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245ff45530660628/Desktop/Excel for Data Analytics Final Assesment/"/>
    </mc:Choice>
  </mc:AlternateContent>
  <xr:revisionPtr revIDLastSave="1212" documentId="8_{38CE8BF3-35C7-4D5C-A97D-5591FAACE5E8}" xr6:coauthVersionLast="47" xr6:coauthVersionMax="47" xr10:uidLastSave="{6031FFAE-D999-4CE9-8DF8-CEA81ADD2FE7}"/>
  <bookViews>
    <workbookView xWindow="-108" yWindow="-108" windowWidth="23256" windowHeight="12456" activeTab="2" xr2:uid="{B1F09AC1-61B4-4510-81DA-0D50C6D13E73}"/>
  </bookViews>
  <sheets>
    <sheet name="Data" sheetId="9" r:id="rId1"/>
    <sheet name="Pivots" sheetId="1" r:id="rId2"/>
    <sheet name="Dashboard" sheetId="10" r:id="rId3"/>
  </sheets>
  <definedNames>
    <definedName name="ExternalData_6" localSheetId="0" hidden="1">Data!$A$1:$AW$6601</definedName>
    <definedName name="Slicer_Channel">#N/A</definedName>
    <definedName name="Slicer_customers.Region">#N/A</definedName>
    <definedName name="Slicer_products.Subcategory">#N/A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9" i="1" l="1"/>
  <c r="F99" i="1"/>
  <c r="H99" i="1" s="1"/>
  <c r="G99" i="1"/>
  <c r="I99" i="1"/>
  <c r="J9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8685FE-C3A1-49D6-A86B-2AFD53F2500A}" keepAlive="1" name="Query - campaigns" description="Connection to the 'campaigns' query in the workbook." type="5" refreshedVersion="8" background="1" saveData="1">
    <dbPr connection="Provider=Microsoft.Mashup.OleDb.1;Data Source=$Workbook$;Location=campaigns;Extended Properties=&quot;&quot;" command="SELECT * FROM [campaigns]"/>
  </connection>
  <connection id="2" xr16:uid="{C2324240-EE5C-4803-B63F-A1144EDCEE87}"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20DBFA00-14A1-4BC2-B4A9-9A046FB886A3}" keepAlive="1" name="Query - data_dictionary" description="Connection to the 'data_dictionary' query in the workbook." type="5" refreshedVersion="8" background="1" saveData="1">
    <dbPr connection="Provider=Microsoft.Mashup.OleDb.1;Data Source=$Workbook$;Location=data_dictionary;Extended Properties=&quot;&quot;" command="SELECT * FROM [data_dictionary]"/>
  </connection>
  <connection id="4" xr16:uid="{B6627A41-9B64-4A15-A5B8-41B6D09890FA}" keepAlive="1" name="Query - Fact_Orders_Clean" description="Connection to the 'Fact_Orders_Clean' query in the workbook." type="5" refreshedVersion="8" background="1" saveData="1">
    <dbPr connection="Provider=Microsoft.Mashup.OleDb.1;Data Source=$Workbook$;Location=Fact_Orders_Clean;Extended Properties=&quot;&quot;" command="SELECT * FROM [Fact_Orders_Clean]"/>
  </connection>
  <connection id="5" xr16:uid="{9454AB82-BEBF-4190-A6FB-8C329C49ABE7}" keepAlive="1" name="Query - orders_2024" description="Connection to the 'orders_2024' query in the workbook." type="5" refreshedVersion="8" background="1" saveData="1">
    <dbPr connection="Provider=Microsoft.Mashup.OleDb.1;Data Source=$Workbook$;Location=orders_2024;Extended Properties=&quot;&quot;" command="SELECT * FROM [orders_2024]"/>
  </connection>
  <connection id="6" xr16:uid="{3D4DFB7E-0BF1-4792-B1CA-23A004B5F252}" keepAlive="1" name="Query - orders_2025" description="Connection to the 'orders_2025' query in the workbook." type="5" refreshedVersion="8" background="1" saveData="1">
    <dbPr connection="Provider=Microsoft.Mashup.OleDb.1;Data Source=$Workbook$;Location=orders_2025;Extended Properties=&quot;&quot;" command="SELECT * FROM [orders_2025]"/>
  </connection>
  <connection id="7" xr16:uid="{F82F297E-7FBA-4D7C-875F-E929537AB08C}"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8" xr16:uid="{79831B1F-B775-45E4-A34C-599F1541DED6}"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s>
</file>

<file path=xl/sharedStrings.xml><?xml version="1.0" encoding="utf-8"?>
<sst xmlns="http://schemas.openxmlformats.org/spreadsheetml/2006/main" count="152155" uniqueCount="8906">
  <si>
    <t>Order_ID</t>
  </si>
  <si>
    <t>Order_Date</t>
  </si>
  <si>
    <t>Ship_Date</t>
  </si>
  <si>
    <t>Delivery_Date</t>
  </si>
  <si>
    <t>Customer_ID</t>
  </si>
  <si>
    <t>Product_ID</t>
  </si>
  <si>
    <t>Quantity</t>
  </si>
  <si>
    <t>Unit_Price</t>
  </si>
  <si>
    <t>Discount</t>
  </si>
  <si>
    <t>Shipping_Fee</t>
  </si>
  <si>
    <t>Payment_Method</t>
  </si>
  <si>
    <t>Channel</t>
  </si>
  <si>
    <t>Order_Status</t>
  </si>
  <si>
    <t>Notes</t>
  </si>
  <si>
    <t>Promo_Code</t>
  </si>
  <si>
    <t>O2024000001</t>
  </si>
  <si>
    <t>C0349</t>
  </si>
  <si>
    <t>P0203</t>
  </si>
  <si>
    <t>Bank Transfer</t>
  </si>
  <si>
    <t>Mobile App</t>
  </si>
  <si>
    <t>In Transit</t>
  </si>
  <si>
    <t>VIP</t>
  </si>
  <si>
    <t/>
  </si>
  <si>
    <t>O2024000002</t>
  </si>
  <si>
    <t>C0416</t>
  </si>
  <si>
    <t>P0043</t>
  </si>
  <si>
    <t>Web</t>
  </si>
  <si>
    <t>O2024000003</t>
  </si>
  <si>
    <t>C0268</t>
  </si>
  <si>
    <t>P0003</t>
  </si>
  <si>
    <t>Delivered</t>
  </si>
  <si>
    <t>late delivery</t>
  </si>
  <si>
    <t>O2024000004</t>
  </si>
  <si>
    <t>C0149</t>
  </si>
  <si>
    <t>P0117</t>
  </si>
  <si>
    <t>Card</t>
  </si>
  <si>
    <t>Canceled</t>
  </si>
  <si>
    <t xml:space="preserve">  </t>
  </si>
  <si>
    <t>SALE13</t>
  </si>
  <si>
    <t>O2024000005</t>
  </si>
  <si>
    <t>C0480</t>
  </si>
  <si>
    <t>P0212</t>
  </si>
  <si>
    <t>Cash</t>
  </si>
  <si>
    <t>Marketplace</t>
  </si>
  <si>
    <t>O2024000006</t>
  </si>
  <si>
    <t>C0010</t>
  </si>
  <si>
    <t>P0066</t>
  </si>
  <si>
    <t>Returned</t>
  </si>
  <si>
    <t>FREESHIP</t>
  </si>
  <si>
    <t>O2024000007</t>
  </si>
  <si>
    <t>C0246</t>
  </si>
  <si>
    <t>P0027</t>
  </si>
  <si>
    <t>call before delivery</t>
  </si>
  <si>
    <t>O2024000008</t>
  </si>
  <si>
    <t>C0059</t>
  </si>
  <si>
    <t>P0077</t>
  </si>
  <si>
    <t>SALE53</t>
  </si>
  <si>
    <t>O2024000009</t>
  </si>
  <si>
    <t>C0448</t>
  </si>
  <si>
    <t>P0165</t>
  </si>
  <si>
    <t>Wallet</t>
  </si>
  <si>
    <t>O2024000010</t>
  </si>
  <si>
    <t>C0001</t>
  </si>
  <si>
    <t>P0185</t>
  </si>
  <si>
    <t>SALE75</t>
  </si>
  <si>
    <t>O2024000011</t>
  </si>
  <si>
    <t>C0336</t>
  </si>
  <si>
    <t>P0025</t>
  </si>
  <si>
    <t>O2024000012</t>
  </si>
  <si>
    <t>C0500</t>
  </si>
  <si>
    <t>P0180</t>
  </si>
  <si>
    <t>O2024000013</t>
  </si>
  <si>
    <t>C0192</t>
  </si>
  <si>
    <t>P0202</t>
  </si>
  <si>
    <t>O2024000014</t>
  </si>
  <si>
    <t>C0352</t>
  </si>
  <si>
    <t>P0068</t>
  </si>
  <si>
    <t>SALE58</t>
  </si>
  <si>
    <t>O2024000015</t>
  </si>
  <si>
    <t>C0343</t>
  </si>
  <si>
    <t>P0097</t>
  </si>
  <si>
    <t>SALE42</t>
  </si>
  <si>
    <t>O2024000016</t>
  </si>
  <si>
    <t>C0182</t>
  </si>
  <si>
    <t>P0057</t>
  </si>
  <si>
    <t>SALE34</t>
  </si>
  <si>
    <t>O2024000017</t>
  </si>
  <si>
    <t>P0218</t>
  </si>
  <si>
    <t>O2024000018</t>
  </si>
  <si>
    <t>C0360</t>
  </si>
  <si>
    <t>P0081</t>
  </si>
  <si>
    <t>O2024000019</t>
  </si>
  <si>
    <t>C0146</t>
  </si>
  <si>
    <t>P0125</t>
  </si>
  <si>
    <t>SALE73</t>
  </si>
  <si>
    <t>O2024000020</t>
  </si>
  <si>
    <t>C0279</t>
  </si>
  <si>
    <t>P0013</t>
  </si>
  <si>
    <t>NEWUSER</t>
  </si>
  <si>
    <t>O2024000021</t>
  </si>
  <si>
    <t>C0118</t>
  </si>
  <si>
    <t>P0199</t>
  </si>
  <si>
    <t>O2024000022</t>
  </si>
  <si>
    <t>C0253</t>
  </si>
  <si>
    <t>P0197</t>
  </si>
  <si>
    <t>O2024000023</t>
  </si>
  <si>
    <t>C0426</t>
  </si>
  <si>
    <t>P0024</t>
  </si>
  <si>
    <t>O2024000024</t>
  </si>
  <si>
    <t>C0173</t>
  </si>
  <si>
    <t>P0074</t>
  </si>
  <si>
    <t>SALE94</t>
  </si>
  <si>
    <t>O2024000025</t>
  </si>
  <si>
    <t>C0468</t>
  </si>
  <si>
    <t>P0207</t>
  </si>
  <si>
    <t>O2024000026</t>
  </si>
  <si>
    <t>C0331</t>
  </si>
  <si>
    <t>P0045</t>
  </si>
  <si>
    <t>O2024000027</t>
  </si>
  <si>
    <t>C0486</t>
  </si>
  <si>
    <t>P0048</t>
  </si>
  <si>
    <t>O2024000028</t>
  </si>
  <si>
    <t>C0408</t>
  </si>
  <si>
    <t>P0201</t>
  </si>
  <si>
    <t>O2024000029</t>
  </si>
  <si>
    <t>C0042</t>
  </si>
  <si>
    <t>P0002</t>
  </si>
  <si>
    <t>WELCOME10</t>
  </si>
  <si>
    <t>O2024000030</t>
  </si>
  <si>
    <t>C0392</t>
  </si>
  <si>
    <t>O2024000031</t>
  </si>
  <si>
    <t>C0239</t>
  </si>
  <si>
    <t>P0209</t>
  </si>
  <si>
    <t>O2024000032</t>
  </si>
  <si>
    <t>C0043</t>
  </si>
  <si>
    <t>P0050</t>
  </si>
  <si>
    <t>O2024000033</t>
  </si>
  <si>
    <t>C0145</t>
  </si>
  <si>
    <t>P0188</t>
  </si>
  <si>
    <t>O2024000034</t>
  </si>
  <si>
    <t>C0335</t>
  </si>
  <si>
    <t>P0095</t>
  </si>
  <si>
    <t>O2024000035</t>
  </si>
  <si>
    <t>C0022</t>
  </si>
  <si>
    <t>P0166</t>
  </si>
  <si>
    <t>O2024000036</t>
  </si>
  <si>
    <t>C0435</t>
  </si>
  <si>
    <t>P0118</t>
  </si>
  <si>
    <t>O2024000037</t>
  </si>
  <si>
    <t>C0261</t>
  </si>
  <si>
    <t>P0174</t>
  </si>
  <si>
    <t>O2024000038</t>
  </si>
  <si>
    <t>C0060</t>
  </si>
  <si>
    <t>SALE97</t>
  </si>
  <si>
    <t>O2024000039</t>
  </si>
  <si>
    <t>C0061</t>
  </si>
  <si>
    <t>P0053</t>
  </si>
  <si>
    <t>O2024000040</t>
  </si>
  <si>
    <t>C0201</t>
  </si>
  <si>
    <t>P0130</t>
  </si>
  <si>
    <t>O2024000041</t>
  </si>
  <si>
    <t>C0295</t>
  </si>
  <si>
    <t>P0133</t>
  </si>
  <si>
    <t>O2024000042</t>
  </si>
  <si>
    <t>C0046</t>
  </si>
  <si>
    <t>P0147</t>
  </si>
  <si>
    <t>SALE60</t>
  </si>
  <si>
    <t>O2024000043</t>
  </si>
  <si>
    <t>C0077</t>
  </si>
  <si>
    <t>P0136</t>
  </si>
  <si>
    <t>O2024000044</t>
  </si>
  <si>
    <t>C0257</t>
  </si>
  <si>
    <t>P0105</t>
  </si>
  <si>
    <t>O2024000045</t>
  </si>
  <si>
    <t>C0014</t>
  </si>
  <si>
    <t>P0099</t>
  </si>
  <si>
    <t>O2024000046</t>
  </si>
  <si>
    <t>C0236</t>
  </si>
  <si>
    <t>P0021</t>
  </si>
  <si>
    <t>O2024000047</t>
  </si>
  <si>
    <t>C0401</t>
  </si>
  <si>
    <t>O2024000048</t>
  </si>
  <si>
    <t>C0277</t>
  </si>
  <si>
    <t>P0169</t>
  </si>
  <si>
    <t>O2024000049</t>
  </si>
  <si>
    <t>C0204</t>
  </si>
  <si>
    <t>O2024000050</t>
  </si>
  <si>
    <t>C0207</t>
  </si>
  <si>
    <t>P0049</t>
  </si>
  <si>
    <t>SALE83</t>
  </si>
  <si>
    <t>O2024000051</t>
  </si>
  <si>
    <t>C0337</t>
  </si>
  <si>
    <t>P0126</t>
  </si>
  <si>
    <t>O2024000052</t>
  </si>
  <si>
    <t>C0250</t>
  </si>
  <si>
    <t>P0121</t>
  </si>
  <si>
    <t>O2024000053</t>
  </si>
  <si>
    <t>C0450</t>
  </si>
  <si>
    <t>P0092</t>
  </si>
  <si>
    <t>O2024000054</t>
  </si>
  <si>
    <t>C0398</t>
  </si>
  <si>
    <t>O2024000055</t>
  </si>
  <si>
    <t>C0027</t>
  </si>
  <si>
    <t>P0089</t>
  </si>
  <si>
    <t>SALE68</t>
  </si>
  <si>
    <t>O2024000056</t>
  </si>
  <si>
    <t>C0009</t>
  </si>
  <si>
    <t>P0219</t>
  </si>
  <si>
    <t>O2024000057</t>
  </si>
  <si>
    <t>C0230</t>
  </si>
  <si>
    <t>P0178</t>
  </si>
  <si>
    <t>O2024000058</t>
  </si>
  <si>
    <t>C0461</t>
  </si>
  <si>
    <t>O2024000059</t>
  </si>
  <si>
    <t>C0113</t>
  </si>
  <si>
    <t>P0189</t>
  </si>
  <si>
    <t>O2024000060</t>
  </si>
  <si>
    <t>C0228</t>
  </si>
  <si>
    <t>P0042</t>
  </si>
  <si>
    <t>SALE77</t>
  </si>
  <si>
    <t>O2024000061</t>
  </si>
  <si>
    <t>C0354</t>
  </si>
  <si>
    <t>P0096</t>
  </si>
  <si>
    <t>O2024000062</t>
  </si>
  <si>
    <t>C0488</t>
  </si>
  <si>
    <t>P0176</t>
  </si>
  <si>
    <t>SALE72</t>
  </si>
  <si>
    <t>O2024000063</t>
  </si>
  <si>
    <t>C0199</t>
  </si>
  <si>
    <t>P0102</t>
  </si>
  <si>
    <t>O2024000064</t>
  </si>
  <si>
    <t>C0097</t>
  </si>
  <si>
    <t>P0001</t>
  </si>
  <si>
    <t>O2024000065</t>
  </si>
  <si>
    <t>C0469</t>
  </si>
  <si>
    <t>P0150</t>
  </si>
  <si>
    <t>O2024000066</t>
  </si>
  <si>
    <t>C0119</t>
  </si>
  <si>
    <t>P0139</t>
  </si>
  <si>
    <t>O2024000067</t>
  </si>
  <si>
    <t>C0164</t>
  </si>
  <si>
    <t>P0082</t>
  </si>
  <si>
    <t>SALE62</t>
  </si>
  <si>
    <t>O2024000068</t>
  </si>
  <si>
    <t>C0128</t>
  </si>
  <si>
    <t>P0195</t>
  </si>
  <si>
    <t>O2024000069</t>
  </si>
  <si>
    <t>C0457</t>
  </si>
  <si>
    <t>P0167</t>
  </si>
  <si>
    <t>O2024000070</t>
  </si>
  <si>
    <t>C0442</t>
  </si>
  <si>
    <t>P0107</t>
  </si>
  <si>
    <t>O2024000071</t>
  </si>
  <si>
    <t>C0263</t>
  </si>
  <si>
    <t>P0184</t>
  </si>
  <si>
    <t>O2024000072</t>
  </si>
  <si>
    <t>C0475</t>
  </si>
  <si>
    <t>P0023</t>
  </si>
  <si>
    <t>O2024000073</t>
  </si>
  <si>
    <t>C0443</t>
  </si>
  <si>
    <t>P0144</t>
  </si>
  <si>
    <t>O2024000074</t>
  </si>
  <si>
    <t>C0432</t>
  </si>
  <si>
    <t>P0175</t>
  </si>
  <si>
    <t>O2024000075</t>
  </si>
  <si>
    <t>C0356</t>
  </si>
  <si>
    <t>P0029</t>
  </si>
  <si>
    <t>O2024000076</t>
  </si>
  <si>
    <t>C0493</t>
  </si>
  <si>
    <t>P0142</t>
  </si>
  <si>
    <t>O2024000077</t>
  </si>
  <si>
    <t>C0293</t>
  </si>
  <si>
    <t>P0079</t>
  </si>
  <si>
    <t>O2024000078</t>
  </si>
  <si>
    <t>C0177</t>
  </si>
  <si>
    <t>P0032</t>
  </si>
  <si>
    <t>O2024000079</t>
  </si>
  <si>
    <t>C0421</t>
  </si>
  <si>
    <t>O2024000080</t>
  </si>
  <si>
    <t>C0248</t>
  </si>
  <si>
    <t>P0106</t>
  </si>
  <si>
    <t>O2024000081</t>
  </si>
  <si>
    <t>C0471</t>
  </si>
  <si>
    <t>O2024000082</t>
  </si>
  <si>
    <t>C0287</t>
  </si>
  <si>
    <t>P0078</t>
  </si>
  <si>
    <t>O2024000083</t>
  </si>
  <si>
    <t>P0156</t>
  </si>
  <si>
    <t>O2024000084</t>
  </si>
  <si>
    <t>C0367</t>
  </si>
  <si>
    <t>P0071</t>
  </si>
  <si>
    <t>O2024000085</t>
  </si>
  <si>
    <t>C0205</t>
  </si>
  <si>
    <t>P0129</t>
  </si>
  <si>
    <t>O2024000086</t>
  </si>
  <si>
    <t>C0464</t>
  </si>
  <si>
    <t>P0164</t>
  </si>
  <si>
    <t>O2024000087</t>
  </si>
  <si>
    <t>C0116</t>
  </si>
  <si>
    <t>O2024000088</t>
  </si>
  <si>
    <t>C0040</t>
  </si>
  <si>
    <t>P0064</t>
  </si>
  <si>
    <t>O2024000089</t>
  </si>
  <si>
    <t>C0297</t>
  </si>
  <si>
    <t>P0085</t>
  </si>
  <si>
    <t>O2024000090</t>
  </si>
  <si>
    <t>C0095</t>
  </si>
  <si>
    <t>O2024000091</t>
  </si>
  <si>
    <t>C0050</t>
  </si>
  <si>
    <t>P0151</t>
  </si>
  <si>
    <t>O2024000092</t>
  </si>
  <si>
    <t>C0362</t>
  </si>
  <si>
    <t>O2024000093</t>
  </si>
  <si>
    <t>C0136</t>
  </si>
  <si>
    <t>O2024000094</t>
  </si>
  <si>
    <t>P0216</t>
  </si>
  <si>
    <t>O2024000095</t>
  </si>
  <si>
    <t>C0320</t>
  </si>
  <si>
    <t>P0008</t>
  </si>
  <si>
    <t>O2024000096</t>
  </si>
  <si>
    <t>C0033</t>
  </si>
  <si>
    <t>O2024000097</t>
  </si>
  <si>
    <t>C0134</t>
  </si>
  <si>
    <t>P0196</t>
  </si>
  <si>
    <t>O2024000098</t>
  </si>
  <si>
    <t>P0162</t>
  </si>
  <si>
    <t>O2024000099</t>
  </si>
  <si>
    <t>C0138</t>
  </si>
  <si>
    <t>P0103</t>
  </si>
  <si>
    <t>O2024000100</t>
  </si>
  <si>
    <t>C0068</t>
  </si>
  <si>
    <t>P0110</t>
  </si>
  <si>
    <t>O2024000101</t>
  </si>
  <si>
    <t>O2024000102</t>
  </si>
  <si>
    <t>C0281</t>
  </si>
  <si>
    <t>P0172</t>
  </si>
  <si>
    <t>O2024000103</t>
  </si>
  <si>
    <t>C0121</t>
  </si>
  <si>
    <t>P0124</t>
  </si>
  <si>
    <t>O2024000104</t>
  </si>
  <si>
    <t>C0438</t>
  </si>
  <si>
    <t>O2024000105</t>
  </si>
  <si>
    <t>C0048</t>
  </si>
  <si>
    <t>P0018</t>
  </si>
  <si>
    <t>O2024000106</t>
  </si>
  <si>
    <t>C0038</t>
  </si>
  <si>
    <t>P0161</t>
  </si>
  <si>
    <t>O2024000107</t>
  </si>
  <si>
    <t>O2024000108</t>
  </si>
  <si>
    <t>C0037</t>
  </si>
  <si>
    <t>O2024000109</t>
  </si>
  <si>
    <t>C0065</t>
  </si>
  <si>
    <t>P0062</t>
  </si>
  <si>
    <t>O2024000110</t>
  </si>
  <si>
    <t>C0333</t>
  </si>
  <si>
    <t>O2024000111</t>
  </si>
  <si>
    <t>P0101</t>
  </si>
  <si>
    <t>O2024000112</t>
  </si>
  <si>
    <t>C0133</t>
  </si>
  <si>
    <t>P0157</t>
  </si>
  <si>
    <t>O2024000113</t>
  </si>
  <si>
    <t>O2024000114</t>
  </si>
  <si>
    <t>O2024000115</t>
  </si>
  <si>
    <t>C0341</t>
  </si>
  <si>
    <t>P0135</t>
  </si>
  <si>
    <t>O2024000116</t>
  </si>
  <si>
    <t>C0460</t>
  </si>
  <si>
    <t>P0010</t>
  </si>
  <si>
    <t>O2024000117</t>
  </si>
  <si>
    <t>C0150</t>
  </si>
  <si>
    <t>P0127</t>
  </si>
  <si>
    <t>O2024000118</t>
  </si>
  <si>
    <t>C0370</t>
  </si>
  <si>
    <t>P0187</t>
  </si>
  <si>
    <t>O2024000119</t>
  </si>
  <si>
    <t>C0190</t>
  </si>
  <si>
    <t>O2024000120</t>
  </si>
  <si>
    <t>C0191</t>
  </si>
  <si>
    <t>P0034</t>
  </si>
  <si>
    <t>O2024000121</t>
  </si>
  <si>
    <t>C0454</t>
  </si>
  <si>
    <t>O2024000122</t>
  </si>
  <si>
    <t>O2024000123</t>
  </si>
  <si>
    <t>C0241</t>
  </si>
  <si>
    <t>O2024000124</t>
  </si>
  <si>
    <t>C0290</t>
  </si>
  <si>
    <t>P0160</t>
  </si>
  <si>
    <t>O2024000125</t>
  </si>
  <si>
    <t>C0452</t>
  </si>
  <si>
    <t>P0070</t>
  </si>
  <si>
    <t>O2024000126</t>
  </si>
  <si>
    <t>C0028</t>
  </si>
  <si>
    <t>O2024000127</t>
  </si>
  <si>
    <t>C0135</t>
  </si>
  <si>
    <t>P0016</t>
  </si>
  <si>
    <t>O2024000128</t>
  </si>
  <si>
    <t>C0444</t>
  </si>
  <si>
    <t>P0140</t>
  </si>
  <si>
    <t>O2024000129</t>
  </si>
  <si>
    <t>C0052</t>
  </si>
  <si>
    <t>P0007</t>
  </si>
  <si>
    <t>O2024000130</t>
  </si>
  <si>
    <t>C0176</t>
  </si>
  <si>
    <t>O2024000131</t>
  </si>
  <si>
    <t>C0260</t>
  </si>
  <si>
    <t>P0004</t>
  </si>
  <si>
    <t>O2024000132</t>
  </si>
  <si>
    <t>C0034</t>
  </si>
  <si>
    <t>O2024000133</t>
  </si>
  <si>
    <t>C0494</t>
  </si>
  <si>
    <t>O2024000134</t>
  </si>
  <si>
    <t>C0492</t>
  </si>
  <si>
    <t>O2024000135</t>
  </si>
  <si>
    <t>O2024000136</t>
  </si>
  <si>
    <t>C0245</t>
  </si>
  <si>
    <t>O2024000137</t>
  </si>
  <si>
    <t>P0177</t>
  </si>
  <si>
    <t>O2024000138</t>
  </si>
  <si>
    <t>C0264</t>
  </si>
  <si>
    <t>O2024000139</t>
  </si>
  <si>
    <t>P0192</t>
  </si>
  <si>
    <t>O2024000140</t>
  </si>
  <si>
    <t>P0041</t>
  </si>
  <si>
    <t>O2024000141</t>
  </si>
  <si>
    <t>C0155</t>
  </si>
  <si>
    <t>O2024000142</t>
  </si>
  <si>
    <t>C0358</t>
  </si>
  <si>
    <t>O2024000143</t>
  </si>
  <si>
    <t>O2024000144</t>
  </si>
  <si>
    <t>O2024000145</t>
  </si>
  <si>
    <t>C0423</t>
  </si>
  <si>
    <t>O2024000146</t>
  </si>
  <si>
    <t>C0499</t>
  </si>
  <si>
    <t>O2024000147</t>
  </si>
  <si>
    <t>O2024000148</t>
  </si>
  <si>
    <t>C0225</t>
  </si>
  <si>
    <t>P0093</t>
  </si>
  <si>
    <t>O2024000149</t>
  </si>
  <si>
    <t>C0377</t>
  </si>
  <si>
    <t>P0152</t>
  </si>
  <si>
    <t>O2024000150</t>
  </si>
  <si>
    <t>C0292</t>
  </si>
  <si>
    <t>O2024000151</t>
  </si>
  <si>
    <t>C0334</t>
  </si>
  <si>
    <t>O2024000152</t>
  </si>
  <si>
    <t>P0108</t>
  </si>
  <si>
    <t>O2024000153</t>
  </si>
  <si>
    <t>C0252</t>
  </si>
  <si>
    <t>O2024000154</t>
  </si>
  <si>
    <t>C0390</t>
  </si>
  <si>
    <t>P0123</t>
  </si>
  <si>
    <t>O2024000155</t>
  </si>
  <si>
    <t>C0186</t>
  </si>
  <si>
    <t>O2024000156</t>
  </si>
  <si>
    <t>C0132</t>
  </si>
  <si>
    <t>O2024000157</t>
  </si>
  <si>
    <t>C0340</t>
  </si>
  <si>
    <t>P0194</t>
  </si>
  <si>
    <t>O2024000158</t>
  </si>
  <si>
    <t>C0180</t>
  </si>
  <si>
    <t>O2024000159</t>
  </si>
  <si>
    <t>O2024000160</t>
  </si>
  <si>
    <t>C0166</t>
  </si>
  <si>
    <t>O2024000161</t>
  </si>
  <si>
    <t>O2024000162</t>
  </si>
  <si>
    <t>C0183</t>
  </si>
  <si>
    <t>O2024000163</t>
  </si>
  <si>
    <t>P0198</t>
  </si>
  <si>
    <t>SALE20</t>
  </si>
  <si>
    <t>O2024000164</t>
  </si>
  <si>
    <t>P0019</t>
  </si>
  <si>
    <t>O2024000165</t>
  </si>
  <si>
    <t>C0434</t>
  </si>
  <si>
    <t>O2024000166</t>
  </si>
  <si>
    <t>C0039</t>
  </si>
  <si>
    <t>P0217</t>
  </si>
  <si>
    <t>O2024000167</t>
  </si>
  <si>
    <t>C0234</t>
  </si>
  <si>
    <t>P0051</t>
  </si>
  <si>
    <t>O2024000168</t>
  </si>
  <si>
    <t>C0076</t>
  </si>
  <si>
    <t>O2024000169</t>
  </si>
  <si>
    <t>P0120</t>
  </si>
  <si>
    <t>O2024000170</t>
  </si>
  <si>
    <t>C0185</t>
  </si>
  <si>
    <t>P0114</t>
  </si>
  <si>
    <t>O2024000171</t>
  </si>
  <si>
    <t>C0420</t>
  </si>
  <si>
    <t>O2024000172</t>
  </si>
  <si>
    <t>O2024000173</t>
  </si>
  <si>
    <t>C0361</t>
  </si>
  <si>
    <t>O2024000174</t>
  </si>
  <si>
    <t>O2024000175</t>
  </si>
  <si>
    <t>C0449</t>
  </si>
  <si>
    <t>O2024000176</t>
  </si>
  <si>
    <t>C0262</t>
  </si>
  <si>
    <t>P0014</t>
  </si>
  <si>
    <t>O2024000177</t>
  </si>
  <si>
    <t>C0211</t>
  </si>
  <si>
    <t>O2024000178</t>
  </si>
  <si>
    <t>C0223</t>
  </si>
  <si>
    <t>O2024000179</t>
  </si>
  <si>
    <t>C0105</t>
  </si>
  <si>
    <t>P0181</t>
  </si>
  <si>
    <t>O2024000180</t>
  </si>
  <si>
    <t>C0473</t>
  </si>
  <si>
    <t>O2024000181</t>
  </si>
  <si>
    <t>P0037</t>
  </si>
  <si>
    <t>O2024000182</t>
  </si>
  <si>
    <t>C0066</t>
  </si>
  <si>
    <t>P0206</t>
  </si>
  <si>
    <t>O2024000183</t>
  </si>
  <si>
    <t>C0104</t>
  </si>
  <si>
    <t>P0056</t>
  </si>
  <si>
    <t>O2024000184</t>
  </si>
  <si>
    <t>C0143</t>
  </si>
  <si>
    <t>P0083</t>
  </si>
  <si>
    <t>O2024000185</t>
  </si>
  <si>
    <t>O2024000186</t>
  </si>
  <si>
    <t>C0466</t>
  </si>
  <si>
    <t>O2024000187</t>
  </si>
  <si>
    <t>O2024000188</t>
  </si>
  <si>
    <t>C0366</t>
  </si>
  <si>
    <t>P0091</t>
  </si>
  <si>
    <t>O2024000189</t>
  </si>
  <si>
    <t>C0411</t>
  </si>
  <si>
    <t>O2024000190</t>
  </si>
  <si>
    <t>P0017</t>
  </si>
  <si>
    <t>O2024000191</t>
  </si>
  <si>
    <t>C0125</t>
  </si>
  <si>
    <t>O2024000192</t>
  </si>
  <si>
    <t>C0024</t>
  </si>
  <si>
    <t>P0086</t>
  </si>
  <si>
    <t>O2024000193</t>
  </si>
  <si>
    <t>P0104</t>
  </si>
  <si>
    <t>O2024000194</t>
  </si>
  <si>
    <t>C0086</t>
  </si>
  <si>
    <t>P0035</t>
  </si>
  <si>
    <t>O2024000195</t>
  </si>
  <si>
    <t>C0049</t>
  </si>
  <si>
    <t>P0075</t>
  </si>
  <si>
    <t>O2024000196</t>
  </si>
  <si>
    <t>C0314</t>
  </si>
  <si>
    <t>O2024000197</t>
  </si>
  <si>
    <t>C0162</t>
  </si>
  <si>
    <t>O2024000198</t>
  </si>
  <si>
    <t>O2024000199</t>
  </si>
  <si>
    <t>C0154</t>
  </si>
  <si>
    <t>O2024000200</t>
  </si>
  <si>
    <t>O2024000201</t>
  </si>
  <si>
    <t>O2024000202</t>
  </si>
  <si>
    <t>O2024000203</t>
  </si>
  <si>
    <t>O2024000204</t>
  </si>
  <si>
    <t>C0395</t>
  </si>
  <si>
    <t>O2024000205</t>
  </si>
  <si>
    <t>C0117</t>
  </si>
  <si>
    <t>O2024000206</t>
  </si>
  <si>
    <t>P0012</t>
  </si>
  <si>
    <t>O2024000207</t>
  </si>
  <si>
    <t>C0020</t>
  </si>
  <si>
    <t>O2024000208</t>
  </si>
  <si>
    <t>P0088</t>
  </si>
  <si>
    <t>O2024000209</t>
  </si>
  <si>
    <t>P0183</t>
  </si>
  <si>
    <t>O2024000210</t>
  </si>
  <si>
    <t>C0202</t>
  </si>
  <si>
    <t>O2024000211</t>
  </si>
  <si>
    <t>C0057</t>
  </si>
  <si>
    <t>O2024000212</t>
  </si>
  <si>
    <t>P0040</t>
  </si>
  <si>
    <t>O2024000213</t>
  </si>
  <si>
    <t>P0204</t>
  </si>
  <si>
    <t>O2024000214</t>
  </si>
  <si>
    <t>C0347</t>
  </si>
  <si>
    <t>O2024000215</t>
  </si>
  <si>
    <t>C0487</t>
  </si>
  <si>
    <t>O2024000216</t>
  </si>
  <si>
    <t>C0298</t>
  </si>
  <si>
    <t>P0143</t>
  </si>
  <si>
    <t>O2024000217</t>
  </si>
  <si>
    <t>C0233</t>
  </si>
  <si>
    <t>P0111</t>
  </si>
  <si>
    <t>O2024000218</t>
  </si>
  <si>
    <t>C0023</t>
  </si>
  <si>
    <t>P0145</t>
  </si>
  <si>
    <t>O2024000219</t>
  </si>
  <si>
    <t>C0100</t>
  </si>
  <si>
    <t>P0046</t>
  </si>
  <si>
    <t>O2024000220</t>
  </si>
  <si>
    <t>C0304</t>
  </si>
  <si>
    <t>O2024000221</t>
  </si>
  <si>
    <t>C0456</t>
  </si>
  <si>
    <t>O2024000222</t>
  </si>
  <si>
    <t>C0108</t>
  </si>
  <si>
    <t>P0047</t>
  </si>
  <si>
    <t>O2024000223</t>
  </si>
  <si>
    <t>C0031</t>
  </si>
  <si>
    <t>P0022</t>
  </si>
  <si>
    <t>O2024000224</t>
  </si>
  <si>
    <t>C0359</t>
  </si>
  <si>
    <t>O2024000225</t>
  </si>
  <si>
    <t>O2024000226</t>
  </si>
  <si>
    <t>C0103</t>
  </si>
  <si>
    <t>P0163</t>
  </si>
  <si>
    <t>O2024000227</t>
  </si>
  <si>
    <t>C0053</t>
  </si>
  <si>
    <t>O2024000228</t>
  </si>
  <si>
    <t>C0330</t>
  </si>
  <si>
    <t>O2024000229</t>
  </si>
  <si>
    <t>C0122</t>
  </si>
  <si>
    <t>O2024000230</t>
  </si>
  <si>
    <t>C0302</t>
  </si>
  <si>
    <t>P0220</t>
  </si>
  <si>
    <t>O2024000231</t>
  </si>
  <si>
    <t>C0093</t>
  </si>
  <si>
    <t>P0116</t>
  </si>
  <si>
    <t>O2024000232</t>
  </si>
  <si>
    <t>C0087</t>
  </si>
  <si>
    <t>O2024000233</t>
  </si>
  <si>
    <t>C0094</t>
  </si>
  <si>
    <t>P0063</t>
  </si>
  <si>
    <t>O2024000234</t>
  </si>
  <si>
    <t>C0021</t>
  </si>
  <si>
    <t>O2024000235</t>
  </si>
  <si>
    <t>C0017</t>
  </si>
  <si>
    <t>O2024000236</t>
  </si>
  <si>
    <t>O2024000237</t>
  </si>
  <si>
    <t>C0465</t>
  </si>
  <si>
    <t>O2024000238</t>
  </si>
  <si>
    <t>C0357</t>
  </si>
  <si>
    <t>O2024000239</t>
  </si>
  <si>
    <t>P0039</t>
  </si>
  <si>
    <t>O2024000240</t>
  </si>
  <si>
    <t>O2024000241</t>
  </si>
  <si>
    <t>C0306</t>
  </si>
  <si>
    <t>P0146</t>
  </si>
  <si>
    <t>O2024000242</t>
  </si>
  <si>
    <t>C0194</t>
  </si>
  <si>
    <t>P0060</t>
  </si>
  <si>
    <t>O2024000243</t>
  </si>
  <si>
    <t>O2024000244</t>
  </si>
  <si>
    <t>O2024000245</t>
  </si>
  <si>
    <t>C0278</t>
  </si>
  <si>
    <t>P0208</t>
  </si>
  <si>
    <t>O2024000246</t>
  </si>
  <si>
    <t>O2024000247</t>
  </si>
  <si>
    <t>C0402</t>
  </si>
  <si>
    <t>O2024000248</t>
  </si>
  <si>
    <t>P0087</t>
  </si>
  <si>
    <t>O2024000249</t>
  </si>
  <si>
    <t>C0168</t>
  </si>
  <si>
    <t>O2024000250</t>
  </si>
  <si>
    <t>C0272</t>
  </si>
  <si>
    <t>P0182</t>
  </si>
  <si>
    <t>O2024000251</t>
  </si>
  <si>
    <t>O2024000252</t>
  </si>
  <si>
    <t>C0169</t>
  </si>
  <si>
    <t>O2024000253</t>
  </si>
  <si>
    <t>C0351</t>
  </si>
  <si>
    <t>P0134</t>
  </si>
  <si>
    <t>O2024000254</t>
  </si>
  <si>
    <t>C0419</t>
  </si>
  <si>
    <t>O2024000255</t>
  </si>
  <si>
    <t>C0410</t>
  </si>
  <si>
    <t>O2024000256</t>
  </si>
  <si>
    <t>C0091</t>
  </si>
  <si>
    <t>O2024000257</t>
  </si>
  <si>
    <t>C0210</t>
  </si>
  <si>
    <t>O2024000258</t>
  </si>
  <si>
    <t>C0217</t>
  </si>
  <si>
    <t>P0065</t>
  </si>
  <si>
    <t>O2024000259</t>
  </si>
  <si>
    <t>C0498</t>
  </si>
  <si>
    <t>O2024000260</t>
  </si>
  <si>
    <t>P0200</t>
  </si>
  <si>
    <t>O2024000261</t>
  </si>
  <si>
    <t>C0294</t>
  </si>
  <si>
    <t>O2024000262</t>
  </si>
  <si>
    <t>O2024000263</t>
  </si>
  <si>
    <t>C0393</t>
  </si>
  <si>
    <t>P0061</t>
  </si>
  <si>
    <t>O2024000264</t>
  </si>
  <si>
    <t>P0214</t>
  </si>
  <si>
    <t>O2024000265</t>
  </si>
  <si>
    <t>C0069</t>
  </si>
  <si>
    <t>O2024000266</t>
  </si>
  <si>
    <t>O2024000267</t>
  </si>
  <si>
    <t>C0047</t>
  </si>
  <si>
    <t>O2024000268</t>
  </si>
  <si>
    <t>C0369</t>
  </si>
  <si>
    <t>O2024000269</t>
  </si>
  <si>
    <t>C0141</t>
  </si>
  <si>
    <t>O2024000270</t>
  </si>
  <si>
    <t>C0303</t>
  </si>
  <si>
    <t>O2024000271</t>
  </si>
  <si>
    <t>P0109</t>
  </si>
  <si>
    <t>O2024000272</t>
  </si>
  <si>
    <t>C0307</t>
  </si>
  <si>
    <t>P0115</t>
  </si>
  <si>
    <t>O2024000273</t>
  </si>
  <si>
    <t>C0016</t>
  </si>
  <si>
    <t>P0011</t>
  </si>
  <si>
    <t>O2024000274</t>
  </si>
  <si>
    <t>C0436</t>
  </si>
  <si>
    <t>P0094</t>
  </si>
  <si>
    <t>O2024000275</t>
  </si>
  <si>
    <t>C0126</t>
  </si>
  <si>
    <t>O2024000276</t>
  </si>
  <si>
    <t>C0413</t>
  </si>
  <si>
    <t>P0138</t>
  </si>
  <si>
    <t>O2024000277</t>
  </si>
  <si>
    <t>O2024000278</t>
  </si>
  <si>
    <t>P0036</t>
  </si>
  <si>
    <t>O2024000279</t>
  </si>
  <si>
    <t>O2024000280</t>
  </si>
  <si>
    <t>P0173</t>
  </si>
  <si>
    <t>O2024000281</t>
  </si>
  <si>
    <t>O2024000282</t>
  </si>
  <si>
    <t>O2024000283</t>
  </si>
  <si>
    <t>C0227</t>
  </si>
  <si>
    <t>P0084</t>
  </si>
  <si>
    <t>O2024000284</t>
  </si>
  <si>
    <t>C0484</t>
  </si>
  <si>
    <t>P0158</t>
  </si>
  <si>
    <t>O2024000285</t>
  </si>
  <si>
    <t>P0191</t>
  </si>
  <si>
    <t>O2024000286</t>
  </si>
  <si>
    <t>C0099</t>
  </si>
  <si>
    <t>P0073</t>
  </si>
  <si>
    <t>O2024000287</t>
  </si>
  <si>
    <t>O2024000288</t>
  </si>
  <si>
    <t>O2024000289</t>
  </si>
  <si>
    <t>P0009</t>
  </si>
  <si>
    <t>O2024000290</t>
  </si>
  <si>
    <t>C0397</t>
  </si>
  <si>
    <t>O2024000291</t>
  </si>
  <si>
    <t>O2024000292</t>
  </si>
  <si>
    <t>C0123</t>
  </si>
  <si>
    <t>P0112</t>
  </si>
  <si>
    <t>O2024000293</t>
  </si>
  <si>
    <t>C0404</t>
  </si>
  <si>
    <t>P0113</t>
  </si>
  <si>
    <t>O2024000294</t>
  </si>
  <si>
    <t>C0200</t>
  </si>
  <si>
    <t>O2024000295</t>
  </si>
  <si>
    <t>C0478</t>
  </si>
  <si>
    <t>P0052</t>
  </si>
  <si>
    <t>O2024000296</t>
  </si>
  <si>
    <t>O2024000297</t>
  </si>
  <si>
    <t>C0491</t>
  </si>
  <si>
    <t>O2024000298</t>
  </si>
  <si>
    <t>O2024000299</t>
  </si>
  <si>
    <t>C0174</t>
  </si>
  <si>
    <t>O2024000300</t>
  </si>
  <si>
    <t>C0332</t>
  </si>
  <si>
    <t>O2024000301</t>
  </si>
  <si>
    <t>O2024000302</t>
  </si>
  <si>
    <t>C0462</t>
  </si>
  <si>
    <t>P0159</t>
  </si>
  <si>
    <t>O2024000303</t>
  </si>
  <si>
    <t>C0463</t>
  </si>
  <si>
    <t>P0179</t>
  </si>
  <si>
    <t>O2024000304</t>
  </si>
  <si>
    <t>C0301</t>
  </si>
  <si>
    <t>O2024000305</t>
  </si>
  <si>
    <t>O2024000306</t>
  </si>
  <si>
    <t>C0328</t>
  </si>
  <si>
    <t>O2024000307</t>
  </si>
  <si>
    <t>C0220</t>
  </si>
  <si>
    <t>O2024000308</t>
  </si>
  <si>
    <t>O2024000309</t>
  </si>
  <si>
    <t>C0283</t>
  </si>
  <si>
    <t>P0128</t>
  </si>
  <si>
    <t>O2024000310</t>
  </si>
  <si>
    <t>C0152</t>
  </si>
  <si>
    <t>O2024000311</t>
  </si>
  <si>
    <t>C0489</t>
  </si>
  <si>
    <t>O2024000312</t>
  </si>
  <si>
    <t>C0280</t>
  </si>
  <si>
    <t>O2024000313</t>
  </si>
  <si>
    <t>O2024000314</t>
  </si>
  <si>
    <t>P0098</t>
  </si>
  <si>
    <t>O2024000315</t>
  </si>
  <si>
    <t>O2024000316</t>
  </si>
  <si>
    <t>O2024000317</t>
  </si>
  <si>
    <t>O2024000318</t>
  </si>
  <si>
    <t>C0247</t>
  </si>
  <si>
    <t>O2024000319</t>
  </si>
  <si>
    <t>O2024000320</t>
  </si>
  <si>
    <t>O2024000321</t>
  </si>
  <si>
    <t>O2024000322</t>
  </si>
  <si>
    <t>O2024000323</t>
  </si>
  <si>
    <t>O2024000324</t>
  </si>
  <si>
    <t>O2024000325</t>
  </si>
  <si>
    <t>O2024000326</t>
  </si>
  <si>
    <t>C0399</t>
  </si>
  <si>
    <t>O2024000327</t>
  </si>
  <si>
    <t>C0342</t>
  </si>
  <si>
    <t>O2024000328</t>
  </si>
  <si>
    <t>O2024000329</t>
  </si>
  <si>
    <t>O2024000330</t>
  </si>
  <si>
    <t>C0403</t>
  </si>
  <si>
    <t>O2024000331</t>
  </si>
  <si>
    <t>C0381</t>
  </si>
  <si>
    <t>O2024000332</t>
  </si>
  <si>
    <t>O2024000333</t>
  </si>
  <si>
    <t>O2024000334</t>
  </si>
  <si>
    <t>C0085</t>
  </si>
  <si>
    <t>O2024000335</t>
  </si>
  <si>
    <t>C0074</t>
  </si>
  <si>
    <t>O2024000336</t>
  </si>
  <si>
    <t>O2024000337</t>
  </si>
  <si>
    <t>C0073</t>
  </si>
  <si>
    <t>O2024000338</t>
  </si>
  <si>
    <t>P0059</t>
  </si>
  <si>
    <t>O2024000339</t>
  </si>
  <si>
    <t>C0412</t>
  </si>
  <si>
    <t>O2024000340</t>
  </si>
  <si>
    <t>P0033</t>
  </si>
  <si>
    <t>O2024000341</t>
  </si>
  <si>
    <t>O2024000342</t>
  </si>
  <si>
    <t>C0391</t>
  </si>
  <si>
    <t>P0100</t>
  </si>
  <si>
    <t>O2024000343</t>
  </si>
  <si>
    <t>O2024000344</t>
  </si>
  <si>
    <t>O2024000345</t>
  </si>
  <si>
    <t>P0132</t>
  </si>
  <si>
    <t>O2024000346</t>
  </si>
  <si>
    <t>P0148</t>
  </si>
  <si>
    <t>O2024000347</t>
  </si>
  <si>
    <t>P0213</t>
  </si>
  <si>
    <t>O2024000348</t>
  </si>
  <si>
    <t>O2024000349</t>
  </si>
  <si>
    <t>C0364</t>
  </si>
  <si>
    <t>P0054</t>
  </si>
  <si>
    <t>O2024000350</t>
  </si>
  <si>
    <t>O2024000351</t>
  </si>
  <si>
    <t>C0429</t>
  </si>
  <si>
    <t>O2024000352</t>
  </si>
  <si>
    <t>O2024000353</t>
  </si>
  <si>
    <t>C0013</t>
  </si>
  <si>
    <t>O2024000354</t>
  </si>
  <si>
    <t>C0203</t>
  </si>
  <si>
    <t>O2024000355</t>
  </si>
  <si>
    <t>C0414</t>
  </si>
  <si>
    <t>O2024000356</t>
  </si>
  <si>
    <t>P0031</t>
  </si>
  <si>
    <t>O2024000357</t>
  </si>
  <si>
    <t>P0067</t>
  </si>
  <si>
    <t>O2024000358</t>
  </si>
  <si>
    <t>C0055</t>
  </si>
  <si>
    <t>P0155</t>
  </si>
  <si>
    <t>O2024000359</t>
  </si>
  <si>
    <t>C0368</t>
  </si>
  <si>
    <t>P0006</t>
  </si>
  <si>
    <t>O2024000360</t>
  </si>
  <si>
    <t>O2024000361</t>
  </si>
  <si>
    <t>C0384</t>
  </si>
  <si>
    <t>O2024000362</t>
  </si>
  <si>
    <t>O2024000363</t>
  </si>
  <si>
    <t>C0319</t>
  </si>
  <si>
    <t>O2024000364</t>
  </si>
  <si>
    <t>O2024000365</t>
  </si>
  <si>
    <t>C0179</t>
  </si>
  <si>
    <t>O2024000366</t>
  </si>
  <si>
    <t>C0251</t>
  </si>
  <si>
    <t>P0168</t>
  </si>
  <si>
    <t>O2024000367</t>
  </si>
  <si>
    <t>O2024000368</t>
  </si>
  <si>
    <t>C0382</t>
  </si>
  <si>
    <t>O2024000369</t>
  </si>
  <si>
    <t>O2024000370</t>
  </si>
  <si>
    <t>O2024000371</t>
  </si>
  <si>
    <t>C0197</t>
  </si>
  <si>
    <t>P0072</t>
  </si>
  <si>
    <t>O2024000372</t>
  </si>
  <si>
    <t>O2024000373</t>
  </si>
  <si>
    <t>C0130</t>
  </si>
  <si>
    <t>O2024000374</t>
  </si>
  <si>
    <t>C0153</t>
  </si>
  <si>
    <t>O2024000375</t>
  </si>
  <si>
    <t>O2024000376</t>
  </si>
  <si>
    <t>O2024000377</t>
  </si>
  <si>
    <t>C0127</t>
  </si>
  <si>
    <t>O2024000378</t>
  </si>
  <si>
    <t>O2024000379</t>
  </si>
  <si>
    <t>O2024000380</t>
  </si>
  <si>
    <t>C0300</t>
  </si>
  <si>
    <t>O2024000381</t>
  </si>
  <si>
    <t>C0365</t>
  </si>
  <si>
    <t>O2024000382</t>
  </si>
  <si>
    <t>O2024000383</t>
  </si>
  <si>
    <t>O2024000384</t>
  </si>
  <si>
    <t>C0178</t>
  </si>
  <si>
    <t>O2024000385</t>
  </si>
  <si>
    <t>C0098</t>
  </si>
  <si>
    <t>O2024000386</t>
  </si>
  <si>
    <t>O2024000387</t>
  </si>
  <si>
    <t>O2024000388</t>
  </si>
  <si>
    <t>O2024000389</t>
  </si>
  <si>
    <t>O2024000390</t>
  </si>
  <si>
    <t>C0030</t>
  </si>
  <si>
    <t>O2024000391</t>
  </si>
  <si>
    <t>O2024000392</t>
  </si>
  <si>
    <t>O2024000393</t>
  </si>
  <si>
    <t>O2024000394</t>
  </si>
  <si>
    <t>C0110</t>
  </si>
  <si>
    <t>O2024000395</t>
  </si>
  <si>
    <t>O2024000396</t>
  </si>
  <si>
    <t>O2024000397</t>
  </si>
  <si>
    <t>C0054</t>
  </si>
  <si>
    <t>O2024000398</t>
  </si>
  <si>
    <t>C0214</t>
  </si>
  <si>
    <t>O2024000399</t>
  </si>
  <si>
    <t>C0090</t>
  </si>
  <si>
    <t>O2024000400</t>
  </si>
  <si>
    <t>C0062</t>
  </si>
  <si>
    <t>O2024000401</t>
  </si>
  <si>
    <t>P0193</t>
  </si>
  <si>
    <t>O2024000402</t>
  </si>
  <si>
    <t>C0329</t>
  </si>
  <si>
    <t>O2024000403</t>
  </si>
  <si>
    <t>C0388</t>
  </si>
  <si>
    <t>O2024000404</t>
  </si>
  <si>
    <t>C0311</t>
  </si>
  <si>
    <t>O2024000405</t>
  </si>
  <si>
    <t>O2024000406</t>
  </si>
  <si>
    <t>O2024000407</t>
  </si>
  <si>
    <t>C0495</t>
  </si>
  <si>
    <t>P0119</t>
  </si>
  <si>
    <t>O2024000408</t>
  </si>
  <si>
    <t>C0026</t>
  </si>
  <si>
    <t>O2024000409</t>
  </si>
  <si>
    <t>O2024000410</t>
  </si>
  <si>
    <t>C0019</t>
  </si>
  <si>
    <t>O2024000411</t>
  </si>
  <si>
    <t>O2024000412</t>
  </si>
  <si>
    <t>O2024000413</t>
  </si>
  <si>
    <t>C0208</t>
  </si>
  <si>
    <t>O2024000414</t>
  </si>
  <si>
    <t>O2024000415</t>
  </si>
  <si>
    <t>O2024000416</t>
  </si>
  <si>
    <t>O2024000417</t>
  </si>
  <si>
    <t>C0106</t>
  </si>
  <si>
    <t>O2024000418</t>
  </si>
  <si>
    <t>O2024000419</t>
  </si>
  <si>
    <t>O2024000420</t>
  </si>
  <si>
    <t>O2024000421</t>
  </si>
  <si>
    <t>P0210</t>
  </si>
  <si>
    <t>O2024000422</t>
  </si>
  <si>
    <t>O2024000423</t>
  </si>
  <si>
    <t>C0195</t>
  </si>
  <si>
    <t>O2024000424</t>
  </si>
  <si>
    <t>O2024000425</t>
  </si>
  <si>
    <t>C0317</t>
  </si>
  <si>
    <t>O2024000426</t>
  </si>
  <si>
    <t>C0255</t>
  </si>
  <si>
    <t>P0090</t>
  </si>
  <si>
    <t>O2024000427</t>
  </si>
  <si>
    <t>C0198</t>
  </si>
  <si>
    <t>O2024000428</t>
  </si>
  <si>
    <t>C0417</t>
  </si>
  <si>
    <t>O2024000429</t>
  </si>
  <si>
    <t>C0474</t>
  </si>
  <si>
    <t>O2024000430</t>
  </si>
  <si>
    <t>C0270</t>
  </si>
  <si>
    <t>O2024000431</t>
  </si>
  <si>
    <t>O2024000432</t>
  </si>
  <si>
    <t>O2024000433</t>
  </si>
  <si>
    <t>C0387</t>
  </si>
  <si>
    <t>O2024000434</t>
  </si>
  <si>
    <t>O2024000435</t>
  </si>
  <si>
    <t>C0482</t>
  </si>
  <si>
    <t>O2024000436</t>
  </si>
  <si>
    <t>O2024000437</t>
  </si>
  <si>
    <t>C0120</t>
  </si>
  <si>
    <t>O2024000438</t>
  </si>
  <si>
    <t>O2024000439</t>
  </si>
  <si>
    <t>O2024000440</t>
  </si>
  <si>
    <t>O2024000441</t>
  </si>
  <si>
    <t>O2024000442</t>
  </si>
  <si>
    <t>C0428</t>
  </si>
  <si>
    <t>O2024000443</t>
  </si>
  <si>
    <t>P0205</t>
  </si>
  <si>
    <t>O2024000444</t>
  </si>
  <si>
    <t>C0115</t>
  </si>
  <si>
    <t>O2024000445</t>
  </si>
  <si>
    <t>O2024000446</t>
  </si>
  <si>
    <t>O2024000447</t>
  </si>
  <si>
    <t>C0080</t>
  </si>
  <si>
    <t>O2024000448</t>
  </si>
  <si>
    <t>O2024000449</t>
  </si>
  <si>
    <t>O2024000450</t>
  </si>
  <si>
    <t>O2024000451</t>
  </si>
  <si>
    <t>C0375</t>
  </si>
  <si>
    <t>O2024000452</t>
  </si>
  <si>
    <t>P0171</t>
  </si>
  <si>
    <t>O2024000453</t>
  </si>
  <si>
    <t>C0400</t>
  </si>
  <si>
    <t>O2024000454</t>
  </si>
  <si>
    <t>C0142</t>
  </si>
  <si>
    <t>O2024000455</t>
  </si>
  <si>
    <t>C0318</t>
  </si>
  <si>
    <t>O2024000456</t>
  </si>
  <si>
    <t>P0038</t>
  </si>
  <si>
    <t>O2024000457</t>
  </si>
  <si>
    <t>P0044</t>
  </si>
  <si>
    <t>O2024000458</t>
  </si>
  <si>
    <t>O2024000459</t>
  </si>
  <si>
    <t>O2024000460</t>
  </si>
  <si>
    <t>C0472</t>
  </si>
  <si>
    <t>O2024000461</t>
  </si>
  <si>
    <t>C0067</t>
  </si>
  <si>
    <t>O2024000462</t>
  </si>
  <si>
    <t>C0181</t>
  </si>
  <si>
    <t>O2024000463</t>
  </si>
  <si>
    <t>O2024000464</t>
  </si>
  <si>
    <t>O2024000465</t>
  </si>
  <si>
    <t>O2024000466</t>
  </si>
  <si>
    <t>C0058</t>
  </si>
  <si>
    <t>O2024000467</t>
  </si>
  <si>
    <t>C0063</t>
  </si>
  <si>
    <t>O2024000468</t>
  </si>
  <si>
    <t>O2024000469</t>
  </si>
  <si>
    <t>C0309</t>
  </si>
  <si>
    <t>P0137</t>
  </si>
  <si>
    <t>O2024000470</t>
  </si>
  <si>
    <t>O2024000471</t>
  </si>
  <si>
    <t>O2024000472</t>
  </si>
  <si>
    <t>C0011</t>
  </si>
  <si>
    <t>O2024000473</t>
  </si>
  <si>
    <t>O2024000474</t>
  </si>
  <si>
    <t>C0196</t>
  </si>
  <si>
    <t>O2024000475</t>
  </si>
  <si>
    <t>O2024000476</t>
  </si>
  <si>
    <t>O2024000477</t>
  </si>
  <si>
    <t>C0470</t>
  </si>
  <si>
    <t>O2024000478</t>
  </si>
  <si>
    <t>O2024000479</t>
  </si>
  <si>
    <t>O2024000480</t>
  </si>
  <si>
    <t>C0445</t>
  </si>
  <si>
    <t>P0020</t>
  </si>
  <si>
    <t>O2024000481</t>
  </si>
  <si>
    <t>C0111</t>
  </si>
  <si>
    <t>O2024000482</t>
  </si>
  <si>
    <t>O2024000483</t>
  </si>
  <si>
    <t>O2024000484</t>
  </si>
  <si>
    <t>C0051</t>
  </si>
  <si>
    <t>O2024000485</t>
  </si>
  <si>
    <t>O2024000486</t>
  </si>
  <si>
    <t>C0238</t>
  </si>
  <si>
    <t>O2024000487</t>
  </si>
  <si>
    <t>P0080</t>
  </si>
  <si>
    <t>O2024000488</t>
  </si>
  <si>
    <t>O2024000489</t>
  </si>
  <si>
    <t>C0101</t>
  </si>
  <si>
    <t>O2024000490</t>
  </si>
  <si>
    <t>O2024000491</t>
  </si>
  <si>
    <t>O2024000492</t>
  </si>
  <si>
    <t>C0497</t>
  </si>
  <si>
    <t>O2024000493</t>
  </si>
  <si>
    <t>O2024000494</t>
  </si>
  <si>
    <t>C0355</t>
  </si>
  <si>
    <t>O2024000495</t>
  </si>
  <si>
    <t>O2024000496</t>
  </si>
  <si>
    <t>C0284</t>
  </si>
  <si>
    <t>O2024000497</t>
  </si>
  <si>
    <t>C0071</t>
  </si>
  <si>
    <t>O2024000498</t>
  </si>
  <si>
    <t>O2024000499</t>
  </si>
  <si>
    <t>C0325</t>
  </si>
  <si>
    <t>O2024000500</t>
  </si>
  <si>
    <t>O2024000501</t>
  </si>
  <si>
    <t>O2024000502</t>
  </si>
  <si>
    <t>C0425</t>
  </si>
  <si>
    <t>O2024000503</t>
  </si>
  <si>
    <t>O2024000504</t>
  </si>
  <si>
    <t>O2024000505</t>
  </si>
  <si>
    <t>C0477</t>
  </si>
  <si>
    <t>O2024000506</t>
  </si>
  <si>
    <t>O2024000507</t>
  </si>
  <si>
    <t>O2024000508</t>
  </si>
  <si>
    <t>O2024000509</t>
  </si>
  <si>
    <t>O2024000510</t>
  </si>
  <si>
    <t>O2024000511</t>
  </si>
  <si>
    <t>O2024000512</t>
  </si>
  <si>
    <t>O2024000513</t>
  </si>
  <si>
    <t>P0076</t>
  </si>
  <si>
    <t>O2024000514</t>
  </si>
  <si>
    <t>O2024000515</t>
  </si>
  <si>
    <t>O2024000516</t>
  </si>
  <si>
    <t>O2024000517</t>
  </si>
  <si>
    <t>O2024000518</t>
  </si>
  <si>
    <t>C0339</t>
  </si>
  <si>
    <t>O2024000519</t>
  </si>
  <si>
    <t>C0376</t>
  </si>
  <si>
    <t>O2024000520</t>
  </si>
  <si>
    <t>C0267</t>
  </si>
  <si>
    <t>O2024000521</t>
  </si>
  <si>
    <t>O2024000522</t>
  </si>
  <si>
    <t>C0193</t>
  </si>
  <si>
    <t>O2024000523</t>
  </si>
  <si>
    <t>O2024000524</t>
  </si>
  <si>
    <t>C0004</t>
  </si>
  <si>
    <t>O2024000525</t>
  </si>
  <si>
    <t>O2024000526</t>
  </si>
  <si>
    <t>O2024000527</t>
  </si>
  <si>
    <t>O2024000528</t>
  </si>
  <si>
    <t>O2024000529</t>
  </si>
  <si>
    <t>C0483</t>
  </si>
  <si>
    <t>O2024000530</t>
  </si>
  <si>
    <t>O2024000531</t>
  </si>
  <si>
    <t>C0422</t>
  </si>
  <si>
    <t>O2024000532</t>
  </si>
  <si>
    <t>P0122</t>
  </si>
  <si>
    <t>O2024000533</t>
  </si>
  <si>
    <t>P0005</t>
  </si>
  <si>
    <t>O2024000534</t>
  </si>
  <si>
    <t>O2024000535</t>
  </si>
  <si>
    <t>P0026</t>
  </si>
  <si>
    <t>O2024000536</t>
  </si>
  <si>
    <t>C0431</t>
  </si>
  <si>
    <t>O2024000537</t>
  </si>
  <si>
    <t>O2024000538</t>
  </si>
  <si>
    <t>P0131</t>
  </si>
  <si>
    <t>O2024000539</t>
  </si>
  <si>
    <t>C0446</t>
  </si>
  <si>
    <t>O2024000540</t>
  </si>
  <si>
    <t>O2024000541</t>
  </si>
  <si>
    <t>C0430</t>
  </si>
  <si>
    <t>O2024000542</t>
  </si>
  <si>
    <t>O2024000543</t>
  </si>
  <si>
    <t>O2024000544</t>
  </si>
  <si>
    <t>O2024000545</t>
  </si>
  <si>
    <t>O2024000546</t>
  </si>
  <si>
    <t>O2024000547</t>
  </si>
  <si>
    <t>C0082</t>
  </si>
  <si>
    <t>O2024000548</t>
  </si>
  <si>
    <t>C0035</t>
  </si>
  <si>
    <t>O2024000549</t>
  </si>
  <si>
    <t>O2024000550</t>
  </si>
  <si>
    <t>O2024000551</t>
  </si>
  <si>
    <t>O2024000552</t>
  </si>
  <si>
    <t>P0154</t>
  </si>
  <si>
    <t>O2024000553</t>
  </si>
  <si>
    <t>O2024000554</t>
  </si>
  <si>
    <t>O2024000555</t>
  </si>
  <si>
    <t>C0215</t>
  </si>
  <si>
    <t>P0069</t>
  </si>
  <si>
    <t>O2024000556</t>
  </si>
  <si>
    <t>O2024000557</t>
  </si>
  <si>
    <t>O2024000558</t>
  </si>
  <si>
    <t>C0288</t>
  </si>
  <si>
    <t>O2024000559</t>
  </si>
  <si>
    <t>O2024000560</t>
  </si>
  <si>
    <t>O2024000561</t>
  </si>
  <si>
    <t>O2024000562</t>
  </si>
  <si>
    <t>O2024000563</t>
  </si>
  <si>
    <t>O2024000564</t>
  </si>
  <si>
    <t>C0102</t>
  </si>
  <si>
    <t>O2024000565</t>
  </si>
  <si>
    <t>C0242</t>
  </si>
  <si>
    <t>O2024000566</t>
  </si>
  <si>
    <t>O2024000567</t>
  </si>
  <si>
    <t>O2024000568</t>
  </si>
  <si>
    <t>O2024000569</t>
  </si>
  <si>
    <t>O2024000570</t>
  </si>
  <si>
    <t>O2024000571</t>
  </si>
  <si>
    <t>C0327</t>
  </si>
  <si>
    <t>O2024000572</t>
  </si>
  <si>
    <t>C0266</t>
  </si>
  <si>
    <t>O2024000573</t>
  </si>
  <si>
    <t>C0167</t>
  </si>
  <si>
    <t>O2024000574</t>
  </si>
  <si>
    <t>O2024000575</t>
  </si>
  <si>
    <t>C0346</t>
  </si>
  <si>
    <t>O2024000576</t>
  </si>
  <si>
    <t>O2024000577</t>
  </si>
  <si>
    <t>P0058</t>
  </si>
  <si>
    <t>O2024000578</t>
  </si>
  <si>
    <t>O2024000579</t>
  </si>
  <si>
    <t>O2024000580</t>
  </si>
  <si>
    <t>C0258</t>
  </si>
  <si>
    <t>O2024000581</t>
  </si>
  <si>
    <t>O2024000582</t>
  </si>
  <si>
    <t>O2024000583</t>
  </si>
  <si>
    <t>O2024000584</t>
  </si>
  <si>
    <t>O2024000585</t>
  </si>
  <si>
    <t>O2024000586</t>
  </si>
  <si>
    <t>O2024000587</t>
  </si>
  <si>
    <t>O2024000588</t>
  </si>
  <si>
    <t>O2024000589</t>
  </si>
  <si>
    <t>O2024000590</t>
  </si>
  <si>
    <t>O2024000591</t>
  </si>
  <si>
    <t>O2024000592</t>
  </si>
  <si>
    <t>C0089</t>
  </si>
  <si>
    <t>O2024000593</t>
  </si>
  <si>
    <t>O2024000594</t>
  </si>
  <si>
    <t>P0030</t>
  </si>
  <si>
    <t>O2024000595</t>
  </si>
  <si>
    <t>O2024000596</t>
  </si>
  <si>
    <t>O2024000597</t>
  </si>
  <si>
    <t>O2024000598</t>
  </si>
  <si>
    <t>C0286</t>
  </si>
  <si>
    <t>O2024000599</t>
  </si>
  <si>
    <t>O2024000600</t>
  </si>
  <si>
    <t>O2024000601</t>
  </si>
  <si>
    <t>C0308</t>
  </si>
  <si>
    <t>O2024000602</t>
  </si>
  <si>
    <t>O2024000603</t>
  </si>
  <si>
    <t>O2024000604</t>
  </si>
  <si>
    <t>C0112</t>
  </si>
  <si>
    <t>O2024000605</t>
  </si>
  <si>
    <t>O2024000606</t>
  </si>
  <si>
    <t>O2024000607</t>
  </si>
  <si>
    <t>O2024000608</t>
  </si>
  <si>
    <t>C0439</t>
  </si>
  <si>
    <t>O2024000609</t>
  </si>
  <si>
    <t>O2024000610</t>
  </si>
  <si>
    <t>O2024000611</t>
  </si>
  <si>
    <t>O2024000612</t>
  </si>
  <si>
    <t>O2024000613</t>
  </si>
  <si>
    <t>O2024000614</t>
  </si>
  <si>
    <t>C0350</t>
  </si>
  <si>
    <t>O2024000615</t>
  </si>
  <si>
    <t>O2024000616</t>
  </si>
  <si>
    <t>C0389</t>
  </si>
  <si>
    <t>O2024000617</t>
  </si>
  <si>
    <t>O2024000618</t>
  </si>
  <si>
    <t>O2024000619</t>
  </si>
  <si>
    <t>O2024000620</t>
  </si>
  <si>
    <t>C0455</t>
  </si>
  <si>
    <t>O2024000621</t>
  </si>
  <si>
    <t>C0070</t>
  </si>
  <si>
    <t>O2024000622</t>
  </si>
  <si>
    <t>C0322</t>
  </si>
  <si>
    <t>O2024000623</t>
  </si>
  <si>
    <t>C0256</t>
  </si>
  <si>
    <t>O2024000624</t>
  </si>
  <si>
    <t>O2024000625</t>
  </si>
  <si>
    <t>C0324</t>
  </si>
  <si>
    <t>O2024000626</t>
  </si>
  <si>
    <t>O2024000627</t>
  </si>
  <si>
    <t>C0254</t>
  </si>
  <si>
    <t>P0149</t>
  </si>
  <si>
    <t>O2024000628</t>
  </si>
  <si>
    <t>O2024000629</t>
  </si>
  <si>
    <t>O2024000630</t>
  </si>
  <si>
    <t>O2024000631</t>
  </si>
  <si>
    <t>O2024000632</t>
  </si>
  <si>
    <t>O2024000633</t>
  </si>
  <si>
    <t>C0015</t>
  </si>
  <si>
    <t>O2024000634</t>
  </si>
  <si>
    <t>O2024000635</t>
  </si>
  <si>
    <t>O2024000636</t>
  </si>
  <si>
    <t>O2024000637</t>
  </si>
  <si>
    <t>P0153</t>
  </si>
  <si>
    <t>O2024000638</t>
  </si>
  <si>
    <t>O2024000639</t>
  </si>
  <si>
    <t>O2024000640</t>
  </si>
  <si>
    <t>C0007</t>
  </si>
  <si>
    <t>O2024000641</t>
  </si>
  <si>
    <t>O2024000642</t>
  </si>
  <si>
    <t>O2024000643</t>
  </si>
  <si>
    <t>O2024000644</t>
  </si>
  <si>
    <t>P0190</t>
  </si>
  <si>
    <t>O2024000645</t>
  </si>
  <si>
    <t>C0213</t>
  </si>
  <si>
    <t>O2024000646</t>
  </si>
  <si>
    <t>O2024000647</t>
  </si>
  <si>
    <t>C0453</t>
  </si>
  <si>
    <t>O2024000648</t>
  </si>
  <si>
    <t>O2024000649</t>
  </si>
  <si>
    <t>O2024000650</t>
  </si>
  <si>
    <t>C0172</t>
  </si>
  <si>
    <t>O2024000651</t>
  </si>
  <si>
    <t>C0385</t>
  </si>
  <si>
    <t>O2024000652</t>
  </si>
  <si>
    <t>O2024000653</t>
  </si>
  <si>
    <t>C0232</t>
  </si>
  <si>
    <t>O2024000654</t>
  </si>
  <si>
    <t>O2024000655</t>
  </si>
  <si>
    <t>C0083</t>
  </si>
  <si>
    <t>O2024000656</t>
  </si>
  <si>
    <t>C0313</t>
  </si>
  <si>
    <t>O2024000657</t>
  </si>
  <si>
    <t>O2024000658</t>
  </si>
  <si>
    <t>C0189</t>
  </si>
  <si>
    <t>O2024000659</t>
  </si>
  <si>
    <t>O2024000660</t>
  </si>
  <si>
    <t>P0055</t>
  </si>
  <si>
    <t>O2024000661</t>
  </si>
  <si>
    <t>C0269</t>
  </si>
  <si>
    <t>O2024000662</t>
  </si>
  <si>
    <t>C0274</t>
  </si>
  <si>
    <t>O2024000663</t>
  </si>
  <si>
    <t>C0321</t>
  </si>
  <si>
    <t>O2024000664</t>
  </si>
  <si>
    <t>C0259</t>
  </si>
  <si>
    <t>O2024000665</t>
  </si>
  <si>
    <t>O2024000666</t>
  </si>
  <si>
    <t>C0018</t>
  </si>
  <si>
    <t>O2024000667</t>
  </si>
  <si>
    <t>C0273</t>
  </si>
  <si>
    <t>O2024000668</t>
  </si>
  <si>
    <t>O2024000669</t>
  </si>
  <si>
    <t>O2024000670</t>
  </si>
  <si>
    <t>O2024000671</t>
  </si>
  <si>
    <t>C0394</t>
  </si>
  <si>
    <t>O2024000672</t>
  </si>
  <si>
    <t>O2024000673</t>
  </si>
  <si>
    <t>O2024000674</t>
  </si>
  <si>
    <t>O2024000675</t>
  </si>
  <si>
    <t>O2024000676</t>
  </si>
  <si>
    <t>O2024000677</t>
  </si>
  <si>
    <t>O2024000678</t>
  </si>
  <si>
    <t>O2024000679</t>
  </si>
  <si>
    <t>O2024000680</t>
  </si>
  <si>
    <t>O2024000681</t>
  </si>
  <si>
    <t>O2024000682</t>
  </si>
  <si>
    <t>C0158</t>
  </si>
  <si>
    <t>O2024000683</t>
  </si>
  <si>
    <t>O2024000684</t>
  </si>
  <si>
    <t>O2024000685</t>
  </si>
  <si>
    <t>O2024000686</t>
  </si>
  <si>
    <t>O2024000687</t>
  </si>
  <si>
    <t>O2024000688</t>
  </si>
  <si>
    <t>O2024000689</t>
  </si>
  <si>
    <t>O2024000690</t>
  </si>
  <si>
    <t>C0305</t>
  </si>
  <si>
    <t>O2024000691</t>
  </si>
  <si>
    <t>O2024000692</t>
  </si>
  <si>
    <t>P0170</t>
  </si>
  <si>
    <t>O2024000693</t>
  </si>
  <si>
    <t>C0137</t>
  </si>
  <si>
    <t>O2024000694</t>
  </si>
  <si>
    <t>O2024000695</t>
  </si>
  <si>
    <t>O2024000696</t>
  </si>
  <si>
    <t>O2024000697</t>
  </si>
  <si>
    <t>O2024000698</t>
  </si>
  <si>
    <t>O2024000699</t>
  </si>
  <si>
    <t>C0222</t>
  </si>
  <si>
    <t>O2024000700</t>
  </si>
  <si>
    <t>C0249</t>
  </si>
  <si>
    <t>O2024000701</t>
  </si>
  <si>
    <t>O2024000702</t>
  </si>
  <si>
    <t>C0188</t>
  </si>
  <si>
    <t>O2024000703</t>
  </si>
  <si>
    <t>O2024000704</t>
  </si>
  <si>
    <t>O2024000705</t>
  </si>
  <si>
    <t>O2024000706</t>
  </si>
  <si>
    <t>O2024000707</t>
  </si>
  <si>
    <t>O2024000708</t>
  </si>
  <si>
    <t>O2024000709</t>
  </si>
  <si>
    <t>C0072</t>
  </si>
  <si>
    <t>O2024000710</t>
  </si>
  <si>
    <t>O2024000711</t>
  </si>
  <si>
    <t>C0299</t>
  </si>
  <si>
    <t>O2024000712</t>
  </si>
  <si>
    <t>O2024000713</t>
  </si>
  <si>
    <t>O2024000714</t>
  </si>
  <si>
    <t>O2024000715</t>
  </si>
  <si>
    <t>O2024000716</t>
  </si>
  <si>
    <t>O2024000717</t>
  </si>
  <si>
    <t>C0363</t>
  </si>
  <si>
    <t>O2024000718</t>
  </si>
  <si>
    <t>O2024000719</t>
  </si>
  <si>
    <t>C0276</t>
  </si>
  <si>
    <t>O2024000720</t>
  </si>
  <si>
    <t>O2024000721</t>
  </si>
  <si>
    <t>O2024000722</t>
  </si>
  <si>
    <t>O2024000723</t>
  </si>
  <si>
    <t>C0005</t>
  </si>
  <si>
    <t>O2024000724</t>
  </si>
  <si>
    <t>P0015</t>
  </si>
  <si>
    <t>O2024000725</t>
  </si>
  <si>
    <t>O2024000726</t>
  </si>
  <si>
    <t>O2024000727</t>
  </si>
  <si>
    <t>O2024000728</t>
  </si>
  <si>
    <t>O2024000729</t>
  </si>
  <si>
    <t>O2024000730</t>
  </si>
  <si>
    <t>O2024000731</t>
  </si>
  <si>
    <t>O2024000732</t>
  </si>
  <si>
    <t>O2024000733</t>
  </si>
  <si>
    <t>O2024000734</t>
  </si>
  <si>
    <t>O2024000735</t>
  </si>
  <si>
    <t>C0144</t>
  </si>
  <si>
    <t>O2024000736</t>
  </si>
  <si>
    <t>C0156</t>
  </si>
  <si>
    <t>O2024000737</t>
  </si>
  <si>
    <t>C0107</t>
  </si>
  <si>
    <t>O2024000738</t>
  </si>
  <si>
    <t>C0224</t>
  </si>
  <si>
    <t>O2024000739</t>
  </si>
  <si>
    <t>O2024000740</t>
  </si>
  <si>
    <t>O2024000741</t>
  </si>
  <si>
    <t>O2024000742</t>
  </si>
  <si>
    <t>O2024000743</t>
  </si>
  <si>
    <t>O2024000744</t>
  </si>
  <si>
    <t>C0025</t>
  </si>
  <si>
    <t>O2024000745</t>
  </si>
  <si>
    <t>O2024000746</t>
  </si>
  <si>
    <t>O2024000747</t>
  </si>
  <si>
    <t>O2024000748</t>
  </si>
  <si>
    <t>O2024000749</t>
  </si>
  <si>
    <t>O2024000750</t>
  </si>
  <si>
    <t>O2024000751</t>
  </si>
  <si>
    <t>O2024000752</t>
  </si>
  <si>
    <t>O2024000753</t>
  </si>
  <si>
    <t>O2024000754</t>
  </si>
  <si>
    <t>O2024000755</t>
  </si>
  <si>
    <t>O2024000756</t>
  </si>
  <si>
    <t>C0124</t>
  </si>
  <si>
    <t>O2024000757</t>
  </si>
  <si>
    <t>C0345</t>
  </si>
  <si>
    <t>O2024000758</t>
  </si>
  <si>
    <t>O2024000759</t>
  </si>
  <si>
    <t>O2024000760</t>
  </si>
  <si>
    <t>O2024000761</t>
  </si>
  <si>
    <t>O2024000762</t>
  </si>
  <si>
    <t>O2024000763</t>
  </si>
  <si>
    <t>O2024000764</t>
  </si>
  <si>
    <t>O2024000765</t>
  </si>
  <si>
    <t>O2024000766</t>
  </si>
  <si>
    <t>O2024000767</t>
  </si>
  <si>
    <t>C0458</t>
  </si>
  <si>
    <t>O2024000768</t>
  </si>
  <si>
    <t>O2024000769</t>
  </si>
  <si>
    <t>O2024000770</t>
  </si>
  <si>
    <t>O2024000771</t>
  </si>
  <si>
    <t>O2024000772</t>
  </si>
  <si>
    <t>O2024000773</t>
  </si>
  <si>
    <t>O2024000774</t>
  </si>
  <si>
    <t>O2024000775</t>
  </si>
  <si>
    <t>C0440</t>
  </si>
  <si>
    <t>O2024000776</t>
  </si>
  <si>
    <t>C0163</t>
  </si>
  <si>
    <t>O2024000777</t>
  </si>
  <si>
    <t>C0006</t>
  </si>
  <si>
    <t>O2024000778</t>
  </si>
  <si>
    <t>O2024000779</t>
  </si>
  <si>
    <t>C0282</t>
  </si>
  <si>
    <t>O2024000780</t>
  </si>
  <si>
    <t>O2024000781</t>
  </si>
  <si>
    <t>O2024000782</t>
  </si>
  <si>
    <t>O2024000783</t>
  </si>
  <si>
    <t>O2024000784</t>
  </si>
  <si>
    <t>C0081</t>
  </si>
  <si>
    <t>O2024000785</t>
  </si>
  <si>
    <t>O2024000786</t>
  </si>
  <si>
    <t>O2024000787</t>
  </si>
  <si>
    <t>O2024000788</t>
  </si>
  <si>
    <t>O2024000789</t>
  </si>
  <si>
    <t>O2024000790</t>
  </si>
  <si>
    <t>C0379</t>
  </si>
  <si>
    <t>O2024000791</t>
  </si>
  <si>
    <t>O2024000792</t>
  </si>
  <si>
    <t>O2024000793</t>
  </si>
  <si>
    <t>O2024000794</t>
  </si>
  <si>
    <t>O2024000795</t>
  </si>
  <si>
    <t>O2024000796</t>
  </si>
  <si>
    <t>O2024000797</t>
  </si>
  <si>
    <t>C0235</t>
  </si>
  <si>
    <t>O2024000798</t>
  </si>
  <si>
    <t>C0275</t>
  </si>
  <si>
    <t>O2024000799</t>
  </si>
  <si>
    <t>O2024000800</t>
  </si>
  <si>
    <t>O2024000801</t>
  </si>
  <si>
    <t>P0186</t>
  </si>
  <si>
    <t>O2024000802</t>
  </si>
  <si>
    <t>O2024000803</t>
  </si>
  <si>
    <t>O2024000804</t>
  </si>
  <si>
    <t>O2024000805</t>
  </si>
  <si>
    <t>O2024000806</t>
  </si>
  <si>
    <t>C0056</t>
  </si>
  <si>
    <t>O2024000807</t>
  </si>
  <si>
    <t>O2024000808</t>
  </si>
  <si>
    <t>O2024000809</t>
  </si>
  <si>
    <t>C0312</t>
  </si>
  <si>
    <t>O2024000810</t>
  </si>
  <si>
    <t>O2024000811</t>
  </si>
  <si>
    <t>O2024000812</t>
  </si>
  <si>
    <t>O2024000813</t>
  </si>
  <si>
    <t>O2024000814</t>
  </si>
  <si>
    <t>O2024000815</t>
  </si>
  <si>
    <t>O2024000816</t>
  </si>
  <si>
    <t>O2024000817</t>
  </si>
  <si>
    <t>O2024000818</t>
  </si>
  <si>
    <t>O2024000819</t>
  </si>
  <si>
    <t>C0079</t>
  </si>
  <si>
    <t>O2024000820</t>
  </si>
  <si>
    <t>O2024000821</t>
  </si>
  <si>
    <t>O2024000822</t>
  </si>
  <si>
    <t>O2024000823</t>
  </si>
  <si>
    <t>O2024000824</t>
  </si>
  <si>
    <t>O2024000825</t>
  </si>
  <si>
    <t>O2024000826</t>
  </si>
  <si>
    <t>O2024000827</t>
  </si>
  <si>
    <t>O2024000828</t>
  </si>
  <si>
    <t>O2024000829</t>
  </si>
  <si>
    <t>O2024000830</t>
  </si>
  <si>
    <t>O2024000831</t>
  </si>
  <si>
    <t>O2024000832</t>
  </si>
  <si>
    <t>O2024000833</t>
  </si>
  <si>
    <t>O2024000834</t>
  </si>
  <si>
    <t>O2024000835</t>
  </si>
  <si>
    <t>O2024000836</t>
  </si>
  <si>
    <t>O2024000837</t>
  </si>
  <si>
    <t>O2024000838</t>
  </si>
  <si>
    <t>O2024000839</t>
  </si>
  <si>
    <t>C0380</t>
  </si>
  <si>
    <t>O2024000840</t>
  </si>
  <si>
    <t>O2024000841</t>
  </si>
  <si>
    <t>O2024000842</t>
  </si>
  <si>
    <t>O2024000843</t>
  </si>
  <si>
    <t>O2024000844</t>
  </si>
  <si>
    <t>O2024000845</t>
  </si>
  <si>
    <t>C0409</t>
  </si>
  <si>
    <t>O2024000846</t>
  </si>
  <si>
    <t>C0036</t>
  </si>
  <si>
    <t>O2024000847</t>
  </si>
  <si>
    <t>O2024000848</t>
  </si>
  <si>
    <t>O2024000849</t>
  </si>
  <si>
    <t>O2024000850</t>
  </si>
  <si>
    <t>O2024000851</t>
  </si>
  <si>
    <t>O2024000852</t>
  </si>
  <si>
    <t>O2024000853</t>
  </si>
  <si>
    <t>O2024000854</t>
  </si>
  <si>
    <t>O2024000855</t>
  </si>
  <si>
    <t>O2024000856</t>
  </si>
  <si>
    <t>O2024000857</t>
  </si>
  <si>
    <t>O2024000858</t>
  </si>
  <si>
    <t>C0170</t>
  </si>
  <si>
    <t>O2024000859</t>
  </si>
  <si>
    <t>O2024000860</t>
  </si>
  <si>
    <t>C0129</t>
  </si>
  <si>
    <t>O2024000861</t>
  </si>
  <si>
    <t>O2024000862</t>
  </si>
  <si>
    <t>O2024000863</t>
  </si>
  <si>
    <t>O2024000864</t>
  </si>
  <si>
    <t>O2024000865</t>
  </si>
  <si>
    <t>O2024000866</t>
  </si>
  <si>
    <t>O2024000867</t>
  </si>
  <si>
    <t>O2024000868</t>
  </si>
  <si>
    <t>O2024000869</t>
  </si>
  <si>
    <t>O2024000870</t>
  </si>
  <si>
    <t>O2024000871</t>
  </si>
  <si>
    <t>P0028</t>
  </si>
  <si>
    <t>O2024000872</t>
  </si>
  <si>
    <t>C0140</t>
  </si>
  <si>
    <t>O2024000873</t>
  </si>
  <si>
    <t>C0092</t>
  </si>
  <si>
    <t>O2024000874</t>
  </si>
  <si>
    <t>O2024000875</t>
  </si>
  <si>
    <t>O2024000876</t>
  </si>
  <si>
    <t>O2024000877</t>
  </si>
  <si>
    <t>O2024000878</t>
  </si>
  <si>
    <t>O2024000879</t>
  </si>
  <si>
    <t>O2024000880</t>
  </si>
  <si>
    <t>O2024000881</t>
  </si>
  <si>
    <t>O2024000882</t>
  </si>
  <si>
    <t>O2024000883</t>
  </si>
  <si>
    <t>O2024000884</t>
  </si>
  <si>
    <t>O2024000885</t>
  </si>
  <si>
    <t>C0244</t>
  </si>
  <si>
    <t>O2024000886</t>
  </si>
  <si>
    <t>C0496</t>
  </si>
  <si>
    <t>O2024000887</t>
  </si>
  <si>
    <t>P0215</t>
  </si>
  <si>
    <t>O2024000888</t>
  </si>
  <si>
    <t>O2024000889</t>
  </si>
  <si>
    <t>C0237</t>
  </si>
  <si>
    <t>O2024000890</t>
  </si>
  <si>
    <t>O2024000891</t>
  </si>
  <si>
    <t>O2024000892</t>
  </si>
  <si>
    <t>O2024000893</t>
  </si>
  <si>
    <t>O2024000894</t>
  </si>
  <si>
    <t>O2024000895</t>
  </si>
  <si>
    <t>O2024000896</t>
  </si>
  <si>
    <t>O2024000897</t>
  </si>
  <si>
    <t>C0291</t>
  </si>
  <si>
    <t>O2024000898</t>
  </si>
  <si>
    <t>O2024000899</t>
  </si>
  <si>
    <t>O2024000900</t>
  </si>
  <si>
    <t>O2024000901</t>
  </si>
  <si>
    <t>C0171</t>
  </si>
  <si>
    <t>O2024000902</t>
  </si>
  <si>
    <t>C0044</t>
  </si>
  <si>
    <t>O2024000903</t>
  </si>
  <si>
    <t>O2024000904</t>
  </si>
  <si>
    <t>O2024000905</t>
  </si>
  <si>
    <t>C0371</t>
  </si>
  <si>
    <t>O2024000906</t>
  </si>
  <si>
    <t>O2024000907</t>
  </si>
  <si>
    <t>O2024000908</t>
  </si>
  <si>
    <t>O2024000909</t>
  </si>
  <si>
    <t>O2024000910</t>
  </si>
  <si>
    <t>O2024000911</t>
  </si>
  <si>
    <t>O2024000912</t>
  </si>
  <si>
    <t>O2024000913</t>
  </si>
  <si>
    <t>O2024000914</t>
  </si>
  <si>
    <t>C0212</t>
  </si>
  <si>
    <t>O2024000915</t>
  </si>
  <si>
    <t>O2024000916</t>
  </si>
  <si>
    <t>O2024000917</t>
  </si>
  <si>
    <t>O2024000918</t>
  </si>
  <si>
    <t>O2024000919</t>
  </si>
  <si>
    <t>O2024000920</t>
  </si>
  <si>
    <t>O2024000921</t>
  </si>
  <si>
    <t>O2024000922</t>
  </si>
  <si>
    <t>O2024000923</t>
  </si>
  <si>
    <t>O2024000924</t>
  </si>
  <si>
    <t>O2024000925</t>
  </si>
  <si>
    <t>O2024000926</t>
  </si>
  <si>
    <t>O2024000927</t>
  </si>
  <si>
    <t>O2024000928</t>
  </si>
  <si>
    <t>O2024000929</t>
  </si>
  <si>
    <t>O2024000930</t>
  </si>
  <si>
    <t>C0075</t>
  </si>
  <si>
    <t>O2024000931</t>
  </si>
  <si>
    <t>O2024000932</t>
  </si>
  <si>
    <t>O2024000933</t>
  </si>
  <si>
    <t>O2024000934</t>
  </si>
  <si>
    <t>O2024000935</t>
  </si>
  <si>
    <t>O2024000936</t>
  </si>
  <si>
    <t>O2024000937</t>
  </si>
  <si>
    <t>C0485</t>
  </si>
  <si>
    <t>O2024000938</t>
  </si>
  <si>
    <t>O2024000939</t>
  </si>
  <si>
    <t>C0029</t>
  </si>
  <si>
    <t>O2024000940</t>
  </si>
  <si>
    <t>O2024000941</t>
  </si>
  <si>
    <t>O2024000942</t>
  </si>
  <si>
    <t>O2024000943</t>
  </si>
  <si>
    <t>O2024000944</t>
  </si>
  <si>
    <t>O2024000945</t>
  </si>
  <si>
    <t>O2024000946</t>
  </si>
  <si>
    <t>O2024000947</t>
  </si>
  <si>
    <t>O2024000948</t>
  </si>
  <si>
    <t>O2024000949</t>
  </si>
  <si>
    <t>O2024000950</t>
  </si>
  <si>
    <t>O2024000951</t>
  </si>
  <si>
    <t>O2024000952</t>
  </si>
  <si>
    <t>O2024000953</t>
  </si>
  <si>
    <t>O2024000954</t>
  </si>
  <si>
    <t>O2024000955</t>
  </si>
  <si>
    <t>O2024000956</t>
  </si>
  <si>
    <t>O2024000957</t>
  </si>
  <si>
    <t>O2024000958</t>
  </si>
  <si>
    <t>O2024000959</t>
  </si>
  <si>
    <t>O2024000960</t>
  </si>
  <si>
    <t>O2024000961</t>
  </si>
  <si>
    <t>O2024000962</t>
  </si>
  <si>
    <t>O2024000963</t>
  </si>
  <si>
    <t>O2024000964</t>
  </si>
  <si>
    <t>O2024000965</t>
  </si>
  <si>
    <t>O2024000966</t>
  </si>
  <si>
    <t>O2024000967</t>
  </si>
  <si>
    <t>O2024000968</t>
  </si>
  <si>
    <t>O2024000969</t>
  </si>
  <si>
    <t>O2024000970</t>
  </si>
  <si>
    <t>C0396</t>
  </si>
  <si>
    <t>O2024000971</t>
  </si>
  <si>
    <t>O2024000972</t>
  </si>
  <si>
    <t>O2024000973</t>
  </si>
  <si>
    <t>O2024000974</t>
  </si>
  <si>
    <t>C0139</t>
  </si>
  <si>
    <t>O2024000975</t>
  </si>
  <si>
    <t>O2024000976</t>
  </si>
  <si>
    <t>O2024000977</t>
  </si>
  <si>
    <t>O2024000978</t>
  </si>
  <si>
    <t>O2024000979</t>
  </si>
  <si>
    <t>O2024000980</t>
  </si>
  <si>
    <t>O2024000981</t>
  </si>
  <si>
    <t>O2024000982</t>
  </si>
  <si>
    <t>C0218</t>
  </si>
  <si>
    <t>O2024000983</t>
  </si>
  <si>
    <t>O2024000984</t>
  </si>
  <si>
    <t>O2024000985</t>
  </si>
  <si>
    <t>O2024000986</t>
  </si>
  <si>
    <t>O2024000987</t>
  </si>
  <si>
    <t>O2024000988</t>
  </si>
  <si>
    <t>O2024000989</t>
  </si>
  <si>
    <t>C0427</t>
  </si>
  <si>
    <t>O2024000990</t>
  </si>
  <si>
    <t>C0096</t>
  </si>
  <si>
    <t>O2024000991</t>
  </si>
  <si>
    <t>O2024000992</t>
  </si>
  <si>
    <t>O2024000993</t>
  </si>
  <si>
    <t>O2024000994</t>
  </si>
  <si>
    <t>O2024000995</t>
  </si>
  <si>
    <t>O2024000996</t>
  </si>
  <si>
    <t>O2024000997</t>
  </si>
  <si>
    <t>C0148</t>
  </si>
  <si>
    <t>O2024000998</t>
  </si>
  <si>
    <t>C0481</t>
  </si>
  <si>
    <t>O2024000999</t>
  </si>
  <si>
    <t>C0008</t>
  </si>
  <si>
    <t>O2024001000</t>
  </si>
  <si>
    <t>O2024001001</t>
  </si>
  <si>
    <t>O2024001002</t>
  </si>
  <si>
    <t>C0147</t>
  </si>
  <si>
    <t>O2024001003</t>
  </si>
  <si>
    <t>O2024001004</t>
  </si>
  <si>
    <t>O2024001005</t>
  </si>
  <si>
    <t>O2024001006</t>
  </si>
  <si>
    <t>O2024001007</t>
  </si>
  <si>
    <t>O2024001008</t>
  </si>
  <si>
    <t>O2024001009</t>
  </si>
  <si>
    <t>C0437</t>
  </si>
  <si>
    <t>O2024001010</t>
  </si>
  <si>
    <t>O2024001011</t>
  </si>
  <si>
    <t>O2024001012</t>
  </si>
  <si>
    <t>O2024001013</t>
  </si>
  <si>
    <t>O2024001014</t>
  </si>
  <si>
    <t>C0002</t>
  </si>
  <si>
    <t>O2024001015</t>
  </si>
  <si>
    <t>O2024001016</t>
  </si>
  <si>
    <t>O2024001017</t>
  </si>
  <si>
    <t>O2024001018</t>
  </si>
  <si>
    <t>O2024001019</t>
  </si>
  <si>
    <t>O2024001020</t>
  </si>
  <si>
    <t>C0265</t>
  </si>
  <si>
    <t>O2024001021</t>
  </si>
  <si>
    <t>O2024001022</t>
  </si>
  <si>
    <t>C0184</t>
  </si>
  <si>
    <t>O2024001023</t>
  </si>
  <si>
    <t>O2024001024</t>
  </si>
  <si>
    <t>O2024001025</t>
  </si>
  <si>
    <t>O2024001026</t>
  </si>
  <si>
    <t>O2024001027</t>
  </si>
  <si>
    <t>O2024001028</t>
  </si>
  <si>
    <t>O2024001029</t>
  </si>
  <si>
    <t>O2024001030</t>
  </si>
  <si>
    <t>O2024001031</t>
  </si>
  <si>
    <t>O2024001032</t>
  </si>
  <si>
    <t>O2024001033</t>
  </si>
  <si>
    <t>O2024001034</t>
  </si>
  <si>
    <t>O2024001035</t>
  </si>
  <si>
    <t>O2024001036</t>
  </si>
  <si>
    <t>O2024001037</t>
  </si>
  <si>
    <t>O2024001038</t>
  </si>
  <si>
    <t>O2024001039</t>
  </si>
  <si>
    <t>C0271</t>
  </si>
  <si>
    <t>O2024001040</t>
  </si>
  <si>
    <t>O2024001041</t>
  </si>
  <si>
    <t>O2024001042</t>
  </si>
  <si>
    <t>O2024001043</t>
  </si>
  <si>
    <t>O2024001044</t>
  </si>
  <si>
    <t>O2024001045</t>
  </si>
  <si>
    <t>O2024001046</t>
  </si>
  <si>
    <t>C0216</t>
  </si>
  <si>
    <t>O2024001047</t>
  </si>
  <si>
    <t>O2024001048</t>
  </si>
  <si>
    <t>O2024001049</t>
  </si>
  <si>
    <t>O2024001050</t>
  </si>
  <si>
    <t>O2024001051</t>
  </si>
  <si>
    <t>O2024001052</t>
  </si>
  <si>
    <t>O2024001053</t>
  </si>
  <si>
    <t>C0175</t>
  </si>
  <si>
    <t>O2024001054</t>
  </si>
  <si>
    <t>O2024001055</t>
  </si>
  <si>
    <t>O2024001056</t>
  </si>
  <si>
    <t>O2024001057</t>
  </si>
  <si>
    <t>O2024001058</t>
  </si>
  <si>
    <t>C0221</t>
  </si>
  <si>
    <t>O2024001059</t>
  </si>
  <si>
    <t>O2024001060</t>
  </si>
  <si>
    <t>O2024001061</t>
  </si>
  <si>
    <t>O2024001062</t>
  </si>
  <si>
    <t>C0012</t>
  </si>
  <si>
    <t>O2024001063</t>
  </si>
  <si>
    <t>C0353</t>
  </si>
  <si>
    <t>O2024001064</t>
  </si>
  <si>
    <t>C0109</t>
  </si>
  <si>
    <t>O2024001065</t>
  </si>
  <si>
    <t>O2024001066</t>
  </si>
  <si>
    <t>C0229</t>
  </si>
  <si>
    <t>O2024001067</t>
  </si>
  <si>
    <t>O2024001068</t>
  </si>
  <si>
    <t>O2024001069</t>
  </si>
  <si>
    <t>O2024001070</t>
  </si>
  <si>
    <t>O2024001071</t>
  </si>
  <si>
    <t>O2024001072</t>
  </si>
  <si>
    <t>O2024001073</t>
  </si>
  <si>
    <t>O2024001074</t>
  </si>
  <si>
    <t>O2024001075</t>
  </si>
  <si>
    <t>O2024001076</t>
  </si>
  <si>
    <t>O2024001077</t>
  </si>
  <si>
    <t>O2024001078</t>
  </si>
  <si>
    <t>O2024001079</t>
  </si>
  <si>
    <t>O2024001080</t>
  </si>
  <si>
    <t>O2024001081</t>
  </si>
  <si>
    <t>O2024001082</t>
  </si>
  <si>
    <t>O2024001083</t>
  </si>
  <si>
    <t>O2024001084</t>
  </si>
  <si>
    <t>C0296</t>
  </si>
  <si>
    <t>O2024001085</t>
  </si>
  <si>
    <t>O2024001086</t>
  </si>
  <si>
    <t>O2024001087</t>
  </si>
  <si>
    <t>O2024001088</t>
  </si>
  <si>
    <t>O2024001089</t>
  </si>
  <si>
    <t>O2024001090</t>
  </si>
  <si>
    <t>O2024001091</t>
  </si>
  <si>
    <t>O2024001092</t>
  </si>
  <si>
    <t>C0206</t>
  </si>
  <si>
    <t>O2024001093</t>
  </si>
  <si>
    <t>O2024001094</t>
  </si>
  <si>
    <t>O2024001095</t>
  </si>
  <si>
    <t>O2024001096</t>
  </si>
  <si>
    <t>O2024001097</t>
  </si>
  <si>
    <t>O2024001098</t>
  </si>
  <si>
    <t>O2024001099</t>
  </si>
  <si>
    <t>C0114</t>
  </si>
  <si>
    <t>O2024001100</t>
  </si>
  <si>
    <t>O2024001101</t>
  </si>
  <si>
    <t>O2024001102</t>
  </si>
  <si>
    <t>O2024001103</t>
  </si>
  <si>
    <t>O2024001104</t>
  </si>
  <si>
    <t>O2024001105</t>
  </si>
  <si>
    <t>O2024001106</t>
  </si>
  <si>
    <t>O2024001107</t>
  </si>
  <si>
    <t>C0451</t>
  </si>
  <si>
    <t>O2024001108</t>
  </si>
  <si>
    <t>O2024001109</t>
  </si>
  <si>
    <t>O2024001110</t>
  </si>
  <si>
    <t>O2024001111</t>
  </si>
  <si>
    <t>C0459</t>
  </si>
  <si>
    <t>O2024001112</t>
  </si>
  <si>
    <t>O2024001113</t>
  </si>
  <si>
    <t>O2024001114</t>
  </si>
  <si>
    <t>O2024001115</t>
  </si>
  <si>
    <t>O2024001116</t>
  </si>
  <si>
    <t>O2024001117</t>
  </si>
  <si>
    <t>O2024001118</t>
  </si>
  <si>
    <t>O2024001119</t>
  </si>
  <si>
    <t>O2024001120</t>
  </si>
  <si>
    <t>O2024001121</t>
  </si>
  <si>
    <t>O2024001122</t>
  </si>
  <si>
    <t>O2024001123</t>
  </si>
  <si>
    <t>O2024001124</t>
  </si>
  <si>
    <t>O2024001125</t>
  </si>
  <si>
    <t>O2024001126</t>
  </si>
  <si>
    <t>O2024001127</t>
  </si>
  <si>
    <t>O2024001128</t>
  </si>
  <si>
    <t>O2024001129</t>
  </si>
  <si>
    <t>O2024001130</t>
  </si>
  <si>
    <t>O2024001131</t>
  </si>
  <si>
    <t>O2024001132</t>
  </si>
  <si>
    <t>O2024001133</t>
  </si>
  <si>
    <t>O2024001134</t>
  </si>
  <si>
    <t>O2024001135</t>
  </si>
  <si>
    <t>O2024001136</t>
  </si>
  <si>
    <t>O2024001137</t>
  </si>
  <si>
    <t>O2024001138</t>
  </si>
  <si>
    <t>O2024001139</t>
  </si>
  <si>
    <t>O2024001140</t>
  </si>
  <si>
    <t>C0405</t>
  </si>
  <si>
    <t>O2024001141</t>
  </si>
  <si>
    <t>O2024001142</t>
  </si>
  <si>
    <t>O2024001143</t>
  </si>
  <si>
    <t>O2024001144</t>
  </si>
  <si>
    <t>O2024001145</t>
  </si>
  <si>
    <t>C0315</t>
  </si>
  <si>
    <t>O2024001146</t>
  </si>
  <si>
    <t>O2024001147</t>
  </si>
  <si>
    <t>O2024001148</t>
  </si>
  <si>
    <t>O2024001149</t>
  </si>
  <si>
    <t>O2024001150</t>
  </si>
  <si>
    <t>O2024001151</t>
  </si>
  <si>
    <t>O2024001152</t>
  </si>
  <si>
    <t>O2024001153</t>
  </si>
  <si>
    <t>O2024001154</t>
  </si>
  <si>
    <t>O2024001155</t>
  </si>
  <si>
    <t>C0373</t>
  </si>
  <si>
    <t>O2024001156</t>
  </si>
  <si>
    <t>O2024001157</t>
  </si>
  <si>
    <t>O2024001158</t>
  </si>
  <si>
    <t>O2024001159</t>
  </si>
  <si>
    <t>O2024001160</t>
  </si>
  <si>
    <t>O2024001161</t>
  </si>
  <si>
    <t>O2024001162</t>
  </si>
  <si>
    <t>O2024001163</t>
  </si>
  <si>
    <t>O2024001164</t>
  </si>
  <si>
    <t>O2024001165</t>
  </si>
  <si>
    <t>O2024001166</t>
  </si>
  <si>
    <t>O2024001167</t>
  </si>
  <si>
    <t>O2024001168</t>
  </si>
  <si>
    <t>O2024001169</t>
  </si>
  <si>
    <t>O2024001170</t>
  </si>
  <si>
    <t>O2024001171</t>
  </si>
  <si>
    <t>O2024001172</t>
  </si>
  <si>
    <t>O2024001173</t>
  </si>
  <si>
    <t>O2024001174</t>
  </si>
  <si>
    <t>O2024001175</t>
  </si>
  <si>
    <t>O2024001176</t>
  </si>
  <si>
    <t>O2024001177</t>
  </si>
  <si>
    <t>O2024001178</t>
  </si>
  <si>
    <t>O2024001179</t>
  </si>
  <si>
    <t>O2024001180</t>
  </si>
  <si>
    <t>O2024001181</t>
  </si>
  <si>
    <t>O2024001182</t>
  </si>
  <si>
    <t>C0326</t>
  </si>
  <si>
    <t>O2024001183</t>
  </si>
  <si>
    <t>O2024001184</t>
  </si>
  <si>
    <t>O2024001185</t>
  </si>
  <si>
    <t>O2024001186</t>
  </si>
  <si>
    <t>O2024001187</t>
  </si>
  <si>
    <t>O2024001188</t>
  </si>
  <si>
    <t>C0088</t>
  </si>
  <si>
    <t>O2024001189</t>
  </si>
  <si>
    <t>O2024001190</t>
  </si>
  <si>
    <t>O2024001191</t>
  </si>
  <si>
    <t>O2024001192</t>
  </si>
  <si>
    <t>O2024001193</t>
  </si>
  <si>
    <t>O2024001194</t>
  </si>
  <si>
    <t>C0348</t>
  </si>
  <si>
    <t>O2024001195</t>
  </si>
  <si>
    <t>O2024001196</t>
  </si>
  <si>
    <t>C0226</t>
  </si>
  <si>
    <t>O2024001197</t>
  </si>
  <si>
    <t>O2024001198</t>
  </si>
  <si>
    <t>O2024001199</t>
  </si>
  <si>
    <t>O2024001200</t>
  </si>
  <si>
    <t>O2024001201</t>
  </si>
  <si>
    <t>O2024001202</t>
  </si>
  <si>
    <t>C0310</t>
  </si>
  <si>
    <t>O2024001203</t>
  </si>
  <si>
    <t>C0160</t>
  </si>
  <si>
    <t>O2024001204</t>
  </si>
  <si>
    <t>O2024001205</t>
  </si>
  <si>
    <t>O2024001206</t>
  </si>
  <si>
    <t>C0476</t>
  </si>
  <si>
    <t>O2024001207</t>
  </si>
  <si>
    <t>O2024001208</t>
  </si>
  <si>
    <t>O2024001209</t>
  </si>
  <si>
    <t>P0141</t>
  </si>
  <si>
    <t>O2024001210</t>
  </si>
  <si>
    <t>O2024001211</t>
  </si>
  <si>
    <t>O2024001212</t>
  </si>
  <si>
    <t>O2024001213</t>
  </si>
  <si>
    <t>O2024001214</t>
  </si>
  <si>
    <t>O2024001215</t>
  </si>
  <si>
    <t>O2024001216</t>
  </si>
  <si>
    <t>O2024001217</t>
  </si>
  <si>
    <t>O2024001218</t>
  </si>
  <si>
    <t>O2024001219</t>
  </si>
  <si>
    <t>O2024001220</t>
  </si>
  <si>
    <t>O2024001221</t>
  </si>
  <si>
    <t>O2024001222</t>
  </si>
  <si>
    <t>O2024001223</t>
  </si>
  <si>
    <t>O2024001224</t>
  </si>
  <si>
    <t>O2024001225</t>
  </si>
  <si>
    <t>O2024001226</t>
  </si>
  <si>
    <t>O2024001227</t>
  </si>
  <si>
    <t>O2024001228</t>
  </si>
  <si>
    <t>O2024001229</t>
  </si>
  <si>
    <t>O2024001230</t>
  </si>
  <si>
    <t>O2024001231</t>
  </si>
  <si>
    <t>O2024001232</t>
  </si>
  <si>
    <t>O2024001233</t>
  </si>
  <si>
    <t>O2024001234</t>
  </si>
  <si>
    <t>O2024001235</t>
  </si>
  <si>
    <t>O2024001236</t>
  </si>
  <si>
    <t>O2024001237</t>
  </si>
  <si>
    <t>O2024001238</t>
  </si>
  <si>
    <t>O2024001239</t>
  </si>
  <si>
    <t>O2024001240</t>
  </si>
  <si>
    <t>O2024001241</t>
  </si>
  <si>
    <t>O2024001242</t>
  </si>
  <si>
    <t>O2024001243</t>
  </si>
  <si>
    <t>O2024001244</t>
  </si>
  <si>
    <t>O2024001245</t>
  </si>
  <si>
    <t>C0209</t>
  </si>
  <si>
    <t>O2024001246</t>
  </si>
  <si>
    <t>O2024001247</t>
  </si>
  <si>
    <t>O2024001248</t>
  </si>
  <si>
    <t>O2024001249</t>
  </si>
  <si>
    <t>O2024001250</t>
  </si>
  <si>
    <t>O2024001251</t>
  </si>
  <si>
    <t>O2024001252</t>
  </si>
  <si>
    <t>O2024001253</t>
  </si>
  <si>
    <t>O2024001254</t>
  </si>
  <si>
    <t>O2024001255</t>
  </si>
  <si>
    <t>O2024001256</t>
  </si>
  <si>
    <t>O2024001257</t>
  </si>
  <si>
    <t>O2024001258</t>
  </si>
  <si>
    <t>O2024001259</t>
  </si>
  <si>
    <t>C0441</t>
  </si>
  <si>
    <t>O2024001260</t>
  </si>
  <si>
    <t>O2024001261</t>
  </si>
  <si>
    <t>O2024001262</t>
  </si>
  <si>
    <t>O2024001263</t>
  </si>
  <si>
    <t>O2024001264</t>
  </si>
  <si>
    <t>O2024001265</t>
  </si>
  <si>
    <t>O2024001266</t>
  </si>
  <si>
    <t>C0467</t>
  </si>
  <si>
    <t>O2024001267</t>
  </si>
  <si>
    <t>O2024001268</t>
  </si>
  <si>
    <t>O2024001269</t>
  </si>
  <si>
    <t>O2024001270</t>
  </si>
  <si>
    <t>O2024001271</t>
  </si>
  <si>
    <t>O2024001272</t>
  </si>
  <si>
    <t>O2024001273</t>
  </si>
  <si>
    <t>O2024001274</t>
  </si>
  <si>
    <t>O2024001275</t>
  </si>
  <si>
    <t>O2024001276</t>
  </si>
  <si>
    <t>O2024001277</t>
  </si>
  <si>
    <t>O2024001278</t>
  </si>
  <si>
    <t>C0407</t>
  </si>
  <si>
    <t>O2024001279</t>
  </si>
  <si>
    <t>O2024001280</t>
  </si>
  <si>
    <t>O2024001281</t>
  </si>
  <si>
    <t>O2024001282</t>
  </si>
  <si>
    <t>O2024001283</t>
  </si>
  <si>
    <t>O2024001284</t>
  </si>
  <si>
    <t>O2024001285</t>
  </si>
  <si>
    <t>O2024001286</t>
  </si>
  <si>
    <t>O2024001287</t>
  </si>
  <si>
    <t>O2024001288</t>
  </si>
  <si>
    <t>O2024001289</t>
  </si>
  <si>
    <t>O2024001290</t>
  </si>
  <si>
    <t>O2024001291</t>
  </si>
  <si>
    <t>O2024001292</t>
  </si>
  <si>
    <t>O2024001293</t>
  </si>
  <si>
    <t>O2024001294</t>
  </si>
  <si>
    <t>O2024001295</t>
  </si>
  <si>
    <t>O2024001296</t>
  </si>
  <si>
    <t>O2024001297</t>
  </si>
  <si>
    <t>O2024001298</t>
  </si>
  <si>
    <t>O2024001299</t>
  </si>
  <si>
    <t>O2024001300</t>
  </si>
  <si>
    <t>O2024001301</t>
  </si>
  <si>
    <t>O2024001302</t>
  </si>
  <si>
    <t>O2024001303</t>
  </si>
  <si>
    <t>O2024001304</t>
  </si>
  <si>
    <t>O2024001305</t>
  </si>
  <si>
    <t>C0041</t>
  </si>
  <si>
    <t>O2024001306</t>
  </si>
  <si>
    <t>O2024001307</t>
  </si>
  <si>
    <t>O2024001308</t>
  </si>
  <si>
    <t>O2024001309</t>
  </si>
  <si>
    <t>O2024001310</t>
  </si>
  <si>
    <t>O2024001311</t>
  </si>
  <si>
    <t>O2024001312</t>
  </si>
  <si>
    <t>C0131</t>
  </si>
  <si>
    <t>O2024001313</t>
  </si>
  <si>
    <t>O2024001314</t>
  </si>
  <si>
    <t>O2024001315</t>
  </si>
  <si>
    <t>O2024001316</t>
  </si>
  <si>
    <t>O2024001317</t>
  </si>
  <si>
    <t>C0003</t>
  </si>
  <si>
    <t>O2024001318</t>
  </si>
  <si>
    <t>O2024001319</t>
  </si>
  <si>
    <t>O2024001320</t>
  </si>
  <si>
    <t>O2024001321</t>
  </si>
  <si>
    <t>O2024001322</t>
  </si>
  <si>
    <t>O2024001323</t>
  </si>
  <si>
    <t>O2024001324</t>
  </si>
  <si>
    <t>O2024001325</t>
  </si>
  <si>
    <t>C0165</t>
  </si>
  <si>
    <t>O2024001326</t>
  </si>
  <si>
    <t>O2024001327</t>
  </si>
  <si>
    <t>O2024001328</t>
  </si>
  <si>
    <t>O2024001329</t>
  </si>
  <si>
    <t>O2024001330</t>
  </si>
  <si>
    <t>O2024001331</t>
  </si>
  <si>
    <t>O2024001332</t>
  </si>
  <si>
    <t>O2024001333</t>
  </si>
  <si>
    <t>C0187</t>
  </si>
  <si>
    <t>O2024001334</t>
  </si>
  <si>
    <t>O2024001335</t>
  </si>
  <si>
    <t>O2024001336</t>
  </si>
  <si>
    <t>O2024001337</t>
  </si>
  <si>
    <t>O2024001338</t>
  </si>
  <si>
    <t>O2024001339</t>
  </si>
  <si>
    <t>O2024001340</t>
  </si>
  <si>
    <t>O2024001341</t>
  </si>
  <si>
    <t>O2024001342</t>
  </si>
  <si>
    <t>O2024001343</t>
  </si>
  <si>
    <t>O2024001344</t>
  </si>
  <si>
    <t>O2024001345</t>
  </si>
  <si>
    <t>O2024001346</t>
  </si>
  <si>
    <t>O2024001347</t>
  </si>
  <si>
    <t>O2024001348</t>
  </si>
  <si>
    <t>O2024001349</t>
  </si>
  <si>
    <t>O2024001350</t>
  </si>
  <si>
    <t>O2024001351</t>
  </si>
  <si>
    <t>O2024001352</t>
  </si>
  <si>
    <t>O2024001353</t>
  </si>
  <si>
    <t>O2024001354</t>
  </si>
  <si>
    <t>O2024001355</t>
  </si>
  <si>
    <t>O2024001356</t>
  </si>
  <si>
    <t>C0338</t>
  </si>
  <si>
    <t>O2024001357</t>
  </si>
  <si>
    <t>O2024001358</t>
  </si>
  <si>
    <t>O2024001359</t>
  </si>
  <si>
    <t>O2024001360</t>
  </si>
  <si>
    <t>O2024001361</t>
  </si>
  <si>
    <t>O2024001362</t>
  </si>
  <si>
    <t>O2024001363</t>
  </si>
  <si>
    <t>O2024001364</t>
  </si>
  <si>
    <t>C0084</t>
  </si>
  <si>
    <t>O2024001365</t>
  </si>
  <si>
    <t>O2024001366</t>
  </si>
  <si>
    <t>O2024001367</t>
  </si>
  <si>
    <t>O2024001368</t>
  </si>
  <si>
    <t>O2024001369</t>
  </si>
  <si>
    <t>O2024001370</t>
  </si>
  <si>
    <t>O2024001371</t>
  </si>
  <si>
    <t>C0424</t>
  </si>
  <si>
    <t>O2024001372</t>
  </si>
  <si>
    <t>O2024001373</t>
  </si>
  <si>
    <t>O2024001374</t>
  </si>
  <si>
    <t>O2024001375</t>
  </si>
  <si>
    <t>O2024001376</t>
  </si>
  <si>
    <t>O2024001377</t>
  </si>
  <si>
    <t>O2024001378</t>
  </si>
  <si>
    <t>O2024001379</t>
  </si>
  <si>
    <t>O2024001380</t>
  </si>
  <si>
    <t>O2024001381</t>
  </si>
  <si>
    <t>O2024001382</t>
  </si>
  <si>
    <t>O2024001383</t>
  </si>
  <si>
    <t>O2024001384</t>
  </si>
  <si>
    <t>O2024001385</t>
  </si>
  <si>
    <t>C0386</t>
  </si>
  <si>
    <t>O2024001386</t>
  </si>
  <si>
    <t>O2024001387</t>
  </si>
  <si>
    <t>O2024001388</t>
  </si>
  <si>
    <t>O2024001389</t>
  </si>
  <si>
    <t>O2024001390</t>
  </si>
  <si>
    <t>O2024001391</t>
  </si>
  <si>
    <t>O2024001392</t>
  </si>
  <si>
    <t>O2024001393</t>
  </si>
  <si>
    <t>O2024001394</t>
  </si>
  <si>
    <t>O2024001395</t>
  </si>
  <si>
    <t>O2024001396</t>
  </si>
  <si>
    <t>O2024001397</t>
  </si>
  <si>
    <t>O2024001398</t>
  </si>
  <si>
    <t>O2024001399</t>
  </si>
  <si>
    <t>O2024001400</t>
  </si>
  <si>
    <t>O2024001401</t>
  </si>
  <si>
    <t>O2024001402</t>
  </si>
  <si>
    <t>O2024001403</t>
  </si>
  <si>
    <t>O2024001404</t>
  </si>
  <si>
    <t>O2024001405</t>
  </si>
  <si>
    <t>O2024001406</t>
  </si>
  <si>
    <t>O2024001407</t>
  </si>
  <si>
    <t>O2024001408</t>
  </si>
  <si>
    <t>O2024001409</t>
  </si>
  <si>
    <t>O2024001410</t>
  </si>
  <si>
    <t>O2024001411</t>
  </si>
  <si>
    <t>O2024001412</t>
  </si>
  <si>
    <t>O2024001413</t>
  </si>
  <si>
    <t>O2024001414</t>
  </si>
  <si>
    <t>O2024001415</t>
  </si>
  <si>
    <t>O2024001416</t>
  </si>
  <si>
    <t>O2024001417</t>
  </si>
  <si>
    <t>O2024001418</t>
  </si>
  <si>
    <t>O2024001419</t>
  </si>
  <si>
    <t>O2024001420</t>
  </si>
  <si>
    <t>O2024001421</t>
  </si>
  <si>
    <t>O2024001422</t>
  </si>
  <si>
    <t>O2024001423</t>
  </si>
  <si>
    <t>O2024001424</t>
  </si>
  <si>
    <t>O2024001425</t>
  </si>
  <si>
    <t>O2024001426</t>
  </si>
  <si>
    <t>O2024001427</t>
  </si>
  <si>
    <t>O2024001428</t>
  </si>
  <si>
    <t>O2024001429</t>
  </si>
  <si>
    <t>O2024001430</t>
  </si>
  <si>
    <t>C0243</t>
  </si>
  <si>
    <t>O2024001431</t>
  </si>
  <si>
    <t>O2024001432</t>
  </si>
  <si>
    <t>O2024001433</t>
  </si>
  <si>
    <t>O2024001434</t>
  </si>
  <si>
    <t>O2024001435</t>
  </si>
  <si>
    <t>O2024001436</t>
  </si>
  <si>
    <t>O2024001437</t>
  </si>
  <si>
    <t>O2024001438</t>
  </si>
  <si>
    <t>O2024001439</t>
  </si>
  <si>
    <t>O2024001440</t>
  </si>
  <si>
    <t>O2024001441</t>
  </si>
  <si>
    <t>O2024001442</t>
  </si>
  <si>
    <t>O2024001443</t>
  </si>
  <si>
    <t>O2024001444</t>
  </si>
  <si>
    <t>O2024001445</t>
  </si>
  <si>
    <t>O2024001446</t>
  </si>
  <si>
    <t>O2024001447</t>
  </si>
  <si>
    <t>O2024001448</t>
  </si>
  <si>
    <t>O2024001449</t>
  </si>
  <si>
    <t>O2024001450</t>
  </si>
  <si>
    <t>O2024001451</t>
  </si>
  <si>
    <t>O2024001452</t>
  </si>
  <si>
    <t>O2024001453</t>
  </si>
  <si>
    <t>O2024001454</t>
  </si>
  <si>
    <t>O2024001455</t>
  </si>
  <si>
    <t>O2024001456</t>
  </si>
  <si>
    <t>O2024001457</t>
  </si>
  <si>
    <t>O2024001458</t>
  </si>
  <si>
    <t>O2024001459</t>
  </si>
  <si>
    <t>O2024001460</t>
  </si>
  <si>
    <t>O2024001461</t>
  </si>
  <si>
    <t>O2024001462</t>
  </si>
  <si>
    <t>O2024001463</t>
  </si>
  <si>
    <t>C0415</t>
  </si>
  <si>
    <t>O2024001464</t>
  </si>
  <si>
    <t>O2024001465</t>
  </si>
  <si>
    <t>O2024001466</t>
  </si>
  <si>
    <t>O2024001467</t>
  </si>
  <si>
    <t>O2024001468</t>
  </si>
  <si>
    <t>O2024001469</t>
  </si>
  <si>
    <t>O2024001470</t>
  </si>
  <si>
    <t>O2024001471</t>
  </si>
  <si>
    <t>O2024001472</t>
  </si>
  <si>
    <t>O2024001473</t>
  </si>
  <si>
    <t>O2024001474</t>
  </si>
  <si>
    <t>O2024001475</t>
  </si>
  <si>
    <t>O2024001476</t>
  </si>
  <si>
    <t>C0383</t>
  </si>
  <si>
    <t>O2024001477</t>
  </si>
  <si>
    <t>O2024001478</t>
  </si>
  <si>
    <t>O2024001479</t>
  </si>
  <si>
    <t>O2024001480</t>
  </si>
  <si>
    <t>O2024001481</t>
  </si>
  <si>
    <t>O2024001482</t>
  </si>
  <si>
    <t>O2024001483</t>
  </si>
  <si>
    <t>O2024001484</t>
  </si>
  <si>
    <t>O2024001485</t>
  </si>
  <si>
    <t>O2024001486</t>
  </si>
  <si>
    <t>O2024001487</t>
  </si>
  <si>
    <t>O2024001488</t>
  </si>
  <si>
    <t>P0211</t>
  </si>
  <si>
    <t>O2024001489</t>
  </si>
  <si>
    <t>O2024001490</t>
  </si>
  <si>
    <t>O2024001491</t>
  </si>
  <si>
    <t>O2024001492</t>
  </si>
  <si>
    <t>O2024001493</t>
  </si>
  <si>
    <t>O2024001494</t>
  </si>
  <si>
    <t>O2024001495</t>
  </si>
  <si>
    <t>O2024001496</t>
  </si>
  <si>
    <t>O2024001497</t>
  </si>
  <si>
    <t>O2024001498</t>
  </si>
  <si>
    <t>C0285</t>
  </si>
  <si>
    <t>O2024001499</t>
  </si>
  <si>
    <t>O2024001500</t>
  </si>
  <si>
    <t>O2024001501</t>
  </si>
  <si>
    <t>O2024001502</t>
  </si>
  <si>
    <t>O2024001503</t>
  </si>
  <si>
    <t>O2024001504</t>
  </si>
  <si>
    <t>O2024001505</t>
  </si>
  <si>
    <t>O2024001506</t>
  </si>
  <si>
    <t>O2024001507</t>
  </si>
  <si>
    <t>O2024001508</t>
  </si>
  <si>
    <t>C0231</t>
  </si>
  <si>
    <t>O2024001509</t>
  </si>
  <si>
    <t>O2024001510</t>
  </si>
  <si>
    <t>O2024001511</t>
  </si>
  <si>
    <t>O2024001512</t>
  </si>
  <si>
    <t>O2024001513</t>
  </si>
  <si>
    <t>O2024001514</t>
  </si>
  <si>
    <t>O2024001515</t>
  </si>
  <si>
    <t>O2024001516</t>
  </si>
  <si>
    <t>O2024001517</t>
  </si>
  <si>
    <t>O2024001518</t>
  </si>
  <si>
    <t>O2024001519</t>
  </si>
  <si>
    <t>O2024001520</t>
  </si>
  <si>
    <t>O2024001521</t>
  </si>
  <si>
    <t>O2024001522</t>
  </si>
  <si>
    <t>O2024001523</t>
  </si>
  <si>
    <t>O2024001524</t>
  </si>
  <si>
    <t>O2024001525</t>
  </si>
  <si>
    <t>C0490</t>
  </si>
  <si>
    <t>O2024001526</t>
  </si>
  <si>
    <t>O2024001527</t>
  </si>
  <si>
    <t>O2024001528</t>
  </si>
  <si>
    <t>O2024001529</t>
  </si>
  <si>
    <t>O2024001530</t>
  </si>
  <si>
    <t>O2024001531</t>
  </si>
  <si>
    <t>O2024001532</t>
  </si>
  <si>
    <t>O2024001533</t>
  </si>
  <si>
    <t>O2024001534</t>
  </si>
  <si>
    <t>O2024001535</t>
  </si>
  <si>
    <t>O2024001536</t>
  </si>
  <si>
    <t>O2024001537</t>
  </si>
  <si>
    <t>O2024001538</t>
  </si>
  <si>
    <t>O2024001539</t>
  </si>
  <si>
    <t>O2024001540</t>
  </si>
  <si>
    <t>O2024001541</t>
  </si>
  <si>
    <t>O2024001542</t>
  </si>
  <si>
    <t>O2024001543</t>
  </si>
  <si>
    <t>O2024001544</t>
  </si>
  <si>
    <t>C0240</t>
  </si>
  <si>
    <t>O2024001545</t>
  </si>
  <si>
    <t>O2024001546</t>
  </si>
  <si>
    <t>O2024001547</t>
  </si>
  <si>
    <t>O2024001548</t>
  </si>
  <si>
    <t>O2024001549</t>
  </si>
  <si>
    <t>O2024001550</t>
  </si>
  <si>
    <t>O2024001551</t>
  </si>
  <si>
    <t>O2024001552</t>
  </si>
  <si>
    <t>O2024001553</t>
  </si>
  <si>
    <t>O2024001554</t>
  </si>
  <si>
    <t>O2024001555</t>
  </si>
  <si>
    <t>O2024001556</t>
  </si>
  <si>
    <t>O2024001557</t>
  </si>
  <si>
    <t>O2024001558</t>
  </si>
  <si>
    <t>O2024001559</t>
  </si>
  <si>
    <t>O2024001560</t>
  </si>
  <si>
    <t>O2024001561</t>
  </si>
  <si>
    <t>O2024001562</t>
  </si>
  <si>
    <t>O2024001563</t>
  </si>
  <si>
    <t>O2024001564</t>
  </si>
  <si>
    <t>O2024001565</t>
  </si>
  <si>
    <t>O2024001566</t>
  </si>
  <si>
    <t>O2024001567</t>
  </si>
  <si>
    <t>O2024001568</t>
  </si>
  <si>
    <t>O2024001569</t>
  </si>
  <si>
    <t>O2024001570</t>
  </si>
  <si>
    <t>O2024001571</t>
  </si>
  <si>
    <t>O2024001572</t>
  </si>
  <si>
    <t>O2024001573</t>
  </si>
  <si>
    <t>C0344</t>
  </si>
  <si>
    <t>O2024001574</t>
  </si>
  <si>
    <t>O2024001575</t>
  </si>
  <si>
    <t>O2024001576</t>
  </si>
  <si>
    <t>O2024001577</t>
  </si>
  <si>
    <t>O2024001578</t>
  </si>
  <si>
    <t>O2024001579</t>
  </si>
  <si>
    <t>O2024001580</t>
  </si>
  <si>
    <t>O2024001581</t>
  </si>
  <si>
    <t>O2024001582</t>
  </si>
  <si>
    <t>O2024001583</t>
  </si>
  <si>
    <t>O2024001584</t>
  </si>
  <si>
    <t>O2024001585</t>
  </si>
  <si>
    <t>O2024001586</t>
  </si>
  <si>
    <t>O2024001587</t>
  </si>
  <si>
    <t>O2024001588</t>
  </si>
  <si>
    <t>O2024001589</t>
  </si>
  <si>
    <t>O2024001590</t>
  </si>
  <si>
    <t>O2024001591</t>
  </si>
  <si>
    <t>O2024001592</t>
  </si>
  <si>
    <t>O2024001593</t>
  </si>
  <si>
    <t>O2024001594</t>
  </si>
  <si>
    <t>O2024001595</t>
  </si>
  <si>
    <t>O2024001596</t>
  </si>
  <si>
    <t>O2024001597</t>
  </si>
  <si>
    <t>O2024001598</t>
  </si>
  <si>
    <t>O2024001599</t>
  </si>
  <si>
    <t>O2024001600</t>
  </si>
  <si>
    <t>O2024001601</t>
  </si>
  <si>
    <t>O2024001602</t>
  </si>
  <si>
    <t>O2024001603</t>
  </si>
  <si>
    <t>O2024001604</t>
  </si>
  <si>
    <t>O2024001605</t>
  </si>
  <si>
    <t>O2024001606</t>
  </si>
  <si>
    <t>O2024001607</t>
  </si>
  <si>
    <t>O2024001608</t>
  </si>
  <si>
    <t>O2024001609</t>
  </si>
  <si>
    <t>O2024001610</t>
  </si>
  <si>
    <t>O2024001611</t>
  </si>
  <si>
    <t>O2024001612</t>
  </si>
  <si>
    <t>O2024001613</t>
  </si>
  <si>
    <t>O2024001614</t>
  </si>
  <si>
    <t>O2024001615</t>
  </si>
  <si>
    <t>O2024001616</t>
  </si>
  <si>
    <t>O2024001617</t>
  </si>
  <si>
    <t>C0289</t>
  </si>
  <si>
    <t>O2024001618</t>
  </si>
  <si>
    <t>O2024001619</t>
  </si>
  <si>
    <t>O2024001620</t>
  </si>
  <si>
    <t>O2024001621</t>
  </si>
  <si>
    <t>O2024001622</t>
  </si>
  <si>
    <t>O2024001623</t>
  </si>
  <si>
    <t>O2024001624</t>
  </si>
  <si>
    <t>O2024001625</t>
  </si>
  <si>
    <t>O2024001626</t>
  </si>
  <si>
    <t>O2024001627</t>
  </si>
  <si>
    <t>O2024001628</t>
  </si>
  <si>
    <t>O2024001629</t>
  </si>
  <si>
    <t>O2024001630</t>
  </si>
  <si>
    <t>O2024001631</t>
  </si>
  <si>
    <t>O2024001632</t>
  </si>
  <si>
    <t>O2024001633</t>
  </si>
  <si>
    <t>O2024001634</t>
  </si>
  <si>
    <t>O2024001635</t>
  </si>
  <si>
    <t>O2024001636</t>
  </si>
  <si>
    <t>O2024001637</t>
  </si>
  <si>
    <t>O2024001638</t>
  </si>
  <si>
    <t>O2024001639</t>
  </si>
  <si>
    <t>O2024001640</t>
  </si>
  <si>
    <t>O2024001641</t>
  </si>
  <si>
    <t>O2024001642</t>
  </si>
  <si>
    <t>O2024001643</t>
  </si>
  <si>
    <t>O2024001644</t>
  </si>
  <si>
    <t>O2024001645</t>
  </si>
  <si>
    <t>O2024001646</t>
  </si>
  <si>
    <t>O2024001647</t>
  </si>
  <si>
    <t>C0159</t>
  </si>
  <si>
    <t>O2024001648</t>
  </si>
  <si>
    <t>C0157</t>
  </si>
  <si>
    <t>O2024001649</t>
  </si>
  <si>
    <t>O2024001650</t>
  </si>
  <si>
    <t>O2024001651</t>
  </si>
  <si>
    <t>O2024001652</t>
  </si>
  <si>
    <t>O2024001653</t>
  </si>
  <si>
    <t>O2024001654</t>
  </si>
  <si>
    <t>O2024001655</t>
  </si>
  <si>
    <t>O2024001656</t>
  </si>
  <si>
    <t>O2024001657</t>
  </si>
  <si>
    <t>O2024001658</t>
  </si>
  <si>
    <t>O2024001659</t>
  </si>
  <si>
    <t>O2024001660</t>
  </si>
  <si>
    <t>O2024001661</t>
  </si>
  <si>
    <t>O2024001662</t>
  </si>
  <si>
    <t>O2024001663</t>
  </si>
  <si>
    <t>C0433</t>
  </si>
  <si>
    <t>O2024001664</t>
  </si>
  <si>
    <t>O2024001665</t>
  </si>
  <si>
    <t>O2024001666</t>
  </si>
  <si>
    <t>O2024001667</t>
  </si>
  <si>
    <t>O2024001668</t>
  </si>
  <si>
    <t>O2024001669</t>
  </si>
  <si>
    <t>O2024001670</t>
  </si>
  <si>
    <t>O2024001671</t>
  </si>
  <si>
    <t>O2024001672</t>
  </si>
  <si>
    <t>O2024001673</t>
  </si>
  <si>
    <t>O2024001674</t>
  </si>
  <si>
    <t>O2024001675</t>
  </si>
  <si>
    <t>O2024001676</t>
  </si>
  <si>
    <t>O2024001677</t>
  </si>
  <si>
    <t>O2024001678</t>
  </si>
  <si>
    <t>O2024001679</t>
  </si>
  <si>
    <t>O2024001680</t>
  </si>
  <si>
    <t>O2024001681</t>
  </si>
  <si>
    <t>O2024001682</t>
  </si>
  <si>
    <t>O2024001683</t>
  </si>
  <si>
    <t>O2024001684</t>
  </si>
  <si>
    <t>O2024001685</t>
  </si>
  <si>
    <t>O2024001686</t>
  </si>
  <si>
    <t>O2024001687</t>
  </si>
  <si>
    <t>O2024001688</t>
  </si>
  <si>
    <t>O2024001689</t>
  </si>
  <si>
    <t>O2024001690</t>
  </si>
  <si>
    <t>O2024001691</t>
  </si>
  <si>
    <t>O2024001692</t>
  </si>
  <si>
    <t>O2024001693</t>
  </si>
  <si>
    <t>O2024001694</t>
  </si>
  <si>
    <t>O2024001695</t>
  </si>
  <si>
    <t>O2024001696</t>
  </si>
  <si>
    <t>O2024001697</t>
  </si>
  <si>
    <t>O2024001698</t>
  </si>
  <si>
    <t>O2024001699</t>
  </si>
  <si>
    <t>O2024001700</t>
  </si>
  <si>
    <t>O2024001701</t>
  </si>
  <si>
    <t>O2024001702</t>
  </si>
  <si>
    <t>O2024001703</t>
  </si>
  <si>
    <t>O2024001704</t>
  </si>
  <si>
    <t>O2024001705</t>
  </si>
  <si>
    <t>O2024001706</t>
  </si>
  <si>
    <t>O2024001707</t>
  </si>
  <si>
    <t>O2024001708</t>
  </si>
  <si>
    <t>O2024001709</t>
  </si>
  <si>
    <t>O2024001710</t>
  </si>
  <si>
    <t>O2024001711</t>
  </si>
  <si>
    <t>O2024001712</t>
  </si>
  <si>
    <t>O2024001713</t>
  </si>
  <si>
    <t>O2024001714</t>
  </si>
  <si>
    <t>O2024001715</t>
  </si>
  <si>
    <t>O2024001716</t>
  </si>
  <si>
    <t>O2024001717</t>
  </si>
  <si>
    <t>O2024001718</t>
  </si>
  <si>
    <t>C0064</t>
  </si>
  <si>
    <t>O2024001719</t>
  </si>
  <si>
    <t>O2024001720</t>
  </si>
  <si>
    <t>O2024001721</t>
  </si>
  <si>
    <t>O2024001722</t>
  </si>
  <si>
    <t>C0374</t>
  </si>
  <si>
    <t>O2024001723</t>
  </si>
  <si>
    <t>O2024001724</t>
  </si>
  <si>
    <t>O2024001725</t>
  </si>
  <si>
    <t>O2024001726</t>
  </si>
  <si>
    <t>O2024001727</t>
  </si>
  <si>
    <t>O2024001728</t>
  </si>
  <si>
    <t>O2024001729</t>
  </si>
  <si>
    <t>O2024001730</t>
  </si>
  <si>
    <t>O2024001731</t>
  </si>
  <si>
    <t>O2024001732</t>
  </si>
  <si>
    <t>O2024001733</t>
  </si>
  <si>
    <t>O2024001734</t>
  </si>
  <si>
    <t>O2024001735</t>
  </si>
  <si>
    <t>O2024001736</t>
  </si>
  <si>
    <t>O2024001737</t>
  </si>
  <si>
    <t>O2024001738</t>
  </si>
  <si>
    <t>O2024001739</t>
  </si>
  <si>
    <t>O2024001740</t>
  </si>
  <si>
    <t>O2024001741</t>
  </si>
  <si>
    <t>O2024001742</t>
  </si>
  <si>
    <t>O2024001743</t>
  </si>
  <si>
    <t>O2024001744</t>
  </si>
  <si>
    <t>O2024001745</t>
  </si>
  <si>
    <t>O2024001746</t>
  </si>
  <si>
    <t>O2024001747</t>
  </si>
  <si>
    <t>O2024001748</t>
  </si>
  <si>
    <t>O2024001749</t>
  </si>
  <si>
    <t>O2024001750</t>
  </si>
  <si>
    <t>O2024001751</t>
  </si>
  <si>
    <t>O2024001752</t>
  </si>
  <si>
    <t>O2024001753</t>
  </si>
  <si>
    <t>O2024001754</t>
  </si>
  <si>
    <t>O2024001755</t>
  </si>
  <si>
    <t>C0032</t>
  </si>
  <si>
    <t>O2024001756</t>
  </si>
  <si>
    <t>O2024001757</t>
  </si>
  <si>
    <t>O2024001758</t>
  </si>
  <si>
    <t>O2024001759</t>
  </si>
  <si>
    <t>O2024001760</t>
  </si>
  <si>
    <t>O2024001761</t>
  </si>
  <si>
    <t>O2024001762</t>
  </si>
  <si>
    <t>O2024001763</t>
  </si>
  <si>
    <t>O2024001764</t>
  </si>
  <si>
    <t>O2024001765</t>
  </si>
  <si>
    <t>O2024001766</t>
  </si>
  <si>
    <t>O2024001767</t>
  </si>
  <si>
    <t>O2024001768</t>
  </si>
  <si>
    <t>O2024001769</t>
  </si>
  <si>
    <t>O2024001770</t>
  </si>
  <si>
    <t>O2024001771</t>
  </si>
  <si>
    <t>O2024001772</t>
  </si>
  <si>
    <t>O2024001773</t>
  </si>
  <si>
    <t>O2024001774</t>
  </si>
  <si>
    <t>O2024001775</t>
  </si>
  <si>
    <t>O2024001776</t>
  </si>
  <si>
    <t>O2024001777</t>
  </si>
  <si>
    <t>O2024001778</t>
  </si>
  <si>
    <t>O2024001779</t>
  </si>
  <si>
    <t>O2024001780</t>
  </si>
  <si>
    <t>O2024001781</t>
  </si>
  <si>
    <t>O2024001782</t>
  </si>
  <si>
    <t>O2024001783</t>
  </si>
  <si>
    <t>O2024001784</t>
  </si>
  <si>
    <t>O2024001785</t>
  </si>
  <si>
    <t>O2024001786</t>
  </si>
  <si>
    <t>O2024001787</t>
  </si>
  <si>
    <t>O2024001788</t>
  </si>
  <si>
    <t>O2024001789</t>
  </si>
  <si>
    <t>O2024001790</t>
  </si>
  <si>
    <t>O2024001791</t>
  </si>
  <si>
    <t>O2024001792</t>
  </si>
  <si>
    <t>O2024001793</t>
  </si>
  <si>
    <t>O2024001794</t>
  </si>
  <si>
    <t>O2024001795</t>
  </si>
  <si>
    <t>O2024001796</t>
  </si>
  <si>
    <t>O2024001797</t>
  </si>
  <si>
    <t>O2024001798</t>
  </si>
  <si>
    <t>O2024001799</t>
  </si>
  <si>
    <t>O2024001800</t>
  </si>
  <si>
    <t>O2024001801</t>
  </si>
  <si>
    <t>O2024001802</t>
  </si>
  <si>
    <t>O2024001803</t>
  </si>
  <si>
    <t>O2024001804</t>
  </si>
  <si>
    <t>O2024001805</t>
  </si>
  <si>
    <t>O2024001806</t>
  </si>
  <si>
    <t>O2024001807</t>
  </si>
  <si>
    <t>O2024001808</t>
  </si>
  <si>
    <t>O2024001809</t>
  </si>
  <si>
    <t>O2024001810</t>
  </si>
  <si>
    <t>O2024001811</t>
  </si>
  <si>
    <t>O2024001812</t>
  </si>
  <si>
    <t>O2024001813</t>
  </si>
  <si>
    <t>O2024001814</t>
  </si>
  <si>
    <t>O2024001815</t>
  </si>
  <si>
    <t>O2024001816</t>
  </si>
  <si>
    <t>O2024001817</t>
  </si>
  <si>
    <t>O2024001818</t>
  </si>
  <si>
    <t>O2024001819</t>
  </si>
  <si>
    <t>O2024001820</t>
  </si>
  <si>
    <t>O2024001821</t>
  </si>
  <si>
    <t>O2024001822</t>
  </si>
  <si>
    <t>O2024001823</t>
  </si>
  <si>
    <t>O2024001824</t>
  </si>
  <si>
    <t>O2024001825</t>
  </si>
  <si>
    <t>O2024001826</t>
  </si>
  <si>
    <t>O2024001827</t>
  </si>
  <si>
    <t>O2024001828</t>
  </si>
  <si>
    <t>O2024001829</t>
  </si>
  <si>
    <t>O2024001830</t>
  </si>
  <si>
    <t>O2024001831</t>
  </si>
  <si>
    <t>O2024001832</t>
  </si>
  <si>
    <t>O2024001833</t>
  </si>
  <si>
    <t>O2024001834</t>
  </si>
  <si>
    <t>O2024001835</t>
  </si>
  <si>
    <t>O2024001836</t>
  </si>
  <si>
    <t>O2024001837</t>
  </si>
  <si>
    <t>O2024001838</t>
  </si>
  <si>
    <t>O2024001839</t>
  </si>
  <si>
    <t>O2024001840</t>
  </si>
  <si>
    <t>O2024001841</t>
  </si>
  <si>
    <t>O2024001842</t>
  </si>
  <si>
    <t>O2024001843</t>
  </si>
  <si>
    <t>O2024001844</t>
  </si>
  <si>
    <t>O2024001845</t>
  </si>
  <si>
    <t>O2024001846</t>
  </si>
  <si>
    <t>O2024001847</t>
  </si>
  <si>
    <t>O2024001848</t>
  </si>
  <si>
    <t>O2024001849</t>
  </si>
  <si>
    <t>O2024001850</t>
  </si>
  <si>
    <t>O2024001851</t>
  </si>
  <si>
    <t>O2024001852</t>
  </si>
  <si>
    <t>O2024001853</t>
  </si>
  <si>
    <t>O2024001854</t>
  </si>
  <si>
    <t>O2024001855</t>
  </si>
  <si>
    <t>O2024001856</t>
  </si>
  <si>
    <t>O2024001857</t>
  </si>
  <si>
    <t>O2024001858</t>
  </si>
  <si>
    <t>O2024001859</t>
  </si>
  <si>
    <t>O2024001860</t>
  </si>
  <si>
    <t>O2024001861</t>
  </si>
  <si>
    <t>O2024001862</t>
  </si>
  <si>
    <t>O2024001863</t>
  </si>
  <si>
    <t>O2024001864</t>
  </si>
  <si>
    <t>O2024001865</t>
  </si>
  <si>
    <t>O2024001866</t>
  </si>
  <si>
    <t>O2024001867</t>
  </si>
  <si>
    <t>O2024001868</t>
  </si>
  <si>
    <t>O2024001869</t>
  </si>
  <si>
    <t>O2024001870</t>
  </si>
  <si>
    <t>O2024001871</t>
  </si>
  <si>
    <t>O2024001872</t>
  </si>
  <si>
    <t>O2024001873</t>
  </si>
  <si>
    <t>O2024001874</t>
  </si>
  <si>
    <t>O2024001875</t>
  </si>
  <si>
    <t>O2024001876</t>
  </si>
  <si>
    <t>O2024001877</t>
  </si>
  <si>
    <t>O2024001878</t>
  </si>
  <si>
    <t>O2024001879</t>
  </si>
  <si>
    <t>O2024001880</t>
  </si>
  <si>
    <t>O2024001881</t>
  </si>
  <si>
    <t>O2024001882</t>
  </si>
  <si>
    <t>O2024001883</t>
  </si>
  <si>
    <t>O2024001884</t>
  </si>
  <si>
    <t>O2024001885</t>
  </si>
  <si>
    <t>O2024001886</t>
  </si>
  <si>
    <t>O2024001887</t>
  </si>
  <si>
    <t>O2024001888</t>
  </si>
  <si>
    <t>O2024001889</t>
  </si>
  <si>
    <t>O2024001890</t>
  </si>
  <si>
    <t>O2024001891</t>
  </si>
  <si>
    <t>O2024001892</t>
  </si>
  <si>
    <t>O2024001893</t>
  </si>
  <si>
    <t>O2024001894</t>
  </si>
  <si>
    <t>O2024001895</t>
  </si>
  <si>
    <t>O2024001896</t>
  </si>
  <si>
    <t>O2024001897</t>
  </si>
  <si>
    <t>O2024001898</t>
  </si>
  <si>
    <t>O2024001899</t>
  </si>
  <si>
    <t>O2024001900</t>
  </si>
  <si>
    <t>O2024001901</t>
  </si>
  <si>
    <t>O2024001902</t>
  </si>
  <si>
    <t>O2024001903</t>
  </si>
  <si>
    <t>O2024001904</t>
  </si>
  <si>
    <t>O2024001905</t>
  </si>
  <si>
    <t>O2024001906</t>
  </si>
  <si>
    <t>O2024001907</t>
  </si>
  <si>
    <t>O2024001908</t>
  </si>
  <si>
    <t>O2024001909</t>
  </si>
  <si>
    <t>O2024001910</t>
  </si>
  <si>
    <t>O2024001911</t>
  </si>
  <si>
    <t>O2024001912</t>
  </si>
  <si>
    <t>O2024001913</t>
  </si>
  <si>
    <t>O2024001914</t>
  </si>
  <si>
    <t>O2024001915</t>
  </si>
  <si>
    <t>O2024001916</t>
  </si>
  <si>
    <t>O2024001917</t>
  </si>
  <si>
    <t>O2024001918</t>
  </si>
  <si>
    <t>O2024001919</t>
  </si>
  <si>
    <t>O2024001920</t>
  </si>
  <si>
    <t>O2024001921</t>
  </si>
  <si>
    <t>O2024001922</t>
  </si>
  <si>
    <t>O2024001923</t>
  </si>
  <si>
    <t>O2024001924</t>
  </si>
  <si>
    <t>O2024001925</t>
  </si>
  <si>
    <t>O2024001926</t>
  </si>
  <si>
    <t>O2024001927</t>
  </si>
  <si>
    <t>O2024001928</t>
  </si>
  <si>
    <t>O2024001929</t>
  </si>
  <si>
    <t>O2024001930</t>
  </si>
  <si>
    <t>O2024001931</t>
  </si>
  <si>
    <t>O2024001932</t>
  </si>
  <si>
    <t>O2024001933</t>
  </si>
  <si>
    <t>O2024001934</t>
  </si>
  <si>
    <t>O2024001935</t>
  </si>
  <si>
    <t>O2024001936</t>
  </si>
  <si>
    <t>O2024001937</t>
  </si>
  <si>
    <t>O2024001938</t>
  </si>
  <si>
    <t>C0161</t>
  </si>
  <si>
    <t>O2024001939</t>
  </si>
  <si>
    <t>O2024001940</t>
  </si>
  <si>
    <t>O2024001941</t>
  </si>
  <si>
    <t>O2024001942</t>
  </si>
  <si>
    <t>O2024001943</t>
  </si>
  <si>
    <t>O2024001944</t>
  </si>
  <si>
    <t>O2024001945</t>
  </si>
  <si>
    <t>O2024001946</t>
  </si>
  <si>
    <t>O2024001947</t>
  </si>
  <si>
    <t>O2024001948</t>
  </si>
  <si>
    <t>O2024001949</t>
  </si>
  <si>
    <t>O2024001950</t>
  </si>
  <si>
    <t>O2024001951</t>
  </si>
  <si>
    <t>O2024001952</t>
  </si>
  <si>
    <t>O2024001953</t>
  </si>
  <si>
    <t>O2024001954</t>
  </si>
  <si>
    <t>O2024001955</t>
  </si>
  <si>
    <t>O2024001956</t>
  </si>
  <si>
    <t>O2024001957</t>
  </si>
  <si>
    <t>O2024001958</t>
  </si>
  <si>
    <t>O2024001959</t>
  </si>
  <si>
    <t>O2024001960</t>
  </si>
  <si>
    <t>O2024001961</t>
  </si>
  <si>
    <t>O2024001962</t>
  </si>
  <si>
    <t>O2024001963</t>
  </si>
  <si>
    <t>O2024001964</t>
  </si>
  <si>
    <t>O2024001965</t>
  </si>
  <si>
    <t>O2024001966</t>
  </si>
  <si>
    <t>O2024001967</t>
  </si>
  <si>
    <t>O2024001968</t>
  </si>
  <si>
    <t>O2024001969</t>
  </si>
  <si>
    <t>O2024001970</t>
  </si>
  <si>
    <t>O2024001971</t>
  </si>
  <si>
    <t>O2024001972</t>
  </si>
  <si>
    <t>O2024001973</t>
  </si>
  <si>
    <t>O2024001974</t>
  </si>
  <si>
    <t>O2024001975</t>
  </si>
  <si>
    <t>O2024001976</t>
  </si>
  <si>
    <t>O2024001977</t>
  </si>
  <si>
    <t>O2024001978</t>
  </si>
  <si>
    <t>O2024001979</t>
  </si>
  <si>
    <t>O2024001980</t>
  </si>
  <si>
    <t>O2024001981</t>
  </si>
  <si>
    <t>O2024001982</t>
  </si>
  <si>
    <t>O2024001983</t>
  </si>
  <si>
    <t>O2024001984</t>
  </si>
  <si>
    <t>O2024001985</t>
  </si>
  <si>
    <t>O2024001986</t>
  </si>
  <si>
    <t>O2024001987</t>
  </si>
  <si>
    <t>O2024001988</t>
  </si>
  <si>
    <t>O2024001989</t>
  </si>
  <si>
    <t>O2024001990</t>
  </si>
  <si>
    <t>O2024001991</t>
  </si>
  <si>
    <t>O2024001992</t>
  </si>
  <si>
    <t>O2024001993</t>
  </si>
  <si>
    <t>O2024001994</t>
  </si>
  <si>
    <t>O2024001995</t>
  </si>
  <si>
    <t>O2024001996</t>
  </si>
  <si>
    <t>C0151</t>
  </si>
  <si>
    <t>O2024001997</t>
  </si>
  <si>
    <t>O2024001998</t>
  </si>
  <si>
    <t>O2024001999</t>
  </si>
  <si>
    <t>O2024002000</t>
  </si>
  <si>
    <t>O2024002001</t>
  </si>
  <si>
    <t>O2024002002</t>
  </si>
  <si>
    <t>O2024002003</t>
  </si>
  <si>
    <t>O2024002004</t>
  </si>
  <si>
    <t>O2024002005</t>
  </si>
  <si>
    <t>O2024002006</t>
  </si>
  <si>
    <t>O2024002007</t>
  </si>
  <si>
    <t>O2024002008</t>
  </si>
  <si>
    <t>O2024002009</t>
  </si>
  <si>
    <t>O2024002010</t>
  </si>
  <si>
    <t>O2024002011</t>
  </si>
  <si>
    <t>O2024002012</t>
  </si>
  <si>
    <t>O2024002013</t>
  </si>
  <si>
    <t>O2024002014</t>
  </si>
  <si>
    <t>O2024002015</t>
  </si>
  <si>
    <t>O2024002016</t>
  </si>
  <si>
    <t>O2024002017</t>
  </si>
  <si>
    <t>O2024002018</t>
  </si>
  <si>
    <t>O2024002019</t>
  </si>
  <si>
    <t>O2024002020</t>
  </si>
  <si>
    <t>O2024002021</t>
  </si>
  <si>
    <t>O2024002022</t>
  </si>
  <si>
    <t>O2024002023</t>
  </si>
  <si>
    <t>O2024002024</t>
  </si>
  <si>
    <t>O2024002025</t>
  </si>
  <si>
    <t>O2024002026</t>
  </si>
  <si>
    <t>O2024002027</t>
  </si>
  <si>
    <t>O2024002028</t>
  </si>
  <si>
    <t>O2024002029</t>
  </si>
  <si>
    <t>O2024002030</t>
  </si>
  <si>
    <t>O2024002031</t>
  </si>
  <si>
    <t>O2024002032</t>
  </si>
  <si>
    <t>O2024002033</t>
  </si>
  <si>
    <t>O2024002034</t>
  </si>
  <si>
    <t>O2024002035</t>
  </si>
  <si>
    <t>O2024002036</t>
  </si>
  <si>
    <t>O2024002037</t>
  </si>
  <si>
    <t>O2024002038</t>
  </si>
  <si>
    <t>O2024002039</t>
  </si>
  <si>
    <t>C0447</t>
  </si>
  <si>
    <t>O2024002040</t>
  </si>
  <si>
    <t>O2024002041</t>
  </si>
  <si>
    <t>O2024002042</t>
  </si>
  <si>
    <t>O2024002043</t>
  </si>
  <si>
    <t>O2024002044</t>
  </si>
  <si>
    <t>O2024002045</t>
  </si>
  <si>
    <t>O2024002046</t>
  </si>
  <si>
    <t>O2024002047</t>
  </si>
  <si>
    <t>O2024002048</t>
  </si>
  <si>
    <t>O2024002049</t>
  </si>
  <si>
    <t>O2024002050</t>
  </si>
  <si>
    <t>O2024002051</t>
  </si>
  <si>
    <t>O2024002052</t>
  </si>
  <si>
    <t>O2024002053</t>
  </si>
  <si>
    <t>O2024002054</t>
  </si>
  <si>
    <t>O2024002055</t>
  </si>
  <si>
    <t>O2024002056</t>
  </si>
  <si>
    <t>O2024002057</t>
  </si>
  <si>
    <t>C0323</t>
  </si>
  <si>
    <t>O2024002058</t>
  </si>
  <si>
    <t>O2024002059</t>
  </si>
  <si>
    <t>O2024002060</t>
  </si>
  <si>
    <t>O2024002061</t>
  </si>
  <si>
    <t>O2024002062</t>
  </si>
  <si>
    <t>O2024002063</t>
  </si>
  <si>
    <t>O2024002064</t>
  </si>
  <si>
    <t>O2024002065</t>
  </si>
  <si>
    <t>O2024002066</t>
  </si>
  <si>
    <t>O2024002067</t>
  </si>
  <si>
    <t>O2024002068</t>
  </si>
  <si>
    <t>O2024002069</t>
  </si>
  <si>
    <t>O2024002070</t>
  </si>
  <si>
    <t>O2024002071</t>
  </si>
  <si>
    <t>O2024002072</t>
  </si>
  <si>
    <t>O2024002073</t>
  </si>
  <si>
    <t>O2024002074</t>
  </si>
  <si>
    <t>O2024002075</t>
  </si>
  <si>
    <t>O2024002076</t>
  </si>
  <si>
    <t>O2024002077</t>
  </si>
  <si>
    <t>O2024002078</t>
  </si>
  <si>
    <t>O2024002079</t>
  </si>
  <si>
    <t>O2024002080</t>
  </si>
  <si>
    <t>O2024002081</t>
  </si>
  <si>
    <t>O2024002082</t>
  </si>
  <si>
    <t>O2024002083</t>
  </si>
  <si>
    <t>O2024002084</t>
  </si>
  <si>
    <t>O2024002085</t>
  </si>
  <si>
    <t>O2024002086</t>
  </si>
  <si>
    <t>O2024002087</t>
  </si>
  <si>
    <t>O2024002088</t>
  </si>
  <si>
    <t>O2024002089</t>
  </si>
  <si>
    <t>O2024002090</t>
  </si>
  <si>
    <t>O2024002091</t>
  </si>
  <si>
    <t>O2024002092</t>
  </si>
  <si>
    <t>O2024002093</t>
  </si>
  <si>
    <t>O2024002094</t>
  </si>
  <si>
    <t>O2024002095</t>
  </si>
  <si>
    <t>O2024002096</t>
  </si>
  <si>
    <t>O2024002097</t>
  </si>
  <si>
    <t>O2024002098</t>
  </si>
  <si>
    <t>O2024002099</t>
  </si>
  <si>
    <t>O2024002100</t>
  </si>
  <si>
    <t>O2024002101</t>
  </si>
  <si>
    <t>O2024002102</t>
  </si>
  <si>
    <t>O2024002103</t>
  </si>
  <si>
    <t>O2024002104</t>
  </si>
  <si>
    <t>O2024002105</t>
  </si>
  <si>
    <t>O2024002106</t>
  </si>
  <si>
    <t>O2024002107</t>
  </si>
  <si>
    <t>O2024002108</t>
  </si>
  <si>
    <t>O2024002109</t>
  </si>
  <si>
    <t>O2024002110</t>
  </si>
  <si>
    <t>O2024002111</t>
  </si>
  <si>
    <t>O2024002112</t>
  </si>
  <si>
    <t>O2024002113</t>
  </si>
  <si>
    <t>O2024002114</t>
  </si>
  <si>
    <t>O2024002115</t>
  </si>
  <si>
    <t>O2024002116</t>
  </si>
  <si>
    <t>O2024002117</t>
  </si>
  <si>
    <t>O2024002118</t>
  </si>
  <si>
    <t>O2024002119</t>
  </si>
  <si>
    <t>O2024002120</t>
  </si>
  <si>
    <t>O2024002121</t>
  </si>
  <si>
    <t>O2024002122</t>
  </si>
  <si>
    <t>O2024002123</t>
  </si>
  <si>
    <t>O2024002124</t>
  </si>
  <si>
    <t>O2024002125</t>
  </si>
  <si>
    <t>O2024002126</t>
  </si>
  <si>
    <t>O2024002127</t>
  </si>
  <si>
    <t>O2024002128</t>
  </si>
  <si>
    <t>O2024002129</t>
  </si>
  <si>
    <t>O2024002130</t>
  </si>
  <si>
    <t>O2024002131</t>
  </si>
  <si>
    <t>O2024002132</t>
  </si>
  <si>
    <t>O2024002133</t>
  </si>
  <si>
    <t>O2024002134</t>
  </si>
  <si>
    <t>O2024002135</t>
  </si>
  <si>
    <t>O2024002136</t>
  </si>
  <si>
    <t>O2024002137</t>
  </si>
  <si>
    <t>O2024002138</t>
  </si>
  <si>
    <t>O2024002139</t>
  </si>
  <si>
    <t>O2024002140</t>
  </si>
  <si>
    <t>O2024002141</t>
  </si>
  <si>
    <t>O2024002142</t>
  </si>
  <si>
    <t>O2024002143</t>
  </si>
  <si>
    <t>O2024002144</t>
  </si>
  <si>
    <t>O2024002145</t>
  </si>
  <si>
    <t>C0045</t>
  </si>
  <si>
    <t>O2024002146</t>
  </si>
  <si>
    <t>O2024002147</t>
  </si>
  <si>
    <t>O2024002148</t>
  </si>
  <si>
    <t>O2024002149</t>
  </si>
  <si>
    <t>O2024002150</t>
  </si>
  <si>
    <t>O2024002151</t>
  </si>
  <si>
    <t>O2024002152</t>
  </si>
  <si>
    <t>O2024002153</t>
  </si>
  <si>
    <t>O2024002154</t>
  </si>
  <si>
    <t>O2024002155</t>
  </si>
  <si>
    <t>O2024002156</t>
  </si>
  <si>
    <t>O2024002157</t>
  </si>
  <si>
    <t>O2024002158</t>
  </si>
  <si>
    <t>O2024002159</t>
  </si>
  <si>
    <t>O2024002160</t>
  </si>
  <si>
    <t>O2024002161</t>
  </si>
  <si>
    <t>O2024002162</t>
  </si>
  <si>
    <t>O2024002163</t>
  </si>
  <si>
    <t>O2024002164</t>
  </si>
  <si>
    <t>O2024002165</t>
  </si>
  <si>
    <t>O2024002166</t>
  </si>
  <si>
    <t>O2024002167</t>
  </si>
  <si>
    <t>O2024002168</t>
  </si>
  <si>
    <t>O2024002169</t>
  </si>
  <si>
    <t>O2024002170</t>
  </si>
  <si>
    <t>O2024002171</t>
  </si>
  <si>
    <t>C0078</t>
  </si>
  <si>
    <t>O2024002172</t>
  </si>
  <si>
    <t>O2024002173</t>
  </si>
  <si>
    <t>O2024002174</t>
  </si>
  <si>
    <t>O2024002175</t>
  </si>
  <si>
    <t>O2024002176</t>
  </si>
  <si>
    <t>O2024002177</t>
  </si>
  <si>
    <t>O2024002178</t>
  </si>
  <si>
    <t>O2024002179</t>
  </si>
  <si>
    <t>O2024002180</t>
  </si>
  <si>
    <t>O2024002181</t>
  </si>
  <si>
    <t>O2024002182</t>
  </si>
  <si>
    <t>O2024002183</t>
  </si>
  <si>
    <t>O2024002184</t>
  </si>
  <si>
    <t>O2024002185</t>
  </si>
  <si>
    <t>O2024002186</t>
  </si>
  <si>
    <t>O2024002187</t>
  </si>
  <si>
    <t>O2024002188</t>
  </si>
  <si>
    <t>O2024002189</t>
  </si>
  <si>
    <t>O2024002190</t>
  </si>
  <si>
    <t>O2024002191</t>
  </si>
  <si>
    <t>O2024002192</t>
  </si>
  <si>
    <t>O2024002193</t>
  </si>
  <si>
    <t>O2024002194</t>
  </si>
  <si>
    <t>O2024002195</t>
  </si>
  <si>
    <t>O2024002196</t>
  </si>
  <si>
    <t>O2024002197</t>
  </si>
  <si>
    <t>O2024002198</t>
  </si>
  <si>
    <t>O2024002199</t>
  </si>
  <si>
    <t>O2024002200</t>
  </si>
  <si>
    <t>O2024002201</t>
  </si>
  <si>
    <t>O2024002202</t>
  </si>
  <si>
    <t>O2024002203</t>
  </si>
  <si>
    <t>O2024002204</t>
  </si>
  <si>
    <t>O2024002205</t>
  </si>
  <si>
    <t>O2024002206</t>
  </si>
  <si>
    <t>O2024002207</t>
  </si>
  <si>
    <t>O2024002208</t>
  </si>
  <si>
    <t>O2024002209</t>
  </si>
  <si>
    <t>O2024002210</t>
  </si>
  <si>
    <t>C0479</t>
  </si>
  <si>
    <t>O2024002211</t>
  </si>
  <si>
    <t>O2024002212</t>
  </si>
  <si>
    <t>O2024002213</t>
  </si>
  <si>
    <t>O2024002214</t>
  </si>
  <si>
    <t>O2024002215</t>
  </si>
  <si>
    <t>O2024002216</t>
  </si>
  <si>
    <t>O2024002217</t>
  </si>
  <si>
    <t>O2024002218</t>
  </si>
  <si>
    <t>O2024002219</t>
  </si>
  <si>
    <t>O2024002220</t>
  </si>
  <si>
    <t>O2024002221</t>
  </si>
  <si>
    <t>O2024002222</t>
  </si>
  <si>
    <t>O2024002223</t>
  </si>
  <si>
    <t>O2024002224</t>
  </si>
  <si>
    <t>O2024002225</t>
  </si>
  <si>
    <t>O2024002226</t>
  </si>
  <si>
    <t>O2024002227</t>
  </si>
  <si>
    <t>O2024002228</t>
  </si>
  <si>
    <t>O2024002229</t>
  </si>
  <si>
    <t>O2024002230</t>
  </si>
  <si>
    <t>O2024002231</t>
  </si>
  <si>
    <t>O2024002232</t>
  </si>
  <si>
    <t>O2024002233</t>
  </si>
  <si>
    <t>O2024002234</t>
  </si>
  <si>
    <t>O2024002235</t>
  </si>
  <si>
    <t>O2024002236</t>
  </si>
  <si>
    <t>O2024002237</t>
  </si>
  <si>
    <t>O2024002238</t>
  </si>
  <si>
    <t>O2024002239</t>
  </si>
  <si>
    <t>O2024002240</t>
  </si>
  <si>
    <t>O2024002241</t>
  </si>
  <si>
    <t>O2024002242</t>
  </si>
  <si>
    <t>O2024002243</t>
  </si>
  <si>
    <t>O2024002244</t>
  </si>
  <si>
    <t>O2024002245</t>
  </si>
  <si>
    <t>O2024002246</t>
  </si>
  <si>
    <t>O2024002247</t>
  </si>
  <si>
    <t>O2024002248</t>
  </si>
  <si>
    <t>O2024002249</t>
  </si>
  <si>
    <t>O2024002250</t>
  </si>
  <si>
    <t>O2024002251</t>
  </si>
  <si>
    <t>O2024002252</t>
  </si>
  <si>
    <t>O2024002253</t>
  </si>
  <si>
    <t>O2024002254</t>
  </si>
  <si>
    <t>O2024002255</t>
  </si>
  <si>
    <t>O2024002256</t>
  </si>
  <si>
    <t>C0316</t>
  </si>
  <si>
    <t>O2024002257</t>
  </si>
  <si>
    <t>O2024002258</t>
  </si>
  <si>
    <t>O2024002259</t>
  </si>
  <si>
    <t>O2024002260</t>
  </si>
  <si>
    <t>O2024002261</t>
  </si>
  <si>
    <t>O2024002262</t>
  </si>
  <si>
    <t>O2024002263</t>
  </si>
  <si>
    <t>O2024002264</t>
  </si>
  <si>
    <t>O2024002265</t>
  </si>
  <si>
    <t>O2024002266</t>
  </si>
  <si>
    <t>O2024002267</t>
  </si>
  <si>
    <t>O2024002268</t>
  </si>
  <si>
    <t>O2024002269</t>
  </si>
  <si>
    <t>O2024002270</t>
  </si>
  <si>
    <t>O2024002271</t>
  </si>
  <si>
    <t>O2024002272</t>
  </si>
  <si>
    <t>O2024002273</t>
  </si>
  <si>
    <t>O2024002274</t>
  </si>
  <si>
    <t>O2024002275</t>
  </si>
  <si>
    <t>O2024002276</t>
  </si>
  <si>
    <t>O2024002277</t>
  </si>
  <si>
    <t>O2024002278</t>
  </si>
  <si>
    <t>O2024002279</t>
  </si>
  <si>
    <t>O2024002280</t>
  </si>
  <si>
    <t>O2024002281</t>
  </si>
  <si>
    <t>O2024002282</t>
  </si>
  <si>
    <t>O2024002283</t>
  </si>
  <si>
    <t>O2024002284</t>
  </si>
  <si>
    <t>O2024002285</t>
  </si>
  <si>
    <t>O2024002286</t>
  </si>
  <si>
    <t>O2024002287</t>
  </si>
  <si>
    <t>O2024002288</t>
  </si>
  <si>
    <t>O2024002289</t>
  </si>
  <si>
    <t>O2024002290</t>
  </si>
  <si>
    <t>O2024002291</t>
  </si>
  <si>
    <t>O2024002292</t>
  </si>
  <si>
    <t>O2024002293</t>
  </si>
  <si>
    <t>O2024002294</t>
  </si>
  <si>
    <t>O2024002295</t>
  </si>
  <si>
    <t>O2024002296</t>
  </si>
  <si>
    <t>O2024002297</t>
  </si>
  <si>
    <t>O2024002298</t>
  </si>
  <si>
    <t>O2024002299</t>
  </si>
  <si>
    <t>O2024002300</t>
  </si>
  <si>
    <t>O2024002301</t>
  </si>
  <si>
    <t>O2024002302</t>
  </si>
  <si>
    <t>O2024002303</t>
  </si>
  <si>
    <t>O2024002304</t>
  </si>
  <si>
    <t>O2024002305</t>
  </si>
  <si>
    <t>O2024002306</t>
  </si>
  <si>
    <t>O2024002307</t>
  </si>
  <si>
    <t>O2024002308</t>
  </si>
  <si>
    <t>O2024002309</t>
  </si>
  <si>
    <t>O2024002310</t>
  </si>
  <si>
    <t>C0378</t>
  </si>
  <si>
    <t>O2024002311</t>
  </si>
  <si>
    <t>O2024002312</t>
  </si>
  <si>
    <t>O2024002313</t>
  </si>
  <si>
    <t>O2024002314</t>
  </si>
  <si>
    <t>O2024002315</t>
  </si>
  <si>
    <t>O2024002316</t>
  </si>
  <si>
    <t>O2024002317</t>
  </si>
  <si>
    <t>O2024002318</t>
  </si>
  <si>
    <t>O2024002319</t>
  </si>
  <si>
    <t>O2024002320</t>
  </si>
  <si>
    <t>O2024002321</t>
  </si>
  <si>
    <t>O2024002322</t>
  </si>
  <si>
    <t>O2024002323</t>
  </si>
  <si>
    <t>O2024002324</t>
  </si>
  <si>
    <t>O2024002325</t>
  </si>
  <si>
    <t>O2024002326</t>
  </si>
  <si>
    <t>O2024002327</t>
  </si>
  <si>
    <t>O2024002328</t>
  </si>
  <si>
    <t>O2024002329</t>
  </si>
  <si>
    <t>O2024002330</t>
  </si>
  <si>
    <t>O2024002331</t>
  </si>
  <si>
    <t>O2024002332</t>
  </si>
  <si>
    <t>O2024002333</t>
  </si>
  <si>
    <t>O2024002334</t>
  </si>
  <si>
    <t>O2024002335</t>
  </si>
  <si>
    <t>O2024002336</t>
  </si>
  <si>
    <t>O2024002337</t>
  </si>
  <si>
    <t>O2024002338</t>
  </si>
  <si>
    <t>O2024002339</t>
  </si>
  <si>
    <t>O2024002340</t>
  </si>
  <si>
    <t>O2024002341</t>
  </si>
  <si>
    <t>O2024002342</t>
  </si>
  <si>
    <t>O2024002343</t>
  </si>
  <si>
    <t>O2024002344</t>
  </si>
  <si>
    <t>O2024002345</t>
  </si>
  <si>
    <t>O2024002346</t>
  </si>
  <si>
    <t>O2024002347</t>
  </si>
  <si>
    <t>O2024002348</t>
  </si>
  <si>
    <t>O2024002349</t>
  </si>
  <si>
    <t>O2024002350</t>
  </si>
  <si>
    <t>O2024002351</t>
  </si>
  <si>
    <t>O2024002352</t>
  </si>
  <si>
    <t>O2024002353</t>
  </si>
  <si>
    <t>O2024002354</t>
  </si>
  <si>
    <t>O2024002355</t>
  </si>
  <si>
    <t>O2024002356</t>
  </si>
  <si>
    <t>O2024002357</t>
  </si>
  <si>
    <t>O2024002358</t>
  </si>
  <si>
    <t>O2024002359</t>
  </si>
  <si>
    <t>O2024002360</t>
  </si>
  <si>
    <t>O2024002361</t>
  </si>
  <si>
    <t>O2024002362</t>
  </si>
  <si>
    <t>O2024002363</t>
  </si>
  <si>
    <t>O2024002364</t>
  </si>
  <si>
    <t>O2024002365</t>
  </si>
  <si>
    <t>O2024002366</t>
  </si>
  <si>
    <t>O2024002367</t>
  </si>
  <si>
    <t>O2024002368</t>
  </si>
  <si>
    <t>O2024002369</t>
  </si>
  <si>
    <t>O2024002370</t>
  </si>
  <si>
    <t>O2024002371</t>
  </si>
  <si>
    <t>O2024002372</t>
  </si>
  <si>
    <t>O2024002373</t>
  </si>
  <si>
    <t>O2024002374</t>
  </si>
  <si>
    <t>O2024002375</t>
  </si>
  <si>
    <t>O2024002376</t>
  </si>
  <si>
    <t>O2024002377</t>
  </si>
  <si>
    <t>O2024002378</t>
  </si>
  <si>
    <t>O2024002379</t>
  </si>
  <si>
    <t>O2024002380</t>
  </si>
  <si>
    <t>O2024002381</t>
  </si>
  <si>
    <t>O2024002382</t>
  </si>
  <si>
    <t>O2024002383</t>
  </si>
  <si>
    <t>O2024002384</t>
  </si>
  <si>
    <t>O2024002385</t>
  </si>
  <si>
    <t>O2024002386</t>
  </si>
  <si>
    <t>O2024002387</t>
  </si>
  <si>
    <t>O2024002388</t>
  </si>
  <si>
    <t>O2024002389</t>
  </si>
  <si>
    <t>O2024002390</t>
  </si>
  <si>
    <t>O2024002391</t>
  </si>
  <si>
    <t>O2024002392</t>
  </si>
  <si>
    <t>O2024002393</t>
  </si>
  <si>
    <t>O2024002394</t>
  </si>
  <si>
    <t>O2024002395</t>
  </si>
  <si>
    <t>O2024002396</t>
  </si>
  <si>
    <t>O2024002397</t>
  </si>
  <si>
    <t>O2024002398</t>
  </si>
  <si>
    <t>O2024002399</t>
  </si>
  <si>
    <t>O2024002400</t>
  </si>
  <si>
    <t>O2024002401</t>
  </si>
  <si>
    <t>O2024002402</t>
  </si>
  <si>
    <t>O2024002403</t>
  </si>
  <si>
    <t>O2024002404</t>
  </si>
  <si>
    <t>O2024002405</t>
  </si>
  <si>
    <t>O2024002406</t>
  </si>
  <si>
    <t>O2024002407</t>
  </si>
  <si>
    <t>O2024002408</t>
  </si>
  <si>
    <t>O2024002409</t>
  </si>
  <si>
    <t>O2024002410</t>
  </si>
  <si>
    <t>O2024002411</t>
  </si>
  <si>
    <t>O2024002412</t>
  </si>
  <si>
    <t>O2024002413</t>
  </si>
  <si>
    <t>O2024002414</t>
  </si>
  <si>
    <t>O2024002415</t>
  </si>
  <si>
    <t>O2024002416</t>
  </si>
  <si>
    <t>O2024002417</t>
  </si>
  <si>
    <t>O2024002418</t>
  </si>
  <si>
    <t>O2024002419</t>
  </si>
  <si>
    <t>O2024002420</t>
  </si>
  <si>
    <t>C0372</t>
  </si>
  <si>
    <t>O2024002421</t>
  </si>
  <si>
    <t>O2024002422</t>
  </si>
  <si>
    <t>O2024002423</t>
  </si>
  <si>
    <t>O2024002424</t>
  </si>
  <si>
    <t>O2024002425</t>
  </si>
  <si>
    <t>O2024002426</t>
  </si>
  <si>
    <t>O2024002427</t>
  </si>
  <si>
    <t>O2024002428</t>
  </si>
  <si>
    <t>O2024002429</t>
  </si>
  <si>
    <t>O2024002430</t>
  </si>
  <si>
    <t>O2024002431</t>
  </si>
  <si>
    <t>O2024002432</t>
  </si>
  <si>
    <t>O2024002433</t>
  </si>
  <si>
    <t>O2024002434</t>
  </si>
  <si>
    <t>O2024002435</t>
  </si>
  <si>
    <t>O2024002436</t>
  </si>
  <si>
    <t>O2024002437</t>
  </si>
  <si>
    <t>O2024002438</t>
  </si>
  <si>
    <t>O2024002439</t>
  </si>
  <si>
    <t>O2024002440</t>
  </si>
  <si>
    <t>O2024002441</t>
  </si>
  <si>
    <t>O2024002442</t>
  </si>
  <si>
    <t>O2024002443</t>
  </si>
  <si>
    <t>O2024002444</t>
  </si>
  <si>
    <t>O2024002445</t>
  </si>
  <si>
    <t>O2024002446</t>
  </si>
  <si>
    <t>O2024002447</t>
  </si>
  <si>
    <t>O2024002448</t>
  </si>
  <si>
    <t>O2024002449</t>
  </si>
  <si>
    <t>O2024002450</t>
  </si>
  <si>
    <t>O2024002451</t>
  </si>
  <si>
    <t>O2024002452</t>
  </si>
  <si>
    <t>O2024002453</t>
  </si>
  <si>
    <t>O2024002454</t>
  </si>
  <si>
    <t>O2024002455</t>
  </si>
  <si>
    <t>O2024002456</t>
  </si>
  <si>
    <t>O2024002457</t>
  </si>
  <si>
    <t>O2024002458</t>
  </si>
  <si>
    <t>O2024002459</t>
  </si>
  <si>
    <t>O2024002460</t>
  </si>
  <si>
    <t>O2024002461</t>
  </si>
  <si>
    <t>O2024002462</t>
  </si>
  <si>
    <t>O2024002463</t>
  </si>
  <si>
    <t>O2024002464</t>
  </si>
  <si>
    <t>O2024002465</t>
  </si>
  <si>
    <t>O2024002466</t>
  </si>
  <si>
    <t>O2024002467</t>
  </si>
  <si>
    <t>O2024002468</t>
  </si>
  <si>
    <t>O2024002469</t>
  </si>
  <si>
    <t>O2024002470</t>
  </si>
  <si>
    <t>O2024002471</t>
  </si>
  <si>
    <t>O2024002472</t>
  </si>
  <si>
    <t>O2024002473</t>
  </si>
  <si>
    <t>O2024002474</t>
  </si>
  <si>
    <t>O2024002475</t>
  </si>
  <si>
    <t>O2024002476</t>
  </si>
  <si>
    <t>O2024002477</t>
  </si>
  <si>
    <t>C0219</t>
  </si>
  <si>
    <t>O2024002478</t>
  </si>
  <si>
    <t>O2024002479</t>
  </si>
  <si>
    <t>O2024002480</t>
  </si>
  <si>
    <t>O2024002481</t>
  </si>
  <si>
    <t>O2024002482</t>
  </si>
  <si>
    <t>O2024002483</t>
  </si>
  <si>
    <t>O2024002484</t>
  </si>
  <si>
    <t>O2024002485</t>
  </si>
  <si>
    <t>O2024002486</t>
  </si>
  <si>
    <t>O2024002487</t>
  </si>
  <si>
    <t>O2024002488</t>
  </si>
  <si>
    <t>O2024002489</t>
  </si>
  <si>
    <t>O2024002490</t>
  </si>
  <si>
    <t>O2024002491</t>
  </si>
  <si>
    <t>O2024002492</t>
  </si>
  <si>
    <t>O2024002493</t>
  </si>
  <si>
    <t>O2024002494</t>
  </si>
  <si>
    <t>O2024002495</t>
  </si>
  <si>
    <t>O2024002496</t>
  </si>
  <si>
    <t>O2024002497</t>
  </si>
  <si>
    <t>O2024002498</t>
  </si>
  <si>
    <t>O2024002499</t>
  </si>
  <si>
    <t>O2024002500</t>
  </si>
  <si>
    <t>O2024002501</t>
  </si>
  <si>
    <t>O2024002502</t>
  </si>
  <si>
    <t>O2024002503</t>
  </si>
  <si>
    <t>O2024002504</t>
  </si>
  <si>
    <t>O2024002505</t>
  </si>
  <si>
    <t>O2024002506</t>
  </si>
  <si>
    <t>O2024002507</t>
  </si>
  <si>
    <t>O2024002508</t>
  </si>
  <si>
    <t>O2024002509</t>
  </si>
  <si>
    <t>O2024002510</t>
  </si>
  <si>
    <t>O2024002511</t>
  </si>
  <si>
    <t>O2024002512</t>
  </si>
  <si>
    <t>O2024002513</t>
  </si>
  <si>
    <t>O2024002514</t>
  </si>
  <si>
    <t>O2024002515</t>
  </si>
  <si>
    <t>O2024002516</t>
  </si>
  <si>
    <t>O2024002517</t>
  </si>
  <si>
    <t>O2024002518</t>
  </si>
  <si>
    <t>O2024002519</t>
  </si>
  <si>
    <t>O2024002520</t>
  </si>
  <si>
    <t>O2024002521</t>
  </si>
  <si>
    <t>O2024002522</t>
  </si>
  <si>
    <t>O2024002523</t>
  </si>
  <si>
    <t>O2024002524</t>
  </si>
  <si>
    <t>O2024002525</t>
  </si>
  <si>
    <t>O2024002526</t>
  </si>
  <si>
    <t>O2024002527</t>
  </si>
  <si>
    <t>O2024002528</t>
  </si>
  <si>
    <t>O2024002529</t>
  </si>
  <si>
    <t>O2024002530</t>
  </si>
  <si>
    <t>O2024002531</t>
  </si>
  <si>
    <t>O2024002532</t>
  </si>
  <si>
    <t>O2024002533</t>
  </si>
  <si>
    <t>O2024002534</t>
  </si>
  <si>
    <t>O2024002535</t>
  </si>
  <si>
    <t>O2024002536</t>
  </si>
  <si>
    <t>O2024002537</t>
  </si>
  <si>
    <t>O2024002538</t>
  </si>
  <si>
    <t>O2024002539</t>
  </si>
  <si>
    <t>O2024002540</t>
  </si>
  <si>
    <t>O2024002541</t>
  </si>
  <si>
    <t>O2024002542</t>
  </si>
  <si>
    <t>O2024002543</t>
  </si>
  <si>
    <t>O2024002544</t>
  </si>
  <si>
    <t>O2024002545</t>
  </si>
  <si>
    <t>O2024002546</t>
  </si>
  <si>
    <t>O2024002547</t>
  </si>
  <si>
    <t>O2024002548</t>
  </si>
  <si>
    <t>O2024002549</t>
  </si>
  <si>
    <t>O2024002550</t>
  </si>
  <si>
    <t>O2024002551</t>
  </si>
  <si>
    <t>O2024002552</t>
  </si>
  <si>
    <t>O2024002553</t>
  </si>
  <si>
    <t>O2024002554</t>
  </si>
  <si>
    <t>O2024002555</t>
  </si>
  <si>
    <t>O2024002556</t>
  </si>
  <si>
    <t>O2024002557</t>
  </si>
  <si>
    <t>O2024002558</t>
  </si>
  <si>
    <t>O2024002559</t>
  </si>
  <si>
    <t>O2024002560</t>
  </si>
  <si>
    <t>O2024002561</t>
  </si>
  <si>
    <t>O2024002562</t>
  </si>
  <si>
    <t>O2024002563</t>
  </si>
  <si>
    <t>O2024002564</t>
  </si>
  <si>
    <t>O2024002565</t>
  </si>
  <si>
    <t>O2024002566</t>
  </si>
  <si>
    <t>O2024002567</t>
  </si>
  <si>
    <t>O2024002568</t>
  </si>
  <si>
    <t>O2024002569</t>
  </si>
  <si>
    <t>O2024002570</t>
  </si>
  <si>
    <t>O2024002571</t>
  </si>
  <si>
    <t>O2024002572</t>
  </si>
  <si>
    <t>O2024002573</t>
  </si>
  <si>
    <t>O2024002574</t>
  </si>
  <si>
    <t>O2024002575</t>
  </si>
  <si>
    <t>O2024002576</t>
  </si>
  <si>
    <t>O2024002577</t>
  </si>
  <si>
    <t>O2024002578</t>
  </si>
  <si>
    <t>O2024002579</t>
  </si>
  <si>
    <t>O2024002580</t>
  </si>
  <si>
    <t>O2024002581</t>
  </si>
  <si>
    <t>O2024002582</t>
  </si>
  <si>
    <t>O2024002583</t>
  </si>
  <si>
    <t>O2024002584</t>
  </si>
  <si>
    <t>O2024002585</t>
  </si>
  <si>
    <t>O2024002586</t>
  </si>
  <si>
    <t>O2024002587</t>
  </si>
  <si>
    <t>O2024002588</t>
  </si>
  <si>
    <t>O2024002589</t>
  </si>
  <si>
    <t>O2024002590</t>
  </si>
  <si>
    <t>O2024002591</t>
  </si>
  <si>
    <t>O2024002592</t>
  </si>
  <si>
    <t>O2024002593</t>
  </si>
  <si>
    <t>O2024002594</t>
  </si>
  <si>
    <t>O2024002595</t>
  </si>
  <si>
    <t>O2024002596</t>
  </si>
  <si>
    <t>O2024002597</t>
  </si>
  <si>
    <t>O2024002598</t>
  </si>
  <si>
    <t>O2024002599</t>
  </si>
  <si>
    <t>O2024002600</t>
  </si>
  <si>
    <t>O2024002601</t>
  </si>
  <si>
    <t>O2024002602</t>
  </si>
  <si>
    <t>O2024002603</t>
  </si>
  <si>
    <t>O2024002604</t>
  </si>
  <si>
    <t>O2024002605</t>
  </si>
  <si>
    <t>O2024002606</t>
  </si>
  <si>
    <t>O2024002607</t>
  </si>
  <si>
    <t>O2024002608</t>
  </si>
  <si>
    <t>O2024002609</t>
  </si>
  <si>
    <t>O2024002610</t>
  </si>
  <si>
    <t>O2024002611</t>
  </si>
  <si>
    <t>O2024002612</t>
  </si>
  <si>
    <t>O2024002613</t>
  </si>
  <si>
    <t>O2024002614</t>
  </si>
  <si>
    <t>O2024002615</t>
  </si>
  <si>
    <t>O2024002616</t>
  </si>
  <si>
    <t>O2024002617</t>
  </si>
  <si>
    <t>O2024002618</t>
  </si>
  <si>
    <t>O2024002619</t>
  </si>
  <si>
    <t>O2024002620</t>
  </si>
  <si>
    <t>O2024002621</t>
  </si>
  <si>
    <t>O2024002622</t>
  </si>
  <si>
    <t>O2024002623</t>
  </si>
  <si>
    <t>O2024002624</t>
  </si>
  <si>
    <t>O2024002625</t>
  </si>
  <si>
    <t>O2024002626</t>
  </si>
  <si>
    <t>O2024002627</t>
  </si>
  <si>
    <t>O2024002628</t>
  </si>
  <si>
    <t>O2024002629</t>
  </si>
  <si>
    <t>O2024002630</t>
  </si>
  <si>
    <t>O2024002631</t>
  </si>
  <si>
    <t>O2024002632</t>
  </si>
  <si>
    <t>O2024002633</t>
  </si>
  <si>
    <t>O2024002634</t>
  </si>
  <si>
    <t>C0418</t>
  </si>
  <si>
    <t>O2024002635</t>
  </si>
  <si>
    <t>O2024002636</t>
  </si>
  <si>
    <t>O2024002637</t>
  </si>
  <si>
    <t>O2024002638</t>
  </si>
  <si>
    <t>O2024002639</t>
  </si>
  <si>
    <t>O2024002640</t>
  </si>
  <si>
    <t>O2024002641</t>
  </si>
  <si>
    <t>O2024002642</t>
  </si>
  <si>
    <t>O2024002643</t>
  </si>
  <si>
    <t>O2024002644</t>
  </si>
  <si>
    <t>O2024002645</t>
  </si>
  <si>
    <t>O2024002646</t>
  </si>
  <si>
    <t>O2024002647</t>
  </si>
  <si>
    <t>O2024002648</t>
  </si>
  <si>
    <t>O2024002649</t>
  </si>
  <si>
    <t>O2024002650</t>
  </si>
  <si>
    <t>O2024002651</t>
  </si>
  <si>
    <t>O2024002652</t>
  </si>
  <si>
    <t>O2024002653</t>
  </si>
  <si>
    <t>O2024002654</t>
  </si>
  <si>
    <t>O2024002655</t>
  </si>
  <si>
    <t>O2024002656</t>
  </si>
  <si>
    <t>O2024002657</t>
  </si>
  <si>
    <t>O2024002658</t>
  </si>
  <si>
    <t>O2024002659</t>
  </si>
  <si>
    <t>O2024002660</t>
  </si>
  <si>
    <t>O2024002661</t>
  </si>
  <si>
    <t>O2024002662</t>
  </si>
  <si>
    <t>O2024002663</t>
  </si>
  <si>
    <t>O2024002664</t>
  </si>
  <si>
    <t>O2024002665</t>
  </si>
  <si>
    <t>O2024002666</t>
  </si>
  <si>
    <t>O2024002667</t>
  </si>
  <si>
    <t>O2024002668</t>
  </si>
  <si>
    <t>O2024002669</t>
  </si>
  <si>
    <t>O2024002670</t>
  </si>
  <si>
    <t>O2024002671</t>
  </si>
  <si>
    <t>O2024002672</t>
  </si>
  <si>
    <t>O2024002673</t>
  </si>
  <si>
    <t>O2024002674</t>
  </si>
  <si>
    <t>O2024002675</t>
  </si>
  <si>
    <t>O2024002676</t>
  </si>
  <si>
    <t>O2024002677</t>
  </si>
  <si>
    <t>O2024002678</t>
  </si>
  <si>
    <t>O2024002679</t>
  </si>
  <si>
    <t>O2024002680</t>
  </si>
  <si>
    <t>O2024002681</t>
  </si>
  <si>
    <t>O2024002682</t>
  </si>
  <si>
    <t>O2024002683</t>
  </si>
  <si>
    <t>O2024002684</t>
  </si>
  <si>
    <t>O2024002685</t>
  </si>
  <si>
    <t>O2024002686</t>
  </si>
  <si>
    <t>O2024002687</t>
  </si>
  <si>
    <t>O2024002688</t>
  </si>
  <si>
    <t>O2024002689</t>
  </si>
  <si>
    <t>O2024002690</t>
  </si>
  <si>
    <t>O2024002691</t>
  </si>
  <si>
    <t>O2024002692</t>
  </si>
  <si>
    <t>O2024002693</t>
  </si>
  <si>
    <t>O2024002694</t>
  </si>
  <si>
    <t>O2024002695</t>
  </si>
  <si>
    <t>O2024002696</t>
  </si>
  <si>
    <t>O2024002697</t>
  </si>
  <si>
    <t>O2024002698</t>
  </si>
  <si>
    <t>O2024002699</t>
  </si>
  <si>
    <t>O2024002700</t>
  </si>
  <si>
    <t>O2024002701</t>
  </si>
  <si>
    <t>O2024002702</t>
  </si>
  <si>
    <t>O2024002703</t>
  </si>
  <si>
    <t>O2024002704</t>
  </si>
  <si>
    <t>O2024002705</t>
  </si>
  <si>
    <t>O2024002706</t>
  </si>
  <si>
    <t>O2024002707</t>
  </si>
  <si>
    <t>O2024002708</t>
  </si>
  <si>
    <t>O2024002709</t>
  </si>
  <si>
    <t>O2024002710</t>
  </si>
  <si>
    <t>O2024002711</t>
  </si>
  <si>
    <t>O2024002712</t>
  </si>
  <si>
    <t>O2024002713</t>
  </si>
  <si>
    <t>O2024002714</t>
  </si>
  <si>
    <t>O2024002715</t>
  </si>
  <si>
    <t>O2024002716</t>
  </si>
  <si>
    <t>O2024002717</t>
  </si>
  <si>
    <t>O2024002718</t>
  </si>
  <si>
    <t>O2024002719</t>
  </si>
  <si>
    <t>O2024002720</t>
  </si>
  <si>
    <t>O2024002721</t>
  </si>
  <si>
    <t>O2024002722</t>
  </si>
  <si>
    <t>O2024002723</t>
  </si>
  <si>
    <t>O2024002724</t>
  </si>
  <si>
    <t>O2024002725</t>
  </si>
  <si>
    <t>O2024002726</t>
  </si>
  <si>
    <t>O2024002727</t>
  </si>
  <si>
    <t>O2024002728</t>
  </si>
  <si>
    <t>O2024002729</t>
  </si>
  <si>
    <t>O2024002730</t>
  </si>
  <si>
    <t>O2024002731</t>
  </si>
  <si>
    <t>O2024002732</t>
  </si>
  <si>
    <t>O2024002733</t>
  </si>
  <si>
    <t>O2024002734</t>
  </si>
  <si>
    <t>O2024002735</t>
  </si>
  <si>
    <t>O2024002736</t>
  </si>
  <si>
    <t>O2024002737</t>
  </si>
  <si>
    <t>O2024002738</t>
  </si>
  <si>
    <t>O2024002739</t>
  </si>
  <si>
    <t>O2024002740</t>
  </si>
  <si>
    <t>O2024002741</t>
  </si>
  <si>
    <t>O2024002742</t>
  </si>
  <si>
    <t>O2024002743</t>
  </si>
  <si>
    <t>O2024002744</t>
  </si>
  <si>
    <t>O2024002745</t>
  </si>
  <si>
    <t>O2024002746</t>
  </si>
  <si>
    <t>O2024002747</t>
  </si>
  <si>
    <t>O2024002748</t>
  </si>
  <si>
    <t>O2024002749</t>
  </si>
  <si>
    <t>O2024002750</t>
  </si>
  <si>
    <t>O2024002751</t>
  </si>
  <si>
    <t>O2024002752</t>
  </si>
  <si>
    <t>O2024002753</t>
  </si>
  <si>
    <t>O2024002754</t>
  </si>
  <si>
    <t>O2024002755</t>
  </si>
  <si>
    <t>O2024002756</t>
  </si>
  <si>
    <t>O2024002757</t>
  </si>
  <si>
    <t>O2024002758</t>
  </si>
  <si>
    <t>O2024002759</t>
  </si>
  <si>
    <t>O2024002760</t>
  </si>
  <si>
    <t>O2024002761</t>
  </si>
  <si>
    <t>O2024002762</t>
  </si>
  <si>
    <t>O2024002763</t>
  </si>
  <si>
    <t>O2024002764</t>
  </si>
  <si>
    <t>O2024002765</t>
  </si>
  <si>
    <t>O2024002766</t>
  </si>
  <si>
    <t>O2024002767</t>
  </si>
  <si>
    <t>O2024002768</t>
  </si>
  <si>
    <t>O2024002769</t>
  </si>
  <si>
    <t>O2024002770</t>
  </si>
  <si>
    <t>O2024002771</t>
  </si>
  <si>
    <t>O2024002772</t>
  </si>
  <si>
    <t>O2024002773</t>
  </si>
  <si>
    <t>C0406</t>
  </si>
  <si>
    <t>O2024002774</t>
  </si>
  <si>
    <t>O2024002775</t>
  </si>
  <si>
    <t>O2024002776</t>
  </si>
  <si>
    <t>O2024002777</t>
  </si>
  <si>
    <t>O2024002778</t>
  </si>
  <si>
    <t>O2024002779</t>
  </si>
  <si>
    <t>O2024002780</t>
  </si>
  <si>
    <t>O2024002781</t>
  </si>
  <si>
    <t>O2024002782</t>
  </si>
  <si>
    <t>O2024002783</t>
  </si>
  <si>
    <t>O2024002784</t>
  </si>
  <si>
    <t>O2024002785</t>
  </si>
  <si>
    <t>O2024002786</t>
  </si>
  <si>
    <t>O2024002787</t>
  </si>
  <si>
    <t>O2024002788</t>
  </si>
  <si>
    <t>O2024002789</t>
  </si>
  <si>
    <t>O2024002790</t>
  </si>
  <si>
    <t>O2024002791</t>
  </si>
  <si>
    <t>O2024002792</t>
  </si>
  <si>
    <t>O2024002793</t>
  </si>
  <si>
    <t>O2024002794</t>
  </si>
  <si>
    <t>O2024002795</t>
  </si>
  <si>
    <t>O2024002796</t>
  </si>
  <si>
    <t>O2024002797</t>
  </si>
  <si>
    <t>O2024002798</t>
  </si>
  <si>
    <t>O2024002799</t>
  </si>
  <si>
    <t>O2024002800</t>
  </si>
  <si>
    <t>O2024002801</t>
  </si>
  <si>
    <t>O2024002802</t>
  </si>
  <si>
    <t>O2024002803</t>
  </si>
  <si>
    <t>O2024002804</t>
  </si>
  <si>
    <t>O2024002805</t>
  </si>
  <si>
    <t>O2024002806</t>
  </si>
  <si>
    <t>O2024002807</t>
  </si>
  <si>
    <t>O2024002808</t>
  </si>
  <si>
    <t>O2024002809</t>
  </si>
  <si>
    <t>O2024002810</t>
  </si>
  <si>
    <t>O2024002811</t>
  </si>
  <si>
    <t>O2024002812</t>
  </si>
  <si>
    <t>O2024002813</t>
  </si>
  <si>
    <t>O2024002814</t>
  </si>
  <si>
    <t>O2024002815</t>
  </si>
  <si>
    <t>O2024002816</t>
  </si>
  <si>
    <t>O2024002817</t>
  </si>
  <si>
    <t>O2024002818</t>
  </si>
  <si>
    <t>O2024002819</t>
  </si>
  <si>
    <t>O2024002820</t>
  </si>
  <si>
    <t>O2024002821</t>
  </si>
  <si>
    <t>O2024002822</t>
  </si>
  <si>
    <t>O2024002823</t>
  </si>
  <si>
    <t>O2024002824</t>
  </si>
  <si>
    <t>O2024002825</t>
  </si>
  <si>
    <t>O2024002826</t>
  </si>
  <si>
    <t>O2024002827</t>
  </si>
  <si>
    <t>O2024002828</t>
  </si>
  <si>
    <t>O2024002829</t>
  </si>
  <si>
    <t>O2024002830</t>
  </si>
  <si>
    <t>O2024002831</t>
  </si>
  <si>
    <t>O2024002832</t>
  </si>
  <si>
    <t>O2024002833</t>
  </si>
  <si>
    <t>O2024002834</t>
  </si>
  <si>
    <t>O2024002835</t>
  </si>
  <si>
    <t>O2024002836</t>
  </si>
  <si>
    <t>O2024002837</t>
  </si>
  <si>
    <t>O2024002838</t>
  </si>
  <si>
    <t>O2024002839</t>
  </si>
  <si>
    <t>O2024002840</t>
  </si>
  <si>
    <t>O2024002841</t>
  </si>
  <si>
    <t>O2024002842</t>
  </si>
  <si>
    <t>O2024002843</t>
  </si>
  <si>
    <t>O2024002844</t>
  </si>
  <si>
    <t>O2024002845</t>
  </si>
  <si>
    <t>O2024002846</t>
  </si>
  <si>
    <t>O2024002847</t>
  </si>
  <si>
    <t>O2024002848</t>
  </si>
  <si>
    <t>O2024002849</t>
  </si>
  <si>
    <t>O2024002850</t>
  </si>
  <si>
    <t>O2024002851</t>
  </si>
  <si>
    <t>O2024002852</t>
  </si>
  <si>
    <t>O2024002853</t>
  </si>
  <si>
    <t>O2024002854</t>
  </si>
  <si>
    <t>O2024002855</t>
  </si>
  <si>
    <t>O2024002856</t>
  </si>
  <si>
    <t>O2024002857</t>
  </si>
  <si>
    <t>O2024002858</t>
  </si>
  <si>
    <t>O2024002859</t>
  </si>
  <si>
    <t>O2024002860</t>
  </si>
  <si>
    <t>O2024002861</t>
  </si>
  <si>
    <t>O2024002862</t>
  </si>
  <si>
    <t>O2024002863</t>
  </si>
  <si>
    <t>O2024002864</t>
  </si>
  <si>
    <t>O2024002865</t>
  </si>
  <si>
    <t>O2024002866</t>
  </si>
  <si>
    <t>O2024002867</t>
  </si>
  <si>
    <t>O2024002868</t>
  </si>
  <si>
    <t>O2024002869</t>
  </si>
  <si>
    <t>O2024002870</t>
  </si>
  <si>
    <t>O2024002871</t>
  </si>
  <si>
    <t>O2024002872</t>
  </si>
  <si>
    <t>O2024002873</t>
  </si>
  <si>
    <t>O2024002874</t>
  </si>
  <si>
    <t>O2024002875</t>
  </si>
  <si>
    <t>O2024002876</t>
  </si>
  <si>
    <t>O2024002877</t>
  </si>
  <si>
    <t>O2024002878</t>
  </si>
  <si>
    <t>O2024002879</t>
  </si>
  <si>
    <t>O2024002880</t>
  </si>
  <si>
    <t>O2024002881</t>
  </si>
  <si>
    <t>O2024002882</t>
  </si>
  <si>
    <t>O2024002883</t>
  </si>
  <si>
    <t>O2024002884</t>
  </si>
  <si>
    <t>O2024002885</t>
  </si>
  <si>
    <t>O2024002886</t>
  </si>
  <si>
    <t>O2024002887</t>
  </si>
  <si>
    <t>O2024002888</t>
  </si>
  <si>
    <t>O2024002889</t>
  </si>
  <si>
    <t>O2024002890</t>
  </si>
  <si>
    <t>O2024002891</t>
  </si>
  <si>
    <t>O2024002892</t>
  </si>
  <si>
    <t>O2024002893</t>
  </si>
  <si>
    <t>O2024002894</t>
  </si>
  <si>
    <t>O2024002895</t>
  </si>
  <si>
    <t>O2024002896</t>
  </si>
  <si>
    <t>O2024002897</t>
  </si>
  <si>
    <t>O2024002898</t>
  </si>
  <si>
    <t>O2024002899</t>
  </si>
  <si>
    <t>O2024002900</t>
  </si>
  <si>
    <t>O2024002901</t>
  </si>
  <si>
    <t>O2024002902</t>
  </si>
  <si>
    <t>O2024002903</t>
  </si>
  <si>
    <t>O2024002904</t>
  </si>
  <si>
    <t>O2024002905</t>
  </si>
  <si>
    <t>O2024002906</t>
  </si>
  <si>
    <t>O2024002907</t>
  </si>
  <si>
    <t>O2024002908</t>
  </si>
  <si>
    <t>O2024002909</t>
  </si>
  <si>
    <t>O2024002910</t>
  </si>
  <si>
    <t>O2024002911</t>
  </si>
  <si>
    <t>O2024002912</t>
  </si>
  <si>
    <t>O2024002913</t>
  </si>
  <si>
    <t>O2024002914</t>
  </si>
  <si>
    <t>O2024002915</t>
  </si>
  <si>
    <t>O2024002916</t>
  </si>
  <si>
    <t>O2024002917</t>
  </si>
  <si>
    <t>O2024002918</t>
  </si>
  <si>
    <t>O2024002919</t>
  </si>
  <si>
    <t>O2024002920</t>
  </si>
  <si>
    <t>O2024002921</t>
  </si>
  <si>
    <t>O2024002922</t>
  </si>
  <si>
    <t>O2024002923</t>
  </si>
  <si>
    <t>O2024002924</t>
  </si>
  <si>
    <t>O2024002925</t>
  </si>
  <si>
    <t>O2024002926</t>
  </si>
  <si>
    <t>O2024002927</t>
  </si>
  <si>
    <t>O2024002928</t>
  </si>
  <si>
    <t>O2024002929</t>
  </si>
  <si>
    <t>O2024002930</t>
  </si>
  <si>
    <t>O2024002931</t>
  </si>
  <si>
    <t>O2024002932</t>
  </si>
  <si>
    <t>O2024002933</t>
  </si>
  <si>
    <t>O2024002934</t>
  </si>
  <si>
    <t>O2024002935</t>
  </si>
  <si>
    <t>O2024002936</t>
  </si>
  <si>
    <t>O2024002937</t>
  </si>
  <si>
    <t>O2024002938</t>
  </si>
  <si>
    <t>O2024002939</t>
  </si>
  <si>
    <t>O2024002940</t>
  </si>
  <si>
    <t>O2024002941</t>
  </si>
  <si>
    <t>O2024002942</t>
  </si>
  <si>
    <t>O2024002943</t>
  </si>
  <si>
    <t>O2024002944</t>
  </si>
  <si>
    <t>O2024002945</t>
  </si>
  <si>
    <t>O2024002946</t>
  </si>
  <si>
    <t>O2024002947</t>
  </si>
  <si>
    <t>O2024002948</t>
  </si>
  <si>
    <t>O2024002949</t>
  </si>
  <si>
    <t>O2024002950</t>
  </si>
  <si>
    <t>O2024002951</t>
  </si>
  <si>
    <t>O2024002952</t>
  </si>
  <si>
    <t>O2024002953</t>
  </si>
  <si>
    <t>O2024002954</t>
  </si>
  <si>
    <t>O2024002955</t>
  </si>
  <si>
    <t>O2024002956</t>
  </si>
  <si>
    <t>O2024002957</t>
  </si>
  <si>
    <t>O2024002958</t>
  </si>
  <si>
    <t>O2024002959</t>
  </si>
  <si>
    <t>O2024002960</t>
  </si>
  <si>
    <t>O2024002961</t>
  </si>
  <si>
    <t>O2024002962</t>
  </si>
  <si>
    <t>O2024002963</t>
  </si>
  <si>
    <t>O2024002964</t>
  </si>
  <si>
    <t>O2024002965</t>
  </si>
  <si>
    <t>O2024002966</t>
  </si>
  <si>
    <t>O2024002967</t>
  </si>
  <si>
    <t>O2024002968</t>
  </si>
  <si>
    <t>O2024002969</t>
  </si>
  <si>
    <t>O2024002970</t>
  </si>
  <si>
    <t>O2024002971</t>
  </si>
  <si>
    <t>O2024002972</t>
  </si>
  <si>
    <t>O2024002973</t>
  </si>
  <si>
    <t>O2024002974</t>
  </si>
  <si>
    <t>O2024002975</t>
  </si>
  <si>
    <t>O2024002976</t>
  </si>
  <si>
    <t>O2024002977</t>
  </si>
  <si>
    <t>O2024002978</t>
  </si>
  <si>
    <t>O2024002979</t>
  </si>
  <si>
    <t>O2024002980</t>
  </si>
  <si>
    <t>O2024002981</t>
  </si>
  <si>
    <t>O2024002982</t>
  </si>
  <si>
    <t>O2024002983</t>
  </si>
  <si>
    <t>O2024002984</t>
  </si>
  <si>
    <t>O2024002985</t>
  </si>
  <si>
    <t>O2024002986</t>
  </si>
  <si>
    <t>O2024002987</t>
  </si>
  <si>
    <t>O2024002988</t>
  </si>
  <si>
    <t>O2024002989</t>
  </si>
  <si>
    <t>O2024002990</t>
  </si>
  <si>
    <t>O2024002991</t>
  </si>
  <si>
    <t>O2024002992</t>
  </si>
  <si>
    <t>O2024002993</t>
  </si>
  <si>
    <t>O2024002994</t>
  </si>
  <si>
    <t>O2024002995</t>
  </si>
  <si>
    <t>O2024002996</t>
  </si>
  <si>
    <t>O2024002997</t>
  </si>
  <si>
    <t>O2024002998</t>
  </si>
  <si>
    <t>O2024002999</t>
  </si>
  <si>
    <t>O2024003000</t>
  </si>
  <si>
    <t>O2024003001</t>
  </si>
  <si>
    <t>O2024003002</t>
  </si>
  <si>
    <t>O2024003003</t>
  </si>
  <si>
    <t>O2024003004</t>
  </si>
  <si>
    <t>O2024003005</t>
  </si>
  <si>
    <t>O2024003006</t>
  </si>
  <si>
    <t>O2024003007</t>
  </si>
  <si>
    <t>O2024003008</t>
  </si>
  <si>
    <t>O2024003009</t>
  </si>
  <si>
    <t>O2024003010</t>
  </si>
  <si>
    <t>O2024003011</t>
  </si>
  <si>
    <t>O2024003012</t>
  </si>
  <si>
    <t>O2024003013</t>
  </si>
  <si>
    <t>O2024003014</t>
  </si>
  <si>
    <t>O2024003015</t>
  </si>
  <si>
    <t>O2024003016</t>
  </si>
  <si>
    <t>O2024003017</t>
  </si>
  <si>
    <t>O2024003018</t>
  </si>
  <si>
    <t>O2024003019</t>
  </si>
  <si>
    <t>O2024003020</t>
  </si>
  <si>
    <t>O2024003021</t>
  </si>
  <si>
    <t>O2024003022</t>
  </si>
  <si>
    <t>O2024003023</t>
  </si>
  <si>
    <t>O2024003024</t>
  </si>
  <si>
    <t>O2024003025</t>
  </si>
  <si>
    <t>O2024003026</t>
  </si>
  <si>
    <t>O2024003027</t>
  </si>
  <si>
    <t>O2024003028</t>
  </si>
  <si>
    <t>O2024003029</t>
  </si>
  <si>
    <t>O2024003030</t>
  </si>
  <si>
    <t>O2024003031</t>
  </si>
  <si>
    <t>O2024003032</t>
  </si>
  <si>
    <t>O2024003033</t>
  </si>
  <si>
    <t>O2024003034</t>
  </si>
  <si>
    <t>O2024003035</t>
  </si>
  <si>
    <t>O2024003036</t>
  </si>
  <si>
    <t>O2024003037</t>
  </si>
  <si>
    <t>O2024003038</t>
  </si>
  <si>
    <t>O2024003039</t>
  </si>
  <si>
    <t>O2024003040</t>
  </si>
  <si>
    <t>O2024003041</t>
  </si>
  <si>
    <t>O2024003042</t>
  </si>
  <si>
    <t>O2024003043</t>
  </si>
  <si>
    <t>O2024003044</t>
  </si>
  <si>
    <t>O2024003045</t>
  </si>
  <si>
    <t>O2024003046</t>
  </si>
  <si>
    <t>O2024003047</t>
  </si>
  <si>
    <t>O2024003048</t>
  </si>
  <si>
    <t>O2024003049</t>
  </si>
  <si>
    <t>O2024003050</t>
  </si>
  <si>
    <t>O2024003051</t>
  </si>
  <si>
    <t>O2024003052</t>
  </si>
  <si>
    <t>O2024003053</t>
  </si>
  <si>
    <t>O2024003054</t>
  </si>
  <si>
    <t>O2024003055</t>
  </si>
  <si>
    <t>O2024003056</t>
  </si>
  <si>
    <t>O2024003057</t>
  </si>
  <si>
    <t>O2024003058</t>
  </si>
  <si>
    <t>O2024003059</t>
  </si>
  <si>
    <t>O2024003060</t>
  </si>
  <si>
    <t>O2024003061</t>
  </si>
  <si>
    <t>O2024003062</t>
  </si>
  <si>
    <t>O2024003063</t>
  </si>
  <si>
    <t>O2024003064</t>
  </si>
  <si>
    <t>O2024003065</t>
  </si>
  <si>
    <t>O2024003066</t>
  </si>
  <si>
    <t>O2024003067</t>
  </si>
  <si>
    <t>O2024003068</t>
  </si>
  <si>
    <t>O2024003069</t>
  </si>
  <si>
    <t>O2024003070</t>
  </si>
  <si>
    <t>O2024003071</t>
  </si>
  <si>
    <t>O2024003072</t>
  </si>
  <si>
    <t>O2024003073</t>
  </si>
  <si>
    <t>O2024003074</t>
  </si>
  <si>
    <t>O2024003075</t>
  </si>
  <si>
    <t>O2024003076</t>
  </si>
  <si>
    <t>O2024003077</t>
  </si>
  <si>
    <t>O2024003078</t>
  </si>
  <si>
    <t>O2024003079</t>
  </si>
  <si>
    <t>O2024003080</t>
  </si>
  <si>
    <t>O2024003081</t>
  </si>
  <si>
    <t>O2024003082</t>
  </si>
  <si>
    <t>O2024003083</t>
  </si>
  <si>
    <t>O2024003084</t>
  </si>
  <si>
    <t>O2024003085</t>
  </si>
  <si>
    <t>O2024003086</t>
  </si>
  <si>
    <t>O2024003087</t>
  </si>
  <si>
    <t>O2024003088</t>
  </si>
  <si>
    <t>O2024003089</t>
  </si>
  <si>
    <t>O2024003090</t>
  </si>
  <si>
    <t>O2024003091</t>
  </si>
  <si>
    <t>O2024003092</t>
  </si>
  <si>
    <t>O2024003093</t>
  </si>
  <si>
    <t>O2024003094</t>
  </si>
  <si>
    <t>O2024003095</t>
  </si>
  <si>
    <t>O2024003096</t>
  </si>
  <si>
    <t>O2024003097</t>
  </si>
  <si>
    <t>O2024003098</t>
  </si>
  <si>
    <t>O2024003099</t>
  </si>
  <si>
    <t>O2024003100</t>
  </si>
  <si>
    <t>O2024003101</t>
  </si>
  <si>
    <t>O2024003102</t>
  </si>
  <si>
    <t>O2024003103</t>
  </si>
  <si>
    <t>O2024003104</t>
  </si>
  <si>
    <t>O2024003105</t>
  </si>
  <si>
    <t>O2024003106</t>
  </si>
  <si>
    <t>O2024003107</t>
  </si>
  <si>
    <t>O2024003108</t>
  </si>
  <si>
    <t>O2024003109</t>
  </si>
  <si>
    <t>O2024003110</t>
  </si>
  <si>
    <t>O2024003111</t>
  </si>
  <si>
    <t>O2024003112</t>
  </si>
  <si>
    <t>O2024003113</t>
  </si>
  <si>
    <t>O2024003114</t>
  </si>
  <si>
    <t>O2024003115</t>
  </si>
  <si>
    <t>O2024003116</t>
  </si>
  <si>
    <t>O2024003117</t>
  </si>
  <si>
    <t>O2024003118</t>
  </si>
  <si>
    <t>O2024003119</t>
  </si>
  <si>
    <t>O2024003120</t>
  </si>
  <si>
    <t>O2024003121</t>
  </si>
  <si>
    <t>O2024003122</t>
  </si>
  <si>
    <t>O2024003123</t>
  </si>
  <si>
    <t>O2024003124</t>
  </si>
  <si>
    <t>O2024003125</t>
  </si>
  <si>
    <t>O2024003126</t>
  </si>
  <si>
    <t>O2024003127</t>
  </si>
  <si>
    <t>O2024003128</t>
  </si>
  <si>
    <t>O2024003129</t>
  </si>
  <si>
    <t>O2024003130</t>
  </si>
  <si>
    <t>O2024003131</t>
  </si>
  <si>
    <t>O2024003132</t>
  </si>
  <si>
    <t>O2024003133</t>
  </si>
  <si>
    <t>O2024003134</t>
  </si>
  <si>
    <t>O2024003135</t>
  </si>
  <si>
    <t>O2024003136</t>
  </si>
  <si>
    <t>O2024003137</t>
  </si>
  <si>
    <t>O2024003138</t>
  </si>
  <si>
    <t>O2024003139</t>
  </si>
  <si>
    <t>O2024003140</t>
  </si>
  <si>
    <t>O2024003141</t>
  </si>
  <si>
    <t>O2024003142</t>
  </si>
  <si>
    <t>O2024003143</t>
  </si>
  <si>
    <t>O2024003144</t>
  </si>
  <si>
    <t>O2024003145</t>
  </si>
  <si>
    <t>O2024003146</t>
  </si>
  <si>
    <t>O2024003147</t>
  </si>
  <si>
    <t>O2024003148</t>
  </si>
  <si>
    <t>O2024003149</t>
  </si>
  <si>
    <t>O2024003150</t>
  </si>
  <si>
    <t>O2024003151</t>
  </si>
  <si>
    <t>O2024003152</t>
  </si>
  <si>
    <t>O2024003153</t>
  </si>
  <si>
    <t>O2024003154</t>
  </si>
  <si>
    <t>O2024003155</t>
  </si>
  <si>
    <t>O2024003156</t>
  </si>
  <si>
    <t>O2024003157</t>
  </si>
  <si>
    <t>O2024003158</t>
  </si>
  <si>
    <t>O2024003159</t>
  </si>
  <si>
    <t>O2024003160</t>
  </si>
  <si>
    <t>O2024003161</t>
  </si>
  <si>
    <t>O2024003162</t>
  </si>
  <si>
    <t>O2024003163</t>
  </si>
  <si>
    <t>O2024003164</t>
  </si>
  <si>
    <t>O2024003165</t>
  </si>
  <si>
    <t>O2024003166</t>
  </si>
  <si>
    <t>O2024003167</t>
  </si>
  <si>
    <t>O2024003168</t>
  </si>
  <si>
    <t>O2024003169</t>
  </si>
  <si>
    <t>O2024003170</t>
  </si>
  <si>
    <t>O2024003171</t>
  </si>
  <si>
    <t>O2024003172</t>
  </si>
  <si>
    <t>O2024003173</t>
  </si>
  <si>
    <t>O2024003174</t>
  </si>
  <si>
    <t>O2024003175</t>
  </si>
  <si>
    <t>O2024003176</t>
  </si>
  <si>
    <t>O2024003177</t>
  </si>
  <si>
    <t>O2024003178</t>
  </si>
  <si>
    <t>O2024003179</t>
  </si>
  <si>
    <t>O2024003180</t>
  </si>
  <si>
    <t>O2024003181</t>
  </si>
  <si>
    <t>O2024003182</t>
  </si>
  <si>
    <t>O2024003183</t>
  </si>
  <si>
    <t>O2024003184</t>
  </si>
  <si>
    <t>O2024003185</t>
  </si>
  <si>
    <t>O2024003186</t>
  </si>
  <si>
    <t>O2024003187</t>
  </si>
  <si>
    <t>O2024003188</t>
  </si>
  <si>
    <t>O2024003189</t>
  </si>
  <si>
    <t>O2024003190</t>
  </si>
  <si>
    <t>O2024003191</t>
  </si>
  <si>
    <t>O2024003192</t>
  </si>
  <si>
    <t>O2024003193</t>
  </si>
  <si>
    <t>O2024003194</t>
  </si>
  <si>
    <t>O2024003195</t>
  </si>
  <si>
    <t>O2024003196</t>
  </si>
  <si>
    <t>O2024003197</t>
  </si>
  <si>
    <t>O2024003198</t>
  </si>
  <si>
    <t>O2024003199</t>
  </si>
  <si>
    <t>O2024003200</t>
  </si>
  <si>
    <t>Xiaomi Phone Case</t>
  </si>
  <si>
    <t>Electronics</t>
  </si>
  <si>
    <t>Phone Case</t>
  </si>
  <si>
    <t>Xiaomi</t>
  </si>
  <si>
    <t>Supplier A</t>
  </si>
  <si>
    <t>No</t>
  </si>
  <si>
    <t>LocalBrand Coffee</t>
  </si>
  <si>
    <t>Grocery</t>
  </si>
  <si>
    <t>Coffee</t>
  </si>
  <si>
    <t>LocalBrand</t>
  </si>
  <si>
    <t>Supplier B</t>
  </si>
  <si>
    <t>Adidas Snacks</t>
  </si>
  <si>
    <t>Snacks</t>
  </si>
  <si>
    <t>Adidas</t>
  </si>
  <si>
    <t>Xiaomi Coffee</t>
  </si>
  <si>
    <t>Supplier E</t>
  </si>
  <si>
    <t>L'Oreal Makeup</t>
  </si>
  <si>
    <t>Beauty</t>
  </si>
  <si>
    <t>Makeup</t>
  </si>
  <si>
    <t>L'Oreal</t>
  </si>
  <si>
    <t>L'Oreal Spices</t>
  </si>
  <si>
    <t>Spices</t>
  </si>
  <si>
    <t>Supplier D</t>
  </si>
  <si>
    <t>Anker Jeans</t>
  </si>
  <si>
    <t>Fashion</t>
  </si>
  <si>
    <t>Jeans</t>
  </si>
  <si>
    <t>Anker</t>
  </si>
  <si>
    <t>Supplier C</t>
  </si>
  <si>
    <t>Philips Perfume</t>
  </si>
  <si>
    <t>Perfume</t>
  </si>
  <si>
    <t>Philips</t>
  </si>
  <si>
    <t>SEB Makeup</t>
  </si>
  <si>
    <t>SEB</t>
  </si>
  <si>
    <t>Xiaomi Smartwatch</t>
  </si>
  <si>
    <t>Smartwatch</t>
  </si>
  <si>
    <t>LocalBrand T-Shirt</t>
  </si>
  <si>
    <t>T-Shirt</t>
  </si>
  <si>
    <t>Nike Backpack</t>
  </si>
  <si>
    <t>Backpack</t>
  </si>
  <si>
    <t>Nike</t>
  </si>
  <si>
    <t>Anker Mouse</t>
  </si>
  <si>
    <t>Mouse</t>
  </si>
  <si>
    <t>L'Oreal Mouse</t>
  </si>
  <si>
    <t>Nike Kettle</t>
  </si>
  <si>
    <t>Home</t>
  </si>
  <si>
    <t>Kettle</t>
  </si>
  <si>
    <t>Adidas Cookware</t>
  </si>
  <si>
    <t>Cookware</t>
  </si>
  <si>
    <t>Nivea Headphones</t>
  </si>
  <si>
    <t>Headphones</t>
  </si>
  <si>
    <t>Nivea</t>
  </si>
  <si>
    <t>Anker T-Shirt</t>
  </si>
  <si>
    <t>L'Oreal Blender</t>
  </si>
  <si>
    <t>Blender</t>
  </si>
  <si>
    <t>Xiaomi Makeup</t>
  </si>
  <si>
    <t>Philips Haircare</t>
  </si>
  <si>
    <t>Haircare</t>
  </si>
  <si>
    <t>Xiaomi Cookware</t>
  </si>
  <si>
    <t>Nike Air Fryer</t>
  </si>
  <si>
    <t>Air Fryer</t>
  </si>
  <si>
    <t>L'Oreal Coffee</t>
  </si>
  <si>
    <t>Samsung Spices</t>
  </si>
  <si>
    <t>Samsung</t>
  </si>
  <si>
    <t>Xiaomi Snacks</t>
  </si>
  <si>
    <t>SEB Cookware</t>
  </si>
  <si>
    <t>Xiaomi Perfume</t>
  </si>
  <si>
    <t>LocalBrand Smartwatch</t>
  </si>
  <si>
    <t>Xiaomi Vacuum</t>
  </si>
  <si>
    <t>Vacuum</t>
  </si>
  <si>
    <t>SEB T-Shirt</t>
  </si>
  <si>
    <t>Adidas Perfume</t>
  </si>
  <si>
    <t>Samsung Haircare</t>
  </si>
  <si>
    <t>Nivea Jacket</t>
  </si>
  <si>
    <t>Jacket</t>
  </si>
  <si>
    <t>Adidas Keyboard</t>
  </si>
  <si>
    <t>Keyboard</t>
  </si>
  <si>
    <t>Nivea Kettle</t>
  </si>
  <si>
    <t>Adidas Smartwatch</t>
  </si>
  <si>
    <t>SEB Lamp</t>
  </si>
  <si>
    <t>Lamp</t>
  </si>
  <si>
    <t>L'Oreal Power Bank</t>
  </si>
  <si>
    <t>Power Bank</t>
  </si>
  <si>
    <t>Samsung Makeup</t>
  </si>
  <si>
    <t>Adidas T-Shirt</t>
  </si>
  <si>
    <t>Anker Haircare</t>
  </si>
  <si>
    <t>Yes</t>
  </si>
  <si>
    <t>Philips Coffee</t>
  </si>
  <si>
    <t>Samsung Blender</t>
  </si>
  <si>
    <t>SEB Jeans</t>
  </si>
  <si>
    <t>Adidas Makeup</t>
  </si>
  <si>
    <t>Philips Lamp</t>
  </si>
  <si>
    <t>LocalBrand Makeup</t>
  </si>
  <si>
    <t>Nivea Makeup</t>
  </si>
  <si>
    <t>Adidas Blender</t>
  </si>
  <si>
    <t>LocalBrand Skincare</t>
  </si>
  <si>
    <t>Skincare</t>
  </si>
  <si>
    <t>SEB Perfume</t>
  </si>
  <si>
    <t>Philips Power Bank</t>
  </si>
  <si>
    <t>Samsung Power Bank</t>
  </si>
  <si>
    <t>SEB Smartwatch</t>
  </si>
  <si>
    <t>L'Oreal Lamp</t>
  </si>
  <si>
    <t>Philips Tea</t>
  </si>
  <si>
    <t>Tea</t>
  </si>
  <si>
    <t>Anker Phone Case</t>
  </si>
  <si>
    <t>Philips Vacuum</t>
  </si>
  <si>
    <t>Nivea Coffee</t>
  </si>
  <si>
    <t>Philips Sneakers</t>
  </si>
  <si>
    <t>Sneakers</t>
  </si>
  <si>
    <t>LocalBrand Jacket</t>
  </si>
  <si>
    <t>Xiaomi Backpack</t>
  </si>
  <si>
    <t>Adidas Kettle</t>
  </si>
  <si>
    <t>Nivea T-Shirt</t>
  </si>
  <si>
    <t>Adidas Lamp</t>
  </si>
  <si>
    <t>LocalBrand Blender</t>
  </si>
  <si>
    <t>Nike Mouse</t>
  </si>
  <si>
    <t>L'Oreal Air Fryer</t>
  </si>
  <si>
    <t>LocalBrand Air Fryer</t>
  </si>
  <si>
    <t>Xiaomi Headphones</t>
  </si>
  <si>
    <t>Philips Mouse</t>
  </si>
  <si>
    <t>Anker Jacket</t>
  </si>
  <si>
    <t>Adidas Tea</t>
  </si>
  <si>
    <t>Adidas Haircare</t>
  </si>
  <si>
    <t>LocalBrand Kettle</t>
  </si>
  <si>
    <t>Nivea Cookware</t>
  </si>
  <si>
    <t>L'Oreal Cookware</t>
  </si>
  <si>
    <t>Samsung Perfume</t>
  </si>
  <si>
    <t>Xiaomi Lamp</t>
  </si>
  <si>
    <t>L'Oreal Haircare</t>
  </si>
  <si>
    <t>LocalBrand Jeans</t>
  </si>
  <si>
    <t>Nivea Skincare</t>
  </si>
  <si>
    <t>Adidas Jacket</t>
  </si>
  <si>
    <t>LocalBrand Backpack</t>
  </si>
  <si>
    <t>LocalBrand Sneakers</t>
  </si>
  <si>
    <t>Nike Headphones</t>
  </si>
  <si>
    <t>Philips Smartwatch</t>
  </si>
  <si>
    <t>SEB Backpack</t>
  </si>
  <si>
    <t>Nike T-Shirt</t>
  </si>
  <si>
    <t>Adidas Backpack</t>
  </si>
  <si>
    <t>Xiaomi Blender</t>
  </si>
  <si>
    <t>Anker Snacks</t>
  </si>
  <si>
    <t>L'Oreal Sneakers</t>
  </si>
  <si>
    <t>Nike Keyboard</t>
  </si>
  <si>
    <t>Samsung Tea</t>
  </si>
  <si>
    <t>Samsung Vacuum</t>
  </si>
  <si>
    <t>Adidas Sneakers</t>
  </si>
  <si>
    <t>Anker Makeup</t>
  </si>
  <si>
    <t>Samsung Keyboard</t>
  </si>
  <si>
    <t>Philips Jeans</t>
  </si>
  <si>
    <t>Nike Spices</t>
  </si>
  <si>
    <t>SEB Vacuum</t>
  </si>
  <si>
    <t>Adidas Vacuum</t>
  </si>
  <si>
    <t>Adidas Coffee</t>
  </si>
  <si>
    <t>Nivea Phone Case</t>
  </si>
  <si>
    <t>SEB Headphones</t>
  </si>
  <si>
    <t>Xiaomi Haircare</t>
  </si>
  <si>
    <t>L'Oreal Vacuum</t>
  </si>
  <si>
    <t>Philips Cookware</t>
  </si>
  <si>
    <t>Nike Makeup</t>
  </si>
  <si>
    <t>SEB Mouse</t>
  </si>
  <si>
    <t>Samsung T-Shirt</t>
  </si>
  <si>
    <t>Philips Makeup</t>
  </si>
  <si>
    <t>Nike Perfume</t>
  </si>
  <si>
    <t>LocalBrand Power Bank</t>
  </si>
  <si>
    <t>Nivea Jeans</t>
  </si>
  <si>
    <t>Philips Backpack</t>
  </si>
  <si>
    <t>Nike Cookware</t>
  </si>
  <si>
    <t>SEB Coffee</t>
  </si>
  <si>
    <t>Nike Jeans</t>
  </si>
  <si>
    <t>Samsung Cookware</t>
  </si>
  <si>
    <t>SEB Blender</t>
  </si>
  <si>
    <t>Xiaomi Keyboard</t>
  </si>
  <si>
    <t>LocalBrand Perfume</t>
  </si>
  <si>
    <t>Nike Phone Case</t>
  </si>
  <si>
    <t>Philips Skincare</t>
  </si>
  <si>
    <t>L'Oreal Jacket</t>
  </si>
  <si>
    <t>Nivea Lamp</t>
  </si>
  <si>
    <t>SEB Tea</t>
  </si>
  <si>
    <t>LocalBrand Spices</t>
  </si>
  <si>
    <t>Nivea Perfume</t>
  </si>
  <si>
    <t>Anker Tea</t>
  </si>
  <si>
    <t>LocalBrand Mouse</t>
  </si>
  <si>
    <t>Nike Haircare</t>
  </si>
  <si>
    <t>LocalBrand Haircare</t>
  </si>
  <si>
    <t>Xiaomi Power Bank</t>
  </si>
  <si>
    <t>Nike Power Bank</t>
  </si>
  <si>
    <t>Philips T-Shirt</t>
  </si>
  <si>
    <t>Nivea Backpack</t>
  </si>
  <si>
    <t>Anker Skincare</t>
  </si>
  <si>
    <t>L'Oreal Snacks</t>
  </si>
  <si>
    <t>Nivea Mouse</t>
  </si>
  <si>
    <t>Xiaomi Tea</t>
  </si>
  <si>
    <t>L'Oreal Tea</t>
  </si>
  <si>
    <t>Xiaomi Kettle</t>
  </si>
  <si>
    <t>Philips Blender</t>
  </si>
  <si>
    <t>Philips Spices</t>
  </si>
  <si>
    <t>Nivea Vacuum</t>
  </si>
  <si>
    <t>LocalBrand Snacks</t>
  </si>
  <si>
    <t>L'Oreal Perfume</t>
  </si>
  <si>
    <t>O2025002848</t>
  </si>
  <si>
    <t>Late delivery</t>
  </si>
  <si>
    <t>Changed mind</t>
  </si>
  <si>
    <t>Size issue</t>
  </si>
  <si>
    <t>O2025002586</t>
  </si>
  <si>
    <t>Damaged</t>
  </si>
  <si>
    <t>Wrong item</t>
  </si>
  <si>
    <t>O2025001645</t>
  </si>
  <si>
    <t>O2025001361</t>
  </si>
  <si>
    <t>Other</t>
  </si>
  <si>
    <t>O2025000499</t>
  </si>
  <si>
    <t>O2025002530</t>
  </si>
  <si>
    <t>O2025002043</t>
  </si>
  <si>
    <t>O2025002168</t>
  </si>
  <si>
    <t>O2025000816</t>
  </si>
  <si>
    <t>O2025002845</t>
  </si>
  <si>
    <t>O2025001068</t>
  </si>
  <si>
    <t>O2025001756</t>
  </si>
  <si>
    <t>O2025001055</t>
  </si>
  <si>
    <t>O2025000380</t>
  </si>
  <si>
    <t>O2025001935</t>
  </si>
  <si>
    <t>O2025000852</t>
  </si>
  <si>
    <t>O2025002005</t>
  </si>
  <si>
    <t>O2025002271</t>
  </si>
  <si>
    <t>O2025001841</t>
  </si>
  <si>
    <t>O2025000385</t>
  </si>
  <si>
    <t>O2025003289</t>
  </si>
  <si>
    <t>O2025001663</t>
  </si>
  <si>
    <t>O2025000333</t>
  </si>
  <si>
    <t>O2025002789</t>
  </si>
  <si>
    <t>O2025002428</t>
  </si>
  <si>
    <t>O2025002569</t>
  </si>
  <si>
    <t>O2025001869</t>
  </si>
  <si>
    <t>O2025000668</t>
  </si>
  <si>
    <t>O2025001495</t>
  </si>
  <si>
    <t>O2025003343</t>
  </si>
  <si>
    <t>O2025001654</t>
  </si>
  <si>
    <t>O2025000755</t>
  </si>
  <si>
    <t>O2025003220</t>
  </si>
  <si>
    <t>O2025000585</t>
  </si>
  <si>
    <t>O2025001306</t>
  </si>
  <si>
    <t>O2025000110</t>
  </si>
  <si>
    <t>O2025002548</t>
  </si>
  <si>
    <t>O2025000379</t>
  </si>
  <si>
    <t>O2025000277</t>
  </si>
  <si>
    <t>O2025002167</t>
  </si>
  <si>
    <t>O2025000444</t>
  </si>
  <si>
    <t>O2025001214</t>
  </si>
  <si>
    <t>O2025002148</t>
  </si>
  <si>
    <t>O2025000471</t>
  </si>
  <si>
    <t>O2025000446</t>
  </si>
  <si>
    <t>O2025000630</t>
  </si>
  <si>
    <t>O2025002487</t>
  </si>
  <si>
    <t>O2025002464</t>
  </si>
  <si>
    <t>O2025002115</t>
  </si>
  <si>
    <t>O2025000119</t>
  </si>
  <si>
    <t>O2025002452</t>
  </si>
  <si>
    <t>O2025001843</t>
  </si>
  <si>
    <t>O2025002328</t>
  </si>
  <si>
    <t>O2025000603</t>
  </si>
  <si>
    <t>O2025000158</t>
  </si>
  <si>
    <t>O2025000849</t>
  </si>
  <si>
    <t>O2025003247</t>
  </si>
  <si>
    <t>O2025000798</t>
  </si>
  <si>
    <t>O2025000735</t>
  </si>
  <si>
    <t>O2025002075</t>
  </si>
  <si>
    <t>O2025001067</t>
  </si>
  <si>
    <t>O2025000199</t>
  </si>
  <si>
    <t>O2025001101</t>
  </si>
  <si>
    <t>O2025003217</t>
  </si>
  <si>
    <t>O2025000929</t>
  </si>
  <si>
    <t>O2025003293</t>
  </si>
  <si>
    <t>O2025002061</t>
  </si>
  <si>
    <t>O2025001438</t>
  </si>
  <si>
    <t>O2025001491</t>
  </si>
  <si>
    <t>O2025003299</t>
  </si>
  <si>
    <t>O2025001050</t>
  </si>
  <si>
    <t>O2025001872</t>
  </si>
  <si>
    <t>O2025001183</t>
  </si>
  <si>
    <t>O2025001429</t>
  </si>
  <si>
    <t>O2025002631</t>
  </si>
  <si>
    <t>O2025000966</t>
  </si>
  <si>
    <t>O2025001785</t>
  </si>
  <si>
    <t>O2025001157</t>
  </si>
  <si>
    <t>O2025001496</t>
  </si>
  <si>
    <t>O2025002157</t>
  </si>
  <si>
    <t>O2025002035</t>
  </si>
  <si>
    <t>O2025001665</t>
  </si>
  <si>
    <t>O2025002549</t>
  </si>
  <si>
    <t>O2025001727</t>
  </si>
  <si>
    <t>O2025002705</t>
  </si>
  <si>
    <t>O2025000836</t>
  </si>
  <si>
    <t>O2025001253</t>
  </si>
  <si>
    <t>O2025003345</t>
  </si>
  <si>
    <t>O2025000226</t>
  </si>
  <si>
    <t>O2025000552</t>
  </si>
  <si>
    <t>O2025002134</t>
  </si>
  <si>
    <t>O2025001224</t>
  </si>
  <si>
    <t>O2025003233</t>
  </si>
  <si>
    <t>O2025001018</t>
  </si>
  <si>
    <t>O2025001034</t>
  </si>
  <si>
    <t>O2025001961</t>
  </si>
  <si>
    <t>O2025000249</t>
  </si>
  <si>
    <t>O2025002018</t>
  </si>
  <si>
    <t>O2025001189</t>
  </si>
  <si>
    <t>O2025001037</t>
  </si>
  <si>
    <t>O2025000340</t>
  </si>
  <si>
    <t>O2025000874</t>
  </si>
  <si>
    <t>O2025002414</t>
  </si>
  <si>
    <t>O2025001467</t>
  </si>
  <si>
    <t>O2025001742</t>
  </si>
  <si>
    <t>O2025001516</t>
  </si>
  <si>
    <t>O2025000730</t>
  </si>
  <si>
    <t>O2025002146</t>
  </si>
  <si>
    <t>O2025001143</t>
  </si>
  <si>
    <t>O2025000299</t>
  </si>
  <si>
    <t>O2025001057</t>
  </si>
  <si>
    <t>O2025000777</t>
  </si>
  <si>
    <t>O2025003150</t>
  </si>
  <si>
    <t>O2025000366</t>
  </si>
  <si>
    <t>O2025002760</t>
  </si>
  <si>
    <t>O2025002728</t>
  </si>
  <si>
    <t>O2025003312</t>
  </si>
  <si>
    <t>O2025000782</t>
  </si>
  <si>
    <t>O2025003093</t>
  </si>
  <si>
    <t>O2025001944</t>
  </si>
  <si>
    <t>O2025001008</t>
  </si>
  <si>
    <t>O2025002317</t>
  </si>
  <si>
    <t>O2025001980</t>
  </si>
  <si>
    <t>O2025002112</t>
  </si>
  <si>
    <t>O2025002413</t>
  </si>
  <si>
    <t>O2025000313</t>
  </si>
  <si>
    <t>O2025001027</t>
  </si>
  <si>
    <t>O2025002041</t>
  </si>
  <si>
    <t>O2025000663</t>
  </si>
  <si>
    <t>O2025002313</t>
  </si>
  <si>
    <t>O2025002892</t>
  </si>
  <si>
    <t>O2025001969</t>
  </si>
  <si>
    <t>O2025001370</t>
  </si>
  <si>
    <t>O2025002498</t>
  </si>
  <si>
    <t>O2025001428</t>
  </si>
  <si>
    <t>O2025000173</t>
  </si>
  <si>
    <t>O2025000657</t>
  </si>
  <si>
    <t>O2025002311</t>
  </si>
  <si>
    <t>O2025000071</t>
  </si>
  <si>
    <t>O2025001564</t>
  </si>
  <si>
    <t>O2025003227</t>
  </si>
  <si>
    <t>O2025001277</t>
  </si>
  <si>
    <t>O2025002876</t>
  </si>
  <si>
    <t>O2025000982</t>
  </si>
  <si>
    <t>O2025002781</t>
  </si>
  <si>
    <t>O2025003397</t>
  </si>
  <si>
    <t>O2025002056</t>
  </si>
  <si>
    <t>O2025001480</t>
  </si>
  <si>
    <t>O2025001794</t>
  </si>
  <si>
    <t>O2025003319</t>
  </si>
  <si>
    <t>O2025001354</t>
  </si>
  <si>
    <t>O2025002185</t>
  </si>
  <si>
    <t>O2025002132</t>
  </si>
  <si>
    <t>O2025002189</t>
  </si>
  <si>
    <t>O2025002396</t>
  </si>
  <si>
    <t>O2025002535</t>
  </si>
  <si>
    <t>O2025001707</t>
  </si>
  <si>
    <t>O2025000984</t>
  </si>
  <si>
    <t>O2025002727</t>
  </si>
  <si>
    <t>O2025002402</t>
  </si>
  <si>
    <t>O2025001803</t>
  </si>
  <si>
    <t>O2025002629</t>
  </si>
  <si>
    <t>O2025002680</t>
  </si>
  <si>
    <t>O2025003015</t>
  </si>
  <si>
    <t>O2025003104</t>
  </si>
  <si>
    <t>O2025000295</t>
  </si>
  <si>
    <t>O2025002401</t>
  </si>
  <si>
    <t>O2025001823</t>
  </si>
  <si>
    <t>O2025002524</t>
  </si>
  <si>
    <t>O2025002094</t>
  </si>
  <si>
    <t>O2025002111</t>
  </si>
  <si>
    <t>O2025000872</t>
  </si>
  <si>
    <t>O2025001582</t>
  </si>
  <si>
    <t>O2025001225</t>
  </si>
  <si>
    <t>O2025003211</t>
  </si>
  <si>
    <t>O2025002162</t>
  </si>
  <si>
    <t>O2025000448</t>
  </si>
  <si>
    <t>O2025001827</t>
  </si>
  <si>
    <t>O2025002225</t>
  </si>
  <si>
    <t>O2025001281</t>
  </si>
  <si>
    <t>O2025001378</t>
  </si>
  <si>
    <t>O2025000661</t>
  </si>
  <si>
    <t>O2025001526</t>
  </si>
  <si>
    <t>O2025001295</t>
  </si>
  <si>
    <t>O2025003368</t>
  </si>
  <si>
    <t>O2025002626</t>
  </si>
  <si>
    <t>O2025002925</t>
  </si>
  <si>
    <t>O2025000813</t>
  </si>
  <si>
    <t>O2025000118</t>
  </si>
  <si>
    <t>O2025002788</t>
  </si>
  <si>
    <t>O2025002493</t>
  </si>
  <si>
    <t>O2025002746</t>
  </si>
  <si>
    <t>O2025001657</t>
  </si>
  <si>
    <t>O2025002534</t>
  </si>
  <si>
    <t>O2025001610</t>
  </si>
  <si>
    <t>O2025001083</t>
  </si>
  <si>
    <t>O2025002695</t>
  </si>
  <si>
    <t>O2025002215</t>
  </si>
  <si>
    <t>O2025002209</t>
  </si>
  <si>
    <t>O2025002895</t>
  </si>
  <si>
    <t>O2025003333</t>
  </si>
  <si>
    <t>O2025003010</t>
  </si>
  <si>
    <t>O2025001723</t>
  </si>
  <si>
    <t>O2025000792</t>
  </si>
  <si>
    <t>O2025002777</t>
  </si>
  <si>
    <t>O2025000093</t>
  </si>
  <si>
    <t>O2025003009</t>
  </si>
  <si>
    <t>O2025000165</t>
  </si>
  <si>
    <t>O2025000690</t>
  </si>
  <si>
    <t>Mona Said</t>
  </si>
  <si>
    <t>Male</t>
  </si>
  <si>
    <t>Aswan</t>
  </si>
  <si>
    <t>Canal</t>
  </si>
  <si>
    <t>Mona.Said88@yahoo.com</t>
  </si>
  <si>
    <t>Silver</t>
  </si>
  <si>
    <t>Rania Khaled</t>
  </si>
  <si>
    <t>Zagazig</t>
  </si>
  <si>
    <t>Upper Egypt</t>
  </si>
  <si>
    <t>Rania.Khaled51@gmail.com</t>
  </si>
  <si>
    <t>+2011381989413</t>
  </si>
  <si>
    <t>Gold</t>
  </si>
  <si>
    <t>Mai Adel</t>
  </si>
  <si>
    <t>Female</t>
  </si>
  <si>
    <t>Alexandria</t>
  </si>
  <si>
    <t>Greater Cairo</t>
  </si>
  <si>
    <t>MAI.ADEL4@outlook.com</t>
  </si>
  <si>
    <t>Karim Nasser</t>
  </si>
  <si>
    <t>Cairo</t>
  </si>
  <si>
    <t>KARIM.NASSER11@yahoo.com</t>
  </si>
  <si>
    <t>+2010049698687</t>
  </si>
  <si>
    <t>Bronze</t>
  </si>
  <si>
    <t>Ali Mahmoud</t>
  </si>
  <si>
    <t>Alexandria Coast</t>
  </si>
  <si>
    <t>Ali.Mahmoud90@gmail.com</t>
  </si>
  <si>
    <t>Aya Adel</t>
  </si>
  <si>
    <t>Suez</t>
  </si>
  <si>
    <t>Aya.Adel28@hotmail.com</t>
  </si>
  <si>
    <t>Sara El-Sayed</t>
  </si>
  <si>
    <t>Luxor</t>
  </si>
  <si>
    <t>Sara.El-Sayed32@yahoo.com</t>
  </si>
  <si>
    <t>+2010093612040</t>
  </si>
  <si>
    <t>Mohamed Hassan</t>
  </si>
  <si>
    <t>Ismailia</t>
  </si>
  <si>
    <t>Mohamed.Hassan70@hotmail.com</t>
  </si>
  <si>
    <t>Ahmed Nasser</t>
  </si>
  <si>
    <t>Platinum</t>
  </si>
  <si>
    <t>Youssef Fathy</t>
  </si>
  <si>
    <t>Youssef.Fathy37@gmail.com</t>
  </si>
  <si>
    <t>+2010222375707</t>
  </si>
  <si>
    <t>Omar Kamel</t>
  </si>
  <si>
    <t>Mansoura</t>
  </si>
  <si>
    <t>Omar.Kamel82@outlook.com</t>
  </si>
  <si>
    <t>Ahmed Samir</t>
  </si>
  <si>
    <t>Ahmed.Samir30@gmail.com</t>
  </si>
  <si>
    <t>+2010423200452</t>
  </si>
  <si>
    <t>Rania Hegazy</t>
  </si>
  <si>
    <t>Rania.Hegazy33@yahoo.com</t>
  </si>
  <si>
    <t>Mohamed Abdelrahman</t>
  </si>
  <si>
    <t>Mohamed.Abdelrahman26@outlook.com</t>
  </si>
  <si>
    <t>Nada Nasser</t>
  </si>
  <si>
    <t>Delta</t>
  </si>
  <si>
    <t>Nada.Nasser54@yahoo.com</t>
  </si>
  <si>
    <t>+2011446353267</t>
  </si>
  <si>
    <t>Hager Hegazy</t>
  </si>
  <si>
    <t>Hager.Hegazy62@gmail.com</t>
  </si>
  <si>
    <t>Ali Kamel</t>
  </si>
  <si>
    <t>Ali Said</t>
  </si>
  <si>
    <t>Ali.Said4@gmail.com</t>
  </si>
  <si>
    <t>+2011037120024</t>
  </si>
  <si>
    <t>Nour Abdelrahman</t>
  </si>
  <si>
    <t>Giza</t>
  </si>
  <si>
    <t>Omar Abdelrahman</t>
  </si>
  <si>
    <t>Omar.Abdelrahman23@hotmail.com</t>
  </si>
  <si>
    <t>Rania Said</t>
  </si>
  <si>
    <t>Rania.Said52@hotmail.com</t>
  </si>
  <si>
    <t>Mona Hegazy</t>
  </si>
  <si>
    <t>Mona.Hegazy74@gmail.com</t>
  </si>
  <si>
    <t>Karim Ashour</t>
  </si>
  <si>
    <t>Karim.Ashour31@outlook.com</t>
  </si>
  <si>
    <t>Ahmed Mahmoud</t>
  </si>
  <si>
    <t>Ahmed.Mahmoud44@outlook.com</t>
  </si>
  <si>
    <t>Mostafa Gomaa</t>
  </si>
  <si>
    <t>Mostafa.Gomaa74@hotmail.com</t>
  </si>
  <si>
    <t>+2011747939791</t>
  </si>
  <si>
    <t>Rania Nasser</t>
  </si>
  <si>
    <t>Tanta</t>
  </si>
  <si>
    <t>Rania.Nasser6@gmail.com</t>
  </si>
  <si>
    <t>Hassan Ashour</t>
  </si>
  <si>
    <t>HASSAN.ASHOUR98@gmail.com</t>
  </si>
  <si>
    <t>Hager Mahmoud</t>
  </si>
  <si>
    <t>Hager.Mahmoud65@outlook.com</t>
  </si>
  <si>
    <t>+2011769915521</t>
  </si>
  <si>
    <t>Ali Hegazy</t>
  </si>
  <si>
    <t>Ali.Hegazy66@outlook.com</t>
  </si>
  <si>
    <t>Hager.Mahmoud84@hotmail.com</t>
  </si>
  <si>
    <t>+2010128665737</t>
  </si>
  <si>
    <t>Youssef Khaled</t>
  </si>
  <si>
    <t>Aya Gomaa</t>
  </si>
  <si>
    <t>Aya.Gomaa56@yahoo.com</t>
  </si>
  <si>
    <t>Hassan Nasser</t>
  </si>
  <si>
    <t>Hassan.Nasser44@outlook.com</t>
  </si>
  <si>
    <t>+2010392813517</t>
  </si>
  <si>
    <t>Hager Nasser</t>
  </si>
  <si>
    <t>HAGER.NASSER33@gmail.com</t>
  </si>
  <si>
    <t>Doaa Samir</t>
  </si>
  <si>
    <t>Doaa.Samir75@yahoo.com</t>
  </si>
  <si>
    <t>Mostafa Kamel</t>
  </si>
  <si>
    <t>Mostafa.Kamel23@gmail.com</t>
  </si>
  <si>
    <t>Rania Ibrahim</t>
  </si>
  <si>
    <t>Rania.Ibrahim1@yahoo.com</t>
  </si>
  <si>
    <t>Yara El-Sayed</t>
  </si>
  <si>
    <t>Yara.El-Sayed25@gmail.com</t>
  </si>
  <si>
    <t>Doaa Gomaa</t>
  </si>
  <si>
    <t>+2011194905537</t>
  </si>
  <si>
    <t>Ali Adel</t>
  </si>
  <si>
    <t>Ali.Adel26@hotmail.com</t>
  </si>
  <si>
    <t>Hassan El-Sayed</t>
  </si>
  <si>
    <t>Hassan.El-Sayed9@yahoo.com</t>
  </si>
  <si>
    <t>Nada El-Sayed</t>
  </si>
  <si>
    <t>Nada.El-Sayed35@gmail.com</t>
  </si>
  <si>
    <t>Ahmed Ashour</t>
  </si>
  <si>
    <t>Ahmed.Ashour49@hotmail.com</t>
  </si>
  <si>
    <t>Nour Mahmoud</t>
  </si>
  <si>
    <t>NOUR.MAHMOUD51@outlook.com</t>
  </si>
  <si>
    <t>Nour Ashour</t>
  </si>
  <si>
    <t>Nour.Ashour97@yahoo.com</t>
  </si>
  <si>
    <t>Nada Adel</t>
  </si>
  <si>
    <t>Nada.Adel11@hotmail.com</t>
  </si>
  <si>
    <t>+2010634458142</t>
  </si>
  <si>
    <t>Rania Abdelrahman</t>
  </si>
  <si>
    <t>Rania.Abdelrahman9@outlook.com</t>
  </si>
  <si>
    <t>Hager Said</t>
  </si>
  <si>
    <t>HAGER.SAID86@yahoo.com</t>
  </si>
  <si>
    <t>+2011718469094</t>
  </si>
  <si>
    <t>Mohamed Samir</t>
  </si>
  <si>
    <t>Mohamed.Samir40@yahoo.com</t>
  </si>
  <si>
    <t>Hassan Said</t>
  </si>
  <si>
    <t>Hassan.Said26@gmail.com</t>
  </si>
  <si>
    <t>Nada Hegazy</t>
  </si>
  <si>
    <t>Nada.Hegazy57@outlook.com</t>
  </si>
  <si>
    <t>+2011727406455</t>
  </si>
  <si>
    <t>Mai Gomaa</t>
  </si>
  <si>
    <t>MAI.GOMAA17@yahoo.com</t>
  </si>
  <si>
    <t>Youssef Hassan</t>
  </si>
  <si>
    <t>Youssef.Hassan37@yahoo.com</t>
  </si>
  <si>
    <t>+2010670358109</t>
  </si>
  <si>
    <t>Youssef Abdelrahman</t>
  </si>
  <si>
    <t>YOUSSEF.ABDELRAHMAN93@outlook.com</t>
  </si>
  <si>
    <t>Yara Said</t>
  </si>
  <si>
    <t>YARA.SAID88@gmail.com</t>
  </si>
  <si>
    <t>+2010456771863</t>
  </si>
  <si>
    <t>Nada.Adel6@hotmail.com</t>
  </si>
  <si>
    <t>Youssef Mahmoud</t>
  </si>
  <si>
    <t>Youssef.Mahmoud56@yahoo.com</t>
  </si>
  <si>
    <t>+2010281987841</t>
  </si>
  <si>
    <t>Ali Abdelrahman</t>
  </si>
  <si>
    <t>Ali.Abdelrahman40@outlook.com</t>
  </si>
  <si>
    <t>Laila Nasser</t>
  </si>
  <si>
    <t>+2010994613161</t>
  </si>
  <si>
    <t>RANIA.NASSER30@yahoo.com</t>
  </si>
  <si>
    <t>Yara Hassan</t>
  </si>
  <si>
    <t>Yara.Hassan33@yahoo.com</t>
  </si>
  <si>
    <t>Aya Said</t>
  </si>
  <si>
    <t>Aya.Said21@gmail.com</t>
  </si>
  <si>
    <t>Mai Hassan</t>
  </si>
  <si>
    <t>Mai.Hassan27@yahoo.com</t>
  </si>
  <si>
    <t>+2010479238603</t>
  </si>
  <si>
    <t>Mohamed El-Sayed</t>
  </si>
  <si>
    <t>Mohamed.El-Sayed32@outlook.com</t>
  </si>
  <si>
    <t>Doaa Ashour</t>
  </si>
  <si>
    <t>Doaa.Ashour33@outlook.com</t>
  </si>
  <si>
    <t>+2010156991196</t>
  </si>
  <si>
    <t>Youssef.Khaled72@hotmail.com</t>
  </si>
  <si>
    <t>+2011633595928</t>
  </si>
  <si>
    <t>Yara Kamel</t>
  </si>
  <si>
    <t>YARA.KAMEL45@yahoo.com</t>
  </si>
  <si>
    <t>Nada Mahmoud</t>
  </si>
  <si>
    <t>Nada.Mahmoud37@hotmail.com</t>
  </si>
  <si>
    <t>+2011710283941</t>
  </si>
  <si>
    <t>Omar.Kamel18@gmail.com</t>
  </si>
  <si>
    <t>Hassan Hegazy</t>
  </si>
  <si>
    <t>Hassan.Hegazy28@gmail.com</t>
  </si>
  <si>
    <t>Salma Ashour</t>
  </si>
  <si>
    <t>Salma.Ashour37@hotmail.com</t>
  </si>
  <si>
    <t>+2010077531184</t>
  </si>
  <si>
    <t>Youssef Kamel</t>
  </si>
  <si>
    <t>Youssef.Kamel20@outlook.com</t>
  </si>
  <si>
    <t>+2010181867165</t>
  </si>
  <si>
    <t>Karim Said</t>
  </si>
  <si>
    <t>KARIM.SAID8@yahoo.com</t>
  </si>
  <si>
    <t>Nour.Ashour14@hotmail.com</t>
  </si>
  <si>
    <t>Omar Hassan</t>
  </si>
  <si>
    <t>Omar.Hassan75@yahoo.com</t>
  </si>
  <si>
    <t>Sara Abdelrahman</t>
  </si>
  <si>
    <t>Sara.Abdelrahman48@hotmail.com</t>
  </si>
  <si>
    <t>+2010984143651</t>
  </si>
  <si>
    <t>Aya Fathy</t>
  </si>
  <si>
    <t>Aya.Fathy21@hotmail.com</t>
  </si>
  <si>
    <t>AYA.FATHY68@hotmail.com</t>
  </si>
  <si>
    <t>Hager El-Sayed</t>
  </si>
  <si>
    <t>Hager.El-Sayed60@hotmail.com</t>
  </si>
  <si>
    <t>Laila Ibrahim</t>
  </si>
  <si>
    <t>Laila.Ibrahim57@gmail.com</t>
  </si>
  <si>
    <t>Mostafa Mahmoud</t>
  </si>
  <si>
    <t>Mostafa.Mahmoud3@hotmail.com</t>
  </si>
  <si>
    <t>+2011863014475</t>
  </si>
  <si>
    <t>+2011934869860</t>
  </si>
  <si>
    <t>Karim Fathy</t>
  </si>
  <si>
    <t>Mohamed Khaled</t>
  </si>
  <si>
    <t>Mohamed.Khaled82@hotmail.com</t>
  </si>
  <si>
    <t>Sara Mahmoud</t>
  </si>
  <si>
    <t>Sara.Mahmoud35@outlook.com</t>
  </si>
  <si>
    <t>Youssef Nasser</t>
  </si>
  <si>
    <t>Youssef.Nasser79@gmail.com</t>
  </si>
  <si>
    <t>Aya Hassan</t>
  </si>
  <si>
    <t>Aya.Hassan62@hotmail.com</t>
  </si>
  <si>
    <t>Ali.Said55@outlook.com</t>
  </si>
  <si>
    <t>Karim Ibrahim</t>
  </si>
  <si>
    <t>Rania.Nasser58@outlook.com</t>
  </si>
  <si>
    <t>Mai Ashour</t>
  </si>
  <si>
    <t>MAI.ASHOUR24@yahoo.com</t>
  </si>
  <si>
    <t>Nour.Abdelrahman68@outlook.com</t>
  </si>
  <si>
    <t>+2011619437154</t>
  </si>
  <si>
    <t>Mohamed.Khaled22@outlook.com</t>
  </si>
  <si>
    <t>+2011207429660</t>
  </si>
  <si>
    <t>Karim Hegazy</t>
  </si>
  <si>
    <t>KARIM.HEGAZY92@outlook.com</t>
  </si>
  <si>
    <t>+2010431267540</t>
  </si>
  <si>
    <t>Nada Fathy</t>
  </si>
  <si>
    <t>NADA.FATHY58@outlook.com</t>
  </si>
  <si>
    <t>Mohamed Nasser</t>
  </si>
  <si>
    <t>Mohamed.Nasser78@gmail.com</t>
  </si>
  <si>
    <t>HAGER.EL-SAYED38@outlook.com</t>
  </si>
  <si>
    <t>Yara Mahmoud</t>
  </si>
  <si>
    <t>Yara.Mahmoud58@outlook.com</t>
  </si>
  <si>
    <t>Karim.Ashour78@yahoo.com</t>
  </si>
  <si>
    <t>Nada Abdelrahman</t>
  </si>
  <si>
    <t>Nada.Abdelrahman64@outlook.com</t>
  </si>
  <si>
    <t>Mai Samir</t>
  </si>
  <si>
    <t>Mai.Samir92@outlook.com</t>
  </si>
  <si>
    <t>Omar.Hassan42@gmail.com</t>
  </si>
  <si>
    <t>Mai Nasser</t>
  </si>
  <si>
    <t>Mai.Nasser33@outlook.com</t>
  </si>
  <si>
    <t>Ali Hassan</t>
  </si>
  <si>
    <t>Ali.Hassan88@hotmail.com</t>
  </si>
  <si>
    <t>Nour Ibrahim</t>
  </si>
  <si>
    <t>Nada Ibrahim</t>
  </si>
  <si>
    <t>Nada.Ibrahim85@gmail.com</t>
  </si>
  <si>
    <t>Sara Ashour</t>
  </si>
  <si>
    <t>Sara.Ashour70@outlook.com</t>
  </si>
  <si>
    <t>Ali Nasser</t>
  </si>
  <si>
    <t>Ali.Nasser61@yahoo.com</t>
  </si>
  <si>
    <t>Laila.Ibrahim75@outlook.com</t>
  </si>
  <si>
    <t>+2011042031127</t>
  </si>
  <si>
    <t>Salma Said</t>
  </si>
  <si>
    <t>Salma.Said57@yahoo.com</t>
  </si>
  <si>
    <t>MOHAMED.EL-SAYED88@hotmail.com</t>
  </si>
  <si>
    <t>Nada Gomaa</t>
  </si>
  <si>
    <t>Nada.Gomaa33@hotmail.com</t>
  </si>
  <si>
    <t>Laila Adel</t>
  </si>
  <si>
    <t>Laila.Adel20@hotmail.com</t>
  </si>
  <si>
    <t>Mai Kamel</t>
  </si>
  <si>
    <t>Mai.Kamel38@yahoo.com</t>
  </si>
  <si>
    <t>Nour Fathy</t>
  </si>
  <si>
    <t>Nour.Fathy8@yahoo.com</t>
  </si>
  <si>
    <t>Aya.Said37@hotmail.com</t>
  </si>
  <si>
    <t>+2010266862072</t>
  </si>
  <si>
    <t>MAI.ADEL46@yahoo.com</t>
  </si>
  <si>
    <t>Nour Said</t>
  </si>
  <si>
    <t>Nour.Said74@gmail.com</t>
  </si>
  <si>
    <t>Sara.Mahmoud45@yahoo.com</t>
  </si>
  <si>
    <t>+2011086785451</t>
  </si>
  <si>
    <t>Salma Ibrahim</t>
  </si>
  <si>
    <t>+2010985307617</t>
  </si>
  <si>
    <t>Ali El-Sayed</t>
  </si>
  <si>
    <t>Ali.El-Sayed43@yahoo.com</t>
  </si>
  <si>
    <t>Karim Hassan</t>
  </si>
  <si>
    <t>KARIM.HASSAN51@outlook.com</t>
  </si>
  <si>
    <t>Rania Adel</t>
  </si>
  <si>
    <t>Rania.Adel49@gmail.com</t>
  </si>
  <si>
    <t>Mai Khaled</t>
  </si>
  <si>
    <t>Mai.Khaled98@yahoo.com</t>
  </si>
  <si>
    <t>Ali Ashour</t>
  </si>
  <si>
    <t>Ali.Ashour21@outlook.com</t>
  </si>
  <si>
    <t>Omar.Kamel92@outlook.com</t>
  </si>
  <si>
    <t>+2011628730000</t>
  </si>
  <si>
    <t>YOUSSEF.KHALED10@outlook.com</t>
  </si>
  <si>
    <t>+2011187278221</t>
  </si>
  <si>
    <t>Mona.Hegazy8@hotmail.com</t>
  </si>
  <si>
    <t>Youssef El-Sayed</t>
  </si>
  <si>
    <t>Youssef.El-Sayed34@yahoo.com</t>
  </si>
  <si>
    <t>Mona Ibrahim</t>
  </si>
  <si>
    <t>MONA.IBRAHIM25@gmail.com</t>
  </si>
  <si>
    <t>+2010993753311</t>
  </si>
  <si>
    <t>Hassan Kamel</t>
  </si>
  <si>
    <t>HASSAN.KAMEL34@outlook.com</t>
  </si>
  <si>
    <t>Nour Nasser</t>
  </si>
  <si>
    <t>Nour.Nasser19@yahoo.com</t>
  </si>
  <si>
    <t>Ahmed.Samir33@gmail.com</t>
  </si>
  <si>
    <t>Salma Mahmoud</t>
  </si>
  <si>
    <t>Salma.Mahmoud13@gmail.com</t>
  </si>
  <si>
    <t>Youssef Samir</t>
  </si>
  <si>
    <t>YOUSSEF.SAMIR13@hotmail.com</t>
  </si>
  <si>
    <t>+2011449457150</t>
  </si>
  <si>
    <t>Youssef Gomaa</t>
  </si>
  <si>
    <t>Youssef.Gomaa60@hotmail.com</t>
  </si>
  <si>
    <t>Ahmed Fathy</t>
  </si>
  <si>
    <t>Ahmed.Fathy7@gmail.com</t>
  </si>
  <si>
    <t>Mohamed.Hassan96@hotmail.com</t>
  </si>
  <si>
    <t>Aya.Adel47@gmail.com</t>
  </si>
  <si>
    <t>Ahmed Hassan</t>
  </si>
  <si>
    <t>Ahmed.Hassan82@outlook.com</t>
  </si>
  <si>
    <t>MAI.KHALED6@outlook.com</t>
  </si>
  <si>
    <t>Aya.Fathy92@hotmail.com</t>
  </si>
  <si>
    <t>MAI.ADEL1@yahoo.com</t>
  </si>
  <si>
    <t>Doaa Adel</t>
  </si>
  <si>
    <t>DOAA.ADEL20@gmail.com</t>
  </si>
  <si>
    <t>Ali Khaled</t>
  </si>
  <si>
    <t>Ali.Khaled71@yahoo.com</t>
  </si>
  <si>
    <t>+2011369313782</t>
  </si>
  <si>
    <t>Mostafa Nasser</t>
  </si>
  <si>
    <t>MOSTAFA.NASSER40@yahoo.com</t>
  </si>
  <si>
    <t>Salma Nasser</t>
  </si>
  <si>
    <t>SALMA.NASSER38@yahoo.com</t>
  </si>
  <si>
    <t>Ali.Nasser54@gmail.com</t>
  </si>
  <si>
    <t>Ali.Kamel15@outlook.com</t>
  </si>
  <si>
    <t>Rania Samir</t>
  </si>
  <si>
    <t>Nour.Mahmoud76@yahoo.com</t>
  </si>
  <si>
    <t>+2010336175284</t>
  </si>
  <si>
    <t>Youssef.Hassan12@gmail.com</t>
  </si>
  <si>
    <t>Nada Kamel</t>
  </si>
  <si>
    <t>Nada.Kamel14@yahoo.com</t>
  </si>
  <si>
    <t>Mohamed Kamel</t>
  </si>
  <si>
    <t>MOHAMED.KAMEL76@gmail.com</t>
  </si>
  <si>
    <t>Sara Said</t>
  </si>
  <si>
    <t>SARA.SAID53@outlook.com</t>
  </si>
  <si>
    <t>Hassan Khaled</t>
  </si>
  <si>
    <t>Hassan.Khaled28@gmail.com</t>
  </si>
  <si>
    <t>+2010083209389</t>
  </si>
  <si>
    <t>Rania.Abdelrahman15@hotmail.com</t>
  </si>
  <si>
    <t>Hassan.Said50@gmail.com</t>
  </si>
  <si>
    <t>Mostafa El-Sayed</t>
  </si>
  <si>
    <t>Aya Abdelrahman</t>
  </si>
  <si>
    <t>Doaa Mahmoud</t>
  </si>
  <si>
    <t>Salma Kamel</t>
  </si>
  <si>
    <t>Salma.Kamel80@yahoo.com</t>
  </si>
  <si>
    <t>Yara Hegazy</t>
  </si>
  <si>
    <t>Yara.Hegazy10@outlook.com</t>
  </si>
  <si>
    <t>Ahmed Hegazy</t>
  </si>
  <si>
    <t>Ahmed.Hegazy98@outlook.com</t>
  </si>
  <si>
    <t>Rania Fathy</t>
  </si>
  <si>
    <t>Rania.Fathy29@yahoo.com</t>
  </si>
  <si>
    <t>Mona.Hegazy46@gmail.com</t>
  </si>
  <si>
    <t>Karim Adel</t>
  </si>
  <si>
    <t>KARIM.ADEL40@hotmail.com</t>
  </si>
  <si>
    <t>+2010391081783</t>
  </si>
  <si>
    <t>Ali.Adel71@yahoo.com</t>
  </si>
  <si>
    <t>Mai Abdelrahman</t>
  </si>
  <si>
    <t>Mai.Abdelrahman76@outlook.com</t>
  </si>
  <si>
    <t>+2011091129610</t>
  </si>
  <si>
    <t>Hassan Mahmoud</t>
  </si>
  <si>
    <t>Hassan.Mahmoud13@outlook.com</t>
  </si>
  <si>
    <t>Ahmed Ibrahim</t>
  </si>
  <si>
    <t>Ahmed.Ibrahim56@gmail.com</t>
  </si>
  <si>
    <t>+2010675117055</t>
  </si>
  <si>
    <t>AYA.ADEL35@gmail.com</t>
  </si>
  <si>
    <t>+2010542557103</t>
  </si>
  <si>
    <t>Aya.Abdelrahman29@gmail.com</t>
  </si>
  <si>
    <t>MONA.SAID14@outlook.com</t>
  </si>
  <si>
    <t>OMAR.KAMEL90@hotmail.com</t>
  </si>
  <si>
    <t>+2011667467822</t>
  </si>
  <si>
    <t>Hassan Gomaa</t>
  </si>
  <si>
    <t>Hassan.Gomaa17@gmail.com</t>
  </si>
  <si>
    <t>Youssef Ibrahim</t>
  </si>
  <si>
    <t>YOUSSEF.IBRAHIM94@gmail.com</t>
  </si>
  <si>
    <t>Mohamed Gomaa</t>
  </si>
  <si>
    <t>Mohamed.Gomaa65@gmail.com</t>
  </si>
  <si>
    <t>Hassan.Gomaa85@yahoo.com</t>
  </si>
  <si>
    <t>Nour Adel</t>
  </si>
  <si>
    <t>Nour.Adel95@outlook.com</t>
  </si>
  <si>
    <t>+2011855742251</t>
  </si>
  <si>
    <t>Sara.El-Sayed59@hotmail.com</t>
  </si>
  <si>
    <t>+2010438849365</t>
  </si>
  <si>
    <t>Hager Hassan</t>
  </si>
  <si>
    <t>HAGER.HASSAN77@yahoo.com</t>
  </si>
  <si>
    <t>RANIA.HEGAZY21@outlook.com</t>
  </si>
  <si>
    <t>+2010383946308</t>
  </si>
  <si>
    <t>AHMED.SAMIR57@gmail.com</t>
  </si>
  <si>
    <t>Yara.Kamel66@yahoo.com</t>
  </si>
  <si>
    <t>Aya.Said56@outlook.com</t>
  </si>
  <si>
    <t>+2011707713587</t>
  </si>
  <si>
    <t>Mostafa Adel</t>
  </si>
  <si>
    <t>Mostafa.Adel20@outlook.com</t>
  </si>
  <si>
    <t>Yara.Said30@outlook.com</t>
  </si>
  <si>
    <t>Ali.Kamel23@hotmail.com</t>
  </si>
  <si>
    <t>Ali.Nasser90@yahoo.com</t>
  </si>
  <si>
    <t>NOUR.IBRAHIM81@yahoo.com</t>
  </si>
  <si>
    <t>Mostafa.Adel19@yahoo.com</t>
  </si>
  <si>
    <t>Hassan.Gomaa96@hotmail.com</t>
  </si>
  <si>
    <t>Laila Mahmoud</t>
  </si>
  <si>
    <t>Laila El-Sayed</t>
  </si>
  <si>
    <t>Laila.El-Sayed41@gmail.com</t>
  </si>
  <si>
    <t>Yara Ashour</t>
  </si>
  <si>
    <t>Yara.Ashour87@yahoo.com</t>
  </si>
  <si>
    <t>Mohamed.Abdelrahman42@hotmail.com</t>
  </si>
  <si>
    <t>+2011021249589</t>
  </si>
  <si>
    <t>Mohamed.Abdelrahman36@hotmail.com</t>
  </si>
  <si>
    <t>Nada.Adel36@yahoo.com</t>
  </si>
  <si>
    <t>+2011453261535</t>
  </si>
  <si>
    <t>Mona Mahmoud</t>
  </si>
  <si>
    <t>Mona.Mahmoud50@hotmail.com</t>
  </si>
  <si>
    <t>+2011459319896</t>
  </si>
  <si>
    <t>Youssef.Nasser60@outlook.com</t>
  </si>
  <si>
    <t>Rania Ashour</t>
  </si>
  <si>
    <t>Rania.Ashour75@outlook.com</t>
  </si>
  <si>
    <t>Hager Samir</t>
  </si>
  <si>
    <t>HAGER.SAMIR22@gmail.com</t>
  </si>
  <si>
    <t>Doaa Fathy</t>
  </si>
  <si>
    <t>Mai.Kamel56@gmail.com</t>
  </si>
  <si>
    <t>Mostafa.Kamel27@gmail.com</t>
  </si>
  <si>
    <t>Sara Gomaa</t>
  </si>
  <si>
    <t>SARA.GOMAA44@hotmail.com</t>
  </si>
  <si>
    <t>Mohamed Adel</t>
  </si>
  <si>
    <t>MOHAMED.ADEL91@gmail.com</t>
  </si>
  <si>
    <t>+2011863252585</t>
  </si>
  <si>
    <t>Aya Mahmoud</t>
  </si>
  <si>
    <t>Ahmed.Mahmoud61@yahoo.com</t>
  </si>
  <si>
    <t>Rania.Fathy28@outlook.com</t>
  </si>
  <si>
    <t>Hassan Ibrahim</t>
  </si>
  <si>
    <t>Hassan.Ibrahim81@outlook.com</t>
  </si>
  <si>
    <t>+2011861530041</t>
  </si>
  <si>
    <t>Omar Ashour</t>
  </si>
  <si>
    <t>Omar.Ashour50@hotmail.com</t>
  </si>
  <si>
    <t>Aya.Hassan58@yahoo.com</t>
  </si>
  <si>
    <t>MAI.KAMEL52@outlook.com</t>
  </si>
  <si>
    <t>Mohamed.Adel16@yahoo.com</t>
  </si>
  <si>
    <t>Hager Khaled</t>
  </si>
  <si>
    <t>Hager.Khaled79@gmail.com</t>
  </si>
  <si>
    <t>LAILA.ADEL98@yahoo.com</t>
  </si>
  <si>
    <t>+2010097708180</t>
  </si>
  <si>
    <t>MOSTAFA.NASSER13@outlook.com</t>
  </si>
  <si>
    <t>Sara.El-Sayed82@yahoo.com</t>
  </si>
  <si>
    <t>Aya.Fathy28@yahoo.com</t>
  </si>
  <si>
    <t>Mostafa.El-Sayed64@yahoo.com</t>
  </si>
  <si>
    <t>Hager Fathy</t>
  </si>
  <si>
    <t>Hager.Fathy90@gmail.com</t>
  </si>
  <si>
    <t>Aya Nasser</t>
  </si>
  <si>
    <t>AYA.NASSER24@gmail.com</t>
  </si>
  <si>
    <t>Laila Kamel</t>
  </si>
  <si>
    <t>Laila.Kamel89@outlook.com</t>
  </si>
  <si>
    <t>+2011586998317</t>
  </si>
  <si>
    <t>Hassan.Said52@yahoo.com</t>
  </si>
  <si>
    <t>Ali.Adel56@outlook.com</t>
  </si>
  <si>
    <t>+2011646924681</t>
  </si>
  <si>
    <t>Mohamed.Nasser75@outlook.com</t>
  </si>
  <si>
    <t>Omar Fathy</t>
  </si>
  <si>
    <t>Omar.Fathy92@outlook.com</t>
  </si>
  <si>
    <t>RANIA.HEGAZY90@yahoo.com</t>
  </si>
  <si>
    <t>Karim El-Sayed</t>
  </si>
  <si>
    <t>KARIM.EL-SAYED33@outlook.com</t>
  </si>
  <si>
    <t>+2010024232307</t>
  </si>
  <si>
    <t>Mostafa Hassan</t>
  </si>
  <si>
    <t>Mostafa.Hassan98@gmail.com</t>
  </si>
  <si>
    <t>Sara Hegazy</t>
  </si>
  <si>
    <t>Sara.Hegazy85@hotmail.com</t>
  </si>
  <si>
    <t>Omar Said</t>
  </si>
  <si>
    <t>OMAR.SAID70@hotmail.com</t>
  </si>
  <si>
    <t>Rania Gomaa</t>
  </si>
  <si>
    <t>Rania.Gomaa7@outlook.com</t>
  </si>
  <si>
    <t>+2010303149892</t>
  </si>
  <si>
    <t>Doaa El-Sayed</t>
  </si>
  <si>
    <t>Doaa.El-Sayed86@yahoo.com</t>
  </si>
  <si>
    <t>+2010044579039</t>
  </si>
  <si>
    <t>Mona Samir</t>
  </si>
  <si>
    <t>MONA.SAMIR16@outlook.com</t>
  </si>
  <si>
    <t>Nada Hassan</t>
  </si>
  <si>
    <t>Nada.Hassan79@gmail.com</t>
  </si>
  <si>
    <t>+2010841690656</t>
  </si>
  <si>
    <t>Youssef.Gomaa32@outlook.com</t>
  </si>
  <si>
    <t>Ahmed Abdelrahman</t>
  </si>
  <si>
    <t>Ahmed.Abdelrahman62@yahoo.com</t>
  </si>
  <si>
    <t>+2011191316865</t>
  </si>
  <si>
    <t>Hager Adel</t>
  </si>
  <si>
    <t>Hager.Adel14@gmail.com</t>
  </si>
  <si>
    <t>Mostafa Samir</t>
  </si>
  <si>
    <t>Mostafa.Samir33@hotmail.com</t>
  </si>
  <si>
    <t>Laila.El-Sayed72@outlook.com</t>
  </si>
  <si>
    <t>Omar Adel</t>
  </si>
  <si>
    <t>Omar.Adel78@gmail.com</t>
  </si>
  <si>
    <t>Mostafa.Mahmoud6@hotmail.com</t>
  </si>
  <si>
    <t>Laila Fathy</t>
  </si>
  <si>
    <t>LAILA.FATHY37@gmail.com</t>
  </si>
  <si>
    <t>+2011094748579</t>
  </si>
  <si>
    <t>Mostafa Fathy</t>
  </si>
  <si>
    <t>MOSTAFA.FATHY17@outlook.com</t>
  </si>
  <si>
    <t>+2010063919458</t>
  </si>
  <si>
    <t>Mohamed.Samir2@gmail.com</t>
  </si>
  <si>
    <t>+2010215729774</t>
  </si>
  <si>
    <t>Mona El-Sayed</t>
  </si>
  <si>
    <t>Mona.El-Sayed52@outlook.com</t>
  </si>
  <si>
    <t>Nada.Abdelrahman57@outlook.com</t>
  </si>
  <si>
    <t>Mona Abdelrahman</t>
  </si>
  <si>
    <t>Mona.Abdelrahman15@hotmail.com</t>
  </si>
  <si>
    <t>Sara.Ashour40@yahoo.com</t>
  </si>
  <si>
    <t>+2011374989408</t>
  </si>
  <si>
    <t>Youssef.Ibrahim42@yahoo.com</t>
  </si>
  <si>
    <t>Hager.Samir36@outlook.com</t>
  </si>
  <si>
    <t>Doaa Ibrahim</t>
  </si>
  <si>
    <t>Doaa.Ibrahim35@hotmail.com</t>
  </si>
  <si>
    <t>Nour.Fathy57@hotmail.com</t>
  </si>
  <si>
    <t>+2011325051816</t>
  </si>
  <si>
    <t>Omar Gomaa</t>
  </si>
  <si>
    <t>Omar.Gomaa17@yahoo.com</t>
  </si>
  <si>
    <t>+2011133332684</t>
  </si>
  <si>
    <t>Ali Fathy</t>
  </si>
  <si>
    <t>Doaa.Adel93@outlook.com</t>
  </si>
  <si>
    <t>+2011958069476</t>
  </si>
  <si>
    <t>Ali.El-Sayed21@outlook.com</t>
  </si>
  <si>
    <t>RANIA.FATHY17@gmail.com</t>
  </si>
  <si>
    <t>KARIM.SAID51@hotmail.com</t>
  </si>
  <si>
    <t>YOUSSEF.KAMEL47@outlook.com</t>
  </si>
  <si>
    <t>Salma Khaled</t>
  </si>
  <si>
    <t>Salma.Khaled84@yahoo.com</t>
  </si>
  <si>
    <t>Hager Ibrahim</t>
  </si>
  <si>
    <t>Hager.Ibrahim79@outlook.com</t>
  </si>
  <si>
    <t>+2010067139670</t>
  </si>
  <si>
    <t>Mohamed.Nasser55@yahoo.com</t>
  </si>
  <si>
    <t>+2010615838118</t>
  </si>
  <si>
    <t>Karim Khaled</t>
  </si>
  <si>
    <t>Karim.Khaled79@gmail.com</t>
  </si>
  <si>
    <t>Nada.Gomaa54@hotmail.com</t>
  </si>
  <si>
    <t>+2011846463799</t>
  </si>
  <si>
    <t>Sara Ibrahim</t>
  </si>
  <si>
    <t>Sara.Ibrahim64@gmail.com</t>
  </si>
  <si>
    <t>Mostafa.Hassan31@yahoo.com</t>
  </si>
  <si>
    <t>Hager.Hassan5@outlook.com</t>
  </si>
  <si>
    <t>Laila.Fathy72@yahoo.com</t>
  </si>
  <si>
    <t>Laila.Nasser23@yahoo.com</t>
  </si>
  <si>
    <t>Nour.Fathy73@gmail.com</t>
  </si>
  <si>
    <t>MOHAMED.SAMIR1@gmail.com</t>
  </si>
  <si>
    <t>+2010267590792</t>
  </si>
  <si>
    <t>Hassan.Gomaa13@yahoo.com</t>
  </si>
  <si>
    <t>Hassan Hassan</t>
  </si>
  <si>
    <t>HASSAN.HASSAN60@gmail.com</t>
  </si>
  <si>
    <t>Ali Ibrahim</t>
  </si>
  <si>
    <t>Ali.Ibrahim18@gmail.com</t>
  </si>
  <si>
    <t>Mostafa Hegazy</t>
  </si>
  <si>
    <t>Mostafa.Hegazy41@outlook.com</t>
  </si>
  <si>
    <t>Hager.Nasser78@gmail.com</t>
  </si>
  <si>
    <t>Karim Abdelrahman</t>
  </si>
  <si>
    <t>Karim.Abdelrahman78@hotmail.com</t>
  </si>
  <si>
    <t>+2011145489021</t>
  </si>
  <si>
    <t>Salma Abdelrahman</t>
  </si>
  <si>
    <t>Sara Kamel</t>
  </si>
  <si>
    <t>Sara.Kamel60@yahoo.com</t>
  </si>
  <si>
    <t>+2010316191437</t>
  </si>
  <si>
    <t>Yara Khaled</t>
  </si>
  <si>
    <t>Hassan Fathy</t>
  </si>
  <si>
    <t>+2010601149609</t>
  </si>
  <si>
    <t>Mohamed Ashour</t>
  </si>
  <si>
    <t>Mohamed.Ashour17@outlook.com</t>
  </si>
  <si>
    <t>+2011555962526</t>
  </si>
  <si>
    <t>Karim.Ibrahim13@gmail.com</t>
  </si>
  <si>
    <t>Mai Ibrahim</t>
  </si>
  <si>
    <t>Rania Mahmoud</t>
  </si>
  <si>
    <t>RANIA.MAHMOUD25@hotmail.com</t>
  </si>
  <si>
    <t>Mai Said</t>
  </si>
  <si>
    <t>Mai.Said46@outlook.com</t>
  </si>
  <si>
    <t>Nada Samir</t>
  </si>
  <si>
    <t>NADA.SAMIR77@outlook.com</t>
  </si>
  <si>
    <t>KARIM.ADEL87@hotmail.com</t>
  </si>
  <si>
    <t>Ali Samir</t>
  </si>
  <si>
    <t>Ali.Samir33@gmail.com</t>
  </si>
  <si>
    <t>Nour Hassan</t>
  </si>
  <si>
    <t>Nour.Hassan34@hotmail.com</t>
  </si>
  <si>
    <t>Omar.Ashour70@hotmail.com</t>
  </si>
  <si>
    <t>Rania.Hegazy59@gmail.com</t>
  </si>
  <si>
    <t>Youssef.Khaled26@gmail.com</t>
  </si>
  <si>
    <t>Yara Fathy</t>
  </si>
  <si>
    <t>Yara.Fathy53@yahoo.com</t>
  </si>
  <si>
    <t>Mostafa.El-Sayed95@yahoo.com</t>
  </si>
  <si>
    <t>+2010311606052</t>
  </si>
  <si>
    <t>Ali.El-Sayed18@gmail.com</t>
  </si>
  <si>
    <t>Yara.Hegazy49@gmail.com</t>
  </si>
  <si>
    <t>Yara Samir</t>
  </si>
  <si>
    <t>Yara.Samir11@yahoo.com</t>
  </si>
  <si>
    <t>+2010619298218</t>
  </si>
  <si>
    <t>Doaa Hegazy</t>
  </si>
  <si>
    <t>Doaa.Hegazy19@yahoo.com</t>
  </si>
  <si>
    <t>+2010092524811</t>
  </si>
  <si>
    <t>Nour Samir</t>
  </si>
  <si>
    <t>Nour.Samir60@gmail.com</t>
  </si>
  <si>
    <t>YOUSSEF.HASSAN46@outlook.com</t>
  </si>
  <si>
    <t>Laila.Adel6@outlook.com</t>
  </si>
  <si>
    <t>Aya Hegazy</t>
  </si>
  <si>
    <t>Aya.Hegazy4@hotmail.com</t>
  </si>
  <si>
    <t>Karim.Fathy47@yahoo.com</t>
  </si>
  <si>
    <t>Laila Hegazy</t>
  </si>
  <si>
    <t>Laila.Hegazy20@outlook.com</t>
  </si>
  <si>
    <t>HAGER.SAMIR54@outlook.com</t>
  </si>
  <si>
    <t>+2011789359784</t>
  </si>
  <si>
    <t>ALI.FATHY20@yahoo.com</t>
  </si>
  <si>
    <t>Mostafa.El-Sayed44@gmail.com</t>
  </si>
  <si>
    <t>Hassan.Hassan82@yahoo.com</t>
  </si>
  <si>
    <t>Omar Ibrahim</t>
  </si>
  <si>
    <t>Omar.Ibrahim97@yahoo.com</t>
  </si>
  <si>
    <t>+2010233862946</t>
  </si>
  <si>
    <t>Mona Khaled</t>
  </si>
  <si>
    <t>Mona.Khaled16@gmail.com</t>
  </si>
  <si>
    <t>Mona.Mahmoud71@outlook.com</t>
  </si>
  <si>
    <t>+2010251900430</t>
  </si>
  <si>
    <t>Mostafa.Gomaa25@gmail.com</t>
  </si>
  <si>
    <t>Mostafa.El-Sayed92@gmail.com</t>
  </si>
  <si>
    <t>Mostafa.El-Sayed44@hotmail.com</t>
  </si>
  <si>
    <t>Mai.Khaled50@outlook.com</t>
  </si>
  <si>
    <t>MAI.KAMEL58@gmail.com</t>
  </si>
  <si>
    <t>Doaa.Samir84@outlook.com</t>
  </si>
  <si>
    <t>+2011940170214</t>
  </si>
  <si>
    <t>Ali.Ashour47@hotmail.com</t>
  </si>
  <si>
    <t>Salma.Kamel22@gmail.com</t>
  </si>
  <si>
    <t>RANIA.ABDELRAHMAN82@hotmail.com</t>
  </si>
  <si>
    <t>Mona Adel</t>
  </si>
  <si>
    <t>Mona.Adel22@gmail.com</t>
  </si>
  <si>
    <t>MOHAMED.NASSER80@outlook.com</t>
  </si>
  <si>
    <t>Omar Samir</t>
  </si>
  <si>
    <t>Omar.Samir61@outlook.com</t>
  </si>
  <si>
    <t>Rania.Gomaa17@yahoo.com</t>
  </si>
  <si>
    <t>Mohamed.Khaled1@hotmail.com</t>
  </si>
  <si>
    <t>+2010479412543</t>
  </si>
  <si>
    <t>Yara Abdelrahman</t>
  </si>
  <si>
    <t>Yara.Abdelrahman61@gmail.com</t>
  </si>
  <si>
    <t>HAGER.NASSER41@yahoo.com</t>
  </si>
  <si>
    <t>Omar Mahmoud</t>
  </si>
  <si>
    <t>Omar.Mahmoud66@yahoo.com</t>
  </si>
  <si>
    <t>+2010131059799</t>
  </si>
  <si>
    <t>Nada.El-Sayed9@outlook.com</t>
  </si>
  <si>
    <t>+2010324373754</t>
  </si>
  <si>
    <t>Karim.Hegazy16@hotmail.com</t>
  </si>
  <si>
    <t>MOSTAFA.EL-SAYED83@gmail.com</t>
  </si>
  <si>
    <t>+2011881864687</t>
  </si>
  <si>
    <t>Doaa.Adel10@yahoo.com</t>
  </si>
  <si>
    <t>YOUSSEF.NASSER13@gmail.com</t>
  </si>
  <si>
    <t>Mostafa Said</t>
  </si>
  <si>
    <t>Mostafa.Said75@outlook.com</t>
  </si>
  <si>
    <t>+2011438488182</t>
  </si>
  <si>
    <t>RANIA.NASSER94@outlook.com</t>
  </si>
  <si>
    <t>Youssef.Fathy68@gmail.com</t>
  </si>
  <si>
    <t>HAGER.NASSER93@yahoo.com</t>
  </si>
  <si>
    <t>MONA.SAMIR9@hotmail.com</t>
  </si>
  <si>
    <t>Yara.Fathy3@outlook.com</t>
  </si>
  <si>
    <t>Mohamed.Gomaa38@outlook.com</t>
  </si>
  <si>
    <t>Karim Samir</t>
  </si>
  <si>
    <t>Karim.Samir61@hotmail.com</t>
  </si>
  <si>
    <t>Ahmed Adel</t>
  </si>
  <si>
    <t>Ahmed.Adel83@outlook.com</t>
  </si>
  <si>
    <t>Laila.Adel71@hotmail.com</t>
  </si>
  <si>
    <t>Yara.Hegazy21@hotmail.com</t>
  </si>
  <si>
    <t>Omar.Hassan13@hotmail.com</t>
  </si>
  <si>
    <t>Sara Nasser</t>
  </si>
  <si>
    <t>Sara.Nasser29@hotmail.com</t>
  </si>
  <si>
    <t>Hager Gomaa</t>
  </si>
  <si>
    <t>Hager.Gomaa98@outlook.com</t>
  </si>
  <si>
    <t>Laila.Fathy75@gmail.com</t>
  </si>
  <si>
    <t>+2011424023498</t>
  </si>
  <si>
    <t>KARIM.ABDELRAHMAN37@yahoo.com</t>
  </si>
  <si>
    <t>Nada.Fathy50@outlook.com</t>
  </si>
  <si>
    <t>Ali.Khaled55@hotmail.com</t>
  </si>
  <si>
    <t>+2010431320974</t>
  </si>
  <si>
    <t>Doaa.Mahmoud1@outlook.com</t>
  </si>
  <si>
    <t>Ahmed Kamel</t>
  </si>
  <si>
    <t>Ahmed.Kamel26@gmail.com</t>
  </si>
  <si>
    <t>Mostafa.Samir29@gmail.com</t>
  </si>
  <si>
    <t>+2010803979821</t>
  </si>
  <si>
    <t>Nada.Fathy63@hotmail.com</t>
  </si>
  <si>
    <t>+2011174604073</t>
  </si>
  <si>
    <t>ALI.KAMEL33@gmail.com</t>
  </si>
  <si>
    <t>Salma.Abdelrahman13@gmail.com</t>
  </si>
  <si>
    <t>Ahmed.Hassan68@outlook.com</t>
  </si>
  <si>
    <t>Mostafa.Mahmoud32@hotmail.com</t>
  </si>
  <si>
    <t>+2011233709330</t>
  </si>
  <si>
    <t>SALMA.NASSER76@gmail.com</t>
  </si>
  <si>
    <t>Nour.Mahmoud80@yahoo.com</t>
  </si>
  <si>
    <t>+2011485530487</t>
  </si>
  <si>
    <t>Youssef.Mahmoud91@yahoo.com</t>
  </si>
  <si>
    <t>Mohamed Fathy</t>
  </si>
  <si>
    <t>Mohamed.Fathy73@gmail.com</t>
  </si>
  <si>
    <t>Rania.Hegazy79@gmail.com</t>
  </si>
  <si>
    <t>Omar.Mahmoud74@gmail.com</t>
  </si>
  <si>
    <t>Mostafa.El-Sayed53@gmail.com</t>
  </si>
  <si>
    <t>+2011594659121</t>
  </si>
  <si>
    <t>Laila.Adel68@outlook.com</t>
  </si>
  <si>
    <t>Yara Nasser</t>
  </si>
  <si>
    <t>Yara.Nasser76@gmail.com</t>
  </si>
  <si>
    <t>+2011509581513</t>
  </si>
  <si>
    <t>Karim.Fathy87@yahoo.com</t>
  </si>
  <si>
    <t>Sara.El-Sayed21@gmail.com</t>
  </si>
  <si>
    <t>Ahmed Gomaa</t>
  </si>
  <si>
    <t>Ahmed.Gomaa92@hotmail.com</t>
  </si>
  <si>
    <t>Mohamed.Ashour76@outlook.com</t>
  </si>
  <si>
    <t>SALMA.KHALED32@hotmail.com</t>
  </si>
  <si>
    <t>Yara.Said88@gmail.com</t>
  </si>
  <si>
    <t>Salma Samir</t>
  </si>
  <si>
    <t>SALMA.SAMIR44@gmail.com</t>
  </si>
  <si>
    <t>Karim.Khaled67@hotmail.com</t>
  </si>
  <si>
    <t>Sara.Gomaa74@hotmail.com</t>
  </si>
  <si>
    <t>Mona.Said30@outlook.com</t>
  </si>
  <si>
    <t>Ali.Adel95@gmail.com</t>
  </si>
  <si>
    <t>Hager Abdelrahman</t>
  </si>
  <si>
    <t>Mai Fathy</t>
  </si>
  <si>
    <t>Mai.Fathy47@outlook.com</t>
  </si>
  <si>
    <t>+2011582880257</t>
  </si>
  <si>
    <t>Mona Fathy</t>
  </si>
  <si>
    <t>Mona.Fathy7@yahoo.com</t>
  </si>
  <si>
    <t>Hager.Gomaa36@hotmail.com</t>
  </si>
  <si>
    <t>Ahmed Said</t>
  </si>
  <si>
    <t>Ahmed.Said71@hotmail.com</t>
  </si>
  <si>
    <t>+2011194195905</t>
  </si>
  <si>
    <t>Sara Khaled</t>
  </si>
  <si>
    <t>+2010203197266</t>
  </si>
  <si>
    <t>Nour.Ashour10@gmail.com</t>
  </si>
  <si>
    <t>Karim.Adel90@outlook.com</t>
  </si>
  <si>
    <t>+2010816936740</t>
  </si>
  <si>
    <t>Hassan Samir</t>
  </si>
  <si>
    <t>HASSAN.SAMIR65@yahoo.com</t>
  </si>
  <si>
    <t>Rania Hassan</t>
  </si>
  <si>
    <t>Rania.Hassan35@yahoo.com</t>
  </si>
  <si>
    <t>Mai.Gomaa54@hotmail.com</t>
  </si>
  <si>
    <t>Mona.Mahmoud85@hotmail.com</t>
  </si>
  <si>
    <t>Salma Hegazy</t>
  </si>
  <si>
    <t>Salma.Hegazy31@hotmail.com</t>
  </si>
  <si>
    <t>Doaa.Fathy21@hotmail.com</t>
  </si>
  <si>
    <t>Aya Samir</t>
  </si>
  <si>
    <t>Aya.Samir72@hotmail.com</t>
  </si>
  <si>
    <t>Laila Said</t>
  </si>
  <si>
    <t>+2010572232835</t>
  </si>
  <si>
    <t>Laila Gomaa</t>
  </si>
  <si>
    <t>LAILA.GOMAA6@hotmail.com</t>
  </si>
  <si>
    <t>+2010503226937</t>
  </si>
  <si>
    <t>YOUSSEF.IBRAHIM80@hotmail.com</t>
  </si>
  <si>
    <t>HAGER.ADEL56@gmail.com</t>
  </si>
  <si>
    <t>Hassan.Mahmoud90@outlook.com</t>
  </si>
  <si>
    <t>Yara.Khaled20@outlook.com</t>
  </si>
  <si>
    <t>Nour.Nasser14@gmail.com</t>
  </si>
  <si>
    <t>Mai.Adel87@yahoo.com</t>
  </si>
  <si>
    <t>Salma.Samir43@outlook.com</t>
  </si>
  <si>
    <t>Salma.Nasser65@gmail.com</t>
  </si>
  <si>
    <t>+2010949697858</t>
  </si>
  <si>
    <t>Salma Gomaa</t>
  </si>
  <si>
    <t>Salma.Gomaa12@outlook.com</t>
  </si>
  <si>
    <t>+2011408221318</t>
  </si>
  <si>
    <t>Nada.Kamel10@yahoo.com</t>
  </si>
  <si>
    <t>+2011743880174</t>
  </si>
  <si>
    <t>Mai.Ibrahim4@gmail.com</t>
  </si>
  <si>
    <t>+2011912252432</t>
  </si>
  <si>
    <t>Sara Adel</t>
  </si>
  <si>
    <t>SARA.ADEL66@yahoo.com</t>
  </si>
  <si>
    <t>Ali.Fathy86@outlook.com</t>
  </si>
  <si>
    <t>Karim.Khaled48@outlook.com</t>
  </si>
  <si>
    <t>Mai.Samir91@gmail.com</t>
  </si>
  <si>
    <t>MOHAMED.ADEL44@outlook.com</t>
  </si>
  <si>
    <t>Doaa Abdelrahman</t>
  </si>
  <si>
    <t>Doaa.Abdelrahman47@gmail.com</t>
  </si>
  <si>
    <t>Nada.Gomaa17@hotmail.com</t>
  </si>
  <si>
    <t>+2011337131092</t>
  </si>
  <si>
    <t>Yara.Kamel71@gmail.com</t>
  </si>
  <si>
    <t>+2011516647408</t>
  </si>
  <si>
    <t>Mohamed Said</t>
  </si>
  <si>
    <t>Mohamed.Said37@outlook.com</t>
  </si>
  <si>
    <t>Mostafa Khaled</t>
  </si>
  <si>
    <t>MOSTAFA.KHALED47@hotmail.com</t>
  </si>
  <si>
    <t>Omar Hegazy</t>
  </si>
  <si>
    <t>Omar.Hegazy87@gmail.com</t>
  </si>
  <si>
    <t>Omar.Fathy79@outlook.com</t>
  </si>
  <si>
    <t>Mohamed.Fathy15@outlook.com</t>
  </si>
  <si>
    <t>Hassan.Ashour28@hotmail.com</t>
  </si>
  <si>
    <t>Karim.Ashour70@outlook.com</t>
  </si>
  <si>
    <t>Sara.Khaled83@hotmail.com</t>
  </si>
  <si>
    <t>Hager.Adel22@gmail.com</t>
  </si>
  <si>
    <t>+2010259439179</t>
  </si>
  <si>
    <t>Mostafa.El-Sayed39@yahoo.com</t>
  </si>
  <si>
    <t>Mona Hassan</t>
  </si>
  <si>
    <t>Mona.Hassan47@gmail.com</t>
  </si>
  <si>
    <t>+2010542471459</t>
  </si>
  <si>
    <t>DOAA.SAMIR42@yahoo.com</t>
  </si>
  <si>
    <t>+2011005486162</t>
  </si>
  <si>
    <t>Mai Mahmoud</t>
  </si>
  <si>
    <t>Mai.Mahmoud38@gmail.com</t>
  </si>
  <si>
    <t>Ahmed Khaled</t>
  </si>
  <si>
    <t>AHMED.KHALED69@outlook.com</t>
  </si>
  <si>
    <t>+2011278411609</t>
  </si>
  <si>
    <t>Ahmed.Said18@outlook.com</t>
  </si>
  <si>
    <t>+2010290704364</t>
  </si>
  <si>
    <t>ALI.SAID31@gmail.com</t>
  </si>
  <si>
    <t>+2011187248083</t>
  </si>
  <si>
    <t>Sara.Khaled14@hotmail.com</t>
  </si>
  <si>
    <t>Youssef.Mahmoud33@hotmail.com</t>
  </si>
  <si>
    <t>+2010258892236</t>
  </si>
  <si>
    <t>Aya El-Sayed</t>
  </si>
  <si>
    <t>Aya.El-Sayed35@outlook.com</t>
  </si>
  <si>
    <t>Nour Kamel</t>
  </si>
  <si>
    <t>Nour.Kamel83@gmail.com</t>
  </si>
  <si>
    <t>Sara.Adel78@gmail.com</t>
  </si>
  <si>
    <t>Omar.Ashour26@hotmail.com</t>
  </si>
  <si>
    <t>Karim.Khaled70@hotmail.com</t>
  </si>
  <si>
    <t>Salma El-Sayed</t>
  </si>
  <si>
    <t>Salma.El-Sayed75@yahoo.com</t>
  </si>
  <si>
    <t>Sara.Ibrahim32@gmail.com</t>
  </si>
  <si>
    <t>Mona Ashour</t>
  </si>
  <si>
    <t>Mona.Ashour95@gmail.com</t>
  </si>
  <si>
    <t>Rania.Gomaa54@gmail.com</t>
  </si>
  <si>
    <t>Karim.Hegazy82@gmail.com</t>
  </si>
  <si>
    <t>Doaa.Adel40@hotmail.com</t>
  </si>
  <si>
    <t>+2011984001994</t>
  </si>
  <si>
    <t>OMAR.ASHOUR72@gmail.com</t>
  </si>
  <si>
    <t>+2011546208192</t>
  </si>
  <si>
    <t>LAILA.MAHMOUD20@yahoo.com</t>
  </si>
  <si>
    <t>LAILA.HEGAZY67@outlook.com</t>
  </si>
  <si>
    <t>+2011320288622</t>
  </si>
  <si>
    <t>Mai Hegazy</t>
  </si>
  <si>
    <t>Mai.Hegazy91@yahoo.com</t>
  </si>
  <si>
    <t>+2011559109294</t>
  </si>
  <si>
    <t>Aya Ibrahim</t>
  </si>
  <si>
    <t>Aya.Ibrahim24@outlook.com</t>
  </si>
  <si>
    <t>Omar.Fathy52@yahoo.com</t>
  </si>
  <si>
    <t>Hassan.Mahmoud86@hotmail.com</t>
  </si>
  <si>
    <t>Nour.Hassan35@yahoo.com</t>
  </si>
  <si>
    <t>Mohamed.Kamel45@outlook.com</t>
  </si>
  <si>
    <t>Mona.Said90@yahoo.com</t>
  </si>
  <si>
    <t>Nada Said</t>
  </si>
  <si>
    <t>Nada.Said5@outlook.com</t>
  </si>
  <si>
    <t>Aya.Ibrahim42@yahoo.com</t>
  </si>
  <si>
    <t>+2010864131292</t>
  </si>
  <si>
    <t>Hager.Hegazy41@hotmail.com</t>
  </si>
  <si>
    <t>Nada.Fathy20@outlook.com</t>
  </si>
  <si>
    <t>Salma.Hegazy65@hotmail.com</t>
  </si>
  <si>
    <t>Omar El-Sayed</t>
  </si>
  <si>
    <t>Omar.El-Sayed67@gmail.com</t>
  </si>
  <si>
    <t>+2010945232198</t>
  </si>
  <si>
    <t>Hassan.Fathy16@gmail.com</t>
  </si>
  <si>
    <t>+2011293940408</t>
  </si>
  <si>
    <t>YARA.SAMIR21@outlook.com</t>
  </si>
  <si>
    <t>Ali.Hegazy83@gmail.com</t>
  </si>
  <si>
    <t>Laila.El-Sayed56@outlook.com</t>
  </si>
  <si>
    <t>YOUSSEF.ABDELRAHMAN80@gmail.com</t>
  </si>
  <si>
    <t>YOUSSEF.SAMIR82@yahoo.com</t>
  </si>
  <si>
    <t>Mohamed.Samir92@hotmail.com</t>
  </si>
  <si>
    <t>Karim.Hassan37@yahoo.com</t>
  </si>
  <si>
    <t>Laila.Mahmoud17@outlook.com</t>
  </si>
  <si>
    <t>Summer Sale</t>
  </si>
  <si>
    <t>New Year</t>
  </si>
  <si>
    <t>Loyalty Boost</t>
  </si>
  <si>
    <t>All</t>
  </si>
  <si>
    <t>Back to School</t>
  </si>
  <si>
    <t>Black Friday</t>
  </si>
  <si>
    <t>Ramadan Deals</t>
  </si>
  <si>
    <t>Weekend Flash</t>
  </si>
  <si>
    <t>O2025000001</t>
  </si>
  <si>
    <t>O2025000002</t>
  </si>
  <si>
    <t>O2025000003</t>
  </si>
  <si>
    <t>O2025000004</t>
  </si>
  <si>
    <t>O2025000005</t>
  </si>
  <si>
    <t>O2025000006</t>
  </si>
  <si>
    <t>O2025000007</t>
  </si>
  <si>
    <t>O2025000008</t>
  </si>
  <si>
    <t>O2025000009</t>
  </si>
  <si>
    <t>O2025000010</t>
  </si>
  <si>
    <t>O2025000011</t>
  </si>
  <si>
    <t>O2025000012</t>
  </si>
  <si>
    <t>O2025000013</t>
  </si>
  <si>
    <t>O2025000014</t>
  </si>
  <si>
    <t>O2025000015</t>
  </si>
  <si>
    <t>O2025000016</t>
  </si>
  <si>
    <t>O2025000017</t>
  </si>
  <si>
    <t>O2025000018</t>
  </si>
  <si>
    <t>O2025000019</t>
  </si>
  <si>
    <t>O2025000020</t>
  </si>
  <si>
    <t>O2025000021</t>
  </si>
  <si>
    <t>O2025000022</t>
  </si>
  <si>
    <t>O2025000023</t>
  </si>
  <si>
    <t>O2025000024</t>
  </si>
  <si>
    <t>O2025000025</t>
  </si>
  <si>
    <t>O2025000026</t>
  </si>
  <si>
    <t>O2025000027</t>
  </si>
  <si>
    <t>O2025000028</t>
  </si>
  <si>
    <t>O2025000029</t>
  </si>
  <si>
    <t>O2025000030</t>
  </si>
  <si>
    <t>O2025000031</t>
  </si>
  <si>
    <t>O2025000032</t>
  </si>
  <si>
    <t>O2025000033</t>
  </si>
  <si>
    <t>O2025000034</t>
  </si>
  <si>
    <t>O2025000035</t>
  </si>
  <si>
    <t>O2025000036</t>
  </si>
  <si>
    <t>O2025000037</t>
  </si>
  <si>
    <t>O2025000038</t>
  </si>
  <si>
    <t>O2025000039</t>
  </si>
  <si>
    <t>O2025000040</t>
  </si>
  <si>
    <t>O2025000041</t>
  </si>
  <si>
    <t>O2025000042</t>
  </si>
  <si>
    <t>O2025000043</t>
  </si>
  <si>
    <t>O2025000044</t>
  </si>
  <si>
    <t>O2025000045</t>
  </si>
  <si>
    <t>O2025000046</t>
  </si>
  <si>
    <t>O2025000047</t>
  </si>
  <si>
    <t>O2025000048</t>
  </si>
  <si>
    <t>O2025000049</t>
  </si>
  <si>
    <t>O2025000050</t>
  </si>
  <si>
    <t>O2025000051</t>
  </si>
  <si>
    <t>O2025000052</t>
  </si>
  <si>
    <t>O2025000053</t>
  </si>
  <si>
    <t>O2025000054</t>
  </si>
  <si>
    <t>O2025000055</t>
  </si>
  <si>
    <t>O2025000056</t>
  </si>
  <si>
    <t>O2025000057</t>
  </si>
  <si>
    <t>O2025000058</t>
  </si>
  <si>
    <t>O2025000059</t>
  </si>
  <si>
    <t>O2025000060</t>
  </si>
  <si>
    <t>O2025000061</t>
  </si>
  <si>
    <t>O2025000062</t>
  </si>
  <si>
    <t>O2025000063</t>
  </si>
  <si>
    <t>O2025000064</t>
  </si>
  <si>
    <t>O2025000065</t>
  </si>
  <si>
    <t>O2025000066</t>
  </si>
  <si>
    <t>O2025000067</t>
  </si>
  <si>
    <t>O2025000068</t>
  </si>
  <si>
    <t>O2025000069</t>
  </si>
  <si>
    <t>O2025000070</t>
  </si>
  <si>
    <t>O2025000072</t>
  </si>
  <si>
    <t>O2025000073</t>
  </si>
  <si>
    <t>O2025000074</t>
  </si>
  <si>
    <t>O2025000075</t>
  </si>
  <si>
    <t>O2025000076</t>
  </si>
  <si>
    <t>O2025000077</t>
  </si>
  <si>
    <t>O2025000078</t>
  </si>
  <si>
    <t>O2025000079</t>
  </si>
  <si>
    <t>O2025000080</t>
  </si>
  <si>
    <t>O2025000081</t>
  </si>
  <si>
    <t>O2025000082</t>
  </si>
  <si>
    <t>O2025000083</t>
  </si>
  <si>
    <t>O2025000084</t>
  </si>
  <si>
    <t>O2025000085</t>
  </si>
  <si>
    <t>O2025000086</t>
  </si>
  <si>
    <t>O2025000087</t>
  </si>
  <si>
    <t>O2025000088</t>
  </si>
  <si>
    <t>O2025000089</t>
  </si>
  <si>
    <t>O2025000090</t>
  </si>
  <si>
    <t>O2025000091</t>
  </si>
  <si>
    <t>O2025000092</t>
  </si>
  <si>
    <t>O2025000094</t>
  </si>
  <si>
    <t>O2025000095</t>
  </si>
  <si>
    <t>O2025000096</t>
  </si>
  <si>
    <t>O2025000097</t>
  </si>
  <si>
    <t>O2025000098</t>
  </si>
  <si>
    <t>O2025000099</t>
  </si>
  <si>
    <t>O2025000100</t>
  </si>
  <si>
    <t>O2025000101</t>
  </si>
  <si>
    <t>O2025000102</t>
  </si>
  <si>
    <t>O2025000103</t>
  </si>
  <si>
    <t>O2025000104</t>
  </si>
  <si>
    <t>O2025000105</t>
  </si>
  <si>
    <t>O2025000106</t>
  </si>
  <si>
    <t>O2025000107</t>
  </si>
  <si>
    <t>O2025000108</t>
  </si>
  <si>
    <t>O2025000109</t>
  </si>
  <si>
    <t>O2025000111</t>
  </si>
  <si>
    <t>O2025000112</t>
  </si>
  <si>
    <t>O2025000113</t>
  </si>
  <si>
    <t>O2025000114</t>
  </si>
  <si>
    <t>O2025000115</t>
  </si>
  <si>
    <t>O2025000116</t>
  </si>
  <si>
    <t>O2025000117</t>
  </si>
  <si>
    <t>O2025000120</t>
  </si>
  <si>
    <t>O2025000121</t>
  </si>
  <si>
    <t>O2025000122</t>
  </si>
  <si>
    <t>O2025000123</t>
  </si>
  <si>
    <t>O2025000124</t>
  </si>
  <si>
    <t>O2025000125</t>
  </si>
  <si>
    <t>O2025000126</t>
  </si>
  <si>
    <t>O2025000127</t>
  </si>
  <si>
    <t>O2025000128</t>
  </si>
  <si>
    <t>O2025000129</t>
  </si>
  <si>
    <t>O2025000130</t>
  </si>
  <si>
    <t>O2025000131</t>
  </si>
  <si>
    <t>O2025000132</t>
  </si>
  <si>
    <t>O2025000133</t>
  </si>
  <si>
    <t>O2025000134</t>
  </si>
  <si>
    <t>O2025000135</t>
  </si>
  <si>
    <t>O2025000136</t>
  </si>
  <si>
    <t>O2025000137</t>
  </si>
  <si>
    <t>O2025000138</t>
  </si>
  <si>
    <t>O2025000139</t>
  </si>
  <si>
    <t>O2025000140</t>
  </si>
  <si>
    <t>O2025000141</t>
  </si>
  <si>
    <t>O2025000142</t>
  </si>
  <si>
    <t>O2025000143</t>
  </si>
  <si>
    <t>O2025000144</t>
  </si>
  <si>
    <t>O2025000145</t>
  </si>
  <si>
    <t>O2025000146</t>
  </si>
  <si>
    <t>O2025000147</t>
  </si>
  <si>
    <t>O2025000148</t>
  </si>
  <si>
    <t>O2025000149</t>
  </si>
  <si>
    <t>O2025000150</t>
  </si>
  <si>
    <t>O2025000151</t>
  </si>
  <si>
    <t>O2025000152</t>
  </si>
  <si>
    <t>O2025000153</t>
  </si>
  <si>
    <t>O2025000154</t>
  </si>
  <si>
    <t>O2025000155</t>
  </si>
  <si>
    <t>O2025000156</t>
  </si>
  <si>
    <t>O2025000157</t>
  </si>
  <si>
    <t>O2025000159</t>
  </si>
  <si>
    <t>O2025000160</t>
  </si>
  <si>
    <t>O2025000161</t>
  </si>
  <si>
    <t>O2025000162</t>
  </si>
  <si>
    <t>O2025000163</t>
  </si>
  <si>
    <t>O2025000164</t>
  </si>
  <si>
    <t>O2025000166</t>
  </si>
  <si>
    <t>O2025000167</t>
  </si>
  <si>
    <t>O2025000168</t>
  </si>
  <si>
    <t>O2025000169</t>
  </si>
  <si>
    <t>O2025000170</t>
  </si>
  <si>
    <t>O2025000171</t>
  </si>
  <si>
    <t>O2025000172</t>
  </si>
  <si>
    <t>O2025000174</t>
  </si>
  <si>
    <t>O2025000175</t>
  </si>
  <si>
    <t>O2025000176</t>
  </si>
  <si>
    <t>O2025000177</t>
  </si>
  <si>
    <t>O2025000178</t>
  </si>
  <si>
    <t>O2025000179</t>
  </si>
  <si>
    <t>O2025000180</t>
  </si>
  <si>
    <t>O2025000181</t>
  </si>
  <si>
    <t>O2025000182</t>
  </si>
  <si>
    <t>O2025000183</t>
  </si>
  <si>
    <t>O2025000184</t>
  </si>
  <si>
    <t>O2025000185</t>
  </si>
  <si>
    <t>O2025000186</t>
  </si>
  <si>
    <t>O2025000187</t>
  </si>
  <si>
    <t>O2025000188</t>
  </si>
  <si>
    <t>O2025000189</t>
  </si>
  <si>
    <t>O2025000190</t>
  </si>
  <si>
    <t>O2025000191</t>
  </si>
  <si>
    <t>O2025000192</t>
  </si>
  <si>
    <t>O2025000193</t>
  </si>
  <si>
    <t>O2025000194</t>
  </si>
  <si>
    <t>O2025000195</t>
  </si>
  <si>
    <t>O2025000196</t>
  </si>
  <si>
    <t>O2025000197</t>
  </si>
  <si>
    <t>O2025000198</t>
  </si>
  <si>
    <t>O2025000200</t>
  </si>
  <si>
    <t>O2025000201</t>
  </si>
  <si>
    <t>O2025000202</t>
  </si>
  <si>
    <t>O2025000203</t>
  </si>
  <si>
    <t>O2025000204</t>
  </si>
  <si>
    <t>O2025000205</t>
  </si>
  <si>
    <t>O2025000206</t>
  </si>
  <si>
    <t>O2025000207</t>
  </si>
  <si>
    <t>O2025000208</t>
  </si>
  <si>
    <t>O2025000209</t>
  </si>
  <si>
    <t>O2025000210</t>
  </si>
  <si>
    <t>O2025000211</t>
  </si>
  <si>
    <t>O2025000212</t>
  </si>
  <si>
    <t>O2025000213</t>
  </si>
  <si>
    <t>O2025000214</t>
  </si>
  <si>
    <t>O2025000215</t>
  </si>
  <si>
    <t>O2025000216</t>
  </si>
  <si>
    <t>O2025000217</t>
  </si>
  <si>
    <t>O2025000218</t>
  </si>
  <si>
    <t>O2025000219</t>
  </si>
  <si>
    <t>O2025000220</t>
  </si>
  <si>
    <t>O2025000221</t>
  </si>
  <si>
    <t>O2025000222</t>
  </si>
  <si>
    <t>O2025000223</t>
  </si>
  <si>
    <t>O2025000224</t>
  </si>
  <si>
    <t>O2025000225</t>
  </si>
  <si>
    <t>O2025000227</t>
  </si>
  <si>
    <t>O2025000228</t>
  </si>
  <si>
    <t>O2025000229</t>
  </si>
  <si>
    <t>O2025000230</t>
  </si>
  <si>
    <t>O2025000231</t>
  </si>
  <si>
    <t>O2025000232</t>
  </si>
  <si>
    <t>O2025000233</t>
  </si>
  <si>
    <t>O2025000234</t>
  </si>
  <si>
    <t>O2025000235</t>
  </si>
  <si>
    <t>O2025000236</t>
  </si>
  <si>
    <t>O2025000237</t>
  </si>
  <si>
    <t>O2025000238</t>
  </si>
  <si>
    <t>O2025000239</t>
  </si>
  <si>
    <t>O2025000240</t>
  </si>
  <si>
    <t>O2025000241</t>
  </si>
  <si>
    <t>O2025000242</t>
  </si>
  <si>
    <t>O2025000243</t>
  </si>
  <si>
    <t>O2025000244</t>
  </si>
  <si>
    <t>O2025000245</t>
  </si>
  <si>
    <t>O2025000246</t>
  </si>
  <si>
    <t>O2025000247</t>
  </si>
  <si>
    <t>O2025000248</t>
  </si>
  <si>
    <t>O2025000250</t>
  </si>
  <si>
    <t>O2025000251</t>
  </si>
  <si>
    <t>O2025000252</t>
  </si>
  <si>
    <t>O2025000253</t>
  </si>
  <si>
    <t>O2025000254</t>
  </si>
  <si>
    <t>O2025000255</t>
  </si>
  <si>
    <t>O2025000256</t>
  </si>
  <si>
    <t>O2025000257</t>
  </si>
  <si>
    <t>O2025000258</t>
  </si>
  <si>
    <t>O2025000259</t>
  </si>
  <si>
    <t>O2025000260</t>
  </si>
  <si>
    <t>O2025000261</t>
  </si>
  <si>
    <t>O2025000262</t>
  </si>
  <si>
    <t>O2025000263</t>
  </si>
  <si>
    <t>O2025000264</t>
  </si>
  <si>
    <t>O2025000265</t>
  </si>
  <si>
    <t>O2025000266</t>
  </si>
  <si>
    <t>O2025000267</t>
  </si>
  <si>
    <t>O2025000268</t>
  </si>
  <si>
    <t>O2025000269</t>
  </si>
  <si>
    <t>O2025000270</t>
  </si>
  <si>
    <t>O2025000271</t>
  </si>
  <si>
    <t>O2025000272</t>
  </si>
  <si>
    <t>O2025000273</t>
  </si>
  <si>
    <t>O2025000274</t>
  </si>
  <si>
    <t>O2025000275</t>
  </si>
  <si>
    <t>O2025000276</t>
  </si>
  <si>
    <t>O2025000278</t>
  </si>
  <si>
    <t>O2025000279</t>
  </si>
  <si>
    <t>O2025000280</t>
  </si>
  <si>
    <t>O2025000281</t>
  </si>
  <si>
    <t>O2025000282</t>
  </si>
  <si>
    <t>O2025000283</t>
  </si>
  <si>
    <t>O2025000284</t>
  </si>
  <si>
    <t>O2025000285</t>
  </si>
  <si>
    <t>O2025000286</t>
  </si>
  <si>
    <t>O2025000287</t>
  </si>
  <si>
    <t>O2025000288</t>
  </si>
  <si>
    <t>O2025000289</t>
  </si>
  <si>
    <t>O2025000290</t>
  </si>
  <si>
    <t>O2025000291</t>
  </si>
  <si>
    <t>O2025000292</t>
  </si>
  <si>
    <t>O2025000293</t>
  </si>
  <si>
    <t>O2025000294</t>
  </si>
  <si>
    <t>O2025000296</t>
  </si>
  <si>
    <t>O2025000297</t>
  </si>
  <si>
    <t>O2025000298</t>
  </si>
  <si>
    <t>O2025000300</t>
  </si>
  <si>
    <t>O2025000301</t>
  </si>
  <si>
    <t>O2025000302</t>
  </si>
  <si>
    <t>O2025000303</t>
  </si>
  <si>
    <t>O2025000304</t>
  </si>
  <si>
    <t>O2025000305</t>
  </si>
  <si>
    <t>O2025000306</t>
  </si>
  <si>
    <t>O2025000307</t>
  </si>
  <si>
    <t>O2025000308</t>
  </si>
  <si>
    <t>O2025000309</t>
  </si>
  <si>
    <t>O2025000310</t>
  </si>
  <si>
    <t>O2025000311</t>
  </si>
  <si>
    <t>O2025000312</t>
  </si>
  <si>
    <t>O2025000314</t>
  </si>
  <si>
    <t>O2025000315</t>
  </si>
  <si>
    <t>O2025000316</t>
  </si>
  <si>
    <t>O2025000317</t>
  </si>
  <si>
    <t>O2025000318</t>
  </si>
  <si>
    <t>O2025000319</t>
  </si>
  <si>
    <t>O2025000320</t>
  </si>
  <si>
    <t>O2025000321</t>
  </si>
  <si>
    <t>O2025000322</t>
  </si>
  <si>
    <t>O2025000323</t>
  </si>
  <si>
    <t>O2025000324</t>
  </si>
  <si>
    <t>O2025000325</t>
  </si>
  <si>
    <t>O2025000326</t>
  </si>
  <si>
    <t>O2025000327</t>
  </si>
  <si>
    <t>O2025000328</t>
  </si>
  <si>
    <t>O2025000329</t>
  </si>
  <si>
    <t>O2025000330</t>
  </si>
  <si>
    <t>O2025000331</t>
  </si>
  <si>
    <t>O2025000332</t>
  </si>
  <si>
    <t>O2025000334</t>
  </si>
  <si>
    <t>O2025000335</t>
  </si>
  <si>
    <t>O2025000336</t>
  </si>
  <si>
    <t>O2025000337</t>
  </si>
  <si>
    <t>O2025000338</t>
  </si>
  <si>
    <t>O2025000339</t>
  </si>
  <si>
    <t>O2025000341</t>
  </si>
  <si>
    <t>O2025000342</t>
  </si>
  <si>
    <t>O2025000343</t>
  </si>
  <si>
    <t>O2025000344</t>
  </si>
  <si>
    <t>O2025000345</t>
  </si>
  <si>
    <t>O2025000346</t>
  </si>
  <si>
    <t>O2025000347</t>
  </si>
  <si>
    <t>O2025000348</t>
  </si>
  <si>
    <t>O2025000349</t>
  </si>
  <si>
    <t>O2025000350</t>
  </si>
  <si>
    <t>O2025000351</t>
  </si>
  <si>
    <t>O2025000352</t>
  </si>
  <si>
    <t>O2025000353</t>
  </si>
  <si>
    <t>O2025000354</t>
  </si>
  <si>
    <t>O2025000355</t>
  </si>
  <si>
    <t>O2025000356</t>
  </si>
  <si>
    <t>O2025000357</t>
  </si>
  <si>
    <t>O2025000358</t>
  </si>
  <si>
    <t>O2025000359</t>
  </si>
  <si>
    <t>O2025000360</t>
  </si>
  <si>
    <t>O2025000361</t>
  </si>
  <si>
    <t>O2025000362</t>
  </si>
  <si>
    <t>O2025000363</t>
  </si>
  <si>
    <t>O2025000364</t>
  </si>
  <si>
    <t>O2025000365</t>
  </si>
  <si>
    <t>O2025000367</t>
  </si>
  <si>
    <t>O2025000368</t>
  </si>
  <si>
    <t>O2025000369</t>
  </si>
  <si>
    <t>O2025000370</t>
  </si>
  <si>
    <t>O2025000371</t>
  </si>
  <si>
    <t>O2025000372</t>
  </si>
  <si>
    <t>O2025000373</t>
  </si>
  <si>
    <t>O2025000374</t>
  </si>
  <si>
    <t>O2025000375</t>
  </si>
  <si>
    <t>O2025000376</t>
  </si>
  <si>
    <t>O2025000377</t>
  </si>
  <si>
    <t>O2025000378</t>
  </si>
  <si>
    <t>O2025000381</t>
  </si>
  <si>
    <t>O2025000382</t>
  </si>
  <si>
    <t>O2025000383</t>
  </si>
  <si>
    <t>O2025000384</t>
  </si>
  <si>
    <t>O2025000386</t>
  </si>
  <si>
    <t>O2025000387</t>
  </si>
  <si>
    <t>O2025000388</t>
  </si>
  <si>
    <t>O2025000389</t>
  </si>
  <si>
    <t>O2025000390</t>
  </si>
  <si>
    <t>O2025000391</t>
  </si>
  <si>
    <t>O2025000392</t>
  </si>
  <si>
    <t>O2025000393</t>
  </si>
  <si>
    <t>O2025000394</t>
  </si>
  <si>
    <t>O2025000395</t>
  </si>
  <si>
    <t>O2025000396</t>
  </si>
  <si>
    <t>O2025000397</t>
  </si>
  <si>
    <t>O2025000398</t>
  </si>
  <si>
    <t>O2025000399</t>
  </si>
  <si>
    <t>O2025000400</t>
  </si>
  <si>
    <t>O2025000401</t>
  </si>
  <si>
    <t>O2025000402</t>
  </si>
  <si>
    <t>O2025000403</t>
  </si>
  <si>
    <t>O2025000404</t>
  </si>
  <si>
    <t>O2025000405</t>
  </si>
  <si>
    <t>O2025000406</t>
  </si>
  <si>
    <t>O2025000407</t>
  </si>
  <si>
    <t>O2025000408</t>
  </si>
  <si>
    <t>O2025000409</t>
  </si>
  <si>
    <t>O2025000410</t>
  </si>
  <si>
    <t>O2025000411</t>
  </si>
  <si>
    <t>O2025000412</t>
  </si>
  <si>
    <t>O2025000413</t>
  </si>
  <si>
    <t>O2025000414</t>
  </si>
  <si>
    <t>O2025000415</t>
  </si>
  <si>
    <t>O2025000416</t>
  </si>
  <si>
    <t>O2025000417</t>
  </si>
  <si>
    <t>O2025000418</t>
  </si>
  <si>
    <t>O2025000419</t>
  </si>
  <si>
    <t>O2025000420</t>
  </si>
  <si>
    <t>O2025000421</t>
  </si>
  <si>
    <t>O2025000422</t>
  </si>
  <si>
    <t>O2025000423</t>
  </si>
  <si>
    <t>O2025000424</t>
  </si>
  <si>
    <t>O2025000425</t>
  </si>
  <si>
    <t>O2025000426</t>
  </si>
  <si>
    <t>O2025000427</t>
  </si>
  <si>
    <t>O2025000428</t>
  </si>
  <si>
    <t>O2025000429</t>
  </si>
  <si>
    <t>O2025000430</t>
  </si>
  <si>
    <t>O2025000431</t>
  </si>
  <si>
    <t>O2025000432</t>
  </si>
  <si>
    <t>O2025000433</t>
  </si>
  <si>
    <t>O2025000434</t>
  </si>
  <si>
    <t>O2025000435</t>
  </si>
  <si>
    <t>O2025000436</t>
  </si>
  <si>
    <t>O2025000437</t>
  </si>
  <si>
    <t>O2025000438</t>
  </si>
  <si>
    <t>O2025000439</t>
  </si>
  <si>
    <t>O2025000440</t>
  </si>
  <si>
    <t>O2025000441</t>
  </si>
  <si>
    <t>O2025000442</t>
  </si>
  <si>
    <t>O2025000443</t>
  </si>
  <si>
    <t>O2025000445</t>
  </si>
  <si>
    <t>O2025000447</t>
  </si>
  <si>
    <t>O2025000449</t>
  </si>
  <si>
    <t>O2025000450</t>
  </si>
  <si>
    <t>O2025000451</t>
  </si>
  <si>
    <t>O2025000452</t>
  </si>
  <si>
    <t>O2025000453</t>
  </si>
  <si>
    <t>O2025000454</t>
  </si>
  <si>
    <t>O2025000455</t>
  </si>
  <si>
    <t>O2025000456</t>
  </si>
  <si>
    <t>O2025000457</t>
  </si>
  <si>
    <t>O2025000458</t>
  </si>
  <si>
    <t>O2025000459</t>
  </si>
  <si>
    <t>O2025000460</t>
  </si>
  <si>
    <t>O2025000461</t>
  </si>
  <si>
    <t>O2025000462</t>
  </si>
  <si>
    <t>O2025000463</t>
  </si>
  <si>
    <t>O2025000464</t>
  </si>
  <si>
    <t>O2025000465</t>
  </si>
  <si>
    <t>O2025000466</t>
  </si>
  <si>
    <t>O2025000467</t>
  </si>
  <si>
    <t>O2025000468</t>
  </si>
  <si>
    <t>O2025000469</t>
  </si>
  <si>
    <t>O2025000470</t>
  </si>
  <si>
    <t>O2025000472</t>
  </si>
  <si>
    <t>O2025000473</t>
  </si>
  <si>
    <t>O2025000474</t>
  </si>
  <si>
    <t>O2025000475</t>
  </si>
  <si>
    <t>O2025000476</t>
  </si>
  <si>
    <t>O2025000477</t>
  </si>
  <si>
    <t>O2025000478</t>
  </si>
  <si>
    <t>O2025000479</t>
  </si>
  <si>
    <t>O2025000480</t>
  </si>
  <si>
    <t>O2025000481</t>
  </si>
  <si>
    <t>O2025000482</t>
  </si>
  <si>
    <t>O2025000483</t>
  </si>
  <si>
    <t>O2025000484</t>
  </si>
  <si>
    <t>O2025000485</t>
  </si>
  <si>
    <t>O2025000486</t>
  </si>
  <si>
    <t>O2025000487</t>
  </si>
  <si>
    <t>O2025000488</t>
  </si>
  <si>
    <t>O2025000489</t>
  </si>
  <si>
    <t>O2025000490</t>
  </si>
  <si>
    <t>O2025000491</t>
  </si>
  <si>
    <t>O2025000492</t>
  </si>
  <si>
    <t>O2025000493</t>
  </si>
  <si>
    <t>O2025000494</t>
  </si>
  <si>
    <t>O2025000495</t>
  </si>
  <si>
    <t>O2025000496</t>
  </si>
  <si>
    <t>O2025000497</t>
  </si>
  <si>
    <t>O2025000498</t>
  </si>
  <si>
    <t>O2025000500</t>
  </si>
  <si>
    <t>O2025000501</t>
  </si>
  <si>
    <t>O2025000502</t>
  </si>
  <si>
    <t>O2025000503</t>
  </si>
  <si>
    <t>O2025000504</t>
  </si>
  <si>
    <t>O2025000505</t>
  </si>
  <si>
    <t>O2025000506</t>
  </si>
  <si>
    <t>O2025000507</t>
  </si>
  <si>
    <t>O2025000508</t>
  </si>
  <si>
    <t>O2025000509</t>
  </si>
  <si>
    <t>O2025000510</t>
  </si>
  <si>
    <t>O2025000511</t>
  </si>
  <si>
    <t>O2025000512</t>
  </si>
  <si>
    <t>O2025000513</t>
  </si>
  <si>
    <t>O2025000514</t>
  </si>
  <si>
    <t>O2025000515</t>
  </si>
  <si>
    <t>O2025000516</t>
  </si>
  <si>
    <t>O2025000517</t>
  </si>
  <si>
    <t>O2025000518</t>
  </si>
  <si>
    <t>O2025000519</t>
  </si>
  <si>
    <t>O2025000520</t>
  </si>
  <si>
    <t>O2025000521</t>
  </si>
  <si>
    <t>O2025000522</t>
  </si>
  <si>
    <t>O2025000523</t>
  </si>
  <si>
    <t>O2025000524</t>
  </si>
  <si>
    <t>O2025000525</t>
  </si>
  <si>
    <t>O2025000526</t>
  </si>
  <si>
    <t>O2025000527</t>
  </si>
  <si>
    <t>O2025000528</t>
  </si>
  <si>
    <t>O2025000529</t>
  </si>
  <si>
    <t>O2025000530</t>
  </si>
  <si>
    <t>O2025000531</t>
  </si>
  <si>
    <t>O2025000532</t>
  </si>
  <si>
    <t>O2025000533</t>
  </si>
  <si>
    <t>O2025000534</t>
  </si>
  <si>
    <t>O2025000535</t>
  </si>
  <si>
    <t>O2025000536</t>
  </si>
  <si>
    <t>O2025000537</t>
  </si>
  <si>
    <t>O2025000538</t>
  </si>
  <si>
    <t>O2025000539</t>
  </si>
  <si>
    <t>O2025000540</t>
  </si>
  <si>
    <t>O2025000541</t>
  </si>
  <si>
    <t>O2025000542</t>
  </si>
  <si>
    <t>O2025000543</t>
  </si>
  <si>
    <t>O2025000544</t>
  </si>
  <si>
    <t>O2025000545</t>
  </si>
  <si>
    <t>O2025000546</t>
  </si>
  <si>
    <t>O2025000547</t>
  </si>
  <si>
    <t>O2025000548</t>
  </si>
  <si>
    <t>O2025000549</t>
  </si>
  <si>
    <t>O2025000550</t>
  </si>
  <si>
    <t>O2025000551</t>
  </si>
  <si>
    <t>O2025000553</t>
  </si>
  <si>
    <t>O2025000554</t>
  </si>
  <si>
    <t>O2025000555</t>
  </si>
  <si>
    <t>O2025000556</t>
  </si>
  <si>
    <t>O2025000557</t>
  </si>
  <si>
    <t>O2025000558</t>
  </si>
  <si>
    <t>O2025000559</t>
  </si>
  <si>
    <t>O2025000560</t>
  </si>
  <si>
    <t>O2025000561</t>
  </si>
  <si>
    <t>O2025000562</t>
  </si>
  <si>
    <t>O2025000563</t>
  </si>
  <si>
    <t>O2025000564</t>
  </si>
  <si>
    <t>O2025000565</t>
  </si>
  <si>
    <t>O2025000566</t>
  </si>
  <si>
    <t>O2025000567</t>
  </si>
  <si>
    <t>O2025000568</t>
  </si>
  <si>
    <t>O2025000569</t>
  </si>
  <si>
    <t>O2025000570</t>
  </si>
  <si>
    <t>O2025000571</t>
  </si>
  <si>
    <t>O2025000572</t>
  </si>
  <si>
    <t>O2025000573</t>
  </si>
  <si>
    <t>O2025000574</t>
  </si>
  <si>
    <t>O2025000575</t>
  </si>
  <si>
    <t>O2025000576</t>
  </si>
  <si>
    <t>O2025000577</t>
  </si>
  <si>
    <t>O2025000578</t>
  </si>
  <si>
    <t>O2025000579</t>
  </si>
  <si>
    <t>O2025000580</t>
  </si>
  <si>
    <t>O2025000581</t>
  </si>
  <si>
    <t>O2025000582</t>
  </si>
  <si>
    <t>O2025000583</t>
  </si>
  <si>
    <t>O2025000584</t>
  </si>
  <si>
    <t>O2025000586</t>
  </si>
  <si>
    <t>O2025000587</t>
  </si>
  <si>
    <t>O2025000588</t>
  </si>
  <si>
    <t>O2025000589</t>
  </si>
  <si>
    <t>O2025000590</t>
  </si>
  <si>
    <t>O2025000591</t>
  </si>
  <si>
    <t>O2025000592</t>
  </si>
  <si>
    <t>O2025000593</t>
  </si>
  <si>
    <t>O2025000594</t>
  </si>
  <si>
    <t>O2025000595</t>
  </si>
  <si>
    <t>O2025000596</t>
  </si>
  <si>
    <t>O2025000597</t>
  </si>
  <si>
    <t>O2025000598</t>
  </si>
  <si>
    <t>O2025000599</t>
  </si>
  <si>
    <t>O2025000600</t>
  </si>
  <si>
    <t>O2025000601</t>
  </si>
  <si>
    <t>O2025000602</t>
  </si>
  <si>
    <t>O2025000604</t>
  </si>
  <si>
    <t>O2025000605</t>
  </si>
  <si>
    <t>O2025000606</t>
  </si>
  <si>
    <t>O2025000607</t>
  </si>
  <si>
    <t>O2025000608</t>
  </si>
  <si>
    <t>O2025000609</t>
  </si>
  <si>
    <t>O2025000610</t>
  </si>
  <si>
    <t>O2025000611</t>
  </si>
  <si>
    <t>O2025000612</t>
  </si>
  <si>
    <t>O2025000613</t>
  </si>
  <si>
    <t>O2025000614</t>
  </si>
  <si>
    <t>O2025000615</t>
  </si>
  <si>
    <t>O2025000616</t>
  </si>
  <si>
    <t>O2025000617</t>
  </si>
  <si>
    <t>O2025000618</t>
  </si>
  <si>
    <t>O2025000619</t>
  </si>
  <si>
    <t>O2025000620</t>
  </si>
  <si>
    <t>O2025000621</t>
  </si>
  <si>
    <t>O2025000622</t>
  </si>
  <si>
    <t>O2025000623</t>
  </si>
  <si>
    <t>O2025000624</t>
  </si>
  <si>
    <t>O2025000625</t>
  </si>
  <si>
    <t>O2025000626</t>
  </si>
  <si>
    <t>O2025000627</t>
  </si>
  <si>
    <t>O2025000628</t>
  </si>
  <si>
    <t>O2025000629</t>
  </si>
  <si>
    <t>O2025000631</t>
  </si>
  <si>
    <t>O2025000632</t>
  </si>
  <si>
    <t>O2025000633</t>
  </si>
  <si>
    <t>O2025000634</t>
  </si>
  <si>
    <t>O2025000635</t>
  </si>
  <si>
    <t>O2025000636</t>
  </si>
  <si>
    <t>O2025000637</t>
  </si>
  <si>
    <t>O2025000638</t>
  </si>
  <si>
    <t>O2025000639</t>
  </si>
  <si>
    <t>O2025000640</t>
  </si>
  <si>
    <t>O2025000641</t>
  </si>
  <si>
    <t>O2025000642</t>
  </si>
  <si>
    <t>O2025000643</t>
  </si>
  <si>
    <t>O2025000644</t>
  </si>
  <si>
    <t>O2025000645</t>
  </si>
  <si>
    <t>O2025000646</t>
  </si>
  <si>
    <t>O2025000647</t>
  </si>
  <si>
    <t>O2025000648</t>
  </si>
  <si>
    <t>O2025000649</t>
  </si>
  <si>
    <t>O2025000650</t>
  </si>
  <si>
    <t>O2025000651</t>
  </si>
  <si>
    <t>O2025000652</t>
  </si>
  <si>
    <t>O2025000653</t>
  </si>
  <si>
    <t>O2025000654</t>
  </si>
  <si>
    <t>O2025000655</t>
  </si>
  <si>
    <t>O2025000656</t>
  </si>
  <si>
    <t>O2025000658</t>
  </si>
  <si>
    <t>O2025000659</t>
  </si>
  <si>
    <t>O2025000660</t>
  </si>
  <si>
    <t>O2025000662</t>
  </si>
  <si>
    <t>O2025000664</t>
  </si>
  <si>
    <t>O2025000665</t>
  </si>
  <si>
    <t>O2025000666</t>
  </si>
  <si>
    <t>O2025000667</t>
  </si>
  <si>
    <t>O2025000669</t>
  </si>
  <si>
    <t>O2025000670</t>
  </si>
  <si>
    <t>O2025000671</t>
  </si>
  <si>
    <t>O2025000672</t>
  </si>
  <si>
    <t>O2025000673</t>
  </si>
  <si>
    <t>O2025000674</t>
  </si>
  <si>
    <t>O2025000675</t>
  </si>
  <si>
    <t>O2025000676</t>
  </si>
  <si>
    <t>O2025000677</t>
  </si>
  <si>
    <t>O2025000678</t>
  </si>
  <si>
    <t>O2025000679</t>
  </si>
  <si>
    <t>O2025000680</t>
  </si>
  <si>
    <t>O2025000681</t>
  </si>
  <si>
    <t>O2025000682</t>
  </si>
  <si>
    <t>O2025000683</t>
  </si>
  <si>
    <t>O2025000684</t>
  </si>
  <si>
    <t>O2025000685</t>
  </si>
  <si>
    <t>O2025000686</t>
  </si>
  <si>
    <t>O2025000687</t>
  </si>
  <si>
    <t>O2025000688</t>
  </si>
  <si>
    <t>O2025000689</t>
  </si>
  <si>
    <t>O2025000691</t>
  </si>
  <si>
    <t>O2025000692</t>
  </si>
  <si>
    <t>O2025000693</t>
  </si>
  <si>
    <t>O2025000694</t>
  </si>
  <si>
    <t>O2025000695</t>
  </si>
  <si>
    <t>O2025000696</t>
  </si>
  <si>
    <t>O2025000697</t>
  </si>
  <si>
    <t>O2025000698</t>
  </si>
  <si>
    <t>O2025000699</t>
  </si>
  <si>
    <t>O2025000700</t>
  </si>
  <si>
    <t>O2025000701</t>
  </si>
  <si>
    <t>O2025000702</t>
  </si>
  <si>
    <t>O2025000703</t>
  </si>
  <si>
    <t>O2025000704</t>
  </si>
  <si>
    <t>O2025000705</t>
  </si>
  <si>
    <t>O2025000706</t>
  </si>
  <si>
    <t>O2025000707</t>
  </si>
  <si>
    <t>O2025000708</t>
  </si>
  <si>
    <t>O2025000709</t>
  </si>
  <si>
    <t>O2025000710</t>
  </si>
  <si>
    <t>O2025000711</t>
  </si>
  <si>
    <t>O2025000712</t>
  </si>
  <si>
    <t>O2025000713</t>
  </si>
  <si>
    <t>O2025000714</t>
  </si>
  <si>
    <t>O2025000715</t>
  </si>
  <si>
    <t>O2025000716</t>
  </si>
  <si>
    <t>O2025000717</t>
  </si>
  <si>
    <t>O2025000718</t>
  </si>
  <si>
    <t>O2025000719</t>
  </si>
  <si>
    <t>O2025000720</t>
  </si>
  <si>
    <t>O2025000721</t>
  </si>
  <si>
    <t>O2025000722</t>
  </si>
  <si>
    <t>O2025000723</t>
  </si>
  <si>
    <t>O2025000724</t>
  </si>
  <si>
    <t>O2025000725</t>
  </si>
  <si>
    <t>O2025000726</t>
  </si>
  <si>
    <t>O2025000727</t>
  </si>
  <si>
    <t>O2025000728</t>
  </si>
  <si>
    <t>O2025000729</t>
  </si>
  <si>
    <t>O2025000731</t>
  </si>
  <si>
    <t>O2025000732</t>
  </si>
  <si>
    <t>O2025000733</t>
  </si>
  <si>
    <t>O2025000734</t>
  </si>
  <si>
    <t>O2025000736</t>
  </si>
  <si>
    <t>O2025000737</t>
  </si>
  <si>
    <t>O2025000738</t>
  </si>
  <si>
    <t>O2025000739</t>
  </si>
  <si>
    <t>O2025000740</t>
  </si>
  <si>
    <t>O2025000741</t>
  </si>
  <si>
    <t>O2025000742</t>
  </si>
  <si>
    <t>O2025000743</t>
  </si>
  <si>
    <t>O2025000744</t>
  </si>
  <si>
    <t>O2025000745</t>
  </si>
  <si>
    <t>O2025000746</t>
  </si>
  <si>
    <t>O2025000747</t>
  </si>
  <si>
    <t>O2025000748</t>
  </si>
  <si>
    <t>O2025000749</t>
  </si>
  <si>
    <t>O2025000750</t>
  </si>
  <si>
    <t>O2025000751</t>
  </si>
  <si>
    <t>O2025000752</t>
  </si>
  <si>
    <t>O2025000753</t>
  </si>
  <si>
    <t>O2025000754</t>
  </si>
  <si>
    <t>O2025000756</t>
  </si>
  <si>
    <t>O2025000757</t>
  </si>
  <si>
    <t>O2025000758</t>
  </si>
  <si>
    <t>O2025000759</t>
  </si>
  <si>
    <t>O2025000760</t>
  </si>
  <si>
    <t>O2025000761</t>
  </si>
  <si>
    <t>O2025000762</t>
  </si>
  <si>
    <t>O2025000763</t>
  </si>
  <si>
    <t>O2025000764</t>
  </si>
  <si>
    <t>O2025000765</t>
  </si>
  <si>
    <t>O2025000766</t>
  </si>
  <si>
    <t>O2025000767</t>
  </si>
  <si>
    <t>O2025000768</t>
  </si>
  <si>
    <t>O2025000769</t>
  </si>
  <si>
    <t>O2025000770</t>
  </si>
  <si>
    <t>O2025000771</t>
  </si>
  <si>
    <t>O2025000772</t>
  </si>
  <si>
    <t>O2025000773</t>
  </si>
  <si>
    <t>O2025000774</t>
  </si>
  <si>
    <t>O2025000775</t>
  </si>
  <si>
    <t>O2025000776</t>
  </si>
  <si>
    <t>O2025000778</t>
  </si>
  <si>
    <t>O2025000779</t>
  </si>
  <si>
    <t>O2025000780</t>
  </si>
  <si>
    <t>O2025000781</t>
  </si>
  <si>
    <t>O2025000783</t>
  </si>
  <si>
    <t>O2025000784</t>
  </si>
  <si>
    <t>O2025000785</t>
  </si>
  <si>
    <t>O2025000786</t>
  </si>
  <si>
    <t>O2025000787</t>
  </si>
  <si>
    <t>O2025000788</t>
  </si>
  <si>
    <t>O2025000789</t>
  </si>
  <si>
    <t>O2025000790</t>
  </si>
  <si>
    <t>O2025000791</t>
  </si>
  <si>
    <t>O2025000793</t>
  </si>
  <si>
    <t>O2025000794</t>
  </si>
  <si>
    <t>O2025000795</t>
  </si>
  <si>
    <t>O2025000796</t>
  </si>
  <si>
    <t>O2025000797</t>
  </si>
  <si>
    <t>O2025000799</t>
  </si>
  <si>
    <t>O2025000800</t>
  </si>
  <si>
    <t>O2025000801</t>
  </si>
  <si>
    <t>O2025000802</t>
  </si>
  <si>
    <t>O2025000803</t>
  </si>
  <si>
    <t>O2025000804</t>
  </si>
  <si>
    <t>O2025000805</t>
  </si>
  <si>
    <t>O2025000806</t>
  </si>
  <si>
    <t>O2025000807</t>
  </si>
  <si>
    <t>O2025000808</t>
  </si>
  <si>
    <t>O2025000809</t>
  </si>
  <si>
    <t>O2025000810</t>
  </si>
  <si>
    <t>O2025000811</t>
  </si>
  <si>
    <t>O2025000812</t>
  </si>
  <si>
    <t>O2025000814</t>
  </si>
  <si>
    <t>O2025000815</t>
  </si>
  <si>
    <t>O2025000817</t>
  </si>
  <si>
    <t>O2025000818</t>
  </si>
  <si>
    <t>O2025000819</t>
  </si>
  <si>
    <t>O2025000820</t>
  </si>
  <si>
    <t>O2025000821</t>
  </si>
  <si>
    <t>O2025000822</t>
  </si>
  <si>
    <t>O2025000823</t>
  </si>
  <si>
    <t>O2025000824</t>
  </si>
  <si>
    <t>O2025000825</t>
  </si>
  <si>
    <t>O2025000826</t>
  </si>
  <si>
    <t>O2025000827</t>
  </si>
  <si>
    <t>O2025000828</t>
  </si>
  <si>
    <t>O2025000829</t>
  </si>
  <si>
    <t>O2025000830</t>
  </si>
  <si>
    <t>O2025000831</t>
  </si>
  <si>
    <t>O2025000832</t>
  </si>
  <si>
    <t>O2025000833</t>
  </si>
  <si>
    <t>O2025000834</t>
  </si>
  <si>
    <t>O2025000835</t>
  </si>
  <si>
    <t>O2025000837</t>
  </si>
  <si>
    <t>O2025000838</t>
  </si>
  <si>
    <t>O2025000839</t>
  </si>
  <si>
    <t>O2025000840</t>
  </si>
  <si>
    <t>O2025000841</t>
  </si>
  <si>
    <t>O2025000842</t>
  </si>
  <si>
    <t>O2025000843</t>
  </si>
  <si>
    <t>O2025000844</t>
  </si>
  <si>
    <t>O2025000845</t>
  </si>
  <si>
    <t>O2025000846</t>
  </si>
  <si>
    <t>O2025000847</t>
  </si>
  <si>
    <t>O2025000848</t>
  </si>
  <si>
    <t>O2025000850</t>
  </si>
  <si>
    <t>O2025000851</t>
  </si>
  <si>
    <t>O2025000853</t>
  </si>
  <si>
    <t>O2025000854</t>
  </si>
  <si>
    <t>O2025000855</t>
  </si>
  <si>
    <t>O2025000856</t>
  </si>
  <si>
    <t>O2025000857</t>
  </si>
  <si>
    <t>O2025000858</t>
  </si>
  <si>
    <t>O2025000859</t>
  </si>
  <si>
    <t>O2025000860</t>
  </si>
  <si>
    <t>O2025000861</t>
  </si>
  <si>
    <t>O2025000862</t>
  </si>
  <si>
    <t>O2025000863</t>
  </si>
  <si>
    <t>O2025000864</t>
  </si>
  <si>
    <t>O2025000865</t>
  </si>
  <si>
    <t>O2025000866</t>
  </si>
  <si>
    <t>O2025000867</t>
  </si>
  <si>
    <t>O2025000868</t>
  </si>
  <si>
    <t>O2025000869</t>
  </si>
  <si>
    <t>O2025000870</t>
  </si>
  <si>
    <t>O2025000871</t>
  </si>
  <si>
    <t>O2025000873</t>
  </si>
  <si>
    <t>O2025000875</t>
  </si>
  <si>
    <t>O2025000876</t>
  </si>
  <si>
    <t>O2025000877</t>
  </si>
  <si>
    <t>O2025000878</t>
  </si>
  <si>
    <t>O2025000879</t>
  </si>
  <si>
    <t>O2025000880</t>
  </si>
  <si>
    <t>O2025000881</t>
  </si>
  <si>
    <t>O2025000882</t>
  </si>
  <si>
    <t>O2025000883</t>
  </si>
  <si>
    <t>O2025000884</t>
  </si>
  <si>
    <t>O2025000885</t>
  </si>
  <si>
    <t>O2025000886</t>
  </si>
  <si>
    <t>O2025000887</t>
  </si>
  <si>
    <t>O2025000888</t>
  </si>
  <si>
    <t>O2025000889</t>
  </si>
  <si>
    <t>O2025000890</t>
  </si>
  <si>
    <t>O2025000891</t>
  </si>
  <si>
    <t>O2025000892</t>
  </si>
  <si>
    <t>O2025000893</t>
  </si>
  <si>
    <t>O2025000894</t>
  </si>
  <si>
    <t>O2025000895</t>
  </si>
  <si>
    <t>O2025000896</t>
  </si>
  <si>
    <t>O2025000897</t>
  </si>
  <si>
    <t>O2025000898</t>
  </si>
  <si>
    <t>O2025000899</t>
  </si>
  <si>
    <t>O2025000900</t>
  </si>
  <si>
    <t>O2025000901</t>
  </si>
  <si>
    <t>O2025000902</t>
  </si>
  <si>
    <t>O2025000903</t>
  </si>
  <si>
    <t>O2025000904</t>
  </si>
  <si>
    <t>O2025000905</t>
  </si>
  <si>
    <t>O2025000906</t>
  </si>
  <si>
    <t>O2025000907</t>
  </si>
  <si>
    <t>O2025000908</t>
  </si>
  <si>
    <t>O2025000909</t>
  </si>
  <si>
    <t>O2025000910</t>
  </si>
  <si>
    <t>O2025000911</t>
  </si>
  <si>
    <t>O2025000912</t>
  </si>
  <si>
    <t>O2025000913</t>
  </si>
  <si>
    <t>O2025000914</t>
  </si>
  <si>
    <t>O2025000915</t>
  </si>
  <si>
    <t>O2025000916</t>
  </si>
  <si>
    <t>O2025000917</t>
  </si>
  <si>
    <t>O2025000918</t>
  </si>
  <si>
    <t>O2025000919</t>
  </si>
  <si>
    <t>O2025000920</t>
  </si>
  <si>
    <t>O2025000921</t>
  </si>
  <si>
    <t>O2025000922</t>
  </si>
  <si>
    <t>O2025000923</t>
  </si>
  <si>
    <t>O2025000924</t>
  </si>
  <si>
    <t>O2025000925</t>
  </si>
  <si>
    <t>O2025000926</t>
  </si>
  <si>
    <t>O2025000927</t>
  </si>
  <si>
    <t>O2025000928</t>
  </si>
  <si>
    <t>O2025000930</t>
  </si>
  <si>
    <t>O2025000931</t>
  </si>
  <si>
    <t>O2025000932</t>
  </si>
  <si>
    <t>O2025000933</t>
  </si>
  <si>
    <t>O2025000934</t>
  </si>
  <si>
    <t>O2025000935</t>
  </si>
  <si>
    <t>O2025000936</t>
  </si>
  <si>
    <t>O2025000937</t>
  </si>
  <si>
    <t>O2025000938</t>
  </si>
  <si>
    <t>O2025000939</t>
  </si>
  <si>
    <t>O2025000940</t>
  </si>
  <si>
    <t>O2025000941</t>
  </si>
  <si>
    <t>O2025000942</t>
  </si>
  <si>
    <t>O2025000943</t>
  </si>
  <si>
    <t>O2025000944</t>
  </si>
  <si>
    <t>O2025000945</t>
  </si>
  <si>
    <t>O2025000946</t>
  </si>
  <si>
    <t>O2025000947</t>
  </si>
  <si>
    <t>O2025000948</t>
  </si>
  <si>
    <t>O2025000949</t>
  </si>
  <si>
    <t>O2025000950</t>
  </si>
  <si>
    <t>O2025000951</t>
  </si>
  <si>
    <t>O2025000952</t>
  </si>
  <si>
    <t>O2025000953</t>
  </si>
  <si>
    <t>O2025000954</t>
  </si>
  <si>
    <t>O2025000955</t>
  </si>
  <si>
    <t>O2025000956</t>
  </si>
  <si>
    <t>O2025000957</t>
  </si>
  <si>
    <t>O2025000958</t>
  </si>
  <si>
    <t>O2025000959</t>
  </si>
  <si>
    <t>O2025000960</t>
  </si>
  <si>
    <t>O2025000961</t>
  </si>
  <si>
    <t>O2025000962</t>
  </si>
  <si>
    <t>O2025000963</t>
  </si>
  <si>
    <t>O2025000964</t>
  </si>
  <si>
    <t>O2025000965</t>
  </si>
  <si>
    <t>O2025000967</t>
  </si>
  <si>
    <t>O2025000968</t>
  </si>
  <si>
    <t>O2025000969</t>
  </si>
  <si>
    <t>O2025000970</t>
  </si>
  <si>
    <t>O2025000971</t>
  </si>
  <si>
    <t>O2025000972</t>
  </si>
  <si>
    <t>O2025000973</t>
  </si>
  <si>
    <t>O2025000974</t>
  </si>
  <si>
    <t>O2025000975</t>
  </si>
  <si>
    <t>O2025000976</t>
  </si>
  <si>
    <t>O2025000977</t>
  </si>
  <si>
    <t>O2025000978</t>
  </si>
  <si>
    <t>O2025000979</t>
  </si>
  <si>
    <t>O2025000980</t>
  </si>
  <si>
    <t>O2025000981</t>
  </si>
  <si>
    <t>O2025000983</t>
  </si>
  <si>
    <t>O2025000985</t>
  </si>
  <si>
    <t>O2025000986</t>
  </si>
  <si>
    <t>O2025000987</t>
  </si>
  <si>
    <t>O2025000988</t>
  </si>
  <si>
    <t>O2025000989</t>
  </si>
  <si>
    <t>O2025000990</t>
  </si>
  <si>
    <t>O2025000991</t>
  </si>
  <si>
    <t>O2025000992</t>
  </si>
  <si>
    <t>O2025000993</t>
  </si>
  <si>
    <t>O2025000994</t>
  </si>
  <si>
    <t>O2025000995</t>
  </si>
  <si>
    <t>O2025000996</t>
  </si>
  <si>
    <t>O2025000997</t>
  </si>
  <si>
    <t>O2025000998</t>
  </si>
  <si>
    <t>O2025000999</t>
  </si>
  <si>
    <t>O2025001000</t>
  </si>
  <si>
    <t>O2025001001</t>
  </si>
  <si>
    <t>O2025001002</t>
  </si>
  <si>
    <t>O2025001003</t>
  </si>
  <si>
    <t>O2025001004</t>
  </si>
  <si>
    <t>O2025001005</t>
  </si>
  <si>
    <t>O2025001006</t>
  </si>
  <si>
    <t>O2025001007</t>
  </si>
  <si>
    <t>O2025001009</t>
  </si>
  <si>
    <t>O2025001010</t>
  </si>
  <si>
    <t>O2025001011</t>
  </si>
  <si>
    <t>O2025001012</t>
  </si>
  <si>
    <t>O2025001013</t>
  </si>
  <si>
    <t>O2025001014</t>
  </si>
  <si>
    <t>O2025001015</t>
  </si>
  <si>
    <t>O2025001016</t>
  </si>
  <si>
    <t>O2025001017</t>
  </si>
  <si>
    <t>O2025001019</t>
  </si>
  <si>
    <t>O2025001020</t>
  </si>
  <si>
    <t>O2025001021</t>
  </si>
  <si>
    <t>O2025001022</t>
  </si>
  <si>
    <t>O2025001023</t>
  </si>
  <si>
    <t>O2025001024</t>
  </si>
  <si>
    <t>O2025001025</t>
  </si>
  <si>
    <t>O2025001026</t>
  </si>
  <si>
    <t>O2025001028</t>
  </si>
  <si>
    <t>O2025001029</t>
  </si>
  <si>
    <t>O2025001030</t>
  </si>
  <si>
    <t>O2025001031</t>
  </si>
  <si>
    <t>O2025001032</t>
  </si>
  <si>
    <t>O2025001033</t>
  </si>
  <si>
    <t>O2025001035</t>
  </si>
  <si>
    <t>O2025001036</t>
  </si>
  <si>
    <t>O2025001038</t>
  </si>
  <si>
    <t>O2025001039</t>
  </si>
  <si>
    <t>O2025001040</t>
  </si>
  <si>
    <t>O2025001041</t>
  </si>
  <si>
    <t>O2025001042</t>
  </si>
  <si>
    <t>O2025001043</t>
  </si>
  <si>
    <t>O2025001044</t>
  </si>
  <si>
    <t>O2025001045</t>
  </si>
  <si>
    <t>O2025001046</t>
  </si>
  <si>
    <t>O2025001047</t>
  </si>
  <si>
    <t>O2025001048</t>
  </si>
  <si>
    <t>O2025001049</t>
  </si>
  <si>
    <t>O2025001051</t>
  </si>
  <si>
    <t>O2025001052</t>
  </si>
  <si>
    <t>O2025001053</t>
  </si>
  <si>
    <t>O2025001054</t>
  </si>
  <si>
    <t>O2025001056</t>
  </si>
  <si>
    <t>O2025001058</t>
  </si>
  <si>
    <t>O2025001059</t>
  </si>
  <si>
    <t>O2025001060</t>
  </si>
  <si>
    <t>O2025001061</t>
  </si>
  <si>
    <t>O2025001062</t>
  </si>
  <si>
    <t>O2025001063</t>
  </si>
  <si>
    <t>O2025001064</t>
  </si>
  <si>
    <t>O2025001065</t>
  </si>
  <si>
    <t>O2025001066</t>
  </si>
  <si>
    <t>O2025001069</t>
  </si>
  <si>
    <t>O2025001070</t>
  </si>
  <si>
    <t>O2025001071</t>
  </si>
  <si>
    <t>O2025001072</t>
  </si>
  <si>
    <t>O2025001073</t>
  </si>
  <si>
    <t>O2025001074</t>
  </si>
  <si>
    <t>O2025001075</t>
  </si>
  <si>
    <t>O2025001076</t>
  </si>
  <si>
    <t>O2025001077</t>
  </si>
  <si>
    <t>O2025001078</t>
  </si>
  <si>
    <t>O2025001079</t>
  </si>
  <si>
    <t>O2025001080</t>
  </si>
  <si>
    <t>O2025001081</t>
  </si>
  <si>
    <t>O2025001082</t>
  </si>
  <si>
    <t>O2025001084</t>
  </si>
  <si>
    <t>O2025001085</t>
  </si>
  <si>
    <t>O2025001086</t>
  </si>
  <si>
    <t>O2025001087</t>
  </si>
  <si>
    <t>O2025001088</t>
  </si>
  <si>
    <t>O2025001089</t>
  </si>
  <si>
    <t>O2025001090</t>
  </si>
  <si>
    <t>O2025001091</t>
  </si>
  <si>
    <t>O2025001092</t>
  </si>
  <si>
    <t>O2025001093</t>
  </si>
  <si>
    <t>O2025001094</t>
  </si>
  <si>
    <t>O2025001095</t>
  </si>
  <si>
    <t>O2025001096</t>
  </si>
  <si>
    <t>O2025001097</t>
  </si>
  <si>
    <t>O2025001098</t>
  </si>
  <si>
    <t>O2025001099</t>
  </si>
  <si>
    <t>O2025001100</t>
  </si>
  <si>
    <t>O2025001102</t>
  </si>
  <si>
    <t>O2025001103</t>
  </si>
  <si>
    <t>O2025001104</t>
  </si>
  <si>
    <t>O2025001105</t>
  </si>
  <si>
    <t>O2025001106</t>
  </si>
  <si>
    <t>O2025001107</t>
  </si>
  <si>
    <t>O2025001108</t>
  </si>
  <si>
    <t>O2025001109</t>
  </si>
  <si>
    <t>O2025001110</t>
  </si>
  <si>
    <t>O2025001111</t>
  </si>
  <si>
    <t>O2025001112</t>
  </si>
  <si>
    <t>O2025001113</t>
  </si>
  <si>
    <t>O2025001114</t>
  </si>
  <si>
    <t>O2025001115</t>
  </si>
  <si>
    <t>O2025001116</t>
  </si>
  <si>
    <t>O2025001117</t>
  </si>
  <si>
    <t>O2025001118</t>
  </si>
  <si>
    <t>O2025001119</t>
  </si>
  <si>
    <t>O2025001120</t>
  </si>
  <si>
    <t>O2025001121</t>
  </si>
  <si>
    <t>O2025001122</t>
  </si>
  <si>
    <t>O2025001123</t>
  </si>
  <si>
    <t>O2025001124</t>
  </si>
  <si>
    <t>O2025001125</t>
  </si>
  <si>
    <t>O2025001126</t>
  </si>
  <si>
    <t>O2025001127</t>
  </si>
  <si>
    <t>O2025001128</t>
  </si>
  <si>
    <t>O2025001129</t>
  </si>
  <si>
    <t>O2025001130</t>
  </si>
  <si>
    <t>O2025001131</t>
  </si>
  <si>
    <t>O2025001132</t>
  </si>
  <si>
    <t>O2025001133</t>
  </si>
  <si>
    <t>O2025001134</t>
  </si>
  <si>
    <t>O2025001135</t>
  </si>
  <si>
    <t>O2025001136</t>
  </si>
  <si>
    <t>O2025001137</t>
  </si>
  <si>
    <t>O2025001138</t>
  </si>
  <si>
    <t>O2025001139</t>
  </si>
  <si>
    <t>O2025001140</t>
  </si>
  <si>
    <t>O2025001141</t>
  </si>
  <si>
    <t>O2025001142</t>
  </si>
  <si>
    <t>O2025001144</t>
  </si>
  <si>
    <t>O2025001145</t>
  </si>
  <si>
    <t>O2025001146</t>
  </si>
  <si>
    <t>O2025001147</t>
  </si>
  <si>
    <t>O2025001148</t>
  </si>
  <si>
    <t>O2025001149</t>
  </si>
  <si>
    <t>O2025001150</t>
  </si>
  <si>
    <t>O2025001151</t>
  </si>
  <si>
    <t>O2025001152</t>
  </si>
  <si>
    <t>O2025001153</t>
  </si>
  <si>
    <t>O2025001154</t>
  </si>
  <si>
    <t>O2025001155</t>
  </si>
  <si>
    <t>O2025001156</t>
  </si>
  <si>
    <t>O2025001158</t>
  </si>
  <si>
    <t>O2025001159</t>
  </si>
  <si>
    <t>O2025001160</t>
  </si>
  <si>
    <t>O2025001161</t>
  </si>
  <si>
    <t>O2025001162</t>
  </si>
  <si>
    <t>O2025001163</t>
  </si>
  <si>
    <t>O2025001164</t>
  </si>
  <si>
    <t>O2025001165</t>
  </si>
  <si>
    <t>O2025001166</t>
  </si>
  <si>
    <t>O2025001167</t>
  </si>
  <si>
    <t>O2025001168</t>
  </si>
  <si>
    <t>O2025001169</t>
  </si>
  <si>
    <t>O2025001170</t>
  </si>
  <si>
    <t>O2025001171</t>
  </si>
  <si>
    <t>O2025001172</t>
  </si>
  <si>
    <t>O2025001173</t>
  </si>
  <si>
    <t>O2025001174</t>
  </si>
  <si>
    <t>O2025001175</t>
  </si>
  <si>
    <t>O2025001176</t>
  </si>
  <si>
    <t>O2025001177</t>
  </si>
  <si>
    <t>O2025001178</t>
  </si>
  <si>
    <t>O2025001179</t>
  </si>
  <si>
    <t>O2025001180</t>
  </si>
  <si>
    <t>O2025001181</t>
  </si>
  <si>
    <t>O2025001182</t>
  </si>
  <si>
    <t>O2025001184</t>
  </si>
  <si>
    <t>O2025001185</t>
  </si>
  <si>
    <t>O2025001186</t>
  </si>
  <si>
    <t>O2025001187</t>
  </si>
  <si>
    <t>O2025001188</t>
  </si>
  <si>
    <t>O2025001190</t>
  </si>
  <si>
    <t>O2025001191</t>
  </si>
  <si>
    <t>O2025001192</t>
  </si>
  <si>
    <t>O2025001193</t>
  </si>
  <si>
    <t>O2025001194</t>
  </si>
  <si>
    <t>O2025001195</t>
  </si>
  <si>
    <t>O2025001196</t>
  </si>
  <si>
    <t>O2025001197</t>
  </si>
  <si>
    <t>O2025001198</t>
  </si>
  <si>
    <t>O2025001199</t>
  </si>
  <si>
    <t>O2025001200</t>
  </si>
  <si>
    <t>O2025001201</t>
  </si>
  <si>
    <t>O2025001202</t>
  </si>
  <si>
    <t>O2025001203</t>
  </si>
  <si>
    <t>O2025001204</t>
  </si>
  <si>
    <t>O2025001205</t>
  </si>
  <si>
    <t>O2025001206</t>
  </si>
  <si>
    <t>O2025001207</t>
  </si>
  <si>
    <t>O2025001208</t>
  </si>
  <si>
    <t>O2025001209</t>
  </si>
  <si>
    <t>O2025001210</t>
  </si>
  <si>
    <t>O2025001211</t>
  </si>
  <si>
    <t>O2025001212</t>
  </si>
  <si>
    <t>O2025001213</t>
  </si>
  <si>
    <t>O2025001215</t>
  </si>
  <si>
    <t>O2025001216</t>
  </si>
  <si>
    <t>O2025001217</t>
  </si>
  <si>
    <t>O2025001218</t>
  </si>
  <si>
    <t>O2025001219</t>
  </si>
  <si>
    <t>O2025001220</t>
  </si>
  <si>
    <t>O2025001221</t>
  </si>
  <si>
    <t>O2025001222</t>
  </si>
  <si>
    <t>O2025001223</t>
  </si>
  <si>
    <t>O2025001226</t>
  </si>
  <si>
    <t>O2025001227</t>
  </si>
  <si>
    <t>O2025001228</t>
  </si>
  <si>
    <t>O2025001229</t>
  </si>
  <si>
    <t>O2025001230</t>
  </si>
  <si>
    <t>O2025001231</t>
  </si>
  <si>
    <t>O2025001232</t>
  </si>
  <si>
    <t>O2025001233</t>
  </si>
  <si>
    <t>O2025001234</t>
  </si>
  <si>
    <t>O2025001235</t>
  </si>
  <si>
    <t>O2025001236</t>
  </si>
  <si>
    <t>O2025001237</t>
  </si>
  <si>
    <t>O2025001238</t>
  </si>
  <si>
    <t>O2025001239</t>
  </si>
  <si>
    <t>O2025001240</t>
  </si>
  <si>
    <t>O2025001241</t>
  </si>
  <si>
    <t>O2025001242</t>
  </si>
  <si>
    <t>O2025001243</t>
  </si>
  <si>
    <t>O2025001244</t>
  </si>
  <si>
    <t>O2025001245</t>
  </si>
  <si>
    <t>O2025001246</t>
  </si>
  <si>
    <t>O2025001247</t>
  </si>
  <si>
    <t>O2025001248</t>
  </si>
  <si>
    <t>O2025001249</t>
  </si>
  <si>
    <t>O2025001250</t>
  </si>
  <si>
    <t>O2025001251</t>
  </si>
  <si>
    <t>O2025001252</t>
  </si>
  <si>
    <t>O2025001254</t>
  </si>
  <si>
    <t>O2025001255</t>
  </si>
  <si>
    <t>O2025001256</t>
  </si>
  <si>
    <t>O2025001257</t>
  </si>
  <si>
    <t>O2025001258</t>
  </si>
  <si>
    <t>O2025001259</t>
  </si>
  <si>
    <t>O2025001260</t>
  </si>
  <si>
    <t>O2025001261</t>
  </si>
  <si>
    <t>O2025001262</t>
  </si>
  <si>
    <t>O2025001263</t>
  </si>
  <si>
    <t>O2025001264</t>
  </si>
  <si>
    <t>O2025001265</t>
  </si>
  <si>
    <t>O2025001266</t>
  </si>
  <si>
    <t>O2025001267</t>
  </si>
  <si>
    <t>O2025001268</t>
  </si>
  <si>
    <t>O2025001269</t>
  </si>
  <si>
    <t>O2025001270</t>
  </si>
  <si>
    <t>O2025001271</t>
  </si>
  <si>
    <t>O2025001272</t>
  </si>
  <si>
    <t>O2025001273</t>
  </si>
  <si>
    <t>O2025001274</t>
  </si>
  <si>
    <t>O2025001275</t>
  </si>
  <si>
    <t>O2025001276</t>
  </si>
  <si>
    <t>O2025001278</t>
  </si>
  <si>
    <t>O2025001279</t>
  </si>
  <si>
    <t>O2025001280</t>
  </si>
  <si>
    <t>O2025001282</t>
  </si>
  <si>
    <t>O2025001283</t>
  </si>
  <si>
    <t>O2025001284</t>
  </si>
  <si>
    <t>O2025001285</t>
  </si>
  <si>
    <t>O2025001286</t>
  </si>
  <si>
    <t>O2025001287</t>
  </si>
  <si>
    <t>O2025001288</t>
  </si>
  <si>
    <t>O2025001289</t>
  </si>
  <si>
    <t>O2025001290</t>
  </si>
  <si>
    <t>O2025001291</t>
  </si>
  <si>
    <t>O2025001292</t>
  </si>
  <si>
    <t>O2025001293</t>
  </si>
  <si>
    <t>O2025001294</t>
  </si>
  <si>
    <t>O2025001296</t>
  </si>
  <si>
    <t>O2025001297</t>
  </si>
  <si>
    <t>O2025001298</t>
  </si>
  <si>
    <t>O2025001299</t>
  </si>
  <si>
    <t>O2025001300</t>
  </si>
  <si>
    <t>O2025001301</t>
  </si>
  <si>
    <t>O2025001302</t>
  </si>
  <si>
    <t>O2025001303</t>
  </si>
  <si>
    <t>O2025001304</t>
  </si>
  <si>
    <t>O2025001305</t>
  </si>
  <si>
    <t>O2025001307</t>
  </si>
  <si>
    <t>O2025001308</t>
  </si>
  <si>
    <t>O2025001309</t>
  </si>
  <si>
    <t>O2025001310</t>
  </si>
  <si>
    <t>O2025001311</t>
  </si>
  <si>
    <t>O2025001312</t>
  </si>
  <si>
    <t>O2025001313</t>
  </si>
  <si>
    <t>O2025001314</t>
  </si>
  <si>
    <t>O2025001315</t>
  </si>
  <si>
    <t>O2025001316</t>
  </si>
  <si>
    <t>O2025001317</t>
  </si>
  <si>
    <t>O2025001318</t>
  </si>
  <si>
    <t>O2025001319</t>
  </si>
  <si>
    <t>O2025001320</t>
  </si>
  <si>
    <t>O2025001321</t>
  </si>
  <si>
    <t>O2025001322</t>
  </si>
  <si>
    <t>O2025001323</t>
  </si>
  <si>
    <t>O2025001324</t>
  </si>
  <si>
    <t>O2025001325</t>
  </si>
  <si>
    <t>O2025001326</t>
  </si>
  <si>
    <t>O2025001327</t>
  </si>
  <si>
    <t>O2025001328</t>
  </si>
  <si>
    <t>O2025001329</t>
  </si>
  <si>
    <t>O2025001330</t>
  </si>
  <si>
    <t>O2025001331</t>
  </si>
  <si>
    <t>O2025001332</t>
  </si>
  <si>
    <t>O2025001333</t>
  </si>
  <si>
    <t>O2025001334</t>
  </si>
  <si>
    <t>O2025001335</t>
  </si>
  <si>
    <t>O2025001336</t>
  </si>
  <si>
    <t>O2025001337</t>
  </si>
  <si>
    <t>O2025001338</t>
  </si>
  <si>
    <t>O2025001339</t>
  </si>
  <si>
    <t>O2025001340</t>
  </si>
  <si>
    <t>O2025001341</t>
  </si>
  <si>
    <t>O2025001342</t>
  </si>
  <si>
    <t>O2025001343</t>
  </si>
  <si>
    <t>O2025001344</t>
  </si>
  <si>
    <t>O2025001345</t>
  </si>
  <si>
    <t>O2025001346</t>
  </si>
  <si>
    <t>O2025001347</t>
  </si>
  <si>
    <t>O2025001348</t>
  </si>
  <si>
    <t>O2025001349</t>
  </si>
  <si>
    <t>O2025001350</t>
  </si>
  <si>
    <t>O2025001351</t>
  </si>
  <si>
    <t>O2025001352</t>
  </si>
  <si>
    <t>O2025001353</t>
  </si>
  <si>
    <t>O2025001355</t>
  </si>
  <si>
    <t>O2025001356</t>
  </si>
  <si>
    <t>O2025001357</t>
  </si>
  <si>
    <t>O2025001358</t>
  </si>
  <si>
    <t>O2025001359</t>
  </si>
  <si>
    <t>O2025001360</t>
  </si>
  <si>
    <t>O2025001362</t>
  </si>
  <si>
    <t>O2025001363</t>
  </si>
  <si>
    <t>O2025001364</t>
  </si>
  <si>
    <t>O2025001365</t>
  </si>
  <si>
    <t>O2025001366</t>
  </si>
  <si>
    <t>O2025001367</t>
  </si>
  <si>
    <t>O2025001368</t>
  </si>
  <si>
    <t>O2025001369</t>
  </si>
  <si>
    <t>O2025001371</t>
  </si>
  <si>
    <t>O2025001372</t>
  </si>
  <si>
    <t>O2025001373</t>
  </si>
  <si>
    <t>O2025001374</t>
  </si>
  <si>
    <t>O2025001375</t>
  </si>
  <si>
    <t>O2025001376</t>
  </si>
  <si>
    <t>O2025001377</t>
  </si>
  <si>
    <t>O2025001379</t>
  </si>
  <si>
    <t>O2025001380</t>
  </si>
  <si>
    <t>O2025001381</t>
  </si>
  <si>
    <t>O2025001382</t>
  </si>
  <si>
    <t>O2025001383</t>
  </si>
  <si>
    <t>O2025001384</t>
  </si>
  <si>
    <t>O2025001385</t>
  </si>
  <si>
    <t>O2025001386</t>
  </si>
  <si>
    <t>O2025001387</t>
  </si>
  <si>
    <t>O2025001388</t>
  </si>
  <si>
    <t>O2025001389</t>
  </si>
  <si>
    <t>O2025001390</t>
  </si>
  <si>
    <t>O2025001391</t>
  </si>
  <si>
    <t>O2025001392</t>
  </si>
  <si>
    <t>O2025001393</t>
  </si>
  <si>
    <t>O2025001394</t>
  </si>
  <si>
    <t>O2025001395</t>
  </si>
  <si>
    <t>O2025001396</t>
  </si>
  <si>
    <t>O2025001397</t>
  </si>
  <si>
    <t>O2025001398</t>
  </si>
  <si>
    <t>O2025001399</t>
  </si>
  <si>
    <t>O2025001400</t>
  </si>
  <si>
    <t>O2025001401</t>
  </si>
  <si>
    <t>O2025001402</t>
  </si>
  <si>
    <t>O2025001403</t>
  </si>
  <si>
    <t>O2025001404</t>
  </si>
  <si>
    <t>O2025001405</t>
  </si>
  <si>
    <t>O2025001406</t>
  </si>
  <si>
    <t>O2025001407</t>
  </si>
  <si>
    <t>O2025001408</t>
  </si>
  <si>
    <t>O2025001409</t>
  </si>
  <si>
    <t>O2025001410</t>
  </si>
  <si>
    <t>O2025001411</t>
  </si>
  <si>
    <t>O2025001412</t>
  </si>
  <si>
    <t>O2025001413</t>
  </si>
  <si>
    <t>O2025001414</t>
  </si>
  <si>
    <t>O2025001415</t>
  </si>
  <si>
    <t>O2025001416</t>
  </si>
  <si>
    <t>O2025001417</t>
  </si>
  <si>
    <t>O2025001418</t>
  </si>
  <si>
    <t>O2025001419</t>
  </si>
  <si>
    <t>O2025001420</t>
  </si>
  <si>
    <t>O2025001421</t>
  </si>
  <si>
    <t>O2025001422</t>
  </si>
  <si>
    <t>O2025001423</t>
  </si>
  <si>
    <t>O2025001424</t>
  </si>
  <si>
    <t>O2025001425</t>
  </si>
  <si>
    <t>O2025001426</t>
  </si>
  <si>
    <t>O2025001427</t>
  </si>
  <si>
    <t>O2025001430</t>
  </si>
  <si>
    <t>O2025001431</t>
  </si>
  <si>
    <t>O2025001432</t>
  </si>
  <si>
    <t>O2025001433</t>
  </si>
  <si>
    <t>O2025001434</t>
  </si>
  <si>
    <t>O2025001435</t>
  </si>
  <si>
    <t>O2025001436</t>
  </si>
  <si>
    <t>O2025001437</t>
  </si>
  <si>
    <t>O2025001439</t>
  </si>
  <si>
    <t>O2025001440</t>
  </si>
  <si>
    <t>O2025001441</t>
  </si>
  <si>
    <t>O2025001442</t>
  </si>
  <si>
    <t>O2025001443</t>
  </si>
  <si>
    <t>O2025001444</t>
  </si>
  <si>
    <t>O2025001445</t>
  </si>
  <si>
    <t>O2025001446</t>
  </si>
  <si>
    <t>O2025001447</t>
  </si>
  <si>
    <t>O2025001448</t>
  </si>
  <si>
    <t>O2025001449</t>
  </si>
  <si>
    <t>O2025001450</t>
  </si>
  <si>
    <t>O2025001451</t>
  </si>
  <si>
    <t>O2025001452</t>
  </si>
  <si>
    <t>O2025001453</t>
  </si>
  <si>
    <t>O2025001454</t>
  </si>
  <si>
    <t>O2025001455</t>
  </si>
  <si>
    <t>O2025001456</t>
  </si>
  <si>
    <t>O2025001457</t>
  </si>
  <si>
    <t>O2025001458</t>
  </si>
  <si>
    <t>O2025001459</t>
  </si>
  <si>
    <t>O2025001460</t>
  </si>
  <si>
    <t>O2025001461</t>
  </si>
  <si>
    <t>O2025001462</t>
  </si>
  <si>
    <t>O2025001463</t>
  </si>
  <si>
    <t>O2025001464</t>
  </si>
  <si>
    <t>O2025001465</t>
  </si>
  <si>
    <t>O2025001466</t>
  </si>
  <si>
    <t>O2025001468</t>
  </si>
  <si>
    <t>O2025001469</t>
  </si>
  <si>
    <t>O2025001470</t>
  </si>
  <si>
    <t>O2025001471</t>
  </si>
  <si>
    <t>O2025001472</t>
  </si>
  <si>
    <t>O2025001473</t>
  </si>
  <si>
    <t>O2025001474</t>
  </si>
  <si>
    <t>O2025001475</t>
  </si>
  <si>
    <t>O2025001476</t>
  </si>
  <si>
    <t>O2025001477</t>
  </si>
  <si>
    <t>O2025001478</t>
  </si>
  <si>
    <t>O2025001479</t>
  </si>
  <si>
    <t>O2025001481</t>
  </si>
  <si>
    <t>O2025001482</t>
  </si>
  <si>
    <t>O2025001483</t>
  </si>
  <si>
    <t>O2025001484</t>
  </si>
  <si>
    <t>O2025001485</t>
  </si>
  <si>
    <t>O2025001486</t>
  </si>
  <si>
    <t>O2025001487</t>
  </si>
  <si>
    <t>O2025001488</t>
  </si>
  <si>
    <t>O2025001489</t>
  </si>
  <si>
    <t>O2025001490</t>
  </si>
  <si>
    <t>O2025001492</t>
  </si>
  <si>
    <t>O2025001493</t>
  </si>
  <si>
    <t>O2025001494</t>
  </si>
  <si>
    <t>O2025001497</t>
  </si>
  <si>
    <t>O2025001498</t>
  </si>
  <si>
    <t>O2025001499</t>
  </si>
  <si>
    <t>O2025001500</t>
  </si>
  <si>
    <t>O2025001501</t>
  </si>
  <si>
    <t>O2025001502</t>
  </si>
  <si>
    <t>O2025001503</t>
  </si>
  <si>
    <t>O2025001504</t>
  </si>
  <si>
    <t>O2025001505</t>
  </si>
  <si>
    <t>O2025001506</t>
  </si>
  <si>
    <t>O2025001507</t>
  </si>
  <si>
    <t>O2025001508</t>
  </si>
  <si>
    <t>O2025001509</t>
  </si>
  <si>
    <t>O2025001510</t>
  </si>
  <si>
    <t>O2025001511</t>
  </si>
  <si>
    <t>O2025001512</t>
  </si>
  <si>
    <t>O2025001513</t>
  </si>
  <si>
    <t>O2025001514</t>
  </si>
  <si>
    <t>O2025001515</t>
  </si>
  <si>
    <t>O2025001517</t>
  </si>
  <si>
    <t>O2025001518</t>
  </si>
  <si>
    <t>O2025001519</t>
  </si>
  <si>
    <t>O2025001520</t>
  </si>
  <si>
    <t>O2025001521</t>
  </si>
  <si>
    <t>O2025001522</t>
  </si>
  <si>
    <t>O2025001523</t>
  </si>
  <si>
    <t>O2025001524</t>
  </si>
  <si>
    <t>O2025001525</t>
  </si>
  <si>
    <t>O2025001527</t>
  </si>
  <si>
    <t>O2025001528</t>
  </si>
  <si>
    <t>O2025001529</t>
  </si>
  <si>
    <t>O2025001530</t>
  </si>
  <si>
    <t>O2025001531</t>
  </si>
  <si>
    <t>O2025001532</t>
  </si>
  <si>
    <t>O2025001533</t>
  </si>
  <si>
    <t>O2025001534</t>
  </si>
  <si>
    <t>O2025001535</t>
  </si>
  <si>
    <t>O2025001536</t>
  </si>
  <si>
    <t>O2025001537</t>
  </si>
  <si>
    <t>O2025001538</t>
  </si>
  <si>
    <t>O2025001539</t>
  </si>
  <si>
    <t>O2025001540</t>
  </si>
  <si>
    <t>O2025001541</t>
  </si>
  <si>
    <t>O2025001542</t>
  </si>
  <si>
    <t>O2025001543</t>
  </si>
  <si>
    <t>O2025001544</t>
  </si>
  <si>
    <t>O2025001545</t>
  </si>
  <si>
    <t>O2025001546</t>
  </si>
  <si>
    <t>O2025001547</t>
  </si>
  <si>
    <t>O2025001548</t>
  </si>
  <si>
    <t>O2025001549</t>
  </si>
  <si>
    <t>O2025001550</t>
  </si>
  <si>
    <t>O2025001551</t>
  </si>
  <si>
    <t>O2025001552</t>
  </si>
  <si>
    <t>O2025001553</t>
  </si>
  <si>
    <t>O2025001554</t>
  </si>
  <si>
    <t>O2025001555</t>
  </si>
  <si>
    <t>O2025001556</t>
  </si>
  <si>
    <t>O2025001557</t>
  </si>
  <si>
    <t>O2025001558</t>
  </si>
  <si>
    <t>O2025001559</t>
  </si>
  <si>
    <t>O2025001560</t>
  </si>
  <si>
    <t>O2025001561</t>
  </si>
  <si>
    <t>O2025001562</t>
  </si>
  <si>
    <t>O2025001563</t>
  </si>
  <si>
    <t>O2025001565</t>
  </si>
  <si>
    <t>O2025001566</t>
  </si>
  <si>
    <t>O2025001567</t>
  </si>
  <si>
    <t>O2025001568</t>
  </si>
  <si>
    <t>O2025001569</t>
  </si>
  <si>
    <t>O2025001570</t>
  </si>
  <si>
    <t>O2025001571</t>
  </si>
  <si>
    <t>O2025001572</t>
  </si>
  <si>
    <t>O2025001573</t>
  </si>
  <si>
    <t>O2025001574</t>
  </si>
  <si>
    <t>O2025001575</t>
  </si>
  <si>
    <t>O2025001576</t>
  </si>
  <si>
    <t>O2025001577</t>
  </si>
  <si>
    <t>O2025001578</t>
  </si>
  <si>
    <t>O2025001579</t>
  </si>
  <si>
    <t>O2025001580</t>
  </si>
  <si>
    <t>O2025001581</t>
  </si>
  <si>
    <t>O2025001583</t>
  </si>
  <si>
    <t>O2025001584</t>
  </si>
  <si>
    <t>O2025001585</t>
  </si>
  <si>
    <t>O2025001586</t>
  </si>
  <si>
    <t>O2025001587</t>
  </si>
  <si>
    <t>O2025001588</t>
  </si>
  <si>
    <t>O2025001589</t>
  </si>
  <si>
    <t>O2025001590</t>
  </si>
  <si>
    <t>O2025001591</t>
  </si>
  <si>
    <t>O2025001592</t>
  </si>
  <si>
    <t>O2025001593</t>
  </si>
  <si>
    <t>O2025001594</t>
  </si>
  <si>
    <t>O2025001595</t>
  </si>
  <si>
    <t>O2025001596</t>
  </si>
  <si>
    <t>O2025001597</t>
  </si>
  <si>
    <t>O2025001598</t>
  </si>
  <si>
    <t>O2025001599</t>
  </si>
  <si>
    <t>O2025001600</t>
  </si>
  <si>
    <t>O2025001601</t>
  </si>
  <si>
    <t>O2025001602</t>
  </si>
  <si>
    <t>O2025001603</t>
  </si>
  <si>
    <t>O2025001604</t>
  </si>
  <si>
    <t>O2025001605</t>
  </si>
  <si>
    <t>O2025001606</t>
  </si>
  <si>
    <t>O2025001607</t>
  </si>
  <si>
    <t>O2025001608</t>
  </si>
  <si>
    <t>O2025001609</t>
  </si>
  <si>
    <t>O2025001611</t>
  </si>
  <si>
    <t>O2025001612</t>
  </si>
  <si>
    <t>O2025001613</t>
  </si>
  <si>
    <t>O2025001614</t>
  </si>
  <si>
    <t>O2025001615</t>
  </si>
  <si>
    <t>O2025001616</t>
  </si>
  <si>
    <t>O2025001617</t>
  </si>
  <si>
    <t>O2025001618</t>
  </si>
  <si>
    <t>O2025001619</t>
  </si>
  <si>
    <t>O2025001620</t>
  </si>
  <si>
    <t>O2025001621</t>
  </si>
  <si>
    <t>O2025001622</t>
  </si>
  <si>
    <t>O2025001623</t>
  </si>
  <si>
    <t>O2025001624</t>
  </si>
  <si>
    <t>O2025001625</t>
  </si>
  <si>
    <t>O2025001626</t>
  </si>
  <si>
    <t>O2025001627</t>
  </si>
  <si>
    <t>O2025001628</t>
  </si>
  <si>
    <t>O2025001629</t>
  </si>
  <si>
    <t>O2025001630</t>
  </si>
  <si>
    <t>O2025001631</t>
  </si>
  <si>
    <t>O2025001632</t>
  </si>
  <si>
    <t>O2025001633</t>
  </si>
  <si>
    <t>O2025001634</t>
  </si>
  <si>
    <t>O2025001635</t>
  </si>
  <si>
    <t>O2025001636</t>
  </si>
  <si>
    <t>O2025001637</t>
  </si>
  <si>
    <t>O2025001638</t>
  </si>
  <si>
    <t>O2025001639</t>
  </si>
  <si>
    <t>O2025001640</t>
  </si>
  <si>
    <t>O2025001641</t>
  </si>
  <si>
    <t>O2025001642</t>
  </si>
  <si>
    <t>O2025001643</t>
  </si>
  <si>
    <t>O2025001644</t>
  </si>
  <si>
    <t>O2025001646</t>
  </si>
  <si>
    <t>O2025001647</t>
  </si>
  <si>
    <t>O2025001648</t>
  </si>
  <si>
    <t>O2025001649</t>
  </si>
  <si>
    <t>O2025001650</t>
  </si>
  <si>
    <t>O2025001651</t>
  </si>
  <si>
    <t>O2025001652</t>
  </si>
  <si>
    <t>O2025001653</t>
  </si>
  <si>
    <t>O2025001655</t>
  </si>
  <si>
    <t>O2025001656</t>
  </si>
  <si>
    <t>O2025001658</t>
  </si>
  <si>
    <t>O2025001659</t>
  </si>
  <si>
    <t>O2025001660</t>
  </si>
  <si>
    <t>O2025001661</t>
  </si>
  <si>
    <t>O2025001662</t>
  </si>
  <si>
    <t>O2025001664</t>
  </si>
  <si>
    <t>O2025001666</t>
  </si>
  <si>
    <t>O2025001667</t>
  </si>
  <si>
    <t>O2025001668</t>
  </si>
  <si>
    <t>O2025001669</t>
  </si>
  <si>
    <t>O2025001670</t>
  </si>
  <si>
    <t>O2025001671</t>
  </si>
  <si>
    <t>O2025001672</t>
  </si>
  <si>
    <t>O2025001673</t>
  </si>
  <si>
    <t>O2025001674</t>
  </si>
  <si>
    <t>O2025001675</t>
  </si>
  <si>
    <t>O2025001676</t>
  </si>
  <si>
    <t>O2025001677</t>
  </si>
  <si>
    <t>O2025001678</t>
  </si>
  <si>
    <t>O2025001679</t>
  </si>
  <si>
    <t>O2025001680</t>
  </si>
  <si>
    <t>O2025001681</t>
  </si>
  <si>
    <t>O2025001682</t>
  </si>
  <si>
    <t>O2025001683</t>
  </si>
  <si>
    <t>O2025001684</t>
  </si>
  <si>
    <t>O2025001685</t>
  </si>
  <si>
    <t>O2025001686</t>
  </si>
  <si>
    <t>O2025001687</t>
  </si>
  <si>
    <t>O2025001688</t>
  </si>
  <si>
    <t>O2025001689</t>
  </si>
  <si>
    <t>O2025001690</t>
  </si>
  <si>
    <t>O2025001691</t>
  </si>
  <si>
    <t>O2025001692</t>
  </si>
  <si>
    <t>O2025001693</t>
  </si>
  <si>
    <t>O2025001694</t>
  </si>
  <si>
    <t>O2025001695</t>
  </si>
  <si>
    <t>O2025001696</t>
  </si>
  <si>
    <t>O2025001697</t>
  </si>
  <si>
    <t>O2025001698</t>
  </si>
  <si>
    <t>O2025001699</t>
  </si>
  <si>
    <t>O2025001700</t>
  </si>
  <si>
    <t>O2025001701</t>
  </si>
  <si>
    <t>O2025001702</t>
  </si>
  <si>
    <t>O2025001703</t>
  </si>
  <si>
    <t>O2025001704</t>
  </si>
  <si>
    <t>O2025001705</t>
  </si>
  <si>
    <t>O2025001706</t>
  </si>
  <si>
    <t>O2025001708</t>
  </si>
  <si>
    <t>O2025001709</t>
  </si>
  <si>
    <t>O2025001710</t>
  </si>
  <si>
    <t>O2025001711</t>
  </si>
  <si>
    <t>O2025001712</t>
  </si>
  <si>
    <t>O2025001713</t>
  </si>
  <si>
    <t>O2025001714</t>
  </si>
  <si>
    <t>O2025001715</t>
  </si>
  <si>
    <t>O2025001716</t>
  </si>
  <si>
    <t>O2025001717</t>
  </si>
  <si>
    <t>O2025001718</t>
  </si>
  <si>
    <t>O2025001719</t>
  </si>
  <si>
    <t>O2025001720</t>
  </si>
  <si>
    <t>O2025001721</t>
  </si>
  <si>
    <t>O2025001722</t>
  </si>
  <si>
    <t>O2025001724</t>
  </si>
  <si>
    <t>O2025001725</t>
  </si>
  <si>
    <t>O2025001726</t>
  </si>
  <si>
    <t>O2025001728</t>
  </si>
  <si>
    <t>O2025001729</t>
  </si>
  <si>
    <t>O2025001730</t>
  </si>
  <si>
    <t>O2025001731</t>
  </si>
  <si>
    <t>O2025001732</t>
  </si>
  <si>
    <t>O2025001733</t>
  </si>
  <si>
    <t>O2025001734</t>
  </si>
  <si>
    <t>O2025001735</t>
  </si>
  <si>
    <t>O2025001736</t>
  </si>
  <si>
    <t>O2025001737</t>
  </si>
  <si>
    <t>O2025001738</t>
  </si>
  <si>
    <t>O2025001739</t>
  </si>
  <si>
    <t>O2025001740</t>
  </si>
  <si>
    <t>O2025001741</t>
  </si>
  <si>
    <t>O2025001743</t>
  </si>
  <si>
    <t>O2025001744</t>
  </si>
  <si>
    <t>O2025001745</t>
  </si>
  <si>
    <t>O2025001746</t>
  </si>
  <si>
    <t>O2025001747</t>
  </si>
  <si>
    <t>O2025001748</t>
  </si>
  <si>
    <t>O2025001749</t>
  </si>
  <si>
    <t>O2025001750</t>
  </si>
  <si>
    <t>O2025001751</t>
  </si>
  <si>
    <t>O2025001752</t>
  </si>
  <si>
    <t>O2025001753</t>
  </si>
  <si>
    <t>O2025001754</t>
  </si>
  <si>
    <t>O2025001755</t>
  </si>
  <si>
    <t>O2025001757</t>
  </si>
  <si>
    <t>O2025001758</t>
  </si>
  <si>
    <t>O2025001759</t>
  </si>
  <si>
    <t>O2025001760</t>
  </si>
  <si>
    <t>O2025001761</t>
  </si>
  <si>
    <t>O2025001762</t>
  </si>
  <si>
    <t>O2025001763</t>
  </si>
  <si>
    <t>O2025001764</t>
  </si>
  <si>
    <t>O2025001765</t>
  </si>
  <si>
    <t>O2025001766</t>
  </si>
  <si>
    <t>O2025001767</t>
  </si>
  <si>
    <t>O2025001768</t>
  </si>
  <si>
    <t>O2025001769</t>
  </si>
  <si>
    <t>O2025001770</t>
  </si>
  <si>
    <t>O2025001771</t>
  </si>
  <si>
    <t>O2025001772</t>
  </si>
  <si>
    <t>O2025001773</t>
  </si>
  <si>
    <t>O2025001774</t>
  </si>
  <si>
    <t>O2025001775</t>
  </si>
  <si>
    <t>O2025001776</t>
  </si>
  <si>
    <t>O2025001777</t>
  </si>
  <si>
    <t>O2025001778</t>
  </si>
  <si>
    <t>O2025001779</t>
  </si>
  <si>
    <t>O2025001780</t>
  </si>
  <si>
    <t>O2025001781</t>
  </si>
  <si>
    <t>O2025001782</t>
  </si>
  <si>
    <t>O2025001783</t>
  </si>
  <si>
    <t>O2025001784</t>
  </si>
  <si>
    <t>O2025001786</t>
  </si>
  <si>
    <t>O2025001787</t>
  </si>
  <si>
    <t>O2025001788</t>
  </si>
  <si>
    <t>O2025001789</t>
  </si>
  <si>
    <t>O2025001790</t>
  </si>
  <si>
    <t>O2025001791</t>
  </si>
  <si>
    <t>O2025001792</t>
  </si>
  <si>
    <t>O2025001793</t>
  </si>
  <si>
    <t>O2025001795</t>
  </si>
  <si>
    <t>O2025001796</t>
  </si>
  <si>
    <t>O2025001797</t>
  </si>
  <si>
    <t>O2025001798</t>
  </si>
  <si>
    <t>O2025001799</t>
  </si>
  <si>
    <t>O2025001800</t>
  </si>
  <si>
    <t>O2025001801</t>
  </si>
  <si>
    <t>O2025001802</t>
  </si>
  <si>
    <t>O2025001804</t>
  </si>
  <si>
    <t>O2025001805</t>
  </si>
  <si>
    <t>O2025001806</t>
  </si>
  <si>
    <t>O2025001807</t>
  </si>
  <si>
    <t>O2025001808</t>
  </si>
  <si>
    <t>O2025001809</t>
  </si>
  <si>
    <t>O2025001810</t>
  </si>
  <si>
    <t>O2025001811</t>
  </si>
  <si>
    <t>O2025001812</t>
  </si>
  <si>
    <t>O2025001813</t>
  </si>
  <si>
    <t>O2025001814</t>
  </si>
  <si>
    <t>O2025001815</t>
  </si>
  <si>
    <t>O2025001816</t>
  </si>
  <si>
    <t>O2025001817</t>
  </si>
  <si>
    <t>O2025001818</t>
  </si>
  <si>
    <t>O2025001819</t>
  </si>
  <si>
    <t>O2025001820</t>
  </si>
  <si>
    <t>O2025001821</t>
  </si>
  <si>
    <t>O2025001822</t>
  </si>
  <si>
    <t>O2025001824</t>
  </si>
  <si>
    <t>O2025001825</t>
  </si>
  <si>
    <t>O2025001826</t>
  </si>
  <si>
    <t>O2025001828</t>
  </si>
  <si>
    <t>O2025001829</t>
  </si>
  <si>
    <t>O2025001830</t>
  </si>
  <si>
    <t>O2025001831</t>
  </si>
  <si>
    <t>O2025001832</t>
  </si>
  <si>
    <t>O2025001833</t>
  </si>
  <si>
    <t>O2025001834</t>
  </si>
  <si>
    <t>O2025001835</t>
  </si>
  <si>
    <t>O2025001836</t>
  </si>
  <si>
    <t>O2025001837</t>
  </si>
  <si>
    <t>O2025001838</t>
  </si>
  <si>
    <t>O2025001839</t>
  </si>
  <si>
    <t>O2025001840</t>
  </si>
  <si>
    <t>O2025001842</t>
  </si>
  <si>
    <t>O2025001844</t>
  </si>
  <si>
    <t>O2025001845</t>
  </si>
  <si>
    <t>O2025001846</t>
  </si>
  <si>
    <t>O2025001847</t>
  </si>
  <si>
    <t>O2025001848</t>
  </si>
  <si>
    <t>O2025001849</t>
  </si>
  <si>
    <t>O2025001850</t>
  </si>
  <si>
    <t>O2025001851</t>
  </si>
  <si>
    <t>O2025001852</t>
  </si>
  <si>
    <t>O2025001853</t>
  </si>
  <si>
    <t>O2025001854</t>
  </si>
  <si>
    <t>O2025001855</t>
  </si>
  <si>
    <t>O2025001856</t>
  </si>
  <si>
    <t>O2025001857</t>
  </si>
  <si>
    <t>O2025001858</t>
  </si>
  <si>
    <t>O2025001859</t>
  </si>
  <si>
    <t>O2025001860</t>
  </si>
  <si>
    <t>O2025001861</t>
  </si>
  <si>
    <t>O2025001862</t>
  </si>
  <si>
    <t>O2025001863</t>
  </si>
  <si>
    <t>O2025001864</t>
  </si>
  <si>
    <t>O2025001865</t>
  </si>
  <si>
    <t>O2025001866</t>
  </si>
  <si>
    <t>O2025001867</t>
  </si>
  <si>
    <t>O2025001868</t>
  </si>
  <si>
    <t>O2025001870</t>
  </si>
  <si>
    <t>O2025001871</t>
  </si>
  <si>
    <t>O2025001873</t>
  </si>
  <si>
    <t>O2025001874</t>
  </si>
  <si>
    <t>O2025001875</t>
  </si>
  <si>
    <t>O2025001876</t>
  </si>
  <si>
    <t>O2025001877</t>
  </si>
  <si>
    <t>O2025001878</t>
  </si>
  <si>
    <t>O2025001879</t>
  </si>
  <si>
    <t>O2025001880</t>
  </si>
  <si>
    <t>O2025001881</t>
  </si>
  <si>
    <t>O2025001882</t>
  </si>
  <si>
    <t>O2025001883</t>
  </si>
  <si>
    <t>O2025001884</t>
  </si>
  <si>
    <t>O2025001885</t>
  </si>
  <si>
    <t>O2025001886</t>
  </si>
  <si>
    <t>O2025001887</t>
  </si>
  <si>
    <t>O2025001888</t>
  </si>
  <si>
    <t>O2025001889</t>
  </si>
  <si>
    <t>O2025001890</t>
  </si>
  <si>
    <t>O2025001891</t>
  </si>
  <si>
    <t>O2025001892</t>
  </si>
  <si>
    <t>O2025001893</t>
  </si>
  <si>
    <t>O2025001894</t>
  </si>
  <si>
    <t>O2025001895</t>
  </si>
  <si>
    <t>O2025001896</t>
  </si>
  <si>
    <t>O2025001897</t>
  </si>
  <si>
    <t>O2025001898</t>
  </si>
  <si>
    <t>O2025001899</t>
  </si>
  <si>
    <t>O2025001900</t>
  </si>
  <si>
    <t>O2025001901</t>
  </si>
  <si>
    <t>O2025001902</t>
  </si>
  <si>
    <t>O2025001903</t>
  </si>
  <si>
    <t>O2025001904</t>
  </si>
  <si>
    <t>O2025001905</t>
  </si>
  <si>
    <t>O2025001906</t>
  </si>
  <si>
    <t>O2025001907</t>
  </si>
  <si>
    <t>O2025001908</t>
  </si>
  <si>
    <t>O2025001909</t>
  </si>
  <si>
    <t>O2025001910</t>
  </si>
  <si>
    <t>O2025001911</t>
  </si>
  <si>
    <t>O2025001912</t>
  </si>
  <si>
    <t>O2025001913</t>
  </si>
  <si>
    <t>O2025001914</t>
  </si>
  <si>
    <t>O2025001915</t>
  </si>
  <si>
    <t>O2025001916</t>
  </si>
  <si>
    <t>O2025001917</t>
  </si>
  <si>
    <t>O2025001918</t>
  </si>
  <si>
    <t>O2025001919</t>
  </si>
  <si>
    <t>O2025001920</t>
  </si>
  <si>
    <t>O2025001921</t>
  </si>
  <si>
    <t>O2025001922</t>
  </si>
  <si>
    <t>O2025001923</t>
  </si>
  <si>
    <t>O2025001924</t>
  </si>
  <si>
    <t>O2025001925</t>
  </si>
  <si>
    <t>O2025001926</t>
  </si>
  <si>
    <t>O2025001927</t>
  </si>
  <si>
    <t>O2025001928</t>
  </si>
  <si>
    <t>O2025001929</t>
  </si>
  <si>
    <t>O2025001930</t>
  </si>
  <si>
    <t>O2025001931</t>
  </si>
  <si>
    <t>O2025001932</t>
  </si>
  <si>
    <t>O2025001933</t>
  </si>
  <si>
    <t>O2025001934</t>
  </si>
  <si>
    <t>O2025001936</t>
  </si>
  <si>
    <t>O2025001937</t>
  </si>
  <si>
    <t>O2025001938</t>
  </si>
  <si>
    <t>O2025001939</t>
  </si>
  <si>
    <t>O2025001940</t>
  </si>
  <si>
    <t>O2025001941</t>
  </si>
  <si>
    <t>O2025001942</t>
  </si>
  <si>
    <t>O2025001943</t>
  </si>
  <si>
    <t>O2025001945</t>
  </si>
  <si>
    <t>O2025001946</t>
  </si>
  <si>
    <t>O2025001947</t>
  </si>
  <si>
    <t>O2025001948</t>
  </si>
  <si>
    <t>O2025001949</t>
  </si>
  <si>
    <t>O2025001950</t>
  </si>
  <si>
    <t>O2025001951</t>
  </si>
  <si>
    <t>O2025001952</t>
  </si>
  <si>
    <t>O2025001953</t>
  </si>
  <si>
    <t>O2025001954</t>
  </si>
  <si>
    <t>O2025001955</t>
  </si>
  <si>
    <t>O2025001956</t>
  </si>
  <si>
    <t>O2025001957</t>
  </si>
  <si>
    <t>O2025001958</t>
  </si>
  <si>
    <t>O2025001959</t>
  </si>
  <si>
    <t>O2025001960</t>
  </si>
  <si>
    <t>O2025001962</t>
  </si>
  <si>
    <t>O2025001963</t>
  </si>
  <si>
    <t>O2025001964</t>
  </si>
  <si>
    <t>O2025001965</t>
  </si>
  <si>
    <t>O2025001966</t>
  </si>
  <si>
    <t>O2025001967</t>
  </si>
  <si>
    <t>O2025001968</t>
  </si>
  <si>
    <t>O2025001970</t>
  </si>
  <si>
    <t>O2025001971</t>
  </si>
  <si>
    <t>O2025001972</t>
  </si>
  <si>
    <t>O2025001973</t>
  </si>
  <si>
    <t>O2025001974</t>
  </si>
  <si>
    <t>O2025001975</t>
  </si>
  <si>
    <t>O2025001976</t>
  </si>
  <si>
    <t>O2025001977</t>
  </si>
  <si>
    <t>O2025001978</t>
  </si>
  <si>
    <t>O2025001979</t>
  </si>
  <si>
    <t>O2025001981</t>
  </si>
  <si>
    <t>O2025001982</t>
  </si>
  <si>
    <t>O2025001983</t>
  </si>
  <si>
    <t>O2025001984</t>
  </si>
  <si>
    <t>O2025001985</t>
  </si>
  <si>
    <t>O2025001986</t>
  </si>
  <si>
    <t>O2025001987</t>
  </si>
  <si>
    <t>O2025001988</t>
  </si>
  <si>
    <t>O2025001989</t>
  </si>
  <si>
    <t>O2025001990</t>
  </si>
  <si>
    <t>O2025001991</t>
  </si>
  <si>
    <t>O2025001992</t>
  </si>
  <si>
    <t>O2025001993</t>
  </si>
  <si>
    <t>O2025001994</t>
  </si>
  <si>
    <t>O2025001995</t>
  </si>
  <si>
    <t>O2025001996</t>
  </si>
  <si>
    <t>O2025001997</t>
  </si>
  <si>
    <t>O2025001998</t>
  </si>
  <si>
    <t>O2025001999</t>
  </si>
  <si>
    <t>O2025002000</t>
  </si>
  <si>
    <t>O2025002001</t>
  </si>
  <si>
    <t>O2025002002</t>
  </si>
  <si>
    <t>O2025002003</t>
  </si>
  <si>
    <t>O2025002004</t>
  </si>
  <si>
    <t>O2025002006</t>
  </si>
  <si>
    <t>O2025002007</t>
  </si>
  <si>
    <t>O2025002008</t>
  </si>
  <si>
    <t>O2025002009</t>
  </si>
  <si>
    <t>O2025002010</t>
  </si>
  <si>
    <t>O2025002011</t>
  </si>
  <si>
    <t>O2025002012</t>
  </si>
  <si>
    <t>O2025002013</t>
  </si>
  <si>
    <t>O2025002014</t>
  </si>
  <si>
    <t>O2025002015</t>
  </si>
  <si>
    <t>O2025002016</t>
  </si>
  <si>
    <t>O2025002017</t>
  </si>
  <si>
    <t>O2025002019</t>
  </si>
  <si>
    <t>O2025002020</t>
  </si>
  <si>
    <t>O2025002021</t>
  </si>
  <si>
    <t>O2025002022</t>
  </si>
  <si>
    <t>O2025002023</t>
  </si>
  <si>
    <t>O2025002024</t>
  </si>
  <si>
    <t>O2025002025</t>
  </si>
  <si>
    <t>O2025002026</t>
  </si>
  <si>
    <t>O2025002027</t>
  </si>
  <si>
    <t>O2025002028</t>
  </si>
  <si>
    <t>O2025002029</t>
  </si>
  <si>
    <t>O2025002030</t>
  </si>
  <si>
    <t>O2025002031</t>
  </si>
  <si>
    <t>O2025002032</t>
  </si>
  <si>
    <t>O2025002033</t>
  </si>
  <si>
    <t>O2025002034</t>
  </si>
  <si>
    <t>O2025002036</t>
  </si>
  <si>
    <t>O2025002037</t>
  </si>
  <si>
    <t>O2025002038</t>
  </si>
  <si>
    <t>O2025002039</t>
  </si>
  <si>
    <t>O2025002040</t>
  </si>
  <si>
    <t>O2025002042</t>
  </si>
  <si>
    <t>O2025002044</t>
  </si>
  <si>
    <t>O2025002045</t>
  </si>
  <si>
    <t>O2025002046</t>
  </si>
  <si>
    <t>O2025002047</t>
  </si>
  <si>
    <t>O2025002048</t>
  </si>
  <si>
    <t>O2025002049</t>
  </si>
  <si>
    <t>O2025002050</t>
  </si>
  <si>
    <t>O2025002051</t>
  </si>
  <si>
    <t>O2025002052</t>
  </si>
  <si>
    <t>O2025002053</t>
  </si>
  <si>
    <t>O2025002054</t>
  </si>
  <si>
    <t>O2025002055</t>
  </si>
  <si>
    <t>O2025002057</t>
  </si>
  <si>
    <t>O2025002058</t>
  </si>
  <si>
    <t>O2025002059</t>
  </si>
  <si>
    <t>O2025002060</t>
  </si>
  <si>
    <t>O2025002062</t>
  </si>
  <si>
    <t>O2025002063</t>
  </si>
  <si>
    <t>O2025002064</t>
  </si>
  <si>
    <t>O2025002065</t>
  </si>
  <si>
    <t>O2025002066</t>
  </si>
  <si>
    <t>O2025002067</t>
  </si>
  <si>
    <t>O2025002068</t>
  </si>
  <si>
    <t>O2025002069</t>
  </si>
  <si>
    <t>O2025002070</t>
  </si>
  <si>
    <t>O2025002071</t>
  </si>
  <si>
    <t>O2025002072</t>
  </si>
  <si>
    <t>O2025002073</t>
  </si>
  <si>
    <t>O2025002074</t>
  </si>
  <si>
    <t>O2025002076</t>
  </si>
  <si>
    <t>O2025002077</t>
  </si>
  <si>
    <t>O2025002078</t>
  </si>
  <si>
    <t>O2025002079</t>
  </si>
  <si>
    <t>O2025002080</t>
  </si>
  <si>
    <t>O2025002081</t>
  </si>
  <si>
    <t>O2025002082</t>
  </si>
  <si>
    <t>O2025002083</t>
  </si>
  <si>
    <t>O2025002084</t>
  </si>
  <si>
    <t>O2025002085</t>
  </si>
  <si>
    <t>O2025002086</t>
  </si>
  <si>
    <t>O2025002087</t>
  </si>
  <si>
    <t>O2025002088</t>
  </si>
  <si>
    <t>O2025002089</t>
  </si>
  <si>
    <t>O2025002090</t>
  </si>
  <si>
    <t>O2025002091</t>
  </si>
  <si>
    <t>O2025002092</t>
  </si>
  <si>
    <t>O2025002093</t>
  </si>
  <si>
    <t>O2025002095</t>
  </si>
  <si>
    <t>O2025002096</t>
  </si>
  <si>
    <t>O2025002097</t>
  </si>
  <si>
    <t>O2025002098</t>
  </si>
  <si>
    <t>O2025002099</t>
  </si>
  <si>
    <t>O2025002100</t>
  </si>
  <si>
    <t>O2025002101</t>
  </si>
  <si>
    <t>O2025002102</t>
  </si>
  <si>
    <t>O2025002103</t>
  </si>
  <si>
    <t>O2025002104</t>
  </si>
  <si>
    <t>O2025002105</t>
  </si>
  <si>
    <t>O2025002106</t>
  </si>
  <si>
    <t>O2025002107</t>
  </si>
  <si>
    <t>O2025002108</t>
  </si>
  <si>
    <t>O2025002109</t>
  </si>
  <si>
    <t>O2025002110</t>
  </si>
  <si>
    <t>O2025002113</t>
  </si>
  <si>
    <t>O2025002114</t>
  </si>
  <si>
    <t>O2025002116</t>
  </si>
  <si>
    <t>O2025002117</t>
  </si>
  <si>
    <t>O2025002118</t>
  </si>
  <si>
    <t>O2025002119</t>
  </si>
  <si>
    <t>O2025002120</t>
  </si>
  <si>
    <t>O2025002121</t>
  </si>
  <si>
    <t>O2025002122</t>
  </si>
  <si>
    <t>O2025002123</t>
  </si>
  <si>
    <t>O2025002124</t>
  </si>
  <si>
    <t>O2025002125</t>
  </si>
  <si>
    <t>O2025002126</t>
  </si>
  <si>
    <t>O2025002127</t>
  </si>
  <si>
    <t>O2025002128</t>
  </si>
  <si>
    <t>O2025002129</t>
  </si>
  <si>
    <t>O2025002130</t>
  </si>
  <si>
    <t>O2025002131</t>
  </si>
  <si>
    <t>O2025002133</t>
  </si>
  <si>
    <t>O2025002135</t>
  </si>
  <si>
    <t>O2025002136</t>
  </si>
  <si>
    <t>O2025002137</t>
  </si>
  <si>
    <t>O2025002138</t>
  </si>
  <si>
    <t>O2025002139</t>
  </si>
  <si>
    <t>O2025002140</t>
  </si>
  <si>
    <t>O2025002141</t>
  </si>
  <si>
    <t>O2025002142</t>
  </si>
  <si>
    <t>O2025002143</t>
  </si>
  <si>
    <t>O2025002144</t>
  </si>
  <si>
    <t>O2025002145</t>
  </si>
  <si>
    <t>O2025002147</t>
  </si>
  <si>
    <t>O2025002149</t>
  </si>
  <si>
    <t>O2025002150</t>
  </si>
  <si>
    <t>O2025002151</t>
  </si>
  <si>
    <t>O2025002152</t>
  </si>
  <si>
    <t>O2025002153</t>
  </si>
  <si>
    <t>O2025002154</t>
  </si>
  <si>
    <t>O2025002155</t>
  </si>
  <si>
    <t>O2025002156</t>
  </si>
  <si>
    <t>O2025002158</t>
  </si>
  <si>
    <t>O2025002159</t>
  </si>
  <si>
    <t>O2025002160</t>
  </si>
  <si>
    <t>O2025002161</t>
  </si>
  <si>
    <t>O2025002163</t>
  </si>
  <si>
    <t>O2025002164</t>
  </si>
  <si>
    <t>O2025002165</t>
  </si>
  <si>
    <t>O2025002166</t>
  </si>
  <si>
    <t>O2025002169</t>
  </si>
  <si>
    <t>O2025002170</t>
  </si>
  <si>
    <t>O2025002171</t>
  </si>
  <si>
    <t>O2025002172</t>
  </si>
  <si>
    <t>O2025002173</t>
  </si>
  <si>
    <t>O2025002174</t>
  </si>
  <si>
    <t>O2025002175</t>
  </si>
  <si>
    <t>O2025002176</t>
  </si>
  <si>
    <t>O2025002177</t>
  </si>
  <si>
    <t>O2025002178</t>
  </si>
  <si>
    <t>O2025002179</t>
  </si>
  <si>
    <t>O2025002180</t>
  </si>
  <si>
    <t>O2025002181</t>
  </si>
  <si>
    <t>O2025002182</t>
  </si>
  <si>
    <t>O2025002183</t>
  </si>
  <si>
    <t>O2025002184</t>
  </si>
  <si>
    <t>O2025002186</t>
  </si>
  <si>
    <t>O2025002187</t>
  </si>
  <si>
    <t>O2025002188</t>
  </si>
  <si>
    <t>O2025002190</t>
  </si>
  <si>
    <t>O2025002191</t>
  </si>
  <si>
    <t>O2025002192</t>
  </si>
  <si>
    <t>O2025002193</t>
  </si>
  <si>
    <t>O2025002194</t>
  </si>
  <si>
    <t>O2025002195</t>
  </si>
  <si>
    <t>O2025002196</t>
  </si>
  <si>
    <t>O2025002197</t>
  </si>
  <si>
    <t>O2025002198</t>
  </si>
  <si>
    <t>O2025002199</t>
  </si>
  <si>
    <t>O2025002200</t>
  </si>
  <si>
    <t>O2025002201</t>
  </si>
  <si>
    <t>O2025002202</t>
  </si>
  <si>
    <t>O2025002203</t>
  </si>
  <si>
    <t>O2025002204</t>
  </si>
  <si>
    <t>O2025002205</t>
  </si>
  <si>
    <t>O2025002206</t>
  </si>
  <si>
    <t>O2025002207</t>
  </si>
  <si>
    <t>O2025002208</t>
  </si>
  <si>
    <t>O2025002210</t>
  </si>
  <si>
    <t>O2025002211</t>
  </si>
  <si>
    <t>O2025002212</t>
  </si>
  <si>
    <t>O2025002213</t>
  </si>
  <si>
    <t>O2025002214</t>
  </si>
  <si>
    <t>O2025002216</t>
  </si>
  <si>
    <t>O2025002217</t>
  </si>
  <si>
    <t>O2025002218</t>
  </si>
  <si>
    <t>O2025002219</t>
  </si>
  <si>
    <t>O2025002220</t>
  </si>
  <si>
    <t>O2025002221</t>
  </si>
  <si>
    <t>O2025002222</t>
  </si>
  <si>
    <t>O2025002223</t>
  </si>
  <si>
    <t>O2025002224</t>
  </si>
  <si>
    <t>O2025002226</t>
  </si>
  <si>
    <t>O2025002227</t>
  </si>
  <si>
    <t>O2025002228</t>
  </si>
  <si>
    <t>O2025002229</t>
  </si>
  <si>
    <t>O2025002230</t>
  </si>
  <si>
    <t>O2025002231</t>
  </si>
  <si>
    <t>O2025002232</t>
  </si>
  <si>
    <t>O2025002233</t>
  </si>
  <si>
    <t>O2025002234</t>
  </si>
  <si>
    <t>O2025002235</t>
  </si>
  <si>
    <t>O2025002236</t>
  </si>
  <si>
    <t>O2025002237</t>
  </si>
  <si>
    <t>O2025002238</t>
  </si>
  <si>
    <t>O2025002239</t>
  </si>
  <si>
    <t>O2025002240</t>
  </si>
  <si>
    <t>O2025002241</t>
  </si>
  <si>
    <t>O2025002242</t>
  </si>
  <si>
    <t>O2025002243</t>
  </si>
  <si>
    <t>O2025002244</t>
  </si>
  <si>
    <t>O2025002245</t>
  </si>
  <si>
    <t>O2025002246</t>
  </si>
  <si>
    <t>O2025002247</t>
  </si>
  <si>
    <t>O2025002248</t>
  </si>
  <si>
    <t>O2025002249</t>
  </si>
  <si>
    <t>O2025002250</t>
  </si>
  <si>
    <t>O2025002251</t>
  </si>
  <si>
    <t>O2025002252</t>
  </si>
  <si>
    <t>O2025002253</t>
  </si>
  <si>
    <t>O2025002254</t>
  </si>
  <si>
    <t>O2025002255</t>
  </si>
  <si>
    <t>O2025002256</t>
  </si>
  <si>
    <t>O2025002257</t>
  </si>
  <si>
    <t>O2025002258</t>
  </si>
  <si>
    <t>O2025002259</t>
  </si>
  <si>
    <t>O2025002260</t>
  </si>
  <si>
    <t>O2025002261</t>
  </si>
  <si>
    <t>O2025002262</t>
  </si>
  <si>
    <t>O2025002263</t>
  </si>
  <si>
    <t>O2025002264</t>
  </si>
  <si>
    <t>O2025002265</t>
  </si>
  <si>
    <t>O2025002266</t>
  </si>
  <si>
    <t>O2025002267</t>
  </si>
  <si>
    <t>O2025002268</t>
  </si>
  <si>
    <t>O2025002269</t>
  </si>
  <si>
    <t>O2025002270</t>
  </si>
  <si>
    <t>O2025002272</t>
  </si>
  <si>
    <t>O2025002273</t>
  </si>
  <si>
    <t>O2025002274</t>
  </si>
  <si>
    <t>O2025002275</t>
  </si>
  <si>
    <t>O2025002276</t>
  </si>
  <si>
    <t>O2025002277</t>
  </si>
  <si>
    <t>O2025002278</t>
  </si>
  <si>
    <t>O2025002279</t>
  </si>
  <si>
    <t>O2025002280</t>
  </si>
  <si>
    <t>O2025002281</t>
  </si>
  <si>
    <t>O2025002282</t>
  </si>
  <si>
    <t>O2025002283</t>
  </si>
  <si>
    <t>O2025002284</t>
  </si>
  <si>
    <t>O2025002285</t>
  </si>
  <si>
    <t>O2025002286</t>
  </si>
  <si>
    <t>O2025002287</t>
  </si>
  <si>
    <t>O2025002288</t>
  </si>
  <si>
    <t>O2025002289</t>
  </si>
  <si>
    <t>O2025002290</t>
  </si>
  <si>
    <t>O2025002291</t>
  </si>
  <si>
    <t>O2025002292</t>
  </si>
  <si>
    <t>O2025002293</t>
  </si>
  <si>
    <t>O2025002294</t>
  </si>
  <si>
    <t>O2025002295</t>
  </si>
  <si>
    <t>O2025002296</t>
  </si>
  <si>
    <t>O2025002297</t>
  </si>
  <si>
    <t>O2025002298</t>
  </si>
  <si>
    <t>O2025002299</t>
  </si>
  <si>
    <t>O2025002300</t>
  </si>
  <si>
    <t>O2025002301</t>
  </si>
  <si>
    <t>O2025002302</t>
  </si>
  <si>
    <t>O2025002303</t>
  </si>
  <si>
    <t>O2025002304</t>
  </si>
  <si>
    <t>O2025002305</t>
  </si>
  <si>
    <t>O2025002306</t>
  </si>
  <si>
    <t>O2025002307</t>
  </si>
  <si>
    <t>O2025002308</t>
  </si>
  <si>
    <t>O2025002309</t>
  </si>
  <si>
    <t>O2025002310</t>
  </si>
  <si>
    <t>O2025002312</t>
  </si>
  <si>
    <t>O2025002314</t>
  </si>
  <si>
    <t>O2025002315</t>
  </si>
  <si>
    <t>O2025002316</t>
  </si>
  <si>
    <t>O2025002318</t>
  </si>
  <si>
    <t>O2025002319</t>
  </si>
  <si>
    <t>O2025002320</t>
  </si>
  <si>
    <t>O2025002321</t>
  </si>
  <si>
    <t>O2025002322</t>
  </si>
  <si>
    <t>O2025002323</t>
  </si>
  <si>
    <t>O2025002324</t>
  </si>
  <si>
    <t>O2025002325</t>
  </si>
  <si>
    <t>O2025002326</t>
  </si>
  <si>
    <t>O2025002327</t>
  </si>
  <si>
    <t>O2025002329</t>
  </si>
  <si>
    <t>O2025002330</t>
  </si>
  <si>
    <t>O2025002331</t>
  </si>
  <si>
    <t>O2025002332</t>
  </si>
  <si>
    <t>O2025002333</t>
  </si>
  <si>
    <t>O2025002334</t>
  </si>
  <si>
    <t>O2025002335</t>
  </si>
  <si>
    <t>O2025002336</t>
  </si>
  <si>
    <t>O2025002337</t>
  </si>
  <si>
    <t>O2025002338</t>
  </si>
  <si>
    <t>O2025002339</t>
  </si>
  <si>
    <t>O2025002340</t>
  </si>
  <si>
    <t>O2025002341</t>
  </si>
  <si>
    <t>O2025002342</t>
  </si>
  <si>
    <t>O2025002343</t>
  </si>
  <si>
    <t>O2025002344</t>
  </si>
  <si>
    <t>O2025002345</t>
  </si>
  <si>
    <t>O2025002346</t>
  </si>
  <si>
    <t>O2025002347</t>
  </si>
  <si>
    <t>O2025002348</t>
  </si>
  <si>
    <t>O2025002349</t>
  </si>
  <si>
    <t>O2025002350</t>
  </si>
  <si>
    <t>O2025002351</t>
  </si>
  <si>
    <t>O2025002352</t>
  </si>
  <si>
    <t>O2025002353</t>
  </si>
  <si>
    <t>O2025002354</t>
  </si>
  <si>
    <t>O2025002355</t>
  </si>
  <si>
    <t>O2025002356</t>
  </si>
  <si>
    <t>O2025002357</t>
  </si>
  <si>
    <t>O2025002358</t>
  </si>
  <si>
    <t>O2025002359</t>
  </si>
  <si>
    <t>O2025002360</t>
  </si>
  <si>
    <t>O2025002361</t>
  </si>
  <si>
    <t>O2025002362</t>
  </si>
  <si>
    <t>O2025002363</t>
  </si>
  <si>
    <t>O2025002364</t>
  </si>
  <si>
    <t>O2025002365</t>
  </si>
  <si>
    <t>O2025002366</t>
  </si>
  <si>
    <t>O2025002367</t>
  </si>
  <si>
    <t>O2025002368</t>
  </si>
  <si>
    <t>O2025002369</t>
  </si>
  <si>
    <t>O2025002370</t>
  </si>
  <si>
    <t>O2025002371</t>
  </si>
  <si>
    <t>O2025002372</t>
  </si>
  <si>
    <t>O2025002373</t>
  </si>
  <si>
    <t>O2025002374</t>
  </si>
  <si>
    <t>O2025002375</t>
  </si>
  <si>
    <t>O2025002376</t>
  </si>
  <si>
    <t>O2025002377</t>
  </si>
  <si>
    <t>O2025002378</t>
  </si>
  <si>
    <t>O2025002379</t>
  </si>
  <si>
    <t>O2025002380</t>
  </si>
  <si>
    <t>O2025002381</t>
  </si>
  <si>
    <t>O2025002382</t>
  </si>
  <si>
    <t>O2025002383</t>
  </si>
  <si>
    <t>O2025002384</t>
  </si>
  <si>
    <t>O2025002385</t>
  </si>
  <si>
    <t>O2025002386</t>
  </si>
  <si>
    <t>O2025002387</t>
  </si>
  <si>
    <t>O2025002388</t>
  </si>
  <si>
    <t>O2025002389</t>
  </si>
  <si>
    <t>O2025002390</t>
  </si>
  <si>
    <t>O2025002391</t>
  </si>
  <si>
    <t>O2025002392</t>
  </si>
  <si>
    <t>O2025002393</t>
  </si>
  <si>
    <t>O2025002394</t>
  </si>
  <si>
    <t>O2025002395</t>
  </si>
  <si>
    <t>O2025002397</t>
  </si>
  <si>
    <t>O2025002398</t>
  </si>
  <si>
    <t>O2025002399</t>
  </si>
  <si>
    <t>O2025002400</t>
  </si>
  <si>
    <t>O2025002403</t>
  </si>
  <si>
    <t>O2025002404</t>
  </si>
  <si>
    <t>O2025002405</t>
  </si>
  <si>
    <t>O2025002406</t>
  </si>
  <si>
    <t>O2025002407</t>
  </si>
  <si>
    <t>O2025002408</t>
  </si>
  <si>
    <t>O2025002409</t>
  </si>
  <si>
    <t>O2025002410</t>
  </si>
  <si>
    <t>O2025002411</t>
  </si>
  <si>
    <t>O2025002412</t>
  </si>
  <si>
    <t>O2025002415</t>
  </si>
  <si>
    <t>O2025002416</t>
  </si>
  <si>
    <t>O2025002417</t>
  </si>
  <si>
    <t>O2025002418</t>
  </si>
  <si>
    <t>O2025002419</t>
  </si>
  <si>
    <t>O2025002420</t>
  </si>
  <si>
    <t>O2025002421</t>
  </si>
  <si>
    <t>O2025002422</t>
  </si>
  <si>
    <t>O2025002423</t>
  </si>
  <si>
    <t>O2025002424</t>
  </si>
  <si>
    <t>O2025002425</t>
  </si>
  <si>
    <t>O2025002426</t>
  </si>
  <si>
    <t>O2025002427</t>
  </si>
  <si>
    <t>O2025002429</t>
  </si>
  <si>
    <t>O2025002430</t>
  </si>
  <si>
    <t>O2025002431</t>
  </si>
  <si>
    <t>O2025002432</t>
  </si>
  <si>
    <t>O2025002433</t>
  </si>
  <si>
    <t>O2025002434</t>
  </si>
  <si>
    <t>O2025002435</t>
  </si>
  <si>
    <t>O2025002436</t>
  </si>
  <si>
    <t>O2025002437</t>
  </si>
  <si>
    <t>O2025002438</t>
  </si>
  <si>
    <t>O2025002439</t>
  </si>
  <si>
    <t>O2025002440</t>
  </si>
  <si>
    <t>O2025002441</t>
  </si>
  <si>
    <t>O2025002442</t>
  </si>
  <si>
    <t>O2025002443</t>
  </si>
  <si>
    <t>O2025002444</t>
  </si>
  <si>
    <t>O2025002445</t>
  </si>
  <si>
    <t>O2025002446</t>
  </si>
  <si>
    <t>O2025002447</t>
  </si>
  <si>
    <t>O2025002448</t>
  </si>
  <si>
    <t>O2025002449</t>
  </si>
  <si>
    <t>O2025002450</t>
  </si>
  <si>
    <t>O2025002451</t>
  </si>
  <si>
    <t>O2025002453</t>
  </si>
  <si>
    <t>O2025002454</t>
  </si>
  <si>
    <t>O2025002455</t>
  </si>
  <si>
    <t>O2025002456</t>
  </si>
  <si>
    <t>O2025002457</t>
  </si>
  <si>
    <t>O2025002458</t>
  </si>
  <si>
    <t>O2025002459</t>
  </si>
  <si>
    <t>O2025002460</t>
  </si>
  <si>
    <t>O2025002461</t>
  </si>
  <si>
    <t>O2025002462</t>
  </si>
  <si>
    <t>O2025002463</t>
  </si>
  <si>
    <t>O2025002465</t>
  </si>
  <si>
    <t>O2025002466</t>
  </si>
  <si>
    <t>O2025002467</t>
  </si>
  <si>
    <t>O2025002468</t>
  </si>
  <si>
    <t>O2025002469</t>
  </si>
  <si>
    <t>O2025002470</t>
  </si>
  <si>
    <t>O2025002471</t>
  </si>
  <si>
    <t>O2025002472</t>
  </si>
  <si>
    <t>O2025002473</t>
  </si>
  <si>
    <t>O2025002474</t>
  </si>
  <si>
    <t>O2025002475</t>
  </si>
  <si>
    <t>O2025002476</t>
  </si>
  <si>
    <t>O2025002477</t>
  </si>
  <si>
    <t>O2025002478</t>
  </si>
  <si>
    <t>O2025002479</t>
  </si>
  <si>
    <t>O2025002480</t>
  </si>
  <si>
    <t>O2025002481</t>
  </si>
  <si>
    <t>O2025002482</t>
  </si>
  <si>
    <t>O2025002483</t>
  </si>
  <si>
    <t>O2025002484</t>
  </si>
  <si>
    <t>O2025002485</t>
  </si>
  <si>
    <t>O2025002486</t>
  </si>
  <si>
    <t>O2025002488</t>
  </si>
  <si>
    <t>O2025002489</t>
  </si>
  <si>
    <t>O2025002490</t>
  </si>
  <si>
    <t>O2025002491</t>
  </si>
  <si>
    <t>O2025002492</t>
  </si>
  <si>
    <t>O2025002494</t>
  </si>
  <si>
    <t>O2025002495</t>
  </si>
  <si>
    <t>O2025002496</t>
  </si>
  <si>
    <t>O2025002497</t>
  </si>
  <si>
    <t>O2025002499</t>
  </si>
  <si>
    <t>O2025002500</t>
  </si>
  <si>
    <t>O2025002501</t>
  </si>
  <si>
    <t>O2025002502</t>
  </si>
  <si>
    <t>O2025002503</t>
  </si>
  <si>
    <t>O2025002504</t>
  </si>
  <si>
    <t>O2025002505</t>
  </si>
  <si>
    <t>O2025002506</t>
  </si>
  <si>
    <t>O2025002507</t>
  </si>
  <si>
    <t>O2025002508</t>
  </si>
  <si>
    <t>O2025002509</t>
  </si>
  <si>
    <t>O2025002510</t>
  </si>
  <si>
    <t>O2025002511</t>
  </si>
  <si>
    <t>O2025002512</t>
  </si>
  <si>
    <t>O2025002513</t>
  </si>
  <si>
    <t>O2025002514</t>
  </si>
  <si>
    <t>O2025002515</t>
  </si>
  <si>
    <t>O2025002516</t>
  </si>
  <si>
    <t>O2025002517</t>
  </si>
  <si>
    <t>O2025002518</t>
  </si>
  <si>
    <t>O2025002519</t>
  </si>
  <si>
    <t>O2025002520</t>
  </si>
  <si>
    <t>O2025002521</t>
  </si>
  <si>
    <t>O2025002522</t>
  </si>
  <si>
    <t>O2025002523</t>
  </si>
  <si>
    <t>O2025002525</t>
  </si>
  <si>
    <t>O2025002526</t>
  </si>
  <si>
    <t>O2025002527</t>
  </si>
  <si>
    <t>O2025002528</t>
  </si>
  <si>
    <t>O2025002529</t>
  </si>
  <si>
    <t>O2025002531</t>
  </si>
  <si>
    <t>O2025002532</t>
  </si>
  <si>
    <t>O2025002533</t>
  </si>
  <si>
    <t>O2025002536</t>
  </si>
  <si>
    <t>O2025002537</t>
  </si>
  <si>
    <t>O2025002538</t>
  </si>
  <si>
    <t>O2025002539</t>
  </si>
  <si>
    <t>O2025002540</t>
  </si>
  <si>
    <t>O2025002541</t>
  </si>
  <si>
    <t>O2025002542</t>
  </si>
  <si>
    <t>O2025002543</t>
  </si>
  <si>
    <t>O2025002544</t>
  </si>
  <si>
    <t>O2025002545</t>
  </si>
  <si>
    <t>O2025002546</t>
  </si>
  <si>
    <t>O2025002547</t>
  </si>
  <si>
    <t>O2025002550</t>
  </si>
  <si>
    <t>O2025002551</t>
  </si>
  <si>
    <t>O2025002552</t>
  </si>
  <si>
    <t>O2025002553</t>
  </si>
  <si>
    <t>O2025002554</t>
  </si>
  <si>
    <t>O2025002555</t>
  </si>
  <si>
    <t>O2025002556</t>
  </si>
  <si>
    <t>O2025002557</t>
  </si>
  <si>
    <t>O2025002558</t>
  </si>
  <si>
    <t>O2025002559</t>
  </si>
  <si>
    <t>O2025002560</t>
  </si>
  <si>
    <t>O2025002561</t>
  </si>
  <si>
    <t>O2025002562</t>
  </si>
  <si>
    <t>O2025002563</t>
  </si>
  <si>
    <t>O2025002564</t>
  </si>
  <si>
    <t>O2025002565</t>
  </si>
  <si>
    <t>O2025002566</t>
  </si>
  <si>
    <t>O2025002567</t>
  </si>
  <si>
    <t>O2025002568</t>
  </si>
  <si>
    <t>O2025002570</t>
  </si>
  <si>
    <t>O2025002571</t>
  </si>
  <si>
    <t>O2025002572</t>
  </si>
  <si>
    <t>O2025002573</t>
  </si>
  <si>
    <t>O2025002574</t>
  </si>
  <si>
    <t>O2025002575</t>
  </si>
  <si>
    <t>O2025002576</t>
  </si>
  <si>
    <t>O2025002577</t>
  </si>
  <si>
    <t>O2025002578</t>
  </si>
  <si>
    <t>O2025002579</t>
  </si>
  <si>
    <t>O2025002580</t>
  </si>
  <si>
    <t>O2025002581</t>
  </si>
  <si>
    <t>O2025002582</t>
  </si>
  <si>
    <t>O2025002583</t>
  </si>
  <si>
    <t>O2025002584</t>
  </si>
  <si>
    <t>O2025002585</t>
  </si>
  <si>
    <t>O2025002587</t>
  </si>
  <si>
    <t>O2025002588</t>
  </si>
  <si>
    <t>O2025002589</t>
  </si>
  <si>
    <t>O2025002590</t>
  </si>
  <si>
    <t>O2025002591</t>
  </si>
  <si>
    <t>O2025002592</t>
  </si>
  <si>
    <t>O2025002593</t>
  </si>
  <si>
    <t>O2025002594</t>
  </si>
  <si>
    <t>O2025002595</t>
  </si>
  <si>
    <t>O2025002596</t>
  </si>
  <si>
    <t>O2025002597</t>
  </si>
  <si>
    <t>O2025002598</t>
  </si>
  <si>
    <t>O2025002599</t>
  </si>
  <si>
    <t>O2025002600</t>
  </si>
  <si>
    <t>O2025002601</t>
  </si>
  <si>
    <t>O2025002602</t>
  </si>
  <si>
    <t>O2025002603</t>
  </si>
  <si>
    <t>O2025002604</t>
  </si>
  <si>
    <t>O2025002605</t>
  </si>
  <si>
    <t>O2025002606</t>
  </si>
  <si>
    <t>O2025002607</t>
  </si>
  <si>
    <t>O2025002608</t>
  </si>
  <si>
    <t>O2025002609</t>
  </si>
  <si>
    <t>O2025002610</t>
  </si>
  <si>
    <t>O2025002611</t>
  </si>
  <si>
    <t>O2025002612</t>
  </si>
  <si>
    <t>O2025002613</t>
  </si>
  <si>
    <t>O2025002614</t>
  </si>
  <si>
    <t>O2025002615</t>
  </si>
  <si>
    <t>O2025002616</t>
  </si>
  <si>
    <t>O2025002617</t>
  </si>
  <si>
    <t>O2025002618</t>
  </si>
  <si>
    <t>O2025002619</t>
  </si>
  <si>
    <t>O2025002620</t>
  </si>
  <si>
    <t>O2025002621</t>
  </si>
  <si>
    <t>O2025002622</t>
  </si>
  <si>
    <t>O2025002623</t>
  </si>
  <si>
    <t>O2025002624</t>
  </si>
  <si>
    <t>O2025002625</t>
  </si>
  <si>
    <t>O2025002627</t>
  </si>
  <si>
    <t>O2025002628</t>
  </si>
  <si>
    <t>O2025002630</t>
  </si>
  <si>
    <t>O2025002632</t>
  </si>
  <si>
    <t>O2025002633</t>
  </si>
  <si>
    <t>O2025002634</t>
  </si>
  <si>
    <t>O2025002635</t>
  </si>
  <si>
    <t>O2025002636</t>
  </si>
  <si>
    <t>O2025002637</t>
  </si>
  <si>
    <t>O2025002638</t>
  </si>
  <si>
    <t>O2025002639</t>
  </si>
  <si>
    <t>O2025002640</t>
  </si>
  <si>
    <t>O2025002641</t>
  </si>
  <si>
    <t>O2025002642</t>
  </si>
  <si>
    <t>O2025002643</t>
  </si>
  <si>
    <t>O2025002644</t>
  </si>
  <si>
    <t>O2025002645</t>
  </si>
  <si>
    <t>O2025002646</t>
  </si>
  <si>
    <t>O2025002647</t>
  </si>
  <si>
    <t>O2025002648</t>
  </si>
  <si>
    <t>O2025002649</t>
  </si>
  <si>
    <t>O2025002650</t>
  </si>
  <si>
    <t>O2025002651</t>
  </si>
  <si>
    <t>O2025002652</t>
  </si>
  <si>
    <t>O2025002653</t>
  </si>
  <si>
    <t>O2025002654</t>
  </si>
  <si>
    <t>O2025002655</t>
  </si>
  <si>
    <t>O2025002656</t>
  </si>
  <si>
    <t>O2025002657</t>
  </si>
  <si>
    <t>O2025002658</t>
  </si>
  <si>
    <t>O2025002659</t>
  </si>
  <si>
    <t>O2025002660</t>
  </si>
  <si>
    <t>O2025002661</t>
  </si>
  <si>
    <t>O2025002662</t>
  </si>
  <si>
    <t>O2025002663</t>
  </si>
  <si>
    <t>O2025002664</t>
  </si>
  <si>
    <t>O2025002665</t>
  </si>
  <si>
    <t>O2025002666</t>
  </si>
  <si>
    <t>O2025002667</t>
  </si>
  <si>
    <t>O2025002668</t>
  </si>
  <si>
    <t>O2025002669</t>
  </si>
  <si>
    <t>O2025002670</t>
  </si>
  <si>
    <t>O2025002671</t>
  </si>
  <si>
    <t>O2025002672</t>
  </si>
  <si>
    <t>O2025002673</t>
  </si>
  <si>
    <t>O2025002674</t>
  </si>
  <si>
    <t>O2025002675</t>
  </si>
  <si>
    <t>O2025002676</t>
  </si>
  <si>
    <t>O2025002677</t>
  </si>
  <si>
    <t>O2025002678</t>
  </si>
  <si>
    <t>O2025002679</t>
  </si>
  <si>
    <t>O2025002681</t>
  </si>
  <si>
    <t>O2025002682</t>
  </si>
  <si>
    <t>O2025002683</t>
  </si>
  <si>
    <t>O2025002684</t>
  </si>
  <si>
    <t>O2025002685</t>
  </si>
  <si>
    <t>O2025002686</t>
  </si>
  <si>
    <t>O2025002687</t>
  </si>
  <si>
    <t>O2025002688</t>
  </si>
  <si>
    <t>O2025002689</t>
  </si>
  <si>
    <t>O2025002690</t>
  </si>
  <si>
    <t>O2025002691</t>
  </si>
  <si>
    <t>O2025002692</t>
  </si>
  <si>
    <t>O2025002693</t>
  </si>
  <si>
    <t>O2025002694</t>
  </si>
  <si>
    <t>O2025002696</t>
  </si>
  <si>
    <t>O2025002697</t>
  </si>
  <si>
    <t>O2025002698</t>
  </si>
  <si>
    <t>O2025002699</t>
  </si>
  <si>
    <t>O2025002700</t>
  </si>
  <si>
    <t>O2025002701</t>
  </si>
  <si>
    <t>O2025002702</t>
  </si>
  <si>
    <t>O2025002703</t>
  </si>
  <si>
    <t>O2025002704</t>
  </si>
  <si>
    <t>O2025002706</t>
  </si>
  <si>
    <t>O2025002707</t>
  </si>
  <si>
    <t>O2025002708</t>
  </si>
  <si>
    <t>O2025002709</t>
  </si>
  <si>
    <t>O2025002710</t>
  </si>
  <si>
    <t>O2025002711</t>
  </si>
  <si>
    <t>O2025002712</t>
  </si>
  <si>
    <t>O2025002713</t>
  </si>
  <si>
    <t>O2025002714</t>
  </si>
  <si>
    <t>O2025002715</t>
  </si>
  <si>
    <t>O2025002716</t>
  </si>
  <si>
    <t>O2025002717</t>
  </si>
  <si>
    <t>O2025002718</t>
  </si>
  <si>
    <t>O2025002719</t>
  </si>
  <si>
    <t>O2025002720</t>
  </si>
  <si>
    <t>O2025002721</t>
  </si>
  <si>
    <t>O2025002722</t>
  </si>
  <si>
    <t>O2025002723</t>
  </si>
  <si>
    <t>O2025002724</t>
  </si>
  <si>
    <t>O2025002725</t>
  </si>
  <si>
    <t>O2025002726</t>
  </si>
  <si>
    <t>O2025002729</t>
  </si>
  <si>
    <t>O2025002730</t>
  </si>
  <si>
    <t>O2025002731</t>
  </si>
  <si>
    <t>O2025002732</t>
  </si>
  <si>
    <t>O2025002733</t>
  </si>
  <si>
    <t>O2025002734</t>
  </si>
  <si>
    <t>O2025002735</t>
  </si>
  <si>
    <t>O2025002736</t>
  </si>
  <si>
    <t>O2025002737</t>
  </si>
  <si>
    <t>O2025002738</t>
  </si>
  <si>
    <t>O2025002739</t>
  </si>
  <si>
    <t>O2025002740</t>
  </si>
  <si>
    <t>O2025002741</t>
  </si>
  <si>
    <t>O2025002742</t>
  </si>
  <si>
    <t>O2025002743</t>
  </si>
  <si>
    <t>O2025002744</t>
  </si>
  <si>
    <t>O2025002745</t>
  </si>
  <si>
    <t>O2025002747</t>
  </si>
  <si>
    <t>O2025002748</t>
  </si>
  <si>
    <t>O2025002749</t>
  </si>
  <si>
    <t>O2025002750</t>
  </si>
  <si>
    <t>O2025002751</t>
  </si>
  <si>
    <t>O2025002752</t>
  </si>
  <si>
    <t>O2025002753</t>
  </si>
  <si>
    <t>O2025002754</t>
  </si>
  <si>
    <t>O2025002755</t>
  </si>
  <si>
    <t>O2025002756</t>
  </si>
  <si>
    <t>O2025002757</t>
  </si>
  <si>
    <t>O2025002758</t>
  </si>
  <si>
    <t>O2025002759</t>
  </si>
  <si>
    <t>O2025002761</t>
  </si>
  <si>
    <t>O2025002762</t>
  </si>
  <si>
    <t>O2025002763</t>
  </si>
  <si>
    <t>O2025002764</t>
  </si>
  <si>
    <t>O2025002765</t>
  </si>
  <si>
    <t>O2025002766</t>
  </si>
  <si>
    <t>O2025002767</t>
  </si>
  <si>
    <t>O2025002768</t>
  </si>
  <si>
    <t>O2025002769</t>
  </si>
  <si>
    <t>O2025002770</t>
  </si>
  <si>
    <t>O2025002771</t>
  </si>
  <si>
    <t>O2025002772</t>
  </si>
  <si>
    <t>O2025002773</t>
  </si>
  <si>
    <t>O2025002774</t>
  </si>
  <si>
    <t>O2025002775</t>
  </si>
  <si>
    <t>O2025002776</t>
  </si>
  <si>
    <t>O2025002778</t>
  </si>
  <si>
    <t>O2025002779</t>
  </si>
  <si>
    <t>O2025002780</t>
  </si>
  <si>
    <t>O2025002782</t>
  </si>
  <si>
    <t>O2025002783</t>
  </si>
  <si>
    <t>O2025002784</t>
  </si>
  <si>
    <t>O2025002785</t>
  </si>
  <si>
    <t>O2025002786</t>
  </si>
  <si>
    <t>O2025002787</t>
  </si>
  <si>
    <t>O2025002790</t>
  </si>
  <si>
    <t>O2025002791</t>
  </si>
  <si>
    <t>O2025002792</t>
  </si>
  <si>
    <t>O2025002793</t>
  </si>
  <si>
    <t>O2025002794</t>
  </si>
  <si>
    <t>O2025002795</t>
  </si>
  <si>
    <t>O2025002796</t>
  </si>
  <si>
    <t>O2025002797</t>
  </si>
  <si>
    <t>O2025002798</t>
  </si>
  <si>
    <t>O2025002799</t>
  </si>
  <si>
    <t>O2025002800</t>
  </si>
  <si>
    <t>O2025002801</t>
  </si>
  <si>
    <t>O2025002802</t>
  </si>
  <si>
    <t>O2025002803</t>
  </si>
  <si>
    <t>O2025002804</t>
  </si>
  <si>
    <t>O2025002805</t>
  </si>
  <si>
    <t>O2025002806</t>
  </si>
  <si>
    <t>O2025002807</t>
  </si>
  <si>
    <t>O2025002808</t>
  </si>
  <si>
    <t>O2025002809</t>
  </si>
  <si>
    <t>O2025002810</t>
  </si>
  <si>
    <t>O2025002811</t>
  </si>
  <si>
    <t>O2025002812</t>
  </si>
  <si>
    <t>O2025002813</t>
  </si>
  <si>
    <t>O2025002814</t>
  </si>
  <si>
    <t>O2025002815</t>
  </si>
  <si>
    <t>O2025002816</t>
  </si>
  <si>
    <t>O2025002817</t>
  </si>
  <si>
    <t>O2025002818</t>
  </si>
  <si>
    <t>O2025002819</t>
  </si>
  <si>
    <t>O2025002820</t>
  </si>
  <si>
    <t>O2025002821</t>
  </si>
  <si>
    <t>O2025002822</t>
  </si>
  <si>
    <t>O2025002823</t>
  </si>
  <si>
    <t>O2025002824</t>
  </si>
  <si>
    <t>O2025002825</t>
  </si>
  <si>
    <t>O2025002826</t>
  </si>
  <si>
    <t>O2025002827</t>
  </si>
  <si>
    <t>O2025002828</t>
  </si>
  <si>
    <t>O2025002829</t>
  </si>
  <si>
    <t>O2025002830</t>
  </si>
  <si>
    <t>O2025002831</t>
  </si>
  <si>
    <t>O2025002832</t>
  </si>
  <si>
    <t>O2025002833</t>
  </si>
  <si>
    <t>O2025002834</t>
  </si>
  <si>
    <t>O2025002835</t>
  </si>
  <si>
    <t>O2025002836</t>
  </si>
  <si>
    <t>O2025002837</t>
  </si>
  <si>
    <t>O2025002838</t>
  </si>
  <si>
    <t>O2025002839</t>
  </si>
  <si>
    <t>O2025002840</t>
  </si>
  <si>
    <t>O2025002841</t>
  </si>
  <si>
    <t>O2025002842</t>
  </si>
  <si>
    <t>O2025002843</t>
  </si>
  <si>
    <t>O2025002844</t>
  </si>
  <si>
    <t>O2025002846</t>
  </si>
  <si>
    <t>O2025002847</t>
  </si>
  <si>
    <t>O2025002849</t>
  </si>
  <si>
    <t>O2025002850</t>
  </si>
  <si>
    <t>O2025002851</t>
  </si>
  <si>
    <t>O2025002852</t>
  </si>
  <si>
    <t>O2025002853</t>
  </si>
  <si>
    <t>O2025002854</t>
  </si>
  <si>
    <t>O2025002855</t>
  </si>
  <si>
    <t>O2025002856</t>
  </si>
  <si>
    <t>O2025002857</t>
  </si>
  <si>
    <t>O2025002858</t>
  </si>
  <si>
    <t>O2025002859</t>
  </si>
  <si>
    <t>O2025002860</t>
  </si>
  <si>
    <t>O2025002861</t>
  </si>
  <si>
    <t>O2025002862</t>
  </si>
  <si>
    <t>O2025002863</t>
  </si>
  <si>
    <t>O2025002864</t>
  </si>
  <si>
    <t>O2025002865</t>
  </si>
  <si>
    <t>O2025002866</t>
  </si>
  <si>
    <t>O2025002867</t>
  </si>
  <si>
    <t>O2025002868</t>
  </si>
  <si>
    <t>O2025002869</t>
  </si>
  <si>
    <t>O2025002870</t>
  </si>
  <si>
    <t>O2025002871</t>
  </si>
  <si>
    <t>O2025002872</t>
  </si>
  <si>
    <t>O2025002873</t>
  </si>
  <si>
    <t>O2025002874</t>
  </si>
  <si>
    <t>O2025002875</t>
  </si>
  <si>
    <t>O2025002877</t>
  </si>
  <si>
    <t>O2025002878</t>
  </si>
  <si>
    <t>O2025002879</t>
  </si>
  <si>
    <t>O2025002880</t>
  </si>
  <si>
    <t>O2025002881</t>
  </si>
  <si>
    <t>O2025002882</t>
  </si>
  <si>
    <t>O2025002883</t>
  </si>
  <si>
    <t>O2025002884</t>
  </si>
  <si>
    <t>O2025002885</t>
  </si>
  <si>
    <t>O2025002886</t>
  </si>
  <si>
    <t>O2025002887</t>
  </si>
  <si>
    <t>O2025002888</t>
  </si>
  <si>
    <t>O2025002889</t>
  </si>
  <si>
    <t>O2025002890</t>
  </si>
  <si>
    <t>O2025002891</t>
  </si>
  <si>
    <t>O2025002893</t>
  </si>
  <si>
    <t>O2025002894</t>
  </si>
  <si>
    <t>O2025002896</t>
  </si>
  <si>
    <t>O2025002897</t>
  </si>
  <si>
    <t>O2025002898</t>
  </si>
  <si>
    <t>O2025002899</t>
  </si>
  <si>
    <t>O2025002900</t>
  </si>
  <si>
    <t>O2025002901</t>
  </si>
  <si>
    <t>O2025002902</t>
  </si>
  <si>
    <t>O2025002903</t>
  </si>
  <si>
    <t>O2025002904</t>
  </si>
  <si>
    <t>O2025002905</t>
  </si>
  <si>
    <t>O2025002906</t>
  </si>
  <si>
    <t>O2025002907</t>
  </si>
  <si>
    <t>O2025002908</t>
  </si>
  <si>
    <t>O2025002909</t>
  </si>
  <si>
    <t>O2025002910</t>
  </si>
  <si>
    <t>O2025002911</t>
  </si>
  <si>
    <t>O2025002912</t>
  </si>
  <si>
    <t>O2025002913</t>
  </si>
  <si>
    <t>O2025002914</t>
  </si>
  <si>
    <t>O2025002915</t>
  </si>
  <si>
    <t>O2025002916</t>
  </si>
  <si>
    <t>O2025002917</t>
  </si>
  <si>
    <t>O2025002918</t>
  </si>
  <si>
    <t>O2025002919</t>
  </si>
  <si>
    <t>O2025002920</t>
  </si>
  <si>
    <t>O2025002921</t>
  </si>
  <si>
    <t>O2025002922</t>
  </si>
  <si>
    <t>O2025002923</t>
  </si>
  <si>
    <t>O2025002924</t>
  </si>
  <si>
    <t>O2025002926</t>
  </si>
  <si>
    <t>O2025002927</t>
  </si>
  <si>
    <t>O2025002928</t>
  </si>
  <si>
    <t>O2025002929</t>
  </si>
  <si>
    <t>O2025002930</t>
  </si>
  <si>
    <t>O2025002931</t>
  </si>
  <si>
    <t>O2025002932</t>
  </si>
  <si>
    <t>O2025002933</t>
  </si>
  <si>
    <t>O2025002934</t>
  </si>
  <si>
    <t>O2025002935</t>
  </si>
  <si>
    <t>O2025002936</t>
  </si>
  <si>
    <t>O2025002937</t>
  </si>
  <si>
    <t>O2025002938</t>
  </si>
  <si>
    <t>O2025002939</t>
  </si>
  <si>
    <t>O2025002940</t>
  </si>
  <si>
    <t>O2025002941</t>
  </si>
  <si>
    <t>O2025002942</t>
  </si>
  <si>
    <t>O2025002943</t>
  </si>
  <si>
    <t>O2025002944</t>
  </si>
  <si>
    <t>O2025002945</t>
  </si>
  <si>
    <t>O2025002946</t>
  </si>
  <si>
    <t>O2025002947</t>
  </si>
  <si>
    <t>O2025002948</t>
  </si>
  <si>
    <t>O2025002949</t>
  </si>
  <si>
    <t>O2025002950</t>
  </si>
  <si>
    <t>O2025002951</t>
  </si>
  <si>
    <t>O2025002952</t>
  </si>
  <si>
    <t>O2025002953</t>
  </si>
  <si>
    <t>O2025002954</t>
  </si>
  <si>
    <t>O2025002955</t>
  </si>
  <si>
    <t>O2025002956</t>
  </si>
  <si>
    <t>O2025002957</t>
  </si>
  <si>
    <t>O2025002958</t>
  </si>
  <si>
    <t>O2025002959</t>
  </si>
  <si>
    <t>O2025002960</t>
  </si>
  <si>
    <t>O2025002961</t>
  </si>
  <si>
    <t>O2025002962</t>
  </si>
  <si>
    <t>O2025002963</t>
  </si>
  <si>
    <t>O2025002964</t>
  </si>
  <si>
    <t>O2025002965</t>
  </si>
  <si>
    <t>O2025002966</t>
  </si>
  <si>
    <t>O2025002967</t>
  </si>
  <si>
    <t>O2025002968</t>
  </si>
  <si>
    <t>O2025002969</t>
  </si>
  <si>
    <t>O2025002970</t>
  </si>
  <si>
    <t>O2025002971</t>
  </si>
  <si>
    <t>O2025002972</t>
  </si>
  <si>
    <t>O2025002973</t>
  </si>
  <si>
    <t>O2025002974</t>
  </si>
  <si>
    <t>O2025002975</t>
  </si>
  <si>
    <t>O2025002976</t>
  </si>
  <si>
    <t>O2025002977</t>
  </si>
  <si>
    <t>O2025002978</t>
  </si>
  <si>
    <t>O2025002979</t>
  </si>
  <si>
    <t>O2025002980</t>
  </si>
  <si>
    <t>O2025002981</t>
  </si>
  <si>
    <t>O2025002982</t>
  </si>
  <si>
    <t>O2025002983</t>
  </si>
  <si>
    <t>O2025002984</t>
  </si>
  <si>
    <t>O2025002985</t>
  </si>
  <si>
    <t>O2025002986</t>
  </si>
  <si>
    <t>O2025002987</t>
  </si>
  <si>
    <t>O2025002988</t>
  </si>
  <si>
    <t>O2025002989</t>
  </si>
  <si>
    <t>O2025002990</t>
  </si>
  <si>
    <t>O2025002991</t>
  </si>
  <si>
    <t>O2025002992</t>
  </si>
  <si>
    <t>O2025002993</t>
  </si>
  <si>
    <t>O2025002994</t>
  </si>
  <si>
    <t>O2025002995</t>
  </si>
  <si>
    <t>O2025002996</t>
  </si>
  <si>
    <t>O2025002997</t>
  </si>
  <si>
    <t>O2025002998</t>
  </si>
  <si>
    <t>O2025002999</t>
  </si>
  <si>
    <t>O2025003000</t>
  </si>
  <si>
    <t>O2025003001</t>
  </si>
  <si>
    <t>O2025003002</t>
  </si>
  <si>
    <t>O2025003003</t>
  </si>
  <si>
    <t>O2025003004</t>
  </si>
  <si>
    <t>O2025003005</t>
  </si>
  <si>
    <t>O2025003006</t>
  </si>
  <si>
    <t>O2025003007</t>
  </si>
  <si>
    <t>O2025003008</t>
  </si>
  <si>
    <t>O2025003011</t>
  </si>
  <si>
    <t>O2025003012</t>
  </si>
  <si>
    <t>O2025003013</t>
  </si>
  <si>
    <t>O2025003014</t>
  </si>
  <si>
    <t>O2025003016</t>
  </si>
  <si>
    <t>O2025003017</t>
  </si>
  <si>
    <t>O2025003018</t>
  </si>
  <si>
    <t>O2025003019</t>
  </si>
  <si>
    <t>O2025003020</t>
  </si>
  <si>
    <t>O2025003021</t>
  </si>
  <si>
    <t>O2025003022</t>
  </si>
  <si>
    <t>O2025003023</t>
  </si>
  <si>
    <t>O2025003024</t>
  </si>
  <si>
    <t>O2025003025</t>
  </si>
  <si>
    <t>O2025003026</t>
  </si>
  <si>
    <t>O2025003027</t>
  </si>
  <si>
    <t>O2025003028</t>
  </si>
  <si>
    <t>O2025003029</t>
  </si>
  <si>
    <t>O2025003030</t>
  </si>
  <si>
    <t>O2025003031</t>
  </si>
  <si>
    <t>O2025003032</t>
  </si>
  <si>
    <t>O2025003033</t>
  </si>
  <si>
    <t>O2025003034</t>
  </si>
  <si>
    <t>O2025003035</t>
  </si>
  <si>
    <t>O2025003036</t>
  </si>
  <si>
    <t>O2025003037</t>
  </si>
  <si>
    <t>O2025003038</t>
  </si>
  <si>
    <t>O2025003039</t>
  </si>
  <si>
    <t>O2025003040</t>
  </si>
  <si>
    <t>O2025003041</t>
  </si>
  <si>
    <t>O2025003042</t>
  </si>
  <si>
    <t>O2025003043</t>
  </si>
  <si>
    <t>O2025003044</t>
  </si>
  <si>
    <t>O2025003045</t>
  </si>
  <si>
    <t>O2025003046</t>
  </si>
  <si>
    <t>O2025003047</t>
  </si>
  <si>
    <t>O2025003048</t>
  </si>
  <si>
    <t>O2025003049</t>
  </si>
  <si>
    <t>O2025003050</t>
  </si>
  <si>
    <t>O2025003051</t>
  </si>
  <si>
    <t>O2025003052</t>
  </si>
  <si>
    <t>O2025003053</t>
  </si>
  <si>
    <t>O2025003054</t>
  </si>
  <si>
    <t>O2025003055</t>
  </si>
  <si>
    <t>O2025003056</t>
  </si>
  <si>
    <t>O2025003057</t>
  </si>
  <si>
    <t>O2025003058</t>
  </si>
  <si>
    <t>O2025003059</t>
  </si>
  <si>
    <t>O2025003060</t>
  </si>
  <si>
    <t>O2025003061</t>
  </si>
  <si>
    <t>O2025003062</t>
  </si>
  <si>
    <t>O2025003063</t>
  </si>
  <si>
    <t>O2025003064</t>
  </si>
  <si>
    <t>O2025003065</t>
  </si>
  <si>
    <t>O2025003066</t>
  </si>
  <si>
    <t>O2025003067</t>
  </si>
  <si>
    <t>O2025003068</t>
  </si>
  <si>
    <t>O2025003069</t>
  </si>
  <si>
    <t>O2025003070</t>
  </si>
  <si>
    <t>O2025003071</t>
  </si>
  <si>
    <t>O2025003072</t>
  </si>
  <si>
    <t>O2025003073</t>
  </si>
  <si>
    <t>O2025003074</t>
  </si>
  <si>
    <t>O2025003075</t>
  </si>
  <si>
    <t>O2025003076</t>
  </si>
  <si>
    <t>O2025003077</t>
  </si>
  <si>
    <t>O2025003078</t>
  </si>
  <si>
    <t>O2025003079</t>
  </si>
  <si>
    <t>O2025003080</t>
  </si>
  <si>
    <t>O2025003081</t>
  </si>
  <si>
    <t>O2025003082</t>
  </si>
  <si>
    <t>O2025003083</t>
  </si>
  <si>
    <t>O2025003084</t>
  </si>
  <si>
    <t>O2025003085</t>
  </si>
  <si>
    <t>O2025003086</t>
  </si>
  <si>
    <t>O2025003087</t>
  </si>
  <si>
    <t>O2025003088</t>
  </si>
  <si>
    <t>O2025003089</t>
  </si>
  <si>
    <t>O2025003090</t>
  </si>
  <si>
    <t>O2025003091</t>
  </si>
  <si>
    <t>O2025003092</t>
  </si>
  <si>
    <t>O2025003094</t>
  </si>
  <si>
    <t>O2025003095</t>
  </si>
  <si>
    <t>O2025003096</t>
  </si>
  <si>
    <t>O2025003097</t>
  </si>
  <si>
    <t>O2025003098</t>
  </si>
  <si>
    <t>O2025003099</t>
  </si>
  <si>
    <t>O2025003100</t>
  </si>
  <si>
    <t>O2025003101</t>
  </si>
  <si>
    <t>O2025003102</t>
  </si>
  <si>
    <t>O2025003103</t>
  </si>
  <si>
    <t>O2025003105</t>
  </si>
  <si>
    <t>O2025003106</t>
  </si>
  <si>
    <t>O2025003107</t>
  </si>
  <si>
    <t>O2025003108</t>
  </si>
  <si>
    <t>O2025003109</t>
  </si>
  <si>
    <t>O2025003110</t>
  </si>
  <si>
    <t>O2025003111</t>
  </si>
  <si>
    <t>O2025003112</t>
  </si>
  <si>
    <t>O2025003113</t>
  </si>
  <si>
    <t>O2025003114</t>
  </si>
  <si>
    <t>O2025003115</t>
  </si>
  <si>
    <t>O2025003116</t>
  </si>
  <si>
    <t>O2025003117</t>
  </si>
  <si>
    <t>O2025003118</t>
  </si>
  <si>
    <t>O2025003119</t>
  </si>
  <si>
    <t>O2025003120</t>
  </si>
  <si>
    <t>O2025003121</t>
  </si>
  <si>
    <t>O2025003122</t>
  </si>
  <si>
    <t>O2025003123</t>
  </si>
  <si>
    <t>O2025003124</t>
  </si>
  <si>
    <t>O2025003125</t>
  </si>
  <si>
    <t>O2025003126</t>
  </si>
  <si>
    <t>O2025003127</t>
  </si>
  <si>
    <t>O2025003128</t>
  </si>
  <si>
    <t>O2025003129</t>
  </si>
  <si>
    <t>O2025003130</t>
  </si>
  <si>
    <t>O2025003131</t>
  </si>
  <si>
    <t>O2025003132</t>
  </si>
  <si>
    <t>O2025003133</t>
  </si>
  <si>
    <t>O2025003134</t>
  </si>
  <si>
    <t>O2025003135</t>
  </si>
  <si>
    <t>O2025003136</t>
  </si>
  <si>
    <t>O2025003137</t>
  </si>
  <si>
    <t>O2025003138</t>
  </si>
  <si>
    <t>O2025003139</t>
  </si>
  <si>
    <t>O2025003140</t>
  </si>
  <si>
    <t>O2025003141</t>
  </si>
  <si>
    <t>O2025003142</t>
  </si>
  <si>
    <t>O2025003143</t>
  </si>
  <si>
    <t>O2025003144</t>
  </si>
  <si>
    <t>O2025003145</t>
  </si>
  <si>
    <t>O2025003146</t>
  </si>
  <si>
    <t>O2025003147</t>
  </si>
  <si>
    <t>O2025003148</t>
  </si>
  <si>
    <t>O2025003149</t>
  </si>
  <si>
    <t>O2025003151</t>
  </si>
  <si>
    <t>O2025003152</t>
  </si>
  <si>
    <t>O2025003153</t>
  </si>
  <si>
    <t>O2025003154</t>
  </si>
  <si>
    <t>O2025003155</t>
  </si>
  <si>
    <t>O2025003156</t>
  </si>
  <si>
    <t>O2025003157</t>
  </si>
  <si>
    <t>O2025003158</t>
  </si>
  <si>
    <t>O2025003159</t>
  </si>
  <si>
    <t>O2025003160</t>
  </si>
  <si>
    <t>O2025003161</t>
  </si>
  <si>
    <t>O2025003162</t>
  </si>
  <si>
    <t>O2025003163</t>
  </si>
  <si>
    <t>O2025003164</t>
  </si>
  <si>
    <t>O2025003165</t>
  </si>
  <si>
    <t>O2025003166</t>
  </si>
  <si>
    <t>O2025003167</t>
  </si>
  <si>
    <t>O2025003168</t>
  </si>
  <si>
    <t>O2025003169</t>
  </si>
  <si>
    <t>O2025003170</t>
  </si>
  <si>
    <t>O2025003171</t>
  </si>
  <si>
    <t>O2025003172</t>
  </si>
  <si>
    <t>O2025003173</t>
  </si>
  <si>
    <t>O2025003174</t>
  </si>
  <si>
    <t>O2025003175</t>
  </si>
  <si>
    <t>O2025003176</t>
  </si>
  <si>
    <t>O2025003177</t>
  </si>
  <si>
    <t>O2025003178</t>
  </si>
  <si>
    <t>O2025003179</t>
  </si>
  <si>
    <t>O2025003180</t>
  </si>
  <si>
    <t>O2025003181</t>
  </si>
  <si>
    <t>O2025003182</t>
  </si>
  <si>
    <t>O2025003183</t>
  </si>
  <si>
    <t>O2025003184</t>
  </si>
  <si>
    <t>O2025003185</t>
  </si>
  <si>
    <t>O2025003186</t>
  </si>
  <si>
    <t>O2025003187</t>
  </si>
  <si>
    <t>O2025003188</t>
  </si>
  <si>
    <t>O2025003189</t>
  </si>
  <si>
    <t>O2025003190</t>
  </si>
  <si>
    <t>O2025003191</t>
  </si>
  <si>
    <t>O2025003192</t>
  </si>
  <si>
    <t>O2025003193</t>
  </si>
  <si>
    <t>O2025003194</t>
  </si>
  <si>
    <t>O2025003195</t>
  </si>
  <si>
    <t>O2025003196</t>
  </si>
  <si>
    <t>O2025003197</t>
  </si>
  <si>
    <t>O2025003198</t>
  </si>
  <si>
    <t>O2025003199</t>
  </si>
  <si>
    <t>O2025003200</t>
  </si>
  <si>
    <t>O2025003201</t>
  </si>
  <si>
    <t>O2025003202</t>
  </si>
  <si>
    <t>O2025003203</t>
  </si>
  <si>
    <t>O2025003204</t>
  </si>
  <si>
    <t>O2025003205</t>
  </si>
  <si>
    <t>O2025003206</t>
  </si>
  <si>
    <t>O2025003207</t>
  </si>
  <si>
    <t>O2025003208</t>
  </si>
  <si>
    <t>O2025003209</t>
  </si>
  <si>
    <t>O2025003210</t>
  </si>
  <si>
    <t>O2025003212</t>
  </si>
  <si>
    <t>O2025003213</t>
  </si>
  <si>
    <t>O2025003214</t>
  </si>
  <si>
    <t>O2025003215</t>
  </si>
  <si>
    <t>O2025003216</t>
  </si>
  <si>
    <t>O2025003218</t>
  </si>
  <si>
    <t>O2025003219</t>
  </si>
  <si>
    <t>O2025003221</t>
  </si>
  <si>
    <t>O2025003222</t>
  </si>
  <si>
    <t>O2025003223</t>
  </si>
  <si>
    <t>O2025003224</t>
  </si>
  <si>
    <t>O2025003225</t>
  </si>
  <si>
    <t>O2025003226</t>
  </si>
  <si>
    <t>O2025003228</t>
  </si>
  <si>
    <t>O2025003229</t>
  </si>
  <si>
    <t>O2025003230</t>
  </si>
  <si>
    <t>O2025003231</t>
  </si>
  <si>
    <t>O2025003232</t>
  </si>
  <si>
    <t>O2025003234</t>
  </si>
  <si>
    <t>O2025003235</t>
  </si>
  <si>
    <t>O2025003236</t>
  </si>
  <si>
    <t>O2025003237</t>
  </si>
  <si>
    <t>O2025003238</t>
  </si>
  <si>
    <t>O2025003239</t>
  </si>
  <si>
    <t>O2025003240</t>
  </si>
  <si>
    <t>O2025003241</t>
  </si>
  <si>
    <t>O2025003242</t>
  </si>
  <si>
    <t>O2025003243</t>
  </si>
  <si>
    <t>O2025003244</t>
  </si>
  <si>
    <t>O2025003245</t>
  </si>
  <si>
    <t>O2025003246</t>
  </si>
  <si>
    <t>O2025003248</t>
  </si>
  <si>
    <t>O2025003249</t>
  </si>
  <si>
    <t>O2025003250</t>
  </si>
  <si>
    <t>O2025003251</t>
  </si>
  <si>
    <t>O2025003252</t>
  </si>
  <si>
    <t>O2025003253</t>
  </si>
  <si>
    <t>O2025003254</t>
  </si>
  <si>
    <t>O2025003255</t>
  </si>
  <si>
    <t>O2025003256</t>
  </si>
  <si>
    <t>O2025003257</t>
  </si>
  <si>
    <t>O2025003258</t>
  </si>
  <si>
    <t>O2025003259</t>
  </si>
  <si>
    <t>O2025003260</t>
  </si>
  <si>
    <t>O2025003261</t>
  </si>
  <si>
    <t>O2025003262</t>
  </si>
  <si>
    <t>O2025003263</t>
  </si>
  <si>
    <t>O2025003264</t>
  </si>
  <si>
    <t>O2025003265</t>
  </si>
  <si>
    <t>O2025003266</t>
  </si>
  <si>
    <t>O2025003267</t>
  </si>
  <si>
    <t>O2025003268</t>
  </si>
  <si>
    <t>O2025003269</t>
  </si>
  <si>
    <t>O2025003270</t>
  </si>
  <si>
    <t>O2025003271</t>
  </si>
  <si>
    <t>O2025003272</t>
  </si>
  <si>
    <t>O2025003273</t>
  </si>
  <si>
    <t>O2025003274</t>
  </si>
  <si>
    <t>O2025003275</t>
  </si>
  <si>
    <t>O2025003276</t>
  </si>
  <si>
    <t>O2025003277</t>
  </si>
  <si>
    <t>O2025003278</t>
  </si>
  <si>
    <t>O2025003279</t>
  </si>
  <si>
    <t>O2025003280</t>
  </si>
  <si>
    <t>O2025003281</t>
  </si>
  <si>
    <t>O2025003282</t>
  </si>
  <si>
    <t>O2025003283</t>
  </si>
  <si>
    <t>O2025003284</t>
  </si>
  <si>
    <t>O2025003285</t>
  </si>
  <si>
    <t>O2025003286</t>
  </si>
  <si>
    <t>O2025003287</t>
  </si>
  <si>
    <t>O2025003288</t>
  </si>
  <si>
    <t>O2025003290</t>
  </si>
  <si>
    <t>O2025003291</t>
  </si>
  <si>
    <t>O2025003292</t>
  </si>
  <si>
    <t>O2025003294</t>
  </si>
  <si>
    <t>O2025003295</t>
  </si>
  <si>
    <t>O2025003296</t>
  </si>
  <si>
    <t>O2025003297</t>
  </si>
  <si>
    <t>O2025003298</t>
  </si>
  <si>
    <t>O2025003300</t>
  </si>
  <si>
    <t>O2025003301</t>
  </si>
  <si>
    <t>O2025003302</t>
  </si>
  <si>
    <t>O2025003303</t>
  </si>
  <si>
    <t>O2025003304</t>
  </si>
  <si>
    <t>O2025003305</t>
  </si>
  <si>
    <t>O2025003306</t>
  </si>
  <si>
    <t>O2025003307</t>
  </si>
  <si>
    <t>O2025003308</t>
  </si>
  <si>
    <t>O2025003309</t>
  </si>
  <si>
    <t>O2025003310</t>
  </si>
  <si>
    <t>O2025003311</t>
  </si>
  <si>
    <t>O2025003313</t>
  </si>
  <si>
    <t>O2025003314</t>
  </si>
  <si>
    <t>O2025003315</t>
  </si>
  <si>
    <t>O2025003316</t>
  </si>
  <si>
    <t>O2025003317</t>
  </si>
  <si>
    <t>O2025003318</t>
  </si>
  <si>
    <t>O2025003320</t>
  </si>
  <si>
    <t>O2025003321</t>
  </si>
  <si>
    <t>O2025003322</t>
  </si>
  <si>
    <t>O2025003323</t>
  </si>
  <si>
    <t>O2025003324</t>
  </si>
  <si>
    <t>O2025003325</t>
  </si>
  <si>
    <t>O2025003326</t>
  </si>
  <si>
    <t>O2025003327</t>
  </si>
  <si>
    <t>O2025003328</t>
  </si>
  <si>
    <t>O2025003329</t>
  </si>
  <si>
    <t>O2025003330</t>
  </si>
  <si>
    <t>O2025003331</t>
  </si>
  <si>
    <t>O2025003332</t>
  </si>
  <si>
    <t>O2025003334</t>
  </si>
  <si>
    <t>O2025003335</t>
  </si>
  <si>
    <t>O2025003336</t>
  </si>
  <si>
    <t>O2025003337</t>
  </si>
  <si>
    <t>O2025003338</t>
  </si>
  <si>
    <t>O2025003339</t>
  </si>
  <si>
    <t>O2025003340</t>
  </si>
  <si>
    <t>O2025003341</t>
  </si>
  <si>
    <t>O2025003342</t>
  </si>
  <si>
    <t>O2025003344</t>
  </si>
  <si>
    <t>O2025003346</t>
  </si>
  <si>
    <t>O2025003347</t>
  </si>
  <si>
    <t>O2025003348</t>
  </si>
  <si>
    <t>O2025003349</t>
  </si>
  <si>
    <t>O2025003350</t>
  </si>
  <si>
    <t>O2025003351</t>
  </si>
  <si>
    <t>O2025003352</t>
  </si>
  <si>
    <t>O2025003353</t>
  </si>
  <si>
    <t>O2025003354</t>
  </si>
  <si>
    <t>O2025003355</t>
  </si>
  <si>
    <t>O2025003356</t>
  </si>
  <si>
    <t>O2025003357</t>
  </si>
  <si>
    <t>O2025003358</t>
  </si>
  <si>
    <t>O2025003359</t>
  </si>
  <si>
    <t>O2025003360</t>
  </si>
  <si>
    <t>O2025003361</t>
  </si>
  <si>
    <t>O2025003362</t>
  </si>
  <si>
    <t>O2025003363</t>
  </si>
  <si>
    <t>O2025003364</t>
  </si>
  <si>
    <t>O2025003365</t>
  </si>
  <si>
    <t>O2025003366</t>
  </si>
  <si>
    <t>O2025003367</t>
  </si>
  <si>
    <t>O2025003369</t>
  </si>
  <si>
    <t>O2025003370</t>
  </si>
  <si>
    <t>O2025003371</t>
  </si>
  <si>
    <t>O2025003372</t>
  </si>
  <si>
    <t>O2025003373</t>
  </si>
  <si>
    <t>O2025003374</t>
  </si>
  <si>
    <t>O2025003375</t>
  </si>
  <si>
    <t>O2025003376</t>
  </si>
  <si>
    <t>O2025003377</t>
  </si>
  <si>
    <t>O2025003378</t>
  </si>
  <si>
    <t>O2025003379</t>
  </si>
  <si>
    <t>O2025003380</t>
  </si>
  <si>
    <t>O2025003381</t>
  </si>
  <si>
    <t>O2025003382</t>
  </si>
  <si>
    <t>O2025003383</t>
  </si>
  <si>
    <t>O2025003384</t>
  </si>
  <si>
    <t>O2025003385</t>
  </si>
  <si>
    <t>O2025003386</t>
  </si>
  <si>
    <t>O2025003387</t>
  </si>
  <si>
    <t>O2025003388</t>
  </si>
  <si>
    <t>O2025003389</t>
  </si>
  <si>
    <t>O2025003390</t>
  </si>
  <si>
    <t>O2025003391</t>
  </si>
  <si>
    <t>O2025003392</t>
  </si>
  <si>
    <t>O2025003393</t>
  </si>
  <si>
    <t>O2025003394</t>
  </si>
  <si>
    <t>O2025003395</t>
  </si>
  <si>
    <t>O2025003396</t>
  </si>
  <si>
    <t>O2025003398</t>
  </si>
  <si>
    <t>O2025003399</t>
  </si>
  <si>
    <t>O2025003400</t>
  </si>
  <si>
    <t>+2010541751409</t>
  </si>
  <si>
    <t>+2011193768741</t>
  </si>
  <si>
    <t>+2010899260334</t>
  </si>
  <si>
    <t>+2011968600883</t>
  </si>
  <si>
    <t>+2010705743155</t>
  </si>
  <si>
    <t>Ahmed.Nasser19 @yahoo.com</t>
  </si>
  <si>
    <t>+2010076170881</t>
  </si>
  <si>
    <t>+2010830304377</t>
  </si>
  <si>
    <t>+2010959277156</t>
  </si>
  <si>
    <t>+2010968330726</t>
  </si>
  <si>
    <t>+2010099015874</t>
  </si>
  <si>
    <t>ALI.KAMEL29 @gmail.com</t>
  </si>
  <si>
    <t>+2010349946304</t>
  </si>
  <si>
    <t>Nour.Abdelrahman93 @hotmail.com</t>
  </si>
  <si>
    <t>+2011286394173</t>
  </si>
  <si>
    <t>+2010668280038</t>
  </si>
  <si>
    <t>+2010428343468</t>
  </si>
  <si>
    <t>+2011679819144</t>
  </si>
  <si>
    <t>+2010992621937</t>
  </si>
  <si>
    <t>+2010454432238</t>
  </si>
  <si>
    <t>+2010819714670</t>
  </si>
  <si>
    <t>+2010650445246</t>
  </si>
  <si>
    <t>+2011151112138</t>
  </si>
  <si>
    <t>YOUSSEF.KHALED42 @hotmail.com</t>
  </si>
  <si>
    <t>+2010489109898</t>
  </si>
  <si>
    <t>+2010719726261</t>
  </si>
  <si>
    <t>+2011637686227</t>
  </si>
  <si>
    <t>+2011459532303</t>
  </si>
  <si>
    <t>+2011130480875</t>
  </si>
  <si>
    <t>+2011784244429</t>
  </si>
  <si>
    <t>+2011477262552</t>
  </si>
  <si>
    <t>Doaa.Gomaa27 @gmail.com</t>
  </si>
  <si>
    <t>+2010975576997</t>
  </si>
  <si>
    <t>+2011856044935</t>
  </si>
  <si>
    <t>+2010516110257</t>
  </si>
  <si>
    <t>+2010706062720</t>
  </si>
  <si>
    <t>+2010662992106</t>
  </si>
  <si>
    <t>+2010773345461</t>
  </si>
  <si>
    <t>+2010855399164</t>
  </si>
  <si>
    <t>+2010672516755</t>
  </si>
  <si>
    <t>+2011008798622</t>
  </si>
  <si>
    <t>+2011646827161</t>
  </si>
  <si>
    <t>+2011789863400</t>
  </si>
  <si>
    <t>+2010082390921</t>
  </si>
  <si>
    <t>+2010927717057</t>
  </si>
  <si>
    <t>Laila.Nasser45 @gmail.com</t>
  </si>
  <si>
    <t>+2011453331305</t>
  </si>
  <si>
    <t>+2010969113028</t>
  </si>
  <si>
    <t>+2011528420951</t>
  </si>
  <si>
    <t>+2011587527808</t>
  </si>
  <si>
    <t>+2010215125478</t>
  </si>
  <si>
    <t>+2010973691644</t>
  </si>
  <si>
    <t>+2010077369259</t>
  </si>
  <si>
    <t>+2010510669911</t>
  </si>
  <si>
    <t>+2011115808884</t>
  </si>
  <si>
    <t>+2010840964280</t>
  </si>
  <si>
    <t>+2011343279311</t>
  </si>
  <si>
    <t>+2011796554589</t>
  </si>
  <si>
    <t>+2010390614021</t>
  </si>
  <si>
    <t>+2010641295680</t>
  </si>
  <si>
    <t>Mai.Adel87 @outlook.com</t>
  </si>
  <si>
    <t>Karim.Fathy84 @gmail.com</t>
  </si>
  <si>
    <t>+2010045313061</t>
  </si>
  <si>
    <t>+2010543909512</t>
  </si>
  <si>
    <t>+2011981850305</t>
  </si>
  <si>
    <t>+2011315162242</t>
  </si>
  <si>
    <t>+2011033670463</t>
  </si>
  <si>
    <t>+2011549697640</t>
  </si>
  <si>
    <t>Karim.Ibrahim21 @yahoo.com</t>
  </si>
  <si>
    <t>+2011313172835</t>
  </si>
  <si>
    <t>+2011617570067</t>
  </si>
  <si>
    <t>+2011933262294</t>
  </si>
  <si>
    <t>+2010203729189</t>
  </si>
  <si>
    <t>+2010326572493</t>
  </si>
  <si>
    <t>+2010306632749</t>
  </si>
  <si>
    <t>+2011236060130</t>
  </si>
  <si>
    <t>+2011483912055</t>
  </si>
  <si>
    <t>+2011661207835</t>
  </si>
  <si>
    <t>+2011795985837</t>
  </si>
  <si>
    <t>+2011849414269</t>
  </si>
  <si>
    <t>+2011986500155</t>
  </si>
  <si>
    <t>+2010922064393</t>
  </si>
  <si>
    <t>Nour.Ibrahim63 @outlook.com</t>
  </si>
  <si>
    <t>+2010709325636</t>
  </si>
  <si>
    <t>+2010719351622</t>
  </si>
  <si>
    <t>+2010606441359</t>
  </si>
  <si>
    <t>+2011152818471</t>
  </si>
  <si>
    <t>+2011306821205</t>
  </si>
  <si>
    <t>+2011822292836</t>
  </si>
  <si>
    <t>+2010428833718</t>
  </si>
  <si>
    <t>+2010883201707</t>
  </si>
  <si>
    <t>+2011663525171</t>
  </si>
  <si>
    <t>+2010027237050</t>
  </si>
  <si>
    <t>+2010031113031</t>
  </si>
  <si>
    <t>+2011125886235</t>
  </si>
  <si>
    <t>Salma.Ibrahim79 @hotmail.com</t>
  </si>
  <si>
    <t>+2010005471375</t>
  </si>
  <si>
    <t>+2010494949426</t>
  </si>
  <si>
    <t>+2010622912904</t>
  </si>
  <si>
    <t>+2010217587924</t>
  </si>
  <si>
    <t>+2010073895022</t>
  </si>
  <si>
    <t>+2010032176813</t>
  </si>
  <si>
    <t>+2011119716276</t>
  </si>
  <si>
    <t>+2010808099155</t>
  </si>
  <si>
    <t>+2011312205724</t>
  </si>
  <si>
    <t>+2011884322490</t>
  </si>
  <si>
    <t>+2010855750361</t>
  </si>
  <si>
    <t>+2010079549814</t>
  </si>
  <si>
    <t>+2011706877537</t>
  </si>
  <si>
    <t>+2011580969898</t>
  </si>
  <si>
    <t>+2011881901433</t>
  </si>
  <si>
    <t>+2010257001583</t>
  </si>
  <si>
    <t>+2010104116797</t>
  </si>
  <si>
    <t>+2010479716754</t>
  </si>
  <si>
    <t>+2010233422069</t>
  </si>
  <si>
    <t>+2010884900517</t>
  </si>
  <si>
    <t>+2010779321806</t>
  </si>
  <si>
    <t>+2011253523846</t>
  </si>
  <si>
    <t>+2010699180958</t>
  </si>
  <si>
    <t>+2010696801885</t>
  </si>
  <si>
    <t>Rania.Samir68 @hotmail.com</t>
  </si>
  <si>
    <t>+2011279016372</t>
  </si>
  <si>
    <t>+2010050484570</t>
  </si>
  <si>
    <t>+2010737198879</t>
  </si>
  <si>
    <t>+2011821795596</t>
  </si>
  <si>
    <t>+2010980583130</t>
  </si>
  <si>
    <t>+2010927088913</t>
  </si>
  <si>
    <t>+2010169152372</t>
  </si>
  <si>
    <t>Mostafa.El-Sayed54 @gmail.com</t>
  </si>
  <si>
    <t>+2010419597314</t>
  </si>
  <si>
    <t>Aya.Abdelrahman55 @gmail.com</t>
  </si>
  <si>
    <t>+2010055440941</t>
  </si>
  <si>
    <t>Doaa.Mahmoud21 @gmail.com</t>
  </si>
  <si>
    <t>+2011866439099</t>
  </si>
  <si>
    <t>+2011846360674</t>
  </si>
  <si>
    <t>+2011896652577</t>
  </si>
  <si>
    <t>+2011046790649</t>
  </si>
  <si>
    <t>+2011858770858</t>
  </si>
  <si>
    <t>+2010175587338</t>
  </si>
  <si>
    <t>+2011906249394</t>
  </si>
  <si>
    <t>+2011643665739</t>
  </si>
  <si>
    <t>+2011832671644</t>
  </si>
  <si>
    <t>+2011644688859</t>
  </si>
  <si>
    <t>+2010675352791</t>
  </si>
  <si>
    <t>+2010116913157</t>
  </si>
  <si>
    <t>+2011033495315</t>
  </si>
  <si>
    <t>+2010694718581</t>
  </si>
  <si>
    <t>+2010526821663</t>
  </si>
  <si>
    <t>+2011677964086</t>
  </si>
  <si>
    <t>+2011079260094</t>
  </si>
  <si>
    <t>+2011052751564</t>
  </si>
  <si>
    <t>+2010742902849</t>
  </si>
  <si>
    <t>+2011035403599</t>
  </si>
  <si>
    <t>+2011830764946</t>
  </si>
  <si>
    <t>+2011598694716</t>
  </si>
  <si>
    <t>+2011700590505</t>
  </si>
  <si>
    <t>Nour.Adel6 @hotmail.com</t>
  </si>
  <si>
    <t>+2010819493551</t>
  </si>
  <si>
    <t>+2011770610235</t>
  </si>
  <si>
    <t>+2011778617672</t>
  </si>
  <si>
    <t>Laila.Mahmoud45 @yahoo.com</t>
  </si>
  <si>
    <t>+2011936591798</t>
  </si>
  <si>
    <t>+2011525035692</t>
  </si>
  <si>
    <t>+2010789989688</t>
  </si>
  <si>
    <t>+2011354696342</t>
  </si>
  <si>
    <t>+2011647064369</t>
  </si>
  <si>
    <t>+2010229051015</t>
  </si>
  <si>
    <t>+2010819817898</t>
  </si>
  <si>
    <t>Doaa.Fathy57 @yahoo.com</t>
  </si>
  <si>
    <t>+2011436749417</t>
  </si>
  <si>
    <t>+2011315264347</t>
  </si>
  <si>
    <t>+2010042025673</t>
  </si>
  <si>
    <t>+2010575923209</t>
  </si>
  <si>
    <t>AYA.MAHMOUD9 @hotmail.com</t>
  </si>
  <si>
    <t>+2010269951253</t>
  </si>
  <si>
    <t>+2011244478855</t>
  </si>
  <si>
    <t>+2010520320237</t>
  </si>
  <si>
    <t>+2011812340696</t>
  </si>
  <si>
    <t>+2011577524148</t>
  </si>
  <si>
    <t>+2011261549093</t>
  </si>
  <si>
    <t>+2011260895464</t>
  </si>
  <si>
    <t>+2011227769332</t>
  </si>
  <si>
    <t>+2010827873038</t>
  </si>
  <si>
    <t>+2011186226495</t>
  </si>
  <si>
    <t>+2010492127565</t>
  </si>
  <si>
    <t>+2011160486617</t>
  </si>
  <si>
    <t>+2010634540818</t>
  </si>
  <si>
    <t>+2011720380181</t>
  </si>
  <si>
    <t>+2010113998728</t>
  </si>
  <si>
    <t>+2010527838626</t>
  </si>
  <si>
    <t>+2010691385716</t>
  </si>
  <si>
    <t>+2010723568077</t>
  </si>
  <si>
    <t>+2011300181156</t>
  </si>
  <si>
    <t>+2010190096134</t>
  </si>
  <si>
    <t>Rania.Fathy42 @gmail.com</t>
  </si>
  <si>
    <t>+2011555165016</t>
  </si>
  <si>
    <t>+2011977071504</t>
  </si>
  <si>
    <t>+2010532891016</t>
  </si>
  <si>
    <t>Hassan.Hegazy85 @hotmail.com</t>
  </si>
  <si>
    <t>+2011104558305</t>
  </si>
  <si>
    <t>+2010035696913</t>
  </si>
  <si>
    <t>Aya.Abdelrahman88 @gmail.com</t>
  </si>
  <si>
    <t>+2010783004179</t>
  </si>
  <si>
    <t>+2011377846293</t>
  </si>
  <si>
    <t>+2010069273345</t>
  </si>
  <si>
    <t>+2011368996098</t>
  </si>
  <si>
    <t>+2011437198660</t>
  </si>
  <si>
    <t>+2011354276253</t>
  </si>
  <si>
    <t>+2010394373951</t>
  </si>
  <si>
    <t>Yara.Hegazy74 @hotmail.com</t>
  </si>
  <si>
    <t>+2010618376670</t>
  </si>
  <si>
    <t>Ahmed.Ibrahim30 @hotmail.com</t>
  </si>
  <si>
    <t>+2011019930783</t>
  </si>
  <si>
    <t>+2011229799114</t>
  </si>
  <si>
    <t>+2011384197672</t>
  </si>
  <si>
    <t>+2010787429854</t>
  </si>
  <si>
    <t>+2010128618381</t>
  </si>
  <si>
    <t>+2011056530836</t>
  </si>
  <si>
    <t>Ali.Fathy91 @outlook.com</t>
  </si>
  <si>
    <t>+2011006440804</t>
  </si>
  <si>
    <t>+2010563314766</t>
  </si>
  <si>
    <t>+2011320461456</t>
  </si>
  <si>
    <t>+2011821072600</t>
  </si>
  <si>
    <t>+2010511601751</t>
  </si>
  <si>
    <t>+2011563563780</t>
  </si>
  <si>
    <t>+2011682666151</t>
  </si>
  <si>
    <t>MOHAMED.SAMIR74 @outlook.com</t>
  </si>
  <si>
    <t>Hager.Nasser68 @yahoo.com</t>
  </si>
  <si>
    <t>+2011278735037</t>
  </si>
  <si>
    <t>+2011743668847</t>
  </si>
  <si>
    <t>Laila.Adel34 @outlook.com</t>
  </si>
  <si>
    <t>+2010030514615</t>
  </si>
  <si>
    <t>+2010632730590</t>
  </si>
  <si>
    <t>+2010532211948</t>
  </si>
  <si>
    <t>+2010959740423</t>
  </si>
  <si>
    <t>+2011547254737</t>
  </si>
  <si>
    <t>+2011540888792</t>
  </si>
  <si>
    <t>+2011938525954</t>
  </si>
  <si>
    <t>+2010891666260</t>
  </si>
  <si>
    <t>+2011386892042</t>
  </si>
  <si>
    <t>+2011665940280</t>
  </si>
  <si>
    <t>+2011366240999</t>
  </si>
  <si>
    <t>+2011311806221</t>
  </si>
  <si>
    <t>Salma.Abdelrahman87 @yahoo.com</t>
  </si>
  <si>
    <t>+2010114999781</t>
  </si>
  <si>
    <t>Yara.Khaled5 @yahoo.com</t>
  </si>
  <si>
    <t>+2010679219680</t>
  </si>
  <si>
    <t>Hassan.Fathy22 @gmail.com</t>
  </si>
  <si>
    <t>+2010529756022</t>
  </si>
  <si>
    <t>Mai.Ibrahim77 @hotmail.com</t>
  </si>
  <si>
    <t>+2011725369259</t>
  </si>
  <si>
    <t>+2011918564804</t>
  </si>
  <si>
    <t>+2010442017064</t>
  </si>
  <si>
    <t>Mohamed.El-Sayed20 @gmail.com</t>
  </si>
  <si>
    <t>+2011818958820</t>
  </si>
  <si>
    <t>+2011434775077</t>
  </si>
  <si>
    <t>+2010130458971</t>
  </si>
  <si>
    <t>+2010093246716</t>
  </si>
  <si>
    <t>+2011749062972</t>
  </si>
  <si>
    <t>+2010519895697</t>
  </si>
  <si>
    <t>+2011498273595</t>
  </si>
  <si>
    <t>+2011351569271</t>
  </si>
  <si>
    <t>+2010684925431</t>
  </si>
  <si>
    <t>+2011766415923</t>
  </si>
  <si>
    <t>+2010984167664</t>
  </si>
  <si>
    <t>+2010720307407</t>
  </si>
  <si>
    <t>+2010205754710</t>
  </si>
  <si>
    <t>+2010387980829</t>
  </si>
  <si>
    <t>+2010356336570</t>
  </si>
  <si>
    <t>Mona.Samir77 @gmail.com</t>
  </si>
  <si>
    <t>+2011011703948</t>
  </si>
  <si>
    <t>+2010646157030</t>
  </si>
  <si>
    <t>+2011775548396</t>
  </si>
  <si>
    <t>+2011157051169</t>
  </si>
  <si>
    <t>+2010923103695</t>
  </si>
  <si>
    <t>+2010571360096</t>
  </si>
  <si>
    <t>+2010265741875</t>
  </si>
  <si>
    <t>+2011353454689</t>
  </si>
  <si>
    <t>+2010015915004</t>
  </si>
  <si>
    <t>+2010486388199</t>
  </si>
  <si>
    <t>+2010972755529</t>
  </si>
  <si>
    <t>+2010689152527</t>
  </si>
  <si>
    <t>Omar.Gomaa36 @outlook.com</t>
  </si>
  <si>
    <t>+2010677591500</t>
  </si>
  <si>
    <t>+2011920799107</t>
  </si>
  <si>
    <t>+2010852640246</t>
  </si>
  <si>
    <t>+2011343817109</t>
  </si>
  <si>
    <t>+2011688561800</t>
  </si>
  <si>
    <t>+2011594199610</t>
  </si>
  <si>
    <t>+2010040600192</t>
  </si>
  <si>
    <t>+2011403359828</t>
  </si>
  <si>
    <t>+2010602205876</t>
  </si>
  <si>
    <t>+2011178155794</t>
  </si>
  <si>
    <t>SALMA.SAID92 @yahoo.com</t>
  </si>
  <si>
    <t>+2010941959803</t>
  </si>
  <si>
    <t>+2010025016063</t>
  </si>
  <si>
    <t>+2010804628724</t>
  </si>
  <si>
    <t>+2011053012876</t>
  </si>
  <si>
    <t>+2011099897627</t>
  </si>
  <si>
    <t>+2010906631277</t>
  </si>
  <si>
    <t>+2010574695369</t>
  </si>
  <si>
    <t>+2010757299050</t>
  </si>
  <si>
    <t>+2010318275403</t>
  </si>
  <si>
    <t>+2010284759722</t>
  </si>
  <si>
    <t>+2010218805972</t>
  </si>
  <si>
    <t>+2011508246623</t>
  </si>
  <si>
    <t>+2011957893071</t>
  </si>
  <si>
    <t>Hager.Nasser24 @outlook.com</t>
  </si>
  <si>
    <t>+2011174569073</t>
  </si>
  <si>
    <t>+2011055575413</t>
  </si>
  <si>
    <t>+2011890488070</t>
  </si>
  <si>
    <t>+2010300312813</t>
  </si>
  <si>
    <t>+2011082599824</t>
  </si>
  <si>
    <t>+2010819798067</t>
  </si>
  <si>
    <t>+2011064209508</t>
  </si>
  <si>
    <t>+2010022428039</t>
  </si>
  <si>
    <t>+2011862035205</t>
  </si>
  <si>
    <t>+2010679613909</t>
  </si>
  <si>
    <t>+2010285046379</t>
  </si>
  <si>
    <t>+2010197370480</t>
  </si>
  <si>
    <t>+2010101025729</t>
  </si>
  <si>
    <t>+2011242661659</t>
  </si>
  <si>
    <t>+2011457003486</t>
  </si>
  <si>
    <t>+2010717399040</t>
  </si>
  <si>
    <t>+2010308293030</t>
  </si>
  <si>
    <t>+2011544927747</t>
  </si>
  <si>
    <t>+2010492692462</t>
  </si>
  <si>
    <t>+2011039238255</t>
  </si>
  <si>
    <t>+2010986021087</t>
  </si>
  <si>
    <t>+2010383135540</t>
  </si>
  <si>
    <t>Rania.Hegazy51 @hotmail.com</t>
  </si>
  <si>
    <t>+2010389867241</t>
  </si>
  <si>
    <t>+2011861768720</t>
  </si>
  <si>
    <t>+2011214086235</t>
  </si>
  <si>
    <t>+2011866752060</t>
  </si>
  <si>
    <t>+2010703346750</t>
  </si>
  <si>
    <t>+2011269752516</t>
  </si>
  <si>
    <t>+2010242960884</t>
  </si>
  <si>
    <t>+2011118112236</t>
  </si>
  <si>
    <t>Yara.Abdelrahman2 @gmail.com</t>
  </si>
  <si>
    <t>+2010303256715</t>
  </si>
  <si>
    <t>Hager.Abdelrahman72 @gmail.com</t>
  </si>
  <si>
    <t>+2011129884217</t>
  </si>
  <si>
    <t>+2011611091685</t>
  </si>
  <si>
    <t>+2010593553597</t>
  </si>
  <si>
    <t>Salma.Samir68 @yahoo.com</t>
  </si>
  <si>
    <t>+2010983218154</t>
  </si>
  <si>
    <t>Ali.Khaled62 @outlook.com</t>
  </si>
  <si>
    <t>+2010782137723</t>
  </si>
  <si>
    <t>Sara.Khaled94 @yahoo.com</t>
  </si>
  <si>
    <t>+2010099501419</t>
  </si>
  <si>
    <t>+2010553746844</t>
  </si>
  <si>
    <t>+2011193309707</t>
  </si>
  <si>
    <t>+2010983927080</t>
  </si>
  <si>
    <t>+2011744927511</t>
  </si>
  <si>
    <t>+2010199129626</t>
  </si>
  <si>
    <t>+2011544913770</t>
  </si>
  <si>
    <t>+2011389052845</t>
  </si>
  <si>
    <t>Laila.Said14 @gmail.com</t>
  </si>
  <si>
    <t>+2010381211972</t>
  </si>
  <si>
    <t>Karim.El-Sayed77 @hotmail.com</t>
  </si>
  <si>
    <t>+2010478772334</t>
  </si>
  <si>
    <t>+2010707670564</t>
  </si>
  <si>
    <t>+2010587346748</t>
  </si>
  <si>
    <t>DOAA.ADEL21 @hotmail.com</t>
  </si>
  <si>
    <t>+2010259550457</t>
  </si>
  <si>
    <t>+2011644569978</t>
  </si>
  <si>
    <t>+2011073457763</t>
  </si>
  <si>
    <t>+2010848736493</t>
  </si>
  <si>
    <t>+2010391228300</t>
  </si>
  <si>
    <t>+2010920246305</t>
  </si>
  <si>
    <t>+2011732089558</t>
  </si>
  <si>
    <t>+2011604830741</t>
  </si>
  <si>
    <t>+2011378618742</t>
  </si>
  <si>
    <t>+2011592357856</t>
  </si>
  <si>
    <t>+2011565494879</t>
  </si>
  <si>
    <t>+2011003436267</t>
  </si>
  <si>
    <t>Nour.Fathy97 @hotmail.com</t>
  </si>
  <si>
    <t>+2010877642869</t>
  </si>
  <si>
    <t>+2011909800975</t>
  </si>
  <si>
    <t>+2011331278591</t>
  </si>
  <si>
    <t>Mostafa.Kamel44 @yahoo.com</t>
  </si>
  <si>
    <t>+2010885096586</t>
  </si>
  <si>
    <t>+2011567625493</t>
  </si>
  <si>
    <t>+2011488048655</t>
  </si>
  <si>
    <t>+2011921402023</t>
  </si>
  <si>
    <t>+2011846057082</t>
  </si>
  <si>
    <t>+2011756613995</t>
  </si>
  <si>
    <t>+2010765158104</t>
  </si>
  <si>
    <t>+2010976300346</t>
  </si>
  <si>
    <t>+2010412522549</t>
  </si>
  <si>
    <t>+2011144876293</t>
  </si>
  <si>
    <t>+2011919746647</t>
  </si>
  <si>
    <t>+2010311045845</t>
  </si>
  <si>
    <t>+2010345089374</t>
  </si>
  <si>
    <t>+2011708444515</t>
  </si>
  <si>
    <t>+2010949857909</t>
  </si>
  <si>
    <t>+2010797792130</t>
  </si>
  <si>
    <t>+2011685037629</t>
  </si>
  <si>
    <t>+2011621556476</t>
  </si>
  <si>
    <t>+2010505435551</t>
  </si>
  <si>
    <t>+2011406516547</t>
  </si>
  <si>
    <t>+2010100391053</t>
  </si>
  <si>
    <t>Mona.Khaled57 @gmail.com</t>
  </si>
  <si>
    <t>+2011409394149</t>
  </si>
  <si>
    <t>MAI.ABDELRAHMAN55 @yahoo.com</t>
  </si>
  <si>
    <t>+2011510569497</t>
  </si>
  <si>
    <t>+2010746010459</t>
  </si>
  <si>
    <t>+2011241169242</t>
  </si>
  <si>
    <t>+2010460794799</t>
  </si>
  <si>
    <t>+2011225295437</t>
  </si>
  <si>
    <t>+2010209702214</t>
  </si>
  <si>
    <t>OMAR.SAID14 @yahoo.com</t>
  </si>
  <si>
    <t>+2010971580579</t>
  </si>
  <si>
    <t>+2011778953245</t>
  </si>
  <si>
    <t>+2011654362710</t>
  </si>
  <si>
    <t>+2011834700883</t>
  </si>
  <si>
    <t>+2011183892669</t>
  </si>
  <si>
    <t>+2010654480853</t>
  </si>
  <si>
    <t>+2011689071071</t>
  </si>
  <si>
    <t>+2011398983824</t>
  </si>
  <si>
    <t>+2010915014070</t>
  </si>
  <si>
    <t>+2010986077373</t>
  </si>
  <si>
    <t>+2011648321059</t>
  </si>
  <si>
    <t>+2011456237365</t>
  </si>
  <si>
    <t>+2011847663142</t>
  </si>
  <si>
    <t>customers.Customer_Name</t>
  </si>
  <si>
    <t>customers.Gender</t>
  </si>
  <si>
    <t>customers.City</t>
  </si>
  <si>
    <t>customers.Region</t>
  </si>
  <si>
    <t>customers.Email</t>
  </si>
  <si>
    <t>customers.Phone</t>
  </si>
  <si>
    <t>customers.Birth_Year</t>
  </si>
  <si>
    <t>customers.Join_Date</t>
  </si>
  <si>
    <t>customers.Loyalty_Tier</t>
  </si>
  <si>
    <t>products.Product_Name</t>
  </si>
  <si>
    <t>products.Category</t>
  </si>
  <si>
    <t>products.Subcategory</t>
  </si>
  <si>
    <t>products.Brand</t>
  </si>
  <si>
    <t>products.Supplier</t>
  </si>
  <si>
    <t>products.Cost</t>
  </si>
  <si>
    <t>products.List_Price</t>
  </si>
  <si>
    <t>products.Is_Discontinued</t>
  </si>
  <si>
    <t>returns.Return_Date</t>
  </si>
  <si>
    <t>returns.Return_Reason</t>
  </si>
  <si>
    <t>returns.Refund_Method</t>
  </si>
  <si>
    <t>Is_Returned</t>
  </si>
  <si>
    <t>campaigns.Campaign_Name</t>
  </si>
  <si>
    <t>campaigns.Start_Date</t>
  </si>
  <si>
    <t>campaigns.End_Date</t>
  </si>
  <si>
    <t>campaigns.Channel_Target</t>
  </si>
  <si>
    <t>Gross_Sales</t>
  </si>
  <si>
    <t>Discount_Rate</t>
  </si>
  <si>
    <t>Discount_Amount</t>
  </si>
  <si>
    <t>Net_Sales</t>
  </si>
  <si>
    <t>Total_Value</t>
  </si>
  <si>
    <t>COGS</t>
  </si>
  <si>
    <t>Profit</t>
  </si>
  <si>
    <t>Delivery_Days</t>
  </si>
  <si>
    <t>Ship_Delay_Days</t>
  </si>
  <si>
    <t>Row Labels</t>
  </si>
  <si>
    <t>Grand Total</t>
  </si>
  <si>
    <t>2024</t>
  </si>
  <si>
    <t>2025</t>
  </si>
  <si>
    <t>Sum of Net_Sales</t>
  </si>
  <si>
    <t>Jan</t>
  </si>
  <si>
    <t>Feb</t>
  </si>
  <si>
    <t>Mar</t>
  </si>
  <si>
    <t>Apr</t>
  </si>
  <si>
    <t>May</t>
  </si>
  <si>
    <t>Jun</t>
  </si>
  <si>
    <t>Jul</t>
  </si>
  <si>
    <t>Aug</t>
  </si>
  <si>
    <t>Sep</t>
  </si>
  <si>
    <t>Oct</t>
  </si>
  <si>
    <t>Nov</t>
  </si>
  <si>
    <t>Dec</t>
  </si>
  <si>
    <t>Sum of Profit</t>
  </si>
  <si>
    <t>Total Net Sales</t>
  </si>
  <si>
    <t>Total Profit</t>
  </si>
  <si>
    <t>Profit Margin</t>
  </si>
  <si>
    <t># Orders</t>
  </si>
  <si>
    <t>Average Delivery Days</t>
  </si>
  <si>
    <t>Return Rate %</t>
  </si>
  <si>
    <t>Abdelrhman Mohammed Mahmoud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</si>
</sst>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7" x14ac:knownFonts="1">
    <font>
      <sz val="11"/>
      <color theme="1"/>
      <name val="Aptos Narrow"/>
      <family val="2"/>
      <scheme val="minor"/>
    </font>
    <font>
      <sz val="11"/>
      <color theme="1"/>
      <name val="Aptos Narrow"/>
      <family val="2"/>
      <scheme val="minor"/>
    </font>
    <font>
      <sz val="11"/>
      <color rgb="FF9C5700"/>
      <name val="Aptos Narrow"/>
      <family val="2"/>
      <scheme val="minor"/>
    </font>
    <font>
      <sz val="8"/>
      <name val="Aptos Narrow"/>
      <family val="2"/>
      <scheme val="minor"/>
    </font>
    <font>
      <sz val="24"/>
      <color theme="1"/>
      <name val="Aptos Narrow"/>
      <family val="2"/>
      <scheme val="minor"/>
    </font>
    <font>
      <sz val="36"/>
      <color theme="1"/>
      <name val="Adobe Fan Heiti Std B"/>
      <family val="2"/>
      <charset val="128"/>
    </font>
    <font>
      <sz val="20"/>
      <color theme="1"/>
      <name val="Adobe Gothic Std B"/>
      <family val="2"/>
      <charset val="128"/>
    </font>
  </fonts>
  <fills count="13">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3" tint="0.89999084444715716"/>
        <bgColor indexed="64"/>
      </patternFill>
    </fill>
    <fill>
      <patternFill patternType="solid">
        <fgColor theme="4" tint="0.39997558519241921"/>
        <bgColor indexed="64"/>
      </patternFill>
    </fill>
    <fill>
      <patternFill patternType="solid">
        <fgColor rgb="FF0099FF"/>
        <bgColor indexed="64"/>
      </patternFill>
    </fill>
    <fill>
      <patternFill patternType="solid">
        <fgColor theme="3" tint="9.9978637043366805E-2"/>
        <bgColor indexed="64"/>
      </patternFill>
    </fill>
  </fills>
  <borders count="1">
    <border>
      <left/>
      <right/>
      <top/>
      <bottom/>
      <diagonal/>
    </border>
  </borders>
  <cellStyleXfs count="7">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cellStyleXfs>
  <cellXfs count="2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3" applyFont="1" applyAlignment="1">
      <alignment horizontal="center" vertical="center"/>
    </xf>
    <xf numFmtId="0" fontId="1" fillId="5" borderId="0" xfId="4" applyAlignment="1">
      <alignment horizontal="center" vertical="center"/>
    </xf>
    <xf numFmtId="0" fontId="0" fillId="5" borderId="0" xfId="4" applyFont="1" applyAlignment="1">
      <alignment horizontal="center" vertical="center"/>
    </xf>
    <xf numFmtId="0" fontId="1" fillId="6" borderId="0" xfId="5" applyAlignment="1">
      <alignment horizontal="center" vertical="center"/>
    </xf>
    <xf numFmtId="0" fontId="0" fillId="6" borderId="0" xfId="5" applyFont="1" applyAlignment="1">
      <alignment horizontal="center" vertical="center"/>
    </xf>
    <xf numFmtId="0" fontId="1" fillId="7" borderId="0" xfId="6" applyAlignment="1">
      <alignment horizontal="center" vertical="center"/>
    </xf>
    <xf numFmtId="0" fontId="0" fillId="7" borderId="0" xfId="6" applyFont="1" applyAlignment="1">
      <alignment horizontal="center" vertical="center"/>
    </xf>
    <xf numFmtId="0" fontId="2" fillId="2" borderId="0" xfId="1" applyAlignment="1">
      <alignment horizontal="center" vertical="center"/>
    </xf>
    <xf numFmtId="0" fontId="0" fillId="8" borderId="0" xfId="0" applyFill="1"/>
    <xf numFmtId="0" fontId="0" fillId="9" borderId="0" xfId="0" applyFill="1"/>
    <xf numFmtId="0" fontId="0" fillId="3" borderId="0" xfId="2" applyFont="1" applyAlignment="1">
      <alignment horizontal="center" vertical="center"/>
    </xf>
    <xf numFmtId="10" fontId="2" fillId="2" borderId="0" xfId="1" applyNumberFormat="1" applyAlignment="1">
      <alignment horizontal="center" vertical="center"/>
    </xf>
    <xf numFmtId="164" fontId="4" fillId="10" borderId="0" xfId="3" applyNumberFormat="1" applyFont="1" applyFill="1" applyAlignment="1">
      <alignment horizontal="center" vertical="center"/>
    </xf>
    <xf numFmtId="164" fontId="1" fillId="3" borderId="0" xfId="2" applyNumberFormat="1" applyAlignment="1">
      <alignment horizontal="center" vertical="center"/>
    </xf>
    <xf numFmtId="0" fontId="0" fillId="12" borderId="0" xfId="0" applyFill="1"/>
    <xf numFmtId="0" fontId="0" fillId="12" borderId="0" xfId="0" applyFill="1" applyAlignment="1">
      <alignment horizontal="center"/>
    </xf>
    <xf numFmtId="0" fontId="5" fillId="11" borderId="0" xfId="0" applyFont="1" applyFill="1" applyAlignment="1">
      <alignment horizontal="left" vertical="center"/>
    </xf>
    <xf numFmtId="0" fontId="6" fillId="9" borderId="0" xfId="0" applyFont="1" applyFill="1" applyAlignment="1">
      <alignment horizontal="center" vertical="center"/>
    </xf>
    <xf numFmtId="0" fontId="0" fillId="9" borderId="0" xfId="0" applyFill="1" applyAlignment="1">
      <alignment horizontal="center"/>
    </xf>
    <xf numFmtId="0" fontId="0" fillId="0" borderId="0" xfId="0" applyNumberFormat="1"/>
  </cellXfs>
  <cellStyles count="7">
    <cellStyle name="60% - Accent1" xfId="2" builtinId="32"/>
    <cellStyle name="60% - Accent2" xfId="3" builtinId="36"/>
    <cellStyle name="60% - Accent3" xfId="4" builtinId="40"/>
    <cellStyle name="60% - Accent5" xfId="5" builtinId="48"/>
    <cellStyle name="60% - Accent6" xfId="6" builtinId="52"/>
    <cellStyle name="Neutral" xfId="1" builtinId="28"/>
    <cellStyle name="Normal" xfId="0" builtinId="0"/>
  </cellStyles>
  <dxfs count="37">
    <dxf>
      <font>
        <color rgb="FF9C5700"/>
      </font>
      <fill>
        <patternFill>
          <bgColor rgb="FFFFEB9C"/>
        </patternFill>
      </fill>
    </dxf>
    <dxf>
      <font>
        <color rgb="FF9C0006"/>
      </font>
      <fill>
        <patternFill>
          <bgColor rgb="FFFFC7CE"/>
        </patternFill>
      </fil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font>
        <b/>
        <i val="0"/>
        <sz val="12"/>
        <name val="Akhbar MT"/>
        <charset val="178"/>
        <scheme val="none"/>
      </font>
    </dxf>
  </dxfs>
  <tableStyles count="1" defaultTableStyle="TableStyleMedium2" defaultPivotStyle="PivotStyleLight16">
    <tableStyle name="Slicer Style 1" pivot="0" table="0" count="1" xr9:uid="{EE123E19-B800-4C36-B96E-E352B17695AD}">
      <tableStyleElement type="wholeTable" dxfId="36"/>
    </tableStyle>
  </tableStyles>
  <colors>
    <mruColors>
      <color rgb="FF0099FF"/>
      <color rgb="FFFF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[AbdelrhmanMohammed_ExcelAssessment.xlsx]Pivots!PivotTable1</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Pivots!$A$2:$A$28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Pivots!$B$2:$B$28</c:f>
              <c:numCache>
                <c:formatCode>General</c:formatCode>
                <c:ptCount val="24"/>
                <c:pt idx="0">
                  <c:v>53354.632299999997</c:v>
                </c:pt>
                <c:pt idx="1">
                  <c:v>43852.375999999982</c:v>
                </c:pt>
                <c:pt idx="2">
                  <c:v>52656.682699999976</c:v>
                </c:pt>
                <c:pt idx="3">
                  <c:v>52915.843299999993</c:v>
                </c:pt>
                <c:pt idx="4">
                  <c:v>58487.074099999983</c:v>
                </c:pt>
                <c:pt idx="5">
                  <c:v>51870.016199999984</c:v>
                </c:pt>
                <c:pt idx="6">
                  <c:v>54266.813399999934</c:v>
                </c:pt>
                <c:pt idx="7">
                  <c:v>63858.903200000037</c:v>
                </c:pt>
                <c:pt idx="8">
                  <c:v>56961.921399999985</c:v>
                </c:pt>
                <c:pt idx="9">
                  <c:v>52003.461699999985</c:v>
                </c:pt>
                <c:pt idx="10">
                  <c:v>55137.7621</c:v>
                </c:pt>
                <c:pt idx="11">
                  <c:v>54482.838800000005</c:v>
                </c:pt>
                <c:pt idx="12">
                  <c:v>62023.930299999985</c:v>
                </c:pt>
                <c:pt idx="13">
                  <c:v>43922.512300000053</c:v>
                </c:pt>
                <c:pt idx="14">
                  <c:v>66947.521199999974</c:v>
                </c:pt>
                <c:pt idx="15">
                  <c:v>50296.879299999993</c:v>
                </c:pt>
                <c:pt idx="16">
                  <c:v>58026.599399999985</c:v>
                </c:pt>
                <c:pt idx="17">
                  <c:v>55837.869899999983</c:v>
                </c:pt>
                <c:pt idx="18">
                  <c:v>56342.017500000031</c:v>
                </c:pt>
                <c:pt idx="19">
                  <c:v>61977.086399999986</c:v>
                </c:pt>
                <c:pt idx="20">
                  <c:v>55814.391000000018</c:v>
                </c:pt>
                <c:pt idx="21">
                  <c:v>54220.115199999978</c:v>
                </c:pt>
                <c:pt idx="22">
                  <c:v>51968.612999999998</c:v>
                </c:pt>
                <c:pt idx="23">
                  <c:v>58269.522099999987</c:v>
                </c:pt>
              </c:numCache>
            </c:numRef>
          </c:val>
          <c:smooth val="0"/>
          <c:extLst>
            <c:ext xmlns:c16="http://schemas.microsoft.com/office/drawing/2014/chart" uri="{C3380CC4-5D6E-409C-BE32-E72D297353CC}">
              <c16:uniqueId val="{00000000-4276-492E-9111-3AED3E22AF5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43591007"/>
        <c:axId val="1143594847"/>
      </c:lineChart>
      <c:catAx>
        <c:axId val="114359100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43594847"/>
        <c:crosses val="autoZero"/>
        <c:auto val="1"/>
        <c:lblAlgn val="ctr"/>
        <c:lblOffset val="100"/>
        <c:noMultiLvlLbl val="0"/>
      </c:catAx>
      <c:valAx>
        <c:axId val="114359484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Net_Sales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359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2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[AbdelrhmanMohammed_ExcelAssessment.xlsx]Pivots!PivotTable2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06170292448037"/>
          <c:y val="0.10940265567653909"/>
          <c:w val="0.73551401903917479"/>
          <c:h val="0.61428154803347834"/>
        </c:manualLayout>
      </c:layout>
      <c:barChart>
        <c:barDir val="col"/>
        <c:grouping val="clustered"/>
        <c:varyColors val="0"/>
        <c:ser>
          <c:idx val="0"/>
          <c:order val="0"/>
          <c:tx>
            <c:strRef>
              <c:f>Pivots!$E$1</c:f>
              <c:strCache>
                <c:ptCount val="1"/>
                <c:pt idx="0">
                  <c:v>Sum of Net_Sales</c:v>
                </c:pt>
              </c:strCache>
            </c:strRef>
          </c:tx>
          <c:spPr>
            <a:solidFill>
              <a:schemeClr val="accent1"/>
            </a:solidFill>
            <a:ln>
              <a:noFill/>
            </a:ln>
            <a:effectLst/>
          </c:spPr>
          <c:invertIfNegative val="0"/>
          <c:cat>
            <c:multiLvlStrRef>
              <c:f>Pivots!$D$2:$D$32</c:f>
              <c:multiLvlStrCache>
                <c:ptCount val="25"/>
                <c:lvl>
                  <c:pt idx="0">
                    <c:v>Haircare</c:v>
                  </c:pt>
                  <c:pt idx="1">
                    <c:v>Makeup</c:v>
                  </c:pt>
                  <c:pt idx="2">
                    <c:v>Perfume</c:v>
                  </c:pt>
                  <c:pt idx="3">
                    <c:v>Skincare</c:v>
                  </c:pt>
                  <c:pt idx="4">
                    <c:v>Headphones</c:v>
                  </c:pt>
                  <c:pt idx="5">
                    <c:v>Keyboard</c:v>
                  </c:pt>
                  <c:pt idx="6">
                    <c:v>Mouse</c:v>
                  </c:pt>
                  <c:pt idx="7">
                    <c:v>Phone Case</c:v>
                  </c:pt>
                  <c:pt idx="8">
                    <c:v>Power Bank</c:v>
                  </c:pt>
                  <c:pt idx="9">
                    <c:v>Smartwatch</c:v>
                  </c:pt>
                  <c:pt idx="10">
                    <c:v>Backpack</c:v>
                  </c:pt>
                  <c:pt idx="11">
                    <c:v>Jacket</c:v>
                  </c:pt>
                  <c:pt idx="12">
                    <c:v>Jeans</c:v>
                  </c:pt>
                  <c:pt idx="13">
                    <c:v>Sneakers</c:v>
                  </c:pt>
                  <c:pt idx="14">
                    <c:v>T-Shirt</c:v>
                  </c:pt>
                  <c:pt idx="15">
                    <c:v>Coffee</c:v>
                  </c:pt>
                  <c:pt idx="16">
                    <c:v>Snacks</c:v>
                  </c:pt>
                  <c:pt idx="17">
                    <c:v>Spices</c:v>
                  </c:pt>
                  <c:pt idx="18">
                    <c:v>Tea</c:v>
                  </c:pt>
                  <c:pt idx="19">
                    <c:v>Air Fryer</c:v>
                  </c:pt>
                  <c:pt idx="20">
                    <c:v>Blender</c:v>
                  </c:pt>
                  <c:pt idx="21">
                    <c:v>Cookware</c:v>
                  </c:pt>
                  <c:pt idx="22">
                    <c:v>Kettle</c:v>
                  </c:pt>
                  <c:pt idx="23">
                    <c:v>Lamp</c:v>
                  </c:pt>
                  <c:pt idx="24">
                    <c:v>Vacuum</c:v>
                  </c:pt>
                </c:lvl>
                <c:lvl>
                  <c:pt idx="0">
                    <c:v>Beauty</c:v>
                  </c:pt>
                  <c:pt idx="4">
                    <c:v>Electronics</c:v>
                  </c:pt>
                  <c:pt idx="10">
                    <c:v>Fashion</c:v>
                  </c:pt>
                  <c:pt idx="15">
                    <c:v>Grocery</c:v>
                  </c:pt>
                  <c:pt idx="19">
                    <c:v>Home</c:v>
                  </c:pt>
                </c:lvl>
              </c:multiLvlStrCache>
            </c:multiLvlStrRef>
          </c:cat>
          <c:val>
            <c:numRef>
              <c:f>Pivots!$E$2:$E$32</c:f>
              <c:numCache>
                <c:formatCode>General</c:formatCode>
                <c:ptCount val="25"/>
                <c:pt idx="0">
                  <c:v>100279.79589999997</c:v>
                </c:pt>
                <c:pt idx="1">
                  <c:v>74365.565099999978</c:v>
                </c:pt>
                <c:pt idx="2">
                  <c:v>77476.480000000025</c:v>
                </c:pt>
                <c:pt idx="3">
                  <c:v>35056.495700000029</c:v>
                </c:pt>
                <c:pt idx="4">
                  <c:v>23124.745699999985</c:v>
                </c:pt>
                <c:pt idx="5">
                  <c:v>28009.895600000007</c:v>
                </c:pt>
                <c:pt idx="6">
                  <c:v>34604.909999999989</c:v>
                </c:pt>
                <c:pt idx="7">
                  <c:v>26663.011399999992</c:v>
                </c:pt>
                <c:pt idx="8">
                  <c:v>46491.478400000029</c:v>
                </c:pt>
                <c:pt idx="9">
                  <c:v>39881.896499999995</c:v>
                </c:pt>
                <c:pt idx="10">
                  <c:v>59359.124800000005</c:v>
                </c:pt>
                <c:pt idx="11">
                  <c:v>77695.780499999979</c:v>
                </c:pt>
                <c:pt idx="12">
                  <c:v>59465.23869999998</c:v>
                </c:pt>
                <c:pt idx="13">
                  <c:v>18316.114499999996</c:v>
                </c:pt>
                <c:pt idx="14">
                  <c:v>49505.076199999981</c:v>
                </c:pt>
                <c:pt idx="15">
                  <c:v>75727.7595</c:v>
                </c:pt>
                <c:pt idx="16">
                  <c:v>29486.520699999986</c:v>
                </c:pt>
                <c:pt idx="17">
                  <c:v>63612.923799999975</c:v>
                </c:pt>
                <c:pt idx="18">
                  <c:v>41090.380300000026</c:v>
                </c:pt>
                <c:pt idx="19">
                  <c:v>60476.051600000013</c:v>
                </c:pt>
                <c:pt idx="20">
                  <c:v>65767.274099999981</c:v>
                </c:pt>
                <c:pt idx="21">
                  <c:v>63515.554599999996</c:v>
                </c:pt>
                <c:pt idx="22">
                  <c:v>60279.908199999998</c:v>
                </c:pt>
                <c:pt idx="23">
                  <c:v>59952.941799999979</c:v>
                </c:pt>
                <c:pt idx="24">
                  <c:v>55290.459200000005</c:v>
                </c:pt>
              </c:numCache>
            </c:numRef>
          </c:val>
          <c:extLst>
            <c:ext xmlns:c16="http://schemas.microsoft.com/office/drawing/2014/chart" uri="{C3380CC4-5D6E-409C-BE32-E72D297353CC}">
              <c16:uniqueId val="{00000000-77A5-402B-9431-79B199A6A3CF}"/>
            </c:ext>
          </c:extLst>
        </c:ser>
        <c:ser>
          <c:idx val="1"/>
          <c:order val="1"/>
          <c:tx>
            <c:strRef>
              <c:f>Pivots!$F$1</c:f>
              <c:strCache>
                <c:ptCount val="1"/>
                <c:pt idx="0">
                  <c:v>Sum of Profit</c:v>
                </c:pt>
              </c:strCache>
            </c:strRef>
          </c:tx>
          <c:spPr>
            <a:solidFill>
              <a:schemeClr val="accent2"/>
            </a:solidFill>
            <a:ln>
              <a:noFill/>
            </a:ln>
            <a:effectLst/>
          </c:spPr>
          <c:invertIfNegative val="0"/>
          <c:cat>
            <c:multiLvlStrRef>
              <c:f>Pivots!$D$2:$D$32</c:f>
              <c:multiLvlStrCache>
                <c:ptCount val="25"/>
                <c:lvl>
                  <c:pt idx="0">
                    <c:v>Haircare</c:v>
                  </c:pt>
                  <c:pt idx="1">
                    <c:v>Makeup</c:v>
                  </c:pt>
                  <c:pt idx="2">
                    <c:v>Perfume</c:v>
                  </c:pt>
                  <c:pt idx="3">
                    <c:v>Skincare</c:v>
                  </c:pt>
                  <c:pt idx="4">
                    <c:v>Headphones</c:v>
                  </c:pt>
                  <c:pt idx="5">
                    <c:v>Keyboard</c:v>
                  </c:pt>
                  <c:pt idx="6">
                    <c:v>Mouse</c:v>
                  </c:pt>
                  <c:pt idx="7">
                    <c:v>Phone Case</c:v>
                  </c:pt>
                  <c:pt idx="8">
                    <c:v>Power Bank</c:v>
                  </c:pt>
                  <c:pt idx="9">
                    <c:v>Smartwatch</c:v>
                  </c:pt>
                  <c:pt idx="10">
                    <c:v>Backpack</c:v>
                  </c:pt>
                  <c:pt idx="11">
                    <c:v>Jacket</c:v>
                  </c:pt>
                  <c:pt idx="12">
                    <c:v>Jeans</c:v>
                  </c:pt>
                  <c:pt idx="13">
                    <c:v>Sneakers</c:v>
                  </c:pt>
                  <c:pt idx="14">
                    <c:v>T-Shirt</c:v>
                  </c:pt>
                  <c:pt idx="15">
                    <c:v>Coffee</c:v>
                  </c:pt>
                  <c:pt idx="16">
                    <c:v>Snacks</c:v>
                  </c:pt>
                  <c:pt idx="17">
                    <c:v>Spices</c:v>
                  </c:pt>
                  <c:pt idx="18">
                    <c:v>Tea</c:v>
                  </c:pt>
                  <c:pt idx="19">
                    <c:v>Air Fryer</c:v>
                  </c:pt>
                  <c:pt idx="20">
                    <c:v>Blender</c:v>
                  </c:pt>
                  <c:pt idx="21">
                    <c:v>Cookware</c:v>
                  </c:pt>
                  <c:pt idx="22">
                    <c:v>Kettle</c:v>
                  </c:pt>
                  <c:pt idx="23">
                    <c:v>Lamp</c:v>
                  </c:pt>
                  <c:pt idx="24">
                    <c:v>Vacuum</c:v>
                  </c:pt>
                </c:lvl>
                <c:lvl>
                  <c:pt idx="0">
                    <c:v>Beauty</c:v>
                  </c:pt>
                  <c:pt idx="4">
                    <c:v>Electronics</c:v>
                  </c:pt>
                  <c:pt idx="10">
                    <c:v>Fashion</c:v>
                  </c:pt>
                  <c:pt idx="15">
                    <c:v>Grocery</c:v>
                  </c:pt>
                  <c:pt idx="19">
                    <c:v>Home</c:v>
                  </c:pt>
                </c:lvl>
              </c:multiLvlStrCache>
            </c:multiLvlStrRef>
          </c:cat>
          <c:val>
            <c:numRef>
              <c:f>Pivots!$F$2:$F$32</c:f>
              <c:numCache>
                <c:formatCode>General</c:formatCode>
                <c:ptCount val="25"/>
                <c:pt idx="0">
                  <c:v>23166.24590000002</c:v>
                </c:pt>
                <c:pt idx="1">
                  <c:v>21528.365099999992</c:v>
                </c:pt>
                <c:pt idx="2">
                  <c:v>12758.010000000004</c:v>
                </c:pt>
                <c:pt idx="3">
                  <c:v>11650.705699999999</c:v>
                </c:pt>
                <c:pt idx="4">
                  <c:v>4896.7057000000013</c:v>
                </c:pt>
                <c:pt idx="5">
                  <c:v>3712.7656000000002</c:v>
                </c:pt>
                <c:pt idx="6">
                  <c:v>1418.9799999999991</c:v>
                </c:pt>
                <c:pt idx="7">
                  <c:v>2570.011399999999</c:v>
                </c:pt>
                <c:pt idx="8">
                  <c:v>992.43839999999886</c:v>
                </c:pt>
                <c:pt idx="9">
                  <c:v>1604.3364999999981</c:v>
                </c:pt>
                <c:pt idx="10">
                  <c:v>7208.7147999999952</c:v>
                </c:pt>
                <c:pt idx="11">
                  <c:v>8336.6305000000048</c:v>
                </c:pt>
                <c:pt idx="12">
                  <c:v>2309.0987000000027</c:v>
                </c:pt>
                <c:pt idx="13">
                  <c:v>-101.09549999999925</c:v>
                </c:pt>
                <c:pt idx="14">
                  <c:v>8501.1561999999976</c:v>
                </c:pt>
                <c:pt idx="15">
                  <c:v>13082.429499999993</c:v>
                </c:pt>
                <c:pt idx="16">
                  <c:v>3706.3707000000004</c:v>
                </c:pt>
                <c:pt idx="17">
                  <c:v>14541.883799999994</c:v>
                </c:pt>
                <c:pt idx="18">
                  <c:v>5694.6503000000012</c:v>
                </c:pt>
                <c:pt idx="19">
                  <c:v>9167.511599999998</c:v>
                </c:pt>
                <c:pt idx="20">
                  <c:v>20619.704099999992</c:v>
                </c:pt>
                <c:pt idx="21">
                  <c:v>12475.204600000015</c:v>
                </c:pt>
                <c:pt idx="22">
                  <c:v>6639.1182000000044</c:v>
                </c:pt>
                <c:pt idx="23">
                  <c:v>3429.7617999999984</c:v>
                </c:pt>
                <c:pt idx="24">
                  <c:v>5722.6291999999976</c:v>
                </c:pt>
              </c:numCache>
            </c:numRef>
          </c:val>
          <c:extLst>
            <c:ext xmlns:c16="http://schemas.microsoft.com/office/drawing/2014/chart" uri="{C3380CC4-5D6E-409C-BE32-E72D297353CC}">
              <c16:uniqueId val="{00000001-77A5-402B-9431-79B199A6A3CF}"/>
            </c:ext>
          </c:extLst>
        </c:ser>
        <c:dLbls>
          <c:showLegendKey val="0"/>
          <c:showVal val="0"/>
          <c:showCatName val="0"/>
          <c:showSerName val="0"/>
          <c:showPercent val="0"/>
          <c:showBubbleSize val="0"/>
        </c:dLbls>
        <c:gapWidth val="219"/>
        <c:overlap val="-27"/>
        <c:axId val="1076625119"/>
        <c:axId val="1076622239"/>
      </c:barChart>
      <c:catAx>
        <c:axId val="107662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76622239"/>
        <c:crosses val="autoZero"/>
        <c:auto val="1"/>
        <c:lblAlgn val="ctr"/>
        <c:lblOffset val="100"/>
        <c:noMultiLvlLbl val="0"/>
      </c:catAx>
      <c:valAx>
        <c:axId val="107662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076625119"/>
        <c:crosses val="autoZero"/>
        <c:crossBetween val="between"/>
      </c:valAx>
      <c:spPr>
        <a:noFill/>
        <a:ln>
          <a:noFill/>
        </a:ln>
        <a:effectLst/>
      </c:spPr>
    </c:plotArea>
    <c:legend>
      <c:legendPos val="r"/>
      <c:layout>
        <c:manualLayout>
          <c:xMode val="edge"/>
          <c:yMode val="edge"/>
          <c:x val="0.78673647300700844"/>
          <c:y val="0.13720946679185003"/>
          <c:w val="0.18964679786906438"/>
          <c:h val="0.149525806884274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5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[AbdelrhmanMohammed_ExcelAssessment.xlsx]Pivots!PivotTable4</c:name>
    <c:fmtId val="4"/>
  </c:pivotSource>
  <c:chart>
    <c:title>
      <c:layout>
        <c:manualLayout>
          <c:xMode val="edge"/>
          <c:yMode val="edge"/>
          <c:x val="0.54314087673737677"/>
          <c:y val="6.35792036886047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14558261329731"/>
          <c:y val="0.15282678018473791"/>
          <c:w val="0.60222032645687529"/>
          <c:h val="0.74987418218419721"/>
        </c:manualLayout>
      </c:layout>
      <c:barChart>
        <c:barDir val="bar"/>
        <c:grouping val="stacked"/>
        <c:varyColors val="0"/>
        <c:ser>
          <c:idx val="0"/>
          <c:order val="0"/>
          <c:tx>
            <c:strRef>
              <c:f>Pivots!$L$1</c:f>
              <c:strCache>
                <c:ptCount val="1"/>
                <c:pt idx="0">
                  <c:v>Total</c:v>
                </c:pt>
              </c:strCache>
            </c:strRef>
          </c:tx>
          <c:spPr>
            <a:solidFill>
              <a:schemeClr val="accent1"/>
            </a:solidFill>
            <a:ln>
              <a:noFill/>
            </a:ln>
            <a:effectLst/>
          </c:spPr>
          <c:invertIfNegative val="0"/>
          <c:cat>
            <c:multiLvlStrRef>
              <c:f>Pivots!$K$2:$K$18</c:f>
              <c:multiLvlStrCache>
                <c:ptCount val="12"/>
                <c:lvl>
                  <c:pt idx="0">
                    <c:v>Marketplace</c:v>
                  </c:pt>
                  <c:pt idx="1">
                    <c:v>Mobile App</c:v>
                  </c:pt>
                  <c:pt idx="2">
                    <c:v>Web</c:v>
                  </c:pt>
                  <c:pt idx="3">
                    <c:v>Marketplace</c:v>
                  </c:pt>
                  <c:pt idx="4">
                    <c:v>Mobile App</c:v>
                  </c:pt>
                  <c:pt idx="5">
                    <c:v>Web</c:v>
                  </c:pt>
                  <c:pt idx="6">
                    <c:v>Marketplace</c:v>
                  </c:pt>
                  <c:pt idx="7">
                    <c:v>Mobile App</c:v>
                  </c:pt>
                  <c:pt idx="8">
                    <c:v>Web</c:v>
                  </c:pt>
                  <c:pt idx="9">
                    <c:v>Marketplace</c:v>
                  </c:pt>
                  <c:pt idx="10">
                    <c:v>Mobile App</c:v>
                  </c:pt>
                  <c:pt idx="11">
                    <c:v>Web</c:v>
                  </c:pt>
                </c:lvl>
                <c:lvl>
                  <c:pt idx="0">
                    <c:v>Bank Transfer</c:v>
                  </c:pt>
                  <c:pt idx="3">
                    <c:v>Card</c:v>
                  </c:pt>
                  <c:pt idx="6">
                    <c:v>Cash</c:v>
                  </c:pt>
                  <c:pt idx="9">
                    <c:v>Wallet</c:v>
                  </c:pt>
                </c:lvl>
              </c:multiLvlStrCache>
            </c:multiLvlStrRef>
          </c:cat>
          <c:val>
            <c:numRef>
              <c:f>Pivots!$L$2:$L$18</c:f>
              <c:numCache>
                <c:formatCode>General</c:formatCode>
                <c:ptCount val="12"/>
                <c:pt idx="0">
                  <c:v>58541.29530000002</c:v>
                </c:pt>
                <c:pt idx="1">
                  <c:v>145783.30209999997</c:v>
                </c:pt>
                <c:pt idx="2">
                  <c:v>120078.80809999992</c:v>
                </c:pt>
                <c:pt idx="3">
                  <c:v>63689.362800000003</c:v>
                </c:pt>
                <c:pt idx="4">
                  <c:v>147839.06710000025</c:v>
                </c:pt>
                <c:pt idx="5">
                  <c:v>121376.99860000006</c:v>
                </c:pt>
                <c:pt idx="6">
                  <c:v>67868.237699999998</c:v>
                </c:pt>
                <c:pt idx="7">
                  <c:v>141875.47729999994</c:v>
                </c:pt>
                <c:pt idx="8">
                  <c:v>119569.96530000011</c:v>
                </c:pt>
                <c:pt idx="9">
                  <c:v>66700.016300000003</c:v>
                </c:pt>
                <c:pt idx="10">
                  <c:v>146323.08490000007</c:v>
                </c:pt>
                <c:pt idx="11">
                  <c:v>125849.76729999995</c:v>
                </c:pt>
              </c:numCache>
            </c:numRef>
          </c:val>
          <c:extLst>
            <c:ext xmlns:c16="http://schemas.microsoft.com/office/drawing/2014/chart" uri="{C3380CC4-5D6E-409C-BE32-E72D297353CC}">
              <c16:uniqueId val="{00000000-0461-4C72-ACA5-B85F6FC7FC06}"/>
            </c:ext>
          </c:extLst>
        </c:ser>
        <c:dLbls>
          <c:showLegendKey val="0"/>
          <c:showVal val="0"/>
          <c:showCatName val="0"/>
          <c:showSerName val="0"/>
          <c:showPercent val="0"/>
          <c:showBubbleSize val="0"/>
        </c:dLbls>
        <c:gapWidth val="150"/>
        <c:overlap val="100"/>
        <c:axId val="739593168"/>
        <c:axId val="739601328"/>
      </c:barChart>
      <c:catAx>
        <c:axId val="73959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739601328"/>
        <c:crosses val="autoZero"/>
        <c:auto val="1"/>
        <c:lblAlgn val="ctr"/>
        <c:lblOffset val="100"/>
        <c:noMultiLvlLbl val="0"/>
      </c:catAx>
      <c:valAx>
        <c:axId val="739601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Net_Sales</a:t>
                </a:r>
              </a:p>
            </c:rich>
          </c:tx>
          <c:layout>
            <c:manualLayout>
              <c:xMode val="edge"/>
              <c:yMode val="edge"/>
              <c:x val="0.59360496282159081"/>
              <c:y val="5.60468371928452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3959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49000">
          <a:schemeClr val="accent1">
            <a:lumMod val="45000"/>
            <a:lumOff val="55000"/>
          </a:schemeClr>
        </a:gs>
        <a:gs pos="83000">
          <a:schemeClr val="accent1">
            <a:lumMod val="45000"/>
            <a:lumOff val="55000"/>
          </a:schemeClr>
        </a:gs>
        <a:gs pos="100000">
          <a:schemeClr val="accent1">
            <a:lumMod val="30000"/>
            <a:lumOff val="70000"/>
          </a:schemeClr>
        </a:gs>
      </a:gsLst>
      <a:lin ang="36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78211105201051"/>
          <c:y val="4.3598890210067381E-2"/>
          <c:w val="0.82555467908156444"/>
          <c:h val="0.84850335741656302"/>
        </c:manualLayout>
      </c:layout>
      <c:scatterChart>
        <c:scatterStyle val="lineMarker"/>
        <c:varyColors val="0"/>
        <c:ser>
          <c:idx val="1"/>
          <c:order val="0"/>
          <c:tx>
            <c:strRef>
              <c:f>Data!$AU$1</c:f>
              <c:strCache>
                <c:ptCount val="1"/>
                <c:pt idx="0">
                  <c:v>Profit</c:v>
                </c:pt>
              </c:strCache>
            </c:strRef>
          </c:tx>
          <c:spPr>
            <a:ln w="25400" cap="rnd">
              <a:noFill/>
              <a:round/>
            </a:ln>
            <a:effectLst/>
          </c:spPr>
          <c:marker>
            <c:symbol val="circle"/>
            <c:size val="5"/>
            <c:spPr>
              <a:solidFill>
                <a:schemeClr val="accent2"/>
              </a:solidFill>
              <a:ln w="9525">
                <a:solidFill>
                  <a:schemeClr val="accent2"/>
                </a:solidFill>
              </a:ln>
              <a:effectLst/>
            </c:spPr>
          </c:marker>
          <c:xVal>
            <c:numRef>
              <c:f>Data!$AP$2:$AP$6601</c:f>
              <c:numCache>
                <c:formatCode>General</c:formatCode>
                <c:ptCount val="6600"/>
                <c:pt idx="0">
                  <c:v>0.1</c:v>
                </c:pt>
                <c:pt idx="1">
                  <c:v>0.03</c:v>
                </c:pt>
                <c:pt idx="2">
                  <c:v>0.15</c:v>
                </c:pt>
                <c:pt idx="3">
                  <c:v>0.2</c:v>
                </c:pt>
                <c:pt idx="4">
                  <c:v>0.1</c:v>
                </c:pt>
                <c:pt idx="5">
                  <c:v>0</c:v>
                </c:pt>
                <c:pt idx="6">
                  <c:v>0.15</c:v>
                </c:pt>
                <c:pt idx="7">
                  <c:v>0</c:v>
                </c:pt>
                <c:pt idx="8">
                  <c:v>0.01</c:v>
                </c:pt>
                <c:pt idx="9">
                  <c:v>0.1</c:v>
                </c:pt>
                <c:pt idx="10">
                  <c:v>0</c:v>
                </c:pt>
                <c:pt idx="11">
                  <c:v>0.05</c:v>
                </c:pt>
                <c:pt idx="12">
                  <c:v>0</c:v>
                </c:pt>
                <c:pt idx="13">
                  <c:v>0.05</c:v>
                </c:pt>
                <c:pt idx="14">
                  <c:v>0</c:v>
                </c:pt>
                <c:pt idx="15">
                  <c:v>0.2</c:v>
                </c:pt>
                <c:pt idx="16">
                  <c:v>0.05</c:v>
                </c:pt>
                <c:pt idx="17">
                  <c:v>0</c:v>
                </c:pt>
                <c:pt idx="18">
                  <c:v>0.15</c:v>
                </c:pt>
                <c:pt idx="19">
                  <c:v>0.15</c:v>
                </c:pt>
                <c:pt idx="20">
                  <c:v>0.05</c:v>
                </c:pt>
                <c:pt idx="21">
                  <c:v>0</c:v>
                </c:pt>
                <c:pt idx="22">
                  <c:v>0</c:v>
                </c:pt>
                <c:pt idx="23">
                  <c:v>0.1</c:v>
                </c:pt>
                <c:pt idx="24">
                  <c:v>0.05</c:v>
                </c:pt>
                <c:pt idx="25">
                  <c:v>0</c:v>
                </c:pt>
                <c:pt idx="26">
                  <c:v>0</c:v>
                </c:pt>
                <c:pt idx="27">
                  <c:v>0.1</c:v>
                </c:pt>
                <c:pt idx="28">
                  <c:v>0.3</c:v>
                </c:pt>
                <c:pt idx="29">
                  <c:v>0.15</c:v>
                </c:pt>
                <c:pt idx="30">
                  <c:v>0.15</c:v>
                </c:pt>
                <c:pt idx="31">
                  <c:v>0</c:v>
                </c:pt>
                <c:pt idx="32">
                  <c:v>0.2</c:v>
                </c:pt>
                <c:pt idx="33">
                  <c:v>0.01</c:v>
                </c:pt>
                <c:pt idx="34">
                  <c:v>0.2</c:v>
                </c:pt>
                <c:pt idx="35">
                  <c:v>0</c:v>
                </c:pt>
                <c:pt idx="36">
                  <c:v>0.01</c:v>
                </c:pt>
                <c:pt idx="37">
                  <c:v>0</c:v>
                </c:pt>
                <c:pt idx="38">
                  <c:v>0.1</c:v>
                </c:pt>
                <c:pt idx="39">
                  <c:v>0</c:v>
                </c:pt>
                <c:pt idx="40">
                  <c:v>0.3</c:v>
                </c:pt>
                <c:pt idx="41">
                  <c:v>0.15</c:v>
                </c:pt>
                <c:pt idx="42">
                  <c:v>0.15</c:v>
                </c:pt>
                <c:pt idx="43">
                  <c:v>0.2</c:v>
                </c:pt>
                <c:pt idx="44">
                  <c:v>0</c:v>
                </c:pt>
                <c:pt idx="45">
                  <c:v>0.15</c:v>
                </c:pt>
                <c:pt idx="46">
                  <c:v>0</c:v>
                </c:pt>
                <c:pt idx="47">
                  <c:v>0.15</c:v>
                </c:pt>
                <c:pt idx="48">
                  <c:v>0.25</c:v>
                </c:pt>
                <c:pt idx="49">
                  <c:v>0.25</c:v>
                </c:pt>
                <c:pt idx="50">
                  <c:v>0</c:v>
                </c:pt>
                <c:pt idx="51">
                  <c:v>0</c:v>
                </c:pt>
                <c:pt idx="52">
                  <c:v>0.1</c:v>
                </c:pt>
                <c:pt idx="53">
                  <c:v>0.1</c:v>
                </c:pt>
                <c:pt idx="54">
                  <c:v>0</c:v>
                </c:pt>
                <c:pt idx="55">
                  <c:v>0.1</c:v>
                </c:pt>
                <c:pt idx="56">
                  <c:v>0.15</c:v>
                </c:pt>
                <c:pt idx="57">
                  <c:v>0.05</c:v>
                </c:pt>
                <c:pt idx="58">
                  <c:v>0.2</c:v>
                </c:pt>
                <c:pt idx="59">
                  <c:v>0.3</c:v>
                </c:pt>
                <c:pt idx="60">
                  <c:v>0</c:v>
                </c:pt>
                <c:pt idx="61">
                  <c:v>0.1</c:v>
                </c:pt>
                <c:pt idx="62">
                  <c:v>0.05</c:v>
                </c:pt>
                <c:pt idx="63">
                  <c:v>0</c:v>
                </c:pt>
                <c:pt idx="64">
                  <c:v>0.15</c:v>
                </c:pt>
                <c:pt idx="65">
                  <c:v>0.05</c:v>
                </c:pt>
                <c:pt idx="66">
                  <c:v>0.1</c:v>
                </c:pt>
                <c:pt idx="67">
                  <c:v>0</c:v>
                </c:pt>
                <c:pt idx="68">
                  <c:v>0.01</c:v>
                </c:pt>
                <c:pt idx="69">
                  <c:v>0.05</c:v>
                </c:pt>
                <c:pt idx="70">
                  <c:v>0.25</c:v>
                </c:pt>
                <c:pt idx="71">
                  <c:v>0.25</c:v>
                </c:pt>
                <c:pt idx="72">
                  <c:v>0.3</c:v>
                </c:pt>
                <c:pt idx="73">
                  <c:v>0.3</c:v>
                </c:pt>
                <c:pt idx="74">
                  <c:v>0</c:v>
                </c:pt>
                <c:pt idx="75">
                  <c:v>0.1</c:v>
                </c:pt>
                <c:pt idx="76">
                  <c:v>0.15</c:v>
                </c:pt>
                <c:pt idx="77">
                  <c:v>0.15</c:v>
                </c:pt>
                <c:pt idx="78">
                  <c:v>0</c:v>
                </c:pt>
                <c:pt idx="79">
                  <c:v>0</c:v>
                </c:pt>
                <c:pt idx="80">
                  <c:v>0.3</c:v>
                </c:pt>
                <c:pt idx="81">
                  <c:v>0.05</c:v>
                </c:pt>
                <c:pt idx="82">
                  <c:v>0</c:v>
                </c:pt>
                <c:pt idx="83">
                  <c:v>0</c:v>
                </c:pt>
                <c:pt idx="84">
                  <c:v>0</c:v>
                </c:pt>
                <c:pt idx="85">
                  <c:v>0.05</c:v>
                </c:pt>
                <c:pt idx="86">
                  <c:v>0</c:v>
                </c:pt>
                <c:pt idx="87">
                  <c:v>0.15</c:v>
                </c:pt>
                <c:pt idx="88">
                  <c:v>0</c:v>
                </c:pt>
                <c:pt idx="89">
                  <c:v>0.25</c:v>
                </c:pt>
                <c:pt idx="90">
                  <c:v>0</c:v>
                </c:pt>
                <c:pt idx="91">
                  <c:v>0.1</c:v>
                </c:pt>
                <c:pt idx="92">
                  <c:v>0</c:v>
                </c:pt>
                <c:pt idx="93">
                  <c:v>0.01</c:v>
                </c:pt>
                <c:pt idx="94">
                  <c:v>0.01</c:v>
                </c:pt>
                <c:pt idx="95">
                  <c:v>0</c:v>
                </c:pt>
                <c:pt idx="96">
                  <c:v>0</c:v>
                </c:pt>
                <c:pt idx="97">
                  <c:v>0</c:v>
                </c:pt>
                <c:pt idx="98">
                  <c:v>0</c:v>
                </c:pt>
                <c:pt idx="99">
                  <c:v>0.15</c:v>
                </c:pt>
                <c:pt idx="100">
                  <c:v>0.25</c:v>
                </c:pt>
                <c:pt idx="101">
                  <c:v>0.05</c:v>
                </c:pt>
                <c:pt idx="102">
                  <c:v>0.15</c:v>
                </c:pt>
                <c:pt idx="103">
                  <c:v>0.05</c:v>
                </c:pt>
                <c:pt idx="104">
                  <c:v>0.05</c:v>
                </c:pt>
                <c:pt idx="105">
                  <c:v>0.15</c:v>
                </c:pt>
                <c:pt idx="106">
                  <c:v>0</c:v>
                </c:pt>
                <c:pt idx="107">
                  <c:v>0.05</c:v>
                </c:pt>
                <c:pt idx="108">
                  <c:v>0.15</c:v>
                </c:pt>
                <c:pt idx="109">
                  <c:v>0</c:v>
                </c:pt>
                <c:pt idx="110">
                  <c:v>0.1</c:v>
                </c:pt>
                <c:pt idx="111">
                  <c:v>0.05</c:v>
                </c:pt>
                <c:pt idx="112">
                  <c:v>0</c:v>
                </c:pt>
                <c:pt idx="113">
                  <c:v>0.3</c:v>
                </c:pt>
                <c:pt idx="114">
                  <c:v>0.05</c:v>
                </c:pt>
                <c:pt idx="115">
                  <c:v>0.15</c:v>
                </c:pt>
                <c:pt idx="116">
                  <c:v>0.05</c:v>
                </c:pt>
                <c:pt idx="117">
                  <c:v>0</c:v>
                </c:pt>
                <c:pt idx="118">
                  <c:v>0</c:v>
                </c:pt>
                <c:pt idx="119">
                  <c:v>0</c:v>
                </c:pt>
                <c:pt idx="120">
                  <c:v>0</c:v>
                </c:pt>
                <c:pt idx="121">
                  <c:v>0.05</c:v>
                </c:pt>
                <c:pt idx="122">
                  <c:v>0</c:v>
                </c:pt>
                <c:pt idx="123">
                  <c:v>0.15</c:v>
                </c:pt>
                <c:pt idx="124">
                  <c:v>0.05</c:v>
                </c:pt>
                <c:pt idx="125">
                  <c:v>0.3</c:v>
                </c:pt>
                <c:pt idx="126">
                  <c:v>0.05</c:v>
                </c:pt>
                <c:pt idx="127">
                  <c:v>0.1</c:v>
                </c:pt>
                <c:pt idx="128">
                  <c:v>0.05</c:v>
                </c:pt>
                <c:pt idx="129">
                  <c:v>0</c:v>
                </c:pt>
                <c:pt idx="130">
                  <c:v>0.1</c:v>
                </c:pt>
                <c:pt idx="131">
                  <c:v>0</c:v>
                </c:pt>
                <c:pt idx="132">
                  <c:v>0.25</c:v>
                </c:pt>
                <c:pt idx="133">
                  <c:v>0</c:v>
                </c:pt>
                <c:pt idx="134">
                  <c:v>0</c:v>
                </c:pt>
                <c:pt idx="135">
                  <c:v>0.3</c:v>
                </c:pt>
                <c:pt idx="136">
                  <c:v>0</c:v>
                </c:pt>
                <c:pt idx="137">
                  <c:v>0.15</c:v>
                </c:pt>
                <c:pt idx="138">
                  <c:v>0.1</c:v>
                </c:pt>
                <c:pt idx="139">
                  <c:v>0.25</c:v>
                </c:pt>
                <c:pt idx="140">
                  <c:v>0</c:v>
                </c:pt>
                <c:pt idx="141">
                  <c:v>0.05</c:v>
                </c:pt>
                <c:pt idx="142">
                  <c:v>0.2</c:v>
                </c:pt>
                <c:pt idx="143">
                  <c:v>0.1</c:v>
                </c:pt>
                <c:pt idx="144">
                  <c:v>0.3</c:v>
                </c:pt>
                <c:pt idx="145">
                  <c:v>0.15</c:v>
                </c:pt>
                <c:pt idx="146">
                  <c:v>0.1</c:v>
                </c:pt>
                <c:pt idx="147">
                  <c:v>0</c:v>
                </c:pt>
                <c:pt idx="148">
                  <c:v>0.15</c:v>
                </c:pt>
                <c:pt idx="149">
                  <c:v>0.03</c:v>
                </c:pt>
                <c:pt idx="150">
                  <c:v>0.25</c:v>
                </c:pt>
                <c:pt idx="151">
                  <c:v>0</c:v>
                </c:pt>
                <c:pt idx="152">
                  <c:v>0.2</c:v>
                </c:pt>
                <c:pt idx="153">
                  <c:v>0.05</c:v>
                </c:pt>
                <c:pt idx="154">
                  <c:v>0.25</c:v>
                </c:pt>
                <c:pt idx="155">
                  <c:v>0.25</c:v>
                </c:pt>
                <c:pt idx="156">
                  <c:v>0</c:v>
                </c:pt>
                <c:pt idx="157">
                  <c:v>0</c:v>
                </c:pt>
                <c:pt idx="158">
                  <c:v>0.25</c:v>
                </c:pt>
                <c:pt idx="159">
                  <c:v>0.1</c:v>
                </c:pt>
                <c:pt idx="160">
                  <c:v>0</c:v>
                </c:pt>
                <c:pt idx="161">
                  <c:v>0</c:v>
                </c:pt>
                <c:pt idx="162">
                  <c:v>0</c:v>
                </c:pt>
                <c:pt idx="163">
                  <c:v>0</c:v>
                </c:pt>
                <c:pt idx="164">
                  <c:v>0.01</c:v>
                </c:pt>
                <c:pt idx="165">
                  <c:v>0</c:v>
                </c:pt>
                <c:pt idx="166">
                  <c:v>0</c:v>
                </c:pt>
                <c:pt idx="167">
                  <c:v>0.15</c:v>
                </c:pt>
                <c:pt idx="168">
                  <c:v>0</c:v>
                </c:pt>
                <c:pt idx="169">
                  <c:v>0.3</c:v>
                </c:pt>
                <c:pt idx="170">
                  <c:v>0.01</c:v>
                </c:pt>
                <c:pt idx="171">
                  <c:v>0</c:v>
                </c:pt>
                <c:pt idx="172">
                  <c:v>0</c:v>
                </c:pt>
                <c:pt idx="173">
                  <c:v>0</c:v>
                </c:pt>
                <c:pt idx="174">
                  <c:v>0.1</c:v>
                </c:pt>
                <c:pt idx="175">
                  <c:v>0</c:v>
                </c:pt>
                <c:pt idx="176">
                  <c:v>0</c:v>
                </c:pt>
                <c:pt idx="177">
                  <c:v>0.05</c:v>
                </c:pt>
                <c:pt idx="178">
                  <c:v>0</c:v>
                </c:pt>
                <c:pt idx="179">
                  <c:v>0.05</c:v>
                </c:pt>
                <c:pt idx="180">
                  <c:v>0.05</c:v>
                </c:pt>
                <c:pt idx="181">
                  <c:v>0.2</c:v>
                </c:pt>
                <c:pt idx="182">
                  <c:v>0.1</c:v>
                </c:pt>
                <c:pt idx="183">
                  <c:v>0</c:v>
                </c:pt>
                <c:pt idx="184">
                  <c:v>0.05</c:v>
                </c:pt>
                <c:pt idx="185">
                  <c:v>0.05</c:v>
                </c:pt>
                <c:pt idx="186">
                  <c:v>0</c:v>
                </c:pt>
                <c:pt idx="187">
                  <c:v>0.3</c:v>
                </c:pt>
                <c:pt idx="188">
                  <c:v>0.1</c:v>
                </c:pt>
                <c:pt idx="189">
                  <c:v>0.1</c:v>
                </c:pt>
                <c:pt idx="190">
                  <c:v>0.3</c:v>
                </c:pt>
                <c:pt idx="191">
                  <c:v>0.2</c:v>
                </c:pt>
                <c:pt idx="192">
                  <c:v>0</c:v>
                </c:pt>
                <c:pt idx="193">
                  <c:v>0.25</c:v>
                </c:pt>
                <c:pt idx="194">
                  <c:v>0</c:v>
                </c:pt>
                <c:pt idx="195">
                  <c:v>0.15</c:v>
                </c:pt>
                <c:pt idx="196">
                  <c:v>0</c:v>
                </c:pt>
                <c:pt idx="197">
                  <c:v>0</c:v>
                </c:pt>
                <c:pt idx="198">
                  <c:v>0.1</c:v>
                </c:pt>
                <c:pt idx="199">
                  <c:v>0</c:v>
                </c:pt>
                <c:pt idx="200">
                  <c:v>0.1</c:v>
                </c:pt>
                <c:pt idx="201">
                  <c:v>0.25</c:v>
                </c:pt>
                <c:pt idx="202">
                  <c:v>0</c:v>
                </c:pt>
                <c:pt idx="203">
                  <c:v>0.15</c:v>
                </c:pt>
                <c:pt idx="204">
                  <c:v>0.15</c:v>
                </c:pt>
                <c:pt idx="205">
                  <c:v>0.2</c:v>
                </c:pt>
                <c:pt idx="206">
                  <c:v>0.2</c:v>
                </c:pt>
                <c:pt idx="207">
                  <c:v>0</c:v>
                </c:pt>
                <c:pt idx="208">
                  <c:v>0.3</c:v>
                </c:pt>
                <c:pt idx="209">
                  <c:v>0</c:v>
                </c:pt>
                <c:pt idx="210">
                  <c:v>0</c:v>
                </c:pt>
                <c:pt idx="211">
                  <c:v>0</c:v>
                </c:pt>
                <c:pt idx="212">
                  <c:v>0.01</c:v>
                </c:pt>
                <c:pt idx="213">
                  <c:v>0</c:v>
                </c:pt>
                <c:pt idx="214">
                  <c:v>0</c:v>
                </c:pt>
                <c:pt idx="215">
                  <c:v>0.1</c:v>
                </c:pt>
                <c:pt idx="216">
                  <c:v>0.1</c:v>
                </c:pt>
                <c:pt idx="217">
                  <c:v>0</c:v>
                </c:pt>
                <c:pt idx="218">
                  <c:v>0</c:v>
                </c:pt>
                <c:pt idx="219">
                  <c:v>0.05</c:v>
                </c:pt>
                <c:pt idx="220">
                  <c:v>0.05</c:v>
                </c:pt>
                <c:pt idx="221">
                  <c:v>0.15</c:v>
                </c:pt>
                <c:pt idx="222">
                  <c:v>0</c:v>
                </c:pt>
                <c:pt idx="223">
                  <c:v>0.15</c:v>
                </c:pt>
                <c:pt idx="224">
                  <c:v>0.1</c:v>
                </c:pt>
                <c:pt idx="225">
                  <c:v>0.3</c:v>
                </c:pt>
                <c:pt idx="226">
                  <c:v>0.15</c:v>
                </c:pt>
                <c:pt idx="227">
                  <c:v>0.25</c:v>
                </c:pt>
                <c:pt idx="228">
                  <c:v>0.25</c:v>
                </c:pt>
                <c:pt idx="229">
                  <c:v>0</c:v>
                </c:pt>
                <c:pt idx="230">
                  <c:v>0.1</c:v>
                </c:pt>
                <c:pt idx="231">
                  <c:v>0</c:v>
                </c:pt>
                <c:pt idx="232">
                  <c:v>0.2</c:v>
                </c:pt>
                <c:pt idx="233">
                  <c:v>0</c:v>
                </c:pt>
                <c:pt idx="234">
                  <c:v>0</c:v>
                </c:pt>
                <c:pt idx="235">
                  <c:v>0</c:v>
                </c:pt>
                <c:pt idx="236">
                  <c:v>0.15</c:v>
                </c:pt>
                <c:pt idx="237">
                  <c:v>0.15</c:v>
                </c:pt>
                <c:pt idx="238">
                  <c:v>0.05</c:v>
                </c:pt>
                <c:pt idx="239">
                  <c:v>0</c:v>
                </c:pt>
                <c:pt idx="240">
                  <c:v>0</c:v>
                </c:pt>
                <c:pt idx="241">
                  <c:v>0.05</c:v>
                </c:pt>
                <c:pt idx="242">
                  <c:v>0</c:v>
                </c:pt>
                <c:pt idx="243">
                  <c:v>0</c:v>
                </c:pt>
                <c:pt idx="244">
                  <c:v>0.01</c:v>
                </c:pt>
                <c:pt idx="245">
                  <c:v>0.05</c:v>
                </c:pt>
                <c:pt idx="246">
                  <c:v>0</c:v>
                </c:pt>
                <c:pt idx="247">
                  <c:v>0.2</c:v>
                </c:pt>
                <c:pt idx="248">
                  <c:v>0</c:v>
                </c:pt>
                <c:pt idx="249">
                  <c:v>0.01</c:v>
                </c:pt>
                <c:pt idx="250">
                  <c:v>0</c:v>
                </c:pt>
                <c:pt idx="251">
                  <c:v>0</c:v>
                </c:pt>
                <c:pt idx="252">
                  <c:v>0.2</c:v>
                </c:pt>
                <c:pt idx="253">
                  <c:v>0</c:v>
                </c:pt>
                <c:pt idx="254">
                  <c:v>0.15</c:v>
                </c:pt>
                <c:pt idx="255">
                  <c:v>0</c:v>
                </c:pt>
                <c:pt idx="256">
                  <c:v>0.1</c:v>
                </c:pt>
                <c:pt idx="257">
                  <c:v>0</c:v>
                </c:pt>
                <c:pt idx="258">
                  <c:v>0.1</c:v>
                </c:pt>
                <c:pt idx="259">
                  <c:v>0</c:v>
                </c:pt>
                <c:pt idx="260">
                  <c:v>0.15</c:v>
                </c:pt>
                <c:pt idx="261">
                  <c:v>0.15</c:v>
                </c:pt>
                <c:pt idx="262">
                  <c:v>0.15</c:v>
                </c:pt>
                <c:pt idx="263">
                  <c:v>0</c:v>
                </c:pt>
                <c:pt idx="264">
                  <c:v>0.1</c:v>
                </c:pt>
                <c:pt idx="265">
                  <c:v>0.25</c:v>
                </c:pt>
                <c:pt idx="266">
                  <c:v>0</c:v>
                </c:pt>
                <c:pt idx="267">
                  <c:v>0.2</c:v>
                </c:pt>
                <c:pt idx="268">
                  <c:v>0</c:v>
                </c:pt>
                <c:pt idx="269">
                  <c:v>0</c:v>
                </c:pt>
                <c:pt idx="270">
                  <c:v>0</c:v>
                </c:pt>
                <c:pt idx="271">
                  <c:v>0.1</c:v>
                </c:pt>
                <c:pt idx="272">
                  <c:v>0</c:v>
                </c:pt>
                <c:pt idx="273">
                  <c:v>0</c:v>
                </c:pt>
                <c:pt idx="274">
                  <c:v>0</c:v>
                </c:pt>
                <c:pt idx="275">
                  <c:v>0.1</c:v>
                </c:pt>
                <c:pt idx="276">
                  <c:v>0</c:v>
                </c:pt>
                <c:pt idx="277">
                  <c:v>0</c:v>
                </c:pt>
                <c:pt idx="278">
                  <c:v>0.15</c:v>
                </c:pt>
                <c:pt idx="279">
                  <c:v>0.2</c:v>
                </c:pt>
                <c:pt idx="280">
                  <c:v>0</c:v>
                </c:pt>
                <c:pt idx="281">
                  <c:v>0</c:v>
                </c:pt>
                <c:pt idx="282">
                  <c:v>0.1</c:v>
                </c:pt>
                <c:pt idx="283">
                  <c:v>0</c:v>
                </c:pt>
                <c:pt idx="284">
                  <c:v>0.15</c:v>
                </c:pt>
                <c:pt idx="285">
                  <c:v>0.25</c:v>
                </c:pt>
                <c:pt idx="286">
                  <c:v>0</c:v>
                </c:pt>
                <c:pt idx="287">
                  <c:v>0.3</c:v>
                </c:pt>
                <c:pt idx="288">
                  <c:v>0</c:v>
                </c:pt>
                <c:pt idx="289">
                  <c:v>0</c:v>
                </c:pt>
                <c:pt idx="290">
                  <c:v>0</c:v>
                </c:pt>
                <c:pt idx="291">
                  <c:v>0</c:v>
                </c:pt>
                <c:pt idx="292">
                  <c:v>0.15</c:v>
                </c:pt>
                <c:pt idx="293">
                  <c:v>0</c:v>
                </c:pt>
                <c:pt idx="294">
                  <c:v>0.2</c:v>
                </c:pt>
                <c:pt idx="295">
                  <c:v>0</c:v>
                </c:pt>
                <c:pt idx="296">
                  <c:v>0.02</c:v>
                </c:pt>
                <c:pt idx="297">
                  <c:v>0.1</c:v>
                </c:pt>
                <c:pt idx="298">
                  <c:v>0.1</c:v>
                </c:pt>
                <c:pt idx="299">
                  <c:v>0.25</c:v>
                </c:pt>
                <c:pt idx="300">
                  <c:v>0.05</c:v>
                </c:pt>
                <c:pt idx="301">
                  <c:v>0.2</c:v>
                </c:pt>
                <c:pt idx="302">
                  <c:v>0.25</c:v>
                </c:pt>
                <c:pt idx="303">
                  <c:v>0.25</c:v>
                </c:pt>
                <c:pt idx="304">
                  <c:v>0</c:v>
                </c:pt>
                <c:pt idx="305">
                  <c:v>0.3</c:v>
                </c:pt>
                <c:pt idx="306">
                  <c:v>0</c:v>
                </c:pt>
                <c:pt idx="307">
                  <c:v>0</c:v>
                </c:pt>
                <c:pt idx="308">
                  <c:v>0.1</c:v>
                </c:pt>
                <c:pt idx="309">
                  <c:v>0.25</c:v>
                </c:pt>
                <c:pt idx="310">
                  <c:v>0.15</c:v>
                </c:pt>
                <c:pt idx="311">
                  <c:v>0.15</c:v>
                </c:pt>
                <c:pt idx="312">
                  <c:v>0.05</c:v>
                </c:pt>
                <c:pt idx="313">
                  <c:v>0</c:v>
                </c:pt>
                <c:pt idx="314">
                  <c:v>0.1</c:v>
                </c:pt>
                <c:pt idx="315">
                  <c:v>0.15</c:v>
                </c:pt>
                <c:pt idx="316">
                  <c:v>0</c:v>
                </c:pt>
                <c:pt idx="317">
                  <c:v>0.02</c:v>
                </c:pt>
                <c:pt idx="318">
                  <c:v>0.05</c:v>
                </c:pt>
                <c:pt idx="319">
                  <c:v>0.05</c:v>
                </c:pt>
                <c:pt idx="320">
                  <c:v>0.05</c:v>
                </c:pt>
                <c:pt idx="321">
                  <c:v>0.05</c:v>
                </c:pt>
                <c:pt idx="322">
                  <c:v>0.25</c:v>
                </c:pt>
                <c:pt idx="323">
                  <c:v>0</c:v>
                </c:pt>
                <c:pt idx="324">
                  <c:v>0</c:v>
                </c:pt>
                <c:pt idx="325">
                  <c:v>0.15</c:v>
                </c:pt>
                <c:pt idx="326">
                  <c:v>0</c:v>
                </c:pt>
                <c:pt idx="327">
                  <c:v>0</c:v>
                </c:pt>
                <c:pt idx="328">
                  <c:v>0</c:v>
                </c:pt>
                <c:pt idx="329">
                  <c:v>0</c:v>
                </c:pt>
                <c:pt idx="330">
                  <c:v>0.1</c:v>
                </c:pt>
                <c:pt idx="331">
                  <c:v>0</c:v>
                </c:pt>
                <c:pt idx="332">
                  <c:v>0</c:v>
                </c:pt>
                <c:pt idx="333">
                  <c:v>0.05</c:v>
                </c:pt>
                <c:pt idx="334">
                  <c:v>0.1</c:v>
                </c:pt>
                <c:pt idx="335">
                  <c:v>0</c:v>
                </c:pt>
                <c:pt idx="336">
                  <c:v>0</c:v>
                </c:pt>
                <c:pt idx="337">
                  <c:v>0.1</c:v>
                </c:pt>
                <c:pt idx="338">
                  <c:v>0</c:v>
                </c:pt>
                <c:pt idx="339">
                  <c:v>0.2</c:v>
                </c:pt>
                <c:pt idx="340">
                  <c:v>0.1</c:v>
                </c:pt>
                <c:pt idx="341">
                  <c:v>0</c:v>
                </c:pt>
                <c:pt idx="342">
                  <c:v>0.05</c:v>
                </c:pt>
                <c:pt idx="343">
                  <c:v>0</c:v>
                </c:pt>
                <c:pt idx="344">
                  <c:v>0.15</c:v>
                </c:pt>
                <c:pt idx="345">
                  <c:v>0</c:v>
                </c:pt>
                <c:pt idx="346">
                  <c:v>0.05</c:v>
                </c:pt>
                <c:pt idx="347">
                  <c:v>0.15</c:v>
                </c:pt>
                <c:pt idx="348">
                  <c:v>0</c:v>
                </c:pt>
                <c:pt idx="349">
                  <c:v>0.2</c:v>
                </c:pt>
                <c:pt idx="350">
                  <c:v>0.05</c:v>
                </c:pt>
                <c:pt idx="351">
                  <c:v>0</c:v>
                </c:pt>
                <c:pt idx="352">
                  <c:v>0</c:v>
                </c:pt>
                <c:pt idx="353">
                  <c:v>0.25</c:v>
                </c:pt>
                <c:pt idx="354">
                  <c:v>0.3</c:v>
                </c:pt>
                <c:pt idx="355">
                  <c:v>0</c:v>
                </c:pt>
                <c:pt idx="356">
                  <c:v>0</c:v>
                </c:pt>
                <c:pt idx="357">
                  <c:v>0</c:v>
                </c:pt>
                <c:pt idx="358">
                  <c:v>0.15</c:v>
                </c:pt>
                <c:pt idx="359">
                  <c:v>0.01</c:v>
                </c:pt>
                <c:pt idx="360">
                  <c:v>0</c:v>
                </c:pt>
                <c:pt idx="361">
                  <c:v>0.25</c:v>
                </c:pt>
                <c:pt idx="362">
                  <c:v>0.05</c:v>
                </c:pt>
                <c:pt idx="363">
                  <c:v>0</c:v>
                </c:pt>
                <c:pt idx="364">
                  <c:v>0</c:v>
                </c:pt>
                <c:pt idx="365">
                  <c:v>0.05</c:v>
                </c:pt>
                <c:pt idx="366">
                  <c:v>0.2</c:v>
                </c:pt>
                <c:pt idx="367">
                  <c:v>0</c:v>
                </c:pt>
                <c:pt idx="368">
                  <c:v>0.01</c:v>
                </c:pt>
                <c:pt idx="369">
                  <c:v>0.25</c:v>
                </c:pt>
                <c:pt idx="370">
                  <c:v>0.15</c:v>
                </c:pt>
                <c:pt idx="371">
                  <c:v>0</c:v>
                </c:pt>
                <c:pt idx="372">
                  <c:v>0</c:v>
                </c:pt>
                <c:pt idx="373">
                  <c:v>0</c:v>
                </c:pt>
                <c:pt idx="374">
                  <c:v>0.25</c:v>
                </c:pt>
                <c:pt idx="375">
                  <c:v>0</c:v>
                </c:pt>
                <c:pt idx="376">
                  <c:v>0.25</c:v>
                </c:pt>
                <c:pt idx="377">
                  <c:v>0.1</c:v>
                </c:pt>
                <c:pt idx="378">
                  <c:v>0</c:v>
                </c:pt>
                <c:pt idx="379">
                  <c:v>0</c:v>
                </c:pt>
                <c:pt idx="380">
                  <c:v>0.1</c:v>
                </c:pt>
                <c:pt idx="381">
                  <c:v>0.1</c:v>
                </c:pt>
                <c:pt idx="382">
                  <c:v>0.3</c:v>
                </c:pt>
                <c:pt idx="383">
                  <c:v>0.1</c:v>
                </c:pt>
                <c:pt idx="384">
                  <c:v>0.05</c:v>
                </c:pt>
                <c:pt idx="385">
                  <c:v>0.05</c:v>
                </c:pt>
                <c:pt idx="386">
                  <c:v>0.1</c:v>
                </c:pt>
                <c:pt idx="387">
                  <c:v>0</c:v>
                </c:pt>
                <c:pt idx="388">
                  <c:v>0</c:v>
                </c:pt>
                <c:pt idx="389">
                  <c:v>0</c:v>
                </c:pt>
                <c:pt idx="390">
                  <c:v>0</c:v>
                </c:pt>
                <c:pt idx="391">
                  <c:v>0</c:v>
                </c:pt>
                <c:pt idx="392">
                  <c:v>0.25</c:v>
                </c:pt>
                <c:pt idx="393">
                  <c:v>0</c:v>
                </c:pt>
                <c:pt idx="394">
                  <c:v>0</c:v>
                </c:pt>
                <c:pt idx="395">
                  <c:v>0.25</c:v>
                </c:pt>
                <c:pt idx="396">
                  <c:v>0</c:v>
                </c:pt>
                <c:pt idx="397">
                  <c:v>0.15</c:v>
                </c:pt>
                <c:pt idx="398">
                  <c:v>0</c:v>
                </c:pt>
                <c:pt idx="399">
                  <c:v>0.1</c:v>
                </c:pt>
                <c:pt idx="400">
                  <c:v>0.1</c:v>
                </c:pt>
                <c:pt idx="401">
                  <c:v>0</c:v>
                </c:pt>
                <c:pt idx="402">
                  <c:v>0.1</c:v>
                </c:pt>
                <c:pt idx="403">
                  <c:v>0.01</c:v>
                </c:pt>
                <c:pt idx="404">
                  <c:v>0.1</c:v>
                </c:pt>
                <c:pt idx="405">
                  <c:v>0</c:v>
                </c:pt>
                <c:pt idx="406">
                  <c:v>0.05</c:v>
                </c:pt>
                <c:pt idx="407">
                  <c:v>0.25</c:v>
                </c:pt>
                <c:pt idx="408">
                  <c:v>0</c:v>
                </c:pt>
                <c:pt idx="409">
                  <c:v>0.15</c:v>
                </c:pt>
                <c:pt idx="410">
                  <c:v>0</c:v>
                </c:pt>
                <c:pt idx="411">
                  <c:v>0</c:v>
                </c:pt>
                <c:pt idx="412">
                  <c:v>0</c:v>
                </c:pt>
                <c:pt idx="413">
                  <c:v>0.2</c:v>
                </c:pt>
                <c:pt idx="414">
                  <c:v>0.2</c:v>
                </c:pt>
                <c:pt idx="415">
                  <c:v>0</c:v>
                </c:pt>
                <c:pt idx="416">
                  <c:v>0</c:v>
                </c:pt>
                <c:pt idx="417">
                  <c:v>0.1</c:v>
                </c:pt>
                <c:pt idx="418">
                  <c:v>0.25</c:v>
                </c:pt>
                <c:pt idx="419">
                  <c:v>0.1</c:v>
                </c:pt>
                <c:pt idx="420">
                  <c:v>0</c:v>
                </c:pt>
                <c:pt idx="421">
                  <c:v>0</c:v>
                </c:pt>
                <c:pt idx="422">
                  <c:v>0</c:v>
                </c:pt>
                <c:pt idx="423">
                  <c:v>0</c:v>
                </c:pt>
                <c:pt idx="424">
                  <c:v>0.15</c:v>
                </c:pt>
                <c:pt idx="425">
                  <c:v>0.15</c:v>
                </c:pt>
                <c:pt idx="426">
                  <c:v>0</c:v>
                </c:pt>
                <c:pt idx="427">
                  <c:v>0.25</c:v>
                </c:pt>
                <c:pt idx="428">
                  <c:v>0</c:v>
                </c:pt>
                <c:pt idx="429">
                  <c:v>0</c:v>
                </c:pt>
                <c:pt idx="430">
                  <c:v>0.15</c:v>
                </c:pt>
                <c:pt idx="431">
                  <c:v>0.15</c:v>
                </c:pt>
                <c:pt idx="432">
                  <c:v>0.05</c:v>
                </c:pt>
                <c:pt idx="433">
                  <c:v>0.3</c:v>
                </c:pt>
                <c:pt idx="434">
                  <c:v>0.1</c:v>
                </c:pt>
                <c:pt idx="435">
                  <c:v>0</c:v>
                </c:pt>
                <c:pt idx="436">
                  <c:v>0</c:v>
                </c:pt>
                <c:pt idx="437">
                  <c:v>0</c:v>
                </c:pt>
                <c:pt idx="438">
                  <c:v>0</c:v>
                </c:pt>
                <c:pt idx="439">
                  <c:v>0</c:v>
                </c:pt>
                <c:pt idx="440">
                  <c:v>0</c:v>
                </c:pt>
                <c:pt idx="441">
                  <c:v>0.15</c:v>
                </c:pt>
                <c:pt idx="442">
                  <c:v>0.05</c:v>
                </c:pt>
                <c:pt idx="443">
                  <c:v>0.1</c:v>
                </c:pt>
                <c:pt idx="444">
                  <c:v>0.3</c:v>
                </c:pt>
                <c:pt idx="445">
                  <c:v>0.2</c:v>
                </c:pt>
                <c:pt idx="446">
                  <c:v>0.15</c:v>
                </c:pt>
                <c:pt idx="447">
                  <c:v>0</c:v>
                </c:pt>
                <c:pt idx="448">
                  <c:v>0.1</c:v>
                </c:pt>
                <c:pt idx="449">
                  <c:v>0.25</c:v>
                </c:pt>
                <c:pt idx="450">
                  <c:v>0.05</c:v>
                </c:pt>
                <c:pt idx="451">
                  <c:v>0.01</c:v>
                </c:pt>
                <c:pt idx="452">
                  <c:v>0.05</c:v>
                </c:pt>
                <c:pt idx="453">
                  <c:v>0.15</c:v>
                </c:pt>
                <c:pt idx="454">
                  <c:v>0</c:v>
                </c:pt>
                <c:pt idx="455">
                  <c:v>0</c:v>
                </c:pt>
                <c:pt idx="456">
                  <c:v>0.1</c:v>
                </c:pt>
                <c:pt idx="457">
                  <c:v>0.2</c:v>
                </c:pt>
                <c:pt idx="458">
                  <c:v>0</c:v>
                </c:pt>
                <c:pt idx="459">
                  <c:v>0.03</c:v>
                </c:pt>
                <c:pt idx="460">
                  <c:v>0.25</c:v>
                </c:pt>
                <c:pt idx="461">
                  <c:v>0.05</c:v>
                </c:pt>
                <c:pt idx="462">
                  <c:v>0.1</c:v>
                </c:pt>
                <c:pt idx="463">
                  <c:v>0</c:v>
                </c:pt>
                <c:pt idx="464">
                  <c:v>0.05</c:v>
                </c:pt>
                <c:pt idx="465">
                  <c:v>0</c:v>
                </c:pt>
                <c:pt idx="466">
                  <c:v>0.15</c:v>
                </c:pt>
                <c:pt idx="467">
                  <c:v>0.1</c:v>
                </c:pt>
                <c:pt idx="468">
                  <c:v>0.1</c:v>
                </c:pt>
                <c:pt idx="469">
                  <c:v>0.1</c:v>
                </c:pt>
                <c:pt idx="470">
                  <c:v>0</c:v>
                </c:pt>
                <c:pt idx="471">
                  <c:v>0</c:v>
                </c:pt>
                <c:pt idx="472">
                  <c:v>0</c:v>
                </c:pt>
                <c:pt idx="473">
                  <c:v>0.25</c:v>
                </c:pt>
                <c:pt idx="474">
                  <c:v>0.15</c:v>
                </c:pt>
                <c:pt idx="475">
                  <c:v>0.1</c:v>
                </c:pt>
                <c:pt idx="476">
                  <c:v>0.1</c:v>
                </c:pt>
                <c:pt idx="477">
                  <c:v>0.01</c:v>
                </c:pt>
                <c:pt idx="478">
                  <c:v>0.2</c:v>
                </c:pt>
                <c:pt idx="479">
                  <c:v>0</c:v>
                </c:pt>
                <c:pt idx="480">
                  <c:v>0.1</c:v>
                </c:pt>
                <c:pt idx="481">
                  <c:v>0.05</c:v>
                </c:pt>
                <c:pt idx="482">
                  <c:v>0.01</c:v>
                </c:pt>
                <c:pt idx="483">
                  <c:v>0.15</c:v>
                </c:pt>
                <c:pt idx="484">
                  <c:v>0.02</c:v>
                </c:pt>
                <c:pt idx="485">
                  <c:v>0</c:v>
                </c:pt>
                <c:pt idx="486">
                  <c:v>0.25</c:v>
                </c:pt>
                <c:pt idx="487">
                  <c:v>0.15</c:v>
                </c:pt>
                <c:pt idx="488">
                  <c:v>0.2</c:v>
                </c:pt>
                <c:pt idx="489">
                  <c:v>0.01</c:v>
                </c:pt>
                <c:pt idx="490">
                  <c:v>0.1</c:v>
                </c:pt>
                <c:pt idx="491">
                  <c:v>0.05</c:v>
                </c:pt>
                <c:pt idx="492">
                  <c:v>0.3</c:v>
                </c:pt>
                <c:pt idx="493">
                  <c:v>0</c:v>
                </c:pt>
                <c:pt idx="494">
                  <c:v>0</c:v>
                </c:pt>
                <c:pt idx="495">
                  <c:v>0.1</c:v>
                </c:pt>
                <c:pt idx="496">
                  <c:v>0</c:v>
                </c:pt>
                <c:pt idx="497">
                  <c:v>0.25</c:v>
                </c:pt>
                <c:pt idx="498">
                  <c:v>0.2</c:v>
                </c:pt>
                <c:pt idx="499">
                  <c:v>0.15</c:v>
                </c:pt>
                <c:pt idx="500">
                  <c:v>0</c:v>
                </c:pt>
                <c:pt idx="501">
                  <c:v>0.25</c:v>
                </c:pt>
                <c:pt idx="502">
                  <c:v>0</c:v>
                </c:pt>
                <c:pt idx="503">
                  <c:v>0.2</c:v>
                </c:pt>
                <c:pt idx="504">
                  <c:v>0.1</c:v>
                </c:pt>
                <c:pt idx="505">
                  <c:v>0.2</c:v>
                </c:pt>
                <c:pt idx="506">
                  <c:v>0.05</c:v>
                </c:pt>
                <c:pt idx="507">
                  <c:v>0.1</c:v>
                </c:pt>
                <c:pt idx="508">
                  <c:v>0</c:v>
                </c:pt>
                <c:pt idx="509">
                  <c:v>0.01</c:v>
                </c:pt>
                <c:pt idx="510">
                  <c:v>0.25</c:v>
                </c:pt>
                <c:pt idx="511">
                  <c:v>0</c:v>
                </c:pt>
                <c:pt idx="512">
                  <c:v>0.1</c:v>
                </c:pt>
                <c:pt idx="513">
                  <c:v>0</c:v>
                </c:pt>
                <c:pt idx="514">
                  <c:v>0.05</c:v>
                </c:pt>
                <c:pt idx="515">
                  <c:v>0.1</c:v>
                </c:pt>
                <c:pt idx="516">
                  <c:v>0.05</c:v>
                </c:pt>
                <c:pt idx="517">
                  <c:v>0.05</c:v>
                </c:pt>
                <c:pt idx="518">
                  <c:v>0</c:v>
                </c:pt>
                <c:pt idx="519">
                  <c:v>0.2</c:v>
                </c:pt>
                <c:pt idx="520">
                  <c:v>0</c:v>
                </c:pt>
                <c:pt idx="521">
                  <c:v>0</c:v>
                </c:pt>
                <c:pt idx="522">
                  <c:v>0.05</c:v>
                </c:pt>
                <c:pt idx="523">
                  <c:v>0.3</c:v>
                </c:pt>
                <c:pt idx="524">
                  <c:v>0.05</c:v>
                </c:pt>
                <c:pt idx="525">
                  <c:v>0.3</c:v>
                </c:pt>
                <c:pt idx="526">
                  <c:v>0</c:v>
                </c:pt>
                <c:pt idx="527">
                  <c:v>0</c:v>
                </c:pt>
                <c:pt idx="528">
                  <c:v>0</c:v>
                </c:pt>
                <c:pt idx="529">
                  <c:v>0.05</c:v>
                </c:pt>
                <c:pt idx="530">
                  <c:v>0.2</c:v>
                </c:pt>
                <c:pt idx="531">
                  <c:v>0.25</c:v>
                </c:pt>
                <c:pt idx="532">
                  <c:v>0</c:v>
                </c:pt>
                <c:pt idx="533">
                  <c:v>0</c:v>
                </c:pt>
                <c:pt idx="534">
                  <c:v>0.2</c:v>
                </c:pt>
                <c:pt idx="535">
                  <c:v>0</c:v>
                </c:pt>
                <c:pt idx="536">
                  <c:v>0.1</c:v>
                </c:pt>
                <c:pt idx="537">
                  <c:v>0</c:v>
                </c:pt>
                <c:pt idx="538">
                  <c:v>0.03</c:v>
                </c:pt>
                <c:pt idx="539">
                  <c:v>0.15</c:v>
                </c:pt>
                <c:pt idx="540">
                  <c:v>0.15</c:v>
                </c:pt>
                <c:pt idx="541">
                  <c:v>0</c:v>
                </c:pt>
                <c:pt idx="542">
                  <c:v>0</c:v>
                </c:pt>
                <c:pt idx="543">
                  <c:v>0.05</c:v>
                </c:pt>
                <c:pt idx="544">
                  <c:v>0</c:v>
                </c:pt>
                <c:pt idx="545">
                  <c:v>0.25</c:v>
                </c:pt>
                <c:pt idx="546">
                  <c:v>0.05</c:v>
                </c:pt>
                <c:pt idx="547">
                  <c:v>0.05</c:v>
                </c:pt>
                <c:pt idx="548">
                  <c:v>0.05</c:v>
                </c:pt>
                <c:pt idx="549">
                  <c:v>0.05</c:v>
                </c:pt>
                <c:pt idx="550">
                  <c:v>0</c:v>
                </c:pt>
                <c:pt idx="551">
                  <c:v>0</c:v>
                </c:pt>
                <c:pt idx="552">
                  <c:v>0.2</c:v>
                </c:pt>
                <c:pt idx="553">
                  <c:v>0.1</c:v>
                </c:pt>
                <c:pt idx="554">
                  <c:v>0.2</c:v>
                </c:pt>
                <c:pt idx="555">
                  <c:v>0.2</c:v>
                </c:pt>
                <c:pt idx="556">
                  <c:v>0.1</c:v>
                </c:pt>
                <c:pt idx="557">
                  <c:v>0</c:v>
                </c:pt>
                <c:pt idx="558">
                  <c:v>0.1</c:v>
                </c:pt>
                <c:pt idx="559">
                  <c:v>0.2</c:v>
                </c:pt>
                <c:pt idx="560">
                  <c:v>0</c:v>
                </c:pt>
                <c:pt idx="561">
                  <c:v>0</c:v>
                </c:pt>
                <c:pt idx="562">
                  <c:v>0</c:v>
                </c:pt>
                <c:pt idx="563">
                  <c:v>0</c:v>
                </c:pt>
                <c:pt idx="564">
                  <c:v>0.15</c:v>
                </c:pt>
                <c:pt idx="565">
                  <c:v>0.25</c:v>
                </c:pt>
                <c:pt idx="566">
                  <c:v>0.2</c:v>
                </c:pt>
                <c:pt idx="567">
                  <c:v>0.1</c:v>
                </c:pt>
                <c:pt idx="568">
                  <c:v>0.3</c:v>
                </c:pt>
                <c:pt idx="569">
                  <c:v>0.15</c:v>
                </c:pt>
                <c:pt idx="570">
                  <c:v>0.05</c:v>
                </c:pt>
                <c:pt idx="571">
                  <c:v>0.25</c:v>
                </c:pt>
                <c:pt idx="572">
                  <c:v>0.1</c:v>
                </c:pt>
                <c:pt idx="573">
                  <c:v>0.1</c:v>
                </c:pt>
                <c:pt idx="574">
                  <c:v>0.1</c:v>
                </c:pt>
                <c:pt idx="575">
                  <c:v>0.1</c:v>
                </c:pt>
                <c:pt idx="576">
                  <c:v>0.3</c:v>
                </c:pt>
                <c:pt idx="577">
                  <c:v>0.15</c:v>
                </c:pt>
                <c:pt idx="578">
                  <c:v>0</c:v>
                </c:pt>
                <c:pt idx="579">
                  <c:v>0</c:v>
                </c:pt>
                <c:pt idx="580">
                  <c:v>0.2</c:v>
                </c:pt>
                <c:pt idx="581">
                  <c:v>0.25</c:v>
                </c:pt>
                <c:pt idx="582">
                  <c:v>0</c:v>
                </c:pt>
                <c:pt idx="583">
                  <c:v>0</c:v>
                </c:pt>
                <c:pt idx="584">
                  <c:v>0</c:v>
                </c:pt>
                <c:pt idx="585">
                  <c:v>0</c:v>
                </c:pt>
                <c:pt idx="586">
                  <c:v>0.1</c:v>
                </c:pt>
                <c:pt idx="587">
                  <c:v>0</c:v>
                </c:pt>
                <c:pt idx="588">
                  <c:v>0</c:v>
                </c:pt>
                <c:pt idx="589">
                  <c:v>0.25</c:v>
                </c:pt>
                <c:pt idx="590">
                  <c:v>0</c:v>
                </c:pt>
                <c:pt idx="591">
                  <c:v>0.1</c:v>
                </c:pt>
                <c:pt idx="592">
                  <c:v>0.15</c:v>
                </c:pt>
                <c:pt idx="593">
                  <c:v>0.05</c:v>
                </c:pt>
                <c:pt idx="594">
                  <c:v>0.2</c:v>
                </c:pt>
                <c:pt idx="595">
                  <c:v>0.25</c:v>
                </c:pt>
                <c:pt idx="596">
                  <c:v>0</c:v>
                </c:pt>
                <c:pt idx="597">
                  <c:v>0</c:v>
                </c:pt>
                <c:pt idx="598">
                  <c:v>0.1</c:v>
                </c:pt>
                <c:pt idx="599">
                  <c:v>0.05</c:v>
                </c:pt>
                <c:pt idx="600">
                  <c:v>0.15</c:v>
                </c:pt>
                <c:pt idx="601">
                  <c:v>0.1</c:v>
                </c:pt>
                <c:pt idx="602">
                  <c:v>0.15</c:v>
                </c:pt>
                <c:pt idx="603">
                  <c:v>0</c:v>
                </c:pt>
                <c:pt idx="604">
                  <c:v>0.02</c:v>
                </c:pt>
                <c:pt idx="605">
                  <c:v>0.05</c:v>
                </c:pt>
                <c:pt idx="606">
                  <c:v>0</c:v>
                </c:pt>
                <c:pt idx="607">
                  <c:v>0.3</c:v>
                </c:pt>
                <c:pt idx="608">
                  <c:v>0.3</c:v>
                </c:pt>
                <c:pt idx="609">
                  <c:v>0.2</c:v>
                </c:pt>
                <c:pt idx="610">
                  <c:v>0.1</c:v>
                </c:pt>
                <c:pt idx="611">
                  <c:v>0</c:v>
                </c:pt>
                <c:pt idx="612">
                  <c:v>0</c:v>
                </c:pt>
                <c:pt idx="613">
                  <c:v>0</c:v>
                </c:pt>
                <c:pt idx="614">
                  <c:v>0</c:v>
                </c:pt>
                <c:pt idx="615">
                  <c:v>0</c:v>
                </c:pt>
                <c:pt idx="616">
                  <c:v>0.2</c:v>
                </c:pt>
                <c:pt idx="617">
                  <c:v>0.05</c:v>
                </c:pt>
                <c:pt idx="618">
                  <c:v>0</c:v>
                </c:pt>
                <c:pt idx="619">
                  <c:v>0</c:v>
                </c:pt>
                <c:pt idx="620">
                  <c:v>0</c:v>
                </c:pt>
                <c:pt idx="621">
                  <c:v>0</c:v>
                </c:pt>
                <c:pt idx="622">
                  <c:v>0.3</c:v>
                </c:pt>
                <c:pt idx="623">
                  <c:v>0</c:v>
                </c:pt>
                <c:pt idx="624">
                  <c:v>0.25</c:v>
                </c:pt>
                <c:pt idx="625">
                  <c:v>0</c:v>
                </c:pt>
                <c:pt idx="626">
                  <c:v>0</c:v>
                </c:pt>
                <c:pt idx="627">
                  <c:v>0.15</c:v>
                </c:pt>
                <c:pt idx="628">
                  <c:v>0.3</c:v>
                </c:pt>
                <c:pt idx="629">
                  <c:v>0</c:v>
                </c:pt>
                <c:pt idx="630">
                  <c:v>0.01</c:v>
                </c:pt>
                <c:pt idx="631">
                  <c:v>0.05</c:v>
                </c:pt>
                <c:pt idx="632">
                  <c:v>0.3</c:v>
                </c:pt>
                <c:pt idx="633">
                  <c:v>0.2</c:v>
                </c:pt>
                <c:pt idx="634">
                  <c:v>0.01</c:v>
                </c:pt>
                <c:pt idx="635">
                  <c:v>0.01</c:v>
                </c:pt>
                <c:pt idx="636">
                  <c:v>0</c:v>
                </c:pt>
                <c:pt idx="637">
                  <c:v>0</c:v>
                </c:pt>
                <c:pt idx="638">
                  <c:v>0.05</c:v>
                </c:pt>
                <c:pt idx="639">
                  <c:v>0.3</c:v>
                </c:pt>
                <c:pt idx="640">
                  <c:v>0.02</c:v>
                </c:pt>
                <c:pt idx="641">
                  <c:v>0.1</c:v>
                </c:pt>
                <c:pt idx="642">
                  <c:v>0</c:v>
                </c:pt>
                <c:pt idx="643">
                  <c:v>0</c:v>
                </c:pt>
                <c:pt idx="644">
                  <c:v>0.2</c:v>
                </c:pt>
                <c:pt idx="645">
                  <c:v>0</c:v>
                </c:pt>
                <c:pt idx="646">
                  <c:v>0</c:v>
                </c:pt>
                <c:pt idx="647">
                  <c:v>0</c:v>
                </c:pt>
                <c:pt idx="648">
                  <c:v>0.15</c:v>
                </c:pt>
                <c:pt idx="649">
                  <c:v>0.05</c:v>
                </c:pt>
                <c:pt idx="650">
                  <c:v>0.15</c:v>
                </c:pt>
                <c:pt idx="651">
                  <c:v>0.05</c:v>
                </c:pt>
                <c:pt idx="652">
                  <c:v>0.25</c:v>
                </c:pt>
                <c:pt idx="653">
                  <c:v>0</c:v>
                </c:pt>
                <c:pt idx="654">
                  <c:v>0.01</c:v>
                </c:pt>
                <c:pt idx="655">
                  <c:v>0.1</c:v>
                </c:pt>
                <c:pt idx="656">
                  <c:v>0.2</c:v>
                </c:pt>
                <c:pt idx="657">
                  <c:v>0</c:v>
                </c:pt>
                <c:pt idx="658">
                  <c:v>0</c:v>
                </c:pt>
                <c:pt idx="659">
                  <c:v>0.1</c:v>
                </c:pt>
                <c:pt idx="660">
                  <c:v>0.1</c:v>
                </c:pt>
                <c:pt idx="661">
                  <c:v>0.15</c:v>
                </c:pt>
                <c:pt idx="662">
                  <c:v>0.15</c:v>
                </c:pt>
                <c:pt idx="663">
                  <c:v>0</c:v>
                </c:pt>
                <c:pt idx="664">
                  <c:v>0</c:v>
                </c:pt>
                <c:pt idx="665">
                  <c:v>0</c:v>
                </c:pt>
                <c:pt idx="666">
                  <c:v>0.15</c:v>
                </c:pt>
                <c:pt idx="667">
                  <c:v>0.05</c:v>
                </c:pt>
                <c:pt idx="668">
                  <c:v>0</c:v>
                </c:pt>
                <c:pt idx="669">
                  <c:v>0.2</c:v>
                </c:pt>
                <c:pt idx="670">
                  <c:v>0</c:v>
                </c:pt>
                <c:pt idx="671">
                  <c:v>0</c:v>
                </c:pt>
                <c:pt idx="672">
                  <c:v>0</c:v>
                </c:pt>
                <c:pt idx="673">
                  <c:v>0.05</c:v>
                </c:pt>
                <c:pt idx="674">
                  <c:v>0.2</c:v>
                </c:pt>
                <c:pt idx="675">
                  <c:v>0</c:v>
                </c:pt>
                <c:pt idx="676">
                  <c:v>0</c:v>
                </c:pt>
                <c:pt idx="677">
                  <c:v>0.05</c:v>
                </c:pt>
                <c:pt idx="678">
                  <c:v>0.05</c:v>
                </c:pt>
                <c:pt idx="679">
                  <c:v>0</c:v>
                </c:pt>
                <c:pt idx="680">
                  <c:v>0</c:v>
                </c:pt>
                <c:pt idx="681">
                  <c:v>0.01</c:v>
                </c:pt>
                <c:pt idx="682">
                  <c:v>0.15</c:v>
                </c:pt>
                <c:pt idx="683">
                  <c:v>0.02</c:v>
                </c:pt>
                <c:pt idx="684">
                  <c:v>0.25</c:v>
                </c:pt>
                <c:pt idx="685">
                  <c:v>0.1</c:v>
                </c:pt>
                <c:pt idx="686">
                  <c:v>0</c:v>
                </c:pt>
                <c:pt idx="687">
                  <c:v>0.25</c:v>
                </c:pt>
                <c:pt idx="688">
                  <c:v>0</c:v>
                </c:pt>
                <c:pt idx="689">
                  <c:v>0.15</c:v>
                </c:pt>
                <c:pt idx="690">
                  <c:v>0.15</c:v>
                </c:pt>
                <c:pt idx="691">
                  <c:v>0</c:v>
                </c:pt>
                <c:pt idx="692">
                  <c:v>0.03</c:v>
                </c:pt>
                <c:pt idx="693">
                  <c:v>0.15</c:v>
                </c:pt>
                <c:pt idx="694">
                  <c:v>0</c:v>
                </c:pt>
                <c:pt idx="695">
                  <c:v>0</c:v>
                </c:pt>
                <c:pt idx="696">
                  <c:v>0.1</c:v>
                </c:pt>
                <c:pt idx="697">
                  <c:v>0.2</c:v>
                </c:pt>
                <c:pt idx="698">
                  <c:v>0.1</c:v>
                </c:pt>
                <c:pt idx="699">
                  <c:v>0</c:v>
                </c:pt>
                <c:pt idx="700">
                  <c:v>0.05</c:v>
                </c:pt>
                <c:pt idx="701">
                  <c:v>0.15</c:v>
                </c:pt>
                <c:pt idx="702">
                  <c:v>0.3</c:v>
                </c:pt>
                <c:pt idx="703">
                  <c:v>0.05</c:v>
                </c:pt>
                <c:pt idx="704">
                  <c:v>0.1</c:v>
                </c:pt>
                <c:pt idx="705">
                  <c:v>0.25</c:v>
                </c:pt>
                <c:pt idx="706">
                  <c:v>0.25</c:v>
                </c:pt>
                <c:pt idx="707">
                  <c:v>0</c:v>
                </c:pt>
                <c:pt idx="708">
                  <c:v>0.1</c:v>
                </c:pt>
                <c:pt idx="709">
                  <c:v>0.05</c:v>
                </c:pt>
                <c:pt idx="710">
                  <c:v>0</c:v>
                </c:pt>
                <c:pt idx="711">
                  <c:v>0</c:v>
                </c:pt>
                <c:pt idx="712">
                  <c:v>0</c:v>
                </c:pt>
                <c:pt idx="713">
                  <c:v>0.15</c:v>
                </c:pt>
                <c:pt idx="714">
                  <c:v>0</c:v>
                </c:pt>
                <c:pt idx="715">
                  <c:v>0</c:v>
                </c:pt>
                <c:pt idx="716">
                  <c:v>0</c:v>
                </c:pt>
                <c:pt idx="717">
                  <c:v>0.2</c:v>
                </c:pt>
                <c:pt idx="718">
                  <c:v>0</c:v>
                </c:pt>
                <c:pt idx="719">
                  <c:v>0.05</c:v>
                </c:pt>
                <c:pt idx="720">
                  <c:v>0.15</c:v>
                </c:pt>
                <c:pt idx="721">
                  <c:v>0</c:v>
                </c:pt>
                <c:pt idx="722">
                  <c:v>0.05</c:v>
                </c:pt>
                <c:pt idx="723">
                  <c:v>0</c:v>
                </c:pt>
                <c:pt idx="724">
                  <c:v>0.1</c:v>
                </c:pt>
                <c:pt idx="725">
                  <c:v>0.15</c:v>
                </c:pt>
                <c:pt idx="726">
                  <c:v>0</c:v>
                </c:pt>
                <c:pt idx="727">
                  <c:v>0.15</c:v>
                </c:pt>
                <c:pt idx="728">
                  <c:v>0</c:v>
                </c:pt>
                <c:pt idx="729">
                  <c:v>0.15</c:v>
                </c:pt>
                <c:pt idx="730">
                  <c:v>0</c:v>
                </c:pt>
                <c:pt idx="731">
                  <c:v>0.1</c:v>
                </c:pt>
                <c:pt idx="732">
                  <c:v>0</c:v>
                </c:pt>
                <c:pt idx="733">
                  <c:v>0</c:v>
                </c:pt>
                <c:pt idx="734">
                  <c:v>0</c:v>
                </c:pt>
                <c:pt idx="735">
                  <c:v>0</c:v>
                </c:pt>
                <c:pt idx="736">
                  <c:v>0.25</c:v>
                </c:pt>
                <c:pt idx="737">
                  <c:v>0</c:v>
                </c:pt>
                <c:pt idx="738">
                  <c:v>0</c:v>
                </c:pt>
                <c:pt idx="739">
                  <c:v>0</c:v>
                </c:pt>
                <c:pt idx="740">
                  <c:v>0.2</c:v>
                </c:pt>
                <c:pt idx="741">
                  <c:v>0</c:v>
                </c:pt>
                <c:pt idx="742">
                  <c:v>0</c:v>
                </c:pt>
                <c:pt idx="743">
                  <c:v>0</c:v>
                </c:pt>
                <c:pt idx="744">
                  <c:v>0.05</c:v>
                </c:pt>
                <c:pt idx="745">
                  <c:v>0.1</c:v>
                </c:pt>
                <c:pt idx="746">
                  <c:v>0</c:v>
                </c:pt>
                <c:pt idx="747">
                  <c:v>0.05</c:v>
                </c:pt>
                <c:pt idx="748">
                  <c:v>0.05</c:v>
                </c:pt>
                <c:pt idx="749">
                  <c:v>0</c:v>
                </c:pt>
                <c:pt idx="750">
                  <c:v>0.25</c:v>
                </c:pt>
                <c:pt idx="751">
                  <c:v>0.05</c:v>
                </c:pt>
                <c:pt idx="752">
                  <c:v>0.02</c:v>
                </c:pt>
                <c:pt idx="753">
                  <c:v>0</c:v>
                </c:pt>
                <c:pt idx="754">
                  <c:v>0.25</c:v>
                </c:pt>
                <c:pt idx="755">
                  <c:v>0.05</c:v>
                </c:pt>
                <c:pt idx="756">
                  <c:v>0</c:v>
                </c:pt>
                <c:pt idx="757">
                  <c:v>0.05</c:v>
                </c:pt>
                <c:pt idx="758">
                  <c:v>0.05</c:v>
                </c:pt>
                <c:pt idx="759">
                  <c:v>0</c:v>
                </c:pt>
                <c:pt idx="760">
                  <c:v>0</c:v>
                </c:pt>
                <c:pt idx="761">
                  <c:v>0</c:v>
                </c:pt>
                <c:pt idx="762">
                  <c:v>0.1</c:v>
                </c:pt>
                <c:pt idx="763">
                  <c:v>0</c:v>
                </c:pt>
                <c:pt idx="764">
                  <c:v>0.25</c:v>
                </c:pt>
                <c:pt idx="765">
                  <c:v>0</c:v>
                </c:pt>
                <c:pt idx="766">
                  <c:v>0.3</c:v>
                </c:pt>
                <c:pt idx="767">
                  <c:v>0.25</c:v>
                </c:pt>
                <c:pt idx="768">
                  <c:v>0.15</c:v>
                </c:pt>
                <c:pt idx="769">
                  <c:v>0</c:v>
                </c:pt>
                <c:pt idx="770">
                  <c:v>0.25</c:v>
                </c:pt>
                <c:pt idx="771">
                  <c:v>0.1</c:v>
                </c:pt>
                <c:pt idx="772">
                  <c:v>0</c:v>
                </c:pt>
                <c:pt idx="773">
                  <c:v>0</c:v>
                </c:pt>
                <c:pt idx="774">
                  <c:v>0</c:v>
                </c:pt>
                <c:pt idx="775">
                  <c:v>0.05</c:v>
                </c:pt>
                <c:pt idx="776">
                  <c:v>0.2</c:v>
                </c:pt>
                <c:pt idx="777">
                  <c:v>0</c:v>
                </c:pt>
                <c:pt idx="778">
                  <c:v>0.2</c:v>
                </c:pt>
                <c:pt idx="779">
                  <c:v>0</c:v>
                </c:pt>
                <c:pt idx="780">
                  <c:v>0.2</c:v>
                </c:pt>
                <c:pt idx="781">
                  <c:v>0</c:v>
                </c:pt>
                <c:pt idx="782">
                  <c:v>0.05</c:v>
                </c:pt>
                <c:pt idx="783">
                  <c:v>0</c:v>
                </c:pt>
                <c:pt idx="784">
                  <c:v>0</c:v>
                </c:pt>
                <c:pt idx="785">
                  <c:v>0</c:v>
                </c:pt>
                <c:pt idx="786">
                  <c:v>0</c:v>
                </c:pt>
                <c:pt idx="787">
                  <c:v>0.03</c:v>
                </c:pt>
                <c:pt idx="788">
                  <c:v>0.15</c:v>
                </c:pt>
                <c:pt idx="789">
                  <c:v>0</c:v>
                </c:pt>
                <c:pt idx="790">
                  <c:v>0</c:v>
                </c:pt>
                <c:pt idx="791">
                  <c:v>0.2</c:v>
                </c:pt>
                <c:pt idx="792">
                  <c:v>0.25</c:v>
                </c:pt>
                <c:pt idx="793">
                  <c:v>0.15</c:v>
                </c:pt>
                <c:pt idx="794">
                  <c:v>0</c:v>
                </c:pt>
                <c:pt idx="795">
                  <c:v>0.15</c:v>
                </c:pt>
                <c:pt idx="796">
                  <c:v>0.05</c:v>
                </c:pt>
                <c:pt idx="797">
                  <c:v>0</c:v>
                </c:pt>
                <c:pt idx="798">
                  <c:v>0</c:v>
                </c:pt>
                <c:pt idx="799">
                  <c:v>0</c:v>
                </c:pt>
                <c:pt idx="800">
                  <c:v>0.1</c:v>
                </c:pt>
                <c:pt idx="801">
                  <c:v>0.1</c:v>
                </c:pt>
                <c:pt idx="802">
                  <c:v>0.25</c:v>
                </c:pt>
                <c:pt idx="803">
                  <c:v>0.2</c:v>
                </c:pt>
                <c:pt idx="804">
                  <c:v>0.1</c:v>
                </c:pt>
                <c:pt idx="805">
                  <c:v>0</c:v>
                </c:pt>
                <c:pt idx="806">
                  <c:v>0.15</c:v>
                </c:pt>
                <c:pt idx="807">
                  <c:v>0</c:v>
                </c:pt>
                <c:pt idx="808">
                  <c:v>0.05</c:v>
                </c:pt>
                <c:pt idx="809">
                  <c:v>0</c:v>
                </c:pt>
                <c:pt idx="810">
                  <c:v>0.25</c:v>
                </c:pt>
                <c:pt idx="811">
                  <c:v>0.03</c:v>
                </c:pt>
                <c:pt idx="812">
                  <c:v>0.1</c:v>
                </c:pt>
                <c:pt idx="813">
                  <c:v>0</c:v>
                </c:pt>
                <c:pt idx="814">
                  <c:v>0</c:v>
                </c:pt>
                <c:pt idx="815">
                  <c:v>0.2</c:v>
                </c:pt>
                <c:pt idx="816">
                  <c:v>0.1</c:v>
                </c:pt>
                <c:pt idx="817">
                  <c:v>0.05</c:v>
                </c:pt>
                <c:pt idx="818">
                  <c:v>0</c:v>
                </c:pt>
                <c:pt idx="819">
                  <c:v>0</c:v>
                </c:pt>
                <c:pt idx="820">
                  <c:v>0.15</c:v>
                </c:pt>
                <c:pt idx="821">
                  <c:v>0.05</c:v>
                </c:pt>
                <c:pt idx="822">
                  <c:v>0.25</c:v>
                </c:pt>
                <c:pt idx="823">
                  <c:v>0.1</c:v>
                </c:pt>
                <c:pt idx="824">
                  <c:v>0.25</c:v>
                </c:pt>
                <c:pt idx="825">
                  <c:v>0.05</c:v>
                </c:pt>
                <c:pt idx="826">
                  <c:v>0.1</c:v>
                </c:pt>
                <c:pt idx="827">
                  <c:v>0.05</c:v>
                </c:pt>
                <c:pt idx="828">
                  <c:v>0</c:v>
                </c:pt>
                <c:pt idx="829">
                  <c:v>0</c:v>
                </c:pt>
                <c:pt idx="830">
                  <c:v>0.2</c:v>
                </c:pt>
                <c:pt idx="831">
                  <c:v>0.15</c:v>
                </c:pt>
                <c:pt idx="832">
                  <c:v>0</c:v>
                </c:pt>
                <c:pt idx="833">
                  <c:v>0.05</c:v>
                </c:pt>
                <c:pt idx="834">
                  <c:v>0.3</c:v>
                </c:pt>
                <c:pt idx="835">
                  <c:v>0</c:v>
                </c:pt>
                <c:pt idx="836">
                  <c:v>0.25</c:v>
                </c:pt>
                <c:pt idx="837">
                  <c:v>0</c:v>
                </c:pt>
                <c:pt idx="838">
                  <c:v>0</c:v>
                </c:pt>
                <c:pt idx="839">
                  <c:v>0</c:v>
                </c:pt>
                <c:pt idx="840">
                  <c:v>0.05</c:v>
                </c:pt>
                <c:pt idx="841">
                  <c:v>0</c:v>
                </c:pt>
                <c:pt idx="842">
                  <c:v>0</c:v>
                </c:pt>
                <c:pt idx="843">
                  <c:v>0.15</c:v>
                </c:pt>
                <c:pt idx="844">
                  <c:v>0.2</c:v>
                </c:pt>
                <c:pt idx="845">
                  <c:v>0.25</c:v>
                </c:pt>
                <c:pt idx="846">
                  <c:v>0</c:v>
                </c:pt>
                <c:pt idx="847">
                  <c:v>0</c:v>
                </c:pt>
                <c:pt idx="848">
                  <c:v>0.05</c:v>
                </c:pt>
                <c:pt idx="849">
                  <c:v>0.2</c:v>
                </c:pt>
                <c:pt idx="850">
                  <c:v>0</c:v>
                </c:pt>
                <c:pt idx="851">
                  <c:v>0.3</c:v>
                </c:pt>
                <c:pt idx="852">
                  <c:v>0.1</c:v>
                </c:pt>
                <c:pt idx="853">
                  <c:v>0.25</c:v>
                </c:pt>
                <c:pt idx="854">
                  <c:v>0.05</c:v>
                </c:pt>
                <c:pt idx="855">
                  <c:v>0</c:v>
                </c:pt>
                <c:pt idx="856">
                  <c:v>0.15</c:v>
                </c:pt>
                <c:pt idx="857">
                  <c:v>0</c:v>
                </c:pt>
                <c:pt idx="858">
                  <c:v>0.3</c:v>
                </c:pt>
                <c:pt idx="859">
                  <c:v>0.2</c:v>
                </c:pt>
                <c:pt idx="860">
                  <c:v>0.25</c:v>
                </c:pt>
                <c:pt idx="861">
                  <c:v>0</c:v>
                </c:pt>
                <c:pt idx="862">
                  <c:v>0.15</c:v>
                </c:pt>
                <c:pt idx="863">
                  <c:v>0.15</c:v>
                </c:pt>
                <c:pt idx="864">
                  <c:v>0.25</c:v>
                </c:pt>
                <c:pt idx="865">
                  <c:v>0.25</c:v>
                </c:pt>
                <c:pt idx="866">
                  <c:v>0.05</c:v>
                </c:pt>
                <c:pt idx="867">
                  <c:v>0.1</c:v>
                </c:pt>
                <c:pt idx="868">
                  <c:v>0.15</c:v>
                </c:pt>
                <c:pt idx="869">
                  <c:v>0.3</c:v>
                </c:pt>
                <c:pt idx="870">
                  <c:v>0</c:v>
                </c:pt>
                <c:pt idx="871">
                  <c:v>0.05</c:v>
                </c:pt>
                <c:pt idx="872">
                  <c:v>0.05</c:v>
                </c:pt>
                <c:pt idx="873">
                  <c:v>0</c:v>
                </c:pt>
                <c:pt idx="874">
                  <c:v>0.01</c:v>
                </c:pt>
                <c:pt idx="875">
                  <c:v>0.15</c:v>
                </c:pt>
                <c:pt idx="876">
                  <c:v>0.15</c:v>
                </c:pt>
                <c:pt idx="877">
                  <c:v>0</c:v>
                </c:pt>
                <c:pt idx="878">
                  <c:v>0.15</c:v>
                </c:pt>
                <c:pt idx="879">
                  <c:v>0</c:v>
                </c:pt>
                <c:pt idx="880">
                  <c:v>0</c:v>
                </c:pt>
                <c:pt idx="881">
                  <c:v>0</c:v>
                </c:pt>
                <c:pt idx="882">
                  <c:v>0</c:v>
                </c:pt>
                <c:pt idx="883">
                  <c:v>0.15</c:v>
                </c:pt>
                <c:pt idx="884">
                  <c:v>0.1</c:v>
                </c:pt>
                <c:pt idx="885">
                  <c:v>0.05</c:v>
                </c:pt>
                <c:pt idx="886">
                  <c:v>0.05</c:v>
                </c:pt>
                <c:pt idx="887">
                  <c:v>0</c:v>
                </c:pt>
                <c:pt idx="888">
                  <c:v>0.25</c:v>
                </c:pt>
                <c:pt idx="889">
                  <c:v>0.03</c:v>
                </c:pt>
                <c:pt idx="890">
                  <c:v>0.15</c:v>
                </c:pt>
                <c:pt idx="891">
                  <c:v>0</c:v>
                </c:pt>
                <c:pt idx="892">
                  <c:v>0</c:v>
                </c:pt>
                <c:pt idx="893">
                  <c:v>0</c:v>
                </c:pt>
                <c:pt idx="894">
                  <c:v>0</c:v>
                </c:pt>
                <c:pt idx="895">
                  <c:v>0</c:v>
                </c:pt>
                <c:pt idx="896">
                  <c:v>0.25</c:v>
                </c:pt>
                <c:pt idx="897">
                  <c:v>0</c:v>
                </c:pt>
                <c:pt idx="898">
                  <c:v>0.1</c:v>
                </c:pt>
                <c:pt idx="899">
                  <c:v>0</c:v>
                </c:pt>
                <c:pt idx="900">
                  <c:v>0</c:v>
                </c:pt>
                <c:pt idx="901">
                  <c:v>0</c:v>
                </c:pt>
                <c:pt idx="902">
                  <c:v>0.05</c:v>
                </c:pt>
                <c:pt idx="903">
                  <c:v>0.15</c:v>
                </c:pt>
                <c:pt idx="904">
                  <c:v>0</c:v>
                </c:pt>
                <c:pt idx="905">
                  <c:v>0.1</c:v>
                </c:pt>
                <c:pt idx="906">
                  <c:v>0</c:v>
                </c:pt>
                <c:pt idx="907">
                  <c:v>0.25</c:v>
                </c:pt>
                <c:pt idx="908">
                  <c:v>0</c:v>
                </c:pt>
                <c:pt idx="909">
                  <c:v>0.1</c:v>
                </c:pt>
                <c:pt idx="910">
                  <c:v>0.3</c:v>
                </c:pt>
                <c:pt idx="911">
                  <c:v>0</c:v>
                </c:pt>
                <c:pt idx="912">
                  <c:v>0</c:v>
                </c:pt>
                <c:pt idx="913">
                  <c:v>0</c:v>
                </c:pt>
                <c:pt idx="914">
                  <c:v>0</c:v>
                </c:pt>
                <c:pt idx="915">
                  <c:v>0.2</c:v>
                </c:pt>
                <c:pt idx="916">
                  <c:v>0</c:v>
                </c:pt>
                <c:pt idx="917">
                  <c:v>0.05</c:v>
                </c:pt>
                <c:pt idx="918">
                  <c:v>0.05</c:v>
                </c:pt>
                <c:pt idx="919">
                  <c:v>0</c:v>
                </c:pt>
                <c:pt idx="920">
                  <c:v>0</c:v>
                </c:pt>
                <c:pt idx="921">
                  <c:v>0</c:v>
                </c:pt>
                <c:pt idx="922">
                  <c:v>0</c:v>
                </c:pt>
                <c:pt idx="923">
                  <c:v>0.25</c:v>
                </c:pt>
                <c:pt idx="924">
                  <c:v>0.25</c:v>
                </c:pt>
                <c:pt idx="925">
                  <c:v>0.25</c:v>
                </c:pt>
                <c:pt idx="926">
                  <c:v>0.05</c:v>
                </c:pt>
                <c:pt idx="927">
                  <c:v>0.03</c:v>
                </c:pt>
                <c:pt idx="928">
                  <c:v>0</c:v>
                </c:pt>
                <c:pt idx="929">
                  <c:v>0.2</c:v>
                </c:pt>
                <c:pt idx="930">
                  <c:v>0.01</c:v>
                </c:pt>
                <c:pt idx="931">
                  <c:v>0.05</c:v>
                </c:pt>
                <c:pt idx="932">
                  <c:v>0.05</c:v>
                </c:pt>
                <c:pt idx="933">
                  <c:v>0</c:v>
                </c:pt>
                <c:pt idx="934">
                  <c:v>0</c:v>
                </c:pt>
                <c:pt idx="935">
                  <c:v>0</c:v>
                </c:pt>
                <c:pt idx="936">
                  <c:v>0</c:v>
                </c:pt>
                <c:pt idx="937">
                  <c:v>0.15</c:v>
                </c:pt>
                <c:pt idx="938">
                  <c:v>0.1</c:v>
                </c:pt>
                <c:pt idx="939">
                  <c:v>0.3</c:v>
                </c:pt>
                <c:pt idx="940">
                  <c:v>0</c:v>
                </c:pt>
                <c:pt idx="941">
                  <c:v>0</c:v>
                </c:pt>
                <c:pt idx="942">
                  <c:v>0.01</c:v>
                </c:pt>
                <c:pt idx="943">
                  <c:v>0.2</c:v>
                </c:pt>
                <c:pt idx="944">
                  <c:v>0.1</c:v>
                </c:pt>
                <c:pt idx="945">
                  <c:v>0.15</c:v>
                </c:pt>
                <c:pt idx="946">
                  <c:v>0.2</c:v>
                </c:pt>
                <c:pt idx="947">
                  <c:v>0</c:v>
                </c:pt>
                <c:pt idx="948">
                  <c:v>0.25</c:v>
                </c:pt>
                <c:pt idx="949">
                  <c:v>0</c:v>
                </c:pt>
                <c:pt idx="950">
                  <c:v>0.15</c:v>
                </c:pt>
                <c:pt idx="951">
                  <c:v>0.05</c:v>
                </c:pt>
                <c:pt idx="952">
                  <c:v>0.15</c:v>
                </c:pt>
                <c:pt idx="953">
                  <c:v>0</c:v>
                </c:pt>
                <c:pt idx="954">
                  <c:v>0.05</c:v>
                </c:pt>
                <c:pt idx="955">
                  <c:v>0.15</c:v>
                </c:pt>
                <c:pt idx="956">
                  <c:v>0</c:v>
                </c:pt>
                <c:pt idx="957">
                  <c:v>0.05</c:v>
                </c:pt>
                <c:pt idx="958">
                  <c:v>0</c:v>
                </c:pt>
                <c:pt idx="959">
                  <c:v>0.3</c:v>
                </c:pt>
                <c:pt idx="960">
                  <c:v>0.05</c:v>
                </c:pt>
                <c:pt idx="961">
                  <c:v>0</c:v>
                </c:pt>
                <c:pt idx="962">
                  <c:v>0.05</c:v>
                </c:pt>
                <c:pt idx="963">
                  <c:v>0.15</c:v>
                </c:pt>
                <c:pt idx="964">
                  <c:v>0</c:v>
                </c:pt>
                <c:pt idx="965">
                  <c:v>0</c:v>
                </c:pt>
                <c:pt idx="966">
                  <c:v>0.2</c:v>
                </c:pt>
                <c:pt idx="967">
                  <c:v>0.3</c:v>
                </c:pt>
                <c:pt idx="968">
                  <c:v>0</c:v>
                </c:pt>
                <c:pt idx="969">
                  <c:v>0.25</c:v>
                </c:pt>
                <c:pt idx="970">
                  <c:v>0</c:v>
                </c:pt>
                <c:pt idx="971">
                  <c:v>0</c:v>
                </c:pt>
                <c:pt idx="972">
                  <c:v>0</c:v>
                </c:pt>
                <c:pt idx="973">
                  <c:v>0</c:v>
                </c:pt>
                <c:pt idx="974">
                  <c:v>0.2</c:v>
                </c:pt>
                <c:pt idx="975">
                  <c:v>0</c:v>
                </c:pt>
                <c:pt idx="976">
                  <c:v>0</c:v>
                </c:pt>
                <c:pt idx="977">
                  <c:v>0</c:v>
                </c:pt>
                <c:pt idx="978">
                  <c:v>0.05</c:v>
                </c:pt>
                <c:pt idx="979">
                  <c:v>0.1</c:v>
                </c:pt>
                <c:pt idx="980">
                  <c:v>0.15</c:v>
                </c:pt>
                <c:pt idx="981">
                  <c:v>0.1</c:v>
                </c:pt>
                <c:pt idx="982">
                  <c:v>0.1</c:v>
                </c:pt>
                <c:pt idx="983">
                  <c:v>0.15</c:v>
                </c:pt>
                <c:pt idx="984">
                  <c:v>0.1</c:v>
                </c:pt>
                <c:pt idx="985">
                  <c:v>0.1</c:v>
                </c:pt>
                <c:pt idx="986">
                  <c:v>0.15</c:v>
                </c:pt>
                <c:pt idx="987">
                  <c:v>0</c:v>
                </c:pt>
                <c:pt idx="988">
                  <c:v>0</c:v>
                </c:pt>
                <c:pt idx="989">
                  <c:v>0</c:v>
                </c:pt>
                <c:pt idx="990">
                  <c:v>0</c:v>
                </c:pt>
                <c:pt idx="991">
                  <c:v>0</c:v>
                </c:pt>
                <c:pt idx="992">
                  <c:v>0.1</c:v>
                </c:pt>
                <c:pt idx="993">
                  <c:v>0.1</c:v>
                </c:pt>
                <c:pt idx="994">
                  <c:v>0</c:v>
                </c:pt>
                <c:pt idx="995">
                  <c:v>0.05</c:v>
                </c:pt>
                <c:pt idx="996">
                  <c:v>0.25</c:v>
                </c:pt>
                <c:pt idx="997">
                  <c:v>0.15</c:v>
                </c:pt>
                <c:pt idx="998">
                  <c:v>0.1</c:v>
                </c:pt>
                <c:pt idx="999">
                  <c:v>0.25</c:v>
                </c:pt>
                <c:pt idx="1000">
                  <c:v>0</c:v>
                </c:pt>
                <c:pt idx="1001">
                  <c:v>0</c:v>
                </c:pt>
                <c:pt idx="1002">
                  <c:v>0.25</c:v>
                </c:pt>
                <c:pt idx="1003">
                  <c:v>0.15</c:v>
                </c:pt>
                <c:pt idx="1004">
                  <c:v>0</c:v>
                </c:pt>
                <c:pt idx="1005">
                  <c:v>0.1</c:v>
                </c:pt>
                <c:pt idx="1006">
                  <c:v>0.3</c:v>
                </c:pt>
                <c:pt idx="1007">
                  <c:v>0</c:v>
                </c:pt>
                <c:pt idx="1008">
                  <c:v>0</c:v>
                </c:pt>
                <c:pt idx="1009">
                  <c:v>0.15</c:v>
                </c:pt>
                <c:pt idx="1010">
                  <c:v>0</c:v>
                </c:pt>
                <c:pt idx="1011">
                  <c:v>0</c:v>
                </c:pt>
                <c:pt idx="1012">
                  <c:v>0</c:v>
                </c:pt>
                <c:pt idx="1013">
                  <c:v>0</c:v>
                </c:pt>
                <c:pt idx="1014">
                  <c:v>0.2</c:v>
                </c:pt>
                <c:pt idx="1015">
                  <c:v>0</c:v>
                </c:pt>
                <c:pt idx="1016">
                  <c:v>0</c:v>
                </c:pt>
                <c:pt idx="1017">
                  <c:v>0</c:v>
                </c:pt>
                <c:pt idx="1018">
                  <c:v>0</c:v>
                </c:pt>
                <c:pt idx="1019">
                  <c:v>0.02</c:v>
                </c:pt>
                <c:pt idx="1020">
                  <c:v>0</c:v>
                </c:pt>
                <c:pt idx="1021">
                  <c:v>0.25</c:v>
                </c:pt>
                <c:pt idx="1022">
                  <c:v>0.2</c:v>
                </c:pt>
                <c:pt idx="1023">
                  <c:v>0</c:v>
                </c:pt>
                <c:pt idx="1024">
                  <c:v>0</c:v>
                </c:pt>
                <c:pt idx="1025">
                  <c:v>0.1</c:v>
                </c:pt>
                <c:pt idx="1026">
                  <c:v>0.25</c:v>
                </c:pt>
                <c:pt idx="1027">
                  <c:v>0.2</c:v>
                </c:pt>
                <c:pt idx="1028">
                  <c:v>0</c:v>
                </c:pt>
                <c:pt idx="1029">
                  <c:v>0.2</c:v>
                </c:pt>
                <c:pt idx="1030">
                  <c:v>0</c:v>
                </c:pt>
                <c:pt idx="1031">
                  <c:v>0.05</c:v>
                </c:pt>
                <c:pt idx="1032">
                  <c:v>0</c:v>
                </c:pt>
                <c:pt idx="1033">
                  <c:v>0</c:v>
                </c:pt>
                <c:pt idx="1034">
                  <c:v>0</c:v>
                </c:pt>
                <c:pt idx="1035">
                  <c:v>0.25</c:v>
                </c:pt>
                <c:pt idx="1036">
                  <c:v>0.1</c:v>
                </c:pt>
                <c:pt idx="1037">
                  <c:v>0.2</c:v>
                </c:pt>
                <c:pt idx="1038">
                  <c:v>0</c:v>
                </c:pt>
                <c:pt idx="1039">
                  <c:v>0</c:v>
                </c:pt>
                <c:pt idx="1040">
                  <c:v>0.05</c:v>
                </c:pt>
                <c:pt idx="1041">
                  <c:v>0.15</c:v>
                </c:pt>
                <c:pt idx="1042">
                  <c:v>0</c:v>
                </c:pt>
                <c:pt idx="1043">
                  <c:v>0</c:v>
                </c:pt>
                <c:pt idx="1044">
                  <c:v>0.01</c:v>
                </c:pt>
                <c:pt idx="1045">
                  <c:v>0.01</c:v>
                </c:pt>
                <c:pt idx="1046">
                  <c:v>0.15</c:v>
                </c:pt>
                <c:pt idx="1047">
                  <c:v>0</c:v>
                </c:pt>
                <c:pt idx="1048">
                  <c:v>0.3</c:v>
                </c:pt>
                <c:pt idx="1049">
                  <c:v>0.15</c:v>
                </c:pt>
                <c:pt idx="1050">
                  <c:v>0</c:v>
                </c:pt>
                <c:pt idx="1051">
                  <c:v>0.2</c:v>
                </c:pt>
                <c:pt idx="1052">
                  <c:v>0</c:v>
                </c:pt>
                <c:pt idx="1053">
                  <c:v>0</c:v>
                </c:pt>
                <c:pt idx="1054">
                  <c:v>0</c:v>
                </c:pt>
                <c:pt idx="1055">
                  <c:v>0.15</c:v>
                </c:pt>
                <c:pt idx="1056">
                  <c:v>0</c:v>
                </c:pt>
                <c:pt idx="1057">
                  <c:v>0.1</c:v>
                </c:pt>
                <c:pt idx="1058">
                  <c:v>0.1</c:v>
                </c:pt>
                <c:pt idx="1059">
                  <c:v>0</c:v>
                </c:pt>
                <c:pt idx="1060">
                  <c:v>0.15</c:v>
                </c:pt>
                <c:pt idx="1061">
                  <c:v>0</c:v>
                </c:pt>
                <c:pt idx="1062">
                  <c:v>0.15</c:v>
                </c:pt>
                <c:pt idx="1063">
                  <c:v>0.05</c:v>
                </c:pt>
                <c:pt idx="1064">
                  <c:v>0.15</c:v>
                </c:pt>
                <c:pt idx="1065">
                  <c:v>0.1</c:v>
                </c:pt>
                <c:pt idx="1066">
                  <c:v>0.01</c:v>
                </c:pt>
                <c:pt idx="1067">
                  <c:v>0</c:v>
                </c:pt>
                <c:pt idx="1068">
                  <c:v>0.05</c:v>
                </c:pt>
                <c:pt idx="1069">
                  <c:v>0.1</c:v>
                </c:pt>
                <c:pt idx="1070">
                  <c:v>0.1</c:v>
                </c:pt>
                <c:pt idx="1071">
                  <c:v>0.05</c:v>
                </c:pt>
                <c:pt idx="1072">
                  <c:v>0</c:v>
                </c:pt>
                <c:pt idx="1073">
                  <c:v>0</c:v>
                </c:pt>
                <c:pt idx="1074">
                  <c:v>0</c:v>
                </c:pt>
                <c:pt idx="1075">
                  <c:v>0</c:v>
                </c:pt>
                <c:pt idx="1076">
                  <c:v>0</c:v>
                </c:pt>
                <c:pt idx="1077">
                  <c:v>0.2</c:v>
                </c:pt>
                <c:pt idx="1078">
                  <c:v>0</c:v>
                </c:pt>
                <c:pt idx="1079">
                  <c:v>0</c:v>
                </c:pt>
                <c:pt idx="1080">
                  <c:v>0.01</c:v>
                </c:pt>
                <c:pt idx="1081">
                  <c:v>0.1</c:v>
                </c:pt>
                <c:pt idx="1082">
                  <c:v>0.1</c:v>
                </c:pt>
                <c:pt idx="1083">
                  <c:v>0</c:v>
                </c:pt>
                <c:pt idx="1084">
                  <c:v>0.05</c:v>
                </c:pt>
                <c:pt idx="1085">
                  <c:v>0.05</c:v>
                </c:pt>
                <c:pt idx="1086">
                  <c:v>0.1</c:v>
                </c:pt>
                <c:pt idx="1087">
                  <c:v>0</c:v>
                </c:pt>
                <c:pt idx="1088">
                  <c:v>0.1</c:v>
                </c:pt>
                <c:pt idx="1089">
                  <c:v>0.2</c:v>
                </c:pt>
                <c:pt idx="1090">
                  <c:v>0</c:v>
                </c:pt>
                <c:pt idx="1091">
                  <c:v>0.05</c:v>
                </c:pt>
                <c:pt idx="1092">
                  <c:v>0.2</c:v>
                </c:pt>
                <c:pt idx="1093">
                  <c:v>0.05</c:v>
                </c:pt>
                <c:pt idx="1094">
                  <c:v>0</c:v>
                </c:pt>
                <c:pt idx="1095">
                  <c:v>0.15</c:v>
                </c:pt>
                <c:pt idx="1096">
                  <c:v>0</c:v>
                </c:pt>
                <c:pt idx="1097">
                  <c:v>0</c:v>
                </c:pt>
                <c:pt idx="1098">
                  <c:v>0.1</c:v>
                </c:pt>
                <c:pt idx="1099">
                  <c:v>0</c:v>
                </c:pt>
                <c:pt idx="1100">
                  <c:v>0.15</c:v>
                </c:pt>
                <c:pt idx="1101">
                  <c:v>0</c:v>
                </c:pt>
                <c:pt idx="1102">
                  <c:v>0.15</c:v>
                </c:pt>
                <c:pt idx="1103">
                  <c:v>0</c:v>
                </c:pt>
                <c:pt idx="1104">
                  <c:v>0</c:v>
                </c:pt>
                <c:pt idx="1105">
                  <c:v>0</c:v>
                </c:pt>
                <c:pt idx="1106">
                  <c:v>0.15</c:v>
                </c:pt>
                <c:pt idx="1107">
                  <c:v>0.15</c:v>
                </c:pt>
                <c:pt idx="1108">
                  <c:v>0</c:v>
                </c:pt>
                <c:pt idx="1109">
                  <c:v>0</c:v>
                </c:pt>
                <c:pt idx="1110">
                  <c:v>0.1</c:v>
                </c:pt>
                <c:pt idx="1111">
                  <c:v>0.2</c:v>
                </c:pt>
                <c:pt idx="1112">
                  <c:v>0</c:v>
                </c:pt>
                <c:pt idx="1113">
                  <c:v>0</c:v>
                </c:pt>
                <c:pt idx="1114">
                  <c:v>0.15</c:v>
                </c:pt>
                <c:pt idx="1115">
                  <c:v>0.05</c:v>
                </c:pt>
                <c:pt idx="1116">
                  <c:v>0</c:v>
                </c:pt>
                <c:pt idx="1117">
                  <c:v>0.1</c:v>
                </c:pt>
                <c:pt idx="1118">
                  <c:v>0.1</c:v>
                </c:pt>
                <c:pt idx="1119">
                  <c:v>0.05</c:v>
                </c:pt>
                <c:pt idx="1120">
                  <c:v>0</c:v>
                </c:pt>
                <c:pt idx="1121">
                  <c:v>0.05</c:v>
                </c:pt>
                <c:pt idx="1122">
                  <c:v>0.3</c:v>
                </c:pt>
                <c:pt idx="1123">
                  <c:v>0</c:v>
                </c:pt>
                <c:pt idx="1124">
                  <c:v>0</c:v>
                </c:pt>
                <c:pt idx="1125">
                  <c:v>0</c:v>
                </c:pt>
                <c:pt idx="1126">
                  <c:v>0.01</c:v>
                </c:pt>
                <c:pt idx="1127">
                  <c:v>0</c:v>
                </c:pt>
                <c:pt idx="1128">
                  <c:v>0</c:v>
                </c:pt>
                <c:pt idx="1129">
                  <c:v>0</c:v>
                </c:pt>
                <c:pt idx="1130">
                  <c:v>0</c:v>
                </c:pt>
                <c:pt idx="1131">
                  <c:v>0.15</c:v>
                </c:pt>
                <c:pt idx="1132">
                  <c:v>0.25</c:v>
                </c:pt>
                <c:pt idx="1133">
                  <c:v>0</c:v>
                </c:pt>
                <c:pt idx="1134">
                  <c:v>0.05</c:v>
                </c:pt>
                <c:pt idx="1135">
                  <c:v>0.03</c:v>
                </c:pt>
                <c:pt idx="1136">
                  <c:v>0.05</c:v>
                </c:pt>
                <c:pt idx="1137">
                  <c:v>0</c:v>
                </c:pt>
                <c:pt idx="1138">
                  <c:v>0.02</c:v>
                </c:pt>
                <c:pt idx="1139">
                  <c:v>0</c:v>
                </c:pt>
                <c:pt idx="1140">
                  <c:v>0.1</c:v>
                </c:pt>
                <c:pt idx="1141">
                  <c:v>0.3</c:v>
                </c:pt>
                <c:pt idx="1142">
                  <c:v>0.25</c:v>
                </c:pt>
                <c:pt idx="1143">
                  <c:v>0</c:v>
                </c:pt>
                <c:pt idx="1144">
                  <c:v>0.2</c:v>
                </c:pt>
                <c:pt idx="1145">
                  <c:v>0</c:v>
                </c:pt>
                <c:pt idx="1146">
                  <c:v>0</c:v>
                </c:pt>
                <c:pt idx="1147">
                  <c:v>0</c:v>
                </c:pt>
                <c:pt idx="1148">
                  <c:v>0</c:v>
                </c:pt>
                <c:pt idx="1149">
                  <c:v>0</c:v>
                </c:pt>
                <c:pt idx="1150">
                  <c:v>0.1</c:v>
                </c:pt>
                <c:pt idx="1151">
                  <c:v>0.05</c:v>
                </c:pt>
                <c:pt idx="1152">
                  <c:v>0</c:v>
                </c:pt>
                <c:pt idx="1153">
                  <c:v>0.15</c:v>
                </c:pt>
                <c:pt idx="1154">
                  <c:v>0</c:v>
                </c:pt>
                <c:pt idx="1155">
                  <c:v>0.15</c:v>
                </c:pt>
                <c:pt idx="1156">
                  <c:v>0.25</c:v>
                </c:pt>
                <c:pt idx="1157">
                  <c:v>0.15</c:v>
                </c:pt>
                <c:pt idx="1158">
                  <c:v>0.1</c:v>
                </c:pt>
                <c:pt idx="1159">
                  <c:v>0</c:v>
                </c:pt>
                <c:pt idx="1160">
                  <c:v>0.1</c:v>
                </c:pt>
                <c:pt idx="1161">
                  <c:v>0.25</c:v>
                </c:pt>
                <c:pt idx="1162">
                  <c:v>0.15</c:v>
                </c:pt>
                <c:pt idx="1163">
                  <c:v>0.1</c:v>
                </c:pt>
                <c:pt idx="1164">
                  <c:v>0.2</c:v>
                </c:pt>
                <c:pt idx="1165">
                  <c:v>0.01</c:v>
                </c:pt>
                <c:pt idx="1166">
                  <c:v>0</c:v>
                </c:pt>
                <c:pt idx="1167">
                  <c:v>0</c:v>
                </c:pt>
                <c:pt idx="1168">
                  <c:v>0</c:v>
                </c:pt>
                <c:pt idx="1169">
                  <c:v>0.01</c:v>
                </c:pt>
                <c:pt idx="1170">
                  <c:v>0.3</c:v>
                </c:pt>
                <c:pt idx="1171">
                  <c:v>0.1</c:v>
                </c:pt>
                <c:pt idx="1172">
                  <c:v>0</c:v>
                </c:pt>
                <c:pt idx="1173">
                  <c:v>0.2</c:v>
                </c:pt>
                <c:pt idx="1174">
                  <c:v>0</c:v>
                </c:pt>
                <c:pt idx="1175">
                  <c:v>0</c:v>
                </c:pt>
                <c:pt idx="1176">
                  <c:v>0.05</c:v>
                </c:pt>
                <c:pt idx="1177">
                  <c:v>0.15</c:v>
                </c:pt>
                <c:pt idx="1178">
                  <c:v>0.05</c:v>
                </c:pt>
                <c:pt idx="1179">
                  <c:v>0</c:v>
                </c:pt>
                <c:pt idx="1180">
                  <c:v>0</c:v>
                </c:pt>
                <c:pt idx="1181">
                  <c:v>0.05</c:v>
                </c:pt>
                <c:pt idx="1182">
                  <c:v>0.05</c:v>
                </c:pt>
                <c:pt idx="1183">
                  <c:v>0</c:v>
                </c:pt>
                <c:pt idx="1184">
                  <c:v>0.2</c:v>
                </c:pt>
                <c:pt idx="1185">
                  <c:v>0.05</c:v>
                </c:pt>
                <c:pt idx="1186">
                  <c:v>0</c:v>
                </c:pt>
                <c:pt idx="1187">
                  <c:v>0</c:v>
                </c:pt>
                <c:pt idx="1188">
                  <c:v>0</c:v>
                </c:pt>
                <c:pt idx="1189">
                  <c:v>0</c:v>
                </c:pt>
                <c:pt idx="1190">
                  <c:v>0.15</c:v>
                </c:pt>
                <c:pt idx="1191">
                  <c:v>0.15</c:v>
                </c:pt>
                <c:pt idx="1192">
                  <c:v>0.15</c:v>
                </c:pt>
                <c:pt idx="1193">
                  <c:v>0.25</c:v>
                </c:pt>
                <c:pt idx="1194">
                  <c:v>0.25</c:v>
                </c:pt>
                <c:pt idx="1195">
                  <c:v>0.2</c:v>
                </c:pt>
                <c:pt idx="1196">
                  <c:v>0.05</c:v>
                </c:pt>
                <c:pt idx="1197">
                  <c:v>0.01</c:v>
                </c:pt>
                <c:pt idx="1198">
                  <c:v>0.2</c:v>
                </c:pt>
                <c:pt idx="1199">
                  <c:v>0.15</c:v>
                </c:pt>
                <c:pt idx="1200">
                  <c:v>0</c:v>
                </c:pt>
                <c:pt idx="1201">
                  <c:v>0.1</c:v>
                </c:pt>
                <c:pt idx="1202">
                  <c:v>0.15</c:v>
                </c:pt>
                <c:pt idx="1203">
                  <c:v>0.03</c:v>
                </c:pt>
                <c:pt idx="1204">
                  <c:v>0.15</c:v>
                </c:pt>
                <c:pt idx="1205">
                  <c:v>0</c:v>
                </c:pt>
                <c:pt idx="1206">
                  <c:v>0.15</c:v>
                </c:pt>
                <c:pt idx="1207">
                  <c:v>0.05</c:v>
                </c:pt>
                <c:pt idx="1208">
                  <c:v>0</c:v>
                </c:pt>
                <c:pt idx="1209">
                  <c:v>0.3</c:v>
                </c:pt>
                <c:pt idx="1210">
                  <c:v>0.2</c:v>
                </c:pt>
                <c:pt idx="1211">
                  <c:v>0.3</c:v>
                </c:pt>
                <c:pt idx="1212">
                  <c:v>0.1</c:v>
                </c:pt>
                <c:pt idx="1213">
                  <c:v>0.1</c:v>
                </c:pt>
                <c:pt idx="1214">
                  <c:v>0.15</c:v>
                </c:pt>
                <c:pt idx="1215">
                  <c:v>0.25</c:v>
                </c:pt>
                <c:pt idx="1216">
                  <c:v>0.15</c:v>
                </c:pt>
                <c:pt idx="1217">
                  <c:v>0.2</c:v>
                </c:pt>
                <c:pt idx="1218">
                  <c:v>0.05</c:v>
                </c:pt>
                <c:pt idx="1219">
                  <c:v>0.05</c:v>
                </c:pt>
                <c:pt idx="1220">
                  <c:v>0.3</c:v>
                </c:pt>
                <c:pt idx="1221">
                  <c:v>0.1</c:v>
                </c:pt>
                <c:pt idx="1222">
                  <c:v>0.2</c:v>
                </c:pt>
                <c:pt idx="1223">
                  <c:v>0.05</c:v>
                </c:pt>
                <c:pt idx="1224">
                  <c:v>0</c:v>
                </c:pt>
                <c:pt idx="1225">
                  <c:v>0</c:v>
                </c:pt>
                <c:pt idx="1226">
                  <c:v>0.05</c:v>
                </c:pt>
                <c:pt idx="1227">
                  <c:v>0</c:v>
                </c:pt>
                <c:pt idx="1228">
                  <c:v>0.25</c:v>
                </c:pt>
                <c:pt idx="1229">
                  <c:v>0</c:v>
                </c:pt>
                <c:pt idx="1230">
                  <c:v>0.25</c:v>
                </c:pt>
                <c:pt idx="1231">
                  <c:v>0</c:v>
                </c:pt>
                <c:pt idx="1232">
                  <c:v>0.25</c:v>
                </c:pt>
                <c:pt idx="1233">
                  <c:v>0</c:v>
                </c:pt>
                <c:pt idx="1234">
                  <c:v>0.2</c:v>
                </c:pt>
                <c:pt idx="1235">
                  <c:v>0.2</c:v>
                </c:pt>
                <c:pt idx="1236">
                  <c:v>0.15</c:v>
                </c:pt>
                <c:pt idx="1237">
                  <c:v>0</c:v>
                </c:pt>
                <c:pt idx="1238">
                  <c:v>0.15</c:v>
                </c:pt>
                <c:pt idx="1239">
                  <c:v>0.1</c:v>
                </c:pt>
                <c:pt idx="1240">
                  <c:v>0</c:v>
                </c:pt>
                <c:pt idx="1241">
                  <c:v>0.1</c:v>
                </c:pt>
                <c:pt idx="1242">
                  <c:v>0</c:v>
                </c:pt>
                <c:pt idx="1243">
                  <c:v>0.2</c:v>
                </c:pt>
                <c:pt idx="1244">
                  <c:v>0.1</c:v>
                </c:pt>
                <c:pt idx="1245">
                  <c:v>0</c:v>
                </c:pt>
                <c:pt idx="1246">
                  <c:v>0.15</c:v>
                </c:pt>
                <c:pt idx="1247">
                  <c:v>0</c:v>
                </c:pt>
                <c:pt idx="1248">
                  <c:v>0</c:v>
                </c:pt>
                <c:pt idx="1249">
                  <c:v>0</c:v>
                </c:pt>
                <c:pt idx="1250">
                  <c:v>0.3</c:v>
                </c:pt>
                <c:pt idx="1251">
                  <c:v>0</c:v>
                </c:pt>
                <c:pt idx="1252">
                  <c:v>0.2</c:v>
                </c:pt>
                <c:pt idx="1253">
                  <c:v>0.25</c:v>
                </c:pt>
                <c:pt idx="1254">
                  <c:v>0.2</c:v>
                </c:pt>
                <c:pt idx="1255">
                  <c:v>0</c:v>
                </c:pt>
                <c:pt idx="1256">
                  <c:v>0.3</c:v>
                </c:pt>
                <c:pt idx="1257">
                  <c:v>0.25</c:v>
                </c:pt>
                <c:pt idx="1258">
                  <c:v>0.2</c:v>
                </c:pt>
                <c:pt idx="1259">
                  <c:v>0</c:v>
                </c:pt>
                <c:pt idx="1260">
                  <c:v>0.05</c:v>
                </c:pt>
                <c:pt idx="1261">
                  <c:v>0</c:v>
                </c:pt>
                <c:pt idx="1262">
                  <c:v>0</c:v>
                </c:pt>
                <c:pt idx="1263">
                  <c:v>0.25</c:v>
                </c:pt>
                <c:pt idx="1264">
                  <c:v>0.2</c:v>
                </c:pt>
                <c:pt idx="1265">
                  <c:v>0</c:v>
                </c:pt>
                <c:pt idx="1266">
                  <c:v>0.15</c:v>
                </c:pt>
                <c:pt idx="1267">
                  <c:v>0.15</c:v>
                </c:pt>
                <c:pt idx="1268">
                  <c:v>0</c:v>
                </c:pt>
                <c:pt idx="1269">
                  <c:v>0.15</c:v>
                </c:pt>
                <c:pt idx="1270">
                  <c:v>0</c:v>
                </c:pt>
                <c:pt idx="1271">
                  <c:v>0.05</c:v>
                </c:pt>
                <c:pt idx="1272">
                  <c:v>0</c:v>
                </c:pt>
                <c:pt idx="1273">
                  <c:v>0.25</c:v>
                </c:pt>
                <c:pt idx="1274">
                  <c:v>0.25</c:v>
                </c:pt>
                <c:pt idx="1275">
                  <c:v>0.05</c:v>
                </c:pt>
                <c:pt idx="1276">
                  <c:v>0.1</c:v>
                </c:pt>
                <c:pt idx="1277">
                  <c:v>0</c:v>
                </c:pt>
                <c:pt idx="1278">
                  <c:v>0</c:v>
                </c:pt>
                <c:pt idx="1279">
                  <c:v>0</c:v>
                </c:pt>
                <c:pt idx="1280">
                  <c:v>0.05</c:v>
                </c:pt>
                <c:pt idx="1281">
                  <c:v>0</c:v>
                </c:pt>
                <c:pt idx="1282">
                  <c:v>0</c:v>
                </c:pt>
                <c:pt idx="1283">
                  <c:v>0</c:v>
                </c:pt>
                <c:pt idx="1284">
                  <c:v>0</c:v>
                </c:pt>
                <c:pt idx="1285">
                  <c:v>0.1</c:v>
                </c:pt>
                <c:pt idx="1286">
                  <c:v>0.1</c:v>
                </c:pt>
                <c:pt idx="1287">
                  <c:v>0</c:v>
                </c:pt>
                <c:pt idx="1288">
                  <c:v>0</c:v>
                </c:pt>
                <c:pt idx="1289">
                  <c:v>0.25</c:v>
                </c:pt>
                <c:pt idx="1290">
                  <c:v>0.1</c:v>
                </c:pt>
                <c:pt idx="1291">
                  <c:v>0.05</c:v>
                </c:pt>
                <c:pt idx="1292">
                  <c:v>0.05</c:v>
                </c:pt>
                <c:pt idx="1293">
                  <c:v>0.25</c:v>
                </c:pt>
                <c:pt idx="1294">
                  <c:v>0.05</c:v>
                </c:pt>
                <c:pt idx="1295">
                  <c:v>0.2</c:v>
                </c:pt>
                <c:pt idx="1296">
                  <c:v>0.2</c:v>
                </c:pt>
                <c:pt idx="1297">
                  <c:v>0</c:v>
                </c:pt>
                <c:pt idx="1298">
                  <c:v>0</c:v>
                </c:pt>
                <c:pt idx="1299">
                  <c:v>0</c:v>
                </c:pt>
                <c:pt idx="1300">
                  <c:v>0</c:v>
                </c:pt>
                <c:pt idx="1301">
                  <c:v>0.05</c:v>
                </c:pt>
                <c:pt idx="1302">
                  <c:v>0</c:v>
                </c:pt>
                <c:pt idx="1303">
                  <c:v>0.05</c:v>
                </c:pt>
                <c:pt idx="1304">
                  <c:v>0.1</c:v>
                </c:pt>
                <c:pt idx="1305">
                  <c:v>0</c:v>
                </c:pt>
                <c:pt idx="1306">
                  <c:v>0</c:v>
                </c:pt>
                <c:pt idx="1307">
                  <c:v>0.1</c:v>
                </c:pt>
                <c:pt idx="1308">
                  <c:v>0</c:v>
                </c:pt>
                <c:pt idx="1309">
                  <c:v>0</c:v>
                </c:pt>
                <c:pt idx="1310">
                  <c:v>0.25</c:v>
                </c:pt>
                <c:pt idx="1311">
                  <c:v>0.25</c:v>
                </c:pt>
                <c:pt idx="1312">
                  <c:v>0</c:v>
                </c:pt>
                <c:pt idx="1313">
                  <c:v>0.25</c:v>
                </c:pt>
                <c:pt idx="1314">
                  <c:v>0</c:v>
                </c:pt>
                <c:pt idx="1315">
                  <c:v>0.05</c:v>
                </c:pt>
                <c:pt idx="1316">
                  <c:v>0</c:v>
                </c:pt>
                <c:pt idx="1317">
                  <c:v>0.25</c:v>
                </c:pt>
                <c:pt idx="1318">
                  <c:v>0.1</c:v>
                </c:pt>
                <c:pt idx="1319">
                  <c:v>0.15</c:v>
                </c:pt>
                <c:pt idx="1320">
                  <c:v>0</c:v>
                </c:pt>
                <c:pt idx="1321">
                  <c:v>0</c:v>
                </c:pt>
                <c:pt idx="1322">
                  <c:v>0.01</c:v>
                </c:pt>
                <c:pt idx="1323">
                  <c:v>0.1</c:v>
                </c:pt>
                <c:pt idx="1324">
                  <c:v>0.01</c:v>
                </c:pt>
                <c:pt idx="1325">
                  <c:v>0.01</c:v>
                </c:pt>
                <c:pt idx="1326">
                  <c:v>0.1</c:v>
                </c:pt>
                <c:pt idx="1327">
                  <c:v>0.1</c:v>
                </c:pt>
                <c:pt idx="1328">
                  <c:v>0.3</c:v>
                </c:pt>
                <c:pt idx="1329">
                  <c:v>0</c:v>
                </c:pt>
                <c:pt idx="1330">
                  <c:v>0</c:v>
                </c:pt>
                <c:pt idx="1331">
                  <c:v>0.2</c:v>
                </c:pt>
                <c:pt idx="1332">
                  <c:v>0.02</c:v>
                </c:pt>
                <c:pt idx="1333">
                  <c:v>0</c:v>
                </c:pt>
                <c:pt idx="1334">
                  <c:v>0.1</c:v>
                </c:pt>
                <c:pt idx="1335">
                  <c:v>0</c:v>
                </c:pt>
                <c:pt idx="1336">
                  <c:v>0</c:v>
                </c:pt>
                <c:pt idx="1337">
                  <c:v>0</c:v>
                </c:pt>
                <c:pt idx="1338">
                  <c:v>0.1</c:v>
                </c:pt>
                <c:pt idx="1339">
                  <c:v>0.1</c:v>
                </c:pt>
                <c:pt idx="1340">
                  <c:v>0.01</c:v>
                </c:pt>
                <c:pt idx="1341">
                  <c:v>0.1</c:v>
                </c:pt>
                <c:pt idx="1342">
                  <c:v>0</c:v>
                </c:pt>
                <c:pt idx="1343">
                  <c:v>0.25</c:v>
                </c:pt>
                <c:pt idx="1344">
                  <c:v>0.15</c:v>
                </c:pt>
                <c:pt idx="1345">
                  <c:v>0</c:v>
                </c:pt>
                <c:pt idx="1346">
                  <c:v>0.2</c:v>
                </c:pt>
                <c:pt idx="1347">
                  <c:v>0.01</c:v>
                </c:pt>
                <c:pt idx="1348">
                  <c:v>0.05</c:v>
                </c:pt>
                <c:pt idx="1349">
                  <c:v>0</c:v>
                </c:pt>
                <c:pt idx="1350">
                  <c:v>0.2</c:v>
                </c:pt>
                <c:pt idx="1351">
                  <c:v>0</c:v>
                </c:pt>
                <c:pt idx="1352">
                  <c:v>0</c:v>
                </c:pt>
                <c:pt idx="1353">
                  <c:v>0.02</c:v>
                </c:pt>
                <c:pt idx="1354">
                  <c:v>0</c:v>
                </c:pt>
                <c:pt idx="1355">
                  <c:v>0</c:v>
                </c:pt>
                <c:pt idx="1356">
                  <c:v>0.1</c:v>
                </c:pt>
                <c:pt idx="1357">
                  <c:v>0.1</c:v>
                </c:pt>
                <c:pt idx="1358">
                  <c:v>0</c:v>
                </c:pt>
                <c:pt idx="1359">
                  <c:v>0</c:v>
                </c:pt>
                <c:pt idx="1360">
                  <c:v>0.01</c:v>
                </c:pt>
                <c:pt idx="1361">
                  <c:v>0</c:v>
                </c:pt>
                <c:pt idx="1362">
                  <c:v>0.15</c:v>
                </c:pt>
                <c:pt idx="1363">
                  <c:v>0.05</c:v>
                </c:pt>
                <c:pt idx="1364">
                  <c:v>0</c:v>
                </c:pt>
                <c:pt idx="1365">
                  <c:v>0</c:v>
                </c:pt>
                <c:pt idx="1366">
                  <c:v>0</c:v>
                </c:pt>
                <c:pt idx="1367">
                  <c:v>0.2</c:v>
                </c:pt>
                <c:pt idx="1368">
                  <c:v>0.01</c:v>
                </c:pt>
                <c:pt idx="1369">
                  <c:v>0.15</c:v>
                </c:pt>
                <c:pt idx="1370">
                  <c:v>0</c:v>
                </c:pt>
                <c:pt idx="1371">
                  <c:v>0</c:v>
                </c:pt>
                <c:pt idx="1372">
                  <c:v>0.01</c:v>
                </c:pt>
                <c:pt idx="1373">
                  <c:v>0.3</c:v>
                </c:pt>
                <c:pt idx="1374">
                  <c:v>0</c:v>
                </c:pt>
                <c:pt idx="1375">
                  <c:v>0.2</c:v>
                </c:pt>
                <c:pt idx="1376">
                  <c:v>0.15</c:v>
                </c:pt>
                <c:pt idx="1377">
                  <c:v>0.25</c:v>
                </c:pt>
                <c:pt idx="1378">
                  <c:v>0</c:v>
                </c:pt>
                <c:pt idx="1379">
                  <c:v>0.25</c:v>
                </c:pt>
                <c:pt idx="1380">
                  <c:v>0.05</c:v>
                </c:pt>
                <c:pt idx="1381">
                  <c:v>0.1</c:v>
                </c:pt>
                <c:pt idx="1382">
                  <c:v>0.25</c:v>
                </c:pt>
                <c:pt idx="1383">
                  <c:v>0.02</c:v>
                </c:pt>
                <c:pt idx="1384">
                  <c:v>0.15</c:v>
                </c:pt>
                <c:pt idx="1385">
                  <c:v>0</c:v>
                </c:pt>
                <c:pt idx="1386">
                  <c:v>0.1</c:v>
                </c:pt>
                <c:pt idx="1387">
                  <c:v>0.15</c:v>
                </c:pt>
                <c:pt idx="1388">
                  <c:v>0</c:v>
                </c:pt>
                <c:pt idx="1389">
                  <c:v>0.15</c:v>
                </c:pt>
                <c:pt idx="1390">
                  <c:v>0</c:v>
                </c:pt>
                <c:pt idx="1391">
                  <c:v>0.1</c:v>
                </c:pt>
                <c:pt idx="1392">
                  <c:v>0</c:v>
                </c:pt>
                <c:pt idx="1393">
                  <c:v>0</c:v>
                </c:pt>
                <c:pt idx="1394">
                  <c:v>0</c:v>
                </c:pt>
                <c:pt idx="1395">
                  <c:v>0.15</c:v>
                </c:pt>
                <c:pt idx="1396">
                  <c:v>0.25</c:v>
                </c:pt>
                <c:pt idx="1397">
                  <c:v>0</c:v>
                </c:pt>
                <c:pt idx="1398">
                  <c:v>0</c:v>
                </c:pt>
                <c:pt idx="1399">
                  <c:v>0</c:v>
                </c:pt>
                <c:pt idx="1400">
                  <c:v>0</c:v>
                </c:pt>
                <c:pt idx="1401">
                  <c:v>0</c:v>
                </c:pt>
                <c:pt idx="1402">
                  <c:v>0.15</c:v>
                </c:pt>
                <c:pt idx="1403">
                  <c:v>0</c:v>
                </c:pt>
                <c:pt idx="1404">
                  <c:v>0</c:v>
                </c:pt>
                <c:pt idx="1405">
                  <c:v>0</c:v>
                </c:pt>
                <c:pt idx="1406">
                  <c:v>0.15</c:v>
                </c:pt>
                <c:pt idx="1407">
                  <c:v>0</c:v>
                </c:pt>
                <c:pt idx="1408">
                  <c:v>0</c:v>
                </c:pt>
                <c:pt idx="1409">
                  <c:v>0</c:v>
                </c:pt>
                <c:pt idx="1410">
                  <c:v>0.05</c:v>
                </c:pt>
                <c:pt idx="1411">
                  <c:v>0</c:v>
                </c:pt>
                <c:pt idx="1412">
                  <c:v>0</c:v>
                </c:pt>
                <c:pt idx="1413">
                  <c:v>0.1</c:v>
                </c:pt>
                <c:pt idx="1414">
                  <c:v>0.25</c:v>
                </c:pt>
                <c:pt idx="1415">
                  <c:v>0.25</c:v>
                </c:pt>
                <c:pt idx="1416">
                  <c:v>0.2</c:v>
                </c:pt>
                <c:pt idx="1417">
                  <c:v>0.03</c:v>
                </c:pt>
                <c:pt idx="1418">
                  <c:v>0.15</c:v>
                </c:pt>
                <c:pt idx="1419">
                  <c:v>0.05</c:v>
                </c:pt>
                <c:pt idx="1420">
                  <c:v>0</c:v>
                </c:pt>
                <c:pt idx="1421">
                  <c:v>0.15</c:v>
                </c:pt>
                <c:pt idx="1422">
                  <c:v>0</c:v>
                </c:pt>
                <c:pt idx="1423">
                  <c:v>0.05</c:v>
                </c:pt>
                <c:pt idx="1424">
                  <c:v>0.02</c:v>
                </c:pt>
                <c:pt idx="1425">
                  <c:v>0</c:v>
                </c:pt>
                <c:pt idx="1426">
                  <c:v>0.15</c:v>
                </c:pt>
                <c:pt idx="1427">
                  <c:v>0.2</c:v>
                </c:pt>
                <c:pt idx="1428">
                  <c:v>0.15</c:v>
                </c:pt>
                <c:pt idx="1429">
                  <c:v>0.15</c:v>
                </c:pt>
                <c:pt idx="1430">
                  <c:v>0.1</c:v>
                </c:pt>
                <c:pt idx="1431">
                  <c:v>0</c:v>
                </c:pt>
                <c:pt idx="1432">
                  <c:v>0.2</c:v>
                </c:pt>
                <c:pt idx="1433">
                  <c:v>0.05</c:v>
                </c:pt>
                <c:pt idx="1434">
                  <c:v>0</c:v>
                </c:pt>
                <c:pt idx="1435">
                  <c:v>0</c:v>
                </c:pt>
                <c:pt idx="1436">
                  <c:v>0</c:v>
                </c:pt>
                <c:pt idx="1437">
                  <c:v>0</c:v>
                </c:pt>
                <c:pt idx="1438">
                  <c:v>0.1</c:v>
                </c:pt>
                <c:pt idx="1439">
                  <c:v>0.05</c:v>
                </c:pt>
                <c:pt idx="1440">
                  <c:v>0.1</c:v>
                </c:pt>
                <c:pt idx="1441">
                  <c:v>0</c:v>
                </c:pt>
                <c:pt idx="1442">
                  <c:v>0</c:v>
                </c:pt>
                <c:pt idx="1443">
                  <c:v>0.15</c:v>
                </c:pt>
                <c:pt idx="1444">
                  <c:v>0.01</c:v>
                </c:pt>
                <c:pt idx="1445">
                  <c:v>0.15</c:v>
                </c:pt>
                <c:pt idx="1446">
                  <c:v>0.15</c:v>
                </c:pt>
                <c:pt idx="1447">
                  <c:v>0.1</c:v>
                </c:pt>
                <c:pt idx="1448">
                  <c:v>0</c:v>
                </c:pt>
                <c:pt idx="1449">
                  <c:v>0</c:v>
                </c:pt>
                <c:pt idx="1450">
                  <c:v>0.1</c:v>
                </c:pt>
                <c:pt idx="1451">
                  <c:v>0.05</c:v>
                </c:pt>
                <c:pt idx="1452">
                  <c:v>0.15</c:v>
                </c:pt>
                <c:pt idx="1453">
                  <c:v>0.05</c:v>
                </c:pt>
                <c:pt idx="1454">
                  <c:v>0</c:v>
                </c:pt>
                <c:pt idx="1455">
                  <c:v>0.02</c:v>
                </c:pt>
                <c:pt idx="1456">
                  <c:v>0</c:v>
                </c:pt>
                <c:pt idx="1457">
                  <c:v>0.05</c:v>
                </c:pt>
                <c:pt idx="1458">
                  <c:v>0.03</c:v>
                </c:pt>
                <c:pt idx="1459">
                  <c:v>0.05</c:v>
                </c:pt>
                <c:pt idx="1460">
                  <c:v>0</c:v>
                </c:pt>
                <c:pt idx="1461">
                  <c:v>0.2</c:v>
                </c:pt>
                <c:pt idx="1462">
                  <c:v>0</c:v>
                </c:pt>
                <c:pt idx="1463">
                  <c:v>0.3</c:v>
                </c:pt>
                <c:pt idx="1464">
                  <c:v>0.2</c:v>
                </c:pt>
                <c:pt idx="1465">
                  <c:v>0.1</c:v>
                </c:pt>
                <c:pt idx="1466">
                  <c:v>0</c:v>
                </c:pt>
                <c:pt idx="1467">
                  <c:v>0</c:v>
                </c:pt>
                <c:pt idx="1468">
                  <c:v>0</c:v>
                </c:pt>
                <c:pt idx="1469">
                  <c:v>0</c:v>
                </c:pt>
                <c:pt idx="1470">
                  <c:v>0</c:v>
                </c:pt>
                <c:pt idx="1471">
                  <c:v>0</c:v>
                </c:pt>
                <c:pt idx="1472">
                  <c:v>0.15</c:v>
                </c:pt>
                <c:pt idx="1473">
                  <c:v>0.3</c:v>
                </c:pt>
                <c:pt idx="1474">
                  <c:v>0.05</c:v>
                </c:pt>
                <c:pt idx="1475">
                  <c:v>0.01</c:v>
                </c:pt>
                <c:pt idx="1476">
                  <c:v>0</c:v>
                </c:pt>
                <c:pt idx="1477">
                  <c:v>0</c:v>
                </c:pt>
                <c:pt idx="1478">
                  <c:v>0</c:v>
                </c:pt>
                <c:pt idx="1479">
                  <c:v>0.15</c:v>
                </c:pt>
                <c:pt idx="1480">
                  <c:v>0.15</c:v>
                </c:pt>
                <c:pt idx="1481">
                  <c:v>0.3</c:v>
                </c:pt>
                <c:pt idx="1482">
                  <c:v>0</c:v>
                </c:pt>
                <c:pt idx="1483">
                  <c:v>0.2</c:v>
                </c:pt>
                <c:pt idx="1484">
                  <c:v>0</c:v>
                </c:pt>
                <c:pt idx="1485">
                  <c:v>0.3</c:v>
                </c:pt>
                <c:pt idx="1486">
                  <c:v>0.2</c:v>
                </c:pt>
                <c:pt idx="1487">
                  <c:v>0</c:v>
                </c:pt>
                <c:pt idx="1488">
                  <c:v>0</c:v>
                </c:pt>
                <c:pt idx="1489">
                  <c:v>0.15</c:v>
                </c:pt>
                <c:pt idx="1490">
                  <c:v>0.3</c:v>
                </c:pt>
                <c:pt idx="1491">
                  <c:v>0.02</c:v>
                </c:pt>
                <c:pt idx="1492">
                  <c:v>0.2</c:v>
                </c:pt>
                <c:pt idx="1493">
                  <c:v>0.15</c:v>
                </c:pt>
                <c:pt idx="1494">
                  <c:v>0</c:v>
                </c:pt>
                <c:pt idx="1495">
                  <c:v>0.15</c:v>
                </c:pt>
                <c:pt idx="1496">
                  <c:v>0</c:v>
                </c:pt>
                <c:pt idx="1497">
                  <c:v>0</c:v>
                </c:pt>
                <c:pt idx="1498">
                  <c:v>0.1</c:v>
                </c:pt>
                <c:pt idx="1499">
                  <c:v>0.2</c:v>
                </c:pt>
                <c:pt idx="1500">
                  <c:v>0</c:v>
                </c:pt>
                <c:pt idx="1501">
                  <c:v>0</c:v>
                </c:pt>
                <c:pt idx="1502">
                  <c:v>0</c:v>
                </c:pt>
                <c:pt idx="1503">
                  <c:v>0.15</c:v>
                </c:pt>
                <c:pt idx="1504">
                  <c:v>0</c:v>
                </c:pt>
                <c:pt idx="1505">
                  <c:v>0</c:v>
                </c:pt>
                <c:pt idx="1506">
                  <c:v>0.2</c:v>
                </c:pt>
                <c:pt idx="1507">
                  <c:v>0.05</c:v>
                </c:pt>
                <c:pt idx="1508">
                  <c:v>0</c:v>
                </c:pt>
                <c:pt idx="1509">
                  <c:v>0.15</c:v>
                </c:pt>
                <c:pt idx="1510">
                  <c:v>0</c:v>
                </c:pt>
                <c:pt idx="1511">
                  <c:v>0.05</c:v>
                </c:pt>
                <c:pt idx="1512">
                  <c:v>0</c:v>
                </c:pt>
                <c:pt idx="1513">
                  <c:v>0.1</c:v>
                </c:pt>
                <c:pt idx="1514">
                  <c:v>0</c:v>
                </c:pt>
                <c:pt idx="1515">
                  <c:v>0</c:v>
                </c:pt>
                <c:pt idx="1516">
                  <c:v>0.15</c:v>
                </c:pt>
                <c:pt idx="1517">
                  <c:v>0</c:v>
                </c:pt>
                <c:pt idx="1518">
                  <c:v>0.1</c:v>
                </c:pt>
                <c:pt idx="1519">
                  <c:v>0</c:v>
                </c:pt>
                <c:pt idx="1520">
                  <c:v>0.1</c:v>
                </c:pt>
                <c:pt idx="1521">
                  <c:v>0</c:v>
                </c:pt>
                <c:pt idx="1522">
                  <c:v>0</c:v>
                </c:pt>
                <c:pt idx="1523">
                  <c:v>0.01</c:v>
                </c:pt>
                <c:pt idx="1524">
                  <c:v>0</c:v>
                </c:pt>
                <c:pt idx="1525">
                  <c:v>0</c:v>
                </c:pt>
                <c:pt idx="1526">
                  <c:v>0.1</c:v>
                </c:pt>
                <c:pt idx="1527">
                  <c:v>0</c:v>
                </c:pt>
                <c:pt idx="1528">
                  <c:v>0.1</c:v>
                </c:pt>
                <c:pt idx="1529">
                  <c:v>0.1</c:v>
                </c:pt>
                <c:pt idx="1530">
                  <c:v>0.25</c:v>
                </c:pt>
                <c:pt idx="1531">
                  <c:v>0</c:v>
                </c:pt>
                <c:pt idx="1532">
                  <c:v>0</c:v>
                </c:pt>
                <c:pt idx="1533">
                  <c:v>0</c:v>
                </c:pt>
                <c:pt idx="1534">
                  <c:v>0.1</c:v>
                </c:pt>
                <c:pt idx="1535">
                  <c:v>0.1</c:v>
                </c:pt>
                <c:pt idx="1536">
                  <c:v>0</c:v>
                </c:pt>
                <c:pt idx="1537">
                  <c:v>0.1</c:v>
                </c:pt>
                <c:pt idx="1538">
                  <c:v>0</c:v>
                </c:pt>
                <c:pt idx="1539">
                  <c:v>0.15</c:v>
                </c:pt>
                <c:pt idx="1540">
                  <c:v>0.2</c:v>
                </c:pt>
                <c:pt idx="1541">
                  <c:v>0.02</c:v>
                </c:pt>
                <c:pt idx="1542">
                  <c:v>0.15</c:v>
                </c:pt>
                <c:pt idx="1543">
                  <c:v>0</c:v>
                </c:pt>
                <c:pt idx="1544">
                  <c:v>0.15</c:v>
                </c:pt>
                <c:pt idx="1545">
                  <c:v>0.15</c:v>
                </c:pt>
                <c:pt idx="1546">
                  <c:v>0.05</c:v>
                </c:pt>
                <c:pt idx="1547">
                  <c:v>0.1</c:v>
                </c:pt>
                <c:pt idx="1548">
                  <c:v>0</c:v>
                </c:pt>
                <c:pt idx="1549">
                  <c:v>0</c:v>
                </c:pt>
                <c:pt idx="1550">
                  <c:v>0</c:v>
                </c:pt>
                <c:pt idx="1551">
                  <c:v>0.01</c:v>
                </c:pt>
                <c:pt idx="1552">
                  <c:v>0</c:v>
                </c:pt>
                <c:pt idx="1553">
                  <c:v>0.15</c:v>
                </c:pt>
                <c:pt idx="1554">
                  <c:v>0.1</c:v>
                </c:pt>
                <c:pt idx="1555">
                  <c:v>0.2</c:v>
                </c:pt>
                <c:pt idx="1556">
                  <c:v>0.05</c:v>
                </c:pt>
                <c:pt idx="1557">
                  <c:v>0.2</c:v>
                </c:pt>
                <c:pt idx="1558">
                  <c:v>0</c:v>
                </c:pt>
                <c:pt idx="1559">
                  <c:v>0</c:v>
                </c:pt>
                <c:pt idx="1560">
                  <c:v>0.1</c:v>
                </c:pt>
                <c:pt idx="1561">
                  <c:v>0.1</c:v>
                </c:pt>
                <c:pt idx="1562">
                  <c:v>0.2</c:v>
                </c:pt>
                <c:pt idx="1563">
                  <c:v>0</c:v>
                </c:pt>
                <c:pt idx="1564">
                  <c:v>0.1</c:v>
                </c:pt>
                <c:pt idx="1565">
                  <c:v>0</c:v>
                </c:pt>
                <c:pt idx="1566">
                  <c:v>0.05</c:v>
                </c:pt>
                <c:pt idx="1567">
                  <c:v>0.05</c:v>
                </c:pt>
                <c:pt idx="1568">
                  <c:v>0.1</c:v>
                </c:pt>
                <c:pt idx="1569">
                  <c:v>0.25</c:v>
                </c:pt>
                <c:pt idx="1570">
                  <c:v>0</c:v>
                </c:pt>
                <c:pt idx="1571">
                  <c:v>0</c:v>
                </c:pt>
                <c:pt idx="1572">
                  <c:v>0.05</c:v>
                </c:pt>
                <c:pt idx="1573">
                  <c:v>0</c:v>
                </c:pt>
                <c:pt idx="1574">
                  <c:v>0</c:v>
                </c:pt>
                <c:pt idx="1575">
                  <c:v>0</c:v>
                </c:pt>
                <c:pt idx="1576">
                  <c:v>0.05</c:v>
                </c:pt>
                <c:pt idx="1577">
                  <c:v>0.1</c:v>
                </c:pt>
                <c:pt idx="1578">
                  <c:v>0.01</c:v>
                </c:pt>
                <c:pt idx="1579">
                  <c:v>0.05</c:v>
                </c:pt>
                <c:pt idx="1580">
                  <c:v>0.25</c:v>
                </c:pt>
                <c:pt idx="1581">
                  <c:v>0</c:v>
                </c:pt>
                <c:pt idx="1582">
                  <c:v>0</c:v>
                </c:pt>
                <c:pt idx="1583">
                  <c:v>0.05</c:v>
                </c:pt>
                <c:pt idx="1584">
                  <c:v>0</c:v>
                </c:pt>
                <c:pt idx="1585">
                  <c:v>0</c:v>
                </c:pt>
                <c:pt idx="1586">
                  <c:v>0</c:v>
                </c:pt>
                <c:pt idx="1587">
                  <c:v>0.1</c:v>
                </c:pt>
                <c:pt idx="1588">
                  <c:v>0.05</c:v>
                </c:pt>
                <c:pt idx="1589">
                  <c:v>0</c:v>
                </c:pt>
                <c:pt idx="1590">
                  <c:v>0</c:v>
                </c:pt>
                <c:pt idx="1591">
                  <c:v>0</c:v>
                </c:pt>
                <c:pt idx="1592">
                  <c:v>0.1</c:v>
                </c:pt>
                <c:pt idx="1593">
                  <c:v>0</c:v>
                </c:pt>
                <c:pt idx="1594">
                  <c:v>0.01</c:v>
                </c:pt>
                <c:pt idx="1595">
                  <c:v>0</c:v>
                </c:pt>
                <c:pt idx="1596">
                  <c:v>0</c:v>
                </c:pt>
                <c:pt idx="1597">
                  <c:v>0.01</c:v>
                </c:pt>
                <c:pt idx="1598">
                  <c:v>0.05</c:v>
                </c:pt>
                <c:pt idx="1599">
                  <c:v>0.25</c:v>
                </c:pt>
                <c:pt idx="1600">
                  <c:v>0</c:v>
                </c:pt>
                <c:pt idx="1601">
                  <c:v>0.15</c:v>
                </c:pt>
                <c:pt idx="1602">
                  <c:v>0</c:v>
                </c:pt>
                <c:pt idx="1603">
                  <c:v>0.05</c:v>
                </c:pt>
                <c:pt idx="1604">
                  <c:v>0</c:v>
                </c:pt>
                <c:pt idx="1605">
                  <c:v>0.2</c:v>
                </c:pt>
                <c:pt idx="1606">
                  <c:v>0</c:v>
                </c:pt>
                <c:pt idx="1607">
                  <c:v>0</c:v>
                </c:pt>
                <c:pt idx="1608">
                  <c:v>0</c:v>
                </c:pt>
                <c:pt idx="1609">
                  <c:v>0.1</c:v>
                </c:pt>
                <c:pt idx="1610">
                  <c:v>0.2</c:v>
                </c:pt>
                <c:pt idx="1611">
                  <c:v>0</c:v>
                </c:pt>
                <c:pt idx="1612">
                  <c:v>0</c:v>
                </c:pt>
                <c:pt idx="1613">
                  <c:v>0</c:v>
                </c:pt>
                <c:pt idx="1614">
                  <c:v>0.1</c:v>
                </c:pt>
                <c:pt idx="1615">
                  <c:v>0.05</c:v>
                </c:pt>
                <c:pt idx="1616">
                  <c:v>0.1</c:v>
                </c:pt>
                <c:pt idx="1617">
                  <c:v>0</c:v>
                </c:pt>
                <c:pt idx="1618">
                  <c:v>0.2</c:v>
                </c:pt>
                <c:pt idx="1619">
                  <c:v>0.05</c:v>
                </c:pt>
                <c:pt idx="1620">
                  <c:v>0.05</c:v>
                </c:pt>
                <c:pt idx="1621">
                  <c:v>0.15</c:v>
                </c:pt>
                <c:pt idx="1622">
                  <c:v>0.3</c:v>
                </c:pt>
                <c:pt idx="1623">
                  <c:v>0.15</c:v>
                </c:pt>
                <c:pt idx="1624">
                  <c:v>0.2</c:v>
                </c:pt>
                <c:pt idx="1625">
                  <c:v>0.1</c:v>
                </c:pt>
                <c:pt idx="1626">
                  <c:v>0.1</c:v>
                </c:pt>
                <c:pt idx="1627">
                  <c:v>0.1</c:v>
                </c:pt>
                <c:pt idx="1628">
                  <c:v>0</c:v>
                </c:pt>
                <c:pt idx="1629">
                  <c:v>0</c:v>
                </c:pt>
                <c:pt idx="1630">
                  <c:v>0.2</c:v>
                </c:pt>
                <c:pt idx="1631">
                  <c:v>0.1</c:v>
                </c:pt>
                <c:pt idx="1632">
                  <c:v>0.05</c:v>
                </c:pt>
                <c:pt idx="1633">
                  <c:v>0</c:v>
                </c:pt>
                <c:pt idx="1634">
                  <c:v>0.3</c:v>
                </c:pt>
                <c:pt idx="1635">
                  <c:v>0.25</c:v>
                </c:pt>
                <c:pt idx="1636">
                  <c:v>0.01</c:v>
                </c:pt>
                <c:pt idx="1637">
                  <c:v>0.05</c:v>
                </c:pt>
                <c:pt idx="1638">
                  <c:v>0.02</c:v>
                </c:pt>
                <c:pt idx="1639">
                  <c:v>0</c:v>
                </c:pt>
                <c:pt idx="1640">
                  <c:v>0.05</c:v>
                </c:pt>
                <c:pt idx="1641">
                  <c:v>0</c:v>
                </c:pt>
                <c:pt idx="1642">
                  <c:v>0.15</c:v>
                </c:pt>
                <c:pt idx="1643">
                  <c:v>0.15</c:v>
                </c:pt>
                <c:pt idx="1644">
                  <c:v>0.03</c:v>
                </c:pt>
                <c:pt idx="1645">
                  <c:v>0.1</c:v>
                </c:pt>
                <c:pt idx="1646">
                  <c:v>0.1</c:v>
                </c:pt>
                <c:pt idx="1647">
                  <c:v>0</c:v>
                </c:pt>
                <c:pt idx="1648">
                  <c:v>0</c:v>
                </c:pt>
                <c:pt idx="1649">
                  <c:v>0.05</c:v>
                </c:pt>
                <c:pt idx="1650">
                  <c:v>0.1</c:v>
                </c:pt>
                <c:pt idx="1651">
                  <c:v>0</c:v>
                </c:pt>
                <c:pt idx="1652">
                  <c:v>0.1</c:v>
                </c:pt>
                <c:pt idx="1653">
                  <c:v>0</c:v>
                </c:pt>
                <c:pt idx="1654">
                  <c:v>0.1</c:v>
                </c:pt>
                <c:pt idx="1655">
                  <c:v>0</c:v>
                </c:pt>
                <c:pt idx="1656">
                  <c:v>0</c:v>
                </c:pt>
                <c:pt idx="1657">
                  <c:v>0</c:v>
                </c:pt>
                <c:pt idx="1658">
                  <c:v>0</c:v>
                </c:pt>
                <c:pt idx="1659">
                  <c:v>0</c:v>
                </c:pt>
                <c:pt idx="1660">
                  <c:v>0.05</c:v>
                </c:pt>
                <c:pt idx="1661">
                  <c:v>0</c:v>
                </c:pt>
                <c:pt idx="1662">
                  <c:v>0</c:v>
                </c:pt>
                <c:pt idx="1663">
                  <c:v>0</c:v>
                </c:pt>
                <c:pt idx="1664">
                  <c:v>0</c:v>
                </c:pt>
                <c:pt idx="1665">
                  <c:v>0</c:v>
                </c:pt>
                <c:pt idx="1666">
                  <c:v>0</c:v>
                </c:pt>
                <c:pt idx="1667">
                  <c:v>0.1</c:v>
                </c:pt>
                <c:pt idx="1668">
                  <c:v>0.01</c:v>
                </c:pt>
                <c:pt idx="1669">
                  <c:v>0.25</c:v>
                </c:pt>
                <c:pt idx="1670">
                  <c:v>0.05</c:v>
                </c:pt>
                <c:pt idx="1671">
                  <c:v>0.3</c:v>
                </c:pt>
                <c:pt idx="1672">
                  <c:v>0</c:v>
                </c:pt>
                <c:pt idx="1673">
                  <c:v>0.02</c:v>
                </c:pt>
                <c:pt idx="1674">
                  <c:v>0</c:v>
                </c:pt>
                <c:pt idx="1675">
                  <c:v>0.1</c:v>
                </c:pt>
                <c:pt idx="1676">
                  <c:v>0.25</c:v>
                </c:pt>
                <c:pt idx="1677">
                  <c:v>0</c:v>
                </c:pt>
                <c:pt idx="1678">
                  <c:v>0.01</c:v>
                </c:pt>
                <c:pt idx="1679">
                  <c:v>0</c:v>
                </c:pt>
                <c:pt idx="1680">
                  <c:v>0</c:v>
                </c:pt>
                <c:pt idx="1681">
                  <c:v>0.2</c:v>
                </c:pt>
                <c:pt idx="1682">
                  <c:v>0</c:v>
                </c:pt>
                <c:pt idx="1683">
                  <c:v>0.15</c:v>
                </c:pt>
                <c:pt idx="1684">
                  <c:v>0.1</c:v>
                </c:pt>
                <c:pt idx="1685">
                  <c:v>0</c:v>
                </c:pt>
                <c:pt idx="1686">
                  <c:v>0.1</c:v>
                </c:pt>
                <c:pt idx="1687">
                  <c:v>0</c:v>
                </c:pt>
                <c:pt idx="1688">
                  <c:v>0.2</c:v>
                </c:pt>
                <c:pt idx="1689">
                  <c:v>0.05</c:v>
                </c:pt>
                <c:pt idx="1690">
                  <c:v>0</c:v>
                </c:pt>
                <c:pt idx="1691">
                  <c:v>0</c:v>
                </c:pt>
                <c:pt idx="1692">
                  <c:v>0</c:v>
                </c:pt>
                <c:pt idx="1693">
                  <c:v>0.05</c:v>
                </c:pt>
                <c:pt idx="1694">
                  <c:v>0.15</c:v>
                </c:pt>
                <c:pt idx="1695">
                  <c:v>0.15</c:v>
                </c:pt>
                <c:pt idx="1696">
                  <c:v>0.2</c:v>
                </c:pt>
                <c:pt idx="1697">
                  <c:v>0</c:v>
                </c:pt>
                <c:pt idx="1698">
                  <c:v>0</c:v>
                </c:pt>
                <c:pt idx="1699">
                  <c:v>0</c:v>
                </c:pt>
                <c:pt idx="1700">
                  <c:v>0.1</c:v>
                </c:pt>
                <c:pt idx="1701">
                  <c:v>0</c:v>
                </c:pt>
                <c:pt idx="1702">
                  <c:v>0</c:v>
                </c:pt>
                <c:pt idx="1703">
                  <c:v>0.1</c:v>
                </c:pt>
                <c:pt idx="1704">
                  <c:v>0</c:v>
                </c:pt>
                <c:pt idx="1705">
                  <c:v>0.15</c:v>
                </c:pt>
                <c:pt idx="1706">
                  <c:v>0</c:v>
                </c:pt>
                <c:pt idx="1707">
                  <c:v>0.15</c:v>
                </c:pt>
                <c:pt idx="1708">
                  <c:v>0.1</c:v>
                </c:pt>
                <c:pt idx="1709">
                  <c:v>0.02</c:v>
                </c:pt>
                <c:pt idx="1710">
                  <c:v>0.25</c:v>
                </c:pt>
                <c:pt idx="1711">
                  <c:v>0</c:v>
                </c:pt>
                <c:pt idx="1712">
                  <c:v>0.25</c:v>
                </c:pt>
                <c:pt idx="1713">
                  <c:v>0.2</c:v>
                </c:pt>
                <c:pt idx="1714">
                  <c:v>0</c:v>
                </c:pt>
                <c:pt idx="1715">
                  <c:v>0.1</c:v>
                </c:pt>
                <c:pt idx="1716">
                  <c:v>0</c:v>
                </c:pt>
                <c:pt idx="1717">
                  <c:v>0</c:v>
                </c:pt>
                <c:pt idx="1718">
                  <c:v>0.01</c:v>
                </c:pt>
                <c:pt idx="1719">
                  <c:v>0.05</c:v>
                </c:pt>
                <c:pt idx="1720">
                  <c:v>0.05</c:v>
                </c:pt>
                <c:pt idx="1721">
                  <c:v>0.3</c:v>
                </c:pt>
                <c:pt idx="1722">
                  <c:v>0</c:v>
                </c:pt>
                <c:pt idx="1723">
                  <c:v>0.25</c:v>
                </c:pt>
                <c:pt idx="1724">
                  <c:v>0</c:v>
                </c:pt>
                <c:pt idx="1725">
                  <c:v>0</c:v>
                </c:pt>
                <c:pt idx="1726">
                  <c:v>0.1</c:v>
                </c:pt>
                <c:pt idx="1727">
                  <c:v>0</c:v>
                </c:pt>
                <c:pt idx="1728">
                  <c:v>0.05</c:v>
                </c:pt>
                <c:pt idx="1729">
                  <c:v>0</c:v>
                </c:pt>
                <c:pt idx="1730">
                  <c:v>0.05</c:v>
                </c:pt>
                <c:pt idx="1731">
                  <c:v>0</c:v>
                </c:pt>
                <c:pt idx="1732">
                  <c:v>0</c:v>
                </c:pt>
                <c:pt idx="1733">
                  <c:v>0</c:v>
                </c:pt>
                <c:pt idx="1734">
                  <c:v>0.1</c:v>
                </c:pt>
                <c:pt idx="1735">
                  <c:v>0</c:v>
                </c:pt>
                <c:pt idx="1736">
                  <c:v>0</c:v>
                </c:pt>
                <c:pt idx="1737">
                  <c:v>0.01</c:v>
                </c:pt>
                <c:pt idx="1738">
                  <c:v>0.05</c:v>
                </c:pt>
                <c:pt idx="1739">
                  <c:v>0.2</c:v>
                </c:pt>
                <c:pt idx="1740">
                  <c:v>0.2</c:v>
                </c:pt>
                <c:pt idx="1741">
                  <c:v>0.15</c:v>
                </c:pt>
                <c:pt idx="1742">
                  <c:v>0.02</c:v>
                </c:pt>
                <c:pt idx="1743">
                  <c:v>0</c:v>
                </c:pt>
                <c:pt idx="1744">
                  <c:v>0.01</c:v>
                </c:pt>
                <c:pt idx="1745">
                  <c:v>0.1</c:v>
                </c:pt>
                <c:pt idx="1746">
                  <c:v>0</c:v>
                </c:pt>
                <c:pt idx="1747">
                  <c:v>0.05</c:v>
                </c:pt>
                <c:pt idx="1748">
                  <c:v>0.3</c:v>
                </c:pt>
                <c:pt idx="1749">
                  <c:v>0.15</c:v>
                </c:pt>
                <c:pt idx="1750">
                  <c:v>0.2</c:v>
                </c:pt>
                <c:pt idx="1751">
                  <c:v>0</c:v>
                </c:pt>
                <c:pt idx="1752">
                  <c:v>0</c:v>
                </c:pt>
                <c:pt idx="1753">
                  <c:v>0.25</c:v>
                </c:pt>
                <c:pt idx="1754">
                  <c:v>0.1</c:v>
                </c:pt>
                <c:pt idx="1755">
                  <c:v>0.15</c:v>
                </c:pt>
                <c:pt idx="1756">
                  <c:v>0.05</c:v>
                </c:pt>
                <c:pt idx="1757">
                  <c:v>0.2</c:v>
                </c:pt>
                <c:pt idx="1758">
                  <c:v>0.3</c:v>
                </c:pt>
                <c:pt idx="1759">
                  <c:v>0.05</c:v>
                </c:pt>
                <c:pt idx="1760">
                  <c:v>0</c:v>
                </c:pt>
                <c:pt idx="1761">
                  <c:v>0.03</c:v>
                </c:pt>
                <c:pt idx="1762">
                  <c:v>0</c:v>
                </c:pt>
                <c:pt idx="1763">
                  <c:v>0</c:v>
                </c:pt>
                <c:pt idx="1764">
                  <c:v>0</c:v>
                </c:pt>
                <c:pt idx="1765">
                  <c:v>0</c:v>
                </c:pt>
                <c:pt idx="1766">
                  <c:v>0.15</c:v>
                </c:pt>
                <c:pt idx="1767">
                  <c:v>0.1</c:v>
                </c:pt>
                <c:pt idx="1768">
                  <c:v>0.1</c:v>
                </c:pt>
                <c:pt idx="1769">
                  <c:v>0</c:v>
                </c:pt>
                <c:pt idx="1770">
                  <c:v>0.15</c:v>
                </c:pt>
                <c:pt idx="1771">
                  <c:v>0.1</c:v>
                </c:pt>
                <c:pt idx="1772">
                  <c:v>0.05</c:v>
                </c:pt>
                <c:pt idx="1773">
                  <c:v>0.25</c:v>
                </c:pt>
                <c:pt idx="1774">
                  <c:v>0</c:v>
                </c:pt>
                <c:pt idx="1775">
                  <c:v>0.05</c:v>
                </c:pt>
                <c:pt idx="1776">
                  <c:v>0</c:v>
                </c:pt>
                <c:pt idx="1777">
                  <c:v>0.2</c:v>
                </c:pt>
                <c:pt idx="1778">
                  <c:v>0</c:v>
                </c:pt>
                <c:pt idx="1779">
                  <c:v>0.1</c:v>
                </c:pt>
                <c:pt idx="1780">
                  <c:v>0</c:v>
                </c:pt>
                <c:pt idx="1781">
                  <c:v>0</c:v>
                </c:pt>
                <c:pt idx="1782">
                  <c:v>0.25</c:v>
                </c:pt>
                <c:pt idx="1783">
                  <c:v>0.01</c:v>
                </c:pt>
                <c:pt idx="1784">
                  <c:v>0.02</c:v>
                </c:pt>
                <c:pt idx="1785">
                  <c:v>0</c:v>
                </c:pt>
                <c:pt idx="1786">
                  <c:v>0.15</c:v>
                </c:pt>
                <c:pt idx="1787">
                  <c:v>0.05</c:v>
                </c:pt>
                <c:pt idx="1788">
                  <c:v>0.05</c:v>
                </c:pt>
                <c:pt idx="1789">
                  <c:v>0</c:v>
                </c:pt>
                <c:pt idx="1790">
                  <c:v>0.03</c:v>
                </c:pt>
                <c:pt idx="1791">
                  <c:v>0.15</c:v>
                </c:pt>
                <c:pt idx="1792">
                  <c:v>0</c:v>
                </c:pt>
                <c:pt idx="1793">
                  <c:v>0.25</c:v>
                </c:pt>
                <c:pt idx="1794">
                  <c:v>0.05</c:v>
                </c:pt>
                <c:pt idx="1795">
                  <c:v>0.1</c:v>
                </c:pt>
                <c:pt idx="1796">
                  <c:v>0</c:v>
                </c:pt>
                <c:pt idx="1797">
                  <c:v>0</c:v>
                </c:pt>
                <c:pt idx="1798">
                  <c:v>0.2</c:v>
                </c:pt>
                <c:pt idx="1799">
                  <c:v>0.2</c:v>
                </c:pt>
                <c:pt idx="1800">
                  <c:v>0.05</c:v>
                </c:pt>
                <c:pt idx="1801">
                  <c:v>0.25</c:v>
                </c:pt>
                <c:pt idx="1802">
                  <c:v>0</c:v>
                </c:pt>
                <c:pt idx="1803">
                  <c:v>0.15</c:v>
                </c:pt>
                <c:pt idx="1804">
                  <c:v>0.1</c:v>
                </c:pt>
                <c:pt idx="1805">
                  <c:v>0.2</c:v>
                </c:pt>
                <c:pt idx="1806">
                  <c:v>0.15</c:v>
                </c:pt>
                <c:pt idx="1807">
                  <c:v>0</c:v>
                </c:pt>
                <c:pt idx="1808">
                  <c:v>0.2</c:v>
                </c:pt>
                <c:pt idx="1809">
                  <c:v>0.05</c:v>
                </c:pt>
                <c:pt idx="1810">
                  <c:v>0</c:v>
                </c:pt>
                <c:pt idx="1811">
                  <c:v>0.15</c:v>
                </c:pt>
                <c:pt idx="1812">
                  <c:v>0</c:v>
                </c:pt>
                <c:pt idx="1813">
                  <c:v>0.15</c:v>
                </c:pt>
                <c:pt idx="1814">
                  <c:v>0</c:v>
                </c:pt>
                <c:pt idx="1815">
                  <c:v>0.05</c:v>
                </c:pt>
                <c:pt idx="1816">
                  <c:v>0.25</c:v>
                </c:pt>
                <c:pt idx="1817">
                  <c:v>0</c:v>
                </c:pt>
                <c:pt idx="1818">
                  <c:v>0.25</c:v>
                </c:pt>
                <c:pt idx="1819">
                  <c:v>0</c:v>
                </c:pt>
                <c:pt idx="1820">
                  <c:v>0.1</c:v>
                </c:pt>
                <c:pt idx="1821">
                  <c:v>0.05</c:v>
                </c:pt>
                <c:pt idx="1822">
                  <c:v>0.1</c:v>
                </c:pt>
                <c:pt idx="1823">
                  <c:v>0</c:v>
                </c:pt>
                <c:pt idx="1824">
                  <c:v>0</c:v>
                </c:pt>
                <c:pt idx="1825">
                  <c:v>0.2</c:v>
                </c:pt>
                <c:pt idx="1826">
                  <c:v>0</c:v>
                </c:pt>
                <c:pt idx="1827">
                  <c:v>0.05</c:v>
                </c:pt>
                <c:pt idx="1828">
                  <c:v>0.2</c:v>
                </c:pt>
                <c:pt idx="1829">
                  <c:v>0</c:v>
                </c:pt>
                <c:pt idx="1830">
                  <c:v>0</c:v>
                </c:pt>
                <c:pt idx="1831">
                  <c:v>0</c:v>
                </c:pt>
                <c:pt idx="1832">
                  <c:v>0.01</c:v>
                </c:pt>
                <c:pt idx="1833">
                  <c:v>0</c:v>
                </c:pt>
                <c:pt idx="1834">
                  <c:v>0</c:v>
                </c:pt>
                <c:pt idx="1835">
                  <c:v>0.05</c:v>
                </c:pt>
                <c:pt idx="1836">
                  <c:v>0.02</c:v>
                </c:pt>
                <c:pt idx="1837">
                  <c:v>0.25</c:v>
                </c:pt>
                <c:pt idx="1838">
                  <c:v>0.15</c:v>
                </c:pt>
                <c:pt idx="1839">
                  <c:v>0.1</c:v>
                </c:pt>
                <c:pt idx="1840">
                  <c:v>0.1</c:v>
                </c:pt>
                <c:pt idx="1841">
                  <c:v>0.05</c:v>
                </c:pt>
                <c:pt idx="1842">
                  <c:v>0</c:v>
                </c:pt>
                <c:pt idx="1843">
                  <c:v>0</c:v>
                </c:pt>
                <c:pt idx="1844">
                  <c:v>0</c:v>
                </c:pt>
                <c:pt idx="1845">
                  <c:v>0.05</c:v>
                </c:pt>
                <c:pt idx="1846">
                  <c:v>0.1</c:v>
                </c:pt>
                <c:pt idx="1847">
                  <c:v>0.3</c:v>
                </c:pt>
                <c:pt idx="1848">
                  <c:v>0</c:v>
                </c:pt>
                <c:pt idx="1849">
                  <c:v>0.05</c:v>
                </c:pt>
                <c:pt idx="1850">
                  <c:v>0.1</c:v>
                </c:pt>
                <c:pt idx="1851">
                  <c:v>0</c:v>
                </c:pt>
                <c:pt idx="1852">
                  <c:v>0.15</c:v>
                </c:pt>
                <c:pt idx="1853">
                  <c:v>0.1</c:v>
                </c:pt>
                <c:pt idx="1854">
                  <c:v>0.05</c:v>
                </c:pt>
                <c:pt idx="1855">
                  <c:v>0.05</c:v>
                </c:pt>
                <c:pt idx="1856">
                  <c:v>0.15</c:v>
                </c:pt>
                <c:pt idx="1857">
                  <c:v>0.05</c:v>
                </c:pt>
                <c:pt idx="1858">
                  <c:v>0</c:v>
                </c:pt>
                <c:pt idx="1859">
                  <c:v>0</c:v>
                </c:pt>
                <c:pt idx="1860">
                  <c:v>0.1</c:v>
                </c:pt>
                <c:pt idx="1861">
                  <c:v>0</c:v>
                </c:pt>
                <c:pt idx="1862">
                  <c:v>0.1</c:v>
                </c:pt>
                <c:pt idx="1863">
                  <c:v>0.15</c:v>
                </c:pt>
                <c:pt idx="1864">
                  <c:v>0</c:v>
                </c:pt>
                <c:pt idx="1865">
                  <c:v>0.01</c:v>
                </c:pt>
                <c:pt idx="1866">
                  <c:v>0.05</c:v>
                </c:pt>
                <c:pt idx="1867">
                  <c:v>0.05</c:v>
                </c:pt>
                <c:pt idx="1868">
                  <c:v>0</c:v>
                </c:pt>
                <c:pt idx="1869">
                  <c:v>0.05</c:v>
                </c:pt>
                <c:pt idx="1870">
                  <c:v>0</c:v>
                </c:pt>
                <c:pt idx="1871">
                  <c:v>0</c:v>
                </c:pt>
                <c:pt idx="1872">
                  <c:v>0</c:v>
                </c:pt>
                <c:pt idx="1873">
                  <c:v>0.01</c:v>
                </c:pt>
                <c:pt idx="1874">
                  <c:v>0.15</c:v>
                </c:pt>
                <c:pt idx="1875">
                  <c:v>0</c:v>
                </c:pt>
                <c:pt idx="1876">
                  <c:v>0</c:v>
                </c:pt>
                <c:pt idx="1877">
                  <c:v>0.1</c:v>
                </c:pt>
                <c:pt idx="1878">
                  <c:v>0.15</c:v>
                </c:pt>
                <c:pt idx="1879">
                  <c:v>0.05</c:v>
                </c:pt>
                <c:pt idx="1880">
                  <c:v>0.15</c:v>
                </c:pt>
                <c:pt idx="1881">
                  <c:v>0</c:v>
                </c:pt>
                <c:pt idx="1882">
                  <c:v>0</c:v>
                </c:pt>
                <c:pt idx="1883">
                  <c:v>0.3</c:v>
                </c:pt>
                <c:pt idx="1884">
                  <c:v>0.2</c:v>
                </c:pt>
                <c:pt idx="1885">
                  <c:v>0.2</c:v>
                </c:pt>
                <c:pt idx="1886">
                  <c:v>0.05</c:v>
                </c:pt>
                <c:pt idx="1887">
                  <c:v>0.25</c:v>
                </c:pt>
                <c:pt idx="1888">
                  <c:v>0</c:v>
                </c:pt>
                <c:pt idx="1889">
                  <c:v>0.25</c:v>
                </c:pt>
                <c:pt idx="1890">
                  <c:v>0.15</c:v>
                </c:pt>
                <c:pt idx="1891">
                  <c:v>0.05</c:v>
                </c:pt>
                <c:pt idx="1892">
                  <c:v>0.15</c:v>
                </c:pt>
                <c:pt idx="1893">
                  <c:v>0</c:v>
                </c:pt>
                <c:pt idx="1894">
                  <c:v>0.3</c:v>
                </c:pt>
                <c:pt idx="1895">
                  <c:v>0</c:v>
                </c:pt>
                <c:pt idx="1896">
                  <c:v>0</c:v>
                </c:pt>
                <c:pt idx="1897">
                  <c:v>0</c:v>
                </c:pt>
                <c:pt idx="1898">
                  <c:v>0.15</c:v>
                </c:pt>
                <c:pt idx="1899">
                  <c:v>0.05</c:v>
                </c:pt>
                <c:pt idx="1900">
                  <c:v>0.15</c:v>
                </c:pt>
                <c:pt idx="1901">
                  <c:v>0.05</c:v>
                </c:pt>
                <c:pt idx="1902">
                  <c:v>0</c:v>
                </c:pt>
                <c:pt idx="1903">
                  <c:v>0</c:v>
                </c:pt>
                <c:pt idx="1904">
                  <c:v>0.3</c:v>
                </c:pt>
                <c:pt idx="1905">
                  <c:v>0.1</c:v>
                </c:pt>
                <c:pt idx="1906">
                  <c:v>0</c:v>
                </c:pt>
                <c:pt idx="1907">
                  <c:v>0</c:v>
                </c:pt>
                <c:pt idx="1908">
                  <c:v>0</c:v>
                </c:pt>
                <c:pt idx="1909">
                  <c:v>0.1</c:v>
                </c:pt>
                <c:pt idx="1910">
                  <c:v>0</c:v>
                </c:pt>
                <c:pt idx="1911">
                  <c:v>0</c:v>
                </c:pt>
                <c:pt idx="1912">
                  <c:v>0</c:v>
                </c:pt>
                <c:pt idx="1913">
                  <c:v>0.2</c:v>
                </c:pt>
                <c:pt idx="1914">
                  <c:v>0.05</c:v>
                </c:pt>
                <c:pt idx="1915">
                  <c:v>0</c:v>
                </c:pt>
                <c:pt idx="1916">
                  <c:v>0</c:v>
                </c:pt>
                <c:pt idx="1917">
                  <c:v>0</c:v>
                </c:pt>
                <c:pt idx="1918">
                  <c:v>0.25</c:v>
                </c:pt>
                <c:pt idx="1919">
                  <c:v>0.25</c:v>
                </c:pt>
                <c:pt idx="1920">
                  <c:v>0</c:v>
                </c:pt>
                <c:pt idx="1921">
                  <c:v>0.15</c:v>
                </c:pt>
                <c:pt idx="1922">
                  <c:v>0</c:v>
                </c:pt>
                <c:pt idx="1923">
                  <c:v>0</c:v>
                </c:pt>
                <c:pt idx="1924">
                  <c:v>0.05</c:v>
                </c:pt>
                <c:pt idx="1925">
                  <c:v>0</c:v>
                </c:pt>
                <c:pt idx="1926">
                  <c:v>0.1</c:v>
                </c:pt>
                <c:pt idx="1927">
                  <c:v>0</c:v>
                </c:pt>
                <c:pt idx="1928">
                  <c:v>0</c:v>
                </c:pt>
                <c:pt idx="1929">
                  <c:v>0.25</c:v>
                </c:pt>
                <c:pt idx="1930">
                  <c:v>0.05</c:v>
                </c:pt>
                <c:pt idx="1931">
                  <c:v>0.1</c:v>
                </c:pt>
                <c:pt idx="1932">
                  <c:v>0.15</c:v>
                </c:pt>
                <c:pt idx="1933">
                  <c:v>0.2</c:v>
                </c:pt>
                <c:pt idx="1934">
                  <c:v>0.3</c:v>
                </c:pt>
                <c:pt idx="1935">
                  <c:v>0</c:v>
                </c:pt>
                <c:pt idx="1936">
                  <c:v>0</c:v>
                </c:pt>
                <c:pt idx="1937">
                  <c:v>0.25</c:v>
                </c:pt>
                <c:pt idx="1938">
                  <c:v>0.1</c:v>
                </c:pt>
                <c:pt idx="1939">
                  <c:v>0.2</c:v>
                </c:pt>
                <c:pt idx="1940">
                  <c:v>0.05</c:v>
                </c:pt>
                <c:pt idx="1941">
                  <c:v>0</c:v>
                </c:pt>
                <c:pt idx="1942">
                  <c:v>0</c:v>
                </c:pt>
                <c:pt idx="1943">
                  <c:v>0</c:v>
                </c:pt>
                <c:pt idx="1944">
                  <c:v>0</c:v>
                </c:pt>
                <c:pt idx="1945">
                  <c:v>0.1</c:v>
                </c:pt>
                <c:pt idx="1946">
                  <c:v>0.25</c:v>
                </c:pt>
                <c:pt idx="1947">
                  <c:v>0</c:v>
                </c:pt>
                <c:pt idx="1948">
                  <c:v>0.1</c:v>
                </c:pt>
                <c:pt idx="1949">
                  <c:v>0</c:v>
                </c:pt>
                <c:pt idx="1950">
                  <c:v>0.1</c:v>
                </c:pt>
                <c:pt idx="1951">
                  <c:v>0.25</c:v>
                </c:pt>
                <c:pt idx="1952">
                  <c:v>0</c:v>
                </c:pt>
                <c:pt idx="1953">
                  <c:v>0.1</c:v>
                </c:pt>
                <c:pt idx="1954">
                  <c:v>0.3</c:v>
                </c:pt>
                <c:pt idx="1955">
                  <c:v>0.3</c:v>
                </c:pt>
                <c:pt idx="1956">
                  <c:v>0.25</c:v>
                </c:pt>
                <c:pt idx="1957">
                  <c:v>0.05</c:v>
                </c:pt>
                <c:pt idx="1958">
                  <c:v>0</c:v>
                </c:pt>
                <c:pt idx="1959">
                  <c:v>0.1</c:v>
                </c:pt>
                <c:pt idx="1960">
                  <c:v>0</c:v>
                </c:pt>
                <c:pt idx="1961">
                  <c:v>0</c:v>
                </c:pt>
                <c:pt idx="1962">
                  <c:v>0</c:v>
                </c:pt>
                <c:pt idx="1963">
                  <c:v>0.3</c:v>
                </c:pt>
                <c:pt idx="1964">
                  <c:v>0.03</c:v>
                </c:pt>
                <c:pt idx="1965">
                  <c:v>0.1</c:v>
                </c:pt>
                <c:pt idx="1966">
                  <c:v>0.2</c:v>
                </c:pt>
                <c:pt idx="1967">
                  <c:v>0.3</c:v>
                </c:pt>
                <c:pt idx="1968">
                  <c:v>0</c:v>
                </c:pt>
                <c:pt idx="1969">
                  <c:v>0</c:v>
                </c:pt>
                <c:pt idx="1970">
                  <c:v>0</c:v>
                </c:pt>
                <c:pt idx="1971">
                  <c:v>0</c:v>
                </c:pt>
                <c:pt idx="1972">
                  <c:v>0.25</c:v>
                </c:pt>
                <c:pt idx="1973">
                  <c:v>0</c:v>
                </c:pt>
                <c:pt idx="1974">
                  <c:v>0</c:v>
                </c:pt>
                <c:pt idx="1975">
                  <c:v>0.15</c:v>
                </c:pt>
                <c:pt idx="1976">
                  <c:v>0</c:v>
                </c:pt>
                <c:pt idx="1977">
                  <c:v>0.03</c:v>
                </c:pt>
                <c:pt idx="1978">
                  <c:v>0.02</c:v>
                </c:pt>
                <c:pt idx="1979">
                  <c:v>0</c:v>
                </c:pt>
                <c:pt idx="1980">
                  <c:v>0</c:v>
                </c:pt>
                <c:pt idx="1981">
                  <c:v>0.15</c:v>
                </c:pt>
                <c:pt idx="1982">
                  <c:v>0.05</c:v>
                </c:pt>
                <c:pt idx="1983">
                  <c:v>0.2</c:v>
                </c:pt>
                <c:pt idx="1984">
                  <c:v>0.05</c:v>
                </c:pt>
                <c:pt idx="1985">
                  <c:v>0.2</c:v>
                </c:pt>
                <c:pt idx="1986">
                  <c:v>0.15</c:v>
                </c:pt>
                <c:pt idx="1987">
                  <c:v>0</c:v>
                </c:pt>
                <c:pt idx="1988">
                  <c:v>0.05</c:v>
                </c:pt>
                <c:pt idx="1989">
                  <c:v>0.05</c:v>
                </c:pt>
                <c:pt idx="1990">
                  <c:v>0</c:v>
                </c:pt>
                <c:pt idx="1991">
                  <c:v>0</c:v>
                </c:pt>
                <c:pt idx="1992">
                  <c:v>0.25</c:v>
                </c:pt>
                <c:pt idx="1993">
                  <c:v>0.1</c:v>
                </c:pt>
                <c:pt idx="1994">
                  <c:v>0.03</c:v>
                </c:pt>
                <c:pt idx="1995">
                  <c:v>0</c:v>
                </c:pt>
                <c:pt idx="1996">
                  <c:v>0.15</c:v>
                </c:pt>
                <c:pt idx="1997">
                  <c:v>0.15</c:v>
                </c:pt>
                <c:pt idx="1998">
                  <c:v>0</c:v>
                </c:pt>
                <c:pt idx="1999">
                  <c:v>0</c:v>
                </c:pt>
                <c:pt idx="2000">
                  <c:v>0.05</c:v>
                </c:pt>
                <c:pt idx="2001">
                  <c:v>0</c:v>
                </c:pt>
                <c:pt idx="2002">
                  <c:v>0.15</c:v>
                </c:pt>
                <c:pt idx="2003">
                  <c:v>0.25</c:v>
                </c:pt>
                <c:pt idx="2004">
                  <c:v>0.15</c:v>
                </c:pt>
                <c:pt idx="2005">
                  <c:v>0</c:v>
                </c:pt>
                <c:pt idx="2006">
                  <c:v>0.15</c:v>
                </c:pt>
                <c:pt idx="2007">
                  <c:v>0</c:v>
                </c:pt>
                <c:pt idx="2008">
                  <c:v>0.05</c:v>
                </c:pt>
                <c:pt idx="2009">
                  <c:v>0.02</c:v>
                </c:pt>
                <c:pt idx="2010">
                  <c:v>0</c:v>
                </c:pt>
                <c:pt idx="2011">
                  <c:v>0</c:v>
                </c:pt>
                <c:pt idx="2012">
                  <c:v>0</c:v>
                </c:pt>
                <c:pt idx="2013">
                  <c:v>0.05</c:v>
                </c:pt>
                <c:pt idx="2014">
                  <c:v>0</c:v>
                </c:pt>
                <c:pt idx="2015">
                  <c:v>0</c:v>
                </c:pt>
                <c:pt idx="2016">
                  <c:v>0.03</c:v>
                </c:pt>
                <c:pt idx="2017">
                  <c:v>0</c:v>
                </c:pt>
                <c:pt idx="2018">
                  <c:v>0.03</c:v>
                </c:pt>
                <c:pt idx="2019">
                  <c:v>0</c:v>
                </c:pt>
                <c:pt idx="2020">
                  <c:v>0.15</c:v>
                </c:pt>
                <c:pt idx="2021">
                  <c:v>0</c:v>
                </c:pt>
                <c:pt idx="2022">
                  <c:v>0</c:v>
                </c:pt>
                <c:pt idx="2023">
                  <c:v>0.05</c:v>
                </c:pt>
                <c:pt idx="2024">
                  <c:v>0</c:v>
                </c:pt>
                <c:pt idx="2025">
                  <c:v>0</c:v>
                </c:pt>
                <c:pt idx="2026">
                  <c:v>0.15</c:v>
                </c:pt>
                <c:pt idx="2027">
                  <c:v>0.25</c:v>
                </c:pt>
                <c:pt idx="2028">
                  <c:v>0.1</c:v>
                </c:pt>
                <c:pt idx="2029">
                  <c:v>0.05</c:v>
                </c:pt>
                <c:pt idx="2030">
                  <c:v>0.05</c:v>
                </c:pt>
                <c:pt idx="2031">
                  <c:v>0.05</c:v>
                </c:pt>
                <c:pt idx="2032">
                  <c:v>0.3</c:v>
                </c:pt>
                <c:pt idx="2033">
                  <c:v>0</c:v>
                </c:pt>
                <c:pt idx="2034">
                  <c:v>0.05</c:v>
                </c:pt>
                <c:pt idx="2035">
                  <c:v>0</c:v>
                </c:pt>
                <c:pt idx="2036">
                  <c:v>0</c:v>
                </c:pt>
                <c:pt idx="2037">
                  <c:v>0.1</c:v>
                </c:pt>
                <c:pt idx="2038">
                  <c:v>0.05</c:v>
                </c:pt>
                <c:pt idx="2039">
                  <c:v>0</c:v>
                </c:pt>
                <c:pt idx="2040">
                  <c:v>0.2</c:v>
                </c:pt>
                <c:pt idx="2041">
                  <c:v>0.01</c:v>
                </c:pt>
                <c:pt idx="2042">
                  <c:v>0</c:v>
                </c:pt>
                <c:pt idx="2043">
                  <c:v>0.3</c:v>
                </c:pt>
                <c:pt idx="2044">
                  <c:v>0.15</c:v>
                </c:pt>
                <c:pt idx="2045">
                  <c:v>0.1</c:v>
                </c:pt>
                <c:pt idx="2046">
                  <c:v>0</c:v>
                </c:pt>
                <c:pt idx="2047">
                  <c:v>0</c:v>
                </c:pt>
                <c:pt idx="2048">
                  <c:v>0</c:v>
                </c:pt>
                <c:pt idx="2049">
                  <c:v>0.05</c:v>
                </c:pt>
                <c:pt idx="2050">
                  <c:v>0.2</c:v>
                </c:pt>
                <c:pt idx="2051">
                  <c:v>0</c:v>
                </c:pt>
                <c:pt idx="2052">
                  <c:v>0</c:v>
                </c:pt>
                <c:pt idx="2053">
                  <c:v>0.25</c:v>
                </c:pt>
                <c:pt idx="2054">
                  <c:v>0.05</c:v>
                </c:pt>
                <c:pt idx="2055">
                  <c:v>0.15</c:v>
                </c:pt>
                <c:pt idx="2056">
                  <c:v>0</c:v>
                </c:pt>
                <c:pt idx="2057">
                  <c:v>0</c:v>
                </c:pt>
                <c:pt idx="2058">
                  <c:v>0.2</c:v>
                </c:pt>
                <c:pt idx="2059">
                  <c:v>0.25</c:v>
                </c:pt>
                <c:pt idx="2060">
                  <c:v>0.25</c:v>
                </c:pt>
                <c:pt idx="2061">
                  <c:v>0</c:v>
                </c:pt>
                <c:pt idx="2062">
                  <c:v>0.02</c:v>
                </c:pt>
                <c:pt idx="2063">
                  <c:v>0</c:v>
                </c:pt>
                <c:pt idx="2064">
                  <c:v>0.2</c:v>
                </c:pt>
                <c:pt idx="2065">
                  <c:v>0.15</c:v>
                </c:pt>
                <c:pt idx="2066">
                  <c:v>0.2</c:v>
                </c:pt>
                <c:pt idx="2067">
                  <c:v>0.25</c:v>
                </c:pt>
                <c:pt idx="2068">
                  <c:v>0.15</c:v>
                </c:pt>
                <c:pt idx="2069">
                  <c:v>0</c:v>
                </c:pt>
                <c:pt idx="2070">
                  <c:v>0</c:v>
                </c:pt>
                <c:pt idx="2071">
                  <c:v>0</c:v>
                </c:pt>
                <c:pt idx="2072">
                  <c:v>0.15</c:v>
                </c:pt>
                <c:pt idx="2073">
                  <c:v>0.05</c:v>
                </c:pt>
                <c:pt idx="2074">
                  <c:v>0</c:v>
                </c:pt>
                <c:pt idx="2075">
                  <c:v>0</c:v>
                </c:pt>
                <c:pt idx="2076">
                  <c:v>0</c:v>
                </c:pt>
                <c:pt idx="2077">
                  <c:v>0.15</c:v>
                </c:pt>
                <c:pt idx="2078">
                  <c:v>0.1</c:v>
                </c:pt>
                <c:pt idx="2079">
                  <c:v>0</c:v>
                </c:pt>
                <c:pt idx="2080">
                  <c:v>0</c:v>
                </c:pt>
                <c:pt idx="2081">
                  <c:v>0.1</c:v>
                </c:pt>
                <c:pt idx="2082">
                  <c:v>0</c:v>
                </c:pt>
                <c:pt idx="2083">
                  <c:v>0.02</c:v>
                </c:pt>
                <c:pt idx="2084">
                  <c:v>0</c:v>
                </c:pt>
                <c:pt idx="2085">
                  <c:v>0</c:v>
                </c:pt>
                <c:pt idx="2086">
                  <c:v>0</c:v>
                </c:pt>
                <c:pt idx="2087">
                  <c:v>0.2</c:v>
                </c:pt>
                <c:pt idx="2088">
                  <c:v>0.2</c:v>
                </c:pt>
                <c:pt idx="2089">
                  <c:v>0</c:v>
                </c:pt>
                <c:pt idx="2090">
                  <c:v>0.25</c:v>
                </c:pt>
                <c:pt idx="2091">
                  <c:v>0.1</c:v>
                </c:pt>
                <c:pt idx="2092">
                  <c:v>0</c:v>
                </c:pt>
                <c:pt idx="2093">
                  <c:v>0.2</c:v>
                </c:pt>
                <c:pt idx="2094">
                  <c:v>0.02</c:v>
                </c:pt>
                <c:pt idx="2095">
                  <c:v>0</c:v>
                </c:pt>
                <c:pt idx="2096">
                  <c:v>0</c:v>
                </c:pt>
                <c:pt idx="2097">
                  <c:v>0</c:v>
                </c:pt>
                <c:pt idx="2098">
                  <c:v>0.05</c:v>
                </c:pt>
                <c:pt idx="2099">
                  <c:v>0.05</c:v>
                </c:pt>
                <c:pt idx="2100">
                  <c:v>0.25</c:v>
                </c:pt>
                <c:pt idx="2101">
                  <c:v>0.01</c:v>
                </c:pt>
                <c:pt idx="2102">
                  <c:v>0.25</c:v>
                </c:pt>
                <c:pt idx="2103">
                  <c:v>0</c:v>
                </c:pt>
                <c:pt idx="2104">
                  <c:v>0</c:v>
                </c:pt>
                <c:pt idx="2105">
                  <c:v>0.25</c:v>
                </c:pt>
                <c:pt idx="2106">
                  <c:v>0</c:v>
                </c:pt>
                <c:pt idx="2107">
                  <c:v>0</c:v>
                </c:pt>
                <c:pt idx="2108">
                  <c:v>0.1</c:v>
                </c:pt>
                <c:pt idx="2109">
                  <c:v>0</c:v>
                </c:pt>
                <c:pt idx="2110">
                  <c:v>0.15</c:v>
                </c:pt>
                <c:pt idx="2111">
                  <c:v>0.15</c:v>
                </c:pt>
                <c:pt idx="2112">
                  <c:v>0</c:v>
                </c:pt>
                <c:pt idx="2113">
                  <c:v>0</c:v>
                </c:pt>
                <c:pt idx="2114">
                  <c:v>0</c:v>
                </c:pt>
                <c:pt idx="2115">
                  <c:v>0.05</c:v>
                </c:pt>
                <c:pt idx="2116">
                  <c:v>0</c:v>
                </c:pt>
                <c:pt idx="2117">
                  <c:v>0.15</c:v>
                </c:pt>
                <c:pt idx="2118">
                  <c:v>0.05</c:v>
                </c:pt>
                <c:pt idx="2119">
                  <c:v>0.15</c:v>
                </c:pt>
                <c:pt idx="2120">
                  <c:v>0.15</c:v>
                </c:pt>
                <c:pt idx="2121">
                  <c:v>0.05</c:v>
                </c:pt>
                <c:pt idx="2122">
                  <c:v>0</c:v>
                </c:pt>
                <c:pt idx="2123">
                  <c:v>0</c:v>
                </c:pt>
                <c:pt idx="2124">
                  <c:v>0</c:v>
                </c:pt>
                <c:pt idx="2125">
                  <c:v>0</c:v>
                </c:pt>
                <c:pt idx="2126">
                  <c:v>0.2</c:v>
                </c:pt>
                <c:pt idx="2127">
                  <c:v>0.1</c:v>
                </c:pt>
                <c:pt idx="2128">
                  <c:v>0</c:v>
                </c:pt>
                <c:pt idx="2129">
                  <c:v>0.01</c:v>
                </c:pt>
                <c:pt idx="2130">
                  <c:v>0.2</c:v>
                </c:pt>
                <c:pt idx="2131">
                  <c:v>0.25</c:v>
                </c:pt>
                <c:pt idx="2132">
                  <c:v>0</c:v>
                </c:pt>
                <c:pt idx="2133">
                  <c:v>0.05</c:v>
                </c:pt>
                <c:pt idx="2134">
                  <c:v>0.15</c:v>
                </c:pt>
                <c:pt idx="2135">
                  <c:v>0</c:v>
                </c:pt>
                <c:pt idx="2136">
                  <c:v>0</c:v>
                </c:pt>
                <c:pt idx="2137">
                  <c:v>0.15</c:v>
                </c:pt>
                <c:pt idx="2138">
                  <c:v>0.3</c:v>
                </c:pt>
                <c:pt idx="2139">
                  <c:v>0.3</c:v>
                </c:pt>
                <c:pt idx="2140">
                  <c:v>0</c:v>
                </c:pt>
                <c:pt idx="2141">
                  <c:v>0.15</c:v>
                </c:pt>
                <c:pt idx="2142">
                  <c:v>0.25</c:v>
                </c:pt>
                <c:pt idx="2143">
                  <c:v>0</c:v>
                </c:pt>
                <c:pt idx="2144">
                  <c:v>0.05</c:v>
                </c:pt>
                <c:pt idx="2145">
                  <c:v>0</c:v>
                </c:pt>
                <c:pt idx="2146">
                  <c:v>0</c:v>
                </c:pt>
                <c:pt idx="2147">
                  <c:v>0.1</c:v>
                </c:pt>
                <c:pt idx="2148">
                  <c:v>0</c:v>
                </c:pt>
                <c:pt idx="2149">
                  <c:v>0.2</c:v>
                </c:pt>
                <c:pt idx="2150">
                  <c:v>0</c:v>
                </c:pt>
                <c:pt idx="2151">
                  <c:v>0.1</c:v>
                </c:pt>
                <c:pt idx="2152">
                  <c:v>0.15</c:v>
                </c:pt>
                <c:pt idx="2153">
                  <c:v>0</c:v>
                </c:pt>
                <c:pt idx="2154">
                  <c:v>0.2</c:v>
                </c:pt>
                <c:pt idx="2155">
                  <c:v>0.2</c:v>
                </c:pt>
                <c:pt idx="2156">
                  <c:v>0.25</c:v>
                </c:pt>
                <c:pt idx="2157">
                  <c:v>0.1</c:v>
                </c:pt>
                <c:pt idx="2158">
                  <c:v>0</c:v>
                </c:pt>
                <c:pt idx="2159">
                  <c:v>0.1</c:v>
                </c:pt>
                <c:pt idx="2160">
                  <c:v>0.1</c:v>
                </c:pt>
                <c:pt idx="2161">
                  <c:v>0.25</c:v>
                </c:pt>
                <c:pt idx="2162">
                  <c:v>0.25</c:v>
                </c:pt>
                <c:pt idx="2163">
                  <c:v>0.05</c:v>
                </c:pt>
                <c:pt idx="2164">
                  <c:v>0</c:v>
                </c:pt>
                <c:pt idx="2165">
                  <c:v>0</c:v>
                </c:pt>
                <c:pt idx="2166">
                  <c:v>0</c:v>
                </c:pt>
                <c:pt idx="2167">
                  <c:v>0.1</c:v>
                </c:pt>
                <c:pt idx="2168">
                  <c:v>0.15</c:v>
                </c:pt>
                <c:pt idx="2169">
                  <c:v>0</c:v>
                </c:pt>
                <c:pt idx="2170">
                  <c:v>0</c:v>
                </c:pt>
                <c:pt idx="2171">
                  <c:v>0</c:v>
                </c:pt>
                <c:pt idx="2172">
                  <c:v>0.3</c:v>
                </c:pt>
                <c:pt idx="2173">
                  <c:v>0</c:v>
                </c:pt>
                <c:pt idx="2174">
                  <c:v>0.15</c:v>
                </c:pt>
                <c:pt idx="2175">
                  <c:v>0.2</c:v>
                </c:pt>
                <c:pt idx="2176">
                  <c:v>0.2</c:v>
                </c:pt>
                <c:pt idx="2177">
                  <c:v>0.1</c:v>
                </c:pt>
                <c:pt idx="2178">
                  <c:v>0</c:v>
                </c:pt>
                <c:pt idx="2179">
                  <c:v>0.15</c:v>
                </c:pt>
                <c:pt idx="2180">
                  <c:v>0</c:v>
                </c:pt>
                <c:pt idx="2181">
                  <c:v>0.1</c:v>
                </c:pt>
                <c:pt idx="2182">
                  <c:v>0</c:v>
                </c:pt>
                <c:pt idx="2183">
                  <c:v>0.1</c:v>
                </c:pt>
                <c:pt idx="2184">
                  <c:v>0.05</c:v>
                </c:pt>
                <c:pt idx="2185">
                  <c:v>0</c:v>
                </c:pt>
                <c:pt idx="2186">
                  <c:v>0.2</c:v>
                </c:pt>
                <c:pt idx="2187">
                  <c:v>0</c:v>
                </c:pt>
                <c:pt idx="2188">
                  <c:v>0.05</c:v>
                </c:pt>
                <c:pt idx="2189">
                  <c:v>0</c:v>
                </c:pt>
                <c:pt idx="2190">
                  <c:v>0.15</c:v>
                </c:pt>
                <c:pt idx="2191">
                  <c:v>0.05</c:v>
                </c:pt>
                <c:pt idx="2192">
                  <c:v>0</c:v>
                </c:pt>
                <c:pt idx="2193">
                  <c:v>0</c:v>
                </c:pt>
                <c:pt idx="2194">
                  <c:v>0</c:v>
                </c:pt>
                <c:pt idx="2195">
                  <c:v>0.1</c:v>
                </c:pt>
                <c:pt idx="2196">
                  <c:v>0</c:v>
                </c:pt>
                <c:pt idx="2197">
                  <c:v>0.3</c:v>
                </c:pt>
                <c:pt idx="2198">
                  <c:v>0.15</c:v>
                </c:pt>
                <c:pt idx="2199">
                  <c:v>0.15</c:v>
                </c:pt>
                <c:pt idx="2200">
                  <c:v>0</c:v>
                </c:pt>
                <c:pt idx="2201">
                  <c:v>0.25</c:v>
                </c:pt>
                <c:pt idx="2202">
                  <c:v>0.3</c:v>
                </c:pt>
                <c:pt idx="2203">
                  <c:v>0</c:v>
                </c:pt>
                <c:pt idx="2204">
                  <c:v>0.15</c:v>
                </c:pt>
                <c:pt idx="2205">
                  <c:v>0</c:v>
                </c:pt>
                <c:pt idx="2206">
                  <c:v>0.1</c:v>
                </c:pt>
                <c:pt idx="2207">
                  <c:v>0</c:v>
                </c:pt>
                <c:pt idx="2208">
                  <c:v>0.1</c:v>
                </c:pt>
                <c:pt idx="2209">
                  <c:v>0.25</c:v>
                </c:pt>
                <c:pt idx="2210">
                  <c:v>0.15</c:v>
                </c:pt>
                <c:pt idx="2211">
                  <c:v>0.01</c:v>
                </c:pt>
                <c:pt idx="2212">
                  <c:v>0.15</c:v>
                </c:pt>
                <c:pt idx="2213">
                  <c:v>0.05</c:v>
                </c:pt>
                <c:pt idx="2214">
                  <c:v>0.05</c:v>
                </c:pt>
                <c:pt idx="2215">
                  <c:v>0.15</c:v>
                </c:pt>
                <c:pt idx="2216">
                  <c:v>0</c:v>
                </c:pt>
                <c:pt idx="2217">
                  <c:v>0.03</c:v>
                </c:pt>
                <c:pt idx="2218">
                  <c:v>0</c:v>
                </c:pt>
                <c:pt idx="2219">
                  <c:v>0.05</c:v>
                </c:pt>
                <c:pt idx="2220">
                  <c:v>0.25</c:v>
                </c:pt>
                <c:pt idx="2221">
                  <c:v>0.05</c:v>
                </c:pt>
                <c:pt idx="2222">
                  <c:v>0.2</c:v>
                </c:pt>
                <c:pt idx="2223">
                  <c:v>0.15</c:v>
                </c:pt>
                <c:pt idx="2224">
                  <c:v>0</c:v>
                </c:pt>
                <c:pt idx="2225">
                  <c:v>0.05</c:v>
                </c:pt>
                <c:pt idx="2226">
                  <c:v>0.05</c:v>
                </c:pt>
                <c:pt idx="2227">
                  <c:v>0.05</c:v>
                </c:pt>
                <c:pt idx="2228">
                  <c:v>0.25</c:v>
                </c:pt>
                <c:pt idx="2229">
                  <c:v>0</c:v>
                </c:pt>
                <c:pt idx="2230">
                  <c:v>0</c:v>
                </c:pt>
                <c:pt idx="2231">
                  <c:v>0</c:v>
                </c:pt>
                <c:pt idx="2232">
                  <c:v>0</c:v>
                </c:pt>
                <c:pt idx="2233">
                  <c:v>0</c:v>
                </c:pt>
                <c:pt idx="2234">
                  <c:v>0.1</c:v>
                </c:pt>
                <c:pt idx="2235">
                  <c:v>0.2</c:v>
                </c:pt>
                <c:pt idx="2236">
                  <c:v>0</c:v>
                </c:pt>
                <c:pt idx="2237">
                  <c:v>0.2</c:v>
                </c:pt>
                <c:pt idx="2238">
                  <c:v>0</c:v>
                </c:pt>
                <c:pt idx="2239">
                  <c:v>0</c:v>
                </c:pt>
                <c:pt idx="2240">
                  <c:v>0.1</c:v>
                </c:pt>
                <c:pt idx="2241">
                  <c:v>0.15</c:v>
                </c:pt>
                <c:pt idx="2242">
                  <c:v>0</c:v>
                </c:pt>
                <c:pt idx="2243">
                  <c:v>0.1</c:v>
                </c:pt>
                <c:pt idx="2244">
                  <c:v>0</c:v>
                </c:pt>
                <c:pt idx="2245">
                  <c:v>0</c:v>
                </c:pt>
                <c:pt idx="2246">
                  <c:v>0</c:v>
                </c:pt>
                <c:pt idx="2247">
                  <c:v>0.15</c:v>
                </c:pt>
                <c:pt idx="2248">
                  <c:v>0</c:v>
                </c:pt>
                <c:pt idx="2249">
                  <c:v>0</c:v>
                </c:pt>
                <c:pt idx="2250">
                  <c:v>0</c:v>
                </c:pt>
                <c:pt idx="2251">
                  <c:v>0.15</c:v>
                </c:pt>
                <c:pt idx="2252">
                  <c:v>0.05</c:v>
                </c:pt>
                <c:pt idx="2253">
                  <c:v>0.25</c:v>
                </c:pt>
                <c:pt idx="2254">
                  <c:v>0.15</c:v>
                </c:pt>
                <c:pt idx="2255">
                  <c:v>0.2</c:v>
                </c:pt>
                <c:pt idx="2256">
                  <c:v>0</c:v>
                </c:pt>
                <c:pt idx="2257">
                  <c:v>0.1</c:v>
                </c:pt>
                <c:pt idx="2258">
                  <c:v>0</c:v>
                </c:pt>
                <c:pt idx="2259">
                  <c:v>0.05</c:v>
                </c:pt>
                <c:pt idx="2260">
                  <c:v>0</c:v>
                </c:pt>
                <c:pt idx="2261">
                  <c:v>0.1</c:v>
                </c:pt>
                <c:pt idx="2262">
                  <c:v>0.15</c:v>
                </c:pt>
                <c:pt idx="2263">
                  <c:v>0</c:v>
                </c:pt>
                <c:pt idx="2264">
                  <c:v>0</c:v>
                </c:pt>
                <c:pt idx="2265">
                  <c:v>0</c:v>
                </c:pt>
                <c:pt idx="2266">
                  <c:v>0.05</c:v>
                </c:pt>
                <c:pt idx="2267">
                  <c:v>0</c:v>
                </c:pt>
                <c:pt idx="2268">
                  <c:v>0</c:v>
                </c:pt>
                <c:pt idx="2269">
                  <c:v>0.15</c:v>
                </c:pt>
                <c:pt idx="2270">
                  <c:v>0.05</c:v>
                </c:pt>
                <c:pt idx="2271">
                  <c:v>0.3</c:v>
                </c:pt>
                <c:pt idx="2272">
                  <c:v>0</c:v>
                </c:pt>
                <c:pt idx="2273">
                  <c:v>0.15</c:v>
                </c:pt>
                <c:pt idx="2274">
                  <c:v>0</c:v>
                </c:pt>
                <c:pt idx="2275">
                  <c:v>0.05</c:v>
                </c:pt>
                <c:pt idx="2276">
                  <c:v>0</c:v>
                </c:pt>
                <c:pt idx="2277">
                  <c:v>0.05</c:v>
                </c:pt>
                <c:pt idx="2278">
                  <c:v>0</c:v>
                </c:pt>
                <c:pt idx="2279">
                  <c:v>0</c:v>
                </c:pt>
                <c:pt idx="2280">
                  <c:v>0.1</c:v>
                </c:pt>
                <c:pt idx="2281">
                  <c:v>0</c:v>
                </c:pt>
                <c:pt idx="2282">
                  <c:v>0</c:v>
                </c:pt>
                <c:pt idx="2283">
                  <c:v>0.15</c:v>
                </c:pt>
                <c:pt idx="2284">
                  <c:v>0.15</c:v>
                </c:pt>
                <c:pt idx="2285">
                  <c:v>0.05</c:v>
                </c:pt>
                <c:pt idx="2286">
                  <c:v>0.15</c:v>
                </c:pt>
                <c:pt idx="2287">
                  <c:v>0.05</c:v>
                </c:pt>
                <c:pt idx="2288">
                  <c:v>0.25</c:v>
                </c:pt>
                <c:pt idx="2289">
                  <c:v>0</c:v>
                </c:pt>
                <c:pt idx="2290">
                  <c:v>0</c:v>
                </c:pt>
                <c:pt idx="2291">
                  <c:v>0.25</c:v>
                </c:pt>
                <c:pt idx="2292">
                  <c:v>0.3</c:v>
                </c:pt>
                <c:pt idx="2293">
                  <c:v>0.3</c:v>
                </c:pt>
                <c:pt idx="2294">
                  <c:v>0</c:v>
                </c:pt>
                <c:pt idx="2295">
                  <c:v>0</c:v>
                </c:pt>
                <c:pt idx="2296">
                  <c:v>0</c:v>
                </c:pt>
                <c:pt idx="2297">
                  <c:v>0.25</c:v>
                </c:pt>
                <c:pt idx="2298">
                  <c:v>0</c:v>
                </c:pt>
                <c:pt idx="2299">
                  <c:v>0.1</c:v>
                </c:pt>
                <c:pt idx="2300">
                  <c:v>0</c:v>
                </c:pt>
                <c:pt idx="2301">
                  <c:v>0.25</c:v>
                </c:pt>
                <c:pt idx="2302">
                  <c:v>0.25</c:v>
                </c:pt>
                <c:pt idx="2303">
                  <c:v>0.25</c:v>
                </c:pt>
                <c:pt idx="2304">
                  <c:v>0</c:v>
                </c:pt>
                <c:pt idx="2305">
                  <c:v>0.2</c:v>
                </c:pt>
                <c:pt idx="2306">
                  <c:v>0</c:v>
                </c:pt>
                <c:pt idx="2307">
                  <c:v>0.01</c:v>
                </c:pt>
                <c:pt idx="2308">
                  <c:v>0.15</c:v>
                </c:pt>
                <c:pt idx="2309">
                  <c:v>0</c:v>
                </c:pt>
                <c:pt idx="2310">
                  <c:v>0.05</c:v>
                </c:pt>
                <c:pt idx="2311">
                  <c:v>0.1</c:v>
                </c:pt>
                <c:pt idx="2312">
                  <c:v>0.15</c:v>
                </c:pt>
                <c:pt idx="2313">
                  <c:v>0.1</c:v>
                </c:pt>
                <c:pt idx="2314">
                  <c:v>0</c:v>
                </c:pt>
                <c:pt idx="2315">
                  <c:v>0.1</c:v>
                </c:pt>
                <c:pt idx="2316">
                  <c:v>0</c:v>
                </c:pt>
                <c:pt idx="2317">
                  <c:v>0.01</c:v>
                </c:pt>
                <c:pt idx="2318">
                  <c:v>0.05</c:v>
                </c:pt>
                <c:pt idx="2319">
                  <c:v>0.15</c:v>
                </c:pt>
                <c:pt idx="2320">
                  <c:v>0.2</c:v>
                </c:pt>
                <c:pt idx="2321">
                  <c:v>0.05</c:v>
                </c:pt>
                <c:pt idx="2322">
                  <c:v>0.15</c:v>
                </c:pt>
                <c:pt idx="2323">
                  <c:v>0</c:v>
                </c:pt>
                <c:pt idx="2324">
                  <c:v>0.25</c:v>
                </c:pt>
                <c:pt idx="2325">
                  <c:v>0</c:v>
                </c:pt>
                <c:pt idx="2326">
                  <c:v>0.25</c:v>
                </c:pt>
                <c:pt idx="2327">
                  <c:v>0</c:v>
                </c:pt>
                <c:pt idx="2328">
                  <c:v>0.2</c:v>
                </c:pt>
                <c:pt idx="2329">
                  <c:v>0</c:v>
                </c:pt>
                <c:pt idx="2330">
                  <c:v>0</c:v>
                </c:pt>
                <c:pt idx="2331">
                  <c:v>0</c:v>
                </c:pt>
                <c:pt idx="2332">
                  <c:v>0.1</c:v>
                </c:pt>
                <c:pt idx="2333">
                  <c:v>0</c:v>
                </c:pt>
                <c:pt idx="2334">
                  <c:v>0</c:v>
                </c:pt>
                <c:pt idx="2335">
                  <c:v>0.2</c:v>
                </c:pt>
                <c:pt idx="2336">
                  <c:v>0</c:v>
                </c:pt>
                <c:pt idx="2337">
                  <c:v>0</c:v>
                </c:pt>
                <c:pt idx="2338">
                  <c:v>0.25</c:v>
                </c:pt>
                <c:pt idx="2339">
                  <c:v>0</c:v>
                </c:pt>
                <c:pt idx="2340">
                  <c:v>0.2</c:v>
                </c:pt>
                <c:pt idx="2341">
                  <c:v>0.2</c:v>
                </c:pt>
                <c:pt idx="2342">
                  <c:v>0</c:v>
                </c:pt>
                <c:pt idx="2343">
                  <c:v>0</c:v>
                </c:pt>
                <c:pt idx="2344">
                  <c:v>0</c:v>
                </c:pt>
                <c:pt idx="2345">
                  <c:v>0.05</c:v>
                </c:pt>
                <c:pt idx="2346">
                  <c:v>0.05</c:v>
                </c:pt>
                <c:pt idx="2347">
                  <c:v>0</c:v>
                </c:pt>
                <c:pt idx="2348">
                  <c:v>0.25</c:v>
                </c:pt>
                <c:pt idx="2349">
                  <c:v>0.1</c:v>
                </c:pt>
                <c:pt idx="2350">
                  <c:v>0.15</c:v>
                </c:pt>
                <c:pt idx="2351">
                  <c:v>0</c:v>
                </c:pt>
                <c:pt idx="2352">
                  <c:v>0</c:v>
                </c:pt>
                <c:pt idx="2353">
                  <c:v>0</c:v>
                </c:pt>
                <c:pt idx="2354">
                  <c:v>0</c:v>
                </c:pt>
                <c:pt idx="2355">
                  <c:v>0.1</c:v>
                </c:pt>
                <c:pt idx="2356">
                  <c:v>0.1</c:v>
                </c:pt>
                <c:pt idx="2357">
                  <c:v>0</c:v>
                </c:pt>
                <c:pt idx="2358">
                  <c:v>0</c:v>
                </c:pt>
                <c:pt idx="2359">
                  <c:v>0.2</c:v>
                </c:pt>
                <c:pt idx="2360">
                  <c:v>0.2</c:v>
                </c:pt>
                <c:pt idx="2361">
                  <c:v>0.15</c:v>
                </c:pt>
                <c:pt idx="2362">
                  <c:v>0</c:v>
                </c:pt>
                <c:pt idx="2363">
                  <c:v>0</c:v>
                </c:pt>
                <c:pt idx="2364">
                  <c:v>0.25</c:v>
                </c:pt>
                <c:pt idx="2365">
                  <c:v>0.1</c:v>
                </c:pt>
                <c:pt idx="2366">
                  <c:v>0</c:v>
                </c:pt>
                <c:pt idx="2367">
                  <c:v>0</c:v>
                </c:pt>
                <c:pt idx="2368">
                  <c:v>0.1</c:v>
                </c:pt>
                <c:pt idx="2369">
                  <c:v>0.25</c:v>
                </c:pt>
                <c:pt idx="2370">
                  <c:v>0</c:v>
                </c:pt>
                <c:pt idx="2371">
                  <c:v>0</c:v>
                </c:pt>
                <c:pt idx="2372">
                  <c:v>0.1</c:v>
                </c:pt>
                <c:pt idx="2373">
                  <c:v>0</c:v>
                </c:pt>
                <c:pt idx="2374">
                  <c:v>0.25</c:v>
                </c:pt>
                <c:pt idx="2375">
                  <c:v>0.1</c:v>
                </c:pt>
                <c:pt idx="2376">
                  <c:v>0.05</c:v>
                </c:pt>
                <c:pt idx="2377">
                  <c:v>0.15</c:v>
                </c:pt>
                <c:pt idx="2378">
                  <c:v>0</c:v>
                </c:pt>
                <c:pt idx="2379">
                  <c:v>0</c:v>
                </c:pt>
                <c:pt idx="2380">
                  <c:v>0.3</c:v>
                </c:pt>
                <c:pt idx="2381">
                  <c:v>0.1</c:v>
                </c:pt>
                <c:pt idx="2382">
                  <c:v>0.1</c:v>
                </c:pt>
                <c:pt idx="2383">
                  <c:v>0.25</c:v>
                </c:pt>
                <c:pt idx="2384">
                  <c:v>0.2</c:v>
                </c:pt>
                <c:pt idx="2385">
                  <c:v>0</c:v>
                </c:pt>
                <c:pt idx="2386">
                  <c:v>0.25</c:v>
                </c:pt>
                <c:pt idx="2387">
                  <c:v>0.1</c:v>
                </c:pt>
                <c:pt idx="2388">
                  <c:v>0.01</c:v>
                </c:pt>
                <c:pt idx="2389">
                  <c:v>0</c:v>
                </c:pt>
                <c:pt idx="2390">
                  <c:v>0</c:v>
                </c:pt>
                <c:pt idx="2391">
                  <c:v>0.1</c:v>
                </c:pt>
                <c:pt idx="2392">
                  <c:v>0.2</c:v>
                </c:pt>
                <c:pt idx="2393">
                  <c:v>0.1</c:v>
                </c:pt>
                <c:pt idx="2394">
                  <c:v>0.15</c:v>
                </c:pt>
                <c:pt idx="2395">
                  <c:v>0.25</c:v>
                </c:pt>
                <c:pt idx="2396">
                  <c:v>0.2</c:v>
                </c:pt>
                <c:pt idx="2397">
                  <c:v>0</c:v>
                </c:pt>
                <c:pt idx="2398">
                  <c:v>0</c:v>
                </c:pt>
                <c:pt idx="2399">
                  <c:v>0.1</c:v>
                </c:pt>
                <c:pt idx="2400">
                  <c:v>0</c:v>
                </c:pt>
                <c:pt idx="2401">
                  <c:v>0.01</c:v>
                </c:pt>
                <c:pt idx="2402">
                  <c:v>0</c:v>
                </c:pt>
                <c:pt idx="2403">
                  <c:v>0</c:v>
                </c:pt>
                <c:pt idx="2404">
                  <c:v>0.2</c:v>
                </c:pt>
                <c:pt idx="2405">
                  <c:v>0.15</c:v>
                </c:pt>
                <c:pt idx="2406">
                  <c:v>0.25</c:v>
                </c:pt>
                <c:pt idx="2407">
                  <c:v>0</c:v>
                </c:pt>
                <c:pt idx="2408">
                  <c:v>0</c:v>
                </c:pt>
                <c:pt idx="2409">
                  <c:v>0.1</c:v>
                </c:pt>
                <c:pt idx="2410">
                  <c:v>0</c:v>
                </c:pt>
                <c:pt idx="2411">
                  <c:v>0.05</c:v>
                </c:pt>
                <c:pt idx="2412">
                  <c:v>0.1</c:v>
                </c:pt>
                <c:pt idx="2413">
                  <c:v>0</c:v>
                </c:pt>
                <c:pt idx="2414">
                  <c:v>0.1</c:v>
                </c:pt>
                <c:pt idx="2415">
                  <c:v>0</c:v>
                </c:pt>
                <c:pt idx="2416">
                  <c:v>0.1</c:v>
                </c:pt>
                <c:pt idx="2417">
                  <c:v>0</c:v>
                </c:pt>
                <c:pt idx="2418">
                  <c:v>0</c:v>
                </c:pt>
                <c:pt idx="2419">
                  <c:v>0</c:v>
                </c:pt>
                <c:pt idx="2420">
                  <c:v>0</c:v>
                </c:pt>
                <c:pt idx="2421">
                  <c:v>0.25</c:v>
                </c:pt>
                <c:pt idx="2422">
                  <c:v>0.05</c:v>
                </c:pt>
                <c:pt idx="2423">
                  <c:v>0.1</c:v>
                </c:pt>
                <c:pt idx="2424">
                  <c:v>0</c:v>
                </c:pt>
                <c:pt idx="2425">
                  <c:v>0</c:v>
                </c:pt>
                <c:pt idx="2426">
                  <c:v>0.02</c:v>
                </c:pt>
                <c:pt idx="2427">
                  <c:v>0</c:v>
                </c:pt>
                <c:pt idx="2428">
                  <c:v>0.25</c:v>
                </c:pt>
                <c:pt idx="2429">
                  <c:v>0</c:v>
                </c:pt>
                <c:pt idx="2430">
                  <c:v>0.25</c:v>
                </c:pt>
                <c:pt idx="2431">
                  <c:v>0</c:v>
                </c:pt>
                <c:pt idx="2432">
                  <c:v>0.3</c:v>
                </c:pt>
                <c:pt idx="2433">
                  <c:v>0.05</c:v>
                </c:pt>
                <c:pt idx="2434">
                  <c:v>0.05</c:v>
                </c:pt>
                <c:pt idx="2435">
                  <c:v>0</c:v>
                </c:pt>
                <c:pt idx="2436">
                  <c:v>0.2</c:v>
                </c:pt>
                <c:pt idx="2437">
                  <c:v>0</c:v>
                </c:pt>
                <c:pt idx="2438">
                  <c:v>0.2</c:v>
                </c:pt>
                <c:pt idx="2439">
                  <c:v>0</c:v>
                </c:pt>
                <c:pt idx="2440">
                  <c:v>0.15</c:v>
                </c:pt>
                <c:pt idx="2441">
                  <c:v>0</c:v>
                </c:pt>
                <c:pt idx="2442">
                  <c:v>0.2</c:v>
                </c:pt>
                <c:pt idx="2443">
                  <c:v>0.2</c:v>
                </c:pt>
                <c:pt idx="2444">
                  <c:v>0</c:v>
                </c:pt>
                <c:pt idx="2445">
                  <c:v>0.03</c:v>
                </c:pt>
                <c:pt idx="2446">
                  <c:v>0</c:v>
                </c:pt>
                <c:pt idx="2447">
                  <c:v>0.25</c:v>
                </c:pt>
                <c:pt idx="2448">
                  <c:v>0.1</c:v>
                </c:pt>
                <c:pt idx="2449">
                  <c:v>0.15</c:v>
                </c:pt>
                <c:pt idx="2450">
                  <c:v>0</c:v>
                </c:pt>
                <c:pt idx="2451">
                  <c:v>0.01</c:v>
                </c:pt>
                <c:pt idx="2452">
                  <c:v>0.15</c:v>
                </c:pt>
                <c:pt idx="2453">
                  <c:v>0</c:v>
                </c:pt>
                <c:pt idx="2454">
                  <c:v>0</c:v>
                </c:pt>
                <c:pt idx="2455">
                  <c:v>0</c:v>
                </c:pt>
                <c:pt idx="2456">
                  <c:v>0.05</c:v>
                </c:pt>
                <c:pt idx="2457">
                  <c:v>0.1</c:v>
                </c:pt>
                <c:pt idx="2458">
                  <c:v>0.01</c:v>
                </c:pt>
                <c:pt idx="2459">
                  <c:v>0</c:v>
                </c:pt>
                <c:pt idx="2460">
                  <c:v>0.3</c:v>
                </c:pt>
                <c:pt idx="2461">
                  <c:v>0</c:v>
                </c:pt>
                <c:pt idx="2462">
                  <c:v>0</c:v>
                </c:pt>
                <c:pt idx="2463">
                  <c:v>0</c:v>
                </c:pt>
                <c:pt idx="2464">
                  <c:v>0</c:v>
                </c:pt>
                <c:pt idx="2465">
                  <c:v>0</c:v>
                </c:pt>
                <c:pt idx="2466">
                  <c:v>0.15</c:v>
                </c:pt>
                <c:pt idx="2467">
                  <c:v>0</c:v>
                </c:pt>
                <c:pt idx="2468">
                  <c:v>0.15</c:v>
                </c:pt>
                <c:pt idx="2469">
                  <c:v>0</c:v>
                </c:pt>
                <c:pt idx="2470">
                  <c:v>0</c:v>
                </c:pt>
                <c:pt idx="2471">
                  <c:v>0</c:v>
                </c:pt>
                <c:pt idx="2472">
                  <c:v>0</c:v>
                </c:pt>
                <c:pt idx="2473">
                  <c:v>0</c:v>
                </c:pt>
                <c:pt idx="2474">
                  <c:v>0</c:v>
                </c:pt>
                <c:pt idx="2475">
                  <c:v>0.05</c:v>
                </c:pt>
                <c:pt idx="2476">
                  <c:v>0.05</c:v>
                </c:pt>
                <c:pt idx="2477">
                  <c:v>0.15</c:v>
                </c:pt>
                <c:pt idx="2478">
                  <c:v>0.25</c:v>
                </c:pt>
                <c:pt idx="2479">
                  <c:v>0</c:v>
                </c:pt>
                <c:pt idx="2480">
                  <c:v>0</c:v>
                </c:pt>
                <c:pt idx="2481">
                  <c:v>0.05</c:v>
                </c:pt>
                <c:pt idx="2482">
                  <c:v>0.05</c:v>
                </c:pt>
                <c:pt idx="2483">
                  <c:v>0</c:v>
                </c:pt>
                <c:pt idx="2484">
                  <c:v>0</c:v>
                </c:pt>
                <c:pt idx="2485">
                  <c:v>0.15</c:v>
                </c:pt>
                <c:pt idx="2486">
                  <c:v>0</c:v>
                </c:pt>
                <c:pt idx="2487">
                  <c:v>0</c:v>
                </c:pt>
                <c:pt idx="2488">
                  <c:v>0</c:v>
                </c:pt>
                <c:pt idx="2489">
                  <c:v>0</c:v>
                </c:pt>
                <c:pt idx="2490">
                  <c:v>0.15</c:v>
                </c:pt>
                <c:pt idx="2491">
                  <c:v>0</c:v>
                </c:pt>
                <c:pt idx="2492">
                  <c:v>0.05</c:v>
                </c:pt>
                <c:pt idx="2493">
                  <c:v>0</c:v>
                </c:pt>
                <c:pt idx="2494">
                  <c:v>0.3</c:v>
                </c:pt>
                <c:pt idx="2495">
                  <c:v>0</c:v>
                </c:pt>
                <c:pt idx="2496">
                  <c:v>0</c:v>
                </c:pt>
                <c:pt idx="2497">
                  <c:v>0.15</c:v>
                </c:pt>
                <c:pt idx="2498">
                  <c:v>0</c:v>
                </c:pt>
                <c:pt idx="2499">
                  <c:v>0.05</c:v>
                </c:pt>
                <c:pt idx="2500">
                  <c:v>0.15</c:v>
                </c:pt>
                <c:pt idx="2501">
                  <c:v>0.25</c:v>
                </c:pt>
                <c:pt idx="2502">
                  <c:v>0.2</c:v>
                </c:pt>
                <c:pt idx="2503">
                  <c:v>0</c:v>
                </c:pt>
                <c:pt idx="2504">
                  <c:v>0.1</c:v>
                </c:pt>
                <c:pt idx="2505">
                  <c:v>0.15</c:v>
                </c:pt>
                <c:pt idx="2506">
                  <c:v>0.05</c:v>
                </c:pt>
                <c:pt idx="2507">
                  <c:v>0.15</c:v>
                </c:pt>
                <c:pt idx="2508">
                  <c:v>0.2</c:v>
                </c:pt>
                <c:pt idx="2509">
                  <c:v>0</c:v>
                </c:pt>
                <c:pt idx="2510">
                  <c:v>0.15</c:v>
                </c:pt>
                <c:pt idx="2511">
                  <c:v>0</c:v>
                </c:pt>
                <c:pt idx="2512">
                  <c:v>0</c:v>
                </c:pt>
                <c:pt idx="2513">
                  <c:v>0</c:v>
                </c:pt>
                <c:pt idx="2514">
                  <c:v>0.2</c:v>
                </c:pt>
                <c:pt idx="2515">
                  <c:v>0.1</c:v>
                </c:pt>
                <c:pt idx="2516">
                  <c:v>0</c:v>
                </c:pt>
                <c:pt idx="2517">
                  <c:v>0</c:v>
                </c:pt>
                <c:pt idx="2518">
                  <c:v>0</c:v>
                </c:pt>
                <c:pt idx="2519">
                  <c:v>0</c:v>
                </c:pt>
                <c:pt idx="2520">
                  <c:v>0</c:v>
                </c:pt>
                <c:pt idx="2521">
                  <c:v>0</c:v>
                </c:pt>
                <c:pt idx="2522">
                  <c:v>0.3</c:v>
                </c:pt>
                <c:pt idx="2523">
                  <c:v>0.25</c:v>
                </c:pt>
                <c:pt idx="2524">
                  <c:v>0.02</c:v>
                </c:pt>
                <c:pt idx="2525">
                  <c:v>0</c:v>
                </c:pt>
                <c:pt idx="2526">
                  <c:v>0.03</c:v>
                </c:pt>
                <c:pt idx="2527">
                  <c:v>0.1</c:v>
                </c:pt>
                <c:pt idx="2528">
                  <c:v>0</c:v>
                </c:pt>
                <c:pt idx="2529">
                  <c:v>0</c:v>
                </c:pt>
                <c:pt idx="2530">
                  <c:v>0.05</c:v>
                </c:pt>
                <c:pt idx="2531">
                  <c:v>0.2</c:v>
                </c:pt>
                <c:pt idx="2532">
                  <c:v>0.2</c:v>
                </c:pt>
                <c:pt idx="2533">
                  <c:v>0.25</c:v>
                </c:pt>
                <c:pt idx="2534">
                  <c:v>0.15</c:v>
                </c:pt>
                <c:pt idx="2535">
                  <c:v>0.15</c:v>
                </c:pt>
                <c:pt idx="2536">
                  <c:v>0.2</c:v>
                </c:pt>
                <c:pt idx="2537">
                  <c:v>0</c:v>
                </c:pt>
                <c:pt idx="2538">
                  <c:v>0</c:v>
                </c:pt>
                <c:pt idx="2539">
                  <c:v>0.05</c:v>
                </c:pt>
                <c:pt idx="2540">
                  <c:v>0</c:v>
                </c:pt>
                <c:pt idx="2541">
                  <c:v>0</c:v>
                </c:pt>
                <c:pt idx="2542">
                  <c:v>0</c:v>
                </c:pt>
                <c:pt idx="2543">
                  <c:v>0.2</c:v>
                </c:pt>
                <c:pt idx="2544">
                  <c:v>0.25</c:v>
                </c:pt>
                <c:pt idx="2545">
                  <c:v>0</c:v>
                </c:pt>
                <c:pt idx="2546">
                  <c:v>0.3</c:v>
                </c:pt>
                <c:pt idx="2547">
                  <c:v>0.15</c:v>
                </c:pt>
                <c:pt idx="2548">
                  <c:v>0.15</c:v>
                </c:pt>
                <c:pt idx="2549">
                  <c:v>0.03</c:v>
                </c:pt>
                <c:pt idx="2550">
                  <c:v>0.15</c:v>
                </c:pt>
                <c:pt idx="2551">
                  <c:v>0</c:v>
                </c:pt>
                <c:pt idx="2552">
                  <c:v>0.05</c:v>
                </c:pt>
                <c:pt idx="2553">
                  <c:v>0</c:v>
                </c:pt>
                <c:pt idx="2554">
                  <c:v>0.25</c:v>
                </c:pt>
                <c:pt idx="2555">
                  <c:v>0.3</c:v>
                </c:pt>
                <c:pt idx="2556">
                  <c:v>0.15</c:v>
                </c:pt>
                <c:pt idx="2557">
                  <c:v>0.25</c:v>
                </c:pt>
                <c:pt idx="2558">
                  <c:v>0.05</c:v>
                </c:pt>
                <c:pt idx="2559">
                  <c:v>0.2</c:v>
                </c:pt>
                <c:pt idx="2560">
                  <c:v>0.2</c:v>
                </c:pt>
                <c:pt idx="2561">
                  <c:v>0.05</c:v>
                </c:pt>
                <c:pt idx="2562">
                  <c:v>0.2</c:v>
                </c:pt>
                <c:pt idx="2563">
                  <c:v>0</c:v>
                </c:pt>
                <c:pt idx="2564">
                  <c:v>0.05</c:v>
                </c:pt>
                <c:pt idx="2565">
                  <c:v>0</c:v>
                </c:pt>
                <c:pt idx="2566">
                  <c:v>0</c:v>
                </c:pt>
                <c:pt idx="2567">
                  <c:v>0</c:v>
                </c:pt>
                <c:pt idx="2568">
                  <c:v>0.25</c:v>
                </c:pt>
                <c:pt idx="2569">
                  <c:v>0.2</c:v>
                </c:pt>
                <c:pt idx="2570">
                  <c:v>0.05</c:v>
                </c:pt>
                <c:pt idx="2571">
                  <c:v>0.15</c:v>
                </c:pt>
                <c:pt idx="2572">
                  <c:v>0</c:v>
                </c:pt>
                <c:pt idx="2573">
                  <c:v>0</c:v>
                </c:pt>
                <c:pt idx="2574">
                  <c:v>0</c:v>
                </c:pt>
                <c:pt idx="2575">
                  <c:v>0.2</c:v>
                </c:pt>
                <c:pt idx="2576">
                  <c:v>0</c:v>
                </c:pt>
                <c:pt idx="2577">
                  <c:v>0.1</c:v>
                </c:pt>
                <c:pt idx="2578">
                  <c:v>0.01</c:v>
                </c:pt>
                <c:pt idx="2579">
                  <c:v>0</c:v>
                </c:pt>
                <c:pt idx="2580">
                  <c:v>0.25</c:v>
                </c:pt>
                <c:pt idx="2581">
                  <c:v>0</c:v>
                </c:pt>
                <c:pt idx="2582">
                  <c:v>0.15</c:v>
                </c:pt>
                <c:pt idx="2583">
                  <c:v>0.15</c:v>
                </c:pt>
                <c:pt idx="2584">
                  <c:v>0</c:v>
                </c:pt>
                <c:pt idx="2585">
                  <c:v>0.15</c:v>
                </c:pt>
                <c:pt idx="2586">
                  <c:v>0.1</c:v>
                </c:pt>
                <c:pt idx="2587">
                  <c:v>0</c:v>
                </c:pt>
                <c:pt idx="2588">
                  <c:v>0</c:v>
                </c:pt>
                <c:pt idx="2589">
                  <c:v>0.3</c:v>
                </c:pt>
                <c:pt idx="2590">
                  <c:v>0</c:v>
                </c:pt>
                <c:pt idx="2591">
                  <c:v>0.25</c:v>
                </c:pt>
                <c:pt idx="2592">
                  <c:v>0.05</c:v>
                </c:pt>
                <c:pt idx="2593">
                  <c:v>0</c:v>
                </c:pt>
                <c:pt idx="2594">
                  <c:v>0.15</c:v>
                </c:pt>
                <c:pt idx="2595">
                  <c:v>0.2</c:v>
                </c:pt>
                <c:pt idx="2596">
                  <c:v>0</c:v>
                </c:pt>
                <c:pt idx="2597">
                  <c:v>0</c:v>
                </c:pt>
                <c:pt idx="2598">
                  <c:v>0.05</c:v>
                </c:pt>
                <c:pt idx="2599">
                  <c:v>0.02</c:v>
                </c:pt>
                <c:pt idx="2600">
                  <c:v>0.05</c:v>
                </c:pt>
                <c:pt idx="2601">
                  <c:v>0</c:v>
                </c:pt>
                <c:pt idx="2602">
                  <c:v>0.2</c:v>
                </c:pt>
                <c:pt idx="2603">
                  <c:v>0.3</c:v>
                </c:pt>
                <c:pt idx="2604">
                  <c:v>0</c:v>
                </c:pt>
                <c:pt idx="2605">
                  <c:v>0</c:v>
                </c:pt>
                <c:pt idx="2606">
                  <c:v>0.2</c:v>
                </c:pt>
                <c:pt idx="2607">
                  <c:v>0.15</c:v>
                </c:pt>
                <c:pt idx="2608">
                  <c:v>0</c:v>
                </c:pt>
                <c:pt idx="2609">
                  <c:v>0</c:v>
                </c:pt>
                <c:pt idx="2610">
                  <c:v>0.2</c:v>
                </c:pt>
                <c:pt idx="2611">
                  <c:v>0</c:v>
                </c:pt>
                <c:pt idx="2612">
                  <c:v>0.05</c:v>
                </c:pt>
                <c:pt idx="2613">
                  <c:v>0.1</c:v>
                </c:pt>
                <c:pt idx="2614">
                  <c:v>0</c:v>
                </c:pt>
                <c:pt idx="2615">
                  <c:v>0.3</c:v>
                </c:pt>
                <c:pt idx="2616">
                  <c:v>0.15</c:v>
                </c:pt>
                <c:pt idx="2617">
                  <c:v>0</c:v>
                </c:pt>
                <c:pt idx="2618">
                  <c:v>0</c:v>
                </c:pt>
                <c:pt idx="2619">
                  <c:v>0.1</c:v>
                </c:pt>
                <c:pt idx="2620">
                  <c:v>0.1</c:v>
                </c:pt>
                <c:pt idx="2621">
                  <c:v>0.01</c:v>
                </c:pt>
                <c:pt idx="2622">
                  <c:v>0.02</c:v>
                </c:pt>
                <c:pt idx="2623">
                  <c:v>0.05</c:v>
                </c:pt>
                <c:pt idx="2624">
                  <c:v>0.05</c:v>
                </c:pt>
                <c:pt idx="2625">
                  <c:v>0.02</c:v>
                </c:pt>
                <c:pt idx="2626">
                  <c:v>0.25</c:v>
                </c:pt>
                <c:pt idx="2627">
                  <c:v>0.15</c:v>
                </c:pt>
                <c:pt idx="2628">
                  <c:v>0.1</c:v>
                </c:pt>
                <c:pt idx="2629">
                  <c:v>0.1</c:v>
                </c:pt>
                <c:pt idx="2630">
                  <c:v>0.1</c:v>
                </c:pt>
                <c:pt idx="2631">
                  <c:v>0.25</c:v>
                </c:pt>
                <c:pt idx="2632">
                  <c:v>0</c:v>
                </c:pt>
                <c:pt idx="2633">
                  <c:v>0</c:v>
                </c:pt>
                <c:pt idx="2634">
                  <c:v>0</c:v>
                </c:pt>
                <c:pt idx="2635">
                  <c:v>0.15</c:v>
                </c:pt>
                <c:pt idx="2636">
                  <c:v>0.25</c:v>
                </c:pt>
                <c:pt idx="2637">
                  <c:v>0.05</c:v>
                </c:pt>
                <c:pt idx="2638">
                  <c:v>0</c:v>
                </c:pt>
                <c:pt idx="2639">
                  <c:v>0</c:v>
                </c:pt>
                <c:pt idx="2640">
                  <c:v>0</c:v>
                </c:pt>
                <c:pt idx="2641">
                  <c:v>0.3</c:v>
                </c:pt>
                <c:pt idx="2642">
                  <c:v>0.05</c:v>
                </c:pt>
                <c:pt idx="2643">
                  <c:v>0</c:v>
                </c:pt>
                <c:pt idx="2644">
                  <c:v>0.05</c:v>
                </c:pt>
                <c:pt idx="2645">
                  <c:v>0</c:v>
                </c:pt>
                <c:pt idx="2646">
                  <c:v>0</c:v>
                </c:pt>
                <c:pt idx="2647">
                  <c:v>0.25</c:v>
                </c:pt>
                <c:pt idx="2648">
                  <c:v>0</c:v>
                </c:pt>
                <c:pt idx="2649">
                  <c:v>0.2</c:v>
                </c:pt>
                <c:pt idx="2650">
                  <c:v>0.03</c:v>
                </c:pt>
                <c:pt idx="2651">
                  <c:v>0</c:v>
                </c:pt>
                <c:pt idx="2652">
                  <c:v>0</c:v>
                </c:pt>
                <c:pt idx="2653">
                  <c:v>0</c:v>
                </c:pt>
                <c:pt idx="2654">
                  <c:v>0.2</c:v>
                </c:pt>
                <c:pt idx="2655">
                  <c:v>0.15</c:v>
                </c:pt>
                <c:pt idx="2656">
                  <c:v>0</c:v>
                </c:pt>
                <c:pt idx="2657">
                  <c:v>0.15</c:v>
                </c:pt>
                <c:pt idx="2658">
                  <c:v>0</c:v>
                </c:pt>
                <c:pt idx="2659">
                  <c:v>0</c:v>
                </c:pt>
                <c:pt idx="2660">
                  <c:v>0</c:v>
                </c:pt>
                <c:pt idx="2661">
                  <c:v>0.05</c:v>
                </c:pt>
                <c:pt idx="2662">
                  <c:v>0.1</c:v>
                </c:pt>
                <c:pt idx="2663">
                  <c:v>0.15</c:v>
                </c:pt>
                <c:pt idx="2664">
                  <c:v>0</c:v>
                </c:pt>
                <c:pt idx="2665">
                  <c:v>0</c:v>
                </c:pt>
                <c:pt idx="2666">
                  <c:v>0.15</c:v>
                </c:pt>
                <c:pt idx="2667">
                  <c:v>0</c:v>
                </c:pt>
                <c:pt idx="2668">
                  <c:v>0</c:v>
                </c:pt>
                <c:pt idx="2669">
                  <c:v>0.05</c:v>
                </c:pt>
                <c:pt idx="2670">
                  <c:v>0</c:v>
                </c:pt>
                <c:pt idx="2671">
                  <c:v>0</c:v>
                </c:pt>
                <c:pt idx="2672">
                  <c:v>0.05</c:v>
                </c:pt>
                <c:pt idx="2673">
                  <c:v>0.15</c:v>
                </c:pt>
                <c:pt idx="2674">
                  <c:v>0</c:v>
                </c:pt>
                <c:pt idx="2675">
                  <c:v>0.1</c:v>
                </c:pt>
                <c:pt idx="2676">
                  <c:v>0.2</c:v>
                </c:pt>
                <c:pt idx="2677">
                  <c:v>0</c:v>
                </c:pt>
                <c:pt idx="2678">
                  <c:v>0.1</c:v>
                </c:pt>
                <c:pt idx="2679">
                  <c:v>0</c:v>
                </c:pt>
                <c:pt idx="2680">
                  <c:v>0</c:v>
                </c:pt>
                <c:pt idx="2681">
                  <c:v>0.01</c:v>
                </c:pt>
                <c:pt idx="2682">
                  <c:v>0.05</c:v>
                </c:pt>
                <c:pt idx="2683">
                  <c:v>0</c:v>
                </c:pt>
                <c:pt idx="2684">
                  <c:v>0</c:v>
                </c:pt>
                <c:pt idx="2685">
                  <c:v>0</c:v>
                </c:pt>
                <c:pt idx="2686">
                  <c:v>0</c:v>
                </c:pt>
                <c:pt idx="2687">
                  <c:v>0</c:v>
                </c:pt>
                <c:pt idx="2688">
                  <c:v>0.1</c:v>
                </c:pt>
                <c:pt idx="2689">
                  <c:v>0</c:v>
                </c:pt>
                <c:pt idx="2690">
                  <c:v>0.15</c:v>
                </c:pt>
                <c:pt idx="2691">
                  <c:v>0</c:v>
                </c:pt>
                <c:pt idx="2692">
                  <c:v>0.05</c:v>
                </c:pt>
                <c:pt idx="2693">
                  <c:v>0.2</c:v>
                </c:pt>
                <c:pt idx="2694">
                  <c:v>0.05</c:v>
                </c:pt>
                <c:pt idx="2695">
                  <c:v>0.05</c:v>
                </c:pt>
                <c:pt idx="2696">
                  <c:v>0.2</c:v>
                </c:pt>
                <c:pt idx="2697">
                  <c:v>0.25</c:v>
                </c:pt>
                <c:pt idx="2698">
                  <c:v>0</c:v>
                </c:pt>
                <c:pt idx="2699">
                  <c:v>0.3</c:v>
                </c:pt>
                <c:pt idx="2700">
                  <c:v>0.05</c:v>
                </c:pt>
                <c:pt idx="2701">
                  <c:v>0.1</c:v>
                </c:pt>
                <c:pt idx="2702">
                  <c:v>0.25</c:v>
                </c:pt>
                <c:pt idx="2703">
                  <c:v>0.1</c:v>
                </c:pt>
                <c:pt idx="2704">
                  <c:v>0.01</c:v>
                </c:pt>
                <c:pt idx="2705">
                  <c:v>0</c:v>
                </c:pt>
                <c:pt idx="2706">
                  <c:v>0</c:v>
                </c:pt>
                <c:pt idx="2707">
                  <c:v>0</c:v>
                </c:pt>
                <c:pt idx="2708">
                  <c:v>0.2</c:v>
                </c:pt>
                <c:pt idx="2709">
                  <c:v>0.02</c:v>
                </c:pt>
                <c:pt idx="2710">
                  <c:v>0</c:v>
                </c:pt>
                <c:pt idx="2711">
                  <c:v>0</c:v>
                </c:pt>
                <c:pt idx="2712">
                  <c:v>0.25</c:v>
                </c:pt>
                <c:pt idx="2713">
                  <c:v>0.3</c:v>
                </c:pt>
                <c:pt idx="2714">
                  <c:v>0.1</c:v>
                </c:pt>
                <c:pt idx="2715">
                  <c:v>0.1</c:v>
                </c:pt>
                <c:pt idx="2716">
                  <c:v>0.25</c:v>
                </c:pt>
                <c:pt idx="2717">
                  <c:v>0</c:v>
                </c:pt>
                <c:pt idx="2718">
                  <c:v>0.01</c:v>
                </c:pt>
                <c:pt idx="2719">
                  <c:v>0.05</c:v>
                </c:pt>
                <c:pt idx="2720">
                  <c:v>0.15</c:v>
                </c:pt>
                <c:pt idx="2721">
                  <c:v>0.25</c:v>
                </c:pt>
                <c:pt idx="2722">
                  <c:v>0.02</c:v>
                </c:pt>
                <c:pt idx="2723">
                  <c:v>0.3</c:v>
                </c:pt>
                <c:pt idx="2724">
                  <c:v>0</c:v>
                </c:pt>
                <c:pt idx="2725">
                  <c:v>0</c:v>
                </c:pt>
                <c:pt idx="2726">
                  <c:v>0.3</c:v>
                </c:pt>
                <c:pt idx="2727">
                  <c:v>0</c:v>
                </c:pt>
                <c:pt idx="2728">
                  <c:v>0.1</c:v>
                </c:pt>
                <c:pt idx="2729">
                  <c:v>0</c:v>
                </c:pt>
                <c:pt idx="2730">
                  <c:v>0</c:v>
                </c:pt>
                <c:pt idx="2731">
                  <c:v>0</c:v>
                </c:pt>
                <c:pt idx="2732">
                  <c:v>0.25</c:v>
                </c:pt>
                <c:pt idx="2733">
                  <c:v>0</c:v>
                </c:pt>
                <c:pt idx="2734">
                  <c:v>0.25</c:v>
                </c:pt>
                <c:pt idx="2735">
                  <c:v>0.02</c:v>
                </c:pt>
                <c:pt idx="2736">
                  <c:v>0.1</c:v>
                </c:pt>
                <c:pt idx="2737">
                  <c:v>0</c:v>
                </c:pt>
                <c:pt idx="2738">
                  <c:v>0.1</c:v>
                </c:pt>
                <c:pt idx="2739">
                  <c:v>0.05</c:v>
                </c:pt>
                <c:pt idx="2740">
                  <c:v>0.15</c:v>
                </c:pt>
                <c:pt idx="2741">
                  <c:v>0</c:v>
                </c:pt>
                <c:pt idx="2742">
                  <c:v>0</c:v>
                </c:pt>
                <c:pt idx="2743">
                  <c:v>0.15</c:v>
                </c:pt>
                <c:pt idx="2744">
                  <c:v>0.05</c:v>
                </c:pt>
                <c:pt idx="2745">
                  <c:v>0</c:v>
                </c:pt>
                <c:pt idx="2746">
                  <c:v>0.15</c:v>
                </c:pt>
                <c:pt idx="2747">
                  <c:v>0</c:v>
                </c:pt>
                <c:pt idx="2748">
                  <c:v>0.25</c:v>
                </c:pt>
                <c:pt idx="2749">
                  <c:v>0.05</c:v>
                </c:pt>
                <c:pt idx="2750">
                  <c:v>0.2</c:v>
                </c:pt>
                <c:pt idx="2751">
                  <c:v>0.2</c:v>
                </c:pt>
                <c:pt idx="2752">
                  <c:v>0.05</c:v>
                </c:pt>
                <c:pt idx="2753">
                  <c:v>0</c:v>
                </c:pt>
                <c:pt idx="2754">
                  <c:v>0.1</c:v>
                </c:pt>
                <c:pt idx="2755">
                  <c:v>0.05</c:v>
                </c:pt>
                <c:pt idx="2756">
                  <c:v>0</c:v>
                </c:pt>
                <c:pt idx="2757">
                  <c:v>0</c:v>
                </c:pt>
                <c:pt idx="2758">
                  <c:v>0.15</c:v>
                </c:pt>
                <c:pt idx="2759">
                  <c:v>0</c:v>
                </c:pt>
                <c:pt idx="2760">
                  <c:v>0.25</c:v>
                </c:pt>
                <c:pt idx="2761">
                  <c:v>0.02</c:v>
                </c:pt>
                <c:pt idx="2762">
                  <c:v>0</c:v>
                </c:pt>
                <c:pt idx="2763">
                  <c:v>0</c:v>
                </c:pt>
                <c:pt idx="2764">
                  <c:v>0.02</c:v>
                </c:pt>
                <c:pt idx="2765">
                  <c:v>0.05</c:v>
                </c:pt>
                <c:pt idx="2766">
                  <c:v>0.3</c:v>
                </c:pt>
                <c:pt idx="2767">
                  <c:v>0.05</c:v>
                </c:pt>
                <c:pt idx="2768">
                  <c:v>0.15</c:v>
                </c:pt>
                <c:pt idx="2769">
                  <c:v>0</c:v>
                </c:pt>
                <c:pt idx="2770">
                  <c:v>0.15</c:v>
                </c:pt>
                <c:pt idx="2771">
                  <c:v>0.05</c:v>
                </c:pt>
                <c:pt idx="2772">
                  <c:v>0.25</c:v>
                </c:pt>
                <c:pt idx="2773">
                  <c:v>0</c:v>
                </c:pt>
                <c:pt idx="2774">
                  <c:v>0.02</c:v>
                </c:pt>
                <c:pt idx="2775">
                  <c:v>0.05</c:v>
                </c:pt>
                <c:pt idx="2776">
                  <c:v>0</c:v>
                </c:pt>
                <c:pt idx="2777">
                  <c:v>0.05</c:v>
                </c:pt>
                <c:pt idx="2778">
                  <c:v>0</c:v>
                </c:pt>
                <c:pt idx="2779">
                  <c:v>0</c:v>
                </c:pt>
                <c:pt idx="2780">
                  <c:v>0.1</c:v>
                </c:pt>
                <c:pt idx="2781">
                  <c:v>0.25</c:v>
                </c:pt>
                <c:pt idx="2782">
                  <c:v>0.1</c:v>
                </c:pt>
                <c:pt idx="2783">
                  <c:v>0.1</c:v>
                </c:pt>
                <c:pt idx="2784">
                  <c:v>0.05</c:v>
                </c:pt>
                <c:pt idx="2785">
                  <c:v>0.1</c:v>
                </c:pt>
                <c:pt idx="2786">
                  <c:v>0.05</c:v>
                </c:pt>
                <c:pt idx="2787">
                  <c:v>0</c:v>
                </c:pt>
                <c:pt idx="2788">
                  <c:v>0.2</c:v>
                </c:pt>
                <c:pt idx="2789">
                  <c:v>0</c:v>
                </c:pt>
                <c:pt idx="2790">
                  <c:v>0</c:v>
                </c:pt>
                <c:pt idx="2791">
                  <c:v>0</c:v>
                </c:pt>
                <c:pt idx="2792">
                  <c:v>0.25</c:v>
                </c:pt>
                <c:pt idx="2793">
                  <c:v>0</c:v>
                </c:pt>
                <c:pt idx="2794">
                  <c:v>0.2</c:v>
                </c:pt>
                <c:pt idx="2795">
                  <c:v>0</c:v>
                </c:pt>
                <c:pt idx="2796">
                  <c:v>0.1</c:v>
                </c:pt>
                <c:pt idx="2797">
                  <c:v>0</c:v>
                </c:pt>
                <c:pt idx="2798">
                  <c:v>0.05</c:v>
                </c:pt>
                <c:pt idx="2799">
                  <c:v>0.05</c:v>
                </c:pt>
                <c:pt idx="2800">
                  <c:v>0.1</c:v>
                </c:pt>
                <c:pt idx="2801">
                  <c:v>0.15</c:v>
                </c:pt>
                <c:pt idx="2802">
                  <c:v>0.02</c:v>
                </c:pt>
                <c:pt idx="2803">
                  <c:v>0.15</c:v>
                </c:pt>
                <c:pt idx="2804">
                  <c:v>0.01</c:v>
                </c:pt>
                <c:pt idx="2805">
                  <c:v>0</c:v>
                </c:pt>
                <c:pt idx="2806">
                  <c:v>0.15</c:v>
                </c:pt>
                <c:pt idx="2807">
                  <c:v>0.15</c:v>
                </c:pt>
                <c:pt idx="2808">
                  <c:v>0.1</c:v>
                </c:pt>
                <c:pt idx="2809">
                  <c:v>0</c:v>
                </c:pt>
                <c:pt idx="2810">
                  <c:v>0.15</c:v>
                </c:pt>
                <c:pt idx="2811">
                  <c:v>0.15</c:v>
                </c:pt>
                <c:pt idx="2812">
                  <c:v>0</c:v>
                </c:pt>
                <c:pt idx="2813">
                  <c:v>0</c:v>
                </c:pt>
                <c:pt idx="2814">
                  <c:v>0.01</c:v>
                </c:pt>
                <c:pt idx="2815">
                  <c:v>0</c:v>
                </c:pt>
                <c:pt idx="2816">
                  <c:v>0</c:v>
                </c:pt>
                <c:pt idx="2817">
                  <c:v>0</c:v>
                </c:pt>
                <c:pt idx="2818">
                  <c:v>0</c:v>
                </c:pt>
                <c:pt idx="2819">
                  <c:v>0.1</c:v>
                </c:pt>
                <c:pt idx="2820">
                  <c:v>0.15</c:v>
                </c:pt>
                <c:pt idx="2821">
                  <c:v>0.05</c:v>
                </c:pt>
                <c:pt idx="2822">
                  <c:v>0</c:v>
                </c:pt>
                <c:pt idx="2823">
                  <c:v>0</c:v>
                </c:pt>
                <c:pt idx="2824">
                  <c:v>0</c:v>
                </c:pt>
                <c:pt idx="2825">
                  <c:v>0</c:v>
                </c:pt>
                <c:pt idx="2826">
                  <c:v>0</c:v>
                </c:pt>
                <c:pt idx="2827">
                  <c:v>0</c:v>
                </c:pt>
                <c:pt idx="2828">
                  <c:v>0.2</c:v>
                </c:pt>
                <c:pt idx="2829">
                  <c:v>0</c:v>
                </c:pt>
                <c:pt idx="2830">
                  <c:v>0.05</c:v>
                </c:pt>
                <c:pt idx="2831">
                  <c:v>0</c:v>
                </c:pt>
                <c:pt idx="2832">
                  <c:v>0</c:v>
                </c:pt>
                <c:pt idx="2833">
                  <c:v>0.1</c:v>
                </c:pt>
                <c:pt idx="2834">
                  <c:v>0.25</c:v>
                </c:pt>
                <c:pt idx="2835">
                  <c:v>0</c:v>
                </c:pt>
                <c:pt idx="2836">
                  <c:v>0.15</c:v>
                </c:pt>
                <c:pt idx="2837">
                  <c:v>0.15</c:v>
                </c:pt>
                <c:pt idx="2838">
                  <c:v>0.2</c:v>
                </c:pt>
                <c:pt idx="2839">
                  <c:v>0</c:v>
                </c:pt>
                <c:pt idx="2840">
                  <c:v>0</c:v>
                </c:pt>
                <c:pt idx="2841">
                  <c:v>0.02</c:v>
                </c:pt>
                <c:pt idx="2842">
                  <c:v>0.15</c:v>
                </c:pt>
                <c:pt idx="2843">
                  <c:v>0</c:v>
                </c:pt>
                <c:pt idx="2844">
                  <c:v>0.05</c:v>
                </c:pt>
                <c:pt idx="2845">
                  <c:v>0</c:v>
                </c:pt>
                <c:pt idx="2846">
                  <c:v>0</c:v>
                </c:pt>
                <c:pt idx="2847">
                  <c:v>0</c:v>
                </c:pt>
                <c:pt idx="2848">
                  <c:v>0</c:v>
                </c:pt>
                <c:pt idx="2849">
                  <c:v>0.2</c:v>
                </c:pt>
                <c:pt idx="2850">
                  <c:v>0</c:v>
                </c:pt>
                <c:pt idx="2851">
                  <c:v>0</c:v>
                </c:pt>
                <c:pt idx="2852">
                  <c:v>0</c:v>
                </c:pt>
                <c:pt idx="2853">
                  <c:v>0</c:v>
                </c:pt>
                <c:pt idx="2854">
                  <c:v>0.05</c:v>
                </c:pt>
                <c:pt idx="2855">
                  <c:v>0.15</c:v>
                </c:pt>
                <c:pt idx="2856">
                  <c:v>0</c:v>
                </c:pt>
                <c:pt idx="2857">
                  <c:v>0</c:v>
                </c:pt>
                <c:pt idx="2858">
                  <c:v>0</c:v>
                </c:pt>
                <c:pt idx="2859">
                  <c:v>0</c:v>
                </c:pt>
                <c:pt idx="2860">
                  <c:v>0.05</c:v>
                </c:pt>
                <c:pt idx="2861">
                  <c:v>0.03</c:v>
                </c:pt>
                <c:pt idx="2862">
                  <c:v>0</c:v>
                </c:pt>
                <c:pt idx="2863">
                  <c:v>0</c:v>
                </c:pt>
                <c:pt idx="2864">
                  <c:v>0.25</c:v>
                </c:pt>
                <c:pt idx="2865">
                  <c:v>0.25</c:v>
                </c:pt>
                <c:pt idx="2866">
                  <c:v>0</c:v>
                </c:pt>
                <c:pt idx="2867">
                  <c:v>0.05</c:v>
                </c:pt>
                <c:pt idx="2868">
                  <c:v>0</c:v>
                </c:pt>
                <c:pt idx="2869">
                  <c:v>0</c:v>
                </c:pt>
                <c:pt idx="2870">
                  <c:v>0.15</c:v>
                </c:pt>
                <c:pt idx="2871">
                  <c:v>0</c:v>
                </c:pt>
                <c:pt idx="2872">
                  <c:v>0.1</c:v>
                </c:pt>
                <c:pt idx="2873">
                  <c:v>0</c:v>
                </c:pt>
                <c:pt idx="2874">
                  <c:v>0</c:v>
                </c:pt>
                <c:pt idx="2875">
                  <c:v>0.3</c:v>
                </c:pt>
                <c:pt idx="2876">
                  <c:v>0.15</c:v>
                </c:pt>
                <c:pt idx="2877">
                  <c:v>0.15</c:v>
                </c:pt>
                <c:pt idx="2878">
                  <c:v>0</c:v>
                </c:pt>
                <c:pt idx="2879">
                  <c:v>0</c:v>
                </c:pt>
                <c:pt idx="2880">
                  <c:v>0</c:v>
                </c:pt>
                <c:pt idx="2881">
                  <c:v>0.25</c:v>
                </c:pt>
                <c:pt idx="2882">
                  <c:v>0</c:v>
                </c:pt>
                <c:pt idx="2883">
                  <c:v>0</c:v>
                </c:pt>
                <c:pt idx="2884">
                  <c:v>0.02</c:v>
                </c:pt>
                <c:pt idx="2885">
                  <c:v>0.15</c:v>
                </c:pt>
                <c:pt idx="2886">
                  <c:v>0.25</c:v>
                </c:pt>
                <c:pt idx="2887">
                  <c:v>0.3</c:v>
                </c:pt>
                <c:pt idx="2888">
                  <c:v>0.15</c:v>
                </c:pt>
                <c:pt idx="2889">
                  <c:v>0</c:v>
                </c:pt>
                <c:pt idx="2890">
                  <c:v>0.15</c:v>
                </c:pt>
                <c:pt idx="2891">
                  <c:v>0.25</c:v>
                </c:pt>
                <c:pt idx="2892">
                  <c:v>0.02</c:v>
                </c:pt>
                <c:pt idx="2893">
                  <c:v>0.1</c:v>
                </c:pt>
                <c:pt idx="2894">
                  <c:v>0</c:v>
                </c:pt>
                <c:pt idx="2895">
                  <c:v>0.25</c:v>
                </c:pt>
                <c:pt idx="2896">
                  <c:v>0.1</c:v>
                </c:pt>
                <c:pt idx="2897">
                  <c:v>0</c:v>
                </c:pt>
                <c:pt idx="2898">
                  <c:v>0.02</c:v>
                </c:pt>
                <c:pt idx="2899">
                  <c:v>0.05</c:v>
                </c:pt>
                <c:pt idx="2900">
                  <c:v>0</c:v>
                </c:pt>
                <c:pt idx="2901">
                  <c:v>0</c:v>
                </c:pt>
                <c:pt idx="2902">
                  <c:v>0.3</c:v>
                </c:pt>
                <c:pt idx="2903">
                  <c:v>0</c:v>
                </c:pt>
                <c:pt idx="2904">
                  <c:v>0</c:v>
                </c:pt>
                <c:pt idx="2905">
                  <c:v>0</c:v>
                </c:pt>
                <c:pt idx="2906">
                  <c:v>0</c:v>
                </c:pt>
                <c:pt idx="2907">
                  <c:v>0.25</c:v>
                </c:pt>
                <c:pt idx="2908">
                  <c:v>0</c:v>
                </c:pt>
                <c:pt idx="2909">
                  <c:v>0</c:v>
                </c:pt>
                <c:pt idx="2910">
                  <c:v>0</c:v>
                </c:pt>
                <c:pt idx="2911">
                  <c:v>0</c:v>
                </c:pt>
                <c:pt idx="2912">
                  <c:v>0.15</c:v>
                </c:pt>
                <c:pt idx="2913">
                  <c:v>0.25</c:v>
                </c:pt>
                <c:pt idx="2914">
                  <c:v>0</c:v>
                </c:pt>
                <c:pt idx="2915">
                  <c:v>0.2</c:v>
                </c:pt>
                <c:pt idx="2916">
                  <c:v>0.03</c:v>
                </c:pt>
                <c:pt idx="2917">
                  <c:v>0.02</c:v>
                </c:pt>
                <c:pt idx="2918">
                  <c:v>0</c:v>
                </c:pt>
                <c:pt idx="2919">
                  <c:v>0</c:v>
                </c:pt>
                <c:pt idx="2920">
                  <c:v>0</c:v>
                </c:pt>
                <c:pt idx="2921">
                  <c:v>0.05</c:v>
                </c:pt>
                <c:pt idx="2922">
                  <c:v>0.2</c:v>
                </c:pt>
                <c:pt idx="2923">
                  <c:v>0.1</c:v>
                </c:pt>
                <c:pt idx="2924">
                  <c:v>0</c:v>
                </c:pt>
                <c:pt idx="2925">
                  <c:v>0</c:v>
                </c:pt>
                <c:pt idx="2926">
                  <c:v>0.2</c:v>
                </c:pt>
                <c:pt idx="2927">
                  <c:v>0.15</c:v>
                </c:pt>
                <c:pt idx="2928">
                  <c:v>0.15</c:v>
                </c:pt>
                <c:pt idx="2929">
                  <c:v>0</c:v>
                </c:pt>
                <c:pt idx="2930">
                  <c:v>0.1</c:v>
                </c:pt>
                <c:pt idx="2931">
                  <c:v>0.2</c:v>
                </c:pt>
                <c:pt idx="2932">
                  <c:v>0.2</c:v>
                </c:pt>
                <c:pt idx="2933">
                  <c:v>0</c:v>
                </c:pt>
                <c:pt idx="2934">
                  <c:v>0</c:v>
                </c:pt>
                <c:pt idx="2935">
                  <c:v>0</c:v>
                </c:pt>
                <c:pt idx="2936">
                  <c:v>0</c:v>
                </c:pt>
                <c:pt idx="2937">
                  <c:v>0.1</c:v>
                </c:pt>
                <c:pt idx="2938">
                  <c:v>0</c:v>
                </c:pt>
                <c:pt idx="2939">
                  <c:v>0</c:v>
                </c:pt>
                <c:pt idx="2940">
                  <c:v>0.15</c:v>
                </c:pt>
                <c:pt idx="2941">
                  <c:v>0.3</c:v>
                </c:pt>
                <c:pt idx="2942">
                  <c:v>0.01</c:v>
                </c:pt>
                <c:pt idx="2943">
                  <c:v>0.25</c:v>
                </c:pt>
                <c:pt idx="2944">
                  <c:v>0</c:v>
                </c:pt>
                <c:pt idx="2945">
                  <c:v>0</c:v>
                </c:pt>
                <c:pt idx="2946">
                  <c:v>0.3</c:v>
                </c:pt>
                <c:pt idx="2947">
                  <c:v>0.15</c:v>
                </c:pt>
                <c:pt idx="2948">
                  <c:v>0.15</c:v>
                </c:pt>
                <c:pt idx="2949">
                  <c:v>0</c:v>
                </c:pt>
                <c:pt idx="2950">
                  <c:v>0.01</c:v>
                </c:pt>
                <c:pt idx="2951">
                  <c:v>0.25</c:v>
                </c:pt>
                <c:pt idx="2952">
                  <c:v>0.02</c:v>
                </c:pt>
                <c:pt idx="2953">
                  <c:v>0.1</c:v>
                </c:pt>
                <c:pt idx="2954">
                  <c:v>0.05</c:v>
                </c:pt>
                <c:pt idx="2955">
                  <c:v>0.01</c:v>
                </c:pt>
                <c:pt idx="2956">
                  <c:v>0.1</c:v>
                </c:pt>
                <c:pt idx="2957">
                  <c:v>0</c:v>
                </c:pt>
                <c:pt idx="2958">
                  <c:v>0</c:v>
                </c:pt>
                <c:pt idx="2959">
                  <c:v>0</c:v>
                </c:pt>
                <c:pt idx="2960">
                  <c:v>0</c:v>
                </c:pt>
                <c:pt idx="2961">
                  <c:v>0.05</c:v>
                </c:pt>
                <c:pt idx="2962">
                  <c:v>0.1</c:v>
                </c:pt>
                <c:pt idx="2963">
                  <c:v>0.25</c:v>
                </c:pt>
                <c:pt idx="2964">
                  <c:v>0</c:v>
                </c:pt>
                <c:pt idx="2965">
                  <c:v>0.3</c:v>
                </c:pt>
                <c:pt idx="2966">
                  <c:v>0.3</c:v>
                </c:pt>
                <c:pt idx="2967">
                  <c:v>0</c:v>
                </c:pt>
                <c:pt idx="2968">
                  <c:v>0.2</c:v>
                </c:pt>
                <c:pt idx="2969">
                  <c:v>0.25</c:v>
                </c:pt>
                <c:pt idx="2970">
                  <c:v>0.2</c:v>
                </c:pt>
                <c:pt idx="2971">
                  <c:v>0.05</c:v>
                </c:pt>
                <c:pt idx="2972">
                  <c:v>0</c:v>
                </c:pt>
                <c:pt idx="2973">
                  <c:v>0</c:v>
                </c:pt>
                <c:pt idx="2974">
                  <c:v>0.15</c:v>
                </c:pt>
                <c:pt idx="2975">
                  <c:v>0.3</c:v>
                </c:pt>
                <c:pt idx="2976">
                  <c:v>0</c:v>
                </c:pt>
                <c:pt idx="2977">
                  <c:v>0.05</c:v>
                </c:pt>
                <c:pt idx="2978">
                  <c:v>0.05</c:v>
                </c:pt>
                <c:pt idx="2979">
                  <c:v>0.15</c:v>
                </c:pt>
                <c:pt idx="2980">
                  <c:v>0</c:v>
                </c:pt>
                <c:pt idx="2981">
                  <c:v>0.1</c:v>
                </c:pt>
                <c:pt idx="2982">
                  <c:v>0</c:v>
                </c:pt>
                <c:pt idx="2983">
                  <c:v>0.15</c:v>
                </c:pt>
                <c:pt idx="2984">
                  <c:v>0</c:v>
                </c:pt>
                <c:pt idx="2985">
                  <c:v>0.1</c:v>
                </c:pt>
                <c:pt idx="2986">
                  <c:v>0.3</c:v>
                </c:pt>
                <c:pt idx="2987">
                  <c:v>0.05</c:v>
                </c:pt>
                <c:pt idx="2988">
                  <c:v>0</c:v>
                </c:pt>
                <c:pt idx="2989">
                  <c:v>0.15</c:v>
                </c:pt>
                <c:pt idx="2990">
                  <c:v>0</c:v>
                </c:pt>
                <c:pt idx="2991">
                  <c:v>0.1</c:v>
                </c:pt>
                <c:pt idx="2992">
                  <c:v>0.15</c:v>
                </c:pt>
                <c:pt idx="2993">
                  <c:v>0</c:v>
                </c:pt>
                <c:pt idx="2994">
                  <c:v>0.15</c:v>
                </c:pt>
                <c:pt idx="2995">
                  <c:v>0</c:v>
                </c:pt>
                <c:pt idx="2996">
                  <c:v>0.05</c:v>
                </c:pt>
                <c:pt idx="2997">
                  <c:v>0</c:v>
                </c:pt>
                <c:pt idx="2998">
                  <c:v>0.25</c:v>
                </c:pt>
                <c:pt idx="2999">
                  <c:v>0</c:v>
                </c:pt>
                <c:pt idx="3000">
                  <c:v>0.3</c:v>
                </c:pt>
                <c:pt idx="3001">
                  <c:v>0.25</c:v>
                </c:pt>
                <c:pt idx="3002">
                  <c:v>0</c:v>
                </c:pt>
                <c:pt idx="3003">
                  <c:v>0.05</c:v>
                </c:pt>
                <c:pt idx="3004">
                  <c:v>0.3</c:v>
                </c:pt>
                <c:pt idx="3005">
                  <c:v>0.25</c:v>
                </c:pt>
                <c:pt idx="3006">
                  <c:v>0.05</c:v>
                </c:pt>
                <c:pt idx="3007">
                  <c:v>0.15</c:v>
                </c:pt>
                <c:pt idx="3008">
                  <c:v>0</c:v>
                </c:pt>
                <c:pt idx="3009">
                  <c:v>0.25</c:v>
                </c:pt>
                <c:pt idx="3010">
                  <c:v>0.3</c:v>
                </c:pt>
                <c:pt idx="3011">
                  <c:v>0.15</c:v>
                </c:pt>
                <c:pt idx="3012">
                  <c:v>0</c:v>
                </c:pt>
                <c:pt idx="3013">
                  <c:v>0.05</c:v>
                </c:pt>
                <c:pt idx="3014">
                  <c:v>0.15</c:v>
                </c:pt>
                <c:pt idx="3015">
                  <c:v>0</c:v>
                </c:pt>
                <c:pt idx="3016">
                  <c:v>0.15</c:v>
                </c:pt>
                <c:pt idx="3017">
                  <c:v>0</c:v>
                </c:pt>
                <c:pt idx="3018">
                  <c:v>0</c:v>
                </c:pt>
                <c:pt idx="3019">
                  <c:v>0.25</c:v>
                </c:pt>
                <c:pt idx="3020">
                  <c:v>0.15</c:v>
                </c:pt>
                <c:pt idx="3021">
                  <c:v>0</c:v>
                </c:pt>
                <c:pt idx="3022">
                  <c:v>0.15</c:v>
                </c:pt>
                <c:pt idx="3023">
                  <c:v>0</c:v>
                </c:pt>
                <c:pt idx="3024">
                  <c:v>0</c:v>
                </c:pt>
                <c:pt idx="3025">
                  <c:v>0</c:v>
                </c:pt>
                <c:pt idx="3026">
                  <c:v>0.25</c:v>
                </c:pt>
                <c:pt idx="3027">
                  <c:v>0.3</c:v>
                </c:pt>
                <c:pt idx="3028">
                  <c:v>0.1</c:v>
                </c:pt>
                <c:pt idx="3029">
                  <c:v>0.05</c:v>
                </c:pt>
                <c:pt idx="3030">
                  <c:v>0.2</c:v>
                </c:pt>
                <c:pt idx="3031">
                  <c:v>0.2</c:v>
                </c:pt>
                <c:pt idx="3032">
                  <c:v>0.15</c:v>
                </c:pt>
                <c:pt idx="3033">
                  <c:v>0</c:v>
                </c:pt>
                <c:pt idx="3034">
                  <c:v>0</c:v>
                </c:pt>
                <c:pt idx="3035">
                  <c:v>0</c:v>
                </c:pt>
                <c:pt idx="3036">
                  <c:v>0</c:v>
                </c:pt>
                <c:pt idx="3037">
                  <c:v>0</c:v>
                </c:pt>
                <c:pt idx="3038">
                  <c:v>0.2</c:v>
                </c:pt>
                <c:pt idx="3039">
                  <c:v>0</c:v>
                </c:pt>
                <c:pt idx="3040">
                  <c:v>0.3</c:v>
                </c:pt>
                <c:pt idx="3041">
                  <c:v>0.1</c:v>
                </c:pt>
                <c:pt idx="3042">
                  <c:v>0</c:v>
                </c:pt>
                <c:pt idx="3043">
                  <c:v>0.01</c:v>
                </c:pt>
                <c:pt idx="3044">
                  <c:v>0.05</c:v>
                </c:pt>
                <c:pt idx="3045">
                  <c:v>0</c:v>
                </c:pt>
                <c:pt idx="3046">
                  <c:v>0.05</c:v>
                </c:pt>
                <c:pt idx="3047">
                  <c:v>0.25</c:v>
                </c:pt>
                <c:pt idx="3048">
                  <c:v>0.15</c:v>
                </c:pt>
                <c:pt idx="3049">
                  <c:v>0.15</c:v>
                </c:pt>
                <c:pt idx="3050">
                  <c:v>0.2</c:v>
                </c:pt>
                <c:pt idx="3051">
                  <c:v>0.1</c:v>
                </c:pt>
                <c:pt idx="3052">
                  <c:v>0.05</c:v>
                </c:pt>
                <c:pt idx="3053">
                  <c:v>0</c:v>
                </c:pt>
                <c:pt idx="3054">
                  <c:v>0</c:v>
                </c:pt>
                <c:pt idx="3055">
                  <c:v>0.25</c:v>
                </c:pt>
                <c:pt idx="3056">
                  <c:v>0.1</c:v>
                </c:pt>
                <c:pt idx="3057">
                  <c:v>0.25</c:v>
                </c:pt>
                <c:pt idx="3058">
                  <c:v>0</c:v>
                </c:pt>
                <c:pt idx="3059">
                  <c:v>0.05</c:v>
                </c:pt>
                <c:pt idx="3060">
                  <c:v>0.2</c:v>
                </c:pt>
                <c:pt idx="3061">
                  <c:v>0.05</c:v>
                </c:pt>
                <c:pt idx="3062">
                  <c:v>0</c:v>
                </c:pt>
                <c:pt idx="3063">
                  <c:v>0</c:v>
                </c:pt>
                <c:pt idx="3064">
                  <c:v>0</c:v>
                </c:pt>
                <c:pt idx="3065">
                  <c:v>0.2</c:v>
                </c:pt>
                <c:pt idx="3066">
                  <c:v>0.1</c:v>
                </c:pt>
                <c:pt idx="3067">
                  <c:v>0.03</c:v>
                </c:pt>
                <c:pt idx="3068">
                  <c:v>0</c:v>
                </c:pt>
                <c:pt idx="3069">
                  <c:v>0.1</c:v>
                </c:pt>
                <c:pt idx="3070">
                  <c:v>0</c:v>
                </c:pt>
                <c:pt idx="3071">
                  <c:v>0</c:v>
                </c:pt>
                <c:pt idx="3072">
                  <c:v>0.02</c:v>
                </c:pt>
                <c:pt idx="3073">
                  <c:v>0.15</c:v>
                </c:pt>
                <c:pt idx="3074">
                  <c:v>0</c:v>
                </c:pt>
                <c:pt idx="3075">
                  <c:v>0.2</c:v>
                </c:pt>
                <c:pt idx="3076">
                  <c:v>0.05</c:v>
                </c:pt>
                <c:pt idx="3077">
                  <c:v>0</c:v>
                </c:pt>
                <c:pt idx="3078">
                  <c:v>0</c:v>
                </c:pt>
                <c:pt idx="3079">
                  <c:v>0.2</c:v>
                </c:pt>
                <c:pt idx="3080">
                  <c:v>0</c:v>
                </c:pt>
                <c:pt idx="3081">
                  <c:v>0.25</c:v>
                </c:pt>
                <c:pt idx="3082">
                  <c:v>0</c:v>
                </c:pt>
                <c:pt idx="3083">
                  <c:v>0</c:v>
                </c:pt>
                <c:pt idx="3084">
                  <c:v>0.05</c:v>
                </c:pt>
                <c:pt idx="3085">
                  <c:v>0</c:v>
                </c:pt>
                <c:pt idx="3086">
                  <c:v>0.25</c:v>
                </c:pt>
                <c:pt idx="3087">
                  <c:v>0.1</c:v>
                </c:pt>
                <c:pt idx="3088">
                  <c:v>0.01</c:v>
                </c:pt>
                <c:pt idx="3089">
                  <c:v>0</c:v>
                </c:pt>
                <c:pt idx="3090">
                  <c:v>0</c:v>
                </c:pt>
                <c:pt idx="3091">
                  <c:v>0</c:v>
                </c:pt>
                <c:pt idx="3092">
                  <c:v>0</c:v>
                </c:pt>
                <c:pt idx="3093">
                  <c:v>0</c:v>
                </c:pt>
                <c:pt idx="3094">
                  <c:v>0</c:v>
                </c:pt>
                <c:pt idx="3095">
                  <c:v>0.1</c:v>
                </c:pt>
                <c:pt idx="3096">
                  <c:v>0.1</c:v>
                </c:pt>
                <c:pt idx="3097">
                  <c:v>0</c:v>
                </c:pt>
                <c:pt idx="3098">
                  <c:v>0.15</c:v>
                </c:pt>
                <c:pt idx="3099">
                  <c:v>0</c:v>
                </c:pt>
                <c:pt idx="3100">
                  <c:v>0.1</c:v>
                </c:pt>
                <c:pt idx="3101">
                  <c:v>0</c:v>
                </c:pt>
                <c:pt idx="3102">
                  <c:v>0.15</c:v>
                </c:pt>
                <c:pt idx="3103">
                  <c:v>0.25</c:v>
                </c:pt>
                <c:pt idx="3104">
                  <c:v>0.15</c:v>
                </c:pt>
                <c:pt idx="3105">
                  <c:v>0.3</c:v>
                </c:pt>
                <c:pt idx="3106">
                  <c:v>0.1</c:v>
                </c:pt>
                <c:pt idx="3107">
                  <c:v>0.15</c:v>
                </c:pt>
                <c:pt idx="3108">
                  <c:v>0</c:v>
                </c:pt>
                <c:pt idx="3109">
                  <c:v>0</c:v>
                </c:pt>
                <c:pt idx="3110">
                  <c:v>0.2</c:v>
                </c:pt>
                <c:pt idx="3111">
                  <c:v>0.3</c:v>
                </c:pt>
                <c:pt idx="3112">
                  <c:v>0</c:v>
                </c:pt>
                <c:pt idx="3113">
                  <c:v>0.2</c:v>
                </c:pt>
                <c:pt idx="3114">
                  <c:v>0.1</c:v>
                </c:pt>
                <c:pt idx="3115">
                  <c:v>0.25</c:v>
                </c:pt>
                <c:pt idx="3116">
                  <c:v>0.05</c:v>
                </c:pt>
                <c:pt idx="3117">
                  <c:v>0.1</c:v>
                </c:pt>
                <c:pt idx="3118">
                  <c:v>0</c:v>
                </c:pt>
                <c:pt idx="3119">
                  <c:v>0</c:v>
                </c:pt>
                <c:pt idx="3120">
                  <c:v>0</c:v>
                </c:pt>
                <c:pt idx="3121">
                  <c:v>0.15</c:v>
                </c:pt>
                <c:pt idx="3122">
                  <c:v>0</c:v>
                </c:pt>
                <c:pt idx="3123">
                  <c:v>0</c:v>
                </c:pt>
                <c:pt idx="3124">
                  <c:v>0.25</c:v>
                </c:pt>
                <c:pt idx="3125">
                  <c:v>0.05</c:v>
                </c:pt>
                <c:pt idx="3126">
                  <c:v>0</c:v>
                </c:pt>
                <c:pt idx="3127">
                  <c:v>0.05</c:v>
                </c:pt>
                <c:pt idx="3128">
                  <c:v>0.1</c:v>
                </c:pt>
                <c:pt idx="3129">
                  <c:v>0</c:v>
                </c:pt>
                <c:pt idx="3130">
                  <c:v>0.1</c:v>
                </c:pt>
                <c:pt idx="3131">
                  <c:v>0.05</c:v>
                </c:pt>
                <c:pt idx="3132">
                  <c:v>0.15</c:v>
                </c:pt>
                <c:pt idx="3133">
                  <c:v>0.2</c:v>
                </c:pt>
                <c:pt idx="3134">
                  <c:v>0</c:v>
                </c:pt>
                <c:pt idx="3135">
                  <c:v>0.05</c:v>
                </c:pt>
                <c:pt idx="3136">
                  <c:v>0.1</c:v>
                </c:pt>
                <c:pt idx="3137">
                  <c:v>0</c:v>
                </c:pt>
                <c:pt idx="3138">
                  <c:v>0</c:v>
                </c:pt>
                <c:pt idx="3139">
                  <c:v>0.15</c:v>
                </c:pt>
                <c:pt idx="3140">
                  <c:v>0</c:v>
                </c:pt>
                <c:pt idx="3141">
                  <c:v>0.05</c:v>
                </c:pt>
                <c:pt idx="3142">
                  <c:v>0.01</c:v>
                </c:pt>
                <c:pt idx="3143">
                  <c:v>0.02</c:v>
                </c:pt>
                <c:pt idx="3144">
                  <c:v>0.25</c:v>
                </c:pt>
                <c:pt idx="3145">
                  <c:v>0.1</c:v>
                </c:pt>
                <c:pt idx="3146">
                  <c:v>0.1</c:v>
                </c:pt>
                <c:pt idx="3147">
                  <c:v>0</c:v>
                </c:pt>
                <c:pt idx="3148">
                  <c:v>0.1</c:v>
                </c:pt>
                <c:pt idx="3149">
                  <c:v>0</c:v>
                </c:pt>
                <c:pt idx="3150">
                  <c:v>0.2</c:v>
                </c:pt>
                <c:pt idx="3151">
                  <c:v>0.05</c:v>
                </c:pt>
                <c:pt idx="3152">
                  <c:v>0.25</c:v>
                </c:pt>
                <c:pt idx="3153">
                  <c:v>0.1</c:v>
                </c:pt>
                <c:pt idx="3154">
                  <c:v>0.3</c:v>
                </c:pt>
                <c:pt idx="3155">
                  <c:v>0.05</c:v>
                </c:pt>
                <c:pt idx="3156">
                  <c:v>0.01</c:v>
                </c:pt>
                <c:pt idx="3157">
                  <c:v>0.01</c:v>
                </c:pt>
                <c:pt idx="3158">
                  <c:v>0</c:v>
                </c:pt>
                <c:pt idx="3159">
                  <c:v>0</c:v>
                </c:pt>
                <c:pt idx="3160">
                  <c:v>0.1</c:v>
                </c:pt>
                <c:pt idx="3161">
                  <c:v>0</c:v>
                </c:pt>
                <c:pt idx="3162">
                  <c:v>0</c:v>
                </c:pt>
                <c:pt idx="3163">
                  <c:v>0.1</c:v>
                </c:pt>
                <c:pt idx="3164">
                  <c:v>0.3</c:v>
                </c:pt>
                <c:pt idx="3165">
                  <c:v>0.1</c:v>
                </c:pt>
                <c:pt idx="3166">
                  <c:v>0</c:v>
                </c:pt>
                <c:pt idx="3167">
                  <c:v>0.05</c:v>
                </c:pt>
                <c:pt idx="3168">
                  <c:v>0.2</c:v>
                </c:pt>
                <c:pt idx="3169">
                  <c:v>0.2</c:v>
                </c:pt>
                <c:pt idx="3170">
                  <c:v>0.05</c:v>
                </c:pt>
                <c:pt idx="3171">
                  <c:v>0.15</c:v>
                </c:pt>
                <c:pt idx="3172">
                  <c:v>0</c:v>
                </c:pt>
                <c:pt idx="3173">
                  <c:v>0</c:v>
                </c:pt>
                <c:pt idx="3174">
                  <c:v>0</c:v>
                </c:pt>
                <c:pt idx="3175">
                  <c:v>0</c:v>
                </c:pt>
                <c:pt idx="3176">
                  <c:v>0.3</c:v>
                </c:pt>
                <c:pt idx="3177">
                  <c:v>0</c:v>
                </c:pt>
                <c:pt idx="3178">
                  <c:v>0</c:v>
                </c:pt>
                <c:pt idx="3179">
                  <c:v>0.2</c:v>
                </c:pt>
                <c:pt idx="3180">
                  <c:v>0.05</c:v>
                </c:pt>
                <c:pt idx="3181">
                  <c:v>0.02</c:v>
                </c:pt>
                <c:pt idx="3182">
                  <c:v>0.15</c:v>
                </c:pt>
                <c:pt idx="3183">
                  <c:v>0.05</c:v>
                </c:pt>
                <c:pt idx="3184">
                  <c:v>0</c:v>
                </c:pt>
                <c:pt idx="3185">
                  <c:v>0.1</c:v>
                </c:pt>
                <c:pt idx="3186">
                  <c:v>0</c:v>
                </c:pt>
                <c:pt idx="3187">
                  <c:v>0.05</c:v>
                </c:pt>
                <c:pt idx="3188">
                  <c:v>0.05</c:v>
                </c:pt>
                <c:pt idx="3189">
                  <c:v>0.2</c:v>
                </c:pt>
                <c:pt idx="3190">
                  <c:v>0</c:v>
                </c:pt>
                <c:pt idx="3191">
                  <c:v>0.25</c:v>
                </c:pt>
                <c:pt idx="3192">
                  <c:v>0.1</c:v>
                </c:pt>
                <c:pt idx="3193">
                  <c:v>0.25</c:v>
                </c:pt>
                <c:pt idx="3194">
                  <c:v>0</c:v>
                </c:pt>
                <c:pt idx="3195">
                  <c:v>0</c:v>
                </c:pt>
                <c:pt idx="3196">
                  <c:v>0.25</c:v>
                </c:pt>
                <c:pt idx="3197">
                  <c:v>0</c:v>
                </c:pt>
                <c:pt idx="3198">
                  <c:v>0.02</c:v>
                </c:pt>
                <c:pt idx="3199">
                  <c:v>0.1</c:v>
                </c:pt>
                <c:pt idx="3200">
                  <c:v>0</c:v>
                </c:pt>
                <c:pt idx="3201">
                  <c:v>0</c:v>
                </c:pt>
                <c:pt idx="3202">
                  <c:v>0.1</c:v>
                </c:pt>
                <c:pt idx="3203">
                  <c:v>0</c:v>
                </c:pt>
                <c:pt idx="3204">
                  <c:v>0</c:v>
                </c:pt>
                <c:pt idx="3205">
                  <c:v>0.1</c:v>
                </c:pt>
                <c:pt idx="3206">
                  <c:v>0.3</c:v>
                </c:pt>
                <c:pt idx="3207">
                  <c:v>0</c:v>
                </c:pt>
                <c:pt idx="3208">
                  <c:v>0.1</c:v>
                </c:pt>
                <c:pt idx="3209">
                  <c:v>0.05</c:v>
                </c:pt>
                <c:pt idx="3210">
                  <c:v>0.25</c:v>
                </c:pt>
                <c:pt idx="3211">
                  <c:v>0.05</c:v>
                </c:pt>
                <c:pt idx="3212">
                  <c:v>0.15</c:v>
                </c:pt>
                <c:pt idx="3213">
                  <c:v>0</c:v>
                </c:pt>
                <c:pt idx="3214">
                  <c:v>0.3</c:v>
                </c:pt>
                <c:pt idx="3215">
                  <c:v>0</c:v>
                </c:pt>
                <c:pt idx="3216">
                  <c:v>0.25</c:v>
                </c:pt>
                <c:pt idx="3217">
                  <c:v>0.15</c:v>
                </c:pt>
                <c:pt idx="3218">
                  <c:v>0</c:v>
                </c:pt>
                <c:pt idx="3219">
                  <c:v>0.3</c:v>
                </c:pt>
                <c:pt idx="3220">
                  <c:v>0</c:v>
                </c:pt>
                <c:pt idx="3221">
                  <c:v>0.15</c:v>
                </c:pt>
                <c:pt idx="3222">
                  <c:v>0</c:v>
                </c:pt>
                <c:pt idx="3223">
                  <c:v>0</c:v>
                </c:pt>
                <c:pt idx="3224">
                  <c:v>0.02</c:v>
                </c:pt>
                <c:pt idx="3225">
                  <c:v>0.1</c:v>
                </c:pt>
                <c:pt idx="3226">
                  <c:v>0.2</c:v>
                </c:pt>
                <c:pt idx="3227">
                  <c:v>0</c:v>
                </c:pt>
                <c:pt idx="3228">
                  <c:v>0</c:v>
                </c:pt>
                <c:pt idx="3229">
                  <c:v>0</c:v>
                </c:pt>
                <c:pt idx="3230">
                  <c:v>0</c:v>
                </c:pt>
                <c:pt idx="3231">
                  <c:v>0.15</c:v>
                </c:pt>
                <c:pt idx="3232">
                  <c:v>0</c:v>
                </c:pt>
                <c:pt idx="3233">
                  <c:v>0.05</c:v>
                </c:pt>
                <c:pt idx="3234">
                  <c:v>0.05</c:v>
                </c:pt>
                <c:pt idx="3235">
                  <c:v>0</c:v>
                </c:pt>
                <c:pt idx="3236">
                  <c:v>0</c:v>
                </c:pt>
                <c:pt idx="3237">
                  <c:v>0.05</c:v>
                </c:pt>
                <c:pt idx="3238">
                  <c:v>0.25</c:v>
                </c:pt>
                <c:pt idx="3239">
                  <c:v>0</c:v>
                </c:pt>
                <c:pt idx="3240">
                  <c:v>0.01</c:v>
                </c:pt>
                <c:pt idx="3241">
                  <c:v>0.3</c:v>
                </c:pt>
                <c:pt idx="3242">
                  <c:v>0.05</c:v>
                </c:pt>
                <c:pt idx="3243">
                  <c:v>0</c:v>
                </c:pt>
                <c:pt idx="3244">
                  <c:v>0</c:v>
                </c:pt>
                <c:pt idx="3245">
                  <c:v>0</c:v>
                </c:pt>
                <c:pt idx="3246">
                  <c:v>0.1</c:v>
                </c:pt>
                <c:pt idx="3247">
                  <c:v>0</c:v>
                </c:pt>
                <c:pt idx="3248">
                  <c:v>0.05</c:v>
                </c:pt>
                <c:pt idx="3249">
                  <c:v>0.15</c:v>
                </c:pt>
                <c:pt idx="3250">
                  <c:v>0.1</c:v>
                </c:pt>
                <c:pt idx="3251">
                  <c:v>0.2</c:v>
                </c:pt>
                <c:pt idx="3252">
                  <c:v>0.15</c:v>
                </c:pt>
                <c:pt idx="3253">
                  <c:v>0.1</c:v>
                </c:pt>
                <c:pt idx="3254">
                  <c:v>0</c:v>
                </c:pt>
                <c:pt idx="3255">
                  <c:v>0.01</c:v>
                </c:pt>
                <c:pt idx="3256">
                  <c:v>0.2</c:v>
                </c:pt>
                <c:pt idx="3257">
                  <c:v>0</c:v>
                </c:pt>
                <c:pt idx="3258">
                  <c:v>0</c:v>
                </c:pt>
                <c:pt idx="3259">
                  <c:v>0</c:v>
                </c:pt>
                <c:pt idx="3260">
                  <c:v>0.05</c:v>
                </c:pt>
                <c:pt idx="3261">
                  <c:v>0.05</c:v>
                </c:pt>
                <c:pt idx="3262">
                  <c:v>0</c:v>
                </c:pt>
                <c:pt idx="3263">
                  <c:v>0.15</c:v>
                </c:pt>
                <c:pt idx="3264">
                  <c:v>0.15</c:v>
                </c:pt>
                <c:pt idx="3265">
                  <c:v>0</c:v>
                </c:pt>
                <c:pt idx="3266">
                  <c:v>0.1</c:v>
                </c:pt>
                <c:pt idx="3267">
                  <c:v>0</c:v>
                </c:pt>
                <c:pt idx="3268">
                  <c:v>0</c:v>
                </c:pt>
                <c:pt idx="3269">
                  <c:v>0.01</c:v>
                </c:pt>
                <c:pt idx="3270">
                  <c:v>0</c:v>
                </c:pt>
                <c:pt idx="3271">
                  <c:v>0.1</c:v>
                </c:pt>
                <c:pt idx="3272">
                  <c:v>0</c:v>
                </c:pt>
                <c:pt idx="3273">
                  <c:v>0.2</c:v>
                </c:pt>
                <c:pt idx="3274">
                  <c:v>0.01</c:v>
                </c:pt>
                <c:pt idx="3275">
                  <c:v>0</c:v>
                </c:pt>
                <c:pt idx="3276">
                  <c:v>0.25</c:v>
                </c:pt>
                <c:pt idx="3277">
                  <c:v>0.1</c:v>
                </c:pt>
                <c:pt idx="3278">
                  <c:v>0</c:v>
                </c:pt>
                <c:pt idx="3279">
                  <c:v>0.2</c:v>
                </c:pt>
                <c:pt idx="3280">
                  <c:v>0.01</c:v>
                </c:pt>
                <c:pt idx="3281">
                  <c:v>0.01</c:v>
                </c:pt>
                <c:pt idx="3282">
                  <c:v>0.01</c:v>
                </c:pt>
                <c:pt idx="3283">
                  <c:v>0.1</c:v>
                </c:pt>
                <c:pt idx="3284">
                  <c:v>0.1</c:v>
                </c:pt>
                <c:pt idx="3285">
                  <c:v>0.25</c:v>
                </c:pt>
                <c:pt idx="3286">
                  <c:v>0.1</c:v>
                </c:pt>
                <c:pt idx="3287">
                  <c:v>0</c:v>
                </c:pt>
                <c:pt idx="3288">
                  <c:v>0.1</c:v>
                </c:pt>
                <c:pt idx="3289">
                  <c:v>0.2</c:v>
                </c:pt>
                <c:pt idx="3290">
                  <c:v>0.2</c:v>
                </c:pt>
                <c:pt idx="3291">
                  <c:v>0</c:v>
                </c:pt>
                <c:pt idx="3292">
                  <c:v>0</c:v>
                </c:pt>
                <c:pt idx="3293">
                  <c:v>0.2</c:v>
                </c:pt>
                <c:pt idx="3294">
                  <c:v>0.15</c:v>
                </c:pt>
                <c:pt idx="3295">
                  <c:v>0.2</c:v>
                </c:pt>
                <c:pt idx="3296">
                  <c:v>0.15</c:v>
                </c:pt>
                <c:pt idx="3297">
                  <c:v>0.01</c:v>
                </c:pt>
                <c:pt idx="3298">
                  <c:v>0</c:v>
                </c:pt>
                <c:pt idx="3299">
                  <c:v>0</c:v>
                </c:pt>
                <c:pt idx="3300">
                  <c:v>0.2</c:v>
                </c:pt>
                <c:pt idx="3301">
                  <c:v>0.3</c:v>
                </c:pt>
                <c:pt idx="3302">
                  <c:v>0.1</c:v>
                </c:pt>
                <c:pt idx="3303">
                  <c:v>0.1</c:v>
                </c:pt>
                <c:pt idx="3304">
                  <c:v>0.2</c:v>
                </c:pt>
                <c:pt idx="3305">
                  <c:v>0.15</c:v>
                </c:pt>
                <c:pt idx="3306">
                  <c:v>0.2</c:v>
                </c:pt>
                <c:pt idx="3307">
                  <c:v>0</c:v>
                </c:pt>
                <c:pt idx="3308">
                  <c:v>0.1</c:v>
                </c:pt>
                <c:pt idx="3309">
                  <c:v>0.05</c:v>
                </c:pt>
                <c:pt idx="3310">
                  <c:v>0</c:v>
                </c:pt>
                <c:pt idx="3311">
                  <c:v>0.01</c:v>
                </c:pt>
                <c:pt idx="3312">
                  <c:v>0.05</c:v>
                </c:pt>
                <c:pt idx="3313">
                  <c:v>0.15</c:v>
                </c:pt>
                <c:pt idx="3314">
                  <c:v>0</c:v>
                </c:pt>
                <c:pt idx="3315">
                  <c:v>0.05</c:v>
                </c:pt>
                <c:pt idx="3316">
                  <c:v>0.01</c:v>
                </c:pt>
                <c:pt idx="3317">
                  <c:v>0</c:v>
                </c:pt>
                <c:pt idx="3318">
                  <c:v>0.15</c:v>
                </c:pt>
                <c:pt idx="3319">
                  <c:v>0.15</c:v>
                </c:pt>
                <c:pt idx="3320">
                  <c:v>0.1</c:v>
                </c:pt>
                <c:pt idx="3321">
                  <c:v>0.01</c:v>
                </c:pt>
                <c:pt idx="3322">
                  <c:v>0.15</c:v>
                </c:pt>
                <c:pt idx="3323">
                  <c:v>0</c:v>
                </c:pt>
                <c:pt idx="3324">
                  <c:v>0.3</c:v>
                </c:pt>
                <c:pt idx="3325">
                  <c:v>0.1</c:v>
                </c:pt>
                <c:pt idx="3326">
                  <c:v>0</c:v>
                </c:pt>
                <c:pt idx="3327">
                  <c:v>0.2</c:v>
                </c:pt>
                <c:pt idx="3328">
                  <c:v>0</c:v>
                </c:pt>
                <c:pt idx="3329">
                  <c:v>0.05</c:v>
                </c:pt>
                <c:pt idx="3330">
                  <c:v>0.2</c:v>
                </c:pt>
                <c:pt idx="3331">
                  <c:v>0.2</c:v>
                </c:pt>
                <c:pt idx="3332">
                  <c:v>0</c:v>
                </c:pt>
                <c:pt idx="3333">
                  <c:v>0</c:v>
                </c:pt>
                <c:pt idx="3334">
                  <c:v>0</c:v>
                </c:pt>
                <c:pt idx="3335">
                  <c:v>0</c:v>
                </c:pt>
                <c:pt idx="3336">
                  <c:v>0</c:v>
                </c:pt>
                <c:pt idx="3337">
                  <c:v>0</c:v>
                </c:pt>
                <c:pt idx="3338">
                  <c:v>0.01</c:v>
                </c:pt>
                <c:pt idx="3339">
                  <c:v>0</c:v>
                </c:pt>
                <c:pt idx="3340">
                  <c:v>0.15</c:v>
                </c:pt>
                <c:pt idx="3341">
                  <c:v>0</c:v>
                </c:pt>
                <c:pt idx="3342">
                  <c:v>0.05</c:v>
                </c:pt>
                <c:pt idx="3343">
                  <c:v>0.15</c:v>
                </c:pt>
                <c:pt idx="3344">
                  <c:v>0.05</c:v>
                </c:pt>
                <c:pt idx="3345">
                  <c:v>0.3</c:v>
                </c:pt>
                <c:pt idx="3346">
                  <c:v>0</c:v>
                </c:pt>
                <c:pt idx="3347">
                  <c:v>0</c:v>
                </c:pt>
                <c:pt idx="3348">
                  <c:v>0.05</c:v>
                </c:pt>
                <c:pt idx="3349">
                  <c:v>0.3</c:v>
                </c:pt>
                <c:pt idx="3350">
                  <c:v>0.1</c:v>
                </c:pt>
                <c:pt idx="3351">
                  <c:v>0.2</c:v>
                </c:pt>
                <c:pt idx="3352">
                  <c:v>0.1</c:v>
                </c:pt>
                <c:pt idx="3353">
                  <c:v>0.25</c:v>
                </c:pt>
                <c:pt idx="3354">
                  <c:v>0.1</c:v>
                </c:pt>
                <c:pt idx="3355">
                  <c:v>0</c:v>
                </c:pt>
                <c:pt idx="3356">
                  <c:v>0.02</c:v>
                </c:pt>
                <c:pt idx="3357">
                  <c:v>0.1</c:v>
                </c:pt>
                <c:pt idx="3358">
                  <c:v>0</c:v>
                </c:pt>
                <c:pt idx="3359">
                  <c:v>0.3</c:v>
                </c:pt>
                <c:pt idx="3360">
                  <c:v>0.25</c:v>
                </c:pt>
                <c:pt idx="3361">
                  <c:v>0</c:v>
                </c:pt>
                <c:pt idx="3362">
                  <c:v>0</c:v>
                </c:pt>
                <c:pt idx="3363">
                  <c:v>0.05</c:v>
                </c:pt>
                <c:pt idx="3364">
                  <c:v>0.15</c:v>
                </c:pt>
                <c:pt idx="3365">
                  <c:v>0.25</c:v>
                </c:pt>
                <c:pt idx="3366">
                  <c:v>0.25</c:v>
                </c:pt>
                <c:pt idx="3367">
                  <c:v>0.2</c:v>
                </c:pt>
                <c:pt idx="3368">
                  <c:v>0.1</c:v>
                </c:pt>
                <c:pt idx="3369">
                  <c:v>0</c:v>
                </c:pt>
                <c:pt idx="3370">
                  <c:v>0.05</c:v>
                </c:pt>
                <c:pt idx="3371">
                  <c:v>0.3</c:v>
                </c:pt>
                <c:pt idx="3372">
                  <c:v>0.1</c:v>
                </c:pt>
                <c:pt idx="3373">
                  <c:v>0</c:v>
                </c:pt>
                <c:pt idx="3374">
                  <c:v>0</c:v>
                </c:pt>
                <c:pt idx="3375">
                  <c:v>0.15</c:v>
                </c:pt>
                <c:pt idx="3376">
                  <c:v>0.1</c:v>
                </c:pt>
                <c:pt idx="3377">
                  <c:v>0</c:v>
                </c:pt>
                <c:pt idx="3378">
                  <c:v>0</c:v>
                </c:pt>
                <c:pt idx="3379">
                  <c:v>0</c:v>
                </c:pt>
                <c:pt idx="3380">
                  <c:v>0</c:v>
                </c:pt>
                <c:pt idx="3381">
                  <c:v>0</c:v>
                </c:pt>
                <c:pt idx="3382">
                  <c:v>0</c:v>
                </c:pt>
                <c:pt idx="3383">
                  <c:v>0.1</c:v>
                </c:pt>
                <c:pt idx="3384">
                  <c:v>0</c:v>
                </c:pt>
                <c:pt idx="3385">
                  <c:v>0.05</c:v>
                </c:pt>
                <c:pt idx="3386">
                  <c:v>0</c:v>
                </c:pt>
                <c:pt idx="3387">
                  <c:v>0</c:v>
                </c:pt>
                <c:pt idx="3388">
                  <c:v>0.15</c:v>
                </c:pt>
                <c:pt idx="3389">
                  <c:v>0</c:v>
                </c:pt>
                <c:pt idx="3390">
                  <c:v>0</c:v>
                </c:pt>
                <c:pt idx="3391">
                  <c:v>0</c:v>
                </c:pt>
                <c:pt idx="3392">
                  <c:v>0.1</c:v>
                </c:pt>
                <c:pt idx="3393">
                  <c:v>0.1</c:v>
                </c:pt>
                <c:pt idx="3394">
                  <c:v>0.15</c:v>
                </c:pt>
                <c:pt idx="3395">
                  <c:v>0.15</c:v>
                </c:pt>
                <c:pt idx="3396">
                  <c:v>0.1</c:v>
                </c:pt>
                <c:pt idx="3397">
                  <c:v>0</c:v>
                </c:pt>
                <c:pt idx="3398">
                  <c:v>0</c:v>
                </c:pt>
                <c:pt idx="3399">
                  <c:v>0</c:v>
                </c:pt>
                <c:pt idx="3400">
                  <c:v>0</c:v>
                </c:pt>
                <c:pt idx="3401">
                  <c:v>0.15</c:v>
                </c:pt>
                <c:pt idx="3402">
                  <c:v>0</c:v>
                </c:pt>
                <c:pt idx="3403">
                  <c:v>0.15</c:v>
                </c:pt>
                <c:pt idx="3404">
                  <c:v>0.1</c:v>
                </c:pt>
                <c:pt idx="3405">
                  <c:v>0.3</c:v>
                </c:pt>
                <c:pt idx="3406">
                  <c:v>0</c:v>
                </c:pt>
                <c:pt idx="3407">
                  <c:v>0.05</c:v>
                </c:pt>
                <c:pt idx="3408">
                  <c:v>0.25</c:v>
                </c:pt>
                <c:pt idx="3409">
                  <c:v>0</c:v>
                </c:pt>
                <c:pt idx="3410">
                  <c:v>0</c:v>
                </c:pt>
                <c:pt idx="3411">
                  <c:v>0.05</c:v>
                </c:pt>
                <c:pt idx="3412">
                  <c:v>0.05</c:v>
                </c:pt>
                <c:pt idx="3413">
                  <c:v>0</c:v>
                </c:pt>
                <c:pt idx="3414">
                  <c:v>0.15</c:v>
                </c:pt>
                <c:pt idx="3415">
                  <c:v>0</c:v>
                </c:pt>
                <c:pt idx="3416">
                  <c:v>0</c:v>
                </c:pt>
                <c:pt idx="3417">
                  <c:v>0.1</c:v>
                </c:pt>
                <c:pt idx="3418">
                  <c:v>0</c:v>
                </c:pt>
                <c:pt idx="3419">
                  <c:v>0</c:v>
                </c:pt>
                <c:pt idx="3420">
                  <c:v>0</c:v>
                </c:pt>
                <c:pt idx="3421">
                  <c:v>0</c:v>
                </c:pt>
                <c:pt idx="3422">
                  <c:v>0</c:v>
                </c:pt>
                <c:pt idx="3423">
                  <c:v>0</c:v>
                </c:pt>
                <c:pt idx="3424">
                  <c:v>0.15</c:v>
                </c:pt>
                <c:pt idx="3425">
                  <c:v>0.03</c:v>
                </c:pt>
                <c:pt idx="3426">
                  <c:v>0.15</c:v>
                </c:pt>
                <c:pt idx="3427">
                  <c:v>0</c:v>
                </c:pt>
                <c:pt idx="3428">
                  <c:v>0.3</c:v>
                </c:pt>
                <c:pt idx="3429">
                  <c:v>0.1</c:v>
                </c:pt>
                <c:pt idx="3430">
                  <c:v>0</c:v>
                </c:pt>
                <c:pt idx="3431">
                  <c:v>0</c:v>
                </c:pt>
                <c:pt idx="3432">
                  <c:v>0.25</c:v>
                </c:pt>
                <c:pt idx="3433">
                  <c:v>0.1</c:v>
                </c:pt>
                <c:pt idx="3434">
                  <c:v>0.25</c:v>
                </c:pt>
                <c:pt idx="3435">
                  <c:v>0</c:v>
                </c:pt>
                <c:pt idx="3436">
                  <c:v>0</c:v>
                </c:pt>
                <c:pt idx="3437">
                  <c:v>0</c:v>
                </c:pt>
                <c:pt idx="3438">
                  <c:v>0</c:v>
                </c:pt>
                <c:pt idx="3439">
                  <c:v>0.1</c:v>
                </c:pt>
                <c:pt idx="3440">
                  <c:v>0</c:v>
                </c:pt>
                <c:pt idx="3441">
                  <c:v>0</c:v>
                </c:pt>
                <c:pt idx="3442">
                  <c:v>0.05</c:v>
                </c:pt>
                <c:pt idx="3443">
                  <c:v>0.01</c:v>
                </c:pt>
                <c:pt idx="3444">
                  <c:v>0</c:v>
                </c:pt>
                <c:pt idx="3445">
                  <c:v>0.1</c:v>
                </c:pt>
                <c:pt idx="3446">
                  <c:v>0.15</c:v>
                </c:pt>
                <c:pt idx="3447">
                  <c:v>0</c:v>
                </c:pt>
                <c:pt idx="3448">
                  <c:v>0.1</c:v>
                </c:pt>
                <c:pt idx="3449">
                  <c:v>0.3</c:v>
                </c:pt>
                <c:pt idx="3450">
                  <c:v>0.15</c:v>
                </c:pt>
                <c:pt idx="3451">
                  <c:v>0</c:v>
                </c:pt>
                <c:pt idx="3452">
                  <c:v>0.05</c:v>
                </c:pt>
                <c:pt idx="3453">
                  <c:v>0.05</c:v>
                </c:pt>
                <c:pt idx="3454">
                  <c:v>0.05</c:v>
                </c:pt>
                <c:pt idx="3455">
                  <c:v>0</c:v>
                </c:pt>
                <c:pt idx="3456">
                  <c:v>0.05</c:v>
                </c:pt>
                <c:pt idx="3457">
                  <c:v>0</c:v>
                </c:pt>
                <c:pt idx="3458">
                  <c:v>0</c:v>
                </c:pt>
                <c:pt idx="3459">
                  <c:v>0.05</c:v>
                </c:pt>
                <c:pt idx="3460">
                  <c:v>0</c:v>
                </c:pt>
                <c:pt idx="3461">
                  <c:v>0.15</c:v>
                </c:pt>
                <c:pt idx="3462">
                  <c:v>0.1</c:v>
                </c:pt>
                <c:pt idx="3463">
                  <c:v>0</c:v>
                </c:pt>
                <c:pt idx="3464">
                  <c:v>0.15</c:v>
                </c:pt>
                <c:pt idx="3465">
                  <c:v>0</c:v>
                </c:pt>
                <c:pt idx="3466">
                  <c:v>0.05</c:v>
                </c:pt>
                <c:pt idx="3467">
                  <c:v>0.1</c:v>
                </c:pt>
                <c:pt idx="3468">
                  <c:v>0.1</c:v>
                </c:pt>
                <c:pt idx="3469">
                  <c:v>0.01</c:v>
                </c:pt>
                <c:pt idx="3470">
                  <c:v>0.1</c:v>
                </c:pt>
                <c:pt idx="3471">
                  <c:v>0</c:v>
                </c:pt>
                <c:pt idx="3472">
                  <c:v>0.1</c:v>
                </c:pt>
                <c:pt idx="3473">
                  <c:v>0</c:v>
                </c:pt>
                <c:pt idx="3474">
                  <c:v>0</c:v>
                </c:pt>
                <c:pt idx="3475">
                  <c:v>0.15</c:v>
                </c:pt>
                <c:pt idx="3476">
                  <c:v>0.05</c:v>
                </c:pt>
                <c:pt idx="3477">
                  <c:v>0</c:v>
                </c:pt>
                <c:pt idx="3478">
                  <c:v>0.25</c:v>
                </c:pt>
                <c:pt idx="3479">
                  <c:v>0.25</c:v>
                </c:pt>
                <c:pt idx="3480">
                  <c:v>0.25</c:v>
                </c:pt>
                <c:pt idx="3481">
                  <c:v>0</c:v>
                </c:pt>
                <c:pt idx="3482">
                  <c:v>0</c:v>
                </c:pt>
                <c:pt idx="3483">
                  <c:v>0.1</c:v>
                </c:pt>
                <c:pt idx="3484">
                  <c:v>0</c:v>
                </c:pt>
                <c:pt idx="3485">
                  <c:v>0</c:v>
                </c:pt>
                <c:pt idx="3486">
                  <c:v>0.15</c:v>
                </c:pt>
                <c:pt idx="3487">
                  <c:v>0</c:v>
                </c:pt>
                <c:pt idx="3488">
                  <c:v>0.3</c:v>
                </c:pt>
                <c:pt idx="3489">
                  <c:v>0.05</c:v>
                </c:pt>
                <c:pt idx="3490">
                  <c:v>0.15</c:v>
                </c:pt>
                <c:pt idx="3491">
                  <c:v>0</c:v>
                </c:pt>
                <c:pt idx="3492">
                  <c:v>0.1</c:v>
                </c:pt>
                <c:pt idx="3493">
                  <c:v>0.2</c:v>
                </c:pt>
                <c:pt idx="3494">
                  <c:v>0.05</c:v>
                </c:pt>
                <c:pt idx="3495">
                  <c:v>0</c:v>
                </c:pt>
                <c:pt idx="3496">
                  <c:v>0</c:v>
                </c:pt>
                <c:pt idx="3497">
                  <c:v>0.05</c:v>
                </c:pt>
                <c:pt idx="3498">
                  <c:v>0.1</c:v>
                </c:pt>
                <c:pt idx="3499">
                  <c:v>0</c:v>
                </c:pt>
                <c:pt idx="3500">
                  <c:v>0</c:v>
                </c:pt>
                <c:pt idx="3501">
                  <c:v>0.1</c:v>
                </c:pt>
                <c:pt idx="3502">
                  <c:v>0</c:v>
                </c:pt>
                <c:pt idx="3503">
                  <c:v>0</c:v>
                </c:pt>
                <c:pt idx="3504">
                  <c:v>0</c:v>
                </c:pt>
                <c:pt idx="3505">
                  <c:v>0.3</c:v>
                </c:pt>
                <c:pt idx="3506">
                  <c:v>0.01</c:v>
                </c:pt>
                <c:pt idx="3507">
                  <c:v>0.3</c:v>
                </c:pt>
                <c:pt idx="3508">
                  <c:v>0.05</c:v>
                </c:pt>
                <c:pt idx="3509">
                  <c:v>0.15</c:v>
                </c:pt>
                <c:pt idx="3510">
                  <c:v>0</c:v>
                </c:pt>
                <c:pt idx="3511">
                  <c:v>0.2</c:v>
                </c:pt>
                <c:pt idx="3512">
                  <c:v>0</c:v>
                </c:pt>
                <c:pt idx="3513">
                  <c:v>0.05</c:v>
                </c:pt>
                <c:pt idx="3514">
                  <c:v>0</c:v>
                </c:pt>
                <c:pt idx="3515">
                  <c:v>0</c:v>
                </c:pt>
                <c:pt idx="3516">
                  <c:v>0</c:v>
                </c:pt>
                <c:pt idx="3517">
                  <c:v>0.2</c:v>
                </c:pt>
                <c:pt idx="3518">
                  <c:v>0.05</c:v>
                </c:pt>
                <c:pt idx="3519">
                  <c:v>0.1</c:v>
                </c:pt>
                <c:pt idx="3520">
                  <c:v>0</c:v>
                </c:pt>
                <c:pt idx="3521">
                  <c:v>0.1</c:v>
                </c:pt>
                <c:pt idx="3522">
                  <c:v>0.05</c:v>
                </c:pt>
                <c:pt idx="3523">
                  <c:v>0.1</c:v>
                </c:pt>
                <c:pt idx="3524">
                  <c:v>0.2</c:v>
                </c:pt>
                <c:pt idx="3525">
                  <c:v>0.03</c:v>
                </c:pt>
                <c:pt idx="3526">
                  <c:v>0.2</c:v>
                </c:pt>
                <c:pt idx="3527">
                  <c:v>0</c:v>
                </c:pt>
                <c:pt idx="3528">
                  <c:v>0</c:v>
                </c:pt>
                <c:pt idx="3529">
                  <c:v>0.15</c:v>
                </c:pt>
                <c:pt idx="3530">
                  <c:v>0.1</c:v>
                </c:pt>
                <c:pt idx="3531">
                  <c:v>0.1</c:v>
                </c:pt>
                <c:pt idx="3532">
                  <c:v>0.15</c:v>
                </c:pt>
                <c:pt idx="3533">
                  <c:v>0</c:v>
                </c:pt>
                <c:pt idx="3534">
                  <c:v>0.01</c:v>
                </c:pt>
                <c:pt idx="3535">
                  <c:v>0</c:v>
                </c:pt>
                <c:pt idx="3536">
                  <c:v>0.15</c:v>
                </c:pt>
                <c:pt idx="3537">
                  <c:v>0</c:v>
                </c:pt>
                <c:pt idx="3538">
                  <c:v>0.25</c:v>
                </c:pt>
                <c:pt idx="3539">
                  <c:v>0.25</c:v>
                </c:pt>
                <c:pt idx="3540">
                  <c:v>0</c:v>
                </c:pt>
                <c:pt idx="3541">
                  <c:v>0</c:v>
                </c:pt>
                <c:pt idx="3542">
                  <c:v>0.1</c:v>
                </c:pt>
                <c:pt idx="3543">
                  <c:v>0</c:v>
                </c:pt>
                <c:pt idx="3544">
                  <c:v>0.25</c:v>
                </c:pt>
                <c:pt idx="3545">
                  <c:v>0.05</c:v>
                </c:pt>
                <c:pt idx="3546">
                  <c:v>0.15</c:v>
                </c:pt>
                <c:pt idx="3547">
                  <c:v>0.15</c:v>
                </c:pt>
                <c:pt idx="3548">
                  <c:v>0.3</c:v>
                </c:pt>
                <c:pt idx="3549">
                  <c:v>0.15</c:v>
                </c:pt>
                <c:pt idx="3550">
                  <c:v>0.3</c:v>
                </c:pt>
                <c:pt idx="3551">
                  <c:v>0.15</c:v>
                </c:pt>
                <c:pt idx="3552">
                  <c:v>0.15</c:v>
                </c:pt>
                <c:pt idx="3553">
                  <c:v>0.15</c:v>
                </c:pt>
                <c:pt idx="3554">
                  <c:v>0.05</c:v>
                </c:pt>
                <c:pt idx="3555">
                  <c:v>0</c:v>
                </c:pt>
                <c:pt idx="3556">
                  <c:v>0.02</c:v>
                </c:pt>
                <c:pt idx="3557">
                  <c:v>0.05</c:v>
                </c:pt>
                <c:pt idx="3558">
                  <c:v>0</c:v>
                </c:pt>
                <c:pt idx="3559">
                  <c:v>0.25</c:v>
                </c:pt>
                <c:pt idx="3560">
                  <c:v>0.2</c:v>
                </c:pt>
                <c:pt idx="3561">
                  <c:v>0</c:v>
                </c:pt>
                <c:pt idx="3562">
                  <c:v>0.05</c:v>
                </c:pt>
                <c:pt idx="3563">
                  <c:v>0</c:v>
                </c:pt>
                <c:pt idx="3564">
                  <c:v>0.1</c:v>
                </c:pt>
                <c:pt idx="3565">
                  <c:v>0.25</c:v>
                </c:pt>
                <c:pt idx="3566">
                  <c:v>0.2</c:v>
                </c:pt>
                <c:pt idx="3567">
                  <c:v>0</c:v>
                </c:pt>
                <c:pt idx="3568">
                  <c:v>0.01</c:v>
                </c:pt>
                <c:pt idx="3569">
                  <c:v>0</c:v>
                </c:pt>
                <c:pt idx="3570">
                  <c:v>0</c:v>
                </c:pt>
                <c:pt idx="3571">
                  <c:v>0.25</c:v>
                </c:pt>
                <c:pt idx="3572">
                  <c:v>0.3</c:v>
                </c:pt>
                <c:pt idx="3573">
                  <c:v>0.03</c:v>
                </c:pt>
                <c:pt idx="3574">
                  <c:v>0</c:v>
                </c:pt>
                <c:pt idx="3575">
                  <c:v>0</c:v>
                </c:pt>
                <c:pt idx="3576">
                  <c:v>0</c:v>
                </c:pt>
                <c:pt idx="3577">
                  <c:v>0</c:v>
                </c:pt>
                <c:pt idx="3578">
                  <c:v>0.2</c:v>
                </c:pt>
                <c:pt idx="3579">
                  <c:v>0.15</c:v>
                </c:pt>
                <c:pt idx="3580">
                  <c:v>0.2</c:v>
                </c:pt>
                <c:pt idx="3581">
                  <c:v>0.2</c:v>
                </c:pt>
                <c:pt idx="3582">
                  <c:v>0.2</c:v>
                </c:pt>
                <c:pt idx="3583">
                  <c:v>0.15</c:v>
                </c:pt>
                <c:pt idx="3584">
                  <c:v>0.1</c:v>
                </c:pt>
                <c:pt idx="3585">
                  <c:v>0</c:v>
                </c:pt>
                <c:pt idx="3586">
                  <c:v>0</c:v>
                </c:pt>
                <c:pt idx="3587">
                  <c:v>0</c:v>
                </c:pt>
                <c:pt idx="3588">
                  <c:v>0.2</c:v>
                </c:pt>
                <c:pt idx="3589">
                  <c:v>0</c:v>
                </c:pt>
                <c:pt idx="3590">
                  <c:v>0.05</c:v>
                </c:pt>
                <c:pt idx="3591">
                  <c:v>0.2</c:v>
                </c:pt>
                <c:pt idx="3592">
                  <c:v>0.15</c:v>
                </c:pt>
                <c:pt idx="3593">
                  <c:v>0</c:v>
                </c:pt>
                <c:pt idx="3594">
                  <c:v>0</c:v>
                </c:pt>
                <c:pt idx="3595">
                  <c:v>0.2</c:v>
                </c:pt>
                <c:pt idx="3596">
                  <c:v>0.15</c:v>
                </c:pt>
                <c:pt idx="3597">
                  <c:v>0</c:v>
                </c:pt>
                <c:pt idx="3598">
                  <c:v>0.2</c:v>
                </c:pt>
                <c:pt idx="3599">
                  <c:v>0</c:v>
                </c:pt>
                <c:pt idx="3600">
                  <c:v>0.2</c:v>
                </c:pt>
                <c:pt idx="3601">
                  <c:v>0</c:v>
                </c:pt>
                <c:pt idx="3602">
                  <c:v>0</c:v>
                </c:pt>
                <c:pt idx="3603">
                  <c:v>0.25</c:v>
                </c:pt>
                <c:pt idx="3604">
                  <c:v>0</c:v>
                </c:pt>
                <c:pt idx="3605">
                  <c:v>0.2</c:v>
                </c:pt>
                <c:pt idx="3606">
                  <c:v>0</c:v>
                </c:pt>
                <c:pt idx="3607">
                  <c:v>0.05</c:v>
                </c:pt>
                <c:pt idx="3608">
                  <c:v>0</c:v>
                </c:pt>
                <c:pt idx="3609">
                  <c:v>0.2</c:v>
                </c:pt>
                <c:pt idx="3610">
                  <c:v>0.15</c:v>
                </c:pt>
                <c:pt idx="3611">
                  <c:v>0.03</c:v>
                </c:pt>
                <c:pt idx="3612">
                  <c:v>0.03</c:v>
                </c:pt>
                <c:pt idx="3613">
                  <c:v>0.05</c:v>
                </c:pt>
                <c:pt idx="3614">
                  <c:v>0</c:v>
                </c:pt>
                <c:pt idx="3615">
                  <c:v>0.1</c:v>
                </c:pt>
                <c:pt idx="3616">
                  <c:v>0</c:v>
                </c:pt>
                <c:pt idx="3617">
                  <c:v>0</c:v>
                </c:pt>
                <c:pt idx="3618">
                  <c:v>0.1</c:v>
                </c:pt>
                <c:pt idx="3619">
                  <c:v>0.01</c:v>
                </c:pt>
                <c:pt idx="3620">
                  <c:v>0.05</c:v>
                </c:pt>
                <c:pt idx="3621">
                  <c:v>0</c:v>
                </c:pt>
                <c:pt idx="3622">
                  <c:v>0.25</c:v>
                </c:pt>
                <c:pt idx="3623">
                  <c:v>0</c:v>
                </c:pt>
                <c:pt idx="3624">
                  <c:v>0.3</c:v>
                </c:pt>
                <c:pt idx="3625">
                  <c:v>0</c:v>
                </c:pt>
                <c:pt idx="3626">
                  <c:v>0</c:v>
                </c:pt>
                <c:pt idx="3627">
                  <c:v>0.15</c:v>
                </c:pt>
                <c:pt idx="3628">
                  <c:v>0</c:v>
                </c:pt>
                <c:pt idx="3629">
                  <c:v>0.02</c:v>
                </c:pt>
                <c:pt idx="3630">
                  <c:v>0.25</c:v>
                </c:pt>
                <c:pt idx="3631">
                  <c:v>0.25</c:v>
                </c:pt>
                <c:pt idx="3632">
                  <c:v>0</c:v>
                </c:pt>
                <c:pt idx="3633">
                  <c:v>0.1</c:v>
                </c:pt>
                <c:pt idx="3634">
                  <c:v>0.25</c:v>
                </c:pt>
                <c:pt idx="3635">
                  <c:v>0.15</c:v>
                </c:pt>
                <c:pt idx="3636">
                  <c:v>0.05</c:v>
                </c:pt>
                <c:pt idx="3637">
                  <c:v>0</c:v>
                </c:pt>
                <c:pt idx="3638">
                  <c:v>0</c:v>
                </c:pt>
                <c:pt idx="3639">
                  <c:v>0.2</c:v>
                </c:pt>
                <c:pt idx="3640">
                  <c:v>0.05</c:v>
                </c:pt>
                <c:pt idx="3641">
                  <c:v>0.05</c:v>
                </c:pt>
                <c:pt idx="3642">
                  <c:v>0.05</c:v>
                </c:pt>
                <c:pt idx="3643">
                  <c:v>0.02</c:v>
                </c:pt>
                <c:pt idx="3644">
                  <c:v>0</c:v>
                </c:pt>
                <c:pt idx="3645">
                  <c:v>0.05</c:v>
                </c:pt>
                <c:pt idx="3646">
                  <c:v>0.15</c:v>
                </c:pt>
                <c:pt idx="3647">
                  <c:v>0</c:v>
                </c:pt>
                <c:pt idx="3648">
                  <c:v>0.15</c:v>
                </c:pt>
                <c:pt idx="3649">
                  <c:v>0.25</c:v>
                </c:pt>
                <c:pt idx="3650">
                  <c:v>0</c:v>
                </c:pt>
                <c:pt idx="3651">
                  <c:v>0</c:v>
                </c:pt>
                <c:pt idx="3652">
                  <c:v>0.15</c:v>
                </c:pt>
                <c:pt idx="3653">
                  <c:v>0.1</c:v>
                </c:pt>
                <c:pt idx="3654">
                  <c:v>0</c:v>
                </c:pt>
                <c:pt idx="3655">
                  <c:v>0</c:v>
                </c:pt>
                <c:pt idx="3656">
                  <c:v>0</c:v>
                </c:pt>
                <c:pt idx="3657">
                  <c:v>0</c:v>
                </c:pt>
                <c:pt idx="3658">
                  <c:v>0</c:v>
                </c:pt>
                <c:pt idx="3659">
                  <c:v>0.15</c:v>
                </c:pt>
                <c:pt idx="3660">
                  <c:v>0</c:v>
                </c:pt>
                <c:pt idx="3661">
                  <c:v>0.01</c:v>
                </c:pt>
                <c:pt idx="3662">
                  <c:v>0.15</c:v>
                </c:pt>
                <c:pt idx="3663">
                  <c:v>0.05</c:v>
                </c:pt>
                <c:pt idx="3664">
                  <c:v>0.02</c:v>
                </c:pt>
                <c:pt idx="3665">
                  <c:v>0.25</c:v>
                </c:pt>
                <c:pt idx="3666">
                  <c:v>0</c:v>
                </c:pt>
                <c:pt idx="3667">
                  <c:v>0</c:v>
                </c:pt>
                <c:pt idx="3668">
                  <c:v>0.02</c:v>
                </c:pt>
                <c:pt idx="3669">
                  <c:v>0.2</c:v>
                </c:pt>
                <c:pt idx="3670">
                  <c:v>0.3</c:v>
                </c:pt>
                <c:pt idx="3671">
                  <c:v>0.05</c:v>
                </c:pt>
                <c:pt idx="3672">
                  <c:v>0</c:v>
                </c:pt>
                <c:pt idx="3673">
                  <c:v>0</c:v>
                </c:pt>
                <c:pt idx="3674">
                  <c:v>0.2</c:v>
                </c:pt>
                <c:pt idx="3675">
                  <c:v>0</c:v>
                </c:pt>
                <c:pt idx="3676">
                  <c:v>0.3</c:v>
                </c:pt>
                <c:pt idx="3677">
                  <c:v>0.1</c:v>
                </c:pt>
                <c:pt idx="3678">
                  <c:v>0.2</c:v>
                </c:pt>
                <c:pt idx="3679">
                  <c:v>0</c:v>
                </c:pt>
                <c:pt idx="3680">
                  <c:v>0.1</c:v>
                </c:pt>
                <c:pt idx="3681">
                  <c:v>0.15</c:v>
                </c:pt>
                <c:pt idx="3682">
                  <c:v>0</c:v>
                </c:pt>
                <c:pt idx="3683">
                  <c:v>0.05</c:v>
                </c:pt>
                <c:pt idx="3684">
                  <c:v>0.15</c:v>
                </c:pt>
                <c:pt idx="3685">
                  <c:v>0.2</c:v>
                </c:pt>
                <c:pt idx="3686">
                  <c:v>0</c:v>
                </c:pt>
                <c:pt idx="3687">
                  <c:v>0.1</c:v>
                </c:pt>
                <c:pt idx="3688">
                  <c:v>0.25</c:v>
                </c:pt>
                <c:pt idx="3689">
                  <c:v>0</c:v>
                </c:pt>
                <c:pt idx="3690">
                  <c:v>0.15</c:v>
                </c:pt>
                <c:pt idx="3691">
                  <c:v>0</c:v>
                </c:pt>
                <c:pt idx="3692">
                  <c:v>0</c:v>
                </c:pt>
                <c:pt idx="3693">
                  <c:v>0</c:v>
                </c:pt>
                <c:pt idx="3694">
                  <c:v>0</c:v>
                </c:pt>
                <c:pt idx="3695">
                  <c:v>0.1</c:v>
                </c:pt>
                <c:pt idx="3696">
                  <c:v>0.1</c:v>
                </c:pt>
                <c:pt idx="3697">
                  <c:v>0.2</c:v>
                </c:pt>
                <c:pt idx="3698">
                  <c:v>0.15</c:v>
                </c:pt>
                <c:pt idx="3699">
                  <c:v>0</c:v>
                </c:pt>
                <c:pt idx="3700">
                  <c:v>0</c:v>
                </c:pt>
                <c:pt idx="3701">
                  <c:v>0.25</c:v>
                </c:pt>
                <c:pt idx="3702">
                  <c:v>0</c:v>
                </c:pt>
                <c:pt idx="3703">
                  <c:v>0</c:v>
                </c:pt>
                <c:pt idx="3704">
                  <c:v>0</c:v>
                </c:pt>
                <c:pt idx="3705">
                  <c:v>0</c:v>
                </c:pt>
                <c:pt idx="3706">
                  <c:v>0.01</c:v>
                </c:pt>
                <c:pt idx="3707">
                  <c:v>0</c:v>
                </c:pt>
                <c:pt idx="3708">
                  <c:v>0</c:v>
                </c:pt>
                <c:pt idx="3709">
                  <c:v>0.02</c:v>
                </c:pt>
                <c:pt idx="3710">
                  <c:v>0</c:v>
                </c:pt>
                <c:pt idx="3711">
                  <c:v>0.15</c:v>
                </c:pt>
                <c:pt idx="3712">
                  <c:v>0</c:v>
                </c:pt>
                <c:pt idx="3713">
                  <c:v>0</c:v>
                </c:pt>
                <c:pt idx="3714">
                  <c:v>0.2</c:v>
                </c:pt>
                <c:pt idx="3715">
                  <c:v>0.2</c:v>
                </c:pt>
                <c:pt idx="3716">
                  <c:v>0</c:v>
                </c:pt>
                <c:pt idx="3717">
                  <c:v>0</c:v>
                </c:pt>
                <c:pt idx="3718">
                  <c:v>0.1</c:v>
                </c:pt>
                <c:pt idx="3719">
                  <c:v>0</c:v>
                </c:pt>
                <c:pt idx="3720">
                  <c:v>0.05</c:v>
                </c:pt>
                <c:pt idx="3721">
                  <c:v>0</c:v>
                </c:pt>
                <c:pt idx="3722">
                  <c:v>0</c:v>
                </c:pt>
                <c:pt idx="3723">
                  <c:v>0</c:v>
                </c:pt>
                <c:pt idx="3724">
                  <c:v>0</c:v>
                </c:pt>
                <c:pt idx="3725">
                  <c:v>0</c:v>
                </c:pt>
                <c:pt idx="3726">
                  <c:v>0.15</c:v>
                </c:pt>
                <c:pt idx="3727">
                  <c:v>0.15</c:v>
                </c:pt>
                <c:pt idx="3728">
                  <c:v>0</c:v>
                </c:pt>
                <c:pt idx="3729">
                  <c:v>0.25</c:v>
                </c:pt>
                <c:pt idx="3730">
                  <c:v>0</c:v>
                </c:pt>
                <c:pt idx="3731">
                  <c:v>0.05</c:v>
                </c:pt>
                <c:pt idx="3732">
                  <c:v>0.1</c:v>
                </c:pt>
                <c:pt idx="3733">
                  <c:v>0</c:v>
                </c:pt>
                <c:pt idx="3734">
                  <c:v>0</c:v>
                </c:pt>
                <c:pt idx="3735">
                  <c:v>0</c:v>
                </c:pt>
                <c:pt idx="3736">
                  <c:v>0.05</c:v>
                </c:pt>
                <c:pt idx="3737">
                  <c:v>0.25</c:v>
                </c:pt>
                <c:pt idx="3738">
                  <c:v>0</c:v>
                </c:pt>
                <c:pt idx="3739">
                  <c:v>0</c:v>
                </c:pt>
                <c:pt idx="3740">
                  <c:v>0.25</c:v>
                </c:pt>
                <c:pt idx="3741">
                  <c:v>0</c:v>
                </c:pt>
                <c:pt idx="3742">
                  <c:v>0</c:v>
                </c:pt>
                <c:pt idx="3743">
                  <c:v>0</c:v>
                </c:pt>
                <c:pt idx="3744">
                  <c:v>0.01</c:v>
                </c:pt>
                <c:pt idx="3745">
                  <c:v>0</c:v>
                </c:pt>
                <c:pt idx="3746">
                  <c:v>0.1</c:v>
                </c:pt>
                <c:pt idx="3747">
                  <c:v>0</c:v>
                </c:pt>
                <c:pt idx="3748">
                  <c:v>0.1</c:v>
                </c:pt>
                <c:pt idx="3749">
                  <c:v>0.01</c:v>
                </c:pt>
                <c:pt idx="3750">
                  <c:v>0.25</c:v>
                </c:pt>
                <c:pt idx="3751">
                  <c:v>0</c:v>
                </c:pt>
                <c:pt idx="3752">
                  <c:v>0.1</c:v>
                </c:pt>
                <c:pt idx="3753">
                  <c:v>0.2</c:v>
                </c:pt>
                <c:pt idx="3754">
                  <c:v>0.1</c:v>
                </c:pt>
                <c:pt idx="3755">
                  <c:v>0</c:v>
                </c:pt>
                <c:pt idx="3756">
                  <c:v>0</c:v>
                </c:pt>
                <c:pt idx="3757">
                  <c:v>0.02</c:v>
                </c:pt>
                <c:pt idx="3758">
                  <c:v>0.2</c:v>
                </c:pt>
                <c:pt idx="3759">
                  <c:v>0</c:v>
                </c:pt>
                <c:pt idx="3760">
                  <c:v>0.01</c:v>
                </c:pt>
                <c:pt idx="3761">
                  <c:v>0.05</c:v>
                </c:pt>
                <c:pt idx="3762">
                  <c:v>0</c:v>
                </c:pt>
                <c:pt idx="3763">
                  <c:v>0</c:v>
                </c:pt>
                <c:pt idx="3764">
                  <c:v>0.05</c:v>
                </c:pt>
                <c:pt idx="3765">
                  <c:v>0.05</c:v>
                </c:pt>
                <c:pt idx="3766">
                  <c:v>0</c:v>
                </c:pt>
                <c:pt idx="3767">
                  <c:v>0.15</c:v>
                </c:pt>
                <c:pt idx="3768">
                  <c:v>0</c:v>
                </c:pt>
                <c:pt idx="3769">
                  <c:v>0</c:v>
                </c:pt>
                <c:pt idx="3770">
                  <c:v>0.05</c:v>
                </c:pt>
                <c:pt idx="3771">
                  <c:v>0.25</c:v>
                </c:pt>
                <c:pt idx="3772">
                  <c:v>0</c:v>
                </c:pt>
                <c:pt idx="3773">
                  <c:v>0</c:v>
                </c:pt>
                <c:pt idx="3774">
                  <c:v>0.1</c:v>
                </c:pt>
                <c:pt idx="3775">
                  <c:v>0.2</c:v>
                </c:pt>
                <c:pt idx="3776">
                  <c:v>0.2</c:v>
                </c:pt>
                <c:pt idx="3777">
                  <c:v>0</c:v>
                </c:pt>
                <c:pt idx="3778">
                  <c:v>0</c:v>
                </c:pt>
                <c:pt idx="3779">
                  <c:v>0</c:v>
                </c:pt>
                <c:pt idx="3780">
                  <c:v>0</c:v>
                </c:pt>
                <c:pt idx="3781">
                  <c:v>0</c:v>
                </c:pt>
                <c:pt idx="3782">
                  <c:v>0</c:v>
                </c:pt>
                <c:pt idx="3783">
                  <c:v>0.1</c:v>
                </c:pt>
                <c:pt idx="3784">
                  <c:v>0</c:v>
                </c:pt>
                <c:pt idx="3785">
                  <c:v>0.15</c:v>
                </c:pt>
                <c:pt idx="3786">
                  <c:v>0.05</c:v>
                </c:pt>
                <c:pt idx="3787">
                  <c:v>0</c:v>
                </c:pt>
                <c:pt idx="3788">
                  <c:v>0</c:v>
                </c:pt>
                <c:pt idx="3789">
                  <c:v>0.15</c:v>
                </c:pt>
                <c:pt idx="3790">
                  <c:v>0.25</c:v>
                </c:pt>
                <c:pt idx="3791">
                  <c:v>0.2</c:v>
                </c:pt>
                <c:pt idx="3792">
                  <c:v>0.1</c:v>
                </c:pt>
                <c:pt idx="3793">
                  <c:v>0</c:v>
                </c:pt>
                <c:pt idx="3794">
                  <c:v>0.1</c:v>
                </c:pt>
                <c:pt idx="3795">
                  <c:v>0</c:v>
                </c:pt>
                <c:pt idx="3796">
                  <c:v>0</c:v>
                </c:pt>
                <c:pt idx="3797">
                  <c:v>0</c:v>
                </c:pt>
                <c:pt idx="3798">
                  <c:v>0.15</c:v>
                </c:pt>
                <c:pt idx="3799">
                  <c:v>0.03</c:v>
                </c:pt>
                <c:pt idx="3800">
                  <c:v>0</c:v>
                </c:pt>
                <c:pt idx="3801">
                  <c:v>0</c:v>
                </c:pt>
                <c:pt idx="3802">
                  <c:v>0.1</c:v>
                </c:pt>
                <c:pt idx="3803">
                  <c:v>0</c:v>
                </c:pt>
                <c:pt idx="3804">
                  <c:v>0.05</c:v>
                </c:pt>
                <c:pt idx="3805">
                  <c:v>0</c:v>
                </c:pt>
                <c:pt idx="3806">
                  <c:v>0</c:v>
                </c:pt>
                <c:pt idx="3807">
                  <c:v>0</c:v>
                </c:pt>
                <c:pt idx="3808">
                  <c:v>0</c:v>
                </c:pt>
                <c:pt idx="3809">
                  <c:v>0.01</c:v>
                </c:pt>
                <c:pt idx="3810">
                  <c:v>0.2</c:v>
                </c:pt>
                <c:pt idx="3811">
                  <c:v>0</c:v>
                </c:pt>
                <c:pt idx="3812">
                  <c:v>0</c:v>
                </c:pt>
                <c:pt idx="3813">
                  <c:v>0.2</c:v>
                </c:pt>
                <c:pt idx="3814">
                  <c:v>0</c:v>
                </c:pt>
                <c:pt idx="3815">
                  <c:v>0.25</c:v>
                </c:pt>
                <c:pt idx="3816">
                  <c:v>0.1</c:v>
                </c:pt>
                <c:pt idx="3817">
                  <c:v>0</c:v>
                </c:pt>
                <c:pt idx="3818">
                  <c:v>0.3</c:v>
                </c:pt>
                <c:pt idx="3819">
                  <c:v>0</c:v>
                </c:pt>
                <c:pt idx="3820">
                  <c:v>0.25</c:v>
                </c:pt>
                <c:pt idx="3821">
                  <c:v>0</c:v>
                </c:pt>
                <c:pt idx="3822">
                  <c:v>0.1</c:v>
                </c:pt>
                <c:pt idx="3823">
                  <c:v>0.05</c:v>
                </c:pt>
                <c:pt idx="3824">
                  <c:v>0.1</c:v>
                </c:pt>
                <c:pt idx="3825">
                  <c:v>0.3</c:v>
                </c:pt>
                <c:pt idx="3826">
                  <c:v>0.01</c:v>
                </c:pt>
                <c:pt idx="3827">
                  <c:v>0</c:v>
                </c:pt>
                <c:pt idx="3828">
                  <c:v>0.15</c:v>
                </c:pt>
                <c:pt idx="3829">
                  <c:v>0.25</c:v>
                </c:pt>
                <c:pt idx="3830">
                  <c:v>0</c:v>
                </c:pt>
                <c:pt idx="3831">
                  <c:v>0.15</c:v>
                </c:pt>
                <c:pt idx="3832">
                  <c:v>0</c:v>
                </c:pt>
                <c:pt idx="3833">
                  <c:v>0</c:v>
                </c:pt>
                <c:pt idx="3834">
                  <c:v>0.01</c:v>
                </c:pt>
                <c:pt idx="3835">
                  <c:v>0</c:v>
                </c:pt>
                <c:pt idx="3836">
                  <c:v>0</c:v>
                </c:pt>
                <c:pt idx="3837">
                  <c:v>0</c:v>
                </c:pt>
                <c:pt idx="3838">
                  <c:v>0</c:v>
                </c:pt>
                <c:pt idx="3839">
                  <c:v>0.2</c:v>
                </c:pt>
                <c:pt idx="3840">
                  <c:v>0.2</c:v>
                </c:pt>
                <c:pt idx="3841">
                  <c:v>0</c:v>
                </c:pt>
                <c:pt idx="3842">
                  <c:v>0</c:v>
                </c:pt>
                <c:pt idx="3843">
                  <c:v>0</c:v>
                </c:pt>
                <c:pt idx="3844">
                  <c:v>0.25</c:v>
                </c:pt>
                <c:pt idx="3845">
                  <c:v>0.1</c:v>
                </c:pt>
                <c:pt idx="3846">
                  <c:v>0.1</c:v>
                </c:pt>
                <c:pt idx="3847">
                  <c:v>0.2</c:v>
                </c:pt>
                <c:pt idx="3848">
                  <c:v>0.05</c:v>
                </c:pt>
                <c:pt idx="3849">
                  <c:v>0.25</c:v>
                </c:pt>
                <c:pt idx="3850">
                  <c:v>0.05</c:v>
                </c:pt>
                <c:pt idx="3851">
                  <c:v>0</c:v>
                </c:pt>
                <c:pt idx="3852">
                  <c:v>0.2</c:v>
                </c:pt>
                <c:pt idx="3853">
                  <c:v>0</c:v>
                </c:pt>
                <c:pt idx="3854">
                  <c:v>0</c:v>
                </c:pt>
                <c:pt idx="3855">
                  <c:v>0</c:v>
                </c:pt>
                <c:pt idx="3856">
                  <c:v>0.15</c:v>
                </c:pt>
                <c:pt idx="3857">
                  <c:v>0.2</c:v>
                </c:pt>
                <c:pt idx="3858">
                  <c:v>0</c:v>
                </c:pt>
                <c:pt idx="3859">
                  <c:v>0.05</c:v>
                </c:pt>
                <c:pt idx="3860">
                  <c:v>0</c:v>
                </c:pt>
                <c:pt idx="3861">
                  <c:v>0</c:v>
                </c:pt>
                <c:pt idx="3862">
                  <c:v>0.2</c:v>
                </c:pt>
                <c:pt idx="3863">
                  <c:v>0</c:v>
                </c:pt>
                <c:pt idx="3864">
                  <c:v>0.1</c:v>
                </c:pt>
                <c:pt idx="3865">
                  <c:v>0.05</c:v>
                </c:pt>
                <c:pt idx="3866">
                  <c:v>0.25</c:v>
                </c:pt>
                <c:pt idx="3867">
                  <c:v>0.15</c:v>
                </c:pt>
                <c:pt idx="3868">
                  <c:v>0</c:v>
                </c:pt>
                <c:pt idx="3869">
                  <c:v>0.05</c:v>
                </c:pt>
                <c:pt idx="3870">
                  <c:v>0</c:v>
                </c:pt>
                <c:pt idx="3871">
                  <c:v>0.01</c:v>
                </c:pt>
                <c:pt idx="3872">
                  <c:v>0.3</c:v>
                </c:pt>
                <c:pt idx="3873">
                  <c:v>0</c:v>
                </c:pt>
                <c:pt idx="3874">
                  <c:v>0</c:v>
                </c:pt>
                <c:pt idx="3875">
                  <c:v>0.2</c:v>
                </c:pt>
                <c:pt idx="3876">
                  <c:v>0.01</c:v>
                </c:pt>
                <c:pt idx="3877">
                  <c:v>0.05</c:v>
                </c:pt>
                <c:pt idx="3878">
                  <c:v>0.1</c:v>
                </c:pt>
                <c:pt idx="3879">
                  <c:v>0</c:v>
                </c:pt>
                <c:pt idx="3880">
                  <c:v>0.05</c:v>
                </c:pt>
                <c:pt idx="3881">
                  <c:v>0</c:v>
                </c:pt>
                <c:pt idx="3882">
                  <c:v>0</c:v>
                </c:pt>
                <c:pt idx="3883">
                  <c:v>0.05</c:v>
                </c:pt>
                <c:pt idx="3884">
                  <c:v>0.05</c:v>
                </c:pt>
                <c:pt idx="3885">
                  <c:v>0.3</c:v>
                </c:pt>
                <c:pt idx="3886">
                  <c:v>0.25</c:v>
                </c:pt>
                <c:pt idx="3887">
                  <c:v>0.2</c:v>
                </c:pt>
                <c:pt idx="3888">
                  <c:v>0.2</c:v>
                </c:pt>
                <c:pt idx="3889">
                  <c:v>0.05</c:v>
                </c:pt>
                <c:pt idx="3890">
                  <c:v>0</c:v>
                </c:pt>
                <c:pt idx="3891">
                  <c:v>0.1</c:v>
                </c:pt>
                <c:pt idx="3892">
                  <c:v>0.1</c:v>
                </c:pt>
                <c:pt idx="3893">
                  <c:v>0.1</c:v>
                </c:pt>
                <c:pt idx="3894">
                  <c:v>0</c:v>
                </c:pt>
                <c:pt idx="3895">
                  <c:v>0.15</c:v>
                </c:pt>
                <c:pt idx="3896">
                  <c:v>0.2</c:v>
                </c:pt>
                <c:pt idx="3897">
                  <c:v>0</c:v>
                </c:pt>
                <c:pt idx="3898">
                  <c:v>0.05</c:v>
                </c:pt>
                <c:pt idx="3899">
                  <c:v>0</c:v>
                </c:pt>
                <c:pt idx="3900">
                  <c:v>0.02</c:v>
                </c:pt>
                <c:pt idx="3901">
                  <c:v>0.15</c:v>
                </c:pt>
                <c:pt idx="3902">
                  <c:v>0</c:v>
                </c:pt>
                <c:pt idx="3903">
                  <c:v>0.3</c:v>
                </c:pt>
                <c:pt idx="3904">
                  <c:v>0.2</c:v>
                </c:pt>
                <c:pt idx="3905">
                  <c:v>0</c:v>
                </c:pt>
                <c:pt idx="3906">
                  <c:v>0</c:v>
                </c:pt>
                <c:pt idx="3907">
                  <c:v>0</c:v>
                </c:pt>
                <c:pt idx="3908">
                  <c:v>0.05</c:v>
                </c:pt>
                <c:pt idx="3909">
                  <c:v>0.05</c:v>
                </c:pt>
                <c:pt idx="3910">
                  <c:v>0.2</c:v>
                </c:pt>
                <c:pt idx="3911">
                  <c:v>0</c:v>
                </c:pt>
                <c:pt idx="3912">
                  <c:v>0</c:v>
                </c:pt>
                <c:pt idx="3913">
                  <c:v>0.05</c:v>
                </c:pt>
                <c:pt idx="3914">
                  <c:v>0</c:v>
                </c:pt>
                <c:pt idx="3915">
                  <c:v>0.1</c:v>
                </c:pt>
                <c:pt idx="3916">
                  <c:v>0.15</c:v>
                </c:pt>
                <c:pt idx="3917">
                  <c:v>0.05</c:v>
                </c:pt>
                <c:pt idx="3918">
                  <c:v>0</c:v>
                </c:pt>
                <c:pt idx="3919">
                  <c:v>0.1</c:v>
                </c:pt>
                <c:pt idx="3920">
                  <c:v>0.2</c:v>
                </c:pt>
                <c:pt idx="3921">
                  <c:v>0.05</c:v>
                </c:pt>
                <c:pt idx="3922">
                  <c:v>0.2</c:v>
                </c:pt>
                <c:pt idx="3923">
                  <c:v>0</c:v>
                </c:pt>
                <c:pt idx="3924">
                  <c:v>0</c:v>
                </c:pt>
                <c:pt idx="3925">
                  <c:v>0</c:v>
                </c:pt>
                <c:pt idx="3926">
                  <c:v>0.1</c:v>
                </c:pt>
                <c:pt idx="3927">
                  <c:v>0.2</c:v>
                </c:pt>
                <c:pt idx="3928">
                  <c:v>0.15</c:v>
                </c:pt>
                <c:pt idx="3929">
                  <c:v>0</c:v>
                </c:pt>
                <c:pt idx="3930">
                  <c:v>0.15</c:v>
                </c:pt>
                <c:pt idx="3931">
                  <c:v>0.1</c:v>
                </c:pt>
                <c:pt idx="3932">
                  <c:v>0.15</c:v>
                </c:pt>
                <c:pt idx="3933">
                  <c:v>0.1</c:v>
                </c:pt>
                <c:pt idx="3934">
                  <c:v>0.3</c:v>
                </c:pt>
                <c:pt idx="3935">
                  <c:v>0.15</c:v>
                </c:pt>
                <c:pt idx="3936">
                  <c:v>0</c:v>
                </c:pt>
                <c:pt idx="3937">
                  <c:v>0.1</c:v>
                </c:pt>
                <c:pt idx="3938">
                  <c:v>0</c:v>
                </c:pt>
                <c:pt idx="3939">
                  <c:v>0.3</c:v>
                </c:pt>
                <c:pt idx="3940">
                  <c:v>0.1</c:v>
                </c:pt>
                <c:pt idx="3941">
                  <c:v>0.15</c:v>
                </c:pt>
                <c:pt idx="3942">
                  <c:v>0.2</c:v>
                </c:pt>
                <c:pt idx="3943">
                  <c:v>0.01</c:v>
                </c:pt>
                <c:pt idx="3944">
                  <c:v>0.1</c:v>
                </c:pt>
                <c:pt idx="3945">
                  <c:v>0.25</c:v>
                </c:pt>
                <c:pt idx="3946">
                  <c:v>0.15</c:v>
                </c:pt>
                <c:pt idx="3947">
                  <c:v>0</c:v>
                </c:pt>
                <c:pt idx="3948">
                  <c:v>0.02</c:v>
                </c:pt>
                <c:pt idx="3949">
                  <c:v>0.05</c:v>
                </c:pt>
                <c:pt idx="3950">
                  <c:v>0</c:v>
                </c:pt>
                <c:pt idx="3951">
                  <c:v>0</c:v>
                </c:pt>
                <c:pt idx="3952">
                  <c:v>0.05</c:v>
                </c:pt>
                <c:pt idx="3953">
                  <c:v>0</c:v>
                </c:pt>
                <c:pt idx="3954">
                  <c:v>0</c:v>
                </c:pt>
                <c:pt idx="3955">
                  <c:v>0</c:v>
                </c:pt>
                <c:pt idx="3956">
                  <c:v>0.1</c:v>
                </c:pt>
                <c:pt idx="3957">
                  <c:v>0</c:v>
                </c:pt>
                <c:pt idx="3958">
                  <c:v>0.3</c:v>
                </c:pt>
                <c:pt idx="3959">
                  <c:v>0.2</c:v>
                </c:pt>
                <c:pt idx="3960">
                  <c:v>0.15</c:v>
                </c:pt>
                <c:pt idx="3961">
                  <c:v>0.1</c:v>
                </c:pt>
                <c:pt idx="3962">
                  <c:v>0</c:v>
                </c:pt>
                <c:pt idx="3963">
                  <c:v>0.1</c:v>
                </c:pt>
                <c:pt idx="3964">
                  <c:v>0</c:v>
                </c:pt>
                <c:pt idx="3965">
                  <c:v>0</c:v>
                </c:pt>
                <c:pt idx="3966">
                  <c:v>0</c:v>
                </c:pt>
                <c:pt idx="3967">
                  <c:v>0.15</c:v>
                </c:pt>
                <c:pt idx="3968">
                  <c:v>0</c:v>
                </c:pt>
                <c:pt idx="3969">
                  <c:v>0</c:v>
                </c:pt>
                <c:pt idx="3970">
                  <c:v>0</c:v>
                </c:pt>
                <c:pt idx="3971">
                  <c:v>0.25</c:v>
                </c:pt>
                <c:pt idx="3972">
                  <c:v>0.2</c:v>
                </c:pt>
                <c:pt idx="3973">
                  <c:v>0.15</c:v>
                </c:pt>
                <c:pt idx="3974">
                  <c:v>0.25</c:v>
                </c:pt>
                <c:pt idx="3975">
                  <c:v>0.15</c:v>
                </c:pt>
                <c:pt idx="3976">
                  <c:v>0</c:v>
                </c:pt>
                <c:pt idx="3977">
                  <c:v>0</c:v>
                </c:pt>
                <c:pt idx="3978">
                  <c:v>0</c:v>
                </c:pt>
                <c:pt idx="3979">
                  <c:v>0</c:v>
                </c:pt>
                <c:pt idx="3980">
                  <c:v>0</c:v>
                </c:pt>
                <c:pt idx="3981">
                  <c:v>0.25</c:v>
                </c:pt>
                <c:pt idx="3982">
                  <c:v>0.15</c:v>
                </c:pt>
                <c:pt idx="3983">
                  <c:v>0</c:v>
                </c:pt>
                <c:pt idx="3984">
                  <c:v>0.3</c:v>
                </c:pt>
                <c:pt idx="3985">
                  <c:v>0</c:v>
                </c:pt>
                <c:pt idx="3986">
                  <c:v>0</c:v>
                </c:pt>
                <c:pt idx="3987">
                  <c:v>0</c:v>
                </c:pt>
                <c:pt idx="3988">
                  <c:v>0</c:v>
                </c:pt>
                <c:pt idx="3989">
                  <c:v>0.25</c:v>
                </c:pt>
                <c:pt idx="3990">
                  <c:v>0.3</c:v>
                </c:pt>
                <c:pt idx="3991">
                  <c:v>0.3</c:v>
                </c:pt>
                <c:pt idx="3992">
                  <c:v>0.1</c:v>
                </c:pt>
                <c:pt idx="3993">
                  <c:v>0.15</c:v>
                </c:pt>
                <c:pt idx="3994">
                  <c:v>0.15</c:v>
                </c:pt>
                <c:pt idx="3995">
                  <c:v>0.05</c:v>
                </c:pt>
                <c:pt idx="3996">
                  <c:v>0.15</c:v>
                </c:pt>
                <c:pt idx="3997">
                  <c:v>0.01</c:v>
                </c:pt>
                <c:pt idx="3998">
                  <c:v>0.05</c:v>
                </c:pt>
                <c:pt idx="3999">
                  <c:v>0</c:v>
                </c:pt>
                <c:pt idx="4000">
                  <c:v>0.15</c:v>
                </c:pt>
                <c:pt idx="4001">
                  <c:v>0.05</c:v>
                </c:pt>
                <c:pt idx="4002">
                  <c:v>0.1</c:v>
                </c:pt>
                <c:pt idx="4003">
                  <c:v>0</c:v>
                </c:pt>
                <c:pt idx="4004">
                  <c:v>0.15</c:v>
                </c:pt>
                <c:pt idx="4005">
                  <c:v>0.25</c:v>
                </c:pt>
                <c:pt idx="4006">
                  <c:v>0</c:v>
                </c:pt>
                <c:pt idx="4007">
                  <c:v>0</c:v>
                </c:pt>
                <c:pt idx="4008">
                  <c:v>0.1</c:v>
                </c:pt>
                <c:pt idx="4009">
                  <c:v>0.15</c:v>
                </c:pt>
                <c:pt idx="4010">
                  <c:v>0</c:v>
                </c:pt>
                <c:pt idx="4011">
                  <c:v>0.25</c:v>
                </c:pt>
                <c:pt idx="4012">
                  <c:v>0.05</c:v>
                </c:pt>
                <c:pt idx="4013">
                  <c:v>0</c:v>
                </c:pt>
                <c:pt idx="4014">
                  <c:v>0.25</c:v>
                </c:pt>
                <c:pt idx="4015">
                  <c:v>0.15</c:v>
                </c:pt>
                <c:pt idx="4016">
                  <c:v>0</c:v>
                </c:pt>
                <c:pt idx="4017">
                  <c:v>0.1</c:v>
                </c:pt>
                <c:pt idx="4018">
                  <c:v>0.05</c:v>
                </c:pt>
                <c:pt idx="4019">
                  <c:v>0</c:v>
                </c:pt>
                <c:pt idx="4020">
                  <c:v>0.15</c:v>
                </c:pt>
                <c:pt idx="4021">
                  <c:v>0</c:v>
                </c:pt>
                <c:pt idx="4022">
                  <c:v>0</c:v>
                </c:pt>
                <c:pt idx="4023">
                  <c:v>0.2</c:v>
                </c:pt>
                <c:pt idx="4024">
                  <c:v>0.1</c:v>
                </c:pt>
                <c:pt idx="4025">
                  <c:v>0.1</c:v>
                </c:pt>
                <c:pt idx="4026">
                  <c:v>0</c:v>
                </c:pt>
                <c:pt idx="4027">
                  <c:v>0</c:v>
                </c:pt>
                <c:pt idx="4028">
                  <c:v>0.01</c:v>
                </c:pt>
                <c:pt idx="4029">
                  <c:v>0.05</c:v>
                </c:pt>
                <c:pt idx="4030">
                  <c:v>0.3</c:v>
                </c:pt>
                <c:pt idx="4031">
                  <c:v>0</c:v>
                </c:pt>
                <c:pt idx="4032">
                  <c:v>0</c:v>
                </c:pt>
                <c:pt idx="4033">
                  <c:v>0.1</c:v>
                </c:pt>
                <c:pt idx="4034">
                  <c:v>0</c:v>
                </c:pt>
                <c:pt idx="4035">
                  <c:v>0.05</c:v>
                </c:pt>
                <c:pt idx="4036">
                  <c:v>0.1</c:v>
                </c:pt>
                <c:pt idx="4037">
                  <c:v>0.1</c:v>
                </c:pt>
                <c:pt idx="4038">
                  <c:v>0.02</c:v>
                </c:pt>
                <c:pt idx="4039">
                  <c:v>0</c:v>
                </c:pt>
                <c:pt idx="4040">
                  <c:v>0.3</c:v>
                </c:pt>
                <c:pt idx="4041">
                  <c:v>0</c:v>
                </c:pt>
                <c:pt idx="4042">
                  <c:v>0</c:v>
                </c:pt>
                <c:pt idx="4043">
                  <c:v>0.3</c:v>
                </c:pt>
                <c:pt idx="4044">
                  <c:v>0</c:v>
                </c:pt>
                <c:pt idx="4045">
                  <c:v>0.25</c:v>
                </c:pt>
                <c:pt idx="4046">
                  <c:v>0</c:v>
                </c:pt>
                <c:pt idx="4047">
                  <c:v>0</c:v>
                </c:pt>
                <c:pt idx="4048">
                  <c:v>0</c:v>
                </c:pt>
                <c:pt idx="4049">
                  <c:v>0.1</c:v>
                </c:pt>
                <c:pt idx="4050">
                  <c:v>0.3</c:v>
                </c:pt>
                <c:pt idx="4051">
                  <c:v>0.25</c:v>
                </c:pt>
                <c:pt idx="4052">
                  <c:v>0.02</c:v>
                </c:pt>
                <c:pt idx="4053">
                  <c:v>0</c:v>
                </c:pt>
                <c:pt idx="4054">
                  <c:v>0.02</c:v>
                </c:pt>
                <c:pt idx="4055">
                  <c:v>0</c:v>
                </c:pt>
                <c:pt idx="4056">
                  <c:v>0.25</c:v>
                </c:pt>
                <c:pt idx="4057">
                  <c:v>0</c:v>
                </c:pt>
                <c:pt idx="4058">
                  <c:v>0.05</c:v>
                </c:pt>
                <c:pt idx="4059">
                  <c:v>0.25</c:v>
                </c:pt>
                <c:pt idx="4060">
                  <c:v>0.2</c:v>
                </c:pt>
                <c:pt idx="4061">
                  <c:v>0</c:v>
                </c:pt>
                <c:pt idx="4062">
                  <c:v>0</c:v>
                </c:pt>
                <c:pt idx="4063">
                  <c:v>0</c:v>
                </c:pt>
                <c:pt idx="4064">
                  <c:v>0</c:v>
                </c:pt>
                <c:pt idx="4065">
                  <c:v>0.05</c:v>
                </c:pt>
                <c:pt idx="4066">
                  <c:v>0.05</c:v>
                </c:pt>
                <c:pt idx="4067">
                  <c:v>0.2</c:v>
                </c:pt>
                <c:pt idx="4068">
                  <c:v>0.02</c:v>
                </c:pt>
                <c:pt idx="4069">
                  <c:v>0.1</c:v>
                </c:pt>
                <c:pt idx="4070">
                  <c:v>0.15</c:v>
                </c:pt>
                <c:pt idx="4071">
                  <c:v>0.1</c:v>
                </c:pt>
                <c:pt idx="4072">
                  <c:v>0</c:v>
                </c:pt>
                <c:pt idx="4073">
                  <c:v>0.1</c:v>
                </c:pt>
                <c:pt idx="4074">
                  <c:v>0.3</c:v>
                </c:pt>
                <c:pt idx="4075">
                  <c:v>0.05</c:v>
                </c:pt>
                <c:pt idx="4076">
                  <c:v>0.15</c:v>
                </c:pt>
                <c:pt idx="4077">
                  <c:v>0.05</c:v>
                </c:pt>
                <c:pt idx="4078">
                  <c:v>0.1</c:v>
                </c:pt>
                <c:pt idx="4079">
                  <c:v>0.02</c:v>
                </c:pt>
                <c:pt idx="4080">
                  <c:v>0.02</c:v>
                </c:pt>
                <c:pt idx="4081">
                  <c:v>0.1</c:v>
                </c:pt>
                <c:pt idx="4082">
                  <c:v>0.1</c:v>
                </c:pt>
                <c:pt idx="4083">
                  <c:v>0</c:v>
                </c:pt>
                <c:pt idx="4084">
                  <c:v>0</c:v>
                </c:pt>
                <c:pt idx="4085">
                  <c:v>0</c:v>
                </c:pt>
                <c:pt idx="4086">
                  <c:v>0.1</c:v>
                </c:pt>
                <c:pt idx="4087">
                  <c:v>0.05</c:v>
                </c:pt>
                <c:pt idx="4088">
                  <c:v>0.2</c:v>
                </c:pt>
                <c:pt idx="4089">
                  <c:v>0</c:v>
                </c:pt>
                <c:pt idx="4090">
                  <c:v>0.05</c:v>
                </c:pt>
                <c:pt idx="4091">
                  <c:v>0</c:v>
                </c:pt>
                <c:pt idx="4092">
                  <c:v>0.15</c:v>
                </c:pt>
                <c:pt idx="4093">
                  <c:v>0</c:v>
                </c:pt>
                <c:pt idx="4094">
                  <c:v>0.01</c:v>
                </c:pt>
                <c:pt idx="4095">
                  <c:v>0.05</c:v>
                </c:pt>
                <c:pt idx="4096">
                  <c:v>0</c:v>
                </c:pt>
                <c:pt idx="4097">
                  <c:v>0</c:v>
                </c:pt>
                <c:pt idx="4098">
                  <c:v>0.1</c:v>
                </c:pt>
                <c:pt idx="4099">
                  <c:v>0.1</c:v>
                </c:pt>
                <c:pt idx="4100">
                  <c:v>0.15</c:v>
                </c:pt>
                <c:pt idx="4101">
                  <c:v>0</c:v>
                </c:pt>
                <c:pt idx="4102">
                  <c:v>0</c:v>
                </c:pt>
                <c:pt idx="4103">
                  <c:v>0.2</c:v>
                </c:pt>
                <c:pt idx="4104">
                  <c:v>0</c:v>
                </c:pt>
                <c:pt idx="4105">
                  <c:v>0</c:v>
                </c:pt>
                <c:pt idx="4106">
                  <c:v>0.3</c:v>
                </c:pt>
                <c:pt idx="4107">
                  <c:v>0</c:v>
                </c:pt>
                <c:pt idx="4108">
                  <c:v>0.01</c:v>
                </c:pt>
                <c:pt idx="4109">
                  <c:v>0</c:v>
                </c:pt>
                <c:pt idx="4110">
                  <c:v>0.15</c:v>
                </c:pt>
                <c:pt idx="4111">
                  <c:v>0.05</c:v>
                </c:pt>
                <c:pt idx="4112">
                  <c:v>0.01</c:v>
                </c:pt>
                <c:pt idx="4113">
                  <c:v>0</c:v>
                </c:pt>
                <c:pt idx="4114">
                  <c:v>0.15</c:v>
                </c:pt>
                <c:pt idx="4115">
                  <c:v>0.3</c:v>
                </c:pt>
                <c:pt idx="4116">
                  <c:v>0.05</c:v>
                </c:pt>
                <c:pt idx="4117">
                  <c:v>0</c:v>
                </c:pt>
                <c:pt idx="4118">
                  <c:v>0</c:v>
                </c:pt>
                <c:pt idx="4119">
                  <c:v>0.15</c:v>
                </c:pt>
                <c:pt idx="4120">
                  <c:v>0.1</c:v>
                </c:pt>
                <c:pt idx="4121">
                  <c:v>0.25</c:v>
                </c:pt>
                <c:pt idx="4122">
                  <c:v>0</c:v>
                </c:pt>
                <c:pt idx="4123">
                  <c:v>0</c:v>
                </c:pt>
                <c:pt idx="4124">
                  <c:v>0.1</c:v>
                </c:pt>
                <c:pt idx="4125">
                  <c:v>0</c:v>
                </c:pt>
                <c:pt idx="4126">
                  <c:v>0</c:v>
                </c:pt>
                <c:pt idx="4127">
                  <c:v>0.2</c:v>
                </c:pt>
                <c:pt idx="4128">
                  <c:v>0.15</c:v>
                </c:pt>
                <c:pt idx="4129">
                  <c:v>0.1</c:v>
                </c:pt>
                <c:pt idx="4130">
                  <c:v>0</c:v>
                </c:pt>
                <c:pt idx="4131">
                  <c:v>0.2</c:v>
                </c:pt>
                <c:pt idx="4132">
                  <c:v>0.15</c:v>
                </c:pt>
                <c:pt idx="4133">
                  <c:v>0.05</c:v>
                </c:pt>
                <c:pt idx="4134">
                  <c:v>0.2</c:v>
                </c:pt>
                <c:pt idx="4135">
                  <c:v>0.1</c:v>
                </c:pt>
                <c:pt idx="4136">
                  <c:v>0</c:v>
                </c:pt>
                <c:pt idx="4137">
                  <c:v>0.3</c:v>
                </c:pt>
                <c:pt idx="4138">
                  <c:v>0.05</c:v>
                </c:pt>
                <c:pt idx="4139">
                  <c:v>0.25</c:v>
                </c:pt>
                <c:pt idx="4140">
                  <c:v>0</c:v>
                </c:pt>
                <c:pt idx="4141">
                  <c:v>0.15</c:v>
                </c:pt>
                <c:pt idx="4142">
                  <c:v>0.25</c:v>
                </c:pt>
                <c:pt idx="4143">
                  <c:v>0.15</c:v>
                </c:pt>
                <c:pt idx="4144">
                  <c:v>0</c:v>
                </c:pt>
                <c:pt idx="4145">
                  <c:v>0</c:v>
                </c:pt>
                <c:pt idx="4146">
                  <c:v>0</c:v>
                </c:pt>
                <c:pt idx="4147">
                  <c:v>0</c:v>
                </c:pt>
                <c:pt idx="4148">
                  <c:v>0</c:v>
                </c:pt>
                <c:pt idx="4149">
                  <c:v>0</c:v>
                </c:pt>
                <c:pt idx="4150">
                  <c:v>0.2</c:v>
                </c:pt>
                <c:pt idx="4151">
                  <c:v>0</c:v>
                </c:pt>
                <c:pt idx="4152">
                  <c:v>0.15</c:v>
                </c:pt>
                <c:pt idx="4153">
                  <c:v>0.1</c:v>
                </c:pt>
                <c:pt idx="4154">
                  <c:v>0</c:v>
                </c:pt>
                <c:pt idx="4155">
                  <c:v>0</c:v>
                </c:pt>
                <c:pt idx="4156">
                  <c:v>0.3</c:v>
                </c:pt>
                <c:pt idx="4157">
                  <c:v>0</c:v>
                </c:pt>
                <c:pt idx="4158">
                  <c:v>0.05</c:v>
                </c:pt>
                <c:pt idx="4159">
                  <c:v>0.15</c:v>
                </c:pt>
                <c:pt idx="4160">
                  <c:v>0</c:v>
                </c:pt>
                <c:pt idx="4161">
                  <c:v>0.1</c:v>
                </c:pt>
                <c:pt idx="4162">
                  <c:v>0</c:v>
                </c:pt>
                <c:pt idx="4163">
                  <c:v>0.1</c:v>
                </c:pt>
                <c:pt idx="4164">
                  <c:v>0.25</c:v>
                </c:pt>
                <c:pt idx="4165">
                  <c:v>0.1</c:v>
                </c:pt>
                <c:pt idx="4166">
                  <c:v>0</c:v>
                </c:pt>
                <c:pt idx="4167">
                  <c:v>0.1</c:v>
                </c:pt>
                <c:pt idx="4168">
                  <c:v>0.02</c:v>
                </c:pt>
                <c:pt idx="4169">
                  <c:v>0.2</c:v>
                </c:pt>
                <c:pt idx="4170">
                  <c:v>0.15</c:v>
                </c:pt>
                <c:pt idx="4171">
                  <c:v>0.3</c:v>
                </c:pt>
                <c:pt idx="4172">
                  <c:v>0</c:v>
                </c:pt>
                <c:pt idx="4173">
                  <c:v>0</c:v>
                </c:pt>
                <c:pt idx="4174">
                  <c:v>0</c:v>
                </c:pt>
                <c:pt idx="4175">
                  <c:v>0.2</c:v>
                </c:pt>
                <c:pt idx="4176">
                  <c:v>0.05</c:v>
                </c:pt>
                <c:pt idx="4177">
                  <c:v>0</c:v>
                </c:pt>
                <c:pt idx="4178">
                  <c:v>0.15</c:v>
                </c:pt>
                <c:pt idx="4179">
                  <c:v>0</c:v>
                </c:pt>
                <c:pt idx="4180">
                  <c:v>0.01</c:v>
                </c:pt>
                <c:pt idx="4181">
                  <c:v>0.05</c:v>
                </c:pt>
                <c:pt idx="4182">
                  <c:v>0.05</c:v>
                </c:pt>
                <c:pt idx="4183">
                  <c:v>0.05</c:v>
                </c:pt>
                <c:pt idx="4184">
                  <c:v>0.1</c:v>
                </c:pt>
                <c:pt idx="4185">
                  <c:v>0.2</c:v>
                </c:pt>
                <c:pt idx="4186">
                  <c:v>0.3</c:v>
                </c:pt>
                <c:pt idx="4187">
                  <c:v>0.15</c:v>
                </c:pt>
                <c:pt idx="4188">
                  <c:v>0.03</c:v>
                </c:pt>
                <c:pt idx="4189">
                  <c:v>0</c:v>
                </c:pt>
                <c:pt idx="4190">
                  <c:v>0.05</c:v>
                </c:pt>
                <c:pt idx="4191">
                  <c:v>0.2</c:v>
                </c:pt>
                <c:pt idx="4192">
                  <c:v>0.15</c:v>
                </c:pt>
                <c:pt idx="4193">
                  <c:v>0</c:v>
                </c:pt>
                <c:pt idx="4194">
                  <c:v>0.05</c:v>
                </c:pt>
                <c:pt idx="4195">
                  <c:v>0.05</c:v>
                </c:pt>
                <c:pt idx="4196">
                  <c:v>0</c:v>
                </c:pt>
                <c:pt idx="4197">
                  <c:v>0</c:v>
                </c:pt>
                <c:pt idx="4198">
                  <c:v>0</c:v>
                </c:pt>
                <c:pt idx="4199">
                  <c:v>0.05</c:v>
                </c:pt>
                <c:pt idx="4200">
                  <c:v>0</c:v>
                </c:pt>
                <c:pt idx="4201">
                  <c:v>0.1</c:v>
                </c:pt>
                <c:pt idx="4202">
                  <c:v>0.15</c:v>
                </c:pt>
                <c:pt idx="4203">
                  <c:v>0.05</c:v>
                </c:pt>
                <c:pt idx="4204">
                  <c:v>0.2</c:v>
                </c:pt>
                <c:pt idx="4205">
                  <c:v>0.15</c:v>
                </c:pt>
                <c:pt idx="4206">
                  <c:v>0.1</c:v>
                </c:pt>
                <c:pt idx="4207">
                  <c:v>0.1</c:v>
                </c:pt>
                <c:pt idx="4208">
                  <c:v>0.05</c:v>
                </c:pt>
                <c:pt idx="4209">
                  <c:v>0</c:v>
                </c:pt>
                <c:pt idx="4210">
                  <c:v>0.02</c:v>
                </c:pt>
                <c:pt idx="4211">
                  <c:v>0</c:v>
                </c:pt>
                <c:pt idx="4212">
                  <c:v>0</c:v>
                </c:pt>
                <c:pt idx="4213">
                  <c:v>0</c:v>
                </c:pt>
                <c:pt idx="4214">
                  <c:v>0</c:v>
                </c:pt>
                <c:pt idx="4215">
                  <c:v>0</c:v>
                </c:pt>
                <c:pt idx="4216">
                  <c:v>0</c:v>
                </c:pt>
                <c:pt idx="4217">
                  <c:v>0</c:v>
                </c:pt>
                <c:pt idx="4218">
                  <c:v>0.05</c:v>
                </c:pt>
                <c:pt idx="4219">
                  <c:v>0</c:v>
                </c:pt>
                <c:pt idx="4220">
                  <c:v>0.15</c:v>
                </c:pt>
                <c:pt idx="4221">
                  <c:v>0.05</c:v>
                </c:pt>
                <c:pt idx="4222">
                  <c:v>0</c:v>
                </c:pt>
                <c:pt idx="4223">
                  <c:v>0.25</c:v>
                </c:pt>
                <c:pt idx="4224">
                  <c:v>0.1</c:v>
                </c:pt>
                <c:pt idx="4225">
                  <c:v>0.1</c:v>
                </c:pt>
                <c:pt idx="4226">
                  <c:v>0</c:v>
                </c:pt>
                <c:pt idx="4227">
                  <c:v>0</c:v>
                </c:pt>
                <c:pt idx="4228">
                  <c:v>0.01</c:v>
                </c:pt>
                <c:pt idx="4229">
                  <c:v>0</c:v>
                </c:pt>
                <c:pt idx="4230">
                  <c:v>0</c:v>
                </c:pt>
                <c:pt idx="4231">
                  <c:v>0</c:v>
                </c:pt>
                <c:pt idx="4232">
                  <c:v>0</c:v>
                </c:pt>
                <c:pt idx="4233">
                  <c:v>0.2</c:v>
                </c:pt>
                <c:pt idx="4234">
                  <c:v>0.15</c:v>
                </c:pt>
                <c:pt idx="4235">
                  <c:v>0</c:v>
                </c:pt>
                <c:pt idx="4236">
                  <c:v>0.2</c:v>
                </c:pt>
                <c:pt idx="4237">
                  <c:v>0.2</c:v>
                </c:pt>
                <c:pt idx="4238">
                  <c:v>0</c:v>
                </c:pt>
                <c:pt idx="4239">
                  <c:v>0</c:v>
                </c:pt>
                <c:pt idx="4240">
                  <c:v>0</c:v>
                </c:pt>
                <c:pt idx="4241">
                  <c:v>0</c:v>
                </c:pt>
                <c:pt idx="4242">
                  <c:v>0.05</c:v>
                </c:pt>
                <c:pt idx="4243">
                  <c:v>0.05</c:v>
                </c:pt>
                <c:pt idx="4244">
                  <c:v>0.05</c:v>
                </c:pt>
                <c:pt idx="4245">
                  <c:v>0</c:v>
                </c:pt>
                <c:pt idx="4246">
                  <c:v>0.15</c:v>
                </c:pt>
                <c:pt idx="4247">
                  <c:v>0</c:v>
                </c:pt>
                <c:pt idx="4248">
                  <c:v>0</c:v>
                </c:pt>
                <c:pt idx="4249">
                  <c:v>0.2</c:v>
                </c:pt>
                <c:pt idx="4250">
                  <c:v>0.2</c:v>
                </c:pt>
                <c:pt idx="4251">
                  <c:v>0.3</c:v>
                </c:pt>
                <c:pt idx="4252">
                  <c:v>0.05</c:v>
                </c:pt>
                <c:pt idx="4253">
                  <c:v>0.15</c:v>
                </c:pt>
                <c:pt idx="4254">
                  <c:v>0</c:v>
                </c:pt>
                <c:pt idx="4255">
                  <c:v>0.1</c:v>
                </c:pt>
                <c:pt idx="4256">
                  <c:v>0.01</c:v>
                </c:pt>
                <c:pt idx="4257">
                  <c:v>0.15</c:v>
                </c:pt>
                <c:pt idx="4258">
                  <c:v>0.05</c:v>
                </c:pt>
                <c:pt idx="4259">
                  <c:v>0.1</c:v>
                </c:pt>
                <c:pt idx="4260">
                  <c:v>0</c:v>
                </c:pt>
                <c:pt idx="4261">
                  <c:v>0.15</c:v>
                </c:pt>
                <c:pt idx="4262">
                  <c:v>0</c:v>
                </c:pt>
                <c:pt idx="4263">
                  <c:v>0.01</c:v>
                </c:pt>
                <c:pt idx="4264">
                  <c:v>0</c:v>
                </c:pt>
                <c:pt idx="4265">
                  <c:v>0</c:v>
                </c:pt>
                <c:pt idx="4266">
                  <c:v>0.1</c:v>
                </c:pt>
                <c:pt idx="4267">
                  <c:v>0.2</c:v>
                </c:pt>
                <c:pt idx="4268">
                  <c:v>0</c:v>
                </c:pt>
                <c:pt idx="4269">
                  <c:v>0.15</c:v>
                </c:pt>
                <c:pt idx="4270">
                  <c:v>0</c:v>
                </c:pt>
                <c:pt idx="4271">
                  <c:v>0</c:v>
                </c:pt>
                <c:pt idx="4272">
                  <c:v>0.03</c:v>
                </c:pt>
                <c:pt idx="4273">
                  <c:v>0</c:v>
                </c:pt>
                <c:pt idx="4274">
                  <c:v>0.05</c:v>
                </c:pt>
                <c:pt idx="4275">
                  <c:v>0.25</c:v>
                </c:pt>
                <c:pt idx="4276">
                  <c:v>0.01</c:v>
                </c:pt>
                <c:pt idx="4277">
                  <c:v>0.15</c:v>
                </c:pt>
                <c:pt idx="4278">
                  <c:v>0.05</c:v>
                </c:pt>
                <c:pt idx="4279">
                  <c:v>0.15</c:v>
                </c:pt>
                <c:pt idx="4280">
                  <c:v>0.1</c:v>
                </c:pt>
                <c:pt idx="4281">
                  <c:v>0.2</c:v>
                </c:pt>
                <c:pt idx="4282">
                  <c:v>0.05</c:v>
                </c:pt>
                <c:pt idx="4283">
                  <c:v>0</c:v>
                </c:pt>
                <c:pt idx="4284">
                  <c:v>0.1</c:v>
                </c:pt>
                <c:pt idx="4285">
                  <c:v>0.25</c:v>
                </c:pt>
                <c:pt idx="4286">
                  <c:v>0.3</c:v>
                </c:pt>
                <c:pt idx="4287">
                  <c:v>0</c:v>
                </c:pt>
                <c:pt idx="4288">
                  <c:v>0.15</c:v>
                </c:pt>
                <c:pt idx="4289">
                  <c:v>0.3</c:v>
                </c:pt>
                <c:pt idx="4290">
                  <c:v>0</c:v>
                </c:pt>
                <c:pt idx="4291">
                  <c:v>0</c:v>
                </c:pt>
                <c:pt idx="4292">
                  <c:v>0</c:v>
                </c:pt>
                <c:pt idx="4293">
                  <c:v>0.3</c:v>
                </c:pt>
                <c:pt idx="4294">
                  <c:v>0.1</c:v>
                </c:pt>
                <c:pt idx="4295">
                  <c:v>0.05</c:v>
                </c:pt>
                <c:pt idx="4296">
                  <c:v>0</c:v>
                </c:pt>
                <c:pt idx="4297">
                  <c:v>0</c:v>
                </c:pt>
                <c:pt idx="4298">
                  <c:v>0</c:v>
                </c:pt>
                <c:pt idx="4299">
                  <c:v>0</c:v>
                </c:pt>
                <c:pt idx="4300">
                  <c:v>0.15</c:v>
                </c:pt>
                <c:pt idx="4301">
                  <c:v>0</c:v>
                </c:pt>
                <c:pt idx="4302">
                  <c:v>0</c:v>
                </c:pt>
                <c:pt idx="4303">
                  <c:v>0.1</c:v>
                </c:pt>
                <c:pt idx="4304">
                  <c:v>0.15</c:v>
                </c:pt>
                <c:pt idx="4305">
                  <c:v>0.25</c:v>
                </c:pt>
                <c:pt idx="4306">
                  <c:v>0.1</c:v>
                </c:pt>
                <c:pt idx="4307">
                  <c:v>0.1</c:v>
                </c:pt>
                <c:pt idx="4308">
                  <c:v>0</c:v>
                </c:pt>
                <c:pt idx="4309">
                  <c:v>0.15</c:v>
                </c:pt>
                <c:pt idx="4310">
                  <c:v>0.3</c:v>
                </c:pt>
                <c:pt idx="4311">
                  <c:v>0.05</c:v>
                </c:pt>
                <c:pt idx="4312">
                  <c:v>0.1</c:v>
                </c:pt>
                <c:pt idx="4313">
                  <c:v>0.15</c:v>
                </c:pt>
                <c:pt idx="4314">
                  <c:v>0.05</c:v>
                </c:pt>
                <c:pt idx="4315">
                  <c:v>0.3</c:v>
                </c:pt>
                <c:pt idx="4316">
                  <c:v>0</c:v>
                </c:pt>
                <c:pt idx="4317">
                  <c:v>0.2</c:v>
                </c:pt>
                <c:pt idx="4318">
                  <c:v>0</c:v>
                </c:pt>
                <c:pt idx="4319">
                  <c:v>0.05</c:v>
                </c:pt>
                <c:pt idx="4320">
                  <c:v>0.1</c:v>
                </c:pt>
                <c:pt idx="4321">
                  <c:v>0</c:v>
                </c:pt>
                <c:pt idx="4322">
                  <c:v>0</c:v>
                </c:pt>
                <c:pt idx="4323">
                  <c:v>0.05</c:v>
                </c:pt>
                <c:pt idx="4324">
                  <c:v>0</c:v>
                </c:pt>
                <c:pt idx="4325">
                  <c:v>0</c:v>
                </c:pt>
                <c:pt idx="4326">
                  <c:v>0.25</c:v>
                </c:pt>
                <c:pt idx="4327">
                  <c:v>0.15</c:v>
                </c:pt>
                <c:pt idx="4328">
                  <c:v>0.1</c:v>
                </c:pt>
                <c:pt idx="4329">
                  <c:v>0.15</c:v>
                </c:pt>
                <c:pt idx="4330">
                  <c:v>0</c:v>
                </c:pt>
                <c:pt idx="4331">
                  <c:v>0</c:v>
                </c:pt>
                <c:pt idx="4332">
                  <c:v>0</c:v>
                </c:pt>
                <c:pt idx="4333">
                  <c:v>0.05</c:v>
                </c:pt>
                <c:pt idx="4334">
                  <c:v>0.1</c:v>
                </c:pt>
                <c:pt idx="4335">
                  <c:v>0.1</c:v>
                </c:pt>
                <c:pt idx="4336">
                  <c:v>0.05</c:v>
                </c:pt>
                <c:pt idx="4337">
                  <c:v>0.3</c:v>
                </c:pt>
                <c:pt idx="4338">
                  <c:v>0.05</c:v>
                </c:pt>
                <c:pt idx="4339">
                  <c:v>0.02</c:v>
                </c:pt>
                <c:pt idx="4340">
                  <c:v>0</c:v>
                </c:pt>
                <c:pt idx="4341">
                  <c:v>0.15</c:v>
                </c:pt>
                <c:pt idx="4342">
                  <c:v>0</c:v>
                </c:pt>
                <c:pt idx="4343">
                  <c:v>0</c:v>
                </c:pt>
                <c:pt idx="4344">
                  <c:v>0</c:v>
                </c:pt>
                <c:pt idx="4345">
                  <c:v>0</c:v>
                </c:pt>
                <c:pt idx="4346">
                  <c:v>0</c:v>
                </c:pt>
                <c:pt idx="4347">
                  <c:v>0.25</c:v>
                </c:pt>
                <c:pt idx="4348">
                  <c:v>0.15</c:v>
                </c:pt>
                <c:pt idx="4349">
                  <c:v>0.05</c:v>
                </c:pt>
                <c:pt idx="4350">
                  <c:v>0.05</c:v>
                </c:pt>
                <c:pt idx="4351">
                  <c:v>0</c:v>
                </c:pt>
                <c:pt idx="4352">
                  <c:v>0</c:v>
                </c:pt>
                <c:pt idx="4353">
                  <c:v>0.15</c:v>
                </c:pt>
                <c:pt idx="4354">
                  <c:v>0.05</c:v>
                </c:pt>
                <c:pt idx="4355">
                  <c:v>0.1</c:v>
                </c:pt>
                <c:pt idx="4356">
                  <c:v>0.1</c:v>
                </c:pt>
                <c:pt idx="4357">
                  <c:v>0</c:v>
                </c:pt>
                <c:pt idx="4358">
                  <c:v>0.05</c:v>
                </c:pt>
                <c:pt idx="4359">
                  <c:v>0.1</c:v>
                </c:pt>
                <c:pt idx="4360">
                  <c:v>0.2</c:v>
                </c:pt>
                <c:pt idx="4361">
                  <c:v>0.2</c:v>
                </c:pt>
                <c:pt idx="4362">
                  <c:v>0</c:v>
                </c:pt>
                <c:pt idx="4363">
                  <c:v>0.02</c:v>
                </c:pt>
                <c:pt idx="4364">
                  <c:v>0</c:v>
                </c:pt>
                <c:pt idx="4365">
                  <c:v>0</c:v>
                </c:pt>
                <c:pt idx="4366">
                  <c:v>0</c:v>
                </c:pt>
                <c:pt idx="4367">
                  <c:v>0.01</c:v>
                </c:pt>
                <c:pt idx="4368">
                  <c:v>0</c:v>
                </c:pt>
                <c:pt idx="4369">
                  <c:v>0.2</c:v>
                </c:pt>
                <c:pt idx="4370">
                  <c:v>0.05</c:v>
                </c:pt>
                <c:pt idx="4371">
                  <c:v>0.1</c:v>
                </c:pt>
                <c:pt idx="4372">
                  <c:v>0.25</c:v>
                </c:pt>
                <c:pt idx="4373">
                  <c:v>0.15</c:v>
                </c:pt>
                <c:pt idx="4374">
                  <c:v>0.1</c:v>
                </c:pt>
                <c:pt idx="4375">
                  <c:v>0</c:v>
                </c:pt>
                <c:pt idx="4376">
                  <c:v>0.1</c:v>
                </c:pt>
                <c:pt idx="4377">
                  <c:v>0</c:v>
                </c:pt>
                <c:pt idx="4378">
                  <c:v>0</c:v>
                </c:pt>
                <c:pt idx="4379">
                  <c:v>0.2</c:v>
                </c:pt>
                <c:pt idx="4380">
                  <c:v>0</c:v>
                </c:pt>
                <c:pt idx="4381">
                  <c:v>0</c:v>
                </c:pt>
                <c:pt idx="4382">
                  <c:v>0</c:v>
                </c:pt>
                <c:pt idx="4383">
                  <c:v>0.2</c:v>
                </c:pt>
                <c:pt idx="4384">
                  <c:v>0</c:v>
                </c:pt>
                <c:pt idx="4385">
                  <c:v>0.25</c:v>
                </c:pt>
                <c:pt idx="4386">
                  <c:v>0.15</c:v>
                </c:pt>
                <c:pt idx="4387">
                  <c:v>0</c:v>
                </c:pt>
                <c:pt idx="4388">
                  <c:v>0.1</c:v>
                </c:pt>
                <c:pt idx="4389">
                  <c:v>0.15</c:v>
                </c:pt>
                <c:pt idx="4390">
                  <c:v>0</c:v>
                </c:pt>
                <c:pt idx="4391">
                  <c:v>0</c:v>
                </c:pt>
                <c:pt idx="4392">
                  <c:v>0</c:v>
                </c:pt>
                <c:pt idx="4393">
                  <c:v>0.05</c:v>
                </c:pt>
                <c:pt idx="4394">
                  <c:v>0.3</c:v>
                </c:pt>
                <c:pt idx="4395">
                  <c:v>0</c:v>
                </c:pt>
                <c:pt idx="4396">
                  <c:v>0</c:v>
                </c:pt>
                <c:pt idx="4397">
                  <c:v>0</c:v>
                </c:pt>
                <c:pt idx="4398">
                  <c:v>0</c:v>
                </c:pt>
                <c:pt idx="4399">
                  <c:v>0.1</c:v>
                </c:pt>
                <c:pt idx="4400">
                  <c:v>0.1</c:v>
                </c:pt>
                <c:pt idx="4401">
                  <c:v>0.15</c:v>
                </c:pt>
                <c:pt idx="4402">
                  <c:v>0</c:v>
                </c:pt>
                <c:pt idx="4403">
                  <c:v>0</c:v>
                </c:pt>
                <c:pt idx="4404">
                  <c:v>0</c:v>
                </c:pt>
                <c:pt idx="4405">
                  <c:v>0</c:v>
                </c:pt>
                <c:pt idx="4406">
                  <c:v>0.01</c:v>
                </c:pt>
                <c:pt idx="4407">
                  <c:v>0</c:v>
                </c:pt>
                <c:pt idx="4408">
                  <c:v>0</c:v>
                </c:pt>
                <c:pt idx="4409">
                  <c:v>0.15</c:v>
                </c:pt>
                <c:pt idx="4410">
                  <c:v>0.15</c:v>
                </c:pt>
                <c:pt idx="4411">
                  <c:v>0.1</c:v>
                </c:pt>
                <c:pt idx="4412">
                  <c:v>0.25</c:v>
                </c:pt>
                <c:pt idx="4413">
                  <c:v>0</c:v>
                </c:pt>
                <c:pt idx="4414">
                  <c:v>0.15</c:v>
                </c:pt>
                <c:pt idx="4415">
                  <c:v>0</c:v>
                </c:pt>
                <c:pt idx="4416">
                  <c:v>0</c:v>
                </c:pt>
                <c:pt idx="4417">
                  <c:v>0.1</c:v>
                </c:pt>
                <c:pt idx="4418">
                  <c:v>0.05</c:v>
                </c:pt>
                <c:pt idx="4419">
                  <c:v>0</c:v>
                </c:pt>
                <c:pt idx="4420">
                  <c:v>0.2</c:v>
                </c:pt>
                <c:pt idx="4421">
                  <c:v>0</c:v>
                </c:pt>
                <c:pt idx="4422">
                  <c:v>0.15</c:v>
                </c:pt>
                <c:pt idx="4423">
                  <c:v>0.02</c:v>
                </c:pt>
                <c:pt idx="4424">
                  <c:v>0</c:v>
                </c:pt>
                <c:pt idx="4425">
                  <c:v>0.05</c:v>
                </c:pt>
                <c:pt idx="4426">
                  <c:v>0.05</c:v>
                </c:pt>
                <c:pt idx="4427">
                  <c:v>0.25</c:v>
                </c:pt>
                <c:pt idx="4428">
                  <c:v>0.15</c:v>
                </c:pt>
                <c:pt idx="4429">
                  <c:v>0.25</c:v>
                </c:pt>
                <c:pt idx="4430">
                  <c:v>0</c:v>
                </c:pt>
                <c:pt idx="4431">
                  <c:v>0.1</c:v>
                </c:pt>
                <c:pt idx="4432">
                  <c:v>0.2</c:v>
                </c:pt>
                <c:pt idx="4433">
                  <c:v>0</c:v>
                </c:pt>
                <c:pt idx="4434">
                  <c:v>0</c:v>
                </c:pt>
                <c:pt idx="4435">
                  <c:v>0</c:v>
                </c:pt>
                <c:pt idx="4436">
                  <c:v>0.1</c:v>
                </c:pt>
                <c:pt idx="4437">
                  <c:v>0.25</c:v>
                </c:pt>
                <c:pt idx="4438">
                  <c:v>0.05</c:v>
                </c:pt>
                <c:pt idx="4439">
                  <c:v>0.1</c:v>
                </c:pt>
                <c:pt idx="4440">
                  <c:v>0</c:v>
                </c:pt>
                <c:pt idx="4441">
                  <c:v>0</c:v>
                </c:pt>
                <c:pt idx="4442">
                  <c:v>0.15</c:v>
                </c:pt>
                <c:pt idx="4443">
                  <c:v>0.02</c:v>
                </c:pt>
                <c:pt idx="4444">
                  <c:v>0</c:v>
                </c:pt>
                <c:pt idx="4445">
                  <c:v>0.05</c:v>
                </c:pt>
                <c:pt idx="4446">
                  <c:v>0</c:v>
                </c:pt>
                <c:pt idx="4447">
                  <c:v>0.1</c:v>
                </c:pt>
                <c:pt idx="4448">
                  <c:v>0.1</c:v>
                </c:pt>
                <c:pt idx="4449">
                  <c:v>0.15</c:v>
                </c:pt>
                <c:pt idx="4450">
                  <c:v>0</c:v>
                </c:pt>
                <c:pt idx="4451">
                  <c:v>0</c:v>
                </c:pt>
                <c:pt idx="4452">
                  <c:v>0.15</c:v>
                </c:pt>
                <c:pt idx="4453">
                  <c:v>0.15</c:v>
                </c:pt>
                <c:pt idx="4454">
                  <c:v>0.05</c:v>
                </c:pt>
                <c:pt idx="4455">
                  <c:v>0.1</c:v>
                </c:pt>
                <c:pt idx="4456">
                  <c:v>0.25</c:v>
                </c:pt>
                <c:pt idx="4457">
                  <c:v>0.1</c:v>
                </c:pt>
                <c:pt idx="4458">
                  <c:v>0</c:v>
                </c:pt>
                <c:pt idx="4459">
                  <c:v>0</c:v>
                </c:pt>
                <c:pt idx="4460">
                  <c:v>0.15</c:v>
                </c:pt>
                <c:pt idx="4461">
                  <c:v>0.1</c:v>
                </c:pt>
                <c:pt idx="4462">
                  <c:v>0.01</c:v>
                </c:pt>
                <c:pt idx="4463">
                  <c:v>0.05</c:v>
                </c:pt>
                <c:pt idx="4464">
                  <c:v>0</c:v>
                </c:pt>
                <c:pt idx="4465">
                  <c:v>0.05</c:v>
                </c:pt>
                <c:pt idx="4466">
                  <c:v>0.3</c:v>
                </c:pt>
                <c:pt idx="4467">
                  <c:v>0.2</c:v>
                </c:pt>
                <c:pt idx="4468">
                  <c:v>0.05</c:v>
                </c:pt>
                <c:pt idx="4469">
                  <c:v>0.05</c:v>
                </c:pt>
                <c:pt idx="4470">
                  <c:v>0</c:v>
                </c:pt>
                <c:pt idx="4471">
                  <c:v>0.2</c:v>
                </c:pt>
                <c:pt idx="4472">
                  <c:v>0.15</c:v>
                </c:pt>
                <c:pt idx="4473">
                  <c:v>0.02</c:v>
                </c:pt>
                <c:pt idx="4474">
                  <c:v>0.02</c:v>
                </c:pt>
                <c:pt idx="4475">
                  <c:v>0</c:v>
                </c:pt>
                <c:pt idx="4476">
                  <c:v>0</c:v>
                </c:pt>
                <c:pt idx="4477">
                  <c:v>0.05</c:v>
                </c:pt>
                <c:pt idx="4478">
                  <c:v>0</c:v>
                </c:pt>
                <c:pt idx="4479">
                  <c:v>0.02</c:v>
                </c:pt>
                <c:pt idx="4480">
                  <c:v>0.1</c:v>
                </c:pt>
                <c:pt idx="4481">
                  <c:v>0.3</c:v>
                </c:pt>
                <c:pt idx="4482">
                  <c:v>0.1</c:v>
                </c:pt>
                <c:pt idx="4483">
                  <c:v>0</c:v>
                </c:pt>
                <c:pt idx="4484">
                  <c:v>0.05</c:v>
                </c:pt>
                <c:pt idx="4485">
                  <c:v>0.15</c:v>
                </c:pt>
                <c:pt idx="4486">
                  <c:v>0.3</c:v>
                </c:pt>
                <c:pt idx="4487">
                  <c:v>0.2</c:v>
                </c:pt>
                <c:pt idx="4488">
                  <c:v>0.15</c:v>
                </c:pt>
                <c:pt idx="4489">
                  <c:v>0.2</c:v>
                </c:pt>
                <c:pt idx="4490">
                  <c:v>0.1</c:v>
                </c:pt>
                <c:pt idx="4491">
                  <c:v>0.15</c:v>
                </c:pt>
                <c:pt idx="4492">
                  <c:v>0</c:v>
                </c:pt>
                <c:pt idx="4493">
                  <c:v>0.15</c:v>
                </c:pt>
                <c:pt idx="4494">
                  <c:v>0</c:v>
                </c:pt>
                <c:pt idx="4495">
                  <c:v>0.01</c:v>
                </c:pt>
                <c:pt idx="4496">
                  <c:v>0.1</c:v>
                </c:pt>
                <c:pt idx="4497">
                  <c:v>0.15</c:v>
                </c:pt>
                <c:pt idx="4498">
                  <c:v>0.02</c:v>
                </c:pt>
                <c:pt idx="4499">
                  <c:v>0.25</c:v>
                </c:pt>
                <c:pt idx="4500">
                  <c:v>0.1</c:v>
                </c:pt>
                <c:pt idx="4501">
                  <c:v>0.15</c:v>
                </c:pt>
                <c:pt idx="4502">
                  <c:v>0</c:v>
                </c:pt>
                <c:pt idx="4503">
                  <c:v>0</c:v>
                </c:pt>
                <c:pt idx="4504">
                  <c:v>0</c:v>
                </c:pt>
                <c:pt idx="4505">
                  <c:v>0.3</c:v>
                </c:pt>
                <c:pt idx="4506">
                  <c:v>0.05</c:v>
                </c:pt>
                <c:pt idx="4507">
                  <c:v>0.05</c:v>
                </c:pt>
                <c:pt idx="4508">
                  <c:v>0</c:v>
                </c:pt>
                <c:pt idx="4509">
                  <c:v>0.15</c:v>
                </c:pt>
                <c:pt idx="4510">
                  <c:v>0.15</c:v>
                </c:pt>
                <c:pt idx="4511">
                  <c:v>0</c:v>
                </c:pt>
                <c:pt idx="4512">
                  <c:v>0.1</c:v>
                </c:pt>
                <c:pt idx="4513">
                  <c:v>0.2</c:v>
                </c:pt>
                <c:pt idx="4514">
                  <c:v>0</c:v>
                </c:pt>
                <c:pt idx="4515">
                  <c:v>0.1</c:v>
                </c:pt>
                <c:pt idx="4516">
                  <c:v>0.05</c:v>
                </c:pt>
                <c:pt idx="4517">
                  <c:v>0</c:v>
                </c:pt>
                <c:pt idx="4518">
                  <c:v>0.05</c:v>
                </c:pt>
                <c:pt idx="4519">
                  <c:v>0.15</c:v>
                </c:pt>
                <c:pt idx="4520">
                  <c:v>0</c:v>
                </c:pt>
                <c:pt idx="4521">
                  <c:v>0.1</c:v>
                </c:pt>
                <c:pt idx="4522">
                  <c:v>0.01</c:v>
                </c:pt>
                <c:pt idx="4523">
                  <c:v>0.1</c:v>
                </c:pt>
                <c:pt idx="4524">
                  <c:v>0</c:v>
                </c:pt>
                <c:pt idx="4525">
                  <c:v>0.1</c:v>
                </c:pt>
                <c:pt idx="4526">
                  <c:v>0.25</c:v>
                </c:pt>
                <c:pt idx="4527">
                  <c:v>0.05</c:v>
                </c:pt>
                <c:pt idx="4528">
                  <c:v>0</c:v>
                </c:pt>
                <c:pt idx="4529">
                  <c:v>0.15</c:v>
                </c:pt>
                <c:pt idx="4530">
                  <c:v>0.1</c:v>
                </c:pt>
                <c:pt idx="4531">
                  <c:v>0.1</c:v>
                </c:pt>
                <c:pt idx="4532">
                  <c:v>0</c:v>
                </c:pt>
                <c:pt idx="4533">
                  <c:v>0.25</c:v>
                </c:pt>
                <c:pt idx="4534">
                  <c:v>0</c:v>
                </c:pt>
                <c:pt idx="4535">
                  <c:v>0.15</c:v>
                </c:pt>
                <c:pt idx="4536">
                  <c:v>0.15</c:v>
                </c:pt>
                <c:pt idx="4537">
                  <c:v>0.01</c:v>
                </c:pt>
                <c:pt idx="4538">
                  <c:v>0</c:v>
                </c:pt>
                <c:pt idx="4539">
                  <c:v>0</c:v>
                </c:pt>
                <c:pt idx="4540">
                  <c:v>0.05</c:v>
                </c:pt>
                <c:pt idx="4541">
                  <c:v>0.15</c:v>
                </c:pt>
                <c:pt idx="4542">
                  <c:v>0</c:v>
                </c:pt>
                <c:pt idx="4543">
                  <c:v>0</c:v>
                </c:pt>
                <c:pt idx="4544">
                  <c:v>0.15</c:v>
                </c:pt>
                <c:pt idx="4545">
                  <c:v>0</c:v>
                </c:pt>
                <c:pt idx="4546">
                  <c:v>0</c:v>
                </c:pt>
                <c:pt idx="4547">
                  <c:v>0</c:v>
                </c:pt>
                <c:pt idx="4548">
                  <c:v>0</c:v>
                </c:pt>
                <c:pt idx="4549">
                  <c:v>0</c:v>
                </c:pt>
                <c:pt idx="4550">
                  <c:v>0.15</c:v>
                </c:pt>
                <c:pt idx="4551">
                  <c:v>0.03</c:v>
                </c:pt>
                <c:pt idx="4552">
                  <c:v>0.25</c:v>
                </c:pt>
                <c:pt idx="4553">
                  <c:v>0</c:v>
                </c:pt>
                <c:pt idx="4554">
                  <c:v>0.1</c:v>
                </c:pt>
                <c:pt idx="4555">
                  <c:v>0.1</c:v>
                </c:pt>
                <c:pt idx="4556">
                  <c:v>0.05</c:v>
                </c:pt>
                <c:pt idx="4557">
                  <c:v>0.05</c:v>
                </c:pt>
                <c:pt idx="4558">
                  <c:v>0</c:v>
                </c:pt>
                <c:pt idx="4559">
                  <c:v>0</c:v>
                </c:pt>
                <c:pt idx="4560">
                  <c:v>0</c:v>
                </c:pt>
                <c:pt idx="4561">
                  <c:v>0.05</c:v>
                </c:pt>
                <c:pt idx="4562">
                  <c:v>0</c:v>
                </c:pt>
                <c:pt idx="4563">
                  <c:v>0</c:v>
                </c:pt>
                <c:pt idx="4564">
                  <c:v>0</c:v>
                </c:pt>
                <c:pt idx="4565">
                  <c:v>0.03</c:v>
                </c:pt>
                <c:pt idx="4566">
                  <c:v>0</c:v>
                </c:pt>
                <c:pt idx="4567">
                  <c:v>0.15</c:v>
                </c:pt>
                <c:pt idx="4568">
                  <c:v>0.01</c:v>
                </c:pt>
                <c:pt idx="4569">
                  <c:v>0.3</c:v>
                </c:pt>
                <c:pt idx="4570">
                  <c:v>0.1</c:v>
                </c:pt>
                <c:pt idx="4571">
                  <c:v>0.15</c:v>
                </c:pt>
                <c:pt idx="4572">
                  <c:v>0</c:v>
                </c:pt>
                <c:pt idx="4573">
                  <c:v>0</c:v>
                </c:pt>
                <c:pt idx="4574">
                  <c:v>0.2</c:v>
                </c:pt>
                <c:pt idx="4575">
                  <c:v>0.3</c:v>
                </c:pt>
                <c:pt idx="4576">
                  <c:v>0</c:v>
                </c:pt>
                <c:pt idx="4577">
                  <c:v>0.1</c:v>
                </c:pt>
                <c:pt idx="4578">
                  <c:v>0</c:v>
                </c:pt>
                <c:pt idx="4579">
                  <c:v>0</c:v>
                </c:pt>
                <c:pt idx="4580">
                  <c:v>0</c:v>
                </c:pt>
                <c:pt idx="4581">
                  <c:v>0</c:v>
                </c:pt>
                <c:pt idx="4582">
                  <c:v>0.15</c:v>
                </c:pt>
                <c:pt idx="4583">
                  <c:v>0.1</c:v>
                </c:pt>
                <c:pt idx="4584">
                  <c:v>0</c:v>
                </c:pt>
                <c:pt idx="4585">
                  <c:v>0.05</c:v>
                </c:pt>
                <c:pt idx="4586">
                  <c:v>0</c:v>
                </c:pt>
                <c:pt idx="4587">
                  <c:v>0.15</c:v>
                </c:pt>
                <c:pt idx="4588">
                  <c:v>0</c:v>
                </c:pt>
                <c:pt idx="4589">
                  <c:v>0</c:v>
                </c:pt>
                <c:pt idx="4590">
                  <c:v>0</c:v>
                </c:pt>
                <c:pt idx="4591">
                  <c:v>0.05</c:v>
                </c:pt>
                <c:pt idx="4592">
                  <c:v>0</c:v>
                </c:pt>
                <c:pt idx="4593">
                  <c:v>0.15</c:v>
                </c:pt>
                <c:pt idx="4594">
                  <c:v>0.1</c:v>
                </c:pt>
                <c:pt idx="4595">
                  <c:v>0</c:v>
                </c:pt>
                <c:pt idx="4596">
                  <c:v>0.05</c:v>
                </c:pt>
                <c:pt idx="4597">
                  <c:v>0.25</c:v>
                </c:pt>
                <c:pt idx="4598">
                  <c:v>0.2</c:v>
                </c:pt>
                <c:pt idx="4599">
                  <c:v>0.1</c:v>
                </c:pt>
                <c:pt idx="4600">
                  <c:v>0</c:v>
                </c:pt>
                <c:pt idx="4601">
                  <c:v>0.15</c:v>
                </c:pt>
                <c:pt idx="4602">
                  <c:v>0</c:v>
                </c:pt>
                <c:pt idx="4603">
                  <c:v>0.1</c:v>
                </c:pt>
                <c:pt idx="4604">
                  <c:v>0</c:v>
                </c:pt>
                <c:pt idx="4605">
                  <c:v>0.05</c:v>
                </c:pt>
                <c:pt idx="4606">
                  <c:v>0</c:v>
                </c:pt>
                <c:pt idx="4607">
                  <c:v>0.3</c:v>
                </c:pt>
                <c:pt idx="4608">
                  <c:v>0.05</c:v>
                </c:pt>
                <c:pt idx="4609">
                  <c:v>0.15</c:v>
                </c:pt>
                <c:pt idx="4610">
                  <c:v>0.01</c:v>
                </c:pt>
                <c:pt idx="4611">
                  <c:v>0.1</c:v>
                </c:pt>
                <c:pt idx="4612">
                  <c:v>0.15</c:v>
                </c:pt>
                <c:pt idx="4613">
                  <c:v>0.05</c:v>
                </c:pt>
                <c:pt idx="4614">
                  <c:v>0.05</c:v>
                </c:pt>
                <c:pt idx="4615">
                  <c:v>0.3</c:v>
                </c:pt>
                <c:pt idx="4616">
                  <c:v>0.05</c:v>
                </c:pt>
                <c:pt idx="4617">
                  <c:v>0.05</c:v>
                </c:pt>
                <c:pt idx="4618">
                  <c:v>0.02</c:v>
                </c:pt>
                <c:pt idx="4619">
                  <c:v>0.15</c:v>
                </c:pt>
                <c:pt idx="4620">
                  <c:v>0.1</c:v>
                </c:pt>
                <c:pt idx="4621">
                  <c:v>0</c:v>
                </c:pt>
                <c:pt idx="4622">
                  <c:v>0.1</c:v>
                </c:pt>
                <c:pt idx="4623">
                  <c:v>0.2</c:v>
                </c:pt>
                <c:pt idx="4624">
                  <c:v>0</c:v>
                </c:pt>
                <c:pt idx="4625">
                  <c:v>0.15</c:v>
                </c:pt>
                <c:pt idx="4626">
                  <c:v>0</c:v>
                </c:pt>
                <c:pt idx="4627">
                  <c:v>0</c:v>
                </c:pt>
                <c:pt idx="4628">
                  <c:v>0.1</c:v>
                </c:pt>
                <c:pt idx="4629">
                  <c:v>0.01</c:v>
                </c:pt>
                <c:pt idx="4630">
                  <c:v>0</c:v>
                </c:pt>
                <c:pt idx="4631">
                  <c:v>0.05</c:v>
                </c:pt>
                <c:pt idx="4632">
                  <c:v>0</c:v>
                </c:pt>
                <c:pt idx="4633">
                  <c:v>0.3</c:v>
                </c:pt>
                <c:pt idx="4634">
                  <c:v>0.25</c:v>
                </c:pt>
                <c:pt idx="4635">
                  <c:v>0.1</c:v>
                </c:pt>
                <c:pt idx="4636">
                  <c:v>0.01</c:v>
                </c:pt>
                <c:pt idx="4637">
                  <c:v>0.1</c:v>
                </c:pt>
                <c:pt idx="4638">
                  <c:v>0</c:v>
                </c:pt>
                <c:pt idx="4639">
                  <c:v>0</c:v>
                </c:pt>
                <c:pt idx="4640">
                  <c:v>0.2</c:v>
                </c:pt>
                <c:pt idx="4641">
                  <c:v>0.05</c:v>
                </c:pt>
                <c:pt idx="4642">
                  <c:v>0.05</c:v>
                </c:pt>
                <c:pt idx="4643">
                  <c:v>0</c:v>
                </c:pt>
                <c:pt idx="4644">
                  <c:v>0</c:v>
                </c:pt>
                <c:pt idx="4645">
                  <c:v>0</c:v>
                </c:pt>
                <c:pt idx="4646">
                  <c:v>0</c:v>
                </c:pt>
                <c:pt idx="4647">
                  <c:v>0</c:v>
                </c:pt>
                <c:pt idx="4648">
                  <c:v>0</c:v>
                </c:pt>
                <c:pt idx="4649">
                  <c:v>0.15</c:v>
                </c:pt>
                <c:pt idx="4650">
                  <c:v>0.01</c:v>
                </c:pt>
                <c:pt idx="4651">
                  <c:v>0</c:v>
                </c:pt>
                <c:pt idx="4652">
                  <c:v>0.2</c:v>
                </c:pt>
                <c:pt idx="4653">
                  <c:v>0</c:v>
                </c:pt>
                <c:pt idx="4654">
                  <c:v>0.03</c:v>
                </c:pt>
                <c:pt idx="4655">
                  <c:v>0.02</c:v>
                </c:pt>
                <c:pt idx="4656">
                  <c:v>0</c:v>
                </c:pt>
                <c:pt idx="4657">
                  <c:v>0.15</c:v>
                </c:pt>
                <c:pt idx="4658">
                  <c:v>0.1</c:v>
                </c:pt>
                <c:pt idx="4659">
                  <c:v>0.2</c:v>
                </c:pt>
                <c:pt idx="4660">
                  <c:v>0.25</c:v>
                </c:pt>
                <c:pt idx="4661">
                  <c:v>0.1</c:v>
                </c:pt>
                <c:pt idx="4662">
                  <c:v>0.3</c:v>
                </c:pt>
                <c:pt idx="4663">
                  <c:v>0</c:v>
                </c:pt>
                <c:pt idx="4664">
                  <c:v>0.15</c:v>
                </c:pt>
                <c:pt idx="4665">
                  <c:v>0</c:v>
                </c:pt>
                <c:pt idx="4666">
                  <c:v>0.1</c:v>
                </c:pt>
                <c:pt idx="4667">
                  <c:v>0.3</c:v>
                </c:pt>
                <c:pt idx="4668">
                  <c:v>0.2</c:v>
                </c:pt>
                <c:pt idx="4669">
                  <c:v>0</c:v>
                </c:pt>
                <c:pt idx="4670">
                  <c:v>0.05</c:v>
                </c:pt>
                <c:pt idx="4671">
                  <c:v>0</c:v>
                </c:pt>
                <c:pt idx="4672">
                  <c:v>0.1</c:v>
                </c:pt>
                <c:pt idx="4673">
                  <c:v>0.02</c:v>
                </c:pt>
                <c:pt idx="4674">
                  <c:v>0.2</c:v>
                </c:pt>
                <c:pt idx="4675">
                  <c:v>0.05</c:v>
                </c:pt>
                <c:pt idx="4676">
                  <c:v>0</c:v>
                </c:pt>
                <c:pt idx="4677">
                  <c:v>0.3</c:v>
                </c:pt>
                <c:pt idx="4678">
                  <c:v>0.01</c:v>
                </c:pt>
                <c:pt idx="4679">
                  <c:v>0.05</c:v>
                </c:pt>
                <c:pt idx="4680">
                  <c:v>0.05</c:v>
                </c:pt>
                <c:pt idx="4681">
                  <c:v>0.1</c:v>
                </c:pt>
                <c:pt idx="4682">
                  <c:v>0.05</c:v>
                </c:pt>
                <c:pt idx="4683">
                  <c:v>0</c:v>
                </c:pt>
                <c:pt idx="4684">
                  <c:v>0</c:v>
                </c:pt>
                <c:pt idx="4685">
                  <c:v>0.2</c:v>
                </c:pt>
                <c:pt idx="4686">
                  <c:v>0</c:v>
                </c:pt>
                <c:pt idx="4687">
                  <c:v>0.1</c:v>
                </c:pt>
                <c:pt idx="4688">
                  <c:v>0.1</c:v>
                </c:pt>
                <c:pt idx="4689">
                  <c:v>0</c:v>
                </c:pt>
                <c:pt idx="4690">
                  <c:v>0.15</c:v>
                </c:pt>
                <c:pt idx="4691">
                  <c:v>0.15</c:v>
                </c:pt>
                <c:pt idx="4692">
                  <c:v>0</c:v>
                </c:pt>
                <c:pt idx="4693">
                  <c:v>0.25</c:v>
                </c:pt>
                <c:pt idx="4694">
                  <c:v>0.01</c:v>
                </c:pt>
                <c:pt idx="4695">
                  <c:v>0</c:v>
                </c:pt>
                <c:pt idx="4696">
                  <c:v>0.02</c:v>
                </c:pt>
                <c:pt idx="4697">
                  <c:v>0.1</c:v>
                </c:pt>
                <c:pt idx="4698">
                  <c:v>0</c:v>
                </c:pt>
                <c:pt idx="4699">
                  <c:v>0</c:v>
                </c:pt>
                <c:pt idx="4700">
                  <c:v>0.15</c:v>
                </c:pt>
                <c:pt idx="4701">
                  <c:v>0</c:v>
                </c:pt>
                <c:pt idx="4702">
                  <c:v>0</c:v>
                </c:pt>
                <c:pt idx="4703">
                  <c:v>0.01</c:v>
                </c:pt>
                <c:pt idx="4704">
                  <c:v>0.1</c:v>
                </c:pt>
                <c:pt idx="4705">
                  <c:v>0.15</c:v>
                </c:pt>
                <c:pt idx="4706">
                  <c:v>0.2</c:v>
                </c:pt>
                <c:pt idx="4707">
                  <c:v>0.2</c:v>
                </c:pt>
                <c:pt idx="4708">
                  <c:v>0.15</c:v>
                </c:pt>
                <c:pt idx="4709">
                  <c:v>0.25</c:v>
                </c:pt>
                <c:pt idx="4710">
                  <c:v>0.25</c:v>
                </c:pt>
                <c:pt idx="4711">
                  <c:v>0</c:v>
                </c:pt>
                <c:pt idx="4712">
                  <c:v>0</c:v>
                </c:pt>
                <c:pt idx="4713">
                  <c:v>0</c:v>
                </c:pt>
                <c:pt idx="4714">
                  <c:v>0.02</c:v>
                </c:pt>
                <c:pt idx="4715">
                  <c:v>0.3</c:v>
                </c:pt>
                <c:pt idx="4716">
                  <c:v>0.15</c:v>
                </c:pt>
                <c:pt idx="4717">
                  <c:v>0</c:v>
                </c:pt>
                <c:pt idx="4718">
                  <c:v>0.05</c:v>
                </c:pt>
                <c:pt idx="4719">
                  <c:v>0</c:v>
                </c:pt>
                <c:pt idx="4720">
                  <c:v>0.05</c:v>
                </c:pt>
                <c:pt idx="4721">
                  <c:v>0</c:v>
                </c:pt>
                <c:pt idx="4722">
                  <c:v>0</c:v>
                </c:pt>
                <c:pt idx="4723">
                  <c:v>0</c:v>
                </c:pt>
                <c:pt idx="4724">
                  <c:v>0</c:v>
                </c:pt>
                <c:pt idx="4725">
                  <c:v>0</c:v>
                </c:pt>
                <c:pt idx="4726">
                  <c:v>0</c:v>
                </c:pt>
                <c:pt idx="4727">
                  <c:v>0</c:v>
                </c:pt>
                <c:pt idx="4728">
                  <c:v>0.1</c:v>
                </c:pt>
                <c:pt idx="4729">
                  <c:v>0.15</c:v>
                </c:pt>
                <c:pt idx="4730">
                  <c:v>0</c:v>
                </c:pt>
                <c:pt idx="4731">
                  <c:v>0.05</c:v>
                </c:pt>
                <c:pt idx="4732">
                  <c:v>0.25</c:v>
                </c:pt>
                <c:pt idx="4733">
                  <c:v>0.1</c:v>
                </c:pt>
                <c:pt idx="4734">
                  <c:v>0.1</c:v>
                </c:pt>
                <c:pt idx="4735">
                  <c:v>0</c:v>
                </c:pt>
                <c:pt idx="4736">
                  <c:v>0</c:v>
                </c:pt>
                <c:pt idx="4737">
                  <c:v>0</c:v>
                </c:pt>
                <c:pt idx="4738">
                  <c:v>0</c:v>
                </c:pt>
                <c:pt idx="4739">
                  <c:v>0.3</c:v>
                </c:pt>
                <c:pt idx="4740">
                  <c:v>0.01</c:v>
                </c:pt>
                <c:pt idx="4741">
                  <c:v>0.15</c:v>
                </c:pt>
                <c:pt idx="4742">
                  <c:v>0.05</c:v>
                </c:pt>
                <c:pt idx="4743">
                  <c:v>0.1</c:v>
                </c:pt>
                <c:pt idx="4744">
                  <c:v>0.05</c:v>
                </c:pt>
                <c:pt idx="4745">
                  <c:v>0.25</c:v>
                </c:pt>
                <c:pt idx="4746">
                  <c:v>0</c:v>
                </c:pt>
                <c:pt idx="4747">
                  <c:v>0.25</c:v>
                </c:pt>
                <c:pt idx="4748">
                  <c:v>0</c:v>
                </c:pt>
                <c:pt idx="4749">
                  <c:v>0</c:v>
                </c:pt>
                <c:pt idx="4750">
                  <c:v>0</c:v>
                </c:pt>
                <c:pt idx="4751">
                  <c:v>0</c:v>
                </c:pt>
                <c:pt idx="4752">
                  <c:v>0</c:v>
                </c:pt>
                <c:pt idx="4753">
                  <c:v>0.15</c:v>
                </c:pt>
                <c:pt idx="4754">
                  <c:v>0</c:v>
                </c:pt>
                <c:pt idx="4755">
                  <c:v>0.02</c:v>
                </c:pt>
                <c:pt idx="4756">
                  <c:v>0.05</c:v>
                </c:pt>
                <c:pt idx="4757">
                  <c:v>0.05</c:v>
                </c:pt>
                <c:pt idx="4758">
                  <c:v>0</c:v>
                </c:pt>
                <c:pt idx="4759">
                  <c:v>0</c:v>
                </c:pt>
                <c:pt idx="4760">
                  <c:v>0.25</c:v>
                </c:pt>
                <c:pt idx="4761">
                  <c:v>0.2</c:v>
                </c:pt>
                <c:pt idx="4762">
                  <c:v>0</c:v>
                </c:pt>
                <c:pt idx="4763">
                  <c:v>0</c:v>
                </c:pt>
                <c:pt idx="4764">
                  <c:v>0.2</c:v>
                </c:pt>
                <c:pt idx="4765">
                  <c:v>0</c:v>
                </c:pt>
                <c:pt idx="4766">
                  <c:v>0.1</c:v>
                </c:pt>
                <c:pt idx="4767">
                  <c:v>0.1</c:v>
                </c:pt>
                <c:pt idx="4768">
                  <c:v>0.05</c:v>
                </c:pt>
                <c:pt idx="4769">
                  <c:v>0.02</c:v>
                </c:pt>
                <c:pt idx="4770">
                  <c:v>0.1</c:v>
                </c:pt>
                <c:pt idx="4771">
                  <c:v>0.15</c:v>
                </c:pt>
                <c:pt idx="4772">
                  <c:v>0.15</c:v>
                </c:pt>
                <c:pt idx="4773">
                  <c:v>0</c:v>
                </c:pt>
                <c:pt idx="4774">
                  <c:v>0</c:v>
                </c:pt>
                <c:pt idx="4775">
                  <c:v>0.25</c:v>
                </c:pt>
                <c:pt idx="4776">
                  <c:v>0</c:v>
                </c:pt>
                <c:pt idx="4777">
                  <c:v>0</c:v>
                </c:pt>
                <c:pt idx="4778">
                  <c:v>0.1</c:v>
                </c:pt>
                <c:pt idx="4779">
                  <c:v>0.15</c:v>
                </c:pt>
                <c:pt idx="4780">
                  <c:v>0</c:v>
                </c:pt>
                <c:pt idx="4781">
                  <c:v>0</c:v>
                </c:pt>
                <c:pt idx="4782">
                  <c:v>0.2</c:v>
                </c:pt>
                <c:pt idx="4783">
                  <c:v>0</c:v>
                </c:pt>
                <c:pt idx="4784">
                  <c:v>0</c:v>
                </c:pt>
                <c:pt idx="4785">
                  <c:v>0</c:v>
                </c:pt>
                <c:pt idx="4786">
                  <c:v>0</c:v>
                </c:pt>
                <c:pt idx="4787">
                  <c:v>0.03</c:v>
                </c:pt>
                <c:pt idx="4788">
                  <c:v>0</c:v>
                </c:pt>
                <c:pt idx="4789">
                  <c:v>0.05</c:v>
                </c:pt>
                <c:pt idx="4790">
                  <c:v>0.05</c:v>
                </c:pt>
                <c:pt idx="4791">
                  <c:v>0.05</c:v>
                </c:pt>
                <c:pt idx="4792">
                  <c:v>0</c:v>
                </c:pt>
                <c:pt idx="4793">
                  <c:v>0</c:v>
                </c:pt>
                <c:pt idx="4794">
                  <c:v>0.15</c:v>
                </c:pt>
                <c:pt idx="4795">
                  <c:v>0.1</c:v>
                </c:pt>
                <c:pt idx="4796">
                  <c:v>0.2</c:v>
                </c:pt>
                <c:pt idx="4797">
                  <c:v>0.25</c:v>
                </c:pt>
                <c:pt idx="4798">
                  <c:v>0.15</c:v>
                </c:pt>
                <c:pt idx="4799">
                  <c:v>0</c:v>
                </c:pt>
                <c:pt idx="4800">
                  <c:v>0</c:v>
                </c:pt>
                <c:pt idx="4801">
                  <c:v>0.02</c:v>
                </c:pt>
                <c:pt idx="4802">
                  <c:v>0.01</c:v>
                </c:pt>
                <c:pt idx="4803">
                  <c:v>0.01</c:v>
                </c:pt>
                <c:pt idx="4804">
                  <c:v>0.25</c:v>
                </c:pt>
                <c:pt idx="4805">
                  <c:v>0.03</c:v>
                </c:pt>
                <c:pt idx="4806">
                  <c:v>0.05</c:v>
                </c:pt>
                <c:pt idx="4807">
                  <c:v>0.15</c:v>
                </c:pt>
                <c:pt idx="4808">
                  <c:v>0.2</c:v>
                </c:pt>
                <c:pt idx="4809">
                  <c:v>0</c:v>
                </c:pt>
                <c:pt idx="4810">
                  <c:v>0</c:v>
                </c:pt>
                <c:pt idx="4811">
                  <c:v>0</c:v>
                </c:pt>
                <c:pt idx="4812">
                  <c:v>0</c:v>
                </c:pt>
                <c:pt idx="4813">
                  <c:v>0.15</c:v>
                </c:pt>
                <c:pt idx="4814">
                  <c:v>0.1</c:v>
                </c:pt>
                <c:pt idx="4815">
                  <c:v>0</c:v>
                </c:pt>
                <c:pt idx="4816">
                  <c:v>0</c:v>
                </c:pt>
                <c:pt idx="4817">
                  <c:v>0.3</c:v>
                </c:pt>
                <c:pt idx="4818">
                  <c:v>0</c:v>
                </c:pt>
                <c:pt idx="4819">
                  <c:v>0.15</c:v>
                </c:pt>
                <c:pt idx="4820">
                  <c:v>0.05</c:v>
                </c:pt>
                <c:pt idx="4821">
                  <c:v>0.15</c:v>
                </c:pt>
                <c:pt idx="4822">
                  <c:v>0</c:v>
                </c:pt>
                <c:pt idx="4823">
                  <c:v>0.2</c:v>
                </c:pt>
                <c:pt idx="4824">
                  <c:v>0.25</c:v>
                </c:pt>
                <c:pt idx="4825">
                  <c:v>0</c:v>
                </c:pt>
                <c:pt idx="4826">
                  <c:v>0</c:v>
                </c:pt>
                <c:pt idx="4827">
                  <c:v>0.1</c:v>
                </c:pt>
                <c:pt idx="4828">
                  <c:v>0</c:v>
                </c:pt>
                <c:pt idx="4829">
                  <c:v>0</c:v>
                </c:pt>
                <c:pt idx="4830">
                  <c:v>0</c:v>
                </c:pt>
                <c:pt idx="4831">
                  <c:v>0.2</c:v>
                </c:pt>
                <c:pt idx="4832">
                  <c:v>0</c:v>
                </c:pt>
                <c:pt idx="4833">
                  <c:v>0.05</c:v>
                </c:pt>
                <c:pt idx="4834">
                  <c:v>0</c:v>
                </c:pt>
                <c:pt idx="4835">
                  <c:v>0.15</c:v>
                </c:pt>
                <c:pt idx="4836">
                  <c:v>0.03</c:v>
                </c:pt>
                <c:pt idx="4837">
                  <c:v>0.2</c:v>
                </c:pt>
                <c:pt idx="4838">
                  <c:v>0</c:v>
                </c:pt>
                <c:pt idx="4839">
                  <c:v>0</c:v>
                </c:pt>
                <c:pt idx="4840">
                  <c:v>0</c:v>
                </c:pt>
                <c:pt idx="4841">
                  <c:v>0.1</c:v>
                </c:pt>
                <c:pt idx="4842">
                  <c:v>0</c:v>
                </c:pt>
                <c:pt idx="4843">
                  <c:v>0.2</c:v>
                </c:pt>
                <c:pt idx="4844">
                  <c:v>0.15</c:v>
                </c:pt>
                <c:pt idx="4845">
                  <c:v>0.15</c:v>
                </c:pt>
                <c:pt idx="4846">
                  <c:v>0.15</c:v>
                </c:pt>
                <c:pt idx="4847">
                  <c:v>0</c:v>
                </c:pt>
                <c:pt idx="4848">
                  <c:v>0</c:v>
                </c:pt>
                <c:pt idx="4849">
                  <c:v>0.15</c:v>
                </c:pt>
                <c:pt idx="4850">
                  <c:v>0.1</c:v>
                </c:pt>
                <c:pt idx="4851">
                  <c:v>0.01</c:v>
                </c:pt>
                <c:pt idx="4852">
                  <c:v>0.2</c:v>
                </c:pt>
                <c:pt idx="4853">
                  <c:v>0.2</c:v>
                </c:pt>
                <c:pt idx="4854">
                  <c:v>0.25</c:v>
                </c:pt>
                <c:pt idx="4855">
                  <c:v>0</c:v>
                </c:pt>
                <c:pt idx="4856">
                  <c:v>0.15</c:v>
                </c:pt>
                <c:pt idx="4857">
                  <c:v>0.15</c:v>
                </c:pt>
                <c:pt idx="4858">
                  <c:v>0</c:v>
                </c:pt>
                <c:pt idx="4859">
                  <c:v>0</c:v>
                </c:pt>
                <c:pt idx="4860">
                  <c:v>0.2</c:v>
                </c:pt>
                <c:pt idx="4861">
                  <c:v>0.02</c:v>
                </c:pt>
                <c:pt idx="4862">
                  <c:v>0</c:v>
                </c:pt>
                <c:pt idx="4863">
                  <c:v>0.1</c:v>
                </c:pt>
                <c:pt idx="4864">
                  <c:v>0.25</c:v>
                </c:pt>
                <c:pt idx="4865">
                  <c:v>0</c:v>
                </c:pt>
                <c:pt idx="4866">
                  <c:v>0</c:v>
                </c:pt>
                <c:pt idx="4867">
                  <c:v>0</c:v>
                </c:pt>
                <c:pt idx="4868">
                  <c:v>0</c:v>
                </c:pt>
                <c:pt idx="4869">
                  <c:v>0.1</c:v>
                </c:pt>
                <c:pt idx="4870">
                  <c:v>0</c:v>
                </c:pt>
                <c:pt idx="4871">
                  <c:v>0</c:v>
                </c:pt>
                <c:pt idx="4872">
                  <c:v>0.25</c:v>
                </c:pt>
                <c:pt idx="4873">
                  <c:v>0.25</c:v>
                </c:pt>
                <c:pt idx="4874">
                  <c:v>0</c:v>
                </c:pt>
                <c:pt idx="4875">
                  <c:v>0.1</c:v>
                </c:pt>
                <c:pt idx="4876">
                  <c:v>0</c:v>
                </c:pt>
                <c:pt idx="4877">
                  <c:v>0.02</c:v>
                </c:pt>
                <c:pt idx="4878">
                  <c:v>0.15</c:v>
                </c:pt>
                <c:pt idx="4879">
                  <c:v>0.2</c:v>
                </c:pt>
                <c:pt idx="4880">
                  <c:v>0</c:v>
                </c:pt>
                <c:pt idx="4881">
                  <c:v>0</c:v>
                </c:pt>
                <c:pt idx="4882">
                  <c:v>0.05</c:v>
                </c:pt>
                <c:pt idx="4883">
                  <c:v>0</c:v>
                </c:pt>
                <c:pt idx="4884">
                  <c:v>0.1</c:v>
                </c:pt>
                <c:pt idx="4885">
                  <c:v>0.1</c:v>
                </c:pt>
                <c:pt idx="4886">
                  <c:v>0</c:v>
                </c:pt>
                <c:pt idx="4887">
                  <c:v>0</c:v>
                </c:pt>
                <c:pt idx="4888">
                  <c:v>0.15</c:v>
                </c:pt>
                <c:pt idx="4889">
                  <c:v>0.1</c:v>
                </c:pt>
                <c:pt idx="4890">
                  <c:v>0.2</c:v>
                </c:pt>
                <c:pt idx="4891">
                  <c:v>0.03</c:v>
                </c:pt>
                <c:pt idx="4892">
                  <c:v>0.05</c:v>
                </c:pt>
                <c:pt idx="4893">
                  <c:v>0</c:v>
                </c:pt>
                <c:pt idx="4894">
                  <c:v>0</c:v>
                </c:pt>
                <c:pt idx="4895">
                  <c:v>0</c:v>
                </c:pt>
                <c:pt idx="4896">
                  <c:v>0</c:v>
                </c:pt>
                <c:pt idx="4897">
                  <c:v>0</c:v>
                </c:pt>
                <c:pt idx="4898">
                  <c:v>0</c:v>
                </c:pt>
                <c:pt idx="4899">
                  <c:v>0.02</c:v>
                </c:pt>
                <c:pt idx="4900">
                  <c:v>0</c:v>
                </c:pt>
                <c:pt idx="4901">
                  <c:v>0.15</c:v>
                </c:pt>
                <c:pt idx="4902">
                  <c:v>0</c:v>
                </c:pt>
                <c:pt idx="4903">
                  <c:v>0.2</c:v>
                </c:pt>
                <c:pt idx="4904">
                  <c:v>0</c:v>
                </c:pt>
                <c:pt idx="4905">
                  <c:v>0</c:v>
                </c:pt>
                <c:pt idx="4906">
                  <c:v>0.25</c:v>
                </c:pt>
                <c:pt idx="4907">
                  <c:v>0</c:v>
                </c:pt>
                <c:pt idx="4908">
                  <c:v>0.2</c:v>
                </c:pt>
                <c:pt idx="4909">
                  <c:v>0</c:v>
                </c:pt>
                <c:pt idx="4910">
                  <c:v>0</c:v>
                </c:pt>
                <c:pt idx="4911">
                  <c:v>0.15</c:v>
                </c:pt>
                <c:pt idx="4912">
                  <c:v>0.02</c:v>
                </c:pt>
                <c:pt idx="4913">
                  <c:v>0.05</c:v>
                </c:pt>
                <c:pt idx="4914">
                  <c:v>0.2</c:v>
                </c:pt>
                <c:pt idx="4915">
                  <c:v>0.2</c:v>
                </c:pt>
                <c:pt idx="4916">
                  <c:v>0.15</c:v>
                </c:pt>
                <c:pt idx="4917">
                  <c:v>0.05</c:v>
                </c:pt>
                <c:pt idx="4918">
                  <c:v>0</c:v>
                </c:pt>
                <c:pt idx="4919">
                  <c:v>0</c:v>
                </c:pt>
                <c:pt idx="4920">
                  <c:v>0</c:v>
                </c:pt>
                <c:pt idx="4921">
                  <c:v>0</c:v>
                </c:pt>
                <c:pt idx="4922">
                  <c:v>0.05</c:v>
                </c:pt>
                <c:pt idx="4923">
                  <c:v>0</c:v>
                </c:pt>
                <c:pt idx="4924">
                  <c:v>0</c:v>
                </c:pt>
                <c:pt idx="4925">
                  <c:v>0</c:v>
                </c:pt>
                <c:pt idx="4926">
                  <c:v>0.2</c:v>
                </c:pt>
                <c:pt idx="4927">
                  <c:v>0</c:v>
                </c:pt>
                <c:pt idx="4928">
                  <c:v>0</c:v>
                </c:pt>
                <c:pt idx="4929">
                  <c:v>0.3</c:v>
                </c:pt>
                <c:pt idx="4930">
                  <c:v>0</c:v>
                </c:pt>
                <c:pt idx="4931">
                  <c:v>0.01</c:v>
                </c:pt>
                <c:pt idx="4932">
                  <c:v>0</c:v>
                </c:pt>
                <c:pt idx="4933">
                  <c:v>0.2</c:v>
                </c:pt>
                <c:pt idx="4934">
                  <c:v>0</c:v>
                </c:pt>
                <c:pt idx="4935">
                  <c:v>0.3</c:v>
                </c:pt>
                <c:pt idx="4936">
                  <c:v>0</c:v>
                </c:pt>
                <c:pt idx="4937">
                  <c:v>0.25</c:v>
                </c:pt>
                <c:pt idx="4938">
                  <c:v>0</c:v>
                </c:pt>
                <c:pt idx="4939">
                  <c:v>0</c:v>
                </c:pt>
                <c:pt idx="4940">
                  <c:v>0.25</c:v>
                </c:pt>
                <c:pt idx="4941">
                  <c:v>0</c:v>
                </c:pt>
                <c:pt idx="4942">
                  <c:v>0.3</c:v>
                </c:pt>
                <c:pt idx="4943">
                  <c:v>0</c:v>
                </c:pt>
                <c:pt idx="4944">
                  <c:v>0.05</c:v>
                </c:pt>
                <c:pt idx="4945">
                  <c:v>0</c:v>
                </c:pt>
                <c:pt idx="4946">
                  <c:v>0</c:v>
                </c:pt>
                <c:pt idx="4947">
                  <c:v>0.25</c:v>
                </c:pt>
                <c:pt idx="4948">
                  <c:v>0.03</c:v>
                </c:pt>
                <c:pt idx="4949">
                  <c:v>0.15</c:v>
                </c:pt>
                <c:pt idx="4950">
                  <c:v>0.15</c:v>
                </c:pt>
                <c:pt idx="4951">
                  <c:v>0</c:v>
                </c:pt>
                <c:pt idx="4952">
                  <c:v>0.15</c:v>
                </c:pt>
                <c:pt idx="4953">
                  <c:v>0</c:v>
                </c:pt>
                <c:pt idx="4954">
                  <c:v>0.1</c:v>
                </c:pt>
                <c:pt idx="4955">
                  <c:v>0</c:v>
                </c:pt>
                <c:pt idx="4956">
                  <c:v>0</c:v>
                </c:pt>
                <c:pt idx="4957">
                  <c:v>0.1</c:v>
                </c:pt>
                <c:pt idx="4958">
                  <c:v>0</c:v>
                </c:pt>
                <c:pt idx="4959">
                  <c:v>0</c:v>
                </c:pt>
                <c:pt idx="4960">
                  <c:v>0</c:v>
                </c:pt>
                <c:pt idx="4961">
                  <c:v>0.1</c:v>
                </c:pt>
                <c:pt idx="4962">
                  <c:v>0</c:v>
                </c:pt>
                <c:pt idx="4963">
                  <c:v>0.05</c:v>
                </c:pt>
                <c:pt idx="4964">
                  <c:v>0.2</c:v>
                </c:pt>
                <c:pt idx="4965">
                  <c:v>0</c:v>
                </c:pt>
                <c:pt idx="4966">
                  <c:v>0.3</c:v>
                </c:pt>
                <c:pt idx="4967">
                  <c:v>0.01</c:v>
                </c:pt>
                <c:pt idx="4968">
                  <c:v>0</c:v>
                </c:pt>
                <c:pt idx="4969">
                  <c:v>0.05</c:v>
                </c:pt>
                <c:pt idx="4970">
                  <c:v>0</c:v>
                </c:pt>
                <c:pt idx="4971">
                  <c:v>0.2</c:v>
                </c:pt>
                <c:pt idx="4972">
                  <c:v>0.15</c:v>
                </c:pt>
                <c:pt idx="4973">
                  <c:v>0.01</c:v>
                </c:pt>
                <c:pt idx="4974">
                  <c:v>0</c:v>
                </c:pt>
                <c:pt idx="4975">
                  <c:v>0</c:v>
                </c:pt>
                <c:pt idx="4976">
                  <c:v>0</c:v>
                </c:pt>
                <c:pt idx="4977">
                  <c:v>0</c:v>
                </c:pt>
                <c:pt idx="4978">
                  <c:v>0.01</c:v>
                </c:pt>
                <c:pt idx="4979">
                  <c:v>0</c:v>
                </c:pt>
                <c:pt idx="4980">
                  <c:v>0.1</c:v>
                </c:pt>
                <c:pt idx="4981">
                  <c:v>0.15</c:v>
                </c:pt>
                <c:pt idx="4982">
                  <c:v>0.2</c:v>
                </c:pt>
                <c:pt idx="4983">
                  <c:v>0</c:v>
                </c:pt>
                <c:pt idx="4984">
                  <c:v>0.15</c:v>
                </c:pt>
                <c:pt idx="4985">
                  <c:v>0</c:v>
                </c:pt>
                <c:pt idx="4986">
                  <c:v>0.25</c:v>
                </c:pt>
                <c:pt idx="4987">
                  <c:v>0</c:v>
                </c:pt>
                <c:pt idx="4988">
                  <c:v>0.3</c:v>
                </c:pt>
                <c:pt idx="4989">
                  <c:v>0.05</c:v>
                </c:pt>
                <c:pt idx="4990">
                  <c:v>0</c:v>
                </c:pt>
                <c:pt idx="4991">
                  <c:v>0</c:v>
                </c:pt>
                <c:pt idx="4992">
                  <c:v>0</c:v>
                </c:pt>
                <c:pt idx="4993">
                  <c:v>0.1</c:v>
                </c:pt>
                <c:pt idx="4994">
                  <c:v>0.1</c:v>
                </c:pt>
                <c:pt idx="4995">
                  <c:v>0.25</c:v>
                </c:pt>
                <c:pt idx="4996">
                  <c:v>0.2</c:v>
                </c:pt>
                <c:pt idx="4997">
                  <c:v>0.05</c:v>
                </c:pt>
                <c:pt idx="4998">
                  <c:v>0</c:v>
                </c:pt>
                <c:pt idx="4999">
                  <c:v>0.25</c:v>
                </c:pt>
                <c:pt idx="5000">
                  <c:v>0.15</c:v>
                </c:pt>
                <c:pt idx="5001">
                  <c:v>0</c:v>
                </c:pt>
                <c:pt idx="5002">
                  <c:v>0.1</c:v>
                </c:pt>
                <c:pt idx="5003">
                  <c:v>0.15</c:v>
                </c:pt>
                <c:pt idx="5004">
                  <c:v>0.3</c:v>
                </c:pt>
                <c:pt idx="5005">
                  <c:v>0.1</c:v>
                </c:pt>
                <c:pt idx="5006">
                  <c:v>0</c:v>
                </c:pt>
                <c:pt idx="5007">
                  <c:v>0.05</c:v>
                </c:pt>
                <c:pt idx="5008">
                  <c:v>0.15</c:v>
                </c:pt>
                <c:pt idx="5009">
                  <c:v>0</c:v>
                </c:pt>
                <c:pt idx="5010">
                  <c:v>0.2</c:v>
                </c:pt>
                <c:pt idx="5011">
                  <c:v>0.25</c:v>
                </c:pt>
                <c:pt idx="5012">
                  <c:v>0.15</c:v>
                </c:pt>
                <c:pt idx="5013">
                  <c:v>0</c:v>
                </c:pt>
                <c:pt idx="5014">
                  <c:v>0</c:v>
                </c:pt>
                <c:pt idx="5015">
                  <c:v>0.05</c:v>
                </c:pt>
                <c:pt idx="5016">
                  <c:v>0</c:v>
                </c:pt>
                <c:pt idx="5017">
                  <c:v>0.25</c:v>
                </c:pt>
                <c:pt idx="5018">
                  <c:v>0.15</c:v>
                </c:pt>
                <c:pt idx="5019">
                  <c:v>0.15</c:v>
                </c:pt>
                <c:pt idx="5020">
                  <c:v>0.01</c:v>
                </c:pt>
                <c:pt idx="5021">
                  <c:v>0.01</c:v>
                </c:pt>
                <c:pt idx="5022">
                  <c:v>0.25</c:v>
                </c:pt>
                <c:pt idx="5023">
                  <c:v>0.2</c:v>
                </c:pt>
                <c:pt idx="5024">
                  <c:v>0.3</c:v>
                </c:pt>
                <c:pt idx="5025">
                  <c:v>0.1</c:v>
                </c:pt>
                <c:pt idx="5026">
                  <c:v>0</c:v>
                </c:pt>
                <c:pt idx="5027">
                  <c:v>0</c:v>
                </c:pt>
                <c:pt idx="5028">
                  <c:v>0.05</c:v>
                </c:pt>
                <c:pt idx="5029">
                  <c:v>0.2</c:v>
                </c:pt>
                <c:pt idx="5030">
                  <c:v>0</c:v>
                </c:pt>
                <c:pt idx="5031">
                  <c:v>0.15</c:v>
                </c:pt>
                <c:pt idx="5032">
                  <c:v>0.2</c:v>
                </c:pt>
                <c:pt idx="5033">
                  <c:v>0</c:v>
                </c:pt>
                <c:pt idx="5034">
                  <c:v>0.05</c:v>
                </c:pt>
                <c:pt idx="5035">
                  <c:v>0</c:v>
                </c:pt>
                <c:pt idx="5036">
                  <c:v>0</c:v>
                </c:pt>
                <c:pt idx="5037">
                  <c:v>0.05</c:v>
                </c:pt>
                <c:pt idx="5038">
                  <c:v>0.1</c:v>
                </c:pt>
                <c:pt idx="5039">
                  <c:v>0</c:v>
                </c:pt>
                <c:pt idx="5040">
                  <c:v>0</c:v>
                </c:pt>
                <c:pt idx="5041">
                  <c:v>0.15</c:v>
                </c:pt>
                <c:pt idx="5042">
                  <c:v>0.15</c:v>
                </c:pt>
                <c:pt idx="5043">
                  <c:v>0.2</c:v>
                </c:pt>
                <c:pt idx="5044">
                  <c:v>0.3</c:v>
                </c:pt>
                <c:pt idx="5045">
                  <c:v>0</c:v>
                </c:pt>
                <c:pt idx="5046">
                  <c:v>0.2</c:v>
                </c:pt>
                <c:pt idx="5047">
                  <c:v>0.05</c:v>
                </c:pt>
                <c:pt idx="5048">
                  <c:v>0.15</c:v>
                </c:pt>
                <c:pt idx="5049">
                  <c:v>0.3</c:v>
                </c:pt>
                <c:pt idx="5050">
                  <c:v>0.2</c:v>
                </c:pt>
                <c:pt idx="5051">
                  <c:v>0.05</c:v>
                </c:pt>
                <c:pt idx="5052">
                  <c:v>0.1</c:v>
                </c:pt>
                <c:pt idx="5053">
                  <c:v>0.1</c:v>
                </c:pt>
                <c:pt idx="5054">
                  <c:v>0</c:v>
                </c:pt>
                <c:pt idx="5055">
                  <c:v>0.05</c:v>
                </c:pt>
                <c:pt idx="5056">
                  <c:v>0.2</c:v>
                </c:pt>
                <c:pt idx="5057">
                  <c:v>0.25</c:v>
                </c:pt>
                <c:pt idx="5058">
                  <c:v>0</c:v>
                </c:pt>
                <c:pt idx="5059">
                  <c:v>0</c:v>
                </c:pt>
                <c:pt idx="5060">
                  <c:v>0</c:v>
                </c:pt>
                <c:pt idx="5061">
                  <c:v>0</c:v>
                </c:pt>
                <c:pt idx="5062">
                  <c:v>0.15</c:v>
                </c:pt>
                <c:pt idx="5063">
                  <c:v>0.15</c:v>
                </c:pt>
                <c:pt idx="5064">
                  <c:v>0</c:v>
                </c:pt>
                <c:pt idx="5065">
                  <c:v>0.1</c:v>
                </c:pt>
                <c:pt idx="5066">
                  <c:v>0</c:v>
                </c:pt>
                <c:pt idx="5067">
                  <c:v>0</c:v>
                </c:pt>
                <c:pt idx="5068">
                  <c:v>0</c:v>
                </c:pt>
                <c:pt idx="5069">
                  <c:v>0.05</c:v>
                </c:pt>
                <c:pt idx="5070">
                  <c:v>0</c:v>
                </c:pt>
                <c:pt idx="5071">
                  <c:v>0.15</c:v>
                </c:pt>
                <c:pt idx="5072">
                  <c:v>0</c:v>
                </c:pt>
                <c:pt idx="5073">
                  <c:v>0</c:v>
                </c:pt>
                <c:pt idx="5074">
                  <c:v>0.25</c:v>
                </c:pt>
                <c:pt idx="5075">
                  <c:v>0</c:v>
                </c:pt>
                <c:pt idx="5076">
                  <c:v>0.05</c:v>
                </c:pt>
                <c:pt idx="5077">
                  <c:v>0.1</c:v>
                </c:pt>
                <c:pt idx="5078">
                  <c:v>0</c:v>
                </c:pt>
                <c:pt idx="5079">
                  <c:v>0.05</c:v>
                </c:pt>
                <c:pt idx="5080">
                  <c:v>0</c:v>
                </c:pt>
                <c:pt idx="5081">
                  <c:v>0.25</c:v>
                </c:pt>
                <c:pt idx="5082">
                  <c:v>0.05</c:v>
                </c:pt>
                <c:pt idx="5083">
                  <c:v>0.2</c:v>
                </c:pt>
                <c:pt idx="5084">
                  <c:v>0.2</c:v>
                </c:pt>
                <c:pt idx="5085">
                  <c:v>0.1</c:v>
                </c:pt>
                <c:pt idx="5086">
                  <c:v>0</c:v>
                </c:pt>
                <c:pt idx="5087">
                  <c:v>0</c:v>
                </c:pt>
                <c:pt idx="5088">
                  <c:v>0.01</c:v>
                </c:pt>
                <c:pt idx="5089">
                  <c:v>0</c:v>
                </c:pt>
                <c:pt idx="5090">
                  <c:v>0.15</c:v>
                </c:pt>
                <c:pt idx="5091">
                  <c:v>0</c:v>
                </c:pt>
                <c:pt idx="5092">
                  <c:v>0.15</c:v>
                </c:pt>
                <c:pt idx="5093">
                  <c:v>0.1</c:v>
                </c:pt>
                <c:pt idx="5094">
                  <c:v>0</c:v>
                </c:pt>
                <c:pt idx="5095">
                  <c:v>0.2</c:v>
                </c:pt>
                <c:pt idx="5096">
                  <c:v>0</c:v>
                </c:pt>
                <c:pt idx="5097">
                  <c:v>0.2</c:v>
                </c:pt>
                <c:pt idx="5098">
                  <c:v>0</c:v>
                </c:pt>
                <c:pt idx="5099">
                  <c:v>0.1</c:v>
                </c:pt>
                <c:pt idx="5100">
                  <c:v>0</c:v>
                </c:pt>
                <c:pt idx="5101">
                  <c:v>0</c:v>
                </c:pt>
                <c:pt idx="5102">
                  <c:v>0.25</c:v>
                </c:pt>
                <c:pt idx="5103">
                  <c:v>0.05</c:v>
                </c:pt>
                <c:pt idx="5104">
                  <c:v>0.25</c:v>
                </c:pt>
                <c:pt idx="5105">
                  <c:v>0.02</c:v>
                </c:pt>
                <c:pt idx="5106">
                  <c:v>0.1</c:v>
                </c:pt>
                <c:pt idx="5107">
                  <c:v>0</c:v>
                </c:pt>
                <c:pt idx="5108">
                  <c:v>0</c:v>
                </c:pt>
                <c:pt idx="5109">
                  <c:v>0.05</c:v>
                </c:pt>
                <c:pt idx="5110">
                  <c:v>0</c:v>
                </c:pt>
                <c:pt idx="5111">
                  <c:v>0</c:v>
                </c:pt>
                <c:pt idx="5112">
                  <c:v>0</c:v>
                </c:pt>
                <c:pt idx="5113">
                  <c:v>0.15</c:v>
                </c:pt>
                <c:pt idx="5114">
                  <c:v>0.15</c:v>
                </c:pt>
                <c:pt idx="5115">
                  <c:v>0.1</c:v>
                </c:pt>
                <c:pt idx="5116">
                  <c:v>0.15</c:v>
                </c:pt>
                <c:pt idx="5117">
                  <c:v>0</c:v>
                </c:pt>
                <c:pt idx="5118">
                  <c:v>0</c:v>
                </c:pt>
                <c:pt idx="5119">
                  <c:v>0.3</c:v>
                </c:pt>
                <c:pt idx="5120">
                  <c:v>0.2</c:v>
                </c:pt>
                <c:pt idx="5121">
                  <c:v>0.1</c:v>
                </c:pt>
                <c:pt idx="5122">
                  <c:v>0</c:v>
                </c:pt>
                <c:pt idx="5123">
                  <c:v>0.1</c:v>
                </c:pt>
                <c:pt idx="5124">
                  <c:v>0.01</c:v>
                </c:pt>
                <c:pt idx="5125">
                  <c:v>0.2</c:v>
                </c:pt>
                <c:pt idx="5126">
                  <c:v>0</c:v>
                </c:pt>
                <c:pt idx="5127">
                  <c:v>0</c:v>
                </c:pt>
                <c:pt idx="5128">
                  <c:v>0</c:v>
                </c:pt>
                <c:pt idx="5129">
                  <c:v>0.3</c:v>
                </c:pt>
                <c:pt idx="5130">
                  <c:v>0.1</c:v>
                </c:pt>
                <c:pt idx="5131">
                  <c:v>0</c:v>
                </c:pt>
                <c:pt idx="5132">
                  <c:v>0.1</c:v>
                </c:pt>
                <c:pt idx="5133">
                  <c:v>0.1</c:v>
                </c:pt>
                <c:pt idx="5134">
                  <c:v>0.1</c:v>
                </c:pt>
                <c:pt idx="5135">
                  <c:v>0</c:v>
                </c:pt>
                <c:pt idx="5136">
                  <c:v>0.01</c:v>
                </c:pt>
                <c:pt idx="5137">
                  <c:v>0.15</c:v>
                </c:pt>
                <c:pt idx="5138">
                  <c:v>0.05</c:v>
                </c:pt>
                <c:pt idx="5139">
                  <c:v>0</c:v>
                </c:pt>
                <c:pt idx="5140">
                  <c:v>0.1</c:v>
                </c:pt>
                <c:pt idx="5141">
                  <c:v>0</c:v>
                </c:pt>
                <c:pt idx="5142">
                  <c:v>0.1</c:v>
                </c:pt>
                <c:pt idx="5143">
                  <c:v>0.25</c:v>
                </c:pt>
                <c:pt idx="5144">
                  <c:v>0</c:v>
                </c:pt>
                <c:pt idx="5145">
                  <c:v>0.1</c:v>
                </c:pt>
                <c:pt idx="5146">
                  <c:v>0.15</c:v>
                </c:pt>
                <c:pt idx="5147">
                  <c:v>0</c:v>
                </c:pt>
                <c:pt idx="5148">
                  <c:v>0</c:v>
                </c:pt>
                <c:pt idx="5149">
                  <c:v>0.1</c:v>
                </c:pt>
                <c:pt idx="5150">
                  <c:v>0</c:v>
                </c:pt>
                <c:pt idx="5151">
                  <c:v>0.1</c:v>
                </c:pt>
                <c:pt idx="5152">
                  <c:v>0.3</c:v>
                </c:pt>
                <c:pt idx="5153">
                  <c:v>0</c:v>
                </c:pt>
                <c:pt idx="5154">
                  <c:v>0</c:v>
                </c:pt>
                <c:pt idx="5155">
                  <c:v>0.2</c:v>
                </c:pt>
                <c:pt idx="5156">
                  <c:v>0.1</c:v>
                </c:pt>
                <c:pt idx="5157">
                  <c:v>0</c:v>
                </c:pt>
                <c:pt idx="5158">
                  <c:v>0.1</c:v>
                </c:pt>
                <c:pt idx="5159">
                  <c:v>0</c:v>
                </c:pt>
                <c:pt idx="5160">
                  <c:v>0.15</c:v>
                </c:pt>
                <c:pt idx="5161">
                  <c:v>0.1</c:v>
                </c:pt>
                <c:pt idx="5162">
                  <c:v>0.25</c:v>
                </c:pt>
                <c:pt idx="5163">
                  <c:v>0</c:v>
                </c:pt>
                <c:pt idx="5164">
                  <c:v>0.1</c:v>
                </c:pt>
                <c:pt idx="5165">
                  <c:v>0.02</c:v>
                </c:pt>
                <c:pt idx="5166">
                  <c:v>0</c:v>
                </c:pt>
                <c:pt idx="5167">
                  <c:v>0.3</c:v>
                </c:pt>
                <c:pt idx="5168">
                  <c:v>0</c:v>
                </c:pt>
                <c:pt idx="5169">
                  <c:v>0.25</c:v>
                </c:pt>
                <c:pt idx="5170">
                  <c:v>0.1</c:v>
                </c:pt>
                <c:pt idx="5171">
                  <c:v>0.25</c:v>
                </c:pt>
                <c:pt idx="5172">
                  <c:v>0.15</c:v>
                </c:pt>
                <c:pt idx="5173">
                  <c:v>0.05</c:v>
                </c:pt>
                <c:pt idx="5174">
                  <c:v>0</c:v>
                </c:pt>
                <c:pt idx="5175">
                  <c:v>0.3</c:v>
                </c:pt>
                <c:pt idx="5176">
                  <c:v>0.15</c:v>
                </c:pt>
                <c:pt idx="5177">
                  <c:v>0.15</c:v>
                </c:pt>
                <c:pt idx="5178">
                  <c:v>0.1</c:v>
                </c:pt>
                <c:pt idx="5179">
                  <c:v>0.15</c:v>
                </c:pt>
                <c:pt idx="5180">
                  <c:v>0.1</c:v>
                </c:pt>
                <c:pt idx="5181">
                  <c:v>0</c:v>
                </c:pt>
                <c:pt idx="5182">
                  <c:v>0</c:v>
                </c:pt>
                <c:pt idx="5183">
                  <c:v>0</c:v>
                </c:pt>
                <c:pt idx="5184">
                  <c:v>0</c:v>
                </c:pt>
                <c:pt idx="5185">
                  <c:v>0</c:v>
                </c:pt>
                <c:pt idx="5186">
                  <c:v>0.05</c:v>
                </c:pt>
                <c:pt idx="5187">
                  <c:v>0</c:v>
                </c:pt>
                <c:pt idx="5188">
                  <c:v>0.1</c:v>
                </c:pt>
                <c:pt idx="5189">
                  <c:v>0.01</c:v>
                </c:pt>
                <c:pt idx="5190">
                  <c:v>0</c:v>
                </c:pt>
                <c:pt idx="5191">
                  <c:v>0</c:v>
                </c:pt>
                <c:pt idx="5192">
                  <c:v>0.1</c:v>
                </c:pt>
                <c:pt idx="5193">
                  <c:v>0.1</c:v>
                </c:pt>
                <c:pt idx="5194">
                  <c:v>0.2</c:v>
                </c:pt>
                <c:pt idx="5195">
                  <c:v>0.1</c:v>
                </c:pt>
                <c:pt idx="5196">
                  <c:v>0</c:v>
                </c:pt>
                <c:pt idx="5197">
                  <c:v>0</c:v>
                </c:pt>
                <c:pt idx="5198">
                  <c:v>0.01</c:v>
                </c:pt>
                <c:pt idx="5199">
                  <c:v>0.2</c:v>
                </c:pt>
                <c:pt idx="5200">
                  <c:v>0.05</c:v>
                </c:pt>
                <c:pt idx="5201">
                  <c:v>0</c:v>
                </c:pt>
                <c:pt idx="5202">
                  <c:v>0</c:v>
                </c:pt>
                <c:pt idx="5203">
                  <c:v>0</c:v>
                </c:pt>
                <c:pt idx="5204">
                  <c:v>0.05</c:v>
                </c:pt>
                <c:pt idx="5205">
                  <c:v>0.05</c:v>
                </c:pt>
                <c:pt idx="5206">
                  <c:v>0.15</c:v>
                </c:pt>
                <c:pt idx="5207">
                  <c:v>0.2</c:v>
                </c:pt>
                <c:pt idx="5208">
                  <c:v>0</c:v>
                </c:pt>
                <c:pt idx="5209">
                  <c:v>0.05</c:v>
                </c:pt>
                <c:pt idx="5210">
                  <c:v>0</c:v>
                </c:pt>
                <c:pt idx="5211">
                  <c:v>0.15</c:v>
                </c:pt>
                <c:pt idx="5212">
                  <c:v>0</c:v>
                </c:pt>
                <c:pt idx="5213">
                  <c:v>0.15</c:v>
                </c:pt>
                <c:pt idx="5214">
                  <c:v>0.05</c:v>
                </c:pt>
                <c:pt idx="5215">
                  <c:v>0.01</c:v>
                </c:pt>
                <c:pt idx="5216">
                  <c:v>0.25</c:v>
                </c:pt>
                <c:pt idx="5217">
                  <c:v>0</c:v>
                </c:pt>
                <c:pt idx="5218">
                  <c:v>0</c:v>
                </c:pt>
                <c:pt idx="5219">
                  <c:v>0.1</c:v>
                </c:pt>
                <c:pt idx="5220">
                  <c:v>0</c:v>
                </c:pt>
                <c:pt idx="5221">
                  <c:v>0</c:v>
                </c:pt>
                <c:pt idx="5222">
                  <c:v>0</c:v>
                </c:pt>
                <c:pt idx="5223">
                  <c:v>0.02</c:v>
                </c:pt>
                <c:pt idx="5224">
                  <c:v>0.01</c:v>
                </c:pt>
                <c:pt idx="5225">
                  <c:v>0</c:v>
                </c:pt>
                <c:pt idx="5226">
                  <c:v>0</c:v>
                </c:pt>
                <c:pt idx="5227">
                  <c:v>0</c:v>
                </c:pt>
                <c:pt idx="5228">
                  <c:v>0</c:v>
                </c:pt>
                <c:pt idx="5229">
                  <c:v>0.2</c:v>
                </c:pt>
                <c:pt idx="5230">
                  <c:v>0.05</c:v>
                </c:pt>
                <c:pt idx="5231">
                  <c:v>0</c:v>
                </c:pt>
                <c:pt idx="5232">
                  <c:v>0</c:v>
                </c:pt>
                <c:pt idx="5233">
                  <c:v>0.05</c:v>
                </c:pt>
                <c:pt idx="5234">
                  <c:v>0</c:v>
                </c:pt>
                <c:pt idx="5235">
                  <c:v>0</c:v>
                </c:pt>
                <c:pt idx="5236">
                  <c:v>0.15</c:v>
                </c:pt>
                <c:pt idx="5237">
                  <c:v>0.1</c:v>
                </c:pt>
                <c:pt idx="5238">
                  <c:v>0.25</c:v>
                </c:pt>
                <c:pt idx="5239">
                  <c:v>0</c:v>
                </c:pt>
                <c:pt idx="5240">
                  <c:v>0</c:v>
                </c:pt>
                <c:pt idx="5241">
                  <c:v>0.02</c:v>
                </c:pt>
                <c:pt idx="5242">
                  <c:v>0</c:v>
                </c:pt>
                <c:pt idx="5243">
                  <c:v>0</c:v>
                </c:pt>
                <c:pt idx="5244">
                  <c:v>0</c:v>
                </c:pt>
                <c:pt idx="5245">
                  <c:v>0.3</c:v>
                </c:pt>
                <c:pt idx="5246">
                  <c:v>0</c:v>
                </c:pt>
                <c:pt idx="5247">
                  <c:v>0.02</c:v>
                </c:pt>
                <c:pt idx="5248">
                  <c:v>0</c:v>
                </c:pt>
                <c:pt idx="5249">
                  <c:v>0</c:v>
                </c:pt>
                <c:pt idx="5250">
                  <c:v>0.1</c:v>
                </c:pt>
                <c:pt idx="5251">
                  <c:v>0</c:v>
                </c:pt>
                <c:pt idx="5252">
                  <c:v>0.1</c:v>
                </c:pt>
                <c:pt idx="5253">
                  <c:v>0</c:v>
                </c:pt>
                <c:pt idx="5254">
                  <c:v>0.1</c:v>
                </c:pt>
                <c:pt idx="5255">
                  <c:v>0</c:v>
                </c:pt>
                <c:pt idx="5256">
                  <c:v>0.3</c:v>
                </c:pt>
                <c:pt idx="5257">
                  <c:v>0</c:v>
                </c:pt>
                <c:pt idx="5258">
                  <c:v>0</c:v>
                </c:pt>
                <c:pt idx="5259">
                  <c:v>0</c:v>
                </c:pt>
                <c:pt idx="5260">
                  <c:v>0.15</c:v>
                </c:pt>
                <c:pt idx="5261">
                  <c:v>0</c:v>
                </c:pt>
                <c:pt idx="5262">
                  <c:v>0.1</c:v>
                </c:pt>
                <c:pt idx="5263">
                  <c:v>0.25</c:v>
                </c:pt>
                <c:pt idx="5264">
                  <c:v>0</c:v>
                </c:pt>
                <c:pt idx="5265">
                  <c:v>0</c:v>
                </c:pt>
                <c:pt idx="5266">
                  <c:v>0</c:v>
                </c:pt>
                <c:pt idx="5267">
                  <c:v>0.05</c:v>
                </c:pt>
                <c:pt idx="5268">
                  <c:v>0.05</c:v>
                </c:pt>
                <c:pt idx="5269">
                  <c:v>0.1</c:v>
                </c:pt>
                <c:pt idx="5270">
                  <c:v>0</c:v>
                </c:pt>
                <c:pt idx="5271">
                  <c:v>0</c:v>
                </c:pt>
                <c:pt idx="5272">
                  <c:v>0.1</c:v>
                </c:pt>
                <c:pt idx="5273">
                  <c:v>0.02</c:v>
                </c:pt>
                <c:pt idx="5274">
                  <c:v>0.03</c:v>
                </c:pt>
                <c:pt idx="5275">
                  <c:v>0</c:v>
                </c:pt>
                <c:pt idx="5276">
                  <c:v>0</c:v>
                </c:pt>
                <c:pt idx="5277">
                  <c:v>0</c:v>
                </c:pt>
                <c:pt idx="5278">
                  <c:v>0</c:v>
                </c:pt>
                <c:pt idx="5279">
                  <c:v>0.2</c:v>
                </c:pt>
                <c:pt idx="5280">
                  <c:v>0</c:v>
                </c:pt>
                <c:pt idx="5281">
                  <c:v>0.15</c:v>
                </c:pt>
                <c:pt idx="5282">
                  <c:v>0</c:v>
                </c:pt>
                <c:pt idx="5283">
                  <c:v>0.2</c:v>
                </c:pt>
                <c:pt idx="5284">
                  <c:v>0.05</c:v>
                </c:pt>
                <c:pt idx="5285">
                  <c:v>0.1</c:v>
                </c:pt>
                <c:pt idx="5286">
                  <c:v>0</c:v>
                </c:pt>
                <c:pt idx="5287">
                  <c:v>0.3</c:v>
                </c:pt>
                <c:pt idx="5288">
                  <c:v>0</c:v>
                </c:pt>
                <c:pt idx="5289">
                  <c:v>0</c:v>
                </c:pt>
                <c:pt idx="5290">
                  <c:v>0.01</c:v>
                </c:pt>
                <c:pt idx="5291">
                  <c:v>0.25</c:v>
                </c:pt>
                <c:pt idx="5292">
                  <c:v>0.15</c:v>
                </c:pt>
                <c:pt idx="5293">
                  <c:v>0</c:v>
                </c:pt>
                <c:pt idx="5294">
                  <c:v>0.1</c:v>
                </c:pt>
                <c:pt idx="5295">
                  <c:v>0</c:v>
                </c:pt>
                <c:pt idx="5296">
                  <c:v>0</c:v>
                </c:pt>
                <c:pt idx="5297">
                  <c:v>0</c:v>
                </c:pt>
                <c:pt idx="5298">
                  <c:v>0</c:v>
                </c:pt>
                <c:pt idx="5299">
                  <c:v>0.05</c:v>
                </c:pt>
                <c:pt idx="5300">
                  <c:v>0.05</c:v>
                </c:pt>
                <c:pt idx="5301">
                  <c:v>0.1</c:v>
                </c:pt>
                <c:pt idx="5302">
                  <c:v>0</c:v>
                </c:pt>
                <c:pt idx="5303">
                  <c:v>0</c:v>
                </c:pt>
                <c:pt idx="5304">
                  <c:v>0</c:v>
                </c:pt>
                <c:pt idx="5305">
                  <c:v>0</c:v>
                </c:pt>
                <c:pt idx="5306">
                  <c:v>0.02</c:v>
                </c:pt>
                <c:pt idx="5307">
                  <c:v>0.2</c:v>
                </c:pt>
                <c:pt idx="5308">
                  <c:v>0</c:v>
                </c:pt>
                <c:pt idx="5309">
                  <c:v>0.1</c:v>
                </c:pt>
                <c:pt idx="5310">
                  <c:v>0.2</c:v>
                </c:pt>
                <c:pt idx="5311">
                  <c:v>0.15</c:v>
                </c:pt>
                <c:pt idx="5312">
                  <c:v>0</c:v>
                </c:pt>
                <c:pt idx="5313">
                  <c:v>0.2</c:v>
                </c:pt>
                <c:pt idx="5314">
                  <c:v>0</c:v>
                </c:pt>
                <c:pt idx="5315">
                  <c:v>0.2</c:v>
                </c:pt>
                <c:pt idx="5316">
                  <c:v>0</c:v>
                </c:pt>
                <c:pt idx="5317">
                  <c:v>0.2</c:v>
                </c:pt>
                <c:pt idx="5318">
                  <c:v>0</c:v>
                </c:pt>
                <c:pt idx="5319">
                  <c:v>0.3</c:v>
                </c:pt>
                <c:pt idx="5320">
                  <c:v>0.15</c:v>
                </c:pt>
                <c:pt idx="5321">
                  <c:v>0.2</c:v>
                </c:pt>
                <c:pt idx="5322">
                  <c:v>0</c:v>
                </c:pt>
                <c:pt idx="5323">
                  <c:v>0.05</c:v>
                </c:pt>
                <c:pt idx="5324">
                  <c:v>0.3</c:v>
                </c:pt>
                <c:pt idx="5325">
                  <c:v>0.05</c:v>
                </c:pt>
                <c:pt idx="5326">
                  <c:v>0.1</c:v>
                </c:pt>
                <c:pt idx="5327">
                  <c:v>0.05</c:v>
                </c:pt>
                <c:pt idx="5328">
                  <c:v>0.2</c:v>
                </c:pt>
                <c:pt idx="5329">
                  <c:v>0</c:v>
                </c:pt>
                <c:pt idx="5330">
                  <c:v>0</c:v>
                </c:pt>
                <c:pt idx="5331">
                  <c:v>0</c:v>
                </c:pt>
                <c:pt idx="5332">
                  <c:v>0.05</c:v>
                </c:pt>
                <c:pt idx="5333">
                  <c:v>0</c:v>
                </c:pt>
                <c:pt idx="5334">
                  <c:v>0.2</c:v>
                </c:pt>
                <c:pt idx="5335">
                  <c:v>0</c:v>
                </c:pt>
                <c:pt idx="5336">
                  <c:v>0.25</c:v>
                </c:pt>
                <c:pt idx="5337">
                  <c:v>0</c:v>
                </c:pt>
                <c:pt idx="5338">
                  <c:v>0</c:v>
                </c:pt>
                <c:pt idx="5339">
                  <c:v>0.25</c:v>
                </c:pt>
                <c:pt idx="5340">
                  <c:v>0.1</c:v>
                </c:pt>
                <c:pt idx="5341">
                  <c:v>0.25</c:v>
                </c:pt>
                <c:pt idx="5342">
                  <c:v>0</c:v>
                </c:pt>
                <c:pt idx="5343">
                  <c:v>0.1</c:v>
                </c:pt>
                <c:pt idx="5344">
                  <c:v>0.3</c:v>
                </c:pt>
                <c:pt idx="5345">
                  <c:v>0.1</c:v>
                </c:pt>
                <c:pt idx="5346">
                  <c:v>0.25</c:v>
                </c:pt>
                <c:pt idx="5347">
                  <c:v>0.25</c:v>
                </c:pt>
                <c:pt idx="5348">
                  <c:v>0.15</c:v>
                </c:pt>
                <c:pt idx="5349">
                  <c:v>0.15</c:v>
                </c:pt>
                <c:pt idx="5350">
                  <c:v>0</c:v>
                </c:pt>
                <c:pt idx="5351">
                  <c:v>0</c:v>
                </c:pt>
                <c:pt idx="5352">
                  <c:v>0.2</c:v>
                </c:pt>
                <c:pt idx="5353">
                  <c:v>0.1</c:v>
                </c:pt>
                <c:pt idx="5354">
                  <c:v>0.05</c:v>
                </c:pt>
                <c:pt idx="5355">
                  <c:v>0.1</c:v>
                </c:pt>
                <c:pt idx="5356">
                  <c:v>0</c:v>
                </c:pt>
                <c:pt idx="5357">
                  <c:v>0.2</c:v>
                </c:pt>
                <c:pt idx="5358">
                  <c:v>0</c:v>
                </c:pt>
                <c:pt idx="5359">
                  <c:v>0.15</c:v>
                </c:pt>
                <c:pt idx="5360">
                  <c:v>0</c:v>
                </c:pt>
                <c:pt idx="5361">
                  <c:v>0</c:v>
                </c:pt>
                <c:pt idx="5362">
                  <c:v>0.05</c:v>
                </c:pt>
                <c:pt idx="5363">
                  <c:v>0</c:v>
                </c:pt>
                <c:pt idx="5364">
                  <c:v>0</c:v>
                </c:pt>
                <c:pt idx="5365">
                  <c:v>0.05</c:v>
                </c:pt>
                <c:pt idx="5366">
                  <c:v>0.1</c:v>
                </c:pt>
                <c:pt idx="5367">
                  <c:v>0.05</c:v>
                </c:pt>
                <c:pt idx="5368">
                  <c:v>0.05</c:v>
                </c:pt>
                <c:pt idx="5369">
                  <c:v>0</c:v>
                </c:pt>
                <c:pt idx="5370">
                  <c:v>0.1</c:v>
                </c:pt>
                <c:pt idx="5371">
                  <c:v>0</c:v>
                </c:pt>
                <c:pt idx="5372">
                  <c:v>0</c:v>
                </c:pt>
                <c:pt idx="5373">
                  <c:v>0</c:v>
                </c:pt>
                <c:pt idx="5374">
                  <c:v>0</c:v>
                </c:pt>
                <c:pt idx="5375">
                  <c:v>0.05</c:v>
                </c:pt>
                <c:pt idx="5376">
                  <c:v>0</c:v>
                </c:pt>
                <c:pt idx="5377">
                  <c:v>0</c:v>
                </c:pt>
                <c:pt idx="5378">
                  <c:v>0</c:v>
                </c:pt>
                <c:pt idx="5379">
                  <c:v>0.05</c:v>
                </c:pt>
                <c:pt idx="5380">
                  <c:v>0.05</c:v>
                </c:pt>
                <c:pt idx="5381">
                  <c:v>0</c:v>
                </c:pt>
                <c:pt idx="5382">
                  <c:v>0.01</c:v>
                </c:pt>
                <c:pt idx="5383">
                  <c:v>0.2</c:v>
                </c:pt>
                <c:pt idx="5384">
                  <c:v>0</c:v>
                </c:pt>
                <c:pt idx="5385">
                  <c:v>0.1</c:v>
                </c:pt>
                <c:pt idx="5386">
                  <c:v>0.2</c:v>
                </c:pt>
                <c:pt idx="5387">
                  <c:v>0.3</c:v>
                </c:pt>
                <c:pt idx="5388">
                  <c:v>0</c:v>
                </c:pt>
                <c:pt idx="5389">
                  <c:v>0.15</c:v>
                </c:pt>
                <c:pt idx="5390">
                  <c:v>0</c:v>
                </c:pt>
                <c:pt idx="5391">
                  <c:v>0</c:v>
                </c:pt>
                <c:pt idx="5392">
                  <c:v>0</c:v>
                </c:pt>
                <c:pt idx="5393">
                  <c:v>0.15</c:v>
                </c:pt>
                <c:pt idx="5394">
                  <c:v>0.2</c:v>
                </c:pt>
                <c:pt idx="5395">
                  <c:v>0</c:v>
                </c:pt>
                <c:pt idx="5396">
                  <c:v>0.25</c:v>
                </c:pt>
                <c:pt idx="5397">
                  <c:v>0</c:v>
                </c:pt>
                <c:pt idx="5398">
                  <c:v>0</c:v>
                </c:pt>
                <c:pt idx="5399">
                  <c:v>0</c:v>
                </c:pt>
                <c:pt idx="5400">
                  <c:v>0.15</c:v>
                </c:pt>
                <c:pt idx="5401">
                  <c:v>0</c:v>
                </c:pt>
                <c:pt idx="5402">
                  <c:v>0</c:v>
                </c:pt>
                <c:pt idx="5403">
                  <c:v>0.05</c:v>
                </c:pt>
                <c:pt idx="5404">
                  <c:v>0.01</c:v>
                </c:pt>
                <c:pt idx="5405">
                  <c:v>0</c:v>
                </c:pt>
                <c:pt idx="5406">
                  <c:v>0</c:v>
                </c:pt>
                <c:pt idx="5407">
                  <c:v>0.3</c:v>
                </c:pt>
                <c:pt idx="5408">
                  <c:v>0.05</c:v>
                </c:pt>
                <c:pt idx="5409">
                  <c:v>0</c:v>
                </c:pt>
                <c:pt idx="5410">
                  <c:v>0</c:v>
                </c:pt>
                <c:pt idx="5411">
                  <c:v>0</c:v>
                </c:pt>
                <c:pt idx="5412">
                  <c:v>0</c:v>
                </c:pt>
                <c:pt idx="5413">
                  <c:v>0</c:v>
                </c:pt>
                <c:pt idx="5414">
                  <c:v>0.1</c:v>
                </c:pt>
                <c:pt idx="5415">
                  <c:v>0</c:v>
                </c:pt>
                <c:pt idx="5416">
                  <c:v>0</c:v>
                </c:pt>
                <c:pt idx="5417">
                  <c:v>0.2</c:v>
                </c:pt>
                <c:pt idx="5418">
                  <c:v>0.2</c:v>
                </c:pt>
                <c:pt idx="5419">
                  <c:v>0.01</c:v>
                </c:pt>
                <c:pt idx="5420">
                  <c:v>0</c:v>
                </c:pt>
                <c:pt idx="5421">
                  <c:v>0</c:v>
                </c:pt>
                <c:pt idx="5422">
                  <c:v>0</c:v>
                </c:pt>
                <c:pt idx="5423">
                  <c:v>0.15</c:v>
                </c:pt>
                <c:pt idx="5424">
                  <c:v>0.15</c:v>
                </c:pt>
                <c:pt idx="5425">
                  <c:v>0</c:v>
                </c:pt>
                <c:pt idx="5426">
                  <c:v>0</c:v>
                </c:pt>
                <c:pt idx="5427">
                  <c:v>0.15</c:v>
                </c:pt>
                <c:pt idx="5428">
                  <c:v>0</c:v>
                </c:pt>
                <c:pt idx="5429">
                  <c:v>0.2</c:v>
                </c:pt>
                <c:pt idx="5430">
                  <c:v>0.05</c:v>
                </c:pt>
                <c:pt idx="5431">
                  <c:v>0.15</c:v>
                </c:pt>
                <c:pt idx="5432">
                  <c:v>0</c:v>
                </c:pt>
                <c:pt idx="5433">
                  <c:v>0.1</c:v>
                </c:pt>
                <c:pt idx="5434">
                  <c:v>0.05</c:v>
                </c:pt>
                <c:pt idx="5435">
                  <c:v>0</c:v>
                </c:pt>
                <c:pt idx="5436">
                  <c:v>0.05</c:v>
                </c:pt>
                <c:pt idx="5437">
                  <c:v>0.05</c:v>
                </c:pt>
                <c:pt idx="5438">
                  <c:v>0.05</c:v>
                </c:pt>
                <c:pt idx="5439">
                  <c:v>0.25</c:v>
                </c:pt>
                <c:pt idx="5440">
                  <c:v>0</c:v>
                </c:pt>
                <c:pt idx="5441">
                  <c:v>0.25</c:v>
                </c:pt>
                <c:pt idx="5442">
                  <c:v>0.1</c:v>
                </c:pt>
                <c:pt idx="5443">
                  <c:v>0</c:v>
                </c:pt>
                <c:pt idx="5444">
                  <c:v>0</c:v>
                </c:pt>
                <c:pt idx="5445">
                  <c:v>0.25</c:v>
                </c:pt>
                <c:pt idx="5446">
                  <c:v>0.05</c:v>
                </c:pt>
                <c:pt idx="5447">
                  <c:v>0</c:v>
                </c:pt>
                <c:pt idx="5448">
                  <c:v>0.1</c:v>
                </c:pt>
                <c:pt idx="5449">
                  <c:v>0.01</c:v>
                </c:pt>
                <c:pt idx="5450">
                  <c:v>0.25</c:v>
                </c:pt>
                <c:pt idx="5451">
                  <c:v>0.1</c:v>
                </c:pt>
                <c:pt idx="5452">
                  <c:v>0.05</c:v>
                </c:pt>
                <c:pt idx="5453">
                  <c:v>0</c:v>
                </c:pt>
                <c:pt idx="5454">
                  <c:v>0</c:v>
                </c:pt>
                <c:pt idx="5455">
                  <c:v>0.05</c:v>
                </c:pt>
                <c:pt idx="5456">
                  <c:v>0.15</c:v>
                </c:pt>
                <c:pt idx="5457">
                  <c:v>0</c:v>
                </c:pt>
                <c:pt idx="5458">
                  <c:v>0</c:v>
                </c:pt>
                <c:pt idx="5459">
                  <c:v>0</c:v>
                </c:pt>
                <c:pt idx="5460">
                  <c:v>0.1</c:v>
                </c:pt>
                <c:pt idx="5461">
                  <c:v>0.2</c:v>
                </c:pt>
                <c:pt idx="5462">
                  <c:v>0.02</c:v>
                </c:pt>
                <c:pt idx="5463">
                  <c:v>0.05</c:v>
                </c:pt>
                <c:pt idx="5464">
                  <c:v>0</c:v>
                </c:pt>
                <c:pt idx="5465">
                  <c:v>0</c:v>
                </c:pt>
                <c:pt idx="5466">
                  <c:v>0</c:v>
                </c:pt>
                <c:pt idx="5467">
                  <c:v>0.2</c:v>
                </c:pt>
                <c:pt idx="5468">
                  <c:v>0.1</c:v>
                </c:pt>
                <c:pt idx="5469">
                  <c:v>0.1</c:v>
                </c:pt>
                <c:pt idx="5470">
                  <c:v>0.15</c:v>
                </c:pt>
                <c:pt idx="5471">
                  <c:v>0.02</c:v>
                </c:pt>
                <c:pt idx="5472">
                  <c:v>0</c:v>
                </c:pt>
                <c:pt idx="5473">
                  <c:v>0.05</c:v>
                </c:pt>
                <c:pt idx="5474">
                  <c:v>0.15</c:v>
                </c:pt>
                <c:pt idx="5475">
                  <c:v>0.25</c:v>
                </c:pt>
                <c:pt idx="5476">
                  <c:v>0.03</c:v>
                </c:pt>
                <c:pt idx="5477">
                  <c:v>0.1</c:v>
                </c:pt>
                <c:pt idx="5478">
                  <c:v>0.05</c:v>
                </c:pt>
                <c:pt idx="5479">
                  <c:v>0</c:v>
                </c:pt>
                <c:pt idx="5480">
                  <c:v>0</c:v>
                </c:pt>
                <c:pt idx="5481">
                  <c:v>0</c:v>
                </c:pt>
                <c:pt idx="5482">
                  <c:v>0.01</c:v>
                </c:pt>
                <c:pt idx="5483">
                  <c:v>0</c:v>
                </c:pt>
                <c:pt idx="5484">
                  <c:v>0.05</c:v>
                </c:pt>
                <c:pt idx="5485">
                  <c:v>0</c:v>
                </c:pt>
                <c:pt idx="5486">
                  <c:v>0.15</c:v>
                </c:pt>
                <c:pt idx="5487">
                  <c:v>0</c:v>
                </c:pt>
                <c:pt idx="5488">
                  <c:v>0.01</c:v>
                </c:pt>
                <c:pt idx="5489">
                  <c:v>0</c:v>
                </c:pt>
                <c:pt idx="5490">
                  <c:v>0.15</c:v>
                </c:pt>
                <c:pt idx="5491">
                  <c:v>0.01</c:v>
                </c:pt>
                <c:pt idx="5492">
                  <c:v>0.15</c:v>
                </c:pt>
                <c:pt idx="5493">
                  <c:v>0</c:v>
                </c:pt>
                <c:pt idx="5494">
                  <c:v>0.25</c:v>
                </c:pt>
                <c:pt idx="5495">
                  <c:v>0</c:v>
                </c:pt>
                <c:pt idx="5496">
                  <c:v>0</c:v>
                </c:pt>
                <c:pt idx="5497">
                  <c:v>0</c:v>
                </c:pt>
                <c:pt idx="5498">
                  <c:v>0</c:v>
                </c:pt>
                <c:pt idx="5499">
                  <c:v>0</c:v>
                </c:pt>
                <c:pt idx="5500">
                  <c:v>0.01</c:v>
                </c:pt>
                <c:pt idx="5501">
                  <c:v>0</c:v>
                </c:pt>
                <c:pt idx="5502">
                  <c:v>0.1</c:v>
                </c:pt>
                <c:pt idx="5503">
                  <c:v>0</c:v>
                </c:pt>
                <c:pt idx="5504">
                  <c:v>0.1</c:v>
                </c:pt>
                <c:pt idx="5505">
                  <c:v>0.05</c:v>
                </c:pt>
                <c:pt idx="5506">
                  <c:v>0.05</c:v>
                </c:pt>
                <c:pt idx="5507">
                  <c:v>0</c:v>
                </c:pt>
                <c:pt idx="5508">
                  <c:v>0.15</c:v>
                </c:pt>
                <c:pt idx="5509">
                  <c:v>0</c:v>
                </c:pt>
                <c:pt idx="5510">
                  <c:v>0.05</c:v>
                </c:pt>
                <c:pt idx="5511">
                  <c:v>0</c:v>
                </c:pt>
                <c:pt idx="5512">
                  <c:v>0</c:v>
                </c:pt>
                <c:pt idx="5513">
                  <c:v>0</c:v>
                </c:pt>
                <c:pt idx="5514">
                  <c:v>0.25</c:v>
                </c:pt>
                <c:pt idx="5515">
                  <c:v>0</c:v>
                </c:pt>
                <c:pt idx="5516">
                  <c:v>0.05</c:v>
                </c:pt>
                <c:pt idx="5517">
                  <c:v>0</c:v>
                </c:pt>
                <c:pt idx="5518">
                  <c:v>0.2</c:v>
                </c:pt>
                <c:pt idx="5519">
                  <c:v>0</c:v>
                </c:pt>
                <c:pt idx="5520">
                  <c:v>0</c:v>
                </c:pt>
                <c:pt idx="5521">
                  <c:v>0</c:v>
                </c:pt>
                <c:pt idx="5522">
                  <c:v>0.3</c:v>
                </c:pt>
                <c:pt idx="5523">
                  <c:v>0</c:v>
                </c:pt>
                <c:pt idx="5524">
                  <c:v>0</c:v>
                </c:pt>
                <c:pt idx="5525">
                  <c:v>0.1</c:v>
                </c:pt>
                <c:pt idx="5526">
                  <c:v>0.25</c:v>
                </c:pt>
                <c:pt idx="5527">
                  <c:v>0.05</c:v>
                </c:pt>
                <c:pt idx="5528">
                  <c:v>0.2</c:v>
                </c:pt>
                <c:pt idx="5529">
                  <c:v>0.2</c:v>
                </c:pt>
                <c:pt idx="5530">
                  <c:v>0.1</c:v>
                </c:pt>
                <c:pt idx="5531">
                  <c:v>0</c:v>
                </c:pt>
                <c:pt idx="5532">
                  <c:v>0.1</c:v>
                </c:pt>
                <c:pt idx="5533">
                  <c:v>0</c:v>
                </c:pt>
                <c:pt idx="5534">
                  <c:v>0</c:v>
                </c:pt>
                <c:pt idx="5535">
                  <c:v>0</c:v>
                </c:pt>
                <c:pt idx="5536">
                  <c:v>0.25</c:v>
                </c:pt>
                <c:pt idx="5537">
                  <c:v>0.1</c:v>
                </c:pt>
                <c:pt idx="5538">
                  <c:v>0</c:v>
                </c:pt>
                <c:pt idx="5539">
                  <c:v>0.2</c:v>
                </c:pt>
                <c:pt idx="5540">
                  <c:v>0</c:v>
                </c:pt>
                <c:pt idx="5541">
                  <c:v>0</c:v>
                </c:pt>
                <c:pt idx="5542">
                  <c:v>0.05</c:v>
                </c:pt>
                <c:pt idx="5543">
                  <c:v>0</c:v>
                </c:pt>
                <c:pt idx="5544">
                  <c:v>0.3</c:v>
                </c:pt>
                <c:pt idx="5545">
                  <c:v>0.05</c:v>
                </c:pt>
                <c:pt idx="5546">
                  <c:v>0.25</c:v>
                </c:pt>
                <c:pt idx="5547">
                  <c:v>0.05</c:v>
                </c:pt>
                <c:pt idx="5548">
                  <c:v>0</c:v>
                </c:pt>
                <c:pt idx="5549">
                  <c:v>0.15</c:v>
                </c:pt>
                <c:pt idx="5550">
                  <c:v>0</c:v>
                </c:pt>
                <c:pt idx="5551">
                  <c:v>0.1</c:v>
                </c:pt>
                <c:pt idx="5552">
                  <c:v>0.2</c:v>
                </c:pt>
                <c:pt idx="5553">
                  <c:v>0.05</c:v>
                </c:pt>
                <c:pt idx="5554">
                  <c:v>0.1</c:v>
                </c:pt>
                <c:pt idx="5555">
                  <c:v>0</c:v>
                </c:pt>
                <c:pt idx="5556">
                  <c:v>0.05</c:v>
                </c:pt>
                <c:pt idx="5557">
                  <c:v>0.15</c:v>
                </c:pt>
                <c:pt idx="5558">
                  <c:v>0.05</c:v>
                </c:pt>
                <c:pt idx="5559">
                  <c:v>0</c:v>
                </c:pt>
                <c:pt idx="5560">
                  <c:v>0</c:v>
                </c:pt>
                <c:pt idx="5561">
                  <c:v>0</c:v>
                </c:pt>
                <c:pt idx="5562">
                  <c:v>0</c:v>
                </c:pt>
                <c:pt idx="5563">
                  <c:v>0.1</c:v>
                </c:pt>
                <c:pt idx="5564">
                  <c:v>0</c:v>
                </c:pt>
                <c:pt idx="5565">
                  <c:v>0.01</c:v>
                </c:pt>
                <c:pt idx="5566">
                  <c:v>0.05</c:v>
                </c:pt>
                <c:pt idx="5567">
                  <c:v>0.15</c:v>
                </c:pt>
                <c:pt idx="5568">
                  <c:v>0.1</c:v>
                </c:pt>
                <c:pt idx="5569">
                  <c:v>0.15</c:v>
                </c:pt>
                <c:pt idx="5570">
                  <c:v>0.25</c:v>
                </c:pt>
                <c:pt idx="5571">
                  <c:v>0</c:v>
                </c:pt>
                <c:pt idx="5572">
                  <c:v>0</c:v>
                </c:pt>
                <c:pt idx="5573">
                  <c:v>0.1</c:v>
                </c:pt>
                <c:pt idx="5574">
                  <c:v>0</c:v>
                </c:pt>
                <c:pt idx="5575">
                  <c:v>0.1</c:v>
                </c:pt>
                <c:pt idx="5576">
                  <c:v>0</c:v>
                </c:pt>
                <c:pt idx="5577">
                  <c:v>0.1</c:v>
                </c:pt>
                <c:pt idx="5578">
                  <c:v>0.05</c:v>
                </c:pt>
                <c:pt idx="5579">
                  <c:v>0</c:v>
                </c:pt>
                <c:pt idx="5580">
                  <c:v>0</c:v>
                </c:pt>
                <c:pt idx="5581">
                  <c:v>0</c:v>
                </c:pt>
                <c:pt idx="5582">
                  <c:v>0</c:v>
                </c:pt>
                <c:pt idx="5583">
                  <c:v>0.25</c:v>
                </c:pt>
                <c:pt idx="5584">
                  <c:v>0.25</c:v>
                </c:pt>
                <c:pt idx="5585">
                  <c:v>0</c:v>
                </c:pt>
                <c:pt idx="5586">
                  <c:v>0.05</c:v>
                </c:pt>
                <c:pt idx="5587">
                  <c:v>0</c:v>
                </c:pt>
                <c:pt idx="5588">
                  <c:v>0.15</c:v>
                </c:pt>
                <c:pt idx="5589">
                  <c:v>0</c:v>
                </c:pt>
                <c:pt idx="5590">
                  <c:v>0.25</c:v>
                </c:pt>
                <c:pt idx="5591">
                  <c:v>0.05</c:v>
                </c:pt>
                <c:pt idx="5592">
                  <c:v>0</c:v>
                </c:pt>
                <c:pt idx="5593">
                  <c:v>0</c:v>
                </c:pt>
                <c:pt idx="5594">
                  <c:v>0</c:v>
                </c:pt>
                <c:pt idx="5595">
                  <c:v>0.2</c:v>
                </c:pt>
                <c:pt idx="5596">
                  <c:v>0</c:v>
                </c:pt>
                <c:pt idx="5597">
                  <c:v>0.25</c:v>
                </c:pt>
                <c:pt idx="5598">
                  <c:v>0.05</c:v>
                </c:pt>
                <c:pt idx="5599">
                  <c:v>0</c:v>
                </c:pt>
                <c:pt idx="5600">
                  <c:v>0</c:v>
                </c:pt>
                <c:pt idx="5601">
                  <c:v>0.1</c:v>
                </c:pt>
                <c:pt idx="5602">
                  <c:v>0.25</c:v>
                </c:pt>
                <c:pt idx="5603">
                  <c:v>0.05</c:v>
                </c:pt>
                <c:pt idx="5604">
                  <c:v>0</c:v>
                </c:pt>
                <c:pt idx="5605">
                  <c:v>0</c:v>
                </c:pt>
                <c:pt idx="5606">
                  <c:v>0.25</c:v>
                </c:pt>
                <c:pt idx="5607">
                  <c:v>0.1</c:v>
                </c:pt>
                <c:pt idx="5608">
                  <c:v>0</c:v>
                </c:pt>
                <c:pt idx="5609">
                  <c:v>0.25</c:v>
                </c:pt>
                <c:pt idx="5610">
                  <c:v>0.1</c:v>
                </c:pt>
                <c:pt idx="5611">
                  <c:v>0.25</c:v>
                </c:pt>
                <c:pt idx="5612">
                  <c:v>0.2</c:v>
                </c:pt>
                <c:pt idx="5613">
                  <c:v>0</c:v>
                </c:pt>
                <c:pt idx="5614">
                  <c:v>0.3</c:v>
                </c:pt>
                <c:pt idx="5615">
                  <c:v>0</c:v>
                </c:pt>
                <c:pt idx="5616">
                  <c:v>0</c:v>
                </c:pt>
                <c:pt idx="5617">
                  <c:v>0</c:v>
                </c:pt>
                <c:pt idx="5618">
                  <c:v>0.3</c:v>
                </c:pt>
                <c:pt idx="5619">
                  <c:v>0</c:v>
                </c:pt>
                <c:pt idx="5620">
                  <c:v>0</c:v>
                </c:pt>
                <c:pt idx="5621">
                  <c:v>0</c:v>
                </c:pt>
                <c:pt idx="5622">
                  <c:v>0.05</c:v>
                </c:pt>
                <c:pt idx="5623">
                  <c:v>0.15</c:v>
                </c:pt>
                <c:pt idx="5624">
                  <c:v>0.01</c:v>
                </c:pt>
                <c:pt idx="5625">
                  <c:v>0.05</c:v>
                </c:pt>
                <c:pt idx="5626">
                  <c:v>0</c:v>
                </c:pt>
                <c:pt idx="5627">
                  <c:v>0.15</c:v>
                </c:pt>
                <c:pt idx="5628">
                  <c:v>0</c:v>
                </c:pt>
                <c:pt idx="5629">
                  <c:v>0.1</c:v>
                </c:pt>
                <c:pt idx="5630">
                  <c:v>0</c:v>
                </c:pt>
                <c:pt idx="5631">
                  <c:v>0.1</c:v>
                </c:pt>
                <c:pt idx="5632">
                  <c:v>0.2</c:v>
                </c:pt>
                <c:pt idx="5633">
                  <c:v>0.2</c:v>
                </c:pt>
                <c:pt idx="5634">
                  <c:v>0.25</c:v>
                </c:pt>
                <c:pt idx="5635">
                  <c:v>0.15</c:v>
                </c:pt>
                <c:pt idx="5636">
                  <c:v>0.15</c:v>
                </c:pt>
                <c:pt idx="5637">
                  <c:v>0</c:v>
                </c:pt>
                <c:pt idx="5638">
                  <c:v>0.02</c:v>
                </c:pt>
                <c:pt idx="5639">
                  <c:v>0.05</c:v>
                </c:pt>
                <c:pt idx="5640">
                  <c:v>0</c:v>
                </c:pt>
                <c:pt idx="5641">
                  <c:v>0.05</c:v>
                </c:pt>
                <c:pt idx="5642">
                  <c:v>0</c:v>
                </c:pt>
                <c:pt idx="5643">
                  <c:v>0.05</c:v>
                </c:pt>
                <c:pt idx="5644">
                  <c:v>0</c:v>
                </c:pt>
                <c:pt idx="5645">
                  <c:v>0.1</c:v>
                </c:pt>
                <c:pt idx="5646">
                  <c:v>0.05</c:v>
                </c:pt>
                <c:pt idx="5647">
                  <c:v>0.01</c:v>
                </c:pt>
                <c:pt idx="5648">
                  <c:v>0</c:v>
                </c:pt>
                <c:pt idx="5649">
                  <c:v>0.15</c:v>
                </c:pt>
                <c:pt idx="5650">
                  <c:v>0.05</c:v>
                </c:pt>
                <c:pt idx="5651">
                  <c:v>0.1</c:v>
                </c:pt>
                <c:pt idx="5652">
                  <c:v>0.1</c:v>
                </c:pt>
                <c:pt idx="5653">
                  <c:v>0.1</c:v>
                </c:pt>
                <c:pt idx="5654">
                  <c:v>0.25</c:v>
                </c:pt>
                <c:pt idx="5655">
                  <c:v>0.15</c:v>
                </c:pt>
                <c:pt idx="5656">
                  <c:v>0.05</c:v>
                </c:pt>
                <c:pt idx="5657">
                  <c:v>0</c:v>
                </c:pt>
                <c:pt idx="5658">
                  <c:v>0</c:v>
                </c:pt>
                <c:pt idx="5659">
                  <c:v>0</c:v>
                </c:pt>
                <c:pt idx="5660">
                  <c:v>0.1</c:v>
                </c:pt>
                <c:pt idx="5661">
                  <c:v>0.1</c:v>
                </c:pt>
                <c:pt idx="5662">
                  <c:v>0</c:v>
                </c:pt>
                <c:pt idx="5663">
                  <c:v>0</c:v>
                </c:pt>
                <c:pt idx="5664">
                  <c:v>0.1</c:v>
                </c:pt>
                <c:pt idx="5665">
                  <c:v>0</c:v>
                </c:pt>
                <c:pt idx="5666">
                  <c:v>0</c:v>
                </c:pt>
                <c:pt idx="5667">
                  <c:v>0</c:v>
                </c:pt>
                <c:pt idx="5668">
                  <c:v>0.05</c:v>
                </c:pt>
                <c:pt idx="5669">
                  <c:v>0.1</c:v>
                </c:pt>
                <c:pt idx="5670">
                  <c:v>0.05</c:v>
                </c:pt>
                <c:pt idx="5671">
                  <c:v>0.1</c:v>
                </c:pt>
                <c:pt idx="5672">
                  <c:v>0.05</c:v>
                </c:pt>
                <c:pt idx="5673">
                  <c:v>0.2</c:v>
                </c:pt>
                <c:pt idx="5674">
                  <c:v>0.05</c:v>
                </c:pt>
                <c:pt idx="5675">
                  <c:v>0.1</c:v>
                </c:pt>
                <c:pt idx="5676">
                  <c:v>0.01</c:v>
                </c:pt>
                <c:pt idx="5677">
                  <c:v>0</c:v>
                </c:pt>
                <c:pt idx="5678">
                  <c:v>0.1</c:v>
                </c:pt>
                <c:pt idx="5679">
                  <c:v>0.05</c:v>
                </c:pt>
                <c:pt idx="5680">
                  <c:v>0</c:v>
                </c:pt>
                <c:pt idx="5681">
                  <c:v>0.05</c:v>
                </c:pt>
                <c:pt idx="5682">
                  <c:v>0</c:v>
                </c:pt>
                <c:pt idx="5683">
                  <c:v>0.2</c:v>
                </c:pt>
                <c:pt idx="5684">
                  <c:v>0.02</c:v>
                </c:pt>
                <c:pt idx="5685">
                  <c:v>0.2</c:v>
                </c:pt>
                <c:pt idx="5686">
                  <c:v>0</c:v>
                </c:pt>
                <c:pt idx="5687">
                  <c:v>0</c:v>
                </c:pt>
                <c:pt idx="5688">
                  <c:v>0.1</c:v>
                </c:pt>
                <c:pt idx="5689">
                  <c:v>0.15</c:v>
                </c:pt>
                <c:pt idx="5690">
                  <c:v>0.25</c:v>
                </c:pt>
                <c:pt idx="5691">
                  <c:v>0.25</c:v>
                </c:pt>
                <c:pt idx="5692">
                  <c:v>0</c:v>
                </c:pt>
                <c:pt idx="5693">
                  <c:v>0</c:v>
                </c:pt>
                <c:pt idx="5694">
                  <c:v>0.3</c:v>
                </c:pt>
                <c:pt idx="5695">
                  <c:v>0</c:v>
                </c:pt>
                <c:pt idx="5696">
                  <c:v>0.3</c:v>
                </c:pt>
                <c:pt idx="5697">
                  <c:v>0.1</c:v>
                </c:pt>
                <c:pt idx="5698">
                  <c:v>0.2</c:v>
                </c:pt>
                <c:pt idx="5699">
                  <c:v>0.1</c:v>
                </c:pt>
                <c:pt idx="5700">
                  <c:v>0.1</c:v>
                </c:pt>
                <c:pt idx="5701">
                  <c:v>0.05</c:v>
                </c:pt>
                <c:pt idx="5702">
                  <c:v>0.1</c:v>
                </c:pt>
                <c:pt idx="5703">
                  <c:v>0.2</c:v>
                </c:pt>
                <c:pt idx="5704">
                  <c:v>0.3</c:v>
                </c:pt>
                <c:pt idx="5705">
                  <c:v>0.01</c:v>
                </c:pt>
                <c:pt idx="5706">
                  <c:v>0</c:v>
                </c:pt>
                <c:pt idx="5707">
                  <c:v>0</c:v>
                </c:pt>
                <c:pt idx="5708">
                  <c:v>0.05</c:v>
                </c:pt>
                <c:pt idx="5709">
                  <c:v>0.05</c:v>
                </c:pt>
                <c:pt idx="5710">
                  <c:v>0.3</c:v>
                </c:pt>
                <c:pt idx="5711">
                  <c:v>0</c:v>
                </c:pt>
                <c:pt idx="5712">
                  <c:v>0.15</c:v>
                </c:pt>
                <c:pt idx="5713">
                  <c:v>0.15</c:v>
                </c:pt>
                <c:pt idx="5714">
                  <c:v>0</c:v>
                </c:pt>
                <c:pt idx="5715">
                  <c:v>0.3</c:v>
                </c:pt>
                <c:pt idx="5716">
                  <c:v>0.05</c:v>
                </c:pt>
                <c:pt idx="5717">
                  <c:v>0.15</c:v>
                </c:pt>
                <c:pt idx="5718">
                  <c:v>0</c:v>
                </c:pt>
                <c:pt idx="5719">
                  <c:v>0.15</c:v>
                </c:pt>
                <c:pt idx="5720">
                  <c:v>0.2</c:v>
                </c:pt>
                <c:pt idx="5721">
                  <c:v>0.1</c:v>
                </c:pt>
                <c:pt idx="5722">
                  <c:v>0</c:v>
                </c:pt>
                <c:pt idx="5723">
                  <c:v>0</c:v>
                </c:pt>
                <c:pt idx="5724">
                  <c:v>0.1</c:v>
                </c:pt>
                <c:pt idx="5725">
                  <c:v>0.15</c:v>
                </c:pt>
                <c:pt idx="5726">
                  <c:v>0</c:v>
                </c:pt>
                <c:pt idx="5727">
                  <c:v>0</c:v>
                </c:pt>
                <c:pt idx="5728">
                  <c:v>0</c:v>
                </c:pt>
                <c:pt idx="5729">
                  <c:v>0.05</c:v>
                </c:pt>
                <c:pt idx="5730">
                  <c:v>0</c:v>
                </c:pt>
                <c:pt idx="5731">
                  <c:v>0</c:v>
                </c:pt>
                <c:pt idx="5732">
                  <c:v>0</c:v>
                </c:pt>
                <c:pt idx="5733">
                  <c:v>0</c:v>
                </c:pt>
                <c:pt idx="5734">
                  <c:v>0.2</c:v>
                </c:pt>
                <c:pt idx="5735">
                  <c:v>0</c:v>
                </c:pt>
                <c:pt idx="5736">
                  <c:v>0</c:v>
                </c:pt>
                <c:pt idx="5737">
                  <c:v>0</c:v>
                </c:pt>
                <c:pt idx="5738">
                  <c:v>0.15</c:v>
                </c:pt>
                <c:pt idx="5739">
                  <c:v>0.25</c:v>
                </c:pt>
                <c:pt idx="5740">
                  <c:v>0</c:v>
                </c:pt>
                <c:pt idx="5741">
                  <c:v>0.3</c:v>
                </c:pt>
                <c:pt idx="5742">
                  <c:v>0</c:v>
                </c:pt>
                <c:pt idx="5743">
                  <c:v>0.05</c:v>
                </c:pt>
                <c:pt idx="5744">
                  <c:v>0.02</c:v>
                </c:pt>
                <c:pt idx="5745">
                  <c:v>0</c:v>
                </c:pt>
                <c:pt idx="5746">
                  <c:v>0.1</c:v>
                </c:pt>
                <c:pt idx="5747">
                  <c:v>0.02</c:v>
                </c:pt>
                <c:pt idx="5748">
                  <c:v>0.05</c:v>
                </c:pt>
                <c:pt idx="5749">
                  <c:v>0.05</c:v>
                </c:pt>
                <c:pt idx="5750">
                  <c:v>0.3</c:v>
                </c:pt>
                <c:pt idx="5751">
                  <c:v>0</c:v>
                </c:pt>
                <c:pt idx="5752">
                  <c:v>0.15</c:v>
                </c:pt>
                <c:pt idx="5753">
                  <c:v>0</c:v>
                </c:pt>
                <c:pt idx="5754">
                  <c:v>0</c:v>
                </c:pt>
                <c:pt idx="5755">
                  <c:v>0.2</c:v>
                </c:pt>
                <c:pt idx="5756">
                  <c:v>0.3</c:v>
                </c:pt>
                <c:pt idx="5757">
                  <c:v>0.15</c:v>
                </c:pt>
                <c:pt idx="5758">
                  <c:v>0.2</c:v>
                </c:pt>
                <c:pt idx="5759">
                  <c:v>0</c:v>
                </c:pt>
                <c:pt idx="5760">
                  <c:v>0.15</c:v>
                </c:pt>
                <c:pt idx="5761">
                  <c:v>0</c:v>
                </c:pt>
                <c:pt idx="5762">
                  <c:v>0.2</c:v>
                </c:pt>
                <c:pt idx="5763">
                  <c:v>0.1</c:v>
                </c:pt>
                <c:pt idx="5764">
                  <c:v>0</c:v>
                </c:pt>
                <c:pt idx="5765">
                  <c:v>0</c:v>
                </c:pt>
                <c:pt idx="5766">
                  <c:v>0</c:v>
                </c:pt>
                <c:pt idx="5767">
                  <c:v>0.05</c:v>
                </c:pt>
                <c:pt idx="5768">
                  <c:v>0</c:v>
                </c:pt>
                <c:pt idx="5769">
                  <c:v>0</c:v>
                </c:pt>
                <c:pt idx="5770">
                  <c:v>0.25</c:v>
                </c:pt>
                <c:pt idx="5771">
                  <c:v>0.05</c:v>
                </c:pt>
                <c:pt idx="5772">
                  <c:v>0</c:v>
                </c:pt>
                <c:pt idx="5773">
                  <c:v>0.05</c:v>
                </c:pt>
                <c:pt idx="5774">
                  <c:v>0.15</c:v>
                </c:pt>
                <c:pt idx="5775">
                  <c:v>0</c:v>
                </c:pt>
                <c:pt idx="5776">
                  <c:v>0.1</c:v>
                </c:pt>
                <c:pt idx="5777">
                  <c:v>0.1</c:v>
                </c:pt>
                <c:pt idx="5778">
                  <c:v>0.15</c:v>
                </c:pt>
                <c:pt idx="5779">
                  <c:v>0.2</c:v>
                </c:pt>
                <c:pt idx="5780">
                  <c:v>0.2</c:v>
                </c:pt>
                <c:pt idx="5781">
                  <c:v>0.25</c:v>
                </c:pt>
                <c:pt idx="5782">
                  <c:v>0.05</c:v>
                </c:pt>
                <c:pt idx="5783">
                  <c:v>0</c:v>
                </c:pt>
                <c:pt idx="5784">
                  <c:v>0.05</c:v>
                </c:pt>
                <c:pt idx="5785">
                  <c:v>0.01</c:v>
                </c:pt>
                <c:pt idx="5786">
                  <c:v>0</c:v>
                </c:pt>
                <c:pt idx="5787">
                  <c:v>0.1</c:v>
                </c:pt>
                <c:pt idx="5788">
                  <c:v>0.3</c:v>
                </c:pt>
                <c:pt idx="5789">
                  <c:v>0.3</c:v>
                </c:pt>
                <c:pt idx="5790">
                  <c:v>0.1</c:v>
                </c:pt>
                <c:pt idx="5791">
                  <c:v>0.02</c:v>
                </c:pt>
                <c:pt idx="5792">
                  <c:v>0</c:v>
                </c:pt>
                <c:pt idx="5793">
                  <c:v>0</c:v>
                </c:pt>
                <c:pt idx="5794">
                  <c:v>0.25</c:v>
                </c:pt>
                <c:pt idx="5795">
                  <c:v>0</c:v>
                </c:pt>
                <c:pt idx="5796">
                  <c:v>0.1</c:v>
                </c:pt>
                <c:pt idx="5797">
                  <c:v>0.15</c:v>
                </c:pt>
                <c:pt idx="5798">
                  <c:v>0.25</c:v>
                </c:pt>
                <c:pt idx="5799">
                  <c:v>0.3</c:v>
                </c:pt>
                <c:pt idx="5800">
                  <c:v>0</c:v>
                </c:pt>
                <c:pt idx="5801">
                  <c:v>0</c:v>
                </c:pt>
                <c:pt idx="5802">
                  <c:v>0.15</c:v>
                </c:pt>
                <c:pt idx="5803">
                  <c:v>0</c:v>
                </c:pt>
                <c:pt idx="5804">
                  <c:v>0.01</c:v>
                </c:pt>
                <c:pt idx="5805">
                  <c:v>0.05</c:v>
                </c:pt>
                <c:pt idx="5806">
                  <c:v>0.15</c:v>
                </c:pt>
                <c:pt idx="5807">
                  <c:v>0.05</c:v>
                </c:pt>
                <c:pt idx="5808">
                  <c:v>0.1</c:v>
                </c:pt>
                <c:pt idx="5809">
                  <c:v>0.1</c:v>
                </c:pt>
                <c:pt idx="5810">
                  <c:v>0</c:v>
                </c:pt>
                <c:pt idx="5811">
                  <c:v>0</c:v>
                </c:pt>
                <c:pt idx="5812">
                  <c:v>0.1</c:v>
                </c:pt>
                <c:pt idx="5813">
                  <c:v>0.05</c:v>
                </c:pt>
                <c:pt idx="5814">
                  <c:v>0.05</c:v>
                </c:pt>
                <c:pt idx="5815">
                  <c:v>0</c:v>
                </c:pt>
                <c:pt idx="5816">
                  <c:v>0</c:v>
                </c:pt>
                <c:pt idx="5817">
                  <c:v>0.15</c:v>
                </c:pt>
                <c:pt idx="5818">
                  <c:v>0</c:v>
                </c:pt>
                <c:pt idx="5819">
                  <c:v>0</c:v>
                </c:pt>
                <c:pt idx="5820">
                  <c:v>0.2</c:v>
                </c:pt>
                <c:pt idx="5821">
                  <c:v>0</c:v>
                </c:pt>
                <c:pt idx="5822">
                  <c:v>0</c:v>
                </c:pt>
                <c:pt idx="5823">
                  <c:v>0.2</c:v>
                </c:pt>
                <c:pt idx="5824">
                  <c:v>0.25</c:v>
                </c:pt>
                <c:pt idx="5825">
                  <c:v>0</c:v>
                </c:pt>
                <c:pt idx="5826">
                  <c:v>0.2</c:v>
                </c:pt>
                <c:pt idx="5827">
                  <c:v>0.25</c:v>
                </c:pt>
                <c:pt idx="5828">
                  <c:v>0</c:v>
                </c:pt>
                <c:pt idx="5829">
                  <c:v>0</c:v>
                </c:pt>
                <c:pt idx="5830">
                  <c:v>0.1</c:v>
                </c:pt>
                <c:pt idx="5831">
                  <c:v>0.1</c:v>
                </c:pt>
                <c:pt idx="5832">
                  <c:v>0.1</c:v>
                </c:pt>
                <c:pt idx="5833">
                  <c:v>0</c:v>
                </c:pt>
                <c:pt idx="5834">
                  <c:v>0.2</c:v>
                </c:pt>
                <c:pt idx="5835">
                  <c:v>0</c:v>
                </c:pt>
                <c:pt idx="5836">
                  <c:v>0</c:v>
                </c:pt>
                <c:pt idx="5837">
                  <c:v>0.01</c:v>
                </c:pt>
                <c:pt idx="5838">
                  <c:v>0.2</c:v>
                </c:pt>
                <c:pt idx="5839">
                  <c:v>0.1</c:v>
                </c:pt>
                <c:pt idx="5840">
                  <c:v>0.15</c:v>
                </c:pt>
                <c:pt idx="5841">
                  <c:v>0.15</c:v>
                </c:pt>
                <c:pt idx="5842">
                  <c:v>0.01</c:v>
                </c:pt>
                <c:pt idx="5843">
                  <c:v>0</c:v>
                </c:pt>
                <c:pt idx="5844">
                  <c:v>0.05</c:v>
                </c:pt>
                <c:pt idx="5845">
                  <c:v>0</c:v>
                </c:pt>
                <c:pt idx="5846">
                  <c:v>0.15</c:v>
                </c:pt>
                <c:pt idx="5847">
                  <c:v>0</c:v>
                </c:pt>
                <c:pt idx="5848">
                  <c:v>0.15</c:v>
                </c:pt>
                <c:pt idx="5849">
                  <c:v>0.15</c:v>
                </c:pt>
                <c:pt idx="5850">
                  <c:v>0.2</c:v>
                </c:pt>
                <c:pt idx="5851">
                  <c:v>0</c:v>
                </c:pt>
                <c:pt idx="5852">
                  <c:v>0.15</c:v>
                </c:pt>
                <c:pt idx="5853">
                  <c:v>0.05</c:v>
                </c:pt>
                <c:pt idx="5854">
                  <c:v>0.1</c:v>
                </c:pt>
                <c:pt idx="5855">
                  <c:v>0</c:v>
                </c:pt>
                <c:pt idx="5856">
                  <c:v>0</c:v>
                </c:pt>
                <c:pt idx="5857">
                  <c:v>0.3</c:v>
                </c:pt>
                <c:pt idx="5858">
                  <c:v>0.2</c:v>
                </c:pt>
                <c:pt idx="5859">
                  <c:v>0.05</c:v>
                </c:pt>
                <c:pt idx="5860">
                  <c:v>0.15</c:v>
                </c:pt>
                <c:pt idx="5861">
                  <c:v>0</c:v>
                </c:pt>
                <c:pt idx="5862">
                  <c:v>0.05</c:v>
                </c:pt>
                <c:pt idx="5863">
                  <c:v>0.3</c:v>
                </c:pt>
                <c:pt idx="5864">
                  <c:v>0.25</c:v>
                </c:pt>
                <c:pt idx="5865">
                  <c:v>0.15</c:v>
                </c:pt>
                <c:pt idx="5866">
                  <c:v>0.25</c:v>
                </c:pt>
                <c:pt idx="5867">
                  <c:v>0.05</c:v>
                </c:pt>
                <c:pt idx="5868">
                  <c:v>0.01</c:v>
                </c:pt>
                <c:pt idx="5869">
                  <c:v>0.05</c:v>
                </c:pt>
                <c:pt idx="5870">
                  <c:v>0</c:v>
                </c:pt>
                <c:pt idx="5871">
                  <c:v>0.05</c:v>
                </c:pt>
                <c:pt idx="5872">
                  <c:v>0.2</c:v>
                </c:pt>
                <c:pt idx="5873">
                  <c:v>0</c:v>
                </c:pt>
                <c:pt idx="5874">
                  <c:v>0.1</c:v>
                </c:pt>
                <c:pt idx="5875">
                  <c:v>0.2</c:v>
                </c:pt>
                <c:pt idx="5876">
                  <c:v>0.05</c:v>
                </c:pt>
                <c:pt idx="5877">
                  <c:v>0.15</c:v>
                </c:pt>
                <c:pt idx="5878">
                  <c:v>0.1</c:v>
                </c:pt>
                <c:pt idx="5879">
                  <c:v>0.3</c:v>
                </c:pt>
                <c:pt idx="5880">
                  <c:v>0.05</c:v>
                </c:pt>
                <c:pt idx="5881">
                  <c:v>0.3</c:v>
                </c:pt>
                <c:pt idx="5882">
                  <c:v>0</c:v>
                </c:pt>
                <c:pt idx="5883">
                  <c:v>0</c:v>
                </c:pt>
                <c:pt idx="5884">
                  <c:v>0.05</c:v>
                </c:pt>
                <c:pt idx="5885">
                  <c:v>0.15</c:v>
                </c:pt>
                <c:pt idx="5886">
                  <c:v>0.02</c:v>
                </c:pt>
                <c:pt idx="5887">
                  <c:v>0</c:v>
                </c:pt>
                <c:pt idx="5888">
                  <c:v>0.1</c:v>
                </c:pt>
                <c:pt idx="5889">
                  <c:v>0</c:v>
                </c:pt>
                <c:pt idx="5890">
                  <c:v>0.25</c:v>
                </c:pt>
                <c:pt idx="5891">
                  <c:v>0.2</c:v>
                </c:pt>
                <c:pt idx="5892">
                  <c:v>0.15</c:v>
                </c:pt>
                <c:pt idx="5893">
                  <c:v>0</c:v>
                </c:pt>
                <c:pt idx="5894">
                  <c:v>0</c:v>
                </c:pt>
                <c:pt idx="5895">
                  <c:v>0</c:v>
                </c:pt>
                <c:pt idx="5896">
                  <c:v>0.05</c:v>
                </c:pt>
                <c:pt idx="5897">
                  <c:v>0</c:v>
                </c:pt>
                <c:pt idx="5898">
                  <c:v>0</c:v>
                </c:pt>
                <c:pt idx="5899">
                  <c:v>0.15</c:v>
                </c:pt>
                <c:pt idx="5900">
                  <c:v>0.15</c:v>
                </c:pt>
                <c:pt idx="5901">
                  <c:v>0.05</c:v>
                </c:pt>
                <c:pt idx="5902">
                  <c:v>0</c:v>
                </c:pt>
                <c:pt idx="5903">
                  <c:v>0</c:v>
                </c:pt>
                <c:pt idx="5904">
                  <c:v>0</c:v>
                </c:pt>
                <c:pt idx="5905">
                  <c:v>0</c:v>
                </c:pt>
                <c:pt idx="5906">
                  <c:v>0.15</c:v>
                </c:pt>
                <c:pt idx="5907">
                  <c:v>0</c:v>
                </c:pt>
                <c:pt idx="5908">
                  <c:v>0</c:v>
                </c:pt>
                <c:pt idx="5909">
                  <c:v>0.3</c:v>
                </c:pt>
                <c:pt idx="5910">
                  <c:v>0.1</c:v>
                </c:pt>
                <c:pt idx="5911">
                  <c:v>0.05</c:v>
                </c:pt>
                <c:pt idx="5912">
                  <c:v>0</c:v>
                </c:pt>
                <c:pt idx="5913">
                  <c:v>0</c:v>
                </c:pt>
                <c:pt idx="5914">
                  <c:v>0.25</c:v>
                </c:pt>
                <c:pt idx="5915">
                  <c:v>0</c:v>
                </c:pt>
                <c:pt idx="5916">
                  <c:v>0</c:v>
                </c:pt>
                <c:pt idx="5917">
                  <c:v>0</c:v>
                </c:pt>
                <c:pt idx="5918">
                  <c:v>0.15</c:v>
                </c:pt>
                <c:pt idx="5919">
                  <c:v>0</c:v>
                </c:pt>
                <c:pt idx="5920">
                  <c:v>0</c:v>
                </c:pt>
                <c:pt idx="5921">
                  <c:v>0</c:v>
                </c:pt>
                <c:pt idx="5922">
                  <c:v>0.25</c:v>
                </c:pt>
                <c:pt idx="5923">
                  <c:v>0.1</c:v>
                </c:pt>
                <c:pt idx="5924">
                  <c:v>0</c:v>
                </c:pt>
                <c:pt idx="5925">
                  <c:v>0.2</c:v>
                </c:pt>
                <c:pt idx="5926">
                  <c:v>0.1</c:v>
                </c:pt>
                <c:pt idx="5927">
                  <c:v>0.25</c:v>
                </c:pt>
                <c:pt idx="5928">
                  <c:v>0</c:v>
                </c:pt>
                <c:pt idx="5929">
                  <c:v>0.15</c:v>
                </c:pt>
                <c:pt idx="5930">
                  <c:v>0</c:v>
                </c:pt>
                <c:pt idx="5931">
                  <c:v>0.03</c:v>
                </c:pt>
                <c:pt idx="5932">
                  <c:v>0.02</c:v>
                </c:pt>
                <c:pt idx="5933">
                  <c:v>0</c:v>
                </c:pt>
                <c:pt idx="5934">
                  <c:v>0</c:v>
                </c:pt>
                <c:pt idx="5935">
                  <c:v>0</c:v>
                </c:pt>
                <c:pt idx="5936">
                  <c:v>0.1</c:v>
                </c:pt>
                <c:pt idx="5937">
                  <c:v>0.2</c:v>
                </c:pt>
                <c:pt idx="5938">
                  <c:v>0</c:v>
                </c:pt>
                <c:pt idx="5939">
                  <c:v>0.02</c:v>
                </c:pt>
                <c:pt idx="5940">
                  <c:v>0</c:v>
                </c:pt>
                <c:pt idx="5941">
                  <c:v>0</c:v>
                </c:pt>
                <c:pt idx="5942">
                  <c:v>0</c:v>
                </c:pt>
                <c:pt idx="5943">
                  <c:v>0</c:v>
                </c:pt>
                <c:pt idx="5944">
                  <c:v>0.2</c:v>
                </c:pt>
                <c:pt idx="5945">
                  <c:v>0</c:v>
                </c:pt>
                <c:pt idx="5946">
                  <c:v>0.02</c:v>
                </c:pt>
                <c:pt idx="5947">
                  <c:v>0</c:v>
                </c:pt>
                <c:pt idx="5948">
                  <c:v>0.25</c:v>
                </c:pt>
                <c:pt idx="5949">
                  <c:v>0.05</c:v>
                </c:pt>
                <c:pt idx="5950">
                  <c:v>0</c:v>
                </c:pt>
                <c:pt idx="5951">
                  <c:v>0.05</c:v>
                </c:pt>
                <c:pt idx="5952">
                  <c:v>0.1</c:v>
                </c:pt>
                <c:pt idx="5953">
                  <c:v>0.3</c:v>
                </c:pt>
                <c:pt idx="5954">
                  <c:v>0.1</c:v>
                </c:pt>
                <c:pt idx="5955">
                  <c:v>0</c:v>
                </c:pt>
                <c:pt idx="5956">
                  <c:v>0.1</c:v>
                </c:pt>
                <c:pt idx="5957">
                  <c:v>0</c:v>
                </c:pt>
                <c:pt idx="5958">
                  <c:v>0.02</c:v>
                </c:pt>
                <c:pt idx="5959">
                  <c:v>0</c:v>
                </c:pt>
                <c:pt idx="5960">
                  <c:v>0</c:v>
                </c:pt>
                <c:pt idx="5961">
                  <c:v>0.15</c:v>
                </c:pt>
                <c:pt idx="5962">
                  <c:v>0.25</c:v>
                </c:pt>
                <c:pt idx="5963">
                  <c:v>0</c:v>
                </c:pt>
                <c:pt idx="5964">
                  <c:v>0.15</c:v>
                </c:pt>
                <c:pt idx="5965">
                  <c:v>0.1</c:v>
                </c:pt>
                <c:pt idx="5966">
                  <c:v>0</c:v>
                </c:pt>
                <c:pt idx="5967">
                  <c:v>0.05</c:v>
                </c:pt>
                <c:pt idx="5968">
                  <c:v>0.15</c:v>
                </c:pt>
                <c:pt idx="5969">
                  <c:v>0.15</c:v>
                </c:pt>
                <c:pt idx="5970">
                  <c:v>0.02</c:v>
                </c:pt>
                <c:pt idx="5971">
                  <c:v>0</c:v>
                </c:pt>
                <c:pt idx="5972">
                  <c:v>0.15</c:v>
                </c:pt>
                <c:pt idx="5973">
                  <c:v>0.05</c:v>
                </c:pt>
                <c:pt idx="5974">
                  <c:v>0.01</c:v>
                </c:pt>
                <c:pt idx="5975">
                  <c:v>0.15</c:v>
                </c:pt>
                <c:pt idx="5976">
                  <c:v>0.25</c:v>
                </c:pt>
                <c:pt idx="5977">
                  <c:v>0</c:v>
                </c:pt>
                <c:pt idx="5978">
                  <c:v>0</c:v>
                </c:pt>
                <c:pt idx="5979">
                  <c:v>0.25</c:v>
                </c:pt>
                <c:pt idx="5980">
                  <c:v>0.05</c:v>
                </c:pt>
                <c:pt idx="5981">
                  <c:v>0</c:v>
                </c:pt>
                <c:pt idx="5982">
                  <c:v>0</c:v>
                </c:pt>
                <c:pt idx="5983">
                  <c:v>0</c:v>
                </c:pt>
                <c:pt idx="5984">
                  <c:v>0</c:v>
                </c:pt>
                <c:pt idx="5985">
                  <c:v>0.15</c:v>
                </c:pt>
                <c:pt idx="5986">
                  <c:v>0</c:v>
                </c:pt>
                <c:pt idx="5987">
                  <c:v>0.03</c:v>
                </c:pt>
                <c:pt idx="5988">
                  <c:v>0.01</c:v>
                </c:pt>
                <c:pt idx="5989">
                  <c:v>0</c:v>
                </c:pt>
                <c:pt idx="5990">
                  <c:v>0.25</c:v>
                </c:pt>
                <c:pt idx="5991">
                  <c:v>0.2</c:v>
                </c:pt>
                <c:pt idx="5992">
                  <c:v>0</c:v>
                </c:pt>
                <c:pt idx="5993">
                  <c:v>0.2</c:v>
                </c:pt>
                <c:pt idx="5994">
                  <c:v>0.2</c:v>
                </c:pt>
                <c:pt idx="5995">
                  <c:v>0</c:v>
                </c:pt>
                <c:pt idx="5996">
                  <c:v>0.15</c:v>
                </c:pt>
                <c:pt idx="5997">
                  <c:v>0</c:v>
                </c:pt>
                <c:pt idx="5998">
                  <c:v>0.25</c:v>
                </c:pt>
                <c:pt idx="5999">
                  <c:v>0</c:v>
                </c:pt>
                <c:pt idx="6000">
                  <c:v>0</c:v>
                </c:pt>
                <c:pt idx="6001">
                  <c:v>0.15</c:v>
                </c:pt>
                <c:pt idx="6002">
                  <c:v>0.02</c:v>
                </c:pt>
                <c:pt idx="6003">
                  <c:v>0</c:v>
                </c:pt>
                <c:pt idx="6004">
                  <c:v>0</c:v>
                </c:pt>
                <c:pt idx="6005">
                  <c:v>0.15</c:v>
                </c:pt>
                <c:pt idx="6006">
                  <c:v>0</c:v>
                </c:pt>
                <c:pt idx="6007">
                  <c:v>0</c:v>
                </c:pt>
                <c:pt idx="6008">
                  <c:v>0.15</c:v>
                </c:pt>
                <c:pt idx="6009">
                  <c:v>0</c:v>
                </c:pt>
                <c:pt idx="6010">
                  <c:v>0.05</c:v>
                </c:pt>
                <c:pt idx="6011">
                  <c:v>0</c:v>
                </c:pt>
                <c:pt idx="6012">
                  <c:v>0.15</c:v>
                </c:pt>
                <c:pt idx="6013">
                  <c:v>0</c:v>
                </c:pt>
                <c:pt idx="6014">
                  <c:v>0</c:v>
                </c:pt>
                <c:pt idx="6015">
                  <c:v>0</c:v>
                </c:pt>
                <c:pt idx="6016">
                  <c:v>0.1</c:v>
                </c:pt>
                <c:pt idx="6017">
                  <c:v>0</c:v>
                </c:pt>
                <c:pt idx="6018">
                  <c:v>0</c:v>
                </c:pt>
                <c:pt idx="6019">
                  <c:v>0.05</c:v>
                </c:pt>
                <c:pt idx="6020">
                  <c:v>0</c:v>
                </c:pt>
                <c:pt idx="6021">
                  <c:v>0.15</c:v>
                </c:pt>
                <c:pt idx="6022">
                  <c:v>0.02</c:v>
                </c:pt>
                <c:pt idx="6023">
                  <c:v>0.2</c:v>
                </c:pt>
                <c:pt idx="6024">
                  <c:v>0.1</c:v>
                </c:pt>
                <c:pt idx="6025">
                  <c:v>0.15</c:v>
                </c:pt>
                <c:pt idx="6026">
                  <c:v>0.25</c:v>
                </c:pt>
                <c:pt idx="6027">
                  <c:v>0</c:v>
                </c:pt>
                <c:pt idx="6028">
                  <c:v>0.2</c:v>
                </c:pt>
                <c:pt idx="6029">
                  <c:v>0</c:v>
                </c:pt>
                <c:pt idx="6030">
                  <c:v>0.15</c:v>
                </c:pt>
                <c:pt idx="6031">
                  <c:v>0</c:v>
                </c:pt>
                <c:pt idx="6032">
                  <c:v>0.2</c:v>
                </c:pt>
                <c:pt idx="6033">
                  <c:v>0.25</c:v>
                </c:pt>
                <c:pt idx="6034">
                  <c:v>0.02</c:v>
                </c:pt>
                <c:pt idx="6035">
                  <c:v>0.2</c:v>
                </c:pt>
                <c:pt idx="6036">
                  <c:v>0.05</c:v>
                </c:pt>
                <c:pt idx="6037">
                  <c:v>0.02</c:v>
                </c:pt>
                <c:pt idx="6038">
                  <c:v>0.15</c:v>
                </c:pt>
                <c:pt idx="6039">
                  <c:v>0.15</c:v>
                </c:pt>
                <c:pt idx="6040">
                  <c:v>0.3</c:v>
                </c:pt>
                <c:pt idx="6041">
                  <c:v>0.1</c:v>
                </c:pt>
                <c:pt idx="6042">
                  <c:v>0.15</c:v>
                </c:pt>
                <c:pt idx="6043">
                  <c:v>0</c:v>
                </c:pt>
                <c:pt idx="6044">
                  <c:v>0.05</c:v>
                </c:pt>
                <c:pt idx="6045">
                  <c:v>0</c:v>
                </c:pt>
                <c:pt idx="6046">
                  <c:v>0.05</c:v>
                </c:pt>
                <c:pt idx="6047">
                  <c:v>0</c:v>
                </c:pt>
                <c:pt idx="6048">
                  <c:v>0</c:v>
                </c:pt>
                <c:pt idx="6049">
                  <c:v>0</c:v>
                </c:pt>
                <c:pt idx="6050">
                  <c:v>0</c:v>
                </c:pt>
                <c:pt idx="6051">
                  <c:v>0.1</c:v>
                </c:pt>
                <c:pt idx="6052">
                  <c:v>0.05</c:v>
                </c:pt>
                <c:pt idx="6053">
                  <c:v>0</c:v>
                </c:pt>
                <c:pt idx="6054">
                  <c:v>0.1</c:v>
                </c:pt>
                <c:pt idx="6055">
                  <c:v>0.25</c:v>
                </c:pt>
                <c:pt idx="6056">
                  <c:v>0.2</c:v>
                </c:pt>
                <c:pt idx="6057">
                  <c:v>0</c:v>
                </c:pt>
                <c:pt idx="6058">
                  <c:v>0.3</c:v>
                </c:pt>
                <c:pt idx="6059">
                  <c:v>0.2</c:v>
                </c:pt>
                <c:pt idx="6060">
                  <c:v>0.01</c:v>
                </c:pt>
                <c:pt idx="6061">
                  <c:v>0.15</c:v>
                </c:pt>
                <c:pt idx="6062">
                  <c:v>0.05</c:v>
                </c:pt>
                <c:pt idx="6063">
                  <c:v>0</c:v>
                </c:pt>
                <c:pt idx="6064">
                  <c:v>0.25</c:v>
                </c:pt>
                <c:pt idx="6065">
                  <c:v>0.2</c:v>
                </c:pt>
                <c:pt idx="6066">
                  <c:v>0.05</c:v>
                </c:pt>
                <c:pt idx="6067">
                  <c:v>0.25</c:v>
                </c:pt>
                <c:pt idx="6068">
                  <c:v>0.05</c:v>
                </c:pt>
                <c:pt idx="6069">
                  <c:v>0.3</c:v>
                </c:pt>
                <c:pt idx="6070">
                  <c:v>0</c:v>
                </c:pt>
                <c:pt idx="6071">
                  <c:v>0</c:v>
                </c:pt>
                <c:pt idx="6072">
                  <c:v>0.01</c:v>
                </c:pt>
                <c:pt idx="6073">
                  <c:v>0.05</c:v>
                </c:pt>
                <c:pt idx="6074">
                  <c:v>0.05</c:v>
                </c:pt>
                <c:pt idx="6075">
                  <c:v>0</c:v>
                </c:pt>
                <c:pt idx="6076">
                  <c:v>0</c:v>
                </c:pt>
                <c:pt idx="6077">
                  <c:v>0.1</c:v>
                </c:pt>
                <c:pt idx="6078">
                  <c:v>0.1</c:v>
                </c:pt>
                <c:pt idx="6079">
                  <c:v>0</c:v>
                </c:pt>
                <c:pt idx="6080">
                  <c:v>0</c:v>
                </c:pt>
                <c:pt idx="6081">
                  <c:v>0</c:v>
                </c:pt>
                <c:pt idx="6082">
                  <c:v>0.1</c:v>
                </c:pt>
                <c:pt idx="6083">
                  <c:v>0.1</c:v>
                </c:pt>
                <c:pt idx="6084">
                  <c:v>0</c:v>
                </c:pt>
                <c:pt idx="6085">
                  <c:v>0.1</c:v>
                </c:pt>
                <c:pt idx="6086">
                  <c:v>0</c:v>
                </c:pt>
                <c:pt idx="6087">
                  <c:v>0.05</c:v>
                </c:pt>
                <c:pt idx="6088">
                  <c:v>0</c:v>
                </c:pt>
                <c:pt idx="6089">
                  <c:v>0.05</c:v>
                </c:pt>
                <c:pt idx="6090">
                  <c:v>0</c:v>
                </c:pt>
                <c:pt idx="6091">
                  <c:v>0.1</c:v>
                </c:pt>
                <c:pt idx="6092">
                  <c:v>0.05</c:v>
                </c:pt>
                <c:pt idx="6093">
                  <c:v>0</c:v>
                </c:pt>
                <c:pt idx="6094">
                  <c:v>0</c:v>
                </c:pt>
                <c:pt idx="6095">
                  <c:v>0.1</c:v>
                </c:pt>
                <c:pt idx="6096">
                  <c:v>0.15</c:v>
                </c:pt>
                <c:pt idx="6097">
                  <c:v>0.01</c:v>
                </c:pt>
                <c:pt idx="6098">
                  <c:v>0.05</c:v>
                </c:pt>
                <c:pt idx="6099">
                  <c:v>0</c:v>
                </c:pt>
                <c:pt idx="6100">
                  <c:v>0.05</c:v>
                </c:pt>
                <c:pt idx="6101">
                  <c:v>0.1</c:v>
                </c:pt>
                <c:pt idx="6102">
                  <c:v>0.15</c:v>
                </c:pt>
                <c:pt idx="6103">
                  <c:v>0</c:v>
                </c:pt>
                <c:pt idx="6104">
                  <c:v>0.25</c:v>
                </c:pt>
                <c:pt idx="6105">
                  <c:v>0</c:v>
                </c:pt>
                <c:pt idx="6106">
                  <c:v>0</c:v>
                </c:pt>
                <c:pt idx="6107">
                  <c:v>0</c:v>
                </c:pt>
                <c:pt idx="6108">
                  <c:v>0</c:v>
                </c:pt>
                <c:pt idx="6109">
                  <c:v>0</c:v>
                </c:pt>
                <c:pt idx="6110">
                  <c:v>0.25</c:v>
                </c:pt>
                <c:pt idx="6111">
                  <c:v>0.1</c:v>
                </c:pt>
                <c:pt idx="6112">
                  <c:v>0</c:v>
                </c:pt>
                <c:pt idx="6113">
                  <c:v>0</c:v>
                </c:pt>
                <c:pt idx="6114">
                  <c:v>0.1</c:v>
                </c:pt>
                <c:pt idx="6115">
                  <c:v>0.25</c:v>
                </c:pt>
                <c:pt idx="6116">
                  <c:v>0.15</c:v>
                </c:pt>
                <c:pt idx="6117">
                  <c:v>0</c:v>
                </c:pt>
                <c:pt idx="6118">
                  <c:v>0.2</c:v>
                </c:pt>
                <c:pt idx="6119">
                  <c:v>0</c:v>
                </c:pt>
                <c:pt idx="6120">
                  <c:v>0.2</c:v>
                </c:pt>
                <c:pt idx="6121">
                  <c:v>0.15</c:v>
                </c:pt>
                <c:pt idx="6122">
                  <c:v>0.15</c:v>
                </c:pt>
                <c:pt idx="6123">
                  <c:v>0</c:v>
                </c:pt>
                <c:pt idx="6124">
                  <c:v>0</c:v>
                </c:pt>
                <c:pt idx="6125">
                  <c:v>0.02</c:v>
                </c:pt>
                <c:pt idx="6126">
                  <c:v>0</c:v>
                </c:pt>
                <c:pt idx="6127">
                  <c:v>0</c:v>
                </c:pt>
                <c:pt idx="6128">
                  <c:v>0</c:v>
                </c:pt>
                <c:pt idx="6129">
                  <c:v>0.1</c:v>
                </c:pt>
                <c:pt idx="6130">
                  <c:v>0</c:v>
                </c:pt>
                <c:pt idx="6131">
                  <c:v>0</c:v>
                </c:pt>
                <c:pt idx="6132">
                  <c:v>0.15</c:v>
                </c:pt>
                <c:pt idx="6133">
                  <c:v>0.25</c:v>
                </c:pt>
                <c:pt idx="6134">
                  <c:v>0.1</c:v>
                </c:pt>
                <c:pt idx="6135">
                  <c:v>0.3</c:v>
                </c:pt>
                <c:pt idx="6136">
                  <c:v>0</c:v>
                </c:pt>
                <c:pt idx="6137">
                  <c:v>0.25</c:v>
                </c:pt>
                <c:pt idx="6138">
                  <c:v>0.15</c:v>
                </c:pt>
                <c:pt idx="6139">
                  <c:v>0</c:v>
                </c:pt>
                <c:pt idx="6140">
                  <c:v>0.1</c:v>
                </c:pt>
                <c:pt idx="6141">
                  <c:v>0</c:v>
                </c:pt>
                <c:pt idx="6142">
                  <c:v>0</c:v>
                </c:pt>
                <c:pt idx="6143">
                  <c:v>0.15</c:v>
                </c:pt>
                <c:pt idx="6144">
                  <c:v>0.1</c:v>
                </c:pt>
                <c:pt idx="6145">
                  <c:v>0</c:v>
                </c:pt>
                <c:pt idx="6146">
                  <c:v>0</c:v>
                </c:pt>
                <c:pt idx="6147">
                  <c:v>0</c:v>
                </c:pt>
                <c:pt idx="6148">
                  <c:v>0.1</c:v>
                </c:pt>
                <c:pt idx="6149">
                  <c:v>0</c:v>
                </c:pt>
                <c:pt idx="6150">
                  <c:v>0</c:v>
                </c:pt>
                <c:pt idx="6151">
                  <c:v>0.2</c:v>
                </c:pt>
                <c:pt idx="6152">
                  <c:v>0</c:v>
                </c:pt>
                <c:pt idx="6153">
                  <c:v>0</c:v>
                </c:pt>
                <c:pt idx="6154">
                  <c:v>0.05</c:v>
                </c:pt>
                <c:pt idx="6155">
                  <c:v>0.1</c:v>
                </c:pt>
                <c:pt idx="6156">
                  <c:v>0.05</c:v>
                </c:pt>
                <c:pt idx="6157">
                  <c:v>0</c:v>
                </c:pt>
                <c:pt idx="6158">
                  <c:v>0</c:v>
                </c:pt>
                <c:pt idx="6159">
                  <c:v>0.15</c:v>
                </c:pt>
                <c:pt idx="6160">
                  <c:v>0.05</c:v>
                </c:pt>
                <c:pt idx="6161">
                  <c:v>0.05</c:v>
                </c:pt>
                <c:pt idx="6162">
                  <c:v>0.1</c:v>
                </c:pt>
                <c:pt idx="6163">
                  <c:v>0.01</c:v>
                </c:pt>
                <c:pt idx="6164">
                  <c:v>0.01</c:v>
                </c:pt>
                <c:pt idx="6165">
                  <c:v>0</c:v>
                </c:pt>
                <c:pt idx="6166">
                  <c:v>0</c:v>
                </c:pt>
                <c:pt idx="6167">
                  <c:v>0</c:v>
                </c:pt>
                <c:pt idx="6168">
                  <c:v>0</c:v>
                </c:pt>
                <c:pt idx="6169">
                  <c:v>0.02</c:v>
                </c:pt>
                <c:pt idx="6170">
                  <c:v>0.01</c:v>
                </c:pt>
                <c:pt idx="6171">
                  <c:v>0.1</c:v>
                </c:pt>
                <c:pt idx="6172">
                  <c:v>0</c:v>
                </c:pt>
                <c:pt idx="6173">
                  <c:v>0.05</c:v>
                </c:pt>
                <c:pt idx="6174">
                  <c:v>0.05</c:v>
                </c:pt>
                <c:pt idx="6175">
                  <c:v>0</c:v>
                </c:pt>
                <c:pt idx="6176">
                  <c:v>0</c:v>
                </c:pt>
                <c:pt idx="6177">
                  <c:v>0</c:v>
                </c:pt>
                <c:pt idx="6178">
                  <c:v>0</c:v>
                </c:pt>
                <c:pt idx="6179">
                  <c:v>0.3</c:v>
                </c:pt>
                <c:pt idx="6180">
                  <c:v>0.05</c:v>
                </c:pt>
                <c:pt idx="6181">
                  <c:v>0.2</c:v>
                </c:pt>
                <c:pt idx="6182">
                  <c:v>0</c:v>
                </c:pt>
                <c:pt idx="6183">
                  <c:v>0.15</c:v>
                </c:pt>
                <c:pt idx="6184">
                  <c:v>0.05</c:v>
                </c:pt>
                <c:pt idx="6185">
                  <c:v>0</c:v>
                </c:pt>
                <c:pt idx="6186">
                  <c:v>0</c:v>
                </c:pt>
                <c:pt idx="6187">
                  <c:v>0</c:v>
                </c:pt>
                <c:pt idx="6188">
                  <c:v>0</c:v>
                </c:pt>
                <c:pt idx="6189">
                  <c:v>0.05</c:v>
                </c:pt>
                <c:pt idx="6190">
                  <c:v>0.25</c:v>
                </c:pt>
                <c:pt idx="6191">
                  <c:v>0</c:v>
                </c:pt>
                <c:pt idx="6192">
                  <c:v>0</c:v>
                </c:pt>
                <c:pt idx="6193">
                  <c:v>0</c:v>
                </c:pt>
                <c:pt idx="6194">
                  <c:v>0</c:v>
                </c:pt>
                <c:pt idx="6195">
                  <c:v>0</c:v>
                </c:pt>
                <c:pt idx="6196">
                  <c:v>0.15</c:v>
                </c:pt>
                <c:pt idx="6197">
                  <c:v>0</c:v>
                </c:pt>
                <c:pt idx="6198">
                  <c:v>0.15</c:v>
                </c:pt>
                <c:pt idx="6199">
                  <c:v>0</c:v>
                </c:pt>
                <c:pt idx="6200">
                  <c:v>0.1</c:v>
                </c:pt>
                <c:pt idx="6201">
                  <c:v>0</c:v>
                </c:pt>
                <c:pt idx="6202">
                  <c:v>0.01</c:v>
                </c:pt>
                <c:pt idx="6203">
                  <c:v>0.15</c:v>
                </c:pt>
                <c:pt idx="6204">
                  <c:v>0.05</c:v>
                </c:pt>
                <c:pt idx="6205">
                  <c:v>0.15</c:v>
                </c:pt>
                <c:pt idx="6206">
                  <c:v>0.1</c:v>
                </c:pt>
                <c:pt idx="6207">
                  <c:v>0.15</c:v>
                </c:pt>
                <c:pt idx="6208">
                  <c:v>0.1</c:v>
                </c:pt>
                <c:pt idx="6209">
                  <c:v>0.05</c:v>
                </c:pt>
                <c:pt idx="6210">
                  <c:v>0.15</c:v>
                </c:pt>
                <c:pt idx="6211">
                  <c:v>0.05</c:v>
                </c:pt>
                <c:pt idx="6212">
                  <c:v>0</c:v>
                </c:pt>
                <c:pt idx="6213">
                  <c:v>0</c:v>
                </c:pt>
                <c:pt idx="6214">
                  <c:v>0.05</c:v>
                </c:pt>
                <c:pt idx="6215">
                  <c:v>0.02</c:v>
                </c:pt>
                <c:pt idx="6216">
                  <c:v>0</c:v>
                </c:pt>
                <c:pt idx="6217">
                  <c:v>0.05</c:v>
                </c:pt>
                <c:pt idx="6218">
                  <c:v>0.2</c:v>
                </c:pt>
                <c:pt idx="6219">
                  <c:v>0</c:v>
                </c:pt>
                <c:pt idx="6220">
                  <c:v>0.01</c:v>
                </c:pt>
                <c:pt idx="6221">
                  <c:v>0</c:v>
                </c:pt>
                <c:pt idx="6222">
                  <c:v>0.25</c:v>
                </c:pt>
                <c:pt idx="6223">
                  <c:v>0</c:v>
                </c:pt>
                <c:pt idx="6224">
                  <c:v>0.25</c:v>
                </c:pt>
                <c:pt idx="6225">
                  <c:v>0.3</c:v>
                </c:pt>
                <c:pt idx="6226">
                  <c:v>0</c:v>
                </c:pt>
                <c:pt idx="6227">
                  <c:v>0</c:v>
                </c:pt>
                <c:pt idx="6228">
                  <c:v>0.3</c:v>
                </c:pt>
                <c:pt idx="6229">
                  <c:v>0.1</c:v>
                </c:pt>
                <c:pt idx="6230">
                  <c:v>0</c:v>
                </c:pt>
                <c:pt idx="6231">
                  <c:v>0</c:v>
                </c:pt>
                <c:pt idx="6232">
                  <c:v>0.25</c:v>
                </c:pt>
                <c:pt idx="6233">
                  <c:v>0.2</c:v>
                </c:pt>
                <c:pt idx="6234">
                  <c:v>0</c:v>
                </c:pt>
                <c:pt idx="6235">
                  <c:v>0</c:v>
                </c:pt>
                <c:pt idx="6236">
                  <c:v>0.05</c:v>
                </c:pt>
                <c:pt idx="6237">
                  <c:v>0</c:v>
                </c:pt>
                <c:pt idx="6238">
                  <c:v>0.15</c:v>
                </c:pt>
                <c:pt idx="6239">
                  <c:v>0.01</c:v>
                </c:pt>
                <c:pt idx="6240">
                  <c:v>0.05</c:v>
                </c:pt>
                <c:pt idx="6241">
                  <c:v>0</c:v>
                </c:pt>
                <c:pt idx="6242">
                  <c:v>0</c:v>
                </c:pt>
                <c:pt idx="6243">
                  <c:v>0.1</c:v>
                </c:pt>
                <c:pt idx="6244">
                  <c:v>0.1</c:v>
                </c:pt>
                <c:pt idx="6245">
                  <c:v>0.1</c:v>
                </c:pt>
                <c:pt idx="6246">
                  <c:v>0.25</c:v>
                </c:pt>
                <c:pt idx="6247">
                  <c:v>0.15</c:v>
                </c:pt>
                <c:pt idx="6248">
                  <c:v>0.1</c:v>
                </c:pt>
                <c:pt idx="6249">
                  <c:v>0</c:v>
                </c:pt>
                <c:pt idx="6250">
                  <c:v>0.05</c:v>
                </c:pt>
                <c:pt idx="6251">
                  <c:v>0.1</c:v>
                </c:pt>
                <c:pt idx="6252">
                  <c:v>0.05</c:v>
                </c:pt>
                <c:pt idx="6253">
                  <c:v>0.1</c:v>
                </c:pt>
                <c:pt idx="6254">
                  <c:v>0.1</c:v>
                </c:pt>
                <c:pt idx="6255">
                  <c:v>0.15</c:v>
                </c:pt>
                <c:pt idx="6256">
                  <c:v>0.1</c:v>
                </c:pt>
                <c:pt idx="6257">
                  <c:v>0.05</c:v>
                </c:pt>
                <c:pt idx="6258">
                  <c:v>0</c:v>
                </c:pt>
                <c:pt idx="6259">
                  <c:v>0.25</c:v>
                </c:pt>
                <c:pt idx="6260">
                  <c:v>0</c:v>
                </c:pt>
                <c:pt idx="6261">
                  <c:v>0.02</c:v>
                </c:pt>
                <c:pt idx="6262">
                  <c:v>0.25</c:v>
                </c:pt>
                <c:pt idx="6263">
                  <c:v>0</c:v>
                </c:pt>
                <c:pt idx="6264">
                  <c:v>0</c:v>
                </c:pt>
                <c:pt idx="6265">
                  <c:v>0</c:v>
                </c:pt>
                <c:pt idx="6266">
                  <c:v>0</c:v>
                </c:pt>
                <c:pt idx="6267">
                  <c:v>0.25</c:v>
                </c:pt>
                <c:pt idx="6268">
                  <c:v>0.05</c:v>
                </c:pt>
                <c:pt idx="6269">
                  <c:v>0.15</c:v>
                </c:pt>
                <c:pt idx="6270">
                  <c:v>0.25</c:v>
                </c:pt>
                <c:pt idx="6271">
                  <c:v>0</c:v>
                </c:pt>
                <c:pt idx="6272">
                  <c:v>0</c:v>
                </c:pt>
                <c:pt idx="6273">
                  <c:v>0.15</c:v>
                </c:pt>
                <c:pt idx="6274">
                  <c:v>0.05</c:v>
                </c:pt>
                <c:pt idx="6275">
                  <c:v>0</c:v>
                </c:pt>
                <c:pt idx="6276">
                  <c:v>0.15</c:v>
                </c:pt>
                <c:pt idx="6277">
                  <c:v>0.1</c:v>
                </c:pt>
                <c:pt idx="6278">
                  <c:v>0</c:v>
                </c:pt>
                <c:pt idx="6279">
                  <c:v>0.1</c:v>
                </c:pt>
                <c:pt idx="6280">
                  <c:v>0.3</c:v>
                </c:pt>
                <c:pt idx="6281">
                  <c:v>0.2</c:v>
                </c:pt>
                <c:pt idx="6282">
                  <c:v>0.15</c:v>
                </c:pt>
                <c:pt idx="6283">
                  <c:v>0</c:v>
                </c:pt>
                <c:pt idx="6284">
                  <c:v>0</c:v>
                </c:pt>
                <c:pt idx="6285">
                  <c:v>0.3</c:v>
                </c:pt>
                <c:pt idx="6286">
                  <c:v>0</c:v>
                </c:pt>
                <c:pt idx="6287">
                  <c:v>0</c:v>
                </c:pt>
                <c:pt idx="6288">
                  <c:v>0</c:v>
                </c:pt>
                <c:pt idx="6289">
                  <c:v>0.25</c:v>
                </c:pt>
                <c:pt idx="6290">
                  <c:v>0</c:v>
                </c:pt>
                <c:pt idx="6291">
                  <c:v>0.15</c:v>
                </c:pt>
                <c:pt idx="6292">
                  <c:v>0.25</c:v>
                </c:pt>
                <c:pt idx="6293">
                  <c:v>0.2</c:v>
                </c:pt>
                <c:pt idx="6294">
                  <c:v>0</c:v>
                </c:pt>
                <c:pt idx="6295">
                  <c:v>0</c:v>
                </c:pt>
                <c:pt idx="6296">
                  <c:v>0</c:v>
                </c:pt>
                <c:pt idx="6297">
                  <c:v>0</c:v>
                </c:pt>
                <c:pt idx="6298">
                  <c:v>0</c:v>
                </c:pt>
                <c:pt idx="6299">
                  <c:v>0.05</c:v>
                </c:pt>
                <c:pt idx="6300">
                  <c:v>0.15</c:v>
                </c:pt>
                <c:pt idx="6301">
                  <c:v>0.15</c:v>
                </c:pt>
                <c:pt idx="6302">
                  <c:v>0</c:v>
                </c:pt>
                <c:pt idx="6303">
                  <c:v>0.2</c:v>
                </c:pt>
                <c:pt idx="6304">
                  <c:v>0.25</c:v>
                </c:pt>
                <c:pt idx="6305">
                  <c:v>0.2</c:v>
                </c:pt>
                <c:pt idx="6306">
                  <c:v>0.01</c:v>
                </c:pt>
                <c:pt idx="6307">
                  <c:v>0</c:v>
                </c:pt>
                <c:pt idx="6308">
                  <c:v>0</c:v>
                </c:pt>
                <c:pt idx="6309">
                  <c:v>0.15</c:v>
                </c:pt>
                <c:pt idx="6310">
                  <c:v>0</c:v>
                </c:pt>
                <c:pt idx="6311">
                  <c:v>0.15</c:v>
                </c:pt>
                <c:pt idx="6312">
                  <c:v>0.25</c:v>
                </c:pt>
                <c:pt idx="6313">
                  <c:v>0</c:v>
                </c:pt>
                <c:pt idx="6314">
                  <c:v>0</c:v>
                </c:pt>
                <c:pt idx="6315">
                  <c:v>0</c:v>
                </c:pt>
                <c:pt idx="6316">
                  <c:v>0.1</c:v>
                </c:pt>
                <c:pt idx="6317">
                  <c:v>0</c:v>
                </c:pt>
                <c:pt idx="6318">
                  <c:v>0.15</c:v>
                </c:pt>
                <c:pt idx="6319">
                  <c:v>0.15</c:v>
                </c:pt>
                <c:pt idx="6320">
                  <c:v>0.05</c:v>
                </c:pt>
                <c:pt idx="6321">
                  <c:v>0.2</c:v>
                </c:pt>
                <c:pt idx="6322">
                  <c:v>0.15</c:v>
                </c:pt>
                <c:pt idx="6323">
                  <c:v>0.05</c:v>
                </c:pt>
                <c:pt idx="6324">
                  <c:v>0</c:v>
                </c:pt>
                <c:pt idx="6325">
                  <c:v>0.05</c:v>
                </c:pt>
                <c:pt idx="6326">
                  <c:v>0.1</c:v>
                </c:pt>
                <c:pt idx="6327">
                  <c:v>0</c:v>
                </c:pt>
                <c:pt idx="6328">
                  <c:v>0.1</c:v>
                </c:pt>
                <c:pt idx="6329">
                  <c:v>0.1</c:v>
                </c:pt>
                <c:pt idx="6330">
                  <c:v>0</c:v>
                </c:pt>
                <c:pt idx="6331">
                  <c:v>0</c:v>
                </c:pt>
                <c:pt idx="6332">
                  <c:v>0.02</c:v>
                </c:pt>
                <c:pt idx="6333">
                  <c:v>0.05</c:v>
                </c:pt>
                <c:pt idx="6334">
                  <c:v>0</c:v>
                </c:pt>
                <c:pt idx="6335">
                  <c:v>0</c:v>
                </c:pt>
                <c:pt idx="6336">
                  <c:v>0.05</c:v>
                </c:pt>
                <c:pt idx="6337">
                  <c:v>0.1</c:v>
                </c:pt>
                <c:pt idx="6338">
                  <c:v>0.1</c:v>
                </c:pt>
                <c:pt idx="6339">
                  <c:v>0</c:v>
                </c:pt>
                <c:pt idx="6340">
                  <c:v>0</c:v>
                </c:pt>
                <c:pt idx="6341">
                  <c:v>0.2</c:v>
                </c:pt>
                <c:pt idx="6342">
                  <c:v>0</c:v>
                </c:pt>
                <c:pt idx="6343">
                  <c:v>0.25</c:v>
                </c:pt>
                <c:pt idx="6344">
                  <c:v>0.15</c:v>
                </c:pt>
                <c:pt idx="6345">
                  <c:v>0</c:v>
                </c:pt>
                <c:pt idx="6346">
                  <c:v>0</c:v>
                </c:pt>
                <c:pt idx="6347">
                  <c:v>0.2</c:v>
                </c:pt>
                <c:pt idx="6348">
                  <c:v>0</c:v>
                </c:pt>
                <c:pt idx="6349">
                  <c:v>0</c:v>
                </c:pt>
                <c:pt idx="6350">
                  <c:v>0</c:v>
                </c:pt>
                <c:pt idx="6351">
                  <c:v>0.05</c:v>
                </c:pt>
                <c:pt idx="6352">
                  <c:v>0</c:v>
                </c:pt>
                <c:pt idx="6353">
                  <c:v>0</c:v>
                </c:pt>
                <c:pt idx="6354">
                  <c:v>0.25</c:v>
                </c:pt>
                <c:pt idx="6355">
                  <c:v>0.03</c:v>
                </c:pt>
                <c:pt idx="6356">
                  <c:v>0</c:v>
                </c:pt>
                <c:pt idx="6357">
                  <c:v>0.15</c:v>
                </c:pt>
                <c:pt idx="6358">
                  <c:v>0.25</c:v>
                </c:pt>
                <c:pt idx="6359">
                  <c:v>0.05</c:v>
                </c:pt>
                <c:pt idx="6360">
                  <c:v>0.3</c:v>
                </c:pt>
                <c:pt idx="6361">
                  <c:v>0</c:v>
                </c:pt>
                <c:pt idx="6362">
                  <c:v>0.01</c:v>
                </c:pt>
                <c:pt idx="6363">
                  <c:v>0</c:v>
                </c:pt>
                <c:pt idx="6364">
                  <c:v>0</c:v>
                </c:pt>
                <c:pt idx="6365">
                  <c:v>0.01</c:v>
                </c:pt>
                <c:pt idx="6366">
                  <c:v>0.1</c:v>
                </c:pt>
                <c:pt idx="6367">
                  <c:v>0</c:v>
                </c:pt>
                <c:pt idx="6368">
                  <c:v>0.01</c:v>
                </c:pt>
                <c:pt idx="6369">
                  <c:v>0</c:v>
                </c:pt>
                <c:pt idx="6370">
                  <c:v>0.2</c:v>
                </c:pt>
                <c:pt idx="6371">
                  <c:v>0.2</c:v>
                </c:pt>
                <c:pt idx="6372">
                  <c:v>0.05</c:v>
                </c:pt>
                <c:pt idx="6373">
                  <c:v>0.25</c:v>
                </c:pt>
                <c:pt idx="6374">
                  <c:v>0</c:v>
                </c:pt>
                <c:pt idx="6375">
                  <c:v>0</c:v>
                </c:pt>
                <c:pt idx="6376">
                  <c:v>0</c:v>
                </c:pt>
                <c:pt idx="6377">
                  <c:v>0.2</c:v>
                </c:pt>
                <c:pt idx="6378">
                  <c:v>0.2</c:v>
                </c:pt>
                <c:pt idx="6379">
                  <c:v>0.1</c:v>
                </c:pt>
                <c:pt idx="6380">
                  <c:v>0.05</c:v>
                </c:pt>
                <c:pt idx="6381">
                  <c:v>0</c:v>
                </c:pt>
                <c:pt idx="6382">
                  <c:v>0</c:v>
                </c:pt>
                <c:pt idx="6383">
                  <c:v>0</c:v>
                </c:pt>
                <c:pt idx="6384">
                  <c:v>0.15</c:v>
                </c:pt>
                <c:pt idx="6385">
                  <c:v>0.1</c:v>
                </c:pt>
                <c:pt idx="6386">
                  <c:v>0.05</c:v>
                </c:pt>
                <c:pt idx="6387">
                  <c:v>0</c:v>
                </c:pt>
                <c:pt idx="6388">
                  <c:v>0.3</c:v>
                </c:pt>
                <c:pt idx="6389">
                  <c:v>0.1</c:v>
                </c:pt>
                <c:pt idx="6390">
                  <c:v>0.15</c:v>
                </c:pt>
                <c:pt idx="6391">
                  <c:v>0.2</c:v>
                </c:pt>
                <c:pt idx="6392">
                  <c:v>0.15</c:v>
                </c:pt>
                <c:pt idx="6393">
                  <c:v>0.25</c:v>
                </c:pt>
                <c:pt idx="6394">
                  <c:v>0</c:v>
                </c:pt>
                <c:pt idx="6395">
                  <c:v>0</c:v>
                </c:pt>
                <c:pt idx="6396">
                  <c:v>0</c:v>
                </c:pt>
                <c:pt idx="6397">
                  <c:v>0.2</c:v>
                </c:pt>
                <c:pt idx="6398">
                  <c:v>0</c:v>
                </c:pt>
                <c:pt idx="6399">
                  <c:v>0</c:v>
                </c:pt>
                <c:pt idx="6400">
                  <c:v>0.1</c:v>
                </c:pt>
                <c:pt idx="6401">
                  <c:v>0</c:v>
                </c:pt>
                <c:pt idx="6402">
                  <c:v>0.3</c:v>
                </c:pt>
                <c:pt idx="6403">
                  <c:v>0</c:v>
                </c:pt>
                <c:pt idx="6404">
                  <c:v>0</c:v>
                </c:pt>
                <c:pt idx="6405">
                  <c:v>0</c:v>
                </c:pt>
                <c:pt idx="6406">
                  <c:v>0.2</c:v>
                </c:pt>
                <c:pt idx="6407">
                  <c:v>0.25</c:v>
                </c:pt>
                <c:pt idx="6408">
                  <c:v>0</c:v>
                </c:pt>
                <c:pt idx="6409">
                  <c:v>0</c:v>
                </c:pt>
                <c:pt idx="6410">
                  <c:v>0</c:v>
                </c:pt>
                <c:pt idx="6411">
                  <c:v>0.03</c:v>
                </c:pt>
                <c:pt idx="6412">
                  <c:v>0</c:v>
                </c:pt>
                <c:pt idx="6413">
                  <c:v>0</c:v>
                </c:pt>
                <c:pt idx="6414">
                  <c:v>0</c:v>
                </c:pt>
                <c:pt idx="6415">
                  <c:v>0.15</c:v>
                </c:pt>
                <c:pt idx="6416">
                  <c:v>0.1</c:v>
                </c:pt>
                <c:pt idx="6417">
                  <c:v>0.05</c:v>
                </c:pt>
                <c:pt idx="6418">
                  <c:v>0</c:v>
                </c:pt>
                <c:pt idx="6419">
                  <c:v>0</c:v>
                </c:pt>
                <c:pt idx="6420">
                  <c:v>0.15</c:v>
                </c:pt>
                <c:pt idx="6421">
                  <c:v>0.2</c:v>
                </c:pt>
                <c:pt idx="6422">
                  <c:v>0.05</c:v>
                </c:pt>
                <c:pt idx="6423">
                  <c:v>0</c:v>
                </c:pt>
                <c:pt idx="6424">
                  <c:v>0</c:v>
                </c:pt>
                <c:pt idx="6425">
                  <c:v>0</c:v>
                </c:pt>
                <c:pt idx="6426">
                  <c:v>0.15</c:v>
                </c:pt>
                <c:pt idx="6427">
                  <c:v>0.05</c:v>
                </c:pt>
                <c:pt idx="6428">
                  <c:v>0</c:v>
                </c:pt>
                <c:pt idx="6429">
                  <c:v>0.15</c:v>
                </c:pt>
                <c:pt idx="6430">
                  <c:v>0.03</c:v>
                </c:pt>
                <c:pt idx="6431">
                  <c:v>0.15</c:v>
                </c:pt>
                <c:pt idx="6432">
                  <c:v>0</c:v>
                </c:pt>
                <c:pt idx="6433">
                  <c:v>0.05</c:v>
                </c:pt>
                <c:pt idx="6434">
                  <c:v>0</c:v>
                </c:pt>
                <c:pt idx="6435">
                  <c:v>0</c:v>
                </c:pt>
                <c:pt idx="6436">
                  <c:v>0</c:v>
                </c:pt>
                <c:pt idx="6437">
                  <c:v>0.05</c:v>
                </c:pt>
                <c:pt idx="6438">
                  <c:v>0.25</c:v>
                </c:pt>
                <c:pt idx="6439">
                  <c:v>0.05</c:v>
                </c:pt>
                <c:pt idx="6440">
                  <c:v>0.15</c:v>
                </c:pt>
                <c:pt idx="6441">
                  <c:v>0.02</c:v>
                </c:pt>
                <c:pt idx="6442">
                  <c:v>0.15</c:v>
                </c:pt>
                <c:pt idx="6443">
                  <c:v>0</c:v>
                </c:pt>
                <c:pt idx="6444">
                  <c:v>0</c:v>
                </c:pt>
                <c:pt idx="6445">
                  <c:v>0.05</c:v>
                </c:pt>
                <c:pt idx="6446">
                  <c:v>0</c:v>
                </c:pt>
                <c:pt idx="6447">
                  <c:v>0.25</c:v>
                </c:pt>
                <c:pt idx="6448">
                  <c:v>0.05</c:v>
                </c:pt>
                <c:pt idx="6449">
                  <c:v>0</c:v>
                </c:pt>
                <c:pt idx="6450">
                  <c:v>0.25</c:v>
                </c:pt>
                <c:pt idx="6451">
                  <c:v>0.2</c:v>
                </c:pt>
                <c:pt idx="6452">
                  <c:v>0.15</c:v>
                </c:pt>
                <c:pt idx="6453">
                  <c:v>0.05</c:v>
                </c:pt>
                <c:pt idx="6454">
                  <c:v>0</c:v>
                </c:pt>
                <c:pt idx="6455">
                  <c:v>0.01</c:v>
                </c:pt>
                <c:pt idx="6456">
                  <c:v>0.01</c:v>
                </c:pt>
                <c:pt idx="6457">
                  <c:v>0.25</c:v>
                </c:pt>
                <c:pt idx="6458">
                  <c:v>0</c:v>
                </c:pt>
                <c:pt idx="6459">
                  <c:v>0.15</c:v>
                </c:pt>
                <c:pt idx="6460">
                  <c:v>0.1</c:v>
                </c:pt>
                <c:pt idx="6461">
                  <c:v>0.1</c:v>
                </c:pt>
                <c:pt idx="6462">
                  <c:v>0</c:v>
                </c:pt>
                <c:pt idx="6463">
                  <c:v>0</c:v>
                </c:pt>
                <c:pt idx="6464">
                  <c:v>0</c:v>
                </c:pt>
                <c:pt idx="6465">
                  <c:v>0.01</c:v>
                </c:pt>
                <c:pt idx="6466">
                  <c:v>0.15</c:v>
                </c:pt>
                <c:pt idx="6467">
                  <c:v>0.25</c:v>
                </c:pt>
                <c:pt idx="6468">
                  <c:v>0</c:v>
                </c:pt>
                <c:pt idx="6469">
                  <c:v>0.25</c:v>
                </c:pt>
                <c:pt idx="6470">
                  <c:v>0.1</c:v>
                </c:pt>
                <c:pt idx="6471">
                  <c:v>0</c:v>
                </c:pt>
                <c:pt idx="6472">
                  <c:v>0.3</c:v>
                </c:pt>
                <c:pt idx="6473">
                  <c:v>0</c:v>
                </c:pt>
                <c:pt idx="6474">
                  <c:v>0.2</c:v>
                </c:pt>
                <c:pt idx="6475">
                  <c:v>0</c:v>
                </c:pt>
                <c:pt idx="6476">
                  <c:v>0</c:v>
                </c:pt>
                <c:pt idx="6477">
                  <c:v>0</c:v>
                </c:pt>
                <c:pt idx="6478">
                  <c:v>0.15</c:v>
                </c:pt>
                <c:pt idx="6479">
                  <c:v>0.05</c:v>
                </c:pt>
                <c:pt idx="6480">
                  <c:v>0</c:v>
                </c:pt>
                <c:pt idx="6481">
                  <c:v>0.1</c:v>
                </c:pt>
                <c:pt idx="6482">
                  <c:v>0</c:v>
                </c:pt>
                <c:pt idx="6483">
                  <c:v>0.15</c:v>
                </c:pt>
                <c:pt idx="6484">
                  <c:v>0</c:v>
                </c:pt>
                <c:pt idx="6485">
                  <c:v>0.05</c:v>
                </c:pt>
                <c:pt idx="6486">
                  <c:v>0.05</c:v>
                </c:pt>
                <c:pt idx="6487">
                  <c:v>0</c:v>
                </c:pt>
                <c:pt idx="6488">
                  <c:v>0.1</c:v>
                </c:pt>
                <c:pt idx="6489">
                  <c:v>0.15</c:v>
                </c:pt>
                <c:pt idx="6490">
                  <c:v>0.05</c:v>
                </c:pt>
                <c:pt idx="6491">
                  <c:v>0</c:v>
                </c:pt>
                <c:pt idx="6492">
                  <c:v>0.03</c:v>
                </c:pt>
                <c:pt idx="6493">
                  <c:v>0</c:v>
                </c:pt>
                <c:pt idx="6494">
                  <c:v>0</c:v>
                </c:pt>
                <c:pt idx="6495">
                  <c:v>0</c:v>
                </c:pt>
                <c:pt idx="6496">
                  <c:v>0</c:v>
                </c:pt>
                <c:pt idx="6497">
                  <c:v>0.15</c:v>
                </c:pt>
                <c:pt idx="6498">
                  <c:v>0.25</c:v>
                </c:pt>
                <c:pt idx="6499">
                  <c:v>0.1</c:v>
                </c:pt>
                <c:pt idx="6500">
                  <c:v>0</c:v>
                </c:pt>
                <c:pt idx="6501">
                  <c:v>0.15</c:v>
                </c:pt>
                <c:pt idx="6502">
                  <c:v>0</c:v>
                </c:pt>
                <c:pt idx="6503">
                  <c:v>0</c:v>
                </c:pt>
                <c:pt idx="6504">
                  <c:v>0.05</c:v>
                </c:pt>
                <c:pt idx="6505">
                  <c:v>0.25</c:v>
                </c:pt>
                <c:pt idx="6506">
                  <c:v>0</c:v>
                </c:pt>
                <c:pt idx="6507">
                  <c:v>0</c:v>
                </c:pt>
                <c:pt idx="6508">
                  <c:v>0.2</c:v>
                </c:pt>
                <c:pt idx="6509">
                  <c:v>0.25</c:v>
                </c:pt>
                <c:pt idx="6510">
                  <c:v>0</c:v>
                </c:pt>
                <c:pt idx="6511">
                  <c:v>0.1</c:v>
                </c:pt>
                <c:pt idx="6512">
                  <c:v>0</c:v>
                </c:pt>
                <c:pt idx="6513">
                  <c:v>0.05</c:v>
                </c:pt>
                <c:pt idx="6514">
                  <c:v>0.01</c:v>
                </c:pt>
                <c:pt idx="6515">
                  <c:v>0.15</c:v>
                </c:pt>
                <c:pt idx="6516">
                  <c:v>0.15</c:v>
                </c:pt>
                <c:pt idx="6517">
                  <c:v>0.15</c:v>
                </c:pt>
                <c:pt idx="6518">
                  <c:v>0</c:v>
                </c:pt>
                <c:pt idx="6519">
                  <c:v>0.02</c:v>
                </c:pt>
                <c:pt idx="6520">
                  <c:v>0.05</c:v>
                </c:pt>
                <c:pt idx="6521">
                  <c:v>0</c:v>
                </c:pt>
                <c:pt idx="6522">
                  <c:v>0</c:v>
                </c:pt>
                <c:pt idx="6523">
                  <c:v>0</c:v>
                </c:pt>
                <c:pt idx="6524">
                  <c:v>0.15</c:v>
                </c:pt>
                <c:pt idx="6525">
                  <c:v>0.3</c:v>
                </c:pt>
                <c:pt idx="6526">
                  <c:v>0.05</c:v>
                </c:pt>
                <c:pt idx="6527">
                  <c:v>0</c:v>
                </c:pt>
                <c:pt idx="6528">
                  <c:v>0.15</c:v>
                </c:pt>
                <c:pt idx="6529">
                  <c:v>0.05</c:v>
                </c:pt>
                <c:pt idx="6530">
                  <c:v>0</c:v>
                </c:pt>
                <c:pt idx="6531">
                  <c:v>0</c:v>
                </c:pt>
                <c:pt idx="6532">
                  <c:v>0.3</c:v>
                </c:pt>
                <c:pt idx="6533">
                  <c:v>0</c:v>
                </c:pt>
                <c:pt idx="6534">
                  <c:v>0</c:v>
                </c:pt>
                <c:pt idx="6535">
                  <c:v>0</c:v>
                </c:pt>
                <c:pt idx="6536">
                  <c:v>0.25</c:v>
                </c:pt>
                <c:pt idx="6537">
                  <c:v>0.1</c:v>
                </c:pt>
                <c:pt idx="6538">
                  <c:v>0.1</c:v>
                </c:pt>
                <c:pt idx="6539">
                  <c:v>0.05</c:v>
                </c:pt>
                <c:pt idx="6540">
                  <c:v>0.3</c:v>
                </c:pt>
                <c:pt idx="6541">
                  <c:v>0.05</c:v>
                </c:pt>
                <c:pt idx="6542">
                  <c:v>0</c:v>
                </c:pt>
                <c:pt idx="6543">
                  <c:v>0.05</c:v>
                </c:pt>
                <c:pt idx="6544">
                  <c:v>0.1</c:v>
                </c:pt>
                <c:pt idx="6545">
                  <c:v>0.05</c:v>
                </c:pt>
                <c:pt idx="6546">
                  <c:v>0</c:v>
                </c:pt>
                <c:pt idx="6547">
                  <c:v>0</c:v>
                </c:pt>
                <c:pt idx="6548">
                  <c:v>0</c:v>
                </c:pt>
                <c:pt idx="6549">
                  <c:v>0.2</c:v>
                </c:pt>
                <c:pt idx="6550">
                  <c:v>0</c:v>
                </c:pt>
                <c:pt idx="6551">
                  <c:v>0.2</c:v>
                </c:pt>
                <c:pt idx="6552">
                  <c:v>0.3</c:v>
                </c:pt>
                <c:pt idx="6553">
                  <c:v>0.25</c:v>
                </c:pt>
                <c:pt idx="6554">
                  <c:v>0.15</c:v>
                </c:pt>
                <c:pt idx="6555">
                  <c:v>0</c:v>
                </c:pt>
                <c:pt idx="6556">
                  <c:v>0.15</c:v>
                </c:pt>
                <c:pt idx="6557">
                  <c:v>0</c:v>
                </c:pt>
                <c:pt idx="6558">
                  <c:v>0</c:v>
                </c:pt>
                <c:pt idx="6559">
                  <c:v>0</c:v>
                </c:pt>
                <c:pt idx="6560">
                  <c:v>0</c:v>
                </c:pt>
                <c:pt idx="6561">
                  <c:v>0.25</c:v>
                </c:pt>
                <c:pt idx="6562">
                  <c:v>0.2</c:v>
                </c:pt>
                <c:pt idx="6563">
                  <c:v>0.1</c:v>
                </c:pt>
                <c:pt idx="6564">
                  <c:v>0</c:v>
                </c:pt>
                <c:pt idx="6565">
                  <c:v>0.01</c:v>
                </c:pt>
                <c:pt idx="6566">
                  <c:v>0</c:v>
                </c:pt>
                <c:pt idx="6567">
                  <c:v>0.05</c:v>
                </c:pt>
                <c:pt idx="6568">
                  <c:v>0.1</c:v>
                </c:pt>
                <c:pt idx="6569">
                  <c:v>0.02</c:v>
                </c:pt>
                <c:pt idx="6570">
                  <c:v>0.15</c:v>
                </c:pt>
                <c:pt idx="6571">
                  <c:v>0</c:v>
                </c:pt>
                <c:pt idx="6572">
                  <c:v>0.3</c:v>
                </c:pt>
                <c:pt idx="6573">
                  <c:v>0</c:v>
                </c:pt>
                <c:pt idx="6574">
                  <c:v>0</c:v>
                </c:pt>
                <c:pt idx="6575">
                  <c:v>0.2</c:v>
                </c:pt>
                <c:pt idx="6576">
                  <c:v>0.05</c:v>
                </c:pt>
                <c:pt idx="6577">
                  <c:v>0.15</c:v>
                </c:pt>
                <c:pt idx="6578">
                  <c:v>0.1</c:v>
                </c:pt>
                <c:pt idx="6579">
                  <c:v>0.25</c:v>
                </c:pt>
                <c:pt idx="6580">
                  <c:v>0.2</c:v>
                </c:pt>
                <c:pt idx="6581">
                  <c:v>0</c:v>
                </c:pt>
                <c:pt idx="6582">
                  <c:v>0.05</c:v>
                </c:pt>
                <c:pt idx="6583">
                  <c:v>0</c:v>
                </c:pt>
                <c:pt idx="6584">
                  <c:v>0.02</c:v>
                </c:pt>
                <c:pt idx="6585">
                  <c:v>0.05</c:v>
                </c:pt>
                <c:pt idx="6586">
                  <c:v>0.05</c:v>
                </c:pt>
                <c:pt idx="6587">
                  <c:v>0</c:v>
                </c:pt>
                <c:pt idx="6588">
                  <c:v>0.2</c:v>
                </c:pt>
                <c:pt idx="6589">
                  <c:v>0</c:v>
                </c:pt>
                <c:pt idx="6590">
                  <c:v>0.2</c:v>
                </c:pt>
                <c:pt idx="6591">
                  <c:v>0</c:v>
                </c:pt>
                <c:pt idx="6592">
                  <c:v>0</c:v>
                </c:pt>
                <c:pt idx="6593">
                  <c:v>0.2</c:v>
                </c:pt>
                <c:pt idx="6594">
                  <c:v>0.01</c:v>
                </c:pt>
                <c:pt idx="6595">
                  <c:v>0.15</c:v>
                </c:pt>
                <c:pt idx="6596">
                  <c:v>0</c:v>
                </c:pt>
                <c:pt idx="6597">
                  <c:v>0.1</c:v>
                </c:pt>
                <c:pt idx="6598">
                  <c:v>0</c:v>
                </c:pt>
                <c:pt idx="6599">
                  <c:v>0</c:v>
                </c:pt>
              </c:numCache>
            </c:numRef>
          </c:xVal>
          <c:yVal>
            <c:numRef>
              <c:f>Data!$AU$2:$AU$6601</c:f>
              <c:numCache>
                <c:formatCode>General</c:formatCode>
                <c:ptCount val="6600"/>
                <c:pt idx="0">
                  <c:v>22.978000000000009</c:v>
                </c:pt>
                <c:pt idx="1">
                  <c:v>100.68640000000005</c:v>
                </c:pt>
                <c:pt idx="2">
                  <c:v>29.707999999999998</c:v>
                </c:pt>
                <c:pt idx="3">
                  <c:v>-9.9780000000000015</c:v>
                </c:pt>
                <c:pt idx="4">
                  <c:v>202.11500000000001</c:v>
                </c:pt>
                <c:pt idx="5">
                  <c:v>220.95000000000005</c:v>
                </c:pt>
                <c:pt idx="6">
                  <c:v>194.946</c:v>
                </c:pt>
                <c:pt idx="7">
                  <c:v>67.22</c:v>
                </c:pt>
                <c:pt idx="8">
                  <c:v>-8.8534999999999826</c:v>
                </c:pt>
                <c:pt idx="9">
                  <c:v>-0.90200000000000102</c:v>
                </c:pt>
                <c:pt idx="10">
                  <c:v>60.040000000000006</c:v>
                </c:pt>
                <c:pt idx="11">
                  <c:v>-17.301000000000002</c:v>
                </c:pt>
                <c:pt idx="12">
                  <c:v>39.190000000000012</c:v>
                </c:pt>
                <c:pt idx="13">
                  <c:v>888.82999999999993</c:v>
                </c:pt>
                <c:pt idx="14">
                  <c:v>191.22</c:v>
                </c:pt>
                <c:pt idx="15">
                  <c:v>887.2</c:v>
                </c:pt>
                <c:pt idx="16">
                  <c:v>-11.190999999999999</c:v>
                </c:pt>
                <c:pt idx="17">
                  <c:v>-1.6000000000000085</c:v>
                </c:pt>
                <c:pt idx="18">
                  <c:v>12.100999999999999</c:v>
                </c:pt>
                <c:pt idx="19">
                  <c:v>57.210999999999984</c:v>
                </c:pt>
                <c:pt idx="20">
                  <c:v>6.7685000000000031</c:v>
                </c:pt>
                <c:pt idx="21">
                  <c:v>30.489999999999995</c:v>
                </c:pt>
                <c:pt idx="22">
                  <c:v>-10.400000000000006</c:v>
                </c:pt>
                <c:pt idx="23">
                  <c:v>-22.936</c:v>
                </c:pt>
                <c:pt idx="24">
                  <c:v>-21.802</c:v>
                </c:pt>
                <c:pt idx="25">
                  <c:v>-12.830000000000002</c:v>
                </c:pt>
                <c:pt idx="26">
                  <c:v>156.13</c:v>
                </c:pt>
                <c:pt idx="27">
                  <c:v>13.816999999999993</c:v>
                </c:pt>
                <c:pt idx="28">
                  <c:v>-34.35</c:v>
                </c:pt>
                <c:pt idx="29">
                  <c:v>-43.367000000000019</c:v>
                </c:pt>
                <c:pt idx="30">
                  <c:v>-7.5159999999999911</c:v>
                </c:pt>
                <c:pt idx="31">
                  <c:v>44.519999999999996</c:v>
                </c:pt>
                <c:pt idx="32">
                  <c:v>13.456</c:v>
                </c:pt>
                <c:pt idx="33">
                  <c:v>305.73919999999998</c:v>
                </c:pt>
                <c:pt idx="34">
                  <c:v>624.10400000000004</c:v>
                </c:pt>
                <c:pt idx="35">
                  <c:v>53.110000000000014</c:v>
                </c:pt>
                <c:pt idx="36">
                  <c:v>15.788199999999989</c:v>
                </c:pt>
                <c:pt idx="37">
                  <c:v>131.55999999999995</c:v>
                </c:pt>
                <c:pt idx="38">
                  <c:v>-19.911999999999999</c:v>
                </c:pt>
                <c:pt idx="39">
                  <c:v>5.6799999999999926</c:v>
                </c:pt>
                <c:pt idx="40">
                  <c:v>-9.9460000000000051</c:v>
                </c:pt>
                <c:pt idx="41">
                  <c:v>7.6230000000000189</c:v>
                </c:pt>
                <c:pt idx="42">
                  <c:v>10.067000000000007</c:v>
                </c:pt>
                <c:pt idx="43">
                  <c:v>-6.338000000000001</c:v>
                </c:pt>
                <c:pt idx="44">
                  <c:v>32.370000000000005</c:v>
                </c:pt>
                <c:pt idx="45">
                  <c:v>14.12700000000001</c:v>
                </c:pt>
                <c:pt idx="46">
                  <c:v>58.480000000000018</c:v>
                </c:pt>
                <c:pt idx="47">
                  <c:v>-8.6705000000000041</c:v>
                </c:pt>
                <c:pt idx="48">
                  <c:v>-0.47750000000000004</c:v>
                </c:pt>
                <c:pt idx="49">
                  <c:v>-17.57</c:v>
                </c:pt>
                <c:pt idx="50">
                  <c:v>-9.68</c:v>
                </c:pt>
                <c:pt idx="51">
                  <c:v>-30.13</c:v>
                </c:pt>
                <c:pt idx="52">
                  <c:v>-11.030000000000001</c:v>
                </c:pt>
                <c:pt idx="53">
                  <c:v>22.419999999999987</c:v>
                </c:pt>
                <c:pt idx="54">
                  <c:v>2.259999999999998</c:v>
                </c:pt>
                <c:pt idx="55">
                  <c:v>-12.183</c:v>
                </c:pt>
                <c:pt idx="56">
                  <c:v>6.41700000000003</c:v>
                </c:pt>
                <c:pt idx="57">
                  <c:v>14.534999999999997</c:v>
                </c:pt>
                <c:pt idx="58">
                  <c:v>-7.7059999999999889</c:v>
                </c:pt>
                <c:pt idx="59">
                  <c:v>-44.3</c:v>
                </c:pt>
                <c:pt idx="60">
                  <c:v>62.860000000000014</c:v>
                </c:pt>
                <c:pt idx="61">
                  <c:v>35.105999999999995</c:v>
                </c:pt>
                <c:pt idx="62">
                  <c:v>185.86400000000003</c:v>
                </c:pt>
                <c:pt idx="63">
                  <c:v>-13.36</c:v>
                </c:pt>
                <c:pt idx="64">
                  <c:v>-5.0745000000000005</c:v>
                </c:pt>
                <c:pt idx="65">
                  <c:v>-1.4900000000000233</c:v>
                </c:pt>
                <c:pt idx="66">
                  <c:v>83.95999999999998</c:v>
                </c:pt>
                <c:pt idx="67">
                  <c:v>-35.239999999999995</c:v>
                </c:pt>
                <c:pt idx="68">
                  <c:v>1.2287999999999997</c:v>
                </c:pt>
                <c:pt idx="69">
                  <c:v>44.770000000000067</c:v>
                </c:pt>
                <c:pt idx="70">
                  <c:v>-55.594999999999999</c:v>
                </c:pt>
                <c:pt idx="71">
                  <c:v>-7.8600000000000136</c:v>
                </c:pt>
                <c:pt idx="72">
                  <c:v>-55.774000000000001</c:v>
                </c:pt>
                <c:pt idx="73">
                  <c:v>-56.941999999999979</c:v>
                </c:pt>
                <c:pt idx="74">
                  <c:v>81.839999999999975</c:v>
                </c:pt>
                <c:pt idx="75">
                  <c:v>126.262</c:v>
                </c:pt>
                <c:pt idx="76">
                  <c:v>-19.500499999999988</c:v>
                </c:pt>
                <c:pt idx="77">
                  <c:v>-17.146000000000015</c:v>
                </c:pt>
                <c:pt idx="78">
                  <c:v>20.420000000000016</c:v>
                </c:pt>
                <c:pt idx="79">
                  <c:v>-39.68</c:v>
                </c:pt>
                <c:pt idx="80">
                  <c:v>-50.123000000000005</c:v>
                </c:pt>
                <c:pt idx="81">
                  <c:v>-41.188000000000002</c:v>
                </c:pt>
                <c:pt idx="82">
                  <c:v>-1.4399999999999977</c:v>
                </c:pt>
                <c:pt idx="83">
                  <c:v>295.12</c:v>
                </c:pt>
                <c:pt idx="84">
                  <c:v>26.760000000000019</c:v>
                </c:pt>
                <c:pt idx="85">
                  <c:v>7.887999999999991</c:v>
                </c:pt>
                <c:pt idx="86">
                  <c:v>-1.25</c:v>
                </c:pt>
                <c:pt idx="87">
                  <c:v>45.708499999999987</c:v>
                </c:pt>
                <c:pt idx="88">
                  <c:v>87.100000000000023</c:v>
                </c:pt>
                <c:pt idx="89">
                  <c:v>-27.554999999999978</c:v>
                </c:pt>
                <c:pt idx="90">
                  <c:v>57.990000000000009</c:v>
                </c:pt>
                <c:pt idx="91">
                  <c:v>-40.551999999999992</c:v>
                </c:pt>
                <c:pt idx="92">
                  <c:v>9.4600000000000009</c:v>
                </c:pt>
                <c:pt idx="93">
                  <c:v>-21.725300000000004</c:v>
                </c:pt>
                <c:pt idx="94">
                  <c:v>-24.5688</c:v>
                </c:pt>
                <c:pt idx="95">
                  <c:v>154.28000000000003</c:v>
                </c:pt>
                <c:pt idx="96">
                  <c:v>198.42999999999995</c:v>
                </c:pt>
                <c:pt idx="97">
                  <c:v>75.8</c:v>
                </c:pt>
                <c:pt idx="98">
                  <c:v>76.88</c:v>
                </c:pt>
                <c:pt idx="99">
                  <c:v>-23.145</c:v>
                </c:pt>
                <c:pt idx="100">
                  <c:v>-49.947499999999998</c:v>
                </c:pt>
                <c:pt idx="101">
                  <c:v>-49.247500000000002</c:v>
                </c:pt>
                <c:pt idx="102">
                  <c:v>-20.844000000000023</c:v>
                </c:pt>
                <c:pt idx="103">
                  <c:v>15.947999999999993</c:v>
                </c:pt>
                <c:pt idx="104">
                  <c:v>-9.3680000000000021</c:v>
                </c:pt>
                <c:pt idx="105">
                  <c:v>6.2009999999999934</c:v>
                </c:pt>
                <c:pt idx="106">
                  <c:v>-12.700000000000003</c:v>
                </c:pt>
                <c:pt idx="107">
                  <c:v>4.2060000000000031</c:v>
                </c:pt>
                <c:pt idx="108">
                  <c:v>21.933500000000038</c:v>
                </c:pt>
                <c:pt idx="109">
                  <c:v>21.14</c:v>
                </c:pt>
                <c:pt idx="110">
                  <c:v>11.071999999999996</c:v>
                </c:pt>
                <c:pt idx="111">
                  <c:v>-4.2000000000001592E-2</c:v>
                </c:pt>
                <c:pt idx="112">
                  <c:v>-3.980000000000004</c:v>
                </c:pt>
                <c:pt idx="113">
                  <c:v>7.6970000000000027</c:v>
                </c:pt>
                <c:pt idx="114">
                  <c:v>-35.823499999999996</c:v>
                </c:pt>
                <c:pt idx="115">
                  <c:v>-4.5869999999999962</c:v>
                </c:pt>
                <c:pt idx="116">
                  <c:v>22.133500000000012</c:v>
                </c:pt>
                <c:pt idx="117">
                  <c:v>78.38</c:v>
                </c:pt>
                <c:pt idx="118">
                  <c:v>37.5</c:v>
                </c:pt>
                <c:pt idx="119">
                  <c:v>1.4499999999999886</c:v>
                </c:pt>
                <c:pt idx="120">
                  <c:v>31.340000000000003</c:v>
                </c:pt>
                <c:pt idx="121">
                  <c:v>87.019499999999937</c:v>
                </c:pt>
                <c:pt idx="122">
                  <c:v>-20.91</c:v>
                </c:pt>
                <c:pt idx="123">
                  <c:v>-6.4940000000000282</c:v>
                </c:pt>
                <c:pt idx="124">
                  <c:v>9.1810000000000116</c:v>
                </c:pt>
                <c:pt idx="125">
                  <c:v>24.283000000000001</c:v>
                </c:pt>
                <c:pt idx="126">
                  <c:v>24.276499999999999</c:v>
                </c:pt>
                <c:pt idx="127">
                  <c:v>-17.682000000000002</c:v>
                </c:pt>
                <c:pt idx="128">
                  <c:v>210.78149999999994</c:v>
                </c:pt>
                <c:pt idx="129">
                  <c:v>25.440000000000026</c:v>
                </c:pt>
                <c:pt idx="130">
                  <c:v>-34.484000000000002</c:v>
                </c:pt>
                <c:pt idx="131">
                  <c:v>48.570000000000007</c:v>
                </c:pt>
                <c:pt idx="132">
                  <c:v>-19.797499999999999</c:v>
                </c:pt>
                <c:pt idx="133">
                  <c:v>-30.380000000000003</c:v>
                </c:pt>
                <c:pt idx="134">
                  <c:v>98.170000000000073</c:v>
                </c:pt>
                <c:pt idx="135">
                  <c:v>-43.024000000000001</c:v>
                </c:pt>
                <c:pt idx="136">
                  <c:v>3.1899999999999977</c:v>
                </c:pt>
                <c:pt idx="137">
                  <c:v>28.087000000000046</c:v>
                </c:pt>
                <c:pt idx="138">
                  <c:v>55.111999999999995</c:v>
                </c:pt>
                <c:pt idx="139">
                  <c:v>-35.212499999999999</c:v>
                </c:pt>
                <c:pt idx="140">
                  <c:v>170.97999999999996</c:v>
                </c:pt>
                <c:pt idx="141">
                  <c:v>-3.9610000000000127</c:v>
                </c:pt>
                <c:pt idx="142">
                  <c:v>12.431999999999988</c:v>
                </c:pt>
                <c:pt idx="143">
                  <c:v>30.47199999999998</c:v>
                </c:pt>
                <c:pt idx="144">
                  <c:v>-8.7610000000000241</c:v>
                </c:pt>
                <c:pt idx="145">
                  <c:v>-15.605999999999995</c:v>
                </c:pt>
                <c:pt idx="146">
                  <c:v>-23.317999999999998</c:v>
                </c:pt>
                <c:pt idx="147">
                  <c:v>50.280000000000086</c:v>
                </c:pt>
                <c:pt idx="148">
                  <c:v>2.4695000000000107</c:v>
                </c:pt>
                <c:pt idx="149">
                  <c:v>80.063500000000033</c:v>
                </c:pt>
                <c:pt idx="150">
                  <c:v>-31.074999999999996</c:v>
                </c:pt>
                <c:pt idx="151">
                  <c:v>135.28000000000003</c:v>
                </c:pt>
                <c:pt idx="152">
                  <c:v>14.696000000000012</c:v>
                </c:pt>
                <c:pt idx="153">
                  <c:v>1.1319999999999908</c:v>
                </c:pt>
                <c:pt idx="154">
                  <c:v>1.1750000000000114</c:v>
                </c:pt>
                <c:pt idx="155">
                  <c:v>-44.635000000000005</c:v>
                </c:pt>
                <c:pt idx="156">
                  <c:v>41.250000000000014</c:v>
                </c:pt>
                <c:pt idx="157">
                  <c:v>492.16</c:v>
                </c:pt>
                <c:pt idx="158">
                  <c:v>-34.185000000000002</c:v>
                </c:pt>
                <c:pt idx="159">
                  <c:v>29.838000000000022</c:v>
                </c:pt>
                <c:pt idx="160">
                  <c:v>-7.1500000000000057</c:v>
                </c:pt>
                <c:pt idx="161">
                  <c:v>-10.420000000000016</c:v>
                </c:pt>
                <c:pt idx="162">
                  <c:v>-11.740000000000002</c:v>
                </c:pt>
                <c:pt idx="163">
                  <c:v>-42.620000000000005</c:v>
                </c:pt>
                <c:pt idx="164">
                  <c:v>-0.42710000000000292</c:v>
                </c:pt>
                <c:pt idx="165">
                  <c:v>-3.980000000000004</c:v>
                </c:pt>
                <c:pt idx="166">
                  <c:v>-40.630000000000003</c:v>
                </c:pt>
                <c:pt idx="167">
                  <c:v>-18.766000000000005</c:v>
                </c:pt>
                <c:pt idx="168">
                  <c:v>7.7299999999999969</c:v>
                </c:pt>
                <c:pt idx="169">
                  <c:v>-43.903999999999996</c:v>
                </c:pt>
                <c:pt idx="170">
                  <c:v>22.489299999999986</c:v>
                </c:pt>
                <c:pt idx="171">
                  <c:v>167.9</c:v>
                </c:pt>
                <c:pt idx="172">
                  <c:v>11.86</c:v>
                </c:pt>
                <c:pt idx="173">
                  <c:v>-14.490000000000002</c:v>
                </c:pt>
                <c:pt idx="174">
                  <c:v>-10.780999999999999</c:v>
                </c:pt>
                <c:pt idx="175">
                  <c:v>55.800000000000011</c:v>
                </c:pt>
                <c:pt idx="176">
                  <c:v>27.879999999999995</c:v>
                </c:pt>
                <c:pt idx="177">
                  <c:v>1.3314999999999912</c:v>
                </c:pt>
                <c:pt idx="178">
                  <c:v>-5.1600000000000037</c:v>
                </c:pt>
                <c:pt idx="179">
                  <c:v>-40.363500000000002</c:v>
                </c:pt>
                <c:pt idx="180">
                  <c:v>-13.662500000000001</c:v>
                </c:pt>
                <c:pt idx="181">
                  <c:v>37.837999999999994</c:v>
                </c:pt>
                <c:pt idx="182">
                  <c:v>-30.981999999999999</c:v>
                </c:pt>
                <c:pt idx="183">
                  <c:v>-30.410000000000011</c:v>
                </c:pt>
                <c:pt idx="184">
                  <c:v>4.3119999999999834</c:v>
                </c:pt>
                <c:pt idx="185">
                  <c:v>7.8684999999999832</c:v>
                </c:pt>
                <c:pt idx="186">
                  <c:v>-13.96</c:v>
                </c:pt>
                <c:pt idx="187">
                  <c:v>-27.579999999999984</c:v>
                </c:pt>
                <c:pt idx="188">
                  <c:v>2.6409999999999627</c:v>
                </c:pt>
                <c:pt idx="189">
                  <c:v>176.464</c:v>
                </c:pt>
                <c:pt idx="190">
                  <c:v>56.546999999999997</c:v>
                </c:pt>
                <c:pt idx="191">
                  <c:v>-12.851999999999975</c:v>
                </c:pt>
                <c:pt idx="192">
                  <c:v>-2.6500000000000057</c:v>
                </c:pt>
                <c:pt idx="193">
                  <c:v>-35.265000000000001</c:v>
                </c:pt>
                <c:pt idx="194">
                  <c:v>-26.72</c:v>
                </c:pt>
                <c:pt idx="195">
                  <c:v>-17.091500000000011</c:v>
                </c:pt>
                <c:pt idx="196">
                  <c:v>96.839999999999975</c:v>
                </c:pt>
                <c:pt idx="197">
                  <c:v>-13.92</c:v>
                </c:pt>
                <c:pt idx="198">
                  <c:v>-50.24</c:v>
                </c:pt>
                <c:pt idx="199">
                  <c:v>23</c:v>
                </c:pt>
                <c:pt idx="200">
                  <c:v>56.533000000000001</c:v>
                </c:pt>
                <c:pt idx="201">
                  <c:v>192.18</c:v>
                </c:pt>
                <c:pt idx="202">
                  <c:v>42.89</c:v>
                </c:pt>
                <c:pt idx="203">
                  <c:v>-18.26600000000002</c:v>
                </c:pt>
                <c:pt idx="204">
                  <c:v>-9.3125</c:v>
                </c:pt>
                <c:pt idx="205">
                  <c:v>191.92</c:v>
                </c:pt>
                <c:pt idx="206">
                  <c:v>26.007999999999925</c:v>
                </c:pt>
                <c:pt idx="207">
                  <c:v>2.9500000000000171</c:v>
                </c:pt>
                <c:pt idx="208">
                  <c:v>-18.742000000000004</c:v>
                </c:pt>
                <c:pt idx="209">
                  <c:v>-14.579999999999998</c:v>
                </c:pt>
                <c:pt idx="210">
                  <c:v>217.20000000000005</c:v>
                </c:pt>
                <c:pt idx="211">
                  <c:v>55.81</c:v>
                </c:pt>
                <c:pt idx="212">
                  <c:v>-17.236699999999999</c:v>
                </c:pt>
                <c:pt idx="213">
                  <c:v>3.0000000000001137E-2</c:v>
                </c:pt>
                <c:pt idx="214">
                  <c:v>59.899999999999977</c:v>
                </c:pt>
                <c:pt idx="215">
                  <c:v>12.251000000000005</c:v>
                </c:pt>
                <c:pt idx="216">
                  <c:v>12.325000000000003</c:v>
                </c:pt>
                <c:pt idx="217">
                  <c:v>36.760000000000005</c:v>
                </c:pt>
                <c:pt idx="218">
                  <c:v>26.180000000000007</c:v>
                </c:pt>
                <c:pt idx="219">
                  <c:v>-23.480999999999995</c:v>
                </c:pt>
                <c:pt idx="220">
                  <c:v>-2.9759999999999991</c:v>
                </c:pt>
                <c:pt idx="221">
                  <c:v>26.870000000000005</c:v>
                </c:pt>
                <c:pt idx="222">
                  <c:v>-2.230000000000004</c:v>
                </c:pt>
                <c:pt idx="223">
                  <c:v>0.52099999999998658</c:v>
                </c:pt>
                <c:pt idx="224">
                  <c:v>146.24399999999991</c:v>
                </c:pt>
                <c:pt idx="225">
                  <c:v>-25.003999999999998</c:v>
                </c:pt>
                <c:pt idx="226">
                  <c:v>-26.084000000000003</c:v>
                </c:pt>
                <c:pt idx="227">
                  <c:v>-13.567499999999967</c:v>
                </c:pt>
                <c:pt idx="228">
                  <c:v>-4</c:v>
                </c:pt>
                <c:pt idx="229">
                  <c:v>14.950000000000017</c:v>
                </c:pt>
                <c:pt idx="230">
                  <c:v>-31.754000000000019</c:v>
                </c:pt>
                <c:pt idx="231">
                  <c:v>40.010000000000019</c:v>
                </c:pt>
                <c:pt idx="232">
                  <c:v>46.672000000000025</c:v>
                </c:pt>
                <c:pt idx="233">
                  <c:v>-4.1200000000000045</c:v>
                </c:pt>
                <c:pt idx="234">
                  <c:v>27.070000000000022</c:v>
                </c:pt>
                <c:pt idx="235">
                  <c:v>-22.22</c:v>
                </c:pt>
                <c:pt idx="236">
                  <c:v>41.825500000000005</c:v>
                </c:pt>
                <c:pt idx="237">
                  <c:v>-67.960000000000008</c:v>
                </c:pt>
                <c:pt idx="238">
                  <c:v>6.0399999999999991</c:v>
                </c:pt>
                <c:pt idx="239">
                  <c:v>-1.7599999999999909</c:v>
                </c:pt>
                <c:pt idx="240">
                  <c:v>20.150000000000006</c:v>
                </c:pt>
                <c:pt idx="241">
                  <c:v>-22.613999999999919</c:v>
                </c:pt>
                <c:pt idx="242">
                  <c:v>-34.849999999999994</c:v>
                </c:pt>
                <c:pt idx="243">
                  <c:v>36.410000000000011</c:v>
                </c:pt>
                <c:pt idx="244">
                  <c:v>22.310499999999962</c:v>
                </c:pt>
                <c:pt idx="245">
                  <c:v>75.149000000000001</c:v>
                </c:pt>
                <c:pt idx="246">
                  <c:v>8.289999999999992</c:v>
                </c:pt>
                <c:pt idx="247">
                  <c:v>-22.011999999999993</c:v>
                </c:pt>
                <c:pt idx="248">
                  <c:v>-19.419999999999998</c:v>
                </c:pt>
                <c:pt idx="249">
                  <c:v>-11.038800000000037</c:v>
                </c:pt>
                <c:pt idx="250">
                  <c:v>-11.370000000000005</c:v>
                </c:pt>
                <c:pt idx="251">
                  <c:v>196.49999999999994</c:v>
                </c:pt>
                <c:pt idx="252">
                  <c:v>104.008</c:v>
                </c:pt>
                <c:pt idx="253">
                  <c:v>-14.840000000000003</c:v>
                </c:pt>
                <c:pt idx="254">
                  <c:v>-20.000500000000002</c:v>
                </c:pt>
                <c:pt idx="255">
                  <c:v>152.44</c:v>
                </c:pt>
                <c:pt idx="256">
                  <c:v>-11.531999999999982</c:v>
                </c:pt>
                <c:pt idx="257">
                  <c:v>13.759999999999991</c:v>
                </c:pt>
                <c:pt idx="258">
                  <c:v>-38.660999999999987</c:v>
                </c:pt>
                <c:pt idx="259">
                  <c:v>42.240000000000009</c:v>
                </c:pt>
                <c:pt idx="260">
                  <c:v>15.127999999999986</c:v>
                </c:pt>
                <c:pt idx="261">
                  <c:v>-23.323499999999999</c:v>
                </c:pt>
                <c:pt idx="262">
                  <c:v>-53.401999999999987</c:v>
                </c:pt>
                <c:pt idx="263">
                  <c:v>140.48000000000002</c:v>
                </c:pt>
                <c:pt idx="264">
                  <c:v>45.930000000000007</c:v>
                </c:pt>
                <c:pt idx="265">
                  <c:v>-27.177500000000002</c:v>
                </c:pt>
                <c:pt idx="266">
                  <c:v>10.380000000000003</c:v>
                </c:pt>
                <c:pt idx="267">
                  <c:v>-42.012000000000029</c:v>
                </c:pt>
                <c:pt idx="268">
                  <c:v>6.5599999999999881</c:v>
                </c:pt>
                <c:pt idx="269">
                  <c:v>14.530000000000001</c:v>
                </c:pt>
                <c:pt idx="270">
                  <c:v>6.4199999999999875</c:v>
                </c:pt>
                <c:pt idx="271">
                  <c:v>120.76499999999999</c:v>
                </c:pt>
                <c:pt idx="272">
                  <c:v>137.16000000000003</c:v>
                </c:pt>
                <c:pt idx="273">
                  <c:v>-33.96</c:v>
                </c:pt>
                <c:pt idx="274">
                  <c:v>-10.500000000000014</c:v>
                </c:pt>
                <c:pt idx="275">
                  <c:v>13.52000000000001</c:v>
                </c:pt>
                <c:pt idx="276">
                  <c:v>20.209999999999994</c:v>
                </c:pt>
                <c:pt idx="277">
                  <c:v>-22.980000000000004</c:v>
                </c:pt>
                <c:pt idx="278">
                  <c:v>13.137</c:v>
                </c:pt>
                <c:pt idx="279">
                  <c:v>-16.495999999999995</c:v>
                </c:pt>
                <c:pt idx="280">
                  <c:v>2.2199999999999918</c:v>
                </c:pt>
                <c:pt idx="281">
                  <c:v>144.38000000000005</c:v>
                </c:pt>
                <c:pt idx="282">
                  <c:v>-32.591000000000001</c:v>
                </c:pt>
                <c:pt idx="283">
                  <c:v>19.880000000000024</c:v>
                </c:pt>
                <c:pt idx="284">
                  <c:v>-24.211500000000001</c:v>
                </c:pt>
                <c:pt idx="285">
                  <c:v>4.2900000000000205</c:v>
                </c:pt>
                <c:pt idx="286">
                  <c:v>-3.2199999999999989</c:v>
                </c:pt>
                <c:pt idx="287">
                  <c:v>-25.486999999999995</c:v>
                </c:pt>
                <c:pt idx="288">
                  <c:v>17.97999999999999</c:v>
                </c:pt>
                <c:pt idx="289">
                  <c:v>289.85000000000014</c:v>
                </c:pt>
                <c:pt idx="290">
                  <c:v>30.760000000000005</c:v>
                </c:pt>
                <c:pt idx="291">
                  <c:v>33.600000000000009</c:v>
                </c:pt>
                <c:pt idx="292">
                  <c:v>-14.593000000000004</c:v>
                </c:pt>
                <c:pt idx="293">
                  <c:v>-1.4199999999999946</c:v>
                </c:pt>
                <c:pt idx="294">
                  <c:v>-14.816000000000003</c:v>
                </c:pt>
                <c:pt idx="295">
                  <c:v>288.31</c:v>
                </c:pt>
                <c:pt idx="296">
                  <c:v>96.966000000000008</c:v>
                </c:pt>
                <c:pt idx="297">
                  <c:v>44.014000000000067</c:v>
                </c:pt>
                <c:pt idx="298">
                  <c:v>131.1640000000001</c:v>
                </c:pt>
                <c:pt idx="299">
                  <c:v>11.849999999999994</c:v>
                </c:pt>
                <c:pt idx="300">
                  <c:v>-19.898000000000003</c:v>
                </c:pt>
                <c:pt idx="301">
                  <c:v>-68.45999999999998</c:v>
                </c:pt>
                <c:pt idx="302">
                  <c:v>-80.942500000000024</c:v>
                </c:pt>
                <c:pt idx="303">
                  <c:v>-25.704999999999998</c:v>
                </c:pt>
                <c:pt idx="304">
                  <c:v>456.45000000000016</c:v>
                </c:pt>
                <c:pt idx="305">
                  <c:v>-8.5250000000000057</c:v>
                </c:pt>
                <c:pt idx="306">
                  <c:v>16.760000000000005</c:v>
                </c:pt>
                <c:pt idx="307">
                  <c:v>-3.769999999999996</c:v>
                </c:pt>
                <c:pt idx="308">
                  <c:v>-21.784000000000002</c:v>
                </c:pt>
                <c:pt idx="309">
                  <c:v>-23.894999999999996</c:v>
                </c:pt>
                <c:pt idx="310">
                  <c:v>82.129000000000019</c:v>
                </c:pt>
                <c:pt idx="311">
                  <c:v>-30.343999999999994</c:v>
                </c:pt>
                <c:pt idx="312">
                  <c:v>44.789999999999992</c:v>
                </c:pt>
                <c:pt idx="313">
                  <c:v>52.78</c:v>
                </c:pt>
                <c:pt idx="314">
                  <c:v>256.20599999999996</c:v>
                </c:pt>
                <c:pt idx="315">
                  <c:v>-35.215999999999994</c:v>
                </c:pt>
                <c:pt idx="316">
                  <c:v>9.09</c:v>
                </c:pt>
                <c:pt idx="317">
                  <c:v>6.5683999999999685</c:v>
                </c:pt>
                <c:pt idx="318">
                  <c:v>212.6400000000001</c:v>
                </c:pt>
                <c:pt idx="319">
                  <c:v>54.488</c:v>
                </c:pt>
                <c:pt idx="320">
                  <c:v>36.892499999999984</c:v>
                </c:pt>
                <c:pt idx="321">
                  <c:v>39.361999999999995</c:v>
                </c:pt>
                <c:pt idx="322">
                  <c:v>-8.3250000000000171</c:v>
                </c:pt>
                <c:pt idx="323">
                  <c:v>-13.660000000000004</c:v>
                </c:pt>
                <c:pt idx="324">
                  <c:v>168.02</c:v>
                </c:pt>
                <c:pt idx="325">
                  <c:v>-1.1559999999999917</c:v>
                </c:pt>
                <c:pt idx="326">
                  <c:v>89.830000000000013</c:v>
                </c:pt>
                <c:pt idx="327">
                  <c:v>43.400000000000006</c:v>
                </c:pt>
                <c:pt idx="328">
                  <c:v>-12.879999999999995</c:v>
                </c:pt>
                <c:pt idx="329">
                  <c:v>119.62</c:v>
                </c:pt>
                <c:pt idx="330">
                  <c:v>158.50200000000001</c:v>
                </c:pt>
                <c:pt idx="331">
                  <c:v>-30.520000000000003</c:v>
                </c:pt>
                <c:pt idx="332">
                  <c:v>106.61000000000001</c:v>
                </c:pt>
                <c:pt idx="333">
                  <c:v>116.9905</c:v>
                </c:pt>
                <c:pt idx="334">
                  <c:v>62.637999999999977</c:v>
                </c:pt>
                <c:pt idx="335">
                  <c:v>77.699999999999989</c:v>
                </c:pt>
                <c:pt idx="336">
                  <c:v>-13.340000000000003</c:v>
                </c:pt>
                <c:pt idx="337">
                  <c:v>2.9789999999999992</c:v>
                </c:pt>
                <c:pt idx="338">
                  <c:v>32.740000000000009</c:v>
                </c:pt>
                <c:pt idx="339">
                  <c:v>76.647999999999996</c:v>
                </c:pt>
                <c:pt idx="340">
                  <c:v>-4.2999999999999972</c:v>
                </c:pt>
                <c:pt idx="341">
                  <c:v>192.5</c:v>
                </c:pt>
                <c:pt idx="342">
                  <c:v>18.45350000000002</c:v>
                </c:pt>
                <c:pt idx="343">
                  <c:v>55.240000000000066</c:v>
                </c:pt>
                <c:pt idx="344">
                  <c:v>12.9435</c:v>
                </c:pt>
                <c:pt idx="345">
                  <c:v>90.12</c:v>
                </c:pt>
                <c:pt idx="346">
                  <c:v>123.41800000000001</c:v>
                </c:pt>
                <c:pt idx="347">
                  <c:v>8.3424999999999727</c:v>
                </c:pt>
                <c:pt idx="348">
                  <c:v>-3.3900000000000148</c:v>
                </c:pt>
                <c:pt idx="349">
                  <c:v>-53.923999999999992</c:v>
                </c:pt>
                <c:pt idx="350">
                  <c:v>41.150000000000006</c:v>
                </c:pt>
                <c:pt idx="351">
                  <c:v>186.95000000000005</c:v>
                </c:pt>
                <c:pt idx="352">
                  <c:v>25.400000000000006</c:v>
                </c:pt>
                <c:pt idx="353">
                  <c:v>-15.310000000000002</c:v>
                </c:pt>
                <c:pt idx="354">
                  <c:v>-45.717999999999989</c:v>
                </c:pt>
                <c:pt idx="355">
                  <c:v>105.54000000000002</c:v>
                </c:pt>
                <c:pt idx="356">
                  <c:v>0.35000000000000853</c:v>
                </c:pt>
                <c:pt idx="357">
                  <c:v>26.150000000000006</c:v>
                </c:pt>
                <c:pt idx="358">
                  <c:v>5.9620000000000175</c:v>
                </c:pt>
                <c:pt idx="359">
                  <c:v>83.288200000000018</c:v>
                </c:pt>
                <c:pt idx="360">
                  <c:v>24.140000000000015</c:v>
                </c:pt>
                <c:pt idx="361">
                  <c:v>-11.217500000000001</c:v>
                </c:pt>
                <c:pt idx="362">
                  <c:v>25.455500000000001</c:v>
                </c:pt>
                <c:pt idx="363">
                  <c:v>17.22</c:v>
                </c:pt>
                <c:pt idx="364">
                  <c:v>-9.02</c:v>
                </c:pt>
                <c:pt idx="365">
                  <c:v>8.484499999999997</c:v>
                </c:pt>
                <c:pt idx="366">
                  <c:v>-5.6639999999999873</c:v>
                </c:pt>
                <c:pt idx="367">
                  <c:v>99</c:v>
                </c:pt>
                <c:pt idx="368">
                  <c:v>37.716099999999983</c:v>
                </c:pt>
                <c:pt idx="369">
                  <c:v>9.2249999999999943</c:v>
                </c:pt>
                <c:pt idx="370">
                  <c:v>-9.8620000000000019</c:v>
                </c:pt>
                <c:pt idx="371">
                  <c:v>-3.9200000000000017</c:v>
                </c:pt>
                <c:pt idx="372">
                  <c:v>50.69</c:v>
                </c:pt>
                <c:pt idx="373">
                  <c:v>10.84</c:v>
                </c:pt>
                <c:pt idx="374">
                  <c:v>12.569999999999993</c:v>
                </c:pt>
                <c:pt idx="375">
                  <c:v>0.87000000000000455</c:v>
                </c:pt>
                <c:pt idx="376">
                  <c:v>-27.242500000000007</c:v>
                </c:pt>
                <c:pt idx="377">
                  <c:v>26.304000000000002</c:v>
                </c:pt>
                <c:pt idx="378">
                  <c:v>71.91</c:v>
                </c:pt>
                <c:pt idx="379">
                  <c:v>21.570000000000022</c:v>
                </c:pt>
                <c:pt idx="380">
                  <c:v>-34.271999999999998</c:v>
                </c:pt>
                <c:pt idx="381">
                  <c:v>19.693000000000012</c:v>
                </c:pt>
                <c:pt idx="382">
                  <c:v>-45.600000000000023</c:v>
                </c:pt>
                <c:pt idx="383">
                  <c:v>-34.221000000000004</c:v>
                </c:pt>
                <c:pt idx="384">
                  <c:v>61.704000000000036</c:v>
                </c:pt>
                <c:pt idx="385">
                  <c:v>11.392999999999972</c:v>
                </c:pt>
                <c:pt idx="386">
                  <c:v>-13.852000000000002</c:v>
                </c:pt>
                <c:pt idx="387">
                  <c:v>-0.42000000000000171</c:v>
                </c:pt>
                <c:pt idx="388">
                  <c:v>172.39</c:v>
                </c:pt>
                <c:pt idx="389">
                  <c:v>-29.96</c:v>
                </c:pt>
                <c:pt idx="390">
                  <c:v>1.0100000000000051</c:v>
                </c:pt>
                <c:pt idx="391">
                  <c:v>35.25</c:v>
                </c:pt>
                <c:pt idx="392">
                  <c:v>-48.237500000000011</c:v>
                </c:pt>
                <c:pt idx="393">
                  <c:v>123.28000000000003</c:v>
                </c:pt>
                <c:pt idx="394">
                  <c:v>8.0700000000000074</c:v>
                </c:pt>
                <c:pt idx="395">
                  <c:v>-19.889999999999986</c:v>
                </c:pt>
                <c:pt idx="396">
                  <c:v>130.09999999999997</c:v>
                </c:pt>
                <c:pt idx="397">
                  <c:v>-24.004500000000007</c:v>
                </c:pt>
                <c:pt idx="398">
                  <c:v>362.2</c:v>
                </c:pt>
                <c:pt idx="399">
                  <c:v>925.94799999999998</c:v>
                </c:pt>
                <c:pt idx="400">
                  <c:v>-5.9419999999999504</c:v>
                </c:pt>
                <c:pt idx="401">
                  <c:v>17.310000000000002</c:v>
                </c:pt>
                <c:pt idx="402">
                  <c:v>-5.289999999999992</c:v>
                </c:pt>
                <c:pt idx="403">
                  <c:v>63.086099999999959</c:v>
                </c:pt>
                <c:pt idx="404">
                  <c:v>-12.085999999999991</c:v>
                </c:pt>
                <c:pt idx="405">
                  <c:v>37.359999999999985</c:v>
                </c:pt>
                <c:pt idx="406">
                  <c:v>-24.080500000000004</c:v>
                </c:pt>
                <c:pt idx="407">
                  <c:v>-27.134999999999934</c:v>
                </c:pt>
                <c:pt idx="408">
                  <c:v>29.280000000000015</c:v>
                </c:pt>
                <c:pt idx="409">
                  <c:v>35.954999999999998</c:v>
                </c:pt>
                <c:pt idx="410">
                  <c:v>33.14</c:v>
                </c:pt>
                <c:pt idx="411">
                  <c:v>380.80000000000007</c:v>
                </c:pt>
                <c:pt idx="412">
                  <c:v>-39.79</c:v>
                </c:pt>
                <c:pt idx="413">
                  <c:v>-20.57</c:v>
                </c:pt>
                <c:pt idx="414">
                  <c:v>88.265999999999963</c:v>
                </c:pt>
                <c:pt idx="415">
                  <c:v>40.980000000000018</c:v>
                </c:pt>
                <c:pt idx="416">
                  <c:v>5.8400000000000034</c:v>
                </c:pt>
                <c:pt idx="417">
                  <c:v>78.754000000000019</c:v>
                </c:pt>
                <c:pt idx="418">
                  <c:v>1.0274999999999999</c:v>
                </c:pt>
                <c:pt idx="419">
                  <c:v>53.430000000000007</c:v>
                </c:pt>
                <c:pt idx="420">
                  <c:v>-21.809999999999988</c:v>
                </c:pt>
                <c:pt idx="421">
                  <c:v>522.44000000000005</c:v>
                </c:pt>
                <c:pt idx="422">
                  <c:v>990.4</c:v>
                </c:pt>
                <c:pt idx="423">
                  <c:v>-17.399999999999977</c:v>
                </c:pt>
                <c:pt idx="424">
                  <c:v>16.336499999999987</c:v>
                </c:pt>
                <c:pt idx="425">
                  <c:v>-22.128500000000003</c:v>
                </c:pt>
                <c:pt idx="426">
                  <c:v>116.82</c:v>
                </c:pt>
                <c:pt idx="427">
                  <c:v>8.7824999999999989</c:v>
                </c:pt>
                <c:pt idx="428">
                  <c:v>186.92000000000007</c:v>
                </c:pt>
                <c:pt idx="429">
                  <c:v>70.840000000000032</c:v>
                </c:pt>
                <c:pt idx="430">
                  <c:v>34.671500000000009</c:v>
                </c:pt>
                <c:pt idx="431">
                  <c:v>-40.6875</c:v>
                </c:pt>
                <c:pt idx="432">
                  <c:v>-16.53649999999999</c:v>
                </c:pt>
                <c:pt idx="433">
                  <c:v>50.050000000000011</c:v>
                </c:pt>
                <c:pt idx="434">
                  <c:v>2.7930000000000206</c:v>
                </c:pt>
                <c:pt idx="435">
                  <c:v>9.9000000000000057</c:v>
                </c:pt>
                <c:pt idx="436">
                  <c:v>25.180000000000007</c:v>
                </c:pt>
                <c:pt idx="437">
                  <c:v>7.2400000000000091</c:v>
                </c:pt>
                <c:pt idx="438">
                  <c:v>202.19</c:v>
                </c:pt>
                <c:pt idx="439">
                  <c:v>-3.8500000000000014</c:v>
                </c:pt>
                <c:pt idx="440">
                  <c:v>-46.95</c:v>
                </c:pt>
                <c:pt idx="441">
                  <c:v>-1.4484999999999957</c:v>
                </c:pt>
                <c:pt idx="442">
                  <c:v>13.304000000000002</c:v>
                </c:pt>
                <c:pt idx="443">
                  <c:v>0.71199999999998909</c:v>
                </c:pt>
                <c:pt idx="444">
                  <c:v>-31.105999999999995</c:v>
                </c:pt>
                <c:pt idx="445">
                  <c:v>-4.892000000000003</c:v>
                </c:pt>
                <c:pt idx="446">
                  <c:v>27.519999999999982</c:v>
                </c:pt>
                <c:pt idx="447">
                  <c:v>1.1999999999999957</c:v>
                </c:pt>
                <c:pt idx="448">
                  <c:v>-14.368</c:v>
                </c:pt>
                <c:pt idx="449">
                  <c:v>326.96500000000003</c:v>
                </c:pt>
                <c:pt idx="450">
                  <c:v>436.24799999999999</c:v>
                </c:pt>
                <c:pt idx="451">
                  <c:v>8.4376999999999995</c:v>
                </c:pt>
                <c:pt idx="452">
                  <c:v>-14.674999999999983</c:v>
                </c:pt>
                <c:pt idx="453">
                  <c:v>-42.999500000000012</c:v>
                </c:pt>
                <c:pt idx="454">
                  <c:v>760.84999999999991</c:v>
                </c:pt>
                <c:pt idx="455">
                  <c:v>24.750000000000014</c:v>
                </c:pt>
                <c:pt idx="456">
                  <c:v>-13.952999999999975</c:v>
                </c:pt>
                <c:pt idx="457">
                  <c:v>4.6899999999999977</c:v>
                </c:pt>
                <c:pt idx="458">
                  <c:v>-45.010000000000005</c:v>
                </c:pt>
                <c:pt idx="459">
                  <c:v>58.539999999999992</c:v>
                </c:pt>
                <c:pt idx="460">
                  <c:v>4.7575000000000216</c:v>
                </c:pt>
                <c:pt idx="461">
                  <c:v>9.6970000000000312</c:v>
                </c:pt>
                <c:pt idx="462">
                  <c:v>-2.8790000000000191</c:v>
                </c:pt>
                <c:pt idx="463">
                  <c:v>-20.260000000000005</c:v>
                </c:pt>
                <c:pt idx="464">
                  <c:v>-3.4930000000000092</c:v>
                </c:pt>
                <c:pt idx="465">
                  <c:v>116.13</c:v>
                </c:pt>
                <c:pt idx="466">
                  <c:v>336.43700000000001</c:v>
                </c:pt>
                <c:pt idx="467">
                  <c:v>77.887</c:v>
                </c:pt>
                <c:pt idx="468">
                  <c:v>24.326000000000022</c:v>
                </c:pt>
                <c:pt idx="469">
                  <c:v>-7.650999999999982</c:v>
                </c:pt>
                <c:pt idx="470">
                  <c:v>-36.049999999999997</c:v>
                </c:pt>
                <c:pt idx="471">
                  <c:v>30.340000000000003</c:v>
                </c:pt>
                <c:pt idx="472">
                  <c:v>14.719999999999999</c:v>
                </c:pt>
                <c:pt idx="473">
                  <c:v>-23.122499999999995</c:v>
                </c:pt>
                <c:pt idx="474">
                  <c:v>-21.999000000000024</c:v>
                </c:pt>
                <c:pt idx="475">
                  <c:v>-13.692999999999998</c:v>
                </c:pt>
                <c:pt idx="476">
                  <c:v>92.937999999999988</c:v>
                </c:pt>
                <c:pt idx="477">
                  <c:v>3.7784000000000049</c:v>
                </c:pt>
                <c:pt idx="478">
                  <c:v>-36.792000000000002</c:v>
                </c:pt>
                <c:pt idx="479">
                  <c:v>38.960000000000008</c:v>
                </c:pt>
                <c:pt idx="480">
                  <c:v>6.3109999999999999</c:v>
                </c:pt>
                <c:pt idx="481">
                  <c:v>42.807000000000016</c:v>
                </c:pt>
                <c:pt idx="482">
                  <c:v>33.619599999999991</c:v>
                </c:pt>
                <c:pt idx="483">
                  <c:v>39.444000000000017</c:v>
                </c:pt>
                <c:pt idx="484">
                  <c:v>37.307200000000009</c:v>
                </c:pt>
                <c:pt idx="485">
                  <c:v>19.539999999999992</c:v>
                </c:pt>
                <c:pt idx="486">
                  <c:v>4.585000000000008</c:v>
                </c:pt>
                <c:pt idx="487">
                  <c:v>85.498500000000007</c:v>
                </c:pt>
                <c:pt idx="488">
                  <c:v>-63.444000000000017</c:v>
                </c:pt>
                <c:pt idx="489">
                  <c:v>43.120100000000008</c:v>
                </c:pt>
                <c:pt idx="490">
                  <c:v>-19.224000000000018</c:v>
                </c:pt>
                <c:pt idx="491">
                  <c:v>-33.789000000000001</c:v>
                </c:pt>
                <c:pt idx="492">
                  <c:v>-57.293999999999983</c:v>
                </c:pt>
                <c:pt idx="493">
                  <c:v>58.749999999999972</c:v>
                </c:pt>
                <c:pt idx="494">
                  <c:v>38.159999999999997</c:v>
                </c:pt>
                <c:pt idx="495">
                  <c:v>145.80500000000001</c:v>
                </c:pt>
                <c:pt idx="496">
                  <c:v>85.139999999999986</c:v>
                </c:pt>
                <c:pt idx="497">
                  <c:v>-55.524999999999977</c:v>
                </c:pt>
                <c:pt idx="498">
                  <c:v>-17.487999999999943</c:v>
                </c:pt>
                <c:pt idx="499">
                  <c:v>-7.5060000000000286</c:v>
                </c:pt>
                <c:pt idx="500">
                  <c:v>19.5</c:v>
                </c:pt>
                <c:pt idx="501">
                  <c:v>-17.197499999999991</c:v>
                </c:pt>
                <c:pt idx="502">
                  <c:v>-31.39</c:v>
                </c:pt>
                <c:pt idx="503">
                  <c:v>0.73199999999999932</c:v>
                </c:pt>
                <c:pt idx="504">
                  <c:v>-33.874000000000002</c:v>
                </c:pt>
                <c:pt idx="505">
                  <c:v>-1.1200000000001182</c:v>
                </c:pt>
                <c:pt idx="506">
                  <c:v>211.33200000000005</c:v>
                </c:pt>
                <c:pt idx="507">
                  <c:v>71.409000000000006</c:v>
                </c:pt>
                <c:pt idx="508">
                  <c:v>-6.75</c:v>
                </c:pt>
                <c:pt idx="509">
                  <c:v>-23.280799999999971</c:v>
                </c:pt>
                <c:pt idx="510">
                  <c:v>-26.072500000000002</c:v>
                </c:pt>
                <c:pt idx="511">
                  <c:v>18.299999999999997</c:v>
                </c:pt>
                <c:pt idx="512">
                  <c:v>-19.259999999999998</c:v>
                </c:pt>
                <c:pt idx="513">
                  <c:v>156.66</c:v>
                </c:pt>
                <c:pt idx="514">
                  <c:v>-7.6620000000000061</c:v>
                </c:pt>
                <c:pt idx="515">
                  <c:v>31.296999999999997</c:v>
                </c:pt>
                <c:pt idx="516">
                  <c:v>-13.593500000000006</c:v>
                </c:pt>
                <c:pt idx="517">
                  <c:v>-9.6550000000000011</c:v>
                </c:pt>
                <c:pt idx="518">
                  <c:v>72.919999999999959</c:v>
                </c:pt>
                <c:pt idx="519">
                  <c:v>21.860000000000014</c:v>
                </c:pt>
                <c:pt idx="520">
                  <c:v>-28.439999999999998</c:v>
                </c:pt>
                <c:pt idx="521">
                  <c:v>-1.1000000000000014</c:v>
                </c:pt>
                <c:pt idx="522">
                  <c:v>8.1630000000000003</c:v>
                </c:pt>
                <c:pt idx="523">
                  <c:v>-27.591000000000001</c:v>
                </c:pt>
                <c:pt idx="524">
                  <c:v>32.567999999999984</c:v>
                </c:pt>
                <c:pt idx="525">
                  <c:v>-49.623999999999995</c:v>
                </c:pt>
                <c:pt idx="526">
                  <c:v>15.820000000000007</c:v>
                </c:pt>
                <c:pt idx="527">
                  <c:v>60.920000000000016</c:v>
                </c:pt>
                <c:pt idx="528">
                  <c:v>24.650000000000091</c:v>
                </c:pt>
                <c:pt idx="529">
                  <c:v>-17.122500000000002</c:v>
                </c:pt>
                <c:pt idx="530">
                  <c:v>19.52800000000002</c:v>
                </c:pt>
                <c:pt idx="531">
                  <c:v>-52.782499999999999</c:v>
                </c:pt>
                <c:pt idx="532">
                  <c:v>-14.18</c:v>
                </c:pt>
                <c:pt idx="533">
                  <c:v>-5.6699999999999875</c:v>
                </c:pt>
                <c:pt idx="534">
                  <c:v>14.903999999999968</c:v>
                </c:pt>
                <c:pt idx="535">
                  <c:v>-12.170000000000002</c:v>
                </c:pt>
                <c:pt idx="536">
                  <c:v>-41.350999999999999</c:v>
                </c:pt>
                <c:pt idx="537">
                  <c:v>-25.549999999999997</c:v>
                </c:pt>
                <c:pt idx="538">
                  <c:v>69.374099999999999</c:v>
                </c:pt>
                <c:pt idx="539">
                  <c:v>-30.9405</c:v>
                </c:pt>
                <c:pt idx="540">
                  <c:v>-16.925000000000011</c:v>
                </c:pt>
                <c:pt idx="541">
                  <c:v>12</c:v>
                </c:pt>
                <c:pt idx="542">
                  <c:v>20.489999999999995</c:v>
                </c:pt>
                <c:pt idx="543">
                  <c:v>-9.0615000000000094</c:v>
                </c:pt>
                <c:pt idx="544">
                  <c:v>-22.51</c:v>
                </c:pt>
                <c:pt idx="545">
                  <c:v>-16.25</c:v>
                </c:pt>
                <c:pt idx="546">
                  <c:v>-7.5925000000000011</c:v>
                </c:pt>
                <c:pt idx="547">
                  <c:v>139.31500000000005</c:v>
                </c:pt>
                <c:pt idx="548">
                  <c:v>43.390500000000003</c:v>
                </c:pt>
                <c:pt idx="549">
                  <c:v>-6.5790000000000077</c:v>
                </c:pt>
                <c:pt idx="550">
                  <c:v>231.81</c:v>
                </c:pt>
                <c:pt idx="551">
                  <c:v>-8.2700000000000102</c:v>
                </c:pt>
                <c:pt idx="552">
                  <c:v>-33.239999999999995</c:v>
                </c:pt>
                <c:pt idx="553">
                  <c:v>47.724000000000018</c:v>
                </c:pt>
                <c:pt idx="554">
                  <c:v>-87.355999999999995</c:v>
                </c:pt>
                <c:pt idx="555">
                  <c:v>-17.823999999999998</c:v>
                </c:pt>
                <c:pt idx="556">
                  <c:v>112.64500000000001</c:v>
                </c:pt>
                <c:pt idx="557">
                  <c:v>31.480000000000004</c:v>
                </c:pt>
                <c:pt idx="558">
                  <c:v>150.38200000000001</c:v>
                </c:pt>
                <c:pt idx="559">
                  <c:v>-35.728000000000002</c:v>
                </c:pt>
                <c:pt idx="560">
                  <c:v>-32.89</c:v>
                </c:pt>
                <c:pt idx="561">
                  <c:v>205.95</c:v>
                </c:pt>
                <c:pt idx="562">
                  <c:v>2.5599999999999952</c:v>
                </c:pt>
                <c:pt idx="563">
                  <c:v>8.9200000000000017</c:v>
                </c:pt>
                <c:pt idx="564">
                  <c:v>-10.021999999999991</c:v>
                </c:pt>
                <c:pt idx="565">
                  <c:v>-15.3475</c:v>
                </c:pt>
                <c:pt idx="566">
                  <c:v>-1.2479999999999905</c:v>
                </c:pt>
                <c:pt idx="567">
                  <c:v>41.350999999999999</c:v>
                </c:pt>
                <c:pt idx="568">
                  <c:v>-57.097000000000008</c:v>
                </c:pt>
                <c:pt idx="569">
                  <c:v>5.2825000000000131</c:v>
                </c:pt>
                <c:pt idx="570">
                  <c:v>86.533999999999992</c:v>
                </c:pt>
                <c:pt idx="571">
                  <c:v>-1.5549999999999997</c:v>
                </c:pt>
                <c:pt idx="572">
                  <c:v>26.725999999999999</c:v>
                </c:pt>
                <c:pt idx="573">
                  <c:v>-23.558</c:v>
                </c:pt>
                <c:pt idx="574">
                  <c:v>-16.564</c:v>
                </c:pt>
                <c:pt idx="575">
                  <c:v>10.123999999999995</c:v>
                </c:pt>
                <c:pt idx="576">
                  <c:v>-37.719000000000008</c:v>
                </c:pt>
                <c:pt idx="577">
                  <c:v>-23.540999999999997</c:v>
                </c:pt>
                <c:pt idx="578">
                  <c:v>-0.14999999999999858</c:v>
                </c:pt>
                <c:pt idx="579">
                  <c:v>-27.080000000000002</c:v>
                </c:pt>
                <c:pt idx="580">
                  <c:v>-35.346000000000004</c:v>
                </c:pt>
                <c:pt idx="581">
                  <c:v>154.19999999999999</c:v>
                </c:pt>
                <c:pt idx="582">
                  <c:v>193.98</c:v>
                </c:pt>
                <c:pt idx="583">
                  <c:v>21.28</c:v>
                </c:pt>
                <c:pt idx="584">
                  <c:v>25.590000000000018</c:v>
                </c:pt>
                <c:pt idx="585">
                  <c:v>1.7200000000000006</c:v>
                </c:pt>
                <c:pt idx="586">
                  <c:v>3.3529999999999873</c:v>
                </c:pt>
                <c:pt idx="587">
                  <c:v>73.75</c:v>
                </c:pt>
                <c:pt idx="588">
                  <c:v>-19.47999999999999</c:v>
                </c:pt>
                <c:pt idx="589">
                  <c:v>-22.189999999999998</c:v>
                </c:pt>
                <c:pt idx="590">
                  <c:v>59.300000000000011</c:v>
                </c:pt>
                <c:pt idx="591">
                  <c:v>71.990999999999985</c:v>
                </c:pt>
                <c:pt idx="592">
                  <c:v>25.219500000000011</c:v>
                </c:pt>
                <c:pt idx="593">
                  <c:v>87.87</c:v>
                </c:pt>
                <c:pt idx="594">
                  <c:v>-18.079999999999998</c:v>
                </c:pt>
                <c:pt idx="595">
                  <c:v>4.6400000000000432</c:v>
                </c:pt>
                <c:pt idx="596">
                  <c:v>104.95999999999992</c:v>
                </c:pt>
                <c:pt idx="597">
                  <c:v>-27.220000000000013</c:v>
                </c:pt>
                <c:pt idx="598">
                  <c:v>67.898000000000025</c:v>
                </c:pt>
                <c:pt idx="599">
                  <c:v>29.486500000000007</c:v>
                </c:pt>
                <c:pt idx="600">
                  <c:v>65.788499999999999</c:v>
                </c:pt>
                <c:pt idx="601">
                  <c:v>-8.3049999999999926</c:v>
                </c:pt>
                <c:pt idx="602">
                  <c:v>32.608000000000004</c:v>
                </c:pt>
                <c:pt idx="603">
                  <c:v>-20.200000000000003</c:v>
                </c:pt>
                <c:pt idx="604">
                  <c:v>76.333200000000005</c:v>
                </c:pt>
                <c:pt idx="605">
                  <c:v>9.9900000000000055</c:v>
                </c:pt>
                <c:pt idx="606">
                  <c:v>202.63</c:v>
                </c:pt>
                <c:pt idx="607">
                  <c:v>-44.712000000000018</c:v>
                </c:pt>
                <c:pt idx="608">
                  <c:v>-52.11099999999999</c:v>
                </c:pt>
                <c:pt idx="609">
                  <c:v>-14.928000000000001</c:v>
                </c:pt>
                <c:pt idx="610">
                  <c:v>-2.0779999999999745</c:v>
                </c:pt>
                <c:pt idx="611">
                  <c:v>1.999999999998181E-2</c:v>
                </c:pt>
                <c:pt idx="612">
                  <c:v>4.8900000000000006</c:v>
                </c:pt>
                <c:pt idx="613">
                  <c:v>38.429999999999993</c:v>
                </c:pt>
                <c:pt idx="614">
                  <c:v>2.7199999999999989</c:v>
                </c:pt>
                <c:pt idx="615">
                  <c:v>-13</c:v>
                </c:pt>
                <c:pt idx="616">
                  <c:v>668.68</c:v>
                </c:pt>
                <c:pt idx="617">
                  <c:v>-24.369500000000002</c:v>
                </c:pt>
                <c:pt idx="618">
                  <c:v>55.379999999999967</c:v>
                </c:pt>
                <c:pt idx="619">
                  <c:v>-16.869999999999997</c:v>
                </c:pt>
                <c:pt idx="620">
                  <c:v>355.90000000000009</c:v>
                </c:pt>
                <c:pt idx="621">
                  <c:v>3.8099999999999739</c:v>
                </c:pt>
                <c:pt idx="622">
                  <c:v>8.2700000000000102</c:v>
                </c:pt>
                <c:pt idx="623">
                  <c:v>119.22</c:v>
                </c:pt>
                <c:pt idx="624">
                  <c:v>216.40500000000003</c:v>
                </c:pt>
                <c:pt idx="625">
                  <c:v>38.72999999999999</c:v>
                </c:pt>
                <c:pt idx="626">
                  <c:v>75.319999999999993</c:v>
                </c:pt>
                <c:pt idx="627">
                  <c:v>-29.094499999999996</c:v>
                </c:pt>
                <c:pt idx="628">
                  <c:v>7.6310000000000144</c:v>
                </c:pt>
                <c:pt idx="629">
                  <c:v>85.239999999999981</c:v>
                </c:pt>
                <c:pt idx="630">
                  <c:v>179.11799999999982</c:v>
                </c:pt>
                <c:pt idx="631">
                  <c:v>43.186499999999995</c:v>
                </c:pt>
                <c:pt idx="632">
                  <c:v>-29.819000000000003</c:v>
                </c:pt>
                <c:pt idx="633">
                  <c:v>-42.433999999999997</c:v>
                </c:pt>
                <c:pt idx="634">
                  <c:v>-30.169200000000004</c:v>
                </c:pt>
                <c:pt idx="635">
                  <c:v>170.6626</c:v>
                </c:pt>
                <c:pt idx="636">
                  <c:v>-23.450000000000003</c:v>
                </c:pt>
                <c:pt idx="637">
                  <c:v>29.050000000000011</c:v>
                </c:pt>
                <c:pt idx="638">
                  <c:v>3.6935000000000002</c:v>
                </c:pt>
                <c:pt idx="639">
                  <c:v>-68.335999999999984</c:v>
                </c:pt>
                <c:pt idx="640">
                  <c:v>23.317999999999998</c:v>
                </c:pt>
                <c:pt idx="641">
                  <c:v>-49.793999999999997</c:v>
                </c:pt>
                <c:pt idx="642">
                  <c:v>217.86</c:v>
                </c:pt>
                <c:pt idx="643">
                  <c:v>1.7399999999999949</c:v>
                </c:pt>
                <c:pt idx="644">
                  <c:v>14.964000000000027</c:v>
                </c:pt>
                <c:pt idx="645">
                  <c:v>42.47999999999999</c:v>
                </c:pt>
                <c:pt idx="646">
                  <c:v>65.77000000000001</c:v>
                </c:pt>
                <c:pt idx="647">
                  <c:v>195.38</c:v>
                </c:pt>
                <c:pt idx="648">
                  <c:v>0.2190000000000083</c:v>
                </c:pt>
                <c:pt idx="649">
                  <c:v>16.195999999999998</c:v>
                </c:pt>
                <c:pt idx="650">
                  <c:v>-38.442500000000003</c:v>
                </c:pt>
                <c:pt idx="651">
                  <c:v>-5.1499999999999986</c:v>
                </c:pt>
                <c:pt idx="652">
                  <c:v>-21.017499999999998</c:v>
                </c:pt>
                <c:pt idx="653">
                  <c:v>30.990000000000009</c:v>
                </c:pt>
                <c:pt idx="654">
                  <c:v>2.7006000000000014</c:v>
                </c:pt>
                <c:pt idx="655">
                  <c:v>91.620000000000061</c:v>
                </c:pt>
                <c:pt idx="656">
                  <c:v>13.388000000000005</c:v>
                </c:pt>
                <c:pt idx="657">
                  <c:v>-2.7000000000000028</c:v>
                </c:pt>
                <c:pt idx="658">
                  <c:v>504.02</c:v>
                </c:pt>
                <c:pt idx="659">
                  <c:v>-20.521999999999998</c:v>
                </c:pt>
                <c:pt idx="660">
                  <c:v>-12.683999999999997</c:v>
                </c:pt>
                <c:pt idx="661">
                  <c:v>6.9129999999999967</c:v>
                </c:pt>
                <c:pt idx="662">
                  <c:v>28.03</c:v>
                </c:pt>
                <c:pt idx="663">
                  <c:v>-30.58</c:v>
                </c:pt>
                <c:pt idx="664">
                  <c:v>-34.51</c:v>
                </c:pt>
                <c:pt idx="665">
                  <c:v>-1.1400000000000006</c:v>
                </c:pt>
                <c:pt idx="666">
                  <c:v>1.3085000000000093</c:v>
                </c:pt>
                <c:pt idx="667">
                  <c:v>2.0999999999999943</c:v>
                </c:pt>
                <c:pt idx="668">
                  <c:v>124.87999999999994</c:v>
                </c:pt>
                <c:pt idx="669">
                  <c:v>-13.712000000000003</c:v>
                </c:pt>
                <c:pt idx="670">
                  <c:v>52.09</c:v>
                </c:pt>
                <c:pt idx="671">
                  <c:v>79.17</c:v>
                </c:pt>
                <c:pt idx="672">
                  <c:v>5.0399999999999991</c:v>
                </c:pt>
                <c:pt idx="673">
                  <c:v>-5.7789999999999964</c:v>
                </c:pt>
                <c:pt idx="674">
                  <c:v>-25.038</c:v>
                </c:pt>
                <c:pt idx="675">
                  <c:v>209.9</c:v>
                </c:pt>
                <c:pt idx="676">
                  <c:v>-7.3399999999999963</c:v>
                </c:pt>
                <c:pt idx="677">
                  <c:v>141.81600000000003</c:v>
                </c:pt>
                <c:pt idx="678">
                  <c:v>-20.700000000000003</c:v>
                </c:pt>
                <c:pt idx="679">
                  <c:v>-34.590000000000003</c:v>
                </c:pt>
                <c:pt idx="680">
                  <c:v>-34.389999999999986</c:v>
                </c:pt>
                <c:pt idx="681">
                  <c:v>1.6242000000000019</c:v>
                </c:pt>
                <c:pt idx="682">
                  <c:v>5.9365000000000023</c:v>
                </c:pt>
                <c:pt idx="683">
                  <c:v>27.317600000000013</c:v>
                </c:pt>
                <c:pt idx="684">
                  <c:v>-54.122500000000002</c:v>
                </c:pt>
                <c:pt idx="685">
                  <c:v>16.21999999999997</c:v>
                </c:pt>
                <c:pt idx="686">
                  <c:v>32.549999999999983</c:v>
                </c:pt>
                <c:pt idx="687">
                  <c:v>-13.382499999999993</c:v>
                </c:pt>
                <c:pt idx="688">
                  <c:v>-18.64</c:v>
                </c:pt>
                <c:pt idx="689">
                  <c:v>-6.402499999999975</c:v>
                </c:pt>
                <c:pt idx="690">
                  <c:v>4.0240000000000293</c:v>
                </c:pt>
                <c:pt idx="691">
                  <c:v>34.81</c:v>
                </c:pt>
                <c:pt idx="692">
                  <c:v>19.853799999999978</c:v>
                </c:pt>
                <c:pt idx="693">
                  <c:v>-2.2459999999999809</c:v>
                </c:pt>
                <c:pt idx="694">
                  <c:v>-13.98</c:v>
                </c:pt>
                <c:pt idx="695">
                  <c:v>3.3900000000000148</c:v>
                </c:pt>
                <c:pt idx="696">
                  <c:v>24.977000000000004</c:v>
                </c:pt>
                <c:pt idx="697">
                  <c:v>-16.892000000000003</c:v>
                </c:pt>
                <c:pt idx="698">
                  <c:v>-0.25999999999999801</c:v>
                </c:pt>
                <c:pt idx="699">
                  <c:v>-14.939999999999984</c:v>
                </c:pt>
                <c:pt idx="700">
                  <c:v>34.955999999999989</c:v>
                </c:pt>
                <c:pt idx="701">
                  <c:v>4.0355000000000132</c:v>
                </c:pt>
                <c:pt idx="702">
                  <c:v>-83.829000000000008</c:v>
                </c:pt>
                <c:pt idx="703">
                  <c:v>-15.780999999999992</c:v>
                </c:pt>
                <c:pt idx="704">
                  <c:v>156.44999999999999</c:v>
                </c:pt>
                <c:pt idx="705">
                  <c:v>-25.982500000000002</c:v>
                </c:pt>
                <c:pt idx="706">
                  <c:v>-60.53000000000003</c:v>
                </c:pt>
                <c:pt idx="707">
                  <c:v>159.5</c:v>
                </c:pt>
                <c:pt idx="708">
                  <c:v>115.31000000000003</c:v>
                </c:pt>
                <c:pt idx="709">
                  <c:v>14.912999999999982</c:v>
                </c:pt>
                <c:pt idx="710">
                  <c:v>-22.04</c:v>
                </c:pt>
                <c:pt idx="711">
                  <c:v>-4.1300000000000026</c:v>
                </c:pt>
                <c:pt idx="712">
                  <c:v>77.04000000000002</c:v>
                </c:pt>
                <c:pt idx="713">
                  <c:v>-17.95750000000001</c:v>
                </c:pt>
                <c:pt idx="714">
                  <c:v>46.42</c:v>
                </c:pt>
                <c:pt idx="715">
                  <c:v>-11.100000000000009</c:v>
                </c:pt>
                <c:pt idx="716">
                  <c:v>46.54000000000002</c:v>
                </c:pt>
                <c:pt idx="717">
                  <c:v>-21.257999999999981</c:v>
                </c:pt>
                <c:pt idx="718">
                  <c:v>25.509999999999991</c:v>
                </c:pt>
                <c:pt idx="719">
                  <c:v>-28.361999999999995</c:v>
                </c:pt>
                <c:pt idx="720">
                  <c:v>-9.8565000000000111</c:v>
                </c:pt>
                <c:pt idx="721">
                  <c:v>104.07999999999998</c:v>
                </c:pt>
                <c:pt idx="722">
                  <c:v>28.972999999999985</c:v>
                </c:pt>
                <c:pt idx="723">
                  <c:v>-10.379999999999999</c:v>
                </c:pt>
                <c:pt idx="724">
                  <c:v>0.69299999999999962</c:v>
                </c:pt>
                <c:pt idx="725">
                  <c:v>-4.0229999999999961</c:v>
                </c:pt>
                <c:pt idx="726">
                  <c:v>26.179999999999993</c:v>
                </c:pt>
                <c:pt idx="727">
                  <c:v>-20.205999999999989</c:v>
                </c:pt>
                <c:pt idx="728">
                  <c:v>3.769999999999996</c:v>
                </c:pt>
                <c:pt idx="729">
                  <c:v>43.813999999999993</c:v>
                </c:pt>
                <c:pt idx="730">
                  <c:v>48.45</c:v>
                </c:pt>
                <c:pt idx="731">
                  <c:v>-29.265999999999991</c:v>
                </c:pt>
                <c:pt idx="732">
                  <c:v>25.299999999999955</c:v>
                </c:pt>
                <c:pt idx="733">
                  <c:v>-24.42</c:v>
                </c:pt>
                <c:pt idx="734">
                  <c:v>45.80000000000004</c:v>
                </c:pt>
                <c:pt idx="735">
                  <c:v>108.17999999999995</c:v>
                </c:pt>
                <c:pt idx="736">
                  <c:v>-1.2350000000000065</c:v>
                </c:pt>
                <c:pt idx="737">
                  <c:v>50.559999999999988</c:v>
                </c:pt>
                <c:pt idx="738">
                  <c:v>180.00000000000006</c:v>
                </c:pt>
                <c:pt idx="739">
                  <c:v>-31.350000000000009</c:v>
                </c:pt>
                <c:pt idx="740">
                  <c:v>-39.911999999999978</c:v>
                </c:pt>
                <c:pt idx="741">
                  <c:v>43.339999999999989</c:v>
                </c:pt>
                <c:pt idx="742">
                  <c:v>515.45000000000005</c:v>
                </c:pt>
                <c:pt idx="743">
                  <c:v>40.890000000000015</c:v>
                </c:pt>
                <c:pt idx="744">
                  <c:v>-17.871999999999986</c:v>
                </c:pt>
                <c:pt idx="745">
                  <c:v>-20.678999999999988</c:v>
                </c:pt>
                <c:pt idx="746">
                  <c:v>-10.18</c:v>
                </c:pt>
                <c:pt idx="747">
                  <c:v>24.537999999999982</c:v>
                </c:pt>
                <c:pt idx="748">
                  <c:v>30.496000000000009</c:v>
                </c:pt>
                <c:pt idx="749">
                  <c:v>-6.9399999999999977</c:v>
                </c:pt>
                <c:pt idx="750">
                  <c:v>-31.147500000000001</c:v>
                </c:pt>
                <c:pt idx="751">
                  <c:v>5.140500000000003</c:v>
                </c:pt>
                <c:pt idx="752">
                  <c:v>494.16079999999999</c:v>
                </c:pt>
                <c:pt idx="753">
                  <c:v>28.400000000000006</c:v>
                </c:pt>
                <c:pt idx="754">
                  <c:v>-26.7575</c:v>
                </c:pt>
                <c:pt idx="755">
                  <c:v>-26.313000000000002</c:v>
                </c:pt>
                <c:pt idx="756">
                  <c:v>-1.0799999999999841</c:v>
                </c:pt>
                <c:pt idx="757">
                  <c:v>18.15100000000001</c:v>
                </c:pt>
                <c:pt idx="758">
                  <c:v>38.476499999999987</c:v>
                </c:pt>
                <c:pt idx="759">
                  <c:v>38.700000000000017</c:v>
                </c:pt>
                <c:pt idx="760">
                  <c:v>2.2999999999999972</c:v>
                </c:pt>
                <c:pt idx="761">
                  <c:v>39.440000000000026</c:v>
                </c:pt>
                <c:pt idx="762">
                  <c:v>-32.545999999999999</c:v>
                </c:pt>
                <c:pt idx="763">
                  <c:v>0.31999999999999318</c:v>
                </c:pt>
                <c:pt idx="764">
                  <c:v>-22.205000000000013</c:v>
                </c:pt>
                <c:pt idx="765">
                  <c:v>113.20999999999998</c:v>
                </c:pt>
                <c:pt idx="766">
                  <c:v>-46.915999999999997</c:v>
                </c:pt>
                <c:pt idx="767">
                  <c:v>-38.835000000000001</c:v>
                </c:pt>
                <c:pt idx="768">
                  <c:v>28.987499999999983</c:v>
                </c:pt>
                <c:pt idx="769">
                  <c:v>58.129999999999995</c:v>
                </c:pt>
                <c:pt idx="770">
                  <c:v>-5.9050000000000011</c:v>
                </c:pt>
                <c:pt idx="771">
                  <c:v>18.823999999999991</c:v>
                </c:pt>
                <c:pt idx="772">
                  <c:v>81.210000000000008</c:v>
                </c:pt>
                <c:pt idx="773">
                  <c:v>-12.059999999999999</c:v>
                </c:pt>
                <c:pt idx="774">
                  <c:v>244.2</c:v>
                </c:pt>
                <c:pt idx="775">
                  <c:v>-16.381</c:v>
                </c:pt>
                <c:pt idx="776">
                  <c:v>164.04000000000008</c:v>
                </c:pt>
                <c:pt idx="777">
                  <c:v>146.94</c:v>
                </c:pt>
                <c:pt idx="778">
                  <c:v>-33.49</c:v>
                </c:pt>
                <c:pt idx="779">
                  <c:v>14.909999999999997</c:v>
                </c:pt>
                <c:pt idx="780">
                  <c:v>-53.191999999999979</c:v>
                </c:pt>
                <c:pt idx="781">
                  <c:v>-26.789999999999992</c:v>
                </c:pt>
                <c:pt idx="782">
                  <c:v>-6.7669999999999959</c:v>
                </c:pt>
                <c:pt idx="783">
                  <c:v>-35.64</c:v>
                </c:pt>
                <c:pt idx="784">
                  <c:v>80.610000000000014</c:v>
                </c:pt>
                <c:pt idx="785">
                  <c:v>59.75</c:v>
                </c:pt>
                <c:pt idx="786">
                  <c:v>-19.590000000000003</c:v>
                </c:pt>
                <c:pt idx="787">
                  <c:v>195.55520000000001</c:v>
                </c:pt>
                <c:pt idx="788">
                  <c:v>-33.909500000000001</c:v>
                </c:pt>
                <c:pt idx="789">
                  <c:v>16.649999999999977</c:v>
                </c:pt>
                <c:pt idx="790">
                  <c:v>133.82</c:v>
                </c:pt>
                <c:pt idx="791">
                  <c:v>20.183999999999969</c:v>
                </c:pt>
                <c:pt idx="792">
                  <c:v>-41.707499999999996</c:v>
                </c:pt>
                <c:pt idx="793">
                  <c:v>-16.893000000000001</c:v>
                </c:pt>
                <c:pt idx="794">
                  <c:v>69.990000000000009</c:v>
                </c:pt>
                <c:pt idx="795">
                  <c:v>-9.5499999999999972</c:v>
                </c:pt>
                <c:pt idx="796">
                  <c:v>-12.812000000000012</c:v>
                </c:pt>
                <c:pt idx="797">
                  <c:v>-32.6</c:v>
                </c:pt>
                <c:pt idx="798">
                  <c:v>18.639999999999986</c:v>
                </c:pt>
                <c:pt idx="799">
                  <c:v>10.46</c:v>
                </c:pt>
                <c:pt idx="800">
                  <c:v>-26.780999999999992</c:v>
                </c:pt>
                <c:pt idx="801">
                  <c:v>60.76400000000001</c:v>
                </c:pt>
                <c:pt idx="802">
                  <c:v>-46.282499999999999</c:v>
                </c:pt>
                <c:pt idx="803">
                  <c:v>-17.75</c:v>
                </c:pt>
                <c:pt idx="804">
                  <c:v>113.672</c:v>
                </c:pt>
                <c:pt idx="805">
                  <c:v>-12.39</c:v>
                </c:pt>
                <c:pt idx="806">
                  <c:v>-27.155499999999989</c:v>
                </c:pt>
                <c:pt idx="807">
                  <c:v>-5.82</c:v>
                </c:pt>
                <c:pt idx="808">
                  <c:v>7.9629999999999939</c:v>
                </c:pt>
                <c:pt idx="809">
                  <c:v>282.15999999999997</c:v>
                </c:pt>
                <c:pt idx="810">
                  <c:v>-14.55</c:v>
                </c:pt>
                <c:pt idx="811">
                  <c:v>201.4375</c:v>
                </c:pt>
                <c:pt idx="812">
                  <c:v>-4.6800000000000068</c:v>
                </c:pt>
                <c:pt idx="813">
                  <c:v>-22.659999999999997</c:v>
                </c:pt>
                <c:pt idx="814">
                  <c:v>102.74000000000001</c:v>
                </c:pt>
                <c:pt idx="815">
                  <c:v>-32.08</c:v>
                </c:pt>
                <c:pt idx="816">
                  <c:v>-2.842000000000013</c:v>
                </c:pt>
                <c:pt idx="817">
                  <c:v>13.385999999999999</c:v>
                </c:pt>
                <c:pt idx="818">
                  <c:v>-3.8400000000000034</c:v>
                </c:pt>
                <c:pt idx="819">
                  <c:v>146.53999999999996</c:v>
                </c:pt>
                <c:pt idx="820">
                  <c:v>-2.227499999999992</c:v>
                </c:pt>
                <c:pt idx="821">
                  <c:v>12.536000000000001</c:v>
                </c:pt>
                <c:pt idx="822">
                  <c:v>-20.905000000000001</c:v>
                </c:pt>
                <c:pt idx="823">
                  <c:v>76.097999999999985</c:v>
                </c:pt>
                <c:pt idx="824">
                  <c:v>-55.28</c:v>
                </c:pt>
                <c:pt idx="825">
                  <c:v>-12.807499999999997</c:v>
                </c:pt>
                <c:pt idx="826">
                  <c:v>-0.33300000000000196</c:v>
                </c:pt>
                <c:pt idx="827">
                  <c:v>16.61699999999999</c:v>
                </c:pt>
                <c:pt idx="828">
                  <c:v>3.9299999999999926</c:v>
                </c:pt>
                <c:pt idx="829">
                  <c:v>23.799999999999997</c:v>
                </c:pt>
                <c:pt idx="830">
                  <c:v>4.0200000000000102</c:v>
                </c:pt>
                <c:pt idx="831">
                  <c:v>-20.048999999999978</c:v>
                </c:pt>
                <c:pt idx="832">
                  <c:v>-34.479999999999997</c:v>
                </c:pt>
                <c:pt idx="833">
                  <c:v>19.899000000000001</c:v>
                </c:pt>
                <c:pt idx="834">
                  <c:v>-31.283999999999963</c:v>
                </c:pt>
                <c:pt idx="835">
                  <c:v>-8.8600000000000136</c:v>
                </c:pt>
                <c:pt idx="836">
                  <c:v>-14.219999999999999</c:v>
                </c:pt>
                <c:pt idx="837">
                  <c:v>303.72000000000003</c:v>
                </c:pt>
                <c:pt idx="838">
                  <c:v>62.120000000000005</c:v>
                </c:pt>
                <c:pt idx="839">
                  <c:v>31.399999999999977</c:v>
                </c:pt>
                <c:pt idx="840">
                  <c:v>-14.525499999999994</c:v>
                </c:pt>
                <c:pt idx="841">
                  <c:v>28.639999999999986</c:v>
                </c:pt>
                <c:pt idx="842">
                  <c:v>26.22</c:v>
                </c:pt>
                <c:pt idx="843">
                  <c:v>51.23599999999999</c:v>
                </c:pt>
                <c:pt idx="844">
                  <c:v>-65.240000000000009</c:v>
                </c:pt>
                <c:pt idx="845">
                  <c:v>2.8949999999999996</c:v>
                </c:pt>
                <c:pt idx="846">
                  <c:v>26.17</c:v>
                </c:pt>
                <c:pt idx="847">
                  <c:v>181.98000000000002</c:v>
                </c:pt>
                <c:pt idx="848">
                  <c:v>-36.674000000000007</c:v>
                </c:pt>
                <c:pt idx="849">
                  <c:v>-4.3659999999999997</c:v>
                </c:pt>
                <c:pt idx="850">
                  <c:v>48.550000000000011</c:v>
                </c:pt>
                <c:pt idx="851">
                  <c:v>-13.859000000000009</c:v>
                </c:pt>
                <c:pt idx="852">
                  <c:v>-28.990000000000009</c:v>
                </c:pt>
                <c:pt idx="853">
                  <c:v>-29.320000000000007</c:v>
                </c:pt>
                <c:pt idx="854">
                  <c:v>12.619500000000016</c:v>
                </c:pt>
                <c:pt idx="855">
                  <c:v>-43.25</c:v>
                </c:pt>
                <c:pt idx="856">
                  <c:v>-45.643999999999949</c:v>
                </c:pt>
                <c:pt idx="857">
                  <c:v>-6.8899999999999864</c:v>
                </c:pt>
                <c:pt idx="858">
                  <c:v>-31.087</c:v>
                </c:pt>
                <c:pt idx="859">
                  <c:v>49.379999999999995</c:v>
                </c:pt>
                <c:pt idx="860">
                  <c:v>6.6400000000000006</c:v>
                </c:pt>
                <c:pt idx="861">
                  <c:v>-27.390000000000004</c:v>
                </c:pt>
                <c:pt idx="862">
                  <c:v>19.205500000000001</c:v>
                </c:pt>
                <c:pt idx="863">
                  <c:v>102.17199999999991</c:v>
                </c:pt>
                <c:pt idx="864">
                  <c:v>75.69</c:v>
                </c:pt>
                <c:pt idx="865">
                  <c:v>139.46250000000009</c:v>
                </c:pt>
                <c:pt idx="866">
                  <c:v>-17.03</c:v>
                </c:pt>
                <c:pt idx="867">
                  <c:v>9.2600000000000477</c:v>
                </c:pt>
                <c:pt idx="868">
                  <c:v>-30.208500000000001</c:v>
                </c:pt>
                <c:pt idx="869">
                  <c:v>-38.89</c:v>
                </c:pt>
                <c:pt idx="870">
                  <c:v>80.599999999999994</c:v>
                </c:pt>
                <c:pt idx="871">
                  <c:v>-8.3459999999999752</c:v>
                </c:pt>
                <c:pt idx="872">
                  <c:v>2.0514999999999901</c:v>
                </c:pt>
                <c:pt idx="873">
                  <c:v>7.289999999999992</c:v>
                </c:pt>
                <c:pt idx="874">
                  <c:v>-30.863200000000006</c:v>
                </c:pt>
                <c:pt idx="875">
                  <c:v>7.2064999999999984</c:v>
                </c:pt>
                <c:pt idx="876">
                  <c:v>-24.317</c:v>
                </c:pt>
                <c:pt idx="877">
                  <c:v>-1.6200000000000045</c:v>
                </c:pt>
                <c:pt idx="878">
                  <c:v>-19.075500000000005</c:v>
                </c:pt>
                <c:pt idx="879">
                  <c:v>5.1999999999999957</c:v>
                </c:pt>
                <c:pt idx="880">
                  <c:v>-44.73</c:v>
                </c:pt>
                <c:pt idx="881">
                  <c:v>-3.7400000000000091</c:v>
                </c:pt>
                <c:pt idx="882">
                  <c:v>45.400000000000006</c:v>
                </c:pt>
                <c:pt idx="883">
                  <c:v>-14.567999999999998</c:v>
                </c:pt>
                <c:pt idx="884">
                  <c:v>-13.867000000000004</c:v>
                </c:pt>
                <c:pt idx="885">
                  <c:v>67.204999999999984</c:v>
                </c:pt>
                <c:pt idx="886">
                  <c:v>45.860000000000042</c:v>
                </c:pt>
                <c:pt idx="887">
                  <c:v>-11.46</c:v>
                </c:pt>
                <c:pt idx="888">
                  <c:v>-22.29000000000002</c:v>
                </c:pt>
                <c:pt idx="889">
                  <c:v>0.65120000000000289</c:v>
                </c:pt>
                <c:pt idx="890">
                  <c:v>11.93100000000004</c:v>
                </c:pt>
                <c:pt idx="891">
                  <c:v>6.3699999999999974</c:v>
                </c:pt>
                <c:pt idx="892">
                  <c:v>55.099999999999994</c:v>
                </c:pt>
                <c:pt idx="893">
                  <c:v>78.779999999999973</c:v>
                </c:pt>
                <c:pt idx="894">
                  <c:v>-19.740000000000002</c:v>
                </c:pt>
                <c:pt idx="895">
                  <c:v>6.5799999999999841</c:v>
                </c:pt>
                <c:pt idx="896">
                  <c:v>-65.102499999999992</c:v>
                </c:pt>
                <c:pt idx="897">
                  <c:v>26.039999999999992</c:v>
                </c:pt>
                <c:pt idx="898">
                  <c:v>-9.9969999999999999</c:v>
                </c:pt>
                <c:pt idx="899">
                  <c:v>14.840000000000003</c:v>
                </c:pt>
                <c:pt idx="900">
                  <c:v>2.1000000000000014</c:v>
                </c:pt>
                <c:pt idx="901">
                  <c:v>-18.600000000000001</c:v>
                </c:pt>
                <c:pt idx="902">
                  <c:v>9.7169999999999987</c:v>
                </c:pt>
                <c:pt idx="903">
                  <c:v>-1.3319999999999936</c:v>
                </c:pt>
                <c:pt idx="904">
                  <c:v>-3.6199999999999903</c:v>
                </c:pt>
                <c:pt idx="905">
                  <c:v>-4.7079999999999984</c:v>
                </c:pt>
                <c:pt idx="906">
                  <c:v>-1.1099999999999994</c:v>
                </c:pt>
                <c:pt idx="907">
                  <c:v>6.5724999999999909</c:v>
                </c:pt>
                <c:pt idx="908">
                  <c:v>-7.7999999999999972</c:v>
                </c:pt>
                <c:pt idx="909">
                  <c:v>-41.432999999999993</c:v>
                </c:pt>
                <c:pt idx="910">
                  <c:v>-26.673999999999999</c:v>
                </c:pt>
                <c:pt idx="911">
                  <c:v>44.480000000000018</c:v>
                </c:pt>
                <c:pt idx="912">
                  <c:v>-7.8300000000000125</c:v>
                </c:pt>
                <c:pt idx="913">
                  <c:v>-15.769999999999996</c:v>
                </c:pt>
                <c:pt idx="914">
                  <c:v>62.109999999999985</c:v>
                </c:pt>
                <c:pt idx="915">
                  <c:v>-0.73000000000001819</c:v>
                </c:pt>
                <c:pt idx="916">
                  <c:v>13.209999999999994</c:v>
                </c:pt>
                <c:pt idx="917">
                  <c:v>54.303999999999974</c:v>
                </c:pt>
                <c:pt idx="918">
                  <c:v>4.7465000000000011</c:v>
                </c:pt>
                <c:pt idx="919">
                  <c:v>6.1200000000000045</c:v>
                </c:pt>
                <c:pt idx="920">
                  <c:v>24.790000000000006</c:v>
                </c:pt>
                <c:pt idx="921">
                  <c:v>-13.600000000000001</c:v>
                </c:pt>
                <c:pt idx="922">
                  <c:v>-18.579999999999991</c:v>
                </c:pt>
                <c:pt idx="923">
                  <c:v>-9.6500000000000057</c:v>
                </c:pt>
                <c:pt idx="924">
                  <c:v>-48.555</c:v>
                </c:pt>
                <c:pt idx="925">
                  <c:v>-65.022500000000008</c:v>
                </c:pt>
                <c:pt idx="926">
                  <c:v>7.2199999999999847</c:v>
                </c:pt>
                <c:pt idx="927">
                  <c:v>51.343999999999994</c:v>
                </c:pt>
                <c:pt idx="928">
                  <c:v>32.70999999999998</c:v>
                </c:pt>
                <c:pt idx="929">
                  <c:v>1.1219999999999999</c:v>
                </c:pt>
                <c:pt idx="930">
                  <c:v>-35.945599999999999</c:v>
                </c:pt>
                <c:pt idx="931">
                  <c:v>53.301500000000004</c:v>
                </c:pt>
                <c:pt idx="932">
                  <c:v>-16.695</c:v>
                </c:pt>
                <c:pt idx="933">
                  <c:v>41.120000000000005</c:v>
                </c:pt>
                <c:pt idx="934">
                  <c:v>11.97999999999999</c:v>
                </c:pt>
                <c:pt idx="935">
                  <c:v>30.689999999999998</c:v>
                </c:pt>
                <c:pt idx="936">
                  <c:v>50.779999999999987</c:v>
                </c:pt>
                <c:pt idx="937">
                  <c:v>85.765000000000001</c:v>
                </c:pt>
                <c:pt idx="938">
                  <c:v>2.0689999999999884</c:v>
                </c:pt>
                <c:pt idx="939">
                  <c:v>-3.7959999999999994</c:v>
                </c:pt>
                <c:pt idx="940">
                  <c:v>-0.54999999999998295</c:v>
                </c:pt>
                <c:pt idx="941">
                  <c:v>63.269999999999982</c:v>
                </c:pt>
                <c:pt idx="942">
                  <c:v>-36.242199999999997</c:v>
                </c:pt>
                <c:pt idx="943">
                  <c:v>-24.975999999999999</c:v>
                </c:pt>
                <c:pt idx="944">
                  <c:v>17.129999999999995</c:v>
                </c:pt>
                <c:pt idx="945">
                  <c:v>-9.4050000000000153</c:v>
                </c:pt>
                <c:pt idx="946">
                  <c:v>19.400000000000006</c:v>
                </c:pt>
                <c:pt idx="947">
                  <c:v>-28.88000000000001</c:v>
                </c:pt>
                <c:pt idx="948">
                  <c:v>-25.077500000000001</c:v>
                </c:pt>
                <c:pt idx="949">
                  <c:v>104.07999999999998</c:v>
                </c:pt>
                <c:pt idx="950">
                  <c:v>-29.212499999999977</c:v>
                </c:pt>
                <c:pt idx="951">
                  <c:v>-26.14800000000001</c:v>
                </c:pt>
                <c:pt idx="952">
                  <c:v>-23.508499999999998</c:v>
                </c:pt>
                <c:pt idx="953">
                  <c:v>9.7099999999999937</c:v>
                </c:pt>
                <c:pt idx="954">
                  <c:v>18.58250000000001</c:v>
                </c:pt>
                <c:pt idx="955">
                  <c:v>-38.833499999999987</c:v>
                </c:pt>
                <c:pt idx="956">
                  <c:v>15.29000000000002</c:v>
                </c:pt>
                <c:pt idx="957">
                  <c:v>-1.5720000000000027</c:v>
                </c:pt>
                <c:pt idx="958">
                  <c:v>140.24</c:v>
                </c:pt>
                <c:pt idx="959">
                  <c:v>-26.605999999999995</c:v>
                </c:pt>
                <c:pt idx="960">
                  <c:v>-7.0414999999999992</c:v>
                </c:pt>
                <c:pt idx="961">
                  <c:v>-2.2799999999999976</c:v>
                </c:pt>
                <c:pt idx="962">
                  <c:v>39.240000000000009</c:v>
                </c:pt>
                <c:pt idx="963">
                  <c:v>9.418500000000023</c:v>
                </c:pt>
                <c:pt idx="964">
                  <c:v>3.9400000000000013</c:v>
                </c:pt>
                <c:pt idx="965">
                  <c:v>-8.5300000000000011</c:v>
                </c:pt>
                <c:pt idx="966">
                  <c:v>0.67399999999999993</c:v>
                </c:pt>
                <c:pt idx="967">
                  <c:v>-33.128999999999991</c:v>
                </c:pt>
                <c:pt idx="968">
                  <c:v>-7.8799999999999955</c:v>
                </c:pt>
                <c:pt idx="969">
                  <c:v>-14.9475</c:v>
                </c:pt>
                <c:pt idx="970">
                  <c:v>367.56</c:v>
                </c:pt>
                <c:pt idx="971">
                  <c:v>163.39999999999998</c:v>
                </c:pt>
                <c:pt idx="972">
                  <c:v>56.519999999999982</c:v>
                </c:pt>
                <c:pt idx="973">
                  <c:v>135.94</c:v>
                </c:pt>
                <c:pt idx="974">
                  <c:v>-55.47199999999998</c:v>
                </c:pt>
                <c:pt idx="975">
                  <c:v>-19.240000000000002</c:v>
                </c:pt>
                <c:pt idx="976">
                  <c:v>-9.2199999999999989</c:v>
                </c:pt>
                <c:pt idx="977">
                  <c:v>31.519999999999982</c:v>
                </c:pt>
                <c:pt idx="978">
                  <c:v>16.587000000000003</c:v>
                </c:pt>
                <c:pt idx="979">
                  <c:v>-5.1359999999999957</c:v>
                </c:pt>
                <c:pt idx="980">
                  <c:v>-21.615999999999985</c:v>
                </c:pt>
                <c:pt idx="981">
                  <c:v>149.24900000000002</c:v>
                </c:pt>
                <c:pt idx="982">
                  <c:v>67.994000000000085</c:v>
                </c:pt>
                <c:pt idx="983">
                  <c:v>184.22199999999998</c:v>
                </c:pt>
                <c:pt idx="984">
                  <c:v>-28.395</c:v>
                </c:pt>
                <c:pt idx="985">
                  <c:v>53.869</c:v>
                </c:pt>
                <c:pt idx="986">
                  <c:v>-27.610999999999997</c:v>
                </c:pt>
                <c:pt idx="987">
                  <c:v>10.75</c:v>
                </c:pt>
                <c:pt idx="988">
                  <c:v>-47.96</c:v>
                </c:pt>
                <c:pt idx="989">
                  <c:v>12.059999999999999</c:v>
                </c:pt>
                <c:pt idx="990">
                  <c:v>-15.579999999999998</c:v>
                </c:pt>
                <c:pt idx="991">
                  <c:v>83.780000000000086</c:v>
                </c:pt>
                <c:pt idx="992">
                  <c:v>15.796999999999997</c:v>
                </c:pt>
                <c:pt idx="993">
                  <c:v>2.7330000000000041</c:v>
                </c:pt>
                <c:pt idx="994">
                  <c:v>-7.4600000000000009</c:v>
                </c:pt>
                <c:pt idx="995">
                  <c:v>30.964500000000015</c:v>
                </c:pt>
                <c:pt idx="996">
                  <c:v>-27.350000000000023</c:v>
                </c:pt>
                <c:pt idx="997">
                  <c:v>-2.8654999999999973</c:v>
                </c:pt>
                <c:pt idx="998">
                  <c:v>84.45599999999996</c:v>
                </c:pt>
                <c:pt idx="999">
                  <c:v>-3.3725000000000023</c:v>
                </c:pt>
                <c:pt idx="1000">
                  <c:v>519.86</c:v>
                </c:pt>
                <c:pt idx="1001">
                  <c:v>-5.1700000000000017</c:v>
                </c:pt>
                <c:pt idx="1002">
                  <c:v>-12.465000000000003</c:v>
                </c:pt>
                <c:pt idx="1003">
                  <c:v>-28.204999999999998</c:v>
                </c:pt>
                <c:pt idx="1004">
                  <c:v>11.140000000000015</c:v>
                </c:pt>
                <c:pt idx="1005">
                  <c:v>15.746000000000009</c:v>
                </c:pt>
                <c:pt idx="1006">
                  <c:v>-4.5249999999999915</c:v>
                </c:pt>
                <c:pt idx="1007">
                  <c:v>91.9</c:v>
                </c:pt>
                <c:pt idx="1008">
                  <c:v>211.15999999999997</c:v>
                </c:pt>
                <c:pt idx="1009">
                  <c:v>10.142000000000003</c:v>
                </c:pt>
                <c:pt idx="1010">
                  <c:v>149.10000000000002</c:v>
                </c:pt>
                <c:pt idx="1011">
                  <c:v>42.41</c:v>
                </c:pt>
                <c:pt idx="1012">
                  <c:v>-35.700000000000003</c:v>
                </c:pt>
                <c:pt idx="1013">
                  <c:v>-3.1200000000000045</c:v>
                </c:pt>
                <c:pt idx="1014">
                  <c:v>-15.884</c:v>
                </c:pt>
                <c:pt idx="1015">
                  <c:v>-23.089999999999996</c:v>
                </c:pt>
                <c:pt idx="1016">
                  <c:v>38.880000000000024</c:v>
                </c:pt>
                <c:pt idx="1017">
                  <c:v>55.31</c:v>
                </c:pt>
                <c:pt idx="1018">
                  <c:v>99.180000000000035</c:v>
                </c:pt>
                <c:pt idx="1019">
                  <c:v>-19.137999999999977</c:v>
                </c:pt>
                <c:pt idx="1020">
                  <c:v>-9.8300000000000125</c:v>
                </c:pt>
                <c:pt idx="1021">
                  <c:v>-21.777500000000003</c:v>
                </c:pt>
                <c:pt idx="1022">
                  <c:v>7.8639999999999901</c:v>
                </c:pt>
                <c:pt idx="1023">
                  <c:v>-41.33</c:v>
                </c:pt>
                <c:pt idx="1024">
                  <c:v>905.55000000000007</c:v>
                </c:pt>
                <c:pt idx="1025">
                  <c:v>-12.51</c:v>
                </c:pt>
                <c:pt idx="1026">
                  <c:v>-21.984999999999985</c:v>
                </c:pt>
                <c:pt idx="1027">
                  <c:v>-24.475999999999999</c:v>
                </c:pt>
                <c:pt idx="1028">
                  <c:v>95.6</c:v>
                </c:pt>
                <c:pt idx="1029">
                  <c:v>7.82000000000005</c:v>
                </c:pt>
                <c:pt idx="1030">
                  <c:v>55.140000000000015</c:v>
                </c:pt>
                <c:pt idx="1031">
                  <c:v>-21.793999999999983</c:v>
                </c:pt>
                <c:pt idx="1032">
                  <c:v>68.899999999999977</c:v>
                </c:pt>
                <c:pt idx="1033">
                  <c:v>-12.090000000000003</c:v>
                </c:pt>
                <c:pt idx="1034">
                  <c:v>6.3700000000000045</c:v>
                </c:pt>
                <c:pt idx="1035">
                  <c:v>-25.015000000000001</c:v>
                </c:pt>
                <c:pt idx="1036">
                  <c:v>-19.62700000000001</c:v>
                </c:pt>
                <c:pt idx="1037">
                  <c:v>-18.143999999999991</c:v>
                </c:pt>
                <c:pt idx="1038">
                  <c:v>-18.75</c:v>
                </c:pt>
                <c:pt idx="1039">
                  <c:v>147.15999999999997</c:v>
                </c:pt>
                <c:pt idx="1040">
                  <c:v>-12.117000000000004</c:v>
                </c:pt>
                <c:pt idx="1041">
                  <c:v>-27.052500000000009</c:v>
                </c:pt>
                <c:pt idx="1042">
                  <c:v>34.039999999999964</c:v>
                </c:pt>
                <c:pt idx="1043">
                  <c:v>36.399999999999991</c:v>
                </c:pt>
                <c:pt idx="1044">
                  <c:v>75.495300000000043</c:v>
                </c:pt>
                <c:pt idx="1045">
                  <c:v>21.381500000000003</c:v>
                </c:pt>
                <c:pt idx="1046">
                  <c:v>-7.8414999999999999</c:v>
                </c:pt>
                <c:pt idx="1047">
                  <c:v>46.05</c:v>
                </c:pt>
                <c:pt idx="1048">
                  <c:v>-23.15</c:v>
                </c:pt>
                <c:pt idx="1049">
                  <c:v>32.077499999999986</c:v>
                </c:pt>
                <c:pt idx="1050">
                  <c:v>-0.18000000000000682</c:v>
                </c:pt>
                <c:pt idx="1051">
                  <c:v>17.552000000000007</c:v>
                </c:pt>
                <c:pt idx="1052">
                  <c:v>80.990000000000009</c:v>
                </c:pt>
                <c:pt idx="1053">
                  <c:v>98.38</c:v>
                </c:pt>
                <c:pt idx="1054">
                  <c:v>40.6400000000001</c:v>
                </c:pt>
                <c:pt idx="1055">
                  <c:v>6.0629999999999988</c:v>
                </c:pt>
                <c:pt idx="1056">
                  <c:v>56.759999999999991</c:v>
                </c:pt>
                <c:pt idx="1057">
                  <c:v>19.954000000000008</c:v>
                </c:pt>
                <c:pt idx="1058">
                  <c:v>-4.3859999999999957</c:v>
                </c:pt>
                <c:pt idx="1059">
                  <c:v>20.950000000000003</c:v>
                </c:pt>
                <c:pt idx="1060">
                  <c:v>74.653999999999996</c:v>
                </c:pt>
                <c:pt idx="1061">
                  <c:v>21.690000000000012</c:v>
                </c:pt>
                <c:pt idx="1062">
                  <c:v>-54.908500000000004</c:v>
                </c:pt>
                <c:pt idx="1063">
                  <c:v>-25.416499999999999</c:v>
                </c:pt>
                <c:pt idx="1064">
                  <c:v>86.338000000000022</c:v>
                </c:pt>
                <c:pt idx="1065">
                  <c:v>21.590000000000032</c:v>
                </c:pt>
                <c:pt idx="1066">
                  <c:v>45.564299999999974</c:v>
                </c:pt>
                <c:pt idx="1067">
                  <c:v>-32.22</c:v>
                </c:pt>
                <c:pt idx="1068">
                  <c:v>6.3805000000000014</c:v>
                </c:pt>
                <c:pt idx="1069">
                  <c:v>-24.242999999999967</c:v>
                </c:pt>
                <c:pt idx="1070">
                  <c:v>135.10399999999998</c:v>
                </c:pt>
                <c:pt idx="1071">
                  <c:v>97.442000000000007</c:v>
                </c:pt>
                <c:pt idx="1072">
                  <c:v>-26.58</c:v>
                </c:pt>
                <c:pt idx="1073">
                  <c:v>26.570000000000022</c:v>
                </c:pt>
                <c:pt idx="1074">
                  <c:v>2.5799999999999983</c:v>
                </c:pt>
                <c:pt idx="1075">
                  <c:v>178.76</c:v>
                </c:pt>
                <c:pt idx="1076">
                  <c:v>790.31999999999994</c:v>
                </c:pt>
                <c:pt idx="1077">
                  <c:v>-15.979999999999905</c:v>
                </c:pt>
                <c:pt idx="1078">
                  <c:v>12.219999999999985</c:v>
                </c:pt>
                <c:pt idx="1079">
                  <c:v>67.749999999999972</c:v>
                </c:pt>
                <c:pt idx="1080">
                  <c:v>-20.536999999999999</c:v>
                </c:pt>
                <c:pt idx="1081">
                  <c:v>-9.5730000000000075</c:v>
                </c:pt>
                <c:pt idx="1082">
                  <c:v>-25.542000000000002</c:v>
                </c:pt>
                <c:pt idx="1083">
                  <c:v>-27.21</c:v>
                </c:pt>
                <c:pt idx="1084">
                  <c:v>-35.682000000000002</c:v>
                </c:pt>
                <c:pt idx="1085">
                  <c:v>-0.59149999999999636</c:v>
                </c:pt>
                <c:pt idx="1086">
                  <c:v>124.482</c:v>
                </c:pt>
                <c:pt idx="1087">
                  <c:v>4.2000000000000028</c:v>
                </c:pt>
                <c:pt idx="1088">
                  <c:v>-4.164999999999992</c:v>
                </c:pt>
                <c:pt idx="1089">
                  <c:v>-41.839999999999975</c:v>
                </c:pt>
                <c:pt idx="1090">
                  <c:v>51.319999999999993</c:v>
                </c:pt>
                <c:pt idx="1091">
                  <c:v>211.78149999999999</c:v>
                </c:pt>
                <c:pt idx="1092">
                  <c:v>-22.78</c:v>
                </c:pt>
                <c:pt idx="1093">
                  <c:v>5.5274999999999963</c:v>
                </c:pt>
                <c:pt idx="1094">
                  <c:v>271.88</c:v>
                </c:pt>
                <c:pt idx="1095">
                  <c:v>-44.349999999999994</c:v>
                </c:pt>
                <c:pt idx="1096">
                  <c:v>-18.46</c:v>
                </c:pt>
                <c:pt idx="1097">
                  <c:v>94.399999999999977</c:v>
                </c:pt>
                <c:pt idx="1098">
                  <c:v>-7.6919999999999931</c:v>
                </c:pt>
                <c:pt idx="1099">
                  <c:v>80.659999999999968</c:v>
                </c:pt>
                <c:pt idx="1100">
                  <c:v>19.343999999999994</c:v>
                </c:pt>
                <c:pt idx="1101">
                  <c:v>4.9399999999999977</c:v>
                </c:pt>
                <c:pt idx="1102">
                  <c:v>-7.2890000000000015</c:v>
                </c:pt>
                <c:pt idx="1103">
                  <c:v>2.5799999999999983</c:v>
                </c:pt>
                <c:pt idx="1104">
                  <c:v>-11.299999999999997</c:v>
                </c:pt>
                <c:pt idx="1105">
                  <c:v>-4.4600000000000009</c:v>
                </c:pt>
                <c:pt idx="1106">
                  <c:v>-14.3935</c:v>
                </c:pt>
                <c:pt idx="1107">
                  <c:v>-13.372</c:v>
                </c:pt>
                <c:pt idx="1108">
                  <c:v>-19.050000000000004</c:v>
                </c:pt>
                <c:pt idx="1109">
                  <c:v>-27.610000000000014</c:v>
                </c:pt>
                <c:pt idx="1110">
                  <c:v>20.924000000000007</c:v>
                </c:pt>
                <c:pt idx="1111">
                  <c:v>-20.01400000000001</c:v>
                </c:pt>
                <c:pt idx="1112">
                  <c:v>4.9699999999999989</c:v>
                </c:pt>
                <c:pt idx="1113">
                  <c:v>2.9599999999999795</c:v>
                </c:pt>
                <c:pt idx="1114">
                  <c:v>13.725000000000001</c:v>
                </c:pt>
                <c:pt idx="1115">
                  <c:v>54.259999999999991</c:v>
                </c:pt>
                <c:pt idx="1116">
                  <c:v>169.97</c:v>
                </c:pt>
                <c:pt idx="1117">
                  <c:v>108.17200000000003</c:v>
                </c:pt>
                <c:pt idx="1118">
                  <c:v>81.644000000000034</c:v>
                </c:pt>
                <c:pt idx="1119">
                  <c:v>-7.2224999999999966</c:v>
                </c:pt>
                <c:pt idx="1120">
                  <c:v>86.24</c:v>
                </c:pt>
                <c:pt idx="1121">
                  <c:v>20.820499999999981</c:v>
                </c:pt>
                <c:pt idx="1122">
                  <c:v>-25.422999999999973</c:v>
                </c:pt>
                <c:pt idx="1123">
                  <c:v>84.699999999999989</c:v>
                </c:pt>
                <c:pt idx="1124">
                  <c:v>23.359999999999985</c:v>
                </c:pt>
                <c:pt idx="1125">
                  <c:v>55.700000000000017</c:v>
                </c:pt>
                <c:pt idx="1126">
                  <c:v>-8.9941999999999922</c:v>
                </c:pt>
                <c:pt idx="1127">
                  <c:v>12.280000000000001</c:v>
                </c:pt>
                <c:pt idx="1128">
                  <c:v>-41.47</c:v>
                </c:pt>
                <c:pt idx="1129">
                  <c:v>33.52000000000001</c:v>
                </c:pt>
                <c:pt idx="1130">
                  <c:v>54.420000000000016</c:v>
                </c:pt>
                <c:pt idx="1131">
                  <c:v>-33.289999999999992</c:v>
                </c:pt>
                <c:pt idx="1132">
                  <c:v>-25.965000000000003</c:v>
                </c:pt>
                <c:pt idx="1133">
                  <c:v>-3.2000000000000028</c:v>
                </c:pt>
                <c:pt idx="1134">
                  <c:v>15.796000000000021</c:v>
                </c:pt>
                <c:pt idx="1135">
                  <c:v>-4.3537999999999997</c:v>
                </c:pt>
                <c:pt idx="1136">
                  <c:v>42.361999999999966</c:v>
                </c:pt>
                <c:pt idx="1137">
                  <c:v>7.9200000000000017</c:v>
                </c:pt>
                <c:pt idx="1138">
                  <c:v>4.464800000000011</c:v>
                </c:pt>
                <c:pt idx="1139">
                  <c:v>31.919999999999987</c:v>
                </c:pt>
                <c:pt idx="1140">
                  <c:v>5.2530000000000072</c:v>
                </c:pt>
                <c:pt idx="1141">
                  <c:v>16.256000000000057</c:v>
                </c:pt>
                <c:pt idx="1142">
                  <c:v>-16.30749999999999</c:v>
                </c:pt>
                <c:pt idx="1143">
                  <c:v>-19.28</c:v>
                </c:pt>
                <c:pt idx="1144">
                  <c:v>3.0480000000000018</c:v>
                </c:pt>
                <c:pt idx="1145">
                  <c:v>-22.18</c:v>
                </c:pt>
                <c:pt idx="1146">
                  <c:v>24.150000000000006</c:v>
                </c:pt>
                <c:pt idx="1147">
                  <c:v>31.800000000000011</c:v>
                </c:pt>
                <c:pt idx="1148">
                  <c:v>71.16</c:v>
                </c:pt>
                <c:pt idx="1149">
                  <c:v>12.450000000000003</c:v>
                </c:pt>
                <c:pt idx="1150">
                  <c:v>27.931999999999988</c:v>
                </c:pt>
                <c:pt idx="1151">
                  <c:v>68.889999999999986</c:v>
                </c:pt>
                <c:pt idx="1152">
                  <c:v>-9.3400000000000318</c:v>
                </c:pt>
                <c:pt idx="1153">
                  <c:v>-22.04</c:v>
                </c:pt>
                <c:pt idx="1154">
                  <c:v>30.650000000000006</c:v>
                </c:pt>
                <c:pt idx="1155">
                  <c:v>-46.851499999999987</c:v>
                </c:pt>
                <c:pt idx="1156">
                  <c:v>10.155000000000001</c:v>
                </c:pt>
                <c:pt idx="1157">
                  <c:v>-8.625</c:v>
                </c:pt>
                <c:pt idx="1158">
                  <c:v>13.177999999999997</c:v>
                </c:pt>
                <c:pt idx="1159">
                  <c:v>44.660000000000025</c:v>
                </c:pt>
                <c:pt idx="1160">
                  <c:v>-9.7400000000000091</c:v>
                </c:pt>
                <c:pt idx="1161">
                  <c:v>-40.739999999999952</c:v>
                </c:pt>
                <c:pt idx="1162">
                  <c:v>-23.46</c:v>
                </c:pt>
                <c:pt idx="1163">
                  <c:v>-22.918999999999997</c:v>
                </c:pt>
                <c:pt idx="1164">
                  <c:v>-9.4180000000000064</c:v>
                </c:pt>
                <c:pt idx="1165">
                  <c:v>95.306600000000003</c:v>
                </c:pt>
                <c:pt idx="1166">
                  <c:v>28.920000000000073</c:v>
                </c:pt>
                <c:pt idx="1167">
                  <c:v>-17.360000000000014</c:v>
                </c:pt>
                <c:pt idx="1168">
                  <c:v>-14.89</c:v>
                </c:pt>
                <c:pt idx="1169">
                  <c:v>19.18510000000002</c:v>
                </c:pt>
                <c:pt idx="1170">
                  <c:v>-29.34699999999998</c:v>
                </c:pt>
                <c:pt idx="1171">
                  <c:v>-12.275999999999996</c:v>
                </c:pt>
                <c:pt idx="1172">
                  <c:v>-16.610000000000003</c:v>
                </c:pt>
                <c:pt idx="1173">
                  <c:v>7.7900000000000205</c:v>
                </c:pt>
                <c:pt idx="1174">
                  <c:v>0.89999999999999858</c:v>
                </c:pt>
                <c:pt idx="1175">
                  <c:v>11.629999999999995</c:v>
                </c:pt>
                <c:pt idx="1176">
                  <c:v>1.5000000000000071</c:v>
                </c:pt>
                <c:pt idx="1177">
                  <c:v>-13.456000000000003</c:v>
                </c:pt>
                <c:pt idx="1178">
                  <c:v>141.738</c:v>
                </c:pt>
                <c:pt idx="1179">
                  <c:v>55.91</c:v>
                </c:pt>
                <c:pt idx="1180">
                  <c:v>72.86</c:v>
                </c:pt>
                <c:pt idx="1181">
                  <c:v>-4.5539999999999878</c:v>
                </c:pt>
                <c:pt idx="1182">
                  <c:v>-39.920500000000004</c:v>
                </c:pt>
                <c:pt idx="1183">
                  <c:v>-19.580000000000013</c:v>
                </c:pt>
                <c:pt idx="1184">
                  <c:v>-6.9420000000000073</c:v>
                </c:pt>
                <c:pt idx="1185">
                  <c:v>-27.981999999999999</c:v>
                </c:pt>
                <c:pt idx="1186">
                  <c:v>23.379999999999995</c:v>
                </c:pt>
                <c:pt idx="1187">
                  <c:v>-6.8000000000000007</c:v>
                </c:pt>
                <c:pt idx="1188">
                  <c:v>11.409999999999997</c:v>
                </c:pt>
                <c:pt idx="1189">
                  <c:v>168.71999999999997</c:v>
                </c:pt>
                <c:pt idx="1190">
                  <c:v>-19.981499999999983</c:v>
                </c:pt>
                <c:pt idx="1191">
                  <c:v>29.223500000000001</c:v>
                </c:pt>
                <c:pt idx="1192">
                  <c:v>2.2910000000000252</c:v>
                </c:pt>
                <c:pt idx="1193">
                  <c:v>-47.337500000000006</c:v>
                </c:pt>
                <c:pt idx="1194">
                  <c:v>-43.487499999999983</c:v>
                </c:pt>
                <c:pt idx="1195">
                  <c:v>-48.876000000000005</c:v>
                </c:pt>
                <c:pt idx="1196">
                  <c:v>73.779999999999973</c:v>
                </c:pt>
                <c:pt idx="1197">
                  <c:v>-16.001000000000005</c:v>
                </c:pt>
                <c:pt idx="1198">
                  <c:v>9.5560000000000045</c:v>
                </c:pt>
                <c:pt idx="1199">
                  <c:v>37.762500000000017</c:v>
                </c:pt>
                <c:pt idx="1200">
                  <c:v>-18.579999999999998</c:v>
                </c:pt>
                <c:pt idx="1201">
                  <c:v>-34.641999999999996</c:v>
                </c:pt>
                <c:pt idx="1202">
                  <c:v>-13.369499999999999</c:v>
                </c:pt>
                <c:pt idx="1203">
                  <c:v>132.2792</c:v>
                </c:pt>
                <c:pt idx="1204">
                  <c:v>-12.329000000000001</c:v>
                </c:pt>
                <c:pt idx="1205">
                  <c:v>85.430000000000064</c:v>
                </c:pt>
                <c:pt idx="1206">
                  <c:v>-9.4080000000000013</c:v>
                </c:pt>
                <c:pt idx="1207">
                  <c:v>12.686000000000007</c:v>
                </c:pt>
                <c:pt idx="1208">
                  <c:v>21.460000000000008</c:v>
                </c:pt>
                <c:pt idx="1209">
                  <c:v>-59.160000000000025</c:v>
                </c:pt>
                <c:pt idx="1210">
                  <c:v>6.2179999999999893</c:v>
                </c:pt>
                <c:pt idx="1211">
                  <c:v>-34.014999999999986</c:v>
                </c:pt>
                <c:pt idx="1212">
                  <c:v>187.87</c:v>
                </c:pt>
                <c:pt idx="1213">
                  <c:v>-13.287999999999997</c:v>
                </c:pt>
                <c:pt idx="1214">
                  <c:v>-13.337500000000002</c:v>
                </c:pt>
                <c:pt idx="1215">
                  <c:v>1.8949999999999818</c:v>
                </c:pt>
                <c:pt idx="1216">
                  <c:v>-16.417500000000018</c:v>
                </c:pt>
                <c:pt idx="1217">
                  <c:v>-88.807999999999993</c:v>
                </c:pt>
                <c:pt idx="1218">
                  <c:v>313</c:v>
                </c:pt>
                <c:pt idx="1219">
                  <c:v>-32.871499999999997</c:v>
                </c:pt>
                <c:pt idx="1220">
                  <c:v>-40.667999999999978</c:v>
                </c:pt>
                <c:pt idx="1221">
                  <c:v>128.58699999999999</c:v>
                </c:pt>
                <c:pt idx="1222">
                  <c:v>-22.290000000000006</c:v>
                </c:pt>
                <c:pt idx="1223">
                  <c:v>-21.735499999999998</c:v>
                </c:pt>
                <c:pt idx="1224">
                  <c:v>-3.4000000000000057</c:v>
                </c:pt>
                <c:pt idx="1225">
                  <c:v>10.899999999999977</c:v>
                </c:pt>
                <c:pt idx="1226">
                  <c:v>-21.661499999999997</c:v>
                </c:pt>
                <c:pt idx="1227">
                  <c:v>-5.4900000000000091</c:v>
                </c:pt>
                <c:pt idx="1228">
                  <c:v>-9.2600000000000193</c:v>
                </c:pt>
                <c:pt idx="1229">
                  <c:v>4.1999999999999886</c:v>
                </c:pt>
                <c:pt idx="1230">
                  <c:v>-53.350000000000009</c:v>
                </c:pt>
                <c:pt idx="1231">
                  <c:v>65.099999999999966</c:v>
                </c:pt>
                <c:pt idx="1232">
                  <c:v>7.0550000000000068</c:v>
                </c:pt>
                <c:pt idx="1233">
                  <c:v>-4.5600000000000023</c:v>
                </c:pt>
                <c:pt idx="1234">
                  <c:v>-20.809999999999995</c:v>
                </c:pt>
                <c:pt idx="1235">
                  <c:v>-42.698000000000022</c:v>
                </c:pt>
                <c:pt idx="1236">
                  <c:v>-20.291500000000013</c:v>
                </c:pt>
                <c:pt idx="1237">
                  <c:v>-12.219999999999999</c:v>
                </c:pt>
                <c:pt idx="1238">
                  <c:v>8.4374999999999858</c:v>
                </c:pt>
                <c:pt idx="1239">
                  <c:v>-48.663999999999987</c:v>
                </c:pt>
                <c:pt idx="1240">
                  <c:v>40.600000000000023</c:v>
                </c:pt>
                <c:pt idx="1241">
                  <c:v>-26.596000000000004</c:v>
                </c:pt>
                <c:pt idx="1242">
                  <c:v>34.650000000000006</c:v>
                </c:pt>
                <c:pt idx="1243">
                  <c:v>2.6659999999999968</c:v>
                </c:pt>
                <c:pt idx="1244">
                  <c:v>-11.161999999999999</c:v>
                </c:pt>
                <c:pt idx="1245">
                  <c:v>-1.0900000000000034</c:v>
                </c:pt>
                <c:pt idx="1246">
                  <c:v>-23.676999999999992</c:v>
                </c:pt>
                <c:pt idx="1247">
                  <c:v>196.06000000000006</c:v>
                </c:pt>
                <c:pt idx="1248">
                  <c:v>55.319999999999993</c:v>
                </c:pt>
                <c:pt idx="1249">
                  <c:v>0.46000000000000796</c:v>
                </c:pt>
                <c:pt idx="1250">
                  <c:v>-44.841000000000008</c:v>
                </c:pt>
                <c:pt idx="1251">
                  <c:v>0.35999999999999943</c:v>
                </c:pt>
                <c:pt idx="1252">
                  <c:v>-8.5760000000000005</c:v>
                </c:pt>
                <c:pt idx="1253">
                  <c:v>-58.104999999999961</c:v>
                </c:pt>
                <c:pt idx="1254">
                  <c:v>-3.1119999999999948</c:v>
                </c:pt>
                <c:pt idx="1255">
                  <c:v>55.879999999999995</c:v>
                </c:pt>
                <c:pt idx="1256">
                  <c:v>-41.033000000000015</c:v>
                </c:pt>
                <c:pt idx="1257">
                  <c:v>-16.482500000000016</c:v>
                </c:pt>
                <c:pt idx="1258">
                  <c:v>-14.137999999999998</c:v>
                </c:pt>
                <c:pt idx="1259">
                  <c:v>-11.120000000000005</c:v>
                </c:pt>
                <c:pt idx="1260">
                  <c:v>185.43449999999999</c:v>
                </c:pt>
                <c:pt idx="1261">
                  <c:v>0.10000000000002274</c:v>
                </c:pt>
                <c:pt idx="1262">
                  <c:v>54.640000000000015</c:v>
                </c:pt>
                <c:pt idx="1263">
                  <c:v>6.3849999999999909</c:v>
                </c:pt>
                <c:pt idx="1264">
                  <c:v>41.48599999999999</c:v>
                </c:pt>
                <c:pt idx="1265">
                  <c:v>57.619999999999976</c:v>
                </c:pt>
                <c:pt idx="1266">
                  <c:v>32.004000000000019</c:v>
                </c:pt>
                <c:pt idx="1267">
                  <c:v>-32.486999999999981</c:v>
                </c:pt>
                <c:pt idx="1268">
                  <c:v>80.91</c:v>
                </c:pt>
                <c:pt idx="1269">
                  <c:v>12.799499999999995</c:v>
                </c:pt>
                <c:pt idx="1270">
                  <c:v>189.12</c:v>
                </c:pt>
                <c:pt idx="1271">
                  <c:v>-5.0625</c:v>
                </c:pt>
                <c:pt idx="1272">
                  <c:v>-3.0599999999999952</c:v>
                </c:pt>
                <c:pt idx="1273">
                  <c:v>-11.780000000000008</c:v>
                </c:pt>
                <c:pt idx="1274">
                  <c:v>-20.287500000000001</c:v>
                </c:pt>
                <c:pt idx="1275">
                  <c:v>-34.787500000000009</c:v>
                </c:pt>
                <c:pt idx="1276">
                  <c:v>5.1690000000000111</c:v>
                </c:pt>
                <c:pt idx="1277">
                  <c:v>-36.269999999999996</c:v>
                </c:pt>
                <c:pt idx="1278">
                  <c:v>67.080000000000041</c:v>
                </c:pt>
                <c:pt idx="1279">
                  <c:v>48.569999999999993</c:v>
                </c:pt>
                <c:pt idx="1280">
                  <c:v>73.507999999999981</c:v>
                </c:pt>
                <c:pt idx="1281">
                  <c:v>3.4200000000000017</c:v>
                </c:pt>
                <c:pt idx="1282">
                  <c:v>-17.64</c:v>
                </c:pt>
                <c:pt idx="1283">
                  <c:v>-7.6999999999999993</c:v>
                </c:pt>
                <c:pt idx="1284">
                  <c:v>12.540000000000006</c:v>
                </c:pt>
                <c:pt idx="1285">
                  <c:v>-42.350000000000023</c:v>
                </c:pt>
                <c:pt idx="1286">
                  <c:v>18.093000000000004</c:v>
                </c:pt>
                <c:pt idx="1287">
                  <c:v>151.68000000000006</c:v>
                </c:pt>
                <c:pt idx="1288">
                  <c:v>9.269999999999996</c:v>
                </c:pt>
                <c:pt idx="1289">
                  <c:v>-41.787500000000023</c:v>
                </c:pt>
                <c:pt idx="1290">
                  <c:v>206.58500000000004</c:v>
                </c:pt>
                <c:pt idx="1291">
                  <c:v>17.409500000000008</c:v>
                </c:pt>
                <c:pt idx="1292">
                  <c:v>1.9419999999999931</c:v>
                </c:pt>
                <c:pt idx="1293">
                  <c:v>-4.0750000000000171</c:v>
                </c:pt>
                <c:pt idx="1294">
                  <c:v>30.885999999999996</c:v>
                </c:pt>
                <c:pt idx="1295">
                  <c:v>-21.676000000000002</c:v>
                </c:pt>
                <c:pt idx="1296">
                  <c:v>-18.300000000000011</c:v>
                </c:pt>
                <c:pt idx="1297">
                  <c:v>53.870000000000005</c:v>
                </c:pt>
                <c:pt idx="1298">
                  <c:v>-12.85</c:v>
                </c:pt>
                <c:pt idx="1299">
                  <c:v>-9.8500000000000014</c:v>
                </c:pt>
                <c:pt idx="1300">
                  <c:v>31.579999999999984</c:v>
                </c:pt>
                <c:pt idx="1301">
                  <c:v>-24.004000000000001</c:v>
                </c:pt>
                <c:pt idx="1302">
                  <c:v>76.739999999999981</c:v>
                </c:pt>
                <c:pt idx="1303">
                  <c:v>456.34250000000003</c:v>
                </c:pt>
                <c:pt idx="1304">
                  <c:v>-46.342999999999989</c:v>
                </c:pt>
                <c:pt idx="1305">
                  <c:v>58.850000000000009</c:v>
                </c:pt>
                <c:pt idx="1306">
                  <c:v>101.71000000000001</c:v>
                </c:pt>
                <c:pt idx="1307">
                  <c:v>24.285000000000011</c:v>
                </c:pt>
                <c:pt idx="1308">
                  <c:v>143.82000000000002</c:v>
                </c:pt>
                <c:pt idx="1309">
                  <c:v>-21.5</c:v>
                </c:pt>
                <c:pt idx="1310">
                  <c:v>144.3425</c:v>
                </c:pt>
                <c:pt idx="1311">
                  <c:v>-29.814999999999998</c:v>
                </c:pt>
                <c:pt idx="1312">
                  <c:v>8.6199999999999974</c:v>
                </c:pt>
                <c:pt idx="1313">
                  <c:v>-116.94500000000005</c:v>
                </c:pt>
                <c:pt idx="1314">
                  <c:v>43.14</c:v>
                </c:pt>
                <c:pt idx="1315">
                  <c:v>-28.421000000000006</c:v>
                </c:pt>
                <c:pt idx="1316">
                  <c:v>42.04000000000002</c:v>
                </c:pt>
                <c:pt idx="1317">
                  <c:v>313.255</c:v>
                </c:pt>
                <c:pt idx="1318">
                  <c:v>7.7730000000000103</c:v>
                </c:pt>
                <c:pt idx="1319">
                  <c:v>-49.837500000000006</c:v>
                </c:pt>
                <c:pt idx="1320">
                  <c:v>265.64999999999986</c:v>
                </c:pt>
                <c:pt idx="1321">
                  <c:v>-3.0899999999999963</c:v>
                </c:pt>
                <c:pt idx="1322">
                  <c:v>-8.0879999999999939</c:v>
                </c:pt>
                <c:pt idx="1323">
                  <c:v>-24.328000000000003</c:v>
                </c:pt>
                <c:pt idx="1324">
                  <c:v>16.108599999999981</c:v>
                </c:pt>
                <c:pt idx="1325">
                  <c:v>16.100700000000018</c:v>
                </c:pt>
                <c:pt idx="1326">
                  <c:v>108.47</c:v>
                </c:pt>
                <c:pt idx="1327">
                  <c:v>133.82400000000001</c:v>
                </c:pt>
                <c:pt idx="1328">
                  <c:v>-57.055999999999997</c:v>
                </c:pt>
                <c:pt idx="1329">
                  <c:v>21.460000000000036</c:v>
                </c:pt>
                <c:pt idx="1330">
                  <c:v>123.40000000000003</c:v>
                </c:pt>
                <c:pt idx="1331">
                  <c:v>-24.831999999999994</c:v>
                </c:pt>
                <c:pt idx="1332">
                  <c:v>114.73200000000003</c:v>
                </c:pt>
                <c:pt idx="1333">
                  <c:v>225.87</c:v>
                </c:pt>
                <c:pt idx="1334">
                  <c:v>4.1619999999999919</c:v>
                </c:pt>
                <c:pt idx="1335">
                  <c:v>4.75</c:v>
                </c:pt>
                <c:pt idx="1336">
                  <c:v>14.200000000000003</c:v>
                </c:pt>
                <c:pt idx="1337">
                  <c:v>3</c:v>
                </c:pt>
                <c:pt idx="1338">
                  <c:v>147.70600000000002</c:v>
                </c:pt>
                <c:pt idx="1339">
                  <c:v>28.791000000000025</c:v>
                </c:pt>
                <c:pt idx="1340">
                  <c:v>-3.6122999999999976</c:v>
                </c:pt>
                <c:pt idx="1341">
                  <c:v>-9.9790000000000028</c:v>
                </c:pt>
                <c:pt idx="1342">
                  <c:v>4.0900000000000034</c:v>
                </c:pt>
                <c:pt idx="1343">
                  <c:v>-33.427499999999995</c:v>
                </c:pt>
                <c:pt idx="1344">
                  <c:v>223.601</c:v>
                </c:pt>
                <c:pt idx="1345">
                  <c:v>36.120000000000005</c:v>
                </c:pt>
                <c:pt idx="1346">
                  <c:v>-0.48800000000000132</c:v>
                </c:pt>
                <c:pt idx="1347">
                  <c:v>89.413000000000011</c:v>
                </c:pt>
                <c:pt idx="1348">
                  <c:v>-10.887499999999996</c:v>
                </c:pt>
                <c:pt idx="1349">
                  <c:v>-34.22</c:v>
                </c:pt>
                <c:pt idx="1350">
                  <c:v>147.42400000000001</c:v>
                </c:pt>
                <c:pt idx="1351">
                  <c:v>53.77000000000001</c:v>
                </c:pt>
                <c:pt idx="1352">
                  <c:v>48.599999999999994</c:v>
                </c:pt>
                <c:pt idx="1353">
                  <c:v>102</c:v>
                </c:pt>
                <c:pt idx="1354">
                  <c:v>158.42999999999995</c:v>
                </c:pt>
                <c:pt idx="1355">
                  <c:v>30.959999999999994</c:v>
                </c:pt>
                <c:pt idx="1356">
                  <c:v>-21.532</c:v>
                </c:pt>
                <c:pt idx="1357">
                  <c:v>-4.3230000000000004</c:v>
                </c:pt>
                <c:pt idx="1358">
                  <c:v>80.25</c:v>
                </c:pt>
                <c:pt idx="1359">
                  <c:v>151.66000000000003</c:v>
                </c:pt>
                <c:pt idx="1360">
                  <c:v>-7.9799000000000007</c:v>
                </c:pt>
                <c:pt idx="1361">
                  <c:v>-7.8099999999999987</c:v>
                </c:pt>
                <c:pt idx="1362">
                  <c:v>40.226500000000044</c:v>
                </c:pt>
                <c:pt idx="1363">
                  <c:v>136.10500000000002</c:v>
                </c:pt>
                <c:pt idx="1364">
                  <c:v>-2.710000000000008</c:v>
                </c:pt>
                <c:pt idx="1365">
                  <c:v>-2.7899999999999991</c:v>
                </c:pt>
                <c:pt idx="1366">
                  <c:v>-23.72</c:v>
                </c:pt>
                <c:pt idx="1367">
                  <c:v>17.427999999999969</c:v>
                </c:pt>
                <c:pt idx="1368">
                  <c:v>757.00350000000014</c:v>
                </c:pt>
                <c:pt idx="1369">
                  <c:v>31.52649999999997</c:v>
                </c:pt>
                <c:pt idx="1370">
                  <c:v>394.06</c:v>
                </c:pt>
                <c:pt idx="1371">
                  <c:v>13.200000000000003</c:v>
                </c:pt>
                <c:pt idx="1372">
                  <c:v>-14.909199999999998</c:v>
                </c:pt>
                <c:pt idx="1373">
                  <c:v>-36.081999999999994</c:v>
                </c:pt>
                <c:pt idx="1374">
                  <c:v>79.140000000000015</c:v>
                </c:pt>
                <c:pt idx="1375">
                  <c:v>150.048</c:v>
                </c:pt>
                <c:pt idx="1376">
                  <c:v>-16.742999999999995</c:v>
                </c:pt>
                <c:pt idx="1377">
                  <c:v>-57.887499999999996</c:v>
                </c:pt>
                <c:pt idx="1378">
                  <c:v>-27.550000000000004</c:v>
                </c:pt>
                <c:pt idx="1379">
                  <c:v>-45.835000000000008</c:v>
                </c:pt>
                <c:pt idx="1380">
                  <c:v>-8.1425000000000018</c:v>
                </c:pt>
                <c:pt idx="1381">
                  <c:v>178.815</c:v>
                </c:pt>
                <c:pt idx="1382">
                  <c:v>22.894999999999982</c:v>
                </c:pt>
                <c:pt idx="1383">
                  <c:v>-2.142000000000003</c:v>
                </c:pt>
                <c:pt idx="1384">
                  <c:v>-4.8714999999999833</c:v>
                </c:pt>
                <c:pt idx="1385">
                  <c:v>132.56</c:v>
                </c:pt>
                <c:pt idx="1386">
                  <c:v>-9.4119999999999777</c:v>
                </c:pt>
                <c:pt idx="1387">
                  <c:v>166.34000000000003</c:v>
                </c:pt>
                <c:pt idx="1388">
                  <c:v>-23.599999999999994</c:v>
                </c:pt>
                <c:pt idx="1389">
                  <c:v>60.275000000000091</c:v>
                </c:pt>
                <c:pt idx="1390">
                  <c:v>118.66999999999999</c:v>
                </c:pt>
                <c:pt idx="1391">
                  <c:v>27.485999999999876</c:v>
                </c:pt>
                <c:pt idx="1392">
                  <c:v>129.21000000000004</c:v>
                </c:pt>
                <c:pt idx="1393">
                  <c:v>-3.3999999999999773</c:v>
                </c:pt>
                <c:pt idx="1394">
                  <c:v>91.099999999999966</c:v>
                </c:pt>
                <c:pt idx="1395">
                  <c:v>102.57749999999999</c:v>
                </c:pt>
                <c:pt idx="1396">
                  <c:v>-19.320000000000007</c:v>
                </c:pt>
                <c:pt idx="1397">
                  <c:v>-38.340000000000003</c:v>
                </c:pt>
                <c:pt idx="1398">
                  <c:v>35.210000000000008</c:v>
                </c:pt>
                <c:pt idx="1399">
                  <c:v>-11.04</c:v>
                </c:pt>
                <c:pt idx="1400">
                  <c:v>92.919999999999987</c:v>
                </c:pt>
                <c:pt idx="1401">
                  <c:v>85.639999999999986</c:v>
                </c:pt>
                <c:pt idx="1402">
                  <c:v>1.3724999999999739</c:v>
                </c:pt>
                <c:pt idx="1403">
                  <c:v>110.32000000000005</c:v>
                </c:pt>
                <c:pt idx="1404">
                  <c:v>220.36</c:v>
                </c:pt>
                <c:pt idx="1405">
                  <c:v>33.879999999999995</c:v>
                </c:pt>
                <c:pt idx="1406">
                  <c:v>56.322000000000003</c:v>
                </c:pt>
                <c:pt idx="1407">
                  <c:v>-21.259999999999998</c:v>
                </c:pt>
                <c:pt idx="1408">
                  <c:v>5.8500000000000014</c:v>
                </c:pt>
                <c:pt idx="1409">
                  <c:v>-6.759999999999998</c:v>
                </c:pt>
                <c:pt idx="1410">
                  <c:v>11.103999999999999</c:v>
                </c:pt>
                <c:pt idx="1411">
                  <c:v>114.73999999999995</c:v>
                </c:pt>
                <c:pt idx="1412">
                  <c:v>235.12</c:v>
                </c:pt>
                <c:pt idx="1413">
                  <c:v>283.35599999999999</c:v>
                </c:pt>
                <c:pt idx="1414">
                  <c:v>-27.935000000000031</c:v>
                </c:pt>
                <c:pt idx="1415">
                  <c:v>-20.855000000000004</c:v>
                </c:pt>
                <c:pt idx="1416">
                  <c:v>108.49600000000001</c:v>
                </c:pt>
                <c:pt idx="1417">
                  <c:v>-18.009100000000018</c:v>
                </c:pt>
                <c:pt idx="1418">
                  <c:v>-10.218499999999992</c:v>
                </c:pt>
                <c:pt idx="1419">
                  <c:v>22.061499999999995</c:v>
                </c:pt>
                <c:pt idx="1420">
                  <c:v>-0.19000000000001194</c:v>
                </c:pt>
                <c:pt idx="1421">
                  <c:v>-5.8340000000000032</c:v>
                </c:pt>
                <c:pt idx="1422">
                  <c:v>25.97999999999999</c:v>
                </c:pt>
                <c:pt idx="1423">
                  <c:v>58.829000000000008</c:v>
                </c:pt>
                <c:pt idx="1424">
                  <c:v>53.416800000000009</c:v>
                </c:pt>
                <c:pt idx="1425">
                  <c:v>74.269999999999982</c:v>
                </c:pt>
                <c:pt idx="1426">
                  <c:v>33.133000000000024</c:v>
                </c:pt>
                <c:pt idx="1427">
                  <c:v>-24.59399999999998</c:v>
                </c:pt>
                <c:pt idx="1428">
                  <c:v>-26.396999999999998</c:v>
                </c:pt>
                <c:pt idx="1429">
                  <c:v>-35.546999999999997</c:v>
                </c:pt>
                <c:pt idx="1430">
                  <c:v>195.92999999999998</c:v>
                </c:pt>
                <c:pt idx="1431">
                  <c:v>107.21999999999997</c:v>
                </c:pt>
                <c:pt idx="1432">
                  <c:v>13.659999999999997</c:v>
                </c:pt>
                <c:pt idx="1433">
                  <c:v>12.952499999999986</c:v>
                </c:pt>
                <c:pt idx="1434">
                  <c:v>53.980000000000004</c:v>
                </c:pt>
                <c:pt idx="1435">
                  <c:v>68.139999999999986</c:v>
                </c:pt>
                <c:pt idx="1436">
                  <c:v>-33.69</c:v>
                </c:pt>
                <c:pt idx="1437">
                  <c:v>-17.989999999999995</c:v>
                </c:pt>
                <c:pt idx="1438">
                  <c:v>8.2819999999999965</c:v>
                </c:pt>
                <c:pt idx="1439">
                  <c:v>153.1169999999999</c:v>
                </c:pt>
                <c:pt idx="1440">
                  <c:v>23.520000000000039</c:v>
                </c:pt>
                <c:pt idx="1441">
                  <c:v>-35.180000000000007</c:v>
                </c:pt>
                <c:pt idx="1442">
                  <c:v>54.230000000000004</c:v>
                </c:pt>
                <c:pt idx="1443">
                  <c:v>5.8600000000000136</c:v>
                </c:pt>
                <c:pt idx="1444">
                  <c:v>85.232199999999978</c:v>
                </c:pt>
                <c:pt idx="1445">
                  <c:v>-3.1825000000000045</c:v>
                </c:pt>
                <c:pt idx="1446">
                  <c:v>37.955500000000029</c:v>
                </c:pt>
                <c:pt idx="1447">
                  <c:v>0.45499999999999829</c:v>
                </c:pt>
                <c:pt idx="1448">
                  <c:v>281.54000000000002</c:v>
                </c:pt>
                <c:pt idx="1449">
                  <c:v>230.40000000000003</c:v>
                </c:pt>
                <c:pt idx="1450">
                  <c:v>105.81600000000003</c:v>
                </c:pt>
                <c:pt idx="1451">
                  <c:v>434.47700000000003</c:v>
                </c:pt>
                <c:pt idx="1452">
                  <c:v>-23.90949999999998</c:v>
                </c:pt>
                <c:pt idx="1453">
                  <c:v>35.564000000000021</c:v>
                </c:pt>
                <c:pt idx="1454">
                  <c:v>-14.310000000000002</c:v>
                </c:pt>
                <c:pt idx="1455">
                  <c:v>-12.053000000000001</c:v>
                </c:pt>
                <c:pt idx="1456">
                  <c:v>11.420000000000002</c:v>
                </c:pt>
                <c:pt idx="1457">
                  <c:v>97.132000000000005</c:v>
                </c:pt>
                <c:pt idx="1458">
                  <c:v>399.04520000000002</c:v>
                </c:pt>
                <c:pt idx="1459">
                  <c:v>220.2639999999999</c:v>
                </c:pt>
                <c:pt idx="1460">
                  <c:v>58.47999999999999</c:v>
                </c:pt>
                <c:pt idx="1461">
                  <c:v>7.4879999999999995</c:v>
                </c:pt>
                <c:pt idx="1462">
                  <c:v>62.489999999999995</c:v>
                </c:pt>
                <c:pt idx="1463">
                  <c:v>-115.19999999999999</c:v>
                </c:pt>
                <c:pt idx="1464">
                  <c:v>-42.97</c:v>
                </c:pt>
                <c:pt idx="1465">
                  <c:v>-30.543999999999983</c:v>
                </c:pt>
                <c:pt idx="1466">
                  <c:v>-9.3600000000000065</c:v>
                </c:pt>
                <c:pt idx="1467">
                  <c:v>57.59</c:v>
                </c:pt>
                <c:pt idx="1468">
                  <c:v>-19.439999999999998</c:v>
                </c:pt>
                <c:pt idx="1469">
                  <c:v>2.34</c:v>
                </c:pt>
                <c:pt idx="1470">
                  <c:v>201.3900000000001</c:v>
                </c:pt>
                <c:pt idx="1471">
                  <c:v>2.4800000000000182</c:v>
                </c:pt>
                <c:pt idx="1472">
                  <c:v>-50.122999999999998</c:v>
                </c:pt>
                <c:pt idx="1473">
                  <c:v>-3.103999999999985</c:v>
                </c:pt>
                <c:pt idx="1474">
                  <c:v>-11.856999999999998</c:v>
                </c:pt>
                <c:pt idx="1475">
                  <c:v>-11.371000000000002</c:v>
                </c:pt>
                <c:pt idx="1476">
                  <c:v>-33.200000000000003</c:v>
                </c:pt>
                <c:pt idx="1477">
                  <c:v>-4.759999999999998</c:v>
                </c:pt>
                <c:pt idx="1478">
                  <c:v>107.04000000000002</c:v>
                </c:pt>
                <c:pt idx="1479">
                  <c:v>-28.001000000000005</c:v>
                </c:pt>
                <c:pt idx="1480">
                  <c:v>291.27250000000004</c:v>
                </c:pt>
                <c:pt idx="1481">
                  <c:v>-23.673999999999999</c:v>
                </c:pt>
                <c:pt idx="1482">
                  <c:v>110.46000000000015</c:v>
                </c:pt>
                <c:pt idx="1483">
                  <c:v>-36.144000000000005</c:v>
                </c:pt>
                <c:pt idx="1484">
                  <c:v>-20.689999999999998</c:v>
                </c:pt>
                <c:pt idx="1485">
                  <c:v>73.514999999999986</c:v>
                </c:pt>
                <c:pt idx="1486">
                  <c:v>16.304000000000002</c:v>
                </c:pt>
                <c:pt idx="1487">
                  <c:v>71.359999999999985</c:v>
                </c:pt>
                <c:pt idx="1488">
                  <c:v>-10.699999999999996</c:v>
                </c:pt>
                <c:pt idx="1489">
                  <c:v>-43.495000000000005</c:v>
                </c:pt>
                <c:pt idx="1490">
                  <c:v>-48.430000000000007</c:v>
                </c:pt>
                <c:pt idx="1491">
                  <c:v>323.33119999999997</c:v>
                </c:pt>
                <c:pt idx="1492">
                  <c:v>13.216000000000008</c:v>
                </c:pt>
                <c:pt idx="1493">
                  <c:v>-37.36</c:v>
                </c:pt>
                <c:pt idx="1494">
                  <c:v>35.820000000000022</c:v>
                </c:pt>
                <c:pt idx="1495">
                  <c:v>114.761</c:v>
                </c:pt>
                <c:pt idx="1496">
                  <c:v>142.41999999999996</c:v>
                </c:pt>
                <c:pt idx="1497">
                  <c:v>0.92000000000000171</c:v>
                </c:pt>
                <c:pt idx="1498">
                  <c:v>-6.1119999999999983</c:v>
                </c:pt>
                <c:pt idx="1499">
                  <c:v>-47.097999999999999</c:v>
                </c:pt>
                <c:pt idx="1500">
                  <c:v>127.22000000000003</c:v>
                </c:pt>
                <c:pt idx="1501">
                  <c:v>1.6299999999999955</c:v>
                </c:pt>
                <c:pt idx="1502">
                  <c:v>20.649999999999977</c:v>
                </c:pt>
                <c:pt idx="1503">
                  <c:v>15.159999999999997</c:v>
                </c:pt>
                <c:pt idx="1504">
                  <c:v>-47.279999999999994</c:v>
                </c:pt>
                <c:pt idx="1505">
                  <c:v>113.52000000000001</c:v>
                </c:pt>
                <c:pt idx="1506">
                  <c:v>-20.965999999999994</c:v>
                </c:pt>
                <c:pt idx="1507">
                  <c:v>208.58600000000001</c:v>
                </c:pt>
                <c:pt idx="1508">
                  <c:v>18.299999999999997</c:v>
                </c:pt>
                <c:pt idx="1509">
                  <c:v>11.031499999999994</c:v>
                </c:pt>
                <c:pt idx="1510">
                  <c:v>-11.55</c:v>
                </c:pt>
                <c:pt idx="1511">
                  <c:v>23.846000000000004</c:v>
                </c:pt>
                <c:pt idx="1512">
                  <c:v>52.430000000000007</c:v>
                </c:pt>
                <c:pt idx="1513">
                  <c:v>-8.5309999999999988</c:v>
                </c:pt>
                <c:pt idx="1514">
                  <c:v>493.04999999999995</c:v>
                </c:pt>
                <c:pt idx="1515">
                  <c:v>7.5600000000000023</c:v>
                </c:pt>
                <c:pt idx="1516">
                  <c:v>-16.831999999999994</c:v>
                </c:pt>
                <c:pt idx="1517">
                  <c:v>202.26</c:v>
                </c:pt>
                <c:pt idx="1518">
                  <c:v>22.557000000000016</c:v>
                </c:pt>
                <c:pt idx="1519">
                  <c:v>-19.8</c:v>
                </c:pt>
                <c:pt idx="1520">
                  <c:v>-31.197000000000003</c:v>
                </c:pt>
                <c:pt idx="1521">
                  <c:v>10.490000000000002</c:v>
                </c:pt>
                <c:pt idx="1522">
                  <c:v>26.429999999999978</c:v>
                </c:pt>
                <c:pt idx="1523">
                  <c:v>-4.1720000000000255</c:v>
                </c:pt>
                <c:pt idx="1524">
                  <c:v>-12.409999999999997</c:v>
                </c:pt>
                <c:pt idx="1525">
                  <c:v>98</c:v>
                </c:pt>
                <c:pt idx="1526">
                  <c:v>1.4319999999999986</c:v>
                </c:pt>
                <c:pt idx="1527">
                  <c:v>20.610000000000014</c:v>
                </c:pt>
                <c:pt idx="1528">
                  <c:v>-2.6960000000000264</c:v>
                </c:pt>
                <c:pt idx="1529">
                  <c:v>-45.795000000000002</c:v>
                </c:pt>
                <c:pt idx="1530">
                  <c:v>-16.074999999999989</c:v>
                </c:pt>
                <c:pt idx="1531">
                  <c:v>173.44</c:v>
                </c:pt>
                <c:pt idx="1532">
                  <c:v>64.099999999999994</c:v>
                </c:pt>
                <c:pt idx="1533">
                  <c:v>45.87</c:v>
                </c:pt>
                <c:pt idx="1534">
                  <c:v>-0.98800000000005639</c:v>
                </c:pt>
                <c:pt idx="1535">
                  <c:v>373.65700000000004</c:v>
                </c:pt>
                <c:pt idx="1536">
                  <c:v>48.429999999999978</c:v>
                </c:pt>
                <c:pt idx="1537">
                  <c:v>-38.089000000000006</c:v>
                </c:pt>
                <c:pt idx="1538">
                  <c:v>8.620000000000001</c:v>
                </c:pt>
                <c:pt idx="1539">
                  <c:v>4.3140000000000072</c:v>
                </c:pt>
                <c:pt idx="1540">
                  <c:v>-110.57600000000002</c:v>
                </c:pt>
                <c:pt idx="1541">
                  <c:v>201.91900000000001</c:v>
                </c:pt>
                <c:pt idx="1542">
                  <c:v>-44.967999999999989</c:v>
                </c:pt>
                <c:pt idx="1543">
                  <c:v>-19.07</c:v>
                </c:pt>
                <c:pt idx="1544">
                  <c:v>-21.572000000000003</c:v>
                </c:pt>
                <c:pt idx="1545">
                  <c:v>-28.580999999999989</c:v>
                </c:pt>
                <c:pt idx="1546">
                  <c:v>219.86749999999995</c:v>
                </c:pt>
                <c:pt idx="1547">
                  <c:v>114.46600000000007</c:v>
                </c:pt>
                <c:pt idx="1548">
                  <c:v>45.190000000000012</c:v>
                </c:pt>
                <c:pt idx="1549">
                  <c:v>9.1299999999999955</c:v>
                </c:pt>
                <c:pt idx="1550">
                  <c:v>-1.0899999999999963</c:v>
                </c:pt>
                <c:pt idx="1551">
                  <c:v>-6.7192999999999898</c:v>
                </c:pt>
                <c:pt idx="1552">
                  <c:v>22.819999999999993</c:v>
                </c:pt>
                <c:pt idx="1553">
                  <c:v>2.0365000000000002</c:v>
                </c:pt>
                <c:pt idx="1554">
                  <c:v>-8.3230000000000004</c:v>
                </c:pt>
                <c:pt idx="1555">
                  <c:v>4.9920000000000186</c:v>
                </c:pt>
                <c:pt idx="1556">
                  <c:v>276.75750000000016</c:v>
                </c:pt>
                <c:pt idx="1557">
                  <c:v>32.427999999999997</c:v>
                </c:pt>
                <c:pt idx="1558">
                  <c:v>-26.260000000000005</c:v>
                </c:pt>
                <c:pt idx="1559">
                  <c:v>-30.39</c:v>
                </c:pt>
                <c:pt idx="1560">
                  <c:v>6.1709999999999994</c:v>
                </c:pt>
                <c:pt idx="1561">
                  <c:v>20.107999999999947</c:v>
                </c:pt>
                <c:pt idx="1562">
                  <c:v>-31.646000000000001</c:v>
                </c:pt>
                <c:pt idx="1563">
                  <c:v>22.22</c:v>
                </c:pt>
                <c:pt idx="1564">
                  <c:v>16.689999999999998</c:v>
                </c:pt>
                <c:pt idx="1565">
                  <c:v>24.760000000000048</c:v>
                </c:pt>
                <c:pt idx="1566">
                  <c:v>-17.821499999999993</c:v>
                </c:pt>
                <c:pt idx="1567">
                  <c:v>52.629000000000019</c:v>
                </c:pt>
                <c:pt idx="1568">
                  <c:v>402.47199999999998</c:v>
                </c:pt>
                <c:pt idx="1569">
                  <c:v>-16.627499999999998</c:v>
                </c:pt>
                <c:pt idx="1570">
                  <c:v>26.089999999999996</c:v>
                </c:pt>
                <c:pt idx="1571">
                  <c:v>13.049999999999997</c:v>
                </c:pt>
                <c:pt idx="1572">
                  <c:v>7.5620000000000047</c:v>
                </c:pt>
                <c:pt idx="1573">
                  <c:v>50.230000000000018</c:v>
                </c:pt>
                <c:pt idx="1574">
                  <c:v>134.20000000000002</c:v>
                </c:pt>
                <c:pt idx="1575">
                  <c:v>7.6399999999999864</c:v>
                </c:pt>
                <c:pt idx="1576">
                  <c:v>4.195999999999998</c:v>
                </c:pt>
                <c:pt idx="1577">
                  <c:v>3.1539999999999964</c:v>
                </c:pt>
                <c:pt idx="1578">
                  <c:v>-32.558</c:v>
                </c:pt>
                <c:pt idx="1579">
                  <c:v>-9.4385000000000012</c:v>
                </c:pt>
                <c:pt idx="1580">
                  <c:v>-6.8300000000000054</c:v>
                </c:pt>
                <c:pt idx="1581">
                  <c:v>12.980000000000004</c:v>
                </c:pt>
                <c:pt idx="1582">
                  <c:v>18.919999999999959</c:v>
                </c:pt>
                <c:pt idx="1583">
                  <c:v>-2.3389999999999418</c:v>
                </c:pt>
                <c:pt idx="1584">
                  <c:v>-9.1499999999999986</c:v>
                </c:pt>
                <c:pt idx="1585">
                  <c:v>31.9</c:v>
                </c:pt>
                <c:pt idx="1586">
                  <c:v>32.480000000000018</c:v>
                </c:pt>
                <c:pt idx="1587">
                  <c:v>11.966999999999999</c:v>
                </c:pt>
                <c:pt idx="1588">
                  <c:v>29.605000000000018</c:v>
                </c:pt>
                <c:pt idx="1589">
                  <c:v>-43.89</c:v>
                </c:pt>
                <c:pt idx="1590">
                  <c:v>-48.88</c:v>
                </c:pt>
                <c:pt idx="1591">
                  <c:v>115</c:v>
                </c:pt>
                <c:pt idx="1592">
                  <c:v>-50.097000000000001</c:v>
                </c:pt>
                <c:pt idx="1593">
                  <c:v>114.24000000000001</c:v>
                </c:pt>
                <c:pt idx="1594">
                  <c:v>-13.713200000000001</c:v>
                </c:pt>
                <c:pt idx="1595">
                  <c:v>-20.62</c:v>
                </c:pt>
                <c:pt idx="1596">
                  <c:v>77.14</c:v>
                </c:pt>
                <c:pt idx="1597">
                  <c:v>85.145200000000045</c:v>
                </c:pt>
                <c:pt idx="1598">
                  <c:v>56.603000000000009</c:v>
                </c:pt>
                <c:pt idx="1599">
                  <c:v>-14.877500000000001</c:v>
                </c:pt>
                <c:pt idx="1600">
                  <c:v>66.38</c:v>
                </c:pt>
                <c:pt idx="1601">
                  <c:v>-0.83400000000000318</c:v>
                </c:pt>
                <c:pt idx="1602">
                  <c:v>94.22999999999999</c:v>
                </c:pt>
                <c:pt idx="1603">
                  <c:v>-11.75200000000001</c:v>
                </c:pt>
                <c:pt idx="1604">
                  <c:v>16.539999999999992</c:v>
                </c:pt>
                <c:pt idx="1605">
                  <c:v>-31.048000000000002</c:v>
                </c:pt>
                <c:pt idx="1606">
                  <c:v>20.169999999999987</c:v>
                </c:pt>
                <c:pt idx="1607">
                  <c:v>40.58</c:v>
                </c:pt>
                <c:pt idx="1608">
                  <c:v>23.259999999999991</c:v>
                </c:pt>
                <c:pt idx="1609">
                  <c:v>-19.577999999999989</c:v>
                </c:pt>
                <c:pt idx="1610">
                  <c:v>-44.552000000000007</c:v>
                </c:pt>
                <c:pt idx="1611">
                  <c:v>8.3099999999999952</c:v>
                </c:pt>
                <c:pt idx="1612">
                  <c:v>-8.9000000000000057</c:v>
                </c:pt>
                <c:pt idx="1613">
                  <c:v>7.5800000000000409</c:v>
                </c:pt>
                <c:pt idx="1614">
                  <c:v>28.49799999999999</c:v>
                </c:pt>
                <c:pt idx="1615">
                  <c:v>28.390000000000015</c:v>
                </c:pt>
                <c:pt idx="1616">
                  <c:v>-53.142000000000053</c:v>
                </c:pt>
                <c:pt idx="1617">
                  <c:v>8.1599999999999966</c:v>
                </c:pt>
                <c:pt idx="1618">
                  <c:v>-15.652000000000044</c:v>
                </c:pt>
                <c:pt idx="1619">
                  <c:v>1.0159999999999911</c:v>
                </c:pt>
                <c:pt idx="1620">
                  <c:v>-17.889999999999997</c:v>
                </c:pt>
                <c:pt idx="1621">
                  <c:v>169.55799999999999</c:v>
                </c:pt>
                <c:pt idx="1622">
                  <c:v>-56.367999999999938</c:v>
                </c:pt>
                <c:pt idx="1623">
                  <c:v>16.39549999999997</c:v>
                </c:pt>
                <c:pt idx="1624">
                  <c:v>-32.368000000000009</c:v>
                </c:pt>
                <c:pt idx="1625">
                  <c:v>-8.8949999999999996</c:v>
                </c:pt>
                <c:pt idx="1626">
                  <c:v>-16.786999999999992</c:v>
                </c:pt>
                <c:pt idx="1627">
                  <c:v>22.042000000000144</c:v>
                </c:pt>
                <c:pt idx="1628">
                  <c:v>148</c:v>
                </c:pt>
                <c:pt idx="1629">
                  <c:v>50.859999999999957</c:v>
                </c:pt>
                <c:pt idx="1630">
                  <c:v>-0.92799999999999727</c:v>
                </c:pt>
                <c:pt idx="1631">
                  <c:v>-7.4420000000000073</c:v>
                </c:pt>
                <c:pt idx="1632">
                  <c:v>35.036000000000001</c:v>
                </c:pt>
                <c:pt idx="1633">
                  <c:v>2.7399999999999807</c:v>
                </c:pt>
                <c:pt idx="1634">
                  <c:v>-58.79200000000003</c:v>
                </c:pt>
                <c:pt idx="1635">
                  <c:v>36.507500000000022</c:v>
                </c:pt>
                <c:pt idx="1636">
                  <c:v>-21.264399999999995</c:v>
                </c:pt>
                <c:pt idx="1637">
                  <c:v>218.2415</c:v>
                </c:pt>
                <c:pt idx="1638">
                  <c:v>31.418000000000006</c:v>
                </c:pt>
                <c:pt idx="1639">
                  <c:v>4.25</c:v>
                </c:pt>
                <c:pt idx="1640">
                  <c:v>16.910999999999973</c:v>
                </c:pt>
                <c:pt idx="1641">
                  <c:v>16.28000000000003</c:v>
                </c:pt>
                <c:pt idx="1642">
                  <c:v>98.351999999999975</c:v>
                </c:pt>
                <c:pt idx="1643">
                  <c:v>956.31500000000005</c:v>
                </c:pt>
                <c:pt idx="1644">
                  <c:v>-11.0731</c:v>
                </c:pt>
                <c:pt idx="1645">
                  <c:v>-36.317999999999998</c:v>
                </c:pt>
                <c:pt idx="1646">
                  <c:v>50.70799999999997</c:v>
                </c:pt>
                <c:pt idx="1647">
                  <c:v>93.240000000000009</c:v>
                </c:pt>
                <c:pt idx="1648">
                  <c:v>4.2800000000000011</c:v>
                </c:pt>
                <c:pt idx="1649">
                  <c:v>-8.2049999999999983</c:v>
                </c:pt>
                <c:pt idx="1650">
                  <c:v>32.253000000000014</c:v>
                </c:pt>
                <c:pt idx="1651">
                  <c:v>-12.920000000000002</c:v>
                </c:pt>
                <c:pt idx="1652">
                  <c:v>-27.036999999999992</c:v>
                </c:pt>
                <c:pt idx="1653">
                  <c:v>5.6599999999999966</c:v>
                </c:pt>
                <c:pt idx="1654">
                  <c:v>19.069999999999993</c:v>
                </c:pt>
                <c:pt idx="1655">
                  <c:v>3.6800000000000068</c:v>
                </c:pt>
                <c:pt idx="1656">
                  <c:v>-31.86</c:v>
                </c:pt>
                <c:pt idx="1657">
                  <c:v>-31.959999999999994</c:v>
                </c:pt>
                <c:pt idx="1658">
                  <c:v>10.320000000000007</c:v>
                </c:pt>
                <c:pt idx="1659">
                  <c:v>69.500000000000028</c:v>
                </c:pt>
                <c:pt idx="1660">
                  <c:v>7.4039999999999999</c:v>
                </c:pt>
                <c:pt idx="1661">
                  <c:v>67.889999999999986</c:v>
                </c:pt>
                <c:pt idx="1662">
                  <c:v>46.759999999999991</c:v>
                </c:pt>
                <c:pt idx="1663">
                  <c:v>155.45000000000005</c:v>
                </c:pt>
                <c:pt idx="1664">
                  <c:v>75.639999999999986</c:v>
                </c:pt>
                <c:pt idx="1665">
                  <c:v>396.04</c:v>
                </c:pt>
                <c:pt idx="1666">
                  <c:v>-39.42</c:v>
                </c:pt>
                <c:pt idx="1667">
                  <c:v>-19.860999999999997</c:v>
                </c:pt>
                <c:pt idx="1668">
                  <c:v>75.021200000000022</c:v>
                </c:pt>
                <c:pt idx="1669">
                  <c:v>-31.440000000000012</c:v>
                </c:pt>
                <c:pt idx="1670">
                  <c:v>-1.0300000000000011</c:v>
                </c:pt>
                <c:pt idx="1671">
                  <c:v>-36.829999999999984</c:v>
                </c:pt>
                <c:pt idx="1672">
                  <c:v>-43.4</c:v>
                </c:pt>
                <c:pt idx="1673">
                  <c:v>10.619800000000012</c:v>
                </c:pt>
                <c:pt idx="1674">
                  <c:v>10.740000000000009</c:v>
                </c:pt>
                <c:pt idx="1675">
                  <c:v>-14.079000000000008</c:v>
                </c:pt>
                <c:pt idx="1676">
                  <c:v>-29.610000000000014</c:v>
                </c:pt>
                <c:pt idx="1677">
                  <c:v>9.4000000000000057</c:v>
                </c:pt>
                <c:pt idx="1678">
                  <c:v>18.560099999999991</c:v>
                </c:pt>
                <c:pt idx="1679">
                  <c:v>77.94</c:v>
                </c:pt>
                <c:pt idx="1680">
                  <c:v>-31.29</c:v>
                </c:pt>
                <c:pt idx="1681">
                  <c:v>-32.861999999999995</c:v>
                </c:pt>
                <c:pt idx="1682">
                  <c:v>7.2199999999999989</c:v>
                </c:pt>
                <c:pt idx="1683">
                  <c:v>59.878000000000043</c:v>
                </c:pt>
                <c:pt idx="1684">
                  <c:v>7.3639999999999759</c:v>
                </c:pt>
                <c:pt idx="1685">
                  <c:v>-9.7800000000000011</c:v>
                </c:pt>
                <c:pt idx="1686">
                  <c:v>14.349000000000018</c:v>
                </c:pt>
                <c:pt idx="1687">
                  <c:v>240.28000000000009</c:v>
                </c:pt>
                <c:pt idx="1688">
                  <c:v>-37.486000000000018</c:v>
                </c:pt>
                <c:pt idx="1689">
                  <c:v>513.11200000000008</c:v>
                </c:pt>
                <c:pt idx="1690">
                  <c:v>14.800000000000011</c:v>
                </c:pt>
                <c:pt idx="1691">
                  <c:v>57.94</c:v>
                </c:pt>
                <c:pt idx="1692">
                  <c:v>112.57999999999998</c:v>
                </c:pt>
                <c:pt idx="1693">
                  <c:v>27.807999999999979</c:v>
                </c:pt>
                <c:pt idx="1694">
                  <c:v>-38.183500000000009</c:v>
                </c:pt>
                <c:pt idx="1695">
                  <c:v>5.7305000000000064</c:v>
                </c:pt>
                <c:pt idx="1696">
                  <c:v>-18.287999999999997</c:v>
                </c:pt>
                <c:pt idx="1697">
                  <c:v>65.740000000000009</c:v>
                </c:pt>
                <c:pt idx="1698">
                  <c:v>-5.0599999999999952</c:v>
                </c:pt>
                <c:pt idx="1699">
                  <c:v>119.44000000000005</c:v>
                </c:pt>
                <c:pt idx="1700">
                  <c:v>30.299999999999983</c:v>
                </c:pt>
                <c:pt idx="1701">
                  <c:v>36.149999999999977</c:v>
                </c:pt>
                <c:pt idx="1702">
                  <c:v>189.55</c:v>
                </c:pt>
                <c:pt idx="1703">
                  <c:v>4.0510000000000019</c:v>
                </c:pt>
                <c:pt idx="1704">
                  <c:v>27.060000000000002</c:v>
                </c:pt>
                <c:pt idx="1705">
                  <c:v>168.477</c:v>
                </c:pt>
                <c:pt idx="1706">
                  <c:v>-2.8700000000000045</c:v>
                </c:pt>
                <c:pt idx="1707">
                  <c:v>31.203999999999951</c:v>
                </c:pt>
                <c:pt idx="1708">
                  <c:v>97.549999999999955</c:v>
                </c:pt>
                <c:pt idx="1709">
                  <c:v>-23.101799999999994</c:v>
                </c:pt>
                <c:pt idx="1710">
                  <c:v>-54.880000000000052</c:v>
                </c:pt>
                <c:pt idx="1711">
                  <c:v>18.310000000000002</c:v>
                </c:pt>
                <c:pt idx="1712">
                  <c:v>-14.45</c:v>
                </c:pt>
                <c:pt idx="1713">
                  <c:v>3.6519999999999868</c:v>
                </c:pt>
                <c:pt idx="1714">
                  <c:v>77.519999999999982</c:v>
                </c:pt>
                <c:pt idx="1715">
                  <c:v>12.704999999999998</c:v>
                </c:pt>
                <c:pt idx="1716">
                  <c:v>26.420000000000016</c:v>
                </c:pt>
                <c:pt idx="1717">
                  <c:v>40.390000000000015</c:v>
                </c:pt>
                <c:pt idx="1718">
                  <c:v>67.504700000000014</c:v>
                </c:pt>
                <c:pt idx="1719">
                  <c:v>-0.44799999999997908</c:v>
                </c:pt>
                <c:pt idx="1720">
                  <c:v>-6.8310000000000031</c:v>
                </c:pt>
                <c:pt idx="1721">
                  <c:v>-37.573</c:v>
                </c:pt>
                <c:pt idx="1722">
                  <c:v>18.099999999999994</c:v>
                </c:pt>
                <c:pt idx="1723">
                  <c:v>8.3924999999999841</c:v>
                </c:pt>
                <c:pt idx="1724">
                  <c:v>-17.100000000000001</c:v>
                </c:pt>
                <c:pt idx="1725">
                  <c:v>3.9699999999999989</c:v>
                </c:pt>
                <c:pt idx="1726">
                  <c:v>20.946999999999974</c:v>
                </c:pt>
                <c:pt idx="1727">
                  <c:v>64.650000000000006</c:v>
                </c:pt>
                <c:pt idx="1728">
                  <c:v>40.416500000000006</c:v>
                </c:pt>
                <c:pt idx="1729">
                  <c:v>6.6099999999999994</c:v>
                </c:pt>
                <c:pt idx="1730">
                  <c:v>63.217999999999989</c:v>
                </c:pt>
                <c:pt idx="1731">
                  <c:v>9.4299999999999926</c:v>
                </c:pt>
                <c:pt idx="1732">
                  <c:v>-0.78000000000000114</c:v>
                </c:pt>
                <c:pt idx="1733">
                  <c:v>0.67000000000001592</c:v>
                </c:pt>
                <c:pt idx="1734">
                  <c:v>33.970999999999989</c:v>
                </c:pt>
                <c:pt idx="1735">
                  <c:v>9.5799999999999983</c:v>
                </c:pt>
                <c:pt idx="1736">
                  <c:v>170.58</c:v>
                </c:pt>
                <c:pt idx="1737">
                  <c:v>226.60999999999996</c:v>
                </c:pt>
                <c:pt idx="1738">
                  <c:v>-20.888000000000005</c:v>
                </c:pt>
                <c:pt idx="1739">
                  <c:v>-21.417999999999992</c:v>
                </c:pt>
                <c:pt idx="1740">
                  <c:v>-23.896000000000001</c:v>
                </c:pt>
                <c:pt idx="1741">
                  <c:v>-24.887</c:v>
                </c:pt>
                <c:pt idx="1742">
                  <c:v>16.286799999999999</c:v>
                </c:pt>
                <c:pt idx="1743">
                  <c:v>23.490000000000009</c:v>
                </c:pt>
                <c:pt idx="1744">
                  <c:v>170.697</c:v>
                </c:pt>
                <c:pt idx="1745">
                  <c:v>2.4960000000000022</c:v>
                </c:pt>
                <c:pt idx="1746">
                  <c:v>-35.47</c:v>
                </c:pt>
                <c:pt idx="1747">
                  <c:v>102.84399999999999</c:v>
                </c:pt>
                <c:pt idx="1748">
                  <c:v>-29.205000000000002</c:v>
                </c:pt>
                <c:pt idx="1749">
                  <c:v>261.71750000000009</c:v>
                </c:pt>
                <c:pt idx="1750">
                  <c:v>-13.305999999999997</c:v>
                </c:pt>
                <c:pt idx="1751">
                  <c:v>90.239999999999952</c:v>
                </c:pt>
                <c:pt idx="1752">
                  <c:v>31.620000000000005</c:v>
                </c:pt>
                <c:pt idx="1753">
                  <c:v>6.7450000000000045</c:v>
                </c:pt>
                <c:pt idx="1754">
                  <c:v>-4.9770000000000891</c:v>
                </c:pt>
                <c:pt idx="1755">
                  <c:v>4.3675000000000033</c:v>
                </c:pt>
                <c:pt idx="1756">
                  <c:v>77.543500000000023</c:v>
                </c:pt>
                <c:pt idx="1757">
                  <c:v>67.783999999999992</c:v>
                </c:pt>
                <c:pt idx="1758">
                  <c:v>-30.556999999999995</c:v>
                </c:pt>
                <c:pt idx="1759">
                  <c:v>37.696999999999974</c:v>
                </c:pt>
                <c:pt idx="1760">
                  <c:v>6.82</c:v>
                </c:pt>
                <c:pt idx="1761">
                  <c:v>7.7446000000000055</c:v>
                </c:pt>
                <c:pt idx="1762">
                  <c:v>-37.64</c:v>
                </c:pt>
                <c:pt idx="1763">
                  <c:v>68.260000000000019</c:v>
                </c:pt>
                <c:pt idx="1764">
                  <c:v>138.62</c:v>
                </c:pt>
                <c:pt idx="1765">
                  <c:v>40.660000000000025</c:v>
                </c:pt>
                <c:pt idx="1766">
                  <c:v>125.99850000000001</c:v>
                </c:pt>
                <c:pt idx="1767">
                  <c:v>-6.1649999999999991</c:v>
                </c:pt>
                <c:pt idx="1768">
                  <c:v>33.424999999999997</c:v>
                </c:pt>
                <c:pt idx="1769">
                  <c:v>-1.5</c:v>
                </c:pt>
                <c:pt idx="1770">
                  <c:v>18.347000000000037</c:v>
                </c:pt>
                <c:pt idx="1771">
                  <c:v>-29.124000000000002</c:v>
                </c:pt>
                <c:pt idx="1772">
                  <c:v>3.4210000000000207</c:v>
                </c:pt>
                <c:pt idx="1773">
                  <c:v>67.38</c:v>
                </c:pt>
                <c:pt idx="1774">
                  <c:v>90.06</c:v>
                </c:pt>
                <c:pt idx="1775">
                  <c:v>25.856999999999999</c:v>
                </c:pt>
                <c:pt idx="1776">
                  <c:v>21.950000000000017</c:v>
                </c:pt>
                <c:pt idx="1777">
                  <c:v>-11.841999999999999</c:v>
                </c:pt>
                <c:pt idx="1778">
                  <c:v>-7.3599999999999852</c:v>
                </c:pt>
                <c:pt idx="1779">
                  <c:v>-7.1040000000000134</c:v>
                </c:pt>
                <c:pt idx="1780">
                  <c:v>2.5199999999999818</c:v>
                </c:pt>
                <c:pt idx="1781">
                  <c:v>-22.25</c:v>
                </c:pt>
                <c:pt idx="1782">
                  <c:v>-18.637500000000003</c:v>
                </c:pt>
                <c:pt idx="1783">
                  <c:v>-11.859500000000001</c:v>
                </c:pt>
                <c:pt idx="1784">
                  <c:v>-44.241199999999999</c:v>
                </c:pt>
                <c:pt idx="1785">
                  <c:v>-11.5</c:v>
                </c:pt>
                <c:pt idx="1786">
                  <c:v>12.523499999999999</c:v>
                </c:pt>
                <c:pt idx="1787">
                  <c:v>18.297499999999999</c:v>
                </c:pt>
                <c:pt idx="1788">
                  <c:v>-33.83</c:v>
                </c:pt>
                <c:pt idx="1789">
                  <c:v>-19.520000000000003</c:v>
                </c:pt>
                <c:pt idx="1790">
                  <c:v>-8.5030000000000001</c:v>
                </c:pt>
                <c:pt idx="1791">
                  <c:v>-22.346000000000004</c:v>
                </c:pt>
                <c:pt idx="1792">
                  <c:v>-31.67</c:v>
                </c:pt>
                <c:pt idx="1793">
                  <c:v>-33.685000000000002</c:v>
                </c:pt>
                <c:pt idx="1794">
                  <c:v>-6.0104999999999968</c:v>
                </c:pt>
                <c:pt idx="1795">
                  <c:v>-14.48599999999999</c:v>
                </c:pt>
                <c:pt idx="1796">
                  <c:v>3.58</c:v>
                </c:pt>
                <c:pt idx="1797">
                  <c:v>4.2100000000000009</c:v>
                </c:pt>
                <c:pt idx="1798">
                  <c:v>-50.932000000000002</c:v>
                </c:pt>
                <c:pt idx="1799">
                  <c:v>-17.193999999999996</c:v>
                </c:pt>
                <c:pt idx="1800">
                  <c:v>26.73599999999999</c:v>
                </c:pt>
                <c:pt idx="1801">
                  <c:v>-19.140000000000043</c:v>
                </c:pt>
                <c:pt idx="1802">
                  <c:v>105.60000000000002</c:v>
                </c:pt>
                <c:pt idx="1803">
                  <c:v>80.760999999999996</c:v>
                </c:pt>
                <c:pt idx="1804">
                  <c:v>-20.850000000000009</c:v>
                </c:pt>
                <c:pt idx="1805">
                  <c:v>-10.885999999999996</c:v>
                </c:pt>
                <c:pt idx="1806">
                  <c:v>22.210499999999996</c:v>
                </c:pt>
                <c:pt idx="1807">
                  <c:v>-20.330000000000013</c:v>
                </c:pt>
                <c:pt idx="1808">
                  <c:v>16.231999999999971</c:v>
                </c:pt>
                <c:pt idx="1809">
                  <c:v>5.8639999999999759</c:v>
                </c:pt>
                <c:pt idx="1810">
                  <c:v>3.2899999999999991</c:v>
                </c:pt>
                <c:pt idx="1811">
                  <c:v>-1.019999999999996</c:v>
                </c:pt>
                <c:pt idx="1812">
                  <c:v>188.48000000000002</c:v>
                </c:pt>
                <c:pt idx="1813">
                  <c:v>-38.947499999999991</c:v>
                </c:pt>
                <c:pt idx="1814">
                  <c:v>-7.4200000000000017</c:v>
                </c:pt>
                <c:pt idx="1815">
                  <c:v>-1.257000000000005</c:v>
                </c:pt>
                <c:pt idx="1816">
                  <c:v>-22.497499999999999</c:v>
                </c:pt>
                <c:pt idx="1817">
                  <c:v>42.830000000000041</c:v>
                </c:pt>
                <c:pt idx="1818">
                  <c:v>-70.072499999999991</c:v>
                </c:pt>
                <c:pt idx="1819">
                  <c:v>42.089999999999975</c:v>
                </c:pt>
                <c:pt idx="1820">
                  <c:v>-13.299000000000007</c:v>
                </c:pt>
                <c:pt idx="1821">
                  <c:v>27.421999999999997</c:v>
                </c:pt>
                <c:pt idx="1822">
                  <c:v>-28.34899999999999</c:v>
                </c:pt>
                <c:pt idx="1823">
                  <c:v>27.590000000000003</c:v>
                </c:pt>
                <c:pt idx="1824">
                  <c:v>-18.600000000000001</c:v>
                </c:pt>
                <c:pt idx="1825">
                  <c:v>-20.632000000000005</c:v>
                </c:pt>
                <c:pt idx="1826">
                  <c:v>8.3600000000000136</c:v>
                </c:pt>
                <c:pt idx="1827">
                  <c:v>0.81700000000000728</c:v>
                </c:pt>
                <c:pt idx="1828">
                  <c:v>-39.367999999999995</c:v>
                </c:pt>
                <c:pt idx="1829">
                  <c:v>84.18</c:v>
                </c:pt>
                <c:pt idx="1830">
                  <c:v>38.080000000000013</c:v>
                </c:pt>
                <c:pt idx="1831">
                  <c:v>102.44</c:v>
                </c:pt>
                <c:pt idx="1832">
                  <c:v>-1.4391999999999996</c:v>
                </c:pt>
                <c:pt idx="1833">
                  <c:v>56.120000000000005</c:v>
                </c:pt>
                <c:pt idx="1834">
                  <c:v>40.860000000000014</c:v>
                </c:pt>
                <c:pt idx="1835">
                  <c:v>61.9315</c:v>
                </c:pt>
                <c:pt idx="1836">
                  <c:v>28.454399999999993</c:v>
                </c:pt>
                <c:pt idx="1837">
                  <c:v>54.855000000000004</c:v>
                </c:pt>
                <c:pt idx="1838">
                  <c:v>126.26150000000001</c:v>
                </c:pt>
                <c:pt idx="1839">
                  <c:v>12.657999999999987</c:v>
                </c:pt>
                <c:pt idx="1840">
                  <c:v>-33.493000000000009</c:v>
                </c:pt>
                <c:pt idx="1841">
                  <c:v>42.099500000000006</c:v>
                </c:pt>
                <c:pt idx="1842">
                  <c:v>11.540000000000006</c:v>
                </c:pt>
                <c:pt idx="1843">
                  <c:v>23.020000000000003</c:v>
                </c:pt>
                <c:pt idx="1844">
                  <c:v>-9.490000000000002</c:v>
                </c:pt>
                <c:pt idx="1845">
                  <c:v>3.6859999999999999</c:v>
                </c:pt>
                <c:pt idx="1846">
                  <c:v>18.341999999999985</c:v>
                </c:pt>
                <c:pt idx="1847">
                  <c:v>-40.777000000000001</c:v>
                </c:pt>
                <c:pt idx="1848">
                  <c:v>90.42</c:v>
                </c:pt>
                <c:pt idx="1849">
                  <c:v>-9.3864999999999981</c:v>
                </c:pt>
                <c:pt idx="1850">
                  <c:v>-12.968999999999994</c:v>
                </c:pt>
                <c:pt idx="1851">
                  <c:v>54.260000000000019</c:v>
                </c:pt>
                <c:pt idx="1852">
                  <c:v>406.34800000000001</c:v>
                </c:pt>
                <c:pt idx="1853">
                  <c:v>83.27600000000001</c:v>
                </c:pt>
                <c:pt idx="1854">
                  <c:v>14.502500000000001</c:v>
                </c:pt>
                <c:pt idx="1855">
                  <c:v>-1.7194999999999965</c:v>
                </c:pt>
                <c:pt idx="1856">
                  <c:v>77.62700000000001</c:v>
                </c:pt>
                <c:pt idx="1857">
                  <c:v>28.123500000000035</c:v>
                </c:pt>
                <c:pt idx="1858">
                  <c:v>63.94</c:v>
                </c:pt>
                <c:pt idx="1859">
                  <c:v>157.35</c:v>
                </c:pt>
                <c:pt idx="1860">
                  <c:v>-8.2530000000000001</c:v>
                </c:pt>
                <c:pt idx="1861">
                  <c:v>115.28000000000003</c:v>
                </c:pt>
                <c:pt idx="1862">
                  <c:v>28.962999999999994</c:v>
                </c:pt>
                <c:pt idx="1863">
                  <c:v>-22.923000000000002</c:v>
                </c:pt>
                <c:pt idx="1864">
                  <c:v>74.94</c:v>
                </c:pt>
                <c:pt idx="1865">
                  <c:v>33.506</c:v>
                </c:pt>
                <c:pt idx="1866">
                  <c:v>10.295999999999992</c:v>
                </c:pt>
                <c:pt idx="1867">
                  <c:v>43.096000000000004</c:v>
                </c:pt>
                <c:pt idx="1868">
                  <c:v>1</c:v>
                </c:pt>
                <c:pt idx="1869">
                  <c:v>-8.4825000000000159</c:v>
                </c:pt>
                <c:pt idx="1870">
                  <c:v>22.299999999999997</c:v>
                </c:pt>
                <c:pt idx="1871">
                  <c:v>165.84000000000003</c:v>
                </c:pt>
                <c:pt idx="1872">
                  <c:v>-13.280000000000001</c:v>
                </c:pt>
                <c:pt idx="1873">
                  <c:v>35.706600000000009</c:v>
                </c:pt>
                <c:pt idx="1874">
                  <c:v>-2.5065000000000026</c:v>
                </c:pt>
                <c:pt idx="1875">
                  <c:v>-16.509999999999998</c:v>
                </c:pt>
                <c:pt idx="1876">
                  <c:v>-1.4199999999999982</c:v>
                </c:pt>
                <c:pt idx="1877">
                  <c:v>-8.159000000000006</c:v>
                </c:pt>
                <c:pt idx="1878">
                  <c:v>-22.157</c:v>
                </c:pt>
                <c:pt idx="1879">
                  <c:v>-30.096000000000004</c:v>
                </c:pt>
                <c:pt idx="1880">
                  <c:v>-5.8185000000000002</c:v>
                </c:pt>
                <c:pt idx="1881">
                  <c:v>30.370000000000005</c:v>
                </c:pt>
                <c:pt idx="1882">
                  <c:v>180.04000000000002</c:v>
                </c:pt>
                <c:pt idx="1883">
                  <c:v>-15.036000000000016</c:v>
                </c:pt>
                <c:pt idx="1884">
                  <c:v>-34.067999999999998</c:v>
                </c:pt>
                <c:pt idx="1885">
                  <c:v>19.725999999999999</c:v>
                </c:pt>
                <c:pt idx="1886">
                  <c:v>-17.515000000000015</c:v>
                </c:pt>
                <c:pt idx="1887">
                  <c:v>-42.967500000000001</c:v>
                </c:pt>
                <c:pt idx="1888">
                  <c:v>-25.830000000000002</c:v>
                </c:pt>
                <c:pt idx="1889">
                  <c:v>126.3075</c:v>
                </c:pt>
                <c:pt idx="1890">
                  <c:v>-1.6715000000000018</c:v>
                </c:pt>
                <c:pt idx="1891">
                  <c:v>-45.481499999999997</c:v>
                </c:pt>
                <c:pt idx="1892">
                  <c:v>9.0319999999999823</c:v>
                </c:pt>
                <c:pt idx="1893">
                  <c:v>24.38000000000001</c:v>
                </c:pt>
                <c:pt idx="1894">
                  <c:v>35.671999999999997</c:v>
                </c:pt>
                <c:pt idx="1895">
                  <c:v>24.279999999999973</c:v>
                </c:pt>
                <c:pt idx="1896">
                  <c:v>-11.29</c:v>
                </c:pt>
                <c:pt idx="1897">
                  <c:v>180.53</c:v>
                </c:pt>
                <c:pt idx="1898">
                  <c:v>-1.592000000000013</c:v>
                </c:pt>
                <c:pt idx="1899">
                  <c:v>133.16000000000003</c:v>
                </c:pt>
                <c:pt idx="1900">
                  <c:v>-24.082000000000001</c:v>
                </c:pt>
                <c:pt idx="1901">
                  <c:v>-25.042500000000004</c:v>
                </c:pt>
                <c:pt idx="1902">
                  <c:v>-5.1600000000000108</c:v>
                </c:pt>
                <c:pt idx="1903">
                  <c:v>-29.64</c:v>
                </c:pt>
                <c:pt idx="1904">
                  <c:v>55.524000000000001</c:v>
                </c:pt>
                <c:pt idx="1905">
                  <c:v>0.60499999999998977</c:v>
                </c:pt>
                <c:pt idx="1906">
                  <c:v>100.26000000000002</c:v>
                </c:pt>
                <c:pt idx="1907">
                  <c:v>12.590000000000003</c:v>
                </c:pt>
                <c:pt idx="1908">
                  <c:v>30.319999999999993</c:v>
                </c:pt>
                <c:pt idx="1909">
                  <c:v>28.264999999999986</c:v>
                </c:pt>
                <c:pt idx="1910">
                  <c:v>18.840000000000003</c:v>
                </c:pt>
                <c:pt idx="1911">
                  <c:v>-13.690000000000001</c:v>
                </c:pt>
                <c:pt idx="1912">
                  <c:v>96.54000000000002</c:v>
                </c:pt>
                <c:pt idx="1913">
                  <c:v>-13.178000000000001</c:v>
                </c:pt>
                <c:pt idx="1914">
                  <c:v>99.202499999999986</c:v>
                </c:pt>
                <c:pt idx="1915">
                  <c:v>70.670000000000016</c:v>
                </c:pt>
                <c:pt idx="1916">
                  <c:v>-2.8400000000000034</c:v>
                </c:pt>
                <c:pt idx="1917">
                  <c:v>90.160000000000025</c:v>
                </c:pt>
                <c:pt idx="1918">
                  <c:v>2.4199999999999982</c:v>
                </c:pt>
                <c:pt idx="1919">
                  <c:v>79.137499999999989</c:v>
                </c:pt>
                <c:pt idx="1920">
                  <c:v>14.54</c:v>
                </c:pt>
                <c:pt idx="1921">
                  <c:v>10.749000000000024</c:v>
                </c:pt>
                <c:pt idx="1922">
                  <c:v>48.529999999999973</c:v>
                </c:pt>
                <c:pt idx="1923">
                  <c:v>-26.09</c:v>
                </c:pt>
                <c:pt idx="1924">
                  <c:v>-0.61100000000001842</c:v>
                </c:pt>
                <c:pt idx="1925">
                  <c:v>-40.39</c:v>
                </c:pt>
                <c:pt idx="1926">
                  <c:v>71.413999999999987</c:v>
                </c:pt>
                <c:pt idx="1927">
                  <c:v>2.789999999999992</c:v>
                </c:pt>
                <c:pt idx="1928">
                  <c:v>-16.3</c:v>
                </c:pt>
                <c:pt idx="1929">
                  <c:v>-13.744999999999997</c:v>
                </c:pt>
                <c:pt idx="1930">
                  <c:v>-8.3224999999999341</c:v>
                </c:pt>
                <c:pt idx="1931">
                  <c:v>-49.341999999999999</c:v>
                </c:pt>
                <c:pt idx="1932">
                  <c:v>-25.172000000000011</c:v>
                </c:pt>
                <c:pt idx="1933">
                  <c:v>-30.906000000000006</c:v>
                </c:pt>
                <c:pt idx="1934">
                  <c:v>-21.77600000000001</c:v>
                </c:pt>
                <c:pt idx="1935">
                  <c:v>-0.98000000000000398</c:v>
                </c:pt>
                <c:pt idx="1936">
                  <c:v>-12.440000000000001</c:v>
                </c:pt>
                <c:pt idx="1937">
                  <c:v>22.120000000000005</c:v>
                </c:pt>
                <c:pt idx="1938">
                  <c:v>-15.510999999999996</c:v>
                </c:pt>
                <c:pt idx="1939">
                  <c:v>-41.419999999999987</c:v>
                </c:pt>
                <c:pt idx="1940">
                  <c:v>-36.828000000000003</c:v>
                </c:pt>
                <c:pt idx="1941">
                  <c:v>16.829999999999991</c:v>
                </c:pt>
                <c:pt idx="1942">
                  <c:v>165.96000000000004</c:v>
                </c:pt>
                <c:pt idx="1943">
                  <c:v>127.39999999999998</c:v>
                </c:pt>
                <c:pt idx="1944">
                  <c:v>-31.459999999999997</c:v>
                </c:pt>
                <c:pt idx="1945">
                  <c:v>-19.686</c:v>
                </c:pt>
                <c:pt idx="1946">
                  <c:v>-46.470000000000006</c:v>
                </c:pt>
                <c:pt idx="1947">
                  <c:v>251.35000000000002</c:v>
                </c:pt>
                <c:pt idx="1948">
                  <c:v>32.073000000000008</c:v>
                </c:pt>
                <c:pt idx="1949">
                  <c:v>90.299999999999955</c:v>
                </c:pt>
                <c:pt idx="1950">
                  <c:v>-25.219999999999985</c:v>
                </c:pt>
                <c:pt idx="1951">
                  <c:v>-8.8800000000000026</c:v>
                </c:pt>
                <c:pt idx="1952">
                  <c:v>11.010000000000005</c:v>
                </c:pt>
                <c:pt idx="1953">
                  <c:v>11.912999999999982</c:v>
                </c:pt>
                <c:pt idx="1954">
                  <c:v>-14.933999999999999</c:v>
                </c:pt>
                <c:pt idx="1955">
                  <c:v>-8.6079999999999757</c:v>
                </c:pt>
                <c:pt idx="1956">
                  <c:v>-32.740000000000009</c:v>
                </c:pt>
                <c:pt idx="1957">
                  <c:v>43.93549999999999</c:v>
                </c:pt>
                <c:pt idx="1958">
                  <c:v>68.220000000000027</c:v>
                </c:pt>
                <c:pt idx="1959">
                  <c:v>-13.847999999999999</c:v>
                </c:pt>
                <c:pt idx="1960">
                  <c:v>89.179999999999978</c:v>
                </c:pt>
                <c:pt idx="1961">
                  <c:v>-1.8799999999999955</c:v>
                </c:pt>
                <c:pt idx="1962">
                  <c:v>22.049999999999983</c:v>
                </c:pt>
                <c:pt idx="1963">
                  <c:v>-51.768000000000001</c:v>
                </c:pt>
                <c:pt idx="1964">
                  <c:v>134.64760000000001</c:v>
                </c:pt>
                <c:pt idx="1965">
                  <c:v>-17.782</c:v>
                </c:pt>
                <c:pt idx="1966">
                  <c:v>-49.228000000000002</c:v>
                </c:pt>
                <c:pt idx="1967">
                  <c:v>-41.012</c:v>
                </c:pt>
                <c:pt idx="1968">
                  <c:v>11.77000000000001</c:v>
                </c:pt>
                <c:pt idx="1969">
                  <c:v>43.47999999999999</c:v>
                </c:pt>
                <c:pt idx="1970">
                  <c:v>-3.6199999999999974</c:v>
                </c:pt>
                <c:pt idx="1971">
                  <c:v>23.760000000000005</c:v>
                </c:pt>
                <c:pt idx="1972">
                  <c:v>-33.935000000000002</c:v>
                </c:pt>
                <c:pt idx="1973">
                  <c:v>-28.529999999999994</c:v>
                </c:pt>
                <c:pt idx="1974">
                  <c:v>29.28</c:v>
                </c:pt>
                <c:pt idx="1975">
                  <c:v>-16.637500000000003</c:v>
                </c:pt>
                <c:pt idx="1976">
                  <c:v>0.54000000000000625</c:v>
                </c:pt>
                <c:pt idx="1977">
                  <c:v>-6.8577999999999975</c:v>
                </c:pt>
                <c:pt idx="1978">
                  <c:v>98.745600000000081</c:v>
                </c:pt>
                <c:pt idx="1979">
                  <c:v>21.11</c:v>
                </c:pt>
                <c:pt idx="1980">
                  <c:v>19.769999999999982</c:v>
                </c:pt>
                <c:pt idx="1981">
                  <c:v>128.96199999999999</c:v>
                </c:pt>
                <c:pt idx="1982">
                  <c:v>-10.918500000000009</c:v>
                </c:pt>
                <c:pt idx="1983">
                  <c:v>-17.291999999999973</c:v>
                </c:pt>
                <c:pt idx="1984">
                  <c:v>-8.3654999999999973</c:v>
                </c:pt>
                <c:pt idx="1985">
                  <c:v>-9.5560000000000116</c:v>
                </c:pt>
                <c:pt idx="1986">
                  <c:v>70.128000000000014</c:v>
                </c:pt>
                <c:pt idx="1987">
                  <c:v>15.95999999999998</c:v>
                </c:pt>
                <c:pt idx="1988">
                  <c:v>41.603999999999928</c:v>
                </c:pt>
                <c:pt idx="1989">
                  <c:v>54.027499999999975</c:v>
                </c:pt>
                <c:pt idx="1990">
                  <c:v>94.020000000000039</c:v>
                </c:pt>
                <c:pt idx="1991">
                  <c:v>107.83999999999997</c:v>
                </c:pt>
                <c:pt idx="1992">
                  <c:v>-40.974999999999994</c:v>
                </c:pt>
                <c:pt idx="1993">
                  <c:v>165.03399999999988</c:v>
                </c:pt>
                <c:pt idx="1994">
                  <c:v>-17.7911</c:v>
                </c:pt>
                <c:pt idx="1995">
                  <c:v>284.39999999999998</c:v>
                </c:pt>
                <c:pt idx="1996">
                  <c:v>-39.045000000000016</c:v>
                </c:pt>
                <c:pt idx="1997">
                  <c:v>-7.5144999999999982</c:v>
                </c:pt>
                <c:pt idx="1998">
                  <c:v>-2.5499999999999972</c:v>
                </c:pt>
                <c:pt idx="1999">
                  <c:v>-35.800000000000004</c:v>
                </c:pt>
                <c:pt idx="2000">
                  <c:v>26.058</c:v>
                </c:pt>
                <c:pt idx="2001">
                  <c:v>51.5</c:v>
                </c:pt>
                <c:pt idx="2002">
                  <c:v>-34.406999999999996</c:v>
                </c:pt>
                <c:pt idx="2003">
                  <c:v>-8.3349999999999937</c:v>
                </c:pt>
                <c:pt idx="2004">
                  <c:v>-13.384500000000003</c:v>
                </c:pt>
                <c:pt idx="2005">
                  <c:v>86.449999999999875</c:v>
                </c:pt>
                <c:pt idx="2006">
                  <c:v>6.2464999999999975</c:v>
                </c:pt>
                <c:pt idx="2007">
                  <c:v>-25.71</c:v>
                </c:pt>
                <c:pt idx="2008">
                  <c:v>98.722500000000025</c:v>
                </c:pt>
                <c:pt idx="2009">
                  <c:v>345.25360000000001</c:v>
                </c:pt>
                <c:pt idx="2010">
                  <c:v>106.18</c:v>
                </c:pt>
                <c:pt idx="2011">
                  <c:v>85.539999999999992</c:v>
                </c:pt>
                <c:pt idx="2012">
                  <c:v>437.52</c:v>
                </c:pt>
                <c:pt idx="2013">
                  <c:v>12.794999999999995</c:v>
                </c:pt>
                <c:pt idx="2014">
                  <c:v>156.91999999999999</c:v>
                </c:pt>
                <c:pt idx="2015">
                  <c:v>34.32</c:v>
                </c:pt>
                <c:pt idx="2016">
                  <c:v>2.2611000000000008</c:v>
                </c:pt>
                <c:pt idx="2017">
                  <c:v>6.3599999999999994</c:v>
                </c:pt>
                <c:pt idx="2018">
                  <c:v>-9.2124999999999915</c:v>
                </c:pt>
                <c:pt idx="2019">
                  <c:v>33.08</c:v>
                </c:pt>
                <c:pt idx="2020">
                  <c:v>-3.9490000000000052</c:v>
                </c:pt>
                <c:pt idx="2021">
                  <c:v>24.879999999999995</c:v>
                </c:pt>
                <c:pt idx="2022">
                  <c:v>-17.919999999999995</c:v>
                </c:pt>
                <c:pt idx="2023">
                  <c:v>18.018500000000003</c:v>
                </c:pt>
                <c:pt idx="2024">
                  <c:v>6.1799999999999926</c:v>
                </c:pt>
                <c:pt idx="2025">
                  <c:v>-30.200000000000017</c:v>
                </c:pt>
                <c:pt idx="2026">
                  <c:v>-27.867000000000004</c:v>
                </c:pt>
                <c:pt idx="2027">
                  <c:v>-25.865000000000009</c:v>
                </c:pt>
                <c:pt idx="2028">
                  <c:v>27.207000000000022</c:v>
                </c:pt>
                <c:pt idx="2029">
                  <c:v>51.72699999999999</c:v>
                </c:pt>
                <c:pt idx="2030">
                  <c:v>-8.0039999999999978</c:v>
                </c:pt>
                <c:pt idx="2031">
                  <c:v>248.11500000000012</c:v>
                </c:pt>
                <c:pt idx="2032">
                  <c:v>-2.9620000000000033</c:v>
                </c:pt>
                <c:pt idx="2033">
                  <c:v>8.1799999999999926</c:v>
                </c:pt>
                <c:pt idx="2034">
                  <c:v>-23.223500000000016</c:v>
                </c:pt>
                <c:pt idx="2035">
                  <c:v>106.11999999999998</c:v>
                </c:pt>
                <c:pt idx="2036">
                  <c:v>37.47999999999999</c:v>
                </c:pt>
                <c:pt idx="2037">
                  <c:v>94.351999999999975</c:v>
                </c:pt>
                <c:pt idx="2038">
                  <c:v>-46.983000000000004</c:v>
                </c:pt>
                <c:pt idx="2039">
                  <c:v>-18.97</c:v>
                </c:pt>
                <c:pt idx="2040">
                  <c:v>-33.124000000000024</c:v>
                </c:pt>
                <c:pt idx="2041">
                  <c:v>48.815599999999989</c:v>
                </c:pt>
                <c:pt idx="2042">
                  <c:v>-22.92</c:v>
                </c:pt>
                <c:pt idx="2043">
                  <c:v>-47.064</c:v>
                </c:pt>
                <c:pt idx="2044">
                  <c:v>-32.388500000000001</c:v>
                </c:pt>
                <c:pt idx="2045">
                  <c:v>31.066000000000003</c:v>
                </c:pt>
                <c:pt idx="2046">
                  <c:v>128.52000000000004</c:v>
                </c:pt>
                <c:pt idx="2047">
                  <c:v>-14.629999999999995</c:v>
                </c:pt>
                <c:pt idx="2048">
                  <c:v>127.94</c:v>
                </c:pt>
                <c:pt idx="2049">
                  <c:v>25.703999999999994</c:v>
                </c:pt>
                <c:pt idx="2050">
                  <c:v>18.990000000000009</c:v>
                </c:pt>
                <c:pt idx="2051">
                  <c:v>349.12</c:v>
                </c:pt>
                <c:pt idx="2052">
                  <c:v>-27.449999999999996</c:v>
                </c:pt>
                <c:pt idx="2053">
                  <c:v>2.0974999999999966</c:v>
                </c:pt>
                <c:pt idx="2054">
                  <c:v>386.05900000000003</c:v>
                </c:pt>
                <c:pt idx="2055">
                  <c:v>-41.478999999999999</c:v>
                </c:pt>
                <c:pt idx="2056">
                  <c:v>10.240000000000002</c:v>
                </c:pt>
                <c:pt idx="2057">
                  <c:v>-12.339999999999975</c:v>
                </c:pt>
                <c:pt idx="2058">
                  <c:v>31.159999999999997</c:v>
                </c:pt>
                <c:pt idx="2059">
                  <c:v>22.155000000000001</c:v>
                </c:pt>
                <c:pt idx="2060">
                  <c:v>-17.597500000000004</c:v>
                </c:pt>
                <c:pt idx="2061">
                  <c:v>-13.939999999999998</c:v>
                </c:pt>
                <c:pt idx="2062">
                  <c:v>-0.30920000000001835</c:v>
                </c:pt>
                <c:pt idx="2063">
                  <c:v>28.049999999999997</c:v>
                </c:pt>
                <c:pt idx="2064">
                  <c:v>-47.198000000000008</c:v>
                </c:pt>
                <c:pt idx="2065">
                  <c:v>-52.499000000000009</c:v>
                </c:pt>
                <c:pt idx="2066">
                  <c:v>-25.391999999999996</c:v>
                </c:pt>
                <c:pt idx="2067">
                  <c:v>-22.745000000000005</c:v>
                </c:pt>
                <c:pt idx="2068">
                  <c:v>-33.999499999999998</c:v>
                </c:pt>
                <c:pt idx="2069">
                  <c:v>55.829999999999984</c:v>
                </c:pt>
                <c:pt idx="2070">
                  <c:v>25.129999999999995</c:v>
                </c:pt>
                <c:pt idx="2071">
                  <c:v>46.589999999999989</c:v>
                </c:pt>
                <c:pt idx="2072">
                  <c:v>-3.9960000000000093</c:v>
                </c:pt>
                <c:pt idx="2073">
                  <c:v>18.702999999999989</c:v>
                </c:pt>
                <c:pt idx="2074">
                  <c:v>-10.299999999999983</c:v>
                </c:pt>
                <c:pt idx="2075">
                  <c:v>68.459999999999994</c:v>
                </c:pt>
                <c:pt idx="2076">
                  <c:v>-13.290000000000001</c:v>
                </c:pt>
                <c:pt idx="2077">
                  <c:v>38.052500000000123</c:v>
                </c:pt>
                <c:pt idx="2078">
                  <c:v>-21.711000000000013</c:v>
                </c:pt>
                <c:pt idx="2079">
                  <c:v>3.8599999999999994</c:v>
                </c:pt>
                <c:pt idx="2080">
                  <c:v>132.97000000000003</c:v>
                </c:pt>
                <c:pt idx="2081">
                  <c:v>-13.763999999999999</c:v>
                </c:pt>
                <c:pt idx="2082">
                  <c:v>31.790000000000006</c:v>
                </c:pt>
                <c:pt idx="2083">
                  <c:v>70.935600000000022</c:v>
                </c:pt>
                <c:pt idx="2084">
                  <c:v>15.300000000000011</c:v>
                </c:pt>
                <c:pt idx="2085">
                  <c:v>-11.530000000000001</c:v>
                </c:pt>
                <c:pt idx="2086">
                  <c:v>5.2200000000000131</c:v>
                </c:pt>
                <c:pt idx="2087">
                  <c:v>-8.044000000000004</c:v>
                </c:pt>
                <c:pt idx="2088">
                  <c:v>-10.630000000000003</c:v>
                </c:pt>
                <c:pt idx="2089">
                  <c:v>57.849999999999994</c:v>
                </c:pt>
                <c:pt idx="2090">
                  <c:v>-28.365000000000009</c:v>
                </c:pt>
                <c:pt idx="2091">
                  <c:v>23.930000000000007</c:v>
                </c:pt>
                <c:pt idx="2092">
                  <c:v>209.39999999999998</c:v>
                </c:pt>
                <c:pt idx="2093">
                  <c:v>23.95999999999998</c:v>
                </c:pt>
                <c:pt idx="2094">
                  <c:v>-7.2907999999999973</c:v>
                </c:pt>
                <c:pt idx="2095">
                  <c:v>5.1399999999999935</c:v>
                </c:pt>
                <c:pt idx="2096">
                  <c:v>-2.2699999999999818</c:v>
                </c:pt>
                <c:pt idx="2097">
                  <c:v>172.57999999999998</c:v>
                </c:pt>
                <c:pt idx="2098">
                  <c:v>1.9719999999999942</c:v>
                </c:pt>
                <c:pt idx="2099">
                  <c:v>6.5074999999999932</c:v>
                </c:pt>
                <c:pt idx="2100">
                  <c:v>-19.657499999999999</c:v>
                </c:pt>
                <c:pt idx="2101">
                  <c:v>4.2376000000000005</c:v>
                </c:pt>
                <c:pt idx="2102">
                  <c:v>-26.487499999999983</c:v>
                </c:pt>
                <c:pt idx="2103">
                  <c:v>46.169999999999987</c:v>
                </c:pt>
                <c:pt idx="2104">
                  <c:v>96.419999999999987</c:v>
                </c:pt>
                <c:pt idx="2105">
                  <c:v>-47.555000000000007</c:v>
                </c:pt>
                <c:pt idx="2106">
                  <c:v>30.610000000000014</c:v>
                </c:pt>
                <c:pt idx="2107">
                  <c:v>-27.839999999999996</c:v>
                </c:pt>
                <c:pt idx="2108">
                  <c:v>-34.153999999999996</c:v>
                </c:pt>
                <c:pt idx="2109">
                  <c:v>85.260000000000048</c:v>
                </c:pt>
                <c:pt idx="2110">
                  <c:v>0.79599999999999937</c:v>
                </c:pt>
                <c:pt idx="2111">
                  <c:v>-15.158999999999963</c:v>
                </c:pt>
                <c:pt idx="2112">
                  <c:v>-10.620000000000001</c:v>
                </c:pt>
                <c:pt idx="2113">
                  <c:v>-4.240000000000002</c:v>
                </c:pt>
                <c:pt idx="2114">
                  <c:v>-17.749999999999993</c:v>
                </c:pt>
                <c:pt idx="2115">
                  <c:v>-46.012500000000003</c:v>
                </c:pt>
                <c:pt idx="2116">
                  <c:v>28.199999999999989</c:v>
                </c:pt>
                <c:pt idx="2117">
                  <c:v>-12.347999999999999</c:v>
                </c:pt>
                <c:pt idx="2118">
                  <c:v>189.3425</c:v>
                </c:pt>
                <c:pt idx="2119">
                  <c:v>-6.9200000000000159</c:v>
                </c:pt>
                <c:pt idx="2120">
                  <c:v>-14.128499999999974</c:v>
                </c:pt>
                <c:pt idx="2121">
                  <c:v>194.97250000000003</c:v>
                </c:pt>
                <c:pt idx="2122">
                  <c:v>33.18</c:v>
                </c:pt>
                <c:pt idx="2123">
                  <c:v>91.330000000000013</c:v>
                </c:pt>
                <c:pt idx="2124">
                  <c:v>28.900000000000006</c:v>
                </c:pt>
                <c:pt idx="2125">
                  <c:v>28.600000000000023</c:v>
                </c:pt>
                <c:pt idx="2126">
                  <c:v>15.303999999999974</c:v>
                </c:pt>
                <c:pt idx="2127">
                  <c:v>-1.0249999999999773</c:v>
                </c:pt>
                <c:pt idx="2128">
                  <c:v>66.400000000000006</c:v>
                </c:pt>
                <c:pt idx="2129">
                  <c:v>2.5804000000000009</c:v>
                </c:pt>
                <c:pt idx="2130">
                  <c:v>-13.831999999999999</c:v>
                </c:pt>
                <c:pt idx="2131">
                  <c:v>-49.125</c:v>
                </c:pt>
                <c:pt idx="2132">
                  <c:v>75.899999999999977</c:v>
                </c:pt>
                <c:pt idx="2133">
                  <c:v>-5.1665000000000134</c:v>
                </c:pt>
                <c:pt idx="2134">
                  <c:v>-20.156500000000008</c:v>
                </c:pt>
                <c:pt idx="2135">
                  <c:v>53.079999999999984</c:v>
                </c:pt>
                <c:pt idx="2136">
                  <c:v>28.319999999999993</c:v>
                </c:pt>
                <c:pt idx="2137">
                  <c:v>-21.512999999999998</c:v>
                </c:pt>
                <c:pt idx="2138">
                  <c:v>-55.474000000000004</c:v>
                </c:pt>
                <c:pt idx="2139">
                  <c:v>-71.05400000000003</c:v>
                </c:pt>
                <c:pt idx="2140">
                  <c:v>-32.56</c:v>
                </c:pt>
                <c:pt idx="2141">
                  <c:v>-25.015000000000001</c:v>
                </c:pt>
                <c:pt idx="2142">
                  <c:v>11.559999999999945</c:v>
                </c:pt>
                <c:pt idx="2143">
                  <c:v>80.580000000000041</c:v>
                </c:pt>
                <c:pt idx="2144">
                  <c:v>-3.8439999999999941</c:v>
                </c:pt>
                <c:pt idx="2145">
                  <c:v>-19</c:v>
                </c:pt>
                <c:pt idx="2146">
                  <c:v>252.97999999999996</c:v>
                </c:pt>
                <c:pt idx="2147">
                  <c:v>-5.3990000000000009</c:v>
                </c:pt>
                <c:pt idx="2148">
                  <c:v>-0.5</c:v>
                </c:pt>
                <c:pt idx="2149">
                  <c:v>-7.0859999999999985</c:v>
                </c:pt>
                <c:pt idx="2150">
                  <c:v>7.2499999999999929</c:v>
                </c:pt>
                <c:pt idx="2151">
                  <c:v>-20.716000000000001</c:v>
                </c:pt>
                <c:pt idx="2152">
                  <c:v>70.191000000000031</c:v>
                </c:pt>
                <c:pt idx="2153">
                  <c:v>24.959999999999994</c:v>
                </c:pt>
                <c:pt idx="2154">
                  <c:v>144.57599999999999</c:v>
                </c:pt>
                <c:pt idx="2155">
                  <c:v>-45.351999999999975</c:v>
                </c:pt>
                <c:pt idx="2156">
                  <c:v>-24.615000000000009</c:v>
                </c:pt>
                <c:pt idx="2157">
                  <c:v>2.5729999999999862</c:v>
                </c:pt>
                <c:pt idx="2158">
                  <c:v>39.749999999999972</c:v>
                </c:pt>
                <c:pt idx="2159">
                  <c:v>27.050999999999988</c:v>
                </c:pt>
                <c:pt idx="2160">
                  <c:v>14.944000000000017</c:v>
                </c:pt>
                <c:pt idx="2161">
                  <c:v>0.76749999999999829</c:v>
                </c:pt>
                <c:pt idx="2162">
                  <c:v>14.955000000000013</c:v>
                </c:pt>
                <c:pt idx="2163">
                  <c:v>-12.042000000000002</c:v>
                </c:pt>
                <c:pt idx="2164">
                  <c:v>26.740000000000009</c:v>
                </c:pt>
                <c:pt idx="2165">
                  <c:v>153.38</c:v>
                </c:pt>
                <c:pt idx="2166">
                  <c:v>248.0100000000001</c:v>
                </c:pt>
                <c:pt idx="2167">
                  <c:v>-16.893000000000001</c:v>
                </c:pt>
                <c:pt idx="2168">
                  <c:v>2.9155000000001792</c:v>
                </c:pt>
                <c:pt idx="2169">
                  <c:v>315.64</c:v>
                </c:pt>
                <c:pt idx="2170">
                  <c:v>-23.210000000000008</c:v>
                </c:pt>
                <c:pt idx="2171">
                  <c:v>2.0399999999999991</c:v>
                </c:pt>
                <c:pt idx="2172">
                  <c:v>-17.384999999999998</c:v>
                </c:pt>
                <c:pt idx="2173">
                  <c:v>185.48000000000002</c:v>
                </c:pt>
                <c:pt idx="2174">
                  <c:v>19.778000000000006</c:v>
                </c:pt>
                <c:pt idx="2175">
                  <c:v>2.5200000000000387</c:v>
                </c:pt>
                <c:pt idx="2176">
                  <c:v>-44.370000000000019</c:v>
                </c:pt>
                <c:pt idx="2177">
                  <c:v>-26.744</c:v>
                </c:pt>
                <c:pt idx="2178">
                  <c:v>-24.44</c:v>
                </c:pt>
                <c:pt idx="2179">
                  <c:v>-18.376499999999993</c:v>
                </c:pt>
                <c:pt idx="2180">
                  <c:v>424.6</c:v>
                </c:pt>
                <c:pt idx="2181">
                  <c:v>16.00200000000001</c:v>
                </c:pt>
                <c:pt idx="2182">
                  <c:v>11.039999999999992</c:v>
                </c:pt>
                <c:pt idx="2183">
                  <c:v>-22.213000000000008</c:v>
                </c:pt>
                <c:pt idx="2184">
                  <c:v>5.9510000000000076</c:v>
                </c:pt>
                <c:pt idx="2185">
                  <c:v>-8.0800000000000125</c:v>
                </c:pt>
                <c:pt idx="2186">
                  <c:v>-15.995999999999995</c:v>
                </c:pt>
                <c:pt idx="2187">
                  <c:v>47.360000000000014</c:v>
                </c:pt>
                <c:pt idx="2188">
                  <c:v>195.82749999999999</c:v>
                </c:pt>
                <c:pt idx="2189">
                  <c:v>24.610000000000014</c:v>
                </c:pt>
                <c:pt idx="2190">
                  <c:v>115.95800000000008</c:v>
                </c:pt>
                <c:pt idx="2191">
                  <c:v>6.3915000000000006</c:v>
                </c:pt>
                <c:pt idx="2192">
                  <c:v>22.189999999999998</c:v>
                </c:pt>
                <c:pt idx="2193">
                  <c:v>-11.260000000000002</c:v>
                </c:pt>
                <c:pt idx="2194">
                  <c:v>202.39999999999998</c:v>
                </c:pt>
                <c:pt idx="2195">
                  <c:v>264.666</c:v>
                </c:pt>
                <c:pt idx="2196">
                  <c:v>56.27000000000001</c:v>
                </c:pt>
                <c:pt idx="2197">
                  <c:v>-58.774000000000001</c:v>
                </c:pt>
                <c:pt idx="2198">
                  <c:v>-20.963999999999999</c:v>
                </c:pt>
                <c:pt idx="2199">
                  <c:v>-33.058999999999997</c:v>
                </c:pt>
                <c:pt idx="2200">
                  <c:v>-24.41</c:v>
                </c:pt>
                <c:pt idx="2201">
                  <c:v>-15.655000000000001</c:v>
                </c:pt>
                <c:pt idx="2202">
                  <c:v>-56.595999999999947</c:v>
                </c:pt>
                <c:pt idx="2203">
                  <c:v>193.75</c:v>
                </c:pt>
                <c:pt idx="2204">
                  <c:v>-3.6415000000000077</c:v>
                </c:pt>
                <c:pt idx="2205">
                  <c:v>15.46999999999997</c:v>
                </c:pt>
                <c:pt idx="2206">
                  <c:v>-9.1700000000000017</c:v>
                </c:pt>
                <c:pt idx="2207">
                  <c:v>-34.080000000000013</c:v>
                </c:pt>
                <c:pt idx="2208">
                  <c:v>5.1810000000000009</c:v>
                </c:pt>
                <c:pt idx="2209">
                  <c:v>25.420000000000016</c:v>
                </c:pt>
                <c:pt idx="2210">
                  <c:v>-26.825499999999977</c:v>
                </c:pt>
                <c:pt idx="2211">
                  <c:v>92.007000000000005</c:v>
                </c:pt>
                <c:pt idx="2212">
                  <c:v>-10.445</c:v>
                </c:pt>
                <c:pt idx="2213">
                  <c:v>25.745500000000021</c:v>
                </c:pt>
                <c:pt idx="2214">
                  <c:v>-3.8070000000000093</c:v>
                </c:pt>
                <c:pt idx="2215">
                  <c:v>-9.3970000000000056</c:v>
                </c:pt>
                <c:pt idx="2216">
                  <c:v>29.550000000000011</c:v>
                </c:pt>
                <c:pt idx="2217">
                  <c:v>6.5090000000000003</c:v>
                </c:pt>
                <c:pt idx="2218">
                  <c:v>38.169999999999987</c:v>
                </c:pt>
                <c:pt idx="2219">
                  <c:v>-6.7049999999999983</c:v>
                </c:pt>
                <c:pt idx="2220">
                  <c:v>39.335000000000008</c:v>
                </c:pt>
                <c:pt idx="2221">
                  <c:v>150.41249999999991</c:v>
                </c:pt>
                <c:pt idx="2222">
                  <c:v>8.9639999999999986</c:v>
                </c:pt>
                <c:pt idx="2223">
                  <c:v>203.84099999999998</c:v>
                </c:pt>
                <c:pt idx="2224">
                  <c:v>131.9</c:v>
                </c:pt>
                <c:pt idx="2225">
                  <c:v>2.4000000000000057</c:v>
                </c:pt>
                <c:pt idx="2226">
                  <c:v>26.146000000000001</c:v>
                </c:pt>
                <c:pt idx="2227">
                  <c:v>-23.698500000000003</c:v>
                </c:pt>
                <c:pt idx="2228">
                  <c:v>-15.914999999999992</c:v>
                </c:pt>
                <c:pt idx="2229">
                  <c:v>178.35999999999996</c:v>
                </c:pt>
                <c:pt idx="2230">
                  <c:v>-48.5</c:v>
                </c:pt>
                <c:pt idx="2231">
                  <c:v>8.2300000000000182</c:v>
                </c:pt>
                <c:pt idx="2232">
                  <c:v>62.430000000000007</c:v>
                </c:pt>
                <c:pt idx="2233">
                  <c:v>-4.8300000000000018</c:v>
                </c:pt>
                <c:pt idx="2234">
                  <c:v>19.62299999999999</c:v>
                </c:pt>
                <c:pt idx="2235">
                  <c:v>-31.572000000000003</c:v>
                </c:pt>
                <c:pt idx="2236">
                  <c:v>237.64999999999998</c:v>
                </c:pt>
                <c:pt idx="2237">
                  <c:v>-16.689999999999998</c:v>
                </c:pt>
                <c:pt idx="2238">
                  <c:v>4.59</c:v>
                </c:pt>
                <c:pt idx="2239">
                  <c:v>-33.709999999999994</c:v>
                </c:pt>
                <c:pt idx="2240">
                  <c:v>-1.5089999999999577</c:v>
                </c:pt>
                <c:pt idx="2241">
                  <c:v>197.875</c:v>
                </c:pt>
                <c:pt idx="2242">
                  <c:v>40.079999999999984</c:v>
                </c:pt>
                <c:pt idx="2243">
                  <c:v>-48.632999999999996</c:v>
                </c:pt>
                <c:pt idx="2244">
                  <c:v>219.05</c:v>
                </c:pt>
                <c:pt idx="2245">
                  <c:v>5.2000000000000171</c:v>
                </c:pt>
                <c:pt idx="2246">
                  <c:v>-16.740000000000009</c:v>
                </c:pt>
                <c:pt idx="2247">
                  <c:v>-2.4104999999999848</c:v>
                </c:pt>
                <c:pt idx="2248">
                  <c:v>-47.18</c:v>
                </c:pt>
                <c:pt idx="2249">
                  <c:v>54.989999999999995</c:v>
                </c:pt>
                <c:pt idx="2250">
                  <c:v>45.900000000000034</c:v>
                </c:pt>
                <c:pt idx="2251">
                  <c:v>-27.721000000000004</c:v>
                </c:pt>
                <c:pt idx="2252">
                  <c:v>-10.582999999999998</c:v>
                </c:pt>
                <c:pt idx="2253">
                  <c:v>-7.1174999999999997</c:v>
                </c:pt>
                <c:pt idx="2254">
                  <c:v>-20.766500000000008</c:v>
                </c:pt>
                <c:pt idx="2255">
                  <c:v>27.695999999999998</c:v>
                </c:pt>
                <c:pt idx="2256">
                  <c:v>185.2</c:v>
                </c:pt>
                <c:pt idx="2257">
                  <c:v>-14.137</c:v>
                </c:pt>
                <c:pt idx="2258">
                  <c:v>17.14</c:v>
                </c:pt>
                <c:pt idx="2259">
                  <c:v>-22.870999999999995</c:v>
                </c:pt>
                <c:pt idx="2260">
                  <c:v>86.149999999999977</c:v>
                </c:pt>
                <c:pt idx="2261">
                  <c:v>7.3779999999999859</c:v>
                </c:pt>
                <c:pt idx="2262">
                  <c:v>77.998999999999967</c:v>
                </c:pt>
                <c:pt idx="2263">
                  <c:v>316.45999999999998</c:v>
                </c:pt>
                <c:pt idx="2264">
                  <c:v>2.990000000000002</c:v>
                </c:pt>
                <c:pt idx="2265">
                  <c:v>123.08000000000001</c:v>
                </c:pt>
                <c:pt idx="2266">
                  <c:v>151.58799999999997</c:v>
                </c:pt>
                <c:pt idx="2267">
                  <c:v>40.630000000000024</c:v>
                </c:pt>
                <c:pt idx="2268">
                  <c:v>21.470000000000013</c:v>
                </c:pt>
                <c:pt idx="2269">
                  <c:v>168.26850000000002</c:v>
                </c:pt>
                <c:pt idx="2270">
                  <c:v>316.62</c:v>
                </c:pt>
                <c:pt idx="2271">
                  <c:v>-48.746999999999986</c:v>
                </c:pt>
                <c:pt idx="2272">
                  <c:v>410.72</c:v>
                </c:pt>
                <c:pt idx="2273">
                  <c:v>-27.042000000000002</c:v>
                </c:pt>
                <c:pt idx="2274">
                  <c:v>4.0900000000000034</c:v>
                </c:pt>
                <c:pt idx="2275">
                  <c:v>58.87700000000001</c:v>
                </c:pt>
                <c:pt idx="2276">
                  <c:v>-18.229999999999997</c:v>
                </c:pt>
                <c:pt idx="2277">
                  <c:v>69.050000000000011</c:v>
                </c:pt>
                <c:pt idx="2278">
                  <c:v>40.039999999999992</c:v>
                </c:pt>
                <c:pt idx="2279">
                  <c:v>-8.36</c:v>
                </c:pt>
                <c:pt idx="2280">
                  <c:v>6.0409999999999826</c:v>
                </c:pt>
                <c:pt idx="2281">
                  <c:v>55.56</c:v>
                </c:pt>
                <c:pt idx="2282">
                  <c:v>108</c:v>
                </c:pt>
                <c:pt idx="2283">
                  <c:v>-10.938500000000001</c:v>
                </c:pt>
                <c:pt idx="2284">
                  <c:v>282.024</c:v>
                </c:pt>
                <c:pt idx="2285">
                  <c:v>86.80499999999995</c:v>
                </c:pt>
                <c:pt idx="2286">
                  <c:v>-21.084499999999991</c:v>
                </c:pt>
                <c:pt idx="2287">
                  <c:v>-33.281000000000006</c:v>
                </c:pt>
                <c:pt idx="2288">
                  <c:v>50.677499999999995</c:v>
                </c:pt>
                <c:pt idx="2289">
                  <c:v>40.210000000000008</c:v>
                </c:pt>
                <c:pt idx="2290">
                  <c:v>32.64</c:v>
                </c:pt>
                <c:pt idx="2291">
                  <c:v>-45.93</c:v>
                </c:pt>
                <c:pt idx="2292">
                  <c:v>-19.826000000000001</c:v>
                </c:pt>
                <c:pt idx="2293">
                  <c:v>-23.850000000000023</c:v>
                </c:pt>
                <c:pt idx="2294">
                  <c:v>33.550000000000011</c:v>
                </c:pt>
                <c:pt idx="2295">
                  <c:v>-11.759999999999998</c:v>
                </c:pt>
                <c:pt idx="2296">
                  <c:v>54.79000000000002</c:v>
                </c:pt>
                <c:pt idx="2297">
                  <c:v>-23.710000000000008</c:v>
                </c:pt>
                <c:pt idx="2298">
                  <c:v>103.78000000000003</c:v>
                </c:pt>
                <c:pt idx="2299">
                  <c:v>-7.7930000000000064</c:v>
                </c:pt>
                <c:pt idx="2300">
                  <c:v>43.319999999999993</c:v>
                </c:pt>
                <c:pt idx="2301">
                  <c:v>140.9075</c:v>
                </c:pt>
                <c:pt idx="2302">
                  <c:v>-19.817500000000003</c:v>
                </c:pt>
                <c:pt idx="2303">
                  <c:v>0.72750000000000625</c:v>
                </c:pt>
                <c:pt idx="2304">
                  <c:v>34.040000000000006</c:v>
                </c:pt>
                <c:pt idx="2305">
                  <c:v>-115.79599999999999</c:v>
                </c:pt>
                <c:pt idx="2306">
                  <c:v>-0.84000000000000341</c:v>
                </c:pt>
                <c:pt idx="2307">
                  <c:v>9.2207999999999828</c:v>
                </c:pt>
                <c:pt idx="2308">
                  <c:v>-4.6149999999999949</c:v>
                </c:pt>
                <c:pt idx="2309">
                  <c:v>-12.750000000000028</c:v>
                </c:pt>
                <c:pt idx="2310">
                  <c:v>45.43249999999999</c:v>
                </c:pt>
                <c:pt idx="2311">
                  <c:v>9.6829999999999927</c:v>
                </c:pt>
                <c:pt idx="2312">
                  <c:v>-32.393000000000001</c:v>
                </c:pt>
                <c:pt idx="2313">
                  <c:v>11.977999999999994</c:v>
                </c:pt>
                <c:pt idx="2314">
                  <c:v>13.700000000000003</c:v>
                </c:pt>
                <c:pt idx="2315">
                  <c:v>-8.5939999999999941</c:v>
                </c:pt>
                <c:pt idx="2316">
                  <c:v>37.169999999999987</c:v>
                </c:pt>
                <c:pt idx="2317">
                  <c:v>-19.472799999999992</c:v>
                </c:pt>
                <c:pt idx="2318">
                  <c:v>8.0889999999999986</c:v>
                </c:pt>
                <c:pt idx="2319">
                  <c:v>-21.374000000000009</c:v>
                </c:pt>
                <c:pt idx="2320">
                  <c:v>-8.8019999999999996</c:v>
                </c:pt>
                <c:pt idx="2321">
                  <c:v>-4.9265000000000043</c:v>
                </c:pt>
                <c:pt idx="2322">
                  <c:v>-3.429000000000002</c:v>
                </c:pt>
                <c:pt idx="2323">
                  <c:v>56.760000000000005</c:v>
                </c:pt>
                <c:pt idx="2324">
                  <c:v>-17</c:v>
                </c:pt>
                <c:pt idx="2325">
                  <c:v>26.399999999999977</c:v>
                </c:pt>
                <c:pt idx="2326">
                  <c:v>10.370000000000033</c:v>
                </c:pt>
                <c:pt idx="2327">
                  <c:v>6.1599999999999966</c:v>
                </c:pt>
                <c:pt idx="2328">
                  <c:v>0.33399999999998897</c:v>
                </c:pt>
                <c:pt idx="2329">
                  <c:v>281.00000000000011</c:v>
                </c:pt>
                <c:pt idx="2330">
                  <c:v>105.06</c:v>
                </c:pt>
                <c:pt idx="2331">
                  <c:v>5.7299999999999969</c:v>
                </c:pt>
                <c:pt idx="2332">
                  <c:v>14.852000000000004</c:v>
                </c:pt>
                <c:pt idx="2333">
                  <c:v>37.53</c:v>
                </c:pt>
                <c:pt idx="2334">
                  <c:v>0.59999999999999432</c:v>
                </c:pt>
                <c:pt idx="2335">
                  <c:v>9.1720000000000255</c:v>
                </c:pt>
                <c:pt idx="2336">
                  <c:v>9.43</c:v>
                </c:pt>
                <c:pt idx="2337">
                  <c:v>21.459999999999994</c:v>
                </c:pt>
                <c:pt idx="2338">
                  <c:v>-52.112499999999997</c:v>
                </c:pt>
                <c:pt idx="2339">
                  <c:v>53.39999999999992</c:v>
                </c:pt>
                <c:pt idx="2340">
                  <c:v>-25.110000000000014</c:v>
                </c:pt>
                <c:pt idx="2341">
                  <c:v>-33.073999999999998</c:v>
                </c:pt>
                <c:pt idx="2342">
                  <c:v>89.660000000000025</c:v>
                </c:pt>
                <c:pt idx="2343">
                  <c:v>-5.2700000000000031</c:v>
                </c:pt>
                <c:pt idx="2344">
                  <c:v>-20.330000000000002</c:v>
                </c:pt>
                <c:pt idx="2345">
                  <c:v>-23.304000000000002</c:v>
                </c:pt>
                <c:pt idx="2346">
                  <c:v>-28.104499999999998</c:v>
                </c:pt>
                <c:pt idx="2347">
                  <c:v>-26.7</c:v>
                </c:pt>
                <c:pt idx="2348">
                  <c:v>-20.137500000000045</c:v>
                </c:pt>
                <c:pt idx="2349">
                  <c:v>6.7020000000000124</c:v>
                </c:pt>
                <c:pt idx="2350">
                  <c:v>43.5565</c:v>
                </c:pt>
                <c:pt idx="2351">
                  <c:v>104.53999999999999</c:v>
                </c:pt>
                <c:pt idx="2352">
                  <c:v>-20.66</c:v>
                </c:pt>
                <c:pt idx="2353">
                  <c:v>-4.1400000000000006</c:v>
                </c:pt>
                <c:pt idx="2354">
                  <c:v>70.639999999999986</c:v>
                </c:pt>
                <c:pt idx="2355">
                  <c:v>-5.5279999999999916</c:v>
                </c:pt>
                <c:pt idx="2356">
                  <c:v>-21.335000000000008</c:v>
                </c:pt>
                <c:pt idx="2357">
                  <c:v>26.980000000000018</c:v>
                </c:pt>
                <c:pt idx="2358">
                  <c:v>11.089999999999996</c:v>
                </c:pt>
                <c:pt idx="2359">
                  <c:v>53.860000000000014</c:v>
                </c:pt>
                <c:pt idx="2360">
                  <c:v>-38.881999999999991</c:v>
                </c:pt>
                <c:pt idx="2361">
                  <c:v>67.393000000000029</c:v>
                </c:pt>
                <c:pt idx="2362">
                  <c:v>46.17</c:v>
                </c:pt>
                <c:pt idx="2363">
                  <c:v>20.919999999999987</c:v>
                </c:pt>
                <c:pt idx="2364">
                  <c:v>-10.972499999999997</c:v>
                </c:pt>
                <c:pt idx="2365">
                  <c:v>11.605000000000018</c:v>
                </c:pt>
                <c:pt idx="2366">
                  <c:v>-11.439999999999998</c:v>
                </c:pt>
                <c:pt idx="2367">
                  <c:v>-14.060000000000002</c:v>
                </c:pt>
                <c:pt idx="2368">
                  <c:v>86.949999999999989</c:v>
                </c:pt>
                <c:pt idx="2369">
                  <c:v>-16.877499999999998</c:v>
                </c:pt>
                <c:pt idx="2370">
                  <c:v>16.600000000000009</c:v>
                </c:pt>
                <c:pt idx="2371">
                  <c:v>48.089999999999975</c:v>
                </c:pt>
                <c:pt idx="2372">
                  <c:v>-16.211999999999996</c:v>
                </c:pt>
                <c:pt idx="2373">
                  <c:v>-6.3200000000000074</c:v>
                </c:pt>
                <c:pt idx="2374">
                  <c:v>265.78749999999997</c:v>
                </c:pt>
                <c:pt idx="2375">
                  <c:v>-43.8</c:v>
                </c:pt>
                <c:pt idx="2376">
                  <c:v>-18.027000000000001</c:v>
                </c:pt>
                <c:pt idx="2377">
                  <c:v>-8.6004999999999967</c:v>
                </c:pt>
                <c:pt idx="2378">
                  <c:v>-25.21</c:v>
                </c:pt>
                <c:pt idx="2379">
                  <c:v>0.95000000000000284</c:v>
                </c:pt>
                <c:pt idx="2380">
                  <c:v>-35.103999999999999</c:v>
                </c:pt>
                <c:pt idx="2381">
                  <c:v>-11.263000000000005</c:v>
                </c:pt>
                <c:pt idx="2382">
                  <c:v>252.15300000000002</c:v>
                </c:pt>
                <c:pt idx="2383">
                  <c:v>-27.772500000000008</c:v>
                </c:pt>
                <c:pt idx="2384">
                  <c:v>0.83999999999997499</c:v>
                </c:pt>
                <c:pt idx="2385">
                  <c:v>3.75</c:v>
                </c:pt>
                <c:pt idx="2386">
                  <c:v>12.819999999999993</c:v>
                </c:pt>
                <c:pt idx="2387">
                  <c:v>-20.518000000000001</c:v>
                </c:pt>
                <c:pt idx="2388">
                  <c:v>-6.7140000000000022</c:v>
                </c:pt>
                <c:pt idx="2389">
                  <c:v>0.89999999999999858</c:v>
                </c:pt>
                <c:pt idx="2390">
                  <c:v>10.060000000000002</c:v>
                </c:pt>
                <c:pt idx="2391">
                  <c:v>63.638000000000034</c:v>
                </c:pt>
                <c:pt idx="2392">
                  <c:v>-36.369999999999997</c:v>
                </c:pt>
                <c:pt idx="2393">
                  <c:v>4.2079999999999984</c:v>
                </c:pt>
                <c:pt idx="2394">
                  <c:v>6.0039999999999623</c:v>
                </c:pt>
                <c:pt idx="2395">
                  <c:v>-13.747499999999988</c:v>
                </c:pt>
                <c:pt idx="2396">
                  <c:v>-16.389999999999997</c:v>
                </c:pt>
                <c:pt idx="2397">
                  <c:v>-18.940000000000005</c:v>
                </c:pt>
                <c:pt idx="2398">
                  <c:v>220.51</c:v>
                </c:pt>
                <c:pt idx="2399">
                  <c:v>23.662999999999982</c:v>
                </c:pt>
                <c:pt idx="2400">
                  <c:v>8.6200000000000045</c:v>
                </c:pt>
                <c:pt idx="2401">
                  <c:v>-6.6829999999999927</c:v>
                </c:pt>
                <c:pt idx="2402">
                  <c:v>689.28</c:v>
                </c:pt>
                <c:pt idx="2403">
                  <c:v>-14.819999999999993</c:v>
                </c:pt>
                <c:pt idx="2404">
                  <c:v>-6.7820000000000036</c:v>
                </c:pt>
                <c:pt idx="2405">
                  <c:v>16.447999999999979</c:v>
                </c:pt>
                <c:pt idx="2406">
                  <c:v>-15.247499999999999</c:v>
                </c:pt>
                <c:pt idx="2407">
                  <c:v>39.47</c:v>
                </c:pt>
                <c:pt idx="2408">
                  <c:v>21.460000000000008</c:v>
                </c:pt>
                <c:pt idx="2409">
                  <c:v>-2.0930000000000035</c:v>
                </c:pt>
                <c:pt idx="2410">
                  <c:v>60.130000000000024</c:v>
                </c:pt>
                <c:pt idx="2411">
                  <c:v>2.1599999999999966</c:v>
                </c:pt>
                <c:pt idx="2412">
                  <c:v>21.248000000000005</c:v>
                </c:pt>
                <c:pt idx="2413">
                  <c:v>5.8100000000000023</c:v>
                </c:pt>
                <c:pt idx="2414">
                  <c:v>-24.379000000000001</c:v>
                </c:pt>
                <c:pt idx="2415">
                  <c:v>131.88999999999999</c:v>
                </c:pt>
                <c:pt idx="2416">
                  <c:v>-30.067000000000007</c:v>
                </c:pt>
                <c:pt idx="2417">
                  <c:v>-23.67</c:v>
                </c:pt>
                <c:pt idx="2418">
                  <c:v>-19.420000000000002</c:v>
                </c:pt>
                <c:pt idx="2419">
                  <c:v>-36.380000000000003</c:v>
                </c:pt>
                <c:pt idx="2420">
                  <c:v>19.159999999999997</c:v>
                </c:pt>
                <c:pt idx="2421">
                  <c:v>96.842500000000001</c:v>
                </c:pt>
                <c:pt idx="2422">
                  <c:v>11.832500000000003</c:v>
                </c:pt>
                <c:pt idx="2423">
                  <c:v>73.250000000000028</c:v>
                </c:pt>
                <c:pt idx="2424">
                  <c:v>20.420000000000016</c:v>
                </c:pt>
                <c:pt idx="2425">
                  <c:v>-8.5800000000000054</c:v>
                </c:pt>
                <c:pt idx="2426">
                  <c:v>135.39679999999998</c:v>
                </c:pt>
                <c:pt idx="2427">
                  <c:v>34.679999999999993</c:v>
                </c:pt>
                <c:pt idx="2428">
                  <c:v>0.26249999999998863</c:v>
                </c:pt>
                <c:pt idx="2429">
                  <c:v>13.099999999999994</c:v>
                </c:pt>
                <c:pt idx="2430">
                  <c:v>-50.272499999999923</c:v>
                </c:pt>
                <c:pt idx="2431">
                  <c:v>-9.2899999999999991</c:v>
                </c:pt>
                <c:pt idx="2432">
                  <c:v>-33.566000000000003</c:v>
                </c:pt>
                <c:pt idx="2433">
                  <c:v>-21.066000000000003</c:v>
                </c:pt>
                <c:pt idx="2434">
                  <c:v>5.5650000000000048</c:v>
                </c:pt>
                <c:pt idx="2435">
                  <c:v>43.850000000000023</c:v>
                </c:pt>
                <c:pt idx="2436">
                  <c:v>147.20399999999995</c:v>
                </c:pt>
                <c:pt idx="2437">
                  <c:v>3.8700000000000045</c:v>
                </c:pt>
                <c:pt idx="2438">
                  <c:v>60.984000000000002</c:v>
                </c:pt>
                <c:pt idx="2439">
                  <c:v>39.900000000000006</c:v>
                </c:pt>
                <c:pt idx="2440">
                  <c:v>-16.5</c:v>
                </c:pt>
                <c:pt idx="2441">
                  <c:v>1.509999999999998</c:v>
                </c:pt>
                <c:pt idx="2442">
                  <c:v>-24.240000000000002</c:v>
                </c:pt>
                <c:pt idx="2443">
                  <c:v>-17.531999999999982</c:v>
                </c:pt>
                <c:pt idx="2444">
                  <c:v>180.77999999999997</c:v>
                </c:pt>
                <c:pt idx="2445">
                  <c:v>26.600899999999982</c:v>
                </c:pt>
                <c:pt idx="2446">
                  <c:v>33.100000000000009</c:v>
                </c:pt>
                <c:pt idx="2447">
                  <c:v>-24.935000000000002</c:v>
                </c:pt>
                <c:pt idx="2448">
                  <c:v>-36.025000000000091</c:v>
                </c:pt>
                <c:pt idx="2449">
                  <c:v>3.6299999999999972</c:v>
                </c:pt>
                <c:pt idx="2450">
                  <c:v>11.759999999999991</c:v>
                </c:pt>
                <c:pt idx="2451">
                  <c:v>37.987000000000009</c:v>
                </c:pt>
                <c:pt idx="2452">
                  <c:v>-28.039500000000004</c:v>
                </c:pt>
                <c:pt idx="2453">
                  <c:v>-47.15</c:v>
                </c:pt>
                <c:pt idx="2454">
                  <c:v>97.56</c:v>
                </c:pt>
                <c:pt idx="2455">
                  <c:v>-14.31</c:v>
                </c:pt>
                <c:pt idx="2456">
                  <c:v>-3.9565000000000055</c:v>
                </c:pt>
                <c:pt idx="2457">
                  <c:v>-0.62300000000000466</c:v>
                </c:pt>
                <c:pt idx="2458">
                  <c:v>11.008700000000001</c:v>
                </c:pt>
                <c:pt idx="2459">
                  <c:v>9.3300000000000125</c:v>
                </c:pt>
                <c:pt idx="2460">
                  <c:v>-0.83000000000009777</c:v>
                </c:pt>
                <c:pt idx="2461">
                  <c:v>4.5500000000000114</c:v>
                </c:pt>
                <c:pt idx="2462">
                  <c:v>166.33999999999997</c:v>
                </c:pt>
                <c:pt idx="2463">
                  <c:v>229.31999999999994</c:v>
                </c:pt>
                <c:pt idx="2464">
                  <c:v>100.83</c:v>
                </c:pt>
                <c:pt idx="2465">
                  <c:v>-5</c:v>
                </c:pt>
                <c:pt idx="2466">
                  <c:v>119.73599999999993</c:v>
                </c:pt>
                <c:pt idx="2467">
                  <c:v>48.470000000000013</c:v>
                </c:pt>
                <c:pt idx="2468">
                  <c:v>-17.89</c:v>
                </c:pt>
                <c:pt idx="2469">
                  <c:v>62.180000000000007</c:v>
                </c:pt>
                <c:pt idx="2470">
                  <c:v>-5.2000000000000171</c:v>
                </c:pt>
                <c:pt idx="2471">
                  <c:v>113.36000000000001</c:v>
                </c:pt>
                <c:pt idx="2472">
                  <c:v>279.54999999999995</c:v>
                </c:pt>
                <c:pt idx="2473">
                  <c:v>-48.32</c:v>
                </c:pt>
                <c:pt idx="2474">
                  <c:v>38.830000000000013</c:v>
                </c:pt>
                <c:pt idx="2475">
                  <c:v>87.245499999999993</c:v>
                </c:pt>
                <c:pt idx="2476">
                  <c:v>-9.1740000000000066</c:v>
                </c:pt>
                <c:pt idx="2477">
                  <c:v>102.03599999999994</c:v>
                </c:pt>
                <c:pt idx="2478">
                  <c:v>-48.254999999999995</c:v>
                </c:pt>
                <c:pt idx="2479">
                  <c:v>-37.370000000000061</c:v>
                </c:pt>
                <c:pt idx="2480">
                  <c:v>25.099999999999966</c:v>
                </c:pt>
                <c:pt idx="2481">
                  <c:v>-31.002000000000002</c:v>
                </c:pt>
                <c:pt idx="2482">
                  <c:v>1.1960000000000264</c:v>
                </c:pt>
                <c:pt idx="2483">
                  <c:v>30.360000000000014</c:v>
                </c:pt>
                <c:pt idx="2484">
                  <c:v>-35.259999999999991</c:v>
                </c:pt>
                <c:pt idx="2485">
                  <c:v>20.912000000000035</c:v>
                </c:pt>
                <c:pt idx="2486">
                  <c:v>-21.71</c:v>
                </c:pt>
                <c:pt idx="2487">
                  <c:v>26.600000000000023</c:v>
                </c:pt>
                <c:pt idx="2488">
                  <c:v>22.050000000000011</c:v>
                </c:pt>
                <c:pt idx="2489">
                  <c:v>100.56000000000003</c:v>
                </c:pt>
                <c:pt idx="2490">
                  <c:v>-29.619</c:v>
                </c:pt>
                <c:pt idx="2491">
                  <c:v>12.150000000000006</c:v>
                </c:pt>
                <c:pt idx="2492">
                  <c:v>-7.2820000000000036</c:v>
                </c:pt>
                <c:pt idx="2493">
                  <c:v>147.31</c:v>
                </c:pt>
                <c:pt idx="2494">
                  <c:v>20.045000000000186</c:v>
                </c:pt>
                <c:pt idx="2495">
                  <c:v>-18.330000000000002</c:v>
                </c:pt>
                <c:pt idx="2496">
                  <c:v>48.620000000000005</c:v>
                </c:pt>
                <c:pt idx="2497">
                  <c:v>-3.8215000000000146</c:v>
                </c:pt>
                <c:pt idx="2498">
                  <c:v>260.27999999999997</c:v>
                </c:pt>
                <c:pt idx="2499">
                  <c:v>14.799000000000007</c:v>
                </c:pt>
                <c:pt idx="2500">
                  <c:v>-24.947500000000005</c:v>
                </c:pt>
                <c:pt idx="2501">
                  <c:v>-59.05499999999995</c:v>
                </c:pt>
                <c:pt idx="2502">
                  <c:v>-1.3200000000000003</c:v>
                </c:pt>
                <c:pt idx="2503">
                  <c:v>-49.23</c:v>
                </c:pt>
                <c:pt idx="2504">
                  <c:v>-0.73099999999999454</c:v>
                </c:pt>
                <c:pt idx="2505">
                  <c:v>12.801499999999976</c:v>
                </c:pt>
                <c:pt idx="2506">
                  <c:v>32.253000000000014</c:v>
                </c:pt>
                <c:pt idx="2507">
                  <c:v>-21.408999999999999</c:v>
                </c:pt>
                <c:pt idx="2508">
                  <c:v>-18.244</c:v>
                </c:pt>
                <c:pt idx="2509">
                  <c:v>-7.7199999999999989</c:v>
                </c:pt>
                <c:pt idx="2510">
                  <c:v>0.36400000000000077</c:v>
                </c:pt>
                <c:pt idx="2511">
                  <c:v>140.36000000000001</c:v>
                </c:pt>
                <c:pt idx="2512">
                  <c:v>31.049999999999983</c:v>
                </c:pt>
                <c:pt idx="2513">
                  <c:v>203.2399999999999</c:v>
                </c:pt>
                <c:pt idx="2514">
                  <c:v>34.384000000000015</c:v>
                </c:pt>
                <c:pt idx="2515">
                  <c:v>12.23599999999999</c:v>
                </c:pt>
                <c:pt idx="2516">
                  <c:v>2.0000000000010232E-2</c:v>
                </c:pt>
                <c:pt idx="2517">
                  <c:v>6.2899999999999991</c:v>
                </c:pt>
                <c:pt idx="2518">
                  <c:v>18.599999999999994</c:v>
                </c:pt>
                <c:pt idx="2519">
                  <c:v>168.68</c:v>
                </c:pt>
                <c:pt idx="2520">
                  <c:v>-0.49000000000000909</c:v>
                </c:pt>
                <c:pt idx="2521">
                  <c:v>-8.32</c:v>
                </c:pt>
                <c:pt idx="2522">
                  <c:v>5.1919999999999931</c:v>
                </c:pt>
                <c:pt idx="2523">
                  <c:v>44.675000000000011</c:v>
                </c:pt>
                <c:pt idx="2524">
                  <c:v>-29.391999999999996</c:v>
                </c:pt>
                <c:pt idx="2525">
                  <c:v>-25.990000000000002</c:v>
                </c:pt>
                <c:pt idx="2526">
                  <c:v>24.083500000000015</c:v>
                </c:pt>
                <c:pt idx="2527">
                  <c:v>-41.59899999999999</c:v>
                </c:pt>
                <c:pt idx="2528">
                  <c:v>60.75</c:v>
                </c:pt>
                <c:pt idx="2529">
                  <c:v>17.89</c:v>
                </c:pt>
                <c:pt idx="2530">
                  <c:v>232.97750000000008</c:v>
                </c:pt>
                <c:pt idx="2531">
                  <c:v>6.2780000000000058</c:v>
                </c:pt>
                <c:pt idx="2532">
                  <c:v>64.567999999999984</c:v>
                </c:pt>
                <c:pt idx="2533">
                  <c:v>-25.412500000000001</c:v>
                </c:pt>
                <c:pt idx="2534">
                  <c:v>-19.984000000000037</c:v>
                </c:pt>
                <c:pt idx="2535">
                  <c:v>7.9530000000000314</c:v>
                </c:pt>
                <c:pt idx="2536">
                  <c:v>32.055999999999983</c:v>
                </c:pt>
                <c:pt idx="2537">
                  <c:v>32.120000000000005</c:v>
                </c:pt>
                <c:pt idx="2538">
                  <c:v>-9.9699999999999989</c:v>
                </c:pt>
                <c:pt idx="2539">
                  <c:v>-1.59050000000002</c:v>
                </c:pt>
                <c:pt idx="2540">
                  <c:v>136.35000000000002</c:v>
                </c:pt>
                <c:pt idx="2541">
                  <c:v>159.56</c:v>
                </c:pt>
                <c:pt idx="2542">
                  <c:v>71.720000000000027</c:v>
                </c:pt>
                <c:pt idx="2543">
                  <c:v>3.3180000000000121</c:v>
                </c:pt>
                <c:pt idx="2544">
                  <c:v>-52.03</c:v>
                </c:pt>
                <c:pt idx="2545">
                  <c:v>66.66</c:v>
                </c:pt>
                <c:pt idx="2546">
                  <c:v>-55.682000000000002</c:v>
                </c:pt>
                <c:pt idx="2547">
                  <c:v>3.079500000000003</c:v>
                </c:pt>
                <c:pt idx="2548">
                  <c:v>-15.20750000000001</c:v>
                </c:pt>
                <c:pt idx="2549">
                  <c:v>-13.930800000000005</c:v>
                </c:pt>
                <c:pt idx="2550">
                  <c:v>49.927000000000021</c:v>
                </c:pt>
                <c:pt idx="2551">
                  <c:v>714.03</c:v>
                </c:pt>
                <c:pt idx="2552">
                  <c:v>-29.282499999999999</c:v>
                </c:pt>
                <c:pt idx="2553">
                  <c:v>52.47</c:v>
                </c:pt>
                <c:pt idx="2554">
                  <c:v>-52.25</c:v>
                </c:pt>
                <c:pt idx="2555">
                  <c:v>-35.775999999999996</c:v>
                </c:pt>
                <c:pt idx="2556">
                  <c:v>-12.9495</c:v>
                </c:pt>
                <c:pt idx="2557">
                  <c:v>-93.484999999999957</c:v>
                </c:pt>
                <c:pt idx="2558">
                  <c:v>10.172999999999988</c:v>
                </c:pt>
                <c:pt idx="2559">
                  <c:v>4.088000000000001</c:v>
                </c:pt>
                <c:pt idx="2560">
                  <c:v>-25.060000000000002</c:v>
                </c:pt>
                <c:pt idx="2561">
                  <c:v>-21.902999999999999</c:v>
                </c:pt>
                <c:pt idx="2562">
                  <c:v>-42.697999999999993</c:v>
                </c:pt>
                <c:pt idx="2563">
                  <c:v>15.200000000000045</c:v>
                </c:pt>
                <c:pt idx="2564">
                  <c:v>67.047499999999985</c:v>
                </c:pt>
                <c:pt idx="2565">
                  <c:v>10.120000000000005</c:v>
                </c:pt>
                <c:pt idx="2566">
                  <c:v>321.27999999999997</c:v>
                </c:pt>
                <c:pt idx="2567">
                  <c:v>-10.670000000000002</c:v>
                </c:pt>
                <c:pt idx="2568">
                  <c:v>37.162499999999994</c:v>
                </c:pt>
                <c:pt idx="2569">
                  <c:v>69.156000000000006</c:v>
                </c:pt>
                <c:pt idx="2570">
                  <c:v>19.496000000000009</c:v>
                </c:pt>
                <c:pt idx="2571">
                  <c:v>-21.207999999999998</c:v>
                </c:pt>
                <c:pt idx="2572">
                  <c:v>-7.7600000000000051</c:v>
                </c:pt>
                <c:pt idx="2573">
                  <c:v>58.820000000000022</c:v>
                </c:pt>
                <c:pt idx="2574">
                  <c:v>-13.96</c:v>
                </c:pt>
                <c:pt idx="2575">
                  <c:v>-5.9480000000000359</c:v>
                </c:pt>
                <c:pt idx="2576">
                  <c:v>104.66000000000003</c:v>
                </c:pt>
                <c:pt idx="2577">
                  <c:v>572.86</c:v>
                </c:pt>
                <c:pt idx="2578">
                  <c:v>258.63749999999999</c:v>
                </c:pt>
                <c:pt idx="2579">
                  <c:v>167.21999999999997</c:v>
                </c:pt>
                <c:pt idx="2580">
                  <c:v>-52.192499999999995</c:v>
                </c:pt>
                <c:pt idx="2581">
                  <c:v>18.629999999999995</c:v>
                </c:pt>
                <c:pt idx="2582">
                  <c:v>52.03000000000003</c:v>
                </c:pt>
                <c:pt idx="2583">
                  <c:v>-11.609000000000002</c:v>
                </c:pt>
                <c:pt idx="2584">
                  <c:v>29.060000000000002</c:v>
                </c:pt>
                <c:pt idx="2585">
                  <c:v>19.935000000000002</c:v>
                </c:pt>
                <c:pt idx="2586">
                  <c:v>60.08899999999997</c:v>
                </c:pt>
                <c:pt idx="2587">
                  <c:v>26.650000000000006</c:v>
                </c:pt>
                <c:pt idx="2588">
                  <c:v>18.619999999999997</c:v>
                </c:pt>
                <c:pt idx="2589">
                  <c:v>-9.367999999999995</c:v>
                </c:pt>
                <c:pt idx="2590">
                  <c:v>196.84</c:v>
                </c:pt>
                <c:pt idx="2591">
                  <c:v>-30.155000000000001</c:v>
                </c:pt>
                <c:pt idx="2592">
                  <c:v>9.5139999999999958</c:v>
                </c:pt>
                <c:pt idx="2593">
                  <c:v>213.27</c:v>
                </c:pt>
                <c:pt idx="2594">
                  <c:v>45.315000000000055</c:v>
                </c:pt>
                <c:pt idx="2595">
                  <c:v>173.36799999999999</c:v>
                </c:pt>
                <c:pt idx="2596">
                  <c:v>13.320000000000007</c:v>
                </c:pt>
                <c:pt idx="2597">
                  <c:v>32.009999999999991</c:v>
                </c:pt>
                <c:pt idx="2598">
                  <c:v>26.781999999999982</c:v>
                </c:pt>
                <c:pt idx="2599">
                  <c:v>-29.749200000000016</c:v>
                </c:pt>
                <c:pt idx="2600">
                  <c:v>-9.7815000000000012</c:v>
                </c:pt>
                <c:pt idx="2601">
                  <c:v>91.650000000000034</c:v>
                </c:pt>
                <c:pt idx="2602">
                  <c:v>-25.488</c:v>
                </c:pt>
                <c:pt idx="2603">
                  <c:v>-21.771999999999991</c:v>
                </c:pt>
                <c:pt idx="2604">
                  <c:v>83.15</c:v>
                </c:pt>
                <c:pt idx="2605">
                  <c:v>-4.2300000000000182</c:v>
                </c:pt>
                <c:pt idx="2606">
                  <c:v>330.024</c:v>
                </c:pt>
                <c:pt idx="2607">
                  <c:v>36.397499999999923</c:v>
                </c:pt>
                <c:pt idx="2608">
                  <c:v>16.169999999999987</c:v>
                </c:pt>
                <c:pt idx="2609">
                  <c:v>401.42</c:v>
                </c:pt>
                <c:pt idx="2610">
                  <c:v>-0.44999999999999929</c:v>
                </c:pt>
                <c:pt idx="2611">
                  <c:v>14.43</c:v>
                </c:pt>
                <c:pt idx="2612">
                  <c:v>6.3310000000000173</c:v>
                </c:pt>
                <c:pt idx="2613">
                  <c:v>32.126000000000005</c:v>
                </c:pt>
                <c:pt idx="2614">
                  <c:v>43.25</c:v>
                </c:pt>
                <c:pt idx="2615">
                  <c:v>-111.4849999999999</c:v>
                </c:pt>
                <c:pt idx="2616">
                  <c:v>57.281999999999982</c:v>
                </c:pt>
                <c:pt idx="2617">
                  <c:v>164.76</c:v>
                </c:pt>
                <c:pt idx="2618">
                  <c:v>-11.38000000000001</c:v>
                </c:pt>
                <c:pt idx="2619">
                  <c:v>4.2159999999999798</c:v>
                </c:pt>
                <c:pt idx="2620">
                  <c:v>-2.1340000000000003</c:v>
                </c:pt>
                <c:pt idx="2621">
                  <c:v>-21.411900000000003</c:v>
                </c:pt>
                <c:pt idx="2622">
                  <c:v>195.95479999999998</c:v>
                </c:pt>
                <c:pt idx="2623">
                  <c:v>180.30850000000001</c:v>
                </c:pt>
                <c:pt idx="2624">
                  <c:v>-2.2970000000000113</c:v>
                </c:pt>
                <c:pt idx="2625">
                  <c:v>-29.257999999999996</c:v>
                </c:pt>
                <c:pt idx="2626">
                  <c:v>-24.552500000000009</c:v>
                </c:pt>
                <c:pt idx="2627">
                  <c:v>-15.067999999999998</c:v>
                </c:pt>
                <c:pt idx="2628">
                  <c:v>80.01600000000002</c:v>
                </c:pt>
                <c:pt idx="2629">
                  <c:v>238.34799999999996</c:v>
                </c:pt>
                <c:pt idx="2630">
                  <c:v>9.6639999999999873</c:v>
                </c:pt>
                <c:pt idx="2631">
                  <c:v>-41.865000000000002</c:v>
                </c:pt>
                <c:pt idx="2632">
                  <c:v>127.65</c:v>
                </c:pt>
                <c:pt idx="2633">
                  <c:v>10.640000000000015</c:v>
                </c:pt>
                <c:pt idx="2634">
                  <c:v>-21.650000000000006</c:v>
                </c:pt>
                <c:pt idx="2635">
                  <c:v>-23.187999999999999</c:v>
                </c:pt>
                <c:pt idx="2636">
                  <c:v>-16.902500000000003</c:v>
                </c:pt>
                <c:pt idx="2637">
                  <c:v>-13.769500000000001</c:v>
                </c:pt>
                <c:pt idx="2638">
                  <c:v>49.639999999999986</c:v>
                </c:pt>
                <c:pt idx="2639">
                  <c:v>-17.240000000000009</c:v>
                </c:pt>
                <c:pt idx="2640">
                  <c:v>0.75</c:v>
                </c:pt>
                <c:pt idx="2641">
                  <c:v>-24.221999999999994</c:v>
                </c:pt>
                <c:pt idx="2642">
                  <c:v>-4.3625000000000007</c:v>
                </c:pt>
                <c:pt idx="2643">
                  <c:v>-11.259999999999998</c:v>
                </c:pt>
                <c:pt idx="2644">
                  <c:v>47.200999999999993</c:v>
                </c:pt>
                <c:pt idx="2645">
                  <c:v>173.02</c:v>
                </c:pt>
                <c:pt idx="2646">
                  <c:v>142.27999999999997</c:v>
                </c:pt>
                <c:pt idx="2647">
                  <c:v>-42.912500000000001</c:v>
                </c:pt>
                <c:pt idx="2648">
                  <c:v>87.579999999999984</c:v>
                </c:pt>
                <c:pt idx="2649">
                  <c:v>-10.391999999999996</c:v>
                </c:pt>
                <c:pt idx="2650">
                  <c:v>-10.357100000000003</c:v>
                </c:pt>
                <c:pt idx="2651">
                  <c:v>34.299999999999997</c:v>
                </c:pt>
                <c:pt idx="2652">
                  <c:v>126.69999999999999</c:v>
                </c:pt>
                <c:pt idx="2653">
                  <c:v>-1.8199999999999932</c:v>
                </c:pt>
                <c:pt idx="2654">
                  <c:v>-13.885999999999999</c:v>
                </c:pt>
                <c:pt idx="2655">
                  <c:v>-43.871000000000009</c:v>
                </c:pt>
                <c:pt idx="2656">
                  <c:v>1.6799999999999784</c:v>
                </c:pt>
                <c:pt idx="2657">
                  <c:v>-10.050999999999988</c:v>
                </c:pt>
                <c:pt idx="2658">
                  <c:v>-23.14</c:v>
                </c:pt>
                <c:pt idx="2659">
                  <c:v>134.09000000000003</c:v>
                </c:pt>
                <c:pt idx="2660">
                  <c:v>-12.88</c:v>
                </c:pt>
                <c:pt idx="2661">
                  <c:v>119.00399999999996</c:v>
                </c:pt>
                <c:pt idx="2662">
                  <c:v>-14.803999999999995</c:v>
                </c:pt>
                <c:pt idx="2663">
                  <c:v>-17.967000000000002</c:v>
                </c:pt>
                <c:pt idx="2664">
                  <c:v>-21.510000000000005</c:v>
                </c:pt>
                <c:pt idx="2665">
                  <c:v>75.980000000000018</c:v>
                </c:pt>
                <c:pt idx="2666">
                  <c:v>29.785499999999956</c:v>
                </c:pt>
                <c:pt idx="2667">
                  <c:v>7.7900000000000205</c:v>
                </c:pt>
                <c:pt idx="2668">
                  <c:v>-25.550000000000004</c:v>
                </c:pt>
                <c:pt idx="2669">
                  <c:v>-9.4265000000000043</c:v>
                </c:pt>
                <c:pt idx="2670">
                  <c:v>2.039999999999992</c:v>
                </c:pt>
                <c:pt idx="2671">
                  <c:v>9.8799999999999955</c:v>
                </c:pt>
                <c:pt idx="2672">
                  <c:v>8.671999999999997</c:v>
                </c:pt>
                <c:pt idx="2673">
                  <c:v>2.5184999999999604</c:v>
                </c:pt>
                <c:pt idx="2674">
                  <c:v>90.220000000000027</c:v>
                </c:pt>
                <c:pt idx="2675">
                  <c:v>30.646000000000015</c:v>
                </c:pt>
                <c:pt idx="2676">
                  <c:v>81.533999999999992</c:v>
                </c:pt>
                <c:pt idx="2677">
                  <c:v>0.48000000000001819</c:v>
                </c:pt>
                <c:pt idx="2678">
                  <c:v>-13.617000000000019</c:v>
                </c:pt>
                <c:pt idx="2679">
                  <c:v>10.060000000000002</c:v>
                </c:pt>
                <c:pt idx="2680">
                  <c:v>27.790000000000006</c:v>
                </c:pt>
                <c:pt idx="2681">
                  <c:v>-3.7519000000000062</c:v>
                </c:pt>
                <c:pt idx="2682">
                  <c:v>58.182000000000002</c:v>
                </c:pt>
                <c:pt idx="2683">
                  <c:v>32.299999999999997</c:v>
                </c:pt>
                <c:pt idx="2684">
                  <c:v>-42.45</c:v>
                </c:pt>
                <c:pt idx="2685">
                  <c:v>13.680000000000007</c:v>
                </c:pt>
                <c:pt idx="2686">
                  <c:v>-25.800000000000011</c:v>
                </c:pt>
                <c:pt idx="2687">
                  <c:v>-0.46000000000000085</c:v>
                </c:pt>
                <c:pt idx="2688">
                  <c:v>5.0420000000000016</c:v>
                </c:pt>
                <c:pt idx="2689">
                  <c:v>14.910000000000011</c:v>
                </c:pt>
                <c:pt idx="2690">
                  <c:v>-10.639999999999997</c:v>
                </c:pt>
                <c:pt idx="2691">
                  <c:v>62.5</c:v>
                </c:pt>
                <c:pt idx="2692">
                  <c:v>-41.260499999999993</c:v>
                </c:pt>
                <c:pt idx="2693">
                  <c:v>-12.182000000000002</c:v>
                </c:pt>
                <c:pt idx="2694">
                  <c:v>-10.919499999999999</c:v>
                </c:pt>
                <c:pt idx="2695">
                  <c:v>34.521000000000015</c:v>
                </c:pt>
                <c:pt idx="2696">
                  <c:v>-42.92</c:v>
                </c:pt>
                <c:pt idx="2697">
                  <c:v>-42.08499999999998</c:v>
                </c:pt>
                <c:pt idx="2698">
                  <c:v>30.600000000000023</c:v>
                </c:pt>
                <c:pt idx="2699">
                  <c:v>-62.25</c:v>
                </c:pt>
                <c:pt idx="2700">
                  <c:v>95.547000000000025</c:v>
                </c:pt>
                <c:pt idx="2701">
                  <c:v>-1.3010000000000019</c:v>
                </c:pt>
                <c:pt idx="2702">
                  <c:v>-24.574999999999989</c:v>
                </c:pt>
                <c:pt idx="2703">
                  <c:v>8.1649999999999991</c:v>
                </c:pt>
                <c:pt idx="2704">
                  <c:v>10.836800000000011</c:v>
                </c:pt>
                <c:pt idx="2705">
                  <c:v>-30.799999999999997</c:v>
                </c:pt>
                <c:pt idx="2706">
                  <c:v>11.130000000000003</c:v>
                </c:pt>
                <c:pt idx="2707">
                  <c:v>-7.4900000000000091</c:v>
                </c:pt>
                <c:pt idx="2708">
                  <c:v>-9.3719999999999999</c:v>
                </c:pt>
                <c:pt idx="2709">
                  <c:v>4.3847999999999985</c:v>
                </c:pt>
                <c:pt idx="2710">
                  <c:v>-13.190000000000001</c:v>
                </c:pt>
                <c:pt idx="2711">
                  <c:v>-3.0299999999999869</c:v>
                </c:pt>
                <c:pt idx="2712">
                  <c:v>-20.394999999999996</c:v>
                </c:pt>
                <c:pt idx="2713">
                  <c:v>-33.317999999999998</c:v>
                </c:pt>
                <c:pt idx="2714">
                  <c:v>4.9639999999999986</c:v>
                </c:pt>
                <c:pt idx="2715">
                  <c:v>32.950000000000017</c:v>
                </c:pt>
                <c:pt idx="2716">
                  <c:v>-12.275000000000006</c:v>
                </c:pt>
                <c:pt idx="2717">
                  <c:v>197.10000000000002</c:v>
                </c:pt>
                <c:pt idx="2718">
                  <c:v>63.111999999999966</c:v>
                </c:pt>
                <c:pt idx="2719">
                  <c:v>121.66499999999999</c:v>
                </c:pt>
                <c:pt idx="2720">
                  <c:v>-3.1259999999999906</c:v>
                </c:pt>
                <c:pt idx="2721">
                  <c:v>5.1525000000000034</c:v>
                </c:pt>
                <c:pt idx="2722">
                  <c:v>-48.402200000000001</c:v>
                </c:pt>
                <c:pt idx="2723">
                  <c:v>-7.3629999999999995</c:v>
                </c:pt>
                <c:pt idx="2724">
                  <c:v>-17.920000000000002</c:v>
                </c:pt>
                <c:pt idx="2725">
                  <c:v>48.840000000000018</c:v>
                </c:pt>
                <c:pt idx="2726">
                  <c:v>32.777999999999963</c:v>
                </c:pt>
                <c:pt idx="2727">
                  <c:v>-4.4499999999999993</c:v>
                </c:pt>
                <c:pt idx="2728">
                  <c:v>1.6009999999999991</c:v>
                </c:pt>
                <c:pt idx="2729">
                  <c:v>-3.0000000000001137E-2</c:v>
                </c:pt>
                <c:pt idx="2730">
                  <c:v>11.04</c:v>
                </c:pt>
                <c:pt idx="2731">
                  <c:v>75.88</c:v>
                </c:pt>
                <c:pt idx="2732">
                  <c:v>-20.875</c:v>
                </c:pt>
                <c:pt idx="2733">
                  <c:v>70.13</c:v>
                </c:pt>
                <c:pt idx="2734">
                  <c:v>-23.474999999999909</c:v>
                </c:pt>
                <c:pt idx="2735">
                  <c:v>21.819600000000008</c:v>
                </c:pt>
                <c:pt idx="2736">
                  <c:v>13.892000000000003</c:v>
                </c:pt>
                <c:pt idx="2737">
                  <c:v>48.459999999999994</c:v>
                </c:pt>
                <c:pt idx="2738">
                  <c:v>-22.030999999999999</c:v>
                </c:pt>
                <c:pt idx="2739">
                  <c:v>-39.584500000000006</c:v>
                </c:pt>
                <c:pt idx="2740">
                  <c:v>36.453999999999979</c:v>
                </c:pt>
                <c:pt idx="2741">
                  <c:v>57.760000000000019</c:v>
                </c:pt>
                <c:pt idx="2742">
                  <c:v>-8.7100000000000009</c:v>
                </c:pt>
                <c:pt idx="2743">
                  <c:v>36.422499999999985</c:v>
                </c:pt>
                <c:pt idx="2744">
                  <c:v>9.5500000000001251E-2</c:v>
                </c:pt>
                <c:pt idx="2745">
                  <c:v>-16.399999999999991</c:v>
                </c:pt>
                <c:pt idx="2746">
                  <c:v>9.1970000000000027</c:v>
                </c:pt>
                <c:pt idx="2747">
                  <c:v>22.5</c:v>
                </c:pt>
                <c:pt idx="2748">
                  <c:v>-38.102500000000006</c:v>
                </c:pt>
                <c:pt idx="2749">
                  <c:v>46.049000000000035</c:v>
                </c:pt>
                <c:pt idx="2750">
                  <c:v>-11.212</c:v>
                </c:pt>
                <c:pt idx="2751">
                  <c:v>-17.099999999999998</c:v>
                </c:pt>
                <c:pt idx="2752">
                  <c:v>-33.39350000000001</c:v>
                </c:pt>
                <c:pt idx="2753">
                  <c:v>-34.090000000000003</c:v>
                </c:pt>
                <c:pt idx="2754">
                  <c:v>46.483000000000004</c:v>
                </c:pt>
                <c:pt idx="2755">
                  <c:v>-24.067000000000007</c:v>
                </c:pt>
                <c:pt idx="2756">
                  <c:v>0.71999999999999886</c:v>
                </c:pt>
                <c:pt idx="2757">
                  <c:v>-19.120000000000005</c:v>
                </c:pt>
                <c:pt idx="2758">
                  <c:v>71.401999999999987</c:v>
                </c:pt>
                <c:pt idx="2759">
                  <c:v>66.38</c:v>
                </c:pt>
                <c:pt idx="2760">
                  <c:v>-27.6875</c:v>
                </c:pt>
                <c:pt idx="2761">
                  <c:v>47.545600000000036</c:v>
                </c:pt>
                <c:pt idx="2762">
                  <c:v>63.44</c:v>
                </c:pt>
                <c:pt idx="2763">
                  <c:v>18.839999999999975</c:v>
                </c:pt>
                <c:pt idx="2764">
                  <c:v>303.98599999999999</c:v>
                </c:pt>
                <c:pt idx="2765">
                  <c:v>-20.927500000000009</c:v>
                </c:pt>
                <c:pt idx="2766">
                  <c:v>-2.9919999999999618</c:v>
                </c:pt>
                <c:pt idx="2767">
                  <c:v>3.2139999999999702</c:v>
                </c:pt>
                <c:pt idx="2768">
                  <c:v>8.1379999999999768</c:v>
                </c:pt>
                <c:pt idx="2769">
                  <c:v>104.44999999999996</c:v>
                </c:pt>
                <c:pt idx="2770">
                  <c:v>9.7180000000000177</c:v>
                </c:pt>
                <c:pt idx="2771">
                  <c:v>25.463999999999999</c:v>
                </c:pt>
                <c:pt idx="2772">
                  <c:v>-50.09</c:v>
                </c:pt>
                <c:pt idx="2773">
                  <c:v>8.2599999999999909</c:v>
                </c:pt>
                <c:pt idx="2774">
                  <c:v>-22.698</c:v>
                </c:pt>
                <c:pt idx="2775">
                  <c:v>34.6875</c:v>
                </c:pt>
                <c:pt idx="2776">
                  <c:v>-19.04</c:v>
                </c:pt>
                <c:pt idx="2777">
                  <c:v>-10.318000000000005</c:v>
                </c:pt>
                <c:pt idx="2778">
                  <c:v>47.399999999999991</c:v>
                </c:pt>
                <c:pt idx="2779">
                  <c:v>6.8799999999999955</c:v>
                </c:pt>
                <c:pt idx="2780">
                  <c:v>161.726</c:v>
                </c:pt>
                <c:pt idx="2781">
                  <c:v>30.205000000000013</c:v>
                </c:pt>
                <c:pt idx="2782">
                  <c:v>-25.199999999999996</c:v>
                </c:pt>
                <c:pt idx="2783">
                  <c:v>10.147999999999996</c:v>
                </c:pt>
                <c:pt idx="2784">
                  <c:v>88.998999999999995</c:v>
                </c:pt>
                <c:pt idx="2785">
                  <c:v>-10.047000000000001</c:v>
                </c:pt>
                <c:pt idx="2786">
                  <c:v>-11.321499999999997</c:v>
                </c:pt>
                <c:pt idx="2787">
                  <c:v>1.6000000000000085</c:v>
                </c:pt>
                <c:pt idx="2788">
                  <c:v>-1.5400000000000205</c:v>
                </c:pt>
                <c:pt idx="2789">
                  <c:v>74.5</c:v>
                </c:pt>
                <c:pt idx="2790">
                  <c:v>78.599999999999994</c:v>
                </c:pt>
                <c:pt idx="2791">
                  <c:v>10.709999999999994</c:v>
                </c:pt>
                <c:pt idx="2792">
                  <c:v>-34.200000000000003</c:v>
                </c:pt>
                <c:pt idx="2793">
                  <c:v>75.740000000000009</c:v>
                </c:pt>
                <c:pt idx="2794">
                  <c:v>-15.930000000000007</c:v>
                </c:pt>
                <c:pt idx="2795">
                  <c:v>29.899999999999991</c:v>
                </c:pt>
                <c:pt idx="2796">
                  <c:v>56.004000000000019</c:v>
                </c:pt>
                <c:pt idx="2797">
                  <c:v>-11.899999999999999</c:v>
                </c:pt>
                <c:pt idx="2798">
                  <c:v>4.3480000000000061</c:v>
                </c:pt>
                <c:pt idx="2799">
                  <c:v>-37.618999999999986</c:v>
                </c:pt>
                <c:pt idx="2800">
                  <c:v>13.876000000000001</c:v>
                </c:pt>
                <c:pt idx="2801">
                  <c:v>-6.2265000000000015</c:v>
                </c:pt>
                <c:pt idx="2802">
                  <c:v>38.420400000000001</c:v>
                </c:pt>
                <c:pt idx="2803">
                  <c:v>2.3539999999999992</c:v>
                </c:pt>
                <c:pt idx="2804">
                  <c:v>-17.225999999999999</c:v>
                </c:pt>
                <c:pt idx="2805">
                  <c:v>7.8400000000000034</c:v>
                </c:pt>
                <c:pt idx="2806">
                  <c:v>1.9055000000000177</c:v>
                </c:pt>
                <c:pt idx="2807">
                  <c:v>-3.5035000000000025</c:v>
                </c:pt>
                <c:pt idx="2808">
                  <c:v>16.516999999999996</c:v>
                </c:pt>
                <c:pt idx="2809">
                  <c:v>43.629999999999995</c:v>
                </c:pt>
                <c:pt idx="2810">
                  <c:v>0.99199999999999022</c:v>
                </c:pt>
                <c:pt idx="2811">
                  <c:v>1.4420000000000073</c:v>
                </c:pt>
                <c:pt idx="2812">
                  <c:v>201.32000000000005</c:v>
                </c:pt>
                <c:pt idx="2813">
                  <c:v>16.5</c:v>
                </c:pt>
                <c:pt idx="2814">
                  <c:v>89.802899999999994</c:v>
                </c:pt>
                <c:pt idx="2815">
                  <c:v>125.79999999999998</c:v>
                </c:pt>
                <c:pt idx="2816">
                  <c:v>49.419999999999987</c:v>
                </c:pt>
                <c:pt idx="2817">
                  <c:v>30.039999999999992</c:v>
                </c:pt>
                <c:pt idx="2818">
                  <c:v>-25.070000000000007</c:v>
                </c:pt>
                <c:pt idx="2819">
                  <c:v>-23.493999999999993</c:v>
                </c:pt>
                <c:pt idx="2820">
                  <c:v>3.1630000000000109</c:v>
                </c:pt>
                <c:pt idx="2821">
                  <c:v>-18.148000000000025</c:v>
                </c:pt>
                <c:pt idx="2822">
                  <c:v>111.45999999999998</c:v>
                </c:pt>
                <c:pt idx="2823">
                  <c:v>-1.660000000000025</c:v>
                </c:pt>
                <c:pt idx="2824">
                  <c:v>1.9899999999999807</c:v>
                </c:pt>
                <c:pt idx="2825">
                  <c:v>45.920000000000016</c:v>
                </c:pt>
                <c:pt idx="2826">
                  <c:v>92.06</c:v>
                </c:pt>
                <c:pt idx="2827">
                  <c:v>229.15999999999997</c:v>
                </c:pt>
                <c:pt idx="2828">
                  <c:v>-39.704000000000008</c:v>
                </c:pt>
                <c:pt idx="2829">
                  <c:v>42.279999999999987</c:v>
                </c:pt>
                <c:pt idx="2830">
                  <c:v>231.4015</c:v>
                </c:pt>
                <c:pt idx="2831">
                  <c:v>12.449999999999989</c:v>
                </c:pt>
                <c:pt idx="2832">
                  <c:v>28.42</c:v>
                </c:pt>
                <c:pt idx="2833">
                  <c:v>32.545999999999992</c:v>
                </c:pt>
                <c:pt idx="2834">
                  <c:v>-10.657499999999999</c:v>
                </c:pt>
                <c:pt idx="2835">
                  <c:v>94.309999999999974</c:v>
                </c:pt>
                <c:pt idx="2836">
                  <c:v>7.8669999999999902</c:v>
                </c:pt>
                <c:pt idx="2837">
                  <c:v>121.73949999999999</c:v>
                </c:pt>
                <c:pt idx="2838">
                  <c:v>-27.227999999999952</c:v>
                </c:pt>
                <c:pt idx="2839">
                  <c:v>1.8299999999999841</c:v>
                </c:pt>
                <c:pt idx="2840">
                  <c:v>-4.4799999999999898</c:v>
                </c:pt>
                <c:pt idx="2841">
                  <c:v>-9.1871999999999971</c:v>
                </c:pt>
                <c:pt idx="2842">
                  <c:v>-40.227000000000004</c:v>
                </c:pt>
                <c:pt idx="2843">
                  <c:v>-27.38</c:v>
                </c:pt>
                <c:pt idx="2844">
                  <c:v>30.361499999999978</c:v>
                </c:pt>
                <c:pt idx="2845">
                  <c:v>29.090000000000003</c:v>
                </c:pt>
                <c:pt idx="2846">
                  <c:v>-0.2099999999999973</c:v>
                </c:pt>
                <c:pt idx="2847">
                  <c:v>23.700000000000045</c:v>
                </c:pt>
                <c:pt idx="2848">
                  <c:v>240.2</c:v>
                </c:pt>
                <c:pt idx="2849">
                  <c:v>23.748000000000019</c:v>
                </c:pt>
                <c:pt idx="2850">
                  <c:v>117.08000000000001</c:v>
                </c:pt>
                <c:pt idx="2851">
                  <c:v>302.55999999999995</c:v>
                </c:pt>
                <c:pt idx="2852">
                  <c:v>37.299999999999997</c:v>
                </c:pt>
                <c:pt idx="2853">
                  <c:v>43.58</c:v>
                </c:pt>
                <c:pt idx="2854">
                  <c:v>75.869</c:v>
                </c:pt>
                <c:pt idx="2855">
                  <c:v>10.712499999999999</c:v>
                </c:pt>
                <c:pt idx="2856">
                  <c:v>38.72</c:v>
                </c:pt>
                <c:pt idx="2857">
                  <c:v>-14.400000000000006</c:v>
                </c:pt>
                <c:pt idx="2858">
                  <c:v>-20.639999999999993</c:v>
                </c:pt>
                <c:pt idx="2859">
                  <c:v>-13.45</c:v>
                </c:pt>
                <c:pt idx="2860">
                  <c:v>-2.7635000000000005</c:v>
                </c:pt>
                <c:pt idx="2861">
                  <c:v>-13.802</c:v>
                </c:pt>
                <c:pt idx="2862">
                  <c:v>19.490000000000009</c:v>
                </c:pt>
                <c:pt idx="2863">
                  <c:v>49.270000000000039</c:v>
                </c:pt>
                <c:pt idx="2864">
                  <c:v>-49.049999999999983</c:v>
                </c:pt>
                <c:pt idx="2865">
                  <c:v>-67.795000000000073</c:v>
                </c:pt>
                <c:pt idx="2866">
                  <c:v>4.0400000000000063</c:v>
                </c:pt>
                <c:pt idx="2867">
                  <c:v>155.678</c:v>
                </c:pt>
                <c:pt idx="2868">
                  <c:v>-11.270000000000003</c:v>
                </c:pt>
                <c:pt idx="2869">
                  <c:v>-1.460000000000008</c:v>
                </c:pt>
                <c:pt idx="2870">
                  <c:v>21.352999999999994</c:v>
                </c:pt>
                <c:pt idx="2871">
                  <c:v>124.69999999999999</c:v>
                </c:pt>
                <c:pt idx="2872">
                  <c:v>141.55499999999998</c:v>
                </c:pt>
                <c:pt idx="2873">
                  <c:v>11.27000000000001</c:v>
                </c:pt>
                <c:pt idx="2874">
                  <c:v>-3.75</c:v>
                </c:pt>
                <c:pt idx="2875">
                  <c:v>1.5840000000000032</c:v>
                </c:pt>
                <c:pt idx="2876">
                  <c:v>-28.022999999999996</c:v>
                </c:pt>
                <c:pt idx="2877">
                  <c:v>14.335499999999996</c:v>
                </c:pt>
                <c:pt idx="2878">
                  <c:v>14.670000000000016</c:v>
                </c:pt>
                <c:pt idx="2879">
                  <c:v>1.1799999999999997</c:v>
                </c:pt>
                <c:pt idx="2880">
                  <c:v>-2.3999999999999773</c:v>
                </c:pt>
                <c:pt idx="2881">
                  <c:v>-26.41500000000002</c:v>
                </c:pt>
                <c:pt idx="2882">
                  <c:v>-29.919999999999995</c:v>
                </c:pt>
                <c:pt idx="2883">
                  <c:v>121.00999999999999</c:v>
                </c:pt>
                <c:pt idx="2884">
                  <c:v>51.677000000000021</c:v>
                </c:pt>
                <c:pt idx="2885">
                  <c:v>-25.290500000000002</c:v>
                </c:pt>
                <c:pt idx="2886">
                  <c:v>41.180000000000007</c:v>
                </c:pt>
                <c:pt idx="2887">
                  <c:v>9.7020000000001119</c:v>
                </c:pt>
                <c:pt idx="2888">
                  <c:v>4.2859999999999978</c:v>
                </c:pt>
                <c:pt idx="2889">
                  <c:v>13.569999999999993</c:v>
                </c:pt>
                <c:pt idx="2890">
                  <c:v>301.76099999999997</c:v>
                </c:pt>
                <c:pt idx="2891">
                  <c:v>-146.53999999999996</c:v>
                </c:pt>
                <c:pt idx="2892">
                  <c:v>142.68200000000002</c:v>
                </c:pt>
                <c:pt idx="2893">
                  <c:v>-7.38900000000001</c:v>
                </c:pt>
                <c:pt idx="2894">
                  <c:v>66.84</c:v>
                </c:pt>
                <c:pt idx="2895">
                  <c:v>-10.564999999999941</c:v>
                </c:pt>
                <c:pt idx="2896">
                  <c:v>58.22999999999999</c:v>
                </c:pt>
                <c:pt idx="2897">
                  <c:v>24.730000000000018</c:v>
                </c:pt>
                <c:pt idx="2898">
                  <c:v>12.000600000000006</c:v>
                </c:pt>
                <c:pt idx="2899">
                  <c:v>-32.7425</c:v>
                </c:pt>
                <c:pt idx="2900">
                  <c:v>58.34</c:v>
                </c:pt>
                <c:pt idx="2901">
                  <c:v>49.680000000000007</c:v>
                </c:pt>
                <c:pt idx="2902">
                  <c:v>-46.095999999999947</c:v>
                </c:pt>
                <c:pt idx="2903">
                  <c:v>-1.8599999999999994</c:v>
                </c:pt>
                <c:pt idx="2904">
                  <c:v>91.800000000000011</c:v>
                </c:pt>
                <c:pt idx="2905">
                  <c:v>291.18</c:v>
                </c:pt>
                <c:pt idx="2906">
                  <c:v>38.519999999999982</c:v>
                </c:pt>
                <c:pt idx="2907">
                  <c:v>315.01499999999999</c:v>
                </c:pt>
                <c:pt idx="2908">
                  <c:v>57.059999999999945</c:v>
                </c:pt>
                <c:pt idx="2909">
                  <c:v>-13.29</c:v>
                </c:pt>
                <c:pt idx="2910">
                  <c:v>121.33000000000001</c:v>
                </c:pt>
                <c:pt idx="2911">
                  <c:v>9.0000000000003411E-2</c:v>
                </c:pt>
                <c:pt idx="2912">
                  <c:v>385.94499999999999</c:v>
                </c:pt>
                <c:pt idx="2913">
                  <c:v>-25.79</c:v>
                </c:pt>
                <c:pt idx="2914">
                  <c:v>-8.8200000000000074</c:v>
                </c:pt>
                <c:pt idx="2915">
                  <c:v>-55.400000000000034</c:v>
                </c:pt>
                <c:pt idx="2916">
                  <c:v>1.365399999999994</c:v>
                </c:pt>
                <c:pt idx="2917">
                  <c:v>-5.6503999999999976</c:v>
                </c:pt>
                <c:pt idx="2918">
                  <c:v>291.36</c:v>
                </c:pt>
                <c:pt idx="2919">
                  <c:v>51.740000000000009</c:v>
                </c:pt>
                <c:pt idx="2920">
                  <c:v>-12.609999999999985</c:v>
                </c:pt>
                <c:pt idx="2921">
                  <c:v>20.113999999999976</c:v>
                </c:pt>
                <c:pt idx="2922">
                  <c:v>-49.771999999999998</c:v>
                </c:pt>
                <c:pt idx="2923">
                  <c:v>-26.53</c:v>
                </c:pt>
                <c:pt idx="2924">
                  <c:v>11.700000000000017</c:v>
                </c:pt>
                <c:pt idx="2925">
                  <c:v>9.6800000000000068</c:v>
                </c:pt>
                <c:pt idx="2926">
                  <c:v>33.919999999999987</c:v>
                </c:pt>
                <c:pt idx="2927">
                  <c:v>7.9175000000000182</c:v>
                </c:pt>
                <c:pt idx="2928">
                  <c:v>-19.388500000000004</c:v>
                </c:pt>
                <c:pt idx="2929">
                  <c:v>9.9900000000000091</c:v>
                </c:pt>
                <c:pt idx="2930">
                  <c:v>-24.76700000000001</c:v>
                </c:pt>
                <c:pt idx="2931">
                  <c:v>-7.7079999999999984</c:v>
                </c:pt>
                <c:pt idx="2932">
                  <c:v>-16.256</c:v>
                </c:pt>
                <c:pt idx="2933">
                  <c:v>37.480000000000004</c:v>
                </c:pt>
                <c:pt idx="2934">
                  <c:v>44.78</c:v>
                </c:pt>
                <c:pt idx="2935">
                  <c:v>66.789999999999992</c:v>
                </c:pt>
                <c:pt idx="2936">
                  <c:v>-17.270000000000003</c:v>
                </c:pt>
                <c:pt idx="2937">
                  <c:v>-29.897000000000006</c:v>
                </c:pt>
                <c:pt idx="2938">
                  <c:v>145.88</c:v>
                </c:pt>
                <c:pt idx="2939">
                  <c:v>-13.900000000000006</c:v>
                </c:pt>
                <c:pt idx="2940">
                  <c:v>5.2065000000000055</c:v>
                </c:pt>
                <c:pt idx="2941">
                  <c:v>-17.344999999999999</c:v>
                </c:pt>
                <c:pt idx="2942">
                  <c:v>-19.580500000000001</c:v>
                </c:pt>
                <c:pt idx="2943">
                  <c:v>-28.64500000000001</c:v>
                </c:pt>
                <c:pt idx="2944">
                  <c:v>63.379999999999995</c:v>
                </c:pt>
                <c:pt idx="2945">
                  <c:v>1.0700000000000003</c:v>
                </c:pt>
                <c:pt idx="2946">
                  <c:v>-12.550999999999988</c:v>
                </c:pt>
                <c:pt idx="2947">
                  <c:v>136.6405</c:v>
                </c:pt>
                <c:pt idx="2948">
                  <c:v>-14.053500000000001</c:v>
                </c:pt>
                <c:pt idx="2949">
                  <c:v>-24.03</c:v>
                </c:pt>
                <c:pt idx="2950">
                  <c:v>80.181400000000025</c:v>
                </c:pt>
                <c:pt idx="2951">
                  <c:v>6.1299999999999955</c:v>
                </c:pt>
                <c:pt idx="2952">
                  <c:v>61.822800000000029</c:v>
                </c:pt>
                <c:pt idx="2953">
                  <c:v>24.674000000000007</c:v>
                </c:pt>
                <c:pt idx="2954">
                  <c:v>57.073999999999998</c:v>
                </c:pt>
                <c:pt idx="2955">
                  <c:v>-16.809800000000003</c:v>
                </c:pt>
                <c:pt idx="2956">
                  <c:v>-7.6469999999999985</c:v>
                </c:pt>
                <c:pt idx="2957">
                  <c:v>201.59999999999991</c:v>
                </c:pt>
                <c:pt idx="2958">
                  <c:v>21.090000000000003</c:v>
                </c:pt>
                <c:pt idx="2959">
                  <c:v>10.309999999999995</c:v>
                </c:pt>
                <c:pt idx="2960">
                  <c:v>0.26000000000000512</c:v>
                </c:pt>
                <c:pt idx="2961">
                  <c:v>-17.311499999999999</c:v>
                </c:pt>
                <c:pt idx="2962">
                  <c:v>-11.412000000000006</c:v>
                </c:pt>
                <c:pt idx="2963">
                  <c:v>1.0100000000000051</c:v>
                </c:pt>
                <c:pt idx="2964">
                  <c:v>15.730000000000004</c:v>
                </c:pt>
                <c:pt idx="2965">
                  <c:v>-8.1300000000000097</c:v>
                </c:pt>
                <c:pt idx="2966">
                  <c:v>-91.295999999999992</c:v>
                </c:pt>
                <c:pt idx="2967">
                  <c:v>31.390000000000015</c:v>
                </c:pt>
                <c:pt idx="2968">
                  <c:v>-4.8359999999999985</c:v>
                </c:pt>
                <c:pt idx="2969">
                  <c:v>-22.590000000000003</c:v>
                </c:pt>
                <c:pt idx="2970">
                  <c:v>6.6440000000000055</c:v>
                </c:pt>
                <c:pt idx="2971">
                  <c:v>14.14</c:v>
                </c:pt>
                <c:pt idx="2972">
                  <c:v>95.339999999999975</c:v>
                </c:pt>
                <c:pt idx="2973">
                  <c:v>-4</c:v>
                </c:pt>
                <c:pt idx="2974">
                  <c:v>-31.8935</c:v>
                </c:pt>
                <c:pt idx="2975">
                  <c:v>-74.367999999999995</c:v>
                </c:pt>
                <c:pt idx="2976">
                  <c:v>19.049999999999955</c:v>
                </c:pt>
                <c:pt idx="2977">
                  <c:v>58.075999999999965</c:v>
                </c:pt>
                <c:pt idx="2978">
                  <c:v>-13.408500000000004</c:v>
                </c:pt>
                <c:pt idx="2979">
                  <c:v>-0.99199999999999022</c:v>
                </c:pt>
                <c:pt idx="2980">
                  <c:v>310.39999999999998</c:v>
                </c:pt>
                <c:pt idx="2981">
                  <c:v>50.356000000000009</c:v>
                </c:pt>
                <c:pt idx="2982">
                  <c:v>2.1500000000000057</c:v>
                </c:pt>
                <c:pt idx="2983">
                  <c:v>30.018000000000001</c:v>
                </c:pt>
                <c:pt idx="2984">
                  <c:v>28.639999999999986</c:v>
                </c:pt>
                <c:pt idx="2985">
                  <c:v>-10.757000000000019</c:v>
                </c:pt>
                <c:pt idx="2986">
                  <c:v>-39.885000000000005</c:v>
                </c:pt>
                <c:pt idx="2987">
                  <c:v>4.6255000000000024</c:v>
                </c:pt>
                <c:pt idx="2988">
                  <c:v>-12.43</c:v>
                </c:pt>
                <c:pt idx="2989">
                  <c:v>208.44299999999998</c:v>
                </c:pt>
                <c:pt idx="2990">
                  <c:v>234.85000000000002</c:v>
                </c:pt>
                <c:pt idx="2991">
                  <c:v>-12.653000000000006</c:v>
                </c:pt>
                <c:pt idx="2992">
                  <c:v>3.9310000000000116</c:v>
                </c:pt>
                <c:pt idx="2993">
                  <c:v>33.559999999999974</c:v>
                </c:pt>
                <c:pt idx="2994">
                  <c:v>163.88200000000001</c:v>
                </c:pt>
                <c:pt idx="2995">
                  <c:v>84.059999999999974</c:v>
                </c:pt>
                <c:pt idx="2996">
                  <c:v>15.391000000000005</c:v>
                </c:pt>
                <c:pt idx="2997">
                  <c:v>91.240000000000009</c:v>
                </c:pt>
                <c:pt idx="2998">
                  <c:v>335.13</c:v>
                </c:pt>
                <c:pt idx="2999">
                  <c:v>-6.2000000000000028</c:v>
                </c:pt>
                <c:pt idx="3000">
                  <c:v>-45.408000000000001</c:v>
                </c:pt>
                <c:pt idx="3001">
                  <c:v>-29.532499999999999</c:v>
                </c:pt>
                <c:pt idx="3002">
                  <c:v>17.650000000000006</c:v>
                </c:pt>
                <c:pt idx="3003">
                  <c:v>51.421500000000037</c:v>
                </c:pt>
                <c:pt idx="3004">
                  <c:v>-28.191999999999979</c:v>
                </c:pt>
                <c:pt idx="3005">
                  <c:v>54.064999999999998</c:v>
                </c:pt>
                <c:pt idx="3006">
                  <c:v>-17.817999999999998</c:v>
                </c:pt>
                <c:pt idx="3007">
                  <c:v>-10.591500000000003</c:v>
                </c:pt>
                <c:pt idx="3008">
                  <c:v>29.800000000000011</c:v>
                </c:pt>
                <c:pt idx="3009">
                  <c:v>-15.137499999999989</c:v>
                </c:pt>
                <c:pt idx="3010">
                  <c:v>-28.819000000000003</c:v>
                </c:pt>
                <c:pt idx="3011">
                  <c:v>-6.2860000000000014</c:v>
                </c:pt>
                <c:pt idx="3012">
                  <c:v>18.790000000000006</c:v>
                </c:pt>
                <c:pt idx="3013">
                  <c:v>153.48999999999998</c:v>
                </c:pt>
                <c:pt idx="3014">
                  <c:v>66.960500000000025</c:v>
                </c:pt>
                <c:pt idx="3015">
                  <c:v>1.9299999999999926</c:v>
                </c:pt>
                <c:pt idx="3016">
                  <c:v>-21.98500000000007</c:v>
                </c:pt>
                <c:pt idx="3017">
                  <c:v>40.900000000000006</c:v>
                </c:pt>
                <c:pt idx="3018">
                  <c:v>171.09999999999997</c:v>
                </c:pt>
                <c:pt idx="3019">
                  <c:v>-0.89999999999997726</c:v>
                </c:pt>
                <c:pt idx="3020">
                  <c:v>9.8229999999999933</c:v>
                </c:pt>
                <c:pt idx="3021">
                  <c:v>153.32</c:v>
                </c:pt>
                <c:pt idx="3022">
                  <c:v>-34.794999999999959</c:v>
                </c:pt>
                <c:pt idx="3023">
                  <c:v>58.59</c:v>
                </c:pt>
                <c:pt idx="3024">
                  <c:v>212.12</c:v>
                </c:pt>
                <c:pt idx="3025">
                  <c:v>-2.0600000000000023</c:v>
                </c:pt>
                <c:pt idx="3026">
                  <c:v>-25.33</c:v>
                </c:pt>
                <c:pt idx="3027">
                  <c:v>19.566000000000003</c:v>
                </c:pt>
                <c:pt idx="3028">
                  <c:v>22.42900000000003</c:v>
                </c:pt>
                <c:pt idx="3029">
                  <c:v>31.379500000000007</c:v>
                </c:pt>
                <c:pt idx="3030">
                  <c:v>53.024000000000001</c:v>
                </c:pt>
                <c:pt idx="3031">
                  <c:v>-16.636000000000003</c:v>
                </c:pt>
                <c:pt idx="3032">
                  <c:v>-4.4895000000000209</c:v>
                </c:pt>
                <c:pt idx="3033">
                  <c:v>-41.68</c:v>
                </c:pt>
                <c:pt idx="3034">
                  <c:v>-26.72</c:v>
                </c:pt>
                <c:pt idx="3035">
                  <c:v>11.340000000000003</c:v>
                </c:pt>
                <c:pt idx="3036">
                  <c:v>-7.879999999999999</c:v>
                </c:pt>
                <c:pt idx="3037">
                  <c:v>-10.490000000000002</c:v>
                </c:pt>
                <c:pt idx="3038">
                  <c:v>6.1479999999999961</c:v>
                </c:pt>
                <c:pt idx="3039">
                  <c:v>120.43</c:v>
                </c:pt>
                <c:pt idx="3040">
                  <c:v>-14.954000000000001</c:v>
                </c:pt>
                <c:pt idx="3041">
                  <c:v>421.85</c:v>
                </c:pt>
                <c:pt idx="3042">
                  <c:v>-4.2799999999999976</c:v>
                </c:pt>
                <c:pt idx="3043">
                  <c:v>77.12</c:v>
                </c:pt>
                <c:pt idx="3044">
                  <c:v>-3.4179999999999922</c:v>
                </c:pt>
                <c:pt idx="3045">
                  <c:v>-8.210000000000008</c:v>
                </c:pt>
                <c:pt idx="3046">
                  <c:v>13.72399999999999</c:v>
                </c:pt>
                <c:pt idx="3047">
                  <c:v>-3.7050000000000001</c:v>
                </c:pt>
                <c:pt idx="3048">
                  <c:v>-23.676000000000002</c:v>
                </c:pt>
                <c:pt idx="3049">
                  <c:v>43.600000000000023</c:v>
                </c:pt>
                <c:pt idx="3050">
                  <c:v>131.76800000000014</c:v>
                </c:pt>
                <c:pt idx="3051">
                  <c:v>39.323999999999984</c:v>
                </c:pt>
                <c:pt idx="3052">
                  <c:v>-24.831000000000003</c:v>
                </c:pt>
                <c:pt idx="3053">
                  <c:v>49.010000000000019</c:v>
                </c:pt>
                <c:pt idx="3054">
                  <c:v>30.349999999999994</c:v>
                </c:pt>
                <c:pt idx="3055">
                  <c:v>-20.742500000000007</c:v>
                </c:pt>
                <c:pt idx="3056">
                  <c:v>28.879999999999995</c:v>
                </c:pt>
                <c:pt idx="3057">
                  <c:v>-26.537499999999998</c:v>
                </c:pt>
                <c:pt idx="3058">
                  <c:v>48.879999999999995</c:v>
                </c:pt>
                <c:pt idx="3059">
                  <c:v>-13.05149999999999</c:v>
                </c:pt>
                <c:pt idx="3060">
                  <c:v>-46.151999999999987</c:v>
                </c:pt>
                <c:pt idx="3061">
                  <c:v>56.544000000000011</c:v>
                </c:pt>
                <c:pt idx="3062">
                  <c:v>93.800000000000068</c:v>
                </c:pt>
                <c:pt idx="3063">
                  <c:v>26.22</c:v>
                </c:pt>
                <c:pt idx="3064">
                  <c:v>10.8</c:v>
                </c:pt>
                <c:pt idx="3065">
                  <c:v>-13.647999999999996</c:v>
                </c:pt>
                <c:pt idx="3066">
                  <c:v>0.1360000000000241</c:v>
                </c:pt>
                <c:pt idx="3067">
                  <c:v>-18.866700000000002</c:v>
                </c:pt>
                <c:pt idx="3068">
                  <c:v>-12.039999999999992</c:v>
                </c:pt>
                <c:pt idx="3069">
                  <c:v>14.584000000000003</c:v>
                </c:pt>
                <c:pt idx="3070">
                  <c:v>97.840000000000032</c:v>
                </c:pt>
                <c:pt idx="3071">
                  <c:v>-19.240000000000002</c:v>
                </c:pt>
                <c:pt idx="3072">
                  <c:v>-12.415599999999998</c:v>
                </c:pt>
                <c:pt idx="3073">
                  <c:v>-27.872500000000002</c:v>
                </c:pt>
                <c:pt idx="3074">
                  <c:v>9.8000000000000114</c:v>
                </c:pt>
                <c:pt idx="3075">
                  <c:v>-43.407999999999987</c:v>
                </c:pt>
                <c:pt idx="3076">
                  <c:v>0.81399999999999295</c:v>
                </c:pt>
                <c:pt idx="3077">
                  <c:v>-13.080000000000002</c:v>
                </c:pt>
                <c:pt idx="3078">
                  <c:v>10.719999999999999</c:v>
                </c:pt>
                <c:pt idx="3079">
                  <c:v>-34.694000000000003</c:v>
                </c:pt>
                <c:pt idx="3080">
                  <c:v>-19.14</c:v>
                </c:pt>
                <c:pt idx="3081">
                  <c:v>46.722499999999997</c:v>
                </c:pt>
                <c:pt idx="3082">
                  <c:v>-0.4100000000000108</c:v>
                </c:pt>
                <c:pt idx="3083">
                  <c:v>2.0600000000000023</c:v>
                </c:pt>
                <c:pt idx="3084">
                  <c:v>-9.3669999999999902</c:v>
                </c:pt>
                <c:pt idx="3085">
                  <c:v>-17.820000000000007</c:v>
                </c:pt>
                <c:pt idx="3086">
                  <c:v>-45.832499999999982</c:v>
                </c:pt>
                <c:pt idx="3087">
                  <c:v>50.563999999999965</c:v>
                </c:pt>
                <c:pt idx="3088">
                  <c:v>4.6008999999999958</c:v>
                </c:pt>
                <c:pt idx="3089">
                  <c:v>42.03</c:v>
                </c:pt>
                <c:pt idx="3090">
                  <c:v>-25.230000000000018</c:v>
                </c:pt>
                <c:pt idx="3091">
                  <c:v>-15.160000000000004</c:v>
                </c:pt>
                <c:pt idx="3092">
                  <c:v>53.039999999999992</c:v>
                </c:pt>
                <c:pt idx="3093">
                  <c:v>-14.61</c:v>
                </c:pt>
                <c:pt idx="3094">
                  <c:v>66.09</c:v>
                </c:pt>
                <c:pt idx="3095">
                  <c:v>26.996000000000009</c:v>
                </c:pt>
                <c:pt idx="3096">
                  <c:v>9.6439999999999912</c:v>
                </c:pt>
                <c:pt idx="3097">
                  <c:v>449.38</c:v>
                </c:pt>
                <c:pt idx="3098">
                  <c:v>178.08199999999999</c:v>
                </c:pt>
                <c:pt idx="3099">
                  <c:v>44.880000000000024</c:v>
                </c:pt>
                <c:pt idx="3100">
                  <c:v>3.0779999999999994</c:v>
                </c:pt>
                <c:pt idx="3101">
                  <c:v>5.1499999999999915</c:v>
                </c:pt>
                <c:pt idx="3102">
                  <c:v>-28.265999999999963</c:v>
                </c:pt>
                <c:pt idx="3103">
                  <c:v>50.80499999999995</c:v>
                </c:pt>
                <c:pt idx="3104">
                  <c:v>49.70999999999998</c:v>
                </c:pt>
                <c:pt idx="3105">
                  <c:v>-83.385000000000105</c:v>
                </c:pt>
                <c:pt idx="3106">
                  <c:v>111.35100000000006</c:v>
                </c:pt>
                <c:pt idx="3107">
                  <c:v>21.981999999999971</c:v>
                </c:pt>
                <c:pt idx="3108">
                  <c:v>18.590000000000003</c:v>
                </c:pt>
                <c:pt idx="3109">
                  <c:v>42.08</c:v>
                </c:pt>
                <c:pt idx="3110">
                  <c:v>0.39599999999999991</c:v>
                </c:pt>
                <c:pt idx="3111">
                  <c:v>-35.817999999999998</c:v>
                </c:pt>
                <c:pt idx="3112">
                  <c:v>25.939999999999998</c:v>
                </c:pt>
                <c:pt idx="3113">
                  <c:v>-1.9359999999999999</c:v>
                </c:pt>
                <c:pt idx="3114">
                  <c:v>-25.886000000000003</c:v>
                </c:pt>
                <c:pt idx="3115">
                  <c:v>-9.085000000000008</c:v>
                </c:pt>
                <c:pt idx="3116">
                  <c:v>-21.992000000000001</c:v>
                </c:pt>
                <c:pt idx="3117">
                  <c:v>214.78000000000003</c:v>
                </c:pt>
                <c:pt idx="3118">
                  <c:v>137.35000000000002</c:v>
                </c:pt>
                <c:pt idx="3119">
                  <c:v>-13.530000000000001</c:v>
                </c:pt>
                <c:pt idx="3120">
                  <c:v>199.52</c:v>
                </c:pt>
                <c:pt idx="3121">
                  <c:v>-27.824000000000012</c:v>
                </c:pt>
                <c:pt idx="3122">
                  <c:v>100.42000000000002</c:v>
                </c:pt>
                <c:pt idx="3123">
                  <c:v>55.28000000000003</c:v>
                </c:pt>
                <c:pt idx="3124">
                  <c:v>-79.40500000000003</c:v>
                </c:pt>
                <c:pt idx="3125">
                  <c:v>-19.799999999999997</c:v>
                </c:pt>
                <c:pt idx="3126">
                  <c:v>2.7700000000000031</c:v>
                </c:pt>
                <c:pt idx="3127">
                  <c:v>8</c:v>
                </c:pt>
                <c:pt idx="3128">
                  <c:v>35.615999999999985</c:v>
                </c:pt>
                <c:pt idx="3129">
                  <c:v>37.599999999999994</c:v>
                </c:pt>
                <c:pt idx="3130">
                  <c:v>-41.535999999999973</c:v>
                </c:pt>
                <c:pt idx="3131">
                  <c:v>32.794499999999999</c:v>
                </c:pt>
                <c:pt idx="3132">
                  <c:v>-9.7790000000000106</c:v>
                </c:pt>
                <c:pt idx="3133">
                  <c:v>-50.507999999999981</c:v>
                </c:pt>
                <c:pt idx="3134">
                  <c:v>69.27000000000001</c:v>
                </c:pt>
                <c:pt idx="3135">
                  <c:v>12.232499999999987</c:v>
                </c:pt>
                <c:pt idx="3136">
                  <c:v>20.379000000000005</c:v>
                </c:pt>
                <c:pt idx="3137">
                  <c:v>163.39999999999998</c:v>
                </c:pt>
                <c:pt idx="3138">
                  <c:v>-9.2100000000000009</c:v>
                </c:pt>
                <c:pt idx="3139">
                  <c:v>-3.7905000000000086</c:v>
                </c:pt>
                <c:pt idx="3140">
                  <c:v>35.639999999999986</c:v>
                </c:pt>
                <c:pt idx="3141">
                  <c:v>119.94250000000005</c:v>
                </c:pt>
                <c:pt idx="3142">
                  <c:v>0.30690000000001305</c:v>
                </c:pt>
                <c:pt idx="3143">
                  <c:v>2.4352000000000089</c:v>
                </c:pt>
                <c:pt idx="3144">
                  <c:v>-8.4350000000000023</c:v>
                </c:pt>
                <c:pt idx="3145">
                  <c:v>-16.261000000000003</c:v>
                </c:pt>
                <c:pt idx="3146">
                  <c:v>5.4999999999999716E-2</c:v>
                </c:pt>
                <c:pt idx="3147">
                  <c:v>16.500000000000014</c:v>
                </c:pt>
                <c:pt idx="3148">
                  <c:v>-37.534999999999997</c:v>
                </c:pt>
                <c:pt idx="3149">
                  <c:v>220.38</c:v>
                </c:pt>
                <c:pt idx="3150">
                  <c:v>-9.1200000000000045</c:v>
                </c:pt>
                <c:pt idx="3151">
                  <c:v>6.6404999999999745</c:v>
                </c:pt>
                <c:pt idx="3152">
                  <c:v>-17.465000000000003</c:v>
                </c:pt>
                <c:pt idx="3153">
                  <c:v>14.99499999999999</c:v>
                </c:pt>
                <c:pt idx="3154">
                  <c:v>-14.252999999999986</c:v>
                </c:pt>
                <c:pt idx="3155">
                  <c:v>29.554999999999978</c:v>
                </c:pt>
                <c:pt idx="3156">
                  <c:v>-5.183099999999996</c:v>
                </c:pt>
                <c:pt idx="3157">
                  <c:v>222.6386</c:v>
                </c:pt>
                <c:pt idx="3158">
                  <c:v>33.77000000000001</c:v>
                </c:pt>
                <c:pt idx="3159">
                  <c:v>22.629999999999995</c:v>
                </c:pt>
                <c:pt idx="3160">
                  <c:v>38.908000000000015</c:v>
                </c:pt>
                <c:pt idx="3161">
                  <c:v>169.23</c:v>
                </c:pt>
                <c:pt idx="3162">
                  <c:v>-10.170000000000002</c:v>
                </c:pt>
                <c:pt idx="3163">
                  <c:v>27.210000000000008</c:v>
                </c:pt>
                <c:pt idx="3164">
                  <c:v>-22.649000000000001</c:v>
                </c:pt>
                <c:pt idx="3165">
                  <c:v>48.471000000000004</c:v>
                </c:pt>
                <c:pt idx="3166">
                  <c:v>-4.0599999999999987</c:v>
                </c:pt>
                <c:pt idx="3167">
                  <c:v>9.4479999999999791</c:v>
                </c:pt>
                <c:pt idx="3168">
                  <c:v>-32.792000000000002</c:v>
                </c:pt>
                <c:pt idx="3169">
                  <c:v>-16.744</c:v>
                </c:pt>
                <c:pt idx="3170">
                  <c:v>66.061999999999955</c:v>
                </c:pt>
                <c:pt idx="3171">
                  <c:v>-27.507000000000005</c:v>
                </c:pt>
                <c:pt idx="3172">
                  <c:v>244.15999999999997</c:v>
                </c:pt>
                <c:pt idx="3173">
                  <c:v>13.589999999999996</c:v>
                </c:pt>
                <c:pt idx="3174">
                  <c:v>-20.759999999999991</c:v>
                </c:pt>
                <c:pt idx="3175">
                  <c:v>181.92000000000007</c:v>
                </c:pt>
                <c:pt idx="3176">
                  <c:v>2.8629999999999995</c:v>
                </c:pt>
                <c:pt idx="3177">
                  <c:v>92.1</c:v>
                </c:pt>
                <c:pt idx="3178">
                  <c:v>29.730000000000018</c:v>
                </c:pt>
                <c:pt idx="3179">
                  <c:v>17.164000000000009</c:v>
                </c:pt>
                <c:pt idx="3180">
                  <c:v>43.296999999999997</c:v>
                </c:pt>
                <c:pt idx="3181">
                  <c:v>58.637200000000007</c:v>
                </c:pt>
                <c:pt idx="3182">
                  <c:v>-10.7545</c:v>
                </c:pt>
                <c:pt idx="3183">
                  <c:v>4.1449999999999534</c:v>
                </c:pt>
                <c:pt idx="3184">
                  <c:v>-4.9399999999999977</c:v>
                </c:pt>
                <c:pt idx="3185">
                  <c:v>89.235000000000014</c:v>
                </c:pt>
                <c:pt idx="3186">
                  <c:v>-1.8099999999999952</c:v>
                </c:pt>
                <c:pt idx="3187">
                  <c:v>5.132000000000005</c:v>
                </c:pt>
                <c:pt idx="3188">
                  <c:v>8.2710000000000008</c:v>
                </c:pt>
                <c:pt idx="3189">
                  <c:v>-38.287999999999954</c:v>
                </c:pt>
                <c:pt idx="3190">
                  <c:v>8.2800000000000011</c:v>
                </c:pt>
                <c:pt idx="3191">
                  <c:v>-28.105000000000018</c:v>
                </c:pt>
                <c:pt idx="3192">
                  <c:v>-21.000999999999998</c:v>
                </c:pt>
                <c:pt idx="3193">
                  <c:v>-23.115000000000009</c:v>
                </c:pt>
                <c:pt idx="3194">
                  <c:v>-3.789999999999992</c:v>
                </c:pt>
                <c:pt idx="3195">
                  <c:v>20.28</c:v>
                </c:pt>
                <c:pt idx="3196">
                  <c:v>-14.752500000000001</c:v>
                </c:pt>
                <c:pt idx="3197">
                  <c:v>5.6400000000000006</c:v>
                </c:pt>
                <c:pt idx="3198">
                  <c:v>0.72859999999999303</c:v>
                </c:pt>
                <c:pt idx="3199">
                  <c:v>-14.326999999999998</c:v>
                </c:pt>
                <c:pt idx="3200">
                  <c:v>-49.289999999999992</c:v>
                </c:pt>
                <c:pt idx="3201">
                  <c:v>-39.050000000000011</c:v>
                </c:pt>
                <c:pt idx="3202">
                  <c:v>-4.2289999999999992</c:v>
                </c:pt>
                <c:pt idx="3203">
                  <c:v>28.239999999999981</c:v>
                </c:pt>
                <c:pt idx="3204">
                  <c:v>-23.14</c:v>
                </c:pt>
                <c:pt idx="3205">
                  <c:v>14.253999999999991</c:v>
                </c:pt>
                <c:pt idx="3206">
                  <c:v>-21.533999999999935</c:v>
                </c:pt>
                <c:pt idx="3207">
                  <c:v>310.62</c:v>
                </c:pt>
                <c:pt idx="3208">
                  <c:v>-43.822999999999986</c:v>
                </c:pt>
                <c:pt idx="3209">
                  <c:v>56.763000000000005</c:v>
                </c:pt>
                <c:pt idx="3210">
                  <c:v>-31.954999999999998</c:v>
                </c:pt>
                <c:pt idx="3211">
                  <c:v>29.093000000000018</c:v>
                </c:pt>
                <c:pt idx="3212">
                  <c:v>-3.3459999999999965</c:v>
                </c:pt>
                <c:pt idx="3213">
                  <c:v>-11.86999999999999</c:v>
                </c:pt>
                <c:pt idx="3214">
                  <c:v>-36.685999999999993</c:v>
                </c:pt>
                <c:pt idx="3215">
                  <c:v>6.3700000000000045</c:v>
                </c:pt>
                <c:pt idx="3216">
                  <c:v>7.8225000000000193</c:v>
                </c:pt>
                <c:pt idx="3217">
                  <c:v>-12.507499999999997</c:v>
                </c:pt>
                <c:pt idx="3218">
                  <c:v>21.299999999999997</c:v>
                </c:pt>
                <c:pt idx="3219">
                  <c:v>86.93</c:v>
                </c:pt>
                <c:pt idx="3220">
                  <c:v>66.049999999999983</c:v>
                </c:pt>
                <c:pt idx="3221">
                  <c:v>26.647999999999996</c:v>
                </c:pt>
                <c:pt idx="3222">
                  <c:v>10.509999999999998</c:v>
                </c:pt>
                <c:pt idx="3223">
                  <c:v>-6.6499999999999986</c:v>
                </c:pt>
                <c:pt idx="3224">
                  <c:v>403.70079999999996</c:v>
                </c:pt>
                <c:pt idx="3225">
                  <c:v>0.78399999999999181</c:v>
                </c:pt>
                <c:pt idx="3226">
                  <c:v>-20.004000000000019</c:v>
                </c:pt>
                <c:pt idx="3227">
                  <c:v>-35.650000000000006</c:v>
                </c:pt>
                <c:pt idx="3228">
                  <c:v>28.710000000000008</c:v>
                </c:pt>
                <c:pt idx="3229">
                  <c:v>116.86000000000001</c:v>
                </c:pt>
                <c:pt idx="3230">
                  <c:v>-26.82</c:v>
                </c:pt>
                <c:pt idx="3231">
                  <c:v>-31.563999999999965</c:v>
                </c:pt>
                <c:pt idx="3232">
                  <c:v>14.439999999999998</c:v>
                </c:pt>
                <c:pt idx="3233">
                  <c:v>158.18700000000007</c:v>
                </c:pt>
                <c:pt idx="3234">
                  <c:v>0.86499999999995225</c:v>
                </c:pt>
                <c:pt idx="3235">
                  <c:v>4.17</c:v>
                </c:pt>
                <c:pt idx="3236">
                  <c:v>44.929999999999978</c:v>
                </c:pt>
                <c:pt idx="3237">
                  <c:v>-39.439</c:v>
                </c:pt>
                <c:pt idx="3238">
                  <c:v>-20.60499999999999</c:v>
                </c:pt>
                <c:pt idx="3239">
                  <c:v>90.480000000000018</c:v>
                </c:pt>
                <c:pt idx="3240">
                  <c:v>-10.953399999999988</c:v>
                </c:pt>
                <c:pt idx="3241">
                  <c:v>-11.069999999999965</c:v>
                </c:pt>
                <c:pt idx="3242">
                  <c:v>-45.908999999999999</c:v>
                </c:pt>
                <c:pt idx="3243">
                  <c:v>-22.160000000000004</c:v>
                </c:pt>
                <c:pt idx="3244">
                  <c:v>-29</c:v>
                </c:pt>
                <c:pt idx="3245">
                  <c:v>13.73</c:v>
                </c:pt>
                <c:pt idx="3246">
                  <c:v>8.5840000000000032</c:v>
                </c:pt>
                <c:pt idx="3247">
                  <c:v>9.0600000000000023</c:v>
                </c:pt>
                <c:pt idx="3248">
                  <c:v>309.27600000000007</c:v>
                </c:pt>
                <c:pt idx="3249">
                  <c:v>-13.726999999999997</c:v>
                </c:pt>
                <c:pt idx="3250">
                  <c:v>-7.0470000000000255</c:v>
                </c:pt>
                <c:pt idx="3251">
                  <c:v>8.4840000000000018</c:v>
                </c:pt>
                <c:pt idx="3252">
                  <c:v>10.370499999999993</c:v>
                </c:pt>
                <c:pt idx="3253">
                  <c:v>29.13900000000001</c:v>
                </c:pt>
                <c:pt idx="3254">
                  <c:v>5.3400000000000176</c:v>
                </c:pt>
                <c:pt idx="3255">
                  <c:v>-12.930800000000001</c:v>
                </c:pt>
                <c:pt idx="3256">
                  <c:v>-4.3279999999999745</c:v>
                </c:pt>
                <c:pt idx="3257">
                  <c:v>54.860000000000014</c:v>
                </c:pt>
                <c:pt idx="3258">
                  <c:v>40.759999999999991</c:v>
                </c:pt>
                <c:pt idx="3259">
                  <c:v>4.7199999999999989</c:v>
                </c:pt>
                <c:pt idx="3260">
                  <c:v>87.941999999999979</c:v>
                </c:pt>
                <c:pt idx="3261">
                  <c:v>79.968500000000063</c:v>
                </c:pt>
                <c:pt idx="3262">
                  <c:v>-25.979999999999997</c:v>
                </c:pt>
                <c:pt idx="3263">
                  <c:v>65.410000000000053</c:v>
                </c:pt>
                <c:pt idx="3264">
                  <c:v>-5.0939999999999941</c:v>
                </c:pt>
                <c:pt idx="3265">
                  <c:v>-17.629999999999995</c:v>
                </c:pt>
                <c:pt idx="3266">
                  <c:v>-0.67799999999999727</c:v>
                </c:pt>
                <c:pt idx="3267">
                  <c:v>90.56</c:v>
                </c:pt>
                <c:pt idx="3268">
                  <c:v>-13.35</c:v>
                </c:pt>
                <c:pt idx="3269">
                  <c:v>770.61450000000002</c:v>
                </c:pt>
                <c:pt idx="3270">
                  <c:v>-1.6400000000000006</c:v>
                </c:pt>
                <c:pt idx="3271">
                  <c:v>-18.429000000000002</c:v>
                </c:pt>
                <c:pt idx="3272">
                  <c:v>-17.28</c:v>
                </c:pt>
                <c:pt idx="3273">
                  <c:v>18.920000000000016</c:v>
                </c:pt>
                <c:pt idx="3274">
                  <c:v>7.1988999999999947</c:v>
                </c:pt>
                <c:pt idx="3275">
                  <c:v>-22.38000000000001</c:v>
                </c:pt>
                <c:pt idx="3276">
                  <c:v>121.89750000000001</c:v>
                </c:pt>
                <c:pt idx="3277">
                  <c:v>-8.6370000000000005</c:v>
                </c:pt>
                <c:pt idx="3278">
                  <c:v>-28.759999999999998</c:v>
                </c:pt>
                <c:pt idx="3279">
                  <c:v>-42.798000000000002</c:v>
                </c:pt>
                <c:pt idx="3280">
                  <c:v>52.946399999999983</c:v>
                </c:pt>
                <c:pt idx="3281">
                  <c:v>278.32120000000009</c:v>
                </c:pt>
                <c:pt idx="3282">
                  <c:v>-17.2088</c:v>
                </c:pt>
                <c:pt idx="3283">
                  <c:v>39.510000000000048</c:v>
                </c:pt>
                <c:pt idx="3284">
                  <c:v>79.52600000000001</c:v>
                </c:pt>
                <c:pt idx="3285">
                  <c:v>-17.475000000000009</c:v>
                </c:pt>
                <c:pt idx="3286">
                  <c:v>-14.948000000000008</c:v>
                </c:pt>
                <c:pt idx="3287">
                  <c:v>50.379999999999995</c:v>
                </c:pt>
                <c:pt idx="3288">
                  <c:v>-17.011999999999972</c:v>
                </c:pt>
                <c:pt idx="3289">
                  <c:v>-43.69</c:v>
                </c:pt>
                <c:pt idx="3290">
                  <c:v>-12.554000000000002</c:v>
                </c:pt>
                <c:pt idx="3291">
                  <c:v>154.69999999999999</c:v>
                </c:pt>
                <c:pt idx="3292">
                  <c:v>-13.82</c:v>
                </c:pt>
                <c:pt idx="3293">
                  <c:v>-17.926000000000016</c:v>
                </c:pt>
                <c:pt idx="3294">
                  <c:v>81.929000000000087</c:v>
                </c:pt>
                <c:pt idx="3295">
                  <c:v>5.9319999999999879</c:v>
                </c:pt>
                <c:pt idx="3296">
                  <c:v>36.4435</c:v>
                </c:pt>
                <c:pt idx="3297">
                  <c:v>116.86900000000003</c:v>
                </c:pt>
                <c:pt idx="3298">
                  <c:v>27.990000000000009</c:v>
                </c:pt>
                <c:pt idx="3299">
                  <c:v>-7.6199999999999992</c:v>
                </c:pt>
                <c:pt idx="3300">
                  <c:v>-57.305999999999869</c:v>
                </c:pt>
                <c:pt idx="3301">
                  <c:v>-24.718</c:v>
                </c:pt>
                <c:pt idx="3302">
                  <c:v>-10.654999999999973</c:v>
                </c:pt>
                <c:pt idx="3303">
                  <c:v>17.857000000000028</c:v>
                </c:pt>
                <c:pt idx="3304">
                  <c:v>2.0519999999999925</c:v>
                </c:pt>
                <c:pt idx="3305">
                  <c:v>9.6599999999999966</c:v>
                </c:pt>
                <c:pt idx="3306">
                  <c:v>-41.953999999999994</c:v>
                </c:pt>
                <c:pt idx="3307">
                  <c:v>2.3599999999999923</c:v>
                </c:pt>
                <c:pt idx="3308">
                  <c:v>-9.6500000000000057</c:v>
                </c:pt>
                <c:pt idx="3309">
                  <c:v>9.3619999999999948</c:v>
                </c:pt>
                <c:pt idx="3310">
                  <c:v>16.95999999999998</c:v>
                </c:pt>
                <c:pt idx="3311">
                  <c:v>3.981899999999996</c:v>
                </c:pt>
                <c:pt idx="3312">
                  <c:v>25.478999999999985</c:v>
                </c:pt>
                <c:pt idx="3313">
                  <c:v>-51.844500000000004</c:v>
                </c:pt>
                <c:pt idx="3314">
                  <c:v>61.19</c:v>
                </c:pt>
                <c:pt idx="3315">
                  <c:v>-13.495500000000007</c:v>
                </c:pt>
                <c:pt idx="3316">
                  <c:v>25.432300000000026</c:v>
                </c:pt>
                <c:pt idx="3317">
                  <c:v>-22.25</c:v>
                </c:pt>
                <c:pt idx="3318">
                  <c:v>-62.667999999999992</c:v>
                </c:pt>
                <c:pt idx="3319">
                  <c:v>-23.014999999999986</c:v>
                </c:pt>
                <c:pt idx="3320">
                  <c:v>65.430000000000007</c:v>
                </c:pt>
                <c:pt idx="3321">
                  <c:v>-6.0289000000000001</c:v>
                </c:pt>
                <c:pt idx="3322">
                  <c:v>91.462500000000006</c:v>
                </c:pt>
                <c:pt idx="3323">
                  <c:v>120.12</c:v>
                </c:pt>
                <c:pt idx="3324">
                  <c:v>36.830000000000041</c:v>
                </c:pt>
                <c:pt idx="3325">
                  <c:v>-37.409999999999997</c:v>
                </c:pt>
                <c:pt idx="3326">
                  <c:v>49.319999999999993</c:v>
                </c:pt>
                <c:pt idx="3327">
                  <c:v>-25.859999999999985</c:v>
                </c:pt>
                <c:pt idx="3328">
                  <c:v>-36.1</c:v>
                </c:pt>
                <c:pt idx="3329">
                  <c:v>29.035000000000025</c:v>
                </c:pt>
                <c:pt idx="3330">
                  <c:v>-21.259999999999998</c:v>
                </c:pt>
                <c:pt idx="3331">
                  <c:v>519.14400000000001</c:v>
                </c:pt>
                <c:pt idx="3332">
                  <c:v>4.8700000000000045</c:v>
                </c:pt>
                <c:pt idx="3333">
                  <c:v>223.83</c:v>
                </c:pt>
                <c:pt idx="3334">
                  <c:v>63.569999999999993</c:v>
                </c:pt>
                <c:pt idx="3335">
                  <c:v>-4.2600000000000051</c:v>
                </c:pt>
                <c:pt idx="3336">
                  <c:v>-22.039999999999992</c:v>
                </c:pt>
                <c:pt idx="3337">
                  <c:v>-1.0399999999999991</c:v>
                </c:pt>
                <c:pt idx="3338">
                  <c:v>20.1648</c:v>
                </c:pt>
                <c:pt idx="3339">
                  <c:v>-25.350000000000023</c:v>
                </c:pt>
                <c:pt idx="3340">
                  <c:v>-29.738000000000028</c:v>
                </c:pt>
                <c:pt idx="3341">
                  <c:v>43.180000000000007</c:v>
                </c:pt>
                <c:pt idx="3342">
                  <c:v>123.328</c:v>
                </c:pt>
                <c:pt idx="3343">
                  <c:v>-22.200999999999993</c:v>
                </c:pt>
                <c:pt idx="3344">
                  <c:v>36.789999999999992</c:v>
                </c:pt>
                <c:pt idx="3345">
                  <c:v>-19.969000000000023</c:v>
                </c:pt>
                <c:pt idx="3346">
                  <c:v>111.39999999999998</c:v>
                </c:pt>
                <c:pt idx="3347">
                  <c:v>-15.32</c:v>
                </c:pt>
                <c:pt idx="3348">
                  <c:v>21.264999999999986</c:v>
                </c:pt>
                <c:pt idx="3349">
                  <c:v>-19.590999999999998</c:v>
                </c:pt>
                <c:pt idx="3350">
                  <c:v>-35.646000000000001</c:v>
                </c:pt>
                <c:pt idx="3351">
                  <c:v>40.287999999999997</c:v>
                </c:pt>
                <c:pt idx="3352">
                  <c:v>9.48599999999999</c:v>
                </c:pt>
                <c:pt idx="3353">
                  <c:v>-56.825000000000017</c:v>
                </c:pt>
                <c:pt idx="3354">
                  <c:v>-25.402000000000001</c:v>
                </c:pt>
                <c:pt idx="3355">
                  <c:v>-3.7199999999999989</c:v>
                </c:pt>
                <c:pt idx="3356">
                  <c:v>-26.906399999999991</c:v>
                </c:pt>
                <c:pt idx="3357">
                  <c:v>-14.251000000000005</c:v>
                </c:pt>
                <c:pt idx="3358">
                  <c:v>20.320000000000007</c:v>
                </c:pt>
                <c:pt idx="3359">
                  <c:v>-63.262</c:v>
                </c:pt>
                <c:pt idx="3360">
                  <c:v>-12.740000000000009</c:v>
                </c:pt>
                <c:pt idx="3361">
                  <c:v>-13.04</c:v>
                </c:pt>
                <c:pt idx="3362">
                  <c:v>8.1199999999999903</c:v>
                </c:pt>
                <c:pt idx="3363">
                  <c:v>32.708999999999989</c:v>
                </c:pt>
                <c:pt idx="3364">
                  <c:v>18.805000000000035</c:v>
                </c:pt>
                <c:pt idx="3365">
                  <c:v>-40.840000000000003</c:v>
                </c:pt>
                <c:pt idx="3366">
                  <c:v>-12.765000000000001</c:v>
                </c:pt>
                <c:pt idx="3367">
                  <c:v>-34.332000000000001</c:v>
                </c:pt>
                <c:pt idx="3368">
                  <c:v>-27.790000000000006</c:v>
                </c:pt>
                <c:pt idx="3369">
                  <c:v>0.92000000000000171</c:v>
                </c:pt>
                <c:pt idx="3370">
                  <c:v>95.580000000000013</c:v>
                </c:pt>
                <c:pt idx="3371">
                  <c:v>-52.933999999999969</c:v>
                </c:pt>
                <c:pt idx="3372">
                  <c:v>83.095000000000027</c:v>
                </c:pt>
                <c:pt idx="3373">
                  <c:v>82.5</c:v>
                </c:pt>
                <c:pt idx="3374">
                  <c:v>-31.379999999999995</c:v>
                </c:pt>
                <c:pt idx="3375">
                  <c:v>-14.647999999999968</c:v>
                </c:pt>
                <c:pt idx="3376">
                  <c:v>37.348000000000013</c:v>
                </c:pt>
                <c:pt idx="3377">
                  <c:v>-30.2</c:v>
                </c:pt>
                <c:pt idx="3378">
                  <c:v>-19.91</c:v>
                </c:pt>
                <c:pt idx="3379">
                  <c:v>-6.3899999999999935</c:v>
                </c:pt>
                <c:pt idx="3380">
                  <c:v>67.88</c:v>
                </c:pt>
                <c:pt idx="3381">
                  <c:v>1.8599999999999994</c:v>
                </c:pt>
                <c:pt idx="3382">
                  <c:v>-14.959999999999994</c:v>
                </c:pt>
                <c:pt idx="3383">
                  <c:v>636.75299999999993</c:v>
                </c:pt>
                <c:pt idx="3384">
                  <c:v>7.4200000000000017</c:v>
                </c:pt>
                <c:pt idx="3385">
                  <c:v>-31.026499999999999</c:v>
                </c:pt>
                <c:pt idx="3386">
                  <c:v>7.5500000000000114</c:v>
                </c:pt>
                <c:pt idx="3387">
                  <c:v>33.06</c:v>
                </c:pt>
                <c:pt idx="3388">
                  <c:v>-11.96050000000001</c:v>
                </c:pt>
                <c:pt idx="3389">
                  <c:v>-19.82</c:v>
                </c:pt>
                <c:pt idx="3390">
                  <c:v>-13.590000000000003</c:v>
                </c:pt>
                <c:pt idx="3391">
                  <c:v>2.8100000000000005</c:v>
                </c:pt>
                <c:pt idx="3392">
                  <c:v>29.796999999999997</c:v>
                </c:pt>
                <c:pt idx="3393">
                  <c:v>-30.966000000000008</c:v>
                </c:pt>
                <c:pt idx="3394">
                  <c:v>31.570999999999998</c:v>
                </c:pt>
                <c:pt idx="3395">
                  <c:v>-14.029000000000025</c:v>
                </c:pt>
                <c:pt idx="3396">
                  <c:v>0.17199999999999704</c:v>
                </c:pt>
                <c:pt idx="3397">
                  <c:v>-6.4399999999999977</c:v>
                </c:pt>
                <c:pt idx="3398">
                  <c:v>10.340000000000003</c:v>
                </c:pt>
                <c:pt idx="3399">
                  <c:v>72.890000000000015</c:v>
                </c:pt>
                <c:pt idx="3400">
                  <c:v>2.6600000000000037</c:v>
                </c:pt>
                <c:pt idx="3401">
                  <c:v>148.85250000000008</c:v>
                </c:pt>
                <c:pt idx="3402">
                  <c:v>-14.060000000000002</c:v>
                </c:pt>
                <c:pt idx="3403">
                  <c:v>2.3710000000000093</c:v>
                </c:pt>
                <c:pt idx="3404">
                  <c:v>-21.472999999999999</c:v>
                </c:pt>
                <c:pt idx="3405">
                  <c:v>-79.343999999999994</c:v>
                </c:pt>
                <c:pt idx="3406">
                  <c:v>250.6099999999999</c:v>
                </c:pt>
                <c:pt idx="3407">
                  <c:v>-32.165999999999983</c:v>
                </c:pt>
                <c:pt idx="3408">
                  <c:v>-63.112500000000011</c:v>
                </c:pt>
                <c:pt idx="3409">
                  <c:v>-27.73</c:v>
                </c:pt>
                <c:pt idx="3410">
                  <c:v>132.93000000000006</c:v>
                </c:pt>
                <c:pt idx="3411">
                  <c:v>4.167500000000004</c:v>
                </c:pt>
                <c:pt idx="3412">
                  <c:v>-5.1914999999999978</c:v>
                </c:pt>
                <c:pt idx="3413">
                  <c:v>461.9</c:v>
                </c:pt>
                <c:pt idx="3414">
                  <c:v>-1.7895000000000039</c:v>
                </c:pt>
                <c:pt idx="3415">
                  <c:v>166.14</c:v>
                </c:pt>
                <c:pt idx="3416">
                  <c:v>4.3799999999999955</c:v>
                </c:pt>
                <c:pt idx="3417">
                  <c:v>16.795000000000016</c:v>
                </c:pt>
                <c:pt idx="3418">
                  <c:v>-5.759999999999998</c:v>
                </c:pt>
                <c:pt idx="3419">
                  <c:v>-28.519999999999996</c:v>
                </c:pt>
                <c:pt idx="3420">
                  <c:v>-31.169999999999998</c:v>
                </c:pt>
                <c:pt idx="3421">
                  <c:v>4.1400000000000006</c:v>
                </c:pt>
                <c:pt idx="3422">
                  <c:v>70.92</c:v>
                </c:pt>
                <c:pt idx="3423">
                  <c:v>55.639999999999986</c:v>
                </c:pt>
                <c:pt idx="3424">
                  <c:v>-0.38849999999999874</c:v>
                </c:pt>
                <c:pt idx="3425">
                  <c:v>280.11939999999993</c:v>
                </c:pt>
                <c:pt idx="3426">
                  <c:v>-12.9495</c:v>
                </c:pt>
                <c:pt idx="3427">
                  <c:v>44.47999999999999</c:v>
                </c:pt>
                <c:pt idx="3428">
                  <c:v>13.95799999999997</c:v>
                </c:pt>
                <c:pt idx="3429">
                  <c:v>-22.702999999999996</c:v>
                </c:pt>
                <c:pt idx="3430">
                  <c:v>-15.060000000000002</c:v>
                </c:pt>
                <c:pt idx="3431">
                  <c:v>83.399999999999977</c:v>
                </c:pt>
                <c:pt idx="3432">
                  <c:v>-7.2874999999999943</c:v>
                </c:pt>
                <c:pt idx="3433">
                  <c:v>-27.694000000000017</c:v>
                </c:pt>
                <c:pt idx="3434">
                  <c:v>-43.887499999999989</c:v>
                </c:pt>
                <c:pt idx="3435">
                  <c:v>82.590000000000032</c:v>
                </c:pt>
                <c:pt idx="3436">
                  <c:v>-8.6300000000000026</c:v>
                </c:pt>
                <c:pt idx="3437">
                  <c:v>23.560000000000002</c:v>
                </c:pt>
                <c:pt idx="3438">
                  <c:v>-49.42</c:v>
                </c:pt>
                <c:pt idx="3439">
                  <c:v>-9.1740000000000066</c:v>
                </c:pt>
                <c:pt idx="3440">
                  <c:v>-16.630000000000003</c:v>
                </c:pt>
                <c:pt idx="3441">
                  <c:v>-44.2</c:v>
                </c:pt>
                <c:pt idx="3442">
                  <c:v>-10.071500000000015</c:v>
                </c:pt>
                <c:pt idx="3443">
                  <c:v>52.299199999999999</c:v>
                </c:pt>
                <c:pt idx="3444">
                  <c:v>-2.8999999999999986</c:v>
                </c:pt>
                <c:pt idx="3445">
                  <c:v>-21.169</c:v>
                </c:pt>
                <c:pt idx="3446">
                  <c:v>-10.998500000000007</c:v>
                </c:pt>
                <c:pt idx="3447">
                  <c:v>-21.469999999999992</c:v>
                </c:pt>
                <c:pt idx="3448">
                  <c:v>68.226000000000056</c:v>
                </c:pt>
                <c:pt idx="3449">
                  <c:v>-36.11099999999999</c:v>
                </c:pt>
                <c:pt idx="3450">
                  <c:v>-24.422000000000001</c:v>
                </c:pt>
                <c:pt idx="3451">
                  <c:v>72.500000000000028</c:v>
                </c:pt>
                <c:pt idx="3452">
                  <c:v>-12.987499999999997</c:v>
                </c:pt>
                <c:pt idx="3453">
                  <c:v>0.19299999999998363</c:v>
                </c:pt>
                <c:pt idx="3454">
                  <c:v>12.794499999999999</c:v>
                </c:pt>
                <c:pt idx="3455">
                  <c:v>-8.52</c:v>
                </c:pt>
                <c:pt idx="3456">
                  <c:v>4.9250000000000007</c:v>
                </c:pt>
                <c:pt idx="3457">
                  <c:v>59.039999999999992</c:v>
                </c:pt>
                <c:pt idx="3458">
                  <c:v>79.160000000000025</c:v>
                </c:pt>
                <c:pt idx="3459">
                  <c:v>-5.8055000000000021</c:v>
                </c:pt>
                <c:pt idx="3460">
                  <c:v>25.52000000000001</c:v>
                </c:pt>
                <c:pt idx="3461">
                  <c:v>6.4780000000000086</c:v>
                </c:pt>
                <c:pt idx="3462">
                  <c:v>-0.35899999999999466</c:v>
                </c:pt>
                <c:pt idx="3463">
                  <c:v>54.660000000000011</c:v>
                </c:pt>
                <c:pt idx="3464">
                  <c:v>-14.434999999999988</c:v>
                </c:pt>
                <c:pt idx="3465">
                  <c:v>16.620000000000005</c:v>
                </c:pt>
                <c:pt idx="3466">
                  <c:v>49.181000000000012</c:v>
                </c:pt>
                <c:pt idx="3467">
                  <c:v>7.9680000000000035</c:v>
                </c:pt>
                <c:pt idx="3468">
                  <c:v>3.5660000000000025</c:v>
                </c:pt>
                <c:pt idx="3469">
                  <c:v>63.349299999999971</c:v>
                </c:pt>
                <c:pt idx="3470">
                  <c:v>91.637999999999991</c:v>
                </c:pt>
                <c:pt idx="3471">
                  <c:v>59.289999999999992</c:v>
                </c:pt>
                <c:pt idx="3472">
                  <c:v>15.689</c:v>
                </c:pt>
                <c:pt idx="3473">
                  <c:v>-28.049999999999997</c:v>
                </c:pt>
                <c:pt idx="3474">
                  <c:v>-2.6600000000000037</c:v>
                </c:pt>
                <c:pt idx="3475">
                  <c:v>3.4969999999999999</c:v>
                </c:pt>
                <c:pt idx="3476">
                  <c:v>4.8670000000000186</c:v>
                </c:pt>
                <c:pt idx="3477">
                  <c:v>10.900000000000006</c:v>
                </c:pt>
                <c:pt idx="3478">
                  <c:v>131.5625</c:v>
                </c:pt>
                <c:pt idx="3479">
                  <c:v>-6.9200000000000728</c:v>
                </c:pt>
                <c:pt idx="3480">
                  <c:v>-32.514999999999986</c:v>
                </c:pt>
                <c:pt idx="3481">
                  <c:v>200.19</c:v>
                </c:pt>
                <c:pt idx="3482">
                  <c:v>43.879999999999995</c:v>
                </c:pt>
                <c:pt idx="3483">
                  <c:v>-15.649999999999991</c:v>
                </c:pt>
                <c:pt idx="3484">
                  <c:v>89</c:v>
                </c:pt>
                <c:pt idx="3485">
                  <c:v>357.82</c:v>
                </c:pt>
                <c:pt idx="3486">
                  <c:v>76.260499999999993</c:v>
                </c:pt>
                <c:pt idx="3487">
                  <c:v>-6.5900000000000034</c:v>
                </c:pt>
                <c:pt idx="3488">
                  <c:v>-49.085000000000001</c:v>
                </c:pt>
                <c:pt idx="3489">
                  <c:v>-1.7539999999999907</c:v>
                </c:pt>
                <c:pt idx="3490">
                  <c:v>-10.272999999999996</c:v>
                </c:pt>
                <c:pt idx="3491">
                  <c:v>206.78000000000003</c:v>
                </c:pt>
                <c:pt idx="3492">
                  <c:v>364.17000000000019</c:v>
                </c:pt>
                <c:pt idx="3493">
                  <c:v>-33.61399999999999</c:v>
                </c:pt>
                <c:pt idx="3494">
                  <c:v>77.514500000000027</c:v>
                </c:pt>
                <c:pt idx="3495">
                  <c:v>66.299999999999983</c:v>
                </c:pt>
                <c:pt idx="3496">
                  <c:v>-42.730000000000004</c:v>
                </c:pt>
                <c:pt idx="3497">
                  <c:v>18.834000000000003</c:v>
                </c:pt>
                <c:pt idx="3498">
                  <c:v>181.46800000000007</c:v>
                </c:pt>
                <c:pt idx="3499">
                  <c:v>51.230000000000018</c:v>
                </c:pt>
                <c:pt idx="3500">
                  <c:v>81.079999999999984</c:v>
                </c:pt>
                <c:pt idx="3501">
                  <c:v>-13.058999999999997</c:v>
                </c:pt>
                <c:pt idx="3502">
                  <c:v>-20.68</c:v>
                </c:pt>
                <c:pt idx="3503">
                  <c:v>-32.14</c:v>
                </c:pt>
                <c:pt idx="3504">
                  <c:v>-1.6299999999999955</c:v>
                </c:pt>
                <c:pt idx="3505">
                  <c:v>-27.513000000000005</c:v>
                </c:pt>
                <c:pt idx="3506">
                  <c:v>-13.3062</c:v>
                </c:pt>
                <c:pt idx="3507">
                  <c:v>-24.040999999999997</c:v>
                </c:pt>
                <c:pt idx="3508">
                  <c:v>-46.601500000000001</c:v>
                </c:pt>
                <c:pt idx="3509">
                  <c:v>-13.816499999999976</c:v>
                </c:pt>
                <c:pt idx="3510">
                  <c:v>82.519999999999982</c:v>
                </c:pt>
                <c:pt idx="3511">
                  <c:v>-20.653999999999996</c:v>
                </c:pt>
                <c:pt idx="3512">
                  <c:v>99.019999999999982</c:v>
                </c:pt>
                <c:pt idx="3513">
                  <c:v>-28.659000000000002</c:v>
                </c:pt>
                <c:pt idx="3514">
                  <c:v>81.949999999999989</c:v>
                </c:pt>
                <c:pt idx="3515">
                  <c:v>34.759999999999991</c:v>
                </c:pt>
                <c:pt idx="3516">
                  <c:v>16.650000000000006</c:v>
                </c:pt>
                <c:pt idx="3517">
                  <c:v>-21.317999999999984</c:v>
                </c:pt>
                <c:pt idx="3518">
                  <c:v>46.820499999999981</c:v>
                </c:pt>
                <c:pt idx="3519">
                  <c:v>9.6239999999999952</c:v>
                </c:pt>
                <c:pt idx="3520">
                  <c:v>12.409999999999997</c:v>
                </c:pt>
                <c:pt idx="3521">
                  <c:v>3.2200000000000131</c:v>
                </c:pt>
                <c:pt idx="3522">
                  <c:v>16.785500000000013</c:v>
                </c:pt>
                <c:pt idx="3523">
                  <c:v>4.6459999999999937</c:v>
                </c:pt>
                <c:pt idx="3524">
                  <c:v>-40.851999999999975</c:v>
                </c:pt>
                <c:pt idx="3525">
                  <c:v>36.764400000000023</c:v>
                </c:pt>
                <c:pt idx="3526">
                  <c:v>20.816000000000003</c:v>
                </c:pt>
                <c:pt idx="3527">
                  <c:v>469</c:v>
                </c:pt>
                <c:pt idx="3528">
                  <c:v>-11.04</c:v>
                </c:pt>
                <c:pt idx="3529">
                  <c:v>-34.186999999999998</c:v>
                </c:pt>
                <c:pt idx="3530">
                  <c:v>1.291999999999998</c:v>
                </c:pt>
                <c:pt idx="3531">
                  <c:v>4.7870000000000026</c:v>
                </c:pt>
                <c:pt idx="3532">
                  <c:v>-31.144499999999997</c:v>
                </c:pt>
                <c:pt idx="3533">
                  <c:v>33</c:v>
                </c:pt>
                <c:pt idx="3534">
                  <c:v>25.8399</c:v>
                </c:pt>
                <c:pt idx="3535">
                  <c:v>-23.78</c:v>
                </c:pt>
                <c:pt idx="3536">
                  <c:v>79.850000000000023</c:v>
                </c:pt>
                <c:pt idx="3537">
                  <c:v>-37.269999999999996</c:v>
                </c:pt>
                <c:pt idx="3538">
                  <c:v>-25.779999999999973</c:v>
                </c:pt>
                <c:pt idx="3539">
                  <c:v>-52.620000000000005</c:v>
                </c:pt>
                <c:pt idx="3540">
                  <c:v>34.71999999999997</c:v>
                </c:pt>
                <c:pt idx="3541">
                  <c:v>88.260000000000048</c:v>
                </c:pt>
                <c:pt idx="3542">
                  <c:v>-5.5749999999999886</c:v>
                </c:pt>
                <c:pt idx="3543">
                  <c:v>67.200000000000017</c:v>
                </c:pt>
                <c:pt idx="3544">
                  <c:v>-34.385000000000048</c:v>
                </c:pt>
                <c:pt idx="3545">
                  <c:v>-0.13700000000002888</c:v>
                </c:pt>
                <c:pt idx="3546">
                  <c:v>19.475999999999999</c:v>
                </c:pt>
                <c:pt idx="3547">
                  <c:v>-24.296999999999997</c:v>
                </c:pt>
                <c:pt idx="3548">
                  <c:v>-40.669999999999987</c:v>
                </c:pt>
                <c:pt idx="3549">
                  <c:v>28.858499999999992</c:v>
                </c:pt>
                <c:pt idx="3550">
                  <c:v>-50.643000000000001</c:v>
                </c:pt>
                <c:pt idx="3551">
                  <c:v>-41.469499999999996</c:v>
                </c:pt>
                <c:pt idx="3552">
                  <c:v>11.138999999999953</c:v>
                </c:pt>
                <c:pt idx="3553">
                  <c:v>-65.186000000000007</c:v>
                </c:pt>
                <c:pt idx="3554">
                  <c:v>26.255999999999972</c:v>
                </c:pt>
                <c:pt idx="3555">
                  <c:v>21.099999999999994</c:v>
                </c:pt>
                <c:pt idx="3556">
                  <c:v>8.8074000000000012</c:v>
                </c:pt>
                <c:pt idx="3557">
                  <c:v>396.863</c:v>
                </c:pt>
                <c:pt idx="3558">
                  <c:v>-10.719999999999999</c:v>
                </c:pt>
                <c:pt idx="3559">
                  <c:v>-12.55749999999999</c:v>
                </c:pt>
                <c:pt idx="3560">
                  <c:v>-20.448</c:v>
                </c:pt>
                <c:pt idx="3561">
                  <c:v>65.849999999999994</c:v>
                </c:pt>
                <c:pt idx="3562">
                  <c:v>-47.599000000000004</c:v>
                </c:pt>
                <c:pt idx="3563">
                  <c:v>15.299999999999997</c:v>
                </c:pt>
                <c:pt idx="3564">
                  <c:v>193.82800000000009</c:v>
                </c:pt>
                <c:pt idx="3565">
                  <c:v>11.430000000000007</c:v>
                </c:pt>
                <c:pt idx="3566">
                  <c:v>-30.103999999999996</c:v>
                </c:pt>
                <c:pt idx="3567">
                  <c:v>-6.3900000000000006</c:v>
                </c:pt>
                <c:pt idx="3568">
                  <c:v>57.931799999999981</c:v>
                </c:pt>
                <c:pt idx="3569">
                  <c:v>104</c:v>
                </c:pt>
                <c:pt idx="3570">
                  <c:v>28.730000000000018</c:v>
                </c:pt>
                <c:pt idx="3571">
                  <c:v>-18.475000000000023</c:v>
                </c:pt>
                <c:pt idx="3572">
                  <c:v>-54.75200000000001</c:v>
                </c:pt>
                <c:pt idx="3573">
                  <c:v>-21.0121</c:v>
                </c:pt>
                <c:pt idx="3574">
                  <c:v>44.720000000000027</c:v>
                </c:pt>
                <c:pt idx="3575">
                  <c:v>173.79999999999995</c:v>
                </c:pt>
                <c:pt idx="3576">
                  <c:v>13.679999999999996</c:v>
                </c:pt>
                <c:pt idx="3577">
                  <c:v>14.920000000000002</c:v>
                </c:pt>
                <c:pt idx="3578">
                  <c:v>-28.103999999999999</c:v>
                </c:pt>
                <c:pt idx="3579">
                  <c:v>6.8340000000000032</c:v>
                </c:pt>
                <c:pt idx="3580">
                  <c:v>-58.56</c:v>
                </c:pt>
                <c:pt idx="3581">
                  <c:v>-16.560000000000002</c:v>
                </c:pt>
                <c:pt idx="3582">
                  <c:v>-7.5840000000000032</c:v>
                </c:pt>
                <c:pt idx="3583">
                  <c:v>-11.390500000000003</c:v>
                </c:pt>
                <c:pt idx="3584">
                  <c:v>-1.2010000000000005</c:v>
                </c:pt>
                <c:pt idx="3585">
                  <c:v>43.34</c:v>
                </c:pt>
                <c:pt idx="3586">
                  <c:v>16.189999999999998</c:v>
                </c:pt>
                <c:pt idx="3587">
                  <c:v>149.70000000000016</c:v>
                </c:pt>
                <c:pt idx="3588">
                  <c:v>-56.814</c:v>
                </c:pt>
                <c:pt idx="3589">
                  <c:v>44.960000000000008</c:v>
                </c:pt>
                <c:pt idx="3590">
                  <c:v>62.675500000000014</c:v>
                </c:pt>
                <c:pt idx="3591">
                  <c:v>-32.340000000000003</c:v>
                </c:pt>
                <c:pt idx="3592">
                  <c:v>229.18549999999999</c:v>
                </c:pt>
                <c:pt idx="3593">
                  <c:v>17.050000000000004</c:v>
                </c:pt>
                <c:pt idx="3594">
                  <c:v>503.65999999999997</c:v>
                </c:pt>
                <c:pt idx="3595">
                  <c:v>3.2200000000000131</c:v>
                </c:pt>
                <c:pt idx="3596">
                  <c:v>-20.391499999999951</c:v>
                </c:pt>
                <c:pt idx="3597">
                  <c:v>19.340000000000003</c:v>
                </c:pt>
                <c:pt idx="3598">
                  <c:v>-105.95999999999998</c:v>
                </c:pt>
                <c:pt idx="3599">
                  <c:v>-9.7599999999999909</c:v>
                </c:pt>
                <c:pt idx="3600">
                  <c:v>-30.439999999999998</c:v>
                </c:pt>
                <c:pt idx="3601">
                  <c:v>181.5</c:v>
                </c:pt>
                <c:pt idx="3602">
                  <c:v>70.020000000000039</c:v>
                </c:pt>
                <c:pt idx="3603">
                  <c:v>-32.860000000000007</c:v>
                </c:pt>
                <c:pt idx="3604">
                  <c:v>22.480000000000018</c:v>
                </c:pt>
                <c:pt idx="3605">
                  <c:v>-41.664000000000001</c:v>
                </c:pt>
                <c:pt idx="3606">
                  <c:v>13.990000000000009</c:v>
                </c:pt>
                <c:pt idx="3607">
                  <c:v>7.3099999999999952</c:v>
                </c:pt>
                <c:pt idx="3608">
                  <c:v>84.329999999999984</c:v>
                </c:pt>
                <c:pt idx="3609">
                  <c:v>5.9039999999999964</c:v>
                </c:pt>
                <c:pt idx="3610">
                  <c:v>10.630000000000024</c:v>
                </c:pt>
                <c:pt idx="3611">
                  <c:v>-2.2392000000000252</c:v>
                </c:pt>
                <c:pt idx="3612">
                  <c:v>49.036400000000015</c:v>
                </c:pt>
                <c:pt idx="3613">
                  <c:v>26.998000000000019</c:v>
                </c:pt>
                <c:pt idx="3614">
                  <c:v>48.840000000000032</c:v>
                </c:pt>
                <c:pt idx="3615">
                  <c:v>-47.527999999999999</c:v>
                </c:pt>
                <c:pt idx="3616">
                  <c:v>14.689999999999998</c:v>
                </c:pt>
                <c:pt idx="3617">
                  <c:v>44.300000000000011</c:v>
                </c:pt>
                <c:pt idx="3618">
                  <c:v>42.081999999999994</c:v>
                </c:pt>
                <c:pt idx="3619">
                  <c:v>129.82780000000002</c:v>
                </c:pt>
                <c:pt idx="3620">
                  <c:v>-9.3625000000000114</c:v>
                </c:pt>
                <c:pt idx="3621">
                  <c:v>150.27999999999997</c:v>
                </c:pt>
                <c:pt idx="3622">
                  <c:v>-44.430000000000007</c:v>
                </c:pt>
                <c:pt idx="3623">
                  <c:v>-11.270000000000003</c:v>
                </c:pt>
                <c:pt idx="3624">
                  <c:v>-18.18</c:v>
                </c:pt>
                <c:pt idx="3625">
                  <c:v>2.3299999999999983</c:v>
                </c:pt>
                <c:pt idx="3626">
                  <c:v>153.75</c:v>
                </c:pt>
                <c:pt idx="3627">
                  <c:v>77.216000000000008</c:v>
                </c:pt>
                <c:pt idx="3628">
                  <c:v>9.2199999999999847</c:v>
                </c:pt>
                <c:pt idx="3629">
                  <c:v>55.588799999999992</c:v>
                </c:pt>
                <c:pt idx="3630">
                  <c:v>-136.9799999999999</c:v>
                </c:pt>
                <c:pt idx="3631">
                  <c:v>-50.195</c:v>
                </c:pt>
                <c:pt idx="3632">
                  <c:v>198.41</c:v>
                </c:pt>
                <c:pt idx="3633">
                  <c:v>-15.134000000000015</c:v>
                </c:pt>
                <c:pt idx="3634">
                  <c:v>-17.942500000000003</c:v>
                </c:pt>
                <c:pt idx="3635">
                  <c:v>2.9875000000000114</c:v>
                </c:pt>
                <c:pt idx="3636">
                  <c:v>86.193500000000085</c:v>
                </c:pt>
                <c:pt idx="3637">
                  <c:v>-16.97999999999999</c:v>
                </c:pt>
                <c:pt idx="3638">
                  <c:v>10.860000000000014</c:v>
                </c:pt>
                <c:pt idx="3639">
                  <c:v>4.2760000000000105</c:v>
                </c:pt>
                <c:pt idx="3640">
                  <c:v>41.989500000000021</c:v>
                </c:pt>
                <c:pt idx="3641">
                  <c:v>55.156999999999996</c:v>
                </c:pt>
                <c:pt idx="3642">
                  <c:v>-11.906499999999994</c:v>
                </c:pt>
                <c:pt idx="3643">
                  <c:v>49.148799999999994</c:v>
                </c:pt>
                <c:pt idx="3644">
                  <c:v>249.92000000000007</c:v>
                </c:pt>
                <c:pt idx="3645">
                  <c:v>15.94599999999997</c:v>
                </c:pt>
                <c:pt idx="3646">
                  <c:v>27.091499999999996</c:v>
                </c:pt>
                <c:pt idx="3647">
                  <c:v>311</c:v>
                </c:pt>
                <c:pt idx="3648">
                  <c:v>9.4679999999999893</c:v>
                </c:pt>
                <c:pt idx="3649">
                  <c:v>-79.370000000000061</c:v>
                </c:pt>
                <c:pt idx="3650">
                  <c:v>363.42</c:v>
                </c:pt>
                <c:pt idx="3651">
                  <c:v>135.38999999999999</c:v>
                </c:pt>
                <c:pt idx="3652">
                  <c:v>-12.979000000000001</c:v>
                </c:pt>
                <c:pt idx="3653">
                  <c:v>-0.90500000000000114</c:v>
                </c:pt>
                <c:pt idx="3654">
                  <c:v>40.820000000000022</c:v>
                </c:pt>
                <c:pt idx="3655">
                  <c:v>119.62</c:v>
                </c:pt>
                <c:pt idx="3656">
                  <c:v>54.5</c:v>
                </c:pt>
                <c:pt idx="3657">
                  <c:v>-24.86</c:v>
                </c:pt>
                <c:pt idx="3658">
                  <c:v>45.180000000000007</c:v>
                </c:pt>
                <c:pt idx="3659">
                  <c:v>-34.673999999999999</c:v>
                </c:pt>
                <c:pt idx="3660">
                  <c:v>39.879999999999995</c:v>
                </c:pt>
                <c:pt idx="3661">
                  <c:v>30.529500000000013</c:v>
                </c:pt>
                <c:pt idx="3662">
                  <c:v>-14.8125</c:v>
                </c:pt>
                <c:pt idx="3663">
                  <c:v>-15.105000000000004</c:v>
                </c:pt>
                <c:pt idx="3664">
                  <c:v>121.8272</c:v>
                </c:pt>
                <c:pt idx="3665">
                  <c:v>-33.834999999999994</c:v>
                </c:pt>
                <c:pt idx="3666">
                  <c:v>-7.730000000000004</c:v>
                </c:pt>
                <c:pt idx="3667">
                  <c:v>-10.86</c:v>
                </c:pt>
                <c:pt idx="3668">
                  <c:v>15.138599999999997</c:v>
                </c:pt>
                <c:pt idx="3669">
                  <c:v>2.8279999999999745</c:v>
                </c:pt>
                <c:pt idx="3670">
                  <c:v>-20.088000000000001</c:v>
                </c:pt>
                <c:pt idx="3671">
                  <c:v>-20.529</c:v>
                </c:pt>
                <c:pt idx="3672">
                  <c:v>7.8000000000000114</c:v>
                </c:pt>
                <c:pt idx="3673">
                  <c:v>0.89999999999999991</c:v>
                </c:pt>
                <c:pt idx="3674">
                  <c:v>-59.039999999999964</c:v>
                </c:pt>
                <c:pt idx="3675">
                  <c:v>56.300000000000011</c:v>
                </c:pt>
                <c:pt idx="3676">
                  <c:v>-31.663000000000011</c:v>
                </c:pt>
                <c:pt idx="3677">
                  <c:v>-0.41000000000000369</c:v>
                </c:pt>
                <c:pt idx="3678">
                  <c:v>-44.681999999999988</c:v>
                </c:pt>
                <c:pt idx="3679">
                  <c:v>40.840000000000003</c:v>
                </c:pt>
                <c:pt idx="3680">
                  <c:v>3.3160000000000025</c:v>
                </c:pt>
                <c:pt idx="3681">
                  <c:v>-41.38250000000005</c:v>
                </c:pt>
                <c:pt idx="3682">
                  <c:v>-9.6699999999999982</c:v>
                </c:pt>
                <c:pt idx="3683">
                  <c:v>-21.686</c:v>
                </c:pt>
                <c:pt idx="3684">
                  <c:v>-21.039000000000016</c:v>
                </c:pt>
                <c:pt idx="3685">
                  <c:v>268.47199999999998</c:v>
                </c:pt>
                <c:pt idx="3686">
                  <c:v>494.92</c:v>
                </c:pt>
                <c:pt idx="3687">
                  <c:v>16.412000000000006</c:v>
                </c:pt>
                <c:pt idx="3688">
                  <c:v>-18.83499999999998</c:v>
                </c:pt>
                <c:pt idx="3689">
                  <c:v>25.599999999999994</c:v>
                </c:pt>
                <c:pt idx="3690">
                  <c:v>29.199999999999989</c:v>
                </c:pt>
                <c:pt idx="3691">
                  <c:v>384.28000000000009</c:v>
                </c:pt>
                <c:pt idx="3692">
                  <c:v>8.5100000000000051</c:v>
                </c:pt>
                <c:pt idx="3693">
                  <c:v>-28.879999999999995</c:v>
                </c:pt>
                <c:pt idx="3694">
                  <c:v>7.2600000000000051</c:v>
                </c:pt>
                <c:pt idx="3695">
                  <c:v>13.707999999999998</c:v>
                </c:pt>
                <c:pt idx="3696">
                  <c:v>-8.6019999999999968</c:v>
                </c:pt>
                <c:pt idx="3697">
                  <c:v>-7.9839999999999804</c:v>
                </c:pt>
                <c:pt idx="3698">
                  <c:v>40.379000000000019</c:v>
                </c:pt>
                <c:pt idx="3699">
                  <c:v>92.62</c:v>
                </c:pt>
                <c:pt idx="3700">
                  <c:v>108.61000000000001</c:v>
                </c:pt>
                <c:pt idx="3701">
                  <c:v>-3.7950000000000017</c:v>
                </c:pt>
                <c:pt idx="3702">
                  <c:v>11.720000000000006</c:v>
                </c:pt>
                <c:pt idx="3703">
                  <c:v>331.34</c:v>
                </c:pt>
                <c:pt idx="3704">
                  <c:v>72.609999999999985</c:v>
                </c:pt>
                <c:pt idx="3705">
                  <c:v>19.45999999999998</c:v>
                </c:pt>
                <c:pt idx="3706">
                  <c:v>106.77000000000001</c:v>
                </c:pt>
                <c:pt idx="3707">
                  <c:v>5.3599999999999994</c:v>
                </c:pt>
                <c:pt idx="3708">
                  <c:v>137.36000000000001</c:v>
                </c:pt>
                <c:pt idx="3709">
                  <c:v>6.6101999999999919</c:v>
                </c:pt>
                <c:pt idx="3710">
                  <c:v>80.56</c:v>
                </c:pt>
                <c:pt idx="3711">
                  <c:v>-5.1919999999999931</c:v>
                </c:pt>
                <c:pt idx="3712">
                  <c:v>-18.510000000000019</c:v>
                </c:pt>
                <c:pt idx="3713">
                  <c:v>-4.9800000000000004</c:v>
                </c:pt>
                <c:pt idx="3714">
                  <c:v>-7.0360000000000014</c:v>
                </c:pt>
                <c:pt idx="3715">
                  <c:v>-49.131999999999998</c:v>
                </c:pt>
                <c:pt idx="3716">
                  <c:v>55.479999999999905</c:v>
                </c:pt>
                <c:pt idx="3717">
                  <c:v>-16.940000000000001</c:v>
                </c:pt>
                <c:pt idx="3718">
                  <c:v>-4.9070000000000036</c:v>
                </c:pt>
                <c:pt idx="3719">
                  <c:v>-5.5499999999999972</c:v>
                </c:pt>
                <c:pt idx="3720">
                  <c:v>53.517999999999972</c:v>
                </c:pt>
                <c:pt idx="3721">
                  <c:v>1.1400000000000006</c:v>
                </c:pt>
                <c:pt idx="3722">
                  <c:v>-2.4099999999999966</c:v>
                </c:pt>
                <c:pt idx="3723">
                  <c:v>8.1200000000000045</c:v>
                </c:pt>
                <c:pt idx="3724">
                  <c:v>-32.83</c:v>
                </c:pt>
                <c:pt idx="3725">
                  <c:v>-13.15</c:v>
                </c:pt>
                <c:pt idx="3726">
                  <c:v>0.77450000000001751</c:v>
                </c:pt>
                <c:pt idx="3727">
                  <c:v>-17.957000000000008</c:v>
                </c:pt>
                <c:pt idx="3728">
                  <c:v>-16.14</c:v>
                </c:pt>
                <c:pt idx="3729">
                  <c:v>82.467499999999973</c:v>
                </c:pt>
                <c:pt idx="3730">
                  <c:v>46.430000000000007</c:v>
                </c:pt>
                <c:pt idx="3731">
                  <c:v>-3.217000000000013</c:v>
                </c:pt>
                <c:pt idx="3732">
                  <c:v>-1.3480000000000132</c:v>
                </c:pt>
                <c:pt idx="3733">
                  <c:v>95.599999999999966</c:v>
                </c:pt>
                <c:pt idx="3734">
                  <c:v>71.21999999999997</c:v>
                </c:pt>
                <c:pt idx="3735">
                  <c:v>-12.209999999999997</c:v>
                </c:pt>
                <c:pt idx="3736">
                  <c:v>20.242500000000007</c:v>
                </c:pt>
                <c:pt idx="3737">
                  <c:v>-27.95999999999998</c:v>
                </c:pt>
                <c:pt idx="3738">
                  <c:v>-10.16</c:v>
                </c:pt>
                <c:pt idx="3739">
                  <c:v>-0.37999999999999545</c:v>
                </c:pt>
                <c:pt idx="3740">
                  <c:v>1.2724999999999937</c:v>
                </c:pt>
                <c:pt idx="3741">
                  <c:v>17.200000000000003</c:v>
                </c:pt>
                <c:pt idx="3742">
                  <c:v>-7.66</c:v>
                </c:pt>
                <c:pt idx="3743">
                  <c:v>77.049999999999983</c:v>
                </c:pt>
                <c:pt idx="3744">
                  <c:v>-6.5077000000000034</c:v>
                </c:pt>
                <c:pt idx="3745">
                  <c:v>266.45999999999998</c:v>
                </c:pt>
                <c:pt idx="3746">
                  <c:v>148.035</c:v>
                </c:pt>
                <c:pt idx="3747">
                  <c:v>40.25</c:v>
                </c:pt>
                <c:pt idx="3748">
                  <c:v>24.084000000000003</c:v>
                </c:pt>
                <c:pt idx="3749">
                  <c:v>38.153499999999994</c:v>
                </c:pt>
                <c:pt idx="3750">
                  <c:v>72.835000000000008</c:v>
                </c:pt>
                <c:pt idx="3751">
                  <c:v>150.09999999999997</c:v>
                </c:pt>
                <c:pt idx="3752">
                  <c:v>-16.003000000000014</c:v>
                </c:pt>
                <c:pt idx="3753">
                  <c:v>-24.503999999999998</c:v>
                </c:pt>
                <c:pt idx="3754">
                  <c:v>-34.561999999999998</c:v>
                </c:pt>
                <c:pt idx="3755">
                  <c:v>15.169999999999995</c:v>
                </c:pt>
                <c:pt idx="3756">
                  <c:v>122.78000000000003</c:v>
                </c:pt>
                <c:pt idx="3757">
                  <c:v>-30.119400000000002</c:v>
                </c:pt>
                <c:pt idx="3758">
                  <c:v>-51.135999999999967</c:v>
                </c:pt>
                <c:pt idx="3759">
                  <c:v>-4.4700000000000024</c:v>
                </c:pt>
                <c:pt idx="3760">
                  <c:v>14.626799999999989</c:v>
                </c:pt>
                <c:pt idx="3761">
                  <c:v>2.3065000000000282</c:v>
                </c:pt>
                <c:pt idx="3762">
                  <c:v>-12.170000000000002</c:v>
                </c:pt>
                <c:pt idx="3763">
                  <c:v>-15.330000000000013</c:v>
                </c:pt>
                <c:pt idx="3764">
                  <c:v>-18.754499999999997</c:v>
                </c:pt>
                <c:pt idx="3765">
                  <c:v>72.166999999999945</c:v>
                </c:pt>
                <c:pt idx="3766">
                  <c:v>52.179999999999978</c:v>
                </c:pt>
                <c:pt idx="3767">
                  <c:v>-2.1059999999999945</c:v>
                </c:pt>
                <c:pt idx="3768">
                  <c:v>125.04000000000002</c:v>
                </c:pt>
                <c:pt idx="3769">
                  <c:v>1.089999999999975</c:v>
                </c:pt>
                <c:pt idx="3770">
                  <c:v>45.158499999999989</c:v>
                </c:pt>
                <c:pt idx="3771">
                  <c:v>-11.342500000000001</c:v>
                </c:pt>
                <c:pt idx="3772">
                  <c:v>6.25</c:v>
                </c:pt>
                <c:pt idx="3773">
                  <c:v>89.21999999999997</c:v>
                </c:pt>
                <c:pt idx="3774">
                  <c:v>-11.22</c:v>
                </c:pt>
                <c:pt idx="3775">
                  <c:v>-29.537999999999997</c:v>
                </c:pt>
                <c:pt idx="3776">
                  <c:v>-19.055999999999983</c:v>
                </c:pt>
                <c:pt idx="3777">
                  <c:v>-18.46</c:v>
                </c:pt>
                <c:pt idx="3778">
                  <c:v>26.269999999999982</c:v>
                </c:pt>
                <c:pt idx="3779">
                  <c:v>65.62</c:v>
                </c:pt>
                <c:pt idx="3780">
                  <c:v>9.3800000000000026</c:v>
                </c:pt>
                <c:pt idx="3781">
                  <c:v>3.3400000000000034</c:v>
                </c:pt>
                <c:pt idx="3782">
                  <c:v>104.66</c:v>
                </c:pt>
                <c:pt idx="3783">
                  <c:v>14.688999999999993</c:v>
                </c:pt>
                <c:pt idx="3784">
                  <c:v>2.3399999999999963</c:v>
                </c:pt>
                <c:pt idx="3785">
                  <c:v>-10.207499999999989</c:v>
                </c:pt>
                <c:pt idx="3786">
                  <c:v>44.638000000000034</c:v>
                </c:pt>
                <c:pt idx="3787">
                  <c:v>39.06</c:v>
                </c:pt>
                <c:pt idx="3788">
                  <c:v>145.57999999999998</c:v>
                </c:pt>
                <c:pt idx="3789">
                  <c:v>-31.855</c:v>
                </c:pt>
                <c:pt idx="3790">
                  <c:v>359.43</c:v>
                </c:pt>
                <c:pt idx="3791">
                  <c:v>181.71199999999999</c:v>
                </c:pt>
                <c:pt idx="3792">
                  <c:v>41.557000000000002</c:v>
                </c:pt>
                <c:pt idx="3793">
                  <c:v>-15.180000000000007</c:v>
                </c:pt>
                <c:pt idx="3794">
                  <c:v>28.216000000000008</c:v>
                </c:pt>
                <c:pt idx="3795">
                  <c:v>127.79999999999995</c:v>
                </c:pt>
                <c:pt idx="3796">
                  <c:v>-39.64</c:v>
                </c:pt>
                <c:pt idx="3797">
                  <c:v>-21.460000000000008</c:v>
                </c:pt>
                <c:pt idx="3798">
                  <c:v>-6.055499999999995</c:v>
                </c:pt>
                <c:pt idx="3799">
                  <c:v>30.168000000000006</c:v>
                </c:pt>
                <c:pt idx="3800">
                  <c:v>11.840000000000018</c:v>
                </c:pt>
                <c:pt idx="3801">
                  <c:v>12.719999999999999</c:v>
                </c:pt>
                <c:pt idx="3802">
                  <c:v>-0.16800000000000637</c:v>
                </c:pt>
                <c:pt idx="3803">
                  <c:v>18.810000000000002</c:v>
                </c:pt>
                <c:pt idx="3804">
                  <c:v>13.788499999999999</c:v>
                </c:pt>
                <c:pt idx="3805">
                  <c:v>-16.320000000000007</c:v>
                </c:pt>
                <c:pt idx="3806">
                  <c:v>-10.450000000000003</c:v>
                </c:pt>
                <c:pt idx="3807">
                  <c:v>-15.030000000000001</c:v>
                </c:pt>
                <c:pt idx="3808">
                  <c:v>-15.120000000000001</c:v>
                </c:pt>
                <c:pt idx="3809">
                  <c:v>9.6995000000000005</c:v>
                </c:pt>
                <c:pt idx="3810">
                  <c:v>3.7599999999999909</c:v>
                </c:pt>
                <c:pt idx="3811">
                  <c:v>51.260000000000019</c:v>
                </c:pt>
                <c:pt idx="3812">
                  <c:v>13.500000000000014</c:v>
                </c:pt>
                <c:pt idx="3813">
                  <c:v>-4.5219999999999914</c:v>
                </c:pt>
                <c:pt idx="3814">
                  <c:v>152.80999999999995</c:v>
                </c:pt>
                <c:pt idx="3815">
                  <c:v>1.714999999999975</c:v>
                </c:pt>
                <c:pt idx="3816">
                  <c:v>57.131</c:v>
                </c:pt>
                <c:pt idx="3817">
                  <c:v>-32.54</c:v>
                </c:pt>
                <c:pt idx="3818">
                  <c:v>3.2959999999999923</c:v>
                </c:pt>
                <c:pt idx="3819">
                  <c:v>-48.3</c:v>
                </c:pt>
                <c:pt idx="3820">
                  <c:v>-24.830000000000002</c:v>
                </c:pt>
                <c:pt idx="3821">
                  <c:v>48.690000000000026</c:v>
                </c:pt>
                <c:pt idx="3822">
                  <c:v>-19.583000000000002</c:v>
                </c:pt>
                <c:pt idx="3823">
                  <c:v>-8.063999999999993</c:v>
                </c:pt>
                <c:pt idx="3824">
                  <c:v>34.335000000000036</c:v>
                </c:pt>
                <c:pt idx="3825">
                  <c:v>-21.461999999999989</c:v>
                </c:pt>
                <c:pt idx="3826">
                  <c:v>-1.2898999999999958</c:v>
                </c:pt>
                <c:pt idx="3827">
                  <c:v>-6.0599999999999881</c:v>
                </c:pt>
                <c:pt idx="3828">
                  <c:v>2.0499999999998408E-2</c:v>
                </c:pt>
                <c:pt idx="3829">
                  <c:v>-54.642499999999984</c:v>
                </c:pt>
                <c:pt idx="3830">
                  <c:v>-0.37999999999999545</c:v>
                </c:pt>
                <c:pt idx="3831">
                  <c:v>24.673999999999999</c:v>
                </c:pt>
                <c:pt idx="3832">
                  <c:v>171.63</c:v>
                </c:pt>
                <c:pt idx="3833">
                  <c:v>91.649999999999977</c:v>
                </c:pt>
                <c:pt idx="3834">
                  <c:v>-18.568799999999996</c:v>
                </c:pt>
                <c:pt idx="3835">
                  <c:v>78.500000000000028</c:v>
                </c:pt>
                <c:pt idx="3836">
                  <c:v>34.200000000000003</c:v>
                </c:pt>
                <c:pt idx="3837">
                  <c:v>-5.6499999999999986</c:v>
                </c:pt>
                <c:pt idx="3838">
                  <c:v>85.41</c:v>
                </c:pt>
                <c:pt idx="3839">
                  <c:v>-43.69999999999996</c:v>
                </c:pt>
                <c:pt idx="3840">
                  <c:v>-32.369999999999997</c:v>
                </c:pt>
                <c:pt idx="3841">
                  <c:v>27.280000000000015</c:v>
                </c:pt>
                <c:pt idx="3842">
                  <c:v>14.330000000000002</c:v>
                </c:pt>
                <c:pt idx="3843">
                  <c:v>-10.439999999999991</c:v>
                </c:pt>
                <c:pt idx="3844">
                  <c:v>-19.077500000000001</c:v>
                </c:pt>
                <c:pt idx="3845">
                  <c:v>49.107999999999976</c:v>
                </c:pt>
                <c:pt idx="3846">
                  <c:v>-24.795999999999992</c:v>
                </c:pt>
                <c:pt idx="3847">
                  <c:v>-13.706</c:v>
                </c:pt>
                <c:pt idx="3848">
                  <c:v>-4.3375000000000057</c:v>
                </c:pt>
                <c:pt idx="3849">
                  <c:v>-30.08499999999998</c:v>
                </c:pt>
                <c:pt idx="3850">
                  <c:v>-31.423999999999999</c:v>
                </c:pt>
                <c:pt idx="3851">
                  <c:v>-1.5200000000000031</c:v>
                </c:pt>
                <c:pt idx="3852">
                  <c:v>8.2760000000000105</c:v>
                </c:pt>
                <c:pt idx="3853">
                  <c:v>-12.519999999999996</c:v>
                </c:pt>
                <c:pt idx="3854">
                  <c:v>-16.64</c:v>
                </c:pt>
                <c:pt idx="3855">
                  <c:v>159.69000000000005</c:v>
                </c:pt>
                <c:pt idx="3856">
                  <c:v>-17.970499999999987</c:v>
                </c:pt>
                <c:pt idx="3857">
                  <c:v>-3.0080000000000382</c:v>
                </c:pt>
                <c:pt idx="3858">
                  <c:v>19.979999999999997</c:v>
                </c:pt>
                <c:pt idx="3859">
                  <c:v>10.352000000000004</c:v>
                </c:pt>
                <c:pt idx="3860">
                  <c:v>59.94</c:v>
                </c:pt>
                <c:pt idx="3861">
                  <c:v>188.75000000000006</c:v>
                </c:pt>
                <c:pt idx="3862">
                  <c:v>-5.4519999999999982</c:v>
                </c:pt>
                <c:pt idx="3863">
                  <c:v>174.76</c:v>
                </c:pt>
                <c:pt idx="3864">
                  <c:v>-12.462000000000018</c:v>
                </c:pt>
                <c:pt idx="3865">
                  <c:v>-1</c:v>
                </c:pt>
                <c:pt idx="3866">
                  <c:v>-34.76</c:v>
                </c:pt>
                <c:pt idx="3867">
                  <c:v>45.052500000000009</c:v>
                </c:pt>
                <c:pt idx="3868">
                  <c:v>441.30000000000018</c:v>
                </c:pt>
                <c:pt idx="3869">
                  <c:v>43.096500000000006</c:v>
                </c:pt>
                <c:pt idx="3870">
                  <c:v>-46.9</c:v>
                </c:pt>
                <c:pt idx="3871">
                  <c:v>11.819600000000037</c:v>
                </c:pt>
                <c:pt idx="3872">
                  <c:v>-28.639999999999873</c:v>
                </c:pt>
                <c:pt idx="3873">
                  <c:v>6.2000000000000028</c:v>
                </c:pt>
                <c:pt idx="3874">
                  <c:v>248.91999999999996</c:v>
                </c:pt>
                <c:pt idx="3875">
                  <c:v>-34.204000000000001</c:v>
                </c:pt>
                <c:pt idx="3876">
                  <c:v>15.853400000000001</c:v>
                </c:pt>
                <c:pt idx="3877">
                  <c:v>45.32950000000001</c:v>
                </c:pt>
                <c:pt idx="3878">
                  <c:v>-32.078000000000003</c:v>
                </c:pt>
                <c:pt idx="3879">
                  <c:v>44.56</c:v>
                </c:pt>
                <c:pt idx="3880">
                  <c:v>564.14599999999996</c:v>
                </c:pt>
                <c:pt idx="3881">
                  <c:v>46.819999999999993</c:v>
                </c:pt>
                <c:pt idx="3882">
                  <c:v>19.239999999999981</c:v>
                </c:pt>
                <c:pt idx="3883">
                  <c:v>9.8229999999999791</c:v>
                </c:pt>
                <c:pt idx="3884">
                  <c:v>27.54099999999994</c:v>
                </c:pt>
                <c:pt idx="3885">
                  <c:v>133.18200000000002</c:v>
                </c:pt>
                <c:pt idx="3886">
                  <c:v>1.3549999999999613</c:v>
                </c:pt>
                <c:pt idx="3887">
                  <c:v>-17.841999999999999</c:v>
                </c:pt>
                <c:pt idx="3888">
                  <c:v>-5.1199999999998909</c:v>
                </c:pt>
                <c:pt idx="3889">
                  <c:v>52.790999999999997</c:v>
                </c:pt>
                <c:pt idx="3890">
                  <c:v>-18.8</c:v>
                </c:pt>
                <c:pt idx="3891">
                  <c:v>54.647999999999996</c:v>
                </c:pt>
                <c:pt idx="3892">
                  <c:v>69.23599999999999</c:v>
                </c:pt>
                <c:pt idx="3893">
                  <c:v>-10.583000000000006</c:v>
                </c:pt>
                <c:pt idx="3894">
                  <c:v>12.739999999999995</c:v>
                </c:pt>
                <c:pt idx="3895">
                  <c:v>-20.033499999999989</c:v>
                </c:pt>
                <c:pt idx="3896">
                  <c:v>-33.507999999999996</c:v>
                </c:pt>
                <c:pt idx="3897">
                  <c:v>52.620000000000005</c:v>
                </c:pt>
                <c:pt idx="3898">
                  <c:v>12.269500000000008</c:v>
                </c:pt>
                <c:pt idx="3899">
                  <c:v>-23.87</c:v>
                </c:pt>
                <c:pt idx="3900">
                  <c:v>148.52859999999998</c:v>
                </c:pt>
                <c:pt idx="3901">
                  <c:v>-1.3290000000000006</c:v>
                </c:pt>
                <c:pt idx="3902">
                  <c:v>134.97000000000003</c:v>
                </c:pt>
                <c:pt idx="3903">
                  <c:v>-50.383999999999986</c:v>
                </c:pt>
                <c:pt idx="3904">
                  <c:v>-16.178000000000026</c:v>
                </c:pt>
                <c:pt idx="3905">
                  <c:v>-37.379999999999995</c:v>
                </c:pt>
                <c:pt idx="3906">
                  <c:v>12.800000000000004</c:v>
                </c:pt>
                <c:pt idx="3907">
                  <c:v>-18.059999999999995</c:v>
                </c:pt>
                <c:pt idx="3908">
                  <c:v>10.048999999999992</c:v>
                </c:pt>
                <c:pt idx="3909">
                  <c:v>-8.9754999999999825</c:v>
                </c:pt>
                <c:pt idx="3910">
                  <c:v>-9.494000000000014</c:v>
                </c:pt>
                <c:pt idx="3911">
                  <c:v>6.66</c:v>
                </c:pt>
                <c:pt idx="3912">
                  <c:v>146.84</c:v>
                </c:pt>
                <c:pt idx="3913">
                  <c:v>41.082000000000008</c:v>
                </c:pt>
                <c:pt idx="3914">
                  <c:v>7.02</c:v>
                </c:pt>
                <c:pt idx="3915">
                  <c:v>647.28300000000002</c:v>
                </c:pt>
                <c:pt idx="3916">
                  <c:v>-10.164000000000001</c:v>
                </c:pt>
                <c:pt idx="3917">
                  <c:v>-24.788499999999999</c:v>
                </c:pt>
                <c:pt idx="3918">
                  <c:v>-12.739999999999995</c:v>
                </c:pt>
                <c:pt idx="3919">
                  <c:v>-3.0870000000000175</c:v>
                </c:pt>
                <c:pt idx="3920">
                  <c:v>31.700000000000045</c:v>
                </c:pt>
                <c:pt idx="3921">
                  <c:v>22.274000000000001</c:v>
                </c:pt>
                <c:pt idx="3922">
                  <c:v>32.717999999999989</c:v>
                </c:pt>
                <c:pt idx="3923">
                  <c:v>9.4600000000000009</c:v>
                </c:pt>
                <c:pt idx="3924">
                  <c:v>180.34</c:v>
                </c:pt>
                <c:pt idx="3925">
                  <c:v>18.039999999999992</c:v>
                </c:pt>
                <c:pt idx="3926">
                  <c:v>-6.1750000000000114</c:v>
                </c:pt>
                <c:pt idx="3927">
                  <c:v>0.35800000000000054</c:v>
                </c:pt>
                <c:pt idx="3928">
                  <c:v>32.052999999999997</c:v>
                </c:pt>
                <c:pt idx="3929">
                  <c:v>47.200000000000017</c:v>
                </c:pt>
                <c:pt idx="3930">
                  <c:v>-4.8075000000000045</c:v>
                </c:pt>
                <c:pt idx="3931">
                  <c:v>-24.832999999999998</c:v>
                </c:pt>
                <c:pt idx="3932">
                  <c:v>80.26400000000001</c:v>
                </c:pt>
                <c:pt idx="3933">
                  <c:v>145.542</c:v>
                </c:pt>
                <c:pt idx="3934">
                  <c:v>-30.713999999999999</c:v>
                </c:pt>
                <c:pt idx="3935">
                  <c:v>-5.0880000000000081</c:v>
                </c:pt>
                <c:pt idx="3936">
                  <c:v>28.849999999999994</c:v>
                </c:pt>
                <c:pt idx="3937">
                  <c:v>33.876999999999953</c:v>
                </c:pt>
                <c:pt idx="3938">
                  <c:v>-33.46</c:v>
                </c:pt>
                <c:pt idx="3939">
                  <c:v>-27.220999999999975</c:v>
                </c:pt>
                <c:pt idx="3940">
                  <c:v>-15.116</c:v>
                </c:pt>
                <c:pt idx="3941">
                  <c:v>39.407999999999987</c:v>
                </c:pt>
                <c:pt idx="3942">
                  <c:v>-3.4379999999999882</c:v>
                </c:pt>
                <c:pt idx="3943">
                  <c:v>33.045599999999993</c:v>
                </c:pt>
                <c:pt idx="3944">
                  <c:v>4.688999999999993</c:v>
                </c:pt>
                <c:pt idx="3945">
                  <c:v>-24.72</c:v>
                </c:pt>
                <c:pt idx="3946">
                  <c:v>1.5520000000000209</c:v>
                </c:pt>
                <c:pt idx="3947">
                  <c:v>25.720000000000027</c:v>
                </c:pt>
                <c:pt idx="3948">
                  <c:v>22.563400000000001</c:v>
                </c:pt>
                <c:pt idx="3949">
                  <c:v>91.29200000000003</c:v>
                </c:pt>
                <c:pt idx="3950">
                  <c:v>66.660000000000025</c:v>
                </c:pt>
                <c:pt idx="3951">
                  <c:v>-45.65</c:v>
                </c:pt>
                <c:pt idx="3952">
                  <c:v>4.0320000000000107</c:v>
                </c:pt>
                <c:pt idx="3953">
                  <c:v>318.56</c:v>
                </c:pt>
                <c:pt idx="3954">
                  <c:v>243.10000000000002</c:v>
                </c:pt>
                <c:pt idx="3955">
                  <c:v>29.919999999999987</c:v>
                </c:pt>
                <c:pt idx="3956">
                  <c:v>-2.6060000000000088</c:v>
                </c:pt>
                <c:pt idx="3957">
                  <c:v>-48.95</c:v>
                </c:pt>
                <c:pt idx="3958">
                  <c:v>-39.793999999999997</c:v>
                </c:pt>
                <c:pt idx="3959">
                  <c:v>-45.812000000000012</c:v>
                </c:pt>
                <c:pt idx="3960">
                  <c:v>-27.38900000000001</c:v>
                </c:pt>
                <c:pt idx="3961">
                  <c:v>-21.802</c:v>
                </c:pt>
                <c:pt idx="3962">
                  <c:v>27.420000000000016</c:v>
                </c:pt>
                <c:pt idx="3963">
                  <c:v>22.527999999999992</c:v>
                </c:pt>
                <c:pt idx="3964">
                  <c:v>43.599999999999994</c:v>
                </c:pt>
                <c:pt idx="3965">
                  <c:v>75.999999999999972</c:v>
                </c:pt>
                <c:pt idx="3966">
                  <c:v>-23.060000000000002</c:v>
                </c:pt>
                <c:pt idx="3967">
                  <c:v>95.874000000000024</c:v>
                </c:pt>
                <c:pt idx="3968">
                  <c:v>-11.22999999999999</c:v>
                </c:pt>
                <c:pt idx="3969">
                  <c:v>80.67999999999995</c:v>
                </c:pt>
                <c:pt idx="3970">
                  <c:v>5.3000000000000114</c:v>
                </c:pt>
                <c:pt idx="3971">
                  <c:v>-13.024999999999999</c:v>
                </c:pt>
                <c:pt idx="3972">
                  <c:v>-26.436</c:v>
                </c:pt>
                <c:pt idx="3973">
                  <c:v>-8.0625</c:v>
                </c:pt>
                <c:pt idx="3974">
                  <c:v>-13.425000000000001</c:v>
                </c:pt>
                <c:pt idx="3975">
                  <c:v>-32.60499999999999</c:v>
                </c:pt>
                <c:pt idx="3976">
                  <c:v>23.739999999999995</c:v>
                </c:pt>
                <c:pt idx="3977">
                  <c:v>-8.2900000000000063</c:v>
                </c:pt>
                <c:pt idx="3978">
                  <c:v>122.22</c:v>
                </c:pt>
                <c:pt idx="3979">
                  <c:v>195.28</c:v>
                </c:pt>
                <c:pt idx="3980">
                  <c:v>-32.14</c:v>
                </c:pt>
                <c:pt idx="3981">
                  <c:v>-18.065000000000001</c:v>
                </c:pt>
                <c:pt idx="3982">
                  <c:v>-12.801</c:v>
                </c:pt>
                <c:pt idx="3983">
                  <c:v>4.3200000000000074</c:v>
                </c:pt>
                <c:pt idx="3984">
                  <c:v>-36.426000000000002</c:v>
                </c:pt>
                <c:pt idx="3985">
                  <c:v>55.810000000000031</c:v>
                </c:pt>
                <c:pt idx="3986">
                  <c:v>36.009999999999991</c:v>
                </c:pt>
                <c:pt idx="3987">
                  <c:v>-15.350000000000001</c:v>
                </c:pt>
                <c:pt idx="3988">
                  <c:v>210.95999999999998</c:v>
                </c:pt>
                <c:pt idx="3989">
                  <c:v>-19.445000000000007</c:v>
                </c:pt>
                <c:pt idx="3990">
                  <c:v>-14.248999999999999</c:v>
                </c:pt>
                <c:pt idx="3991">
                  <c:v>-61.094999999999999</c:v>
                </c:pt>
                <c:pt idx="3992">
                  <c:v>-8.9709999999999965</c:v>
                </c:pt>
                <c:pt idx="3993">
                  <c:v>20.762999999999991</c:v>
                </c:pt>
                <c:pt idx="3994">
                  <c:v>6.078000000000003</c:v>
                </c:pt>
                <c:pt idx="3995">
                  <c:v>38.921500000000002</c:v>
                </c:pt>
                <c:pt idx="3996">
                  <c:v>13.185000000000002</c:v>
                </c:pt>
                <c:pt idx="3997">
                  <c:v>-32.774699999999996</c:v>
                </c:pt>
                <c:pt idx="3998">
                  <c:v>41.39400000000002</c:v>
                </c:pt>
                <c:pt idx="3999">
                  <c:v>63.300000000000011</c:v>
                </c:pt>
                <c:pt idx="4000">
                  <c:v>-21.651999999999987</c:v>
                </c:pt>
                <c:pt idx="4001">
                  <c:v>29.320000000000007</c:v>
                </c:pt>
                <c:pt idx="4002">
                  <c:v>-17.711000000000006</c:v>
                </c:pt>
                <c:pt idx="4003">
                  <c:v>71.680000000000007</c:v>
                </c:pt>
                <c:pt idx="4004">
                  <c:v>-9.539999999999992</c:v>
                </c:pt>
                <c:pt idx="4005">
                  <c:v>-37.737500000000004</c:v>
                </c:pt>
                <c:pt idx="4006">
                  <c:v>-18.340000000000003</c:v>
                </c:pt>
                <c:pt idx="4007">
                  <c:v>195.50000000000006</c:v>
                </c:pt>
                <c:pt idx="4008">
                  <c:v>113.82</c:v>
                </c:pt>
                <c:pt idx="4009">
                  <c:v>-0.73249999999998749</c:v>
                </c:pt>
                <c:pt idx="4010">
                  <c:v>4.1499999999999986</c:v>
                </c:pt>
                <c:pt idx="4011">
                  <c:v>10.317499999999995</c:v>
                </c:pt>
                <c:pt idx="4012">
                  <c:v>66.98500000000007</c:v>
                </c:pt>
                <c:pt idx="4013">
                  <c:v>74.37</c:v>
                </c:pt>
                <c:pt idx="4014">
                  <c:v>2.4550000000000125</c:v>
                </c:pt>
                <c:pt idx="4015">
                  <c:v>30.791500000000013</c:v>
                </c:pt>
                <c:pt idx="4016">
                  <c:v>-7.0200000000000031</c:v>
                </c:pt>
                <c:pt idx="4017">
                  <c:v>-14.683</c:v>
                </c:pt>
                <c:pt idx="4018">
                  <c:v>-0.17150000000000887</c:v>
                </c:pt>
                <c:pt idx="4019">
                  <c:v>177.7600000000001</c:v>
                </c:pt>
                <c:pt idx="4020">
                  <c:v>-4.2940000000000111</c:v>
                </c:pt>
                <c:pt idx="4021">
                  <c:v>157.78000000000003</c:v>
                </c:pt>
                <c:pt idx="4022">
                  <c:v>129.86000000000001</c:v>
                </c:pt>
                <c:pt idx="4023">
                  <c:v>-9.2320000000000135</c:v>
                </c:pt>
                <c:pt idx="4024">
                  <c:v>4.1780000000000044</c:v>
                </c:pt>
                <c:pt idx="4025">
                  <c:v>0.95199999999998397</c:v>
                </c:pt>
                <c:pt idx="4026">
                  <c:v>-6.6000000000000014</c:v>
                </c:pt>
                <c:pt idx="4027">
                  <c:v>-1.5399999999999991</c:v>
                </c:pt>
                <c:pt idx="4028">
                  <c:v>18.0214</c:v>
                </c:pt>
                <c:pt idx="4029">
                  <c:v>-21.911000000000016</c:v>
                </c:pt>
                <c:pt idx="4030">
                  <c:v>-2.7719999999999985</c:v>
                </c:pt>
                <c:pt idx="4031">
                  <c:v>27.339999999999975</c:v>
                </c:pt>
                <c:pt idx="4032">
                  <c:v>-17.329999999999998</c:v>
                </c:pt>
                <c:pt idx="4033">
                  <c:v>-21.655999999999999</c:v>
                </c:pt>
                <c:pt idx="4034">
                  <c:v>-7.25</c:v>
                </c:pt>
                <c:pt idx="4035">
                  <c:v>94.96350000000001</c:v>
                </c:pt>
                <c:pt idx="4036">
                  <c:v>-23.53</c:v>
                </c:pt>
                <c:pt idx="4037">
                  <c:v>-23.512</c:v>
                </c:pt>
                <c:pt idx="4038">
                  <c:v>-14.414199999999965</c:v>
                </c:pt>
                <c:pt idx="4039">
                  <c:v>201.86</c:v>
                </c:pt>
                <c:pt idx="4040">
                  <c:v>-103.42199999999997</c:v>
                </c:pt>
                <c:pt idx="4041">
                  <c:v>38.099999999999994</c:v>
                </c:pt>
                <c:pt idx="4042">
                  <c:v>46.72</c:v>
                </c:pt>
                <c:pt idx="4043">
                  <c:v>-45.423000000000002</c:v>
                </c:pt>
                <c:pt idx="4044">
                  <c:v>-11.120000000000001</c:v>
                </c:pt>
                <c:pt idx="4045">
                  <c:v>-22.107499999999987</c:v>
                </c:pt>
                <c:pt idx="4046">
                  <c:v>-19.810000000000002</c:v>
                </c:pt>
                <c:pt idx="4047">
                  <c:v>78.63</c:v>
                </c:pt>
                <c:pt idx="4048">
                  <c:v>80.21999999999997</c:v>
                </c:pt>
                <c:pt idx="4049">
                  <c:v>-50.50200000000001</c:v>
                </c:pt>
                <c:pt idx="4050">
                  <c:v>-51.566999999999993</c:v>
                </c:pt>
                <c:pt idx="4051">
                  <c:v>-37.17</c:v>
                </c:pt>
                <c:pt idx="4052">
                  <c:v>19.002000000000024</c:v>
                </c:pt>
                <c:pt idx="4053">
                  <c:v>58.420000000000016</c:v>
                </c:pt>
                <c:pt idx="4054">
                  <c:v>10.418000000000006</c:v>
                </c:pt>
                <c:pt idx="4055">
                  <c:v>20.230000000000018</c:v>
                </c:pt>
                <c:pt idx="4056">
                  <c:v>-16.022499999999994</c:v>
                </c:pt>
                <c:pt idx="4057">
                  <c:v>50.760000000000048</c:v>
                </c:pt>
                <c:pt idx="4058">
                  <c:v>-22.472499999999997</c:v>
                </c:pt>
                <c:pt idx="4059">
                  <c:v>-38.275000000000006</c:v>
                </c:pt>
                <c:pt idx="4060">
                  <c:v>-42.763999999999982</c:v>
                </c:pt>
                <c:pt idx="4061">
                  <c:v>-10.18</c:v>
                </c:pt>
                <c:pt idx="4062">
                  <c:v>56.09</c:v>
                </c:pt>
                <c:pt idx="4063">
                  <c:v>6.3500000000000085</c:v>
                </c:pt>
                <c:pt idx="4064">
                  <c:v>46.480000000000004</c:v>
                </c:pt>
                <c:pt idx="4065">
                  <c:v>-15.426000000000002</c:v>
                </c:pt>
                <c:pt idx="4066">
                  <c:v>9.617999999999995</c:v>
                </c:pt>
                <c:pt idx="4067">
                  <c:v>-50.61999999999999</c:v>
                </c:pt>
                <c:pt idx="4068">
                  <c:v>129.37520000000001</c:v>
                </c:pt>
                <c:pt idx="4069">
                  <c:v>-24.541</c:v>
                </c:pt>
                <c:pt idx="4070">
                  <c:v>-41.045500000000004</c:v>
                </c:pt>
                <c:pt idx="4071">
                  <c:v>15.283999999999992</c:v>
                </c:pt>
                <c:pt idx="4072">
                  <c:v>-4.3300000000000018</c:v>
                </c:pt>
                <c:pt idx="4073">
                  <c:v>55.912999999999982</c:v>
                </c:pt>
                <c:pt idx="4074">
                  <c:v>-3.0479999999999876</c:v>
                </c:pt>
                <c:pt idx="4075">
                  <c:v>17.027000000000015</c:v>
                </c:pt>
                <c:pt idx="4076">
                  <c:v>-43.569999999999993</c:v>
                </c:pt>
                <c:pt idx="4077">
                  <c:v>-31.194500000000001</c:v>
                </c:pt>
                <c:pt idx="4078">
                  <c:v>-19.195999999999998</c:v>
                </c:pt>
                <c:pt idx="4079">
                  <c:v>39.619200000000035</c:v>
                </c:pt>
                <c:pt idx="4080">
                  <c:v>1.6845999999999997</c:v>
                </c:pt>
                <c:pt idx="4081">
                  <c:v>2.8169999999999789</c:v>
                </c:pt>
                <c:pt idx="4082">
                  <c:v>-15.514999999999986</c:v>
                </c:pt>
                <c:pt idx="4083">
                  <c:v>199.40000000000009</c:v>
                </c:pt>
                <c:pt idx="4084">
                  <c:v>94.240000000000009</c:v>
                </c:pt>
                <c:pt idx="4085">
                  <c:v>-36.1</c:v>
                </c:pt>
                <c:pt idx="4086">
                  <c:v>-32.676999999999992</c:v>
                </c:pt>
                <c:pt idx="4087">
                  <c:v>112.5335</c:v>
                </c:pt>
                <c:pt idx="4088">
                  <c:v>23.247999999999998</c:v>
                </c:pt>
                <c:pt idx="4089">
                  <c:v>9.2800000000000011</c:v>
                </c:pt>
                <c:pt idx="4090">
                  <c:v>25.885500000000008</c:v>
                </c:pt>
                <c:pt idx="4091">
                  <c:v>7.9999999999984084E-2</c:v>
                </c:pt>
                <c:pt idx="4092">
                  <c:v>36.169999999999959</c:v>
                </c:pt>
                <c:pt idx="4093">
                  <c:v>47.009999999999991</c:v>
                </c:pt>
                <c:pt idx="4094">
                  <c:v>-5.2898999999999887</c:v>
                </c:pt>
                <c:pt idx="4095">
                  <c:v>0.26349999999999341</c:v>
                </c:pt>
                <c:pt idx="4096">
                  <c:v>-20.590000000000003</c:v>
                </c:pt>
                <c:pt idx="4097">
                  <c:v>8.539999999999992</c:v>
                </c:pt>
                <c:pt idx="4098">
                  <c:v>40.375999999999976</c:v>
                </c:pt>
                <c:pt idx="4099">
                  <c:v>-20.641999999999999</c:v>
                </c:pt>
                <c:pt idx="4100">
                  <c:v>-12.664999999999992</c:v>
                </c:pt>
                <c:pt idx="4101">
                  <c:v>24.300000000000011</c:v>
                </c:pt>
                <c:pt idx="4102">
                  <c:v>391.24</c:v>
                </c:pt>
                <c:pt idx="4103">
                  <c:v>-30.994</c:v>
                </c:pt>
                <c:pt idx="4104">
                  <c:v>46.66</c:v>
                </c:pt>
                <c:pt idx="4105">
                  <c:v>-24.47</c:v>
                </c:pt>
                <c:pt idx="4106">
                  <c:v>-31.471000000000004</c:v>
                </c:pt>
                <c:pt idx="4107">
                  <c:v>-13.440000000000001</c:v>
                </c:pt>
                <c:pt idx="4108">
                  <c:v>-16.489899999999977</c:v>
                </c:pt>
                <c:pt idx="4109">
                  <c:v>-12.280000000000001</c:v>
                </c:pt>
                <c:pt idx="4110">
                  <c:v>-52.054000000000002</c:v>
                </c:pt>
                <c:pt idx="4111">
                  <c:v>2.5579999999999927</c:v>
                </c:pt>
                <c:pt idx="4112">
                  <c:v>-29.736800000000002</c:v>
                </c:pt>
                <c:pt idx="4113">
                  <c:v>14.890000000000015</c:v>
                </c:pt>
                <c:pt idx="4114">
                  <c:v>84.655500000000075</c:v>
                </c:pt>
                <c:pt idx="4115">
                  <c:v>-66.230000000000018</c:v>
                </c:pt>
                <c:pt idx="4116">
                  <c:v>16.546500000000009</c:v>
                </c:pt>
                <c:pt idx="4117">
                  <c:v>-12.679999999999993</c:v>
                </c:pt>
                <c:pt idx="4118">
                  <c:v>388.89999999999986</c:v>
                </c:pt>
                <c:pt idx="4119">
                  <c:v>-12.475999999999999</c:v>
                </c:pt>
                <c:pt idx="4120">
                  <c:v>207.38799999999992</c:v>
                </c:pt>
                <c:pt idx="4121">
                  <c:v>177.75749999999999</c:v>
                </c:pt>
                <c:pt idx="4122">
                  <c:v>459.6500000000002</c:v>
                </c:pt>
                <c:pt idx="4123">
                  <c:v>12.260000000000005</c:v>
                </c:pt>
                <c:pt idx="4124">
                  <c:v>12.794000000000004</c:v>
                </c:pt>
                <c:pt idx="4125">
                  <c:v>30.289999999999992</c:v>
                </c:pt>
                <c:pt idx="4126">
                  <c:v>2.759999999999998</c:v>
                </c:pt>
                <c:pt idx="4127">
                  <c:v>136.47800000000007</c:v>
                </c:pt>
                <c:pt idx="4128">
                  <c:v>-3.2695000000000007</c:v>
                </c:pt>
                <c:pt idx="4129">
                  <c:v>-12.197999999999993</c:v>
                </c:pt>
                <c:pt idx="4130">
                  <c:v>16.560000000000002</c:v>
                </c:pt>
                <c:pt idx="4131">
                  <c:v>-44.211999999999989</c:v>
                </c:pt>
                <c:pt idx="4132">
                  <c:v>35.768000000000029</c:v>
                </c:pt>
                <c:pt idx="4133">
                  <c:v>24.184999999999995</c:v>
                </c:pt>
                <c:pt idx="4134">
                  <c:v>-36.183999999999997</c:v>
                </c:pt>
                <c:pt idx="4135">
                  <c:v>21.400000000000091</c:v>
                </c:pt>
                <c:pt idx="4136">
                  <c:v>82.889999999999986</c:v>
                </c:pt>
                <c:pt idx="4137">
                  <c:v>-38.251000000000005</c:v>
                </c:pt>
                <c:pt idx="4138">
                  <c:v>504.35900000000004</c:v>
                </c:pt>
                <c:pt idx="4139">
                  <c:v>-52.19</c:v>
                </c:pt>
                <c:pt idx="4140">
                  <c:v>17.639999999999986</c:v>
                </c:pt>
                <c:pt idx="4141">
                  <c:v>23.316499999999991</c:v>
                </c:pt>
                <c:pt idx="4142">
                  <c:v>-51.195000000000022</c:v>
                </c:pt>
                <c:pt idx="4143">
                  <c:v>37.83</c:v>
                </c:pt>
                <c:pt idx="4144">
                  <c:v>36.180000000000007</c:v>
                </c:pt>
                <c:pt idx="4145">
                  <c:v>-12.760000000000002</c:v>
                </c:pt>
                <c:pt idx="4146">
                  <c:v>-17.449999999999989</c:v>
                </c:pt>
                <c:pt idx="4147">
                  <c:v>-4.6800000000000068</c:v>
                </c:pt>
                <c:pt idx="4148">
                  <c:v>139.64000000000004</c:v>
                </c:pt>
                <c:pt idx="4149">
                  <c:v>48.180000000000007</c:v>
                </c:pt>
                <c:pt idx="4150">
                  <c:v>299.49599999999998</c:v>
                </c:pt>
                <c:pt idx="4151">
                  <c:v>-3.3000000000000043</c:v>
                </c:pt>
                <c:pt idx="4152">
                  <c:v>-26.870999999999995</c:v>
                </c:pt>
                <c:pt idx="4153">
                  <c:v>12.522000000000006</c:v>
                </c:pt>
                <c:pt idx="4154">
                  <c:v>21.160000000000025</c:v>
                </c:pt>
                <c:pt idx="4155">
                  <c:v>71.800000000000011</c:v>
                </c:pt>
                <c:pt idx="4156">
                  <c:v>-43.676000000000002</c:v>
                </c:pt>
                <c:pt idx="4157">
                  <c:v>-10.09</c:v>
                </c:pt>
                <c:pt idx="4158">
                  <c:v>179.58149999999989</c:v>
                </c:pt>
                <c:pt idx="4159">
                  <c:v>13.235000000000042</c:v>
                </c:pt>
                <c:pt idx="4160">
                  <c:v>16.03</c:v>
                </c:pt>
                <c:pt idx="4161">
                  <c:v>89.019999999999982</c:v>
                </c:pt>
                <c:pt idx="4162">
                  <c:v>478.24</c:v>
                </c:pt>
                <c:pt idx="4163">
                  <c:v>139.65600000000001</c:v>
                </c:pt>
                <c:pt idx="4164">
                  <c:v>-17.254999999999995</c:v>
                </c:pt>
                <c:pt idx="4165">
                  <c:v>13.451000000000022</c:v>
                </c:pt>
                <c:pt idx="4166">
                  <c:v>33.46</c:v>
                </c:pt>
                <c:pt idx="4167">
                  <c:v>38.878000000000043</c:v>
                </c:pt>
                <c:pt idx="4168">
                  <c:v>8.3531999999999869</c:v>
                </c:pt>
                <c:pt idx="4169">
                  <c:v>-27.597999999999999</c:v>
                </c:pt>
                <c:pt idx="4170">
                  <c:v>-10.626500000000007</c:v>
                </c:pt>
                <c:pt idx="4171">
                  <c:v>106.351</c:v>
                </c:pt>
                <c:pt idx="4172">
                  <c:v>330.95000000000005</c:v>
                </c:pt>
                <c:pt idx="4173">
                  <c:v>61.97</c:v>
                </c:pt>
                <c:pt idx="4174">
                  <c:v>111.47999999999996</c:v>
                </c:pt>
                <c:pt idx="4175">
                  <c:v>278.74400000000003</c:v>
                </c:pt>
                <c:pt idx="4176">
                  <c:v>-8.1110000000000042</c:v>
                </c:pt>
                <c:pt idx="4177">
                  <c:v>-20.72</c:v>
                </c:pt>
                <c:pt idx="4178">
                  <c:v>1.302500000000002</c:v>
                </c:pt>
                <c:pt idx="4179">
                  <c:v>-26.890000000000008</c:v>
                </c:pt>
                <c:pt idx="4180">
                  <c:v>9.5793999999999926</c:v>
                </c:pt>
                <c:pt idx="4181">
                  <c:v>-9.5005000000000024</c:v>
                </c:pt>
                <c:pt idx="4182">
                  <c:v>38.178500000000014</c:v>
                </c:pt>
                <c:pt idx="4183">
                  <c:v>29.981500000000011</c:v>
                </c:pt>
                <c:pt idx="4184">
                  <c:v>-13.477999999999994</c:v>
                </c:pt>
                <c:pt idx="4185">
                  <c:v>36.640000000000043</c:v>
                </c:pt>
                <c:pt idx="4186">
                  <c:v>-62.396000000000015</c:v>
                </c:pt>
                <c:pt idx="4187">
                  <c:v>848.83399999999995</c:v>
                </c:pt>
                <c:pt idx="4188">
                  <c:v>32.833300000000008</c:v>
                </c:pt>
                <c:pt idx="4189">
                  <c:v>-4.0600000000000023</c:v>
                </c:pt>
                <c:pt idx="4190">
                  <c:v>-30.860000000000014</c:v>
                </c:pt>
                <c:pt idx="4191">
                  <c:v>-23.47</c:v>
                </c:pt>
                <c:pt idx="4192">
                  <c:v>1.1405000000000314</c:v>
                </c:pt>
                <c:pt idx="4193">
                  <c:v>718.37</c:v>
                </c:pt>
                <c:pt idx="4194">
                  <c:v>6.7230000000000132</c:v>
                </c:pt>
                <c:pt idx="4195">
                  <c:v>141.83750000000003</c:v>
                </c:pt>
                <c:pt idx="4196">
                  <c:v>150.68000000000006</c:v>
                </c:pt>
                <c:pt idx="4197">
                  <c:v>-10.299999999999997</c:v>
                </c:pt>
                <c:pt idx="4198">
                  <c:v>71.849999999999966</c:v>
                </c:pt>
                <c:pt idx="4199">
                  <c:v>-8.1995000000000005</c:v>
                </c:pt>
                <c:pt idx="4200">
                  <c:v>-16.399999999999999</c:v>
                </c:pt>
                <c:pt idx="4201">
                  <c:v>-2.4010000000000105</c:v>
                </c:pt>
                <c:pt idx="4202">
                  <c:v>5.5655000000000001</c:v>
                </c:pt>
                <c:pt idx="4203">
                  <c:v>13.532999999999987</c:v>
                </c:pt>
                <c:pt idx="4204">
                  <c:v>109.816</c:v>
                </c:pt>
                <c:pt idx="4205">
                  <c:v>-80.644999999999982</c:v>
                </c:pt>
                <c:pt idx="4206">
                  <c:v>-8.6020000000000003</c:v>
                </c:pt>
                <c:pt idx="4207">
                  <c:v>-37.567999999999984</c:v>
                </c:pt>
                <c:pt idx="4208">
                  <c:v>51.3125</c:v>
                </c:pt>
                <c:pt idx="4209">
                  <c:v>283.24</c:v>
                </c:pt>
                <c:pt idx="4210">
                  <c:v>34.066399999999987</c:v>
                </c:pt>
                <c:pt idx="4211">
                  <c:v>55.120000000000005</c:v>
                </c:pt>
                <c:pt idx="4212">
                  <c:v>-30.15</c:v>
                </c:pt>
                <c:pt idx="4213">
                  <c:v>25.370000000000005</c:v>
                </c:pt>
                <c:pt idx="4214">
                  <c:v>348.5</c:v>
                </c:pt>
                <c:pt idx="4215">
                  <c:v>6.6700000000000159</c:v>
                </c:pt>
                <c:pt idx="4216">
                  <c:v>28.78</c:v>
                </c:pt>
                <c:pt idx="4217">
                  <c:v>43.3</c:v>
                </c:pt>
                <c:pt idx="4218">
                  <c:v>-4.0000000000006253E-2</c:v>
                </c:pt>
                <c:pt idx="4219">
                  <c:v>30.839999999999975</c:v>
                </c:pt>
                <c:pt idx="4220">
                  <c:v>16.738000000000028</c:v>
                </c:pt>
                <c:pt idx="4221">
                  <c:v>-6.0154999999999994</c:v>
                </c:pt>
                <c:pt idx="4222">
                  <c:v>18.760000000000019</c:v>
                </c:pt>
                <c:pt idx="4223">
                  <c:v>4.1050000000000182</c:v>
                </c:pt>
                <c:pt idx="4224">
                  <c:v>142.678</c:v>
                </c:pt>
                <c:pt idx="4225">
                  <c:v>82.87600000000009</c:v>
                </c:pt>
                <c:pt idx="4226">
                  <c:v>94.140000000000015</c:v>
                </c:pt>
                <c:pt idx="4227">
                  <c:v>134.96000000000004</c:v>
                </c:pt>
                <c:pt idx="4228">
                  <c:v>-4.2102999999999895</c:v>
                </c:pt>
                <c:pt idx="4229">
                  <c:v>-18.550000000000004</c:v>
                </c:pt>
                <c:pt idx="4230">
                  <c:v>-20.880000000000003</c:v>
                </c:pt>
                <c:pt idx="4231">
                  <c:v>43.260000000000019</c:v>
                </c:pt>
                <c:pt idx="4232">
                  <c:v>13.759999999999998</c:v>
                </c:pt>
                <c:pt idx="4233">
                  <c:v>-49.252000000000002</c:v>
                </c:pt>
                <c:pt idx="4234">
                  <c:v>68.367999999999995</c:v>
                </c:pt>
                <c:pt idx="4235">
                  <c:v>30.139999999999986</c:v>
                </c:pt>
                <c:pt idx="4236">
                  <c:v>8.6680000000000064</c:v>
                </c:pt>
                <c:pt idx="4237">
                  <c:v>-40.905999999999992</c:v>
                </c:pt>
                <c:pt idx="4238">
                  <c:v>-34.06</c:v>
                </c:pt>
                <c:pt idx="4239">
                  <c:v>-12.850000000000001</c:v>
                </c:pt>
                <c:pt idx="4240">
                  <c:v>-0.60999999999999943</c:v>
                </c:pt>
                <c:pt idx="4241">
                  <c:v>85.100000000000023</c:v>
                </c:pt>
                <c:pt idx="4242">
                  <c:v>-10.446999999999999</c:v>
                </c:pt>
                <c:pt idx="4243">
                  <c:v>119.00900000000001</c:v>
                </c:pt>
                <c:pt idx="4244">
                  <c:v>20.757999999999981</c:v>
                </c:pt>
                <c:pt idx="4245">
                  <c:v>-6.4400000000000261</c:v>
                </c:pt>
                <c:pt idx="4246">
                  <c:v>1.9460000000000264</c:v>
                </c:pt>
                <c:pt idx="4247">
                  <c:v>-11.369999999999997</c:v>
                </c:pt>
                <c:pt idx="4248">
                  <c:v>-3.7299999999999969</c:v>
                </c:pt>
                <c:pt idx="4249">
                  <c:v>-33.513999999999996</c:v>
                </c:pt>
                <c:pt idx="4250">
                  <c:v>163.24</c:v>
                </c:pt>
                <c:pt idx="4251">
                  <c:v>-77.902000000000015</c:v>
                </c:pt>
                <c:pt idx="4252">
                  <c:v>26.178500000000014</c:v>
                </c:pt>
                <c:pt idx="4253">
                  <c:v>14.495500000000007</c:v>
                </c:pt>
                <c:pt idx="4254">
                  <c:v>127.67999999999995</c:v>
                </c:pt>
                <c:pt idx="4255">
                  <c:v>-12.090999999999998</c:v>
                </c:pt>
                <c:pt idx="4256">
                  <c:v>22.378199999999993</c:v>
                </c:pt>
                <c:pt idx="4257">
                  <c:v>4.3369999999999962</c:v>
                </c:pt>
                <c:pt idx="4258">
                  <c:v>44.1875</c:v>
                </c:pt>
                <c:pt idx="4259">
                  <c:v>-4.8440000000000012</c:v>
                </c:pt>
                <c:pt idx="4260">
                  <c:v>-46.72</c:v>
                </c:pt>
                <c:pt idx="4261">
                  <c:v>-14.3775</c:v>
                </c:pt>
                <c:pt idx="4262">
                  <c:v>-19.25</c:v>
                </c:pt>
                <c:pt idx="4263">
                  <c:v>-1.5769999999999982</c:v>
                </c:pt>
                <c:pt idx="4264">
                  <c:v>209.15999999999997</c:v>
                </c:pt>
                <c:pt idx="4265">
                  <c:v>29.89</c:v>
                </c:pt>
                <c:pt idx="4266">
                  <c:v>-20.337000000000018</c:v>
                </c:pt>
                <c:pt idx="4267">
                  <c:v>-36.456000000000003</c:v>
                </c:pt>
                <c:pt idx="4268">
                  <c:v>-2.4899999999999984</c:v>
                </c:pt>
                <c:pt idx="4269">
                  <c:v>-18.892500000000013</c:v>
                </c:pt>
                <c:pt idx="4270">
                  <c:v>27.819999999999993</c:v>
                </c:pt>
                <c:pt idx="4271">
                  <c:v>62.97999999999999</c:v>
                </c:pt>
                <c:pt idx="4272">
                  <c:v>39.039999999999992</c:v>
                </c:pt>
                <c:pt idx="4273">
                  <c:v>-2.6699999999999875</c:v>
                </c:pt>
                <c:pt idx="4274">
                  <c:v>4.52800000000002</c:v>
                </c:pt>
                <c:pt idx="4275">
                  <c:v>-15.022500000000001</c:v>
                </c:pt>
                <c:pt idx="4276">
                  <c:v>137.81520000000006</c:v>
                </c:pt>
                <c:pt idx="4277">
                  <c:v>-54.598999999999997</c:v>
                </c:pt>
                <c:pt idx="4278">
                  <c:v>-16.681499999999986</c:v>
                </c:pt>
                <c:pt idx="4279">
                  <c:v>1.2190000000000012</c:v>
                </c:pt>
                <c:pt idx="4280">
                  <c:v>-16.134</c:v>
                </c:pt>
                <c:pt idx="4281">
                  <c:v>175.84800000000001</c:v>
                </c:pt>
                <c:pt idx="4282">
                  <c:v>134.85499999999996</c:v>
                </c:pt>
                <c:pt idx="4283">
                  <c:v>98.9</c:v>
                </c:pt>
                <c:pt idx="4284">
                  <c:v>66.796000000000049</c:v>
                </c:pt>
                <c:pt idx="4285">
                  <c:v>-26.002499999999998</c:v>
                </c:pt>
                <c:pt idx="4286">
                  <c:v>-15.174000000000007</c:v>
                </c:pt>
                <c:pt idx="4287">
                  <c:v>9.6300000000000026</c:v>
                </c:pt>
                <c:pt idx="4288">
                  <c:v>-10.850999999999999</c:v>
                </c:pt>
                <c:pt idx="4289">
                  <c:v>-93.409999999999968</c:v>
                </c:pt>
                <c:pt idx="4290">
                  <c:v>-25.810000000000002</c:v>
                </c:pt>
                <c:pt idx="4291">
                  <c:v>-1.4600000000000009</c:v>
                </c:pt>
                <c:pt idx="4292">
                  <c:v>80.300000000000011</c:v>
                </c:pt>
                <c:pt idx="4293">
                  <c:v>1.4000000000010004E-2</c:v>
                </c:pt>
                <c:pt idx="4294">
                  <c:v>-10.04000000000002</c:v>
                </c:pt>
                <c:pt idx="4295">
                  <c:v>8.7524999999999977</c:v>
                </c:pt>
                <c:pt idx="4296">
                  <c:v>-19.539999999999992</c:v>
                </c:pt>
                <c:pt idx="4297">
                  <c:v>5.269999999999996</c:v>
                </c:pt>
                <c:pt idx="4298">
                  <c:v>101.83000000000004</c:v>
                </c:pt>
                <c:pt idx="4299">
                  <c:v>-25.540000000000003</c:v>
                </c:pt>
                <c:pt idx="4300">
                  <c:v>4.6614999999999966</c:v>
                </c:pt>
                <c:pt idx="4301">
                  <c:v>44.439999999999969</c:v>
                </c:pt>
                <c:pt idx="4302">
                  <c:v>-8.4600000000000009</c:v>
                </c:pt>
                <c:pt idx="4303">
                  <c:v>-15.762000000000008</c:v>
                </c:pt>
                <c:pt idx="4304">
                  <c:v>10.312500000000014</c:v>
                </c:pt>
                <c:pt idx="4305">
                  <c:v>-6.1500000000000057</c:v>
                </c:pt>
                <c:pt idx="4306">
                  <c:v>13.700000000000003</c:v>
                </c:pt>
                <c:pt idx="4307">
                  <c:v>3.1539999999999964</c:v>
                </c:pt>
                <c:pt idx="4308">
                  <c:v>173.76</c:v>
                </c:pt>
                <c:pt idx="4309">
                  <c:v>68.546500000000037</c:v>
                </c:pt>
                <c:pt idx="4310">
                  <c:v>21.42</c:v>
                </c:pt>
                <c:pt idx="4311">
                  <c:v>253.70900000000006</c:v>
                </c:pt>
                <c:pt idx="4312">
                  <c:v>-5.9720000000000084</c:v>
                </c:pt>
                <c:pt idx="4313">
                  <c:v>-27.825000000000003</c:v>
                </c:pt>
                <c:pt idx="4314">
                  <c:v>-22.198500000000003</c:v>
                </c:pt>
                <c:pt idx="4315">
                  <c:v>-54.956000000000017</c:v>
                </c:pt>
                <c:pt idx="4316">
                  <c:v>-9.7999999999999829</c:v>
                </c:pt>
                <c:pt idx="4317">
                  <c:v>-29.176000000000002</c:v>
                </c:pt>
                <c:pt idx="4318">
                  <c:v>-5.6799999999999926</c:v>
                </c:pt>
                <c:pt idx="4319">
                  <c:v>-22.626999999999999</c:v>
                </c:pt>
                <c:pt idx="4320">
                  <c:v>6.8990000000000009</c:v>
                </c:pt>
                <c:pt idx="4321">
                  <c:v>15.099999999999994</c:v>
                </c:pt>
                <c:pt idx="4322">
                  <c:v>217.89</c:v>
                </c:pt>
                <c:pt idx="4323">
                  <c:v>17.57650000000001</c:v>
                </c:pt>
                <c:pt idx="4324">
                  <c:v>-48.76</c:v>
                </c:pt>
                <c:pt idx="4325">
                  <c:v>28.600000000000023</c:v>
                </c:pt>
                <c:pt idx="4326">
                  <c:v>-13.044999999999959</c:v>
                </c:pt>
                <c:pt idx="4327">
                  <c:v>5.2969999999999686</c:v>
                </c:pt>
                <c:pt idx="4328">
                  <c:v>-54.603999999999985</c:v>
                </c:pt>
                <c:pt idx="4329">
                  <c:v>6.2290000000000134</c:v>
                </c:pt>
                <c:pt idx="4330">
                  <c:v>-6.1999999999999886</c:v>
                </c:pt>
                <c:pt idx="4331">
                  <c:v>62.669999999999987</c:v>
                </c:pt>
                <c:pt idx="4332">
                  <c:v>-21.49</c:v>
                </c:pt>
                <c:pt idx="4333">
                  <c:v>68.749000000000024</c:v>
                </c:pt>
                <c:pt idx="4334">
                  <c:v>7.7179999999999964</c:v>
                </c:pt>
                <c:pt idx="4335">
                  <c:v>21.729000000000013</c:v>
                </c:pt>
                <c:pt idx="4336">
                  <c:v>-8.2060000000000031</c:v>
                </c:pt>
                <c:pt idx="4337">
                  <c:v>-51.334999999999994</c:v>
                </c:pt>
                <c:pt idx="4338">
                  <c:v>-14.045999999999999</c:v>
                </c:pt>
                <c:pt idx="4339">
                  <c:v>-21.211600000000001</c:v>
                </c:pt>
                <c:pt idx="4340">
                  <c:v>89.859999999999985</c:v>
                </c:pt>
                <c:pt idx="4341">
                  <c:v>-9.3879999999999981</c:v>
                </c:pt>
                <c:pt idx="4342">
                  <c:v>7.6500000000000021</c:v>
                </c:pt>
                <c:pt idx="4343">
                  <c:v>22.430000000000007</c:v>
                </c:pt>
                <c:pt idx="4344">
                  <c:v>26.259999999999991</c:v>
                </c:pt>
                <c:pt idx="4345">
                  <c:v>56.800000000000011</c:v>
                </c:pt>
                <c:pt idx="4346">
                  <c:v>171.78000000000003</c:v>
                </c:pt>
                <c:pt idx="4347">
                  <c:v>-14.772500000000008</c:v>
                </c:pt>
                <c:pt idx="4348">
                  <c:v>-2.5910000000000082</c:v>
                </c:pt>
                <c:pt idx="4349">
                  <c:v>88.996000000000009</c:v>
                </c:pt>
                <c:pt idx="4350">
                  <c:v>-36.400499999999994</c:v>
                </c:pt>
                <c:pt idx="4351">
                  <c:v>11.269999999999996</c:v>
                </c:pt>
                <c:pt idx="4352">
                  <c:v>239.48000000000002</c:v>
                </c:pt>
                <c:pt idx="4353">
                  <c:v>132.53900000000002</c:v>
                </c:pt>
                <c:pt idx="4354">
                  <c:v>182.904</c:v>
                </c:pt>
                <c:pt idx="4355">
                  <c:v>72.119</c:v>
                </c:pt>
                <c:pt idx="4356">
                  <c:v>18.609000000000009</c:v>
                </c:pt>
                <c:pt idx="4357">
                  <c:v>36.180000000000007</c:v>
                </c:pt>
                <c:pt idx="4358">
                  <c:v>-8.6659999999999968</c:v>
                </c:pt>
                <c:pt idx="4359">
                  <c:v>2.5670000000000002</c:v>
                </c:pt>
                <c:pt idx="4360">
                  <c:v>-22.656000000000006</c:v>
                </c:pt>
                <c:pt idx="4361">
                  <c:v>-18.113999999999997</c:v>
                </c:pt>
                <c:pt idx="4362">
                  <c:v>91.920000000000016</c:v>
                </c:pt>
                <c:pt idx="4363">
                  <c:v>173.01479999999998</c:v>
                </c:pt>
                <c:pt idx="4364">
                  <c:v>93.88</c:v>
                </c:pt>
                <c:pt idx="4365">
                  <c:v>4.0999999999999943</c:v>
                </c:pt>
                <c:pt idx="4366">
                  <c:v>50.099999999999966</c:v>
                </c:pt>
                <c:pt idx="4367">
                  <c:v>125.27789999999993</c:v>
                </c:pt>
                <c:pt idx="4368">
                  <c:v>1.63</c:v>
                </c:pt>
                <c:pt idx="4369">
                  <c:v>22.646000000000015</c:v>
                </c:pt>
                <c:pt idx="4370">
                  <c:v>-30.673999999999978</c:v>
                </c:pt>
                <c:pt idx="4371">
                  <c:v>-8.3710000000000093</c:v>
                </c:pt>
                <c:pt idx="4372">
                  <c:v>93.949999999999989</c:v>
                </c:pt>
                <c:pt idx="4373">
                  <c:v>-3.3310000000000031</c:v>
                </c:pt>
                <c:pt idx="4374">
                  <c:v>-5.7540000000000191</c:v>
                </c:pt>
                <c:pt idx="4375">
                  <c:v>8.980000000000004</c:v>
                </c:pt>
                <c:pt idx="4376">
                  <c:v>3.7310000000000016</c:v>
                </c:pt>
                <c:pt idx="4377">
                  <c:v>-5.9399999999999977</c:v>
                </c:pt>
                <c:pt idx="4378">
                  <c:v>-15.560000000000002</c:v>
                </c:pt>
                <c:pt idx="4379">
                  <c:v>-32.409999999999997</c:v>
                </c:pt>
                <c:pt idx="4380">
                  <c:v>-5.6400000000000006</c:v>
                </c:pt>
                <c:pt idx="4381">
                  <c:v>-2.759999999999998</c:v>
                </c:pt>
                <c:pt idx="4382">
                  <c:v>20.909999999999982</c:v>
                </c:pt>
                <c:pt idx="4383">
                  <c:v>9.5620000000000118</c:v>
                </c:pt>
                <c:pt idx="4384">
                  <c:v>54.650000000000006</c:v>
                </c:pt>
                <c:pt idx="4385">
                  <c:v>-4.5899999999999892</c:v>
                </c:pt>
                <c:pt idx="4386">
                  <c:v>5.2529999999999859</c:v>
                </c:pt>
                <c:pt idx="4387">
                  <c:v>44.139999999999986</c:v>
                </c:pt>
                <c:pt idx="4388">
                  <c:v>94.367999999999995</c:v>
                </c:pt>
                <c:pt idx="4389">
                  <c:v>119.48900000000003</c:v>
                </c:pt>
                <c:pt idx="4390">
                  <c:v>20</c:v>
                </c:pt>
                <c:pt idx="4391">
                  <c:v>70.71999999999997</c:v>
                </c:pt>
                <c:pt idx="4392">
                  <c:v>-19.209999999999994</c:v>
                </c:pt>
                <c:pt idx="4393">
                  <c:v>-4.9454999999999956</c:v>
                </c:pt>
                <c:pt idx="4394">
                  <c:v>-19.089999999999975</c:v>
                </c:pt>
                <c:pt idx="4395">
                  <c:v>-10.149999999999999</c:v>
                </c:pt>
                <c:pt idx="4396">
                  <c:v>19.120000000000019</c:v>
                </c:pt>
                <c:pt idx="4397">
                  <c:v>12.980000000000004</c:v>
                </c:pt>
                <c:pt idx="4398">
                  <c:v>64.330000000000013</c:v>
                </c:pt>
                <c:pt idx="4399">
                  <c:v>-17.296000000000003</c:v>
                </c:pt>
                <c:pt idx="4400">
                  <c:v>29.365000000000009</c:v>
                </c:pt>
                <c:pt idx="4401">
                  <c:v>-0.72099999999997522</c:v>
                </c:pt>
                <c:pt idx="4402">
                  <c:v>1.9200000000000017</c:v>
                </c:pt>
                <c:pt idx="4403">
                  <c:v>-14.759999999999998</c:v>
                </c:pt>
                <c:pt idx="4404">
                  <c:v>108.89999999999998</c:v>
                </c:pt>
                <c:pt idx="4405">
                  <c:v>4.3500000000000085</c:v>
                </c:pt>
                <c:pt idx="4406">
                  <c:v>22.363699999999994</c:v>
                </c:pt>
                <c:pt idx="4407">
                  <c:v>456.46</c:v>
                </c:pt>
                <c:pt idx="4408">
                  <c:v>136.24000000000007</c:v>
                </c:pt>
                <c:pt idx="4409">
                  <c:v>-28.083999999999989</c:v>
                </c:pt>
                <c:pt idx="4410">
                  <c:v>-42.179999999999978</c:v>
                </c:pt>
                <c:pt idx="4411">
                  <c:v>23.643000000000029</c:v>
                </c:pt>
                <c:pt idx="4412">
                  <c:v>-50.012500000000003</c:v>
                </c:pt>
                <c:pt idx="4413">
                  <c:v>-5.8700000000000045</c:v>
                </c:pt>
                <c:pt idx="4414">
                  <c:v>11.214000000000027</c:v>
                </c:pt>
                <c:pt idx="4415">
                  <c:v>-7.1800000000000068</c:v>
                </c:pt>
                <c:pt idx="4416">
                  <c:v>-6.68</c:v>
                </c:pt>
                <c:pt idx="4417">
                  <c:v>-22.758999999999986</c:v>
                </c:pt>
                <c:pt idx="4418">
                  <c:v>34.397999999999996</c:v>
                </c:pt>
                <c:pt idx="4419">
                  <c:v>3.2400000000000091</c:v>
                </c:pt>
                <c:pt idx="4420">
                  <c:v>-14.172000000000001</c:v>
                </c:pt>
                <c:pt idx="4421">
                  <c:v>-12.689999999999998</c:v>
                </c:pt>
                <c:pt idx="4422">
                  <c:v>41.950500000000005</c:v>
                </c:pt>
                <c:pt idx="4423">
                  <c:v>102.214</c:v>
                </c:pt>
                <c:pt idx="4424">
                  <c:v>11.509999999999998</c:v>
                </c:pt>
                <c:pt idx="4425">
                  <c:v>112.233</c:v>
                </c:pt>
                <c:pt idx="4426">
                  <c:v>26.500999999999976</c:v>
                </c:pt>
                <c:pt idx="4427">
                  <c:v>-42.947499999999991</c:v>
                </c:pt>
                <c:pt idx="4428">
                  <c:v>-10.773000000000003</c:v>
                </c:pt>
                <c:pt idx="4429">
                  <c:v>101.20000000000005</c:v>
                </c:pt>
                <c:pt idx="4430">
                  <c:v>-1.3800000000000026</c:v>
                </c:pt>
                <c:pt idx="4431">
                  <c:v>26.371999999999957</c:v>
                </c:pt>
                <c:pt idx="4432">
                  <c:v>22.88000000000001</c:v>
                </c:pt>
                <c:pt idx="4433">
                  <c:v>29.29000000000002</c:v>
                </c:pt>
                <c:pt idx="4434">
                  <c:v>114.68</c:v>
                </c:pt>
                <c:pt idx="4435">
                  <c:v>56.230000000000018</c:v>
                </c:pt>
                <c:pt idx="4436">
                  <c:v>161.23699999999999</c:v>
                </c:pt>
                <c:pt idx="4437">
                  <c:v>-29.724999999999994</c:v>
                </c:pt>
                <c:pt idx="4438">
                  <c:v>69.217999999999961</c:v>
                </c:pt>
                <c:pt idx="4439">
                  <c:v>-33.798999999999992</c:v>
                </c:pt>
                <c:pt idx="4440">
                  <c:v>89.940000000000026</c:v>
                </c:pt>
                <c:pt idx="4441">
                  <c:v>47.540000000000006</c:v>
                </c:pt>
                <c:pt idx="4442">
                  <c:v>3.873500000000007</c:v>
                </c:pt>
                <c:pt idx="4443">
                  <c:v>24.490600000000001</c:v>
                </c:pt>
                <c:pt idx="4444">
                  <c:v>1.8900000000000006</c:v>
                </c:pt>
                <c:pt idx="4445">
                  <c:v>-2.3939999999999984</c:v>
                </c:pt>
                <c:pt idx="4446">
                  <c:v>25.349999999999994</c:v>
                </c:pt>
                <c:pt idx="4447">
                  <c:v>386.28</c:v>
                </c:pt>
                <c:pt idx="4448">
                  <c:v>-17.887000000000008</c:v>
                </c:pt>
                <c:pt idx="4449">
                  <c:v>2.1109999999999971</c:v>
                </c:pt>
                <c:pt idx="4450">
                  <c:v>42.149999999999977</c:v>
                </c:pt>
                <c:pt idx="4451">
                  <c:v>9.6100000000000136</c:v>
                </c:pt>
                <c:pt idx="4452">
                  <c:v>-14.334</c:v>
                </c:pt>
                <c:pt idx="4453">
                  <c:v>-11.015000000000001</c:v>
                </c:pt>
                <c:pt idx="4454">
                  <c:v>10.545999999999992</c:v>
                </c:pt>
                <c:pt idx="4455">
                  <c:v>-52.11099999999999</c:v>
                </c:pt>
                <c:pt idx="4456">
                  <c:v>310.78000000000003</c:v>
                </c:pt>
                <c:pt idx="4457">
                  <c:v>1.6119999999999663</c:v>
                </c:pt>
                <c:pt idx="4458">
                  <c:v>240.36</c:v>
                </c:pt>
                <c:pt idx="4459">
                  <c:v>89.720000000000027</c:v>
                </c:pt>
                <c:pt idx="4460">
                  <c:v>-44.975499999999982</c:v>
                </c:pt>
                <c:pt idx="4461">
                  <c:v>49.360000000000014</c:v>
                </c:pt>
                <c:pt idx="4462">
                  <c:v>-8.4580000000000126</c:v>
                </c:pt>
                <c:pt idx="4463">
                  <c:v>24.869499999999988</c:v>
                </c:pt>
                <c:pt idx="4464">
                  <c:v>-11.219999999999999</c:v>
                </c:pt>
                <c:pt idx="4465">
                  <c:v>446.92600000000004</c:v>
                </c:pt>
                <c:pt idx="4466">
                  <c:v>-15.003</c:v>
                </c:pt>
                <c:pt idx="4467">
                  <c:v>-22.065999999999995</c:v>
                </c:pt>
                <c:pt idx="4468">
                  <c:v>115.51900000000006</c:v>
                </c:pt>
                <c:pt idx="4469">
                  <c:v>8.9600000000000364</c:v>
                </c:pt>
                <c:pt idx="4470">
                  <c:v>100.38</c:v>
                </c:pt>
                <c:pt idx="4471">
                  <c:v>-23.274000000000001</c:v>
                </c:pt>
                <c:pt idx="4472">
                  <c:v>10.445499999999996</c:v>
                </c:pt>
                <c:pt idx="4473">
                  <c:v>13.900399999999991</c:v>
                </c:pt>
                <c:pt idx="4474">
                  <c:v>-46.234999999999999</c:v>
                </c:pt>
                <c:pt idx="4475">
                  <c:v>91.25</c:v>
                </c:pt>
                <c:pt idx="4476">
                  <c:v>-47.2</c:v>
                </c:pt>
                <c:pt idx="4477">
                  <c:v>70.265000000000043</c:v>
                </c:pt>
                <c:pt idx="4478">
                  <c:v>21.759999999999991</c:v>
                </c:pt>
                <c:pt idx="4479">
                  <c:v>-48.246600000000001</c:v>
                </c:pt>
                <c:pt idx="4480">
                  <c:v>18.563000000000017</c:v>
                </c:pt>
                <c:pt idx="4481">
                  <c:v>152.87299999999999</c:v>
                </c:pt>
                <c:pt idx="4482">
                  <c:v>-8.0519999999999996</c:v>
                </c:pt>
                <c:pt idx="4483">
                  <c:v>153.30000000000001</c:v>
                </c:pt>
                <c:pt idx="4484">
                  <c:v>-19.218000000000004</c:v>
                </c:pt>
                <c:pt idx="4485">
                  <c:v>17.709000000000003</c:v>
                </c:pt>
                <c:pt idx="4486">
                  <c:v>3.2560000000000286</c:v>
                </c:pt>
                <c:pt idx="4487">
                  <c:v>-11.688000000000002</c:v>
                </c:pt>
                <c:pt idx="4488">
                  <c:v>42.540999999999997</c:v>
                </c:pt>
                <c:pt idx="4489">
                  <c:v>-29.948000000000008</c:v>
                </c:pt>
                <c:pt idx="4490">
                  <c:v>-11.689</c:v>
                </c:pt>
                <c:pt idx="4491">
                  <c:v>3.3000000000000007</c:v>
                </c:pt>
                <c:pt idx="4492">
                  <c:v>89.599999999999966</c:v>
                </c:pt>
                <c:pt idx="4493">
                  <c:v>-23.677999999999997</c:v>
                </c:pt>
                <c:pt idx="4494">
                  <c:v>35.119999999999976</c:v>
                </c:pt>
                <c:pt idx="4495">
                  <c:v>13.474899999999991</c:v>
                </c:pt>
                <c:pt idx="4496">
                  <c:v>18.011999999999986</c:v>
                </c:pt>
                <c:pt idx="4497">
                  <c:v>45.421000000000006</c:v>
                </c:pt>
                <c:pt idx="4498">
                  <c:v>37.289999999999964</c:v>
                </c:pt>
                <c:pt idx="4499">
                  <c:v>-0.49000000000000199</c:v>
                </c:pt>
                <c:pt idx="4500">
                  <c:v>36.111000000000047</c:v>
                </c:pt>
                <c:pt idx="4501">
                  <c:v>-9.4110000000000014</c:v>
                </c:pt>
                <c:pt idx="4502">
                  <c:v>46.649999999999977</c:v>
                </c:pt>
                <c:pt idx="4503">
                  <c:v>17.400000000000006</c:v>
                </c:pt>
                <c:pt idx="4504">
                  <c:v>5.7299999999999969</c:v>
                </c:pt>
                <c:pt idx="4505">
                  <c:v>-34.974999999999966</c:v>
                </c:pt>
                <c:pt idx="4506">
                  <c:v>8.919000000000004</c:v>
                </c:pt>
                <c:pt idx="4507">
                  <c:v>6.1174999999999784</c:v>
                </c:pt>
                <c:pt idx="4508">
                  <c:v>42.940000000000026</c:v>
                </c:pt>
                <c:pt idx="4509">
                  <c:v>-36.152999999999992</c:v>
                </c:pt>
                <c:pt idx="4510">
                  <c:v>16.052500000000009</c:v>
                </c:pt>
                <c:pt idx="4511">
                  <c:v>34.039999999999992</c:v>
                </c:pt>
                <c:pt idx="4512">
                  <c:v>-39.798999999999999</c:v>
                </c:pt>
                <c:pt idx="4513">
                  <c:v>-14.129999999999999</c:v>
                </c:pt>
                <c:pt idx="4514">
                  <c:v>95.95999999999998</c:v>
                </c:pt>
                <c:pt idx="4515">
                  <c:v>-11.269999999999982</c:v>
                </c:pt>
                <c:pt idx="4516">
                  <c:v>10.473500000000001</c:v>
                </c:pt>
                <c:pt idx="4517">
                  <c:v>25.300000000000011</c:v>
                </c:pt>
                <c:pt idx="4518">
                  <c:v>6.4450000000000216</c:v>
                </c:pt>
                <c:pt idx="4519">
                  <c:v>77.308500000000095</c:v>
                </c:pt>
                <c:pt idx="4520">
                  <c:v>-39.36</c:v>
                </c:pt>
                <c:pt idx="4521">
                  <c:v>31.23599999999999</c:v>
                </c:pt>
                <c:pt idx="4522">
                  <c:v>13.68040000000002</c:v>
                </c:pt>
                <c:pt idx="4523">
                  <c:v>73.096000000000004</c:v>
                </c:pt>
                <c:pt idx="4524">
                  <c:v>122.70000000000005</c:v>
                </c:pt>
                <c:pt idx="4525">
                  <c:v>-38.223999999999997</c:v>
                </c:pt>
                <c:pt idx="4526">
                  <c:v>-4.2050000000000018</c:v>
                </c:pt>
                <c:pt idx="4527">
                  <c:v>15.523500000000013</c:v>
                </c:pt>
                <c:pt idx="4528">
                  <c:v>168.18</c:v>
                </c:pt>
                <c:pt idx="4529">
                  <c:v>5.789999999999992</c:v>
                </c:pt>
                <c:pt idx="4530">
                  <c:v>144.42699999999999</c:v>
                </c:pt>
                <c:pt idx="4531">
                  <c:v>104.01499999999999</c:v>
                </c:pt>
                <c:pt idx="4532">
                  <c:v>-17.23</c:v>
                </c:pt>
                <c:pt idx="4533">
                  <c:v>-16.009999999999998</c:v>
                </c:pt>
                <c:pt idx="4534">
                  <c:v>299.59999999999991</c:v>
                </c:pt>
                <c:pt idx="4535">
                  <c:v>29.775000000000091</c:v>
                </c:pt>
                <c:pt idx="4536">
                  <c:v>-18.14500000000001</c:v>
                </c:pt>
                <c:pt idx="4537">
                  <c:v>194.04739999999998</c:v>
                </c:pt>
                <c:pt idx="4538">
                  <c:v>74.900000000000091</c:v>
                </c:pt>
                <c:pt idx="4539">
                  <c:v>0.14000000000000057</c:v>
                </c:pt>
                <c:pt idx="4540">
                  <c:v>104.58749999999998</c:v>
                </c:pt>
                <c:pt idx="4541">
                  <c:v>145.32300000000001</c:v>
                </c:pt>
                <c:pt idx="4542">
                  <c:v>8.14</c:v>
                </c:pt>
                <c:pt idx="4543">
                  <c:v>66.800000000000011</c:v>
                </c:pt>
                <c:pt idx="4544">
                  <c:v>-9.1599999999999824</c:v>
                </c:pt>
                <c:pt idx="4545">
                  <c:v>21.099999999999994</c:v>
                </c:pt>
                <c:pt idx="4546">
                  <c:v>-11.200000000000003</c:v>
                </c:pt>
                <c:pt idx="4547">
                  <c:v>10.220000000000013</c:v>
                </c:pt>
                <c:pt idx="4548">
                  <c:v>-0.96000000000000796</c:v>
                </c:pt>
                <c:pt idx="4549">
                  <c:v>22.760000000000019</c:v>
                </c:pt>
                <c:pt idx="4550">
                  <c:v>-33.950500000000005</c:v>
                </c:pt>
                <c:pt idx="4551">
                  <c:v>11.479500000000002</c:v>
                </c:pt>
                <c:pt idx="4552">
                  <c:v>-76.925000000000011</c:v>
                </c:pt>
                <c:pt idx="4553">
                  <c:v>8.980000000000004</c:v>
                </c:pt>
                <c:pt idx="4554">
                  <c:v>12.28400000000002</c:v>
                </c:pt>
                <c:pt idx="4555">
                  <c:v>9.3789999999999623</c:v>
                </c:pt>
                <c:pt idx="4556">
                  <c:v>9.4979999999999905</c:v>
                </c:pt>
                <c:pt idx="4557">
                  <c:v>66.534999999999997</c:v>
                </c:pt>
                <c:pt idx="4558">
                  <c:v>49.360000000000014</c:v>
                </c:pt>
                <c:pt idx="4559">
                  <c:v>31.27000000000001</c:v>
                </c:pt>
                <c:pt idx="4560">
                  <c:v>100.94</c:v>
                </c:pt>
                <c:pt idx="4561">
                  <c:v>-1.6905000000000001</c:v>
                </c:pt>
                <c:pt idx="4562">
                  <c:v>52.249999999999972</c:v>
                </c:pt>
                <c:pt idx="4563">
                  <c:v>-9.3500000000000014</c:v>
                </c:pt>
                <c:pt idx="4564">
                  <c:v>34.129999999999995</c:v>
                </c:pt>
                <c:pt idx="4565">
                  <c:v>-9.5614000000000061</c:v>
                </c:pt>
                <c:pt idx="4566">
                  <c:v>22.319999999999993</c:v>
                </c:pt>
                <c:pt idx="4567">
                  <c:v>-2.2864999999999895</c:v>
                </c:pt>
                <c:pt idx="4568">
                  <c:v>98.336799999999982</c:v>
                </c:pt>
                <c:pt idx="4569">
                  <c:v>-49.56</c:v>
                </c:pt>
                <c:pt idx="4570">
                  <c:v>13.033999999999999</c:v>
                </c:pt>
                <c:pt idx="4571">
                  <c:v>0.80700000000001637</c:v>
                </c:pt>
                <c:pt idx="4572">
                  <c:v>54.539999999999992</c:v>
                </c:pt>
                <c:pt idx="4573">
                  <c:v>-8.3099999999999952</c:v>
                </c:pt>
                <c:pt idx="4574">
                  <c:v>6.1399999999999864</c:v>
                </c:pt>
                <c:pt idx="4575">
                  <c:v>-27.831999999999994</c:v>
                </c:pt>
                <c:pt idx="4576">
                  <c:v>81.520000000000039</c:v>
                </c:pt>
                <c:pt idx="4577">
                  <c:v>-48.383000000000003</c:v>
                </c:pt>
                <c:pt idx="4578">
                  <c:v>-3.0000000000001137E-2</c:v>
                </c:pt>
                <c:pt idx="4579">
                  <c:v>31.460000000000008</c:v>
                </c:pt>
                <c:pt idx="4580">
                  <c:v>5.6200000000000045</c:v>
                </c:pt>
                <c:pt idx="4581">
                  <c:v>-14.28</c:v>
                </c:pt>
                <c:pt idx="4582">
                  <c:v>51.992999999999995</c:v>
                </c:pt>
                <c:pt idx="4583">
                  <c:v>8.2459999999999951</c:v>
                </c:pt>
                <c:pt idx="4584">
                  <c:v>65.490000000000009</c:v>
                </c:pt>
                <c:pt idx="4585">
                  <c:v>-3.035000000000025</c:v>
                </c:pt>
                <c:pt idx="4586">
                  <c:v>22.509999999999991</c:v>
                </c:pt>
                <c:pt idx="4587">
                  <c:v>2.9409999999999883</c:v>
                </c:pt>
                <c:pt idx="4588">
                  <c:v>19.360000000000014</c:v>
                </c:pt>
                <c:pt idx="4589">
                  <c:v>7.529999999999994</c:v>
                </c:pt>
                <c:pt idx="4590">
                  <c:v>54.70999999999998</c:v>
                </c:pt>
                <c:pt idx="4591">
                  <c:v>34.33</c:v>
                </c:pt>
                <c:pt idx="4592">
                  <c:v>-23.27000000000001</c:v>
                </c:pt>
                <c:pt idx="4593">
                  <c:v>13.045999999999999</c:v>
                </c:pt>
                <c:pt idx="4594">
                  <c:v>94.824000000000041</c:v>
                </c:pt>
                <c:pt idx="4595">
                  <c:v>64.849999999999994</c:v>
                </c:pt>
                <c:pt idx="4596">
                  <c:v>-24.936000000000007</c:v>
                </c:pt>
                <c:pt idx="4597">
                  <c:v>-47.174999999999955</c:v>
                </c:pt>
                <c:pt idx="4598">
                  <c:v>-61.460000000000008</c:v>
                </c:pt>
                <c:pt idx="4599">
                  <c:v>-4.2019999999999982</c:v>
                </c:pt>
                <c:pt idx="4600">
                  <c:v>368.2</c:v>
                </c:pt>
                <c:pt idx="4601">
                  <c:v>15.036000000000001</c:v>
                </c:pt>
                <c:pt idx="4602">
                  <c:v>752.48</c:v>
                </c:pt>
                <c:pt idx="4603">
                  <c:v>2.6180000000000092</c:v>
                </c:pt>
                <c:pt idx="4604">
                  <c:v>56.240000000000009</c:v>
                </c:pt>
                <c:pt idx="4605">
                  <c:v>46.668000000000006</c:v>
                </c:pt>
                <c:pt idx="4606">
                  <c:v>126.06</c:v>
                </c:pt>
                <c:pt idx="4607">
                  <c:v>-113.04399999999998</c:v>
                </c:pt>
                <c:pt idx="4608">
                  <c:v>-38.268000000000001</c:v>
                </c:pt>
                <c:pt idx="4609">
                  <c:v>47.498000000000047</c:v>
                </c:pt>
                <c:pt idx="4610">
                  <c:v>111.95299999999997</c:v>
                </c:pt>
                <c:pt idx="4611">
                  <c:v>25.147999999999968</c:v>
                </c:pt>
                <c:pt idx="4612">
                  <c:v>-26.60949999999999</c:v>
                </c:pt>
                <c:pt idx="4613">
                  <c:v>4.4679999999999964</c:v>
                </c:pt>
                <c:pt idx="4614">
                  <c:v>-25.592000000000013</c:v>
                </c:pt>
                <c:pt idx="4615">
                  <c:v>-34.862000000000023</c:v>
                </c:pt>
                <c:pt idx="4616">
                  <c:v>8.8765000000000214</c:v>
                </c:pt>
                <c:pt idx="4617">
                  <c:v>129.71799999999999</c:v>
                </c:pt>
                <c:pt idx="4618">
                  <c:v>-11.528600000000001</c:v>
                </c:pt>
                <c:pt idx="4619">
                  <c:v>1.6920000000000073</c:v>
                </c:pt>
                <c:pt idx="4620">
                  <c:v>-11.903999999999996</c:v>
                </c:pt>
                <c:pt idx="4621">
                  <c:v>-43.97</c:v>
                </c:pt>
                <c:pt idx="4622">
                  <c:v>-0.96900000000000119</c:v>
                </c:pt>
                <c:pt idx="4623">
                  <c:v>16.111999999999995</c:v>
                </c:pt>
                <c:pt idx="4624">
                  <c:v>-10.740000000000009</c:v>
                </c:pt>
                <c:pt idx="4625">
                  <c:v>-22.425999999999995</c:v>
                </c:pt>
                <c:pt idx="4626">
                  <c:v>526.20000000000005</c:v>
                </c:pt>
                <c:pt idx="4627">
                  <c:v>-13.64</c:v>
                </c:pt>
                <c:pt idx="4628">
                  <c:v>-2.561000000000007</c:v>
                </c:pt>
                <c:pt idx="4629">
                  <c:v>-8.5020999999999987</c:v>
                </c:pt>
                <c:pt idx="4630">
                  <c:v>26.659999999999968</c:v>
                </c:pt>
                <c:pt idx="4631">
                  <c:v>-24.521000000000001</c:v>
                </c:pt>
                <c:pt idx="4632">
                  <c:v>-14.16</c:v>
                </c:pt>
                <c:pt idx="4633">
                  <c:v>-34.348000000000013</c:v>
                </c:pt>
                <c:pt idx="4634">
                  <c:v>-42.257500000000022</c:v>
                </c:pt>
                <c:pt idx="4635">
                  <c:v>70.355000000000004</c:v>
                </c:pt>
                <c:pt idx="4636">
                  <c:v>11.731799999999993</c:v>
                </c:pt>
                <c:pt idx="4637">
                  <c:v>-39.521999999999991</c:v>
                </c:pt>
                <c:pt idx="4638">
                  <c:v>37.409999999999997</c:v>
                </c:pt>
                <c:pt idx="4639">
                  <c:v>16.78</c:v>
                </c:pt>
                <c:pt idx="4640">
                  <c:v>1.2959999999999923</c:v>
                </c:pt>
                <c:pt idx="4641">
                  <c:v>-15.072499999999991</c:v>
                </c:pt>
                <c:pt idx="4642">
                  <c:v>-5.6410000000000053</c:v>
                </c:pt>
                <c:pt idx="4643">
                  <c:v>28.789999999999992</c:v>
                </c:pt>
                <c:pt idx="4644">
                  <c:v>-8.2099999999999937</c:v>
                </c:pt>
                <c:pt idx="4645">
                  <c:v>76.239999999999952</c:v>
                </c:pt>
                <c:pt idx="4646">
                  <c:v>84.679999999999978</c:v>
                </c:pt>
                <c:pt idx="4647">
                  <c:v>-1.8599999999999994</c:v>
                </c:pt>
                <c:pt idx="4648">
                  <c:v>45.889999999999986</c:v>
                </c:pt>
                <c:pt idx="4649">
                  <c:v>-30.600999999999971</c:v>
                </c:pt>
                <c:pt idx="4650">
                  <c:v>193.41480000000001</c:v>
                </c:pt>
                <c:pt idx="4651">
                  <c:v>37.039999999999992</c:v>
                </c:pt>
                <c:pt idx="4652">
                  <c:v>-38.731999999999999</c:v>
                </c:pt>
                <c:pt idx="4653">
                  <c:v>7.6499999999999986</c:v>
                </c:pt>
                <c:pt idx="4654">
                  <c:v>433.26679999999999</c:v>
                </c:pt>
                <c:pt idx="4655">
                  <c:v>16.077999999999996</c:v>
                </c:pt>
                <c:pt idx="4656">
                  <c:v>28.5</c:v>
                </c:pt>
                <c:pt idx="4657">
                  <c:v>-23.093999999999994</c:v>
                </c:pt>
                <c:pt idx="4658">
                  <c:v>-49.073</c:v>
                </c:pt>
                <c:pt idx="4659">
                  <c:v>-31.675999999999995</c:v>
                </c:pt>
                <c:pt idx="4660">
                  <c:v>116.59</c:v>
                </c:pt>
                <c:pt idx="4661">
                  <c:v>-17.302999999999997</c:v>
                </c:pt>
                <c:pt idx="4662">
                  <c:v>-21.335999999999999</c:v>
                </c:pt>
                <c:pt idx="4663">
                  <c:v>-0.25</c:v>
                </c:pt>
                <c:pt idx="4664">
                  <c:v>46.781000000000006</c:v>
                </c:pt>
                <c:pt idx="4665">
                  <c:v>217.16</c:v>
                </c:pt>
                <c:pt idx="4666">
                  <c:v>27.018000000000001</c:v>
                </c:pt>
                <c:pt idx="4667">
                  <c:v>-44.396999999999998</c:v>
                </c:pt>
                <c:pt idx="4668">
                  <c:v>-19.690000000000026</c:v>
                </c:pt>
                <c:pt idx="4669">
                  <c:v>94.51</c:v>
                </c:pt>
                <c:pt idx="4670">
                  <c:v>67.049499999999995</c:v>
                </c:pt>
                <c:pt idx="4671">
                  <c:v>5.1900000000000048</c:v>
                </c:pt>
                <c:pt idx="4672">
                  <c:v>-48.588000000000008</c:v>
                </c:pt>
                <c:pt idx="4673">
                  <c:v>33.7256</c:v>
                </c:pt>
                <c:pt idx="4674">
                  <c:v>-19.719999999999985</c:v>
                </c:pt>
                <c:pt idx="4675">
                  <c:v>-45.471000000000004</c:v>
                </c:pt>
                <c:pt idx="4676">
                  <c:v>29.509999999999991</c:v>
                </c:pt>
                <c:pt idx="4677">
                  <c:v>-9.0579999999999998</c:v>
                </c:pt>
                <c:pt idx="4678">
                  <c:v>-21.7728</c:v>
                </c:pt>
                <c:pt idx="4679">
                  <c:v>-8.2039999999999793</c:v>
                </c:pt>
                <c:pt idx="4680">
                  <c:v>89.653999999999996</c:v>
                </c:pt>
                <c:pt idx="4681">
                  <c:v>86.854000000000013</c:v>
                </c:pt>
                <c:pt idx="4682">
                  <c:v>-16.875</c:v>
                </c:pt>
                <c:pt idx="4683">
                  <c:v>6.6500000000000057</c:v>
                </c:pt>
                <c:pt idx="4684">
                  <c:v>68.56</c:v>
                </c:pt>
                <c:pt idx="4685">
                  <c:v>-17.968000000000004</c:v>
                </c:pt>
                <c:pt idx="4686">
                  <c:v>59.04000000000002</c:v>
                </c:pt>
                <c:pt idx="4687">
                  <c:v>-4.7410000000000139</c:v>
                </c:pt>
                <c:pt idx="4688">
                  <c:v>107.28700000000015</c:v>
                </c:pt>
                <c:pt idx="4689">
                  <c:v>35.129999999999995</c:v>
                </c:pt>
                <c:pt idx="4690">
                  <c:v>-48.738500000000002</c:v>
                </c:pt>
                <c:pt idx="4691">
                  <c:v>-3.2810000000000024</c:v>
                </c:pt>
                <c:pt idx="4692">
                  <c:v>16.46</c:v>
                </c:pt>
                <c:pt idx="4693">
                  <c:v>-44.337499999999991</c:v>
                </c:pt>
                <c:pt idx="4694">
                  <c:v>21.364100000000008</c:v>
                </c:pt>
                <c:pt idx="4695">
                  <c:v>-0.61000000000001364</c:v>
                </c:pt>
                <c:pt idx="4696">
                  <c:v>-19.803799999999999</c:v>
                </c:pt>
                <c:pt idx="4697">
                  <c:v>103.33000000000004</c:v>
                </c:pt>
                <c:pt idx="4698">
                  <c:v>53.700000000000017</c:v>
                </c:pt>
                <c:pt idx="4699">
                  <c:v>-34.25</c:v>
                </c:pt>
                <c:pt idx="4700">
                  <c:v>616.51900000000001</c:v>
                </c:pt>
                <c:pt idx="4701">
                  <c:v>-29.04</c:v>
                </c:pt>
                <c:pt idx="4702">
                  <c:v>-2.4099999999999966</c:v>
                </c:pt>
                <c:pt idx="4703">
                  <c:v>21.791200000000003</c:v>
                </c:pt>
                <c:pt idx="4704">
                  <c:v>-11.685000000000002</c:v>
                </c:pt>
                <c:pt idx="4705">
                  <c:v>9.7909999999999684</c:v>
                </c:pt>
                <c:pt idx="4706">
                  <c:v>62.824000000000012</c:v>
                </c:pt>
                <c:pt idx="4707">
                  <c:v>7.5440000000000005</c:v>
                </c:pt>
                <c:pt idx="4708">
                  <c:v>-20.205999999999989</c:v>
                </c:pt>
                <c:pt idx="4709">
                  <c:v>12.150000000000002</c:v>
                </c:pt>
                <c:pt idx="4710">
                  <c:v>-7.3349999999999937</c:v>
                </c:pt>
                <c:pt idx="4711">
                  <c:v>23.61</c:v>
                </c:pt>
                <c:pt idx="4712">
                  <c:v>-18.240000000000009</c:v>
                </c:pt>
                <c:pt idx="4713">
                  <c:v>154.71000000000009</c:v>
                </c:pt>
                <c:pt idx="4714">
                  <c:v>173.27379999999999</c:v>
                </c:pt>
                <c:pt idx="4715">
                  <c:v>-64.866</c:v>
                </c:pt>
                <c:pt idx="4716">
                  <c:v>-27.208499999999994</c:v>
                </c:pt>
                <c:pt idx="4717">
                  <c:v>156.91999999999999</c:v>
                </c:pt>
                <c:pt idx="4718">
                  <c:v>-35.337499999999991</c:v>
                </c:pt>
                <c:pt idx="4719">
                  <c:v>-21.620000000000005</c:v>
                </c:pt>
                <c:pt idx="4720">
                  <c:v>-9.5185000000000031</c:v>
                </c:pt>
                <c:pt idx="4721">
                  <c:v>10.699999999999989</c:v>
                </c:pt>
                <c:pt idx="4722">
                  <c:v>-9.3999999999999986</c:v>
                </c:pt>
                <c:pt idx="4723">
                  <c:v>148.41999999999999</c:v>
                </c:pt>
                <c:pt idx="4724">
                  <c:v>-10.14</c:v>
                </c:pt>
                <c:pt idx="4725">
                  <c:v>60.66</c:v>
                </c:pt>
                <c:pt idx="4726">
                  <c:v>-4.2999999999999972</c:v>
                </c:pt>
                <c:pt idx="4727">
                  <c:v>46.740000000000009</c:v>
                </c:pt>
                <c:pt idx="4728">
                  <c:v>5.328000000000003</c:v>
                </c:pt>
                <c:pt idx="4729">
                  <c:v>-14.57</c:v>
                </c:pt>
                <c:pt idx="4730">
                  <c:v>38.480000000000018</c:v>
                </c:pt>
                <c:pt idx="4731">
                  <c:v>-9.5289999999999964</c:v>
                </c:pt>
                <c:pt idx="4732">
                  <c:v>37.224999999999994</c:v>
                </c:pt>
                <c:pt idx="4733">
                  <c:v>-13.902000000000015</c:v>
                </c:pt>
                <c:pt idx="4734">
                  <c:v>245.35799999999995</c:v>
                </c:pt>
                <c:pt idx="4735">
                  <c:v>7.1200000000000045</c:v>
                </c:pt>
                <c:pt idx="4736">
                  <c:v>3.6100000000000136</c:v>
                </c:pt>
                <c:pt idx="4737">
                  <c:v>19.509999999999998</c:v>
                </c:pt>
                <c:pt idx="4738">
                  <c:v>232.06</c:v>
                </c:pt>
                <c:pt idx="4739">
                  <c:v>-36.347999999999985</c:v>
                </c:pt>
                <c:pt idx="4740">
                  <c:v>44.057799999999986</c:v>
                </c:pt>
                <c:pt idx="4741">
                  <c:v>67.370999999999981</c:v>
                </c:pt>
                <c:pt idx="4742">
                  <c:v>36.849999999999994</c:v>
                </c:pt>
                <c:pt idx="4743">
                  <c:v>-19.844000000000051</c:v>
                </c:pt>
                <c:pt idx="4744">
                  <c:v>8.7489999999999952</c:v>
                </c:pt>
                <c:pt idx="4745">
                  <c:v>-20.29000000000002</c:v>
                </c:pt>
                <c:pt idx="4746">
                  <c:v>30.680000000000007</c:v>
                </c:pt>
                <c:pt idx="4747">
                  <c:v>-5.2900000000000063</c:v>
                </c:pt>
                <c:pt idx="4748">
                  <c:v>65.959999999999994</c:v>
                </c:pt>
                <c:pt idx="4749">
                  <c:v>9.2800000000000011</c:v>
                </c:pt>
                <c:pt idx="4750">
                  <c:v>145.30000000000001</c:v>
                </c:pt>
                <c:pt idx="4751">
                  <c:v>69.319999999999993</c:v>
                </c:pt>
                <c:pt idx="4752">
                  <c:v>-6.0000000000002274E-2</c:v>
                </c:pt>
                <c:pt idx="4753">
                  <c:v>48.198999999999984</c:v>
                </c:pt>
                <c:pt idx="4754">
                  <c:v>6.589999999999975</c:v>
                </c:pt>
                <c:pt idx="4755">
                  <c:v>-26.295200000000023</c:v>
                </c:pt>
                <c:pt idx="4756">
                  <c:v>114.69000000000005</c:v>
                </c:pt>
                <c:pt idx="4757">
                  <c:v>-30.165999999999997</c:v>
                </c:pt>
                <c:pt idx="4758">
                  <c:v>55.510000000000005</c:v>
                </c:pt>
                <c:pt idx="4759">
                  <c:v>12.619999999999976</c:v>
                </c:pt>
                <c:pt idx="4760">
                  <c:v>-24.939999999999998</c:v>
                </c:pt>
                <c:pt idx="4761">
                  <c:v>-13.096</c:v>
                </c:pt>
                <c:pt idx="4762">
                  <c:v>-11.899999999999999</c:v>
                </c:pt>
                <c:pt idx="4763">
                  <c:v>28.789999999999992</c:v>
                </c:pt>
                <c:pt idx="4764">
                  <c:v>-45.716000000000008</c:v>
                </c:pt>
                <c:pt idx="4765">
                  <c:v>-42.14</c:v>
                </c:pt>
                <c:pt idx="4766">
                  <c:v>-26.491999999999997</c:v>
                </c:pt>
                <c:pt idx="4767">
                  <c:v>73.784999999999968</c:v>
                </c:pt>
                <c:pt idx="4768">
                  <c:v>169.03749999999991</c:v>
                </c:pt>
                <c:pt idx="4769">
                  <c:v>-8.3748000000000005</c:v>
                </c:pt>
                <c:pt idx="4770">
                  <c:v>-18.117000000000001</c:v>
                </c:pt>
                <c:pt idx="4771">
                  <c:v>-31.802999999999997</c:v>
                </c:pt>
                <c:pt idx="4772">
                  <c:v>21.267999999999986</c:v>
                </c:pt>
                <c:pt idx="4773">
                  <c:v>132.65</c:v>
                </c:pt>
                <c:pt idx="4774">
                  <c:v>0.51000000000001933</c:v>
                </c:pt>
                <c:pt idx="4775">
                  <c:v>-14.7225</c:v>
                </c:pt>
                <c:pt idx="4776">
                  <c:v>-0.81999999999999318</c:v>
                </c:pt>
                <c:pt idx="4777">
                  <c:v>-11.740000000000009</c:v>
                </c:pt>
                <c:pt idx="4778">
                  <c:v>-23.615000000000009</c:v>
                </c:pt>
                <c:pt idx="4779">
                  <c:v>48.916500000000013</c:v>
                </c:pt>
                <c:pt idx="4780">
                  <c:v>-3.9400000000000048</c:v>
                </c:pt>
                <c:pt idx="4781">
                  <c:v>45.22</c:v>
                </c:pt>
                <c:pt idx="4782">
                  <c:v>-54.090000000000032</c:v>
                </c:pt>
                <c:pt idx="4783">
                  <c:v>6.3500000000000085</c:v>
                </c:pt>
                <c:pt idx="4784">
                  <c:v>18.490000000000009</c:v>
                </c:pt>
                <c:pt idx="4785">
                  <c:v>24.870000000000005</c:v>
                </c:pt>
                <c:pt idx="4786">
                  <c:v>30.900000000000006</c:v>
                </c:pt>
                <c:pt idx="4787">
                  <c:v>312.73080000000004</c:v>
                </c:pt>
                <c:pt idx="4788">
                  <c:v>37.58</c:v>
                </c:pt>
                <c:pt idx="4789">
                  <c:v>36.56</c:v>
                </c:pt>
                <c:pt idx="4790">
                  <c:v>6.0889999999999986</c:v>
                </c:pt>
                <c:pt idx="4791">
                  <c:v>-15.996499999999997</c:v>
                </c:pt>
                <c:pt idx="4792">
                  <c:v>-36.879999999999995</c:v>
                </c:pt>
                <c:pt idx="4793">
                  <c:v>218.99999999999994</c:v>
                </c:pt>
                <c:pt idx="4794">
                  <c:v>-32.322000000000003</c:v>
                </c:pt>
                <c:pt idx="4795">
                  <c:v>4.2740000000000009</c:v>
                </c:pt>
                <c:pt idx="4796">
                  <c:v>-34.166000000000025</c:v>
                </c:pt>
                <c:pt idx="4797">
                  <c:v>-29.430000000000064</c:v>
                </c:pt>
                <c:pt idx="4798">
                  <c:v>2.0480000000000018</c:v>
                </c:pt>
                <c:pt idx="4799">
                  <c:v>110.51999999999998</c:v>
                </c:pt>
                <c:pt idx="4800">
                  <c:v>76.759999999999991</c:v>
                </c:pt>
                <c:pt idx="4801">
                  <c:v>-22.435399999999994</c:v>
                </c:pt>
                <c:pt idx="4802">
                  <c:v>11.0899</c:v>
                </c:pt>
                <c:pt idx="4803">
                  <c:v>-16.716200000000001</c:v>
                </c:pt>
                <c:pt idx="4804">
                  <c:v>18.555000000000007</c:v>
                </c:pt>
                <c:pt idx="4805">
                  <c:v>-24.926200000000009</c:v>
                </c:pt>
                <c:pt idx="4806">
                  <c:v>-40.659499999999994</c:v>
                </c:pt>
                <c:pt idx="4807">
                  <c:v>-14.942000000000007</c:v>
                </c:pt>
                <c:pt idx="4808">
                  <c:v>-7.9799999999999898</c:v>
                </c:pt>
                <c:pt idx="4809">
                  <c:v>-20.059999999999995</c:v>
                </c:pt>
                <c:pt idx="4810">
                  <c:v>13.870000000000005</c:v>
                </c:pt>
                <c:pt idx="4811">
                  <c:v>-11.149999999999991</c:v>
                </c:pt>
                <c:pt idx="4812">
                  <c:v>59.239999999999981</c:v>
                </c:pt>
                <c:pt idx="4813">
                  <c:v>2.2719999999999914</c:v>
                </c:pt>
                <c:pt idx="4814">
                  <c:v>12.712999999999994</c:v>
                </c:pt>
                <c:pt idx="4815">
                  <c:v>72.380000000000024</c:v>
                </c:pt>
                <c:pt idx="4816">
                  <c:v>21.349999999999994</c:v>
                </c:pt>
                <c:pt idx="4817">
                  <c:v>7.5449999999999022</c:v>
                </c:pt>
                <c:pt idx="4818">
                  <c:v>-23.18</c:v>
                </c:pt>
                <c:pt idx="4819">
                  <c:v>-28.708000000000013</c:v>
                </c:pt>
                <c:pt idx="4820">
                  <c:v>-20.923999999999992</c:v>
                </c:pt>
                <c:pt idx="4821">
                  <c:v>-16.233499999999992</c:v>
                </c:pt>
                <c:pt idx="4822">
                  <c:v>38.900000000000006</c:v>
                </c:pt>
                <c:pt idx="4823">
                  <c:v>93.437999999999988</c:v>
                </c:pt>
                <c:pt idx="4824">
                  <c:v>-52.872499999999988</c:v>
                </c:pt>
                <c:pt idx="4825">
                  <c:v>1.1500000000000057</c:v>
                </c:pt>
                <c:pt idx="4826">
                  <c:v>-47.2</c:v>
                </c:pt>
                <c:pt idx="4827">
                  <c:v>22.421999999999997</c:v>
                </c:pt>
                <c:pt idx="4828">
                  <c:v>62</c:v>
                </c:pt>
                <c:pt idx="4829">
                  <c:v>3.5899999999999892</c:v>
                </c:pt>
                <c:pt idx="4830">
                  <c:v>158.74000000000007</c:v>
                </c:pt>
                <c:pt idx="4831">
                  <c:v>-13.635999999999999</c:v>
                </c:pt>
                <c:pt idx="4832">
                  <c:v>-5.9799999999999898</c:v>
                </c:pt>
                <c:pt idx="4833">
                  <c:v>0.85199999999997544</c:v>
                </c:pt>
                <c:pt idx="4834">
                  <c:v>334.34</c:v>
                </c:pt>
                <c:pt idx="4835">
                  <c:v>48.124500000000012</c:v>
                </c:pt>
                <c:pt idx="4836">
                  <c:v>-24.967899999999993</c:v>
                </c:pt>
                <c:pt idx="4837">
                  <c:v>-48.452000000000005</c:v>
                </c:pt>
                <c:pt idx="4838">
                  <c:v>-15.079999999999998</c:v>
                </c:pt>
                <c:pt idx="4839">
                  <c:v>-25.060000000000002</c:v>
                </c:pt>
                <c:pt idx="4840">
                  <c:v>-31.69</c:v>
                </c:pt>
                <c:pt idx="4841">
                  <c:v>9.522000000000002</c:v>
                </c:pt>
                <c:pt idx="4842">
                  <c:v>111.25</c:v>
                </c:pt>
                <c:pt idx="4843">
                  <c:v>-74.672000000000025</c:v>
                </c:pt>
                <c:pt idx="4844">
                  <c:v>30.737500000000011</c:v>
                </c:pt>
                <c:pt idx="4845">
                  <c:v>-48.652000000000001</c:v>
                </c:pt>
                <c:pt idx="4846">
                  <c:v>-37.971000000000004</c:v>
                </c:pt>
                <c:pt idx="4847">
                  <c:v>34.52000000000001</c:v>
                </c:pt>
                <c:pt idx="4848">
                  <c:v>-11.020000000000003</c:v>
                </c:pt>
                <c:pt idx="4849">
                  <c:v>-49.937999999999988</c:v>
                </c:pt>
                <c:pt idx="4850">
                  <c:v>-2.2320000000000064</c:v>
                </c:pt>
                <c:pt idx="4851">
                  <c:v>-14.772499999999994</c:v>
                </c:pt>
                <c:pt idx="4852">
                  <c:v>-27.354000000000013</c:v>
                </c:pt>
                <c:pt idx="4853">
                  <c:v>-24.302000000000003</c:v>
                </c:pt>
                <c:pt idx="4854">
                  <c:v>-59.882499999999993</c:v>
                </c:pt>
                <c:pt idx="4855">
                  <c:v>413.16</c:v>
                </c:pt>
                <c:pt idx="4856">
                  <c:v>-11.762</c:v>
                </c:pt>
                <c:pt idx="4857">
                  <c:v>-41.361000000000018</c:v>
                </c:pt>
                <c:pt idx="4858">
                  <c:v>3.0000000000000071</c:v>
                </c:pt>
                <c:pt idx="4859">
                  <c:v>3.5999999999999943</c:v>
                </c:pt>
                <c:pt idx="4860">
                  <c:v>77.952000000000055</c:v>
                </c:pt>
                <c:pt idx="4861">
                  <c:v>37.132200000000012</c:v>
                </c:pt>
                <c:pt idx="4862">
                  <c:v>-30.509999999999998</c:v>
                </c:pt>
                <c:pt idx="4863">
                  <c:v>-4.3729999999999905</c:v>
                </c:pt>
                <c:pt idx="4864">
                  <c:v>-23.512500000000003</c:v>
                </c:pt>
                <c:pt idx="4865">
                  <c:v>25.490000000000009</c:v>
                </c:pt>
                <c:pt idx="4866">
                  <c:v>114.5</c:v>
                </c:pt>
                <c:pt idx="4867">
                  <c:v>38.94</c:v>
                </c:pt>
                <c:pt idx="4868">
                  <c:v>5.4600000000000009</c:v>
                </c:pt>
                <c:pt idx="4869">
                  <c:v>-15.216999999999999</c:v>
                </c:pt>
                <c:pt idx="4870">
                  <c:v>8.9200000000000159</c:v>
                </c:pt>
                <c:pt idx="4871">
                  <c:v>80.600000000000023</c:v>
                </c:pt>
                <c:pt idx="4872">
                  <c:v>-24.77</c:v>
                </c:pt>
                <c:pt idx="4873">
                  <c:v>7.2300000000000182</c:v>
                </c:pt>
                <c:pt idx="4874">
                  <c:v>-19.68</c:v>
                </c:pt>
                <c:pt idx="4875">
                  <c:v>-0.60999999999999943</c:v>
                </c:pt>
                <c:pt idx="4876">
                  <c:v>-36.910000000000004</c:v>
                </c:pt>
                <c:pt idx="4877">
                  <c:v>102.86199999999999</c:v>
                </c:pt>
                <c:pt idx="4878">
                  <c:v>-14.000999999999998</c:v>
                </c:pt>
                <c:pt idx="4879">
                  <c:v>-21.595999999999997</c:v>
                </c:pt>
                <c:pt idx="4880">
                  <c:v>18.779999999999994</c:v>
                </c:pt>
                <c:pt idx="4881">
                  <c:v>37.56</c:v>
                </c:pt>
                <c:pt idx="4882">
                  <c:v>116.8850000000001</c:v>
                </c:pt>
                <c:pt idx="4883">
                  <c:v>-6.0799999999999841</c:v>
                </c:pt>
                <c:pt idx="4884">
                  <c:v>-20.669</c:v>
                </c:pt>
                <c:pt idx="4885">
                  <c:v>59.514999999999986</c:v>
                </c:pt>
                <c:pt idx="4886">
                  <c:v>212.14</c:v>
                </c:pt>
                <c:pt idx="4887">
                  <c:v>28.039999999999992</c:v>
                </c:pt>
                <c:pt idx="4888">
                  <c:v>-21.415500000000009</c:v>
                </c:pt>
                <c:pt idx="4889">
                  <c:v>21.756000000000014</c:v>
                </c:pt>
                <c:pt idx="4890">
                  <c:v>16.224000000000004</c:v>
                </c:pt>
                <c:pt idx="4891">
                  <c:v>238.57920000000001</c:v>
                </c:pt>
                <c:pt idx="4892">
                  <c:v>227.34450000000001</c:v>
                </c:pt>
                <c:pt idx="4893">
                  <c:v>28.900000000000006</c:v>
                </c:pt>
                <c:pt idx="4894">
                  <c:v>88.799999999999955</c:v>
                </c:pt>
                <c:pt idx="4895">
                  <c:v>-2.7700000000000102</c:v>
                </c:pt>
                <c:pt idx="4896">
                  <c:v>754.75</c:v>
                </c:pt>
                <c:pt idx="4897">
                  <c:v>19.439999999999998</c:v>
                </c:pt>
                <c:pt idx="4898">
                  <c:v>-20.100000000000001</c:v>
                </c:pt>
                <c:pt idx="4899">
                  <c:v>-5.132000000000005</c:v>
                </c:pt>
                <c:pt idx="4900">
                  <c:v>19.569999999999993</c:v>
                </c:pt>
                <c:pt idx="4901">
                  <c:v>19.489999999999995</c:v>
                </c:pt>
                <c:pt idx="4902">
                  <c:v>24.549999999999997</c:v>
                </c:pt>
                <c:pt idx="4903">
                  <c:v>-25.231999999999999</c:v>
                </c:pt>
                <c:pt idx="4904">
                  <c:v>21.680000000000007</c:v>
                </c:pt>
                <c:pt idx="4905">
                  <c:v>10.359999999999985</c:v>
                </c:pt>
                <c:pt idx="4906">
                  <c:v>-62.362500000000004</c:v>
                </c:pt>
                <c:pt idx="4907">
                  <c:v>58.400000000000006</c:v>
                </c:pt>
                <c:pt idx="4908">
                  <c:v>-13.767999999999972</c:v>
                </c:pt>
                <c:pt idx="4909">
                  <c:v>1.1500000000000057</c:v>
                </c:pt>
                <c:pt idx="4910">
                  <c:v>-31.04000000000002</c:v>
                </c:pt>
                <c:pt idx="4911">
                  <c:v>-36.7455</c:v>
                </c:pt>
                <c:pt idx="4912">
                  <c:v>6.3806000000000012</c:v>
                </c:pt>
                <c:pt idx="4913">
                  <c:v>69.163999999999987</c:v>
                </c:pt>
                <c:pt idx="4914">
                  <c:v>-5.382000000000005</c:v>
                </c:pt>
                <c:pt idx="4915">
                  <c:v>60.760000000000005</c:v>
                </c:pt>
                <c:pt idx="4916">
                  <c:v>-45.673500000000004</c:v>
                </c:pt>
                <c:pt idx="4917">
                  <c:v>-47.843499999999999</c:v>
                </c:pt>
                <c:pt idx="4918">
                  <c:v>21.20999999999998</c:v>
                </c:pt>
                <c:pt idx="4919">
                  <c:v>17.450000000000003</c:v>
                </c:pt>
                <c:pt idx="4920">
                  <c:v>197.74</c:v>
                </c:pt>
                <c:pt idx="4921">
                  <c:v>65.720000000000027</c:v>
                </c:pt>
                <c:pt idx="4922">
                  <c:v>75.70199999999997</c:v>
                </c:pt>
                <c:pt idx="4923">
                  <c:v>-1.2999999999999972</c:v>
                </c:pt>
                <c:pt idx="4924">
                  <c:v>-6.6000000000000014</c:v>
                </c:pt>
                <c:pt idx="4925">
                  <c:v>90.259999999999962</c:v>
                </c:pt>
                <c:pt idx="4926">
                  <c:v>-56.580000000000013</c:v>
                </c:pt>
                <c:pt idx="4927">
                  <c:v>40.409999999999982</c:v>
                </c:pt>
                <c:pt idx="4928">
                  <c:v>35.89</c:v>
                </c:pt>
                <c:pt idx="4929">
                  <c:v>-127.63199999999995</c:v>
                </c:pt>
                <c:pt idx="4930">
                  <c:v>46.260000000000005</c:v>
                </c:pt>
                <c:pt idx="4931">
                  <c:v>143.64750000000001</c:v>
                </c:pt>
                <c:pt idx="4932">
                  <c:v>3.6899999999999977</c:v>
                </c:pt>
                <c:pt idx="4933">
                  <c:v>194.40799999999999</c:v>
                </c:pt>
                <c:pt idx="4934">
                  <c:v>-11.58</c:v>
                </c:pt>
                <c:pt idx="4935">
                  <c:v>201.15200000000002</c:v>
                </c:pt>
                <c:pt idx="4936">
                  <c:v>84.480000000000018</c:v>
                </c:pt>
                <c:pt idx="4937">
                  <c:v>-49.135000000000019</c:v>
                </c:pt>
                <c:pt idx="4938">
                  <c:v>20.650000000000006</c:v>
                </c:pt>
                <c:pt idx="4939">
                  <c:v>-3.9199999999999982</c:v>
                </c:pt>
                <c:pt idx="4940">
                  <c:v>-17.760000000000002</c:v>
                </c:pt>
                <c:pt idx="4941">
                  <c:v>22.030000000000015</c:v>
                </c:pt>
                <c:pt idx="4942">
                  <c:v>-30.066000000000003</c:v>
                </c:pt>
                <c:pt idx="4943">
                  <c:v>23.220000000000013</c:v>
                </c:pt>
                <c:pt idx="4944">
                  <c:v>11.198499999999996</c:v>
                </c:pt>
                <c:pt idx="4945">
                  <c:v>11.620000000000005</c:v>
                </c:pt>
                <c:pt idx="4946">
                  <c:v>-5.7700000000000031</c:v>
                </c:pt>
                <c:pt idx="4947">
                  <c:v>-28.239999999999995</c:v>
                </c:pt>
                <c:pt idx="4948">
                  <c:v>1.1922999999999888</c:v>
                </c:pt>
                <c:pt idx="4949">
                  <c:v>-30.738</c:v>
                </c:pt>
                <c:pt idx="4950">
                  <c:v>7.8969999999999914</c:v>
                </c:pt>
                <c:pt idx="4951">
                  <c:v>-0.49000000000000199</c:v>
                </c:pt>
                <c:pt idx="4952">
                  <c:v>387.48099999999999</c:v>
                </c:pt>
                <c:pt idx="4953">
                  <c:v>-19.510000000000019</c:v>
                </c:pt>
                <c:pt idx="4954">
                  <c:v>-25.969000000000001</c:v>
                </c:pt>
                <c:pt idx="4955">
                  <c:v>-20.38</c:v>
                </c:pt>
                <c:pt idx="4956">
                  <c:v>20.600000000000009</c:v>
                </c:pt>
                <c:pt idx="4957">
                  <c:v>48.121999999999986</c:v>
                </c:pt>
                <c:pt idx="4958">
                  <c:v>-7.0799999999999841</c:v>
                </c:pt>
                <c:pt idx="4959">
                  <c:v>27.060000000000002</c:v>
                </c:pt>
                <c:pt idx="4960">
                  <c:v>46.830000000000013</c:v>
                </c:pt>
                <c:pt idx="4961">
                  <c:v>5.1689999999999969</c:v>
                </c:pt>
                <c:pt idx="4962">
                  <c:v>174.13</c:v>
                </c:pt>
                <c:pt idx="4963">
                  <c:v>-31.566500000000001</c:v>
                </c:pt>
                <c:pt idx="4964">
                  <c:v>-1.6560000000000006</c:v>
                </c:pt>
                <c:pt idx="4965">
                  <c:v>69.29000000000002</c:v>
                </c:pt>
                <c:pt idx="4966">
                  <c:v>-47.989000000000004</c:v>
                </c:pt>
                <c:pt idx="4967">
                  <c:v>116.70249999999999</c:v>
                </c:pt>
                <c:pt idx="4968">
                  <c:v>25.649999999999991</c:v>
                </c:pt>
                <c:pt idx="4969">
                  <c:v>67.706999999999994</c:v>
                </c:pt>
                <c:pt idx="4970">
                  <c:v>37.879999999999995</c:v>
                </c:pt>
                <c:pt idx="4971">
                  <c:v>18.256</c:v>
                </c:pt>
                <c:pt idx="4972">
                  <c:v>-6.5650000000000048</c:v>
                </c:pt>
                <c:pt idx="4973">
                  <c:v>6.3819999999999908</c:v>
                </c:pt>
                <c:pt idx="4974">
                  <c:v>112.35999999999999</c:v>
                </c:pt>
                <c:pt idx="4975">
                  <c:v>747.81000000000006</c:v>
                </c:pt>
                <c:pt idx="4976">
                  <c:v>68.880000000000024</c:v>
                </c:pt>
                <c:pt idx="4977">
                  <c:v>31.089999999999996</c:v>
                </c:pt>
                <c:pt idx="4978">
                  <c:v>-17.854100000000003</c:v>
                </c:pt>
                <c:pt idx="4979">
                  <c:v>154.96000000000004</c:v>
                </c:pt>
                <c:pt idx="4980">
                  <c:v>-32.041000000000004</c:v>
                </c:pt>
                <c:pt idx="4981">
                  <c:v>-0.50650000000000261</c:v>
                </c:pt>
                <c:pt idx="4982">
                  <c:v>1.1599999999999966</c:v>
                </c:pt>
                <c:pt idx="4983">
                  <c:v>389.14</c:v>
                </c:pt>
                <c:pt idx="4984">
                  <c:v>-30.547499999999999</c:v>
                </c:pt>
                <c:pt idx="4985">
                  <c:v>56.609999999999985</c:v>
                </c:pt>
                <c:pt idx="4986">
                  <c:v>-16.930000000000035</c:v>
                </c:pt>
                <c:pt idx="4987">
                  <c:v>238.77000000000021</c:v>
                </c:pt>
                <c:pt idx="4988">
                  <c:v>-151.49300000000005</c:v>
                </c:pt>
                <c:pt idx="4989">
                  <c:v>-6.7195000000000036</c:v>
                </c:pt>
                <c:pt idx="4990">
                  <c:v>17.819999999999993</c:v>
                </c:pt>
                <c:pt idx="4991">
                  <c:v>12.400000000000006</c:v>
                </c:pt>
                <c:pt idx="4992">
                  <c:v>7.4200000000000017</c:v>
                </c:pt>
                <c:pt idx="4993">
                  <c:v>13.670000000000002</c:v>
                </c:pt>
                <c:pt idx="4994">
                  <c:v>-63.585000000000036</c:v>
                </c:pt>
                <c:pt idx="4995">
                  <c:v>7.0949999999999989</c:v>
                </c:pt>
                <c:pt idx="4996">
                  <c:v>38.080000000000013</c:v>
                </c:pt>
                <c:pt idx="4997">
                  <c:v>3.5960000000000036</c:v>
                </c:pt>
                <c:pt idx="4998">
                  <c:v>19.670000000000002</c:v>
                </c:pt>
                <c:pt idx="4999">
                  <c:v>-0.82499999999998863</c:v>
                </c:pt>
                <c:pt idx="5000">
                  <c:v>117.84699999999998</c:v>
                </c:pt>
                <c:pt idx="5001">
                  <c:v>-1.2800000000000011</c:v>
                </c:pt>
                <c:pt idx="5002">
                  <c:v>39.363</c:v>
                </c:pt>
                <c:pt idx="5003">
                  <c:v>13.262000000000029</c:v>
                </c:pt>
                <c:pt idx="5004">
                  <c:v>-6.5089999999999577</c:v>
                </c:pt>
                <c:pt idx="5005">
                  <c:v>10.043000000000006</c:v>
                </c:pt>
                <c:pt idx="5006">
                  <c:v>-17.14</c:v>
                </c:pt>
                <c:pt idx="5007">
                  <c:v>18.95150000000001</c:v>
                </c:pt>
                <c:pt idx="5008">
                  <c:v>23.071500000000015</c:v>
                </c:pt>
                <c:pt idx="5009">
                  <c:v>31.82</c:v>
                </c:pt>
                <c:pt idx="5010">
                  <c:v>-32.509999999999991</c:v>
                </c:pt>
                <c:pt idx="5011">
                  <c:v>6.1400000000000006</c:v>
                </c:pt>
                <c:pt idx="5012">
                  <c:v>-59.604500000000002</c:v>
                </c:pt>
                <c:pt idx="5013">
                  <c:v>-4.730000000000004</c:v>
                </c:pt>
                <c:pt idx="5014">
                  <c:v>-15.939999999999998</c:v>
                </c:pt>
                <c:pt idx="5015">
                  <c:v>58.459000000000003</c:v>
                </c:pt>
                <c:pt idx="5016">
                  <c:v>35.370000000000005</c:v>
                </c:pt>
                <c:pt idx="5017">
                  <c:v>-14.765000000000001</c:v>
                </c:pt>
                <c:pt idx="5018">
                  <c:v>-0.9410000000000025</c:v>
                </c:pt>
                <c:pt idx="5019">
                  <c:v>70.251000000000005</c:v>
                </c:pt>
                <c:pt idx="5020">
                  <c:v>-18.632700000000014</c:v>
                </c:pt>
                <c:pt idx="5021">
                  <c:v>83.246600000000001</c:v>
                </c:pt>
                <c:pt idx="5022">
                  <c:v>-42.514999999999986</c:v>
                </c:pt>
                <c:pt idx="5023">
                  <c:v>-28.860000000000014</c:v>
                </c:pt>
                <c:pt idx="5024">
                  <c:v>-123.77199999999999</c:v>
                </c:pt>
                <c:pt idx="5025">
                  <c:v>52.576000000000022</c:v>
                </c:pt>
                <c:pt idx="5026">
                  <c:v>-12.129999999999999</c:v>
                </c:pt>
                <c:pt idx="5027">
                  <c:v>39.039999999999964</c:v>
                </c:pt>
                <c:pt idx="5028">
                  <c:v>44.681499999999986</c:v>
                </c:pt>
                <c:pt idx="5029">
                  <c:v>-11.078000000000003</c:v>
                </c:pt>
                <c:pt idx="5030">
                  <c:v>159.44000000000005</c:v>
                </c:pt>
                <c:pt idx="5031">
                  <c:v>-42.890999999999998</c:v>
                </c:pt>
                <c:pt idx="5032">
                  <c:v>-41.086000000000013</c:v>
                </c:pt>
                <c:pt idx="5033">
                  <c:v>12.080000000000013</c:v>
                </c:pt>
                <c:pt idx="5034">
                  <c:v>-7.1000000000005059E-2</c:v>
                </c:pt>
                <c:pt idx="5035">
                  <c:v>-6.6000000000000014</c:v>
                </c:pt>
                <c:pt idx="5036">
                  <c:v>23</c:v>
                </c:pt>
                <c:pt idx="5037">
                  <c:v>-36.718000000000018</c:v>
                </c:pt>
                <c:pt idx="5038">
                  <c:v>-7.6279999999999859</c:v>
                </c:pt>
                <c:pt idx="5039">
                  <c:v>25.790000000000006</c:v>
                </c:pt>
                <c:pt idx="5040">
                  <c:v>-3.5200000000000102</c:v>
                </c:pt>
                <c:pt idx="5041">
                  <c:v>-31.127499999999998</c:v>
                </c:pt>
                <c:pt idx="5042">
                  <c:v>156.45099999999999</c:v>
                </c:pt>
                <c:pt idx="5043">
                  <c:v>39.660000000000025</c:v>
                </c:pt>
                <c:pt idx="5044">
                  <c:v>9.6839999999999833</c:v>
                </c:pt>
                <c:pt idx="5045">
                  <c:v>111.61999999999995</c:v>
                </c:pt>
                <c:pt idx="5046">
                  <c:v>-24.542000000000002</c:v>
                </c:pt>
                <c:pt idx="5047">
                  <c:v>13.743499999999983</c:v>
                </c:pt>
                <c:pt idx="5048">
                  <c:v>-23.546500000000002</c:v>
                </c:pt>
                <c:pt idx="5049">
                  <c:v>-99.155999999999977</c:v>
                </c:pt>
                <c:pt idx="5050">
                  <c:v>-45.891999999999996</c:v>
                </c:pt>
                <c:pt idx="5051">
                  <c:v>389.625</c:v>
                </c:pt>
                <c:pt idx="5052">
                  <c:v>-8.5390000000000015</c:v>
                </c:pt>
                <c:pt idx="5053">
                  <c:v>-30.018999999999995</c:v>
                </c:pt>
                <c:pt idx="5054">
                  <c:v>-14.770000000000001</c:v>
                </c:pt>
                <c:pt idx="5055">
                  <c:v>93.321500000000015</c:v>
                </c:pt>
                <c:pt idx="5056">
                  <c:v>-8.8079999999999927</c:v>
                </c:pt>
                <c:pt idx="5057">
                  <c:v>-35.125</c:v>
                </c:pt>
                <c:pt idx="5058">
                  <c:v>18.039999999999992</c:v>
                </c:pt>
                <c:pt idx="5059">
                  <c:v>-9.16</c:v>
                </c:pt>
                <c:pt idx="5060">
                  <c:v>280.48</c:v>
                </c:pt>
                <c:pt idx="5061">
                  <c:v>-25.429999999999993</c:v>
                </c:pt>
                <c:pt idx="5062">
                  <c:v>118.37649999999999</c:v>
                </c:pt>
                <c:pt idx="5063">
                  <c:v>32.713999999999999</c:v>
                </c:pt>
                <c:pt idx="5064">
                  <c:v>-28.950000000000003</c:v>
                </c:pt>
                <c:pt idx="5065">
                  <c:v>-20.411000000000001</c:v>
                </c:pt>
                <c:pt idx="5066">
                  <c:v>102.95000000000005</c:v>
                </c:pt>
                <c:pt idx="5067">
                  <c:v>27.040000000000077</c:v>
                </c:pt>
                <c:pt idx="5068">
                  <c:v>27.699999999999989</c:v>
                </c:pt>
                <c:pt idx="5069">
                  <c:v>178.23949999999999</c:v>
                </c:pt>
                <c:pt idx="5070">
                  <c:v>41.450000000000045</c:v>
                </c:pt>
                <c:pt idx="5071">
                  <c:v>7.3885000000000218</c:v>
                </c:pt>
                <c:pt idx="5072">
                  <c:v>74.080000000000013</c:v>
                </c:pt>
                <c:pt idx="5073">
                  <c:v>460.7</c:v>
                </c:pt>
                <c:pt idx="5074">
                  <c:v>-43.625</c:v>
                </c:pt>
                <c:pt idx="5075">
                  <c:v>62.11</c:v>
                </c:pt>
                <c:pt idx="5076">
                  <c:v>8.5480000000000018</c:v>
                </c:pt>
                <c:pt idx="5077">
                  <c:v>2.7730000000000246</c:v>
                </c:pt>
                <c:pt idx="5078">
                  <c:v>44.45999999999998</c:v>
                </c:pt>
                <c:pt idx="5079">
                  <c:v>21.027000000000015</c:v>
                </c:pt>
                <c:pt idx="5080">
                  <c:v>-18.059999999999999</c:v>
                </c:pt>
                <c:pt idx="5081">
                  <c:v>46.914999999999992</c:v>
                </c:pt>
                <c:pt idx="5082">
                  <c:v>-48.5505</c:v>
                </c:pt>
                <c:pt idx="5083">
                  <c:v>22.427999999999997</c:v>
                </c:pt>
                <c:pt idx="5084">
                  <c:v>-47.393999999999998</c:v>
                </c:pt>
                <c:pt idx="5085">
                  <c:v>15.219999999999999</c:v>
                </c:pt>
                <c:pt idx="5086">
                  <c:v>65.700000000000045</c:v>
                </c:pt>
                <c:pt idx="5087">
                  <c:v>23.52000000000001</c:v>
                </c:pt>
                <c:pt idx="5088">
                  <c:v>-12.318999999999999</c:v>
                </c:pt>
                <c:pt idx="5089">
                  <c:v>-23.64</c:v>
                </c:pt>
                <c:pt idx="5090">
                  <c:v>37.672500000000014</c:v>
                </c:pt>
                <c:pt idx="5091">
                  <c:v>24.480000000000018</c:v>
                </c:pt>
                <c:pt idx="5092">
                  <c:v>-4.1294999999999789</c:v>
                </c:pt>
                <c:pt idx="5093">
                  <c:v>-33.664999999999999</c:v>
                </c:pt>
                <c:pt idx="5094">
                  <c:v>15.579999999999998</c:v>
                </c:pt>
                <c:pt idx="5095">
                  <c:v>24.590000000000032</c:v>
                </c:pt>
                <c:pt idx="5096">
                  <c:v>-1.6700000000000017</c:v>
                </c:pt>
                <c:pt idx="5097">
                  <c:v>-40.467999999999989</c:v>
                </c:pt>
                <c:pt idx="5098">
                  <c:v>-25.699999999999989</c:v>
                </c:pt>
                <c:pt idx="5099">
                  <c:v>10.667000000000002</c:v>
                </c:pt>
                <c:pt idx="5100">
                  <c:v>33.359999999999985</c:v>
                </c:pt>
                <c:pt idx="5101">
                  <c:v>37.03</c:v>
                </c:pt>
                <c:pt idx="5102">
                  <c:v>-25.914999999999999</c:v>
                </c:pt>
                <c:pt idx="5103">
                  <c:v>-14.699000000000012</c:v>
                </c:pt>
                <c:pt idx="5104">
                  <c:v>-82.21999999999997</c:v>
                </c:pt>
                <c:pt idx="5105">
                  <c:v>20.112000000000009</c:v>
                </c:pt>
                <c:pt idx="5106">
                  <c:v>132.10399999999998</c:v>
                </c:pt>
                <c:pt idx="5107">
                  <c:v>43.69</c:v>
                </c:pt>
                <c:pt idx="5108">
                  <c:v>-16.34</c:v>
                </c:pt>
                <c:pt idx="5109">
                  <c:v>38.962500000000034</c:v>
                </c:pt>
                <c:pt idx="5110">
                  <c:v>5.3100000000000023</c:v>
                </c:pt>
                <c:pt idx="5111">
                  <c:v>180.43</c:v>
                </c:pt>
                <c:pt idx="5112">
                  <c:v>46.509999999999991</c:v>
                </c:pt>
                <c:pt idx="5113">
                  <c:v>5.6039999999999992</c:v>
                </c:pt>
                <c:pt idx="5114">
                  <c:v>81.738</c:v>
                </c:pt>
                <c:pt idx="5115">
                  <c:v>1.2800000000000153</c:v>
                </c:pt>
                <c:pt idx="5116">
                  <c:v>43.247500000000002</c:v>
                </c:pt>
                <c:pt idx="5117">
                  <c:v>120.58000000000004</c:v>
                </c:pt>
                <c:pt idx="5118">
                  <c:v>7.3299999999999983</c:v>
                </c:pt>
                <c:pt idx="5119">
                  <c:v>-37.692999999999998</c:v>
                </c:pt>
                <c:pt idx="5120">
                  <c:v>-15.181999999999999</c:v>
                </c:pt>
                <c:pt idx="5121">
                  <c:v>156.71000000000004</c:v>
                </c:pt>
                <c:pt idx="5122">
                  <c:v>12.72999999999999</c:v>
                </c:pt>
                <c:pt idx="5123">
                  <c:v>-14.415000000000006</c:v>
                </c:pt>
                <c:pt idx="5124">
                  <c:v>42.231399999999979</c:v>
                </c:pt>
                <c:pt idx="5125">
                  <c:v>129.184</c:v>
                </c:pt>
                <c:pt idx="5126">
                  <c:v>-10.25</c:v>
                </c:pt>
                <c:pt idx="5127">
                  <c:v>1.2999999999999972</c:v>
                </c:pt>
                <c:pt idx="5128">
                  <c:v>80.039999999999992</c:v>
                </c:pt>
                <c:pt idx="5129">
                  <c:v>-9.4399999999999977</c:v>
                </c:pt>
                <c:pt idx="5130">
                  <c:v>-17.359999999999985</c:v>
                </c:pt>
                <c:pt idx="5131">
                  <c:v>56.199999999999989</c:v>
                </c:pt>
                <c:pt idx="5132">
                  <c:v>-32.368000000000002</c:v>
                </c:pt>
                <c:pt idx="5133">
                  <c:v>19.137</c:v>
                </c:pt>
                <c:pt idx="5134">
                  <c:v>82.139999999999986</c:v>
                </c:pt>
                <c:pt idx="5135">
                  <c:v>15.260000000000019</c:v>
                </c:pt>
                <c:pt idx="5136">
                  <c:v>-13.478300000000004</c:v>
                </c:pt>
                <c:pt idx="5137">
                  <c:v>-25.017499999999984</c:v>
                </c:pt>
                <c:pt idx="5138">
                  <c:v>-25.021500000000003</c:v>
                </c:pt>
                <c:pt idx="5139">
                  <c:v>-1.9799999999999898</c:v>
                </c:pt>
                <c:pt idx="5140">
                  <c:v>-0.21600000000000819</c:v>
                </c:pt>
                <c:pt idx="5141">
                  <c:v>22.17</c:v>
                </c:pt>
                <c:pt idx="5142">
                  <c:v>24.240999999999985</c:v>
                </c:pt>
                <c:pt idx="5143">
                  <c:v>32.017499999999998</c:v>
                </c:pt>
                <c:pt idx="5144">
                  <c:v>74.92</c:v>
                </c:pt>
                <c:pt idx="5145">
                  <c:v>80.366000000000099</c:v>
                </c:pt>
                <c:pt idx="5146">
                  <c:v>33.553500000000014</c:v>
                </c:pt>
                <c:pt idx="5147">
                  <c:v>4.6499999999999915</c:v>
                </c:pt>
                <c:pt idx="5148">
                  <c:v>54.419999999999987</c:v>
                </c:pt>
                <c:pt idx="5149">
                  <c:v>20.383999999999986</c:v>
                </c:pt>
                <c:pt idx="5150">
                  <c:v>17.200000000000017</c:v>
                </c:pt>
                <c:pt idx="5151">
                  <c:v>-15.819000000000003</c:v>
                </c:pt>
                <c:pt idx="5152">
                  <c:v>-50.807999999999993</c:v>
                </c:pt>
                <c:pt idx="5153">
                  <c:v>4.8200000000000216</c:v>
                </c:pt>
                <c:pt idx="5154">
                  <c:v>456.88</c:v>
                </c:pt>
                <c:pt idx="5155">
                  <c:v>-4.0279999999999916</c:v>
                </c:pt>
                <c:pt idx="5156">
                  <c:v>-6.7710000000000008</c:v>
                </c:pt>
                <c:pt idx="5157">
                  <c:v>15.960000000000008</c:v>
                </c:pt>
                <c:pt idx="5158">
                  <c:v>-4.5019999999999953</c:v>
                </c:pt>
                <c:pt idx="5159">
                  <c:v>13.939999999999998</c:v>
                </c:pt>
                <c:pt idx="5160">
                  <c:v>-6.820999999999998</c:v>
                </c:pt>
                <c:pt idx="5161">
                  <c:v>725.58</c:v>
                </c:pt>
                <c:pt idx="5162">
                  <c:v>-10.265000000000043</c:v>
                </c:pt>
                <c:pt idx="5163">
                  <c:v>-28.210000000000008</c:v>
                </c:pt>
                <c:pt idx="5164">
                  <c:v>107.98400000000004</c:v>
                </c:pt>
                <c:pt idx="5165">
                  <c:v>57.159200000000013</c:v>
                </c:pt>
                <c:pt idx="5166">
                  <c:v>12.61</c:v>
                </c:pt>
                <c:pt idx="5167">
                  <c:v>2.4109999999999729</c:v>
                </c:pt>
                <c:pt idx="5168">
                  <c:v>44.240000000000009</c:v>
                </c:pt>
                <c:pt idx="5169">
                  <c:v>-23.432500000000005</c:v>
                </c:pt>
                <c:pt idx="5170">
                  <c:v>-19.783999999999992</c:v>
                </c:pt>
                <c:pt idx="5171">
                  <c:v>-14.960000000000008</c:v>
                </c:pt>
                <c:pt idx="5172">
                  <c:v>3.8615000000000066</c:v>
                </c:pt>
                <c:pt idx="5173">
                  <c:v>-12.606999999999999</c:v>
                </c:pt>
                <c:pt idx="5174">
                  <c:v>-19.779999999999994</c:v>
                </c:pt>
                <c:pt idx="5175">
                  <c:v>-14.591999999999928</c:v>
                </c:pt>
                <c:pt idx="5176">
                  <c:v>-7.3485000000000014</c:v>
                </c:pt>
                <c:pt idx="5177">
                  <c:v>70.619</c:v>
                </c:pt>
                <c:pt idx="5178">
                  <c:v>5.6659999999999968</c:v>
                </c:pt>
                <c:pt idx="5179">
                  <c:v>-10.523000000000025</c:v>
                </c:pt>
                <c:pt idx="5180">
                  <c:v>9.5319999999999823</c:v>
                </c:pt>
                <c:pt idx="5181">
                  <c:v>49.940000000000026</c:v>
                </c:pt>
                <c:pt idx="5182">
                  <c:v>-30.450000000000003</c:v>
                </c:pt>
                <c:pt idx="5183">
                  <c:v>227.24</c:v>
                </c:pt>
                <c:pt idx="5184">
                  <c:v>-19.38</c:v>
                </c:pt>
                <c:pt idx="5185">
                  <c:v>24.849999999999994</c:v>
                </c:pt>
                <c:pt idx="5186">
                  <c:v>-11.377999999999986</c:v>
                </c:pt>
                <c:pt idx="5187">
                  <c:v>-33.56</c:v>
                </c:pt>
                <c:pt idx="5188">
                  <c:v>-5.6659999999999968</c:v>
                </c:pt>
                <c:pt idx="5189">
                  <c:v>32.333999999999946</c:v>
                </c:pt>
                <c:pt idx="5190">
                  <c:v>112.92000000000002</c:v>
                </c:pt>
                <c:pt idx="5191">
                  <c:v>-24.86</c:v>
                </c:pt>
                <c:pt idx="5192">
                  <c:v>-24.388999999999996</c:v>
                </c:pt>
                <c:pt idx="5193">
                  <c:v>22.782000000000039</c:v>
                </c:pt>
                <c:pt idx="5194">
                  <c:v>-47.42</c:v>
                </c:pt>
                <c:pt idx="5195">
                  <c:v>-30.696000000000012</c:v>
                </c:pt>
                <c:pt idx="5196">
                  <c:v>43.44</c:v>
                </c:pt>
                <c:pt idx="5197">
                  <c:v>73.71999999999997</c:v>
                </c:pt>
                <c:pt idx="5198">
                  <c:v>211.8783</c:v>
                </c:pt>
                <c:pt idx="5199">
                  <c:v>-24.63600000000001</c:v>
                </c:pt>
                <c:pt idx="5200">
                  <c:v>-16.312999999999988</c:v>
                </c:pt>
                <c:pt idx="5201">
                  <c:v>18.439999999999998</c:v>
                </c:pt>
                <c:pt idx="5202">
                  <c:v>20.430000000000007</c:v>
                </c:pt>
                <c:pt idx="5203">
                  <c:v>19.980000000000018</c:v>
                </c:pt>
                <c:pt idx="5204">
                  <c:v>9.1970000000000027</c:v>
                </c:pt>
                <c:pt idx="5205">
                  <c:v>-24.482500000000002</c:v>
                </c:pt>
                <c:pt idx="5206">
                  <c:v>10.63300000000001</c:v>
                </c:pt>
                <c:pt idx="5207">
                  <c:v>-21.776000000000039</c:v>
                </c:pt>
                <c:pt idx="5208">
                  <c:v>17.339999999999975</c:v>
                </c:pt>
                <c:pt idx="5209">
                  <c:v>32.02300000000001</c:v>
                </c:pt>
                <c:pt idx="5210">
                  <c:v>34.81</c:v>
                </c:pt>
                <c:pt idx="5211">
                  <c:v>-14.093499999999999</c:v>
                </c:pt>
                <c:pt idx="5212">
                  <c:v>1.5599999999999952</c:v>
                </c:pt>
                <c:pt idx="5213">
                  <c:v>-27.339500000000001</c:v>
                </c:pt>
                <c:pt idx="5214">
                  <c:v>9.1219999999999857</c:v>
                </c:pt>
                <c:pt idx="5215">
                  <c:v>4.5173000000000059</c:v>
                </c:pt>
                <c:pt idx="5216">
                  <c:v>-21.512500000000017</c:v>
                </c:pt>
                <c:pt idx="5217">
                  <c:v>-21.559999999999995</c:v>
                </c:pt>
                <c:pt idx="5218">
                  <c:v>13.210000000000008</c:v>
                </c:pt>
                <c:pt idx="5219">
                  <c:v>-19.297999999999988</c:v>
                </c:pt>
                <c:pt idx="5220">
                  <c:v>143.46</c:v>
                </c:pt>
                <c:pt idx="5221">
                  <c:v>162.88</c:v>
                </c:pt>
                <c:pt idx="5222">
                  <c:v>284.04000000000002</c:v>
                </c:pt>
                <c:pt idx="5223">
                  <c:v>-12.919199999999996</c:v>
                </c:pt>
                <c:pt idx="5224">
                  <c:v>112.12360000000001</c:v>
                </c:pt>
                <c:pt idx="5225">
                  <c:v>58.25</c:v>
                </c:pt>
                <c:pt idx="5226">
                  <c:v>372.03999999999996</c:v>
                </c:pt>
                <c:pt idx="5227">
                  <c:v>-10.25</c:v>
                </c:pt>
                <c:pt idx="5228">
                  <c:v>80.86</c:v>
                </c:pt>
                <c:pt idx="5229">
                  <c:v>-4.224000000000018</c:v>
                </c:pt>
                <c:pt idx="5230">
                  <c:v>-7.4514999999999993</c:v>
                </c:pt>
                <c:pt idx="5231">
                  <c:v>68.5</c:v>
                </c:pt>
                <c:pt idx="5232">
                  <c:v>31.039999999999992</c:v>
                </c:pt>
                <c:pt idx="5233">
                  <c:v>-5.7580000000000027</c:v>
                </c:pt>
                <c:pt idx="5234">
                  <c:v>-11.960000000000008</c:v>
                </c:pt>
                <c:pt idx="5235">
                  <c:v>58.740000000000009</c:v>
                </c:pt>
                <c:pt idx="5236">
                  <c:v>18.726499999999987</c:v>
                </c:pt>
                <c:pt idx="5237">
                  <c:v>-7.9380000000000024</c:v>
                </c:pt>
                <c:pt idx="5238">
                  <c:v>-35.042499999999997</c:v>
                </c:pt>
                <c:pt idx="5239">
                  <c:v>-11.149999999999999</c:v>
                </c:pt>
                <c:pt idx="5240">
                  <c:v>67.479999999999961</c:v>
                </c:pt>
                <c:pt idx="5241">
                  <c:v>90.136199999999917</c:v>
                </c:pt>
                <c:pt idx="5242">
                  <c:v>122.18</c:v>
                </c:pt>
                <c:pt idx="5243">
                  <c:v>-1.1300000000000097</c:v>
                </c:pt>
                <c:pt idx="5244">
                  <c:v>-4.9099999999999966</c:v>
                </c:pt>
                <c:pt idx="5245">
                  <c:v>-71.149000000000015</c:v>
                </c:pt>
                <c:pt idx="5246">
                  <c:v>-6.6799999999999926</c:v>
                </c:pt>
                <c:pt idx="5247">
                  <c:v>-13.552199999999999</c:v>
                </c:pt>
                <c:pt idx="5248">
                  <c:v>-20.400000000000002</c:v>
                </c:pt>
                <c:pt idx="5249">
                  <c:v>32.449999999999989</c:v>
                </c:pt>
                <c:pt idx="5250">
                  <c:v>0.58800000000000097</c:v>
                </c:pt>
                <c:pt idx="5251">
                  <c:v>43.47</c:v>
                </c:pt>
                <c:pt idx="5252">
                  <c:v>-7.5559999999999974</c:v>
                </c:pt>
                <c:pt idx="5253">
                  <c:v>16.689999999999998</c:v>
                </c:pt>
                <c:pt idx="5254">
                  <c:v>-19.684000000000012</c:v>
                </c:pt>
                <c:pt idx="5255">
                  <c:v>36.780000000000015</c:v>
                </c:pt>
                <c:pt idx="5256">
                  <c:v>-35.282000000000011</c:v>
                </c:pt>
                <c:pt idx="5257">
                  <c:v>158.68</c:v>
                </c:pt>
                <c:pt idx="5258">
                  <c:v>30.259999999999991</c:v>
                </c:pt>
                <c:pt idx="5259">
                  <c:v>13.550000000000011</c:v>
                </c:pt>
                <c:pt idx="5260">
                  <c:v>-22.992000000000001</c:v>
                </c:pt>
                <c:pt idx="5261">
                  <c:v>5.2000000000000028</c:v>
                </c:pt>
                <c:pt idx="5262">
                  <c:v>-33.536000000000001</c:v>
                </c:pt>
                <c:pt idx="5263">
                  <c:v>-36.86</c:v>
                </c:pt>
                <c:pt idx="5264">
                  <c:v>-13.11</c:v>
                </c:pt>
                <c:pt idx="5265">
                  <c:v>-7.9600000000000009</c:v>
                </c:pt>
                <c:pt idx="5266">
                  <c:v>22.350000000000009</c:v>
                </c:pt>
                <c:pt idx="5267">
                  <c:v>-12.104499999999998</c:v>
                </c:pt>
                <c:pt idx="5268">
                  <c:v>15.357499999999987</c:v>
                </c:pt>
                <c:pt idx="5269">
                  <c:v>-9.5289999999999964</c:v>
                </c:pt>
                <c:pt idx="5270">
                  <c:v>-3.6400000000000148</c:v>
                </c:pt>
                <c:pt idx="5271">
                  <c:v>93.04000000000002</c:v>
                </c:pt>
                <c:pt idx="5272">
                  <c:v>-5.8800000000000026</c:v>
                </c:pt>
                <c:pt idx="5273">
                  <c:v>-9.313600000000001</c:v>
                </c:pt>
                <c:pt idx="5274">
                  <c:v>42.505199999999988</c:v>
                </c:pt>
                <c:pt idx="5275">
                  <c:v>-30.4</c:v>
                </c:pt>
                <c:pt idx="5276">
                  <c:v>361.24</c:v>
                </c:pt>
                <c:pt idx="5277">
                  <c:v>39.789999999999992</c:v>
                </c:pt>
                <c:pt idx="5278">
                  <c:v>-25.910000000000011</c:v>
                </c:pt>
                <c:pt idx="5279">
                  <c:v>-26.475999999999999</c:v>
                </c:pt>
                <c:pt idx="5280">
                  <c:v>21.439999999999998</c:v>
                </c:pt>
                <c:pt idx="5281">
                  <c:v>-24.856999999999999</c:v>
                </c:pt>
                <c:pt idx="5282">
                  <c:v>38.06</c:v>
                </c:pt>
                <c:pt idx="5283">
                  <c:v>-12.724</c:v>
                </c:pt>
                <c:pt idx="5284">
                  <c:v>-20.034999999999997</c:v>
                </c:pt>
                <c:pt idx="5285">
                  <c:v>-17.051999999999992</c:v>
                </c:pt>
                <c:pt idx="5286">
                  <c:v>1.2199999999999847</c:v>
                </c:pt>
                <c:pt idx="5287">
                  <c:v>-26.331000000000017</c:v>
                </c:pt>
                <c:pt idx="5288">
                  <c:v>101.92000000000002</c:v>
                </c:pt>
                <c:pt idx="5289">
                  <c:v>180.54000000000008</c:v>
                </c:pt>
                <c:pt idx="5290">
                  <c:v>45.189399999999978</c:v>
                </c:pt>
                <c:pt idx="5291">
                  <c:v>-24.435000000000002</c:v>
                </c:pt>
                <c:pt idx="5292">
                  <c:v>29.985499999999888</c:v>
                </c:pt>
                <c:pt idx="5293">
                  <c:v>6.2399999999999949</c:v>
                </c:pt>
                <c:pt idx="5294">
                  <c:v>-4.8230000000000004</c:v>
                </c:pt>
                <c:pt idx="5295">
                  <c:v>19.849999999999994</c:v>
                </c:pt>
                <c:pt idx="5296">
                  <c:v>50.580000000000013</c:v>
                </c:pt>
                <c:pt idx="5297">
                  <c:v>12.199999999999989</c:v>
                </c:pt>
                <c:pt idx="5298">
                  <c:v>18.82</c:v>
                </c:pt>
                <c:pt idx="5299">
                  <c:v>22.699999999999989</c:v>
                </c:pt>
                <c:pt idx="5300">
                  <c:v>75.095500000000015</c:v>
                </c:pt>
                <c:pt idx="5301">
                  <c:v>2.5350000000000001</c:v>
                </c:pt>
                <c:pt idx="5302">
                  <c:v>-1.5</c:v>
                </c:pt>
                <c:pt idx="5303">
                  <c:v>37.700000000000017</c:v>
                </c:pt>
                <c:pt idx="5304">
                  <c:v>20.900000000000006</c:v>
                </c:pt>
                <c:pt idx="5305">
                  <c:v>-36.74</c:v>
                </c:pt>
                <c:pt idx="5306">
                  <c:v>21.927799999999991</c:v>
                </c:pt>
                <c:pt idx="5307">
                  <c:v>139.64000000000001</c:v>
                </c:pt>
                <c:pt idx="5308">
                  <c:v>9.9200000000000017</c:v>
                </c:pt>
                <c:pt idx="5309">
                  <c:v>-10.01100000000001</c:v>
                </c:pt>
                <c:pt idx="5310">
                  <c:v>-22.872000000000014</c:v>
                </c:pt>
                <c:pt idx="5311">
                  <c:v>-36.0535</c:v>
                </c:pt>
                <c:pt idx="5312">
                  <c:v>13.650000000000006</c:v>
                </c:pt>
                <c:pt idx="5313">
                  <c:v>-68.699999999999932</c:v>
                </c:pt>
                <c:pt idx="5314">
                  <c:v>83.419999999999987</c:v>
                </c:pt>
                <c:pt idx="5315">
                  <c:v>-24.084000000000003</c:v>
                </c:pt>
                <c:pt idx="5316">
                  <c:v>33.080000000000013</c:v>
                </c:pt>
                <c:pt idx="5317">
                  <c:v>-14.280000000000001</c:v>
                </c:pt>
                <c:pt idx="5318">
                  <c:v>44.140000000000043</c:v>
                </c:pt>
                <c:pt idx="5319">
                  <c:v>-48.097000000000001</c:v>
                </c:pt>
                <c:pt idx="5320">
                  <c:v>24.95999999999998</c:v>
                </c:pt>
                <c:pt idx="5321">
                  <c:v>-24.561999999999998</c:v>
                </c:pt>
                <c:pt idx="5322">
                  <c:v>15.900000000000006</c:v>
                </c:pt>
                <c:pt idx="5323">
                  <c:v>26.461499999999972</c:v>
                </c:pt>
                <c:pt idx="5324">
                  <c:v>-52.889999999999986</c:v>
                </c:pt>
                <c:pt idx="5325">
                  <c:v>158.93200000000002</c:v>
                </c:pt>
                <c:pt idx="5326">
                  <c:v>-28.631</c:v>
                </c:pt>
                <c:pt idx="5327">
                  <c:v>174.5155</c:v>
                </c:pt>
                <c:pt idx="5328">
                  <c:v>45.304000000000002</c:v>
                </c:pt>
                <c:pt idx="5329">
                  <c:v>44.240000000000038</c:v>
                </c:pt>
                <c:pt idx="5330">
                  <c:v>21.289999999999992</c:v>
                </c:pt>
                <c:pt idx="5331">
                  <c:v>-6.3699999999999974</c:v>
                </c:pt>
                <c:pt idx="5332">
                  <c:v>2.4549999999999983</c:v>
                </c:pt>
                <c:pt idx="5333">
                  <c:v>193.30000000000018</c:v>
                </c:pt>
                <c:pt idx="5334">
                  <c:v>-26.537999999999982</c:v>
                </c:pt>
                <c:pt idx="5335">
                  <c:v>31.299999999999983</c:v>
                </c:pt>
                <c:pt idx="5336">
                  <c:v>-117.85000000000002</c:v>
                </c:pt>
                <c:pt idx="5337">
                  <c:v>35.549999999999997</c:v>
                </c:pt>
                <c:pt idx="5338">
                  <c:v>38.540000000000006</c:v>
                </c:pt>
                <c:pt idx="5339">
                  <c:v>-17.814999999999998</c:v>
                </c:pt>
                <c:pt idx="5340">
                  <c:v>-14.665000000000006</c:v>
                </c:pt>
                <c:pt idx="5341">
                  <c:v>-19.704999999999998</c:v>
                </c:pt>
                <c:pt idx="5342">
                  <c:v>30.47</c:v>
                </c:pt>
                <c:pt idx="5343">
                  <c:v>-46.108999999999995</c:v>
                </c:pt>
                <c:pt idx="5344">
                  <c:v>-42.19</c:v>
                </c:pt>
                <c:pt idx="5345">
                  <c:v>-7.3079999999999927</c:v>
                </c:pt>
                <c:pt idx="5346">
                  <c:v>-21.949999999999989</c:v>
                </c:pt>
                <c:pt idx="5347">
                  <c:v>-9.0800000000000125</c:v>
                </c:pt>
                <c:pt idx="5348">
                  <c:v>1.5939999999999941</c:v>
                </c:pt>
                <c:pt idx="5349">
                  <c:v>-3.035000000000025</c:v>
                </c:pt>
                <c:pt idx="5350">
                  <c:v>103.25999999999999</c:v>
                </c:pt>
                <c:pt idx="5351">
                  <c:v>-4.2800000000000011</c:v>
                </c:pt>
                <c:pt idx="5352">
                  <c:v>-16.248000000000005</c:v>
                </c:pt>
                <c:pt idx="5353">
                  <c:v>-22.398</c:v>
                </c:pt>
                <c:pt idx="5354">
                  <c:v>-15.067999999999984</c:v>
                </c:pt>
                <c:pt idx="5355">
                  <c:v>128.1</c:v>
                </c:pt>
                <c:pt idx="5356">
                  <c:v>-0.65000000000000568</c:v>
                </c:pt>
                <c:pt idx="5357">
                  <c:v>70.087999999999994</c:v>
                </c:pt>
                <c:pt idx="5358">
                  <c:v>74.150000000000006</c:v>
                </c:pt>
                <c:pt idx="5359">
                  <c:v>43.712500000000006</c:v>
                </c:pt>
                <c:pt idx="5360">
                  <c:v>-8.9799999999999898</c:v>
                </c:pt>
                <c:pt idx="5361">
                  <c:v>21.72</c:v>
                </c:pt>
                <c:pt idx="5362">
                  <c:v>23.113500000000002</c:v>
                </c:pt>
                <c:pt idx="5363">
                  <c:v>-16.019999999999996</c:v>
                </c:pt>
                <c:pt idx="5364">
                  <c:v>23.680000000000007</c:v>
                </c:pt>
                <c:pt idx="5365">
                  <c:v>35.386999999999972</c:v>
                </c:pt>
                <c:pt idx="5366">
                  <c:v>18.974999999999909</c:v>
                </c:pt>
                <c:pt idx="5367">
                  <c:v>161.80400000000003</c:v>
                </c:pt>
                <c:pt idx="5368">
                  <c:v>-14.558499999999995</c:v>
                </c:pt>
                <c:pt idx="5369">
                  <c:v>41.640000000000015</c:v>
                </c:pt>
                <c:pt idx="5370">
                  <c:v>32.643000000000001</c:v>
                </c:pt>
                <c:pt idx="5371">
                  <c:v>204.15000000000003</c:v>
                </c:pt>
                <c:pt idx="5372">
                  <c:v>16.779999999999994</c:v>
                </c:pt>
                <c:pt idx="5373">
                  <c:v>122.32</c:v>
                </c:pt>
                <c:pt idx="5374">
                  <c:v>-15.180000000000007</c:v>
                </c:pt>
                <c:pt idx="5375">
                  <c:v>63.690999999999974</c:v>
                </c:pt>
                <c:pt idx="5376">
                  <c:v>12.649999999999977</c:v>
                </c:pt>
                <c:pt idx="5377">
                  <c:v>217.15</c:v>
                </c:pt>
                <c:pt idx="5378">
                  <c:v>16.850000000000023</c:v>
                </c:pt>
                <c:pt idx="5379">
                  <c:v>7.0454999999999757</c:v>
                </c:pt>
                <c:pt idx="5380">
                  <c:v>0.54200000000000159</c:v>
                </c:pt>
                <c:pt idx="5381">
                  <c:v>13.160000000000011</c:v>
                </c:pt>
                <c:pt idx="5382">
                  <c:v>31.090299999999985</c:v>
                </c:pt>
                <c:pt idx="5383">
                  <c:v>-31.468000000000004</c:v>
                </c:pt>
                <c:pt idx="5384">
                  <c:v>-4.0999999999999943</c:v>
                </c:pt>
                <c:pt idx="5385">
                  <c:v>43.472000000000008</c:v>
                </c:pt>
                <c:pt idx="5386">
                  <c:v>-16.744</c:v>
                </c:pt>
                <c:pt idx="5387">
                  <c:v>-5.578000000000003</c:v>
                </c:pt>
                <c:pt idx="5388">
                  <c:v>-40.36</c:v>
                </c:pt>
                <c:pt idx="5389">
                  <c:v>1.5165000000000077</c:v>
                </c:pt>
                <c:pt idx="5390">
                  <c:v>7.0699999999999932</c:v>
                </c:pt>
                <c:pt idx="5391">
                  <c:v>191.7</c:v>
                </c:pt>
                <c:pt idx="5392">
                  <c:v>61.259999999999991</c:v>
                </c:pt>
                <c:pt idx="5393">
                  <c:v>4.9140000000000157</c:v>
                </c:pt>
                <c:pt idx="5394">
                  <c:v>-37.72</c:v>
                </c:pt>
                <c:pt idx="5395">
                  <c:v>6.3600000000000136</c:v>
                </c:pt>
                <c:pt idx="5396">
                  <c:v>-24.115000000000002</c:v>
                </c:pt>
                <c:pt idx="5397">
                  <c:v>43.800000000000011</c:v>
                </c:pt>
                <c:pt idx="5398">
                  <c:v>546.55999999999995</c:v>
                </c:pt>
                <c:pt idx="5399">
                  <c:v>49.919999999999959</c:v>
                </c:pt>
                <c:pt idx="5400">
                  <c:v>-8.2840000000000025</c:v>
                </c:pt>
                <c:pt idx="5401">
                  <c:v>-5.57</c:v>
                </c:pt>
                <c:pt idx="5402">
                  <c:v>46.180000000000007</c:v>
                </c:pt>
                <c:pt idx="5403">
                  <c:v>69.509499999999946</c:v>
                </c:pt>
                <c:pt idx="5404">
                  <c:v>30.103200000000015</c:v>
                </c:pt>
                <c:pt idx="5405">
                  <c:v>85.159999999999968</c:v>
                </c:pt>
                <c:pt idx="5406">
                  <c:v>-19.93</c:v>
                </c:pt>
                <c:pt idx="5407">
                  <c:v>-88.347999999999956</c:v>
                </c:pt>
                <c:pt idx="5408">
                  <c:v>-9.6550000000000011</c:v>
                </c:pt>
                <c:pt idx="5409">
                  <c:v>53.29000000000002</c:v>
                </c:pt>
                <c:pt idx="5410">
                  <c:v>-12.73</c:v>
                </c:pt>
                <c:pt idx="5411">
                  <c:v>82.34</c:v>
                </c:pt>
                <c:pt idx="5412">
                  <c:v>121.31000000000003</c:v>
                </c:pt>
                <c:pt idx="5413">
                  <c:v>16.439999999999998</c:v>
                </c:pt>
                <c:pt idx="5414">
                  <c:v>-14.21999999999997</c:v>
                </c:pt>
                <c:pt idx="5415">
                  <c:v>199.22999999999996</c:v>
                </c:pt>
                <c:pt idx="5416">
                  <c:v>167.62</c:v>
                </c:pt>
                <c:pt idx="5417">
                  <c:v>-40.823999999999984</c:v>
                </c:pt>
                <c:pt idx="5418">
                  <c:v>-20.240000000000009</c:v>
                </c:pt>
                <c:pt idx="5419">
                  <c:v>25.061600000000027</c:v>
                </c:pt>
                <c:pt idx="5420">
                  <c:v>72.299999999999983</c:v>
                </c:pt>
                <c:pt idx="5421">
                  <c:v>-29.4</c:v>
                </c:pt>
                <c:pt idx="5422">
                  <c:v>102.21999999999997</c:v>
                </c:pt>
                <c:pt idx="5423">
                  <c:v>-14.457999999999998</c:v>
                </c:pt>
                <c:pt idx="5424">
                  <c:v>-9.2510000000000048</c:v>
                </c:pt>
                <c:pt idx="5425">
                  <c:v>-16.320000000000007</c:v>
                </c:pt>
                <c:pt idx="5426">
                  <c:v>11.099999999999994</c:v>
                </c:pt>
                <c:pt idx="5427">
                  <c:v>-31.299500000000002</c:v>
                </c:pt>
                <c:pt idx="5428">
                  <c:v>107.5</c:v>
                </c:pt>
                <c:pt idx="5429">
                  <c:v>4.4180000000000064</c:v>
                </c:pt>
                <c:pt idx="5430">
                  <c:v>-13.340000000000003</c:v>
                </c:pt>
                <c:pt idx="5431">
                  <c:v>-13.39</c:v>
                </c:pt>
                <c:pt idx="5432">
                  <c:v>54.47</c:v>
                </c:pt>
                <c:pt idx="5433">
                  <c:v>4.0499999999999972</c:v>
                </c:pt>
                <c:pt idx="5434">
                  <c:v>-19.079499999999999</c:v>
                </c:pt>
                <c:pt idx="5435">
                  <c:v>25.83</c:v>
                </c:pt>
                <c:pt idx="5436">
                  <c:v>130.75800000000004</c:v>
                </c:pt>
                <c:pt idx="5437">
                  <c:v>4.9759999999999991</c:v>
                </c:pt>
                <c:pt idx="5438">
                  <c:v>1.8160000000000025</c:v>
                </c:pt>
                <c:pt idx="5439">
                  <c:v>2.4975000000000023</c:v>
                </c:pt>
                <c:pt idx="5440">
                  <c:v>70.200000000000045</c:v>
                </c:pt>
                <c:pt idx="5441">
                  <c:v>-13.052499999999995</c:v>
                </c:pt>
                <c:pt idx="5442">
                  <c:v>28.143000000000001</c:v>
                </c:pt>
                <c:pt idx="5443">
                  <c:v>5.1599999999999966</c:v>
                </c:pt>
                <c:pt idx="5444">
                  <c:v>-34.120000000000005</c:v>
                </c:pt>
                <c:pt idx="5445">
                  <c:v>-24.11</c:v>
                </c:pt>
                <c:pt idx="5446">
                  <c:v>-10.403499999999998</c:v>
                </c:pt>
                <c:pt idx="5447">
                  <c:v>85.009999999999991</c:v>
                </c:pt>
                <c:pt idx="5448">
                  <c:v>-13.91</c:v>
                </c:pt>
                <c:pt idx="5449">
                  <c:v>39.30510000000001</c:v>
                </c:pt>
                <c:pt idx="5450">
                  <c:v>-9.5824999999999818</c:v>
                </c:pt>
                <c:pt idx="5451">
                  <c:v>25.756</c:v>
                </c:pt>
                <c:pt idx="5452">
                  <c:v>18.071000000000012</c:v>
                </c:pt>
                <c:pt idx="5453">
                  <c:v>106.90000000000003</c:v>
                </c:pt>
                <c:pt idx="5454">
                  <c:v>35.56</c:v>
                </c:pt>
                <c:pt idx="5455">
                  <c:v>12.411000000000001</c:v>
                </c:pt>
                <c:pt idx="5456">
                  <c:v>-11.485500000000002</c:v>
                </c:pt>
                <c:pt idx="5457">
                  <c:v>14.939999999999998</c:v>
                </c:pt>
                <c:pt idx="5458">
                  <c:v>43.06</c:v>
                </c:pt>
                <c:pt idx="5459">
                  <c:v>12.5</c:v>
                </c:pt>
                <c:pt idx="5460">
                  <c:v>16.617999999999995</c:v>
                </c:pt>
                <c:pt idx="5461">
                  <c:v>16.016000000000005</c:v>
                </c:pt>
                <c:pt idx="5462">
                  <c:v>5.9419999999999504</c:v>
                </c:pt>
                <c:pt idx="5463">
                  <c:v>445.01850000000002</c:v>
                </c:pt>
                <c:pt idx="5464">
                  <c:v>74.080000000000013</c:v>
                </c:pt>
                <c:pt idx="5465">
                  <c:v>142.35999999999999</c:v>
                </c:pt>
                <c:pt idx="5466">
                  <c:v>10.609999999999985</c:v>
                </c:pt>
                <c:pt idx="5467">
                  <c:v>-42.801999999999992</c:v>
                </c:pt>
                <c:pt idx="5468">
                  <c:v>6.117999999999995</c:v>
                </c:pt>
                <c:pt idx="5469">
                  <c:v>-22.665999999999997</c:v>
                </c:pt>
                <c:pt idx="5470">
                  <c:v>-24.480499999999978</c:v>
                </c:pt>
                <c:pt idx="5471">
                  <c:v>-13.7758</c:v>
                </c:pt>
                <c:pt idx="5472">
                  <c:v>-15.330000000000002</c:v>
                </c:pt>
                <c:pt idx="5473">
                  <c:v>13.213999999999999</c:v>
                </c:pt>
                <c:pt idx="5474">
                  <c:v>-11.083500000000001</c:v>
                </c:pt>
                <c:pt idx="5475">
                  <c:v>-33.417500000000004</c:v>
                </c:pt>
                <c:pt idx="5476">
                  <c:v>6.8881000000000014</c:v>
                </c:pt>
                <c:pt idx="5477">
                  <c:v>-21.060000000000002</c:v>
                </c:pt>
                <c:pt idx="5478">
                  <c:v>18.310000000000002</c:v>
                </c:pt>
                <c:pt idx="5479">
                  <c:v>84.309999999999974</c:v>
                </c:pt>
                <c:pt idx="5480">
                  <c:v>24.599999999999994</c:v>
                </c:pt>
                <c:pt idx="5481">
                  <c:v>200.42</c:v>
                </c:pt>
                <c:pt idx="5482">
                  <c:v>26.72199999999998</c:v>
                </c:pt>
                <c:pt idx="5483">
                  <c:v>30.679999999999993</c:v>
                </c:pt>
                <c:pt idx="5484">
                  <c:v>-32.305999999999997</c:v>
                </c:pt>
                <c:pt idx="5485">
                  <c:v>7.18</c:v>
                </c:pt>
                <c:pt idx="5486">
                  <c:v>134.76600000000002</c:v>
                </c:pt>
                <c:pt idx="5487">
                  <c:v>-12.96</c:v>
                </c:pt>
                <c:pt idx="5488">
                  <c:v>-24.368500000000001</c:v>
                </c:pt>
                <c:pt idx="5489">
                  <c:v>48.2</c:v>
                </c:pt>
                <c:pt idx="5490">
                  <c:v>40.287999999999982</c:v>
                </c:pt>
                <c:pt idx="5491">
                  <c:v>398.9982</c:v>
                </c:pt>
                <c:pt idx="5492">
                  <c:v>24.112499999999997</c:v>
                </c:pt>
                <c:pt idx="5493">
                  <c:v>12.019999999999996</c:v>
                </c:pt>
                <c:pt idx="5494">
                  <c:v>-32.72</c:v>
                </c:pt>
                <c:pt idx="5495">
                  <c:v>6.0100000000000193</c:v>
                </c:pt>
                <c:pt idx="5496">
                  <c:v>27.860000000000014</c:v>
                </c:pt>
                <c:pt idx="5497">
                  <c:v>0.15000000000000568</c:v>
                </c:pt>
                <c:pt idx="5498">
                  <c:v>18.22</c:v>
                </c:pt>
                <c:pt idx="5499">
                  <c:v>69.529999999999973</c:v>
                </c:pt>
                <c:pt idx="5500">
                  <c:v>21.088800000000006</c:v>
                </c:pt>
                <c:pt idx="5501">
                  <c:v>-8.8999999999999986</c:v>
                </c:pt>
                <c:pt idx="5502">
                  <c:v>67.932000000000016</c:v>
                </c:pt>
                <c:pt idx="5503">
                  <c:v>13.759999999999991</c:v>
                </c:pt>
                <c:pt idx="5504">
                  <c:v>-24.288</c:v>
                </c:pt>
                <c:pt idx="5505">
                  <c:v>11.013500000000008</c:v>
                </c:pt>
                <c:pt idx="5506">
                  <c:v>156.04749999999999</c:v>
                </c:pt>
                <c:pt idx="5507">
                  <c:v>2.5700000000000074</c:v>
                </c:pt>
                <c:pt idx="5508">
                  <c:v>-8.278499999999994</c:v>
                </c:pt>
                <c:pt idx="5509">
                  <c:v>252.24</c:v>
                </c:pt>
                <c:pt idx="5510">
                  <c:v>64.759999999999962</c:v>
                </c:pt>
                <c:pt idx="5511">
                  <c:v>11.699999999999989</c:v>
                </c:pt>
                <c:pt idx="5512">
                  <c:v>128.19000000000005</c:v>
                </c:pt>
                <c:pt idx="5513">
                  <c:v>6.2999999999999972</c:v>
                </c:pt>
                <c:pt idx="5514">
                  <c:v>-52.349999999999994</c:v>
                </c:pt>
                <c:pt idx="5515">
                  <c:v>-12.11999999999999</c:v>
                </c:pt>
                <c:pt idx="5516">
                  <c:v>-2.0754999999999768</c:v>
                </c:pt>
                <c:pt idx="5517">
                  <c:v>17.11</c:v>
                </c:pt>
                <c:pt idx="5518">
                  <c:v>-8.7400000000000091</c:v>
                </c:pt>
                <c:pt idx="5519">
                  <c:v>-41.9</c:v>
                </c:pt>
                <c:pt idx="5520">
                  <c:v>-1.960000000000008</c:v>
                </c:pt>
                <c:pt idx="5521">
                  <c:v>100.63999999999999</c:v>
                </c:pt>
                <c:pt idx="5522">
                  <c:v>2.5420000000000158</c:v>
                </c:pt>
                <c:pt idx="5523">
                  <c:v>179.01999999999998</c:v>
                </c:pt>
                <c:pt idx="5524">
                  <c:v>16.290000000000006</c:v>
                </c:pt>
                <c:pt idx="5525">
                  <c:v>4.1200000000000045</c:v>
                </c:pt>
                <c:pt idx="5526">
                  <c:v>-19.185000000000002</c:v>
                </c:pt>
                <c:pt idx="5527">
                  <c:v>-22.710999999999999</c:v>
                </c:pt>
                <c:pt idx="5528">
                  <c:v>-14.507999999999996</c:v>
                </c:pt>
                <c:pt idx="5529">
                  <c:v>14.288000000000011</c:v>
                </c:pt>
                <c:pt idx="5530">
                  <c:v>71.206000000000017</c:v>
                </c:pt>
                <c:pt idx="5531">
                  <c:v>-24.26</c:v>
                </c:pt>
                <c:pt idx="5532">
                  <c:v>25.154000000000011</c:v>
                </c:pt>
                <c:pt idx="5533">
                  <c:v>39.569999999999993</c:v>
                </c:pt>
                <c:pt idx="5534">
                  <c:v>103.5</c:v>
                </c:pt>
                <c:pt idx="5535">
                  <c:v>84.55</c:v>
                </c:pt>
                <c:pt idx="5536">
                  <c:v>-35.032499999999999</c:v>
                </c:pt>
                <c:pt idx="5537">
                  <c:v>-19.808999999999997</c:v>
                </c:pt>
                <c:pt idx="5538">
                  <c:v>-15</c:v>
                </c:pt>
                <c:pt idx="5539">
                  <c:v>18.611999999999995</c:v>
                </c:pt>
                <c:pt idx="5540">
                  <c:v>2.6800000000000068</c:v>
                </c:pt>
                <c:pt idx="5541">
                  <c:v>50.929999999999993</c:v>
                </c:pt>
                <c:pt idx="5542">
                  <c:v>75.203499999999991</c:v>
                </c:pt>
                <c:pt idx="5543">
                  <c:v>-40.28</c:v>
                </c:pt>
                <c:pt idx="5544">
                  <c:v>-28.783999999999999</c:v>
                </c:pt>
                <c:pt idx="5545">
                  <c:v>-22.341999999999999</c:v>
                </c:pt>
                <c:pt idx="5546">
                  <c:v>-43.052499999999995</c:v>
                </c:pt>
                <c:pt idx="5547">
                  <c:v>-9.9589999999999996</c:v>
                </c:pt>
                <c:pt idx="5548">
                  <c:v>4.8800000000000097</c:v>
                </c:pt>
                <c:pt idx="5549">
                  <c:v>-1.2180000000000035</c:v>
                </c:pt>
                <c:pt idx="5550">
                  <c:v>30.97</c:v>
                </c:pt>
                <c:pt idx="5551">
                  <c:v>37.032000000000011</c:v>
                </c:pt>
                <c:pt idx="5552">
                  <c:v>0.31400000000000006</c:v>
                </c:pt>
                <c:pt idx="5553">
                  <c:v>78.03000000000003</c:v>
                </c:pt>
                <c:pt idx="5554">
                  <c:v>12.548000000000002</c:v>
                </c:pt>
                <c:pt idx="5555">
                  <c:v>55.19</c:v>
                </c:pt>
                <c:pt idx="5556">
                  <c:v>230.51199999999997</c:v>
                </c:pt>
                <c:pt idx="5557">
                  <c:v>-12.346499999999992</c:v>
                </c:pt>
                <c:pt idx="5558">
                  <c:v>27.979000000000013</c:v>
                </c:pt>
                <c:pt idx="5559">
                  <c:v>54.81</c:v>
                </c:pt>
                <c:pt idx="5560">
                  <c:v>80.650000000000006</c:v>
                </c:pt>
                <c:pt idx="5561">
                  <c:v>9.2799999999999869</c:v>
                </c:pt>
                <c:pt idx="5562">
                  <c:v>190.23</c:v>
                </c:pt>
                <c:pt idx="5563">
                  <c:v>43.580999999999989</c:v>
                </c:pt>
                <c:pt idx="5564">
                  <c:v>94.099999999999966</c:v>
                </c:pt>
                <c:pt idx="5565">
                  <c:v>46.926199999999994</c:v>
                </c:pt>
                <c:pt idx="5566">
                  <c:v>-49.541499999999999</c:v>
                </c:pt>
                <c:pt idx="5567">
                  <c:v>-16.525000000000034</c:v>
                </c:pt>
                <c:pt idx="5568">
                  <c:v>28.729000000000013</c:v>
                </c:pt>
                <c:pt idx="5569">
                  <c:v>158.91000000000008</c:v>
                </c:pt>
                <c:pt idx="5570">
                  <c:v>-39.497500000000002</c:v>
                </c:pt>
                <c:pt idx="5571">
                  <c:v>-11.100000000000009</c:v>
                </c:pt>
                <c:pt idx="5572">
                  <c:v>66.199999999999989</c:v>
                </c:pt>
                <c:pt idx="5573">
                  <c:v>-42.282000000000011</c:v>
                </c:pt>
                <c:pt idx="5574">
                  <c:v>-24.14</c:v>
                </c:pt>
                <c:pt idx="5575">
                  <c:v>156.91499999999991</c:v>
                </c:pt>
                <c:pt idx="5576">
                  <c:v>112.8300000000001</c:v>
                </c:pt>
                <c:pt idx="5577">
                  <c:v>-52.24</c:v>
                </c:pt>
                <c:pt idx="5578">
                  <c:v>45.384500000000003</c:v>
                </c:pt>
                <c:pt idx="5579">
                  <c:v>24.129999999999995</c:v>
                </c:pt>
                <c:pt idx="5580">
                  <c:v>146.25</c:v>
                </c:pt>
                <c:pt idx="5581">
                  <c:v>1.5300000000000011</c:v>
                </c:pt>
                <c:pt idx="5582">
                  <c:v>-22.490000000000009</c:v>
                </c:pt>
                <c:pt idx="5583">
                  <c:v>5.1899999999999835</c:v>
                </c:pt>
                <c:pt idx="5584">
                  <c:v>-14.904999999999994</c:v>
                </c:pt>
                <c:pt idx="5585">
                  <c:v>8.5000000000000142</c:v>
                </c:pt>
                <c:pt idx="5586">
                  <c:v>240.69200000000001</c:v>
                </c:pt>
                <c:pt idx="5587">
                  <c:v>51.669999999999987</c:v>
                </c:pt>
                <c:pt idx="5588">
                  <c:v>-15.469999999999999</c:v>
                </c:pt>
                <c:pt idx="5589">
                  <c:v>25.139999999999986</c:v>
                </c:pt>
                <c:pt idx="5590">
                  <c:v>1.8975000000000009</c:v>
                </c:pt>
                <c:pt idx="5591">
                  <c:v>-3.9025000000000034</c:v>
                </c:pt>
                <c:pt idx="5592">
                  <c:v>54.44</c:v>
                </c:pt>
                <c:pt idx="5593">
                  <c:v>22.640000000000015</c:v>
                </c:pt>
                <c:pt idx="5594">
                  <c:v>102.6</c:v>
                </c:pt>
                <c:pt idx="5595">
                  <c:v>51.584000000000003</c:v>
                </c:pt>
                <c:pt idx="5596">
                  <c:v>-19.72</c:v>
                </c:pt>
                <c:pt idx="5597">
                  <c:v>-41.882499999999993</c:v>
                </c:pt>
                <c:pt idx="5598">
                  <c:v>-11.515500000000003</c:v>
                </c:pt>
                <c:pt idx="5599">
                  <c:v>111.38</c:v>
                </c:pt>
                <c:pt idx="5600">
                  <c:v>26.519999999999982</c:v>
                </c:pt>
                <c:pt idx="5601">
                  <c:v>66.967999999999961</c:v>
                </c:pt>
                <c:pt idx="5602">
                  <c:v>-32.389999999999986</c:v>
                </c:pt>
                <c:pt idx="5603">
                  <c:v>9.5929999999999893</c:v>
                </c:pt>
                <c:pt idx="5604">
                  <c:v>14.429999999999978</c:v>
                </c:pt>
                <c:pt idx="5605">
                  <c:v>151.95999999999998</c:v>
                </c:pt>
                <c:pt idx="5606">
                  <c:v>52.360000000000014</c:v>
                </c:pt>
                <c:pt idx="5607">
                  <c:v>-10.983000000000001</c:v>
                </c:pt>
                <c:pt idx="5608">
                  <c:v>122.49999999999997</c:v>
                </c:pt>
                <c:pt idx="5609">
                  <c:v>-34.185000000000002</c:v>
                </c:pt>
                <c:pt idx="5610">
                  <c:v>-36.004000000000005</c:v>
                </c:pt>
                <c:pt idx="5611">
                  <c:v>-50.430000000000007</c:v>
                </c:pt>
                <c:pt idx="5612">
                  <c:v>7.3299999999999841</c:v>
                </c:pt>
                <c:pt idx="5613">
                  <c:v>91.699999999999989</c:v>
                </c:pt>
                <c:pt idx="5614">
                  <c:v>-27.154000000000003</c:v>
                </c:pt>
                <c:pt idx="5615">
                  <c:v>89.699999999999989</c:v>
                </c:pt>
                <c:pt idx="5616">
                  <c:v>26.050000000000068</c:v>
                </c:pt>
                <c:pt idx="5617">
                  <c:v>-8.1200000000000045</c:v>
                </c:pt>
                <c:pt idx="5618">
                  <c:v>-27.025000000000006</c:v>
                </c:pt>
                <c:pt idx="5619">
                  <c:v>78</c:v>
                </c:pt>
                <c:pt idx="5620">
                  <c:v>43.800000000000011</c:v>
                </c:pt>
                <c:pt idx="5621">
                  <c:v>73.819999999999993</c:v>
                </c:pt>
                <c:pt idx="5622">
                  <c:v>-23.481999999999999</c:v>
                </c:pt>
                <c:pt idx="5623">
                  <c:v>-5.008499999999998</c:v>
                </c:pt>
                <c:pt idx="5624">
                  <c:v>-10.543700000000001</c:v>
                </c:pt>
                <c:pt idx="5625">
                  <c:v>-9.6059999999999945</c:v>
                </c:pt>
                <c:pt idx="5626">
                  <c:v>20.450000000000003</c:v>
                </c:pt>
                <c:pt idx="5627">
                  <c:v>-9.3370000000000033</c:v>
                </c:pt>
                <c:pt idx="5628">
                  <c:v>100.54</c:v>
                </c:pt>
                <c:pt idx="5629">
                  <c:v>0.8060000000000116</c:v>
                </c:pt>
                <c:pt idx="5630">
                  <c:v>53.180000000000007</c:v>
                </c:pt>
                <c:pt idx="5631">
                  <c:v>27.467999999999961</c:v>
                </c:pt>
                <c:pt idx="5632">
                  <c:v>-37.981999999999999</c:v>
                </c:pt>
                <c:pt idx="5633">
                  <c:v>9.9920000000000044</c:v>
                </c:pt>
                <c:pt idx="5634">
                  <c:v>-18.347499999999997</c:v>
                </c:pt>
                <c:pt idx="5635">
                  <c:v>-11.651000000000003</c:v>
                </c:pt>
                <c:pt idx="5636">
                  <c:v>51.232500000000002</c:v>
                </c:pt>
                <c:pt idx="5637">
                  <c:v>78.67</c:v>
                </c:pt>
                <c:pt idx="5638">
                  <c:v>-20.299999999999997</c:v>
                </c:pt>
                <c:pt idx="5639">
                  <c:v>12.6355</c:v>
                </c:pt>
                <c:pt idx="5640">
                  <c:v>118.85</c:v>
                </c:pt>
                <c:pt idx="5641">
                  <c:v>5.2624999999999602</c:v>
                </c:pt>
                <c:pt idx="5642">
                  <c:v>-22.38</c:v>
                </c:pt>
                <c:pt idx="5643">
                  <c:v>244.44500000000005</c:v>
                </c:pt>
                <c:pt idx="5644">
                  <c:v>-8.519999999999996</c:v>
                </c:pt>
                <c:pt idx="5645">
                  <c:v>170.08000000000004</c:v>
                </c:pt>
                <c:pt idx="5646">
                  <c:v>147.03100000000006</c:v>
                </c:pt>
                <c:pt idx="5647">
                  <c:v>45.816600000000008</c:v>
                </c:pt>
                <c:pt idx="5648">
                  <c:v>312.2</c:v>
                </c:pt>
                <c:pt idx="5649">
                  <c:v>-28.980999999999995</c:v>
                </c:pt>
                <c:pt idx="5650">
                  <c:v>2.1285000000000025</c:v>
                </c:pt>
                <c:pt idx="5651">
                  <c:v>326.42400000000004</c:v>
                </c:pt>
                <c:pt idx="5652">
                  <c:v>55.470000000000027</c:v>
                </c:pt>
                <c:pt idx="5653">
                  <c:v>32.635000000000019</c:v>
                </c:pt>
                <c:pt idx="5654">
                  <c:v>-28.885000000000019</c:v>
                </c:pt>
                <c:pt idx="5655">
                  <c:v>10.863</c:v>
                </c:pt>
                <c:pt idx="5656">
                  <c:v>11.860000000000014</c:v>
                </c:pt>
                <c:pt idx="5657">
                  <c:v>124.16000000000003</c:v>
                </c:pt>
                <c:pt idx="5658">
                  <c:v>-13.74</c:v>
                </c:pt>
                <c:pt idx="5659">
                  <c:v>-16.190000000000012</c:v>
                </c:pt>
                <c:pt idx="5660">
                  <c:v>48.503999999999991</c:v>
                </c:pt>
                <c:pt idx="5661">
                  <c:v>11.901999999999987</c:v>
                </c:pt>
                <c:pt idx="5662">
                  <c:v>-22.07</c:v>
                </c:pt>
                <c:pt idx="5663">
                  <c:v>31.980000000000018</c:v>
                </c:pt>
                <c:pt idx="5664">
                  <c:v>12.722000000000008</c:v>
                </c:pt>
                <c:pt idx="5665">
                  <c:v>44.429999999999993</c:v>
                </c:pt>
                <c:pt idx="5666">
                  <c:v>3.0600000000000023</c:v>
                </c:pt>
                <c:pt idx="5667">
                  <c:v>-14.670000000000002</c:v>
                </c:pt>
                <c:pt idx="5668">
                  <c:v>166.66000000000008</c:v>
                </c:pt>
                <c:pt idx="5669">
                  <c:v>22.356999999999999</c:v>
                </c:pt>
                <c:pt idx="5670">
                  <c:v>17.769499999999994</c:v>
                </c:pt>
                <c:pt idx="5671">
                  <c:v>585.00900000000001</c:v>
                </c:pt>
                <c:pt idx="5672">
                  <c:v>87.574000000000012</c:v>
                </c:pt>
                <c:pt idx="5673">
                  <c:v>-30.571999999999996</c:v>
                </c:pt>
                <c:pt idx="5674">
                  <c:v>32.874500000000012</c:v>
                </c:pt>
                <c:pt idx="5675">
                  <c:v>16.265000000000015</c:v>
                </c:pt>
                <c:pt idx="5676">
                  <c:v>72.944799999999987</c:v>
                </c:pt>
                <c:pt idx="5677">
                  <c:v>-17.910000000000025</c:v>
                </c:pt>
                <c:pt idx="5678">
                  <c:v>-0.95699999999999363</c:v>
                </c:pt>
                <c:pt idx="5679">
                  <c:v>-48.016500000000001</c:v>
                </c:pt>
                <c:pt idx="5680">
                  <c:v>18.079999999999984</c:v>
                </c:pt>
                <c:pt idx="5681">
                  <c:v>89.064000000000021</c:v>
                </c:pt>
                <c:pt idx="5682">
                  <c:v>21.400000000000006</c:v>
                </c:pt>
                <c:pt idx="5683">
                  <c:v>61.22399999999999</c:v>
                </c:pt>
                <c:pt idx="5684">
                  <c:v>71.006399999999985</c:v>
                </c:pt>
                <c:pt idx="5685">
                  <c:v>-37.699999999999996</c:v>
                </c:pt>
                <c:pt idx="5686">
                  <c:v>-11.91</c:v>
                </c:pt>
                <c:pt idx="5687">
                  <c:v>63.2</c:v>
                </c:pt>
                <c:pt idx="5688">
                  <c:v>-53.392000000000053</c:v>
                </c:pt>
                <c:pt idx="5689">
                  <c:v>-12.024999999999999</c:v>
                </c:pt>
                <c:pt idx="5690">
                  <c:v>-13.3125</c:v>
                </c:pt>
                <c:pt idx="5691">
                  <c:v>74.699999999999989</c:v>
                </c:pt>
                <c:pt idx="5692">
                  <c:v>45.459999999999994</c:v>
                </c:pt>
                <c:pt idx="5693">
                  <c:v>-7.740000000000002</c:v>
                </c:pt>
                <c:pt idx="5694">
                  <c:v>-58.103999999999985</c:v>
                </c:pt>
                <c:pt idx="5695">
                  <c:v>68.29000000000002</c:v>
                </c:pt>
                <c:pt idx="5696">
                  <c:v>5.2929999999999993</c:v>
                </c:pt>
                <c:pt idx="5697">
                  <c:v>-22.253</c:v>
                </c:pt>
                <c:pt idx="5698">
                  <c:v>-8.6140000000000043</c:v>
                </c:pt>
                <c:pt idx="5699">
                  <c:v>-9.563999999999993</c:v>
                </c:pt>
                <c:pt idx="5700">
                  <c:v>19.309999999999988</c:v>
                </c:pt>
                <c:pt idx="5701">
                  <c:v>-24.847999999999999</c:v>
                </c:pt>
                <c:pt idx="5702">
                  <c:v>-18.353000000000009</c:v>
                </c:pt>
                <c:pt idx="5703">
                  <c:v>-22.128000000000014</c:v>
                </c:pt>
                <c:pt idx="5704">
                  <c:v>179.173</c:v>
                </c:pt>
                <c:pt idx="5705">
                  <c:v>19.407200000000003</c:v>
                </c:pt>
                <c:pt idx="5706">
                  <c:v>20.71</c:v>
                </c:pt>
                <c:pt idx="5707">
                  <c:v>46.170000000000016</c:v>
                </c:pt>
                <c:pt idx="5708">
                  <c:v>44.812000000000012</c:v>
                </c:pt>
                <c:pt idx="5709">
                  <c:v>26.633999999999986</c:v>
                </c:pt>
                <c:pt idx="5710">
                  <c:v>-14.427999999999997</c:v>
                </c:pt>
                <c:pt idx="5711">
                  <c:v>72.099999999999966</c:v>
                </c:pt>
                <c:pt idx="5712">
                  <c:v>-25.212500000000006</c:v>
                </c:pt>
                <c:pt idx="5713">
                  <c:v>-24.010499999999993</c:v>
                </c:pt>
                <c:pt idx="5714">
                  <c:v>32.300000000000011</c:v>
                </c:pt>
                <c:pt idx="5715">
                  <c:v>-24.040999999999997</c:v>
                </c:pt>
                <c:pt idx="5716">
                  <c:v>191.04349999999999</c:v>
                </c:pt>
                <c:pt idx="5717">
                  <c:v>21.424000000000007</c:v>
                </c:pt>
                <c:pt idx="5718">
                  <c:v>78.919999999999987</c:v>
                </c:pt>
                <c:pt idx="5719">
                  <c:v>17.421999999999997</c:v>
                </c:pt>
                <c:pt idx="5720">
                  <c:v>-23.740000000000009</c:v>
                </c:pt>
                <c:pt idx="5721">
                  <c:v>-21.582000000000001</c:v>
                </c:pt>
                <c:pt idx="5722">
                  <c:v>9.8400000000000318</c:v>
                </c:pt>
                <c:pt idx="5723">
                  <c:v>3.8699999999999974</c:v>
                </c:pt>
                <c:pt idx="5724">
                  <c:v>42.639999999999986</c:v>
                </c:pt>
                <c:pt idx="5725">
                  <c:v>31.046999999999997</c:v>
                </c:pt>
                <c:pt idx="5726">
                  <c:v>51.370000000000033</c:v>
                </c:pt>
                <c:pt idx="5727">
                  <c:v>604.6</c:v>
                </c:pt>
                <c:pt idx="5728">
                  <c:v>23.28</c:v>
                </c:pt>
                <c:pt idx="5729">
                  <c:v>23.899999999999977</c:v>
                </c:pt>
                <c:pt idx="5730">
                  <c:v>-30.479999999999997</c:v>
                </c:pt>
                <c:pt idx="5731">
                  <c:v>119.13999999999999</c:v>
                </c:pt>
                <c:pt idx="5732">
                  <c:v>46.94</c:v>
                </c:pt>
                <c:pt idx="5733">
                  <c:v>17.330000000000013</c:v>
                </c:pt>
                <c:pt idx="5734">
                  <c:v>-24.451999999999998</c:v>
                </c:pt>
                <c:pt idx="5735">
                  <c:v>-10.509999999999998</c:v>
                </c:pt>
                <c:pt idx="5736">
                  <c:v>66.459999999999994</c:v>
                </c:pt>
                <c:pt idx="5737">
                  <c:v>502.52</c:v>
                </c:pt>
                <c:pt idx="5738">
                  <c:v>-52.781499999999994</c:v>
                </c:pt>
                <c:pt idx="5739">
                  <c:v>-14.97999999999999</c:v>
                </c:pt>
                <c:pt idx="5740">
                  <c:v>44.239999999999981</c:v>
                </c:pt>
                <c:pt idx="5741">
                  <c:v>-15.481999999999999</c:v>
                </c:pt>
                <c:pt idx="5742">
                  <c:v>7.2400000000000091</c:v>
                </c:pt>
                <c:pt idx="5743">
                  <c:v>55.764499999999998</c:v>
                </c:pt>
                <c:pt idx="5744">
                  <c:v>45.383599999999987</c:v>
                </c:pt>
                <c:pt idx="5745">
                  <c:v>59.550000000000011</c:v>
                </c:pt>
                <c:pt idx="5746">
                  <c:v>-11.381999999999991</c:v>
                </c:pt>
                <c:pt idx="5747">
                  <c:v>40.365399999999994</c:v>
                </c:pt>
                <c:pt idx="5748">
                  <c:v>-6.640500000000003</c:v>
                </c:pt>
                <c:pt idx="5749">
                  <c:v>-20.484500000000004</c:v>
                </c:pt>
                <c:pt idx="5750">
                  <c:v>-36.820000000000007</c:v>
                </c:pt>
                <c:pt idx="5751">
                  <c:v>-9.6599999999999966</c:v>
                </c:pt>
                <c:pt idx="5752">
                  <c:v>-5.2164999999999964</c:v>
                </c:pt>
                <c:pt idx="5753">
                  <c:v>-35.900000000000006</c:v>
                </c:pt>
                <c:pt idx="5754">
                  <c:v>47</c:v>
                </c:pt>
                <c:pt idx="5755">
                  <c:v>0.42399999999999949</c:v>
                </c:pt>
                <c:pt idx="5756">
                  <c:v>-17.64</c:v>
                </c:pt>
                <c:pt idx="5757">
                  <c:v>0.56300000000000949</c:v>
                </c:pt>
                <c:pt idx="5758">
                  <c:v>-23.281999999999982</c:v>
                </c:pt>
                <c:pt idx="5759">
                  <c:v>-12.490000000000002</c:v>
                </c:pt>
                <c:pt idx="5760">
                  <c:v>-10.115499999999983</c:v>
                </c:pt>
                <c:pt idx="5761">
                  <c:v>52.659999999999968</c:v>
                </c:pt>
                <c:pt idx="5762">
                  <c:v>2.3999999999999133E-2</c:v>
                </c:pt>
                <c:pt idx="5763">
                  <c:v>-13.863999999999919</c:v>
                </c:pt>
                <c:pt idx="5764">
                  <c:v>29.97</c:v>
                </c:pt>
                <c:pt idx="5765">
                  <c:v>-27.620000000000005</c:v>
                </c:pt>
                <c:pt idx="5766">
                  <c:v>-17.050000000000004</c:v>
                </c:pt>
                <c:pt idx="5767">
                  <c:v>14.382999999999988</c:v>
                </c:pt>
                <c:pt idx="5768">
                  <c:v>-22.43</c:v>
                </c:pt>
                <c:pt idx="5769">
                  <c:v>135.19999999999999</c:v>
                </c:pt>
                <c:pt idx="5770">
                  <c:v>-24.997500000000009</c:v>
                </c:pt>
                <c:pt idx="5771">
                  <c:v>88.178500000000014</c:v>
                </c:pt>
                <c:pt idx="5772">
                  <c:v>6.91</c:v>
                </c:pt>
                <c:pt idx="5773">
                  <c:v>3.220499999999987</c:v>
                </c:pt>
                <c:pt idx="5774">
                  <c:v>18.635999999999996</c:v>
                </c:pt>
                <c:pt idx="5775">
                  <c:v>-5.4799999999999969</c:v>
                </c:pt>
                <c:pt idx="5776">
                  <c:v>-2.4679999999999893</c:v>
                </c:pt>
                <c:pt idx="5777">
                  <c:v>-29.795999999999992</c:v>
                </c:pt>
                <c:pt idx="5778">
                  <c:v>-5.8639999999999759</c:v>
                </c:pt>
                <c:pt idx="5779">
                  <c:v>-39.73599999999999</c:v>
                </c:pt>
                <c:pt idx="5780">
                  <c:v>142.43199999999999</c:v>
                </c:pt>
                <c:pt idx="5781">
                  <c:v>-29.700000000000017</c:v>
                </c:pt>
                <c:pt idx="5782">
                  <c:v>463.49</c:v>
                </c:pt>
                <c:pt idx="5783">
                  <c:v>72.910000000000011</c:v>
                </c:pt>
                <c:pt idx="5784">
                  <c:v>-8.5114999999999981</c:v>
                </c:pt>
                <c:pt idx="5785">
                  <c:v>24.966000000000008</c:v>
                </c:pt>
                <c:pt idx="5786">
                  <c:v>34.680000000000007</c:v>
                </c:pt>
                <c:pt idx="5787">
                  <c:v>87.373999999999967</c:v>
                </c:pt>
                <c:pt idx="5788">
                  <c:v>-46.418000000000006</c:v>
                </c:pt>
                <c:pt idx="5789">
                  <c:v>-21.164000000000001</c:v>
                </c:pt>
                <c:pt idx="5790">
                  <c:v>35.995999999999981</c:v>
                </c:pt>
                <c:pt idx="5791">
                  <c:v>1.7389999999999901</c:v>
                </c:pt>
                <c:pt idx="5792">
                  <c:v>5.2999999999999972</c:v>
                </c:pt>
                <c:pt idx="5793">
                  <c:v>36.659999999999997</c:v>
                </c:pt>
                <c:pt idx="5794">
                  <c:v>15.4375</c:v>
                </c:pt>
                <c:pt idx="5795">
                  <c:v>-24.04</c:v>
                </c:pt>
                <c:pt idx="5796">
                  <c:v>-22.128999999999998</c:v>
                </c:pt>
                <c:pt idx="5797">
                  <c:v>344.03600000000006</c:v>
                </c:pt>
                <c:pt idx="5798">
                  <c:v>-37.612500000000011</c:v>
                </c:pt>
                <c:pt idx="5799">
                  <c:v>-57.339999999999975</c:v>
                </c:pt>
                <c:pt idx="5800">
                  <c:v>45.960000000000008</c:v>
                </c:pt>
                <c:pt idx="5801">
                  <c:v>65.55</c:v>
                </c:pt>
                <c:pt idx="5802">
                  <c:v>-4.0549999999999926</c:v>
                </c:pt>
                <c:pt idx="5803">
                  <c:v>53.7</c:v>
                </c:pt>
                <c:pt idx="5804">
                  <c:v>73.669399999999996</c:v>
                </c:pt>
                <c:pt idx="5805">
                  <c:v>39.86699999999999</c:v>
                </c:pt>
                <c:pt idx="5806">
                  <c:v>15.073</c:v>
                </c:pt>
                <c:pt idx="5807">
                  <c:v>90.520000000000039</c:v>
                </c:pt>
                <c:pt idx="5808">
                  <c:v>47.617000000000004</c:v>
                </c:pt>
                <c:pt idx="5809">
                  <c:v>9.6120000000000054</c:v>
                </c:pt>
                <c:pt idx="5810">
                  <c:v>5.0600000000000023</c:v>
                </c:pt>
                <c:pt idx="5811">
                  <c:v>12.999999999999972</c:v>
                </c:pt>
                <c:pt idx="5812">
                  <c:v>19.437000000000012</c:v>
                </c:pt>
                <c:pt idx="5813">
                  <c:v>-6.9119999999999919</c:v>
                </c:pt>
                <c:pt idx="5814">
                  <c:v>-1.4874999999999972</c:v>
                </c:pt>
                <c:pt idx="5815">
                  <c:v>9.8199999999999932</c:v>
                </c:pt>
                <c:pt idx="5816">
                  <c:v>67.439999999999941</c:v>
                </c:pt>
                <c:pt idx="5817">
                  <c:v>-12.757999999999981</c:v>
                </c:pt>
                <c:pt idx="5818">
                  <c:v>-7.8599999999999994</c:v>
                </c:pt>
                <c:pt idx="5819">
                  <c:v>-24.47</c:v>
                </c:pt>
                <c:pt idx="5820">
                  <c:v>111.72</c:v>
                </c:pt>
                <c:pt idx="5821">
                  <c:v>-11.13000000000001</c:v>
                </c:pt>
                <c:pt idx="5822">
                  <c:v>-23.87</c:v>
                </c:pt>
                <c:pt idx="5823">
                  <c:v>-87.422000000000025</c:v>
                </c:pt>
                <c:pt idx="5824">
                  <c:v>-23.802500000000009</c:v>
                </c:pt>
                <c:pt idx="5825">
                  <c:v>57.999999999999943</c:v>
                </c:pt>
                <c:pt idx="5826">
                  <c:v>-18.683999999999997</c:v>
                </c:pt>
                <c:pt idx="5827">
                  <c:v>16.379999999999988</c:v>
                </c:pt>
                <c:pt idx="5828">
                  <c:v>21.509999999999998</c:v>
                </c:pt>
                <c:pt idx="5829">
                  <c:v>-46.56</c:v>
                </c:pt>
                <c:pt idx="5830">
                  <c:v>-26.900000000000034</c:v>
                </c:pt>
                <c:pt idx="5831">
                  <c:v>-38.813999999999993</c:v>
                </c:pt>
                <c:pt idx="5832">
                  <c:v>77.847999999999956</c:v>
                </c:pt>
                <c:pt idx="5833">
                  <c:v>680.56</c:v>
                </c:pt>
                <c:pt idx="5834">
                  <c:v>-18.620000000000005</c:v>
                </c:pt>
                <c:pt idx="5835">
                  <c:v>1.4399999999999995</c:v>
                </c:pt>
                <c:pt idx="5836">
                  <c:v>68.45999999999998</c:v>
                </c:pt>
                <c:pt idx="5837">
                  <c:v>-3.8423999999999978</c:v>
                </c:pt>
                <c:pt idx="5838">
                  <c:v>11.272000000000006</c:v>
                </c:pt>
                <c:pt idx="5839">
                  <c:v>-32.387</c:v>
                </c:pt>
                <c:pt idx="5840">
                  <c:v>-12.866</c:v>
                </c:pt>
                <c:pt idx="5841">
                  <c:v>-21.615999999999985</c:v>
                </c:pt>
                <c:pt idx="5842">
                  <c:v>4.4565000000000019</c:v>
                </c:pt>
                <c:pt idx="5843">
                  <c:v>6.9399999999999977</c:v>
                </c:pt>
                <c:pt idx="5844">
                  <c:v>-24.531499999999994</c:v>
                </c:pt>
                <c:pt idx="5845">
                  <c:v>116.54000000000002</c:v>
                </c:pt>
                <c:pt idx="5846">
                  <c:v>5.342000000000013</c:v>
                </c:pt>
                <c:pt idx="5847">
                  <c:v>86.449999999999932</c:v>
                </c:pt>
                <c:pt idx="5848">
                  <c:v>-44.060500000000005</c:v>
                </c:pt>
                <c:pt idx="5849">
                  <c:v>-8.3514999999999979</c:v>
                </c:pt>
                <c:pt idx="5850">
                  <c:v>-38</c:v>
                </c:pt>
                <c:pt idx="5851">
                  <c:v>126.86000000000001</c:v>
                </c:pt>
                <c:pt idx="5852">
                  <c:v>-26.657500000000006</c:v>
                </c:pt>
                <c:pt idx="5853">
                  <c:v>-8.2074999999999818</c:v>
                </c:pt>
                <c:pt idx="5854">
                  <c:v>-12.032000000000004</c:v>
                </c:pt>
                <c:pt idx="5855">
                  <c:v>77.639999999999986</c:v>
                </c:pt>
                <c:pt idx="5856">
                  <c:v>34.909999999999997</c:v>
                </c:pt>
                <c:pt idx="5857">
                  <c:v>-14.538999999999987</c:v>
                </c:pt>
                <c:pt idx="5858">
                  <c:v>23.181999999999988</c:v>
                </c:pt>
                <c:pt idx="5859">
                  <c:v>-19.751999999999999</c:v>
                </c:pt>
                <c:pt idx="5860">
                  <c:v>-21.739999999999952</c:v>
                </c:pt>
                <c:pt idx="5861">
                  <c:v>-26.269999999999996</c:v>
                </c:pt>
                <c:pt idx="5862">
                  <c:v>128.51249999999993</c:v>
                </c:pt>
                <c:pt idx="5863">
                  <c:v>-3.7789999999999999</c:v>
                </c:pt>
                <c:pt idx="5864">
                  <c:v>-44.629999999999981</c:v>
                </c:pt>
                <c:pt idx="5865">
                  <c:v>13.141500000000008</c:v>
                </c:pt>
                <c:pt idx="5866">
                  <c:v>-55.269999999999982</c:v>
                </c:pt>
                <c:pt idx="5867">
                  <c:v>-1.0220000000000056</c:v>
                </c:pt>
                <c:pt idx="5868">
                  <c:v>-30.939300000000003</c:v>
                </c:pt>
                <c:pt idx="5869">
                  <c:v>-15.624000000000002</c:v>
                </c:pt>
                <c:pt idx="5870">
                  <c:v>-24.700000000000003</c:v>
                </c:pt>
                <c:pt idx="5871">
                  <c:v>7.0720000000000027</c:v>
                </c:pt>
                <c:pt idx="5872">
                  <c:v>-27.120000000000005</c:v>
                </c:pt>
                <c:pt idx="5873">
                  <c:v>189.68</c:v>
                </c:pt>
                <c:pt idx="5874">
                  <c:v>-36.132999999999996</c:v>
                </c:pt>
                <c:pt idx="5875">
                  <c:v>-14.32</c:v>
                </c:pt>
                <c:pt idx="5876">
                  <c:v>188.91149999999999</c:v>
                </c:pt>
                <c:pt idx="5877">
                  <c:v>-12.683500000000002</c:v>
                </c:pt>
                <c:pt idx="5878">
                  <c:v>-27.084000000000003</c:v>
                </c:pt>
                <c:pt idx="5879">
                  <c:v>-39.759999999999991</c:v>
                </c:pt>
                <c:pt idx="5880">
                  <c:v>113.74500000000012</c:v>
                </c:pt>
                <c:pt idx="5881">
                  <c:v>-51.783000000000001</c:v>
                </c:pt>
                <c:pt idx="5882">
                  <c:v>-45.76</c:v>
                </c:pt>
                <c:pt idx="5883">
                  <c:v>1082.2</c:v>
                </c:pt>
                <c:pt idx="5884">
                  <c:v>47.980000000000075</c:v>
                </c:pt>
                <c:pt idx="5885">
                  <c:v>6.0990000000000002</c:v>
                </c:pt>
                <c:pt idx="5886">
                  <c:v>-3.1338000000000079</c:v>
                </c:pt>
                <c:pt idx="5887">
                  <c:v>-24.19</c:v>
                </c:pt>
                <c:pt idx="5888">
                  <c:v>-33.554000000000002</c:v>
                </c:pt>
                <c:pt idx="5889">
                  <c:v>-15.75</c:v>
                </c:pt>
                <c:pt idx="5890">
                  <c:v>-49.720000000000027</c:v>
                </c:pt>
                <c:pt idx="5891">
                  <c:v>-34.881999999999998</c:v>
                </c:pt>
                <c:pt idx="5892">
                  <c:v>24.395</c:v>
                </c:pt>
                <c:pt idx="5893">
                  <c:v>54.560000000000059</c:v>
                </c:pt>
                <c:pt idx="5894">
                  <c:v>38.52000000000001</c:v>
                </c:pt>
                <c:pt idx="5895">
                  <c:v>-14.1</c:v>
                </c:pt>
                <c:pt idx="5896">
                  <c:v>117.48800000000006</c:v>
                </c:pt>
                <c:pt idx="5897">
                  <c:v>69.930000000000007</c:v>
                </c:pt>
                <c:pt idx="5898">
                  <c:v>78.950000000000017</c:v>
                </c:pt>
                <c:pt idx="5899">
                  <c:v>-21.875500000000017</c:v>
                </c:pt>
                <c:pt idx="5900">
                  <c:v>-22.504000000000005</c:v>
                </c:pt>
                <c:pt idx="5901">
                  <c:v>-22.302</c:v>
                </c:pt>
                <c:pt idx="5902">
                  <c:v>-6.8599999999999994</c:v>
                </c:pt>
                <c:pt idx="5903">
                  <c:v>44.19</c:v>
                </c:pt>
                <c:pt idx="5904">
                  <c:v>-28.429999999999993</c:v>
                </c:pt>
                <c:pt idx="5905">
                  <c:v>143.45999999999998</c:v>
                </c:pt>
                <c:pt idx="5906">
                  <c:v>-22.365000000000009</c:v>
                </c:pt>
                <c:pt idx="5907">
                  <c:v>-9.6200000000000045</c:v>
                </c:pt>
                <c:pt idx="5908">
                  <c:v>-22.669999999999998</c:v>
                </c:pt>
                <c:pt idx="5909">
                  <c:v>-42.762999999999977</c:v>
                </c:pt>
                <c:pt idx="5910">
                  <c:v>47.94300000000004</c:v>
                </c:pt>
                <c:pt idx="5911">
                  <c:v>-30.105</c:v>
                </c:pt>
                <c:pt idx="5912">
                  <c:v>74.840000000000032</c:v>
                </c:pt>
                <c:pt idx="5913">
                  <c:v>-6.2200000000000024</c:v>
                </c:pt>
                <c:pt idx="5914">
                  <c:v>-23.004999999999995</c:v>
                </c:pt>
                <c:pt idx="5915">
                  <c:v>-32.26</c:v>
                </c:pt>
                <c:pt idx="5916">
                  <c:v>153.97999999999999</c:v>
                </c:pt>
                <c:pt idx="5917">
                  <c:v>-4.3900000000000006</c:v>
                </c:pt>
                <c:pt idx="5918">
                  <c:v>17.659999999999997</c:v>
                </c:pt>
                <c:pt idx="5919">
                  <c:v>-1.9500000000000028</c:v>
                </c:pt>
                <c:pt idx="5920">
                  <c:v>72.880000000000024</c:v>
                </c:pt>
                <c:pt idx="5921">
                  <c:v>59.22</c:v>
                </c:pt>
                <c:pt idx="5922">
                  <c:v>-21.814999999999998</c:v>
                </c:pt>
                <c:pt idx="5923">
                  <c:v>-17.012000000000029</c:v>
                </c:pt>
                <c:pt idx="5924">
                  <c:v>20.11999999999999</c:v>
                </c:pt>
                <c:pt idx="5925">
                  <c:v>13.239999999999998</c:v>
                </c:pt>
                <c:pt idx="5926">
                  <c:v>-11.897999999999982</c:v>
                </c:pt>
                <c:pt idx="5927">
                  <c:v>-21.179999999999993</c:v>
                </c:pt>
                <c:pt idx="5928">
                  <c:v>104.32000000000002</c:v>
                </c:pt>
                <c:pt idx="5929">
                  <c:v>193.92149999999998</c:v>
                </c:pt>
                <c:pt idx="5930">
                  <c:v>-17.289999999999992</c:v>
                </c:pt>
                <c:pt idx="5931">
                  <c:v>71.943600000000004</c:v>
                </c:pt>
                <c:pt idx="5932">
                  <c:v>-3.1979999999999933</c:v>
                </c:pt>
                <c:pt idx="5933">
                  <c:v>-4.6099999999999994</c:v>
                </c:pt>
                <c:pt idx="5934">
                  <c:v>47.7</c:v>
                </c:pt>
                <c:pt idx="5935">
                  <c:v>3.5799999999999983</c:v>
                </c:pt>
                <c:pt idx="5936">
                  <c:v>53.242000000000019</c:v>
                </c:pt>
                <c:pt idx="5937">
                  <c:v>-28.063999999999993</c:v>
                </c:pt>
                <c:pt idx="5938">
                  <c:v>103.83000000000001</c:v>
                </c:pt>
                <c:pt idx="5939">
                  <c:v>18.14500000000001</c:v>
                </c:pt>
                <c:pt idx="5940">
                  <c:v>121.04000000000002</c:v>
                </c:pt>
                <c:pt idx="5941">
                  <c:v>4.4399999999999977</c:v>
                </c:pt>
                <c:pt idx="5942">
                  <c:v>-14.41</c:v>
                </c:pt>
                <c:pt idx="5943">
                  <c:v>49.639999999999986</c:v>
                </c:pt>
                <c:pt idx="5944">
                  <c:v>-30.618000000000002</c:v>
                </c:pt>
                <c:pt idx="5945">
                  <c:v>170.47</c:v>
                </c:pt>
                <c:pt idx="5946">
                  <c:v>-7.8744000000000014</c:v>
                </c:pt>
                <c:pt idx="5947">
                  <c:v>4.7599999999999909</c:v>
                </c:pt>
                <c:pt idx="5948">
                  <c:v>-20.659999999999997</c:v>
                </c:pt>
                <c:pt idx="5949">
                  <c:v>-23.4405</c:v>
                </c:pt>
                <c:pt idx="5950">
                  <c:v>-23.28</c:v>
                </c:pt>
                <c:pt idx="5951">
                  <c:v>-41.939</c:v>
                </c:pt>
                <c:pt idx="5952">
                  <c:v>1.1989999999999839</c:v>
                </c:pt>
                <c:pt idx="5953">
                  <c:v>-67.640999999999963</c:v>
                </c:pt>
                <c:pt idx="5954">
                  <c:v>-13.608000000000004</c:v>
                </c:pt>
                <c:pt idx="5955">
                  <c:v>29.869999999999976</c:v>
                </c:pt>
                <c:pt idx="5956">
                  <c:v>5.7659999999999911</c:v>
                </c:pt>
                <c:pt idx="5957">
                  <c:v>4.82</c:v>
                </c:pt>
                <c:pt idx="5958">
                  <c:v>18.44980000000001</c:v>
                </c:pt>
                <c:pt idx="5959">
                  <c:v>-29.179999999999978</c:v>
                </c:pt>
                <c:pt idx="5960">
                  <c:v>-1.5200000000000031</c:v>
                </c:pt>
                <c:pt idx="5961">
                  <c:v>14.924500000000002</c:v>
                </c:pt>
                <c:pt idx="5962">
                  <c:v>-30.339999999999996</c:v>
                </c:pt>
                <c:pt idx="5963">
                  <c:v>47.52000000000001</c:v>
                </c:pt>
                <c:pt idx="5964">
                  <c:v>28.356999999999985</c:v>
                </c:pt>
                <c:pt idx="5965">
                  <c:v>45.251999999999981</c:v>
                </c:pt>
                <c:pt idx="5966">
                  <c:v>239.44</c:v>
                </c:pt>
                <c:pt idx="5967">
                  <c:v>78.496500000000026</c:v>
                </c:pt>
                <c:pt idx="5968">
                  <c:v>172.31049999999999</c:v>
                </c:pt>
                <c:pt idx="5969">
                  <c:v>59.147999999999996</c:v>
                </c:pt>
                <c:pt idx="5970">
                  <c:v>42.191799999999972</c:v>
                </c:pt>
                <c:pt idx="5971">
                  <c:v>184.39999999999998</c:v>
                </c:pt>
                <c:pt idx="5972">
                  <c:v>-23.526499999999999</c:v>
                </c:pt>
                <c:pt idx="5973">
                  <c:v>99.819000000000045</c:v>
                </c:pt>
                <c:pt idx="5974">
                  <c:v>-12.2065</c:v>
                </c:pt>
                <c:pt idx="5975">
                  <c:v>23.850999999999999</c:v>
                </c:pt>
                <c:pt idx="5976">
                  <c:v>-18.212500000000006</c:v>
                </c:pt>
                <c:pt idx="5977">
                  <c:v>-12.329999999999998</c:v>
                </c:pt>
                <c:pt idx="5978">
                  <c:v>-7.18</c:v>
                </c:pt>
                <c:pt idx="5979">
                  <c:v>-10.817499999999999</c:v>
                </c:pt>
                <c:pt idx="5980">
                  <c:v>4.9475000000000016</c:v>
                </c:pt>
                <c:pt idx="5981">
                  <c:v>-5.0999999999999801</c:v>
                </c:pt>
                <c:pt idx="5982">
                  <c:v>9.759999999999998</c:v>
                </c:pt>
                <c:pt idx="5983">
                  <c:v>127.19000000000005</c:v>
                </c:pt>
                <c:pt idx="5984">
                  <c:v>138.36000000000001</c:v>
                </c:pt>
                <c:pt idx="5985">
                  <c:v>188.1049999999999</c:v>
                </c:pt>
                <c:pt idx="5986">
                  <c:v>-34.130000000000003</c:v>
                </c:pt>
                <c:pt idx="5987">
                  <c:v>460.03949999999998</c:v>
                </c:pt>
                <c:pt idx="5988">
                  <c:v>62.474600000000009</c:v>
                </c:pt>
                <c:pt idx="5989">
                  <c:v>10.400000000000006</c:v>
                </c:pt>
                <c:pt idx="5990">
                  <c:v>17.79000000000002</c:v>
                </c:pt>
                <c:pt idx="5991">
                  <c:v>-48.192</c:v>
                </c:pt>
                <c:pt idx="5992">
                  <c:v>8.11</c:v>
                </c:pt>
                <c:pt idx="5993">
                  <c:v>11.744</c:v>
                </c:pt>
                <c:pt idx="5994">
                  <c:v>10.396000000000015</c:v>
                </c:pt>
                <c:pt idx="5995">
                  <c:v>8.2399999999999984</c:v>
                </c:pt>
                <c:pt idx="5996">
                  <c:v>-17.605999999999998</c:v>
                </c:pt>
                <c:pt idx="5997">
                  <c:v>44.130000000000024</c:v>
                </c:pt>
                <c:pt idx="5998">
                  <c:v>26.349999999999994</c:v>
                </c:pt>
                <c:pt idx="5999">
                  <c:v>45.97</c:v>
                </c:pt>
                <c:pt idx="6000">
                  <c:v>67.319999999999993</c:v>
                </c:pt>
                <c:pt idx="6001">
                  <c:v>13.322999999999951</c:v>
                </c:pt>
                <c:pt idx="6002">
                  <c:v>2.6421999999999883</c:v>
                </c:pt>
                <c:pt idx="6003">
                  <c:v>31.360000000000014</c:v>
                </c:pt>
                <c:pt idx="6004">
                  <c:v>-5.7799999999999869</c:v>
                </c:pt>
                <c:pt idx="6005">
                  <c:v>391.68</c:v>
                </c:pt>
                <c:pt idx="6006">
                  <c:v>-9.1000000000000014</c:v>
                </c:pt>
                <c:pt idx="6007">
                  <c:v>12</c:v>
                </c:pt>
                <c:pt idx="6008">
                  <c:v>-29.709999999999994</c:v>
                </c:pt>
                <c:pt idx="6009">
                  <c:v>97.68</c:v>
                </c:pt>
                <c:pt idx="6010">
                  <c:v>2.0954999999999941</c:v>
                </c:pt>
                <c:pt idx="6011">
                  <c:v>135.40000000000009</c:v>
                </c:pt>
                <c:pt idx="6012">
                  <c:v>-20.316499999999991</c:v>
                </c:pt>
                <c:pt idx="6013">
                  <c:v>-1.1599999999999966</c:v>
                </c:pt>
                <c:pt idx="6014">
                  <c:v>14.739999999999995</c:v>
                </c:pt>
                <c:pt idx="6015">
                  <c:v>34.050000000000011</c:v>
                </c:pt>
                <c:pt idx="6016">
                  <c:v>6.342000000000013</c:v>
                </c:pt>
                <c:pt idx="6017">
                  <c:v>51.81</c:v>
                </c:pt>
                <c:pt idx="6018">
                  <c:v>41.94</c:v>
                </c:pt>
                <c:pt idx="6019">
                  <c:v>-23.838999999999999</c:v>
                </c:pt>
                <c:pt idx="6020">
                  <c:v>46.120000000000005</c:v>
                </c:pt>
                <c:pt idx="6021">
                  <c:v>35.78649999999999</c:v>
                </c:pt>
                <c:pt idx="6022">
                  <c:v>486.87760000000003</c:v>
                </c:pt>
                <c:pt idx="6023">
                  <c:v>-9.5640000000000001</c:v>
                </c:pt>
                <c:pt idx="6024">
                  <c:v>-5.8310000000000031</c:v>
                </c:pt>
                <c:pt idx="6025">
                  <c:v>-11.208500000000001</c:v>
                </c:pt>
                <c:pt idx="6026">
                  <c:v>189.89999999999998</c:v>
                </c:pt>
                <c:pt idx="6027">
                  <c:v>76.78</c:v>
                </c:pt>
                <c:pt idx="6028">
                  <c:v>-7.804000000000002</c:v>
                </c:pt>
                <c:pt idx="6029">
                  <c:v>56.430000000000007</c:v>
                </c:pt>
                <c:pt idx="6030">
                  <c:v>-20.289500000000018</c:v>
                </c:pt>
                <c:pt idx="6031">
                  <c:v>29.259999999999991</c:v>
                </c:pt>
                <c:pt idx="6032">
                  <c:v>62.287999999999997</c:v>
                </c:pt>
                <c:pt idx="6033">
                  <c:v>-40.252500000000005</c:v>
                </c:pt>
                <c:pt idx="6034">
                  <c:v>11.5364</c:v>
                </c:pt>
                <c:pt idx="6035">
                  <c:v>-21.24</c:v>
                </c:pt>
                <c:pt idx="6036">
                  <c:v>85.274000000000001</c:v>
                </c:pt>
                <c:pt idx="6037">
                  <c:v>106.76679999999999</c:v>
                </c:pt>
                <c:pt idx="6038">
                  <c:v>6.120000000000001</c:v>
                </c:pt>
                <c:pt idx="6039">
                  <c:v>-40.496999999999986</c:v>
                </c:pt>
                <c:pt idx="6040">
                  <c:v>-73.938999999999993</c:v>
                </c:pt>
                <c:pt idx="6041">
                  <c:v>-6.1369999999999933</c:v>
                </c:pt>
                <c:pt idx="6042">
                  <c:v>64.214500000000001</c:v>
                </c:pt>
                <c:pt idx="6043">
                  <c:v>-24.949999999999996</c:v>
                </c:pt>
                <c:pt idx="6044">
                  <c:v>-32.142499999999998</c:v>
                </c:pt>
                <c:pt idx="6045">
                  <c:v>375.80000000000007</c:v>
                </c:pt>
                <c:pt idx="6046">
                  <c:v>25.990000000000009</c:v>
                </c:pt>
                <c:pt idx="6047">
                  <c:v>-19.700000000000045</c:v>
                </c:pt>
                <c:pt idx="6048">
                  <c:v>48.539999999999992</c:v>
                </c:pt>
                <c:pt idx="6049">
                  <c:v>48.45999999999998</c:v>
                </c:pt>
                <c:pt idx="6050">
                  <c:v>-1.3799999999999955</c:v>
                </c:pt>
                <c:pt idx="6051">
                  <c:v>118.46000000000004</c:v>
                </c:pt>
                <c:pt idx="6052">
                  <c:v>8.6610000000000014</c:v>
                </c:pt>
                <c:pt idx="6053">
                  <c:v>120.88999999999999</c:v>
                </c:pt>
                <c:pt idx="6054">
                  <c:v>-41.223000000000013</c:v>
                </c:pt>
                <c:pt idx="6055">
                  <c:v>-24.16</c:v>
                </c:pt>
                <c:pt idx="6056">
                  <c:v>-26.48399999999998</c:v>
                </c:pt>
                <c:pt idx="6057">
                  <c:v>-4.1700000000000159</c:v>
                </c:pt>
                <c:pt idx="6058">
                  <c:v>45.867999999999995</c:v>
                </c:pt>
                <c:pt idx="6059">
                  <c:v>195.92800000000003</c:v>
                </c:pt>
                <c:pt idx="6060">
                  <c:v>22.137900000000002</c:v>
                </c:pt>
                <c:pt idx="6061">
                  <c:v>20.807999999999993</c:v>
                </c:pt>
                <c:pt idx="6062">
                  <c:v>53.735000000000014</c:v>
                </c:pt>
                <c:pt idx="6063">
                  <c:v>11.930000000000007</c:v>
                </c:pt>
                <c:pt idx="6064">
                  <c:v>20.730000000000018</c:v>
                </c:pt>
                <c:pt idx="6065">
                  <c:v>-40.536000000000001</c:v>
                </c:pt>
                <c:pt idx="6066">
                  <c:v>-2.6769999999999925</c:v>
                </c:pt>
                <c:pt idx="6067">
                  <c:v>-31.66500000000002</c:v>
                </c:pt>
                <c:pt idx="6068">
                  <c:v>-20.763500000000022</c:v>
                </c:pt>
                <c:pt idx="6069">
                  <c:v>-53.783999999999992</c:v>
                </c:pt>
                <c:pt idx="6070">
                  <c:v>-0.36999999999999744</c:v>
                </c:pt>
                <c:pt idx="6071">
                  <c:v>28.460000000000008</c:v>
                </c:pt>
                <c:pt idx="6072">
                  <c:v>4.3308000000000106</c:v>
                </c:pt>
                <c:pt idx="6073">
                  <c:v>52.258499999999998</c:v>
                </c:pt>
                <c:pt idx="6074">
                  <c:v>65.043000000000006</c:v>
                </c:pt>
                <c:pt idx="6075">
                  <c:v>-13.61</c:v>
                </c:pt>
                <c:pt idx="6076">
                  <c:v>133.09</c:v>
                </c:pt>
                <c:pt idx="6077">
                  <c:v>5.1869999999999976</c:v>
                </c:pt>
                <c:pt idx="6078">
                  <c:v>32.913000000000011</c:v>
                </c:pt>
                <c:pt idx="6079">
                  <c:v>21.340000000000003</c:v>
                </c:pt>
                <c:pt idx="6080">
                  <c:v>33.230000000000004</c:v>
                </c:pt>
                <c:pt idx="6081">
                  <c:v>13.010000000000019</c:v>
                </c:pt>
                <c:pt idx="6082">
                  <c:v>75.635999999999967</c:v>
                </c:pt>
                <c:pt idx="6083">
                  <c:v>-2.3739999999999952</c:v>
                </c:pt>
                <c:pt idx="6084">
                  <c:v>-0.74000000000000199</c:v>
                </c:pt>
                <c:pt idx="6085">
                  <c:v>0.87699999999999534</c:v>
                </c:pt>
                <c:pt idx="6086">
                  <c:v>27.6</c:v>
                </c:pt>
                <c:pt idx="6087">
                  <c:v>-0.55049999999999955</c:v>
                </c:pt>
                <c:pt idx="6088">
                  <c:v>-22.680000000000007</c:v>
                </c:pt>
                <c:pt idx="6089">
                  <c:v>-14.783999999999992</c:v>
                </c:pt>
                <c:pt idx="6090">
                  <c:v>-6.3799999999999955</c:v>
                </c:pt>
                <c:pt idx="6091">
                  <c:v>-51.758000000000038</c:v>
                </c:pt>
                <c:pt idx="6092">
                  <c:v>11.368499999999983</c:v>
                </c:pt>
                <c:pt idx="6093">
                  <c:v>-34.5</c:v>
                </c:pt>
                <c:pt idx="6094">
                  <c:v>22.439999999999941</c:v>
                </c:pt>
                <c:pt idx="6095">
                  <c:v>74.376000000000005</c:v>
                </c:pt>
                <c:pt idx="6096">
                  <c:v>-2.0100000000000051</c:v>
                </c:pt>
                <c:pt idx="6097">
                  <c:v>25.75869999999999</c:v>
                </c:pt>
                <c:pt idx="6098">
                  <c:v>-17.990499999999997</c:v>
                </c:pt>
                <c:pt idx="6099">
                  <c:v>125.69999999999996</c:v>
                </c:pt>
                <c:pt idx="6100">
                  <c:v>10.787499999999994</c:v>
                </c:pt>
                <c:pt idx="6101">
                  <c:v>-11.663999999999998</c:v>
                </c:pt>
                <c:pt idx="6102">
                  <c:v>0.26300000000000523</c:v>
                </c:pt>
                <c:pt idx="6103">
                  <c:v>-13.049999999999997</c:v>
                </c:pt>
                <c:pt idx="6104">
                  <c:v>-14.309999999999999</c:v>
                </c:pt>
                <c:pt idx="6105">
                  <c:v>-13.91</c:v>
                </c:pt>
                <c:pt idx="6106">
                  <c:v>28.440000000000012</c:v>
                </c:pt>
                <c:pt idx="6107">
                  <c:v>8.3399999999999963</c:v>
                </c:pt>
                <c:pt idx="6108">
                  <c:v>-13.2</c:v>
                </c:pt>
                <c:pt idx="6109">
                  <c:v>53.70999999999998</c:v>
                </c:pt>
                <c:pt idx="6110">
                  <c:v>-20.197499999999991</c:v>
                </c:pt>
                <c:pt idx="6111">
                  <c:v>19.311999999999983</c:v>
                </c:pt>
                <c:pt idx="6112">
                  <c:v>107.52000000000001</c:v>
                </c:pt>
                <c:pt idx="6113">
                  <c:v>26.879999999999995</c:v>
                </c:pt>
                <c:pt idx="6114">
                  <c:v>-47.188000000000002</c:v>
                </c:pt>
                <c:pt idx="6115">
                  <c:v>-21.450000000000003</c:v>
                </c:pt>
                <c:pt idx="6116">
                  <c:v>46.537000000000006</c:v>
                </c:pt>
                <c:pt idx="6117">
                  <c:v>231.89999999999998</c:v>
                </c:pt>
                <c:pt idx="6118">
                  <c:v>-22.5</c:v>
                </c:pt>
                <c:pt idx="6119">
                  <c:v>-28.220000000000002</c:v>
                </c:pt>
                <c:pt idx="6120">
                  <c:v>-2.4499999999999886</c:v>
                </c:pt>
                <c:pt idx="6121">
                  <c:v>-16.738999999999976</c:v>
                </c:pt>
                <c:pt idx="6122">
                  <c:v>-33.750500000000002</c:v>
                </c:pt>
                <c:pt idx="6123">
                  <c:v>253.8</c:v>
                </c:pt>
                <c:pt idx="6124">
                  <c:v>17.740000000000009</c:v>
                </c:pt>
                <c:pt idx="6125">
                  <c:v>7.9701999999999913</c:v>
                </c:pt>
                <c:pt idx="6126">
                  <c:v>53.620000000000005</c:v>
                </c:pt>
                <c:pt idx="6127">
                  <c:v>106.80000000000001</c:v>
                </c:pt>
                <c:pt idx="6128">
                  <c:v>279.28000000000009</c:v>
                </c:pt>
                <c:pt idx="6129">
                  <c:v>125.93099999999998</c:v>
                </c:pt>
                <c:pt idx="6130">
                  <c:v>-12.150000000000002</c:v>
                </c:pt>
                <c:pt idx="6131">
                  <c:v>-24.33</c:v>
                </c:pt>
                <c:pt idx="6132">
                  <c:v>169.67000000000007</c:v>
                </c:pt>
                <c:pt idx="6133">
                  <c:v>-64.69</c:v>
                </c:pt>
                <c:pt idx="6134">
                  <c:v>21.031000000000006</c:v>
                </c:pt>
                <c:pt idx="6135">
                  <c:v>-19.129999999999967</c:v>
                </c:pt>
                <c:pt idx="6136">
                  <c:v>85.240000000000009</c:v>
                </c:pt>
                <c:pt idx="6137">
                  <c:v>-26.375</c:v>
                </c:pt>
                <c:pt idx="6138">
                  <c:v>10.209000000000003</c:v>
                </c:pt>
                <c:pt idx="6139">
                  <c:v>-20.020000000000003</c:v>
                </c:pt>
                <c:pt idx="6140">
                  <c:v>140.31600000000003</c:v>
                </c:pt>
                <c:pt idx="6141">
                  <c:v>4.1599999999999966</c:v>
                </c:pt>
                <c:pt idx="6142">
                  <c:v>10.34</c:v>
                </c:pt>
                <c:pt idx="6143">
                  <c:v>-24.254999999999999</c:v>
                </c:pt>
                <c:pt idx="6144">
                  <c:v>-15.432000000000002</c:v>
                </c:pt>
                <c:pt idx="6145">
                  <c:v>94.94</c:v>
                </c:pt>
                <c:pt idx="6146">
                  <c:v>21.939999999999998</c:v>
                </c:pt>
                <c:pt idx="6147">
                  <c:v>43.04000000000002</c:v>
                </c:pt>
                <c:pt idx="6148">
                  <c:v>-3.9279999999999973</c:v>
                </c:pt>
                <c:pt idx="6149">
                  <c:v>18.439999999999998</c:v>
                </c:pt>
                <c:pt idx="6150">
                  <c:v>28.25</c:v>
                </c:pt>
                <c:pt idx="6151">
                  <c:v>-14.065999999999995</c:v>
                </c:pt>
                <c:pt idx="6152">
                  <c:v>-35.64</c:v>
                </c:pt>
                <c:pt idx="6153">
                  <c:v>-1.9799999999999969</c:v>
                </c:pt>
                <c:pt idx="6154">
                  <c:v>72.219499999999982</c:v>
                </c:pt>
                <c:pt idx="6155">
                  <c:v>43.177000000000007</c:v>
                </c:pt>
                <c:pt idx="6156">
                  <c:v>13.603999999999999</c:v>
                </c:pt>
                <c:pt idx="6157">
                  <c:v>-20.740000000000002</c:v>
                </c:pt>
                <c:pt idx="6158">
                  <c:v>-16.450000000000003</c:v>
                </c:pt>
                <c:pt idx="6159">
                  <c:v>-41.8125</c:v>
                </c:pt>
                <c:pt idx="6160">
                  <c:v>-15.735500000000002</c:v>
                </c:pt>
                <c:pt idx="6161">
                  <c:v>-38.372</c:v>
                </c:pt>
                <c:pt idx="6162">
                  <c:v>-13.183000000000003</c:v>
                </c:pt>
                <c:pt idx="6163">
                  <c:v>4.2871999999999986</c:v>
                </c:pt>
                <c:pt idx="6164">
                  <c:v>-8.7195000000000036</c:v>
                </c:pt>
                <c:pt idx="6165">
                  <c:v>-5.2199999999999989</c:v>
                </c:pt>
                <c:pt idx="6166">
                  <c:v>681.92</c:v>
                </c:pt>
                <c:pt idx="6167">
                  <c:v>-22.270000000000003</c:v>
                </c:pt>
                <c:pt idx="6168">
                  <c:v>-26.14</c:v>
                </c:pt>
                <c:pt idx="6169">
                  <c:v>18.838400000000036</c:v>
                </c:pt>
                <c:pt idx="6170">
                  <c:v>132.6105</c:v>
                </c:pt>
                <c:pt idx="6171">
                  <c:v>58.666999999999973</c:v>
                </c:pt>
                <c:pt idx="6172">
                  <c:v>-33.94</c:v>
                </c:pt>
                <c:pt idx="6173">
                  <c:v>-40.979500000000002</c:v>
                </c:pt>
                <c:pt idx="6174">
                  <c:v>23.991000000000014</c:v>
                </c:pt>
                <c:pt idx="6175">
                  <c:v>7.4000000000000199</c:v>
                </c:pt>
                <c:pt idx="6176">
                  <c:v>36.179999999999993</c:v>
                </c:pt>
                <c:pt idx="6177">
                  <c:v>195.47000000000003</c:v>
                </c:pt>
                <c:pt idx="6178">
                  <c:v>5.3100000000000023</c:v>
                </c:pt>
                <c:pt idx="6179">
                  <c:v>-24.015000000000001</c:v>
                </c:pt>
                <c:pt idx="6180">
                  <c:v>112.09749999999991</c:v>
                </c:pt>
                <c:pt idx="6181">
                  <c:v>-14.756</c:v>
                </c:pt>
                <c:pt idx="6182">
                  <c:v>-22.49</c:v>
                </c:pt>
                <c:pt idx="6183">
                  <c:v>-22.693999999999996</c:v>
                </c:pt>
                <c:pt idx="6184">
                  <c:v>92.563999999999993</c:v>
                </c:pt>
                <c:pt idx="6185">
                  <c:v>-12.650000000000002</c:v>
                </c:pt>
                <c:pt idx="6186">
                  <c:v>499.14</c:v>
                </c:pt>
                <c:pt idx="6187">
                  <c:v>-30.459999999999997</c:v>
                </c:pt>
                <c:pt idx="6188">
                  <c:v>-22.420000000000016</c:v>
                </c:pt>
                <c:pt idx="6189">
                  <c:v>3.9879999999999995</c:v>
                </c:pt>
                <c:pt idx="6190">
                  <c:v>-35.36999999999999</c:v>
                </c:pt>
                <c:pt idx="6191">
                  <c:v>32.239999999999981</c:v>
                </c:pt>
                <c:pt idx="6192">
                  <c:v>-16.25</c:v>
                </c:pt>
                <c:pt idx="6193">
                  <c:v>0.24000000000000199</c:v>
                </c:pt>
                <c:pt idx="6194">
                  <c:v>-15.150000000000002</c:v>
                </c:pt>
                <c:pt idx="6195">
                  <c:v>-2.7100000000000009</c:v>
                </c:pt>
                <c:pt idx="6196">
                  <c:v>50.173500000000018</c:v>
                </c:pt>
                <c:pt idx="6197">
                  <c:v>97.35</c:v>
                </c:pt>
                <c:pt idx="6198">
                  <c:v>-19.455500000000001</c:v>
                </c:pt>
                <c:pt idx="6199">
                  <c:v>-17.130000000000003</c:v>
                </c:pt>
                <c:pt idx="6200">
                  <c:v>-4.7909999999999968</c:v>
                </c:pt>
                <c:pt idx="6201">
                  <c:v>4.8199999999999932</c:v>
                </c:pt>
                <c:pt idx="6202">
                  <c:v>31.838599999999985</c:v>
                </c:pt>
                <c:pt idx="6203">
                  <c:v>105.76800000000003</c:v>
                </c:pt>
                <c:pt idx="6204">
                  <c:v>-18.240999999999985</c:v>
                </c:pt>
                <c:pt idx="6205">
                  <c:v>16.95750000000001</c:v>
                </c:pt>
                <c:pt idx="6206">
                  <c:v>-15.73599999999999</c:v>
                </c:pt>
                <c:pt idx="6207">
                  <c:v>103.96199999999999</c:v>
                </c:pt>
                <c:pt idx="6208">
                  <c:v>154.9559999999999</c:v>
                </c:pt>
                <c:pt idx="6209">
                  <c:v>-24.992499999999996</c:v>
                </c:pt>
                <c:pt idx="6210">
                  <c:v>-2.2150000000000318</c:v>
                </c:pt>
                <c:pt idx="6211">
                  <c:v>18.822000000000003</c:v>
                </c:pt>
                <c:pt idx="6212">
                  <c:v>-37.919999999999995</c:v>
                </c:pt>
                <c:pt idx="6213">
                  <c:v>4.1600000000000037</c:v>
                </c:pt>
                <c:pt idx="6214">
                  <c:v>19.113500000000002</c:v>
                </c:pt>
                <c:pt idx="6215">
                  <c:v>121.55799999999988</c:v>
                </c:pt>
                <c:pt idx="6216">
                  <c:v>194.41</c:v>
                </c:pt>
                <c:pt idx="6217">
                  <c:v>-19.788999999999987</c:v>
                </c:pt>
                <c:pt idx="6218">
                  <c:v>-9.2579999999999956</c:v>
                </c:pt>
                <c:pt idx="6219">
                  <c:v>186.87</c:v>
                </c:pt>
                <c:pt idx="6220">
                  <c:v>106.9992</c:v>
                </c:pt>
                <c:pt idx="6221">
                  <c:v>73.319999999999993</c:v>
                </c:pt>
                <c:pt idx="6222">
                  <c:v>-30.137499999999989</c:v>
                </c:pt>
                <c:pt idx="6223">
                  <c:v>2.8700000000000045</c:v>
                </c:pt>
                <c:pt idx="6224">
                  <c:v>-24.46</c:v>
                </c:pt>
                <c:pt idx="6225">
                  <c:v>8.5849999999999795</c:v>
                </c:pt>
                <c:pt idx="6226">
                  <c:v>27.699999999999932</c:v>
                </c:pt>
                <c:pt idx="6227">
                  <c:v>-14.32</c:v>
                </c:pt>
                <c:pt idx="6228">
                  <c:v>-22.846999999999994</c:v>
                </c:pt>
                <c:pt idx="6229">
                  <c:v>42.112000000000023</c:v>
                </c:pt>
                <c:pt idx="6230">
                  <c:v>-9.3500000000000014</c:v>
                </c:pt>
                <c:pt idx="6231">
                  <c:v>7.2800000000000011</c:v>
                </c:pt>
                <c:pt idx="6232">
                  <c:v>23.934999999999974</c:v>
                </c:pt>
                <c:pt idx="6233">
                  <c:v>35.48399999999998</c:v>
                </c:pt>
                <c:pt idx="6234">
                  <c:v>-8.02</c:v>
                </c:pt>
                <c:pt idx="6235">
                  <c:v>41.879999999999981</c:v>
                </c:pt>
                <c:pt idx="6236">
                  <c:v>86.488</c:v>
                </c:pt>
                <c:pt idx="6237">
                  <c:v>242.47000000000003</c:v>
                </c:pt>
                <c:pt idx="6238">
                  <c:v>-3.366500000000002</c:v>
                </c:pt>
                <c:pt idx="6239">
                  <c:v>58.431300000000022</c:v>
                </c:pt>
                <c:pt idx="6240">
                  <c:v>62.559999999999974</c:v>
                </c:pt>
                <c:pt idx="6241">
                  <c:v>90.1</c:v>
                </c:pt>
                <c:pt idx="6242">
                  <c:v>-1.1000000000000014</c:v>
                </c:pt>
                <c:pt idx="6243">
                  <c:v>39.50800000000001</c:v>
                </c:pt>
                <c:pt idx="6244">
                  <c:v>-1.7600000000000477</c:v>
                </c:pt>
                <c:pt idx="6245">
                  <c:v>38.861999999999995</c:v>
                </c:pt>
                <c:pt idx="6246">
                  <c:v>-15.412499999999998</c:v>
                </c:pt>
                <c:pt idx="6247">
                  <c:v>-1.2224999999999966</c:v>
                </c:pt>
                <c:pt idx="6248">
                  <c:v>4.4340000000000011</c:v>
                </c:pt>
                <c:pt idx="6249">
                  <c:v>22.810000000000002</c:v>
                </c:pt>
                <c:pt idx="6250">
                  <c:v>21.008499999999998</c:v>
                </c:pt>
                <c:pt idx="6251">
                  <c:v>-18.099000000000004</c:v>
                </c:pt>
                <c:pt idx="6252">
                  <c:v>-4.9500000000001876E-2</c:v>
                </c:pt>
                <c:pt idx="6253">
                  <c:v>10.397999999999996</c:v>
                </c:pt>
                <c:pt idx="6254">
                  <c:v>-64.55400000000003</c:v>
                </c:pt>
                <c:pt idx="6255">
                  <c:v>193.358</c:v>
                </c:pt>
                <c:pt idx="6256">
                  <c:v>-16.891999999999996</c:v>
                </c:pt>
                <c:pt idx="6257">
                  <c:v>-8.5895000000000152</c:v>
                </c:pt>
                <c:pt idx="6258">
                  <c:v>36.72999999999999</c:v>
                </c:pt>
                <c:pt idx="6259">
                  <c:v>-27.240000000000002</c:v>
                </c:pt>
                <c:pt idx="6260">
                  <c:v>-19.66</c:v>
                </c:pt>
                <c:pt idx="6261">
                  <c:v>-22.788599999999995</c:v>
                </c:pt>
                <c:pt idx="6262">
                  <c:v>-33.982499999999987</c:v>
                </c:pt>
                <c:pt idx="6263">
                  <c:v>10.38000000000001</c:v>
                </c:pt>
                <c:pt idx="6264">
                  <c:v>230.48000000000002</c:v>
                </c:pt>
                <c:pt idx="6265">
                  <c:v>9.769999999999996</c:v>
                </c:pt>
                <c:pt idx="6266">
                  <c:v>-14.680000000000003</c:v>
                </c:pt>
                <c:pt idx="6267">
                  <c:v>-20.655000000000001</c:v>
                </c:pt>
                <c:pt idx="6268">
                  <c:v>-33.728000000000002</c:v>
                </c:pt>
                <c:pt idx="6269">
                  <c:v>-33.597499999999997</c:v>
                </c:pt>
                <c:pt idx="6270">
                  <c:v>-32.677500000000002</c:v>
                </c:pt>
                <c:pt idx="6271">
                  <c:v>39.620000000000005</c:v>
                </c:pt>
                <c:pt idx="6272">
                  <c:v>28.930000000000007</c:v>
                </c:pt>
                <c:pt idx="6273">
                  <c:v>-15.548000000000002</c:v>
                </c:pt>
                <c:pt idx="6274">
                  <c:v>-22.620999999999981</c:v>
                </c:pt>
                <c:pt idx="6275">
                  <c:v>-8.43</c:v>
                </c:pt>
                <c:pt idx="6276">
                  <c:v>12.320999999999998</c:v>
                </c:pt>
                <c:pt idx="6277">
                  <c:v>10.570999999999998</c:v>
                </c:pt>
                <c:pt idx="6278">
                  <c:v>20.050000000000011</c:v>
                </c:pt>
                <c:pt idx="6279">
                  <c:v>28.389999999999986</c:v>
                </c:pt>
                <c:pt idx="6280">
                  <c:v>-38.283999999999992</c:v>
                </c:pt>
                <c:pt idx="6281">
                  <c:v>303.024</c:v>
                </c:pt>
                <c:pt idx="6282">
                  <c:v>32.772500000000008</c:v>
                </c:pt>
                <c:pt idx="6283">
                  <c:v>1.9299999999999926</c:v>
                </c:pt>
                <c:pt idx="6284">
                  <c:v>-24.050000000000004</c:v>
                </c:pt>
                <c:pt idx="6285">
                  <c:v>-20.192000000000007</c:v>
                </c:pt>
                <c:pt idx="6286">
                  <c:v>45.94</c:v>
                </c:pt>
                <c:pt idx="6287">
                  <c:v>38.069999999999993</c:v>
                </c:pt>
                <c:pt idx="6288">
                  <c:v>86.840000000000032</c:v>
                </c:pt>
                <c:pt idx="6289">
                  <c:v>-15.165000000000003</c:v>
                </c:pt>
                <c:pt idx="6290">
                  <c:v>17.560000000000002</c:v>
                </c:pt>
                <c:pt idx="6291">
                  <c:v>-7.6029999999999944</c:v>
                </c:pt>
                <c:pt idx="6292">
                  <c:v>-68.754999999999995</c:v>
                </c:pt>
                <c:pt idx="6293">
                  <c:v>23.97</c:v>
                </c:pt>
                <c:pt idx="6294">
                  <c:v>373.76</c:v>
                </c:pt>
                <c:pt idx="6295">
                  <c:v>26</c:v>
                </c:pt>
                <c:pt idx="6296">
                  <c:v>342.54</c:v>
                </c:pt>
                <c:pt idx="6297">
                  <c:v>2.9799999999999898</c:v>
                </c:pt>
                <c:pt idx="6298">
                  <c:v>-37.980000000000004</c:v>
                </c:pt>
                <c:pt idx="6299">
                  <c:v>117.21100000000007</c:v>
                </c:pt>
                <c:pt idx="6300">
                  <c:v>11.539999999999992</c:v>
                </c:pt>
                <c:pt idx="6301">
                  <c:v>84.00200000000001</c:v>
                </c:pt>
                <c:pt idx="6302">
                  <c:v>5.6099999999999994</c:v>
                </c:pt>
                <c:pt idx="6303">
                  <c:v>103.38599999999991</c:v>
                </c:pt>
                <c:pt idx="6304">
                  <c:v>14.460000000000036</c:v>
                </c:pt>
                <c:pt idx="6305">
                  <c:v>197.91199999999998</c:v>
                </c:pt>
                <c:pt idx="6306">
                  <c:v>-20.951599999999999</c:v>
                </c:pt>
                <c:pt idx="6307">
                  <c:v>6.8200000000000074</c:v>
                </c:pt>
                <c:pt idx="6308">
                  <c:v>-2.2700000000000102</c:v>
                </c:pt>
                <c:pt idx="6309">
                  <c:v>108.18550000000005</c:v>
                </c:pt>
                <c:pt idx="6310">
                  <c:v>67</c:v>
                </c:pt>
                <c:pt idx="6311">
                  <c:v>99.296999999999997</c:v>
                </c:pt>
                <c:pt idx="6312">
                  <c:v>32.909999999999997</c:v>
                </c:pt>
                <c:pt idx="6313">
                  <c:v>3.75</c:v>
                </c:pt>
                <c:pt idx="6314">
                  <c:v>9.11</c:v>
                </c:pt>
                <c:pt idx="6315">
                  <c:v>98.88</c:v>
                </c:pt>
                <c:pt idx="6316">
                  <c:v>-44.915999999999997</c:v>
                </c:pt>
                <c:pt idx="6317">
                  <c:v>3.1899999999999977</c:v>
                </c:pt>
                <c:pt idx="6318">
                  <c:v>19.635500000000008</c:v>
                </c:pt>
                <c:pt idx="6319">
                  <c:v>27.740000000000009</c:v>
                </c:pt>
                <c:pt idx="6320">
                  <c:v>38.823000000000008</c:v>
                </c:pt>
                <c:pt idx="6321">
                  <c:v>-16.858000000000004</c:v>
                </c:pt>
                <c:pt idx="6322">
                  <c:v>-35.082500000000003</c:v>
                </c:pt>
                <c:pt idx="6323">
                  <c:v>-6.8965000000000032</c:v>
                </c:pt>
                <c:pt idx="6324">
                  <c:v>-10.079999999999998</c:v>
                </c:pt>
                <c:pt idx="6325">
                  <c:v>-11.309000000000005</c:v>
                </c:pt>
                <c:pt idx="6326">
                  <c:v>63.934000000000026</c:v>
                </c:pt>
                <c:pt idx="6327">
                  <c:v>53.900000000000006</c:v>
                </c:pt>
                <c:pt idx="6328">
                  <c:v>-3.1479999999999961</c:v>
                </c:pt>
                <c:pt idx="6329">
                  <c:v>-5.4919999999999902</c:v>
                </c:pt>
                <c:pt idx="6330">
                  <c:v>1.8599999999999994</c:v>
                </c:pt>
                <c:pt idx="6331">
                  <c:v>8.6500000000000057</c:v>
                </c:pt>
                <c:pt idx="6332">
                  <c:v>-46.950600000000001</c:v>
                </c:pt>
                <c:pt idx="6333">
                  <c:v>22.606499999999997</c:v>
                </c:pt>
                <c:pt idx="6334">
                  <c:v>26.180000000000007</c:v>
                </c:pt>
                <c:pt idx="6335">
                  <c:v>79.649999999999977</c:v>
                </c:pt>
                <c:pt idx="6336">
                  <c:v>10.845000000000013</c:v>
                </c:pt>
                <c:pt idx="6337">
                  <c:v>37.058999999999969</c:v>
                </c:pt>
                <c:pt idx="6338">
                  <c:v>28.763000000000005</c:v>
                </c:pt>
                <c:pt idx="6339">
                  <c:v>177.08000000000004</c:v>
                </c:pt>
                <c:pt idx="6340">
                  <c:v>-2.6200000000000045</c:v>
                </c:pt>
                <c:pt idx="6341">
                  <c:v>181.584</c:v>
                </c:pt>
                <c:pt idx="6342">
                  <c:v>91.519999999999982</c:v>
                </c:pt>
                <c:pt idx="6343">
                  <c:v>338.84499999999997</c:v>
                </c:pt>
                <c:pt idx="6344">
                  <c:v>-25.860500000000002</c:v>
                </c:pt>
                <c:pt idx="6345">
                  <c:v>-21.39</c:v>
                </c:pt>
                <c:pt idx="6346">
                  <c:v>-31</c:v>
                </c:pt>
                <c:pt idx="6347">
                  <c:v>-28.685999999999979</c:v>
                </c:pt>
                <c:pt idx="6348">
                  <c:v>-36.980000000000018</c:v>
                </c:pt>
                <c:pt idx="6349">
                  <c:v>-12.98</c:v>
                </c:pt>
                <c:pt idx="6350">
                  <c:v>15.549999999999997</c:v>
                </c:pt>
                <c:pt idx="6351">
                  <c:v>21.962000000000003</c:v>
                </c:pt>
                <c:pt idx="6352">
                  <c:v>-14.900000000000006</c:v>
                </c:pt>
                <c:pt idx="6353">
                  <c:v>-4.2999999999999829</c:v>
                </c:pt>
                <c:pt idx="6354">
                  <c:v>-29.217500000000001</c:v>
                </c:pt>
                <c:pt idx="6355">
                  <c:v>-20.314399999999999</c:v>
                </c:pt>
                <c:pt idx="6356">
                  <c:v>407.94</c:v>
                </c:pt>
                <c:pt idx="6357">
                  <c:v>-12.960999999999984</c:v>
                </c:pt>
                <c:pt idx="6358">
                  <c:v>57.622500000000002</c:v>
                </c:pt>
                <c:pt idx="6359">
                  <c:v>60.301000000000002</c:v>
                </c:pt>
                <c:pt idx="6360">
                  <c:v>-41.157999999999973</c:v>
                </c:pt>
                <c:pt idx="6361">
                  <c:v>40.990000000000009</c:v>
                </c:pt>
                <c:pt idx="6362">
                  <c:v>-1.5247999999999848</c:v>
                </c:pt>
                <c:pt idx="6363">
                  <c:v>37.740000000000009</c:v>
                </c:pt>
                <c:pt idx="6364">
                  <c:v>104.15999999999997</c:v>
                </c:pt>
                <c:pt idx="6365">
                  <c:v>99.30520000000007</c:v>
                </c:pt>
                <c:pt idx="6366">
                  <c:v>11.956000000000003</c:v>
                </c:pt>
                <c:pt idx="6367">
                  <c:v>31.400000000000006</c:v>
                </c:pt>
                <c:pt idx="6368">
                  <c:v>79.029499999999985</c:v>
                </c:pt>
                <c:pt idx="6369">
                  <c:v>34.19</c:v>
                </c:pt>
                <c:pt idx="6370">
                  <c:v>-10.388000000000005</c:v>
                </c:pt>
                <c:pt idx="6371">
                  <c:v>-5.0480000000000018</c:v>
                </c:pt>
                <c:pt idx="6372">
                  <c:v>135.07150000000001</c:v>
                </c:pt>
                <c:pt idx="6373">
                  <c:v>-38.672499999999985</c:v>
                </c:pt>
                <c:pt idx="6374">
                  <c:v>-12.219999999999999</c:v>
                </c:pt>
                <c:pt idx="6375">
                  <c:v>-1.269999999999996</c:v>
                </c:pt>
                <c:pt idx="6376">
                  <c:v>-3.6900000000000013</c:v>
                </c:pt>
                <c:pt idx="6377">
                  <c:v>3.671999999999997</c:v>
                </c:pt>
                <c:pt idx="6378">
                  <c:v>-14.656000000000001</c:v>
                </c:pt>
                <c:pt idx="6379">
                  <c:v>3.3980000000000103</c:v>
                </c:pt>
                <c:pt idx="6380">
                  <c:v>28.557500000000005</c:v>
                </c:pt>
                <c:pt idx="6381">
                  <c:v>35.579999999999984</c:v>
                </c:pt>
                <c:pt idx="6382">
                  <c:v>-45.980000000000004</c:v>
                </c:pt>
                <c:pt idx="6383">
                  <c:v>6.3599999999999994</c:v>
                </c:pt>
                <c:pt idx="6384">
                  <c:v>45.261500000000012</c:v>
                </c:pt>
                <c:pt idx="6385">
                  <c:v>-35.350000000000023</c:v>
                </c:pt>
                <c:pt idx="6386">
                  <c:v>32.642499999999984</c:v>
                </c:pt>
                <c:pt idx="6387">
                  <c:v>-12.34</c:v>
                </c:pt>
                <c:pt idx="6388">
                  <c:v>-31.99799999999999</c:v>
                </c:pt>
                <c:pt idx="6389">
                  <c:v>-19.630000000000003</c:v>
                </c:pt>
                <c:pt idx="6390">
                  <c:v>-7.4955000000000069</c:v>
                </c:pt>
                <c:pt idx="6391">
                  <c:v>13.584000000000003</c:v>
                </c:pt>
                <c:pt idx="6392">
                  <c:v>-45.984999999999992</c:v>
                </c:pt>
                <c:pt idx="6393">
                  <c:v>-41.015000000000043</c:v>
                </c:pt>
                <c:pt idx="6394">
                  <c:v>-4.2000000000000028</c:v>
                </c:pt>
                <c:pt idx="6395">
                  <c:v>43.299999999999983</c:v>
                </c:pt>
                <c:pt idx="6396">
                  <c:v>188.64999999999998</c:v>
                </c:pt>
                <c:pt idx="6397">
                  <c:v>-22.439999999999998</c:v>
                </c:pt>
                <c:pt idx="6398">
                  <c:v>111.29999999999995</c:v>
                </c:pt>
                <c:pt idx="6399">
                  <c:v>32.989999999999981</c:v>
                </c:pt>
                <c:pt idx="6400">
                  <c:v>61.354000000000013</c:v>
                </c:pt>
                <c:pt idx="6401">
                  <c:v>149.14000000000004</c:v>
                </c:pt>
                <c:pt idx="6402">
                  <c:v>-37.60299999999998</c:v>
                </c:pt>
                <c:pt idx="6403">
                  <c:v>17.680000000000007</c:v>
                </c:pt>
                <c:pt idx="6404">
                  <c:v>15.449999999999989</c:v>
                </c:pt>
                <c:pt idx="6405">
                  <c:v>50.260000000000005</c:v>
                </c:pt>
                <c:pt idx="6406">
                  <c:v>-35.706000000000003</c:v>
                </c:pt>
                <c:pt idx="6407">
                  <c:v>-0.96500000000000341</c:v>
                </c:pt>
                <c:pt idx="6408">
                  <c:v>5.2200000000000131</c:v>
                </c:pt>
                <c:pt idx="6409">
                  <c:v>0.73999999999999488</c:v>
                </c:pt>
                <c:pt idx="6410">
                  <c:v>27.799999999999997</c:v>
                </c:pt>
                <c:pt idx="6411">
                  <c:v>242.69719999999995</c:v>
                </c:pt>
                <c:pt idx="6412">
                  <c:v>13.689999999999998</c:v>
                </c:pt>
                <c:pt idx="6413">
                  <c:v>26.099999999999994</c:v>
                </c:pt>
                <c:pt idx="6414">
                  <c:v>17.189999999999998</c:v>
                </c:pt>
                <c:pt idx="6415">
                  <c:v>-16.369499999999999</c:v>
                </c:pt>
                <c:pt idx="6416">
                  <c:v>-12.805999999999997</c:v>
                </c:pt>
                <c:pt idx="6417">
                  <c:v>-2.160499999999999</c:v>
                </c:pt>
                <c:pt idx="6418">
                  <c:v>42.47</c:v>
                </c:pt>
                <c:pt idx="6419">
                  <c:v>227.57000000000005</c:v>
                </c:pt>
                <c:pt idx="6420">
                  <c:v>-21.176999999999992</c:v>
                </c:pt>
                <c:pt idx="6421">
                  <c:v>-13.323999999999998</c:v>
                </c:pt>
                <c:pt idx="6422">
                  <c:v>16.790500000000002</c:v>
                </c:pt>
                <c:pt idx="6423">
                  <c:v>74.02000000000001</c:v>
                </c:pt>
                <c:pt idx="6424">
                  <c:v>-12.48</c:v>
                </c:pt>
                <c:pt idx="6425">
                  <c:v>27.409999999999997</c:v>
                </c:pt>
                <c:pt idx="6426">
                  <c:v>-21.253999999999998</c:v>
                </c:pt>
                <c:pt idx="6427">
                  <c:v>106.03999999999996</c:v>
                </c:pt>
                <c:pt idx="6428">
                  <c:v>5.039999999999992</c:v>
                </c:pt>
                <c:pt idx="6429">
                  <c:v>-4.8704999999999998</c:v>
                </c:pt>
                <c:pt idx="6430">
                  <c:v>-13.397599999999997</c:v>
                </c:pt>
                <c:pt idx="6431">
                  <c:v>573.16899999999998</c:v>
                </c:pt>
                <c:pt idx="6432">
                  <c:v>-7.1499999999999773</c:v>
                </c:pt>
                <c:pt idx="6433">
                  <c:v>142.00399999999999</c:v>
                </c:pt>
                <c:pt idx="6434">
                  <c:v>72.399999999999977</c:v>
                </c:pt>
                <c:pt idx="6435">
                  <c:v>21.069999999999993</c:v>
                </c:pt>
                <c:pt idx="6436">
                  <c:v>37.31</c:v>
                </c:pt>
                <c:pt idx="6437">
                  <c:v>-11.0825</c:v>
                </c:pt>
                <c:pt idx="6438">
                  <c:v>1.3824999999999967</c:v>
                </c:pt>
                <c:pt idx="6439">
                  <c:v>38.356999999999999</c:v>
                </c:pt>
                <c:pt idx="6440">
                  <c:v>-39.003500000000003</c:v>
                </c:pt>
                <c:pt idx="6441">
                  <c:v>443.59299999999996</c:v>
                </c:pt>
                <c:pt idx="6442">
                  <c:v>9.7970000000000113</c:v>
                </c:pt>
                <c:pt idx="6443">
                  <c:v>22.68</c:v>
                </c:pt>
                <c:pt idx="6444">
                  <c:v>-7.3100000000000023</c:v>
                </c:pt>
                <c:pt idx="6445">
                  <c:v>5.1480000000000032</c:v>
                </c:pt>
                <c:pt idx="6446">
                  <c:v>22.650000000000006</c:v>
                </c:pt>
                <c:pt idx="6447">
                  <c:v>-17</c:v>
                </c:pt>
                <c:pt idx="6448">
                  <c:v>232.78600000000006</c:v>
                </c:pt>
                <c:pt idx="6449">
                  <c:v>7.2199999999999989</c:v>
                </c:pt>
                <c:pt idx="6450">
                  <c:v>-16.599999999999994</c:v>
                </c:pt>
                <c:pt idx="6451">
                  <c:v>10.580000000000041</c:v>
                </c:pt>
                <c:pt idx="6452">
                  <c:v>-13.988</c:v>
                </c:pt>
                <c:pt idx="6453">
                  <c:v>109.41600000000011</c:v>
                </c:pt>
                <c:pt idx="6454">
                  <c:v>-1.0799999999999983</c:v>
                </c:pt>
                <c:pt idx="6455">
                  <c:v>17.486599999999996</c:v>
                </c:pt>
                <c:pt idx="6456">
                  <c:v>-23.875799999999998</c:v>
                </c:pt>
                <c:pt idx="6457">
                  <c:v>5.1350000000000051</c:v>
                </c:pt>
                <c:pt idx="6458">
                  <c:v>7.1600000000000037</c:v>
                </c:pt>
                <c:pt idx="6459">
                  <c:v>-31.335999999999991</c:v>
                </c:pt>
                <c:pt idx="6460">
                  <c:v>-4.4800000000000182</c:v>
                </c:pt>
                <c:pt idx="6461">
                  <c:v>-2.2000000000000028</c:v>
                </c:pt>
                <c:pt idx="6462">
                  <c:v>-15.39</c:v>
                </c:pt>
                <c:pt idx="6463">
                  <c:v>1044</c:v>
                </c:pt>
                <c:pt idx="6464">
                  <c:v>20.039999999999992</c:v>
                </c:pt>
                <c:pt idx="6465">
                  <c:v>-14.5869</c:v>
                </c:pt>
                <c:pt idx="6466">
                  <c:v>-8.3850000000000051</c:v>
                </c:pt>
                <c:pt idx="6467">
                  <c:v>-25.40500000000003</c:v>
                </c:pt>
                <c:pt idx="6468">
                  <c:v>8.9000000000000057</c:v>
                </c:pt>
                <c:pt idx="6469">
                  <c:v>-28.120000000000005</c:v>
                </c:pt>
                <c:pt idx="6470">
                  <c:v>-2.2280000000000086</c:v>
                </c:pt>
                <c:pt idx="6471">
                  <c:v>224.31</c:v>
                </c:pt>
                <c:pt idx="6472">
                  <c:v>-27.176000000000002</c:v>
                </c:pt>
                <c:pt idx="6473">
                  <c:v>2.5499999999999998</c:v>
                </c:pt>
                <c:pt idx="6474">
                  <c:v>-9.166000000000011</c:v>
                </c:pt>
                <c:pt idx="6475">
                  <c:v>29.560000000000002</c:v>
                </c:pt>
                <c:pt idx="6476">
                  <c:v>73.070000000000022</c:v>
                </c:pt>
                <c:pt idx="6477">
                  <c:v>53.919999999999987</c:v>
                </c:pt>
                <c:pt idx="6478">
                  <c:v>-49.570999999999998</c:v>
                </c:pt>
                <c:pt idx="6479">
                  <c:v>-11.998000000000001</c:v>
                </c:pt>
                <c:pt idx="6480">
                  <c:v>-6.3299999999999983</c:v>
                </c:pt>
                <c:pt idx="6481">
                  <c:v>59.905999999999977</c:v>
                </c:pt>
                <c:pt idx="6482">
                  <c:v>133.64999999999986</c:v>
                </c:pt>
                <c:pt idx="6483">
                  <c:v>106.83000000000004</c:v>
                </c:pt>
                <c:pt idx="6484">
                  <c:v>205</c:v>
                </c:pt>
                <c:pt idx="6485">
                  <c:v>38.333000000000027</c:v>
                </c:pt>
                <c:pt idx="6486">
                  <c:v>431.11</c:v>
                </c:pt>
                <c:pt idx="6487">
                  <c:v>46.510000000000005</c:v>
                </c:pt>
                <c:pt idx="6488">
                  <c:v>38.971000000000004</c:v>
                </c:pt>
                <c:pt idx="6489">
                  <c:v>-9.4115000000000038</c:v>
                </c:pt>
                <c:pt idx="6490">
                  <c:v>104.96600000000001</c:v>
                </c:pt>
                <c:pt idx="6491">
                  <c:v>-21.200000000000003</c:v>
                </c:pt>
                <c:pt idx="6492">
                  <c:v>-12.317300000000003</c:v>
                </c:pt>
                <c:pt idx="6493">
                  <c:v>-11.809999999999995</c:v>
                </c:pt>
                <c:pt idx="6494">
                  <c:v>-24.459999999999994</c:v>
                </c:pt>
                <c:pt idx="6495">
                  <c:v>-24.36</c:v>
                </c:pt>
                <c:pt idx="6496">
                  <c:v>-4.4100000000000037</c:v>
                </c:pt>
                <c:pt idx="6497">
                  <c:v>158.54900000000001</c:v>
                </c:pt>
                <c:pt idx="6498">
                  <c:v>-1.535000000000025</c:v>
                </c:pt>
                <c:pt idx="6499">
                  <c:v>20.132999999999996</c:v>
                </c:pt>
                <c:pt idx="6500">
                  <c:v>-13.969999999999999</c:v>
                </c:pt>
                <c:pt idx="6501">
                  <c:v>-44.164000000000001</c:v>
                </c:pt>
                <c:pt idx="6502">
                  <c:v>175.25</c:v>
                </c:pt>
                <c:pt idx="6503">
                  <c:v>25.769999999999996</c:v>
                </c:pt>
                <c:pt idx="6504">
                  <c:v>10.10799999999999</c:v>
                </c:pt>
                <c:pt idx="6505">
                  <c:v>39.632499999999993</c:v>
                </c:pt>
                <c:pt idx="6506">
                  <c:v>34.900000000000034</c:v>
                </c:pt>
                <c:pt idx="6507">
                  <c:v>-4.2699999999999996</c:v>
                </c:pt>
                <c:pt idx="6508">
                  <c:v>-19.135999999999996</c:v>
                </c:pt>
                <c:pt idx="6509">
                  <c:v>-48.44</c:v>
                </c:pt>
                <c:pt idx="6510">
                  <c:v>23.52000000000001</c:v>
                </c:pt>
                <c:pt idx="6511">
                  <c:v>14.088999999999999</c:v>
                </c:pt>
                <c:pt idx="6512">
                  <c:v>45.260000000000019</c:v>
                </c:pt>
                <c:pt idx="6513">
                  <c:v>25.745999999999981</c:v>
                </c:pt>
                <c:pt idx="6514">
                  <c:v>44.359599999999986</c:v>
                </c:pt>
                <c:pt idx="6515">
                  <c:v>-59.144499999999994</c:v>
                </c:pt>
                <c:pt idx="6516">
                  <c:v>1.2549999999999955</c:v>
                </c:pt>
                <c:pt idx="6517">
                  <c:v>35.314000000000021</c:v>
                </c:pt>
                <c:pt idx="6518">
                  <c:v>-31.840000000000003</c:v>
                </c:pt>
                <c:pt idx="6519">
                  <c:v>51.917000000000002</c:v>
                </c:pt>
                <c:pt idx="6520">
                  <c:v>48.814500000000038</c:v>
                </c:pt>
                <c:pt idx="6521">
                  <c:v>2.6799999999999926</c:v>
                </c:pt>
                <c:pt idx="6522">
                  <c:v>96.449999999999932</c:v>
                </c:pt>
                <c:pt idx="6523">
                  <c:v>26.139999999999986</c:v>
                </c:pt>
                <c:pt idx="6524">
                  <c:v>-21.512</c:v>
                </c:pt>
                <c:pt idx="6525">
                  <c:v>-14.113</c:v>
                </c:pt>
                <c:pt idx="6526">
                  <c:v>16.00800000000001</c:v>
                </c:pt>
                <c:pt idx="6527">
                  <c:v>22.379999999999995</c:v>
                </c:pt>
                <c:pt idx="6528">
                  <c:v>-10.283000000000001</c:v>
                </c:pt>
                <c:pt idx="6529">
                  <c:v>-42.945000000000007</c:v>
                </c:pt>
                <c:pt idx="6530">
                  <c:v>450.85</c:v>
                </c:pt>
                <c:pt idx="6531">
                  <c:v>-49.14</c:v>
                </c:pt>
                <c:pt idx="6532">
                  <c:v>-55.812999999999988</c:v>
                </c:pt>
                <c:pt idx="6533">
                  <c:v>-31.92</c:v>
                </c:pt>
                <c:pt idx="6534">
                  <c:v>-6.8799999999999955</c:v>
                </c:pt>
                <c:pt idx="6535">
                  <c:v>104.26</c:v>
                </c:pt>
                <c:pt idx="6536">
                  <c:v>-10.425000000000011</c:v>
                </c:pt>
                <c:pt idx="6537">
                  <c:v>-23.686</c:v>
                </c:pt>
                <c:pt idx="6538">
                  <c:v>236.65499999999975</c:v>
                </c:pt>
                <c:pt idx="6539">
                  <c:v>-14.842999999999961</c:v>
                </c:pt>
                <c:pt idx="6540">
                  <c:v>-35.010999999999996</c:v>
                </c:pt>
                <c:pt idx="6541">
                  <c:v>-17.477499999999999</c:v>
                </c:pt>
                <c:pt idx="6542">
                  <c:v>3.8799999999999955</c:v>
                </c:pt>
                <c:pt idx="6543">
                  <c:v>57.146500000000017</c:v>
                </c:pt>
                <c:pt idx="6544">
                  <c:v>7.5169999999999959</c:v>
                </c:pt>
                <c:pt idx="6545">
                  <c:v>16.810500000000005</c:v>
                </c:pt>
                <c:pt idx="6546">
                  <c:v>48.419999999999987</c:v>
                </c:pt>
                <c:pt idx="6547">
                  <c:v>-30.560000000000002</c:v>
                </c:pt>
                <c:pt idx="6548">
                  <c:v>199.58</c:v>
                </c:pt>
                <c:pt idx="6549">
                  <c:v>-3.9759999999999991</c:v>
                </c:pt>
                <c:pt idx="6550">
                  <c:v>-6.3899999999999935</c:v>
                </c:pt>
                <c:pt idx="6551">
                  <c:v>34.128000000000014</c:v>
                </c:pt>
                <c:pt idx="6552">
                  <c:v>-80.574000000000012</c:v>
                </c:pt>
                <c:pt idx="6553">
                  <c:v>-51.602499999999992</c:v>
                </c:pt>
                <c:pt idx="6554">
                  <c:v>-50.436499999999995</c:v>
                </c:pt>
                <c:pt idx="6555">
                  <c:v>427.6400000000001</c:v>
                </c:pt>
                <c:pt idx="6556">
                  <c:v>-32.499000000000002</c:v>
                </c:pt>
                <c:pt idx="6557">
                  <c:v>99.60000000000008</c:v>
                </c:pt>
                <c:pt idx="6558">
                  <c:v>97.45999999999998</c:v>
                </c:pt>
                <c:pt idx="6559">
                  <c:v>222.73000000000002</c:v>
                </c:pt>
                <c:pt idx="6560">
                  <c:v>2.2199999999999989</c:v>
                </c:pt>
                <c:pt idx="6561">
                  <c:v>-33.78</c:v>
                </c:pt>
                <c:pt idx="6562">
                  <c:v>-20.962000000000003</c:v>
                </c:pt>
                <c:pt idx="6563">
                  <c:v>-29.853999999999985</c:v>
                </c:pt>
                <c:pt idx="6564">
                  <c:v>41.8</c:v>
                </c:pt>
                <c:pt idx="6565">
                  <c:v>11.085800000000006</c:v>
                </c:pt>
                <c:pt idx="6566">
                  <c:v>-25.939999999999998</c:v>
                </c:pt>
                <c:pt idx="6567">
                  <c:v>33.850500000000011</c:v>
                </c:pt>
                <c:pt idx="6568">
                  <c:v>201.55599999999998</c:v>
                </c:pt>
                <c:pt idx="6569">
                  <c:v>-17.668800000000005</c:v>
                </c:pt>
                <c:pt idx="6570">
                  <c:v>-4.0714999999999861</c:v>
                </c:pt>
                <c:pt idx="6571">
                  <c:v>-0.66000000000000369</c:v>
                </c:pt>
                <c:pt idx="6572">
                  <c:v>-92.810000000000116</c:v>
                </c:pt>
                <c:pt idx="6573">
                  <c:v>9.0500000000000114</c:v>
                </c:pt>
                <c:pt idx="6574">
                  <c:v>18.209999999999994</c:v>
                </c:pt>
                <c:pt idx="6575">
                  <c:v>-34.317999999999998</c:v>
                </c:pt>
                <c:pt idx="6576">
                  <c:v>-3.4399999999999693</c:v>
                </c:pt>
                <c:pt idx="6577">
                  <c:v>22.856000000000051</c:v>
                </c:pt>
                <c:pt idx="6578">
                  <c:v>-3.3150000000000048</c:v>
                </c:pt>
                <c:pt idx="6579">
                  <c:v>-16.314999999999998</c:v>
                </c:pt>
                <c:pt idx="6580">
                  <c:v>149.63200000000001</c:v>
                </c:pt>
                <c:pt idx="6581">
                  <c:v>-17.239999999999995</c:v>
                </c:pt>
                <c:pt idx="6582">
                  <c:v>-11.245000000000001</c:v>
                </c:pt>
                <c:pt idx="6583">
                  <c:v>3.9399999999999977</c:v>
                </c:pt>
                <c:pt idx="6584">
                  <c:v>118.69439999999997</c:v>
                </c:pt>
                <c:pt idx="6585">
                  <c:v>41.638999999999982</c:v>
                </c:pt>
                <c:pt idx="6586">
                  <c:v>21.016999999999982</c:v>
                </c:pt>
                <c:pt idx="6587">
                  <c:v>16.22</c:v>
                </c:pt>
                <c:pt idx="6588">
                  <c:v>-10.466000000000001</c:v>
                </c:pt>
                <c:pt idx="6589">
                  <c:v>222.12</c:v>
                </c:pt>
                <c:pt idx="6590">
                  <c:v>-24.940000000000168</c:v>
                </c:pt>
                <c:pt idx="6591">
                  <c:v>-23.06</c:v>
                </c:pt>
                <c:pt idx="6592">
                  <c:v>-22</c:v>
                </c:pt>
                <c:pt idx="6593">
                  <c:v>-25.072000000000003</c:v>
                </c:pt>
                <c:pt idx="6594">
                  <c:v>33.866399999999999</c:v>
                </c:pt>
                <c:pt idx="6595">
                  <c:v>9.9510000000000218</c:v>
                </c:pt>
                <c:pt idx="6596">
                  <c:v>98.15</c:v>
                </c:pt>
                <c:pt idx="6597">
                  <c:v>19.352000000000004</c:v>
                </c:pt>
                <c:pt idx="6598">
                  <c:v>95.949999999999989</c:v>
                </c:pt>
                <c:pt idx="6599">
                  <c:v>43.69</c:v>
                </c:pt>
              </c:numCache>
            </c:numRef>
          </c:yVal>
          <c:smooth val="0"/>
          <c:extLst>
            <c:ext xmlns:c16="http://schemas.microsoft.com/office/drawing/2014/chart" uri="{C3380CC4-5D6E-409C-BE32-E72D297353CC}">
              <c16:uniqueId val="{00000000-657D-4099-BAC1-E7B073EE74F2}"/>
            </c:ext>
          </c:extLst>
        </c:ser>
        <c:dLbls>
          <c:showLegendKey val="0"/>
          <c:showVal val="0"/>
          <c:showCatName val="0"/>
          <c:showSerName val="0"/>
          <c:showPercent val="0"/>
          <c:showBubbleSize val="0"/>
        </c:dLbls>
        <c:axId val="733053184"/>
        <c:axId val="733054144"/>
        <c:extLst/>
      </c:scatterChart>
      <c:valAx>
        <c:axId val="7330531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sz="1800" b="0" i="0" u="none" strike="noStrike" baseline="0">
                    <a:effectLst/>
                  </a:rPr>
                  <a:t>Discount Rate </a:t>
                </a:r>
                <a:endParaRPr lang="en-US" sz="1800"/>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33054144"/>
        <c:crosses val="autoZero"/>
        <c:crossBetween val="midCat"/>
      </c:valAx>
      <c:valAx>
        <c:axId val="733054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sz="1800" b="0" i="0" u="none" strike="noStrike" baseline="0">
                    <a:effectLst/>
                  </a:rPr>
                  <a:t>Profit</a:t>
                </a:r>
                <a:endParaRPr lang="en-US" sz="1800"/>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7330531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0000">
          <a:schemeClr val="accent1">
            <a:lumMod val="5000"/>
            <a:lumOff val="95000"/>
          </a:schemeClr>
        </a:gs>
        <a:gs pos="79000">
          <a:schemeClr val="accent1">
            <a:lumMod val="45000"/>
            <a:lumOff val="55000"/>
          </a:schemeClr>
        </a:gs>
        <a:gs pos="83000">
          <a:schemeClr val="accent1">
            <a:lumMod val="45000"/>
            <a:lumOff val="55000"/>
          </a:schemeClr>
        </a:gs>
        <a:gs pos="100000">
          <a:schemeClr val="accent1">
            <a:lumMod val="30000"/>
            <a:lumOff val="70000"/>
          </a:schemeClr>
        </a:gs>
      </a:gsLst>
      <a:lin ang="36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[AbdelrhmanMohammed_ExcelAssessment.xlsx]Pivots!PivotTable4</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Net_Sales per Payment_Method</a:t>
            </a:r>
          </a:p>
        </c:rich>
      </c:tx>
      <c:layout>
        <c:manualLayout>
          <c:xMode val="edge"/>
          <c:yMode val="edge"/>
          <c:x val="0.1990517640541738"/>
          <c:y val="1.88035840188742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8.1990016595793358E-2"/>
          <c:y val="0.11926335797934891"/>
          <c:w val="0.48473679295972566"/>
          <c:h val="0.8571314838289178"/>
        </c:manualLayout>
      </c:layout>
      <c:pieChart>
        <c:varyColors val="1"/>
        <c:ser>
          <c:idx val="0"/>
          <c:order val="0"/>
          <c:tx>
            <c:strRef>
              <c:f>Pivots!$L$1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EC4-4D54-A26B-DA6F96ABB8F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EC4-4D54-A26B-DA6F96ABB8F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EC4-4D54-A26B-DA6F96ABB8F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EC4-4D54-A26B-DA6F96ABB8F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EC4-4D54-A26B-DA6F96ABB8FB}"/>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DEC4-4D54-A26B-DA6F96ABB8FB}"/>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DEC4-4D54-A26B-DA6F96ABB8FB}"/>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DEC4-4D54-A26B-DA6F96ABB8FB}"/>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DEC4-4D54-A26B-DA6F96ABB8FB}"/>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DEC4-4D54-A26B-DA6F96ABB8FB}"/>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DEC4-4D54-A26B-DA6F96ABB8FB}"/>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DEC4-4D54-A26B-DA6F96ABB8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Pivots!$K$2:$K$18</c:f>
              <c:multiLvlStrCache>
                <c:ptCount val="12"/>
                <c:lvl>
                  <c:pt idx="0">
                    <c:v>Marketplace</c:v>
                  </c:pt>
                  <c:pt idx="1">
                    <c:v>Mobile App</c:v>
                  </c:pt>
                  <c:pt idx="2">
                    <c:v>Web</c:v>
                  </c:pt>
                  <c:pt idx="3">
                    <c:v>Marketplace</c:v>
                  </c:pt>
                  <c:pt idx="4">
                    <c:v>Mobile App</c:v>
                  </c:pt>
                  <c:pt idx="5">
                    <c:v>Web</c:v>
                  </c:pt>
                  <c:pt idx="6">
                    <c:v>Marketplace</c:v>
                  </c:pt>
                  <c:pt idx="7">
                    <c:v>Mobile App</c:v>
                  </c:pt>
                  <c:pt idx="8">
                    <c:v>Web</c:v>
                  </c:pt>
                  <c:pt idx="9">
                    <c:v>Marketplace</c:v>
                  </c:pt>
                  <c:pt idx="10">
                    <c:v>Mobile App</c:v>
                  </c:pt>
                  <c:pt idx="11">
                    <c:v>Web</c:v>
                  </c:pt>
                </c:lvl>
                <c:lvl>
                  <c:pt idx="0">
                    <c:v>Bank Transfer</c:v>
                  </c:pt>
                  <c:pt idx="3">
                    <c:v>Card</c:v>
                  </c:pt>
                  <c:pt idx="6">
                    <c:v>Cash</c:v>
                  </c:pt>
                  <c:pt idx="9">
                    <c:v>Wallet</c:v>
                  </c:pt>
                </c:lvl>
              </c:multiLvlStrCache>
            </c:multiLvlStrRef>
          </c:cat>
          <c:val>
            <c:numRef>
              <c:f>Pivots!$L$2:$L$18</c:f>
              <c:numCache>
                <c:formatCode>General</c:formatCode>
                <c:ptCount val="12"/>
                <c:pt idx="0">
                  <c:v>58541.29530000002</c:v>
                </c:pt>
                <c:pt idx="1">
                  <c:v>145783.30209999997</c:v>
                </c:pt>
                <c:pt idx="2">
                  <c:v>120078.80809999992</c:v>
                </c:pt>
                <c:pt idx="3">
                  <c:v>63689.362800000003</c:v>
                </c:pt>
                <c:pt idx="4">
                  <c:v>147839.06710000025</c:v>
                </c:pt>
                <c:pt idx="5">
                  <c:v>121376.99860000006</c:v>
                </c:pt>
                <c:pt idx="6">
                  <c:v>67868.237699999998</c:v>
                </c:pt>
                <c:pt idx="7">
                  <c:v>141875.47729999994</c:v>
                </c:pt>
                <c:pt idx="8">
                  <c:v>119569.96530000011</c:v>
                </c:pt>
                <c:pt idx="9">
                  <c:v>66700.016300000003</c:v>
                </c:pt>
                <c:pt idx="10">
                  <c:v>146323.08490000007</c:v>
                </c:pt>
                <c:pt idx="11">
                  <c:v>125849.76729999995</c:v>
                </c:pt>
              </c:numCache>
            </c:numRef>
          </c:val>
          <c:extLst>
            <c:ext xmlns:c16="http://schemas.microsoft.com/office/drawing/2014/chart" uri="{C3380CC4-5D6E-409C-BE32-E72D297353CC}">
              <c16:uniqueId val="{00000018-DEC4-4D54-A26B-DA6F96ABB8F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923145516884586"/>
          <c:y val="1.4646350122114873E-2"/>
          <c:w val="0.3285436258436078"/>
          <c:h val="0.95781429865419621"/>
        </c:manualLayout>
      </c:layout>
      <c:overlay val="0"/>
      <c:spPr>
        <a:gradFill>
          <a:gsLst>
            <a:gs pos="92000">
              <a:schemeClr val="accent1">
                <a:lumMod val="5000"/>
                <a:lumOff val="95000"/>
              </a:schemeClr>
            </a:gs>
            <a:gs pos="39000">
              <a:schemeClr val="accent1">
                <a:lumMod val="45000"/>
                <a:lumOff val="55000"/>
              </a:schemeClr>
            </a:gs>
            <a:gs pos="15000">
              <a:schemeClr val="accent1">
                <a:lumMod val="45000"/>
                <a:lumOff val="55000"/>
              </a:schemeClr>
            </a:gs>
            <a:gs pos="70000">
              <a:schemeClr val="accent1">
                <a:lumMod val="30000"/>
                <a:lumOff val="70000"/>
              </a:schemeClr>
            </a:gs>
          </a:gsLst>
          <a:lin ang="3600000" scaled="0"/>
        </a:gra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2000">
          <a:schemeClr val="accent1">
            <a:lumMod val="5000"/>
            <a:lumOff val="95000"/>
          </a:schemeClr>
        </a:gs>
        <a:gs pos="39000">
          <a:schemeClr val="accent1">
            <a:lumMod val="45000"/>
            <a:lumOff val="55000"/>
          </a:schemeClr>
        </a:gs>
        <a:gs pos="15000">
          <a:schemeClr val="accent1">
            <a:lumMod val="45000"/>
            <a:lumOff val="55000"/>
          </a:schemeClr>
        </a:gs>
        <a:gs pos="80000">
          <a:schemeClr val="accent1">
            <a:lumMod val="30000"/>
            <a:lumOff val="70000"/>
          </a:schemeClr>
        </a:gs>
      </a:gsLst>
      <a:lin ang="3600000" scaled="0"/>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119742</xdr:colOff>
      <xdr:row>1</xdr:row>
      <xdr:rowOff>54429</xdr:rowOff>
    </xdr:from>
    <xdr:to>
      <xdr:col>4</xdr:col>
      <xdr:colOff>54429</xdr:colOff>
      <xdr:row>7</xdr:row>
      <xdr:rowOff>10886</xdr:rowOff>
    </xdr:to>
    <xdr:sp macro="" textlink="">
      <xdr:nvSpPr>
        <xdr:cNvPr id="11" name="Rectangle: Rounded Corners 10">
          <a:extLst>
            <a:ext uri="{FF2B5EF4-FFF2-40B4-BE49-F238E27FC236}">
              <a16:creationId xmlns:a16="http://schemas.microsoft.com/office/drawing/2014/main" id="{81FB7147-2F6B-4589-83A8-DD0861D020DC}"/>
            </a:ext>
          </a:extLst>
        </xdr:cNvPr>
        <xdr:cNvSpPr/>
      </xdr:nvSpPr>
      <xdr:spPr>
        <a:xfrm>
          <a:off x="2536371" y="609600"/>
          <a:ext cx="1426029" cy="1066800"/>
        </a:xfrm>
        <a:prstGeom prst="roundRect">
          <a:avLst/>
        </a:prstGeom>
        <a:solidFill>
          <a:schemeClr val="accent1">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2400" b="1"/>
            <a:t>Total Net Sales</a:t>
          </a:r>
        </a:p>
      </xdr:txBody>
    </xdr:sp>
    <xdr:clientData/>
  </xdr:twoCellAnchor>
  <xdr:twoCellAnchor>
    <xdr:from>
      <xdr:col>3</xdr:col>
      <xdr:colOff>605245</xdr:colOff>
      <xdr:row>6</xdr:row>
      <xdr:rowOff>32656</xdr:rowOff>
    </xdr:from>
    <xdr:to>
      <xdr:col>4</xdr:col>
      <xdr:colOff>979714</xdr:colOff>
      <xdr:row>7</xdr:row>
      <xdr:rowOff>435430</xdr:rowOff>
    </xdr:to>
    <xdr:sp macro="" textlink="Pivots!$F$99">
      <xdr:nvSpPr>
        <xdr:cNvPr id="10" name="Rectangle: Rounded Corners 9">
          <a:extLst>
            <a:ext uri="{FF2B5EF4-FFF2-40B4-BE49-F238E27FC236}">
              <a16:creationId xmlns:a16="http://schemas.microsoft.com/office/drawing/2014/main" id="{1766FA9F-17A4-4BC6-8DB9-14857E50CDAE}"/>
            </a:ext>
          </a:extLst>
        </xdr:cNvPr>
        <xdr:cNvSpPr/>
      </xdr:nvSpPr>
      <xdr:spPr>
        <a:xfrm>
          <a:off x="3021874" y="1513113"/>
          <a:ext cx="1865811" cy="587831"/>
        </a:xfrm>
        <a:prstGeom prst="roundRect">
          <a:avLst/>
        </a:prstGeom>
        <a:solidFill>
          <a:schemeClr val="accent1">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fld id="{23163693-7376-4308-9A59-928FAFAC890F}" type="TxLink">
            <a:rPr lang="en-US" sz="2400" b="0" i="0" u="none" strike="noStrike">
              <a:solidFill>
                <a:srgbClr val="000000"/>
              </a:solidFill>
              <a:latin typeface="Aptos Narrow"/>
            </a:rPr>
            <a:pPr algn="l"/>
            <a:t>$1,325,495.38</a:t>
          </a:fld>
          <a:endParaRPr lang="en-US" sz="2000" b="1"/>
        </a:p>
      </xdr:txBody>
    </xdr:sp>
    <xdr:clientData/>
  </xdr:twoCellAnchor>
  <xdr:twoCellAnchor>
    <xdr:from>
      <xdr:col>4</xdr:col>
      <xdr:colOff>1066800</xdr:colOff>
      <xdr:row>1</xdr:row>
      <xdr:rowOff>54429</xdr:rowOff>
    </xdr:from>
    <xdr:to>
      <xdr:col>6</xdr:col>
      <xdr:colOff>119743</xdr:colOff>
      <xdr:row>7</xdr:row>
      <xdr:rowOff>10886</xdr:rowOff>
    </xdr:to>
    <xdr:sp macro="" textlink="">
      <xdr:nvSpPr>
        <xdr:cNvPr id="12" name="Rectangle: Rounded Corners 11">
          <a:extLst>
            <a:ext uri="{FF2B5EF4-FFF2-40B4-BE49-F238E27FC236}">
              <a16:creationId xmlns:a16="http://schemas.microsoft.com/office/drawing/2014/main" id="{B60BDD43-9F4D-4690-9304-A1B2EB64168E}"/>
            </a:ext>
          </a:extLst>
        </xdr:cNvPr>
        <xdr:cNvSpPr/>
      </xdr:nvSpPr>
      <xdr:spPr>
        <a:xfrm>
          <a:off x="4974771" y="609600"/>
          <a:ext cx="1426029" cy="1066800"/>
        </a:xfrm>
        <a:prstGeom prst="roundRect">
          <a:avLst/>
        </a:prstGeom>
        <a:solidFill>
          <a:schemeClr val="accent1">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2400" b="1"/>
            <a:t>Total Profit</a:t>
          </a:r>
        </a:p>
      </xdr:txBody>
    </xdr:sp>
    <xdr:clientData/>
  </xdr:twoCellAnchor>
  <xdr:twoCellAnchor>
    <xdr:from>
      <xdr:col>5</xdr:col>
      <xdr:colOff>387531</xdr:colOff>
      <xdr:row>6</xdr:row>
      <xdr:rowOff>32656</xdr:rowOff>
    </xdr:from>
    <xdr:to>
      <xdr:col>6</xdr:col>
      <xdr:colOff>1045028</xdr:colOff>
      <xdr:row>7</xdr:row>
      <xdr:rowOff>435430</xdr:rowOff>
    </xdr:to>
    <xdr:sp macro="" textlink="Pivots!$G$99">
      <xdr:nvSpPr>
        <xdr:cNvPr id="13" name="Rectangle: Rounded Corners 12">
          <a:extLst>
            <a:ext uri="{FF2B5EF4-FFF2-40B4-BE49-F238E27FC236}">
              <a16:creationId xmlns:a16="http://schemas.microsoft.com/office/drawing/2014/main" id="{FE8AF9DC-4A67-4EC9-91DF-F840B77F09AC}"/>
            </a:ext>
          </a:extLst>
        </xdr:cNvPr>
        <xdr:cNvSpPr/>
      </xdr:nvSpPr>
      <xdr:spPr>
        <a:xfrm>
          <a:off x="5460274" y="1513113"/>
          <a:ext cx="1865811" cy="587831"/>
        </a:xfrm>
        <a:prstGeom prst="roundRect">
          <a:avLst/>
        </a:prstGeom>
        <a:solidFill>
          <a:schemeClr val="accent1">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fld id="{E7B0DCB6-BDC8-4C62-AF8D-BF227B016619}" type="TxLink">
            <a:rPr lang="en-US" sz="2400" b="0" i="0" u="none" strike="noStrike">
              <a:solidFill>
                <a:srgbClr val="000000"/>
              </a:solidFill>
              <a:latin typeface="Aptos Narrow"/>
            </a:rPr>
            <a:pPr algn="l"/>
            <a:t>$205,632.33</a:t>
          </a:fld>
          <a:endParaRPr lang="en-US" sz="2400" b="1"/>
        </a:p>
      </xdr:txBody>
    </xdr:sp>
    <xdr:clientData/>
  </xdr:twoCellAnchor>
  <xdr:twoCellAnchor>
    <xdr:from>
      <xdr:col>6</xdr:col>
      <xdr:colOff>1110342</xdr:colOff>
      <xdr:row>1</xdr:row>
      <xdr:rowOff>32657</xdr:rowOff>
    </xdr:from>
    <xdr:to>
      <xdr:col>8</xdr:col>
      <xdr:colOff>141514</xdr:colOff>
      <xdr:row>6</xdr:row>
      <xdr:rowOff>174171</xdr:rowOff>
    </xdr:to>
    <xdr:sp macro="" textlink="">
      <xdr:nvSpPr>
        <xdr:cNvPr id="14" name="Rectangle: Rounded Corners 13">
          <a:extLst>
            <a:ext uri="{FF2B5EF4-FFF2-40B4-BE49-F238E27FC236}">
              <a16:creationId xmlns:a16="http://schemas.microsoft.com/office/drawing/2014/main" id="{0D1B6D25-A815-416B-B3CA-211844B9B89F}"/>
            </a:ext>
          </a:extLst>
        </xdr:cNvPr>
        <xdr:cNvSpPr/>
      </xdr:nvSpPr>
      <xdr:spPr>
        <a:xfrm>
          <a:off x="7391399" y="587828"/>
          <a:ext cx="1426029" cy="1066800"/>
        </a:xfrm>
        <a:prstGeom prst="roundRect">
          <a:avLst/>
        </a:prstGeom>
        <a:solidFill>
          <a:schemeClr val="accent1">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2400" b="1"/>
            <a:t>Profit Margin</a:t>
          </a:r>
        </a:p>
      </xdr:txBody>
    </xdr:sp>
    <xdr:clientData/>
  </xdr:twoCellAnchor>
  <xdr:twoCellAnchor>
    <xdr:from>
      <xdr:col>7</xdr:col>
      <xdr:colOff>398416</xdr:colOff>
      <xdr:row>6</xdr:row>
      <xdr:rowOff>10884</xdr:rowOff>
    </xdr:from>
    <xdr:to>
      <xdr:col>9</xdr:col>
      <xdr:colOff>457199</xdr:colOff>
      <xdr:row>7</xdr:row>
      <xdr:rowOff>413658</xdr:rowOff>
    </xdr:to>
    <xdr:sp macro="" textlink="Pivots!$H$99">
      <xdr:nvSpPr>
        <xdr:cNvPr id="15" name="Rectangle: Rounded Corners 14">
          <a:extLst>
            <a:ext uri="{FF2B5EF4-FFF2-40B4-BE49-F238E27FC236}">
              <a16:creationId xmlns:a16="http://schemas.microsoft.com/office/drawing/2014/main" id="{60067A46-7989-498C-9404-A07735A428E9}"/>
            </a:ext>
          </a:extLst>
        </xdr:cNvPr>
        <xdr:cNvSpPr/>
      </xdr:nvSpPr>
      <xdr:spPr>
        <a:xfrm>
          <a:off x="7876902" y="1491341"/>
          <a:ext cx="1865811" cy="587831"/>
        </a:xfrm>
        <a:prstGeom prst="roundRect">
          <a:avLst/>
        </a:prstGeom>
        <a:solidFill>
          <a:schemeClr val="accent1">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fld id="{8547AAAC-F872-4C4B-B5CF-ADDD8E010E13}" type="TxLink">
            <a:rPr lang="en-US" sz="2400" b="0" i="0" u="none" strike="noStrike">
              <a:solidFill>
                <a:srgbClr val="000000"/>
              </a:solidFill>
              <a:latin typeface="Aptos Narrow"/>
            </a:rPr>
            <a:pPr algn="l"/>
            <a:t>6.445948284</a:t>
          </a:fld>
          <a:endParaRPr lang="en-US" sz="2400" b="1"/>
        </a:p>
      </xdr:txBody>
    </xdr:sp>
    <xdr:clientData/>
  </xdr:twoCellAnchor>
  <xdr:twoCellAnchor>
    <xdr:from>
      <xdr:col>9</xdr:col>
      <xdr:colOff>566057</xdr:colOff>
      <xdr:row>1</xdr:row>
      <xdr:rowOff>32657</xdr:rowOff>
    </xdr:from>
    <xdr:to>
      <xdr:col>12</xdr:col>
      <xdr:colOff>163286</xdr:colOff>
      <xdr:row>6</xdr:row>
      <xdr:rowOff>174171</xdr:rowOff>
    </xdr:to>
    <xdr:sp macro="" textlink="">
      <xdr:nvSpPr>
        <xdr:cNvPr id="16" name="Rectangle: Rounded Corners 15">
          <a:extLst>
            <a:ext uri="{FF2B5EF4-FFF2-40B4-BE49-F238E27FC236}">
              <a16:creationId xmlns:a16="http://schemas.microsoft.com/office/drawing/2014/main" id="{5A2703FB-21F3-4D30-AF7B-F3FC851564CD}"/>
            </a:ext>
          </a:extLst>
        </xdr:cNvPr>
        <xdr:cNvSpPr/>
      </xdr:nvSpPr>
      <xdr:spPr>
        <a:xfrm>
          <a:off x="9851571" y="587828"/>
          <a:ext cx="1426029" cy="1066800"/>
        </a:xfrm>
        <a:prstGeom prst="roundRect">
          <a:avLst/>
        </a:prstGeom>
        <a:solidFill>
          <a:schemeClr val="accent1">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2400" b="1"/>
            <a:t>Number Orders</a:t>
          </a:r>
        </a:p>
      </xdr:txBody>
    </xdr:sp>
    <xdr:clientData/>
  </xdr:twoCellAnchor>
  <xdr:twoCellAnchor>
    <xdr:from>
      <xdr:col>10</xdr:col>
      <xdr:colOff>441960</xdr:colOff>
      <xdr:row>6</xdr:row>
      <xdr:rowOff>10884</xdr:rowOff>
    </xdr:from>
    <xdr:to>
      <xdr:col>13</xdr:col>
      <xdr:colOff>478971</xdr:colOff>
      <xdr:row>7</xdr:row>
      <xdr:rowOff>413658</xdr:rowOff>
    </xdr:to>
    <xdr:sp macro="" textlink="Pivots!$I$99">
      <xdr:nvSpPr>
        <xdr:cNvPr id="17" name="Rectangle: Rounded Corners 16">
          <a:extLst>
            <a:ext uri="{FF2B5EF4-FFF2-40B4-BE49-F238E27FC236}">
              <a16:creationId xmlns:a16="http://schemas.microsoft.com/office/drawing/2014/main" id="{52839A6A-7405-42C8-9264-C7E9B3BA1599}"/>
            </a:ext>
          </a:extLst>
        </xdr:cNvPr>
        <xdr:cNvSpPr/>
      </xdr:nvSpPr>
      <xdr:spPr>
        <a:xfrm>
          <a:off x="10337074" y="1491341"/>
          <a:ext cx="1865811" cy="587831"/>
        </a:xfrm>
        <a:prstGeom prst="roundRect">
          <a:avLst/>
        </a:prstGeom>
        <a:solidFill>
          <a:schemeClr val="accent1">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fld id="{0CFED206-D2AD-4E65-AC75-472EF55F46CB}" type="TxLink">
            <a:rPr lang="en-US" sz="2400" b="0" i="0" u="none" strike="noStrike">
              <a:solidFill>
                <a:srgbClr val="000000"/>
              </a:solidFill>
              <a:latin typeface="Aptos Narrow"/>
            </a:rPr>
            <a:pPr algn="l"/>
            <a:t>6600</a:t>
          </a:fld>
          <a:endParaRPr lang="en-US" sz="2400" b="1"/>
        </a:p>
      </xdr:txBody>
    </xdr:sp>
    <xdr:clientData/>
  </xdr:twoCellAnchor>
  <xdr:twoCellAnchor>
    <xdr:from>
      <xdr:col>14</xdr:col>
      <xdr:colOff>0</xdr:colOff>
      <xdr:row>1</xdr:row>
      <xdr:rowOff>43543</xdr:rowOff>
    </xdr:from>
    <xdr:to>
      <xdr:col>16</xdr:col>
      <xdr:colOff>206829</xdr:colOff>
      <xdr:row>7</xdr:row>
      <xdr:rowOff>0</xdr:rowOff>
    </xdr:to>
    <xdr:sp macro="" textlink="">
      <xdr:nvSpPr>
        <xdr:cNvPr id="18" name="Rectangle: Rounded Corners 17">
          <a:extLst>
            <a:ext uri="{FF2B5EF4-FFF2-40B4-BE49-F238E27FC236}">
              <a16:creationId xmlns:a16="http://schemas.microsoft.com/office/drawing/2014/main" id="{ED4F52B1-5C7B-4640-972F-5E7CECB4B81F}"/>
            </a:ext>
          </a:extLst>
        </xdr:cNvPr>
        <xdr:cNvSpPr/>
      </xdr:nvSpPr>
      <xdr:spPr>
        <a:xfrm>
          <a:off x="12333514" y="598714"/>
          <a:ext cx="1426029" cy="1066800"/>
        </a:xfrm>
        <a:prstGeom prst="roundRect">
          <a:avLst/>
        </a:prstGeom>
        <a:solidFill>
          <a:schemeClr val="accent1">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800" b="1"/>
            <a:t>Average Delivery Days</a:t>
          </a:r>
        </a:p>
      </xdr:txBody>
    </xdr:sp>
    <xdr:clientData/>
  </xdr:twoCellAnchor>
  <xdr:twoCellAnchor>
    <xdr:from>
      <xdr:col>14</xdr:col>
      <xdr:colOff>485503</xdr:colOff>
      <xdr:row>6</xdr:row>
      <xdr:rowOff>21770</xdr:rowOff>
    </xdr:from>
    <xdr:to>
      <xdr:col>17</xdr:col>
      <xdr:colOff>522514</xdr:colOff>
      <xdr:row>7</xdr:row>
      <xdr:rowOff>424544</xdr:rowOff>
    </xdr:to>
    <xdr:sp macro="" textlink="Pivots!$J$99">
      <xdr:nvSpPr>
        <xdr:cNvPr id="19" name="Rectangle: Rounded Corners 18">
          <a:extLst>
            <a:ext uri="{FF2B5EF4-FFF2-40B4-BE49-F238E27FC236}">
              <a16:creationId xmlns:a16="http://schemas.microsoft.com/office/drawing/2014/main" id="{F45D0105-B469-4FBA-BA4B-031688EB2615}"/>
            </a:ext>
          </a:extLst>
        </xdr:cNvPr>
        <xdr:cNvSpPr/>
      </xdr:nvSpPr>
      <xdr:spPr>
        <a:xfrm>
          <a:off x="12819017" y="1502227"/>
          <a:ext cx="1865811" cy="587831"/>
        </a:xfrm>
        <a:prstGeom prst="roundRect">
          <a:avLst/>
        </a:prstGeom>
        <a:solidFill>
          <a:schemeClr val="accent1">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fld id="{6F7ADCB7-EB3F-41B1-B041-143DECEFD8F3}" type="TxLink">
            <a:rPr lang="en-US" sz="2400" b="0" i="0" u="none" strike="noStrike">
              <a:solidFill>
                <a:srgbClr val="000000"/>
              </a:solidFill>
              <a:latin typeface="Aptos Narrow"/>
            </a:rPr>
            <a:pPr algn="l"/>
            <a:t>3.812259307</a:t>
          </a:fld>
          <a:endParaRPr lang="en-US" sz="2400" b="1"/>
        </a:p>
      </xdr:txBody>
    </xdr:sp>
    <xdr:clientData/>
  </xdr:twoCellAnchor>
  <xdr:twoCellAnchor>
    <xdr:from>
      <xdr:col>17</xdr:col>
      <xdr:colOff>598715</xdr:colOff>
      <xdr:row>1</xdr:row>
      <xdr:rowOff>32657</xdr:rowOff>
    </xdr:from>
    <xdr:to>
      <xdr:col>20</xdr:col>
      <xdr:colOff>195944</xdr:colOff>
      <xdr:row>6</xdr:row>
      <xdr:rowOff>174171</xdr:rowOff>
    </xdr:to>
    <xdr:sp macro="" textlink="">
      <xdr:nvSpPr>
        <xdr:cNvPr id="20" name="Rectangle: Rounded Corners 19">
          <a:extLst>
            <a:ext uri="{FF2B5EF4-FFF2-40B4-BE49-F238E27FC236}">
              <a16:creationId xmlns:a16="http://schemas.microsoft.com/office/drawing/2014/main" id="{7A653811-916E-41F0-84F4-B66326941408}"/>
            </a:ext>
          </a:extLst>
        </xdr:cNvPr>
        <xdr:cNvSpPr/>
      </xdr:nvSpPr>
      <xdr:spPr>
        <a:xfrm>
          <a:off x="14761029" y="587828"/>
          <a:ext cx="1426029" cy="1066800"/>
        </a:xfrm>
        <a:prstGeom prst="roundRect">
          <a:avLst/>
        </a:prstGeom>
        <a:solidFill>
          <a:schemeClr val="accent1">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2400" b="1"/>
            <a:t>Return Rate %</a:t>
          </a:r>
        </a:p>
      </xdr:txBody>
    </xdr:sp>
    <xdr:clientData/>
  </xdr:twoCellAnchor>
  <xdr:twoCellAnchor>
    <xdr:from>
      <xdr:col>18</xdr:col>
      <xdr:colOff>474618</xdr:colOff>
      <xdr:row>6</xdr:row>
      <xdr:rowOff>10884</xdr:rowOff>
    </xdr:from>
    <xdr:to>
      <xdr:col>21</xdr:col>
      <xdr:colOff>511629</xdr:colOff>
      <xdr:row>7</xdr:row>
      <xdr:rowOff>413658</xdr:rowOff>
    </xdr:to>
    <xdr:sp macro="" textlink="Pivots!$K$99">
      <xdr:nvSpPr>
        <xdr:cNvPr id="21" name="Rectangle: Rounded Corners 20">
          <a:extLst>
            <a:ext uri="{FF2B5EF4-FFF2-40B4-BE49-F238E27FC236}">
              <a16:creationId xmlns:a16="http://schemas.microsoft.com/office/drawing/2014/main" id="{A3EF9150-A626-4F77-902D-40DC0269DF4B}"/>
            </a:ext>
          </a:extLst>
        </xdr:cNvPr>
        <xdr:cNvSpPr/>
      </xdr:nvSpPr>
      <xdr:spPr>
        <a:xfrm>
          <a:off x="15246532" y="1491341"/>
          <a:ext cx="1865811" cy="587831"/>
        </a:xfrm>
        <a:prstGeom prst="roundRect">
          <a:avLst/>
        </a:prstGeom>
        <a:solidFill>
          <a:schemeClr val="accent1">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fld id="{91BA48E4-60F0-4783-BB14-B5166AB9B4D7}" type="TxLink">
            <a:rPr lang="en-US" sz="2400" b="0" i="0" u="none" strike="noStrike">
              <a:solidFill>
                <a:schemeClr val="tx1">
                  <a:lumMod val="95000"/>
                  <a:lumOff val="5000"/>
                </a:schemeClr>
              </a:solidFill>
              <a:latin typeface="Aptos Narrow"/>
            </a:rPr>
            <a:pPr algn="l"/>
            <a:t>6.06%</a:t>
          </a:fld>
          <a:endParaRPr lang="en-US" sz="2400" b="1">
            <a:solidFill>
              <a:schemeClr val="tx1">
                <a:lumMod val="95000"/>
                <a:lumOff val="5000"/>
              </a:schemeClr>
            </a:solidFill>
          </a:endParaRPr>
        </a:p>
      </xdr:txBody>
    </xdr:sp>
    <xdr:clientData/>
  </xdr:twoCellAnchor>
  <xdr:twoCellAnchor editAs="oneCell">
    <xdr:from>
      <xdr:col>0</xdr:col>
      <xdr:colOff>0</xdr:colOff>
      <xdr:row>1</xdr:row>
      <xdr:rowOff>10886</xdr:rowOff>
    </xdr:from>
    <xdr:to>
      <xdr:col>2</xdr:col>
      <xdr:colOff>816428</xdr:colOff>
      <xdr:row>7</xdr:row>
      <xdr:rowOff>185057</xdr:rowOff>
    </xdr:to>
    <mc:AlternateContent xmlns:mc="http://schemas.openxmlformats.org/markup-compatibility/2006" xmlns:a14="http://schemas.microsoft.com/office/drawing/2010/main">
      <mc:Choice Requires="a14">
        <xdr:graphicFrame macro="">
          <xdr:nvGraphicFramePr>
            <xdr:cNvPr id="22" name="Channel">
              <a:extLst>
                <a:ext uri="{FF2B5EF4-FFF2-40B4-BE49-F238E27FC236}">
                  <a16:creationId xmlns:a16="http://schemas.microsoft.com/office/drawing/2014/main" id="{E5168926-C793-4CE6-91EC-5316C77B21B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0" y="565068"/>
              <a:ext cx="2395846" cy="1254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195942</xdr:rowOff>
    </xdr:from>
    <xdr:to>
      <xdr:col>2</xdr:col>
      <xdr:colOff>816428</xdr:colOff>
      <xdr:row>15</xdr:row>
      <xdr:rowOff>43543</xdr:rowOff>
    </xdr:to>
    <mc:AlternateContent xmlns:mc="http://schemas.openxmlformats.org/markup-compatibility/2006" xmlns:a14="http://schemas.microsoft.com/office/drawing/2010/main">
      <mc:Choice Requires="a14">
        <xdr:graphicFrame macro="">
          <xdr:nvGraphicFramePr>
            <xdr:cNvPr id="23" name="customers.Region">
              <a:extLst>
                <a:ext uri="{FF2B5EF4-FFF2-40B4-BE49-F238E27FC236}">
                  <a16:creationId xmlns:a16="http://schemas.microsoft.com/office/drawing/2014/main" id="{5083F1D5-2945-4458-9FE5-24DB9B73AFC2}"/>
                </a:ext>
              </a:extLst>
            </xdr:cNvPr>
            <xdr:cNvGraphicFramePr/>
          </xdr:nvGraphicFramePr>
          <xdr:xfrm>
            <a:off x="0" y="0"/>
            <a:ext cx="0" cy="0"/>
          </xdr:xfrm>
          <a:graphic>
            <a:graphicData uri="http://schemas.microsoft.com/office/drawing/2010/slicer">
              <sle:slicer xmlns:sle="http://schemas.microsoft.com/office/drawing/2010/slicer" name="customers.Region"/>
            </a:graphicData>
          </a:graphic>
        </xdr:graphicFrame>
      </mc:Choice>
      <mc:Fallback xmlns="">
        <xdr:sp macro="" textlink="">
          <xdr:nvSpPr>
            <xdr:cNvPr id="0" name=""/>
            <xdr:cNvSpPr>
              <a:spLocks noTextEdit="1"/>
            </xdr:cNvSpPr>
          </xdr:nvSpPr>
          <xdr:spPr>
            <a:xfrm>
              <a:off x="0" y="1830778"/>
              <a:ext cx="2395846" cy="1759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15</xdr:row>
      <xdr:rowOff>32657</xdr:rowOff>
    </xdr:from>
    <xdr:to>
      <xdr:col>2</xdr:col>
      <xdr:colOff>815559</xdr:colOff>
      <xdr:row>55</xdr:row>
      <xdr:rowOff>141515</xdr:rowOff>
    </xdr:to>
    <mc:AlternateContent xmlns:mc="http://schemas.openxmlformats.org/markup-compatibility/2006" xmlns:a14="http://schemas.microsoft.com/office/drawing/2010/main">
      <mc:Choice Requires="a14">
        <xdr:graphicFrame macro="">
          <xdr:nvGraphicFramePr>
            <xdr:cNvPr id="24" name="products.Subcategory">
              <a:extLst>
                <a:ext uri="{FF2B5EF4-FFF2-40B4-BE49-F238E27FC236}">
                  <a16:creationId xmlns:a16="http://schemas.microsoft.com/office/drawing/2014/main" id="{CD923D6E-8E7C-418B-B544-3FD02385B589}"/>
                </a:ext>
              </a:extLst>
            </xdr:cNvPr>
            <xdr:cNvGraphicFramePr/>
          </xdr:nvGraphicFramePr>
          <xdr:xfrm>
            <a:off x="0" y="0"/>
            <a:ext cx="0" cy="0"/>
          </xdr:xfrm>
          <a:graphic>
            <a:graphicData uri="http://schemas.microsoft.com/office/drawing/2010/slicer">
              <sle:slicer xmlns:sle="http://schemas.microsoft.com/office/drawing/2010/slicer" name="products.Subcategory"/>
            </a:graphicData>
          </a:graphic>
        </xdr:graphicFrame>
      </mc:Choice>
      <mc:Fallback xmlns="">
        <xdr:sp macro="" textlink="">
          <xdr:nvSpPr>
            <xdr:cNvPr id="0" name=""/>
            <xdr:cNvSpPr>
              <a:spLocks noTextEdit="1"/>
            </xdr:cNvSpPr>
          </xdr:nvSpPr>
          <xdr:spPr>
            <a:xfrm>
              <a:off x="1" y="3579421"/>
              <a:ext cx="2394976" cy="7313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55</xdr:row>
      <xdr:rowOff>163285</xdr:rowOff>
    </xdr:from>
    <xdr:to>
      <xdr:col>2</xdr:col>
      <xdr:colOff>815558</xdr:colOff>
      <xdr:row>65</xdr:row>
      <xdr:rowOff>76199</xdr:rowOff>
    </xdr:to>
    <mc:AlternateContent xmlns:mc="http://schemas.openxmlformats.org/markup-compatibility/2006" xmlns:a14="http://schemas.microsoft.com/office/drawing/2010/main">
      <mc:Choice Requires="a14">
        <xdr:graphicFrame macro="">
          <xdr:nvGraphicFramePr>
            <xdr:cNvPr id="25" name="Years (Order_Date)">
              <a:extLst>
                <a:ext uri="{FF2B5EF4-FFF2-40B4-BE49-F238E27FC236}">
                  <a16:creationId xmlns:a16="http://schemas.microsoft.com/office/drawing/2014/main" id="{5691FC73-41E1-4F5E-B9F6-19C1FB307FA6}"/>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0" y="10914412"/>
              <a:ext cx="2394976" cy="1714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816429</xdr:colOff>
      <xdr:row>8</xdr:row>
      <xdr:rowOff>0</xdr:rowOff>
    </xdr:from>
    <xdr:to>
      <xdr:col>12</xdr:col>
      <xdr:colOff>413658</xdr:colOff>
      <xdr:row>25</xdr:row>
      <xdr:rowOff>76199</xdr:rowOff>
    </xdr:to>
    <xdr:graphicFrame macro="">
      <xdr:nvGraphicFramePr>
        <xdr:cNvPr id="26" name="Monthly Net Sales trend">
          <a:extLst>
            <a:ext uri="{FF2B5EF4-FFF2-40B4-BE49-F238E27FC236}">
              <a16:creationId xmlns:a16="http://schemas.microsoft.com/office/drawing/2014/main" id="{DAFCDB6E-6BF2-4994-8236-5530B7CCC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402772</xdr:colOff>
      <xdr:row>7</xdr:row>
      <xdr:rowOff>645522</xdr:rowOff>
    </xdr:from>
    <xdr:to>
      <xdr:col>22</xdr:col>
      <xdr:colOff>0</xdr:colOff>
      <xdr:row>32</xdr:row>
      <xdr:rowOff>32657</xdr:rowOff>
    </xdr:to>
    <xdr:graphicFrame macro="">
      <xdr:nvGraphicFramePr>
        <xdr:cNvPr id="27" name="Net Sales by Category">
          <a:extLst>
            <a:ext uri="{FF2B5EF4-FFF2-40B4-BE49-F238E27FC236}">
              <a16:creationId xmlns:a16="http://schemas.microsoft.com/office/drawing/2014/main" id="{9D40009C-F6FF-4A3E-8697-B26BD234D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805542</xdr:colOff>
      <xdr:row>25</xdr:row>
      <xdr:rowOff>87084</xdr:rowOff>
    </xdr:from>
    <xdr:to>
      <xdr:col>12</xdr:col>
      <xdr:colOff>402772</xdr:colOff>
      <xdr:row>50</xdr:row>
      <xdr:rowOff>10886</xdr:rowOff>
    </xdr:to>
    <xdr:graphicFrame macro="">
      <xdr:nvGraphicFramePr>
        <xdr:cNvPr id="28" name="Payment Method by Channel">
          <a:extLst>
            <a:ext uri="{FF2B5EF4-FFF2-40B4-BE49-F238E27FC236}">
              <a16:creationId xmlns:a16="http://schemas.microsoft.com/office/drawing/2014/main" id="{A1D2CC32-3E54-4A82-A5E6-388CA9EAC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816429</xdr:colOff>
      <xdr:row>50</xdr:row>
      <xdr:rowOff>10887</xdr:rowOff>
    </xdr:from>
    <xdr:to>
      <xdr:col>22</xdr:col>
      <xdr:colOff>0</xdr:colOff>
      <xdr:row>72</xdr:row>
      <xdr:rowOff>1</xdr:rowOff>
    </xdr:to>
    <xdr:graphicFrame macro="">
      <xdr:nvGraphicFramePr>
        <xdr:cNvPr id="29" name="Discount Rate vs Profit">
          <a:extLst>
            <a:ext uri="{FF2B5EF4-FFF2-40B4-BE49-F238E27FC236}">
              <a16:creationId xmlns:a16="http://schemas.microsoft.com/office/drawing/2014/main" id="{B5F5DF97-72C7-4024-867E-6F5EA9ED2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387926</xdr:colOff>
      <xdr:row>32</xdr:row>
      <xdr:rowOff>27710</xdr:rowOff>
    </xdr:from>
    <xdr:to>
      <xdr:col>22</xdr:col>
      <xdr:colOff>-1</xdr:colOff>
      <xdr:row>50</xdr:row>
      <xdr:rowOff>13854</xdr:rowOff>
    </xdr:to>
    <xdr:graphicFrame macro="">
      <xdr:nvGraphicFramePr>
        <xdr:cNvPr id="30" name="Chart 29">
          <a:extLst>
            <a:ext uri="{FF2B5EF4-FFF2-40B4-BE49-F238E27FC236}">
              <a16:creationId xmlns:a16="http://schemas.microsoft.com/office/drawing/2014/main" id="{491F1565-5C56-4592-9797-53E587C48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elrhman Mohammed Mahmoud Salah Elden" refreshedDate="46055.665964814812" createdVersion="8" refreshedVersion="8" minRefreshableVersion="3" recordCount="6600" xr:uid="{9DF5A29A-14EF-48E5-BBC6-4F6E79CA12C1}">
  <cacheSource type="worksheet">
    <worksheetSource name="Fact_Orders_Clean"/>
  </cacheSource>
  <cacheFields count="51">
    <cacheField name="Order_ID" numFmtId="0">
      <sharedItems/>
    </cacheField>
    <cacheField name="Order_Date" numFmtId="14">
      <sharedItems containsSemiMixedTypes="0" containsNonDate="0" containsDate="1" containsString="0" minDate="2024-01-01T00:00:00" maxDate="2026-01-01T00:00:00" count="731">
        <d v="2024-04-25T00:00:00"/>
        <d v="2024-08-09T00:00:00"/>
        <d v="2024-05-01T00:00:00"/>
        <d v="2024-04-22T00:00:00"/>
        <d v="2024-09-25T00:00:00"/>
        <d v="2024-03-02T00:00:00"/>
        <d v="2024-02-14T00:00:00"/>
        <d v="2024-09-08T00:00:00"/>
        <d v="2024-04-03T00:00:00"/>
        <d v="2024-05-16T00:00:00"/>
        <d v="2024-12-27T00:00:00"/>
        <d v="2024-09-28T00:00:00"/>
        <d v="2024-04-17T00:00:00"/>
        <d v="2024-12-23T00:00:00"/>
        <d v="2024-07-29T00:00:00"/>
        <d v="2024-05-21T00:00:00"/>
        <d v="2024-06-14T00:00:00"/>
        <d v="2024-05-17T00:00:00"/>
        <d v="2024-01-01T00:00:00"/>
        <d v="2024-04-06T00:00:00"/>
        <d v="2024-03-25T00:00:00"/>
        <d v="2024-06-05T00:00:00"/>
        <d v="2024-08-29T00:00:00"/>
        <d v="2024-09-23T00:00:00"/>
        <d v="2024-09-13T00:00:00"/>
        <d v="2024-10-12T00:00:00"/>
        <d v="2024-06-23T00:00:00"/>
        <d v="2024-07-18T00:00:00"/>
        <d v="2024-04-07T00:00:00"/>
        <d v="2024-10-19T00:00:00"/>
        <d v="2024-02-09T00:00:00"/>
        <d v="2024-07-01T00:00:00"/>
        <d v="2024-05-11T00:00:00"/>
        <d v="2024-11-18T00:00:00"/>
        <d v="2024-07-26T00:00:00"/>
        <d v="2024-08-14T00:00:00"/>
        <d v="2024-10-14T00:00:00"/>
        <d v="2024-08-01T00:00:00"/>
        <d v="2024-07-31T00:00:00"/>
        <d v="2024-12-15T00:00:00"/>
        <d v="2024-10-25T00:00:00"/>
        <d v="2024-01-12T00:00:00"/>
        <d v="2024-05-15T00:00:00"/>
        <d v="2024-06-15T00:00:00"/>
        <d v="2024-01-27T00:00:00"/>
        <d v="2024-02-29T00:00:00"/>
        <d v="2024-08-30T00:00:00"/>
        <d v="2024-07-15T00:00:00"/>
        <d v="2024-10-30T00:00:00"/>
        <d v="2024-05-31T00:00:00"/>
        <d v="2024-06-20T00:00:00"/>
        <d v="2024-02-25T00:00:00"/>
        <d v="2024-12-07T00:00:00"/>
        <d v="2024-06-22T00:00:00"/>
        <d v="2024-09-07T00:00:00"/>
        <d v="2024-01-30T00:00:00"/>
        <d v="2024-04-27T00:00:00"/>
        <d v="2024-03-11T00:00:00"/>
        <d v="2024-09-09T00:00:00"/>
        <d v="2024-12-08T00:00:00"/>
        <d v="2024-06-17T00:00:00"/>
        <d v="2024-05-05T00:00:00"/>
        <d v="2024-08-03T00:00:00"/>
        <d v="2024-02-27T00:00:00"/>
        <d v="2024-08-15T00:00:00"/>
        <d v="2024-11-30T00:00:00"/>
        <d v="2024-11-14T00:00:00"/>
        <d v="2024-08-17T00:00:00"/>
        <d v="2024-07-12T00:00:00"/>
        <d v="2024-09-26T00:00:00"/>
        <d v="2024-11-06T00:00:00"/>
        <d v="2024-10-29T00:00:00"/>
        <d v="2024-03-03T00:00:00"/>
        <d v="2024-12-24T00:00:00"/>
        <d v="2024-05-27T00:00:00"/>
        <d v="2024-11-04T00:00:00"/>
        <d v="2024-05-12T00:00:00"/>
        <d v="2024-04-04T00:00:00"/>
        <d v="2024-10-18T00:00:00"/>
        <d v="2024-06-16T00:00:00"/>
        <d v="2024-03-09T00:00:00"/>
        <d v="2024-02-21T00:00:00"/>
        <d v="2024-02-24T00:00:00"/>
        <d v="2024-07-02T00:00:00"/>
        <d v="2024-07-03T00:00:00"/>
        <d v="2024-07-04T00:00:00"/>
        <d v="2024-06-03T00:00:00"/>
        <d v="2024-03-07T00:00:00"/>
        <d v="2024-11-23T00:00:00"/>
        <d v="2024-09-02T00:00:00"/>
        <d v="2024-03-26T00:00:00"/>
        <d v="2024-08-21T00:00:00"/>
        <d v="2024-08-08T00:00:00"/>
        <d v="2024-04-02T00:00:00"/>
        <d v="2024-03-22T00:00:00"/>
        <d v="2024-12-09T00:00:00"/>
        <d v="2024-01-20T00:00:00"/>
        <d v="2024-05-29T00:00:00"/>
        <d v="2024-06-12T00:00:00"/>
        <d v="2024-05-10T00:00:00"/>
        <d v="2024-11-08T00:00:00"/>
        <d v="2024-12-13T00:00:00"/>
        <d v="2024-06-18T00:00:00"/>
        <d v="2024-11-17T00:00:00"/>
        <d v="2024-06-10T00:00:00"/>
        <d v="2024-05-14T00:00:00"/>
        <d v="2024-09-27T00:00:00"/>
        <d v="2024-01-29T00:00:00"/>
        <d v="2024-10-05T00:00:00"/>
        <d v="2024-02-12T00:00:00"/>
        <d v="2024-10-03T00:00:00"/>
        <d v="2024-05-08T00:00:00"/>
        <d v="2024-09-15T00:00:00"/>
        <d v="2024-05-23T00:00:00"/>
        <d v="2024-09-29T00:00:00"/>
        <d v="2024-02-03T00:00:00"/>
        <d v="2024-11-25T00:00:00"/>
        <d v="2024-06-26T00:00:00"/>
        <d v="2024-11-28T00:00:00"/>
        <d v="2024-04-28T00:00:00"/>
        <d v="2024-08-12T00:00:00"/>
        <d v="2024-09-18T00:00:00"/>
        <d v="2024-10-20T00:00:00"/>
        <d v="2024-07-27T00:00:00"/>
        <d v="2024-10-09T00:00:00"/>
        <d v="2024-12-30T00:00:00"/>
        <d v="2024-12-18T00:00:00"/>
        <d v="2024-11-22T00:00:00"/>
        <d v="2024-03-10T00:00:00"/>
        <d v="2024-12-03T00:00:00"/>
        <d v="2024-06-01T00:00:00"/>
        <d v="2024-12-11T00:00:00"/>
        <d v="2024-12-26T00:00:00"/>
        <d v="2024-03-16T00:00:00"/>
        <d v="2024-12-22T00:00:00"/>
        <d v="2024-01-25T00:00:00"/>
        <d v="2024-01-09T00:00:00"/>
        <d v="2024-11-10T00:00:00"/>
        <d v="2024-01-17T00:00:00"/>
        <d v="2024-09-03T00:00:00"/>
        <d v="2024-01-16T00:00:00"/>
        <d v="2024-03-19T00:00:00"/>
        <d v="2024-11-15T00:00:00"/>
        <d v="2024-04-26T00:00:00"/>
        <d v="2024-02-19T00:00:00"/>
        <d v="2024-11-11T00:00:00"/>
        <d v="2024-07-19T00:00:00"/>
        <d v="2024-08-23T00:00:00"/>
        <d v="2024-10-13T00:00:00"/>
        <d v="2024-04-21T00:00:00"/>
        <d v="2024-04-18T00:00:00"/>
        <d v="2024-05-20T00:00:00"/>
        <d v="2024-01-19T00:00:00"/>
        <d v="2024-09-05T00:00:00"/>
        <d v="2024-07-14T00:00:00"/>
        <d v="2024-05-07T00:00:00"/>
        <d v="2024-03-23T00:00:00"/>
        <d v="2024-05-06T00:00:00"/>
        <d v="2024-01-07T00:00:00"/>
        <d v="2024-10-26T00:00:00"/>
        <d v="2024-06-28T00:00:00"/>
        <d v="2024-11-12T00:00:00"/>
        <d v="2024-11-02T00:00:00"/>
        <d v="2024-08-16T00:00:00"/>
        <d v="2024-09-21T00:00:00"/>
        <d v="2024-12-12T00:00:00"/>
        <d v="2024-01-13T00:00:00"/>
        <d v="2024-04-08T00:00:00"/>
        <d v="2024-06-13T00:00:00"/>
        <d v="2024-12-25T00:00:00"/>
        <d v="2024-06-24T00:00:00"/>
        <d v="2024-05-19T00:00:00"/>
        <d v="2024-11-05T00:00:00"/>
        <d v="2024-09-01T00:00:00"/>
        <d v="2024-10-28T00:00:00"/>
        <d v="2024-05-13T00:00:00"/>
        <d v="2024-05-25T00:00:00"/>
        <d v="2024-10-07T00:00:00"/>
        <d v="2024-08-26T00:00:00"/>
        <d v="2024-08-31T00:00:00"/>
        <d v="2024-03-15T00:00:00"/>
        <d v="2024-01-03T00:00:00"/>
        <d v="2024-06-06T00:00:00"/>
        <d v="2024-08-13T00:00:00"/>
        <d v="2024-10-31T00:00:00"/>
        <d v="2024-01-02T00:00:00"/>
        <d v="2024-04-20T00:00:00"/>
        <d v="2024-01-15T00:00:00"/>
        <d v="2024-02-28T00:00:00"/>
        <d v="2024-05-28T00:00:00"/>
        <d v="2024-02-06T00:00:00"/>
        <d v="2024-04-12T00:00:00"/>
        <d v="2024-11-01T00:00:00"/>
        <d v="2024-04-01T00:00:00"/>
        <d v="2024-01-21T00:00:00"/>
        <d v="2024-07-22T00:00:00"/>
        <d v="2024-10-08T00:00:00"/>
        <d v="2024-12-14T00:00:00"/>
        <d v="2024-01-24T00:00:00"/>
        <d v="2024-08-07T00:00:00"/>
        <d v="2024-07-24T00:00:00"/>
        <d v="2024-11-09T00:00:00"/>
        <d v="2024-02-23T00:00:00"/>
        <d v="2024-01-28T00:00:00"/>
        <d v="2024-08-02T00:00:00"/>
        <d v="2024-10-01T00:00:00"/>
        <d v="2024-05-03T00:00:00"/>
        <d v="2024-09-16T00:00:00"/>
        <d v="2024-10-10T00:00:00"/>
        <d v="2024-08-04T00:00:00"/>
        <d v="2024-07-06T00:00:00"/>
        <d v="2024-01-23T00:00:00"/>
        <d v="2024-03-12T00:00:00"/>
        <d v="2024-01-22T00:00:00"/>
        <d v="2024-07-28T00:00:00"/>
        <d v="2024-05-24T00:00:00"/>
        <d v="2024-01-18T00:00:00"/>
        <d v="2024-08-28T00:00:00"/>
        <d v="2024-12-16T00:00:00"/>
        <d v="2024-11-03T00:00:00"/>
        <d v="2024-12-06T00:00:00"/>
        <d v="2024-12-01T00:00:00"/>
        <d v="2024-06-09T00:00:00"/>
        <d v="2024-01-10T00:00:00"/>
        <d v="2024-08-11T00:00:00"/>
        <d v="2024-03-13T00:00:00"/>
        <d v="2024-10-15T00:00:00"/>
        <d v="2024-01-14T00:00:00"/>
        <d v="2024-06-25T00:00:00"/>
        <d v="2024-01-26T00:00:00"/>
        <d v="2024-03-21T00:00:00"/>
        <d v="2024-05-22T00:00:00"/>
        <d v="2024-09-22T00:00:00"/>
        <d v="2024-12-31T00:00:00"/>
        <d v="2024-09-30T00:00:00"/>
        <d v="2024-10-24T00:00:00"/>
        <d v="2024-04-23T00:00:00"/>
        <d v="2024-02-05T00:00:00"/>
        <d v="2024-02-20T00:00:00"/>
        <d v="2024-06-11T00:00:00"/>
        <d v="2024-05-09T00:00:00"/>
        <d v="2024-03-14T00:00:00"/>
        <d v="2024-11-21T00:00:00"/>
        <d v="2024-11-07T00:00:00"/>
        <d v="2024-12-17T00:00:00"/>
        <d v="2024-12-02T00:00:00"/>
        <d v="2024-12-29T00:00:00"/>
        <d v="2024-08-27T00:00:00"/>
        <d v="2024-07-07T00:00:00"/>
        <d v="2024-04-13T00:00:00"/>
        <d v="2024-09-19T00:00:00"/>
        <d v="2024-01-11T00:00:00"/>
        <d v="2024-07-30T00:00:00"/>
        <d v="2024-10-21T00:00:00"/>
        <d v="2024-12-21T00:00:00"/>
        <d v="2024-02-17T00:00:00"/>
        <d v="2024-02-04T00:00:00"/>
        <d v="2024-03-29T00:00:00"/>
        <d v="2024-09-12T00:00:00"/>
        <d v="2024-12-19T00:00:00"/>
        <d v="2024-04-16T00:00:00"/>
        <d v="2024-02-26T00:00:00"/>
        <d v="2024-12-20T00:00:00"/>
        <d v="2024-04-24T00:00:00"/>
        <d v="2024-02-08T00:00:00"/>
        <d v="2024-11-20T00:00:00"/>
        <d v="2024-11-19T00:00:00"/>
        <d v="2024-06-07T00:00:00"/>
        <d v="2024-11-16T00:00:00"/>
        <d v="2024-07-20T00:00:00"/>
        <d v="2024-09-04T00:00:00"/>
        <d v="2024-06-08T00:00:00"/>
        <d v="2024-09-11T00:00:00"/>
        <d v="2024-06-02T00:00:00"/>
        <d v="2024-09-20T00:00:00"/>
        <d v="2024-07-23T00:00:00"/>
        <d v="2024-06-29T00:00:00"/>
        <d v="2024-03-06T00:00:00"/>
        <d v="2024-06-04T00:00:00"/>
        <d v="2024-08-24T00:00:00"/>
        <d v="2024-01-31T00:00:00"/>
        <d v="2024-02-07T00:00:00"/>
        <d v="2024-09-17T00:00:00"/>
        <d v="2024-02-13T00:00:00"/>
        <d v="2024-06-27T00:00:00"/>
        <d v="2024-05-26T00:00:00"/>
        <d v="2024-07-11T00:00:00"/>
        <d v="2024-12-04T00:00:00"/>
        <d v="2024-04-19T00:00:00"/>
        <d v="2024-03-04T00:00:00"/>
        <d v="2024-11-13T00:00:00"/>
        <d v="2024-05-02T00:00:00"/>
        <d v="2024-08-05T00:00:00"/>
        <d v="2024-02-01T00:00:00"/>
        <d v="2024-08-19T00:00:00"/>
        <d v="2024-07-13T00:00:00"/>
        <d v="2024-07-25T00:00:00"/>
        <d v="2024-09-06T00:00:00"/>
        <d v="2024-06-30T00:00:00"/>
        <d v="2024-07-16T00:00:00"/>
        <d v="2024-02-18T00:00:00"/>
        <d v="2024-12-28T00:00:00"/>
        <d v="2024-10-02T00:00:00"/>
        <d v="2024-03-30T00:00:00"/>
        <d v="2024-10-27T00:00:00"/>
        <d v="2024-04-11T00:00:00"/>
        <d v="2024-07-21T00:00:00"/>
        <d v="2024-12-10T00:00:00"/>
        <d v="2024-04-09T00:00:00"/>
        <d v="2024-11-29T00:00:00"/>
        <d v="2024-07-17T00:00:00"/>
        <d v="2024-03-27T00:00:00"/>
        <d v="2024-10-22T00:00:00"/>
        <d v="2024-05-04T00:00:00"/>
        <d v="2024-01-06T00:00:00"/>
        <d v="2024-09-24T00:00:00"/>
        <d v="2024-08-20T00:00:00"/>
        <d v="2024-04-05T00:00:00"/>
        <d v="2024-10-17T00:00:00"/>
        <d v="2024-02-16T00:00:00"/>
        <d v="2024-10-16T00:00:00"/>
        <d v="2024-05-30T00:00:00"/>
        <d v="2024-06-21T00:00:00"/>
        <d v="2024-02-11T00:00:00"/>
        <d v="2024-09-14T00:00:00"/>
        <d v="2024-04-15T00:00:00"/>
        <d v="2024-01-05T00:00:00"/>
        <d v="2024-08-10T00:00:00"/>
        <d v="2024-08-18T00:00:00"/>
        <d v="2024-03-20T00:00:00"/>
        <d v="2024-04-29T00:00:00"/>
        <d v="2024-02-15T00:00:00"/>
        <d v="2024-10-23T00:00:00"/>
        <d v="2024-07-10T00:00:00"/>
        <d v="2024-04-14T00:00:00"/>
        <d v="2024-11-27T00:00:00"/>
        <d v="2024-12-05T00:00:00"/>
        <d v="2024-02-10T00:00:00"/>
        <d v="2024-03-31T00:00:00"/>
        <d v="2024-07-05T00:00:00"/>
        <d v="2024-03-24T00:00:00"/>
        <d v="2024-10-11T00:00:00"/>
        <d v="2024-10-04T00:00:00"/>
        <d v="2024-10-06T00:00:00"/>
        <d v="2024-03-05T00:00:00"/>
        <d v="2024-01-08T00:00:00"/>
        <d v="2024-11-24T00:00:00"/>
        <d v="2024-03-08T00:00:00"/>
        <d v="2024-03-28T00:00:00"/>
        <d v="2024-03-17T00:00:00"/>
        <d v="2024-06-19T00:00:00"/>
        <d v="2024-05-18T00:00:00"/>
        <d v="2024-11-26T00:00:00"/>
        <d v="2024-07-08T00:00:00"/>
        <d v="2024-04-10T00:00:00"/>
        <d v="2024-02-22T00:00:00"/>
        <d v="2024-03-18T00:00:00"/>
        <d v="2024-07-09T00:00:00"/>
        <d v="2024-08-06T00:00:00"/>
        <d v="2024-09-10T00:00:00"/>
        <d v="2024-08-22T00:00:00"/>
        <d v="2024-02-02T00:00:00"/>
        <d v="2024-03-01T00:00:00"/>
        <d v="2024-04-30T00:00:00"/>
        <d v="2024-01-04T00:00:00"/>
        <d v="2024-08-25T00:00:00"/>
        <d v="2025-11-10T00:00:00"/>
        <d v="2025-03-16T00:00:00"/>
        <d v="2025-09-22T00:00:00"/>
        <d v="2025-07-06T00:00:00"/>
        <d v="2025-10-30T00:00:00"/>
        <d v="2025-03-02T00:00:00"/>
        <d v="2025-01-14T00:00:00"/>
        <d v="2025-09-05T00:00:00"/>
        <d v="2025-07-05T00:00:00"/>
        <d v="2025-06-02T00:00:00"/>
        <d v="2025-07-01T00:00:00"/>
        <d v="2025-01-03T00:00:00"/>
        <d v="2025-06-01T00:00:00"/>
        <d v="2025-10-31T00:00:00"/>
        <d v="2025-05-10T00:00:00"/>
        <d v="2025-11-02T00:00:00"/>
        <d v="2025-01-20T00:00:00"/>
        <d v="2025-09-17T00:00:00"/>
        <d v="2025-06-24T00:00:00"/>
        <d v="2025-09-14T00:00:00"/>
        <d v="2025-07-12T00:00:00"/>
        <d v="2025-12-29T00:00:00"/>
        <d v="2025-03-03T00:00:00"/>
        <d v="2025-04-18T00:00:00"/>
        <d v="2025-07-22T00:00:00"/>
        <d v="2025-05-08T00:00:00"/>
        <d v="2025-01-21T00:00:00"/>
        <d v="2025-06-20T00:00:00"/>
        <d v="2025-03-07T00:00:00"/>
        <d v="2025-04-29T00:00:00"/>
        <d v="2025-01-17T00:00:00"/>
        <d v="2025-01-06T00:00:00"/>
        <d v="2025-09-04T00:00:00"/>
        <d v="2025-11-21T00:00:00"/>
        <d v="2025-11-01T00:00:00"/>
        <d v="2025-04-23T00:00:00"/>
        <d v="2025-11-26T00:00:00"/>
        <d v="2025-09-01T00:00:00"/>
        <d v="2025-03-24T00:00:00"/>
        <d v="2025-07-08T00:00:00"/>
        <d v="2025-06-27T00:00:00"/>
        <d v="2025-02-22T00:00:00"/>
        <d v="2025-04-11T00:00:00"/>
        <d v="2025-09-25T00:00:00"/>
        <d v="2025-07-28T00:00:00"/>
        <d v="2025-08-08T00:00:00"/>
        <d v="2025-10-02T00:00:00"/>
        <d v="2025-04-16T00:00:00"/>
        <d v="2025-01-22T00:00:00"/>
        <d v="2025-09-18T00:00:00"/>
        <d v="2025-07-14T00:00:00"/>
        <d v="2025-08-13T00:00:00"/>
        <d v="2025-06-04T00:00:00"/>
        <d v="2025-04-28T00:00:00"/>
        <d v="2025-12-20T00:00:00"/>
        <d v="2025-09-21T00:00:00"/>
        <d v="2025-09-12T00:00:00"/>
        <d v="2025-04-30T00:00:00"/>
        <d v="2025-08-03T00:00:00"/>
        <d v="2025-01-07T00:00:00"/>
        <d v="2025-03-14T00:00:00"/>
        <d v="2025-07-30T00:00:00"/>
        <d v="2025-06-30T00:00:00"/>
        <d v="2025-05-28T00:00:00"/>
        <d v="2025-10-28T00:00:00"/>
        <d v="2025-01-13T00:00:00"/>
        <d v="2025-06-18T00:00:00"/>
        <d v="2025-11-05T00:00:00"/>
        <d v="2025-08-20T00:00:00"/>
        <d v="2025-10-07T00:00:00"/>
        <d v="2025-05-15T00:00:00"/>
        <d v="2025-09-26T00:00:00"/>
        <d v="2025-03-30T00:00:00"/>
        <d v="2025-06-09T00:00:00"/>
        <d v="2025-06-17T00:00:00"/>
        <d v="2025-12-23T00:00:00"/>
        <d v="2025-12-15T00:00:00"/>
        <d v="2025-09-27T00:00:00"/>
        <d v="2025-09-09T00:00:00"/>
        <d v="2025-10-12T00:00:00"/>
        <d v="2025-11-13T00:00:00"/>
        <d v="2025-01-08T00:00:00"/>
        <d v="2025-02-14T00:00:00"/>
        <d v="2025-08-24T00:00:00"/>
        <d v="2025-05-13T00:00:00"/>
        <d v="2025-03-21T00:00:00"/>
        <d v="2025-09-30T00:00:00"/>
        <d v="2025-10-11T00:00:00"/>
        <d v="2025-02-04T00:00:00"/>
        <d v="2025-10-26T00:00:00"/>
        <d v="2025-02-02T00:00:00"/>
        <d v="2025-04-04T00:00:00"/>
        <d v="2025-06-03T00:00:00"/>
        <d v="2025-04-06T00:00:00"/>
        <d v="2025-04-24T00:00:00"/>
        <d v="2025-07-23T00:00:00"/>
        <d v="2025-01-27T00:00:00"/>
        <d v="2025-04-01T00:00:00"/>
        <d v="2025-01-16T00:00:00"/>
        <d v="2025-12-10T00:00:00"/>
        <d v="2025-02-08T00:00:00"/>
        <d v="2025-03-05T00:00:00"/>
        <d v="2025-02-19T00:00:00"/>
        <d v="2025-05-09T00:00:00"/>
        <d v="2025-02-20T00:00:00"/>
        <d v="2025-01-15T00:00:00"/>
        <d v="2025-10-01T00:00:00"/>
        <d v="2025-03-26T00:00:00"/>
        <d v="2025-04-15T00:00:00"/>
        <d v="2025-06-07T00:00:00"/>
        <d v="2025-02-15T00:00:00"/>
        <d v="2025-07-03T00:00:00"/>
        <d v="2025-04-02T00:00:00"/>
        <d v="2025-11-03T00:00:00"/>
        <d v="2025-02-06T00:00:00"/>
        <d v="2025-10-13T00:00:00"/>
        <d v="2025-03-20T00:00:00"/>
        <d v="2025-01-10T00:00:00"/>
        <d v="2025-04-13T00:00:00"/>
        <d v="2025-12-18T00:00:00"/>
        <d v="2025-12-28T00:00:00"/>
        <d v="2025-07-09T00:00:00"/>
        <d v="2025-08-27T00:00:00"/>
        <d v="2025-06-05T00:00:00"/>
        <d v="2025-12-01T00:00:00"/>
        <d v="2025-11-07T00:00:00"/>
        <d v="2025-04-17T00:00:00"/>
        <d v="2025-11-11T00:00:00"/>
        <d v="2025-10-08T00:00:00"/>
        <d v="2025-04-03T00:00:00"/>
        <d v="2025-04-22T00:00:00"/>
        <d v="2025-01-28T00:00:00"/>
        <d v="2025-12-27T00:00:00"/>
        <d v="2025-06-11T00:00:00"/>
        <d v="2025-05-07T00:00:00"/>
        <d v="2025-07-29T00:00:00"/>
        <d v="2025-08-09T00:00:00"/>
        <d v="2025-08-30T00:00:00"/>
        <d v="2025-08-31T00:00:00"/>
        <d v="2025-02-18T00:00:00"/>
        <d v="2025-02-28T00:00:00"/>
        <d v="2025-12-16T00:00:00"/>
        <d v="2025-05-12T00:00:00"/>
        <d v="2025-02-27T00:00:00"/>
        <d v="2025-07-16T00:00:00"/>
        <d v="2025-01-29T00:00:00"/>
        <d v="2025-05-22T00:00:00"/>
        <d v="2025-06-12T00:00:00"/>
        <d v="2025-12-04T00:00:00"/>
        <d v="2025-05-25T00:00:00"/>
        <d v="2025-10-09T00:00:00"/>
        <d v="2025-10-21T00:00:00"/>
        <d v="2025-03-15T00:00:00"/>
        <d v="2025-11-25T00:00:00"/>
        <d v="2025-09-13T00:00:00"/>
        <d v="2025-08-17T00:00:00"/>
        <d v="2025-07-19T00:00:00"/>
        <d v="2025-04-14T00:00:00"/>
        <d v="2025-08-02T00:00:00"/>
        <d v="2025-02-16T00:00:00"/>
        <d v="2025-10-20T00:00:00"/>
        <d v="2025-03-19T00:00:00"/>
        <d v="2025-06-16T00:00:00"/>
        <d v="2025-11-09T00:00:00"/>
        <d v="2025-01-31T00:00:00"/>
        <d v="2025-09-29T00:00:00"/>
        <d v="2025-02-13T00:00:00"/>
        <d v="2025-12-13T00:00:00"/>
        <d v="2025-09-06T00:00:00"/>
        <d v="2025-09-07T00:00:00"/>
        <d v="2025-10-14T00:00:00"/>
        <d v="2025-06-28T00:00:00"/>
        <d v="2025-07-04T00:00:00"/>
        <d v="2025-11-28T00:00:00"/>
        <d v="2025-11-20T00:00:00"/>
        <d v="2025-05-14T00:00:00"/>
        <d v="2025-11-04T00:00:00"/>
        <d v="2025-03-11T00:00:00"/>
        <d v="2025-10-05T00:00:00"/>
        <d v="2025-06-29T00:00:00"/>
        <d v="2025-11-15T00:00:00"/>
        <d v="2025-02-05T00:00:00"/>
        <d v="2025-01-19T00:00:00"/>
        <d v="2025-10-03T00:00:00"/>
        <d v="2025-11-24T00:00:00"/>
        <d v="2025-10-25T00:00:00"/>
        <d v="2025-06-06T00:00:00"/>
        <d v="2025-02-12T00:00:00"/>
        <d v="2025-12-30T00:00:00"/>
        <d v="2025-12-12T00:00:00"/>
        <d v="2025-08-11T00:00:00"/>
        <d v="2025-11-14T00:00:00"/>
        <d v="2025-11-19T00:00:00"/>
        <d v="2025-09-11T00:00:00"/>
        <d v="2025-12-14T00:00:00"/>
        <d v="2025-12-24T00:00:00"/>
        <d v="2025-07-27T00:00:00"/>
        <d v="2025-02-11T00:00:00"/>
        <d v="2025-03-08T00:00:00"/>
        <d v="2025-01-09T00:00:00"/>
        <d v="2025-08-26T00:00:00"/>
        <d v="2025-04-20T00:00:00"/>
        <d v="2025-09-16T00:00:00"/>
        <d v="2025-09-19T00:00:00"/>
        <d v="2025-10-22T00:00:00"/>
        <d v="2025-12-03T00:00:00"/>
        <d v="2025-08-04T00:00:00"/>
        <d v="2025-08-16T00:00:00"/>
        <d v="2025-07-26T00:00:00"/>
        <d v="2025-01-01T00:00:00"/>
        <d v="2025-02-26T00:00:00"/>
        <d v="2025-07-02T00:00:00"/>
        <d v="2025-12-11T00:00:00"/>
        <d v="2025-07-11T00:00:00"/>
        <d v="2025-04-27T00:00:00"/>
        <d v="2025-05-31T00:00:00"/>
        <d v="2025-03-09T00:00:00"/>
        <d v="2025-09-08T00:00:00"/>
        <d v="2025-01-11T00:00:00"/>
        <d v="2025-02-23T00:00:00"/>
        <d v="2025-07-25T00:00:00"/>
        <d v="2025-07-31T00:00:00"/>
        <d v="2025-05-20T00:00:00"/>
        <d v="2025-10-10T00:00:00"/>
        <d v="2025-05-18T00:00:00"/>
        <d v="2025-11-16T00:00:00"/>
        <d v="2025-02-09T00:00:00"/>
        <d v="2025-07-07T00:00:00"/>
        <d v="2025-12-05T00:00:00"/>
        <d v="2025-12-07T00:00:00"/>
        <d v="2025-08-19T00:00:00"/>
        <d v="2025-11-06T00:00:00"/>
        <d v="2025-06-25T00:00:00"/>
        <d v="2025-05-02T00:00:00"/>
        <d v="2025-04-09T00:00:00"/>
        <d v="2025-08-25T00:00:00"/>
        <d v="2025-03-27T00:00:00"/>
        <d v="2025-12-26T00:00:00"/>
        <d v="2025-11-12T00:00:00"/>
        <d v="2025-03-23T00:00:00"/>
        <d v="2025-03-25T00:00:00"/>
        <d v="2025-05-19T00:00:00"/>
        <d v="2025-07-21T00:00:00"/>
        <d v="2025-09-15T00:00:00"/>
        <d v="2025-05-21T00:00:00"/>
        <d v="2025-01-30T00:00:00"/>
        <d v="2025-07-18T00:00:00"/>
        <d v="2025-06-13T00:00:00"/>
        <d v="2025-04-08T00:00:00"/>
        <d v="2025-10-24T00:00:00"/>
        <d v="2025-10-15T00:00:00"/>
        <d v="2025-01-25T00:00:00"/>
        <d v="2025-09-02T00:00:00"/>
        <d v="2025-05-01T00:00:00"/>
        <d v="2025-01-23T00:00:00"/>
        <d v="2025-08-07T00:00:00"/>
        <d v="2025-05-11T00:00:00"/>
        <d v="2025-12-17T00:00:00"/>
        <d v="2025-03-28T00:00:00"/>
        <d v="2025-11-23T00:00:00"/>
        <d v="2025-12-02T00:00:00"/>
        <d v="2025-11-22T00:00:00"/>
        <d v="2025-03-29T00:00:00"/>
        <d v="2025-03-04T00:00:00"/>
        <d v="2025-06-23T00:00:00"/>
        <d v="2025-05-05T00:00:00"/>
        <d v="2025-07-17T00:00:00"/>
        <d v="2025-05-30T00:00:00"/>
        <d v="2025-12-09T00:00:00"/>
        <d v="2025-05-27T00:00:00"/>
        <d v="2025-01-05T00:00:00"/>
        <d v="2025-08-06T00:00:00"/>
        <d v="2025-12-21T00:00:00"/>
        <d v="2025-04-05T00:00:00"/>
        <d v="2025-07-24T00:00:00"/>
        <d v="2025-09-23T00:00:00"/>
        <d v="2025-06-08T00:00:00"/>
        <d v="2025-08-22T00:00:00"/>
        <d v="2025-11-18T00:00:00"/>
        <d v="2025-08-14T00:00:00"/>
        <d v="2025-08-21T00:00:00"/>
        <d v="2025-12-08T00:00:00"/>
        <d v="2025-02-24T00:00:00"/>
        <d v="2025-11-27T00:00:00"/>
        <d v="2025-03-12T00:00:00"/>
        <d v="2025-01-04T00:00:00"/>
        <d v="2025-05-16T00:00:00"/>
        <d v="2025-09-03T00:00:00"/>
        <d v="2025-04-21T00:00:00"/>
        <d v="2025-03-18T00:00:00"/>
        <d v="2025-05-03T00:00:00"/>
        <d v="2025-10-16T00:00:00"/>
        <d v="2025-12-06T00:00:00"/>
        <d v="2025-10-04T00:00:00"/>
        <d v="2025-06-10T00:00:00"/>
        <d v="2025-05-04T00:00:00"/>
        <d v="2025-01-24T00:00:00"/>
        <d v="2025-02-10T00:00:00"/>
        <d v="2025-07-10T00:00:00"/>
        <d v="2025-09-10T00:00:00"/>
        <d v="2025-12-22T00:00:00"/>
        <d v="2025-06-19T00:00:00"/>
        <d v="2025-07-20T00:00:00"/>
        <d v="2025-08-23T00:00:00"/>
        <d v="2025-02-17T00:00:00"/>
        <d v="2025-04-19T00:00:00"/>
        <d v="2025-03-06T00:00:00"/>
        <d v="2025-10-17T00:00:00"/>
        <d v="2025-04-26T00:00:00"/>
        <d v="2025-01-18T00:00:00"/>
        <d v="2025-11-29T00:00:00"/>
        <d v="2025-03-13T00:00:00"/>
        <d v="2025-05-17T00:00:00"/>
        <d v="2025-08-15T00:00:00"/>
        <d v="2025-12-31T00:00:00"/>
        <d v="2025-03-17T00:00:00"/>
        <d v="2025-01-02T00:00:00"/>
        <d v="2025-01-12T00:00:00"/>
        <d v="2025-11-30T00:00:00"/>
        <d v="2025-08-29T00:00:00"/>
        <d v="2025-09-28T00:00:00"/>
        <d v="2025-08-18T00:00:00"/>
        <d v="2025-02-03T00:00:00"/>
        <d v="2025-03-10T00:00:00"/>
        <d v="2025-05-26T00:00:00"/>
        <d v="2025-08-10T00:00:00"/>
        <d v="2025-04-10T00:00:00"/>
        <d v="2025-09-24T00:00:00"/>
        <d v="2025-05-24T00:00:00"/>
        <d v="2025-07-13T00:00:00"/>
        <d v="2025-12-25T00:00:00"/>
        <d v="2025-06-14T00:00:00"/>
        <d v="2025-04-12T00:00:00"/>
        <d v="2025-06-15T00:00:00"/>
        <d v="2025-05-06T00:00:00"/>
        <d v="2025-07-15T00:00:00"/>
        <d v="2025-10-27T00:00:00"/>
        <d v="2025-03-31T00:00:00"/>
        <d v="2025-08-12T00:00:00"/>
        <d v="2025-02-01T00:00:00"/>
        <d v="2025-12-19T00:00:00"/>
        <d v="2025-08-28T00:00:00"/>
        <d v="2025-01-26T00:00:00"/>
        <d v="2025-02-25T00:00:00"/>
        <d v="2025-03-22T00:00:00"/>
        <d v="2025-08-01T00:00:00"/>
        <d v="2025-02-07T00:00:00"/>
        <d v="2025-03-01T00:00:00"/>
        <d v="2025-05-23T00:00:00"/>
        <d v="2025-11-08T00:00:00"/>
        <d v="2025-10-19T00:00:00"/>
        <d v="2025-10-18T00:00:00"/>
        <d v="2025-04-07T00:00:00"/>
        <d v="2025-11-17T00:00:00"/>
        <d v="2025-02-21T00:00:00"/>
        <d v="2025-10-06T00:00:00"/>
        <d v="2025-05-29T00:00:00"/>
        <d v="2025-10-29T00:00:00"/>
        <d v="2025-08-05T00:00:00"/>
        <d v="2025-10-23T00:00:00"/>
        <d v="2025-06-26T00:00:00"/>
        <d v="2025-06-21T00:00:00"/>
        <d v="2025-04-25T00:00:00"/>
        <d v="2025-06-22T00:00:00"/>
        <d v="2025-09-20T00:00:00"/>
      </sharedItems>
      <fieldGroup par="50"/>
    </cacheField>
    <cacheField name="Ship_Date" numFmtId="14">
      <sharedItems containsNonDate="0" containsDate="1" containsString="0" containsBlank="1" minDate="2024-01-02T00:00:00" maxDate="2026-09-02T00:00:00"/>
    </cacheField>
    <cacheField name="Delivery_Date" numFmtId="14">
      <sharedItems containsNonDate="0" containsDate="1" containsString="0" containsBlank="1" minDate="2024-01-02T00:00:00" maxDate="2026-11-02T00:00:00"/>
    </cacheField>
    <cacheField name="Customer_ID" numFmtId="0">
      <sharedItems/>
    </cacheField>
    <cacheField name="Product_ID"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2.75" maxValue="343.97"/>
    </cacheField>
    <cacheField name="Discount" numFmtId="0">
      <sharedItems containsSemiMixedTypes="0" containsString="0" containsNumber="1" containsInteger="1" minValue="0" maxValue="30"/>
    </cacheField>
    <cacheField name="Shipping_Fee" numFmtId="0">
      <sharedItems containsSemiMixedTypes="0" containsString="0" containsNumber="1" containsInteger="1" minValue="0" maxValue="50"/>
    </cacheField>
    <cacheField name="Payment_Method" numFmtId="0">
      <sharedItems count="4">
        <s v="Bank Transfer"/>
        <s v="Cash"/>
        <s v="Wallet"/>
        <s v="Card"/>
      </sharedItems>
    </cacheField>
    <cacheField name="Channel" numFmtId="0">
      <sharedItems count="3">
        <s v="Mobile App"/>
        <s v="Web"/>
        <s v="Marketplace"/>
      </sharedItems>
    </cacheField>
    <cacheField name="Order_Status" numFmtId="0">
      <sharedItems/>
    </cacheField>
    <cacheField name="Notes" numFmtId="0">
      <sharedItems/>
    </cacheField>
    <cacheField name="Promo_Code" numFmtId="0">
      <sharedItems/>
    </cacheField>
    <cacheField name="customers.Customer_Name" numFmtId="0">
      <sharedItems/>
    </cacheField>
    <cacheField name="customers.Gender" numFmtId="0">
      <sharedItems/>
    </cacheField>
    <cacheField name="customers.City" numFmtId="0">
      <sharedItems/>
    </cacheField>
    <cacheField name="customers.Region" numFmtId="0">
      <sharedItems count="5">
        <s v="Greater Cairo"/>
        <s v="Delta"/>
        <s v="Canal"/>
        <s v="Upper Egypt"/>
        <s v="Alexandria Coast"/>
      </sharedItems>
    </cacheField>
    <cacheField name="customers.Email" numFmtId="0">
      <sharedItems/>
    </cacheField>
    <cacheField name="customers.Phone" numFmtId="0">
      <sharedItems/>
    </cacheField>
    <cacheField name="customers.Birth_Year" numFmtId="0">
      <sharedItems containsSemiMixedTypes="0" containsString="0" containsNumber="1" containsInteger="1" minValue="1970" maxValue="2005"/>
    </cacheField>
    <cacheField name="customers.Join_Date" numFmtId="14">
      <sharedItems containsSemiMixedTypes="0" containsNonDate="0" containsDate="1" containsString="0" minDate="2022-01-03T00:00:00" maxDate="2025-12-23T00:00:00"/>
    </cacheField>
    <cacheField name="customers.Loyalty_Tier" numFmtId="0">
      <sharedItems/>
    </cacheField>
    <cacheField name="products.Product_Name" numFmtId="0">
      <sharedItems count="151">
        <s v="Anker Skincare"/>
        <s v="Xiaomi Phone Case"/>
        <s v="Nivea Skincare"/>
        <s v="Anker Haircare"/>
        <s v="Adidas Snacks"/>
        <s v="Adidas Jacket"/>
        <s v="Anker Jeans"/>
        <s v="LocalBrand Coffee"/>
        <s v="LocalBrand Jeans"/>
        <s v="Philips Smartwatch"/>
        <s v="Nike T-Shirt"/>
        <s v="Adidas Kettle"/>
        <s v="Philips Perfume"/>
        <s v="Anker Mouse"/>
        <s v="SEB Makeup"/>
        <s v="L'Oreal Haircare"/>
        <s v="Xiaomi Smartwatch"/>
        <s v="Xiaomi Kettle"/>
        <s v="LocalBrand T-Shirt"/>
        <s v="SEB Cookware"/>
        <s v="SEB T-Shirt"/>
        <s v="LocalBrand Makeup"/>
        <s v="SEB Smartwatch"/>
        <s v="L'Oreal Mouse"/>
        <s v="Xiaomi Snacks"/>
        <s v="Xiaomi Power Bank"/>
        <s v="Nivea Headphones"/>
        <s v="Nike Backpack"/>
        <s v="L'Oreal Jacket"/>
        <s v="Xiaomi Backpack"/>
        <s v="L'Oreal Perfume"/>
        <s v="Xiaomi Makeup"/>
        <s v="Adidas Backpack"/>
        <s v="Philips Haircare"/>
        <s v="L'Oreal Coffee"/>
        <s v="Xiaomi Cookware"/>
        <s v="LocalBrand Snacks"/>
        <s v="Nike Air Fryer"/>
        <s v="Xiaomi Lamp"/>
        <s v="L'Oreal Blender"/>
        <s v="Adidas Coffee"/>
        <s v="Nivea Backpack"/>
        <s v="Samsung Spices"/>
        <s v="Xiaomi Perfume"/>
        <s v="SEB Jeans"/>
        <s v="LocalBrand Jacket"/>
        <s v="L'Oreal Cookware"/>
        <s v="Nivea Cookware"/>
        <s v="Samsung Haircare"/>
        <s v="Samsung Power Bank"/>
        <s v="Adidas Keyboard"/>
        <s v="Nivea Kettle"/>
        <s v="SEB Perfume"/>
        <s v="SEB Lamp"/>
        <s v="Philips Sneakers"/>
        <s v="L'Oreal Power Bank"/>
        <s v="Samsung Makeup"/>
        <s v="Philips Lamp"/>
        <s v="Adidas T-Shirt"/>
        <s v="Philips Mouse"/>
        <s v="Philips Coffee"/>
        <s v="Samsung Tea"/>
        <s v="Samsung Blender"/>
        <s v="L'Oreal Makeup"/>
        <s v="Adidas Makeup"/>
        <s v="LocalBrand Mouse"/>
        <s v="Nike Power Bank"/>
        <s v="Samsung T-Shirt"/>
        <s v="Nike Headphones"/>
        <s v="LocalBrand Skincare"/>
        <s v="LocalBrand Power Bank"/>
        <s v="L'Oreal Lamp"/>
        <s v="LocalBrand Backpack"/>
        <s v="Nike Kettle"/>
        <s v="Philips Vacuum"/>
        <s v="LocalBrand Air Fryer"/>
        <s v="Xiaomi Headphones"/>
        <s v="Nivea Coffee"/>
        <s v="SEB Blender"/>
        <s v="Nivea Phone Case"/>
        <s v="Anker Jacket"/>
        <s v="LocalBrand Perfume"/>
        <s v="Adidas Haircare"/>
        <s v="Adidas Lamp"/>
        <s v="LocalBrand Blender"/>
        <s v="L'Oreal Air Fryer"/>
        <s v="Xiaomi Tea"/>
        <s v="LocalBrand Kettle"/>
        <s v="LocalBrand Spices"/>
        <s v="Philips Jeans"/>
        <s v="Samsung Cookware"/>
        <s v="Philips Makeup"/>
        <s v="Nivea Vacuum"/>
        <s v="Adidas Blender"/>
        <s v="Nivea T-Shirt"/>
        <s v="LocalBrand Smartwatch"/>
        <s v="Anker T-Shirt"/>
        <s v="Samsung Keyboard"/>
        <s v="SEB Headphones"/>
        <s v="L'Oreal Sneakers"/>
        <s v="Philips Power Bank"/>
        <s v="Anker Snacks"/>
        <s v="Nike Jeans"/>
        <s v="Nike Cookware"/>
        <s v="Nike Keyboard"/>
        <s v="Samsung Vacuum"/>
        <s v="Anker Makeup"/>
        <s v="L'Oreal Snacks"/>
        <s v="SEB Vacuum"/>
        <s v="SEB Mouse"/>
        <s v="Nike Phone Case"/>
        <s v="Philips Cookware"/>
        <s v="Nivea Perfume"/>
        <s v="Xiaomi Keyboard"/>
        <s v="Nike Haircare"/>
        <s v="Nivea Jeans"/>
        <s v="LocalBrand Haircare"/>
        <s v="Nike Perfume"/>
        <s v="Nivea Jacket"/>
        <s v="Adidas Perfume"/>
        <s v="SEB Backpack"/>
        <s v="Philips Tea"/>
        <s v="Nivea Mouse"/>
        <s v="Nivea Makeup"/>
        <s v="L'Oreal Spices"/>
        <s v="LocalBrand Sneakers"/>
        <s v="Adidas Cookware"/>
        <s v="SEB Tea"/>
        <s v="Adidas Smartwatch"/>
        <s v="Xiaomi Coffee"/>
        <s v="Xiaomi Blender"/>
        <s v="Philips Skincare"/>
        <s v="Nike Spices"/>
        <s v="Philips Blender"/>
        <s v="Philips T-Shirt"/>
        <s v="Anker Phone Case"/>
        <s v="Xiaomi Haircare"/>
        <s v="Philips Backpack"/>
        <s v="Adidas Tea"/>
        <s v="Xiaomi Vacuum"/>
        <s v="Samsung Perfume"/>
        <s v="Nike Mouse"/>
        <s v="Adidas Sneakers"/>
        <s v="Nike Makeup"/>
        <s v="L'Oreal Vacuum"/>
        <s v="Anker Tea"/>
        <s v="SEB Coffee"/>
        <s v="Nivea Lamp"/>
        <s v="Philips Spices"/>
        <s v="Adidas Vacuum"/>
        <s v="L'Oreal Tea"/>
      </sharedItems>
    </cacheField>
    <cacheField name="products.Category" numFmtId="0">
      <sharedItems count="5">
        <s v="Beauty"/>
        <s v="Electronics"/>
        <s v="Grocery"/>
        <s v="Fashion"/>
        <s v="Home"/>
      </sharedItems>
    </cacheField>
    <cacheField name="products.Subcategory" numFmtId="0">
      <sharedItems count="25">
        <s v="Skincare"/>
        <s v="Phone Case"/>
        <s v="Haircare"/>
        <s v="Snacks"/>
        <s v="Jacket"/>
        <s v="Jeans"/>
        <s v="Coffee"/>
        <s v="Smartwatch"/>
        <s v="T-Shirt"/>
        <s v="Kettle"/>
        <s v="Perfume"/>
        <s v="Mouse"/>
        <s v="Makeup"/>
        <s v="Cookware"/>
        <s v="Power Bank"/>
        <s v="Headphones"/>
        <s v="Backpack"/>
        <s v="Air Fryer"/>
        <s v="Lamp"/>
        <s v="Blender"/>
        <s v="Spices"/>
        <s v="Keyboard"/>
        <s v="Sneakers"/>
        <s v="Tea"/>
        <s v="Vacuum"/>
      </sharedItems>
    </cacheField>
    <cacheField name="products.Brand" numFmtId="0">
      <sharedItems/>
    </cacheField>
    <cacheField name="products.Supplier" numFmtId="0">
      <sharedItems/>
    </cacheField>
    <cacheField name="products.Cost" numFmtId="0">
      <sharedItems containsSemiMixedTypes="0" containsString="0" containsNumber="1" minValue="0" maxValue="199.45"/>
    </cacheField>
    <cacheField name="products.List_Price" numFmtId="0">
      <sharedItems containsSemiMixedTypes="0" containsString="0" containsNumber="1" minValue="3.15" maxValue="299.77"/>
    </cacheField>
    <cacheField name="products.Is_Discontinued" numFmtId="0">
      <sharedItems/>
    </cacheField>
    <cacheField name="returns.Return_Date" numFmtId="14">
      <sharedItems containsNonDate="0" containsDate="1" containsString="0" containsBlank="1" minDate="2024-01-01T00:00:00" maxDate="2025-12-30T00:00:00"/>
    </cacheField>
    <cacheField name="returns.Return_Reason" numFmtId="0">
      <sharedItems containsBlank="1"/>
    </cacheField>
    <cacheField name="returns.Refund_Method" numFmtId="0">
      <sharedItems containsBlank="1"/>
    </cacheField>
    <cacheField name="Is_Returned" numFmtId="0">
      <sharedItems/>
    </cacheField>
    <cacheField name="campaigns.Campaign_Name" numFmtId="0">
      <sharedItems containsBlank="1"/>
    </cacheField>
    <cacheField name="campaigns.Start_Date" numFmtId="14">
      <sharedItems containsNonDate="0" containsDate="1" containsString="0" containsBlank="1" minDate="2024-01-07T00:00:00" maxDate="2025-09-22T00:00:00"/>
    </cacheField>
    <cacheField name="campaigns.End_Date" numFmtId="14">
      <sharedItems containsNonDate="0" containsDate="1" containsString="0" containsBlank="1" minDate="2024-01-20T00:00:00" maxDate="2025-11-18T00:00:00"/>
    </cacheField>
    <cacheField name="campaigns.Channel_Target" numFmtId="0">
      <sharedItems containsBlank="1"/>
    </cacheField>
    <cacheField name="Gross_Sales" numFmtId="0">
      <sharedItems containsSemiMixedTypes="0" containsString="0" containsNumber="1" minValue="2.75" maxValue="1525.2"/>
    </cacheField>
    <cacheField name="Discount_Rate" numFmtId="0">
      <sharedItems containsSemiMixedTypes="0" containsString="0" containsNumber="1" minValue="0" maxValue="0.3"/>
    </cacheField>
    <cacheField name="Discount_Amount" numFmtId="0">
      <sharedItems containsSemiMixedTypes="0" containsString="0" containsNumber="1" minValue="0" maxValue="381.40500000000003"/>
    </cacheField>
    <cacheField name="Net_Sales" numFmtId="0">
      <sharedItems containsSemiMixedTypes="0" containsString="0" containsNumber="1" minValue="2.0859999999999999" maxValue="1497.45"/>
    </cacheField>
    <cacheField name="Total_Value" numFmtId="0">
      <sharedItems containsSemiMixedTypes="0" containsString="0" containsNumber="1" minValue="2.504" maxValue="1511.8000000000002"/>
    </cacheField>
    <cacheField name="COGS" numFmtId="0">
      <sharedItems containsSemiMixedTypes="0" containsString="0" containsNumber="1" minValue="0" maxValue="997.25"/>
    </cacheField>
    <cacheField name="Profit" numFmtId="0">
      <sharedItems containsSemiMixedTypes="0" containsString="0" containsNumber="1" minValue="-151.49300000000005" maxValue="1082.2"/>
    </cacheField>
    <cacheField name="Delivery_Days" numFmtId="0">
      <sharedItems containsString="0" containsBlank="1" containsNumber="1" containsInteger="1" minValue="-321" maxValue="333"/>
    </cacheField>
    <cacheField name="Ship_Delay_Days" numFmtId="0">
      <sharedItems containsString="0" containsBlank="1" containsNumber="1" containsInteger="1" minValue="-322" maxValue="331"/>
    </cacheField>
    <cacheField name="Months (Order_Date)" numFmtId="0" databaseField="0">
      <fieldGroup base="1">
        <rangePr groupBy="months" startDate="2024-01-01T00:00:00" endDate="2026-01-01T00:00:00"/>
        <groupItems count="14">
          <s v="&lt;1/1/2024"/>
          <s v="Jan"/>
          <s v="Feb"/>
          <s v="Mar"/>
          <s v="Apr"/>
          <s v="May"/>
          <s v="Jun"/>
          <s v="Jul"/>
          <s v="Aug"/>
          <s v="Sep"/>
          <s v="Oct"/>
          <s v="Nov"/>
          <s v="Dec"/>
          <s v="&gt;1/1/2026"/>
        </groupItems>
      </fieldGroup>
    </cacheField>
    <cacheField name="Years (Order_Date)" numFmtId="0" databaseField="0">
      <fieldGroup base="1">
        <rangePr groupBy="years" startDate="2024-01-01T00:00:00" endDate="2026-01-01T00:00:00"/>
        <groupItems count="5">
          <s v="&lt;1/1/2024"/>
          <s v="2024"/>
          <s v="2025"/>
          <s v="2026"/>
          <s v="&gt;1/1/2026"/>
        </groupItems>
      </fieldGroup>
    </cacheField>
  </cacheFields>
  <extLst>
    <ext xmlns:x14="http://schemas.microsoft.com/office/spreadsheetml/2009/9/main" uri="{725AE2AE-9491-48be-B2B4-4EB974FC3084}">
      <x14:pivotCacheDefinition pivotCacheId="981458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0">
  <r>
    <s v="O2024000001"/>
    <x v="0"/>
    <d v="2024-04-26T00:00:00"/>
    <d v="2024-05-01T00:00:00"/>
    <s v="C0349"/>
    <s v="P0203"/>
    <n v="1"/>
    <n v="274.92"/>
    <n v="10"/>
    <n v="25"/>
    <s v="Bank Transfer"/>
    <s v="Mobile App"/>
    <s v="In Transit"/>
    <s v="VIP"/>
    <s v=""/>
    <s v="Karim Hegazy"/>
    <s v="Male"/>
    <s v="Giza"/>
    <s v="Greater Cairo"/>
    <s v="Karim.Hegazy16@hotmail.com"/>
    <s v="+2010025016063"/>
    <n v="1981"/>
    <d v="2024-10-23T00:00:00"/>
    <s v="Silver"/>
    <x v="0"/>
    <x v="0"/>
    <x v="0"/>
    <s v="Anker"/>
    <s v="Supplier B"/>
    <n v="199.45"/>
    <n v="291.61"/>
    <s v="No"/>
    <d v="2025-09-17T00:00:00"/>
    <s v="Size issue"/>
    <s v="Card"/>
    <s v="Yes"/>
    <m/>
    <m/>
    <m/>
    <m/>
    <n v="274.92"/>
    <n v="0.1"/>
    <n v="27.492000000000004"/>
    <n v="247.428"/>
    <n v="272.428"/>
    <n v="199.45"/>
    <n v="22.978000000000009"/>
    <n v="5"/>
    <n v="1"/>
  </r>
  <r>
    <s v="O2024000054"/>
    <x v="1"/>
    <d v="2024-08-12T00:00:00"/>
    <d v="2024-08-15T00:00:00"/>
    <s v="C0398"/>
    <s v="P0203"/>
    <n v="2"/>
    <n v="275.56"/>
    <n v="3"/>
    <n v="35"/>
    <s v="Cash"/>
    <s v="Mobile App"/>
    <s v="Delivered"/>
    <s v=""/>
    <s v=""/>
    <s v="Sara Gomaa"/>
    <s v="Female"/>
    <s v="Aswan"/>
    <s v="Delta"/>
    <s v="Sara.Gomaa74@hotmail.com"/>
    <s v="+2011269752516"/>
    <n v="1999"/>
    <d v="2024-07-01T00:00:00"/>
    <s v="Bronze"/>
    <x v="0"/>
    <x v="0"/>
    <x v="0"/>
    <s v="Anker"/>
    <s v="Supplier B"/>
    <n v="199.45"/>
    <n v="291.61"/>
    <s v="No"/>
    <d v="2024-09-30T00:00:00"/>
    <s v="Other"/>
    <s v="Bank Transfer"/>
    <s v="Yes"/>
    <m/>
    <m/>
    <m/>
    <m/>
    <n v="551.12"/>
    <n v="0.03"/>
    <n v="16.5336"/>
    <n v="534.58640000000003"/>
    <n v="569.58640000000003"/>
    <n v="398.9"/>
    <n v="100.68640000000005"/>
    <n v="3"/>
    <n v="3"/>
  </r>
  <r>
    <s v="O2024000064"/>
    <x v="2"/>
    <d v="2024-05-08T00:00:00"/>
    <d v="2024-12-05T00:00:00"/>
    <s v="C0097"/>
    <s v="P0001"/>
    <n v="1"/>
    <n v="284.88"/>
    <n v="15"/>
    <n v="35"/>
    <s v="Wallet"/>
    <s v="Mobile App"/>
    <s v="Canceled"/>
    <s v=""/>
    <s v=""/>
    <s v="Hager El-Sayed"/>
    <s v="Female"/>
    <s v="Alexandria"/>
    <s v="Delta"/>
    <s v="HAGER.EL-SAYED38@outlook.com"/>
    <s v="+2010306632749"/>
    <n v="1990"/>
    <d v="2024-05-20T00:00:00"/>
    <s v="Silver"/>
    <x v="1"/>
    <x v="1"/>
    <x v="1"/>
    <s v="Xiaomi"/>
    <s v="Supplier A"/>
    <n v="177.44"/>
    <n v="255.8"/>
    <s v="No"/>
    <m/>
    <m/>
    <m/>
    <s v="No"/>
    <m/>
    <m/>
    <m/>
    <m/>
    <n v="284.88"/>
    <n v="0.15"/>
    <n v="42.731999999999999"/>
    <n v="242.148"/>
    <n v="277.14800000000002"/>
    <n v="177.44"/>
    <n v="29.707999999999998"/>
    <n v="211"/>
    <n v="7"/>
  </r>
  <r>
    <s v="O2024000152"/>
    <x v="3"/>
    <d v="2024-04-26T00:00:00"/>
    <d v="2024-04-29T00:00:00"/>
    <s v="C0349"/>
    <s v="P0108"/>
    <n v="1"/>
    <n v="28.79"/>
    <n v="20"/>
    <n v="15"/>
    <s v="Cash"/>
    <s v="Mobile App"/>
    <s v="Delivered"/>
    <s v=""/>
    <s v=""/>
    <s v="Karim Hegazy"/>
    <s v="Male"/>
    <s v="Giza"/>
    <s v="Greater Cairo"/>
    <s v="Karim.Hegazy16@hotmail.com"/>
    <s v="+2010025016063"/>
    <n v="1981"/>
    <d v="2024-10-23T00:00:00"/>
    <s v="Silver"/>
    <x v="2"/>
    <x v="0"/>
    <x v="0"/>
    <s v="Nivea"/>
    <s v="Supplier D"/>
    <n v="18.010000000000002"/>
    <n v="27.01"/>
    <s v="No"/>
    <m/>
    <m/>
    <m/>
    <s v="No"/>
    <m/>
    <m/>
    <m/>
    <m/>
    <n v="28.79"/>
    <n v="0.2"/>
    <n v="5.758"/>
    <n v="23.032"/>
    <n v="38.031999999999996"/>
    <n v="18.010000000000002"/>
    <n v="-9.9780000000000015"/>
    <n v="3"/>
    <n v="4"/>
  </r>
  <r>
    <s v="O2024000002"/>
    <x v="4"/>
    <d v="2024-10-05T00:00:00"/>
    <d v="2024-10-10T00:00:00"/>
    <s v="C0416"/>
    <s v="P0043"/>
    <n v="1"/>
    <n v="252.35"/>
    <n v="10"/>
    <n v="25"/>
    <s v="Bank Transfer"/>
    <s v="Web"/>
    <s v="In Transit"/>
    <s v=""/>
    <s v=""/>
    <s v="Salma Hegazy"/>
    <s v="Female"/>
    <s v="Ismailia"/>
    <s v="Canal"/>
    <s v="Salma.Hegazy31@hotmail.com"/>
    <s v="+2010199129626"/>
    <n v="1988"/>
    <d v="2022-08-31T00:00:00"/>
    <s v="Bronze"/>
    <x v="3"/>
    <x v="0"/>
    <x v="2"/>
    <s v="Anker"/>
    <s v="Supplier A"/>
    <n v="0"/>
    <n v="242.11"/>
    <s v="Yes"/>
    <d v="2024-12-16T00:00:00"/>
    <s v="Wrong item"/>
    <s v="Bank Transfer"/>
    <s v="Yes"/>
    <m/>
    <m/>
    <m/>
    <m/>
    <n v="252.35"/>
    <n v="0.1"/>
    <n v="25.234999999999999"/>
    <n v="227.11500000000001"/>
    <n v="252.11500000000001"/>
    <n v="0"/>
    <n v="202.11500000000001"/>
    <n v="5"/>
    <n v="10"/>
  </r>
  <r>
    <s v="O2024000003"/>
    <x v="5"/>
    <d v="2024-02-07T00:00:00"/>
    <d v="2024-02-12T00:00:00"/>
    <s v="C0268"/>
    <s v="P0003"/>
    <n v="5"/>
    <n v="153.11000000000001"/>
    <n v="0"/>
    <n v="35"/>
    <s v="Bank Transfer"/>
    <s v="Mobile App"/>
    <s v="Delivered"/>
    <s v="late delivery"/>
    <s v=""/>
    <s v="Rania Fathy"/>
    <s v="Male"/>
    <s v="Cairo"/>
    <s v="Canal"/>
    <s v="RANIA.FATHY17@gmail.com"/>
    <s v="+2011320461456"/>
    <n v="1989"/>
    <d v="2025-02-15T00:00:00"/>
    <s v="Silver"/>
    <x v="4"/>
    <x v="2"/>
    <x v="3"/>
    <s v="Adidas"/>
    <s v="Supplier A"/>
    <n v="101.92"/>
    <n v="156.97999999999999"/>
    <s v="No"/>
    <m/>
    <m/>
    <m/>
    <s v="No"/>
    <m/>
    <m/>
    <m/>
    <m/>
    <n v="765.55000000000007"/>
    <n v="0"/>
    <n v="0"/>
    <n v="765.55000000000007"/>
    <n v="800.55000000000007"/>
    <n v="509.6"/>
    <n v="220.95000000000005"/>
    <n v="5"/>
    <n v="-24"/>
  </r>
  <r>
    <s v="O2024000096"/>
    <x v="6"/>
    <d v="2024-02-17T00:00:00"/>
    <d v="2024-02-22T00:00:00"/>
    <s v="C0033"/>
    <s v="P0043"/>
    <n v="1"/>
    <n v="258.76"/>
    <n v="15"/>
    <n v="25"/>
    <s v="Cash"/>
    <s v="Web"/>
    <s v="Delivered"/>
    <s v=""/>
    <s v=""/>
    <s v="Hassan Nasser"/>
    <s v="Male"/>
    <s v="Tanta"/>
    <s v="Upper Egypt"/>
    <s v="Hassan.Nasser44@outlook.com"/>
    <s v="+2010392813517"/>
    <n v="1991"/>
    <d v="2025-08-06T00:00:00"/>
    <s v="Silver"/>
    <x v="3"/>
    <x v="0"/>
    <x v="2"/>
    <s v="Anker"/>
    <s v="Supplier A"/>
    <n v="0"/>
    <n v="242.11"/>
    <s v="Yes"/>
    <m/>
    <m/>
    <m/>
    <s v="No"/>
    <m/>
    <m/>
    <m/>
    <m/>
    <n v="258.76"/>
    <n v="0.15"/>
    <n v="38.814"/>
    <n v="219.946"/>
    <n v="244.946"/>
    <n v="0"/>
    <n v="194.946"/>
    <n v="5"/>
    <n v="3"/>
  </r>
  <r>
    <s v="O2024000168"/>
    <x v="7"/>
    <d v="2024-09-10T00:00:00"/>
    <d v="2024-09-14T00:00:00"/>
    <s v="C0076"/>
    <s v="P0216"/>
    <n v="2"/>
    <n v="33.61"/>
    <n v="0"/>
    <n v="0"/>
    <s v="Bank Transfer"/>
    <s v="Mobile App"/>
    <s v="Delivered"/>
    <s v="VIP"/>
    <s v=""/>
    <s v="Sara Abdelrahman"/>
    <s v="Male"/>
    <s v="Alexandria"/>
    <s v="Delta"/>
    <s v="Sara.Abdelrahman48@hotmail.com"/>
    <s v="+2010984143651"/>
    <n v="1995"/>
    <d v="2022-03-26T00:00:00"/>
    <s v="Silver"/>
    <x v="5"/>
    <x v="3"/>
    <x v="4"/>
    <s v="Adidas"/>
    <s v="Supplier E"/>
    <n v="0"/>
    <n v="33.130000000000003"/>
    <s v="No"/>
    <m/>
    <m/>
    <m/>
    <s v="No"/>
    <m/>
    <m/>
    <m/>
    <m/>
    <n v="67.22"/>
    <n v="0"/>
    <n v="0"/>
    <n v="67.22"/>
    <n v="67.22"/>
    <n v="0"/>
    <n v="67.22"/>
    <n v="4"/>
    <n v="2"/>
  </r>
  <r>
    <s v="O2024000129"/>
    <x v="8"/>
    <d v="2024-07-03T00:00:00"/>
    <d v="2024-12-03T00:00:00"/>
    <s v="C0052"/>
    <s v="P0007"/>
    <n v="3"/>
    <n v="40.450000000000003"/>
    <n v="1"/>
    <n v="35"/>
    <s v="Cash"/>
    <s v="Mobile App"/>
    <s v="In Transit"/>
    <s v=""/>
    <s v=""/>
    <s v="Mai Gomaa"/>
    <s v="Male"/>
    <s v="Zagazig"/>
    <s v="Greater Cairo"/>
    <s v="MAI.GOMAA17@yahoo.com"/>
    <s v="+2011646827161"/>
    <n v="1985"/>
    <d v="2024-02-17T00:00:00"/>
    <s v="Bronze"/>
    <x v="6"/>
    <x v="3"/>
    <x v="5"/>
    <s v="Anker"/>
    <s v="Supplier C"/>
    <n v="31.33"/>
    <n v="44.22"/>
    <s v="No"/>
    <m/>
    <m/>
    <m/>
    <s v="No"/>
    <m/>
    <m/>
    <m/>
    <m/>
    <n v="121.35000000000001"/>
    <n v="0.01"/>
    <n v="1.2135"/>
    <n v="120.13650000000001"/>
    <n v="155.13650000000001"/>
    <n v="93.99"/>
    <n v="-8.8534999999999826"/>
    <n v="153"/>
    <n v="91"/>
  </r>
  <r>
    <s v="O2024000315"/>
    <x v="9"/>
    <d v="2024-05-17T00:00:00"/>
    <d v="2024-05-20T00:00:00"/>
    <s v="C0461"/>
    <s v="P0007"/>
    <n v="3"/>
    <n v="47.44"/>
    <n v="10"/>
    <n v="35"/>
    <s v="Wallet"/>
    <s v="Mobile App"/>
    <s v="Returned"/>
    <s v=""/>
    <s v=""/>
    <s v="Youssef Mahmoud"/>
    <s v="Female"/>
    <s v="Ismailia"/>
    <s v="Alexandria Coast"/>
    <s v="Youssef.Mahmoud33@hotmail.com"/>
    <s v="+2010258892236"/>
    <n v="2004"/>
    <d v="2023-09-13T00:00:00"/>
    <s v="Gold"/>
    <x v="6"/>
    <x v="3"/>
    <x v="5"/>
    <s v="Anker"/>
    <s v="Supplier C"/>
    <n v="31.33"/>
    <n v="44.22"/>
    <s v="No"/>
    <m/>
    <m/>
    <m/>
    <s v="No"/>
    <m/>
    <m/>
    <m/>
    <m/>
    <n v="142.32"/>
    <n v="0.1"/>
    <n v="14.231999999999999"/>
    <n v="128.08799999999999"/>
    <n v="163.08799999999999"/>
    <n v="93.99"/>
    <n v="-0.90200000000000102"/>
    <n v="3"/>
    <n v="1"/>
  </r>
  <r>
    <s v="O2024000316"/>
    <x v="10"/>
    <d v="2024-12-28T00:00:00"/>
    <d v="2025-01-01T00:00:00"/>
    <s v="C0450"/>
    <s v="P0003"/>
    <n v="1"/>
    <n v="176.96"/>
    <n v="0"/>
    <n v="15"/>
    <s v="Card"/>
    <s v="Marketplace"/>
    <s v="Canceled"/>
    <s v="call before delivery"/>
    <s v="SALE42"/>
    <s v="Karim Ashour"/>
    <s v="Female"/>
    <s v="Mansoura"/>
    <s v="Delta"/>
    <s v="Karim.Ashour70@outlook.com"/>
    <s v="+2011846057082"/>
    <n v="1984"/>
    <d v="2023-05-04T00:00:00"/>
    <s v="Bronze"/>
    <x v="4"/>
    <x v="2"/>
    <x v="3"/>
    <s v="Adidas"/>
    <s v="Supplier A"/>
    <n v="101.92"/>
    <n v="156.97999999999999"/>
    <s v="No"/>
    <m/>
    <m/>
    <m/>
    <s v="No"/>
    <s v="Summer Sale"/>
    <d v="2024-05-24T00:00:00"/>
    <d v="2024-07-16T00:00:00"/>
    <s v="Mobile App"/>
    <n v="176.96"/>
    <n v="0"/>
    <n v="0"/>
    <n v="176.96"/>
    <n v="191.96"/>
    <n v="101.92"/>
    <n v="60.040000000000006"/>
    <n v="4"/>
    <n v="1"/>
  </r>
  <r>
    <s v="O2024000094"/>
    <x v="11"/>
    <d v="2024-03-10T00:00:00"/>
    <d v="2024-10-06T00:00:00"/>
    <s v="C0149"/>
    <s v="P0216"/>
    <n v="1"/>
    <n v="34.42"/>
    <n v="5"/>
    <n v="50"/>
    <s v="Bank Transfer"/>
    <s v="Mobile App"/>
    <s v="Canceled"/>
    <s v=""/>
    <s v="SALE42"/>
    <s v="Ali Kamel"/>
    <s v="Male"/>
    <s v="Cairo"/>
    <s v="Greater Cairo"/>
    <s v="Ali.Kamel15@outlook.com"/>
    <s v="+2010696801885"/>
    <n v="1993"/>
    <d v="2024-06-13T00:00:00"/>
    <s v="Platinum"/>
    <x v="5"/>
    <x v="3"/>
    <x v="4"/>
    <s v="Adidas"/>
    <s v="Supplier E"/>
    <n v="0"/>
    <n v="33.130000000000003"/>
    <s v="No"/>
    <m/>
    <m/>
    <m/>
    <s v="No"/>
    <s v="Summer Sale"/>
    <d v="2024-05-24T00:00:00"/>
    <d v="2024-07-16T00:00:00"/>
    <s v="Mobile App"/>
    <n v="34.42"/>
    <n v="0.05"/>
    <n v="1.7210000000000001"/>
    <n v="32.698999999999998"/>
    <n v="82.698999999999998"/>
    <n v="0"/>
    <n v="-17.301000000000002"/>
    <n v="210"/>
    <n v="-202"/>
  </r>
  <r>
    <s v="O2024000203"/>
    <x v="12"/>
    <d v="2024-04-19T00:00:00"/>
    <d v="2024-04-24T00:00:00"/>
    <s v="C0060"/>
    <s v="P0003"/>
    <n v="1"/>
    <n v="156.11000000000001"/>
    <n v="0"/>
    <n v="15"/>
    <s v="Card"/>
    <s v="Web"/>
    <s v="Delivered"/>
    <s v="VIP"/>
    <s v="SALE68"/>
    <s v="Rania Nasser"/>
    <s v="Male"/>
    <s v="Aswan"/>
    <s v="Delta"/>
    <s v="RANIA.NASSER30@yahoo.com"/>
    <s v="+2011453331305"/>
    <n v="1975"/>
    <d v="2023-11-06T00:00:00"/>
    <s v="Silver"/>
    <x v="4"/>
    <x v="2"/>
    <x v="3"/>
    <s v="Adidas"/>
    <s v="Supplier A"/>
    <n v="101.92"/>
    <n v="156.97999999999999"/>
    <s v="No"/>
    <m/>
    <m/>
    <m/>
    <s v="No"/>
    <s v="Loyalty Boost"/>
    <d v="2025-04-20T00:00:00"/>
    <d v="2025-05-07T00:00:00"/>
    <s v="All"/>
    <n v="156.11000000000001"/>
    <n v="0"/>
    <n v="0"/>
    <n v="156.11000000000001"/>
    <n v="171.11"/>
    <n v="101.92"/>
    <n v="39.190000000000012"/>
    <n v="5"/>
    <n v="2"/>
  </r>
  <r>
    <s v="O2024000126"/>
    <x v="8"/>
    <d v="2024-03-09T00:00:00"/>
    <d v="2024-03-18T00:00:00"/>
    <s v="C0028"/>
    <s v="P0002"/>
    <n v="4"/>
    <n v="237.85"/>
    <n v="5"/>
    <n v="15"/>
    <s v="Cash"/>
    <s v="Web"/>
    <s v="Returned"/>
    <s v=""/>
    <s v="SALE62"/>
    <s v="Hager Mahmoud"/>
    <s v="Male"/>
    <s v="Tanta"/>
    <s v="Greater Cairo"/>
    <s v="Hager.Mahmoud65@outlook.com"/>
    <s v="+2011769915521"/>
    <n v="1973"/>
    <d v="2023-12-18T00:00:00"/>
    <s v="Silver"/>
    <x v="7"/>
    <x v="2"/>
    <x v="6"/>
    <s v="LocalBrand"/>
    <s v="Supplier B"/>
    <n v="0"/>
    <n v="229.21"/>
    <s v="No"/>
    <m/>
    <m/>
    <m/>
    <s v="No"/>
    <s v="Summer Sale"/>
    <d v="2025-06-01T00:00:00"/>
    <d v="2025-07-19T00:00:00"/>
    <s v="Mobile App"/>
    <n v="951.4"/>
    <n v="0.05"/>
    <n v="47.57"/>
    <n v="903.82999999999993"/>
    <n v="918.82999999999993"/>
    <n v="0"/>
    <n v="888.82999999999993"/>
    <n v="9"/>
    <n v="-25"/>
  </r>
  <r>
    <s v="O2024000029"/>
    <x v="13"/>
    <m/>
    <d v="2025-01-09T00:00:00"/>
    <s v="C0042"/>
    <s v="P0002"/>
    <n v="1"/>
    <n v="206.22"/>
    <n v="0"/>
    <n v="15"/>
    <s v="Bank Transfer"/>
    <s v="Marketplace"/>
    <s v="Delivered"/>
    <s v=""/>
    <s v="WELCOME10"/>
    <s v="Nada El-Sayed"/>
    <s v="Male"/>
    <s v="Tanta"/>
    <s v="Greater Cairo"/>
    <s v="Nada.El-Sayed35@gmail.com"/>
    <s v="+2010516110257"/>
    <n v="1995"/>
    <d v="2022-11-09T00:00:00"/>
    <s v="Bronze"/>
    <x v="7"/>
    <x v="2"/>
    <x v="6"/>
    <s v="LocalBrand"/>
    <s v="Supplier B"/>
    <n v="0"/>
    <n v="229.21"/>
    <s v="No"/>
    <m/>
    <m/>
    <m/>
    <s v="No"/>
    <s v="Loyalty Boost"/>
    <d v="2025-03-22T00:00:00"/>
    <d v="2025-04-18T00:00:00"/>
    <s v="Web"/>
    <n v="206.22"/>
    <n v="0"/>
    <n v="0"/>
    <n v="206.22"/>
    <n v="221.22"/>
    <n v="0"/>
    <n v="191.22"/>
    <m/>
    <m/>
  </r>
  <r>
    <s v="O2024000450"/>
    <x v="14"/>
    <d v="2024-08-05T00:00:00"/>
    <d v="2024-08-07T00:00:00"/>
    <s v="C0201"/>
    <s v="P0043"/>
    <n v="4"/>
    <n v="277.25"/>
    <n v="20"/>
    <n v="0"/>
    <s v="Wallet"/>
    <s v="Marketplace"/>
    <s v="Canceled"/>
    <s v="  "/>
    <s v="SALE53"/>
    <s v="Nada Adel"/>
    <s v="Female"/>
    <s v="Tanta"/>
    <s v="Canal"/>
    <s v="Nada.Adel36@yahoo.com"/>
    <s v="+2011453261535"/>
    <n v="1975"/>
    <d v="2022-10-08T00:00:00"/>
    <s v="Bronze"/>
    <x v="3"/>
    <x v="0"/>
    <x v="2"/>
    <s v="Anker"/>
    <s v="Supplier A"/>
    <n v="0"/>
    <n v="242.11"/>
    <s v="Yes"/>
    <m/>
    <m/>
    <m/>
    <s v="No"/>
    <s v="Summer Sale"/>
    <d v="2024-05-04T00:00:00"/>
    <d v="2024-05-28T00:00:00"/>
    <s v="Web"/>
    <n v="1109"/>
    <n v="0.2"/>
    <n v="221.8"/>
    <n v="887.2"/>
    <n v="887.2"/>
    <n v="0"/>
    <n v="887.2"/>
    <n v="2"/>
    <n v="7"/>
  </r>
  <r>
    <s v="O2024000010"/>
    <x v="15"/>
    <d v="2024-05-22T00:00:00"/>
    <d v="2024-05-23T00:00:00"/>
    <s v="C0001"/>
    <s v="P0185"/>
    <n v="1"/>
    <n v="42.22"/>
    <n v="5"/>
    <n v="25"/>
    <s v="Bank Transfer"/>
    <s v="Web"/>
    <s v="Returned"/>
    <s v=""/>
    <s v="SALE75"/>
    <s v="Mona Said"/>
    <s v="Male"/>
    <s v="Aswan"/>
    <s v="Canal"/>
    <s v="Mona.Said88@yahoo.com"/>
    <s v="+2010541751409"/>
    <n v="1980"/>
    <d v="2025-05-23T00:00:00"/>
    <s v="Silver"/>
    <x v="8"/>
    <x v="3"/>
    <x v="5"/>
    <s v="LocalBrand"/>
    <s v="Supplier A"/>
    <n v="26.3"/>
    <n v="38.9"/>
    <s v="No"/>
    <m/>
    <m/>
    <m/>
    <s v="No"/>
    <s v="Back to School"/>
    <d v="2025-02-02T00:00:00"/>
    <d v="2025-03-09T00:00:00"/>
    <s v="All"/>
    <n v="42.22"/>
    <n v="0.05"/>
    <n v="2.1110000000000002"/>
    <n v="40.109000000000002"/>
    <n v="65.109000000000009"/>
    <n v="26.3"/>
    <n v="-11.190999999999999"/>
    <n v="1"/>
    <n v="1"/>
  </r>
  <r>
    <s v="O2024000474"/>
    <x v="16"/>
    <d v="2024-06-14T00:00:00"/>
    <d v="2024-06-23T00:00:00"/>
    <s v="C0196"/>
    <s v="P0115"/>
    <n v="2"/>
    <n v="52.01"/>
    <n v="0"/>
    <n v="25"/>
    <s v="Card"/>
    <s v="Mobile App"/>
    <s v="In Transit"/>
    <s v=""/>
    <s v="SALE58"/>
    <s v="Laila Mahmoud"/>
    <s v="Female"/>
    <s v="Zagazig"/>
    <s v="Delta"/>
    <s v="Laila.Mahmoud45 @yahoo.com"/>
    <s v="+2011936591798"/>
    <n v="2003"/>
    <d v="2023-02-27T00:00:00"/>
    <s v="Silver"/>
    <x v="9"/>
    <x v="1"/>
    <x v="7"/>
    <s v="Philips"/>
    <s v="Supplier D"/>
    <n v="40.31"/>
    <n v="60.74"/>
    <s v="No"/>
    <d v="2024-04-20T00:00:00"/>
    <s v="Damaged"/>
    <s v="Cash"/>
    <s v="Yes"/>
    <s v="Loyalty Boost"/>
    <d v="2025-09-21T00:00:00"/>
    <d v="2025-11-17T00:00:00"/>
    <s v="All"/>
    <n v="104.02"/>
    <n v="0"/>
    <n v="0"/>
    <n v="104.02"/>
    <n v="129.01999999999998"/>
    <n v="80.62"/>
    <n v="-1.6000000000000085"/>
    <n v="9"/>
    <n v="0"/>
  </r>
  <r>
    <s v="O2024000004"/>
    <x v="17"/>
    <d v="2024-05-19T00:00:00"/>
    <d v="2024-05-24T00:00:00"/>
    <s v="C0149"/>
    <s v="P0117"/>
    <n v="2"/>
    <n v="115.13"/>
    <n v="15"/>
    <n v="15"/>
    <s v="Card"/>
    <s v="Mobile App"/>
    <s v="Canceled"/>
    <s v="  "/>
    <s v="SALE13"/>
    <s v="Ali Kamel"/>
    <s v="Male"/>
    <s v="Cairo"/>
    <s v="Greater Cairo"/>
    <s v="Ali.Kamel15@outlook.com"/>
    <s v="+2010696801885"/>
    <n v="1993"/>
    <d v="2024-06-13T00:00:00"/>
    <s v="Platinum"/>
    <x v="10"/>
    <x v="3"/>
    <x v="8"/>
    <s v="Nike"/>
    <s v="Supplier C"/>
    <n v="84.31"/>
    <n v="121.52"/>
    <s v="No"/>
    <m/>
    <m/>
    <m/>
    <s v="No"/>
    <s v="Ramadan Deals"/>
    <d v="2025-08-11T00:00:00"/>
    <d v="2025-10-02T00:00:00"/>
    <s v="Mobile App"/>
    <n v="230.26"/>
    <n v="0.15"/>
    <n v="34.538999999999994"/>
    <n v="195.721"/>
    <n v="210.721"/>
    <n v="168.62"/>
    <n v="12.100999999999999"/>
    <n v="5"/>
    <n v="2"/>
  </r>
  <r>
    <s v="O2024000411"/>
    <x v="18"/>
    <d v="2024-01-02T00:00:00"/>
    <d v="2024-01-05T00:00:00"/>
    <s v="C0149"/>
    <s v="P0071"/>
    <n v="2"/>
    <n v="158.22999999999999"/>
    <n v="15"/>
    <n v="0"/>
    <s v="Cash"/>
    <s v="Mobile App"/>
    <s v="Delivered"/>
    <s v=""/>
    <s v="SALE60"/>
    <s v="Ali Kamel"/>
    <s v="Male"/>
    <s v="Cairo"/>
    <s v="Greater Cairo"/>
    <s v="Ali.Kamel15@outlook.com"/>
    <s v="+2010696801885"/>
    <n v="1993"/>
    <d v="2024-06-13T00:00:00"/>
    <s v="Platinum"/>
    <x v="11"/>
    <x v="4"/>
    <x v="9"/>
    <s v="Adidas"/>
    <s v="Supplier D"/>
    <n v="105.89"/>
    <n v="145.28"/>
    <s v="No"/>
    <m/>
    <m/>
    <m/>
    <s v="No"/>
    <s v="Summer Sale"/>
    <d v="2025-07-27T00:00:00"/>
    <d v="2025-08-20T00:00:00"/>
    <s v="Mobile App"/>
    <n v="316.45999999999998"/>
    <n v="0.15"/>
    <n v="47.468999999999994"/>
    <n v="268.99099999999999"/>
    <n v="268.99099999999999"/>
    <n v="211.78"/>
    <n v="57.210999999999984"/>
    <n v="3"/>
    <n v="1"/>
  </r>
  <r>
    <s v="O2024000172"/>
    <x v="19"/>
    <d v="2024-04-13T00:00:00"/>
    <d v="2024-04-17T00:00:00"/>
    <s v="C0432"/>
    <s v="P0071"/>
    <n v="1"/>
    <n v="155.43"/>
    <n v="5"/>
    <n v="35"/>
    <s v="Wallet"/>
    <s v="Mobile App"/>
    <s v="Delivered"/>
    <s v=""/>
    <s v="SALE68"/>
    <s v="Nada Kamel"/>
    <s v="Male"/>
    <s v="Zagazig"/>
    <s v="Canal"/>
    <s v="Nada.Kamel10@yahoo.com"/>
    <s v="+2011743880174"/>
    <n v="1972"/>
    <d v="2024-03-13T00:00:00"/>
    <s v="Silver"/>
    <x v="11"/>
    <x v="4"/>
    <x v="9"/>
    <s v="Adidas"/>
    <s v="Supplier D"/>
    <n v="105.89"/>
    <n v="145.28"/>
    <s v="No"/>
    <m/>
    <m/>
    <m/>
    <s v="No"/>
    <s v="Loyalty Boost"/>
    <d v="2025-04-20T00:00:00"/>
    <d v="2025-05-07T00:00:00"/>
    <s v="All"/>
    <n v="155.43"/>
    <n v="0.05"/>
    <n v="7.7715000000000005"/>
    <n v="147.6585"/>
    <n v="182.6585"/>
    <n v="105.89"/>
    <n v="6.7685000000000031"/>
    <n v="4"/>
    <n v="7"/>
  </r>
  <r>
    <s v="O2024000084"/>
    <x v="20"/>
    <d v="2024-03-29T00:00:00"/>
    <d v="2024-04-10T00:00:00"/>
    <s v="C0367"/>
    <s v="P0071"/>
    <n v="1"/>
    <n v="161.38"/>
    <n v="0"/>
    <n v="25"/>
    <s v="Wallet"/>
    <s v="Marketplace"/>
    <s v="Delivered"/>
    <s v=""/>
    <s v=""/>
    <s v="Hager Gomaa"/>
    <s v="Male"/>
    <s v="Suez"/>
    <s v="Upper Egypt"/>
    <s v="Hager.Gomaa98@outlook.com"/>
    <s v="+2011082599824"/>
    <n v="1985"/>
    <d v="2023-01-09T00:00:00"/>
    <s v=""/>
    <x v="11"/>
    <x v="4"/>
    <x v="9"/>
    <s v="Adidas"/>
    <s v="Supplier D"/>
    <n v="105.89"/>
    <n v="145.28"/>
    <s v="No"/>
    <m/>
    <m/>
    <m/>
    <s v="No"/>
    <m/>
    <m/>
    <m/>
    <m/>
    <n v="161.38"/>
    <n v="0"/>
    <n v="0"/>
    <n v="161.38"/>
    <n v="186.38"/>
    <n v="105.89"/>
    <n v="30.489999999999995"/>
    <n v="12"/>
    <n v="4"/>
  </r>
  <r>
    <s v="O2024000325"/>
    <x v="21"/>
    <d v="2024-06-08T00:00:00"/>
    <d v="2024-06-17T00:00:00"/>
    <s v="C0128"/>
    <s v="P0008"/>
    <n v="1"/>
    <n v="167.45"/>
    <n v="0"/>
    <n v="50"/>
    <s v="Wallet"/>
    <s v="Web"/>
    <s v="Delivered"/>
    <s v="late delivery"/>
    <s v=""/>
    <s v="Mona Hegazy"/>
    <s v="Male"/>
    <s v="Alexandria"/>
    <s v="Greater Cairo"/>
    <s v="Mona.Hegazy8@hotmail.com"/>
    <s v="+2010032176813"/>
    <n v="1982"/>
    <d v="2024-06-29T00:00:00"/>
    <s v="Bronze"/>
    <x v="12"/>
    <x v="0"/>
    <x v="10"/>
    <s v="Philips"/>
    <s v="Supplier B"/>
    <n v="127.85"/>
    <n v="162.56"/>
    <s v="No"/>
    <m/>
    <m/>
    <m/>
    <s v="No"/>
    <m/>
    <m/>
    <m/>
    <m/>
    <n v="167.45"/>
    <n v="0"/>
    <n v="0"/>
    <n v="167.45"/>
    <n v="217.45"/>
    <n v="127.85"/>
    <n v="-10.400000000000006"/>
    <n v="9"/>
    <n v="3"/>
  </r>
  <r>
    <s v="O2024000445"/>
    <x v="22"/>
    <d v="2024-09-01T00:00:00"/>
    <d v="2024-09-06T00:00:00"/>
    <s v="C0149"/>
    <s v="P0013"/>
    <n v="2"/>
    <n v="31.48"/>
    <n v="10"/>
    <n v="35"/>
    <s v="Bank Transfer"/>
    <s v="Mobile App"/>
    <s v="Delivered"/>
    <s v=""/>
    <s v="SALE42"/>
    <s v="Ali Kamel"/>
    <s v="Male"/>
    <s v="Cairo"/>
    <s v="Greater Cairo"/>
    <s v="Ali.Kamel15@outlook.com"/>
    <s v="+2010696801885"/>
    <n v="1993"/>
    <d v="2024-06-13T00:00:00"/>
    <s v="Platinum"/>
    <x v="13"/>
    <x v="1"/>
    <x v="11"/>
    <s v="Anker"/>
    <s v="Supplier A"/>
    <n v="22.3"/>
    <n v="31.11"/>
    <s v="No"/>
    <m/>
    <m/>
    <m/>
    <s v="No"/>
    <s v="Summer Sale"/>
    <d v="2024-05-24T00:00:00"/>
    <d v="2024-07-16T00:00:00"/>
    <s v="Mobile App"/>
    <n v="62.96"/>
    <n v="0.1"/>
    <n v="6.2960000000000003"/>
    <n v="56.664000000000001"/>
    <n v="91.664000000000001"/>
    <n v="44.6"/>
    <n v="-22.936"/>
    <n v="5"/>
    <n v="3"/>
  </r>
  <r>
    <s v="O2024000020"/>
    <x v="4"/>
    <d v="2024-09-29T00:00:00"/>
    <d v="2024-10-01T00:00:00"/>
    <s v="C0279"/>
    <s v="P0013"/>
    <n v="1"/>
    <n v="26.84"/>
    <n v="5"/>
    <n v="25"/>
    <s v="Card"/>
    <s v="Web"/>
    <s v="In Transit"/>
    <s v="VIP"/>
    <s v="NEWUSER"/>
    <s v="Sara Ibrahim"/>
    <s v="Male"/>
    <s v="Giza"/>
    <s v="Canal"/>
    <s v="Sara.Ibrahim64@gmail.com"/>
    <s v="+2010632730590"/>
    <n v="1988"/>
    <d v="2022-12-17T00:00:00"/>
    <s v=""/>
    <x v="13"/>
    <x v="1"/>
    <x v="11"/>
    <s v="Anker"/>
    <s v="Supplier A"/>
    <n v="22.3"/>
    <n v="31.11"/>
    <s v="No"/>
    <m/>
    <m/>
    <m/>
    <s v="No"/>
    <s v="Weekend Flash"/>
    <d v="2024-05-09T00:00:00"/>
    <d v="2024-06-01T00:00:00"/>
    <s v="All"/>
    <n v="26.84"/>
    <n v="0.05"/>
    <n v="1.3420000000000001"/>
    <n v="25.498000000000001"/>
    <n v="50.498000000000005"/>
    <n v="22.3"/>
    <n v="-21.802"/>
    <n v="2"/>
    <n v="4"/>
  </r>
  <r>
    <s v="O2024000079"/>
    <x v="23"/>
    <d v="2024-09-30T00:00:00"/>
    <d v="2024-05-10T00:00:00"/>
    <s v="C0421"/>
    <s v="P0013"/>
    <n v="1"/>
    <n v="34.47"/>
    <n v="0"/>
    <n v="25"/>
    <s v="Wallet"/>
    <s v="Mobile App"/>
    <s v="In Transit"/>
    <s v="  "/>
    <s v="WELCOME10"/>
    <s v="Laila Gomaa"/>
    <s v="Male"/>
    <s v="Tanta"/>
    <s v="Delta"/>
    <s v="LAILA.GOMAA6@hotmail.com"/>
    <s v="+2010503226937"/>
    <n v="1998"/>
    <d v="2022-01-14T00:00:00"/>
    <s v="Gold"/>
    <x v="13"/>
    <x v="1"/>
    <x v="11"/>
    <s v="Anker"/>
    <s v="Supplier A"/>
    <n v="22.3"/>
    <n v="31.11"/>
    <s v="No"/>
    <m/>
    <m/>
    <m/>
    <s v="No"/>
    <s v="Loyalty Boost"/>
    <d v="2025-03-22T00:00:00"/>
    <d v="2025-04-18T00:00:00"/>
    <s v="Web"/>
    <n v="34.47"/>
    <n v="0"/>
    <n v="0"/>
    <n v="34.47"/>
    <n v="59.47"/>
    <n v="22.3"/>
    <n v="-12.830000000000002"/>
    <n v="-143"/>
    <n v="7"/>
  </r>
  <r>
    <s v="O2024000289"/>
    <x v="24"/>
    <m/>
    <d v="2024-09-15T00:00:00"/>
    <s v="C0177"/>
    <s v="P0009"/>
    <n v="1"/>
    <n v="171.13"/>
    <n v="0"/>
    <n v="15"/>
    <s v="Wallet"/>
    <s v="Web"/>
    <s v="Returned"/>
    <s v=""/>
    <s v="SALE34"/>
    <s v="Hassan Gomaa"/>
    <s v="Male"/>
    <s v="Luxor"/>
    <s v="Canal"/>
    <s v="Hassan.Gomaa17@gmail.com"/>
    <s v="+2010116913157"/>
    <n v="1981"/>
    <d v="2025-08-25T00:00:00"/>
    <s v="Bronze"/>
    <x v="14"/>
    <x v="0"/>
    <x v="12"/>
    <s v="SEB"/>
    <s v="Supplier B"/>
    <n v="0"/>
    <n v="162.69"/>
    <s v="No"/>
    <m/>
    <m/>
    <m/>
    <s v="No"/>
    <s v="Loyalty Boost"/>
    <d v="2025-04-26T00:00:00"/>
    <d v="2025-05-10T00:00:00"/>
    <s v="Marketplace"/>
    <n v="171.13"/>
    <n v="0"/>
    <n v="0"/>
    <n v="171.13"/>
    <n v="186.13"/>
    <n v="0"/>
    <n v="156.13"/>
    <m/>
    <m/>
  </r>
  <r>
    <s v="O2024000080"/>
    <x v="25"/>
    <d v="2024-10-19T00:00:00"/>
    <d v="2024-10-23T00:00:00"/>
    <s v="C0248"/>
    <s v="P0106"/>
    <n v="1"/>
    <n v="126.83"/>
    <n v="10"/>
    <n v="15"/>
    <s v="Cash"/>
    <s v="Mobile App"/>
    <s v="Delivered"/>
    <s v=""/>
    <s v="SALE68"/>
    <s v="Laila El-Sayed"/>
    <s v="Male"/>
    <s v="Ismailia"/>
    <s v="Greater Cairo"/>
    <s v="Laila.El-Sayed72@outlook.com"/>
    <s v="+2011368996098"/>
    <n v="1985"/>
    <d v="2023-04-09T00:00:00"/>
    <s v="Bronze"/>
    <x v="15"/>
    <x v="0"/>
    <x v="2"/>
    <s v="L'Oreal"/>
    <s v="Supplier C"/>
    <n v="85.33"/>
    <n v="131.21"/>
    <s v="No"/>
    <d v="2025-02-07T00:00:00"/>
    <s v="Wrong item"/>
    <s v="Wallet"/>
    <s v="Yes"/>
    <s v="Loyalty Boost"/>
    <d v="2025-04-20T00:00:00"/>
    <d v="2025-05-07T00:00:00"/>
    <s v="All"/>
    <n v="126.83"/>
    <n v="0.1"/>
    <n v="12.683"/>
    <n v="114.14699999999999"/>
    <n v="129.14699999999999"/>
    <n v="85.33"/>
    <n v="13.816999999999993"/>
    <n v="4"/>
    <n v="7"/>
  </r>
  <r>
    <s v="O2024000490"/>
    <x v="26"/>
    <d v="2024-06-25T00:00:00"/>
    <d v="2024-06-27T00:00:00"/>
    <s v="C0149"/>
    <s v="P0010"/>
    <n v="1"/>
    <n v="34.299999999999997"/>
    <n v="30"/>
    <n v="35"/>
    <s v="Bank Transfer"/>
    <s v="Web"/>
    <s v="Delivered"/>
    <s v=""/>
    <s v=""/>
    <s v="Ali Kamel"/>
    <s v="Male"/>
    <s v="Cairo"/>
    <s v="Greater Cairo"/>
    <s v="Ali.Kamel15@outlook.com"/>
    <s v="+2010696801885"/>
    <n v="1993"/>
    <d v="2024-06-13T00:00:00"/>
    <s v="Platinum"/>
    <x v="16"/>
    <x v="1"/>
    <x v="7"/>
    <s v="Xiaomi"/>
    <s v="Supplier C"/>
    <n v="23.36"/>
    <n v="32.94"/>
    <s v="Yes"/>
    <m/>
    <m/>
    <m/>
    <s v="No"/>
    <m/>
    <m/>
    <m/>
    <m/>
    <n v="34.299999999999997"/>
    <n v="0.3"/>
    <n v="10.29"/>
    <n v="24.009999999999998"/>
    <n v="59.01"/>
    <n v="23.36"/>
    <n v="-34.35"/>
    <n v="2"/>
    <n v="2"/>
  </r>
  <r>
    <s v="O2024000005"/>
    <x v="27"/>
    <d v="2024-07-25T00:00:00"/>
    <d v="2024-07-30T00:00:00"/>
    <s v="C0480"/>
    <s v="P0212"/>
    <n v="3"/>
    <n v="108.86"/>
    <n v="15"/>
    <n v="35"/>
    <s v="Cash"/>
    <s v="Marketplace"/>
    <s v="Delivered"/>
    <s v=""/>
    <s v=""/>
    <s v="Omar Fathy"/>
    <s v="Female"/>
    <s v="Ismailia"/>
    <s v="Delta"/>
    <s v="Omar.Fathy52@yahoo.com"/>
    <s v="+2010746010459"/>
    <n v="1973"/>
    <d v="2024-04-26T00:00:00"/>
    <s v="Silver"/>
    <x v="17"/>
    <x v="4"/>
    <x v="9"/>
    <s v="Xiaomi"/>
    <s v="Supplier E"/>
    <n v="95.32"/>
    <n v="114.15"/>
    <s v="No"/>
    <m/>
    <m/>
    <m/>
    <s v="No"/>
    <m/>
    <m/>
    <m/>
    <m/>
    <n v="326.58"/>
    <n v="0.15"/>
    <n v="48.986999999999995"/>
    <n v="277.59299999999996"/>
    <n v="312.59299999999996"/>
    <n v="285.95999999999998"/>
    <n v="-43.367000000000019"/>
    <n v="5"/>
    <n v="7"/>
  </r>
  <r>
    <s v="O2024000273"/>
    <x v="28"/>
    <d v="2024-04-11T00:00:00"/>
    <d v="2024-04-16T00:00:00"/>
    <s v="C0016"/>
    <s v="P0011"/>
    <n v="2"/>
    <n v="83.12"/>
    <n v="15"/>
    <n v="25"/>
    <s v="Cash"/>
    <s v="Web"/>
    <s v="Delivered"/>
    <s v="VIP"/>
    <s v="SALE62"/>
    <s v="Hager Hegazy"/>
    <s v="Male"/>
    <s v="Cairo"/>
    <s v="Alexandria Coast"/>
    <s v="Hager.Hegazy62@gmail.com"/>
    <s v="+2010099015874"/>
    <n v="1995"/>
    <d v="2024-11-01T00:00:00"/>
    <s v="Gold"/>
    <x v="18"/>
    <x v="3"/>
    <x v="8"/>
    <s v="LocalBrand"/>
    <s v="Supplier A"/>
    <n v="61.91"/>
    <n v="77.849999999999994"/>
    <s v="No"/>
    <m/>
    <m/>
    <m/>
    <s v="No"/>
    <s v="Summer Sale"/>
    <d v="2025-06-01T00:00:00"/>
    <d v="2025-07-19T00:00:00"/>
    <s v="Mobile App"/>
    <n v="166.24"/>
    <n v="0.15"/>
    <n v="24.936"/>
    <n v="141.304"/>
    <n v="166.304"/>
    <n v="123.82"/>
    <n v="-7.5159999999999911"/>
    <n v="5"/>
    <n v="4"/>
  </r>
  <r>
    <s v="O2024000198"/>
    <x v="29"/>
    <d v="2024-10-22T00:00:00"/>
    <d v="2024-10-25T00:00:00"/>
    <s v="C0480"/>
    <s v="P0157"/>
    <n v="3"/>
    <n v="14.84"/>
    <n v="0"/>
    <n v="0"/>
    <s v="Card"/>
    <s v="Mobile App"/>
    <s v="Delivered"/>
    <s v=""/>
    <s v=""/>
    <s v="Omar Fathy"/>
    <s v="Female"/>
    <s v="Ismailia"/>
    <s v="Delta"/>
    <s v="Omar.Fathy52@yahoo.com"/>
    <s v="+2010746010459"/>
    <n v="1973"/>
    <d v="2024-04-26T00:00:00"/>
    <s v="Silver"/>
    <x v="19"/>
    <x v="4"/>
    <x v="13"/>
    <s v="SEB"/>
    <s v="Supplier E"/>
    <n v="0"/>
    <n v="15.94"/>
    <s v="No"/>
    <m/>
    <m/>
    <m/>
    <s v="No"/>
    <m/>
    <m/>
    <m/>
    <m/>
    <n v="44.519999999999996"/>
    <n v="0"/>
    <n v="0"/>
    <n v="44.519999999999996"/>
    <n v="44.519999999999996"/>
    <n v="0"/>
    <n v="44.519999999999996"/>
    <n v="3"/>
    <n v="3"/>
  </r>
  <r>
    <s v="O2024000364"/>
    <x v="30"/>
    <d v="2024-09-07T00:00:00"/>
    <d v="2024-09-16T00:00:00"/>
    <s v="C0128"/>
    <s v="P0157"/>
    <n v="1"/>
    <n v="16.82"/>
    <n v="20"/>
    <n v="0"/>
    <s v="Cash"/>
    <s v="Web"/>
    <s v="Canceled"/>
    <s v="late delivery"/>
    <s v="SALE77"/>
    <s v="Mona Hegazy"/>
    <s v="Male"/>
    <s v="Alexandria"/>
    <s v="Greater Cairo"/>
    <s v="Mona.Hegazy8@hotmail.com"/>
    <s v="+2010032176813"/>
    <n v="1982"/>
    <d v="2024-06-29T00:00:00"/>
    <s v="Bronze"/>
    <x v="19"/>
    <x v="4"/>
    <x v="13"/>
    <s v="SEB"/>
    <s v="Supplier E"/>
    <n v="0"/>
    <n v="15.94"/>
    <s v="No"/>
    <m/>
    <m/>
    <m/>
    <s v="No"/>
    <s v="New Year"/>
    <d v="2024-03-24T00:00:00"/>
    <d v="2024-05-01T00:00:00"/>
    <s v="Web"/>
    <n v="16.82"/>
    <n v="0.2"/>
    <n v="3.3640000000000003"/>
    <n v="13.456"/>
    <n v="13.456"/>
    <n v="0"/>
    <n v="13.456"/>
    <n v="9"/>
    <n v="211"/>
  </r>
  <r>
    <s v="O2024000465"/>
    <x v="31"/>
    <d v="2024-11-01T00:00:00"/>
    <d v="2024-01-14T00:00:00"/>
    <s v="C0480"/>
    <s v="P0032"/>
    <n v="2"/>
    <n v="167.04"/>
    <n v="1"/>
    <n v="25"/>
    <s v="Card"/>
    <s v="Mobile App"/>
    <s v="Returned"/>
    <s v="VIP"/>
    <s v=""/>
    <s v="Omar Fathy"/>
    <s v="Female"/>
    <s v="Ismailia"/>
    <s v="Delta"/>
    <s v="Omar.Fathy52@yahoo.com"/>
    <s v="+2010746010459"/>
    <n v="1973"/>
    <d v="2024-04-26T00:00:00"/>
    <s v="Silver"/>
    <x v="20"/>
    <x v="3"/>
    <x v="8"/>
    <s v="SEB"/>
    <s v="Supplier A"/>
    <n v="0"/>
    <n v="174.1"/>
    <s v="No"/>
    <m/>
    <m/>
    <m/>
    <s v="No"/>
    <m/>
    <m/>
    <m/>
    <m/>
    <n v="334.08"/>
    <n v="0.01"/>
    <n v="3.3407999999999998"/>
    <n v="330.73919999999998"/>
    <n v="355.73919999999998"/>
    <n v="0"/>
    <n v="305.73919999999998"/>
    <n v="-292"/>
    <n v="123"/>
  </r>
  <r>
    <s v="O2024000078"/>
    <x v="32"/>
    <d v="2024-05-13T00:00:00"/>
    <d v="2024-05-15T00:00:00"/>
    <s v="C0177"/>
    <s v="P0032"/>
    <n v="4"/>
    <n v="199.72"/>
    <n v="20"/>
    <n v="15"/>
    <s v="Wallet"/>
    <s v="Web"/>
    <s v="Delivered"/>
    <s v=""/>
    <s v="SALE73"/>
    <s v="Hassan Gomaa"/>
    <s v="Male"/>
    <s v="Luxor"/>
    <s v="Canal"/>
    <s v="Hassan.Gomaa17@gmail.com"/>
    <s v="+2010116913157"/>
    <n v="1981"/>
    <d v="2025-08-25T00:00:00"/>
    <s v="Bronze"/>
    <x v="20"/>
    <x v="3"/>
    <x v="8"/>
    <s v="SEB"/>
    <s v="Supplier A"/>
    <n v="0"/>
    <n v="174.1"/>
    <s v="No"/>
    <m/>
    <m/>
    <m/>
    <s v="No"/>
    <s v="New Year"/>
    <d v="2024-09-02T00:00:00"/>
    <d v="2024-10-02T00:00:00"/>
    <s v="All"/>
    <n v="798.88"/>
    <n v="0.2"/>
    <n v="159.77600000000001"/>
    <n v="639.10400000000004"/>
    <n v="654.10400000000004"/>
    <n v="0"/>
    <n v="624.10400000000004"/>
    <n v="2"/>
    <n v="2"/>
  </r>
  <r>
    <s v="O2024000352"/>
    <x v="33"/>
    <d v="2024-11-20T00:00:00"/>
    <d v="2024-11-24T00:00:00"/>
    <s v="C0117"/>
    <s v="P0114"/>
    <n v="1"/>
    <n v="262.31"/>
    <n v="0"/>
    <n v="35"/>
    <s v="Wallet"/>
    <s v="Web"/>
    <s v="Delivered"/>
    <s v=""/>
    <s v="SALE34"/>
    <s v="Mai Adel"/>
    <s v="Female"/>
    <s v="Cairo"/>
    <s v="Canal"/>
    <s v="MAI.ADEL46@yahoo.com"/>
    <s v="+2010031113031"/>
    <n v="1994"/>
    <d v="2023-06-04T00:00:00"/>
    <s v="Silver"/>
    <x v="21"/>
    <x v="0"/>
    <x v="12"/>
    <s v="LocalBrand"/>
    <s v="Supplier C"/>
    <n v="174.2"/>
    <n v="247.43"/>
    <s v="No"/>
    <d v="2025-01-05T00:00:00"/>
    <s v="Other"/>
    <s v="Bank Transfer"/>
    <s v="Yes"/>
    <s v="Loyalty Boost"/>
    <d v="2025-04-26T00:00:00"/>
    <d v="2025-05-10T00:00:00"/>
    <s v="Marketplace"/>
    <n v="262.31"/>
    <n v="0"/>
    <n v="0"/>
    <n v="262.31"/>
    <n v="297.31"/>
    <n v="174.2"/>
    <n v="53.110000000000014"/>
    <n v="4"/>
    <n v="2"/>
  </r>
  <r>
    <s v="O2024000006"/>
    <x v="34"/>
    <d v="2024-08-02T00:00:00"/>
    <d v="2024-09-08T00:00:00"/>
    <s v="C0010"/>
    <s v="P0066"/>
    <n v="1"/>
    <n v="149.18"/>
    <n v="1"/>
    <n v="25"/>
    <s v="Card"/>
    <s v="Mobile App"/>
    <s v="Returned"/>
    <s v=""/>
    <s v="FREESHIP"/>
    <s v="Youssef Fathy"/>
    <s v="Female"/>
    <s v="Zagazig"/>
    <s v="Greater Cairo"/>
    <s v="Youssef.Fathy37@gmail.com"/>
    <s v="+2010222375707"/>
    <n v="1981"/>
    <d v="2024-06-15T00:00:00"/>
    <s v="Platinum"/>
    <x v="22"/>
    <x v="1"/>
    <x v="7"/>
    <s v="SEB"/>
    <s v="Supplier D"/>
    <n v="106.9"/>
    <n v="136.69"/>
    <s v="Yes"/>
    <m/>
    <m/>
    <m/>
    <s v="No"/>
    <s v="New Year"/>
    <d v="2025-02-10T00:00:00"/>
    <d v="2025-04-03T00:00:00"/>
    <s v="Mobile App"/>
    <n v="149.18"/>
    <n v="0.01"/>
    <n v="1.4918"/>
    <n v="147.68819999999999"/>
    <n v="172.68819999999999"/>
    <n v="106.9"/>
    <n v="15.788199999999989"/>
    <n v="37"/>
    <n v="7"/>
  </r>
  <r>
    <s v="O2024000211"/>
    <x v="35"/>
    <d v="2024-08-17T00:00:00"/>
    <d v="2024-08-18T00:00:00"/>
    <s v="C0057"/>
    <s v="P0066"/>
    <n v="4"/>
    <n v="148.54"/>
    <n v="0"/>
    <n v="35"/>
    <s v="Bank Transfer"/>
    <s v="Mobile App"/>
    <s v="Delivered"/>
    <s v=""/>
    <s v=""/>
    <s v="Youssef Mahmoud"/>
    <s v="Female"/>
    <s v="Aswan"/>
    <s v="Canal"/>
    <s v="Youssef.Mahmoud56@yahoo.com"/>
    <s v="+2010281987841"/>
    <n v="2003"/>
    <d v="2025-10-12T00:00:00"/>
    <s v="Bronze"/>
    <x v="22"/>
    <x v="1"/>
    <x v="7"/>
    <s v="SEB"/>
    <s v="Supplier D"/>
    <n v="106.9"/>
    <n v="136.69"/>
    <s v="Yes"/>
    <m/>
    <m/>
    <m/>
    <s v="No"/>
    <m/>
    <m/>
    <m/>
    <m/>
    <n v="594.16"/>
    <n v="0"/>
    <n v="0"/>
    <n v="594.16"/>
    <n v="629.16"/>
    <n v="427.6"/>
    <n v="131.55999999999995"/>
    <n v="1"/>
    <n v="3"/>
  </r>
  <r>
    <s v="O2024000225"/>
    <x v="36"/>
    <d v="2024-10-21T00:00:00"/>
    <d v="2024-10-23T00:00:00"/>
    <s v="C0068"/>
    <s v="P0014"/>
    <n v="2"/>
    <n v="26.66"/>
    <n v="10"/>
    <n v="35"/>
    <s v="Card"/>
    <s v="Marketplace"/>
    <s v="Delivered"/>
    <s v="VIP"/>
    <s v=""/>
    <s v="Nada Mahmoud"/>
    <s v="Male"/>
    <s v="Ismailia"/>
    <s v="Greater Cairo"/>
    <s v="Nada.Mahmoud37@hotmail.com"/>
    <s v="+2011710283941"/>
    <n v="1993"/>
    <d v="2022-06-08T00:00:00"/>
    <s v="Silver"/>
    <x v="23"/>
    <x v="1"/>
    <x v="11"/>
    <s v="L'Oreal"/>
    <s v="Supplier C"/>
    <n v="16.45"/>
    <n v="24.32"/>
    <s v="No"/>
    <m/>
    <m/>
    <m/>
    <s v="No"/>
    <m/>
    <m/>
    <m/>
    <m/>
    <n v="53.32"/>
    <n v="0.1"/>
    <n v="5.3320000000000007"/>
    <n v="47.988"/>
    <n v="82.988"/>
    <n v="32.9"/>
    <n v="-19.911999999999999"/>
    <n v="2"/>
    <n v="7"/>
  </r>
  <r>
    <s v="O2024000007"/>
    <x v="37"/>
    <d v="2024-08-03T00:00:00"/>
    <d v="2024-08-04T00:00:00"/>
    <s v="C0246"/>
    <s v="P0027"/>
    <n v="1"/>
    <n v="75.489999999999995"/>
    <n v="0"/>
    <n v="15"/>
    <s v="Cash"/>
    <s v="Web"/>
    <s v="Canceled"/>
    <s v="call before delivery"/>
    <s v=""/>
    <s v="Hager Adel"/>
    <s v="Male"/>
    <s v="Giza"/>
    <s v="Delta"/>
    <s v="Hager.Adel14@gmail.com"/>
    <s v="+2011377846293"/>
    <n v="1986"/>
    <d v="2025-10-01T00:00:00"/>
    <s v="Gold"/>
    <x v="24"/>
    <x v="2"/>
    <x v="3"/>
    <s v="Xiaomi"/>
    <s v="Supplier C"/>
    <n v="54.81"/>
    <n v="84.23"/>
    <s v="No"/>
    <m/>
    <m/>
    <m/>
    <s v="No"/>
    <m/>
    <m/>
    <m/>
    <m/>
    <n v="75.489999999999995"/>
    <n v="0"/>
    <n v="0"/>
    <n v="75.489999999999995"/>
    <n v="90.49"/>
    <n v="54.81"/>
    <n v="5.6799999999999926"/>
    <n v="1"/>
    <n v="2"/>
  </r>
  <r>
    <s v="O2024000412"/>
    <x v="38"/>
    <d v="2024-02-08T00:00:00"/>
    <d v="2024-08-06T00:00:00"/>
    <s v="C0022"/>
    <s v="P0027"/>
    <n v="1"/>
    <n v="85.52"/>
    <n v="30"/>
    <n v="15"/>
    <s v="Card"/>
    <s v="Mobile App"/>
    <s v="Delivered"/>
    <s v=""/>
    <s v=""/>
    <s v="Mona Hegazy"/>
    <s v="Male"/>
    <s v="Zagazig"/>
    <s v="Canal"/>
    <s v="Mona.Hegazy74@gmail.com"/>
    <s v="+2011679819144"/>
    <n v="1981"/>
    <d v="2023-10-20T00:00:00"/>
    <s v="Silver"/>
    <x v="24"/>
    <x v="2"/>
    <x v="3"/>
    <s v="Xiaomi"/>
    <s v="Supplier C"/>
    <n v="54.81"/>
    <n v="84.23"/>
    <s v="No"/>
    <m/>
    <m/>
    <m/>
    <s v="No"/>
    <m/>
    <m/>
    <m/>
    <m/>
    <n v="85.52"/>
    <n v="0.3"/>
    <n v="25.655999999999999"/>
    <n v="59.863999999999997"/>
    <n v="74.864000000000004"/>
    <n v="54.81"/>
    <n v="-9.9460000000000051"/>
    <n v="180"/>
    <n v="-174"/>
  </r>
  <r>
    <s v="O2024000201"/>
    <x v="39"/>
    <d v="2024-12-20T00:00:00"/>
    <d v="2024-12-23T00:00:00"/>
    <s v="C0295"/>
    <s v="P0027"/>
    <n v="2"/>
    <n v="77.790000000000006"/>
    <n v="15"/>
    <n v="15"/>
    <s v="Wallet"/>
    <s v="Mobile App"/>
    <s v="Returned"/>
    <s v="VIP"/>
    <s v=""/>
    <s v="Hassan Fathy"/>
    <s v="Male"/>
    <s v="Zagazig"/>
    <s v="Upper Egypt"/>
    <s v="Hassan.Fathy22 @gmail.com"/>
    <s v="+2010601149609"/>
    <n v="1995"/>
    <d v="2024-08-22T00:00:00"/>
    <s v="Bronze"/>
    <x v="24"/>
    <x v="2"/>
    <x v="3"/>
    <s v="Xiaomi"/>
    <s v="Supplier C"/>
    <n v="54.81"/>
    <n v="84.23"/>
    <s v="No"/>
    <m/>
    <m/>
    <m/>
    <s v="No"/>
    <m/>
    <m/>
    <m/>
    <m/>
    <n v="155.58000000000001"/>
    <n v="0.15"/>
    <n v="23.337"/>
    <n v="132.24300000000002"/>
    <n v="147.24300000000002"/>
    <n v="109.62"/>
    <n v="7.6230000000000189"/>
    <n v="3"/>
    <n v="5"/>
  </r>
  <r>
    <s v="O2024000350"/>
    <x v="40"/>
    <d v="2024-10-27T00:00:00"/>
    <d v="2024-10-29T00:00:00"/>
    <s v="C0246"/>
    <s v="P0198"/>
    <n v="1"/>
    <n v="64.42"/>
    <n v="15"/>
    <n v="0"/>
    <s v="Wallet"/>
    <s v="Mobile App"/>
    <s v="Returned"/>
    <s v="late delivery"/>
    <s v=""/>
    <s v="Hager Adel"/>
    <s v="Male"/>
    <s v="Giza"/>
    <s v="Delta"/>
    <s v="Hager.Adel14@gmail.com"/>
    <s v="+2011377846293"/>
    <n v="1986"/>
    <d v="2025-10-01T00:00:00"/>
    <s v="Gold"/>
    <x v="25"/>
    <x v="1"/>
    <x v="14"/>
    <s v="Xiaomi"/>
    <s v="Supplier E"/>
    <n v="44.69"/>
    <n v="58.53"/>
    <s v="No"/>
    <m/>
    <m/>
    <m/>
    <s v="No"/>
    <m/>
    <m/>
    <m/>
    <m/>
    <n v="64.42"/>
    <n v="0.15"/>
    <n v="9.6630000000000003"/>
    <n v="54.757000000000005"/>
    <n v="54.757000000000005"/>
    <n v="44.69"/>
    <n v="10.067000000000007"/>
    <n v="2"/>
    <n v="2"/>
  </r>
  <r>
    <s v="O2024000185"/>
    <x v="41"/>
    <d v="2024-12-02T00:00:00"/>
    <d v="2024-03-12T00:00:00"/>
    <s v="C0354"/>
    <s v="P0198"/>
    <n v="1"/>
    <n v="66.69"/>
    <n v="20"/>
    <n v="15"/>
    <s v="Wallet"/>
    <s v="Mobile App"/>
    <s v="Canceled"/>
    <s v="late delivery"/>
    <s v="SALE13"/>
    <s v="Rania Nasser"/>
    <s v="Male"/>
    <s v="Aswan"/>
    <s v="Canal"/>
    <s v="RANIA.NASSER94@outlook.com"/>
    <s v="+2011099897627"/>
    <n v="1978"/>
    <d v="2025-07-26T00:00:00"/>
    <s v="Bronze"/>
    <x v="25"/>
    <x v="1"/>
    <x v="14"/>
    <s v="Xiaomi"/>
    <s v="Supplier E"/>
    <n v="44.69"/>
    <n v="58.53"/>
    <s v="No"/>
    <m/>
    <m/>
    <m/>
    <s v="No"/>
    <s v="Ramadan Deals"/>
    <d v="2025-08-11T00:00:00"/>
    <d v="2025-10-02T00:00:00"/>
    <s v="Mobile App"/>
    <n v="66.69"/>
    <n v="0.2"/>
    <n v="13.338000000000001"/>
    <n v="53.351999999999997"/>
    <n v="68.352000000000004"/>
    <n v="44.69"/>
    <n v="-6.338000000000001"/>
    <n v="-265"/>
    <n v="325"/>
  </r>
  <r>
    <s v="O2024000485"/>
    <x v="42"/>
    <d v="2024-05-22T00:00:00"/>
    <d v="2024-05-24T00:00:00"/>
    <s v="C0246"/>
    <s v="P0018"/>
    <n v="1"/>
    <n v="168.97"/>
    <n v="0"/>
    <n v="25"/>
    <s v="Cash"/>
    <s v="Mobile App"/>
    <s v="Canceled"/>
    <s v=""/>
    <s v="SALE68"/>
    <s v="Hager Adel"/>
    <s v="Male"/>
    <s v="Giza"/>
    <s v="Delta"/>
    <s v="Hager.Adel14@gmail.com"/>
    <s v="+2011377846293"/>
    <n v="1986"/>
    <d v="2025-10-01T00:00:00"/>
    <s v="Gold"/>
    <x v="26"/>
    <x v="1"/>
    <x v="15"/>
    <s v="Nivea"/>
    <s v="Supplier C"/>
    <n v="111.6"/>
    <n v="155.84"/>
    <s v="No"/>
    <m/>
    <m/>
    <m/>
    <s v="No"/>
    <s v="Loyalty Boost"/>
    <d v="2025-04-20T00:00:00"/>
    <d v="2025-05-07T00:00:00"/>
    <s v="All"/>
    <n v="168.97"/>
    <n v="0"/>
    <n v="0"/>
    <n v="168.97"/>
    <n v="193.97"/>
    <n v="111.6"/>
    <n v="32.370000000000005"/>
    <n v="2"/>
    <n v="7"/>
  </r>
  <r>
    <s v="O2024000279"/>
    <x v="43"/>
    <d v="2024-06-18T00:00:00"/>
    <d v="2024-06-20T00:00:00"/>
    <s v="C0236"/>
    <s v="P0018"/>
    <n v="2"/>
    <n v="154.31"/>
    <n v="15"/>
    <n v="25"/>
    <s v="Cash"/>
    <s v="Web"/>
    <s v="Canceled"/>
    <s v=""/>
    <s v=""/>
    <s v="Rania Fathy"/>
    <s v="Male"/>
    <s v="Tanta"/>
    <s v="Canal"/>
    <s v="Rania.Fathy42 @gmail.com"/>
    <s v="+2011555165016"/>
    <n v="1978"/>
    <d v="2025-04-03T00:00:00"/>
    <s v="Silver"/>
    <x v="26"/>
    <x v="1"/>
    <x v="15"/>
    <s v="Nivea"/>
    <s v="Supplier C"/>
    <n v="111.6"/>
    <n v="155.84"/>
    <s v="No"/>
    <m/>
    <m/>
    <m/>
    <s v="No"/>
    <m/>
    <m/>
    <m/>
    <m/>
    <n v="308.62"/>
    <n v="0.15"/>
    <n v="46.292999999999999"/>
    <n v="262.327"/>
    <n v="287.327"/>
    <n v="223.2"/>
    <n v="14.12700000000001"/>
    <n v="2"/>
    <n v="3"/>
  </r>
  <r>
    <s v="O2024000105"/>
    <x v="44"/>
    <d v="2024-02-01T00:00:00"/>
    <d v="2024-02-02T00:00:00"/>
    <s v="C0048"/>
    <s v="P0018"/>
    <n v="2"/>
    <n v="165.84"/>
    <n v="0"/>
    <n v="50"/>
    <s v="Wallet"/>
    <s v="Marketplace"/>
    <s v="Returned"/>
    <s v="VIP"/>
    <s v="NEWUSER"/>
    <s v="Hager Said"/>
    <s v="Male"/>
    <s v="Ismailia"/>
    <s v="Delta"/>
    <s v="HAGER.SAID86@yahoo.com"/>
    <s v="+2011718469094"/>
    <n v="1981"/>
    <d v="2025-11-02T00:00:00"/>
    <s v="Silver"/>
    <x v="26"/>
    <x v="1"/>
    <x v="15"/>
    <s v="Nivea"/>
    <s v="Supplier C"/>
    <n v="111.6"/>
    <n v="155.84"/>
    <s v="No"/>
    <m/>
    <m/>
    <m/>
    <s v="No"/>
    <s v="Weekend Flash"/>
    <d v="2024-05-09T00:00:00"/>
    <d v="2024-06-01T00:00:00"/>
    <s v="All"/>
    <n v="331.68"/>
    <n v="0"/>
    <n v="0"/>
    <n v="331.68"/>
    <n v="381.68"/>
    <n v="223.2"/>
    <n v="58.480000000000018"/>
    <n v="1"/>
    <n v="5"/>
  </r>
  <r>
    <s v="O2024000190"/>
    <x v="45"/>
    <d v="2024-02-03T00:00:00"/>
    <d v="2024-03-06T00:00:00"/>
    <s v="C0442"/>
    <s v="P0017"/>
    <n v="1"/>
    <n v="75.069999999999993"/>
    <n v="15"/>
    <n v="15"/>
    <s v="Card"/>
    <s v="Web"/>
    <s v="Returned"/>
    <s v="VIP"/>
    <s v=""/>
    <s v="Nour Fathy"/>
    <s v="Female"/>
    <s v="Ismailia"/>
    <s v="Delta"/>
    <s v="Nour.Fathy97 @hotmail.com"/>
    <s v="+2011516647408"/>
    <n v="1975"/>
    <d v="2024-08-04T00:00:00"/>
    <s v="Platinum"/>
    <x v="6"/>
    <x v="3"/>
    <x v="5"/>
    <s v="Anker"/>
    <s v="Supplier E"/>
    <n v="57.48"/>
    <n v="67.319999999999993"/>
    <s v="No"/>
    <m/>
    <m/>
    <m/>
    <s v="No"/>
    <m/>
    <m/>
    <m/>
    <m/>
    <n v="75.069999999999993"/>
    <n v="0.15"/>
    <n v="11.260499999999999"/>
    <n v="63.809499999999993"/>
    <n v="78.809499999999986"/>
    <n v="57.48"/>
    <n v="-8.6705000000000041"/>
    <n v="32"/>
    <n v="-26"/>
  </r>
  <r>
    <s v="O2024000008"/>
    <x v="17"/>
    <d v="2024-05-17T00:00:00"/>
    <d v="2024-05-21T00:00:00"/>
    <s v="C0059"/>
    <s v="P0077"/>
    <n v="1"/>
    <n v="5.95"/>
    <n v="25"/>
    <n v="0"/>
    <s v="Cash"/>
    <s v="Marketplace"/>
    <s v="Delivered"/>
    <s v=""/>
    <s v="SALE53"/>
    <s v="Laila Nasser"/>
    <s v="Male"/>
    <s v="Luxor"/>
    <s v="Canal"/>
    <s v="Laila.Nasser45 @gmail.com"/>
    <s v="+2010994613161"/>
    <n v="1976"/>
    <d v="2023-02-26T00:00:00"/>
    <s v="Silver"/>
    <x v="27"/>
    <x v="3"/>
    <x v="16"/>
    <s v="Nike"/>
    <s v="Supplier A"/>
    <n v="4.9400000000000004"/>
    <n v="6.38"/>
    <s v="No"/>
    <m/>
    <m/>
    <m/>
    <s v="No"/>
    <s v="Summer Sale"/>
    <d v="2024-05-04T00:00:00"/>
    <d v="2024-05-28T00:00:00"/>
    <s v="Web"/>
    <n v="5.95"/>
    <n v="0.25"/>
    <n v="1.4875"/>
    <n v="4.4625000000000004"/>
    <n v="4.4625000000000004"/>
    <n v="4.9400000000000004"/>
    <n v="-0.47750000000000004"/>
    <n v="4"/>
    <n v="0"/>
  </r>
  <r>
    <s v="O2024000470"/>
    <x v="46"/>
    <d v="2024-04-09T00:00:00"/>
    <d v="2024-09-16T00:00:00"/>
    <s v="C0207"/>
    <s v="P0077"/>
    <n v="4"/>
    <n v="5.73"/>
    <n v="25"/>
    <n v="15"/>
    <s v="Wallet"/>
    <s v="Mobile App"/>
    <s v="Canceled"/>
    <s v="  "/>
    <s v="SALE68"/>
    <s v="Mai Kamel"/>
    <s v="Female"/>
    <s v="Ismailia"/>
    <s v="Upper Egypt"/>
    <s v="Mai.Kamel56@gmail.com"/>
    <s v="+2011315264347"/>
    <n v="1985"/>
    <d v="2023-10-01T00:00:00"/>
    <s v="Silver"/>
    <x v="27"/>
    <x v="3"/>
    <x v="16"/>
    <s v="Nike"/>
    <s v="Supplier A"/>
    <n v="4.9400000000000004"/>
    <n v="6.38"/>
    <s v="No"/>
    <m/>
    <m/>
    <m/>
    <s v="No"/>
    <s v="Loyalty Boost"/>
    <d v="2025-04-20T00:00:00"/>
    <d v="2025-05-07T00:00:00"/>
    <s v="All"/>
    <n v="22.92"/>
    <n v="0.25"/>
    <n v="5.73"/>
    <n v="17.190000000000001"/>
    <n v="32.19"/>
    <n v="19.760000000000002"/>
    <n v="-17.57"/>
    <n v="160"/>
    <n v="-143"/>
  </r>
  <r>
    <s v="O2024000498"/>
    <x v="47"/>
    <d v="2024-07-22T00:00:00"/>
    <d v="2024-07-24T00:00:00"/>
    <s v="C0059"/>
    <s v="P0184"/>
    <n v="1"/>
    <n v="22.68"/>
    <n v="0"/>
    <n v="15"/>
    <s v="Card"/>
    <s v="Mobile App"/>
    <s v="In Transit"/>
    <s v="call before delivery"/>
    <s v="SALE72"/>
    <s v="Laila Nasser"/>
    <s v="Male"/>
    <s v="Luxor"/>
    <s v="Canal"/>
    <s v="Laila.Nasser45 @gmail.com"/>
    <s v="+2010994613161"/>
    <n v="1976"/>
    <d v="2023-02-26T00:00:00"/>
    <s v="Silver"/>
    <x v="28"/>
    <x v="3"/>
    <x v="4"/>
    <s v="L'Oreal"/>
    <s v="Supplier B"/>
    <n v="17.36"/>
    <n v="20.97"/>
    <s v="No"/>
    <m/>
    <m/>
    <m/>
    <s v="No"/>
    <s v="Loyalty Boost"/>
    <d v="2025-01-11T00:00:00"/>
    <d v="2025-03-02T00:00:00"/>
    <s v="Mobile App"/>
    <n v="22.68"/>
    <n v="0"/>
    <n v="0"/>
    <n v="22.68"/>
    <n v="37.68"/>
    <n v="17.36"/>
    <n v="-9.68"/>
    <n v="2"/>
    <n v="7"/>
  </r>
  <r>
    <s v="O2024000200"/>
    <x v="48"/>
    <d v="2024-11-01T00:00:00"/>
    <d v="2024-10-11T00:00:00"/>
    <s v="C0182"/>
    <s v="P0184"/>
    <n v="1"/>
    <n v="22.23"/>
    <n v="0"/>
    <n v="35"/>
    <s v="Cash"/>
    <s v="Mobile App"/>
    <s v="In Transit"/>
    <s v="late delivery"/>
    <s v="SALE60"/>
    <s v="Sara El-Sayed"/>
    <s v="Male"/>
    <s v="Aswan"/>
    <s v="Greater Cairo"/>
    <s v="Sara.El-Sayed59@hotmail.com"/>
    <s v="+2010438849365"/>
    <n v="1972"/>
    <d v="2024-06-24T00:00:00"/>
    <s v="Silver"/>
    <x v="28"/>
    <x v="3"/>
    <x v="4"/>
    <s v="L'Oreal"/>
    <s v="Supplier B"/>
    <n v="17.36"/>
    <n v="20.97"/>
    <s v="No"/>
    <m/>
    <m/>
    <m/>
    <s v="No"/>
    <s v="Summer Sale"/>
    <d v="2025-07-27T00:00:00"/>
    <d v="2025-08-20T00:00:00"/>
    <s v="Mobile App"/>
    <n v="22.23"/>
    <n v="0"/>
    <n v="0"/>
    <n v="22.23"/>
    <n v="57.230000000000004"/>
    <n v="17.36"/>
    <n v="-30.13"/>
    <n v="-21"/>
    <n v="2"/>
  </r>
  <r>
    <s v="O2024000071"/>
    <x v="49"/>
    <d v="2024-06-10T00:00:00"/>
    <d v="2024-06-17T00:00:00"/>
    <s v="C0263"/>
    <s v="P0184"/>
    <n v="1"/>
    <n v="23.7"/>
    <n v="10"/>
    <n v="15"/>
    <s v="Bank Transfer"/>
    <s v="Mobile App"/>
    <s v="Returned"/>
    <s v=""/>
    <s v="SALE77"/>
    <s v="Nour Fathy"/>
    <s v="Female"/>
    <s v="Aswan"/>
    <s v="Alexandria Coast"/>
    <s v="Nour.Fathy57@hotmail.com"/>
    <s v="+2011325051816"/>
    <n v="1995"/>
    <d v="2023-11-20T00:00:00"/>
    <s v="Bronze"/>
    <x v="28"/>
    <x v="3"/>
    <x v="4"/>
    <s v="L'Oreal"/>
    <s v="Supplier B"/>
    <n v="17.36"/>
    <n v="20.97"/>
    <s v="No"/>
    <m/>
    <m/>
    <m/>
    <s v="No"/>
    <s v="New Year"/>
    <d v="2024-03-24T00:00:00"/>
    <d v="2024-05-01T00:00:00"/>
    <s v="Web"/>
    <n v="23.7"/>
    <n v="0.1"/>
    <n v="2.37"/>
    <n v="21.33"/>
    <n v="36.33"/>
    <n v="17.36"/>
    <n v="-11.030000000000001"/>
    <n v="7"/>
    <n v="10"/>
  </r>
  <r>
    <s v="O2024000009"/>
    <x v="23"/>
    <d v="2024-09-26T00:00:00"/>
    <d v="2024-10-05T00:00:00"/>
    <s v="C0448"/>
    <s v="P0165"/>
    <n v="4"/>
    <n v="85.75"/>
    <n v="10"/>
    <n v="35"/>
    <s v="Wallet"/>
    <s v="Web"/>
    <s v="In Transit"/>
    <s v="late delivery"/>
    <s v=""/>
    <s v="Mohamed Fathy"/>
    <s v="Female"/>
    <s v="Tanta"/>
    <s v="Canal"/>
    <s v="Mohamed.Fathy15@outlook.com"/>
    <s v="+2011488048655"/>
    <n v="1992"/>
    <d v="2023-10-07T00:00:00"/>
    <s v="Bronze"/>
    <x v="29"/>
    <x v="3"/>
    <x v="16"/>
    <s v="Xiaomi"/>
    <s v="Supplier D"/>
    <n v="62.82"/>
    <n v="94.99"/>
    <s v="No"/>
    <d v="2025-04-05T00:00:00"/>
    <s v="Damaged"/>
    <s v="Card"/>
    <s v="Yes"/>
    <m/>
    <m/>
    <m/>
    <m/>
    <n v="343"/>
    <n v="0.1"/>
    <n v="34.300000000000004"/>
    <n v="308.7"/>
    <n v="343.7"/>
    <n v="251.28"/>
    <n v="22.419999999999987"/>
    <n v="9"/>
    <n v="3"/>
  </r>
  <r>
    <s v="O2024000056"/>
    <x v="50"/>
    <d v="2024-06-23T00:00:00"/>
    <d v="2024-06-28T00:00:00"/>
    <s v="C0009"/>
    <s v="P0219"/>
    <n v="1"/>
    <n v="50.22"/>
    <n v="0"/>
    <n v="15"/>
    <s v="Cash"/>
    <s v="Web"/>
    <s v="Delivered"/>
    <s v=""/>
    <s v="SALE53"/>
    <s v="Ahmed Nasser"/>
    <s v="Female"/>
    <s v="Ismailia"/>
    <s v="Canal"/>
    <s v="Ahmed.Nasser19 @yahoo.com"/>
    <s v="+2010076170881"/>
    <n v="1995"/>
    <d v="2023-02-07T00:00:00"/>
    <s v="Platinum"/>
    <x v="30"/>
    <x v="0"/>
    <x v="10"/>
    <s v="L'Oreal"/>
    <s v="Supplier E"/>
    <n v="32.96"/>
    <n v="46.92"/>
    <s v="Yes"/>
    <m/>
    <m/>
    <m/>
    <s v="No"/>
    <s v="Summer Sale"/>
    <d v="2024-05-04T00:00:00"/>
    <d v="2024-05-28T00:00:00"/>
    <s v="Web"/>
    <n v="50.22"/>
    <n v="0"/>
    <n v="0"/>
    <n v="50.22"/>
    <n v="65.22"/>
    <n v="32.96"/>
    <n v="2.259999999999998"/>
    <n v="5"/>
    <n v="3"/>
  </r>
  <r>
    <s v="O2024000046"/>
    <x v="51"/>
    <d v="2024-02-29T00:00:00"/>
    <d v="2024-03-07T00:00:00"/>
    <s v="C0236"/>
    <s v="P0021"/>
    <n v="1"/>
    <n v="46.43"/>
    <n v="10"/>
    <n v="25"/>
    <s v="Card"/>
    <s v="Web"/>
    <s v="Delivered"/>
    <s v=""/>
    <s v="SALE42"/>
    <s v="Rania Fathy"/>
    <s v="Male"/>
    <s v="Tanta"/>
    <s v="Canal"/>
    <s v="Rania.Fathy42 @gmail.com"/>
    <s v="+2011555165016"/>
    <n v="1978"/>
    <d v="2025-04-03T00:00:00"/>
    <s v="Silver"/>
    <x v="31"/>
    <x v="0"/>
    <x v="12"/>
    <s v="Xiaomi"/>
    <s v="Supplier A"/>
    <n v="28.97"/>
    <n v="40.619999999999997"/>
    <s v="No"/>
    <m/>
    <m/>
    <m/>
    <s v="No"/>
    <s v="Summer Sale"/>
    <d v="2024-05-24T00:00:00"/>
    <d v="2024-07-16T00:00:00"/>
    <s v="Mobile App"/>
    <n v="46.43"/>
    <n v="0.1"/>
    <n v="4.6429999999999998"/>
    <n v="41.786999999999999"/>
    <n v="66.787000000000006"/>
    <n v="28.97"/>
    <n v="-12.183"/>
    <n v="7"/>
    <n v="4"/>
  </r>
  <r>
    <s v="O2024000391"/>
    <x v="52"/>
    <d v="2024-12-12T00:00:00"/>
    <d v="2024-12-14T00:00:00"/>
    <s v="C0009"/>
    <s v="P0118"/>
    <n v="2"/>
    <n v="221.61"/>
    <n v="15"/>
    <n v="15"/>
    <s v="Bank Transfer"/>
    <s v="Mobile App"/>
    <s v="Returned"/>
    <s v=""/>
    <s v="SALE20"/>
    <s v="Ahmed Nasser"/>
    <s v="Female"/>
    <s v="Ismailia"/>
    <s v="Canal"/>
    <s v="Ahmed.Nasser19 @yahoo.com"/>
    <s v="+2010076170881"/>
    <n v="1995"/>
    <d v="2023-02-07T00:00:00"/>
    <s v="Platinum"/>
    <x v="32"/>
    <x v="3"/>
    <x v="16"/>
    <s v="Adidas"/>
    <s v="Supplier C"/>
    <n v="177.66"/>
    <n v="222.73"/>
    <s v="No"/>
    <m/>
    <m/>
    <m/>
    <s v="No"/>
    <s v="Ramadan Deals"/>
    <d v="2024-02-17T00:00:00"/>
    <d v="2024-03-06T00:00:00"/>
    <s v="Marketplace"/>
    <n v="443.22"/>
    <n v="0.15"/>
    <n v="66.483000000000004"/>
    <n v="376.73700000000002"/>
    <n v="391.73700000000002"/>
    <n v="355.32"/>
    <n v="6.41700000000003"/>
    <n v="2"/>
    <n v="5"/>
  </r>
  <r>
    <s v="O2024000036"/>
    <x v="53"/>
    <d v="2024-06-24T00:00:00"/>
    <d v="2024-06-27T00:00:00"/>
    <s v="C0435"/>
    <s v="P0118"/>
    <n v="1"/>
    <n v="218.1"/>
    <n v="5"/>
    <n v="15"/>
    <s v="Cash"/>
    <s v="Mobile App"/>
    <s v="In Transit"/>
    <s v=""/>
    <s v=""/>
    <s v="Ali Fathy"/>
    <s v="Female"/>
    <s v="Cairo"/>
    <s v="Upper Egypt"/>
    <s v="Ali.Fathy86@outlook.com"/>
    <s v="+2011732089558"/>
    <n v="1997"/>
    <d v="2025-02-27T00:00:00"/>
    <s v="Gold"/>
    <x v="32"/>
    <x v="3"/>
    <x v="16"/>
    <s v="Adidas"/>
    <s v="Supplier C"/>
    <n v="177.66"/>
    <n v="222.73"/>
    <s v="No"/>
    <m/>
    <m/>
    <m/>
    <s v="No"/>
    <m/>
    <m/>
    <m/>
    <m/>
    <n v="218.1"/>
    <n v="0.05"/>
    <n v="10.905000000000001"/>
    <n v="207.19499999999999"/>
    <n v="222.19499999999999"/>
    <n v="177.66"/>
    <n v="14.534999999999997"/>
    <n v="3"/>
    <n v="2"/>
  </r>
  <r>
    <s v="O2024000223"/>
    <x v="54"/>
    <d v="2024-07-13T00:00:00"/>
    <d v="2024-07-18T00:00:00"/>
    <s v="C0031"/>
    <s v="P0022"/>
    <n v="1"/>
    <n v="212.88"/>
    <n v="20"/>
    <n v="25"/>
    <s v="Cash"/>
    <s v="Mobile App"/>
    <s v="Delivered"/>
    <s v=""/>
    <s v="SALE53"/>
    <s v="Youssef Khaled"/>
    <s v="Male"/>
    <s v="Giza"/>
    <s v="Canal"/>
    <s v="YOUSSEF.KHALED42 @hotmail.com"/>
    <s v="+2010489109898"/>
    <n v="1987"/>
    <d v="2024-10-25T00:00:00"/>
    <s v="Gold"/>
    <x v="33"/>
    <x v="0"/>
    <x v="2"/>
    <s v="Philips"/>
    <s v="Supplier E"/>
    <n v="153.01"/>
    <n v="188.29"/>
    <s v="No"/>
    <m/>
    <m/>
    <m/>
    <s v="No"/>
    <s v="Summer Sale"/>
    <d v="2024-05-04T00:00:00"/>
    <d v="2024-05-28T00:00:00"/>
    <s v="Web"/>
    <n v="212.88"/>
    <n v="0.2"/>
    <n v="42.576000000000001"/>
    <n v="170.304"/>
    <n v="195.304"/>
    <n v="153.01"/>
    <n v="-7.7059999999999889"/>
    <n v="5"/>
    <n v="-56"/>
  </r>
  <r>
    <s v="O2024000011"/>
    <x v="55"/>
    <d v="2024-01-31T00:00:00"/>
    <d v="2024-02-02T00:00:00"/>
    <s v="C0336"/>
    <s v="P0025"/>
    <n v="1"/>
    <n v="143.9"/>
    <n v="30"/>
    <n v="35"/>
    <s v="Bank Transfer"/>
    <s v="Web"/>
    <s v="In Transit"/>
    <s v=""/>
    <s v=""/>
    <s v="Ali Ashour"/>
    <s v="Female"/>
    <s v="Ismailia"/>
    <s v="Delta"/>
    <s v="Ali.Ashour47@hotmail.com"/>
    <s v="+2011920799107"/>
    <n v="1983"/>
    <d v="2025-03-07T00:00:00"/>
    <s v="Silver"/>
    <x v="34"/>
    <x v="2"/>
    <x v="6"/>
    <s v="L'Oreal"/>
    <s v="Supplier E"/>
    <n v="110.03"/>
    <n v="157.63999999999999"/>
    <s v="No"/>
    <m/>
    <m/>
    <m/>
    <s v="No"/>
    <m/>
    <m/>
    <m/>
    <m/>
    <n v="143.9"/>
    <n v="0.3"/>
    <n v="43.17"/>
    <n v="100.73"/>
    <n v="135.73000000000002"/>
    <n v="110.03"/>
    <n v="-44.3"/>
    <n v="2"/>
    <n v="1"/>
  </r>
  <r>
    <s v="O2024000360"/>
    <x v="42"/>
    <d v="2024-05-20T00:00:00"/>
    <d v="2024-05-23T00:00:00"/>
    <s v="C0014"/>
    <s v="P0025"/>
    <n v="2"/>
    <n v="148.96"/>
    <n v="0"/>
    <n v="15"/>
    <s v="Wallet"/>
    <s v="Mobile App"/>
    <s v="Returned"/>
    <s v=""/>
    <s v="SALE68"/>
    <s v="Mohamed Abdelrahman"/>
    <s v="Male"/>
    <s v="Aswan"/>
    <s v="Greater Cairo"/>
    <s v="Mohamed.Abdelrahman26@outlook.com"/>
    <s v="+2010968330726"/>
    <n v="1998"/>
    <d v="2024-11-28T00:00:00"/>
    <s v="Bronze"/>
    <x v="34"/>
    <x v="2"/>
    <x v="6"/>
    <s v="L'Oreal"/>
    <s v="Supplier E"/>
    <n v="110.03"/>
    <n v="157.63999999999999"/>
    <s v="No"/>
    <d v="2024-09-29T00:00:00"/>
    <s v="Damaged"/>
    <s v="Cash"/>
    <s v="Yes"/>
    <s v="Loyalty Boost"/>
    <d v="2025-04-20T00:00:00"/>
    <d v="2025-05-07T00:00:00"/>
    <s v="All"/>
    <n v="297.92"/>
    <n v="0"/>
    <n v="0"/>
    <n v="297.92"/>
    <n v="312.92"/>
    <n v="220.06"/>
    <n v="62.860000000000014"/>
    <n v="3"/>
    <n v="5"/>
  </r>
  <r>
    <s v="O2024000267"/>
    <x v="56"/>
    <d v="2024-04-05T00:00:00"/>
    <d v="2024-05-16T00:00:00"/>
    <s v="C0047"/>
    <s v="P0023"/>
    <n v="1"/>
    <n v="228.04"/>
    <n v="10"/>
    <n v="25"/>
    <s v="Card"/>
    <s v="Web"/>
    <s v="In Transit"/>
    <s v=""/>
    <s v="SALE83"/>
    <s v="Rania Abdelrahman"/>
    <s v="Female"/>
    <s v="Aswan"/>
    <s v="Alexandria Coast"/>
    <s v="Rania.Abdelrahman9@outlook.com"/>
    <s v="+2010855399164"/>
    <n v="1986"/>
    <d v="2023-12-22T00:00:00"/>
    <s v="Platinum"/>
    <x v="35"/>
    <x v="4"/>
    <x v="13"/>
    <s v="Xiaomi"/>
    <s v="Supplier A"/>
    <n v="145.13"/>
    <n v="204.32"/>
    <s v="No"/>
    <m/>
    <m/>
    <m/>
    <s v="No"/>
    <s v="Black Friday"/>
    <d v="2025-06-17T00:00:00"/>
    <d v="2025-07-21T00:00:00"/>
    <s v="Mobile App"/>
    <n v="228.04"/>
    <n v="0.1"/>
    <n v="22.804000000000002"/>
    <n v="205.23599999999999"/>
    <n v="230.23599999999999"/>
    <n v="145.13"/>
    <n v="35.105999999999995"/>
    <n v="41"/>
    <n v="-22"/>
  </r>
  <r>
    <s v="O2024000072"/>
    <x v="32"/>
    <d v="2024-05-13T00:00:00"/>
    <d v="2024-05-16T00:00:00"/>
    <s v="C0475"/>
    <s v="P0023"/>
    <n v="4"/>
    <n v="201.68"/>
    <n v="5"/>
    <n v="0"/>
    <s v="Card"/>
    <s v="Web"/>
    <s v="In Transit"/>
    <s v=""/>
    <s v=""/>
    <s v="Laila Hegazy"/>
    <s v="Female"/>
    <s v="Cairo"/>
    <s v="Canal"/>
    <s v="LAILA.HEGAZY67@outlook.com"/>
    <s v="+2010100391053"/>
    <n v="1970"/>
    <d v="2022-03-19T00:00:00"/>
    <s v="Silver"/>
    <x v="35"/>
    <x v="4"/>
    <x v="13"/>
    <s v="Xiaomi"/>
    <s v="Supplier A"/>
    <n v="145.13"/>
    <n v="204.32"/>
    <s v="No"/>
    <m/>
    <m/>
    <m/>
    <s v="No"/>
    <m/>
    <m/>
    <m/>
    <m/>
    <n v="806.72"/>
    <n v="0.05"/>
    <n v="40.336000000000006"/>
    <n v="766.38400000000001"/>
    <n v="766.38400000000001"/>
    <n v="580.52"/>
    <n v="185.86400000000003"/>
    <n v="3"/>
    <n v="2"/>
  </r>
  <r>
    <s v="O2024000017"/>
    <x v="57"/>
    <d v="2024-03-18T00:00:00"/>
    <d v="2024-03-23T00:00:00"/>
    <s v="C0336"/>
    <s v="P0218"/>
    <n v="2"/>
    <n v="25.81"/>
    <n v="0"/>
    <n v="25"/>
    <s v="Cash"/>
    <s v="Marketplace"/>
    <s v="Delivered"/>
    <s v=""/>
    <s v=""/>
    <s v="Ali Ashour"/>
    <s v="Female"/>
    <s v="Ismailia"/>
    <s v="Delta"/>
    <s v="Ali.Ashour47@hotmail.com"/>
    <s v="+2011920799107"/>
    <n v="1983"/>
    <d v="2025-03-07T00:00:00"/>
    <s v="Silver"/>
    <x v="36"/>
    <x v="2"/>
    <x v="3"/>
    <s v="LocalBrand"/>
    <s v="Supplier B"/>
    <n v="19.989999999999998"/>
    <n v="24.02"/>
    <s v="Yes"/>
    <m/>
    <m/>
    <m/>
    <s v="No"/>
    <m/>
    <m/>
    <m/>
    <m/>
    <n v="51.62"/>
    <n v="0"/>
    <n v="0"/>
    <n v="51.62"/>
    <n v="76.62"/>
    <n v="39.979999999999997"/>
    <n v="-13.36"/>
    <n v="5"/>
    <n v="7"/>
  </r>
  <r>
    <s v="O2024000235"/>
    <x v="58"/>
    <d v="2024-09-13T00:00:00"/>
    <d v="2024-09-17T00:00:00"/>
    <s v="C0017"/>
    <s v="P0218"/>
    <n v="3"/>
    <n v="27.41"/>
    <n v="15"/>
    <n v="15"/>
    <s v="Cash"/>
    <s v="Mobile App"/>
    <s v="In Transit"/>
    <s v="  "/>
    <s v="SALE34"/>
    <s v="Ali Kamel"/>
    <s v="Male"/>
    <s v="Suez"/>
    <s v="Alexandria Coast"/>
    <s v="ALI.KAMEL29 @gmail.com"/>
    <s v="+2010349946304"/>
    <n v="1991"/>
    <d v="2024-09-23T00:00:00"/>
    <s v="Silver"/>
    <x v="36"/>
    <x v="2"/>
    <x v="3"/>
    <s v="LocalBrand"/>
    <s v="Supplier B"/>
    <n v="19.989999999999998"/>
    <n v="24.02"/>
    <s v="Yes"/>
    <m/>
    <m/>
    <m/>
    <s v="No"/>
    <s v="Loyalty Boost"/>
    <d v="2025-04-26T00:00:00"/>
    <d v="2025-05-10T00:00:00"/>
    <s v="Marketplace"/>
    <n v="82.23"/>
    <n v="0.15"/>
    <n v="12.3345"/>
    <n v="69.895499999999998"/>
    <n v="84.895499999999998"/>
    <n v="59.97"/>
    <n v="-5.0745000000000005"/>
    <n v="4"/>
    <n v="4"/>
  </r>
  <r>
    <s v="O2024000023"/>
    <x v="59"/>
    <d v="2024-12-18T00:00:00"/>
    <d v="2024-12-20T00:00:00"/>
    <s v="C0426"/>
    <s v="P0024"/>
    <n v="1"/>
    <n v="156.6"/>
    <n v="5"/>
    <n v="25"/>
    <s v="Wallet"/>
    <s v="Marketplace"/>
    <s v="Canceled"/>
    <s v="  "/>
    <s v="NEWUSER"/>
    <s v="Yara Khaled"/>
    <s v="Female"/>
    <s v="Suez"/>
    <s v="Delta"/>
    <s v="Yara.Khaled20@outlook.com"/>
    <s v="+2011644569978"/>
    <n v="1990"/>
    <d v="2023-01-16T00:00:00"/>
    <s v="Gold"/>
    <x v="37"/>
    <x v="4"/>
    <x v="17"/>
    <s v="Nike"/>
    <s v="Supplier E"/>
    <n v="125.26"/>
    <n v="159.83000000000001"/>
    <s v="No"/>
    <m/>
    <m/>
    <m/>
    <s v="No"/>
    <s v="Weekend Flash"/>
    <d v="2024-05-09T00:00:00"/>
    <d v="2024-06-01T00:00:00"/>
    <s v="All"/>
    <n v="156.6"/>
    <n v="0.05"/>
    <n v="7.83"/>
    <n v="148.76999999999998"/>
    <n v="173.76999999999998"/>
    <n v="125.26"/>
    <n v="-1.4900000000000233"/>
    <n v="2"/>
    <n v="10"/>
  </r>
  <r>
    <s v="O2024000370"/>
    <x v="60"/>
    <d v="2024-06-20T00:00:00"/>
    <d v="2024-06-25T00:00:00"/>
    <s v="C0039"/>
    <s v="P0024"/>
    <n v="4"/>
    <n v="162.5"/>
    <n v="10"/>
    <n v="0"/>
    <s v="Bank Transfer"/>
    <s v="Marketplace"/>
    <s v="Delivered"/>
    <s v=""/>
    <s v=""/>
    <s v="Doaa Gomaa"/>
    <s v="Male"/>
    <s v="Cairo"/>
    <s v="Upper Egypt"/>
    <s v="Doaa.Gomaa27 @gmail.com"/>
    <s v="+2011194905537"/>
    <n v="2002"/>
    <d v="2022-06-06T00:00:00"/>
    <s v="Gold"/>
    <x v="37"/>
    <x v="4"/>
    <x v="17"/>
    <s v="Nike"/>
    <s v="Supplier E"/>
    <n v="125.26"/>
    <n v="159.83000000000001"/>
    <s v="No"/>
    <m/>
    <m/>
    <m/>
    <s v="No"/>
    <m/>
    <m/>
    <m/>
    <m/>
    <n v="650"/>
    <n v="0.1"/>
    <n v="65"/>
    <n v="585"/>
    <n v="585"/>
    <n v="501.04"/>
    <n v="83.95999999999998"/>
    <n v="5"/>
    <n v="3"/>
  </r>
  <r>
    <s v="O2024000329"/>
    <x v="61"/>
    <d v="2024-05-08T00:00:00"/>
    <d v="2024-09-05T00:00:00"/>
    <s v="C0336"/>
    <s v="P0105"/>
    <n v="1"/>
    <n v="37.89"/>
    <n v="0"/>
    <n v="50"/>
    <s v="Bank Transfer"/>
    <s v="Web"/>
    <s v="Delivered"/>
    <s v="  "/>
    <s v=""/>
    <s v="Ali Ashour"/>
    <s v="Female"/>
    <s v="Ismailia"/>
    <s v="Delta"/>
    <s v="Ali.Ashour47@hotmail.com"/>
    <s v="+2011920799107"/>
    <n v="1983"/>
    <d v="2025-03-07T00:00:00"/>
    <s v="Silver"/>
    <x v="38"/>
    <x v="4"/>
    <x v="18"/>
    <s v="Xiaomi"/>
    <s v="Supplier A"/>
    <n v="23.13"/>
    <n v="35.14"/>
    <s v="No"/>
    <m/>
    <m/>
    <m/>
    <s v="No"/>
    <m/>
    <m/>
    <m/>
    <m/>
    <n v="37.89"/>
    <n v="0"/>
    <n v="0"/>
    <n v="37.89"/>
    <n v="87.89"/>
    <n v="23.13"/>
    <n v="-35.239999999999995"/>
    <n v="120"/>
    <n v="3"/>
  </r>
  <r>
    <s v="O2024000044"/>
    <x v="62"/>
    <d v="2024-10-08T00:00:00"/>
    <d v="2024-08-12T00:00:00"/>
    <s v="C0257"/>
    <s v="P0105"/>
    <n v="2"/>
    <n v="31.56"/>
    <n v="1"/>
    <n v="15"/>
    <s v="Wallet"/>
    <s v="Web"/>
    <s v="In Transit"/>
    <s v=""/>
    <s v="SALE97"/>
    <s v="Nada Abdelrahman"/>
    <s v="Male"/>
    <s v="Ismailia"/>
    <s v="Greater Cairo"/>
    <s v="Nada.Abdelrahman57@outlook.com"/>
    <s v="+2011229799114"/>
    <n v="1977"/>
    <d v="2024-10-13T00:00:00"/>
    <s v="Bronze"/>
    <x v="38"/>
    <x v="4"/>
    <x v="18"/>
    <s v="Xiaomi"/>
    <s v="Supplier A"/>
    <n v="23.13"/>
    <n v="35.14"/>
    <s v="No"/>
    <m/>
    <m/>
    <m/>
    <s v="No"/>
    <s v="Loyalty Boost"/>
    <d v="2024-01-07T00:00:00"/>
    <d v="2024-01-20T00:00:00"/>
    <s v="Web"/>
    <n v="63.12"/>
    <n v="0.01"/>
    <n v="0.63119999999999998"/>
    <n v="62.488799999999998"/>
    <n v="77.488799999999998"/>
    <n v="46.26"/>
    <n v="1.2287999999999997"/>
    <n v="-57"/>
    <n v="66"/>
  </r>
  <r>
    <s v="O2024000472"/>
    <x v="45"/>
    <d v="2024-01-03T00:00:00"/>
    <d v="2024-03-03T00:00:00"/>
    <s v="C0011"/>
    <s v="P0152"/>
    <n v="3"/>
    <n v="115.2"/>
    <n v="5"/>
    <n v="50"/>
    <s v="Bank Transfer"/>
    <s v="Web"/>
    <s v="Delivered"/>
    <s v="call before delivery"/>
    <s v=""/>
    <s v="Omar Kamel"/>
    <s v="Female"/>
    <s v="Mansoura"/>
    <s v="Alexandria Coast"/>
    <s v="Omar.Kamel82@outlook.com"/>
    <s v="+2010830304377"/>
    <n v="1998"/>
    <d v="2022-06-02T00:00:00"/>
    <s v="Gold"/>
    <x v="39"/>
    <x v="4"/>
    <x v="19"/>
    <s v="L'Oreal"/>
    <s v="Supplier D"/>
    <n v="77.849999999999994"/>
    <n v="116.67"/>
    <s v="No"/>
    <m/>
    <m/>
    <m/>
    <s v="No"/>
    <m/>
    <m/>
    <m/>
    <m/>
    <n v="345.6"/>
    <n v="0.05"/>
    <n v="17.28"/>
    <n v="328.32000000000005"/>
    <n v="378.32000000000005"/>
    <n v="233.54999999999998"/>
    <n v="44.770000000000067"/>
    <n v="60"/>
    <n v="-57"/>
  </r>
  <r>
    <s v="O2024000012"/>
    <x v="63"/>
    <d v="2024-03-01T00:00:00"/>
    <d v="2024-03-02T00:00:00"/>
    <s v="C0500"/>
    <s v="P0180"/>
    <n v="1"/>
    <n v="209.5"/>
    <n v="25"/>
    <n v="50"/>
    <s v="Wallet"/>
    <s v="Marketplace"/>
    <s v="Delivered"/>
    <s v=""/>
    <s v=""/>
    <s v="Laila Mahmoud"/>
    <s v="Female"/>
    <s v="Suez"/>
    <s v="Greater Cairo"/>
    <s v="Laila.Mahmoud17@outlook.com"/>
    <s v="+2011847663142"/>
    <n v="1998"/>
    <d v="2025-10-22T00:00:00"/>
    <s v="Bronze"/>
    <x v="40"/>
    <x v="2"/>
    <x v="6"/>
    <s v="Adidas"/>
    <s v="Supplier A"/>
    <n v="162.72"/>
    <n v="236.52"/>
    <s v="No"/>
    <m/>
    <m/>
    <m/>
    <s v="No"/>
    <m/>
    <m/>
    <m/>
    <m/>
    <n v="209.5"/>
    <n v="0.25"/>
    <n v="52.375"/>
    <n v="157.125"/>
    <n v="207.125"/>
    <n v="162.72"/>
    <n v="-55.594999999999999"/>
    <n v="1"/>
    <n v="3"/>
  </r>
  <r>
    <s v="O2024000343"/>
    <x v="64"/>
    <d v="2024-08-18T00:00:00"/>
    <d v="2024-08-23T00:00:00"/>
    <s v="C0239"/>
    <s v="P0180"/>
    <n v="2"/>
    <n v="221.72"/>
    <n v="25"/>
    <n v="15"/>
    <s v="Cash"/>
    <s v="Mobile App"/>
    <s v="In Transit"/>
    <s v=""/>
    <s v=""/>
    <s v="Doaa El-Sayed"/>
    <s v="Male"/>
    <s v="Ismailia"/>
    <s v="Greater Cairo"/>
    <s v="Doaa.El-Sayed86@yahoo.com"/>
    <s v="+2010532891016"/>
    <n v="1976"/>
    <d v="2025-08-11T00:00:00"/>
    <s v="Bronze"/>
    <x v="40"/>
    <x v="2"/>
    <x v="6"/>
    <s v="Adidas"/>
    <s v="Supplier A"/>
    <n v="162.72"/>
    <n v="236.52"/>
    <s v="No"/>
    <m/>
    <m/>
    <m/>
    <s v="No"/>
    <m/>
    <m/>
    <m/>
    <m/>
    <n v="443.44"/>
    <n v="0.25"/>
    <n v="110.86"/>
    <n v="332.58"/>
    <n v="347.58"/>
    <n v="325.44"/>
    <n v="-7.8600000000000136"/>
    <n v="5"/>
    <n v="3"/>
  </r>
  <r>
    <s v="O2024000013"/>
    <x v="65"/>
    <d v="2024-12-02T00:00:00"/>
    <d v="2024-12-03T00:00:00"/>
    <s v="C0192"/>
    <s v="P0202"/>
    <n v="1"/>
    <n v="233.98"/>
    <n v="30"/>
    <n v="50"/>
    <s v="Card"/>
    <s v="Marketplace"/>
    <s v="Returned"/>
    <s v=""/>
    <s v=""/>
    <s v="Nour Ibrahim"/>
    <s v="Male"/>
    <s v="Cairo"/>
    <s v="Greater Cairo"/>
    <s v="NOUR.IBRAHIM81@yahoo.com"/>
    <s v="+2011700590505"/>
    <n v="1990"/>
    <d v="2025-12-20T00:00:00"/>
    <s v="Bronze"/>
    <x v="41"/>
    <x v="3"/>
    <x v="16"/>
    <s v="Nivea"/>
    <s v="Supplier E"/>
    <n v="169.56"/>
    <n v="240.45"/>
    <s v="No"/>
    <m/>
    <m/>
    <m/>
    <s v="No"/>
    <m/>
    <m/>
    <m/>
    <m/>
    <n v="233.98"/>
    <n v="0.3"/>
    <n v="70.193999999999988"/>
    <n v="163.786"/>
    <n v="213.786"/>
    <n v="169.56"/>
    <n v="-55.774000000000001"/>
    <n v="1"/>
    <n v="2"/>
  </r>
  <r>
    <s v="O2024000431"/>
    <x v="13"/>
    <d v="2024-12-25T00:00:00"/>
    <d v="2024-12-30T00:00:00"/>
    <s v="C0192"/>
    <s v="P0085"/>
    <n v="1"/>
    <n v="228.24"/>
    <n v="30"/>
    <n v="50"/>
    <s v="Card"/>
    <s v="Web"/>
    <s v="Delivered"/>
    <s v="VIP"/>
    <s v="SALE60"/>
    <s v="Nour Ibrahim"/>
    <s v="Male"/>
    <s v="Cairo"/>
    <s v="Greater Cairo"/>
    <s v="NOUR.IBRAHIM81@yahoo.com"/>
    <s v="+2011700590505"/>
    <n v="1990"/>
    <d v="2025-12-20T00:00:00"/>
    <s v="Bronze"/>
    <x v="42"/>
    <x v="2"/>
    <x v="20"/>
    <s v="Samsung"/>
    <s v="Supplier D"/>
    <n v="166.71"/>
    <n v="203.37"/>
    <s v="No"/>
    <m/>
    <m/>
    <m/>
    <s v="No"/>
    <s v="Summer Sale"/>
    <d v="2025-07-27T00:00:00"/>
    <d v="2025-08-20T00:00:00"/>
    <s v="Mobile App"/>
    <n v="228.24"/>
    <n v="0.3"/>
    <n v="68.471999999999994"/>
    <n v="159.76800000000003"/>
    <n v="209.76800000000003"/>
    <n v="166.71"/>
    <n v="-56.941999999999979"/>
    <n v="5"/>
    <n v="2"/>
  </r>
  <r>
    <s v="O2024000107"/>
    <x v="66"/>
    <d v="2024-11-21T00:00:00"/>
    <d v="2024-11-30T00:00:00"/>
    <s v="C0204"/>
    <s v="P0085"/>
    <n v="2"/>
    <n v="225.13"/>
    <n v="0"/>
    <n v="35"/>
    <s v="Wallet"/>
    <s v="Marketplace"/>
    <s v="Delivered"/>
    <s v=""/>
    <s v=""/>
    <s v="Rania Ashour"/>
    <s v="Male"/>
    <s v="Cairo"/>
    <s v="Upper Egypt"/>
    <s v="Rania.Ashour75@outlook.com"/>
    <s v="+2010229051015"/>
    <n v="1988"/>
    <d v="2025-02-05T00:00:00"/>
    <s v="Bronze"/>
    <x v="42"/>
    <x v="2"/>
    <x v="20"/>
    <s v="Samsung"/>
    <s v="Supplier D"/>
    <n v="166.71"/>
    <n v="203.37"/>
    <s v="No"/>
    <m/>
    <m/>
    <m/>
    <s v="No"/>
    <m/>
    <m/>
    <m/>
    <m/>
    <n v="450.26"/>
    <n v="0"/>
    <n v="0"/>
    <n v="450.26"/>
    <n v="485.26"/>
    <n v="333.42"/>
    <n v="81.839999999999975"/>
    <n v="9"/>
    <n v="7"/>
  </r>
  <r>
    <s v="O2024000075"/>
    <x v="67"/>
    <d v="2024-08-20T00:00:00"/>
    <d v="2024-08-22T00:00:00"/>
    <s v="C0356"/>
    <s v="P0029"/>
    <n v="1"/>
    <n v="179.18"/>
    <n v="10"/>
    <n v="35"/>
    <s v="Wallet"/>
    <s v="Mobile App"/>
    <s v="Returned"/>
    <s v=""/>
    <s v="SALE53"/>
    <s v="Hager Nasser"/>
    <s v="Male"/>
    <s v="Luxor"/>
    <s v="Upper Egypt"/>
    <s v="HAGER.NASSER93@yahoo.com"/>
    <s v="+2010574695369"/>
    <n v="1979"/>
    <d v="2025-10-06T00:00:00"/>
    <s v="Silver"/>
    <x v="43"/>
    <x v="0"/>
    <x v="10"/>
    <s v="Xiaomi"/>
    <s v="Supplier E"/>
    <n v="0"/>
    <n v="193.73"/>
    <s v="No"/>
    <m/>
    <m/>
    <m/>
    <s v="No"/>
    <s v="Summer Sale"/>
    <d v="2024-05-04T00:00:00"/>
    <d v="2024-05-28T00:00:00"/>
    <s v="Web"/>
    <n v="179.18"/>
    <n v="0.1"/>
    <n v="17.918000000000003"/>
    <n v="161.262"/>
    <n v="196.262"/>
    <n v="0"/>
    <n v="126.262"/>
    <n v="2"/>
    <n v="3"/>
  </r>
  <r>
    <s v="O2024000353"/>
    <x v="68"/>
    <d v="2024-07-16T00:00:00"/>
    <d v="2024-07-20T00:00:00"/>
    <s v="C0013"/>
    <s v="P0047"/>
    <n v="3"/>
    <n v="83.09"/>
    <n v="15"/>
    <n v="50"/>
    <s v="Bank Transfer"/>
    <s v="Mobile App"/>
    <s v="Delivered"/>
    <s v="call before delivery"/>
    <s v="SALE72"/>
    <s v="Rania Hegazy"/>
    <s v="Male"/>
    <s v="Alexandria"/>
    <s v="Upper Egypt"/>
    <s v="Rania.Hegazy33@yahoo.com"/>
    <s v="+2010959277156"/>
    <n v="2001"/>
    <d v="2024-09-07T00:00:00"/>
    <s v="Silver"/>
    <x v="44"/>
    <x v="3"/>
    <x v="5"/>
    <s v="SEB"/>
    <s v="Supplier D"/>
    <n v="60.46"/>
    <n v="74.209999999999994"/>
    <s v="No"/>
    <m/>
    <m/>
    <m/>
    <s v="No"/>
    <s v="Loyalty Boost"/>
    <d v="2025-01-11T00:00:00"/>
    <d v="2025-03-02T00:00:00"/>
    <s v="Mobile App"/>
    <n v="249.27"/>
    <n v="0.15"/>
    <n v="37.390500000000003"/>
    <n v="211.87950000000001"/>
    <n v="261.87950000000001"/>
    <n v="181.38"/>
    <n v="-19.500499999999988"/>
    <n v="4"/>
    <n v="4"/>
  </r>
  <r>
    <s v="O2024000014"/>
    <x v="69"/>
    <d v="2024-10-01T00:00:00"/>
    <d v="2024-10-05T00:00:00"/>
    <s v="C0352"/>
    <s v="P0068"/>
    <n v="2"/>
    <n v="132.41999999999999"/>
    <n v="15"/>
    <n v="15"/>
    <s v="Wallet"/>
    <s v="Marketplace"/>
    <s v="Returned"/>
    <s v=""/>
    <s v="SALE58"/>
    <s v="Youssef Nasser"/>
    <s v="Female"/>
    <s v="Luxor"/>
    <s v="Delta"/>
    <s v="YOUSSEF.NASSER13@gmail.com"/>
    <s v="+2011053012876"/>
    <n v="1985"/>
    <d v="2023-04-14T00:00:00"/>
    <s v="Bronze"/>
    <x v="45"/>
    <x v="3"/>
    <x v="4"/>
    <s v="LocalBrand"/>
    <s v="Supplier D"/>
    <n v="113.63"/>
    <n v="140.25"/>
    <s v="No"/>
    <d v="2024-09-22T00:00:00"/>
    <s v="Other"/>
    <s v="Bank Transfer"/>
    <s v="Yes"/>
    <s v="Loyalty Boost"/>
    <d v="2025-09-21T00:00:00"/>
    <d v="2025-11-17T00:00:00"/>
    <s v="All"/>
    <n v="264.83999999999997"/>
    <n v="0.15"/>
    <n v="39.725999999999992"/>
    <n v="225.11399999999998"/>
    <n v="240.11399999999998"/>
    <n v="227.26"/>
    <n v="-17.146000000000015"/>
    <n v="4"/>
    <n v="5"/>
  </r>
  <r>
    <s v="O2024000422"/>
    <x v="70"/>
    <d v="2024-11-10T00:00:00"/>
    <d v="2024-11-15T00:00:00"/>
    <s v="C0077"/>
    <s v="P0068"/>
    <n v="1"/>
    <n v="134.05000000000001"/>
    <n v="0"/>
    <n v="0"/>
    <s v="Cash"/>
    <s v="Mobile App"/>
    <s v="Returned"/>
    <s v=""/>
    <s v=""/>
    <s v="Aya Fathy"/>
    <s v="Female"/>
    <s v="Tanta"/>
    <s v="Upper Egypt"/>
    <s v="Aya.Fathy21@hotmail.com"/>
    <s v="+2011343279311"/>
    <n v="1984"/>
    <d v="2022-02-20T00:00:00"/>
    <s v="Silver"/>
    <x v="45"/>
    <x v="3"/>
    <x v="4"/>
    <s v="LocalBrand"/>
    <s v="Supplier D"/>
    <n v="113.63"/>
    <n v="140.25"/>
    <s v="No"/>
    <m/>
    <m/>
    <m/>
    <s v="No"/>
    <m/>
    <m/>
    <m/>
    <m/>
    <n v="134.05000000000001"/>
    <n v="0"/>
    <n v="0"/>
    <n v="134.05000000000001"/>
    <n v="134.05000000000001"/>
    <n v="113.63"/>
    <n v="20.420000000000016"/>
    <n v="5"/>
    <n v="4"/>
  </r>
  <r>
    <s v="O2024000045"/>
    <x v="33"/>
    <d v="2024-11-21T00:00:00"/>
    <d v="2024-11-30T00:00:00"/>
    <s v="C0014"/>
    <s v="P0099"/>
    <n v="2"/>
    <n v="20.2"/>
    <n v="0"/>
    <n v="50"/>
    <s v="Card"/>
    <s v="Marketplace"/>
    <s v="Delivered"/>
    <s v=""/>
    <s v=""/>
    <s v="Mohamed Abdelrahman"/>
    <s v="Male"/>
    <s v="Aswan"/>
    <s v="Greater Cairo"/>
    <s v="Mohamed.Abdelrahman26@outlook.com"/>
    <s v="+2010968330726"/>
    <n v="1998"/>
    <d v="2024-11-28T00:00:00"/>
    <s v="Bronze"/>
    <x v="46"/>
    <x v="4"/>
    <x v="13"/>
    <s v="L'Oreal"/>
    <s v="Supplier B"/>
    <n v="15.04"/>
    <n v="21.04"/>
    <s v="No"/>
    <m/>
    <m/>
    <m/>
    <s v="No"/>
    <m/>
    <m/>
    <m/>
    <m/>
    <n v="40.4"/>
    <n v="0"/>
    <n v="0"/>
    <n v="40.4"/>
    <n v="90.4"/>
    <n v="30.08"/>
    <n v="-39.68"/>
    <n v="9"/>
    <n v="3"/>
  </r>
  <r>
    <s v="O2024000047"/>
    <x v="71"/>
    <d v="2024-11-01T00:00:00"/>
    <d v="2024-11-06T00:00:00"/>
    <s v="C0401"/>
    <s v="P0099"/>
    <n v="1"/>
    <n v="21.31"/>
    <n v="30"/>
    <n v="50"/>
    <s v="Cash"/>
    <s v="Marketplace"/>
    <s v="In Transit"/>
    <s v=""/>
    <s v="SALE58"/>
    <s v="Yara Abdelrahman"/>
    <s v="Male"/>
    <s v="Cairo"/>
    <s v="Delta"/>
    <s v="Yara.Abdelrahman2 @gmail.com"/>
    <s v="+2010303256715"/>
    <n v="1989"/>
    <d v="2024-03-26T00:00:00"/>
    <s v="Silver"/>
    <x v="46"/>
    <x v="4"/>
    <x v="13"/>
    <s v="L'Oreal"/>
    <s v="Supplier B"/>
    <n v="15.04"/>
    <n v="21.04"/>
    <s v="No"/>
    <d v="2024-03-04T00:00:00"/>
    <s v="Late delivery"/>
    <s v="Bank Transfer"/>
    <s v="Yes"/>
    <s v="Loyalty Boost"/>
    <d v="2025-09-21T00:00:00"/>
    <d v="2025-11-17T00:00:00"/>
    <s v="All"/>
    <n v="21.31"/>
    <n v="0.3"/>
    <n v="6.3929999999999998"/>
    <n v="14.916999999999998"/>
    <n v="64.917000000000002"/>
    <n v="15.04"/>
    <n v="-50.123000000000005"/>
    <n v="5"/>
    <n v="3"/>
  </r>
  <r>
    <s v="O2024000015"/>
    <x v="72"/>
    <d v="2024-04-03T00:00:00"/>
    <d v="2024-03-05T00:00:00"/>
    <s v="C0343"/>
    <s v="P0097"/>
    <n v="1"/>
    <n v="33.159999999999997"/>
    <n v="5"/>
    <n v="50"/>
    <s v="Wallet"/>
    <s v="Mobile App"/>
    <s v="Delivered"/>
    <s v="call before delivery"/>
    <s v="SALE42"/>
    <s v="Mohamed Khaled"/>
    <s v="Female"/>
    <s v="Ismailia"/>
    <s v="Delta"/>
    <s v="Mohamed.Khaled1@hotmail.com"/>
    <s v="+2010479412543"/>
    <n v="1985"/>
    <d v="2025-03-02T00:00:00"/>
    <s v="Silver"/>
    <x v="47"/>
    <x v="4"/>
    <x v="13"/>
    <s v="Nivea"/>
    <s v="Supplier E"/>
    <n v="22.69"/>
    <n v="30.17"/>
    <s v="No"/>
    <m/>
    <m/>
    <m/>
    <s v="No"/>
    <s v="Summer Sale"/>
    <d v="2024-05-24T00:00:00"/>
    <d v="2024-07-16T00:00:00"/>
    <s v="Mobile App"/>
    <n v="33.159999999999997"/>
    <n v="0.05"/>
    <n v="1.6579999999999999"/>
    <n v="31.501999999999995"/>
    <n v="81.501999999999995"/>
    <n v="22.69"/>
    <n v="-41.188000000000002"/>
    <n v="-29"/>
    <n v="31"/>
  </r>
  <r>
    <s v="O2024000132"/>
    <x v="73"/>
    <d v="2024-12-28T00:00:00"/>
    <d v="2024-12-31T00:00:00"/>
    <s v="C0034"/>
    <s v="P0034"/>
    <n v="1"/>
    <n v="86.76"/>
    <n v="0"/>
    <n v="35"/>
    <s v="Cash"/>
    <s v="Mobile App"/>
    <s v="Returned"/>
    <s v=""/>
    <s v=""/>
    <s v="Hager Nasser"/>
    <s v="Male"/>
    <s v="Ismailia"/>
    <s v="Upper Egypt"/>
    <s v="HAGER.NASSER33@gmail.com"/>
    <s v="+2011637686227"/>
    <n v="1975"/>
    <d v="2022-11-11T00:00:00"/>
    <s v="Platinum"/>
    <x v="48"/>
    <x v="0"/>
    <x v="2"/>
    <s v="Samsung"/>
    <s v="Supplier B"/>
    <n v="53.2"/>
    <n v="76.59"/>
    <s v="No"/>
    <d v="2025-12-09T00:00:00"/>
    <s v="Damaged"/>
    <s v="Cash"/>
    <s v="Yes"/>
    <m/>
    <m/>
    <m/>
    <m/>
    <n v="86.76"/>
    <n v="0"/>
    <n v="0"/>
    <n v="86.76"/>
    <n v="121.76"/>
    <n v="53.2"/>
    <n v="-1.4399999999999977"/>
    <n v="3"/>
    <n v="4"/>
  </r>
  <r>
    <s v="O2024000458"/>
    <x v="74"/>
    <d v="2024-05-28T00:00:00"/>
    <d v="2024-02-06T00:00:00"/>
    <s v="C0343"/>
    <s v="P0135"/>
    <n v="4"/>
    <n v="226.92"/>
    <n v="0"/>
    <n v="15"/>
    <s v="Wallet"/>
    <s v="Web"/>
    <s v="Canceled"/>
    <s v="  "/>
    <s v="WELCOME10"/>
    <s v="Mohamed Khaled"/>
    <s v="Female"/>
    <s v="Ismailia"/>
    <s v="Delta"/>
    <s v="Mohamed.Khaled1@hotmail.com"/>
    <s v="+2010479412543"/>
    <n v="1985"/>
    <d v="2025-03-02T00:00:00"/>
    <s v="Silver"/>
    <x v="37"/>
    <x v="4"/>
    <x v="17"/>
    <s v="Nike"/>
    <s v="Supplier A"/>
    <n v="149.38999999999999"/>
    <n v="221.66"/>
    <s v="No"/>
    <m/>
    <m/>
    <m/>
    <s v="No"/>
    <s v="Loyalty Boost"/>
    <d v="2025-03-22T00:00:00"/>
    <d v="2025-04-18T00:00:00"/>
    <s v="Web"/>
    <n v="907.68"/>
    <n v="0"/>
    <n v="0"/>
    <n v="907.68"/>
    <n v="922.68"/>
    <n v="597.55999999999995"/>
    <n v="295.12"/>
    <n v="-112"/>
    <n v="1"/>
  </r>
  <r>
    <s v="O2024000397"/>
    <x v="75"/>
    <d v="2024-11-07T00:00:00"/>
    <d v="2024-11-14T00:00:00"/>
    <s v="C0054"/>
    <s v="P0135"/>
    <n v="1"/>
    <n v="211.15"/>
    <n v="0"/>
    <n v="35"/>
    <s v="Card"/>
    <s v="Web"/>
    <s v="Returned"/>
    <s v=""/>
    <s v=""/>
    <s v="Youssef Abdelrahman"/>
    <s v="Female"/>
    <s v="Suez"/>
    <s v="Canal"/>
    <s v="YOUSSEF.ABDELRAHMAN93@outlook.com"/>
    <s v="+2011789863400"/>
    <n v="1998"/>
    <d v="2024-11-28T00:00:00"/>
    <s v="Silver"/>
    <x v="37"/>
    <x v="4"/>
    <x v="17"/>
    <s v="Nike"/>
    <s v="Supplier A"/>
    <n v="149.38999999999999"/>
    <n v="221.66"/>
    <s v="No"/>
    <m/>
    <m/>
    <m/>
    <s v="No"/>
    <m/>
    <m/>
    <m/>
    <m/>
    <n v="211.15"/>
    <n v="0"/>
    <n v="0"/>
    <n v="211.15"/>
    <n v="246.15"/>
    <n v="149.38999999999999"/>
    <n v="26.760000000000019"/>
    <n v="7"/>
    <n v="3"/>
  </r>
  <r>
    <s v="O2024000016"/>
    <x v="52"/>
    <d v="2024-12-17T00:00:00"/>
    <d v="2024-12-21T00:00:00"/>
    <s v="C0182"/>
    <s v="P0057"/>
    <n v="1"/>
    <n v="137.04"/>
    <n v="5"/>
    <n v="15"/>
    <s v="Cash"/>
    <s v="Web"/>
    <s v="Delivered"/>
    <s v=""/>
    <s v="SALE34"/>
    <s v="Sara El-Sayed"/>
    <s v="Male"/>
    <s v="Aswan"/>
    <s v="Greater Cairo"/>
    <s v="Sara.El-Sayed59@hotmail.com"/>
    <s v="+2010438849365"/>
    <n v="1972"/>
    <d v="2024-06-24T00:00:00"/>
    <s v="Silver"/>
    <x v="49"/>
    <x v="1"/>
    <x v="14"/>
    <s v="Samsung"/>
    <s v="Supplier A"/>
    <n v="107.3"/>
    <n v="126.06"/>
    <s v="No"/>
    <m/>
    <m/>
    <m/>
    <s v="No"/>
    <s v="Loyalty Boost"/>
    <d v="2025-04-26T00:00:00"/>
    <d v="2025-05-10T00:00:00"/>
    <s v="Marketplace"/>
    <n v="137.04"/>
    <n v="0.05"/>
    <n v="6.8520000000000003"/>
    <n v="130.18799999999999"/>
    <n v="145.18799999999999"/>
    <n v="107.3"/>
    <n v="7.887999999999991"/>
    <n v="4"/>
    <n v="10"/>
  </r>
  <r>
    <s v="O2024000278"/>
    <x v="76"/>
    <d v="2024-05-19T00:00:00"/>
    <d v="2024-05-26T00:00:00"/>
    <s v="C0367"/>
    <s v="P0036"/>
    <n v="1"/>
    <n v="85.89"/>
    <n v="0"/>
    <n v="35"/>
    <s v="Card"/>
    <s v="Web"/>
    <s v="Canceled"/>
    <s v="late delivery"/>
    <s v=""/>
    <s v="Hager Gomaa"/>
    <s v="Male"/>
    <s v="Suez"/>
    <s v="Upper Egypt"/>
    <s v="Hager.Gomaa98@outlook.com"/>
    <s v="+2011082599824"/>
    <n v="1985"/>
    <d v="2023-01-09T00:00:00"/>
    <s v=""/>
    <x v="50"/>
    <x v="1"/>
    <x v="21"/>
    <s v="Adidas"/>
    <s v="Supplier E"/>
    <n v="52.14"/>
    <n v="79.89"/>
    <s v="No"/>
    <m/>
    <m/>
    <m/>
    <s v="No"/>
    <m/>
    <m/>
    <m/>
    <m/>
    <n v="85.89"/>
    <n v="0"/>
    <n v="0"/>
    <n v="85.89"/>
    <n v="120.89"/>
    <n v="52.14"/>
    <n v="-1.25"/>
    <n v="7"/>
    <n v="7"/>
  </r>
  <r>
    <s v="O2024000234"/>
    <x v="77"/>
    <d v="2024-08-04T00:00:00"/>
    <d v="2024-04-17T00:00:00"/>
    <s v="C0021"/>
    <s v="P0037"/>
    <n v="1"/>
    <n v="277.01"/>
    <n v="15"/>
    <n v="15"/>
    <s v="Card"/>
    <s v="Web"/>
    <s v="Delivered"/>
    <s v=""/>
    <s v=""/>
    <s v="Rania Said"/>
    <s v="Female"/>
    <s v="Luxor"/>
    <s v="Alexandria Coast"/>
    <s v="Rania.Said52@hotmail.com"/>
    <s v="+2010428343468"/>
    <n v="2000"/>
    <d v="2023-12-19T00:00:00"/>
    <s v="Platinum"/>
    <x v="51"/>
    <x v="4"/>
    <x v="9"/>
    <s v="Nivea"/>
    <s v="Supplier D"/>
    <n v="174.75"/>
    <n v="250.74"/>
    <s v="No"/>
    <m/>
    <m/>
    <m/>
    <s v="No"/>
    <m/>
    <m/>
    <m/>
    <m/>
    <n v="277.01"/>
    <n v="0.15"/>
    <n v="41.551499999999997"/>
    <n v="235.45849999999999"/>
    <n v="250.45849999999999"/>
    <n v="174.75"/>
    <n v="45.708499999999987"/>
    <n v="-109"/>
    <n v="122"/>
  </r>
  <r>
    <s v="O2024000181"/>
    <x v="78"/>
    <d v="2024-10-25T00:00:00"/>
    <d v="2024-10-30T00:00:00"/>
    <s v="C0401"/>
    <s v="P0037"/>
    <n v="1"/>
    <n v="286.85000000000002"/>
    <n v="0"/>
    <n v="25"/>
    <s v="Card"/>
    <s v="Marketplace"/>
    <s v="Delivered"/>
    <s v=""/>
    <s v="SALE68"/>
    <s v="Yara Abdelrahman"/>
    <s v="Male"/>
    <s v="Cairo"/>
    <s v="Delta"/>
    <s v="Yara.Abdelrahman2 @gmail.com"/>
    <s v="+2010303256715"/>
    <n v="1989"/>
    <d v="2024-03-26T00:00:00"/>
    <s v="Silver"/>
    <x v="51"/>
    <x v="4"/>
    <x v="9"/>
    <s v="Nivea"/>
    <s v="Supplier D"/>
    <n v="174.75"/>
    <n v="250.74"/>
    <s v="No"/>
    <m/>
    <m/>
    <m/>
    <s v="No"/>
    <s v="Loyalty Boost"/>
    <d v="2025-04-20T00:00:00"/>
    <d v="2025-05-07T00:00:00"/>
    <s v="All"/>
    <n v="286.85000000000002"/>
    <n v="0"/>
    <n v="0"/>
    <n v="286.85000000000002"/>
    <n v="311.85000000000002"/>
    <n v="174.75"/>
    <n v="87.100000000000023"/>
    <n v="5"/>
    <n v="7"/>
  </r>
  <r>
    <s v="O2024000487"/>
    <x v="19"/>
    <d v="2024-10-04T00:00:00"/>
    <d v="2024-04-14T00:00:00"/>
    <s v="C0182"/>
    <s v="P0080"/>
    <n v="1"/>
    <n v="185.78"/>
    <n v="25"/>
    <n v="0"/>
    <s v="Wallet"/>
    <s v="Web"/>
    <s v="Delivered"/>
    <s v=""/>
    <s v="NEWUSER"/>
    <s v="Sara El-Sayed"/>
    <s v="Male"/>
    <s v="Aswan"/>
    <s v="Greater Cairo"/>
    <s v="Sara.El-Sayed59@hotmail.com"/>
    <s v="+2010438849365"/>
    <n v="1972"/>
    <d v="2024-06-24T00:00:00"/>
    <s v="Silver"/>
    <x v="52"/>
    <x v="0"/>
    <x v="10"/>
    <s v="SEB"/>
    <s v="Supplier E"/>
    <n v="166.89"/>
    <n v="213.71"/>
    <s v="No"/>
    <m/>
    <m/>
    <m/>
    <s v="No"/>
    <s v="Weekend Flash"/>
    <d v="2024-05-09T00:00:00"/>
    <d v="2024-06-01T00:00:00"/>
    <s v="All"/>
    <n v="185.78"/>
    <n v="0.25"/>
    <n v="46.445"/>
    <n v="139.33500000000001"/>
    <n v="139.33500000000001"/>
    <n v="166.89"/>
    <n v="-27.554999999999978"/>
    <n v="-173"/>
    <n v="181"/>
  </r>
  <r>
    <s v="O2024000324"/>
    <x v="6"/>
    <d v="2024-02-17T00:00:00"/>
    <d v="2024-02-24T00:00:00"/>
    <s v="C0475"/>
    <s v="P0039"/>
    <n v="1"/>
    <n v="232.94"/>
    <n v="0"/>
    <n v="0"/>
    <s v="Card"/>
    <s v="Marketplace"/>
    <s v="Delivered"/>
    <s v=""/>
    <s v=""/>
    <s v="Laila Hegazy"/>
    <s v="Female"/>
    <s v="Cairo"/>
    <s v="Canal"/>
    <s v="LAILA.HEGAZY67@outlook.com"/>
    <s v="+2010100391053"/>
    <n v="1970"/>
    <d v="2022-03-19T00:00:00"/>
    <s v="Silver"/>
    <x v="53"/>
    <x v="4"/>
    <x v="18"/>
    <s v="SEB"/>
    <s v="Supplier B"/>
    <n v="174.95"/>
    <n v="217.09"/>
    <s v="No"/>
    <m/>
    <m/>
    <m/>
    <s v="No"/>
    <m/>
    <m/>
    <m/>
    <m/>
    <n v="232.94"/>
    <n v="0"/>
    <n v="0"/>
    <n v="232.94"/>
    <n v="232.94"/>
    <n v="174.95"/>
    <n v="57.990000000000009"/>
    <n v="7"/>
    <n v="3"/>
  </r>
  <r>
    <s v="O2024000383"/>
    <x v="79"/>
    <d v="2024-06-19T00:00:00"/>
    <d v="2024-06-21T00:00:00"/>
    <s v="C0016"/>
    <s v="P0144"/>
    <n v="2"/>
    <n v="27.26"/>
    <n v="10"/>
    <n v="50"/>
    <s v="Cash"/>
    <s v="Mobile App"/>
    <s v="Delivered"/>
    <s v="call before delivery"/>
    <s v=""/>
    <s v="Hager Hegazy"/>
    <s v="Male"/>
    <s v="Cairo"/>
    <s v="Alexandria Coast"/>
    <s v="Hager.Hegazy62@gmail.com"/>
    <s v="+2010099015874"/>
    <n v="1995"/>
    <d v="2024-11-01T00:00:00"/>
    <s v="Gold"/>
    <x v="54"/>
    <x v="3"/>
    <x v="22"/>
    <s v="Philips"/>
    <s v="Supplier E"/>
    <n v="19.809999999999999"/>
    <n v="27.25"/>
    <s v="No"/>
    <m/>
    <m/>
    <m/>
    <s v="No"/>
    <m/>
    <m/>
    <m/>
    <m/>
    <n v="54.52"/>
    <n v="0.1"/>
    <n v="5.4520000000000008"/>
    <n v="49.068000000000005"/>
    <n v="99.068000000000012"/>
    <n v="39.619999999999997"/>
    <n v="-40.551999999999992"/>
    <n v="2"/>
    <n v="3"/>
  </r>
  <r>
    <s v="O2024000073"/>
    <x v="80"/>
    <d v="2024-03-16T00:00:00"/>
    <d v="2024-03-19T00:00:00"/>
    <s v="C0443"/>
    <s v="P0144"/>
    <n v="1"/>
    <n v="29.27"/>
    <n v="0"/>
    <n v="0"/>
    <s v="Wallet"/>
    <s v="Mobile App"/>
    <s v="Delivered"/>
    <s v=""/>
    <s v=""/>
    <s v="Mohamed Said"/>
    <s v="Female"/>
    <s v="Tanta"/>
    <s v="Alexandria Coast"/>
    <s v="Mohamed.Said37@outlook.com"/>
    <s v="+2010877642869"/>
    <n v="1990"/>
    <d v="2024-11-21T00:00:00"/>
    <s v="Silver"/>
    <x v="54"/>
    <x v="3"/>
    <x v="22"/>
    <s v="Philips"/>
    <s v="Supplier E"/>
    <n v="19.809999999999999"/>
    <n v="27.25"/>
    <s v="No"/>
    <m/>
    <m/>
    <m/>
    <s v="No"/>
    <m/>
    <m/>
    <m/>
    <m/>
    <n v="29.27"/>
    <n v="0"/>
    <n v="0"/>
    <n v="29.27"/>
    <n v="29.27"/>
    <n v="19.809999999999999"/>
    <n v="9.4600000000000009"/>
    <n v="3"/>
    <n v="7"/>
  </r>
  <r>
    <s v="O2024000212"/>
    <x v="26"/>
    <d v="2024-06-27T00:00:00"/>
    <d v="2024-07-01T00:00:00"/>
    <s v="C0077"/>
    <s v="P0040"/>
    <n v="1"/>
    <n v="102.53"/>
    <n v="1"/>
    <n v="35"/>
    <s v="Wallet"/>
    <s v="Web"/>
    <s v="Delivered"/>
    <s v="  "/>
    <s v=""/>
    <s v="Aya Fathy"/>
    <s v="Female"/>
    <s v="Tanta"/>
    <s v="Upper Egypt"/>
    <s v="Aya.Fathy21@hotmail.com"/>
    <s v="+2011343279311"/>
    <n v="1984"/>
    <d v="2022-02-20T00:00:00"/>
    <s v="Silver"/>
    <x v="55"/>
    <x v="1"/>
    <x v="14"/>
    <s v="L'Oreal"/>
    <s v="Supplier A"/>
    <n v="88.23"/>
    <n v="104.02"/>
    <s v="No"/>
    <m/>
    <m/>
    <m/>
    <s v="No"/>
    <m/>
    <m/>
    <m/>
    <m/>
    <n v="102.53"/>
    <n v="0.01"/>
    <n v="1.0253000000000001"/>
    <n v="101.5047"/>
    <n v="136.50470000000001"/>
    <n v="88.23"/>
    <n v="-21.725300000000004"/>
    <n v="4"/>
    <n v="4"/>
  </r>
  <r>
    <s v="O2024000140"/>
    <x v="78"/>
    <d v="2024-10-22T00:00:00"/>
    <d v="2024-10-29T00:00:00"/>
    <s v="C0421"/>
    <s v="P0041"/>
    <n v="1"/>
    <n v="2.88"/>
    <n v="1"/>
    <n v="25"/>
    <s v="Card"/>
    <s v="Mobile App"/>
    <s v="In Transit"/>
    <s v=""/>
    <s v=""/>
    <s v="Laila Gomaa"/>
    <s v="Male"/>
    <s v="Tanta"/>
    <s v="Delta"/>
    <s v="LAILA.GOMAA6@hotmail.com"/>
    <s v="+2010503226937"/>
    <n v="1998"/>
    <d v="2022-01-14T00:00:00"/>
    <s v="Gold"/>
    <x v="56"/>
    <x v="0"/>
    <x v="12"/>
    <s v="Samsung"/>
    <s v="Supplier A"/>
    <n v="2.42"/>
    <n v="3.15"/>
    <s v="No"/>
    <m/>
    <m/>
    <m/>
    <s v="No"/>
    <m/>
    <m/>
    <m/>
    <m/>
    <n v="2.88"/>
    <n v="0.01"/>
    <n v="2.8799999999999999E-2"/>
    <n v="2.8512"/>
    <n v="27.851199999999999"/>
    <n v="2.42"/>
    <n v="-24.5688"/>
    <n v="7"/>
    <n v="4"/>
  </r>
  <r>
    <s v="O2024000305"/>
    <x v="81"/>
    <d v="2024-02-28T00:00:00"/>
    <d v="2024-03-02T00:00:00"/>
    <s v="C0017"/>
    <s v="P0065"/>
    <n v="2"/>
    <n v="284.98"/>
    <n v="0"/>
    <n v="25"/>
    <s v="Card"/>
    <s v="Mobile App"/>
    <s v="Returned"/>
    <s v=""/>
    <s v="WELCOME10"/>
    <s v="Ali Kamel"/>
    <s v="Male"/>
    <s v="Suez"/>
    <s v="Alexandria Coast"/>
    <s v="ALI.KAMEL29 @gmail.com"/>
    <s v="+2010349946304"/>
    <n v="1991"/>
    <d v="2024-09-23T00:00:00"/>
    <s v="Silver"/>
    <x v="57"/>
    <x v="4"/>
    <x v="18"/>
    <s v="Philips"/>
    <s v="Supplier C"/>
    <n v="195.34"/>
    <n v="295.11"/>
    <s v="No"/>
    <m/>
    <m/>
    <m/>
    <s v="No"/>
    <s v="Loyalty Boost"/>
    <d v="2025-03-22T00:00:00"/>
    <d v="2025-04-18T00:00:00"/>
    <s v="Web"/>
    <n v="569.96"/>
    <n v="0"/>
    <n v="0"/>
    <n v="569.96"/>
    <n v="594.96"/>
    <n v="390.68"/>
    <n v="154.28000000000003"/>
    <n v="3"/>
    <n v="7"/>
  </r>
  <r>
    <s v="O2024000369"/>
    <x v="82"/>
    <d v="2024-03-02T00:00:00"/>
    <d v="2024-04-03T00:00:00"/>
    <s v="C0442"/>
    <s v="P0065"/>
    <n v="3"/>
    <n v="278.14999999999998"/>
    <n v="0"/>
    <n v="50"/>
    <s v="Cash"/>
    <s v="Marketplace"/>
    <s v="Delivered"/>
    <s v=""/>
    <s v=""/>
    <s v="Nour Fathy"/>
    <s v="Female"/>
    <s v="Ismailia"/>
    <s v="Delta"/>
    <s v="Nour.Fathy97 @hotmail.com"/>
    <s v="+2011516647408"/>
    <n v="1975"/>
    <d v="2024-08-04T00:00:00"/>
    <s v="Platinum"/>
    <x v="57"/>
    <x v="4"/>
    <x v="18"/>
    <s v="Philips"/>
    <s v="Supplier C"/>
    <n v="195.34"/>
    <n v="295.11"/>
    <s v="No"/>
    <m/>
    <m/>
    <m/>
    <s v="No"/>
    <m/>
    <m/>
    <m/>
    <m/>
    <n v="834.44999999999993"/>
    <n v="0"/>
    <n v="0"/>
    <n v="834.44999999999993"/>
    <n v="884.44999999999993"/>
    <n v="586.02"/>
    <n v="198.42999999999995"/>
    <n v="32"/>
    <n v="7"/>
  </r>
  <r>
    <s v="O2024000060"/>
    <x v="83"/>
    <d v="2024-06-07T00:00:00"/>
    <d v="2024-07-08T00:00:00"/>
    <s v="C0228"/>
    <s v="P0042"/>
    <n v="2"/>
    <n v="45.4"/>
    <n v="0"/>
    <n v="15"/>
    <s v="Cash"/>
    <s v="Web"/>
    <s v="Delivered"/>
    <s v=""/>
    <s v="SALE77"/>
    <s v="Hassan Said"/>
    <s v="Male"/>
    <s v="Aswan"/>
    <s v="Greater Cairo"/>
    <s v="Hassan.Said52@yahoo.com"/>
    <s v="+2010113998728"/>
    <n v="1985"/>
    <d v="2025-05-17T00:00:00"/>
    <s v="Bronze"/>
    <x v="58"/>
    <x v="3"/>
    <x v="8"/>
    <s v="Adidas"/>
    <s v="Supplier A"/>
    <n v="0"/>
    <n v="45.96"/>
    <s v="No"/>
    <d v="2024-07-26T00:00:00"/>
    <s v="Size issue"/>
    <s v="Card"/>
    <s v="Yes"/>
    <s v="New Year"/>
    <d v="2024-03-24T00:00:00"/>
    <d v="2024-05-01T00:00:00"/>
    <s v="Web"/>
    <n v="90.8"/>
    <n v="0"/>
    <n v="0"/>
    <n v="90.8"/>
    <n v="105.8"/>
    <n v="0"/>
    <n v="75.8"/>
    <n v="31"/>
    <n v="-25"/>
  </r>
  <r>
    <s v="O2024000018"/>
    <x v="84"/>
    <d v="2024-07-07T00:00:00"/>
    <d v="2024-07-09T00:00:00"/>
    <s v="C0360"/>
    <s v="P0081"/>
    <n v="2"/>
    <n v="218.22"/>
    <n v="0"/>
    <n v="0"/>
    <s v="Wallet"/>
    <s v="Web"/>
    <s v="Delivered"/>
    <s v="late delivery"/>
    <s v=""/>
    <s v="Karim Samir"/>
    <s v="Female"/>
    <s v="Aswan"/>
    <s v="Delta"/>
    <s v="Karim.Samir61@hotmail.com"/>
    <s v="+2010218805972"/>
    <n v="1973"/>
    <d v="2025-07-20T00:00:00"/>
    <s v="Gold"/>
    <x v="13"/>
    <x v="1"/>
    <x v="11"/>
    <s v="Anker"/>
    <s v="Supplier B"/>
    <n v="179.78"/>
    <n v="224.19"/>
    <s v="No"/>
    <m/>
    <m/>
    <m/>
    <s v="No"/>
    <m/>
    <m/>
    <m/>
    <m/>
    <n v="436.44"/>
    <n v="0"/>
    <n v="0"/>
    <n v="436.44"/>
    <n v="436.44"/>
    <n v="359.56"/>
    <n v="76.88"/>
    <n v="2"/>
    <n v="4"/>
  </r>
  <r>
    <s v="O2024000246"/>
    <x v="45"/>
    <d v="2024-10-03T00:00:00"/>
    <d v="2024-03-15T00:00:00"/>
    <s v="C0360"/>
    <s v="P0088"/>
    <n v="2"/>
    <n v="3.95"/>
    <n v="15"/>
    <n v="25"/>
    <s v="Card"/>
    <s v="Mobile App"/>
    <s v="Delivered"/>
    <s v="late delivery"/>
    <s v="SALE62"/>
    <s v="Karim Samir"/>
    <s v="Female"/>
    <s v="Aswan"/>
    <s v="Delta"/>
    <s v="Karim.Samir61@hotmail.com"/>
    <s v="+2010218805972"/>
    <n v="1973"/>
    <d v="2025-07-20T00:00:00"/>
    <s v="Gold"/>
    <x v="59"/>
    <x v="1"/>
    <x v="11"/>
    <s v="Philips"/>
    <s v="Supplier E"/>
    <n v="2.4300000000000002"/>
    <n v="3.66"/>
    <s v="No"/>
    <m/>
    <m/>
    <m/>
    <s v="No"/>
    <s v="Summer Sale"/>
    <d v="2025-06-01T00:00:00"/>
    <d v="2025-07-19T00:00:00"/>
    <s v="Mobile App"/>
    <n v="7.9"/>
    <n v="0.15"/>
    <n v="1.1850000000000001"/>
    <n v="6.7149999999999999"/>
    <n v="31.715"/>
    <n v="4.8600000000000003"/>
    <n v="-23.145"/>
    <n v="-202"/>
    <n v="217"/>
  </r>
  <r>
    <s v="O2024000208"/>
    <x v="78"/>
    <d v="2024-10-22T00:00:00"/>
    <d v="2024-11-03T00:00:00"/>
    <s v="C0046"/>
    <s v="P0088"/>
    <n v="1"/>
    <n v="3.31"/>
    <n v="25"/>
    <n v="50"/>
    <s v="Cash"/>
    <s v="Mobile App"/>
    <s v="In Transit"/>
    <s v=""/>
    <s v=""/>
    <s v="Nada Adel"/>
    <s v="Male"/>
    <s v="Mansoura"/>
    <s v="Canal"/>
    <s v="Nada.Adel11@hotmail.com"/>
    <s v="+2010634458142"/>
    <n v="1974"/>
    <d v="2024-03-25T00:00:00"/>
    <s v="Gold"/>
    <x v="59"/>
    <x v="1"/>
    <x v="11"/>
    <s v="Philips"/>
    <s v="Supplier E"/>
    <n v="2.4300000000000002"/>
    <n v="3.66"/>
    <s v="No"/>
    <m/>
    <m/>
    <m/>
    <s v="No"/>
    <m/>
    <m/>
    <m/>
    <m/>
    <n v="3.31"/>
    <n v="0.25"/>
    <n v="0.82750000000000001"/>
    <n v="2.4824999999999999"/>
    <n v="52.482500000000002"/>
    <n v="2.4300000000000002"/>
    <n v="-49.947499999999998"/>
    <n v="12"/>
    <n v="4"/>
  </r>
  <r>
    <s v="O2024000479"/>
    <x v="85"/>
    <d v="2024-07-08T00:00:00"/>
    <d v="2024-07-17T00:00:00"/>
    <s v="C0471"/>
    <s v="P0088"/>
    <n v="1"/>
    <n v="3.35"/>
    <n v="5"/>
    <n v="50"/>
    <s v="Cash"/>
    <s v="Mobile App"/>
    <s v="Returned"/>
    <s v=""/>
    <s v="SALE60"/>
    <s v="Karim Hegazy"/>
    <s v="Male"/>
    <s v="Tanta"/>
    <s v="Upper Egypt"/>
    <s v="Karim.Hegazy82@gmail.com"/>
    <s v="+2010505435551"/>
    <n v="2003"/>
    <d v="2025-07-23T00:00:00"/>
    <s v="Bronze"/>
    <x v="59"/>
    <x v="1"/>
    <x v="11"/>
    <s v="Philips"/>
    <s v="Supplier E"/>
    <n v="2.4300000000000002"/>
    <n v="3.66"/>
    <s v="No"/>
    <m/>
    <m/>
    <m/>
    <s v="No"/>
    <s v="Summer Sale"/>
    <d v="2025-07-27T00:00:00"/>
    <d v="2025-08-20T00:00:00"/>
    <s v="Mobile App"/>
    <n v="3.35"/>
    <n v="0.05"/>
    <n v="0.16750000000000001"/>
    <n v="3.1825000000000001"/>
    <n v="53.182499999999997"/>
    <n v="2.4300000000000002"/>
    <n v="-49.247500000000002"/>
    <n v="9"/>
    <n v="4"/>
  </r>
  <r>
    <s v="O2024000457"/>
    <x v="86"/>
    <d v="2024-06-08T00:00:00"/>
    <d v="2024-11-06T00:00:00"/>
    <s v="C0057"/>
    <s v="P0044"/>
    <n v="2"/>
    <n v="131.47999999999999"/>
    <n v="15"/>
    <n v="15"/>
    <s v="Cash"/>
    <s v="Marketplace"/>
    <s v="Delivered"/>
    <s v=""/>
    <s v="SALE97"/>
    <s v="Youssef Mahmoud"/>
    <s v="Female"/>
    <s v="Aswan"/>
    <s v="Canal"/>
    <s v="Youssef.Mahmoud56@yahoo.com"/>
    <s v="+2010281987841"/>
    <n v="2003"/>
    <d v="2025-10-12T00:00:00"/>
    <s v="Bronze"/>
    <x v="60"/>
    <x v="2"/>
    <x v="6"/>
    <s v="Philips"/>
    <s v="Supplier D"/>
    <n v="114.68"/>
    <n v="143.16999999999999"/>
    <s v="No"/>
    <m/>
    <m/>
    <m/>
    <s v="No"/>
    <s v="Loyalty Boost"/>
    <d v="2024-01-07T00:00:00"/>
    <d v="2024-01-20T00:00:00"/>
    <s v="Web"/>
    <n v="262.95999999999998"/>
    <n v="0.15"/>
    <n v="39.443999999999996"/>
    <n v="223.51599999999999"/>
    <n v="238.51599999999999"/>
    <n v="229.36"/>
    <n v="-20.844000000000023"/>
    <n v="151"/>
    <n v="5"/>
  </r>
  <r>
    <s v="O2024000019"/>
    <x v="87"/>
    <d v="2024-03-11T00:00:00"/>
    <d v="2024-03-20T00:00:00"/>
    <s v="C0146"/>
    <s v="P0125"/>
    <n v="2"/>
    <n v="85.72"/>
    <n v="5"/>
    <n v="35"/>
    <s v="Wallet"/>
    <s v="Marketplace"/>
    <s v="Delivered"/>
    <s v=""/>
    <s v="SALE73"/>
    <s v="Mostafa Nasser"/>
    <s v="Male"/>
    <s v="Mansoura"/>
    <s v="Delta"/>
    <s v="MOSTAFA.NASSER40@yahoo.com"/>
    <s v="+2010779321806"/>
    <n v="1993"/>
    <d v="2023-12-08T00:00:00"/>
    <s v="Platinum"/>
    <x v="61"/>
    <x v="2"/>
    <x v="23"/>
    <s v="Samsung"/>
    <s v="Supplier D"/>
    <n v="55.96"/>
    <n v="83.94"/>
    <s v="No"/>
    <m/>
    <m/>
    <m/>
    <s v="No"/>
    <s v="New Year"/>
    <d v="2024-09-02T00:00:00"/>
    <d v="2024-10-02T00:00:00"/>
    <s v="All"/>
    <n v="171.44"/>
    <n v="0.05"/>
    <n v="8.572000000000001"/>
    <n v="162.86799999999999"/>
    <n v="197.86799999999999"/>
    <n v="111.92"/>
    <n v="15.947999999999993"/>
    <n v="9"/>
    <n v="4"/>
  </r>
  <r>
    <s v="O2024000030"/>
    <x v="88"/>
    <d v="2024-11-27T00:00:00"/>
    <d v="2024-12-06T00:00:00"/>
    <s v="C0392"/>
    <s v="P0125"/>
    <n v="1"/>
    <n v="75.36"/>
    <n v="5"/>
    <n v="25"/>
    <s v="Bank Transfer"/>
    <s v="Mobile App"/>
    <s v="In Transit"/>
    <s v=""/>
    <s v="SALE58"/>
    <s v="Mohamed Ashour"/>
    <s v="Male"/>
    <s v="Giza"/>
    <s v="Greater Cairo"/>
    <s v="Mohamed.Ashour76@outlook.com"/>
    <s v="+2010383135540"/>
    <n v="2004"/>
    <d v="2023-07-20T00:00:00"/>
    <s v="Platinum"/>
    <x v="61"/>
    <x v="2"/>
    <x v="23"/>
    <s v="Samsung"/>
    <s v="Supplier D"/>
    <n v="55.96"/>
    <n v="83.94"/>
    <s v="No"/>
    <m/>
    <m/>
    <m/>
    <s v="No"/>
    <s v="Loyalty Boost"/>
    <d v="2025-09-21T00:00:00"/>
    <d v="2025-11-17T00:00:00"/>
    <s v="All"/>
    <n v="75.36"/>
    <n v="0.05"/>
    <n v="3.7680000000000002"/>
    <n v="71.591999999999999"/>
    <n v="96.591999999999999"/>
    <n v="55.96"/>
    <n v="-9.3680000000000021"/>
    <n v="9"/>
    <n v="4"/>
  </r>
  <r>
    <s v="O2024000026"/>
    <x v="89"/>
    <d v="2024-09-06T00:00:00"/>
    <d v="2024-09-09T00:00:00"/>
    <s v="C0331"/>
    <s v="P0045"/>
    <n v="1"/>
    <n v="120.46"/>
    <n v="15"/>
    <n v="15"/>
    <s v="Bank Transfer"/>
    <s v="Mobile App"/>
    <s v="Returned"/>
    <s v=""/>
    <s v=""/>
    <s v="Mostafa El-Sayed"/>
    <s v="Male"/>
    <s v="Alexandria"/>
    <s v="Greater Cairo"/>
    <s v="Mostafa.El-Sayed44@hotmail.com"/>
    <s v="+2010486388199"/>
    <n v="1981"/>
    <d v="2023-04-07T00:00:00"/>
    <s v="Platinum"/>
    <x v="62"/>
    <x v="4"/>
    <x v="19"/>
    <s v="Samsung"/>
    <s v="Supplier A"/>
    <n v="81.19"/>
    <n v="107.12"/>
    <s v="No"/>
    <m/>
    <m/>
    <m/>
    <s v="No"/>
    <m/>
    <m/>
    <m/>
    <m/>
    <n v="120.46"/>
    <n v="0.15"/>
    <n v="18.068999999999999"/>
    <n v="102.39099999999999"/>
    <n v="117.39099999999999"/>
    <n v="81.19"/>
    <n v="6.2009999999999934"/>
    <n v="3"/>
    <n v="4"/>
  </r>
  <r>
    <s v="O2024000144"/>
    <x v="90"/>
    <d v="2024-03-29T00:00:00"/>
    <d v="2024-04-03T00:00:00"/>
    <s v="C0450"/>
    <s v="P0045"/>
    <n v="1"/>
    <n v="103.49"/>
    <n v="0"/>
    <n v="35"/>
    <s v="Card"/>
    <s v="Web"/>
    <s v="Returned"/>
    <s v="late delivery"/>
    <s v=""/>
    <s v="Karim Ashour"/>
    <s v="Female"/>
    <s v="Mansoura"/>
    <s v="Delta"/>
    <s v="Karim.Ashour70@outlook.com"/>
    <s v="+2011846057082"/>
    <n v="1984"/>
    <d v="2023-05-04T00:00:00"/>
    <s v="Bronze"/>
    <x v="62"/>
    <x v="4"/>
    <x v="19"/>
    <s v="Samsung"/>
    <s v="Supplier A"/>
    <n v="81.19"/>
    <n v="107.12"/>
    <s v="No"/>
    <m/>
    <m/>
    <m/>
    <s v="No"/>
    <m/>
    <m/>
    <m/>
    <m/>
    <n v="103.49"/>
    <n v="0"/>
    <n v="0"/>
    <n v="103.49"/>
    <n v="138.49"/>
    <n v="81.19"/>
    <n v="-12.700000000000003"/>
    <n v="5"/>
    <n v="3"/>
  </r>
  <r>
    <s v="O2024000406"/>
    <x v="91"/>
    <d v="2024-08-22T00:00:00"/>
    <d v="2024-08-26T00:00:00"/>
    <s v="C0146"/>
    <s v="P0101"/>
    <n v="2"/>
    <n v="66.34"/>
    <n v="5"/>
    <n v="25"/>
    <s v="Cash"/>
    <s v="Mobile App"/>
    <s v="Delivered"/>
    <s v="call before delivery"/>
    <s v=""/>
    <s v="Mostafa Nasser"/>
    <s v="Male"/>
    <s v="Mansoura"/>
    <s v="Delta"/>
    <s v="MOSTAFA.NASSER40@yahoo.com"/>
    <s v="+2010779321806"/>
    <n v="1993"/>
    <d v="2023-12-08T00:00:00"/>
    <s v="Platinum"/>
    <x v="63"/>
    <x v="0"/>
    <x v="12"/>
    <s v="L'Oreal"/>
    <s v="Supplier D"/>
    <n v="48.42"/>
    <n v="69.849999999999994"/>
    <s v="Yes"/>
    <m/>
    <m/>
    <m/>
    <s v="No"/>
    <m/>
    <m/>
    <m/>
    <m/>
    <n v="132.68"/>
    <n v="0.05"/>
    <n v="6.6340000000000003"/>
    <n v="126.04600000000001"/>
    <n v="151.04599999999999"/>
    <n v="96.84"/>
    <n v="4.2060000000000031"/>
    <n v="4"/>
    <n v="1"/>
  </r>
  <r>
    <s v="O2024000410"/>
    <x v="92"/>
    <d v="2024-08-11T00:00:00"/>
    <d v="2024-08-15T00:00:00"/>
    <s v="C0019"/>
    <s v="P0101"/>
    <n v="3"/>
    <n v="75.37"/>
    <n v="15"/>
    <n v="25"/>
    <s v="Cash"/>
    <s v="Web"/>
    <s v="Delivered"/>
    <s v=""/>
    <s v=""/>
    <s v="Nour Abdelrahman"/>
    <s v="Male"/>
    <s v="Giza"/>
    <s v="Canal"/>
    <s v="Nour.Abdelrahman93 @hotmail.com"/>
    <s v="+2011286394173"/>
    <n v="1995"/>
    <d v="2024-04-28T00:00:00"/>
    <s v=""/>
    <x v="63"/>
    <x v="0"/>
    <x v="12"/>
    <s v="L'Oreal"/>
    <s v="Supplier D"/>
    <n v="48.42"/>
    <n v="69.849999999999994"/>
    <s v="Yes"/>
    <m/>
    <m/>
    <m/>
    <s v="No"/>
    <m/>
    <m/>
    <m/>
    <m/>
    <n v="226.11"/>
    <n v="0.15"/>
    <n v="33.916499999999999"/>
    <n v="192.19350000000003"/>
    <n v="217.19350000000003"/>
    <n v="145.26"/>
    <n v="21.933500000000038"/>
    <n v="4"/>
    <n v="3"/>
  </r>
  <r>
    <s v="O2024000244"/>
    <x v="72"/>
    <m/>
    <d v="2024-03-12T00:00:00"/>
    <s v="C0442"/>
    <s v="P0101"/>
    <n v="1"/>
    <n v="69.56"/>
    <n v="0"/>
    <n v="0"/>
    <s v="Cash"/>
    <s v="Mobile App"/>
    <s v="Delivered"/>
    <s v=""/>
    <s v="SALE42"/>
    <s v="Nour Fathy"/>
    <s v="Female"/>
    <s v="Ismailia"/>
    <s v="Delta"/>
    <s v="Nour.Fathy97 @hotmail.com"/>
    <s v="+2011516647408"/>
    <n v="1975"/>
    <d v="2024-08-04T00:00:00"/>
    <s v="Platinum"/>
    <x v="63"/>
    <x v="0"/>
    <x v="12"/>
    <s v="L'Oreal"/>
    <s v="Supplier D"/>
    <n v="48.42"/>
    <n v="69.849999999999994"/>
    <s v="Yes"/>
    <m/>
    <m/>
    <m/>
    <s v="No"/>
    <s v="Summer Sale"/>
    <d v="2024-05-24T00:00:00"/>
    <d v="2024-07-16T00:00:00"/>
    <s v="Mobile App"/>
    <n v="69.56"/>
    <n v="0"/>
    <n v="0"/>
    <n v="69.56"/>
    <n v="69.56"/>
    <n v="48.42"/>
    <n v="21.14"/>
    <m/>
    <m/>
  </r>
  <r>
    <s v="O2024000443"/>
    <x v="16"/>
    <d v="2024-06-17T00:00:00"/>
    <d v="2024-06-29T00:00:00"/>
    <s v="C0019"/>
    <s v="P0205"/>
    <n v="1"/>
    <n v="63.28"/>
    <n v="10"/>
    <n v="0"/>
    <s v="Card"/>
    <s v="Marketplace"/>
    <s v="Delivered"/>
    <s v=""/>
    <s v=""/>
    <s v="Nour Abdelrahman"/>
    <s v="Male"/>
    <s v="Giza"/>
    <s v="Canal"/>
    <s v="Nour.Abdelrahman93 @hotmail.com"/>
    <s v="+2011286394173"/>
    <n v="1995"/>
    <d v="2024-04-28T00:00:00"/>
    <s v=""/>
    <x v="46"/>
    <x v="4"/>
    <x v="13"/>
    <s v="L'Oreal"/>
    <s v="Supplier A"/>
    <n v="45.88"/>
    <n v="66.650000000000006"/>
    <s v="No"/>
    <m/>
    <m/>
    <m/>
    <s v="No"/>
    <m/>
    <m/>
    <m/>
    <m/>
    <n v="63.28"/>
    <n v="0.1"/>
    <n v="6.3280000000000003"/>
    <n v="56.951999999999998"/>
    <n v="56.951999999999998"/>
    <n v="45.88"/>
    <n v="11.071999999999996"/>
    <n v="12"/>
    <n v="3"/>
  </r>
  <r>
    <s v="O2024000027"/>
    <x v="93"/>
    <d v="2024-04-06T00:00:00"/>
    <d v="2024-04-10T00:00:00"/>
    <s v="C0486"/>
    <s v="P0048"/>
    <n v="1"/>
    <n v="153.63999999999999"/>
    <n v="5"/>
    <n v="25"/>
    <s v="Card"/>
    <s v="Web"/>
    <s v="Delivered"/>
    <s v=""/>
    <s v="SALE58"/>
    <s v="Nada Said"/>
    <s v="Male"/>
    <s v="Mansoura"/>
    <s v="Greater Cairo"/>
    <s v="Nada.Said5@outlook.com"/>
    <s v="+2011778953245"/>
    <n v="1979"/>
    <d v="2022-10-12T00:00:00"/>
    <s v="Gold"/>
    <x v="64"/>
    <x v="0"/>
    <x v="12"/>
    <s v="Adidas"/>
    <s v="Supplier C"/>
    <n v="121"/>
    <n v="155"/>
    <s v="Yes"/>
    <m/>
    <m/>
    <m/>
    <s v="No"/>
    <s v="Loyalty Boost"/>
    <d v="2025-09-21T00:00:00"/>
    <d v="2025-11-17T00:00:00"/>
    <s v="All"/>
    <n v="153.63999999999999"/>
    <n v="0.05"/>
    <n v="7.6819999999999995"/>
    <n v="145.958"/>
    <n v="170.958"/>
    <n v="121"/>
    <n v="-4.2000000000001592E-2"/>
    <n v="4"/>
    <n v="4"/>
  </r>
  <r>
    <s v="O2024000050"/>
    <x v="94"/>
    <d v="2024-03-26T00:00:00"/>
    <d v="2024-04-02T00:00:00"/>
    <s v="C0207"/>
    <s v="P0049"/>
    <n v="1"/>
    <n v="43.26"/>
    <n v="0"/>
    <n v="15"/>
    <s v="Cash"/>
    <s v="Mobile App"/>
    <s v="Delivered"/>
    <s v=""/>
    <s v="SALE83"/>
    <s v="Mai Kamel"/>
    <s v="Female"/>
    <s v="Ismailia"/>
    <s v="Upper Egypt"/>
    <s v="Mai.Kamel56@gmail.com"/>
    <s v="+2011315264347"/>
    <n v="1985"/>
    <d v="2023-10-01T00:00:00"/>
    <s v="Silver"/>
    <x v="57"/>
    <x v="4"/>
    <x v="18"/>
    <s v="Philips"/>
    <s v="Supplier D"/>
    <n v="32.24"/>
    <n v="38.15"/>
    <s v="No"/>
    <m/>
    <m/>
    <m/>
    <s v="No"/>
    <s v="Black Friday"/>
    <d v="2025-06-17T00:00:00"/>
    <d v="2025-07-21T00:00:00"/>
    <s v="Mobile App"/>
    <n v="43.26"/>
    <n v="0"/>
    <n v="0"/>
    <n v="43.26"/>
    <n v="58.26"/>
    <n v="32.24"/>
    <n v="-3.980000000000004"/>
    <n v="7"/>
    <n v="4"/>
  </r>
  <r>
    <s v="O2024000285"/>
    <x v="95"/>
    <d v="2024-09-19T00:00:00"/>
    <d v="2024-09-23T00:00:00"/>
    <s v="C0279"/>
    <s v="P0191"/>
    <n v="1"/>
    <n v="46.71"/>
    <n v="30"/>
    <n v="25"/>
    <s v="Bank Transfer"/>
    <s v="Mobile App"/>
    <s v="Delivered"/>
    <s v=""/>
    <s v=""/>
    <s v="Sara Ibrahim"/>
    <s v="Male"/>
    <s v="Giza"/>
    <s v="Canal"/>
    <s v="Sara.Ibrahim64@gmail.com"/>
    <s v="+2010632730590"/>
    <n v="1988"/>
    <d v="2022-12-17T00:00:00"/>
    <s v=""/>
    <x v="65"/>
    <x v="1"/>
    <x v="11"/>
    <s v="LocalBrand"/>
    <s v="Supplier A"/>
    <n v="0"/>
    <n v="45.89"/>
    <s v="No"/>
    <m/>
    <m/>
    <m/>
    <s v="No"/>
    <m/>
    <m/>
    <m/>
    <m/>
    <n v="46.71"/>
    <n v="0.3"/>
    <n v="14.013"/>
    <n v="32.697000000000003"/>
    <n v="57.697000000000003"/>
    <n v="0"/>
    <n v="7.6970000000000027"/>
    <n v="4"/>
    <n v="-81"/>
  </r>
  <r>
    <s v="O2024000032"/>
    <x v="96"/>
    <d v="2024-01-20T00:00:00"/>
    <d v="2024-01-24T00:00:00"/>
    <s v="C0043"/>
    <s v="P0050"/>
    <n v="1"/>
    <n v="47.07"/>
    <n v="5"/>
    <n v="50"/>
    <s v="Cash"/>
    <s v="Mobile App"/>
    <s v="Delivered"/>
    <s v=""/>
    <s v=""/>
    <s v="Ahmed Ashour"/>
    <s v="Male"/>
    <s v="Ismailia"/>
    <s v="Delta"/>
    <s v="Ahmed.Ashour49@hotmail.com"/>
    <s v="+2010706062720"/>
    <n v="1986"/>
    <d v="2024-08-24T00:00:00"/>
    <s v="Silver"/>
    <x v="21"/>
    <x v="0"/>
    <x v="12"/>
    <s v="LocalBrand"/>
    <s v="Supplier C"/>
    <n v="30.54"/>
    <n v="45.17"/>
    <s v="No"/>
    <m/>
    <m/>
    <m/>
    <s v="No"/>
    <m/>
    <m/>
    <m/>
    <m/>
    <n v="47.07"/>
    <n v="0.05"/>
    <n v="2.3534999999999999"/>
    <n v="44.716500000000003"/>
    <n v="94.716499999999996"/>
    <n v="30.54"/>
    <n v="-35.823499999999996"/>
    <n v="4"/>
    <n v="0"/>
  </r>
  <r>
    <s v="O2024000461"/>
    <x v="97"/>
    <d v="2024-05-06T00:00:00"/>
    <d v="2024-08-06T00:00:00"/>
    <s v="C0067"/>
    <s v="P0050"/>
    <n v="1"/>
    <n v="48.18"/>
    <n v="15"/>
    <n v="15"/>
    <s v="Wallet"/>
    <s v="Mobile App"/>
    <s v="In Transit"/>
    <s v=""/>
    <s v="SALE73"/>
    <s v="Yara Kamel"/>
    <s v="Female"/>
    <s v="Suez"/>
    <s v="Upper Egypt"/>
    <s v="YARA.KAMEL45@yahoo.com"/>
    <s v="+2010215125478"/>
    <n v="1988"/>
    <d v="2022-05-02T00:00:00"/>
    <s v="Bronze"/>
    <x v="21"/>
    <x v="0"/>
    <x v="12"/>
    <s v="LocalBrand"/>
    <s v="Supplier C"/>
    <n v="30.54"/>
    <n v="45.17"/>
    <s v="No"/>
    <m/>
    <m/>
    <m/>
    <s v="No"/>
    <s v="New Year"/>
    <d v="2024-09-02T00:00:00"/>
    <d v="2024-10-02T00:00:00"/>
    <s v="All"/>
    <n v="48.18"/>
    <n v="0.15"/>
    <n v="7.2269999999999994"/>
    <n v="40.953000000000003"/>
    <n v="55.953000000000003"/>
    <n v="30.54"/>
    <n v="-4.5869999999999962"/>
    <n v="92"/>
    <n v="-23"/>
  </r>
  <r>
    <s v="O2024000207"/>
    <x v="98"/>
    <d v="2024-06-22T00:00:00"/>
    <d v="2024-06-23T00:00:00"/>
    <s v="C0020"/>
    <s v="P0126"/>
    <n v="1"/>
    <n v="75.930000000000007"/>
    <n v="5"/>
    <n v="50"/>
    <s v="Wallet"/>
    <s v="Mobile App"/>
    <s v="Delivered"/>
    <s v="  "/>
    <s v=""/>
    <s v="Omar Abdelrahman"/>
    <s v="Male"/>
    <s v="Luxor"/>
    <s v="Alexandria Coast"/>
    <s v="Omar.Abdelrahman23@hotmail.com"/>
    <s v="+2010668280038"/>
    <n v="2001"/>
    <d v="2024-04-09T00:00:00"/>
    <s v="Platinum"/>
    <x v="56"/>
    <x v="0"/>
    <x v="12"/>
    <s v="Samsung"/>
    <s v="Supplier D"/>
    <n v="0"/>
    <n v="84.56"/>
    <s v="No"/>
    <m/>
    <m/>
    <m/>
    <s v="No"/>
    <m/>
    <m/>
    <m/>
    <m/>
    <n v="75.930000000000007"/>
    <n v="0.05"/>
    <n v="3.7965000000000004"/>
    <n v="72.133500000000012"/>
    <n v="122.13350000000001"/>
    <n v="0"/>
    <n v="22.133500000000012"/>
    <n v="1"/>
    <n v="10"/>
  </r>
  <r>
    <s v="O2024000051"/>
    <x v="65"/>
    <d v="2024-12-02T00:00:00"/>
    <d v="2024-12-09T00:00:00"/>
    <s v="C0337"/>
    <s v="P0126"/>
    <n v="1"/>
    <n v="93.38"/>
    <n v="0"/>
    <n v="15"/>
    <s v="Bank Transfer"/>
    <s v="Web"/>
    <s v="Delivered"/>
    <s v="VIP"/>
    <s v="SALE53"/>
    <s v="Salma Kamel"/>
    <s v="Female"/>
    <s v="Cairo"/>
    <s v="Greater Cairo"/>
    <s v="Salma.Kamel22@gmail.com"/>
    <s v="+2010852640246"/>
    <n v="1973"/>
    <d v="2022-12-22T00:00:00"/>
    <s v="Silver"/>
    <x v="56"/>
    <x v="0"/>
    <x v="12"/>
    <s v="Samsung"/>
    <s v="Supplier D"/>
    <n v="0"/>
    <n v="84.56"/>
    <s v="No"/>
    <m/>
    <m/>
    <m/>
    <s v="No"/>
    <s v="Summer Sale"/>
    <d v="2024-05-04T00:00:00"/>
    <d v="2024-05-28T00:00:00"/>
    <s v="Web"/>
    <n v="93.38"/>
    <n v="0"/>
    <n v="0"/>
    <n v="93.38"/>
    <n v="108.38"/>
    <n v="0"/>
    <n v="78.38"/>
    <n v="7"/>
    <n v="2"/>
  </r>
  <r>
    <s v="O2024000466"/>
    <x v="27"/>
    <d v="2024-07-25T00:00:00"/>
    <d v="2024-07-30T00:00:00"/>
    <s v="C0058"/>
    <s v="P0126"/>
    <n v="1"/>
    <n v="87.5"/>
    <n v="0"/>
    <n v="50"/>
    <s v="Cash"/>
    <s v="Mobile App"/>
    <s v="Returned"/>
    <s v="late delivery"/>
    <s v="FREESHIP"/>
    <s v="Ali Abdelrahman"/>
    <s v="Female"/>
    <s v="Ismailia"/>
    <s v="Canal"/>
    <s v="Ali.Abdelrahman40@outlook.com"/>
    <s v="+2010927717057"/>
    <n v="1986"/>
    <d v="2024-08-30T00:00:00"/>
    <s v="Bronze"/>
    <x v="56"/>
    <x v="0"/>
    <x v="12"/>
    <s v="Samsung"/>
    <s v="Supplier D"/>
    <n v="0"/>
    <n v="84.56"/>
    <s v="No"/>
    <m/>
    <m/>
    <m/>
    <s v="No"/>
    <s v="New Year"/>
    <d v="2025-02-10T00:00:00"/>
    <d v="2025-04-03T00:00:00"/>
    <s v="Mobile App"/>
    <n v="87.5"/>
    <n v="0"/>
    <n v="0"/>
    <n v="87.5"/>
    <n v="137.5"/>
    <n v="0"/>
    <n v="37.5"/>
    <n v="5"/>
    <n v="7"/>
  </r>
  <r>
    <s v="O2024000021"/>
    <x v="99"/>
    <d v="2024-05-14T00:00:00"/>
    <d v="2024-05-17T00:00:00"/>
    <s v="C0118"/>
    <s v="P0199"/>
    <n v="1"/>
    <n v="140.38"/>
    <n v="0"/>
    <n v="25"/>
    <s v="Cash"/>
    <s v="Mobile App"/>
    <s v="Delivered"/>
    <s v="call before delivery"/>
    <s v="NEWUSER"/>
    <s v="Nour Said"/>
    <s v="Male"/>
    <s v="Cairo"/>
    <s v="Upper Egypt"/>
    <s v="Nour.Said74@gmail.com"/>
    <s v="+2011125886235"/>
    <n v="1998"/>
    <d v="2024-08-16T00:00:00"/>
    <s v="Platinum"/>
    <x v="66"/>
    <x v="1"/>
    <x v="14"/>
    <s v="Nike"/>
    <s v="Supplier C"/>
    <n v="113.93"/>
    <n v="142.35"/>
    <s v="No"/>
    <m/>
    <m/>
    <m/>
    <s v="No"/>
    <s v="Weekend Flash"/>
    <d v="2024-05-09T00:00:00"/>
    <d v="2024-06-01T00:00:00"/>
    <s v="All"/>
    <n v="140.38"/>
    <n v="0"/>
    <n v="0"/>
    <n v="140.38"/>
    <n v="165.38"/>
    <n v="113.93"/>
    <n v="1.4499999999999886"/>
    <n v="3"/>
    <n v="4"/>
  </r>
  <r>
    <s v="O2024000083"/>
    <x v="41"/>
    <d v="2024-01-17T00:00:00"/>
    <d v="2024-01-21T00:00:00"/>
    <s v="C0118"/>
    <s v="P0156"/>
    <n v="1"/>
    <n v="208.53"/>
    <n v="0"/>
    <n v="35"/>
    <s v="Wallet"/>
    <s v="Mobile App"/>
    <s v="Delivered"/>
    <s v="call before delivery"/>
    <s v="SALE53"/>
    <s v="Nour Said"/>
    <s v="Male"/>
    <s v="Cairo"/>
    <s v="Upper Egypt"/>
    <s v="Nour.Said74@gmail.com"/>
    <s v="+2011125886235"/>
    <n v="1998"/>
    <d v="2024-08-16T00:00:00"/>
    <s v="Platinum"/>
    <x v="67"/>
    <x v="3"/>
    <x v="8"/>
    <s v="Samsung"/>
    <s v="Supplier E"/>
    <n v="142.19"/>
    <n v="212.91"/>
    <s v="No"/>
    <m/>
    <m/>
    <m/>
    <s v="No"/>
    <s v="Summer Sale"/>
    <d v="2024-05-04T00:00:00"/>
    <d v="2024-05-28T00:00:00"/>
    <s v="Web"/>
    <n v="208.53"/>
    <n v="0"/>
    <n v="0"/>
    <n v="208.53"/>
    <n v="243.53"/>
    <n v="142.19"/>
    <n v="31.340000000000003"/>
    <n v="4"/>
    <n v="5"/>
  </r>
  <r>
    <s v="O2024000227"/>
    <x v="15"/>
    <d v="2024-05-23T00:00:00"/>
    <d v="2024-05-26T00:00:00"/>
    <s v="C0053"/>
    <s v="P0156"/>
    <n v="3"/>
    <n v="185.47"/>
    <n v="5"/>
    <n v="15"/>
    <s v="Bank Transfer"/>
    <s v="Web"/>
    <s v="Delivered"/>
    <s v="late delivery"/>
    <s v="SALE75"/>
    <s v="Youssef Hassan"/>
    <s v="Male"/>
    <s v="Zagazig"/>
    <s v="Greater Cairo"/>
    <s v="Youssef.Hassan37@yahoo.com"/>
    <s v="+2010670358109"/>
    <n v="2003"/>
    <d v="2023-09-12T00:00:00"/>
    <s v="Silver"/>
    <x v="67"/>
    <x v="3"/>
    <x v="8"/>
    <s v="Samsung"/>
    <s v="Supplier E"/>
    <n v="142.19"/>
    <n v="212.91"/>
    <s v="No"/>
    <m/>
    <m/>
    <m/>
    <s v="No"/>
    <s v="Back to School"/>
    <d v="2025-02-02T00:00:00"/>
    <d v="2025-03-09T00:00:00"/>
    <s v="All"/>
    <n v="556.41"/>
    <n v="0.05"/>
    <n v="27.820499999999999"/>
    <n v="528.58949999999993"/>
    <n v="543.58949999999993"/>
    <n v="426.57"/>
    <n v="87.019499999999937"/>
    <n v="3"/>
    <n v="2"/>
  </r>
  <r>
    <s v="O2024000039"/>
    <x v="3"/>
    <d v="2024-04-23T00:00:00"/>
    <d v="2024-04-30T00:00:00"/>
    <s v="C0061"/>
    <s v="P0053"/>
    <n v="1"/>
    <n v="26.54"/>
    <n v="0"/>
    <n v="25"/>
    <s v="Bank Transfer"/>
    <s v="Mobile App"/>
    <s v="Delivered"/>
    <s v="VIP"/>
    <s v=""/>
    <s v="Yara Hassan"/>
    <s v="Female"/>
    <s v="Mansoura"/>
    <s v="Alexandria Coast"/>
    <s v="Yara.Hassan33@yahoo.com"/>
    <s v="+2010969113028"/>
    <n v="1998"/>
    <d v="2024-10-27T00:00:00"/>
    <s v="Gold"/>
    <x v="63"/>
    <x v="0"/>
    <x v="12"/>
    <s v="L'Oreal"/>
    <s v="Supplier A"/>
    <n v="22.45"/>
    <n v="26.29"/>
    <s v="No"/>
    <m/>
    <m/>
    <m/>
    <s v="No"/>
    <m/>
    <m/>
    <m/>
    <m/>
    <n v="26.54"/>
    <n v="0"/>
    <n v="0"/>
    <n v="26.54"/>
    <n v="51.54"/>
    <n v="22.45"/>
    <n v="-20.91"/>
    <n v="7"/>
    <n v="1"/>
  </r>
  <r>
    <s v="O2024000379"/>
    <x v="47"/>
    <d v="2024-07-17T00:00:00"/>
    <m/>
    <s v="C0118"/>
    <s v="P0113"/>
    <n v="2"/>
    <n v="175.98"/>
    <n v="15"/>
    <n v="25"/>
    <s v="Card"/>
    <s v="Mobile App"/>
    <s v="Delivered"/>
    <s v="call before delivery"/>
    <s v=""/>
    <s v="Nour Said"/>
    <s v="Male"/>
    <s v="Cairo"/>
    <s v="Upper Egypt"/>
    <s v="Nour.Said74@gmail.com"/>
    <s v="+2011125886235"/>
    <n v="1998"/>
    <d v="2024-08-16T00:00:00"/>
    <s v="Platinum"/>
    <x v="68"/>
    <x v="1"/>
    <x v="15"/>
    <s v="Nike"/>
    <s v="Supplier C"/>
    <n v="140.33000000000001"/>
    <n v="175.82"/>
    <s v="No"/>
    <m/>
    <m/>
    <m/>
    <s v="No"/>
    <m/>
    <m/>
    <m/>
    <m/>
    <n v="351.96"/>
    <n v="0.15"/>
    <n v="52.793999999999997"/>
    <n v="299.166"/>
    <n v="324.166"/>
    <n v="280.66000000000003"/>
    <n v="-6.4940000000000282"/>
    <m/>
    <n v="2"/>
  </r>
  <r>
    <s v="O2024000387"/>
    <x v="100"/>
    <d v="2024-11-11T00:00:00"/>
    <d v="2024-11-12T00:00:00"/>
    <s v="C0073"/>
    <s v="P0054"/>
    <n v="2"/>
    <n v="88.19"/>
    <n v="5"/>
    <n v="25"/>
    <s v="Bank Transfer"/>
    <s v="Mobile App"/>
    <s v="Returned"/>
    <s v="VIP"/>
    <s v="SALE62"/>
    <s v="Karim Said"/>
    <s v="Female"/>
    <s v="Giza"/>
    <s v="Delta"/>
    <s v="KARIM.SAID8@yahoo.com"/>
    <s v="+2010510669911"/>
    <n v="1970"/>
    <d v="2025-09-26T00:00:00"/>
    <s v="Platinum"/>
    <x v="69"/>
    <x v="0"/>
    <x v="0"/>
    <s v="LocalBrand"/>
    <s v="Supplier A"/>
    <n v="66.69"/>
    <n v="90"/>
    <s v="No"/>
    <m/>
    <m/>
    <m/>
    <s v="No"/>
    <s v="Summer Sale"/>
    <d v="2025-06-01T00:00:00"/>
    <d v="2025-07-19T00:00:00"/>
    <s v="Mobile App"/>
    <n v="176.38"/>
    <n v="0.05"/>
    <n v="8.8190000000000008"/>
    <n v="167.56100000000001"/>
    <n v="192.56100000000001"/>
    <n v="133.38"/>
    <n v="9.1810000000000116"/>
    <n v="1"/>
    <n v="3"/>
  </r>
  <r>
    <s v="O2024000022"/>
    <x v="86"/>
    <d v="2024-06-08T00:00:00"/>
    <d v="2024-10-06T00:00:00"/>
    <s v="C0253"/>
    <s v="P0197"/>
    <n v="1"/>
    <n v="84.69"/>
    <n v="30"/>
    <n v="35"/>
    <s v="Wallet"/>
    <s v="Web"/>
    <s v="Returned"/>
    <s v=""/>
    <s v=""/>
    <s v="Mohamed Samir"/>
    <s v="Male"/>
    <s v="Zagazig"/>
    <s v="Delta"/>
    <s v="Mohamed.Samir2@gmail.com"/>
    <s v="+2010394373951"/>
    <n v="1981"/>
    <d v="2025-07-14T00:00:00"/>
    <s v="Silver"/>
    <x v="48"/>
    <x v="0"/>
    <x v="2"/>
    <s v="Samsung"/>
    <s v="Supplier A"/>
    <n v="0"/>
    <n v="97.09"/>
    <s v="No"/>
    <m/>
    <m/>
    <m/>
    <s v="No"/>
    <m/>
    <m/>
    <m/>
    <m/>
    <n v="84.69"/>
    <n v="0.3"/>
    <n v="25.407"/>
    <n v="59.283000000000001"/>
    <n v="94.283000000000001"/>
    <n v="0"/>
    <n v="24.283000000000001"/>
    <n v="120"/>
    <n v="5"/>
  </r>
  <r>
    <s v="O2024000035"/>
    <x v="101"/>
    <d v="2024-12-16T00:00:00"/>
    <d v="2024-12-19T00:00:00"/>
    <s v="C0022"/>
    <s v="P0166"/>
    <n v="1"/>
    <n v="185.87"/>
    <n v="5"/>
    <n v="15"/>
    <s v="Cash"/>
    <s v="Mobile App"/>
    <s v="In Transit"/>
    <s v=""/>
    <s v="NEWUSER"/>
    <s v="Mona Hegazy"/>
    <s v="Male"/>
    <s v="Zagazig"/>
    <s v="Canal"/>
    <s v="Mona.Hegazy74@gmail.com"/>
    <s v="+2011679819144"/>
    <n v="1981"/>
    <d v="2023-10-20T00:00:00"/>
    <s v="Silver"/>
    <x v="70"/>
    <x v="1"/>
    <x v="14"/>
    <s v="LocalBrand"/>
    <s v="Supplier A"/>
    <n v="137.30000000000001"/>
    <n v="172.31"/>
    <s v="Yes"/>
    <m/>
    <m/>
    <m/>
    <s v="No"/>
    <s v="Weekend Flash"/>
    <d v="2024-05-09T00:00:00"/>
    <d v="2024-06-01T00:00:00"/>
    <s v="All"/>
    <n v="185.87"/>
    <n v="0.05"/>
    <n v="9.2934999999999999"/>
    <n v="176.57650000000001"/>
    <n v="191.57650000000001"/>
    <n v="137.30000000000001"/>
    <n v="24.276499999999999"/>
    <n v="3"/>
    <n v="3"/>
  </r>
  <r>
    <s v="O2024000421"/>
    <x v="16"/>
    <d v="2024-06-16T00:00:00"/>
    <d v="2024-06-18T00:00:00"/>
    <s v="C0022"/>
    <s v="P0210"/>
    <n v="2"/>
    <n v="18.61"/>
    <n v="10"/>
    <n v="15"/>
    <s v="Cash"/>
    <s v="Web"/>
    <s v="Canceled"/>
    <s v="late delivery"/>
    <s v="SALE77"/>
    <s v="Mona Hegazy"/>
    <s v="Male"/>
    <s v="Zagazig"/>
    <s v="Canal"/>
    <s v="Mona.Hegazy74@gmail.com"/>
    <s v="+2011679819144"/>
    <n v="1981"/>
    <d v="2023-10-20T00:00:00"/>
    <s v="Silver"/>
    <x v="22"/>
    <x v="1"/>
    <x v="7"/>
    <s v="SEB"/>
    <s v="Supplier C"/>
    <n v="18.09"/>
    <n v="20.95"/>
    <s v="No"/>
    <m/>
    <m/>
    <m/>
    <s v="No"/>
    <s v="New Year"/>
    <d v="2024-03-24T00:00:00"/>
    <d v="2024-05-01T00:00:00"/>
    <s v="Web"/>
    <n v="37.22"/>
    <n v="0.1"/>
    <n v="3.722"/>
    <n v="33.497999999999998"/>
    <n v="48.497999999999998"/>
    <n v="36.18"/>
    <n v="-17.682000000000002"/>
    <n v="2"/>
    <n v="2"/>
  </r>
  <r>
    <s v="O2024000338"/>
    <x v="102"/>
    <d v="2024-06-19T00:00:00"/>
    <d v="2024-06-28T00:00:00"/>
    <s v="C0077"/>
    <s v="P0059"/>
    <n v="3"/>
    <n v="263.39"/>
    <n v="5"/>
    <n v="15"/>
    <s v="Bank Transfer"/>
    <s v="Web"/>
    <s v="In Transit"/>
    <s v=""/>
    <s v="SALE73"/>
    <s v="Aya Fathy"/>
    <s v="Female"/>
    <s v="Tanta"/>
    <s v="Upper Egypt"/>
    <s v="Aya.Fathy21@hotmail.com"/>
    <s v="+2011343279311"/>
    <n v="1984"/>
    <d v="2022-02-20T00:00:00"/>
    <s v="Silver"/>
    <x v="71"/>
    <x v="4"/>
    <x v="18"/>
    <s v="L'Oreal"/>
    <s v="Supplier C"/>
    <n v="174.96"/>
    <n v="231.46"/>
    <s v="No"/>
    <m/>
    <m/>
    <m/>
    <s v="No"/>
    <s v="New Year"/>
    <d v="2024-09-02T00:00:00"/>
    <d v="2024-10-02T00:00:00"/>
    <s v="All"/>
    <n v="790.17"/>
    <n v="0.05"/>
    <n v="39.508499999999998"/>
    <n v="750.66149999999993"/>
    <n v="765.66149999999993"/>
    <n v="524.88"/>
    <n v="210.78149999999994"/>
    <n v="9"/>
    <n v="1"/>
  </r>
  <r>
    <s v="O2024000390"/>
    <x v="103"/>
    <d v="2024-11-18T00:00:00"/>
    <d v="2024-11-22T00:00:00"/>
    <s v="C0030"/>
    <s v="P0111"/>
    <n v="1"/>
    <n v="189.58"/>
    <n v="0"/>
    <n v="25"/>
    <s v="Cash"/>
    <s v="Mobile App"/>
    <s v="Returned"/>
    <s v="late delivery"/>
    <s v=""/>
    <s v="Hager Mahmoud"/>
    <s v="Male"/>
    <s v="Tanta"/>
    <s v="Canal"/>
    <s v="Hager.Mahmoud84@hotmail.com"/>
    <s v="+2010128665737"/>
    <n v="1986"/>
    <d v="2025-09-15T00:00:00"/>
    <s v="Platinum"/>
    <x v="72"/>
    <x v="3"/>
    <x v="16"/>
    <s v="LocalBrand"/>
    <s v="Supplier D"/>
    <n v="139.13999999999999"/>
    <n v="192.97"/>
    <s v="No"/>
    <d v="2025-11-17T00:00:00"/>
    <s v="Late delivery"/>
    <s v="Card"/>
    <s v="Yes"/>
    <m/>
    <m/>
    <m/>
    <m/>
    <n v="189.58"/>
    <n v="0"/>
    <n v="0"/>
    <n v="189.58"/>
    <n v="214.58"/>
    <n v="139.13999999999999"/>
    <n v="25.440000000000026"/>
    <n v="4"/>
    <n v="1"/>
  </r>
  <r>
    <s v="O2024000218"/>
    <x v="104"/>
    <d v="2024-12-06T00:00:00"/>
    <d v="2024-06-15T00:00:00"/>
    <s v="C0023"/>
    <s v="P0145"/>
    <n v="1"/>
    <n v="60.54"/>
    <n v="10"/>
    <n v="35"/>
    <s v="Bank Transfer"/>
    <s v="Web"/>
    <s v="Returned"/>
    <s v="call before delivery"/>
    <s v="SALE53"/>
    <s v="Karim Ashour"/>
    <s v="Female"/>
    <s v="Mansoura"/>
    <s v="Greater Cairo"/>
    <s v="Karim.Ashour31@outlook.com"/>
    <s v="+2010992621937"/>
    <n v="2005"/>
    <d v="2025-03-01T00:00:00"/>
    <s v="Silver"/>
    <x v="56"/>
    <x v="0"/>
    <x v="12"/>
    <s v="Samsung"/>
    <s v="Supplier B"/>
    <n v="53.97"/>
    <n v="67.36"/>
    <s v="No"/>
    <m/>
    <m/>
    <m/>
    <s v="No"/>
    <s v="Summer Sale"/>
    <d v="2024-05-04T00:00:00"/>
    <d v="2024-05-28T00:00:00"/>
    <s v="Web"/>
    <n v="60.54"/>
    <n v="0.1"/>
    <n v="6.0540000000000003"/>
    <n v="54.485999999999997"/>
    <n v="89.48599999999999"/>
    <n v="53.97"/>
    <n v="-34.484000000000002"/>
    <n v="-174"/>
    <n v="179"/>
  </r>
  <r>
    <s v="O2024000024"/>
    <x v="105"/>
    <d v="2024-05-16T00:00:00"/>
    <d v="2024-05-18T00:00:00"/>
    <s v="C0173"/>
    <s v="P0074"/>
    <n v="1"/>
    <n v="126.28"/>
    <n v="0"/>
    <n v="0"/>
    <s v="Card"/>
    <s v="Web"/>
    <s v="Delivered"/>
    <s v=""/>
    <s v="SALE94"/>
    <s v="Aya Abdelrahman"/>
    <s v="Male"/>
    <s v="Alexandria"/>
    <s v="Canal"/>
    <s v="Aya.Abdelrahman29@gmail.com"/>
    <s v="+2011832671644"/>
    <n v="1973"/>
    <d v="2023-06-21T00:00:00"/>
    <s v=""/>
    <x v="73"/>
    <x v="4"/>
    <x v="9"/>
    <s v="Nike"/>
    <s v="Supplier D"/>
    <n v="77.709999999999994"/>
    <n v="118.42"/>
    <s v="No"/>
    <m/>
    <m/>
    <m/>
    <s v="No"/>
    <s v="Back to School"/>
    <d v="2025-04-15T00:00:00"/>
    <d v="2025-04-30T00:00:00"/>
    <s v="Web"/>
    <n v="126.28"/>
    <n v="0"/>
    <n v="0"/>
    <n v="126.28"/>
    <n v="126.28"/>
    <n v="77.709999999999994"/>
    <n v="48.570000000000007"/>
    <n v="2"/>
    <n v="2"/>
  </r>
  <r>
    <s v="O2024000038"/>
    <x v="106"/>
    <d v="2024-10-01T00:00:00"/>
    <d v="2024-10-05T00:00:00"/>
    <s v="C0060"/>
    <s v="P0074"/>
    <n v="1"/>
    <n v="110.55"/>
    <n v="25"/>
    <n v="25"/>
    <s v="Wallet"/>
    <s v="Web"/>
    <s v="Delivered"/>
    <s v="  "/>
    <s v="SALE97"/>
    <s v="Rania Nasser"/>
    <s v="Male"/>
    <s v="Aswan"/>
    <s v="Delta"/>
    <s v="RANIA.NASSER30@yahoo.com"/>
    <s v="+2011453331305"/>
    <n v="1975"/>
    <d v="2023-11-06T00:00:00"/>
    <s v="Silver"/>
    <x v="73"/>
    <x v="4"/>
    <x v="9"/>
    <s v="Nike"/>
    <s v="Supplier D"/>
    <n v="77.709999999999994"/>
    <n v="118.42"/>
    <s v="No"/>
    <m/>
    <m/>
    <m/>
    <s v="No"/>
    <s v="Loyalty Boost"/>
    <d v="2024-01-07T00:00:00"/>
    <d v="2024-01-20T00:00:00"/>
    <s v="Web"/>
    <n v="110.55"/>
    <n v="0.25"/>
    <n v="27.637499999999999"/>
    <n v="82.912499999999994"/>
    <n v="107.91249999999999"/>
    <n v="77.709999999999994"/>
    <n v="-19.797499999999999"/>
    <n v="4"/>
    <n v="4"/>
  </r>
  <r>
    <s v="O2024000109"/>
    <x v="107"/>
    <d v="2024-02-02T00:00:00"/>
    <d v="2024-02-04T00:00:00"/>
    <s v="C0065"/>
    <s v="P0062"/>
    <n v="1"/>
    <n v="65.33"/>
    <n v="0"/>
    <n v="35"/>
    <s v="Cash"/>
    <s v="Mobile App"/>
    <s v="Delivered"/>
    <s v=""/>
    <s v=""/>
    <s v="Doaa Ashour"/>
    <s v="Female"/>
    <s v="Aswan"/>
    <s v="Delta"/>
    <s v="Doaa.Ashour33@outlook.com"/>
    <s v="+2010156991196"/>
    <n v="1982"/>
    <d v="2024-11-03T00:00:00"/>
    <s v=""/>
    <x v="74"/>
    <x v="4"/>
    <x v="24"/>
    <s v="Philips"/>
    <s v="Supplier A"/>
    <n v="60.71"/>
    <n v="73.680000000000007"/>
    <s v="No"/>
    <m/>
    <m/>
    <m/>
    <s v="No"/>
    <m/>
    <m/>
    <m/>
    <m/>
    <n v="65.33"/>
    <n v="0"/>
    <n v="0"/>
    <n v="65.33"/>
    <n v="100.33"/>
    <n v="60.71"/>
    <n v="-30.380000000000003"/>
    <n v="2"/>
    <n v="4"/>
  </r>
  <r>
    <s v="O2024000192"/>
    <x v="88"/>
    <d v="2024-11-30T00:00:00"/>
    <d v="2024-12-02T00:00:00"/>
    <s v="C0024"/>
    <s v="P0086"/>
    <n v="3"/>
    <n v="174.4"/>
    <n v="0"/>
    <n v="35"/>
    <s v="Card"/>
    <s v="Web"/>
    <s v="In Transit"/>
    <s v="late delivery"/>
    <s v=""/>
    <s v="Ahmed Mahmoud"/>
    <s v="Male"/>
    <s v="Luxor"/>
    <s v="Upper Egypt"/>
    <s v="Ahmed.Mahmoud44@outlook.com"/>
    <s v="+2010454432238"/>
    <n v="1975"/>
    <d v="2024-07-22T00:00:00"/>
    <s v="Silver"/>
    <x v="44"/>
    <x v="3"/>
    <x v="5"/>
    <s v="SEB"/>
    <s v="Supplier A"/>
    <n v="130.01"/>
    <n v="159.01"/>
    <s v="No"/>
    <m/>
    <m/>
    <m/>
    <s v="No"/>
    <m/>
    <m/>
    <m/>
    <m/>
    <n v="523.20000000000005"/>
    <n v="0"/>
    <n v="0"/>
    <n v="523.20000000000005"/>
    <n v="558.20000000000005"/>
    <n v="390.03"/>
    <n v="98.170000000000073"/>
    <n v="2"/>
    <n v="7"/>
  </r>
  <r>
    <s v="O2024000378"/>
    <x v="108"/>
    <d v="2024-10-08T00:00:00"/>
    <d v="2024-10-11T00:00:00"/>
    <s v="C0037"/>
    <s v="P0086"/>
    <n v="1"/>
    <n v="159.97999999999999"/>
    <n v="30"/>
    <n v="25"/>
    <s v="Wallet"/>
    <s v="Mobile App"/>
    <s v="Canceled"/>
    <s v=""/>
    <s v=""/>
    <s v="Rania Ibrahim"/>
    <s v="Female"/>
    <s v="Giza"/>
    <s v="Canal"/>
    <s v="Rania.Ibrahim1@yahoo.com"/>
    <s v="+2011784244429"/>
    <n v="2004"/>
    <d v="2023-11-08T00:00:00"/>
    <s v="Platinum"/>
    <x v="44"/>
    <x v="3"/>
    <x v="5"/>
    <s v="SEB"/>
    <s v="Supplier A"/>
    <n v="130.01"/>
    <n v="159.01"/>
    <s v="No"/>
    <m/>
    <m/>
    <m/>
    <s v="No"/>
    <m/>
    <m/>
    <m/>
    <m/>
    <n v="159.97999999999999"/>
    <n v="0.3"/>
    <n v="47.993999999999993"/>
    <n v="111.98599999999999"/>
    <n v="136.98599999999999"/>
    <n v="130.01"/>
    <n v="-43.024000000000001"/>
    <n v="3"/>
    <n v="3"/>
  </r>
  <r>
    <s v="O2024000202"/>
    <x v="72"/>
    <d v="2024-03-06T00:00:00"/>
    <d v="2024-03-09T00:00:00"/>
    <s v="C0060"/>
    <s v="P0086"/>
    <n v="1"/>
    <n v="168.2"/>
    <n v="0"/>
    <n v="35"/>
    <s v="Bank Transfer"/>
    <s v="Mobile App"/>
    <s v="Canceled"/>
    <s v="late delivery"/>
    <s v=""/>
    <s v="Rania Nasser"/>
    <s v="Male"/>
    <s v="Aswan"/>
    <s v="Delta"/>
    <s v="RANIA.NASSER30@yahoo.com"/>
    <s v="+2011453331305"/>
    <n v="1975"/>
    <d v="2023-11-06T00:00:00"/>
    <s v="Silver"/>
    <x v="44"/>
    <x v="3"/>
    <x v="5"/>
    <s v="SEB"/>
    <s v="Supplier A"/>
    <n v="130.01"/>
    <n v="159.01"/>
    <s v="No"/>
    <m/>
    <m/>
    <m/>
    <s v="No"/>
    <m/>
    <m/>
    <m/>
    <m/>
    <n v="168.2"/>
    <n v="0"/>
    <n v="0"/>
    <n v="168.2"/>
    <n v="203.2"/>
    <n v="130.01"/>
    <n v="3.1899999999999977"/>
    <n v="3"/>
    <n v="3"/>
  </r>
  <r>
    <s v="O2024000025"/>
    <x v="108"/>
    <d v="2024-10-09T00:00:00"/>
    <d v="2024-10-14T00:00:00"/>
    <s v="C0468"/>
    <s v="P0207"/>
    <n v="2"/>
    <n v="251.11"/>
    <n v="15"/>
    <n v="50"/>
    <s v="Bank Transfer"/>
    <s v="Web"/>
    <s v="Delivered"/>
    <s v=""/>
    <s v=""/>
    <s v="Sara Ibrahim"/>
    <s v="Female"/>
    <s v="Aswan"/>
    <s v="Upper Egypt"/>
    <s v="Sara.Ibrahim32@gmail.com"/>
    <s v="+2010797792130"/>
    <n v="1983"/>
    <d v="2024-12-25T00:00:00"/>
    <s v=""/>
    <x v="75"/>
    <x v="4"/>
    <x v="17"/>
    <s v="LocalBrand"/>
    <s v="Supplier B"/>
    <n v="174.4"/>
    <n v="244.79"/>
    <s v="No"/>
    <m/>
    <m/>
    <m/>
    <s v="No"/>
    <m/>
    <m/>
    <m/>
    <m/>
    <n v="502.22"/>
    <n v="0.15"/>
    <n v="75.332999999999998"/>
    <n v="426.88700000000006"/>
    <n v="476.88700000000006"/>
    <n v="348.8"/>
    <n v="28.087000000000046"/>
    <n v="5"/>
    <n v="4"/>
  </r>
  <r>
    <s v="O2024000476"/>
    <x v="109"/>
    <d v="2024-02-15T00:00:00"/>
    <d v="2024-02-20T00:00:00"/>
    <s v="C0277"/>
    <s v="P0207"/>
    <n v="1"/>
    <n v="271.68"/>
    <n v="10"/>
    <n v="15"/>
    <s v="Wallet"/>
    <s v="Web"/>
    <s v="In Transit"/>
    <s v="  "/>
    <s v="SALE97"/>
    <s v="Karim Khaled"/>
    <s v="Female"/>
    <s v="Suez"/>
    <s v="Alexandria Coast"/>
    <s v="Karim.Khaled79@gmail.com"/>
    <s v="+2010030514615"/>
    <n v="1989"/>
    <d v="2022-02-08T00:00:00"/>
    <s v="Platinum"/>
    <x v="75"/>
    <x v="4"/>
    <x v="17"/>
    <s v="LocalBrand"/>
    <s v="Supplier B"/>
    <n v="174.4"/>
    <n v="244.79"/>
    <s v="No"/>
    <m/>
    <m/>
    <m/>
    <s v="No"/>
    <s v="Loyalty Boost"/>
    <d v="2024-01-07T00:00:00"/>
    <d v="2024-01-20T00:00:00"/>
    <s v="Web"/>
    <n v="271.68"/>
    <n v="0.1"/>
    <n v="27.168000000000003"/>
    <n v="244.512"/>
    <n v="259.512"/>
    <n v="174.4"/>
    <n v="55.111999999999995"/>
    <n v="5"/>
    <n v="3"/>
  </r>
  <r>
    <s v="O2024000184"/>
    <x v="70"/>
    <d v="2024-06-13T00:00:00"/>
    <d v="2024-06-18T00:00:00"/>
    <s v="C0143"/>
    <s v="P0083"/>
    <n v="5"/>
    <n v="9.2100000000000009"/>
    <n v="25"/>
    <n v="35"/>
    <s v="Bank Transfer"/>
    <s v="Mobile App"/>
    <s v="Canceled"/>
    <s v="late delivery"/>
    <s v=""/>
    <s v="Mai Adel"/>
    <s v="Male"/>
    <s v="Zagazig"/>
    <s v="Upper Egypt"/>
    <s v="MAI.ADEL1@yahoo.com"/>
    <s v="+2010233422069"/>
    <n v="2003"/>
    <d v="2023-10-29T00:00:00"/>
    <s v="Gold"/>
    <x v="76"/>
    <x v="1"/>
    <x v="15"/>
    <s v="Xiaomi"/>
    <s v="Supplier A"/>
    <n v="6.95"/>
    <n v="9.67"/>
    <s v="No"/>
    <d v="2024-02-14T00:00:00"/>
    <s v="Late delivery"/>
    <s v="Card"/>
    <s v="Yes"/>
    <m/>
    <m/>
    <m/>
    <m/>
    <n v="46.050000000000004"/>
    <n v="0.25"/>
    <n v="11.512500000000001"/>
    <n v="34.537500000000001"/>
    <n v="69.537499999999994"/>
    <n v="34.75"/>
    <n v="-35.212499999999999"/>
    <n v="5"/>
    <n v="-146"/>
  </r>
  <r>
    <s v="O2024000088"/>
    <x v="110"/>
    <d v="2024-05-10T00:00:00"/>
    <d v="2024-10-14T00:00:00"/>
    <s v="C0040"/>
    <s v="P0064"/>
    <n v="2"/>
    <n v="255.85"/>
    <n v="0"/>
    <n v="0"/>
    <s v="Card"/>
    <s v="Marketplace"/>
    <s v="Delivered"/>
    <s v="VIP"/>
    <s v=""/>
    <s v="Ali Adel"/>
    <s v="Male"/>
    <s v="Mansoura"/>
    <s v="Upper Egypt"/>
    <s v="Ali.Adel26@hotmail.com"/>
    <s v="+2010975576997"/>
    <n v="2005"/>
    <d v="2023-09-19T00:00:00"/>
    <s v="Silver"/>
    <x v="77"/>
    <x v="2"/>
    <x v="6"/>
    <s v="Nivea"/>
    <s v="Supplier D"/>
    <n v="170.36"/>
    <n v="225.49"/>
    <s v="Yes"/>
    <m/>
    <m/>
    <m/>
    <s v="No"/>
    <m/>
    <m/>
    <m/>
    <m/>
    <n v="511.7"/>
    <n v="0"/>
    <n v="0"/>
    <n v="511.7"/>
    <n v="511.7"/>
    <n v="340.72"/>
    <n v="170.97999999999996"/>
    <n v="157"/>
    <n v="-146"/>
  </r>
  <r>
    <s v="O2024000122"/>
    <x v="20"/>
    <d v="2024-03-25T00:00:00"/>
    <d v="2024-03-30T00:00:00"/>
    <s v="C0199"/>
    <s v="P0151"/>
    <n v="2"/>
    <n v="84.01"/>
    <n v="5"/>
    <n v="25"/>
    <s v="Bank Transfer"/>
    <s v="Web"/>
    <s v="Delivered"/>
    <s v=""/>
    <s v=""/>
    <s v="Mohamed Abdelrahman"/>
    <s v="Male"/>
    <s v="Tanta"/>
    <s v="Canal"/>
    <s v="Mohamed.Abdelrahman42@hotmail.com"/>
    <s v="+2011021249589"/>
    <n v="1971"/>
    <d v="2024-12-06T00:00:00"/>
    <s v="Silver"/>
    <x v="43"/>
    <x v="0"/>
    <x v="10"/>
    <s v="Xiaomi"/>
    <s v="Supplier E"/>
    <n v="69.290000000000006"/>
    <n v="93.62"/>
    <s v="No"/>
    <d v="2025-09-22T00:00:00"/>
    <s v="Late delivery"/>
    <s v="Wallet"/>
    <s v="Yes"/>
    <m/>
    <m/>
    <m/>
    <m/>
    <n v="168.02"/>
    <n v="0.05"/>
    <n v="8.4010000000000016"/>
    <n v="159.619"/>
    <n v="184.619"/>
    <n v="138.58000000000001"/>
    <n v="-3.9610000000000127"/>
    <n v="5"/>
    <n v="0"/>
  </r>
  <r>
    <s v="O2024000335"/>
    <x v="1"/>
    <d v="2024-08-09T00:00:00"/>
    <d v="2024-10-08T00:00:00"/>
    <s v="C0074"/>
    <s v="P0064"/>
    <n v="1"/>
    <n v="247.24"/>
    <n v="20"/>
    <n v="15"/>
    <s v="Wallet"/>
    <s v="Mobile App"/>
    <s v="Delivered"/>
    <s v="call before delivery"/>
    <s v=""/>
    <s v="Nour Ashour"/>
    <s v="Female"/>
    <s v="Aswan"/>
    <s v="Greater Cairo"/>
    <s v="Nour.Ashour14@hotmail.com"/>
    <s v="+2011115808884"/>
    <n v="2000"/>
    <d v="2025-03-16T00:00:00"/>
    <s v="Gold"/>
    <x v="77"/>
    <x v="2"/>
    <x v="6"/>
    <s v="Nivea"/>
    <s v="Supplier D"/>
    <n v="170.36"/>
    <n v="225.49"/>
    <s v="Yes"/>
    <m/>
    <m/>
    <m/>
    <s v="No"/>
    <m/>
    <m/>
    <m/>
    <m/>
    <n v="247.24"/>
    <n v="0.2"/>
    <n v="49.448000000000008"/>
    <n v="197.792"/>
    <n v="212.792"/>
    <n v="170.36"/>
    <n v="12.431999999999988"/>
    <n v="60"/>
    <n v="0"/>
  </r>
  <r>
    <s v="O2024000408"/>
    <x v="9"/>
    <d v="2024-05-23T00:00:00"/>
    <d v="2024-05-26T00:00:00"/>
    <s v="C0026"/>
    <s v="P0175"/>
    <n v="2"/>
    <n v="120.74"/>
    <n v="10"/>
    <n v="15"/>
    <s v="Card"/>
    <s v="Web"/>
    <s v="Delivered"/>
    <s v="VIP"/>
    <s v=""/>
    <s v="Rania Nasser"/>
    <s v="Male"/>
    <s v="Tanta"/>
    <s v="Upper Egypt"/>
    <s v="Rania.Nasser6@gmail.com"/>
    <s v="+2010819714670"/>
    <n v="2004"/>
    <d v="2024-06-27T00:00:00"/>
    <s v="Silver"/>
    <x v="78"/>
    <x v="4"/>
    <x v="19"/>
    <s v="SEB"/>
    <s v="Supplier D"/>
    <n v="85.93"/>
    <n v="116.32"/>
    <s v="No"/>
    <m/>
    <m/>
    <m/>
    <s v="No"/>
    <m/>
    <m/>
    <m/>
    <m/>
    <n v="241.48"/>
    <n v="0.1"/>
    <n v="24.148"/>
    <n v="217.33199999999999"/>
    <n v="232.33199999999999"/>
    <n v="171.86"/>
    <n v="30.47199999999998"/>
    <n v="3"/>
    <n v="7"/>
  </r>
  <r>
    <s v="O2024000484"/>
    <x v="111"/>
    <d v="2024-08-10T00:00:00"/>
    <d v="2024-08-14T00:00:00"/>
    <s v="C0051"/>
    <s v="P0175"/>
    <n v="1"/>
    <n v="131.66999999999999"/>
    <n v="30"/>
    <n v="15"/>
    <s v="Wallet"/>
    <s v="Web"/>
    <s v="Returned"/>
    <s v="call before delivery"/>
    <s v="SALE20"/>
    <s v="Nada Hegazy"/>
    <s v="Female"/>
    <s v="Giza"/>
    <s v="Upper Egypt"/>
    <s v="Nada.Hegazy57@outlook.com"/>
    <s v="+2011727406455"/>
    <n v="1986"/>
    <d v="2024-03-27T00:00:00"/>
    <s v="Platinum"/>
    <x v="78"/>
    <x v="4"/>
    <x v="19"/>
    <s v="SEB"/>
    <s v="Supplier D"/>
    <n v="85.93"/>
    <n v="116.32"/>
    <s v="No"/>
    <m/>
    <m/>
    <m/>
    <s v="No"/>
    <s v="Ramadan Deals"/>
    <d v="2024-02-17T00:00:00"/>
    <d v="2024-03-06T00:00:00"/>
    <s v="Marketplace"/>
    <n v="131.66999999999999"/>
    <n v="0.3"/>
    <n v="39.500999999999998"/>
    <n v="92.168999999999983"/>
    <n v="107.16899999999998"/>
    <n v="85.93"/>
    <n v="-8.7610000000000241"/>
    <n v="4"/>
    <n v="94"/>
  </r>
  <r>
    <s v="O2024000074"/>
    <x v="112"/>
    <d v="2024-09-19T00:00:00"/>
    <m/>
    <s v="C0432"/>
    <s v="P0175"/>
    <n v="2"/>
    <n v="106.62"/>
    <n v="15"/>
    <n v="25"/>
    <s v="Bank Transfer"/>
    <s v="Mobile App"/>
    <s v="Delivered"/>
    <s v=""/>
    <s v="WELCOME10"/>
    <s v="Nada Kamel"/>
    <s v="Male"/>
    <s v="Zagazig"/>
    <s v="Canal"/>
    <s v="Nada.Kamel10@yahoo.com"/>
    <s v="+2011743880174"/>
    <n v="1972"/>
    <d v="2024-03-13T00:00:00"/>
    <s v="Silver"/>
    <x v="78"/>
    <x v="4"/>
    <x v="19"/>
    <s v="SEB"/>
    <s v="Supplier D"/>
    <n v="85.93"/>
    <n v="116.32"/>
    <s v="No"/>
    <m/>
    <m/>
    <m/>
    <s v="No"/>
    <s v="Loyalty Boost"/>
    <d v="2025-03-22T00:00:00"/>
    <d v="2025-04-18T00:00:00"/>
    <s v="Web"/>
    <n v="213.24"/>
    <n v="0.15"/>
    <n v="31.986000000000001"/>
    <n v="181.25400000000002"/>
    <n v="206.25400000000002"/>
    <n v="171.86"/>
    <n v="-15.605999999999995"/>
    <m/>
    <n v="4"/>
  </r>
  <r>
    <s v="O2024000439"/>
    <x v="113"/>
    <d v="2024-05-25T00:00:00"/>
    <d v="2024-06-06T00:00:00"/>
    <s v="C0026"/>
    <s v="P0143"/>
    <n v="1"/>
    <n v="11.58"/>
    <n v="10"/>
    <n v="25"/>
    <s v="Bank Transfer"/>
    <s v="Mobile App"/>
    <s v="In Transit"/>
    <s v=""/>
    <s v=""/>
    <s v="Rania Nasser"/>
    <s v="Male"/>
    <s v="Tanta"/>
    <s v="Upper Egypt"/>
    <s v="Rania.Nasser6@gmail.com"/>
    <s v="+2010819714670"/>
    <n v="2004"/>
    <d v="2024-06-27T00:00:00"/>
    <s v="Silver"/>
    <x v="79"/>
    <x v="1"/>
    <x v="1"/>
    <s v="Nivea"/>
    <s v="Supplier E"/>
    <n v="8.74"/>
    <n v="12.92"/>
    <s v="No"/>
    <m/>
    <m/>
    <m/>
    <s v="No"/>
    <m/>
    <m/>
    <m/>
    <m/>
    <n v="11.58"/>
    <n v="0.1"/>
    <n v="1.1580000000000001"/>
    <n v="10.422000000000001"/>
    <n v="35.421999999999997"/>
    <n v="8.74"/>
    <n v="-23.317999999999998"/>
    <n v="12"/>
    <n v="2"/>
  </r>
  <r>
    <s v="O2024000357"/>
    <x v="114"/>
    <d v="2024-10-04T00:00:00"/>
    <d v="2024-11-10T00:00:00"/>
    <s v="C0263"/>
    <s v="P0067"/>
    <n v="4"/>
    <n v="149.96"/>
    <n v="0"/>
    <n v="35"/>
    <s v="Cash"/>
    <s v="Marketplace"/>
    <s v="Returned"/>
    <s v=""/>
    <s v=""/>
    <s v="Nour Fathy"/>
    <s v="Female"/>
    <s v="Aswan"/>
    <s v="Alexandria Coast"/>
    <s v="Nour.Fathy57@hotmail.com"/>
    <s v="+2011325051816"/>
    <n v="1995"/>
    <d v="2023-11-20T00:00:00"/>
    <s v="Bronze"/>
    <x v="54"/>
    <x v="3"/>
    <x v="22"/>
    <s v="Philips"/>
    <s v="Supplier C"/>
    <n v="128.63999999999999"/>
    <n v="173.44"/>
    <s v="No"/>
    <m/>
    <m/>
    <m/>
    <s v="No"/>
    <m/>
    <m/>
    <m/>
    <m/>
    <n v="599.84"/>
    <n v="0"/>
    <n v="0"/>
    <n v="599.84"/>
    <n v="634.84"/>
    <n v="514.55999999999995"/>
    <n v="50.280000000000086"/>
    <n v="37"/>
    <n v="5"/>
  </r>
  <r>
    <s v="O2024000055"/>
    <x v="115"/>
    <d v="2024-02-05T00:00:00"/>
    <d v="2024-02-14T00:00:00"/>
    <s v="C0027"/>
    <s v="P0089"/>
    <n v="1"/>
    <n v="248.27"/>
    <n v="15"/>
    <n v="25"/>
    <s v="Card"/>
    <s v="Web"/>
    <s v="Delivered"/>
    <s v="call before delivery"/>
    <s v="SALE68"/>
    <s v="Hassan Ashour"/>
    <s v="Male"/>
    <s v="Tanta"/>
    <s v="Delta"/>
    <s v="HASSAN.ASHOUR98@gmail.com"/>
    <s v="+2010650445246"/>
    <n v="1982"/>
    <d v="2024-05-03T00:00:00"/>
    <s v="Platinum"/>
    <x v="80"/>
    <x v="3"/>
    <x v="4"/>
    <s v="Anker"/>
    <s v="Supplier E"/>
    <n v="183.56"/>
    <n v="262.99"/>
    <s v="No"/>
    <m/>
    <m/>
    <m/>
    <s v="No"/>
    <s v="Loyalty Boost"/>
    <d v="2025-04-20T00:00:00"/>
    <d v="2025-05-07T00:00:00"/>
    <s v="All"/>
    <n v="248.27"/>
    <n v="0.15"/>
    <n v="37.240499999999997"/>
    <n v="211.02950000000001"/>
    <n v="236.02950000000001"/>
    <n v="183.56"/>
    <n v="2.4695000000000107"/>
    <n v="9"/>
    <n v="2"/>
  </r>
  <r>
    <s v="O2024000081"/>
    <x v="116"/>
    <m/>
    <d v="2024-12-07T00:00:00"/>
    <s v="C0471"/>
    <s v="P0089"/>
    <n v="1"/>
    <n v="297.55"/>
    <n v="3"/>
    <n v="25"/>
    <s v="Bank Transfer"/>
    <s v="Marketplace"/>
    <s v="Delivered"/>
    <s v=""/>
    <s v=""/>
    <s v="Karim Hegazy"/>
    <s v="Male"/>
    <s v="Tanta"/>
    <s v="Upper Egypt"/>
    <s v="Karim.Hegazy82@gmail.com"/>
    <s v="+2010505435551"/>
    <n v="2003"/>
    <d v="2025-07-23T00:00:00"/>
    <s v="Bronze"/>
    <x v="80"/>
    <x v="3"/>
    <x v="4"/>
    <s v="Anker"/>
    <s v="Supplier E"/>
    <n v="183.56"/>
    <n v="262.99"/>
    <s v="No"/>
    <m/>
    <m/>
    <m/>
    <s v="No"/>
    <m/>
    <m/>
    <m/>
    <m/>
    <n v="297.55"/>
    <n v="0.03"/>
    <n v="8.9265000000000008"/>
    <n v="288.62350000000004"/>
    <n v="313.62350000000004"/>
    <n v="183.56"/>
    <n v="80.063500000000033"/>
    <m/>
    <m/>
  </r>
  <r>
    <s v="O2024000137"/>
    <x v="117"/>
    <d v="2024-06-30T00:00:00"/>
    <d v="2024-07-09T00:00:00"/>
    <s v="C0027"/>
    <s v="P0177"/>
    <n v="2"/>
    <n v="27.91"/>
    <n v="25"/>
    <n v="25"/>
    <s v="Card"/>
    <s v="Mobile App"/>
    <s v="Delivered"/>
    <s v="call before delivery"/>
    <s v=""/>
    <s v="Hassan Ashour"/>
    <s v="Male"/>
    <s v="Tanta"/>
    <s v="Delta"/>
    <s v="HASSAN.ASHOUR98@gmail.com"/>
    <s v="+2010650445246"/>
    <n v="1982"/>
    <d v="2024-05-03T00:00:00"/>
    <s v="Platinum"/>
    <x v="81"/>
    <x v="0"/>
    <x v="10"/>
    <s v="LocalBrand"/>
    <s v="Supplier D"/>
    <n v="23.97"/>
    <n v="30.86"/>
    <s v="Yes"/>
    <m/>
    <m/>
    <m/>
    <s v="No"/>
    <m/>
    <m/>
    <m/>
    <m/>
    <n v="55.82"/>
    <n v="0.25"/>
    <n v="13.955"/>
    <n v="41.865000000000002"/>
    <n v="66.865000000000009"/>
    <n v="47.94"/>
    <n v="-31.074999999999996"/>
    <n v="9"/>
    <n v="4"/>
  </r>
  <r>
    <s v="O2024000028"/>
    <x v="3"/>
    <d v="2024-04-27T00:00:00"/>
    <d v="2024-05-04T00:00:00"/>
    <s v="C0408"/>
    <s v="P0201"/>
    <n v="4"/>
    <n v="153.27000000000001"/>
    <n v="0"/>
    <n v="25"/>
    <s v="Bank Transfer"/>
    <s v="Mobile App"/>
    <s v="Canceled"/>
    <s v=""/>
    <s v=""/>
    <s v="Ali Khaled"/>
    <s v="Female"/>
    <s v="Luxor"/>
    <s v="Canal"/>
    <s v="Ali.Khaled62 @outlook.com"/>
    <s v="+2010782137723"/>
    <n v="1979"/>
    <d v="2024-09-28T00:00:00"/>
    <s v="Platinum"/>
    <x v="37"/>
    <x v="4"/>
    <x v="17"/>
    <s v="Nike"/>
    <s v="Supplier E"/>
    <n v="113.2"/>
    <n v="162.55000000000001"/>
    <s v="No"/>
    <m/>
    <m/>
    <m/>
    <s v="No"/>
    <m/>
    <m/>
    <m/>
    <m/>
    <n v="613.08000000000004"/>
    <n v="0"/>
    <n v="0"/>
    <n v="613.08000000000004"/>
    <n v="638.08000000000004"/>
    <n v="452.8"/>
    <n v="135.28000000000003"/>
    <n v="7"/>
    <n v="5"/>
  </r>
  <r>
    <s v="O2024000108"/>
    <x v="118"/>
    <d v="2024-05-12T00:00:00"/>
    <d v="2024-12-09T00:00:00"/>
    <s v="C0037"/>
    <s v="P0201"/>
    <n v="1"/>
    <n v="178.62"/>
    <n v="20"/>
    <n v="15"/>
    <s v="Wallet"/>
    <s v="Mobile App"/>
    <s v="Canceled"/>
    <s v=""/>
    <s v=""/>
    <s v="Rania Ibrahim"/>
    <s v="Female"/>
    <s v="Giza"/>
    <s v="Canal"/>
    <s v="Rania.Ibrahim1@yahoo.com"/>
    <s v="+2011784244429"/>
    <n v="2004"/>
    <d v="2023-11-08T00:00:00"/>
    <s v="Platinum"/>
    <x v="37"/>
    <x v="4"/>
    <x v="17"/>
    <s v="Nike"/>
    <s v="Supplier E"/>
    <n v="113.2"/>
    <n v="162.55000000000001"/>
    <s v="No"/>
    <m/>
    <m/>
    <m/>
    <s v="No"/>
    <m/>
    <m/>
    <m/>
    <m/>
    <n v="178.62"/>
    <n v="0.2"/>
    <n v="35.724000000000004"/>
    <n v="142.89600000000002"/>
    <n v="157.89600000000002"/>
    <n v="113.2"/>
    <n v="14.696000000000012"/>
    <n v="211"/>
    <n v="-200"/>
  </r>
  <r>
    <s v="O2024000314"/>
    <x v="26"/>
    <d v="2024-06-24T00:00:00"/>
    <d v="2024-06-28T00:00:00"/>
    <s v="C0028"/>
    <s v="P0098"/>
    <n v="1"/>
    <n v="125.56"/>
    <n v="5"/>
    <n v="25"/>
    <s v="Bank Transfer"/>
    <s v="Web"/>
    <s v="Delivered"/>
    <s v=""/>
    <s v=""/>
    <s v="Hager Mahmoud"/>
    <s v="Male"/>
    <s v="Tanta"/>
    <s v="Greater Cairo"/>
    <s v="Hager.Mahmoud65@outlook.com"/>
    <s v="+2011769915521"/>
    <n v="1973"/>
    <d v="2023-12-18T00:00:00"/>
    <s v="Silver"/>
    <x v="82"/>
    <x v="0"/>
    <x v="2"/>
    <s v="Adidas"/>
    <s v="Supplier B"/>
    <n v="93.15"/>
    <n v="111.45"/>
    <s v="No"/>
    <m/>
    <m/>
    <m/>
    <s v="No"/>
    <m/>
    <m/>
    <m/>
    <m/>
    <n v="125.56"/>
    <n v="0.05"/>
    <n v="6.2780000000000005"/>
    <n v="119.282"/>
    <n v="144.28199999999998"/>
    <n v="93.15"/>
    <n v="1.1319999999999908"/>
    <n v="4"/>
    <n v="1"/>
  </r>
  <r>
    <s v="O2024000467"/>
    <x v="56"/>
    <d v="2024-02-05T00:00:00"/>
    <d v="2024-09-05T00:00:00"/>
    <s v="C0063"/>
    <s v="P0073"/>
    <n v="2"/>
    <n v="208.29"/>
    <n v="25"/>
    <n v="35"/>
    <s v="Cash"/>
    <s v="Mobile App"/>
    <s v="Returned"/>
    <s v="call before delivery"/>
    <s v=""/>
    <s v="Mai Hassan"/>
    <s v="Male"/>
    <s v="Aswan"/>
    <s v="Upper Egypt"/>
    <s v="Mai.Hassan27@yahoo.com"/>
    <s v="+2010479238603"/>
    <n v="1977"/>
    <d v="2025-08-25T00:00:00"/>
    <s v="Bronze"/>
    <x v="83"/>
    <x v="4"/>
    <x v="18"/>
    <s v="Adidas"/>
    <s v="Supplier B"/>
    <n v="138.13"/>
    <n v="184.83"/>
    <s v="No"/>
    <m/>
    <m/>
    <m/>
    <s v="No"/>
    <m/>
    <m/>
    <m/>
    <m/>
    <n v="416.58"/>
    <n v="0.25"/>
    <n v="104.145"/>
    <n v="312.435"/>
    <n v="347.435"/>
    <n v="276.26"/>
    <n v="1.1750000000000114"/>
    <n v="213"/>
    <n v="-82"/>
  </r>
  <r>
    <s v="O2024000376"/>
    <x v="9"/>
    <d v="2024-05-21T00:00:00"/>
    <d v="2024-05-24T00:00:00"/>
    <s v="C0028"/>
    <s v="P0092"/>
    <n v="1"/>
    <n v="147.13999999999999"/>
    <n v="25"/>
    <n v="35"/>
    <s v="Cash"/>
    <s v="Mobile App"/>
    <s v="Delivered"/>
    <s v="call before delivery"/>
    <s v=""/>
    <s v="Hager Mahmoud"/>
    <s v="Male"/>
    <s v="Tanta"/>
    <s v="Greater Cairo"/>
    <s v="Hager.Mahmoud65@outlook.com"/>
    <s v="+2011769915521"/>
    <n v="1973"/>
    <d v="2023-12-18T00:00:00"/>
    <s v="Silver"/>
    <x v="82"/>
    <x v="0"/>
    <x v="2"/>
    <s v="Adidas"/>
    <s v="Supplier C"/>
    <n v="119.99"/>
    <n v="168.92"/>
    <s v="No"/>
    <m/>
    <m/>
    <m/>
    <s v="No"/>
    <m/>
    <m/>
    <m/>
    <m/>
    <n v="147.13999999999999"/>
    <n v="0.25"/>
    <n v="36.784999999999997"/>
    <n v="110.35499999999999"/>
    <n v="145.35499999999999"/>
    <n v="119.99"/>
    <n v="-44.635000000000005"/>
    <n v="3"/>
    <n v="5"/>
  </r>
  <r>
    <s v="O2024000053"/>
    <x v="119"/>
    <d v="2024-05-02T00:00:00"/>
    <d v="2024-05-06T00:00:00"/>
    <s v="C0450"/>
    <s v="P0092"/>
    <n v="1"/>
    <n v="186.24"/>
    <n v="0"/>
    <n v="25"/>
    <s v="Bank Transfer"/>
    <s v="Mobile App"/>
    <s v="Delivered"/>
    <s v="  "/>
    <s v="SALE34"/>
    <s v="Karim Ashour"/>
    <s v="Female"/>
    <s v="Mansoura"/>
    <s v="Delta"/>
    <s v="Karim.Ashour70@outlook.com"/>
    <s v="+2011846057082"/>
    <n v="1984"/>
    <d v="2023-05-04T00:00:00"/>
    <s v="Bronze"/>
    <x v="82"/>
    <x v="0"/>
    <x v="2"/>
    <s v="Adidas"/>
    <s v="Supplier C"/>
    <n v="119.99"/>
    <n v="168.92"/>
    <s v="No"/>
    <m/>
    <m/>
    <m/>
    <s v="No"/>
    <s v="Loyalty Boost"/>
    <d v="2025-04-26T00:00:00"/>
    <d v="2025-05-10T00:00:00"/>
    <s v="Marketplace"/>
    <n v="186.24"/>
    <n v="0"/>
    <n v="0"/>
    <n v="186.24"/>
    <n v="211.24"/>
    <n v="119.99"/>
    <n v="41.250000000000014"/>
    <n v="4"/>
    <n v="4"/>
  </r>
  <r>
    <s v="O2024000195"/>
    <x v="120"/>
    <d v="2024-08-16T00:00:00"/>
    <d v="2024-08-18T00:00:00"/>
    <s v="C0049"/>
    <s v="P0075"/>
    <n v="2"/>
    <n v="253.58"/>
    <n v="0"/>
    <n v="15"/>
    <s v="Cash"/>
    <s v="Mobile App"/>
    <s v="Delivered"/>
    <s v="late delivery"/>
    <s v="SALE53"/>
    <s v="Mohamed Samir"/>
    <s v="Female"/>
    <s v="Cairo"/>
    <s v="Alexandria Coast"/>
    <s v="Mohamed.Samir40@yahoo.com"/>
    <s v="+2010672516755"/>
    <n v="1990"/>
    <d v="2022-01-29T00:00:00"/>
    <s v="Bronze"/>
    <x v="84"/>
    <x v="4"/>
    <x v="19"/>
    <s v="LocalBrand"/>
    <s v="Supplier A"/>
    <n v="0"/>
    <n v="234.55"/>
    <s v="No"/>
    <d v="2024-09-19T00:00:00"/>
    <s v="Size issue"/>
    <s v="Cash"/>
    <s v="Yes"/>
    <s v="Summer Sale"/>
    <d v="2024-05-04T00:00:00"/>
    <d v="2024-05-28T00:00:00"/>
    <s v="Web"/>
    <n v="507.16"/>
    <n v="0"/>
    <n v="0"/>
    <n v="507.16"/>
    <n v="522.16000000000008"/>
    <n v="0"/>
    <n v="492.16"/>
    <n v="2"/>
    <n v="4"/>
  </r>
  <r>
    <s v="O2024000320"/>
    <x v="121"/>
    <d v="2024-09-18T00:00:00"/>
    <d v="2024-09-22T00:00:00"/>
    <s v="C0042"/>
    <s v="P0160"/>
    <n v="1"/>
    <n v="168.74"/>
    <n v="25"/>
    <n v="25"/>
    <s v="Bank Transfer"/>
    <s v="Mobile App"/>
    <s v="Canceled"/>
    <s v="  "/>
    <s v="SALE83"/>
    <s v="Nada El-Sayed"/>
    <s v="Male"/>
    <s v="Tanta"/>
    <s v="Greater Cairo"/>
    <s v="Nada.El-Sayed35@gmail.com"/>
    <s v="+2010516110257"/>
    <n v="1995"/>
    <d v="2022-11-09T00:00:00"/>
    <s v="Bronze"/>
    <x v="83"/>
    <x v="4"/>
    <x v="18"/>
    <s v="Adidas"/>
    <s v="Supplier A"/>
    <n v="135.74"/>
    <n v="160.87"/>
    <s v="No"/>
    <m/>
    <m/>
    <m/>
    <s v="No"/>
    <s v="Black Friday"/>
    <d v="2025-06-17T00:00:00"/>
    <d v="2025-07-21T00:00:00"/>
    <s v="Mobile App"/>
    <n v="168.74"/>
    <n v="0.25"/>
    <n v="42.185000000000002"/>
    <n v="126.55500000000001"/>
    <n v="151.55500000000001"/>
    <n v="135.74"/>
    <n v="-34.185000000000002"/>
    <n v="4"/>
    <n v="0"/>
  </r>
  <r>
    <s v="O2024000265"/>
    <x v="122"/>
    <d v="2024-10-20T00:00:00"/>
    <d v="2024-10-24T00:00:00"/>
    <s v="C0069"/>
    <s v="P0111"/>
    <n v="2"/>
    <n v="179.51"/>
    <n v="10"/>
    <n v="15"/>
    <s v="Wallet"/>
    <s v="Web"/>
    <s v="Delivered"/>
    <s v=""/>
    <s v="SALE20"/>
    <s v="Omar Kamel"/>
    <s v="Male"/>
    <s v="Zagazig"/>
    <s v="Alexandria Coast"/>
    <s v="Omar.Kamel18@gmail.com"/>
    <s v="+2010973691644"/>
    <n v="1972"/>
    <d v="2025-07-15T00:00:00"/>
    <s v="Silver"/>
    <x v="72"/>
    <x v="3"/>
    <x v="16"/>
    <s v="LocalBrand"/>
    <s v="Supplier D"/>
    <n v="139.13999999999999"/>
    <n v="192.97"/>
    <s v="No"/>
    <m/>
    <m/>
    <m/>
    <s v="No"/>
    <s v="Ramadan Deals"/>
    <d v="2024-02-17T00:00:00"/>
    <d v="2024-03-06T00:00:00"/>
    <s v="Marketplace"/>
    <n v="359.02"/>
    <n v="0.1"/>
    <n v="35.902000000000001"/>
    <n v="323.11799999999999"/>
    <n v="338.11799999999999"/>
    <n v="278.27999999999997"/>
    <n v="29.838000000000022"/>
    <n v="4"/>
    <n v="0"/>
  </r>
  <r>
    <s v="O2024000143"/>
    <x v="123"/>
    <d v="2024-07-28T00:00:00"/>
    <d v="2024-08-02T00:00:00"/>
    <s v="C0401"/>
    <s v="P0078"/>
    <n v="1"/>
    <n v="187.5"/>
    <n v="0"/>
    <n v="25"/>
    <s v="Cash"/>
    <s v="Mobile App"/>
    <s v="In Transit"/>
    <s v=""/>
    <s v="SALE42"/>
    <s v="Yara Abdelrahman"/>
    <s v="Male"/>
    <s v="Cairo"/>
    <s v="Delta"/>
    <s v="Yara.Abdelrahman2 @gmail.com"/>
    <s v="+2010303256715"/>
    <n v="1989"/>
    <d v="2024-03-26T00:00:00"/>
    <s v="Silver"/>
    <x v="85"/>
    <x v="4"/>
    <x v="17"/>
    <s v="L'Oreal"/>
    <s v="Supplier A"/>
    <n v="169.65"/>
    <n v="216.04"/>
    <s v="No"/>
    <m/>
    <m/>
    <m/>
    <s v="No"/>
    <s v="Summer Sale"/>
    <d v="2024-05-24T00:00:00"/>
    <d v="2024-07-16T00:00:00"/>
    <s v="Mobile App"/>
    <n v="187.5"/>
    <n v="0"/>
    <n v="0"/>
    <n v="187.5"/>
    <n v="212.5"/>
    <n v="169.65"/>
    <n v="-7.1500000000000057"/>
    <n v="5"/>
    <n v="1"/>
  </r>
  <r>
    <s v="O2024000082"/>
    <x v="124"/>
    <d v="2024-12-09T00:00:00"/>
    <d v="2024-09-15T00:00:00"/>
    <s v="C0287"/>
    <s v="P0078"/>
    <n v="1"/>
    <n v="184.23"/>
    <n v="0"/>
    <n v="25"/>
    <s v="Bank Transfer"/>
    <s v="Web"/>
    <s v="Delivered"/>
    <s v=""/>
    <s v="SALE73"/>
    <s v="Hassan Hassan"/>
    <s v="Male"/>
    <s v="Suez"/>
    <s v="Upper Egypt"/>
    <s v="HASSAN.HASSAN60@gmail.com"/>
    <s v="+2011386892042"/>
    <n v="1982"/>
    <d v="2024-11-17T00:00:00"/>
    <s v="Gold"/>
    <x v="85"/>
    <x v="4"/>
    <x v="17"/>
    <s v="L'Oreal"/>
    <s v="Supplier A"/>
    <n v="169.65"/>
    <n v="216.04"/>
    <s v="No"/>
    <m/>
    <m/>
    <m/>
    <s v="No"/>
    <s v="New Year"/>
    <d v="2024-09-02T00:00:00"/>
    <d v="2024-10-02T00:00:00"/>
    <s v="All"/>
    <n v="184.23"/>
    <n v="0"/>
    <n v="0"/>
    <n v="184.23"/>
    <n v="209.23"/>
    <n v="169.65"/>
    <n v="-10.420000000000016"/>
    <n v="-85"/>
    <n v="61"/>
  </r>
  <r>
    <s v="O2024000031"/>
    <x v="125"/>
    <d v="2025-01-06T00:00:00"/>
    <d v="2025-01-10T00:00:00"/>
    <s v="C0239"/>
    <s v="P0209"/>
    <n v="2"/>
    <n v="37.39"/>
    <n v="0"/>
    <n v="35"/>
    <s v="Wallet"/>
    <s v="Marketplace"/>
    <s v="Delivered"/>
    <s v="VIP"/>
    <s v="WELCOME10"/>
    <s v="Doaa El-Sayed"/>
    <s v="Male"/>
    <s v="Ismailia"/>
    <s v="Greater Cairo"/>
    <s v="Doaa.El-Sayed86@yahoo.com"/>
    <s v="+2010532891016"/>
    <n v="1976"/>
    <d v="2025-08-11T00:00:00"/>
    <s v="Bronze"/>
    <x v="86"/>
    <x v="2"/>
    <x v="23"/>
    <s v="Xiaomi"/>
    <s v="Supplier B"/>
    <n v="25.76"/>
    <n v="35.11"/>
    <s v="No"/>
    <m/>
    <m/>
    <m/>
    <s v="No"/>
    <s v="Loyalty Boost"/>
    <d v="2025-03-22T00:00:00"/>
    <d v="2025-04-18T00:00:00"/>
    <s v="Web"/>
    <n v="74.78"/>
    <n v="0"/>
    <n v="0"/>
    <n v="74.78"/>
    <n v="109.78"/>
    <n v="51.52"/>
    <n v="-11.740000000000002"/>
    <n v="4"/>
    <n v="7"/>
  </r>
  <r>
    <s v="O2024000077"/>
    <x v="78"/>
    <d v="2024-10-25T00:00:00"/>
    <d v="2024-10-30T00:00:00"/>
    <s v="C0293"/>
    <s v="P0079"/>
    <n v="2"/>
    <n v="12.12"/>
    <n v="0"/>
    <n v="50"/>
    <s v="Bank Transfer"/>
    <s v="Marketplace"/>
    <s v="In Transit"/>
    <s v=""/>
    <s v="SALE42"/>
    <s v="Sara Kamel"/>
    <s v="Male"/>
    <s v="Alexandria"/>
    <s v="Canal"/>
    <s v="Sara.Kamel60@yahoo.com"/>
    <s v="+2010316191437"/>
    <n v="1975"/>
    <d v="2025-12-02T00:00:00"/>
    <s v="Silver"/>
    <x v="34"/>
    <x v="2"/>
    <x v="6"/>
    <s v="L'Oreal"/>
    <s v="Supplier D"/>
    <n v="8.43"/>
    <n v="12.21"/>
    <s v="No"/>
    <m/>
    <m/>
    <m/>
    <s v="No"/>
    <s v="Summer Sale"/>
    <d v="2024-05-24T00:00:00"/>
    <d v="2024-07-16T00:00:00"/>
    <s v="Mobile App"/>
    <n v="24.24"/>
    <n v="0"/>
    <n v="0"/>
    <n v="24.24"/>
    <n v="74.239999999999995"/>
    <n v="16.86"/>
    <n v="-42.620000000000005"/>
    <n v="5"/>
    <n v="7"/>
  </r>
  <r>
    <s v="O2024000067"/>
    <x v="126"/>
    <d v="2024-12-20T00:00:00"/>
    <d v="2024-12-27T00:00:00"/>
    <s v="C0164"/>
    <s v="P0082"/>
    <n v="1"/>
    <n v="35.71"/>
    <n v="1"/>
    <n v="15"/>
    <s v="Wallet"/>
    <s v="Mobile App"/>
    <s v="In Transit"/>
    <s v=""/>
    <s v="SALE62"/>
    <s v="Ahmed Hegazy"/>
    <s v="Male"/>
    <s v="Alexandria"/>
    <s v="Alexandria Coast"/>
    <s v="Ahmed.Hegazy98@outlook.com"/>
    <s v="+2011046790649"/>
    <n v="1998"/>
    <d v="2023-03-25T00:00:00"/>
    <s v="Bronze"/>
    <x v="75"/>
    <x v="4"/>
    <x v="17"/>
    <s v="LocalBrand"/>
    <s v="Supplier A"/>
    <n v="20.78"/>
    <n v="32.18"/>
    <s v="No"/>
    <m/>
    <m/>
    <m/>
    <s v="No"/>
    <s v="Summer Sale"/>
    <d v="2025-06-01T00:00:00"/>
    <d v="2025-07-19T00:00:00"/>
    <s v="Mobile App"/>
    <n v="35.71"/>
    <n v="0.01"/>
    <n v="0.35710000000000003"/>
    <n v="35.352899999999998"/>
    <n v="50.352899999999998"/>
    <n v="20.78"/>
    <n v="-0.42710000000000292"/>
    <n v="7"/>
    <n v="2"/>
  </r>
  <r>
    <s v="O2024000497"/>
    <x v="57"/>
    <d v="2024-03-18T00:00:00"/>
    <d v="2024-03-20T00:00:00"/>
    <s v="C0071"/>
    <s v="P0082"/>
    <n v="2"/>
    <n v="31.29"/>
    <n v="0"/>
    <n v="25"/>
    <s v="Cash"/>
    <s v="Marketplace"/>
    <s v="In Transit"/>
    <s v=""/>
    <s v="NEWUSER"/>
    <s v="Salma Ashour"/>
    <s v="Male"/>
    <s v="Mansoura"/>
    <s v="Alexandria Coast"/>
    <s v="Salma.Ashour37@hotmail.com"/>
    <s v="+2010077531184"/>
    <n v="1989"/>
    <d v="2024-06-04T00:00:00"/>
    <s v="Bronze"/>
    <x v="75"/>
    <x v="4"/>
    <x v="17"/>
    <s v="LocalBrand"/>
    <s v="Supplier A"/>
    <n v="20.78"/>
    <n v="32.18"/>
    <s v="No"/>
    <m/>
    <m/>
    <m/>
    <s v="No"/>
    <s v="Weekend Flash"/>
    <d v="2024-05-09T00:00:00"/>
    <d v="2024-06-01T00:00:00"/>
    <s v="All"/>
    <n v="62.58"/>
    <n v="0"/>
    <n v="0"/>
    <n v="62.58"/>
    <n v="87.58"/>
    <n v="41.56"/>
    <n v="-3.980000000000004"/>
    <n v="2"/>
    <n v="7"/>
  </r>
  <r>
    <s v="O2024000147"/>
    <x v="127"/>
    <d v="2024-11-29T00:00:00"/>
    <d v="2024-12-03T00:00:00"/>
    <s v="C0043"/>
    <s v="P0096"/>
    <n v="1"/>
    <n v="69.099999999999994"/>
    <n v="0"/>
    <n v="50"/>
    <s v="Wallet"/>
    <s v="Mobile App"/>
    <s v="Returned"/>
    <s v=""/>
    <s v=""/>
    <s v="Ahmed Ashour"/>
    <s v="Male"/>
    <s v="Ismailia"/>
    <s v="Delta"/>
    <s v="Ahmed.Ashour49@hotmail.com"/>
    <s v="+2010706062720"/>
    <n v="1986"/>
    <d v="2024-08-24T00:00:00"/>
    <s v="Silver"/>
    <x v="87"/>
    <x v="4"/>
    <x v="9"/>
    <s v="LocalBrand"/>
    <s v="Supplier A"/>
    <n v="59.73"/>
    <n v="71.77"/>
    <s v="No"/>
    <m/>
    <m/>
    <m/>
    <s v="No"/>
    <m/>
    <m/>
    <m/>
    <m/>
    <n v="69.099999999999994"/>
    <n v="0"/>
    <n v="0"/>
    <n v="69.099999999999994"/>
    <n v="119.1"/>
    <n v="59.73"/>
    <n v="-40.630000000000003"/>
    <n v="4"/>
    <n v="7"/>
  </r>
  <r>
    <s v="O2024000332"/>
    <x v="128"/>
    <d v="2024-03-15T00:00:00"/>
    <d v="2024-03-22T00:00:00"/>
    <s v="C0049"/>
    <s v="P0096"/>
    <n v="2"/>
    <n v="79.819999999999993"/>
    <n v="15"/>
    <n v="35"/>
    <s v="Wallet"/>
    <s v="Web"/>
    <s v="Delivered"/>
    <s v=""/>
    <s v=""/>
    <s v="Mohamed Samir"/>
    <s v="Female"/>
    <s v="Cairo"/>
    <s v="Alexandria Coast"/>
    <s v="Mohamed.Samir40@yahoo.com"/>
    <s v="+2010672516755"/>
    <n v="1990"/>
    <d v="2022-01-29T00:00:00"/>
    <s v="Bronze"/>
    <x v="87"/>
    <x v="4"/>
    <x v="9"/>
    <s v="LocalBrand"/>
    <s v="Supplier A"/>
    <n v="59.73"/>
    <n v="71.77"/>
    <s v="No"/>
    <m/>
    <m/>
    <m/>
    <s v="No"/>
    <m/>
    <m/>
    <m/>
    <m/>
    <n v="159.63999999999999"/>
    <n v="0.15"/>
    <n v="23.945999999999998"/>
    <n v="135.69399999999999"/>
    <n v="170.69399999999999"/>
    <n v="119.46"/>
    <n v="-18.766000000000005"/>
    <n v="7"/>
    <n v="5"/>
  </r>
  <r>
    <s v="O2024000341"/>
    <x v="129"/>
    <d v="2024-03-19T00:00:00"/>
    <d v="2024-03-22T00:00:00"/>
    <s v="C0049"/>
    <s v="P0096"/>
    <n v="1"/>
    <n v="82.46"/>
    <n v="0"/>
    <n v="15"/>
    <s v="Wallet"/>
    <s v="Mobile App"/>
    <s v="Delivered"/>
    <s v=""/>
    <s v=""/>
    <s v="Mohamed Samir"/>
    <s v="Female"/>
    <s v="Cairo"/>
    <s v="Alexandria Coast"/>
    <s v="Mohamed.Samir40@yahoo.com"/>
    <s v="+2010672516755"/>
    <n v="1990"/>
    <d v="2022-01-29T00:00:00"/>
    <s v="Bronze"/>
    <x v="87"/>
    <x v="4"/>
    <x v="9"/>
    <s v="LocalBrand"/>
    <s v="Supplier A"/>
    <n v="59.73"/>
    <n v="71.77"/>
    <s v="No"/>
    <m/>
    <m/>
    <m/>
    <s v="No"/>
    <m/>
    <m/>
    <m/>
    <m/>
    <n v="82.46"/>
    <n v="0"/>
    <n v="0"/>
    <n v="82.46"/>
    <n v="97.46"/>
    <n v="59.73"/>
    <n v="7.7299999999999969"/>
    <n v="3"/>
    <n v="-259"/>
  </r>
  <r>
    <s v="O2024000413"/>
    <x v="130"/>
    <d v="2024-06-02T00:00:00"/>
    <d v="2024-07-06T00:00:00"/>
    <s v="C0208"/>
    <s v="P0184"/>
    <n v="2"/>
    <n v="18.440000000000001"/>
    <n v="30"/>
    <n v="35"/>
    <s v="Bank Transfer"/>
    <s v="Web"/>
    <s v="Delivered"/>
    <s v=""/>
    <s v="FREESHIP"/>
    <s v="Mostafa Kamel"/>
    <s v="Female"/>
    <s v="Cairo"/>
    <s v="Canal"/>
    <s v="Mostafa.Kamel27@gmail.com"/>
    <s v="+2010042025673"/>
    <n v="2003"/>
    <d v="2025-11-25T00:00:00"/>
    <s v="Silver"/>
    <x v="28"/>
    <x v="3"/>
    <x v="4"/>
    <s v="L'Oreal"/>
    <s v="Supplier B"/>
    <n v="17.36"/>
    <n v="20.97"/>
    <s v="No"/>
    <d v="2024-12-17T00:00:00"/>
    <s v="Wrong item"/>
    <s v="Card"/>
    <s v="Yes"/>
    <s v="New Year"/>
    <d v="2025-02-10T00:00:00"/>
    <d v="2025-04-03T00:00:00"/>
    <s v="Mobile App"/>
    <n v="36.880000000000003"/>
    <n v="0.3"/>
    <n v="11.064"/>
    <n v="25.816000000000003"/>
    <n v="60.816000000000003"/>
    <n v="34.72"/>
    <n v="-43.903999999999996"/>
    <n v="34"/>
    <n v="1"/>
  </r>
  <r>
    <s v="O2024000061"/>
    <x v="119"/>
    <d v="2024-05-01T00:00:00"/>
    <d v="2024-05-05T00:00:00"/>
    <s v="C0354"/>
    <s v="P0096"/>
    <n v="3"/>
    <n v="79.69"/>
    <n v="1"/>
    <n v="35"/>
    <s v="Wallet"/>
    <s v="Mobile App"/>
    <s v="Delivered"/>
    <s v="VIP"/>
    <s v="SALE94"/>
    <s v="Rania Nasser"/>
    <s v="Male"/>
    <s v="Aswan"/>
    <s v="Canal"/>
    <s v="RANIA.NASSER94@outlook.com"/>
    <s v="+2011099897627"/>
    <n v="1978"/>
    <d v="2025-07-26T00:00:00"/>
    <s v="Bronze"/>
    <x v="87"/>
    <x v="4"/>
    <x v="9"/>
    <s v="LocalBrand"/>
    <s v="Supplier A"/>
    <n v="59.73"/>
    <n v="71.77"/>
    <s v="No"/>
    <m/>
    <m/>
    <m/>
    <s v="No"/>
    <s v="Back to School"/>
    <d v="2025-04-15T00:00:00"/>
    <d v="2025-04-30T00:00:00"/>
    <s v="Web"/>
    <n v="239.07"/>
    <n v="0.01"/>
    <n v="2.3906999999999998"/>
    <n v="236.67929999999998"/>
    <n v="271.67930000000001"/>
    <n v="179.19"/>
    <n v="22.489299999999986"/>
    <n v="4"/>
    <n v="3"/>
  </r>
  <r>
    <s v="O2024000033"/>
    <x v="131"/>
    <d v="2024-12-13T00:00:00"/>
    <d v="2024-12-15T00:00:00"/>
    <s v="C0145"/>
    <s v="P0188"/>
    <n v="1"/>
    <n v="192.9"/>
    <n v="0"/>
    <n v="25"/>
    <s v="Wallet"/>
    <s v="Web"/>
    <s v="In Transit"/>
    <s v=""/>
    <s v=""/>
    <s v="Ali Khaled"/>
    <s v="Female"/>
    <s v="Alexandria"/>
    <s v="Canal"/>
    <s v="Ali.Khaled71@yahoo.com"/>
    <s v="+2011369313782"/>
    <n v="1976"/>
    <d v="2023-02-07T00:00:00"/>
    <s v="Bronze"/>
    <x v="88"/>
    <x v="2"/>
    <x v="20"/>
    <s v="LocalBrand"/>
    <s v="Supplier C"/>
    <n v="0"/>
    <n v="213.91"/>
    <s v="No"/>
    <m/>
    <m/>
    <m/>
    <s v="No"/>
    <m/>
    <m/>
    <m/>
    <m/>
    <n v="192.9"/>
    <n v="0"/>
    <n v="0"/>
    <n v="192.9"/>
    <n v="217.9"/>
    <n v="0"/>
    <n v="167.9"/>
    <n v="2"/>
    <n v="2"/>
  </r>
  <r>
    <s v="O2024000135"/>
    <x v="88"/>
    <d v="2024-11-26T00:00:00"/>
    <d v="2024-12-05T00:00:00"/>
    <s v="C0145"/>
    <s v="P0136"/>
    <n v="2"/>
    <n v="80.19"/>
    <n v="0"/>
    <n v="25"/>
    <s v="Bank Transfer"/>
    <s v="Mobile App"/>
    <s v="Delivered"/>
    <s v=""/>
    <s v=""/>
    <s v="Ali Khaled"/>
    <s v="Female"/>
    <s v="Alexandria"/>
    <s v="Canal"/>
    <s v="Ali.Khaled71@yahoo.com"/>
    <s v="+2011369313782"/>
    <n v="1976"/>
    <d v="2023-02-07T00:00:00"/>
    <s v="Bronze"/>
    <x v="89"/>
    <x v="3"/>
    <x v="5"/>
    <s v="Philips"/>
    <s v="Supplier B"/>
    <n v="61.76"/>
    <n v="83.68"/>
    <s v="Yes"/>
    <m/>
    <m/>
    <m/>
    <s v="No"/>
    <m/>
    <m/>
    <m/>
    <m/>
    <n v="160.38"/>
    <n v="0"/>
    <n v="0"/>
    <n v="160.38"/>
    <n v="185.38"/>
    <n v="123.52"/>
    <n v="11.86"/>
    <n v="9"/>
    <n v="3"/>
  </r>
  <r>
    <s v="O2024000043"/>
    <x v="132"/>
    <d v="2024-12-30T00:00:00"/>
    <d v="2024-12-31T00:00:00"/>
    <s v="C0077"/>
    <s v="P0136"/>
    <n v="1"/>
    <n v="82.27"/>
    <n v="0"/>
    <n v="35"/>
    <s v="Card"/>
    <s v="Web"/>
    <s v="Returned"/>
    <s v=""/>
    <s v="SALE13"/>
    <s v="Aya Fathy"/>
    <s v="Female"/>
    <s v="Tanta"/>
    <s v="Upper Egypt"/>
    <s v="Aya.Fathy21@hotmail.com"/>
    <s v="+2011343279311"/>
    <n v="1984"/>
    <d v="2022-02-20T00:00:00"/>
    <s v="Silver"/>
    <x v="89"/>
    <x v="3"/>
    <x v="5"/>
    <s v="Philips"/>
    <s v="Supplier B"/>
    <n v="61.76"/>
    <n v="83.68"/>
    <s v="Yes"/>
    <m/>
    <m/>
    <m/>
    <s v="No"/>
    <s v="Ramadan Deals"/>
    <d v="2025-08-11T00:00:00"/>
    <d v="2025-10-02T00:00:00"/>
    <s v="Mobile App"/>
    <n v="82.27"/>
    <n v="0"/>
    <n v="0"/>
    <n v="82.27"/>
    <n v="117.27"/>
    <n v="61.76"/>
    <n v="-14.490000000000002"/>
    <n v="1"/>
    <n v="4"/>
  </r>
  <r>
    <s v="O2024000337"/>
    <x v="133"/>
    <d v="2024-03-21T00:00:00"/>
    <d v="2024-03-28T00:00:00"/>
    <s v="C0073"/>
    <s v="P0136"/>
    <n v="1"/>
    <n v="73.31"/>
    <n v="10"/>
    <n v="15"/>
    <s v="Cash"/>
    <s v="Mobile App"/>
    <s v="In Transit"/>
    <s v=""/>
    <s v="SALE58"/>
    <s v="Karim Said"/>
    <s v="Female"/>
    <s v="Giza"/>
    <s v="Delta"/>
    <s v="KARIM.SAID8@yahoo.com"/>
    <s v="+2010510669911"/>
    <n v="1970"/>
    <d v="2025-09-26T00:00:00"/>
    <s v="Platinum"/>
    <x v="89"/>
    <x v="3"/>
    <x v="5"/>
    <s v="Philips"/>
    <s v="Supplier B"/>
    <n v="61.76"/>
    <n v="83.68"/>
    <s v="Yes"/>
    <m/>
    <m/>
    <m/>
    <s v="No"/>
    <s v="Loyalty Boost"/>
    <d v="2025-09-21T00:00:00"/>
    <d v="2025-11-17T00:00:00"/>
    <s v="All"/>
    <n v="73.31"/>
    <n v="0.1"/>
    <n v="7.3310000000000004"/>
    <n v="65.978999999999999"/>
    <n v="80.978999999999999"/>
    <n v="61.76"/>
    <n v="-10.780999999999999"/>
    <n v="7"/>
    <n v="5"/>
  </r>
  <r>
    <s v="O2024000034"/>
    <x v="134"/>
    <d v="2024-12-23T00:00:00"/>
    <d v="2024-12-25T00:00:00"/>
    <s v="C0335"/>
    <s v="P0095"/>
    <n v="1"/>
    <n v="173.12"/>
    <n v="0"/>
    <n v="15"/>
    <s v="Wallet"/>
    <s v="Mobile App"/>
    <s v="Canceled"/>
    <s v=""/>
    <s v="WELCOME10"/>
    <s v="Omar Gomaa"/>
    <s v="Female"/>
    <s v="Ismailia"/>
    <s v="Upper Egypt"/>
    <s v="Omar.Gomaa36 @outlook.com"/>
    <s v="+2010677591500"/>
    <n v="1993"/>
    <d v="2024-05-14T00:00:00"/>
    <s v="Bronze"/>
    <x v="12"/>
    <x v="0"/>
    <x v="10"/>
    <s v="Philips"/>
    <s v="Supplier B"/>
    <n v="102.32"/>
    <n v="157.22"/>
    <s v="No"/>
    <m/>
    <m/>
    <m/>
    <s v="No"/>
    <s v="Loyalty Boost"/>
    <d v="2025-03-22T00:00:00"/>
    <d v="2025-04-18T00:00:00"/>
    <s v="Web"/>
    <n v="173.12"/>
    <n v="0"/>
    <n v="0"/>
    <n v="173.12"/>
    <n v="188.12"/>
    <n v="102.32"/>
    <n v="55.800000000000011"/>
    <n v="2"/>
    <n v="1"/>
  </r>
  <r>
    <s v="O2024000037"/>
    <x v="135"/>
    <d v="2024-01-28T00:00:00"/>
    <d v="2024-01-30T00:00:00"/>
    <s v="C0261"/>
    <s v="P0174"/>
    <n v="1"/>
    <n v="224.32"/>
    <n v="0"/>
    <n v="15"/>
    <s v="Bank Transfer"/>
    <s v="Web"/>
    <s v="Canceled"/>
    <s v=""/>
    <s v="SALE34"/>
    <s v="Hager Samir"/>
    <s v="Female"/>
    <s v="Mansoura"/>
    <s v="Delta"/>
    <s v="Hager.Samir36@outlook.com"/>
    <s v="+2010128618381"/>
    <n v="1981"/>
    <d v="2022-08-03T00:00:00"/>
    <s v="Platinum"/>
    <x v="90"/>
    <x v="4"/>
    <x v="13"/>
    <s v="Samsung"/>
    <s v="Supplier B"/>
    <n v="181.44"/>
    <n v="245.41"/>
    <s v="No"/>
    <m/>
    <m/>
    <m/>
    <s v="No"/>
    <s v="Loyalty Boost"/>
    <d v="2025-04-26T00:00:00"/>
    <d v="2025-05-10T00:00:00"/>
    <s v="Marketplace"/>
    <n v="224.32"/>
    <n v="0"/>
    <n v="0"/>
    <n v="224.32"/>
    <n v="239.32"/>
    <n v="181.44"/>
    <n v="27.879999999999995"/>
    <n v="2"/>
    <n v="3"/>
  </r>
  <r>
    <s v="O2024000287"/>
    <x v="136"/>
    <d v="2024-06-09T00:00:00"/>
    <d v="2024-09-11T00:00:00"/>
    <s v="C0199"/>
    <s v="P0091"/>
    <n v="1"/>
    <n v="125.97"/>
    <n v="5"/>
    <n v="35"/>
    <s v="Wallet"/>
    <s v="Mobile App"/>
    <s v="Delivered"/>
    <s v=""/>
    <s v=""/>
    <s v="Mohamed Abdelrahman"/>
    <s v="Male"/>
    <s v="Tanta"/>
    <s v="Canal"/>
    <s v="Mohamed.Abdelrahman42@hotmail.com"/>
    <s v="+2011021249589"/>
    <n v="1971"/>
    <d v="2024-12-06T00:00:00"/>
    <s v="Silver"/>
    <x v="44"/>
    <x v="3"/>
    <x v="5"/>
    <s v="SEB"/>
    <s v="Supplier B"/>
    <n v="83.34"/>
    <n v="113.37"/>
    <s v="No"/>
    <m/>
    <m/>
    <m/>
    <s v="No"/>
    <m/>
    <m/>
    <m/>
    <m/>
    <n v="125.97"/>
    <n v="0.05"/>
    <n v="6.2985000000000007"/>
    <n v="119.67149999999999"/>
    <n v="154.67149999999998"/>
    <n v="83.34"/>
    <n v="1.3314999999999912"/>
    <n v="94"/>
    <n v="152"/>
  </r>
  <r>
    <s v="O2024000106"/>
    <x v="137"/>
    <d v="2024-11-13T00:00:00"/>
    <d v="2024-11-17T00:00:00"/>
    <s v="C0038"/>
    <s v="P0161"/>
    <n v="1"/>
    <n v="62.69"/>
    <n v="0"/>
    <n v="15"/>
    <s v="Wallet"/>
    <s v="Mobile App"/>
    <s v="Delivered"/>
    <s v=""/>
    <s v=""/>
    <s v="Yara El-Sayed"/>
    <s v="Female"/>
    <s v="Suez"/>
    <s v="Alexandria Coast"/>
    <s v="Yara.El-Sayed25@gmail.com"/>
    <s v="+2011477262552"/>
    <n v="1984"/>
    <d v="2023-07-29T00:00:00"/>
    <s v="Bronze"/>
    <x v="91"/>
    <x v="0"/>
    <x v="12"/>
    <s v="Philips"/>
    <s v="Supplier B"/>
    <n v="52.85"/>
    <n v="70.209999999999994"/>
    <s v="No"/>
    <m/>
    <m/>
    <m/>
    <s v="No"/>
    <m/>
    <m/>
    <m/>
    <m/>
    <n v="62.69"/>
    <n v="0"/>
    <n v="0"/>
    <n v="62.69"/>
    <n v="77.69"/>
    <n v="52.85"/>
    <n v="-5.1600000000000037"/>
    <n v="4"/>
    <n v="3"/>
  </r>
  <r>
    <s v="O2024000296"/>
    <x v="138"/>
    <d v="2024-01-21T00:00:00"/>
    <d v="2024-01-28T00:00:00"/>
    <s v="C0061"/>
    <s v="P0103"/>
    <n v="1"/>
    <n v="98.07"/>
    <n v="5"/>
    <n v="50"/>
    <s v="Bank Transfer"/>
    <s v="Marketplace"/>
    <s v="Returned"/>
    <s v=""/>
    <s v="SALE34"/>
    <s v="Yara Hassan"/>
    <s v="Female"/>
    <s v="Mansoura"/>
    <s v="Alexandria Coast"/>
    <s v="Yara.Hassan33@yahoo.com"/>
    <s v="+2010969113028"/>
    <n v="1998"/>
    <d v="2024-10-27T00:00:00"/>
    <s v="Gold"/>
    <x v="29"/>
    <x v="3"/>
    <x v="16"/>
    <s v="Xiaomi"/>
    <s v="Supplier D"/>
    <n v="83.53"/>
    <n v="111.89"/>
    <s v="No"/>
    <m/>
    <m/>
    <m/>
    <s v="No"/>
    <s v="Loyalty Boost"/>
    <d v="2025-04-26T00:00:00"/>
    <d v="2025-05-10T00:00:00"/>
    <s v="Marketplace"/>
    <n v="98.07"/>
    <n v="0.05"/>
    <n v="4.9035000000000002"/>
    <n v="93.166499999999999"/>
    <n v="143.16649999999998"/>
    <n v="83.53"/>
    <n v="-40.363500000000002"/>
    <n v="7"/>
    <n v="4"/>
  </r>
  <r>
    <s v="O2024000452"/>
    <x v="139"/>
    <d v="2024-03-16T00:00:00"/>
    <d v="2024-03-19T00:00:00"/>
    <s v="C0061"/>
    <s v="P0171"/>
    <n v="1"/>
    <n v="4.25"/>
    <n v="5"/>
    <n v="15"/>
    <s v="Bank Transfer"/>
    <s v="Marketplace"/>
    <s v="Delivered"/>
    <s v=""/>
    <s v="SALE58"/>
    <s v="Yara Hassan"/>
    <s v="Female"/>
    <s v="Mansoura"/>
    <s v="Alexandria Coast"/>
    <s v="Yara.Hassan33@yahoo.com"/>
    <s v="+2010969113028"/>
    <n v="1998"/>
    <d v="2024-10-27T00:00:00"/>
    <s v="Gold"/>
    <x v="73"/>
    <x v="4"/>
    <x v="9"/>
    <s v="Nike"/>
    <s v="Supplier C"/>
    <n v="2.7"/>
    <n v="4.1100000000000003"/>
    <s v="No"/>
    <m/>
    <m/>
    <m/>
    <s v="No"/>
    <s v="Loyalty Boost"/>
    <d v="2025-09-21T00:00:00"/>
    <d v="2025-11-17T00:00:00"/>
    <s v="All"/>
    <n v="4.25"/>
    <n v="0.05"/>
    <n v="0.21250000000000002"/>
    <n v="4.0374999999999996"/>
    <n v="19.037500000000001"/>
    <n v="2.7"/>
    <n v="-13.662500000000001"/>
    <n v="3"/>
    <n v="-171"/>
  </r>
  <r>
    <s v="O2024000166"/>
    <x v="140"/>
    <d v="2024-01-20T00:00:00"/>
    <d v="2024-01-23T00:00:00"/>
    <s v="C0039"/>
    <s v="P0217"/>
    <n v="1"/>
    <n v="251.66"/>
    <n v="20"/>
    <n v="0"/>
    <s v="Bank Transfer"/>
    <s v="Mobile App"/>
    <s v="Returned"/>
    <s v=""/>
    <s v="SALE58"/>
    <s v="Doaa Gomaa"/>
    <s v="Male"/>
    <s v="Cairo"/>
    <s v="Upper Egypt"/>
    <s v="Doaa.Gomaa27 @gmail.com"/>
    <s v="+2011194905537"/>
    <n v="2002"/>
    <d v="2022-06-06T00:00:00"/>
    <s v="Gold"/>
    <x v="92"/>
    <x v="4"/>
    <x v="24"/>
    <s v="Nivea"/>
    <s v="Supplier A"/>
    <n v="163.49"/>
    <n v="232.88"/>
    <s v="No"/>
    <m/>
    <m/>
    <m/>
    <s v="No"/>
    <s v="Loyalty Boost"/>
    <d v="2025-09-21T00:00:00"/>
    <d v="2025-11-17T00:00:00"/>
    <s v="All"/>
    <n v="251.66"/>
    <n v="0.2"/>
    <n v="50.332000000000001"/>
    <n v="201.328"/>
    <n v="201.328"/>
    <n v="163.49"/>
    <n v="37.837999999999994"/>
    <n v="3"/>
    <n v="4"/>
  </r>
  <r>
    <s v="O2024000040"/>
    <x v="141"/>
    <d v="2024-03-20T00:00:00"/>
    <d v="2024-03-23T00:00:00"/>
    <s v="C0201"/>
    <s v="P0130"/>
    <n v="1"/>
    <n v="70.92"/>
    <n v="10"/>
    <n v="50"/>
    <s v="Card"/>
    <s v="Marketplace"/>
    <s v="Delivered"/>
    <s v="  "/>
    <s v=""/>
    <s v="Nada Adel"/>
    <s v="Female"/>
    <s v="Tanta"/>
    <s v="Canal"/>
    <s v="Nada.Adel36@yahoo.com"/>
    <s v="+2011453261535"/>
    <n v="1975"/>
    <d v="2022-10-08T00:00:00"/>
    <s v="Bronze"/>
    <x v="93"/>
    <x v="4"/>
    <x v="19"/>
    <s v="Adidas"/>
    <s v="Supplier D"/>
    <n v="44.81"/>
    <n v="65.36"/>
    <s v="No"/>
    <m/>
    <m/>
    <m/>
    <s v="No"/>
    <m/>
    <m/>
    <m/>
    <m/>
    <n v="70.92"/>
    <n v="0.1"/>
    <n v="7.0920000000000005"/>
    <n v="63.828000000000003"/>
    <n v="113.828"/>
    <n v="44.81"/>
    <n v="-30.981999999999999"/>
    <n v="3"/>
    <n v="1"/>
  </r>
  <r>
    <s v="O2024000063"/>
    <x v="76"/>
    <d v="2024-12-12T00:00:00"/>
    <d v="2024-12-13T00:00:00"/>
    <s v="C0199"/>
    <s v="P0102"/>
    <n v="1"/>
    <n v="119.52"/>
    <n v="0"/>
    <n v="50"/>
    <s v="Bank Transfer"/>
    <s v="Mobile App"/>
    <s v="Canceled"/>
    <s v="VIP"/>
    <s v="SALE60"/>
    <s v="Mohamed Abdelrahman"/>
    <s v="Male"/>
    <s v="Tanta"/>
    <s v="Canal"/>
    <s v="Mohamed.Abdelrahman42@hotmail.com"/>
    <s v="+2011021249589"/>
    <n v="1971"/>
    <d v="2024-12-06T00:00:00"/>
    <s v="Silver"/>
    <x v="94"/>
    <x v="3"/>
    <x v="8"/>
    <s v="Nivea"/>
    <s v="Supplier A"/>
    <n v="99.93"/>
    <n v="120.2"/>
    <s v="No"/>
    <m/>
    <m/>
    <m/>
    <s v="No"/>
    <s v="Summer Sale"/>
    <d v="2025-07-27T00:00:00"/>
    <d v="2025-08-20T00:00:00"/>
    <s v="Mobile App"/>
    <n v="119.52"/>
    <n v="0"/>
    <n v="0"/>
    <n v="119.52"/>
    <n v="169.51999999999998"/>
    <n v="99.93"/>
    <n v="-30.410000000000011"/>
    <n v="1"/>
    <n v="214"/>
  </r>
  <r>
    <s v="O2024000280"/>
    <x v="142"/>
    <d v="2024-11-19T00:00:00"/>
    <d v="2024-11-24T00:00:00"/>
    <s v="C0201"/>
    <s v="P0173"/>
    <n v="1"/>
    <n v="197.16"/>
    <n v="5"/>
    <n v="15"/>
    <s v="Cash"/>
    <s v="Web"/>
    <s v="Delivered"/>
    <s v="late delivery"/>
    <s v=""/>
    <s v="Nada Adel"/>
    <s v="Female"/>
    <s v="Tanta"/>
    <s v="Canal"/>
    <s v="Nada.Adel36@yahoo.com"/>
    <s v="+2011453261535"/>
    <n v="1975"/>
    <d v="2022-10-08T00:00:00"/>
    <s v="Bronze"/>
    <x v="95"/>
    <x v="1"/>
    <x v="7"/>
    <s v="LocalBrand"/>
    <s v="Supplier C"/>
    <n v="167.99"/>
    <n v="230.52"/>
    <s v="No"/>
    <m/>
    <m/>
    <m/>
    <s v="No"/>
    <m/>
    <m/>
    <m/>
    <m/>
    <n v="197.16"/>
    <n v="0.05"/>
    <n v="9.8580000000000005"/>
    <n v="187.30199999999999"/>
    <n v="202.30199999999999"/>
    <n v="167.99"/>
    <n v="4.3119999999999834"/>
    <n v="5"/>
    <n v="4"/>
  </r>
  <r>
    <s v="O2024000291"/>
    <x v="143"/>
    <d v="2024-05-01T00:00:00"/>
    <d v="2024-05-06T00:00:00"/>
    <s v="C0356"/>
    <s v="P0173"/>
    <n v="1"/>
    <n v="211.43"/>
    <n v="5"/>
    <n v="25"/>
    <s v="Bank Transfer"/>
    <s v="Mobile App"/>
    <s v="In Transit"/>
    <s v=""/>
    <s v=""/>
    <s v="Hager Nasser"/>
    <s v="Male"/>
    <s v="Luxor"/>
    <s v="Upper Egypt"/>
    <s v="HAGER.NASSER93@yahoo.com"/>
    <s v="+2010574695369"/>
    <n v="1979"/>
    <d v="2025-10-06T00:00:00"/>
    <s v="Silver"/>
    <x v="95"/>
    <x v="1"/>
    <x v="7"/>
    <s v="LocalBrand"/>
    <s v="Supplier C"/>
    <n v="167.99"/>
    <n v="230.52"/>
    <s v="No"/>
    <m/>
    <m/>
    <m/>
    <s v="No"/>
    <m/>
    <m/>
    <m/>
    <m/>
    <n v="211.43"/>
    <n v="0.05"/>
    <n v="10.5715"/>
    <n v="200.85849999999999"/>
    <n v="225.85849999999999"/>
    <n v="167.99"/>
    <n v="7.8684999999999832"/>
    <n v="5"/>
    <n v="5"/>
  </r>
  <r>
    <s v="O2024000193"/>
    <x v="23"/>
    <d v="2024-09-26T00:00:00"/>
    <d v="2024-09-29T00:00:00"/>
    <s v="C0293"/>
    <s v="P0104"/>
    <n v="2"/>
    <n v="17.71"/>
    <n v="0"/>
    <n v="15"/>
    <s v="Card"/>
    <s v="Web"/>
    <s v="Delivered"/>
    <s v=""/>
    <s v=""/>
    <s v="Sara Kamel"/>
    <s v="Male"/>
    <s v="Alexandria"/>
    <s v="Canal"/>
    <s v="Sara.Kamel60@yahoo.com"/>
    <s v="+2010316191437"/>
    <n v="1975"/>
    <d v="2025-12-02T00:00:00"/>
    <s v="Silver"/>
    <x v="96"/>
    <x v="3"/>
    <x v="8"/>
    <s v="Anker"/>
    <s v="Supplier C"/>
    <n v="17.190000000000001"/>
    <n v="20.5"/>
    <s v="No"/>
    <m/>
    <m/>
    <m/>
    <s v="No"/>
    <m/>
    <m/>
    <m/>
    <m/>
    <n v="35.42"/>
    <n v="0"/>
    <n v="0"/>
    <n v="35.42"/>
    <n v="50.42"/>
    <n v="34.380000000000003"/>
    <n v="-13.96"/>
    <n v="3"/>
    <n v="3"/>
  </r>
  <r>
    <s v="O2024000041"/>
    <x v="144"/>
    <d v="2024-02-23T00:00:00"/>
    <d v="2024-03-01T00:00:00"/>
    <s v="C0295"/>
    <s v="P0133"/>
    <n v="2"/>
    <n v="246.7"/>
    <n v="30"/>
    <n v="35"/>
    <s v="Bank Transfer"/>
    <s v="Mobile App"/>
    <s v="In Transit"/>
    <s v=""/>
    <s v=""/>
    <s v="Hassan Fathy"/>
    <s v="Male"/>
    <s v="Zagazig"/>
    <s v="Upper Egypt"/>
    <s v="Hassan.Fathy22 @gmail.com"/>
    <s v="+2010601149609"/>
    <n v="1995"/>
    <d v="2024-08-22T00:00:00"/>
    <s v="Bronze"/>
    <x v="97"/>
    <x v="1"/>
    <x v="21"/>
    <s v="Samsung"/>
    <s v="Supplier B"/>
    <n v="168.98"/>
    <n v="242.86"/>
    <s v="No"/>
    <m/>
    <m/>
    <m/>
    <s v="No"/>
    <m/>
    <m/>
    <m/>
    <m/>
    <n v="493.4"/>
    <n v="0.3"/>
    <n v="148.01999999999998"/>
    <n v="345.38"/>
    <n v="380.38"/>
    <n v="337.96"/>
    <n v="-27.579999999999984"/>
    <n v="7"/>
    <n v="4"/>
  </r>
  <r>
    <s v="O2024000070"/>
    <x v="145"/>
    <d v="2024-11-15T00:00:00"/>
    <d v="2024-11-19T00:00:00"/>
    <s v="C0442"/>
    <s v="P0107"/>
    <n v="3"/>
    <n v="161.72999999999999"/>
    <n v="10"/>
    <n v="35"/>
    <s v="Bank Transfer"/>
    <s v="Mobile App"/>
    <s v="Canceled"/>
    <s v="  "/>
    <s v=""/>
    <s v="Nour Fathy"/>
    <s v="Female"/>
    <s v="Ismailia"/>
    <s v="Delta"/>
    <s v="Nour.Fathy97 @hotmail.com"/>
    <s v="+2011516647408"/>
    <n v="1975"/>
    <d v="2024-08-04T00:00:00"/>
    <s v="Platinum"/>
    <x v="8"/>
    <x v="3"/>
    <x v="5"/>
    <s v="LocalBrand"/>
    <s v="Supplier E"/>
    <n v="133.01"/>
    <n v="169.51"/>
    <s v="No"/>
    <m/>
    <m/>
    <m/>
    <s v="No"/>
    <m/>
    <m/>
    <m/>
    <m/>
    <n v="485.18999999999994"/>
    <n v="0.1"/>
    <n v="48.518999999999998"/>
    <n v="436.67099999999994"/>
    <n v="471.67099999999994"/>
    <n v="399.03"/>
    <n v="2.6409999999999627"/>
    <n v="4"/>
    <n v="4"/>
  </r>
  <r>
    <s v="O2024000042"/>
    <x v="146"/>
    <d v="2024-07-22T00:00:00"/>
    <d v="2024-07-27T00:00:00"/>
    <s v="C0046"/>
    <s v="P0147"/>
    <n v="2"/>
    <n v="117.48"/>
    <n v="10"/>
    <n v="35"/>
    <s v="Card"/>
    <s v="Mobile App"/>
    <s v="In Transit"/>
    <s v=""/>
    <s v="SALE60"/>
    <s v="Nada Adel"/>
    <s v="Male"/>
    <s v="Mansoura"/>
    <s v="Canal"/>
    <s v="Nada.Adel11@hotmail.com"/>
    <s v="+2010634458142"/>
    <n v="1974"/>
    <d v="2024-03-25T00:00:00"/>
    <s v="Gold"/>
    <x v="98"/>
    <x v="1"/>
    <x v="15"/>
    <s v="SEB"/>
    <s v="Supplier A"/>
    <n v="0"/>
    <n v="107.26"/>
    <s v="No"/>
    <m/>
    <m/>
    <m/>
    <s v="No"/>
    <s v="Summer Sale"/>
    <d v="2025-07-27T00:00:00"/>
    <d v="2025-08-20T00:00:00"/>
    <s v="Mobile App"/>
    <n v="234.96"/>
    <n v="0.1"/>
    <n v="23.496000000000002"/>
    <n v="211.464"/>
    <n v="246.464"/>
    <n v="0"/>
    <n v="176.464"/>
    <n v="5"/>
    <n v="3"/>
  </r>
  <r>
    <s v="O2024000049"/>
    <x v="147"/>
    <d v="2024-08-26T00:00:00"/>
    <d v="2024-08-31T00:00:00"/>
    <s v="C0204"/>
    <s v="P0147"/>
    <n v="1"/>
    <n v="102.21"/>
    <n v="30"/>
    <n v="15"/>
    <s v="Cash"/>
    <s v="Marketplace"/>
    <s v="Returned"/>
    <s v=""/>
    <s v=""/>
    <s v="Rania Ashour"/>
    <s v="Male"/>
    <s v="Cairo"/>
    <s v="Upper Egypt"/>
    <s v="Rania.Ashour75@outlook.com"/>
    <s v="+2010229051015"/>
    <n v="1988"/>
    <d v="2025-02-05T00:00:00"/>
    <s v="Bronze"/>
    <x v="98"/>
    <x v="1"/>
    <x v="15"/>
    <s v="SEB"/>
    <s v="Supplier A"/>
    <n v="0"/>
    <n v="107.26"/>
    <s v="No"/>
    <m/>
    <m/>
    <m/>
    <s v="No"/>
    <m/>
    <m/>
    <m/>
    <m/>
    <n v="102.21"/>
    <n v="0.3"/>
    <n v="30.662999999999997"/>
    <n v="71.546999999999997"/>
    <n v="86.546999999999997"/>
    <n v="0"/>
    <n v="56.546999999999997"/>
    <n v="5"/>
    <n v="3"/>
  </r>
  <r>
    <s v="O2024000100"/>
    <x v="148"/>
    <d v="2024-10-20T00:00:00"/>
    <d v="2024-10-21T00:00:00"/>
    <s v="C0068"/>
    <s v="P0110"/>
    <n v="1"/>
    <n v="220.71"/>
    <n v="20"/>
    <n v="0"/>
    <s v="Cash"/>
    <s v="Mobile App"/>
    <s v="Returned"/>
    <s v="late delivery"/>
    <s v=""/>
    <s v="Nada Mahmoud"/>
    <s v="Male"/>
    <s v="Ismailia"/>
    <s v="Greater Cairo"/>
    <s v="Nada.Mahmoud37@hotmail.com"/>
    <s v="+2011710283941"/>
    <n v="1993"/>
    <d v="2022-06-08T00:00:00"/>
    <s v="Silver"/>
    <x v="5"/>
    <x v="3"/>
    <x v="4"/>
    <s v="Adidas"/>
    <s v="Supplier A"/>
    <n v="189.42"/>
    <n v="236.52"/>
    <s v="No"/>
    <m/>
    <m/>
    <m/>
    <s v="No"/>
    <m/>
    <m/>
    <m/>
    <m/>
    <n v="220.71"/>
    <n v="0.2"/>
    <n v="44.142000000000003"/>
    <n v="176.56800000000001"/>
    <n v="176.56800000000001"/>
    <n v="189.42"/>
    <n v="-12.851999999999975"/>
    <n v="1"/>
    <n v="7"/>
  </r>
  <r>
    <s v="O2024000174"/>
    <x v="138"/>
    <d v="2024-01-19T00:00:00"/>
    <d v="2024-01-23T00:00:00"/>
    <s v="C0236"/>
    <s v="P0123"/>
    <n v="1"/>
    <n v="109.77"/>
    <n v="0"/>
    <n v="35"/>
    <s v="Wallet"/>
    <s v="Mobile App"/>
    <s v="Delivered"/>
    <s v=""/>
    <s v="SALE13"/>
    <s v="Rania Fathy"/>
    <s v="Male"/>
    <s v="Tanta"/>
    <s v="Canal"/>
    <s v="Rania.Fathy42 @gmail.com"/>
    <s v="+2011555165016"/>
    <n v="1978"/>
    <d v="2025-04-03T00:00:00"/>
    <s v="Silver"/>
    <x v="99"/>
    <x v="3"/>
    <x v="22"/>
    <s v="L'Oreal"/>
    <s v="Supplier A"/>
    <n v="77.42"/>
    <n v="102.66"/>
    <s v="No"/>
    <m/>
    <m/>
    <m/>
    <s v="No"/>
    <s v="Ramadan Deals"/>
    <d v="2025-08-11T00:00:00"/>
    <d v="2025-10-02T00:00:00"/>
    <s v="Mobile App"/>
    <n v="109.77"/>
    <n v="0"/>
    <n v="0"/>
    <n v="109.77"/>
    <n v="144.76999999999998"/>
    <n v="77.42"/>
    <n v="-2.6500000000000057"/>
    <n v="4"/>
    <n v="2"/>
  </r>
  <r>
    <s v="O2024000319"/>
    <x v="149"/>
    <d v="2024-04-23T00:00:00"/>
    <d v="2024-04-30T00:00:00"/>
    <s v="C0049"/>
    <s v="P0123"/>
    <n v="1"/>
    <n v="89.54"/>
    <n v="25"/>
    <n v="25"/>
    <s v="Card"/>
    <s v="Web"/>
    <s v="Delivered"/>
    <s v=""/>
    <s v=""/>
    <s v="Mohamed Samir"/>
    <s v="Female"/>
    <s v="Cairo"/>
    <s v="Alexandria Coast"/>
    <s v="Mohamed.Samir40@yahoo.com"/>
    <s v="+2010672516755"/>
    <n v="1990"/>
    <d v="2022-01-29T00:00:00"/>
    <s v="Bronze"/>
    <x v="99"/>
    <x v="3"/>
    <x v="22"/>
    <s v="L'Oreal"/>
    <s v="Supplier A"/>
    <n v="77.42"/>
    <n v="102.66"/>
    <s v="No"/>
    <m/>
    <m/>
    <m/>
    <s v="No"/>
    <m/>
    <m/>
    <m/>
    <m/>
    <n v="89.54"/>
    <n v="0.25"/>
    <n v="22.385000000000002"/>
    <n v="67.155000000000001"/>
    <n v="92.155000000000001"/>
    <n v="77.42"/>
    <n v="-35.265000000000001"/>
    <n v="7"/>
    <n v="2"/>
  </r>
  <r>
    <s v="O2024000114"/>
    <x v="150"/>
    <d v="2024-04-25T00:00:00"/>
    <d v="2024-04-30T00:00:00"/>
    <s v="C0401"/>
    <s v="P0139"/>
    <n v="1"/>
    <n v="107.15"/>
    <n v="0"/>
    <n v="50"/>
    <s v="Card"/>
    <s v="Web"/>
    <s v="Canceled"/>
    <s v="late delivery"/>
    <s v="SALE34"/>
    <s v="Yara Abdelrahman"/>
    <s v="Male"/>
    <s v="Cairo"/>
    <s v="Delta"/>
    <s v="Yara.Abdelrahman2 @gmail.com"/>
    <s v="+2010303256715"/>
    <n v="1989"/>
    <d v="2024-03-26T00:00:00"/>
    <s v="Silver"/>
    <x v="84"/>
    <x v="4"/>
    <x v="19"/>
    <s v="LocalBrand"/>
    <s v="Supplier D"/>
    <n v="83.87"/>
    <n v="110.66"/>
    <s v="No"/>
    <m/>
    <m/>
    <m/>
    <s v="No"/>
    <s v="Loyalty Boost"/>
    <d v="2025-04-26T00:00:00"/>
    <d v="2025-05-10T00:00:00"/>
    <s v="Marketplace"/>
    <n v="107.15"/>
    <n v="0"/>
    <n v="0"/>
    <n v="107.15"/>
    <n v="157.15"/>
    <n v="83.87"/>
    <n v="-26.72"/>
    <n v="5"/>
    <n v="7"/>
  </r>
  <r>
    <s v="O2024000066"/>
    <x v="151"/>
    <d v="2024-05-23T00:00:00"/>
    <d v="2024-05-26T00:00:00"/>
    <s v="C0119"/>
    <s v="P0139"/>
    <n v="1"/>
    <n v="96.21"/>
    <n v="15"/>
    <n v="15"/>
    <s v="Bank Transfer"/>
    <s v="Mobile App"/>
    <s v="In Transit"/>
    <s v=""/>
    <s v=""/>
    <s v="Sara Mahmoud"/>
    <s v="Female"/>
    <s v="Aswan"/>
    <s v="Delta"/>
    <s v="Sara.Mahmoud45@yahoo.com"/>
    <s v="+2011086785451"/>
    <n v="1970"/>
    <d v="2023-02-23T00:00:00"/>
    <s v="Bronze"/>
    <x v="84"/>
    <x v="4"/>
    <x v="19"/>
    <s v="LocalBrand"/>
    <s v="Supplier D"/>
    <n v="83.87"/>
    <n v="110.66"/>
    <s v="No"/>
    <m/>
    <m/>
    <m/>
    <s v="No"/>
    <m/>
    <m/>
    <m/>
    <m/>
    <n v="96.21"/>
    <n v="0.15"/>
    <n v="14.431499999999998"/>
    <n v="81.778499999999994"/>
    <n v="96.778499999999994"/>
    <n v="83.87"/>
    <n v="-17.091500000000011"/>
    <n v="3"/>
    <n v="3"/>
  </r>
  <r>
    <s v="O2024000495"/>
    <x v="152"/>
    <d v="2024-01-24T00:00:00"/>
    <d v="2024-01-26T00:00:00"/>
    <s v="C0066"/>
    <s v="P0119"/>
    <n v="2"/>
    <n v="203.42"/>
    <n v="0"/>
    <n v="0"/>
    <s v="Wallet"/>
    <s v="Mobile App"/>
    <s v="Delivered"/>
    <s v=""/>
    <s v=""/>
    <s v="Youssef Khaled"/>
    <s v="Female"/>
    <s v="Luxor"/>
    <s v="Greater Cairo"/>
    <s v="Youssef.Khaled72@hotmail.com"/>
    <s v="+2011633595928"/>
    <n v="1981"/>
    <d v="2025-10-25T00:00:00"/>
    <s v="Silver"/>
    <x v="100"/>
    <x v="1"/>
    <x v="14"/>
    <s v="Philips"/>
    <s v="Supplier A"/>
    <n v="155"/>
    <n v="188.69"/>
    <s v="No"/>
    <m/>
    <m/>
    <m/>
    <s v="No"/>
    <m/>
    <m/>
    <m/>
    <m/>
    <n v="406.84"/>
    <n v="0"/>
    <n v="0"/>
    <n v="406.84"/>
    <n v="406.84"/>
    <n v="310"/>
    <n v="96.839999999999975"/>
    <n v="2"/>
    <n v="5"/>
  </r>
  <r>
    <s v="O2024000052"/>
    <x v="153"/>
    <d v="2024-10-09T00:00:00"/>
    <d v="2024-09-17T00:00:00"/>
    <s v="C0250"/>
    <s v="P0121"/>
    <n v="1"/>
    <n v="12.81"/>
    <n v="0"/>
    <n v="15"/>
    <s v="Bank Transfer"/>
    <s v="Mobile App"/>
    <s v="In Transit"/>
    <s v="  "/>
    <s v=""/>
    <s v="Mostafa Mahmoud"/>
    <s v="Male"/>
    <s v="Aswan"/>
    <s v="Delta"/>
    <s v="Mostafa.Mahmoud6@hotmail.com"/>
    <s v="+2011354276253"/>
    <n v="2003"/>
    <d v="2025-09-24T00:00:00"/>
    <s v="Bronze"/>
    <x v="101"/>
    <x v="2"/>
    <x v="3"/>
    <s v="Anker"/>
    <s v="Supplier B"/>
    <n v="11.73"/>
    <n v="15.06"/>
    <s v="No"/>
    <m/>
    <m/>
    <m/>
    <s v="No"/>
    <m/>
    <m/>
    <m/>
    <m/>
    <n v="12.81"/>
    <n v="0"/>
    <n v="0"/>
    <n v="12.81"/>
    <n v="27.810000000000002"/>
    <n v="11.73"/>
    <n v="-13.92"/>
    <n v="-22"/>
    <n v="34"/>
  </r>
  <r>
    <s v="O2024000058"/>
    <x v="154"/>
    <d v="2024-07-17T00:00:00"/>
    <d v="2024-07-24T00:00:00"/>
    <s v="C0461"/>
    <s v="P0121"/>
    <n v="2"/>
    <n v="12.9"/>
    <n v="10"/>
    <n v="50"/>
    <s v="Wallet"/>
    <s v="Web"/>
    <s v="Returned"/>
    <s v="late delivery"/>
    <s v=""/>
    <s v="Youssef Mahmoud"/>
    <s v="Female"/>
    <s v="Ismailia"/>
    <s v="Alexandria Coast"/>
    <s v="Youssef.Mahmoud33@hotmail.com"/>
    <s v="+2010258892236"/>
    <n v="2004"/>
    <d v="2023-09-13T00:00:00"/>
    <s v="Gold"/>
    <x v="101"/>
    <x v="2"/>
    <x v="3"/>
    <s v="Anker"/>
    <s v="Supplier B"/>
    <n v="11.73"/>
    <n v="15.06"/>
    <s v="No"/>
    <m/>
    <m/>
    <m/>
    <s v="No"/>
    <m/>
    <m/>
    <m/>
    <m/>
    <n v="25.8"/>
    <n v="0.1"/>
    <n v="2.58"/>
    <n v="23.22"/>
    <n v="73.22"/>
    <n v="23.46"/>
    <n v="-50.24"/>
    <n v="7"/>
    <n v="3"/>
  </r>
  <r>
    <s v="O2024000102"/>
    <x v="26"/>
    <d v="2024-06-30T00:00:00"/>
    <d v="2024-03-07T00:00:00"/>
    <s v="C0281"/>
    <s v="P0172"/>
    <n v="1"/>
    <n v="229.2"/>
    <n v="0"/>
    <n v="35"/>
    <s v="Bank Transfer"/>
    <s v="Mobile App"/>
    <s v="Canceled"/>
    <s v=""/>
    <s v=""/>
    <s v="Hager Hassan"/>
    <s v="Female"/>
    <s v="Mansoura"/>
    <s v="Canal"/>
    <s v="Hager.Hassan5@outlook.com"/>
    <s v="+2010959740423"/>
    <n v="1972"/>
    <d v="2023-11-20T00:00:00"/>
    <s v=""/>
    <x v="102"/>
    <x v="3"/>
    <x v="5"/>
    <s v="Nike"/>
    <s v="Supplier E"/>
    <n v="171.2"/>
    <n v="243.85"/>
    <s v="No"/>
    <d v="2024-04-14T00:00:00"/>
    <s v="Other"/>
    <s v="Cash"/>
    <s v="Yes"/>
    <m/>
    <m/>
    <m/>
    <m/>
    <n v="229.2"/>
    <n v="0"/>
    <n v="0"/>
    <n v="229.2"/>
    <n v="264.2"/>
    <n v="171.2"/>
    <n v="23"/>
    <n v="-115"/>
    <n v="7"/>
  </r>
  <r>
    <s v="O2024000048"/>
    <x v="155"/>
    <d v="2024-07-10T00:00:00"/>
    <d v="2024-07-13T00:00:00"/>
    <s v="C0277"/>
    <s v="P0169"/>
    <n v="1"/>
    <n v="118.37"/>
    <n v="10"/>
    <n v="50"/>
    <s v="Cash"/>
    <s v="Marketplace"/>
    <s v="Delivered"/>
    <s v="  "/>
    <s v=""/>
    <s v="Karim Khaled"/>
    <s v="Female"/>
    <s v="Suez"/>
    <s v="Alexandria Coast"/>
    <s v="Karim.Khaled79@gmail.com"/>
    <s v="+2010030514615"/>
    <n v="1989"/>
    <d v="2022-02-08T00:00:00"/>
    <s v="Platinum"/>
    <x v="103"/>
    <x v="4"/>
    <x v="13"/>
    <s v="Nike"/>
    <s v="Supplier A"/>
    <n v="0"/>
    <n v="123.5"/>
    <s v="No"/>
    <m/>
    <m/>
    <m/>
    <s v="No"/>
    <m/>
    <m/>
    <m/>
    <m/>
    <n v="118.37"/>
    <n v="0.1"/>
    <n v="11.837000000000002"/>
    <n v="106.533"/>
    <n v="156.53300000000002"/>
    <n v="0"/>
    <n v="56.533000000000001"/>
    <n v="3"/>
    <n v="64"/>
  </r>
  <r>
    <s v="O2024000101"/>
    <x v="156"/>
    <d v="2024-03-24T00:00:00"/>
    <d v="2024-03-26T00:00:00"/>
    <s v="C0113"/>
    <s v="P0169"/>
    <n v="2"/>
    <n v="138.12"/>
    <n v="25"/>
    <n v="15"/>
    <s v="Cash"/>
    <s v="Web"/>
    <s v="Canceled"/>
    <s v=""/>
    <s v=""/>
    <s v="Laila Adel"/>
    <s v="Female"/>
    <s v="Cairo"/>
    <s v="Upper Egypt"/>
    <s v="Laila.Adel20@hotmail.com"/>
    <s v="+2010883201707"/>
    <n v="1974"/>
    <d v="2023-10-23T00:00:00"/>
    <s v="Silver"/>
    <x v="103"/>
    <x v="4"/>
    <x v="13"/>
    <s v="Nike"/>
    <s v="Supplier A"/>
    <n v="0"/>
    <n v="123.5"/>
    <s v="No"/>
    <m/>
    <m/>
    <m/>
    <s v="No"/>
    <m/>
    <m/>
    <m/>
    <m/>
    <n v="276.24"/>
    <n v="0.25"/>
    <n v="69.06"/>
    <n v="207.18"/>
    <n v="222.18"/>
    <n v="0"/>
    <n v="192.18"/>
    <n v="2"/>
    <n v="1"/>
  </r>
  <r>
    <s v="O2024000098"/>
    <x v="157"/>
    <d v="2024-06-06T00:00:00"/>
    <d v="2024-06-10T00:00:00"/>
    <s v="C0277"/>
    <s v="P0162"/>
    <n v="1"/>
    <n v="110.22"/>
    <n v="0"/>
    <n v="0"/>
    <s v="Wallet"/>
    <s v="Web"/>
    <s v="Returned"/>
    <s v=""/>
    <s v=""/>
    <s v="Karim Khaled"/>
    <s v="Female"/>
    <s v="Suez"/>
    <s v="Alexandria Coast"/>
    <s v="Karim.Khaled79@gmail.com"/>
    <s v="+2010030514615"/>
    <n v="1989"/>
    <d v="2022-02-08T00:00:00"/>
    <s v="Platinum"/>
    <x v="33"/>
    <x v="0"/>
    <x v="2"/>
    <s v="Philips"/>
    <s v="Supplier D"/>
    <n v="67.33"/>
    <n v="99.2"/>
    <s v="No"/>
    <m/>
    <m/>
    <m/>
    <s v="No"/>
    <m/>
    <m/>
    <m/>
    <m/>
    <n v="110.22"/>
    <n v="0"/>
    <n v="0"/>
    <n v="110.22"/>
    <n v="110.22"/>
    <n v="67.33"/>
    <n v="42.89"/>
    <n v="4"/>
    <n v="31"/>
  </r>
  <r>
    <s v="O2024000375"/>
    <x v="158"/>
    <d v="2024-03-07T00:00:00"/>
    <d v="2024-07-10T00:00:00"/>
    <s v="C0204"/>
    <s v="P0124"/>
    <n v="3"/>
    <n v="185.88"/>
    <n v="15"/>
    <n v="50"/>
    <s v="Bank Transfer"/>
    <s v="Marketplace"/>
    <s v="Delivered"/>
    <s v="  "/>
    <s v=""/>
    <s v="Rania Ashour"/>
    <s v="Male"/>
    <s v="Cairo"/>
    <s v="Upper Egypt"/>
    <s v="Rania.Ashour75@outlook.com"/>
    <s v="+2010229051015"/>
    <n v="1988"/>
    <d v="2025-02-05T00:00:00"/>
    <s v="Bronze"/>
    <x v="104"/>
    <x v="1"/>
    <x v="21"/>
    <s v="Nike"/>
    <s v="Supplier A"/>
    <n v="147.41999999999999"/>
    <n v="197.28"/>
    <s v="No"/>
    <m/>
    <m/>
    <m/>
    <s v="No"/>
    <m/>
    <m/>
    <m/>
    <m/>
    <n v="557.64"/>
    <n v="0.15"/>
    <n v="83.646000000000001"/>
    <n v="473.99399999999997"/>
    <n v="523.99399999999991"/>
    <n v="442.26"/>
    <n v="-18.26600000000002"/>
    <n v="125"/>
    <n v="60"/>
  </r>
  <r>
    <s v="O2024000085"/>
    <x v="159"/>
    <d v="2024-11-02T00:00:00"/>
    <d v="2024-05-11T00:00:00"/>
    <s v="C0205"/>
    <s v="P0129"/>
    <n v="1"/>
    <n v="178.95"/>
    <n v="15"/>
    <n v="25"/>
    <s v="Wallet"/>
    <s v="Mobile App"/>
    <s v="Canceled"/>
    <s v=""/>
    <s v=""/>
    <s v="Hager Samir"/>
    <s v="Female"/>
    <s v="Aswan"/>
    <s v="Greater Cairo"/>
    <s v="HAGER.SAMIR22@gmail.com"/>
    <s v="+2010819817898"/>
    <n v="1985"/>
    <d v="2023-08-07T00:00:00"/>
    <s v="Bronze"/>
    <x v="105"/>
    <x v="4"/>
    <x v="24"/>
    <s v="Samsung"/>
    <s v="Supplier B"/>
    <n v="136.41999999999999"/>
    <n v="187.62"/>
    <s v="No"/>
    <m/>
    <m/>
    <m/>
    <s v="No"/>
    <m/>
    <m/>
    <m/>
    <m/>
    <n v="178.95"/>
    <n v="0.15"/>
    <n v="26.842499999999998"/>
    <n v="152.10749999999999"/>
    <n v="177.10749999999999"/>
    <n v="136.41999999999999"/>
    <n v="-9.3125"/>
    <n v="-175"/>
    <n v="7"/>
  </r>
  <r>
    <s v="O2024000345"/>
    <x v="160"/>
    <d v="2024-07-03T00:00:00"/>
    <d v="2024-07-04T00:00:00"/>
    <s v="C0367"/>
    <s v="P0132"/>
    <n v="1"/>
    <n v="258.64999999999998"/>
    <n v="20"/>
    <n v="15"/>
    <s v="Card"/>
    <s v="Web"/>
    <s v="Delivered"/>
    <s v=""/>
    <s v=""/>
    <s v="Hager Gomaa"/>
    <s v="Male"/>
    <s v="Suez"/>
    <s v="Upper Egypt"/>
    <s v="Hager.Gomaa98@outlook.com"/>
    <s v="+2011082599824"/>
    <n v="1985"/>
    <d v="2023-01-09T00:00:00"/>
    <s v=""/>
    <x v="106"/>
    <x v="0"/>
    <x v="12"/>
    <s v="Anker"/>
    <s v="Supplier E"/>
    <n v="0"/>
    <n v="226.21"/>
    <s v="No"/>
    <m/>
    <m/>
    <m/>
    <s v="No"/>
    <m/>
    <m/>
    <m/>
    <m/>
    <n v="258.64999999999998"/>
    <n v="0.2"/>
    <n v="51.73"/>
    <n v="206.92"/>
    <n v="221.92"/>
    <n v="0"/>
    <n v="191.92"/>
    <n v="1"/>
    <n v="5"/>
  </r>
  <r>
    <s v="O2024000213"/>
    <x v="153"/>
    <d v="2024-09-10T00:00:00"/>
    <d v="2024-09-14T00:00:00"/>
    <s v="C0207"/>
    <s v="P0204"/>
    <n v="4"/>
    <n v="195.39"/>
    <n v="20"/>
    <n v="35"/>
    <s v="Cash"/>
    <s v="Web"/>
    <s v="Canceled"/>
    <s v=""/>
    <s v=""/>
    <s v="Mai Kamel"/>
    <s v="Female"/>
    <s v="Ismailia"/>
    <s v="Upper Egypt"/>
    <s v="Mai.Kamel56@gmail.com"/>
    <s v="+2011315264347"/>
    <n v="1985"/>
    <d v="2023-10-01T00:00:00"/>
    <s v="Silver"/>
    <x v="107"/>
    <x v="2"/>
    <x v="3"/>
    <s v="L'Oreal"/>
    <s v="Supplier D"/>
    <n v="141.06"/>
    <n v="216.78"/>
    <s v="No"/>
    <m/>
    <m/>
    <m/>
    <s v="No"/>
    <m/>
    <m/>
    <m/>
    <m/>
    <n v="781.56"/>
    <n v="0.2"/>
    <n v="156.31200000000001"/>
    <n v="625.24799999999993"/>
    <n v="660.24799999999993"/>
    <n v="564.24"/>
    <n v="26.007999999999925"/>
    <n v="4"/>
    <n v="5"/>
  </r>
  <r>
    <s v="O2024000095"/>
    <x v="62"/>
    <d v="2024-11-03T00:00:00"/>
    <d v="2024-03-14T00:00:00"/>
    <s v="C0320"/>
    <s v="P0008"/>
    <n v="1"/>
    <n v="145.80000000000001"/>
    <n v="0"/>
    <n v="15"/>
    <s v="Wallet"/>
    <s v="Marketplace"/>
    <s v="Canceled"/>
    <s v=""/>
    <s v="SALE97"/>
    <s v="Karim Fathy"/>
    <s v="Male"/>
    <s v="Tanta"/>
    <s v="Delta"/>
    <s v="Karim.Fathy47@yahoo.com"/>
    <s v="+2010646157030"/>
    <n v="1994"/>
    <d v="2023-10-30T00:00:00"/>
    <s v=""/>
    <x v="12"/>
    <x v="0"/>
    <x v="10"/>
    <s v="Philips"/>
    <s v="Supplier B"/>
    <n v="127.85"/>
    <n v="162.56"/>
    <s v="No"/>
    <d v="2025-02-05T00:00:00"/>
    <s v="Other"/>
    <s v="Cash"/>
    <s v="Yes"/>
    <s v="Loyalty Boost"/>
    <d v="2024-01-07T00:00:00"/>
    <d v="2024-01-20T00:00:00"/>
    <s v="Web"/>
    <n v="145.80000000000001"/>
    <n v="0"/>
    <n v="0"/>
    <n v="145.80000000000001"/>
    <n v="160.80000000000001"/>
    <n v="127.85"/>
    <n v="2.9500000000000171"/>
    <n v="-234"/>
    <n v="92"/>
  </r>
  <r>
    <s v="O2024000091"/>
    <x v="161"/>
    <d v="2024-11-17T00:00:00"/>
    <d v="2024-11-26T00:00:00"/>
    <s v="C0050"/>
    <s v="P0151"/>
    <n v="1"/>
    <n v="93.64"/>
    <n v="30"/>
    <n v="15"/>
    <s v="Card"/>
    <s v="Mobile App"/>
    <s v="Delivered"/>
    <s v=""/>
    <s v="SALE77"/>
    <s v="Hassan Said"/>
    <s v="Male"/>
    <s v="Alexandria"/>
    <s v="Upper Egypt"/>
    <s v="Hassan.Said26@gmail.com"/>
    <s v="+2011008798622"/>
    <n v="2003"/>
    <d v="2022-12-31T00:00:00"/>
    <s v="Bronze"/>
    <x v="43"/>
    <x v="0"/>
    <x v="10"/>
    <s v="Xiaomi"/>
    <s v="Supplier E"/>
    <n v="69.290000000000006"/>
    <n v="93.62"/>
    <s v="No"/>
    <m/>
    <m/>
    <m/>
    <s v="No"/>
    <s v="New Year"/>
    <d v="2024-03-24T00:00:00"/>
    <d v="2024-05-01T00:00:00"/>
    <s v="Web"/>
    <n v="93.64"/>
    <n v="0.3"/>
    <n v="28.091999999999999"/>
    <n v="65.548000000000002"/>
    <n v="80.548000000000002"/>
    <n v="69.290000000000006"/>
    <n v="-18.742000000000004"/>
    <n v="9"/>
    <n v="5"/>
  </r>
  <r>
    <s v="O2024000447"/>
    <x v="162"/>
    <d v="2024-11-09T00:00:00"/>
    <d v="2024-11-10T00:00:00"/>
    <s v="C0080"/>
    <s v="P0140"/>
    <n v="2"/>
    <n v="29.11"/>
    <n v="0"/>
    <n v="25"/>
    <s v="Bank Transfer"/>
    <s v="Marketplace"/>
    <s v="In Transit"/>
    <s v=""/>
    <s v="WELCOME10"/>
    <s v="Laila Ibrahim"/>
    <s v="Male"/>
    <s v="Alexandria"/>
    <s v="Upper Egypt"/>
    <s v="Laila.Ibrahim57@gmail.com"/>
    <s v="+2010641295680"/>
    <n v="1983"/>
    <d v="2024-08-26T00:00:00"/>
    <s v="Bronze"/>
    <x v="108"/>
    <x v="4"/>
    <x v="24"/>
    <s v="SEB"/>
    <s v="Supplier A"/>
    <n v="23.9"/>
    <n v="33.49"/>
    <s v="No"/>
    <m/>
    <m/>
    <m/>
    <s v="No"/>
    <s v="Loyalty Boost"/>
    <d v="2025-03-22T00:00:00"/>
    <d v="2025-04-18T00:00:00"/>
    <s v="Web"/>
    <n v="58.22"/>
    <n v="0"/>
    <n v="0"/>
    <n v="58.22"/>
    <n v="83.22"/>
    <n v="47.8"/>
    <n v="-14.579999999999998"/>
    <n v="1"/>
    <n v="7"/>
  </r>
  <r>
    <s v="O2024000076"/>
    <x v="18"/>
    <d v="2024-01-08T00:00:00"/>
    <d v="2024-01-12T00:00:00"/>
    <s v="C0493"/>
    <s v="P0142"/>
    <n v="2"/>
    <n v="302.85000000000002"/>
    <n v="0"/>
    <n v="0"/>
    <s v="Bank Transfer"/>
    <s v="Mobile App"/>
    <s v="Canceled"/>
    <s v=""/>
    <s v="SALE60"/>
    <s v="Yara Samir"/>
    <s v="Male"/>
    <s v="Luxor"/>
    <s v="Delta"/>
    <s v="YARA.SAMIR21@outlook.com"/>
    <s v="+2010654480853"/>
    <n v="1984"/>
    <d v="2024-12-06T00:00:00"/>
    <s v="Gold"/>
    <x v="40"/>
    <x v="2"/>
    <x v="6"/>
    <s v="Adidas"/>
    <s v="Supplier A"/>
    <n v="194.25"/>
    <n v="299.77"/>
    <s v="No"/>
    <m/>
    <m/>
    <m/>
    <s v="No"/>
    <s v="Summer Sale"/>
    <d v="2025-07-27T00:00:00"/>
    <d v="2025-08-20T00:00:00"/>
    <s v="Mobile App"/>
    <n v="605.70000000000005"/>
    <n v="0"/>
    <n v="0"/>
    <n v="605.70000000000005"/>
    <n v="605.70000000000005"/>
    <n v="388.5"/>
    <n v="217.20000000000005"/>
    <n v="4"/>
    <n v="7"/>
  </r>
  <r>
    <s v="O2024000400"/>
    <x v="163"/>
    <d v="2024-08-20T00:00:00"/>
    <m/>
    <s v="C0062"/>
    <s v="P0146"/>
    <n v="1"/>
    <n v="212.82"/>
    <n v="0"/>
    <n v="15"/>
    <s v="Wallet"/>
    <s v="Mobile App"/>
    <s v="Delivered"/>
    <s v=""/>
    <s v="SALE94"/>
    <s v="Aya Said"/>
    <s v="Female"/>
    <s v="Giza"/>
    <s v="Upper Egypt"/>
    <s v="Aya.Said21@gmail.com"/>
    <s v="+2011528420951"/>
    <n v="1997"/>
    <d v="2024-04-28T00:00:00"/>
    <s v="Bronze"/>
    <x v="80"/>
    <x v="3"/>
    <x v="4"/>
    <s v="Anker"/>
    <s v="Supplier D"/>
    <n v="142.01"/>
    <n v="196.69"/>
    <s v="No"/>
    <m/>
    <m/>
    <m/>
    <s v="No"/>
    <s v="Back to School"/>
    <d v="2025-04-15T00:00:00"/>
    <d v="2025-04-30T00:00:00"/>
    <s v="Web"/>
    <n v="212.82"/>
    <n v="0"/>
    <n v="0"/>
    <n v="212.82"/>
    <n v="227.82"/>
    <n v="142.01"/>
    <n v="55.81"/>
    <m/>
    <n v="4"/>
  </r>
  <r>
    <s v="O2024000358"/>
    <x v="142"/>
    <d v="2024-11-17T00:00:00"/>
    <d v="2024-11-19T00:00:00"/>
    <s v="C0055"/>
    <s v="P0155"/>
    <n v="1"/>
    <n v="37.67"/>
    <n v="1"/>
    <n v="25"/>
    <s v="Card"/>
    <s v="Mobile App"/>
    <s v="Delivered"/>
    <s v="call before delivery"/>
    <s v=""/>
    <s v="Yara Said"/>
    <s v="Female"/>
    <s v="Tanta"/>
    <s v="Greater Cairo"/>
    <s v="YARA.SAID88@gmail.com"/>
    <s v="+2010456771863"/>
    <n v="1984"/>
    <d v="2023-08-08T00:00:00"/>
    <s v="Silver"/>
    <x v="109"/>
    <x v="1"/>
    <x v="11"/>
    <s v="SEB"/>
    <s v="Supplier E"/>
    <n v="29.53"/>
    <n v="36.549999999999997"/>
    <s v="No"/>
    <m/>
    <m/>
    <m/>
    <s v="No"/>
    <m/>
    <m/>
    <m/>
    <m/>
    <n v="37.67"/>
    <n v="0.01"/>
    <n v="0.37670000000000003"/>
    <n v="37.293300000000002"/>
    <n v="62.293300000000002"/>
    <n v="29.53"/>
    <n v="-17.236699999999999"/>
    <n v="2"/>
    <n v="2"/>
  </r>
  <r>
    <s v="O2024000057"/>
    <x v="164"/>
    <d v="2024-09-22T00:00:00"/>
    <d v="2024-09-23T00:00:00"/>
    <s v="C0230"/>
    <s v="P0178"/>
    <n v="1"/>
    <n v="171.77"/>
    <n v="0"/>
    <n v="15"/>
    <s v="Card"/>
    <s v="Web"/>
    <s v="Delivered"/>
    <s v=""/>
    <s v="SALE68"/>
    <s v="Mohamed Nasser"/>
    <s v="Male"/>
    <s v="Zagazig"/>
    <s v="Upper Egypt"/>
    <s v="Mohamed.Nasser75@outlook.com"/>
    <s v="+2010527838626"/>
    <n v="2004"/>
    <d v="2023-11-29T00:00:00"/>
    <s v="Gold"/>
    <x v="110"/>
    <x v="1"/>
    <x v="1"/>
    <s v="Nike"/>
    <s v="Supplier D"/>
    <n v="156.74"/>
    <n v="189.75"/>
    <s v="Yes"/>
    <m/>
    <m/>
    <m/>
    <s v="No"/>
    <s v="Loyalty Boost"/>
    <d v="2025-04-20T00:00:00"/>
    <d v="2025-05-07T00:00:00"/>
    <s v="All"/>
    <n v="171.77"/>
    <n v="0"/>
    <n v="0"/>
    <n v="171.77"/>
    <n v="186.77"/>
    <n v="156.74"/>
    <n v="3.0000000000001137E-2"/>
    <n v="1"/>
    <n v="1"/>
  </r>
  <r>
    <s v="O2024000065"/>
    <x v="165"/>
    <d v="2024-12-22T00:00:00"/>
    <d v="2024-12-25T00:00:00"/>
    <s v="C0469"/>
    <s v="P0150"/>
    <n v="2"/>
    <n v="236.6"/>
    <n v="0"/>
    <n v="35"/>
    <s v="Bank Transfer"/>
    <s v="Marketplace"/>
    <s v="Delivered"/>
    <s v="call before delivery"/>
    <s v=""/>
    <s v="Mona Ashour"/>
    <s v="Male"/>
    <s v="Zagazig"/>
    <s v="Upper Egypt"/>
    <s v="Mona.Ashour95@gmail.com"/>
    <s v="+2011685037629"/>
    <n v="1990"/>
    <d v="2024-08-24T00:00:00"/>
    <s v="Gold"/>
    <x v="111"/>
    <x v="4"/>
    <x v="13"/>
    <s v="Philips"/>
    <s v="Supplier A"/>
    <n v="189.15"/>
    <n v="241.26"/>
    <s v="No"/>
    <m/>
    <m/>
    <m/>
    <s v="No"/>
    <m/>
    <m/>
    <m/>
    <m/>
    <n v="473.2"/>
    <n v="0"/>
    <n v="0"/>
    <n v="473.2"/>
    <n v="508.2"/>
    <n v="378.3"/>
    <n v="59.899999999999977"/>
    <n v="3"/>
    <n v="10"/>
  </r>
  <r>
    <s v="O2024000059"/>
    <x v="166"/>
    <d v="2024-01-17T00:00:00"/>
    <d v="2024-01-22T00:00:00"/>
    <s v="C0113"/>
    <s v="P0189"/>
    <n v="1"/>
    <n v="119.79"/>
    <n v="10"/>
    <n v="15"/>
    <s v="Card"/>
    <s v="Mobile App"/>
    <s v="Delivered"/>
    <s v=""/>
    <s v=""/>
    <s v="Laila Adel"/>
    <s v="Female"/>
    <s v="Cairo"/>
    <s v="Upper Egypt"/>
    <s v="Laila.Adel20@hotmail.com"/>
    <s v="+2010883201707"/>
    <n v="1974"/>
    <d v="2023-10-23T00:00:00"/>
    <s v="Silver"/>
    <x v="112"/>
    <x v="0"/>
    <x v="10"/>
    <s v="Nivea"/>
    <s v="Supplier A"/>
    <n v="80.56"/>
    <n v="106.05"/>
    <s v="No"/>
    <m/>
    <m/>
    <m/>
    <s v="No"/>
    <m/>
    <m/>
    <m/>
    <m/>
    <n v="119.79"/>
    <n v="0.1"/>
    <n v="11.979000000000001"/>
    <n v="107.81100000000001"/>
    <n v="122.81100000000001"/>
    <n v="80.56"/>
    <n v="12.251000000000005"/>
    <n v="5"/>
    <n v="4"/>
  </r>
  <r>
    <s v="O2024000062"/>
    <x v="21"/>
    <d v="2024-05-13T00:00:00"/>
    <d v="2024-05-15T00:00:00"/>
    <s v="C0488"/>
    <s v="P0176"/>
    <n v="1"/>
    <n v="167.95"/>
    <n v="10"/>
    <n v="25"/>
    <s v="Bank Transfer"/>
    <s v="Mobile App"/>
    <s v="Delivered"/>
    <s v=""/>
    <s v="SALE72"/>
    <s v="Hager Hegazy"/>
    <s v="Male"/>
    <s v="Cairo"/>
    <s v="Greater Cairo"/>
    <s v="Hager.Hegazy41@hotmail.com"/>
    <s v="+2011654362710"/>
    <n v="1978"/>
    <d v="2024-06-05T00:00:00"/>
    <s v="Bronze"/>
    <x v="113"/>
    <x v="1"/>
    <x v="21"/>
    <s v="Xiaomi"/>
    <s v="Supplier A"/>
    <n v="113.83"/>
    <n v="170.1"/>
    <s v="No"/>
    <m/>
    <m/>
    <m/>
    <s v="No"/>
    <s v="Loyalty Boost"/>
    <d v="2025-01-11T00:00:00"/>
    <d v="2025-03-02T00:00:00"/>
    <s v="Mobile App"/>
    <n v="167.95"/>
    <n v="0.1"/>
    <n v="16.794999999999998"/>
    <n v="151.155"/>
    <n v="176.155"/>
    <n v="113.83"/>
    <n v="12.325000000000003"/>
    <n v="2"/>
    <n v="-23"/>
  </r>
  <r>
    <s v="O2024000262"/>
    <x v="79"/>
    <d v="2024-06-21T00:00:00"/>
    <d v="2024-06-24T00:00:00"/>
    <s v="C0488"/>
    <s v="P0176"/>
    <n v="1"/>
    <n v="150.59"/>
    <n v="0"/>
    <n v="0"/>
    <s v="Card"/>
    <s v="Marketplace"/>
    <s v="Canceled"/>
    <s v="late delivery"/>
    <s v=""/>
    <s v="Hager Hegazy"/>
    <s v="Male"/>
    <s v="Cairo"/>
    <s v="Greater Cairo"/>
    <s v="Hager.Hegazy41@hotmail.com"/>
    <s v="+2011654362710"/>
    <n v="1978"/>
    <d v="2024-06-05T00:00:00"/>
    <s v="Bronze"/>
    <x v="113"/>
    <x v="1"/>
    <x v="21"/>
    <s v="Xiaomi"/>
    <s v="Supplier A"/>
    <n v="113.83"/>
    <n v="170.1"/>
    <s v="No"/>
    <m/>
    <m/>
    <m/>
    <s v="No"/>
    <m/>
    <m/>
    <m/>
    <m/>
    <n v="150.59"/>
    <n v="0"/>
    <n v="0"/>
    <n v="150.59"/>
    <n v="150.59"/>
    <n v="113.83"/>
    <n v="36.760000000000005"/>
    <n v="3"/>
    <n v="5"/>
  </r>
  <r>
    <s v="O2024000139"/>
    <x v="119"/>
    <d v="2024-05-01T00:00:00"/>
    <d v="2024-05-02T00:00:00"/>
    <s v="C0199"/>
    <s v="P0192"/>
    <n v="1"/>
    <n v="245.28"/>
    <n v="0"/>
    <n v="25"/>
    <s v="Cash"/>
    <s v="Mobile App"/>
    <s v="Returned"/>
    <s v=""/>
    <s v=""/>
    <s v="Mohamed Abdelrahman"/>
    <s v="Male"/>
    <s v="Tanta"/>
    <s v="Canal"/>
    <s v="Mohamed.Abdelrahman42@hotmail.com"/>
    <s v="+2011021249589"/>
    <n v="1971"/>
    <d v="2024-12-06T00:00:00"/>
    <s v="Silver"/>
    <x v="114"/>
    <x v="0"/>
    <x v="2"/>
    <s v="Nike"/>
    <s v="Supplier C"/>
    <n v="194.1"/>
    <n v="266.05"/>
    <s v="No"/>
    <m/>
    <m/>
    <m/>
    <s v="No"/>
    <m/>
    <m/>
    <m/>
    <m/>
    <n v="245.28"/>
    <n v="0"/>
    <n v="0"/>
    <n v="245.28"/>
    <n v="270.27999999999997"/>
    <n v="194.1"/>
    <n v="26.180000000000007"/>
    <n v="1"/>
    <n v="3"/>
  </r>
  <r>
    <s v="O2024000281"/>
    <x v="39"/>
    <d v="2024-12-25T00:00:00"/>
    <d v="2024-12-28T00:00:00"/>
    <s v="C0097"/>
    <s v="P0167"/>
    <n v="1"/>
    <n v="150.22"/>
    <n v="5"/>
    <n v="25"/>
    <s v="Cash"/>
    <s v="Mobile App"/>
    <s v="In Transit"/>
    <s v=""/>
    <s v=""/>
    <s v="Hager El-Sayed"/>
    <s v="Female"/>
    <s v="Alexandria"/>
    <s v="Delta"/>
    <s v="HAGER.EL-SAYED38@outlook.com"/>
    <s v="+2010306632749"/>
    <n v="1990"/>
    <d v="2024-05-20T00:00:00"/>
    <s v="Silver"/>
    <x v="115"/>
    <x v="3"/>
    <x v="5"/>
    <s v="Nivea"/>
    <s v="Supplier D"/>
    <n v="141.19"/>
    <n v="172.68"/>
    <s v="Yes"/>
    <m/>
    <m/>
    <m/>
    <s v="No"/>
    <m/>
    <m/>
    <m/>
    <m/>
    <n v="150.22"/>
    <n v="0.05"/>
    <n v="7.5110000000000001"/>
    <n v="142.709"/>
    <n v="167.709"/>
    <n v="141.19"/>
    <n v="-23.480999999999995"/>
    <n v="3"/>
    <n v="10"/>
  </r>
  <r>
    <s v="O2024000069"/>
    <x v="167"/>
    <d v="2024-04-09T00:00:00"/>
    <d v="2024-04-16T00:00:00"/>
    <s v="C0457"/>
    <s v="P0167"/>
    <n v="1"/>
    <n v="198.12"/>
    <n v="5"/>
    <n v="50"/>
    <s v="Card"/>
    <s v="Mobile App"/>
    <s v="Returned"/>
    <s v="late delivery"/>
    <s v=""/>
    <s v="Ahmed Khaled"/>
    <s v="Female"/>
    <s v="Suez"/>
    <s v="Delta"/>
    <s v="AHMED.KHALED69@outlook.com"/>
    <s v="+2011278411609"/>
    <n v="1979"/>
    <d v="2025-10-15T00:00:00"/>
    <s v="Bronze"/>
    <x v="115"/>
    <x v="3"/>
    <x v="5"/>
    <s v="Nivea"/>
    <s v="Supplier D"/>
    <n v="141.19"/>
    <n v="172.68"/>
    <s v="Yes"/>
    <m/>
    <m/>
    <m/>
    <s v="No"/>
    <m/>
    <m/>
    <m/>
    <m/>
    <n v="198.12"/>
    <n v="0.05"/>
    <n v="9.9060000000000006"/>
    <n v="188.214"/>
    <n v="238.214"/>
    <n v="141.19"/>
    <n v="-2.9759999999999991"/>
    <n v="7"/>
    <n v="1"/>
  </r>
  <r>
    <s v="O2024000468"/>
    <x v="168"/>
    <d v="2024-06-20T00:00:00"/>
    <d v="2024-06-23T00:00:00"/>
    <s v="C0066"/>
    <s v="P0172"/>
    <n v="1"/>
    <n v="274.2"/>
    <n v="15"/>
    <n v="35"/>
    <s v="Cash"/>
    <s v="Web"/>
    <s v="Delivered"/>
    <s v="late delivery"/>
    <s v="SALE97"/>
    <s v="Youssef Khaled"/>
    <s v="Female"/>
    <s v="Luxor"/>
    <s v="Greater Cairo"/>
    <s v="Youssef.Khaled72@hotmail.com"/>
    <s v="+2011633595928"/>
    <n v="1981"/>
    <d v="2025-10-25T00:00:00"/>
    <s v="Silver"/>
    <x v="102"/>
    <x v="3"/>
    <x v="5"/>
    <s v="Nike"/>
    <s v="Supplier E"/>
    <n v="171.2"/>
    <n v="243.85"/>
    <s v="No"/>
    <m/>
    <m/>
    <m/>
    <s v="No"/>
    <s v="Loyalty Boost"/>
    <d v="2024-01-07T00:00:00"/>
    <d v="2024-01-20T00:00:00"/>
    <s v="Web"/>
    <n v="274.2"/>
    <n v="0.15"/>
    <n v="41.129999999999995"/>
    <n v="233.07"/>
    <n v="268.07"/>
    <n v="171.2"/>
    <n v="26.870000000000005"/>
    <n v="3"/>
    <n v="7"/>
  </r>
  <r>
    <s v="O2024000182"/>
    <x v="126"/>
    <d v="2024-12-28T00:00:00"/>
    <d v="2024-12-30T00:00:00"/>
    <s v="C0066"/>
    <s v="P0206"/>
    <n v="1"/>
    <n v="62.73"/>
    <n v="0"/>
    <n v="15"/>
    <s v="Cash"/>
    <s v="Mobile App"/>
    <s v="Delivered"/>
    <s v=""/>
    <s v=""/>
    <s v="Youssef Khaled"/>
    <s v="Female"/>
    <s v="Luxor"/>
    <s v="Greater Cairo"/>
    <s v="Youssef.Khaled72@hotmail.com"/>
    <s v="+2011633595928"/>
    <n v="1981"/>
    <d v="2025-10-25T00:00:00"/>
    <s v="Silver"/>
    <x v="60"/>
    <x v="2"/>
    <x v="6"/>
    <s v="Philips"/>
    <s v="Supplier B"/>
    <n v="49.96"/>
    <n v="62.32"/>
    <s v="No"/>
    <m/>
    <m/>
    <m/>
    <s v="No"/>
    <m/>
    <m/>
    <m/>
    <m/>
    <n v="62.73"/>
    <n v="0"/>
    <n v="0"/>
    <n v="62.73"/>
    <n v="77.72999999999999"/>
    <n v="49.96"/>
    <n v="-2.230000000000004"/>
    <n v="2"/>
    <n v="10"/>
  </r>
  <r>
    <s v="O2024000068"/>
    <x v="169"/>
    <d v="2024-12-27T00:00:00"/>
    <d v="2024-12-31T00:00:00"/>
    <s v="C0128"/>
    <s v="P0195"/>
    <n v="1"/>
    <n v="153.26"/>
    <n v="15"/>
    <n v="15"/>
    <s v="Bank Transfer"/>
    <s v="Mobile App"/>
    <s v="Returned"/>
    <s v="call before delivery"/>
    <s v="SALE77"/>
    <s v="Mona Hegazy"/>
    <s v="Male"/>
    <s v="Alexandria"/>
    <s v="Greater Cairo"/>
    <s v="Mona.Hegazy8@hotmail.com"/>
    <s v="+2010032176813"/>
    <n v="1982"/>
    <d v="2024-06-29T00:00:00"/>
    <s v="Bronze"/>
    <x v="116"/>
    <x v="0"/>
    <x v="2"/>
    <s v="LocalBrand"/>
    <s v="Supplier D"/>
    <n v="114.75"/>
    <n v="150.80000000000001"/>
    <s v="No"/>
    <m/>
    <m/>
    <m/>
    <s v="No"/>
    <s v="New Year"/>
    <d v="2024-03-24T00:00:00"/>
    <d v="2024-05-01T00:00:00"/>
    <s v="Web"/>
    <n v="153.26"/>
    <n v="0.15"/>
    <n v="22.988999999999997"/>
    <n v="130.27099999999999"/>
    <n v="145.27099999999999"/>
    <n v="114.75"/>
    <n v="0.52099999999998658"/>
    <n v="4"/>
    <n v="2"/>
  </r>
  <r>
    <s v="O2024000209"/>
    <x v="38"/>
    <d v="2024-08-04T00:00:00"/>
    <d v="2024-09-08T00:00:00"/>
    <s v="C0457"/>
    <s v="P0183"/>
    <n v="4"/>
    <n v="230.79"/>
    <n v="10"/>
    <n v="50"/>
    <s v="Cash"/>
    <s v="Mobile App"/>
    <s v="In Transit"/>
    <s v=""/>
    <s v=""/>
    <s v="Ahmed Khaled"/>
    <s v="Female"/>
    <s v="Suez"/>
    <s v="Delta"/>
    <s v="AHMED.KHALED69@outlook.com"/>
    <s v="+2011278411609"/>
    <n v="1979"/>
    <d v="2025-10-15T00:00:00"/>
    <s v="Bronze"/>
    <x v="51"/>
    <x v="4"/>
    <x v="9"/>
    <s v="Nivea"/>
    <s v="Supplier D"/>
    <n v="158.65"/>
    <n v="220.64"/>
    <s v="No"/>
    <m/>
    <m/>
    <m/>
    <s v="No"/>
    <m/>
    <m/>
    <m/>
    <m/>
    <n v="923.16"/>
    <n v="0.1"/>
    <n v="92.316000000000003"/>
    <n v="830.84399999999994"/>
    <n v="880.84399999999994"/>
    <n v="634.6"/>
    <n v="146.24399999999991"/>
    <n v="35"/>
    <n v="4"/>
  </r>
  <r>
    <s v="O2024000424"/>
    <x v="170"/>
    <d v="2024-06-28T00:00:00"/>
    <d v="2024-07-05T00:00:00"/>
    <s v="C0074"/>
    <s v="P0194"/>
    <n v="2"/>
    <n v="24.34"/>
    <n v="30"/>
    <n v="25"/>
    <s v="Cash"/>
    <s v="Marketplace"/>
    <s v="Delivered"/>
    <s v=""/>
    <s v=""/>
    <s v="Nour Ashour"/>
    <s v="Female"/>
    <s v="Aswan"/>
    <s v="Greater Cairo"/>
    <s v="Nour.Ashour14@hotmail.com"/>
    <s v="+2011115808884"/>
    <n v="2000"/>
    <d v="2025-03-16T00:00:00"/>
    <s v="Gold"/>
    <x v="52"/>
    <x v="0"/>
    <x v="10"/>
    <s v="SEB"/>
    <s v="Supplier A"/>
    <n v="17.04"/>
    <n v="24.34"/>
    <s v="No"/>
    <m/>
    <m/>
    <m/>
    <s v="No"/>
    <m/>
    <m/>
    <m/>
    <m/>
    <n v="48.68"/>
    <n v="0.3"/>
    <n v="14.603999999999999"/>
    <n v="34.076000000000001"/>
    <n v="59.076000000000001"/>
    <n v="34.08"/>
    <n v="-25.003999999999998"/>
    <n v="7"/>
    <n v="4"/>
  </r>
  <r>
    <s v="O2024000336"/>
    <x v="171"/>
    <d v="2024-05-24T00:00:00"/>
    <d v="2024-05-27T00:00:00"/>
    <s v="C0475"/>
    <s v="P0220"/>
    <n v="2"/>
    <n v="28.08"/>
    <n v="15"/>
    <n v="35"/>
    <s v="Card"/>
    <s v="Web"/>
    <s v="Delivered"/>
    <s v="call before delivery"/>
    <s v=""/>
    <s v="Laila Hegazy"/>
    <s v="Female"/>
    <s v="Cairo"/>
    <s v="Canal"/>
    <s v="LAILA.HEGAZY67@outlook.com"/>
    <s v="+2010100391053"/>
    <n v="1970"/>
    <d v="2022-03-19T00:00:00"/>
    <s v="Silver"/>
    <x v="82"/>
    <x v="0"/>
    <x v="2"/>
    <s v="Adidas"/>
    <s v="Supplier E"/>
    <n v="19.41"/>
    <n v="27.79"/>
    <s v="No"/>
    <m/>
    <m/>
    <m/>
    <s v="No"/>
    <m/>
    <m/>
    <m/>
    <m/>
    <n v="56.16"/>
    <n v="0.15"/>
    <n v="8.4239999999999995"/>
    <n v="47.735999999999997"/>
    <n v="82.73599999999999"/>
    <n v="38.82"/>
    <n v="-26.084000000000003"/>
    <n v="3"/>
    <n v="5"/>
  </r>
  <r>
    <s v="O2024000334"/>
    <x v="172"/>
    <d v="2024-06-11T00:00:00"/>
    <d v="2024-11-09T00:00:00"/>
    <s v="C0085"/>
    <s v="P0159"/>
    <n v="1"/>
    <n v="239.55"/>
    <n v="25"/>
    <n v="25"/>
    <s v="Cash"/>
    <s v="Mobile App"/>
    <s v="Delivered"/>
    <s v=""/>
    <s v=""/>
    <s v="Sara Mahmoud"/>
    <s v="Female"/>
    <s v="Suez"/>
    <s v="Upper Egypt"/>
    <s v="Sara.Mahmoud35@outlook.com"/>
    <s v="+2011981850305"/>
    <n v="1996"/>
    <d v="2023-01-08T00:00:00"/>
    <s v="Bronze"/>
    <x v="11"/>
    <x v="4"/>
    <x v="9"/>
    <s v="Adidas"/>
    <s v="Supplier C"/>
    <n v="168.23"/>
    <n v="233.18"/>
    <s v="No"/>
    <m/>
    <m/>
    <m/>
    <s v="No"/>
    <m/>
    <m/>
    <m/>
    <m/>
    <n v="239.55"/>
    <n v="0.25"/>
    <n v="59.887500000000003"/>
    <n v="179.66250000000002"/>
    <n v="204.66250000000002"/>
    <n v="168.23"/>
    <n v="-13.567499999999967"/>
    <n v="151"/>
    <n v="-147"/>
  </r>
  <r>
    <s v="O2024000367"/>
    <x v="173"/>
    <d v="2024-01-14T00:00:00"/>
    <d v="2024-01-26T00:00:00"/>
    <s v="C0085"/>
    <s v="P0199"/>
    <n v="2"/>
    <n v="159.24"/>
    <n v="25"/>
    <n v="15"/>
    <s v="Bank Transfer"/>
    <s v="Mobile App"/>
    <s v="Delivered"/>
    <s v="late delivery"/>
    <s v=""/>
    <s v="Sara Mahmoud"/>
    <s v="Female"/>
    <s v="Suez"/>
    <s v="Upper Egypt"/>
    <s v="Sara.Mahmoud35@outlook.com"/>
    <s v="+2011981850305"/>
    <n v="1996"/>
    <d v="2023-01-08T00:00:00"/>
    <s v="Bronze"/>
    <x v="66"/>
    <x v="1"/>
    <x v="14"/>
    <s v="Nike"/>
    <s v="Supplier C"/>
    <n v="113.93"/>
    <n v="142.35"/>
    <s v="No"/>
    <m/>
    <m/>
    <m/>
    <s v="No"/>
    <m/>
    <m/>
    <m/>
    <m/>
    <n v="318.48"/>
    <n v="0.25"/>
    <n v="79.62"/>
    <n v="238.86"/>
    <n v="253.86"/>
    <n v="227.86"/>
    <n v="-4"/>
    <n v="12"/>
    <n v="-231"/>
  </r>
  <r>
    <s v="O2024000086"/>
    <x v="174"/>
    <d v="2024-11-02T00:00:00"/>
    <d v="2024-11-03T00:00:00"/>
    <s v="C0464"/>
    <s v="P0164"/>
    <n v="1"/>
    <n v="192.05"/>
    <n v="0"/>
    <n v="25"/>
    <s v="Cash"/>
    <s v="Mobile App"/>
    <s v="Delivered"/>
    <s v=""/>
    <s v=""/>
    <s v="Sara Adel"/>
    <s v="Female"/>
    <s v="Ismailia"/>
    <s v="Canal"/>
    <s v="Sara.Adel78@gmail.com"/>
    <s v="+2010311045845"/>
    <n v="2005"/>
    <d v="2024-10-30T00:00:00"/>
    <s v="Platinum"/>
    <x v="117"/>
    <x v="0"/>
    <x v="10"/>
    <s v="Nike"/>
    <s v="Supplier A"/>
    <n v="152.1"/>
    <n v="198.84"/>
    <s v="No"/>
    <m/>
    <m/>
    <m/>
    <s v="No"/>
    <m/>
    <m/>
    <m/>
    <m/>
    <n v="192.05"/>
    <n v="0"/>
    <n v="0"/>
    <n v="192.05"/>
    <n v="217.05"/>
    <n v="152.1"/>
    <n v="14.950000000000017"/>
    <n v="1"/>
    <n v="5"/>
  </r>
  <r>
    <s v="O2024000194"/>
    <x v="175"/>
    <d v="2024-05-17T00:00:00"/>
    <d v="2024-05-18T00:00:00"/>
    <s v="C0086"/>
    <s v="P0035"/>
    <n v="3"/>
    <n v="213.18"/>
    <n v="10"/>
    <n v="35"/>
    <s v="Cash"/>
    <s v="Web"/>
    <s v="Returned"/>
    <s v="late delivery"/>
    <s v=""/>
    <s v="Youssef Nasser"/>
    <s v="Female"/>
    <s v="Luxor"/>
    <s v="Canal"/>
    <s v="Youssef.Nasser79@gmail.com"/>
    <s v="+2011315162242"/>
    <n v="1973"/>
    <d v="2024-09-20T00:00:00"/>
    <s v="Bronze"/>
    <x v="118"/>
    <x v="3"/>
    <x v="4"/>
    <s v="Nivea"/>
    <s v="Supplier A"/>
    <n v="190.78"/>
    <n v="223.48"/>
    <s v="No"/>
    <m/>
    <m/>
    <m/>
    <s v="No"/>
    <m/>
    <m/>
    <m/>
    <m/>
    <n v="639.54"/>
    <n v="0.1"/>
    <n v="63.954000000000001"/>
    <n v="575.58600000000001"/>
    <n v="610.58600000000001"/>
    <n v="572.34"/>
    <n v="-31.754000000000019"/>
    <n v="1"/>
    <n v="4"/>
  </r>
  <r>
    <s v="O2024000298"/>
    <x v="176"/>
    <d v="2024-05-26T00:00:00"/>
    <d v="2024-06-04T00:00:00"/>
    <s v="C0086"/>
    <s v="P0136"/>
    <n v="3"/>
    <n v="83.43"/>
    <n v="0"/>
    <n v="25"/>
    <s v="Bank Transfer"/>
    <s v="Mobile App"/>
    <s v="Delivered"/>
    <s v="call before delivery"/>
    <s v="SALE62"/>
    <s v="Youssef Nasser"/>
    <s v="Female"/>
    <s v="Luxor"/>
    <s v="Canal"/>
    <s v="Youssef.Nasser79@gmail.com"/>
    <s v="+2011315162242"/>
    <n v="1973"/>
    <d v="2024-09-20T00:00:00"/>
    <s v="Bronze"/>
    <x v="89"/>
    <x v="3"/>
    <x v="5"/>
    <s v="Philips"/>
    <s v="Supplier B"/>
    <n v="61.76"/>
    <n v="83.68"/>
    <s v="Yes"/>
    <m/>
    <m/>
    <m/>
    <s v="No"/>
    <s v="Summer Sale"/>
    <d v="2025-06-01T00:00:00"/>
    <d v="2025-07-19T00:00:00"/>
    <s v="Mobile App"/>
    <n v="250.29000000000002"/>
    <n v="0"/>
    <n v="0"/>
    <n v="250.29000000000002"/>
    <n v="275.29000000000002"/>
    <n v="185.28"/>
    <n v="40.010000000000019"/>
    <n v="9"/>
    <n v="1"/>
  </r>
  <r>
    <s v="O2024000308"/>
    <x v="177"/>
    <d v="2024-11-10T00:00:00"/>
    <d v="2024-10-14T00:00:00"/>
    <s v="C0086"/>
    <s v="P0133"/>
    <n v="2"/>
    <n v="249.77"/>
    <n v="20"/>
    <n v="15"/>
    <s v="Bank Transfer"/>
    <s v="Marketplace"/>
    <s v="Canceled"/>
    <s v=""/>
    <s v=""/>
    <s v="Youssef Nasser"/>
    <s v="Female"/>
    <s v="Luxor"/>
    <s v="Canal"/>
    <s v="Youssef.Nasser79@gmail.com"/>
    <s v="+2011315162242"/>
    <n v="1973"/>
    <d v="2024-09-20T00:00:00"/>
    <s v="Bronze"/>
    <x v="97"/>
    <x v="1"/>
    <x v="21"/>
    <s v="Samsung"/>
    <s v="Supplier B"/>
    <n v="168.98"/>
    <n v="242.86"/>
    <s v="No"/>
    <d v="2024-04-15T00:00:00"/>
    <s v="Damaged"/>
    <s v="Wallet"/>
    <s v="Yes"/>
    <m/>
    <m/>
    <m/>
    <m/>
    <n v="499.54"/>
    <n v="0.2"/>
    <n v="99.908000000000015"/>
    <n v="399.63200000000001"/>
    <n v="414.63200000000001"/>
    <n v="337.96"/>
    <n v="46.672000000000025"/>
    <n v="-27"/>
    <n v="34"/>
  </r>
  <r>
    <s v="O2024000087"/>
    <x v="178"/>
    <d v="2024-08-29T00:00:00"/>
    <d v="2024-09-03T00:00:00"/>
    <s v="C0116"/>
    <s v="P0049"/>
    <n v="1"/>
    <n v="43.12"/>
    <n v="0"/>
    <n v="15"/>
    <s v="Cash"/>
    <s v="Web"/>
    <s v="Returned"/>
    <s v="call before delivery"/>
    <s v="SALE97"/>
    <s v="Aya Said"/>
    <s v="Female"/>
    <s v="Cairo"/>
    <s v="Delta"/>
    <s v="Aya.Said37@hotmail.com"/>
    <s v="+2010266862072"/>
    <n v="1978"/>
    <d v="2023-05-12T00:00:00"/>
    <s v="Gold"/>
    <x v="57"/>
    <x v="4"/>
    <x v="18"/>
    <s v="Philips"/>
    <s v="Supplier D"/>
    <n v="32.24"/>
    <n v="38.15"/>
    <s v="No"/>
    <m/>
    <m/>
    <m/>
    <s v="No"/>
    <s v="Loyalty Boost"/>
    <d v="2024-01-07T00:00:00"/>
    <d v="2024-01-20T00:00:00"/>
    <s v="Web"/>
    <n v="43.12"/>
    <n v="0"/>
    <n v="0"/>
    <n v="43.12"/>
    <n v="58.12"/>
    <n v="32.24"/>
    <n v="-4.1200000000000045"/>
    <n v="5"/>
    <n v="3"/>
  </r>
  <r>
    <s v="O2024000240"/>
    <x v="56"/>
    <d v="2024-04-29T00:00:00"/>
    <d v="2024-05-03T00:00:00"/>
    <s v="C0116"/>
    <s v="P0091"/>
    <n v="3"/>
    <n v="109.03"/>
    <n v="0"/>
    <n v="50"/>
    <s v="Cash"/>
    <s v="Mobile App"/>
    <s v="Canceled"/>
    <s v=""/>
    <s v="SALE13"/>
    <s v="Aya Said"/>
    <s v="Female"/>
    <s v="Cairo"/>
    <s v="Delta"/>
    <s v="Aya.Said37@hotmail.com"/>
    <s v="+2010266862072"/>
    <n v="1978"/>
    <d v="2023-05-12T00:00:00"/>
    <s v="Gold"/>
    <x v="44"/>
    <x v="3"/>
    <x v="5"/>
    <s v="SEB"/>
    <s v="Supplier B"/>
    <n v="83.34"/>
    <n v="113.37"/>
    <s v="No"/>
    <m/>
    <m/>
    <m/>
    <s v="No"/>
    <s v="Ramadan Deals"/>
    <d v="2025-08-11T00:00:00"/>
    <d v="2025-10-02T00:00:00"/>
    <s v="Mobile App"/>
    <n v="327.09000000000003"/>
    <n v="0"/>
    <n v="0"/>
    <n v="327.09000000000003"/>
    <n v="377.09000000000003"/>
    <n v="250.02"/>
    <n v="27.070000000000022"/>
    <n v="4"/>
    <n v="2"/>
  </r>
  <r>
    <s v="O2024000232"/>
    <x v="179"/>
    <d v="2024-09-04T00:00:00"/>
    <d v="2024-08-09T00:00:00"/>
    <s v="C0087"/>
    <s v="P0040"/>
    <n v="2"/>
    <n v="89.62"/>
    <n v="0"/>
    <n v="25"/>
    <s v="Bank Transfer"/>
    <s v="Mobile App"/>
    <s v="In Transit"/>
    <s v=""/>
    <s v="SALE83"/>
    <s v="Aya Hassan"/>
    <s v="Male"/>
    <s v="Aswan"/>
    <s v="Greater Cairo"/>
    <s v="Aya.Hassan62@hotmail.com"/>
    <s v="+2011033670463"/>
    <n v="1978"/>
    <d v="2022-05-29T00:00:00"/>
    <s v="Silver"/>
    <x v="55"/>
    <x v="1"/>
    <x v="14"/>
    <s v="L'Oreal"/>
    <s v="Supplier A"/>
    <n v="88.23"/>
    <n v="104.02"/>
    <s v="No"/>
    <m/>
    <m/>
    <m/>
    <s v="No"/>
    <s v="Black Friday"/>
    <d v="2025-06-17T00:00:00"/>
    <d v="2025-07-21T00:00:00"/>
    <s v="Mobile App"/>
    <n v="179.24"/>
    <n v="0"/>
    <n v="0"/>
    <n v="179.24"/>
    <n v="204.24"/>
    <n v="176.46"/>
    <n v="-22.22"/>
    <n v="-26"/>
    <n v="4"/>
  </r>
  <r>
    <s v="O2024000340"/>
    <x v="180"/>
    <d v="2024-03-15T00:00:00"/>
    <d v="2024-03-17T00:00:00"/>
    <s v="C0087"/>
    <s v="P0033"/>
    <n v="1"/>
    <n v="260.43"/>
    <n v="15"/>
    <n v="15"/>
    <s v="Cash"/>
    <s v="Web"/>
    <s v="Returned"/>
    <s v="VIP"/>
    <s v="SALE77"/>
    <s v="Aya Hassan"/>
    <s v="Male"/>
    <s v="Aswan"/>
    <s v="Greater Cairo"/>
    <s v="Aya.Hassan62@hotmail.com"/>
    <s v="+2011033670463"/>
    <n v="1978"/>
    <d v="2022-05-29T00:00:00"/>
    <s v="Silver"/>
    <x v="119"/>
    <x v="0"/>
    <x v="10"/>
    <s v="Adidas"/>
    <s v="Supplier B"/>
    <n v="164.54"/>
    <n v="240.72"/>
    <s v="No"/>
    <m/>
    <m/>
    <m/>
    <s v="No"/>
    <s v="New Year"/>
    <d v="2024-03-24T00:00:00"/>
    <d v="2024-05-01T00:00:00"/>
    <s v="Web"/>
    <n v="260.43"/>
    <n v="0.15"/>
    <n v="39.064500000000002"/>
    <n v="221.3655"/>
    <n v="236.3655"/>
    <n v="164.54"/>
    <n v="41.825500000000005"/>
    <n v="2"/>
    <n v="0"/>
  </r>
  <r>
    <s v="O2024000089"/>
    <x v="117"/>
    <d v="2024-06-29T00:00:00"/>
    <d v="2024-07-02T00:00:00"/>
    <s v="C0297"/>
    <s v="P0085"/>
    <n v="1"/>
    <n v="175"/>
    <n v="15"/>
    <n v="50"/>
    <s v="Cash"/>
    <s v="Marketplace"/>
    <s v="In Transit"/>
    <s v=""/>
    <s v=""/>
    <s v="Karim Ibrahim"/>
    <s v="Male"/>
    <s v="Zagazig"/>
    <s v="Canal"/>
    <s v="Karim.Ibrahim13@gmail.com"/>
    <s v="+2010529756022"/>
    <n v="1971"/>
    <d v="2024-12-11T00:00:00"/>
    <s v="Bronze"/>
    <x v="42"/>
    <x v="2"/>
    <x v="20"/>
    <s v="Samsung"/>
    <s v="Supplier D"/>
    <n v="166.71"/>
    <n v="203.37"/>
    <s v="No"/>
    <m/>
    <m/>
    <m/>
    <s v="No"/>
    <m/>
    <m/>
    <m/>
    <m/>
    <n v="175"/>
    <n v="0.15"/>
    <n v="26.25"/>
    <n v="148.75"/>
    <n v="198.75"/>
    <n v="166.71"/>
    <n v="-67.960000000000008"/>
    <n v="3"/>
    <n v="3"/>
  </r>
  <r>
    <s v="O2024000163"/>
    <x v="181"/>
    <d v="2024-05-01T00:00:00"/>
    <d v="2024-01-09T00:00:00"/>
    <s v="C0297"/>
    <s v="P0198"/>
    <n v="1"/>
    <n v="53.4"/>
    <n v="5"/>
    <n v="0"/>
    <s v="Wallet"/>
    <s v="Web"/>
    <s v="Delivered"/>
    <s v=""/>
    <s v="SALE20"/>
    <s v="Karim Ibrahim"/>
    <s v="Male"/>
    <s v="Zagazig"/>
    <s v="Canal"/>
    <s v="Karim.Ibrahim13@gmail.com"/>
    <s v="+2010529756022"/>
    <n v="1971"/>
    <d v="2024-12-11T00:00:00"/>
    <s v="Bronze"/>
    <x v="25"/>
    <x v="1"/>
    <x v="14"/>
    <s v="Xiaomi"/>
    <s v="Supplier E"/>
    <n v="44.69"/>
    <n v="58.53"/>
    <s v="No"/>
    <d v="2025-11-20T00:00:00"/>
    <s v="Other"/>
    <s v="Bank Transfer"/>
    <s v="Yes"/>
    <s v="Ramadan Deals"/>
    <d v="2024-02-17T00:00:00"/>
    <d v="2024-03-06T00:00:00"/>
    <s v="Marketplace"/>
    <n v="53.4"/>
    <n v="0.05"/>
    <n v="2.67"/>
    <n v="50.73"/>
    <n v="50.73"/>
    <n v="44.69"/>
    <n v="6.0399999999999991"/>
    <n v="-113"/>
    <n v="119"/>
  </r>
  <r>
    <s v="O2024000248"/>
    <x v="182"/>
    <d v="2024-06-08T00:00:00"/>
    <d v="2024-06-15T00:00:00"/>
    <s v="C0297"/>
    <s v="P0087"/>
    <n v="2"/>
    <n v="63.56"/>
    <n v="0"/>
    <n v="25"/>
    <s v="Card"/>
    <s v="Mobile App"/>
    <s v="Returned"/>
    <s v=""/>
    <s v="SALE13"/>
    <s v="Karim Ibrahim"/>
    <s v="Male"/>
    <s v="Zagazig"/>
    <s v="Canal"/>
    <s v="Karim.Ibrahim13@gmail.com"/>
    <s v="+2010529756022"/>
    <n v="1971"/>
    <d v="2024-12-11T00:00:00"/>
    <s v="Bronze"/>
    <x v="34"/>
    <x v="2"/>
    <x v="6"/>
    <s v="L'Oreal"/>
    <s v="Supplier E"/>
    <n v="51.94"/>
    <n v="65.14"/>
    <s v="No"/>
    <m/>
    <m/>
    <m/>
    <s v="No"/>
    <s v="Ramadan Deals"/>
    <d v="2025-08-11T00:00:00"/>
    <d v="2025-10-02T00:00:00"/>
    <s v="Mobile App"/>
    <n v="127.12"/>
    <n v="0"/>
    <n v="0"/>
    <n v="127.12"/>
    <n v="152.12"/>
    <n v="103.88"/>
    <n v="-1.7599999999999909"/>
    <n v="7"/>
    <n v="2"/>
  </r>
  <r>
    <s v="O2024000251"/>
    <x v="73"/>
    <d v="2024-12-31T00:00:00"/>
    <d v="2025-05-01T00:00:00"/>
    <s v="C0297"/>
    <s v="P0162"/>
    <n v="1"/>
    <n v="102.48"/>
    <n v="0"/>
    <n v="15"/>
    <s v="Card"/>
    <s v="Mobile App"/>
    <s v="Delivered"/>
    <s v="VIP"/>
    <s v=""/>
    <s v="Karim Ibrahim"/>
    <s v="Male"/>
    <s v="Zagazig"/>
    <s v="Canal"/>
    <s v="Karim.Ibrahim13@gmail.com"/>
    <s v="+2010529756022"/>
    <n v="1971"/>
    <d v="2024-12-11T00:00:00"/>
    <s v="Bronze"/>
    <x v="33"/>
    <x v="0"/>
    <x v="2"/>
    <s v="Philips"/>
    <s v="Supplier D"/>
    <n v="67.33"/>
    <n v="99.2"/>
    <s v="No"/>
    <m/>
    <m/>
    <m/>
    <s v="No"/>
    <m/>
    <m/>
    <m/>
    <m/>
    <n v="102.48"/>
    <n v="0"/>
    <n v="0"/>
    <n v="102.48"/>
    <n v="117.48"/>
    <n v="67.33"/>
    <n v="20.150000000000006"/>
    <n v="121"/>
    <n v="7"/>
  </r>
  <r>
    <s v="O2024000333"/>
    <x v="183"/>
    <d v="2024-08-20T00:00:00"/>
    <d v="2024-09-01T00:00:00"/>
    <s v="C0297"/>
    <s v="P0118"/>
    <n v="4"/>
    <n v="190.27"/>
    <n v="5"/>
    <n v="35"/>
    <s v="Cash"/>
    <s v="Marketplace"/>
    <s v="Delivered"/>
    <s v=""/>
    <s v="SALE97"/>
    <s v="Karim Ibrahim"/>
    <s v="Male"/>
    <s v="Zagazig"/>
    <s v="Canal"/>
    <s v="Karim.Ibrahim13@gmail.com"/>
    <s v="+2010529756022"/>
    <n v="1971"/>
    <d v="2024-12-11T00:00:00"/>
    <s v="Bronze"/>
    <x v="32"/>
    <x v="3"/>
    <x v="16"/>
    <s v="Adidas"/>
    <s v="Supplier C"/>
    <n v="177.66"/>
    <n v="222.73"/>
    <s v="No"/>
    <m/>
    <m/>
    <m/>
    <s v="No"/>
    <s v="Loyalty Boost"/>
    <d v="2024-01-07T00:00:00"/>
    <d v="2024-01-20T00:00:00"/>
    <s v="Web"/>
    <n v="761.08"/>
    <n v="0.05"/>
    <n v="38.054000000000002"/>
    <n v="723.02600000000007"/>
    <n v="758.02600000000007"/>
    <n v="710.64"/>
    <n v="-22.613999999999919"/>
    <n v="12"/>
    <n v="7"/>
  </r>
  <r>
    <s v="O2024000500"/>
    <x v="34"/>
    <d v="2024-07-28T00:00:00"/>
    <d v="2024-07-31T00:00:00"/>
    <s v="C0297"/>
    <s v="P0048"/>
    <n v="1"/>
    <n v="136.15"/>
    <n v="0"/>
    <n v="50"/>
    <s v="Card"/>
    <s v="Mobile App"/>
    <s v="Delivered"/>
    <s v="VIP"/>
    <s v="SALE77"/>
    <s v="Karim Ibrahim"/>
    <s v="Male"/>
    <s v="Zagazig"/>
    <s v="Canal"/>
    <s v="Karim.Ibrahim13@gmail.com"/>
    <s v="+2010529756022"/>
    <n v="1971"/>
    <d v="2024-12-11T00:00:00"/>
    <s v="Bronze"/>
    <x v="64"/>
    <x v="0"/>
    <x v="12"/>
    <s v="Adidas"/>
    <s v="Supplier C"/>
    <n v="121"/>
    <n v="155"/>
    <s v="Yes"/>
    <m/>
    <m/>
    <m/>
    <s v="No"/>
    <s v="New Year"/>
    <d v="2024-03-24T00:00:00"/>
    <d v="2024-05-01T00:00:00"/>
    <s v="Web"/>
    <n v="136.15"/>
    <n v="0"/>
    <n v="0"/>
    <n v="136.15"/>
    <n v="186.15"/>
    <n v="121"/>
    <n v="-34.849999999999994"/>
    <n v="3"/>
    <n v="2"/>
  </r>
  <r>
    <s v="O2024000090"/>
    <x v="184"/>
    <d v="2024-07-11T00:00:00"/>
    <d v="2024-11-09T00:00:00"/>
    <s v="C0095"/>
    <s v="P0074"/>
    <n v="1"/>
    <n v="114.12"/>
    <n v="0"/>
    <n v="0"/>
    <s v="Bank Transfer"/>
    <s v="Web"/>
    <s v="Returned"/>
    <s v=""/>
    <s v=""/>
    <s v="Nada Fathy"/>
    <s v="Male"/>
    <s v="Suez"/>
    <s v="Upper Egypt"/>
    <s v="NADA.FATHY58@outlook.com"/>
    <s v="+2010203729189"/>
    <n v="1977"/>
    <d v="2025-02-08T00:00:00"/>
    <s v="Silver"/>
    <x v="73"/>
    <x v="4"/>
    <x v="9"/>
    <s v="Nike"/>
    <s v="Supplier D"/>
    <n v="77.709999999999994"/>
    <n v="118.42"/>
    <s v="No"/>
    <m/>
    <m/>
    <m/>
    <s v="No"/>
    <m/>
    <m/>
    <m/>
    <m/>
    <n v="114.12"/>
    <n v="0"/>
    <n v="0"/>
    <n v="114.12"/>
    <n v="114.12"/>
    <n v="77.709999999999994"/>
    <n v="36.410000000000011"/>
    <n v="121"/>
    <n v="-112"/>
  </r>
  <r>
    <s v="O2024000399"/>
    <x v="77"/>
    <m/>
    <d v="2024-12-04T00:00:00"/>
    <s v="C0090"/>
    <s v="P0116"/>
    <n v="1"/>
    <n v="180.95"/>
    <n v="1"/>
    <n v="15"/>
    <s v="Card"/>
    <s v="Marketplace"/>
    <s v="Returned"/>
    <s v="  "/>
    <s v=""/>
    <s v="Rania Nasser"/>
    <s v="Female"/>
    <s v="Cairo"/>
    <s v="Greater Cairo"/>
    <s v="Rania.Nasser58@outlook.com"/>
    <s v="+2011617570067"/>
    <n v="2002"/>
    <d v="2022-01-29T00:00:00"/>
    <s v="Bronze"/>
    <x v="120"/>
    <x v="3"/>
    <x v="16"/>
    <s v="SEB"/>
    <s v="Supplier D"/>
    <n v="141.83000000000001"/>
    <n v="165.03"/>
    <s v="No"/>
    <m/>
    <m/>
    <m/>
    <s v="No"/>
    <m/>
    <m/>
    <m/>
    <m/>
    <n v="180.95"/>
    <n v="0.01"/>
    <n v="1.8094999999999999"/>
    <n v="179.14049999999997"/>
    <n v="194.14049999999997"/>
    <n v="141.83000000000001"/>
    <n v="22.310499999999962"/>
    <m/>
    <m/>
  </r>
  <r>
    <s v="O2024000256"/>
    <x v="125"/>
    <d v="2024-12-31T00:00:00"/>
    <d v="2025-01-01T00:00:00"/>
    <s v="C0091"/>
    <s v="P0042"/>
    <n v="2"/>
    <n v="52.71"/>
    <n v="5"/>
    <n v="25"/>
    <s v="Cash"/>
    <s v="Mobile App"/>
    <s v="Returned"/>
    <s v=""/>
    <s v=""/>
    <s v="Mai Ashour"/>
    <s v="Male"/>
    <s v="Tanta"/>
    <s v="Canal"/>
    <s v="MAI.ASHOUR24@yahoo.com"/>
    <s v="+2011933262294"/>
    <n v="1993"/>
    <d v="2025-11-09T00:00:00"/>
    <s v="Gold"/>
    <x v="58"/>
    <x v="3"/>
    <x v="8"/>
    <s v="Adidas"/>
    <s v="Supplier A"/>
    <n v="0"/>
    <n v="45.96"/>
    <s v="No"/>
    <m/>
    <m/>
    <m/>
    <s v="No"/>
    <m/>
    <m/>
    <m/>
    <m/>
    <n v="105.42"/>
    <n v="0.05"/>
    <n v="5.2710000000000008"/>
    <n v="100.149"/>
    <n v="125.149"/>
    <n v="0"/>
    <n v="75.149000000000001"/>
    <n v="1"/>
    <n v="1"/>
  </r>
  <r>
    <s v="O2024000092"/>
    <x v="185"/>
    <d v="2024-05-01T00:00:00"/>
    <d v="2024-09-01T00:00:00"/>
    <s v="C0362"/>
    <s v="P0023"/>
    <n v="1"/>
    <n v="178.42"/>
    <n v="0"/>
    <n v="25"/>
    <s v="Card"/>
    <s v="Web"/>
    <s v="Delivered"/>
    <s v=""/>
    <s v="SALE62"/>
    <s v="Laila Adel"/>
    <s v="Female"/>
    <s v="Ismailia"/>
    <s v="Greater Cairo"/>
    <s v="Laila.Adel71@hotmail.com"/>
    <s v="+2011957893071"/>
    <n v="1986"/>
    <d v="2024-04-04T00:00:00"/>
    <s v="Silver"/>
    <x v="35"/>
    <x v="4"/>
    <x v="13"/>
    <s v="Xiaomi"/>
    <s v="Supplier A"/>
    <n v="145.13"/>
    <n v="204.32"/>
    <s v="No"/>
    <m/>
    <m/>
    <m/>
    <s v="No"/>
    <s v="Summer Sale"/>
    <d v="2025-06-01T00:00:00"/>
    <d v="2025-07-19T00:00:00"/>
    <s v="Mobile App"/>
    <n v="178.42"/>
    <n v="0"/>
    <n v="0"/>
    <n v="178.42"/>
    <n v="203.42"/>
    <n v="145.13"/>
    <n v="8.289999999999992"/>
    <n v="123"/>
    <n v="120"/>
  </r>
  <r>
    <s v="O2024000093"/>
    <x v="186"/>
    <d v="2024-04-24T00:00:00"/>
    <d v="2024-04-28T00:00:00"/>
    <s v="C0136"/>
    <s v="P0165"/>
    <n v="1"/>
    <n v="94.76"/>
    <n v="20"/>
    <n v="35"/>
    <s v="Cash"/>
    <s v="Mobile App"/>
    <s v="Returned"/>
    <s v=""/>
    <s v=""/>
    <s v="Youssef Gomaa"/>
    <s v="Female"/>
    <s v="Cairo"/>
    <s v="Upper Egypt"/>
    <s v="Youssef.Gomaa60@hotmail.com"/>
    <s v="+2010079549814"/>
    <n v="1994"/>
    <d v="2022-06-20T00:00:00"/>
    <s v="Bronze"/>
    <x v="29"/>
    <x v="3"/>
    <x v="16"/>
    <s v="Xiaomi"/>
    <s v="Supplier D"/>
    <n v="62.82"/>
    <n v="94.99"/>
    <s v="No"/>
    <m/>
    <m/>
    <m/>
    <s v="No"/>
    <m/>
    <m/>
    <m/>
    <m/>
    <n v="94.76"/>
    <n v="0.2"/>
    <n v="18.952000000000002"/>
    <n v="75.808000000000007"/>
    <n v="110.80800000000001"/>
    <n v="62.82"/>
    <n v="-22.011999999999993"/>
    <n v="4"/>
    <n v="4"/>
  </r>
  <r>
    <s v="O2024000344"/>
    <x v="187"/>
    <d v="2024-01-16T00:00:00"/>
    <d v="2024-01-18T00:00:00"/>
    <s v="C0136"/>
    <s v="P0218"/>
    <n v="1"/>
    <n v="25.57"/>
    <n v="0"/>
    <n v="25"/>
    <s v="Bank Transfer"/>
    <s v="Web"/>
    <s v="Delivered"/>
    <s v=""/>
    <s v=""/>
    <s v="Youssef Gomaa"/>
    <s v="Female"/>
    <s v="Cairo"/>
    <s v="Upper Egypt"/>
    <s v="Youssef.Gomaa60@hotmail.com"/>
    <s v="+2010079549814"/>
    <n v="1994"/>
    <d v="2022-06-20T00:00:00"/>
    <s v="Bronze"/>
    <x v="36"/>
    <x v="2"/>
    <x v="3"/>
    <s v="LocalBrand"/>
    <s v="Supplier B"/>
    <n v="19.989999999999998"/>
    <n v="24.02"/>
    <s v="Yes"/>
    <m/>
    <m/>
    <m/>
    <s v="No"/>
    <m/>
    <m/>
    <m/>
    <m/>
    <n v="25.57"/>
    <n v="0"/>
    <n v="0"/>
    <n v="25.57"/>
    <n v="50.57"/>
    <n v="19.989999999999998"/>
    <n v="-19.419999999999998"/>
    <n v="2"/>
    <n v="1"/>
  </r>
  <r>
    <s v="O2024000231"/>
    <x v="188"/>
    <d v="2024-02-29T00:00:00"/>
    <d v="2024-03-03T00:00:00"/>
    <s v="C0093"/>
    <s v="P0116"/>
    <n v="2"/>
    <n v="162.94"/>
    <n v="1"/>
    <n v="50"/>
    <s v="Cash"/>
    <s v="Web"/>
    <s v="Delivered"/>
    <s v="call before delivery"/>
    <s v=""/>
    <s v="Mohamed Khaled"/>
    <s v="Female"/>
    <s v="Cairo"/>
    <s v="Delta"/>
    <s v="Mohamed.Khaled22@outlook.com"/>
    <s v="+2011207429660"/>
    <n v="1994"/>
    <d v="2024-04-25T00:00:00"/>
    <s v="Silver"/>
    <x v="120"/>
    <x v="3"/>
    <x v="16"/>
    <s v="SEB"/>
    <s v="Supplier D"/>
    <n v="141.83000000000001"/>
    <n v="165.03"/>
    <s v="No"/>
    <m/>
    <m/>
    <m/>
    <s v="No"/>
    <m/>
    <m/>
    <m/>
    <m/>
    <n v="325.88"/>
    <n v="0.01"/>
    <n v="3.2587999999999999"/>
    <n v="322.62119999999999"/>
    <n v="372.62119999999999"/>
    <n v="283.66000000000003"/>
    <n v="-11.038800000000037"/>
    <n v="3"/>
    <n v="1"/>
  </r>
  <r>
    <s v="O2024000282"/>
    <x v="189"/>
    <d v="2024-05-30T00:00:00"/>
    <d v="2024-06-08T00:00:00"/>
    <s v="C0093"/>
    <s v="P0195"/>
    <n v="1"/>
    <n v="138.38"/>
    <n v="0"/>
    <n v="35"/>
    <s v="Bank Transfer"/>
    <s v="Web"/>
    <s v="Canceled"/>
    <s v=""/>
    <s v=""/>
    <s v="Mohamed Khaled"/>
    <s v="Female"/>
    <s v="Cairo"/>
    <s v="Delta"/>
    <s v="Mohamed.Khaled22@outlook.com"/>
    <s v="+2011207429660"/>
    <n v="1994"/>
    <d v="2024-04-25T00:00:00"/>
    <s v="Silver"/>
    <x v="116"/>
    <x v="0"/>
    <x v="2"/>
    <s v="LocalBrand"/>
    <s v="Supplier D"/>
    <n v="114.75"/>
    <n v="150.80000000000001"/>
    <s v="No"/>
    <m/>
    <m/>
    <m/>
    <s v="No"/>
    <m/>
    <m/>
    <m/>
    <m/>
    <n v="138.38"/>
    <n v="0"/>
    <n v="0"/>
    <n v="138.38"/>
    <n v="173.38"/>
    <n v="114.75"/>
    <n v="-11.370000000000005"/>
    <n v="9"/>
    <n v="2"/>
  </r>
  <r>
    <s v="O2024000448"/>
    <x v="190"/>
    <d v="2024-02-08T00:00:00"/>
    <d v="2024-02-15T00:00:00"/>
    <s v="C0093"/>
    <s v="P0060"/>
    <n v="3"/>
    <n v="181.14"/>
    <n v="0"/>
    <n v="0"/>
    <s v="Bank Transfer"/>
    <s v="Marketplace"/>
    <s v="Canceled"/>
    <s v="  "/>
    <s v="SALE77"/>
    <s v="Mohamed Khaled"/>
    <s v="Female"/>
    <s v="Cairo"/>
    <s v="Delta"/>
    <s v="Mohamed.Khaled22@outlook.com"/>
    <s v="+2011207429660"/>
    <n v="1994"/>
    <d v="2024-04-25T00:00:00"/>
    <s v="Silver"/>
    <x v="121"/>
    <x v="2"/>
    <x v="23"/>
    <s v="Philips"/>
    <s v="Supplier E"/>
    <n v="115.64"/>
    <n v="172.46"/>
    <s v="No"/>
    <m/>
    <m/>
    <m/>
    <s v="No"/>
    <s v="New Year"/>
    <d v="2024-03-24T00:00:00"/>
    <d v="2024-05-01T00:00:00"/>
    <s v="Web"/>
    <n v="543.41999999999996"/>
    <n v="0"/>
    <n v="0"/>
    <n v="543.41999999999996"/>
    <n v="543.41999999999996"/>
    <n v="346.92"/>
    <n v="196.49999999999994"/>
    <n v="7"/>
    <n v="2"/>
  </r>
  <r>
    <s v="O2024000233"/>
    <x v="67"/>
    <d v="2024-08-21T00:00:00"/>
    <d v="2024-08-24T00:00:00"/>
    <s v="C0094"/>
    <s v="P0063"/>
    <n v="1"/>
    <n v="148.76"/>
    <n v="20"/>
    <n v="15"/>
    <s v="Bank Transfer"/>
    <s v="Marketplace"/>
    <s v="Returned"/>
    <s v=""/>
    <s v="SALE53"/>
    <s v="Karim Hegazy"/>
    <s v="Male"/>
    <s v="Aswan"/>
    <s v="Upper Egypt"/>
    <s v="KARIM.HEGAZY92@outlook.com"/>
    <s v="+2010431267540"/>
    <n v="1994"/>
    <d v="2023-10-24T00:00:00"/>
    <s v="Bronze"/>
    <x v="27"/>
    <x v="3"/>
    <x v="16"/>
    <s v="Nike"/>
    <s v="Supplier C"/>
    <n v="0"/>
    <n v="165.12"/>
    <s v="No"/>
    <m/>
    <m/>
    <m/>
    <s v="No"/>
    <s v="Summer Sale"/>
    <d v="2024-05-04T00:00:00"/>
    <d v="2024-05-28T00:00:00"/>
    <s v="Web"/>
    <n v="148.76"/>
    <n v="0.2"/>
    <n v="29.751999999999999"/>
    <n v="119.008"/>
    <n v="134.00799999999998"/>
    <n v="0"/>
    <n v="104.008"/>
    <n v="3"/>
    <n v="4"/>
  </r>
  <r>
    <s v="O2024000097"/>
    <x v="191"/>
    <d v="2024-04-16T00:00:00"/>
    <d v="2024-04-18T00:00:00"/>
    <s v="C0134"/>
    <s v="P0196"/>
    <n v="1"/>
    <n v="131.26"/>
    <n v="0"/>
    <n v="50"/>
    <s v="Wallet"/>
    <s v="Web"/>
    <s v="Canceled"/>
    <s v="late delivery"/>
    <s v="SALE62"/>
    <s v="Salma Mahmoud"/>
    <s v="Male"/>
    <s v="Giza"/>
    <s v="Alexandria Coast"/>
    <s v="Salma.Mahmoud13@gmail.com"/>
    <s v="+2010855750361"/>
    <n v="1987"/>
    <d v="2024-11-02T00:00:00"/>
    <s v="Bronze"/>
    <x v="57"/>
    <x v="4"/>
    <x v="18"/>
    <s v="Philips"/>
    <s v="Supplier E"/>
    <n v="96.1"/>
    <n v="127.79"/>
    <s v="No"/>
    <m/>
    <m/>
    <m/>
    <s v="No"/>
    <s v="Summer Sale"/>
    <d v="2025-06-01T00:00:00"/>
    <d v="2025-07-19T00:00:00"/>
    <s v="Mobile App"/>
    <n v="131.26"/>
    <n v="0"/>
    <n v="0"/>
    <n v="131.26"/>
    <n v="181.26"/>
    <n v="96.1"/>
    <n v="-14.840000000000003"/>
    <n v="2"/>
    <n v="4"/>
  </r>
  <r>
    <s v="O2024000449"/>
    <x v="192"/>
    <d v="2024-11-04T00:00:00"/>
    <d v="2024-11-07T00:00:00"/>
    <s v="C0134"/>
    <s v="P0056"/>
    <n v="1"/>
    <n v="139.07"/>
    <n v="15"/>
    <n v="15"/>
    <s v="Cash"/>
    <s v="Mobile App"/>
    <s v="Canceled"/>
    <s v=""/>
    <s v=""/>
    <s v="Salma Mahmoud"/>
    <s v="Male"/>
    <s v="Giza"/>
    <s v="Alexandria Coast"/>
    <s v="Salma.Mahmoud13@gmail.com"/>
    <s v="+2010855750361"/>
    <n v="1987"/>
    <d v="2024-11-02T00:00:00"/>
    <s v="Bronze"/>
    <x v="100"/>
    <x v="1"/>
    <x v="14"/>
    <s v="Philips"/>
    <s v="Supplier C"/>
    <n v="123.21"/>
    <n v="149.9"/>
    <s v="No"/>
    <m/>
    <m/>
    <m/>
    <s v="No"/>
    <m/>
    <m/>
    <m/>
    <m/>
    <n v="139.07"/>
    <n v="0.15"/>
    <n v="20.860499999999998"/>
    <n v="118.20949999999999"/>
    <n v="133.20949999999999"/>
    <n v="123.21"/>
    <n v="-20.000500000000002"/>
    <n v="3"/>
    <n v="3"/>
  </r>
  <r>
    <s v="O2024000483"/>
    <x v="193"/>
    <d v="2024-02-04T00:00:00"/>
    <d v="2024-04-06T00:00:00"/>
    <s v="C0134"/>
    <s v="P0208"/>
    <n v="2"/>
    <n v="282.01"/>
    <n v="0"/>
    <n v="50"/>
    <s v="Bank Transfer"/>
    <s v="Marketplace"/>
    <s v="Delivered"/>
    <s v=""/>
    <s v="SALE34"/>
    <s v="Salma Mahmoud"/>
    <s v="Male"/>
    <s v="Giza"/>
    <s v="Alexandria Coast"/>
    <s v="Salma.Mahmoud13@gmail.com"/>
    <s v="+2010855750361"/>
    <n v="1987"/>
    <d v="2024-11-02T00:00:00"/>
    <s v="Bronze"/>
    <x v="122"/>
    <x v="1"/>
    <x v="11"/>
    <s v="Nivea"/>
    <s v="Supplier C"/>
    <n v="180.79"/>
    <n v="266.77999999999997"/>
    <s v="No"/>
    <m/>
    <m/>
    <m/>
    <s v="No"/>
    <s v="Loyalty Boost"/>
    <d v="2025-04-26T00:00:00"/>
    <d v="2025-05-10T00:00:00"/>
    <s v="Marketplace"/>
    <n v="564.02"/>
    <n v="0"/>
    <n v="0"/>
    <n v="564.02"/>
    <n v="614.02"/>
    <n v="361.58"/>
    <n v="152.44"/>
    <n v="62"/>
    <n v="-57"/>
  </r>
  <r>
    <s v="O2024000385"/>
    <x v="108"/>
    <d v="2024-09-10T00:00:00"/>
    <d v="2024-10-14T00:00:00"/>
    <s v="C0098"/>
    <s v="P0196"/>
    <n v="2"/>
    <n v="114.26"/>
    <n v="10"/>
    <n v="25"/>
    <s v="Cash"/>
    <s v="Marketplace"/>
    <s v="Delivered"/>
    <s v=""/>
    <s v="SALE20"/>
    <s v="Yara Mahmoud"/>
    <s v="Male"/>
    <s v="Alexandria"/>
    <s v="Greater Cairo"/>
    <s v="Yara.Mahmoud58@outlook.com"/>
    <s v="+2011236060130"/>
    <n v="1981"/>
    <d v="2023-10-26T00:00:00"/>
    <s v="Gold"/>
    <x v="57"/>
    <x v="4"/>
    <x v="18"/>
    <s v="Philips"/>
    <s v="Supplier E"/>
    <n v="96.1"/>
    <n v="127.79"/>
    <s v="No"/>
    <m/>
    <m/>
    <m/>
    <s v="No"/>
    <s v="Ramadan Deals"/>
    <d v="2024-02-17T00:00:00"/>
    <d v="2024-03-06T00:00:00"/>
    <s v="Marketplace"/>
    <n v="228.52"/>
    <n v="0.1"/>
    <n v="22.852000000000004"/>
    <n v="205.66800000000001"/>
    <n v="230.66800000000001"/>
    <n v="192.2"/>
    <n v="-11.531999999999982"/>
    <n v="34"/>
    <n v="-25"/>
  </r>
  <r>
    <s v="O2024000099"/>
    <x v="83"/>
    <d v="2024-07-07T00:00:00"/>
    <d v="2024-07-09T00:00:00"/>
    <s v="C0138"/>
    <s v="P0103"/>
    <n v="4"/>
    <n v="95.72"/>
    <n v="0"/>
    <n v="35"/>
    <s v="Bank Transfer"/>
    <s v="Mobile App"/>
    <s v="In Transit"/>
    <s v="late delivery"/>
    <s v=""/>
    <s v="Mohamed Hassan"/>
    <s v="Female"/>
    <s v="Suez"/>
    <s v="Upper Egypt"/>
    <s v="Mohamed.Hassan96@hotmail.com"/>
    <s v="+2011580969898"/>
    <n v="1974"/>
    <d v="2023-01-28T00:00:00"/>
    <s v="Silver"/>
    <x v="29"/>
    <x v="3"/>
    <x v="16"/>
    <s v="Xiaomi"/>
    <s v="Supplier D"/>
    <n v="83.53"/>
    <n v="111.89"/>
    <s v="No"/>
    <m/>
    <m/>
    <m/>
    <s v="No"/>
    <m/>
    <m/>
    <m/>
    <m/>
    <n v="382.88"/>
    <n v="0"/>
    <n v="0"/>
    <n v="382.88"/>
    <n v="417.88"/>
    <n v="334.12"/>
    <n v="13.759999999999991"/>
    <n v="2"/>
    <n v="5"/>
  </r>
  <r>
    <s v="O2024000164"/>
    <x v="194"/>
    <d v="2024-01-22T00:00:00"/>
    <d v="2024-01-23T00:00:00"/>
    <s v="C0138"/>
    <s v="P0019"/>
    <n v="1"/>
    <n v="112.31"/>
    <n v="10"/>
    <n v="35"/>
    <s v="Card"/>
    <s v="Marketplace"/>
    <s v="Delivered"/>
    <s v="call before delivery"/>
    <s v=""/>
    <s v="Mohamed Hassan"/>
    <s v="Female"/>
    <s v="Suez"/>
    <s v="Upper Egypt"/>
    <s v="Mohamed.Hassan96@hotmail.com"/>
    <s v="+2011580969898"/>
    <n v="1974"/>
    <d v="2023-01-28T00:00:00"/>
    <s v="Silver"/>
    <x v="96"/>
    <x v="3"/>
    <x v="8"/>
    <s v="Anker"/>
    <s v="Supplier A"/>
    <n v="104.74"/>
    <n v="126.31"/>
    <s v="No"/>
    <m/>
    <m/>
    <m/>
    <s v="No"/>
    <m/>
    <m/>
    <m/>
    <m/>
    <n v="112.31"/>
    <n v="0.1"/>
    <n v="11.231000000000002"/>
    <n v="101.07900000000001"/>
    <n v="136.07900000000001"/>
    <n v="104.74"/>
    <n v="-38.660999999999987"/>
    <n v="1"/>
    <n v="1"/>
  </r>
  <r>
    <s v="O2024000286"/>
    <x v="195"/>
    <d v="2024-07-25T00:00:00"/>
    <d v="2024-07-26T00:00:00"/>
    <s v="C0099"/>
    <s v="P0073"/>
    <n v="2"/>
    <n v="171.75"/>
    <n v="0"/>
    <n v="25"/>
    <s v="Wallet"/>
    <s v="Web"/>
    <s v="In Transit"/>
    <s v="late delivery"/>
    <s v=""/>
    <s v="Karim Ashour"/>
    <s v="Male"/>
    <s v="Ismailia"/>
    <s v="Upper Egypt"/>
    <s v="Karim.Ashour78@yahoo.com"/>
    <s v="+2011483912055"/>
    <n v="1975"/>
    <d v="2023-02-03T00:00:00"/>
    <s v="Bronze"/>
    <x v="83"/>
    <x v="4"/>
    <x v="18"/>
    <s v="Adidas"/>
    <s v="Supplier B"/>
    <n v="138.13"/>
    <n v="184.83"/>
    <s v="No"/>
    <m/>
    <m/>
    <m/>
    <s v="No"/>
    <m/>
    <m/>
    <m/>
    <m/>
    <n v="343.5"/>
    <n v="0"/>
    <n v="0"/>
    <n v="343.5"/>
    <n v="368.5"/>
    <n v="276.26"/>
    <n v="42.240000000000009"/>
    <n v="1"/>
    <n v="3"/>
  </r>
  <r>
    <s v="O2024000219"/>
    <x v="196"/>
    <d v="2024-10-18T00:00:00"/>
    <d v="2024-10-21T00:00:00"/>
    <s v="C0100"/>
    <s v="P0046"/>
    <n v="4"/>
    <n v="103.32"/>
    <n v="15"/>
    <n v="15"/>
    <s v="Cash"/>
    <s v="Mobile App"/>
    <s v="Canceled"/>
    <s v=""/>
    <s v=""/>
    <s v="Nada Abdelrahman"/>
    <s v="Male"/>
    <s v="Zagazig"/>
    <s v="Alexandria Coast"/>
    <s v="Nada.Abdelrahman64@outlook.com"/>
    <s v="+2011661207835"/>
    <n v="1990"/>
    <d v="2022-02-18T00:00:00"/>
    <s v="Bronze"/>
    <x v="14"/>
    <x v="0"/>
    <x v="12"/>
    <s v="SEB"/>
    <s v="Supplier B"/>
    <n v="80.290000000000006"/>
    <n v="118.6"/>
    <s v="No"/>
    <m/>
    <m/>
    <m/>
    <s v="No"/>
    <m/>
    <m/>
    <m/>
    <m/>
    <n v="413.28"/>
    <n v="0.15"/>
    <n v="61.99199999999999"/>
    <n v="351.28800000000001"/>
    <n v="366.28800000000001"/>
    <n v="321.16000000000003"/>
    <n v="15.127999999999986"/>
    <n v="3"/>
    <n v="10"/>
  </r>
  <r>
    <s v="O2024000489"/>
    <x v="101"/>
    <d v="2024-12-16T00:00:00"/>
    <d v="2024-12-20T00:00:00"/>
    <s v="C0101"/>
    <s v="P0079"/>
    <n v="1"/>
    <n v="11.89"/>
    <n v="15"/>
    <n v="25"/>
    <s v="Wallet"/>
    <s v="Mobile App"/>
    <s v="In Transit"/>
    <s v="late delivery"/>
    <s v=""/>
    <s v="Mai Samir"/>
    <s v="Male"/>
    <s v="Mansoura"/>
    <s v="Greater Cairo"/>
    <s v="Mai.Samir92@outlook.com"/>
    <s v="+2011795985837"/>
    <n v="1999"/>
    <d v="2024-05-25T00:00:00"/>
    <s v="Platinum"/>
    <x v="34"/>
    <x v="2"/>
    <x v="6"/>
    <s v="L'Oreal"/>
    <s v="Supplier D"/>
    <n v="8.43"/>
    <n v="12.21"/>
    <s v="No"/>
    <m/>
    <m/>
    <m/>
    <s v="No"/>
    <m/>
    <m/>
    <m/>
    <m/>
    <n v="11.89"/>
    <n v="0.15"/>
    <n v="1.7835000000000001"/>
    <n v="10.1065"/>
    <n v="35.106499999999997"/>
    <n v="8.43"/>
    <n v="-23.323499999999999"/>
    <n v="4"/>
    <n v="3"/>
  </r>
  <r>
    <s v="O2024000113"/>
    <x v="7"/>
    <m/>
    <d v="2024-09-17T00:00:00"/>
    <s v="C0281"/>
    <s v="P0110"/>
    <n v="2"/>
    <n v="206.14"/>
    <n v="15"/>
    <n v="25"/>
    <s v="Bank Transfer"/>
    <s v="Web"/>
    <s v="Returned"/>
    <s v=""/>
    <s v="SALE68"/>
    <s v="Hager Hassan"/>
    <s v="Female"/>
    <s v="Mansoura"/>
    <s v="Canal"/>
    <s v="Hager.Hassan5@outlook.com"/>
    <s v="+2010959740423"/>
    <n v="1972"/>
    <d v="2023-11-20T00:00:00"/>
    <s v=""/>
    <x v="5"/>
    <x v="3"/>
    <x v="4"/>
    <s v="Adidas"/>
    <s v="Supplier A"/>
    <n v="189.42"/>
    <n v="236.52"/>
    <s v="No"/>
    <m/>
    <m/>
    <m/>
    <s v="No"/>
    <s v="Loyalty Boost"/>
    <d v="2025-04-20T00:00:00"/>
    <d v="2025-05-07T00:00:00"/>
    <s v="All"/>
    <n v="412.28"/>
    <n v="0.15"/>
    <n v="61.841999999999992"/>
    <n v="350.43799999999999"/>
    <n v="375.43799999999999"/>
    <n v="378.84"/>
    <n v="-53.401999999999987"/>
    <m/>
    <m/>
  </r>
  <r>
    <s v="O2024000382"/>
    <x v="197"/>
    <d v="2024-12-21T00:00:00"/>
    <d v="2024-12-25T00:00:00"/>
    <s v="C0281"/>
    <s v="P0074"/>
    <n v="4"/>
    <n v="112.83"/>
    <n v="0"/>
    <n v="0"/>
    <s v="Bank Transfer"/>
    <s v="Web"/>
    <s v="Delivered"/>
    <s v="  "/>
    <s v=""/>
    <s v="Hager Hassan"/>
    <s v="Female"/>
    <s v="Mansoura"/>
    <s v="Canal"/>
    <s v="Hager.Hassan5@outlook.com"/>
    <s v="+2010959740423"/>
    <n v="1972"/>
    <d v="2023-11-20T00:00:00"/>
    <s v=""/>
    <x v="73"/>
    <x v="4"/>
    <x v="9"/>
    <s v="Nike"/>
    <s v="Supplier D"/>
    <n v="77.709999999999994"/>
    <n v="118.42"/>
    <s v="No"/>
    <m/>
    <m/>
    <m/>
    <s v="No"/>
    <m/>
    <m/>
    <m/>
    <m/>
    <n v="451.32"/>
    <n v="0"/>
    <n v="0"/>
    <n v="451.32"/>
    <n v="451.32"/>
    <n v="310.83999999999997"/>
    <n v="140.48000000000002"/>
    <n v="4"/>
    <n v="7"/>
  </r>
  <r>
    <s v="O2024000103"/>
    <x v="198"/>
    <d v="2024-01-29T00:00:00"/>
    <d v="2024-05-02T00:00:00"/>
    <s v="C0121"/>
    <s v="P0124"/>
    <n v="2"/>
    <n v="197.65"/>
    <n v="10"/>
    <n v="15"/>
    <s v="Wallet"/>
    <s v="Mobile App"/>
    <s v="Delivered"/>
    <s v="VIP"/>
    <s v=""/>
    <s v="Ali El-Sayed"/>
    <s v="Male"/>
    <s v="Cairo"/>
    <s v="Upper Egypt"/>
    <s v="Ali.El-Sayed43@yahoo.com"/>
    <s v="+2010005471375"/>
    <n v="1997"/>
    <d v="2024-07-02T00:00:00"/>
    <s v="Gold"/>
    <x v="104"/>
    <x v="1"/>
    <x v="21"/>
    <s v="Nike"/>
    <s v="Supplier A"/>
    <n v="147.41999999999999"/>
    <n v="197.28"/>
    <s v="No"/>
    <m/>
    <m/>
    <m/>
    <s v="No"/>
    <m/>
    <m/>
    <m/>
    <m/>
    <n v="395.3"/>
    <n v="0.1"/>
    <n v="39.53"/>
    <n v="355.77"/>
    <n v="370.77"/>
    <n v="294.83999999999997"/>
    <n v="45.930000000000007"/>
    <n v="94"/>
    <n v="5"/>
  </r>
  <r>
    <s v="O2024000418"/>
    <x v="199"/>
    <d v="2024-08-09T00:00:00"/>
    <d v="2024-08-11T00:00:00"/>
    <s v="C0121"/>
    <s v="P0051"/>
    <n v="1"/>
    <n v="12.51"/>
    <n v="25"/>
    <n v="25"/>
    <s v="Bank Transfer"/>
    <s v="Web"/>
    <s v="Delivered"/>
    <s v=""/>
    <s v=""/>
    <s v="Ali El-Sayed"/>
    <s v="Male"/>
    <s v="Cairo"/>
    <s v="Upper Egypt"/>
    <s v="Ali.El-Sayed43@yahoo.com"/>
    <s v="+2010005471375"/>
    <n v="1997"/>
    <d v="2024-07-02T00:00:00"/>
    <s v="Gold"/>
    <x v="123"/>
    <x v="0"/>
    <x v="12"/>
    <s v="Nivea"/>
    <s v="Supplier A"/>
    <n v="11.56"/>
    <n v="13.3"/>
    <s v="No"/>
    <m/>
    <m/>
    <m/>
    <s v="No"/>
    <m/>
    <m/>
    <m/>
    <m/>
    <n v="12.51"/>
    <n v="0.25"/>
    <n v="3.1274999999999999"/>
    <n v="9.3825000000000003"/>
    <n v="34.3825"/>
    <n v="11.56"/>
    <n v="-27.177500000000002"/>
    <n v="2"/>
    <n v="2"/>
  </r>
  <r>
    <s v="O2024000226"/>
    <x v="110"/>
    <d v="2024-10-05T00:00:00"/>
    <d v="2024-10-08T00:00:00"/>
    <s v="C0103"/>
    <s v="P0163"/>
    <n v="2"/>
    <n v="26.77"/>
    <n v="0"/>
    <n v="0"/>
    <s v="Cash"/>
    <s v="Mobile App"/>
    <s v="Returned"/>
    <s v="late delivery"/>
    <s v=""/>
    <s v="Mai Nasser"/>
    <s v="Male"/>
    <s v="Luxor"/>
    <s v="Greater Cairo"/>
    <s v="Mai.Nasser33@outlook.com"/>
    <s v="+2011986500155"/>
    <n v="1976"/>
    <d v="2023-05-05T00:00:00"/>
    <s v="Silver"/>
    <x v="83"/>
    <x v="4"/>
    <x v="18"/>
    <s v="Adidas"/>
    <s v="Supplier E"/>
    <n v="21.58"/>
    <n v="25.83"/>
    <s v="No"/>
    <m/>
    <m/>
    <m/>
    <s v="No"/>
    <m/>
    <m/>
    <m/>
    <m/>
    <n v="53.54"/>
    <n v="0"/>
    <n v="0"/>
    <n v="53.54"/>
    <n v="53.54"/>
    <n v="43.16"/>
    <n v="10.380000000000003"/>
    <n v="3"/>
    <n v="2"/>
  </r>
  <r>
    <s v="O2024000438"/>
    <x v="200"/>
    <m/>
    <d v="2024-08-02T00:00:00"/>
    <s v="C0103"/>
    <s v="P0072"/>
    <n v="1"/>
    <n v="190.01"/>
    <n v="20"/>
    <n v="50"/>
    <s v="Wallet"/>
    <s v="Mobile App"/>
    <s v="Delivered"/>
    <s v="  "/>
    <s v="SALE72"/>
    <s v="Mai Nasser"/>
    <s v="Male"/>
    <s v="Luxor"/>
    <s v="Greater Cairo"/>
    <s v="Mai.Nasser33@outlook.com"/>
    <s v="+2011986500155"/>
    <n v="1976"/>
    <d v="2023-05-05T00:00:00"/>
    <s v="Silver"/>
    <x v="94"/>
    <x v="3"/>
    <x v="8"/>
    <s v="Nivea"/>
    <s v="Supplier C"/>
    <n v="144.02000000000001"/>
    <n v="209.67"/>
    <s v="No"/>
    <m/>
    <m/>
    <m/>
    <s v="No"/>
    <s v="Loyalty Boost"/>
    <d v="2025-01-11T00:00:00"/>
    <d v="2025-03-02T00:00:00"/>
    <s v="Mobile App"/>
    <n v="190.01"/>
    <n v="0.2"/>
    <n v="38.002000000000002"/>
    <n v="152.00799999999998"/>
    <n v="202.00799999999998"/>
    <n v="144.02000000000001"/>
    <n v="-42.012000000000029"/>
    <m/>
    <m/>
  </r>
  <r>
    <s v="O2024000104"/>
    <x v="201"/>
    <d v="2024-11-12T00:00:00"/>
    <d v="2024-11-14T00:00:00"/>
    <s v="C0438"/>
    <s v="P0175"/>
    <n v="1"/>
    <n v="117.49"/>
    <n v="0"/>
    <n v="25"/>
    <s v="Card"/>
    <s v="Mobile App"/>
    <s v="Returned"/>
    <s v=""/>
    <s v=""/>
    <s v="Mohamed Adel"/>
    <s v="Male"/>
    <s v="Luxor"/>
    <s v="Upper Egypt"/>
    <s v="MOHAMED.ADEL44@outlook.com"/>
    <s v="+2011592357856"/>
    <n v="1988"/>
    <d v="2024-01-31T00:00:00"/>
    <s v="Gold"/>
    <x v="78"/>
    <x v="4"/>
    <x v="19"/>
    <s v="SEB"/>
    <s v="Supplier D"/>
    <n v="85.93"/>
    <n v="116.32"/>
    <s v="No"/>
    <m/>
    <m/>
    <m/>
    <s v="No"/>
    <m/>
    <m/>
    <m/>
    <m/>
    <n v="117.49"/>
    <n v="0"/>
    <n v="0"/>
    <n v="117.49"/>
    <n v="142.49"/>
    <n v="85.93"/>
    <n v="6.5599999999999881"/>
    <n v="2"/>
    <n v="3"/>
  </r>
  <r>
    <s v="O2024000111"/>
    <x v="202"/>
    <d v="2024-01-03T00:00:00"/>
    <d v="2024-05-03T00:00:00"/>
    <s v="C0438"/>
    <s v="P0101"/>
    <n v="1"/>
    <n v="77.95"/>
    <n v="0"/>
    <n v="15"/>
    <s v="Card"/>
    <s v="Mobile App"/>
    <s v="Delivered"/>
    <s v="call before delivery"/>
    <s v=""/>
    <s v="Mohamed Adel"/>
    <s v="Male"/>
    <s v="Luxor"/>
    <s v="Upper Egypt"/>
    <s v="MOHAMED.ADEL44@outlook.com"/>
    <s v="+2011592357856"/>
    <n v="1988"/>
    <d v="2024-01-31T00:00:00"/>
    <s v="Gold"/>
    <x v="63"/>
    <x v="0"/>
    <x v="12"/>
    <s v="L'Oreal"/>
    <s v="Supplier D"/>
    <n v="48.42"/>
    <n v="69.849999999999994"/>
    <s v="Yes"/>
    <m/>
    <m/>
    <m/>
    <s v="No"/>
    <m/>
    <m/>
    <m/>
    <m/>
    <n v="77.95"/>
    <n v="0"/>
    <n v="0"/>
    <n v="77.95"/>
    <n v="92.95"/>
    <n v="48.42"/>
    <n v="14.530000000000001"/>
    <n v="121"/>
    <n v="-51"/>
  </r>
  <r>
    <s v="O2024000183"/>
    <x v="62"/>
    <d v="2024-07-08T00:00:00"/>
    <d v="2024-08-12T00:00:00"/>
    <s v="C0104"/>
    <s v="P0056"/>
    <n v="2"/>
    <n v="138.91999999999999"/>
    <n v="0"/>
    <n v="25"/>
    <s v="Bank Transfer"/>
    <s v="Mobile App"/>
    <s v="Delivered"/>
    <s v=""/>
    <s v=""/>
    <s v="Ali Hassan"/>
    <s v="Female"/>
    <s v="Luxor"/>
    <s v="Delta"/>
    <s v="Ali.Hassan88@hotmail.com"/>
    <s v="+2010922064393"/>
    <n v="1991"/>
    <d v="2023-03-11T00:00:00"/>
    <s v="Bronze"/>
    <x v="100"/>
    <x v="1"/>
    <x v="14"/>
    <s v="Philips"/>
    <s v="Supplier C"/>
    <n v="123.21"/>
    <n v="149.9"/>
    <s v="No"/>
    <m/>
    <m/>
    <m/>
    <s v="No"/>
    <m/>
    <m/>
    <m/>
    <m/>
    <n v="277.83999999999997"/>
    <n v="0"/>
    <n v="0"/>
    <n v="277.83999999999997"/>
    <n v="302.83999999999997"/>
    <n v="246.42"/>
    <n v="6.4199999999999875"/>
    <n v="35"/>
    <n v="-26"/>
  </r>
  <r>
    <s v="O2024000317"/>
    <x v="203"/>
    <d v="2024-01-30T00:00:00"/>
    <m/>
    <s v="C0104"/>
    <s v="P0063"/>
    <n v="1"/>
    <n v="150.85"/>
    <n v="10"/>
    <n v="15"/>
    <s v="Wallet"/>
    <s v="Web"/>
    <s v="In Transit"/>
    <s v="call before delivery"/>
    <s v=""/>
    <s v="Ali Hassan"/>
    <s v="Female"/>
    <s v="Luxor"/>
    <s v="Delta"/>
    <s v="Ali.Hassan88@hotmail.com"/>
    <s v="+2010922064393"/>
    <n v="1991"/>
    <d v="2023-03-11T00:00:00"/>
    <s v="Bronze"/>
    <x v="27"/>
    <x v="3"/>
    <x v="16"/>
    <s v="Nike"/>
    <s v="Supplier C"/>
    <n v="0"/>
    <n v="165.12"/>
    <s v="No"/>
    <m/>
    <m/>
    <m/>
    <s v="No"/>
    <m/>
    <m/>
    <m/>
    <m/>
    <n v="150.85"/>
    <n v="0.1"/>
    <n v="15.085000000000001"/>
    <n v="135.76499999999999"/>
    <n v="150.76499999999999"/>
    <n v="0"/>
    <n v="120.76499999999999"/>
    <m/>
    <n v="2"/>
  </r>
  <r>
    <s v="O2024000179"/>
    <x v="204"/>
    <d v="2024-02-12T00:00:00"/>
    <d v="2024-02-17T00:00:00"/>
    <s v="C0105"/>
    <s v="P0181"/>
    <n v="2"/>
    <n v="266.17"/>
    <n v="0"/>
    <n v="15"/>
    <s v="Card"/>
    <s v="Mobile App"/>
    <s v="Returned"/>
    <s v="  "/>
    <s v="SALE42"/>
    <s v="Nour Ibrahim"/>
    <s v="Male"/>
    <s v="Ismailia"/>
    <s v="Upper Egypt"/>
    <s v="Nour.Ibrahim63 @outlook.com"/>
    <s v="+2010709325636"/>
    <n v="1997"/>
    <d v="2024-09-27T00:00:00"/>
    <s v="Silver"/>
    <x v="124"/>
    <x v="2"/>
    <x v="20"/>
    <s v="L'Oreal"/>
    <s v="Supplier A"/>
    <n v="190.09"/>
    <n v="279.86"/>
    <s v="No"/>
    <m/>
    <m/>
    <m/>
    <s v="No"/>
    <s v="Summer Sale"/>
    <d v="2024-05-24T00:00:00"/>
    <d v="2024-07-16T00:00:00"/>
    <s v="Mobile App"/>
    <n v="532.34"/>
    <n v="0"/>
    <n v="0"/>
    <n v="532.34"/>
    <n v="547.34"/>
    <n v="380.18"/>
    <n v="137.16000000000003"/>
    <n v="5"/>
    <n v="-172"/>
  </r>
  <r>
    <s v="O2024000417"/>
    <x v="205"/>
    <d v="2024-06-10T00:00:00"/>
    <d v="2024-08-10T00:00:00"/>
    <s v="C0106"/>
    <s v="P0220"/>
    <n v="2"/>
    <n v="27.43"/>
    <n v="0"/>
    <n v="50"/>
    <s v="Cash"/>
    <s v="Mobile App"/>
    <s v="Canceled"/>
    <s v=""/>
    <s v=""/>
    <s v="Nada Ibrahim"/>
    <s v="Male"/>
    <s v="Aswan"/>
    <s v="Upper Egypt"/>
    <s v="Nada.Ibrahim85@gmail.com"/>
    <s v="+2010719351622"/>
    <n v="2005"/>
    <d v="2023-04-21T00:00:00"/>
    <s v="Bronze"/>
    <x v="82"/>
    <x v="0"/>
    <x v="2"/>
    <s v="Adidas"/>
    <s v="Supplier E"/>
    <n v="19.41"/>
    <n v="27.79"/>
    <s v="No"/>
    <m/>
    <m/>
    <m/>
    <s v="No"/>
    <m/>
    <m/>
    <m/>
    <m/>
    <n v="54.86"/>
    <n v="0"/>
    <n v="0"/>
    <n v="54.86"/>
    <n v="104.86"/>
    <n v="38.82"/>
    <n v="-33.96"/>
    <n v="61"/>
    <n v="-113"/>
  </r>
  <r>
    <s v="O2024000222"/>
    <x v="206"/>
    <d v="2024-05-10T00:00:00"/>
    <d v="2024-05-14T00:00:00"/>
    <s v="C0108"/>
    <s v="P0047"/>
    <n v="2"/>
    <n v="72.709999999999994"/>
    <n v="0"/>
    <n v="35"/>
    <s v="Wallet"/>
    <s v="Web"/>
    <s v="Canceled"/>
    <s v="call before delivery"/>
    <s v=""/>
    <s v="Ali Nasser"/>
    <s v="Male"/>
    <s v="Cairo"/>
    <s v="Upper Egypt"/>
    <s v="Ali.Nasser61@yahoo.com"/>
    <s v="+2011152818471"/>
    <n v="1974"/>
    <d v="2025-11-06T00:00:00"/>
    <s v="Platinum"/>
    <x v="44"/>
    <x v="3"/>
    <x v="5"/>
    <s v="SEB"/>
    <s v="Supplier D"/>
    <n v="60.46"/>
    <n v="74.209999999999994"/>
    <s v="No"/>
    <m/>
    <m/>
    <m/>
    <s v="No"/>
    <m/>
    <m/>
    <m/>
    <m/>
    <n v="145.41999999999999"/>
    <n v="0"/>
    <n v="0"/>
    <n v="145.41999999999999"/>
    <n v="180.42"/>
    <n v="120.92"/>
    <n v="-10.500000000000014"/>
    <n v="4"/>
    <n v="7"/>
  </r>
  <r>
    <s v="O2024000243"/>
    <x v="207"/>
    <d v="2024-09-21T00:00:00"/>
    <d v="2024-09-23T00:00:00"/>
    <s v="C0108"/>
    <s v="P0095"/>
    <n v="1"/>
    <n v="167.6"/>
    <n v="10"/>
    <n v="35"/>
    <s v="Cash"/>
    <s v="Mobile App"/>
    <s v="Delivered"/>
    <s v=""/>
    <s v=""/>
    <s v="Ali Nasser"/>
    <s v="Male"/>
    <s v="Cairo"/>
    <s v="Upper Egypt"/>
    <s v="Ali.Nasser61@yahoo.com"/>
    <s v="+2011152818471"/>
    <n v="1974"/>
    <d v="2025-11-06T00:00:00"/>
    <s v="Platinum"/>
    <x v="12"/>
    <x v="0"/>
    <x v="10"/>
    <s v="Philips"/>
    <s v="Supplier B"/>
    <n v="102.32"/>
    <n v="157.22"/>
    <s v="No"/>
    <m/>
    <m/>
    <m/>
    <s v="No"/>
    <m/>
    <m/>
    <m/>
    <m/>
    <n v="167.6"/>
    <n v="0.1"/>
    <n v="16.760000000000002"/>
    <n v="150.84"/>
    <n v="185.84"/>
    <n v="102.32"/>
    <n v="13.52000000000001"/>
    <n v="2"/>
    <n v="5"/>
  </r>
  <r>
    <s v="O2024000110"/>
    <x v="208"/>
    <d v="2024-10-14T00:00:00"/>
    <d v="2024-10-16T00:00:00"/>
    <s v="C0333"/>
    <s v="P0106"/>
    <n v="1"/>
    <n v="130.54"/>
    <n v="0"/>
    <n v="25"/>
    <s v="Card"/>
    <s v="Mobile App"/>
    <s v="Delivered"/>
    <s v=""/>
    <s v="NEWUSER"/>
    <s v="Mai Kamel"/>
    <s v="Male"/>
    <s v="Zagazig"/>
    <s v="Delta"/>
    <s v="MAI.KAMEL58@gmail.com"/>
    <s v="+2010689152527"/>
    <n v="1987"/>
    <d v="2025-03-10T00:00:00"/>
    <s v="Silver"/>
    <x v="15"/>
    <x v="0"/>
    <x v="2"/>
    <s v="L'Oreal"/>
    <s v="Supplier C"/>
    <n v="85.33"/>
    <n v="131.21"/>
    <s v="No"/>
    <m/>
    <m/>
    <m/>
    <s v="No"/>
    <s v="Weekend Flash"/>
    <d v="2024-05-09T00:00:00"/>
    <d v="2024-06-01T00:00:00"/>
    <s v="All"/>
    <n v="130.54"/>
    <n v="0"/>
    <n v="0"/>
    <n v="130.54"/>
    <n v="155.54"/>
    <n v="85.33"/>
    <n v="20.209999999999994"/>
    <n v="2"/>
    <n v="4"/>
  </r>
  <r>
    <s v="O2024000394"/>
    <x v="209"/>
    <d v="2024-09-08T00:00:00"/>
    <d v="2024-08-16T00:00:00"/>
    <s v="C0110"/>
    <s v="P0112"/>
    <n v="2"/>
    <n v="65.75"/>
    <n v="0"/>
    <n v="50"/>
    <s v="Bank Transfer"/>
    <s v="Web"/>
    <s v="Delivered"/>
    <s v=""/>
    <s v=""/>
    <s v="Salma Said"/>
    <s v="Female"/>
    <s v="Cairo"/>
    <s v="Alexandria Coast"/>
    <s v="Salma.Said57@yahoo.com"/>
    <s v="+2011306821205"/>
    <n v="1990"/>
    <d v="2022-05-23T00:00:00"/>
    <s v="Silver"/>
    <x v="125"/>
    <x v="3"/>
    <x v="22"/>
    <s v="LocalBrand"/>
    <s v="Supplier A"/>
    <n v="52.24"/>
    <n v="76.819999999999993"/>
    <s v="No"/>
    <m/>
    <m/>
    <m/>
    <s v="No"/>
    <m/>
    <m/>
    <m/>
    <m/>
    <n v="131.5"/>
    <n v="0"/>
    <n v="0"/>
    <n v="131.5"/>
    <n v="181.5"/>
    <n v="104.48"/>
    <n v="-22.980000000000004"/>
    <n v="-23"/>
    <n v="35"/>
  </r>
  <r>
    <s v="O2024000481"/>
    <x v="210"/>
    <d v="2024-06-12T00:00:00"/>
    <d v="2024-06-15T00:00:00"/>
    <s v="C0111"/>
    <s v="P0016"/>
    <n v="1"/>
    <n v="110.42"/>
    <n v="15"/>
    <n v="0"/>
    <s v="Bank Transfer"/>
    <s v="Mobile App"/>
    <s v="Delivered"/>
    <s v=""/>
    <s v=""/>
    <s v="Mohamed El-Sayed"/>
    <s v="Female"/>
    <s v="Ismailia"/>
    <s v="Upper Egypt"/>
    <s v="MOHAMED.EL-SAYED88@hotmail.com"/>
    <s v="+2011822292836"/>
    <n v="1994"/>
    <d v="2023-08-19T00:00:00"/>
    <s v="Silver"/>
    <x v="126"/>
    <x v="4"/>
    <x v="13"/>
    <s v="Adidas"/>
    <s v="Supplier E"/>
    <n v="80.72"/>
    <n v="113.01"/>
    <s v="No"/>
    <m/>
    <m/>
    <m/>
    <s v="No"/>
    <m/>
    <m/>
    <m/>
    <m/>
    <n v="110.42"/>
    <n v="0.15"/>
    <n v="16.562999999999999"/>
    <n v="93.856999999999999"/>
    <n v="93.856999999999999"/>
    <n v="80.72"/>
    <n v="13.137"/>
    <n v="3"/>
    <n v="-24"/>
  </r>
  <r>
    <s v="O2024000112"/>
    <x v="211"/>
    <d v="2024-01-27T00:00:00"/>
    <d v="2024-01-29T00:00:00"/>
    <s v="C0133"/>
    <s v="P0157"/>
    <n v="3"/>
    <n v="13.96"/>
    <n v="20"/>
    <n v="50"/>
    <s v="Wallet"/>
    <s v="Marketplace"/>
    <s v="Delivered"/>
    <s v="late delivery"/>
    <s v=""/>
    <s v="Ahmed Samir"/>
    <s v="Male"/>
    <s v="Luxor"/>
    <s v="Delta"/>
    <s v="Ahmed.Samir33@gmail.com"/>
    <s v="+2011884322490"/>
    <n v="1982"/>
    <d v="2022-08-23T00:00:00"/>
    <s v=""/>
    <x v="19"/>
    <x v="4"/>
    <x v="13"/>
    <s v="SEB"/>
    <s v="Supplier E"/>
    <n v="0"/>
    <n v="15.94"/>
    <s v="No"/>
    <m/>
    <m/>
    <m/>
    <s v="No"/>
    <m/>
    <m/>
    <m/>
    <m/>
    <n v="41.88"/>
    <n v="0.2"/>
    <n v="8.3760000000000012"/>
    <n v="33.504000000000005"/>
    <n v="83.504000000000005"/>
    <n v="0"/>
    <n v="-16.495999999999995"/>
    <n v="2"/>
    <n v="4"/>
  </r>
  <r>
    <s v="O2024000482"/>
    <x v="35"/>
    <d v="2024-08-24T00:00:00"/>
    <d v="2024-08-25T00:00:00"/>
    <s v="C0133"/>
    <s v="P0161"/>
    <n v="1"/>
    <n v="70.069999999999993"/>
    <n v="0"/>
    <n v="15"/>
    <s v="Card"/>
    <s v="Web"/>
    <s v="Delivered"/>
    <s v=""/>
    <s v="FREESHIP"/>
    <s v="Ahmed Samir"/>
    <s v="Male"/>
    <s v="Luxor"/>
    <s v="Delta"/>
    <s v="Ahmed.Samir33@gmail.com"/>
    <s v="+2011884322490"/>
    <n v="1982"/>
    <d v="2022-08-23T00:00:00"/>
    <s v=""/>
    <x v="91"/>
    <x v="0"/>
    <x v="12"/>
    <s v="Philips"/>
    <s v="Supplier B"/>
    <n v="52.85"/>
    <n v="70.209999999999994"/>
    <s v="No"/>
    <m/>
    <m/>
    <m/>
    <s v="No"/>
    <s v="New Year"/>
    <d v="2025-02-10T00:00:00"/>
    <d v="2025-04-03T00:00:00"/>
    <s v="Mobile App"/>
    <n v="70.069999999999993"/>
    <n v="0"/>
    <n v="0"/>
    <n v="70.069999999999993"/>
    <n v="85.07"/>
    <n v="52.85"/>
    <n v="2.2199999999999918"/>
    <n v="1"/>
    <n v="10"/>
  </r>
  <r>
    <s v="O2024000115"/>
    <x v="193"/>
    <d v="2024-04-02T00:00:00"/>
    <d v="2024-06-04T00:00:00"/>
    <s v="C0341"/>
    <s v="P0135"/>
    <n v="2"/>
    <n v="229.08"/>
    <n v="0"/>
    <n v="15"/>
    <s v="Card"/>
    <s v="Marketplace"/>
    <s v="Delivered"/>
    <s v="late delivery"/>
    <s v="SALE94"/>
    <s v="Omar Samir"/>
    <s v="Male"/>
    <s v="Mansoura"/>
    <s v="Delta"/>
    <s v="Omar.Samir61@outlook.com"/>
    <s v="+2010040600192"/>
    <n v="2002"/>
    <d v="2022-04-20T00:00:00"/>
    <s v="Gold"/>
    <x v="37"/>
    <x v="4"/>
    <x v="17"/>
    <s v="Nike"/>
    <s v="Supplier A"/>
    <n v="149.38999999999999"/>
    <n v="221.66"/>
    <s v="No"/>
    <m/>
    <m/>
    <m/>
    <s v="No"/>
    <s v="Back to School"/>
    <d v="2025-04-15T00:00:00"/>
    <d v="2025-04-30T00:00:00"/>
    <s v="Web"/>
    <n v="458.16"/>
    <n v="0"/>
    <n v="0"/>
    <n v="458.16"/>
    <n v="473.16"/>
    <n v="298.77999999999997"/>
    <n v="144.38000000000005"/>
    <n v="63"/>
    <n v="1"/>
  </r>
  <r>
    <s v="O2024000471"/>
    <x v="212"/>
    <d v="2024-03-13T00:00:00"/>
    <d v="2024-03-16T00:00:00"/>
    <s v="C0341"/>
    <s v="P0177"/>
    <n v="1"/>
    <n v="29.31"/>
    <n v="10"/>
    <n v="35"/>
    <s v="Bank Transfer"/>
    <s v="Mobile App"/>
    <s v="Delivered"/>
    <s v=""/>
    <s v=""/>
    <s v="Omar Samir"/>
    <s v="Male"/>
    <s v="Mansoura"/>
    <s v="Delta"/>
    <s v="Omar.Samir61@outlook.com"/>
    <s v="+2010040600192"/>
    <n v="2002"/>
    <d v="2022-04-20T00:00:00"/>
    <s v="Gold"/>
    <x v="81"/>
    <x v="0"/>
    <x v="10"/>
    <s v="LocalBrand"/>
    <s v="Supplier D"/>
    <n v="23.97"/>
    <n v="30.86"/>
    <s v="Yes"/>
    <m/>
    <m/>
    <m/>
    <s v="No"/>
    <m/>
    <m/>
    <m/>
    <m/>
    <n v="29.31"/>
    <n v="0.1"/>
    <n v="2.931"/>
    <n v="26.378999999999998"/>
    <n v="61.378999999999998"/>
    <n v="23.97"/>
    <n v="-32.591000000000001"/>
    <n v="3"/>
    <n v="1"/>
  </r>
  <r>
    <s v="O2024000444"/>
    <x v="96"/>
    <d v="2024-01-24T00:00:00"/>
    <d v="2024-01-26T00:00:00"/>
    <s v="C0115"/>
    <s v="P0133"/>
    <n v="1"/>
    <n v="223.86"/>
    <n v="0"/>
    <n v="35"/>
    <s v="Bank Transfer"/>
    <s v="Marketplace"/>
    <s v="In Transit"/>
    <s v=""/>
    <s v=""/>
    <s v="Nour Fathy"/>
    <s v="Female"/>
    <s v="Ismailia"/>
    <s v="Greater Cairo"/>
    <s v="Nour.Fathy8@yahoo.com"/>
    <s v="+2010027237050"/>
    <n v="1995"/>
    <d v="2022-09-19T00:00:00"/>
    <s v="Bronze"/>
    <x v="97"/>
    <x v="1"/>
    <x v="21"/>
    <s v="Samsung"/>
    <s v="Supplier B"/>
    <n v="168.98"/>
    <n v="242.86"/>
    <s v="No"/>
    <m/>
    <m/>
    <m/>
    <s v="No"/>
    <m/>
    <m/>
    <m/>
    <m/>
    <n v="223.86"/>
    <n v="0"/>
    <n v="0"/>
    <n v="223.86"/>
    <n v="258.86"/>
    <n v="168.98"/>
    <n v="19.880000000000024"/>
    <n v="2"/>
    <n v="4"/>
  </r>
  <r>
    <s v="O2024000116"/>
    <x v="213"/>
    <d v="2024-01-25T00:00:00"/>
    <d v="2024-01-29T00:00:00"/>
    <s v="C0460"/>
    <s v="P0010"/>
    <n v="1"/>
    <n v="28.41"/>
    <n v="15"/>
    <n v="25"/>
    <s v="Card"/>
    <s v="Web"/>
    <s v="Delivered"/>
    <s v=""/>
    <s v=""/>
    <s v="Sara Khaled"/>
    <s v="Female"/>
    <s v="Mansoura"/>
    <s v="Alexandria Coast"/>
    <s v="Sara.Khaled14@hotmail.com"/>
    <s v="+2010412522549"/>
    <n v="1976"/>
    <d v="2022-05-23T00:00:00"/>
    <s v="Bronze"/>
    <x v="16"/>
    <x v="1"/>
    <x v="7"/>
    <s v="Xiaomi"/>
    <s v="Supplier C"/>
    <n v="23.36"/>
    <n v="32.94"/>
    <s v="Yes"/>
    <m/>
    <m/>
    <m/>
    <s v="No"/>
    <m/>
    <m/>
    <m/>
    <m/>
    <n v="28.41"/>
    <n v="0.15"/>
    <n v="4.2614999999999998"/>
    <n v="24.148499999999999"/>
    <n v="49.148499999999999"/>
    <n v="23.36"/>
    <n v="-24.211500000000001"/>
    <n v="4"/>
    <n v="3"/>
  </r>
  <r>
    <s v="O2024000321"/>
    <x v="214"/>
    <d v="2024-07-31T00:00:00"/>
    <d v="2024-08-03T00:00:00"/>
    <s v="C0460"/>
    <s v="P0173"/>
    <n v="1"/>
    <n v="263.04000000000002"/>
    <n v="25"/>
    <n v="25"/>
    <s v="Card"/>
    <s v="Web"/>
    <s v="In Transit"/>
    <s v=""/>
    <s v=""/>
    <s v="Sara Khaled"/>
    <s v="Female"/>
    <s v="Mansoura"/>
    <s v="Alexandria Coast"/>
    <s v="Sara.Khaled14@hotmail.com"/>
    <s v="+2010412522549"/>
    <n v="1976"/>
    <d v="2022-05-23T00:00:00"/>
    <s v="Bronze"/>
    <x v="95"/>
    <x v="1"/>
    <x v="7"/>
    <s v="LocalBrand"/>
    <s v="Supplier C"/>
    <n v="167.99"/>
    <n v="230.52"/>
    <s v="No"/>
    <m/>
    <m/>
    <m/>
    <s v="No"/>
    <m/>
    <m/>
    <m/>
    <m/>
    <n v="263.04000000000002"/>
    <n v="0.25"/>
    <n v="65.760000000000005"/>
    <n v="197.28000000000003"/>
    <n v="222.28000000000003"/>
    <n v="167.99"/>
    <n v="4.2900000000000205"/>
    <n v="3"/>
    <n v="3"/>
  </r>
  <r>
    <s v="O2024000117"/>
    <x v="63"/>
    <d v="2024-02-29T00:00:00"/>
    <d v="2024-03-02T00:00:00"/>
    <s v="C0150"/>
    <s v="P0127"/>
    <n v="1"/>
    <n v="113.63"/>
    <n v="0"/>
    <n v="35"/>
    <s v="Card"/>
    <s v="Mobile App"/>
    <s v="Delivered"/>
    <s v="call before delivery"/>
    <s v=""/>
    <s v="Rania Samir"/>
    <s v="Female"/>
    <s v="Suez"/>
    <s v="Greater Cairo"/>
    <s v="Rania.Samir68 @hotmail.com"/>
    <s v="+2011279016372"/>
    <n v="2001"/>
    <d v="2025-01-28T00:00:00"/>
    <s v="Silver"/>
    <x v="55"/>
    <x v="1"/>
    <x v="14"/>
    <s v="L'Oreal"/>
    <s v="Supplier D"/>
    <n v="81.849999999999994"/>
    <n v="124.76"/>
    <s v="No"/>
    <m/>
    <m/>
    <m/>
    <s v="No"/>
    <m/>
    <m/>
    <m/>
    <m/>
    <n v="113.63"/>
    <n v="0"/>
    <n v="0"/>
    <n v="113.63"/>
    <n v="148.63"/>
    <n v="81.849999999999994"/>
    <n v="-3.2199999999999989"/>
    <n v="2"/>
    <n v="2"/>
  </r>
  <r>
    <s v="O2024000266"/>
    <x v="215"/>
    <d v="2024-05-29T00:00:00"/>
    <d v="2024-05-06T00:00:00"/>
    <s v="C0150"/>
    <s v="P0111"/>
    <n v="1"/>
    <n v="183.79"/>
    <n v="30"/>
    <n v="15"/>
    <s v="Bank Transfer"/>
    <s v="Web"/>
    <s v="Delivered"/>
    <s v=""/>
    <s v=""/>
    <s v="Rania Samir"/>
    <s v="Female"/>
    <s v="Suez"/>
    <s v="Greater Cairo"/>
    <s v="Rania.Samir68 @hotmail.com"/>
    <s v="+2011279016372"/>
    <n v="2001"/>
    <d v="2025-01-28T00:00:00"/>
    <s v="Silver"/>
    <x v="72"/>
    <x v="3"/>
    <x v="16"/>
    <s v="LocalBrand"/>
    <s v="Supplier D"/>
    <n v="139.13999999999999"/>
    <n v="192.97"/>
    <s v="No"/>
    <m/>
    <m/>
    <m/>
    <s v="No"/>
    <m/>
    <m/>
    <m/>
    <m/>
    <n v="183.79"/>
    <n v="0.3"/>
    <n v="55.136999999999993"/>
    <n v="128.65299999999999"/>
    <n v="143.65299999999999"/>
    <n v="139.13999999999999"/>
    <n v="-25.486999999999995"/>
    <n v="-23"/>
    <n v="5"/>
  </r>
  <r>
    <s v="O2024000205"/>
    <x v="216"/>
    <d v="2024-01-20T00:00:00"/>
    <d v="2024-01-23T00:00:00"/>
    <s v="C0117"/>
    <s v="P0174"/>
    <n v="1"/>
    <n v="224.42"/>
    <n v="0"/>
    <n v="25"/>
    <s v="Wallet"/>
    <s v="Web"/>
    <s v="In Transit"/>
    <s v=""/>
    <s v=""/>
    <s v="Mai Adel"/>
    <s v="Female"/>
    <s v="Cairo"/>
    <s v="Canal"/>
    <s v="MAI.ADEL46@yahoo.com"/>
    <s v="+2010031113031"/>
    <n v="1994"/>
    <d v="2023-06-04T00:00:00"/>
    <s v="Silver"/>
    <x v="90"/>
    <x v="4"/>
    <x v="13"/>
    <s v="Samsung"/>
    <s v="Supplier B"/>
    <n v="181.44"/>
    <n v="245.41"/>
    <s v="No"/>
    <m/>
    <m/>
    <m/>
    <s v="No"/>
    <m/>
    <m/>
    <m/>
    <m/>
    <n v="224.42"/>
    <n v="0"/>
    <n v="0"/>
    <n v="224.42"/>
    <n v="249.42"/>
    <n v="181.44"/>
    <n v="17.97999999999999"/>
    <n v="3"/>
    <n v="2"/>
  </r>
  <r>
    <s v="O2024000348"/>
    <x v="113"/>
    <d v="2024-05-26T00:00:00"/>
    <d v="2024-05-29T00:00:00"/>
    <s v="C0117"/>
    <s v="P0089"/>
    <n v="5"/>
    <n v="248.53"/>
    <n v="0"/>
    <n v="35"/>
    <s v="Card"/>
    <s v="Web"/>
    <s v="Delivered"/>
    <s v=""/>
    <s v=""/>
    <s v="Mai Adel"/>
    <s v="Female"/>
    <s v="Cairo"/>
    <s v="Canal"/>
    <s v="MAI.ADEL46@yahoo.com"/>
    <s v="+2010031113031"/>
    <n v="1994"/>
    <d v="2023-06-04T00:00:00"/>
    <s v="Silver"/>
    <x v="80"/>
    <x v="3"/>
    <x v="4"/>
    <s v="Anker"/>
    <s v="Supplier E"/>
    <n v="183.56"/>
    <n v="262.99"/>
    <s v="No"/>
    <m/>
    <m/>
    <m/>
    <s v="No"/>
    <m/>
    <m/>
    <m/>
    <m/>
    <n v="1242.6500000000001"/>
    <n v="0"/>
    <n v="0"/>
    <n v="1242.6500000000001"/>
    <n v="1277.6500000000001"/>
    <n v="917.8"/>
    <n v="289.85000000000014"/>
    <n v="3"/>
    <n v="3"/>
  </r>
  <r>
    <s v="O2024000436"/>
    <x v="54"/>
    <d v="2024-07-12T00:00:00"/>
    <d v="2024-07-16T00:00:00"/>
    <s v="C0117"/>
    <s v="P0036"/>
    <n v="1"/>
    <n v="82.9"/>
    <n v="0"/>
    <n v="0"/>
    <s v="Cash"/>
    <s v="Web"/>
    <s v="Delivered"/>
    <s v="call before delivery"/>
    <s v=""/>
    <s v="Mai Adel"/>
    <s v="Female"/>
    <s v="Cairo"/>
    <s v="Canal"/>
    <s v="MAI.ADEL46@yahoo.com"/>
    <s v="+2010031113031"/>
    <n v="1994"/>
    <d v="2023-06-04T00:00:00"/>
    <s v="Silver"/>
    <x v="50"/>
    <x v="1"/>
    <x v="21"/>
    <s v="Adidas"/>
    <s v="Supplier E"/>
    <n v="52.14"/>
    <n v="79.89"/>
    <s v="No"/>
    <m/>
    <m/>
    <m/>
    <s v="No"/>
    <m/>
    <m/>
    <m/>
    <m/>
    <n v="82.9"/>
    <n v="0"/>
    <n v="0"/>
    <n v="82.9"/>
    <n v="82.9"/>
    <n v="52.14"/>
    <n v="30.760000000000005"/>
    <n v="4"/>
    <n v="-57"/>
  </r>
  <r>
    <s v="O2024000118"/>
    <x v="217"/>
    <d v="2024-08-31T00:00:00"/>
    <d v="2024-09-02T00:00:00"/>
    <s v="C0370"/>
    <s v="P0187"/>
    <n v="1"/>
    <n v="150.87"/>
    <n v="0"/>
    <n v="25"/>
    <s v="Card"/>
    <s v="Mobile App"/>
    <s v="Delivered"/>
    <s v="VIP"/>
    <s v=""/>
    <s v="Nada Fathy"/>
    <s v="Male"/>
    <s v="Alexandria"/>
    <s v="Canal"/>
    <s v="Nada.Fathy50@outlook.com"/>
    <s v="+2011064209508"/>
    <n v="1992"/>
    <d v="2023-07-27T00:00:00"/>
    <s v="Gold"/>
    <x v="127"/>
    <x v="2"/>
    <x v="23"/>
    <s v="SEB"/>
    <s v="Supplier B"/>
    <n v="92.27"/>
    <n v="136.15"/>
    <s v="No"/>
    <m/>
    <m/>
    <m/>
    <s v="No"/>
    <m/>
    <m/>
    <m/>
    <m/>
    <n v="150.87"/>
    <n v="0"/>
    <n v="0"/>
    <n v="150.87"/>
    <n v="175.87"/>
    <n v="92.27"/>
    <n v="33.600000000000009"/>
    <n v="2"/>
    <n v="3"/>
  </r>
  <r>
    <s v="O2024000362"/>
    <x v="1"/>
    <d v="2024-09-18T00:00:00"/>
    <d v="2024-09-21T00:00:00"/>
    <s v="C0370"/>
    <s v="P0155"/>
    <n v="1"/>
    <n v="35.22"/>
    <n v="15"/>
    <n v="15"/>
    <s v="Wallet"/>
    <s v="Mobile App"/>
    <s v="Delivered"/>
    <s v="late delivery"/>
    <s v=""/>
    <s v="Nada Fathy"/>
    <s v="Male"/>
    <s v="Alexandria"/>
    <s v="Canal"/>
    <s v="Nada.Fathy50@outlook.com"/>
    <s v="+2011064209508"/>
    <n v="1992"/>
    <d v="2023-07-27T00:00:00"/>
    <s v="Gold"/>
    <x v="109"/>
    <x v="1"/>
    <x v="11"/>
    <s v="SEB"/>
    <s v="Supplier E"/>
    <n v="29.53"/>
    <n v="36.549999999999997"/>
    <s v="No"/>
    <m/>
    <m/>
    <m/>
    <s v="No"/>
    <m/>
    <m/>
    <m/>
    <m/>
    <n v="35.22"/>
    <n v="0.15"/>
    <n v="5.2829999999999995"/>
    <n v="29.936999999999998"/>
    <n v="44.936999999999998"/>
    <n v="29.53"/>
    <n v="-14.593000000000004"/>
    <n v="3"/>
    <n v="40"/>
  </r>
  <r>
    <s v="O2024000119"/>
    <x v="66"/>
    <d v="2024-11-18T00:00:00"/>
    <d v="2024-11-23T00:00:00"/>
    <s v="C0190"/>
    <s v="P0125"/>
    <n v="1"/>
    <n v="79.540000000000006"/>
    <n v="0"/>
    <n v="25"/>
    <s v="Card"/>
    <s v="Web"/>
    <s v="Returned"/>
    <s v=""/>
    <s v="SALE72"/>
    <s v="Ali Kamel"/>
    <s v="Male"/>
    <s v="Suez"/>
    <s v="Upper Egypt"/>
    <s v="Ali.Kamel23@hotmail.com"/>
    <s v="+2011830764946"/>
    <n v="1991"/>
    <d v="2024-01-09T00:00:00"/>
    <s v=""/>
    <x v="61"/>
    <x v="2"/>
    <x v="23"/>
    <s v="Samsung"/>
    <s v="Supplier D"/>
    <n v="55.96"/>
    <n v="83.94"/>
    <s v="No"/>
    <m/>
    <m/>
    <m/>
    <s v="No"/>
    <s v="Loyalty Boost"/>
    <d v="2025-01-11T00:00:00"/>
    <d v="2025-03-02T00:00:00"/>
    <s v="Mobile App"/>
    <n v="79.540000000000006"/>
    <n v="0"/>
    <n v="0"/>
    <n v="79.540000000000006"/>
    <n v="104.54"/>
    <n v="55.96"/>
    <n v="-1.4199999999999946"/>
    <n v="5"/>
    <n v="4"/>
  </r>
  <r>
    <s v="O2024000120"/>
    <x v="96"/>
    <d v="2024-01-24T00:00:00"/>
    <d v="2024-01-31T00:00:00"/>
    <s v="C0191"/>
    <s v="P0034"/>
    <n v="1"/>
    <n v="79.23"/>
    <n v="20"/>
    <n v="25"/>
    <s v="Wallet"/>
    <s v="Mobile App"/>
    <s v="In Transit"/>
    <s v=""/>
    <s v=""/>
    <s v="Ali Nasser"/>
    <s v="Male"/>
    <s v="Giza"/>
    <s v="Greater Cairo"/>
    <s v="Ali.Nasser90@yahoo.com"/>
    <s v="+2011598694716"/>
    <n v="1981"/>
    <d v="2022-04-18T00:00:00"/>
    <s v="Gold"/>
    <x v="48"/>
    <x v="0"/>
    <x v="2"/>
    <s v="Samsung"/>
    <s v="Supplier B"/>
    <n v="53.2"/>
    <n v="76.59"/>
    <s v="No"/>
    <m/>
    <m/>
    <m/>
    <s v="No"/>
    <m/>
    <m/>
    <m/>
    <m/>
    <n v="79.23"/>
    <n v="0.2"/>
    <n v="15.846000000000002"/>
    <n v="63.384"/>
    <n v="88.384"/>
    <n v="53.2"/>
    <n v="-14.816000000000003"/>
    <n v="7"/>
    <n v="4"/>
  </r>
  <r>
    <s v="O2024000437"/>
    <x v="218"/>
    <d v="2024-12-21T00:00:00"/>
    <d v="2024-12-30T00:00:00"/>
    <s v="C0120"/>
    <s v="P0169"/>
    <n v="3"/>
    <n v="107.77"/>
    <n v="0"/>
    <n v="35"/>
    <s v="Wallet"/>
    <s v="Marketplace"/>
    <s v="Delivered"/>
    <s v=""/>
    <s v="FREESHIP"/>
    <s v="Salma Ibrahim"/>
    <s v="Female"/>
    <s v="Zagazig"/>
    <s v="Upper Egypt"/>
    <s v="Salma.Ibrahim79 @hotmail.com"/>
    <s v="+2010985307617"/>
    <n v="1997"/>
    <d v="2022-07-14T00:00:00"/>
    <s v="Silver"/>
    <x v="103"/>
    <x v="4"/>
    <x v="13"/>
    <s v="Nike"/>
    <s v="Supplier A"/>
    <n v="0"/>
    <n v="123.5"/>
    <s v="No"/>
    <m/>
    <m/>
    <m/>
    <s v="No"/>
    <s v="New Year"/>
    <d v="2025-02-10T00:00:00"/>
    <d v="2025-04-03T00:00:00"/>
    <s v="Mobile App"/>
    <n v="323.31"/>
    <n v="0"/>
    <n v="0"/>
    <n v="323.31"/>
    <n v="358.31"/>
    <n v="0"/>
    <n v="288.31"/>
    <n v="9"/>
    <n v="5"/>
  </r>
  <r>
    <s v="O2024000121"/>
    <x v="219"/>
    <d v="2024-11-04T00:00:00"/>
    <d v="2024-11-08T00:00:00"/>
    <s v="C0454"/>
    <s v="P0202"/>
    <n v="2"/>
    <n v="240.35"/>
    <n v="2"/>
    <n v="35"/>
    <s v="Bank Transfer"/>
    <s v="Mobile App"/>
    <s v="Canceled"/>
    <s v="VIP"/>
    <s v="SALE53"/>
    <s v="Mona Hassan"/>
    <s v="Female"/>
    <s v="Suez"/>
    <s v="Greater Cairo"/>
    <s v="Mona.Hassan47@gmail.com"/>
    <s v="+2010542471459"/>
    <n v="2004"/>
    <d v="2023-08-31T00:00:00"/>
    <s v="Bronze"/>
    <x v="41"/>
    <x v="3"/>
    <x v="16"/>
    <s v="Nivea"/>
    <s v="Supplier E"/>
    <n v="169.56"/>
    <n v="240.45"/>
    <s v="No"/>
    <m/>
    <m/>
    <m/>
    <s v="No"/>
    <s v="Summer Sale"/>
    <d v="2024-05-04T00:00:00"/>
    <d v="2024-05-28T00:00:00"/>
    <s v="Web"/>
    <n v="480.7"/>
    <n v="0.02"/>
    <n v="9.6140000000000008"/>
    <n v="471.08600000000001"/>
    <n v="506.08600000000001"/>
    <n v="339.12"/>
    <n v="96.966000000000008"/>
    <n v="4"/>
    <n v="1"/>
  </r>
  <r>
    <s v="O2024000229"/>
    <x v="125"/>
    <d v="2025-01-01T00:00:00"/>
    <d v="2025-01-08T00:00:00"/>
    <s v="C0122"/>
    <s v="P0135"/>
    <n v="2"/>
    <n v="204.33"/>
    <n v="10"/>
    <n v="25"/>
    <s v="Card"/>
    <s v="Mobile App"/>
    <s v="Canceled"/>
    <s v=""/>
    <s v=""/>
    <s v="Karim Hassan"/>
    <s v="Male"/>
    <s v="Aswan"/>
    <s v="Alexandria Coast"/>
    <s v="KARIM.HASSAN51@outlook.com"/>
    <s v="+2010494949426"/>
    <n v="1996"/>
    <d v="2025-03-24T00:00:00"/>
    <s v="Gold"/>
    <x v="37"/>
    <x v="4"/>
    <x v="17"/>
    <s v="Nike"/>
    <s v="Supplier A"/>
    <n v="149.38999999999999"/>
    <n v="221.66"/>
    <s v="No"/>
    <m/>
    <m/>
    <m/>
    <s v="No"/>
    <m/>
    <m/>
    <m/>
    <m/>
    <n v="408.66"/>
    <n v="0.1"/>
    <n v="40.866000000000007"/>
    <n v="367.79400000000004"/>
    <n v="392.79400000000004"/>
    <n v="298.77999999999997"/>
    <n v="44.014000000000067"/>
    <n v="7"/>
    <n v="2"/>
  </r>
  <r>
    <s v="O2024000123"/>
    <x v="220"/>
    <d v="2024-06-17T00:00:00"/>
    <d v="2024-06-29T00:00:00"/>
    <s v="C0241"/>
    <s v="P0203"/>
    <n v="2"/>
    <n v="294.48"/>
    <n v="10"/>
    <n v="0"/>
    <s v="Bank Transfer"/>
    <s v="Mobile App"/>
    <s v="Delivered"/>
    <s v=""/>
    <s v="SALE94"/>
    <s v="Mona Samir"/>
    <s v="Male"/>
    <s v="Suez"/>
    <s v="Upper Egypt"/>
    <s v="MONA.SAMIR16@outlook.com"/>
    <s v="+2011104558305"/>
    <n v="1983"/>
    <d v="2023-03-28T00:00:00"/>
    <s v="Silver"/>
    <x v="0"/>
    <x v="0"/>
    <x v="0"/>
    <s v="Anker"/>
    <s v="Supplier B"/>
    <n v="199.45"/>
    <n v="291.61"/>
    <s v="No"/>
    <m/>
    <m/>
    <m/>
    <s v="No"/>
    <s v="Back to School"/>
    <d v="2025-04-15T00:00:00"/>
    <d v="2025-04-30T00:00:00"/>
    <s v="Web"/>
    <n v="588.96"/>
    <n v="0.1"/>
    <n v="58.896000000000008"/>
    <n v="530.06400000000008"/>
    <n v="530.06400000000008"/>
    <n v="398.9"/>
    <n v="131.1640000000001"/>
    <n v="12"/>
    <n v="-172"/>
  </r>
  <r>
    <s v="O2024000292"/>
    <x v="69"/>
    <d v="2024-09-29T00:00:00"/>
    <d v="2024-10-11T00:00:00"/>
    <s v="C0123"/>
    <s v="P0112"/>
    <n v="4"/>
    <n v="85.27"/>
    <n v="25"/>
    <n v="35"/>
    <s v="Cash"/>
    <s v="Mobile App"/>
    <s v="Canceled"/>
    <s v=""/>
    <s v="WELCOME10"/>
    <s v="Rania Adel"/>
    <s v="Male"/>
    <s v="Mansoura"/>
    <s v="Greater Cairo"/>
    <s v="Rania.Adel49@gmail.com"/>
    <s v="+2010622912904"/>
    <n v="1974"/>
    <d v="2022-03-09T00:00:00"/>
    <s v="Bronze"/>
    <x v="125"/>
    <x v="3"/>
    <x v="22"/>
    <s v="LocalBrand"/>
    <s v="Supplier A"/>
    <n v="52.24"/>
    <n v="76.819999999999993"/>
    <s v="No"/>
    <m/>
    <m/>
    <m/>
    <s v="No"/>
    <s v="Loyalty Boost"/>
    <d v="2025-03-22T00:00:00"/>
    <d v="2025-04-18T00:00:00"/>
    <s v="Web"/>
    <n v="341.08"/>
    <n v="0.25"/>
    <n v="85.27"/>
    <n v="255.81"/>
    <n v="290.81"/>
    <n v="208.96"/>
    <n v="11.849999999999994"/>
    <n v="12"/>
    <n v="3"/>
  </r>
  <r>
    <s v="O2024000395"/>
    <x v="221"/>
    <d v="2024-01-14T00:00:00"/>
    <d v="2024-01-19T00:00:00"/>
    <s v="C0123"/>
    <s v="P0206"/>
    <n v="1"/>
    <n v="57.96"/>
    <n v="5"/>
    <n v="25"/>
    <s v="Bank Transfer"/>
    <s v="Web"/>
    <s v="Canceled"/>
    <s v="call before delivery"/>
    <s v=""/>
    <s v="Rania Adel"/>
    <s v="Male"/>
    <s v="Mansoura"/>
    <s v="Greater Cairo"/>
    <s v="Rania.Adel49@gmail.com"/>
    <s v="+2010622912904"/>
    <n v="1974"/>
    <d v="2022-03-09T00:00:00"/>
    <s v="Bronze"/>
    <x v="60"/>
    <x v="2"/>
    <x v="6"/>
    <s v="Philips"/>
    <s v="Supplier B"/>
    <n v="49.96"/>
    <n v="62.32"/>
    <s v="No"/>
    <m/>
    <m/>
    <m/>
    <s v="No"/>
    <m/>
    <m/>
    <m/>
    <m/>
    <n v="57.96"/>
    <n v="0.05"/>
    <n v="2.8980000000000001"/>
    <n v="55.061999999999998"/>
    <n v="80.061999999999998"/>
    <n v="49.96"/>
    <n v="-19.898000000000003"/>
    <n v="5"/>
    <n v="-322"/>
  </r>
  <r>
    <s v="O2024000488"/>
    <x v="149"/>
    <d v="2024-04-22T00:00:00"/>
    <d v="2024-04-26T00:00:00"/>
    <s v="C0123"/>
    <s v="P0022"/>
    <n v="2"/>
    <n v="170.35"/>
    <n v="20"/>
    <n v="35"/>
    <s v="Card"/>
    <s v="Mobile App"/>
    <s v="Returned"/>
    <s v="VIP"/>
    <s v="SALE68"/>
    <s v="Rania Adel"/>
    <s v="Male"/>
    <s v="Mansoura"/>
    <s v="Greater Cairo"/>
    <s v="Rania.Adel49@gmail.com"/>
    <s v="+2010622912904"/>
    <n v="1974"/>
    <d v="2022-03-09T00:00:00"/>
    <s v="Bronze"/>
    <x v="33"/>
    <x v="0"/>
    <x v="2"/>
    <s v="Philips"/>
    <s v="Supplier E"/>
    <n v="153.01"/>
    <n v="188.29"/>
    <s v="No"/>
    <m/>
    <m/>
    <m/>
    <s v="No"/>
    <s v="Loyalty Boost"/>
    <d v="2025-04-20T00:00:00"/>
    <d v="2025-05-07T00:00:00"/>
    <s v="All"/>
    <n v="340.7"/>
    <n v="0.2"/>
    <n v="68.14"/>
    <n v="272.56"/>
    <n v="307.56"/>
    <n v="306.02"/>
    <n v="-68.45999999999998"/>
    <n v="4"/>
    <n v="1"/>
  </r>
  <r>
    <s v="O2024000124"/>
    <x v="222"/>
    <d v="2024-06-11T00:00:00"/>
    <d v="2024-06-16T00:00:00"/>
    <s v="C0290"/>
    <s v="P0160"/>
    <n v="1"/>
    <n v="139.72999999999999"/>
    <n v="25"/>
    <n v="50"/>
    <s v="Cash"/>
    <s v="Web"/>
    <s v="Delivered"/>
    <s v=""/>
    <s v="WELCOME10"/>
    <s v="Hager Nasser"/>
    <s v="Male"/>
    <s v="Cairo"/>
    <s v="Upper Egypt"/>
    <s v="Hager.Nasser78@gmail.com"/>
    <s v="+2011311806221"/>
    <n v="1998"/>
    <d v="2023-11-28T00:00:00"/>
    <s v="Bronze"/>
    <x v="83"/>
    <x v="4"/>
    <x v="18"/>
    <s v="Adidas"/>
    <s v="Supplier A"/>
    <n v="135.74"/>
    <n v="160.87"/>
    <s v="No"/>
    <m/>
    <m/>
    <m/>
    <s v="No"/>
    <s v="Loyalty Boost"/>
    <d v="2025-03-22T00:00:00"/>
    <d v="2025-04-18T00:00:00"/>
    <s v="Web"/>
    <n v="139.72999999999999"/>
    <n v="0.25"/>
    <n v="34.932499999999997"/>
    <n v="104.79749999999999"/>
    <n v="154.79749999999999"/>
    <n v="135.74"/>
    <n v="-80.942500000000024"/>
    <n v="5"/>
    <n v="2"/>
  </r>
  <r>
    <s v="O2024000125"/>
    <x v="223"/>
    <d v="2024-01-13T00:00:00"/>
    <d v="2024-01-17T00:00:00"/>
    <s v="C0452"/>
    <s v="P0070"/>
    <n v="2"/>
    <n v="47.81"/>
    <n v="25"/>
    <n v="25"/>
    <s v="Wallet"/>
    <s v="Mobile App"/>
    <s v="Returned"/>
    <s v="  "/>
    <s v=""/>
    <s v="Hager Adel"/>
    <s v="Female"/>
    <s v="Ismailia"/>
    <s v="Greater Cairo"/>
    <s v="Hager.Adel22@gmail.com"/>
    <s v="+2010259439179"/>
    <n v="1977"/>
    <d v="2024-07-14T00:00:00"/>
    <s v="Bronze"/>
    <x v="29"/>
    <x v="3"/>
    <x v="16"/>
    <s v="Xiaomi"/>
    <s v="Supplier B"/>
    <n v="36.21"/>
    <n v="46.82"/>
    <s v="Yes"/>
    <m/>
    <m/>
    <m/>
    <s v="No"/>
    <m/>
    <m/>
    <m/>
    <m/>
    <n v="95.62"/>
    <n v="0.25"/>
    <n v="23.905000000000001"/>
    <n v="71.715000000000003"/>
    <n v="96.715000000000003"/>
    <n v="72.42"/>
    <n v="-25.704999999999998"/>
    <n v="4"/>
    <n v="3"/>
  </r>
  <r>
    <s v="O2024000191"/>
    <x v="49"/>
    <d v="2024-06-02T00:00:00"/>
    <d v="2024-06-14T00:00:00"/>
    <s v="C0125"/>
    <s v="P0135"/>
    <n v="5"/>
    <n v="250.68"/>
    <n v="0"/>
    <n v="50"/>
    <s v="Bank Transfer"/>
    <s v="Web"/>
    <s v="Delivered"/>
    <s v=""/>
    <s v=""/>
    <s v="Ali Ashour"/>
    <s v="Male"/>
    <s v="Mansoura"/>
    <s v="Alexandria Coast"/>
    <s v="Ali.Ashour21@outlook.com"/>
    <s v="+2010073895022"/>
    <n v="1981"/>
    <d v="2022-09-24T00:00:00"/>
    <s v="Silver"/>
    <x v="37"/>
    <x v="4"/>
    <x v="17"/>
    <s v="Nike"/>
    <s v="Supplier A"/>
    <n v="149.38999999999999"/>
    <n v="221.66"/>
    <s v="No"/>
    <m/>
    <m/>
    <m/>
    <s v="No"/>
    <m/>
    <m/>
    <m/>
    <m/>
    <n v="1253.4000000000001"/>
    <n v="0"/>
    <n v="0"/>
    <n v="1253.4000000000001"/>
    <n v="1303.4000000000001"/>
    <n v="746.94999999999993"/>
    <n v="456.45000000000016"/>
    <n v="12"/>
    <n v="2"/>
  </r>
  <r>
    <s v="O2024000275"/>
    <x v="148"/>
    <d v="2024-10-16T00:00:00"/>
    <d v="2024-10-20T00:00:00"/>
    <s v="C0126"/>
    <s v="P0103"/>
    <n v="1"/>
    <n v="107.15"/>
    <n v="30"/>
    <n v="0"/>
    <s v="Bank Transfer"/>
    <s v="Marketplace"/>
    <s v="Returned"/>
    <s v=""/>
    <s v=""/>
    <s v="Omar Kamel"/>
    <s v="Male"/>
    <s v="Cairo"/>
    <s v="Alexandria Coast"/>
    <s v="Omar.Kamel92@outlook.com"/>
    <s v="+2011628730000"/>
    <n v="1996"/>
    <d v="2024-08-31T00:00:00"/>
    <s v="Bronze"/>
    <x v="29"/>
    <x v="3"/>
    <x v="16"/>
    <s v="Xiaomi"/>
    <s v="Supplier D"/>
    <n v="83.53"/>
    <n v="111.89"/>
    <s v="No"/>
    <m/>
    <m/>
    <m/>
    <s v="No"/>
    <m/>
    <m/>
    <m/>
    <m/>
    <n v="107.15"/>
    <n v="0.3"/>
    <n v="32.145000000000003"/>
    <n v="75.004999999999995"/>
    <n v="75.004999999999995"/>
    <n v="83.53"/>
    <n v="-8.5250000000000057"/>
    <n v="4"/>
    <n v="3"/>
  </r>
  <r>
    <s v="O2024000127"/>
    <x v="37"/>
    <d v="2024-01-15T00:00:00"/>
    <m/>
    <s v="C0135"/>
    <s v="P0016"/>
    <n v="1"/>
    <n v="122.48"/>
    <n v="0"/>
    <n v="25"/>
    <s v="Card"/>
    <s v="Web"/>
    <s v="In Transit"/>
    <s v=""/>
    <s v="SALE77"/>
    <s v="Youssef Samir"/>
    <s v="Female"/>
    <s v="Tanta"/>
    <s v="Upper Egypt"/>
    <s v="YOUSSEF.SAMIR13@hotmail.com"/>
    <s v="+2011449457150"/>
    <n v="1990"/>
    <d v="2022-12-22T00:00:00"/>
    <s v="Silver"/>
    <x v="126"/>
    <x v="4"/>
    <x v="13"/>
    <s v="Adidas"/>
    <s v="Supplier E"/>
    <n v="80.72"/>
    <n v="113.01"/>
    <s v="No"/>
    <m/>
    <m/>
    <m/>
    <s v="No"/>
    <s v="New Year"/>
    <d v="2024-03-24T00:00:00"/>
    <d v="2024-05-01T00:00:00"/>
    <s v="Web"/>
    <n v="122.48"/>
    <n v="0"/>
    <n v="0"/>
    <n v="122.48"/>
    <n v="147.48000000000002"/>
    <n v="80.72"/>
    <n v="16.760000000000005"/>
    <m/>
    <n v="-199"/>
  </r>
  <r>
    <s v="O2024000456"/>
    <x v="104"/>
    <d v="2024-10-10T00:00:00"/>
    <d v="2024-10-13T00:00:00"/>
    <s v="C0135"/>
    <s v="P0038"/>
    <n v="1"/>
    <n v="102.62"/>
    <n v="0"/>
    <n v="35"/>
    <s v="Cash"/>
    <s v="Mobile App"/>
    <s v="Returned"/>
    <s v=""/>
    <s v="SALE42"/>
    <s v="Youssef Samir"/>
    <s v="Female"/>
    <s v="Tanta"/>
    <s v="Upper Egypt"/>
    <s v="YOUSSEF.SAMIR13@hotmail.com"/>
    <s v="+2011449457150"/>
    <n v="1990"/>
    <d v="2022-12-22T00:00:00"/>
    <s v="Silver"/>
    <x v="128"/>
    <x v="1"/>
    <x v="7"/>
    <s v="Adidas"/>
    <s v="Supplier D"/>
    <n v="71.39"/>
    <n v="106.62"/>
    <s v="No"/>
    <m/>
    <m/>
    <m/>
    <s v="No"/>
    <s v="Summer Sale"/>
    <d v="2024-05-24T00:00:00"/>
    <d v="2024-07-16T00:00:00"/>
    <s v="Mobile App"/>
    <n v="102.62"/>
    <n v="0"/>
    <n v="0"/>
    <n v="102.62"/>
    <n v="137.62"/>
    <n v="71.39"/>
    <n v="-3.769999999999996"/>
    <n v="3"/>
    <n v="122"/>
  </r>
  <r>
    <s v="O2024000377"/>
    <x v="24"/>
    <d v="2024-09-16T00:00:00"/>
    <d v="2024-09-18T00:00:00"/>
    <s v="C0127"/>
    <s v="P0077"/>
    <n v="3"/>
    <n v="6.68"/>
    <n v="10"/>
    <n v="25"/>
    <s v="Cash"/>
    <s v="Marketplace"/>
    <s v="Delivered"/>
    <s v=""/>
    <s v="SALE13"/>
    <s v="Youssef Khaled"/>
    <s v="Male"/>
    <s v="Suez"/>
    <s v="Delta"/>
    <s v="YOUSSEF.KHALED10@outlook.com"/>
    <s v="+2011187278221"/>
    <n v="1972"/>
    <d v="2023-11-14T00:00:00"/>
    <s v="Gold"/>
    <x v="27"/>
    <x v="3"/>
    <x v="16"/>
    <s v="Nike"/>
    <s v="Supplier A"/>
    <n v="4.9400000000000004"/>
    <n v="6.38"/>
    <s v="No"/>
    <m/>
    <m/>
    <m/>
    <s v="No"/>
    <s v="Ramadan Deals"/>
    <d v="2025-08-11T00:00:00"/>
    <d v="2025-10-02T00:00:00"/>
    <s v="Mobile App"/>
    <n v="20.04"/>
    <n v="0.1"/>
    <n v="2.004"/>
    <n v="18.035999999999998"/>
    <n v="43.036000000000001"/>
    <n v="14.82"/>
    <n v="-21.784000000000002"/>
    <n v="2"/>
    <n v="3"/>
  </r>
  <r>
    <s v="O2024000128"/>
    <x v="104"/>
    <d v="2024-06-15T00:00:00"/>
    <d v="2024-06-22T00:00:00"/>
    <s v="C0444"/>
    <s v="P0140"/>
    <n v="1"/>
    <n v="33.340000000000003"/>
    <n v="25"/>
    <n v="25"/>
    <s v="Wallet"/>
    <s v="Mobile App"/>
    <s v="In Transit"/>
    <s v=""/>
    <s v=""/>
    <s v="Mostafa Khaled"/>
    <s v="Female"/>
    <s v="Tanta"/>
    <s v="Alexandria Coast"/>
    <s v="MOSTAFA.KHALED47@hotmail.com"/>
    <s v="+2011909800975"/>
    <n v="1982"/>
    <d v="2023-05-26T00:00:00"/>
    <s v="Bronze"/>
    <x v="108"/>
    <x v="4"/>
    <x v="24"/>
    <s v="SEB"/>
    <s v="Supplier A"/>
    <n v="23.9"/>
    <n v="33.49"/>
    <s v="No"/>
    <m/>
    <m/>
    <m/>
    <s v="No"/>
    <m/>
    <m/>
    <m/>
    <m/>
    <n v="33.340000000000003"/>
    <n v="0.25"/>
    <n v="8.3350000000000009"/>
    <n v="25.005000000000003"/>
    <n v="50.005000000000003"/>
    <n v="23.9"/>
    <n v="-23.894999999999996"/>
    <n v="7"/>
    <n v="5"/>
  </r>
  <r>
    <s v="O2024000206"/>
    <x v="81"/>
    <d v="2024-02-25T00:00:00"/>
    <d v="2024-02-28T00:00:00"/>
    <s v="C0444"/>
    <s v="P0012"/>
    <n v="2"/>
    <n v="216.77"/>
    <n v="15"/>
    <n v="15"/>
    <s v="Card"/>
    <s v="Marketplace"/>
    <s v="Delivered"/>
    <s v="  "/>
    <s v=""/>
    <s v="Mostafa Khaled"/>
    <s v="Female"/>
    <s v="Tanta"/>
    <s v="Alexandria Coast"/>
    <s v="MOSTAFA.KHALED47@hotmail.com"/>
    <s v="+2011909800975"/>
    <n v="1982"/>
    <d v="2023-05-26T00:00:00"/>
    <s v="Bronze"/>
    <x v="27"/>
    <x v="3"/>
    <x v="16"/>
    <s v="Nike"/>
    <s v="Supplier A"/>
    <n v="135.69"/>
    <n v="190.42"/>
    <s v="No"/>
    <m/>
    <m/>
    <m/>
    <s v="No"/>
    <m/>
    <m/>
    <m/>
    <m/>
    <n v="433.54"/>
    <n v="0.15"/>
    <n v="65.031000000000006"/>
    <n v="368.50900000000001"/>
    <n v="383.50900000000001"/>
    <n v="271.38"/>
    <n v="82.129000000000019"/>
    <n v="3"/>
    <n v="4"/>
  </r>
  <r>
    <s v="O2024000130"/>
    <x v="105"/>
    <m/>
    <d v="2024-05-18T00:00:00"/>
    <s v="C0176"/>
    <s v="P0053"/>
    <n v="4"/>
    <n v="24.84"/>
    <n v="15"/>
    <n v="25"/>
    <s v="Bank Transfer"/>
    <s v="Mobile App"/>
    <s v="Delivered"/>
    <s v=""/>
    <s v=""/>
    <s v="Omar Kamel"/>
    <s v="Female"/>
    <s v="Aswan"/>
    <s v="Upper Egypt"/>
    <s v="OMAR.KAMEL90@hotmail.com"/>
    <s v="+2011667467822"/>
    <n v="1998"/>
    <d v="2024-10-28T00:00:00"/>
    <s v="Platinum"/>
    <x v="63"/>
    <x v="0"/>
    <x v="12"/>
    <s v="L'Oreal"/>
    <s v="Supplier A"/>
    <n v="22.45"/>
    <n v="26.29"/>
    <s v="No"/>
    <m/>
    <m/>
    <m/>
    <s v="No"/>
    <m/>
    <m/>
    <m/>
    <m/>
    <n v="99.36"/>
    <n v="0.15"/>
    <n v="14.904"/>
    <n v="84.456000000000003"/>
    <n v="109.456"/>
    <n v="89.8"/>
    <n v="-30.343999999999994"/>
    <m/>
    <m/>
  </r>
  <r>
    <s v="O2024000301"/>
    <x v="97"/>
    <d v="2024-06-01T00:00:00"/>
    <d v="2024-06-03T00:00:00"/>
    <s v="C0176"/>
    <s v="P0091"/>
    <n v="2"/>
    <n v="111.3"/>
    <n v="5"/>
    <n v="0"/>
    <s v="Card"/>
    <s v="Web"/>
    <s v="Delivered"/>
    <s v=""/>
    <s v="SALE60"/>
    <s v="Omar Kamel"/>
    <s v="Female"/>
    <s v="Aswan"/>
    <s v="Upper Egypt"/>
    <s v="OMAR.KAMEL90@hotmail.com"/>
    <s v="+2011667467822"/>
    <n v="1998"/>
    <d v="2024-10-28T00:00:00"/>
    <s v="Platinum"/>
    <x v="44"/>
    <x v="3"/>
    <x v="5"/>
    <s v="SEB"/>
    <s v="Supplier B"/>
    <n v="83.34"/>
    <n v="113.37"/>
    <s v="No"/>
    <m/>
    <m/>
    <m/>
    <s v="No"/>
    <s v="Summer Sale"/>
    <d v="2025-07-27T00:00:00"/>
    <d v="2025-08-20T00:00:00"/>
    <s v="Mobile App"/>
    <n v="222.6"/>
    <n v="0.05"/>
    <n v="11.13"/>
    <n v="211.47"/>
    <n v="211.47"/>
    <n v="166.68"/>
    <n v="44.789999999999992"/>
    <n v="2"/>
    <n v="3"/>
  </r>
  <r>
    <s v="O2024000432"/>
    <x v="124"/>
    <d v="2024-10-13T00:00:00"/>
    <d v="2024-10-18T00:00:00"/>
    <s v="C0176"/>
    <s v="P0126"/>
    <n v="1"/>
    <n v="77.78"/>
    <n v="0"/>
    <n v="25"/>
    <s v="Bank Transfer"/>
    <s v="Marketplace"/>
    <s v="Delivered"/>
    <s v=""/>
    <s v="SALE42"/>
    <s v="Omar Kamel"/>
    <s v="Female"/>
    <s v="Aswan"/>
    <s v="Upper Egypt"/>
    <s v="OMAR.KAMEL90@hotmail.com"/>
    <s v="+2011667467822"/>
    <n v="1998"/>
    <d v="2024-10-28T00:00:00"/>
    <s v="Platinum"/>
    <x v="56"/>
    <x v="0"/>
    <x v="12"/>
    <s v="Samsung"/>
    <s v="Supplier D"/>
    <n v="0"/>
    <n v="84.56"/>
    <s v="No"/>
    <m/>
    <m/>
    <m/>
    <s v="No"/>
    <s v="Summer Sale"/>
    <d v="2024-05-24T00:00:00"/>
    <d v="2024-07-16T00:00:00"/>
    <s v="Mobile App"/>
    <n v="77.78"/>
    <n v="0"/>
    <n v="0"/>
    <n v="77.78"/>
    <n v="102.78"/>
    <n v="0"/>
    <n v="52.78"/>
    <n v="5"/>
    <n v="4"/>
  </r>
  <r>
    <s v="O2024000373"/>
    <x v="224"/>
    <d v="2024-08-13T00:00:00"/>
    <d v="2024-08-15T00:00:00"/>
    <s v="C0130"/>
    <s v="P0032"/>
    <n v="2"/>
    <n v="150.66999999999999"/>
    <n v="10"/>
    <n v="15"/>
    <s v="Card"/>
    <s v="Web"/>
    <s v="Delivered"/>
    <s v=""/>
    <s v=""/>
    <s v="Mona Ibrahim"/>
    <s v="Male"/>
    <s v="Cairo"/>
    <s v="Greater Cairo"/>
    <s v="MONA.IBRAHIM25@gmail.com"/>
    <s v="+2010993753311"/>
    <n v="1988"/>
    <d v="2025-11-27T00:00:00"/>
    <s v="Gold"/>
    <x v="20"/>
    <x v="3"/>
    <x v="8"/>
    <s v="SEB"/>
    <s v="Supplier A"/>
    <n v="0"/>
    <n v="174.1"/>
    <s v="No"/>
    <m/>
    <m/>
    <m/>
    <s v="No"/>
    <m/>
    <m/>
    <m/>
    <m/>
    <n v="301.33999999999997"/>
    <n v="0.1"/>
    <n v="30.134"/>
    <n v="271.20599999999996"/>
    <n v="286.20599999999996"/>
    <n v="0"/>
    <n v="256.20599999999996"/>
    <n v="2"/>
    <n v="2"/>
  </r>
  <r>
    <s v="O2024000388"/>
    <x v="173"/>
    <d v="2024-09-11T00:00:00"/>
    <d v="2024-09-15T00:00:00"/>
    <s v="C0130"/>
    <s v="P0060"/>
    <n v="1"/>
    <n v="153.44"/>
    <n v="15"/>
    <n v="50"/>
    <s v="Card"/>
    <s v="Web"/>
    <s v="Delivered"/>
    <s v=""/>
    <s v=""/>
    <s v="Mona Ibrahim"/>
    <s v="Male"/>
    <s v="Cairo"/>
    <s v="Greater Cairo"/>
    <s v="MONA.IBRAHIM25@gmail.com"/>
    <s v="+2010993753311"/>
    <n v="1988"/>
    <d v="2025-11-27T00:00:00"/>
    <s v="Gold"/>
    <x v="121"/>
    <x v="2"/>
    <x v="23"/>
    <s v="Philips"/>
    <s v="Supplier E"/>
    <n v="115.64"/>
    <n v="172.46"/>
    <s v="No"/>
    <m/>
    <m/>
    <m/>
    <s v="No"/>
    <m/>
    <m/>
    <m/>
    <m/>
    <n v="153.44"/>
    <n v="0.15"/>
    <n v="23.015999999999998"/>
    <n v="130.42400000000001"/>
    <n v="180.42400000000001"/>
    <n v="115.64"/>
    <n v="-35.215999999999994"/>
    <n v="4"/>
    <n v="10"/>
  </r>
  <r>
    <s v="O2024000131"/>
    <x v="208"/>
    <d v="2024-10-17T00:00:00"/>
    <d v="2024-10-21T00:00:00"/>
    <s v="C0260"/>
    <s v="P0004"/>
    <n v="1"/>
    <n v="30.84"/>
    <n v="0"/>
    <n v="0"/>
    <s v="Bank Transfer"/>
    <s v="Web"/>
    <s v="Delivered"/>
    <s v="late delivery"/>
    <s v="SALE34"/>
    <s v="Youssef Ibrahim"/>
    <s v="Female"/>
    <s v="Giza"/>
    <s v="Canal"/>
    <s v="Youssef.Ibrahim42@yahoo.com"/>
    <s v="+2010787429854"/>
    <n v="1983"/>
    <d v="2023-07-24T00:00:00"/>
    <s v="Bronze"/>
    <x v="129"/>
    <x v="2"/>
    <x v="6"/>
    <s v="Xiaomi"/>
    <s v="Supplier E"/>
    <n v="21.75"/>
    <n v="33.03"/>
    <s v="No"/>
    <m/>
    <m/>
    <m/>
    <s v="No"/>
    <s v="Loyalty Boost"/>
    <d v="2025-04-26T00:00:00"/>
    <d v="2025-05-10T00:00:00"/>
    <s v="Marketplace"/>
    <n v="30.84"/>
    <n v="0"/>
    <n v="0"/>
    <n v="30.84"/>
    <n v="30.84"/>
    <n v="21.75"/>
    <n v="9.09"/>
    <n v="4"/>
    <n v="7"/>
  </r>
  <r>
    <s v="O2024000386"/>
    <x v="225"/>
    <d v="2024-03-18T00:00:00"/>
    <d v="2024-03-22T00:00:00"/>
    <s v="C0260"/>
    <s v="P0066"/>
    <n v="2"/>
    <n v="130.29"/>
    <n v="2"/>
    <n v="35"/>
    <s v="Bank Transfer"/>
    <s v="Web"/>
    <s v="Canceled"/>
    <s v="VIP"/>
    <s v=""/>
    <s v="Youssef Ibrahim"/>
    <s v="Female"/>
    <s v="Giza"/>
    <s v="Canal"/>
    <s v="Youssef.Ibrahim42@yahoo.com"/>
    <s v="+2010787429854"/>
    <n v="1983"/>
    <d v="2023-07-24T00:00:00"/>
    <s v="Bronze"/>
    <x v="22"/>
    <x v="1"/>
    <x v="7"/>
    <s v="SEB"/>
    <s v="Supplier D"/>
    <n v="106.9"/>
    <n v="136.69"/>
    <s v="Yes"/>
    <m/>
    <m/>
    <m/>
    <s v="No"/>
    <m/>
    <m/>
    <m/>
    <m/>
    <n v="260.58"/>
    <n v="0.02"/>
    <n v="5.2115999999999998"/>
    <n v="255.36839999999998"/>
    <n v="290.36839999999995"/>
    <n v="213.8"/>
    <n v="6.5683999999999685"/>
    <n v="4"/>
    <n v="5"/>
  </r>
  <r>
    <s v="O2024000156"/>
    <x v="226"/>
    <d v="2024-10-17T00:00:00"/>
    <d v="2024-10-21T00:00:00"/>
    <s v="C0132"/>
    <s v="P0164"/>
    <n v="5"/>
    <n v="212.24"/>
    <n v="5"/>
    <n v="35"/>
    <s v="Bank Transfer"/>
    <s v="Mobile App"/>
    <s v="In Transit"/>
    <s v="  "/>
    <s v="SALE72"/>
    <s v="Nour Nasser"/>
    <s v="Female"/>
    <s v="Tanta"/>
    <s v="Upper Egypt"/>
    <s v="Nour.Nasser19@yahoo.com"/>
    <s v="+2011312205724"/>
    <n v="1970"/>
    <d v="2023-09-25T00:00:00"/>
    <s v="Bronze"/>
    <x v="117"/>
    <x v="0"/>
    <x v="10"/>
    <s v="Nike"/>
    <s v="Supplier A"/>
    <n v="152.1"/>
    <n v="198.84"/>
    <s v="No"/>
    <m/>
    <m/>
    <m/>
    <s v="No"/>
    <s v="Loyalty Boost"/>
    <d v="2025-01-11T00:00:00"/>
    <d v="2025-03-02T00:00:00"/>
    <s v="Mobile App"/>
    <n v="1061.2"/>
    <n v="0.05"/>
    <n v="53.06"/>
    <n v="1008.1400000000001"/>
    <n v="1043.1400000000001"/>
    <n v="760.5"/>
    <n v="212.6400000000001"/>
    <n v="4"/>
    <n v="2"/>
  </r>
  <r>
    <s v="O2024000169"/>
    <x v="48"/>
    <d v="2024-11-06T00:00:00"/>
    <d v="2024-11-07T00:00:00"/>
    <s v="C0132"/>
    <s v="P0120"/>
    <n v="2"/>
    <n v="244.52"/>
    <n v="5"/>
    <n v="35"/>
    <s v="Wallet"/>
    <s v="Web"/>
    <s v="Canceled"/>
    <s v=""/>
    <s v=""/>
    <s v="Nour Nasser"/>
    <s v="Female"/>
    <s v="Tanta"/>
    <s v="Upper Egypt"/>
    <s v="Nour.Nasser19@yahoo.com"/>
    <s v="+2011312205724"/>
    <n v="1970"/>
    <d v="2023-09-25T00:00:00"/>
    <s v="Bronze"/>
    <x v="130"/>
    <x v="4"/>
    <x v="19"/>
    <s v="Xiaomi"/>
    <s v="Supplier A"/>
    <n v="187.55"/>
    <n v="228.21"/>
    <s v="No"/>
    <m/>
    <m/>
    <m/>
    <s v="No"/>
    <m/>
    <m/>
    <m/>
    <m/>
    <n v="489.04"/>
    <n v="0.05"/>
    <n v="24.452000000000002"/>
    <n v="464.58800000000002"/>
    <n v="499.58800000000002"/>
    <n v="375.1"/>
    <n v="54.488"/>
    <n v="1"/>
    <n v="7"/>
  </r>
  <r>
    <s v="O2024000133"/>
    <x v="178"/>
    <d v="2024-08-28T00:00:00"/>
    <d v="2024-08-30T00:00:00"/>
    <s v="C0494"/>
    <s v="P0202"/>
    <n v="1"/>
    <n v="269.95"/>
    <n v="5"/>
    <n v="50"/>
    <s v="Cash"/>
    <s v="Mobile App"/>
    <s v="Delivered"/>
    <s v=""/>
    <s v="SALE42"/>
    <s v="Ali Hegazy"/>
    <s v="Male"/>
    <s v="Aswan"/>
    <s v="Canal"/>
    <s v="Ali.Hegazy83@gmail.com"/>
    <s v="+2011689071071"/>
    <n v="1987"/>
    <d v="2024-08-11T00:00:00"/>
    <s v=""/>
    <x v="41"/>
    <x v="3"/>
    <x v="16"/>
    <s v="Nivea"/>
    <s v="Supplier E"/>
    <n v="169.56"/>
    <n v="240.45"/>
    <s v="No"/>
    <m/>
    <m/>
    <m/>
    <s v="No"/>
    <s v="Summer Sale"/>
    <d v="2024-05-24T00:00:00"/>
    <d v="2024-07-16T00:00:00"/>
    <s v="Mobile App"/>
    <n v="269.95"/>
    <n v="0.05"/>
    <n v="13.4975"/>
    <n v="256.45249999999999"/>
    <n v="306.45249999999999"/>
    <n v="169.56"/>
    <n v="36.892499999999984"/>
    <n v="2"/>
    <n v="2"/>
  </r>
  <r>
    <s v="O2024000188"/>
    <x v="216"/>
    <d v="2024-01-22T00:00:00"/>
    <d v="2024-01-25T00:00:00"/>
    <s v="C0366"/>
    <s v="P0091"/>
    <n v="1"/>
    <n v="129.16"/>
    <n v="5"/>
    <n v="0"/>
    <s v="Card"/>
    <s v="Mobile App"/>
    <s v="Delivered"/>
    <s v=""/>
    <s v=""/>
    <s v="Sara Nasser"/>
    <s v="Male"/>
    <s v="Luxor"/>
    <s v="Greater Cairo"/>
    <s v="Sara.Nasser29@hotmail.com"/>
    <s v="+2010300312813"/>
    <n v="1988"/>
    <d v="2022-02-18T00:00:00"/>
    <s v="Bronze"/>
    <x v="44"/>
    <x v="3"/>
    <x v="5"/>
    <s v="SEB"/>
    <s v="Supplier B"/>
    <n v="83.34"/>
    <n v="113.37"/>
    <s v="No"/>
    <d v="2025-05-11T00:00:00"/>
    <s v="Changed mind"/>
    <s v="Bank Transfer"/>
    <s v="Yes"/>
    <m/>
    <m/>
    <m/>
    <m/>
    <n v="129.16"/>
    <n v="0.05"/>
    <n v="6.4580000000000002"/>
    <n v="122.702"/>
    <n v="122.702"/>
    <n v="83.34"/>
    <n v="39.361999999999995"/>
    <n v="3"/>
    <n v="4"/>
  </r>
  <r>
    <s v="O2024000134"/>
    <x v="134"/>
    <d v="2024-12-23T00:00:00"/>
    <d v="2024-12-30T00:00:00"/>
    <s v="C0492"/>
    <s v="P0164"/>
    <n v="1"/>
    <n v="211.7"/>
    <n v="25"/>
    <n v="15"/>
    <s v="Bank Transfer"/>
    <s v="Marketplace"/>
    <s v="Delivered"/>
    <s v="call before delivery"/>
    <s v="SALE97"/>
    <s v="Hassan Fathy"/>
    <s v="Female"/>
    <s v="Cairo"/>
    <s v="Canal"/>
    <s v="Hassan.Fathy16@gmail.com"/>
    <s v="+2011293940408"/>
    <n v="1982"/>
    <d v="2024-01-20T00:00:00"/>
    <s v="Silver"/>
    <x v="117"/>
    <x v="0"/>
    <x v="10"/>
    <s v="Nike"/>
    <s v="Supplier A"/>
    <n v="152.1"/>
    <n v="198.84"/>
    <s v="No"/>
    <m/>
    <m/>
    <m/>
    <s v="No"/>
    <s v="Loyalty Boost"/>
    <d v="2024-01-07T00:00:00"/>
    <d v="2024-01-20T00:00:00"/>
    <s v="Web"/>
    <n v="211.7"/>
    <n v="0.25"/>
    <n v="52.924999999999997"/>
    <n v="158.77499999999998"/>
    <n v="173.77499999999998"/>
    <n v="152.1"/>
    <n v="-8.3250000000000171"/>
    <n v="7"/>
    <n v="1"/>
  </r>
  <r>
    <s v="O2024000159"/>
    <x v="169"/>
    <d v="2024-12-28T00:00:00"/>
    <d v="2024-12-30T00:00:00"/>
    <s v="C0492"/>
    <s v="P0062"/>
    <n v="1"/>
    <n v="72.05"/>
    <n v="0"/>
    <n v="25"/>
    <s v="Cash"/>
    <s v="Mobile App"/>
    <s v="Delivered"/>
    <s v=""/>
    <s v=""/>
    <s v="Hassan Fathy"/>
    <s v="Female"/>
    <s v="Cairo"/>
    <s v="Canal"/>
    <s v="Hassan.Fathy16@gmail.com"/>
    <s v="+2011293940408"/>
    <n v="1982"/>
    <d v="2024-01-20T00:00:00"/>
    <s v="Silver"/>
    <x v="74"/>
    <x v="4"/>
    <x v="24"/>
    <s v="Philips"/>
    <s v="Supplier A"/>
    <n v="60.71"/>
    <n v="73.680000000000007"/>
    <s v="No"/>
    <m/>
    <m/>
    <m/>
    <s v="No"/>
    <m/>
    <m/>
    <m/>
    <m/>
    <n v="72.05"/>
    <n v="0"/>
    <n v="0"/>
    <n v="72.05"/>
    <n v="97.05"/>
    <n v="60.71"/>
    <n v="-13.660000000000004"/>
    <n v="2"/>
    <n v="3"/>
  </r>
  <r>
    <s v="O2024000416"/>
    <x v="227"/>
    <d v="2024-01-15T00:00:00"/>
    <d v="2024-01-24T00:00:00"/>
    <s v="C0492"/>
    <s v="P0132"/>
    <n v="1"/>
    <n v="203.02"/>
    <n v="0"/>
    <n v="35"/>
    <s v="Wallet"/>
    <s v="Mobile App"/>
    <s v="Returned"/>
    <s v=""/>
    <s v="SALE72"/>
    <s v="Hassan Fathy"/>
    <s v="Female"/>
    <s v="Cairo"/>
    <s v="Canal"/>
    <s v="Hassan.Fathy16@gmail.com"/>
    <s v="+2011293940408"/>
    <n v="1982"/>
    <d v="2024-01-20T00:00:00"/>
    <s v="Silver"/>
    <x v="106"/>
    <x v="0"/>
    <x v="12"/>
    <s v="Anker"/>
    <s v="Supplier E"/>
    <n v="0"/>
    <n v="226.21"/>
    <s v="No"/>
    <m/>
    <m/>
    <m/>
    <s v="No"/>
    <s v="Loyalty Boost"/>
    <d v="2025-01-11T00:00:00"/>
    <d v="2025-03-02T00:00:00"/>
    <s v="Mobile App"/>
    <n v="203.02"/>
    <n v="0"/>
    <n v="0"/>
    <n v="203.02"/>
    <n v="238.02"/>
    <n v="0"/>
    <n v="168.02"/>
    <n v="9"/>
    <n v="1"/>
  </r>
  <r>
    <s v="O2024000136"/>
    <x v="228"/>
    <d v="2024-06-27T00:00:00"/>
    <d v="2024-06-28T00:00:00"/>
    <s v="C0245"/>
    <s v="P0219"/>
    <n v="2"/>
    <n v="46.92"/>
    <n v="15"/>
    <n v="15"/>
    <s v="Wallet"/>
    <s v="Mobile App"/>
    <s v="Delivered"/>
    <s v="call before delivery"/>
    <s v="SALE42"/>
    <s v="Aya Abdelrahman"/>
    <s v="Male"/>
    <s v="Tanta"/>
    <s v="Alexandria Coast"/>
    <s v="Aya.Abdelrahman88 @gmail.com"/>
    <s v="+2010783004179"/>
    <n v="2002"/>
    <d v="2022-10-12T00:00:00"/>
    <s v="Silver"/>
    <x v="30"/>
    <x v="0"/>
    <x v="10"/>
    <s v="L'Oreal"/>
    <s v="Supplier E"/>
    <n v="32.96"/>
    <n v="46.92"/>
    <s v="Yes"/>
    <d v="2024-09-30T00:00:00"/>
    <s v="Wrong item"/>
    <s v="Bank Transfer"/>
    <s v="Yes"/>
    <s v="Summer Sale"/>
    <d v="2024-05-24T00:00:00"/>
    <d v="2024-07-16T00:00:00"/>
    <s v="Mobile App"/>
    <n v="93.84"/>
    <n v="0.15"/>
    <n v="14.076000000000001"/>
    <n v="79.76400000000001"/>
    <n v="94.76400000000001"/>
    <n v="65.92"/>
    <n v="-1.1559999999999917"/>
    <n v="1"/>
    <n v="2"/>
  </r>
  <r>
    <s v="O2024000415"/>
    <x v="81"/>
    <d v="2024-02-23T00:00:00"/>
    <d v="2024-02-27T00:00:00"/>
    <s v="C0245"/>
    <s v="P0181"/>
    <n v="1"/>
    <n v="304.92"/>
    <n v="0"/>
    <n v="25"/>
    <s v="Card"/>
    <s v="Web"/>
    <s v="Delivered"/>
    <s v="  "/>
    <s v=""/>
    <s v="Aya Abdelrahman"/>
    <s v="Male"/>
    <s v="Tanta"/>
    <s v="Alexandria Coast"/>
    <s v="Aya.Abdelrahman88 @gmail.com"/>
    <s v="+2010783004179"/>
    <n v="2002"/>
    <d v="2022-10-12T00:00:00"/>
    <s v="Silver"/>
    <x v="124"/>
    <x v="2"/>
    <x v="20"/>
    <s v="L'Oreal"/>
    <s v="Supplier A"/>
    <n v="190.09"/>
    <n v="279.86"/>
    <s v="No"/>
    <m/>
    <m/>
    <m/>
    <s v="No"/>
    <m/>
    <m/>
    <m/>
    <m/>
    <n v="304.92"/>
    <n v="0"/>
    <n v="0"/>
    <n v="304.92"/>
    <n v="329.92"/>
    <n v="190.09"/>
    <n v="89.830000000000013"/>
    <n v="4"/>
    <n v="2"/>
  </r>
  <r>
    <s v="O2024000138"/>
    <x v="190"/>
    <d v="2024-06-03T00:00:00"/>
    <d v="2024-06-10T00:00:00"/>
    <s v="C0264"/>
    <s v="P0177"/>
    <n v="5"/>
    <n v="32.65"/>
    <n v="0"/>
    <n v="0"/>
    <s v="Wallet"/>
    <s v="Mobile App"/>
    <s v="Canceled"/>
    <s v=""/>
    <s v=""/>
    <s v="Omar Gomaa"/>
    <s v="Female"/>
    <s v="Zagazig"/>
    <s v="Canal"/>
    <s v="Omar.Gomaa17@yahoo.com"/>
    <s v="+2011133332684"/>
    <n v="1990"/>
    <d v="2023-06-12T00:00:00"/>
    <s v="Platinum"/>
    <x v="81"/>
    <x v="0"/>
    <x v="10"/>
    <s v="LocalBrand"/>
    <s v="Supplier D"/>
    <n v="23.97"/>
    <n v="30.86"/>
    <s v="Yes"/>
    <m/>
    <m/>
    <m/>
    <s v="No"/>
    <m/>
    <m/>
    <m/>
    <m/>
    <n v="163.25"/>
    <n v="0"/>
    <n v="0"/>
    <n v="163.25"/>
    <n v="163.25"/>
    <n v="119.85"/>
    <n v="43.400000000000006"/>
    <n v="7"/>
    <n v="118"/>
  </r>
  <r>
    <s v="O2024000420"/>
    <x v="229"/>
    <d v="2024-01-29T00:00:00"/>
    <d v="2024-01-31T00:00:00"/>
    <s v="C0264"/>
    <s v="P0160"/>
    <n v="1"/>
    <n v="157.86000000000001"/>
    <n v="0"/>
    <n v="35"/>
    <s v="Bank Transfer"/>
    <s v="Web"/>
    <s v="Canceled"/>
    <s v=""/>
    <s v="SALE13"/>
    <s v="Omar Gomaa"/>
    <s v="Female"/>
    <s v="Zagazig"/>
    <s v="Canal"/>
    <s v="Omar.Gomaa17@yahoo.com"/>
    <s v="+2011133332684"/>
    <n v="1990"/>
    <d v="2023-06-12T00:00:00"/>
    <s v="Platinum"/>
    <x v="83"/>
    <x v="4"/>
    <x v="18"/>
    <s v="Adidas"/>
    <s v="Supplier A"/>
    <n v="135.74"/>
    <n v="160.87"/>
    <s v="No"/>
    <m/>
    <m/>
    <m/>
    <s v="No"/>
    <s v="Ramadan Deals"/>
    <d v="2025-08-11T00:00:00"/>
    <d v="2025-10-02T00:00:00"/>
    <s v="Mobile App"/>
    <n v="157.86000000000001"/>
    <n v="0"/>
    <n v="0"/>
    <n v="157.86000000000001"/>
    <n v="192.86"/>
    <n v="135.74"/>
    <n v="-12.879999999999995"/>
    <n v="2"/>
    <n v="3"/>
  </r>
  <r>
    <s v="O2024000141"/>
    <x v="189"/>
    <d v="2024-05-31T00:00:00"/>
    <d v="2024-02-06T00:00:00"/>
    <s v="C0155"/>
    <s v="P0207"/>
    <n v="2"/>
    <n v="246.71"/>
    <n v="0"/>
    <n v="25"/>
    <s v="Cash"/>
    <s v="Web"/>
    <s v="In Transit"/>
    <s v=""/>
    <s v=""/>
    <s v="Sara Said"/>
    <s v="Male"/>
    <s v="Luxor"/>
    <s v="Upper Egypt"/>
    <s v="SARA.SAID53@outlook.com"/>
    <s v="+2010980583130"/>
    <n v="1971"/>
    <d v="2023-01-02T00:00:00"/>
    <s v="Silver"/>
    <x v="75"/>
    <x v="4"/>
    <x v="17"/>
    <s v="LocalBrand"/>
    <s v="Supplier B"/>
    <n v="174.4"/>
    <n v="244.79"/>
    <s v="No"/>
    <m/>
    <m/>
    <m/>
    <s v="No"/>
    <m/>
    <m/>
    <m/>
    <m/>
    <n v="493.42"/>
    <n v="0"/>
    <n v="0"/>
    <n v="493.42"/>
    <n v="518.42000000000007"/>
    <n v="348.8"/>
    <n v="119.62"/>
    <n v="-115"/>
    <n v="3"/>
  </r>
  <r>
    <s v="O2024000269"/>
    <x v="50"/>
    <d v="2024-06-23T00:00:00"/>
    <d v="2024-06-27T00:00:00"/>
    <s v="C0141"/>
    <s v="P0182"/>
    <n v="1"/>
    <n v="192.78"/>
    <n v="10"/>
    <n v="15"/>
    <s v="Bank Transfer"/>
    <s v="Marketplace"/>
    <s v="Delivered"/>
    <s v=""/>
    <s v=""/>
    <s v="Mai Khaled"/>
    <s v="Male"/>
    <s v="Luxor"/>
    <s v="Delta"/>
    <s v="MAI.KHALED6@outlook.com"/>
    <s v="+2010104116797"/>
    <n v="1987"/>
    <d v="2024-06-04T00:00:00"/>
    <s v="Bronze"/>
    <x v="131"/>
    <x v="0"/>
    <x v="0"/>
    <s v="Philips"/>
    <s v="Supplier C"/>
    <n v="0"/>
    <n v="225.33"/>
    <s v="Yes"/>
    <m/>
    <m/>
    <m/>
    <s v="No"/>
    <m/>
    <m/>
    <m/>
    <m/>
    <n v="192.78"/>
    <n v="0.1"/>
    <n v="19.278000000000002"/>
    <n v="173.50200000000001"/>
    <n v="188.50200000000001"/>
    <n v="0"/>
    <n v="158.50200000000001"/>
    <n v="4"/>
    <n v="3"/>
  </r>
  <r>
    <s v="O2024000401"/>
    <x v="230"/>
    <d v="2024-03-24T00:00:00"/>
    <d v="2024-03-27T00:00:00"/>
    <s v="C0141"/>
    <s v="P0193"/>
    <n v="2"/>
    <n v="18.059999999999999"/>
    <n v="0"/>
    <n v="35"/>
    <s v="Bank Transfer"/>
    <s v="Mobile App"/>
    <s v="Delivered"/>
    <s v=""/>
    <s v="SALE73"/>
    <s v="Mai Khaled"/>
    <s v="Male"/>
    <s v="Luxor"/>
    <s v="Delta"/>
    <s v="MAI.KHALED6@outlook.com"/>
    <s v="+2010104116797"/>
    <n v="1987"/>
    <d v="2024-06-04T00:00:00"/>
    <s v="Bronze"/>
    <x v="35"/>
    <x v="4"/>
    <x v="13"/>
    <s v="Xiaomi"/>
    <s v="Supplier B"/>
    <n v="15.82"/>
    <n v="19.809999999999999"/>
    <s v="No"/>
    <m/>
    <m/>
    <m/>
    <s v="No"/>
    <s v="New Year"/>
    <d v="2024-09-02T00:00:00"/>
    <d v="2024-10-02T00:00:00"/>
    <s v="All"/>
    <n v="36.119999999999997"/>
    <n v="0"/>
    <n v="0"/>
    <n v="36.119999999999997"/>
    <n v="71.12"/>
    <n v="31.64"/>
    <n v="-30.520000000000003"/>
    <n v="3"/>
    <n v="3"/>
  </r>
  <r>
    <s v="O2024000142"/>
    <x v="208"/>
    <d v="2024-10-13T00:00:00"/>
    <d v="2024-10-16T00:00:00"/>
    <s v="C0358"/>
    <s v="P0203"/>
    <n v="1"/>
    <n v="331.06"/>
    <n v="0"/>
    <n v="25"/>
    <s v="Card"/>
    <s v="Mobile App"/>
    <s v="Returned"/>
    <s v="  "/>
    <s v=""/>
    <s v="Yara Fathy"/>
    <s v="Female"/>
    <s v="Zagazig"/>
    <s v="Delta"/>
    <s v="Yara.Fathy3@outlook.com"/>
    <s v="+2010318275403"/>
    <n v="1982"/>
    <d v="2024-06-23T00:00:00"/>
    <s v="Bronze"/>
    <x v="0"/>
    <x v="0"/>
    <x v="0"/>
    <s v="Anker"/>
    <s v="Supplier B"/>
    <n v="199.45"/>
    <n v="291.61"/>
    <s v="No"/>
    <m/>
    <m/>
    <m/>
    <s v="No"/>
    <m/>
    <m/>
    <m/>
    <m/>
    <n v="331.06"/>
    <n v="0"/>
    <n v="0"/>
    <n v="331.06"/>
    <n v="356.06"/>
    <n v="199.45"/>
    <n v="106.61000000000001"/>
    <n v="3"/>
    <n v="3"/>
  </r>
  <r>
    <s v="O2024000372"/>
    <x v="231"/>
    <d v="2024-05-26T00:00:00"/>
    <d v="2024-05-29T00:00:00"/>
    <s v="C0358"/>
    <s v="P0063"/>
    <n v="1"/>
    <n v="159.99"/>
    <n v="5"/>
    <n v="35"/>
    <s v="Wallet"/>
    <s v="Mobile App"/>
    <s v="Delivered"/>
    <s v="  "/>
    <s v="SALE58"/>
    <s v="Yara Fathy"/>
    <s v="Female"/>
    <s v="Zagazig"/>
    <s v="Delta"/>
    <s v="Yara.Fathy3@outlook.com"/>
    <s v="+2010318275403"/>
    <n v="1982"/>
    <d v="2024-06-23T00:00:00"/>
    <s v="Bronze"/>
    <x v="27"/>
    <x v="3"/>
    <x v="16"/>
    <s v="Nike"/>
    <s v="Supplier C"/>
    <n v="0"/>
    <n v="165.12"/>
    <s v="No"/>
    <m/>
    <m/>
    <m/>
    <s v="No"/>
    <s v="Loyalty Boost"/>
    <d v="2025-09-21T00:00:00"/>
    <d v="2025-11-17T00:00:00"/>
    <s v="All"/>
    <n v="159.99"/>
    <n v="0.05"/>
    <n v="7.9995000000000012"/>
    <n v="151.9905"/>
    <n v="186.9905"/>
    <n v="0"/>
    <n v="116.9905"/>
    <n v="3"/>
    <n v="4"/>
  </r>
  <r>
    <s v="O2024000454"/>
    <x v="68"/>
    <d v="2024-07-14T00:00:00"/>
    <d v="2024-07-18T00:00:00"/>
    <s v="C0142"/>
    <s v="P0201"/>
    <n v="3"/>
    <n v="161.94"/>
    <n v="10"/>
    <n v="35"/>
    <s v="Cash"/>
    <s v="Mobile App"/>
    <s v="Delivered"/>
    <s v=""/>
    <s v="SALE53"/>
    <s v="Aya Fathy"/>
    <s v="Male"/>
    <s v="Mansoura"/>
    <s v="Delta"/>
    <s v="Aya.Fathy92@hotmail.com"/>
    <s v="+2010479716754"/>
    <n v="1979"/>
    <d v="2022-05-17T00:00:00"/>
    <s v="Silver"/>
    <x v="37"/>
    <x v="4"/>
    <x v="17"/>
    <s v="Nike"/>
    <s v="Supplier E"/>
    <n v="113.2"/>
    <n v="162.55000000000001"/>
    <s v="No"/>
    <m/>
    <m/>
    <m/>
    <s v="No"/>
    <s v="Summer Sale"/>
    <d v="2024-05-04T00:00:00"/>
    <d v="2024-05-28T00:00:00"/>
    <s v="Web"/>
    <n v="485.82"/>
    <n v="0.1"/>
    <n v="48.582000000000001"/>
    <n v="437.238"/>
    <n v="472.238"/>
    <n v="339.6"/>
    <n v="62.637999999999977"/>
    <n v="4"/>
    <n v="2"/>
  </r>
  <r>
    <s v="O2024000145"/>
    <x v="104"/>
    <d v="2024-12-06T00:00:00"/>
    <d v="2024-06-16T00:00:00"/>
    <s v="C0423"/>
    <s v="P0125"/>
    <n v="5"/>
    <n v="78.5"/>
    <n v="0"/>
    <n v="35"/>
    <s v="Bank Transfer"/>
    <s v="Web"/>
    <s v="In Transit"/>
    <s v="  "/>
    <s v=""/>
    <s v="Hager Adel"/>
    <s v="Female"/>
    <s v="Cairo"/>
    <s v="Greater Cairo"/>
    <s v="HAGER.ADEL56@gmail.com"/>
    <s v="+2010707670564"/>
    <n v="1982"/>
    <d v="2024-05-05T00:00:00"/>
    <s v="Silver"/>
    <x v="61"/>
    <x v="2"/>
    <x v="23"/>
    <s v="Samsung"/>
    <s v="Supplier D"/>
    <n v="55.96"/>
    <n v="83.94"/>
    <s v="No"/>
    <m/>
    <m/>
    <m/>
    <s v="No"/>
    <m/>
    <m/>
    <m/>
    <m/>
    <n v="392.5"/>
    <n v="0"/>
    <n v="0"/>
    <n v="392.5"/>
    <n v="427.5"/>
    <n v="279.8"/>
    <n v="77.699999999999989"/>
    <n v="-173"/>
    <n v="179"/>
  </r>
  <r>
    <s v="O2024000328"/>
    <x v="232"/>
    <d v="2024-09-23T00:00:00"/>
    <d v="2024-02-10T00:00:00"/>
    <s v="C0423"/>
    <s v="P0138"/>
    <n v="1"/>
    <n v="72.91"/>
    <n v="0"/>
    <n v="35"/>
    <s v="Bank Transfer"/>
    <s v="Mobile App"/>
    <s v="Delivered"/>
    <s v=""/>
    <s v="SALE58"/>
    <s v="Hager Adel"/>
    <s v="Female"/>
    <s v="Cairo"/>
    <s v="Greater Cairo"/>
    <s v="HAGER.ADEL56@gmail.com"/>
    <s v="+2010707670564"/>
    <n v="1982"/>
    <d v="2024-05-05T00:00:00"/>
    <s v="Silver"/>
    <x v="132"/>
    <x v="2"/>
    <x v="20"/>
    <s v="Nike"/>
    <s v="Supplier E"/>
    <n v="51.25"/>
    <n v="67.8"/>
    <s v="No"/>
    <m/>
    <m/>
    <m/>
    <s v="No"/>
    <s v="Loyalty Boost"/>
    <d v="2025-09-21T00:00:00"/>
    <d v="2025-11-17T00:00:00"/>
    <s v="All"/>
    <n v="72.91"/>
    <n v="0"/>
    <n v="0"/>
    <n v="72.91"/>
    <n v="107.91"/>
    <n v="51.25"/>
    <n v="-13.340000000000003"/>
    <n v="-226"/>
    <n v="1"/>
  </r>
  <r>
    <s v="O2024000146"/>
    <x v="233"/>
    <d v="2025-01-01T00:00:00"/>
    <d v="2025-10-01T00:00:00"/>
    <s v="C0499"/>
    <s v="P0195"/>
    <n v="1"/>
    <n v="130.81"/>
    <n v="10"/>
    <n v="0"/>
    <s v="Card"/>
    <s v="Mobile App"/>
    <s v="Delivered"/>
    <s v=""/>
    <s v=""/>
    <s v="Karim Hassan"/>
    <s v="Male"/>
    <s v="Giza"/>
    <s v="Canal"/>
    <s v="Karim.Hassan37@yahoo.com"/>
    <s v="+2011456237365"/>
    <n v="1971"/>
    <d v="2024-07-27T00:00:00"/>
    <s v="Platinum"/>
    <x v="116"/>
    <x v="0"/>
    <x v="2"/>
    <s v="LocalBrand"/>
    <s v="Supplier D"/>
    <n v="114.75"/>
    <n v="150.80000000000001"/>
    <s v="No"/>
    <m/>
    <m/>
    <m/>
    <s v="No"/>
    <m/>
    <m/>
    <m/>
    <m/>
    <n v="130.81"/>
    <n v="0.1"/>
    <n v="13.081000000000001"/>
    <n v="117.729"/>
    <n v="117.729"/>
    <n v="114.75"/>
    <n v="2.9789999999999992"/>
    <n v="273"/>
    <n v="1"/>
  </r>
  <r>
    <s v="O2024000148"/>
    <x v="107"/>
    <d v="2024-02-08T00:00:00"/>
    <d v="2024-02-13T00:00:00"/>
    <s v="C0225"/>
    <s v="P0093"/>
    <n v="1"/>
    <n v="212.75"/>
    <n v="0"/>
    <n v="35"/>
    <s v="Cash"/>
    <s v="Web"/>
    <s v="In Transit"/>
    <s v="VIP"/>
    <s v=""/>
    <s v="Hager Fathy"/>
    <s v="Female"/>
    <s v="Mansoura"/>
    <s v="Alexandria Coast"/>
    <s v="Hager.Fathy90@gmail.com"/>
    <s v="+2010634540818"/>
    <n v="2000"/>
    <d v="2022-04-19T00:00:00"/>
    <s v="Silver"/>
    <x v="48"/>
    <x v="0"/>
    <x v="2"/>
    <s v="Samsung"/>
    <s v="Supplier E"/>
    <n v="145.01"/>
    <n v="208.64"/>
    <s v="No"/>
    <m/>
    <m/>
    <m/>
    <s v="No"/>
    <m/>
    <m/>
    <m/>
    <m/>
    <n v="212.75"/>
    <n v="0"/>
    <n v="0"/>
    <n v="212.75"/>
    <n v="247.75"/>
    <n v="145.01"/>
    <n v="32.740000000000009"/>
    <n v="5"/>
    <n v="10"/>
  </r>
  <r>
    <s v="O2024000459"/>
    <x v="76"/>
    <d v="2024-05-22T00:00:00"/>
    <d v="2024-05-24T00:00:00"/>
    <s v="C0225"/>
    <s v="P0213"/>
    <n v="4"/>
    <n v="34.89"/>
    <n v="20"/>
    <n v="35"/>
    <s v="Card"/>
    <s v="Web"/>
    <s v="Delivered"/>
    <s v="  "/>
    <s v="SALE75"/>
    <s v="Hager Fathy"/>
    <s v="Female"/>
    <s v="Mansoura"/>
    <s v="Alexandria Coast"/>
    <s v="Hager.Fathy90@gmail.com"/>
    <s v="+2010634540818"/>
    <n v="2000"/>
    <d v="2022-04-19T00:00:00"/>
    <s v="Silver"/>
    <x v="133"/>
    <x v="4"/>
    <x v="19"/>
    <s v="Philips"/>
    <s v="Supplier C"/>
    <n v="0"/>
    <n v="35.82"/>
    <s v="No"/>
    <m/>
    <m/>
    <m/>
    <s v="No"/>
    <s v="Back to School"/>
    <d v="2025-02-02T00:00:00"/>
    <d v="2025-03-09T00:00:00"/>
    <s v="All"/>
    <n v="139.56"/>
    <n v="0.2"/>
    <n v="27.912000000000003"/>
    <n v="111.648"/>
    <n v="146.648"/>
    <n v="0"/>
    <n v="76.647999999999996"/>
    <n v="2"/>
    <n v="10"/>
  </r>
  <r>
    <s v="O2024000149"/>
    <x v="230"/>
    <d v="2024-03-25T00:00:00"/>
    <d v="2024-03-27T00:00:00"/>
    <s v="C0377"/>
    <s v="P0152"/>
    <n v="1"/>
    <n v="109.5"/>
    <n v="10"/>
    <n v="25"/>
    <s v="Card"/>
    <s v="Marketplace"/>
    <s v="Delivered"/>
    <s v=""/>
    <s v=""/>
    <s v="Salma Abdelrahman"/>
    <s v="Male"/>
    <s v="Aswan"/>
    <s v="Delta"/>
    <s v="Salma.Abdelrahman13@gmail.com"/>
    <s v="+2010285046379"/>
    <n v="1993"/>
    <d v="2023-04-26T00:00:00"/>
    <s v="Bronze"/>
    <x v="39"/>
    <x v="4"/>
    <x v="19"/>
    <s v="L'Oreal"/>
    <s v="Supplier D"/>
    <n v="77.849999999999994"/>
    <n v="116.67"/>
    <s v="No"/>
    <m/>
    <m/>
    <m/>
    <s v="No"/>
    <m/>
    <m/>
    <m/>
    <m/>
    <n v="109.5"/>
    <n v="0.1"/>
    <n v="10.950000000000001"/>
    <n v="98.55"/>
    <n v="123.55"/>
    <n v="77.849999999999994"/>
    <n v="-4.2999999999999972"/>
    <n v="2"/>
    <n v="4"/>
  </r>
  <r>
    <s v="O2024000150"/>
    <x v="76"/>
    <d v="2024-05-14T00:00:00"/>
    <d v="2024-05-19T00:00:00"/>
    <s v="C0292"/>
    <s v="P0029"/>
    <n v="1"/>
    <n v="192.5"/>
    <n v="0"/>
    <n v="0"/>
    <s v="Card"/>
    <s v="Web"/>
    <s v="Returned"/>
    <s v=""/>
    <s v=""/>
    <s v="Salma Abdelrahman"/>
    <s v="Female"/>
    <s v="Alexandria"/>
    <s v="Upper Egypt"/>
    <s v="Salma.Abdelrahman87 @yahoo.com"/>
    <s v="+2010114999781"/>
    <n v="2004"/>
    <d v="2025-08-16T00:00:00"/>
    <s v="Bronze"/>
    <x v="43"/>
    <x v="0"/>
    <x v="10"/>
    <s v="Xiaomi"/>
    <s v="Supplier E"/>
    <n v="0"/>
    <n v="193.73"/>
    <s v="No"/>
    <m/>
    <m/>
    <m/>
    <s v="No"/>
    <m/>
    <m/>
    <m/>
    <m/>
    <n v="192.5"/>
    <n v="0"/>
    <n v="0"/>
    <n v="192.5"/>
    <n v="192.5"/>
    <n v="0"/>
    <n v="192.5"/>
    <n v="5"/>
    <n v="2"/>
  </r>
  <r>
    <s v="O2024000161"/>
    <x v="234"/>
    <d v="2024-10-07T00:00:00"/>
    <d v="2024-10-19T00:00:00"/>
    <s v="C0292"/>
    <s v="P0133"/>
    <n v="1"/>
    <n v="249.93"/>
    <n v="5"/>
    <n v="50"/>
    <s v="Wallet"/>
    <s v="Marketplace"/>
    <s v="In Transit"/>
    <s v="call before delivery"/>
    <s v="SALE42"/>
    <s v="Salma Abdelrahman"/>
    <s v="Female"/>
    <s v="Alexandria"/>
    <s v="Upper Egypt"/>
    <s v="Salma.Abdelrahman87 @yahoo.com"/>
    <s v="+2010114999781"/>
    <n v="2004"/>
    <d v="2025-08-16T00:00:00"/>
    <s v="Bronze"/>
    <x v="97"/>
    <x v="1"/>
    <x v="21"/>
    <s v="Samsung"/>
    <s v="Supplier B"/>
    <n v="168.98"/>
    <n v="242.86"/>
    <s v="No"/>
    <m/>
    <m/>
    <m/>
    <s v="No"/>
    <s v="Summer Sale"/>
    <d v="2024-05-24T00:00:00"/>
    <d v="2024-07-16T00:00:00"/>
    <s v="Mobile App"/>
    <n v="249.93"/>
    <n v="0.05"/>
    <n v="12.496500000000001"/>
    <n v="237.43350000000001"/>
    <n v="287.43349999999998"/>
    <n v="168.98"/>
    <n v="18.45350000000002"/>
    <n v="12"/>
    <n v="7"/>
  </r>
  <r>
    <s v="O2024000187"/>
    <x v="235"/>
    <d v="2024-10-29T00:00:00"/>
    <d v="2024-07-11T00:00:00"/>
    <s v="C0292"/>
    <s v="P0056"/>
    <n v="4"/>
    <n v="140.77000000000001"/>
    <n v="0"/>
    <n v="15"/>
    <s v="Bank Transfer"/>
    <s v="Mobile App"/>
    <s v="Delivered"/>
    <s v=""/>
    <s v="SALE34"/>
    <s v="Salma Abdelrahman"/>
    <s v="Female"/>
    <s v="Alexandria"/>
    <s v="Upper Egypt"/>
    <s v="Salma.Abdelrahman87 @yahoo.com"/>
    <s v="+2010114999781"/>
    <n v="2004"/>
    <d v="2025-08-16T00:00:00"/>
    <s v="Bronze"/>
    <x v="100"/>
    <x v="1"/>
    <x v="14"/>
    <s v="Philips"/>
    <s v="Supplier C"/>
    <n v="123.21"/>
    <n v="149.9"/>
    <s v="No"/>
    <m/>
    <m/>
    <m/>
    <s v="No"/>
    <s v="Loyalty Boost"/>
    <d v="2025-04-26T00:00:00"/>
    <d v="2025-05-10T00:00:00"/>
    <s v="Marketplace"/>
    <n v="563.08000000000004"/>
    <n v="0"/>
    <n v="0"/>
    <n v="563.08000000000004"/>
    <n v="578.08000000000004"/>
    <n v="492.84"/>
    <n v="55.240000000000066"/>
    <n v="-110"/>
    <n v="5"/>
  </r>
  <r>
    <s v="O2024000264"/>
    <x v="153"/>
    <d v="2024-05-16T00:00:00"/>
    <d v="2024-05-17T00:00:00"/>
    <s v="C0292"/>
    <s v="P0214"/>
    <n v="1"/>
    <n v="262.31"/>
    <n v="15"/>
    <n v="15"/>
    <s v="Card"/>
    <s v="Mobile App"/>
    <s v="In Transit"/>
    <s v=""/>
    <s v=""/>
    <s v="Salma Abdelrahman"/>
    <s v="Female"/>
    <s v="Alexandria"/>
    <s v="Upper Egypt"/>
    <s v="Salma.Abdelrahman87 @yahoo.com"/>
    <s v="+2010114999781"/>
    <n v="2004"/>
    <d v="2025-08-16T00:00:00"/>
    <s v="Bronze"/>
    <x v="28"/>
    <x v="3"/>
    <x v="4"/>
    <s v="L'Oreal"/>
    <s v="Supplier C"/>
    <n v="195.02"/>
    <n v="277.41000000000003"/>
    <s v="No"/>
    <m/>
    <m/>
    <m/>
    <s v="No"/>
    <m/>
    <m/>
    <m/>
    <m/>
    <n v="262.31"/>
    <n v="0.15"/>
    <n v="39.346499999999999"/>
    <n v="222.96350000000001"/>
    <n v="237.96350000000001"/>
    <n v="195.02"/>
    <n v="12.9435"/>
    <n v="1"/>
    <n v="-112"/>
  </r>
  <r>
    <s v="O2024000151"/>
    <x v="8"/>
    <d v="2024-03-08T00:00:00"/>
    <d v="2024-03-15T00:00:00"/>
    <s v="C0334"/>
    <s v="P0152"/>
    <n v="2"/>
    <n v="130.41"/>
    <n v="0"/>
    <n v="15"/>
    <s v="Wallet"/>
    <s v="Mobile App"/>
    <s v="Returned"/>
    <s v=""/>
    <s v=""/>
    <s v="Doaa Samir"/>
    <s v="Female"/>
    <s v="Ismailia"/>
    <s v="Greater Cairo"/>
    <s v="Doaa.Samir84@outlook.com"/>
    <s v="+2011940170214"/>
    <n v="1993"/>
    <d v="2023-08-17T00:00:00"/>
    <s v="Platinum"/>
    <x v="39"/>
    <x v="4"/>
    <x v="19"/>
    <s v="L'Oreal"/>
    <s v="Supplier D"/>
    <n v="77.849999999999994"/>
    <n v="116.67"/>
    <s v="No"/>
    <m/>
    <m/>
    <m/>
    <s v="No"/>
    <m/>
    <m/>
    <m/>
    <m/>
    <n v="260.82"/>
    <n v="0"/>
    <n v="0"/>
    <n v="260.82"/>
    <n v="275.82"/>
    <n v="155.69999999999999"/>
    <n v="90.12"/>
    <n v="7"/>
    <n v="-26"/>
  </r>
  <r>
    <s v="O2024000310"/>
    <x v="236"/>
    <d v="2024-04-28T00:00:00"/>
    <d v="2024-05-03T00:00:00"/>
    <s v="C0152"/>
    <s v="P0214"/>
    <n v="4"/>
    <n v="241.71"/>
    <n v="5"/>
    <n v="15"/>
    <s v="Bank Transfer"/>
    <s v="Web"/>
    <s v="Delivered"/>
    <s v=""/>
    <s v="WELCOME10"/>
    <s v="Youssef Hassan"/>
    <s v="Female"/>
    <s v="Suez"/>
    <s v="Alexandria Coast"/>
    <s v="Youssef.Hassan12@gmail.com"/>
    <s v="+2010050484570"/>
    <n v="2002"/>
    <d v="2025-02-21T00:00:00"/>
    <s v="Silver"/>
    <x v="28"/>
    <x v="3"/>
    <x v="4"/>
    <s v="L'Oreal"/>
    <s v="Supplier C"/>
    <n v="195.02"/>
    <n v="277.41000000000003"/>
    <s v="No"/>
    <m/>
    <m/>
    <m/>
    <s v="No"/>
    <s v="Loyalty Boost"/>
    <d v="2025-03-22T00:00:00"/>
    <d v="2025-04-18T00:00:00"/>
    <s v="Web"/>
    <n v="966.84"/>
    <n v="0.05"/>
    <n v="48.342000000000006"/>
    <n v="918.49800000000005"/>
    <n v="933.49800000000005"/>
    <n v="780.08"/>
    <n v="123.41800000000001"/>
    <n v="5"/>
    <n v="5"/>
  </r>
  <r>
    <s v="O2024000153"/>
    <x v="56"/>
    <d v="2024-05-01T00:00:00"/>
    <d v="2024-05-05T00:00:00"/>
    <s v="C0252"/>
    <s v="P0151"/>
    <n v="5"/>
    <n v="87.01"/>
    <n v="15"/>
    <n v="15"/>
    <s v="Bank Transfer"/>
    <s v="Mobile App"/>
    <s v="Delivered"/>
    <s v=""/>
    <s v="WELCOME10"/>
    <s v="Mostafa Fathy"/>
    <s v="Female"/>
    <s v="Zagazig"/>
    <s v="Upper Egypt"/>
    <s v="MOSTAFA.FATHY17@outlook.com"/>
    <s v="+2010063919458"/>
    <n v="1979"/>
    <d v="2023-06-30T00:00:00"/>
    <s v="Gold"/>
    <x v="43"/>
    <x v="0"/>
    <x v="10"/>
    <s v="Xiaomi"/>
    <s v="Supplier E"/>
    <n v="69.290000000000006"/>
    <n v="93.62"/>
    <s v="No"/>
    <m/>
    <m/>
    <m/>
    <s v="No"/>
    <s v="Loyalty Boost"/>
    <d v="2025-03-22T00:00:00"/>
    <d v="2025-04-18T00:00:00"/>
    <s v="Web"/>
    <n v="435.05"/>
    <n v="0.15"/>
    <n v="65.257499999999993"/>
    <n v="369.79250000000002"/>
    <n v="384.79250000000002"/>
    <n v="346.45000000000005"/>
    <n v="8.3424999999999727"/>
    <n v="4"/>
    <n v="4"/>
  </r>
  <r>
    <s v="O2024000374"/>
    <x v="237"/>
    <d v="2024-02-09T00:00:00"/>
    <d v="2024-02-13T00:00:00"/>
    <s v="C0153"/>
    <s v="P0113"/>
    <n v="1"/>
    <n v="151.94"/>
    <n v="0"/>
    <n v="15"/>
    <s v="Wallet"/>
    <s v="Mobile App"/>
    <s v="Returned"/>
    <s v=""/>
    <s v="SALE94"/>
    <s v="Nada Kamel"/>
    <s v="Male"/>
    <s v="Giza"/>
    <s v="Upper Egypt"/>
    <s v="Nada.Kamel14@yahoo.com"/>
    <s v="+2010737198879"/>
    <n v="1984"/>
    <d v="2023-01-26T00:00:00"/>
    <s v=""/>
    <x v="68"/>
    <x v="1"/>
    <x v="15"/>
    <s v="Nike"/>
    <s v="Supplier C"/>
    <n v="140.33000000000001"/>
    <n v="175.82"/>
    <s v="No"/>
    <m/>
    <m/>
    <m/>
    <s v="No"/>
    <s v="Back to School"/>
    <d v="2025-04-15T00:00:00"/>
    <d v="2025-04-30T00:00:00"/>
    <s v="Web"/>
    <n v="151.94"/>
    <n v="0"/>
    <n v="0"/>
    <n v="151.94"/>
    <n v="166.94"/>
    <n v="140.33000000000001"/>
    <n v="-3.3900000000000148"/>
    <n v="4"/>
    <n v="4"/>
  </r>
  <r>
    <s v="O2024000154"/>
    <x v="238"/>
    <d v="2024-02-22T00:00:00"/>
    <d v="2024-02-24T00:00:00"/>
    <s v="C0390"/>
    <s v="P0123"/>
    <n v="1"/>
    <n v="91.87"/>
    <n v="20"/>
    <n v="50"/>
    <s v="Card"/>
    <s v="Mobile App"/>
    <s v="Delivered"/>
    <s v=""/>
    <s v=""/>
    <s v="Sara El-Sayed"/>
    <s v="Female"/>
    <s v="Luxor"/>
    <s v="Upper Egypt"/>
    <s v="Sara.El-Sayed21@gmail.com"/>
    <s v="+2011039238255"/>
    <n v="1991"/>
    <d v="2025-05-19T00:00:00"/>
    <s v="Bronze"/>
    <x v="99"/>
    <x v="3"/>
    <x v="22"/>
    <s v="L'Oreal"/>
    <s v="Supplier A"/>
    <n v="77.42"/>
    <n v="102.66"/>
    <s v="No"/>
    <m/>
    <m/>
    <m/>
    <s v="No"/>
    <m/>
    <m/>
    <m/>
    <m/>
    <n v="91.87"/>
    <n v="0.2"/>
    <n v="18.374000000000002"/>
    <n v="73.496000000000009"/>
    <n v="123.49600000000001"/>
    <n v="77.42"/>
    <n v="-53.923999999999992"/>
    <n v="2"/>
    <n v="2"/>
  </r>
  <r>
    <s v="O2024000322"/>
    <x v="238"/>
    <d v="2024-02-23T00:00:00"/>
    <d v="2024-02-28T00:00:00"/>
    <s v="C0390"/>
    <s v="P0036"/>
    <n v="2"/>
    <n v="89.7"/>
    <n v="5"/>
    <n v="25"/>
    <s v="Card"/>
    <s v="Mobile App"/>
    <s v="Delivered"/>
    <s v="VIP"/>
    <s v=""/>
    <s v="Sara El-Sayed"/>
    <s v="Female"/>
    <s v="Luxor"/>
    <s v="Upper Egypt"/>
    <s v="Sara.El-Sayed21@gmail.com"/>
    <s v="+2011039238255"/>
    <n v="1991"/>
    <d v="2025-05-19T00:00:00"/>
    <s v="Bronze"/>
    <x v="50"/>
    <x v="1"/>
    <x v="21"/>
    <s v="Adidas"/>
    <s v="Supplier E"/>
    <n v="52.14"/>
    <n v="79.89"/>
    <s v="No"/>
    <m/>
    <m/>
    <m/>
    <s v="No"/>
    <m/>
    <m/>
    <m/>
    <m/>
    <n v="179.4"/>
    <n v="0.05"/>
    <n v="8.9700000000000006"/>
    <n v="170.43"/>
    <n v="195.43"/>
    <n v="104.28"/>
    <n v="41.150000000000006"/>
    <n v="5"/>
    <n v="3"/>
  </r>
  <r>
    <s v="O2024000199"/>
    <x v="116"/>
    <d v="2024-11-25T00:00:00"/>
    <d v="2024-12-02T00:00:00"/>
    <s v="C0154"/>
    <s v="P0037"/>
    <n v="3"/>
    <n v="245.4"/>
    <n v="0"/>
    <n v="25"/>
    <s v="Bank Transfer"/>
    <s v="Mobile App"/>
    <s v="Delivered"/>
    <s v=""/>
    <s v=""/>
    <s v="Mohamed Kamel"/>
    <s v="Female"/>
    <s v="Tanta"/>
    <s v="Upper Egypt"/>
    <s v="MOHAMED.KAMEL76@gmail.com"/>
    <s v="+2011821795596"/>
    <n v="1996"/>
    <d v="2023-03-01T00:00:00"/>
    <s v="Bronze"/>
    <x v="51"/>
    <x v="4"/>
    <x v="9"/>
    <s v="Nivea"/>
    <s v="Supplier D"/>
    <n v="174.75"/>
    <n v="250.74"/>
    <s v="No"/>
    <m/>
    <m/>
    <m/>
    <s v="No"/>
    <m/>
    <m/>
    <m/>
    <m/>
    <n v="736.2"/>
    <n v="0"/>
    <n v="0"/>
    <n v="736.2"/>
    <n v="761.2"/>
    <n v="524.25"/>
    <n v="186.95000000000005"/>
    <n v="7"/>
    <n v="0"/>
  </r>
  <r>
    <s v="O2024000236"/>
    <x v="55"/>
    <m/>
    <d v="2024-02-02T00:00:00"/>
    <s v="C0154"/>
    <s v="P0070"/>
    <n v="4"/>
    <n v="42.56"/>
    <n v="0"/>
    <n v="0"/>
    <s v="Bank Transfer"/>
    <s v="Web"/>
    <s v="Returned"/>
    <s v="VIP"/>
    <s v="SALE13"/>
    <s v="Mohamed Kamel"/>
    <s v="Female"/>
    <s v="Tanta"/>
    <s v="Upper Egypt"/>
    <s v="MOHAMED.KAMEL76@gmail.com"/>
    <s v="+2011821795596"/>
    <n v="1996"/>
    <d v="2023-03-01T00:00:00"/>
    <s v="Bronze"/>
    <x v="29"/>
    <x v="3"/>
    <x v="16"/>
    <s v="Xiaomi"/>
    <s v="Supplier B"/>
    <n v="36.21"/>
    <n v="46.82"/>
    <s v="Yes"/>
    <m/>
    <m/>
    <m/>
    <s v="No"/>
    <s v="Ramadan Deals"/>
    <d v="2025-08-11T00:00:00"/>
    <d v="2025-10-02T00:00:00"/>
    <s v="Mobile App"/>
    <n v="170.24"/>
    <n v="0"/>
    <n v="0"/>
    <n v="170.24"/>
    <n v="170.24"/>
    <n v="144.84"/>
    <n v="25.400000000000006"/>
    <m/>
    <m/>
  </r>
  <r>
    <s v="O2024000155"/>
    <x v="158"/>
    <d v="2024-03-07T00:00:00"/>
    <d v="2024-07-06T00:00:00"/>
    <s v="C0186"/>
    <s v="P0135"/>
    <n v="1"/>
    <n v="225.44"/>
    <n v="25"/>
    <n v="35"/>
    <s v="Bank Transfer"/>
    <s v="Web"/>
    <s v="Delivered"/>
    <s v=""/>
    <s v=""/>
    <s v="Yara Kamel"/>
    <s v="Male"/>
    <s v="Alexandria"/>
    <s v="Greater Cairo"/>
    <s v="Yara.Kamel66@yahoo.com"/>
    <s v="+2011052751564"/>
    <n v="1990"/>
    <d v="2024-05-05T00:00:00"/>
    <s v="Bronze"/>
    <x v="37"/>
    <x v="4"/>
    <x v="17"/>
    <s v="Nike"/>
    <s v="Supplier A"/>
    <n v="149.38999999999999"/>
    <n v="221.66"/>
    <s v="No"/>
    <m/>
    <m/>
    <m/>
    <s v="No"/>
    <m/>
    <m/>
    <m/>
    <m/>
    <n v="225.44"/>
    <n v="0.25"/>
    <n v="56.36"/>
    <n v="169.07999999999998"/>
    <n v="204.07999999999998"/>
    <n v="149.38999999999999"/>
    <n v="-15.310000000000002"/>
    <n v="121"/>
    <n v="60"/>
  </r>
  <r>
    <s v="O2024000434"/>
    <x v="91"/>
    <d v="2024-08-25T00:00:00"/>
    <d v="2024-08-30T00:00:00"/>
    <s v="C0186"/>
    <s v="P0085"/>
    <n v="1"/>
    <n v="208.56"/>
    <n v="30"/>
    <n v="25"/>
    <s v="Wallet"/>
    <s v="Marketplace"/>
    <s v="Delivered"/>
    <s v="  "/>
    <s v="SALE58"/>
    <s v="Yara Kamel"/>
    <s v="Male"/>
    <s v="Alexandria"/>
    <s v="Greater Cairo"/>
    <s v="Yara.Kamel66@yahoo.com"/>
    <s v="+2011052751564"/>
    <n v="1990"/>
    <d v="2024-05-05T00:00:00"/>
    <s v="Bronze"/>
    <x v="42"/>
    <x v="2"/>
    <x v="20"/>
    <s v="Samsung"/>
    <s v="Supplier D"/>
    <n v="166.71"/>
    <n v="203.37"/>
    <s v="No"/>
    <m/>
    <m/>
    <m/>
    <s v="No"/>
    <s v="Loyalty Boost"/>
    <d v="2025-09-21T00:00:00"/>
    <d v="2025-11-17T00:00:00"/>
    <s v="All"/>
    <n v="208.56"/>
    <n v="0.3"/>
    <n v="62.567999999999998"/>
    <n v="145.99200000000002"/>
    <n v="170.99200000000002"/>
    <n v="166.71"/>
    <n v="-45.717999999999989"/>
    <n v="5"/>
    <n v="4"/>
  </r>
  <r>
    <s v="O2024000478"/>
    <x v="239"/>
    <d v="2024-11-13T00:00:00"/>
    <d v="2024-11-17T00:00:00"/>
    <s v="C0186"/>
    <s v="P0125"/>
    <n v="3"/>
    <n v="91.14"/>
    <n v="0"/>
    <n v="0"/>
    <s v="Wallet"/>
    <s v="Web"/>
    <s v="Delivered"/>
    <s v="  "/>
    <s v="SALE42"/>
    <s v="Yara Kamel"/>
    <s v="Male"/>
    <s v="Alexandria"/>
    <s v="Greater Cairo"/>
    <s v="Yara.Kamel66@yahoo.com"/>
    <s v="+2011052751564"/>
    <n v="1990"/>
    <d v="2024-05-05T00:00:00"/>
    <s v="Bronze"/>
    <x v="61"/>
    <x v="2"/>
    <x v="23"/>
    <s v="Samsung"/>
    <s v="Supplier D"/>
    <n v="55.96"/>
    <n v="83.94"/>
    <s v="No"/>
    <m/>
    <m/>
    <m/>
    <s v="No"/>
    <s v="Summer Sale"/>
    <d v="2024-05-24T00:00:00"/>
    <d v="2024-07-16T00:00:00"/>
    <s v="Mobile App"/>
    <n v="273.42"/>
    <n v="0"/>
    <n v="0"/>
    <n v="273.42"/>
    <n v="273.42"/>
    <n v="167.88"/>
    <n v="105.54000000000002"/>
    <n v="4"/>
    <n v="155"/>
  </r>
  <r>
    <s v="O2024000157"/>
    <x v="184"/>
    <d v="2024-11-04T00:00:00"/>
    <d v="2024-06-11T00:00:00"/>
    <s v="C0340"/>
    <s v="P0194"/>
    <n v="5"/>
    <n v="22.11"/>
    <n v="0"/>
    <n v="25"/>
    <s v="Bank Transfer"/>
    <s v="Mobile App"/>
    <s v="Canceled"/>
    <s v="call before delivery"/>
    <s v="SALE60"/>
    <s v="Mohamed Nasser"/>
    <s v="Female"/>
    <s v="Zagazig"/>
    <s v="Upper Egypt"/>
    <s v="MOHAMED.NASSER80@outlook.com"/>
    <s v="+2011594199610"/>
    <n v="1973"/>
    <d v="2024-11-17T00:00:00"/>
    <s v="Silver"/>
    <x v="52"/>
    <x v="0"/>
    <x v="10"/>
    <s v="SEB"/>
    <s v="Supplier A"/>
    <n v="17.04"/>
    <n v="24.34"/>
    <s v="No"/>
    <m/>
    <m/>
    <m/>
    <s v="No"/>
    <s v="Summer Sale"/>
    <d v="2025-07-27T00:00:00"/>
    <d v="2025-08-20T00:00:00"/>
    <s v="Mobile App"/>
    <n v="110.55"/>
    <n v="0"/>
    <n v="0"/>
    <n v="110.55"/>
    <n v="135.55000000000001"/>
    <n v="85.199999999999989"/>
    <n v="0.35000000000000853"/>
    <n v="-146"/>
    <n v="4"/>
  </r>
  <r>
    <s v="O2024000158"/>
    <x v="240"/>
    <d v="2024-05-10T00:00:00"/>
    <d v="2024-05-15T00:00:00"/>
    <s v="C0180"/>
    <s v="P0117"/>
    <n v="1"/>
    <n v="135.46"/>
    <n v="0"/>
    <n v="25"/>
    <s v="Card"/>
    <s v="Mobile App"/>
    <s v="Delivered"/>
    <s v=""/>
    <s v="SALE62"/>
    <s v="Hassan Gomaa"/>
    <s v="Male"/>
    <s v="Suez"/>
    <s v="Canal"/>
    <s v="Hassan.Gomaa85@yahoo.com"/>
    <s v="+2010526821663"/>
    <n v="1995"/>
    <d v="2023-10-22T00:00:00"/>
    <s v="Silver"/>
    <x v="10"/>
    <x v="3"/>
    <x v="8"/>
    <s v="Nike"/>
    <s v="Supplier C"/>
    <n v="84.31"/>
    <n v="121.52"/>
    <s v="No"/>
    <m/>
    <m/>
    <m/>
    <s v="No"/>
    <s v="Summer Sale"/>
    <d v="2025-06-01T00:00:00"/>
    <d v="2025-07-19T00:00:00"/>
    <s v="Mobile App"/>
    <n v="135.46"/>
    <n v="0"/>
    <n v="0"/>
    <n v="135.46"/>
    <n v="160.46"/>
    <n v="84.31"/>
    <n v="26.150000000000006"/>
    <n v="5"/>
    <n v="1"/>
  </r>
  <r>
    <s v="O2024000160"/>
    <x v="3"/>
    <d v="2024-04-24T00:00:00"/>
    <d v="2024-05-01T00:00:00"/>
    <s v="C0166"/>
    <s v="P0156"/>
    <n v="1"/>
    <n v="233.12"/>
    <n v="15"/>
    <n v="50"/>
    <s v="Cash"/>
    <s v="Mobile App"/>
    <s v="Delivered"/>
    <s v="  "/>
    <s v=""/>
    <s v="Mona Hegazy"/>
    <s v="Male"/>
    <s v="Alexandria"/>
    <s v="Alexandria Coast"/>
    <s v="Mona.Hegazy46@gmail.com"/>
    <s v="+2010175587338"/>
    <n v="1980"/>
    <d v="2024-06-17T00:00:00"/>
    <s v="Silver"/>
    <x v="67"/>
    <x v="3"/>
    <x v="8"/>
    <s v="Samsung"/>
    <s v="Supplier E"/>
    <n v="142.19"/>
    <n v="212.91"/>
    <s v="No"/>
    <m/>
    <m/>
    <m/>
    <s v="No"/>
    <m/>
    <m/>
    <m/>
    <m/>
    <n v="233.12"/>
    <n v="0.15"/>
    <n v="34.967999999999996"/>
    <n v="198.15200000000002"/>
    <n v="248.15200000000002"/>
    <n v="142.19"/>
    <n v="5.9620000000000175"/>
    <n v="7"/>
    <n v="2"/>
  </r>
  <r>
    <s v="O2024000162"/>
    <x v="241"/>
    <d v="2024-03-16T00:00:00"/>
    <d v="2024-03-19T00:00:00"/>
    <s v="C0183"/>
    <s v="P0135"/>
    <n v="1"/>
    <n v="250.18"/>
    <n v="1"/>
    <n v="15"/>
    <s v="Card"/>
    <s v="Marketplace"/>
    <s v="Returned"/>
    <s v=""/>
    <s v="SALE34"/>
    <s v="Hager Hassan"/>
    <s v="Male"/>
    <s v="Mansoura"/>
    <s v="Upper Egypt"/>
    <s v="HAGER.HASSAN77@yahoo.com"/>
    <s v="+2011677964086"/>
    <n v="1970"/>
    <d v="2023-04-26T00:00:00"/>
    <s v="Silver"/>
    <x v="37"/>
    <x v="4"/>
    <x v="17"/>
    <s v="Nike"/>
    <s v="Supplier A"/>
    <n v="149.38999999999999"/>
    <n v="221.66"/>
    <s v="No"/>
    <m/>
    <m/>
    <m/>
    <s v="No"/>
    <s v="Loyalty Boost"/>
    <d v="2025-04-26T00:00:00"/>
    <d v="2025-05-10T00:00:00"/>
    <s v="Marketplace"/>
    <n v="250.18"/>
    <n v="0.01"/>
    <n v="2.5018000000000002"/>
    <n v="247.6782"/>
    <n v="262.6782"/>
    <n v="149.38999999999999"/>
    <n v="83.288200000000018"/>
    <n v="3"/>
    <n v="2"/>
  </r>
  <r>
    <s v="O2024000323"/>
    <x v="114"/>
    <d v="2024-09-30T00:00:00"/>
    <d v="2024-10-09T00:00:00"/>
    <s v="C0183"/>
    <s v="P0129"/>
    <n v="1"/>
    <n v="175.56"/>
    <n v="0"/>
    <n v="15"/>
    <s v="Card"/>
    <s v="Mobile App"/>
    <s v="Canceled"/>
    <s v="late delivery"/>
    <s v=""/>
    <s v="Hager Hassan"/>
    <s v="Male"/>
    <s v="Mansoura"/>
    <s v="Upper Egypt"/>
    <s v="HAGER.HASSAN77@yahoo.com"/>
    <s v="+2011677964086"/>
    <n v="1970"/>
    <d v="2023-04-26T00:00:00"/>
    <s v="Silver"/>
    <x v="105"/>
    <x v="4"/>
    <x v="24"/>
    <s v="Samsung"/>
    <s v="Supplier B"/>
    <n v="136.41999999999999"/>
    <n v="187.62"/>
    <s v="No"/>
    <m/>
    <m/>
    <m/>
    <s v="No"/>
    <m/>
    <m/>
    <m/>
    <m/>
    <n v="175.56"/>
    <n v="0"/>
    <n v="0"/>
    <n v="175.56"/>
    <n v="190.56"/>
    <n v="136.41999999999999"/>
    <n v="24.140000000000015"/>
    <n v="9"/>
    <n v="1"/>
  </r>
  <r>
    <s v="O2024000197"/>
    <x v="200"/>
    <d v="2024-07-28T00:00:00"/>
    <m/>
    <s v="C0162"/>
    <s v="P0187"/>
    <n v="1"/>
    <n v="128.07"/>
    <n v="25"/>
    <n v="15"/>
    <s v="Wallet"/>
    <s v="Mobile App"/>
    <s v="In Transit"/>
    <s v="late delivery"/>
    <s v=""/>
    <s v="Salma Kamel"/>
    <s v="Male"/>
    <s v="Alexandria"/>
    <s v="Greater Cairo"/>
    <s v="Salma.Kamel80@yahoo.com"/>
    <s v="+2011846360674"/>
    <n v="1981"/>
    <d v="2023-10-04T00:00:00"/>
    <s v="Gold"/>
    <x v="127"/>
    <x v="2"/>
    <x v="23"/>
    <s v="SEB"/>
    <s v="Supplier B"/>
    <n v="92.27"/>
    <n v="136.15"/>
    <s v="No"/>
    <m/>
    <m/>
    <m/>
    <s v="No"/>
    <m/>
    <m/>
    <m/>
    <m/>
    <n v="128.07"/>
    <n v="0.25"/>
    <n v="32.017499999999998"/>
    <n v="96.052499999999995"/>
    <n v="111.05249999999999"/>
    <n v="92.27"/>
    <n v="-11.217500000000001"/>
    <m/>
    <n v="4"/>
  </r>
  <r>
    <s v="O2024000165"/>
    <x v="242"/>
    <d v="2024-11-23T00:00:00"/>
    <d v="2024-11-27T00:00:00"/>
    <s v="C0434"/>
    <s v="P0165"/>
    <n v="3"/>
    <n v="83.83"/>
    <n v="5"/>
    <n v="25"/>
    <s v="Bank Transfer"/>
    <s v="Mobile App"/>
    <s v="Delivered"/>
    <s v="  "/>
    <s v=""/>
    <s v="Sara Adel"/>
    <s v="Male"/>
    <s v="Suez"/>
    <s v="Delta"/>
    <s v="SARA.ADEL66@yahoo.com"/>
    <s v="+2010920246305"/>
    <n v="1973"/>
    <d v="2025-07-13T00:00:00"/>
    <s v="Bronze"/>
    <x v="29"/>
    <x v="3"/>
    <x v="16"/>
    <s v="Xiaomi"/>
    <s v="Supplier D"/>
    <n v="62.82"/>
    <n v="94.99"/>
    <s v="No"/>
    <m/>
    <m/>
    <m/>
    <s v="No"/>
    <m/>
    <m/>
    <m/>
    <m/>
    <n v="251.49"/>
    <n v="0.05"/>
    <n v="12.5745"/>
    <n v="238.91550000000001"/>
    <n v="263.91550000000001"/>
    <n v="188.46"/>
    <n v="25.455500000000001"/>
    <n v="4"/>
    <n v="2"/>
  </r>
  <r>
    <s v="O2024000277"/>
    <x v="76"/>
    <d v="2024-08-12T00:00:00"/>
    <d v="2024-12-17T00:00:00"/>
    <s v="C0434"/>
    <s v="P0117"/>
    <n v="1"/>
    <n v="136.53"/>
    <n v="0"/>
    <n v="35"/>
    <s v="Bank Transfer"/>
    <s v="Mobile App"/>
    <s v="Delivered"/>
    <s v=""/>
    <s v=""/>
    <s v="Sara Adel"/>
    <s v="Male"/>
    <s v="Suez"/>
    <s v="Delta"/>
    <s v="SARA.ADEL66@yahoo.com"/>
    <s v="+2010920246305"/>
    <n v="1973"/>
    <d v="2025-07-13T00:00:00"/>
    <s v="Bronze"/>
    <x v="10"/>
    <x v="3"/>
    <x v="8"/>
    <s v="Nike"/>
    <s v="Supplier C"/>
    <n v="84.31"/>
    <n v="121.52"/>
    <s v="No"/>
    <m/>
    <m/>
    <m/>
    <s v="No"/>
    <m/>
    <m/>
    <m/>
    <m/>
    <n v="136.53"/>
    <n v="0"/>
    <n v="0"/>
    <n v="136.53"/>
    <n v="171.53"/>
    <n v="84.31"/>
    <n v="17.22"/>
    <n v="127"/>
    <n v="92"/>
  </r>
  <r>
    <s v="O2024000167"/>
    <x v="8"/>
    <d v="2024-08-03T00:00:00"/>
    <d v="2024-03-10T00:00:00"/>
    <s v="C0234"/>
    <s v="P0051"/>
    <n v="2"/>
    <n v="14.55"/>
    <n v="0"/>
    <n v="15"/>
    <s v="Wallet"/>
    <s v="Web"/>
    <s v="In Transit"/>
    <s v="late delivery"/>
    <s v=""/>
    <s v="Mostafa Hassan"/>
    <s v="Male"/>
    <s v="Ismailia"/>
    <s v="Alexandria Coast"/>
    <s v="Mostafa.Hassan98@gmail.com"/>
    <s v="+2011300181156"/>
    <n v="1982"/>
    <d v="2023-01-22T00:00:00"/>
    <s v="Silver"/>
    <x v="123"/>
    <x v="0"/>
    <x v="12"/>
    <s v="Nivea"/>
    <s v="Supplier A"/>
    <n v="11.56"/>
    <n v="13.3"/>
    <s v="No"/>
    <m/>
    <m/>
    <m/>
    <s v="No"/>
    <m/>
    <m/>
    <m/>
    <m/>
    <n v="29.1"/>
    <n v="0"/>
    <n v="0"/>
    <n v="29.1"/>
    <n v="44.1"/>
    <n v="23.12"/>
    <n v="-9.02"/>
    <n v="-146"/>
    <n v="122"/>
  </r>
  <r>
    <s v="O2024000249"/>
    <x v="216"/>
    <d v="2024-01-18T00:00:00"/>
    <d v="2024-01-30T00:00:00"/>
    <s v="C0168"/>
    <s v="P0007"/>
    <n v="1"/>
    <n v="41.91"/>
    <n v="5"/>
    <n v="0"/>
    <s v="Cash"/>
    <s v="Web"/>
    <s v="In Transit"/>
    <s v=""/>
    <s v=""/>
    <s v="Ali Adel"/>
    <s v="Female"/>
    <s v="Suez"/>
    <s v="Delta"/>
    <s v="Ali.Adel71@yahoo.com"/>
    <s v="+2011906249394"/>
    <n v="1998"/>
    <d v="2025-05-19T00:00:00"/>
    <s v="Gold"/>
    <x v="6"/>
    <x v="3"/>
    <x v="5"/>
    <s v="Anker"/>
    <s v="Supplier C"/>
    <n v="31.33"/>
    <n v="44.22"/>
    <s v="No"/>
    <m/>
    <m/>
    <m/>
    <s v="No"/>
    <m/>
    <m/>
    <m/>
    <m/>
    <n v="41.91"/>
    <n v="0.05"/>
    <n v="2.0954999999999999"/>
    <n v="39.814499999999995"/>
    <n v="39.814499999999995"/>
    <n v="31.33"/>
    <n v="8.484499999999997"/>
    <n v="12"/>
    <n v="0"/>
  </r>
  <r>
    <s v="O2024000252"/>
    <x v="83"/>
    <d v="2024-10-02T00:00:00"/>
    <d v="2024-02-19T00:00:00"/>
    <s v="C0169"/>
    <s v="P0187"/>
    <n v="4"/>
    <n v="121.38"/>
    <n v="20"/>
    <n v="25"/>
    <s v="Bank Transfer"/>
    <s v="Web"/>
    <s v="In Transit"/>
    <s v="late delivery"/>
    <s v=""/>
    <s v="Mai Abdelrahman"/>
    <s v="Male"/>
    <s v="Ismailia"/>
    <s v="Alexandria Coast"/>
    <s v="Mai.Abdelrahman76@outlook.com"/>
    <s v="+2011091129610"/>
    <n v="1999"/>
    <d v="2023-01-21T00:00:00"/>
    <s v="Gold"/>
    <x v="127"/>
    <x v="2"/>
    <x v="23"/>
    <s v="SEB"/>
    <s v="Supplier B"/>
    <n v="92.27"/>
    <n v="136.15"/>
    <s v="No"/>
    <m/>
    <m/>
    <m/>
    <s v="No"/>
    <m/>
    <m/>
    <m/>
    <m/>
    <n v="485.52"/>
    <n v="0.2"/>
    <n v="97.103999999999999"/>
    <n v="388.416"/>
    <n v="413.416"/>
    <n v="369.08"/>
    <n v="-5.6639999999999873"/>
    <n v="-226"/>
    <n v="92"/>
  </r>
  <r>
    <s v="O2024000170"/>
    <x v="155"/>
    <d v="2024-07-09T00:00:00"/>
    <d v="2024-07-10T00:00:00"/>
    <s v="C0185"/>
    <s v="P0114"/>
    <n v="2"/>
    <n v="236.2"/>
    <n v="0"/>
    <n v="25"/>
    <s v="Wallet"/>
    <s v="Web"/>
    <s v="Delivered"/>
    <s v=""/>
    <s v="FREESHIP"/>
    <s v="Ahmed Samir"/>
    <s v="Male"/>
    <s v="Giza"/>
    <s v="Greater Cairo"/>
    <s v="AHMED.SAMIR57@gmail.com"/>
    <s v="+2011079260094"/>
    <n v="1983"/>
    <d v="2025-06-14T00:00:00"/>
    <s v="Platinum"/>
    <x v="21"/>
    <x v="0"/>
    <x v="12"/>
    <s v="LocalBrand"/>
    <s v="Supplier C"/>
    <n v="174.2"/>
    <n v="247.43"/>
    <s v="No"/>
    <m/>
    <m/>
    <m/>
    <s v="No"/>
    <s v="New Year"/>
    <d v="2025-02-10T00:00:00"/>
    <d v="2025-04-03T00:00:00"/>
    <s v="Mobile App"/>
    <n v="472.4"/>
    <n v="0"/>
    <n v="0"/>
    <n v="472.4"/>
    <n v="497.4"/>
    <n v="348.4"/>
    <n v="99"/>
    <n v="1"/>
    <n v="63"/>
  </r>
  <r>
    <s v="O2024000171"/>
    <x v="70"/>
    <d v="2024-11-08T00:00:00"/>
    <d v="2024-11-10T00:00:00"/>
    <s v="C0420"/>
    <s v="P0217"/>
    <n v="1"/>
    <n v="218.39"/>
    <n v="1"/>
    <n v="15"/>
    <s v="Wallet"/>
    <s v="Mobile App"/>
    <s v="Canceled"/>
    <s v="  "/>
    <s v="SALE60"/>
    <s v="Karim El-Sayed"/>
    <s v="Male"/>
    <s v="Suez"/>
    <s v="Upper Egypt"/>
    <s v="Karim.El-Sayed77 @hotmail.com"/>
    <s v="+2010572232835"/>
    <n v="1997"/>
    <d v="2024-11-11T00:00:00"/>
    <s v="Bronze"/>
    <x v="92"/>
    <x v="4"/>
    <x v="24"/>
    <s v="Nivea"/>
    <s v="Supplier A"/>
    <n v="163.49"/>
    <n v="232.88"/>
    <s v="No"/>
    <m/>
    <m/>
    <m/>
    <s v="No"/>
    <s v="Summer Sale"/>
    <d v="2025-07-27T00:00:00"/>
    <d v="2025-08-20T00:00:00"/>
    <s v="Mobile App"/>
    <n v="218.39"/>
    <n v="0.01"/>
    <n v="2.1839"/>
    <n v="216.20609999999999"/>
    <n v="231.20609999999999"/>
    <n v="163.49"/>
    <n v="37.716099999999983"/>
    <n v="2"/>
    <n v="2"/>
  </r>
  <r>
    <s v="O2024000173"/>
    <x v="243"/>
    <d v="2024-11-10T00:00:00"/>
    <d v="2024-11-13T00:00:00"/>
    <s v="C0361"/>
    <s v="P0150"/>
    <n v="1"/>
    <n v="264.5"/>
    <n v="25"/>
    <n v="0"/>
    <s v="Bank Transfer"/>
    <s v="Mobile App"/>
    <s v="Delivered"/>
    <s v=""/>
    <s v="SALE42"/>
    <s v="Ahmed Adel"/>
    <s v="Female"/>
    <s v="Suez"/>
    <s v="Alexandria Coast"/>
    <s v="Ahmed.Adel83@outlook.com"/>
    <s v="+2011508246623"/>
    <n v="1977"/>
    <d v="2022-09-28T00:00:00"/>
    <s v="Silver"/>
    <x v="111"/>
    <x v="4"/>
    <x v="13"/>
    <s v="Philips"/>
    <s v="Supplier A"/>
    <n v="189.15"/>
    <n v="241.26"/>
    <s v="No"/>
    <m/>
    <m/>
    <m/>
    <s v="No"/>
    <s v="Summer Sale"/>
    <d v="2024-05-24T00:00:00"/>
    <d v="2024-07-16T00:00:00"/>
    <s v="Mobile App"/>
    <n v="264.5"/>
    <n v="0.25"/>
    <n v="66.125"/>
    <n v="198.375"/>
    <n v="198.375"/>
    <n v="189.15"/>
    <n v="9.2249999999999943"/>
    <n v="3"/>
    <n v="3"/>
  </r>
  <r>
    <s v="O2024000299"/>
    <x v="162"/>
    <d v="2024-11-02T00:00:00"/>
    <d v="2024-05-11T00:00:00"/>
    <s v="C0174"/>
    <s v="P0220"/>
    <n v="1"/>
    <n v="28.88"/>
    <n v="15"/>
    <n v="15"/>
    <s v="Bank Transfer"/>
    <s v="Web"/>
    <s v="Canceled"/>
    <s v="VIP"/>
    <s v="SALE72"/>
    <s v="Omar Kamel"/>
    <s v="Male"/>
    <s v="Zagazig"/>
    <s v="Upper Egypt"/>
    <s v="Omar.Kamel18@gmail.com"/>
    <s v="+2011644688859"/>
    <n v="1980"/>
    <d v="2022-10-15T00:00:00"/>
    <s v="Gold"/>
    <x v="82"/>
    <x v="0"/>
    <x v="2"/>
    <s v="Adidas"/>
    <s v="Supplier E"/>
    <n v="19.41"/>
    <n v="27.79"/>
    <s v="No"/>
    <m/>
    <m/>
    <m/>
    <s v="No"/>
    <s v="Loyalty Boost"/>
    <d v="2025-01-11T00:00:00"/>
    <d v="2025-03-02T00:00:00"/>
    <s v="Mobile App"/>
    <n v="28.88"/>
    <n v="0.15"/>
    <n v="4.3319999999999999"/>
    <n v="24.547999999999998"/>
    <n v="39.548000000000002"/>
    <n v="19.41"/>
    <n v="-9.8620000000000019"/>
    <n v="-175"/>
    <n v="0"/>
  </r>
  <r>
    <s v="O2024000175"/>
    <x v="244"/>
    <d v="2024-12-20T00:00:00"/>
    <d v="2024-12-22T00:00:00"/>
    <s v="C0449"/>
    <s v="P0049"/>
    <n v="2"/>
    <n v="42.78"/>
    <n v="0"/>
    <n v="25"/>
    <s v="Wallet"/>
    <s v="Mobile App"/>
    <s v="Canceled"/>
    <s v="call before delivery"/>
    <s v=""/>
    <s v="Hassan Ashour"/>
    <s v="Female"/>
    <s v="Mansoura"/>
    <s v="Greater Cairo"/>
    <s v="Hassan.Ashour28@hotmail.com"/>
    <s v="+2011921402023"/>
    <n v="1976"/>
    <d v="2025-01-05T00:00:00"/>
    <s v="Silver"/>
    <x v="57"/>
    <x v="4"/>
    <x v="18"/>
    <s v="Philips"/>
    <s v="Supplier D"/>
    <n v="32.24"/>
    <n v="38.15"/>
    <s v="No"/>
    <m/>
    <m/>
    <m/>
    <s v="No"/>
    <m/>
    <m/>
    <m/>
    <m/>
    <n v="85.56"/>
    <n v="0"/>
    <n v="0"/>
    <n v="85.56"/>
    <n v="110.56"/>
    <n v="64.48"/>
    <n v="-3.9200000000000017"/>
    <n v="2"/>
    <n v="3"/>
  </r>
  <r>
    <s v="O2024000463"/>
    <x v="165"/>
    <d v="2024-12-19T00:00:00"/>
    <d v="2024-12-23T00:00:00"/>
    <s v="C0449"/>
    <s v="P0128"/>
    <n v="1"/>
    <n v="278.69"/>
    <n v="0"/>
    <n v="50"/>
    <s v="Bank Transfer"/>
    <s v="Web"/>
    <s v="Delivered"/>
    <s v="call before delivery"/>
    <s v="SALE83"/>
    <s v="Hassan Ashour"/>
    <s v="Female"/>
    <s v="Mansoura"/>
    <s v="Greater Cairo"/>
    <s v="Hassan.Ashour28@hotmail.com"/>
    <s v="+2011921402023"/>
    <n v="1976"/>
    <d v="2025-01-05T00:00:00"/>
    <s v="Silver"/>
    <x v="42"/>
    <x v="2"/>
    <x v="20"/>
    <s v="Samsung"/>
    <s v="Supplier E"/>
    <n v="178"/>
    <n v="250.38"/>
    <s v="No"/>
    <m/>
    <m/>
    <m/>
    <s v="No"/>
    <s v="Black Friday"/>
    <d v="2025-06-17T00:00:00"/>
    <d v="2025-07-21T00:00:00"/>
    <s v="Mobile App"/>
    <n v="278.69"/>
    <n v="0"/>
    <n v="0"/>
    <n v="278.69"/>
    <n v="328.69"/>
    <n v="178"/>
    <n v="50.69"/>
    <n v="4"/>
    <n v="7"/>
  </r>
  <r>
    <s v="O2024000176"/>
    <x v="57"/>
    <d v="2024-11-03T00:00:00"/>
    <d v="2024-11-08T00:00:00"/>
    <s v="C0262"/>
    <s v="P0014"/>
    <n v="1"/>
    <n v="27.29"/>
    <n v="0"/>
    <n v="0"/>
    <s v="Cash"/>
    <s v="Mobile App"/>
    <s v="Delivered"/>
    <s v=""/>
    <s v="SALE13"/>
    <s v="Doaa Ibrahim"/>
    <s v="Female"/>
    <s v="Zagazig"/>
    <s v="Greater Cairo"/>
    <s v="Doaa.Ibrahim35@hotmail.com"/>
    <s v="+2011056530836"/>
    <n v="1996"/>
    <d v="2023-01-03T00:00:00"/>
    <s v="Platinum"/>
    <x v="23"/>
    <x v="1"/>
    <x v="11"/>
    <s v="L'Oreal"/>
    <s v="Supplier C"/>
    <n v="16.45"/>
    <n v="24.32"/>
    <s v="No"/>
    <m/>
    <m/>
    <m/>
    <s v="No"/>
    <s v="Ramadan Deals"/>
    <d v="2025-08-11T00:00:00"/>
    <d v="2025-10-02T00:00:00"/>
    <s v="Mobile App"/>
    <n v="27.29"/>
    <n v="0"/>
    <n v="0"/>
    <n v="27.29"/>
    <n v="27.29"/>
    <n v="16.45"/>
    <n v="10.84"/>
    <n v="5"/>
    <n v="237"/>
  </r>
  <r>
    <s v="O2024000177"/>
    <x v="65"/>
    <d v="2024-07-12T00:00:00"/>
    <d v="2024-12-11T00:00:00"/>
    <s v="C0211"/>
    <s v="P0174"/>
    <n v="1"/>
    <n v="258.68"/>
    <n v="25"/>
    <n v="0"/>
    <s v="Card"/>
    <s v="Mobile App"/>
    <s v="Canceled"/>
    <s v="VIP"/>
    <s v="FREESHIP"/>
    <s v="Aya Mahmoud"/>
    <s v="Female"/>
    <s v="Mansoura"/>
    <s v="Delta"/>
    <s v="AYA.MAHMOUD9 @hotmail.com"/>
    <s v="+2010269951253"/>
    <n v="1982"/>
    <d v="2022-10-26T00:00:00"/>
    <s v="Silver"/>
    <x v="90"/>
    <x v="4"/>
    <x v="13"/>
    <s v="Samsung"/>
    <s v="Supplier B"/>
    <n v="181.44"/>
    <n v="245.41"/>
    <s v="No"/>
    <m/>
    <m/>
    <m/>
    <s v="No"/>
    <s v="New Year"/>
    <d v="2025-02-10T00:00:00"/>
    <d v="2025-04-03T00:00:00"/>
    <s v="Mobile App"/>
    <n v="258.68"/>
    <n v="0.25"/>
    <n v="64.67"/>
    <n v="194.01"/>
    <n v="194.01"/>
    <n v="181.44"/>
    <n v="12.569999999999993"/>
    <n v="152"/>
    <n v="-141"/>
  </r>
  <r>
    <s v="O2024000239"/>
    <x v="245"/>
    <d v="2024-12-05T00:00:00"/>
    <d v="2024-12-14T00:00:00"/>
    <s v="C0211"/>
    <s v="P0039"/>
    <n v="1"/>
    <n v="190.82"/>
    <n v="0"/>
    <n v="15"/>
    <s v="Card"/>
    <s v="Mobile App"/>
    <s v="Delivered"/>
    <s v=""/>
    <s v=""/>
    <s v="Aya Mahmoud"/>
    <s v="Female"/>
    <s v="Mansoura"/>
    <s v="Delta"/>
    <s v="AYA.MAHMOUD9 @hotmail.com"/>
    <s v="+2010269951253"/>
    <n v="1982"/>
    <d v="2022-10-26T00:00:00"/>
    <s v="Silver"/>
    <x v="53"/>
    <x v="4"/>
    <x v="18"/>
    <s v="SEB"/>
    <s v="Supplier B"/>
    <n v="174.95"/>
    <n v="217.09"/>
    <s v="No"/>
    <m/>
    <m/>
    <m/>
    <s v="No"/>
    <m/>
    <m/>
    <m/>
    <m/>
    <n v="190.82"/>
    <n v="0"/>
    <n v="0"/>
    <n v="190.82"/>
    <n v="205.82"/>
    <n v="174.95"/>
    <n v="0.87000000000000455"/>
    <n v="9"/>
    <n v="3"/>
  </r>
  <r>
    <s v="O2024000178"/>
    <x v="213"/>
    <d v="2024-01-25T00:00:00"/>
    <d v="2024-01-28T00:00:00"/>
    <s v="C0223"/>
    <s v="P0102"/>
    <n v="1"/>
    <n v="130.25"/>
    <n v="25"/>
    <n v="25"/>
    <s v="Cash"/>
    <s v="Marketplace"/>
    <s v="Delivered"/>
    <s v=""/>
    <s v="SALE34"/>
    <s v="Aya Fathy"/>
    <s v="Female"/>
    <s v="Suez"/>
    <s v="Alexandria Coast"/>
    <s v="Aya.Fathy28@yahoo.com"/>
    <s v="+2010492127565"/>
    <n v="2002"/>
    <d v="2023-11-30T00:00:00"/>
    <s v="Silver"/>
    <x v="94"/>
    <x v="3"/>
    <x v="8"/>
    <s v="Nivea"/>
    <s v="Supplier A"/>
    <n v="99.93"/>
    <n v="120.2"/>
    <s v="No"/>
    <m/>
    <m/>
    <m/>
    <s v="No"/>
    <s v="Loyalty Boost"/>
    <d v="2025-04-26T00:00:00"/>
    <d v="2025-05-10T00:00:00"/>
    <s v="Marketplace"/>
    <n v="130.25"/>
    <n v="0.25"/>
    <n v="32.5625"/>
    <n v="97.6875"/>
    <n v="122.6875"/>
    <n v="99.93"/>
    <n v="-27.242500000000007"/>
    <n v="3"/>
    <n v="3"/>
  </r>
  <r>
    <s v="O2024000384"/>
    <x v="69"/>
    <d v="2024-10-03T00:00:00"/>
    <d v="2024-10-06T00:00:00"/>
    <s v="C0178"/>
    <s v="P0012"/>
    <n v="1"/>
    <n v="196.66"/>
    <n v="10"/>
    <n v="15"/>
    <s v="Cash"/>
    <s v="Web"/>
    <s v="Delivered"/>
    <s v=""/>
    <s v=""/>
    <s v="Youssef Ibrahim"/>
    <s v="Female"/>
    <s v="Luxor"/>
    <s v="Upper Egypt"/>
    <s v="YOUSSEF.IBRAHIM94@gmail.com"/>
    <s v="+2011033495315"/>
    <n v="1977"/>
    <d v="2022-04-20T00:00:00"/>
    <s v="Bronze"/>
    <x v="27"/>
    <x v="3"/>
    <x v="16"/>
    <s v="Nike"/>
    <s v="Supplier A"/>
    <n v="135.69"/>
    <n v="190.42"/>
    <s v="No"/>
    <m/>
    <m/>
    <m/>
    <s v="No"/>
    <m/>
    <m/>
    <m/>
    <m/>
    <n v="196.66"/>
    <n v="0.1"/>
    <n v="19.666"/>
    <n v="176.994"/>
    <n v="191.994"/>
    <n v="135.69"/>
    <n v="26.304000000000002"/>
    <n v="3"/>
    <n v="7"/>
  </r>
  <r>
    <s v="O2024000389"/>
    <x v="246"/>
    <d v="2025-01-05T00:00:00"/>
    <d v="2025-08-01T00:00:00"/>
    <s v="C0178"/>
    <s v="P0126"/>
    <n v="1"/>
    <n v="71.91"/>
    <n v="0"/>
    <n v="0"/>
    <s v="Card"/>
    <s v="Mobile App"/>
    <s v="Delivered"/>
    <s v=""/>
    <s v=""/>
    <s v="Youssef Ibrahim"/>
    <s v="Female"/>
    <s v="Luxor"/>
    <s v="Upper Egypt"/>
    <s v="YOUSSEF.IBRAHIM94@gmail.com"/>
    <s v="+2011033495315"/>
    <n v="1977"/>
    <d v="2022-04-20T00:00:00"/>
    <s v="Bronze"/>
    <x v="56"/>
    <x v="0"/>
    <x v="12"/>
    <s v="Samsung"/>
    <s v="Supplier D"/>
    <n v="0"/>
    <n v="84.56"/>
    <s v="No"/>
    <m/>
    <m/>
    <m/>
    <s v="No"/>
    <m/>
    <m/>
    <m/>
    <m/>
    <n v="71.91"/>
    <n v="0"/>
    <n v="0"/>
    <n v="71.91"/>
    <n v="71.91"/>
    <n v="0"/>
    <n v="71.91"/>
    <n v="208"/>
    <n v="7"/>
  </r>
  <r>
    <s v="O2024000365"/>
    <x v="126"/>
    <d v="2024-12-20T00:00:00"/>
    <d v="2024-12-23T00:00:00"/>
    <s v="C0179"/>
    <s v="P0208"/>
    <n v="1"/>
    <n v="252.36"/>
    <n v="0"/>
    <n v="50"/>
    <s v="Wallet"/>
    <s v="Mobile App"/>
    <s v="Delivered"/>
    <s v=""/>
    <s v="SALE77"/>
    <s v="Mohamed Gomaa"/>
    <s v="Male"/>
    <s v="Tanta"/>
    <s v="Delta"/>
    <s v="Mohamed.Gomaa65@gmail.com"/>
    <s v="+2010694718581"/>
    <n v="1992"/>
    <d v="2025-10-10T00:00:00"/>
    <s v="Platinum"/>
    <x v="122"/>
    <x v="1"/>
    <x v="11"/>
    <s v="Nivea"/>
    <s v="Supplier C"/>
    <n v="180.79"/>
    <n v="266.77999999999997"/>
    <s v="No"/>
    <m/>
    <m/>
    <m/>
    <s v="No"/>
    <s v="New Year"/>
    <d v="2024-03-24T00:00:00"/>
    <d v="2024-05-01T00:00:00"/>
    <s v="Web"/>
    <n v="252.36"/>
    <n v="0"/>
    <n v="0"/>
    <n v="252.36"/>
    <n v="302.36"/>
    <n v="180.79"/>
    <n v="21.570000000000022"/>
    <n v="3"/>
    <n v="2"/>
  </r>
  <r>
    <s v="O2024000180"/>
    <x v="208"/>
    <d v="2024-10-15T00:00:00"/>
    <d v="2024-10-19T00:00:00"/>
    <s v="C0473"/>
    <s v="P0218"/>
    <n v="1"/>
    <n v="23.02"/>
    <n v="10"/>
    <n v="35"/>
    <s v="Bank Transfer"/>
    <s v="Web"/>
    <s v="Canceled"/>
    <s v="call before delivery"/>
    <s v=""/>
    <s v="Omar Ashour"/>
    <s v="Male"/>
    <s v="Alexandria"/>
    <s v="Canal"/>
    <s v="OMAR.ASHOUR72@gmail.com"/>
    <s v="+2011546208192"/>
    <n v="1991"/>
    <d v="2022-01-16T00:00:00"/>
    <s v="Bronze"/>
    <x v="36"/>
    <x v="2"/>
    <x v="3"/>
    <s v="LocalBrand"/>
    <s v="Supplier B"/>
    <n v="19.989999999999998"/>
    <n v="24.02"/>
    <s v="Yes"/>
    <m/>
    <m/>
    <m/>
    <s v="No"/>
    <m/>
    <m/>
    <m/>
    <m/>
    <n v="23.02"/>
    <n v="0.1"/>
    <n v="2.302"/>
    <n v="20.718"/>
    <n v="55.718000000000004"/>
    <n v="19.989999999999998"/>
    <n v="-34.271999999999998"/>
    <n v="4"/>
    <n v="5"/>
  </r>
  <r>
    <s v="O2024000462"/>
    <x v="247"/>
    <d v="2024-08-30T00:00:00"/>
    <d v="2024-09-04T00:00:00"/>
    <s v="C0181"/>
    <s v="P0179"/>
    <n v="1"/>
    <n v="181.47"/>
    <n v="10"/>
    <n v="15"/>
    <s v="Bank Transfer"/>
    <s v="Mobile App"/>
    <s v="In Transit"/>
    <s v=""/>
    <s v=""/>
    <s v="Nour Adel"/>
    <s v="Male"/>
    <s v="Cairo"/>
    <s v="Greater Cairo"/>
    <s v="Nour.Adel95@outlook.com"/>
    <s v="+2011855742251"/>
    <n v="1995"/>
    <d v="2024-10-13T00:00:00"/>
    <s v="Silver"/>
    <x v="45"/>
    <x v="3"/>
    <x v="4"/>
    <s v="LocalBrand"/>
    <s v="Supplier E"/>
    <n v="128.63"/>
    <n v="182.08"/>
    <s v="No"/>
    <m/>
    <m/>
    <m/>
    <s v="No"/>
    <m/>
    <m/>
    <m/>
    <m/>
    <n v="181.47"/>
    <n v="0.1"/>
    <n v="18.147000000000002"/>
    <n v="163.32300000000001"/>
    <n v="178.32300000000001"/>
    <n v="128.63"/>
    <n v="19.693000000000012"/>
    <n v="5"/>
    <n v="3"/>
  </r>
  <r>
    <s v="O2024000186"/>
    <x v="226"/>
    <d v="2024-10-17T00:00:00"/>
    <d v="2024-10-21T00:00:00"/>
    <s v="C0466"/>
    <s v="P0160"/>
    <n v="2"/>
    <n v="179.2"/>
    <n v="30"/>
    <n v="25"/>
    <s v="Bank Transfer"/>
    <s v="Web"/>
    <s v="Delivered"/>
    <s v=""/>
    <s v="SALE58"/>
    <s v="Karim Khaled"/>
    <s v="Female"/>
    <s v="Giza"/>
    <s v="Alexandria Coast"/>
    <s v="Karim.Khaled70@hotmail.com"/>
    <s v="+2011708444515"/>
    <n v="1986"/>
    <d v="2025-05-27T00:00:00"/>
    <s v="Gold"/>
    <x v="83"/>
    <x v="4"/>
    <x v="18"/>
    <s v="Adidas"/>
    <s v="Supplier A"/>
    <n v="135.74"/>
    <n v="160.87"/>
    <s v="No"/>
    <m/>
    <m/>
    <m/>
    <s v="No"/>
    <s v="Loyalty Boost"/>
    <d v="2025-09-21T00:00:00"/>
    <d v="2025-11-17T00:00:00"/>
    <s v="All"/>
    <n v="358.4"/>
    <n v="0.3"/>
    <n v="107.52"/>
    <n v="250.88"/>
    <n v="275.88"/>
    <n v="271.48"/>
    <n v="-45.600000000000023"/>
    <n v="4"/>
    <n v="2"/>
  </r>
  <r>
    <s v="O2024000189"/>
    <x v="141"/>
    <d v="2024-03-20T00:00:00"/>
    <d v="2024-03-22T00:00:00"/>
    <s v="C0411"/>
    <s v="P0051"/>
    <n v="1"/>
    <n v="13.71"/>
    <n v="10"/>
    <n v="35"/>
    <s v="Wallet"/>
    <s v="Marketplace"/>
    <s v="Returned"/>
    <s v="call before delivery"/>
    <s v="SALE58"/>
    <s v="Karim Adel"/>
    <s v="Female"/>
    <s v="Aswan"/>
    <s v="Alexandria Coast"/>
    <s v="Karim.Adel90@outlook.com"/>
    <s v="+2010816936740"/>
    <n v="1982"/>
    <d v="2022-01-18T00:00:00"/>
    <s v="Silver"/>
    <x v="123"/>
    <x v="0"/>
    <x v="12"/>
    <s v="Nivea"/>
    <s v="Supplier A"/>
    <n v="11.56"/>
    <n v="13.3"/>
    <s v="No"/>
    <m/>
    <m/>
    <m/>
    <s v="No"/>
    <s v="Loyalty Boost"/>
    <d v="2025-09-21T00:00:00"/>
    <d v="2025-11-17T00:00:00"/>
    <s v="All"/>
    <n v="13.71"/>
    <n v="0.1"/>
    <n v="1.3710000000000002"/>
    <n v="12.339"/>
    <n v="47.338999999999999"/>
    <n v="11.56"/>
    <n v="-34.221000000000004"/>
    <n v="2"/>
    <n v="1"/>
  </r>
  <r>
    <s v="O2024000242"/>
    <x v="179"/>
    <d v="2024-09-05T00:00:00"/>
    <d v="2024-09-09T00:00:00"/>
    <s v="C0194"/>
    <s v="P0060"/>
    <n v="2"/>
    <n v="167.36"/>
    <n v="5"/>
    <n v="25"/>
    <s v="Bank Transfer"/>
    <s v="Marketplace"/>
    <s v="Delivered"/>
    <s v="  "/>
    <s v="SALE58"/>
    <s v="Mostafa Adel"/>
    <s v="Male"/>
    <s v="Suez"/>
    <s v="Alexandria Coast"/>
    <s v="Mostafa.Adel19@yahoo.com"/>
    <s v="+2011770610235"/>
    <n v="1986"/>
    <d v="2023-02-23T00:00:00"/>
    <s v="Bronze"/>
    <x v="121"/>
    <x v="2"/>
    <x v="23"/>
    <s v="Philips"/>
    <s v="Supplier E"/>
    <n v="115.64"/>
    <n v="172.46"/>
    <s v="No"/>
    <m/>
    <m/>
    <m/>
    <s v="No"/>
    <s v="Loyalty Boost"/>
    <d v="2025-09-21T00:00:00"/>
    <d v="2025-11-17T00:00:00"/>
    <s v="All"/>
    <n v="334.72"/>
    <n v="0.05"/>
    <n v="16.736000000000001"/>
    <n v="317.98400000000004"/>
    <n v="342.98400000000004"/>
    <n v="231.28"/>
    <n v="61.704000000000036"/>
    <n v="4"/>
    <n v="5"/>
  </r>
  <r>
    <s v="O2024000423"/>
    <x v="180"/>
    <d v="2024-03-17T00:00:00"/>
    <d v="2024-03-19T00:00:00"/>
    <s v="C0195"/>
    <s v="P0113"/>
    <n v="2"/>
    <n v="166.87"/>
    <n v="5"/>
    <n v="25"/>
    <s v="Bank Transfer"/>
    <s v="Web"/>
    <s v="Returned"/>
    <s v="call before delivery"/>
    <s v=""/>
    <s v="Hassan Gomaa"/>
    <s v="Female"/>
    <s v="Mansoura"/>
    <s v="Alexandria Coast"/>
    <s v="Hassan.Gomaa96@hotmail.com"/>
    <s v="+2011778617672"/>
    <n v="1995"/>
    <d v="2025-11-12T00:00:00"/>
    <s v="Bronze"/>
    <x v="68"/>
    <x v="1"/>
    <x v="15"/>
    <s v="Nike"/>
    <s v="Supplier C"/>
    <n v="140.33000000000001"/>
    <n v="175.82"/>
    <s v="No"/>
    <m/>
    <m/>
    <m/>
    <s v="No"/>
    <m/>
    <m/>
    <m/>
    <m/>
    <n v="333.74"/>
    <n v="0.05"/>
    <n v="16.687000000000001"/>
    <n v="317.053"/>
    <n v="342.053"/>
    <n v="280.66000000000003"/>
    <n v="11.392999999999972"/>
    <n v="2"/>
    <n v="2"/>
  </r>
  <r>
    <s v="O2024000473"/>
    <x v="227"/>
    <d v="2024-01-14T00:00:00"/>
    <d v="2024-01-26T00:00:00"/>
    <s v="C0195"/>
    <s v="P0083"/>
    <n v="2"/>
    <n v="8.36"/>
    <n v="10"/>
    <n v="15"/>
    <s v="Cash"/>
    <s v="Marketplace"/>
    <s v="Delivered"/>
    <s v="late delivery"/>
    <s v="SALE83"/>
    <s v="Hassan Gomaa"/>
    <s v="Female"/>
    <s v="Mansoura"/>
    <s v="Alexandria Coast"/>
    <s v="Hassan.Gomaa96@hotmail.com"/>
    <s v="+2011778617672"/>
    <n v="1995"/>
    <d v="2025-11-12T00:00:00"/>
    <s v="Bronze"/>
    <x v="76"/>
    <x v="1"/>
    <x v="15"/>
    <s v="Xiaomi"/>
    <s v="Supplier A"/>
    <n v="6.95"/>
    <n v="9.67"/>
    <s v="No"/>
    <m/>
    <m/>
    <m/>
    <s v="No"/>
    <s v="Black Friday"/>
    <d v="2025-06-17T00:00:00"/>
    <d v="2025-07-21T00:00:00"/>
    <s v="Mobile App"/>
    <n v="16.72"/>
    <n v="0.1"/>
    <n v="1.6719999999999999"/>
    <n v="15.047999999999998"/>
    <n v="30.047999999999998"/>
    <n v="13.9"/>
    <n v="-13.852000000000002"/>
    <n v="12"/>
    <n v="0"/>
  </r>
  <r>
    <s v="O2024000196"/>
    <x v="83"/>
    <d v="2024-07-09T00:00:00"/>
    <d v="2024-07-16T00:00:00"/>
    <s v="C0314"/>
    <s v="P0101"/>
    <n v="1"/>
    <n v="73"/>
    <n v="0"/>
    <n v="25"/>
    <s v="Bank Transfer"/>
    <s v="Marketplace"/>
    <s v="Canceled"/>
    <s v="  "/>
    <s v="SALE58"/>
    <s v="Doaa Hegazy"/>
    <s v="Female"/>
    <s v="Luxor"/>
    <s v="Alexandria Coast"/>
    <s v="Doaa.Hegazy19@yahoo.com"/>
    <s v="+2010092524811"/>
    <n v="1973"/>
    <d v="2025-01-02T00:00:00"/>
    <s v="Platinum"/>
    <x v="63"/>
    <x v="0"/>
    <x v="12"/>
    <s v="L'Oreal"/>
    <s v="Supplier D"/>
    <n v="48.42"/>
    <n v="69.849999999999994"/>
    <s v="Yes"/>
    <m/>
    <m/>
    <m/>
    <s v="No"/>
    <s v="Loyalty Boost"/>
    <d v="2025-09-21T00:00:00"/>
    <d v="2025-11-17T00:00:00"/>
    <s v="All"/>
    <n v="73"/>
    <n v="0"/>
    <n v="0"/>
    <n v="73"/>
    <n v="98"/>
    <n v="48.42"/>
    <n v="-0.42000000000000171"/>
    <n v="7"/>
    <n v="7"/>
  </r>
  <r>
    <s v="O2024000371"/>
    <x v="28"/>
    <d v="2024-04-14T00:00:00"/>
    <d v="2024-04-19T00:00:00"/>
    <s v="C0197"/>
    <s v="P0072"/>
    <n v="3"/>
    <n v="218.15"/>
    <n v="0"/>
    <n v="50"/>
    <s v="Bank Transfer"/>
    <s v="Web"/>
    <s v="In Transit"/>
    <s v="  "/>
    <s v=""/>
    <s v="Laila El-Sayed"/>
    <s v="Male"/>
    <s v="Alexandria"/>
    <s v="Delta"/>
    <s v="Laila.El-Sayed41@gmail.com"/>
    <s v="+2011525035692"/>
    <n v="1973"/>
    <d v="2025-11-12T00:00:00"/>
    <s v="Silver"/>
    <x v="94"/>
    <x v="3"/>
    <x v="8"/>
    <s v="Nivea"/>
    <s v="Supplier C"/>
    <n v="144.02000000000001"/>
    <n v="209.67"/>
    <s v="No"/>
    <m/>
    <m/>
    <m/>
    <s v="No"/>
    <m/>
    <m/>
    <m/>
    <m/>
    <n v="654.45000000000005"/>
    <n v="0"/>
    <n v="0"/>
    <n v="654.45000000000005"/>
    <n v="704.45"/>
    <n v="432.06000000000006"/>
    <n v="172.39"/>
    <n v="5"/>
    <n v="7"/>
  </r>
  <r>
    <s v="O2024000427"/>
    <x v="55"/>
    <m/>
    <d v="2024-02-04T00:00:00"/>
    <s v="C0198"/>
    <s v="P0079"/>
    <n v="1"/>
    <n v="13.47"/>
    <n v="0"/>
    <n v="35"/>
    <s v="Cash"/>
    <s v="Mobile App"/>
    <s v="Returned"/>
    <s v="VIP"/>
    <s v="SALE68"/>
    <s v="Yara Ashour"/>
    <s v="Male"/>
    <s v="Luxor"/>
    <s v="Greater Cairo"/>
    <s v="Yara.Ashour87@yahoo.com"/>
    <s v="+2010789989688"/>
    <n v="1974"/>
    <d v="2025-04-13T00:00:00"/>
    <s v="Silver"/>
    <x v="34"/>
    <x v="2"/>
    <x v="6"/>
    <s v="L'Oreal"/>
    <s v="Supplier D"/>
    <n v="8.43"/>
    <n v="12.21"/>
    <s v="No"/>
    <m/>
    <m/>
    <m/>
    <s v="No"/>
    <s v="Loyalty Boost"/>
    <d v="2025-04-20T00:00:00"/>
    <d v="2025-05-07T00:00:00"/>
    <s v="All"/>
    <n v="13.47"/>
    <n v="0"/>
    <n v="0"/>
    <n v="13.47"/>
    <n v="48.47"/>
    <n v="8.43"/>
    <n v="-29.96"/>
    <m/>
    <m/>
  </r>
  <r>
    <s v="O2024000294"/>
    <x v="248"/>
    <d v="2024-07-10T00:00:00"/>
    <d v="2024-07-14T00:00:00"/>
    <s v="C0200"/>
    <s v="P0019"/>
    <n v="1"/>
    <n v="130.75"/>
    <n v="0"/>
    <n v="25"/>
    <s v="Cash"/>
    <s v="Mobile App"/>
    <s v="Delivered"/>
    <s v=""/>
    <s v=""/>
    <s v="Mohamed Abdelrahman"/>
    <s v="Male"/>
    <s v="Aswan"/>
    <s v="Upper Egypt"/>
    <s v="Mohamed.Abdelrahman36@hotmail.com"/>
    <s v="+2011354696342"/>
    <n v="1986"/>
    <d v="2022-01-17T00:00:00"/>
    <s v="Silver"/>
    <x v="96"/>
    <x v="3"/>
    <x v="8"/>
    <s v="Anker"/>
    <s v="Supplier A"/>
    <n v="104.74"/>
    <n v="126.31"/>
    <s v="No"/>
    <m/>
    <m/>
    <m/>
    <s v="No"/>
    <m/>
    <m/>
    <m/>
    <m/>
    <n v="130.75"/>
    <n v="0"/>
    <n v="0"/>
    <n v="130.75"/>
    <n v="155.75"/>
    <n v="104.74"/>
    <n v="1.0100000000000051"/>
    <n v="4"/>
    <n v="3"/>
  </r>
  <r>
    <s v="O2024000210"/>
    <x v="78"/>
    <d v="2024-10-21T00:00:00"/>
    <d v="2024-10-25T00:00:00"/>
    <s v="C0202"/>
    <s v="P0167"/>
    <n v="1"/>
    <n v="176.44"/>
    <n v="0"/>
    <n v="0"/>
    <s v="Wallet"/>
    <s v="Web"/>
    <s v="Delivered"/>
    <s v=""/>
    <s v=""/>
    <s v="Mona Mahmoud"/>
    <s v="Male"/>
    <s v="Ismailia"/>
    <s v="Upper Egypt"/>
    <s v="Mona.Mahmoud50@hotmail.com"/>
    <s v="+2011459319896"/>
    <n v="2001"/>
    <d v="2024-10-29T00:00:00"/>
    <s v="Bronze"/>
    <x v="115"/>
    <x v="3"/>
    <x v="5"/>
    <s v="Nivea"/>
    <s v="Supplier D"/>
    <n v="141.19"/>
    <n v="172.68"/>
    <s v="Yes"/>
    <m/>
    <m/>
    <m/>
    <s v="No"/>
    <m/>
    <m/>
    <m/>
    <m/>
    <n v="176.44"/>
    <n v="0"/>
    <n v="0"/>
    <n v="176.44"/>
    <n v="176.44"/>
    <n v="141.19"/>
    <n v="35.25"/>
    <n v="4"/>
    <n v="3"/>
  </r>
  <r>
    <s v="O2024000354"/>
    <x v="66"/>
    <d v="2024-11-17T00:00:00"/>
    <d v="2024-11-18T00:00:00"/>
    <s v="C0203"/>
    <s v="P0202"/>
    <n v="1"/>
    <n v="208.43"/>
    <n v="25"/>
    <n v="35"/>
    <s v="Wallet"/>
    <s v="Mobile App"/>
    <s v="Delivered"/>
    <s v=""/>
    <s v="SALE83"/>
    <s v="Youssef Nasser"/>
    <s v="Male"/>
    <s v="Alexandria"/>
    <s v="Canal"/>
    <s v="Youssef.Nasser60@outlook.com"/>
    <s v="+2011647064369"/>
    <n v="1971"/>
    <d v="2025-03-07T00:00:00"/>
    <s v="Bronze"/>
    <x v="41"/>
    <x v="3"/>
    <x v="16"/>
    <s v="Nivea"/>
    <s v="Supplier E"/>
    <n v="169.56"/>
    <n v="240.45"/>
    <s v="No"/>
    <m/>
    <m/>
    <m/>
    <s v="No"/>
    <s v="Black Friday"/>
    <d v="2025-06-17T00:00:00"/>
    <d v="2025-07-21T00:00:00"/>
    <s v="Mobile App"/>
    <n v="208.43"/>
    <n v="0.25"/>
    <n v="52.107500000000002"/>
    <n v="156.32249999999999"/>
    <n v="191.32249999999999"/>
    <n v="169.56"/>
    <n v="-48.237500000000011"/>
    <n v="1"/>
    <n v="3"/>
  </r>
  <r>
    <s v="O2024000204"/>
    <x v="249"/>
    <d v="2024-04-13T00:00:00"/>
    <d v="2024-04-16T00:00:00"/>
    <s v="C0395"/>
    <s v="P0180"/>
    <n v="2"/>
    <n v="236.86"/>
    <n v="0"/>
    <n v="25"/>
    <s v="Bank Transfer"/>
    <s v="Web"/>
    <s v="Returned"/>
    <s v="call before delivery"/>
    <s v=""/>
    <s v="Yara Said"/>
    <s v="Female"/>
    <s v="Mansoura"/>
    <s v="Greater Cairo"/>
    <s v="Yara.Said88@gmail.com"/>
    <s v="+2011214086235"/>
    <n v="1995"/>
    <d v="2025-11-19T00:00:00"/>
    <s v="Gold"/>
    <x v="40"/>
    <x v="2"/>
    <x v="6"/>
    <s v="Adidas"/>
    <s v="Supplier A"/>
    <n v="162.72"/>
    <n v="236.52"/>
    <s v="No"/>
    <m/>
    <m/>
    <m/>
    <s v="No"/>
    <m/>
    <m/>
    <m/>
    <m/>
    <n v="473.72"/>
    <n v="0"/>
    <n v="0"/>
    <n v="473.72"/>
    <n v="498.72"/>
    <n v="325.44"/>
    <n v="123.28000000000003"/>
    <n v="3"/>
    <n v="0"/>
  </r>
  <r>
    <s v="O2024000257"/>
    <x v="250"/>
    <d v="2024-09-23T00:00:00"/>
    <d v="2024-09-25T00:00:00"/>
    <s v="C0210"/>
    <s v="P0019"/>
    <n v="1"/>
    <n v="112.81"/>
    <n v="0"/>
    <n v="0"/>
    <s v="Wallet"/>
    <s v="Mobile App"/>
    <s v="Delivered"/>
    <s v=""/>
    <s v="SALE13"/>
    <s v="Mohamed Adel"/>
    <s v="Female"/>
    <s v="Ismailia"/>
    <s v="Canal"/>
    <s v="MOHAMED.ADEL91@gmail.com"/>
    <s v="+2011863252585"/>
    <n v="2004"/>
    <d v="2022-07-07T00:00:00"/>
    <s v="Silver"/>
    <x v="96"/>
    <x v="3"/>
    <x v="8"/>
    <s v="Anker"/>
    <s v="Supplier A"/>
    <n v="104.74"/>
    <n v="126.31"/>
    <s v="No"/>
    <m/>
    <m/>
    <m/>
    <s v="No"/>
    <s v="Ramadan Deals"/>
    <d v="2025-08-11T00:00:00"/>
    <d v="2025-10-02T00:00:00"/>
    <s v="Mobile App"/>
    <n v="112.81"/>
    <n v="0"/>
    <n v="0"/>
    <n v="112.81"/>
    <n v="112.81"/>
    <n v="104.74"/>
    <n v="8.0700000000000074"/>
    <n v="2"/>
    <n v="4"/>
  </r>
  <r>
    <s v="O2024000271"/>
    <x v="251"/>
    <d v="2024-01-16T00:00:00"/>
    <d v="2024-01-21T00:00:00"/>
    <s v="C0210"/>
    <s v="P0109"/>
    <n v="1"/>
    <n v="134.4"/>
    <n v="25"/>
    <n v="15"/>
    <s v="Wallet"/>
    <s v="Mobile App"/>
    <s v="Delivered"/>
    <s v=""/>
    <s v=""/>
    <s v="Mohamed Adel"/>
    <s v="Female"/>
    <s v="Ismailia"/>
    <s v="Canal"/>
    <s v="MOHAMED.ADEL91@gmail.com"/>
    <s v="+2011863252585"/>
    <n v="2004"/>
    <d v="2022-07-07T00:00:00"/>
    <s v="Silver"/>
    <x v="80"/>
    <x v="3"/>
    <x v="4"/>
    <s v="Anker"/>
    <s v="Supplier E"/>
    <n v="105.69"/>
    <n v="142.06"/>
    <s v="No"/>
    <m/>
    <m/>
    <m/>
    <s v="No"/>
    <m/>
    <m/>
    <m/>
    <m/>
    <n v="134.4"/>
    <n v="0.25"/>
    <n v="33.6"/>
    <n v="100.80000000000001"/>
    <n v="115.80000000000001"/>
    <n v="105.69"/>
    <n v="-19.889999999999986"/>
    <n v="5"/>
    <n v="5"/>
  </r>
  <r>
    <s v="O2024000214"/>
    <x v="20"/>
    <d v="2024-03-29T00:00:00"/>
    <d v="2024-04-02T00:00:00"/>
    <s v="C0347"/>
    <s v="P0150"/>
    <n v="2"/>
    <n v="266.7"/>
    <n v="0"/>
    <n v="25"/>
    <s v="Cash"/>
    <s v="Mobile App"/>
    <s v="Delivered"/>
    <s v="  "/>
    <s v=""/>
    <s v="Nada El-Sayed"/>
    <s v="Female"/>
    <s v="Aswan"/>
    <s v="Alexandria Coast"/>
    <s v="Nada.El-Sayed9@outlook.com"/>
    <s v="+2010324373754"/>
    <n v="1986"/>
    <d v="2022-08-16T00:00:00"/>
    <s v="Bronze"/>
    <x v="111"/>
    <x v="4"/>
    <x v="13"/>
    <s v="Philips"/>
    <s v="Supplier A"/>
    <n v="189.15"/>
    <n v="241.26"/>
    <s v="No"/>
    <m/>
    <m/>
    <m/>
    <s v="No"/>
    <m/>
    <m/>
    <m/>
    <m/>
    <n v="533.4"/>
    <n v="0"/>
    <n v="0"/>
    <n v="533.4"/>
    <n v="558.4"/>
    <n v="378.3"/>
    <n v="130.09999999999997"/>
    <n v="4"/>
    <n v="4"/>
  </r>
  <r>
    <s v="O2024000260"/>
    <x v="167"/>
    <d v="2024-08-09T00:00:00"/>
    <d v="2024-08-10T00:00:00"/>
    <s v="C0347"/>
    <s v="P0200"/>
    <n v="3"/>
    <n v="54.61"/>
    <n v="15"/>
    <n v="15"/>
    <s v="Wallet"/>
    <s v="Marketplace"/>
    <s v="Delivered"/>
    <s v=""/>
    <s v="SALE20"/>
    <s v="Nada El-Sayed"/>
    <s v="Female"/>
    <s v="Aswan"/>
    <s v="Alexandria Coast"/>
    <s v="Nada.El-Sayed9@outlook.com"/>
    <s v="+2010324373754"/>
    <n v="1986"/>
    <d v="2022-08-16T00:00:00"/>
    <s v="Bronze"/>
    <x v="134"/>
    <x v="3"/>
    <x v="8"/>
    <s v="Philips"/>
    <s v="Supplier B"/>
    <n v="49.42"/>
    <n v="61.21"/>
    <s v="No"/>
    <m/>
    <m/>
    <m/>
    <s v="No"/>
    <s v="Ramadan Deals"/>
    <d v="2024-02-17T00:00:00"/>
    <d v="2024-03-06T00:00:00"/>
    <s v="Marketplace"/>
    <n v="163.82999999999998"/>
    <n v="0.15"/>
    <n v="24.574499999999997"/>
    <n v="139.25549999999998"/>
    <n v="154.25549999999998"/>
    <n v="148.26"/>
    <n v="-24.004500000000007"/>
    <n v="1"/>
    <n v="123"/>
  </r>
  <r>
    <s v="O2024000398"/>
    <x v="98"/>
    <d v="2024-06-16T00:00:00"/>
    <d v="2024-06-23T00:00:00"/>
    <s v="C0214"/>
    <s v="P0126"/>
    <n v="4"/>
    <n v="96.8"/>
    <n v="0"/>
    <n v="25"/>
    <s v="Wallet"/>
    <s v="Marketplace"/>
    <s v="Returned"/>
    <s v="call before delivery"/>
    <s v=""/>
    <s v="Hassan Ibrahim"/>
    <s v="Female"/>
    <s v="Ismailia"/>
    <s v="Upper Egypt"/>
    <s v="Hassan.Ibrahim81@outlook.com"/>
    <s v="+2011861530041"/>
    <n v="1976"/>
    <d v="2022-05-08T00:00:00"/>
    <s v="Silver"/>
    <x v="56"/>
    <x v="0"/>
    <x v="12"/>
    <s v="Samsung"/>
    <s v="Supplier D"/>
    <n v="0"/>
    <n v="84.56"/>
    <s v="No"/>
    <m/>
    <m/>
    <m/>
    <s v="No"/>
    <m/>
    <m/>
    <m/>
    <m/>
    <n v="387.2"/>
    <n v="0"/>
    <n v="0"/>
    <n v="387.2"/>
    <n v="412.2"/>
    <n v="0"/>
    <n v="362.2"/>
    <n v="7"/>
    <n v="4"/>
  </r>
  <r>
    <s v="O2024000440"/>
    <x v="214"/>
    <d v="2024-08-07T00:00:00"/>
    <d v="2024-08-16T00:00:00"/>
    <s v="C0214"/>
    <s v="P0043"/>
    <n v="4"/>
    <n v="266.93"/>
    <n v="10"/>
    <n v="35"/>
    <s v="Cash"/>
    <s v="Web"/>
    <s v="Returned"/>
    <s v=""/>
    <s v="SALE58"/>
    <s v="Hassan Ibrahim"/>
    <s v="Female"/>
    <s v="Ismailia"/>
    <s v="Upper Egypt"/>
    <s v="Hassan.Ibrahim81@outlook.com"/>
    <s v="+2011861530041"/>
    <n v="1976"/>
    <d v="2022-05-08T00:00:00"/>
    <s v="Silver"/>
    <x v="3"/>
    <x v="0"/>
    <x v="2"/>
    <s v="Anker"/>
    <s v="Supplier A"/>
    <n v="0"/>
    <n v="242.11"/>
    <s v="Yes"/>
    <m/>
    <m/>
    <m/>
    <s v="No"/>
    <s v="Loyalty Boost"/>
    <d v="2025-09-21T00:00:00"/>
    <d v="2025-11-17T00:00:00"/>
    <s v="All"/>
    <n v="1067.72"/>
    <n v="0.1"/>
    <n v="106.77200000000001"/>
    <n v="960.94799999999998"/>
    <n v="995.94799999999998"/>
    <n v="0"/>
    <n v="925.94799999999998"/>
    <n v="9"/>
    <n v="10"/>
  </r>
  <r>
    <s v="O2024000215"/>
    <x v="122"/>
    <d v="2024-10-23T00:00:00"/>
    <d v="2024-10-28T00:00:00"/>
    <s v="C0487"/>
    <s v="P0196"/>
    <n v="3"/>
    <n v="117.54"/>
    <n v="10"/>
    <n v="35"/>
    <s v="Bank Transfer"/>
    <s v="Mobile App"/>
    <s v="Canceled"/>
    <s v="VIP"/>
    <s v=""/>
    <s v="Aya Ibrahim"/>
    <s v="Male"/>
    <s v="Alexandria"/>
    <s v="Upper Egypt"/>
    <s v="Aya.Ibrahim42@yahoo.com"/>
    <s v="+2010864131292"/>
    <n v="1985"/>
    <d v="2025-06-22T00:00:00"/>
    <s v="Bronze"/>
    <x v="57"/>
    <x v="4"/>
    <x v="18"/>
    <s v="Philips"/>
    <s v="Supplier E"/>
    <n v="96.1"/>
    <n v="127.79"/>
    <s v="No"/>
    <m/>
    <m/>
    <m/>
    <s v="No"/>
    <m/>
    <m/>
    <m/>
    <m/>
    <n v="352.62"/>
    <n v="0.1"/>
    <n v="35.262"/>
    <n v="317.358"/>
    <n v="352.358"/>
    <n v="288.29999999999995"/>
    <n v="-5.9419999999999504"/>
    <n v="5"/>
    <n v="3"/>
  </r>
  <r>
    <s v="O2024000216"/>
    <x v="252"/>
    <d v="2024-08-03T00:00:00"/>
    <d v="2024-08-07T00:00:00"/>
    <s v="C0298"/>
    <s v="P0143"/>
    <n v="3"/>
    <n v="14.51"/>
    <n v="0"/>
    <n v="0"/>
    <s v="Cash"/>
    <s v="Web"/>
    <s v="Delivered"/>
    <s v=""/>
    <s v="SALE83"/>
    <s v="Mai Ibrahim"/>
    <s v="Male"/>
    <s v="Luxor"/>
    <s v="Upper Egypt"/>
    <s v="Mai.Ibrahim77 @hotmail.com"/>
    <s v="+2011725369259"/>
    <n v="1987"/>
    <d v="2022-01-29T00:00:00"/>
    <s v="Silver"/>
    <x v="79"/>
    <x v="1"/>
    <x v="1"/>
    <s v="Nivea"/>
    <s v="Supplier E"/>
    <n v="8.74"/>
    <n v="12.92"/>
    <s v="No"/>
    <m/>
    <m/>
    <m/>
    <s v="No"/>
    <s v="Black Friday"/>
    <d v="2025-06-17T00:00:00"/>
    <d v="2025-07-21T00:00:00"/>
    <s v="Mobile App"/>
    <n v="43.53"/>
    <n v="0"/>
    <n v="0"/>
    <n v="43.53"/>
    <n v="43.53"/>
    <n v="26.22"/>
    <n v="17.310000000000002"/>
    <n v="4"/>
    <n v="4"/>
  </r>
  <r>
    <s v="O2024000217"/>
    <x v="66"/>
    <d v="2024-11-21T00:00:00"/>
    <d v="2024-11-23T00:00:00"/>
    <s v="C0233"/>
    <s v="P0111"/>
    <n v="1"/>
    <n v="176.5"/>
    <n v="10"/>
    <n v="25"/>
    <s v="Bank Transfer"/>
    <s v="Web"/>
    <s v="Canceled"/>
    <s v=""/>
    <s v=""/>
    <s v="Karim El-Sayed"/>
    <s v="Male"/>
    <s v="Cairo"/>
    <s v="Alexandria Coast"/>
    <s v="KARIM.EL-SAYED33@outlook.com"/>
    <s v="+2010024232307"/>
    <n v="1980"/>
    <d v="2025-01-15T00:00:00"/>
    <s v="Silver"/>
    <x v="72"/>
    <x v="3"/>
    <x v="16"/>
    <s v="LocalBrand"/>
    <s v="Supplier D"/>
    <n v="139.13999999999999"/>
    <n v="192.97"/>
    <s v="No"/>
    <m/>
    <m/>
    <m/>
    <s v="No"/>
    <m/>
    <m/>
    <m/>
    <m/>
    <n v="176.5"/>
    <n v="0.1"/>
    <n v="17.650000000000002"/>
    <n v="158.85"/>
    <n v="183.85"/>
    <n v="139.13999999999999"/>
    <n v="-5.289999999999992"/>
    <n v="2"/>
    <n v="7"/>
  </r>
  <r>
    <s v="O2024000258"/>
    <x v="253"/>
    <d v="2024-10-25T00:00:00"/>
    <d v="2024-10-27T00:00:00"/>
    <s v="C0217"/>
    <s v="P0065"/>
    <n v="1"/>
    <n v="296.39"/>
    <n v="1"/>
    <n v="35"/>
    <s v="Cash"/>
    <s v="Mobile App"/>
    <s v="Returned"/>
    <s v=""/>
    <s v=""/>
    <s v="Mai Kamel"/>
    <s v="Female"/>
    <s v="Suez"/>
    <s v="Greater Cairo"/>
    <s v="MAI.KAMEL52@outlook.com"/>
    <s v="+2011261549093"/>
    <n v="1984"/>
    <d v="2025-03-30T00:00:00"/>
    <s v="Bronze"/>
    <x v="57"/>
    <x v="4"/>
    <x v="18"/>
    <s v="Philips"/>
    <s v="Supplier C"/>
    <n v="195.34"/>
    <n v="295.11"/>
    <s v="No"/>
    <m/>
    <m/>
    <m/>
    <s v="No"/>
    <m/>
    <m/>
    <m/>
    <m/>
    <n v="296.39"/>
    <n v="0.01"/>
    <n v="2.9638999999999998"/>
    <n v="293.42609999999996"/>
    <n v="328.42609999999996"/>
    <n v="195.34"/>
    <n v="63.086099999999959"/>
    <n v="2"/>
    <n v="4"/>
  </r>
  <r>
    <s v="O2024000220"/>
    <x v="92"/>
    <d v="2024-08-08T00:00:00"/>
    <d v="2024-08-10T00:00:00"/>
    <s v="C0304"/>
    <s v="P0136"/>
    <n v="1"/>
    <n v="71.86"/>
    <n v="10"/>
    <n v="15"/>
    <s v="Cash"/>
    <s v="Web"/>
    <s v="Delivered"/>
    <s v=""/>
    <s v=""/>
    <s v="Ali Samir"/>
    <s v="Male"/>
    <s v="Alexandria"/>
    <s v="Delta"/>
    <s v="Ali.Samir33@gmail.com"/>
    <s v="+2010093246716"/>
    <n v="1984"/>
    <d v="2024-02-21T00:00:00"/>
    <s v="Bronze"/>
    <x v="89"/>
    <x v="3"/>
    <x v="5"/>
    <s v="Philips"/>
    <s v="Supplier B"/>
    <n v="61.76"/>
    <n v="83.68"/>
    <s v="Yes"/>
    <m/>
    <m/>
    <m/>
    <s v="No"/>
    <m/>
    <m/>
    <m/>
    <m/>
    <n v="71.86"/>
    <n v="0.1"/>
    <n v="7.1859999999999999"/>
    <n v="64.674000000000007"/>
    <n v="79.674000000000007"/>
    <n v="61.76"/>
    <n v="-12.085999999999991"/>
    <n v="2"/>
    <n v="0"/>
  </r>
  <r>
    <s v="O2024000307"/>
    <x v="254"/>
    <d v="2024-12-28T00:00:00"/>
    <d v="2024-12-29T00:00:00"/>
    <s v="C0220"/>
    <s v="P0085"/>
    <n v="1"/>
    <n v="219.07"/>
    <n v="0"/>
    <n v="15"/>
    <s v="Card"/>
    <s v="Mobile App"/>
    <s v="Returned"/>
    <s v=""/>
    <s v=""/>
    <s v="Laila Adel"/>
    <s v="Male"/>
    <s v="Luxor"/>
    <s v="Upper Egypt"/>
    <s v="LAILA.ADEL98@yahoo.com"/>
    <s v="+2010097708180"/>
    <n v="1984"/>
    <d v="2022-11-23T00:00:00"/>
    <s v="Gold"/>
    <x v="42"/>
    <x v="2"/>
    <x v="20"/>
    <s v="Samsung"/>
    <s v="Supplier D"/>
    <n v="166.71"/>
    <n v="203.37"/>
    <s v="No"/>
    <m/>
    <m/>
    <m/>
    <s v="No"/>
    <m/>
    <m/>
    <m/>
    <m/>
    <n v="219.07"/>
    <n v="0"/>
    <n v="0"/>
    <n v="219.07"/>
    <n v="234.07"/>
    <n v="166.71"/>
    <n v="37.359999999999985"/>
    <n v="1"/>
    <n v="7"/>
  </r>
  <r>
    <s v="O2024000221"/>
    <x v="255"/>
    <d v="2024-02-24T00:00:00"/>
    <d v="2024-02-27T00:00:00"/>
    <s v="C0456"/>
    <s v="P0209"/>
    <n v="1"/>
    <n v="38.61"/>
    <n v="5"/>
    <n v="35"/>
    <s v="Card"/>
    <s v="Web"/>
    <s v="In Transit"/>
    <s v=""/>
    <s v="FREESHIP"/>
    <s v="Mai Mahmoud"/>
    <s v="Male"/>
    <s v="Aswan"/>
    <s v="Upper Egypt"/>
    <s v="Mai.Mahmoud38@gmail.com"/>
    <s v="+2010976300346"/>
    <n v="2001"/>
    <d v="2023-04-23T00:00:00"/>
    <s v="Gold"/>
    <x v="86"/>
    <x v="2"/>
    <x v="23"/>
    <s v="Xiaomi"/>
    <s v="Supplier B"/>
    <n v="25.76"/>
    <n v="35.11"/>
    <s v="No"/>
    <m/>
    <m/>
    <m/>
    <s v="No"/>
    <s v="New Year"/>
    <d v="2025-02-10T00:00:00"/>
    <d v="2025-04-03T00:00:00"/>
    <s v="Mobile App"/>
    <n v="38.61"/>
    <n v="0.05"/>
    <n v="1.9305000000000001"/>
    <n v="36.679499999999997"/>
    <n v="71.67949999999999"/>
    <n v="25.76"/>
    <n v="-24.080500000000004"/>
    <n v="3"/>
    <n v="7"/>
  </r>
  <r>
    <s v="O2024000224"/>
    <x v="183"/>
    <d v="2024-08-15T00:00:00"/>
    <d v="2024-08-20T00:00:00"/>
    <s v="C0359"/>
    <s v="P0133"/>
    <n v="2"/>
    <n v="240.55"/>
    <n v="25"/>
    <n v="50"/>
    <s v="Bank Transfer"/>
    <s v="Mobile App"/>
    <s v="Delivered"/>
    <s v="VIP"/>
    <s v="SALE77"/>
    <s v="Mohamed Gomaa"/>
    <s v="Female"/>
    <s v="Alexandria"/>
    <s v="Alexandria Coast"/>
    <s v="Mohamed.Gomaa38@outlook.com"/>
    <s v="+2010284759722"/>
    <n v="1989"/>
    <d v="2023-08-08T00:00:00"/>
    <s v="Silver"/>
    <x v="97"/>
    <x v="1"/>
    <x v="21"/>
    <s v="Samsung"/>
    <s v="Supplier B"/>
    <n v="168.98"/>
    <n v="242.86"/>
    <s v="No"/>
    <m/>
    <m/>
    <m/>
    <s v="No"/>
    <s v="New Year"/>
    <d v="2024-03-24T00:00:00"/>
    <d v="2024-05-01T00:00:00"/>
    <s v="Web"/>
    <n v="481.1"/>
    <n v="0.25"/>
    <n v="120.27500000000001"/>
    <n v="360.82500000000005"/>
    <n v="410.82500000000005"/>
    <n v="337.96"/>
    <n v="-27.134999999999934"/>
    <n v="5"/>
    <n v="2"/>
  </r>
  <r>
    <s v="O2024000491"/>
    <x v="120"/>
    <d v="2024-08-15T00:00:00"/>
    <d v="2024-08-18T00:00:00"/>
    <s v="C0359"/>
    <s v="P0061"/>
    <n v="1"/>
    <n v="173.52"/>
    <n v="0"/>
    <n v="25"/>
    <s v="Cash"/>
    <s v="Mobile App"/>
    <s v="Returned"/>
    <s v=""/>
    <s v=""/>
    <s v="Mohamed Gomaa"/>
    <s v="Female"/>
    <s v="Alexandria"/>
    <s v="Alexandria Coast"/>
    <s v="Mohamed.Gomaa38@outlook.com"/>
    <s v="+2010284759722"/>
    <n v="1989"/>
    <d v="2023-08-08T00:00:00"/>
    <s v="Silver"/>
    <x v="135"/>
    <x v="1"/>
    <x v="1"/>
    <s v="Anker"/>
    <s v="Supplier A"/>
    <n v="119.24"/>
    <n v="176.21"/>
    <s v="No"/>
    <m/>
    <m/>
    <m/>
    <s v="No"/>
    <m/>
    <m/>
    <m/>
    <m/>
    <n v="173.52"/>
    <n v="0"/>
    <n v="0"/>
    <n v="173.52"/>
    <n v="198.52"/>
    <n v="119.24"/>
    <n v="29.280000000000015"/>
    <n v="3"/>
    <n v="3"/>
  </r>
  <r>
    <s v="O2024000283"/>
    <x v="208"/>
    <d v="2024-10-15T00:00:00"/>
    <d v="2024-10-18T00:00:00"/>
    <s v="C0227"/>
    <s v="P0084"/>
    <n v="1"/>
    <n v="42.3"/>
    <n v="15"/>
    <n v="0"/>
    <s v="Card"/>
    <s v="Mobile App"/>
    <s v="Delivered"/>
    <s v="VIP"/>
    <s v="SALE34"/>
    <s v="Laila Kamel"/>
    <s v="Male"/>
    <s v="Luxor"/>
    <s v="Greater Cairo"/>
    <s v="Laila.Kamel89@outlook.com"/>
    <s v="+2011586998317"/>
    <n v="1987"/>
    <d v="2024-05-21T00:00:00"/>
    <s v="Gold"/>
    <x v="124"/>
    <x v="2"/>
    <x v="20"/>
    <s v="L'Oreal"/>
    <s v="Supplier C"/>
    <n v="0"/>
    <n v="41.39"/>
    <s v="No"/>
    <m/>
    <m/>
    <m/>
    <s v="No"/>
    <s v="Loyalty Boost"/>
    <d v="2025-04-26T00:00:00"/>
    <d v="2025-05-10T00:00:00"/>
    <s v="Marketplace"/>
    <n v="42.3"/>
    <n v="0.15"/>
    <n v="6.3449999999999998"/>
    <n v="35.954999999999998"/>
    <n v="35.954999999999998"/>
    <n v="0"/>
    <n v="35.954999999999998"/>
    <n v="3"/>
    <n v="5"/>
  </r>
  <r>
    <s v="O2024000464"/>
    <x v="247"/>
    <d v="2024-08-28T00:00:00"/>
    <d v="2024-09-04T00:00:00"/>
    <s v="C0227"/>
    <s v="P0165"/>
    <n v="2"/>
    <n v="91.89"/>
    <n v="0"/>
    <n v="25"/>
    <s v="Cash"/>
    <s v="Mobile App"/>
    <s v="Canceled"/>
    <s v=""/>
    <s v=""/>
    <s v="Laila Kamel"/>
    <s v="Male"/>
    <s v="Luxor"/>
    <s v="Greater Cairo"/>
    <s v="Laila.Kamel89@outlook.com"/>
    <s v="+2011586998317"/>
    <n v="1987"/>
    <d v="2024-05-21T00:00:00"/>
    <s v="Gold"/>
    <x v="29"/>
    <x v="3"/>
    <x v="16"/>
    <s v="Xiaomi"/>
    <s v="Supplier D"/>
    <n v="62.82"/>
    <n v="94.99"/>
    <s v="No"/>
    <m/>
    <m/>
    <m/>
    <s v="No"/>
    <m/>
    <m/>
    <m/>
    <m/>
    <n v="183.78"/>
    <n v="0"/>
    <n v="0"/>
    <n v="183.78"/>
    <n v="208.78"/>
    <n v="125.64"/>
    <n v="33.14"/>
    <n v="7"/>
    <n v="1"/>
  </r>
  <r>
    <s v="O2024000228"/>
    <x v="256"/>
    <d v="2024-02-11T00:00:00"/>
    <d v="2024-02-16T00:00:00"/>
    <s v="C0330"/>
    <s v="P0181"/>
    <n v="4"/>
    <n v="289.04000000000002"/>
    <n v="0"/>
    <n v="15"/>
    <s v="Bank Transfer"/>
    <s v="Mobile App"/>
    <s v="In Transit"/>
    <s v=""/>
    <s v="SALE77"/>
    <s v="Mostafa El-Sayed"/>
    <s v="Female"/>
    <s v="Cairo"/>
    <s v="Canal"/>
    <s v="Mostafa.El-Sayed92@gmail.com"/>
    <s v="+2010015915004"/>
    <n v="1989"/>
    <d v="2023-09-24T00:00:00"/>
    <s v="Gold"/>
    <x v="124"/>
    <x v="2"/>
    <x v="20"/>
    <s v="L'Oreal"/>
    <s v="Supplier A"/>
    <n v="190.09"/>
    <n v="279.86"/>
    <s v="No"/>
    <m/>
    <m/>
    <m/>
    <s v="No"/>
    <s v="New Year"/>
    <d v="2024-03-24T00:00:00"/>
    <d v="2024-05-01T00:00:00"/>
    <s v="Web"/>
    <n v="1156.1600000000001"/>
    <n v="0"/>
    <n v="0"/>
    <n v="1156.1600000000001"/>
    <n v="1171.1600000000001"/>
    <n v="760.36"/>
    <n v="380.80000000000007"/>
    <n v="5"/>
    <n v="7"/>
  </r>
  <r>
    <s v="O2024000230"/>
    <x v="242"/>
    <d v="2024-11-24T00:00:00"/>
    <d v="2024-11-25T00:00:00"/>
    <s v="C0302"/>
    <s v="P0220"/>
    <n v="1"/>
    <n v="29.62"/>
    <n v="0"/>
    <n v="50"/>
    <s v="Wallet"/>
    <s v="Mobile App"/>
    <s v="Delivered"/>
    <s v=""/>
    <s v=""/>
    <s v="Nada Samir"/>
    <s v="Female"/>
    <s v="Luxor"/>
    <s v="Greater Cairo"/>
    <s v="NADA.SAMIR77@outlook.com"/>
    <s v="+2011434775077"/>
    <n v="2003"/>
    <d v="2022-09-18T00:00:00"/>
    <s v="Bronze"/>
    <x v="82"/>
    <x v="0"/>
    <x v="2"/>
    <s v="Adidas"/>
    <s v="Supplier E"/>
    <n v="19.41"/>
    <n v="27.79"/>
    <s v="No"/>
    <m/>
    <m/>
    <m/>
    <s v="No"/>
    <m/>
    <m/>
    <m/>
    <m/>
    <n v="29.62"/>
    <n v="0"/>
    <n v="0"/>
    <n v="29.62"/>
    <n v="79.62"/>
    <n v="19.41"/>
    <n v="-39.79"/>
    <n v="1"/>
    <n v="3"/>
  </r>
  <r>
    <s v="O2024000237"/>
    <x v="148"/>
    <m/>
    <d v="2024-10-18T00:00:00"/>
    <s v="C0465"/>
    <s v="P0220"/>
    <n v="1"/>
    <n v="29.8"/>
    <n v="20"/>
    <n v="25"/>
    <s v="Wallet"/>
    <s v="Web"/>
    <s v="Canceled"/>
    <s v=""/>
    <s v="SALE68"/>
    <s v="Omar Ashour"/>
    <s v="Female"/>
    <s v="Cairo"/>
    <s v="Canal"/>
    <s v="Omar.Ashour26@hotmail.com"/>
    <s v="+2010345089374"/>
    <n v="2001"/>
    <d v="2025-01-29T00:00:00"/>
    <s v="Silver"/>
    <x v="82"/>
    <x v="0"/>
    <x v="2"/>
    <s v="Adidas"/>
    <s v="Supplier E"/>
    <n v="19.41"/>
    <n v="27.79"/>
    <s v="No"/>
    <m/>
    <m/>
    <m/>
    <s v="No"/>
    <s v="Loyalty Boost"/>
    <d v="2025-04-20T00:00:00"/>
    <d v="2025-05-07T00:00:00"/>
    <s v="All"/>
    <n v="29.8"/>
    <n v="0.2"/>
    <n v="5.9600000000000009"/>
    <n v="23.84"/>
    <n v="48.84"/>
    <n v="19.41"/>
    <n v="-20.57"/>
    <m/>
    <m/>
  </r>
  <r>
    <s v="O2024000238"/>
    <x v="226"/>
    <d v="2024-10-22T00:00:00"/>
    <d v="2024-10-26T00:00:00"/>
    <s v="C0357"/>
    <s v="P0106"/>
    <n v="3"/>
    <n v="143.44"/>
    <n v="20"/>
    <n v="0"/>
    <s v="Card"/>
    <s v="Mobile App"/>
    <s v="Delivered"/>
    <s v=""/>
    <s v=""/>
    <s v="Mona Samir"/>
    <s v="Female"/>
    <s v="Tanta"/>
    <s v="Alexandria Coast"/>
    <s v="MONA.SAMIR9@hotmail.com"/>
    <s v="+2010757299050"/>
    <n v="1981"/>
    <d v="2022-04-11T00:00:00"/>
    <s v="Bronze"/>
    <x v="15"/>
    <x v="0"/>
    <x v="2"/>
    <s v="L'Oreal"/>
    <s v="Supplier C"/>
    <n v="85.33"/>
    <n v="131.21"/>
    <s v="No"/>
    <m/>
    <m/>
    <m/>
    <s v="No"/>
    <m/>
    <m/>
    <m/>
    <m/>
    <n v="430.32"/>
    <n v="0.2"/>
    <n v="86.064000000000007"/>
    <n v="344.25599999999997"/>
    <n v="344.25599999999997"/>
    <n v="255.99"/>
    <n v="88.265999999999963"/>
    <n v="4"/>
    <n v="7"/>
  </r>
  <r>
    <s v="O2024000288"/>
    <x v="137"/>
    <d v="2024-11-12T00:00:00"/>
    <d v="2024-11-14T00:00:00"/>
    <s v="C0357"/>
    <s v="P0110"/>
    <n v="2"/>
    <n v="217.41"/>
    <n v="0"/>
    <n v="15"/>
    <s v="Card"/>
    <s v="Mobile App"/>
    <s v="Delivered"/>
    <s v="call before delivery"/>
    <s v=""/>
    <s v="Mona Samir"/>
    <s v="Female"/>
    <s v="Tanta"/>
    <s v="Alexandria Coast"/>
    <s v="MONA.SAMIR9@hotmail.com"/>
    <s v="+2010757299050"/>
    <n v="1981"/>
    <d v="2022-04-11T00:00:00"/>
    <s v="Bronze"/>
    <x v="5"/>
    <x v="3"/>
    <x v="4"/>
    <s v="Adidas"/>
    <s v="Supplier A"/>
    <n v="189.42"/>
    <n v="236.52"/>
    <s v="No"/>
    <m/>
    <m/>
    <m/>
    <s v="No"/>
    <m/>
    <m/>
    <m/>
    <m/>
    <n v="434.82"/>
    <n v="0"/>
    <n v="0"/>
    <n v="434.82"/>
    <n v="449.82"/>
    <n v="378.84"/>
    <n v="40.980000000000018"/>
    <n v="2"/>
    <n v="2"/>
  </r>
  <r>
    <s v="O2024000486"/>
    <x v="14"/>
    <d v="2024-08-02T00:00:00"/>
    <d v="2024-08-11T00:00:00"/>
    <s v="C0238"/>
    <s v="P0050"/>
    <n v="2"/>
    <n v="45.96"/>
    <n v="0"/>
    <n v="25"/>
    <s v="Card"/>
    <s v="Mobile App"/>
    <s v="Delivered"/>
    <s v=""/>
    <s v="SALE58"/>
    <s v="Rania Gomaa"/>
    <s v="Female"/>
    <s v="Suez"/>
    <s v="Alexandria Coast"/>
    <s v="Rania.Gomaa7@outlook.com"/>
    <s v="+2010303149892"/>
    <n v="1987"/>
    <d v="2022-03-12T00:00:00"/>
    <s v="Bronze"/>
    <x v="21"/>
    <x v="0"/>
    <x v="12"/>
    <s v="LocalBrand"/>
    <s v="Supplier C"/>
    <n v="30.54"/>
    <n v="45.17"/>
    <s v="No"/>
    <m/>
    <m/>
    <m/>
    <s v="No"/>
    <s v="Loyalty Boost"/>
    <d v="2025-09-21T00:00:00"/>
    <d v="2025-11-17T00:00:00"/>
    <s v="All"/>
    <n v="91.92"/>
    <n v="0"/>
    <n v="0"/>
    <n v="91.92"/>
    <n v="116.92"/>
    <n v="61.08"/>
    <n v="5.8400000000000034"/>
    <n v="9"/>
    <n v="4"/>
  </r>
  <r>
    <s v="O2024000241"/>
    <x v="196"/>
    <d v="2024-10-15T00:00:00"/>
    <d v="2024-10-19T00:00:00"/>
    <s v="C0306"/>
    <s v="P0146"/>
    <n v="2"/>
    <n v="215.43"/>
    <n v="10"/>
    <n v="25"/>
    <s v="Bank Transfer"/>
    <s v="Web"/>
    <s v="Delivered"/>
    <s v="late delivery"/>
    <s v="SALE83"/>
    <s v="Omar Ashour"/>
    <s v="Female"/>
    <s v="Luxor"/>
    <s v="Alexandria Coast"/>
    <s v="Omar.Ashour70@hotmail.com"/>
    <s v="+2010519895697"/>
    <n v="1972"/>
    <d v="2023-03-13T00:00:00"/>
    <s v="Bronze"/>
    <x v="80"/>
    <x v="3"/>
    <x v="4"/>
    <s v="Anker"/>
    <s v="Supplier D"/>
    <n v="142.01"/>
    <n v="196.69"/>
    <s v="No"/>
    <m/>
    <m/>
    <m/>
    <s v="No"/>
    <s v="Black Friday"/>
    <d v="2025-06-17T00:00:00"/>
    <d v="2025-07-21T00:00:00"/>
    <s v="Mobile App"/>
    <n v="430.86"/>
    <n v="0.1"/>
    <n v="43.086000000000006"/>
    <n v="387.774"/>
    <n v="412.774"/>
    <n v="284.02"/>
    <n v="78.754000000000019"/>
    <n v="4"/>
    <n v="7"/>
  </r>
  <r>
    <s v="O2024000446"/>
    <x v="257"/>
    <d v="2024-02-04T00:00:00"/>
    <d v="2024-04-05T00:00:00"/>
    <s v="C0306"/>
    <s v="P0194"/>
    <n v="1"/>
    <n v="24.09"/>
    <n v="25"/>
    <n v="0"/>
    <s v="Bank Transfer"/>
    <s v="Marketplace"/>
    <s v="Delivered"/>
    <s v="VIP"/>
    <s v="SALE53"/>
    <s v="Omar Ashour"/>
    <s v="Female"/>
    <s v="Luxor"/>
    <s v="Alexandria Coast"/>
    <s v="Omar.Ashour70@hotmail.com"/>
    <s v="+2010519895697"/>
    <n v="1972"/>
    <d v="2023-03-13T00:00:00"/>
    <s v="Bronze"/>
    <x v="52"/>
    <x v="0"/>
    <x v="10"/>
    <s v="SEB"/>
    <s v="Supplier A"/>
    <n v="17.04"/>
    <n v="24.34"/>
    <s v="No"/>
    <d v="2024-10-10T00:00:00"/>
    <s v="Damaged"/>
    <s v="Bank Transfer"/>
    <s v="Yes"/>
    <s v="Summer Sale"/>
    <d v="2024-05-04T00:00:00"/>
    <d v="2024-05-28T00:00:00"/>
    <s v="Web"/>
    <n v="24.09"/>
    <n v="0.25"/>
    <n v="6.0225"/>
    <n v="18.067499999999999"/>
    <n v="18.067499999999999"/>
    <n v="17.04"/>
    <n v="1.0274999999999999"/>
    <n v="61"/>
    <n v="-54"/>
  </r>
  <r>
    <s v="O2024000245"/>
    <x v="128"/>
    <d v="2024-10-13T00:00:00"/>
    <d v="2024-10-15T00:00:00"/>
    <s v="C0278"/>
    <s v="P0208"/>
    <n v="2"/>
    <n v="244.45"/>
    <n v="10"/>
    <n v="25"/>
    <s v="Bank Transfer"/>
    <s v="Web"/>
    <s v="Delivered"/>
    <s v=""/>
    <s v=""/>
    <s v="Nada Gomaa"/>
    <s v="Female"/>
    <s v="Zagazig"/>
    <s v="Delta"/>
    <s v="Nada.Gomaa54@hotmail.com"/>
    <s v="+2011846463799"/>
    <n v="2002"/>
    <d v="2022-03-28T00:00:00"/>
    <s v="Bronze"/>
    <x v="122"/>
    <x v="1"/>
    <x v="11"/>
    <s v="Nivea"/>
    <s v="Supplier C"/>
    <n v="180.79"/>
    <n v="266.77999999999997"/>
    <s v="No"/>
    <d v="2024-11-12T00:00:00"/>
    <s v="Damaged"/>
    <s v="Bank Transfer"/>
    <s v="Yes"/>
    <m/>
    <m/>
    <m/>
    <m/>
    <n v="488.9"/>
    <n v="0.1"/>
    <n v="48.89"/>
    <n v="440.01"/>
    <n v="465.01"/>
    <n v="361.58"/>
    <n v="53.430000000000007"/>
    <n v="2"/>
    <n v="217"/>
  </r>
  <r>
    <s v="O2024000247"/>
    <x v="189"/>
    <d v="2024-05-30T00:00:00"/>
    <d v="2024-11-06T00:00:00"/>
    <s v="C0402"/>
    <s v="P0074"/>
    <n v="1"/>
    <n v="105.9"/>
    <n v="0"/>
    <n v="50"/>
    <s v="Wallet"/>
    <s v="Marketplace"/>
    <s v="Canceled"/>
    <s v="call before delivery"/>
    <s v=""/>
    <s v="Hager Abdelrahman"/>
    <s v="Male"/>
    <s v="Alexandria"/>
    <s v="Upper Egypt"/>
    <s v="Hager.Abdelrahman72 @gmail.com"/>
    <s v="+2011129884217"/>
    <n v="1989"/>
    <d v="2022-06-11T00:00:00"/>
    <s v="Bronze"/>
    <x v="73"/>
    <x v="4"/>
    <x v="9"/>
    <s v="Nike"/>
    <s v="Supplier D"/>
    <n v="77.709999999999994"/>
    <n v="118.42"/>
    <s v="No"/>
    <m/>
    <m/>
    <m/>
    <s v="No"/>
    <m/>
    <m/>
    <m/>
    <m/>
    <n v="105.9"/>
    <n v="0"/>
    <n v="0"/>
    <n v="105.9"/>
    <n v="155.9"/>
    <n v="77.709999999999994"/>
    <n v="-21.809999999999988"/>
    <n v="160"/>
    <n v="2"/>
  </r>
  <r>
    <s v="O2024000318"/>
    <x v="258"/>
    <d v="2024-12-11T00:00:00"/>
    <d v="2024-12-14T00:00:00"/>
    <s v="C0247"/>
    <s v="P0002"/>
    <n v="2"/>
    <n v="261.22000000000003"/>
    <n v="0"/>
    <n v="0"/>
    <s v="Bank Transfer"/>
    <s v="Web"/>
    <s v="Returned"/>
    <s v=""/>
    <s v=""/>
    <s v="Mostafa Samir"/>
    <s v="Male"/>
    <s v="Giza"/>
    <s v="Canal"/>
    <s v="Mostafa.Samir33@hotmail.com"/>
    <s v="+2010069273345"/>
    <n v="1986"/>
    <d v="2024-02-26T00:00:00"/>
    <s v="Gold"/>
    <x v="7"/>
    <x v="2"/>
    <x v="6"/>
    <s v="LocalBrand"/>
    <s v="Supplier B"/>
    <n v="0"/>
    <n v="229.21"/>
    <s v="No"/>
    <m/>
    <m/>
    <m/>
    <s v="No"/>
    <m/>
    <m/>
    <m/>
    <m/>
    <n v="522.44000000000005"/>
    <n v="0"/>
    <n v="0"/>
    <n v="522.44000000000005"/>
    <n v="522.44000000000005"/>
    <n v="0"/>
    <n v="522.44000000000005"/>
    <n v="3"/>
    <n v="90"/>
  </r>
  <r>
    <s v="O2024000250"/>
    <x v="92"/>
    <d v="2024-08-15T00:00:00"/>
    <d v="2024-08-24T00:00:00"/>
    <s v="C0272"/>
    <s v="P0182"/>
    <n v="4"/>
    <n v="253.85"/>
    <n v="0"/>
    <n v="25"/>
    <s v="Wallet"/>
    <s v="Marketplace"/>
    <s v="Delivered"/>
    <s v=""/>
    <s v="SALE13"/>
    <s v="Hager Ibrahim"/>
    <s v="Female"/>
    <s v="Giza"/>
    <s v="Delta"/>
    <s v="Hager.Ibrahim79@outlook.com"/>
    <s v="+2011682666151"/>
    <n v="1971"/>
    <d v="2023-10-20T00:00:00"/>
    <s v="Gold"/>
    <x v="131"/>
    <x v="0"/>
    <x v="0"/>
    <s v="Philips"/>
    <s v="Supplier C"/>
    <n v="0"/>
    <n v="225.33"/>
    <s v="Yes"/>
    <m/>
    <m/>
    <m/>
    <s v="No"/>
    <s v="Ramadan Deals"/>
    <d v="2025-08-11T00:00:00"/>
    <d v="2025-10-02T00:00:00"/>
    <s v="Mobile App"/>
    <n v="1015.4"/>
    <n v="0"/>
    <n v="0"/>
    <n v="1015.4"/>
    <n v="1040.4000000000001"/>
    <n v="0"/>
    <n v="990.4"/>
    <n v="9"/>
    <n v="7"/>
  </r>
  <r>
    <s v="O2024000346"/>
    <x v="127"/>
    <d v="2024-11-26T00:00:00"/>
    <d v="2024-12-01T00:00:00"/>
    <s v="C0272"/>
    <s v="P0148"/>
    <n v="2"/>
    <n v="207.24"/>
    <n v="0"/>
    <n v="50"/>
    <s v="Card"/>
    <s v="Mobile App"/>
    <s v="Canceled"/>
    <s v=""/>
    <s v=""/>
    <s v="Hager Ibrahim"/>
    <s v="Female"/>
    <s v="Giza"/>
    <s v="Delta"/>
    <s v="Hager.Ibrahim79@outlook.com"/>
    <s v="+2011682666151"/>
    <n v="1971"/>
    <d v="2023-10-20T00:00:00"/>
    <s v="Gold"/>
    <x v="136"/>
    <x v="0"/>
    <x v="2"/>
    <s v="Xiaomi"/>
    <s v="Supplier A"/>
    <n v="190.94"/>
    <n v="230.45"/>
    <s v="No"/>
    <m/>
    <m/>
    <m/>
    <s v="No"/>
    <m/>
    <m/>
    <m/>
    <m/>
    <n v="414.48"/>
    <n v="0"/>
    <n v="0"/>
    <n v="414.48"/>
    <n v="464.48"/>
    <n v="381.88"/>
    <n v="-17.399999999999977"/>
    <n v="5"/>
    <n v="4"/>
  </r>
  <r>
    <s v="O2024000366"/>
    <x v="123"/>
    <d v="2024-07-30T00:00:00"/>
    <d v="2024-02-08T00:00:00"/>
    <s v="C0251"/>
    <s v="P0168"/>
    <n v="1"/>
    <n v="177.29"/>
    <n v="15"/>
    <n v="25"/>
    <s v="Cash"/>
    <s v="Mobile App"/>
    <s v="In Transit"/>
    <s v="  "/>
    <s v=""/>
    <s v="Laila Fathy"/>
    <s v="Male"/>
    <s v="Tanta"/>
    <s v="Alexandria Coast"/>
    <s v="LAILA.FATHY37@gmail.com"/>
    <s v="+2011094748579"/>
    <n v="1992"/>
    <d v="2023-04-08T00:00:00"/>
    <s v="Silver"/>
    <x v="137"/>
    <x v="3"/>
    <x v="16"/>
    <s v="Philips"/>
    <s v="Supplier C"/>
    <n v="109.36"/>
    <n v="164.66"/>
    <s v="No"/>
    <m/>
    <m/>
    <m/>
    <s v="No"/>
    <m/>
    <m/>
    <m/>
    <m/>
    <n v="177.29"/>
    <n v="0.15"/>
    <n v="26.593499999999999"/>
    <n v="150.69649999999999"/>
    <n v="175.69649999999999"/>
    <n v="109.36"/>
    <n v="16.336499999999987"/>
    <n v="-173"/>
    <n v="3"/>
  </r>
  <r>
    <s v="O2024000253"/>
    <x v="259"/>
    <d v="2024-12-24T00:00:00"/>
    <d v="2025-02-01T00:00:00"/>
    <s v="C0351"/>
    <s v="P0134"/>
    <n v="1"/>
    <n v="52.19"/>
    <n v="15"/>
    <n v="25"/>
    <s v="Bank Transfer"/>
    <s v="Web"/>
    <s v="Canceled"/>
    <s v=""/>
    <s v=""/>
    <s v="Doaa Adel"/>
    <s v="Male"/>
    <s v="Cairo"/>
    <s v="Alexandria Coast"/>
    <s v="Doaa.Adel10@yahoo.com"/>
    <s v="+2010804628724"/>
    <n v="1987"/>
    <d v="2023-05-10T00:00:00"/>
    <s v="Bronze"/>
    <x v="2"/>
    <x v="0"/>
    <x v="0"/>
    <s v="Nivea"/>
    <s v="Supplier C"/>
    <n v="41.49"/>
    <n v="58.23"/>
    <s v="No"/>
    <m/>
    <m/>
    <m/>
    <s v="No"/>
    <m/>
    <m/>
    <m/>
    <m/>
    <n v="52.19"/>
    <n v="0.15"/>
    <n v="7.8284999999999991"/>
    <n v="44.361499999999999"/>
    <n v="69.361500000000007"/>
    <n v="41.49"/>
    <n v="-22.128500000000003"/>
    <n v="39"/>
    <n v="5"/>
  </r>
  <r>
    <s v="O2024000254"/>
    <x v="145"/>
    <d v="2024-11-14T00:00:00"/>
    <d v="2024-11-15T00:00:00"/>
    <s v="C0419"/>
    <s v="P0202"/>
    <n v="2"/>
    <n v="245.47"/>
    <n v="0"/>
    <n v="35"/>
    <s v="Card"/>
    <s v="Mobile App"/>
    <s v="Delivered"/>
    <s v="late delivery"/>
    <s v=""/>
    <s v="Laila Said"/>
    <s v="Female"/>
    <s v="Ismailia"/>
    <s v="Canal"/>
    <s v="Laila.Said14 @gmail.com"/>
    <s v="+2010381211972"/>
    <n v="1997"/>
    <d v="2022-06-15T00:00:00"/>
    <s v="Silver"/>
    <x v="41"/>
    <x v="3"/>
    <x v="16"/>
    <s v="Nivea"/>
    <s v="Supplier E"/>
    <n v="169.56"/>
    <n v="240.45"/>
    <s v="No"/>
    <m/>
    <m/>
    <m/>
    <s v="No"/>
    <m/>
    <m/>
    <m/>
    <m/>
    <n v="490.94"/>
    <n v="0"/>
    <n v="0"/>
    <n v="490.94"/>
    <n v="525.94000000000005"/>
    <n v="339.12"/>
    <n v="116.82"/>
    <n v="1"/>
    <n v="3"/>
  </r>
  <r>
    <s v="O2024000392"/>
    <x v="6"/>
    <d v="2024-02-16T00:00:00"/>
    <d v="2024-02-19T00:00:00"/>
    <s v="C0419"/>
    <s v="P0216"/>
    <n v="1"/>
    <n v="31.71"/>
    <n v="25"/>
    <n v="15"/>
    <s v="Bank Transfer"/>
    <s v="Mobile App"/>
    <s v="Delivered"/>
    <s v=""/>
    <s v="SALE83"/>
    <s v="Laila Said"/>
    <s v="Female"/>
    <s v="Ismailia"/>
    <s v="Canal"/>
    <s v="Laila.Said14 @gmail.com"/>
    <s v="+2010381211972"/>
    <n v="1997"/>
    <d v="2022-06-15T00:00:00"/>
    <s v="Silver"/>
    <x v="5"/>
    <x v="3"/>
    <x v="4"/>
    <s v="Adidas"/>
    <s v="Supplier E"/>
    <n v="0"/>
    <n v="33.130000000000003"/>
    <s v="No"/>
    <m/>
    <m/>
    <m/>
    <s v="No"/>
    <s v="Black Friday"/>
    <d v="2025-06-17T00:00:00"/>
    <d v="2025-07-21T00:00:00"/>
    <s v="Mobile App"/>
    <n v="31.71"/>
    <n v="0.25"/>
    <n v="7.9275000000000002"/>
    <n v="23.782499999999999"/>
    <n v="38.782499999999999"/>
    <n v="0"/>
    <n v="8.7824999999999989"/>
    <n v="3"/>
    <n v="2"/>
  </r>
  <r>
    <s v="O2024000393"/>
    <x v="6"/>
    <d v="2024-02-21T00:00:00"/>
    <d v="2024-02-28T00:00:00"/>
    <s v="C0419"/>
    <s v="P0203"/>
    <n v="2"/>
    <n v="300.41000000000003"/>
    <n v="0"/>
    <n v="15"/>
    <s v="Bank Transfer"/>
    <s v="Web"/>
    <s v="Returned"/>
    <s v="VIP"/>
    <s v="SALE62"/>
    <s v="Laila Said"/>
    <s v="Female"/>
    <s v="Ismailia"/>
    <s v="Canal"/>
    <s v="Laila.Said14 @gmail.com"/>
    <s v="+2010381211972"/>
    <n v="1997"/>
    <d v="2022-06-15T00:00:00"/>
    <s v="Silver"/>
    <x v="0"/>
    <x v="0"/>
    <x v="0"/>
    <s v="Anker"/>
    <s v="Supplier B"/>
    <n v="199.45"/>
    <n v="291.61"/>
    <s v="No"/>
    <m/>
    <m/>
    <m/>
    <s v="No"/>
    <s v="Summer Sale"/>
    <d v="2025-06-01T00:00:00"/>
    <d v="2025-07-19T00:00:00"/>
    <s v="Mobile App"/>
    <n v="600.82000000000005"/>
    <n v="0"/>
    <n v="0"/>
    <n v="600.82000000000005"/>
    <n v="615.82000000000005"/>
    <n v="398.9"/>
    <n v="186.92000000000007"/>
    <n v="7"/>
    <n v="7"/>
  </r>
  <r>
    <s v="O2024000255"/>
    <x v="68"/>
    <d v="2024-12-12T00:00:00"/>
    <d v="2024-12-19T00:00:00"/>
    <s v="C0410"/>
    <s v="P0068"/>
    <n v="3"/>
    <n v="148.91"/>
    <n v="0"/>
    <n v="35"/>
    <s v="Wallet"/>
    <s v="Mobile App"/>
    <s v="Delivered"/>
    <s v=""/>
    <s v="SALE68"/>
    <s v="Nour Ashour"/>
    <s v="Male"/>
    <s v="Tanta"/>
    <s v="Greater Cairo"/>
    <s v="Nour.Ashour10@gmail.com"/>
    <s v="+2010099501419"/>
    <n v="1988"/>
    <d v="2022-08-23T00:00:00"/>
    <s v="Bronze"/>
    <x v="45"/>
    <x v="3"/>
    <x v="4"/>
    <s v="LocalBrand"/>
    <s v="Supplier D"/>
    <n v="113.63"/>
    <n v="140.25"/>
    <s v="No"/>
    <m/>
    <m/>
    <m/>
    <s v="No"/>
    <s v="Loyalty Boost"/>
    <d v="2025-04-20T00:00:00"/>
    <d v="2025-05-07T00:00:00"/>
    <s v="All"/>
    <n v="446.73"/>
    <n v="0"/>
    <n v="0"/>
    <n v="446.73"/>
    <n v="481.73"/>
    <n v="340.89"/>
    <n v="70.840000000000032"/>
    <n v="7"/>
    <n v="153"/>
  </r>
  <r>
    <s v="O2024000426"/>
    <x v="189"/>
    <d v="2024-05-28T00:00:00"/>
    <d v="2024-06-02T00:00:00"/>
    <s v="C0255"/>
    <s v="P0090"/>
    <n v="1"/>
    <n v="226.39"/>
    <n v="15"/>
    <n v="0"/>
    <s v="Cash"/>
    <s v="Web"/>
    <s v="Delivered"/>
    <s v="call before delivery"/>
    <s v="WELCOME10"/>
    <s v="Mona El-Sayed"/>
    <s v="Male"/>
    <s v="Giza"/>
    <s v="Upper Egypt"/>
    <s v="Mona.El-Sayed52@outlook.com"/>
    <s v="+2010618376670"/>
    <n v="1996"/>
    <d v="2025-08-14T00:00:00"/>
    <s v="Bronze"/>
    <x v="138"/>
    <x v="2"/>
    <x v="23"/>
    <s v="Adidas"/>
    <s v="Supplier E"/>
    <n v="157.76"/>
    <n v="202.81"/>
    <s v="No"/>
    <m/>
    <m/>
    <m/>
    <s v="No"/>
    <s v="Loyalty Boost"/>
    <d v="2025-03-22T00:00:00"/>
    <d v="2025-04-18T00:00:00"/>
    <s v="Web"/>
    <n v="226.39"/>
    <n v="0.15"/>
    <n v="33.958499999999994"/>
    <n v="192.4315"/>
    <n v="192.4315"/>
    <n v="157.76"/>
    <n v="34.671500000000009"/>
    <n v="5"/>
    <n v="0"/>
  </r>
  <r>
    <s v="O2024000259"/>
    <x v="3"/>
    <d v="2024-04-26T00:00:00"/>
    <d v="2024-05-08T00:00:00"/>
    <s v="C0498"/>
    <s v="P0160"/>
    <n v="1"/>
    <n v="170.65"/>
    <n v="15"/>
    <n v="50"/>
    <s v="Bank Transfer"/>
    <s v="Marketplace"/>
    <s v="In Transit"/>
    <s v="  "/>
    <s v=""/>
    <s v="Mohamed Samir"/>
    <s v="Female"/>
    <s v="Giza"/>
    <s v="Greater Cairo"/>
    <s v="Mohamed.Samir92@hotmail.com"/>
    <s v="+2011648321059"/>
    <n v="1995"/>
    <d v="2024-12-06T00:00:00"/>
    <s v="Silver"/>
    <x v="83"/>
    <x v="4"/>
    <x v="18"/>
    <s v="Adidas"/>
    <s v="Supplier A"/>
    <n v="135.74"/>
    <n v="160.87"/>
    <s v="No"/>
    <m/>
    <m/>
    <m/>
    <s v="No"/>
    <m/>
    <m/>
    <m/>
    <m/>
    <n v="170.65"/>
    <n v="0.15"/>
    <n v="25.5975"/>
    <n v="145.05250000000001"/>
    <n v="195.05250000000001"/>
    <n v="135.74"/>
    <n v="-40.6875"/>
    <n v="12"/>
    <n v="4"/>
  </r>
  <r>
    <s v="O2024000261"/>
    <x v="51"/>
    <d v="2024-02-29T00:00:00"/>
    <d v="2024-03-04T00:00:00"/>
    <s v="C0294"/>
    <s v="P0120"/>
    <n v="1"/>
    <n v="206.33"/>
    <n v="5"/>
    <n v="25"/>
    <s v="Bank Transfer"/>
    <s v="Mobile App"/>
    <s v="Delivered"/>
    <s v=""/>
    <s v="SALE97"/>
    <s v="Yara Khaled"/>
    <s v="Male"/>
    <s v="Aswan"/>
    <s v="Delta"/>
    <s v="Yara.Khaled5 @yahoo.com"/>
    <s v="+2010679219680"/>
    <n v="1994"/>
    <d v="2025-07-23T00:00:00"/>
    <s v="Gold"/>
    <x v="130"/>
    <x v="4"/>
    <x v="19"/>
    <s v="Xiaomi"/>
    <s v="Supplier A"/>
    <n v="187.55"/>
    <n v="228.21"/>
    <s v="No"/>
    <m/>
    <m/>
    <m/>
    <s v="No"/>
    <s v="Loyalty Boost"/>
    <d v="2024-01-07T00:00:00"/>
    <d v="2024-01-20T00:00:00"/>
    <s v="Web"/>
    <n v="206.33"/>
    <n v="0.05"/>
    <n v="10.316500000000001"/>
    <n v="196.01350000000002"/>
    <n v="221.01350000000002"/>
    <n v="187.55"/>
    <n v="-16.53649999999999"/>
    <n v="4"/>
    <n v="4"/>
  </r>
  <r>
    <s v="O2024000501"/>
    <x v="228"/>
    <d v="2024-06-27T00:00:00"/>
    <d v="2024-06-30T00:00:00"/>
    <s v="C0294"/>
    <s v="P0147"/>
    <n v="1"/>
    <n v="121.5"/>
    <n v="30"/>
    <n v="35"/>
    <s v="Wallet"/>
    <s v="Web"/>
    <s v="Returned"/>
    <s v=""/>
    <s v="SALE73"/>
    <s v="Yara Khaled"/>
    <s v="Male"/>
    <s v="Aswan"/>
    <s v="Delta"/>
    <s v="Yara.Khaled5 @yahoo.com"/>
    <s v="+2010679219680"/>
    <n v="1994"/>
    <d v="2025-07-23T00:00:00"/>
    <s v="Gold"/>
    <x v="98"/>
    <x v="1"/>
    <x v="15"/>
    <s v="SEB"/>
    <s v="Supplier A"/>
    <n v="0"/>
    <n v="107.26"/>
    <s v="No"/>
    <d v="2024-11-03T00:00:00"/>
    <s v="Other"/>
    <s v="Wallet"/>
    <s v="Yes"/>
    <s v="New Year"/>
    <d v="2024-09-02T00:00:00"/>
    <d v="2024-10-02T00:00:00"/>
    <s v="All"/>
    <n v="121.5"/>
    <n v="0.3"/>
    <n v="36.449999999999996"/>
    <n v="85.050000000000011"/>
    <n v="120.05000000000001"/>
    <n v="0"/>
    <n v="50.050000000000011"/>
    <n v="3"/>
    <n v="2"/>
  </r>
  <r>
    <s v="O2024000263"/>
    <x v="199"/>
    <d v="2024-11-08T00:00:00"/>
    <d v="2024-08-13T00:00:00"/>
    <s v="C0393"/>
    <s v="P0061"/>
    <n v="1"/>
    <n v="163.37"/>
    <n v="10"/>
    <n v="25"/>
    <s v="Wallet"/>
    <s v="Web"/>
    <s v="In Transit"/>
    <s v=""/>
    <s v=""/>
    <s v="Rania Hegazy"/>
    <s v="Female"/>
    <s v="Luxor"/>
    <s v="Alexandria Coast"/>
    <s v="Rania.Hegazy51 @hotmail.com"/>
    <s v="+2010389867241"/>
    <n v="1982"/>
    <d v="2024-06-16T00:00:00"/>
    <s v="Bronze"/>
    <x v="135"/>
    <x v="1"/>
    <x v="1"/>
    <s v="Anker"/>
    <s v="Supplier A"/>
    <n v="119.24"/>
    <n v="176.21"/>
    <s v="No"/>
    <m/>
    <m/>
    <m/>
    <s v="No"/>
    <m/>
    <m/>
    <m/>
    <m/>
    <n v="163.37"/>
    <n v="0.1"/>
    <n v="16.337"/>
    <n v="147.03300000000002"/>
    <n v="172.03300000000002"/>
    <n v="119.24"/>
    <n v="2.7930000000000206"/>
    <n v="-87"/>
    <n v="93"/>
  </r>
  <r>
    <s v="O2024000356"/>
    <x v="191"/>
    <d v="2024-12-04T00:00:00"/>
    <d v="2024-12-16T00:00:00"/>
    <s v="C0393"/>
    <s v="P0031"/>
    <n v="1"/>
    <n v="211.28"/>
    <n v="0"/>
    <n v="35"/>
    <s v="Card"/>
    <s v="Mobile App"/>
    <s v="Canceled"/>
    <s v=""/>
    <s v=""/>
    <s v="Rania Hegazy"/>
    <s v="Female"/>
    <s v="Luxor"/>
    <s v="Alexandria Coast"/>
    <s v="Rania.Hegazy51 @hotmail.com"/>
    <s v="+2010389867241"/>
    <n v="1982"/>
    <d v="2024-06-16T00:00:00"/>
    <s v="Bronze"/>
    <x v="139"/>
    <x v="4"/>
    <x v="24"/>
    <s v="Xiaomi"/>
    <s v="Supplier A"/>
    <n v="166.38"/>
    <n v="215.33"/>
    <s v="No"/>
    <m/>
    <m/>
    <m/>
    <s v="No"/>
    <m/>
    <m/>
    <m/>
    <m/>
    <n v="211.28"/>
    <n v="0"/>
    <n v="0"/>
    <n v="211.28"/>
    <n v="246.28"/>
    <n v="166.38"/>
    <n v="9.9000000000000057"/>
    <n v="12"/>
    <n v="236"/>
  </r>
  <r>
    <s v="O2024000268"/>
    <x v="59"/>
    <d v="2024-12-12T00:00:00"/>
    <d v="2024-12-15T00:00:00"/>
    <s v="C0369"/>
    <s v="P0107"/>
    <n v="1"/>
    <n v="183.19"/>
    <n v="0"/>
    <n v="25"/>
    <s v="Card"/>
    <s v="Mobile App"/>
    <s v="Delivered"/>
    <s v=""/>
    <s v=""/>
    <s v="Karim Abdelrahman"/>
    <s v="Female"/>
    <s v="Suez"/>
    <s v="Delta"/>
    <s v="KARIM.ABDELRAHMAN37@yahoo.com"/>
    <s v="+2010819798067"/>
    <n v="2005"/>
    <d v="2025-12-22T00:00:00"/>
    <s v="Silver"/>
    <x v="8"/>
    <x v="3"/>
    <x v="5"/>
    <s v="LocalBrand"/>
    <s v="Supplier E"/>
    <n v="133.01"/>
    <n v="169.51"/>
    <s v="No"/>
    <m/>
    <m/>
    <m/>
    <s v="No"/>
    <m/>
    <m/>
    <m/>
    <m/>
    <n v="183.19"/>
    <n v="0"/>
    <n v="0"/>
    <n v="183.19"/>
    <n v="208.19"/>
    <n v="133.01"/>
    <n v="25.180000000000007"/>
    <n v="3"/>
    <n v="4"/>
  </r>
  <r>
    <s v="O2024000270"/>
    <x v="260"/>
    <d v="2024-04-17T00:00:00"/>
    <d v="2024-04-24T00:00:00"/>
    <s v="C0303"/>
    <s v="P0001"/>
    <n v="1"/>
    <n v="219.68"/>
    <n v="0"/>
    <n v="35"/>
    <s v="Wallet"/>
    <s v="Mobile App"/>
    <s v="Returned"/>
    <s v=""/>
    <s v="SALE73"/>
    <s v="Karim Adel"/>
    <s v="Female"/>
    <s v="Suez"/>
    <s v="Greater Cairo"/>
    <s v="KARIM.ADEL87@hotmail.com"/>
    <s v="+2010130458971"/>
    <n v="1978"/>
    <d v="2023-12-29T00:00:00"/>
    <s v="Platinum"/>
    <x v="1"/>
    <x v="1"/>
    <x v="1"/>
    <s v="Xiaomi"/>
    <s v="Supplier A"/>
    <n v="177.44"/>
    <n v="255.8"/>
    <s v="No"/>
    <m/>
    <m/>
    <m/>
    <s v="No"/>
    <s v="New Year"/>
    <d v="2024-09-02T00:00:00"/>
    <d v="2024-10-02T00:00:00"/>
    <s v="All"/>
    <n v="219.68"/>
    <n v="0"/>
    <n v="0"/>
    <n v="219.68"/>
    <n v="254.68"/>
    <n v="177.44"/>
    <n v="7.2400000000000091"/>
    <n v="7"/>
    <n v="1"/>
  </r>
  <r>
    <s v="O2024000430"/>
    <x v="32"/>
    <d v="2024-11-08T00:00:00"/>
    <d v="2024-12-11T00:00:00"/>
    <s v="C0270"/>
    <s v="P0075"/>
    <n v="1"/>
    <n v="237.19"/>
    <n v="0"/>
    <n v="35"/>
    <s v="Wallet"/>
    <s v="Mobile App"/>
    <s v="Delivered"/>
    <s v="  "/>
    <s v=""/>
    <s v="Youssef Kamel"/>
    <s v="Male"/>
    <s v="Alexandria"/>
    <s v="Canal"/>
    <s v="YOUSSEF.KAMEL47@outlook.com"/>
    <s v="+2010511601751"/>
    <n v="1970"/>
    <d v="2023-03-09T00:00:00"/>
    <s v="Bronze"/>
    <x v="84"/>
    <x v="4"/>
    <x v="19"/>
    <s v="LocalBrand"/>
    <s v="Supplier A"/>
    <n v="0"/>
    <n v="234.55"/>
    <s v="No"/>
    <m/>
    <m/>
    <m/>
    <s v="No"/>
    <m/>
    <m/>
    <m/>
    <m/>
    <n v="237.19"/>
    <n v="0"/>
    <n v="0"/>
    <n v="237.19"/>
    <n v="272.19"/>
    <n v="0"/>
    <n v="202.19"/>
    <n v="33"/>
    <n v="181"/>
  </r>
  <r>
    <s v="O2024000272"/>
    <x v="211"/>
    <m/>
    <d v="2024-01-29T00:00:00"/>
    <s v="C0307"/>
    <s v="P0115"/>
    <n v="1"/>
    <n v="61.46"/>
    <n v="0"/>
    <n v="25"/>
    <s v="Wallet"/>
    <s v="Mobile App"/>
    <s v="Delivered"/>
    <s v=""/>
    <s v=""/>
    <s v="Rania Hegazy"/>
    <s v="Female"/>
    <s v="Mansoura"/>
    <s v="Delta"/>
    <s v="Rania.Hegazy59@gmail.com"/>
    <s v="+2011498273595"/>
    <n v="1996"/>
    <d v="2023-05-17T00:00:00"/>
    <s v="Bronze"/>
    <x v="9"/>
    <x v="1"/>
    <x v="7"/>
    <s v="Philips"/>
    <s v="Supplier D"/>
    <n v="40.31"/>
    <n v="60.74"/>
    <s v="No"/>
    <m/>
    <m/>
    <m/>
    <s v="No"/>
    <m/>
    <m/>
    <m/>
    <m/>
    <n v="61.46"/>
    <n v="0"/>
    <n v="0"/>
    <n v="61.46"/>
    <n v="86.460000000000008"/>
    <n v="40.31"/>
    <n v="-3.8500000000000014"/>
    <m/>
    <m/>
  </r>
  <r>
    <s v="O2024000274"/>
    <x v="261"/>
    <d v="2024-02-28T00:00:00"/>
    <d v="2024-03-11T00:00:00"/>
    <s v="C0436"/>
    <s v="P0094"/>
    <n v="1"/>
    <n v="10.130000000000001"/>
    <n v="0"/>
    <n v="50"/>
    <s v="Bank Transfer"/>
    <s v="Mobile App"/>
    <s v="In Transit"/>
    <s v="  "/>
    <s v=""/>
    <s v="Karim Khaled"/>
    <s v="Female"/>
    <s v="Ismailia"/>
    <s v="Alexandria Coast"/>
    <s v="Karim.Khaled48@outlook.com"/>
    <s v="+2011604830741"/>
    <n v="2003"/>
    <d v="2022-01-03T00:00:00"/>
    <s v="Platinum"/>
    <x v="128"/>
    <x v="1"/>
    <x v="7"/>
    <s v="Adidas"/>
    <s v="Supplier A"/>
    <n v="7.08"/>
    <n v="10.76"/>
    <s v="No"/>
    <m/>
    <m/>
    <m/>
    <s v="No"/>
    <m/>
    <m/>
    <m/>
    <m/>
    <n v="10.130000000000001"/>
    <n v="0"/>
    <n v="0"/>
    <n v="10.130000000000001"/>
    <n v="60.13"/>
    <n v="7.08"/>
    <n v="-46.95"/>
    <n v="12"/>
    <n v="2"/>
  </r>
  <r>
    <s v="O2024000276"/>
    <x v="22"/>
    <d v="2024-08-30T00:00:00"/>
    <d v="2024-09-08T00:00:00"/>
    <s v="C0413"/>
    <s v="P0138"/>
    <n v="3"/>
    <n v="69.53"/>
    <n v="15"/>
    <n v="25"/>
    <s v="Cash"/>
    <s v="Mobile App"/>
    <s v="Delivered"/>
    <s v="late delivery"/>
    <s v=""/>
    <s v="Rania Hassan"/>
    <s v="Female"/>
    <s v="Aswan"/>
    <s v="Delta"/>
    <s v="Rania.Hassan35@yahoo.com"/>
    <s v="+2011193309707"/>
    <n v="1972"/>
    <d v="2024-06-17T00:00:00"/>
    <s v="Bronze"/>
    <x v="132"/>
    <x v="2"/>
    <x v="20"/>
    <s v="Nike"/>
    <s v="Supplier E"/>
    <n v="51.25"/>
    <n v="67.8"/>
    <s v="No"/>
    <d v="2024-09-24T00:00:00"/>
    <s v="Wrong item"/>
    <s v="Card"/>
    <s v="Yes"/>
    <m/>
    <m/>
    <m/>
    <m/>
    <n v="208.59"/>
    <n v="0.15"/>
    <n v="31.288499999999999"/>
    <n v="177.3015"/>
    <n v="202.3015"/>
    <n v="153.75"/>
    <n v="-1.4484999999999957"/>
    <n v="9"/>
    <n v="1"/>
  </r>
  <r>
    <s v="O2024000347"/>
    <x v="95"/>
    <d v="2024-09-19T00:00:00"/>
    <d v="2024-09-22T00:00:00"/>
    <s v="C0413"/>
    <s v="P0213"/>
    <n v="1"/>
    <n v="40.32"/>
    <n v="5"/>
    <n v="25"/>
    <s v="Card"/>
    <s v="Web"/>
    <s v="Delivered"/>
    <s v=""/>
    <s v="SALE20"/>
    <s v="Rania Hassan"/>
    <s v="Female"/>
    <s v="Aswan"/>
    <s v="Delta"/>
    <s v="Rania.Hassan35@yahoo.com"/>
    <s v="+2011193309707"/>
    <n v="1972"/>
    <d v="2024-06-17T00:00:00"/>
    <s v="Bronze"/>
    <x v="133"/>
    <x v="4"/>
    <x v="19"/>
    <s v="Philips"/>
    <s v="Supplier C"/>
    <n v="0"/>
    <n v="35.82"/>
    <s v="No"/>
    <m/>
    <m/>
    <m/>
    <s v="No"/>
    <s v="Ramadan Deals"/>
    <d v="2024-02-17T00:00:00"/>
    <d v="2024-03-06T00:00:00"/>
    <s v="Marketplace"/>
    <n v="40.32"/>
    <n v="0.05"/>
    <n v="2.016"/>
    <n v="38.304000000000002"/>
    <n v="63.304000000000002"/>
    <n v="0"/>
    <n v="13.304000000000002"/>
    <n v="3"/>
    <n v="-81"/>
  </r>
  <r>
    <s v="O2024000409"/>
    <x v="96"/>
    <d v="2024-01-23T00:00:00"/>
    <d v="2024-01-28T00:00:00"/>
    <s v="C0413"/>
    <s v="P0206"/>
    <n v="2"/>
    <n v="64.239999999999995"/>
    <n v="10"/>
    <n v="15"/>
    <s v="Card"/>
    <s v="Web"/>
    <s v="Returned"/>
    <s v=""/>
    <s v=""/>
    <s v="Rania Hassan"/>
    <s v="Female"/>
    <s v="Aswan"/>
    <s v="Delta"/>
    <s v="Rania.Hassan35@yahoo.com"/>
    <s v="+2011193309707"/>
    <n v="1972"/>
    <d v="2024-06-17T00:00:00"/>
    <s v="Bronze"/>
    <x v="60"/>
    <x v="2"/>
    <x v="6"/>
    <s v="Philips"/>
    <s v="Supplier B"/>
    <n v="49.96"/>
    <n v="62.32"/>
    <s v="No"/>
    <m/>
    <m/>
    <m/>
    <s v="No"/>
    <m/>
    <m/>
    <m/>
    <m/>
    <n v="128.47999999999999"/>
    <n v="0.1"/>
    <n v="12.847999999999999"/>
    <n v="115.63199999999999"/>
    <n v="130.63200000000001"/>
    <n v="99.92"/>
    <n v="0.71199999999998909"/>
    <n v="5"/>
    <n v="3"/>
  </r>
  <r>
    <s v="O2024000312"/>
    <x v="70"/>
    <d v="2024-06-12T00:00:00"/>
    <d v="2024-06-16T00:00:00"/>
    <s v="C0280"/>
    <s v="P0203"/>
    <n v="1"/>
    <n v="261.92"/>
    <n v="30"/>
    <n v="15"/>
    <s v="Bank Transfer"/>
    <s v="Mobile App"/>
    <s v="Delivered"/>
    <s v=""/>
    <s v="SALE75"/>
    <s v="Mostafa Hassan"/>
    <s v="Male"/>
    <s v="Mansoura"/>
    <s v="Alexandria Coast"/>
    <s v="Mostafa.Hassan31@yahoo.com"/>
    <s v="+2010532211948"/>
    <n v="2004"/>
    <d v="2023-03-23T00:00:00"/>
    <s v="Silver"/>
    <x v="0"/>
    <x v="0"/>
    <x v="0"/>
    <s v="Anker"/>
    <s v="Supplier B"/>
    <n v="199.45"/>
    <n v="291.61"/>
    <s v="No"/>
    <m/>
    <m/>
    <m/>
    <s v="No"/>
    <s v="Back to School"/>
    <d v="2025-02-02T00:00:00"/>
    <d v="2025-03-09T00:00:00"/>
    <s v="All"/>
    <n v="261.92"/>
    <n v="0.3"/>
    <n v="78.576000000000008"/>
    <n v="183.34399999999999"/>
    <n v="198.34399999999999"/>
    <n v="199.45"/>
    <n v="-31.105999999999995"/>
    <n v="4"/>
    <n v="-147"/>
  </r>
  <r>
    <s v="O2024000441"/>
    <x v="262"/>
    <d v="2024-12-24T00:00:00"/>
    <d v="2024-12-26T00:00:00"/>
    <s v="C0280"/>
    <s v="P0097"/>
    <n v="2"/>
    <n v="34.68"/>
    <n v="20"/>
    <n v="15"/>
    <s v="Bank Transfer"/>
    <s v="Web"/>
    <s v="Returned"/>
    <s v="VIP"/>
    <s v="SALE58"/>
    <s v="Mostafa Hassan"/>
    <s v="Male"/>
    <s v="Mansoura"/>
    <s v="Alexandria Coast"/>
    <s v="Mostafa.Hassan31@yahoo.com"/>
    <s v="+2010532211948"/>
    <n v="2004"/>
    <d v="2023-03-23T00:00:00"/>
    <s v="Silver"/>
    <x v="47"/>
    <x v="4"/>
    <x v="13"/>
    <s v="Nivea"/>
    <s v="Supplier E"/>
    <n v="22.69"/>
    <n v="30.17"/>
    <s v="No"/>
    <m/>
    <m/>
    <m/>
    <s v="No"/>
    <s v="Loyalty Boost"/>
    <d v="2025-09-21T00:00:00"/>
    <d v="2025-11-17T00:00:00"/>
    <s v="All"/>
    <n v="69.36"/>
    <n v="0.2"/>
    <n v="13.872"/>
    <n v="55.488"/>
    <n v="70.488"/>
    <n v="45.38"/>
    <n v="-4.892000000000003"/>
    <n v="2"/>
    <n v="4"/>
  </r>
  <r>
    <s v="O2024000309"/>
    <x v="41"/>
    <d v="2024-01-19T00:00:00"/>
    <d v="2024-01-31T00:00:00"/>
    <s v="C0283"/>
    <s v="P0128"/>
    <n v="1"/>
    <n v="271.2"/>
    <n v="15"/>
    <n v="25"/>
    <s v="Card"/>
    <s v="Web"/>
    <s v="Delivered"/>
    <s v="  "/>
    <s v=""/>
    <s v="Laila Nasser"/>
    <s v="Male"/>
    <s v="Zagazig"/>
    <s v="Delta"/>
    <s v="Laila.Nasser23@yahoo.com"/>
    <s v="+2011540888792"/>
    <n v="1991"/>
    <d v="2025-01-12T00:00:00"/>
    <s v="Gold"/>
    <x v="42"/>
    <x v="2"/>
    <x v="20"/>
    <s v="Samsung"/>
    <s v="Supplier E"/>
    <n v="178"/>
    <n v="250.38"/>
    <s v="No"/>
    <m/>
    <m/>
    <m/>
    <s v="No"/>
    <m/>
    <m/>
    <m/>
    <m/>
    <n v="271.2"/>
    <n v="0.15"/>
    <n v="40.68"/>
    <n v="230.51999999999998"/>
    <n v="255.51999999999998"/>
    <n v="178"/>
    <n v="27.519999999999982"/>
    <n v="12"/>
    <n v="7"/>
  </r>
  <r>
    <s v="O2024000284"/>
    <x v="191"/>
    <d v="2024-04-14T00:00:00"/>
    <d v="2024-04-16T00:00:00"/>
    <s v="C0484"/>
    <s v="P0158"/>
    <n v="2"/>
    <n v="35.19"/>
    <n v="0"/>
    <n v="15"/>
    <s v="Card"/>
    <s v="Marketplace"/>
    <s v="Delivered"/>
    <s v=""/>
    <s v="SALE72"/>
    <s v="Mona Said"/>
    <s v="Female"/>
    <s v="Suez"/>
    <s v="Canal"/>
    <s v="Mona.Said90@yahoo.com"/>
    <s v="+2010209702214"/>
    <n v="1982"/>
    <d v="2022-10-03T00:00:00"/>
    <s v="Platinum"/>
    <x v="40"/>
    <x v="2"/>
    <x v="6"/>
    <s v="Adidas"/>
    <s v="Supplier D"/>
    <n v="27.09"/>
    <n v="39.1"/>
    <s v="Yes"/>
    <m/>
    <m/>
    <m/>
    <s v="No"/>
    <s v="Loyalty Boost"/>
    <d v="2025-01-11T00:00:00"/>
    <d v="2025-03-02T00:00:00"/>
    <s v="Mobile App"/>
    <n v="70.38"/>
    <n v="0"/>
    <n v="0"/>
    <n v="70.38"/>
    <n v="85.38"/>
    <n v="54.18"/>
    <n v="1.1999999999999957"/>
    <n v="2"/>
    <n v="2"/>
  </r>
  <r>
    <s v="O2024000313"/>
    <x v="104"/>
    <d v="2024-12-06T00:00:00"/>
    <d v="2024-06-16T00:00:00"/>
    <s v="C0484"/>
    <s v="P0077"/>
    <n v="2"/>
    <n v="5.84"/>
    <n v="10"/>
    <n v="15"/>
    <s v="Card"/>
    <s v="Mobile App"/>
    <s v="Delivered"/>
    <s v="late delivery"/>
    <s v="SALE83"/>
    <s v="Mona Said"/>
    <s v="Female"/>
    <s v="Suez"/>
    <s v="Canal"/>
    <s v="Mona.Said90@yahoo.com"/>
    <s v="+2010209702214"/>
    <n v="1982"/>
    <d v="2022-10-03T00:00:00"/>
    <s v="Platinum"/>
    <x v="27"/>
    <x v="3"/>
    <x v="16"/>
    <s v="Nike"/>
    <s v="Supplier A"/>
    <n v="4.9400000000000004"/>
    <n v="6.38"/>
    <s v="No"/>
    <m/>
    <m/>
    <m/>
    <s v="No"/>
    <s v="Black Friday"/>
    <d v="2025-06-17T00:00:00"/>
    <d v="2025-07-21T00:00:00"/>
    <s v="Mobile App"/>
    <n v="11.68"/>
    <n v="0.1"/>
    <n v="1.1679999999999999"/>
    <n v="10.512"/>
    <n v="25.512"/>
    <n v="9.8800000000000008"/>
    <n v="-14.368"/>
    <n v="-173"/>
    <n v="179"/>
  </r>
  <r>
    <s v="O2024000396"/>
    <x v="51"/>
    <d v="2024-02-28T00:00:00"/>
    <d v="2024-02-03T00:00:00"/>
    <s v="C0484"/>
    <s v="P0043"/>
    <n v="2"/>
    <n v="251.31"/>
    <n v="25"/>
    <n v="50"/>
    <s v="Cash"/>
    <s v="Marketplace"/>
    <s v="Delivered"/>
    <s v=""/>
    <s v="SALE68"/>
    <s v="Mona Said"/>
    <s v="Female"/>
    <s v="Suez"/>
    <s v="Canal"/>
    <s v="Mona.Said90@yahoo.com"/>
    <s v="+2010209702214"/>
    <n v="1982"/>
    <d v="2022-10-03T00:00:00"/>
    <s v="Platinum"/>
    <x v="3"/>
    <x v="0"/>
    <x v="2"/>
    <s v="Anker"/>
    <s v="Supplier A"/>
    <n v="0"/>
    <n v="242.11"/>
    <s v="Yes"/>
    <m/>
    <m/>
    <m/>
    <s v="No"/>
    <s v="Loyalty Boost"/>
    <d v="2025-04-20T00:00:00"/>
    <d v="2025-05-07T00:00:00"/>
    <s v="All"/>
    <n v="502.62"/>
    <n v="0.25"/>
    <n v="125.655"/>
    <n v="376.96500000000003"/>
    <n v="426.96500000000003"/>
    <n v="0"/>
    <n v="326.96500000000003"/>
    <n v="-25"/>
    <n v="3"/>
  </r>
  <r>
    <s v="O2024000496"/>
    <x v="192"/>
    <d v="2024-11-04T00:00:00"/>
    <d v="2024-11-09T00:00:00"/>
    <s v="C0284"/>
    <s v="P0132"/>
    <n v="2"/>
    <n v="255.92"/>
    <n v="5"/>
    <n v="50"/>
    <s v="Bank Transfer"/>
    <s v="Mobile App"/>
    <s v="Returned"/>
    <s v=""/>
    <s v=""/>
    <s v="Nour Fathy"/>
    <s v="Male"/>
    <s v="Tanta"/>
    <s v="Delta"/>
    <s v="Nour.Fathy73@gmail.com"/>
    <s v="+2011938525954"/>
    <n v="1971"/>
    <d v="2022-10-10T00:00:00"/>
    <s v="Gold"/>
    <x v="106"/>
    <x v="0"/>
    <x v="12"/>
    <s v="Anker"/>
    <s v="Supplier E"/>
    <n v="0"/>
    <n v="226.21"/>
    <s v="No"/>
    <m/>
    <m/>
    <m/>
    <s v="No"/>
    <m/>
    <m/>
    <m/>
    <m/>
    <n v="511.84"/>
    <n v="0.05"/>
    <n v="25.591999999999999"/>
    <n v="486.24799999999999"/>
    <n v="536.24800000000005"/>
    <n v="0"/>
    <n v="436.24799999999999"/>
    <n v="5"/>
    <n v="3"/>
  </r>
  <r>
    <s v="O2024000290"/>
    <x v="123"/>
    <d v="2024-08-01T00:00:00"/>
    <d v="2024-06-08T00:00:00"/>
    <s v="C0397"/>
    <s v="P0165"/>
    <n v="1"/>
    <n v="97.23"/>
    <n v="1"/>
    <n v="25"/>
    <s v="Bank Transfer"/>
    <s v="Mobile App"/>
    <s v="Delivered"/>
    <s v=""/>
    <s v=""/>
    <s v="Karim Khaled"/>
    <s v="Male"/>
    <s v="Mansoura"/>
    <s v="Greater Cairo"/>
    <s v="Karim.Khaled67@hotmail.com"/>
    <s v="+2010703346750"/>
    <n v="1986"/>
    <d v="2024-07-04T00:00:00"/>
    <s v="Silver"/>
    <x v="29"/>
    <x v="3"/>
    <x v="16"/>
    <s v="Xiaomi"/>
    <s v="Supplier D"/>
    <n v="62.82"/>
    <n v="94.99"/>
    <s v="No"/>
    <m/>
    <m/>
    <m/>
    <s v="No"/>
    <m/>
    <m/>
    <m/>
    <m/>
    <n v="97.23"/>
    <n v="0.01"/>
    <n v="0.97230000000000005"/>
    <n v="96.2577"/>
    <n v="121.2577"/>
    <n v="62.82"/>
    <n v="8.4376999999999995"/>
    <n v="-54"/>
    <n v="5"/>
  </r>
  <r>
    <s v="O2024000419"/>
    <x v="142"/>
    <d v="2024-11-16T00:00:00"/>
    <d v="2024-11-21T00:00:00"/>
    <s v="C0397"/>
    <s v="P0109"/>
    <n v="2"/>
    <n v="121.95"/>
    <n v="5"/>
    <n v="35"/>
    <s v="Card"/>
    <s v="Web"/>
    <s v="In Transit"/>
    <s v=""/>
    <s v=""/>
    <s v="Karim Khaled"/>
    <s v="Male"/>
    <s v="Mansoura"/>
    <s v="Greater Cairo"/>
    <s v="Karim.Khaled67@hotmail.com"/>
    <s v="+2010703346750"/>
    <n v="1986"/>
    <d v="2024-07-04T00:00:00"/>
    <s v="Silver"/>
    <x v="80"/>
    <x v="3"/>
    <x v="4"/>
    <s v="Anker"/>
    <s v="Supplier E"/>
    <n v="105.69"/>
    <n v="142.06"/>
    <s v="No"/>
    <m/>
    <m/>
    <m/>
    <s v="No"/>
    <m/>
    <m/>
    <m/>
    <m/>
    <n v="243.9"/>
    <n v="0.05"/>
    <n v="12.195"/>
    <n v="231.70500000000001"/>
    <n v="266.70500000000004"/>
    <n v="211.38"/>
    <n v="-14.674999999999983"/>
    <n v="5"/>
    <n v="1"/>
  </r>
  <r>
    <s v="O2024000293"/>
    <x v="166"/>
    <d v="2024-01-18T00:00:00"/>
    <d v="2024-01-19T00:00:00"/>
    <s v="C0404"/>
    <s v="P0113"/>
    <n v="1"/>
    <n v="173.33"/>
    <n v="15"/>
    <n v="50"/>
    <s v="Cash"/>
    <s v="Marketplace"/>
    <s v="Returned"/>
    <s v="  "/>
    <s v="SALE34"/>
    <s v="Mona Fathy"/>
    <s v="Female"/>
    <s v="Mansoura"/>
    <s v="Upper Egypt"/>
    <s v="Mona.Fathy7@yahoo.com"/>
    <s v="+2011611091685"/>
    <n v="1971"/>
    <d v="2024-09-23T00:00:00"/>
    <s v="Gold"/>
    <x v="68"/>
    <x v="1"/>
    <x v="15"/>
    <s v="Nike"/>
    <s v="Supplier C"/>
    <n v="140.33000000000001"/>
    <n v="175.82"/>
    <s v="No"/>
    <m/>
    <m/>
    <m/>
    <s v="No"/>
    <s v="Loyalty Boost"/>
    <d v="2025-04-26T00:00:00"/>
    <d v="2025-05-10T00:00:00"/>
    <s v="Marketplace"/>
    <n v="173.33"/>
    <n v="0.15"/>
    <n v="25.999500000000001"/>
    <n v="147.3305"/>
    <n v="197.3305"/>
    <n v="140.33000000000001"/>
    <n v="-42.999500000000012"/>
    <n v="1"/>
    <n v="5"/>
  </r>
  <r>
    <s v="O2024000295"/>
    <x v="108"/>
    <d v="2024-10-08T00:00:00"/>
    <d v="2024-10-13T00:00:00"/>
    <s v="C0478"/>
    <s v="P0052"/>
    <n v="5"/>
    <n v="155.16999999999999"/>
    <n v="0"/>
    <n v="15"/>
    <s v="Bank Transfer"/>
    <s v="Web"/>
    <s v="Returned"/>
    <s v="call before delivery"/>
    <s v="SALE83"/>
    <s v="Mai Abdelrahman"/>
    <s v="Male"/>
    <s v="Zagazig"/>
    <s v="Delta"/>
    <s v="MAI.ABDELRAHMAN55 @yahoo.com"/>
    <s v="+2011559109294"/>
    <n v="1970"/>
    <d v="2025-07-18T00:00:00"/>
    <s v="Bronze"/>
    <x v="93"/>
    <x v="4"/>
    <x v="19"/>
    <s v="Adidas"/>
    <s v="Supplier E"/>
    <n v="0"/>
    <n v="142.59"/>
    <s v="No"/>
    <m/>
    <m/>
    <m/>
    <s v="No"/>
    <s v="Black Friday"/>
    <d v="2025-06-17T00:00:00"/>
    <d v="2025-07-21T00:00:00"/>
    <s v="Mobile App"/>
    <n v="775.84999999999991"/>
    <n v="0"/>
    <n v="0"/>
    <n v="775.84999999999991"/>
    <n v="790.84999999999991"/>
    <n v="0"/>
    <n v="760.84999999999991"/>
    <n v="5"/>
    <n v="3"/>
  </r>
  <r>
    <s v="O2024000297"/>
    <x v="263"/>
    <d v="2024-04-29T00:00:00"/>
    <d v="2024-03-05T00:00:00"/>
    <s v="C0491"/>
    <s v="P0019"/>
    <n v="1"/>
    <n v="144.49"/>
    <n v="0"/>
    <n v="15"/>
    <s v="Wallet"/>
    <s v="Web"/>
    <s v="In Transit"/>
    <s v="late delivery"/>
    <s v="SALE42"/>
    <s v="Omar El-Sayed"/>
    <s v="Female"/>
    <s v="Giza"/>
    <s v="Alexandria Coast"/>
    <s v="Omar.El-Sayed67@gmail.com"/>
    <s v="+2010945232198"/>
    <n v="1981"/>
    <d v="2024-12-30T00:00:00"/>
    <s v="Gold"/>
    <x v="96"/>
    <x v="3"/>
    <x v="8"/>
    <s v="Anker"/>
    <s v="Supplier A"/>
    <n v="104.74"/>
    <n v="126.31"/>
    <s v="No"/>
    <m/>
    <m/>
    <m/>
    <s v="No"/>
    <s v="Summer Sale"/>
    <d v="2024-05-24T00:00:00"/>
    <d v="2024-07-16T00:00:00"/>
    <s v="Mobile App"/>
    <n v="144.49"/>
    <n v="0"/>
    <n v="0"/>
    <n v="144.49"/>
    <n v="159.49"/>
    <n v="104.74"/>
    <n v="24.750000000000014"/>
    <n v="-55"/>
    <n v="5"/>
  </r>
  <r>
    <s v="O2024000300"/>
    <x v="154"/>
    <d v="2024-07-16T00:00:00"/>
    <d v="2024-07-23T00:00:00"/>
    <s v="C0332"/>
    <s v="P0008"/>
    <n v="1"/>
    <n v="154.33000000000001"/>
    <n v="10"/>
    <n v="25"/>
    <s v="Wallet"/>
    <s v="Marketplace"/>
    <s v="Canceled"/>
    <s v=""/>
    <s v=""/>
    <s v="Mai Khaled"/>
    <s v="Male"/>
    <s v="Suez"/>
    <s v="Alexandria Coast"/>
    <s v="Mai.Khaled50@outlook.com"/>
    <s v="+2010972755529"/>
    <n v="1970"/>
    <d v="2022-05-14T00:00:00"/>
    <s v="Bronze"/>
    <x v="12"/>
    <x v="0"/>
    <x v="10"/>
    <s v="Philips"/>
    <s v="Supplier B"/>
    <n v="127.85"/>
    <n v="162.56"/>
    <s v="No"/>
    <m/>
    <m/>
    <m/>
    <s v="No"/>
    <m/>
    <m/>
    <m/>
    <m/>
    <n v="154.33000000000001"/>
    <n v="0.1"/>
    <n v="15.433000000000002"/>
    <n v="138.89700000000002"/>
    <n v="163.89700000000002"/>
    <n v="127.85"/>
    <n v="-13.952999999999975"/>
    <n v="7"/>
    <n v="2"/>
  </r>
  <r>
    <s v="O2024000380"/>
    <x v="86"/>
    <d v="2024-03-16T00:00:00"/>
    <d v="2024-03-28T00:00:00"/>
    <s v="C0300"/>
    <s v="P0135"/>
    <n v="1"/>
    <n v="192.6"/>
    <n v="20"/>
    <n v="0"/>
    <s v="Wallet"/>
    <s v="Marketplace"/>
    <s v="Returned"/>
    <s v=""/>
    <s v="SALE13"/>
    <s v="Mai Said"/>
    <s v="Female"/>
    <s v="Cairo"/>
    <s v="Alexandria Coast"/>
    <s v="Mai.Said46@outlook.com"/>
    <s v="+2010442017064"/>
    <n v="1981"/>
    <d v="2022-03-17T00:00:00"/>
    <s v="Silver"/>
    <x v="37"/>
    <x v="4"/>
    <x v="17"/>
    <s v="Nike"/>
    <s v="Supplier A"/>
    <n v="149.38999999999999"/>
    <n v="221.66"/>
    <s v="No"/>
    <m/>
    <m/>
    <m/>
    <s v="No"/>
    <s v="Ramadan Deals"/>
    <d v="2025-08-11T00:00:00"/>
    <d v="2025-10-02T00:00:00"/>
    <s v="Mobile App"/>
    <n v="192.6"/>
    <n v="0.2"/>
    <n v="38.520000000000003"/>
    <n v="154.07999999999998"/>
    <n v="154.07999999999998"/>
    <n v="149.38999999999999"/>
    <n v="4.6899999999999977"/>
    <n v="12"/>
    <n v="-79"/>
  </r>
  <r>
    <s v="O2024000405"/>
    <x v="264"/>
    <d v="2024-08-07T00:00:00"/>
    <d v="2024-08-16T00:00:00"/>
    <s v="C0300"/>
    <s v="P0108"/>
    <n v="1"/>
    <n v="23"/>
    <n v="0"/>
    <n v="50"/>
    <s v="Bank Transfer"/>
    <s v="Web"/>
    <s v="In Transit"/>
    <s v=""/>
    <s v=""/>
    <s v="Mai Said"/>
    <s v="Female"/>
    <s v="Cairo"/>
    <s v="Alexandria Coast"/>
    <s v="Mai.Said46@outlook.com"/>
    <s v="+2010442017064"/>
    <n v="1981"/>
    <d v="2022-03-17T00:00:00"/>
    <s v="Silver"/>
    <x v="2"/>
    <x v="0"/>
    <x v="0"/>
    <s v="Nivea"/>
    <s v="Supplier D"/>
    <n v="18.010000000000002"/>
    <n v="27.01"/>
    <s v="No"/>
    <m/>
    <m/>
    <m/>
    <s v="No"/>
    <m/>
    <m/>
    <m/>
    <m/>
    <n v="23"/>
    <n v="0"/>
    <n v="0"/>
    <n v="23"/>
    <n v="73"/>
    <n v="18.010000000000002"/>
    <n v="-45.010000000000005"/>
    <n v="9"/>
    <n v="181"/>
  </r>
  <r>
    <s v="O2024000304"/>
    <x v="35"/>
    <d v="2024-08-17T00:00:00"/>
    <m/>
    <s v="C0301"/>
    <s v="P0173"/>
    <n v="1"/>
    <n v="249"/>
    <n v="3"/>
    <n v="15"/>
    <s v="Bank Transfer"/>
    <s v="Mobile App"/>
    <s v="Canceled"/>
    <s v=""/>
    <s v="SALE13"/>
    <s v="Mohamed El-Sayed"/>
    <s v="Male"/>
    <s v="Alexandria"/>
    <s v="Delta"/>
    <s v="Mohamed.El-Sayed20 @gmail.com"/>
    <s v="+2011818958820"/>
    <n v="1990"/>
    <d v="2025-11-13T00:00:00"/>
    <s v="Platinum"/>
    <x v="95"/>
    <x v="1"/>
    <x v="7"/>
    <s v="LocalBrand"/>
    <s v="Supplier C"/>
    <n v="167.99"/>
    <n v="230.52"/>
    <s v="No"/>
    <m/>
    <m/>
    <m/>
    <s v="No"/>
    <s v="Ramadan Deals"/>
    <d v="2025-08-11T00:00:00"/>
    <d v="2025-10-02T00:00:00"/>
    <s v="Mobile App"/>
    <n v="249"/>
    <n v="0.03"/>
    <n v="7.47"/>
    <n v="241.53"/>
    <n v="256.52999999999997"/>
    <n v="167.99"/>
    <n v="58.539999999999992"/>
    <m/>
    <n v="3"/>
  </r>
  <r>
    <s v="O2024000302"/>
    <x v="147"/>
    <d v="2024-08-26T00:00:00"/>
    <d v="2024-08-27T00:00:00"/>
    <s v="C0462"/>
    <s v="P0159"/>
    <n v="1"/>
    <n v="250.65"/>
    <n v="25"/>
    <n v="15"/>
    <s v="Wallet"/>
    <s v="Web"/>
    <s v="In Transit"/>
    <s v="VIP"/>
    <s v=""/>
    <s v="Aya El-Sayed"/>
    <s v="Female"/>
    <s v="Mansoura"/>
    <s v="Alexandria Coast"/>
    <s v="Aya.El-Sayed35@outlook.com"/>
    <s v="+2011144876293"/>
    <n v="1982"/>
    <d v="2025-06-13T00:00:00"/>
    <s v=""/>
    <x v="11"/>
    <x v="4"/>
    <x v="9"/>
    <s v="Adidas"/>
    <s v="Supplier C"/>
    <n v="168.23"/>
    <n v="233.18"/>
    <s v="No"/>
    <m/>
    <m/>
    <m/>
    <s v="No"/>
    <m/>
    <m/>
    <m/>
    <m/>
    <n v="250.65"/>
    <n v="0.25"/>
    <n v="62.662500000000001"/>
    <n v="187.98750000000001"/>
    <n v="202.98750000000001"/>
    <n v="168.23"/>
    <n v="4.7575000000000216"/>
    <n v="1"/>
    <n v="3"/>
  </r>
  <r>
    <s v="O2024000414"/>
    <x v="164"/>
    <d v="2024-09-26T00:00:00"/>
    <d v="2024-10-01T00:00:00"/>
    <s v="C0462"/>
    <s v="P0011"/>
    <n v="2"/>
    <n v="83.43"/>
    <n v="5"/>
    <n v="25"/>
    <s v="Bank Transfer"/>
    <s v="Mobile App"/>
    <s v="Canceled"/>
    <s v=""/>
    <s v=""/>
    <s v="Aya El-Sayed"/>
    <s v="Female"/>
    <s v="Mansoura"/>
    <s v="Alexandria Coast"/>
    <s v="Aya.El-Sayed35@outlook.com"/>
    <s v="+2011144876293"/>
    <n v="1982"/>
    <d v="2025-06-13T00:00:00"/>
    <s v=""/>
    <x v="18"/>
    <x v="3"/>
    <x v="8"/>
    <s v="LocalBrand"/>
    <s v="Supplier A"/>
    <n v="61.91"/>
    <n v="77.849999999999994"/>
    <s v="No"/>
    <m/>
    <m/>
    <m/>
    <s v="No"/>
    <m/>
    <m/>
    <m/>
    <m/>
    <n v="166.86"/>
    <n v="0.05"/>
    <n v="8.3430000000000017"/>
    <n v="158.51700000000002"/>
    <n v="183.51700000000002"/>
    <n v="123.82"/>
    <n v="9.6970000000000312"/>
    <n v="5"/>
    <n v="5"/>
  </r>
  <r>
    <s v="O2024000303"/>
    <x v="223"/>
    <d v="2024-01-14T00:00:00"/>
    <d v="2024-01-21T00:00:00"/>
    <s v="C0463"/>
    <s v="P0179"/>
    <n v="1"/>
    <n v="156.38999999999999"/>
    <n v="10"/>
    <n v="15"/>
    <s v="Card"/>
    <s v="Marketplace"/>
    <s v="Canceled"/>
    <s v="late delivery"/>
    <s v=""/>
    <s v="Nour Kamel"/>
    <s v="Female"/>
    <s v="Suez"/>
    <s v="Canal"/>
    <s v="Nour.Kamel83@gmail.com"/>
    <s v="+2011919746647"/>
    <n v="1985"/>
    <d v="2022-04-30T00:00:00"/>
    <s v="Bronze"/>
    <x v="45"/>
    <x v="3"/>
    <x v="4"/>
    <s v="LocalBrand"/>
    <s v="Supplier E"/>
    <n v="128.63"/>
    <n v="182.08"/>
    <s v="No"/>
    <m/>
    <m/>
    <m/>
    <s v="No"/>
    <m/>
    <m/>
    <m/>
    <m/>
    <n v="156.38999999999999"/>
    <n v="0.1"/>
    <n v="15.638999999999999"/>
    <n v="140.75099999999998"/>
    <n v="155.75099999999998"/>
    <n v="128.63"/>
    <n v="-2.8790000000000191"/>
    <n v="7"/>
    <n v="4"/>
  </r>
  <r>
    <s v="O2024000306"/>
    <x v="265"/>
    <d v="2024-11-25T00:00:00"/>
    <d v="2024-11-26T00:00:00"/>
    <s v="C0328"/>
    <s v="P0103"/>
    <n v="1"/>
    <n v="98.27"/>
    <n v="0"/>
    <n v="35"/>
    <s v="Bank Transfer"/>
    <s v="Web"/>
    <s v="In Transit"/>
    <s v="VIP"/>
    <s v=""/>
    <s v="Mona Mahmoud"/>
    <s v="Female"/>
    <s v="Suez"/>
    <s v="Delta"/>
    <s v="Mona.Mahmoud71@outlook.com"/>
    <s v="+2010251900430"/>
    <n v="1997"/>
    <d v="2022-06-14T00:00:00"/>
    <s v="Gold"/>
    <x v="29"/>
    <x v="3"/>
    <x v="16"/>
    <s v="Xiaomi"/>
    <s v="Supplier D"/>
    <n v="83.53"/>
    <n v="111.89"/>
    <s v="No"/>
    <m/>
    <m/>
    <m/>
    <s v="No"/>
    <m/>
    <m/>
    <m/>
    <m/>
    <n v="98.27"/>
    <n v="0"/>
    <n v="0"/>
    <n v="98.27"/>
    <n v="133.26999999999998"/>
    <n v="83.53"/>
    <n v="-20.260000000000005"/>
    <n v="1"/>
    <n v="5"/>
  </r>
  <r>
    <s v="O2024000469"/>
    <x v="49"/>
    <d v="2024-06-02T00:00:00"/>
    <m/>
    <s v="C0309"/>
    <s v="P0137"/>
    <n v="2"/>
    <n v="61.53"/>
    <n v="5"/>
    <n v="15"/>
    <s v="Cash"/>
    <s v="Mobile App"/>
    <s v="Delivered"/>
    <s v="call before delivery"/>
    <s v="SALE94"/>
    <s v="Yara Fathy"/>
    <s v="Female"/>
    <s v="Giza"/>
    <s v="Delta"/>
    <s v="Yara.Fathy53@yahoo.com"/>
    <s v="+2010684925431"/>
    <n v="1981"/>
    <d v="2024-05-25T00:00:00"/>
    <s v="Platinum"/>
    <x v="4"/>
    <x v="2"/>
    <x v="3"/>
    <s v="Adidas"/>
    <s v="Supplier C"/>
    <n v="52.7"/>
    <n v="63.13"/>
    <s v="No"/>
    <m/>
    <m/>
    <m/>
    <s v="No"/>
    <s v="Back to School"/>
    <d v="2025-04-15T00:00:00"/>
    <d v="2025-04-30T00:00:00"/>
    <s v="Web"/>
    <n v="123.06"/>
    <n v="0.05"/>
    <n v="6.1530000000000005"/>
    <n v="116.907"/>
    <n v="131.90699999999998"/>
    <n v="105.4"/>
    <n v="-3.4930000000000092"/>
    <m/>
    <n v="2"/>
  </r>
  <r>
    <s v="O2024000311"/>
    <x v="194"/>
    <d v="2024-01-25T00:00:00"/>
    <d v="2024-01-28T00:00:00"/>
    <s v="C0489"/>
    <s v="P0068"/>
    <n v="3"/>
    <n v="157.34"/>
    <n v="0"/>
    <n v="15"/>
    <s v="Bank Transfer"/>
    <s v="Web"/>
    <s v="Delivered"/>
    <s v=""/>
    <s v=""/>
    <s v="Nada Fathy"/>
    <s v="Male"/>
    <s v="Giza"/>
    <s v="Upper Egypt"/>
    <s v="Nada.Fathy20@outlook.com"/>
    <s v="+2011834700883"/>
    <n v="1978"/>
    <d v="2025-05-17T00:00:00"/>
    <s v="Bronze"/>
    <x v="45"/>
    <x v="3"/>
    <x v="4"/>
    <s v="LocalBrand"/>
    <s v="Supplier D"/>
    <n v="113.63"/>
    <n v="140.25"/>
    <s v="No"/>
    <m/>
    <m/>
    <m/>
    <s v="No"/>
    <m/>
    <m/>
    <m/>
    <m/>
    <n v="472.02"/>
    <n v="0"/>
    <n v="0"/>
    <n v="472.02"/>
    <n v="487.02"/>
    <n v="340.89"/>
    <n v="116.13"/>
    <n v="3"/>
    <n v="4"/>
  </r>
  <r>
    <s v="O2024000404"/>
    <x v="249"/>
    <d v="2024-04-14T00:00:00"/>
    <d v="2024-04-23T00:00:00"/>
    <s v="C0311"/>
    <s v="P0132"/>
    <n v="2"/>
    <n v="212.61"/>
    <n v="15"/>
    <n v="25"/>
    <s v="Cash"/>
    <s v="Web"/>
    <s v="Returned"/>
    <s v=""/>
    <s v="WELCOME10"/>
    <s v="Ali El-Sayed"/>
    <s v="Female"/>
    <s v="Ismailia"/>
    <s v="Delta"/>
    <s v="Ali.El-Sayed18@gmail.com"/>
    <s v="+2011766415923"/>
    <n v="1993"/>
    <d v="2025-05-22T00:00:00"/>
    <s v="Bronze"/>
    <x v="106"/>
    <x v="0"/>
    <x v="12"/>
    <s v="Anker"/>
    <s v="Supplier E"/>
    <n v="0"/>
    <n v="226.21"/>
    <s v="No"/>
    <m/>
    <m/>
    <m/>
    <s v="No"/>
    <s v="Loyalty Boost"/>
    <d v="2025-03-22T00:00:00"/>
    <d v="2025-04-18T00:00:00"/>
    <s v="Web"/>
    <n v="425.22"/>
    <n v="0.15"/>
    <n v="63.783000000000001"/>
    <n v="361.43700000000001"/>
    <n v="386.43700000000001"/>
    <n v="0"/>
    <n v="336.43700000000001"/>
    <n v="9"/>
    <n v="1"/>
  </r>
  <r>
    <s v="O2024000425"/>
    <x v="133"/>
    <d v="2024-03-17T00:00:00"/>
    <d v="2024-03-21T00:00:00"/>
    <s v="C0317"/>
    <s v="P0169"/>
    <n v="1"/>
    <n v="125.43"/>
    <n v="10"/>
    <n v="35"/>
    <s v="Bank Transfer"/>
    <s v="Marketplace"/>
    <s v="Canceled"/>
    <s v=""/>
    <s v=""/>
    <s v="Laila Adel"/>
    <s v="Male"/>
    <s v="Cairo"/>
    <s v="Upper Egypt"/>
    <s v="Laila.Adel6@outlook.com"/>
    <s v="+2010387980829"/>
    <n v="1974"/>
    <d v="2024-02-05T00:00:00"/>
    <s v="Bronze"/>
    <x v="103"/>
    <x v="4"/>
    <x v="13"/>
    <s v="Nike"/>
    <s v="Supplier A"/>
    <n v="0"/>
    <n v="123.5"/>
    <s v="No"/>
    <m/>
    <m/>
    <m/>
    <s v="No"/>
    <m/>
    <m/>
    <m/>
    <m/>
    <n v="125.43"/>
    <n v="0.1"/>
    <n v="12.543000000000001"/>
    <n v="112.887"/>
    <n v="147.887"/>
    <n v="0"/>
    <n v="77.887"/>
    <n v="4"/>
    <n v="1"/>
  </r>
  <r>
    <s v="O2024000455"/>
    <x v="266"/>
    <d v="2024-11-20T00:00:00"/>
    <d v="2024-11-27T00:00:00"/>
    <s v="C0318"/>
    <s v="P0031"/>
    <n v="2"/>
    <n v="212.27"/>
    <n v="10"/>
    <n v="25"/>
    <s v="Wallet"/>
    <s v="Web"/>
    <s v="Delivered"/>
    <s v="VIP"/>
    <s v=""/>
    <s v="Aya Hegazy"/>
    <s v="Female"/>
    <s v="Mansoura"/>
    <s v="Canal"/>
    <s v="Aya.Hegazy4@hotmail.com"/>
    <s v="+2010356336570"/>
    <n v="1970"/>
    <d v="2025-10-15T00:00:00"/>
    <s v=""/>
    <x v="139"/>
    <x v="4"/>
    <x v="24"/>
    <s v="Xiaomi"/>
    <s v="Supplier A"/>
    <n v="166.38"/>
    <n v="215.33"/>
    <s v="No"/>
    <m/>
    <m/>
    <m/>
    <s v="No"/>
    <m/>
    <m/>
    <m/>
    <m/>
    <n v="424.54"/>
    <n v="0.1"/>
    <n v="42.454000000000008"/>
    <n v="382.08600000000001"/>
    <n v="407.08600000000001"/>
    <n v="332.76"/>
    <n v="24.326000000000022"/>
    <n v="7"/>
    <n v="1"/>
  </r>
  <r>
    <s v="O2024000363"/>
    <x v="267"/>
    <d v="2024-07-13T00:00:00"/>
    <d v="2024-07-15T00:00:00"/>
    <s v="C0319"/>
    <s v="P0159"/>
    <n v="1"/>
    <n v="217.31"/>
    <n v="10"/>
    <n v="35"/>
    <s v="Wallet"/>
    <s v="Mobile App"/>
    <s v="Canceled"/>
    <s v=""/>
    <s v="SALE34"/>
    <s v="Mona Samir"/>
    <s v="Male"/>
    <s v="Suez"/>
    <s v="Delta"/>
    <s v="Mona.Samir77 @gmail.com"/>
    <s v="+2011011703948"/>
    <n v="2003"/>
    <d v="2023-04-02T00:00:00"/>
    <s v="Bronze"/>
    <x v="11"/>
    <x v="4"/>
    <x v="9"/>
    <s v="Adidas"/>
    <s v="Supplier C"/>
    <n v="168.23"/>
    <n v="233.18"/>
    <s v="No"/>
    <m/>
    <m/>
    <m/>
    <s v="No"/>
    <s v="Loyalty Boost"/>
    <d v="2025-04-26T00:00:00"/>
    <d v="2025-05-10T00:00:00"/>
    <s v="Marketplace"/>
    <n v="217.31"/>
    <n v="0.1"/>
    <n v="21.731000000000002"/>
    <n v="195.57900000000001"/>
    <n v="230.57900000000001"/>
    <n v="168.23"/>
    <n v="-7.650999999999982"/>
    <n v="2"/>
    <n v="36"/>
  </r>
  <r>
    <s v="O2024000475"/>
    <x v="27"/>
    <d v="2024-07-23T00:00:00"/>
    <d v="2024-07-25T00:00:00"/>
    <s v="C0319"/>
    <s v="P0185"/>
    <n v="1"/>
    <n v="40.25"/>
    <n v="0"/>
    <n v="50"/>
    <s v="Wallet"/>
    <s v="Mobile App"/>
    <s v="Delivered"/>
    <s v="  "/>
    <s v="SALE62"/>
    <s v="Mona Samir"/>
    <s v="Male"/>
    <s v="Suez"/>
    <s v="Delta"/>
    <s v="Mona.Samir77 @gmail.com"/>
    <s v="+2011011703948"/>
    <n v="2003"/>
    <d v="2023-04-02T00:00:00"/>
    <s v="Bronze"/>
    <x v="8"/>
    <x v="3"/>
    <x v="5"/>
    <s v="LocalBrand"/>
    <s v="Supplier A"/>
    <n v="26.3"/>
    <n v="38.9"/>
    <s v="No"/>
    <m/>
    <m/>
    <m/>
    <s v="No"/>
    <s v="Summer Sale"/>
    <d v="2025-06-01T00:00:00"/>
    <d v="2025-07-19T00:00:00"/>
    <s v="Mobile App"/>
    <n v="40.25"/>
    <n v="0"/>
    <n v="0"/>
    <n v="40.25"/>
    <n v="90.25"/>
    <n v="26.3"/>
    <n v="-36.049999999999997"/>
    <n v="2"/>
    <n v="5"/>
  </r>
  <r>
    <s v="O2024000499"/>
    <x v="268"/>
    <d v="2024-11-18T00:00:00"/>
    <d v="2024-11-22T00:00:00"/>
    <s v="C0325"/>
    <s v="P0074"/>
    <n v="2"/>
    <n v="105.38"/>
    <n v="0"/>
    <n v="25"/>
    <s v="Cash"/>
    <s v="Web"/>
    <s v="Returned"/>
    <s v="VIP"/>
    <s v="SALE20"/>
    <s v="Hassan Hassan"/>
    <s v="Female"/>
    <s v="Tanta"/>
    <s v="Greater Cairo"/>
    <s v="Hassan.Hassan82@yahoo.com"/>
    <s v="+2010571360096"/>
    <n v="1988"/>
    <d v="2025-05-21T00:00:00"/>
    <s v="Bronze"/>
    <x v="73"/>
    <x v="4"/>
    <x v="9"/>
    <s v="Nike"/>
    <s v="Supplier D"/>
    <n v="77.709999999999994"/>
    <n v="118.42"/>
    <s v="No"/>
    <m/>
    <m/>
    <m/>
    <s v="No"/>
    <s v="Ramadan Deals"/>
    <d v="2024-02-17T00:00:00"/>
    <d v="2024-03-06T00:00:00"/>
    <s v="Marketplace"/>
    <n v="210.76"/>
    <n v="0"/>
    <n v="0"/>
    <n v="210.76"/>
    <n v="235.76"/>
    <n v="155.41999999999999"/>
    <n v="30.340000000000003"/>
    <n v="4"/>
    <n v="2"/>
  </r>
  <r>
    <s v="O2024000326"/>
    <x v="102"/>
    <d v="2024-06-22T00:00:00"/>
    <d v="2024-06-29T00:00:00"/>
    <s v="C0399"/>
    <s v="P0191"/>
    <n v="1"/>
    <n v="39.72"/>
    <n v="0"/>
    <n v="25"/>
    <s v="Wallet"/>
    <s v="Mobile App"/>
    <s v="Canceled"/>
    <s v=""/>
    <s v=""/>
    <s v="Mona Said"/>
    <s v="Male"/>
    <s v="Aswan"/>
    <s v="Upper Egypt"/>
    <s v="Mona.Said30@outlook.com"/>
    <s v="+2010242960884"/>
    <n v="1998"/>
    <d v="2022-05-13T00:00:00"/>
    <s v="Bronze"/>
    <x v="65"/>
    <x v="1"/>
    <x v="11"/>
    <s v="LocalBrand"/>
    <s v="Supplier A"/>
    <n v="0"/>
    <n v="45.89"/>
    <s v="No"/>
    <m/>
    <m/>
    <m/>
    <s v="No"/>
    <m/>
    <m/>
    <m/>
    <m/>
    <n v="39.72"/>
    <n v="0"/>
    <n v="0"/>
    <n v="39.72"/>
    <n v="64.72"/>
    <n v="0"/>
    <n v="14.719999999999999"/>
    <n v="7"/>
    <n v="4"/>
  </r>
  <r>
    <s v="O2024000327"/>
    <x v="269"/>
    <d v="2024-07-23T00:00:00"/>
    <d v="2024-07-28T00:00:00"/>
    <s v="C0342"/>
    <s v="P0219"/>
    <n v="1"/>
    <n v="46.45"/>
    <n v="25"/>
    <n v="25"/>
    <s v="Wallet"/>
    <s v="Mobile App"/>
    <s v="In Transit"/>
    <s v="late delivery"/>
    <s v=""/>
    <s v="Rania Gomaa"/>
    <s v="Male"/>
    <s v="Zagazig"/>
    <s v="Canal"/>
    <s v="Rania.Gomaa17@yahoo.com"/>
    <s v="+2011403359828"/>
    <n v="1999"/>
    <d v="2023-12-11T00:00:00"/>
    <s v="Gold"/>
    <x v="30"/>
    <x v="0"/>
    <x v="10"/>
    <s v="L'Oreal"/>
    <s v="Supplier E"/>
    <n v="32.96"/>
    <n v="46.92"/>
    <s v="Yes"/>
    <m/>
    <m/>
    <m/>
    <s v="No"/>
    <m/>
    <m/>
    <m/>
    <m/>
    <n v="46.45"/>
    <n v="0.25"/>
    <n v="11.612500000000001"/>
    <n v="34.837500000000006"/>
    <n v="59.837500000000006"/>
    <n v="32.96"/>
    <n v="-23.122499999999995"/>
    <n v="5"/>
    <n v="3"/>
  </r>
  <r>
    <s v="O2024000402"/>
    <x v="5"/>
    <d v="2024-03-03T00:00:00"/>
    <d v="2024-03-04T00:00:00"/>
    <s v="C0329"/>
    <s v="P0120"/>
    <n v="2"/>
    <n v="216.53"/>
    <n v="15"/>
    <n v="15"/>
    <s v="Card"/>
    <s v="Marketplace"/>
    <s v="Delivered"/>
    <s v="VIP"/>
    <s v=""/>
    <s v="Mostafa Gomaa"/>
    <s v="Male"/>
    <s v="Cairo"/>
    <s v="Canal"/>
    <s v="Mostafa.Gomaa25@gmail.com"/>
    <s v="+2011353454689"/>
    <n v="1991"/>
    <d v="2023-10-19T00:00:00"/>
    <s v="Bronze"/>
    <x v="130"/>
    <x v="4"/>
    <x v="19"/>
    <s v="Xiaomi"/>
    <s v="Supplier A"/>
    <n v="187.55"/>
    <n v="228.21"/>
    <s v="No"/>
    <m/>
    <m/>
    <m/>
    <s v="No"/>
    <m/>
    <m/>
    <m/>
    <m/>
    <n v="433.06"/>
    <n v="0.15"/>
    <n v="64.959000000000003"/>
    <n v="368.101"/>
    <n v="383.101"/>
    <n v="375.1"/>
    <n v="-21.999000000000024"/>
    <n v="1"/>
    <n v="1"/>
  </r>
  <r>
    <s v="O2024000330"/>
    <x v="270"/>
    <d v="2024-04-13T00:00:00"/>
    <d v="2024-04-14T00:00:00"/>
    <s v="C0403"/>
    <s v="P0049"/>
    <n v="3"/>
    <n v="40.01"/>
    <n v="10"/>
    <n v="25"/>
    <s v="Card"/>
    <s v="Mobile App"/>
    <s v="In Transit"/>
    <s v=""/>
    <s v="SALE60"/>
    <s v="Mai Fathy"/>
    <s v="Male"/>
    <s v="Cairo"/>
    <s v="Delta"/>
    <s v="Mai.Fathy47@outlook.com"/>
    <s v="+2011582880257"/>
    <n v="2002"/>
    <d v="2023-05-23T00:00:00"/>
    <s v="Silver"/>
    <x v="57"/>
    <x v="4"/>
    <x v="18"/>
    <s v="Philips"/>
    <s v="Supplier D"/>
    <n v="32.24"/>
    <n v="38.15"/>
    <s v="No"/>
    <m/>
    <m/>
    <m/>
    <s v="No"/>
    <s v="Summer Sale"/>
    <d v="2025-07-27T00:00:00"/>
    <d v="2025-08-20T00:00:00"/>
    <s v="Mobile App"/>
    <n v="120.03"/>
    <n v="0.1"/>
    <n v="12.003"/>
    <n v="108.027"/>
    <n v="133.02699999999999"/>
    <n v="96.72"/>
    <n v="-13.692999999999998"/>
    <n v="1"/>
    <n v="-144"/>
  </r>
  <r>
    <s v="O2024000331"/>
    <x v="140"/>
    <d v="2024-01-17T00:00:00"/>
    <d v="2024-01-26T00:00:00"/>
    <s v="C0381"/>
    <s v="P0111"/>
    <n v="3"/>
    <n v="207.54"/>
    <n v="10"/>
    <n v="50"/>
    <s v="Cash"/>
    <s v="Mobile App"/>
    <s v="In Transit"/>
    <s v=""/>
    <s v=""/>
    <s v="Nour Mahmoud"/>
    <s v="Female"/>
    <s v="Giza"/>
    <s v="Canal"/>
    <s v="Nour.Mahmoud80@yahoo.com"/>
    <s v="+2011485530487"/>
    <n v="1985"/>
    <d v="2024-11-06T00:00:00"/>
    <s v="Bronze"/>
    <x v="72"/>
    <x v="3"/>
    <x v="16"/>
    <s v="LocalBrand"/>
    <s v="Supplier D"/>
    <n v="139.13999999999999"/>
    <n v="192.97"/>
    <s v="No"/>
    <m/>
    <m/>
    <m/>
    <s v="No"/>
    <m/>
    <m/>
    <m/>
    <m/>
    <n v="622.62"/>
    <n v="0.1"/>
    <n v="62.262"/>
    <n v="560.35799999999995"/>
    <n v="610.35799999999995"/>
    <n v="417.41999999999996"/>
    <n v="92.937999999999988"/>
    <n v="9"/>
    <n v="1"/>
  </r>
  <r>
    <s v="O2024000339"/>
    <x v="271"/>
    <d v="2024-08-09T00:00:00"/>
    <d v="2024-08-10T00:00:00"/>
    <s v="C0412"/>
    <s v="P0010"/>
    <n v="2"/>
    <n v="33.08"/>
    <n v="1"/>
    <n v="15"/>
    <s v="Bank Transfer"/>
    <s v="Marketplace"/>
    <s v="Delivered"/>
    <s v="late delivery"/>
    <s v="SALE77"/>
    <s v="Hassan Samir"/>
    <s v="Male"/>
    <s v="Zagazig"/>
    <s v="Canal"/>
    <s v="HASSAN.SAMIR65@yahoo.com"/>
    <s v="+2010553746844"/>
    <n v="2004"/>
    <d v="2024-02-14T00:00:00"/>
    <s v="Bronze"/>
    <x v="16"/>
    <x v="1"/>
    <x v="7"/>
    <s v="Xiaomi"/>
    <s v="Supplier C"/>
    <n v="23.36"/>
    <n v="32.94"/>
    <s v="Yes"/>
    <m/>
    <m/>
    <m/>
    <s v="No"/>
    <s v="New Year"/>
    <d v="2024-03-24T00:00:00"/>
    <d v="2024-05-01T00:00:00"/>
    <s v="Web"/>
    <n v="66.16"/>
    <n v="0.01"/>
    <n v="0.66159999999999997"/>
    <n v="65.498400000000004"/>
    <n v="80.498400000000004"/>
    <n v="46.72"/>
    <n v="3.7784000000000049"/>
    <n v="1"/>
    <n v="62"/>
  </r>
  <r>
    <s v="O2024000342"/>
    <x v="195"/>
    <d v="2024-07-25T00:00:00"/>
    <d v="2024-07-30T00:00:00"/>
    <s v="C0391"/>
    <s v="P0100"/>
    <n v="1"/>
    <n v="20.41"/>
    <n v="20"/>
    <n v="35"/>
    <s v="Wallet"/>
    <s v="Web"/>
    <s v="Delivered"/>
    <s v=""/>
    <s v=""/>
    <s v="Ahmed Gomaa"/>
    <s v="Female"/>
    <s v="Tanta"/>
    <s v="Greater Cairo"/>
    <s v="Ahmed.Gomaa92@hotmail.com"/>
    <s v="+2010986021087"/>
    <n v="2000"/>
    <d v="2022-11-21T00:00:00"/>
    <s v="Silver"/>
    <x v="140"/>
    <x v="0"/>
    <x v="10"/>
    <s v="Samsung"/>
    <s v="Supplier D"/>
    <n v="18.12"/>
    <n v="24"/>
    <s v="No"/>
    <m/>
    <m/>
    <m/>
    <s v="No"/>
    <m/>
    <m/>
    <m/>
    <m/>
    <n v="20.41"/>
    <n v="0.2"/>
    <n v="4.0819999999999999"/>
    <n v="16.327999999999999"/>
    <n v="51.328000000000003"/>
    <n v="18.12"/>
    <n v="-36.792000000000002"/>
    <n v="5"/>
    <n v="3"/>
  </r>
  <r>
    <s v="O2024000349"/>
    <x v="270"/>
    <d v="2024-09-06T00:00:00"/>
    <d v="2024-09-07T00:00:00"/>
    <s v="C0364"/>
    <s v="P0054"/>
    <n v="2"/>
    <n v="98.67"/>
    <n v="0"/>
    <n v="25"/>
    <s v="Card"/>
    <s v="Web"/>
    <s v="In Transit"/>
    <s v=""/>
    <s v="SALE77"/>
    <s v="Yara Hegazy"/>
    <s v="Female"/>
    <s v="Zagazig"/>
    <s v="Alexandria Coast"/>
    <s v="Yara.Hegazy21@hotmail.com"/>
    <s v="+2011055575413"/>
    <n v="1995"/>
    <d v="2023-09-15T00:00:00"/>
    <s v="Platinum"/>
    <x v="69"/>
    <x v="0"/>
    <x v="0"/>
    <s v="LocalBrand"/>
    <s v="Supplier A"/>
    <n v="66.69"/>
    <n v="90"/>
    <s v="No"/>
    <m/>
    <m/>
    <m/>
    <s v="No"/>
    <s v="New Year"/>
    <d v="2024-03-24T00:00:00"/>
    <d v="2024-05-01T00:00:00"/>
    <s v="Web"/>
    <n v="197.34"/>
    <n v="0"/>
    <n v="0"/>
    <n v="197.34"/>
    <n v="222.34"/>
    <n v="133.38"/>
    <n v="38.960000000000008"/>
    <n v="1"/>
    <n v="2"/>
  </r>
  <r>
    <s v="O2024000351"/>
    <x v="112"/>
    <d v="2024-09-17T00:00:00"/>
    <d v="2024-09-19T00:00:00"/>
    <s v="C0429"/>
    <s v="P0216"/>
    <n v="1"/>
    <n v="34.79"/>
    <n v="10"/>
    <n v="25"/>
    <s v="Card"/>
    <s v="Web"/>
    <s v="Delivered"/>
    <s v="  "/>
    <s v="SALE73"/>
    <s v="Salma Samir"/>
    <s v="Female"/>
    <s v="Luxor"/>
    <s v="Upper Egypt"/>
    <s v="Salma.Samir43@outlook.com"/>
    <s v="+2010391228300"/>
    <n v="1990"/>
    <d v="2022-08-30T00:00:00"/>
    <s v="Platinum"/>
    <x v="5"/>
    <x v="3"/>
    <x v="4"/>
    <s v="Adidas"/>
    <s v="Supplier E"/>
    <n v="0"/>
    <n v="33.130000000000003"/>
    <s v="No"/>
    <d v="2024-02-13T00:00:00"/>
    <s v="Other"/>
    <s v="Wallet"/>
    <s v="Yes"/>
    <s v="New Year"/>
    <d v="2024-09-02T00:00:00"/>
    <d v="2024-10-02T00:00:00"/>
    <s v="All"/>
    <n v="34.79"/>
    <n v="0.1"/>
    <n v="3.4790000000000001"/>
    <n v="31.311"/>
    <n v="56.311"/>
    <n v="0"/>
    <n v="6.3109999999999999"/>
    <n v="2"/>
    <n v="2"/>
  </r>
  <r>
    <s v="O2024000355"/>
    <x v="165"/>
    <d v="2024-12-13T00:00:00"/>
    <d v="2024-12-22T00:00:00"/>
    <s v="C0414"/>
    <s v="P0081"/>
    <n v="2"/>
    <n v="224.93"/>
    <n v="5"/>
    <n v="25"/>
    <s v="Wallet"/>
    <s v="Mobile App"/>
    <s v="Returned"/>
    <s v=""/>
    <s v="SALE20"/>
    <s v="Mai Gomaa"/>
    <s v="Female"/>
    <s v="Alexandria"/>
    <s v="Delta"/>
    <s v="Mai.Gomaa54@hotmail.com"/>
    <s v="+2010983927080"/>
    <n v="1976"/>
    <d v="2025-08-20T00:00:00"/>
    <s v="Bronze"/>
    <x v="13"/>
    <x v="1"/>
    <x v="11"/>
    <s v="Anker"/>
    <s v="Supplier B"/>
    <n v="179.78"/>
    <n v="224.19"/>
    <s v="No"/>
    <m/>
    <m/>
    <m/>
    <s v="No"/>
    <s v="Ramadan Deals"/>
    <d v="2024-02-17T00:00:00"/>
    <d v="2024-03-06T00:00:00"/>
    <s v="Marketplace"/>
    <n v="449.86"/>
    <n v="0.05"/>
    <n v="22.493000000000002"/>
    <n v="427.36700000000002"/>
    <n v="452.36700000000002"/>
    <n v="359.56"/>
    <n v="42.807000000000016"/>
    <n v="9"/>
    <n v="1"/>
  </r>
  <r>
    <s v="O2024000494"/>
    <x v="45"/>
    <d v="2024-03-03T00:00:00"/>
    <d v="2024-03-07T00:00:00"/>
    <s v="C0355"/>
    <s v="P0027"/>
    <n v="2"/>
    <n v="90.02"/>
    <n v="1"/>
    <n v="35"/>
    <s v="Card"/>
    <s v="Marketplace"/>
    <s v="In Transit"/>
    <s v=""/>
    <s v=""/>
    <s v="Youssef Fathy"/>
    <s v="Male"/>
    <s v="Aswan"/>
    <s v="Upper Egypt"/>
    <s v="Youssef.Fathy68@gmail.com"/>
    <s v="+2010906631277"/>
    <n v="1998"/>
    <d v="2023-01-08T00:00:00"/>
    <s v="Bronze"/>
    <x v="24"/>
    <x v="2"/>
    <x v="3"/>
    <s v="Xiaomi"/>
    <s v="Supplier C"/>
    <n v="54.81"/>
    <n v="84.23"/>
    <s v="No"/>
    <m/>
    <m/>
    <m/>
    <s v="No"/>
    <m/>
    <m/>
    <m/>
    <m/>
    <n v="180.04"/>
    <n v="0.01"/>
    <n v="1.8004"/>
    <n v="178.2396"/>
    <n v="213.2396"/>
    <n v="109.62"/>
    <n v="33.619599999999991"/>
    <n v="4"/>
    <n v="3"/>
  </r>
  <r>
    <s v="O2024000359"/>
    <x v="151"/>
    <d v="2024-05-22T00:00:00"/>
    <d v="2024-05-23T00:00:00"/>
    <s v="C0368"/>
    <s v="P0006"/>
    <n v="2"/>
    <n v="145.52000000000001"/>
    <n v="15"/>
    <n v="15"/>
    <s v="Card"/>
    <s v="Mobile App"/>
    <s v="Delivered"/>
    <s v="call before delivery"/>
    <s v="NEWUSER"/>
    <s v="Laila Fathy"/>
    <s v="Female"/>
    <s v="Mansoura"/>
    <s v="Greater Cairo"/>
    <s v="Laila.Fathy75@gmail.com"/>
    <s v="+2011424023498"/>
    <n v="1986"/>
    <d v="2025-08-08T00:00:00"/>
    <s v=""/>
    <x v="124"/>
    <x v="2"/>
    <x v="20"/>
    <s v="L'Oreal"/>
    <s v="Supplier D"/>
    <n v="96.47"/>
    <n v="128.21"/>
    <s v="No"/>
    <m/>
    <m/>
    <m/>
    <s v="No"/>
    <s v="Weekend Flash"/>
    <d v="2024-05-09T00:00:00"/>
    <d v="2024-06-01T00:00:00"/>
    <s v="All"/>
    <n v="291.04000000000002"/>
    <n v="0.15"/>
    <n v="43.655999999999999"/>
    <n v="247.38400000000001"/>
    <n v="262.38400000000001"/>
    <n v="192.94"/>
    <n v="39.444000000000017"/>
    <n v="1"/>
    <n v="2"/>
  </r>
  <r>
    <s v="O2024000493"/>
    <x v="126"/>
    <d v="2024-12-22T00:00:00"/>
    <d v="2024-12-25T00:00:00"/>
    <s v="C0368"/>
    <s v="P0106"/>
    <n v="1"/>
    <n v="125.14"/>
    <n v="2"/>
    <n v="0"/>
    <s v="Wallet"/>
    <s v="Mobile App"/>
    <s v="Delivered"/>
    <s v=""/>
    <s v="SALE75"/>
    <s v="Laila Fathy"/>
    <s v="Female"/>
    <s v="Mansoura"/>
    <s v="Greater Cairo"/>
    <s v="Laila.Fathy75@gmail.com"/>
    <s v="+2011424023498"/>
    <n v="1986"/>
    <d v="2025-08-08T00:00:00"/>
    <s v=""/>
    <x v="15"/>
    <x v="0"/>
    <x v="2"/>
    <s v="L'Oreal"/>
    <s v="Supplier C"/>
    <n v="85.33"/>
    <n v="131.21"/>
    <s v="No"/>
    <m/>
    <m/>
    <m/>
    <s v="No"/>
    <s v="Back to School"/>
    <d v="2025-02-02T00:00:00"/>
    <d v="2025-03-09T00:00:00"/>
    <s v="All"/>
    <n v="125.14"/>
    <n v="0.02"/>
    <n v="2.5028000000000001"/>
    <n v="122.63720000000001"/>
    <n v="122.63720000000001"/>
    <n v="85.33"/>
    <n v="37.307200000000009"/>
    <n v="3"/>
    <n v="4"/>
  </r>
  <r>
    <s v="O2024000361"/>
    <x v="150"/>
    <d v="2024-04-25T00:00:00"/>
    <d v="2024-04-28T00:00:00"/>
    <s v="C0384"/>
    <s v="P0139"/>
    <n v="1"/>
    <n v="118.41"/>
    <n v="0"/>
    <n v="15"/>
    <s v="Card"/>
    <s v="Web"/>
    <s v="Delivered"/>
    <s v=""/>
    <s v="SALE75"/>
    <s v="Rania Hegazy"/>
    <s v="Male"/>
    <s v="Ismailia"/>
    <s v="Greater Cairo"/>
    <s v="Rania.Hegazy79@gmail.com"/>
    <s v="+2010717399040"/>
    <n v="1985"/>
    <d v="2022-09-23T00:00:00"/>
    <s v="Bronze"/>
    <x v="84"/>
    <x v="4"/>
    <x v="19"/>
    <s v="LocalBrand"/>
    <s v="Supplier D"/>
    <n v="83.87"/>
    <n v="110.66"/>
    <s v="No"/>
    <m/>
    <m/>
    <m/>
    <s v="No"/>
    <s v="Back to School"/>
    <d v="2025-02-02T00:00:00"/>
    <d v="2025-03-09T00:00:00"/>
    <s v="All"/>
    <n v="118.41"/>
    <n v="0"/>
    <n v="0"/>
    <n v="118.41"/>
    <n v="133.41"/>
    <n v="83.87"/>
    <n v="19.539999999999992"/>
    <n v="3"/>
    <n v="7"/>
  </r>
  <r>
    <s v="O2024000381"/>
    <x v="220"/>
    <d v="2024-12-09T00:00:00"/>
    <d v="2024-12-18T00:00:00"/>
    <s v="C0365"/>
    <s v="P0196"/>
    <n v="2"/>
    <n v="141.19"/>
    <n v="25"/>
    <n v="15"/>
    <s v="Wallet"/>
    <s v="Mobile App"/>
    <s v="Returned"/>
    <s v=""/>
    <s v="SALE73"/>
    <s v="Omar Hassan"/>
    <s v="Female"/>
    <s v="Suez"/>
    <s v="Delta"/>
    <s v="Omar.Hassan13@hotmail.com"/>
    <s v="+2011890488070"/>
    <n v="1990"/>
    <d v="2024-07-14T00:00:00"/>
    <s v="Bronze"/>
    <x v="57"/>
    <x v="4"/>
    <x v="18"/>
    <s v="Philips"/>
    <s v="Supplier E"/>
    <n v="96.1"/>
    <n v="127.79"/>
    <s v="No"/>
    <m/>
    <m/>
    <m/>
    <s v="No"/>
    <s v="New Year"/>
    <d v="2024-09-02T00:00:00"/>
    <d v="2024-10-02T00:00:00"/>
    <s v="All"/>
    <n v="282.38"/>
    <n v="0.25"/>
    <n v="70.594999999999999"/>
    <n v="211.785"/>
    <n v="226.785"/>
    <n v="192.2"/>
    <n v="4.585000000000008"/>
    <n v="9"/>
    <n v="3"/>
  </r>
  <r>
    <s v="O2024000368"/>
    <x v="102"/>
    <d v="2024-06-20T00:00:00"/>
    <d v="2024-06-25T00:00:00"/>
    <s v="C0382"/>
    <s v="P0032"/>
    <n v="1"/>
    <n v="159.41"/>
    <n v="15"/>
    <n v="50"/>
    <s v="Card"/>
    <s v="Mobile App"/>
    <s v="In Transit"/>
    <s v="late delivery"/>
    <s v="SALE83"/>
    <s v="Youssef Mahmoud"/>
    <s v="Male"/>
    <s v="Luxor"/>
    <s v="Delta"/>
    <s v="Youssef.Mahmoud91@yahoo.com"/>
    <s v="+2011242661659"/>
    <n v="1998"/>
    <d v="2023-12-23T00:00:00"/>
    <s v="Bronze"/>
    <x v="20"/>
    <x v="3"/>
    <x v="8"/>
    <s v="SEB"/>
    <s v="Supplier A"/>
    <n v="0"/>
    <n v="174.1"/>
    <s v="No"/>
    <m/>
    <m/>
    <m/>
    <s v="No"/>
    <s v="Black Friday"/>
    <d v="2025-06-17T00:00:00"/>
    <d v="2025-07-21T00:00:00"/>
    <s v="Mobile App"/>
    <n v="159.41"/>
    <n v="0.15"/>
    <n v="23.9115"/>
    <n v="135.49850000000001"/>
    <n v="185.49850000000001"/>
    <n v="0"/>
    <n v="85.498500000000007"/>
    <n v="5"/>
    <n v="2"/>
  </r>
  <r>
    <s v="O2024000451"/>
    <x v="232"/>
    <d v="2024-09-25T00:00:00"/>
    <d v="2024-09-28T00:00:00"/>
    <s v="C0375"/>
    <s v="P0031"/>
    <n v="1"/>
    <n v="191.17"/>
    <n v="20"/>
    <n v="50"/>
    <s v="Wallet"/>
    <s v="Mobile App"/>
    <s v="Delivered"/>
    <s v=""/>
    <s v=""/>
    <s v="Nada Fathy"/>
    <s v="Male"/>
    <s v="Cairo"/>
    <s v="Delta"/>
    <s v="Nada.Fathy63@hotmail.com"/>
    <s v="+2011174604073"/>
    <n v="1976"/>
    <d v="2022-03-08T00:00:00"/>
    <s v=""/>
    <x v="139"/>
    <x v="4"/>
    <x v="24"/>
    <s v="Xiaomi"/>
    <s v="Supplier A"/>
    <n v="166.38"/>
    <n v="215.33"/>
    <s v="No"/>
    <m/>
    <m/>
    <m/>
    <s v="No"/>
    <m/>
    <m/>
    <m/>
    <m/>
    <n v="191.17"/>
    <n v="0.2"/>
    <n v="38.234000000000002"/>
    <n v="152.93599999999998"/>
    <n v="202.93599999999998"/>
    <n v="166.38"/>
    <n v="-63.444000000000017"/>
    <n v="3"/>
    <n v="3"/>
  </r>
  <r>
    <s v="O2024000433"/>
    <x v="58"/>
    <d v="2024-09-10T00:00:00"/>
    <d v="2024-09-19T00:00:00"/>
    <s v="C0387"/>
    <s v="P0159"/>
    <n v="1"/>
    <n v="263.99"/>
    <n v="1"/>
    <n v="50"/>
    <s v="Bank Transfer"/>
    <s v="Mobile App"/>
    <s v="Canceled"/>
    <s v=""/>
    <s v=""/>
    <s v="Laila Adel"/>
    <s v="Female"/>
    <s v="Aswan"/>
    <s v="Alexandria Coast"/>
    <s v="Laila.Adel68@outlook.com"/>
    <s v="+2011544927747"/>
    <n v="1977"/>
    <d v="2025-04-26T00:00:00"/>
    <s v="Bronze"/>
    <x v="11"/>
    <x v="4"/>
    <x v="9"/>
    <s v="Adidas"/>
    <s v="Supplier C"/>
    <n v="168.23"/>
    <n v="233.18"/>
    <s v="No"/>
    <m/>
    <m/>
    <m/>
    <s v="No"/>
    <m/>
    <m/>
    <m/>
    <m/>
    <n v="263.99"/>
    <n v="0.01"/>
    <n v="2.6399000000000004"/>
    <n v="261.3501"/>
    <n v="311.3501"/>
    <n v="168.23"/>
    <n v="43.120100000000008"/>
    <n v="9"/>
    <n v="1"/>
  </r>
  <r>
    <s v="O2024000403"/>
    <x v="2"/>
    <d v="2024-05-05T00:00:00"/>
    <d v="2024-06-05T00:00:00"/>
    <s v="C0388"/>
    <s v="P0047"/>
    <n v="4"/>
    <n v="71.56"/>
    <n v="10"/>
    <n v="35"/>
    <s v="Bank Transfer"/>
    <s v="Mobile App"/>
    <s v="Delivered"/>
    <s v=""/>
    <s v="SALE60"/>
    <s v="Yara Nasser"/>
    <s v="Female"/>
    <s v="Luxor"/>
    <s v="Upper Egypt"/>
    <s v="Yara.Nasser76@gmail.com"/>
    <s v="+2011509581513"/>
    <n v="2005"/>
    <d v="2024-08-18T00:00:00"/>
    <s v="Bronze"/>
    <x v="44"/>
    <x v="3"/>
    <x v="5"/>
    <s v="SEB"/>
    <s v="Supplier D"/>
    <n v="60.46"/>
    <n v="74.209999999999994"/>
    <s v="No"/>
    <d v="2025-05-19T00:00:00"/>
    <s v="Wrong item"/>
    <s v="Card"/>
    <s v="Yes"/>
    <s v="Summer Sale"/>
    <d v="2025-07-27T00:00:00"/>
    <d v="2025-08-20T00:00:00"/>
    <s v="Mobile App"/>
    <n v="286.24"/>
    <n v="0.1"/>
    <n v="28.624000000000002"/>
    <n v="257.61599999999999"/>
    <n v="292.61599999999999"/>
    <n v="241.84"/>
    <n v="-19.224000000000018"/>
    <n v="31"/>
    <n v="4"/>
  </r>
  <r>
    <s v="O2024000453"/>
    <x v="55"/>
    <d v="2024-06-02T00:00:00"/>
    <d v="2024-02-11T00:00:00"/>
    <s v="C0400"/>
    <s v="P0193"/>
    <n v="2"/>
    <n v="17.29"/>
    <n v="5"/>
    <n v="35"/>
    <s v="Bank Transfer"/>
    <s v="Mobile App"/>
    <s v="Delivered"/>
    <s v="call before delivery"/>
    <s v=""/>
    <s v="Ali Adel"/>
    <s v="Male"/>
    <s v="Aswan"/>
    <s v="Upper Egypt"/>
    <s v="Ali.Adel95@gmail.com"/>
    <s v="+2011118112236"/>
    <n v="1977"/>
    <d v="2022-03-02T00:00:00"/>
    <s v="Bronze"/>
    <x v="35"/>
    <x v="4"/>
    <x v="13"/>
    <s v="Xiaomi"/>
    <s v="Supplier B"/>
    <n v="15.82"/>
    <n v="19.809999999999999"/>
    <s v="No"/>
    <d v="2024-11-01T00:00:00"/>
    <s v="Wrong item"/>
    <s v="Card"/>
    <s v="Yes"/>
    <m/>
    <m/>
    <m/>
    <m/>
    <n v="34.58"/>
    <n v="0.05"/>
    <n v="1.7290000000000001"/>
    <n v="32.850999999999999"/>
    <n v="67.850999999999999"/>
    <n v="31.64"/>
    <n v="-33.789000000000001"/>
    <n v="-112"/>
    <n v="124"/>
  </r>
  <r>
    <s v="O2024000407"/>
    <x v="183"/>
    <d v="2024-08-18T00:00:00"/>
    <d v="2024-08-22T00:00:00"/>
    <s v="C0495"/>
    <s v="P0119"/>
    <n v="1"/>
    <n v="189.58"/>
    <n v="30"/>
    <n v="35"/>
    <s v="Card"/>
    <s v="Mobile App"/>
    <s v="Canceled"/>
    <s v=""/>
    <s v=""/>
    <s v="Laila El-Sayed"/>
    <s v="Male"/>
    <s v="Zagazig"/>
    <s v="Upper Egypt"/>
    <s v="Laila.El-Sayed56@outlook.com"/>
    <s v="+2011398983824"/>
    <n v="1981"/>
    <d v="2022-10-31T00:00:00"/>
    <s v="Bronze"/>
    <x v="100"/>
    <x v="1"/>
    <x v="14"/>
    <s v="Philips"/>
    <s v="Supplier A"/>
    <n v="155"/>
    <n v="188.69"/>
    <s v="No"/>
    <m/>
    <m/>
    <m/>
    <s v="No"/>
    <m/>
    <m/>
    <m/>
    <m/>
    <n v="189.58"/>
    <n v="0.3"/>
    <n v="56.874000000000002"/>
    <n v="132.70600000000002"/>
    <n v="167.70600000000002"/>
    <n v="155"/>
    <n v="-57.293999999999983"/>
    <n v="4"/>
    <n v="5"/>
  </r>
  <r>
    <s v="O2024000428"/>
    <x v="207"/>
    <d v="2024-09-20T00:00:00"/>
    <d v="2024-09-29T00:00:00"/>
    <s v="C0417"/>
    <s v="P0059"/>
    <n v="1"/>
    <n v="258.70999999999998"/>
    <n v="0"/>
    <n v="25"/>
    <s v="Cash"/>
    <s v="Mobile App"/>
    <s v="Delivered"/>
    <s v=""/>
    <s v="SALE62"/>
    <s v="Doaa Fathy"/>
    <s v="Male"/>
    <s v="Aswan"/>
    <s v="Greater Cairo"/>
    <s v="Doaa.Fathy21@hotmail.com"/>
    <s v="+2011544913770"/>
    <n v="1985"/>
    <d v="2022-05-12T00:00:00"/>
    <s v="Gold"/>
    <x v="71"/>
    <x v="4"/>
    <x v="18"/>
    <s v="L'Oreal"/>
    <s v="Supplier C"/>
    <n v="174.96"/>
    <n v="231.46"/>
    <s v="No"/>
    <m/>
    <m/>
    <m/>
    <s v="No"/>
    <s v="Summer Sale"/>
    <d v="2025-06-01T00:00:00"/>
    <d v="2025-07-19T00:00:00"/>
    <s v="Mobile App"/>
    <n v="258.70999999999998"/>
    <n v="0"/>
    <n v="0"/>
    <n v="258.70999999999998"/>
    <n v="283.70999999999998"/>
    <n v="174.96"/>
    <n v="58.749999999999972"/>
    <n v="9"/>
    <n v="4"/>
  </r>
  <r>
    <s v="O2024000442"/>
    <x v="169"/>
    <d v="2024-12-28T00:00:00"/>
    <d v="2025-04-01T00:00:00"/>
    <s v="C0428"/>
    <s v="P0040"/>
    <n v="2"/>
    <n v="114.81"/>
    <n v="0"/>
    <n v="15"/>
    <s v="Wallet"/>
    <s v="Web"/>
    <s v="Returned"/>
    <s v="  "/>
    <s v="SALE94"/>
    <s v="Mai Adel"/>
    <s v="Female"/>
    <s v="Cairo"/>
    <s v="Canal"/>
    <s v="Mai.Adel87@yahoo.com"/>
    <s v="+2010848736493"/>
    <n v="1973"/>
    <d v="2022-08-22T00:00:00"/>
    <s v="Silver"/>
    <x v="55"/>
    <x v="1"/>
    <x v="14"/>
    <s v="L'Oreal"/>
    <s v="Supplier A"/>
    <n v="88.23"/>
    <n v="104.02"/>
    <s v="No"/>
    <m/>
    <m/>
    <m/>
    <s v="No"/>
    <s v="Back to School"/>
    <d v="2025-04-15T00:00:00"/>
    <d v="2025-04-30T00:00:00"/>
    <s v="Web"/>
    <n v="229.62"/>
    <n v="0"/>
    <n v="0"/>
    <n v="229.62"/>
    <n v="244.62"/>
    <n v="176.46"/>
    <n v="38.159999999999997"/>
    <n v="94"/>
    <n v="3"/>
  </r>
  <r>
    <s v="O2024000429"/>
    <x v="272"/>
    <d v="2024-09-21T00:00:00"/>
    <d v="2024-09-23T00:00:00"/>
    <s v="C0474"/>
    <s v="P0061"/>
    <n v="3"/>
    <n v="195.75"/>
    <n v="10"/>
    <n v="25"/>
    <s v="Wallet"/>
    <s v="Marketplace"/>
    <s v="In Transit"/>
    <s v=""/>
    <s v=""/>
    <s v="Laila Mahmoud"/>
    <s v="Female"/>
    <s v="Suez"/>
    <s v="Greater Cairo"/>
    <s v="LAILA.MAHMOUD20@yahoo.com"/>
    <s v="+2011406516547"/>
    <n v="2005"/>
    <d v="2025-08-12T00:00:00"/>
    <s v="Gold"/>
    <x v="135"/>
    <x v="1"/>
    <x v="1"/>
    <s v="Anker"/>
    <s v="Supplier A"/>
    <n v="119.24"/>
    <n v="176.21"/>
    <s v="No"/>
    <m/>
    <m/>
    <m/>
    <s v="No"/>
    <m/>
    <m/>
    <m/>
    <m/>
    <n v="587.25"/>
    <n v="0.1"/>
    <n v="58.725000000000001"/>
    <n v="528.52499999999998"/>
    <n v="553.52499999999998"/>
    <n v="357.71999999999997"/>
    <n v="145.80500000000001"/>
    <n v="2"/>
    <n v="10"/>
  </r>
  <r>
    <s v="O2024000435"/>
    <x v="131"/>
    <d v="2024-11-13T00:00:00"/>
    <d v="2024-11-16T00:00:00"/>
    <s v="C0482"/>
    <s v="P0189"/>
    <n v="3"/>
    <n v="113.94"/>
    <n v="0"/>
    <n v="15"/>
    <s v="Bank Transfer"/>
    <s v="Mobile App"/>
    <s v="Returned"/>
    <s v=""/>
    <s v=""/>
    <s v="Nour Hassan"/>
    <s v="Male"/>
    <s v="Aswan"/>
    <s v="Greater Cairo"/>
    <s v="Nour.Hassan35@yahoo.com"/>
    <s v="+2010460794799"/>
    <n v="1990"/>
    <d v="2025-05-02T00:00:00"/>
    <s v="Silver"/>
    <x v="112"/>
    <x v="0"/>
    <x v="10"/>
    <s v="Nivea"/>
    <s v="Supplier A"/>
    <n v="80.56"/>
    <n v="106.05"/>
    <s v="No"/>
    <m/>
    <m/>
    <m/>
    <s v="No"/>
    <m/>
    <m/>
    <m/>
    <m/>
    <n v="341.82"/>
    <n v="0"/>
    <n v="0"/>
    <n v="341.82"/>
    <n v="356.82"/>
    <n v="241.68"/>
    <n v="85.139999999999986"/>
    <n v="3"/>
    <n v="-28"/>
  </r>
  <r>
    <s v="O2024000480"/>
    <x v="26"/>
    <d v="2024-06-26T00:00:00"/>
    <d v="2024-07-05T00:00:00"/>
    <s v="C0445"/>
    <s v="P0020"/>
    <n v="2"/>
    <n v="161.65"/>
    <n v="25"/>
    <n v="25"/>
    <s v="Cash"/>
    <s v="Marketplace"/>
    <s v="Delivered"/>
    <s v="  "/>
    <s v="SALE94"/>
    <s v="Omar Hegazy"/>
    <s v="Female"/>
    <s v="Aswan"/>
    <s v="Upper Egypt"/>
    <s v="Omar.Hegazy87@gmail.com"/>
    <s v="+2011331278591"/>
    <n v="1983"/>
    <d v="2025-05-08T00:00:00"/>
    <s v="Gold"/>
    <x v="39"/>
    <x v="4"/>
    <x v="19"/>
    <s v="L'Oreal"/>
    <s v="Supplier B"/>
    <n v="136.5"/>
    <n v="182.66"/>
    <s v="No"/>
    <m/>
    <m/>
    <m/>
    <s v="No"/>
    <s v="Back to School"/>
    <d v="2025-04-15T00:00:00"/>
    <d v="2025-04-30T00:00:00"/>
    <s v="Web"/>
    <n v="323.3"/>
    <n v="0.25"/>
    <n v="80.825000000000003"/>
    <n v="242.47500000000002"/>
    <n v="267.47500000000002"/>
    <n v="273"/>
    <n v="-55.524999999999977"/>
    <n v="9"/>
    <n v="3"/>
  </r>
  <r>
    <s v="O2024000460"/>
    <x v="196"/>
    <d v="2024-10-11T00:00:00"/>
    <d v="2024-10-20T00:00:00"/>
    <s v="C0472"/>
    <s v="P0172"/>
    <n v="3"/>
    <n v="217.13"/>
    <n v="20"/>
    <n v="25"/>
    <s v="Wallet"/>
    <s v="Web"/>
    <s v="Canceled"/>
    <s v=""/>
    <s v="SALE60"/>
    <s v="Doaa Adel"/>
    <s v="Male"/>
    <s v="Luxor"/>
    <s v="Delta"/>
    <s v="Doaa.Adel40@hotmail.com"/>
    <s v="+2011984001994"/>
    <n v="2005"/>
    <d v="2023-12-01T00:00:00"/>
    <s v="Silver"/>
    <x v="102"/>
    <x v="3"/>
    <x v="5"/>
    <s v="Nike"/>
    <s v="Supplier E"/>
    <n v="171.2"/>
    <n v="243.85"/>
    <s v="No"/>
    <m/>
    <m/>
    <m/>
    <s v="No"/>
    <s v="Summer Sale"/>
    <d v="2025-07-27T00:00:00"/>
    <d v="2025-08-20T00:00:00"/>
    <s v="Mobile App"/>
    <n v="651.39"/>
    <n v="0.2"/>
    <n v="130.27799999999999"/>
    <n v="521.11199999999997"/>
    <n v="546.11199999999997"/>
    <n v="513.59999999999991"/>
    <n v="-17.487999999999943"/>
    <n v="9"/>
    <n v="3"/>
  </r>
  <r>
    <s v="O2024000477"/>
    <x v="82"/>
    <d v="2024-02-28T00:00:00"/>
    <d v="2024-03-01T00:00:00"/>
    <s v="C0470"/>
    <s v="P0183"/>
    <n v="2"/>
    <n v="202.82"/>
    <n v="15"/>
    <n v="35"/>
    <s v="Cash"/>
    <s v="Marketplace"/>
    <s v="Returned"/>
    <s v=""/>
    <s v=""/>
    <s v="Rania Gomaa"/>
    <s v="Female"/>
    <s v="Cairo"/>
    <s v="Greater Cairo"/>
    <s v="Rania.Gomaa54@gmail.com"/>
    <s v="+2011621556476"/>
    <n v="1981"/>
    <d v="2025-06-07T00:00:00"/>
    <s v="Silver"/>
    <x v="51"/>
    <x v="4"/>
    <x v="9"/>
    <s v="Nivea"/>
    <s v="Supplier D"/>
    <n v="158.65"/>
    <n v="220.64"/>
    <s v="No"/>
    <m/>
    <m/>
    <m/>
    <s v="No"/>
    <m/>
    <m/>
    <m/>
    <m/>
    <n v="405.64"/>
    <n v="0.15"/>
    <n v="60.845999999999997"/>
    <n v="344.79399999999998"/>
    <n v="379.79399999999998"/>
    <n v="317.3"/>
    <n v="-7.5060000000000286"/>
    <n v="2"/>
    <n v="4"/>
  </r>
  <r>
    <s v="O2024000492"/>
    <x v="16"/>
    <d v="2024-06-18T00:00:00"/>
    <d v="2024-06-22T00:00:00"/>
    <s v="C0497"/>
    <s v="P0217"/>
    <n v="1"/>
    <n v="217.99"/>
    <n v="0"/>
    <n v="35"/>
    <s v="Cash"/>
    <s v="Mobile App"/>
    <s v="Returned"/>
    <s v="call before delivery"/>
    <s v="SALE20"/>
    <s v="Youssef Samir"/>
    <s v="Female"/>
    <s v="Cairo"/>
    <s v="Greater Cairo"/>
    <s v="YOUSSEF.SAMIR82@yahoo.com"/>
    <s v="+2010986077373"/>
    <n v="2002"/>
    <d v="2025-03-30T00:00:00"/>
    <s v="Bronze"/>
    <x v="92"/>
    <x v="4"/>
    <x v="24"/>
    <s v="Nivea"/>
    <s v="Supplier A"/>
    <n v="163.49"/>
    <n v="232.88"/>
    <s v="No"/>
    <m/>
    <m/>
    <m/>
    <s v="No"/>
    <s v="Ramadan Deals"/>
    <d v="2024-02-17T00:00:00"/>
    <d v="2024-03-06T00:00:00"/>
    <s v="Marketplace"/>
    <n v="217.99"/>
    <n v="0"/>
    <n v="0"/>
    <n v="217.99"/>
    <n v="252.99"/>
    <n v="163.49"/>
    <n v="19.5"/>
    <n v="4"/>
    <n v="4"/>
  </r>
  <r>
    <s v="O2024000502"/>
    <x v="273"/>
    <d v="2024-06-06T00:00:00"/>
    <d v="2024-06-09T00:00:00"/>
    <s v="C0425"/>
    <s v="P0089"/>
    <n v="1"/>
    <n v="255.15"/>
    <n v="25"/>
    <n v="25"/>
    <s v="Wallet"/>
    <s v="Mobile App"/>
    <s v="Delivered"/>
    <s v=""/>
    <s v=""/>
    <s v="Doaa Adel"/>
    <s v="Female"/>
    <s v="Cairo"/>
    <s v="Canal"/>
    <s v="DOAA.ADEL21 @hotmail.com"/>
    <s v="+2010259550457"/>
    <n v="1973"/>
    <d v="2023-05-11T00:00:00"/>
    <s v="Bronze"/>
    <x v="80"/>
    <x v="3"/>
    <x v="4"/>
    <s v="Anker"/>
    <s v="Supplier E"/>
    <n v="183.56"/>
    <n v="262.99"/>
    <s v="No"/>
    <m/>
    <m/>
    <m/>
    <s v="No"/>
    <m/>
    <m/>
    <m/>
    <m/>
    <n v="255.15"/>
    <n v="0.25"/>
    <n v="63.787500000000001"/>
    <n v="191.36250000000001"/>
    <n v="216.36250000000001"/>
    <n v="183.56"/>
    <n v="-17.197499999999991"/>
    <n v="3"/>
    <n v="4"/>
  </r>
  <r>
    <s v="O2024000503"/>
    <x v="73"/>
    <d v="2024-12-25T00:00:00"/>
    <d v="2025-01-06T00:00:00"/>
    <s v="C0493"/>
    <s v="P0143"/>
    <n v="1"/>
    <n v="12.35"/>
    <n v="0"/>
    <n v="35"/>
    <s v="Cash"/>
    <s v="Mobile App"/>
    <s v="Canceled"/>
    <s v=""/>
    <s v="SALE94"/>
    <s v="Yara Samir"/>
    <s v="Male"/>
    <s v="Luxor"/>
    <s v="Delta"/>
    <s v="YARA.SAMIR21@outlook.com"/>
    <s v="+2010654480853"/>
    <n v="1984"/>
    <d v="2024-12-06T00:00:00"/>
    <s v="Gold"/>
    <x v="79"/>
    <x v="1"/>
    <x v="1"/>
    <s v="Nivea"/>
    <s v="Supplier E"/>
    <n v="8.74"/>
    <n v="12.92"/>
    <s v="No"/>
    <m/>
    <m/>
    <m/>
    <s v="No"/>
    <s v="Back to School"/>
    <d v="2025-04-15T00:00:00"/>
    <d v="2025-04-30T00:00:00"/>
    <s v="Web"/>
    <n v="12.35"/>
    <n v="0"/>
    <n v="0"/>
    <n v="12.35"/>
    <n v="47.35"/>
    <n v="8.74"/>
    <n v="-31.39"/>
    <n v="12"/>
    <n v="1"/>
  </r>
  <r>
    <s v="O2024000504"/>
    <x v="226"/>
    <d v="2024-10-22T00:00:00"/>
    <d v="2024-10-23T00:00:00"/>
    <s v="C0054"/>
    <s v="P0130"/>
    <n v="2"/>
    <n v="56.47"/>
    <n v="20"/>
    <n v="0"/>
    <s v="Wallet"/>
    <s v="Mobile App"/>
    <s v="Delivered"/>
    <s v="call before delivery"/>
    <s v=""/>
    <s v="Youssef Abdelrahman"/>
    <s v="Female"/>
    <s v="Suez"/>
    <s v="Canal"/>
    <s v="YOUSSEF.ABDELRAHMAN93@outlook.com"/>
    <s v="+2011789863400"/>
    <n v="1998"/>
    <d v="2024-11-28T00:00:00"/>
    <s v="Silver"/>
    <x v="93"/>
    <x v="4"/>
    <x v="19"/>
    <s v="Adidas"/>
    <s v="Supplier D"/>
    <n v="44.81"/>
    <n v="65.36"/>
    <s v="No"/>
    <m/>
    <m/>
    <m/>
    <s v="No"/>
    <m/>
    <m/>
    <m/>
    <m/>
    <n v="112.94"/>
    <n v="0.2"/>
    <n v="22.588000000000001"/>
    <n v="90.352000000000004"/>
    <n v="90.352000000000004"/>
    <n v="89.62"/>
    <n v="0.73199999999999932"/>
    <n v="1"/>
    <n v="7"/>
  </r>
  <r>
    <s v="O2024000505"/>
    <x v="176"/>
    <d v="2024-05-28T00:00:00"/>
    <d v="2024-06-02T00:00:00"/>
    <s v="C0477"/>
    <s v="P0077"/>
    <n v="1"/>
    <n v="6.74"/>
    <n v="10"/>
    <n v="35"/>
    <s v="Card"/>
    <s v="Mobile App"/>
    <s v="Delivered"/>
    <s v=""/>
    <s v="SALE13"/>
    <s v="Mai Hegazy"/>
    <s v="Female"/>
    <s v="Tanta"/>
    <s v="Delta"/>
    <s v="Mai.Hegazy91@yahoo.com"/>
    <s v="+2011409394149"/>
    <n v="1970"/>
    <d v="2024-06-12T00:00:00"/>
    <s v="Gold"/>
    <x v="27"/>
    <x v="3"/>
    <x v="16"/>
    <s v="Nike"/>
    <s v="Supplier A"/>
    <n v="4.9400000000000004"/>
    <n v="6.38"/>
    <s v="No"/>
    <m/>
    <m/>
    <m/>
    <s v="No"/>
    <s v="Ramadan Deals"/>
    <d v="2025-08-11T00:00:00"/>
    <d v="2025-10-02T00:00:00"/>
    <s v="Mobile App"/>
    <n v="6.74"/>
    <n v="0.1"/>
    <n v="0.67400000000000004"/>
    <n v="6.0659999999999998"/>
    <n v="41.066000000000003"/>
    <n v="4.9400000000000004"/>
    <n v="-33.874000000000002"/>
    <n v="5"/>
    <n v="3"/>
  </r>
  <r>
    <s v="O2024000506"/>
    <x v="91"/>
    <d v="2024-08-22T00:00:00"/>
    <d v="2024-08-24T00:00:00"/>
    <s v="C0403"/>
    <s v="P0207"/>
    <n v="5"/>
    <n v="221.47"/>
    <n v="20"/>
    <n v="15"/>
    <s v="Bank Transfer"/>
    <s v="Web"/>
    <s v="Delivered"/>
    <s v=""/>
    <s v=""/>
    <s v="Mai Fathy"/>
    <s v="Male"/>
    <s v="Cairo"/>
    <s v="Delta"/>
    <s v="Mai.Fathy47@outlook.com"/>
    <s v="+2011582880257"/>
    <n v="2002"/>
    <d v="2023-05-23T00:00:00"/>
    <s v="Silver"/>
    <x v="75"/>
    <x v="4"/>
    <x v="17"/>
    <s v="LocalBrand"/>
    <s v="Supplier B"/>
    <n v="174.4"/>
    <n v="244.79"/>
    <s v="No"/>
    <m/>
    <m/>
    <m/>
    <s v="No"/>
    <m/>
    <m/>
    <m/>
    <m/>
    <n v="1107.3499999999999"/>
    <n v="0.2"/>
    <n v="221.47"/>
    <n v="885.87999999999988"/>
    <n v="900.87999999999988"/>
    <n v="872"/>
    <n v="-1.1200000000001182"/>
    <n v="2"/>
    <n v="1"/>
  </r>
  <r>
    <s v="O2024000507"/>
    <x v="244"/>
    <d v="2024-12-20T00:00:00"/>
    <d v="2024-12-23T00:00:00"/>
    <s v="C0246"/>
    <s v="P0061"/>
    <n v="4"/>
    <n v="190.34"/>
    <n v="5"/>
    <n v="35"/>
    <s v="Card"/>
    <s v="Marketplace"/>
    <s v="Returned"/>
    <s v=""/>
    <s v=""/>
    <s v="Hager Adel"/>
    <s v="Male"/>
    <s v="Giza"/>
    <s v="Delta"/>
    <s v="Hager.Adel14@gmail.com"/>
    <s v="+2011377846293"/>
    <n v="1986"/>
    <d v="2025-10-01T00:00:00"/>
    <s v="Gold"/>
    <x v="135"/>
    <x v="1"/>
    <x v="1"/>
    <s v="Anker"/>
    <s v="Supplier A"/>
    <n v="119.24"/>
    <n v="176.21"/>
    <s v="No"/>
    <m/>
    <m/>
    <m/>
    <s v="No"/>
    <m/>
    <m/>
    <m/>
    <m/>
    <n v="761.36"/>
    <n v="0.05"/>
    <n v="38.068000000000005"/>
    <n v="723.29200000000003"/>
    <n v="758.29200000000003"/>
    <n v="476.96"/>
    <n v="211.33200000000005"/>
    <n v="3"/>
    <n v="3"/>
  </r>
  <r>
    <s v="O2024000508"/>
    <x v="274"/>
    <d v="2024-09-22T00:00:00"/>
    <d v="2024-09-27T00:00:00"/>
    <s v="C0251"/>
    <s v="P0197"/>
    <n v="1"/>
    <n v="96.01"/>
    <n v="10"/>
    <n v="15"/>
    <s v="Bank Transfer"/>
    <s v="Mobile App"/>
    <s v="Delivered"/>
    <s v=""/>
    <s v="NEWUSER"/>
    <s v="Laila Fathy"/>
    <s v="Male"/>
    <s v="Tanta"/>
    <s v="Alexandria Coast"/>
    <s v="LAILA.FATHY37@gmail.com"/>
    <s v="+2011094748579"/>
    <n v="1992"/>
    <d v="2023-04-08T00:00:00"/>
    <s v="Silver"/>
    <x v="48"/>
    <x v="0"/>
    <x v="2"/>
    <s v="Samsung"/>
    <s v="Supplier A"/>
    <n v="0"/>
    <n v="97.09"/>
    <s v="No"/>
    <d v="2025-10-08T00:00:00"/>
    <s v="Size issue"/>
    <s v="Wallet"/>
    <s v="Yes"/>
    <s v="Weekend Flash"/>
    <d v="2024-05-09T00:00:00"/>
    <d v="2024-06-01T00:00:00"/>
    <s v="All"/>
    <n v="96.01"/>
    <n v="0.1"/>
    <n v="9.6010000000000009"/>
    <n v="86.409000000000006"/>
    <n v="101.40900000000001"/>
    <n v="0"/>
    <n v="71.409000000000006"/>
    <n v="5"/>
    <n v="2"/>
  </r>
  <r>
    <s v="O2024000509"/>
    <x v="81"/>
    <d v="2024-02-25T00:00:00"/>
    <d v="2024-02-28T00:00:00"/>
    <s v="C0384"/>
    <s v="P0010"/>
    <n v="1"/>
    <n v="31.61"/>
    <n v="0"/>
    <n v="15"/>
    <s v="Cash"/>
    <s v="Marketplace"/>
    <s v="Returned"/>
    <s v=""/>
    <s v="NEWUSER"/>
    <s v="Rania Hegazy"/>
    <s v="Male"/>
    <s v="Ismailia"/>
    <s v="Greater Cairo"/>
    <s v="Rania.Hegazy79@gmail.com"/>
    <s v="+2010717399040"/>
    <n v="1985"/>
    <d v="2022-09-23T00:00:00"/>
    <s v="Bronze"/>
    <x v="16"/>
    <x v="1"/>
    <x v="7"/>
    <s v="Xiaomi"/>
    <s v="Supplier C"/>
    <n v="23.36"/>
    <n v="32.94"/>
    <s v="Yes"/>
    <m/>
    <m/>
    <m/>
    <s v="No"/>
    <s v="Weekend Flash"/>
    <d v="2024-05-09T00:00:00"/>
    <d v="2024-06-01T00:00:00"/>
    <s v="All"/>
    <n v="31.61"/>
    <n v="0"/>
    <n v="0"/>
    <n v="31.61"/>
    <n v="46.61"/>
    <n v="23.36"/>
    <n v="-6.75"/>
    <n v="3"/>
    <n v="4"/>
  </r>
  <r>
    <s v="O2024000510"/>
    <x v="5"/>
    <d v="2024-03-12T00:00:00"/>
    <d v="2024-03-15T00:00:00"/>
    <s v="C0054"/>
    <s v="P0017"/>
    <n v="4"/>
    <n v="61.02"/>
    <n v="1"/>
    <n v="35"/>
    <s v="Cash"/>
    <s v="Mobile App"/>
    <s v="Delivered"/>
    <s v=""/>
    <s v=""/>
    <s v="Youssef Abdelrahman"/>
    <s v="Female"/>
    <s v="Suez"/>
    <s v="Canal"/>
    <s v="YOUSSEF.ABDELRAHMAN93@outlook.com"/>
    <s v="+2011789863400"/>
    <n v="1998"/>
    <d v="2024-11-28T00:00:00"/>
    <s v="Silver"/>
    <x v="6"/>
    <x v="3"/>
    <x v="5"/>
    <s v="Anker"/>
    <s v="Supplier E"/>
    <n v="57.48"/>
    <n v="67.319999999999993"/>
    <s v="No"/>
    <m/>
    <m/>
    <m/>
    <s v="No"/>
    <m/>
    <m/>
    <m/>
    <m/>
    <n v="244.08"/>
    <n v="0.01"/>
    <n v="2.4408000000000003"/>
    <n v="241.63920000000002"/>
    <n v="276.63920000000002"/>
    <n v="229.92"/>
    <n v="-23.280799999999971"/>
    <n v="3"/>
    <n v="10"/>
  </r>
  <r>
    <s v="O2024000511"/>
    <x v="168"/>
    <d v="2024-06-17T00:00:00"/>
    <d v="2024-06-20T00:00:00"/>
    <s v="C0281"/>
    <s v="P0104"/>
    <n v="1"/>
    <n v="21.49"/>
    <n v="25"/>
    <n v="25"/>
    <s v="Cash"/>
    <s v="Web"/>
    <s v="Delivered"/>
    <s v=""/>
    <s v=""/>
    <s v="Hager Hassan"/>
    <s v="Female"/>
    <s v="Mansoura"/>
    <s v="Canal"/>
    <s v="Hager.Hassan5@outlook.com"/>
    <s v="+2010959740423"/>
    <n v="1972"/>
    <d v="2023-11-20T00:00:00"/>
    <s v=""/>
    <x v="96"/>
    <x v="3"/>
    <x v="8"/>
    <s v="Anker"/>
    <s v="Supplier C"/>
    <n v="17.190000000000001"/>
    <n v="20.5"/>
    <s v="No"/>
    <m/>
    <m/>
    <m/>
    <s v="No"/>
    <m/>
    <m/>
    <m/>
    <m/>
    <n v="21.49"/>
    <n v="0.25"/>
    <n v="5.3724999999999996"/>
    <n v="16.1175"/>
    <n v="41.1175"/>
    <n v="17.190000000000001"/>
    <n v="-26.072500000000002"/>
    <n v="3"/>
    <n v="4"/>
  </r>
  <r>
    <s v="O2024000512"/>
    <x v="72"/>
    <d v="2024-03-06T00:00:00"/>
    <d v="2024-03-08T00:00:00"/>
    <s v="C0116"/>
    <s v="P0162"/>
    <n v="1"/>
    <n v="110.63"/>
    <n v="0"/>
    <n v="25"/>
    <s v="Cash"/>
    <s v="Mobile App"/>
    <s v="Delivered"/>
    <s v=""/>
    <s v=""/>
    <s v="Aya Said"/>
    <s v="Female"/>
    <s v="Cairo"/>
    <s v="Delta"/>
    <s v="Aya.Said37@hotmail.com"/>
    <s v="+2010266862072"/>
    <n v="1978"/>
    <d v="2023-05-12T00:00:00"/>
    <s v="Gold"/>
    <x v="33"/>
    <x v="0"/>
    <x v="2"/>
    <s v="Philips"/>
    <s v="Supplier D"/>
    <n v="67.33"/>
    <n v="99.2"/>
    <s v="No"/>
    <m/>
    <m/>
    <m/>
    <s v="No"/>
    <m/>
    <m/>
    <m/>
    <m/>
    <n v="110.63"/>
    <n v="0"/>
    <n v="0"/>
    <n v="110.63"/>
    <n v="135.63"/>
    <n v="67.33"/>
    <n v="18.299999999999997"/>
    <n v="2"/>
    <n v="3"/>
  </r>
  <r>
    <s v="O2024000513"/>
    <x v="275"/>
    <d v="2024-08-02T00:00:00"/>
    <d v="2024-08-11T00:00:00"/>
    <s v="C0017"/>
    <s v="P0076"/>
    <n v="1"/>
    <n v="55.9"/>
    <n v="10"/>
    <n v="25"/>
    <s v="Bank Transfer"/>
    <s v="Marketplace"/>
    <s v="Delivered"/>
    <s v=""/>
    <s v=""/>
    <s v="Ali Kamel"/>
    <s v="Male"/>
    <s v="Suez"/>
    <s v="Alexandria Coast"/>
    <s v="ALI.KAMEL29 @gmail.com"/>
    <s v="+2010349946304"/>
    <n v="1991"/>
    <d v="2024-09-23T00:00:00"/>
    <s v="Silver"/>
    <x v="141"/>
    <x v="1"/>
    <x v="11"/>
    <s v="Nike"/>
    <s v="Supplier A"/>
    <n v="44.57"/>
    <n v="54.9"/>
    <s v="No"/>
    <m/>
    <m/>
    <m/>
    <s v="No"/>
    <m/>
    <m/>
    <m/>
    <m/>
    <n v="55.9"/>
    <n v="0.1"/>
    <n v="5.59"/>
    <n v="50.31"/>
    <n v="75.31"/>
    <n v="44.57"/>
    <n v="-19.259999999999998"/>
    <n v="9"/>
    <n v="10"/>
  </r>
  <r>
    <s v="O2024000514"/>
    <x v="140"/>
    <d v="2024-01-26T00:00:00"/>
    <d v="2024-01-31T00:00:00"/>
    <s v="C0290"/>
    <s v="P0188"/>
    <n v="1"/>
    <n v="191.66"/>
    <n v="0"/>
    <n v="35"/>
    <s v="Cash"/>
    <s v="Mobile App"/>
    <s v="In Transit"/>
    <s v=""/>
    <s v=""/>
    <s v="Hager Nasser"/>
    <s v="Male"/>
    <s v="Cairo"/>
    <s v="Upper Egypt"/>
    <s v="Hager.Nasser78@gmail.com"/>
    <s v="+2011311806221"/>
    <n v="1998"/>
    <d v="2023-11-28T00:00:00"/>
    <s v="Bronze"/>
    <x v="88"/>
    <x v="2"/>
    <x v="20"/>
    <s v="LocalBrand"/>
    <s v="Supplier C"/>
    <n v="0"/>
    <n v="213.91"/>
    <s v="No"/>
    <m/>
    <m/>
    <m/>
    <s v="No"/>
    <m/>
    <m/>
    <m/>
    <m/>
    <n v="191.66"/>
    <n v="0"/>
    <n v="0"/>
    <n v="191.66"/>
    <n v="226.66"/>
    <n v="0"/>
    <n v="156.66"/>
    <n v="5"/>
    <n v="10"/>
  </r>
  <r>
    <s v="O2024000515"/>
    <x v="178"/>
    <d v="2024-08-28T00:00:00"/>
    <d v="2024-09-04T00:00:00"/>
    <s v="C0364"/>
    <s v="P0021"/>
    <n v="2"/>
    <n v="39.619999999999997"/>
    <n v="5"/>
    <n v="25"/>
    <s v="Wallet"/>
    <s v="Web"/>
    <s v="Returned"/>
    <s v="VIP"/>
    <s v=""/>
    <s v="Yara Hegazy"/>
    <s v="Female"/>
    <s v="Zagazig"/>
    <s v="Alexandria Coast"/>
    <s v="Yara.Hegazy21@hotmail.com"/>
    <s v="+2011055575413"/>
    <n v="1995"/>
    <d v="2023-09-15T00:00:00"/>
    <s v="Platinum"/>
    <x v="31"/>
    <x v="0"/>
    <x v="12"/>
    <s v="Xiaomi"/>
    <s v="Supplier A"/>
    <n v="28.97"/>
    <n v="40.619999999999997"/>
    <s v="No"/>
    <m/>
    <m/>
    <m/>
    <s v="No"/>
    <m/>
    <m/>
    <m/>
    <m/>
    <n v="79.239999999999995"/>
    <n v="0.05"/>
    <n v="3.9619999999999997"/>
    <n v="75.277999999999992"/>
    <n v="100.27799999999999"/>
    <n v="57.94"/>
    <n v="-7.6620000000000061"/>
    <n v="7"/>
    <n v="2"/>
  </r>
  <r>
    <s v="O2024000516"/>
    <x v="276"/>
    <d v="2024-02-07T00:00:00"/>
    <d v="2024-04-07T00:00:00"/>
    <s v="C0155"/>
    <s v="P0023"/>
    <n v="1"/>
    <n v="196.03"/>
    <n v="10"/>
    <n v="0"/>
    <s v="Bank Transfer"/>
    <s v="Web"/>
    <s v="Delivered"/>
    <s v=""/>
    <s v=""/>
    <s v="Sara Said"/>
    <s v="Male"/>
    <s v="Luxor"/>
    <s v="Upper Egypt"/>
    <s v="SARA.SAID53@outlook.com"/>
    <s v="+2010980583130"/>
    <n v="1971"/>
    <d v="2023-01-02T00:00:00"/>
    <s v="Silver"/>
    <x v="35"/>
    <x v="4"/>
    <x v="13"/>
    <s v="Xiaomi"/>
    <s v="Supplier A"/>
    <n v="145.13"/>
    <n v="204.32"/>
    <s v="No"/>
    <m/>
    <m/>
    <m/>
    <s v="No"/>
    <m/>
    <m/>
    <m/>
    <m/>
    <n v="196.03"/>
    <n v="0.1"/>
    <n v="19.603000000000002"/>
    <n v="176.42699999999999"/>
    <n v="176.42699999999999"/>
    <n v="145.13"/>
    <n v="31.296999999999997"/>
    <n v="60"/>
    <n v="-143"/>
  </r>
  <r>
    <s v="O2024000517"/>
    <x v="242"/>
    <d v="2024-11-24T00:00:00"/>
    <d v="2024-11-28T00:00:00"/>
    <s v="C0337"/>
    <s v="P0037"/>
    <n v="1"/>
    <n v="222.27"/>
    <n v="5"/>
    <n v="50"/>
    <s v="Card"/>
    <s v="Web"/>
    <s v="Canceled"/>
    <s v=""/>
    <s v="SALE97"/>
    <s v="Salma Kamel"/>
    <s v="Female"/>
    <s v="Cairo"/>
    <s v="Greater Cairo"/>
    <s v="Salma.Kamel22@gmail.com"/>
    <s v="+2010852640246"/>
    <n v="1973"/>
    <d v="2022-12-22T00:00:00"/>
    <s v="Silver"/>
    <x v="51"/>
    <x v="4"/>
    <x v="9"/>
    <s v="Nivea"/>
    <s v="Supplier D"/>
    <n v="174.75"/>
    <n v="250.74"/>
    <s v="No"/>
    <m/>
    <m/>
    <m/>
    <s v="No"/>
    <s v="Loyalty Boost"/>
    <d v="2024-01-07T00:00:00"/>
    <d v="2024-01-20T00:00:00"/>
    <s v="Web"/>
    <n v="222.27"/>
    <n v="0.05"/>
    <n v="11.113500000000002"/>
    <n v="211.15649999999999"/>
    <n v="261.15649999999999"/>
    <n v="174.75"/>
    <n v="-13.593500000000006"/>
    <n v="4"/>
    <n v="3"/>
  </r>
  <r>
    <s v="O2024000518"/>
    <x v="69"/>
    <d v="2024-01-10T00:00:00"/>
    <d v="2024-10-08T00:00:00"/>
    <s v="C0339"/>
    <s v="P0040"/>
    <n v="2"/>
    <n v="100.95"/>
    <n v="5"/>
    <n v="25"/>
    <s v="Card"/>
    <s v="Marketplace"/>
    <s v="Delivered"/>
    <s v="VIP"/>
    <s v="WELCOME10"/>
    <s v="Mona Adel"/>
    <s v="Female"/>
    <s v="Cairo"/>
    <s v="Delta"/>
    <s v="Mona.Adel22@gmail.com"/>
    <s v="+2011688561800"/>
    <n v="1974"/>
    <d v="2023-03-17T00:00:00"/>
    <s v="Bronze"/>
    <x v="55"/>
    <x v="1"/>
    <x v="14"/>
    <s v="L'Oreal"/>
    <s v="Supplier A"/>
    <n v="88.23"/>
    <n v="104.02"/>
    <s v="No"/>
    <m/>
    <m/>
    <m/>
    <s v="No"/>
    <s v="Loyalty Boost"/>
    <d v="2025-03-22T00:00:00"/>
    <d v="2025-04-18T00:00:00"/>
    <s v="Web"/>
    <n v="201.9"/>
    <n v="0.05"/>
    <n v="10.095000000000001"/>
    <n v="191.80500000000001"/>
    <n v="216.80500000000001"/>
    <n v="176.46"/>
    <n v="-9.6550000000000011"/>
    <n v="272"/>
    <n v="-260"/>
  </r>
  <r>
    <s v="O2024000519"/>
    <x v="222"/>
    <d v="2024-09-11T00:00:00"/>
    <d v="2024-09-14T00:00:00"/>
    <s v="C0376"/>
    <s v="P0160"/>
    <n v="2"/>
    <n v="184.7"/>
    <n v="0"/>
    <n v="25"/>
    <s v="Wallet"/>
    <s v="Web"/>
    <s v="Delivered"/>
    <s v=""/>
    <s v="SALE34"/>
    <s v="Ali Kamel"/>
    <s v="Female"/>
    <s v="Zagazig"/>
    <s v="Delta"/>
    <s v="ALI.KAMEL33@gmail.com"/>
    <s v="+2010679613909"/>
    <n v="1995"/>
    <d v="2023-05-27T00:00:00"/>
    <s v="Bronze"/>
    <x v="83"/>
    <x v="4"/>
    <x v="18"/>
    <s v="Adidas"/>
    <s v="Supplier A"/>
    <n v="135.74"/>
    <n v="160.87"/>
    <s v="No"/>
    <m/>
    <m/>
    <m/>
    <s v="No"/>
    <s v="Loyalty Boost"/>
    <d v="2025-04-26T00:00:00"/>
    <d v="2025-05-10T00:00:00"/>
    <s v="Marketplace"/>
    <n v="369.4"/>
    <n v="0"/>
    <n v="0"/>
    <n v="369.4"/>
    <n v="394.4"/>
    <n v="271.48"/>
    <n v="72.919999999999959"/>
    <n v="3"/>
    <n v="94"/>
  </r>
  <r>
    <s v="O2024000520"/>
    <x v="86"/>
    <m/>
    <d v="2024-07-06T00:00:00"/>
    <s v="C0267"/>
    <s v="P0204"/>
    <n v="1"/>
    <n v="247.4"/>
    <n v="20"/>
    <n v="35"/>
    <s v="Wallet"/>
    <s v="Mobile App"/>
    <s v="Returned"/>
    <s v="late delivery"/>
    <s v="SALE58"/>
    <s v="Ali El-Sayed"/>
    <s v="Male"/>
    <s v="Giza"/>
    <s v="Greater Cairo"/>
    <s v="Ali.El-Sayed21@outlook.com"/>
    <s v="+2010563314766"/>
    <n v="1972"/>
    <d v="2025-05-01T00:00:00"/>
    <s v="Bronze"/>
    <x v="107"/>
    <x v="2"/>
    <x v="3"/>
    <s v="L'Oreal"/>
    <s v="Supplier D"/>
    <n v="141.06"/>
    <n v="216.78"/>
    <s v="No"/>
    <m/>
    <m/>
    <m/>
    <s v="No"/>
    <s v="Loyalty Boost"/>
    <d v="2025-09-21T00:00:00"/>
    <d v="2025-11-17T00:00:00"/>
    <s v="All"/>
    <n v="247.4"/>
    <n v="0.2"/>
    <n v="49.480000000000004"/>
    <n v="197.92000000000002"/>
    <n v="232.92000000000002"/>
    <n v="141.06"/>
    <n v="21.860000000000014"/>
    <m/>
    <m/>
  </r>
  <r>
    <s v="O2024000521"/>
    <x v="199"/>
    <d v="2024-12-08T00:00:00"/>
    <d v="2024-08-19T00:00:00"/>
    <s v="C0040"/>
    <s v="P0040"/>
    <n v="1"/>
    <n v="94.79"/>
    <n v="0"/>
    <n v="35"/>
    <s v="Bank Transfer"/>
    <s v="Marketplace"/>
    <s v="Delivered"/>
    <s v=""/>
    <s v=""/>
    <s v="Ali Adel"/>
    <s v="Male"/>
    <s v="Mansoura"/>
    <s v="Upper Egypt"/>
    <s v="Ali.Adel26@hotmail.com"/>
    <s v="+2010975576997"/>
    <n v="2005"/>
    <d v="2023-09-19T00:00:00"/>
    <s v="Silver"/>
    <x v="55"/>
    <x v="1"/>
    <x v="14"/>
    <s v="L'Oreal"/>
    <s v="Supplier A"/>
    <n v="88.23"/>
    <n v="104.02"/>
    <s v="No"/>
    <m/>
    <m/>
    <m/>
    <s v="No"/>
    <m/>
    <m/>
    <m/>
    <m/>
    <n v="94.79"/>
    <n v="0"/>
    <n v="0"/>
    <n v="94.79"/>
    <n v="129.79000000000002"/>
    <n v="88.23"/>
    <n v="-28.439999999999998"/>
    <n v="-111"/>
    <n v="123"/>
  </r>
  <r>
    <s v="O2024000522"/>
    <x v="277"/>
    <d v="2024-06-08T00:00:00"/>
    <d v="2024-06-09T00:00:00"/>
    <s v="C0193"/>
    <s v="P0140"/>
    <n v="1"/>
    <n v="37.799999999999997"/>
    <n v="0"/>
    <n v="15"/>
    <s v="Bank Transfer"/>
    <s v="Mobile App"/>
    <s v="Delivered"/>
    <s v=""/>
    <s v="SALE73"/>
    <s v="Nour Adel"/>
    <s v="Male"/>
    <s v="Ismailia"/>
    <s v="Canal"/>
    <s v="Nour.Adel6 @hotmail.com"/>
    <s v="+2010819493551"/>
    <n v="2004"/>
    <d v="2025-06-22T00:00:00"/>
    <s v="Platinum"/>
    <x v="108"/>
    <x v="4"/>
    <x v="24"/>
    <s v="SEB"/>
    <s v="Supplier A"/>
    <n v="23.9"/>
    <n v="33.49"/>
    <s v="No"/>
    <m/>
    <m/>
    <m/>
    <s v="No"/>
    <s v="New Year"/>
    <d v="2024-09-02T00:00:00"/>
    <d v="2024-10-02T00:00:00"/>
    <s v="All"/>
    <n v="37.799999999999997"/>
    <n v="0"/>
    <n v="0"/>
    <n v="37.799999999999997"/>
    <n v="52.8"/>
    <n v="23.9"/>
    <n v="-1.1000000000000014"/>
    <n v="1"/>
    <n v="94"/>
  </r>
  <r>
    <s v="O2024000523"/>
    <x v="198"/>
    <d v="2024-01-28T00:00:00"/>
    <d v="2024-02-02T00:00:00"/>
    <s v="C0478"/>
    <s v="P0079"/>
    <n v="2"/>
    <n v="13.17"/>
    <n v="5"/>
    <n v="0"/>
    <s v="Cash"/>
    <s v="Web"/>
    <s v="Canceled"/>
    <s v=""/>
    <s v=""/>
    <s v="Mai Abdelrahman"/>
    <s v="Male"/>
    <s v="Zagazig"/>
    <s v="Delta"/>
    <s v="MAI.ABDELRAHMAN55 @yahoo.com"/>
    <s v="+2011559109294"/>
    <n v="1970"/>
    <d v="2025-07-18T00:00:00"/>
    <s v="Bronze"/>
    <x v="34"/>
    <x v="2"/>
    <x v="6"/>
    <s v="L'Oreal"/>
    <s v="Supplier D"/>
    <n v="8.43"/>
    <n v="12.21"/>
    <s v="No"/>
    <m/>
    <m/>
    <m/>
    <s v="No"/>
    <m/>
    <m/>
    <m/>
    <m/>
    <n v="26.34"/>
    <n v="0.05"/>
    <n v="1.3170000000000002"/>
    <n v="25.023"/>
    <n v="25.023"/>
    <n v="16.86"/>
    <n v="8.1630000000000003"/>
    <n v="5"/>
    <n v="4"/>
  </r>
  <r>
    <s v="O2024000524"/>
    <x v="4"/>
    <d v="2024-09-28T00:00:00"/>
    <d v="2024-10-03T00:00:00"/>
    <s v="C0004"/>
    <s v="P0115"/>
    <n v="1"/>
    <n v="68.17"/>
    <n v="30"/>
    <n v="35"/>
    <s v="Card"/>
    <s v="Web"/>
    <s v="Canceled"/>
    <s v=""/>
    <s v=""/>
    <s v="Karim Nasser"/>
    <s v="Male"/>
    <s v="Cairo"/>
    <s v="Greater Cairo"/>
    <s v="KARIM.NASSER11@yahoo.com"/>
    <s v="+2010049698687"/>
    <n v="1993"/>
    <d v="2023-10-10T00:00:00"/>
    <s v="Bronze"/>
    <x v="9"/>
    <x v="1"/>
    <x v="7"/>
    <s v="Philips"/>
    <s v="Supplier D"/>
    <n v="40.31"/>
    <n v="60.74"/>
    <s v="No"/>
    <m/>
    <m/>
    <m/>
    <s v="No"/>
    <m/>
    <m/>
    <m/>
    <m/>
    <n v="68.17"/>
    <n v="0.3"/>
    <n v="20.451000000000001"/>
    <n v="47.719000000000001"/>
    <n v="82.718999999999994"/>
    <n v="40.31"/>
    <n v="-27.591000000000001"/>
    <n v="5"/>
    <n v="3"/>
  </r>
  <r>
    <s v="O2024000525"/>
    <x v="140"/>
    <d v="2024-01-23T00:00:00"/>
    <d v="2024-01-26T00:00:00"/>
    <s v="C0399"/>
    <s v="P0048"/>
    <n v="1"/>
    <n v="177.44"/>
    <n v="5"/>
    <n v="15"/>
    <s v="Wallet"/>
    <s v="Web"/>
    <s v="Delivered"/>
    <s v="VIP"/>
    <s v="SALE83"/>
    <s v="Mona Said"/>
    <s v="Male"/>
    <s v="Aswan"/>
    <s v="Upper Egypt"/>
    <s v="Mona.Said30@outlook.com"/>
    <s v="+2010242960884"/>
    <n v="1998"/>
    <d v="2022-05-13T00:00:00"/>
    <s v="Bronze"/>
    <x v="64"/>
    <x v="0"/>
    <x v="12"/>
    <s v="Adidas"/>
    <s v="Supplier C"/>
    <n v="121"/>
    <n v="155"/>
    <s v="Yes"/>
    <m/>
    <m/>
    <m/>
    <s v="No"/>
    <s v="Black Friday"/>
    <d v="2025-06-17T00:00:00"/>
    <d v="2025-07-21T00:00:00"/>
    <s v="Mobile App"/>
    <n v="177.44"/>
    <n v="0.05"/>
    <n v="8.8719999999999999"/>
    <n v="168.56799999999998"/>
    <n v="183.56799999999998"/>
    <n v="121"/>
    <n v="32.567999999999984"/>
    <n v="3"/>
    <n v="7"/>
  </r>
  <r>
    <s v="O2024000526"/>
    <x v="128"/>
    <d v="2024-06-10T00:00:00"/>
    <d v="2024-10-11T00:00:00"/>
    <s v="C0495"/>
    <s v="P0194"/>
    <n v="1"/>
    <n v="24.88"/>
    <n v="30"/>
    <n v="50"/>
    <s v="Card"/>
    <s v="Web"/>
    <s v="In Transit"/>
    <s v=""/>
    <s v=""/>
    <s v="Laila El-Sayed"/>
    <s v="Male"/>
    <s v="Zagazig"/>
    <s v="Upper Egypt"/>
    <s v="Laila.El-Sayed56@outlook.com"/>
    <s v="+2011398983824"/>
    <n v="1981"/>
    <d v="2022-10-31T00:00:00"/>
    <s v="Bronze"/>
    <x v="52"/>
    <x v="0"/>
    <x v="10"/>
    <s v="SEB"/>
    <s v="Supplier A"/>
    <n v="17.04"/>
    <n v="24.34"/>
    <s v="No"/>
    <m/>
    <m/>
    <m/>
    <s v="No"/>
    <m/>
    <m/>
    <m/>
    <m/>
    <n v="24.88"/>
    <n v="0.3"/>
    <n v="7.4639999999999995"/>
    <n v="17.416"/>
    <n v="67.415999999999997"/>
    <n v="17.04"/>
    <n v="-49.623999999999995"/>
    <n v="123"/>
    <n v="92"/>
  </r>
  <r>
    <s v="O2024000527"/>
    <x v="235"/>
    <d v="2024-10-27T00:00:00"/>
    <d v="2024-10-31T00:00:00"/>
    <s v="C0097"/>
    <s v="P0071"/>
    <n v="1"/>
    <n v="136.71"/>
    <n v="0"/>
    <n v="15"/>
    <s v="Card"/>
    <s v="Mobile App"/>
    <s v="Delivered"/>
    <s v=""/>
    <s v="SALE42"/>
    <s v="Hager El-Sayed"/>
    <s v="Female"/>
    <s v="Alexandria"/>
    <s v="Delta"/>
    <s v="HAGER.EL-SAYED38@outlook.com"/>
    <s v="+2010306632749"/>
    <n v="1990"/>
    <d v="2024-05-20T00:00:00"/>
    <s v="Silver"/>
    <x v="11"/>
    <x v="4"/>
    <x v="9"/>
    <s v="Adidas"/>
    <s v="Supplier D"/>
    <n v="105.89"/>
    <n v="145.28"/>
    <s v="No"/>
    <m/>
    <m/>
    <m/>
    <s v="No"/>
    <s v="Summer Sale"/>
    <d v="2024-05-24T00:00:00"/>
    <d v="2024-07-16T00:00:00"/>
    <s v="Mobile App"/>
    <n v="136.71"/>
    <n v="0"/>
    <n v="0"/>
    <n v="136.71"/>
    <n v="151.71"/>
    <n v="105.89"/>
    <n v="15.820000000000007"/>
    <n v="4"/>
    <n v="3"/>
  </r>
  <r>
    <s v="O2024000528"/>
    <x v="25"/>
    <d v="2024-12-12T00:00:00"/>
    <d v="2024-12-16T00:00:00"/>
    <s v="C0211"/>
    <s v="P0207"/>
    <n v="2"/>
    <n v="222.36"/>
    <n v="0"/>
    <n v="35"/>
    <s v="Card"/>
    <s v="Web"/>
    <s v="Delivered"/>
    <s v="  "/>
    <s v=""/>
    <s v="Aya Mahmoud"/>
    <s v="Female"/>
    <s v="Mansoura"/>
    <s v="Delta"/>
    <s v="AYA.MAHMOUD9 @hotmail.com"/>
    <s v="+2010269951253"/>
    <n v="1982"/>
    <d v="2022-10-26T00:00:00"/>
    <s v="Silver"/>
    <x v="75"/>
    <x v="4"/>
    <x v="17"/>
    <s v="LocalBrand"/>
    <s v="Supplier B"/>
    <n v="174.4"/>
    <n v="244.79"/>
    <s v="No"/>
    <m/>
    <m/>
    <m/>
    <s v="No"/>
    <m/>
    <m/>
    <m/>
    <m/>
    <n v="444.72"/>
    <n v="0"/>
    <n v="0"/>
    <n v="444.72"/>
    <n v="479.72"/>
    <n v="348.8"/>
    <n v="60.920000000000016"/>
    <n v="4"/>
    <n v="61"/>
  </r>
  <r>
    <s v="O2024000529"/>
    <x v="278"/>
    <d v="2024-06-14T00:00:00"/>
    <d v="2024-06-17T00:00:00"/>
    <s v="C0483"/>
    <s v="P0011"/>
    <n v="5"/>
    <n v="71.84"/>
    <n v="0"/>
    <n v="25"/>
    <s v="Bank Transfer"/>
    <s v="Web"/>
    <s v="Canceled"/>
    <s v="  "/>
    <s v=""/>
    <s v="Mohamed Kamel"/>
    <s v="Male"/>
    <s v="Luxor"/>
    <s v="Delta"/>
    <s v="Mohamed.Kamel45@outlook.com"/>
    <s v="+2011225295437"/>
    <n v="1983"/>
    <d v="2023-05-12T00:00:00"/>
    <s v="Silver"/>
    <x v="18"/>
    <x v="3"/>
    <x v="8"/>
    <s v="LocalBrand"/>
    <s v="Supplier A"/>
    <n v="61.91"/>
    <n v="77.849999999999994"/>
    <s v="No"/>
    <m/>
    <m/>
    <m/>
    <s v="No"/>
    <m/>
    <m/>
    <m/>
    <m/>
    <n v="359.20000000000005"/>
    <n v="0"/>
    <n v="0"/>
    <n v="359.20000000000005"/>
    <n v="384.20000000000005"/>
    <n v="309.54999999999995"/>
    <n v="24.650000000000091"/>
    <n v="3"/>
    <n v="10"/>
  </r>
  <r>
    <s v="O2024000530"/>
    <x v="269"/>
    <d v="2024-07-27T00:00:00"/>
    <d v="2024-07-29T00:00:00"/>
    <s v="C0067"/>
    <s v="P0115"/>
    <n v="1"/>
    <n v="61.25"/>
    <n v="5"/>
    <n v="35"/>
    <s v="Bank Transfer"/>
    <s v="Mobile App"/>
    <s v="Returned"/>
    <s v=""/>
    <s v="SALE75"/>
    <s v="Yara Kamel"/>
    <s v="Female"/>
    <s v="Suez"/>
    <s v="Upper Egypt"/>
    <s v="YARA.KAMEL45@yahoo.com"/>
    <s v="+2010215125478"/>
    <n v="1988"/>
    <d v="2022-05-02T00:00:00"/>
    <s v="Bronze"/>
    <x v="9"/>
    <x v="1"/>
    <x v="7"/>
    <s v="Philips"/>
    <s v="Supplier D"/>
    <n v="40.31"/>
    <n v="60.74"/>
    <s v="No"/>
    <m/>
    <m/>
    <m/>
    <s v="No"/>
    <s v="Back to School"/>
    <d v="2025-02-02T00:00:00"/>
    <d v="2025-03-09T00:00:00"/>
    <s v="All"/>
    <n v="61.25"/>
    <n v="0.05"/>
    <n v="3.0625"/>
    <n v="58.1875"/>
    <n v="93.1875"/>
    <n v="40.31"/>
    <n v="-17.122500000000002"/>
    <n v="2"/>
    <n v="7"/>
  </r>
  <r>
    <s v="O2024000531"/>
    <x v="114"/>
    <d v="2024-03-10T00:00:00"/>
    <d v="2024-10-05T00:00:00"/>
    <s v="C0422"/>
    <s v="P0172"/>
    <n v="2"/>
    <n v="248.08"/>
    <n v="20"/>
    <n v="35"/>
    <s v="Cash"/>
    <s v="Web"/>
    <s v="Delivered"/>
    <s v=""/>
    <s v=""/>
    <s v="Youssef Ibrahim"/>
    <s v="Female"/>
    <s v="Zagazig"/>
    <s v="Alexandria Coast"/>
    <s v="YOUSSEF.IBRAHIM80@hotmail.com"/>
    <s v="+2010478772334"/>
    <n v="1982"/>
    <d v="2022-05-01T00:00:00"/>
    <s v="Silver"/>
    <x v="102"/>
    <x v="3"/>
    <x v="5"/>
    <s v="Nike"/>
    <s v="Supplier E"/>
    <n v="171.2"/>
    <n v="243.85"/>
    <s v="No"/>
    <m/>
    <m/>
    <m/>
    <s v="No"/>
    <m/>
    <m/>
    <m/>
    <m/>
    <n v="496.16"/>
    <n v="0.2"/>
    <n v="99.232000000000014"/>
    <n v="396.928"/>
    <n v="431.928"/>
    <n v="342.4"/>
    <n v="19.52800000000002"/>
    <n v="209"/>
    <n v="-203"/>
  </r>
  <r>
    <s v="O2024000532"/>
    <x v="205"/>
    <d v="2024-10-03T00:00:00"/>
    <d v="2024-10-10T00:00:00"/>
    <s v="C0233"/>
    <s v="P0122"/>
    <n v="1"/>
    <n v="78.209999999999994"/>
    <n v="25"/>
    <n v="50"/>
    <s v="Wallet"/>
    <s v="Mobile App"/>
    <s v="Returned"/>
    <s v=""/>
    <s v=""/>
    <s v="Karim El-Sayed"/>
    <s v="Male"/>
    <s v="Cairo"/>
    <s v="Alexandria Coast"/>
    <s v="KARIM.EL-SAYED33@outlook.com"/>
    <s v="+2010024232307"/>
    <n v="1980"/>
    <d v="2025-01-15T00:00:00"/>
    <s v="Silver"/>
    <x v="69"/>
    <x v="0"/>
    <x v="0"/>
    <s v="LocalBrand"/>
    <s v="Supplier B"/>
    <n v="61.44"/>
    <n v="83.71"/>
    <s v="Yes"/>
    <m/>
    <m/>
    <m/>
    <s v="No"/>
    <m/>
    <m/>
    <m/>
    <m/>
    <n v="78.209999999999994"/>
    <n v="0.25"/>
    <n v="19.552499999999998"/>
    <n v="58.657499999999999"/>
    <n v="108.6575"/>
    <n v="61.44"/>
    <n v="-52.782499999999999"/>
    <n v="7"/>
    <n v="2"/>
  </r>
  <r>
    <s v="O2024000533"/>
    <x v="202"/>
    <d v="2024-02-27T00:00:00"/>
    <d v="2024-02-29T00:00:00"/>
    <s v="C0486"/>
    <s v="P0005"/>
    <n v="1"/>
    <n v="3.01"/>
    <n v="0"/>
    <n v="15"/>
    <s v="Wallet"/>
    <s v="Mobile App"/>
    <s v="In Transit"/>
    <s v="  "/>
    <s v=""/>
    <s v="Nada Said"/>
    <s v="Male"/>
    <s v="Mansoura"/>
    <s v="Greater Cairo"/>
    <s v="Nada.Said5@outlook.com"/>
    <s v="+2011778953245"/>
    <n v="1979"/>
    <d v="2022-10-12T00:00:00"/>
    <s v="Gold"/>
    <x v="63"/>
    <x v="0"/>
    <x v="12"/>
    <s v="L'Oreal"/>
    <s v="Supplier E"/>
    <n v="2.19"/>
    <n v="3.18"/>
    <s v="No"/>
    <m/>
    <m/>
    <m/>
    <s v="No"/>
    <m/>
    <m/>
    <m/>
    <m/>
    <n v="3.01"/>
    <n v="0"/>
    <n v="0"/>
    <n v="3.01"/>
    <n v="18.009999999999998"/>
    <n v="2.19"/>
    <n v="-14.18"/>
    <n v="2"/>
    <n v="4"/>
  </r>
  <r>
    <s v="O2024000534"/>
    <x v="195"/>
    <d v="2024-07-24T00:00:00"/>
    <d v="2024-07-27T00:00:00"/>
    <s v="C0454"/>
    <s v="P0048"/>
    <n v="1"/>
    <n v="140.33000000000001"/>
    <n v="0"/>
    <n v="25"/>
    <s v="Wallet"/>
    <s v="Web"/>
    <s v="Returned"/>
    <s v="  "/>
    <s v="SALE94"/>
    <s v="Mona Hassan"/>
    <s v="Female"/>
    <s v="Suez"/>
    <s v="Greater Cairo"/>
    <s v="Mona.Hassan47@gmail.com"/>
    <s v="+2010542471459"/>
    <n v="2004"/>
    <d v="2023-08-31T00:00:00"/>
    <s v="Bronze"/>
    <x v="64"/>
    <x v="0"/>
    <x v="12"/>
    <s v="Adidas"/>
    <s v="Supplier C"/>
    <n v="121"/>
    <n v="155"/>
    <s v="Yes"/>
    <m/>
    <m/>
    <m/>
    <s v="No"/>
    <s v="Back to School"/>
    <d v="2025-04-15T00:00:00"/>
    <d v="2025-04-30T00:00:00"/>
    <s v="Web"/>
    <n v="140.33000000000001"/>
    <n v="0"/>
    <n v="0"/>
    <n v="140.33000000000001"/>
    <n v="165.33"/>
    <n v="121"/>
    <n v="-5.6699999999999875"/>
    <n v="3"/>
    <n v="2"/>
  </r>
  <r>
    <s v="O2024000535"/>
    <x v="279"/>
    <d v="2024-08-26T00:00:00"/>
    <d v="2024-08-28T00:00:00"/>
    <s v="C0183"/>
    <s v="P0026"/>
    <n v="2"/>
    <n v="164.89"/>
    <n v="20"/>
    <n v="15"/>
    <s v="Wallet"/>
    <s v="Mobile App"/>
    <s v="In Transit"/>
    <s v="call before delivery"/>
    <s v=""/>
    <s v="Hager Hassan"/>
    <s v="Male"/>
    <s v="Mansoura"/>
    <s v="Upper Egypt"/>
    <s v="HAGER.HASSAN77@yahoo.com"/>
    <s v="+2011677964086"/>
    <n v="1970"/>
    <d v="2023-04-26T00:00:00"/>
    <s v="Silver"/>
    <x v="42"/>
    <x v="2"/>
    <x v="20"/>
    <s v="Samsung"/>
    <s v="Supplier D"/>
    <n v="116.96"/>
    <n v="170.67"/>
    <s v="No"/>
    <m/>
    <m/>
    <m/>
    <s v="No"/>
    <m/>
    <m/>
    <m/>
    <m/>
    <n v="329.78"/>
    <n v="0.2"/>
    <n v="65.956000000000003"/>
    <n v="263.82399999999996"/>
    <n v="278.82399999999996"/>
    <n v="233.92"/>
    <n v="14.903999999999968"/>
    <n v="2"/>
    <n v="2"/>
  </r>
  <r>
    <s v="O2024000536"/>
    <x v="280"/>
    <d v="2024-10-02T00:00:00"/>
    <d v="2024-02-15T00:00:00"/>
    <s v="C0431"/>
    <s v="P0019"/>
    <n v="1"/>
    <n v="127.57"/>
    <n v="0"/>
    <n v="35"/>
    <s v="Card"/>
    <s v="Marketplace"/>
    <s v="Delivered"/>
    <s v=""/>
    <s v=""/>
    <s v="Salma Gomaa"/>
    <s v="Male"/>
    <s v="Tanta"/>
    <s v="Canal"/>
    <s v="Salma.Gomaa12@outlook.com"/>
    <s v="+2011408221318"/>
    <n v="1977"/>
    <d v="2023-04-07T00:00:00"/>
    <s v="Bronze"/>
    <x v="96"/>
    <x v="3"/>
    <x v="8"/>
    <s v="Anker"/>
    <s v="Supplier A"/>
    <n v="104.74"/>
    <n v="126.31"/>
    <s v="No"/>
    <m/>
    <m/>
    <m/>
    <s v="No"/>
    <m/>
    <m/>
    <m/>
    <m/>
    <n v="127.57"/>
    <n v="0"/>
    <n v="0"/>
    <n v="127.57"/>
    <n v="162.57"/>
    <n v="104.74"/>
    <n v="-12.170000000000002"/>
    <n v="-230"/>
    <n v="245"/>
  </r>
  <r>
    <s v="O2024000537"/>
    <x v="166"/>
    <d v="2024-01-14T00:00:00"/>
    <d v="2024-01-17T00:00:00"/>
    <s v="C0186"/>
    <s v="P0105"/>
    <n v="1"/>
    <n v="35.31"/>
    <n v="10"/>
    <n v="50"/>
    <s v="Cash"/>
    <s v="Web"/>
    <s v="Delivered"/>
    <s v="late delivery"/>
    <s v="SALE58"/>
    <s v="Yara Kamel"/>
    <s v="Male"/>
    <s v="Alexandria"/>
    <s v="Greater Cairo"/>
    <s v="Yara.Kamel66@yahoo.com"/>
    <s v="+2011052751564"/>
    <n v="1990"/>
    <d v="2024-05-05T00:00:00"/>
    <s v="Bronze"/>
    <x v="38"/>
    <x v="4"/>
    <x v="18"/>
    <s v="Xiaomi"/>
    <s v="Supplier A"/>
    <n v="23.13"/>
    <n v="35.14"/>
    <s v="No"/>
    <m/>
    <m/>
    <m/>
    <s v="No"/>
    <s v="Loyalty Boost"/>
    <d v="2025-09-21T00:00:00"/>
    <d v="2025-11-17T00:00:00"/>
    <s v="All"/>
    <n v="35.31"/>
    <n v="0.1"/>
    <n v="3.5310000000000006"/>
    <n v="31.779000000000003"/>
    <n v="81.778999999999996"/>
    <n v="23.13"/>
    <n v="-41.350999999999999"/>
    <n v="3"/>
    <n v="1"/>
  </r>
  <r>
    <s v="O2024000538"/>
    <x v="231"/>
    <d v="2024-05-25T00:00:00"/>
    <d v="2024-05-28T00:00:00"/>
    <s v="C0068"/>
    <s v="P0131"/>
    <n v="3"/>
    <n v="9.57"/>
    <n v="0"/>
    <n v="35"/>
    <s v="Wallet"/>
    <s v="Web"/>
    <s v="Delivered"/>
    <s v=""/>
    <s v=""/>
    <s v="Nada Mahmoud"/>
    <s v="Male"/>
    <s v="Ismailia"/>
    <s v="Greater Cairo"/>
    <s v="Nada.Mahmoud37@hotmail.com"/>
    <s v="+2011710283941"/>
    <n v="1993"/>
    <d v="2022-06-08T00:00:00"/>
    <s v="Silver"/>
    <x v="142"/>
    <x v="3"/>
    <x v="22"/>
    <s v="Adidas"/>
    <s v="Supplier A"/>
    <n v="6.42"/>
    <n v="8.9499999999999993"/>
    <s v="No"/>
    <m/>
    <m/>
    <m/>
    <s v="No"/>
    <m/>
    <m/>
    <m/>
    <m/>
    <n v="28.71"/>
    <n v="0"/>
    <n v="0"/>
    <n v="28.71"/>
    <n v="63.71"/>
    <n v="19.259999999999998"/>
    <n v="-25.549999999999997"/>
    <n v="3"/>
    <n v="3"/>
  </r>
  <r>
    <s v="O2024000539"/>
    <x v="281"/>
    <d v="2024-10-02T00:00:00"/>
    <d v="2024-02-22T00:00:00"/>
    <s v="C0446"/>
    <s v="P0217"/>
    <n v="1"/>
    <n v="255.53"/>
    <n v="3"/>
    <n v="15"/>
    <s v="Wallet"/>
    <s v="Mobile App"/>
    <s v="In Transit"/>
    <s v="late delivery"/>
    <s v=""/>
    <s v="Mostafa Kamel"/>
    <s v="Female"/>
    <s v="Aswan"/>
    <s v="Greater Cairo"/>
    <s v="Mostafa.Kamel44 @yahoo.com"/>
    <s v="+2010885096586"/>
    <n v="1982"/>
    <d v="2025-06-18T00:00:00"/>
    <s v="Silver"/>
    <x v="92"/>
    <x v="4"/>
    <x v="24"/>
    <s v="Nivea"/>
    <s v="Supplier A"/>
    <n v="163.49"/>
    <n v="232.88"/>
    <s v="No"/>
    <m/>
    <m/>
    <m/>
    <s v="No"/>
    <m/>
    <m/>
    <m/>
    <m/>
    <n v="255.53"/>
    <n v="0.03"/>
    <n v="7.6658999999999997"/>
    <n v="247.86410000000001"/>
    <n v="262.86410000000001"/>
    <n v="163.49"/>
    <n v="69.374099999999999"/>
    <n v="-223"/>
    <n v="238"/>
  </r>
  <r>
    <s v="O2024000540"/>
    <x v="151"/>
    <d v="2024-05-23T00:00:00"/>
    <d v="2024-05-28T00:00:00"/>
    <s v="C0108"/>
    <s v="P0099"/>
    <n v="1"/>
    <n v="22.47"/>
    <n v="15"/>
    <n v="35"/>
    <s v="Cash"/>
    <s v="Web"/>
    <s v="Returned"/>
    <s v=""/>
    <s v="SALE72"/>
    <s v="Ali Nasser"/>
    <s v="Male"/>
    <s v="Cairo"/>
    <s v="Upper Egypt"/>
    <s v="Ali.Nasser61@yahoo.com"/>
    <s v="+2011152818471"/>
    <n v="1974"/>
    <d v="2025-11-06T00:00:00"/>
    <s v="Platinum"/>
    <x v="46"/>
    <x v="4"/>
    <x v="13"/>
    <s v="L'Oreal"/>
    <s v="Supplier B"/>
    <n v="15.04"/>
    <n v="21.04"/>
    <s v="No"/>
    <m/>
    <m/>
    <m/>
    <s v="No"/>
    <s v="Loyalty Boost"/>
    <d v="2025-01-11T00:00:00"/>
    <d v="2025-03-02T00:00:00"/>
    <s v="Mobile App"/>
    <n v="22.47"/>
    <n v="0.15"/>
    <n v="3.3704999999999998"/>
    <n v="19.099499999999999"/>
    <n v="54.099499999999999"/>
    <n v="15.04"/>
    <n v="-30.9405"/>
    <n v="5"/>
    <n v="3"/>
  </r>
  <r>
    <s v="O2024000541"/>
    <x v="282"/>
    <d v="2024-09-19T00:00:00"/>
    <d v="2024-09-28T00:00:00"/>
    <s v="C0430"/>
    <s v="P0137"/>
    <n v="2"/>
    <n v="66.75"/>
    <n v="15"/>
    <n v="25"/>
    <s v="Bank Transfer"/>
    <s v="Mobile App"/>
    <s v="In Transit"/>
    <s v=""/>
    <s v=""/>
    <s v="Salma Nasser"/>
    <s v="Male"/>
    <s v="Alexandria"/>
    <s v="Alexandria Coast"/>
    <s v="Salma.Nasser65@gmail.com"/>
    <s v="+2010949697858"/>
    <n v="1980"/>
    <d v="2024-04-12T00:00:00"/>
    <s v="Bronze"/>
    <x v="4"/>
    <x v="2"/>
    <x v="3"/>
    <s v="Adidas"/>
    <s v="Supplier C"/>
    <n v="52.7"/>
    <n v="63.13"/>
    <s v="No"/>
    <m/>
    <m/>
    <m/>
    <s v="No"/>
    <m/>
    <m/>
    <m/>
    <m/>
    <n v="133.5"/>
    <n v="0.15"/>
    <n v="20.024999999999999"/>
    <n v="113.47499999999999"/>
    <n v="138.47499999999999"/>
    <n v="105.4"/>
    <n v="-16.925000000000011"/>
    <n v="9"/>
    <n v="2"/>
  </r>
  <r>
    <s v="O2024000542"/>
    <x v="89"/>
    <d v="2024-09-02T00:00:00"/>
    <d v="2024-09-05T00:00:00"/>
    <s v="C0054"/>
    <s v="P0085"/>
    <n v="1"/>
    <n v="203.71"/>
    <n v="0"/>
    <n v="25"/>
    <s v="Wallet"/>
    <s v="Web"/>
    <s v="Delivered"/>
    <s v=""/>
    <s v=""/>
    <s v="Youssef Abdelrahman"/>
    <s v="Female"/>
    <s v="Suez"/>
    <s v="Canal"/>
    <s v="YOUSSEF.ABDELRAHMAN93@outlook.com"/>
    <s v="+2011789863400"/>
    <n v="1998"/>
    <d v="2024-11-28T00:00:00"/>
    <s v="Silver"/>
    <x v="42"/>
    <x v="2"/>
    <x v="20"/>
    <s v="Samsung"/>
    <s v="Supplier D"/>
    <n v="166.71"/>
    <n v="203.37"/>
    <s v="No"/>
    <m/>
    <m/>
    <m/>
    <s v="No"/>
    <m/>
    <m/>
    <m/>
    <m/>
    <n v="203.71"/>
    <n v="0"/>
    <n v="0"/>
    <n v="203.71"/>
    <n v="228.71"/>
    <n v="166.71"/>
    <n v="12"/>
    <n v="3"/>
    <n v="0"/>
  </r>
  <r>
    <s v="O2024000543"/>
    <x v="217"/>
    <d v="2024-08-31T00:00:00"/>
    <d v="2024-09-03T00:00:00"/>
    <s v="C0014"/>
    <s v="P0200"/>
    <n v="1"/>
    <n v="69.91"/>
    <n v="0"/>
    <n v="0"/>
    <s v="Bank Transfer"/>
    <s v="Web"/>
    <s v="Returned"/>
    <s v=""/>
    <s v=""/>
    <s v="Mohamed Abdelrahman"/>
    <s v="Male"/>
    <s v="Aswan"/>
    <s v="Greater Cairo"/>
    <s v="Mohamed.Abdelrahman26@outlook.com"/>
    <s v="+2010968330726"/>
    <n v="1998"/>
    <d v="2024-11-28T00:00:00"/>
    <s v="Bronze"/>
    <x v="134"/>
    <x v="3"/>
    <x v="8"/>
    <s v="Philips"/>
    <s v="Supplier B"/>
    <n v="49.42"/>
    <n v="61.21"/>
    <s v="No"/>
    <m/>
    <m/>
    <m/>
    <s v="No"/>
    <m/>
    <m/>
    <m/>
    <m/>
    <n v="69.91"/>
    <n v="0"/>
    <n v="0"/>
    <n v="69.91"/>
    <n v="69.91"/>
    <n v="49.42"/>
    <n v="20.489999999999995"/>
    <n v="3"/>
    <n v="3"/>
  </r>
  <r>
    <s v="O2024000544"/>
    <x v="283"/>
    <d v="2024-02-15T00:00:00"/>
    <d v="2024-02-20T00:00:00"/>
    <s v="C0469"/>
    <s v="P0175"/>
    <n v="1"/>
    <n v="107.23"/>
    <n v="5"/>
    <n v="25"/>
    <s v="Card"/>
    <s v="Web"/>
    <s v="Returned"/>
    <s v=""/>
    <s v=""/>
    <s v="Mona Ashour"/>
    <s v="Male"/>
    <s v="Zagazig"/>
    <s v="Upper Egypt"/>
    <s v="Mona.Ashour95@gmail.com"/>
    <s v="+2011685037629"/>
    <n v="1990"/>
    <d v="2024-08-24T00:00:00"/>
    <s v="Gold"/>
    <x v="78"/>
    <x v="4"/>
    <x v="19"/>
    <s v="SEB"/>
    <s v="Supplier D"/>
    <n v="85.93"/>
    <n v="116.32"/>
    <s v="No"/>
    <m/>
    <m/>
    <m/>
    <s v="No"/>
    <m/>
    <m/>
    <m/>
    <m/>
    <n v="107.23"/>
    <n v="0.05"/>
    <n v="5.3615000000000004"/>
    <n v="101.8685"/>
    <n v="126.8685"/>
    <n v="85.93"/>
    <n v="-9.0615000000000094"/>
    <n v="5"/>
    <n v="2"/>
  </r>
  <r>
    <s v="O2024000545"/>
    <x v="284"/>
    <d v="2024-06-29T00:00:00"/>
    <d v="2024-08-07T00:00:00"/>
    <s v="C0434"/>
    <s v="P0088"/>
    <n v="3"/>
    <n v="3.26"/>
    <n v="0"/>
    <n v="25"/>
    <s v="Bank Transfer"/>
    <s v="Web"/>
    <s v="Returned"/>
    <s v=""/>
    <s v=""/>
    <s v="Sara Adel"/>
    <s v="Male"/>
    <s v="Suez"/>
    <s v="Delta"/>
    <s v="SARA.ADEL66@yahoo.com"/>
    <s v="+2010920246305"/>
    <n v="1973"/>
    <d v="2025-07-13T00:00:00"/>
    <s v="Bronze"/>
    <x v="59"/>
    <x v="1"/>
    <x v="11"/>
    <s v="Philips"/>
    <s v="Supplier E"/>
    <n v="2.4300000000000002"/>
    <n v="3.66"/>
    <s v="No"/>
    <m/>
    <m/>
    <m/>
    <s v="No"/>
    <m/>
    <m/>
    <m/>
    <m/>
    <n v="9.7799999999999994"/>
    <n v="0"/>
    <n v="0"/>
    <n v="9.7799999999999994"/>
    <n v="34.78"/>
    <n v="7.2900000000000009"/>
    <n v="-22.51"/>
    <n v="39"/>
    <n v="2"/>
  </r>
  <r>
    <s v="O2024000546"/>
    <x v="285"/>
    <d v="2024-05-31T00:00:00"/>
    <d v="2024-06-05T00:00:00"/>
    <s v="C0071"/>
    <s v="P0117"/>
    <n v="1"/>
    <n v="124.08"/>
    <n v="25"/>
    <n v="25"/>
    <s v="Bank Transfer"/>
    <s v="Marketplace"/>
    <s v="Canceled"/>
    <s v=""/>
    <s v="SALE68"/>
    <s v="Salma Ashour"/>
    <s v="Male"/>
    <s v="Mansoura"/>
    <s v="Alexandria Coast"/>
    <s v="Salma.Ashour37@hotmail.com"/>
    <s v="+2010077531184"/>
    <n v="1989"/>
    <d v="2024-06-04T00:00:00"/>
    <s v="Bronze"/>
    <x v="10"/>
    <x v="3"/>
    <x v="8"/>
    <s v="Nike"/>
    <s v="Supplier C"/>
    <n v="84.31"/>
    <n v="121.52"/>
    <s v="No"/>
    <m/>
    <m/>
    <m/>
    <s v="No"/>
    <s v="Loyalty Boost"/>
    <d v="2025-04-20T00:00:00"/>
    <d v="2025-05-07T00:00:00"/>
    <s v="All"/>
    <n v="124.08"/>
    <n v="0.25"/>
    <n v="31.02"/>
    <n v="93.06"/>
    <n v="118.06"/>
    <n v="84.31"/>
    <n v="-16.25"/>
    <n v="5"/>
    <n v="5"/>
  </r>
  <r>
    <s v="O2024000547"/>
    <x v="72"/>
    <d v="2024-07-03T00:00:00"/>
    <d v="2024-03-10T00:00:00"/>
    <s v="C0082"/>
    <s v="P0144"/>
    <n v="1"/>
    <n v="28.65"/>
    <n v="5"/>
    <n v="15"/>
    <s v="Cash"/>
    <s v="Web"/>
    <s v="Delivered"/>
    <s v="  "/>
    <s v="SALE62"/>
    <s v="Mai Adel"/>
    <s v="Female"/>
    <s v="Alexandria"/>
    <s v="Delta"/>
    <s v="Mai.Adel87 @outlook.com"/>
    <s v="+2011934869860"/>
    <n v="2004"/>
    <d v="2025-05-17T00:00:00"/>
    <s v="Platinum"/>
    <x v="54"/>
    <x v="3"/>
    <x v="22"/>
    <s v="Philips"/>
    <s v="Supplier E"/>
    <n v="19.809999999999999"/>
    <n v="27.25"/>
    <s v="No"/>
    <m/>
    <m/>
    <m/>
    <s v="No"/>
    <s v="Summer Sale"/>
    <d v="2025-06-01T00:00:00"/>
    <d v="2025-07-19T00:00:00"/>
    <s v="Mobile App"/>
    <n v="28.65"/>
    <n v="0.05"/>
    <n v="1.4325000000000001"/>
    <n v="27.217499999999998"/>
    <n v="42.217500000000001"/>
    <n v="19.809999999999999"/>
    <n v="-7.5925000000000011"/>
    <n v="-115"/>
    <n v="122"/>
  </r>
  <r>
    <s v="O2024000548"/>
    <x v="166"/>
    <m/>
    <d v="2024-01-19T00:00:00"/>
    <s v="C0035"/>
    <s v="P0114"/>
    <n v="2"/>
    <n v="269.85000000000002"/>
    <n v="5"/>
    <n v="25"/>
    <s v="Card"/>
    <s v="Mobile App"/>
    <s v="Delivered"/>
    <s v=""/>
    <s v="SALE75"/>
    <s v="Doaa Samir"/>
    <s v="Male"/>
    <s v="Mansoura"/>
    <s v="Greater Cairo"/>
    <s v="Doaa.Samir75@yahoo.com"/>
    <s v="+2011459532303"/>
    <n v="1971"/>
    <d v="2023-07-28T00:00:00"/>
    <s v="Gold"/>
    <x v="21"/>
    <x v="0"/>
    <x v="12"/>
    <s v="LocalBrand"/>
    <s v="Supplier C"/>
    <n v="174.2"/>
    <n v="247.43"/>
    <s v="No"/>
    <m/>
    <m/>
    <m/>
    <s v="No"/>
    <s v="Back to School"/>
    <d v="2025-02-02T00:00:00"/>
    <d v="2025-03-09T00:00:00"/>
    <s v="All"/>
    <n v="539.70000000000005"/>
    <n v="0.05"/>
    <n v="26.985000000000003"/>
    <n v="512.71500000000003"/>
    <n v="537.71500000000003"/>
    <n v="348.4"/>
    <n v="139.31500000000005"/>
    <m/>
    <m/>
  </r>
  <r>
    <s v="O2024000549"/>
    <x v="286"/>
    <d v="2024-07-16T00:00:00"/>
    <d v="2024-07-20T00:00:00"/>
    <s v="C0074"/>
    <s v="P0072"/>
    <n v="1"/>
    <n v="223.59"/>
    <n v="5"/>
    <n v="25"/>
    <s v="Card"/>
    <s v="Mobile App"/>
    <s v="In Transit"/>
    <s v=""/>
    <s v="SALE62"/>
    <s v="Nour Ashour"/>
    <s v="Female"/>
    <s v="Aswan"/>
    <s v="Greater Cairo"/>
    <s v="Nour.Ashour14@hotmail.com"/>
    <s v="+2011115808884"/>
    <n v="2000"/>
    <d v="2025-03-16T00:00:00"/>
    <s v="Gold"/>
    <x v="94"/>
    <x v="3"/>
    <x v="8"/>
    <s v="Nivea"/>
    <s v="Supplier C"/>
    <n v="144.02000000000001"/>
    <n v="209.67"/>
    <s v="No"/>
    <m/>
    <m/>
    <m/>
    <s v="No"/>
    <s v="Summer Sale"/>
    <d v="2025-06-01T00:00:00"/>
    <d v="2025-07-19T00:00:00"/>
    <s v="Mobile App"/>
    <n v="223.59"/>
    <n v="0.05"/>
    <n v="11.179500000000001"/>
    <n v="212.41050000000001"/>
    <n v="237.41050000000001"/>
    <n v="144.02000000000001"/>
    <n v="43.390500000000003"/>
    <n v="4"/>
    <n v="5"/>
  </r>
  <r>
    <s v="O2024000550"/>
    <x v="287"/>
    <d v="2024-12-06T00:00:00"/>
    <d v="2024-12-11T00:00:00"/>
    <s v="C0038"/>
    <s v="P0195"/>
    <n v="1"/>
    <n v="140.18"/>
    <n v="5"/>
    <n v="25"/>
    <s v="Wallet"/>
    <s v="Mobile App"/>
    <s v="In Transit"/>
    <s v=""/>
    <s v=""/>
    <s v="Yara El-Sayed"/>
    <s v="Female"/>
    <s v="Suez"/>
    <s v="Alexandria Coast"/>
    <s v="Yara.El-Sayed25@gmail.com"/>
    <s v="+2011477262552"/>
    <n v="1984"/>
    <d v="2023-07-29T00:00:00"/>
    <s v="Bronze"/>
    <x v="116"/>
    <x v="0"/>
    <x v="2"/>
    <s v="LocalBrand"/>
    <s v="Supplier D"/>
    <n v="114.75"/>
    <n v="150.80000000000001"/>
    <s v="No"/>
    <m/>
    <m/>
    <m/>
    <s v="No"/>
    <m/>
    <m/>
    <m/>
    <m/>
    <n v="140.18"/>
    <n v="0.05"/>
    <n v="7.0090000000000003"/>
    <n v="133.17099999999999"/>
    <n v="158.17099999999999"/>
    <n v="114.75"/>
    <n v="-6.5790000000000077"/>
    <n v="5"/>
    <n v="2"/>
  </r>
  <r>
    <s v="O2024000551"/>
    <x v="8"/>
    <d v="2024-03-08T00:00:00"/>
    <d v="2024-03-13T00:00:00"/>
    <s v="C0268"/>
    <s v="P0182"/>
    <n v="1"/>
    <n v="256.81"/>
    <n v="0"/>
    <n v="25"/>
    <s v="Card"/>
    <s v="Web"/>
    <s v="Returned"/>
    <s v=""/>
    <s v=""/>
    <s v="Rania Fathy"/>
    <s v="Male"/>
    <s v="Cairo"/>
    <s v="Canal"/>
    <s v="RANIA.FATHY17@gmail.com"/>
    <s v="+2011320461456"/>
    <n v="1989"/>
    <d v="2025-02-15T00:00:00"/>
    <s v="Silver"/>
    <x v="131"/>
    <x v="0"/>
    <x v="0"/>
    <s v="Philips"/>
    <s v="Supplier C"/>
    <n v="0"/>
    <n v="225.33"/>
    <s v="Yes"/>
    <m/>
    <m/>
    <m/>
    <s v="No"/>
    <m/>
    <m/>
    <m/>
    <m/>
    <n v="256.81"/>
    <n v="0"/>
    <n v="0"/>
    <n v="256.81"/>
    <n v="281.81"/>
    <n v="0"/>
    <n v="231.81"/>
    <n v="5"/>
    <n v="-26"/>
  </r>
  <r>
    <s v="O2024000552"/>
    <x v="235"/>
    <d v="2024-10-26T00:00:00"/>
    <d v="2024-10-30T00:00:00"/>
    <s v="C0466"/>
    <s v="P0154"/>
    <n v="1"/>
    <n v="181.03"/>
    <n v="0"/>
    <n v="35"/>
    <s v="Cash"/>
    <s v="Mobile App"/>
    <s v="Delivered"/>
    <s v=""/>
    <s v="SALE75"/>
    <s v="Karim Khaled"/>
    <s v="Female"/>
    <s v="Giza"/>
    <s v="Alexandria Coast"/>
    <s v="Karim.Khaled70@hotmail.com"/>
    <s v="+2011708444515"/>
    <n v="1986"/>
    <d v="2025-05-27T00:00:00"/>
    <s v="Gold"/>
    <x v="143"/>
    <x v="0"/>
    <x v="12"/>
    <s v="Nike"/>
    <s v="Supplier B"/>
    <n v="154.30000000000001"/>
    <n v="203.91"/>
    <s v="No"/>
    <m/>
    <m/>
    <m/>
    <s v="No"/>
    <s v="Back to School"/>
    <d v="2025-02-02T00:00:00"/>
    <d v="2025-03-09T00:00:00"/>
    <s v="All"/>
    <n v="181.03"/>
    <n v="0"/>
    <n v="0"/>
    <n v="181.03"/>
    <n v="216.03"/>
    <n v="154.30000000000001"/>
    <n v="-8.2700000000000102"/>
    <n v="4"/>
    <n v="2"/>
  </r>
  <r>
    <s v="O2024000553"/>
    <x v="288"/>
    <d v="2024-04-24T00:00:00"/>
    <d v="2024-04-26T00:00:00"/>
    <s v="C0169"/>
    <s v="P0099"/>
    <n v="1"/>
    <n v="21"/>
    <n v="20"/>
    <n v="35"/>
    <s v="Card"/>
    <s v="Mobile App"/>
    <s v="In Transit"/>
    <s v="call before delivery"/>
    <s v="SALE42"/>
    <s v="Mai Abdelrahman"/>
    <s v="Male"/>
    <s v="Ismailia"/>
    <s v="Alexandria Coast"/>
    <s v="Mai.Abdelrahman76@outlook.com"/>
    <s v="+2011091129610"/>
    <n v="1999"/>
    <d v="2023-01-21T00:00:00"/>
    <s v="Gold"/>
    <x v="46"/>
    <x v="4"/>
    <x v="13"/>
    <s v="L'Oreal"/>
    <s v="Supplier B"/>
    <n v="15.04"/>
    <n v="21.04"/>
    <s v="No"/>
    <m/>
    <m/>
    <m/>
    <s v="No"/>
    <s v="Summer Sale"/>
    <d v="2024-05-24T00:00:00"/>
    <d v="2024-07-16T00:00:00"/>
    <s v="Mobile App"/>
    <n v="21"/>
    <n v="0.2"/>
    <n v="4.2"/>
    <n v="16.8"/>
    <n v="51.8"/>
    <n v="15.04"/>
    <n v="-33.239999999999995"/>
    <n v="2"/>
    <n v="5"/>
  </r>
  <r>
    <s v="O2024000554"/>
    <x v="265"/>
    <d v="2024-11-24T00:00:00"/>
    <d v="2024-12-03T00:00:00"/>
    <s v="C0217"/>
    <s v="P0114"/>
    <n v="1"/>
    <n v="274.36"/>
    <n v="10"/>
    <n v="25"/>
    <s v="Wallet"/>
    <s v="Marketplace"/>
    <s v="Delivered"/>
    <s v=""/>
    <s v=""/>
    <s v="Mai Kamel"/>
    <s v="Female"/>
    <s v="Suez"/>
    <s v="Greater Cairo"/>
    <s v="MAI.KAMEL52@outlook.com"/>
    <s v="+2011261549093"/>
    <n v="1984"/>
    <d v="2025-03-30T00:00:00"/>
    <s v="Bronze"/>
    <x v="21"/>
    <x v="0"/>
    <x v="12"/>
    <s v="LocalBrand"/>
    <s v="Supplier C"/>
    <n v="174.2"/>
    <n v="247.43"/>
    <s v="No"/>
    <m/>
    <m/>
    <m/>
    <s v="No"/>
    <m/>
    <m/>
    <m/>
    <m/>
    <n v="274.36"/>
    <n v="0.1"/>
    <n v="27.436000000000003"/>
    <n v="246.92400000000001"/>
    <n v="271.92399999999998"/>
    <n v="174.2"/>
    <n v="47.724000000000018"/>
    <n v="9"/>
    <n v="4"/>
  </r>
  <r>
    <s v="O2024000555"/>
    <x v="240"/>
    <d v="2024-05-11T00:00:00"/>
    <d v="2024-05-16T00:00:00"/>
    <s v="C0215"/>
    <s v="P0069"/>
    <n v="2"/>
    <n v="199.64"/>
    <n v="20"/>
    <n v="50"/>
    <s v="Bank Transfer"/>
    <s v="Mobile App"/>
    <s v="Delivered"/>
    <s v="  "/>
    <s v=""/>
    <s v="Omar Ashour"/>
    <s v="Male"/>
    <s v="Giza"/>
    <s v="Greater Cairo"/>
    <s v="Omar.Ashour50@hotmail.com"/>
    <s v="+2011812340696"/>
    <n v="1988"/>
    <d v="2024-07-08T00:00:00"/>
    <s v="Bronze"/>
    <x v="119"/>
    <x v="0"/>
    <x v="10"/>
    <s v="Adidas"/>
    <s v="Supplier E"/>
    <n v="178.39"/>
    <n v="223.44"/>
    <s v="No"/>
    <m/>
    <m/>
    <m/>
    <s v="No"/>
    <m/>
    <m/>
    <m/>
    <m/>
    <n v="399.28"/>
    <n v="0.2"/>
    <n v="79.855999999999995"/>
    <n v="319.42399999999998"/>
    <n v="369.42399999999998"/>
    <n v="356.78"/>
    <n v="-87.355999999999995"/>
    <n v="5"/>
    <n v="2"/>
  </r>
  <r>
    <s v="O2024000556"/>
    <x v="289"/>
    <d v="2024-08-03T00:00:00"/>
    <d v="2024-03-10T00:00:00"/>
    <s v="C0358"/>
    <s v="P0050"/>
    <n v="2"/>
    <n v="42.66"/>
    <n v="20"/>
    <n v="25"/>
    <s v="Card"/>
    <s v="Mobile App"/>
    <s v="In Transit"/>
    <s v=""/>
    <s v="SALE20"/>
    <s v="Yara Fathy"/>
    <s v="Female"/>
    <s v="Zagazig"/>
    <s v="Delta"/>
    <s v="Yara.Fathy3@outlook.com"/>
    <s v="+2010318275403"/>
    <n v="1982"/>
    <d v="2024-06-23T00:00:00"/>
    <s v="Bronze"/>
    <x v="21"/>
    <x v="0"/>
    <x v="12"/>
    <s v="LocalBrand"/>
    <s v="Supplier C"/>
    <n v="30.54"/>
    <n v="45.17"/>
    <s v="No"/>
    <m/>
    <m/>
    <m/>
    <s v="No"/>
    <s v="Ramadan Deals"/>
    <d v="2024-02-17T00:00:00"/>
    <d v="2024-03-06T00:00:00"/>
    <s v="Marketplace"/>
    <n v="85.32"/>
    <n v="0.2"/>
    <n v="17.064"/>
    <n v="68.256"/>
    <n v="93.256"/>
    <n v="61.08"/>
    <n v="-17.823999999999998"/>
    <n v="-146"/>
    <n v="152"/>
  </r>
  <r>
    <s v="O2024000557"/>
    <x v="290"/>
    <d v="2024-11-16T00:00:00"/>
    <d v="2024-11-19T00:00:00"/>
    <s v="C0126"/>
    <s v="P0009"/>
    <n v="1"/>
    <n v="164.05"/>
    <n v="10"/>
    <n v="35"/>
    <s v="Card"/>
    <s v="Mobile App"/>
    <s v="Delivered"/>
    <s v=""/>
    <s v=""/>
    <s v="Omar Kamel"/>
    <s v="Male"/>
    <s v="Cairo"/>
    <s v="Alexandria Coast"/>
    <s v="Omar.Kamel92@outlook.com"/>
    <s v="+2011628730000"/>
    <n v="1996"/>
    <d v="2024-08-31T00:00:00"/>
    <s v="Bronze"/>
    <x v="14"/>
    <x v="0"/>
    <x v="12"/>
    <s v="SEB"/>
    <s v="Supplier B"/>
    <n v="0"/>
    <n v="162.69"/>
    <s v="No"/>
    <m/>
    <m/>
    <m/>
    <s v="No"/>
    <m/>
    <m/>
    <m/>
    <m/>
    <n v="164.05"/>
    <n v="0.1"/>
    <n v="16.405000000000001"/>
    <n v="147.64500000000001"/>
    <n v="182.64500000000001"/>
    <n v="0"/>
    <n v="112.64500000000001"/>
    <n v="3"/>
    <n v="3"/>
  </r>
  <r>
    <s v="O2024000558"/>
    <x v="154"/>
    <d v="2024-07-18T00:00:00"/>
    <d v="2024-07-27T00:00:00"/>
    <s v="C0288"/>
    <s v="P0103"/>
    <n v="1"/>
    <n v="115.01"/>
    <n v="0"/>
    <n v="0"/>
    <s v="Card"/>
    <s v="Marketplace"/>
    <s v="Delivered"/>
    <s v=""/>
    <s v=""/>
    <s v="Ali Ibrahim"/>
    <s v="Female"/>
    <s v="Mansoura"/>
    <s v="Upper Egypt"/>
    <s v="Ali.Ibrahim18@gmail.com"/>
    <s v="+2011665940280"/>
    <n v="1985"/>
    <d v="2023-03-10T00:00:00"/>
    <s v="Gold"/>
    <x v="29"/>
    <x v="3"/>
    <x v="16"/>
    <s v="Xiaomi"/>
    <s v="Supplier D"/>
    <n v="83.53"/>
    <n v="111.89"/>
    <s v="No"/>
    <m/>
    <m/>
    <m/>
    <s v="No"/>
    <m/>
    <m/>
    <m/>
    <m/>
    <n v="115.01"/>
    <n v="0"/>
    <n v="0"/>
    <n v="115.01"/>
    <n v="115.01"/>
    <n v="83.53"/>
    <n v="31.480000000000004"/>
    <n v="9"/>
    <n v="4"/>
  </r>
  <r>
    <s v="O2024000559"/>
    <x v="219"/>
    <d v="2024-07-11T00:00:00"/>
    <m/>
    <s v="C0295"/>
    <s v="P0002"/>
    <n v="1"/>
    <n v="205.98"/>
    <n v="10"/>
    <n v="35"/>
    <s v="Bank Transfer"/>
    <s v="Mobile App"/>
    <s v="Returned"/>
    <s v=""/>
    <s v=""/>
    <s v="Hassan Fathy"/>
    <s v="Male"/>
    <s v="Zagazig"/>
    <s v="Upper Egypt"/>
    <s v="Hassan.Fathy22 @gmail.com"/>
    <s v="+2010601149609"/>
    <n v="1995"/>
    <d v="2024-08-22T00:00:00"/>
    <s v="Bronze"/>
    <x v="7"/>
    <x v="2"/>
    <x v="6"/>
    <s v="LocalBrand"/>
    <s v="Supplier B"/>
    <n v="0"/>
    <n v="229.21"/>
    <s v="No"/>
    <m/>
    <m/>
    <m/>
    <s v="No"/>
    <m/>
    <m/>
    <m/>
    <m/>
    <n v="205.98"/>
    <n v="0.1"/>
    <n v="20.597999999999999"/>
    <n v="185.38200000000001"/>
    <n v="220.38200000000001"/>
    <n v="0"/>
    <n v="150.38200000000001"/>
    <m/>
    <n v="-115"/>
  </r>
  <r>
    <s v="O2024000560"/>
    <x v="291"/>
    <d v="2024-02-07T00:00:00"/>
    <d v="2024-02-14T00:00:00"/>
    <s v="C0301"/>
    <s v="P0049"/>
    <n v="1"/>
    <n v="39.39"/>
    <n v="20"/>
    <n v="35"/>
    <s v="Wallet"/>
    <s v="Mobile App"/>
    <s v="Canceled"/>
    <s v="late delivery"/>
    <s v=""/>
    <s v="Mohamed El-Sayed"/>
    <s v="Male"/>
    <s v="Alexandria"/>
    <s v="Delta"/>
    <s v="Mohamed.El-Sayed20 @gmail.com"/>
    <s v="+2011818958820"/>
    <n v="1990"/>
    <d v="2025-11-13T00:00:00"/>
    <s v="Platinum"/>
    <x v="57"/>
    <x v="4"/>
    <x v="18"/>
    <s v="Philips"/>
    <s v="Supplier D"/>
    <n v="32.24"/>
    <n v="38.15"/>
    <s v="No"/>
    <m/>
    <m/>
    <m/>
    <s v="No"/>
    <m/>
    <m/>
    <m/>
    <m/>
    <n v="39.39"/>
    <n v="0.2"/>
    <n v="7.8780000000000001"/>
    <n v="31.512"/>
    <n v="66.512"/>
    <n v="32.24"/>
    <n v="-35.728000000000002"/>
    <n v="7"/>
    <n v="-85"/>
  </r>
  <r>
    <s v="O2024000561"/>
    <x v="145"/>
    <d v="2024-11-11T00:00:00"/>
    <d v="2024-11-14T00:00:00"/>
    <s v="C0400"/>
    <s v="P0087"/>
    <n v="1"/>
    <n v="69.05"/>
    <n v="0"/>
    <n v="50"/>
    <s v="Cash"/>
    <s v="Mobile App"/>
    <s v="Returned"/>
    <s v="  "/>
    <s v="NEWUSER"/>
    <s v="Ali Adel"/>
    <s v="Male"/>
    <s v="Aswan"/>
    <s v="Upper Egypt"/>
    <s v="Ali.Adel95@gmail.com"/>
    <s v="+2011118112236"/>
    <n v="1977"/>
    <d v="2022-03-02T00:00:00"/>
    <s v="Bronze"/>
    <x v="34"/>
    <x v="2"/>
    <x v="6"/>
    <s v="L'Oreal"/>
    <s v="Supplier E"/>
    <n v="51.94"/>
    <n v="65.14"/>
    <s v="No"/>
    <m/>
    <m/>
    <m/>
    <s v="No"/>
    <s v="Weekend Flash"/>
    <d v="2024-05-09T00:00:00"/>
    <d v="2024-06-01T00:00:00"/>
    <s v="All"/>
    <n v="69.05"/>
    <n v="0"/>
    <n v="0"/>
    <n v="69.05"/>
    <n v="119.05"/>
    <n v="51.94"/>
    <n v="-32.89"/>
    <n v="3"/>
    <n v="0"/>
  </r>
  <r>
    <s v="O2024000562"/>
    <x v="292"/>
    <d v="2024-10-08T00:00:00"/>
    <d v="2024-08-12T00:00:00"/>
    <s v="C0120"/>
    <s v="P0132"/>
    <n v="1"/>
    <n v="240.95"/>
    <n v="0"/>
    <n v="35"/>
    <s v="Card"/>
    <s v="Mobile App"/>
    <s v="Delivered"/>
    <s v=""/>
    <s v=""/>
    <s v="Salma Ibrahim"/>
    <s v="Female"/>
    <s v="Zagazig"/>
    <s v="Upper Egypt"/>
    <s v="Salma.Ibrahim79 @hotmail.com"/>
    <s v="+2010985307617"/>
    <n v="1997"/>
    <d v="2022-07-14T00:00:00"/>
    <s v="Silver"/>
    <x v="106"/>
    <x v="0"/>
    <x v="12"/>
    <s v="Anker"/>
    <s v="Supplier E"/>
    <n v="0"/>
    <n v="226.21"/>
    <s v="No"/>
    <d v="2025-07-03T00:00:00"/>
    <s v="Wrong item"/>
    <s v="Wallet"/>
    <s v="Yes"/>
    <m/>
    <m/>
    <m/>
    <m/>
    <n v="240.95"/>
    <n v="0"/>
    <n v="0"/>
    <n v="240.95"/>
    <n v="275.95"/>
    <n v="0"/>
    <n v="205.95"/>
    <n v="-57"/>
    <n v="64"/>
  </r>
  <r>
    <s v="O2024000563"/>
    <x v="215"/>
    <d v="2024-05-29T00:00:00"/>
    <d v="2024-06-01T00:00:00"/>
    <s v="C0434"/>
    <s v="P0209"/>
    <n v="2"/>
    <n v="39.54"/>
    <n v="0"/>
    <n v="25"/>
    <s v="Card"/>
    <s v="Mobile App"/>
    <s v="Returned"/>
    <s v="call before delivery"/>
    <s v="SALE73"/>
    <s v="Sara Adel"/>
    <s v="Male"/>
    <s v="Suez"/>
    <s v="Delta"/>
    <s v="SARA.ADEL66@yahoo.com"/>
    <s v="+2010920246305"/>
    <n v="1973"/>
    <d v="2025-07-13T00:00:00"/>
    <s v="Bronze"/>
    <x v="86"/>
    <x v="2"/>
    <x v="23"/>
    <s v="Xiaomi"/>
    <s v="Supplier B"/>
    <n v="25.76"/>
    <n v="35.11"/>
    <s v="No"/>
    <m/>
    <m/>
    <m/>
    <s v="No"/>
    <s v="New Year"/>
    <d v="2024-09-02T00:00:00"/>
    <d v="2024-10-02T00:00:00"/>
    <s v="All"/>
    <n v="79.08"/>
    <n v="0"/>
    <n v="0"/>
    <n v="79.08"/>
    <n v="104.08"/>
    <n v="51.52"/>
    <n v="2.5599999999999952"/>
    <n v="3"/>
    <n v="5"/>
  </r>
  <r>
    <s v="O2024000564"/>
    <x v="2"/>
    <d v="2024-05-03T00:00:00"/>
    <d v="2024-05-04T00:00:00"/>
    <s v="C0102"/>
    <s v="P0038"/>
    <n v="1"/>
    <n v="95.31"/>
    <n v="0"/>
    <n v="15"/>
    <s v="Wallet"/>
    <s v="Mobile App"/>
    <s v="Delivered"/>
    <s v=""/>
    <s v="SALE42"/>
    <s v="Omar Hassan"/>
    <s v="Male"/>
    <s v="Suez"/>
    <s v="Delta"/>
    <s v="Omar.Hassan42@gmail.com"/>
    <s v="+2011849414269"/>
    <n v="1976"/>
    <d v="2024-01-08T00:00:00"/>
    <s v="Silver"/>
    <x v="128"/>
    <x v="1"/>
    <x v="7"/>
    <s v="Adidas"/>
    <s v="Supplier D"/>
    <n v="71.39"/>
    <n v="106.62"/>
    <s v="No"/>
    <m/>
    <m/>
    <m/>
    <s v="No"/>
    <s v="Summer Sale"/>
    <d v="2024-05-24T00:00:00"/>
    <d v="2024-07-16T00:00:00"/>
    <s v="Mobile App"/>
    <n v="95.31"/>
    <n v="0"/>
    <n v="0"/>
    <n v="95.31"/>
    <n v="110.31"/>
    <n v="71.39"/>
    <n v="8.9200000000000017"/>
    <n v="1"/>
    <n v="2"/>
  </r>
  <r>
    <s v="O2024000565"/>
    <x v="6"/>
    <d v="2024-02-18T00:00:00"/>
    <d v="2024-02-27T00:00:00"/>
    <s v="C0242"/>
    <s v="P0017"/>
    <n v="1"/>
    <n v="73.48"/>
    <n v="15"/>
    <n v="15"/>
    <s v="Cash"/>
    <s v="Web"/>
    <s v="Delivered"/>
    <s v=""/>
    <s v=""/>
    <s v="Nada Hassan"/>
    <s v="Female"/>
    <s v="Cairo"/>
    <s v="Delta"/>
    <s v="Nada.Hassan79@gmail.com"/>
    <s v="+2010841690656"/>
    <n v="1995"/>
    <d v="2022-01-27T00:00:00"/>
    <s v="Silver"/>
    <x v="6"/>
    <x v="3"/>
    <x v="5"/>
    <s v="Anker"/>
    <s v="Supplier E"/>
    <n v="57.48"/>
    <n v="67.319999999999993"/>
    <s v="No"/>
    <m/>
    <m/>
    <m/>
    <s v="No"/>
    <m/>
    <m/>
    <m/>
    <m/>
    <n v="73.48"/>
    <n v="0.15"/>
    <n v="11.022"/>
    <n v="62.458000000000006"/>
    <n v="77.457999999999998"/>
    <n v="57.48"/>
    <n v="-10.021999999999991"/>
    <n v="9"/>
    <n v="4"/>
  </r>
  <r>
    <s v="O2024000566"/>
    <x v="293"/>
    <d v="2024-07-01T00:00:00"/>
    <d v="2024-01-10T00:00:00"/>
    <s v="C0185"/>
    <s v="P0053"/>
    <n v="1"/>
    <n v="29.47"/>
    <n v="25"/>
    <n v="15"/>
    <s v="Card"/>
    <s v="Web"/>
    <s v="Delivered"/>
    <s v=""/>
    <s v=""/>
    <s v="Ahmed Samir"/>
    <s v="Male"/>
    <s v="Giza"/>
    <s v="Greater Cairo"/>
    <s v="AHMED.SAMIR57@gmail.com"/>
    <s v="+2011079260094"/>
    <n v="1983"/>
    <d v="2025-06-14T00:00:00"/>
    <s v="Platinum"/>
    <x v="63"/>
    <x v="0"/>
    <x v="12"/>
    <s v="L'Oreal"/>
    <s v="Supplier A"/>
    <n v="22.45"/>
    <n v="26.29"/>
    <s v="No"/>
    <m/>
    <m/>
    <m/>
    <s v="No"/>
    <m/>
    <m/>
    <m/>
    <m/>
    <n v="29.47"/>
    <n v="0.25"/>
    <n v="7.3674999999999997"/>
    <n v="22.102499999999999"/>
    <n v="37.102499999999999"/>
    <n v="22.45"/>
    <n v="-15.3475"/>
    <n v="-173"/>
    <n v="151"/>
  </r>
  <r>
    <s v="O2024000567"/>
    <x v="225"/>
    <d v="2024-03-20T00:00:00"/>
    <d v="2024-03-25T00:00:00"/>
    <s v="C0026"/>
    <s v="P0070"/>
    <n v="4"/>
    <n v="49.56"/>
    <n v="20"/>
    <n v="15"/>
    <s v="Cash"/>
    <s v="Marketplace"/>
    <s v="Returned"/>
    <s v=""/>
    <s v="SALE97"/>
    <s v="Rania Nasser"/>
    <s v="Male"/>
    <s v="Tanta"/>
    <s v="Upper Egypt"/>
    <s v="Rania.Nasser6@gmail.com"/>
    <s v="+2010819714670"/>
    <n v="2004"/>
    <d v="2024-06-27T00:00:00"/>
    <s v="Silver"/>
    <x v="29"/>
    <x v="3"/>
    <x v="16"/>
    <s v="Xiaomi"/>
    <s v="Supplier B"/>
    <n v="36.21"/>
    <n v="46.82"/>
    <s v="Yes"/>
    <m/>
    <m/>
    <m/>
    <s v="No"/>
    <s v="Loyalty Boost"/>
    <d v="2024-01-07T00:00:00"/>
    <d v="2024-01-20T00:00:00"/>
    <s v="Web"/>
    <n v="198.24"/>
    <n v="0.2"/>
    <n v="39.648000000000003"/>
    <n v="158.59200000000001"/>
    <n v="173.59200000000001"/>
    <n v="144.84"/>
    <n v="-1.2479999999999905"/>
    <n v="5"/>
    <n v="7"/>
  </r>
  <r>
    <s v="O2024000568"/>
    <x v="149"/>
    <d v="2024-04-28T00:00:00"/>
    <d v="2024-04-29T00:00:00"/>
    <s v="C0115"/>
    <s v="P0081"/>
    <n v="3"/>
    <n v="224.33"/>
    <n v="10"/>
    <n v="25"/>
    <s v="Bank Transfer"/>
    <s v="Mobile App"/>
    <s v="Delivered"/>
    <s v="late delivery"/>
    <s v=""/>
    <s v="Nour Fathy"/>
    <s v="Female"/>
    <s v="Ismailia"/>
    <s v="Greater Cairo"/>
    <s v="Nour.Fathy8@yahoo.com"/>
    <s v="+2010027237050"/>
    <n v="1995"/>
    <d v="2022-09-19T00:00:00"/>
    <s v="Bronze"/>
    <x v="13"/>
    <x v="1"/>
    <x v="11"/>
    <s v="Anker"/>
    <s v="Supplier B"/>
    <n v="179.78"/>
    <n v="224.19"/>
    <s v="No"/>
    <m/>
    <m/>
    <m/>
    <s v="No"/>
    <m/>
    <m/>
    <m/>
    <m/>
    <n v="672.99"/>
    <n v="0.1"/>
    <n v="67.299000000000007"/>
    <n v="605.69100000000003"/>
    <n v="630.69100000000003"/>
    <n v="539.34"/>
    <n v="41.350999999999999"/>
    <n v="1"/>
    <n v="7"/>
  </r>
  <r>
    <s v="O2024000569"/>
    <x v="293"/>
    <d v="2024-04-02T00:00:00"/>
    <d v="2024-02-08T00:00:00"/>
    <s v="C0395"/>
    <s v="P0154"/>
    <n v="1"/>
    <n v="210.29"/>
    <n v="30"/>
    <n v="50"/>
    <s v="Wallet"/>
    <s v="Marketplace"/>
    <s v="Canceled"/>
    <s v=""/>
    <s v=""/>
    <s v="Yara Said"/>
    <s v="Female"/>
    <s v="Mansoura"/>
    <s v="Greater Cairo"/>
    <s v="Yara.Said88@gmail.com"/>
    <s v="+2011214086235"/>
    <n v="1995"/>
    <d v="2025-11-19T00:00:00"/>
    <s v="Gold"/>
    <x v="143"/>
    <x v="0"/>
    <x v="12"/>
    <s v="Nike"/>
    <s v="Supplier B"/>
    <n v="154.30000000000001"/>
    <n v="203.91"/>
    <s v="No"/>
    <m/>
    <m/>
    <m/>
    <s v="No"/>
    <m/>
    <m/>
    <m/>
    <m/>
    <n v="210.29"/>
    <n v="0.3"/>
    <n v="63.086999999999996"/>
    <n v="147.203"/>
    <n v="197.203"/>
    <n v="154.30000000000001"/>
    <n v="-57.097000000000008"/>
    <n v="-54"/>
    <n v="61"/>
  </r>
  <r>
    <s v="O2024000570"/>
    <x v="294"/>
    <d v="2024-08-20T00:00:00"/>
    <d v="2024-09-01T00:00:00"/>
    <s v="C0059"/>
    <s v="P0152"/>
    <n v="1"/>
    <n v="115.45"/>
    <n v="15"/>
    <n v="15"/>
    <s v="Wallet"/>
    <s v="Web"/>
    <s v="Delivered"/>
    <s v="  "/>
    <s v=""/>
    <s v="Laila Nasser"/>
    <s v="Male"/>
    <s v="Luxor"/>
    <s v="Canal"/>
    <s v="Laila.Nasser45 @gmail.com"/>
    <s v="+2010994613161"/>
    <n v="1976"/>
    <d v="2023-02-26T00:00:00"/>
    <s v="Silver"/>
    <x v="39"/>
    <x v="4"/>
    <x v="19"/>
    <s v="L'Oreal"/>
    <s v="Supplier D"/>
    <n v="77.849999999999994"/>
    <n v="116.67"/>
    <s v="No"/>
    <m/>
    <m/>
    <m/>
    <s v="No"/>
    <m/>
    <m/>
    <m/>
    <m/>
    <n v="115.45"/>
    <n v="0.15"/>
    <n v="17.317499999999999"/>
    <n v="98.132500000000007"/>
    <n v="113.13250000000001"/>
    <n v="77.849999999999994"/>
    <n v="5.2825000000000131"/>
    <n v="12"/>
    <n v="1"/>
  </r>
  <r>
    <s v="O2024000571"/>
    <x v="281"/>
    <d v="2024-07-02T00:00:00"/>
    <d v="2024-02-08T00:00:00"/>
    <s v="C0327"/>
    <s v="P0089"/>
    <n v="2"/>
    <n v="246.66"/>
    <n v="5"/>
    <n v="15"/>
    <s v="Wallet"/>
    <s v="Mobile App"/>
    <s v="Delivered"/>
    <s v=""/>
    <s v=""/>
    <s v="Mona Khaled"/>
    <s v="Male"/>
    <s v="Giza"/>
    <s v="Greater Cairo"/>
    <s v="Mona.Khaled16@gmail.com"/>
    <s v="+2010265741875"/>
    <n v="1971"/>
    <d v="2022-01-29T00:00:00"/>
    <s v="Bronze"/>
    <x v="80"/>
    <x v="3"/>
    <x v="4"/>
    <s v="Anker"/>
    <s v="Supplier E"/>
    <n v="183.56"/>
    <n v="262.99"/>
    <s v="No"/>
    <m/>
    <m/>
    <m/>
    <s v="No"/>
    <m/>
    <m/>
    <m/>
    <m/>
    <n v="493.32"/>
    <n v="0.05"/>
    <n v="24.666"/>
    <n v="468.654"/>
    <n v="483.654"/>
    <n v="367.12"/>
    <n v="86.533999999999992"/>
    <n v="-145"/>
    <n v="146"/>
  </r>
  <r>
    <s v="O2024000572"/>
    <x v="21"/>
    <d v="2024-06-06T00:00:00"/>
    <d v="2024-09-06T00:00:00"/>
    <s v="C0266"/>
    <s v="P0206"/>
    <n v="1"/>
    <n v="64.540000000000006"/>
    <n v="25"/>
    <n v="0"/>
    <s v="Card"/>
    <s v="Web"/>
    <s v="Canceled"/>
    <s v=""/>
    <s v=""/>
    <s v="Doaa Adel"/>
    <s v="Female"/>
    <s v="Ismailia"/>
    <s v="Alexandria Coast"/>
    <s v="Doaa.Adel93@outlook.com"/>
    <s v="+2011958069476"/>
    <n v="2002"/>
    <d v="2024-10-12T00:00:00"/>
    <s v="Bronze"/>
    <x v="60"/>
    <x v="2"/>
    <x v="6"/>
    <s v="Philips"/>
    <s v="Supplier B"/>
    <n v="49.96"/>
    <n v="62.32"/>
    <s v="No"/>
    <d v="2024-06-24T00:00:00"/>
    <s v="Changed mind"/>
    <s v="Bank Transfer"/>
    <s v="Yes"/>
    <m/>
    <m/>
    <m/>
    <m/>
    <n v="64.540000000000006"/>
    <n v="0.25"/>
    <n v="16.135000000000002"/>
    <n v="48.405000000000001"/>
    <n v="48.405000000000001"/>
    <n v="49.96"/>
    <n v="-1.5549999999999997"/>
    <n v="92"/>
    <n v="1"/>
  </r>
  <r>
    <s v="O2024000573"/>
    <x v="295"/>
    <m/>
    <d v="2024-07-26T00:00:00"/>
    <s v="C0167"/>
    <s v="P0151"/>
    <n v="2"/>
    <n v="100.17"/>
    <n v="10"/>
    <n v="15"/>
    <s v="Cash"/>
    <s v="Mobile App"/>
    <s v="Returned"/>
    <s v="  "/>
    <s v=""/>
    <s v="Karim Adel"/>
    <s v="Female"/>
    <s v="Mansoura"/>
    <s v="Canal"/>
    <s v="KARIM.ADEL40@hotmail.com"/>
    <s v="+2010391081783"/>
    <n v="1983"/>
    <d v="2022-03-01T00:00:00"/>
    <s v="Silver"/>
    <x v="43"/>
    <x v="0"/>
    <x v="10"/>
    <s v="Xiaomi"/>
    <s v="Supplier E"/>
    <n v="69.290000000000006"/>
    <n v="93.62"/>
    <s v="No"/>
    <m/>
    <m/>
    <m/>
    <s v="No"/>
    <m/>
    <m/>
    <m/>
    <m/>
    <n v="200.34"/>
    <n v="0.1"/>
    <n v="20.034000000000002"/>
    <n v="180.30600000000001"/>
    <n v="195.30600000000001"/>
    <n v="138.58000000000001"/>
    <n v="26.725999999999999"/>
    <m/>
    <m/>
  </r>
  <r>
    <s v="O2024000574"/>
    <x v="187"/>
    <d v="2024-01-17T00:00:00"/>
    <m/>
    <s v="C0196"/>
    <s v="P0041"/>
    <n v="2"/>
    <n v="3.49"/>
    <n v="10"/>
    <n v="25"/>
    <s v="Bank Transfer"/>
    <s v="Web"/>
    <s v="Delivered"/>
    <s v="  "/>
    <s v=""/>
    <s v="Laila Mahmoud"/>
    <s v="Female"/>
    <s v="Zagazig"/>
    <s v="Delta"/>
    <s v="Laila.Mahmoud45 @yahoo.com"/>
    <s v="+2011936591798"/>
    <n v="2003"/>
    <d v="2023-02-27T00:00:00"/>
    <s v="Silver"/>
    <x v="56"/>
    <x v="0"/>
    <x v="12"/>
    <s v="Samsung"/>
    <s v="Supplier A"/>
    <n v="2.42"/>
    <n v="3.15"/>
    <s v="No"/>
    <m/>
    <m/>
    <m/>
    <s v="No"/>
    <m/>
    <m/>
    <m/>
    <m/>
    <n v="6.98"/>
    <n v="0.1"/>
    <n v="0.69800000000000006"/>
    <n v="6.282"/>
    <n v="31.282"/>
    <n v="4.84"/>
    <n v="-23.558"/>
    <m/>
    <n v="2"/>
  </r>
  <r>
    <s v="O2024000575"/>
    <x v="134"/>
    <d v="2024-12-23T00:00:00"/>
    <d v="2024-12-24T00:00:00"/>
    <s v="C0346"/>
    <s v="P0163"/>
    <n v="1"/>
    <n v="22.24"/>
    <n v="10"/>
    <n v="15"/>
    <s v="Bank Transfer"/>
    <s v="Marketplace"/>
    <s v="In Transit"/>
    <s v=""/>
    <s v=""/>
    <s v="Omar Mahmoud"/>
    <s v="Female"/>
    <s v="Zagazig"/>
    <s v="Alexandria Coast"/>
    <s v="Omar.Mahmoud66@yahoo.com"/>
    <s v="+2010131059799"/>
    <n v="1985"/>
    <d v="2024-07-01T00:00:00"/>
    <s v="Silver"/>
    <x v="83"/>
    <x v="4"/>
    <x v="18"/>
    <s v="Adidas"/>
    <s v="Supplier E"/>
    <n v="21.58"/>
    <n v="25.83"/>
    <s v="No"/>
    <m/>
    <m/>
    <m/>
    <s v="No"/>
    <m/>
    <m/>
    <m/>
    <m/>
    <n v="22.24"/>
    <n v="0.1"/>
    <n v="2.2239999999999998"/>
    <n v="20.015999999999998"/>
    <n v="35.015999999999998"/>
    <n v="21.58"/>
    <n v="-16.564"/>
    <n v="1"/>
    <n v="1"/>
  </r>
  <r>
    <s v="O2024000576"/>
    <x v="296"/>
    <d v="2024-07-30T00:00:00"/>
    <d v="2024-08-02T00:00:00"/>
    <s v="C0410"/>
    <s v="P0162"/>
    <n v="2"/>
    <n v="99.88"/>
    <n v="10"/>
    <n v="35"/>
    <s v="Cash"/>
    <s v="Mobile App"/>
    <s v="In Transit"/>
    <s v=""/>
    <s v=""/>
    <s v="Nour Ashour"/>
    <s v="Male"/>
    <s v="Tanta"/>
    <s v="Greater Cairo"/>
    <s v="Nour.Ashour10@gmail.com"/>
    <s v="+2010099501419"/>
    <n v="1988"/>
    <d v="2022-08-23T00:00:00"/>
    <s v="Bronze"/>
    <x v="33"/>
    <x v="0"/>
    <x v="2"/>
    <s v="Philips"/>
    <s v="Supplier D"/>
    <n v="67.33"/>
    <n v="99.2"/>
    <s v="No"/>
    <m/>
    <m/>
    <m/>
    <s v="No"/>
    <m/>
    <m/>
    <m/>
    <m/>
    <n v="199.76"/>
    <n v="0.1"/>
    <n v="19.975999999999999"/>
    <n v="179.78399999999999"/>
    <n v="214.78399999999999"/>
    <n v="134.66"/>
    <n v="10.123999999999995"/>
    <n v="3"/>
    <n v="5"/>
  </r>
  <r>
    <s v="O2024000577"/>
    <x v="169"/>
    <d v="2024-12-29T00:00:00"/>
    <d v="2025-10-01T00:00:00"/>
    <s v="C0117"/>
    <s v="P0058"/>
    <n v="1"/>
    <n v="124.13"/>
    <n v="30"/>
    <n v="35"/>
    <s v="Bank Transfer"/>
    <s v="Marketplace"/>
    <s v="Delivered"/>
    <s v=""/>
    <s v="SALE72"/>
    <s v="Mai Adel"/>
    <s v="Female"/>
    <s v="Cairo"/>
    <s v="Canal"/>
    <s v="MAI.ADEL46@yahoo.com"/>
    <s v="+2010031113031"/>
    <n v="1994"/>
    <d v="2023-06-04T00:00:00"/>
    <s v="Silver"/>
    <x v="22"/>
    <x v="1"/>
    <x v="7"/>
    <s v="SEB"/>
    <s v="Supplier E"/>
    <n v="89.61"/>
    <n v="126.24"/>
    <s v="No"/>
    <d v="2025-06-11T00:00:00"/>
    <s v="Changed mind"/>
    <s v="Bank Transfer"/>
    <s v="Yes"/>
    <s v="Loyalty Boost"/>
    <d v="2025-01-11T00:00:00"/>
    <d v="2025-03-02T00:00:00"/>
    <s v="Mobile App"/>
    <n v="124.13"/>
    <n v="0.3"/>
    <n v="37.238999999999997"/>
    <n v="86.890999999999991"/>
    <n v="121.89099999999999"/>
    <n v="89.61"/>
    <n v="-37.719000000000008"/>
    <n v="276"/>
    <n v="4"/>
  </r>
  <r>
    <s v="O2024000578"/>
    <x v="297"/>
    <m/>
    <d v="2024-09-23T00:00:00"/>
    <s v="C0250"/>
    <s v="P0166"/>
    <n v="2"/>
    <n v="168.27"/>
    <n v="15"/>
    <n v="35"/>
    <s v="Wallet"/>
    <s v="Web"/>
    <s v="Delivered"/>
    <s v=""/>
    <s v=""/>
    <s v="Mostafa Mahmoud"/>
    <s v="Male"/>
    <s v="Aswan"/>
    <s v="Delta"/>
    <s v="Mostafa.Mahmoud6@hotmail.com"/>
    <s v="+2011354276253"/>
    <n v="2003"/>
    <d v="2025-09-24T00:00:00"/>
    <s v="Bronze"/>
    <x v="70"/>
    <x v="1"/>
    <x v="14"/>
    <s v="LocalBrand"/>
    <s v="Supplier A"/>
    <n v="137.30000000000001"/>
    <n v="172.31"/>
    <s v="Yes"/>
    <m/>
    <m/>
    <m/>
    <s v="No"/>
    <m/>
    <m/>
    <m/>
    <m/>
    <n v="336.54"/>
    <n v="0.15"/>
    <n v="50.481000000000002"/>
    <n v="286.05900000000003"/>
    <n v="321.05900000000003"/>
    <n v="274.60000000000002"/>
    <n v="-23.540999999999997"/>
    <m/>
    <m/>
  </r>
  <r>
    <s v="O2024000579"/>
    <x v="144"/>
    <d v="2024-02-29T00:00:00"/>
    <d v="2024-04-03T00:00:00"/>
    <s v="C0318"/>
    <s v="P0021"/>
    <n v="1"/>
    <n v="43.82"/>
    <n v="0"/>
    <n v="15"/>
    <s v="Card"/>
    <s v="Marketplace"/>
    <s v="In Transit"/>
    <s v=""/>
    <s v="SALE60"/>
    <s v="Aya Hegazy"/>
    <s v="Female"/>
    <s v="Mansoura"/>
    <s v="Canal"/>
    <s v="Aya.Hegazy4@hotmail.com"/>
    <s v="+2010356336570"/>
    <n v="1970"/>
    <d v="2025-10-15T00:00:00"/>
    <s v=""/>
    <x v="31"/>
    <x v="0"/>
    <x v="12"/>
    <s v="Xiaomi"/>
    <s v="Supplier A"/>
    <n v="28.97"/>
    <n v="40.619999999999997"/>
    <s v="No"/>
    <m/>
    <m/>
    <m/>
    <s v="No"/>
    <s v="Summer Sale"/>
    <d v="2025-07-27T00:00:00"/>
    <d v="2025-08-20T00:00:00"/>
    <s v="Mobile App"/>
    <n v="43.82"/>
    <n v="0"/>
    <n v="0"/>
    <n v="43.82"/>
    <n v="58.82"/>
    <n v="28.97"/>
    <n v="-0.14999999999999858"/>
    <n v="34"/>
    <n v="10"/>
  </r>
  <r>
    <s v="O2024000580"/>
    <x v="298"/>
    <d v="2024-06-30T00:00:00"/>
    <d v="2024-07-07T00:00:00"/>
    <s v="C0258"/>
    <s v="P0094"/>
    <n v="2"/>
    <n v="11.04"/>
    <n v="0"/>
    <n v="35"/>
    <s v="Cash"/>
    <s v="Marketplace"/>
    <s v="Delivered"/>
    <s v=""/>
    <s v="SALE62"/>
    <s v="Mona Abdelrahman"/>
    <s v="Female"/>
    <s v="Aswan"/>
    <s v="Upper Egypt"/>
    <s v="Mona.Abdelrahman15@hotmail.com"/>
    <s v="+2011384197672"/>
    <n v="1978"/>
    <d v="2025-04-26T00:00:00"/>
    <s v="Bronze"/>
    <x v="128"/>
    <x v="1"/>
    <x v="7"/>
    <s v="Adidas"/>
    <s v="Supplier A"/>
    <n v="7.08"/>
    <n v="10.76"/>
    <s v="No"/>
    <m/>
    <m/>
    <m/>
    <s v="No"/>
    <s v="Summer Sale"/>
    <d v="2025-06-01T00:00:00"/>
    <d v="2025-07-19T00:00:00"/>
    <s v="Mobile App"/>
    <n v="22.08"/>
    <n v="0"/>
    <n v="0"/>
    <n v="22.08"/>
    <n v="57.08"/>
    <n v="14.16"/>
    <n v="-27.080000000000002"/>
    <n v="7"/>
    <n v="0"/>
  </r>
  <r>
    <s v="O2024000581"/>
    <x v="299"/>
    <d v="2024-07-21T00:00:00"/>
    <d v="2024-07-24T00:00:00"/>
    <s v="C0055"/>
    <s v="P0053"/>
    <n v="1"/>
    <n v="27.63"/>
    <n v="20"/>
    <n v="35"/>
    <s v="Wallet"/>
    <s v="Mobile App"/>
    <s v="In Transit"/>
    <s v=""/>
    <s v=""/>
    <s v="Yara Said"/>
    <s v="Female"/>
    <s v="Tanta"/>
    <s v="Greater Cairo"/>
    <s v="YARA.SAID88@gmail.com"/>
    <s v="+2010456771863"/>
    <n v="1984"/>
    <d v="2023-08-08T00:00:00"/>
    <s v="Silver"/>
    <x v="63"/>
    <x v="0"/>
    <x v="12"/>
    <s v="L'Oreal"/>
    <s v="Supplier A"/>
    <n v="22.45"/>
    <n v="26.29"/>
    <s v="No"/>
    <m/>
    <m/>
    <m/>
    <s v="No"/>
    <m/>
    <m/>
    <m/>
    <m/>
    <n v="27.63"/>
    <n v="0.2"/>
    <n v="5.5259999999999998"/>
    <n v="22.103999999999999"/>
    <n v="57.103999999999999"/>
    <n v="22.45"/>
    <n v="-35.346000000000004"/>
    <n v="3"/>
    <n v="5"/>
  </r>
  <r>
    <s v="O2024000582"/>
    <x v="225"/>
    <d v="2024-03-15T00:00:00"/>
    <d v="2024-03-22T00:00:00"/>
    <s v="C0020"/>
    <s v="P0043"/>
    <n v="1"/>
    <n v="225.6"/>
    <n v="25"/>
    <n v="15"/>
    <s v="Wallet"/>
    <s v="Marketplace"/>
    <s v="Delivered"/>
    <s v=""/>
    <s v=""/>
    <s v="Omar Abdelrahman"/>
    <s v="Male"/>
    <s v="Luxor"/>
    <s v="Alexandria Coast"/>
    <s v="Omar.Abdelrahman23@hotmail.com"/>
    <s v="+2010668280038"/>
    <n v="2001"/>
    <d v="2024-04-09T00:00:00"/>
    <s v="Platinum"/>
    <x v="3"/>
    <x v="0"/>
    <x v="2"/>
    <s v="Anker"/>
    <s v="Supplier A"/>
    <n v="0"/>
    <n v="242.11"/>
    <s v="Yes"/>
    <m/>
    <m/>
    <m/>
    <s v="No"/>
    <m/>
    <m/>
    <m/>
    <m/>
    <n v="225.6"/>
    <n v="0.25"/>
    <n v="56.4"/>
    <n v="169.2"/>
    <n v="184.2"/>
    <n v="0"/>
    <n v="154.19999999999999"/>
    <n v="7"/>
    <n v="2"/>
  </r>
  <r>
    <s v="O2024000583"/>
    <x v="72"/>
    <d v="2024-05-03T00:00:00"/>
    <d v="2024-03-09T00:00:00"/>
    <s v="C0489"/>
    <s v="P0188"/>
    <n v="1"/>
    <n v="218.98"/>
    <n v="0"/>
    <n v="25"/>
    <s v="Bank Transfer"/>
    <s v="Web"/>
    <s v="Delivered"/>
    <s v="  "/>
    <s v=""/>
    <s v="Nada Fathy"/>
    <s v="Male"/>
    <s v="Giza"/>
    <s v="Upper Egypt"/>
    <s v="Nada.Fathy20@outlook.com"/>
    <s v="+2011834700883"/>
    <n v="1978"/>
    <d v="2025-05-17T00:00:00"/>
    <s v="Bronze"/>
    <x v="88"/>
    <x v="2"/>
    <x v="20"/>
    <s v="LocalBrand"/>
    <s v="Supplier C"/>
    <n v="0"/>
    <n v="213.91"/>
    <s v="No"/>
    <m/>
    <m/>
    <m/>
    <s v="No"/>
    <m/>
    <m/>
    <m/>
    <m/>
    <n v="218.98"/>
    <n v="0"/>
    <n v="0"/>
    <n v="218.98"/>
    <n v="243.98"/>
    <n v="0"/>
    <n v="193.98"/>
    <n v="-55"/>
    <n v="61"/>
  </r>
  <r>
    <s v="O2024000584"/>
    <x v="89"/>
    <d v="2024-02-14T00:00:00"/>
    <d v="2024-02-17T00:00:00"/>
    <s v="C0261"/>
    <s v="P0091"/>
    <n v="1"/>
    <n v="119.62"/>
    <n v="0"/>
    <n v="15"/>
    <s v="Cash"/>
    <s v="Marketplace"/>
    <s v="Delivered"/>
    <s v="VIP"/>
    <s v="SALE13"/>
    <s v="Hager Samir"/>
    <s v="Female"/>
    <s v="Mansoura"/>
    <s v="Delta"/>
    <s v="Hager.Samir36@outlook.com"/>
    <s v="+2010128618381"/>
    <n v="1981"/>
    <d v="2022-08-03T00:00:00"/>
    <s v="Platinum"/>
    <x v="44"/>
    <x v="3"/>
    <x v="5"/>
    <s v="SEB"/>
    <s v="Supplier B"/>
    <n v="83.34"/>
    <n v="113.37"/>
    <s v="No"/>
    <m/>
    <m/>
    <m/>
    <s v="No"/>
    <s v="Ramadan Deals"/>
    <d v="2025-08-11T00:00:00"/>
    <d v="2025-10-02T00:00:00"/>
    <s v="Mobile App"/>
    <n v="119.62"/>
    <n v="0"/>
    <n v="0"/>
    <n v="119.62"/>
    <n v="134.62"/>
    <n v="83.34"/>
    <n v="21.28"/>
    <n v="3"/>
    <n v="-201"/>
  </r>
  <r>
    <s v="O2024000585"/>
    <x v="31"/>
    <d v="2024-07-03T00:00:00"/>
    <d v="2024-10-07T00:00:00"/>
    <s v="C0494"/>
    <s v="P0026"/>
    <n v="1"/>
    <n v="177.55"/>
    <n v="0"/>
    <n v="35"/>
    <s v="Card"/>
    <s v="Web"/>
    <s v="Delivered"/>
    <s v=""/>
    <s v="SALE60"/>
    <s v="Ali Hegazy"/>
    <s v="Male"/>
    <s v="Aswan"/>
    <s v="Canal"/>
    <s v="Ali.Hegazy83@gmail.com"/>
    <s v="+2011689071071"/>
    <n v="1987"/>
    <d v="2024-08-11T00:00:00"/>
    <s v=""/>
    <x v="42"/>
    <x v="2"/>
    <x v="20"/>
    <s v="Samsung"/>
    <s v="Supplier D"/>
    <n v="116.96"/>
    <n v="170.67"/>
    <s v="No"/>
    <m/>
    <m/>
    <m/>
    <s v="No"/>
    <s v="Summer Sale"/>
    <d v="2025-07-27T00:00:00"/>
    <d v="2025-08-20T00:00:00"/>
    <s v="Mobile App"/>
    <n v="177.55"/>
    <n v="0"/>
    <n v="0"/>
    <n v="177.55"/>
    <n v="212.55"/>
    <n v="116.96"/>
    <n v="25.590000000000018"/>
    <n v="96"/>
    <n v="2"/>
  </r>
  <r>
    <s v="O2024000586"/>
    <x v="187"/>
    <d v="2024-01-16T00:00:00"/>
    <d v="2024-01-20T00:00:00"/>
    <s v="C0499"/>
    <s v="P0131"/>
    <n v="1"/>
    <n v="8.14"/>
    <n v="0"/>
    <n v="0"/>
    <s v="Bank Transfer"/>
    <s v="Mobile App"/>
    <s v="Canceled"/>
    <s v=""/>
    <s v=""/>
    <s v="Karim Hassan"/>
    <s v="Male"/>
    <s v="Giza"/>
    <s v="Canal"/>
    <s v="Karim.Hassan37@yahoo.com"/>
    <s v="+2011456237365"/>
    <n v="1971"/>
    <d v="2024-07-27T00:00:00"/>
    <s v="Platinum"/>
    <x v="142"/>
    <x v="3"/>
    <x v="22"/>
    <s v="Adidas"/>
    <s v="Supplier A"/>
    <n v="6.42"/>
    <n v="8.9499999999999993"/>
    <s v="No"/>
    <m/>
    <m/>
    <m/>
    <s v="No"/>
    <m/>
    <m/>
    <m/>
    <m/>
    <n v="8.14"/>
    <n v="0"/>
    <n v="0"/>
    <n v="8.14"/>
    <n v="8.14"/>
    <n v="6.42"/>
    <n v="1.7200000000000006"/>
    <n v="4"/>
    <n v="1"/>
  </r>
  <r>
    <s v="O2024000587"/>
    <x v="267"/>
    <d v="2024-06-11T00:00:00"/>
    <d v="2024-06-12T00:00:00"/>
    <s v="C0138"/>
    <s v="P0125"/>
    <n v="1"/>
    <n v="82.57"/>
    <n v="10"/>
    <n v="15"/>
    <s v="Card"/>
    <s v="Web"/>
    <s v="Delivered"/>
    <s v=""/>
    <s v=""/>
    <s v="Mohamed Hassan"/>
    <s v="Female"/>
    <s v="Suez"/>
    <s v="Upper Egypt"/>
    <s v="Mohamed.Hassan96@hotmail.com"/>
    <s v="+2011580969898"/>
    <n v="1974"/>
    <d v="2023-01-28T00:00:00"/>
    <s v="Silver"/>
    <x v="61"/>
    <x v="2"/>
    <x v="23"/>
    <s v="Samsung"/>
    <s v="Supplier D"/>
    <n v="55.96"/>
    <n v="83.94"/>
    <s v="No"/>
    <m/>
    <m/>
    <m/>
    <s v="No"/>
    <m/>
    <m/>
    <m/>
    <m/>
    <n v="82.57"/>
    <n v="0.1"/>
    <n v="8.2569999999999997"/>
    <n v="74.312999999999988"/>
    <n v="89.312999999999988"/>
    <n v="55.96"/>
    <n v="3.3529999999999873"/>
    <n v="1"/>
    <n v="4"/>
  </r>
  <r>
    <s v="O2024000588"/>
    <x v="278"/>
    <d v="2024-06-06T00:00:00"/>
    <d v="2024-06-13T00:00:00"/>
    <s v="C0260"/>
    <s v="P0128"/>
    <n v="3"/>
    <n v="214.25"/>
    <n v="0"/>
    <n v="35"/>
    <s v="Bank Transfer"/>
    <s v="Mobile App"/>
    <s v="Delivered"/>
    <s v=""/>
    <s v=""/>
    <s v="Youssef Ibrahim"/>
    <s v="Female"/>
    <s v="Giza"/>
    <s v="Canal"/>
    <s v="Youssef.Ibrahim42@yahoo.com"/>
    <s v="+2010787429854"/>
    <n v="1983"/>
    <d v="2023-07-24T00:00:00"/>
    <s v="Bronze"/>
    <x v="42"/>
    <x v="2"/>
    <x v="20"/>
    <s v="Samsung"/>
    <s v="Supplier E"/>
    <n v="178"/>
    <n v="250.38"/>
    <s v="No"/>
    <m/>
    <m/>
    <m/>
    <s v="No"/>
    <m/>
    <m/>
    <m/>
    <m/>
    <n v="642.75"/>
    <n v="0"/>
    <n v="0"/>
    <n v="642.75"/>
    <n v="677.75"/>
    <n v="534"/>
    <n v="73.75"/>
    <n v="7"/>
    <n v="2"/>
  </r>
  <r>
    <s v="O2024000589"/>
    <x v="12"/>
    <d v="2024-04-19T00:00:00"/>
    <d v="2024-01-05T00:00:00"/>
    <s v="C0333"/>
    <s v="P0073"/>
    <n v="1"/>
    <n v="168.65"/>
    <n v="0"/>
    <n v="50"/>
    <s v="Wallet"/>
    <s v="Mobile App"/>
    <s v="Delivered"/>
    <s v=""/>
    <s v="SALE20"/>
    <s v="Mai Kamel"/>
    <s v="Male"/>
    <s v="Zagazig"/>
    <s v="Delta"/>
    <s v="MAI.KAMEL58@gmail.com"/>
    <s v="+2010689152527"/>
    <n v="1987"/>
    <d v="2025-03-10T00:00:00"/>
    <s v="Silver"/>
    <x v="83"/>
    <x v="4"/>
    <x v="18"/>
    <s v="Adidas"/>
    <s v="Supplier B"/>
    <n v="138.13"/>
    <n v="184.83"/>
    <s v="No"/>
    <m/>
    <m/>
    <m/>
    <s v="No"/>
    <s v="Ramadan Deals"/>
    <d v="2024-02-17T00:00:00"/>
    <d v="2024-03-06T00:00:00"/>
    <s v="Marketplace"/>
    <n v="168.65"/>
    <n v="0"/>
    <n v="0"/>
    <n v="168.65"/>
    <n v="218.65"/>
    <n v="138.13"/>
    <n v="-19.47999999999999"/>
    <n v="-105"/>
    <n v="2"/>
  </r>
  <r>
    <s v="O2024000590"/>
    <x v="222"/>
    <d v="2024-11-06T00:00:00"/>
    <d v="2024-06-13T00:00:00"/>
    <s v="C0355"/>
    <s v="P0068"/>
    <n v="1"/>
    <n v="121.92"/>
    <n v="25"/>
    <n v="0"/>
    <s v="Wallet"/>
    <s v="Mobile App"/>
    <s v="Returned"/>
    <s v="call before delivery"/>
    <s v="SALE97"/>
    <s v="Youssef Fathy"/>
    <s v="Male"/>
    <s v="Aswan"/>
    <s v="Upper Egypt"/>
    <s v="Youssef.Fathy68@gmail.com"/>
    <s v="+2010906631277"/>
    <n v="1998"/>
    <d v="2023-01-08T00:00:00"/>
    <s v="Bronze"/>
    <x v="45"/>
    <x v="3"/>
    <x v="4"/>
    <s v="LocalBrand"/>
    <s v="Supplier D"/>
    <n v="113.63"/>
    <n v="140.25"/>
    <s v="No"/>
    <m/>
    <m/>
    <m/>
    <s v="No"/>
    <s v="Loyalty Boost"/>
    <d v="2024-01-07T00:00:00"/>
    <d v="2024-01-20T00:00:00"/>
    <s v="Web"/>
    <n v="121.92"/>
    <n v="0.25"/>
    <n v="30.48"/>
    <n v="91.44"/>
    <n v="91.44"/>
    <n v="113.63"/>
    <n v="-22.189999999999998"/>
    <n v="-146"/>
    <n v="150"/>
  </r>
  <r>
    <s v="O2024000591"/>
    <x v="104"/>
    <d v="2024-06-14T00:00:00"/>
    <d v="2024-06-16T00:00:00"/>
    <s v="C0127"/>
    <s v="P0106"/>
    <n v="3"/>
    <n v="113.43"/>
    <n v="0"/>
    <n v="25"/>
    <s v="Card"/>
    <s v="Mobile App"/>
    <s v="Delivered"/>
    <s v=""/>
    <s v=""/>
    <s v="Youssef Khaled"/>
    <s v="Male"/>
    <s v="Suez"/>
    <s v="Delta"/>
    <s v="YOUSSEF.KHALED10@outlook.com"/>
    <s v="+2011187278221"/>
    <n v="1972"/>
    <d v="2023-11-14T00:00:00"/>
    <s v="Gold"/>
    <x v="15"/>
    <x v="0"/>
    <x v="2"/>
    <s v="L'Oreal"/>
    <s v="Supplier C"/>
    <n v="85.33"/>
    <n v="131.21"/>
    <s v="No"/>
    <m/>
    <m/>
    <m/>
    <s v="No"/>
    <m/>
    <m/>
    <m/>
    <m/>
    <n v="340.29"/>
    <n v="0"/>
    <n v="0"/>
    <n v="340.29"/>
    <n v="365.29"/>
    <n v="255.99"/>
    <n v="59.300000000000011"/>
    <n v="2"/>
    <n v="4"/>
  </r>
  <r>
    <s v="O2024000592"/>
    <x v="56"/>
    <d v="2024-05-01T00:00:00"/>
    <d v="2024-05-02T00:00:00"/>
    <s v="C0089"/>
    <s v="P0202"/>
    <n v="1"/>
    <n v="268.39"/>
    <n v="10"/>
    <n v="0"/>
    <s v="Cash"/>
    <s v="Marketplace"/>
    <s v="Delivered"/>
    <s v="VIP"/>
    <s v="SALE34"/>
    <s v="Karim Ibrahim"/>
    <s v="Male"/>
    <s v="Giza"/>
    <s v="Canal"/>
    <s v="Karim.Ibrahim21 @yahoo.com"/>
    <s v="+2011313172835"/>
    <n v="1980"/>
    <d v="2024-09-21T00:00:00"/>
    <s v=""/>
    <x v="41"/>
    <x v="3"/>
    <x v="16"/>
    <s v="Nivea"/>
    <s v="Supplier E"/>
    <n v="169.56"/>
    <n v="240.45"/>
    <s v="No"/>
    <m/>
    <m/>
    <m/>
    <s v="No"/>
    <s v="Loyalty Boost"/>
    <d v="2025-04-26T00:00:00"/>
    <d v="2025-05-10T00:00:00"/>
    <s v="Marketplace"/>
    <n v="268.39"/>
    <n v="0.1"/>
    <n v="26.838999999999999"/>
    <n v="241.55099999999999"/>
    <n v="241.55099999999999"/>
    <n v="169.56"/>
    <n v="71.990999999999985"/>
    <n v="1"/>
    <n v="4"/>
  </r>
  <r>
    <s v="O2024000593"/>
    <x v="155"/>
    <d v="2024-07-06T00:00:00"/>
    <d v="2024-07-15T00:00:00"/>
    <s v="C0149"/>
    <s v="P0135"/>
    <n v="1"/>
    <n v="223.07"/>
    <n v="15"/>
    <n v="15"/>
    <s v="Wallet"/>
    <s v="Web"/>
    <s v="Canceled"/>
    <s v="  "/>
    <s v="SALE68"/>
    <s v="Ali Kamel"/>
    <s v="Male"/>
    <s v="Cairo"/>
    <s v="Greater Cairo"/>
    <s v="Ali.Kamel15@outlook.com"/>
    <s v="+2010696801885"/>
    <n v="1993"/>
    <d v="2024-06-13T00:00:00"/>
    <s v="Platinum"/>
    <x v="37"/>
    <x v="4"/>
    <x v="17"/>
    <s v="Nike"/>
    <s v="Supplier A"/>
    <n v="149.38999999999999"/>
    <n v="221.66"/>
    <s v="No"/>
    <m/>
    <m/>
    <m/>
    <s v="No"/>
    <s v="Loyalty Boost"/>
    <d v="2025-04-20T00:00:00"/>
    <d v="2025-05-07T00:00:00"/>
    <s v="All"/>
    <n v="223.07"/>
    <n v="0.15"/>
    <n v="33.460499999999996"/>
    <n v="189.6095"/>
    <n v="204.6095"/>
    <n v="149.38999999999999"/>
    <n v="25.219500000000011"/>
    <n v="9"/>
    <n v="60"/>
  </r>
  <r>
    <s v="O2024000594"/>
    <x v="22"/>
    <d v="2024-09-01T00:00:00"/>
    <d v="2024-04-09T00:00:00"/>
    <s v="C0488"/>
    <s v="P0030"/>
    <n v="3"/>
    <n v="127"/>
    <n v="5"/>
    <n v="0"/>
    <s v="Card"/>
    <s v="Web"/>
    <s v="Returned"/>
    <s v=""/>
    <s v=""/>
    <s v="Hager Hegazy"/>
    <s v="Male"/>
    <s v="Cairo"/>
    <s v="Greater Cairo"/>
    <s v="Hager.Hegazy41@hotmail.com"/>
    <s v="+2011654362710"/>
    <n v="1978"/>
    <d v="2024-06-05T00:00:00"/>
    <s v="Bronze"/>
    <x v="95"/>
    <x v="1"/>
    <x v="7"/>
    <s v="LocalBrand"/>
    <s v="Supplier D"/>
    <n v="91.36"/>
    <n v="119.1"/>
    <s v="No"/>
    <m/>
    <m/>
    <m/>
    <s v="No"/>
    <m/>
    <m/>
    <m/>
    <m/>
    <n v="381"/>
    <n v="0.05"/>
    <n v="19.05"/>
    <n v="361.95"/>
    <n v="361.95"/>
    <n v="274.08"/>
    <n v="87.87"/>
    <n v="-145"/>
    <n v="3"/>
  </r>
  <r>
    <s v="O2024000595"/>
    <x v="229"/>
    <d v="2024-05-02T00:00:00"/>
    <d v="2024-02-10T00:00:00"/>
    <s v="C0080"/>
    <s v="P0047"/>
    <n v="2"/>
    <n v="79.900000000000006"/>
    <n v="20"/>
    <n v="25"/>
    <s v="Bank Transfer"/>
    <s v="Marketplace"/>
    <s v="Canceled"/>
    <s v=""/>
    <s v=""/>
    <s v="Laila Ibrahim"/>
    <s v="Male"/>
    <s v="Alexandria"/>
    <s v="Upper Egypt"/>
    <s v="Laila.Ibrahim57@gmail.com"/>
    <s v="+2010641295680"/>
    <n v="1983"/>
    <d v="2024-08-26T00:00:00"/>
    <s v="Bronze"/>
    <x v="44"/>
    <x v="3"/>
    <x v="5"/>
    <s v="SEB"/>
    <s v="Supplier D"/>
    <n v="60.46"/>
    <n v="74.209999999999994"/>
    <s v="No"/>
    <m/>
    <m/>
    <m/>
    <s v="No"/>
    <m/>
    <m/>
    <m/>
    <m/>
    <n v="159.80000000000001"/>
    <n v="0.2"/>
    <n v="31.960000000000004"/>
    <n v="127.84"/>
    <n v="152.84"/>
    <n v="120.92"/>
    <n v="-18.079999999999998"/>
    <n v="-82"/>
    <n v="97"/>
  </r>
  <r>
    <s v="O2024000596"/>
    <x v="300"/>
    <d v="2024-02-18T00:00:00"/>
    <d v="2024-02-23T00:00:00"/>
    <s v="C0200"/>
    <s v="P0058"/>
    <n v="4"/>
    <n v="129.36000000000001"/>
    <n v="25"/>
    <n v="25"/>
    <s v="Cash"/>
    <s v="Marketplace"/>
    <s v="Delivered"/>
    <s v=""/>
    <s v=""/>
    <s v="Mohamed Abdelrahman"/>
    <s v="Male"/>
    <s v="Aswan"/>
    <s v="Upper Egypt"/>
    <s v="Mohamed.Abdelrahman36@hotmail.com"/>
    <s v="+2011354696342"/>
    <n v="1986"/>
    <d v="2022-01-17T00:00:00"/>
    <s v="Silver"/>
    <x v="22"/>
    <x v="1"/>
    <x v="7"/>
    <s v="SEB"/>
    <s v="Supplier E"/>
    <n v="89.61"/>
    <n v="126.24"/>
    <s v="No"/>
    <m/>
    <m/>
    <m/>
    <s v="No"/>
    <m/>
    <m/>
    <m/>
    <m/>
    <n v="517.44000000000005"/>
    <n v="0.25"/>
    <n v="129.36000000000001"/>
    <n v="388.08000000000004"/>
    <n v="413.08000000000004"/>
    <n v="358.44"/>
    <n v="4.6400000000000432"/>
    <n v="5"/>
    <n v="0"/>
  </r>
  <r>
    <s v="O2024000597"/>
    <x v="301"/>
    <d v="2025-01-04T00:00:00"/>
    <d v="2025-01-08T00:00:00"/>
    <s v="C0253"/>
    <s v="P0025"/>
    <n v="3"/>
    <n v="153.35"/>
    <n v="0"/>
    <n v="25"/>
    <s v="Bank Transfer"/>
    <s v="Mobile App"/>
    <s v="In Transit"/>
    <s v="late delivery"/>
    <s v="SALE62"/>
    <s v="Mohamed Samir"/>
    <s v="Male"/>
    <s v="Zagazig"/>
    <s v="Delta"/>
    <s v="Mohamed.Samir2@gmail.com"/>
    <s v="+2010394373951"/>
    <n v="1981"/>
    <d v="2025-07-14T00:00:00"/>
    <s v="Silver"/>
    <x v="34"/>
    <x v="2"/>
    <x v="6"/>
    <s v="L'Oreal"/>
    <s v="Supplier E"/>
    <n v="110.03"/>
    <n v="157.63999999999999"/>
    <s v="No"/>
    <m/>
    <m/>
    <m/>
    <s v="No"/>
    <s v="Summer Sale"/>
    <d v="2025-06-01T00:00:00"/>
    <d v="2025-07-19T00:00:00"/>
    <s v="Mobile App"/>
    <n v="460.04999999999995"/>
    <n v="0"/>
    <n v="0"/>
    <n v="460.04999999999995"/>
    <n v="485.04999999999995"/>
    <n v="330.09000000000003"/>
    <n v="104.95999999999992"/>
    <n v="4"/>
    <n v="7"/>
  </r>
  <r>
    <s v="O2024000598"/>
    <x v="266"/>
    <d v="2024-11-19T00:00:00"/>
    <d v="2024-11-21T00:00:00"/>
    <s v="C0286"/>
    <s v="P0102"/>
    <n v="1"/>
    <n v="107.71"/>
    <n v="0"/>
    <n v="35"/>
    <s v="Card"/>
    <s v="Web"/>
    <s v="Returned"/>
    <s v="late delivery"/>
    <s v="SALE62"/>
    <s v="Hassan Gomaa"/>
    <s v="Male"/>
    <s v="Giza"/>
    <s v="Alexandria Coast"/>
    <s v="Hassan.Gomaa13@yahoo.com"/>
    <s v="+2010891666260"/>
    <n v="1974"/>
    <d v="2025-08-15T00:00:00"/>
    <s v="Bronze"/>
    <x v="94"/>
    <x v="3"/>
    <x v="8"/>
    <s v="Nivea"/>
    <s v="Supplier A"/>
    <n v="99.93"/>
    <n v="120.2"/>
    <s v="No"/>
    <m/>
    <m/>
    <m/>
    <s v="No"/>
    <s v="Summer Sale"/>
    <d v="2025-06-01T00:00:00"/>
    <d v="2025-07-19T00:00:00"/>
    <s v="Mobile App"/>
    <n v="107.71"/>
    <n v="0"/>
    <n v="0"/>
    <n v="107.71"/>
    <n v="142.70999999999998"/>
    <n v="99.93"/>
    <n v="-27.220000000000013"/>
    <n v="2"/>
    <n v="0"/>
  </r>
  <r>
    <s v="O2024000599"/>
    <x v="149"/>
    <d v="2024-04-23T00:00:00"/>
    <d v="2024-04-25T00:00:00"/>
    <s v="C0478"/>
    <s v="P0203"/>
    <n v="1"/>
    <n v="313.72000000000003"/>
    <n v="10"/>
    <n v="15"/>
    <s v="Bank Transfer"/>
    <s v="Mobile App"/>
    <s v="Delivered"/>
    <s v=""/>
    <s v=""/>
    <s v="Mai Abdelrahman"/>
    <s v="Male"/>
    <s v="Zagazig"/>
    <s v="Delta"/>
    <s v="MAI.ABDELRAHMAN55 @yahoo.com"/>
    <s v="+2011559109294"/>
    <n v="1970"/>
    <d v="2025-07-18T00:00:00"/>
    <s v="Bronze"/>
    <x v="0"/>
    <x v="0"/>
    <x v="0"/>
    <s v="Anker"/>
    <s v="Supplier B"/>
    <n v="199.45"/>
    <n v="291.61"/>
    <s v="No"/>
    <m/>
    <m/>
    <m/>
    <s v="No"/>
    <m/>
    <m/>
    <m/>
    <m/>
    <n v="313.72000000000003"/>
    <n v="0.1"/>
    <n v="31.372000000000003"/>
    <n v="282.34800000000001"/>
    <n v="297.34800000000001"/>
    <n v="199.45"/>
    <n v="67.898000000000025"/>
    <n v="2"/>
    <n v="2"/>
  </r>
  <r>
    <s v="O2024000600"/>
    <x v="218"/>
    <m/>
    <d v="2025-04-01T00:00:00"/>
    <s v="C0297"/>
    <s v="P0081"/>
    <n v="1"/>
    <n v="236.07"/>
    <n v="5"/>
    <n v="15"/>
    <s v="Wallet"/>
    <s v="Mobile App"/>
    <s v="In Transit"/>
    <s v=""/>
    <s v=""/>
    <s v="Karim Ibrahim"/>
    <s v="Male"/>
    <s v="Zagazig"/>
    <s v="Canal"/>
    <s v="Karim.Ibrahim13@gmail.com"/>
    <s v="+2010529756022"/>
    <n v="1971"/>
    <d v="2024-12-11T00:00:00"/>
    <s v="Bronze"/>
    <x v="13"/>
    <x v="1"/>
    <x v="11"/>
    <s v="Anker"/>
    <s v="Supplier B"/>
    <n v="179.78"/>
    <n v="224.19"/>
    <s v="No"/>
    <m/>
    <m/>
    <m/>
    <s v="No"/>
    <m/>
    <m/>
    <m/>
    <m/>
    <n v="236.07"/>
    <n v="0.05"/>
    <n v="11.8035"/>
    <n v="224.26650000000001"/>
    <n v="239.26650000000001"/>
    <n v="179.78"/>
    <n v="29.486500000000007"/>
    <m/>
    <m/>
  </r>
  <r>
    <s v="O2024000601"/>
    <x v="302"/>
    <d v="2024-10-07T00:00:00"/>
    <d v="2024-10-11T00:00:00"/>
    <s v="C0308"/>
    <s v="P0147"/>
    <n v="1"/>
    <n v="106.81"/>
    <n v="15"/>
    <n v="25"/>
    <s v="Card"/>
    <s v="Marketplace"/>
    <s v="Delivered"/>
    <s v=""/>
    <s v=""/>
    <s v="Youssef Khaled"/>
    <s v="Male"/>
    <s v="Cairo"/>
    <s v="Upper Egypt"/>
    <s v="Youssef.Khaled26@gmail.com"/>
    <s v="+2011351569271"/>
    <n v="1984"/>
    <d v="2023-02-19T00:00:00"/>
    <s v="Bronze"/>
    <x v="98"/>
    <x v="1"/>
    <x v="15"/>
    <s v="SEB"/>
    <s v="Supplier A"/>
    <n v="0"/>
    <n v="107.26"/>
    <s v="No"/>
    <m/>
    <m/>
    <m/>
    <s v="No"/>
    <m/>
    <m/>
    <m/>
    <m/>
    <n v="106.81"/>
    <n v="0.15"/>
    <n v="16.0215"/>
    <n v="90.788499999999999"/>
    <n v="115.7885"/>
    <n v="0"/>
    <n v="65.788499999999999"/>
    <n v="4"/>
    <n v="5"/>
  </r>
  <r>
    <s v="O2024000602"/>
    <x v="28"/>
    <d v="2024-06-07T00:00:00"/>
    <d v="2024-08-07T00:00:00"/>
    <s v="C0391"/>
    <s v="P0087"/>
    <n v="1"/>
    <n v="65.150000000000006"/>
    <n v="10"/>
    <n v="15"/>
    <s v="Wallet"/>
    <s v="Web"/>
    <s v="Returned"/>
    <s v="VIP"/>
    <s v="SALE72"/>
    <s v="Ahmed Gomaa"/>
    <s v="Female"/>
    <s v="Tanta"/>
    <s v="Greater Cairo"/>
    <s v="Ahmed.Gomaa92@hotmail.com"/>
    <s v="+2010986021087"/>
    <n v="2000"/>
    <d v="2022-11-21T00:00:00"/>
    <s v="Silver"/>
    <x v="34"/>
    <x v="2"/>
    <x v="6"/>
    <s v="L'Oreal"/>
    <s v="Supplier E"/>
    <n v="51.94"/>
    <n v="65.14"/>
    <s v="No"/>
    <m/>
    <m/>
    <m/>
    <s v="No"/>
    <s v="Loyalty Boost"/>
    <d v="2025-01-11T00:00:00"/>
    <d v="2025-03-02T00:00:00"/>
    <s v="Mobile App"/>
    <n v="65.150000000000006"/>
    <n v="0.1"/>
    <n v="6.5150000000000006"/>
    <n v="58.635000000000005"/>
    <n v="73.635000000000005"/>
    <n v="51.94"/>
    <n v="-8.3049999999999926"/>
    <n v="61"/>
    <n v="61"/>
  </r>
  <r>
    <s v="O2024000603"/>
    <x v="168"/>
    <d v="2024-06-15T00:00:00"/>
    <d v="2024-06-20T00:00:00"/>
    <s v="C0261"/>
    <s v="P0146"/>
    <n v="1"/>
    <n v="223.08"/>
    <n v="15"/>
    <n v="15"/>
    <s v="Wallet"/>
    <s v="Mobile App"/>
    <s v="Delivered"/>
    <s v=""/>
    <s v="SALE60"/>
    <s v="Hager Samir"/>
    <s v="Female"/>
    <s v="Mansoura"/>
    <s v="Delta"/>
    <s v="Hager.Samir36@outlook.com"/>
    <s v="+2010128618381"/>
    <n v="1981"/>
    <d v="2022-08-03T00:00:00"/>
    <s v="Platinum"/>
    <x v="80"/>
    <x v="3"/>
    <x v="4"/>
    <s v="Anker"/>
    <s v="Supplier D"/>
    <n v="142.01"/>
    <n v="196.69"/>
    <s v="No"/>
    <m/>
    <m/>
    <m/>
    <s v="No"/>
    <s v="Summer Sale"/>
    <d v="2025-07-27T00:00:00"/>
    <d v="2025-08-20T00:00:00"/>
    <s v="Mobile App"/>
    <n v="223.08"/>
    <n v="0.15"/>
    <n v="33.462000000000003"/>
    <n v="189.61799999999999"/>
    <n v="204.61799999999999"/>
    <n v="142.01"/>
    <n v="32.608000000000004"/>
    <n v="5"/>
    <n v="2"/>
  </r>
  <r>
    <s v="O2024000604"/>
    <x v="80"/>
    <d v="2024-03-16T00:00:00"/>
    <d v="2024-03-21T00:00:00"/>
    <s v="C0112"/>
    <s v="P0082"/>
    <n v="1"/>
    <n v="35.58"/>
    <n v="0"/>
    <n v="35"/>
    <s v="Bank Transfer"/>
    <s v="Mobile App"/>
    <s v="Returned"/>
    <s v=""/>
    <s v=""/>
    <s v="Nada Gomaa"/>
    <s v="Female"/>
    <s v="Aswan"/>
    <s v="Canal"/>
    <s v="Nada.Gomaa33@hotmail.com"/>
    <s v="+2010428833718"/>
    <n v="1978"/>
    <d v="2022-10-13T00:00:00"/>
    <s v="Bronze"/>
    <x v="75"/>
    <x v="4"/>
    <x v="17"/>
    <s v="LocalBrand"/>
    <s v="Supplier A"/>
    <n v="20.78"/>
    <n v="32.18"/>
    <s v="No"/>
    <m/>
    <m/>
    <m/>
    <s v="No"/>
    <m/>
    <m/>
    <m/>
    <m/>
    <n v="35.58"/>
    <n v="0"/>
    <n v="0"/>
    <n v="35.58"/>
    <n v="70.58"/>
    <n v="20.78"/>
    <n v="-20.200000000000003"/>
    <n v="5"/>
    <n v="7"/>
  </r>
  <r>
    <s v="O2024000605"/>
    <x v="37"/>
    <d v="2024-08-06T00:00:00"/>
    <d v="2024-08-11T00:00:00"/>
    <s v="C0457"/>
    <s v="P0106"/>
    <n v="2"/>
    <n v="133.66999999999999"/>
    <n v="2"/>
    <n v="15"/>
    <s v="Wallet"/>
    <s v="Marketplace"/>
    <s v="Returned"/>
    <s v="VIP"/>
    <s v="SALE62"/>
    <s v="Ahmed Khaled"/>
    <s v="Female"/>
    <s v="Suez"/>
    <s v="Delta"/>
    <s v="AHMED.KHALED69@outlook.com"/>
    <s v="+2011278411609"/>
    <n v="1979"/>
    <d v="2025-10-15T00:00:00"/>
    <s v="Bronze"/>
    <x v="15"/>
    <x v="0"/>
    <x v="2"/>
    <s v="L'Oreal"/>
    <s v="Supplier C"/>
    <n v="85.33"/>
    <n v="131.21"/>
    <s v="No"/>
    <m/>
    <m/>
    <m/>
    <s v="No"/>
    <s v="Summer Sale"/>
    <d v="2025-06-01T00:00:00"/>
    <d v="2025-07-19T00:00:00"/>
    <s v="Mobile App"/>
    <n v="267.33999999999997"/>
    <n v="0.02"/>
    <n v="5.3468"/>
    <n v="261.9932"/>
    <n v="276.9932"/>
    <n v="170.66"/>
    <n v="76.333200000000005"/>
    <n v="5"/>
    <n v="5"/>
  </r>
  <r>
    <s v="O2024000606"/>
    <x v="120"/>
    <d v="2024-09-12T00:00:00"/>
    <d v="2024-12-13T00:00:00"/>
    <s v="C0443"/>
    <s v="P0185"/>
    <n v="1"/>
    <n v="38.200000000000003"/>
    <n v="5"/>
    <n v="0"/>
    <s v="Card"/>
    <s v="Marketplace"/>
    <s v="Delivered"/>
    <s v=""/>
    <s v=""/>
    <s v="Mohamed Said"/>
    <s v="Female"/>
    <s v="Tanta"/>
    <s v="Alexandria Coast"/>
    <s v="Mohamed.Said37@outlook.com"/>
    <s v="+2010877642869"/>
    <n v="1990"/>
    <d v="2024-11-21T00:00:00"/>
    <s v="Silver"/>
    <x v="8"/>
    <x v="3"/>
    <x v="5"/>
    <s v="LocalBrand"/>
    <s v="Supplier A"/>
    <n v="26.3"/>
    <n v="38.9"/>
    <s v="No"/>
    <m/>
    <m/>
    <m/>
    <s v="No"/>
    <m/>
    <m/>
    <m/>
    <m/>
    <n v="38.200000000000003"/>
    <n v="0.05"/>
    <n v="1.9100000000000001"/>
    <n v="36.290000000000006"/>
    <n v="36.290000000000006"/>
    <n v="26.3"/>
    <n v="9.9900000000000055"/>
    <n v="92"/>
    <n v="31"/>
  </r>
  <r>
    <s v="O2024000607"/>
    <x v="303"/>
    <d v="2024-02-04T00:00:00"/>
    <d v="2024-04-09T00:00:00"/>
    <s v="C0252"/>
    <s v="P0075"/>
    <n v="1"/>
    <n v="217.63"/>
    <n v="0"/>
    <n v="15"/>
    <s v="Card"/>
    <s v="Web"/>
    <s v="In Transit"/>
    <s v=""/>
    <s v=""/>
    <s v="Mostafa Fathy"/>
    <s v="Female"/>
    <s v="Zagazig"/>
    <s v="Upper Egypt"/>
    <s v="MOSTAFA.FATHY17@outlook.com"/>
    <s v="+2010063919458"/>
    <n v="1979"/>
    <d v="2023-06-30T00:00:00"/>
    <s v="Gold"/>
    <x v="84"/>
    <x v="4"/>
    <x v="19"/>
    <s v="LocalBrand"/>
    <s v="Supplier A"/>
    <n v="0"/>
    <n v="234.55"/>
    <s v="No"/>
    <m/>
    <m/>
    <m/>
    <s v="No"/>
    <m/>
    <m/>
    <m/>
    <m/>
    <n v="217.63"/>
    <n v="0"/>
    <n v="0"/>
    <n v="217.63"/>
    <n v="232.63"/>
    <n v="0"/>
    <n v="202.63"/>
    <n v="65"/>
    <n v="-55"/>
  </r>
  <r>
    <s v="O2024000608"/>
    <x v="180"/>
    <d v="2024-03-19T00:00:00"/>
    <d v="2024-03-22T00:00:00"/>
    <s v="C0439"/>
    <s v="P0048"/>
    <n v="2"/>
    <n v="165.92"/>
    <n v="30"/>
    <n v="35"/>
    <s v="Wallet"/>
    <s v="Mobile App"/>
    <s v="In Transit"/>
    <s v="call before delivery"/>
    <s v="NEWUSER"/>
    <s v="Doaa Abdelrahman"/>
    <s v="Male"/>
    <s v="Ismailia"/>
    <s v="Canal"/>
    <s v="Doaa.Abdelrahman47@gmail.com"/>
    <s v="+2011565494879"/>
    <n v="1978"/>
    <d v="2023-07-12T00:00:00"/>
    <s v="Bronze"/>
    <x v="64"/>
    <x v="0"/>
    <x v="12"/>
    <s v="Adidas"/>
    <s v="Supplier C"/>
    <n v="121"/>
    <n v="155"/>
    <s v="Yes"/>
    <m/>
    <m/>
    <m/>
    <s v="No"/>
    <s v="Weekend Flash"/>
    <d v="2024-05-09T00:00:00"/>
    <d v="2024-06-01T00:00:00"/>
    <s v="All"/>
    <n v="331.84"/>
    <n v="0.3"/>
    <n v="99.551999999999992"/>
    <n v="232.28799999999998"/>
    <n v="267.28800000000001"/>
    <n v="242"/>
    <n v="-44.712000000000018"/>
    <n v="3"/>
    <n v="4"/>
  </r>
  <r>
    <s v="O2024000609"/>
    <x v="304"/>
    <d v="2024-10-29T00:00:00"/>
    <d v="2024-11-01T00:00:00"/>
    <s v="C0251"/>
    <s v="P0150"/>
    <n v="1"/>
    <n v="245.77"/>
    <n v="30"/>
    <n v="35"/>
    <s v="Bank Transfer"/>
    <s v="Mobile App"/>
    <s v="Canceled"/>
    <s v=""/>
    <s v="SALE13"/>
    <s v="Laila Fathy"/>
    <s v="Male"/>
    <s v="Tanta"/>
    <s v="Alexandria Coast"/>
    <s v="LAILA.FATHY37@gmail.com"/>
    <s v="+2011094748579"/>
    <n v="1992"/>
    <d v="2023-04-08T00:00:00"/>
    <s v="Silver"/>
    <x v="111"/>
    <x v="4"/>
    <x v="13"/>
    <s v="Philips"/>
    <s v="Supplier A"/>
    <n v="189.15"/>
    <n v="241.26"/>
    <s v="No"/>
    <m/>
    <m/>
    <m/>
    <s v="No"/>
    <s v="Ramadan Deals"/>
    <d v="2025-08-11T00:00:00"/>
    <d v="2025-10-02T00:00:00"/>
    <s v="Mobile App"/>
    <n v="245.77"/>
    <n v="0.3"/>
    <n v="73.730999999999995"/>
    <n v="172.03900000000002"/>
    <n v="207.03900000000002"/>
    <n v="189.15"/>
    <n v="-52.11099999999999"/>
    <n v="3"/>
    <n v="2"/>
  </r>
  <r>
    <s v="O2024000610"/>
    <x v="54"/>
    <d v="2024-09-14T00:00:00"/>
    <m/>
    <s v="C0074"/>
    <s v="P0041"/>
    <n v="2"/>
    <n v="3.07"/>
    <n v="20"/>
    <n v="15"/>
    <s v="Card"/>
    <s v="Marketplace"/>
    <s v="Canceled"/>
    <s v=""/>
    <s v=""/>
    <s v="Nour Ashour"/>
    <s v="Female"/>
    <s v="Aswan"/>
    <s v="Greater Cairo"/>
    <s v="Nour.Ashour14@hotmail.com"/>
    <s v="+2011115808884"/>
    <n v="2000"/>
    <d v="2025-03-16T00:00:00"/>
    <s v="Gold"/>
    <x v="56"/>
    <x v="0"/>
    <x v="12"/>
    <s v="Samsung"/>
    <s v="Supplier A"/>
    <n v="2.42"/>
    <n v="3.15"/>
    <s v="No"/>
    <m/>
    <m/>
    <m/>
    <s v="No"/>
    <m/>
    <m/>
    <m/>
    <m/>
    <n v="6.14"/>
    <n v="0.2"/>
    <n v="1.228"/>
    <n v="4.9119999999999999"/>
    <n v="19.911999999999999"/>
    <n v="4.84"/>
    <n v="-14.928000000000001"/>
    <m/>
    <n v="7"/>
  </r>
  <r>
    <s v="O2024000611"/>
    <x v="93"/>
    <d v="2024-02-06T00:00:00"/>
    <d v="2024-02-18T00:00:00"/>
    <s v="C0337"/>
    <s v="P0106"/>
    <n v="3"/>
    <n v="112.56"/>
    <n v="10"/>
    <n v="50"/>
    <s v="Wallet"/>
    <s v="Mobile App"/>
    <s v="In Transit"/>
    <s v="  "/>
    <s v="NEWUSER"/>
    <s v="Salma Kamel"/>
    <s v="Female"/>
    <s v="Cairo"/>
    <s v="Greater Cairo"/>
    <s v="Salma.Kamel22@gmail.com"/>
    <s v="+2010852640246"/>
    <n v="1973"/>
    <d v="2022-12-22T00:00:00"/>
    <s v="Silver"/>
    <x v="15"/>
    <x v="0"/>
    <x v="2"/>
    <s v="L'Oreal"/>
    <s v="Supplier C"/>
    <n v="85.33"/>
    <n v="131.21"/>
    <s v="No"/>
    <m/>
    <m/>
    <m/>
    <s v="No"/>
    <s v="Weekend Flash"/>
    <d v="2024-05-09T00:00:00"/>
    <d v="2024-06-01T00:00:00"/>
    <s v="All"/>
    <n v="337.68"/>
    <n v="0.1"/>
    <n v="33.768000000000001"/>
    <n v="303.91200000000003"/>
    <n v="353.91200000000003"/>
    <n v="255.99"/>
    <n v="-2.0779999999999745"/>
    <n v="12"/>
    <n v="-56"/>
  </r>
  <r>
    <s v="O2024000612"/>
    <x v="46"/>
    <d v="2024-09-09T00:00:00"/>
    <d v="2024-09-14T00:00:00"/>
    <s v="C0263"/>
    <s v="P0040"/>
    <n v="2"/>
    <n v="105.74"/>
    <n v="0"/>
    <n v="35"/>
    <s v="Wallet"/>
    <s v="Marketplace"/>
    <s v="Returned"/>
    <s v=""/>
    <s v="NEWUSER"/>
    <s v="Nour Fathy"/>
    <s v="Female"/>
    <s v="Aswan"/>
    <s v="Alexandria Coast"/>
    <s v="Nour.Fathy57@hotmail.com"/>
    <s v="+2011325051816"/>
    <n v="1995"/>
    <d v="2023-11-20T00:00:00"/>
    <s v="Bronze"/>
    <x v="55"/>
    <x v="1"/>
    <x v="14"/>
    <s v="L'Oreal"/>
    <s v="Supplier A"/>
    <n v="88.23"/>
    <n v="104.02"/>
    <s v="No"/>
    <m/>
    <m/>
    <m/>
    <s v="No"/>
    <s v="Weekend Flash"/>
    <d v="2024-05-09T00:00:00"/>
    <d v="2024-06-01T00:00:00"/>
    <s v="All"/>
    <n v="211.48"/>
    <n v="0"/>
    <n v="0"/>
    <n v="211.48"/>
    <n v="246.48"/>
    <n v="176.46"/>
    <n v="1.999999999998181E-2"/>
    <n v="5"/>
    <n v="10"/>
  </r>
  <r>
    <s v="O2024000613"/>
    <x v="305"/>
    <d v="2024-07-11T00:00:00"/>
    <d v="2024-11-14T00:00:00"/>
    <s v="C0113"/>
    <s v="P0079"/>
    <n v="1"/>
    <n v="13.32"/>
    <n v="0"/>
    <n v="0"/>
    <s v="Wallet"/>
    <s v="Web"/>
    <s v="Canceled"/>
    <s v="call before delivery"/>
    <s v="SALE62"/>
    <s v="Laila Adel"/>
    <s v="Female"/>
    <s v="Cairo"/>
    <s v="Upper Egypt"/>
    <s v="Laila.Adel20@hotmail.com"/>
    <s v="+2010883201707"/>
    <n v="1974"/>
    <d v="2023-10-23T00:00:00"/>
    <s v="Silver"/>
    <x v="34"/>
    <x v="2"/>
    <x v="6"/>
    <s v="L'Oreal"/>
    <s v="Supplier D"/>
    <n v="8.43"/>
    <n v="12.21"/>
    <s v="No"/>
    <m/>
    <m/>
    <m/>
    <s v="No"/>
    <s v="Summer Sale"/>
    <d v="2025-06-01T00:00:00"/>
    <d v="2025-07-19T00:00:00"/>
    <s v="Mobile App"/>
    <n v="13.32"/>
    <n v="0"/>
    <n v="0"/>
    <n v="13.32"/>
    <n v="13.32"/>
    <n v="8.43"/>
    <n v="4.8900000000000006"/>
    <n v="126"/>
    <n v="91"/>
  </r>
  <r>
    <s v="O2024000614"/>
    <x v="83"/>
    <d v="2024-07-02T00:00:00"/>
    <d v="2024-07-04T00:00:00"/>
    <s v="C0350"/>
    <s v="P0060"/>
    <n v="1"/>
    <n v="154.07"/>
    <n v="0"/>
    <n v="0"/>
    <s v="Bank Transfer"/>
    <s v="Web"/>
    <s v="Delivered"/>
    <s v=""/>
    <s v="SALE20"/>
    <s v="Mostafa El-Sayed"/>
    <s v="Male"/>
    <s v="Ismailia"/>
    <s v="Upper Egypt"/>
    <s v="MOSTAFA.EL-SAYED83@gmail.com"/>
    <s v="+2011881864687"/>
    <n v="1993"/>
    <d v="2024-09-11T00:00:00"/>
    <s v="Bronze"/>
    <x v="121"/>
    <x v="2"/>
    <x v="23"/>
    <s v="Philips"/>
    <s v="Supplier E"/>
    <n v="115.64"/>
    <n v="172.46"/>
    <s v="No"/>
    <m/>
    <m/>
    <m/>
    <s v="No"/>
    <s v="Ramadan Deals"/>
    <d v="2024-02-17T00:00:00"/>
    <d v="2024-03-06T00:00:00"/>
    <s v="Marketplace"/>
    <n v="154.07"/>
    <n v="0"/>
    <n v="0"/>
    <n v="154.07"/>
    <n v="154.07"/>
    <n v="115.64"/>
    <n v="38.429999999999993"/>
    <n v="2"/>
    <n v="0"/>
  </r>
  <r>
    <s v="O2024000615"/>
    <x v="297"/>
    <d v="2024-09-09T00:00:00"/>
    <d v="2024-09-13T00:00:00"/>
    <s v="C0488"/>
    <s v="P0193"/>
    <n v="1"/>
    <n v="18.54"/>
    <n v="0"/>
    <n v="0"/>
    <s v="Bank Transfer"/>
    <s v="Marketplace"/>
    <s v="Delivered"/>
    <s v=""/>
    <s v="SALE68"/>
    <s v="Hager Hegazy"/>
    <s v="Male"/>
    <s v="Cairo"/>
    <s v="Greater Cairo"/>
    <s v="Hager.Hegazy41@hotmail.com"/>
    <s v="+2011654362710"/>
    <n v="1978"/>
    <d v="2024-06-05T00:00:00"/>
    <s v="Bronze"/>
    <x v="35"/>
    <x v="4"/>
    <x v="13"/>
    <s v="Xiaomi"/>
    <s v="Supplier B"/>
    <n v="15.82"/>
    <n v="19.809999999999999"/>
    <s v="No"/>
    <m/>
    <m/>
    <m/>
    <s v="No"/>
    <s v="Loyalty Boost"/>
    <d v="2025-04-20T00:00:00"/>
    <d v="2025-05-07T00:00:00"/>
    <s v="All"/>
    <n v="18.54"/>
    <n v="0"/>
    <n v="0"/>
    <n v="18.54"/>
    <n v="18.54"/>
    <n v="15.82"/>
    <n v="2.7199999999999989"/>
    <n v="4"/>
    <n v="3"/>
  </r>
  <r>
    <s v="O2024000616"/>
    <x v="44"/>
    <d v="2024-01-30T00:00:00"/>
    <d v="2024-02-04T00:00:00"/>
    <s v="C0389"/>
    <s v="P0040"/>
    <n v="2"/>
    <n v="106.73"/>
    <n v="0"/>
    <n v="50"/>
    <s v="Card"/>
    <s v="Web"/>
    <s v="Delivered"/>
    <s v="VIP"/>
    <s v=""/>
    <s v="Karim Fathy"/>
    <s v="Male"/>
    <s v="Luxor"/>
    <s v="Greater Cairo"/>
    <s v="Karim.Fathy87@yahoo.com"/>
    <s v="+2010492692462"/>
    <n v="1982"/>
    <d v="2023-05-14T00:00:00"/>
    <s v="Platinum"/>
    <x v="55"/>
    <x v="1"/>
    <x v="14"/>
    <s v="L'Oreal"/>
    <s v="Supplier A"/>
    <n v="88.23"/>
    <n v="104.02"/>
    <s v="No"/>
    <d v="2024-11-06T00:00:00"/>
    <s v="Damaged"/>
    <s v="Cash"/>
    <s v="Yes"/>
    <m/>
    <m/>
    <m/>
    <m/>
    <n v="213.46"/>
    <n v="0"/>
    <n v="0"/>
    <n v="213.46"/>
    <n v="263.46000000000004"/>
    <n v="176.46"/>
    <n v="-13"/>
    <n v="5"/>
    <n v="3"/>
  </r>
  <r>
    <s v="O2024000617"/>
    <x v="88"/>
    <d v="2024-11-28T00:00:00"/>
    <d v="2024-12-05T00:00:00"/>
    <s v="C0356"/>
    <s v="P0009"/>
    <n v="5"/>
    <n v="179.67"/>
    <n v="20"/>
    <n v="50"/>
    <s v="Wallet"/>
    <s v="Web"/>
    <s v="Returned"/>
    <s v="call before delivery"/>
    <s v="SALE77"/>
    <s v="Hager Nasser"/>
    <s v="Male"/>
    <s v="Luxor"/>
    <s v="Upper Egypt"/>
    <s v="HAGER.NASSER93@yahoo.com"/>
    <s v="+2010574695369"/>
    <n v="1979"/>
    <d v="2025-10-06T00:00:00"/>
    <s v="Silver"/>
    <x v="14"/>
    <x v="0"/>
    <x v="12"/>
    <s v="SEB"/>
    <s v="Supplier B"/>
    <n v="0"/>
    <n v="162.69"/>
    <s v="No"/>
    <d v="2024-11-13T00:00:00"/>
    <s v="Changed mind"/>
    <s v="Card"/>
    <s v="Yes"/>
    <s v="New Year"/>
    <d v="2024-03-24T00:00:00"/>
    <d v="2024-05-01T00:00:00"/>
    <s v="Web"/>
    <n v="898.34999999999991"/>
    <n v="0.2"/>
    <n v="179.67"/>
    <n v="718.68"/>
    <n v="768.68"/>
    <n v="0"/>
    <n v="668.68"/>
    <n v="7"/>
    <n v="5"/>
  </r>
  <r>
    <s v="O2024000618"/>
    <x v="26"/>
    <d v="2024-06-27T00:00:00"/>
    <d v="2024-07-06T00:00:00"/>
    <s v="C0461"/>
    <s v="P0034"/>
    <n v="1"/>
    <n v="67.19"/>
    <n v="5"/>
    <n v="35"/>
    <s v="Wallet"/>
    <s v="Web"/>
    <s v="In Transit"/>
    <s v=""/>
    <s v=""/>
    <s v="Youssef Mahmoud"/>
    <s v="Female"/>
    <s v="Ismailia"/>
    <s v="Alexandria Coast"/>
    <s v="Youssef.Mahmoud33@hotmail.com"/>
    <s v="+2010258892236"/>
    <n v="2004"/>
    <d v="2023-09-13T00:00:00"/>
    <s v="Gold"/>
    <x v="48"/>
    <x v="0"/>
    <x v="2"/>
    <s v="Samsung"/>
    <s v="Supplier B"/>
    <n v="53.2"/>
    <n v="76.59"/>
    <s v="No"/>
    <m/>
    <m/>
    <m/>
    <s v="No"/>
    <m/>
    <m/>
    <m/>
    <m/>
    <n v="67.19"/>
    <n v="0.05"/>
    <n v="3.3595000000000002"/>
    <n v="63.830500000000001"/>
    <n v="98.830500000000001"/>
    <n v="53.2"/>
    <n v="-24.369500000000002"/>
    <n v="9"/>
    <n v="4"/>
  </r>
  <r>
    <s v="O2024000619"/>
    <x v="192"/>
    <d v="2024-01-18T00:00:00"/>
    <d v="2024-01-19T00:00:00"/>
    <s v="C0112"/>
    <s v="P0207"/>
    <n v="1"/>
    <n v="279.77999999999997"/>
    <n v="0"/>
    <n v="50"/>
    <s v="Card"/>
    <s v="Web"/>
    <s v="Canceled"/>
    <s v=""/>
    <s v="SALE60"/>
    <s v="Nada Gomaa"/>
    <s v="Female"/>
    <s v="Aswan"/>
    <s v="Canal"/>
    <s v="Nada.Gomaa33@hotmail.com"/>
    <s v="+2010428833718"/>
    <n v="1978"/>
    <d v="2022-10-13T00:00:00"/>
    <s v="Bronze"/>
    <x v="75"/>
    <x v="4"/>
    <x v="17"/>
    <s v="LocalBrand"/>
    <s v="Supplier B"/>
    <n v="174.4"/>
    <n v="244.79"/>
    <s v="No"/>
    <m/>
    <m/>
    <m/>
    <s v="No"/>
    <s v="Summer Sale"/>
    <d v="2025-07-27T00:00:00"/>
    <d v="2025-08-20T00:00:00"/>
    <s v="Mobile App"/>
    <n v="279.77999999999997"/>
    <n v="0"/>
    <n v="0"/>
    <n v="279.77999999999997"/>
    <n v="329.78"/>
    <n v="174.4"/>
    <n v="55.379999999999967"/>
    <n v="1"/>
    <n v="-288"/>
  </r>
  <r>
    <s v="O2024000620"/>
    <x v="306"/>
    <d v="2024-07-25T00:00:00"/>
    <d v="2024-07-30T00:00:00"/>
    <s v="C0455"/>
    <s v="P0144"/>
    <n v="1"/>
    <n v="27.94"/>
    <n v="0"/>
    <n v="25"/>
    <s v="Bank Transfer"/>
    <s v="Web"/>
    <s v="Returned"/>
    <s v=""/>
    <s v=""/>
    <s v="Doaa Samir"/>
    <s v="Male"/>
    <s v="Suez"/>
    <s v="Upper Egypt"/>
    <s v="DOAA.SAMIR42@yahoo.com"/>
    <s v="+2011005486162"/>
    <n v="2004"/>
    <d v="2025-06-10T00:00:00"/>
    <s v="Silver"/>
    <x v="54"/>
    <x v="3"/>
    <x v="22"/>
    <s v="Philips"/>
    <s v="Supplier E"/>
    <n v="19.809999999999999"/>
    <n v="27.25"/>
    <s v="No"/>
    <m/>
    <m/>
    <m/>
    <s v="No"/>
    <m/>
    <m/>
    <m/>
    <m/>
    <n v="27.94"/>
    <n v="0"/>
    <n v="0"/>
    <n v="27.94"/>
    <n v="52.94"/>
    <n v="19.809999999999999"/>
    <n v="-16.869999999999997"/>
    <n v="5"/>
    <n v="4"/>
  </r>
  <r>
    <s v="O2024000621"/>
    <x v="24"/>
    <d v="2024-09-18T00:00:00"/>
    <d v="2024-09-23T00:00:00"/>
    <s v="C0070"/>
    <s v="P0204"/>
    <n v="5"/>
    <n v="219.24"/>
    <n v="0"/>
    <n v="35"/>
    <s v="Bank Transfer"/>
    <s v="Web"/>
    <s v="In Transit"/>
    <s v=""/>
    <s v="SALE58"/>
    <s v="Hassan Hegazy"/>
    <s v="Female"/>
    <s v="Suez"/>
    <s v="Greater Cairo"/>
    <s v="Hassan.Hegazy28@gmail.com"/>
    <s v="+2010077369259"/>
    <n v="1994"/>
    <d v="2025-03-14T00:00:00"/>
    <s v="Gold"/>
    <x v="107"/>
    <x v="2"/>
    <x v="3"/>
    <s v="L'Oreal"/>
    <s v="Supplier D"/>
    <n v="141.06"/>
    <n v="216.78"/>
    <s v="No"/>
    <m/>
    <m/>
    <m/>
    <s v="No"/>
    <s v="Loyalty Boost"/>
    <d v="2025-09-21T00:00:00"/>
    <d v="2025-11-17T00:00:00"/>
    <s v="All"/>
    <n v="1096.2"/>
    <n v="0"/>
    <n v="0"/>
    <n v="1096.2"/>
    <n v="1131.2"/>
    <n v="705.3"/>
    <n v="355.90000000000009"/>
    <n v="5"/>
    <n v="5"/>
  </r>
  <r>
    <s v="O2024000622"/>
    <x v="207"/>
    <d v="2024-09-16T00:00:00"/>
    <d v="2024-09-21T00:00:00"/>
    <s v="C0322"/>
    <s v="P0116"/>
    <n v="1"/>
    <n v="180.64"/>
    <n v="0"/>
    <n v="35"/>
    <s v="Wallet"/>
    <s v="Mobile App"/>
    <s v="Delivered"/>
    <s v=""/>
    <s v="SALE60"/>
    <s v="Hager Samir"/>
    <s v="Female"/>
    <s v="Luxor"/>
    <s v="Delta"/>
    <s v="HAGER.SAMIR54@outlook.com"/>
    <s v="+2011789359784"/>
    <n v="2004"/>
    <d v="2022-08-24T00:00:00"/>
    <s v="Silver"/>
    <x v="120"/>
    <x v="3"/>
    <x v="16"/>
    <s v="SEB"/>
    <s v="Supplier D"/>
    <n v="141.83000000000001"/>
    <n v="165.03"/>
    <s v="No"/>
    <d v="2024-04-14T00:00:00"/>
    <s v="Size issue"/>
    <s v="Card"/>
    <s v="Yes"/>
    <s v="Summer Sale"/>
    <d v="2025-07-27T00:00:00"/>
    <d v="2025-08-20T00:00:00"/>
    <s v="Mobile App"/>
    <n v="180.64"/>
    <n v="0"/>
    <n v="0"/>
    <n v="180.64"/>
    <n v="215.64"/>
    <n v="141.83000000000001"/>
    <n v="3.8099999999999739"/>
    <n v="5"/>
    <n v="0"/>
  </r>
  <r>
    <s v="O2024000623"/>
    <x v="162"/>
    <d v="2024-11-06T00:00:00"/>
    <d v="2024-11-18T00:00:00"/>
    <s v="C0256"/>
    <s v="P0061"/>
    <n v="2"/>
    <n v="176.25"/>
    <n v="30"/>
    <n v="0"/>
    <s v="Cash"/>
    <s v="Mobile App"/>
    <s v="In Transit"/>
    <s v=""/>
    <s v="SALE83"/>
    <s v="Ahmed Ibrahim"/>
    <s v="Female"/>
    <s v="Mansoura"/>
    <s v="Alexandria Coast"/>
    <s v="Ahmed.Ibrahim30 @hotmail.com"/>
    <s v="+2011019930783"/>
    <n v="1993"/>
    <d v="2023-02-06T00:00:00"/>
    <s v="Gold"/>
    <x v="135"/>
    <x v="1"/>
    <x v="1"/>
    <s v="Anker"/>
    <s v="Supplier A"/>
    <n v="119.24"/>
    <n v="176.21"/>
    <s v="No"/>
    <m/>
    <m/>
    <m/>
    <s v="No"/>
    <s v="Black Friday"/>
    <d v="2025-06-17T00:00:00"/>
    <d v="2025-07-21T00:00:00"/>
    <s v="Mobile App"/>
    <n v="352.5"/>
    <n v="0.3"/>
    <n v="105.75"/>
    <n v="246.75"/>
    <n v="246.75"/>
    <n v="238.48"/>
    <n v="8.2700000000000102"/>
    <n v="12"/>
    <n v="4"/>
  </r>
  <r>
    <s v="O2024000624"/>
    <x v="253"/>
    <d v="2024-10-23T00:00:00"/>
    <d v="2024-10-26T00:00:00"/>
    <s v="C0127"/>
    <s v="P0191"/>
    <n v="3"/>
    <n v="44.74"/>
    <n v="0"/>
    <n v="15"/>
    <s v="Bank Transfer"/>
    <s v="Web"/>
    <s v="Returned"/>
    <s v=""/>
    <s v="SALE68"/>
    <s v="Youssef Khaled"/>
    <s v="Male"/>
    <s v="Suez"/>
    <s v="Delta"/>
    <s v="YOUSSEF.KHALED10@outlook.com"/>
    <s v="+2011187278221"/>
    <n v="1972"/>
    <d v="2023-11-14T00:00:00"/>
    <s v="Gold"/>
    <x v="65"/>
    <x v="1"/>
    <x v="11"/>
    <s v="LocalBrand"/>
    <s v="Supplier A"/>
    <n v="0"/>
    <n v="45.89"/>
    <s v="No"/>
    <d v="2024-05-31T00:00:00"/>
    <s v="Late delivery"/>
    <s v="Wallet"/>
    <s v="Yes"/>
    <s v="Loyalty Boost"/>
    <d v="2025-04-20T00:00:00"/>
    <d v="2025-05-07T00:00:00"/>
    <s v="All"/>
    <n v="134.22"/>
    <n v="0"/>
    <n v="0"/>
    <n v="134.22"/>
    <n v="149.22"/>
    <n v="0"/>
    <n v="119.22"/>
    <n v="3"/>
    <n v="2"/>
  </r>
  <r>
    <s v="O2024000625"/>
    <x v="133"/>
    <d v="2024-03-20T00:00:00"/>
    <d v="2024-03-22T00:00:00"/>
    <s v="C0324"/>
    <s v="P0032"/>
    <n v="2"/>
    <n v="154.27000000000001"/>
    <n v="25"/>
    <n v="15"/>
    <s v="Bank Transfer"/>
    <s v="Mobile App"/>
    <s v="Canceled"/>
    <s v="VIP"/>
    <s v=""/>
    <s v="Mostafa El-Sayed"/>
    <s v="Male"/>
    <s v="Ismailia"/>
    <s v="Greater Cairo"/>
    <s v="Mostafa.El-Sayed44@gmail.com"/>
    <s v="+2010923103695"/>
    <n v="2003"/>
    <d v="2025-05-20T00:00:00"/>
    <s v="Silver"/>
    <x v="20"/>
    <x v="3"/>
    <x v="8"/>
    <s v="SEB"/>
    <s v="Supplier A"/>
    <n v="0"/>
    <n v="174.1"/>
    <s v="No"/>
    <m/>
    <m/>
    <m/>
    <s v="No"/>
    <m/>
    <m/>
    <m/>
    <m/>
    <n v="308.54000000000002"/>
    <n v="0.25"/>
    <n v="77.135000000000005"/>
    <n v="231.40500000000003"/>
    <n v="246.40500000000003"/>
    <n v="0"/>
    <n v="216.40500000000003"/>
    <n v="2"/>
    <n v="4"/>
  </r>
  <r>
    <s v="O2024000626"/>
    <x v="96"/>
    <d v="2024-01-23T00:00:00"/>
    <d v="2024-01-02T00:00:00"/>
    <s v="C0111"/>
    <s v="P0122"/>
    <n v="3"/>
    <n v="79.349999999999994"/>
    <n v="0"/>
    <n v="15"/>
    <s v="Wallet"/>
    <s v="Mobile App"/>
    <s v="Delivered"/>
    <s v="late delivery"/>
    <s v="SALE20"/>
    <s v="Mohamed El-Sayed"/>
    <s v="Female"/>
    <s v="Ismailia"/>
    <s v="Upper Egypt"/>
    <s v="MOHAMED.EL-SAYED88@hotmail.com"/>
    <s v="+2011822292836"/>
    <n v="1994"/>
    <d v="2023-08-19T00:00:00"/>
    <s v="Silver"/>
    <x v="69"/>
    <x v="0"/>
    <x v="0"/>
    <s v="LocalBrand"/>
    <s v="Supplier B"/>
    <n v="61.44"/>
    <n v="83.71"/>
    <s v="Yes"/>
    <m/>
    <m/>
    <m/>
    <s v="No"/>
    <s v="Ramadan Deals"/>
    <d v="2024-02-17T00:00:00"/>
    <d v="2024-03-06T00:00:00"/>
    <s v="Marketplace"/>
    <n v="238.04999999999998"/>
    <n v="0"/>
    <n v="0"/>
    <n v="238.04999999999998"/>
    <n v="253.04999999999998"/>
    <n v="184.32"/>
    <n v="38.72999999999999"/>
    <n v="-21"/>
    <n v="3"/>
  </r>
  <r>
    <s v="O2024000627"/>
    <x v="228"/>
    <d v="2024-06-28T00:00:00"/>
    <d v="2024-07-03T00:00:00"/>
    <s v="C0254"/>
    <s v="P0149"/>
    <n v="1"/>
    <n v="246.68"/>
    <n v="0"/>
    <n v="15"/>
    <s v="Bank Transfer"/>
    <s v="Marketplace"/>
    <s v="Delivered"/>
    <s v=""/>
    <s v="SALE83"/>
    <s v="Yara Hegazy"/>
    <s v="Male"/>
    <s v="Mansoura"/>
    <s v="Greater Cairo"/>
    <s v="Yara.Hegazy74 @hotmail.com"/>
    <s v="+2010215729774"/>
    <n v="1991"/>
    <d v="2025-06-23T00:00:00"/>
    <s v="Silver"/>
    <x v="144"/>
    <x v="4"/>
    <x v="24"/>
    <s v="L'Oreal"/>
    <s v="Supplier A"/>
    <n v="156.36000000000001"/>
    <n v="217.47"/>
    <s v="No"/>
    <m/>
    <m/>
    <m/>
    <s v="No"/>
    <s v="Black Friday"/>
    <d v="2025-06-17T00:00:00"/>
    <d v="2025-07-21T00:00:00"/>
    <s v="Mobile App"/>
    <n v="246.68"/>
    <n v="0"/>
    <n v="0"/>
    <n v="246.68"/>
    <n v="261.68"/>
    <n v="156.36000000000001"/>
    <n v="75.319999999999993"/>
    <n v="5"/>
    <n v="3"/>
  </r>
  <r>
    <s v="O2024000628"/>
    <x v="5"/>
    <d v="2024-02-06T00:00:00"/>
    <d v="2024-02-11T00:00:00"/>
    <s v="C0388"/>
    <s v="P0030"/>
    <n v="1"/>
    <n v="114.43"/>
    <n v="15"/>
    <n v="35"/>
    <s v="Wallet"/>
    <s v="Web"/>
    <s v="Delivered"/>
    <s v=""/>
    <s v=""/>
    <s v="Yara Nasser"/>
    <s v="Female"/>
    <s v="Luxor"/>
    <s v="Upper Egypt"/>
    <s v="Yara.Nasser76@gmail.com"/>
    <s v="+2011509581513"/>
    <n v="2005"/>
    <d v="2024-08-18T00:00:00"/>
    <s v="Bronze"/>
    <x v="95"/>
    <x v="1"/>
    <x v="7"/>
    <s v="LocalBrand"/>
    <s v="Supplier D"/>
    <n v="91.36"/>
    <n v="119.1"/>
    <s v="No"/>
    <m/>
    <m/>
    <m/>
    <s v="No"/>
    <m/>
    <m/>
    <m/>
    <m/>
    <n v="114.43"/>
    <n v="0.15"/>
    <n v="17.1645"/>
    <n v="97.265500000000003"/>
    <n v="132.2655"/>
    <n v="91.36"/>
    <n v="-29.094499999999996"/>
    <n v="5"/>
    <n v="-25"/>
  </r>
  <r>
    <s v="O2024000629"/>
    <x v="94"/>
    <d v="2024-03-22T00:00:00"/>
    <d v="2024-03-29T00:00:00"/>
    <s v="C0454"/>
    <s v="P0003"/>
    <n v="1"/>
    <n v="177.93"/>
    <n v="30"/>
    <n v="15"/>
    <s v="Bank Transfer"/>
    <s v="Mobile App"/>
    <s v="Delivered"/>
    <s v=""/>
    <s v=""/>
    <s v="Mona Hassan"/>
    <s v="Female"/>
    <s v="Suez"/>
    <s v="Greater Cairo"/>
    <s v="Mona.Hassan47@gmail.com"/>
    <s v="+2010542471459"/>
    <n v="2004"/>
    <d v="2023-08-31T00:00:00"/>
    <s v="Bronze"/>
    <x v="4"/>
    <x v="2"/>
    <x v="3"/>
    <s v="Adidas"/>
    <s v="Supplier A"/>
    <n v="101.92"/>
    <n v="156.97999999999999"/>
    <s v="No"/>
    <m/>
    <m/>
    <m/>
    <s v="No"/>
    <m/>
    <m/>
    <m/>
    <m/>
    <n v="177.93"/>
    <n v="0.3"/>
    <n v="53.378999999999998"/>
    <n v="124.55100000000002"/>
    <n v="139.55100000000002"/>
    <n v="101.92"/>
    <n v="7.6310000000000144"/>
    <n v="7"/>
    <n v="0"/>
  </r>
  <r>
    <s v="O2024000630"/>
    <x v="150"/>
    <d v="2024-04-21T00:00:00"/>
    <d v="2024-04-28T00:00:00"/>
    <s v="C0358"/>
    <s v="P0046"/>
    <n v="2"/>
    <n v="135.41"/>
    <n v="0"/>
    <n v="25"/>
    <s v="Cash"/>
    <s v="Web"/>
    <s v="Canceled"/>
    <s v=""/>
    <s v="SALE72"/>
    <s v="Yara Fathy"/>
    <s v="Female"/>
    <s v="Zagazig"/>
    <s v="Delta"/>
    <s v="Yara.Fathy3@outlook.com"/>
    <s v="+2010318275403"/>
    <n v="1982"/>
    <d v="2024-06-23T00:00:00"/>
    <s v="Bronze"/>
    <x v="14"/>
    <x v="0"/>
    <x v="12"/>
    <s v="SEB"/>
    <s v="Supplier B"/>
    <n v="80.290000000000006"/>
    <n v="118.6"/>
    <s v="No"/>
    <m/>
    <m/>
    <m/>
    <s v="No"/>
    <s v="Loyalty Boost"/>
    <d v="2025-01-11T00:00:00"/>
    <d v="2025-03-02T00:00:00"/>
    <s v="Mobile App"/>
    <n v="270.82"/>
    <n v="0"/>
    <n v="0"/>
    <n v="270.82"/>
    <n v="295.82"/>
    <n v="160.58000000000001"/>
    <n v="85.239999999999981"/>
    <n v="7"/>
    <n v="3"/>
  </r>
  <r>
    <s v="O2024000631"/>
    <x v="154"/>
    <d v="2024-07-17T00:00:00"/>
    <d v="2024-07-20T00:00:00"/>
    <s v="C0387"/>
    <s v="P0090"/>
    <n v="5"/>
    <n v="205.64"/>
    <n v="1"/>
    <n v="50"/>
    <s v="Card"/>
    <s v="Mobile App"/>
    <s v="In Transit"/>
    <s v=""/>
    <s v="SALE94"/>
    <s v="Laila Adel"/>
    <s v="Female"/>
    <s v="Aswan"/>
    <s v="Alexandria Coast"/>
    <s v="Laila.Adel68@outlook.com"/>
    <s v="+2011544927747"/>
    <n v="1977"/>
    <d v="2025-04-26T00:00:00"/>
    <s v="Bronze"/>
    <x v="138"/>
    <x v="2"/>
    <x v="23"/>
    <s v="Adidas"/>
    <s v="Supplier E"/>
    <n v="157.76"/>
    <n v="202.81"/>
    <s v="No"/>
    <m/>
    <m/>
    <m/>
    <s v="No"/>
    <s v="Back to School"/>
    <d v="2025-04-15T00:00:00"/>
    <d v="2025-04-30T00:00:00"/>
    <s v="Web"/>
    <n v="1028.1999999999998"/>
    <n v="0.01"/>
    <n v="10.281999999999998"/>
    <n v="1017.9179999999998"/>
    <n v="1067.9179999999997"/>
    <n v="788.8"/>
    <n v="179.11799999999982"/>
    <n v="3"/>
    <n v="3"/>
  </r>
  <r>
    <s v="O2024000632"/>
    <x v="307"/>
    <d v="2024-12-14T00:00:00"/>
    <d v="2024-12-17T00:00:00"/>
    <s v="C0053"/>
    <s v="P0107"/>
    <n v="1"/>
    <n v="185.47"/>
    <n v="5"/>
    <n v="0"/>
    <s v="Card"/>
    <s v="Web"/>
    <s v="Returned"/>
    <s v=""/>
    <s v="SALE13"/>
    <s v="Youssef Hassan"/>
    <s v="Male"/>
    <s v="Zagazig"/>
    <s v="Greater Cairo"/>
    <s v="Youssef.Hassan37@yahoo.com"/>
    <s v="+2010670358109"/>
    <n v="2003"/>
    <d v="2023-09-12T00:00:00"/>
    <s v="Silver"/>
    <x v="8"/>
    <x v="3"/>
    <x v="5"/>
    <s v="LocalBrand"/>
    <s v="Supplier E"/>
    <n v="133.01"/>
    <n v="169.51"/>
    <s v="No"/>
    <m/>
    <m/>
    <m/>
    <s v="No"/>
    <s v="Ramadan Deals"/>
    <d v="2025-08-11T00:00:00"/>
    <d v="2025-10-02T00:00:00"/>
    <s v="Mobile App"/>
    <n v="185.47"/>
    <n v="0.05"/>
    <n v="9.2735000000000003"/>
    <n v="176.19649999999999"/>
    <n v="176.19649999999999"/>
    <n v="133.01"/>
    <n v="43.186499999999995"/>
    <n v="3"/>
    <n v="4"/>
  </r>
  <r>
    <s v="O2024000633"/>
    <x v="308"/>
    <d v="2024-11-04T00:00:00"/>
    <d v="2024-04-16T00:00:00"/>
    <s v="C0015"/>
    <s v="P0030"/>
    <n v="1"/>
    <n v="123.63"/>
    <n v="30"/>
    <n v="25"/>
    <s v="Bank Transfer"/>
    <s v="Web"/>
    <s v="Delivered"/>
    <s v=""/>
    <s v="SALE58"/>
    <s v="Nada Nasser"/>
    <s v="Female"/>
    <s v="Ismailia"/>
    <s v="Delta"/>
    <s v="Nada.Nasser54@yahoo.com"/>
    <s v="+2011446353267"/>
    <n v="1975"/>
    <d v="2023-11-13T00:00:00"/>
    <s v=""/>
    <x v="95"/>
    <x v="1"/>
    <x v="7"/>
    <s v="LocalBrand"/>
    <s v="Supplier D"/>
    <n v="91.36"/>
    <n v="119.1"/>
    <s v="No"/>
    <m/>
    <m/>
    <m/>
    <s v="No"/>
    <s v="Loyalty Boost"/>
    <d v="2025-09-21T00:00:00"/>
    <d v="2025-11-17T00:00:00"/>
    <s v="All"/>
    <n v="123.63"/>
    <n v="0.3"/>
    <n v="37.088999999999999"/>
    <n v="86.540999999999997"/>
    <n v="111.541"/>
    <n v="91.36"/>
    <n v="-29.819000000000003"/>
    <n v="-202"/>
    <n v="209"/>
  </r>
  <r>
    <s v="O2024000634"/>
    <x v="169"/>
    <d v="2024-12-25T00:00:00"/>
    <d v="2025-01-06T00:00:00"/>
    <s v="C0436"/>
    <s v="P0012"/>
    <n v="1"/>
    <n v="179.07"/>
    <n v="20"/>
    <n v="50"/>
    <s v="Wallet"/>
    <s v="Mobile App"/>
    <s v="Returned"/>
    <s v=""/>
    <s v=""/>
    <s v="Karim Khaled"/>
    <s v="Female"/>
    <s v="Ismailia"/>
    <s v="Alexandria Coast"/>
    <s v="Karim.Khaled48@outlook.com"/>
    <s v="+2011604830741"/>
    <n v="2003"/>
    <d v="2022-01-03T00:00:00"/>
    <s v="Platinum"/>
    <x v="27"/>
    <x v="3"/>
    <x v="16"/>
    <s v="Nike"/>
    <s v="Supplier A"/>
    <n v="135.69"/>
    <n v="190.42"/>
    <s v="No"/>
    <m/>
    <m/>
    <m/>
    <s v="No"/>
    <m/>
    <m/>
    <m/>
    <m/>
    <n v="179.07"/>
    <n v="0.2"/>
    <n v="35.814"/>
    <n v="143.256"/>
    <n v="193.256"/>
    <n v="135.69"/>
    <n v="-42.433999999999997"/>
    <n v="12"/>
    <n v="0"/>
  </r>
  <r>
    <s v="O2024000635"/>
    <x v="170"/>
    <d v="2024-07-01T00:00:00"/>
    <d v="2024-04-07T00:00:00"/>
    <s v="C0333"/>
    <s v="P0076"/>
    <n v="2"/>
    <n v="47.46"/>
    <n v="1"/>
    <n v="35"/>
    <s v="Bank Transfer"/>
    <s v="Web"/>
    <s v="Canceled"/>
    <s v=""/>
    <s v="WELCOME10"/>
    <s v="Mai Kamel"/>
    <s v="Male"/>
    <s v="Zagazig"/>
    <s v="Delta"/>
    <s v="MAI.KAMEL58@gmail.com"/>
    <s v="+2010689152527"/>
    <n v="1987"/>
    <d v="2025-03-10T00:00:00"/>
    <s v="Silver"/>
    <x v="141"/>
    <x v="1"/>
    <x v="11"/>
    <s v="Nike"/>
    <s v="Supplier A"/>
    <n v="44.57"/>
    <n v="54.9"/>
    <s v="No"/>
    <m/>
    <m/>
    <m/>
    <s v="No"/>
    <s v="Loyalty Boost"/>
    <d v="2025-03-22T00:00:00"/>
    <d v="2025-04-18T00:00:00"/>
    <s v="Web"/>
    <n v="94.92"/>
    <n v="0.01"/>
    <n v="0.94920000000000004"/>
    <n v="93.970799999999997"/>
    <n v="128.9708"/>
    <n v="89.14"/>
    <n v="-30.169200000000004"/>
    <n v="-85"/>
    <n v="7"/>
  </r>
  <r>
    <s v="O2024000636"/>
    <x v="19"/>
    <d v="2024-04-06T00:00:00"/>
    <d v="2024-04-15T00:00:00"/>
    <s v="C0033"/>
    <s v="P0182"/>
    <n v="1"/>
    <n v="207.74"/>
    <n v="1"/>
    <n v="35"/>
    <s v="Bank Transfer"/>
    <s v="Web"/>
    <s v="Delivered"/>
    <s v=""/>
    <s v=""/>
    <s v="Hassan Nasser"/>
    <s v="Male"/>
    <s v="Tanta"/>
    <s v="Upper Egypt"/>
    <s v="Hassan.Nasser44@outlook.com"/>
    <s v="+2010392813517"/>
    <n v="1991"/>
    <d v="2025-08-06T00:00:00"/>
    <s v="Silver"/>
    <x v="131"/>
    <x v="0"/>
    <x v="0"/>
    <s v="Philips"/>
    <s v="Supplier C"/>
    <n v="0"/>
    <n v="225.33"/>
    <s v="Yes"/>
    <m/>
    <m/>
    <m/>
    <s v="No"/>
    <m/>
    <m/>
    <m/>
    <m/>
    <n v="207.74"/>
    <n v="0.01"/>
    <n v="2.0773999999999999"/>
    <n v="205.6626"/>
    <n v="240.6626"/>
    <n v="0"/>
    <n v="170.6626"/>
    <n v="9"/>
    <n v="0"/>
  </r>
  <r>
    <s v="O2024000637"/>
    <x v="155"/>
    <d v="2024-07-09T00:00:00"/>
    <d v="2024-07-13T00:00:00"/>
    <s v="C0252"/>
    <s v="P0153"/>
    <n v="1"/>
    <n v="91.32"/>
    <n v="0"/>
    <n v="35"/>
    <s v="Wallet"/>
    <s v="Web"/>
    <s v="Delivered"/>
    <s v="call before delivery"/>
    <s v="SALE83"/>
    <s v="Mostafa Fathy"/>
    <s v="Female"/>
    <s v="Zagazig"/>
    <s v="Upper Egypt"/>
    <s v="MOSTAFA.FATHY17@outlook.com"/>
    <s v="+2010063919458"/>
    <n v="1979"/>
    <d v="2023-06-30T00:00:00"/>
    <s v="Gold"/>
    <x v="40"/>
    <x v="2"/>
    <x v="6"/>
    <s v="Adidas"/>
    <s v="Supplier E"/>
    <n v="79.77"/>
    <n v="91.88"/>
    <s v="No"/>
    <m/>
    <m/>
    <m/>
    <s v="No"/>
    <s v="Black Friday"/>
    <d v="2025-06-17T00:00:00"/>
    <d v="2025-07-21T00:00:00"/>
    <s v="Mobile App"/>
    <n v="91.32"/>
    <n v="0"/>
    <n v="0"/>
    <n v="91.32"/>
    <n v="126.32"/>
    <n v="79.77"/>
    <n v="-23.450000000000003"/>
    <n v="4"/>
    <n v="63"/>
  </r>
  <r>
    <s v="O2024000638"/>
    <x v="273"/>
    <d v="2024-02-08T00:00:00"/>
    <d v="2024-02-13T00:00:00"/>
    <s v="C0408"/>
    <s v="P0133"/>
    <n v="1"/>
    <n v="213.03"/>
    <n v="0"/>
    <n v="15"/>
    <s v="Wallet"/>
    <s v="Marketplace"/>
    <s v="Delivered"/>
    <s v="late delivery"/>
    <s v=""/>
    <s v="Ali Khaled"/>
    <s v="Female"/>
    <s v="Luxor"/>
    <s v="Canal"/>
    <s v="Ali.Khaled62 @outlook.com"/>
    <s v="+2010782137723"/>
    <n v="1979"/>
    <d v="2024-09-28T00:00:00"/>
    <s v="Platinum"/>
    <x v="97"/>
    <x v="1"/>
    <x v="21"/>
    <s v="Samsung"/>
    <s v="Supplier B"/>
    <n v="168.98"/>
    <n v="242.86"/>
    <s v="No"/>
    <m/>
    <m/>
    <m/>
    <s v="No"/>
    <m/>
    <m/>
    <m/>
    <m/>
    <n v="213.03"/>
    <n v="0"/>
    <n v="0"/>
    <n v="213.03"/>
    <n v="228.03"/>
    <n v="168.98"/>
    <n v="29.050000000000011"/>
    <n v="5"/>
    <n v="-115"/>
  </r>
  <r>
    <s v="O2024000639"/>
    <x v="237"/>
    <d v="2024-05-05T00:00:00"/>
    <d v="2024-05-08T00:00:00"/>
    <s v="C0294"/>
    <s v="P0199"/>
    <n v="1"/>
    <n v="150.13"/>
    <n v="5"/>
    <n v="25"/>
    <s v="Cash"/>
    <s v="Marketplace"/>
    <s v="Returned"/>
    <s v="  "/>
    <s v=""/>
    <s v="Yara Khaled"/>
    <s v="Male"/>
    <s v="Aswan"/>
    <s v="Delta"/>
    <s v="Yara.Khaled5 @yahoo.com"/>
    <s v="+2010679219680"/>
    <n v="1994"/>
    <d v="2025-07-23T00:00:00"/>
    <s v="Gold"/>
    <x v="66"/>
    <x v="1"/>
    <x v="14"/>
    <s v="Nike"/>
    <s v="Supplier C"/>
    <n v="113.93"/>
    <n v="142.35"/>
    <s v="No"/>
    <m/>
    <m/>
    <m/>
    <s v="No"/>
    <m/>
    <m/>
    <m/>
    <m/>
    <n v="150.13"/>
    <n v="0.05"/>
    <n v="7.5065"/>
    <n v="142.62350000000001"/>
    <n v="167.62350000000001"/>
    <n v="113.93"/>
    <n v="3.6935000000000002"/>
    <n v="3"/>
    <n v="90"/>
  </r>
  <r>
    <s v="O2024000640"/>
    <x v="91"/>
    <d v="2024-08-25T00:00:00"/>
    <d v="2024-08-30T00:00:00"/>
    <s v="C0007"/>
    <s v="P0062"/>
    <n v="4"/>
    <n v="80.180000000000007"/>
    <n v="30"/>
    <n v="50"/>
    <s v="Wallet"/>
    <s v="Web"/>
    <s v="Delivered"/>
    <s v=""/>
    <s v=""/>
    <s v="Sara El-Sayed"/>
    <s v="Male"/>
    <s v="Luxor"/>
    <s v="Canal"/>
    <s v="Sara.El-Sayed32@yahoo.com"/>
    <s v="+2010093612040"/>
    <n v="1984"/>
    <d v="2023-10-26T00:00:00"/>
    <s v="Bronze"/>
    <x v="74"/>
    <x v="4"/>
    <x v="24"/>
    <s v="Philips"/>
    <s v="Supplier A"/>
    <n v="60.71"/>
    <n v="73.680000000000007"/>
    <s v="No"/>
    <d v="2024-11-03T00:00:00"/>
    <s v="Changed mind"/>
    <s v="Wallet"/>
    <s v="Yes"/>
    <m/>
    <m/>
    <m/>
    <m/>
    <n v="320.72000000000003"/>
    <n v="0.3"/>
    <n v="96.216000000000008"/>
    <n v="224.50400000000002"/>
    <n v="274.50400000000002"/>
    <n v="242.84"/>
    <n v="-68.335999999999984"/>
    <n v="5"/>
    <n v="4"/>
  </r>
  <r>
    <s v="O2024000641"/>
    <x v="276"/>
    <d v="2024-06-07T00:00:00"/>
    <d v="2024-07-11T00:00:00"/>
    <s v="C0395"/>
    <s v="P0213"/>
    <n v="1"/>
    <n v="39.1"/>
    <n v="2"/>
    <n v="15"/>
    <s v="Bank Transfer"/>
    <s v="Mobile App"/>
    <s v="Returned"/>
    <s v=""/>
    <s v=""/>
    <s v="Yara Said"/>
    <s v="Female"/>
    <s v="Mansoura"/>
    <s v="Greater Cairo"/>
    <s v="Yara.Said88@gmail.com"/>
    <s v="+2011214086235"/>
    <n v="1995"/>
    <d v="2025-11-19T00:00:00"/>
    <s v="Gold"/>
    <x v="133"/>
    <x v="4"/>
    <x v="19"/>
    <s v="Philips"/>
    <s v="Supplier C"/>
    <n v="0"/>
    <n v="35.82"/>
    <s v="No"/>
    <m/>
    <m/>
    <m/>
    <s v="No"/>
    <m/>
    <m/>
    <m/>
    <m/>
    <n v="39.1"/>
    <n v="0.02"/>
    <n v="0.78200000000000003"/>
    <n v="38.317999999999998"/>
    <n v="53.317999999999998"/>
    <n v="0"/>
    <n v="23.317999999999998"/>
    <n v="34"/>
    <n v="-22"/>
  </r>
  <r>
    <s v="O2024000642"/>
    <x v="201"/>
    <d v="2024-12-11T00:00:00"/>
    <d v="2024-11-16T00:00:00"/>
    <s v="C0174"/>
    <s v="P0218"/>
    <n v="1"/>
    <n v="22.44"/>
    <n v="10"/>
    <n v="50"/>
    <s v="Bank Transfer"/>
    <s v="Web"/>
    <s v="Delivered"/>
    <s v=""/>
    <s v="NEWUSER"/>
    <s v="Omar Kamel"/>
    <s v="Male"/>
    <s v="Zagazig"/>
    <s v="Upper Egypt"/>
    <s v="Omar.Kamel18@gmail.com"/>
    <s v="+2011644688859"/>
    <n v="1980"/>
    <d v="2022-10-15T00:00:00"/>
    <s v="Gold"/>
    <x v="36"/>
    <x v="2"/>
    <x v="3"/>
    <s v="LocalBrand"/>
    <s v="Supplier B"/>
    <n v="19.989999999999998"/>
    <n v="24.02"/>
    <s v="Yes"/>
    <m/>
    <m/>
    <m/>
    <s v="No"/>
    <s v="Weekend Flash"/>
    <d v="2024-05-09T00:00:00"/>
    <d v="2024-06-01T00:00:00"/>
    <s v="All"/>
    <n v="22.44"/>
    <n v="0.1"/>
    <n v="2.2440000000000002"/>
    <n v="20.196000000000002"/>
    <n v="70.195999999999998"/>
    <n v="19.989999999999998"/>
    <n v="-49.793999999999997"/>
    <n v="-25"/>
    <n v="32"/>
  </r>
  <r>
    <s v="O2024000643"/>
    <x v="84"/>
    <d v="2024-07-10T00:00:00"/>
    <d v="2024-07-14T00:00:00"/>
    <s v="C0417"/>
    <s v="P0207"/>
    <n v="3"/>
    <n v="252.02"/>
    <n v="0"/>
    <n v="15"/>
    <s v="Wallet"/>
    <s v="Mobile App"/>
    <s v="Returned"/>
    <s v="  "/>
    <s v="SALE13"/>
    <s v="Doaa Fathy"/>
    <s v="Male"/>
    <s v="Aswan"/>
    <s v="Greater Cairo"/>
    <s v="Doaa.Fathy21@hotmail.com"/>
    <s v="+2011544913770"/>
    <n v="1985"/>
    <d v="2022-05-12T00:00:00"/>
    <s v="Gold"/>
    <x v="75"/>
    <x v="4"/>
    <x v="17"/>
    <s v="LocalBrand"/>
    <s v="Supplier B"/>
    <n v="174.4"/>
    <n v="244.79"/>
    <s v="No"/>
    <m/>
    <m/>
    <m/>
    <s v="No"/>
    <s v="Ramadan Deals"/>
    <d v="2025-08-11T00:00:00"/>
    <d v="2025-10-02T00:00:00"/>
    <s v="Mobile App"/>
    <n v="756.06000000000006"/>
    <n v="0"/>
    <n v="0"/>
    <n v="756.06000000000006"/>
    <n v="771.06000000000006"/>
    <n v="523.20000000000005"/>
    <n v="217.86"/>
    <n v="4"/>
    <n v="7"/>
  </r>
  <r>
    <s v="O2024000644"/>
    <x v="183"/>
    <d v="2024-08-14T00:00:00"/>
    <d v="2024-08-17T00:00:00"/>
    <s v="C0207"/>
    <s v="P0190"/>
    <n v="1"/>
    <n v="58.01"/>
    <n v="0"/>
    <n v="15"/>
    <s v="Cash"/>
    <s v="Mobile App"/>
    <s v="Canceled"/>
    <s v=""/>
    <s v=""/>
    <s v="Mai Kamel"/>
    <s v="Female"/>
    <s v="Ismailia"/>
    <s v="Upper Egypt"/>
    <s v="Mai.Kamel56@gmail.com"/>
    <s v="+2011315264347"/>
    <n v="1985"/>
    <d v="2023-10-01T00:00:00"/>
    <s v="Silver"/>
    <x v="145"/>
    <x v="2"/>
    <x v="23"/>
    <s v="Anker"/>
    <s v="Supplier B"/>
    <n v="41.27"/>
    <n v="59.82"/>
    <s v="No"/>
    <m/>
    <m/>
    <m/>
    <s v="No"/>
    <m/>
    <m/>
    <m/>
    <m/>
    <n v="58.01"/>
    <n v="0"/>
    <n v="0"/>
    <n v="58.01"/>
    <n v="73.009999999999991"/>
    <n v="41.27"/>
    <n v="1.7399999999999949"/>
    <n v="3"/>
    <n v="1"/>
  </r>
  <r>
    <s v="O2024000645"/>
    <x v="309"/>
    <d v="2024-12-04T00:00:00"/>
    <d v="2024-12-05T00:00:00"/>
    <s v="C0213"/>
    <s v="P0133"/>
    <n v="1"/>
    <n v="248.68"/>
    <n v="20"/>
    <n v="15"/>
    <s v="Card"/>
    <s v="Mobile App"/>
    <s v="In Transit"/>
    <s v=""/>
    <s v=""/>
    <s v="Rania Fathy"/>
    <s v="Female"/>
    <s v="Zagazig"/>
    <s v="Alexandria Coast"/>
    <s v="Rania.Fathy28@outlook.com"/>
    <s v="+2010520320237"/>
    <n v="1992"/>
    <d v="2023-03-05T00:00:00"/>
    <s v="Bronze"/>
    <x v="97"/>
    <x v="1"/>
    <x v="21"/>
    <s v="Samsung"/>
    <s v="Supplier B"/>
    <n v="168.98"/>
    <n v="242.86"/>
    <s v="No"/>
    <m/>
    <m/>
    <m/>
    <s v="No"/>
    <m/>
    <m/>
    <m/>
    <m/>
    <n v="248.68"/>
    <n v="0.2"/>
    <n v="49.736000000000004"/>
    <n v="198.94400000000002"/>
    <n v="213.94400000000002"/>
    <n v="168.98"/>
    <n v="14.964000000000027"/>
    <n v="1"/>
    <n v="5"/>
  </r>
  <r>
    <s v="O2024000646"/>
    <x v="310"/>
    <d v="2024-07-21T00:00:00"/>
    <d v="2024-07-26T00:00:00"/>
    <s v="C0397"/>
    <s v="P0058"/>
    <n v="2"/>
    <n v="123.35"/>
    <n v="0"/>
    <n v="25"/>
    <s v="Card"/>
    <s v="Web"/>
    <s v="Delivered"/>
    <s v=""/>
    <s v=""/>
    <s v="Karim Khaled"/>
    <s v="Male"/>
    <s v="Mansoura"/>
    <s v="Greater Cairo"/>
    <s v="Karim.Khaled67@hotmail.com"/>
    <s v="+2010703346750"/>
    <n v="1986"/>
    <d v="2024-07-04T00:00:00"/>
    <s v="Silver"/>
    <x v="22"/>
    <x v="1"/>
    <x v="7"/>
    <s v="SEB"/>
    <s v="Supplier E"/>
    <n v="89.61"/>
    <n v="126.24"/>
    <s v="No"/>
    <m/>
    <m/>
    <m/>
    <s v="No"/>
    <m/>
    <m/>
    <m/>
    <m/>
    <n v="246.7"/>
    <n v="0"/>
    <n v="0"/>
    <n v="246.7"/>
    <n v="271.7"/>
    <n v="179.22"/>
    <n v="42.47999999999999"/>
    <n v="5"/>
    <n v="4"/>
  </r>
  <r>
    <s v="O2024000647"/>
    <x v="303"/>
    <d v="2024-04-01T00:00:00"/>
    <d v="2024-04-04T00:00:00"/>
    <s v="C0453"/>
    <s v="P0180"/>
    <n v="1"/>
    <n v="253.49"/>
    <n v="0"/>
    <n v="25"/>
    <s v="Card"/>
    <s v="Mobile App"/>
    <s v="Delivered"/>
    <s v="call before delivery"/>
    <s v=""/>
    <s v="Mostafa El-Sayed"/>
    <s v="Male"/>
    <s v="Cairo"/>
    <s v="Canal"/>
    <s v="Mostafa.El-Sayed39@yahoo.com"/>
    <s v="+2010765158104"/>
    <n v="1992"/>
    <d v="2024-12-05T00:00:00"/>
    <s v="Gold"/>
    <x v="40"/>
    <x v="2"/>
    <x v="6"/>
    <s v="Adidas"/>
    <s v="Supplier A"/>
    <n v="162.72"/>
    <n v="236.52"/>
    <s v="No"/>
    <m/>
    <m/>
    <m/>
    <s v="No"/>
    <m/>
    <m/>
    <m/>
    <m/>
    <n v="253.49"/>
    <n v="0"/>
    <n v="0"/>
    <n v="253.49"/>
    <n v="278.49"/>
    <n v="162.72"/>
    <n v="65.77000000000001"/>
    <n v="3"/>
    <n v="2"/>
  </r>
  <r>
    <s v="O2024000648"/>
    <x v="207"/>
    <d v="2024-09-26T00:00:00"/>
    <d v="2024-10-05T00:00:00"/>
    <s v="C0217"/>
    <s v="P0026"/>
    <n v="3"/>
    <n v="190.42"/>
    <n v="0"/>
    <n v="25"/>
    <s v="Wallet"/>
    <s v="Marketplace"/>
    <s v="Delivered"/>
    <s v="late delivery"/>
    <s v="SALE60"/>
    <s v="Mai Kamel"/>
    <s v="Female"/>
    <s v="Suez"/>
    <s v="Greater Cairo"/>
    <s v="MAI.KAMEL52@outlook.com"/>
    <s v="+2011261549093"/>
    <n v="1984"/>
    <d v="2025-03-30T00:00:00"/>
    <s v="Bronze"/>
    <x v="42"/>
    <x v="2"/>
    <x v="20"/>
    <s v="Samsung"/>
    <s v="Supplier D"/>
    <n v="116.96"/>
    <n v="170.67"/>
    <s v="No"/>
    <m/>
    <m/>
    <m/>
    <s v="No"/>
    <s v="Summer Sale"/>
    <d v="2025-07-27T00:00:00"/>
    <d v="2025-08-20T00:00:00"/>
    <s v="Mobile App"/>
    <n v="571.26"/>
    <n v="0"/>
    <n v="0"/>
    <n v="571.26"/>
    <n v="596.26"/>
    <n v="350.88"/>
    <n v="195.38"/>
    <n v="9"/>
    <n v="10"/>
  </r>
  <r>
    <s v="O2024000649"/>
    <x v="31"/>
    <d v="2024-07-04T00:00:00"/>
    <d v="2024-09-07T00:00:00"/>
    <s v="C0174"/>
    <s v="P0125"/>
    <n v="2"/>
    <n v="80.67"/>
    <n v="15"/>
    <n v="25"/>
    <s v="Cash"/>
    <s v="Mobile App"/>
    <s v="In Transit"/>
    <s v=""/>
    <s v=""/>
    <s v="Omar Kamel"/>
    <s v="Male"/>
    <s v="Zagazig"/>
    <s v="Upper Egypt"/>
    <s v="Omar.Kamel18@gmail.com"/>
    <s v="+2011644688859"/>
    <n v="1980"/>
    <d v="2022-10-15T00:00:00"/>
    <s v="Gold"/>
    <x v="61"/>
    <x v="2"/>
    <x v="23"/>
    <s v="Samsung"/>
    <s v="Supplier D"/>
    <n v="55.96"/>
    <n v="83.94"/>
    <s v="No"/>
    <m/>
    <m/>
    <m/>
    <s v="No"/>
    <m/>
    <m/>
    <m/>
    <m/>
    <n v="161.34"/>
    <n v="0.15"/>
    <n v="24.201000000000001"/>
    <n v="137.13900000000001"/>
    <n v="162.13900000000001"/>
    <n v="111.92"/>
    <n v="0.2190000000000083"/>
    <n v="65"/>
    <n v="3"/>
  </r>
  <r>
    <s v="O2024000650"/>
    <x v="130"/>
    <m/>
    <d v="2024-12-06T00:00:00"/>
    <s v="C0172"/>
    <s v="P0115"/>
    <n v="1"/>
    <n v="59.48"/>
    <n v="5"/>
    <n v="0"/>
    <s v="Cash"/>
    <s v="Web"/>
    <s v="Delivered"/>
    <s v=""/>
    <s v="FREESHIP"/>
    <s v="Aya Adel"/>
    <s v="Male"/>
    <s v="Zagazig"/>
    <s v="Alexandria Coast"/>
    <s v="AYA.ADEL35@gmail.com"/>
    <s v="+2010542557103"/>
    <n v="1982"/>
    <d v="2025-11-24T00:00:00"/>
    <s v="Gold"/>
    <x v="9"/>
    <x v="1"/>
    <x v="7"/>
    <s v="Philips"/>
    <s v="Supplier D"/>
    <n v="40.31"/>
    <n v="60.74"/>
    <s v="No"/>
    <m/>
    <m/>
    <m/>
    <s v="No"/>
    <s v="New Year"/>
    <d v="2025-02-10T00:00:00"/>
    <d v="2025-04-03T00:00:00"/>
    <s v="Mobile App"/>
    <n v="59.48"/>
    <n v="0.05"/>
    <n v="2.9740000000000002"/>
    <n v="56.506"/>
    <n v="56.506"/>
    <n v="40.31"/>
    <n v="16.195999999999998"/>
    <m/>
    <m/>
  </r>
  <r>
    <s v="O2024000651"/>
    <x v="28"/>
    <d v="2024-06-07T00:00:00"/>
    <d v="2024-11-07T00:00:00"/>
    <s v="C0385"/>
    <s v="P0137"/>
    <n v="1"/>
    <n v="57.95"/>
    <n v="15"/>
    <n v="35"/>
    <s v="Bank Transfer"/>
    <s v="Mobile App"/>
    <s v="Delivered"/>
    <s v="VIP"/>
    <s v="SALE72"/>
    <s v="Omar Mahmoud"/>
    <s v="Male"/>
    <s v="Aswan"/>
    <s v="Alexandria Coast"/>
    <s v="Omar.Mahmoud74@gmail.com"/>
    <s v="+2010308293030"/>
    <n v="1970"/>
    <d v="2025-09-16T00:00:00"/>
    <s v="Bronze"/>
    <x v="4"/>
    <x v="2"/>
    <x v="3"/>
    <s v="Adidas"/>
    <s v="Supplier C"/>
    <n v="52.7"/>
    <n v="63.13"/>
    <s v="No"/>
    <d v="2025-01-12T00:00:00"/>
    <s v="Late delivery"/>
    <s v="Bank Transfer"/>
    <s v="Yes"/>
    <s v="Loyalty Boost"/>
    <d v="2025-01-11T00:00:00"/>
    <d v="2025-03-02T00:00:00"/>
    <s v="Mobile App"/>
    <n v="57.95"/>
    <n v="0.15"/>
    <n v="8.6925000000000008"/>
    <n v="49.2575"/>
    <n v="84.257499999999993"/>
    <n v="52.7"/>
    <n v="-38.442500000000003"/>
    <n v="153"/>
    <n v="61"/>
  </r>
  <r>
    <s v="O2024000652"/>
    <x v="166"/>
    <d v="2024-01-15T00:00:00"/>
    <d v="2024-01-19T00:00:00"/>
    <s v="C0102"/>
    <s v="P0220"/>
    <n v="1"/>
    <n v="30.8"/>
    <n v="5"/>
    <n v="15"/>
    <s v="Cash"/>
    <s v="Mobile App"/>
    <s v="In Transit"/>
    <s v=""/>
    <s v="SALE42"/>
    <s v="Omar Hassan"/>
    <s v="Male"/>
    <s v="Suez"/>
    <s v="Delta"/>
    <s v="Omar.Hassan42@gmail.com"/>
    <s v="+2011849414269"/>
    <n v="1976"/>
    <d v="2024-01-08T00:00:00"/>
    <s v="Silver"/>
    <x v="82"/>
    <x v="0"/>
    <x v="2"/>
    <s v="Adidas"/>
    <s v="Supplier E"/>
    <n v="19.41"/>
    <n v="27.79"/>
    <s v="No"/>
    <m/>
    <m/>
    <m/>
    <s v="No"/>
    <s v="Summer Sale"/>
    <d v="2024-05-24T00:00:00"/>
    <d v="2024-07-16T00:00:00"/>
    <s v="Mobile App"/>
    <n v="30.8"/>
    <n v="0.05"/>
    <n v="1.54"/>
    <n v="29.26"/>
    <n v="44.260000000000005"/>
    <n v="19.41"/>
    <n v="-5.1499999999999986"/>
    <n v="4"/>
    <n v="2"/>
  </r>
  <r>
    <s v="O2024000653"/>
    <x v="182"/>
    <m/>
    <d v="2024-06-10T00:00:00"/>
    <s v="C0232"/>
    <s v="P0220"/>
    <n v="1"/>
    <n v="31.19"/>
    <n v="25"/>
    <n v="25"/>
    <s v="Wallet"/>
    <s v="Mobile App"/>
    <s v="Delivered"/>
    <s v=""/>
    <s v="SALE13"/>
    <s v="Rania Hegazy"/>
    <s v="Female"/>
    <s v="Zagazig"/>
    <s v="Alexandria Coast"/>
    <s v="RANIA.HEGAZY90@yahoo.com"/>
    <s v="+2010723568077"/>
    <n v="1983"/>
    <d v="2025-01-03T00:00:00"/>
    <s v="Platinum"/>
    <x v="82"/>
    <x v="0"/>
    <x v="2"/>
    <s v="Adidas"/>
    <s v="Supplier E"/>
    <n v="19.41"/>
    <n v="27.79"/>
    <s v="No"/>
    <m/>
    <m/>
    <m/>
    <s v="No"/>
    <s v="Ramadan Deals"/>
    <d v="2025-08-11T00:00:00"/>
    <d v="2025-10-02T00:00:00"/>
    <s v="Mobile App"/>
    <n v="31.19"/>
    <n v="0.25"/>
    <n v="7.7975000000000003"/>
    <n v="23.392500000000002"/>
    <n v="48.392499999999998"/>
    <n v="19.41"/>
    <n v="-21.017499999999998"/>
    <m/>
    <m/>
  </r>
  <r>
    <s v="O2024000654"/>
    <x v="241"/>
    <d v="2024-03-17T00:00:00"/>
    <d v="2024-03-20T00:00:00"/>
    <s v="C0197"/>
    <s v="P0107"/>
    <n v="1"/>
    <n v="189"/>
    <n v="0"/>
    <n v="25"/>
    <s v="Wallet"/>
    <s v="Mobile App"/>
    <s v="Returned"/>
    <s v=""/>
    <s v=""/>
    <s v="Laila El-Sayed"/>
    <s v="Male"/>
    <s v="Alexandria"/>
    <s v="Delta"/>
    <s v="Laila.El-Sayed41@gmail.com"/>
    <s v="+2011525035692"/>
    <n v="1973"/>
    <d v="2025-11-12T00:00:00"/>
    <s v="Silver"/>
    <x v="8"/>
    <x v="3"/>
    <x v="5"/>
    <s v="LocalBrand"/>
    <s v="Supplier E"/>
    <n v="133.01"/>
    <n v="169.51"/>
    <s v="No"/>
    <m/>
    <m/>
    <m/>
    <s v="No"/>
    <m/>
    <m/>
    <m/>
    <m/>
    <n v="189"/>
    <n v="0"/>
    <n v="0"/>
    <n v="189"/>
    <n v="214"/>
    <n v="133.01"/>
    <n v="30.990000000000009"/>
    <n v="3"/>
    <n v="3"/>
  </r>
  <r>
    <s v="O2024000655"/>
    <x v="291"/>
    <d v="2024-05-04T00:00:00"/>
    <d v="2024-09-05T00:00:00"/>
    <s v="C0083"/>
    <s v="P0177"/>
    <n v="1"/>
    <n v="26.94"/>
    <n v="1"/>
    <n v="0"/>
    <s v="Wallet"/>
    <s v="Web"/>
    <s v="Delivered"/>
    <s v=""/>
    <s v=""/>
    <s v="Karim Fathy"/>
    <s v="Female"/>
    <s v="Alexandria"/>
    <s v="Canal"/>
    <s v="Karim.Fathy84 @gmail.com"/>
    <s v="+2010045313061"/>
    <n v="1999"/>
    <d v="2022-11-17T00:00:00"/>
    <s v="Silver"/>
    <x v="81"/>
    <x v="0"/>
    <x v="10"/>
    <s v="LocalBrand"/>
    <s v="Supplier D"/>
    <n v="23.97"/>
    <n v="30.86"/>
    <s v="Yes"/>
    <m/>
    <m/>
    <m/>
    <s v="No"/>
    <m/>
    <m/>
    <m/>
    <m/>
    <n v="26.94"/>
    <n v="0.01"/>
    <n v="0.26940000000000003"/>
    <n v="26.6706"/>
    <n v="26.6706"/>
    <n v="23.97"/>
    <n v="2.7006000000000014"/>
    <n v="124"/>
    <n v="2"/>
  </r>
  <r>
    <s v="O2024000656"/>
    <x v="18"/>
    <d v="2024-01-05T00:00:00"/>
    <d v="2024-06-01T00:00:00"/>
    <s v="C0313"/>
    <s v="P0159"/>
    <n v="2"/>
    <n v="265.60000000000002"/>
    <n v="10"/>
    <n v="50"/>
    <s v="Card"/>
    <s v="Mobile App"/>
    <s v="Delivered"/>
    <s v=""/>
    <s v="SALE58"/>
    <s v="Yara Samir"/>
    <s v="Female"/>
    <s v="Luxor"/>
    <s v="Upper Egypt"/>
    <s v="Yara.Samir11@yahoo.com"/>
    <s v="+2010619298218"/>
    <n v="1989"/>
    <d v="2023-02-01T00:00:00"/>
    <s v="Gold"/>
    <x v="11"/>
    <x v="4"/>
    <x v="9"/>
    <s v="Adidas"/>
    <s v="Supplier C"/>
    <n v="168.23"/>
    <n v="233.18"/>
    <s v="No"/>
    <m/>
    <m/>
    <m/>
    <s v="No"/>
    <s v="Loyalty Boost"/>
    <d v="2025-09-21T00:00:00"/>
    <d v="2025-11-17T00:00:00"/>
    <s v="All"/>
    <n v="531.20000000000005"/>
    <n v="0.1"/>
    <n v="53.120000000000005"/>
    <n v="478.08000000000004"/>
    <n v="528.08000000000004"/>
    <n v="336.46"/>
    <n v="91.620000000000061"/>
    <n v="148"/>
    <n v="4"/>
  </r>
  <r>
    <s v="O2024000657"/>
    <x v="73"/>
    <d v="2024-12-25T00:00:00"/>
    <d v="2024-12-28T00:00:00"/>
    <s v="C0398"/>
    <s v="P0065"/>
    <n v="1"/>
    <n v="304.66000000000003"/>
    <n v="20"/>
    <n v="35"/>
    <s v="Cash"/>
    <s v="Mobile App"/>
    <s v="Returned"/>
    <s v=""/>
    <s v=""/>
    <s v="Sara Gomaa"/>
    <s v="Female"/>
    <s v="Aswan"/>
    <s v="Delta"/>
    <s v="Sara.Gomaa74@hotmail.com"/>
    <s v="+2011269752516"/>
    <n v="1999"/>
    <d v="2024-07-01T00:00:00"/>
    <s v="Bronze"/>
    <x v="57"/>
    <x v="4"/>
    <x v="18"/>
    <s v="Philips"/>
    <s v="Supplier C"/>
    <n v="195.34"/>
    <n v="295.11"/>
    <s v="No"/>
    <m/>
    <m/>
    <m/>
    <s v="No"/>
    <m/>
    <m/>
    <m/>
    <m/>
    <n v="304.66000000000003"/>
    <n v="0.2"/>
    <n v="60.932000000000009"/>
    <n v="243.72800000000001"/>
    <n v="278.72800000000001"/>
    <n v="195.34"/>
    <n v="13.388000000000005"/>
    <n v="3"/>
    <n v="1"/>
  </r>
  <r>
    <s v="O2024000658"/>
    <x v="86"/>
    <d v="2024-06-10T00:00:00"/>
    <d v="2024-06-12T00:00:00"/>
    <s v="C0189"/>
    <s v="P0190"/>
    <n v="2"/>
    <n v="52.42"/>
    <n v="0"/>
    <n v="25"/>
    <s v="Bank Transfer"/>
    <s v="Mobile App"/>
    <s v="Returned"/>
    <s v=""/>
    <s v="SALE13"/>
    <s v="Yara Said"/>
    <s v="Female"/>
    <s v="Suez"/>
    <s v="Upper Egypt"/>
    <s v="Yara.Said30@outlook.com"/>
    <s v="+2011035403599"/>
    <n v="1994"/>
    <d v="2022-05-09T00:00:00"/>
    <s v="Silver"/>
    <x v="145"/>
    <x v="2"/>
    <x v="23"/>
    <s v="Anker"/>
    <s v="Supplier B"/>
    <n v="41.27"/>
    <n v="59.82"/>
    <s v="No"/>
    <m/>
    <m/>
    <m/>
    <s v="No"/>
    <s v="Ramadan Deals"/>
    <d v="2025-08-11T00:00:00"/>
    <d v="2025-10-02T00:00:00"/>
    <s v="Mobile App"/>
    <n v="104.84"/>
    <n v="0"/>
    <n v="0"/>
    <n v="104.84"/>
    <n v="129.84"/>
    <n v="82.54"/>
    <n v="-2.7000000000000028"/>
    <n v="2"/>
    <n v="7"/>
  </r>
  <r>
    <s v="O2024000659"/>
    <x v="87"/>
    <d v="2024-10-03T00:00:00"/>
    <d v="2024-03-13T00:00:00"/>
    <s v="C0186"/>
    <s v="P0002"/>
    <n v="2"/>
    <n v="259.51"/>
    <n v="0"/>
    <n v="15"/>
    <s v="Card"/>
    <s v="Mobile App"/>
    <s v="Delivered"/>
    <s v=""/>
    <s v="SALE13"/>
    <s v="Yara Kamel"/>
    <s v="Male"/>
    <s v="Alexandria"/>
    <s v="Greater Cairo"/>
    <s v="Yara.Kamel66@yahoo.com"/>
    <s v="+2011052751564"/>
    <n v="1990"/>
    <d v="2024-05-05T00:00:00"/>
    <s v="Bronze"/>
    <x v="7"/>
    <x v="2"/>
    <x v="6"/>
    <s v="LocalBrand"/>
    <s v="Supplier B"/>
    <n v="0"/>
    <n v="229.21"/>
    <s v="No"/>
    <m/>
    <m/>
    <m/>
    <s v="No"/>
    <s v="Ramadan Deals"/>
    <d v="2025-08-11T00:00:00"/>
    <d v="2025-10-02T00:00:00"/>
    <s v="Mobile App"/>
    <n v="519.02"/>
    <n v="0"/>
    <n v="0"/>
    <n v="519.02"/>
    <n v="534.02"/>
    <n v="0"/>
    <n v="504.02"/>
    <n v="-204"/>
    <n v="210"/>
  </r>
  <r>
    <s v="O2024000660"/>
    <x v="42"/>
    <d v="2024-05-17T00:00:00"/>
    <d v="2024-05-22T00:00:00"/>
    <s v="C0332"/>
    <s v="P0055"/>
    <n v="1"/>
    <n v="30.02"/>
    <n v="10"/>
    <n v="25"/>
    <s v="Card"/>
    <s v="Mobile App"/>
    <s v="Delivered"/>
    <s v=""/>
    <s v=""/>
    <s v="Mai Khaled"/>
    <s v="Male"/>
    <s v="Suez"/>
    <s v="Alexandria Coast"/>
    <s v="Mai.Khaled50@outlook.com"/>
    <s v="+2010972755529"/>
    <n v="1970"/>
    <d v="2022-05-14T00:00:00"/>
    <s v="Bronze"/>
    <x v="52"/>
    <x v="0"/>
    <x v="10"/>
    <s v="SEB"/>
    <s v="Supplier C"/>
    <n v="22.54"/>
    <n v="33.46"/>
    <s v="No"/>
    <m/>
    <m/>
    <m/>
    <s v="No"/>
    <m/>
    <m/>
    <m/>
    <m/>
    <n v="30.02"/>
    <n v="0.1"/>
    <n v="3.0020000000000002"/>
    <n v="27.018000000000001"/>
    <n v="52.018000000000001"/>
    <n v="22.54"/>
    <n v="-20.521999999999998"/>
    <n v="5"/>
    <n v="2"/>
  </r>
  <r>
    <s v="O2024000661"/>
    <x v="311"/>
    <d v="2024-03-27T00:00:00"/>
    <d v="2024-01-04T00:00:00"/>
    <s v="C0269"/>
    <s v="P0070"/>
    <n v="2"/>
    <n v="41.52"/>
    <n v="10"/>
    <n v="15"/>
    <s v="Bank Transfer"/>
    <s v="Web"/>
    <s v="Delivered"/>
    <s v="VIP"/>
    <s v=""/>
    <s v="Karim Said"/>
    <s v="Female"/>
    <s v="Luxor"/>
    <s v="Canal"/>
    <s v="KARIM.SAID51@hotmail.com"/>
    <s v="+2011821072600"/>
    <n v="1978"/>
    <d v="2022-12-10T00:00:00"/>
    <s v="Gold"/>
    <x v="29"/>
    <x v="3"/>
    <x v="16"/>
    <s v="Xiaomi"/>
    <s v="Supplier B"/>
    <n v="36.21"/>
    <n v="46.82"/>
    <s v="Yes"/>
    <m/>
    <m/>
    <m/>
    <s v="No"/>
    <m/>
    <m/>
    <m/>
    <m/>
    <n v="83.04"/>
    <n v="0.1"/>
    <n v="8.3040000000000003"/>
    <n v="74.736000000000004"/>
    <n v="89.736000000000004"/>
    <n v="72.42"/>
    <n v="-12.683999999999997"/>
    <n v="-83"/>
    <n v="0"/>
  </r>
  <r>
    <s v="O2024000662"/>
    <x v="312"/>
    <m/>
    <d v="2024-11-02T00:00:00"/>
    <s v="C0274"/>
    <s v="P0082"/>
    <n v="1"/>
    <n v="32.58"/>
    <n v="15"/>
    <n v="0"/>
    <s v="Wallet"/>
    <s v="Mobile App"/>
    <s v="Delivered"/>
    <s v=""/>
    <s v=""/>
    <s v="Hager Nasser"/>
    <s v="Male"/>
    <s v="Alexandria"/>
    <s v="Canal"/>
    <s v="Hager.Nasser68 @yahoo.com"/>
    <s v="+2011278735037"/>
    <n v="2004"/>
    <d v="2024-08-12T00:00:00"/>
    <s v="Silver"/>
    <x v="75"/>
    <x v="4"/>
    <x v="17"/>
    <s v="LocalBrand"/>
    <s v="Supplier A"/>
    <n v="20.78"/>
    <n v="32.18"/>
    <s v="No"/>
    <m/>
    <m/>
    <m/>
    <s v="No"/>
    <m/>
    <m/>
    <m/>
    <m/>
    <n v="32.58"/>
    <n v="0.15"/>
    <n v="4.8869999999999996"/>
    <n v="27.692999999999998"/>
    <n v="27.692999999999998"/>
    <n v="20.78"/>
    <n v="6.9129999999999967"/>
    <m/>
    <m/>
  </r>
  <r>
    <s v="O2024000663"/>
    <x v="293"/>
    <d v="2024-01-05T00:00:00"/>
    <d v="2024-01-12T00:00:00"/>
    <s v="C0321"/>
    <s v="P0191"/>
    <n v="2"/>
    <n v="45.9"/>
    <n v="15"/>
    <n v="50"/>
    <s v="Card"/>
    <s v="Web"/>
    <s v="Canceled"/>
    <s v="VIP"/>
    <s v=""/>
    <s v="Laila Hegazy"/>
    <s v="Female"/>
    <s v="Aswan"/>
    <s v="Upper Egypt"/>
    <s v="Laila.Hegazy20@outlook.com"/>
    <s v="+2011775548396"/>
    <n v="1998"/>
    <d v="2023-09-27T00:00:00"/>
    <s v="Bronze"/>
    <x v="65"/>
    <x v="1"/>
    <x v="11"/>
    <s v="LocalBrand"/>
    <s v="Supplier A"/>
    <n v="0"/>
    <n v="45.89"/>
    <s v="No"/>
    <m/>
    <m/>
    <m/>
    <s v="No"/>
    <m/>
    <m/>
    <m/>
    <m/>
    <n v="91.8"/>
    <n v="0.15"/>
    <n v="13.77"/>
    <n v="78.03"/>
    <n v="128.03"/>
    <n v="0"/>
    <n v="28.03"/>
    <n v="7"/>
    <n v="-27"/>
  </r>
  <r>
    <s v="O2024000664"/>
    <x v="43"/>
    <d v="2024-06-22T00:00:00"/>
    <d v="2024-06-25T00:00:00"/>
    <s v="C0259"/>
    <s v="P0077"/>
    <n v="2"/>
    <n v="7.15"/>
    <n v="0"/>
    <n v="35"/>
    <s v="Bank Transfer"/>
    <s v="Mobile App"/>
    <s v="Delivered"/>
    <s v="VIP"/>
    <s v="WELCOME10"/>
    <s v="Sara Ashour"/>
    <s v="Female"/>
    <s v="Zagazig"/>
    <s v="Canal"/>
    <s v="Sara.Ashour40@yahoo.com"/>
    <s v="+2011374989408"/>
    <n v="1996"/>
    <d v="2023-11-05T00:00:00"/>
    <s v="Platinum"/>
    <x v="27"/>
    <x v="3"/>
    <x v="16"/>
    <s v="Nike"/>
    <s v="Supplier A"/>
    <n v="4.9400000000000004"/>
    <n v="6.38"/>
    <s v="No"/>
    <d v="2025-12-27T00:00:00"/>
    <s v="Size issue"/>
    <s v="Cash"/>
    <s v="Yes"/>
    <s v="Loyalty Boost"/>
    <d v="2025-03-22T00:00:00"/>
    <d v="2025-04-18T00:00:00"/>
    <s v="Web"/>
    <n v="14.3"/>
    <n v="0"/>
    <n v="0"/>
    <n v="14.3"/>
    <n v="49.3"/>
    <n v="9.8800000000000008"/>
    <n v="-30.58"/>
    <n v="3"/>
    <n v="7"/>
  </r>
  <r>
    <s v="O2024000665"/>
    <x v="168"/>
    <d v="2024-06-17T00:00:00"/>
    <d v="2024-06-21T00:00:00"/>
    <s v="C0408"/>
    <s v="P0053"/>
    <n v="1"/>
    <n v="22.94"/>
    <n v="0"/>
    <n v="35"/>
    <s v="Bank Transfer"/>
    <s v="Web"/>
    <s v="Returned"/>
    <s v="call before delivery"/>
    <s v=""/>
    <s v="Ali Khaled"/>
    <s v="Female"/>
    <s v="Luxor"/>
    <s v="Canal"/>
    <s v="Ali.Khaled62 @outlook.com"/>
    <s v="+2010782137723"/>
    <n v="1979"/>
    <d v="2024-09-28T00:00:00"/>
    <s v="Platinum"/>
    <x v="63"/>
    <x v="0"/>
    <x v="12"/>
    <s v="L'Oreal"/>
    <s v="Supplier A"/>
    <n v="22.45"/>
    <n v="26.29"/>
    <s v="No"/>
    <m/>
    <m/>
    <m/>
    <s v="No"/>
    <m/>
    <m/>
    <m/>
    <m/>
    <n v="22.94"/>
    <n v="0"/>
    <n v="0"/>
    <n v="22.94"/>
    <n v="57.94"/>
    <n v="22.45"/>
    <n v="-34.51"/>
    <n v="4"/>
    <n v="4"/>
  </r>
  <r>
    <s v="O2024000666"/>
    <x v="313"/>
    <d v="2024-04-06T00:00:00"/>
    <d v="2024-08-04T00:00:00"/>
    <s v="C0018"/>
    <s v="P0153"/>
    <n v="1"/>
    <n v="103.63"/>
    <n v="0"/>
    <n v="25"/>
    <s v="Wallet"/>
    <s v="Mobile App"/>
    <s v="Returned"/>
    <s v=""/>
    <s v=""/>
    <s v="Ali Said"/>
    <s v="Female"/>
    <s v="Mansoura"/>
    <s v="Delta"/>
    <s v="Ali.Said4@gmail.com"/>
    <s v="+2011037120024"/>
    <n v="1974"/>
    <d v="2024-02-08T00:00:00"/>
    <s v="Gold"/>
    <x v="40"/>
    <x v="2"/>
    <x v="6"/>
    <s v="Adidas"/>
    <s v="Supplier E"/>
    <n v="79.77"/>
    <n v="91.88"/>
    <s v="No"/>
    <m/>
    <m/>
    <m/>
    <s v="No"/>
    <m/>
    <m/>
    <m/>
    <m/>
    <n v="103.63"/>
    <n v="0"/>
    <n v="0"/>
    <n v="103.63"/>
    <n v="128.63"/>
    <n v="79.77"/>
    <n v="-1.1400000000000006"/>
    <n v="120"/>
    <n v="-28"/>
  </r>
  <r>
    <s v="O2024000667"/>
    <x v="27"/>
    <d v="2024-07-23T00:00:00"/>
    <d v="2024-07-28T00:00:00"/>
    <s v="C0273"/>
    <s v="P0018"/>
    <n v="1"/>
    <n v="174.01"/>
    <n v="15"/>
    <n v="35"/>
    <s v="Bank Transfer"/>
    <s v="Mobile App"/>
    <s v="Canceled"/>
    <s v=""/>
    <s v=""/>
    <s v="Mohamed Samir"/>
    <s v="Male"/>
    <s v="Ismailia"/>
    <s v="Delta"/>
    <s v="MOHAMED.SAMIR74 @outlook.com"/>
    <s v="+2010067139670"/>
    <n v="1991"/>
    <d v="2023-05-30T00:00:00"/>
    <s v="Gold"/>
    <x v="26"/>
    <x v="1"/>
    <x v="15"/>
    <s v="Nivea"/>
    <s v="Supplier C"/>
    <n v="111.6"/>
    <n v="155.84"/>
    <s v="No"/>
    <m/>
    <m/>
    <m/>
    <s v="No"/>
    <m/>
    <m/>
    <m/>
    <m/>
    <n v="174.01"/>
    <n v="0.15"/>
    <n v="26.101499999999998"/>
    <n v="147.9085"/>
    <n v="182.9085"/>
    <n v="111.6"/>
    <n v="1.3085000000000093"/>
    <n v="5"/>
    <n v="5"/>
  </r>
  <r>
    <s v="O2024000668"/>
    <x v="314"/>
    <d v="2024-03-06T00:00:00"/>
    <d v="2024-06-04T00:00:00"/>
    <s v="C0009"/>
    <s v="P0102"/>
    <n v="1"/>
    <n v="107.4"/>
    <n v="5"/>
    <n v="0"/>
    <s v="Cash"/>
    <s v="Mobile App"/>
    <s v="Delivered"/>
    <s v="call before delivery"/>
    <s v="FREESHIP"/>
    <s v="Ahmed Nasser"/>
    <s v="Female"/>
    <s v="Ismailia"/>
    <s v="Canal"/>
    <s v="Ahmed.Nasser19 @yahoo.com"/>
    <s v="+2010076170881"/>
    <n v="1995"/>
    <d v="2023-02-07T00:00:00"/>
    <s v="Platinum"/>
    <x v="94"/>
    <x v="3"/>
    <x v="8"/>
    <s v="Nivea"/>
    <s v="Supplier A"/>
    <n v="99.93"/>
    <n v="120.2"/>
    <s v="No"/>
    <m/>
    <m/>
    <m/>
    <s v="No"/>
    <s v="New Year"/>
    <d v="2025-02-10T00:00:00"/>
    <d v="2025-04-03T00:00:00"/>
    <s v="Mobile App"/>
    <n v="107.4"/>
    <n v="0.05"/>
    <n v="5.370000000000001"/>
    <n v="102.03"/>
    <n v="102.03"/>
    <n v="99.93"/>
    <n v="2.0999999999999943"/>
    <n v="90"/>
    <n v="60"/>
  </r>
  <r>
    <s v="O2024000669"/>
    <x v="41"/>
    <d v="2024-12-05T00:00:00"/>
    <d v="2024-12-07T00:00:00"/>
    <s v="C0149"/>
    <s v="P0150"/>
    <n v="2"/>
    <n v="259.08999999999997"/>
    <n v="0"/>
    <n v="15"/>
    <s v="Card"/>
    <s v="Web"/>
    <s v="In Transit"/>
    <s v=""/>
    <s v=""/>
    <s v="Ali Kamel"/>
    <s v="Male"/>
    <s v="Cairo"/>
    <s v="Greater Cairo"/>
    <s v="Ali.Kamel15@outlook.com"/>
    <s v="+2010696801885"/>
    <n v="1993"/>
    <d v="2024-06-13T00:00:00"/>
    <s v="Platinum"/>
    <x v="111"/>
    <x v="4"/>
    <x v="13"/>
    <s v="Philips"/>
    <s v="Supplier A"/>
    <n v="189.15"/>
    <n v="241.26"/>
    <s v="No"/>
    <m/>
    <m/>
    <m/>
    <s v="No"/>
    <m/>
    <m/>
    <m/>
    <m/>
    <n v="518.17999999999995"/>
    <n v="0"/>
    <n v="0"/>
    <n v="518.17999999999995"/>
    <n v="533.17999999999995"/>
    <n v="378.3"/>
    <n v="124.87999999999994"/>
    <n v="2"/>
    <n v="328"/>
  </r>
  <r>
    <s v="O2024000670"/>
    <x v="315"/>
    <d v="2024-09-27T00:00:00"/>
    <d v="2024-04-10T00:00:00"/>
    <s v="C0023"/>
    <s v="P0013"/>
    <n v="2"/>
    <n v="28.68"/>
    <n v="20"/>
    <n v="15"/>
    <s v="Wallet"/>
    <s v="Mobile App"/>
    <s v="Canceled"/>
    <s v=""/>
    <s v=""/>
    <s v="Karim Ashour"/>
    <s v="Female"/>
    <s v="Mansoura"/>
    <s v="Greater Cairo"/>
    <s v="Karim.Ashour31@outlook.com"/>
    <s v="+2010992621937"/>
    <n v="2005"/>
    <d v="2025-03-01T00:00:00"/>
    <s v="Silver"/>
    <x v="13"/>
    <x v="1"/>
    <x v="11"/>
    <s v="Anker"/>
    <s v="Supplier A"/>
    <n v="22.3"/>
    <n v="31.11"/>
    <s v="No"/>
    <m/>
    <m/>
    <m/>
    <s v="No"/>
    <m/>
    <m/>
    <m/>
    <m/>
    <n v="57.36"/>
    <n v="0.2"/>
    <n v="11.472000000000001"/>
    <n v="45.887999999999998"/>
    <n v="60.887999999999998"/>
    <n v="44.6"/>
    <n v="-13.712000000000003"/>
    <n v="-170"/>
    <n v="3"/>
  </r>
  <r>
    <s v="O2024000671"/>
    <x v="175"/>
    <d v="2024-05-16T00:00:00"/>
    <d v="2024-05-25T00:00:00"/>
    <s v="C0394"/>
    <s v="P0095"/>
    <n v="1"/>
    <n v="179.41"/>
    <n v="0"/>
    <n v="25"/>
    <s v="Card"/>
    <s v="Web"/>
    <s v="Delivered"/>
    <s v=""/>
    <s v="SALE58"/>
    <s v="Salma Khaled"/>
    <s v="Male"/>
    <s v="Suez"/>
    <s v="Delta"/>
    <s v="SALMA.KHALED32@hotmail.com"/>
    <s v="+2011861768720"/>
    <n v="1975"/>
    <d v="2023-03-04T00:00:00"/>
    <s v="Silver"/>
    <x v="12"/>
    <x v="0"/>
    <x v="10"/>
    <s v="Philips"/>
    <s v="Supplier B"/>
    <n v="102.32"/>
    <n v="157.22"/>
    <s v="No"/>
    <m/>
    <m/>
    <m/>
    <s v="No"/>
    <s v="Loyalty Boost"/>
    <d v="2025-09-21T00:00:00"/>
    <d v="2025-11-17T00:00:00"/>
    <s v="All"/>
    <n v="179.41"/>
    <n v="0"/>
    <n v="0"/>
    <n v="179.41"/>
    <n v="204.41"/>
    <n v="102.32"/>
    <n v="52.09"/>
    <n v="9"/>
    <n v="3"/>
  </r>
  <r>
    <s v="O2024000672"/>
    <x v="316"/>
    <d v="2024-08-23T00:00:00"/>
    <d v="2024-08-27T00:00:00"/>
    <s v="C0351"/>
    <s v="P0126"/>
    <n v="1"/>
    <n v="94.17"/>
    <n v="0"/>
    <n v="15"/>
    <s v="Wallet"/>
    <s v="Mobile App"/>
    <s v="Delivered"/>
    <s v="call before delivery"/>
    <s v=""/>
    <s v="Doaa Adel"/>
    <s v="Male"/>
    <s v="Cairo"/>
    <s v="Alexandria Coast"/>
    <s v="Doaa.Adel10@yahoo.com"/>
    <s v="+2010804628724"/>
    <n v="1987"/>
    <d v="2023-05-10T00:00:00"/>
    <s v="Bronze"/>
    <x v="56"/>
    <x v="0"/>
    <x v="12"/>
    <s v="Samsung"/>
    <s v="Supplier D"/>
    <n v="0"/>
    <n v="84.56"/>
    <s v="No"/>
    <d v="2025-12-06T00:00:00"/>
    <s v="Wrong item"/>
    <s v="Bank Transfer"/>
    <s v="Yes"/>
    <m/>
    <m/>
    <m/>
    <m/>
    <n v="94.17"/>
    <n v="0"/>
    <n v="0"/>
    <n v="94.17"/>
    <n v="109.17"/>
    <n v="0"/>
    <n v="79.17"/>
    <n v="4"/>
    <n v="3"/>
  </r>
  <r>
    <s v="O2024000673"/>
    <x v="104"/>
    <d v="2024-10-10T00:00:00"/>
    <d v="2024-10-14T00:00:00"/>
    <s v="C0013"/>
    <s v="P0209"/>
    <n v="2"/>
    <n v="35.78"/>
    <n v="0"/>
    <n v="15"/>
    <s v="Cash"/>
    <s v="Web"/>
    <s v="Canceled"/>
    <s v=""/>
    <s v=""/>
    <s v="Rania Hegazy"/>
    <s v="Male"/>
    <s v="Alexandria"/>
    <s v="Upper Egypt"/>
    <s v="Rania.Hegazy33@yahoo.com"/>
    <s v="+2010959277156"/>
    <n v="2001"/>
    <d v="2024-09-07T00:00:00"/>
    <s v="Silver"/>
    <x v="86"/>
    <x v="2"/>
    <x v="23"/>
    <s v="Xiaomi"/>
    <s v="Supplier B"/>
    <n v="25.76"/>
    <n v="35.11"/>
    <s v="No"/>
    <m/>
    <m/>
    <m/>
    <s v="No"/>
    <m/>
    <m/>
    <m/>
    <m/>
    <n v="71.56"/>
    <n v="0"/>
    <n v="0"/>
    <n v="71.56"/>
    <n v="86.56"/>
    <n v="51.52"/>
    <n v="5.0399999999999991"/>
    <n v="4"/>
    <n v="122"/>
  </r>
  <r>
    <s v="O2024000674"/>
    <x v="143"/>
    <d v="2024-05-06T00:00:00"/>
    <d v="2024-05-09T00:00:00"/>
    <s v="C0167"/>
    <s v="P0158"/>
    <n v="3"/>
    <n v="35.26"/>
    <n v="5"/>
    <n v="25"/>
    <s v="Card"/>
    <s v="Mobile App"/>
    <s v="Delivered"/>
    <s v=""/>
    <s v=""/>
    <s v="Karim Adel"/>
    <s v="Female"/>
    <s v="Mansoura"/>
    <s v="Canal"/>
    <s v="KARIM.ADEL40@hotmail.com"/>
    <s v="+2010391081783"/>
    <n v="1983"/>
    <d v="2022-03-01T00:00:00"/>
    <s v="Silver"/>
    <x v="40"/>
    <x v="2"/>
    <x v="6"/>
    <s v="Adidas"/>
    <s v="Supplier D"/>
    <n v="27.09"/>
    <n v="39.1"/>
    <s v="Yes"/>
    <m/>
    <m/>
    <m/>
    <s v="No"/>
    <m/>
    <m/>
    <m/>
    <m/>
    <n v="105.78"/>
    <n v="0.05"/>
    <n v="5.2890000000000006"/>
    <n v="100.491"/>
    <n v="125.491"/>
    <n v="81.27"/>
    <n v="-5.7789999999999964"/>
    <n v="3"/>
    <n v="10"/>
  </r>
  <r>
    <s v="O2024000675"/>
    <x v="17"/>
    <d v="2024-05-19T00:00:00"/>
    <d v="2024-05-21T00:00:00"/>
    <s v="C0066"/>
    <s v="P0079"/>
    <n v="1"/>
    <n v="10.49"/>
    <n v="20"/>
    <n v="25"/>
    <s v="Wallet"/>
    <s v="Mobile App"/>
    <s v="Delivered"/>
    <s v="  "/>
    <s v="SALE58"/>
    <s v="Youssef Khaled"/>
    <s v="Female"/>
    <s v="Luxor"/>
    <s v="Greater Cairo"/>
    <s v="Youssef.Khaled72@hotmail.com"/>
    <s v="+2011633595928"/>
    <n v="1981"/>
    <d v="2025-10-25T00:00:00"/>
    <s v="Silver"/>
    <x v="34"/>
    <x v="2"/>
    <x v="6"/>
    <s v="L'Oreal"/>
    <s v="Supplier D"/>
    <n v="8.43"/>
    <n v="12.21"/>
    <s v="No"/>
    <m/>
    <m/>
    <m/>
    <s v="No"/>
    <s v="Loyalty Boost"/>
    <d v="2025-09-21T00:00:00"/>
    <d v="2025-11-17T00:00:00"/>
    <s v="All"/>
    <n v="10.49"/>
    <n v="0.2"/>
    <n v="2.0980000000000003"/>
    <n v="8.3919999999999995"/>
    <n v="33.391999999999996"/>
    <n v="8.43"/>
    <n v="-25.038"/>
    <n v="2"/>
    <n v="2"/>
  </r>
  <r>
    <s v="O2024000676"/>
    <x v="291"/>
    <d v="2024-05-09T00:00:00"/>
    <d v="2024-05-18T00:00:00"/>
    <s v="C0491"/>
    <s v="P0132"/>
    <n v="1"/>
    <n v="224.9"/>
    <n v="0"/>
    <n v="15"/>
    <s v="Wallet"/>
    <s v="Web"/>
    <s v="Returned"/>
    <s v=""/>
    <s v=""/>
    <s v="Omar El-Sayed"/>
    <s v="Female"/>
    <s v="Giza"/>
    <s v="Alexandria Coast"/>
    <s v="Omar.El-Sayed67@gmail.com"/>
    <s v="+2010945232198"/>
    <n v="1981"/>
    <d v="2024-12-30T00:00:00"/>
    <s v="Gold"/>
    <x v="106"/>
    <x v="0"/>
    <x v="12"/>
    <s v="Anker"/>
    <s v="Supplier E"/>
    <n v="0"/>
    <n v="226.21"/>
    <s v="No"/>
    <m/>
    <m/>
    <m/>
    <s v="No"/>
    <m/>
    <m/>
    <m/>
    <m/>
    <n v="224.9"/>
    <n v="0"/>
    <n v="0"/>
    <n v="224.9"/>
    <n v="239.9"/>
    <n v="0"/>
    <n v="209.9"/>
    <n v="9"/>
    <n v="7"/>
  </r>
  <r>
    <s v="O2024000677"/>
    <x v="300"/>
    <d v="2024-02-19T00:00:00"/>
    <d v="2024-02-23T00:00:00"/>
    <s v="C0101"/>
    <s v="P0105"/>
    <n v="2"/>
    <n v="31.96"/>
    <n v="0"/>
    <n v="25"/>
    <s v="Cash"/>
    <s v="Web"/>
    <s v="Canceled"/>
    <s v=""/>
    <s v="SALE34"/>
    <s v="Mai Samir"/>
    <s v="Male"/>
    <s v="Mansoura"/>
    <s v="Greater Cairo"/>
    <s v="Mai.Samir92@outlook.com"/>
    <s v="+2011795985837"/>
    <n v="1999"/>
    <d v="2024-05-25T00:00:00"/>
    <s v="Platinum"/>
    <x v="38"/>
    <x v="4"/>
    <x v="18"/>
    <s v="Xiaomi"/>
    <s v="Supplier A"/>
    <n v="23.13"/>
    <n v="35.14"/>
    <s v="No"/>
    <m/>
    <m/>
    <m/>
    <s v="No"/>
    <s v="Loyalty Boost"/>
    <d v="2025-04-26T00:00:00"/>
    <d v="2025-05-10T00:00:00"/>
    <s v="Marketplace"/>
    <n v="63.92"/>
    <n v="0"/>
    <n v="0"/>
    <n v="63.92"/>
    <n v="88.92"/>
    <n v="46.26"/>
    <n v="-7.3399999999999963"/>
    <n v="4"/>
    <n v="1"/>
  </r>
  <r>
    <s v="O2024000678"/>
    <x v="305"/>
    <d v="2024-04-21T00:00:00"/>
    <d v="2024-04-26T00:00:00"/>
    <s v="C0123"/>
    <s v="P0167"/>
    <n v="4"/>
    <n v="192.52"/>
    <n v="5"/>
    <n v="25"/>
    <s v="Cash"/>
    <s v="Web"/>
    <s v="Canceled"/>
    <s v="call before delivery"/>
    <s v="SALE97"/>
    <s v="Rania Adel"/>
    <s v="Male"/>
    <s v="Mansoura"/>
    <s v="Greater Cairo"/>
    <s v="Rania.Adel49@gmail.com"/>
    <s v="+2010622912904"/>
    <n v="1974"/>
    <d v="2022-03-09T00:00:00"/>
    <s v="Bronze"/>
    <x v="115"/>
    <x v="3"/>
    <x v="5"/>
    <s v="Nivea"/>
    <s v="Supplier D"/>
    <n v="141.19"/>
    <n v="172.68"/>
    <s v="Yes"/>
    <m/>
    <m/>
    <m/>
    <s v="No"/>
    <s v="Loyalty Boost"/>
    <d v="2024-01-07T00:00:00"/>
    <d v="2024-01-20T00:00:00"/>
    <s v="Web"/>
    <n v="770.08"/>
    <n v="0.05"/>
    <n v="38.504000000000005"/>
    <n v="731.57600000000002"/>
    <n v="756.57600000000002"/>
    <n v="564.76"/>
    <n v="141.81600000000003"/>
    <n v="5"/>
    <n v="10"/>
  </r>
  <r>
    <s v="O2024000679"/>
    <x v="108"/>
    <d v="2024-10-12T00:00:00"/>
    <d v="2024-10-16T00:00:00"/>
    <s v="C0241"/>
    <s v="P0007"/>
    <n v="2"/>
    <n v="48.4"/>
    <n v="5"/>
    <n v="50"/>
    <s v="Wallet"/>
    <s v="Web"/>
    <s v="Delivered"/>
    <s v=""/>
    <s v="SALE53"/>
    <s v="Mona Samir"/>
    <s v="Male"/>
    <s v="Suez"/>
    <s v="Upper Egypt"/>
    <s v="MONA.SAMIR16@outlook.com"/>
    <s v="+2011104558305"/>
    <n v="1983"/>
    <d v="2023-03-28T00:00:00"/>
    <s v="Silver"/>
    <x v="6"/>
    <x v="3"/>
    <x v="5"/>
    <s v="Anker"/>
    <s v="Supplier C"/>
    <n v="31.33"/>
    <n v="44.22"/>
    <s v="No"/>
    <m/>
    <m/>
    <m/>
    <s v="No"/>
    <s v="Summer Sale"/>
    <d v="2024-05-04T00:00:00"/>
    <d v="2024-05-28T00:00:00"/>
    <s v="Web"/>
    <n v="96.8"/>
    <n v="0.05"/>
    <n v="4.84"/>
    <n v="91.96"/>
    <n v="141.95999999999998"/>
    <n v="62.66"/>
    <n v="-20.700000000000003"/>
    <n v="4"/>
    <n v="7"/>
  </r>
  <r>
    <s v="O2024000680"/>
    <x v="277"/>
    <d v="2024-06-08T00:00:00"/>
    <d v="2024-06-15T00:00:00"/>
    <s v="C0313"/>
    <s v="P0051"/>
    <n v="1"/>
    <n v="11.97"/>
    <n v="0"/>
    <n v="35"/>
    <s v="Wallet"/>
    <s v="Mobile App"/>
    <s v="Canceled"/>
    <s v=""/>
    <s v="SALE94"/>
    <s v="Yara Samir"/>
    <s v="Female"/>
    <s v="Luxor"/>
    <s v="Upper Egypt"/>
    <s v="Yara.Samir11@yahoo.com"/>
    <s v="+2010619298218"/>
    <n v="1989"/>
    <d v="2023-02-01T00:00:00"/>
    <s v="Gold"/>
    <x v="123"/>
    <x v="0"/>
    <x v="12"/>
    <s v="Nivea"/>
    <s v="Supplier A"/>
    <n v="11.56"/>
    <n v="13.3"/>
    <s v="No"/>
    <m/>
    <m/>
    <m/>
    <s v="No"/>
    <s v="Back to School"/>
    <d v="2025-04-15T00:00:00"/>
    <d v="2025-04-30T00:00:00"/>
    <s v="Web"/>
    <n v="11.97"/>
    <n v="0"/>
    <n v="0"/>
    <n v="11.97"/>
    <n v="46.97"/>
    <n v="11.56"/>
    <n v="-34.590000000000003"/>
    <n v="7"/>
    <n v="94"/>
  </r>
  <r>
    <s v="O2024000681"/>
    <x v="317"/>
    <d v="2024-04-07T00:00:00"/>
    <d v="2024-04-19T00:00:00"/>
    <s v="C0306"/>
    <s v="P0212"/>
    <n v="1"/>
    <n v="110.93"/>
    <n v="0"/>
    <n v="50"/>
    <s v="Cash"/>
    <s v="Marketplace"/>
    <s v="Canceled"/>
    <s v="late delivery"/>
    <s v=""/>
    <s v="Omar Ashour"/>
    <s v="Female"/>
    <s v="Luxor"/>
    <s v="Alexandria Coast"/>
    <s v="Omar.Ashour70@hotmail.com"/>
    <s v="+2010519895697"/>
    <n v="1972"/>
    <d v="2023-03-13T00:00:00"/>
    <s v="Bronze"/>
    <x v="17"/>
    <x v="4"/>
    <x v="9"/>
    <s v="Xiaomi"/>
    <s v="Supplier E"/>
    <n v="95.32"/>
    <n v="114.15"/>
    <s v="No"/>
    <m/>
    <m/>
    <m/>
    <s v="No"/>
    <m/>
    <m/>
    <m/>
    <m/>
    <n v="110.93"/>
    <n v="0"/>
    <n v="0"/>
    <n v="110.93"/>
    <n v="160.93"/>
    <n v="95.32"/>
    <n v="-34.389999999999986"/>
    <n v="12"/>
    <n v="2"/>
  </r>
  <r>
    <s v="O2024000682"/>
    <x v="0"/>
    <d v="2024-04-27T00:00:00"/>
    <d v="2024-04-28T00:00:00"/>
    <s v="C0158"/>
    <s v="P0219"/>
    <n v="2"/>
    <n v="51.79"/>
    <n v="1"/>
    <n v="35"/>
    <s v="Card"/>
    <s v="Marketplace"/>
    <s v="Returned"/>
    <s v=""/>
    <s v=""/>
    <s v="Hassan Said"/>
    <s v="Male"/>
    <s v="Cairo"/>
    <s v="Greater Cairo"/>
    <s v="Hassan.Said50@gmail.com"/>
    <s v="+2010169152372"/>
    <n v="1980"/>
    <d v="2024-03-12T00:00:00"/>
    <s v="Gold"/>
    <x v="30"/>
    <x v="0"/>
    <x v="10"/>
    <s v="L'Oreal"/>
    <s v="Supplier E"/>
    <n v="32.96"/>
    <n v="46.92"/>
    <s v="Yes"/>
    <m/>
    <m/>
    <m/>
    <s v="No"/>
    <m/>
    <m/>
    <m/>
    <m/>
    <n v="103.58"/>
    <n v="0.01"/>
    <n v="1.0358000000000001"/>
    <n v="102.5442"/>
    <n v="137.54419999999999"/>
    <n v="65.92"/>
    <n v="1.6242000000000019"/>
    <n v="1"/>
    <n v="2"/>
  </r>
  <r>
    <s v="O2024000683"/>
    <x v="308"/>
    <d v="2024-09-11T00:00:00"/>
    <d v="2024-09-14T00:00:00"/>
    <s v="C0248"/>
    <s v="P0112"/>
    <n v="1"/>
    <n v="86.09"/>
    <n v="15"/>
    <n v="15"/>
    <s v="Card"/>
    <s v="Mobile App"/>
    <s v="Returned"/>
    <s v=""/>
    <s v=""/>
    <s v="Laila El-Sayed"/>
    <s v="Male"/>
    <s v="Ismailia"/>
    <s v="Greater Cairo"/>
    <s v="Laila.El-Sayed72@outlook.com"/>
    <s v="+2011368996098"/>
    <n v="1985"/>
    <d v="2023-04-09T00:00:00"/>
    <s v="Bronze"/>
    <x v="125"/>
    <x v="3"/>
    <x v="22"/>
    <s v="LocalBrand"/>
    <s v="Supplier A"/>
    <n v="52.24"/>
    <n v="76.819999999999993"/>
    <s v="No"/>
    <m/>
    <m/>
    <m/>
    <s v="No"/>
    <m/>
    <m/>
    <m/>
    <m/>
    <n v="86.09"/>
    <n v="0.15"/>
    <n v="12.913500000000001"/>
    <n v="73.176500000000004"/>
    <n v="88.176500000000004"/>
    <n v="52.24"/>
    <n v="5.9365000000000023"/>
    <n v="3"/>
    <n v="155"/>
  </r>
  <r>
    <s v="O2024000684"/>
    <x v="83"/>
    <d v="2024-07-07T00:00:00"/>
    <d v="2024-07-10T00:00:00"/>
    <s v="C0347"/>
    <s v="P0152"/>
    <n v="1"/>
    <n v="122.62"/>
    <n v="2"/>
    <n v="15"/>
    <s v="Card"/>
    <s v="Mobile App"/>
    <s v="Delivered"/>
    <s v="  "/>
    <s v="SALE75"/>
    <s v="Nada El-Sayed"/>
    <s v="Female"/>
    <s v="Aswan"/>
    <s v="Alexandria Coast"/>
    <s v="Nada.El-Sayed9@outlook.com"/>
    <s v="+2010324373754"/>
    <n v="1986"/>
    <d v="2022-08-16T00:00:00"/>
    <s v="Bronze"/>
    <x v="39"/>
    <x v="4"/>
    <x v="19"/>
    <s v="L'Oreal"/>
    <s v="Supplier D"/>
    <n v="77.849999999999994"/>
    <n v="116.67"/>
    <s v="No"/>
    <d v="2025-01-23T00:00:00"/>
    <s v="Wrong item"/>
    <s v="Cash"/>
    <s v="Yes"/>
    <s v="Back to School"/>
    <d v="2025-02-02T00:00:00"/>
    <d v="2025-03-09T00:00:00"/>
    <s v="All"/>
    <n v="122.62"/>
    <n v="0.02"/>
    <n v="2.4524000000000004"/>
    <n v="120.16760000000001"/>
    <n v="135.16759999999999"/>
    <n v="77.849999999999994"/>
    <n v="27.317600000000013"/>
    <n v="3"/>
    <n v="5"/>
  </r>
  <r>
    <s v="O2024000685"/>
    <x v="278"/>
    <d v="2024-06-06T00:00:00"/>
    <d v="2024-07-06T00:00:00"/>
    <s v="C0220"/>
    <s v="P0173"/>
    <n v="1"/>
    <n v="198.49"/>
    <n v="25"/>
    <n v="35"/>
    <s v="Cash"/>
    <s v="Mobile App"/>
    <s v="Delivered"/>
    <s v=""/>
    <s v="WELCOME10"/>
    <s v="Laila Adel"/>
    <s v="Male"/>
    <s v="Luxor"/>
    <s v="Upper Egypt"/>
    <s v="LAILA.ADEL98@yahoo.com"/>
    <s v="+2010097708180"/>
    <n v="1984"/>
    <d v="2022-11-23T00:00:00"/>
    <s v="Gold"/>
    <x v="95"/>
    <x v="1"/>
    <x v="7"/>
    <s v="LocalBrand"/>
    <s v="Supplier C"/>
    <n v="167.99"/>
    <n v="230.52"/>
    <s v="No"/>
    <m/>
    <m/>
    <m/>
    <s v="No"/>
    <s v="Loyalty Boost"/>
    <d v="2025-03-22T00:00:00"/>
    <d v="2025-04-18T00:00:00"/>
    <s v="Web"/>
    <n v="198.49"/>
    <n v="0.25"/>
    <n v="49.622500000000002"/>
    <n v="148.86750000000001"/>
    <n v="183.86750000000001"/>
    <n v="167.99"/>
    <n v="-54.122500000000002"/>
    <n v="30"/>
    <n v="2"/>
  </r>
  <r>
    <s v="O2024000686"/>
    <x v="318"/>
    <d v="2024-10-22T00:00:00"/>
    <d v="2024-10-23T00:00:00"/>
    <s v="C0031"/>
    <s v="P0066"/>
    <n v="4"/>
    <n v="127.45"/>
    <n v="10"/>
    <n v="15"/>
    <s v="Cash"/>
    <s v="Marketplace"/>
    <s v="Delivered"/>
    <s v="  "/>
    <s v="SALE97"/>
    <s v="Youssef Khaled"/>
    <s v="Male"/>
    <s v="Giza"/>
    <s v="Canal"/>
    <s v="YOUSSEF.KHALED42 @hotmail.com"/>
    <s v="+2010489109898"/>
    <n v="1987"/>
    <d v="2024-10-25T00:00:00"/>
    <s v="Gold"/>
    <x v="22"/>
    <x v="1"/>
    <x v="7"/>
    <s v="SEB"/>
    <s v="Supplier D"/>
    <n v="106.9"/>
    <n v="136.69"/>
    <s v="Yes"/>
    <m/>
    <m/>
    <m/>
    <s v="No"/>
    <s v="Loyalty Boost"/>
    <d v="2024-01-07T00:00:00"/>
    <d v="2024-01-20T00:00:00"/>
    <s v="Web"/>
    <n v="509.8"/>
    <n v="0.1"/>
    <n v="50.980000000000004"/>
    <n v="458.82"/>
    <n v="473.82"/>
    <n v="427.6"/>
    <n v="16.21999999999997"/>
    <n v="1"/>
    <n v="5"/>
  </r>
  <r>
    <s v="O2024000687"/>
    <x v="307"/>
    <d v="2024-10-19T00:00:00"/>
    <d v="2024-10-24T00:00:00"/>
    <s v="C0174"/>
    <s v="P0113"/>
    <n v="1"/>
    <n v="172.88"/>
    <n v="0"/>
    <n v="0"/>
    <s v="Wallet"/>
    <s v="Mobile App"/>
    <s v="Delivered"/>
    <s v="late delivery"/>
    <s v=""/>
    <s v="Omar Kamel"/>
    <s v="Male"/>
    <s v="Zagazig"/>
    <s v="Upper Egypt"/>
    <s v="Omar.Kamel18@gmail.com"/>
    <s v="+2011644688859"/>
    <n v="1980"/>
    <d v="2022-10-15T00:00:00"/>
    <s v="Gold"/>
    <x v="68"/>
    <x v="1"/>
    <x v="15"/>
    <s v="Nike"/>
    <s v="Supplier C"/>
    <n v="140.33000000000001"/>
    <n v="175.82"/>
    <s v="No"/>
    <m/>
    <m/>
    <m/>
    <s v="No"/>
    <m/>
    <m/>
    <m/>
    <m/>
    <n v="172.88"/>
    <n v="0"/>
    <n v="0"/>
    <n v="172.88"/>
    <n v="172.88"/>
    <n v="140.33000000000001"/>
    <n v="32.549999999999983"/>
    <n v="5"/>
    <n v="-52"/>
  </r>
  <r>
    <s v="O2024000688"/>
    <x v="153"/>
    <d v="2024-09-09T00:00:00"/>
    <d v="2024-09-18T00:00:00"/>
    <s v="C0456"/>
    <s v="P0019"/>
    <n v="1"/>
    <n v="141.81"/>
    <n v="25"/>
    <n v="15"/>
    <s v="Card"/>
    <s v="Web"/>
    <s v="Canceled"/>
    <s v="call before delivery"/>
    <s v=""/>
    <s v="Mai Mahmoud"/>
    <s v="Male"/>
    <s v="Aswan"/>
    <s v="Upper Egypt"/>
    <s v="Mai.Mahmoud38@gmail.com"/>
    <s v="+2010976300346"/>
    <n v="2001"/>
    <d v="2023-04-23T00:00:00"/>
    <s v="Gold"/>
    <x v="96"/>
    <x v="3"/>
    <x v="8"/>
    <s v="Anker"/>
    <s v="Supplier A"/>
    <n v="104.74"/>
    <n v="126.31"/>
    <s v="No"/>
    <m/>
    <m/>
    <m/>
    <s v="No"/>
    <m/>
    <m/>
    <m/>
    <m/>
    <n v="141.81"/>
    <n v="0.25"/>
    <n v="35.452500000000001"/>
    <n v="106.3575"/>
    <n v="121.3575"/>
    <n v="104.74"/>
    <n v="-13.382499999999993"/>
    <n v="9"/>
    <n v="4"/>
  </r>
  <r>
    <s v="O2024000689"/>
    <x v="319"/>
    <d v="2024-02-18T00:00:00"/>
    <d v="2024-02-27T00:00:00"/>
    <s v="C0145"/>
    <s v="P0121"/>
    <n v="2"/>
    <n v="14.91"/>
    <n v="0"/>
    <n v="25"/>
    <s v="Wallet"/>
    <s v="Web"/>
    <s v="Delivered"/>
    <s v="call before delivery"/>
    <s v=""/>
    <s v="Ali Khaled"/>
    <s v="Female"/>
    <s v="Alexandria"/>
    <s v="Canal"/>
    <s v="Ali.Khaled71@yahoo.com"/>
    <s v="+2011369313782"/>
    <n v="1976"/>
    <d v="2023-02-07T00:00:00"/>
    <s v="Bronze"/>
    <x v="101"/>
    <x v="2"/>
    <x v="3"/>
    <s v="Anker"/>
    <s v="Supplier B"/>
    <n v="11.73"/>
    <n v="15.06"/>
    <s v="No"/>
    <m/>
    <m/>
    <m/>
    <s v="No"/>
    <m/>
    <m/>
    <m/>
    <m/>
    <n v="29.82"/>
    <n v="0"/>
    <n v="0"/>
    <n v="29.82"/>
    <n v="54.82"/>
    <n v="23.46"/>
    <n v="-18.64"/>
    <n v="9"/>
    <n v="2"/>
  </r>
  <r>
    <s v="O2024000690"/>
    <x v="237"/>
    <d v="2024-09-02T00:00:00"/>
    <d v="2024-02-18T00:00:00"/>
    <s v="C0305"/>
    <s v="P0185"/>
    <n v="5"/>
    <n v="37.67"/>
    <n v="15"/>
    <n v="35"/>
    <s v="Wallet"/>
    <s v="Mobile App"/>
    <s v="In Transit"/>
    <s v=""/>
    <s v=""/>
    <s v="Nour Hassan"/>
    <s v="Male"/>
    <s v="Cairo"/>
    <s v="Canal"/>
    <s v="Nour.Hassan34@hotmail.com"/>
    <s v="+2011749062972"/>
    <n v="2004"/>
    <d v="2022-11-22T00:00:00"/>
    <s v=""/>
    <x v="8"/>
    <x v="3"/>
    <x v="5"/>
    <s v="LocalBrand"/>
    <s v="Supplier A"/>
    <n v="26.3"/>
    <n v="38.9"/>
    <s v="No"/>
    <m/>
    <m/>
    <m/>
    <s v="No"/>
    <m/>
    <m/>
    <m/>
    <m/>
    <n v="188.35000000000002"/>
    <n v="0.15"/>
    <n v="28.252500000000001"/>
    <n v="160.09750000000003"/>
    <n v="195.09750000000003"/>
    <n v="131.5"/>
    <n v="-6.402499999999975"/>
    <n v="-197"/>
    <n v="210"/>
  </r>
  <r>
    <s v="O2024000691"/>
    <x v="320"/>
    <d v="2024-10-16T00:00:00"/>
    <d v="2024-10-20T00:00:00"/>
    <s v="C0255"/>
    <s v="P0060"/>
    <n v="2"/>
    <n v="153.12"/>
    <n v="15"/>
    <n v="25"/>
    <s v="Card"/>
    <s v="Mobile App"/>
    <s v="Delivered"/>
    <s v=""/>
    <s v="SALE60"/>
    <s v="Mona El-Sayed"/>
    <s v="Male"/>
    <s v="Giza"/>
    <s v="Upper Egypt"/>
    <s v="Mona.El-Sayed52@outlook.com"/>
    <s v="+2010618376670"/>
    <n v="1996"/>
    <d v="2025-08-14T00:00:00"/>
    <s v="Bronze"/>
    <x v="121"/>
    <x v="2"/>
    <x v="23"/>
    <s v="Philips"/>
    <s v="Supplier E"/>
    <n v="115.64"/>
    <n v="172.46"/>
    <s v="No"/>
    <m/>
    <m/>
    <m/>
    <s v="No"/>
    <s v="Summer Sale"/>
    <d v="2025-07-27T00:00:00"/>
    <d v="2025-08-20T00:00:00"/>
    <s v="Mobile App"/>
    <n v="306.24"/>
    <n v="0.15"/>
    <n v="45.936"/>
    <n v="260.30400000000003"/>
    <n v="285.30400000000003"/>
    <n v="231.28"/>
    <n v="4.0240000000000293"/>
    <n v="4"/>
    <n v="0"/>
  </r>
  <r>
    <s v="O2024000692"/>
    <x v="221"/>
    <d v="2024-05-12T00:00:00"/>
    <d v="2024-12-09T00:00:00"/>
    <s v="C0471"/>
    <s v="P0170"/>
    <n v="1"/>
    <n v="100.94"/>
    <n v="0"/>
    <n v="0"/>
    <s v="Bank Transfer"/>
    <s v="Mobile App"/>
    <s v="Returned"/>
    <s v=""/>
    <s v=""/>
    <s v="Karim Hegazy"/>
    <s v="Male"/>
    <s v="Tanta"/>
    <s v="Upper Egypt"/>
    <s v="Karim.Hegazy82@gmail.com"/>
    <s v="+2010505435551"/>
    <n v="2003"/>
    <d v="2025-07-23T00:00:00"/>
    <s v="Bronze"/>
    <x v="146"/>
    <x v="2"/>
    <x v="6"/>
    <s v="SEB"/>
    <s v="Supplier C"/>
    <n v="66.13"/>
    <n v="89.65"/>
    <s v="No"/>
    <m/>
    <m/>
    <m/>
    <s v="No"/>
    <m/>
    <m/>
    <m/>
    <m/>
    <n v="100.94"/>
    <n v="0"/>
    <n v="0"/>
    <n v="100.94"/>
    <n v="100.94"/>
    <n v="66.13"/>
    <n v="34.81"/>
    <n v="211"/>
    <n v="-203"/>
  </r>
  <r>
    <s v="O2024000693"/>
    <x v="264"/>
    <d v="2024-02-08T00:00:00"/>
    <d v="2024-08-03T00:00:00"/>
    <s v="C0137"/>
    <s v="P0195"/>
    <n v="1"/>
    <n v="164.54"/>
    <n v="3"/>
    <n v="25"/>
    <s v="Card"/>
    <s v="Mobile App"/>
    <s v="Delivered"/>
    <s v="late delivery"/>
    <s v=""/>
    <s v="Ahmed Fathy"/>
    <s v="Female"/>
    <s v="Suez"/>
    <s v="Upper Egypt"/>
    <s v="Ahmed.Fathy7@gmail.com"/>
    <s v="+2011706877537"/>
    <n v="2005"/>
    <d v="2023-12-21T00:00:00"/>
    <s v="Bronze"/>
    <x v="116"/>
    <x v="0"/>
    <x v="2"/>
    <s v="LocalBrand"/>
    <s v="Supplier D"/>
    <n v="114.75"/>
    <n v="150.80000000000001"/>
    <s v="No"/>
    <m/>
    <m/>
    <m/>
    <s v="No"/>
    <m/>
    <m/>
    <m/>
    <m/>
    <n v="164.54"/>
    <n v="0.03"/>
    <n v="4.9361999999999995"/>
    <n v="159.60379999999998"/>
    <n v="184.60379999999998"/>
    <n v="114.75"/>
    <n v="19.853799999999978"/>
    <n v="177"/>
    <n v="0"/>
  </r>
  <r>
    <s v="O2024000694"/>
    <x v="169"/>
    <d v="2024-12-28T00:00:00"/>
    <d v="2025-01-01T00:00:00"/>
    <s v="C0375"/>
    <s v="P0086"/>
    <n v="2"/>
    <n v="172.22"/>
    <n v="15"/>
    <n v="35"/>
    <s v="Card"/>
    <s v="Mobile App"/>
    <s v="In Transit"/>
    <s v=""/>
    <s v="SALE42"/>
    <s v="Nada Fathy"/>
    <s v="Male"/>
    <s v="Cairo"/>
    <s v="Delta"/>
    <s v="Nada.Fathy63@hotmail.com"/>
    <s v="+2011174604073"/>
    <n v="1976"/>
    <d v="2022-03-08T00:00:00"/>
    <s v=""/>
    <x v="44"/>
    <x v="3"/>
    <x v="5"/>
    <s v="SEB"/>
    <s v="Supplier A"/>
    <n v="130.01"/>
    <n v="159.01"/>
    <s v="No"/>
    <m/>
    <m/>
    <m/>
    <s v="No"/>
    <s v="Summer Sale"/>
    <d v="2024-05-24T00:00:00"/>
    <d v="2024-07-16T00:00:00"/>
    <s v="Mobile App"/>
    <n v="344.44"/>
    <n v="0.15"/>
    <n v="51.665999999999997"/>
    <n v="292.774"/>
    <n v="327.774"/>
    <n v="260.02"/>
    <n v="-2.2459999999999809"/>
    <n v="4"/>
    <n v="3"/>
  </r>
  <r>
    <s v="O2024000695"/>
    <x v="260"/>
    <d v="2024-04-16T00:00:00"/>
    <d v="2024-04-18T00:00:00"/>
    <s v="C0179"/>
    <s v="P0077"/>
    <n v="2"/>
    <n v="5.45"/>
    <n v="0"/>
    <n v="15"/>
    <s v="Bank Transfer"/>
    <s v="Mobile App"/>
    <s v="Delivered"/>
    <s v="call before delivery"/>
    <s v="SALE62"/>
    <s v="Mohamed Gomaa"/>
    <s v="Male"/>
    <s v="Tanta"/>
    <s v="Delta"/>
    <s v="Mohamed.Gomaa65@gmail.com"/>
    <s v="+2010694718581"/>
    <n v="1992"/>
    <d v="2025-10-10T00:00:00"/>
    <s v="Platinum"/>
    <x v="27"/>
    <x v="3"/>
    <x v="16"/>
    <s v="Nike"/>
    <s v="Supplier A"/>
    <n v="4.9400000000000004"/>
    <n v="6.38"/>
    <s v="No"/>
    <m/>
    <m/>
    <m/>
    <s v="No"/>
    <s v="Summer Sale"/>
    <d v="2025-06-01T00:00:00"/>
    <d v="2025-07-19T00:00:00"/>
    <s v="Mobile App"/>
    <n v="10.9"/>
    <n v="0"/>
    <n v="0"/>
    <n v="10.9"/>
    <n v="25.9"/>
    <n v="9.8800000000000008"/>
    <n v="-13.98"/>
    <n v="2"/>
    <n v="0"/>
  </r>
  <r>
    <s v="O2024000696"/>
    <x v="197"/>
    <d v="2024-12-15T00:00:00"/>
    <d v="2024-12-18T00:00:00"/>
    <s v="C0297"/>
    <s v="P0179"/>
    <n v="1"/>
    <n v="182.02"/>
    <n v="0"/>
    <n v="50"/>
    <s v="Wallet"/>
    <s v="Marketplace"/>
    <s v="In Transit"/>
    <s v="call before delivery"/>
    <s v=""/>
    <s v="Karim Ibrahim"/>
    <s v="Male"/>
    <s v="Zagazig"/>
    <s v="Canal"/>
    <s v="Karim.Ibrahim13@gmail.com"/>
    <s v="+2010529756022"/>
    <n v="1971"/>
    <d v="2024-12-11T00:00:00"/>
    <s v="Bronze"/>
    <x v="45"/>
    <x v="3"/>
    <x v="4"/>
    <s v="LocalBrand"/>
    <s v="Supplier E"/>
    <n v="128.63"/>
    <n v="182.08"/>
    <s v="No"/>
    <m/>
    <m/>
    <m/>
    <s v="No"/>
    <m/>
    <m/>
    <m/>
    <m/>
    <n v="182.02"/>
    <n v="0"/>
    <n v="0"/>
    <n v="182.02"/>
    <n v="232.02"/>
    <n v="128.63"/>
    <n v="3.3900000000000148"/>
    <n v="3"/>
    <n v="1"/>
  </r>
  <r>
    <s v="O2024000697"/>
    <x v="300"/>
    <d v="2024-02-20T00:00:00"/>
    <d v="2024-02-25T00:00:00"/>
    <s v="C0014"/>
    <s v="P0181"/>
    <n v="1"/>
    <n v="255.63"/>
    <n v="10"/>
    <n v="15"/>
    <s v="Wallet"/>
    <s v="Web"/>
    <s v="Canceled"/>
    <s v=""/>
    <s v="SALE73"/>
    <s v="Mohamed Abdelrahman"/>
    <s v="Male"/>
    <s v="Aswan"/>
    <s v="Greater Cairo"/>
    <s v="Mohamed.Abdelrahman26@outlook.com"/>
    <s v="+2010968330726"/>
    <n v="1998"/>
    <d v="2024-11-28T00:00:00"/>
    <s v="Bronze"/>
    <x v="124"/>
    <x v="2"/>
    <x v="20"/>
    <s v="L'Oreal"/>
    <s v="Supplier A"/>
    <n v="190.09"/>
    <n v="279.86"/>
    <s v="No"/>
    <m/>
    <m/>
    <m/>
    <s v="No"/>
    <s v="New Year"/>
    <d v="2024-09-02T00:00:00"/>
    <d v="2024-10-02T00:00:00"/>
    <s v="All"/>
    <n v="255.63"/>
    <n v="0.1"/>
    <n v="25.563000000000002"/>
    <n v="230.06700000000001"/>
    <n v="245.06700000000001"/>
    <n v="190.09"/>
    <n v="24.977000000000004"/>
    <n v="5"/>
    <n v="2"/>
  </r>
  <r>
    <s v="O2024000698"/>
    <x v="49"/>
    <d v="2024-06-02T00:00:00"/>
    <d v="2024-06-04T00:00:00"/>
    <s v="C0304"/>
    <s v="P0158"/>
    <n v="2"/>
    <n v="38.93"/>
    <n v="20"/>
    <n v="25"/>
    <s v="Bank Transfer"/>
    <s v="Marketplace"/>
    <s v="Delivered"/>
    <s v="VIP"/>
    <s v="SALE60"/>
    <s v="Ali Samir"/>
    <s v="Male"/>
    <s v="Alexandria"/>
    <s v="Delta"/>
    <s v="Ali.Samir33@gmail.com"/>
    <s v="+2010093246716"/>
    <n v="1984"/>
    <d v="2024-02-21T00:00:00"/>
    <s v="Bronze"/>
    <x v="40"/>
    <x v="2"/>
    <x v="6"/>
    <s v="Adidas"/>
    <s v="Supplier D"/>
    <n v="27.09"/>
    <n v="39.1"/>
    <s v="Yes"/>
    <m/>
    <m/>
    <m/>
    <s v="No"/>
    <s v="Summer Sale"/>
    <d v="2025-07-27T00:00:00"/>
    <d v="2025-08-20T00:00:00"/>
    <s v="Mobile App"/>
    <n v="77.86"/>
    <n v="0.2"/>
    <n v="15.572000000000001"/>
    <n v="62.287999999999997"/>
    <n v="87.287999999999997"/>
    <n v="54.18"/>
    <n v="-16.892000000000003"/>
    <n v="2"/>
    <n v="2"/>
  </r>
  <r>
    <s v="O2024000699"/>
    <x v="213"/>
    <d v="2024-01-26T00:00:00"/>
    <d v="2024-01-31T00:00:00"/>
    <s v="C0222"/>
    <s v="P0144"/>
    <n v="2"/>
    <n v="30.2"/>
    <n v="10"/>
    <n v="15"/>
    <s v="Card"/>
    <s v="Marketplace"/>
    <s v="Delivered"/>
    <s v="VIP"/>
    <s v="NEWUSER"/>
    <s v="Sara El-Sayed"/>
    <s v="Female"/>
    <s v="Suez"/>
    <s v="Canal"/>
    <s v="Sara.El-Sayed82@yahoo.com"/>
    <s v="+2011186226495"/>
    <n v="1987"/>
    <d v="2025-02-15T00:00:00"/>
    <s v="Silver"/>
    <x v="54"/>
    <x v="3"/>
    <x v="22"/>
    <s v="Philips"/>
    <s v="Supplier E"/>
    <n v="19.809999999999999"/>
    <n v="27.25"/>
    <s v="No"/>
    <m/>
    <m/>
    <m/>
    <s v="No"/>
    <s v="Weekend Flash"/>
    <d v="2024-05-09T00:00:00"/>
    <d v="2024-06-01T00:00:00"/>
    <s v="All"/>
    <n v="60.4"/>
    <n v="0.1"/>
    <n v="6.04"/>
    <n v="54.36"/>
    <n v="69.36"/>
    <n v="39.619999999999997"/>
    <n v="-0.25999999999999801"/>
    <n v="5"/>
    <n v="4"/>
  </r>
  <r>
    <s v="O2024000700"/>
    <x v="284"/>
    <d v="2024-04-07T00:00:00"/>
    <d v="2024-07-07T00:00:00"/>
    <s v="C0249"/>
    <s v="P0017"/>
    <n v="2"/>
    <n v="67.510000000000005"/>
    <n v="0"/>
    <n v="35"/>
    <s v="Card"/>
    <s v="Mobile App"/>
    <s v="Canceled"/>
    <s v="late delivery"/>
    <s v=""/>
    <s v="Omar Adel"/>
    <s v="Female"/>
    <s v="Giza"/>
    <s v="Upper Egypt"/>
    <s v="Omar.Adel78@gmail.com"/>
    <s v="+2011437198660"/>
    <n v="2002"/>
    <d v="2023-07-10T00:00:00"/>
    <s v="Bronze"/>
    <x v="6"/>
    <x v="3"/>
    <x v="5"/>
    <s v="Anker"/>
    <s v="Supplier E"/>
    <n v="57.48"/>
    <n v="67.319999999999993"/>
    <s v="No"/>
    <m/>
    <m/>
    <m/>
    <s v="No"/>
    <m/>
    <m/>
    <m/>
    <m/>
    <n v="135.02000000000001"/>
    <n v="0"/>
    <n v="0"/>
    <n v="135.02000000000001"/>
    <n v="170.02"/>
    <n v="114.96"/>
    <n v="-14.939999999999984"/>
    <n v="91"/>
    <n v="-81"/>
  </r>
  <r>
    <s v="O2024000701"/>
    <x v="169"/>
    <d v="2024-12-28T00:00:00"/>
    <d v="2025-01-06T00:00:00"/>
    <s v="C0011"/>
    <s v="P0181"/>
    <n v="1"/>
    <n v="252.68"/>
    <n v="5"/>
    <n v="15"/>
    <s v="Bank Transfer"/>
    <s v="Mobile App"/>
    <s v="Returned"/>
    <s v=""/>
    <s v=""/>
    <s v="Omar Kamel"/>
    <s v="Female"/>
    <s v="Mansoura"/>
    <s v="Alexandria Coast"/>
    <s v="Omar.Kamel82@outlook.com"/>
    <s v="+2010830304377"/>
    <n v="1998"/>
    <d v="2022-06-02T00:00:00"/>
    <s v="Gold"/>
    <x v="124"/>
    <x v="2"/>
    <x v="20"/>
    <s v="L'Oreal"/>
    <s v="Supplier A"/>
    <n v="190.09"/>
    <n v="279.86"/>
    <s v="No"/>
    <m/>
    <m/>
    <m/>
    <s v="No"/>
    <m/>
    <m/>
    <m/>
    <m/>
    <n v="252.68"/>
    <n v="0.05"/>
    <n v="12.634"/>
    <n v="240.04599999999999"/>
    <n v="255.04599999999999"/>
    <n v="190.09"/>
    <n v="34.955999999999989"/>
    <n v="9"/>
    <n v="3"/>
  </r>
  <r>
    <s v="O2024000702"/>
    <x v="243"/>
    <d v="2024-07-18T00:00:00"/>
    <d v="2024-07-22T00:00:00"/>
    <s v="C0188"/>
    <s v="P0124"/>
    <n v="1"/>
    <n v="195.83"/>
    <n v="15"/>
    <n v="15"/>
    <s v="Wallet"/>
    <s v="Web"/>
    <s v="Delivered"/>
    <s v="  "/>
    <s v="SALE75"/>
    <s v="Mostafa Adel"/>
    <s v="Male"/>
    <s v="Giza"/>
    <s v="Alexandria Coast"/>
    <s v="Mostafa.Adel20@outlook.com"/>
    <s v="+2010742902849"/>
    <n v="1978"/>
    <d v="2024-09-28T00:00:00"/>
    <s v="Platinum"/>
    <x v="104"/>
    <x v="1"/>
    <x v="21"/>
    <s v="Nike"/>
    <s v="Supplier A"/>
    <n v="147.41999999999999"/>
    <n v="197.28"/>
    <s v="No"/>
    <m/>
    <m/>
    <m/>
    <s v="No"/>
    <s v="Back to School"/>
    <d v="2025-02-02T00:00:00"/>
    <d v="2025-03-09T00:00:00"/>
    <s v="All"/>
    <n v="195.83"/>
    <n v="0.15"/>
    <n v="29.374500000000001"/>
    <n v="166.4555"/>
    <n v="181.4555"/>
    <n v="147.41999999999999"/>
    <n v="4.0355000000000132"/>
    <n v="4"/>
    <n v="-112"/>
  </r>
  <r>
    <s v="O2024000703"/>
    <x v="21"/>
    <d v="2024-06-15T00:00:00"/>
    <d v="2024-06-18T00:00:00"/>
    <s v="C0484"/>
    <s v="P0085"/>
    <n v="1"/>
    <n v="189.83"/>
    <n v="30"/>
    <n v="50"/>
    <s v="Cash"/>
    <s v="Web"/>
    <s v="Delivered"/>
    <s v=""/>
    <s v="SALE75"/>
    <s v="Mona Said"/>
    <s v="Female"/>
    <s v="Suez"/>
    <s v="Canal"/>
    <s v="Mona.Said90@yahoo.com"/>
    <s v="+2010209702214"/>
    <n v="1982"/>
    <d v="2022-10-03T00:00:00"/>
    <s v="Platinum"/>
    <x v="42"/>
    <x v="2"/>
    <x v="20"/>
    <s v="Samsung"/>
    <s v="Supplier D"/>
    <n v="166.71"/>
    <n v="203.37"/>
    <s v="No"/>
    <m/>
    <m/>
    <m/>
    <s v="No"/>
    <s v="Back to School"/>
    <d v="2025-02-02T00:00:00"/>
    <d v="2025-03-09T00:00:00"/>
    <s v="All"/>
    <n v="189.83"/>
    <n v="0.3"/>
    <n v="56.949000000000005"/>
    <n v="132.881"/>
    <n v="182.881"/>
    <n v="166.71"/>
    <n v="-83.829000000000008"/>
    <n v="3"/>
    <n v="10"/>
  </r>
  <r>
    <s v="O2024000704"/>
    <x v="84"/>
    <d v="2024-12-03T00:00:00"/>
    <d v="2024-03-14T00:00:00"/>
    <s v="C0234"/>
    <s v="P0140"/>
    <n v="2"/>
    <n v="30.01"/>
    <n v="5"/>
    <n v="25"/>
    <s v="Card"/>
    <s v="Mobile App"/>
    <s v="Delivered"/>
    <s v="late delivery"/>
    <s v=""/>
    <s v="Mostafa Hassan"/>
    <s v="Male"/>
    <s v="Ismailia"/>
    <s v="Alexandria Coast"/>
    <s v="Mostafa.Hassan98@gmail.com"/>
    <s v="+2011300181156"/>
    <n v="1982"/>
    <d v="2023-01-22T00:00:00"/>
    <s v="Silver"/>
    <x v="108"/>
    <x v="4"/>
    <x v="24"/>
    <s v="SEB"/>
    <s v="Supplier A"/>
    <n v="23.9"/>
    <n v="33.49"/>
    <s v="No"/>
    <m/>
    <m/>
    <m/>
    <s v="No"/>
    <m/>
    <m/>
    <m/>
    <m/>
    <n v="60.02"/>
    <n v="0.05"/>
    <n v="3.0010000000000003"/>
    <n v="57.019000000000005"/>
    <n v="82.019000000000005"/>
    <n v="47.8"/>
    <n v="-15.780999999999992"/>
    <n v="-264"/>
    <n v="153"/>
  </r>
  <r>
    <s v="O2024000705"/>
    <x v="101"/>
    <d v="2024-12-17T00:00:00"/>
    <d v="2024-12-20T00:00:00"/>
    <s v="C0222"/>
    <s v="P0188"/>
    <n v="1"/>
    <n v="190.5"/>
    <n v="10"/>
    <n v="15"/>
    <s v="Wallet"/>
    <s v="Web"/>
    <s v="Delivered"/>
    <s v="late delivery"/>
    <s v="SALE73"/>
    <s v="Sara El-Sayed"/>
    <s v="Female"/>
    <s v="Suez"/>
    <s v="Canal"/>
    <s v="Sara.El-Sayed82@yahoo.com"/>
    <s v="+2011186226495"/>
    <n v="1987"/>
    <d v="2025-02-15T00:00:00"/>
    <s v="Silver"/>
    <x v="88"/>
    <x v="2"/>
    <x v="20"/>
    <s v="LocalBrand"/>
    <s v="Supplier C"/>
    <n v="0"/>
    <n v="213.91"/>
    <s v="No"/>
    <m/>
    <m/>
    <m/>
    <s v="No"/>
    <s v="New Year"/>
    <d v="2024-09-02T00:00:00"/>
    <d v="2024-10-02T00:00:00"/>
    <s v="All"/>
    <n v="190.5"/>
    <n v="0.1"/>
    <n v="19.05"/>
    <n v="171.45"/>
    <n v="186.45"/>
    <n v="0"/>
    <n v="156.44999999999999"/>
    <n v="3"/>
    <n v="4"/>
  </r>
  <r>
    <s v="O2024000706"/>
    <x v="169"/>
    <d v="2024-12-29T00:00:00"/>
    <d v="2025-01-05T00:00:00"/>
    <s v="C0178"/>
    <s v="P0121"/>
    <n v="1"/>
    <n v="14.33"/>
    <n v="25"/>
    <n v="25"/>
    <s v="Card"/>
    <s v="Mobile App"/>
    <s v="Delivered"/>
    <s v=""/>
    <s v=""/>
    <s v="Youssef Ibrahim"/>
    <s v="Female"/>
    <s v="Luxor"/>
    <s v="Upper Egypt"/>
    <s v="YOUSSEF.IBRAHIM94@gmail.com"/>
    <s v="+2011033495315"/>
    <n v="1977"/>
    <d v="2022-04-20T00:00:00"/>
    <s v="Bronze"/>
    <x v="101"/>
    <x v="2"/>
    <x v="3"/>
    <s v="Anker"/>
    <s v="Supplier B"/>
    <n v="11.73"/>
    <n v="15.06"/>
    <s v="No"/>
    <m/>
    <m/>
    <m/>
    <s v="No"/>
    <m/>
    <m/>
    <m/>
    <m/>
    <n v="14.33"/>
    <n v="0.25"/>
    <n v="3.5825"/>
    <n v="10.7475"/>
    <n v="35.747500000000002"/>
    <n v="11.73"/>
    <n v="-25.982500000000002"/>
    <n v="7"/>
    <n v="4"/>
  </r>
  <r>
    <s v="O2024000707"/>
    <x v="223"/>
    <d v="2024-01-13T00:00:00"/>
    <d v="2024-01-15T00:00:00"/>
    <s v="C0022"/>
    <s v="P0020"/>
    <n v="2"/>
    <n v="174.98"/>
    <n v="25"/>
    <n v="50"/>
    <s v="Card"/>
    <s v="Web"/>
    <s v="In Transit"/>
    <s v=""/>
    <s v=""/>
    <s v="Mona Hegazy"/>
    <s v="Male"/>
    <s v="Zagazig"/>
    <s v="Canal"/>
    <s v="Mona.Hegazy74@gmail.com"/>
    <s v="+2011679819144"/>
    <n v="1981"/>
    <d v="2023-10-20T00:00:00"/>
    <s v="Silver"/>
    <x v="39"/>
    <x v="4"/>
    <x v="19"/>
    <s v="L'Oreal"/>
    <s v="Supplier B"/>
    <n v="136.5"/>
    <n v="182.66"/>
    <s v="No"/>
    <m/>
    <m/>
    <m/>
    <s v="No"/>
    <m/>
    <m/>
    <m/>
    <m/>
    <n v="349.96"/>
    <n v="0.25"/>
    <n v="87.49"/>
    <n v="262.46999999999997"/>
    <n v="312.46999999999997"/>
    <n v="273"/>
    <n v="-60.53000000000003"/>
    <n v="2"/>
    <n v="3"/>
  </r>
  <r>
    <s v="O2024000708"/>
    <x v="128"/>
    <d v="2024-10-08T00:00:00"/>
    <d v="2024-10-10T00:00:00"/>
    <s v="C0454"/>
    <s v="P0037"/>
    <n v="2"/>
    <n v="267"/>
    <n v="0"/>
    <n v="25"/>
    <s v="Wallet"/>
    <s v="Mobile App"/>
    <s v="Canceled"/>
    <s v="call before delivery"/>
    <s v=""/>
    <s v="Mona Hassan"/>
    <s v="Female"/>
    <s v="Suez"/>
    <s v="Greater Cairo"/>
    <s v="Mona.Hassan47@gmail.com"/>
    <s v="+2010542471459"/>
    <n v="2004"/>
    <d v="2023-08-31T00:00:00"/>
    <s v="Bronze"/>
    <x v="51"/>
    <x v="4"/>
    <x v="9"/>
    <s v="Nivea"/>
    <s v="Supplier D"/>
    <n v="174.75"/>
    <n v="250.74"/>
    <s v="No"/>
    <m/>
    <m/>
    <m/>
    <s v="No"/>
    <m/>
    <m/>
    <m/>
    <m/>
    <n v="534"/>
    <n v="0"/>
    <n v="0"/>
    <n v="534"/>
    <n v="559"/>
    <n v="349.5"/>
    <n v="159.5"/>
    <n v="2"/>
    <n v="212"/>
  </r>
  <r>
    <s v="O2024000709"/>
    <x v="64"/>
    <d v="2024-08-19T00:00:00"/>
    <d v="2024-08-20T00:00:00"/>
    <s v="C0072"/>
    <s v="P0061"/>
    <n v="2"/>
    <n v="196.55"/>
    <n v="10"/>
    <n v="0"/>
    <s v="Card"/>
    <s v="Marketplace"/>
    <s v="Delivered"/>
    <s v="  "/>
    <s v=""/>
    <s v="Youssef Kamel"/>
    <s v="Male"/>
    <s v="Tanta"/>
    <s v="Alexandria Coast"/>
    <s v="Youssef.Kamel20@outlook.com"/>
    <s v="+2010181867165"/>
    <n v="1981"/>
    <d v="2025-05-14T00:00:00"/>
    <s v="Bronze"/>
    <x v="135"/>
    <x v="1"/>
    <x v="1"/>
    <s v="Anker"/>
    <s v="Supplier A"/>
    <n v="119.24"/>
    <n v="176.21"/>
    <s v="No"/>
    <m/>
    <m/>
    <m/>
    <s v="No"/>
    <m/>
    <m/>
    <m/>
    <m/>
    <n v="393.1"/>
    <n v="0.1"/>
    <n v="39.31"/>
    <n v="353.79"/>
    <n v="353.79"/>
    <n v="238.48"/>
    <n v="115.31000000000003"/>
    <n v="1"/>
    <n v="4"/>
  </r>
  <r>
    <s v="O2024000710"/>
    <x v="33"/>
    <d v="2024-11-23T00:00:00"/>
    <d v="2024-11-30T00:00:00"/>
    <s v="C0491"/>
    <s v="P0199"/>
    <n v="1"/>
    <n v="161.94"/>
    <n v="5"/>
    <n v="25"/>
    <s v="Wallet"/>
    <s v="Mobile App"/>
    <s v="In Transit"/>
    <s v=""/>
    <s v=""/>
    <s v="Omar El-Sayed"/>
    <s v="Female"/>
    <s v="Giza"/>
    <s v="Alexandria Coast"/>
    <s v="Omar.El-Sayed67@gmail.com"/>
    <s v="+2010945232198"/>
    <n v="1981"/>
    <d v="2024-12-30T00:00:00"/>
    <s v="Gold"/>
    <x v="66"/>
    <x v="1"/>
    <x v="14"/>
    <s v="Nike"/>
    <s v="Supplier C"/>
    <n v="113.93"/>
    <n v="142.35"/>
    <s v="No"/>
    <m/>
    <m/>
    <m/>
    <s v="No"/>
    <m/>
    <m/>
    <m/>
    <m/>
    <n v="161.94"/>
    <n v="0.05"/>
    <n v="8.0969999999999995"/>
    <n v="153.84299999999999"/>
    <n v="178.84299999999999"/>
    <n v="113.93"/>
    <n v="14.912999999999982"/>
    <n v="7"/>
    <n v="5"/>
  </r>
  <r>
    <s v="O2024000711"/>
    <x v="31"/>
    <d v="2024-07-01T00:00:00"/>
    <d v="2024-07-04T00:00:00"/>
    <s v="C0299"/>
    <s v="P0083"/>
    <n v="2"/>
    <n v="8.43"/>
    <n v="0"/>
    <n v="25"/>
    <s v="Wallet"/>
    <s v="Mobile App"/>
    <s v="In Transit"/>
    <s v="call before delivery"/>
    <s v=""/>
    <s v="Rania Mahmoud"/>
    <s v="Female"/>
    <s v="Aswan"/>
    <s v="Delta"/>
    <s v="RANIA.MAHMOUD25@hotmail.com"/>
    <s v="+2011918564804"/>
    <n v="1983"/>
    <d v="2025-05-03T00:00:00"/>
    <s v="Bronze"/>
    <x v="76"/>
    <x v="1"/>
    <x v="15"/>
    <s v="Xiaomi"/>
    <s v="Supplier A"/>
    <n v="6.95"/>
    <n v="9.67"/>
    <s v="No"/>
    <m/>
    <m/>
    <m/>
    <s v="No"/>
    <m/>
    <m/>
    <m/>
    <m/>
    <n v="16.86"/>
    <n v="0"/>
    <n v="0"/>
    <n v="16.86"/>
    <n v="41.86"/>
    <n v="13.9"/>
    <n v="-22.04"/>
    <n v="3"/>
    <n v="0"/>
  </r>
  <r>
    <s v="O2024000712"/>
    <x v="148"/>
    <d v="2024-10-15T00:00:00"/>
    <d v="2024-10-17T00:00:00"/>
    <s v="C0179"/>
    <s v="P0076"/>
    <n v="1"/>
    <n v="55.44"/>
    <n v="0"/>
    <n v="15"/>
    <s v="Cash"/>
    <s v="Mobile App"/>
    <s v="Delivered"/>
    <s v=""/>
    <s v=""/>
    <s v="Mohamed Gomaa"/>
    <s v="Male"/>
    <s v="Tanta"/>
    <s v="Delta"/>
    <s v="Mohamed.Gomaa65@gmail.com"/>
    <s v="+2010694718581"/>
    <n v="1992"/>
    <d v="2025-10-10T00:00:00"/>
    <s v="Platinum"/>
    <x v="141"/>
    <x v="1"/>
    <x v="11"/>
    <s v="Nike"/>
    <s v="Supplier A"/>
    <n v="44.57"/>
    <n v="54.9"/>
    <s v="No"/>
    <m/>
    <m/>
    <m/>
    <s v="No"/>
    <m/>
    <m/>
    <m/>
    <m/>
    <n v="55.44"/>
    <n v="0"/>
    <n v="0"/>
    <n v="55.44"/>
    <n v="70.44"/>
    <n v="44.57"/>
    <n v="-4.1300000000000026"/>
    <n v="2"/>
    <n v="2"/>
  </r>
  <r>
    <s v="O2024000713"/>
    <x v="139"/>
    <d v="2024-09-04T00:00:00"/>
    <d v="2024-06-09T00:00:00"/>
    <s v="C0202"/>
    <s v="P0172"/>
    <n v="2"/>
    <n v="227.22"/>
    <n v="0"/>
    <n v="35"/>
    <s v="Bank Transfer"/>
    <s v="Mobile App"/>
    <s v="Returned"/>
    <s v=""/>
    <s v="SALE58"/>
    <s v="Mona Mahmoud"/>
    <s v="Male"/>
    <s v="Ismailia"/>
    <s v="Upper Egypt"/>
    <s v="Mona.Mahmoud50@hotmail.com"/>
    <s v="+2011459319896"/>
    <n v="2001"/>
    <d v="2024-10-29T00:00:00"/>
    <s v="Bronze"/>
    <x v="102"/>
    <x v="3"/>
    <x v="5"/>
    <s v="Nike"/>
    <s v="Supplier E"/>
    <n v="171.2"/>
    <n v="243.85"/>
    <s v="No"/>
    <m/>
    <m/>
    <m/>
    <s v="No"/>
    <s v="Loyalty Boost"/>
    <d v="2025-09-21T00:00:00"/>
    <d v="2025-11-17T00:00:00"/>
    <s v="All"/>
    <n v="454.44"/>
    <n v="0"/>
    <n v="0"/>
    <n v="454.44"/>
    <n v="489.44"/>
    <n v="342.4"/>
    <n v="77.04000000000002"/>
    <n v="-87"/>
    <n v="1"/>
  </r>
  <r>
    <s v="O2024000714"/>
    <x v="263"/>
    <d v="2024-04-24T00:00:00"/>
    <d v="2024-04-29T00:00:00"/>
    <s v="C0434"/>
    <s v="P0085"/>
    <n v="1"/>
    <n v="192.65"/>
    <n v="15"/>
    <n v="15"/>
    <s v="Wallet"/>
    <s v="Web"/>
    <s v="Delivered"/>
    <s v=""/>
    <s v="SALE62"/>
    <s v="Sara Adel"/>
    <s v="Male"/>
    <s v="Suez"/>
    <s v="Delta"/>
    <s v="SARA.ADEL66@yahoo.com"/>
    <s v="+2010920246305"/>
    <n v="1973"/>
    <d v="2025-07-13T00:00:00"/>
    <s v="Bronze"/>
    <x v="42"/>
    <x v="2"/>
    <x v="20"/>
    <s v="Samsung"/>
    <s v="Supplier D"/>
    <n v="166.71"/>
    <n v="203.37"/>
    <s v="No"/>
    <m/>
    <m/>
    <m/>
    <s v="No"/>
    <s v="Summer Sale"/>
    <d v="2025-06-01T00:00:00"/>
    <d v="2025-07-19T00:00:00"/>
    <s v="Mobile App"/>
    <n v="192.65"/>
    <n v="0.15"/>
    <n v="28.897500000000001"/>
    <n v="163.7525"/>
    <n v="178.7525"/>
    <n v="166.71"/>
    <n v="-17.95750000000001"/>
    <n v="5"/>
    <n v="0"/>
  </r>
  <r>
    <s v="O2024000715"/>
    <x v="42"/>
    <d v="2024-05-19T00:00:00"/>
    <d v="2024-05-23T00:00:00"/>
    <s v="C0152"/>
    <s v="P0003"/>
    <n v="1"/>
    <n v="163.34"/>
    <n v="0"/>
    <n v="15"/>
    <s v="Bank Transfer"/>
    <s v="Web"/>
    <s v="Delivered"/>
    <s v=""/>
    <s v=""/>
    <s v="Youssef Hassan"/>
    <s v="Female"/>
    <s v="Suez"/>
    <s v="Alexandria Coast"/>
    <s v="Youssef.Hassan12@gmail.com"/>
    <s v="+2010050484570"/>
    <n v="2002"/>
    <d v="2025-02-21T00:00:00"/>
    <s v="Silver"/>
    <x v="4"/>
    <x v="2"/>
    <x v="3"/>
    <s v="Adidas"/>
    <s v="Supplier A"/>
    <n v="101.92"/>
    <n v="156.97999999999999"/>
    <s v="No"/>
    <m/>
    <m/>
    <m/>
    <s v="No"/>
    <m/>
    <m/>
    <m/>
    <m/>
    <n v="163.34"/>
    <n v="0"/>
    <n v="0"/>
    <n v="163.34"/>
    <n v="178.34"/>
    <n v="101.92"/>
    <n v="46.42"/>
    <n v="4"/>
    <n v="4"/>
  </r>
  <r>
    <s v="O2024000716"/>
    <x v="71"/>
    <d v="2024-11-01T00:00:00"/>
    <d v="2024-05-11T00:00:00"/>
    <s v="C0154"/>
    <s v="P0027"/>
    <n v="1"/>
    <n v="78.709999999999994"/>
    <n v="0"/>
    <n v="35"/>
    <s v="Cash"/>
    <s v="Marketplace"/>
    <s v="Canceled"/>
    <s v=""/>
    <s v=""/>
    <s v="Mohamed Kamel"/>
    <s v="Female"/>
    <s v="Tanta"/>
    <s v="Upper Egypt"/>
    <s v="MOHAMED.KAMEL76@gmail.com"/>
    <s v="+2011821795596"/>
    <n v="1996"/>
    <d v="2023-03-01T00:00:00"/>
    <s v="Bronze"/>
    <x v="24"/>
    <x v="2"/>
    <x v="3"/>
    <s v="Xiaomi"/>
    <s v="Supplier C"/>
    <n v="54.81"/>
    <n v="84.23"/>
    <s v="No"/>
    <m/>
    <m/>
    <m/>
    <s v="No"/>
    <m/>
    <m/>
    <m/>
    <m/>
    <n v="78.709999999999994"/>
    <n v="0"/>
    <n v="0"/>
    <n v="78.709999999999994"/>
    <n v="113.71"/>
    <n v="54.81"/>
    <n v="-11.100000000000009"/>
    <n v="-174"/>
    <n v="3"/>
  </r>
  <r>
    <s v="O2024000717"/>
    <x v="321"/>
    <d v="2024-05-31T00:00:00"/>
    <d v="2024-06-02T00:00:00"/>
    <s v="C0363"/>
    <s v="P0023"/>
    <n v="2"/>
    <n v="185.9"/>
    <n v="0"/>
    <n v="35"/>
    <s v="Wallet"/>
    <s v="Web"/>
    <s v="Delivered"/>
    <s v="late delivery"/>
    <s v="SALE94"/>
    <s v="Hager Nasser"/>
    <s v="Male"/>
    <s v="Luxor"/>
    <s v="Alexandria Coast"/>
    <s v="Hager.Nasser24 @outlook.com"/>
    <s v="+2011174569073"/>
    <n v="1984"/>
    <d v="2025-05-25T00:00:00"/>
    <s v="Platinum"/>
    <x v="35"/>
    <x v="4"/>
    <x v="13"/>
    <s v="Xiaomi"/>
    <s v="Supplier A"/>
    <n v="145.13"/>
    <n v="204.32"/>
    <s v="No"/>
    <m/>
    <m/>
    <m/>
    <s v="No"/>
    <s v="Back to School"/>
    <d v="2025-04-15T00:00:00"/>
    <d v="2025-04-30T00:00:00"/>
    <s v="Web"/>
    <n v="371.8"/>
    <n v="0"/>
    <n v="0"/>
    <n v="371.8"/>
    <n v="406.8"/>
    <n v="290.26"/>
    <n v="46.54000000000002"/>
    <n v="2"/>
    <n v="1"/>
  </r>
  <r>
    <s v="O2024000718"/>
    <x v="272"/>
    <d v="2024-09-13T00:00:00"/>
    <d v="2024-09-18T00:00:00"/>
    <s v="C0487"/>
    <s v="P0073"/>
    <n v="1"/>
    <n v="189.84"/>
    <n v="20"/>
    <n v="35"/>
    <s v="Wallet"/>
    <s v="Mobile App"/>
    <s v="Returned"/>
    <s v=""/>
    <s v="SALE13"/>
    <s v="Aya Ibrahim"/>
    <s v="Male"/>
    <s v="Alexandria"/>
    <s v="Upper Egypt"/>
    <s v="Aya.Ibrahim42@yahoo.com"/>
    <s v="+2010864131292"/>
    <n v="1985"/>
    <d v="2025-06-22T00:00:00"/>
    <s v="Bronze"/>
    <x v="83"/>
    <x v="4"/>
    <x v="18"/>
    <s v="Adidas"/>
    <s v="Supplier B"/>
    <n v="138.13"/>
    <n v="184.83"/>
    <s v="No"/>
    <m/>
    <m/>
    <m/>
    <s v="No"/>
    <s v="Ramadan Deals"/>
    <d v="2025-08-11T00:00:00"/>
    <d v="2025-10-02T00:00:00"/>
    <s v="Mobile App"/>
    <n v="189.84"/>
    <n v="0.2"/>
    <n v="37.968000000000004"/>
    <n v="151.87200000000001"/>
    <n v="186.87200000000001"/>
    <n v="138.13"/>
    <n v="-21.257999999999981"/>
    <n v="5"/>
    <n v="2"/>
  </r>
  <r>
    <s v="O2024000719"/>
    <x v="157"/>
    <d v="2024-10-05T00:00:00"/>
    <d v="2024-05-17T00:00:00"/>
    <s v="C0276"/>
    <s v="P0199"/>
    <n v="1"/>
    <n v="154.44"/>
    <n v="0"/>
    <n v="15"/>
    <s v="Card"/>
    <s v="Web"/>
    <s v="Returned"/>
    <s v="VIP"/>
    <s v="NEWUSER"/>
    <s v="Laila Adel"/>
    <s v="Male"/>
    <s v="Alexandria"/>
    <s v="Canal"/>
    <s v="Laila.Adel34 @outlook.com"/>
    <s v="+2010615838118"/>
    <n v="1979"/>
    <d v="2022-04-27T00:00:00"/>
    <s v="Bronze"/>
    <x v="66"/>
    <x v="1"/>
    <x v="14"/>
    <s v="Nike"/>
    <s v="Supplier C"/>
    <n v="113.93"/>
    <n v="142.35"/>
    <s v="No"/>
    <d v="2025-03-11T00:00:00"/>
    <s v="Late delivery"/>
    <s v="Wallet"/>
    <s v="Yes"/>
    <s v="Weekend Flash"/>
    <d v="2024-05-09T00:00:00"/>
    <d v="2024-06-01T00:00:00"/>
    <s v="All"/>
    <n v="154.44"/>
    <n v="0"/>
    <n v="0"/>
    <n v="154.44"/>
    <n v="169.44"/>
    <n v="113.93"/>
    <n v="25.509999999999991"/>
    <n v="-141"/>
    <n v="152"/>
  </r>
  <r>
    <s v="O2024000720"/>
    <x v="283"/>
    <d v="2024-02-20T00:00:00"/>
    <d v="2024-02-23T00:00:00"/>
    <s v="C0421"/>
    <s v="P0090"/>
    <n v="1"/>
    <n v="188.84"/>
    <n v="5"/>
    <n v="50"/>
    <s v="Cash"/>
    <s v="Web"/>
    <s v="In Transit"/>
    <s v="  "/>
    <s v=""/>
    <s v="Laila Gomaa"/>
    <s v="Male"/>
    <s v="Tanta"/>
    <s v="Delta"/>
    <s v="LAILA.GOMAA6@hotmail.com"/>
    <s v="+2010503226937"/>
    <n v="1998"/>
    <d v="2022-01-14T00:00:00"/>
    <s v="Gold"/>
    <x v="138"/>
    <x v="2"/>
    <x v="23"/>
    <s v="Adidas"/>
    <s v="Supplier E"/>
    <n v="157.76"/>
    <n v="202.81"/>
    <s v="No"/>
    <m/>
    <m/>
    <m/>
    <s v="No"/>
    <m/>
    <m/>
    <m/>
    <m/>
    <n v="188.84"/>
    <n v="0.05"/>
    <n v="9.4420000000000002"/>
    <n v="179.398"/>
    <n v="229.398"/>
    <n v="157.76"/>
    <n v="-28.361999999999995"/>
    <n v="3"/>
    <n v="7"/>
  </r>
  <r>
    <s v="O2024000721"/>
    <x v="58"/>
    <d v="2024-09-14T00:00:00"/>
    <d v="2024-09-23T00:00:00"/>
    <s v="C0489"/>
    <s v="P0174"/>
    <n v="1"/>
    <n v="219.51"/>
    <n v="15"/>
    <n v="15"/>
    <s v="Card"/>
    <s v="Mobile App"/>
    <s v="Returned"/>
    <s v=""/>
    <s v=""/>
    <s v="Nada Fathy"/>
    <s v="Male"/>
    <s v="Giza"/>
    <s v="Upper Egypt"/>
    <s v="Nada.Fathy20@outlook.com"/>
    <s v="+2011834700883"/>
    <n v="1978"/>
    <d v="2025-05-17T00:00:00"/>
    <s v="Bronze"/>
    <x v="90"/>
    <x v="4"/>
    <x v="13"/>
    <s v="Samsung"/>
    <s v="Supplier B"/>
    <n v="181.44"/>
    <n v="245.41"/>
    <s v="No"/>
    <m/>
    <m/>
    <m/>
    <s v="No"/>
    <m/>
    <m/>
    <m/>
    <m/>
    <n v="219.51"/>
    <n v="0.15"/>
    <n v="32.926499999999997"/>
    <n v="186.58349999999999"/>
    <n v="201.58349999999999"/>
    <n v="181.44"/>
    <n v="-9.8565000000000111"/>
    <n v="9"/>
    <n v="5"/>
  </r>
  <r>
    <s v="O2024000722"/>
    <x v="180"/>
    <d v="2024-03-17T00:00:00"/>
    <d v="2024-03-26T00:00:00"/>
    <s v="C0091"/>
    <s v="P0056"/>
    <n v="4"/>
    <n v="152.97999999999999"/>
    <n v="0"/>
    <n v="15"/>
    <s v="Wallet"/>
    <s v="Mobile App"/>
    <s v="Delivered"/>
    <s v="late delivery"/>
    <s v="SALE42"/>
    <s v="Mai Ashour"/>
    <s v="Male"/>
    <s v="Tanta"/>
    <s v="Canal"/>
    <s v="MAI.ASHOUR24@yahoo.com"/>
    <s v="+2011933262294"/>
    <n v="1993"/>
    <d v="2025-11-09T00:00:00"/>
    <s v="Gold"/>
    <x v="100"/>
    <x v="1"/>
    <x v="14"/>
    <s v="Philips"/>
    <s v="Supplier C"/>
    <n v="123.21"/>
    <n v="149.9"/>
    <s v="No"/>
    <m/>
    <m/>
    <m/>
    <s v="No"/>
    <s v="Summer Sale"/>
    <d v="2024-05-24T00:00:00"/>
    <d v="2024-07-16T00:00:00"/>
    <s v="Mobile App"/>
    <n v="611.91999999999996"/>
    <n v="0"/>
    <n v="0"/>
    <n v="611.91999999999996"/>
    <n v="626.91999999999996"/>
    <n v="492.84"/>
    <n v="104.07999999999998"/>
    <n v="9"/>
    <n v="2"/>
  </r>
  <r>
    <s v="O2024000723"/>
    <x v="121"/>
    <d v="2024-09-20T00:00:00"/>
    <d v="2024-09-23T00:00:00"/>
    <s v="C0005"/>
    <s v="P0093"/>
    <n v="1"/>
    <n v="183.14"/>
    <n v="5"/>
    <n v="0"/>
    <s v="Cash"/>
    <s v="Mobile App"/>
    <s v="Delivered"/>
    <s v=""/>
    <s v="SALE53"/>
    <s v="Ali Mahmoud"/>
    <s v="Female"/>
    <s v="Aswan"/>
    <s v="Alexandria Coast"/>
    <s v="Ali.Mahmoud90@gmail.com"/>
    <s v="+2010899260334"/>
    <n v="1970"/>
    <d v="2023-10-05T00:00:00"/>
    <s v="Silver"/>
    <x v="48"/>
    <x v="0"/>
    <x v="2"/>
    <s v="Samsung"/>
    <s v="Supplier E"/>
    <n v="145.01"/>
    <n v="208.64"/>
    <s v="No"/>
    <m/>
    <m/>
    <m/>
    <s v="No"/>
    <s v="Summer Sale"/>
    <d v="2024-05-04T00:00:00"/>
    <d v="2024-05-28T00:00:00"/>
    <s v="Web"/>
    <n v="183.14"/>
    <n v="0.05"/>
    <n v="9.157"/>
    <n v="173.98299999999998"/>
    <n v="173.98299999999998"/>
    <n v="145.01"/>
    <n v="28.972999999999985"/>
    <n v="3"/>
    <n v="2"/>
  </r>
  <r>
    <s v="O2024000724"/>
    <x v="179"/>
    <d v="2024-09-07T00:00:00"/>
    <d v="2024-09-09T00:00:00"/>
    <s v="C0260"/>
    <s v="P0015"/>
    <n v="1"/>
    <n v="31.03"/>
    <n v="0"/>
    <n v="15"/>
    <s v="Bank Transfer"/>
    <s v="Mobile App"/>
    <s v="In Transit"/>
    <s v=""/>
    <s v="WELCOME10"/>
    <s v="Youssef Ibrahim"/>
    <s v="Female"/>
    <s v="Giza"/>
    <s v="Canal"/>
    <s v="Youssef.Ibrahim42@yahoo.com"/>
    <s v="+2010787429854"/>
    <n v="1983"/>
    <d v="2023-07-24T00:00:00"/>
    <s v="Bronze"/>
    <x v="73"/>
    <x v="4"/>
    <x v="9"/>
    <s v="Nike"/>
    <s v="Supplier D"/>
    <n v="26.41"/>
    <n v="35.51"/>
    <s v="No"/>
    <m/>
    <m/>
    <m/>
    <s v="No"/>
    <s v="Loyalty Boost"/>
    <d v="2025-03-22T00:00:00"/>
    <d v="2025-04-18T00:00:00"/>
    <s v="Web"/>
    <n v="31.03"/>
    <n v="0"/>
    <n v="0"/>
    <n v="31.03"/>
    <n v="46.03"/>
    <n v="26.41"/>
    <n v="-10.379999999999999"/>
    <n v="2"/>
    <n v="7"/>
  </r>
  <r>
    <s v="O2024000725"/>
    <x v="280"/>
    <d v="2024-02-04T00:00:00"/>
    <d v="2024-06-02T00:00:00"/>
    <s v="C0213"/>
    <s v="P0171"/>
    <n v="1"/>
    <n v="3.77"/>
    <n v="10"/>
    <n v="0"/>
    <s v="Cash"/>
    <s v="Web"/>
    <s v="In Transit"/>
    <s v=""/>
    <s v=""/>
    <s v="Rania Fathy"/>
    <s v="Female"/>
    <s v="Zagazig"/>
    <s v="Alexandria Coast"/>
    <s v="Rania.Fathy28@outlook.com"/>
    <s v="+2010520320237"/>
    <n v="1992"/>
    <d v="2023-03-05T00:00:00"/>
    <s v="Bronze"/>
    <x v="73"/>
    <x v="4"/>
    <x v="9"/>
    <s v="Nike"/>
    <s v="Supplier C"/>
    <n v="2.7"/>
    <n v="4.1100000000000003"/>
    <s v="No"/>
    <m/>
    <m/>
    <m/>
    <s v="No"/>
    <m/>
    <m/>
    <m/>
    <m/>
    <n v="3.77"/>
    <n v="0.1"/>
    <n v="0.377"/>
    <n v="3.3929999999999998"/>
    <n v="3.3929999999999998"/>
    <n v="2.7"/>
    <n v="0.69299999999999962"/>
    <n v="119"/>
    <n v="4"/>
  </r>
  <r>
    <s v="O2024000726"/>
    <x v="167"/>
    <d v="2024-05-08T00:00:00"/>
    <d v="2024-07-08T00:00:00"/>
    <s v="C0040"/>
    <s v="P0073"/>
    <n v="1"/>
    <n v="175.42"/>
    <n v="15"/>
    <n v="15"/>
    <s v="Wallet"/>
    <s v="Mobile App"/>
    <s v="Delivered"/>
    <s v="late delivery"/>
    <s v=""/>
    <s v="Ali Adel"/>
    <s v="Male"/>
    <s v="Mansoura"/>
    <s v="Upper Egypt"/>
    <s v="Ali.Adel26@hotmail.com"/>
    <s v="+2010975576997"/>
    <n v="2005"/>
    <d v="2023-09-19T00:00:00"/>
    <s v="Silver"/>
    <x v="83"/>
    <x v="4"/>
    <x v="18"/>
    <s v="Adidas"/>
    <s v="Supplier B"/>
    <n v="138.13"/>
    <n v="184.83"/>
    <s v="No"/>
    <m/>
    <m/>
    <m/>
    <s v="No"/>
    <m/>
    <m/>
    <m/>
    <m/>
    <n v="175.42"/>
    <n v="0.15"/>
    <n v="26.312999999999999"/>
    <n v="149.107"/>
    <n v="164.107"/>
    <n v="138.13"/>
    <n v="-4.0229999999999961"/>
    <n v="61"/>
    <n v="30"/>
  </r>
  <r>
    <s v="O2024000727"/>
    <x v="274"/>
    <d v="2024-09-25T00:00:00"/>
    <d v="2024-09-27T00:00:00"/>
    <s v="C0413"/>
    <s v="P0190"/>
    <n v="2"/>
    <n v="66.86"/>
    <n v="0"/>
    <n v="25"/>
    <s v="Bank Transfer"/>
    <s v="Mobile App"/>
    <s v="Delivered"/>
    <s v=""/>
    <s v="SALE13"/>
    <s v="Rania Hassan"/>
    <s v="Female"/>
    <s v="Aswan"/>
    <s v="Delta"/>
    <s v="Rania.Hassan35@yahoo.com"/>
    <s v="+2011193309707"/>
    <n v="1972"/>
    <d v="2024-06-17T00:00:00"/>
    <s v="Bronze"/>
    <x v="145"/>
    <x v="2"/>
    <x v="23"/>
    <s v="Anker"/>
    <s v="Supplier B"/>
    <n v="41.27"/>
    <n v="59.82"/>
    <s v="No"/>
    <m/>
    <m/>
    <m/>
    <s v="No"/>
    <s v="Ramadan Deals"/>
    <d v="2025-08-11T00:00:00"/>
    <d v="2025-10-02T00:00:00"/>
    <s v="Mobile App"/>
    <n v="133.72"/>
    <n v="0"/>
    <n v="0"/>
    <n v="133.72"/>
    <n v="158.72"/>
    <n v="82.54"/>
    <n v="26.179999999999993"/>
    <n v="2"/>
    <n v="5"/>
  </r>
  <r>
    <s v="O2024000728"/>
    <x v="118"/>
    <d v="2024-11-30T00:00:00"/>
    <d v="2024-07-12T00:00:00"/>
    <s v="C0278"/>
    <s v="P0180"/>
    <n v="1"/>
    <n v="208.84"/>
    <n v="15"/>
    <n v="35"/>
    <s v="Cash"/>
    <s v="Mobile App"/>
    <s v="Delivered"/>
    <s v=""/>
    <s v="SALE97"/>
    <s v="Nada Gomaa"/>
    <s v="Female"/>
    <s v="Zagazig"/>
    <s v="Delta"/>
    <s v="Nada.Gomaa54@hotmail.com"/>
    <s v="+2011846463799"/>
    <n v="2002"/>
    <d v="2022-03-28T00:00:00"/>
    <s v="Bronze"/>
    <x v="40"/>
    <x v="2"/>
    <x v="6"/>
    <s v="Adidas"/>
    <s v="Supplier A"/>
    <n v="162.72"/>
    <n v="236.52"/>
    <s v="No"/>
    <m/>
    <m/>
    <m/>
    <s v="No"/>
    <s v="Loyalty Boost"/>
    <d v="2024-01-07T00:00:00"/>
    <d v="2024-01-20T00:00:00"/>
    <s v="Web"/>
    <n v="208.84"/>
    <n v="0.15"/>
    <n v="31.326000000000001"/>
    <n v="177.51400000000001"/>
    <n v="212.51400000000001"/>
    <n v="162.72"/>
    <n v="-20.205999999999989"/>
    <n v="-141"/>
    <n v="2"/>
  </r>
  <r>
    <s v="O2024000729"/>
    <x v="179"/>
    <m/>
    <d v="2024-09-14T00:00:00"/>
    <s v="C0232"/>
    <s v="P0045"/>
    <n v="1"/>
    <n v="119.96"/>
    <n v="0"/>
    <n v="35"/>
    <s v="Wallet"/>
    <s v="Mobile App"/>
    <s v="In Transit"/>
    <s v="call before delivery"/>
    <s v=""/>
    <s v="Rania Hegazy"/>
    <s v="Female"/>
    <s v="Zagazig"/>
    <s v="Alexandria Coast"/>
    <s v="RANIA.HEGAZY90@yahoo.com"/>
    <s v="+2010723568077"/>
    <n v="1983"/>
    <d v="2025-01-03T00:00:00"/>
    <s v="Platinum"/>
    <x v="62"/>
    <x v="4"/>
    <x v="19"/>
    <s v="Samsung"/>
    <s v="Supplier A"/>
    <n v="81.19"/>
    <n v="107.12"/>
    <s v="No"/>
    <m/>
    <m/>
    <m/>
    <s v="No"/>
    <m/>
    <m/>
    <m/>
    <m/>
    <n v="119.96"/>
    <n v="0"/>
    <n v="0"/>
    <n v="119.96"/>
    <n v="154.95999999999998"/>
    <n v="81.19"/>
    <n v="3.769999999999996"/>
    <m/>
    <m/>
  </r>
  <r>
    <s v="O2024000730"/>
    <x v="98"/>
    <d v="2024-06-19T00:00:00"/>
    <d v="2024-06-20T00:00:00"/>
    <s v="C0475"/>
    <s v="P0074"/>
    <n v="2"/>
    <n v="126.02"/>
    <n v="15"/>
    <n v="15"/>
    <s v="Bank Transfer"/>
    <s v="Mobile App"/>
    <s v="Delivered"/>
    <s v="VIP"/>
    <s v="SALE77"/>
    <s v="Laila Hegazy"/>
    <s v="Female"/>
    <s v="Cairo"/>
    <s v="Canal"/>
    <s v="LAILA.HEGAZY67@outlook.com"/>
    <s v="+2010100391053"/>
    <n v="1970"/>
    <d v="2022-03-19T00:00:00"/>
    <s v="Silver"/>
    <x v="73"/>
    <x v="4"/>
    <x v="9"/>
    <s v="Nike"/>
    <s v="Supplier D"/>
    <n v="77.709999999999994"/>
    <n v="118.42"/>
    <s v="No"/>
    <d v="2025-11-09T00:00:00"/>
    <s v="Size issue"/>
    <s v="Bank Transfer"/>
    <s v="Yes"/>
    <s v="New Year"/>
    <d v="2024-03-24T00:00:00"/>
    <d v="2024-05-01T00:00:00"/>
    <s v="Web"/>
    <n v="252.04"/>
    <n v="0.15"/>
    <n v="37.805999999999997"/>
    <n v="214.23399999999998"/>
    <n v="229.23399999999998"/>
    <n v="155.41999999999999"/>
    <n v="43.813999999999993"/>
    <n v="1"/>
    <n v="7"/>
  </r>
  <r>
    <s v="O2024000731"/>
    <x v="322"/>
    <d v="2024-06-23T00:00:00"/>
    <d v="2024-06-25T00:00:00"/>
    <s v="C0049"/>
    <s v="P0060"/>
    <n v="1"/>
    <n v="189.09"/>
    <n v="0"/>
    <n v="25"/>
    <s v="Bank Transfer"/>
    <s v="Marketplace"/>
    <s v="In Transit"/>
    <s v="  "/>
    <s v="WELCOME10"/>
    <s v="Mohamed Samir"/>
    <s v="Female"/>
    <s v="Cairo"/>
    <s v="Alexandria Coast"/>
    <s v="Mohamed.Samir40@yahoo.com"/>
    <s v="+2010672516755"/>
    <n v="1990"/>
    <d v="2022-01-29T00:00:00"/>
    <s v="Bronze"/>
    <x v="121"/>
    <x v="2"/>
    <x v="23"/>
    <s v="Philips"/>
    <s v="Supplier E"/>
    <n v="115.64"/>
    <n v="172.46"/>
    <s v="No"/>
    <m/>
    <m/>
    <m/>
    <s v="No"/>
    <s v="Loyalty Boost"/>
    <d v="2025-03-22T00:00:00"/>
    <d v="2025-04-18T00:00:00"/>
    <s v="Web"/>
    <n v="189.09"/>
    <n v="0"/>
    <n v="0"/>
    <n v="189.09"/>
    <n v="214.09"/>
    <n v="115.64"/>
    <n v="48.45"/>
    <n v="2"/>
    <n v="2"/>
  </r>
  <r>
    <s v="O2024000732"/>
    <x v="273"/>
    <m/>
    <d v="2024-06-09T00:00:00"/>
    <s v="C0292"/>
    <s v="P0210"/>
    <n v="3"/>
    <n v="18.52"/>
    <n v="10"/>
    <n v="25"/>
    <s v="Cash"/>
    <s v="Web"/>
    <s v="Delivered"/>
    <s v=""/>
    <s v=""/>
    <s v="Salma Abdelrahman"/>
    <s v="Female"/>
    <s v="Alexandria"/>
    <s v="Upper Egypt"/>
    <s v="Salma.Abdelrahman87 @yahoo.com"/>
    <s v="+2010114999781"/>
    <n v="2004"/>
    <d v="2025-08-16T00:00:00"/>
    <s v="Bronze"/>
    <x v="22"/>
    <x v="1"/>
    <x v="7"/>
    <s v="SEB"/>
    <s v="Supplier C"/>
    <n v="18.09"/>
    <n v="20.95"/>
    <s v="No"/>
    <m/>
    <m/>
    <m/>
    <s v="No"/>
    <m/>
    <m/>
    <m/>
    <m/>
    <n v="55.56"/>
    <n v="0.1"/>
    <n v="5.5560000000000009"/>
    <n v="50.004000000000005"/>
    <n v="75.004000000000005"/>
    <n v="54.269999999999996"/>
    <n v="-29.265999999999991"/>
    <m/>
    <m/>
  </r>
  <r>
    <s v="O2024000733"/>
    <x v="262"/>
    <d v="2024-12-25T00:00:00"/>
    <d v="2024-12-27T00:00:00"/>
    <s v="C0317"/>
    <s v="P0166"/>
    <n v="2"/>
    <n v="167.45"/>
    <n v="0"/>
    <n v="35"/>
    <s v="Wallet"/>
    <s v="Marketplace"/>
    <s v="Delivered"/>
    <s v="call before delivery"/>
    <s v="SALE94"/>
    <s v="Laila Adel"/>
    <s v="Male"/>
    <s v="Cairo"/>
    <s v="Upper Egypt"/>
    <s v="Laila.Adel6@outlook.com"/>
    <s v="+2010387980829"/>
    <n v="1974"/>
    <d v="2024-02-05T00:00:00"/>
    <s v="Bronze"/>
    <x v="70"/>
    <x v="1"/>
    <x v="14"/>
    <s v="LocalBrand"/>
    <s v="Supplier A"/>
    <n v="137.30000000000001"/>
    <n v="172.31"/>
    <s v="Yes"/>
    <m/>
    <m/>
    <m/>
    <s v="No"/>
    <s v="Back to School"/>
    <d v="2025-04-15T00:00:00"/>
    <d v="2025-04-30T00:00:00"/>
    <s v="Web"/>
    <n v="334.9"/>
    <n v="0"/>
    <n v="0"/>
    <n v="334.9"/>
    <n v="369.9"/>
    <n v="274.60000000000002"/>
    <n v="25.299999999999955"/>
    <n v="2"/>
    <n v="5"/>
  </r>
  <r>
    <s v="O2024000734"/>
    <x v="19"/>
    <d v="2024-04-09T00:00:00"/>
    <d v="2024-04-13T00:00:00"/>
    <s v="C0118"/>
    <s v="P0190"/>
    <n v="1"/>
    <n v="51.85"/>
    <n v="0"/>
    <n v="35"/>
    <s v="Cash"/>
    <s v="Mobile App"/>
    <s v="Returned"/>
    <s v=""/>
    <s v=""/>
    <s v="Nour Said"/>
    <s v="Male"/>
    <s v="Cairo"/>
    <s v="Upper Egypt"/>
    <s v="Nour.Said74@gmail.com"/>
    <s v="+2011125886235"/>
    <n v="1998"/>
    <d v="2024-08-16T00:00:00"/>
    <s v="Platinum"/>
    <x v="145"/>
    <x v="2"/>
    <x v="23"/>
    <s v="Anker"/>
    <s v="Supplier B"/>
    <n v="41.27"/>
    <n v="59.82"/>
    <s v="No"/>
    <m/>
    <m/>
    <m/>
    <s v="No"/>
    <m/>
    <m/>
    <m/>
    <m/>
    <n v="51.85"/>
    <n v="0"/>
    <n v="0"/>
    <n v="51.85"/>
    <n v="86.85"/>
    <n v="41.27"/>
    <n v="-24.42"/>
    <n v="4"/>
    <n v="3"/>
  </r>
  <r>
    <s v="O2024000735"/>
    <x v="78"/>
    <d v="2024-10-18T00:00:00"/>
    <m/>
    <s v="C0144"/>
    <s v="P0007"/>
    <n v="5"/>
    <n v="47.49"/>
    <n v="0"/>
    <n v="35"/>
    <s v="Wallet"/>
    <s v="Web"/>
    <s v="Canceled"/>
    <s v="call before delivery"/>
    <s v="SALE58"/>
    <s v="Doaa Adel"/>
    <s v="Female"/>
    <s v="Tanta"/>
    <s v="Alexandria Coast"/>
    <s v="DOAA.ADEL20@gmail.com"/>
    <s v="+2010884900517"/>
    <n v="1995"/>
    <d v="2024-12-17T00:00:00"/>
    <s v=""/>
    <x v="6"/>
    <x v="3"/>
    <x v="5"/>
    <s v="Anker"/>
    <s v="Supplier C"/>
    <n v="31.33"/>
    <n v="44.22"/>
    <s v="No"/>
    <m/>
    <m/>
    <m/>
    <s v="No"/>
    <s v="Loyalty Boost"/>
    <d v="2025-09-21T00:00:00"/>
    <d v="2025-11-17T00:00:00"/>
    <s v="All"/>
    <n v="237.45000000000002"/>
    <n v="0"/>
    <n v="0"/>
    <n v="237.45000000000002"/>
    <n v="272.45000000000005"/>
    <n v="156.64999999999998"/>
    <n v="45.80000000000004"/>
    <m/>
    <n v="0"/>
  </r>
  <r>
    <s v="O2024000736"/>
    <x v="112"/>
    <d v="2024-09-19T00:00:00"/>
    <d v="2024-09-28T00:00:00"/>
    <s v="C0156"/>
    <s v="P0129"/>
    <n v="3"/>
    <n v="177.48"/>
    <n v="0"/>
    <n v="15"/>
    <s v="Bank Transfer"/>
    <s v="Marketplace"/>
    <s v="Delivered"/>
    <s v="VIP"/>
    <s v="SALE60"/>
    <s v="Hassan Khaled"/>
    <s v="Female"/>
    <s v="Alexandria"/>
    <s v="Canal"/>
    <s v="Hassan.Khaled28@gmail.com"/>
    <s v="+2010083209389"/>
    <n v="1999"/>
    <d v="2023-09-02T00:00:00"/>
    <s v=""/>
    <x v="105"/>
    <x v="4"/>
    <x v="24"/>
    <s v="Samsung"/>
    <s v="Supplier B"/>
    <n v="136.41999999999999"/>
    <n v="187.62"/>
    <s v="No"/>
    <m/>
    <m/>
    <m/>
    <s v="No"/>
    <s v="Summer Sale"/>
    <d v="2025-07-27T00:00:00"/>
    <d v="2025-08-20T00:00:00"/>
    <s v="Mobile App"/>
    <n v="532.43999999999994"/>
    <n v="0"/>
    <n v="0"/>
    <n v="532.43999999999994"/>
    <n v="547.43999999999994"/>
    <n v="409.26"/>
    <n v="108.17999999999995"/>
    <n v="9"/>
    <n v="4"/>
  </r>
  <r>
    <s v="O2024000737"/>
    <x v="304"/>
    <d v="2024-10-28T00:00:00"/>
    <d v="2024-11-02T00:00:00"/>
    <s v="C0107"/>
    <s v="P0062"/>
    <n v="1"/>
    <n v="79.3"/>
    <n v="25"/>
    <n v="0"/>
    <s v="Bank Transfer"/>
    <s v="Mobile App"/>
    <s v="Delivered"/>
    <s v=""/>
    <s v=""/>
    <s v="Sara Ashour"/>
    <s v="Female"/>
    <s v="Cairo"/>
    <s v="Canal"/>
    <s v="Sara.Ashour70@outlook.com"/>
    <s v="+2010606441359"/>
    <n v="1973"/>
    <d v="2023-09-05T00:00:00"/>
    <s v="Bronze"/>
    <x v="74"/>
    <x v="4"/>
    <x v="24"/>
    <s v="Philips"/>
    <s v="Supplier A"/>
    <n v="60.71"/>
    <n v="73.680000000000007"/>
    <s v="No"/>
    <m/>
    <m/>
    <m/>
    <s v="No"/>
    <m/>
    <m/>
    <m/>
    <m/>
    <n v="79.3"/>
    <n v="0.25"/>
    <n v="19.824999999999999"/>
    <n v="59.474999999999994"/>
    <n v="59.474999999999994"/>
    <n v="60.71"/>
    <n v="-1.2350000000000065"/>
    <n v="5"/>
    <n v="1"/>
  </r>
  <r>
    <s v="O2024000738"/>
    <x v="301"/>
    <d v="2025-01-01T00:00:00"/>
    <d v="2025-01-10T00:00:00"/>
    <s v="C0224"/>
    <s v="P0125"/>
    <n v="2"/>
    <n v="93.74"/>
    <n v="0"/>
    <n v="25"/>
    <s v="Bank Transfer"/>
    <s v="Web"/>
    <s v="In Transit"/>
    <s v=""/>
    <s v="SALE60"/>
    <s v="Mostafa El-Sayed"/>
    <s v="Female"/>
    <s v="Suez"/>
    <s v="Canal"/>
    <s v="Mostafa.El-Sayed64@yahoo.com"/>
    <s v="+2011160486617"/>
    <n v="1975"/>
    <d v="2022-03-06T00:00:00"/>
    <s v="Bronze"/>
    <x v="61"/>
    <x v="2"/>
    <x v="23"/>
    <s v="Samsung"/>
    <s v="Supplier D"/>
    <n v="55.96"/>
    <n v="83.94"/>
    <s v="No"/>
    <m/>
    <m/>
    <m/>
    <s v="No"/>
    <s v="Summer Sale"/>
    <d v="2025-07-27T00:00:00"/>
    <d v="2025-08-20T00:00:00"/>
    <s v="Mobile App"/>
    <n v="187.48"/>
    <n v="0"/>
    <n v="0"/>
    <n v="187.48"/>
    <n v="212.48"/>
    <n v="111.92"/>
    <n v="50.559999999999988"/>
    <n v="9"/>
    <n v="4"/>
  </r>
  <r>
    <s v="O2024000739"/>
    <x v="175"/>
    <d v="2024-05-16T00:00:00"/>
    <d v="2024-05-19T00:00:00"/>
    <s v="C0060"/>
    <s v="P0180"/>
    <n v="2"/>
    <n v="270.22000000000003"/>
    <n v="0"/>
    <n v="35"/>
    <s v="Card"/>
    <s v="Marketplace"/>
    <s v="Canceled"/>
    <s v="  "/>
    <s v=""/>
    <s v="Rania Nasser"/>
    <s v="Male"/>
    <s v="Aswan"/>
    <s v="Delta"/>
    <s v="RANIA.NASSER30@yahoo.com"/>
    <s v="+2011453331305"/>
    <n v="1975"/>
    <d v="2023-11-06T00:00:00"/>
    <s v="Silver"/>
    <x v="40"/>
    <x v="2"/>
    <x v="6"/>
    <s v="Adidas"/>
    <s v="Supplier A"/>
    <n v="162.72"/>
    <n v="236.52"/>
    <s v="No"/>
    <m/>
    <m/>
    <m/>
    <s v="No"/>
    <m/>
    <m/>
    <m/>
    <m/>
    <n v="540.44000000000005"/>
    <n v="0"/>
    <n v="0"/>
    <n v="540.44000000000005"/>
    <n v="575.44000000000005"/>
    <n v="325.44"/>
    <n v="180.00000000000006"/>
    <n v="3"/>
    <n v="3"/>
  </r>
  <r>
    <s v="O2024000740"/>
    <x v="36"/>
    <d v="2024-10-16T00:00:00"/>
    <d v="2024-10-19T00:00:00"/>
    <s v="C0253"/>
    <s v="P0102"/>
    <n v="1"/>
    <n v="118.58"/>
    <n v="0"/>
    <n v="50"/>
    <s v="Bank Transfer"/>
    <s v="Marketplace"/>
    <s v="Delivered"/>
    <s v="late delivery"/>
    <s v="SALE60"/>
    <s v="Mohamed Samir"/>
    <s v="Male"/>
    <s v="Zagazig"/>
    <s v="Delta"/>
    <s v="Mohamed.Samir2@gmail.com"/>
    <s v="+2010394373951"/>
    <n v="1981"/>
    <d v="2025-07-14T00:00:00"/>
    <s v="Silver"/>
    <x v="94"/>
    <x v="3"/>
    <x v="8"/>
    <s v="Nivea"/>
    <s v="Supplier A"/>
    <n v="99.93"/>
    <n v="120.2"/>
    <s v="No"/>
    <m/>
    <m/>
    <m/>
    <s v="No"/>
    <s v="Summer Sale"/>
    <d v="2025-07-27T00:00:00"/>
    <d v="2025-08-20T00:00:00"/>
    <s v="Mobile App"/>
    <n v="118.58"/>
    <n v="0"/>
    <n v="0"/>
    <n v="118.58"/>
    <n v="168.57999999999998"/>
    <n v="99.93"/>
    <n v="-31.350000000000009"/>
    <n v="3"/>
    <n v="2"/>
  </r>
  <r>
    <s v="O2024000741"/>
    <x v="285"/>
    <d v="2024-05-30T00:00:00"/>
    <d v="2024-06-02T00:00:00"/>
    <s v="C0082"/>
    <s v="P0119"/>
    <n v="1"/>
    <n v="162.61000000000001"/>
    <n v="20"/>
    <n v="15"/>
    <s v="Wallet"/>
    <s v="Marketplace"/>
    <s v="Delivered"/>
    <s v=""/>
    <s v=""/>
    <s v="Mai Adel"/>
    <s v="Female"/>
    <s v="Alexandria"/>
    <s v="Delta"/>
    <s v="Mai.Adel87 @outlook.com"/>
    <s v="+2011934869860"/>
    <n v="2004"/>
    <d v="2025-05-17T00:00:00"/>
    <s v="Platinum"/>
    <x v="100"/>
    <x v="1"/>
    <x v="14"/>
    <s v="Philips"/>
    <s v="Supplier A"/>
    <n v="155"/>
    <n v="188.69"/>
    <s v="No"/>
    <d v="2024-04-21T00:00:00"/>
    <s v="Late delivery"/>
    <s v="Cash"/>
    <s v="Yes"/>
    <m/>
    <m/>
    <m/>
    <m/>
    <n v="162.61000000000001"/>
    <n v="0.2"/>
    <n v="32.522000000000006"/>
    <n v="130.08800000000002"/>
    <n v="145.08800000000002"/>
    <n v="155"/>
    <n v="-39.911999999999978"/>
    <n v="3"/>
    <n v="4"/>
  </r>
  <r>
    <s v="O2024000742"/>
    <x v="90"/>
    <d v="2024-03-30T00:00:00"/>
    <d v="2024-04-04T00:00:00"/>
    <s v="C0105"/>
    <s v="P0125"/>
    <n v="2"/>
    <n v="90.13"/>
    <n v="0"/>
    <n v="25"/>
    <s v="Wallet"/>
    <s v="Mobile App"/>
    <s v="Delivered"/>
    <s v="VIP"/>
    <s v=""/>
    <s v="Nour Ibrahim"/>
    <s v="Male"/>
    <s v="Ismailia"/>
    <s v="Upper Egypt"/>
    <s v="Nour.Ibrahim63 @outlook.com"/>
    <s v="+2010709325636"/>
    <n v="1997"/>
    <d v="2024-09-27T00:00:00"/>
    <s v="Silver"/>
    <x v="61"/>
    <x v="2"/>
    <x v="23"/>
    <s v="Samsung"/>
    <s v="Supplier D"/>
    <n v="55.96"/>
    <n v="83.94"/>
    <s v="No"/>
    <m/>
    <m/>
    <m/>
    <s v="No"/>
    <m/>
    <m/>
    <m/>
    <m/>
    <n v="180.26"/>
    <n v="0"/>
    <n v="0"/>
    <n v="180.26"/>
    <n v="205.26"/>
    <n v="111.92"/>
    <n v="43.339999999999989"/>
    <n v="5"/>
    <n v="4"/>
  </r>
  <r>
    <s v="O2024000743"/>
    <x v="141"/>
    <d v="2024-03-22T00:00:00"/>
    <d v="2024-03-23T00:00:00"/>
    <s v="C0211"/>
    <s v="P0197"/>
    <n v="5"/>
    <n v="110.09"/>
    <n v="0"/>
    <n v="35"/>
    <s v="Card"/>
    <s v="Mobile App"/>
    <s v="Canceled"/>
    <s v="VIP"/>
    <s v=""/>
    <s v="Aya Mahmoud"/>
    <s v="Female"/>
    <s v="Mansoura"/>
    <s v="Delta"/>
    <s v="AYA.MAHMOUD9 @hotmail.com"/>
    <s v="+2010269951253"/>
    <n v="1982"/>
    <d v="2022-10-26T00:00:00"/>
    <s v="Silver"/>
    <x v="48"/>
    <x v="0"/>
    <x v="2"/>
    <s v="Samsung"/>
    <s v="Supplier A"/>
    <n v="0"/>
    <n v="97.09"/>
    <s v="No"/>
    <m/>
    <m/>
    <m/>
    <s v="No"/>
    <m/>
    <m/>
    <m/>
    <m/>
    <n v="550.45000000000005"/>
    <n v="0"/>
    <n v="0"/>
    <n v="550.45000000000005"/>
    <n v="585.45000000000005"/>
    <n v="0"/>
    <n v="515.45000000000005"/>
    <n v="1"/>
    <n v="3"/>
  </r>
  <r>
    <s v="O2024000744"/>
    <x v="323"/>
    <d v="2024-11-09T00:00:00"/>
    <d v="2024-11-14T00:00:00"/>
    <s v="C0025"/>
    <s v="P0067"/>
    <n v="1"/>
    <n v="194.53"/>
    <n v="0"/>
    <n v="25"/>
    <s v="Wallet"/>
    <s v="Mobile App"/>
    <s v="Delivered"/>
    <s v="  "/>
    <s v="WELCOME10"/>
    <s v="Mostafa Gomaa"/>
    <s v="Male"/>
    <s v="Cairo"/>
    <s v="Canal"/>
    <s v="Mostafa.Gomaa74@hotmail.com"/>
    <s v="+2011747939791"/>
    <n v="1980"/>
    <d v="2023-04-16T00:00:00"/>
    <s v=""/>
    <x v="54"/>
    <x v="3"/>
    <x v="22"/>
    <s v="Philips"/>
    <s v="Supplier C"/>
    <n v="128.63999999999999"/>
    <n v="173.44"/>
    <s v="No"/>
    <m/>
    <m/>
    <m/>
    <s v="No"/>
    <s v="Loyalty Boost"/>
    <d v="2025-03-22T00:00:00"/>
    <d v="2025-04-18T00:00:00"/>
    <s v="Web"/>
    <n v="194.53"/>
    <n v="0"/>
    <n v="0"/>
    <n v="194.53"/>
    <n v="219.53"/>
    <n v="128.63999999999999"/>
    <n v="40.890000000000015"/>
    <n v="5"/>
    <n v="272"/>
  </r>
  <r>
    <s v="O2024000745"/>
    <x v="258"/>
    <d v="2024-09-17T00:00:00"/>
    <d v="2024-09-20T00:00:00"/>
    <s v="C0413"/>
    <s v="P0212"/>
    <n v="1"/>
    <n v="107.84"/>
    <n v="5"/>
    <n v="25"/>
    <s v="Cash"/>
    <s v="Marketplace"/>
    <s v="Delivered"/>
    <s v=""/>
    <s v="WELCOME10"/>
    <s v="Rania Hassan"/>
    <s v="Female"/>
    <s v="Aswan"/>
    <s v="Delta"/>
    <s v="Rania.Hassan35@yahoo.com"/>
    <s v="+2011193309707"/>
    <n v="1972"/>
    <d v="2024-06-17T00:00:00"/>
    <s v="Bronze"/>
    <x v="17"/>
    <x v="4"/>
    <x v="9"/>
    <s v="Xiaomi"/>
    <s v="Supplier E"/>
    <n v="95.32"/>
    <n v="114.15"/>
    <s v="No"/>
    <m/>
    <m/>
    <m/>
    <s v="No"/>
    <s v="Loyalty Boost"/>
    <d v="2025-03-22T00:00:00"/>
    <d v="2025-04-18T00:00:00"/>
    <s v="Web"/>
    <n v="107.84"/>
    <n v="0.05"/>
    <n v="5.3920000000000003"/>
    <n v="102.44800000000001"/>
    <n v="127.44800000000001"/>
    <n v="95.32"/>
    <n v="-17.871999999999986"/>
    <n v="3"/>
    <n v="5"/>
  </r>
  <r>
    <s v="O2024000746"/>
    <x v="8"/>
    <d v="2024-04-03T00:00:00"/>
    <d v="2024-04-04T00:00:00"/>
    <s v="C0314"/>
    <s v="P0045"/>
    <n v="1"/>
    <n v="122.79"/>
    <n v="10"/>
    <n v="50"/>
    <s v="Wallet"/>
    <s v="Web"/>
    <s v="Delivered"/>
    <s v="  "/>
    <s v="SALE34"/>
    <s v="Doaa Hegazy"/>
    <s v="Female"/>
    <s v="Luxor"/>
    <s v="Alexandria Coast"/>
    <s v="Doaa.Hegazy19@yahoo.com"/>
    <s v="+2010092524811"/>
    <n v="1973"/>
    <d v="2025-01-02T00:00:00"/>
    <s v="Platinum"/>
    <x v="62"/>
    <x v="4"/>
    <x v="19"/>
    <s v="Samsung"/>
    <s v="Supplier A"/>
    <n v="81.19"/>
    <n v="107.12"/>
    <s v="No"/>
    <m/>
    <m/>
    <m/>
    <s v="No"/>
    <s v="Loyalty Boost"/>
    <d v="2025-04-26T00:00:00"/>
    <d v="2025-05-10T00:00:00"/>
    <s v="Marketplace"/>
    <n v="122.79"/>
    <n v="0.1"/>
    <n v="12.279000000000002"/>
    <n v="110.51100000000001"/>
    <n v="160.51100000000002"/>
    <n v="81.19"/>
    <n v="-20.678999999999988"/>
    <n v="1"/>
    <n v="0"/>
  </r>
  <r>
    <s v="O2024000747"/>
    <x v="274"/>
    <d v="2024-09-21T00:00:00"/>
    <d v="2024-10-03T00:00:00"/>
    <s v="C0442"/>
    <s v="P0131"/>
    <n v="2"/>
    <n v="8.83"/>
    <n v="0"/>
    <n v="15"/>
    <s v="Bank Transfer"/>
    <s v="Mobile App"/>
    <s v="Returned"/>
    <s v=""/>
    <s v=""/>
    <s v="Nour Fathy"/>
    <s v="Female"/>
    <s v="Ismailia"/>
    <s v="Delta"/>
    <s v="Nour.Fathy97 @hotmail.com"/>
    <s v="+2011516647408"/>
    <n v="1975"/>
    <d v="2024-08-04T00:00:00"/>
    <s v="Platinum"/>
    <x v="142"/>
    <x v="3"/>
    <x v="22"/>
    <s v="Adidas"/>
    <s v="Supplier A"/>
    <n v="6.42"/>
    <n v="8.9499999999999993"/>
    <s v="No"/>
    <m/>
    <m/>
    <m/>
    <s v="No"/>
    <m/>
    <m/>
    <m/>
    <m/>
    <n v="17.66"/>
    <n v="0"/>
    <n v="0"/>
    <n v="17.66"/>
    <n v="32.659999999999997"/>
    <n v="12.84"/>
    <n v="-10.18"/>
    <n v="12"/>
    <n v="1"/>
  </r>
  <r>
    <s v="O2024000748"/>
    <x v="74"/>
    <d v="2024-03-06T00:00:00"/>
    <d v="2024-06-07T00:00:00"/>
    <s v="C0050"/>
    <s v="P0190"/>
    <n v="4"/>
    <n v="59.11"/>
    <n v="5"/>
    <n v="35"/>
    <s v="Card"/>
    <s v="Marketplace"/>
    <s v="Canceled"/>
    <s v=""/>
    <s v=""/>
    <s v="Hassan Said"/>
    <s v="Male"/>
    <s v="Alexandria"/>
    <s v="Upper Egypt"/>
    <s v="Hassan.Said26@gmail.com"/>
    <s v="+2011008798622"/>
    <n v="2003"/>
    <d v="2022-12-31T00:00:00"/>
    <s v="Bronze"/>
    <x v="145"/>
    <x v="2"/>
    <x v="23"/>
    <s v="Anker"/>
    <s v="Supplier B"/>
    <n v="41.27"/>
    <n v="59.82"/>
    <s v="No"/>
    <m/>
    <m/>
    <m/>
    <s v="No"/>
    <m/>
    <m/>
    <m/>
    <m/>
    <n v="236.44"/>
    <n v="0.05"/>
    <n v="11.822000000000001"/>
    <n v="224.61799999999999"/>
    <n v="259.61799999999999"/>
    <n v="165.08"/>
    <n v="24.537999999999982"/>
    <n v="93"/>
    <n v="-82"/>
  </r>
  <r>
    <s v="O2024000749"/>
    <x v="73"/>
    <d v="2024-12-31T00:00:00"/>
    <d v="2025-01-01T00:00:00"/>
    <s v="C0268"/>
    <s v="P0124"/>
    <n v="1"/>
    <n v="187.28"/>
    <n v="5"/>
    <n v="0"/>
    <s v="Bank Transfer"/>
    <s v="Web"/>
    <s v="Delivered"/>
    <s v=""/>
    <s v=""/>
    <s v="Rania Fathy"/>
    <s v="Male"/>
    <s v="Cairo"/>
    <s v="Canal"/>
    <s v="RANIA.FATHY17@gmail.com"/>
    <s v="+2011320461456"/>
    <n v="1989"/>
    <d v="2025-02-15T00:00:00"/>
    <s v="Silver"/>
    <x v="104"/>
    <x v="1"/>
    <x v="21"/>
    <s v="Nike"/>
    <s v="Supplier A"/>
    <n v="147.41999999999999"/>
    <n v="197.28"/>
    <s v="No"/>
    <m/>
    <m/>
    <m/>
    <s v="No"/>
    <m/>
    <m/>
    <m/>
    <m/>
    <n v="187.28"/>
    <n v="0.05"/>
    <n v="9.3640000000000008"/>
    <n v="177.916"/>
    <n v="177.916"/>
    <n v="147.41999999999999"/>
    <n v="30.496000000000009"/>
    <n v="1"/>
    <n v="7"/>
  </r>
  <r>
    <s v="O2024000750"/>
    <x v="10"/>
    <d v="2024-12-31T00:00:00"/>
    <d v="2025-01-02T00:00:00"/>
    <s v="C0384"/>
    <s v="P0070"/>
    <n v="2"/>
    <n v="40.24"/>
    <n v="0"/>
    <n v="15"/>
    <s v="Wallet"/>
    <s v="Mobile App"/>
    <s v="In Transit"/>
    <s v=""/>
    <s v="SALE42"/>
    <s v="Rania Hegazy"/>
    <s v="Male"/>
    <s v="Ismailia"/>
    <s v="Greater Cairo"/>
    <s v="Rania.Hegazy79@gmail.com"/>
    <s v="+2010717399040"/>
    <n v="1985"/>
    <d v="2022-09-23T00:00:00"/>
    <s v="Bronze"/>
    <x v="29"/>
    <x v="3"/>
    <x v="16"/>
    <s v="Xiaomi"/>
    <s v="Supplier B"/>
    <n v="36.21"/>
    <n v="46.82"/>
    <s v="Yes"/>
    <m/>
    <m/>
    <m/>
    <s v="No"/>
    <s v="Summer Sale"/>
    <d v="2024-05-24T00:00:00"/>
    <d v="2024-07-16T00:00:00"/>
    <s v="Mobile App"/>
    <n v="80.48"/>
    <n v="0"/>
    <n v="0"/>
    <n v="80.48"/>
    <n v="95.48"/>
    <n v="72.42"/>
    <n v="-6.9399999999999977"/>
    <n v="2"/>
    <n v="4"/>
  </r>
  <r>
    <s v="O2024000751"/>
    <x v="19"/>
    <d v="2024-06-06T00:00:00"/>
    <d v="2024-06-07T00:00:00"/>
    <s v="C0200"/>
    <s v="P0076"/>
    <n v="1"/>
    <n v="51.23"/>
    <n v="25"/>
    <n v="25"/>
    <s v="Cash"/>
    <s v="Mobile App"/>
    <s v="Delivered"/>
    <s v=""/>
    <s v="SALE53"/>
    <s v="Mohamed Abdelrahman"/>
    <s v="Male"/>
    <s v="Aswan"/>
    <s v="Upper Egypt"/>
    <s v="Mohamed.Abdelrahman36@hotmail.com"/>
    <s v="+2011354696342"/>
    <n v="1986"/>
    <d v="2022-01-17T00:00:00"/>
    <s v="Silver"/>
    <x v="141"/>
    <x v="1"/>
    <x v="11"/>
    <s v="Nike"/>
    <s v="Supplier A"/>
    <n v="44.57"/>
    <n v="54.9"/>
    <s v="No"/>
    <m/>
    <m/>
    <m/>
    <s v="No"/>
    <s v="Summer Sale"/>
    <d v="2024-05-04T00:00:00"/>
    <d v="2024-05-28T00:00:00"/>
    <s v="Web"/>
    <n v="51.23"/>
    <n v="0.25"/>
    <n v="12.807499999999999"/>
    <n v="38.422499999999999"/>
    <n v="63.422499999999999"/>
    <n v="44.57"/>
    <n v="-31.147500000000001"/>
    <n v="1"/>
    <n v="61"/>
  </r>
  <r>
    <s v="O2024000752"/>
    <x v="60"/>
    <d v="2024-06-24T00:00:00"/>
    <d v="2024-06-29T00:00:00"/>
    <s v="C0135"/>
    <s v="P0174"/>
    <n v="1"/>
    <n v="212.19"/>
    <n v="5"/>
    <n v="15"/>
    <s v="Wallet"/>
    <s v="Mobile App"/>
    <s v="Canceled"/>
    <s v="VIP"/>
    <s v="SALE53"/>
    <s v="Youssef Samir"/>
    <s v="Female"/>
    <s v="Tanta"/>
    <s v="Upper Egypt"/>
    <s v="YOUSSEF.SAMIR13@hotmail.com"/>
    <s v="+2011449457150"/>
    <n v="1990"/>
    <d v="2022-12-22T00:00:00"/>
    <s v="Silver"/>
    <x v="90"/>
    <x v="4"/>
    <x v="13"/>
    <s v="Samsung"/>
    <s v="Supplier B"/>
    <n v="181.44"/>
    <n v="245.41"/>
    <s v="No"/>
    <m/>
    <m/>
    <m/>
    <s v="No"/>
    <s v="Summer Sale"/>
    <d v="2024-05-04T00:00:00"/>
    <d v="2024-05-28T00:00:00"/>
    <s v="Web"/>
    <n v="212.19"/>
    <n v="0.05"/>
    <n v="10.609500000000001"/>
    <n v="201.5805"/>
    <n v="216.5805"/>
    <n v="181.44"/>
    <n v="5.140500000000003"/>
    <n v="5"/>
    <n v="7"/>
  </r>
  <r>
    <s v="O2024000753"/>
    <x v="176"/>
    <d v="2024-05-28T00:00:00"/>
    <d v="2024-04-06T00:00:00"/>
    <s v="C0174"/>
    <s v="P0169"/>
    <n v="4"/>
    <n v="134.99"/>
    <n v="2"/>
    <n v="35"/>
    <s v="Cash"/>
    <s v="Mobile App"/>
    <s v="Delivered"/>
    <s v=""/>
    <s v=""/>
    <s v="Omar Kamel"/>
    <s v="Male"/>
    <s v="Zagazig"/>
    <s v="Upper Egypt"/>
    <s v="Omar.Kamel18@gmail.com"/>
    <s v="+2011644688859"/>
    <n v="1980"/>
    <d v="2022-10-15T00:00:00"/>
    <s v="Gold"/>
    <x v="103"/>
    <x v="4"/>
    <x v="13"/>
    <s v="Nike"/>
    <s v="Supplier A"/>
    <n v="0"/>
    <n v="123.5"/>
    <s v="No"/>
    <m/>
    <m/>
    <m/>
    <s v="No"/>
    <m/>
    <m/>
    <m/>
    <m/>
    <n v="539.96"/>
    <n v="0.02"/>
    <n v="10.799200000000001"/>
    <n v="529.16079999999999"/>
    <n v="564.16079999999999"/>
    <n v="0"/>
    <n v="494.16079999999999"/>
    <n v="-52"/>
    <n v="3"/>
  </r>
  <r>
    <s v="O2024000754"/>
    <x v="247"/>
    <d v="2024-09-01T00:00:00"/>
    <d v="2024-09-06T00:00:00"/>
    <s v="C0472"/>
    <s v="P0006"/>
    <n v="1"/>
    <n v="139.87"/>
    <n v="0"/>
    <n v="15"/>
    <s v="Wallet"/>
    <s v="Mobile App"/>
    <s v="Delivered"/>
    <s v="call before delivery"/>
    <s v=""/>
    <s v="Doaa Adel"/>
    <s v="Male"/>
    <s v="Luxor"/>
    <s v="Delta"/>
    <s v="Doaa.Adel40@hotmail.com"/>
    <s v="+2011984001994"/>
    <n v="2005"/>
    <d v="2023-12-01T00:00:00"/>
    <s v="Silver"/>
    <x v="124"/>
    <x v="2"/>
    <x v="20"/>
    <s v="L'Oreal"/>
    <s v="Supplier D"/>
    <n v="96.47"/>
    <n v="128.21"/>
    <s v="No"/>
    <m/>
    <m/>
    <m/>
    <s v="No"/>
    <m/>
    <m/>
    <m/>
    <m/>
    <n v="139.87"/>
    <n v="0"/>
    <n v="0"/>
    <n v="139.87"/>
    <n v="154.87"/>
    <n v="96.47"/>
    <n v="28.400000000000006"/>
    <n v="5"/>
    <n v="5"/>
  </r>
  <r>
    <s v="O2024000755"/>
    <x v="193"/>
    <d v="2024-02-04T00:00:00"/>
    <d v="2024-04-07T00:00:00"/>
    <s v="C0017"/>
    <s v="P0112"/>
    <n v="1"/>
    <n v="67.31"/>
    <n v="25"/>
    <n v="25"/>
    <s v="Cash"/>
    <s v="Marketplace"/>
    <s v="Returned"/>
    <s v="call before delivery"/>
    <s v="SALE97"/>
    <s v="Ali Kamel"/>
    <s v="Male"/>
    <s v="Suez"/>
    <s v="Alexandria Coast"/>
    <s v="ALI.KAMEL29 @gmail.com"/>
    <s v="+2010349946304"/>
    <n v="1991"/>
    <d v="2024-09-23T00:00:00"/>
    <s v="Silver"/>
    <x v="125"/>
    <x v="3"/>
    <x v="22"/>
    <s v="LocalBrand"/>
    <s v="Supplier A"/>
    <n v="52.24"/>
    <n v="76.819999999999993"/>
    <s v="No"/>
    <m/>
    <m/>
    <m/>
    <s v="No"/>
    <s v="Loyalty Boost"/>
    <d v="2024-01-07T00:00:00"/>
    <d v="2024-01-20T00:00:00"/>
    <s v="Web"/>
    <n v="67.31"/>
    <n v="0.25"/>
    <n v="16.827500000000001"/>
    <n v="50.482500000000002"/>
    <n v="75.482500000000002"/>
    <n v="52.24"/>
    <n v="-26.7575"/>
    <n v="63"/>
    <n v="-57"/>
  </r>
  <r>
    <s v="O2024000756"/>
    <x v="254"/>
    <d v="2024-12-23T00:00:00"/>
    <d v="2024-12-30T00:00:00"/>
    <s v="C0124"/>
    <s v="P0070"/>
    <n v="1"/>
    <n v="47.26"/>
    <n v="5"/>
    <n v="35"/>
    <s v="Bank Transfer"/>
    <s v="Mobile App"/>
    <s v="Delivered"/>
    <s v="call before delivery"/>
    <s v="SALE58"/>
    <s v="Mai Khaled"/>
    <s v="Male"/>
    <s v="Mansoura"/>
    <s v="Alexandria Coast"/>
    <s v="Mai.Khaled98@yahoo.com"/>
    <s v="+2010217587924"/>
    <n v="1982"/>
    <d v="2023-04-28T00:00:00"/>
    <s v="Bronze"/>
    <x v="29"/>
    <x v="3"/>
    <x v="16"/>
    <s v="Xiaomi"/>
    <s v="Supplier B"/>
    <n v="36.21"/>
    <n v="46.82"/>
    <s v="Yes"/>
    <m/>
    <m/>
    <m/>
    <s v="No"/>
    <s v="Loyalty Boost"/>
    <d v="2025-09-21T00:00:00"/>
    <d v="2025-11-17T00:00:00"/>
    <s v="All"/>
    <n v="47.26"/>
    <n v="0.05"/>
    <n v="2.363"/>
    <n v="44.896999999999998"/>
    <n v="79.896999999999991"/>
    <n v="36.21"/>
    <n v="-26.313000000000002"/>
    <n v="7"/>
    <n v="2"/>
  </r>
  <r>
    <s v="O2024000757"/>
    <x v="125"/>
    <d v="2025-01-04T00:00:00"/>
    <d v="2025-01-09T00:00:00"/>
    <s v="C0345"/>
    <s v="P0212"/>
    <n v="2"/>
    <n v="107.28"/>
    <n v="0"/>
    <n v="25"/>
    <s v="Bank Transfer"/>
    <s v="Mobile App"/>
    <s v="Delivered"/>
    <s v="  "/>
    <s v=""/>
    <s v="Hager Nasser"/>
    <s v="Female"/>
    <s v="Suez"/>
    <s v="Canal"/>
    <s v="HAGER.NASSER41@yahoo.com"/>
    <s v="+2011178155794"/>
    <n v="1982"/>
    <d v="2023-10-30T00:00:00"/>
    <s v="Bronze"/>
    <x v="17"/>
    <x v="4"/>
    <x v="9"/>
    <s v="Xiaomi"/>
    <s v="Supplier E"/>
    <n v="95.32"/>
    <n v="114.15"/>
    <s v="No"/>
    <d v="2024-09-27T00:00:00"/>
    <s v="Damaged"/>
    <s v="Bank Transfer"/>
    <s v="Yes"/>
    <m/>
    <m/>
    <m/>
    <m/>
    <n v="214.56"/>
    <n v="0"/>
    <n v="0"/>
    <n v="214.56"/>
    <n v="239.56"/>
    <n v="190.64"/>
    <n v="-1.0799999999999841"/>
    <n v="5"/>
    <n v="5"/>
  </r>
  <r>
    <s v="O2024000758"/>
    <x v="179"/>
    <d v="2024-10-09T00:00:00"/>
    <d v="2024-09-14T00:00:00"/>
    <s v="C0189"/>
    <s v="P0020"/>
    <n v="1"/>
    <n v="178.58"/>
    <n v="5"/>
    <n v="15"/>
    <s v="Cash"/>
    <s v="Mobile App"/>
    <s v="Delivered"/>
    <s v=""/>
    <s v="SALE20"/>
    <s v="Yara Said"/>
    <s v="Female"/>
    <s v="Suez"/>
    <s v="Upper Egypt"/>
    <s v="Yara.Said30@outlook.com"/>
    <s v="+2011035403599"/>
    <n v="1994"/>
    <d v="2022-05-09T00:00:00"/>
    <s v="Silver"/>
    <x v="39"/>
    <x v="4"/>
    <x v="19"/>
    <s v="L'Oreal"/>
    <s v="Supplier B"/>
    <n v="136.5"/>
    <n v="182.66"/>
    <s v="No"/>
    <m/>
    <m/>
    <m/>
    <s v="No"/>
    <s v="Ramadan Deals"/>
    <d v="2024-02-17T00:00:00"/>
    <d v="2024-03-06T00:00:00"/>
    <s v="Marketplace"/>
    <n v="178.58"/>
    <n v="0.05"/>
    <n v="8.9290000000000003"/>
    <n v="169.65100000000001"/>
    <n v="184.65100000000001"/>
    <n v="136.5"/>
    <n v="18.15100000000001"/>
    <n v="-25"/>
    <n v="39"/>
  </r>
  <r>
    <s v="O2024000759"/>
    <x v="324"/>
    <d v="2024-09-18T00:00:00"/>
    <d v="2024-09-23T00:00:00"/>
    <s v="C0290"/>
    <s v="P0078"/>
    <n v="1"/>
    <n v="234.87"/>
    <n v="5"/>
    <n v="15"/>
    <s v="Bank Transfer"/>
    <s v="Web"/>
    <s v="In Transit"/>
    <s v=""/>
    <s v="WELCOME10"/>
    <s v="Hager Nasser"/>
    <s v="Male"/>
    <s v="Cairo"/>
    <s v="Upper Egypt"/>
    <s v="Hager.Nasser78@gmail.com"/>
    <s v="+2011311806221"/>
    <n v="1998"/>
    <d v="2023-11-28T00:00:00"/>
    <s v="Bronze"/>
    <x v="85"/>
    <x v="4"/>
    <x v="17"/>
    <s v="L'Oreal"/>
    <s v="Supplier A"/>
    <n v="169.65"/>
    <n v="216.04"/>
    <s v="No"/>
    <m/>
    <m/>
    <m/>
    <s v="No"/>
    <s v="Loyalty Boost"/>
    <d v="2025-03-22T00:00:00"/>
    <d v="2025-04-18T00:00:00"/>
    <s v="Web"/>
    <n v="234.87"/>
    <n v="0.05"/>
    <n v="11.743500000000001"/>
    <n v="223.12649999999999"/>
    <n v="238.12649999999999"/>
    <n v="169.65"/>
    <n v="38.476499999999987"/>
    <n v="5"/>
    <n v="4"/>
  </r>
  <r>
    <s v="O2024000760"/>
    <x v="212"/>
    <d v="2024-03-14T00:00:00"/>
    <d v="2024-03-21T00:00:00"/>
    <s v="C0174"/>
    <s v="P0054"/>
    <n v="2"/>
    <n v="98.54"/>
    <n v="0"/>
    <n v="25"/>
    <s v="Cash"/>
    <s v="Mobile App"/>
    <s v="Returned"/>
    <s v=""/>
    <s v="SALE77"/>
    <s v="Omar Kamel"/>
    <s v="Male"/>
    <s v="Zagazig"/>
    <s v="Upper Egypt"/>
    <s v="Omar.Kamel18@gmail.com"/>
    <s v="+2011644688859"/>
    <n v="1980"/>
    <d v="2022-10-15T00:00:00"/>
    <s v="Gold"/>
    <x v="69"/>
    <x v="0"/>
    <x v="0"/>
    <s v="LocalBrand"/>
    <s v="Supplier A"/>
    <n v="66.69"/>
    <n v="90"/>
    <s v="No"/>
    <m/>
    <m/>
    <m/>
    <s v="No"/>
    <s v="New Year"/>
    <d v="2024-03-24T00:00:00"/>
    <d v="2024-05-01T00:00:00"/>
    <s v="Web"/>
    <n v="197.08"/>
    <n v="0"/>
    <n v="0"/>
    <n v="197.08"/>
    <n v="222.08"/>
    <n v="133.38"/>
    <n v="38.700000000000017"/>
    <n v="7"/>
    <n v="2"/>
  </r>
  <r>
    <s v="O2024000761"/>
    <x v="173"/>
    <d v="2024-09-04T00:00:00"/>
    <d v="2024-09-09T00:00:00"/>
    <s v="C0393"/>
    <s v="P0205"/>
    <n v="2"/>
    <n v="59.53"/>
    <n v="0"/>
    <n v="25"/>
    <s v="Card"/>
    <s v="Mobile App"/>
    <s v="Returned"/>
    <s v="VIP"/>
    <s v=""/>
    <s v="Rania Hegazy"/>
    <s v="Female"/>
    <s v="Luxor"/>
    <s v="Alexandria Coast"/>
    <s v="Rania.Hegazy51 @hotmail.com"/>
    <s v="+2010389867241"/>
    <n v="1982"/>
    <d v="2024-06-16T00:00:00"/>
    <s v="Bronze"/>
    <x v="46"/>
    <x v="4"/>
    <x v="13"/>
    <s v="L'Oreal"/>
    <s v="Supplier A"/>
    <n v="45.88"/>
    <n v="66.650000000000006"/>
    <s v="No"/>
    <m/>
    <m/>
    <m/>
    <s v="No"/>
    <m/>
    <m/>
    <m/>
    <m/>
    <n v="119.06"/>
    <n v="0"/>
    <n v="0"/>
    <n v="119.06"/>
    <n v="144.06"/>
    <n v="91.76"/>
    <n v="2.2999999999999972"/>
    <n v="5"/>
    <n v="3"/>
  </r>
  <r>
    <s v="O2024000762"/>
    <x v="286"/>
    <d v="2024-07-12T00:00:00"/>
    <d v="2024-07-16T00:00:00"/>
    <s v="C0305"/>
    <s v="P0192"/>
    <n v="1"/>
    <n v="258.54000000000002"/>
    <n v="0"/>
    <n v="25"/>
    <s v="Cash"/>
    <s v="Mobile App"/>
    <s v="Returned"/>
    <s v=""/>
    <s v=""/>
    <s v="Nour Hassan"/>
    <s v="Male"/>
    <s v="Cairo"/>
    <s v="Canal"/>
    <s v="Nour.Hassan34@hotmail.com"/>
    <s v="+2011749062972"/>
    <n v="2004"/>
    <d v="2022-11-22T00:00:00"/>
    <s v=""/>
    <x v="114"/>
    <x v="0"/>
    <x v="2"/>
    <s v="Nike"/>
    <s v="Supplier C"/>
    <n v="194.1"/>
    <n v="266.05"/>
    <s v="No"/>
    <m/>
    <m/>
    <m/>
    <s v="No"/>
    <m/>
    <m/>
    <m/>
    <m/>
    <n v="258.54000000000002"/>
    <n v="0"/>
    <n v="0"/>
    <n v="258.54000000000002"/>
    <n v="283.54000000000002"/>
    <n v="194.1"/>
    <n v="39.440000000000026"/>
    <n v="4"/>
    <n v="1"/>
  </r>
  <r>
    <s v="O2024000763"/>
    <x v="213"/>
    <d v="2024-01-23T00:00:00"/>
    <d v="2024-01-26T00:00:00"/>
    <s v="C0387"/>
    <s v="P0131"/>
    <n v="1"/>
    <n v="9.86"/>
    <n v="10"/>
    <n v="35"/>
    <s v="Card"/>
    <s v="Mobile App"/>
    <s v="Delivered"/>
    <s v="late delivery"/>
    <s v="FREESHIP"/>
    <s v="Laila Adel"/>
    <s v="Female"/>
    <s v="Aswan"/>
    <s v="Alexandria Coast"/>
    <s v="Laila.Adel68@outlook.com"/>
    <s v="+2011544927747"/>
    <n v="1977"/>
    <d v="2025-04-26T00:00:00"/>
    <s v="Bronze"/>
    <x v="142"/>
    <x v="3"/>
    <x v="22"/>
    <s v="Adidas"/>
    <s v="Supplier A"/>
    <n v="6.42"/>
    <n v="8.9499999999999993"/>
    <s v="No"/>
    <m/>
    <m/>
    <m/>
    <s v="No"/>
    <s v="New Year"/>
    <d v="2025-02-10T00:00:00"/>
    <d v="2025-04-03T00:00:00"/>
    <s v="Mobile App"/>
    <n v="9.86"/>
    <n v="0.1"/>
    <n v="0.98599999999999999"/>
    <n v="8.8739999999999988"/>
    <n v="43.873999999999995"/>
    <n v="6.42"/>
    <n v="-32.545999999999999"/>
    <n v="3"/>
    <n v="1"/>
  </r>
  <r>
    <s v="O2024000764"/>
    <x v="131"/>
    <d v="2024-11-14T00:00:00"/>
    <d v="2024-11-17T00:00:00"/>
    <s v="C0174"/>
    <s v="P0219"/>
    <n v="3"/>
    <n v="41.4"/>
    <n v="0"/>
    <n v="25"/>
    <s v="Wallet"/>
    <s v="Mobile App"/>
    <s v="Delivered"/>
    <s v="  "/>
    <s v="SALE53"/>
    <s v="Omar Kamel"/>
    <s v="Male"/>
    <s v="Zagazig"/>
    <s v="Upper Egypt"/>
    <s v="Omar.Kamel18@gmail.com"/>
    <s v="+2011644688859"/>
    <n v="1980"/>
    <d v="2022-10-15T00:00:00"/>
    <s v="Gold"/>
    <x v="30"/>
    <x v="0"/>
    <x v="10"/>
    <s v="L'Oreal"/>
    <s v="Supplier E"/>
    <n v="32.96"/>
    <n v="46.92"/>
    <s v="Yes"/>
    <m/>
    <m/>
    <m/>
    <s v="No"/>
    <s v="Summer Sale"/>
    <d v="2024-05-04T00:00:00"/>
    <d v="2024-05-28T00:00:00"/>
    <s v="Web"/>
    <n v="124.19999999999999"/>
    <n v="0"/>
    <n v="0"/>
    <n v="124.19999999999999"/>
    <n v="149.19999999999999"/>
    <n v="98.88"/>
    <n v="0.31999999999999318"/>
    <n v="3"/>
    <n v="-27"/>
  </r>
  <r>
    <s v="O2024000765"/>
    <x v="31"/>
    <d v="2024-09-01T00:00:00"/>
    <d v="2024-01-14T00:00:00"/>
    <s v="C0471"/>
    <s v="P0064"/>
    <n v="1"/>
    <n v="217.54"/>
    <n v="25"/>
    <n v="15"/>
    <s v="Wallet"/>
    <s v="Web"/>
    <s v="Returned"/>
    <s v=""/>
    <s v="SALE72"/>
    <s v="Karim Hegazy"/>
    <s v="Male"/>
    <s v="Tanta"/>
    <s v="Upper Egypt"/>
    <s v="Karim.Hegazy82@gmail.com"/>
    <s v="+2010505435551"/>
    <n v="2003"/>
    <d v="2025-07-23T00:00:00"/>
    <s v="Bronze"/>
    <x v="77"/>
    <x v="2"/>
    <x v="6"/>
    <s v="Nivea"/>
    <s v="Supplier D"/>
    <n v="170.36"/>
    <n v="225.49"/>
    <s v="Yes"/>
    <m/>
    <m/>
    <m/>
    <s v="No"/>
    <s v="Loyalty Boost"/>
    <d v="2025-01-11T00:00:00"/>
    <d v="2025-03-02T00:00:00"/>
    <s v="Mobile App"/>
    <n v="217.54"/>
    <n v="0.25"/>
    <n v="54.384999999999998"/>
    <n v="163.155"/>
    <n v="178.155"/>
    <n v="170.36"/>
    <n v="-22.205000000000013"/>
    <n v="-231"/>
    <n v="62"/>
  </r>
  <r>
    <s v="O2024000766"/>
    <x v="147"/>
    <d v="2024-08-23T00:00:00"/>
    <d v="2024-08-28T00:00:00"/>
    <s v="C0366"/>
    <s v="P0046"/>
    <n v="3"/>
    <n v="126.36"/>
    <n v="0"/>
    <n v="25"/>
    <s v="Cash"/>
    <s v="Mobile App"/>
    <s v="Returned"/>
    <s v=""/>
    <s v=""/>
    <s v="Sara Nasser"/>
    <s v="Male"/>
    <s v="Luxor"/>
    <s v="Greater Cairo"/>
    <s v="Sara.Nasser29@hotmail.com"/>
    <s v="+2010300312813"/>
    <n v="1988"/>
    <d v="2022-02-18T00:00:00"/>
    <s v="Bronze"/>
    <x v="14"/>
    <x v="0"/>
    <x v="12"/>
    <s v="SEB"/>
    <s v="Supplier B"/>
    <n v="80.290000000000006"/>
    <n v="118.6"/>
    <s v="No"/>
    <m/>
    <m/>
    <m/>
    <s v="No"/>
    <m/>
    <m/>
    <m/>
    <m/>
    <n v="379.08"/>
    <n v="0"/>
    <n v="0"/>
    <n v="379.08"/>
    <n v="404.08"/>
    <n v="240.87"/>
    <n v="113.20999999999998"/>
    <n v="5"/>
    <n v="0"/>
  </r>
  <r>
    <s v="O2024000767"/>
    <x v="124"/>
    <d v="2024-10-19T00:00:00"/>
    <d v="2024-10-20T00:00:00"/>
    <s v="C0458"/>
    <s v="P0044"/>
    <n v="1"/>
    <n v="132.52000000000001"/>
    <n v="30"/>
    <n v="25"/>
    <s v="Wallet"/>
    <s v="Mobile App"/>
    <s v="Returned"/>
    <s v=""/>
    <s v="SALE13"/>
    <s v="Ahmed Said"/>
    <s v="Male"/>
    <s v="Zagazig"/>
    <s v="Canal"/>
    <s v="Ahmed.Said18@outlook.com"/>
    <s v="+2010290704364"/>
    <n v="1978"/>
    <d v="2025-03-31T00:00:00"/>
    <s v="Bronze"/>
    <x v="60"/>
    <x v="2"/>
    <x v="6"/>
    <s v="Philips"/>
    <s v="Supplier D"/>
    <n v="114.68"/>
    <n v="143.16999999999999"/>
    <s v="No"/>
    <m/>
    <m/>
    <m/>
    <s v="No"/>
    <s v="Ramadan Deals"/>
    <d v="2025-08-11T00:00:00"/>
    <d v="2025-10-02T00:00:00"/>
    <s v="Mobile App"/>
    <n v="132.52000000000001"/>
    <n v="0.3"/>
    <n v="39.756"/>
    <n v="92.76400000000001"/>
    <n v="117.76400000000001"/>
    <n v="114.68"/>
    <n v="-46.915999999999997"/>
    <n v="1"/>
    <n v="10"/>
  </r>
  <r>
    <s v="O2024000768"/>
    <x v="325"/>
    <d v="2024-04-22T00:00:00"/>
    <d v="2024-04-29T00:00:00"/>
    <s v="C0364"/>
    <s v="P0138"/>
    <n v="1"/>
    <n v="63.22"/>
    <n v="25"/>
    <n v="35"/>
    <s v="Cash"/>
    <s v="Web"/>
    <s v="In Transit"/>
    <s v=""/>
    <s v="SALE20"/>
    <s v="Yara Hegazy"/>
    <s v="Female"/>
    <s v="Zagazig"/>
    <s v="Alexandria Coast"/>
    <s v="Yara.Hegazy21@hotmail.com"/>
    <s v="+2011055575413"/>
    <n v="1995"/>
    <d v="2023-09-15T00:00:00"/>
    <s v="Platinum"/>
    <x v="132"/>
    <x v="2"/>
    <x v="20"/>
    <s v="Nike"/>
    <s v="Supplier E"/>
    <n v="51.25"/>
    <n v="67.8"/>
    <s v="No"/>
    <m/>
    <m/>
    <m/>
    <s v="No"/>
    <s v="Ramadan Deals"/>
    <d v="2024-02-17T00:00:00"/>
    <d v="2024-03-06T00:00:00"/>
    <s v="Marketplace"/>
    <n v="63.22"/>
    <n v="0.25"/>
    <n v="15.805"/>
    <n v="47.414999999999999"/>
    <n v="82.414999999999992"/>
    <n v="51.25"/>
    <n v="-38.835000000000001"/>
    <n v="7"/>
    <n v="7"/>
  </r>
  <r>
    <s v="O2024000769"/>
    <x v="326"/>
    <d v="2024-01-09T00:00:00"/>
    <d v="2024-11-01T00:00:00"/>
    <s v="C0361"/>
    <s v="P0173"/>
    <n v="1"/>
    <n v="261.14999999999998"/>
    <n v="15"/>
    <n v="25"/>
    <s v="Bank Transfer"/>
    <s v="Web"/>
    <s v="Delivered"/>
    <s v=""/>
    <s v="SALE77"/>
    <s v="Ahmed Adel"/>
    <s v="Female"/>
    <s v="Suez"/>
    <s v="Alexandria Coast"/>
    <s v="Ahmed.Adel83@outlook.com"/>
    <s v="+2011508246623"/>
    <n v="1977"/>
    <d v="2022-09-28T00:00:00"/>
    <s v="Silver"/>
    <x v="95"/>
    <x v="1"/>
    <x v="7"/>
    <s v="LocalBrand"/>
    <s v="Supplier C"/>
    <n v="167.99"/>
    <n v="230.52"/>
    <s v="No"/>
    <m/>
    <m/>
    <m/>
    <s v="No"/>
    <s v="New Year"/>
    <d v="2024-03-24T00:00:00"/>
    <d v="2024-05-01T00:00:00"/>
    <s v="Web"/>
    <n v="261.14999999999998"/>
    <n v="0.15"/>
    <n v="39.172499999999992"/>
    <n v="221.97749999999999"/>
    <n v="246.97749999999999"/>
    <n v="167.99"/>
    <n v="28.987499999999983"/>
    <n v="297"/>
    <n v="4"/>
  </r>
  <r>
    <s v="O2024000770"/>
    <x v="134"/>
    <d v="2024-12-29T00:00:00"/>
    <d v="2024-12-30T00:00:00"/>
    <s v="C0355"/>
    <s v="P0204"/>
    <n v="1"/>
    <n v="224.19"/>
    <n v="0"/>
    <n v="25"/>
    <s v="Bank Transfer"/>
    <s v="Mobile App"/>
    <s v="Canceled"/>
    <s v=""/>
    <s v="SALE42"/>
    <s v="Youssef Fathy"/>
    <s v="Male"/>
    <s v="Aswan"/>
    <s v="Upper Egypt"/>
    <s v="Youssef.Fathy68@gmail.com"/>
    <s v="+2010906631277"/>
    <n v="1998"/>
    <d v="2023-01-08T00:00:00"/>
    <s v="Bronze"/>
    <x v="107"/>
    <x v="2"/>
    <x v="3"/>
    <s v="L'Oreal"/>
    <s v="Supplier D"/>
    <n v="141.06"/>
    <n v="216.78"/>
    <s v="No"/>
    <m/>
    <m/>
    <m/>
    <s v="No"/>
    <s v="Summer Sale"/>
    <d v="2024-05-24T00:00:00"/>
    <d v="2024-07-16T00:00:00"/>
    <s v="Mobile App"/>
    <n v="224.19"/>
    <n v="0"/>
    <n v="0"/>
    <n v="224.19"/>
    <n v="249.19"/>
    <n v="141.06"/>
    <n v="58.129999999999995"/>
    <n v="1"/>
    <n v="7"/>
  </r>
  <r>
    <s v="O2024000771"/>
    <x v="307"/>
    <d v="2024-12-14T00:00:00"/>
    <d v="2024-12-18T00:00:00"/>
    <s v="C0392"/>
    <s v="P0209"/>
    <n v="2"/>
    <n v="30.41"/>
    <n v="25"/>
    <n v="0"/>
    <s v="Cash"/>
    <s v="Mobile App"/>
    <s v="In Transit"/>
    <s v=""/>
    <s v="SALE72"/>
    <s v="Mohamed Ashour"/>
    <s v="Male"/>
    <s v="Giza"/>
    <s v="Greater Cairo"/>
    <s v="Mohamed.Ashour76@outlook.com"/>
    <s v="+2010383135540"/>
    <n v="2004"/>
    <d v="2023-07-20T00:00:00"/>
    <s v="Platinum"/>
    <x v="86"/>
    <x v="2"/>
    <x v="23"/>
    <s v="Xiaomi"/>
    <s v="Supplier B"/>
    <n v="25.76"/>
    <n v="35.11"/>
    <s v="No"/>
    <m/>
    <m/>
    <m/>
    <s v="No"/>
    <s v="Loyalty Boost"/>
    <d v="2025-01-11T00:00:00"/>
    <d v="2025-03-02T00:00:00"/>
    <s v="Mobile App"/>
    <n v="60.82"/>
    <n v="0.25"/>
    <n v="15.205"/>
    <n v="45.615000000000002"/>
    <n v="45.615000000000002"/>
    <n v="51.52"/>
    <n v="-5.9050000000000011"/>
    <n v="4"/>
    <n v="4"/>
  </r>
  <r>
    <s v="O2024000772"/>
    <x v="318"/>
    <d v="2024-10-22T00:00:00"/>
    <d v="2024-10-23T00:00:00"/>
    <s v="C0222"/>
    <s v="P0112"/>
    <n v="1"/>
    <n v="78.959999999999994"/>
    <n v="10"/>
    <n v="0"/>
    <s v="Card"/>
    <s v="Marketplace"/>
    <s v="In Transit"/>
    <s v=""/>
    <s v=""/>
    <s v="Sara El-Sayed"/>
    <s v="Female"/>
    <s v="Suez"/>
    <s v="Canal"/>
    <s v="Sara.El-Sayed82@yahoo.com"/>
    <s v="+2011186226495"/>
    <n v="1987"/>
    <d v="2025-02-15T00:00:00"/>
    <s v="Silver"/>
    <x v="125"/>
    <x v="3"/>
    <x v="22"/>
    <s v="LocalBrand"/>
    <s v="Supplier A"/>
    <n v="52.24"/>
    <n v="76.819999999999993"/>
    <s v="No"/>
    <m/>
    <m/>
    <m/>
    <s v="No"/>
    <m/>
    <m/>
    <m/>
    <m/>
    <n v="78.959999999999994"/>
    <n v="0.1"/>
    <n v="7.8959999999999999"/>
    <n v="71.063999999999993"/>
    <n v="71.063999999999993"/>
    <n v="52.24"/>
    <n v="18.823999999999991"/>
    <n v="1"/>
    <n v="5"/>
  </r>
  <r>
    <s v="O2024000773"/>
    <x v="268"/>
    <d v="2024-11-20T00:00:00"/>
    <d v="2024-11-21T00:00:00"/>
    <s v="C0203"/>
    <s v="P0190"/>
    <n v="3"/>
    <n v="68.34"/>
    <n v="0"/>
    <n v="0"/>
    <s v="Wallet"/>
    <s v="Mobile App"/>
    <s v="Canceled"/>
    <s v="late delivery"/>
    <s v="SALE20"/>
    <s v="Youssef Nasser"/>
    <s v="Male"/>
    <s v="Alexandria"/>
    <s v="Canal"/>
    <s v="Youssef.Nasser60@outlook.com"/>
    <s v="+2011647064369"/>
    <n v="1971"/>
    <d v="2025-03-07T00:00:00"/>
    <s v="Bronze"/>
    <x v="145"/>
    <x v="2"/>
    <x v="23"/>
    <s v="Anker"/>
    <s v="Supplier B"/>
    <n v="41.27"/>
    <n v="59.82"/>
    <s v="No"/>
    <m/>
    <m/>
    <m/>
    <s v="No"/>
    <s v="Ramadan Deals"/>
    <d v="2024-02-17T00:00:00"/>
    <d v="2024-03-06T00:00:00"/>
    <s v="Marketplace"/>
    <n v="205.02"/>
    <n v="0"/>
    <n v="0"/>
    <n v="205.02"/>
    <n v="205.02"/>
    <n v="123.81"/>
    <n v="81.210000000000008"/>
    <n v="1"/>
    <n v="4"/>
  </r>
  <r>
    <s v="O2024000774"/>
    <x v="213"/>
    <d v="2024-01-26T00:00:00"/>
    <d v="2024-01-28T00:00:00"/>
    <s v="C0293"/>
    <s v="P0193"/>
    <n v="1"/>
    <n v="18.760000000000002"/>
    <n v="0"/>
    <n v="15"/>
    <s v="Bank Transfer"/>
    <s v="Mobile App"/>
    <s v="Canceled"/>
    <s v="late delivery"/>
    <s v=""/>
    <s v="Sara Kamel"/>
    <s v="Male"/>
    <s v="Alexandria"/>
    <s v="Canal"/>
    <s v="Sara.Kamel60@yahoo.com"/>
    <s v="+2010316191437"/>
    <n v="1975"/>
    <d v="2025-12-02T00:00:00"/>
    <s v="Silver"/>
    <x v="35"/>
    <x v="4"/>
    <x v="13"/>
    <s v="Xiaomi"/>
    <s v="Supplier B"/>
    <n v="15.82"/>
    <n v="19.809999999999999"/>
    <s v="No"/>
    <m/>
    <m/>
    <m/>
    <s v="No"/>
    <m/>
    <m/>
    <m/>
    <m/>
    <n v="18.760000000000002"/>
    <n v="0"/>
    <n v="0"/>
    <n v="18.760000000000002"/>
    <n v="33.760000000000005"/>
    <n v="15.82"/>
    <n v="-12.059999999999999"/>
    <n v="2"/>
    <n v="4"/>
  </r>
  <r>
    <s v="O2024000775"/>
    <x v="230"/>
    <d v="2024-03-25T00:00:00"/>
    <d v="2024-04-01T00:00:00"/>
    <s v="C0440"/>
    <s v="P0181"/>
    <n v="2"/>
    <n v="319.69"/>
    <n v="0"/>
    <n v="15"/>
    <s v="Bank Transfer"/>
    <s v="Web"/>
    <s v="In Transit"/>
    <s v=""/>
    <s v=""/>
    <s v="Nada Gomaa"/>
    <s v="Female"/>
    <s v="Suez"/>
    <s v="Canal"/>
    <s v="Nada.Gomaa17@hotmail.com"/>
    <s v="+2011337131092"/>
    <n v="1974"/>
    <d v="2024-05-13T00:00:00"/>
    <s v="Silver"/>
    <x v="124"/>
    <x v="2"/>
    <x v="20"/>
    <s v="L'Oreal"/>
    <s v="Supplier A"/>
    <n v="190.09"/>
    <n v="279.86"/>
    <s v="No"/>
    <m/>
    <m/>
    <m/>
    <s v="No"/>
    <m/>
    <m/>
    <m/>
    <m/>
    <n v="639.38"/>
    <n v="0"/>
    <n v="0"/>
    <n v="639.38"/>
    <n v="654.38"/>
    <n v="380.18"/>
    <n v="244.2"/>
    <n v="7"/>
    <n v="4"/>
  </r>
  <r>
    <s v="O2024000776"/>
    <x v="224"/>
    <d v="2024-08-14T00:00:00"/>
    <d v="2024-08-16T00:00:00"/>
    <s v="C0163"/>
    <s v="P0057"/>
    <n v="1"/>
    <n v="122.02"/>
    <n v="5"/>
    <n v="25"/>
    <s v="Bank Transfer"/>
    <s v="Marketplace"/>
    <s v="In Transit"/>
    <s v=""/>
    <s v="SALE60"/>
    <s v="Yara Hegazy"/>
    <s v="Female"/>
    <s v="Ismailia"/>
    <s v="Greater Cairo"/>
    <s v="Yara.Hegazy10@outlook.com"/>
    <s v="+2011896652577"/>
    <n v="1983"/>
    <d v="2023-02-20T00:00:00"/>
    <s v="Silver"/>
    <x v="49"/>
    <x v="1"/>
    <x v="14"/>
    <s v="Samsung"/>
    <s v="Supplier A"/>
    <n v="107.3"/>
    <n v="126.06"/>
    <s v="No"/>
    <m/>
    <m/>
    <m/>
    <s v="No"/>
    <s v="Summer Sale"/>
    <d v="2025-07-27T00:00:00"/>
    <d v="2025-08-20T00:00:00"/>
    <s v="Mobile App"/>
    <n v="122.02"/>
    <n v="0.05"/>
    <n v="6.101"/>
    <n v="115.919"/>
    <n v="140.91899999999998"/>
    <n v="107.3"/>
    <n v="-16.381"/>
    <n v="2"/>
    <n v="3"/>
  </r>
  <r>
    <s v="O2024000777"/>
    <x v="29"/>
    <d v="2024-10-21T00:00:00"/>
    <d v="2024-10-23T00:00:00"/>
    <s v="C0006"/>
    <s v="P0133"/>
    <n v="4"/>
    <n v="270.3"/>
    <n v="20"/>
    <n v="25"/>
    <s v="Wallet"/>
    <s v="Web"/>
    <s v="In Transit"/>
    <s v=""/>
    <s v="SALE73"/>
    <s v="Aya Adel"/>
    <s v="Female"/>
    <s v="Suez"/>
    <s v="Alexandria Coast"/>
    <s v="Aya.Adel28@hotmail.com"/>
    <s v="+2011968600883"/>
    <n v="1975"/>
    <d v="2023-11-13T00:00:00"/>
    <s v="Bronze"/>
    <x v="97"/>
    <x v="1"/>
    <x v="21"/>
    <s v="Samsung"/>
    <s v="Supplier B"/>
    <n v="168.98"/>
    <n v="242.86"/>
    <s v="No"/>
    <m/>
    <m/>
    <m/>
    <s v="No"/>
    <s v="New Year"/>
    <d v="2024-09-02T00:00:00"/>
    <d v="2024-10-02T00:00:00"/>
    <s v="All"/>
    <n v="1081.2"/>
    <n v="0.2"/>
    <n v="216.24"/>
    <n v="864.96"/>
    <n v="889.96"/>
    <n v="675.92"/>
    <n v="164.04000000000008"/>
    <n v="2"/>
    <n v="2"/>
  </r>
  <r>
    <s v="O2024000778"/>
    <x v="234"/>
    <d v="2024-10-07T00:00:00"/>
    <d v="2024-08-10T00:00:00"/>
    <s v="C0332"/>
    <s v="P0063"/>
    <n v="1"/>
    <n v="181.94"/>
    <n v="0"/>
    <n v="35"/>
    <s v="Wallet"/>
    <s v="Web"/>
    <s v="Delivered"/>
    <s v=""/>
    <s v=""/>
    <s v="Mai Khaled"/>
    <s v="Male"/>
    <s v="Suez"/>
    <s v="Alexandria Coast"/>
    <s v="Mai.Khaled50@outlook.com"/>
    <s v="+2010972755529"/>
    <n v="1970"/>
    <d v="2022-05-14T00:00:00"/>
    <s v="Bronze"/>
    <x v="27"/>
    <x v="3"/>
    <x v="16"/>
    <s v="Nike"/>
    <s v="Supplier C"/>
    <n v="0"/>
    <n v="165.12"/>
    <s v="No"/>
    <m/>
    <m/>
    <m/>
    <s v="No"/>
    <m/>
    <m/>
    <m/>
    <m/>
    <n v="181.94"/>
    <n v="0"/>
    <n v="0"/>
    <n v="181.94"/>
    <n v="216.94"/>
    <n v="0"/>
    <n v="146.94"/>
    <n v="-58"/>
    <n v="7"/>
  </r>
  <r>
    <s v="O2024000779"/>
    <x v="259"/>
    <d v="2024-12-21T00:00:00"/>
    <d v="2024-12-22T00:00:00"/>
    <s v="C0282"/>
    <s v="P0130"/>
    <n v="1"/>
    <n v="57.9"/>
    <n v="20"/>
    <n v="35"/>
    <s v="Bank Transfer"/>
    <s v="Mobile App"/>
    <s v="Canceled"/>
    <s v=""/>
    <s v=""/>
    <s v="Laila Fathy"/>
    <s v="Male"/>
    <s v="Tanta"/>
    <s v="Delta"/>
    <s v="Laila.Fathy72@yahoo.com"/>
    <s v="+2011547254737"/>
    <n v="1994"/>
    <d v="2022-12-24T00:00:00"/>
    <s v="Silver"/>
    <x v="93"/>
    <x v="4"/>
    <x v="19"/>
    <s v="Adidas"/>
    <s v="Supplier D"/>
    <n v="44.81"/>
    <n v="65.36"/>
    <s v="No"/>
    <m/>
    <m/>
    <m/>
    <s v="No"/>
    <m/>
    <m/>
    <m/>
    <m/>
    <n v="57.9"/>
    <n v="0.2"/>
    <n v="11.58"/>
    <n v="46.32"/>
    <n v="81.319999999999993"/>
    <n v="44.81"/>
    <n v="-33.49"/>
    <n v="1"/>
    <n v="2"/>
  </r>
  <r>
    <s v="O2024000780"/>
    <x v="102"/>
    <d v="2024-06-20T00:00:00"/>
    <d v="2024-06-22T00:00:00"/>
    <s v="C0456"/>
    <s v="P0084"/>
    <n v="1"/>
    <n v="39.909999999999997"/>
    <n v="0"/>
    <n v="25"/>
    <s v="Bank Transfer"/>
    <s v="Mobile App"/>
    <s v="Delivered"/>
    <s v=""/>
    <s v=""/>
    <s v="Mai Mahmoud"/>
    <s v="Male"/>
    <s v="Aswan"/>
    <s v="Upper Egypt"/>
    <s v="Mai.Mahmoud38@gmail.com"/>
    <s v="+2010976300346"/>
    <n v="2001"/>
    <d v="2023-04-23T00:00:00"/>
    <s v="Gold"/>
    <x v="124"/>
    <x v="2"/>
    <x v="20"/>
    <s v="L'Oreal"/>
    <s v="Supplier C"/>
    <n v="0"/>
    <n v="41.39"/>
    <s v="No"/>
    <m/>
    <m/>
    <m/>
    <s v="No"/>
    <m/>
    <m/>
    <m/>
    <m/>
    <n v="39.909999999999997"/>
    <n v="0"/>
    <n v="0"/>
    <n v="39.909999999999997"/>
    <n v="64.91"/>
    <n v="0"/>
    <n v="14.909999999999997"/>
    <n v="2"/>
    <n v="2"/>
  </r>
  <r>
    <s v="O2024000781"/>
    <x v="140"/>
    <d v="2024-01-23T00:00:00"/>
    <d v="2024-01-27T00:00:00"/>
    <s v="C0030"/>
    <s v="P0090"/>
    <n v="1"/>
    <n v="174.46"/>
    <n v="20"/>
    <n v="35"/>
    <s v="Wallet"/>
    <s v="Web"/>
    <s v="Delivered"/>
    <s v=""/>
    <s v="SALE97"/>
    <s v="Hager Mahmoud"/>
    <s v="Male"/>
    <s v="Tanta"/>
    <s v="Canal"/>
    <s v="Hager.Mahmoud84@hotmail.com"/>
    <s v="+2010128665737"/>
    <n v="1986"/>
    <d v="2025-09-15T00:00:00"/>
    <s v="Platinum"/>
    <x v="138"/>
    <x v="2"/>
    <x v="23"/>
    <s v="Adidas"/>
    <s v="Supplier E"/>
    <n v="157.76"/>
    <n v="202.81"/>
    <s v="No"/>
    <m/>
    <m/>
    <m/>
    <s v="No"/>
    <s v="Loyalty Boost"/>
    <d v="2024-01-07T00:00:00"/>
    <d v="2024-01-20T00:00:00"/>
    <s v="Web"/>
    <n v="174.46"/>
    <n v="0.2"/>
    <n v="34.892000000000003"/>
    <n v="139.56800000000001"/>
    <n v="174.56800000000001"/>
    <n v="157.76"/>
    <n v="-53.191999999999979"/>
    <n v="4"/>
    <n v="7"/>
  </r>
  <r>
    <s v="O2024000782"/>
    <x v="111"/>
    <d v="2024-08-08T00:00:00"/>
    <d v="2024-08-10T00:00:00"/>
    <s v="C0280"/>
    <s v="P0212"/>
    <n v="1"/>
    <n v="103.53"/>
    <n v="0"/>
    <n v="35"/>
    <s v="Wallet"/>
    <s v="Web"/>
    <s v="Delivered"/>
    <s v=""/>
    <s v=""/>
    <s v="Mostafa Hassan"/>
    <s v="Male"/>
    <s v="Mansoura"/>
    <s v="Alexandria Coast"/>
    <s v="Mostafa.Hassan31@yahoo.com"/>
    <s v="+2010532211948"/>
    <n v="2004"/>
    <d v="2023-03-23T00:00:00"/>
    <s v="Silver"/>
    <x v="17"/>
    <x v="4"/>
    <x v="9"/>
    <s v="Xiaomi"/>
    <s v="Supplier E"/>
    <n v="95.32"/>
    <n v="114.15"/>
    <s v="No"/>
    <m/>
    <m/>
    <m/>
    <s v="No"/>
    <m/>
    <m/>
    <m/>
    <m/>
    <n v="103.53"/>
    <n v="0"/>
    <n v="0"/>
    <n v="103.53"/>
    <n v="138.53"/>
    <n v="95.32"/>
    <n v="-26.789999999999992"/>
    <n v="2"/>
    <n v="92"/>
  </r>
  <r>
    <s v="O2024000783"/>
    <x v="150"/>
    <d v="2024-04-20T00:00:00"/>
    <d v="2024-04-25T00:00:00"/>
    <s v="C0122"/>
    <s v="P0152"/>
    <n v="1"/>
    <n v="101.14"/>
    <n v="5"/>
    <n v="25"/>
    <s v="Card"/>
    <s v="Mobile App"/>
    <s v="Delivered"/>
    <s v="late delivery"/>
    <s v=""/>
    <s v="Karim Hassan"/>
    <s v="Male"/>
    <s v="Aswan"/>
    <s v="Alexandria Coast"/>
    <s v="KARIM.HASSAN51@outlook.com"/>
    <s v="+2010494949426"/>
    <n v="1996"/>
    <d v="2025-03-24T00:00:00"/>
    <s v="Gold"/>
    <x v="39"/>
    <x v="4"/>
    <x v="19"/>
    <s v="L'Oreal"/>
    <s v="Supplier D"/>
    <n v="77.849999999999994"/>
    <n v="116.67"/>
    <s v="No"/>
    <m/>
    <m/>
    <m/>
    <s v="No"/>
    <m/>
    <m/>
    <m/>
    <m/>
    <n v="101.14"/>
    <n v="0.05"/>
    <n v="5.0570000000000004"/>
    <n v="96.082999999999998"/>
    <n v="121.083"/>
    <n v="77.849999999999994"/>
    <n v="-6.7669999999999959"/>
    <n v="5"/>
    <n v="2"/>
  </r>
  <r>
    <s v="O2024000784"/>
    <x v="198"/>
    <m/>
    <d v="2024-01-31T00:00:00"/>
    <s v="C0081"/>
    <s v="P0189"/>
    <n v="1"/>
    <n v="94.92"/>
    <n v="0"/>
    <n v="50"/>
    <s v="Cash"/>
    <s v="Web"/>
    <s v="Canceled"/>
    <s v="VIP"/>
    <s v="SALE83"/>
    <s v="Mostafa Mahmoud"/>
    <s v="Female"/>
    <s v="Zagazig"/>
    <s v="Delta"/>
    <s v="Mostafa.Mahmoud3@hotmail.com"/>
    <s v="+2011863014475"/>
    <n v="2002"/>
    <d v="2022-02-05T00:00:00"/>
    <s v="Gold"/>
    <x v="112"/>
    <x v="0"/>
    <x v="10"/>
    <s v="Nivea"/>
    <s v="Supplier A"/>
    <n v="80.56"/>
    <n v="106.05"/>
    <s v="No"/>
    <m/>
    <m/>
    <m/>
    <s v="No"/>
    <s v="Black Friday"/>
    <d v="2025-06-17T00:00:00"/>
    <d v="2025-07-21T00:00:00"/>
    <s v="Mobile App"/>
    <n v="94.92"/>
    <n v="0"/>
    <n v="0"/>
    <n v="94.92"/>
    <n v="144.92000000000002"/>
    <n v="80.56"/>
    <n v="-35.64"/>
    <m/>
    <m/>
  </r>
  <r>
    <s v="O2024000785"/>
    <x v="315"/>
    <d v="2024-09-26T00:00:00"/>
    <d v="2024-10-01T00:00:00"/>
    <s v="C0387"/>
    <s v="P0038"/>
    <n v="3"/>
    <n v="98.26"/>
    <n v="0"/>
    <n v="0"/>
    <s v="Cash"/>
    <s v="Marketplace"/>
    <s v="Canceled"/>
    <s v=""/>
    <s v=""/>
    <s v="Laila Adel"/>
    <s v="Female"/>
    <s v="Aswan"/>
    <s v="Alexandria Coast"/>
    <s v="Laila.Adel68@outlook.com"/>
    <s v="+2011544927747"/>
    <n v="1977"/>
    <d v="2025-04-26T00:00:00"/>
    <s v="Bronze"/>
    <x v="128"/>
    <x v="1"/>
    <x v="7"/>
    <s v="Adidas"/>
    <s v="Supplier D"/>
    <n v="71.39"/>
    <n v="106.62"/>
    <s v="No"/>
    <m/>
    <m/>
    <m/>
    <s v="No"/>
    <m/>
    <m/>
    <m/>
    <m/>
    <n v="294.78000000000003"/>
    <n v="0"/>
    <n v="0"/>
    <n v="294.78000000000003"/>
    <n v="294.78000000000003"/>
    <n v="214.17000000000002"/>
    <n v="80.610000000000014"/>
    <n v="5"/>
    <n v="2"/>
  </r>
  <r>
    <s v="O2024000786"/>
    <x v="180"/>
    <d v="2024-03-19T00:00:00"/>
    <d v="2024-03-23T00:00:00"/>
    <s v="C0306"/>
    <s v="P0217"/>
    <n v="1"/>
    <n v="258.24"/>
    <n v="0"/>
    <n v="35"/>
    <s v="Bank Transfer"/>
    <s v="Mobile App"/>
    <s v="Returned"/>
    <s v=""/>
    <s v=""/>
    <s v="Omar Ashour"/>
    <s v="Female"/>
    <s v="Luxor"/>
    <s v="Alexandria Coast"/>
    <s v="Omar.Ashour70@hotmail.com"/>
    <s v="+2010519895697"/>
    <n v="1972"/>
    <d v="2023-03-13T00:00:00"/>
    <s v="Bronze"/>
    <x v="92"/>
    <x v="4"/>
    <x v="24"/>
    <s v="Nivea"/>
    <s v="Supplier A"/>
    <n v="163.49"/>
    <n v="232.88"/>
    <s v="No"/>
    <m/>
    <m/>
    <m/>
    <s v="No"/>
    <m/>
    <m/>
    <m/>
    <m/>
    <n v="258.24"/>
    <n v="0"/>
    <n v="0"/>
    <n v="258.24"/>
    <n v="293.24"/>
    <n v="163.49"/>
    <n v="59.75"/>
    <n v="4"/>
    <n v="4"/>
  </r>
  <r>
    <s v="O2024000787"/>
    <x v="282"/>
    <d v="2024-09-24T00:00:00"/>
    <d v="2024-09-28T00:00:00"/>
    <s v="C0077"/>
    <s v="P0044"/>
    <n v="1"/>
    <n v="145.09"/>
    <n v="0"/>
    <n v="50"/>
    <s v="Cash"/>
    <s v="Mobile App"/>
    <s v="In Transit"/>
    <s v=""/>
    <s v=""/>
    <s v="Aya Fathy"/>
    <s v="Female"/>
    <s v="Tanta"/>
    <s v="Upper Egypt"/>
    <s v="Aya.Fathy21@hotmail.com"/>
    <s v="+2011343279311"/>
    <n v="1984"/>
    <d v="2022-02-20T00:00:00"/>
    <s v="Silver"/>
    <x v="60"/>
    <x v="2"/>
    <x v="6"/>
    <s v="Philips"/>
    <s v="Supplier D"/>
    <n v="114.68"/>
    <n v="143.16999999999999"/>
    <s v="No"/>
    <d v="2025-04-10T00:00:00"/>
    <s v="Late delivery"/>
    <s v="Card"/>
    <s v="Yes"/>
    <m/>
    <m/>
    <m/>
    <m/>
    <n v="145.09"/>
    <n v="0"/>
    <n v="0"/>
    <n v="145.09"/>
    <n v="195.09"/>
    <n v="114.68"/>
    <n v="-19.590000000000003"/>
    <n v="4"/>
    <n v="7"/>
  </r>
  <r>
    <s v="O2024000788"/>
    <x v="128"/>
    <d v="2024-12-03T00:00:00"/>
    <d v="2024-03-17T00:00:00"/>
    <s v="C0125"/>
    <s v="P0090"/>
    <n v="4"/>
    <n v="213.04"/>
    <n v="3"/>
    <n v="0"/>
    <s v="Card"/>
    <s v="Mobile App"/>
    <s v="Delivered"/>
    <s v="  "/>
    <s v=""/>
    <s v="Ali Ashour"/>
    <s v="Male"/>
    <s v="Mansoura"/>
    <s v="Alexandria Coast"/>
    <s v="Ali.Ashour21@outlook.com"/>
    <s v="+2010073895022"/>
    <n v="1981"/>
    <d v="2022-09-24T00:00:00"/>
    <s v="Silver"/>
    <x v="138"/>
    <x v="2"/>
    <x v="23"/>
    <s v="Adidas"/>
    <s v="Supplier E"/>
    <n v="157.76"/>
    <n v="202.81"/>
    <s v="No"/>
    <m/>
    <m/>
    <m/>
    <s v="No"/>
    <m/>
    <m/>
    <m/>
    <m/>
    <n v="852.16"/>
    <n v="0.03"/>
    <n v="25.564799999999998"/>
    <n v="826.59519999999998"/>
    <n v="826.59519999999998"/>
    <n v="631.04"/>
    <n v="195.55520000000001"/>
    <n v="-261"/>
    <n v="268"/>
  </r>
  <r>
    <s v="O2024000789"/>
    <x v="304"/>
    <m/>
    <d v="2024-10-29T00:00:00"/>
    <s v="C0324"/>
    <s v="P0194"/>
    <n v="1"/>
    <n v="21.33"/>
    <n v="15"/>
    <n v="35"/>
    <s v="Card"/>
    <s v="Mobile App"/>
    <s v="Delivered"/>
    <s v=""/>
    <s v=""/>
    <s v="Mostafa El-Sayed"/>
    <s v="Male"/>
    <s v="Ismailia"/>
    <s v="Greater Cairo"/>
    <s v="Mostafa.El-Sayed44@gmail.com"/>
    <s v="+2010923103695"/>
    <n v="2003"/>
    <d v="2025-05-20T00:00:00"/>
    <s v="Silver"/>
    <x v="52"/>
    <x v="0"/>
    <x v="10"/>
    <s v="SEB"/>
    <s v="Supplier A"/>
    <n v="17.04"/>
    <n v="24.34"/>
    <s v="No"/>
    <m/>
    <m/>
    <m/>
    <s v="No"/>
    <m/>
    <m/>
    <m/>
    <m/>
    <n v="21.33"/>
    <n v="0.15"/>
    <n v="3.1994999999999996"/>
    <n v="18.130499999999998"/>
    <n v="53.130499999999998"/>
    <n v="17.04"/>
    <n v="-33.909500000000001"/>
    <m/>
    <m/>
  </r>
  <r>
    <s v="O2024000790"/>
    <x v="147"/>
    <d v="2024-09-02T00:00:00"/>
    <d v="2024-04-09T00:00:00"/>
    <s v="C0379"/>
    <s v="P0113"/>
    <n v="1"/>
    <n v="171.98"/>
    <n v="0"/>
    <n v="15"/>
    <s v="Wallet"/>
    <s v="Web"/>
    <s v="Delivered"/>
    <s v="  "/>
    <s v="SALE62"/>
    <s v="Mostafa Mahmoud"/>
    <s v="Male"/>
    <s v="Suez"/>
    <s v="Greater Cairo"/>
    <s v="Mostafa.Mahmoud32@hotmail.com"/>
    <s v="+2011233709330"/>
    <n v="1993"/>
    <d v="2024-10-31T00:00:00"/>
    <s v="Silver"/>
    <x v="68"/>
    <x v="1"/>
    <x v="15"/>
    <s v="Nike"/>
    <s v="Supplier C"/>
    <n v="140.33000000000001"/>
    <n v="175.82"/>
    <s v="No"/>
    <m/>
    <m/>
    <m/>
    <s v="No"/>
    <s v="Summer Sale"/>
    <d v="2025-06-01T00:00:00"/>
    <d v="2025-07-19T00:00:00"/>
    <s v="Mobile App"/>
    <n v="171.98"/>
    <n v="0"/>
    <n v="0"/>
    <n v="171.98"/>
    <n v="186.98"/>
    <n v="140.33000000000001"/>
    <n v="16.649999999999977"/>
    <n v="-146"/>
    <n v="10"/>
  </r>
  <r>
    <s v="O2024000791"/>
    <x v="191"/>
    <d v="2024-04-15T00:00:00"/>
    <d v="2024-04-18T00:00:00"/>
    <s v="C0320"/>
    <s v="P0064"/>
    <n v="2"/>
    <n v="254.77"/>
    <n v="0"/>
    <n v="35"/>
    <s v="Bank Transfer"/>
    <s v="Web"/>
    <s v="Returned"/>
    <s v="  "/>
    <s v="SALE83"/>
    <s v="Karim Fathy"/>
    <s v="Male"/>
    <s v="Tanta"/>
    <s v="Delta"/>
    <s v="Karim.Fathy47@yahoo.com"/>
    <s v="+2010646157030"/>
    <n v="1994"/>
    <d v="2023-10-30T00:00:00"/>
    <s v=""/>
    <x v="77"/>
    <x v="2"/>
    <x v="6"/>
    <s v="Nivea"/>
    <s v="Supplier D"/>
    <n v="170.36"/>
    <n v="225.49"/>
    <s v="Yes"/>
    <m/>
    <m/>
    <m/>
    <s v="No"/>
    <s v="Black Friday"/>
    <d v="2025-06-17T00:00:00"/>
    <d v="2025-07-21T00:00:00"/>
    <s v="Mobile App"/>
    <n v="509.54"/>
    <n v="0"/>
    <n v="0"/>
    <n v="509.54"/>
    <n v="544.54"/>
    <n v="340.72"/>
    <n v="133.82"/>
    <n v="3"/>
    <n v="3"/>
  </r>
  <r>
    <s v="O2024000792"/>
    <x v="173"/>
    <d v="2024-03-09T00:00:00"/>
    <d v="2024-09-06T00:00:00"/>
    <s v="C0046"/>
    <s v="P0001"/>
    <n v="1"/>
    <n v="265.77999999999997"/>
    <n v="20"/>
    <n v="15"/>
    <s v="Wallet"/>
    <s v="Web"/>
    <s v="Returned"/>
    <s v=""/>
    <s v=""/>
    <s v="Nada Adel"/>
    <s v="Male"/>
    <s v="Mansoura"/>
    <s v="Canal"/>
    <s v="Nada.Adel11@hotmail.com"/>
    <s v="+2010634458142"/>
    <n v="1974"/>
    <d v="2024-03-25T00:00:00"/>
    <s v="Gold"/>
    <x v="1"/>
    <x v="1"/>
    <x v="1"/>
    <s v="Xiaomi"/>
    <s v="Supplier A"/>
    <n v="177.44"/>
    <n v="255.8"/>
    <s v="No"/>
    <m/>
    <m/>
    <m/>
    <s v="No"/>
    <m/>
    <m/>
    <m/>
    <m/>
    <n v="265.77999999999997"/>
    <n v="0.2"/>
    <n v="53.155999999999999"/>
    <n v="212.62399999999997"/>
    <n v="227.62399999999997"/>
    <n v="177.44"/>
    <n v="20.183999999999969"/>
    <n v="181"/>
    <n v="-176"/>
  </r>
  <r>
    <s v="O2024000793"/>
    <x v="313"/>
    <d v="2024-05-05T00:00:00"/>
    <d v="2024-05-17T00:00:00"/>
    <s v="C0146"/>
    <s v="P0008"/>
    <n v="1"/>
    <n v="148.19"/>
    <n v="25"/>
    <n v="25"/>
    <s v="Card"/>
    <s v="Marketplace"/>
    <s v="Delivered"/>
    <s v=""/>
    <s v="SALE53"/>
    <s v="Mostafa Nasser"/>
    <s v="Male"/>
    <s v="Mansoura"/>
    <s v="Delta"/>
    <s v="MOSTAFA.NASSER40@yahoo.com"/>
    <s v="+2010779321806"/>
    <n v="1993"/>
    <d v="2023-12-08T00:00:00"/>
    <s v="Platinum"/>
    <x v="12"/>
    <x v="0"/>
    <x v="10"/>
    <s v="Philips"/>
    <s v="Supplier B"/>
    <n v="127.85"/>
    <n v="162.56"/>
    <s v="No"/>
    <m/>
    <m/>
    <m/>
    <s v="No"/>
    <s v="Summer Sale"/>
    <d v="2024-05-04T00:00:00"/>
    <d v="2024-05-28T00:00:00"/>
    <s v="Web"/>
    <n v="148.19"/>
    <n v="0.25"/>
    <n v="37.047499999999999"/>
    <n v="111.1425"/>
    <n v="136.14249999999998"/>
    <n v="127.85"/>
    <n v="-41.707499999999996"/>
    <n v="12"/>
    <n v="1"/>
  </r>
  <r>
    <s v="O2024000794"/>
    <x v="327"/>
    <d v="2024-08-15T00:00:00"/>
    <d v="2024-08-18T00:00:00"/>
    <s v="C0236"/>
    <s v="P0044"/>
    <n v="1"/>
    <n v="156.22"/>
    <n v="15"/>
    <n v="35"/>
    <s v="Card"/>
    <s v="Web"/>
    <s v="Delivered"/>
    <s v=""/>
    <s v="SALE73"/>
    <s v="Rania Fathy"/>
    <s v="Male"/>
    <s v="Tanta"/>
    <s v="Canal"/>
    <s v="Rania.Fathy42 @gmail.com"/>
    <s v="+2011555165016"/>
    <n v="1978"/>
    <d v="2025-04-03T00:00:00"/>
    <s v="Silver"/>
    <x v="60"/>
    <x v="2"/>
    <x v="6"/>
    <s v="Philips"/>
    <s v="Supplier D"/>
    <n v="114.68"/>
    <n v="143.16999999999999"/>
    <s v="No"/>
    <m/>
    <m/>
    <m/>
    <s v="No"/>
    <s v="New Year"/>
    <d v="2024-09-02T00:00:00"/>
    <d v="2024-10-02T00:00:00"/>
    <s v="All"/>
    <n v="156.22"/>
    <n v="0.15"/>
    <n v="23.433"/>
    <n v="132.78700000000001"/>
    <n v="167.78700000000001"/>
    <n v="114.68"/>
    <n v="-16.893000000000001"/>
    <n v="3"/>
    <n v="5"/>
  </r>
  <r>
    <s v="O2024000795"/>
    <x v="328"/>
    <d v="2024-08-25T00:00:00"/>
    <d v="2024-08-30T00:00:00"/>
    <s v="C0211"/>
    <s v="P0203"/>
    <n v="1"/>
    <n v="269.44"/>
    <n v="0"/>
    <n v="0"/>
    <s v="Cash"/>
    <s v="Web"/>
    <s v="Delivered"/>
    <s v=""/>
    <s v="SALE60"/>
    <s v="Aya Mahmoud"/>
    <s v="Female"/>
    <s v="Mansoura"/>
    <s v="Delta"/>
    <s v="AYA.MAHMOUD9 @hotmail.com"/>
    <s v="+2010269951253"/>
    <n v="1982"/>
    <d v="2022-10-26T00:00:00"/>
    <s v="Silver"/>
    <x v="0"/>
    <x v="0"/>
    <x v="0"/>
    <s v="Anker"/>
    <s v="Supplier B"/>
    <n v="199.45"/>
    <n v="291.61"/>
    <s v="No"/>
    <m/>
    <m/>
    <m/>
    <s v="No"/>
    <s v="Summer Sale"/>
    <d v="2025-07-27T00:00:00"/>
    <d v="2025-08-20T00:00:00"/>
    <s v="Mobile App"/>
    <n v="269.44"/>
    <n v="0"/>
    <n v="0"/>
    <n v="269.44"/>
    <n v="269.44"/>
    <n v="199.45"/>
    <n v="69.990000000000009"/>
    <n v="5"/>
    <n v="7"/>
  </r>
  <r>
    <s v="O2024000796"/>
    <x v="103"/>
    <d v="2024-11-20T00:00:00"/>
    <d v="2024-11-22T00:00:00"/>
    <s v="C0366"/>
    <s v="P0134"/>
    <n v="2"/>
    <n v="57.9"/>
    <n v="15"/>
    <n v="25"/>
    <s v="Cash"/>
    <s v="Web"/>
    <s v="Delivered"/>
    <s v="VIP"/>
    <s v="SALE73"/>
    <s v="Sara Nasser"/>
    <s v="Male"/>
    <s v="Luxor"/>
    <s v="Greater Cairo"/>
    <s v="Sara.Nasser29@hotmail.com"/>
    <s v="+2010300312813"/>
    <n v="1988"/>
    <d v="2022-02-18T00:00:00"/>
    <s v="Bronze"/>
    <x v="2"/>
    <x v="0"/>
    <x v="0"/>
    <s v="Nivea"/>
    <s v="Supplier C"/>
    <n v="41.49"/>
    <n v="58.23"/>
    <s v="No"/>
    <m/>
    <m/>
    <m/>
    <s v="No"/>
    <s v="New Year"/>
    <d v="2024-09-02T00:00:00"/>
    <d v="2024-10-02T00:00:00"/>
    <s v="All"/>
    <n v="115.8"/>
    <n v="0.15"/>
    <n v="17.369999999999997"/>
    <n v="98.43"/>
    <n v="123.43"/>
    <n v="82.98"/>
    <n v="-9.5499999999999972"/>
    <n v="2"/>
    <n v="3"/>
  </r>
  <r>
    <s v="O2024000797"/>
    <x v="143"/>
    <d v="2024-04-30T00:00:00"/>
    <d v="2024-05-05T00:00:00"/>
    <s v="C0235"/>
    <s v="P0115"/>
    <n v="3"/>
    <n v="55.48"/>
    <n v="5"/>
    <n v="50"/>
    <s v="Cash"/>
    <s v="Mobile App"/>
    <s v="Delivered"/>
    <s v="late delivery"/>
    <s v=""/>
    <s v="Sara Hegazy"/>
    <s v="Female"/>
    <s v="Ismailia"/>
    <s v="Delta"/>
    <s v="Sara.Hegazy85@hotmail.com"/>
    <s v="+2010190096134"/>
    <n v="1998"/>
    <d v="2025-01-22T00:00:00"/>
    <s v="Gold"/>
    <x v="9"/>
    <x v="1"/>
    <x v="7"/>
    <s v="Philips"/>
    <s v="Supplier D"/>
    <n v="40.31"/>
    <n v="60.74"/>
    <s v="No"/>
    <m/>
    <m/>
    <m/>
    <s v="No"/>
    <m/>
    <m/>
    <m/>
    <m/>
    <n v="166.44"/>
    <n v="0.05"/>
    <n v="8.322000000000001"/>
    <n v="158.11799999999999"/>
    <n v="208.11799999999999"/>
    <n v="120.93"/>
    <n v="-12.812000000000012"/>
    <n v="5"/>
    <n v="4"/>
  </r>
  <r>
    <s v="O2024000798"/>
    <x v="329"/>
    <d v="2024-03-23T00:00:00"/>
    <d v="2024-01-04T00:00:00"/>
    <s v="C0275"/>
    <s v="P0104"/>
    <n v="1"/>
    <n v="19.59"/>
    <n v="0"/>
    <n v="35"/>
    <s v="Card"/>
    <s v="Mobile App"/>
    <s v="Canceled"/>
    <s v=""/>
    <s v=""/>
    <s v="Mohamed Nasser"/>
    <s v="Male"/>
    <s v="Mansoura"/>
    <s v="Delta"/>
    <s v="Mohamed.Nasser55@yahoo.com"/>
    <s v="+2011743668847"/>
    <n v="1991"/>
    <d v="2023-04-19T00:00:00"/>
    <s v="Silver"/>
    <x v="96"/>
    <x v="3"/>
    <x v="8"/>
    <s v="Anker"/>
    <s v="Supplier C"/>
    <n v="17.190000000000001"/>
    <n v="20.5"/>
    <s v="No"/>
    <m/>
    <m/>
    <m/>
    <s v="No"/>
    <m/>
    <m/>
    <m/>
    <m/>
    <n v="19.59"/>
    <n v="0"/>
    <n v="0"/>
    <n v="19.59"/>
    <n v="54.59"/>
    <n v="17.190000000000001"/>
    <n v="-32.6"/>
    <n v="-79"/>
    <n v="3"/>
  </r>
  <r>
    <s v="O2024000799"/>
    <x v="322"/>
    <d v="2024-06-28T00:00:00"/>
    <d v="2024-06-30T00:00:00"/>
    <s v="C0176"/>
    <s v="P0202"/>
    <n v="1"/>
    <n v="213.2"/>
    <n v="0"/>
    <n v="25"/>
    <s v="Cash"/>
    <s v="Marketplace"/>
    <s v="Delivered"/>
    <s v=""/>
    <s v=""/>
    <s v="Omar Kamel"/>
    <s v="Female"/>
    <s v="Aswan"/>
    <s v="Upper Egypt"/>
    <s v="OMAR.KAMEL90@hotmail.com"/>
    <s v="+2011667467822"/>
    <n v="1998"/>
    <d v="2024-10-28T00:00:00"/>
    <s v="Platinum"/>
    <x v="41"/>
    <x v="3"/>
    <x v="16"/>
    <s v="Nivea"/>
    <s v="Supplier E"/>
    <n v="169.56"/>
    <n v="240.45"/>
    <s v="No"/>
    <m/>
    <m/>
    <m/>
    <s v="No"/>
    <m/>
    <m/>
    <m/>
    <m/>
    <n v="213.2"/>
    <n v="0"/>
    <n v="0"/>
    <n v="213.2"/>
    <n v="238.2"/>
    <n v="169.56"/>
    <n v="18.639999999999986"/>
    <n v="2"/>
    <n v="7"/>
  </r>
  <r>
    <s v="O2024000800"/>
    <x v="179"/>
    <d v="2024-09-07T00:00:00"/>
    <d v="2024-09-10T00:00:00"/>
    <s v="C0018"/>
    <s v="P0165"/>
    <n v="1"/>
    <n v="108.28"/>
    <n v="0"/>
    <n v="35"/>
    <s v="Bank Transfer"/>
    <s v="Mobile App"/>
    <s v="Returned"/>
    <s v="call before delivery"/>
    <s v=""/>
    <s v="Ali Said"/>
    <s v="Female"/>
    <s v="Mansoura"/>
    <s v="Delta"/>
    <s v="Ali.Said4@gmail.com"/>
    <s v="+2011037120024"/>
    <n v="1974"/>
    <d v="2024-02-08T00:00:00"/>
    <s v="Gold"/>
    <x v="29"/>
    <x v="3"/>
    <x v="16"/>
    <s v="Xiaomi"/>
    <s v="Supplier D"/>
    <n v="62.82"/>
    <n v="94.99"/>
    <s v="No"/>
    <d v="2025-01-24T00:00:00"/>
    <s v="Size issue"/>
    <s v="Bank Transfer"/>
    <s v="Yes"/>
    <m/>
    <m/>
    <m/>
    <m/>
    <n v="108.28"/>
    <n v="0"/>
    <n v="0"/>
    <n v="108.28"/>
    <n v="143.28"/>
    <n v="62.82"/>
    <n v="10.46"/>
    <n v="3"/>
    <n v="7"/>
  </r>
  <r>
    <s v="O2024000801"/>
    <x v="118"/>
    <d v="2024-01-12T00:00:00"/>
    <d v="2024-08-12T00:00:00"/>
    <s v="C0127"/>
    <s v="P0186"/>
    <n v="1"/>
    <n v="74.31"/>
    <n v="10"/>
    <n v="35"/>
    <s v="Card"/>
    <s v="Mobile App"/>
    <s v="Returned"/>
    <s v=""/>
    <s v="SALE34"/>
    <s v="Youssef Khaled"/>
    <s v="Male"/>
    <s v="Suez"/>
    <s v="Delta"/>
    <s v="YOUSSEF.KHALED10@outlook.com"/>
    <s v="+2011187278221"/>
    <n v="1972"/>
    <d v="2023-11-14T00:00:00"/>
    <s v="Gold"/>
    <x v="147"/>
    <x v="4"/>
    <x v="18"/>
    <s v="Nivea"/>
    <s v="Supplier D"/>
    <n v="58.66"/>
    <n v="73.38"/>
    <s v="No"/>
    <m/>
    <m/>
    <m/>
    <s v="No"/>
    <s v="Loyalty Boost"/>
    <d v="2025-04-26T00:00:00"/>
    <d v="2025-05-10T00:00:00"/>
    <s v="Marketplace"/>
    <n v="74.31"/>
    <n v="0.1"/>
    <n v="7.4310000000000009"/>
    <n v="66.879000000000005"/>
    <n v="101.879"/>
    <n v="58.66"/>
    <n v="-26.780999999999992"/>
    <n v="213"/>
    <n v="-321"/>
  </r>
  <r>
    <s v="O2024000802"/>
    <x v="169"/>
    <d v="2024-12-29T00:00:00"/>
    <d v="2024-12-30T00:00:00"/>
    <s v="C0119"/>
    <s v="P0179"/>
    <n v="2"/>
    <n v="176.68"/>
    <n v="10"/>
    <n v="0"/>
    <s v="Wallet"/>
    <s v="Web"/>
    <s v="In Transit"/>
    <s v=""/>
    <s v="SALE83"/>
    <s v="Sara Mahmoud"/>
    <s v="Female"/>
    <s v="Aswan"/>
    <s v="Delta"/>
    <s v="Sara.Mahmoud45@yahoo.com"/>
    <s v="+2011086785451"/>
    <n v="1970"/>
    <d v="2023-02-23T00:00:00"/>
    <s v="Bronze"/>
    <x v="45"/>
    <x v="3"/>
    <x v="4"/>
    <s v="LocalBrand"/>
    <s v="Supplier E"/>
    <n v="128.63"/>
    <n v="182.08"/>
    <s v="No"/>
    <m/>
    <m/>
    <m/>
    <s v="No"/>
    <s v="Black Friday"/>
    <d v="2025-06-17T00:00:00"/>
    <d v="2025-07-21T00:00:00"/>
    <s v="Mobile App"/>
    <n v="353.36"/>
    <n v="0.1"/>
    <n v="35.336000000000006"/>
    <n v="318.024"/>
    <n v="318.024"/>
    <n v="257.26"/>
    <n v="60.76400000000001"/>
    <n v="1"/>
    <n v="4"/>
  </r>
  <r>
    <s v="O2024000803"/>
    <x v="196"/>
    <d v="2024-10-12T00:00:00"/>
    <d v="2024-10-15T00:00:00"/>
    <s v="C0370"/>
    <s v="P0044"/>
    <n v="1"/>
    <n v="124.53"/>
    <n v="25"/>
    <n v="25"/>
    <s v="Bank Transfer"/>
    <s v="Mobile App"/>
    <s v="Delivered"/>
    <s v=""/>
    <s v="SALE42"/>
    <s v="Nada Fathy"/>
    <s v="Male"/>
    <s v="Alexandria"/>
    <s v="Canal"/>
    <s v="Nada.Fathy50@outlook.com"/>
    <s v="+2011064209508"/>
    <n v="1992"/>
    <d v="2023-07-27T00:00:00"/>
    <s v="Gold"/>
    <x v="60"/>
    <x v="2"/>
    <x v="6"/>
    <s v="Philips"/>
    <s v="Supplier D"/>
    <n v="114.68"/>
    <n v="143.16999999999999"/>
    <s v="No"/>
    <m/>
    <m/>
    <m/>
    <s v="No"/>
    <s v="Summer Sale"/>
    <d v="2024-05-24T00:00:00"/>
    <d v="2024-07-16T00:00:00"/>
    <s v="Mobile App"/>
    <n v="124.53"/>
    <n v="0.25"/>
    <n v="31.1325"/>
    <n v="93.397500000000008"/>
    <n v="118.39750000000001"/>
    <n v="114.68"/>
    <n v="-46.282499999999999"/>
    <n v="3"/>
    <n v="4"/>
  </r>
  <r>
    <s v="O2024000804"/>
    <x v="282"/>
    <d v="2024-09-24T00:00:00"/>
    <d v="2024-09-27T00:00:00"/>
    <s v="C0307"/>
    <s v="P0167"/>
    <n v="1"/>
    <n v="173.05"/>
    <n v="20"/>
    <n v="15"/>
    <s v="Card"/>
    <s v="Mobile App"/>
    <s v="Returned"/>
    <s v=""/>
    <s v=""/>
    <s v="Rania Hegazy"/>
    <s v="Female"/>
    <s v="Mansoura"/>
    <s v="Delta"/>
    <s v="Rania.Hegazy59@gmail.com"/>
    <s v="+2011498273595"/>
    <n v="1996"/>
    <d v="2023-05-17T00:00:00"/>
    <s v="Bronze"/>
    <x v="115"/>
    <x v="3"/>
    <x v="5"/>
    <s v="Nivea"/>
    <s v="Supplier D"/>
    <n v="141.19"/>
    <n v="172.68"/>
    <s v="Yes"/>
    <m/>
    <m/>
    <m/>
    <s v="No"/>
    <m/>
    <m/>
    <m/>
    <m/>
    <n v="173.05"/>
    <n v="0.2"/>
    <n v="34.610000000000007"/>
    <n v="138.44"/>
    <n v="153.44"/>
    <n v="141.19"/>
    <n v="-17.75"/>
    <n v="3"/>
    <n v="7"/>
  </r>
  <r>
    <s v="O2024000805"/>
    <x v="106"/>
    <d v="2024-09-29T00:00:00"/>
    <d v="2024-10-03T00:00:00"/>
    <s v="C0232"/>
    <s v="P0191"/>
    <n v="3"/>
    <n v="51.36"/>
    <n v="10"/>
    <n v="25"/>
    <s v="Card"/>
    <s v="Mobile App"/>
    <s v="Delivered"/>
    <s v="late delivery"/>
    <s v=""/>
    <s v="Rania Hegazy"/>
    <s v="Female"/>
    <s v="Zagazig"/>
    <s v="Alexandria Coast"/>
    <s v="RANIA.HEGAZY90@yahoo.com"/>
    <s v="+2010723568077"/>
    <n v="1983"/>
    <d v="2025-01-03T00:00:00"/>
    <s v="Platinum"/>
    <x v="65"/>
    <x v="1"/>
    <x v="11"/>
    <s v="LocalBrand"/>
    <s v="Supplier A"/>
    <n v="0"/>
    <n v="45.89"/>
    <s v="No"/>
    <m/>
    <m/>
    <m/>
    <s v="No"/>
    <m/>
    <m/>
    <m/>
    <m/>
    <n v="154.07999999999998"/>
    <n v="0.1"/>
    <n v="15.407999999999999"/>
    <n v="138.672"/>
    <n v="163.672"/>
    <n v="0"/>
    <n v="113.672"/>
    <n v="4"/>
    <n v="2"/>
  </r>
  <r>
    <s v="O2024000806"/>
    <x v="125"/>
    <d v="2025-01-06T00:00:00"/>
    <d v="2025-07-01T00:00:00"/>
    <s v="C0056"/>
    <s v="P0153"/>
    <n v="1"/>
    <n v="92.38"/>
    <n v="0"/>
    <n v="25"/>
    <s v="Card"/>
    <s v="Marketplace"/>
    <s v="Canceled"/>
    <s v="late delivery"/>
    <s v="SALE77"/>
    <s v="Nada Adel"/>
    <s v="Female"/>
    <s v="Zagazig"/>
    <s v="Alexandria Coast"/>
    <s v="Nada.Adel6@hotmail.com"/>
    <s v="+2010082390921"/>
    <n v="1972"/>
    <d v="2024-01-23T00:00:00"/>
    <s v=""/>
    <x v="40"/>
    <x v="2"/>
    <x v="6"/>
    <s v="Adidas"/>
    <s v="Supplier E"/>
    <n v="79.77"/>
    <n v="91.88"/>
    <s v="No"/>
    <m/>
    <m/>
    <m/>
    <s v="No"/>
    <s v="New Year"/>
    <d v="2024-03-24T00:00:00"/>
    <d v="2024-05-01T00:00:00"/>
    <s v="Web"/>
    <n v="92.38"/>
    <n v="0"/>
    <n v="0"/>
    <n v="92.38"/>
    <n v="117.38"/>
    <n v="79.77"/>
    <n v="-12.39"/>
    <n v="176"/>
    <n v="7"/>
  </r>
  <r>
    <s v="O2024000807"/>
    <x v="70"/>
    <d v="2024-11-09T00:00:00"/>
    <d v="2024-11-14T00:00:00"/>
    <s v="C0106"/>
    <s v="P0006"/>
    <n v="1"/>
    <n v="140.37"/>
    <n v="15"/>
    <n v="50"/>
    <s v="Wallet"/>
    <s v="Web"/>
    <s v="Delivered"/>
    <s v=""/>
    <s v="SALE94"/>
    <s v="Nada Ibrahim"/>
    <s v="Male"/>
    <s v="Aswan"/>
    <s v="Upper Egypt"/>
    <s v="Nada.Ibrahim85@gmail.com"/>
    <s v="+2010719351622"/>
    <n v="2005"/>
    <d v="2023-04-21T00:00:00"/>
    <s v="Bronze"/>
    <x v="124"/>
    <x v="2"/>
    <x v="20"/>
    <s v="L'Oreal"/>
    <s v="Supplier D"/>
    <n v="96.47"/>
    <n v="128.21"/>
    <s v="No"/>
    <m/>
    <m/>
    <m/>
    <s v="No"/>
    <s v="Back to School"/>
    <d v="2025-04-15T00:00:00"/>
    <d v="2025-04-30T00:00:00"/>
    <s v="Web"/>
    <n v="140.37"/>
    <n v="0.15"/>
    <n v="21.055499999999999"/>
    <n v="119.31450000000001"/>
    <n v="169.31450000000001"/>
    <n v="96.47"/>
    <n v="-27.155499999999989"/>
    <n v="5"/>
    <n v="3"/>
  </r>
  <r>
    <s v="O2024000808"/>
    <x v="215"/>
    <d v="2024-05-24T00:00:00"/>
    <d v="2024-05-31T00:00:00"/>
    <s v="C0194"/>
    <s v="P0115"/>
    <n v="1"/>
    <n v="59.49"/>
    <n v="0"/>
    <n v="25"/>
    <s v="Wallet"/>
    <s v="Mobile App"/>
    <s v="In Transit"/>
    <s v="  "/>
    <s v=""/>
    <s v="Mostafa Adel"/>
    <s v="Male"/>
    <s v="Suez"/>
    <s v="Alexandria Coast"/>
    <s v="Mostafa.Adel19@yahoo.com"/>
    <s v="+2011770610235"/>
    <n v="1986"/>
    <d v="2023-02-23T00:00:00"/>
    <s v="Bronze"/>
    <x v="9"/>
    <x v="1"/>
    <x v="7"/>
    <s v="Philips"/>
    <s v="Supplier D"/>
    <n v="40.31"/>
    <n v="60.74"/>
    <s v="No"/>
    <d v="2024-07-12T00:00:00"/>
    <s v="Other"/>
    <s v="Wallet"/>
    <s v="Yes"/>
    <m/>
    <m/>
    <m/>
    <m/>
    <n v="59.49"/>
    <n v="0"/>
    <n v="0"/>
    <n v="59.49"/>
    <n v="84.490000000000009"/>
    <n v="40.31"/>
    <n v="-5.82"/>
    <n v="7"/>
    <n v="0"/>
  </r>
  <r>
    <s v="O2024000809"/>
    <x v="10"/>
    <d v="2024-12-30T00:00:00"/>
    <d v="2024-12-31T00:00:00"/>
    <s v="C0312"/>
    <s v="P0127"/>
    <n v="2"/>
    <n v="108.77"/>
    <n v="5"/>
    <n v="35"/>
    <s v="Card"/>
    <s v="Marketplace"/>
    <s v="Returned"/>
    <s v=""/>
    <s v=""/>
    <s v="Yara Hegazy"/>
    <s v="Female"/>
    <s v="Aswan"/>
    <s v="Delta"/>
    <s v="Yara.Hegazy49@gmail.com"/>
    <s v="+2010984167664"/>
    <n v="1974"/>
    <d v="2022-04-10T00:00:00"/>
    <s v=""/>
    <x v="55"/>
    <x v="1"/>
    <x v="14"/>
    <s v="L'Oreal"/>
    <s v="Supplier D"/>
    <n v="81.849999999999994"/>
    <n v="124.76"/>
    <s v="No"/>
    <m/>
    <m/>
    <m/>
    <s v="No"/>
    <m/>
    <m/>
    <m/>
    <m/>
    <n v="217.54"/>
    <n v="0.05"/>
    <n v="10.877000000000001"/>
    <n v="206.66299999999998"/>
    <n v="241.66299999999998"/>
    <n v="163.69999999999999"/>
    <n v="7.9629999999999939"/>
    <n v="1"/>
    <n v="3"/>
  </r>
  <r>
    <s v="O2024000810"/>
    <x v="14"/>
    <d v="2024-07-31T00:00:00"/>
    <d v="2024-07-08T00:00:00"/>
    <s v="C0330"/>
    <s v="P0180"/>
    <n v="3"/>
    <n v="268.44"/>
    <n v="0"/>
    <n v="35"/>
    <s v="Wallet"/>
    <s v="Marketplace"/>
    <s v="Delivered"/>
    <s v=""/>
    <s v="SALE72"/>
    <s v="Mostafa El-Sayed"/>
    <s v="Female"/>
    <s v="Cairo"/>
    <s v="Canal"/>
    <s v="Mostafa.El-Sayed92@gmail.com"/>
    <s v="+2010015915004"/>
    <n v="1989"/>
    <d v="2023-09-24T00:00:00"/>
    <s v="Gold"/>
    <x v="40"/>
    <x v="2"/>
    <x v="6"/>
    <s v="Adidas"/>
    <s v="Supplier A"/>
    <n v="162.72"/>
    <n v="236.52"/>
    <s v="No"/>
    <m/>
    <m/>
    <m/>
    <s v="No"/>
    <s v="Loyalty Boost"/>
    <d v="2025-01-11T00:00:00"/>
    <d v="2025-03-02T00:00:00"/>
    <s v="Mobile App"/>
    <n v="805.31999999999994"/>
    <n v="0"/>
    <n v="0"/>
    <n v="805.31999999999994"/>
    <n v="840.31999999999994"/>
    <n v="488.15999999999997"/>
    <n v="282.15999999999997"/>
    <n v="-23"/>
    <n v="2"/>
  </r>
  <r>
    <s v="O2024000811"/>
    <x v="7"/>
    <d v="2024-09-11T00:00:00"/>
    <d v="2024-09-14T00:00:00"/>
    <s v="C0001"/>
    <s v="P0079"/>
    <n v="2"/>
    <n v="11.54"/>
    <n v="25"/>
    <n v="15"/>
    <s v="Cash"/>
    <s v="Web"/>
    <s v="In Transit"/>
    <s v=""/>
    <s v=""/>
    <s v="Mona Said"/>
    <s v="Male"/>
    <s v="Aswan"/>
    <s v="Canal"/>
    <s v="Mona.Said88@yahoo.com"/>
    <s v="+2010541751409"/>
    <n v="1980"/>
    <d v="2025-05-23T00:00:00"/>
    <s v="Silver"/>
    <x v="34"/>
    <x v="2"/>
    <x v="6"/>
    <s v="L'Oreal"/>
    <s v="Supplier D"/>
    <n v="8.43"/>
    <n v="12.21"/>
    <s v="No"/>
    <m/>
    <m/>
    <m/>
    <s v="No"/>
    <m/>
    <m/>
    <m/>
    <m/>
    <n v="23.08"/>
    <n v="0.25"/>
    <n v="5.77"/>
    <n v="17.309999999999999"/>
    <n v="32.31"/>
    <n v="16.86"/>
    <n v="-14.55"/>
    <n v="3"/>
    <n v="3"/>
  </r>
  <r>
    <s v="O2024000812"/>
    <x v="108"/>
    <d v="2024-05-17T00:00:00"/>
    <d v="2024-05-20T00:00:00"/>
    <s v="C0442"/>
    <s v="P0182"/>
    <n v="1"/>
    <n v="243.75"/>
    <n v="3"/>
    <n v="35"/>
    <s v="Wallet"/>
    <s v="Mobile App"/>
    <s v="Returned"/>
    <s v="call before delivery"/>
    <s v="SALE13"/>
    <s v="Nour Fathy"/>
    <s v="Female"/>
    <s v="Ismailia"/>
    <s v="Delta"/>
    <s v="Nour.Fathy97 @hotmail.com"/>
    <s v="+2011516647408"/>
    <n v="1975"/>
    <d v="2024-08-04T00:00:00"/>
    <s v="Platinum"/>
    <x v="131"/>
    <x v="0"/>
    <x v="0"/>
    <s v="Philips"/>
    <s v="Supplier C"/>
    <n v="0"/>
    <n v="225.33"/>
    <s v="Yes"/>
    <m/>
    <m/>
    <m/>
    <s v="No"/>
    <s v="Ramadan Deals"/>
    <d v="2025-08-11T00:00:00"/>
    <d v="2025-10-02T00:00:00"/>
    <s v="Mobile App"/>
    <n v="243.75"/>
    <n v="0.03"/>
    <n v="7.3125"/>
    <n v="236.4375"/>
    <n v="271.4375"/>
    <n v="0"/>
    <n v="201.4375"/>
    <n v="3"/>
    <n v="-141"/>
  </r>
  <r>
    <s v="O2024000813"/>
    <x v="330"/>
    <d v="2024-05-01T00:00:00"/>
    <d v="2024-05-03T00:00:00"/>
    <s v="C0379"/>
    <s v="P0166"/>
    <n v="2"/>
    <n v="169.4"/>
    <n v="10"/>
    <n v="35"/>
    <s v="Card"/>
    <s v="Marketplace"/>
    <s v="In Transit"/>
    <s v="VIP"/>
    <s v="SALE77"/>
    <s v="Mostafa Mahmoud"/>
    <s v="Male"/>
    <s v="Suez"/>
    <s v="Greater Cairo"/>
    <s v="Mostafa.Mahmoud32@hotmail.com"/>
    <s v="+2011233709330"/>
    <n v="1993"/>
    <d v="2024-10-31T00:00:00"/>
    <s v="Silver"/>
    <x v="70"/>
    <x v="1"/>
    <x v="14"/>
    <s v="LocalBrand"/>
    <s v="Supplier A"/>
    <n v="137.30000000000001"/>
    <n v="172.31"/>
    <s v="Yes"/>
    <m/>
    <m/>
    <m/>
    <s v="No"/>
    <s v="New Year"/>
    <d v="2024-03-24T00:00:00"/>
    <d v="2024-05-01T00:00:00"/>
    <s v="Web"/>
    <n v="338.8"/>
    <n v="0.1"/>
    <n v="33.880000000000003"/>
    <n v="304.92"/>
    <n v="339.92"/>
    <n v="274.60000000000002"/>
    <n v="-4.6800000000000068"/>
    <n v="2"/>
    <n v="2"/>
  </r>
  <r>
    <s v="O2024000814"/>
    <x v="205"/>
    <d v="2024-01-14T00:00:00"/>
    <d v="2024-01-18T00:00:00"/>
    <s v="C0224"/>
    <s v="P0055"/>
    <n v="2"/>
    <n v="36.21"/>
    <n v="0"/>
    <n v="50"/>
    <s v="Card"/>
    <s v="Mobile App"/>
    <s v="Delivered"/>
    <s v=""/>
    <s v=""/>
    <s v="Mostafa El-Sayed"/>
    <s v="Female"/>
    <s v="Suez"/>
    <s v="Canal"/>
    <s v="Mostafa.El-Sayed64@yahoo.com"/>
    <s v="+2011160486617"/>
    <n v="1975"/>
    <d v="2022-03-06T00:00:00"/>
    <s v="Bronze"/>
    <x v="52"/>
    <x v="0"/>
    <x v="10"/>
    <s v="SEB"/>
    <s v="Supplier C"/>
    <n v="22.54"/>
    <n v="33.46"/>
    <s v="No"/>
    <m/>
    <m/>
    <m/>
    <s v="No"/>
    <m/>
    <m/>
    <m/>
    <m/>
    <n v="72.42"/>
    <n v="0"/>
    <n v="0"/>
    <n v="72.42"/>
    <n v="122.42"/>
    <n v="45.08"/>
    <n v="-22.659999999999997"/>
    <n v="4"/>
    <n v="-261"/>
  </r>
  <r>
    <s v="O2024000815"/>
    <x v="46"/>
    <d v="2024-03-09T00:00:00"/>
    <d v="2024-09-07T00:00:00"/>
    <s v="C0056"/>
    <s v="P0078"/>
    <n v="2"/>
    <n v="233.52"/>
    <n v="0"/>
    <n v="25"/>
    <s v="Bank Transfer"/>
    <s v="Web"/>
    <s v="Returned"/>
    <s v="  "/>
    <s v="SALE77"/>
    <s v="Nada Adel"/>
    <s v="Female"/>
    <s v="Zagazig"/>
    <s v="Alexandria Coast"/>
    <s v="Nada.Adel6@hotmail.com"/>
    <s v="+2010082390921"/>
    <n v="1972"/>
    <d v="2024-01-23T00:00:00"/>
    <s v=""/>
    <x v="85"/>
    <x v="4"/>
    <x v="17"/>
    <s v="L'Oreal"/>
    <s v="Supplier A"/>
    <n v="169.65"/>
    <n v="216.04"/>
    <s v="No"/>
    <m/>
    <m/>
    <m/>
    <s v="No"/>
    <s v="New Year"/>
    <d v="2024-03-24T00:00:00"/>
    <d v="2024-05-01T00:00:00"/>
    <s v="Web"/>
    <n v="467.04"/>
    <n v="0"/>
    <n v="0"/>
    <n v="467.04"/>
    <n v="492.04"/>
    <n v="339.3"/>
    <n v="102.74000000000001"/>
    <n v="182"/>
    <n v="-174"/>
  </r>
  <r>
    <s v="O2024000816"/>
    <x v="38"/>
    <d v="2024-08-03T00:00:00"/>
    <d v="2024-08-06T00:00:00"/>
    <s v="C0253"/>
    <s v="P0206"/>
    <n v="1"/>
    <n v="53.6"/>
    <n v="20"/>
    <n v="25"/>
    <s v="Cash"/>
    <s v="Web"/>
    <s v="Delivered"/>
    <s v="call before delivery"/>
    <s v="SALE94"/>
    <s v="Mohamed Samir"/>
    <s v="Male"/>
    <s v="Zagazig"/>
    <s v="Delta"/>
    <s v="Mohamed.Samir2@gmail.com"/>
    <s v="+2010394373951"/>
    <n v="1981"/>
    <d v="2025-07-14T00:00:00"/>
    <s v="Silver"/>
    <x v="60"/>
    <x v="2"/>
    <x v="6"/>
    <s v="Philips"/>
    <s v="Supplier B"/>
    <n v="49.96"/>
    <n v="62.32"/>
    <s v="No"/>
    <m/>
    <m/>
    <m/>
    <s v="No"/>
    <s v="Back to School"/>
    <d v="2025-04-15T00:00:00"/>
    <d v="2025-04-30T00:00:00"/>
    <s v="Web"/>
    <n v="53.6"/>
    <n v="0.2"/>
    <n v="10.72"/>
    <n v="42.88"/>
    <n v="67.88"/>
    <n v="49.96"/>
    <n v="-32.08"/>
    <n v="3"/>
    <n v="3"/>
  </r>
  <r>
    <s v="O2024000817"/>
    <x v="8"/>
    <d v="2024-04-06T00:00:00"/>
    <d v="2024-09-04T00:00:00"/>
    <s v="C0166"/>
    <s v="P0134"/>
    <n v="2"/>
    <n v="58.41"/>
    <n v="10"/>
    <n v="25"/>
    <s v="Cash"/>
    <s v="Marketplace"/>
    <s v="In Transit"/>
    <s v=""/>
    <s v=""/>
    <s v="Mona Hegazy"/>
    <s v="Male"/>
    <s v="Alexandria"/>
    <s v="Alexandria Coast"/>
    <s v="Mona.Hegazy46@gmail.com"/>
    <s v="+2010175587338"/>
    <n v="1980"/>
    <d v="2024-06-17T00:00:00"/>
    <s v="Silver"/>
    <x v="2"/>
    <x v="0"/>
    <x v="0"/>
    <s v="Nivea"/>
    <s v="Supplier C"/>
    <n v="41.49"/>
    <n v="58.23"/>
    <s v="No"/>
    <m/>
    <m/>
    <m/>
    <s v="No"/>
    <m/>
    <m/>
    <m/>
    <m/>
    <n v="116.82"/>
    <n v="0.1"/>
    <n v="11.682"/>
    <n v="105.13799999999999"/>
    <n v="130.13799999999998"/>
    <n v="82.98"/>
    <n v="-2.842000000000013"/>
    <n v="151"/>
    <n v="3"/>
  </r>
  <r>
    <s v="O2024000818"/>
    <x v="136"/>
    <d v="2024-03-09T00:00:00"/>
    <d v="2024-10-09T00:00:00"/>
    <s v="C0135"/>
    <s v="P0157"/>
    <n v="2"/>
    <n v="14.94"/>
    <n v="5"/>
    <n v="15"/>
    <s v="Bank Transfer"/>
    <s v="Mobile App"/>
    <s v="Delivered"/>
    <s v="  "/>
    <s v=""/>
    <s v="Youssef Samir"/>
    <s v="Female"/>
    <s v="Tanta"/>
    <s v="Upper Egypt"/>
    <s v="YOUSSEF.SAMIR13@hotmail.com"/>
    <s v="+2011449457150"/>
    <n v="1990"/>
    <d v="2022-12-22T00:00:00"/>
    <s v="Silver"/>
    <x v="19"/>
    <x v="4"/>
    <x v="13"/>
    <s v="SEB"/>
    <s v="Supplier E"/>
    <n v="0"/>
    <n v="15.94"/>
    <s v="No"/>
    <m/>
    <m/>
    <m/>
    <s v="No"/>
    <m/>
    <m/>
    <m/>
    <m/>
    <n v="29.88"/>
    <n v="0.05"/>
    <n v="1.494"/>
    <n v="28.385999999999999"/>
    <n v="43.385999999999996"/>
    <n v="0"/>
    <n v="13.385999999999999"/>
    <n v="214"/>
    <n v="60"/>
  </r>
  <r>
    <s v="O2024000819"/>
    <x v="158"/>
    <d v="2024-01-10T00:00:00"/>
    <d v="2024-01-12T00:00:00"/>
    <s v="C0079"/>
    <s v="P0055"/>
    <n v="2"/>
    <n v="38.119999999999997"/>
    <n v="0"/>
    <n v="35"/>
    <s v="Wallet"/>
    <s v="Mobile App"/>
    <s v="Delivered"/>
    <s v="late delivery"/>
    <s v=""/>
    <s v="Hager El-Sayed"/>
    <s v="Female"/>
    <s v="Cairo"/>
    <s v="Delta"/>
    <s v="Hager.El-Sayed60@hotmail.com"/>
    <s v="+2010390614021"/>
    <n v="1988"/>
    <d v="2023-10-26T00:00:00"/>
    <s v="Silver"/>
    <x v="52"/>
    <x v="0"/>
    <x v="10"/>
    <s v="SEB"/>
    <s v="Supplier C"/>
    <n v="22.54"/>
    <n v="33.46"/>
    <s v="No"/>
    <m/>
    <m/>
    <m/>
    <s v="No"/>
    <m/>
    <m/>
    <m/>
    <m/>
    <n v="76.239999999999995"/>
    <n v="0"/>
    <n v="0"/>
    <n v="76.239999999999995"/>
    <n v="111.24"/>
    <n v="45.08"/>
    <n v="-3.8400000000000034"/>
    <n v="2"/>
    <n v="3"/>
  </r>
  <r>
    <s v="O2024000820"/>
    <x v="174"/>
    <d v="2024-11-01T00:00:00"/>
    <d v="2024-11-06T00:00:00"/>
    <s v="C0073"/>
    <s v="P0089"/>
    <n v="2"/>
    <n v="264.33"/>
    <n v="0"/>
    <n v="15"/>
    <s v="Wallet"/>
    <s v="Marketplace"/>
    <s v="Delivered"/>
    <s v="late delivery"/>
    <s v="NEWUSER"/>
    <s v="Karim Said"/>
    <s v="Female"/>
    <s v="Giza"/>
    <s v="Delta"/>
    <s v="KARIM.SAID8@yahoo.com"/>
    <s v="+2010510669911"/>
    <n v="1970"/>
    <d v="2025-09-26T00:00:00"/>
    <s v="Platinum"/>
    <x v="80"/>
    <x v="3"/>
    <x v="4"/>
    <s v="Anker"/>
    <s v="Supplier E"/>
    <n v="183.56"/>
    <n v="262.99"/>
    <s v="No"/>
    <m/>
    <m/>
    <m/>
    <s v="No"/>
    <s v="Weekend Flash"/>
    <d v="2024-05-09T00:00:00"/>
    <d v="2024-06-01T00:00:00"/>
    <s v="All"/>
    <n v="528.66"/>
    <n v="0"/>
    <n v="0"/>
    <n v="528.66"/>
    <n v="543.66"/>
    <n v="367.12"/>
    <n v="146.53999999999996"/>
    <n v="5"/>
    <n v="4"/>
  </r>
  <r>
    <s v="O2024000821"/>
    <x v="182"/>
    <d v="2024-06-09T00:00:00"/>
    <d v="2024-06-12T00:00:00"/>
    <s v="C0497"/>
    <s v="P0074"/>
    <n v="1"/>
    <n v="106.45"/>
    <n v="15"/>
    <n v="15"/>
    <s v="Wallet"/>
    <s v="Marketplace"/>
    <s v="Returned"/>
    <s v=""/>
    <s v=""/>
    <s v="Youssef Samir"/>
    <s v="Female"/>
    <s v="Cairo"/>
    <s v="Greater Cairo"/>
    <s v="YOUSSEF.SAMIR82@yahoo.com"/>
    <s v="+2010986077373"/>
    <n v="2002"/>
    <d v="2025-03-30T00:00:00"/>
    <s v="Bronze"/>
    <x v="73"/>
    <x v="4"/>
    <x v="9"/>
    <s v="Nike"/>
    <s v="Supplier D"/>
    <n v="77.709999999999994"/>
    <n v="118.42"/>
    <s v="No"/>
    <m/>
    <m/>
    <m/>
    <s v="No"/>
    <m/>
    <m/>
    <m/>
    <m/>
    <n v="106.45"/>
    <n v="0.15"/>
    <n v="15.967499999999999"/>
    <n v="90.482500000000002"/>
    <n v="105.4825"/>
    <n v="77.709999999999994"/>
    <n v="-2.227499999999992"/>
    <n v="3"/>
    <n v="3"/>
  </r>
  <r>
    <s v="O2024000822"/>
    <x v="122"/>
    <d v="2024-10-22T00:00:00"/>
    <d v="2024-10-29T00:00:00"/>
    <s v="C0037"/>
    <s v="P0048"/>
    <n v="1"/>
    <n v="166.88"/>
    <n v="5"/>
    <n v="25"/>
    <s v="Card"/>
    <s v="Mobile App"/>
    <s v="Delivered"/>
    <s v="late delivery"/>
    <s v="SALE73"/>
    <s v="Rania Ibrahim"/>
    <s v="Female"/>
    <s v="Giza"/>
    <s v="Canal"/>
    <s v="Rania.Ibrahim1@yahoo.com"/>
    <s v="+2011784244429"/>
    <n v="2004"/>
    <d v="2023-11-08T00:00:00"/>
    <s v="Platinum"/>
    <x v="64"/>
    <x v="0"/>
    <x v="12"/>
    <s v="Adidas"/>
    <s v="Supplier C"/>
    <n v="121"/>
    <n v="155"/>
    <s v="Yes"/>
    <m/>
    <m/>
    <m/>
    <s v="No"/>
    <s v="New Year"/>
    <d v="2024-09-02T00:00:00"/>
    <d v="2024-10-02T00:00:00"/>
    <s v="All"/>
    <n v="166.88"/>
    <n v="0.05"/>
    <n v="8.3439999999999994"/>
    <n v="158.536"/>
    <n v="183.536"/>
    <n v="121"/>
    <n v="12.536000000000001"/>
    <n v="7"/>
    <n v="2"/>
  </r>
  <r>
    <s v="O2024000823"/>
    <x v="62"/>
    <d v="2024-10-08T00:00:00"/>
    <d v="2024-08-11T00:00:00"/>
    <s v="C0400"/>
    <s v="P0094"/>
    <n v="2"/>
    <n v="12.17"/>
    <n v="25"/>
    <n v="25"/>
    <s v="Cash"/>
    <s v="Mobile App"/>
    <s v="In Transit"/>
    <s v="VIP"/>
    <s v=""/>
    <s v="Ali Adel"/>
    <s v="Male"/>
    <s v="Aswan"/>
    <s v="Upper Egypt"/>
    <s v="Ali.Adel95@gmail.com"/>
    <s v="+2011118112236"/>
    <n v="1977"/>
    <d v="2022-03-02T00:00:00"/>
    <s v="Bronze"/>
    <x v="128"/>
    <x v="1"/>
    <x v="7"/>
    <s v="Adidas"/>
    <s v="Supplier A"/>
    <n v="7.08"/>
    <n v="10.76"/>
    <s v="No"/>
    <m/>
    <m/>
    <m/>
    <s v="No"/>
    <m/>
    <m/>
    <m/>
    <m/>
    <n v="24.34"/>
    <n v="0.25"/>
    <n v="6.085"/>
    <n v="18.254999999999999"/>
    <n v="43.254999999999995"/>
    <n v="14.16"/>
    <n v="-20.905000000000001"/>
    <n v="-58"/>
    <n v="66"/>
  </r>
  <r>
    <s v="O2024000824"/>
    <x v="302"/>
    <d v="2024-02-20T00:00:00"/>
    <d v="2024-02-23T00:00:00"/>
    <s v="C0251"/>
    <s v="P0152"/>
    <n v="3"/>
    <n v="120.24"/>
    <n v="10"/>
    <n v="15"/>
    <s v="Wallet"/>
    <s v="Web"/>
    <s v="Delivered"/>
    <s v="VIP"/>
    <s v=""/>
    <s v="Laila Fathy"/>
    <s v="Male"/>
    <s v="Tanta"/>
    <s v="Alexandria Coast"/>
    <s v="LAILA.FATHY37@gmail.com"/>
    <s v="+2011094748579"/>
    <n v="1992"/>
    <d v="2023-04-08T00:00:00"/>
    <s v="Silver"/>
    <x v="39"/>
    <x v="4"/>
    <x v="19"/>
    <s v="L'Oreal"/>
    <s v="Supplier D"/>
    <n v="77.849999999999994"/>
    <n v="116.67"/>
    <s v="No"/>
    <m/>
    <m/>
    <m/>
    <s v="No"/>
    <m/>
    <m/>
    <m/>
    <m/>
    <n v="360.71999999999997"/>
    <n v="0.1"/>
    <n v="36.071999999999996"/>
    <n v="324.64799999999997"/>
    <n v="339.64799999999997"/>
    <n v="233.54999999999998"/>
    <n v="76.097999999999985"/>
    <n v="3"/>
    <n v="-225"/>
  </r>
  <r>
    <s v="O2024000825"/>
    <x v="199"/>
    <d v="2024-07-10T00:00:00"/>
    <d v="2024-07-12T00:00:00"/>
    <s v="C0236"/>
    <s v="P0109"/>
    <n v="1"/>
    <n v="133.88"/>
    <n v="25"/>
    <n v="50"/>
    <s v="Wallet"/>
    <s v="Web"/>
    <s v="Returned"/>
    <s v="VIP"/>
    <s v="SALE62"/>
    <s v="Rania Fathy"/>
    <s v="Male"/>
    <s v="Tanta"/>
    <s v="Canal"/>
    <s v="Rania.Fathy42 @gmail.com"/>
    <s v="+2011555165016"/>
    <n v="1978"/>
    <d v="2025-04-03T00:00:00"/>
    <s v="Silver"/>
    <x v="80"/>
    <x v="3"/>
    <x v="4"/>
    <s v="Anker"/>
    <s v="Supplier E"/>
    <n v="105.69"/>
    <n v="142.06"/>
    <s v="No"/>
    <m/>
    <m/>
    <m/>
    <s v="No"/>
    <s v="Summer Sale"/>
    <d v="2025-06-01T00:00:00"/>
    <d v="2025-07-19T00:00:00"/>
    <s v="Mobile App"/>
    <n v="133.88"/>
    <n v="0.25"/>
    <n v="33.47"/>
    <n v="100.41"/>
    <n v="150.41"/>
    <n v="105.69"/>
    <n v="-55.28"/>
    <n v="2"/>
    <n v="-28"/>
  </r>
  <r>
    <s v="O2024000826"/>
    <x v="71"/>
    <d v="2024-10-31T00:00:00"/>
    <d v="2024-07-11T00:00:00"/>
    <s v="C0268"/>
    <s v="P0070"/>
    <n v="1"/>
    <n v="50.95"/>
    <n v="5"/>
    <n v="25"/>
    <s v="Bank Transfer"/>
    <s v="Web"/>
    <s v="Canceled"/>
    <s v=""/>
    <s v=""/>
    <s v="Rania Fathy"/>
    <s v="Male"/>
    <s v="Cairo"/>
    <s v="Canal"/>
    <s v="RANIA.FATHY17@gmail.com"/>
    <s v="+2011320461456"/>
    <n v="1989"/>
    <d v="2025-02-15T00:00:00"/>
    <s v="Silver"/>
    <x v="29"/>
    <x v="3"/>
    <x v="16"/>
    <s v="Xiaomi"/>
    <s v="Supplier B"/>
    <n v="36.21"/>
    <n v="46.82"/>
    <s v="Yes"/>
    <m/>
    <m/>
    <m/>
    <s v="No"/>
    <m/>
    <m/>
    <m/>
    <m/>
    <n v="50.95"/>
    <n v="0.05"/>
    <n v="2.5475000000000003"/>
    <n v="48.402500000000003"/>
    <n v="73.402500000000003"/>
    <n v="36.21"/>
    <n v="-12.807499999999997"/>
    <n v="-112"/>
    <n v="2"/>
  </r>
  <r>
    <s v="O2024000827"/>
    <x v="201"/>
    <d v="2024-11-12T00:00:00"/>
    <d v="2024-11-15T00:00:00"/>
    <s v="C0499"/>
    <s v="P0104"/>
    <n v="1"/>
    <n v="18.73"/>
    <n v="10"/>
    <n v="0"/>
    <s v="Cash"/>
    <s v="Web"/>
    <s v="Delivered"/>
    <s v="call before delivery"/>
    <s v=""/>
    <s v="Karim Hassan"/>
    <s v="Male"/>
    <s v="Giza"/>
    <s v="Canal"/>
    <s v="Karim.Hassan37@yahoo.com"/>
    <s v="+2011456237365"/>
    <n v="1971"/>
    <d v="2024-07-27T00:00:00"/>
    <s v="Platinum"/>
    <x v="96"/>
    <x v="3"/>
    <x v="8"/>
    <s v="Anker"/>
    <s v="Supplier C"/>
    <n v="17.190000000000001"/>
    <n v="20.5"/>
    <s v="No"/>
    <m/>
    <m/>
    <m/>
    <s v="No"/>
    <m/>
    <m/>
    <m/>
    <m/>
    <n v="18.73"/>
    <n v="0.1"/>
    <n v="1.8730000000000002"/>
    <n v="16.856999999999999"/>
    <n v="16.856999999999999"/>
    <n v="17.190000000000001"/>
    <n v="-0.33300000000000196"/>
    <n v="3"/>
    <n v="3"/>
  </r>
  <r>
    <s v="O2024000828"/>
    <x v="194"/>
    <d v="2024-01-24T00:00:00"/>
    <d v="2024-01-28T00:00:00"/>
    <s v="C0230"/>
    <s v="P0155"/>
    <n v="2"/>
    <n v="39.83"/>
    <n v="5"/>
    <n v="0"/>
    <s v="Wallet"/>
    <s v="Marketplace"/>
    <s v="Canceled"/>
    <s v=""/>
    <s v="SALE68"/>
    <s v="Mohamed Nasser"/>
    <s v="Male"/>
    <s v="Zagazig"/>
    <s v="Upper Egypt"/>
    <s v="Mohamed.Nasser75@outlook.com"/>
    <s v="+2010527838626"/>
    <n v="2004"/>
    <d v="2023-11-29T00:00:00"/>
    <s v="Gold"/>
    <x v="109"/>
    <x v="1"/>
    <x v="11"/>
    <s v="SEB"/>
    <s v="Supplier E"/>
    <n v="29.53"/>
    <n v="36.549999999999997"/>
    <s v="No"/>
    <m/>
    <m/>
    <m/>
    <s v="No"/>
    <s v="Loyalty Boost"/>
    <d v="2025-04-20T00:00:00"/>
    <d v="2025-05-07T00:00:00"/>
    <s v="All"/>
    <n v="79.66"/>
    <n v="0.05"/>
    <n v="3.9830000000000001"/>
    <n v="75.676999999999992"/>
    <n v="75.676999999999992"/>
    <n v="59.06"/>
    <n v="16.61699999999999"/>
    <n v="4"/>
    <n v="3"/>
  </r>
  <r>
    <s v="O2024000829"/>
    <x v="7"/>
    <d v="2024-12-08T00:00:00"/>
    <d v="2024-08-16T00:00:00"/>
    <s v="C0392"/>
    <s v="P0056"/>
    <n v="1"/>
    <n v="142.13999999999999"/>
    <n v="0"/>
    <n v="15"/>
    <s v="Card"/>
    <s v="Mobile App"/>
    <s v="Delivered"/>
    <s v=""/>
    <s v=""/>
    <s v="Mohamed Ashour"/>
    <s v="Male"/>
    <s v="Giza"/>
    <s v="Greater Cairo"/>
    <s v="Mohamed.Ashour76@outlook.com"/>
    <s v="+2010383135540"/>
    <n v="2004"/>
    <d v="2023-07-20T00:00:00"/>
    <s v="Platinum"/>
    <x v="100"/>
    <x v="1"/>
    <x v="14"/>
    <s v="Philips"/>
    <s v="Supplier C"/>
    <n v="123.21"/>
    <n v="149.9"/>
    <s v="No"/>
    <m/>
    <m/>
    <m/>
    <s v="No"/>
    <m/>
    <m/>
    <m/>
    <m/>
    <n v="142.13999999999999"/>
    <n v="0"/>
    <n v="0"/>
    <n v="142.13999999999999"/>
    <n v="157.13999999999999"/>
    <n v="123.21"/>
    <n v="3.9299999999999926"/>
    <n v="-114"/>
    <n v="91"/>
  </r>
  <r>
    <s v="O2024000830"/>
    <x v="34"/>
    <d v="2024-02-08T00:00:00"/>
    <d v="2024-11-08T00:00:00"/>
    <s v="C0475"/>
    <s v="P0108"/>
    <n v="4"/>
    <n v="30.21"/>
    <n v="0"/>
    <n v="25"/>
    <s v="Cash"/>
    <s v="Web"/>
    <s v="Delivered"/>
    <s v="call before delivery"/>
    <s v=""/>
    <s v="Laila Hegazy"/>
    <s v="Female"/>
    <s v="Cairo"/>
    <s v="Canal"/>
    <s v="LAILA.HEGAZY67@outlook.com"/>
    <s v="+2010100391053"/>
    <n v="1970"/>
    <d v="2022-03-19T00:00:00"/>
    <s v="Silver"/>
    <x v="2"/>
    <x v="0"/>
    <x v="0"/>
    <s v="Nivea"/>
    <s v="Supplier D"/>
    <n v="18.010000000000002"/>
    <n v="27.01"/>
    <s v="No"/>
    <m/>
    <m/>
    <m/>
    <s v="No"/>
    <m/>
    <m/>
    <m/>
    <m/>
    <n v="120.84"/>
    <n v="0"/>
    <n v="0"/>
    <n v="120.84"/>
    <n v="145.84"/>
    <n v="72.040000000000006"/>
    <n v="23.799999999999997"/>
    <n v="274"/>
    <n v="-169"/>
  </r>
  <r>
    <s v="O2024000831"/>
    <x v="277"/>
    <m/>
    <d v="2024-03-12T00:00:00"/>
    <s v="C0178"/>
    <s v="P0033"/>
    <n v="1"/>
    <n v="229.45"/>
    <n v="20"/>
    <n v="15"/>
    <s v="Wallet"/>
    <s v="Mobile App"/>
    <s v="Delivered"/>
    <s v="late delivery"/>
    <s v="SALE58"/>
    <s v="Youssef Ibrahim"/>
    <s v="Female"/>
    <s v="Luxor"/>
    <s v="Upper Egypt"/>
    <s v="YOUSSEF.IBRAHIM94@gmail.com"/>
    <s v="+2011033495315"/>
    <n v="1977"/>
    <d v="2022-04-20T00:00:00"/>
    <s v="Bronze"/>
    <x v="119"/>
    <x v="0"/>
    <x v="10"/>
    <s v="Adidas"/>
    <s v="Supplier B"/>
    <n v="164.54"/>
    <n v="240.72"/>
    <s v="No"/>
    <d v="2024-03-06T00:00:00"/>
    <s v="Size issue"/>
    <s v="Bank Transfer"/>
    <s v="Yes"/>
    <s v="Loyalty Boost"/>
    <d v="2025-09-21T00:00:00"/>
    <d v="2025-11-17T00:00:00"/>
    <s v="All"/>
    <n v="229.45"/>
    <n v="0.2"/>
    <n v="45.89"/>
    <n v="183.56"/>
    <n v="198.56"/>
    <n v="164.54"/>
    <n v="4.0200000000000102"/>
    <m/>
    <m/>
  </r>
  <r>
    <s v="O2024000832"/>
    <x v="299"/>
    <d v="2024-07-18T00:00:00"/>
    <d v="2024-07-20T00:00:00"/>
    <s v="C0389"/>
    <s v="P0044"/>
    <n v="2"/>
    <n v="137.83000000000001"/>
    <n v="15"/>
    <n v="25"/>
    <s v="Wallet"/>
    <s v="Marketplace"/>
    <s v="Delivered"/>
    <s v=""/>
    <s v="SALE75"/>
    <s v="Karim Fathy"/>
    <s v="Male"/>
    <s v="Luxor"/>
    <s v="Greater Cairo"/>
    <s v="Karim.Fathy87@yahoo.com"/>
    <s v="+2010492692462"/>
    <n v="1982"/>
    <d v="2023-05-14T00:00:00"/>
    <s v="Platinum"/>
    <x v="60"/>
    <x v="2"/>
    <x v="6"/>
    <s v="Philips"/>
    <s v="Supplier D"/>
    <n v="114.68"/>
    <n v="143.16999999999999"/>
    <s v="No"/>
    <d v="2025-05-02T00:00:00"/>
    <s v="Damaged"/>
    <s v="Wallet"/>
    <s v="Yes"/>
    <s v="Back to School"/>
    <d v="2025-02-02T00:00:00"/>
    <d v="2025-03-09T00:00:00"/>
    <s v="All"/>
    <n v="275.66000000000003"/>
    <n v="0.15"/>
    <n v="41.349000000000004"/>
    <n v="234.31100000000004"/>
    <n v="259.31100000000004"/>
    <n v="229.36"/>
    <n v="-20.048999999999978"/>
    <n v="2"/>
    <n v="2"/>
  </r>
  <r>
    <s v="O2024000833"/>
    <x v="116"/>
    <d v="2024-11-29T00:00:00"/>
    <d v="2024-03-12T00:00:00"/>
    <s v="C0359"/>
    <s v="P0041"/>
    <n v="1"/>
    <n v="2.94"/>
    <n v="0"/>
    <n v="35"/>
    <s v="Card"/>
    <s v="Mobile App"/>
    <s v="In Transit"/>
    <s v=""/>
    <s v=""/>
    <s v="Mohamed Gomaa"/>
    <s v="Female"/>
    <s v="Alexandria"/>
    <s v="Alexandria Coast"/>
    <s v="Mohamed.Gomaa38@outlook.com"/>
    <s v="+2010284759722"/>
    <n v="1989"/>
    <d v="2023-08-08T00:00:00"/>
    <s v="Silver"/>
    <x v="56"/>
    <x v="0"/>
    <x v="12"/>
    <s v="Samsung"/>
    <s v="Supplier A"/>
    <n v="2.42"/>
    <n v="3.15"/>
    <s v="No"/>
    <m/>
    <m/>
    <m/>
    <s v="No"/>
    <m/>
    <m/>
    <m/>
    <m/>
    <n v="2.94"/>
    <n v="0"/>
    <n v="0"/>
    <n v="2.94"/>
    <n v="37.94"/>
    <n v="2.42"/>
    <n v="-34.479999999999997"/>
    <n v="-262"/>
    <n v="4"/>
  </r>
  <r>
    <s v="O2024000834"/>
    <x v="283"/>
    <d v="2024-02-15T00:00:00"/>
    <d v="2024-02-18T00:00:00"/>
    <s v="C0290"/>
    <s v="P0162"/>
    <n v="1"/>
    <n v="91.82"/>
    <n v="5"/>
    <n v="0"/>
    <s v="Wallet"/>
    <s v="Mobile App"/>
    <s v="Delivered"/>
    <s v=""/>
    <s v=""/>
    <s v="Hager Nasser"/>
    <s v="Male"/>
    <s v="Cairo"/>
    <s v="Upper Egypt"/>
    <s v="Hager.Nasser78@gmail.com"/>
    <s v="+2011311806221"/>
    <n v="1998"/>
    <d v="2023-11-28T00:00:00"/>
    <s v="Bronze"/>
    <x v="33"/>
    <x v="0"/>
    <x v="2"/>
    <s v="Philips"/>
    <s v="Supplier D"/>
    <n v="67.33"/>
    <n v="99.2"/>
    <s v="No"/>
    <m/>
    <m/>
    <m/>
    <s v="No"/>
    <m/>
    <m/>
    <m/>
    <m/>
    <n v="91.82"/>
    <n v="0.05"/>
    <n v="4.5910000000000002"/>
    <n v="87.228999999999999"/>
    <n v="87.228999999999999"/>
    <n v="67.33"/>
    <n v="19.899000000000001"/>
    <n v="3"/>
    <n v="2"/>
  </r>
  <r>
    <s v="O2024000835"/>
    <x v="88"/>
    <d v="2024-11-25T00:00:00"/>
    <d v="2024-11-30T00:00:00"/>
    <s v="C0333"/>
    <s v="P0026"/>
    <n v="2"/>
    <n v="169.74"/>
    <n v="30"/>
    <n v="35"/>
    <s v="Wallet"/>
    <s v="Web"/>
    <s v="Delivered"/>
    <s v="call before delivery"/>
    <s v="SALE72"/>
    <s v="Mai Kamel"/>
    <s v="Male"/>
    <s v="Zagazig"/>
    <s v="Delta"/>
    <s v="MAI.KAMEL58@gmail.com"/>
    <s v="+2010689152527"/>
    <n v="1987"/>
    <d v="2025-03-10T00:00:00"/>
    <s v="Silver"/>
    <x v="42"/>
    <x v="2"/>
    <x v="20"/>
    <s v="Samsung"/>
    <s v="Supplier D"/>
    <n v="116.96"/>
    <n v="170.67"/>
    <s v="No"/>
    <m/>
    <m/>
    <m/>
    <s v="No"/>
    <s v="Loyalty Boost"/>
    <d v="2025-01-11T00:00:00"/>
    <d v="2025-03-02T00:00:00"/>
    <s v="Mobile App"/>
    <n v="339.48"/>
    <n v="0.3"/>
    <n v="101.84400000000001"/>
    <n v="237.63600000000002"/>
    <n v="272.63600000000002"/>
    <n v="233.92"/>
    <n v="-31.283999999999963"/>
    <n v="5"/>
    <n v="2"/>
  </r>
  <r>
    <s v="O2024000836"/>
    <x v="152"/>
    <d v="2024-01-22T00:00:00"/>
    <d v="2024-01-25T00:00:00"/>
    <s v="C0470"/>
    <s v="P0034"/>
    <n v="2"/>
    <n v="73.77"/>
    <n v="0"/>
    <n v="50"/>
    <s v="Cash"/>
    <s v="Mobile App"/>
    <s v="Delivered"/>
    <s v="  "/>
    <s v="FREESHIP"/>
    <s v="Rania Gomaa"/>
    <s v="Female"/>
    <s v="Cairo"/>
    <s v="Greater Cairo"/>
    <s v="Rania.Gomaa54@gmail.com"/>
    <s v="+2011621556476"/>
    <n v="1981"/>
    <d v="2025-06-07T00:00:00"/>
    <s v="Silver"/>
    <x v="48"/>
    <x v="0"/>
    <x v="2"/>
    <s v="Samsung"/>
    <s v="Supplier B"/>
    <n v="53.2"/>
    <n v="76.59"/>
    <s v="No"/>
    <d v="2024-03-27T00:00:00"/>
    <s v="Late delivery"/>
    <s v="Bank Transfer"/>
    <s v="Yes"/>
    <s v="New Year"/>
    <d v="2025-02-10T00:00:00"/>
    <d v="2025-04-03T00:00:00"/>
    <s v="Mobile App"/>
    <n v="147.54"/>
    <n v="0"/>
    <n v="0"/>
    <n v="147.54"/>
    <n v="197.54"/>
    <n v="106.4"/>
    <n v="-8.8600000000000136"/>
    <n v="3"/>
    <n v="3"/>
  </r>
  <r>
    <s v="O2024000837"/>
    <x v="206"/>
    <d v="2024-07-05T00:00:00"/>
    <d v="2024-05-14T00:00:00"/>
    <s v="C0037"/>
    <s v="P0040"/>
    <n v="2"/>
    <n v="108.16"/>
    <n v="25"/>
    <n v="0"/>
    <s v="Wallet"/>
    <s v="Web"/>
    <s v="Delivered"/>
    <s v="  "/>
    <s v="SALE72"/>
    <s v="Rania Ibrahim"/>
    <s v="Female"/>
    <s v="Giza"/>
    <s v="Canal"/>
    <s v="Rania.Ibrahim1@yahoo.com"/>
    <s v="+2011784244429"/>
    <n v="2004"/>
    <d v="2023-11-08T00:00:00"/>
    <s v="Platinum"/>
    <x v="55"/>
    <x v="1"/>
    <x v="14"/>
    <s v="L'Oreal"/>
    <s v="Supplier A"/>
    <n v="88.23"/>
    <n v="104.02"/>
    <s v="No"/>
    <m/>
    <m/>
    <m/>
    <s v="No"/>
    <s v="Loyalty Boost"/>
    <d v="2025-01-11T00:00:00"/>
    <d v="2025-03-02T00:00:00"/>
    <s v="Mobile App"/>
    <n v="216.32"/>
    <n v="0.25"/>
    <n v="54.08"/>
    <n v="162.24"/>
    <n v="162.24"/>
    <n v="176.46"/>
    <n v="-14.219999999999999"/>
    <n v="-52"/>
    <n v="63"/>
  </r>
  <r>
    <s v="O2024000838"/>
    <x v="152"/>
    <d v="2024-01-20T00:00:00"/>
    <d v="2024-01-24T00:00:00"/>
    <s v="C0068"/>
    <s v="P0135"/>
    <n v="4"/>
    <n v="234.07"/>
    <n v="0"/>
    <n v="35"/>
    <s v="Cash"/>
    <s v="Mobile App"/>
    <s v="Delivered"/>
    <s v=""/>
    <s v="SALE75"/>
    <s v="Nada Mahmoud"/>
    <s v="Male"/>
    <s v="Ismailia"/>
    <s v="Greater Cairo"/>
    <s v="Nada.Mahmoud37@hotmail.com"/>
    <s v="+2011710283941"/>
    <n v="1993"/>
    <d v="2022-06-08T00:00:00"/>
    <s v="Silver"/>
    <x v="37"/>
    <x v="4"/>
    <x v="17"/>
    <s v="Nike"/>
    <s v="Supplier A"/>
    <n v="149.38999999999999"/>
    <n v="221.66"/>
    <s v="No"/>
    <m/>
    <m/>
    <m/>
    <s v="No"/>
    <s v="Back to School"/>
    <d v="2025-02-02T00:00:00"/>
    <d v="2025-03-09T00:00:00"/>
    <s v="All"/>
    <n v="936.28"/>
    <n v="0"/>
    <n v="0"/>
    <n v="936.28"/>
    <n v="971.28"/>
    <n v="597.55999999999995"/>
    <n v="303.72000000000003"/>
    <n v="4"/>
    <n v="1"/>
  </r>
  <r>
    <s v="O2024000839"/>
    <x v="109"/>
    <d v="2024-02-14T00:00:00"/>
    <d v="2024-02-19T00:00:00"/>
    <s v="C0380"/>
    <s v="P0042"/>
    <n v="2"/>
    <n v="43.56"/>
    <n v="0"/>
    <n v="25"/>
    <s v="Card"/>
    <s v="Mobile App"/>
    <s v="In Transit"/>
    <s v=""/>
    <s v="SALE94"/>
    <s v="Salma Nasser"/>
    <s v="Male"/>
    <s v="Cairo"/>
    <s v="Upper Egypt"/>
    <s v="SALMA.NASSER76@gmail.com"/>
    <s v="+2010101025729"/>
    <n v="2002"/>
    <d v="2025-02-20T00:00:00"/>
    <s v="Bronze"/>
    <x v="58"/>
    <x v="3"/>
    <x v="8"/>
    <s v="Adidas"/>
    <s v="Supplier A"/>
    <n v="0"/>
    <n v="45.96"/>
    <s v="No"/>
    <m/>
    <m/>
    <m/>
    <s v="No"/>
    <s v="Back to School"/>
    <d v="2025-04-15T00:00:00"/>
    <d v="2025-04-30T00:00:00"/>
    <s v="Web"/>
    <n v="87.12"/>
    <n v="0"/>
    <n v="0"/>
    <n v="87.12"/>
    <n v="112.12"/>
    <n v="0"/>
    <n v="62.120000000000005"/>
    <n v="5"/>
    <n v="2"/>
  </r>
  <r>
    <s v="O2024000840"/>
    <x v="331"/>
    <d v="2024-02-16T00:00:00"/>
    <d v="2024-02-23T00:00:00"/>
    <s v="C0258"/>
    <s v="P0195"/>
    <n v="2"/>
    <n v="142.94999999999999"/>
    <n v="0"/>
    <n v="25"/>
    <s v="Bank Transfer"/>
    <s v="Mobile App"/>
    <s v="Delivered"/>
    <s v=""/>
    <s v=""/>
    <s v="Mona Abdelrahman"/>
    <s v="Female"/>
    <s v="Aswan"/>
    <s v="Upper Egypt"/>
    <s v="Mona.Abdelrahman15@hotmail.com"/>
    <s v="+2011384197672"/>
    <n v="1978"/>
    <d v="2025-04-26T00:00:00"/>
    <s v="Bronze"/>
    <x v="116"/>
    <x v="0"/>
    <x v="2"/>
    <s v="LocalBrand"/>
    <s v="Supplier D"/>
    <n v="114.75"/>
    <n v="150.80000000000001"/>
    <s v="No"/>
    <m/>
    <m/>
    <m/>
    <s v="No"/>
    <m/>
    <m/>
    <m/>
    <m/>
    <n v="285.89999999999998"/>
    <n v="0"/>
    <n v="0"/>
    <n v="285.89999999999998"/>
    <n v="310.89999999999998"/>
    <n v="229.5"/>
    <n v="31.399999999999977"/>
    <n v="7"/>
    <n v="1"/>
  </r>
  <r>
    <s v="O2024000841"/>
    <x v="45"/>
    <d v="2024-10-03T00:00:00"/>
    <d v="2024-03-15T00:00:00"/>
    <s v="C0452"/>
    <s v="P0016"/>
    <n v="1"/>
    <n v="122.31"/>
    <n v="5"/>
    <n v="50"/>
    <s v="Wallet"/>
    <s v="Web"/>
    <s v="Delivered"/>
    <s v=""/>
    <s v=""/>
    <s v="Hager Adel"/>
    <s v="Female"/>
    <s v="Ismailia"/>
    <s v="Greater Cairo"/>
    <s v="Hager.Adel22@gmail.com"/>
    <s v="+2010259439179"/>
    <n v="1977"/>
    <d v="2024-07-14T00:00:00"/>
    <s v="Bronze"/>
    <x v="126"/>
    <x v="4"/>
    <x v="13"/>
    <s v="Adidas"/>
    <s v="Supplier E"/>
    <n v="80.72"/>
    <n v="113.01"/>
    <s v="No"/>
    <m/>
    <m/>
    <m/>
    <s v="No"/>
    <m/>
    <m/>
    <m/>
    <m/>
    <n v="122.31"/>
    <n v="0.05"/>
    <n v="6.1155000000000008"/>
    <n v="116.19450000000001"/>
    <n v="166.19450000000001"/>
    <n v="80.72"/>
    <n v="-14.525499999999994"/>
    <n v="-202"/>
    <n v="217"/>
  </r>
  <r>
    <s v="O2024000842"/>
    <x v="258"/>
    <d v="2024-12-10T00:00:00"/>
    <d v="2024-12-13T00:00:00"/>
    <s v="C0054"/>
    <s v="P0109"/>
    <n v="2"/>
    <n v="132.51"/>
    <n v="0"/>
    <n v="25"/>
    <s v="Wallet"/>
    <s v="Mobile App"/>
    <s v="Canceled"/>
    <s v=""/>
    <s v="SALE60"/>
    <s v="Youssef Abdelrahman"/>
    <s v="Female"/>
    <s v="Suez"/>
    <s v="Canal"/>
    <s v="YOUSSEF.ABDELRAHMAN93@outlook.com"/>
    <s v="+2011789863400"/>
    <n v="1998"/>
    <d v="2024-11-28T00:00:00"/>
    <s v="Silver"/>
    <x v="80"/>
    <x v="3"/>
    <x v="4"/>
    <s v="Anker"/>
    <s v="Supplier E"/>
    <n v="105.69"/>
    <n v="142.06"/>
    <s v="No"/>
    <m/>
    <m/>
    <m/>
    <s v="No"/>
    <s v="Summer Sale"/>
    <d v="2025-07-27T00:00:00"/>
    <d v="2025-08-20T00:00:00"/>
    <s v="Mobile App"/>
    <n v="265.02"/>
    <n v="0"/>
    <n v="0"/>
    <n v="265.02"/>
    <n v="290.02"/>
    <n v="211.38"/>
    <n v="28.639999999999986"/>
    <n v="3"/>
    <n v="89"/>
  </r>
  <r>
    <s v="O2024000843"/>
    <x v="96"/>
    <d v="2024-01-24T00:00:00"/>
    <d v="2024-01-26T00:00:00"/>
    <s v="C0306"/>
    <s v="P0103"/>
    <n v="2"/>
    <n v="104.14"/>
    <n v="0"/>
    <n v="15"/>
    <s v="Bank Transfer"/>
    <s v="Mobile App"/>
    <s v="Delivered"/>
    <s v=""/>
    <s v=""/>
    <s v="Omar Ashour"/>
    <s v="Female"/>
    <s v="Luxor"/>
    <s v="Alexandria Coast"/>
    <s v="Omar.Ashour70@hotmail.com"/>
    <s v="+2010519895697"/>
    <n v="1972"/>
    <d v="2023-03-13T00:00:00"/>
    <s v="Bronze"/>
    <x v="29"/>
    <x v="3"/>
    <x v="16"/>
    <s v="Xiaomi"/>
    <s v="Supplier D"/>
    <n v="83.53"/>
    <n v="111.89"/>
    <s v="No"/>
    <m/>
    <m/>
    <m/>
    <s v="No"/>
    <m/>
    <m/>
    <m/>
    <m/>
    <n v="208.28"/>
    <n v="0"/>
    <n v="0"/>
    <n v="208.28"/>
    <n v="223.28"/>
    <n v="167.06"/>
    <n v="26.22"/>
    <n v="2"/>
    <n v="4"/>
  </r>
  <r>
    <s v="O2024000844"/>
    <x v="164"/>
    <d v="2024-10-01T00:00:00"/>
    <d v="2024-10-05T00:00:00"/>
    <s v="C0232"/>
    <s v="P0180"/>
    <n v="2"/>
    <n v="236.28"/>
    <n v="15"/>
    <n v="25"/>
    <s v="Card"/>
    <s v="Mobile App"/>
    <s v="Delivered"/>
    <s v=""/>
    <s v="SALE13"/>
    <s v="Rania Hegazy"/>
    <s v="Female"/>
    <s v="Zagazig"/>
    <s v="Alexandria Coast"/>
    <s v="RANIA.HEGAZY90@yahoo.com"/>
    <s v="+2010723568077"/>
    <n v="1983"/>
    <d v="2025-01-03T00:00:00"/>
    <s v="Platinum"/>
    <x v="40"/>
    <x v="2"/>
    <x v="6"/>
    <s v="Adidas"/>
    <s v="Supplier A"/>
    <n v="162.72"/>
    <n v="236.52"/>
    <s v="No"/>
    <m/>
    <m/>
    <m/>
    <s v="No"/>
    <s v="Ramadan Deals"/>
    <d v="2025-08-11T00:00:00"/>
    <d v="2025-10-02T00:00:00"/>
    <s v="Mobile App"/>
    <n v="472.56"/>
    <n v="0.15"/>
    <n v="70.884"/>
    <n v="401.67599999999999"/>
    <n v="426.67599999999999"/>
    <n v="325.44"/>
    <n v="51.23599999999999"/>
    <n v="4"/>
    <n v="10"/>
  </r>
  <r>
    <s v="O2024000845"/>
    <x v="291"/>
    <d v="2024-03-05T00:00:00"/>
    <d v="2024-07-05T00:00:00"/>
    <s v="C0409"/>
    <s v="P0200"/>
    <n v="2"/>
    <n v="52.25"/>
    <n v="20"/>
    <n v="50"/>
    <s v="Wallet"/>
    <s v="Mobile App"/>
    <s v="Canceled"/>
    <s v="  "/>
    <s v=""/>
    <s v="Sara Khaled"/>
    <s v="Female"/>
    <s v="Tanta"/>
    <s v="Alexandria Coast"/>
    <s v="Sara.Khaled94 @yahoo.com"/>
    <s v="+2010203197266"/>
    <n v="1986"/>
    <d v="2025-08-13T00:00:00"/>
    <s v="Bronze"/>
    <x v="134"/>
    <x v="3"/>
    <x v="8"/>
    <s v="Philips"/>
    <s v="Supplier B"/>
    <n v="49.42"/>
    <n v="61.21"/>
    <s v="No"/>
    <m/>
    <m/>
    <m/>
    <s v="No"/>
    <m/>
    <m/>
    <m/>
    <m/>
    <n v="104.5"/>
    <n v="0.2"/>
    <n v="20.900000000000002"/>
    <n v="83.6"/>
    <n v="133.6"/>
    <n v="98.84"/>
    <n v="-65.240000000000009"/>
    <n v="122"/>
    <n v="-58"/>
  </r>
  <r>
    <s v="O2024000846"/>
    <x v="89"/>
    <d v="2024-09-06T00:00:00"/>
    <d v="2024-09-13T00:00:00"/>
    <s v="C0036"/>
    <s v="P0004"/>
    <n v="1"/>
    <n v="32.86"/>
    <n v="25"/>
    <n v="0"/>
    <s v="Bank Transfer"/>
    <s v="Marketplace"/>
    <s v="Delivered"/>
    <s v=""/>
    <s v="SALE53"/>
    <s v="Mostafa Kamel"/>
    <s v="Male"/>
    <s v="Mansoura"/>
    <s v="Canal"/>
    <s v="Mostafa.Kamel23@gmail.com"/>
    <s v="+2011130480875"/>
    <n v="1979"/>
    <d v="2023-11-21T00:00:00"/>
    <s v="Bronze"/>
    <x v="129"/>
    <x v="2"/>
    <x v="6"/>
    <s v="Xiaomi"/>
    <s v="Supplier E"/>
    <n v="21.75"/>
    <n v="33.03"/>
    <s v="No"/>
    <m/>
    <m/>
    <m/>
    <s v="No"/>
    <s v="Summer Sale"/>
    <d v="2024-05-04T00:00:00"/>
    <d v="2024-05-28T00:00:00"/>
    <s v="Web"/>
    <n v="32.86"/>
    <n v="0.25"/>
    <n v="8.2149999999999999"/>
    <n v="24.645"/>
    <n v="24.645"/>
    <n v="21.75"/>
    <n v="2.8949999999999996"/>
    <n v="7"/>
    <n v="4"/>
  </r>
  <r>
    <s v="O2024000847"/>
    <x v="37"/>
    <d v="2024-01-08T00:00:00"/>
    <d v="2024-03-08T00:00:00"/>
    <s v="C0449"/>
    <s v="P0191"/>
    <n v="1"/>
    <n v="51.17"/>
    <n v="0"/>
    <n v="25"/>
    <s v="Card"/>
    <s v="Mobile App"/>
    <s v="Delivered"/>
    <s v=""/>
    <s v=""/>
    <s v="Hassan Ashour"/>
    <s v="Female"/>
    <s v="Mansoura"/>
    <s v="Greater Cairo"/>
    <s v="Hassan.Ashour28@hotmail.com"/>
    <s v="+2011921402023"/>
    <n v="1976"/>
    <d v="2025-01-05T00:00:00"/>
    <s v="Silver"/>
    <x v="65"/>
    <x v="1"/>
    <x v="11"/>
    <s v="LocalBrand"/>
    <s v="Supplier A"/>
    <n v="0"/>
    <n v="45.89"/>
    <s v="No"/>
    <m/>
    <m/>
    <m/>
    <s v="No"/>
    <m/>
    <m/>
    <m/>
    <m/>
    <n v="51.17"/>
    <n v="0"/>
    <n v="0"/>
    <n v="51.17"/>
    <n v="76.17"/>
    <n v="0"/>
    <n v="26.17"/>
    <n v="60"/>
    <n v="-206"/>
  </r>
  <r>
    <s v="O2024000848"/>
    <x v="207"/>
    <d v="2024-09-26T00:00:00"/>
    <d v="2024-09-27T00:00:00"/>
    <s v="C0388"/>
    <s v="P0089"/>
    <n v="2"/>
    <n v="274.55"/>
    <n v="0"/>
    <n v="0"/>
    <s v="Cash"/>
    <s v="Mobile App"/>
    <s v="Delivered"/>
    <s v="  "/>
    <s v="SALE75"/>
    <s v="Yara Nasser"/>
    <s v="Female"/>
    <s v="Luxor"/>
    <s v="Upper Egypt"/>
    <s v="Yara.Nasser76@gmail.com"/>
    <s v="+2011509581513"/>
    <n v="2005"/>
    <d v="2024-08-18T00:00:00"/>
    <s v="Bronze"/>
    <x v="80"/>
    <x v="3"/>
    <x v="4"/>
    <s v="Anker"/>
    <s v="Supplier E"/>
    <n v="183.56"/>
    <n v="262.99"/>
    <s v="No"/>
    <m/>
    <m/>
    <m/>
    <s v="No"/>
    <s v="Back to School"/>
    <d v="2025-02-02T00:00:00"/>
    <d v="2025-03-09T00:00:00"/>
    <s v="All"/>
    <n v="549.1"/>
    <n v="0"/>
    <n v="0"/>
    <n v="549.1"/>
    <n v="549.1"/>
    <n v="367.12"/>
    <n v="181.98000000000002"/>
    <n v="1"/>
    <n v="10"/>
  </r>
  <r>
    <s v="O2024000849"/>
    <x v="332"/>
    <d v="2024-10-26T00:00:00"/>
    <d v="2024-11-02T00:00:00"/>
    <s v="C0475"/>
    <s v="P0175"/>
    <n v="1"/>
    <n v="104.48"/>
    <n v="5"/>
    <n v="50"/>
    <s v="Bank Transfer"/>
    <s v="Mobile App"/>
    <s v="Delivered"/>
    <s v=""/>
    <s v=""/>
    <s v="Laila Hegazy"/>
    <s v="Female"/>
    <s v="Cairo"/>
    <s v="Canal"/>
    <s v="LAILA.HEGAZY67@outlook.com"/>
    <s v="+2010100391053"/>
    <n v="1970"/>
    <d v="2022-03-19T00:00:00"/>
    <s v="Silver"/>
    <x v="78"/>
    <x v="4"/>
    <x v="19"/>
    <s v="SEB"/>
    <s v="Supplier D"/>
    <n v="85.93"/>
    <n v="116.32"/>
    <s v="No"/>
    <m/>
    <m/>
    <m/>
    <s v="No"/>
    <m/>
    <m/>
    <m/>
    <m/>
    <n v="104.48"/>
    <n v="0.05"/>
    <n v="5.2240000000000002"/>
    <n v="99.256"/>
    <n v="149.256"/>
    <n v="85.93"/>
    <n v="-36.674000000000007"/>
    <n v="7"/>
    <n v="3"/>
  </r>
  <r>
    <s v="O2024000850"/>
    <x v="333"/>
    <d v="2024-07-11T00:00:00"/>
    <d v="2024-07-16T00:00:00"/>
    <s v="C0319"/>
    <s v="P0117"/>
    <n v="1"/>
    <n v="131.18"/>
    <n v="20"/>
    <n v="25"/>
    <s v="Cash"/>
    <s v="Web"/>
    <s v="In Transit"/>
    <s v=""/>
    <s v="WELCOME10"/>
    <s v="Mona Samir"/>
    <s v="Male"/>
    <s v="Suez"/>
    <s v="Delta"/>
    <s v="Mona.Samir77 @gmail.com"/>
    <s v="+2011011703948"/>
    <n v="2003"/>
    <d v="2023-04-02T00:00:00"/>
    <s v="Bronze"/>
    <x v="10"/>
    <x v="3"/>
    <x v="8"/>
    <s v="Nike"/>
    <s v="Supplier C"/>
    <n v="84.31"/>
    <n v="121.52"/>
    <s v="No"/>
    <m/>
    <m/>
    <m/>
    <s v="No"/>
    <s v="Loyalty Boost"/>
    <d v="2025-03-22T00:00:00"/>
    <d v="2025-04-18T00:00:00"/>
    <s v="Web"/>
    <n v="131.18"/>
    <n v="0.2"/>
    <n v="26.236000000000004"/>
    <n v="104.944"/>
    <n v="129.94400000000002"/>
    <n v="84.31"/>
    <n v="-4.3659999999999997"/>
    <n v="5"/>
    <n v="1"/>
  </r>
  <r>
    <s v="O2024000851"/>
    <x v="28"/>
    <d v="2024-04-09T00:00:00"/>
    <d v="2024-04-13T00:00:00"/>
    <s v="C0210"/>
    <s v="P0073"/>
    <n v="1"/>
    <n v="211.68"/>
    <n v="0"/>
    <n v="25"/>
    <s v="Card"/>
    <s v="Mobile App"/>
    <s v="Delivered"/>
    <s v=""/>
    <s v=""/>
    <s v="Mohamed Adel"/>
    <s v="Female"/>
    <s v="Ismailia"/>
    <s v="Canal"/>
    <s v="MOHAMED.ADEL91@gmail.com"/>
    <s v="+2011863252585"/>
    <n v="2004"/>
    <d v="2022-07-07T00:00:00"/>
    <s v="Silver"/>
    <x v="83"/>
    <x v="4"/>
    <x v="18"/>
    <s v="Adidas"/>
    <s v="Supplier B"/>
    <n v="138.13"/>
    <n v="184.83"/>
    <s v="No"/>
    <m/>
    <m/>
    <m/>
    <s v="No"/>
    <m/>
    <m/>
    <m/>
    <m/>
    <n v="211.68"/>
    <n v="0"/>
    <n v="0"/>
    <n v="211.68"/>
    <n v="236.68"/>
    <n v="138.13"/>
    <n v="48.550000000000011"/>
    <n v="4"/>
    <n v="2"/>
  </r>
  <r>
    <s v="O2024000852"/>
    <x v="72"/>
    <m/>
    <d v="2024-03-10T00:00:00"/>
    <s v="C0297"/>
    <s v="P0034"/>
    <n v="1"/>
    <n v="77.63"/>
    <n v="30"/>
    <n v="15"/>
    <s v="Wallet"/>
    <s v="Mobile App"/>
    <s v="Delivered"/>
    <s v="late delivery"/>
    <s v="SALE34"/>
    <s v="Karim Ibrahim"/>
    <s v="Male"/>
    <s v="Zagazig"/>
    <s v="Canal"/>
    <s v="Karim.Ibrahim13@gmail.com"/>
    <s v="+2010529756022"/>
    <n v="1971"/>
    <d v="2024-12-11T00:00:00"/>
    <s v="Bronze"/>
    <x v="48"/>
    <x v="0"/>
    <x v="2"/>
    <s v="Samsung"/>
    <s v="Supplier B"/>
    <n v="53.2"/>
    <n v="76.59"/>
    <s v="No"/>
    <m/>
    <m/>
    <m/>
    <s v="No"/>
    <s v="Loyalty Boost"/>
    <d v="2025-04-26T00:00:00"/>
    <d v="2025-05-10T00:00:00"/>
    <s v="Marketplace"/>
    <n v="77.63"/>
    <n v="0.3"/>
    <n v="23.288999999999998"/>
    <n v="54.340999999999994"/>
    <n v="69.340999999999994"/>
    <n v="53.2"/>
    <n v="-13.859000000000009"/>
    <m/>
    <m/>
  </r>
  <r>
    <s v="O2024000853"/>
    <x v="26"/>
    <d v="2024-06-24T00:00:00"/>
    <d v="2024-06-25T00:00:00"/>
    <s v="C0228"/>
    <s v="P0166"/>
    <n v="1"/>
    <n v="175.9"/>
    <n v="10"/>
    <n v="50"/>
    <s v="Card"/>
    <s v="Marketplace"/>
    <s v="Delivered"/>
    <s v="late delivery"/>
    <s v="SALE34"/>
    <s v="Hassan Said"/>
    <s v="Male"/>
    <s v="Aswan"/>
    <s v="Greater Cairo"/>
    <s v="Hassan.Said52@yahoo.com"/>
    <s v="+2010113998728"/>
    <n v="1985"/>
    <d v="2025-05-17T00:00:00"/>
    <s v="Bronze"/>
    <x v="70"/>
    <x v="1"/>
    <x v="14"/>
    <s v="LocalBrand"/>
    <s v="Supplier A"/>
    <n v="137.30000000000001"/>
    <n v="172.31"/>
    <s v="Yes"/>
    <d v="2025-02-11T00:00:00"/>
    <s v="Damaged"/>
    <s v="Card"/>
    <s v="Yes"/>
    <s v="Loyalty Boost"/>
    <d v="2025-04-26T00:00:00"/>
    <d v="2025-05-10T00:00:00"/>
    <s v="Marketplace"/>
    <n v="175.9"/>
    <n v="0.1"/>
    <n v="17.59"/>
    <n v="158.31"/>
    <n v="208.31"/>
    <n v="137.30000000000001"/>
    <n v="-28.990000000000009"/>
    <n v="1"/>
    <n v="1"/>
  </r>
  <r>
    <s v="O2024000854"/>
    <x v="334"/>
    <d v="2024-04-16T00:00:00"/>
    <d v="2024-04-20T00:00:00"/>
    <s v="C0120"/>
    <s v="P0006"/>
    <n v="1"/>
    <n v="136.19999999999999"/>
    <n v="25"/>
    <n v="35"/>
    <s v="Cash"/>
    <s v="Web"/>
    <s v="Canceled"/>
    <s v=""/>
    <s v="SALE97"/>
    <s v="Salma Ibrahim"/>
    <s v="Female"/>
    <s v="Zagazig"/>
    <s v="Upper Egypt"/>
    <s v="Salma.Ibrahim79 @hotmail.com"/>
    <s v="+2010985307617"/>
    <n v="1997"/>
    <d v="2022-07-14T00:00:00"/>
    <s v="Silver"/>
    <x v="124"/>
    <x v="2"/>
    <x v="20"/>
    <s v="L'Oreal"/>
    <s v="Supplier D"/>
    <n v="96.47"/>
    <n v="128.21"/>
    <s v="No"/>
    <m/>
    <m/>
    <m/>
    <s v="No"/>
    <s v="Loyalty Boost"/>
    <d v="2024-01-07T00:00:00"/>
    <d v="2024-01-20T00:00:00"/>
    <s v="Web"/>
    <n v="136.19999999999999"/>
    <n v="0.25"/>
    <n v="34.049999999999997"/>
    <n v="102.14999999999999"/>
    <n v="137.14999999999998"/>
    <n v="96.47"/>
    <n v="-29.320000000000007"/>
    <n v="4"/>
    <n v="2"/>
  </r>
  <r>
    <s v="O2024000855"/>
    <x v="218"/>
    <d v="2024-12-21T00:00:00"/>
    <d v="2024-12-23T00:00:00"/>
    <s v="C0380"/>
    <s v="P0068"/>
    <n v="1"/>
    <n v="159.21"/>
    <n v="5"/>
    <n v="25"/>
    <s v="Cash"/>
    <s v="Web"/>
    <s v="Delivered"/>
    <s v="  "/>
    <s v="SALE13"/>
    <s v="Salma Nasser"/>
    <s v="Male"/>
    <s v="Cairo"/>
    <s v="Upper Egypt"/>
    <s v="SALMA.NASSER76@gmail.com"/>
    <s v="+2010101025729"/>
    <n v="2002"/>
    <d v="2025-02-20T00:00:00"/>
    <s v="Bronze"/>
    <x v="45"/>
    <x v="3"/>
    <x v="4"/>
    <s v="LocalBrand"/>
    <s v="Supplier D"/>
    <n v="113.63"/>
    <n v="140.25"/>
    <s v="No"/>
    <m/>
    <m/>
    <m/>
    <s v="No"/>
    <s v="Ramadan Deals"/>
    <d v="2025-08-11T00:00:00"/>
    <d v="2025-10-02T00:00:00"/>
    <s v="Mobile App"/>
    <n v="159.21"/>
    <n v="0.05"/>
    <n v="7.9605000000000006"/>
    <n v="151.24950000000001"/>
    <n v="176.24950000000001"/>
    <n v="113.63"/>
    <n v="12.619500000000016"/>
    <n v="2"/>
    <n v="5"/>
  </r>
  <r>
    <s v="O2024000856"/>
    <x v="8"/>
    <d v="2024-04-07T00:00:00"/>
    <d v="2024-04-10T00:00:00"/>
    <s v="C0439"/>
    <s v="P0049"/>
    <n v="3"/>
    <n v="34.49"/>
    <n v="0"/>
    <n v="50"/>
    <s v="Card"/>
    <s v="Mobile App"/>
    <s v="Delivered"/>
    <s v=""/>
    <s v=""/>
    <s v="Doaa Abdelrahman"/>
    <s v="Male"/>
    <s v="Ismailia"/>
    <s v="Canal"/>
    <s v="Doaa.Abdelrahman47@gmail.com"/>
    <s v="+2011565494879"/>
    <n v="1978"/>
    <d v="2023-07-12T00:00:00"/>
    <s v="Bronze"/>
    <x v="57"/>
    <x v="4"/>
    <x v="18"/>
    <s v="Philips"/>
    <s v="Supplier D"/>
    <n v="32.24"/>
    <n v="38.15"/>
    <s v="No"/>
    <m/>
    <m/>
    <m/>
    <s v="No"/>
    <m/>
    <m/>
    <m/>
    <m/>
    <n v="103.47"/>
    <n v="0"/>
    <n v="0"/>
    <n v="103.47"/>
    <n v="153.47"/>
    <n v="96.72"/>
    <n v="-43.25"/>
    <n v="3"/>
    <n v="4"/>
  </r>
  <r>
    <s v="O2024000857"/>
    <x v="111"/>
    <d v="2024-05-11T00:00:00"/>
    <d v="2024-05-13T00:00:00"/>
    <s v="C0322"/>
    <s v="P0039"/>
    <n v="2"/>
    <n v="193.68"/>
    <n v="15"/>
    <n v="25"/>
    <s v="Wallet"/>
    <s v="Mobile App"/>
    <s v="Delivered"/>
    <s v=""/>
    <s v="SALE73"/>
    <s v="Hager Samir"/>
    <s v="Female"/>
    <s v="Luxor"/>
    <s v="Delta"/>
    <s v="HAGER.SAMIR54@outlook.com"/>
    <s v="+2011789359784"/>
    <n v="2004"/>
    <d v="2022-08-24T00:00:00"/>
    <s v="Silver"/>
    <x v="53"/>
    <x v="4"/>
    <x v="18"/>
    <s v="SEB"/>
    <s v="Supplier B"/>
    <n v="174.95"/>
    <n v="217.09"/>
    <s v="No"/>
    <m/>
    <m/>
    <m/>
    <s v="No"/>
    <s v="New Year"/>
    <d v="2024-09-02T00:00:00"/>
    <d v="2024-10-02T00:00:00"/>
    <s v="All"/>
    <n v="387.36"/>
    <n v="0.15"/>
    <n v="58.103999999999999"/>
    <n v="329.25600000000003"/>
    <n v="354.25600000000003"/>
    <n v="349.9"/>
    <n v="-45.643999999999949"/>
    <n v="2"/>
    <n v="3"/>
  </r>
  <r>
    <s v="O2024000858"/>
    <x v="155"/>
    <d v="2024-07-08T00:00:00"/>
    <d v="2024-09-07T00:00:00"/>
    <s v="C0170"/>
    <s v="P0167"/>
    <n v="1"/>
    <n v="149.30000000000001"/>
    <n v="0"/>
    <n v="15"/>
    <s v="Bank Transfer"/>
    <s v="Mobile App"/>
    <s v="Returned"/>
    <s v="call before delivery"/>
    <s v="SALE34"/>
    <s v="Hassan Mahmoud"/>
    <s v="Female"/>
    <s v="Alexandria"/>
    <s v="Canal"/>
    <s v="Hassan.Mahmoud13@outlook.com"/>
    <s v="+2011643665739"/>
    <n v="1990"/>
    <d v="2022-05-06T00:00:00"/>
    <s v="Silver"/>
    <x v="115"/>
    <x v="3"/>
    <x v="5"/>
    <s v="Nivea"/>
    <s v="Supplier D"/>
    <n v="141.19"/>
    <n v="172.68"/>
    <s v="Yes"/>
    <m/>
    <m/>
    <m/>
    <s v="No"/>
    <s v="Loyalty Boost"/>
    <d v="2025-04-26T00:00:00"/>
    <d v="2025-05-10T00:00:00"/>
    <s v="Marketplace"/>
    <n v="149.30000000000001"/>
    <n v="0"/>
    <n v="0"/>
    <n v="149.30000000000001"/>
    <n v="164.3"/>
    <n v="141.19"/>
    <n v="-6.8899999999999864"/>
    <n v="61"/>
    <n v="62"/>
  </r>
  <r>
    <s v="O2024000859"/>
    <x v="316"/>
    <d v="2024-08-21T00:00:00"/>
    <d v="2024-08-26T00:00:00"/>
    <s v="C0036"/>
    <s v="P0155"/>
    <n v="1"/>
    <n v="33.49"/>
    <n v="30"/>
    <n v="25"/>
    <s v="Card"/>
    <s v="Web"/>
    <s v="Delivered"/>
    <s v=""/>
    <s v=""/>
    <s v="Mostafa Kamel"/>
    <s v="Male"/>
    <s v="Mansoura"/>
    <s v="Canal"/>
    <s v="Mostafa.Kamel23@gmail.com"/>
    <s v="+2011130480875"/>
    <n v="1979"/>
    <d v="2023-11-21T00:00:00"/>
    <s v="Bronze"/>
    <x v="109"/>
    <x v="1"/>
    <x v="11"/>
    <s v="SEB"/>
    <s v="Supplier E"/>
    <n v="29.53"/>
    <n v="36.549999999999997"/>
    <s v="No"/>
    <m/>
    <m/>
    <m/>
    <s v="No"/>
    <m/>
    <m/>
    <m/>
    <m/>
    <n v="33.49"/>
    <n v="0.3"/>
    <n v="10.047000000000001"/>
    <n v="23.443000000000001"/>
    <n v="48.442999999999998"/>
    <n v="29.53"/>
    <n v="-31.087"/>
    <n v="5"/>
    <n v="1"/>
  </r>
  <r>
    <s v="O2024000860"/>
    <x v="84"/>
    <d v="2024-05-07T00:00:00"/>
    <d v="2024-07-14T00:00:00"/>
    <s v="C0129"/>
    <s v="P0020"/>
    <n v="5"/>
    <n v="189.22"/>
    <n v="20"/>
    <n v="25"/>
    <s v="Cash"/>
    <s v="Marketplace"/>
    <s v="Returned"/>
    <s v=""/>
    <s v=""/>
    <s v="Youssef El-Sayed"/>
    <s v="Male"/>
    <s v="Giza"/>
    <s v="Canal"/>
    <s v="Youssef.El-Sayed34@yahoo.com"/>
    <s v="+2011119716276"/>
    <n v="1986"/>
    <d v="2024-12-25T00:00:00"/>
    <s v="Bronze"/>
    <x v="39"/>
    <x v="4"/>
    <x v="19"/>
    <s v="L'Oreal"/>
    <s v="Supplier B"/>
    <n v="136.5"/>
    <n v="182.66"/>
    <s v="No"/>
    <m/>
    <m/>
    <m/>
    <s v="No"/>
    <m/>
    <m/>
    <m/>
    <m/>
    <n v="946.1"/>
    <n v="0.2"/>
    <n v="189.22000000000003"/>
    <n v="756.88"/>
    <n v="781.88"/>
    <n v="682.5"/>
    <n v="49.379999999999995"/>
    <n v="68"/>
    <n v="-57"/>
  </r>
  <r>
    <s v="O2024000861"/>
    <x v="6"/>
    <d v="2024-02-18T00:00:00"/>
    <d v="2024-02-21T00:00:00"/>
    <s v="C0388"/>
    <s v="P0082"/>
    <n v="1"/>
    <n v="36.56"/>
    <n v="25"/>
    <n v="0"/>
    <s v="Wallet"/>
    <s v="Marketplace"/>
    <s v="Delivered"/>
    <s v=""/>
    <s v="SALE75"/>
    <s v="Yara Nasser"/>
    <s v="Female"/>
    <s v="Luxor"/>
    <s v="Upper Egypt"/>
    <s v="Yara.Nasser76@gmail.com"/>
    <s v="+2011509581513"/>
    <n v="2005"/>
    <d v="2024-08-18T00:00:00"/>
    <s v="Bronze"/>
    <x v="75"/>
    <x v="4"/>
    <x v="17"/>
    <s v="LocalBrand"/>
    <s v="Supplier A"/>
    <n v="20.78"/>
    <n v="32.18"/>
    <s v="No"/>
    <m/>
    <m/>
    <m/>
    <s v="No"/>
    <s v="Back to School"/>
    <d v="2025-02-02T00:00:00"/>
    <d v="2025-03-09T00:00:00"/>
    <s v="All"/>
    <n v="36.56"/>
    <n v="0.25"/>
    <n v="9.14"/>
    <n v="27.42"/>
    <n v="27.42"/>
    <n v="20.78"/>
    <n v="6.6400000000000006"/>
    <n v="3"/>
    <n v="4"/>
  </r>
  <r>
    <s v="O2024000862"/>
    <x v="212"/>
    <d v="2024-03-15T00:00:00"/>
    <d v="2024-03-19T00:00:00"/>
    <s v="C0071"/>
    <s v="P0209"/>
    <n v="1"/>
    <n v="33.369999999999997"/>
    <n v="0"/>
    <n v="35"/>
    <s v="Bank Transfer"/>
    <s v="Web"/>
    <s v="Delivered"/>
    <s v=""/>
    <s v="SALE73"/>
    <s v="Salma Ashour"/>
    <s v="Male"/>
    <s v="Mansoura"/>
    <s v="Alexandria Coast"/>
    <s v="Salma.Ashour37@hotmail.com"/>
    <s v="+2010077531184"/>
    <n v="1989"/>
    <d v="2024-06-04T00:00:00"/>
    <s v="Bronze"/>
    <x v="86"/>
    <x v="2"/>
    <x v="23"/>
    <s v="Xiaomi"/>
    <s v="Supplier B"/>
    <n v="25.76"/>
    <n v="35.11"/>
    <s v="No"/>
    <m/>
    <m/>
    <m/>
    <s v="No"/>
    <s v="New Year"/>
    <d v="2024-09-02T00:00:00"/>
    <d v="2024-10-02T00:00:00"/>
    <s v="All"/>
    <n v="33.369999999999997"/>
    <n v="0"/>
    <n v="0"/>
    <n v="33.369999999999997"/>
    <n v="68.37"/>
    <n v="25.76"/>
    <n v="-27.390000000000004"/>
    <n v="4"/>
    <n v="3"/>
  </r>
  <r>
    <s v="O2024000863"/>
    <x v="222"/>
    <d v="2024-06-10T00:00:00"/>
    <d v="2024-06-17T00:00:00"/>
    <s v="C0158"/>
    <s v="P0064"/>
    <n v="1"/>
    <n v="252.43"/>
    <n v="15"/>
    <n v="25"/>
    <s v="Wallet"/>
    <s v="Web"/>
    <s v="Delivered"/>
    <s v=""/>
    <s v=""/>
    <s v="Hassan Said"/>
    <s v="Male"/>
    <s v="Cairo"/>
    <s v="Greater Cairo"/>
    <s v="Hassan.Said50@gmail.com"/>
    <s v="+2010169152372"/>
    <n v="1980"/>
    <d v="2024-03-12T00:00:00"/>
    <s v="Gold"/>
    <x v="77"/>
    <x v="2"/>
    <x v="6"/>
    <s v="Nivea"/>
    <s v="Supplier D"/>
    <n v="170.36"/>
    <n v="225.49"/>
    <s v="Yes"/>
    <m/>
    <m/>
    <m/>
    <s v="No"/>
    <m/>
    <m/>
    <m/>
    <m/>
    <n v="252.43"/>
    <n v="0.15"/>
    <n v="37.8645"/>
    <n v="214.56550000000001"/>
    <n v="239.56550000000001"/>
    <n v="170.36"/>
    <n v="19.205500000000001"/>
    <n v="7"/>
    <n v="1"/>
  </r>
  <r>
    <s v="O2024000864"/>
    <x v="5"/>
    <m/>
    <d v="2024-09-03T00:00:00"/>
    <s v="C0197"/>
    <s v="P0142"/>
    <n v="4"/>
    <n v="258.58"/>
    <n v="15"/>
    <n v="0"/>
    <s v="Wallet"/>
    <s v="Mobile App"/>
    <s v="Delivered"/>
    <s v=""/>
    <s v=""/>
    <s v="Laila El-Sayed"/>
    <s v="Male"/>
    <s v="Alexandria"/>
    <s v="Delta"/>
    <s v="Laila.El-Sayed41@gmail.com"/>
    <s v="+2011525035692"/>
    <n v="1973"/>
    <d v="2025-11-12T00:00:00"/>
    <s v="Silver"/>
    <x v="40"/>
    <x v="2"/>
    <x v="6"/>
    <s v="Adidas"/>
    <s v="Supplier A"/>
    <n v="194.25"/>
    <n v="299.77"/>
    <s v="No"/>
    <m/>
    <m/>
    <m/>
    <s v="No"/>
    <m/>
    <m/>
    <m/>
    <m/>
    <n v="1034.32"/>
    <n v="0.15"/>
    <n v="155.148"/>
    <n v="879.17199999999991"/>
    <n v="879.17199999999991"/>
    <n v="777"/>
    <n v="102.17199999999991"/>
    <m/>
    <m/>
  </r>
  <r>
    <s v="O2024000865"/>
    <x v="76"/>
    <d v="2024-05-14T00:00:00"/>
    <d v="2024-05-21T00:00:00"/>
    <s v="C0368"/>
    <s v="P0197"/>
    <n v="1"/>
    <n v="100.92"/>
    <n v="25"/>
    <n v="0"/>
    <s v="Bank Transfer"/>
    <s v="Mobile App"/>
    <s v="Delivered"/>
    <s v=""/>
    <s v=""/>
    <s v="Laila Fathy"/>
    <s v="Female"/>
    <s v="Mansoura"/>
    <s v="Greater Cairo"/>
    <s v="Laila.Fathy75@gmail.com"/>
    <s v="+2011424023498"/>
    <n v="1986"/>
    <d v="2025-08-08T00:00:00"/>
    <s v=""/>
    <x v="48"/>
    <x v="0"/>
    <x v="2"/>
    <s v="Samsung"/>
    <s v="Supplier A"/>
    <n v="0"/>
    <n v="97.09"/>
    <s v="No"/>
    <m/>
    <m/>
    <m/>
    <s v="No"/>
    <m/>
    <m/>
    <m/>
    <m/>
    <n v="100.92"/>
    <n v="0.25"/>
    <n v="25.23"/>
    <n v="75.69"/>
    <n v="75.69"/>
    <n v="0"/>
    <n v="75.69"/>
    <n v="7"/>
    <n v="2"/>
  </r>
  <r>
    <s v="O2024000866"/>
    <x v="323"/>
    <d v="2024-02-14T00:00:00"/>
    <d v="2024-02-16T00:00:00"/>
    <s v="C0478"/>
    <s v="P0172"/>
    <n v="5"/>
    <n v="274.79000000000002"/>
    <n v="25"/>
    <n v="35"/>
    <s v="Bank Transfer"/>
    <s v="Web"/>
    <s v="Delivered"/>
    <s v=""/>
    <s v="SALE75"/>
    <s v="Mai Abdelrahman"/>
    <s v="Male"/>
    <s v="Zagazig"/>
    <s v="Delta"/>
    <s v="MAI.ABDELRAHMAN55 @yahoo.com"/>
    <s v="+2011559109294"/>
    <n v="1970"/>
    <d v="2025-07-18T00:00:00"/>
    <s v="Bronze"/>
    <x v="102"/>
    <x v="3"/>
    <x v="5"/>
    <s v="Nike"/>
    <s v="Supplier E"/>
    <n v="171.2"/>
    <n v="243.85"/>
    <s v="No"/>
    <m/>
    <m/>
    <m/>
    <s v="No"/>
    <s v="Back to School"/>
    <d v="2025-02-02T00:00:00"/>
    <d v="2025-03-09T00:00:00"/>
    <s v="All"/>
    <n v="1373.95"/>
    <n v="0.25"/>
    <n v="343.48750000000001"/>
    <n v="1030.4625000000001"/>
    <n v="1065.4625000000001"/>
    <n v="856"/>
    <n v="139.46250000000009"/>
    <n v="2"/>
    <n v="3"/>
  </r>
  <r>
    <s v="O2024000867"/>
    <x v="88"/>
    <d v="2024-11-27T00:00:00"/>
    <d v="2024-12-06T00:00:00"/>
    <s v="C0375"/>
    <s v="P0171"/>
    <n v="5"/>
    <n v="4.5199999999999996"/>
    <n v="5"/>
    <n v="25"/>
    <s v="Wallet"/>
    <s v="Web"/>
    <s v="Canceled"/>
    <s v=""/>
    <s v="SALE68"/>
    <s v="Nada Fathy"/>
    <s v="Male"/>
    <s v="Cairo"/>
    <s v="Delta"/>
    <s v="Nada.Fathy63@hotmail.com"/>
    <s v="+2011174604073"/>
    <n v="1976"/>
    <d v="2022-03-08T00:00:00"/>
    <s v=""/>
    <x v="73"/>
    <x v="4"/>
    <x v="9"/>
    <s v="Nike"/>
    <s v="Supplier C"/>
    <n v="2.7"/>
    <n v="4.1100000000000003"/>
    <s v="No"/>
    <m/>
    <m/>
    <m/>
    <s v="No"/>
    <s v="Loyalty Boost"/>
    <d v="2025-04-20T00:00:00"/>
    <d v="2025-05-07T00:00:00"/>
    <s v="All"/>
    <n v="22.599999999999998"/>
    <n v="0.05"/>
    <n v="1.1299999999999999"/>
    <n v="21.47"/>
    <n v="46.47"/>
    <n v="13.5"/>
    <n v="-17.03"/>
    <n v="9"/>
    <n v="4"/>
  </r>
  <r>
    <s v="O2024000868"/>
    <x v="8"/>
    <d v="2024-04-07T00:00:00"/>
    <d v="2024-04-12T00:00:00"/>
    <s v="C0282"/>
    <s v="P0012"/>
    <n v="2"/>
    <n v="169.8"/>
    <n v="10"/>
    <n v="25"/>
    <s v="Bank Transfer"/>
    <s v="Mobile App"/>
    <s v="Delivered"/>
    <s v="  "/>
    <s v="SALE42"/>
    <s v="Laila Fathy"/>
    <s v="Male"/>
    <s v="Tanta"/>
    <s v="Delta"/>
    <s v="Laila.Fathy72@yahoo.com"/>
    <s v="+2011547254737"/>
    <n v="1994"/>
    <d v="2022-12-24T00:00:00"/>
    <s v="Silver"/>
    <x v="27"/>
    <x v="3"/>
    <x v="16"/>
    <s v="Nike"/>
    <s v="Supplier A"/>
    <n v="135.69"/>
    <n v="190.42"/>
    <s v="No"/>
    <m/>
    <m/>
    <m/>
    <s v="No"/>
    <s v="Summer Sale"/>
    <d v="2024-05-24T00:00:00"/>
    <d v="2024-07-16T00:00:00"/>
    <s v="Mobile App"/>
    <n v="339.6"/>
    <n v="0.1"/>
    <n v="33.96"/>
    <n v="305.64000000000004"/>
    <n v="330.64000000000004"/>
    <n v="271.38"/>
    <n v="9.2600000000000477"/>
    <n v="5"/>
    <n v="4"/>
  </r>
  <r>
    <s v="O2024000869"/>
    <x v="335"/>
    <d v="2024-12-01T00:00:00"/>
    <d v="2024-12-08T00:00:00"/>
    <s v="C0162"/>
    <s v="P0014"/>
    <n v="1"/>
    <n v="24.99"/>
    <n v="15"/>
    <n v="35"/>
    <s v="Bank Transfer"/>
    <s v="Marketplace"/>
    <s v="Delivered"/>
    <s v="call before delivery"/>
    <s v=""/>
    <s v="Salma Kamel"/>
    <s v="Male"/>
    <s v="Alexandria"/>
    <s v="Greater Cairo"/>
    <s v="Salma.Kamel80@yahoo.com"/>
    <s v="+2011846360674"/>
    <n v="1981"/>
    <d v="2023-10-04T00:00:00"/>
    <s v="Gold"/>
    <x v="23"/>
    <x v="1"/>
    <x v="11"/>
    <s v="L'Oreal"/>
    <s v="Supplier C"/>
    <n v="16.45"/>
    <n v="24.32"/>
    <s v="No"/>
    <m/>
    <m/>
    <m/>
    <s v="No"/>
    <m/>
    <m/>
    <m/>
    <m/>
    <n v="24.99"/>
    <n v="0.15"/>
    <n v="3.7484999999999995"/>
    <n v="21.241499999999998"/>
    <n v="56.241500000000002"/>
    <n v="16.45"/>
    <n v="-30.208500000000001"/>
    <n v="7"/>
    <n v="4"/>
  </r>
  <r>
    <s v="O2024000870"/>
    <x v="87"/>
    <d v="2024-09-03T00:00:00"/>
    <d v="2024-03-18T00:00:00"/>
    <s v="C0210"/>
    <s v="P0068"/>
    <n v="1"/>
    <n v="128.19999999999999"/>
    <n v="30"/>
    <n v="15"/>
    <s v="Cash"/>
    <s v="Web"/>
    <s v="Delivered"/>
    <s v=""/>
    <s v=""/>
    <s v="Mohamed Adel"/>
    <s v="Female"/>
    <s v="Ismailia"/>
    <s v="Canal"/>
    <s v="MOHAMED.ADEL91@gmail.com"/>
    <s v="+2011863252585"/>
    <n v="2004"/>
    <d v="2022-07-07T00:00:00"/>
    <s v="Silver"/>
    <x v="45"/>
    <x v="3"/>
    <x v="4"/>
    <s v="LocalBrand"/>
    <s v="Supplier D"/>
    <n v="113.63"/>
    <n v="140.25"/>
    <s v="No"/>
    <m/>
    <m/>
    <m/>
    <s v="No"/>
    <m/>
    <m/>
    <m/>
    <m/>
    <n v="128.19999999999999"/>
    <n v="0.3"/>
    <n v="38.459999999999994"/>
    <n v="89.74"/>
    <n v="104.74"/>
    <n v="113.63"/>
    <n v="-38.89"/>
    <n v="-169"/>
    <n v="180"/>
  </r>
  <r>
    <s v="O2024000871"/>
    <x v="202"/>
    <d v="2024-02-27T00:00:00"/>
    <d v="2024-02-28T00:00:00"/>
    <s v="C0471"/>
    <s v="P0028"/>
    <n v="1"/>
    <n v="239.62"/>
    <n v="0"/>
    <n v="0"/>
    <s v="Card"/>
    <s v="Marketplace"/>
    <s v="Delivered"/>
    <s v="call before delivery"/>
    <s v="SALE60"/>
    <s v="Karim Hegazy"/>
    <s v="Male"/>
    <s v="Tanta"/>
    <s v="Upper Egypt"/>
    <s v="Karim.Hegazy82@gmail.com"/>
    <s v="+2010505435551"/>
    <n v="2003"/>
    <d v="2025-07-23T00:00:00"/>
    <s v="Bronze"/>
    <x v="19"/>
    <x v="4"/>
    <x v="13"/>
    <s v="SEB"/>
    <s v="Supplier E"/>
    <n v="159.02000000000001"/>
    <n v="241.55"/>
    <s v="No"/>
    <m/>
    <m/>
    <m/>
    <s v="No"/>
    <s v="Summer Sale"/>
    <d v="2025-07-27T00:00:00"/>
    <d v="2025-08-20T00:00:00"/>
    <s v="Mobile App"/>
    <n v="239.62"/>
    <n v="0"/>
    <n v="0"/>
    <n v="239.62"/>
    <n v="239.62"/>
    <n v="159.02000000000001"/>
    <n v="80.599999999999994"/>
    <n v="1"/>
    <n v="4"/>
  </r>
  <r>
    <s v="O2024000872"/>
    <x v="306"/>
    <d v="2024-07-31T00:00:00"/>
    <d v="2024-08-05T00:00:00"/>
    <s v="C0140"/>
    <s v="P0111"/>
    <n v="1"/>
    <n v="174.52"/>
    <n v="5"/>
    <n v="35"/>
    <s v="Card"/>
    <s v="Web"/>
    <s v="Delivered"/>
    <s v=""/>
    <s v=""/>
    <s v="Ahmed Hassan"/>
    <s v="Female"/>
    <s v="Giza"/>
    <s v="Canal"/>
    <s v="Ahmed.Hassan82@outlook.com"/>
    <s v="+2010257001583"/>
    <n v="1991"/>
    <d v="2025-11-14T00:00:00"/>
    <s v=""/>
    <x v="72"/>
    <x v="3"/>
    <x v="16"/>
    <s v="LocalBrand"/>
    <s v="Supplier D"/>
    <n v="139.13999999999999"/>
    <n v="192.97"/>
    <s v="No"/>
    <m/>
    <m/>
    <m/>
    <s v="No"/>
    <m/>
    <m/>
    <m/>
    <m/>
    <n v="174.52"/>
    <n v="0.05"/>
    <n v="8.7260000000000009"/>
    <n v="165.79400000000001"/>
    <n v="200.79400000000001"/>
    <n v="139.13999999999999"/>
    <n v="-8.3459999999999752"/>
    <n v="5"/>
    <n v="10"/>
  </r>
  <r>
    <s v="O2024000873"/>
    <x v="63"/>
    <d v="2024-02-28T00:00:00"/>
    <d v="2024-03-03T00:00:00"/>
    <s v="C0092"/>
    <s v="P0123"/>
    <n v="1"/>
    <n v="109.97"/>
    <n v="5"/>
    <n v="25"/>
    <s v="Card"/>
    <s v="Marketplace"/>
    <s v="In Transit"/>
    <s v=""/>
    <s v=""/>
    <s v="Nour Abdelrahman"/>
    <s v="Female"/>
    <s v="Cairo"/>
    <s v="Greater Cairo"/>
    <s v="Nour.Abdelrahman68@outlook.com"/>
    <s v="+2011619437154"/>
    <n v="2005"/>
    <d v="2024-08-20T00:00:00"/>
    <s v="Silver"/>
    <x v="99"/>
    <x v="3"/>
    <x v="22"/>
    <s v="L'Oreal"/>
    <s v="Supplier A"/>
    <n v="77.42"/>
    <n v="102.66"/>
    <s v="No"/>
    <m/>
    <m/>
    <m/>
    <s v="No"/>
    <m/>
    <m/>
    <m/>
    <m/>
    <n v="109.97"/>
    <n v="0.05"/>
    <n v="5.4984999999999999"/>
    <n v="104.47149999999999"/>
    <n v="129.47149999999999"/>
    <n v="77.42"/>
    <n v="2.0514999999999901"/>
    <n v="4"/>
    <n v="1"/>
  </r>
  <r>
    <s v="O2024000874"/>
    <x v="161"/>
    <d v="2024-11-13T00:00:00"/>
    <d v="2024-11-14T00:00:00"/>
    <s v="C0379"/>
    <s v="P0081"/>
    <n v="1"/>
    <n v="212.07"/>
    <n v="0"/>
    <n v="25"/>
    <s v="Cash"/>
    <s v="Web"/>
    <s v="Delivered"/>
    <s v="late delivery"/>
    <s v="NEWUSER"/>
    <s v="Mostafa Mahmoud"/>
    <s v="Male"/>
    <s v="Suez"/>
    <s v="Greater Cairo"/>
    <s v="Mostafa.Mahmoud32@hotmail.com"/>
    <s v="+2011233709330"/>
    <n v="1993"/>
    <d v="2024-10-31T00:00:00"/>
    <s v="Silver"/>
    <x v="13"/>
    <x v="1"/>
    <x v="11"/>
    <s v="Anker"/>
    <s v="Supplier B"/>
    <n v="179.78"/>
    <n v="224.19"/>
    <s v="No"/>
    <m/>
    <m/>
    <m/>
    <s v="No"/>
    <s v="Weekend Flash"/>
    <d v="2024-05-09T00:00:00"/>
    <d v="2024-06-01T00:00:00"/>
    <s v="All"/>
    <n v="212.07"/>
    <n v="0"/>
    <n v="0"/>
    <n v="212.07"/>
    <n v="237.07"/>
    <n v="179.78"/>
    <n v="7.289999999999992"/>
    <n v="1"/>
    <n v="1"/>
  </r>
  <r>
    <s v="O2024000875"/>
    <x v="167"/>
    <d v="2024-04-10T00:00:00"/>
    <d v="2024-04-13T00:00:00"/>
    <s v="C0077"/>
    <s v="P0151"/>
    <n v="1"/>
    <n v="89.32"/>
    <n v="1"/>
    <n v="50"/>
    <s v="Card"/>
    <s v="Marketplace"/>
    <s v="Canceled"/>
    <s v="  "/>
    <s v=""/>
    <s v="Aya Fathy"/>
    <s v="Female"/>
    <s v="Tanta"/>
    <s v="Upper Egypt"/>
    <s v="Aya.Fathy21@hotmail.com"/>
    <s v="+2011343279311"/>
    <n v="1984"/>
    <d v="2022-02-20T00:00:00"/>
    <s v="Silver"/>
    <x v="43"/>
    <x v="0"/>
    <x v="10"/>
    <s v="Xiaomi"/>
    <s v="Supplier E"/>
    <n v="69.290000000000006"/>
    <n v="93.62"/>
    <s v="No"/>
    <m/>
    <m/>
    <m/>
    <s v="No"/>
    <m/>
    <m/>
    <m/>
    <m/>
    <n v="89.32"/>
    <n v="0.01"/>
    <n v="0.89319999999999999"/>
    <n v="88.4268"/>
    <n v="138.42680000000001"/>
    <n v="69.290000000000006"/>
    <n v="-30.863200000000006"/>
    <n v="3"/>
    <n v="2"/>
  </r>
  <r>
    <s v="O2024000876"/>
    <x v="328"/>
    <d v="2024-08-21T00:00:00"/>
    <d v="2024-08-22T00:00:00"/>
    <s v="C0189"/>
    <s v="P0213"/>
    <n v="1"/>
    <n v="37.89"/>
    <n v="15"/>
    <n v="25"/>
    <s v="Bank Transfer"/>
    <s v="Web"/>
    <s v="Canceled"/>
    <s v="late delivery"/>
    <s v="SALE62"/>
    <s v="Yara Said"/>
    <s v="Female"/>
    <s v="Suez"/>
    <s v="Upper Egypt"/>
    <s v="Yara.Said30@outlook.com"/>
    <s v="+2011035403599"/>
    <n v="1994"/>
    <d v="2022-05-09T00:00:00"/>
    <s v="Silver"/>
    <x v="133"/>
    <x v="4"/>
    <x v="19"/>
    <s v="Philips"/>
    <s v="Supplier C"/>
    <n v="0"/>
    <n v="35.82"/>
    <s v="No"/>
    <m/>
    <m/>
    <m/>
    <s v="No"/>
    <s v="Summer Sale"/>
    <d v="2025-06-01T00:00:00"/>
    <d v="2025-07-19T00:00:00"/>
    <s v="Mobile App"/>
    <n v="37.89"/>
    <n v="0.15"/>
    <n v="5.6834999999999996"/>
    <n v="32.206499999999998"/>
    <n v="57.206499999999998"/>
    <n v="0"/>
    <n v="7.2064999999999984"/>
    <n v="1"/>
    <n v="3"/>
  </r>
  <r>
    <s v="O2024000877"/>
    <x v="117"/>
    <d v="2024-06-29T00:00:00"/>
    <d v="2024-04-07T00:00:00"/>
    <s v="C0413"/>
    <s v="P0005"/>
    <n v="1"/>
    <n v="3.38"/>
    <n v="15"/>
    <n v="25"/>
    <s v="Wallet"/>
    <s v="Mobile App"/>
    <s v="Canceled"/>
    <s v=""/>
    <s v=""/>
    <s v="Rania Hassan"/>
    <s v="Female"/>
    <s v="Aswan"/>
    <s v="Delta"/>
    <s v="Rania.Hassan35@yahoo.com"/>
    <s v="+2011193309707"/>
    <n v="1972"/>
    <d v="2024-06-17T00:00:00"/>
    <s v="Bronze"/>
    <x v="63"/>
    <x v="0"/>
    <x v="12"/>
    <s v="L'Oreal"/>
    <s v="Supplier E"/>
    <n v="2.19"/>
    <n v="3.18"/>
    <s v="No"/>
    <m/>
    <m/>
    <m/>
    <s v="No"/>
    <m/>
    <m/>
    <m/>
    <m/>
    <n v="3.38"/>
    <n v="0.15"/>
    <n v="0.50700000000000001"/>
    <n v="2.8729999999999998"/>
    <n v="27.873000000000001"/>
    <n v="2.19"/>
    <n v="-24.317"/>
    <n v="-83"/>
    <n v="3"/>
  </r>
  <r>
    <s v="O2024000878"/>
    <x v="169"/>
    <d v="2024-12-28T00:00:00"/>
    <d v="2024-12-29T00:00:00"/>
    <s v="C0363"/>
    <s v="P0151"/>
    <n v="2"/>
    <n v="80.98"/>
    <n v="0"/>
    <n v="25"/>
    <s v="Wallet"/>
    <s v="Web"/>
    <s v="In Transit"/>
    <s v=""/>
    <s v="SALE62"/>
    <s v="Hager Nasser"/>
    <s v="Male"/>
    <s v="Luxor"/>
    <s v="Alexandria Coast"/>
    <s v="Hager.Nasser24 @outlook.com"/>
    <s v="+2011174569073"/>
    <n v="1984"/>
    <d v="2025-05-25T00:00:00"/>
    <s v="Platinum"/>
    <x v="43"/>
    <x v="0"/>
    <x v="10"/>
    <s v="Xiaomi"/>
    <s v="Supplier E"/>
    <n v="69.290000000000006"/>
    <n v="93.62"/>
    <s v="No"/>
    <m/>
    <m/>
    <m/>
    <s v="No"/>
    <s v="Summer Sale"/>
    <d v="2025-06-01T00:00:00"/>
    <d v="2025-07-19T00:00:00"/>
    <s v="Mobile App"/>
    <n v="161.96"/>
    <n v="0"/>
    <n v="0"/>
    <n v="161.96"/>
    <n v="186.96"/>
    <n v="138.58000000000001"/>
    <n v="-1.6200000000000045"/>
    <n v="1"/>
    <n v="3"/>
  </r>
  <r>
    <s v="O2024000879"/>
    <x v="336"/>
    <d v="2024-09-12T00:00:00"/>
    <d v="2024-12-12T00:00:00"/>
    <s v="C0170"/>
    <s v="P0066"/>
    <n v="1"/>
    <n v="120.97"/>
    <n v="15"/>
    <n v="15"/>
    <s v="Bank Transfer"/>
    <s v="Marketplace"/>
    <s v="Delivered"/>
    <s v=""/>
    <s v="SALE72"/>
    <s v="Hassan Mahmoud"/>
    <s v="Female"/>
    <s v="Alexandria"/>
    <s v="Canal"/>
    <s v="Hassan.Mahmoud13@outlook.com"/>
    <s v="+2011643665739"/>
    <n v="1990"/>
    <d v="2022-05-06T00:00:00"/>
    <s v="Silver"/>
    <x v="22"/>
    <x v="1"/>
    <x v="7"/>
    <s v="SEB"/>
    <s v="Supplier D"/>
    <n v="106.9"/>
    <n v="136.69"/>
    <s v="Yes"/>
    <m/>
    <m/>
    <m/>
    <s v="No"/>
    <s v="Loyalty Boost"/>
    <d v="2025-01-11T00:00:00"/>
    <d v="2025-03-02T00:00:00"/>
    <s v="Mobile App"/>
    <n v="120.97"/>
    <n v="0.15"/>
    <n v="18.145499999999998"/>
    <n v="102.8245"/>
    <n v="117.8245"/>
    <n v="106.9"/>
    <n v="-19.075500000000005"/>
    <n v="91"/>
    <n v="-84"/>
  </r>
  <r>
    <s v="O2024000880"/>
    <x v="39"/>
    <d v="2024-12-17T00:00:00"/>
    <d v="2024-12-26T00:00:00"/>
    <s v="C0252"/>
    <s v="P0134"/>
    <n v="1"/>
    <n v="61.69"/>
    <n v="0"/>
    <n v="15"/>
    <s v="Cash"/>
    <s v="Marketplace"/>
    <s v="Returned"/>
    <s v=""/>
    <s v="SALE53"/>
    <s v="Mostafa Fathy"/>
    <s v="Female"/>
    <s v="Zagazig"/>
    <s v="Upper Egypt"/>
    <s v="MOSTAFA.FATHY17@outlook.com"/>
    <s v="+2010063919458"/>
    <n v="1979"/>
    <d v="2023-06-30T00:00:00"/>
    <s v="Gold"/>
    <x v="2"/>
    <x v="0"/>
    <x v="0"/>
    <s v="Nivea"/>
    <s v="Supplier C"/>
    <n v="41.49"/>
    <n v="58.23"/>
    <s v="No"/>
    <m/>
    <m/>
    <m/>
    <s v="No"/>
    <s v="Summer Sale"/>
    <d v="2024-05-04T00:00:00"/>
    <d v="2024-05-28T00:00:00"/>
    <s v="Web"/>
    <n v="61.69"/>
    <n v="0"/>
    <n v="0"/>
    <n v="61.69"/>
    <n v="76.69"/>
    <n v="41.49"/>
    <n v="5.1999999999999957"/>
    <n v="9"/>
    <n v="2"/>
  </r>
  <r>
    <s v="O2024000881"/>
    <x v="112"/>
    <d v="2024-09-19T00:00:00"/>
    <d v="2024-09-20T00:00:00"/>
    <s v="C0474"/>
    <s v="P0145"/>
    <n v="1"/>
    <n v="59.24"/>
    <n v="0"/>
    <n v="50"/>
    <s v="Wallet"/>
    <s v="Mobile App"/>
    <s v="In Transit"/>
    <s v="late delivery"/>
    <s v="SALE77"/>
    <s v="Laila Mahmoud"/>
    <s v="Female"/>
    <s v="Suez"/>
    <s v="Greater Cairo"/>
    <s v="LAILA.MAHMOUD20@yahoo.com"/>
    <s v="+2011406516547"/>
    <n v="2005"/>
    <d v="2025-08-12T00:00:00"/>
    <s v="Gold"/>
    <x v="56"/>
    <x v="0"/>
    <x v="12"/>
    <s v="Samsung"/>
    <s v="Supplier B"/>
    <n v="53.97"/>
    <n v="67.36"/>
    <s v="No"/>
    <m/>
    <m/>
    <m/>
    <s v="No"/>
    <s v="New Year"/>
    <d v="2024-03-24T00:00:00"/>
    <d v="2024-05-01T00:00:00"/>
    <s v="Web"/>
    <n v="59.24"/>
    <n v="0"/>
    <n v="0"/>
    <n v="59.24"/>
    <n v="109.24000000000001"/>
    <n v="53.97"/>
    <n v="-44.73"/>
    <n v="1"/>
    <n v="4"/>
  </r>
  <r>
    <s v="O2024000882"/>
    <x v="53"/>
    <m/>
    <d v="2024-03-07T00:00:00"/>
    <s v="C0286"/>
    <s v="P0217"/>
    <n v="1"/>
    <n v="209.75"/>
    <n v="0"/>
    <n v="50"/>
    <s v="Bank Transfer"/>
    <s v="Mobile App"/>
    <s v="Canceled"/>
    <s v=""/>
    <s v=""/>
    <s v="Hassan Gomaa"/>
    <s v="Male"/>
    <s v="Giza"/>
    <s v="Alexandria Coast"/>
    <s v="Hassan.Gomaa13@yahoo.com"/>
    <s v="+2010891666260"/>
    <n v="1974"/>
    <d v="2025-08-15T00:00:00"/>
    <s v="Bronze"/>
    <x v="92"/>
    <x v="4"/>
    <x v="24"/>
    <s v="Nivea"/>
    <s v="Supplier A"/>
    <n v="163.49"/>
    <n v="232.88"/>
    <s v="No"/>
    <m/>
    <m/>
    <m/>
    <s v="No"/>
    <m/>
    <m/>
    <m/>
    <m/>
    <n v="209.75"/>
    <n v="0"/>
    <n v="0"/>
    <n v="209.75"/>
    <n v="259.75"/>
    <n v="163.49"/>
    <n v="-3.7400000000000091"/>
    <m/>
    <m/>
  </r>
  <r>
    <s v="O2024000883"/>
    <x v="54"/>
    <d v="2024-07-12T00:00:00"/>
    <d v="2024-07-16T00:00:00"/>
    <s v="C0422"/>
    <s v="P0191"/>
    <n v="2"/>
    <n v="40.200000000000003"/>
    <n v="0"/>
    <n v="35"/>
    <s v="Card"/>
    <s v="Web"/>
    <s v="Delivered"/>
    <s v=""/>
    <s v=""/>
    <s v="Youssef Ibrahim"/>
    <s v="Female"/>
    <s v="Zagazig"/>
    <s v="Alexandria Coast"/>
    <s v="YOUSSEF.IBRAHIM80@hotmail.com"/>
    <s v="+2010478772334"/>
    <n v="1982"/>
    <d v="2022-05-01T00:00:00"/>
    <s v="Silver"/>
    <x v="65"/>
    <x v="1"/>
    <x v="11"/>
    <s v="LocalBrand"/>
    <s v="Supplier A"/>
    <n v="0"/>
    <n v="45.89"/>
    <s v="No"/>
    <m/>
    <m/>
    <m/>
    <s v="No"/>
    <m/>
    <m/>
    <m/>
    <m/>
    <n v="80.400000000000006"/>
    <n v="0"/>
    <n v="0"/>
    <n v="80.400000000000006"/>
    <n v="115.4"/>
    <n v="0"/>
    <n v="45.400000000000006"/>
    <n v="4"/>
    <n v="-57"/>
  </r>
  <r>
    <s v="O2024000884"/>
    <x v="45"/>
    <d v="2024-02-03T00:00:00"/>
    <m/>
    <s v="C0414"/>
    <s v="P0053"/>
    <n v="1"/>
    <n v="26.92"/>
    <n v="15"/>
    <n v="15"/>
    <s v="Card"/>
    <s v="Marketplace"/>
    <s v="Delivered"/>
    <s v=""/>
    <s v=""/>
    <s v="Mai Gomaa"/>
    <s v="Female"/>
    <s v="Alexandria"/>
    <s v="Delta"/>
    <s v="Mai.Gomaa54@hotmail.com"/>
    <s v="+2010983927080"/>
    <n v="1976"/>
    <d v="2025-08-20T00:00:00"/>
    <s v="Bronze"/>
    <x v="63"/>
    <x v="0"/>
    <x v="12"/>
    <s v="L'Oreal"/>
    <s v="Supplier A"/>
    <n v="22.45"/>
    <n v="26.29"/>
    <s v="No"/>
    <m/>
    <m/>
    <m/>
    <s v="No"/>
    <m/>
    <m/>
    <m/>
    <m/>
    <n v="26.92"/>
    <n v="0.15"/>
    <n v="4.0380000000000003"/>
    <n v="22.882000000000001"/>
    <n v="37.882000000000005"/>
    <n v="22.45"/>
    <n v="-14.567999999999998"/>
    <m/>
    <n v="-26"/>
  </r>
  <r>
    <s v="O2024000885"/>
    <x v="65"/>
    <d v="2024-05-12T00:00:00"/>
    <d v="2024-12-08T00:00:00"/>
    <s v="C0244"/>
    <s v="P0038"/>
    <n v="1"/>
    <n v="119.47"/>
    <n v="10"/>
    <n v="50"/>
    <s v="Card"/>
    <s v="Mobile App"/>
    <s v="In Transit"/>
    <s v=""/>
    <s v=""/>
    <s v="Ahmed Abdelrahman"/>
    <s v="Male"/>
    <s v="Zagazig"/>
    <s v="Alexandria Coast"/>
    <s v="Ahmed.Abdelrahman62@yahoo.com"/>
    <s v="+2011191316865"/>
    <n v="2001"/>
    <d v="2023-07-07T00:00:00"/>
    <s v="Silver"/>
    <x v="128"/>
    <x v="1"/>
    <x v="7"/>
    <s v="Adidas"/>
    <s v="Supplier D"/>
    <n v="71.39"/>
    <n v="106.62"/>
    <s v="No"/>
    <m/>
    <m/>
    <m/>
    <s v="No"/>
    <m/>
    <m/>
    <m/>
    <m/>
    <n v="119.47"/>
    <n v="0.1"/>
    <n v="11.947000000000001"/>
    <n v="107.523"/>
    <n v="157.523"/>
    <n v="71.39"/>
    <n v="-13.867000000000004"/>
    <n v="210"/>
    <n v="-202"/>
  </r>
  <r>
    <s v="O2024000886"/>
    <x v="283"/>
    <d v="2024-02-14T00:00:00"/>
    <d v="2024-02-21T00:00:00"/>
    <s v="C0496"/>
    <s v="P0214"/>
    <n v="2"/>
    <n v="248.55"/>
    <n v="5"/>
    <n v="15"/>
    <s v="Cash"/>
    <s v="Mobile App"/>
    <s v="In Transit"/>
    <s v="VIP"/>
    <s v=""/>
    <s v="Youssef Abdelrahman"/>
    <s v="Male"/>
    <s v="Ismailia"/>
    <s v="Upper Egypt"/>
    <s v="YOUSSEF.ABDELRAHMAN80@gmail.com"/>
    <s v="+2010915014070"/>
    <n v="1992"/>
    <d v="2024-12-15T00:00:00"/>
    <s v="Silver"/>
    <x v="28"/>
    <x v="3"/>
    <x v="4"/>
    <s v="L'Oreal"/>
    <s v="Supplier C"/>
    <n v="195.02"/>
    <n v="277.41000000000003"/>
    <s v="No"/>
    <m/>
    <m/>
    <m/>
    <s v="No"/>
    <m/>
    <m/>
    <m/>
    <m/>
    <n v="497.1"/>
    <n v="0.05"/>
    <n v="24.855000000000004"/>
    <n v="472.245"/>
    <n v="487.245"/>
    <n v="390.04"/>
    <n v="67.204999999999984"/>
    <n v="7"/>
    <n v="1"/>
  </r>
  <r>
    <s v="O2024000887"/>
    <x v="123"/>
    <d v="2024-07-30T00:00:00"/>
    <d v="2024-07-31T00:00:00"/>
    <s v="C0020"/>
    <s v="P0215"/>
    <n v="5"/>
    <n v="59.36"/>
    <n v="5"/>
    <n v="25"/>
    <s v="Wallet"/>
    <s v="Web"/>
    <s v="Returned"/>
    <s v="late delivery"/>
    <s v="SALE97"/>
    <s v="Omar Abdelrahman"/>
    <s v="Male"/>
    <s v="Luxor"/>
    <s v="Alexandria Coast"/>
    <s v="Omar.Abdelrahman23@hotmail.com"/>
    <s v="+2010668280038"/>
    <n v="2001"/>
    <d v="2024-04-09T00:00:00"/>
    <s v="Platinum"/>
    <x v="148"/>
    <x v="2"/>
    <x v="20"/>
    <s v="Philips"/>
    <s v="Supplier C"/>
    <n v="42.22"/>
    <n v="64.08"/>
    <s v="Yes"/>
    <m/>
    <m/>
    <m/>
    <s v="No"/>
    <s v="Loyalty Boost"/>
    <d v="2024-01-07T00:00:00"/>
    <d v="2024-01-20T00:00:00"/>
    <s v="Web"/>
    <n v="296.8"/>
    <n v="0.05"/>
    <n v="14.840000000000002"/>
    <n v="281.96000000000004"/>
    <n v="306.96000000000004"/>
    <n v="211.1"/>
    <n v="45.860000000000042"/>
    <n v="1"/>
    <n v="3"/>
  </r>
  <r>
    <s v="O2024000888"/>
    <x v="159"/>
    <d v="2024-10-30T00:00:00"/>
    <d v="2024-11-06T00:00:00"/>
    <s v="C0211"/>
    <s v="P0171"/>
    <n v="3"/>
    <n v="3.88"/>
    <n v="0"/>
    <n v="15"/>
    <s v="Cash"/>
    <s v="Marketplace"/>
    <s v="Delivered"/>
    <s v="  "/>
    <s v=""/>
    <s v="Aya Mahmoud"/>
    <s v="Female"/>
    <s v="Mansoura"/>
    <s v="Delta"/>
    <s v="AYA.MAHMOUD9 @hotmail.com"/>
    <s v="+2010269951253"/>
    <n v="1982"/>
    <d v="2022-10-26T00:00:00"/>
    <s v="Silver"/>
    <x v="73"/>
    <x v="4"/>
    <x v="9"/>
    <s v="Nike"/>
    <s v="Supplier C"/>
    <n v="2.7"/>
    <n v="4.1100000000000003"/>
    <s v="No"/>
    <m/>
    <m/>
    <m/>
    <s v="No"/>
    <m/>
    <m/>
    <m/>
    <m/>
    <n v="11.64"/>
    <n v="0"/>
    <n v="0"/>
    <n v="11.64"/>
    <n v="26.64"/>
    <n v="8.1000000000000014"/>
    <n v="-11.46"/>
    <n v="7"/>
    <n v="4"/>
  </r>
  <r>
    <s v="O2024000889"/>
    <x v="180"/>
    <d v="2024-03-19T00:00:00"/>
    <d v="2024-03-22T00:00:00"/>
    <s v="C0237"/>
    <s v="P0071"/>
    <n v="3"/>
    <n v="131.28"/>
    <n v="25"/>
    <n v="0"/>
    <s v="Card"/>
    <s v="Mobile App"/>
    <s v="Canceled"/>
    <s v="call before delivery"/>
    <s v="SALE60"/>
    <s v="Omar Said"/>
    <s v="Male"/>
    <s v="Giza"/>
    <s v="Alexandria Coast"/>
    <s v="OMAR.SAID70@hotmail.com"/>
    <s v="+2011977071504"/>
    <n v="2005"/>
    <d v="2022-10-11T00:00:00"/>
    <s v="Gold"/>
    <x v="11"/>
    <x v="4"/>
    <x v="9"/>
    <s v="Adidas"/>
    <s v="Supplier D"/>
    <n v="105.89"/>
    <n v="145.28"/>
    <s v="No"/>
    <m/>
    <m/>
    <m/>
    <s v="No"/>
    <s v="Summer Sale"/>
    <d v="2025-07-27T00:00:00"/>
    <d v="2025-08-20T00:00:00"/>
    <s v="Mobile App"/>
    <n v="393.84000000000003"/>
    <n v="0.25"/>
    <n v="98.460000000000008"/>
    <n v="295.38"/>
    <n v="295.38"/>
    <n v="317.67"/>
    <n v="-22.29000000000002"/>
    <n v="3"/>
    <n v="4"/>
  </r>
  <r>
    <s v="O2024000890"/>
    <x v="161"/>
    <d v="2024-11-16T00:00:00"/>
    <d v="2024-11-25T00:00:00"/>
    <s v="C0146"/>
    <s v="P0168"/>
    <n v="1"/>
    <n v="164.96"/>
    <n v="3"/>
    <n v="50"/>
    <s v="Wallet"/>
    <s v="Mobile App"/>
    <s v="Delivered"/>
    <s v=""/>
    <s v=""/>
    <s v="Mostafa Nasser"/>
    <s v="Male"/>
    <s v="Mansoura"/>
    <s v="Delta"/>
    <s v="MOSTAFA.NASSER40@yahoo.com"/>
    <s v="+2010779321806"/>
    <n v="1993"/>
    <d v="2023-12-08T00:00:00"/>
    <s v="Platinum"/>
    <x v="137"/>
    <x v="3"/>
    <x v="16"/>
    <s v="Philips"/>
    <s v="Supplier C"/>
    <n v="109.36"/>
    <n v="164.66"/>
    <s v="No"/>
    <m/>
    <m/>
    <m/>
    <s v="No"/>
    <m/>
    <m/>
    <m/>
    <m/>
    <n v="164.96"/>
    <n v="0.03"/>
    <n v="4.9488000000000003"/>
    <n v="160.0112"/>
    <n v="210.0112"/>
    <n v="109.36"/>
    <n v="0.65120000000000289"/>
    <n v="9"/>
    <n v="4"/>
  </r>
  <r>
    <s v="O2024000891"/>
    <x v="27"/>
    <d v="2024-07-25T00:00:00"/>
    <d v="2024-07-30T00:00:00"/>
    <s v="C0258"/>
    <s v="P0039"/>
    <n v="2"/>
    <n v="233.43"/>
    <n v="15"/>
    <n v="35"/>
    <s v="Bank Transfer"/>
    <s v="Mobile App"/>
    <s v="In Transit"/>
    <s v=""/>
    <s v="SALE97"/>
    <s v="Mona Abdelrahman"/>
    <s v="Female"/>
    <s v="Aswan"/>
    <s v="Upper Egypt"/>
    <s v="Mona.Abdelrahman15@hotmail.com"/>
    <s v="+2011384197672"/>
    <n v="1978"/>
    <d v="2025-04-26T00:00:00"/>
    <s v="Bronze"/>
    <x v="53"/>
    <x v="4"/>
    <x v="18"/>
    <s v="SEB"/>
    <s v="Supplier B"/>
    <n v="174.95"/>
    <n v="217.09"/>
    <s v="No"/>
    <m/>
    <m/>
    <m/>
    <s v="No"/>
    <s v="Loyalty Boost"/>
    <d v="2024-01-07T00:00:00"/>
    <d v="2024-01-20T00:00:00"/>
    <s v="Web"/>
    <n v="466.86"/>
    <n v="0.15"/>
    <n v="70.028999999999996"/>
    <n v="396.83100000000002"/>
    <n v="431.83100000000002"/>
    <n v="349.9"/>
    <n v="11.93100000000004"/>
    <n v="5"/>
    <n v="7"/>
  </r>
  <r>
    <s v="O2024000892"/>
    <x v="337"/>
    <d v="2024-11-02T00:00:00"/>
    <d v="2024-02-12T00:00:00"/>
    <s v="C0263"/>
    <s v="P0155"/>
    <n v="1"/>
    <n v="35.9"/>
    <n v="0"/>
    <n v="0"/>
    <s v="Cash"/>
    <s v="Marketplace"/>
    <s v="Delivered"/>
    <s v="call before delivery"/>
    <s v="SALE58"/>
    <s v="Nour Fathy"/>
    <s v="Female"/>
    <s v="Aswan"/>
    <s v="Alexandria Coast"/>
    <s v="Nour.Fathy57@hotmail.com"/>
    <s v="+2011325051816"/>
    <n v="1995"/>
    <d v="2023-11-20T00:00:00"/>
    <s v="Bronze"/>
    <x v="109"/>
    <x v="1"/>
    <x v="11"/>
    <s v="SEB"/>
    <s v="Supplier E"/>
    <n v="29.53"/>
    <n v="36.549999999999997"/>
    <s v="No"/>
    <m/>
    <m/>
    <m/>
    <s v="No"/>
    <s v="Loyalty Boost"/>
    <d v="2025-09-21T00:00:00"/>
    <d v="2025-11-17T00:00:00"/>
    <s v="All"/>
    <n v="35.9"/>
    <n v="0"/>
    <n v="0"/>
    <n v="35.9"/>
    <n v="35.9"/>
    <n v="29.53"/>
    <n v="6.3699999999999974"/>
    <n v="-264"/>
    <n v="266"/>
  </r>
  <r>
    <s v="O2024000893"/>
    <x v="186"/>
    <d v="2024-04-25T00:00:00"/>
    <d v="2024-04-28T00:00:00"/>
    <s v="C0268"/>
    <s v="P0183"/>
    <n v="1"/>
    <n v="213.75"/>
    <n v="0"/>
    <n v="0"/>
    <s v="Cash"/>
    <s v="Web"/>
    <s v="Canceled"/>
    <s v="VIP"/>
    <s v="SALE83"/>
    <s v="Rania Fathy"/>
    <s v="Male"/>
    <s v="Cairo"/>
    <s v="Canal"/>
    <s v="RANIA.FATHY17@gmail.com"/>
    <s v="+2011320461456"/>
    <n v="1989"/>
    <d v="2025-02-15T00:00:00"/>
    <s v="Silver"/>
    <x v="51"/>
    <x v="4"/>
    <x v="9"/>
    <s v="Nivea"/>
    <s v="Supplier D"/>
    <n v="158.65"/>
    <n v="220.64"/>
    <s v="No"/>
    <m/>
    <m/>
    <m/>
    <s v="No"/>
    <s v="Black Friday"/>
    <d v="2025-06-17T00:00:00"/>
    <d v="2025-07-21T00:00:00"/>
    <s v="Mobile App"/>
    <n v="213.75"/>
    <n v="0"/>
    <n v="0"/>
    <n v="213.75"/>
    <n v="213.75"/>
    <n v="158.65"/>
    <n v="55.099999999999994"/>
    <n v="3"/>
    <n v="5"/>
  </r>
  <r>
    <s v="O2024000894"/>
    <x v="180"/>
    <d v="2024-03-22T00:00:00"/>
    <d v="2024-03-27T00:00:00"/>
    <s v="C0152"/>
    <s v="P0181"/>
    <n v="2"/>
    <n v="246.98"/>
    <n v="0"/>
    <n v="35"/>
    <s v="Card"/>
    <s v="Marketplace"/>
    <s v="Returned"/>
    <s v="  "/>
    <s v="SALE60"/>
    <s v="Youssef Hassan"/>
    <s v="Female"/>
    <s v="Suez"/>
    <s v="Alexandria Coast"/>
    <s v="Youssef.Hassan12@gmail.com"/>
    <s v="+2010050484570"/>
    <n v="2002"/>
    <d v="2025-02-21T00:00:00"/>
    <s v="Silver"/>
    <x v="124"/>
    <x v="2"/>
    <x v="20"/>
    <s v="L'Oreal"/>
    <s v="Supplier A"/>
    <n v="190.09"/>
    <n v="279.86"/>
    <s v="No"/>
    <m/>
    <m/>
    <m/>
    <s v="No"/>
    <s v="Summer Sale"/>
    <d v="2025-07-27T00:00:00"/>
    <d v="2025-08-20T00:00:00"/>
    <s v="Mobile App"/>
    <n v="493.96"/>
    <n v="0"/>
    <n v="0"/>
    <n v="493.96"/>
    <n v="528.96"/>
    <n v="380.18"/>
    <n v="78.779999999999973"/>
    <n v="5"/>
    <n v="7"/>
  </r>
  <r>
    <s v="O2024000895"/>
    <x v="230"/>
    <d v="2024-03-22T00:00:00"/>
    <d v="2024-03-27T00:00:00"/>
    <s v="C0420"/>
    <s v="P0143"/>
    <n v="1"/>
    <n v="14"/>
    <n v="0"/>
    <n v="25"/>
    <s v="Cash"/>
    <s v="Web"/>
    <s v="Delivered"/>
    <s v=""/>
    <s v="SALE77"/>
    <s v="Karim El-Sayed"/>
    <s v="Male"/>
    <s v="Suez"/>
    <s v="Upper Egypt"/>
    <s v="Karim.El-Sayed77 @hotmail.com"/>
    <s v="+2010572232835"/>
    <n v="1997"/>
    <d v="2024-11-11T00:00:00"/>
    <s v="Bronze"/>
    <x v="79"/>
    <x v="1"/>
    <x v="1"/>
    <s v="Nivea"/>
    <s v="Supplier E"/>
    <n v="8.74"/>
    <n v="12.92"/>
    <s v="No"/>
    <m/>
    <m/>
    <m/>
    <s v="No"/>
    <s v="New Year"/>
    <d v="2024-03-24T00:00:00"/>
    <d v="2024-05-01T00:00:00"/>
    <s v="Web"/>
    <n v="14"/>
    <n v="0"/>
    <n v="0"/>
    <n v="14"/>
    <n v="39"/>
    <n v="8.74"/>
    <n v="-19.740000000000002"/>
    <n v="5"/>
    <n v="1"/>
  </r>
  <r>
    <s v="O2024000896"/>
    <x v="277"/>
    <d v="2024-06-06T00:00:00"/>
    <d v="2024-06-10T00:00:00"/>
    <s v="C0416"/>
    <s v="P0199"/>
    <n v="1"/>
    <n v="135.51"/>
    <n v="0"/>
    <n v="15"/>
    <s v="Card"/>
    <s v="Web"/>
    <s v="Delivered"/>
    <s v=""/>
    <s v=""/>
    <s v="Salma Hegazy"/>
    <s v="Female"/>
    <s v="Ismailia"/>
    <s v="Canal"/>
    <s v="Salma.Hegazy31@hotmail.com"/>
    <s v="+2010199129626"/>
    <n v="1988"/>
    <d v="2022-08-31T00:00:00"/>
    <s v="Bronze"/>
    <x v="66"/>
    <x v="1"/>
    <x v="14"/>
    <s v="Nike"/>
    <s v="Supplier C"/>
    <n v="113.93"/>
    <n v="142.35"/>
    <s v="No"/>
    <m/>
    <m/>
    <m/>
    <s v="No"/>
    <m/>
    <m/>
    <m/>
    <m/>
    <n v="135.51"/>
    <n v="0"/>
    <n v="0"/>
    <n v="135.51"/>
    <n v="150.51"/>
    <n v="113.93"/>
    <n v="6.5799999999999841"/>
    <n v="4"/>
    <n v="92"/>
  </r>
  <r>
    <s v="O2024000897"/>
    <x v="64"/>
    <d v="2024-08-17T00:00:00"/>
    <d v="2024-08-24T00:00:00"/>
    <s v="C0291"/>
    <s v="P0068"/>
    <n v="1"/>
    <n v="131.37"/>
    <n v="25"/>
    <n v="50"/>
    <s v="Cash"/>
    <s v="Mobile App"/>
    <s v="In Transit"/>
    <s v="VIP"/>
    <s v=""/>
    <s v="Karim Abdelrahman"/>
    <s v="Female"/>
    <s v="Zagazig"/>
    <s v="Upper Egypt"/>
    <s v="Karim.Abdelrahman78@hotmail.com"/>
    <s v="+2011145489021"/>
    <n v="1982"/>
    <d v="2024-09-24T00:00:00"/>
    <s v="Gold"/>
    <x v="45"/>
    <x v="3"/>
    <x v="4"/>
    <s v="LocalBrand"/>
    <s v="Supplier D"/>
    <n v="113.63"/>
    <n v="140.25"/>
    <s v="No"/>
    <d v="2025-02-10T00:00:00"/>
    <s v="Late delivery"/>
    <s v="Card"/>
    <s v="Yes"/>
    <m/>
    <m/>
    <m/>
    <m/>
    <n v="131.37"/>
    <n v="0.25"/>
    <n v="32.842500000000001"/>
    <n v="98.527500000000003"/>
    <n v="148.5275"/>
    <n v="113.63"/>
    <n v="-65.102499999999992"/>
    <n v="7"/>
    <n v="2"/>
  </r>
  <r>
    <s v="O2024000898"/>
    <x v="15"/>
    <d v="2024-05-26T00:00:00"/>
    <d v="2024-05-30T00:00:00"/>
    <s v="C0244"/>
    <s v="P0082"/>
    <n v="3"/>
    <n v="34.46"/>
    <n v="0"/>
    <n v="15"/>
    <s v="Bank Transfer"/>
    <s v="Mobile App"/>
    <s v="Canceled"/>
    <s v="  "/>
    <s v=""/>
    <s v="Ahmed Abdelrahman"/>
    <s v="Male"/>
    <s v="Zagazig"/>
    <s v="Alexandria Coast"/>
    <s v="Ahmed.Abdelrahman62@yahoo.com"/>
    <s v="+2011191316865"/>
    <n v="2001"/>
    <d v="2023-07-07T00:00:00"/>
    <s v="Silver"/>
    <x v="75"/>
    <x v="4"/>
    <x v="17"/>
    <s v="LocalBrand"/>
    <s v="Supplier A"/>
    <n v="20.78"/>
    <n v="32.18"/>
    <s v="No"/>
    <m/>
    <m/>
    <m/>
    <s v="No"/>
    <m/>
    <m/>
    <m/>
    <m/>
    <n v="103.38"/>
    <n v="0"/>
    <n v="0"/>
    <n v="103.38"/>
    <n v="118.38"/>
    <n v="62.34"/>
    <n v="26.039999999999992"/>
    <n v="4"/>
    <n v="5"/>
  </r>
  <r>
    <s v="O2024000899"/>
    <x v="25"/>
    <d v="2024-12-12T00:00:00"/>
    <d v="2024-12-14T00:00:00"/>
    <s v="C0408"/>
    <s v="P0155"/>
    <n v="1"/>
    <n v="38.369999999999997"/>
    <n v="10"/>
    <n v="15"/>
    <s v="Cash"/>
    <s v="Marketplace"/>
    <s v="Returned"/>
    <s v="late delivery"/>
    <s v=""/>
    <s v="Ali Khaled"/>
    <s v="Female"/>
    <s v="Luxor"/>
    <s v="Canal"/>
    <s v="Ali.Khaled62 @outlook.com"/>
    <s v="+2010782137723"/>
    <n v="1979"/>
    <d v="2024-09-28T00:00:00"/>
    <s v="Platinum"/>
    <x v="109"/>
    <x v="1"/>
    <x v="11"/>
    <s v="SEB"/>
    <s v="Supplier E"/>
    <n v="29.53"/>
    <n v="36.549999999999997"/>
    <s v="No"/>
    <m/>
    <m/>
    <m/>
    <s v="No"/>
    <m/>
    <m/>
    <m/>
    <m/>
    <n v="38.369999999999997"/>
    <n v="0.1"/>
    <n v="3.8369999999999997"/>
    <n v="34.533000000000001"/>
    <n v="49.533000000000001"/>
    <n v="29.53"/>
    <n v="-9.9969999999999999"/>
    <n v="2"/>
    <n v="61"/>
  </r>
  <r>
    <s v="O2024000900"/>
    <x v="294"/>
    <d v="2024-08-21T00:00:00"/>
    <d v="2024-08-22T00:00:00"/>
    <s v="C0290"/>
    <s v="P0215"/>
    <n v="2"/>
    <n v="67.14"/>
    <n v="0"/>
    <n v="35"/>
    <s v="Cash"/>
    <s v="Marketplace"/>
    <s v="Returned"/>
    <s v=""/>
    <s v="SALE77"/>
    <s v="Hager Nasser"/>
    <s v="Male"/>
    <s v="Cairo"/>
    <s v="Upper Egypt"/>
    <s v="Hager.Nasser78@gmail.com"/>
    <s v="+2011311806221"/>
    <n v="1998"/>
    <d v="2023-11-28T00:00:00"/>
    <s v="Bronze"/>
    <x v="148"/>
    <x v="2"/>
    <x v="20"/>
    <s v="Philips"/>
    <s v="Supplier C"/>
    <n v="42.22"/>
    <n v="64.08"/>
    <s v="Yes"/>
    <d v="2024-06-26T00:00:00"/>
    <s v="Other"/>
    <s v="Wallet"/>
    <s v="Yes"/>
    <s v="New Year"/>
    <d v="2024-03-24T00:00:00"/>
    <d v="2024-05-01T00:00:00"/>
    <s v="Web"/>
    <n v="134.28"/>
    <n v="0"/>
    <n v="0"/>
    <n v="134.28"/>
    <n v="169.28"/>
    <n v="84.44"/>
    <n v="14.840000000000003"/>
    <n v="1"/>
    <n v="2"/>
  </r>
  <r>
    <s v="O2024000901"/>
    <x v="163"/>
    <d v="2024-08-23T00:00:00"/>
    <d v="2024-08-26T00:00:00"/>
    <s v="C0171"/>
    <s v="P0206"/>
    <n v="1"/>
    <n v="67.06"/>
    <n v="0"/>
    <n v="15"/>
    <s v="Bank Transfer"/>
    <s v="Web"/>
    <s v="Canceled"/>
    <s v="VIP"/>
    <s v="SALE20"/>
    <s v="Ahmed Ibrahim"/>
    <s v="Male"/>
    <s v="Ismailia"/>
    <s v="Canal"/>
    <s v="Ahmed.Ibrahim56@gmail.com"/>
    <s v="+2010675117055"/>
    <n v="1975"/>
    <d v="2024-04-07T00:00:00"/>
    <s v=""/>
    <x v="60"/>
    <x v="2"/>
    <x v="6"/>
    <s v="Philips"/>
    <s v="Supplier B"/>
    <n v="49.96"/>
    <n v="62.32"/>
    <s v="No"/>
    <m/>
    <m/>
    <m/>
    <s v="No"/>
    <s v="Ramadan Deals"/>
    <d v="2024-02-17T00:00:00"/>
    <d v="2024-03-06T00:00:00"/>
    <s v="Marketplace"/>
    <n v="67.06"/>
    <n v="0"/>
    <n v="0"/>
    <n v="67.06"/>
    <n v="82.06"/>
    <n v="49.96"/>
    <n v="2.1000000000000014"/>
    <n v="3"/>
    <n v="7"/>
  </r>
  <r>
    <s v="O2024000902"/>
    <x v="44"/>
    <d v="2024-01-28T00:00:00"/>
    <d v="2024-01-31T00:00:00"/>
    <s v="C0044"/>
    <s v="P0143"/>
    <n v="4"/>
    <n v="12.84"/>
    <n v="0"/>
    <n v="35"/>
    <s v="Cash"/>
    <s v="Mobile App"/>
    <s v="Delivered"/>
    <s v=""/>
    <s v=""/>
    <s v="Nour Mahmoud"/>
    <s v="Female"/>
    <s v="Cairo"/>
    <s v="Alexandria Coast"/>
    <s v="NOUR.MAHMOUD51@outlook.com"/>
    <s v="+2010662992106"/>
    <n v="1999"/>
    <d v="2024-09-14T00:00:00"/>
    <s v="Platinum"/>
    <x v="79"/>
    <x v="1"/>
    <x v="1"/>
    <s v="Nivea"/>
    <s v="Supplier E"/>
    <n v="8.74"/>
    <n v="12.92"/>
    <s v="No"/>
    <m/>
    <m/>
    <m/>
    <s v="No"/>
    <m/>
    <m/>
    <m/>
    <m/>
    <n v="51.36"/>
    <n v="0"/>
    <n v="0"/>
    <n v="51.36"/>
    <n v="86.36"/>
    <n v="34.96"/>
    <n v="-18.600000000000001"/>
    <n v="3"/>
    <n v="1"/>
  </r>
  <r>
    <s v="O2024000903"/>
    <x v="153"/>
    <d v="2024-05-19T00:00:00"/>
    <d v="2024-05-21T00:00:00"/>
    <s v="C0325"/>
    <s v="P0213"/>
    <n v="2"/>
    <n v="31.43"/>
    <n v="5"/>
    <n v="50"/>
    <s v="Cash"/>
    <s v="Web"/>
    <s v="Returned"/>
    <s v=""/>
    <s v="SALE42"/>
    <s v="Hassan Hassan"/>
    <s v="Female"/>
    <s v="Tanta"/>
    <s v="Greater Cairo"/>
    <s v="Hassan.Hassan82@yahoo.com"/>
    <s v="+2010571360096"/>
    <n v="1988"/>
    <d v="2025-05-21T00:00:00"/>
    <s v="Bronze"/>
    <x v="133"/>
    <x v="4"/>
    <x v="19"/>
    <s v="Philips"/>
    <s v="Supplier C"/>
    <n v="0"/>
    <n v="35.82"/>
    <s v="No"/>
    <m/>
    <m/>
    <m/>
    <s v="No"/>
    <s v="Summer Sale"/>
    <d v="2024-05-24T00:00:00"/>
    <d v="2024-07-16T00:00:00"/>
    <s v="Mobile App"/>
    <n v="62.86"/>
    <n v="0.05"/>
    <n v="3.1430000000000002"/>
    <n v="59.716999999999999"/>
    <n v="109.717"/>
    <n v="0"/>
    <n v="9.7169999999999987"/>
    <n v="2"/>
    <n v="-109"/>
  </r>
  <r>
    <s v="O2024000904"/>
    <x v="121"/>
    <d v="2024-09-20T00:00:00"/>
    <d v="2024-09-21T00:00:00"/>
    <s v="C0130"/>
    <s v="P0123"/>
    <n v="3"/>
    <n v="90.56"/>
    <n v="15"/>
    <n v="0"/>
    <s v="Card"/>
    <s v="Web"/>
    <s v="Canceled"/>
    <s v=""/>
    <s v=""/>
    <s v="Mona Ibrahim"/>
    <s v="Male"/>
    <s v="Cairo"/>
    <s v="Greater Cairo"/>
    <s v="MONA.IBRAHIM25@gmail.com"/>
    <s v="+2010993753311"/>
    <n v="1988"/>
    <d v="2025-11-27T00:00:00"/>
    <s v="Gold"/>
    <x v="99"/>
    <x v="3"/>
    <x v="22"/>
    <s v="L'Oreal"/>
    <s v="Supplier A"/>
    <n v="77.42"/>
    <n v="102.66"/>
    <s v="No"/>
    <m/>
    <m/>
    <m/>
    <s v="No"/>
    <m/>
    <m/>
    <m/>
    <m/>
    <n v="271.68"/>
    <n v="0.15"/>
    <n v="40.752000000000002"/>
    <n v="230.928"/>
    <n v="230.928"/>
    <n v="232.26"/>
    <n v="-1.3319999999999936"/>
    <n v="1"/>
    <n v="2"/>
  </r>
  <r>
    <s v="O2024000905"/>
    <x v="330"/>
    <d v="2024-05-06T00:00:00"/>
    <d v="2024-05-15T00:00:00"/>
    <s v="C0371"/>
    <s v="P0068"/>
    <n v="1"/>
    <n v="125.01"/>
    <n v="0"/>
    <n v="15"/>
    <s v="Card"/>
    <s v="Mobile App"/>
    <s v="In Transit"/>
    <s v=""/>
    <s v="SALE13"/>
    <s v="Ali Khaled"/>
    <s v="Female"/>
    <s v="Mansoura"/>
    <s v="Alexandria Coast"/>
    <s v="Ali.Khaled55@hotmail.com"/>
    <s v="+2010431320974"/>
    <n v="1995"/>
    <d v="2023-10-19T00:00:00"/>
    <s v="Gold"/>
    <x v="45"/>
    <x v="3"/>
    <x v="4"/>
    <s v="LocalBrand"/>
    <s v="Supplier D"/>
    <n v="113.63"/>
    <n v="140.25"/>
    <s v="No"/>
    <m/>
    <m/>
    <m/>
    <s v="No"/>
    <s v="Ramadan Deals"/>
    <d v="2025-08-11T00:00:00"/>
    <d v="2025-10-02T00:00:00"/>
    <s v="Mobile App"/>
    <n v="125.01"/>
    <n v="0"/>
    <n v="0"/>
    <n v="125.01"/>
    <n v="140.01"/>
    <n v="113.63"/>
    <n v="-3.6199999999999903"/>
    <n v="9"/>
    <n v="7"/>
  </r>
  <r>
    <s v="O2024000906"/>
    <x v="164"/>
    <d v="2024-09-24T00:00:00"/>
    <d v="2024-10-01T00:00:00"/>
    <s v="C0098"/>
    <s v="P0007"/>
    <n v="4"/>
    <n v="37.67"/>
    <n v="10"/>
    <n v="15"/>
    <s v="Card"/>
    <s v="Web"/>
    <s v="Delivered"/>
    <s v="VIP"/>
    <s v=""/>
    <s v="Yara Mahmoud"/>
    <s v="Male"/>
    <s v="Alexandria"/>
    <s v="Greater Cairo"/>
    <s v="Yara.Mahmoud58@outlook.com"/>
    <s v="+2011236060130"/>
    <n v="1981"/>
    <d v="2023-10-26T00:00:00"/>
    <s v="Gold"/>
    <x v="6"/>
    <x v="3"/>
    <x v="5"/>
    <s v="Anker"/>
    <s v="Supplier C"/>
    <n v="31.33"/>
    <n v="44.22"/>
    <s v="No"/>
    <m/>
    <m/>
    <m/>
    <s v="No"/>
    <m/>
    <m/>
    <m/>
    <m/>
    <n v="150.68"/>
    <n v="0.1"/>
    <n v="15.068000000000001"/>
    <n v="135.61199999999999"/>
    <n v="150.61199999999999"/>
    <n v="125.32"/>
    <n v="-4.7079999999999984"/>
    <n v="7"/>
    <n v="3"/>
  </r>
  <r>
    <s v="O2024000907"/>
    <x v="243"/>
    <d v="2024-08-11T00:00:00"/>
    <d v="2024-11-11T00:00:00"/>
    <s v="C0217"/>
    <s v="P0123"/>
    <n v="1"/>
    <n v="111.31"/>
    <n v="0"/>
    <n v="35"/>
    <s v="Bank Transfer"/>
    <s v="Marketplace"/>
    <s v="Delivered"/>
    <s v=""/>
    <s v=""/>
    <s v="Mai Kamel"/>
    <s v="Female"/>
    <s v="Suez"/>
    <s v="Greater Cairo"/>
    <s v="MAI.KAMEL52@outlook.com"/>
    <s v="+2011261549093"/>
    <n v="1984"/>
    <d v="2025-03-30T00:00:00"/>
    <s v="Bronze"/>
    <x v="99"/>
    <x v="3"/>
    <x v="22"/>
    <s v="L'Oreal"/>
    <s v="Supplier A"/>
    <n v="77.42"/>
    <n v="102.66"/>
    <s v="No"/>
    <m/>
    <m/>
    <m/>
    <s v="No"/>
    <m/>
    <m/>
    <m/>
    <m/>
    <n v="111.31"/>
    <n v="0"/>
    <n v="0"/>
    <n v="111.31"/>
    <n v="146.31"/>
    <n v="77.42"/>
    <n v="-1.1099999999999994"/>
    <n v="92"/>
    <n v="-88"/>
  </r>
  <r>
    <s v="O2024000908"/>
    <x v="36"/>
    <d v="2024-10-17T00:00:00"/>
    <d v="2024-10-22T00:00:00"/>
    <s v="C0065"/>
    <s v="P0113"/>
    <n v="1"/>
    <n v="195.87"/>
    <n v="25"/>
    <n v="0"/>
    <s v="Wallet"/>
    <s v="Mobile App"/>
    <s v="In Transit"/>
    <s v="  "/>
    <s v=""/>
    <s v="Doaa Ashour"/>
    <s v="Female"/>
    <s v="Aswan"/>
    <s v="Delta"/>
    <s v="Doaa.Ashour33@outlook.com"/>
    <s v="+2010156991196"/>
    <n v="1982"/>
    <d v="2024-11-03T00:00:00"/>
    <s v=""/>
    <x v="68"/>
    <x v="1"/>
    <x v="15"/>
    <s v="Nike"/>
    <s v="Supplier C"/>
    <n v="140.33000000000001"/>
    <n v="175.82"/>
    <s v="No"/>
    <m/>
    <m/>
    <m/>
    <s v="No"/>
    <m/>
    <m/>
    <m/>
    <m/>
    <n v="195.87"/>
    <n v="0.25"/>
    <n v="48.967500000000001"/>
    <n v="146.9025"/>
    <n v="146.9025"/>
    <n v="140.33000000000001"/>
    <n v="6.5724999999999909"/>
    <n v="5"/>
    <n v="3"/>
  </r>
  <r>
    <s v="O2024000909"/>
    <x v="9"/>
    <d v="2024-05-20T00:00:00"/>
    <d v="2024-05-27T00:00:00"/>
    <s v="C0346"/>
    <s v="P0007"/>
    <n v="2"/>
    <n v="39.93"/>
    <n v="0"/>
    <n v="25"/>
    <s v="Bank Transfer"/>
    <s v="Marketplace"/>
    <s v="Delivered"/>
    <s v="  "/>
    <s v=""/>
    <s v="Omar Mahmoud"/>
    <s v="Female"/>
    <s v="Zagazig"/>
    <s v="Alexandria Coast"/>
    <s v="Omar.Mahmoud66@yahoo.com"/>
    <s v="+2010131059799"/>
    <n v="1985"/>
    <d v="2024-07-01T00:00:00"/>
    <s v="Silver"/>
    <x v="6"/>
    <x v="3"/>
    <x v="5"/>
    <s v="Anker"/>
    <s v="Supplier C"/>
    <n v="31.33"/>
    <n v="44.22"/>
    <s v="No"/>
    <m/>
    <m/>
    <m/>
    <s v="No"/>
    <m/>
    <m/>
    <m/>
    <m/>
    <n v="79.86"/>
    <n v="0"/>
    <n v="0"/>
    <n v="79.86"/>
    <n v="104.86"/>
    <n v="62.66"/>
    <n v="-7.7999999999999972"/>
    <n v="7"/>
    <n v="4"/>
  </r>
  <r>
    <s v="O2024000910"/>
    <x v="247"/>
    <d v="2024-09-06T00:00:00"/>
    <d v="2024-09-15T00:00:00"/>
    <s v="C0059"/>
    <s v="P0019"/>
    <n v="1"/>
    <n v="109.23"/>
    <n v="10"/>
    <n v="35"/>
    <s v="Wallet"/>
    <s v="Marketplace"/>
    <s v="Delivered"/>
    <s v="call before delivery"/>
    <s v="WELCOME10"/>
    <s v="Laila Nasser"/>
    <s v="Male"/>
    <s v="Luxor"/>
    <s v="Canal"/>
    <s v="Laila.Nasser45 @gmail.com"/>
    <s v="+2010994613161"/>
    <n v="1976"/>
    <d v="2023-02-26T00:00:00"/>
    <s v="Silver"/>
    <x v="96"/>
    <x v="3"/>
    <x v="8"/>
    <s v="Anker"/>
    <s v="Supplier A"/>
    <n v="104.74"/>
    <n v="126.31"/>
    <s v="No"/>
    <m/>
    <m/>
    <m/>
    <s v="No"/>
    <s v="Loyalty Boost"/>
    <d v="2025-03-22T00:00:00"/>
    <d v="2025-04-18T00:00:00"/>
    <s v="Web"/>
    <n v="109.23"/>
    <n v="0.1"/>
    <n v="10.923000000000002"/>
    <n v="98.307000000000002"/>
    <n v="133.30700000000002"/>
    <n v="104.74"/>
    <n v="-41.432999999999993"/>
    <n v="9"/>
    <n v="10"/>
  </r>
  <r>
    <s v="O2024000911"/>
    <x v="198"/>
    <d v="2024-01-31T00:00:00"/>
    <d v="2024-02-01T00:00:00"/>
    <s v="C0312"/>
    <s v="P0134"/>
    <n v="1"/>
    <n v="56.88"/>
    <n v="30"/>
    <n v="25"/>
    <s v="Bank Transfer"/>
    <s v="Mobile App"/>
    <s v="Delivered"/>
    <s v=""/>
    <s v="SALE53"/>
    <s v="Yara Hegazy"/>
    <s v="Female"/>
    <s v="Aswan"/>
    <s v="Delta"/>
    <s v="Yara.Hegazy49@gmail.com"/>
    <s v="+2010984167664"/>
    <n v="1974"/>
    <d v="2022-04-10T00:00:00"/>
    <s v=""/>
    <x v="2"/>
    <x v="0"/>
    <x v="0"/>
    <s v="Nivea"/>
    <s v="Supplier C"/>
    <n v="41.49"/>
    <n v="58.23"/>
    <s v="No"/>
    <m/>
    <m/>
    <m/>
    <s v="No"/>
    <s v="Summer Sale"/>
    <d v="2024-05-04T00:00:00"/>
    <d v="2024-05-28T00:00:00"/>
    <s v="Web"/>
    <n v="56.88"/>
    <n v="0.3"/>
    <n v="17.064"/>
    <n v="39.816000000000003"/>
    <n v="64.816000000000003"/>
    <n v="41.49"/>
    <n v="-26.673999999999999"/>
    <n v="1"/>
    <n v="7"/>
  </r>
  <r>
    <s v="O2024000912"/>
    <x v="75"/>
    <d v="2024-11-07T00:00:00"/>
    <d v="2024-11-09T00:00:00"/>
    <s v="C0203"/>
    <s v="P0069"/>
    <n v="1"/>
    <n v="247.87"/>
    <n v="0"/>
    <n v="25"/>
    <s v="Bank Transfer"/>
    <s v="Mobile App"/>
    <s v="Delivered"/>
    <s v=""/>
    <s v="SALE72"/>
    <s v="Youssef Nasser"/>
    <s v="Male"/>
    <s v="Alexandria"/>
    <s v="Canal"/>
    <s v="Youssef.Nasser60@outlook.com"/>
    <s v="+2011647064369"/>
    <n v="1971"/>
    <d v="2025-03-07T00:00:00"/>
    <s v="Bronze"/>
    <x v="119"/>
    <x v="0"/>
    <x v="10"/>
    <s v="Adidas"/>
    <s v="Supplier E"/>
    <n v="178.39"/>
    <n v="223.44"/>
    <s v="No"/>
    <m/>
    <m/>
    <m/>
    <s v="No"/>
    <s v="Loyalty Boost"/>
    <d v="2025-01-11T00:00:00"/>
    <d v="2025-03-02T00:00:00"/>
    <s v="Mobile App"/>
    <n v="247.87"/>
    <n v="0"/>
    <n v="0"/>
    <n v="247.87"/>
    <n v="272.87"/>
    <n v="178.39"/>
    <n v="44.480000000000018"/>
    <n v="2"/>
    <n v="3"/>
  </r>
  <r>
    <s v="O2024000913"/>
    <x v="180"/>
    <d v="2024-03-20T00:00:00"/>
    <d v="2024-03-23T00:00:00"/>
    <s v="C0193"/>
    <s v="P0035"/>
    <n v="1"/>
    <n v="232.95"/>
    <n v="0"/>
    <n v="50"/>
    <s v="Card"/>
    <s v="Marketplace"/>
    <s v="Returned"/>
    <s v=""/>
    <s v=""/>
    <s v="Nour Adel"/>
    <s v="Male"/>
    <s v="Ismailia"/>
    <s v="Canal"/>
    <s v="Nour.Adel6 @hotmail.com"/>
    <s v="+2010819493551"/>
    <n v="2004"/>
    <d v="2025-06-22T00:00:00"/>
    <s v="Platinum"/>
    <x v="118"/>
    <x v="3"/>
    <x v="4"/>
    <s v="Nivea"/>
    <s v="Supplier A"/>
    <n v="190.78"/>
    <n v="223.48"/>
    <s v="No"/>
    <d v="2025-09-03T00:00:00"/>
    <s v="Damaged"/>
    <s v="Cash"/>
    <s v="Yes"/>
    <m/>
    <m/>
    <m/>
    <m/>
    <n v="232.95"/>
    <n v="0"/>
    <n v="0"/>
    <n v="232.95"/>
    <n v="282.95"/>
    <n v="190.78"/>
    <n v="-7.8300000000000125"/>
    <n v="3"/>
    <n v="5"/>
  </r>
  <r>
    <s v="O2024000914"/>
    <x v="172"/>
    <d v="2024-11-09T00:00:00"/>
    <d v="2024-11-14T00:00:00"/>
    <s v="C0212"/>
    <s v="P0003"/>
    <n v="1"/>
    <n v="136.15"/>
    <n v="0"/>
    <n v="50"/>
    <s v="Bank Transfer"/>
    <s v="Web"/>
    <s v="Delivered"/>
    <s v=""/>
    <s v="WELCOME10"/>
    <s v="Ahmed Mahmoud"/>
    <s v="Female"/>
    <s v="Aswan"/>
    <s v="Alexandria Coast"/>
    <s v="Ahmed.Mahmoud61@yahoo.com"/>
    <s v="+2011244478855"/>
    <n v="1980"/>
    <d v="2022-09-20T00:00:00"/>
    <s v="Silver"/>
    <x v="4"/>
    <x v="2"/>
    <x v="3"/>
    <s v="Adidas"/>
    <s v="Supplier A"/>
    <n v="101.92"/>
    <n v="156.97999999999999"/>
    <s v="No"/>
    <m/>
    <m/>
    <m/>
    <s v="No"/>
    <s v="Loyalty Boost"/>
    <d v="2025-03-22T00:00:00"/>
    <d v="2025-04-18T00:00:00"/>
    <s v="Web"/>
    <n v="136.15"/>
    <n v="0"/>
    <n v="0"/>
    <n v="136.15"/>
    <n v="186.15"/>
    <n v="101.92"/>
    <n v="-15.769999999999996"/>
    <n v="5"/>
    <n v="4"/>
  </r>
  <r>
    <s v="O2024000915"/>
    <x v="43"/>
    <d v="2024-06-18T00:00:00"/>
    <d v="2024-06-21T00:00:00"/>
    <s v="C0062"/>
    <s v="P0028"/>
    <n v="1"/>
    <n v="221.13"/>
    <n v="0"/>
    <n v="0"/>
    <s v="Card"/>
    <s v="Marketplace"/>
    <s v="Returned"/>
    <s v=""/>
    <s v="SALE20"/>
    <s v="Aya Said"/>
    <s v="Female"/>
    <s v="Giza"/>
    <s v="Upper Egypt"/>
    <s v="Aya.Said21@gmail.com"/>
    <s v="+2011528420951"/>
    <n v="1997"/>
    <d v="2024-04-28T00:00:00"/>
    <s v="Bronze"/>
    <x v="19"/>
    <x v="4"/>
    <x v="13"/>
    <s v="SEB"/>
    <s v="Supplier E"/>
    <n v="159.02000000000001"/>
    <n v="241.55"/>
    <s v="No"/>
    <m/>
    <m/>
    <m/>
    <s v="No"/>
    <s v="Ramadan Deals"/>
    <d v="2024-02-17T00:00:00"/>
    <d v="2024-03-06T00:00:00"/>
    <s v="Marketplace"/>
    <n v="221.13"/>
    <n v="0"/>
    <n v="0"/>
    <n v="221.13"/>
    <n v="221.13"/>
    <n v="159.02000000000001"/>
    <n v="62.109999999999985"/>
    <n v="3"/>
    <n v="3"/>
  </r>
  <r>
    <s v="O2024000916"/>
    <x v="299"/>
    <d v="2024-07-23T00:00:00"/>
    <d v="2024-07-25T00:00:00"/>
    <s v="C0438"/>
    <s v="P0027"/>
    <n v="5"/>
    <n v="77.08"/>
    <n v="20"/>
    <n v="35"/>
    <s v="Wallet"/>
    <s v="Web"/>
    <s v="Delivered"/>
    <s v=""/>
    <s v="SALE58"/>
    <s v="Mohamed Adel"/>
    <s v="Male"/>
    <s v="Luxor"/>
    <s v="Upper Egypt"/>
    <s v="MOHAMED.ADEL44@outlook.com"/>
    <s v="+2011592357856"/>
    <n v="1988"/>
    <d v="2024-01-31T00:00:00"/>
    <s v="Gold"/>
    <x v="24"/>
    <x v="2"/>
    <x v="3"/>
    <s v="Xiaomi"/>
    <s v="Supplier C"/>
    <n v="54.81"/>
    <n v="84.23"/>
    <s v="No"/>
    <m/>
    <m/>
    <m/>
    <s v="No"/>
    <s v="Loyalty Boost"/>
    <d v="2025-09-21T00:00:00"/>
    <d v="2025-11-17T00:00:00"/>
    <s v="All"/>
    <n v="385.4"/>
    <n v="0.2"/>
    <n v="77.08"/>
    <n v="308.32"/>
    <n v="343.32"/>
    <n v="274.05"/>
    <n v="-0.73000000000001819"/>
    <n v="2"/>
    <n v="7"/>
  </r>
  <r>
    <s v="O2024000917"/>
    <x v="324"/>
    <m/>
    <d v="2024-09-21T00:00:00"/>
    <s v="C0262"/>
    <s v="P0034"/>
    <n v="1"/>
    <n v="66.41"/>
    <n v="0"/>
    <n v="0"/>
    <s v="Card"/>
    <s v="Mobile App"/>
    <s v="Delivered"/>
    <s v=""/>
    <s v="SALE13"/>
    <s v="Doaa Ibrahim"/>
    <s v="Female"/>
    <s v="Zagazig"/>
    <s v="Greater Cairo"/>
    <s v="Doaa.Ibrahim35@hotmail.com"/>
    <s v="+2011056530836"/>
    <n v="1996"/>
    <d v="2023-01-03T00:00:00"/>
    <s v="Platinum"/>
    <x v="48"/>
    <x v="0"/>
    <x v="2"/>
    <s v="Samsung"/>
    <s v="Supplier B"/>
    <n v="53.2"/>
    <n v="76.59"/>
    <s v="No"/>
    <m/>
    <m/>
    <m/>
    <s v="No"/>
    <s v="Ramadan Deals"/>
    <d v="2025-08-11T00:00:00"/>
    <d v="2025-10-02T00:00:00"/>
    <s v="Mobile App"/>
    <n v="66.41"/>
    <n v="0"/>
    <n v="0"/>
    <n v="66.41"/>
    <n v="66.41"/>
    <n v="53.2"/>
    <n v="13.209999999999994"/>
    <m/>
    <m/>
  </r>
  <r>
    <s v="O2024000918"/>
    <x v="119"/>
    <d v="2024-05-05T00:00:00"/>
    <d v="2024-05-08T00:00:00"/>
    <s v="C0020"/>
    <s v="P0180"/>
    <n v="2"/>
    <n v="207.76"/>
    <n v="5"/>
    <n v="15"/>
    <s v="Cash"/>
    <s v="Mobile App"/>
    <s v="Canceled"/>
    <s v=""/>
    <s v=""/>
    <s v="Omar Abdelrahman"/>
    <s v="Male"/>
    <s v="Luxor"/>
    <s v="Alexandria Coast"/>
    <s v="Omar.Abdelrahman23@hotmail.com"/>
    <s v="+2010668280038"/>
    <n v="2001"/>
    <d v="2024-04-09T00:00:00"/>
    <s v="Platinum"/>
    <x v="40"/>
    <x v="2"/>
    <x v="6"/>
    <s v="Adidas"/>
    <s v="Supplier A"/>
    <n v="162.72"/>
    <n v="236.52"/>
    <s v="No"/>
    <m/>
    <m/>
    <m/>
    <s v="No"/>
    <m/>
    <m/>
    <m/>
    <m/>
    <n v="415.52"/>
    <n v="0.05"/>
    <n v="20.776"/>
    <n v="394.74399999999997"/>
    <n v="409.74399999999997"/>
    <n v="325.44"/>
    <n v="54.303999999999974"/>
    <n v="3"/>
    <n v="7"/>
  </r>
  <r>
    <s v="O2024000919"/>
    <x v="140"/>
    <d v="2024-01-17T00:00:00"/>
    <d v="2024-01-18T00:00:00"/>
    <s v="C0047"/>
    <s v="P0100"/>
    <n v="1"/>
    <n v="24.07"/>
    <n v="5"/>
    <n v="0"/>
    <s v="Wallet"/>
    <s v="Marketplace"/>
    <s v="Delivered"/>
    <s v="late delivery"/>
    <s v=""/>
    <s v="Rania Abdelrahman"/>
    <s v="Female"/>
    <s v="Aswan"/>
    <s v="Alexandria Coast"/>
    <s v="Rania.Abdelrahman9@outlook.com"/>
    <s v="+2010855399164"/>
    <n v="1986"/>
    <d v="2023-12-22T00:00:00"/>
    <s v="Platinum"/>
    <x v="140"/>
    <x v="0"/>
    <x v="10"/>
    <s v="Samsung"/>
    <s v="Supplier D"/>
    <n v="18.12"/>
    <n v="24"/>
    <s v="No"/>
    <m/>
    <m/>
    <m/>
    <s v="No"/>
    <m/>
    <m/>
    <m/>
    <m/>
    <n v="24.07"/>
    <n v="0.05"/>
    <n v="1.2035"/>
    <n v="22.866500000000002"/>
    <n v="22.866500000000002"/>
    <n v="18.12"/>
    <n v="4.7465000000000011"/>
    <n v="1"/>
    <n v="1"/>
  </r>
  <r>
    <s v="O2024000920"/>
    <x v="126"/>
    <d v="2024-12-21T00:00:00"/>
    <d v="2024-12-24T00:00:00"/>
    <s v="C0361"/>
    <s v="P0138"/>
    <n v="2"/>
    <n v="61.81"/>
    <n v="0"/>
    <n v="15"/>
    <s v="Wallet"/>
    <s v="Mobile App"/>
    <s v="In Transit"/>
    <s v="VIP"/>
    <s v="SALE73"/>
    <s v="Ahmed Adel"/>
    <s v="Female"/>
    <s v="Suez"/>
    <s v="Alexandria Coast"/>
    <s v="Ahmed.Adel83@outlook.com"/>
    <s v="+2011508246623"/>
    <n v="1977"/>
    <d v="2022-09-28T00:00:00"/>
    <s v="Silver"/>
    <x v="132"/>
    <x v="2"/>
    <x v="20"/>
    <s v="Nike"/>
    <s v="Supplier E"/>
    <n v="51.25"/>
    <n v="67.8"/>
    <s v="No"/>
    <m/>
    <m/>
    <m/>
    <s v="No"/>
    <s v="New Year"/>
    <d v="2024-09-02T00:00:00"/>
    <d v="2024-10-02T00:00:00"/>
    <s v="All"/>
    <n v="123.62"/>
    <n v="0"/>
    <n v="0"/>
    <n v="123.62"/>
    <n v="138.62"/>
    <n v="102.5"/>
    <n v="6.1200000000000045"/>
    <n v="3"/>
    <n v="3"/>
  </r>
  <r>
    <s v="O2024000921"/>
    <x v="115"/>
    <d v="2024-07-02T00:00:00"/>
    <d v="2024-02-12T00:00:00"/>
    <s v="C0408"/>
    <s v="P0071"/>
    <n v="1"/>
    <n v="155.68"/>
    <n v="0"/>
    <n v="25"/>
    <s v="Wallet"/>
    <s v="Marketplace"/>
    <s v="Returned"/>
    <s v="late delivery"/>
    <s v=""/>
    <s v="Ali Khaled"/>
    <s v="Female"/>
    <s v="Luxor"/>
    <s v="Canal"/>
    <s v="Ali.Khaled62 @outlook.com"/>
    <s v="+2010782137723"/>
    <n v="1979"/>
    <d v="2024-09-28T00:00:00"/>
    <s v="Platinum"/>
    <x v="11"/>
    <x v="4"/>
    <x v="9"/>
    <s v="Adidas"/>
    <s v="Supplier D"/>
    <n v="105.89"/>
    <n v="145.28"/>
    <s v="No"/>
    <m/>
    <m/>
    <m/>
    <s v="No"/>
    <m/>
    <m/>
    <m/>
    <m/>
    <n v="155.68"/>
    <n v="0"/>
    <n v="0"/>
    <n v="155.68"/>
    <n v="180.68"/>
    <n v="105.89"/>
    <n v="24.790000000000006"/>
    <n v="-141"/>
    <n v="150"/>
  </r>
  <r>
    <s v="O2024000922"/>
    <x v="290"/>
    <d v="2024-11-15T00:00:00"/>
    <d v="2024-11-16T00:00:00"/>
    <s v="C0365"/>
    <s v="P0077"/>
    <n v="2"/>
    <n v="5.64"/>
    <n v="0"/>
    <n v="15"/>
    <s v="Cash"/>
    <s v="Mobile App"/>
    <s v="Delivered"/>
    <s v="VIP"/>
    <s v="SALE20"/>
    <s v="Omar Hassan"/>
    <s v="Female"/>
    <s v="Suez"/>
    <s v="Delta"/>
    <s v="Omar.Hassan13@hotmail.com"/>
    <s v="+2011890488070"/>
    <n v="1990"/>
    <d v="2024-07-14T00:00:00"/>
    <s v="Bronze"/>
    <x v="27"/>
    <x v="3"/>
    <x v="16"/>
    <s v="Nike"/>
    <s v="Supplier A"/>
    <n v="4.9400000000000004"/>
    <n v="6.38"/>
    <s v="No"/>
    <d v="2024-09-06T00:00:00"/>
    <s v="Wrong item"/>
    <s v="Bank Transfer"/>
    <s v="Yes"/>
    <s v="Ramadan Deals"/>
    <d v="2024-02-17T00:00:00"/>
    <d v="2024-03-06T00:00:00"/>
    <s v="Marketplace"/>
    <n v="11.28"/>
    <n v="0"/>
    <n v="0"/>
    <n v="11.28"/>
    <n v="26.28"/>
    <n v="9.8800000000000008"/>
    <n v="-13.600000000000001"/>
    <n v="1"/>
    <n v="2"/>
  </r>
  <r>
    <s v="O2024000923"/>
    <x v="334"/>
    <d v="2024-04-18T00:00:00"/>
    <d v="2024-04-22T00:00:00"/>
    <s v="C0497"/>
    <s v="P0136"/>
    <n v="1"/>
    <n v="78.180000000000007"/>
    <n v="0"/>
    <n v="35"/>
    <s v="Bank Transfer"/>
    <s v="Mobile App"/>
    <s v="Delivered"/>
    <s v=""/>
    <s v="SALE13"/>
    <s v="Youssef Samir"/>
    <s v="Female"/>
    <s v="Cairo"/>
    <s v="Greater Cairo"/>
    <s v="YOUSSEF.SAMIR82@yahoo.com"/>
    <s v="+2010986077373"/>
    <n v="2002"/>
    <d v="2025-03-30T00:00:00"/>
    <s v="Bronze"/>
    <x v="89"/>
    <x v="3"/>
    <x v="5"/>
    <s v="Philips"/>
    <s v="Supplier B"/>
    <n v="61.76"/>
    <n v="83.68"/>
    <s v="Yes"/>
    <m/>
    <m/>
    <m/>
    <s v="No"/>
    <s v="Ramadan Deals"/>
    <d v="2025-08-11T00:00:00"/>
    <d v="2025-10-02T00:00:00"/>
    <s v="Mobile App"/>
    <n v="78.180000000000007"/>
    <n v="0"/>
    <n v="0"/>
    <n v="78.180000000000007"/>
    <n v="113.18"/>
    <n v="61.76"/>
    <n v="-18.579999999999991"/>
    <n v="4"/>
    <n v="4"/>
  </r>
  <r>
    <s v="O2024000924"/>
    <x v="122"/>
    <d v="2024-10-22T00:00:00"/>
    <d v="2024-10-26T00:00:00"/>
    <s v="C0442"/>
    <s v="P0139"/>
    <n v="1"/>
    <n v="118.96"/>
    <n v="25"/>
    <n v="15"/>
    <s v="Bank Transfer"/>
    <s v="Marketplace"/>
    <s v="In Transit"/>
    <s v="  "/>
    <s v="SALE77"/>
    <s v="Nour Fathy"/>
    <s v="Female"/>
    <s v="Ismailia"/>
    <s v="Delta"/>
    <s v="Nour.Fathy97 @hotmail.com"/>
    <s v="+2011516647408"/>
    <n v="1975"/>
    <d v="2024-08-04T00:00:00"/>
    <s v="Platinum"/>
    <x v="84"/>
    <x v="4"/>
    <x v="19"/>
    <s v="LocalBrand"/>
    <s v="Supplier D"/>
    <n v="83.87"/>
    <n v="110.66"/>
    <s v="No"/>
    <m/>
    <m/>
    <m/>
    <s v="No"/>
    <s v="New Year"/>
    <d v="2024-03-24T00:00:00"/>
    <d v="2024-05-01T00:00:00"/>
    <s v="Web"/>
    <n v="118.96"/>
    <n v="0.25"/>
    <n v="29.74"/>
    <n v="89.22"/>
    <n v="104.22"/>
    <n v="83.87"/>
    <n v="-9.6500000000000057"/>
    <n v="4"/>
    <n v="2"/>
  </r>
  <r>
    <s v="O2024000925"/>
    <x v="135"/>
    <d v="2024-01-27T00:00:00"/>
    <d v="2024-01-29T00:00:00"/>
    <s v="C0460"/>
    <s v="P0205"/>
    <n v="1"/>
    <n v="63.1"/>
    <n v="25"/>
    <n v="50"/>
    <s v="Wallet"/>
    <s v="Web"/>
    <s v="Delivered"/>
    <s v="late delivery"/>
    <s v=""/>
    <s v="Sara Khaled"/>
    <s v="Female"/>
    <s v="Mansoura"/>
    <s v="Alexandria Coast"/>
    <s v="Sara.Khaled14@hotmail.com"/>
    <s v="+2010412522549"/>
    <n v="1976"/>
    <d v="2022-05-23T00:00:00"/>
    <s v="Bronze"/>
    <x v="46"/>
    <x v="4"/>
    <x v="13"/>
    <s v="L'Oreal"/>
    <s v="Supplier A"/>
    <n v="45.88"/>
    <n v="66.650000000000006"/>
    <s v="No"/>
    <m/>
    <m/>
    <m/>
    <s v="No"/>
    <m/>
    <m/>
    <m/>
    <m/>
    <n v="63.1"/>
    <n v="0.25"/>
    <n v="15.775"/>
    <n v="47.325000000000003"/>
    <n v="97.325000000000003"/>
    <n v="45.88"/>
    <n v="-48.555"/>
    <n v="2"/>
    <n v="2"/>
  </r>
  <r>
    <s v="O2024000926"/>
    <x v="148"/>
    <d v="2024-10-15T00:00:00"/>
    <d v="2024-10-17T00:00:00"/>
    <s v="C0103"/>
    <s v="P0020"/>
    <n v="1"/>
    <n v="161.97"/>
    <n v="25"/>
    <n v="50"/>
    <s v="Bank Transfer"/>
    <s v="Mobile App"/>
    <s v="Delivered"/>
    <s v=""/>
    <s v=""/>
    <s v="Mai Nasser"/>
    <s v="Male"/>
    <s v="Luxor"/>
    <s v="Greater Cairo"/>
    <s v="Mai.Nasser33@outlook.com"/>
    <s v="+2011986500155"/>
    <n v="1976"/>
    <d v="2023-05-05T00:00:00"/>
    <s v="Silver"/>
    <x v="39"/>
    <x v="4"/>
    <x v="19"/>
    <s v="L'Oreal"/>
    <s v="Supplier B"/>
    <n v="136.5"/>
    <n v="182.66"/>
    <s v="No"/>
    <m/>
    <m/>
    <m/>
    <s v="No"/>
    <m/>
    <m/>
    <m/>
    <m/>
    <n v="161.97"/>
    <n v="0.25"/>
    <n v="40.4925"/>
    <n v="121.47749999999999"/>
    <n v="171.47749999999999"/>
    <n v="136.5"/>
    <n v="-65.022500000000008"/>
    <n v="2"/>
    <n v="2"/>
  </r>
  <r>
    <s v="O2024000927"/>
    <x v="222"/>
    <d v="2024-09-16T00:00:00"/>
    <d v="2024-09-19T00:00:00"/>
    <s v="C0385"/>
    <s v="P0220"/>
    <n v="5"/>
    <n v="29.32"/>
    <n v="5"/>
    <n v="35"/>
    <s v="Card"/>
    <s v="Mobile App"/>
    <s v="Returned"/>
    <s v=""/>
    <s v="FREESHIP"/>
    <s v="Omar Mahmoud"/>
    <s v="Male"/>
    <s v="Aswan"/>
    <s v="Alexandria Coast"/>
    <s v="Omar.Mahmoud74@gmail.com"/>
    <s v="+2010308293030"/>
    <n v="1970"/>
    <d v="2025-09-16T00:00:00"/>
    <s v="Bronze"/>
    <x v="82"/>
    <x v="0"/>
    <x v="2"/>
    <s v="Adidas"/>
    <s v="Supplier E"/>
    <n v="19.41"/>
    <n v="27.79"/>
    <s v="No"/>
    <m/>
    <m/>
    <m/>
    <s v="No"/>
    <s v="New Year"/>
    <d v="2025-02-10T00:00:00"/>
    <d v="2025-04-03T00:00:00"/>
    <s v="Mobile App"/>
    <n v="146.6"/>
    <n v="0.05"/>
    <n v="7.33"/>
    <n v="139.26999999999998"/>
    <n v="174.26999999999998"/>
    <n v="97.05"/>
    <n v="7.2199999999999847"/>
    <n v="3"/>
    <n v="99"/>
  </r>
  <r>
    <s v="O2024000928"/>
    <x v="33"/>
    <d v="2024-11-20T00:00:00"/>
    <d v="2024-11-25T00:00:00"/>
    <s v="C0166"/>
    <s v="P0202"/>
    <n v="1"/>
    <n v="243.2"/>
    <n v="3"/>
    <n v="15"/>
    <s v="Bank Transfer"/>
    <s v="Mobile App"/>
    <s v="In Transit"/>
    <s v="call before delivery"/>
    <s v=""/>
    <s v="Mona Hegazy"/>
    <s v="Male"/>
    <s v="Alexandria"/>
    <s v="Alexandria Coast"/>
    <s v="Mona.Hegazy46@gmail.com"/>
    <s v="+2010175587338"/>
    <n v="1980"/>
    <d v="2024-06-17T00:00:00"/>
    <s v="Silver"/>
    <x v="41"/>
    <x v="3"/>
    <x v="16"/>
    <s v="Nivea"/>
    <s v="Supplier E"/>
    <n v="169.56"/>
    <n v="240.45"/>
    <s v="No"/>
    <m/>
    <m/>
    <m/>
    <s v="No"/>
    <m/>
    <m/>
    <m/>
    <m/>
    <n v="243.2"/>
    <n v="0.03"/>
    <n v="7.2959999999999994"/>
    <n v="235.904"/>
    <n v="250.904"/>
    <n v="169.56"/>
    <n v="51.343999999999994"/>
    <n v="5"/>
    <n v="2"/>
  </r>
  <r>
    <s v="O2024000929"/>
    <x v="178"/>
    <d v="2024-08-28T00:00:00"/>
    <d v="2024-09-04T00:00:00"/>
    <s v="C0385"/>
    <s v="P0085"/>
    <n v="1"/>
    <n v="214.42"/>
    <n v="0"/>
    <n v="15"/>
    <s v="Card"/>
    <s v="Web"/>
    <s v="Canceled"/>
    <s v=""/>
    <s v="SALE58"/>
    <s v="Omar Mahmoud"/>
    <s v="Male"/>
    <s v="Aswan"/>
    <s v="Alexandria Coast"/>
    <s v="Omar.Mahmoud74@gmail.com"/>
    <s v="+2010308293030"/>
    <n v="1970"/>
    <d v="2025-09-16T00:00:00"/>
    <s v="Bronze"/>
    <x v="42"/>
    <x v="2"/>
    <x v="20"/>
    <s v="Samsung"/>
    <s v="Supplier D"/>
    <n v="166.71"/>
    <n v="203.37"/>
    <s v="No"/>
    <m/>
    <m/>
    <m/>
    <s v="No"/>
    <s v="Loyalty Boost"/>
    <d v="2025-09-21T00:00:00"/>
    <d v="2025-11-17T00:00:00"/>
    <s v="All"/>
    <n v="214.42"/>
    <n v="0"/>
    <n v="0"/>
    <n v="214.42"/>
    <n v="229.42"/>
    <n v="166.71"/>
    <n v="32.70999999999998"/>
    <n v="7"/>
    <n v="2"/>
  </r>
  <r>
    <s v="O2024000930"/>
    <x v="330"/>
    <d v="2024-05-04T00:00:00"/>
    <d v="2024-05-08T00:00:00"/>
    <s v="C0075"/>
    <s v="P0115"/>
    <n v="1"/>
    <n v="51.79"/>
    <n v="20"/>
    <n v="0"/>
    <s v="Card"/>
    <s v="Mobile App"/>
    <s v="Delivered"/>
    <s v=""/>
    <s v=""/>
    <s v="Omar Hassan"/>
    <s v="Male"/>
    <s v="Ismailia"/>
    <s v="Upper Egypt"/>
    <s v="Omar.Hassan75@yahoo.com"/>
    <s v="+2010840964280"/>
    <n v="1992"/>
    <d v="2023-01-02T00:00:00"/>
    <s v="Silver"/>
    <x v="9"/>
    <x v="1"/>
    <x v="7"/>
    <s v="Philips"/>
    <s v="Supplier D"/>
    <n v="40.31"/>
    <n v="60.74"/>
    <s v="No"/>
    <m/>
    <m/>
    <m/>
    <s v="No"/>
    <m/>
    <m/>
    <m/>
    <m/>
    <n v="51.79"/>
    <n v="0.2"/>
    <n v="10.358000000000001"/>
    <n v="41.432000000000002"/>
    <n v="41.432000000000002"/>
    <n v="40.31"/>
    <n v="1.1219999999999999"/>
    <n v="4"/>
    <n v="5"/>
  </r>
  <r>
    <s v="O2024000931"/>
    <x v="334"/>
    <d v="2024-04-21T00:00:00"/>
    <d v="2024-04-25T00:00:00"/>
    <s v="C0072"/>
    <s v="P0158"/>
    <n v="1"/>
    <n v="41.56"/>
    <n v="1"/>
    <n v="50"/>
    <s v="Card"/>
    <s v="Web"/>
    <s v="Delivered"/>
    <s v=""/>
    <s v=""/>
    <s v="Youssef Kamel"/>
    <s v="Male"/>
    <s v="Tanta"/>
    <s v="Alexandria Coast"/>
    <s v="Youssef.Kamel20@outlook.com"/>
    <s v="+2010181867165"/>
    <n v="1981"/>
    <d v="2025-05-14T00:00:00"/>
    <s v="Bronze"/>
    <x v="40"/>
    <x v="2"/>
    <x v="6"/>
    <s v="Adidas"/>
    <s v="Supplier D"/>
    <n v="27.09"/>
    <n v="39.1"/>
    <s v="Yes"/>
    <m/>
    <m/>
    <m/>
    <s v="No"/>
    <m/>
    <m/>
    <m/>
    <m/>
    <n v="41.56"/>
    <n v="0.01"/>
    <n v="0.41560000000000002"/>
    <n v="41.144400000000005"/>
    <n v="91.144400000000005"/>
    <n v="27.09"/>
    <n v="-35.945599999999999"/>
    <n v="4"/>
    <n v="7"/>
  </r>
  <r>
    <s v="O2024000932"/>
    <x v="214"/>
    <d v="2024-07-29T00:00:00"/>
    <d v="2024-08-03T00:00:00"/>
    <s v="C0389"/>
    <s v="P0111"/>
    <n v="1"/>
    <n v="202.57"/>
    <n v="5"/>
    <n v="0"/>
    <s v="Bank Transfer"/>
    <s v="Web"/>
    <s v="In Transit"/>
    <s v=""/>
    <s v="SALE73"/>
    <s v="Karim Fathy"/>
    <s v="Male"/>
    <s v="Luxor"/>
    <s v="Greater Cairo"/>
    <s v="Karim.Fathy87@yahoo.com"/>
    <s v="+2010492692462"/>
    <n v="1982"/>
    <d v="2023-05-14T00:00:00"/>
    <s v="Platinum"/>
    <x v="72"/>
    <x v="3"/>
    <x v="16"/>
    <s v="LocalBrand"/>
    <s v="Supplier D"/>
    <n v="139.13999999999999"/>
    <n v="192.97"/>
    <s v="No"/>
    <m/>
    <m/>
    <m/>
    <s v="No"/>
    <s v="New Year"/>
    <d v="2024-09-02T00:00:00"/>
    <d v="2024-10-02T00:00:00"/>
    <s v="All"/>
    <n v="202.57"/>
    <n v="0.05"/>
    <n v="10.128500000000001"/>
    <n v="192.44149999999999"/>
    <n v="192.44149999999999"/>
    <n v="139.13999999999999"/>
    <n v="53.301500000000004"/>
    <n v="5"/>
    <n v="1"/>
  </r>
  <r>
    <s v="O2024000933"/>
    <x v="49"/>
    <d v="2024-04-06T00:00:00"/>
    <d v="2024-06-09T00:00:00"/>
    <s v="C0118"/>
    <s v="P0158"/>
    <n v="2"/>
    <n v="38.15"/>
    <n v="5"/>
    <n v="35"/>
    <s v="Cash"/>
    <s v="Web"/>
    <s v="Canceled"/>
    <s v="  "/>
    <s v=""/>
    <s v="Nour Said"/>
    <s v="Male"/>
    <s v="Cairo"/>
    <s v="Upper Egypt"/>
    <s v="Nour.Said74@gmail.com"/>
    <s v="+2011125886235"/>
    <n v="1998"/>
    <d v="2024-08-16T00:00:00"/>
    <s v="Platinum"/>
    <x v="40"/>
    <x v="2"/>
    <x v="6"/>
    <s v="Adidas"/>
    <s v="Supplier D"/>
    <n v="27.09"/>
    <n v="39.1"/>
    <s v="Yes"/>
    <m/>
    <m/>
    <m/>
    <s v="No"/>
    <m/>
    <m/>
    <m/>
    <m/>
    <n v="76.3"/>
    <n v="0.05"/>
    <n v="3.8149999999999999"/>
    <n v="72.484999999999999"/>
    <n v="107.485"/>
    <n v="54.18"/>
    <n v="-16.695"/>
    <n v="64"/>
    <n v="-55"/>
  </r>
  <r>
    <s v="O2024000934"/>
    <x v="161"/>
    <m/>
    <d v="2024-11-17T00:00:00"/>
    <s v="C0381"/>
    <s v="P0219"/>
    <n v="4"/>
    <n v="49.49"/>
    <n v="0"/>
    <n v="25"/>
    <s v="Wallet"/>
    <s v="Mobile App"/>
    <s v="Delivered"/>
    <s v=""/>
    <s v=""/>
    <s v="Nour Mahmoud"/>
    <s v="Female"/>
    <s v="Giza"/>
    <s v="Canal"/>
    <s v="Nour.Mahmoud80@yahoo.com"/>
    <s v="+2011485530487"/>
    <n v="1985"/>
    <d v="2024-11-06T00:00:00"/>
    <s v="Bronze"/>
    <x v="30"/>
    <x v="0"/>
    <x v="10"/>
    <s v="L'Oreal"/>
    <s v="Supplier E"/>
    <n v="32.96"/>
    <n v="46.92"/>
    <s v="Yes"/>
    <m/>
    <m/>
    <m/>
    <s v="No"/>
    <m/>
    <m/>
    <m/>
    <m/>
    <n v="197.96"/>
    <n v="0"/>
    <n v="0"/>
    <n v="197.96"/>
    <n v="222.96"/>
    <n v="131.84"/>
    <n v="41.120000000000005"/>
    <m/>
    <m/>
  </r>
  <r>
    <s v="O2024000935"/>
    <x v="99"/>
    <d v="2024-05-17T00:00:00"/>
    <d v="2024-05-21T00:00:00"/>
    <s v="C0100"/>
    <s v="P0148"/>
    <n v="1"/>
    <n v="217.92"/>
    <n v="0"/>
    <n v="15"/>
    <s v="Bank Transfer"/>
    <s v="Web"/>
    <s v="Delivered"/>
    <s v=""/>
    <s v="SALE83"/>
    <s v="Nada Abdelrahman"/>
    <s v="Male"/>
    <s v="Zagazig"/>
    <s v="Alexandria Coast"/>
    <s v="Nada.Abdelrahman64@outlook.com"/>
    <s v="+2011661207835"/>
    <n v="1990"/>
    <d v="2022-02-18T00:00:00"/>
    <s v="Bronze"/>
    <x v="136"/>
    <x v="0"/>
    <x v="2"/>
    <s v="Xiaomi"/>
    <s v="Supplier A"/>
    <n v="190.94"/>
    <n v="230.45"/>
    <s v="No"/>
    <m/>
    <m/>
    <m/>
    <s v="No"/>
    <s v="Black Friday"/>
    <d v="2025-06-17T00:00:00"/>
    <d v="2025-07-21T00:00:00"/>
    <s v="Mobile App"/>
    <n v="217.92"/>
    <n v="0"/>
    <n v="0"/>
    <n v="217.92"/>
    <n v="232.92"/>
    <n v="190.94"/>
    <n v="11.97999999999999"/>
    <n v="4"/>
    <n v="7"/>
  </r>
  <r>
    <s v="O2024000936"/>
    <x v="334"/>
    <d v="2024-04-18T00:00:00"/>
    <d v="2024-04-25T00:00:00"/>
    <s v="C0010"/>
    <s v="P0149"/>
    <n v="1"/>
    <n v="237.05"/>
    <n v="0"/>
    <n v="50"/>
    <s v="Cash"/>
    <s v="Web"/>
    <s v="Returned"/>
    <s v="late delivery"/>
    <s v=""/>
    <s v="Youssef Fathy"/>
    <s v="Female"/>
    <s v="Zagazig"/>
    <s v="Greater Cairo"/>
    <s v="Youssef.Fathy37@gmail.com"/>
    <s v="+2010222375707"/>
    <n v="1981"/>
    <d v="2024-06-15T00:00:00"/>
    <s v="Platinum"/>
    <x v="144"/>
    <x v="4"/>
    <x v="24"/>
    <s v="L'Oreal"/>
    <s v="Supplier A"/>
    <n v="156.36000000000001"/>
    <n v="217.47"/>
    <s v="No"/>
    <m/>
    <m/>
    <m/>
    <s v="No"/>
    <m/>
    <m/>
    <m/>
    <m/>
    <n v="237.05"/>
    <n v="0"/>
    <n v="0"/>
    <n v="237.05"/>
    <n v="287.05"/>
    <n v="156.36000000000001"/>
    <n v="30.689999999999998"/>
    <n v="7"/>
    <n v="4"/>
  </r>
  <r>
    <s v="O2024000937"/>
    <x v="12"/>
    <d v="2024-04-24T00:00:00"/>
    <d v="2024-04-26T00:00:00"/>
    <s v="C0485"/>
    <s v="P0003"/>
    <n v="1"/>
    <n v="177.7"/>
    <n v="0"/>
    <n v="25"/>
    <s v="Cash"/>
    <s v="Web"/>
    <s v="In Transit"/>
    <s v="  "/>
    <s v="WELCOME10"/>
    <s v="Omar Said"/>
    <s v="Male"/>
    <s v="Cairo"/>
    <s v="Greater Cairo"/>
    <s v="OMAR.SAID14 @yahoo.com"/>
    <s v="+2010971580579"/>
    <n v="1980"/>
    <d v="2025-10-31T00:00:00"/>
    <s v="Silver"/>
    <x v="4"/>
    <x v="2"/>
    <x v="3"/>
    <s v="Adidas"/>
    <s v="Supplier A"/>
    <n v="101.92"/>
    <n v="156.97999999999999"/>
    <s v="No"/>
    <m/>
    <m/>
    <m/>
    <s v="No"/>
    <s v="Loyalty Boost"/>
    <d v="2025-03-22T00:00:00"/>
    <d v="2025-04-18T00:00:00"/>
    <s v="Web"/>
    <n v="177.7"/>
    <n v="0"/>
    <n v="0"/>
    <n v="177.7"/>
    <n v="202.7"/>
    <n v="101.92"/>
    <n v="50.779999999999987"/>
    <n v="2"/>
    <n v="7"/>
  </r>
  <r>
    <s v="O2024000938"/>
    <x v="123"/>
    <d v="2024-08-03T00:00:00"/>
    <m/>
    <s v="C0028"/>
    <s v="P0197"/>
    <n v="1"/>
    <n v="100.9"/>
    <n v="15"/>
    <n v="0"/>
    <s v="Wallet"/>
    <s v="Mobile App"/>
    <s v="Returned"/>
    <s v="late delivery"/>
    <s v="SALE60"/>
    <s v="Hager Mahmoud"/>
    <s v="Male"/>
    <s v="Tanta"/>
    <s v="Greater Cairo"/>
    <s v="Hager.Mahmoud65@outlook.com"/>
    <s v="+2011769915521"/>
    <n v="1973"/>
    <d v="2023-12-18T00:00:00"/>
    <s v="Silver"/>
    <x v="48"/>
    <x v="0"/>
    <x v="2"/>
    <s v="Samsung"/>
    <s v="Supplier A"/>
    <n v="0"/>
    <n v="97.09"/>
    <s v="No"/>
    <m/>
    <m/>
    <m/>
    <s v="No"/>
    <s v="Summer Sale"/>
    <d v="2025-07-27T00:00:00"/>
    <d v="2025-08-20T00:00:00"/>
    <s v="Mobile App"/>
    <n v="100.9"/>
    <n v="0.15"/>
    <n v="15.135"/>
    <n v="85.765000000000001"/>
    <n v="85.765000000000001"/>
    <n v="0"/>
    <n v="85.765000000000001"/>
    <m/>
    <n v="7"/>
  </r>
  <r>
    <s v="O2024000939"/>
    <x v="303"/>
    <d v="2024-04-03T00:00:00"/>
    <d v="2024-05-04T00:00:00"/>
    <s v="C0029"/>
    <s v="P0048"/>
    <n v="1"/>
    <n v="153.41"/>
    <n v="10"/>
    <n v="15"/>
    <s v="Bank Transfer"/>
    <s v="Mobile App"/>
    <s v="Returned"/>
    <s v="late delivery"/>
    <s v=""/>
    <s v="Ali Hegazy"/>
    <s v="Female"/>
    <s v="Luxor"/>
    <s v="Greater Cairo"/>
    <s v="Ali.Hegazy66@outlook.com"/>
    <s v="+2011151112138"/>
    <n v="1990"/>
    <d v="2025-05-15T00:00:00"/>
    <s v="Gold"/>
    <x v="64"/>
    <x v="0"/>
    <x v="12"/>
    <s v="Adidas"/>
    <s v="Supplier C"/>
    <n v="121"/>
    <n v="155"/>
    <s v="Yes"/>
    <m/>
    <m/>
    <m/>
    <s v="No"/>
    <m/>
    <m/>
    <m/>
    <m/>
    <n v="153.41"/>
    <n v="0.1"/>
    <n v="15.341000000000001"/>
    <n v="138.06899999999999"/>
    <n v="153.06899999999999"/>
    <n v="121"/>
    <n v="2.0689999999999884"/>
    <n v="31"/>
    <n v="4"/>
  </r>
  <r>
    <s v="O2024000940"/>
    <x v="18"/>
    <d v="2024-01-04T00:00:00"/>
    <d v="2024-01-07T00:00:00"/>
    <s v="C0301"/>
    <s v="P0004"/>
    <n v="2"/>
    <n v="28.36"/>
    <n v="30"/>
    <n v="0"/>
    <s v="Bank Transfer"/>
    <s v="Mobile App"/>
    <s v="In Transit"/>
    <s v=""/>
    <s v="SALE20"/>
    <s v="Mohamed El-Sayed"/>
    <s v="Male"/>
    <s v="Alexandria"/>
    <s v="Delta"/>
    <s v="Mohamed.El-Sayed20 @gmail.com"/>
    <s v="+2011818958820"/>
    <n v="1990"/>
    <d v="2025-11-13T00:00:00"/>
    <s v="Platinum"/>
    <x v="129"/>
    <x v="2"/>
    <x v="6"/>
    <s v="Xiaomi"/>
    <s v="Supplier E"/>
    <n v="21.75"/>
    <n v="33.03"/>
    <s v="No"/>
    <m/>
    <m/>
    <m/>
    <s v="No"/>
    <s v="Ramadan Deals"/>
    <d v="2024-02-17T00:00:00"/>
    <d v="2024-03-06T00:00:00"/>
    <s v="Marketplace"/>
    <n v="56.72"/>
    <n v="0.3"/>
    <n v="17.015999999999998"/>
    <n v="39.704000000000001"/>
    <n v="39.704000000000001"/>
    <n v="43.5"/>
    <n v="-3.7959999999999994"/>
    <n v="3"/>
    <n v="3"/>
  </r>
  <r>
    <s v="O2024000941"/>
    <x v="269"/>
    <d v="2024-07-30T00:00:00"/>
    <d v="2024-08-03T00:00:00"/>
    <s v="C0115"/>
    <s v="P0039"/>
    <n v="1"/>
    <n v="199.4"/>
    <n v="0"/>
    <n v="25"/>
    <s v="Card"/>
    <s v="Mobile App"/>
    <s v="Returned"/>
    <s v=""/>
    <s v=""/>
    <s v="Nour Fathy"/>
    <s v="Female"/>
    <s v="Ismailia"/>
    <s v="Greater Cairo"/>
    <s v="Nour.Fathy8@yahoo.com"/>
    <s v="+2010027237050"/>
    <n v="1995"/>
    <d v="2022-09-19T00:00:00"/>
    <s v="Bronze"/>
    <x v="53"/>
    <x v="4"/>
    <x v="18"/>
    <s v="SEB"/>
    <s v="Supplier B"/>
    <n v="174.95"/>
    <n v="217.09"/>
    <s v="No"/>
    <m/>
    <m/>
    <m/>
    <s v="No"/>
    <m/>
    <m/>
    <m/>
    <m/>
    <n v="199.4"/>
    <n v="0"/>
    <n v="0"/>
    <n v="199.4"/>
    <n v="224.4"/>
    <n v="174.95"/>
    <n v="-0.54999999999998295"/>
    <n v="4"/>
    <n v="10"/>
  </r>
  <r>
    <s v="O2024000942"/>
    <x v="248"/>
    <d v="2024-07-09T00:00:00"/>
    <d v="2024-07-13T00:00:00"/>
    <s v="C0317"/>
    <s v="P0001"/>
    <n v="1"/>
    <n v="265.70999999999998"/>
    <n v="0"/>
    <n v="25"/>
    <s v="Card"/>
    <s v="Web"/>
    <s v="Canceled"/>
    <s v="call before delivery"/>
    <s v=""/>
    <s v="Laila Adel"/>
    <s v="Male"/>
    <s v="Cairo"/>
    <s v="Upper Egypt"/>
    <s v="Laila.Adel6@outlook.com"/>
    <s v="+2010387980829"/>
    <n v="1974"/>
    <d v="2024-02-05T00:00:00"/>
    <s v="Bronze"/>
    <x v="1"/>
    <x v="1"/>
    <x v="1"/>
    <s v="Xiaomi"/>
    <s v="Supplier A"/>
    <n v="177.44"/>
    <n v="255.8"/>
    <s v="No"/>
    <m/>
    <m/>
    <m/>
    <s v="No"/>
    <m/>
    <m/>
    <m/>
    <m/>
    <n v="265.70999999999998"/>
    <n v="0"/>
    <n v="0"/>
    <n v="265.70999999999998"/>
    <n v="290.70999999999998"/>
    <n v="177.44"/>
    <n v="63.269999999999982"/>
    <n v="4"/>
    <n v="2"/>
  </r>
  <r>
    <s v="O2024000943"/>
    <x v="338"/>
    <d v="2024-04-04T00:00:00"/>
    <d v="2024-04-06T00:00:00"/>
    <s v="C0434"/>
    <s v="P0086"/>
    <n v="1"/>
    <n v="145.22"/>
    <n v="1"/>
    <n v="50"/>
    <s v="Wallet"/>
    <s v="Marketplace"/>
    <s v="Canceled"/>
    <s v="call before delivery"/>
    <s v=""/>
    <s v="Sara Adel"/>
    <s v="Male"/>
    <s v="Suez"/>
    <s v="Delta"/>
    <s v="SARA.ADEL66@yahoo.com"/>
    <s v="+2010920246305"/>
    <n v="1973"/>
    <d v="2025-07-13T00:00:00"/>
    <s v="Bronze"/>
    <x v="44"/>
    <x v="3"/>
    <x v="5"/>
    <s v="SEB"/>
    <s v="Supplier A"/>
    <n v="130.01"/>
    <n v="159.01"/>
    <s v="No"/>
    <m/>
    <m/>
    <m/>
    <s v="No"/>
    <m/>
    <m/>
    <m/>
    <m/>
    <n v="145.22"/>
    <n v="0.01"/>
    <n v="1.4521999999999999"/>
    <n v="143.76779999999999"/>
    <n v="193.76779999999999"/>
    <n v="130.01"/>
    <n v="-36.242199999999997"/>
    <n v="2"/>
    <n v="4"/>
  </r>
  <r>
    <s v="O2024000944"/>
    <x v="150"/>
    <d v="2024-04-21T00:00:00"/>
    <m/>
    <s v="C0181"/>
    <s v="P0180"/>
    <n v="1"/>
    <n v="234.68"/>
    <n v="20"/>
    <n v="50"/>
    <s v="Cash"/>
    <s v="Marketplace"/>
    <s v="Delivered"/>
    <s v=""/>
    <s v="SALE94"/>
    <s v="Nour Adel"/>
    <s v="Male"/>
    <s v="Cairo"/>
    <s v="Greater Cairo"/>
    <s v="Nour.Adel95@outlook.com"/>
    <s v="+2011855742251"/>
    <n v="1995"/>
    <d v="2024-10-13T00:00:00"/>
    <s v="Silver"/>
    <x v="40"/>
    <x v="2"/>
    <x v="6"/>
    <s v="Adidas"/>
    <s v="Supplier A"/>
    <n v="162.72"/>
    <n v="236.52"/>
    <s v="No"/>
    <m/>
    <m/>
    <m/>
    <s v="No"/>
    <s v="Back to School"/>
    <d v="2025-04-15T00:00:00"/>
    <d v="2025-04-30T00:00:00"/>
    <s v="Web"/>
    <n v="234.68"/>
    <n v="0.2"/>
    <n v="46.936000000000007"/>
    <n v="187.744"/>
    <n v="237.744"/>
    <n v="162.72"/>
    <n v="-24.975999999999999"/>
    <m/>
    <n v="3"/>
  </r>
  <r>
    <s v="O2024000945"/>
    <x v="335"/>
    <d v="2024-11-30T00:00:00"/>
    <d v="2024-12-12T00:00:00"/>
    <s v="C0124"/>
    <s v="P0156"/>
    <n v="1"/>
    <n v="204.8"/>
    <n v="10"/>
    <n v="25"/>
    <s v="Bank Transfer"/>
    <s v="Mobile App"/>
    <s v="Canceled"/>
    <s v=""/>
    <s v="SALE83"/>
    <s v="Mai Khaled"/>
    <s v="Male"/>
    <s v="Mansoura"/>
    <s v="Alexandria Coast"/>
    <s v="Mai.Khaled98@yahoo.com"/>
    <s v="+2010217587924"/>
    <n v="1982"/>
    <d v="2023-04-28T00:00:00"/>
    <s v="Bronze"/>
    <x v="67"/>
    <x v="3"/>
    <x v="8"/>
    <s v="Samsung"/>
    <s v="Supplier E"/>
    <n v="142.19"/>
    <n v="212.91"/>
    <s v="No"/>
    <m/>
    <m/>
    <m/>
    <s v="No"/>
    <s v="Black Friday"/>
    <d v="2025-06-17T00:00:00"/>
    <d v="2025-07-21T00:00:00"/>
    <s v="Mobile App"/>
    <n v="204.8"/>
    <n v="0.1"/>
    <n v="20.480000000000004"/>
    <n v="184.32"/>
    <n v="209.32"/>
    <n v="142.19"/>
    <n v="17.129999999999995"/>
    <n v="12"/>
    <n v="3"/>
  </r>
  <r>
    <s v="O2024000946"/>
    <x v="141"/>
    <d v="2024-03-23T00:00:00"/>
    <d v="2024-03-26T00:00:00"/>
    <s v="C0444"/>
    <s v="P0161"/>
    <n v="2"/>
    <n v="71.349999999999994"/>
    <n v="15"/>
    <n v="25"/>
    <s v="Bank Transfer"/>
    <s v="Marketplace"/>
    <s v="Delivered"/>
    <s v=""/>
    <s v="SALE75"/>
    <s v="Mostafa Khaled"/>
    <s v="Female"/>
    <s v="Tanta"/>
    <s v="Alexandria Coast"/>
    <s v="MOSTAFA.KHALED47@hotmail.com"/>
    <s v="+2011909800975"/>
    <n v="1982"/>
    <d v="2023-05-26T00:00:00"/>
    <s v="Bronze"/>
    <x v="91"/>
    <x v="0"/>
    <x v="12"/>
    <s v="Philips"/>
    <s v="Supplier B"/>
    <n v="52.85"/>
    <n v="70.209999999999994"/>
    <s v="No"/>
    <m/>
    <m/>
    <m/>
    <s v="No"/>
    <s v="Back to School"/>
    <d v="2025-02-02T00:00:00"/>
    <d v="2025-03-09T00:00:00"/>
    <s v="All"/>
    <n v="142.69999999999999"/>
    <n v="0.15"/>
    <n v="21.404999999999998"/>
    <n v="121.29499999999999"/>
    <n v="146.29499999999999"/>
    <n v="105.7"/>
    <n v="-9.4050000000000153"/>
    <n v="3"/>
    <n v="4"/>
  </r>
  <r>
    <s v="O2024000947"/>
    <x v="212"/>
    <d v="2024-12-04T00:00:00"/>
    <d v="2024-12-06T00:00:00"/>
    <s v="C0169"/>
    <s v="P0001"/>
    <n v="1"/>
    <n v="289.8"/>
    <n v="20"/>
    <n v="35"/>
    <s v="Card"/>
    <s v="Web"/>
    <s v="Delivered"/>
    <s v=""/>
    <s v=""/>
    <s v="Mai Abdelrahman"/>
    <s v="Male"/>
    <s v="Ismailia"/>
    <s v="Alexandria Coast"/>
    <s v="Mai.Abdelrahman76@outlook.com"/>
    <s v="+2011091129610"/>
    <n v="1999"/>
    <d v="2023-01-21T00:00:00"/>
    <s v="Gold"/>
    <x v="1"/>
    <x v="1"/>
    <x v="1"/>
    <s v="Xiaomi"/>
    <s v="Supplier A"/>
    <n v="177.44"/>
    <n v="255.8"/>
    <s v="No"/>
    <m/>
    <m/>
    <m/>
    <s v="No"/>
    <m/>
    <m/>
    <m/>
    <m/>
    <n v="289.8"/>
    <n v="0.2"/>
    <n v="57.960000000000008"/>
    <n v="231.84"/>
    <n v="266.84000000000003"/>
    <n v="177.44"/>
    <n v="19.400000000000006"/>
    <n v="2"/>
    <n v="267"/>
  </r>
  <r>
    <s v="O2024000948"/>
    <x v="59"/>
    <d v="2024-12-12T00:00:00"/>
    <d v="2024-12-15T00:00:00"/>
    <s v="C0192"/>
    <s v="P0091"/>
    <n v="1"/>
    <n v="104.46"/>
    <n v="0"/>
    <n v="50"/>
    <s v="Card"/>
    <s v="Mobile App"/>
    <s v="Canceled"/>
    <s v="call before delivery"/>
    <s v=""/>
    <s v="Nour Ibrahim"/>
    <s v="Male"/>
    <s v="Cairo"/>
    <s v="Greater Cairo"/>
    <s v="NOUR.IBRAHIM81@yahoo.com"/>
    <s v="+2011700590505"/>
    <n v="1990"/>
    <d v="2025-12-20T00:00:00"/>
    <s v="Bronze"/>
    <x v="44"/>
    <x v="3"/>
    <x v="5"/>
    <s v="SEB"/>
    <s v="Supplier B"/>
    <n v="83.34"/>
    <n v="113.37"/>
    <s v="No"/>
    <d v="2024-09-28T00:00:00"/>
    <s v="Wrong item"/>
    <s v="Wallet"/>
    <s v="Yes"/>
    <m/>
    <m/>
    <m/>
    <m/>
    <n v="104.46"/>
    <n v="0"/>
    <n v="0"/>
    <n v="104.46"/>
    <n v="154.45999999999998"/>
    <n v="83.34"/>
    <n v="-28.88000000000001"/>
    <n v="3"/>
    <n v="4"/>
  </r>
  <r>
    <s v="O2024000949"/>
    <x v="60"/>
    <d v="2024-06-19T00:00:00"/>
    <d v="2024-06-21T00:00:00"/>
    <s v="C0254"/>
    <s v="P0155"/>
    <n v="1"/>
    <n v="39.270000000000003"/>
    <n v="25"/>
    <n v="25"/>
    <s v="Wallet"/>
    <s v="Web"/>
    <s v="Delivered"/>
    <s v=""/>
    <s v=""/>
    <s v="Yara Hegazy"/>
    <s v="Male"/>
    <s v="Mansoura"/>
    <s v="Greater Cairo"/>
    <s v="Yara.Hegazy74 @hotmail.com"/>
    <s v="+2010215729774"/>
    <n v="1991"/>
    <d v="2025-06-23T00:00:00"/>
    <s v="Silver"/>
    <x v="109"/>
    <x v="1"/>
    <x v="11"/>
    <s v="SEB"/>
    <s v="Supplier E"/>
    <n v="29.53"/>
    <n v="36.549999999999997"/>
    <s v="No"/>
    <m/>
    <m/>
    <m/>
    <s v="No"/>
    <m/>
    <m/>
    <m/>
    <m/>
    <n v="39.270000000000003"/>
    <n v="0.25"/>
    <n v="9.8175000000000008"/>
    <n v="29.452500000000001"/>
    <n v="54.452500000000001"/>
    <n v="29.53"/>
    <n v="-25.077500000000001"/>
    <n v="2"/>
    <n v="2"/>
  </r>
  <r>
    <s v="O2024000950"/>
    <x v="339"/>
    <d v="2024-07-07T00:00:00"/>
    <d v="2024-07-16T00:00:00"/>
    <s v="C0358"/>
    <s v="P0149"/>
    <n v="2"/>
    <n v="215.9"/>
    <n v="0"/>
    <n v="15"/>
    <s v="Wallet"/>
    <s v="Mobile App"/>
    <s v="In Transit"/>
    <s v="VIP"/>
    <s v=""/>
    <s v="Yara Fathy"/>
    <s v="Female"/>
    <s v="Zagazig"/>
    <s v="Delta"/>
    <s v="Yara.Fathy3@outlook.com"/>
    <s v="+2010318275403"/>
    <n v="1982"/>
    <d v="2024-06-23T00:00:00"/>
    <s v="Bronze"/>
    <x v="144"/>
    <x v="4"/>
    <x v="24"/>
    <s v="L'Oreal"/>
    <s v="Supplier A"/>
    <n v="156.36000000000001"/>
    <n v="217.47"/>
    <s v="No"/>
    <m/>
    <m/>
    <m/>
    <s v="No"/>
    <m/>
    <m/>
    <m/>
    <m/>
    <n v="431.8"/>
    <n v="0"/>
    <n v="0"/>
    <n v="431.8"/>
    <n v="446.8"/>
    <n v="312.72000000000003"/>
    <n v="104.07999999999998"/>
    <n v="9"/>
    <n v="2"/>
  </r>
  <r>
    <s v="O2024000951"/>
    <x v="261"/>
    <d v="2024-02-29T00:00:00"/>
    <d v="2024-02-03T00:00:00"/>
    <s v="C0302"/>
    <s v="P0023"/>
    <n v="1"/>
    <n v="177.55"/>
    <n v="15"/>
    <n v="35"/>
    <s v="Cash"/>
    <s v="Web"/>
    <s v="In Transit"/>
    <s v=""/>
    <s v=""/>
    <s v="Nada Samir"/>
    <s v="Female"/>
    <s v="Luxor"/>
    <s v="Greater Cairo"/>
    <s v="NADA.SAMIR77@outlook.com"/>
    <s v="+2011434775077"/>
    <n v="2003"/>
    <d v="2022-09-18T00:00:00"/>
    <s v="Bronze"/>
    <x v="35"/>
    <x v="4"/>
    <x v="13"/>
    <s v="Xiaomi"/>
    <s v="Supplier A"/>
    <n v="145.13"/>
    <n v="204.32"/>
    <s v="No"/>
    <m/>
    <m/>
    <m/>
    <s v="No"/>
    <m/>
    <m/>
    <m/>
    <m/>
    <n v="177.55"/>
    <n v="0.15"/>
    <n v="26.6325"/>
    <n v="150.91750000000002"/>
    <n v="185.91750000000002"/>
    <n v="145.13"/>
    <n v="-29.212499999999977"/>
    <n v="-26"/>
    <n v="3"/>
  </r>
  <r>
    <s v="O2024000952"/>
    <x v="38"/>
    <d v="2024-08-07T00:00:00"/>
    <d v="2024-08-14T00:00:00"/>
    <s v="C0023"/>
    <s v="P0098"/>
    <n v="1"/>
    <n v="123.16"/>
    <n v="5"/>
    <n v="50"/>
    <s v="Card"/>
    <s v="Mobile App"/>
    <s v="Canceled"/>
    <s v="  "/>
    <s v="SALE34"/>
    <s v="Karim Ashour"/>
    <s v="Female"/>
    <s v="Mansoura"/>
    <s v="Greater Cairo"/>
    <s v="Karim.Ashour31@outlook.com"/>
    <s v="+2010992621937"/>
    <n v="2005"/>
    <d v="2025-03-01T00:00:00"/>
    <s v="Silver"/>
    <x v="82"/>
    <x v="0"/>
    <x v="2"/>
    <s v="Adidas"/>
    <s v="Supplier B"/>
    <n v="93.15"/>
    <n v="111.45"/>
    <s v="No"/>
    <m/>
    <m/>
    <m/>
    <s v="No"/>
    <s v="Loyalty Boost"/>
    <d v="2025-04-26T00:00:00"/>
    <d v="2025-05-10T00:00:00"/>
    <s v="Marketplace"/>
    <n v="123.16"/>
    <n v="0.05"/>
    <n v="6.1580000000000004"/>
    <n v="117.002"/>
    <n v="167.00200000000001"/>
    <n v="93.15"/>
    <n v="-26.14800000000001"/>
    <n v="7"/>
    <n v="7"/>
  </r>
  <r>
    <s v="O2024000953"/>
    <x v="340"/>
    <d v="2024-03-29T00:00:00"/>
    <d v="2024-04-02T00:00:00"/>
    <s v="C0085"/>
    <s v="P0058"/>
    <n v="1"/>
    <n v="136.59"/>
    <n v="15"/>
    <n v="50"/>
    <s v="Cash"/>
    <s v="Mobile App"/>
    <s v="Delivered"/>
    <s v=""/>
    <s v=""/>
    <s v="Sara Mahmoud"/>
    <s v="Female"/>
    <s v="Suez"/>
    <s v="Upper Egypt"/>
    <s v="Sara.Mahmoud35@outlook.com"/>
    <s v="+2011981850305"/>
    <n v="1996"/>
    <d v="2023-01-08T00:00:00"/>
    <s v="Bronze"/>
    <x v="22"/>
    <x v="1"/>
    <x v="7"/>
    <s v="SEB"/>
    <s v="Supplier E"/>
    <n v="89.61"/>
    <n v="126.24"/>
    <s v="No"/>
    <m/>
    <m/>
    <m/>
    <s v="No"/>
    <m/>
    <m/>
    <m/>
    <m/>
    <n v="136.59"/>
    <n v="0.15"/>
    <n v="20.488499999999998"/>
    <n v="116.1015"/>
    <n v="166.10149999999999"/>
    <n v="89.61"/>
    <n v="-23.508499999999998"/>
    <n v="4"/>
    <n v="5"/>
  </r>
  <r>
    <s v="O2024000954"/>
    <x v="273"/>
    <d v="2024-02-11T00:00:00"/>
    <d v="2024-02-16T00:00:00"/>
    <s v="C0195"/>
    <s v="P0036"/>
    <n v="1"/>
    <n v="76.849999999999994"/>
    <n v="0"/>
    <n v="15"/>
    <s v="Wallet"/>
    <s v="Web"/>
    <s v="Delivered"/>
    <s v=""/>
    <s v=""/>
    <s v="Hassan Gomaa"/>
    <s v="Female"/>
    <s v="Mansoura"/>
    <s v="Alexandria Coast"/>
    <s v="Hassan.Gomaa96@hotmail.com"/>
    <s v="+2011778617672"/>
    <n v="1995"/>
    <d v="2025-11-12T00:00:00"/>
    <s v="Bronze"/>
    <x v="50"/>
    <x v="1"/>
    <x v="21"/>
    <s v="Adidas"/>
    <s v="Supplier E"/>
    <n v="52.14"/>
    <n v="79.89"/>
    <s v="No"/>
    <m/>
    <m/>
    <m/>
    <s v="No"/>
    <m/>
    <m/>
    <m/>
    <m/>
    <n v="76.849999999999994"/>
    <n v="0"/>
    <n v="0"/>
    <n v="76.849999999999994"/>
    <n v="91.85"/>
    <n v="52.14"/>
    <n v="9.7099999999999937"/>
    <n v="5"/>
    <n v="-112"/>
  </r>
  <r>
    <s v="O2024000955"/>
    <x v="331"/>
    <d v="2024-02-17T00:00:00"/>
    <d v="2024-02-21T00:00:00"/>
    <s v="C0072"/>
    <s v="P0156"/>
    <n v="1"/>
    <n v="195.55"/>
    <n v="5"/>
    <n v="25"/>
    <s v="Card"/>
    <s v="Mobile App"/>
    <s v="Delivered"/>
    <s v="late delivery"/>
    <s v=""/>
    <s v="Youssef Kamel"/>
    <s v="Male"/>
    <s v="Tanta"/>
    <s v="Alexandria Coast"/>
    <s v="Youssef.Kamel20@outlook.com"/>
    <s v="+2010181867165"/>
    <n v="1981"/>
    <d v="2025-05-14T00:00:00"/>
    <s v="Bronze"/>
    <x v="67"/>
    <x v="3"/>
    <x v="8"/>
    <s v="Samsung"/>
    <s v="Supplier E"/>
    <n v="142.19"/>
    <n v="212.91"/>
    <s v="No"/>
    <m/>
    <m/>
    <m/>
    <s v="No"/>
    <m/>
    <m/>
    <m/>
    <m/>
    <n v="195.55"/>
    <n v="0.05"/>
    <n v="9.7775000000000016"/>
    <n v="185.77250000000001"/>
    <n v="210.77250000000001"/>
    <n v="142.19"/>
    <n v="18.58250000000001"/>
    <n v="4"/>
    <n v="2"/>
  </r>
  <r>
    <s v="O2024000956"/>
    <x v="322"/>
    <d v="2024-06-24T00:00:00"/>
    <d v="2024-06-29T00:00:00"/>
    <s v="C0080"/>
    <s v="P0086"/>
    <n v="1"/>
    <n v="166.09"/>
    <n v="15"/>
    <n v="50"/>
    <s v="Cash"/>
    <s v="Marketplace"/>
    <s v="In Transit"/>
    <s v="  "/>
    <s v=""/>
    <s v="Laila Ibrahim"/>
    <s v="Male"/>
    <s v="Alexandria"/>
    <s v="Upper Egypt"/>
    <s v="Laila.Ibrahim57@gmail.com"/>
    <s v="+2010641295680"/>
    <n v="1983"/>
    <d v="2024-08-26T00:00:00"/>
    <s v="Bronze"/>
    <x v="44"/>
    <x v="3"/>
    <x v="5"/>
    <s v="SEB"/>
    <s v="Supplier A"/>
    <n v="130.01"/>
    <n v="159.01"/>
    <s v="No"/>
    <m/>
    <m/>
    <m/>
    <s v="No"/>
    <m/>
    <m/>
    <m/>
    <m/>
    <n v="166.09"/>
    <n v="0.15"/>
    <n v="24.913499999999999"/>
    <n v="141.1765"/>
    <n v="191.1765"/>
    <n v="130.01"/>
    <n v="-38.833499999999987"/>
    <n v="5"/>
    <n v="3"/>
  </r>
  <r>
    <s v="O2024000957"/>
    <x v="327"/>
    <d v="2024-08-14T00:00:00"/>
    <d v="2024-08-16T00:00:00"/>
    <s v="C0482"/>
    <s v="P0124"/>
    <n v="1"/>
    <n v="177.71"/>
    <n v="0"/>
    <n v="15"/>
    <s v="Card"/>
    <s v="Mobile App"/>
    <s v="Delivered"/>
    <s v=""/>
    <s v=""/>
    <s v="Nour Hassan"/>
    <s v="Male"/>
    <s v="Aswan"/>
    <s v="Greater Cairo"/>
    <s v="Nour.Hassan35@yahoo.com"/>
    <s v="+2010460794799"/>
    <n v="1990"/>
    <d v="2025-05-02T00:00:00"/>
    <s v="Silver"/>
    <x v="104"/>
    <x v="1"/>
    <x v="21"/>
    <s v="Nike"/>
    <s v="Supplier A"/>
    <n v="147.41999999999999"/>
    <n v="197.28"/>
    <s v="No"/>
    <d v="2025-07-17T00:00:00"/>
    <s v="Changed mind"/>
    <s v="Card"/>
    <s v="Yes"/>
    <m/>
    <m/>
    <m/>
    <m/>
    <n v="177.71"/>
    <n v="0"/>
    <n v="0"/>
    <n v="177.71"/>
    <n v="192.71"/>
    <n v="147.41999999999999"/>
    <n v="15.29000000000002"/>
    <n v="2"/>
    <n v="4"/>
  </r>
  <r>
    <s v="O2024000958"/>
    <x v="26"/>
    <d v="2024-06-30T00:00:00"/>
    <d v="2024-03-07T00:00:00"/>
    <s v="C0413"/>
    <s v="P0178"/>
    <n v="2"/>
    <n v="177.32"/>
    <n v="5"/>
    <n v="25"/>
    <s v="Cash"/>
    <s v="Mobile App"/>
    <s v="Delivered"/>
    <s v="VIP"/>
    <s v="SALE73"/>
    <s v="Rania Hassan"/>
    <s v="Female"/>
    <s v="Aswan"/>
    <s v="Delta"/>
    <s v="Rania.Hassan35@yahoo.com"/>
    <s v="+2011193309707"/>
    <n v="1972"/>
    <d v="2024-06-17T00:00:00"/>
    <s v="Bronze"/>
    <x v="110"/>
    <x v="1"/>
    <x v="1"/>
    <s v="Nike"/>
    <s v="Supplier D"/>
    <n v="156.74"/>
    <n v="189.75"/>
    <s v="Yes"/>
    <m/>
    <m/>
    <m/>
    <s v="No"/>
    <s v="New Year"/>
    <d v="2024-09-02T00:00:00"/>
    <d v="2024-10-02T00:00:00"/>
    <s v="All"/>
    <n v="354.64"/>
    <n v="0.05"/>
    <n v="17.731999999999999"/>
    <n v="336.90800000000002"/>
    <n v="361.90800000000002"/>
    <n v="313.48"/>
    <n v="-1.5720000000000027"/>
    <n v="-115"/>
    <n v="7"/>
  </r>
  <r>
    <s v="O2024000959"/>
    <x v="271"/>
    <d v="2024-06-12T00:00:00"/>
    <d v="2024-06-15T00:00:00"/>
    <s v="C0074"/>
    <s v="P0069"/>
    <n v="2"/>
    <n v="256.01"/>
    <n v="0"/>
    <n v="15"/>
    <s v="Wallet"/>
    <s v="Web"/>
    <s v="Delivered"/>
    <s v=""/>
    <s v="NEWUSER"/>
    <s v="Nour Ashour"/>
    <s v="Female"/>
    <s v="Aswan"/>
    <s v="Greater Cairo"/>
    <s v="Nour.Ashour14@hotmail.com"/>
    <s v="+2011115808884"/>
    <n v="2000"/>
    <d v="2025-03-16T00:00:00"/>
    <s v="Gold"/>
    <x v="119"/>
    <x v="0"/>
    <x v="10"/>
    <s v="Adidas"/>
    <s v="Supplier E"/>
    <n v="178.39"/>
    <n v="223.44"/>
    <s v="No"/>
    <m/>
    <m/>
    <m/>
    <s v="No"/>
    <s v="Weekend Flash"/>
    <d v="2024-05-09T00:00:00"/>
    <d v="2024-06-01T00:00:00"/>
    <s v="All"/>
    <n v="512.02"/>
    <n v="0"/>
    <n v="0"/>
    <n v="512.02"/>
    <n v="527.02"/>
    <n v="356.78"/>
    <n v="140.24"/>
    <n v="3"/>
    <n v="4"/>
  </r>
  <r>
    <s v="O2024000960"/>
    <x v="27"/>
    <d v="2024-07-20T00:00:00"/>
    <d v="2024-07-22T00:00:00"/>
    <s v="C0272"/>
    <s v="P0087"/>
    <n v="1"/>
    <n v="57.62"/>
    <n v="30"/>
    <n v="15"/>
    <s v="Card"/>
    <s v="Web"/>
    <s v="In Transit"/>
    <s v="call before delivery"/>
    <s v=""/>
    <s v="Hager Ibrahim"/>
    <s v="Female"/>
    <s v="Giza"/>
    <s v="Delta"/>
    <s v="Hager.Ibrahim79@outlook.com"/>
    <s v="+2011682666151"/>
    <n v="1971"/>
    <d v="2023-10-20T00:00:00"/>
    <s v="Gold"/>
    <x v="34"/>
    <x v="2"/>
    <x v="6"/>
    <s v="L'Oreal"/>
    <s v="Supplier E"/>
    <n v="51.94"/>
    <n v="65.14"/>
    <s v="No"/>
    <m/>
    <m/>
    <m/>
    <s v="No"/>
    <m/>
    <m/>
    <m/>
    <m/>
    <n v="57.62"/>
    <n v="0.3"/>
    <n v="17.285999999999998"/>
    <n v="40.334000000000003"/>
    <n v="55.334000000000003"/>
    <n v="51.94"/>
    <n v="-26.605999999999995"/>
    <n v="2"/>
    <n v="2"/>
  </r>
  <r>
    <s v="O2024000961"/>
    <x v="145"/>
    <d v="2024-11-18T00:00:00"/>
    <d v="2024-11-25T00:00:00"/>
    <s v="C0261"/>
    <s v="P0187"/>
    <n v="1"/>
    <n v="116.03"/>
    <n v="5"/>
    <n v="25"/>
    <s v="Card"/>
    <s v="Web"/>
    <s v="Canceled"/>
    <s v="  "/>
    <s v="SALE53"/>
    <s v="Hager Samir"/>
    <s v="Female"/>
    <s v="Mansoura"/>
    <s v="Delta"/>
    <s v="Hager.Samir36@outlook.com"/>
    <s v="+2010128618381"/>
    <n v="1981"/>
    <d v="2022-08-03T00:00:00"/>
    <s v="Platinum"/>
    <x v="127"/>
    <x v="2"/>
    <x v="23"/>
    <s v="SEB"/>
    <s v="Supplier B"/>
    <n v="92.27"/>
    <n v="136.15"/>
    <s v="No"/>
    <m/>
    <m/>
    <m/>
    <s v="No"/>
    <s v="Summer Sale"/>
    <d v="2024-05-04T00:00:00"/>
    <d v="2024-05-28T00:00:00"/>
    <s v="Web"/>
    <n v="116.03"/>
    <n v="0.05"/>
    <n v="5.8015000000000008"/>
    <n v="110.2285"/>
    <n v="135.2285"/>
    <n v="92.27"/>
    <n v="-7.0414999999999992"/>
    <n v="7"/>
    <n v="7"/>
  </r>
  <r>
    <s v="O2024000962"/>
    <x v="341"/>
    <d v="2024-12-11T00:00:00"/>
    <d v="2024-11-14T00:00:00"/>
    <s v="C0270"/>
    <s v="P0013"/>
    <n v="1"/>
    <n v="35.020000000000003"/>
    <n v="0"/>
    <n v="15"/>
    <s v="Bank Transfer"/>
    <s v="Marketplace"/>
    <s v="Delivered"/>
    <s v=""/>
    <s v=""/>
    <s v="Youssef Kamel"/>
    <s v="Male"/>
    <s v="Alexandria"/>
    <s v="Canal"/>
    <s v="YOUSSEF.KAMEL47@outlook.com"/>
    <s v="+2010511601751"/>
    <n v="1970"/>
    <d v="2023-03-09T00:00:00"/>
    <s v="Bronze"/>
    <x v="13"/>
    <x v="1"/>
    <x v="11"/>
    <s v="Anker"/>
    <s v="Supplier A"/>
    <n v="22.3"/>
    <n v="31.11"/>
    <s v="No"/>
    <d v="2025-09-16T00:00:00"/>
    <s v="Wrong item"/>
    <s v="Cash"/>
    <s v="Yes"/>
    <m/>
    <m/>
    <m/>
    <m/>
    <n v="35.020000000000003"/>
    <n v="0"/>
    <n v="0"/>
    <n v="35.020000000000003"/>
    <n v="50.02"/>
    <n v="22.3"/>
    <n v="-2.2799999999999976"/>
    <n v="-27"/>
    <n v="61"/>
  </r>
  <r>
    <s v="O2024000963"/>
    <x v="294"/>
    <d v="2024-08-20T00:00:00"/>
    <d v="2024-08-23T00:00:00"/>
    <s v="C0293"/>
    <s v="P0149"/>
    <n v="2"/>
    <n v="198.4"/>
    <n v="5"/>
    <n v="25"/>
    <s v="Card"/>
    <s v="Web"/>
    <s v="Delivered"/>
    <s v="VIP"/>
    <s v="SALE58"/>
    <s v="Sara Kamel"/>
    <s v="Male"/>
    <s v="Alexandria"/>
    <s v="Canal"/>
    <s v="Sara.Kamel60@yahoo.com"/>
    <s v="+2010316191437"/>
    <n v="1975"/>
    <d v="2025-12-02T00:00:00"/>
    <s v="Silver"/>
    <x v="144"/>
    <x v="4"/>
    <x v="24"/>
    <s v="L'Oreal"/>
    <s v="Supplier A"/>
    <n v="156.36000000000001"/>
    <n v="217.47"/>
    <s v="No"/>
    <m/>
    <m/>
    <m/>
    <s v="No"/>
    <s v="Loyalty Boost"/>
    <d v="2025-09-21T00:00:00"/>
    <d v="2025-11-17T00:00:00"/>
    <s v="All"/>
    <n v="396.8"/>
    <n v="0.05"/>
    <n v="19.840000000000003"/>
    <n v="376.96000000000004"/>
    <n v="401.96000000000004"/>
    <n v="312.72000000000003"/>
    <n v="39.240000000000009"/>
    <n v="3"/>
    <n v="1"/>
  </r>
  <r>
    <s v="O2024000964"/>
    <x v="28"/>
    <d v="2024-04-11T00:00:00"/>
    <d v="2024-04-15T00:00:00"/>
    <s v="C0054"/>
    <s v="P0159"/>
    <n v="1"/>
    <n v="238.41"/>
    <n v="15"/>
    <n v="25"/>
    <s v="Bank Transfer"/>
    <s v="Web"/>
    <s v="Delivered"/>
    <s v=""/>
    <s v="NEWUSER"/>
    <s v="Youssef Abdelrahman"/>
    <s v="Female"/>
    <s v="Suez"/>
    <s v="Canal"/>
    <s v="YOUSSEF.ABDELRAHMAN93@outlook.com"/>
    <s v="+2011789863400"/>
    <n v="1998"/>
    <d v="2024-11-28T00:00:00"/>
    <s v="Silver"/>
    <x v="11"/>
    <x v="4"/>
    <x v="9"/>
    <s v="Adidas"/>
    <s v="Supplier C"/>
    <n v="168.23"/>
    <n v="233.18"/>
    <s v="No"/>
    <m/>
    <m/>
    <m/>
    <s v="No"/>
    <s v="Weekend Flash"/>
    <d v="2024-05-09T00:00:00"/>
    <d v="2024-06-01T00:00:00"/>
    <s v="All"/>
    <n v="238.41"/>
    <n v="0.15"/>
    <n v="35.761499999999998"/>
    <n v="202.64850000000001"/>
    <n v="227.64850000000001"/>
    <n v="168.23"/>
    <n v="9.418500000000023"/>
    <n v="4"/>
    <n v="4"/>
  </r>
  <r>
    <s v="O2024000965"/>
    <x v="238"/>
    <d v="2024-02-27T00:00:00"/>
    <d v="2024-01-03T00:00:00"/>
    <s v="C0365"/>
    <s v="P0210"/>
    <n v="1"/>
    <n v="22.03"/>
    <n v="0"/>
    <n v="0"/>
    <s v="Cash"/>
    <s v="Mobile App"/>
    <s v="Canceled"/>
    <s v=""/>
    <s v="SALE73"/>
    <s v="Omar Hassan"/>
    <s v="Female"/>
    <s v="Suez"/>
    <s v="Delta"/>
    <s v="Omar.Hassan13@hotmail.com"/>
    <s v="+2011890488070"/>
    <n v="1990"/>
    <d v="2024-07-14T00:00:00"/>
    <s v="Bronze"/>
    <x v="22"/>
    <x v="1"/>
    <x v="7"/>
    <s v="SEB"/>
    <s v="Supplier C"/>
    <n v="18.09"/>
    <n v="20.95"/>
    <s v="No"/>
    <m/>
    <m/>
    <m/>
    <s v="No"/>
    <s v="New Year"/>
    <d v="2024-09-02T00:00:00"/>
    <d v="2024-10-02T00:00:00"/>
    <s v="All"/>
    <n v="22.03"/>
    <n v="0"/>
    <n v="0"/>
    <n v="22.03"/>
    <n v="22.03"/>
    <n v="18.09"/>
    <n v="3.9400000000000013"/>
    <n v="-55"/>
    <n v="7"/>
  </r>
  <r>
    <s v="O2024000966"/>
    <x v="5"/>
    <d v="2024-02-04T00:00:00"/>
    <d v="2024-08-02T00:00:00"/>
    <s v="C0153"/>
    <s v="P0040"/>
    <n v="1"/>
    <n v="94.7"/>
    <n v="0"/>
    <n v="15"/>
    <s v="Cash"/>
    <s v="Web"/>
    <s v="Delivered"/>
    <s v="  "/>
    <s v="SALE13"/>
    <s v="Nada Kamel"/>
    <s v="Male"/>
    <s v="Giza"/>
    <s v="Upper Egypt"/>
    <s v="Nada.Kamel14@yahoo.com"/>
    <s v="+2010737198879"/>
    <n v="1984"/>
    <d v="2023-01-26T00:00:00"/>
    <s v=""/>
    <x v="55"/>
    <x v="1"/>
    <x v="14"/>
    <s v="L'Oreal"/>
    <s v="Supplier A"/>
    <n v="88.23"/>
    <n v="104.02"/>
    <s v="No"/>
    <m/>
    <m/>
    <m/>
    <s v="No"/>
    <s v="Ramadan Deals"/>
    <d v="2025-08-11T00:00:00"/>
    <d v="2025-10-02T00:00:00"/>
    <s v="Mobile App"/>
    <n v="94.7"/>
    <n v="0"/>
    <n v="0"/>
    <n v="94.7"/>
    <n v="109.7"/>
    <n v="88.23"/>
    <n v="-8.5300000000000011"/>
    <n v="180"/>
    <n v="-27"/>
  </r>
  <r>
    <s v="O2024000967"/>
    <x v="19"/>
    <d v="2024-06-04T00:00:00"/>
    <d v="2024-04-08T00:00:00"/>
    <s v="C0360"/>
    <s v="P0005"/>
    <n v="1"/>
    <n v="3.58"/>
    <n v="20"/>
    <n v="0"/>
    <s v="Wallet"/>
    <s v="Mobile App"/>
    <s v="Delivered"/>
    <s v="VIP"/>
    <s v=""/>
    <s v="Karim Samir"/>
    <s v="Female"/>
    <s v="Aswan"/>
    <s v="Delta"/>
    <s v="Karim.Samir61@hotmail.com"/>
    <s v="+2010218805972"/>
    <n v="1973"/>
    <d v="2025-07-20T00:00:00"/>
    <s v="Gold"/>
    <x v="63"/>
    <x v="0"/>
    <x v="12"/>
    <s v="L'Oreal"/>
    <s v="Supplier E"/>
    <n v="2.19"/>
    <n v="3.18"/>
    <s v="No"/>
    <m/>
    <m/>
    <m/>
    <s v="No"/>
    <m/>
    <m/>
    <m/>
    <m/>
    <n v="3.58"/>
    <n v="0.2"/>
    <n v="0.71600000000000008"/>
    <n v="2.8639999999999999"/>
    <n v="2.8639999999999999"/>
    <n v="2.19"/>
    <n v="0.67399999999999993"/>
    <n v="-57"/>
    <n v="59"/>
  </r>
  <r>
    <s v="O2024000968"/>
    <x v="108"/>
    <d v="2024-10-06T00:00:00"/>
    <d v="2024-10-07T00:00:00"/>
    <s v="C0319"/>
    <s v="P0011"/>
    <n v="3"/>
    <n v="79.81"/>
    <n v="30"/>
    <n v="15"/>
    <s v="Wallet"/>
    <s v="Mobile App"/>
    <s v="Delivered"/>
    <s v=""/>
    <s v="SALE68"/>
    <s v="Mona Samir"/>
    <s v="Male"/>
    <s v="Suez"/>
    <s v="Delta"/>
    <s v="Mona.Samir77 @gmail.com"/>
    <s v="+2011011703948"/>
    <n v="2003"/>
    <d v="2023-04-02T00:00:00"/>
    <s v="Bronze"/>
    <x v="18"/>
    <x v="3"/>
    <x v="8"/>
    <s v="LocalBrand"/>
    <s v="Supplier A"/>
    <n v="61.91"/>
    <n v="77.849999999999994"/>
    <s v="No"/>
    <m/>
    <m/>
    <m/>
    <s v="No"/>
    <s v="Loyalty Boost"/>
    <d v="2025-04-20T00:00:00"/>
    <d v="2025-05-07T00:00:00"/>
    <s v="All"/>
    <n v="239.43"/>
    <n v="0.3"/>
    <n v="71.828999999999994"/>
    <n v="167.601"/>
    <n v="182.601"/>
    <n v="185.73"/>
    <n v="-33.128999999999991"/>
    <n v="1"/>
    <n v="1"/>
  </r>
  <r>
    <s v="O2024000969"/>
    <x v="55"/>
    <d v="2024-02-02T00:00:00"/>
    <d v="2024-02-05T00:00:00"/>
    <s v="C0043"/>
    <s v="P0082"/>
    <n v="2"/>
    <n v="34.340000000000003"/>
    <n v="0"/>
    <n v="35"/>
    <s v="Wallet"/>
    <s v="Mobile App"/>
    <s v="Returned"/>
    <s v=""/>
    <s v="SALE13"/>
    <s v="Ahmed Ashour"/>
    <s v="Male"/>
    <s v="Ismailia"/>
    <s v="Delta"/>
    <s v="Ahmed.Ashour49@hotmail.com"/>
    <s v="+2010706062720"/>
    <n v="1986"/>
    <d v="2024-08-24T00:00:00"/>
    <s v="Silver"/>
    <x v="75"/>
    <x v="4"/>
    <x v="17"/>
    <s v="LocalBrand"/>
    <s v="Supplier A"/>
    <n v="20.78"/>
    <n v="32.18"/>
    <s v="No"/>
    <m/>
    <m/>
    <m/>
    <s v="No"/>
    <s v="Ramadan Deals"/>
    <d v="2025-08-11T00:00:00"/>
    <d v="2025-10-02T00:00:00"/>
    <s v="Mobile App"/>
    <n v="68.680000000000007"/>
    <n v="0"/>
    <n v="0"/>
    <n v="68.680000000000007"/>
    <n v="103.68"/>
    <n v="41.56"/>
    <n v="-7.8799999999999955"/>
    <n v="3"/>
    <n v="3"/>
  </r>
  <r>
    <s v="O2024000970"/>
    <x v="329"/>
    <d v="2024-03-24T00:00:00"/>
    <d v="2024-03-27T00:00:00"/>
    <s v="C0396"/>
    <s v="P0005"/>
    <n v="1"/>
    <n v="2.99"/>
    <n v="25"/>
    <n v="15"/>
    <s v="Bank Transfer"/>
    <s v="Mobile App"/>
    <s v="Delivered"/>
    <s v=""/>
    <s v=""/>
    <s v="Salma Samir"/>
    <s v="Male"/>
    <s v="Tanta"/>
    <s v="Upper Egypt"/>
    <s v="SALMA.SAMIR44@gmail.com"/>
    <s v="+2011866752060"/>
    <n v="1992"/>
    <d v="2025-09-24T00:00:00"/>
    <s v="Gold"/>
    <x v="63"/>
    <x v="0"/>
    <x v="12"/>
    <s v="L'Oreal"/>
    <s v="Supplier E"/>
    <n v="2.19"/>
    <n v="3.18"/>
    <s v="No"/>
    <m/>
    <m/>
    <m/>
    <s v="No"/>
    <m/>
    <m/>
    <m/>
    <m/>
    <n v="2.99"/>
    <n v="0.25"/>
    <n v="0.74750000000000005"/>
    <n v="2.2425000000000002"/>
    <n v="17.2425"/>
    <n v="2.19"/>
    <n v="-14.9475"/>
    <n v="3"/>
    <n v="4"/>
  </r>
  <r>
    <s v="O2024000971"/>
    <x v="236"/>
    <d v="2024-04-27T00:00:00"/>
    <d v="2024-04-29T00:00:00"/>
    <s v="C0295"/>
    <s v="P0182"/>
    <n v="2"/>
    <n v="196.28"/>
    <n v="0"/>
    <n v="25"/>
    <s v="Bank Transfer"/>
    <s v="Marketplace"/>
    <s v="Returned"/>
    <s v=""/>
    <s v=""/>
    <s v="Hassan Fathy"/>
    <s v="Male"/>
    <s v="Zagazig"/>
    <s v="Upper Egypt"/>
    <s v="Hassan.Fathy22 @gmail.com"/>
    <s v="+2010601149609"/>
    <n v="1995"/>
    <d v="2024-08-22T00:00:00"/>
    <s v="Bronze"/>
    <x v="131"/>
    <x v="0"/>
    <x v="0"/>
    <s v="Philips"/>
    <s v="Supplier C"/>
    <n v="0"/>
    <n v="225.33"/>
    <s v="Yes"/>
    <m/>
    <m/>
    <m/>
    <s v="No"/>
    <m/>
    <m/>
    <m/>
    <m/>
    <n v="392.56"/>
    <n v="0"/>
    <n v="0"/>
    <n v="392.56"/>
    <n v="417.56"/>
    <n v="0"/>
    <n v="367.56"/>
    <n v="2"/>
    <n v="4"/>
  </r>
  <r>
    <s v="O2024000972"/>
    <x v="91"/>
    <d v="2024-08-25T00:00:00"/>
    <d v="2024-08-29T00:00:00"/>
    <s v="C0232"/>
    <s v="P0125"/>
    <n v="5"/>
    <n v="91.64"/>
    <n v="0"/>
    <n v="15"/>
    <s v="Bank Transfer"/>
    <s v="Web"/>
    <s v="Canceled"/>
    <s v=""/>
    <s v=""/>
    <s v="Rania Hegazy"/>
    <s v="Female"/>
    <s v="Zagazig"/>
    <s v="Alexandria Coast"/>
    <s v="RANIA.HEGAZY90@yahoo.com"/>
    <s v="+2010723568077"/>
    <n v="1983"/>
    <d v="2025-01-03T00:00:00"/>
    <s v="Platinum"/>
    <x v="61"/>
    <x v="2"/>
    <x v="23"/>
    <s v="Samsung"/>
    <s v="Supplier D"/>
    <n v="55.96"/>
    <n v="83.94"/>
    <s v="No"/>
    <m/>
    <m/>
    <m/>
    <s v="No"/>
    <m/>
    <m/>
    <m/>
    <m/>
    <n v="458.2"/>
    <n v="0"/>
    <n v="0"/>
    <n v="458.2"/>
    <n v="473.2"/>
    <n v="279.8"/>
    <n v="163.39999999999998"/>
    <n v="4"/>
    <n v="4"/>
  </r>
  <r>
    <s v="O2024000973"/>
    <x v="263"/>
    <d v="2024-04-26T00:00:00"/>
    <d v="2024-04-29T00:00:00"/>
    <s v="C0450"/>
    <s v="P0113"/>
    <n v="3"/>
    <n v="164.17"/>
    <n v="0"/>
    <n v="15"/>
    <s v="Bank Transfer"/>
    <s v="Mobile App"/>
    <s v="In Transit"/>
    <s v=""/>
    <s v=""/>
    <s v="Karim Ashour"/>
    <s v="Female"/>
    <s v="Mansoura"/>
    <s v="Delta"/>
    <s v="Karim.Ashour70@outlook.com"/>
    <s v="+2011846057082"/>
    <n v="1984"/>
    <d v="2023-05-04T00:00:00"/>
    <s v="Bronze"/>
    <x v="68"/>
    <x v="1"/>
    <x v="15"/>
    <s v="Nike"/>
    <s v="Supplier C"/>
    <n v="140.33000000000001"/>
    <n v="175.82"/>
    <s v="No"/>
    <m/>
    <m/>
    <m/>
    <s v="No"/>
    <m/>
    <m/>
    <m/>
    <m/>
    <n v="492.51"/>
    <n v="0"/>
    <n v="0"/>
    <n v="492.51"/>
    <n v="507.51"/>
    <n v="420.99"/>
    <n v="56.519999999999982"/>
    <n v="3"/>
    <n v="2"/>
  </r>
  <r>
    <s v="O2024000974"/>
    <x v="294"/>
    <d v="2024-08-22T00:00:00"/>
    <d v="2024-03-09T00:00:00"/>
    <s v="C0139"/>
    <s v="P0052"/>
    <n v="1"/>
    <n v="150.94"/>
    <n v="0"/>
    <n v="15"/>
    <s v="Bank Transfer"/>
    <s v="Mobile App"/>
    <s v="Delivered"/>
    <s v=""/>
    <s v=""/>
    <s v="Aya Adel"/>
    <s v="Male"/>
    <s v="Aswan"/>
    <s v="Upper Egypt"/>
    <s v="Aya.Adel47@gmail.com"/>
    <s v="+2011881901433"/>
    <n v="1970"/>
    <d v="2023-05-06T00:00:00"/>
    <s v="Bronze"/>
    <x v="93"/>
    <x v="4"/>
    <x v="19"/>
    <s v="Adidas"/>
    <s v="Supplier E"/>
    <n v="0"/>
    <n v="142.59"/>
    <s v="No"/>
    <m/>
    <m/>
    <m/>
    <s v="No"/>
    <m/>
    <m/>
    <m/>
    <m/>
    <n v="150.94"/>
    <n v="0"/>
    <n v="0"/>
    <n v="150.94"/>
    <n v="165.94"/>
    <n v="0"/>
    <n v="135.94"/>
    <n v="-166"/>
    <n v="3"/>
  </r>
  <r>
    <s v="O2024000975"/>
    <x v="75"/>
    <d v="2024-11-08T00:00:00"/>
    <d v="2024-11-11T00:00:00"/>
    <s v="C0005"/>
    <s v="P0118"/>
    <n v="2"/>
    <n v="196.78"/>
    <n v="20"/>
    <n v="15"/>
    <s v="Cash"/>
    <s v="Mobile App"/>
    <s v="Delivered"/>
    <s v="call before delivery"/>
    <s v=""/>
    <s v="Ali Mahmoud"/>
    <s v="Female"/>
    <s v="Aswan"/>
    <s v="Alexandria Coast"/>
    <s v="Ali.Mahmoud90@gmail.com"/>
    <s v="+2010899260334"/>
    <n v="1970"/>
    <d v="2023-10-05T00:00:00"/>
    <s v="Silver"/>
    <x v="32"/>
    <x v="3"/>
    <x v="16"/>
    <s v="Adidas"/>
    <s v="Supplier C"/>
    <n v="177.66"/>
    <n v="222.73"/>
    <s v="No"/>
    <m/>
    <m/>
    <m/>
    <s v="No"/>
    <m/>
    <m/>
    <m/>
    <m/>
    <n v="393.56"/>
    <n v="0.2"/>
    <n v="78.712000000000003"/>
    <n v="314.84800000000001"/>
    <n v="329.84800000000001"/>
    <n v="355.32"/>
    <n v="-55.47199999999998"/>
    <n v="3"/>
    <n v="4"/>
  </r>
  <r>
    <s v="O2024000976"/>
    <x v="103"/>
    <d v="2024-11-19T00:00:00"/>
    <d v="2024-11-23T00:00:00"/>
    <s v="C0277"/>
    <s v="P0051"/>
    <n v="3"/>
    <n v="13.48"/>
    <n v="0"/>
    <n v="25"/>
    <s v="Card"/>
    <s v="Mobile App"/>
    <s v="Delivered"/>
    <s v=""/>
    <s v="SALE42"/>
    <s v="Karim Khaled"/>
    <s v="Female"/>
    <s v="Suez"/>
    <s v="Alexandria Coast"/>
    <s v="Karim.Khaled79@gmail.com"/>
    <s v="+2010030514615"/>
    <n v="1989"/>
    <d v="2022-02-08T00:00:00"/>
    <s v="Platinum"/>
    <x v="123"/>
    <x v="0"/>
    <x v="12"/>
    <s v="Nivea"/>
    <s v="Supplier A"/>
    <n v="11.56"/>
    <n v="13.3"/>
    <s v="No"/>
    <m/>
    <m/>
    <m/>
    <s v="No"/>
    <s v="Summer Sale"/>
    <d v="2024-05-24T00:00:00"/>
    <d v="2024-07-16T00:00:00"/>
    <s v="Mobile App"/>
    <n v="40.44"/>
    <n v="0"/>
    <n v="0"/>
    <n v="40.44"/>
    <n v="65.44"/>
    <n v="34.68"/>
    <n v="-19.240000000000002"/>
    <n v="4"/>
    <n v="2"/>
  </r>
  <r>
    <s v="O2024000977"/>
    <x v="194"/>
    <d v="2024-01-23T00:00:00"/>
    <d v="2024-01-26T00:00:00"/>
    <s v="C0122"/>
    <s v="P0129"/>
    <n v="1"/>
    <n v="177.2"/>
    <n v="0"/>
    <n v="50"/>
    <s v="Wallet"/>
    <s v="Mobile App"/>
    <s v="Canceled"/>
    <s v=""/>
    <s v=""/>
    <s v="Karim Hassan"/>
    <s v="Male"/>
    <s v="Aswan"/>
    <s v="Alexandria Coast"/>
    <s v="KARIM.HASSAN51@outlook.com"/>
    <s v="+2010494949426"/>
    <n v="1996"/>
    <d v="2025-03-24T00:00:00"/>
    <s v="Gold"/>
    <x v="105"/>
    <x v="4"/>
    <x v="24"/>
    <s v="Samsung"/>
    <s v="Supplier B"/>
    <n v="136.41999999999999"/>
    <n v="187.62"/>
    <s v="No"/>
    <m/>
    <m/>
    <m/>
    <s v="No"/>
    <m/>
    <m/>
    <m/>
    <m/>
    <n v="177.2"/>
    <n v="0"/>
    <n v="0"/>
    <n v="177.2"/>
    <n v="227.2"/>
    <n v="136.41999999999999"/>
    <n v="-9.2199999999999989"/>
    <n v="3"/>
    <n v="2"/>
  </r>
  <r>
    <s v="O2024000978"/>
    <x v="227"/>
    <d v="2024-01-21T00:00:00"/>
    <d v="2024-01-24T00:00:00"/>
    <s v="C0453"/>
    <s v="P0064"/>
    <n v="1"/>
    <n v="226.88"/>
    <n v="0"/>
    <n v="25"/>
    <s v="Card"/>
    <s v="Mobile App"/>
    <s v="Delivered"/>
    <s v=""/>
    <s v="SALE34"/>
    <s v="Mostafa El-Sayed"/>
    <s v="Male"/>
    <s v="Cairo"/>
    <s v="Canal"/>
    <s v="Mostafa.El-Sayed39@yahoo.com"/>
    <s v="+2010765158104"/>
    <n v="1992"/>
    <d v="2024-12-05T00:00:00"/>
    <s v="Gold"/>
    <x v="77"/>
    <x v="2"/>
    <x v="6"/>
    <s v="Nivea"/>
    <s v="Supplier D"/>
    <n v="170.36"/>
    <n v="225.49"/>
    <s v="Yes"/>
    <m/>
    <m/>
    <m/>
    <s v="No"/>
    <s v="Loyalty Boost"/>
    <d v="2025-04-26T00:00:00"/>
    <d v="2025-05-10T00:00:00"/>
    <s v="Marketplace"/>
    <n v="226.88"/>
    <n v="0"/>
    <n v="0"/>
    <n v="226.88"/>
    <n v="251.88"/>
    <n v="170.36"/>
    <n v="31.519999999999982"/>
    <n v="3"/>
    <n v="7"/>
  </r>
  <r>
    <s v="O2024000979"/>
    <x v="7"/>
    <d v="2024-08-13T00:00:00"/>
    <d v="2024-08-20T00:00:00"/>
    <s v="C0462"/>
    <s v="P0170"/>
    <n v="1"/>
    <n v="102.86"/>
    <n v="5"/>
    <n v="15"/>
    <s v="Wallet"/>
    <s v="Web"/>
    <s v="In Transit"/>
    <s v=""/>
    <s v="SALE13"/>
    <s v="Aya El-Sayed"/>
    <s v="Female"/>
    <s v="Mansoura"/>
    <s v="Alexandria Coast"/>
    <s v="Aya.El-Sayed35@outlook.com"/>
    <s v="+2011144876293"/>
    <n v="1982"/>
    <d v="2025-06-13T00:00:00"/>
    <s v=""/>
    <x v="146"/>
    <x v="2"/>
    <x v="6"/>
    <s v="SEB"/>
    <s v="Supplier C"/>
    <n v="66.13"/>
    <n v="89.65"/>
    <s v="No"/>
    <m/>
    <m/>
    <m/>
    <s v="No"/>
    <s v="Ramadan Deals"/>
    <d v="2025-08-11T00:00:00"/>
    <d v="2025-10-02T00:00:00"/>
    <s v="Mobile App"/>
    <n v="102.86"/>
    <n v="0.05"/>
    <n v="5.1430000000000007"/>
    <n v="97.716999999999999"/>
    <n v="112.717"/>
    <n v="66.13"/>
    <n v="16.587000000000003"/>
    <n v="7"/>
    <n v="-26"/>
  </r>
  <r>
    <s v="O2024000980"/>
    <x v="257"/>
    <d v="2024-01-04T00:00:00"/>
    <d v="2024-04-03T00:00:00"/>
    <s v="C0199"/>
    <s v="P0018"/>
    <n v="1"/>
    <n v="134.96"/>
    <n v="10"/>
    <n v="15"/>
    <s v="Card"/>
    <s v="Mobile App"/>
    <s v="Delivered"/>
    <s v="late delivery"/>
    <s v="SALE34"/>
    <s v="Mohamed Abdelrahman"/>
    <s v="Male"/>
    <s v="Tanta"/>
    <s v="Canal"/>
    <s v="Mohamed.Abdelrahman42@hotmail.com"/>
    <s v="+2011021249589"/>
    <n v="1971"/>
    <d v="2024-12-06T00:00:00"/>
    <s v="Silver"/>
    <x v="26"/>
    <x v="1"/>
    <x v="15"/>
    <s v="Nivea"/>
    <s v="Supplier C"/>
    <n v="111.6"/>
    <n v="155.84"/>
    <s v="No"/>
    <m/>
    <m/>
    <m/>
    <s v="No"/>
    <s v="Loyalty Boost"/>
    <d v="2025-04-26T00:00:00"/>
    <d v="2025-05-10T00:00:00"/>
    <s v="Marketplace"/>
    <n v="134.96"/>
    <n v="0.1"/>
    <n v="13.496000000000002"/>
    <n v="121.464"/>
    <n v="136.464"/>
    <n v="111.6"/>
    <n v="-5.1359999999999957"/>
    <n v="90"/>
    <n v="-85"/>
  </r>
  <r>
    <s v="O2024000981"/>
    <x v="203"/>
    <d v="2024-01-02T00:00:00"/>
    <d v="2024-08-02T00:00:00"/>
    <s v="C0115"/>
    <s v="P0174"/>
    <n v="1"/>
    <n v="217.44"/>
    <n v="15"/>
    <n v="25"/>
    <s v="Wallet"/>
    <s v="Web"/>
    <s v="Canceled"/>
    <s v=""/>
    <s v=""/>
    <s v="Nour Fathy"/>
    <s v="Female"/>
    <s v="Ismailia"/>
    <s v="Greater Cairo"/>
    <s v="Nour.Fathy8@yahoo.com"/>
    <s v="+2010027237050"/>
    <n v="1995"/>
    <d v="2022-09-19T00:00:00"/>
    <s v="Bronze"/>
    <x v="90"/>
    <x v="4"/>
    <x v="13"/>
    <s v="Samsung"/>
    <s v="Supplier B"/>
    <n v="181.44"/>
    <n v="245.41"/>
    <s v="No"/>
    <m/>
    <m/>
    <m/>
    <s v="No"/>
    <m/>
    <m/>
    <m/>
    <m/>
    <n v="217.44"/>
    <n v="0.15"/>
    <n v="32.616"/>
    <n v="184.82400000000001"/>
    <n v="209.82400000000001"/>
    <n v="181.44"/>
    <n v="-21.615999999999985"/>
    <n v="213"/>
    <n v="-26"/>
  </r>
  <r>
    <s v="O2024000982"/>
    <x v="86"/>
    <d v="2024-06-04T00:00:00"/>
    <d v="2024-08-06T00:00:00"/>
    <s v="C0218"/>
    <s v="P0182"/>
    <n v="1"/>
    <n v="193.61"/>
    <n v="10"/>
    <n v="25"/>
    <s v="Cash"/>
    <s v="Web"/>
    <s v="Delivered"/>
    <s v=""/>
    <s v="SALE77"/>
    <s v="Mohamed Adel"/>
    <s v="Female"/>
    <s v="Ismailia"/>
    <s v="Delta"/>
    <s v="Mohamed.Adel16@yahoo.com"/>
    <s v="+2011260895464"/>
    <n v="1990"/>
    <d v="2024-11-14T00:00:00"/>
    <s v="Silver"/>
    <x v="131"/>
    <x v="0"/>
    <x v="0"/>
    <s v="Philips"/>
    <s v="Supplier C"/>
    <n v="0"/>
    <n v="225.33"/>
    <s v="Yes"/>
    <m/>
    <m/>
    <m/>
    <s v="No"/>
    <s v="New Year"/>
    <d v="2024-03-24T00:00:00"/>
    <d v="2024-05-01T00:00:00"/>
    <s v="Web"/>
    <n v="193.61"/>
    <n v="0.1"/>
    <n v="19.361000000000004"/>
    <n v="174.24900000000002"/>
    <n v="199.24900000000002"/>
    <n v="0"/>
    <n v="149.24900000000002"/>
    <n v="63"/>
    <n v="1"/>
  </r>
  <r>
    <s v="O2024000983"/>
    <x v="227"/>
    <d v="2024-01-19T00:00:00"/>
    <d v="2024-01-22T00:00:00"/>
    <s v="C0208"/>
    <s v="P0167"/>
    <n v="3"/>
    <n v="191.32"/>
    <n v="10"/>
    <n v="25"/>
    <s v="Cash"/>
    <s v="Mobile App"/>
    <s v="Delivered"/>
    <s v=""/>
    <s v=""/>
    <s v="Mostafa Kamel"/>
    <s v="Female"/>
    <s v="Cairo"/>
    <s v="Canal"/>
    <s v="Mostafa.Kamel27@gmail.com"/>
    <s v="+2010042025673"/>
    <n v="2003"/>
    <d v="2025-11-25T00:00:00"/>
    <s v="Silver"/>
    <x v="115"/>
    <x v="3"/>
    <x v="5"/>
    <s v="Nivea"/>
    <s v="Supplier D"/>
    <n v="141.19"/>
    <n v="172.68"/>
    <s v="Yes"/>
    <m/>
    <m/>
    <m/>
    <s v="No"/>
    <m/>
    <m/>
    <m/>
    <m/>
    <n v="573.96"/>
    <n v="0.1"/>
    <n v="57.396000000000008"/>
    <n v="516.56400000000008"/>
    <n v="541.56400000000008"/>
    <n v="423.57"/>
    <n v="67.994000000000085"/>
    <n v="3"/>
    <n v="5"/>
  </r>
  <r>
    <s v="O2024000984"/>
    <x v="318"/>
    <d v="2024-10-20T00:00:00"/>
    <d v="2024-10-24T00:00:00"/>
    <s v="C0074"/>
    <s v="P0135"/>
    <n v="4"/>
    <n v="240.23"/>
    <n v="15"/>
    <n v="35"/>
    <s v="Bank Transfer"/>
    <s v="Mobile App"/>
    <s v="In Transit"/>
    <s v="late delivery"/>
    <s v="WELCOME10"/>
    <s v="Nour Ashour"/>
    <s v="Female"/>
    <s v="Aswan"/>
    <s v="Greater Cairo"/>
    <s v="Nour.Ashour14@hotmail.com"/>
    <s v="+2011115808884"/>
    <n v="2000"/>
    <d v="2025-03-16T00:00:00"/>
    <s v="Gold"/>
    <x v="37"/>
    <x v="4"/>
    <x v="17"/>
    <s v="Nike"/>
    <s v="Supplier A"/>
    <n v="149.38999999999999"/>
    <n v="221.66"/>
    <s v="No"/>
    <m/>
    <m/>
    <m/>
    <s v="No"/>
    <s v="Loyalty Boost"/>
    <d v="2025-03-22T00:00:00"/>
    <d v="2025-04-18T00:00:00"/>
    <s v="Web"/>
    <n v="960.92"/>
    <n v="0.15"/>
    <n v="144.13799999999998"/>
    <n v="816.78199999999993"/>
    <n v="851.78199999999993"/>
    <n v="597.55999999999995"/>
    <n v="184.22199999999998"/>
    <n v="4"/>
    <n v="3"/>
  </r>
  <r>
    <s v="O2024000985"/>
    <x v="201"/>
    <d v="2024-11-10T00:00:00"/>
    <d v="2024-11-12T00:00:00"/>
    <s v="C0204"/>
    <s v="P0108"/>
    <n v="1"/>
    <n v="27.35"/>
    <n v="10"/>
    <n v="35"/>
    <s v="Bank Transfer"/>
    <s v="Web"/>
    <s v="In Transit"/>
    <s v="call before delivery"/>
    <s v="SALE13"/>
    <s v="Rania Ashour"/>
    <s v="Male"/>
    <s v="Cairo"/>
    <s v="Upper Egypt"/>
    <s v="Rania.Ashour75@outlook.com"/>
    <s v="+2010229051015"/>
    <n v="1988"/>
    <d v="2025-02-05T00:00:00"/>
    <s v="Bronze"/>
    <x v="2"/>
    <x v="0"/>
    <x v="0"/>
    <s v="Nivea"/>
    <s v="Supplier D"/>
    <n v="18.010000000000002"/>
    <n v="27.01"/>
    <s v="No"/>
    <m/>
    <m/>
    <m/>
    <s v="No"/>
    <s v="Ramadan Deals"/>
    <d v="2025-08-11T00:00:00"/>
    <d v="2025-10-02T00:00:00"/>
    <s v="Mobile App"/>
    <n v="27.35"/>
    <n v="0.1"/>
    <n v="2.7350000000000003"/>
    <n v="24.615000000000002"/>
    <n v="59.615000000000002"/>
    <n v="18.010000000000002"/>
    <n v="-28.395"/>
    <n v="2"/>
    <n v="1"/>
  </r>
  <r>
    <s v="O2024000986"/>
    <x v="242"/>
    <d v="2024-11-24T00:00:00"/>
    <d v="2024-11-26T00:00:00"/>
    <s v="C0350"/>
    <s v="P0147"/>
    <n v="1"/>
    <n v="115.41"/>
    <n v="10"/>
    <n v="50"/>
    <s v="Bank Transfer"/>
    <s v="Mobile App"/>
    <s v="Returned"/>
    <s v="VIP"/>
    <s v="SALE62"/>
    <s v="Mostafa El-Sayed"/>
    <s v="Male"/>
    <s v="Ismailia"/>
    <s v="Upper Egypt"/>
    <s v="MOSTAFA.EL-SAYED83@gmail.com"/>
    <s v="+2011881864687"/>
    <n v="1993"/>
    <d v="2024-09-11T00:00:00"/>
    <s v="Bronze"/>
    <x v="98"/>
    <x v="1"/>
    <x v="15"/>
    <s v="SEB"/>
    <s v="Supplier A"/>
    <n v="0"/>
    <n v="107.26"/>
    <s v="No"/>
    <m/>
    <m/>
    <m/>
    <s v="No"/>
    <s v="Summer Sale"/>
    <d v="2025-06-01T00:00:00"/>
    <d v="2025-07-19T00:00:00"/>
    <s v="Mobile App"/>
    <n v="115.41"/>
    <n v="0.1"/>
    <n v="11.541"/>
    <n v="103.869"/>
    <n v="153.869"/>
    <n v="0"/>
    <n v="53.869"/>
    <n v="2"/>
    <n v="3"/>
  </r>
  <r>
    <s v="O2024000987"/>
    <x v="332"/>
    <d v="2024-10-27T00:00:00"/>
    <d v="2024-10-31T00:00:00"/>
    <s v="C0127"/>
    <s v="P0186"/>
    <n v="1"/>
    <n v="65.94"/>
    <n v="15"/>
    <n v="25"/>
    <s v="Wallet"/>
    <s v="Web"/>
    <s v="Canceled"/>
    <s v=""/>
    <s v=""/>
    <s v="Youssef Khaled"/>
    <s v="Male"/>
    <s v="Suez"/>
    <s v="Delta"/>
    <s v="YOUSSEF.KHALED10@outlook.com"/>
    <s v="+2011187278221"/>
    <n v="1972"/>
    <d v="2023-11-14T00:00:00"/>
    <s v="Gold"/>
    <x v="147"/>
    <x v="4"/>
    <x v="18"/>
    <s v="Nivea"/>
    <s v="Supplier D"/>
    <n v="58.66"/>
    <n v="73.38"/>
    <s v="No"/>
    <m/>
    <m/>
    <m/>
    <s v="No"/>
    <m/>
    <m/>
    <m/>
    <m/>
    <n v="65.94"/>
    <n v="0.15"/>
    <n v="9.891"/>
    <n v="56.048999999999999"/>
    <n v="81.049000000000007"/>
    <n v="58.66"/>
    <n v="-27.610999999999997"/>
    <n v="4"/>
    <n v="4"/>
  </r>
  <r>
    <s v="O2024000988"/>
    <x v="63"/>
    <m/>
    <d v="2024-03-07T00:00:00"/>
    <s v="C0346"/>
    <s v="P0048"/>
    <n v="1"/>
    <n v="131.75"/>
    <n v="0"/>
    <n v="0"/>
    <s v="Wallet"/>
    <s v="Web"/>
    <s v="Canceled"/>
    <s v="  "/>
    <s v=""/>
    <s v="Omar Mahmoud"/>
    <s v="Female"/>
    <s v="Zagazig"/>
    <s v="Alexandria Coast"/>
    <s v="Omar.Mahmoud66@yahoo.com"/>
    <s v="+2010131059799"/>
    <n v="1985"/>
    <d v="2024-07-01T00:00:00"/>
    <s v="Silver"/>
    <x v="64"/>
    <x v="0"/>
    <x v="12"/>
    <s v="Adidas"/>
    <s v="Supplier C"/>
    <n v="121"/>
    <n v="155"/>
    <s v="Yes"/>
    <m/>
    <m/>
    <m/>
    <s v="No"/>
    <m/>
    <m/>
    <m/>
    <m/>
    <n v="131.75"/>
    <n v="0"/>
    <n v="0"/>
    <n v="131.75"/>
    <n v="131.75"/>
    <n v="121"/>
    <n v="10.75"/>
    <m/>
    <m/>
  </r>
  <r>
    <s v="O2024000989"/>
    <x v="17"/>
    <d v="2024-05-19T00:00:00"/>
    <d v="2024-05-23T00:00:00"/>
    <s v="C0427"/>
    <s v="P0005"/>
    <n v="2"/>
    <n v="3.21"/>
    <n v="0"/>
    <n v="50"/>
    <s v="Bank Transfer"/>
    <s v="Mobile App"/>
    <s v="In Transit"/>
    <s v=""/>
    <s v="SALE73"/>
    <s v="Nour Nasser"/>
    <s v="Male"/>
    <s v="Tanta"/>
    <s v="Alexandria Coast"/>
    <s v="Nour.Nasser14@gmail.com"/>
    <s v="+2011073457763"/>
    <n v="1997"/>
    <d v="2025-04-23T00:00:00"/>
    <s v="Silver"/>
    <x v="63"/>
    <x v="0"/>
    <x v="12"/>
    <s v="L'Oreal"/>
    <s v="Supplier E"/>
    <n v="2.19"/>
    <n v="3.18"/>
    <s v="No"/>
    <m/>
    <m/>
    <m/>
    <s v="No"/>
    <s v="New Year"/>
    <d v="2024-09-02T00:00:00"/>
    <d v="2024-10-02T00:00:00"/>
    <s v="All"/>
    <n v="6.42"/>
    <n v="0"/>
    <n v="0"/>
    <n v="6.42"/>
    <n v="56.42"/>
    <n v="4.38"/>
    <n v="-47.96"/>
    <n v="4"/>
    <n v="2"/>
  </r>
  <r>
    <s v="O2024000990"/>
    <x v="213"/>
    <d v="2024-01-24T00:00:00"/>
    <d v="2024-01-29T00:00:00"/>
    <s v="C0096"/>
    <s v="P0158"/>
    <n v="1"/>
    <n v="39.15"/>
    <n v="0"/>
    <n v="0"/>
    <s v="Cash"/>
    <s v="Marketplace"/>
    <s v="Delivered"/>
    <s v=""/>
    <s v=""/>
    <s v="Mohamed Nasser"/>
    <s v="Female"/>
    <s v="Luxor"/>
    <s v="Upper Egypt"/>
    <s v="Mohamed.Nasser78@gmail.com"/>
    <s v="+2010326572493"/>
    <n v="1981"/>
    <d v="2022-10-11T00:00:00"/>
    <s v="Silver"/>
    <x v="40"/>
    <x v="2"/>
    <x v="6"/>
    <s v="Adidas"/>
    <s v="Supplier D"/>
    <n v="27.09"/>
    <n v="39.1"/>
    <s v="Yes"/>
    <m/>
    <m/>
    <m/>
    <s v="No"/>
    <m/>
    <m/>
    <m/>
    <m/>
    <n v="39.15"/>
    <n v="0"/>
    <n v="0"/>
    <n v="39.15"/>
    <n v="39.15"/>
    <n v="27.09"/>
    <n v="12.059999999999999"/>
    <n v="5"/>
    <n v="2"/>
  </r>
  <r>
    <s v="O2024000991"/>
    <x v="284"/>
    <d v="2024-07-02T00:00:00"/>
    <d v="2024-04-07T00:00:00"/>
    <s v="C0189"/>
    <s v="P0194"/>
    <n v="1"/>
    <n v="26.46"/>
    <n v="0"/>
    <n v="25"/>
    <s v="Card"/>
    <s v="Mobile App"/>
    <s v="Returned"/>
    <s v="call before delivery"/>
    <s v=""/>
    <s v="Yara Said"/>
    <s v="Female"/>
    <s v="Suez"/>
    <s v="Upper Egypt"/>
    <s v="Yara.Said30@outlook.com"/>
    <s v="+2011035403599"/>
    <n v="1994"/>
    <d v="2022-05-09T00:00:00"/>
    <s v="Silver"/>
    <x v="52"/>
    <x v="0"/>
    <x v="10"/>
    <s v="SEB"/>
    <s v="Supplier A"/>
    <n v="17.04"/>
    <n v="24.34"/>
    <s v="No"/>
    <m/>
    <m/>
    <m/>
    <s v="No"/>
    <m/>
    <m/>
    <m/>
    <m/>
    <n v="26.46"/>
    <n v="0"/>
    <n v="0"/>
    <n v="26.46"/>
    <n v="51.46"/>
    <n v="17.04"/>
    <n v="-15.579999999999998"/>
    <n v="-86"/>
    <n v="5"/>
  </r>
  <r>
    <s v="O2024000992"/>
    <x v="142"/>
    <d v="2024-11-20T00:00:00"/>
    <d v="2024-11-24T00:00:00"/>
    <s v="C0462"/>
    <s v="P0008"/>
    <n v="3"/>
    <n v="164.11"/>
    <n v="0"/>
    <n v="25"/>
    <s v="Wallet"/>
    <s v="Marketplace"/>
    <s v="Delivered"/>
    <s v=""/>
    <s v="SALE73"/>
    <s v="Aya El-Sayed"/>
    <s v="Female"/>
    <s v="Mansoura"/>
    <s v="Alexandria Coast"/>
    <s v="Aya.El-Sayed35@outlook.com"/>
    <s v="+2011144876293"/>
    <n v="1982"/>
    <d v="2025-06-13T00:00:00"/>
    <s v=""/>
    <x v="12"/>
    <x v="0"/>
    <x v="10"/>
    <s v="Philips"/>
    <s v="Supplier B"/>
    <n v="127.85"/>
    <n v="162.56"/>
    <s v="No"/>
    <m/>
    <m/>
    <m/>
    <s v="No"/>
    <s v="New Year"/>
    <d v="2024-09-02T00:00:00"/>
    <d v="2024-10-02T00:00:00"/>
    <s v="All"/>
    <n v="492.33000000000004"/>
    <n v="0"/>
    <n v="0"/>
    <n v="492.33000000000004"/>
    <n v="517.33000000000004"/>
    <n v="383.54999999999995"/>
    <n v="83.780000000000086"/>
    <n v="4"/>
    <n v="5"/>
  </r>
  <r>
    <s v="O2024000993"/>
    <x v="277"/>
    <d v="2024-03-08T00:00:00"/>
    <d v="2024-03-11T00:00:00"/>
    <s v="C0177"/>
    <s v="P0183"/>
    <n v="1"/>
    <n v="193.83"/>
    <n v="10"/>
    <n v="0"/>
    <s v="Wallet"/>
    <s v="Web"/>
    <s v="In Transit"/>
    <s v=""/>
    <s v="SALE77"/>
    <s v="Hassan Gomaa"/>
    <s v="Male"/>
    <s v="Luxor"/>
    <s v="Canal"/>
    <s v="Hassan.Gomaa17@gmail.com"/>
    <s v="+2010116913157"/>
    <n v="1981"/>
    <d v="2025-08-25T00:00:00"/>
    <s v="Bronze"/>
    <x v="51"/>
    <x v="4"/>
    <x v="9"/>
    <s v="Nivea"/>
    <s v="Supplier D"/>
    <n v="158.65"/>
    <n v="220.64"/>
    <s v="No"/>
    <m/>
    <m/>
    <m/>
    <s v="No"/>
    <s v="New Year"/>
    <d v="2024-03-24T00:00:00"/>
    <d v="2024-05-01T00:00:00"/>
    <s v="Web"/>
    <n v="193.83"/>
    <n v="0.1"/>
    <n v="19.383000000000003"/>
    <n v="174.447"/>
    <n v="174.447"/>
    <n v="158.65"/>
    <n v="15.796999999999997"/>
    <n v="3"/>
    <n v="2"/>
  </r>
  <r>
    <s v="O2024000994"/>
    <x v="298"/>
    <d v="2024-07-04T00:00:00"/>
    <d v="2024-07-07T00:00:00"/>
    <s v="C0108"/>
    <s v="P0031"/>
    <n v="1"/>
    <n v="204.57"/>
    <n v="10"/>
    <n v="15"/>
    <s v="Bank Transfer"/>
    <s v="Marketplace"/>
    <s v="Returned"/>
    <s v="  "/>
    <s v="SALE13"/>
    <s v="Ali Nasser"/>
    <s v="Male"/>
    <s v="Cairo"/>
    <s v="Upper Egypt"/>
    <s v="Ali.Nasser61@yahoo.com"/>
    <s v="+2011152818471"/>
    <n v="1974"/>
    <d v="2025-11-06T00:00:00"/>
    <s v="Platinum"/>
    <x v="139"/>
    <x v="4"/>
    <x v="24"/>
    <s v="Xiaomi"/>
    <s v="Supplier A"/>
    <n v="166.38"/>
    <n v="215.33"/>
    <s v="No"/>
    <m/>
    <m/>
    <m/>
    <s v="No"/>
    <s v="Ramadan Deals"/>
    <d v="2025-08-11T00:00:00"/>
    <d v="2025-10-02T00:00:00"/>
    <s v="Mobile App"/>
    <n v="204.57"/>
    <n v="0.1"/>
    <n v="20.457000000000001"/>
    <n v="184.113"/>
    <n v="199.113"/>
    <n v="166.38"/>
    <n v="2.7330000000000041"/>
    <n v="3"/>
    <n v="4"/>
  </r>
  <r>
    <s v="O2024000995"/>
    <x v="92"/>
    <d v="2024-08-11T00:00:00"/>
    <d v="2024-08-15T00:00:00"/>
    <s v="C0412"/>
    <s v="P0145"/>
    <n v="1"/>
    <n v="61.51"/>
    <n v="0"/>
    <n v="15"/>
    <s v="Wallet"/>
    <s v="Mobile App"/>
    <s v="Delivered"/>
    <s v="VIP"/>
    <s v=""/>
    <s v="Hassan Samir"/>
    <s v="Male"/>
    <s v="Zagazig"/>
    <s v="Canal"/>
    <s v="HASSAN.SAMIR65@yahoo.com"/>
    <s v="+2010553746844"/>
    <n v="2004"/>
    <d v="2024-02-14T00:00:00"/>
    <s v="Bronze"/>
    <x v="56"/>
    <x v="0"/>
    <x v="12"/>
    <s v="Samsung"/>
    <s v="Supplier B"/>
    <n v="53.97"/>
    <n v="67.36"/>
    <s v="No"/>
    <d v="2024-11-29T00:00:00"/>
    <s v="Late delivery"/>
    <s v="Card"/>
    <s v="Yes"/>
    <m/>
    <m/>
    <m/>
    <m/>
    <n v="61.51"/>
    <n v="0"/>
    <n v="0"/>
    <n v="61.51"/>
    <n v="76.509999999999991"/>
    <n v="53.97"/>
    <n v="-7.4600000000000009"/>
    <n v="4"/>
    <n v="3"/>
  </r>
  <r>
    <s v="O2024000996"/>
    <x v="217"/>
    <d v="2024-08-30T00:00:00"/>
    <d v="2024-11-09T00:00:00"/>
    <s v="C0222"/>
    <s v="P0179"/>
    <n v="1"/>
    <n v="194.31"/>
    <n v="5"/>
    <n v="25"/>
    <s v="Wallet"/>
    <s v="Mobile App"/>
    <s v="Returned"/>
    <s v="  "/>
    <s v=""/>
    <s v="Sara El-Sayed"/>
    <s v="Female"/>
    <s v="Suez"/>
    <s v="Canal"/>
    <s v="Sara.El-Sayed82@yahoo.com"/>
    <s v="+2011186226495"/>
    <n v="1987"/>
    <d v="2025-02-15T00:00:00"/>
    <s v="Silver"/>
    <x v="45"/>
    <x v="3"/>
    <x v="4"/>
    <s v="LocalBrand"/>
    <s v="Supplier E"/>
    <n v="128.63"/>
    <n v="182.08"/>
    <s v="No"/>
    <m/>
    <m/>
    <m/>
    <s v="No"/>
    <m/>
    <m/>
    <m/>
    <m/>
    <n v="194.31"/>
    <n v="0.05"/>
    <n v="9.7155000000000005"/>
    <n v="184.59450000000001"/>
    <n v="209.59450000000001"/>
    <n v="128.63"/>
    <n v="30.964500000000015"/>
    <n v="71"/>
    <n v="2"/>
  </r>
  <r>
    <s v="O2024000997"/>
    <x v="228"/>
    <d v="2024-06-26T00:00:00"/>
    <d v="2024-01-07T00:00:00"/>
    <s v="C0148"/>
    <s v="P0199"/>
    <n v="2"/>
    <n v="150.34"/>
    <n v="25"/>
    <n v="25"/>
    <s v="Card"/>
    <s v="Mobile App"/>
    <s v="In Transit"/>
    <s v=""/>
    <s v="SALE62"/>
    <s v="Ali Nasser"/>
    <s v="Female"/>
    <s v="Alexandria"/>
    <s v="Greater Cairo"/>
    <s v="Ali.Nasser54@gmail.com"/>
    <s v="+2010699180958"/>
    <n v="1991"/>
    <d v="2023-05-19T00:00:00"/>
    <s v="Gold"/>
    <x v="66"/>
    <x v="1"/>
    <x v="14"/>
    <s v="Nike"/>
    <s v="Supplier C"/>
    <n v="113.93"/>
    <n v="142.35"/>
    <s v="No"/>
    <d v="2024-01-14T00:00:00"/>
    <s v="Other"/>
    <s v="Cash"/>
    <s v="Yes"/>
    <s v="Summer Sale"/>
    <d v="2025-06-01T00:00:00"/>
    <d v="2025-07-19T00:00:00"/>
    <s v="Mobile App"/>
    <n v="300.68"/>
    <n v="0.25"/>
    <n v="75.17"/>
    <n v="225.51"/>
    <n v="250.51"/>
    <n v="227.86"/>
    <n v="-27.350000000000023"/>
    <n v="-171"/>
    <n v="1"/>
  </r>
  <r>
    <s v="O2024000998"/>
    <x v="335"/>
    <d v="2024-11-29T00:00:00"/>
    <d v="2024-11-30T00:00:00"/>
    <s v="C0481"/>
    <s v="P0018"/>
    <n v="1"/>
    <n v="145.57"/>
    <n v="15"/>
    <n v="15"/>
    <s v="Card"/>
    <s v="Mobile App"/>
    <s v="Delivered"/>
    <s v="late delivery"/>
    <s v="NEWUSER"/>
    <s v="Hassan Mahmoud"/>
    <s v="Female"/>
    <s v="Luxor"/>
    <s v="Canal"/>
    <s v="Hassan.Mahmoud86@hotmail.com"/>
    <s v="+2011241169242"/>
    <n v="1983"/>
    <d v="2024-02-26T00:00:00"/>
    <s v="Silver"/>
    <x v="26"/>
    <x v="1"/>
    <x v="15"/>
    <s v="Nivea"/>
    <s v="Supplier C"/>
    <n v="111.6"/>
    <n v="155.84"/>
    <s v="No"/>
    <m/>
    <m/>
    <m/>
    <s v="No"/>
    <s v="Weekend Flash"/>
    <d v="2024-05-09T00:00:00"/>
    <d v="2024-06-01T00:00:00"/>
    <s v="All"/>
    <n v="145.57"/>
    <n v="0.15"/>
    <n v="21.8355"/>
    <n v="123.7345"/>
    <n v="138.7345"/>
    <n v="111.6"/>
    <n v="-2.8654999999999973"/>
    <n v="1"/>
    <n v="2"/>
  </r>
  <r>
    <s v="O2024000999"/>
    <x v="48"/>
    <m/>
    <d v="2024-02-11T00:00:00"/>
    <s v="C0008"/>
    <s v="P0037"/>
    <n v="2"/>
    <n v="249.42"/>
    <n v="10"/>
    <n v="15"/>
    <s v="Bank Transfer"/>
    <s v="Web"/>
    <s v="Canceled"/>
    <s v=""/>
    <s v="WELCOME10"/>
    <s v="Mohamed Hassan"/>
    <s v="Female"/>
    <s v="Ismailia"/>
    <s v="Canal"/>
    <s v="Mohamed.Hassan70@hotmail.com"/>
    <s v="+2010705743155"/>
    <n v="1995"/>
    <d v="2025-02-27T00:00:00"/>
    <s v="Bronze"/>
    <x v="51"/>
    <x v="4"/>
    <x v="9"/>
    <s v="Nivea"/>
    <s v="Supplier D"/>
    <n v="174.75"/>
    <n v="250.74"/>
    <s v="No"/>
    <m/>
    <m/>
    <m/>
    <s v="No"/>
    <s v="Loyalty Boost"/>
    <d v="2025-03-22T00:00:00"/>
    <d v="2025-04-18T00:00:00"/>
    <s v="Web"/>
    <n v="498.84"/>
    <n v="0.1"/>
    <n v="49.884"/>
    <n v="448.95599999999996"/>
    <n v="463.95599999999996"/>
    <n v="349.5"/>
    <n v="84.45599999999996"/>
    <m/>
    <m/>
  </r>
  <r>
    <s v="O2024001000"/>
    <x v="271"/>
    <d v="2024-07-08T00:00:00"/>
    <d v="2024-08-11T00:00:00"/>
    <s v="C0340"/>
    <s v="P0093"/>
    <n v="1"/>
    <n v="208.85"/>
    <n v="25"/>
    <n v="15"/>
    <s v="Card"/>
    <s v="Mobile App"/>
    <s v="Delivered"/>
    <s v="late delivery"/>
    <s v="SALE73"/>
    <s v="Mohamed Nasser"/>
    <s v="Female"/>
    <s v="Zagazig"/>
    <s v="Upper Egypt"/>
    <s v="MOHAMED.NASSER80@outlook.com"/>
    <s v="+2011594199610"/>
    <n v="1973"/>
    <d v="2024-11-17T00:00:00"/>
    <s v="Silver"/>
    <x v="48"/>
    <x v="0"/>
    <x v="2"/>
    <s v="Samsung"/>
    <s v="Supplier E"/>
    <n v="145.01"/>
    <n v="208.64"/>
    <s v="No"/>
    <m/>
    <m/>
    <m/>
    <s v="No"/>
    <s v="New Year"/>
    <d v="2024-09-02T00:00:00"/>
    <d v="2024-10-02T00:00:00"/>
    <s v="All"/>
    <n v="208.85"/>
    <n v="0.25"/>
    <n v="52.212499999999999"/>
    <n v="156.63749999999999"/>
    <n v="171.63749999999999"/>
    <n v="145.01"/>
    <n v="-3.3725000000000023"/>
    <n v="34"/>
    <n v="30"/>
  </r>
  <r>
    <s v="O2024001001"/>
    <x v="259"/>
    <d v="2024-12-23T00:00:00"/>
    <d v="2024-12-28T00:00:00"/>
    <s v="C0494"/>
    <s v="P0043"/>
    <n v="2"/>
    <n v="277.43"/>
    <n v="0"/>
    <n v="35"/>
    <s v="Wallet"/>
    <s v="Web"/>
    <s v="In Transit"/>
    <s v="VIP"/>
    <s v="SALE75"/>
    <s v="Ali Hegazy"/>
    <s v="Male"/>
    <s v="Aswan"/>
    <s v="Canal"/>
    <s v="Ali.Hegazy83@gmail.com"/>
    <s v="+2011689071071"/>
    <n v="1987"/>
    <d v="2024-08-11T00:00:00"/>
    <s v=""/>
    <x v="3"/>
    <x v="0"/>
    <x v="2"/>
    <s v="Anker"/>
    <s v="Supplier A"/>
    <n v="0"/>
    <n v="242.11"/>
    <s v="Yes"/>
    <m/>
    <m/>
    <m/>
    <s v="No"/>
    <s v="Back to School"/>
    <d v="2025-02-02T00:00:00"/>
    <d v="2025-03-09T00:00:00"/>
    <s v="All"/>
    <n v="554.86"/>
    <n v="0"/>
    <n v="0"/>
    <n v="554.86"/>
    <n v="589.86"/>
    <n v="0"/>
    <n v="519.86"/>
    <n v="5"/>
    <n v="4"/>
  </r>
  <r>
    <s v="O2024001002"/>
    <x v="175"/>
    <d v="2024-05-15T00:00:00"/>
    <d v="2024-05-16T00:00:00"/>
    <s v="C0147"/>
    <s v="P0106"/>
    <n v="1"/>
    <n v="115.16"/>
    <n v="0"/>
    <n v="35"/>
    <s v="Bank Transfer"/>
    <s v="Web"/>
    <s v="In Transit"/>
    <s v=""/>
    <s v=""/>
    <s v="Salma Nasser"/>
    <s v="Male"/>
    <s v="Luxor"/>
    <s v="Upper Egypt"/>
    <s v="SALMA.NASSER38@yahoo.com"/>
    <s v="+2011253523846"/>
    <n v="1976"/>
    <d v="2023-11-11T00:00:00"/>
    <s v="Platinum"/>
    <x v="15"/>
    <x v="0"/>
    <x v="2"/>
    <s v="L'Oreal"/>
    <s v="Supplier C"/>
    <n v="85.33"/>
    <n v="131.21"/>
    <s v="No"/>
    <m/>
    <m/>
    <m/>
    <s v="No"/>
    <m/>
    <m/>
    <m/>
    <m/>
    <n v="115.16"/>
    <n v="0"/>
    <n v="0"/>
    <n v="115.16"/>
    <n v="150.16"/>
    <n v="85.33"/>
    <n v="-5.1700000000000017"/>
    <n v="1"/>
    <n v="2"/>
  </r>
  <r>
    <s v="O2024001003"/>
    <x v="3"/>
    <d v="2024-04-27T00:00:00"/>
    <d v="2024-04-30T00:00:00"/>
    <s v="C0295"/>
    <s v="P0092"/>
    <n v="2"/>
    <n v="175.01"/>
    <n v="25"/>
    <n v="35"/>
    <s v="Cash"/>
    <s v="Mobile App"/>
    <s v="Canceled"/>
    <s v="  "/>
    <s v=""/>
    <s v="Hassan Fathy"/>
    <s v="Male"/>
    <s v="Zagazig"/>
    <s v="Upper Egypt"/>
    <s v="Hassan.Fathy22 @gmail.com"/>
    <s v="+2010601149609"/>
    <n v="1995"/>
    <d v="2024-08-22T00:00:00"/>
    <s v="Bronze"/>
    <x v="82"/>
    <x v="0"/>
    <x v="2"/>
    <s v="Adidas"/>
    <s v="Supplier C"/>
    <n v="119.99"/>
    <n v="168.92"/>
    <s v="No"/>
    <m/>
    <m/>
    <m/>
    <s v="No"/>
    <m/>
    <m/>
    <m/>
    <m/>
    <n v="350.02"/>
    <n v="0.25"/>
    <n v="87.504999999999995"/>
    <n v="262.51499999999999"/>
    <n v="297.51499999999999"/>
    <n v="239.98"/>
    <n v="-12.465000000000003"/>
    <n v="3"/>
    <n v="5"/>
  </r>
  <r>
    <s v="O2024001004"/>
    <x v="121"/>
    <d v="2024-09-22T00:00:00"/>
    <d v="2024-09-25T00:00:00"/>
    <s v="C0155"/>
    <s v="P0047"/>
    <n v="2"/>
    <n v="83.95"/>
    <n v="15"/>
    <n v="50"/>
    <s v="Cash"/>
    <s v="Web"/>
    <s v="Canceled"/>
    <s v=""/>
    <s v=""/>
    <s v="Sara Said"/>
    <s v="Male"/>
    <s v="Luxor"/>
    <s v="Upper Egypt"/>
    <s v="SARA.SAID53@outlook.com"/>
    <s v="+2010980583130"/>
    <n v="1971"/>
    <d v="2023-01-02T00:00:00"/>
    <s v="Silver"/>
    <x v="44"/>
    <x v="3"/>
    <x v="5"/>
    <s v="SEB"/>
    <s v="Supplier D"/>
    <n v="60.46"/>
    <n v="74.209999999999994"/>
    <s v="No"/>
    <m/>
    <m/>
    <m/>
    <s v="No"/>
    <m/>
    <m/>
    <m/>
    <m/>
    <n v="167.9"/>
    <n v="0.15"/>
    <n v="25.184999999999999"/>
    <n v="142.715"/>
    <n v="192.715"/>
    <n v="120.92"/>
    <n v="-28.204999999999998"/>
    <n v="3"/>
    <n v="4"/>
  </r>
  <r>
    <s v="O2024001005"/>
    <x v="161"/>
    <d v="2024-12-11T00:00:00"/>
    <d v="2024-12-18T00:00:00"/>
    <s v="C0448"/>
    <s v="P0110"/>
    <n v="1"/>
    <n v="215.56"/>
    <n v="0"/>
    <n v="15"/>
    <s v="Card"/>
    <s v="Marketplace"/>
    <s v="Delivered"/>
    <s v="call before delivery"/>
    <s v=""/>
    <s v="Mohamed Fathy"/>
    <s v="Female"/>
    <s v="Tanta"/>
    <s v="Canal"/>
    <s v="Mohamed.Fathy15@outlook.com"/>
    <s v="+2011488048655"/>
    <n v="1992"/>
    <d v="2023-10-07T00:00:00"/>
    <s v="Bronze"/>
    <x v="5"/>
    <x v="3"/>
    <x v="4"/>
    <s v="Adidas"/>
    <s v="Supplier A"/>
    <n v="189.42"/>
    <n v="236.52"/>
    <s v="No"/>
    <m/>
    <m/>
    <m/>
    <s v="No"/>
    <m/>
    <m/>
    <m/>
    <m/>
    <n v="215.56"/>
    <n v="0"/>
    <n v="0"/>
    <n v="215.56"/>
    <n v="230.56"/>
    <n v="189.42"/>
    <n v="11.140000000000015"/>
    <n v="7"/>
    <n v="29"/>
  </r>
  <r>
    <s v="O2024001006"/>
    <x v="76"/>
    <d v="2024-12-15T00:00:00"/>
    <d v="2024-12-22T00:00:00"/>
    <s v="C0312"/>
    <s v="P0135"/>
    <n v="1"/>
    <n v="239.04"/>
    <n v="10"/>
    <n v="50"/>
    <s v="Card"/>
    <s v="Marketplace"/>
    <s v="Canceled"/>
    <s v=""/>
    <s v="SALE75"/>
    <s v="Yara Hegazy"/>
    <s v="Female"/>
    <s v="Aswan"/>
    <s v="Delta"/>
    <s v="Yara.Hegazy49@gmail.com"/>
    <s v="+2010984167664"/>
    <n v="1974"/>
    <d v="2022-04-10T00:00:00"/>
    <s v=""/>
    <x v="37"/>
    <x v="4"/>
    <x v="17"/>
    <s v="Nike"/>
    <s v="Supplier A"/>
    <n v="149.38999999999999"/>
    <n v="221.66"/>
    <s v="No"/>
    <m/>
    <m/>
    <m/>
    <s v="No"/>
    <s v="Back to School"/>
    <d v="2025-02-02T00:00:00"/>
    <d v="2025-03-09T00:00:00"/>
    <s v="All"/>
    <n v="239.04"/>
    <n v="0.1"/>
    <n v="23.904"/>
    <n v="215.136"/>
    <n v="265.13599999999997"/>
    <n v="149.38999999999999"/>
    <n v="15.746000000000009"/>
    <n v="7"/>
    <n v="217"/>
  </r>
  <r>
    <s v="O2024001007"/>
    <x v="296"/>
    <m/>
    <d v="2024-03-08T00:00:00"/>
    <s v="C0287"/>
    <s v="P0038"/>
    <n v="1"/>
    <n v="116.95"/>
    <n v="30"/>
    <n v="15"/>
    <s v="Wallet"/>
    <s v="Web"/>
    <s v="Canceled"/>
    <s v="call before delivery"/>
    <s v=""/>
    <s v="Hassan Hassan"/>
    <s v="Male"/>
    <s v="Suez"/>
    <s v="Upper Egypt"/>
    <s v="HASSAN.HASSAN60@gmail.com"/>
    <s v="+2011386892042"/>
    <n v="1982"/>
    <d v="2024-11-17T00:00:00"/>
    <s v="Gold"/>
    <x v="128"/>
    <x v="1"/>
    <x v="7"/>
    <s v="Adidas"/>
    <s v="Supplier D"/>
    <n v="71.39"/>
    <n v="106.62"/>
    <s v="No"/>
    <m/>
    <m/>
    <m/>
    <s v="No"/>
    <m/>
    <m/>
    <m/>
    <m/>
    <n v="116.95"/>
    <n v="0.3"/>
    <n v="35.085000000000001"/>
    <n v="81.865000000000009"/>
    <n v="96.865000000000009"/>
    <n v="71.39"/>
    <n v="-4.5249999999999915"/>
    <m/>
    <m/>
  </r>
  <r>
    <s v="O2024001008"/>
    <x v="342"/>
    <d v="2024-04-12T00:00:00"/>
    <d v="2024-04-15T00:00:00"/>
    <s v="C0198"/>
    <s v="P0106"/>
    <n v="2"/>
    <n v="131.28"/>
    <n v="0"/>
    <n v="0"/>
    <s v="Card"/>
    <s v="Mobile App"/>
    <s v="Delivered"/>
    <s v=""/>
    <s v="SALE58"/>
    <s v="Yara Ashour"/>
    <s v="Male"/>
    <s v="Luxor"/>
    <s v="Greater Cairo"/>
    <s v="Yara.Ashour87@yahoo.com"/>
    <s v="+2010789989688"/>
    <n v="1974"/>
    <d v="2025-04-13T00:00:00"/>
    <s v="Silver"/>
    <x v="15"/>
    <x v="0"/>
    <x v="2"/>
    <s v="L'Oreal"/>
    <s v="Supplier C"/>
    <n v="85.33"/>
    <n v="131.21"/>
    <s v="No"/>
    <m/>
    <m/>
    <m/>
    <s v="No"/>
    <s v="Loyalty Boost"/>
    <d v="2025-09-21T00:00:00"/>
    <d v="2025-11-17T00:00:00"/>
    <s v="All"/>
    <n v="262.56"/>
    <n v="0"/>
    <n v="0"/>
    <n v="262.56"/>
    <n v="262.56"/>
    <n v="170.66"/>
    <n v="91.9"/>
    <n v="3"/>
    <n v="-175"/>
  </r>
  <r>
    <s v="O2024001009"/>
    <x v="56"/>
    <d v="2024-04-30T00:00:00"/>
    <d v="2024-09-05T00:00:00"/>
    <s v="C0437"/>
    <s v="P0059"/>
    <n v="4"/>
    <n v="231.5"/>
    <n v="0"/>
    <n v="15"/>
    <s v="Wallet"/>
    <s v="Web"/>
    <s v="Returned"/>
    <s v=""/>
    <s v=""/>
    <s v="Mai Samir"/>
    <s v="Male"/>
    <s v="Luxor"/>
    <s v="Greater Cairo"/>
    <s v="Mai.Samir91@gmail.com"/>
    <s v="+2011378618742"/>
    <n v="1980"/>
    <d v="2025-04-26T00:00:00"/>
    <s v="Silver"/>
    <x v="71"/>
    <x v="4"/>
    <x v="18"/>
    <s v="L'Oreal"/>
    <s v="Supplier C"/>
    <n v="174.96"/>
    <n v="231.46"/>
    <s v="No"/>
    <m/>
    <m/>
    <m/>
    <s v="No"/>
    <m/>
    <m/>
    <m/>
    <m/>
    <n v="926"/>
    <n v="0"/>
    <n v="0"/>
    <n v="926"/>
    <n v="941"/>
    <n v="699.84"/>
    <n v="211.15999999999997"/>
    <n v="128"/>
    <n v="3"/>
  </r>
  <r>
    <s v="O2024001010"/>
    <x v="231"/>
    <d v="2024-05-22T00:00:00"/>
    <d v="2024-05-25T00:00:00"/>
    <s v="C0081"/>
    <s v="P0004"/>
    <n v="1"/>
    <n v="37.520000000000003"/>
    <n v="15"/>
    <n v="0"/>
    <s v="Cash"/>
    <s v="Mobile App"/>
    <s v="Returned"/>
    <s v=""/>
    <s v="SALE83"/>
    <s v="Mostafa Mahmoud"/>
    <s v="Female"/>
    <s v="Zagazig"/>
    <s v="Delta"/>
    <s v="Mostafa.Mahmoud3@hotmail.com"/>
    <s v="+2011863014475"/>
    <n v="2002"/>
    <d v="2022-02-05T00:00:00"/>
    <s v="Gold"/>
    <x v="129"/>
    <x v="2"/>
    <x v="6"/>
    <s v="Xiaomi"/>
    <s v="Supplier E"/>
    <n v="21.75"/>
    <n v="33.03"/>
    <s v="No"/>
    <m/>
    <m/>
    <m/>
    <s v="No"/>
    <s v="Black Friday"/>
    <d v="2025-06-17T00:00:00"/>
    <d v="2025-07-21T00:00:00"/>
    <s v="Mobile App"/>
    <n v="37.520000000000003"/>
    <n v="0.15"/>
    <n v="5.6280000000000001"/>
    <n v="31.892000000000003"/>
    <n v="31.892000000000003"/>
    <n v="21.75"/>
    <n v="10.142000000000003"/>
    <n v="3"/>
    <n v="0"/>
  </r>
  <r>
    <s v="O2024001011"/>
    <x v="323"/>
    <d v="2024-11-02T00:00:00"/>
    <m/>
    <s v="C0130"/>
    <s v="P0129"/>
    <n v="2"/>
    <n v="210.97"/>
    <n v="0"/>
    <n v="0"/>
    <s v="Bank Transfer"/>
    <s v="Marketplace"/>
    <s v="Delivered"/>
    <s v=""/>
    <s v=""/>
    <s v="Mona Ibrahim"/>
    <s v="Male"/>
    <s v="Cairo"/>
    <s v="Greater Cairo"/>
    <s v="MONA.IBRAHIM25@gmail.com"/>
    <s v="+2010993753311"/>
    <n v="1988"/>
    <d v="2025-11-27T00:00:00"/>
    <s v="Gold"/>
    <x v="105"/>
    <x v="4"/>
    <x v="24"/>
    <s v="Samsung"/>
    <s v="Supplier B"/>
    <n v="136.41999999999999"/>
    <n v="187.62"/>
    <s v="No"/>
    <m/>
    <m/>
    <m/>
    <s v="No"/>
    <m/>
    <m/>
    <m/>
    <m/>
    <n v="421.94"/>
    <n v="0"/>
    <n v="0"/>
    <n v="421.94"/>
    <n v="421.94"/>
    <n v="272.83999999999997"/>
    <n v="149.10000000000002"/>
    <m/>
    <n v="265"/>
  </r>
  <r>
    <s v="O2024001012"/>
    <x v="342"/>
    <m/>
    <d v="2024-09-10T00:00:00"/>
    <s v="C0288"/>
    <s v="P0133"/>
    <n v="1"/>
    <n v="236.39"/>
    <n v="0"/>
    <n v="25"/>
    <s v="Cash"/>
    <s v="Web"/>
    <s v="In Transit"/>
    <s v=""/>
    <s v="SALE73"/>
    <s v="Ali Ibrahim"/>
    <s v="Female"/>
    <s v="Mansoura"/>
    <s v="Upper Egypt"/>
    <s v="Ali.Ibrahim18@gmail.com"/>
    <s v="+2011665940280"/>
    <n v="1985"/>
    <d v="2023-03-10T00:00:00"/>
    <s v="Gold"/>
    <x v="97"/>
    <x v="1"/>
    <x v="21"/>
    <s v="Samsung"/>
    <s v="Supplier B"/>
    <n v="168.98"/>
    <n v="242.86"/>
    <s v="No"/>
    <m/>
    <m/>
    <m/>
    <s v="No"/>
    <s v="New Year"/>
    <d v="2024-09-02T00:00:00"/>
    <d v="2024-10-02T00:00:00"/>
    <s v="All"/>
    <n v="236.39"/>
    <n v="0"/>
    <n v="0"/>
    <n v="236.39"/>
    <n v="261.39"/>
    <n v="168.98"/>
    <n v="42.41"/>
    <m/>
    <m/>
  </r>
  <r>
    <s v="O2024001013"/>
    <x v="107"/>
    <d v="2024-03-02T00:00:00"/>
    <d v="2024-02-08T00:00:00"/>
    <s v="C0071"/>
    <s v="P0017"/>
    <n v="2"/>
    <n v="64.63"/>
    <n v="0"/>
    <n v="50"/>
    <s v="Cash"/>
    <s v="Web"/>
    <s v="Returned"/>
    <s v="call before delivery"/>
    <s v=""/>
    <s v="Salma Ashour"/>
    <s v="Male"/>
    <s v="Mansoura"/>
    <s v="Alexandria Coast"/>
    <s v="Salma.Ashour37@hotmail.com"/>
    <s v="+2010077531184"/>
    <n v="1989"/>
    <d v="2024-06-04T00:00:00"/>
    <s v="Bronze"/>
    <x v="6"/>
    <x v="3"/>
    <x v="5"/>
    <s v="Anker"/>
    <s v="Supplier E"/>
    <n v="57.48"/>
    <n v="67.319999999999993"/>
    <s v="No"/>
    <m/>
    <m/>
    <m/>
    <s v="No"/>
    <m/>
    <m/>
    <m/>
    <m/>
    <n v="129.26"/>
    <n v="0"/>
    <n v="0"/>
    <n v="129.26"/>
    <n v="179.26"/>
    <n v="114.96"/>
    <n v="-35.700000000000003"/>
    <n v="-23"/>
    <n v="33"/>
  </r>
  <r>
    <s v="O2024001014"/>
    <x v="50"/>
    <d v="2024-06-24T00:00:00"/>
    <d v="2024-06-28T00:00:00"/>
    <s v="C0002"/>
    <s v="P0048"/>
    <n v="2"/>
    <n v="131.94"/>
    <n v="0"/>
    <n v="25"/>
    <s v="Card"/>
    <s v="Web"/>
    <s v="Returned"/>
    <s v=""/>
    <s v="SALE58"/>
    <s v="Rania Khaled"/>
    <s v="Male"/>
    <s v="Zagazig"/>
    <s v="Upper Egypt"/>
    <s v="Rania.Khaled51@gmail.com"/>
    <s v="+2011381989413"/>
    <n v="1972"/>
    <d v="2024-08-15T00:00:00"/>
    <s v="Gold"/>
    <x v="64"/>
    <x v="0"/>
    <x v="12"/>
    <s v="Adidas"/>
    <s v="Supplier C"/>
    <n v="121"/>
    <n v="155"/>
    <s v="Yes"/>
    <m/>
    <m/>
    <m/>
    <s v="No"/>
    <s v="Loyalty Boost"/>
    <d v="2025-09-21T00:00:00"/>
    <d v="2025-11-17T00:00:00"/>
    <s v="All"/>
    <n v="263.88"/>
    <n v="0"/>
    <n v="0"/>
    <n v="263.88"/>
    <n v="288.88"/>
    <n v="242"/>
    <n v="-3.1200000000000045"/>
    <n v="4"/>
    <n v="4"/>
  </r>
  <r>
    <s v="O2024001015"/>
    <x v="325"/>
    <d v="2024-04-15T00:00:00"/>
    <d v="2024-04-20T00:00:00"/>
    <s v="C0458"/>
    <s v="P0177"/>
    <n v="2"/>
    <n v="29.41"/>
    <n v="20"/>
    <n v="15"/>
    <s v="Wallet"/>
    <s v="Mobile App"/>
    <s v="Delivered"/>
    <s v=""/>
    <s v="FREESHIP"/>
    <s v="Ahmed Said"/>
    <s v="Male"/>
    <s v="Zagazig"/>
    <s v="Canal"/>
    <s v="Ahmed.Said18@outlook.com"/>
    <s v="+2010290704364"/>
    <n v="1978"/>
    <d v="2025-03-31T00:00:00"/>
    <s v="Bronze"/>
    <x v="81"/>
    <x v="0"/>
    <x v="10"/>
    <s v="LocalBrand"/>
    <s v="Supplier D"/>
    <n v="23.97"/>
    <n v="30.86"/>
    <s v="Yes"/>
    <m/>
    <m/>
    <m/>
    <s v="No"/>
    <s v="New Year"/>
    <d v="2025-02-10T00:00:00"/>
    <d v="2025-04-03T00:00:00"/>
    <s v="Mobile App"/>
    <n v="58.82"/>
    <n v="0.2"/>
    <n v="11.764000000000001"/>
    <n v="47.055999999999997"/>
    <n v="62.055999999999997"/>
    <n v="47.94"/>
    <n v="-15.884"/>
    <n v="5"/>
    <n v="0"/>
  </r>
  <r>
    <s v="O2024001016"/>
    <x v="290"/>
    <d v="2024-11-18T00:00:00"/>
    <d v="2024-11-20T00:00:00"/>
    <s v="C0359"/>
    <s v="P0021"/>
    <n v="1"/>
    <n v="40.880000000000003"/>
    <n v="0"/>
    <n v="35"/>
    <s v="Card"/>
    <s v="Web"/>
    <s v="Returned"/>
    <s v="call before delivery"/>
    <s v=""/>
    <s v="Mohamed Gomaa"/>
    <s v="Female"/>
    <s v="Alexandria"/>
    <s v="Alexandria Coast"/>
    <s v="Mohamed.Gomaa38@outlook.com"/>
    <s v="+2010284759722"/>
    <n v="1989"/>
    <d v="2023-08-08T00:00:00"/>
    <s v="Silver"/>
    <x v="31"/>
    <x v="0"/>
    <x v="12"/>
    <s v="Xiaomi"/>
    <s v="Supplier A"/>
    <n v="28.97"/>
    <n v="40.619999999999997"/>
    <s v="No"/>
    <m/>
    <m/>
    <m/>
    <s v="No"/>
    <m/>
    <m/>
    <m/>
    <m/>
    <n v="40.880000000000003"/>
    <n v="0"/>
    <n v="0"/>
    <n v="40.880000000000003"/>
    <n v="75.88"/>
    <n v="28.97"/>
    <n v="-23.089999999999996"/>
    <n v="2"/>
    <n v="5"/>
  </r>
  <r>
    <s v="O2024001017"/>
    <x v="182"/>
    <m/>
    <d v="2024-06-13T00:00:00"/>
    <s v="C0115"/>
    <s v="P0110"/>
    <n v="1"/>
    <n v="243.3"/>
    <n v="0"/>
    <n v="15"/>
    <s v="Wallet"/>
    <s v="Web"/>
    <s v="Delivered"/>
    <s v=""/>
    <s v="SALE42"/>
    <s v="Nour Fathy"/>
    <s v="Female"/>
    <s v="Ismailia"/>
    <s v="Greater Cairo"/>
    <s v="Nour.Fathy8@yahoo.com"/>
    <s v="+2010027237050"/>
    <n v="1995"/>
    <d v="2022-09-19T00:00:00"/>
    <s v="Bronze"/>
    <x v="5"/>
    <x v="3"/>
    <x v="4"/>
    <s v="Adidas"/>
    <s v="Supplier A"/>
    <n v="189.42"/>
    <n v="236.52"/>
    <s v="No"/>
    <m/>
    <m/>
    <m/>
    <s v="No"/>
    <s v="Summer Sale"/>
    <d v="2024-05-24T00:00:00"/>
    <d v="2024-07-16T00:00:00"/>
    <s v="Mobile App"/>
    <n v="243.3"/>
    <n v="0"/>
    <n v="0"/>
    <n v="243.3"/>
    <n v="258.3"/>
    <n v="189.42"/>
    <n v="38.880000000000024"/>
    <m/>
    <m/>
  </r>
  <r>
    <s v="O2024001018"/>
    <x v="199"/>
    <d v="2024-07-12T00:00:00"/>
    <d v="2024-07-17T00:00:00"/>
    <s v="C0042"/>
    <s v="P0124"/>
    <n v="1"/>
    <n v="217.73"/>
    <n v="0"/>
    <n v="15"/>
    <s v="Wallet"/>
    <s v="Web"/>
    <s v="Canceled"/>
    <s v=""/>
    <s v="SALE53"/>
    <s v="Nada El-Sayed"/>
    <s v="Male"/>
    <s v="Tanta"/>
    <s v="Greater Cairo"/>
    <s v="Nada.El-Sayed35@gmail.com"/>
    <s v="+2010516110257"/>
    <n v="1995"/>
    <d v="2022-11-09T00:00:00"/>
    <s v="Bronze"/>
    <x v="104"/>
    <x v="1"/>
    <x v="21"/>
    <s v="Nike"/>
    <s v="Supplier A"/>
    <n v="147.41999999999999"/>
    <n v="197.28"/>
    <s v="No"/>
    <m/>
    <m/>
    <m/>
    <s v="No"/>
    <s v="Summer Sale"/>
    <d v="2024-05-04T00:00:00"/>
    <d v="2024-05-28T00:00:00"/>
    <s v="Web"/>
    <n v="217.73"/>
    <n v="0"/>
    <n v="0"/>
    <n v="217.73"/>
    <n v="232.73"/>
    <n v="147.41999999999999"/>
    <n v="55.31"/>
    <n v="5"/>
    <n v="-26"/>
  </r>
  <r>
    <s v="O2024001019"/>
    <x v="52"/>
    <d v="2024-09-12T00:00:00"/>
    <d v="2024-12-14T00:00:00"/>
    <s v="C0070"/>
    <s v="P0208"/>
    <n v="1"/>
    <n v="294.97000000000003"/>
    <n v="0"/>
    <n v="15"/>
    <s v="Bank Transfer"/>
    <s v="Mobile App"/>
    <s v="Delivered"/>
    <s v=""/>
    <s v=""/>
    <s v="Hassan Hegazy"/>
    <s v="Female"/>
    <s v="Suez"/>
    <s v="Greater Cairo"/>
    <s v="Hassan.Hegazy28@gmail.com"/>
    <s v="+2010077369259"/>
    <n v="1994"/>
    <d v="2025-03-14T00:00:00"/>
    <s v="Gold"/>
    <x v="122"/>
    <x v="1"/>
    <x v="11"/>
    <s v="Nivea"/>
    <s v="Supplier C"/>
    <n v="180.79"/>
    <n v="266.77999999999997"/>
    <s v="No"/>
    <m/>
    <m/>
    <m/>
    <s v="No"/>
    <m/>
    <m/>
    <m/>
    <m/>
    <n v="294.97000000000003"/>
    <n v="0"/>
    <n v="0"/>
    <n v="294.97000000000003"/>
    <n v="309.97000000000003"/>
    <n v="180.79"/>
    <n v="99.180000000000035"/>
    <n v="93"/>
    <n v="-86"/>
  </r>
  <r>
    <s v="O2024001020"/>
    <x v="40"/>
    <d v="2024-10-25T00:00:00"/>
    <d v="2024-10-27T00:00:00"/>
    <s v="C0265"/>
    <s v="P0146"/>
    <n v="1"/>
    <n v="176.4"/>
    <n v="2"/>
    <n v="50"/>
    <s v="Cash"/>
    <s v="Marketplace"/>
    <s v="Delivered"/>
    <s v=""/>
    <s v="SALE68"/>
    <s v="Ali Fathy"/>
    <s v="Female"/>
    <s v="Zagazig"/>
    <s v="Greater Cairo"/>
    <s v="Ali.Fathy91 @outlook.com"/>
    <s v="+2011006440804"/>
    <n v="1979"/>
    <d v="2023-01-29T00:00:00"/>
    <s v="Bronze"/>
    <x v="80"/>
    <x v="3"/>
    <x v="4"/>
    <s v="Anker"/>
    <s v="Supplier D"/>
    <n v="142.01"/>
    <n v="196.69"/>
    <s v="No"/>
    <m/>
    <m/>
    <m/>
    <s v="No"/>
    <s v="Loyalty Boost"/>
    <d v="2025-04-20T00:00:00"/>
    <d v="2025-05-07T00:00:00"/>
    <s v="All"/>
    <n v="176.4"/>
    <n v="0.02"/>
    <n v="3.528"/>
    <n v="172.87200000000001"/>
    <n v="222.87200000000001"/>
    <n v="142.01"/>
    <n v="-19.137999999999977"/>
    <n v="2"/>
    <n v="0"/>
  </r>
  <r>
    <s v="O2024001021"/>
    <x v="12"/>
    <d v="2024-04-22T00:00:00"/>
    <d v="2024-04-24T00:00:00"/>
    <s v="C0308"/>
    <s v="P0151"/>
    <n v="1"/>
    <n v="84.46"/>
    <n v="0"/>
    <n v="25"/>
    <s v="Wallet"/>
    <s v="Web"/>
    <s v="Returned"/>
    <s v=""/>
    <s v=""/>
    <s v="Youssef Khaled"/>
    <s v="Male"/>
    <s v="Cairo"/>
    <s v="Upper Egypt"/>
    <s v="Youssef.Khaled26@gmail.com"/>
    <s v="+2011351569271"/>
    <n v="1984"/>
    <d v="2023-02-19T00:00:00"/>
    <s v="Bronze"/>
    <x v="43"/>
    <x v="0"/>
    <x v="10"/>
    <s v="Xiaomi"/>
    <s v="Supplier E"/>
    <n v="69.290000000000006"/>
    <n v="93.62"/>
    <s v="No"/>
    <m/>
    <m/>
    <m/>
    <s v="No"/>
    <m/>
    <m/>
    <m/>
    <m/>
    <n v="84.46"/>
    <n v="0"/>
    <n v="0"/>
    <n v="84.46"/>
    <n v="109.46"/>
    <n v="69.290000000000006"/>
    <n v="-9.8300000000000125"/>
    <n v="2"/>
    <n v="5"/>
  </r>
  <r>
    <s v="O2024001022"/>
    <x v="331"/>
    <d v="2024-02-17T00:00:00"/>
    <d v="2024-02-18T00:00:00"/>
    <s v="C0184"/>
    <s v="P0066"/>
    <n v="1"/>
    <n v="146.83000000000001"/>
    <n v="25"/>
    <n v="25"/>
    <s v="Cash"/>
    <s v="Web"/>
    <s v="Delivered"/>
    <s v=""/>
    <s v="SALE83"/>
    <s v="Rania Hegazy"/>
    <s v="Male"/>
    <s v="Giza"/>
    <s v="Canal"/>
    <s v="RANIA.HEGAZY21@outlook.com"/>
    <s v="+2010383946308"/>
    <n v="1990"/>
    <d v="2025-09-04T00:00:00"/>
    <s v="Gold"/>
    <x v="22"/>
    <x v="1"/>
    <x v="7"/>
    <s v="SEB"/>
    <s v="Supplier D"/>
    <n v="106.9"/>
    <n v="136.69"/>
    <s v="Yes"/>
    <m/>
    <m/>
    <m/>
    <s v="No"/>
    <s v="Black Friday"/>
    <d v="2025-06-17T00:00:00"/>
    <d v="2025-07-21T00:00:00"/>
    <s v="Mobile App"/>
    <n v="146.83000000000001"/>
    <n v="0.25"/>
    <n v="36.707500000000003"/>
    <n v="110.1225"/>
    <n v="135.1225"/>
    <n v="106.9"/>
    <n v="-21.777500000000003"/>
    <n v="1"/>
    <n v="2"/>
  </r>
  <r>
    <s v="O2024001023"/>
    <x v="194"/>
    <d v="2024-01-25T00:00:00"/>
    <d v="2024-02-03T00:00:00"/>
    <s v="C0377"/>
    <s v="P0112"/>
    <n v="2"/>
    <n v="85.84"/>
    <n v="20"/>
    <n v="25"/>
    <s v="Card"/>
    <s v="Web"/>
    <s v="Delivered"/>
    <s v="call before delivery"/>
    <s v=""/>
    <s v="Salma Abdelrahman"/>
    <s v="Male"/>
    <s v="Aswan"/>
    <s v="Delta"/>
    <s v="Salma.Abdelrahman13@gmail.com"/>
    <s v="+2010285046379"/>
    <n v="1993"/>
    <d v="2023-04-26T00:00:00"/>
    <s v="Bronze"/>
    <x v="125"/>
    <x v="3"/>
    <x v="22"/>
    <s v="LocalBrand"/>
    <s v="Supplier A"/>
    <n v="52.24"/>
    <n v="76.819999999999993"/>
    <s v="No"/>
    <m/>
    <m/>
    <m/>
    <s v="No"/>
    <m/>
    <m/>
    <m/>
    <m/>
    <n v="171.68"/>
    <n v="0.2"/>
    <n v="34.336000000000006"/>
    <n v="137.34399999999999"/>
    <n v="162.34399999999999"/>
    <n v="104.48"/>
    <n v="7.8639999999999901"/>
    <n v="9"/>
    <n v="4"/>
  </r>
  <r>
    <s v="O2024001024"/>
    <x v="140"/>
    <m/>
    <d v="2024-01-22T00:00:00"/>
    <s v="C0279"/>
    <s v="P0105"/>
    <n v="1"/>
    <n v="31.8"/>
    <n v="0"/>
    <n v="50"/>
    <s v="Card"/>
    <s v="Mobile App"/>
    <s v="In Transit"/>
    <s v=""/>
    <s v=""/>
    <s v="Sara Ibrahim"/>
    <s v="Male"/>
    <s v="Giza"/>
    <s v="Canal"/>
    <s v="Sara.Ibrahim64@gmail.com"/>
    <s v="+2010632730590"/>
    <n v="1988"/>
    <d v="2022-12-17T00:00:00"/>
    <s v=""/>
    <x v="38"/>
    <x v="4"/>
    <x v="18"/>
    <s v="Xiaomi"/>
    <s v="Supplier A"/>
    <n v="23.13"/>
    <n v="35.14"/>
    <s v="No"/>
    <d v="2024-10-12T00:00:00"/>
    <s v="Size issue"/>
    <s v="Bank Transfer"/>
    <s v="Yes"/>
    <m/>
    <m/>
    <m/>
    <m/>
    <n v="31.8"/>
    <n v="0"/>
    <n v="0"/>
    <n v="31.8"/>
    <n v="81.8"/>
    <n v="23.13"/>
    <n v="-41.33"/>
    <m/>
    <m/>
  </r>
  <r>
    <s v="O2024001025"/>
    <x v="127"/>
    <d v="2024-11-22T00:00:00"/>
    <d v="2024-11-23T00:00:00"/>
    <s v="C0412"/>
    <s v="P0029"/>
    <n v="5"/>
    <n v="184.11"/>
    <n v="0"/>
    <n v="15"/>
    <s v="Wallet"/>
    <s v="Mobile App"/>
    <s v="Delivered"/>
    <s v=""/>
    <s v=""/>
    <s v="Hassan Samir"/>
    <s v="Male"/>
    <s v="Zagazig"/>
    <s v="Canal"/>
    <s v="HASSAN.SAMIR65@yahoo.com"/>
    <s v="+2010553746844"/>
    <n v="2004"/>
    <d v="2024-02-14T00:00:00"/>
    <s v="Bronze"/>
    <x v="43"/>
    <x v="0"/>
    <x v="10"/>
    <s v="Xiaomi"/>
    <s v="Supplier E"/>
    <n v="0"/>
    <n v="193.73"/>
    <s v="No"/>
    <m/>
    <m/>
    <m/>
    <s v="No"/>
    <m/>
    <m/>
    <m/>
    <m/>
    <n v="920.55000000000007"/>
    <n v="0"/>
    <n v="0"/>
    <n v="920.55000000000007"/>
    <n v="935.55000000000007"/>
    <n v="0"/>
    <n v="905.55000000000007"/>
    <n v="1"/>
    <n v="0"/>
  </r>
  <r>
    <s v="O2024001026"/>
    <x v="240"/>
    <d v="2024-09-09T00:00:00"/>
    <d v="2024-09-18T00:00:00"/>
    <s v="C0471"/>
    <s v="P0131"/>
    <n v="1"/>
    <n v="9.9"/>
    <n v="10"/>
    <n v="15"/>
    <s v="Card"/>
    <s v="Mobile App"/>
    <s v="Delivered"/>
    <s v="call before delivery"/>
    <s v="SALE60"/>
    <s v="Karim Hegazy"/>
    <s v="Male"/>
    <s v="Tanta"/>
    <s v="Upper Egypt"/>
    <s v="Karim.Hegazy82@gmail.com"/>
    <s v="+2010505435551"/>
    <n v="2003"/>
    <d v="2025-07-23T00:00:00"/>
    <s v="Bronze"/>
    <x v="142"/>
    <x v="3"/>
    <x v="22"/>
    <s v="Adidas"/>
    <s v="Supplier A"/>
    <n v="6.42"/>
    <n v="8.9499999999999993"/>
    <s v="No"/>
    <m/>
    <m/>
    <m/>
    <s v="No"/>
    <s v="Summer Sale"/>
    <d v="2025-07-27T00:00:00"/>
    <d v="2025-08-20T00:00:00"/>
    <s v="Mobile App"/>
    <n v="9.9"/>
    <n v="0.1"/>
    <n v="0.9900000000000001"/>
    <n v="8.91"/>
    <n v="23.91"/>
    <n v="6.42"/>
    <n v="-12.51"/>
    <n v="9"/>
    <n v="123"/>
  </r>
  <r>
    <s v="O2024001027"/>
    <x v="284"/>
    <d v="2024-07-01T00:00:00"/>
    <d v="2024-06-07T00:00:00"/>
    <s v="C0442"/>
    <s v="P0138"/>
    <n v="2"/>
    <n v="77.010000000000005"/>
    <n v="25"/>
    <n v="35"/>
    <s v="Cash"/>
    <s v="Marketplace"/>
    <s v="Delivered"/>
    <s v="VIP"/>
    <s v="SALE68"/>
    <s v="Nour Fathy"/>
    <s v="Female"/>
    <s v="Ismailia"/>
    <s v="Delta"/>
    <s v="Nour.Fathy97 @hotmail.com"/>
    <s v="+2011516647408"/>
    <n v="1975"/>
    <d v="2024-08-04T00:00:00"/>
    <s v="Platinum"/>
    <x v="132"/>
    <x v="2"/>
    <x v="20"/>
    <s v="Nike"/>
    <s v="Supplier E"/>
    <n v="51.25"/>
    <n v="67.8"/>
    <s v="No"/>
    <m/>
    <m/>
    <m/>
    <s v="No"/>
    <s v="Loyalty Boost"/>
    <d v="2025-04-20T00:00:00"/>
    <d v="2025-05-07T00:00:00"/>
    <s v="All"/>
    <n v="154.02000000000001"/>
    <n v="0.25"/>
    <n v="38.505000000000003"/>
    <n v="115.51500000000001"/>
    <n v="150.51500000000001"/>
    <n v="102.5"/>
    <n v="-21.984999999999985"/>
    <n v="-24"/>
    <n v="4"/>
  </r>
  <r>
    <s v="O2024001028"/>
    <x v="215"/>
    <d v="2024-05-27T00:00:00"/>
    <d v="2024-03-06T00:00:00"/>
    <s v="C0233"/>
    <s v="P0171"/>
    <n v="1"/>
    <n v="4.03"/>
    <n v="20"/>
    <n v="25"/>
    <s v="Wallet"/>
    <s v="Marketplace"/>
    <s v="Delivered"/>
    <s v="  "/>
    <s v="SALE72"/>
    <s v="Karim El-Sayed"/>
    <s v="Male"/>
    <s v="Cairo"/>
    <s v="Alexandria Coast"/>
    <s v="KARIM.EL-SAYED33@outlook.com"/>
    <s v="+2010024232307"/>
    <n v="1980"/>
    <d v="2025-01-15T00:00:00"/>
    <s v="Silver"/>
    <x v="73"/>
    <x v="4"/>
    <x v="9"/>
    <s v="Nike"/>
    <s v="Supplier C"/>
    <n v="2.7"/>
    <n v="4.1100000000000003"/>
    <s v="No"/>
    <m/>
    <m/>
    <m/>
    <s v="No"/>
    <s v="Loyalty Boost"/>
    <d v="2025-01-11T00:00:00"/>
    <d v="2025-03-02T00:00:00"/>
    <s v="Mobile App"/>
    <n v="4.03"/>
    <n v="0.2"/>
    <n v="0.80600000000000005"/>
    <n v="3.2240000000000002"/>
    <n v="28.224"/>
    <n v="2.7"/>
    <n v="-24.475999999999999"/>
    <n v="-82"/>
    <n v="3"/>
  </r>
  <r>
    <s v="O2024001029"/>
    <x v="284"/>
    <d v="2024-06-29T00:00:00"/>
    <d v="2024-07-08T00:00:00"/>
    <s v="C0063"/>
    <s v="P0084"/>
    <n v="4"/>
    <n v="36.4"/>
    <n v="0"/>
    <n v="50"/>
    <s v="Cash"/>
    <s v="Mobile App"/>
    <s v="Delivered"/>
    <s v=""/>
    <s v=""/>
    <s v="Mai Hassan"/>
    <s v="Male"/>
    <s v="Aswan"/>
    <s v="Upper Egypt"/>
    <s v="Mai.Hassan27@yahoo.com"/>
    <s v="+2010479238603"/>
    <n v="1977"/>
    <d v="2025-08-25T00:00:00"/>
    <s v="Bronze"/>
    <x v="124"/>
    <x v="2"/>
    <x v="20"/>
    <s v="L'Oreal"/>
    <s v="Supplier C"/>
    <n v="0"/>
    <n v="41.39"/>
    <s v="No"/>
    <m/>
    <m/>
    <m/>
    <s v="No"/>
    <m/>
    <m/>
    <m/>
    <m/>
    <n v="145.6"/>
    <n v="0"/>
    <n v="0"/>
    <n v="145.6"/>
    <n v="195.6"/>
    <n v="0"/>
    <n v="95.6"/>
    <n v="9"/>
    <n v="2"/>
  </r>
  <r>
    <s v="O2024001030"/>
    <x v="52"/>
    <d v="2024-12-17T00:00:00"/>
    <d v="2024-12-24T00:00:00"/>
    <s v="C0460"/>
    <s v="P0135"/>
    <n v="2"/>
    <n v="201"/>
    <n v="20"/>
    <n v="15"/>
    <s v="Cash"/>
    <s v="Mobile App"/>
    <s v="Delivered"/>
    <s v=""/>
    <s v=""/>
    <s v="Sara Khaled"/>
    <s v="Female"/>
    <s v="Mansoura"/>
    <s v="Alexandria Coast"/>
    <s v="Sara.Khaled14@hotmail.com"/>
    <s v="+2010412522549"/>
    <n v="1976"/>
    <d v="2022-05-23T00:00:00"/>
    <s v="Bronze"/>
    <x v="37"/>
    <x v="4"/>
    <x v="17"/>
    <s v="Nike"/>
    <s v="Supplier A"/>
    <n v="149.38999999999999"/>
    <n v="221.66"/>
    <s v="No"/>
    <m/>
    <m/>
    <m/>
    <s v="No"/>
    <m/>
    <m/>
    <m/>
    <m/>
    <n v="402"/>
    <n v="0.2"/>
    <n v="80.400000000000006"/>
    <n v="321.60000000000002"/>
    <n v="336.6"/>
    <n v="298.77999999999997"/>
    <n v="7.82000000000005"/>
    <n v="7"/>
    <n v="10"/>
  </r>
  <r>
    <s v="O2024001031"/>
    <x v="230"/>
    <d v="2024-03-24T00:00:00"/>
    <d v="2024-03-27T00:00:00"/>
    <s v="C0035"/>
    <s v="P0095"/>
    <n v="1"/>
    <n v="157.46"/>
    <n v="0"/>
    <n v="0"/>
    <s v="Card"/>
    <s v="Marketplace"/>
    <s v="Delivered"/>
    <s v="call before delivery"/>
    <s v="SALE53"/>
    <s v="Doaa Samir"/>
    <s v="Male"/>
    <s v="Mansoura"/>
    <s v="Greater Cairo"/>
    <s v="Doaa.Samir75@yahoo.com"/>
    <s v="+2011459532303"/>
    <n v="1971"/>
    <d v="2023-07-28T00:00:00"/>
    <s v="Gold"/>
    <x v="12"/>
    <x v="0"/>
    <x v="10"/>
    <s v="Philips"/>
    <s v="Supplier B"/>
    <n v="102.32"/>
    <n v="157.22"/>
    <s v="No"/>
    <m/>
    <m/>
    <m/>
    <s v="No"/>
    <s v="Summer Sale"/>
    <d v="2024-05-04T00:00:00"/>
    <d v="2024-05-28T00:00:00"/>
    <s v="Web"/>
    <n v="157.46"/>
    <n v="0"/>
    <n v="0"/>
    <n v="157.46"/>
    <n v="157.46"/>
    <n v="102.32"/>
    <n v="55.140000000000015"/>
    <n v="3"/>
    <n v="3"/>
  </r>
  <r>
    <s v="O2024001032"/>
    <x v="49"/>
    <d v="2024-06-05T00:00:00"/>
    <d v="2024-06-06T00:00:00"/>
    <s v="C0376"/>
    <s v="P0110"/>
    <n v="2"/>
    <n v="206.34"/>
    <n v="5"/>
    <n v="35"/>
    <s v="Wallet"/>
    <s v="Web"/>
    <s v="Delivered"/>
    <s v=""/>
    <s v="SALE62"/>
    <s v="Ali Kamel"/>
    <s v="Female"/>
    <s v="Zagazig"/>
    <s v="Delta"/>
    <s v="ALI.KAMEL33@gmail.com"/>
    <s v="+2010679613909"/>
    <n v="1995"/>
    <d v="2023-05-27T00:00:00"/>
    <s v="Bronze"/>
    <x v="5"/>
    <x v="3"/>
    <x v="4"/>
    <s v="Adidas"/>
    <s v="Supplier A"/>
    <n v="189.42"/>
    <n v="236.52"/>
    <s v="No"/>
    <m/>
    <m/>
    <m/>
    <s v="No"/>
    <s v="Summer Sale"/>
    <d v="2025-06-01T00:00:00"/>
    <d v="2025-07-19T00:00:00"/>
    <s v="Mobile App"/>
    <n v="412.68"/>
    <n v="0.05"/>
    <n v="20.634"/>
    <n v="392.04599999999999"/>
    <n v="427.04599999999999"/>
    <n v="378.84"/>
    <n v="-21.793999999999983"/>
    <n v="1"/>
    <n v="5"/>
  </r>
  <r>
    <s v="O2024001033"/>
    <x v="343"/>
    <d v="2024-06-15T00:00:00"/>
    <d v="2024-06-20T00:00:00"/>
    <s v="C0425"/>
    <s v="P0001"/>
    <n v="1"/>
    <n v="271.33999999999997"/>
    <n v="0"/>
    <n v="25"/>
    <s v="Wallet"/>
    <s v="Web"/>
    <s v="Delivered"/>
    <s v=""/>
    <s v="SALE97"/>
    <s v="Doaa Adel"/>
    <s v="Female"/>
    <s v="Cairo"/>
    <s v="Canal"/>
    <s v="DOAA.ADEL21 @hotmail.com"/>
    <s v="+2010259550457"/>
    <n v="1973"/>
    <d v="2023-05-11T00:00:00"/>
    <s v="Bronze"/>
    <x v="1"/>
    <x v="1"/>
    <x v="1"/>
    <s v="Xiaomi"/>
    <s v="Supplier A"/>
    <n v="177.44"/>
    <n v="255.8"/>
    <s v="No"/>
    <m/>
    <m/>
    <m/>
    <s v="No"/>
    <s v="Loyalty Boost"/>
    <d v="2024-01-07T00:00:00"/>
    <d v="2024-01-20T00:00:00"/>
    <s v="Web"/>
    <n v="271.33999999999997"/>
    <n v="0"/>
    <n v="0"/>
    <n v="271.33999999999997"/>
    <n v="296.33999999999997"/>
    <n v="177.44"/>
    <n v="68.899999999999977"/>
    <n v="5"/>
    <n v="-113"/>
  </r>
  <r>
    <s v="O2024001034"/>
    <x v="116"/>
    <d v="2024-11-28T00:00:00"/>
    <d v="2024-12-07T00:00:00"/>
    <s v="C0267"/>
    <s v="P0076"/>
    <n v="1"/>
    <n v="57.48"/>
    <n v="0"/>
    <n v="25"/>
    <s v="Bank Transfer"/>
    <s v="Web"/>
    <s v="Delivered"/>
    <s v=""/>
    <s v="SALE13"/>
    <s v="Ali El-Sayed"/>
    <s v="Male"/>
    <s v="Giza"/>
    <s v="Greater Cairo"/>
    <s v="Ali.El-Sayed21@outlook.com"/>
    <s v="+2010563314766"/>
    <n v="1972"/>
    <d v="2025-05-01T00:00:00"/>
    <s v="Bronze"/>
    <x v="141"/>
    <x v="1"/>
    <x v="11"/>
    <s v="Nike"/>
    <s v="Supplier A"/>
    <n v="44.57"/>
    <n v="54.9"/>
    <s v="No"/>
    <m/>
    <m/>
    <m/>
    <s v="No"/>
    <s v="Ramadan Deals"/>
    <d v="2025-08-11T00:00:00"/>
    <d v="2025-10-02T00:00:00"/>
    <s v="Mobile App"/>
    <n v="57.48"/>
    <n v="0"/>
    <n v="0"/>
    <n v="57.48"/>
    <n v="82.47999999999999"/>
    <n v="44.57"/>
    <n v="-12.090000000000003"/>
    <n v="9"/>
    <n v="3"/>
  </r>
  <r>
    <s v="O2024001035"/>
    <x v="344"/>
    <d v="2024-05-08T00:00:00"/>
    <d v="2024-05-09T00:00:00"/>
    <s v="C0232"/>
    <s v="P0031"/>
    <n v="1"/>
    <n v="207.75"/>
    <n v="0"/>
    <n v="35"/>
    <s v="Cash"/>
    <s v="Mobile App"/>
    <s v="Canceled"/>
    <s v="late delivery"/>
    <s v="SALE34"/>
    <s v="Rania Hegazy"/>
    <s v="Female"/>
    <s v="Zagazig"/>
    <s v="Alexandria Coast"/>
    <s v="RANIA.HEGAZY90@yahoo.com"/>
    <s v="+2010723568077"/>
    <n v="1983"/>
    <d v="2025-01-03T00:00:00"/>
    <s v="Platinum"/>
    <x v="139"/>
    <x v="4"/>
    <x v="24"/>
    <s v="Xiaomi"/>
    <s v="Supplier A"/>
    <n v="166.38"/>
    <n v="215.33"/>
    <s v="No"/>
    <m/>
    <m/>
    <m/>
    <s v="No"/>
    <s v="Loyalty Boost"/>
    <d v="2025-04-26T00:00:00"/>
    <d v="2025-05-10T00:00:00"/>
    <s v="Marketplace"/>
    <n v="207.75"/>
    <n v="0"/>
    <n v="0"/>
    <n v="207.75"/>
    <n v="242.75"/>
    <n v="166.38"/>
    <n v="6.3700000000000045"/>
    <n v="1"/>
    <n v="64"/>
  </r>
  <r>
    <s v="O2024001036"/>
    <x v="309"/>
    <d v="2024-11-29T00:00:00"/>
    <d v="2024-12-03T00:00:00"/>
    <s v="C0213"/>
    <s v="P0019"/>
    <n v="1"/>
    <n v="126.3"/>
    <n v="25"/>
    <n v="15"/>
    <s v="Card"/>
    <s v="Web"/>
    <s v="Delivered"/>
    <s v=""/>
    <s v=""/>
    <s v="Rania Fathy"/>
    <s v="Female"/>
    <s v="Zagazig"/>
    <s v="Alexandria Coast"/>
    <s v="Rania.Fathy28@outlook.com"/>
    <s v="+2010520320237"/>
    <n v="1992"/>
    <d v="2023-03-05T00:00:00"/>
    <s v="Bronze"/>
    <x v="96"/>
    <x v="3"/>
    <x v="8"/>
    <s v="Anker"/>
    <s v="Supplier A"/>
    <n v="104.74"/>
    <n v="126.31"/>
    <s v="No"/>
    <m/>
    <m/>
    <m/>
    <s v="No"/>
    <m/>
    <m/>
    <m/>
    <m/>
    <n v="126.3"/>
    <n v="0.25"/>
    <n v="31.574999999999999"/>
    <n v="94.724999999999994"/>
    <n v="109.72499999999999"/>
    <n v="104.74"/>
    <n v="-25.015000000000001"/>
    <n v="4"/>
    <n v="0"/>
  </r>
  <r>
    <s v="O2024001037"/>
    <x v="248"/>
    <d v="2024-10-07T00:00:00"/>
    <d v="2024-07-17T00:00:00"/>
    <s v="C0071"/>
    <s v="P0072"/>
    <n v="1"/>
    <n v="193.77"/>
    <n v="10"/>
    <n v="50"/>
    <s v="Cash"/>
    <s v="Marketplace"/>
    <s v="Delivered"/>
    <s v=""/>
    <s v=""/>
    <s v="Salma Ashour"/>
    <s v="Male"/>
    <s v="Mansoura"/>
    <s v="Alexandria Coast"/>
    <s v="Salma.Ashour37@hotmail.com"/>
    <s v="+2010077531184"/>
    <n v="1989"/>
    <d v="2024-06-04T00:00:00"/>
    <s v="Bronze"/>
    <x v="94"/>
    <x v="3"/>
    <x v="8"/>
    <s v="Nivea"/>
    <s v="Supplier C"/>
    <n v="144.02000000000001"/>
    <n v="209.67"/>
    <s v="No"/>
    <m/>
    <m/>
    <m/>
    <s v="No"/>
    <m/>
    <m/>
    <m/>
    <m/>
    <n v="193.77"/>
    <n v="0.1"/>
    <n v="19.377000000000002"/>
    <n v="174.393"/>
    <n v="224.393"/>
    <n v="144.02000000000001"/>
    <n v="-19.62700000000001"/>
    <n v="-82"/>
    <n v="92"/>
  </r>
  <r>
    <s v="O2024001038"/>
    <x v="195"/>
    <d v="2024-07-27T00:00:00"/>
    <d v="2024-07-30T00:00:00"/>
    <s v="C0320"/>
    <s v="P0186"/>
    <n v="2"/>
    <n v="71.36"/>
    <n v="20"/>
    <n v="15"/>
    <s v="Wallet"/>
    <s v="Web"/>
    <s v="Returned"/>
    <s v="VIP"/>
    <s v=""/>
    <s v="Karim Fathy"/>
    <s v="Male"/>
    <s v="Tanta"/>
    <s v="Delta"/>
    <s v="Karim.Fathy47@yahoo.com"/>
    <s v="+2010646157030"/>
    <n v="1994"/>
    <d v="2023-10-30T00:00:00"/>
    <s v=""/>
    <x v="147"/>
    <x v="4"/>
    <x v="18"/>
    <s v="Nivea"/>
    <s v="Supplier D"/>
    <n v="58.66"/>
    <n v="73.38"/>
    <s v="No"/>
    <m/>
    <m/>
    <m/>
    <s v="No"/>
    <m/>
    <m/>
    <m/>
    <m/>
    <n v="142.72"/>
    <n v="0.2"/>
    <n v="28.544"/>
    <n v="114.176"/>
    <n v="129.17599999999999"/>
    <n v="117.32"/>
    <n v="-18.143999999999991"/>
    <n v="3"/>
    <n v="5"/>
  </r>
  <r>
    <s v="O2024001039"/>
    <x v="90"/>
    <d v="2024-04-02T00:00:00"/>
    <d v="2024-05-04T00:00:00"/>
    <s v="C0271"/>
    <s v="P0019"/>
    <n v="1"/>
    <n v="110.99"/>
    <n v="0"/>
    <n v="25"/>
    <s v="Wallet"/>
    <s v="Mobile App"/>
    <s v="In Transit"/>
    <s v="  "/>
    <s v=""/>
    <s v="Salma Khaled"/>
    <s v="Male"/>
    <s v="Aswan"/>
    <s v="Alexandria Coast"/>
    <s v="Salma.Khaled84@yahoo.com"/>
    <s v="+2011563563780"/>
    <n v="1973"/>
    <d v="2022-07-06T00:00:00"/>
    <s v="Bronze"/>
    <x v="96"/>
    <x v="3"/>
    <x v="8"/>
    <s v="Anker"/>
    <s v="Supplier A"/>
    <n v="104.74"/>
    <n v="126.31"/>
    <s v="No"/>
    <m/>
    <m/>
    <m/>
    <s v="No"/>
    <m/>
    <m/>
    <m/>
    <m/>
    <n v="110.99"/>
    <n v="0"/>
    <n v="0"/>
    <n v="110.99"/>
    <n v="135.99"/>
    <n v="104.74"/>
    <n v="-18.75"/>
    <n v="32"/>
    <n v="7"/>
  </r>
  <r>
    <s v="O2024001040"/>
    <x v="206"/>
    <d v="2024-05-07T00:00:00"/>
    <d v="2024-05-14T00:00:00"/>
    <s v="C0102"/>
    <s v="P0180"/>
    <n v="4"/>
    <n v="212.01"/>
    <n v="0"/>
    <n v="50"/>
    <s v="Cash"/>
    <s v="Mobile App"/>
    <s v="Delivered"/>
    <s v=""/>
    <s v="SALE68"/>
    <s v="Omar Hassan"/>
    <s v="Male"/>
    <s v="Suez"/>
    <s v="Delta"/>
    <s v="Omar.Hassan42@gmail.com"/>
    <s v="+2011849414269"/>
    <n v="1976"/>
    <d v="2024-01-08T00:00:00"/>
    <s v="Silver"/>
    <x v="40"/>
    <x v="2"/>
    <x v="6"/>
    <s v="Adidas"/>
    <s v="Supplier A"/>
    <n v="162.72"/>
    <n v="236.52"/>
    <s v="No"/>
    <m/>
    <m/>
    <m/>
    <s v="No"/>
    <s v="Loyalty Boost"/>
    <d v="2025-04-20T00:00:00"/>
    <d v="2025-05-07T00:00:00"/>
    <s v="All"/>
    <n v="848.04"/>
    <n v="0"/>
    <n v="0"/>
    <n v="848.04"/>
    <n v="898.04"/>
    <n v="650.88"/>
    <n v="147.15999999999997"/>
    <n v="7"/>
    <n v="4"/>
  </r>
  <r>
    <s v="O2024001041"/>
    <x v="174"/>
    <d v="2024-11-04T00:00:00"/>
    <d v="2024-11-11T00:00:00"/>
    <s v="C0399"/>
    <s v="P0024"/>
    <n v="1"/>
    <n v="155.94"/>
    <n v="5"/>
    <n v="35"/>
    <s v="Wallet"/>
    <s v="Marketplace"/>
    <s v="Delivered"/>
    <s v=""/>
    <s v=""/>
    <s v="Mona Said"/>
    <s v="Male"/>
    <s v="Aswan"/>
    <s v="Upper Egypt"/>
    <s v="Mona.Said30@outlook.com"/>
    <s v="+2010242960884"/>
    <n v="1998"/>
    <d v="2022-05-13T00:00:00"/>
    <s v="Bronze"/>
    <x v="37"/>
    <x v="4"/>
    <x v="17"/>
    <s v="Nike"/>
    <s v="Supplier E"/>
    <n v="125.26"/>
    <n v="159.83000000000001"/>
    <s v="No"/>
    <m/>
    <m/>
    <m/>
    <s v="No"/>
    <m/>
    <m/>
    <m/>
    <m/>
    <n v="155.94"/>
    <n v="0.05"/>
    <n v="7.7970000000000006"/>
    <n v="148.143"/>
    <n v="183.143"/>
    <n v="125.26"/>
    <n v="-12.117000000000004"/>
    <n v="7"/>
    <n v="7"/>
  </r>
  <r>
    <s v="O2024001042"/>
    <x v="126"/>
    <d v="2024-12-20T00:00:00"/>
    <d v="2024-12-27T00:00:00"/>
    <s v="C0486"/>
    <s v="P0121"/>
    <n v="5"/>
    <n v="15.67"/>
    <n v="15"/>
    <n v="35"/>
    <s v="Wallet"/>
    <s v="Mobile App"/>
    <s v="Canceled"/>
    <s v=""/>
    <s v="SALE94"/>
    <s v="Nada Said"/>
    <s v="Male"/>
    <s v="Mansoura"/>
    <s v="Greater Cairo"/>
    <s v="Nada.Said5@outlook.com"/>
    <s v="+2011778953245"/>
    <n v="1979"/>
    <d v="2022-10-12T00:00:00"/>
    <s v="Gold"/>
    <x v="101"/>
    <x v="2"/>
    <x v="3"/>
    <s v="Anker"/>
    <s v="Supplier B"/>
    <n v="11.73"/>
    <n v="15.06"/>
    <s v="No"/>
    <m/>
    <m/>
    <m/>
    <s v="No"/>
    <s v="Back to School"/>
    <d v="2025-04-15T00:00:00"/>
    <d v="2025-04-30T00:00:00"/>
    <s v="Web"/>
    <n v="78.349999999999994"/>
    <n v="0.15"/>
    <n v="11.7525"/>
    <n v="66.597499999999997"/>
    <n v="101.5975"/>
    <n v="58.650000000000006"/>
    <n v="-27.052500000000009"/>
    <n v="7"/>
    <n v="2"/>
  </r>
  <r>
    <s v="O2024001043"/>
    <x v="345"/>
    <d v="2024-01-10T00:00:00"/>
    <d v="2024-01-14T00:00:00"/>
    <s v="C0070"/>
    <s v="P0166"/>
    <n v="2"/>
    <n v="171.82"/>
    <n v="0"/>
    <n v="35"/>
    <s v="Bank Transfer"/>
    <s v="Marketplace"/>
    <s v="Delivered"/>
    <s v=""/>
    <s v="SALE72"/>
    <s v="Hassan Hegazy"/>
    <s v="Female"/>
    <s v="Suez"/>
    <s v="Greater Cairo"/>
    <s v="Hassan.Hegazy28@gmail.com"/>
    <s v="+2010077369259"/>
    <n v="1994"/>
    <d v="2025-03-14T00:00:00"/>
    <s v="Gold"/>
    <x v="70"/>
    <x v="1"/>
    <x v="14"/>
    <s v="LocalBrand"/>
    <s v="Supplier A"/>
    <n v="137.30000000000001"/>
    <n v="172.31"/>
    <s v="Yes"/>
    <m/>
    <m/>
    <m/>
    <s v="No"/>
    <s v="Loyalty Boost"/>
    <d v="2025-01-11T00:00:00"/>
    <d v="2025-03-02T00:00:00"/>
    <s v="Mobile App"/>
    <n v="343.64"/>
    <n v="0"/>
    <n v="0"/>
    <n v="343.64"/>
    <n v="378.64"/>
    <n v="274.60000000000002"/>
    <n v="34.039999999999964"/>
    <n v="4"/>
    <n v="2"/>
  </r>
  <r>
    <s v="O2024001044"/>
    <x v="125"/>
    <d v="2025-09-01T00:00:00"/>
    <d v="2025-01-14T00:00:00"/>
    <s v="C0248"/>
    <s v="P0187"/>
    <n v="1"/>
    <n v="153.66999999999999"/>
    <n v="0"/>
    <n v="25"/>
    <s v="Cash"/>
    <s v="Web"/>
    <s v="Returned"/>
    <s v="call before delivery"/>
    <s v="SALE83"/>
    <s v="Laila El-Sayed"/>
    <s v="Male"/>
    <s v="Ismailia"/>
    <s v="Greater Cairo"/>
    <s v="Laila.El-Sayed72@outlook.com"/>
    <s v="+2011368996098"/>
    <n v="1985"/>
    <d v="2023-04-09T00:00:00"/>
    <s v="Bronze"/>
    <x v="127"/>
    <x v="2"/>
    <x v="23"/>
    <s v="SEB"/>
    <s v="Supplier B"/>
    <n v="92.27"/>
    <n v="136.15"/>
    <s v="No"/>
    <m/>
    <m/>
    <m/>
    <s v="No"/>
    <s v="Black Friday"/>
    <d v="2025-06-17T00:00:00"/>
    <d v="2025-07-21T00:00:00"/>
    <s v="Mobile App"/>
    <n v="153.66999999999999"/>
    <n v="0"/>
    <n v="0"/>
    <n v="153.66999999999999"/>
    <n v="178.67"/>
    <n v="92.27"/>
    <n v="36.399999999999991"/>
    <n v="-230"/>
    <n v="245"/>
  </r>
  <r>
    <s v="O2024001045"/>
    <x v="162"/>
    <d v="2024-02-14T00:00:00"/>
    <d v="2024-02-18T00:00:00"/>
    <s v="C0091"/>
    <s v="P0114"/>
    <n v="1"/>
    <n v="277.47000000000003"/>
    <n v="1"/>
    <n v="25"/>
    <s v="Bank Transfer"/>
    <s v="Mobile App"/>
    <s v="Delivered"/>
    <s v=""/>
    <s v=""/>
    <s v="Mai Ashour"/>
    <s v="Male"/>
    <s v="Tanta"/>
    <s v="Canal"/>
    <s v="MAI.ASHOUR24@yahoo.com"/>
    <s v="+2011933262294"/>
    <n v="1993"/>
    <d v="2025-11-09T00:00:00"/>
    <s v="Gold"/>
    <x v="21"/>
    <x v="0"/>
    <x v="12"/>
    <s v="LocalBrand"/>
    <s v="Supplier C"/>
    <n v="174.2"/>
    <n v="247.43"/>
    <s v="No"/>
    <m/>
    <m/>
    <m/>
    <s v="No"/>
    <m/>
    <m/>
    <m/>
    <m/>
    <n v="277.47000000000003"/>
    <n v="0.01"/>
    <n v="2.7747000000000002"/>
    <n v="274.69530000000003"/>
    <n v="299.69530000000003"/>
    <n v="174.2"/>
    <n v="75.495300000000043"/>
    <n v="4"/>
    <n v="-262"/>
  </r>
  <r>
    <s v="O2024001046"/>
    <x v="279"/>
    <d v="2024-08-26T00:00:00"/>
    <d v="2024-08-28T00:00:00"/>
    <s v="C0216"/>
    <s v="P0191"/>
    <n v="1"/>
    <n v="46.85"/>
    <n v="1"/>
    <n v="25"/>
    <s v="Bank Transfer"/>
    <s v="Mobile App"/>
    <s v="Returned"/>
    <s v="  "/>
    <s v=""/>
    <s v="Aya Hassan"/>
    <s v="Female"/>
    <s v="Mansoura"/>
    <s v="Delta"/>
    <s v="Aya.Hassan58@yahoo.com"/>
    <s v="+2011577524148"/>
    <n v="1970"/>
    <d v="2022-10-09T00:00:00"/>
    <s v="Bronze"/>
    <x v="65"/>
    <x v="1"/>
    <x v="11"/>
    <s v="LocalBrand"/>
    <s v="Supplier A"/>
    <n v="0"/>
    <n v="45.89"/>
    <s v="No"/>
    <m/>
    <m/>
    <m/>
    <s v="No"/>
    <m/>
    <m/>
    <m/>
    <m/>
    <n v="46.85"/>
    <n v="0.01"/>
    <n v="0.46850000000000003"/>
    <n v="46.381500000000003"/>
    <n v="71.381500000000003"/>
    <n v="0"/>
    <n v="21.381500000000003"/>
    <n v="2"/>
    <n v="2"/>
  </r>
  <r>
    <s v="O2024001047"/>
    <x v="229"/>
    <d v="2024-01-28T00:00:00"/>
    <d v="2024-02-01T00:00:00"/>
    <s v="C0384"/>
    <s v="P0108"/>
    <n v="1"/>
    <n v="29.61"/>
    <n v="15"/>
    <n v="15"/>
    <s v="Bank Transfer"/>
    <s v="Mobile App"/>
    <s v="In Transit"/>
    <s v=""/>
    <s v="NEWUSER"/>
    <s v="Rania Hegazy"/>
    <s v="Male"/>
    <s v="Ismailia"/>
    <s v="Greater Cairo"/>
    <s v="Rania.Hegazy79@gmail.com"/>
    <s v="+2010717399040"/>
    <n v="1985"/>
    <d v="2022-09-23T00:00:00"/>
    <s v="Bronze"/>
    <x v="2"/>
    <x v="0"/>
    <x v="0"/>
    <s v="Nivea"/>
    <s v="Supplier D"/>
    <n v="18.010000000000002"/>
    <n v="27.01"/>
    <s v="No"/>
    <m/>
    <m/>
    <m/>
    <s v="No"/>
    <s v="Weekend Flash"/>
    <d v="2024-05-09T00:00:00"/>
    <d v="2024-06-01T00:00:00"/>
    <s v="All"/>
    <n v="29.61"/>
    <n v="0.15"/>
    <n v="4.4414999999999996"/>
    <n v="25.168500000000002"/>
    <n v="40.168500000000002"/>
    <n v="18.010000000000002"/>
    <n v="-7.8414999999999999"/>
    <n v="4"/>
    <n v="2"/>
  </r>
  <r>
    <s v="O2024001048"/>
    <x v="16"/>
    <d v="2024-06-15T00:00:00"/>
    <d v="2024-06-16T00:00:00"/>
    <s v="C0443"/>
    <s v="P0106"/>
    <n v="1"/>
    <n v="146.38"/>
    <n v="0"/>
    <n v="15"/>
    <s v="Bank Transfer"/>
    <s v="Mobile App"/>
    <s v="Canceled"/>
    <s v=""/>
    <s v=""/>
    <s v="Mohamed Said"/>
    <s v="Female"/>
    <s v="Tanta"/>
    <s v="Alexandria Coast"/>
    <s v="Mohamed.Said37@outlook.com"/>
    <s v="+2010877642869"/>
    <n v="1990"/>
    <d v="2024-11-21T00:00:00"/>
    <s v="Silver"/>
    <x v="15"/>
    <x v="0"/>
    <x v="2"/>
    <s v="L'Oreal"/>
    <s v="Supplier C"/>
    <n v="85.33"/>
    <n v="131.21"/>
    <s v="No"/>
    <m/>
    <m/>
    <m/>
    <s v="No"/>
    <m/>
    <m/>
    <m/>
    <m/>
    <n v="146.38"/>
    <n v="0"/>
    <n v="0"/>
    <n v="146.38"/>
    <n v="161.38"/>
    <n v="85.33"/>
    <n v="46.05"/>
    <n v="1"/>
    <n v="1"/>
  </r>
  <r>
    <s v="O2024001049"/>
    <x v="334"/>
    <d v="2024-04-16T00:00:00"/>
    <d v="2024-04-21T00:00:00"/>
    <s v="C0422"/>
    <s v="P0220"/>
    <n v="2"/>
    <n v="29.05"/>
    <n v="30"/>
    <n v="25"/>
    <s v="Card"/>
    <s v="Web"/>
    <s v="Delivered"/>
    <s v=""/>
    <s v=""/>
    <s v="Youssef Ibrahim"/>
    <s v="Female"/>
    <s v="Zagazig"/>
    <s v="Alexandria Coast"/>
    <s v="YOUSSEF.IBRAHIM80@hotmail.com"/>
    <s v="+2010478772334"/>
    <n v="1982"/>
    <d v="2022-05-01T00:00:00"/>
    <s v="Silver"/>
    <x v="82"/>
    <x v="0"/>
    <x v="2"/>
    <s v="Adidas"/>
    <s v="Supplier E"/>
    <n v="19.41"/>
    <n v="27.79"/>
    <s v="No"/>
    <m/>
    <m/>
    <m/>
    <s v="No"/>
    <m/>
    <m/>
    <m/>
    <m/>
    <n v="58.1"/>
    <n v="0.3"/>
    <n v="17.43"/>
    <n v="40.67"/>
    <n v="65.67"/>
    <n v="38.82"/>
    <n v="-23.15"/>
    <n v="5"/>
    <n v="2"/>
  </r>
  <r>
    <s v="O2024001050"/>
    <x v="125"/>
    <d v="2025-02-01T00:00:00"/>
    <d v="2025-05-01T00:00:00"/>
    <s v="C0185"/>
    <s v="P0098"/>
    <n v="3"/>
    <n v="128.05000000000001"/>
    <n v="15"/>
    <n v="15"/>
    <s v="Wallet"/>
    <s v="Mobile App"/>
    <s v="Delivered"/>
    <s v="call before delivery"/>
    <s v="NEWUSER"/>
    <s v="Ahmed Samir"/>
    <s v="Male"/>
    <s v="Giza"/>
    <s v="Greater Cairo"/>
    <s v="AHMED.SAMIR57@gmail.com"/>
    <s v="+2011079260094"/>
    <n v="1983"/>
    <d v="2025-06-14T00:00:00"/>
    <s v="Platinum"/>
    <x v="82"/>
    <x v="0"/>
    <x v="2"/>
    <s v="Adidas"/>
    <s v="Supplier B"/>
    <n v="93.15"/>
    <n v="111.45"/>
    <s v="No"/>
    <m/>
    <m/>
    <m/>
    <s v="No"/>
    <s v="Weekend Flash"/>
    <d v="2024-05-09T00:00:00"/>
    <d v="2024-06-01T00:00:00"/>
    <s v="All"/>
    <n v="384.15000000000003"/>
    <n v="0.15"/>
    <n v="57.622500000000002"/>
    <n v="326.52750000000003"/>
    <n v="341.52750000000003"/>
    <n v="279.45000000000005"/>
    <n v="32.077499999999986"/>
    <n v="89"/>
    <n v="33"/>
  </r>
  <r>
    <s v="O2024001051"/>
    <x v="245"/>
    <m/>
    <d v="2024-12-11T00:00:00"/>
    <s v="C0169"/>
    <s v="P0070"/>
    <n v="2"/>
    <n v="48.62"/>
    <n v="0"/>
    <n v="25"/>
    <s v="Bank Transfer"/>
    <s v="Web"/>
    <s v="Returned"/>
    <s v="  "/>
    <s v="SALE83"/>
    <s v="Mai Abdelrahman"/>
    <s v="Male"/>
    <s v="Ismailia"/>
    <s v="Alexandria Coast"/>
    <s v="Mai.Abdelrahman76@outlook.com"/>
    <s v="+2011091129610"/>
    <n v="1999"/>
    <d v="2023-01-21T00:00:00"/>
    <s v="Gold"/>
    <x v="29"/>
    <x v="3"/>
    <x v="16"/>
    <s v="Xiaomi"/>
    <s v="Supplier B"/>
    <n v="36.21"/>
    <n v="46.82"/>
    <s v="Yes"/>
    <m/>
    <m/>
    <m/>
    <s v="No"/>
    <s v="Black Friday"/>
    <d v="2025-06-17T00:00:00"/>
    <d v="2025-07-21T00:00:00"/>
    <s v="Mobile App"/>
    <n v="97.24"/>
    <n v="0"/>
    <n v="0"/>
    <n v="97.24"/>
    <n v="122.24"/>
    <n v="72.42"/>
    <n v="-0.18000000000000682"/>
    <m/>
    <m/>
  </r>
  <r>
    <s v="O2024001052"/>
    <x v="222"/>
    <d v="2024-09-13T00:00:00"/>
    <d v="2024-09-18T00:00:00"/>
    <s v="C0462"/>
    <s v="P0003"/>
    <n v="1"/>
    <n v="168.09"/>
    <n v="20"/>
    <n v="15"/>
    <s v="Cash"/>
    <s v="Marketplace"/>
    <s v="Delivered"/>
    <s v=""/>
    <s v=""/>
    <s v="Aya El-Sayed"/>
    <s v="Female"/>
    <s v="Mansoura"/>
    <s v="Alexandria Coast"/>
    <s v="Aya.El-Sayed35@outlook.com"/>
    <s v="+2011144876293"/>
    <n v="1982"/>
    <d v="2025-06-13T00:00:00"/>
    <s v=""/>
    <x v="4"/>
    <x v="2"/>
    <x v="3"/>
    <s v="Adidas"/>
    <s v="Supplier A"/>
    <n v="101.92"/>
    <n v="156.97999999999999"/>
    <s v="No"/>
    <m/>
    <m/>
    <m/>
    <s v="No"/>
    <m/>
    <m/>
    <m/>
    <m/>
    <n v="168.09"/>
    <n v="0.2"/>
    <n v="33.618000000000002"/>
    <n v="134.47200000000001"/>
    <n v="149.47200000000001"/>
    <n v="101.92"/>
    <n v="17.552000000000007"/>
    <n v="5"/>
    <n v="96"/>
  </r>
  <r>
    <s v="O2024001053"/>
    <x v="201"/>
    <d v="2024-09-14T00:00:00"/>
    <d v="2024-09-19T00:00:00"/>
    <s v="C0175"/>
    <s v="P0201"/>
    <n v="3"/>
    <n v="148.53"/>
    <n v="0"/>
    <n v="25"/>
    <s v="Card"/>
    <s v="Marketplace"/>
    <s v="Delivered"/>
    <s v="late delivery"/>
    <s v=""/>
    <s v="Mona Said"/>
    <s v="Male"/>
    <s v="Aswan"/>
    <s v="Upper Egypt"/>
    <s v="MONA.SAID14@outlook.com"/>
    <s v="+2010675352791"/>
    <n v="1998"/>
    <d v="2023-12-22T00:00:00"/>
    <s v="Bronze"/>
    <x v="37"/>
    <x v="4"/>
    <x v="17"/>
    <s v="Nike"/>
    <s v="Supplier E"/>
    <n v="113.2"/>
    <n v="162.55000000000001"/>
    <s v="No"/>
    <m/>
    <m/>
    <m/>
    <s v="No"/>
    <m/>
    <m/>
    <m/>
    <m/>
    <n v="445.59000000000003"/>
    <n v="0"/>
    <n v="0"/>
    <n v="445.59000000000003"/>
    <n v="470.59000000000003"/>
    <n v="339.6"/>
    <n v="80.990000000000009"/>
    <n v="5"/>
    <n v="-56"/>
  </r>
  <r>
    <s v="O2024001054"/>
    <x v="159"/>
    <d v="2024-10-28T00:00:00"/>
    <d v="2024-04-11T00:00:00"/>
    <s v="C0482"/>
    <s v="P0028"/>
    <n v="2"/>
    <n v="220.71"/>
    <n v="0"/>
    <n v="25"/>
    <s v="Card"/>
    <s v="Marketplace"/>
    <s v="Delivered"/>
    <s v="  "/>
    <s v=""/>
    <s v="Nour Hassan"/>
    <s v="Male"/>
    <s v="Aswan"/>
    <s v="Greater Cairo"/>
    <s v="Nour.Hassan35@yahoo.com"/>
    <s v="+2010460794799"/>
    <n v="1990"/>
    <d v="2025-05-02T00:00:00"/>
    <s v="Silver"/>
    <x v="19"/>
    <x v="4"/>
    <x v="13"/>
    <s v="SEB"/>
    <s v="Supplier E"/>
    <n v="159.02000000000001"/>
    <n v="241.55"/>
    <s v="No"/>
    <m/>
    <m/>
    <m/>
    <s v="No"/>
    <m/>
    <m/>
    <m/>
    <m/>
    <n v="441.42"/>
    <n v="0"/>
    <n v="0"/>
    <n v="441.42"/>
    <n v="466.42"/>
    <n v="318.04000000000002"/>
    <n v="98.38"/>
    <n v="-200"/>
    <n v="2"/>
  </r>
  <r>
    <s v="O2024001055"/>
    <x v="346"/>
    <d v="2024-11-27T00:00:00"/>
    <d v="2024-11-29T00:00:00"/>
    <s v="C0140"/>
    <s v="P0039"/>
    <n v="3"/>
    <n v="196.83"/>
    <n v="0"/>
    <n v="25"/>
    <s v="Cash"/>
    <s v="Mobile App"/>
    <s v="Delivered"/>
    <s v=""/>
    <s v="SALE75"/>
    <s v="Ahmed Hassan"/>
    <s v="Female"/>
    <s v="Giza"/>
    <s v="Canal"/>
    <s v="Ahmed.Hassan82@outlook.com"/>
    <s v="+2010257001583"/>
    <n v="1991"/>
    <d v="2025-11-14T00:00:00"/>
    <s v=""/>
    <x v="53"/>
    <x v="4"/>
    <x v="18"/>
    <s v="SEB"/>
    <s v="Supplier B"/>
    <n v="174.95"/>
    <n v="217.09"/>
    <s v="No"/>
    <m/>
    <m/>
    <m/>
    <s v="No"/>
    <s v="Back to School"/>
    <d v="2025-02-02T00:00:00"/>
    <d v="2025-03-09T00:00:00"/>
    <s v="All"/>
    <n v="590.49"/>
    <n v="0"/>
    <n v="0"/>
    <n v="590.49"/>
    <n v="615.49"/>
    <n v="524.84999999999991"/>
    <n v="40.6400000000001"/>
    <n v="2"/>
    <n v="3"/>
  </r>
  <r>
    <s v="O2024001056"/>
    <x v="13"/>
    <d v="2024-12-25T00:00:00"/>
    <d v="2024-12-28T00:00:00"/>
    <s v="C0033"/>
    <s v="P0082"/>
    <n v="1"/>
    <n v="31.58"/>
    <n v="15"/>
    <n v="0"/>
    <s v="Bank Transfer"/>
    <s v="Mobile App"/>
    <s v="Delivered"/>
    <s v=""/>
    <s v=""/>
    <s v="Hassan Nasser"/>
    <s v="Male"/>
    <s v="Tanta"/>
    <s v="Upper Egypt"/>
    <s v="Hassan.Nasser44@outlook.com"/>
    <s v="+2010392813517"/>
    <n v="1991"/>
    <d v="2025-08-06T00:00:00"/>
    <s v="Silver"/>
    <x v="75"/>
    <x v="4"/>
    <x v="17"/>
    <s v="LocalBrand"/>
    <s v="Supplier A"/>
    <n v="20.78"/>
    <n v="32.18"/>
    <s v="No"/>
    <m/>
    <m/>
    <m/>
    <s v="No"/>
    <m/>
    <m/>
    <m/>
    <m/>
    <n v="31.58"/>
    <n v="0.15"/>
    <n v="4.7369999999999992"/>
    <n v="26.843"/>
    <n v="26.843"/>
    <n v="20.78"/>
    <n v="6.0629999999999988"/>
    <n v="3"/>
    <n v="2"/>
  </r>
  <r>
    <s v="O2024001057"/>
    <x v="192"/>
    <d v="2024-01-14T00:00:00"/>
    <d v="2024-01-17T00:00:00"/>
    <s v="C0192"/>
    <s v="P0089"/>
    <n v="2"/>
    <n v="224.44"/>
    <n v="0"/>
    <n v="25"/>
    <s v="Bank Transfer"/>
    <s v="Web"/>
    <s v="Delivered"/>
    <s v=""/>
    <s v="SALE73"/>
    <s v="Nour Ibrahim"/>
    <s v="Male"/>
    <s v="Cairo"/>
    <s v="Greater Cairo"/>
    <s v="NOUR.IBRAHIM81@yahoo.com"/>
    <s v="+2011700590505"/>
    <n v="1990"/>
    <d v="2025-12-20T00:00:00"/>
    <s v="Bronze"/>
    <x v="80"/>
    <x v="3"/>
    <x v="4"/>
    <s v="Anker"/>
    <s v="Supplier E"/>
    <n v="183.56"/>
    <n v="262.99"/>
    <s v="No"/>
    <m/>
    <m/>
    <m/>
    <s v="No"/>
    <s v="New Year"/>
    <d v="2024-09-02T00:00:00"/>
    <d v="2024-10-02T00:00:00"/>
    <s v="All"/>
    <n v="448.88"/>
    <n v="0"/>
    <n v="0"/>
    <n v="448.88"/>
    <n v="473.88"/>
    <n v="367.12"/>
    <n v="56.759999999999991"/>
    <n v="3"/>
    <n v="-292"/>
  </r>
  <r>
    <s v="O2024001058"/>
    <x v="76"/>
    <d v="2024-05-19T00:00:00"/>
    <d v="2024-05-26T00:00:00"/>
    <s v="C0221"/>
    <s v="P0172"/>
    <n v="1"/>
    <n v="229.06"/>
    <n v="10"/>
    <n v="15"/>
    <s v="Card"/>
    <s v="Mobile App"/>
    <s v="Returned"/>
    <s v=""/>
    <s v="WELCOME10"/>
    <s v="Mostafa Nasser"/>
    <s v="Female"/>
    <s v="Luxor"/>
    <s v="Alexandria Coast"/>
    <s v="MOSTAFA.NASSER13@outlook.com"/>
    <s v="+2010827873038"/>
    <n v="1987"/>
    <d v="2024-11-14T00:00:00"/>
    <s v=""/>
    <x v="102"/>
    <x v="3"/>
    <x v="5"/>
    <s v="Nike"/>
    <s v="Supplier E"/>
    <n v="171.2"/>
    <n v="243.85"/>
    <s v="No"/>
    <m/>
    <m/>
    <m/>
    <s v="No"/>
    <s v="Loyalty Boost"/>
    <d v="2025-03-22T00:00:00"/>
    <d v="2025-04-18T00:00:00"/>
    <s v="Web"/>
    <n v="229.06"/>
    <n v="0.1"/>
    <n v="22.906000000000002"/>
    <n v="206.154"/>
    <n v="221.154"/>
    <n v="171.2"/>
    <n v="19.954000000000008"/>
    <n v="7"/>
    <n v="7"/>
  </r>
  <r>
    <s v="O2024001059"/>
    <x v="272"/>
    <d v="2024-11-11T00:00:00"/>
    <d v="2024-11-16T00:00:00"/>
    <s v="C0314"/>
    <s v="P0008"/>
    <n v="1"/>
    <n v="164.96"/>
    <n v="10"/>
    <n v="25"/>
    <s v="Card"/>
    <s v="Mobile App"/>
    <s v="Returned"/>
    <s v=""/>
    <s v="FREESHIP"/>
    <s v="Doaa Hegazy"/>
    <s v="Female"/>
    <s v="Luxor"/>
    <s v="Alexandria Coast"/>
    <s v="Doaa.Hegazy19@yahoo.com"/>
    <s v="+2010092524811"/>
    <n v="1973"/>
    <d v="2025-01-02T00:00:00"/>
    <s v="Platinum"/>
    <x v="12"/>
    <x v="0"/>
    <x v="10"/>
    <s v="Philips"/>
    <s v="Supplier B"/>
    <n v="127.85"/>
    <n v="162.56"/>
    <s v="No"/>
    <m/>
    <m/>
    <m/>
    <s v="No"/>
    <s v="New Year"/>
    <d v="2025-02-10T00:00:00"/>
    <d v="2025-04-03T00:00:00"/>
    <s v="Mobile App"/>
    <n v="164.96"/>
    <n v="0.1"/>
    <n v="16.496000000000002"/>
    <n v="148.464"/>
    <n v="173.464"/>
    <n v="127.85"/>
    <n v="-4.3859999999999957"/>
    <n v="5"/>
    <n v="61"/>
  </r>
  <r>
    <s v="O2024001060"/>
    <x v="113"/>
    <d v="2024-05-23T00:00:00"/>
    <d v="2024-05-24T00:00:00"/>
    <s v="C0050"/>
    <s v="P0016"/>
    <n v="1"/>
    <n v="116.67"/>
    <n v="0"/>
    <n v="15"/>
    <s v="Bank Transfer"/>
    <s v="Web"/>
    <s v="Canceled"/>
    <s v="VIP"/>
    <s v="FREESHIP"/>
    <s v="Hassan Said"/>
    <s v="Male"/>
    <s v="Alexandria"/>
    <s v="Upper Egypt"/>
    <s v="Hassan.Said26@gmail.com"/>
    <s v="+2011008798622"/>
    <n v="2003"/>
    <d v="2022-12-31T00:00:00"/>
    <s v="Bronze"/>
    <x v="126"/>
    <x v="4"/>
    <x v="13"/>
    <s v="Adidas"/>
    <s v="Supplier E"/>
    <n v="80.72"/>
    <n v="113.01"/>
    <s v="No"/>
    <d v="2025-12-22T00:00:00"/>
    <s v="Changed mind"/>
    <s v="Card"/>
    <s v="Yes"/>
    <s v="New Year"/>
    <d v="2025-02-10T00:00:00"/>
    <d v="2025-04-03T00:00:00"/>
    <s v="Mobile App"/>
    <n v="116.67"/>
    <n v="0"/>
    <n v="0"/>
    <n v="116.67"/>
    <n v="131.67000000000002"/>
    <n v="80.72"/>
    <n v="20.950000000000003"/>
    <n v="1"/>
    <n v="0"/>
  </r>
  <r>
    <s v="O2024001061"/>
    <x v="8"/>
    <d v="2024-03-09T00:00:00"/>
    <d v="2024-03-14T00:00:00"/>
    <s v="C0346"/>
    <s v="P0195"/>
    <n v="4"/>
    <n v="164.31"/>
    <n v="15"/>
    <n v="25"/>
    <s v="Bank Transfer"/>
    <s v="Mobile App"/>
    <s v="Delivered"/>
    <s v=""/>
    <s v="NEWUSER"/>
    <s v="Omar Mahmoud"/>
    <s v="Female"/>
    <s v="Zagazig"/>
    <s v="Alexandria Coast"/>
    <s v="Omar.Mahmoud66@yahoo.com"/>
    <s v="+2010131059799"/>
    <n v="1985"/>
    <d v="2024-07-01T00:00:00"/>
    <s v="Silver"/>
    <x v="116"/>
    <x v="0"/>
    <x v="2"/>
    <s v="LocalBrand"/>
    <s v="Supplier D"/>
    <n v="114.75"/>
    <n v="150.80000000000001"/>
    <s v="No"/>
    <m/>
    <m/>
    <m/>
    <s v="No"/>
    <s v="Weekend Flash"/>
    <d v="2024-05-09T00:00:00"/>
    <d v="2024-06-01T00:00:00"/>
    <s v="All"/>
    <n v="657.24"/>
    <n v="0.15"/>
    <n v="98.585999999999999"/>
    <n v="558.654"/>
    <n v="583.654"/>
    <n v="459"/>
    <n v="74.653999999999996"/>
    <n v="5"/>
    <n v="-25"/>
  </r>
  <r>
    <s v="O2024001062"/>
    <x v="298"/>
    <d v="2024-07-04T00:00:00"/>
    <d v="2024-07-09T00:00:00"/>
    <s v="C0012"/>
    <s v="P0152"/>
    <n v="1"/>
    <n v="124.54"/>
    <n v="0"/>
    <n v="25"/>
    <s v="Cash"/>
    <s v="Mobile App"/>
    <s v="Delivered"/>
    <s v=""/>
    <s v=""/>
    <s v="Ahmed Samir"/>
    <s v="Male"/>
    <s v="Alexandria"/>
    <s v="Canal"/>
    <s v="Ahmed.Samir30@gmail.com"/>
    <s v="+2010423200452"/>
    <n v="2003"/>
    <d v="2022-01-27T00:00:00"/>
    <s v=""/>
    <x v="39"/>
    <x v="4"/>
    <x v="19"/>
    <s v="L'Oreal"/>
    <s v="Supplier D"/>
    <n v="77.849999999999994"/>
    <n v="116.67"/>
    <s v="No"/>
    <m/>
    <m/>
    <m/>
    <s v="No"/>
    <m/>
    <m/>
    <m/>
    <m/>
    <n v="124.54"/>
    <n v="0"/>
    <n v="0"/>
    <n v="124.54"/>
    <n v="149.54000000000002"/>
    <n v="77.849999999999994"/>
    <n v="21.690000000000012"/>
    <n v="5"/>
    <n v="4"/>
  </r>
  <r>
    <s v="O2024001063"/>
    <x v="27"/>
    <d v="2024-07-21T00:00:00"/>
    <d v="2024-07-25T00:00:00"/>
    <s v="C0353"/>
    <s v="P0116"/>
    <n v="3"/>
    <n v="155.13"/>
    <n v="15"/>
    <n v="25"/>
    <s v="Card"/>
    <s v="Marketplace"/>
    <s v="Delivered"/>
    <s v="late delivery"/>
    <s v="SALE72"/>
    <s v="Mostafa Said"/>
    <s v="Male"/>
    <s v="Aswan"/>
    <s v="Upper Egypt"/>
    <s v="Mostafa.Said75@outlook.com"/>
    <s v="+2011438488182"/>
    <n v="1989"/>
    <d v="2025-11-10T00:00:00"/>
    <s v="Gold"/>
    <x v="120"/>
    <x v="3"/>
    <x v="16"/>
    <s v="SEB"/>
    <s v="Supplier D"/>
    <n v="141.83000000000001"/>
    <n v="165.03"/>
    <s v="No"/>
    <m/>
    <m/>
    <m/>
    <s v="No"/>
    <s v="Loyalty Boost"/>
    <d v="2025-01-11T00:00:00"/>
    <d v="2025-03-02T00:00:00"/>
    <s v="Mobile App"/>
    <n v="465.39"/>
    <n v="0.15"/>
    <n v="69.808499999999995"/>
    <n v="395.58150000000001"/>
    <n v="420.58150000000001"/>
    <n v="425.49"/>
    <n v="-54.908500000000004"/>
    <n v="4"/>
    <n v="3"/>
  </r>
  <r>
    <s v="O2024001064"/>
    <x v="347"/>
    <d v="2024-03-15T00:00:00"/>
    <d v="2024-03-20T00:00:00"/>
    <s v="C0109"/>
    <s v="P0198"/>
    <n v="1"/>
    <n v="57.13"/>
    <n v="5"/>
    <n v="35"/>
    <s v="Cash"/>
    <s v="Marketplace"/>
    <s v="In Transit"/>
    <s v=""/>
    <s v=""/>
    <s v="Laila Ibrahim"/>
    <s v="Female"/>
    <s v="Aswan"/>
    <s v="Delta"/>
    <s v="Laila.Ibrahim75@outlook.com"/>
    <s v="+2011042031127"/>
    <n v="1987"/>
    <d v="2023-06-30T00:00:00"/>
    <s v="Bronze"/>
    <x v="25"/>
    <x v="1"/>
    <x v="14"/>
    <s v="Xiaomi"/>
    <s v="Supplier E"/>
    <n v="44.69"/>
    <n v="58.53"/>
    <s v="No"/>
    <m/>
    <m/>
    <m/>
    <s v="No"/>
    <m/>
    <m/>
    <m/>
    <m/>
    <n v="57.13"/>
    <n v="0.05"/>
    <n v="2.8565000000000005"/>
    <n v="54.273499999999999"/>
    <n v="89.273499999999999"/>
    <n v="44.69"/>
    <n v="-25.416499999999999"/>
    <n v="5"/>
    <n v="7"/>
  </r>
  <r>
    <s v="O2024001065"/>
    <x v="344"/>
    <d v="2024-03-12T00:00:00"/>
    <d v="2024-03-16T00:00:00"/>
    <s v="C0270"/>
    <s v="P0089"/>
    <n v="2"/>
    <n v="266.74"/>
    <n v="15"/>
    <n v="0"/>
    <s v="Cash"/>
    <s v="Marketplace"/>
    <s v="Delivered"/>
    <s v="VIP"/>
    <s v="SALE72"/>
    <s v="Youssef Kamel"/>
    <s v="Male"/>
    <s v="Alexandria"/>
    <s v="Canal"/>
    <s v="YOUSSEF.KAMEL47@outlook.com"/>
    <s v="+2010511601751"/>
    <n v="1970"/>
    <d v="2023-03-09T00:00:00"/>
    <s v="Bronze"/>
    <x v="80"/>
    <x v="3"/>
    <x v="4"/>
    <s v="Anker"/>
    <s v="Supplier E"/>
    <n v="183.56"/>
    <n v="262.99"/>
    <s v="No"/>
    <m/>
    <m/>
    <m/>
    <s v="No"/>
    <s v="Loyalty Boost"/>
    <d v="2025-01-11T00:00:00"/>
    <d v="2025-03-02T00:00:00"/>
    <s v="Mobile App"/>
    <n v="533.48"/>
    <n v="0.15"/>
    <n v="80.022000000000006"/>
    <n v="453.45800000000003"/>
    <n v="453.45800000000003"/>
    <n v="367.12"/>
    <n v="86.338000000000022"/>
    <n v="4"/>
    <n v="7"/>
  </r>
  <r>
    <s v="O2024001066"/>
    <x v="27"/>
    <d v="2024-07-23T00:00:00"/>
    <d v="2024-07-27T00:00:00"/>
    <s v="C0229"/>
    <s v="P0179"/>
    <n v="2"/>
    <n v="163.25"/>
    <n v="10"/>
    <n v="15"/>
    <s v="Wallet"/>
    <s v="Web"/>
    <s v="Canceled"/>
    <s v=""/>
    <s v=""/>
    <s v="Ali Adel"/>
    <s v="Female"/>
    <s v="Mansoura"/>
    <s v="Canal"/>
    <s v="Ali.Adel56@outlook.com"/>
    <s v="+2011646924681"/>
    <n v="1976"/>
    <d v="2022-03-14T00:00:00"/>
    <s v="Bronze"/>
    <x v="45"/>
    <x v="3"/>
    <x v="4"/>
    <s v="LocalBrand"/>
    <s v="Supplier E"/>
    <n v="128.63"/>
    <n v="182.08"/>
    <s v="No"/>
    <m/>
    <m/>
    <m/>
    <s v="No"/>
    <m/>
    <m/>
    <m/>
    <m/>
    <n v="326.5"/>
    <n v="0.1"/>
    <n v="32.65"/>
    <n v="293.85000000000002"/>
    <n v="308.85000000000002"/>
    <n v="257.26"/>
    <n v="21.590000000000032"/>
    <n v="4"/>
    <n v="5"/>
  </r>
  <r>
    <s v="O2024001067"/>
    <x v="37"/>
    <d v="2024-08-03T00:00:00"/>
    <d v="2024-08-10T00:00:00"/>
    <s v="C0056"/>
    <s v="P0085"/>
    <n v="1"/>
    <n v="229.57"/>
    <n v="1"/>
    <n v="15"/>
    <s v="Wallet"/>
    <s v="Web"/>
    <s v="Delivered"/>
    <s v=""/>
    <s v=""/>
    <s v="Nada Adel"/>
    <s v="Female"/>
    <s v="Zagazig"/>
    <s v="Alexandria Coast"/>
    <s v="Nada.Adel6@hotmail.com"/>
    <s v="+2010082390921"/>
    <n v="1972"/>
    <d v="2024-01-23T00:00:00"/>
    <s v=""/>
    <x v="42"/>
    <x v="2"/>
    <x v="20"/>
    <s v="Samsung"/>
    <s v="Supplier D"/>
    <n v="166.71"/>
    <n v="203.37"/>
    <s v="No"/>
    <m/>
    <m/>
    <m/>
    <s v="No"/>
    <m/>
    <m/>
    <m/>
    <m/>
    <n v="229.57"/>
    <n v="0.01"/>
    <n v="2.2957000000000001"/>
    <n v="227.27429999999998"/>
    <n v="242.27429999999998"/>
    <n v="166.71"/>
    <n v="45.564299999999974"/>
    <n v="7"/>
    <n v="2"/>
  </r>
  <r>
    <s v="O2024001068"/>
    <x v="348"/>
    <d v="2024-04-04T00:00:00"/>
    <d v="2024-04-07T00:00:00"/>
    <s v="C0015"/>
    <s v="P0186"/>
    <n v="1"/>
    <n v="76.44"/>
    <n v="0"/>
    <n v="50"/>
    <s v="Bank Transfer"/>
    <s v="Marketplace"/>
    <s v="Delivered"/>
    <s v=""/>
    <s v="SALE68"/>
    <s v="Nada Nasser"/>
    <s v="Female"/>
    <s v="Ismailia"/>
    <s v="Delta"/>
    <s v="Nada.Nasser54@yahoo.com"/>
    <s v="+2011446353267"/>
    <n v="1975"/>
    <d v="2023-11-13T00:00:00"/>
    <s v=""/>
    <x v="147"/>
    <x v="4"/>
    <x v="18"/>
    <s v="Nivea"/>
    <s v="Supplier D"/>
    <n v="58.66"/>
    <n v="73.38"/>
    <s v="No"/>
    <m/>
    <m/>
    <m/>
    <s v="No"/>
    <s v="Loyalty Boost"/>
    <d v="2025-04-20T00:00:00"/>
    <d v="2025-05-07T00:00:00"/>
    <s v="All"/>
    <n v="76.44"/>
    <n v="0"/>
    <n v="0"/>
    <n v="76.44"/>
    <n v="126.44"/>
    <n v="58.66"/>
    <n v="-32.22"/>
    <n v="3"/>
    <n v="7"/>
  </r>
  <r>
    <s v="O2024001069"/>
    <x v="8"/>
    <d v="2024-03-08T00:00:00"/>
    <d v="2024-03-10T00:00:00"/>
    <s v="C0473"/>
    <s v="P0013"/>
    <n v="1"/>
    <n v="30.19"/>
    <n v="5"/>
    <n v="0"/>
    <s v="Wallet"/>
    <s v="Marketplace"/>
    <s v="Canceled"/>
    <s v=""/>
    <s v="SALE60"/>
    <s v="Omar Ashour"/>
    <s v="Male"/>
    <s v="Alexandria"/>
    <s v="Canal"/>
    <s v="OMAR.ASHOUR72@gmail.com"/>
    <s v="+2011546208192"/>
    <n v="1991"/>
    <d v="2022-01-16T00:00:00"/>
    <s v="Bronze"/>
    <x v="13"/>
    <x v="1"/>
    <x v="11"/>
    <s v="Anker"/>
    <s v="Supplier A"/>
    <n v="22.3"/>
    <n v="31.11"/>
    <s v="No"/>
    <m/>
    <m/>
    <m/>
    <s v="No"/>
    <s v="Summer Sale"/>
    <d v="2025-07-27T00:00:00"/>
    <d v="2025-08-20T00:00:00"/>
    <s v="Mobile App"/>
    <n v="30.19"/>
    <n v="0.05"/>
    <n v="1.5095000000000001"/>
    <n v="28.680500000000002"/>
    <n v="28.680500000000002"/>
    <n v="22.3"/>
    <n v="6.3805000000000014"/>
    <n v="2"/>
    <n v="-26"/>
  </r>
  <r>
    <s v="O2024001070"/>
    <x v="347"/>
    <m/>
    <d v="2024-03-20T00:00:00"/>
    <s v="C0201"/>
    <s v="P0069"/>
    <n v="1"/>
    <n v="226.83"/>
    <n v="10"/>
    <n v="50"/>
    <s v="Wallet"/>
    <s v="Mobile App"/>
    <s v="In Transit"/>
    <s v=""/>
    <s v="SALE77"/>
    <s v="Nada Adel"/>
    <s v="Female"/>
    <s v="Tanta"/>
    <s v="Canal"/>
    <s v="Nada.Adel36@yahoo.com"/>
    <s v="+2011453261535"/>
    <n v="1975"/>
    <d v="2022-10-08T00:00:00"/>
    <s v="Bronze"/>
    <x v="119"/>
    <x v="0"/>
    <x v="10"/>
    <s v="Adidas"/>
    <s v="Supplier E"/>
    <n v="178.39"/>
    <n v="223.44"/>
    <s v="No"/>
    <m/>
    <m/>
    <m/>
    <s v="No"/>
    <s v="New Year"/>
    <d v="2024-03-24T00:00:00"/>
    <d v="2024-05-01T00:00:00"/>
    <s v="Web"/>
    <n v="226.83"/>
    <n v="0.1"/>
    <n v="22.683000000000003"/>
    <n v="204.14700000000002"/>
    <n v="254.14700000000002"/>
    <n v="178.39"/>
    <n v="-24.242999999999967"/>
    <m/>
    <m/>
  </r>
  <r>
    <s v="O2024001071"/>
    <x v="349"/>
    <d v="2024-03-27T00:00:00"/>
    <d v="2024-03-28T00:00:00"/>
    <s v="C0342"/>
    <s v="P0162"/>
    <n v="4"/>
    <n v="112.34"/>
    <n v="10"/>
    <n v="0"/>
    <s v="Bank Transfer"/>
    <s v="Web"/>
    <s v="Delivered"/>
    <s v=""/>
    <s v=""/>
    <s v="Rania Gomaa"/>
    <s v="Male"/>
    <s v="Zagazig"/>
    <s v="Canal"/>
    <s v="Rania.Gomaa17@yahoo.com"/>
    <s v="+2011403359828"/>
    <n v="1999"/>
    <d v="2023-12-11T00:00:00"/>
    <s v="Gold"/>
    <x v="33"/>
    <x v="0"/>
    <x v="2"/>
    <s v="Philips"/>
    <s v="Supplier D"/>
    <n v="67.33"/>
    <n v="99.2"/>
    <s v="No"/>
    <d v="2024-01-08T00:00:00"/>
    <s v="Size issue"/>
    <s v="Card"/>
    <s v="Yes"/>
    <m/>
    <m/>
    <m/>
    <m/>
    <n v="449.36"/>
    <n v="0.1"/>
    <n v="44.936000000000007"/>
    <n v="404.42399999999998"/>
    <n v="404.42399999999998"/>
    <n v="269.32"/>
    <n v="135.10399999999998"/>
    <n v="1"/>
    <n v="10"/>
  </r>
  <r>
    <s v="O2024001072"/>
    <x v="309"/>
    <d v="2024-12-04T00:00:00"/>
    <d v="2024-11-12T00:00:00"/>
    <s v="C0195"/>
    <s v="P0179"/>
    <n v="2"/>
    <n v="194.58"/>
    <n v="5"/>
    <n v="15"/>
    <s v="Bank Transfer"/>
    <s v="Mobile App"/>
    <s v="In Transit"/>
    <s v=""/>
    <s v="NEWUSER"/>
    <s v="Hassan Gomaa"/>
    <s v="Female"/>
    <s v="Mansoura"/>
    <s v="Alexandria Coast"/>
    <s v="Hassan.Gomaa96@hotmail.com"/>
    <s v="+2011778617672"/>
    <n v="1995"/>
    <d v="2025-11-12T00:00:00"/>
    <s v="Bronze"/>
    <x v="45"/>
    <x v="3"/>
    <x v="4"/>
    <s v="LocalBrand"/>
    <s v="Supplier E"/>
    <n v="128.63"/>
    <n v="182.08"/>
    <s v="No"/>
    <m/>
    <m/>
    <m/>
    <s v="No"/>
    <s v="Weekend Flash"/>
    <d v="2024-05-09T00:00:00"/>
    <d v="2024-06-01T00:00:00"/>
    <s v="All"/>
    <n v="389.16"/>
    <n v="0.05"/>
    <n v="19.458000000000002"/>
    <n v="369.702"/>
    <n v="384.702"/>
    <n v="257.26"/>
    <n v="97.442000000000007"/>
    <n v="-22"/>
    <n v="5"/>
  </r>
  <r>
    <s v="O2024001073"/>
    <x v="339"/>
    <d v="2024-07-07T00:00:00"/>
    <m/>
    <s v="C0053"/>
    <s v="P0196"/>
    <n v="1"/>
    <n v="119.52"/>
    <n v="0"/>
    <n v="50"/>
    <s v="Bank Transfer"/>
    <s v="Mobile App"/>
    <s v="In Transit"/>
    <s v="  "/>
    <s v="SALE20"/>
    <s v="Youssef Hassan"/>
    <s v="Male"/>
    <s v="Zagazig"/>
    <s v="Greater Cairo"/>
    <s v="Youssef.Hassan37@yahoo.com"/>
    <s v="+2010670358109"/>
    <n v="2003"/>
    <d v="2023-09-12T00:00:00"/>
    <s v="Silver"/>
    <x v="57"/>
    <x v="4"/>
    <x v="18"/>
    <s v="Philips"/>
    <s v="Supplier E"/>
    <n v="96.1"/>
    <n v="127.79"/>
    <s v="No"/>
    <m/>
    <m/>
    <m/>
    <s v="No"/>
    <s v="Ramadan Deals"/>
    <d v="2024-02-17T00:00:00"/>
    <d v="2024-03-06T00:00:00"/>
    <s v="Marketplace"/>
    <n v="119.52"/>
    <n v="0"/>
    <n v="0"/>
    <n v="119.52"/>
    <n v="169.51999999999998"/>
    <n v="96.1"/>
    <n v="-26.58"/>
    <m/>
    <n v="2"/>
  </r>
  <r>
    <s v="O2024001074"/>
    <x v="117"/>
    <d v="2024-01-07T00:00:00"/>
    <d v="2024-07-08T00:00:00"/>
    <s v="C0255"/>
    <s v="P0107"/>
    <n v="1"/>
    <n v="174.58"/>
    <n v="0"/>
    <n v="15"/>
    <s v="Bank Transfer"/>
    <s v="Mobile App"/>
    <s v="Delivered"/>
    <s v=""/>
    <s v="SALE13"/>
    <s v="Mona El-Sayed"/>
    <s v="Male"/>
    <s v="Giza"/>
    <s v="Upper Egypt"/>
    <s v="Mona.El-Sayed52@outlook.com"/>
    <s v="+2010618376670"/>
    <n v="1996"/>
    <d v="2025-08-14T00:00:00"/>
    <s v="Bronze"/>
    <x v="8"/>
    <x v="3"/>
    <x v="5"/>
    <s v="LocalBrand"/>
    <s v="Supplier E"/>
    <n v="133.01"/>
    <n v="169.51"/>
    <s v="No"/>
    <m/>
    <m/>
    <m/>
    <s v="No"/>
    <s v="Ramadan Deals"/>
    <d v="2025-08-11T00:00:00"/>
    <d v="2025-10-02T00:00:00"/>
    <s v="Mobile App"/>
    <n v="174.58"/>
    <n v="0"/>
    <n v="0"/>
    <n v="174.58"/>
    <n v="189.58"/>
    <n v="133.01"/>
    <n v="26.570000000000022"/>
    <n v="183"/>
    <n v="-171"/>
  </r>
  <r>
    <s v="O2024001075"/>
    <x v="265"/>
    <d v="2024-11-24T00:00:00"/>
    <d v="2024-11-28T00:00:00"/>
    <s v="C0014"/>
    <s v="P0100"/>
    <n v="2"/>
    <n v="26.91"/>
    <n v="0"/>
    <n v="15"/>
    <s v="Card"/>
    <s v="Mobile App"/>
    <s v="Delivered"/>
    <s v=""/>
    <s v="FREESHIP"/>
    <s v="Mohamed Abdelrahman"/>
    <s v="Male"/>
    <s v="Aswan"/>
    <s v="Greater Cairo"/>
    <s v="Mohamed.Abdelrahman26@outlook.com"/>
    <s v="+2010968330726"/>
    <n v="1998"/>
    <d v="2024-11-28T00:00:00"/>
    <s v="Bronze"/>
    <x v="140"/>
    <x v="0"/>
    <x v="10"/>
    <s v="Samsung"/>
    <s v="Supplier D"/>
    <n v="18.12"/>
    <n v="24"/>
    <s v="No"/>
    <m/>
    <m/>
    <m/>
    <s v="No"/>
    <s v="New Year"/>
    <d v="2025-02-10T00:00:00"/>
    <d v="2025-04-03T00:00:00"/>
    <s v="Mobile App"/>
    <n v="53.82"/>
    <n v="0"/>
    <n v="0"/>
    <n v="53.82"/>
    <n v="68.819999999999993"/>
    <n v="36.24"/>
    <n v="2.5799999999999983"/>
    <n v="4"/>
    <n v="4"/>
  </r>
  <r>
    <s v="O2024001076"/>
    <x v="5"/>
    <d v="2024-09-03T00:00:00"/>
    <d v="2024-03-16T00:00:00"/>
    <s v="C0495"/>
    <s v="P0042"/>
    <n v="4"/>
    <n v="48.44"/>
    <n v="0"/>
    <n v="15"/>
    <s v="Cash"/>
    <s v="Mobile App"/>
    <s v="Delivered"/>
    <s v="  "/>
    <s v=""/>
    <s v="Laila El-Sayed"/>
    <s v="Male"/>
    <s v="Zagazig"/>
    <s v="Upper Egypt"/>
    <s v="Laila.El-Sayed56@outlook.com"/>
    <s v="+2011398983824"/>
    <n v="1981"/>
    <d v="2022-10-31T00:00:00"/>
    <s v="Bronze"/>
    <x v="58"/>
    <x v="3"/>
    <x v="8"/>
    <s v="Adidas"/>
    <s v="Supplier A"/>
    <n v="0"/>
    <n v="45.96"/>
    <s v="No"/>
    <m/>
    <m/>
    <m/>
    <s v="No"/>
    <m/>
    <m/>
    <m/>
    <m/>
    <n v="193.76"/>
    <n v="0"/>
    <n v="0"/>
    <n v="193.76"/>
    <n v="208.76"/>
    <n v="0"/>
    <n v="178.76"/>
    <n v="-171"/>
    <n v="185"/>
  </r>
  <r>
    <s v="O2024001077"/>
    <x v="224"/>
    <d v="2024-08-11T00:00:00"/>
    <d v="2024-08-16T00:00:00"/>
    <s v="C0174"/>
    <s v="P0075"/>
    <n v="3"/>
    <n v="268.44"/>
    <n v="0"/>
    <n v="15"/>
    <s v="Cash"/>
    <s v="Mobile App"/>
    <s v="Returned"/>
    <s v=""/>
    <s v=""/>
    <s v="Omar Kamel"/>
    <s v="Male"/>
    <s v="Zagazig"/>
    <s v="Upper Egypt"/>
    <s v="Omar.Kamel18@gmail.com"/>
    <s v="+2011644688859"/>
    <n v="1980"/>
    <d v="2022-10-15T00:00:00"/>
    <s v="Gold"/>
    <x v="84"/>
    <x v="4"/>
    <x v="19"/>
    <s v="LocalBrand"/>
    <s v="Supplier A"/>
    <n v="0"/>
    <n v="234.55"/>
    <s v="No"/>
    <m/>
    <m/>
    <m/>
    <s v="No"/>
    <m/>
    <m/>
    <m/>
    <m/>
    <n v="805.31999999999994"/>
    <n v="0"/>
    <n v="0"/>
    <n v="805.31999999999994"/>
    <n v="820.31999999999994"/>
    <n v="0"/>
    <n v="790.31999999999994"/>
    <n v="5"/>
    <n v="0"/>
  </r>
  <r>
    <s v="O2024001078"/>
    <x v="224"/>
    <d v="2024-11-13T00:00:00"/>
    <d v="2024-11-16T00:00:00"/>
    <s v="C0123"/>
    <s v="P0129"/>
    <n v="5"/>
    <n v="170.28"/>
    <n v="20"/>
    <n v="15"/>
    <s v="Wallet"/>
    <s v="Web"/>
    <s v="In Transit"/>
    <s v=""/>
    <s v=""/>
    <s v="Rania Adel"/>
    <s v="Male"/>
    <s v="Mansoura"/>
    <s v="Greater Cairo"/>
    <s v="Rania.Adel49@gmail.com"/>
    <s v="+2010622912904"/>
    <n v="1974"/>
    <d v="2022-03-09T00:00:00"/>
    <s v="Bronze"/>
    <x v="105"/>
    <x v="4"/>
    <x v="24"/>
    <s v="Samsung"/>
    <s v="Supplier B"/>
    <n v="136.41999999999999"/>
    <n v="187.62"/>
    <s v="No"/>
    <m/>
    <m/>
    <m/>
    <s v="No"/>
    <m/>
    <m/>
    <m/>
    <m/>
    <n v="851.4"/>
    <n v="0.2"/>
    <n v="170.28"/>
    <n v="681.12"/>
    <n v="696.12"/>
    <n v="682.09999999999991"/>
    <n v="-15.979999999999905"/>
    <n v="3"/>
    <n v="94"/>
  </r>
  <r>
    <s v="O2024001079"/>
    <x v="19"/>
    <d v="2024-06-11T00:00:00"/>
    <d v="2024-06-15T00:00:00"/>
    <s v="C0333"/>
    <s v="P0161"/>
    <n v="2"/>
    <n v="71.459999999999994"/>
    <n v="0"/>
    <n v="25"/>
    <s v="Cash"/>
    <s v="Web"/>
    <s v="Returned"/>
    <s v="VIP"/>
    <s v="SALE68"/>
    <s v="Mai Kamel"/>
    <s v="Male"/>
    <s v="Zagazig"/>
    <s v="Delta"/>
    <s v="MAI.KAMEL58@gmail.com"/>
    <s v="+2010689152527"/>
    <n v="1987"/>
    <d v="2025-03-10T00:00:00"/>
    <s v="Silver"/>
    <x v="91"/>
    <x v="0"/>
    <x v="12"/>
    <s v="Philips"/>
    <s v="Supplier B"/>
    <n v="52.85"/>
    <n v="70.209999999999994"/>
    <s v="No"/>
    <d v="2025-02-03T00:00:00"/>
    <s v="Other"/>
    <s v="Wallet"/>
    <s v="Yes"/>
    <s v="Loyalty Boost"/>
    <d v="2025-04-20T00:00:00"/>
    <d v="2025-05-07T00:00:00"/>
    <s v="All"/>
    <n v="142.91999999999999"/>
    <n v="0"/>
    <n v="0"/>
    <n v="142.91999999999999"/>
    <n v="167.92"/>
    <n v="105.7"/>
    <n v="12.219999999999985"/>
    <n v="4"/>
    <n v="66"/>
  </r>
  <r>
    <s v="O2024001080"/>
    <x v="293"/>
    <d v="2024-02-04T00:00:00"/>
    <d v="2024-02-09T00:00:00"/>
    <s v="C0076"/>
    <s v="P0028"/>
    <n v="1"/>
    <n v="261.77"/>
    <n v="0"/>
    <n v="35"/>
    <s v="Card"/>
    <s v="Mobile App"/>
    <s v="Delivered"/>
    <s v=""/>
    <s v=""/>
    <s v="Sara Abdelrahman"/>
    <s v="Male"/>
    <s v="Alexandria"/>
    <s v="Delta"/>
    <s v="Sara.Abdelrahman48@hotmail.com"/>
    <s v="+2010984143651"/>
    <n v="1995"/>
    <d v="2022-03-26T00:00:00"/>
    <s v="Silver"/>
    <x v="19"/>
    <x v="4"/>
    <x v="13"/>
    <s v="SEB"/>
    <s v="Supplier E"/>
    <n v="159.02000000000001"/>
    <n v="241.55"/>
    <s v="No"/>
    <m/>
    <m/>
    <m/>
    <s v="No"/>
    <m/>
    <m/>
    <m/>
    <m/>
    <n v="261.77"/>
    <n v="0"/>
    <n v="0"/>
    <n v="261.77"/>
    <n v="296.77"/>
    <n v="159.02000000000001"/>
    <n v="67.749999999999972"/>
    <n v="5"/>
    <n v="3"/>
  </r>
  <r>
    <s v="O2024001081"/>
    <x v="236"/>
    <d v="2024-04-23T00:00:00"/>
    <d v="2024-04-26T00:00:00"/>
    <s v="C0005"/>
    <s v="P0218"/>
    <n v="1"/>
    <n v="24.7"/>
    <n v="1"/>
    <n v="25"/>
    <s v="Bank Transfer"/>
    <s v="Web"/>
    <s v="Canceled"/>
    <s v=""/>
    <s v="SALE20"/>
    <s v="Ali Mahmoud"/>
    <s v="Female"/>
    <s v="Aswan"/>
    <s v="Alexandria Coast"/>
    <s v="Ali.Mahmoud90@gmail.com"/>
    <s v="+2010899260334"/>
    <n v="1970"/>
    <d v="2023-10-05T00:00:00"/>
    <s v="Silver"/>
    <x v="36"/>
    <x v="2"/>
    <x v="3"/>
    <s v="LocalBrand"/>
    <s v="Supplier B"/>
    <n v="19.989999999999998"/>
    <n v="24.02"/>
    <s v="Yes"/>
    <m/>
    <m/>
    <m/>
    <s v="No"/>
    <s v="Ramadan Deals"/>
    <d v="2024-02-17T00:00:00"/>
    <d v="2024-03-06T00:00:00"/>
    <s v="Marketplace"/>
    <n v="24.7"/>
    <n v="0.01"/>
    <n v="0.247"/>
    <n v="24.452999999999999"/>
    <n v="49.453000000000003"/>
    <n v="19.989999999999998"/>
    <n v="-20.536999999999999"/>
    <n v="3"/>
    <n v="0"/>
  </r>
  <r>
    <s v="O2024001082"/>
    <x v="232"/>
    <d v="2024-09-29T00:00:00"/>
    <d v="2024-09-30T00:00:00"/>
    <s v="C0421"/>
    <s v="P0064"/>
    <n v="1"/>
    <n v="206.43"/>
    <n v="10"/>
    <n v="25"/>
    <s v="Bank Transfer"/>
    <s v="Marketplace"/>
    <s v="Delivered"/>
    <s v=""/>
    <s v=""/>
    <s v="Laila Gomaa"/>
    <s v="Male"/>
    <s v="Tanta"/>
    <s v="Delta"/>
    <s v="LAILA.GOMAA6@hotmail.com"/>
    <s v="+2010503226937"/>
    <n v="1998"/>
    <d v="2022-01-14T00:00:00"/>
    <s v="Gold"/>
    <x v="77"/>
    <x v="2"/>
    <x v="6"/>
    <s v="Nivea"/>
    <s v="Supplier D"/>
    <n v="170.36"/>
    <n v="225.49"/>
    <s v="Yes"/>
    <m/>
    <m/>
    <m/>
    <s v="No"/>
    <m/>
    <m/>
    <m/>
    <m/>
    <n v="206.43"/>
    <n v="0.1"/>
    <n v="20.643000000000001"/>
    <n v="185.78700000000001"/>
    <n v="210.78700000000001"/>
    <n v="170.36"/>
    <n v="-9.5730000000000075"/>
    <n v="1"/>
    <n v="7"/>
  </r>
  <r>
    <s v="O2024001083"/>
    <x v="318"/>
    <d v="2024-10-21T00:00:00"/>
    <d v="2024-10-25T00:00:00"/>
    <s v="C0444"/>
    <s v="P0189"/>
    <n v="1"/>
    <n v="100.02"/>
    <n v="10"/>
    <n v="35"/>
    <s v="Wallet"/>
    <s v="Mobile App"/>
    <s v="Delivered"/>
    <s v=""/>
    <s v=""/>
    <s v="Mostafa Khaled"/>
    <s v="Female"/>
    <s v="Tanta"/>
    <s v="Alexandria Coast"/>
    <s v="MOSTAFA.KHALED47@hotmail.com"/>
    <s v="+2011909800975"/>
    <n v="1982"/>
    <d v="2023-05-26T00:00:00"/>
    <s v="Bronze"/>
    <x v="112"/>
    <x v="0"/>
    <x v="10"/>
    <s v="Nivea"/>
    <s v="Supplier A"/>
    <n v="80.56"/>
    <n v="106.05"/>
    <s v="No"/>
    <m/>
    <m/>
    <m/>
    <s v="No"/>
    <m/>
    <m/>
    <m/>
    <m/>
    <n v="100.02"/>
    <n v="0.1"/>
    <n v="10.002000000000001"/>
    <n v="90.018000000000001"/>
    <n v="125.018"/>
    <n v="80.56"/>
    <n v="-25.542000000000002"/>
    <n v="4"/>
    <n v="4"/>
  </r>
  <r>
    <s v="O2024001084"/>
    <x v="131"/>
    <d v="2024-12-13T00:00:00"/>
    <d v="2024-12-16T00:00:00"/>
    <s v="C0296"/>
    <s v="P0220"/>
    <n v="1"/>
    <n v="27.2"/>
    <n v="0"/>
    <n v="35"/>
    <s v="Wallet"/>
    <s v="Marketplace"/>
    <s v="Delivered"/>
    <s v="  "/>
    <s v="SALE73"/>
    <s v="Mohamed Ashour"/>
    <s v="Female"/>
    <s v="Giza"/>
    <s v="Delta"/>
    <s v="Mohamed.Ashour17@outlook.com"/>
    <s v="+2011555962526"/>
    <n v="1997"/>
    <d v="2024-12-31T00:00:00"/>
    <s v="Bronze"/>
    <x v="82"/>
    <x v="0"/>
    <x v="2"/>
    <s v="Adidas"/>
    <s v="Supplier E"/>
    <n v="19.41"/>
    <n v="27.79"/>
    <s v="No"/>
    <m/>
    <m/>
    <m/>
    <s v="No"/>
    <s v="New Year"/>
    <d v="2024-09-02T00:00:00"/>
    <d v="2024-10-02T00:00:00"/>
    <s v="All"/>
    <n v="27.2"/>
    <n v="0"/>
    <n v="0"/>
    <n v="27.2"/>
    <n v="62.2"/>
    <n v="19.41"/>
    <n v="-27.21"/>
    <n v="3"/>
    <n v="2"/>
  </r>
  <r>
    <s v="O2024001085"/>
    <x v="199"/>
    <d v="2024-07-13T00:00:00"/>
    <d v="2024-07-25T00:00:00"/>
    <s v="C0434"/>
    <s v="P0130"/>
    <n v="1"/>
    <n v="62.24"/>
    <n v="5"/>
    <n v="50"/>
    <s v="Cash"/>
    <s v="Marketplace"/>
    <s v="Returned"/>
    <s v=""/>
    <s v=""/>
    <s v="Sara Adel"/>
    <s v="Male"/>
    <s v="Suez"/>
    <s v="Delta"/>
    <s v="SARA.ADEL66@yahoo.com"/>
    <s v="+2010920246305"/>
    <n v="1973"/>
    <d v="2025-07-13T00:00:00"/>
    <s v="Bronze"/>
    <x v="93"/>
    <x v="4"/>
    <x v="19"/>
    <s v="Adidas"/>
    <s v="Supplier D"/>
    <n v="44.81"/>
    <n v="65.36"/>
    <s v="No"/>
    <m/>
    <m/>
    <m/>
    <s v="No"/>
    <m/>
    <m/>
    <m/>
    <m/>
    <n v="62.24"/>
    <n v="0.05"/>
    <n v="3.1120000000000001"/>
    <n v="59.128"/>
    <n v="109.128"/>
    <n v="44.81"/>
    <n v="-35.682000000000002"/>
    <n v="12"/>
    <n v="-25"/>
  </r>
  <r>
    <s v="O2024001086"/>
    <x v="200"/>
    <d v="2024-07-25T00:00:00"/>
    <d v="2024-07-30T00:00:00"/>
    <s v="C0266"/>
    <s v="P0090"/>
    <n v="1"/>
    <n v="181.23"/>
    <n v="5"/>
    <n v="15"/>
    <s v="Cash"/>
    <s v="Mobile App"/>
    <s v="In Transit"/>
    <s v="late delivery"/>
    <s v="SALE60"/>
    <s v="Doaa Adel"/>
    <s v="Female"/>
    <s v="Ismailia"/>
    <s v="Alexandria Coast"/>
    <s v="Doaa.Adel93@outlook.com"/>
    <s v="+2011958069476"/>
    <n v="2002"/>
    <d v="2024-10-12T00:00:00"/>
    <s v="Bronze"/>
    <x v="138"/>
    <x v="2"/>
    <x v="23"/>
    <s v="Adidas"/>
    <s v="Supplier E"/>
    <n v="157.76"/>
    <n v="202.81"/>
    <s v="No"/>
    <m/>
    <m/>
    <m/>
    <s v="No"/>
    <s v="Summer Sale"/>
    <d v="2025-07-27T00:00:00"/>
    <d v="2025-08-20T00:00:00"/>
    <s v="Mobile App"/>
    <n v="181.23"/>
    <n v="0.05"/>
    <n v="9.0615000000000006"/>
    <n v="172.16849999999999"/>
    <n v="187.16849999999999"/>
    <n v="157.76"/>
    <n v="-0.59149999999999636"/>
    <n v="5"/>
    <n v="1"/>
  </r>
  <r>
    <s v="O2024001087"/>
    <x v="105"/>
    <d v="2024-05-18T00:00:00"/>
    <d v="2024-05-25T00:00:00"/>
    <s v="C0307"/>
    <s v="P0052"/>
    <n v="1"/>
    <n v="154.97999999999999"/>
    <n v="10"/>
    <n v="15"/>
    <s v="Card"/>
    <s v="Web"/>
    <s v="Delivered"/>
    <s v=""/>
    <s v="SALE62"/>
    <s v="Rania Hegazy"/>
    <s v="Female"/>
    <s v="Mansoura"/>
    <s v="Delta"/>
    <s v="Rania.Hegazy59@gmail.com"/>
    <s v="+2011498273595"/>
    <n v="1996"/>
    <d v="2023-05-17T00:00:00"/>
    <s v="Bronze"/>
    <x v="93"/>
    <x v="4"/>
    <x v="19"/>
    <s v="Adidas"/>
    <s v="Supplier E"/>
    <n v="0"/>
    <n v="142.59"/>
    <s v="No"/>
    <m/>
    <m/>
    <m/>
    <s v="No"/>
    <s v="Summer Sale"/>
    <d v="2025-06-01T00:00:00"/>
    <d v="2025-07-19T00:00:00"/>
    <s v="Mobile App"/>
    <n v="154.97999999999999"/>
    <n v="0.1"/>
    <n v="15.497999999999999"/>
    <n v="139.482"/>
    <n v="154.482"/>
    <n v="0"/>
    <n v="124.482"/>
    <n v="7"/>
    <n v="4"/>
  </r>
  <r>
    <s v="O2024001088"/>
    <x v="261"/>
    <d v="2024-02-29T00:00:00"/>
    <d v="2024-03-04T00:00:00"/>
    <s v="C0290"/>
    <s v="P0218"/>
    <n v="1"/>
    <n v="24.19"/>
    <n v="0"/>
    <n v="0"/>
    <s v="Cash"/>
    <s v="Web"/>
    <s v="Delivered"/>
    <s v=""/>
    <s v=""/>
    <s v="Hager Nasser"/>
    <s v="Male"/>
    <s v="Cairo"/>
    <s v="Upper Egypt"/>
    <s v="Hager.Nasser78@gmail.com"/>
    <s v="+2011311806221"/>
    <n v="1998"/>
    <d v="2023-11-28T00:00:00"/>
    <s v="Bronze"/>
    <x v="36"/>
    <x v="2"/>
    <x v="3"/>
    <s v="LocalBrand"/>
    <s v="Supplier B"/>
    <n v="19.989999999999998"/>
    <n v="24.02"/>
    <s v="Yes"/>
    <m/>
    <m/>
    <m/>
    <s v="No"/>
    <m/>
    <m/>
    <m/>
    <m/>
    <n v="24.19"/>
    <n v="0"/>
    <n v="0"/>
    <n v="24.19"/>
    <n v="24.19"/>
    <n v="19.989999999999998"/>
    <n v="4.2000000000000028"/>
    <n v="4"/>
    <n v="3"/>
  </r>
  <r>
    <s v="O2024001089"/>
    <x v="206"/>
    <d v="2024-03-15T00:00:00"/>
    <d v="2024-03-19T00:00:00"/>
    <s v="C0024"/>
    <s v="P0083"/>
    <n v="5"/>
    <n v="10.130000000000001"/>
    <n v="10"/>
    <n v="15"/>
    <s v="Card"/>
    <s v="Web"/>
    <s v="Canceled"/>
    <s v="  "/>
    <s v="NEWUSER"/>
    <s v="Ahmed Mahmoud"/>
    <s v="Male"/>
    <s v="Luxor"/>
    <s v="Upper Egypt"/>
    <s v="Ahmed.Mahmoud44@outlook.com"/>
    <s v="+2010454432238"/>
    <n v="1975"/>
    <d v="2024-07-22T00:00:00"/>
    <s v="Silver"/>
    <x v="76"/>
    <x v="1"/>
    <x v="15"/>
    <s v="Xiaomi"/>
    <s v="Supplier A"/>
    <n v="6.95"/>
    <n v="9.67"/>
    <s v="No"/>
    <m/>
    <m/>
    <m/>
    <s v="No"/>
    <s v="Weekend Flash"/>
    <d v="2024-05-09T00:00:00"/>
    <d v="2024-06-01T00:00:00"/>
    <s v="All"/>
    <n v="50.650000000000006"/>
    <n v="0.1"/>
    <n v="5.0650000000000013"/>
    <n v="45.585000000000008"/>
    <n v="60.585000000000008"/>
    <n v="34.75"/>
    <n v="-4.164999999999992"/>
    <n v="4"/>
    <n v="-49"/>
  </r>
  <r>
    <s v="O2024001090"/>
    <x v="290"/>
    <d v="2024-11-20T00:00:00"/>
    <d v="2024-11-22T00:00:00"/>
    <s v="C0063"/>
    <s v="P0118"/>
    <n v="2"/>
    <n v="205.3"/>
    <n v="20"/>
    <n v="15"/>
    <s v="Cash"/>
    <s v="Marketplace"/>
    <s v="In Transit"/>
    <s v=""/>
    <s v="SALE75"/>
    <s v="Mai Hassan"/>
    <s v="Male"/>
    <s v="Aswan"/>
    <s v="Upper Egypt"/>
    <s v="Mai.Hassan27@yahoo.com"/>
    <s v="+2010479238603"/>
    <n v="1977"/>
    <d v="2025-08-25T00:00:00"/>
    <s v="Bronze"/>
    <x v="32"/>
    <x v="3"/>
    <x v="16"/>
    <s v="Adidas"/>
    <s v="Supplier C"/>
    <n v="177.66"/>
    <n v="222.73"/>
    <s v="No"/>
    <m/>
    <m/>
    <m/>
    <s v="No"/>
    <s v="Back to School"/>
    <d v="2025-02-02T00:00:00"/>
    <d v="2025-03-09T00:00:00"/>
    <s v="All"/>
    <n v="410.6"/>
    <n v="0.2"/>
    <n v="82.12"/>
    <n v="328.48"/>
    <n v="343.48"/>
    <n v="355.32"/>
    <n v="-41.839999999999975"/>
    <n v="2"/>
    <n v="7"/>
  </r>
  <r>
    <s v="O2024001091"/>
    <x v="167"/>
    <d v="2024-11-08T00:00:00"/>
    <d v="2024-08-15T00:00:00"/>
    <s v="C0469"/>
    <s v="P0085"/>
    <n v="2"/>
    <n v="199.87"/>
    <n v="0"/>
    <n v="15"/>
    <s v="Wallet"/>
    <s v="Web"/>
    <s v="In Transit"/>
    <s v=""/>
    <s v=""/>
    <s v="Mona Ashour"/>
    <s v="Male"/>
    <s v="Zagazig"/>
    <s v="Upper Egypt"/>
    <s v="Mona.Ashour95@gmail.com"/>
    <s v="+2011685037629"/>
    <n v="1990"/>
    <d v="2024-08-24T00:00:00"/>
    <s v="Gold"/>
    <x v="42"/>
    <x v="2"/>
    <x v="20"/>
    <s v="Samsung"/>
    <s v="Supplier D"/>
    <n v="166.71"/>
    <n v="203.37"/>
    <s v="No"/>
    <m/>
    <m/>
    <m/>
    <s v="No"/>
    <m/>
    <m/>
    <m/>
    <m/>
    <n v="399.74"/>
    <n v="0"/>
    <n v="0"/>
    <n v="399.74"/>
    <n v="414.74"/>
    <n v="333.42"/>
    <n v="51.319999999999993"/>
    <n v="-85"/>
    <n v="214"/>
  </r>
  <r>
    <s v="O2024001092"/>
    <x v="35"/>
    <d v="2024-08-17T00:00:00"/>
    <d v="2024-08-26T00:00:00"/>
    <s v="C0206"/>
    <s v="P0075"/>
    <n v="1"/>
    <n v="259.77"/>
    <n v="5"/>
    <n v="35"/>
    <s v="Card"/>
    <s v="Web"/>
    <s v="Canceled"/>
    <s v=""/>
    <s v=""/>
    <s v="Doaa Fathy"/>
    <s v="Female"/>
    <s v="Giza"/>
    <s v="Greater Cairo"/>
    <s v="Doaa.Fathy57 @yahoo.com"/>
    <s v="+2011436749417"/>
    <n v="1971"/>
    <d v="2024-07-11T00:00:00"/>
    <s v="Platinum"/>
    <x v="84"/>
    <x v="4"/>
    <x v="19"/>
    <s v="LocalBrand"/>
    <s v="Supplier A"/>
    <n v="0"/>
    <n v="234.55"/>
    <s v="No"/>
    <m/>
    <m/>
    <m/>
    <s v="No"/>
    <m/>
    <m/>
    <m/>
    <m/>
    <n v="259.77"/>
    <n v="0.05"/>
    <n v="12.9885"/>
    <n v="246.78149999999999"/>
    <n v="281.78149999999999"/>
    <n v="0"/>
    <n v="211.78149999999999"/>
    <n v="9"/>
    <n v="3"/>
  </r>
  <r>
    <s v="O2024001093"/>
    <x v="21"/>
    <d v="2024-12-06T00:00:00"/>
    <d v="2024-06-16T00:00:00"/>
    <s v="C0014"/>
    <s v="P0133"/>
    <n v="1"/>
    <n v="245.25"/>
    <n v="20"/>
    <n v="50"/>
    <s v="Cash"/>
    <s v="Mobile App"/>
    <s v="In Transit"/>
    <s v=""/>
    <s v=""/>
    <s v="Mohamed Abdelrahman"/>
    <s v="Male"/>
    <s v="Aswan"/>
    <s v="Greater Cairo"/>
    <s v="Mohamed.Abdelrahman26@outlook.com"/>
    <s v="+2010968330726"/>
    <n v="1998"/>
    <d v="2024-11-28T00:00:00"/>
    <s v="Bronze"/>
    <x v="97"/>
    <x v="1"/>
    <x v="21"/>
    <s v="Samsung"/>
    <s v="Supplier B"/>
    <n v="168.98"/>
    <n v="242.86"/>
    <s v="No"/>
    <m/>
    <m/>
    <m/>
    <s v="No"/>
    <m/>
    <m/>
    <m/>
    <m/>
    <n v="245.25"/>
    <n v="0.2"/>
    <n v="49.050000000000004"/>
    <n v="196.2"/>
    <n v="246.2"/>
    <n v="168.98"/>
    <n v="-22.78"/>
    <n v="-173"/>
    <n v="184"/>
  </r>
  <r>
    <s v="O2024001094"/>
    <x v="298"/>
    <m/>
    <d v="2024-07-06T00:00:00"/>
    <s v="C0431"/>
    <s v="P0215"/>
    <n v="1"/>
    <n v="66.05"/>
    <n v="5"/>
    <n v="15"/>
    <s v="Wallet"/>
    <s v="Web"/>
    <s v="Delivered"/>
    <s v=""/>
    <s v="SALE75"/>
    <s v="Salma Gomaa"/>
    <s v="Male"/>
    <s v="Tanta"/>
    <s v="Canal"/>
    <s v="Salma.Gomaa12@outlook.com"/>
    <s v="+2011408221318"/>
    <n v="1977"/>
    <d v="2023-04-07T00:00:00"/>
    <s v="Bronze"/>
    <x v="148"/>
    <x v="2"/>
    <x v="20"/>
    <s v="Philips"/>
    <s v="Supplier C"/>
    <n v="42.22"/>
    <n v="64.08"/>
    <s v="Yes"/>
    <m/>
    <m/>
    <m/>
    <s v="No"/>
    <s v="Back to School"/>
    <d v="2025-02-02T00:00:00"/>
    <d v="2025-03-09T00:00:00"/>
    <s v="All"/>
    <n v="66.05"/>
    <n v="0.05"/>
    <n v="3.3025000000000002"/>
    <n v="62.747499999999995"/>
    <n v="77.747500000000002"/>
    <n v="42.22"/>
    <n v="5.5274999999999963"/>
    <m/>
    <m/>
  </r>
  <r>
    <s v="O2024001095"/>
    <x v="326"/>
    <d v="2024-02-05T00:00:00"/>
    <d v="2024-05-05T00:00:00"/>
    <s v="C0408"/>
    <s v="P0149"/>
    <n v="4"/>
    <n v="228.08"/>
    <n v="0"/>
    <n v="15"/>
    <s v="Card"/>
    <s v="Mobile App"/>
    <s v="Delivered"/>
    <s v=""/>
    <s v=""/>
    <s v="Ali Khaled"/>
    <s v="Female"/>
    <s v="Luxor"/>
    <s v="Canal"/>
    <s v="Ali.Khaled62 @outlook.com"/>
    <s v="+2010782137723"/>
    <n v="1979"/>
    <d v="2024-09-28T00:00:00"/>
    <s v="Platinum"/>
    <x v="144"/>
    <x v="4"/>
    <x v="24"/>
    <s v="L'Oreal"/>
    <s v="Supplier A"/>
    <n v="156.36000000000001"/>
    <n v="217.47"/>
    <s v="No"/>
    <m/>
    <m/>
    <m/>
    <s v="No"/>
    <m/>
    <m/>
    <m/>
    <m/>
    <n v="912.32"/>
    <n v="0"/>
    <n v="0"/>
    <n v="912.32"/>
    <n v="927.32"/>
    <n v="625.44000000000005"/>
    <n v="271.88"/>
    <n v="90"/>
    <n v="31"/>
  </r>
  <r>
    <s v="O2024001096"/>
    <x v="119"/>
    <d v="2024-05-05T00:00:00"/>
    <d v="2024-05-10T00:00:00"/>
    <s v="C0188"/>
    <s v="P0014"/>
    <n v="1"/>
    <n v="26"/>
    <n v="15"/>
    <n v="50"/>
    <s v="Card"/>
    <s v="Web"/>
    <s v="Delivered"/>
    <s v="  "/>
    <s v="SALE77"/>
    <s v="Mostafa Adel"/>
    <s v="Male"/>
    <s v="Giza"/>
    <s v="Alexandria Coast"/>
    <s v="Mostafa.Adel20@outlook.com"/>
    <s v="+2010742902849"/>
    <n v="1978"/>
    <d v="2024-09-28T00:00:00"/>
    <s v="Platinum"/>
    <x v="23"/>
    <x v="1"/>
    <x v="11"/>
    <s v="L'Oreal"/>
    <s v="Supplier C"/>
    <n v="16.45"/>
    <n v="24.32"/>
    <s v="No"/>
    <d v="2024-03-14T00:00:00"/>
    <s v="Size issue"/>
    <s v="Card"/>
    <s v="Yes"/>
    <s v="New Year"/>
    <d v="2024-03-24T00:00:00"/>
    <d v="2024-05-01T00:00:00"/>
    <s v="Web"/>
    <n v="26"/>
    <n v="0.15"/>
    <n v="3.9"/>
    <n v="22.1"/>
    <n v="72.099999999999994"/>
    <n v="16.45"/>
    <n v="-44.349999999999994"/>
    <n v="5"/>
    <n v="7"/>
  </r>
  <r>
    <s v="O2024001097"/>
    <x v="340"/>
    <d v="2024-03-29T00:00:00"/>
    <d v="2024-01-04T00:00:00"/>
    <s v="C0368"/>
    <s v="P0077"/>
    <n v="3"/>
    <n v="7.12"/>
    <n v="0"/>
    <n v="25"/>
    <s v="Card"/>
    <s v="Mobile App"/>
    <s v="Delivered"/>
    <s v="late delivery"/>
    <s v="SALE94"/>
    <s v="Laila Fathy"/>
    <s v="Female"/>
    <s v="Mansoura"/>
    <s v="Greater Cairo"/>
    <s v="Laila.Fathy75@gmail.com"/>
    <s v="+2011424023498"/>
    <n v="1986"/>
    <d v="2025-08-08T00:00:00"/>
    <s v=""/>
    <x v="27"/>
    <x v="3"/>
    <x v="16"/>
    <s v="Nike"/>
    <s v="Supplier A"/>
    <n v="4.9400000000000004"/>
    <n v="6.38"/>
    <s v="No"/>
    <d v="2024-01-20T00:00:00"/>
    <s v="Wrong item"/>
    <s v="Bank Transfer"/>
    <s v="Yes"/>
    <s v="Back to School"/>
    <d v="2025-04-15T00:00:00"/>
    <d v="2025-04-30T00:00:00"/>
    <s v="Web"/>
    <n v="21.36"/>
    <n v="0"/>
    <n v="0"/>
    <n v="21.36"/>
    <n v="46.36"/>
    <n v="14.82"/>
    <n v="-18.46"/>
    <n v="-85"/>
    <n v="5"/>
  </r>
  <r>
    <s v="O2024001098"/>
    <x v="185"/>
    <d v="2024-02-11T00:00:00"/>
    <d v="2024-02-13T00:00:00"/>
    <s v="C0008"/>
    <s v="P0174"/>
    <n v="2"/>
    <n v="236.14"/>
    <n v="0"/>
    <n v="15"/>
    <s v="Wallet"/>
    <s v="Marketplace"/>
    <s v="Delivered"/>
    <s v=""/>
    <s v=""/>
    <s v="Mohamed Hassan"/>
    <s v="Female"/>
    <s v="Ismailia"/>
    <s v="Canal"/>
    <s v="Mohamed.Hassan70@hotmail.com"/>
    <s v="+2010705743155"/>
    <n v="1995"/>
    <d v="2025-02-27T00:00:00"/>
    <s v="Bronze"/>
    <x v="90"/>
    <x v="4"/>
    <x v="13"/>
    <s v="Samsung"/>
    <s v="Supplier B"/>
    <n v="181.44"/>
    <n v="245.41"/>
    <s v="No"/>
    <m/>
    <m/>
    <m/>
    <s v="No"/>
    <m/>
    <m/>
    <m/>
    <m/>
    <n v="472.28"/>
    <n v="0"/>
    <n v="0"/>
    <n v="472.28"/>
    <n v="487.28"/>
    <n v="362.88"/>
    <n v="94.399999999999977"/>
    <n v="2"/>
    <n v="40"/>
  </r>
  <r>
    <s v="O2024001099"/>
    <x v="195"/>
    <d v="2024-07-26T00:00:00"/>
    <d v="2024-08-04T00:00:00"/>
    <s v="C0114"/>
    <s v="P0006"/>
    <n v="1"/>
    <n v="126.42"/>
    <n v="10"/>
    <n v="25"/>
    <s v="Cash"/>
    <s v="Marketplace"/>
    <s v="Canceled"/>
    <s v=""/>
    <s v="SALE62"/>
    <s v="Mai Kamel"/>
    <s v="Female"/>
    <s v="Luxor"/>
    <s v="Alexandria Coast"/>
    <s v="Mai.Kamel38@yahoo.com"/>
    <s v="+2011663525171"/>
    <n v="1990"/>
    <d v="2022-08-20T00:00:00"/>
    <s v=""/>
    <x v="124"/>
    <x v="2"/>
    <x v="20"/>
    <s v="L'Oreal"/>
    <s v="Supplier D"/>
    <n v="96.47"/>
    <n v="128.21"/>
    <s v="No"/>
    <m/>
    <m/>
    <m/>
    <s v="No"/>
    <s v="Summer Sale"/>
    <d v="2025-06-01T00:00:00"/>
    <d v="2025-07-19T00:00:00"/>
    <s v="Mobile App"/>
    <n v="126.42"/>
    <n v="0.1"/>
    <n v="12.642000000000001"/>
    <n v="113.77800000000001"/>
    <n v="138.77800000000002"/>
    <n v="96.47"/>
    <n v="-7.6919999999999931"/>
    <n v="9"/>
    <n v="4"/>
  </r>
  <r>
    <s v="O2024001100"/>
    <x v="152"/>
    <d v="2024-01-21T00:00:00"/>
    <d v="2024-01-24T00:00:00"/>
    <s v="C0355"/>
    <s v="P0199"/>
    <n v="2"/>
    <n v="161.76"/>
    <n v="0"/>
    <n v="15"/>
    <s v="Wallet"/>
    <s v="Web"/>
    <s v="In Transit"/>
    <s v=""/>
    <s v="SALE97"/>
    <s v="Youssef Fathy"/>
    <s v="Male"/>
    <s v="Aswan"/>
    <s v="Upper Egypt"/>
    <s v="Youssef.Fathy68@gmail.com"/>
    <s v="+2010906631277"/>
    <n v="1998"/>
    <d v="2023-01-08T00:00:00"/>
    <s v="Bronze"/>
    <x v="66"/>
    <x v="1"/>
    <x v="14"/>
    <s v="Nike"/>
    <s v="Supplier C"/>
    <n v="113.93"/>
    <n v="142.35"/>
    <s v="No"/>
    <m/>
    <m/>
    <m/>
    <s v="No"/>
    <s v="Loyalty Boost"/>
    <d v="2024-01-07T00:00:00"/>
    <d v="2024-01-20T00:00:00"/>
    <s v="Web"/>
    <n v="323.52"/>
    <n v="0"/>
    <n v="0"/>
    <n v="323.52"/>
    <n v="338.52"/>
    <n v="227.86"/>
    <n v="80.659999999999968"/>
    <n v="3"/>
    <n v="2"/>
  </r>
  <r>
    <s v="O2024001101"/>
    <x v="60"/>
    <d v="2024-06-24T00:00:00"/>
    <d v="2024-06-29T00:00:00"/>
    <s v="C0278"/>
    <s v="P0068"/>
    <n v="1"/>
    <n v="156.44"/>
    <n v="15"/>
    <n v="0"/>
    <s v="Cash"/>
    <s v="Web"/>
    <s v="Delivered"/>
    <s v="late delivery"/>
    <s v=""/>
    <s v="Nada Gomaa"/>
    <s v="Female"/>
    <s v="Zagazig"/>
    <s v="Delta"/>
    <s v="Nada.Gomaa54@hotmail.com"/>
    <s v="+2011846463799"/>
    <n v="2002"/>
    <d v="2022-03-28T00:00:00"/>
    <s v="Bronze"/>
    <x v="45"/>
    <x v="3"/>
    <x v="4"/>
    <s v="LocalBrand"/>
    <s v="Supplier D"/>
    <n v="113.63"/>
    <n v="140.25"/>
    <s v="No"/>
    <m/>
    <m/>
    <m/>
    <s v="No"/>
    <m/>
    <m/>
    <m/>
    <m/>
    <n v="156.44"/>
    <n v="0.15"/>
    <n v="23.465999999999998"/>
    <n v="132.97399999999999"/>
    <n v="132.97399999999999"/>
    <n v="113.63"/>
    <n v="19.343999999999994"/>
    <n v="5"/>
    <n v="7"/>
  </r>
  <r>
    <s v="O2024001102"/>
    <x v="194"/>
    <d v="2024-01-25T00:00:00"/>
    <d v="2024-01-30T00:00:00"/>
    <s v="C0086"/>
    <s v="P0086"/>
    <n v="2"/>
    <n v="149.97999999999999"/>
    <n v="0"/>
    <n v="35"/>
    <s v="Wallet"/>
    <s v="Marketplace"/>
    <s v="Delivered"/>
    <s v=""/>
    <s v="SALE13"/>
    <s v="Youssef Nasser"/>
    <s v="Female"/>
    <s v="Luxor"/>
    <s v="Canal"/>
    <s v="Youssef.Nasser79@gmail.com"/>
    <s v="+2011315162242"/>
    <n v="1973"/>
    <d v="2024-09-20T00:00:00"/>
    <s v="Bronze"/>
    <x v="44"/>
    <x v="3"/>
    <x v="5"/>
    <s v="SEB"/>
    <s v="Supplier A"/>
    <n v="130.01"/>
    <n v="159.01"/>
    <s v="No"/>
    <m/>
    <m/>
    <m/>
    <s v="No"/>
    <s v="Ramadan Deals"/>
    <d v="2025-08-11T00:00:00"/>
    <d v="2025-10-02T00:00:00"/>
    <s v="Mobile App"/>
    <n v="299.95999999999998"/>
    <n v="0"/>
    <n v="0"/>
    <n v="299.95999999999998"/>
    <n v="334.96"/>
    <n v="260.02"/>
    <n v="4.9399999999999977"/>
    <n v="5"/>
    <n v="4"/>
  </r>
  <r>
    <s v="O2024001103"/>
    <x v="99"/>
    <d v="2024-10-07T00:00:00"/>
    <d v="2024-09-10T00:00:00"/>
    <s v="C0229"/>
    <s v="P0134"/>
    <n v="2"/>
    <n v="59.23"/>
    <n v="15"/>
    <n v="25"/>
    <s v="Wallet"/>
    <s v="Web"/>
    <s v="Delivered"/>
    <s v="late delivery"/>
    <s v="SALE97"/>
    <s v="Ali Adel"/>
    <s v="Female"/>
    <s v="Mansoura"/>
    <s v="Canal"/>
    <s v="Ali.Adel56@outlook.com"/>
    <s v="+2011646924681"/>
    <n v="1976"/>
    <d v="2022-03-14T00:00:00"/>
    <s v="Bronze"/>
    <x v="2"/>
    <x v="0"/>
    <x v="0"/>
    <s v="Nivea"/>
    <s v="Supplier C"/>
    <n v="41.49"/>
    <n v="58.23"/>
    <s v="No"/>
    <m/>
    <m/>
    <m/>
    <s v="No"/>
    <s v="Loyalty Boost"/>
    <d v="2024-01-07T00:00:00"/>
    <d v="2024-01-20T00:00:00"/>
    <s v="Web"/>
    <n v="118.46"/>
    <n v="0.15"/>
    <n v="17.768999999999998"/>
    <n v="100.691"/>
    <n v="125.691"/>
    <n v="82.98"/>
    <n v="-7.2890000000000015"/>
    <n v="-27"/>
    <n v="150"/>
  </r>
  <r>
    <s v="O2024001104"/>
    <x v="207"/>
    <d v="2024-09-20T00:00:00"/>
    <d v="2024-09-27T00:00:00"/>
    <s v="C0046"/>
    <s v="P0036"/>
    <n v="1"/>
    <n v="69.72"/>
    <n v="0"/>
    <n v="15"/>
    <s v="Cash"/>
    <s v="Mobile App"/>
    <s v="Delivered"/>
    <s v="late delivery"/>
    <s v="SALE42"/>
    <s v="Nada Adel"/>
    <s v="Male"/>
    <s v="Mansoura"/>
    <s v="Canal"/>
    <s v="Nada.Adel11@hotmail.com"/>
    <s v="+2010634458142"/>
    <n v="1974"/>
    <d v="2024-03-25T00:00:00"/>
    <s v="Gold"/>
    <x v="50"/>
    <x v="1"/>
    <x v="21"/>
    <s v="Adidas"/>
    <s v="Supplier E"/>
    <n v="52.14"/>
    <n v="79.89"/>
    <s v="No"/>
    <m/>
    <m/>
    <m/>
    <s v="No"/>
    <s v="Summer Sale"/>
    <d v="2024-05-24T00:00:00"/>
    <d v="2024-07-16T00:00:00"/>
    <s v="Mobile App"/>
    <n v="69.72"/>
    <n v="0"/>
    <n v="0"/>
    <n v="69.72"/>
    <n v="84.72"/>
    <n v="52.14"/>
    <n v="2.5799999999999983"/>
    <n v="7"/>
    <n v="4"/>
  </r>
  <r>
    <s v="O2024001105"/>
    <x v="324"/>
    <d v="2024-09-18T00:00:00"/>
    <d v="2024-09-23T00:00:00"/>
    <s v="C0169"/>
    <s v="P0049"/>
    <n v="2"/>
    <n v="34.090000000000003"/>
    <n v="0"/>
    <n v="15"/>
    <s v="Card"/>
    <s v="Web"/>
    <s v="Delivered"/>
    <s v="late delivery"/>
    <s v=""/>
    <s v="Mai Abdelrahman"/>
    <s v="Male"/>
    <s v="Ismailia"/>
    <s v="Alexandria Coast"/>
    <s v="Mai.Abdelrahman76@outlook.com"/>
    <s v="+2011091129610"/>
    <n v="1999"/>
    <d v="2023-01-21T00:00:00"/>
    <s v="Gold"/>
    <x v="57"/>
    <x v="4"/>
    <x v="18"/>
    <s v="Philips"/>
    <s v="Supplier D"/>
    <n v="32.24"/>
    <n v="38.15"/>
    <s v="No"/>
    <m/>
    <m/>
    <m/>
    <s v="No"/>
    <m/>
    <m/>
    <m/>
    <m/>
    <n v="68.180000000000007"/>
    <n v="0"/>
    <n v="0"/>
    <n v="68.180000000000007"/>
    <n v="83.18"/>
    <n v="64.48"/>
    <n v="-11.299999999999997"/>
    <n v="5"/>
    <n v="4"/>
  </r>
  <r>
    <s v="O2024001106"/>
    <x v="105"/>
    <d v="2024-05-16T00:00:00"/>
    <d v="2024-05-28T00:00:00"/>
    <s v="C0185"/>
    <s v="P0076"/>
    <n v="1"/>
    <n v="55.11"/>
    <n v="0"/>
    <n v="15"/>
    <s v="Wallet"/>
    <s v="Mobile App"/>
    <s v="Returned"/>
    <s v=""/>
    <s v="SALE75"/>
    <s v="Ahmed Samir"/>
    <s v="Male"/>
    <s v="Giza"/>
    <s v="Greater Cairo"/>
    <s v="AHMED.SAMIR57@gmail.com"/>
    <s v="+2011079260094"/>
    <n v="1983"/>
    <d v="2025-06-14T00:00:00"/>
    <s v="Platinum"/>
    <x v="141"/>
    <x v="1"/>
    <x v="11"/>
    <s v="Nike"/>
    <s v="Supplier A"/>
    <n v="44.57"/>
    <n v="54.9"/>
    <s v="No"/>
    <m/>
    <m/>
    <m/>
    <s v="No"/>
    <s v="Back to School"/>
    <d v="2025-02-02T00:00:00"/>
    <d v="2025-03-09T00:00:00"/>
    <s v="All"/>
    <n v="55.11"/>
    <n v="0"/>
    <n v="0"/>
    <n v="55.11"/>
    <n v="70.11"/>
    <n v="44.57"/>
    <n v="-4.4600000000000009"/>
    <n v="12"/>
    <n v="2"/>
  </r>
  <r>
    <s v="O2024001107"/>
    <x v="250"/>
    <d v="2024-09-22T00:00:00"/>
    <d v="2024-09-23T00:00:00"/>
    <s v="C0451"/>
    <s v="P0083"/>
    <n v="1"/>
    <n v="8.89"/>
    <n v="15"/>
    <n v="15"/>
    <s v="Cash"/>
    <s v="Mobile App"/>
    <s v="Delivered"/>
    <s v=""/>
    <s v="SALE77"/>
    <s v="Sara Khaled"/>
    <s v="Female"/>
    <s v="Cairo"/>
    <s v="Alexandria Coast"/>
    <s v="Sara.Khaled83@hotmail.com"/>
    <s v="+2011756613995"/>
    <n v="1973"/>
    <d v="2025-01-15T00:00:00"/>
    <s v="Bronze"/>
    <x v="76"/>
    <x v="1"/>
    <x v="15"/>
    <s v="Xiaomi"/>
    <s v="Supplier A"/>
    <n v="6.95"/>
    <n v="9.67"/>
    <s v="No"/>
    <m/>
    <m/>
    <m/>
    <s v="No"/>
    <s v="New Year"/>
    <d v="2024-03-24T00:00:00"/>
    <d v="2024-05-01T00:00:00"/>
    <s v="Web"/>
    <n v="8.89"/>
    <n v="0.15"/>
    <n v="1.3335000000000001"/>
    <n v="7.5565000000000007"/>
    <n v="22.5565"/>
    <n v="6.95"/>
    <n v="-14.3935"/>
    <n v="1"/>
    <n v="3"/>
  </r>
  <r>
    <s v="O2024001108"/>
    <x v="194"/>
    <d v="2024-01-22T00:00:00"/>
    <d v="2024-01-25T00:00:00"/>
    <s v="C0043"/>
    <s v="P0210"/>
    <n v="2"/>
    <n v="22.24"/>
    <n v="15"/>
    <n v="15"/>
    <s v="Card"/>
    <s v="Web"/>
    <s v="In Transit"/>
    <s v="late delivery"/>
    <s v=""/>
    <s v="Ahmed Ashour"/>
    <s v="Male"/>
    <s v="Ismailia"/>
    <s v="Delta"/>
    <s v="Ahmed.Ashour49@hotmail.com"/>
    <s v="+2010706062720"/>
    <n v="1986"/>
    <d v="2024-08-24T00:00:00"/>
    <s v="Silver"/>
    <x v="22"/>
    <x v="1"/>
    <x v="7"/>
    <s v="SEB"/>
    <s v="Supplier C"/>
    <n v="18.09"/>
    <n v="20.95"/>
    <s v="No"/>
    <m/>
    <m/>
    <m/>
    <s v="No"/>
    <m/>
    <m/>
    <m/>
    <m/>
    <n v="44.48"/>
    <n v="0.15"/>
    <n v="6.6719999999999997"/>
    <n v="37.808"/>
    <n v="52.808"/>
    <n v="36.18"/>
    <n v="-13.372"/>
    <n v="3"/>
    <n v="1"/>
  </r>
  <r>
    <s v="O2024001109"/>
    <x v="224"/>
    <d v="2024-08-13T00:00:00"/>
    <d v="2024-08-22T00:00:00"/>
    <s v="C0150"/>
    <s v="P0112"/>
    <n v="1"/>
    <n v="83.19"/>
    <n v="0"/>
    <n v="50"/>
    <s v="Wallet"/>
    <s v="Marketplace"/>
    <s v="Delivered"/>
    <s v=""/>
    <s v="SALE68"/>
    <s v="Rania Samir"/>
    <s v="Female"/>
    <s v="Suez"/>
    <s v="Greater Cairo"/>
    <s v="Rania.Samir68 @hotmail.com"/>
    <s v="+2011279016372"/>
    <n v="2001"/>
    <d v="2025-01-28T00:00:00"/>
    <s v="Silver"/>
    <x v="125"/>
    <x v="3"/>
    <x v="22"/>
    <s v="LocalBrand"/>
    <s v="Supplier A"/>
    <n v="52.24"/>
    <n v="76.819999999999993"/>
    <s v="No"/>
    <m/>
    <m/>
    <m/>
    <s v="No"/>
    <s v="Loyalty Boost"/>
    <d v="2025-04-20T00:00:00"/>
    <d v="2025-05-07T00:00:00"/>
    <s v="All"/>
    <n v="83.19"/>
    <n v="0"/>
    <n v="0"/>
    <n v="83.19"/>
    <n v="133.19"/>
    <n v="52.24"/>
    <n v="-19.050000000000004"/>
    <n v="9"/>
    <n v="2"/>
  </r>
  <r>
    <s v="O2024001110"/>
    <x v="298"/>
    <d v="2024-07-04T00:00:00"/>
    <d v="2024-07-07T00:00:00"/>
    <s v="C0376"/>
    <s v="P0120"/>
    <n v="1"/>
    <n v="194.94"/>
    <n v="0"/>
    <n v="35"/>
    <s v="Wallet"/>
    <s v="Web"/>
    <s v="In Transit"/>
    <s v=""/>
    <s v=""/>
    <s v="Ali Kamel"/>
    <s v="Female"/>
    <s v="Zagazig"/>
    <s v="Delta"/>
    <s v="ALI.KAMEL33@gmail.com"/>
    <s v="+2010679613909"/>
    <n v="1995"/>
    <d v="2023-05-27T00:00:00"/>
    <s v="Bronze"/>
    <x v="130"/>
    <x v="4"/>
    <x v="19"/>
    <s v="Xiaomi"/>
    <s v="Supplier A"/>
    <n v="187.55"/>
    <n v="228.21"/>
    <s v="No"/>
    <m/>
    <m/>
    <m/>
    <s v="No"/>
    <m/>
    <m/>
    <m/>
    <m/>
    <n v="194.94"/>
    <n v="0"/>
    <n v="0"/>
    <n v="194.94"/>
    <n v="229.94"/>
    <n v="187.55"/>
    <n v="-27.610000000000014"/>
    <n v="3"/>
    <n v="4"/>
  </r>
  <r>
    <s v="O2024001111"/>
    <x v="245"/>
    <d v="2024-12-03T00:00:00"/>
    <d v="2024-12-10T00:00:00"/>
    <s v="C0459"/>
    <s v="P0048"/>
    <n v="1"/>
    <n v="174.36"/>
    <n v="10"/>
    <n v="15"/>
    <s v="Bank Transfer"/>
    <s v="Mobile App"/>
    <s v="Returned"/>
    <s v=""/>
    <s v=""/>
    <s v="Ali Said"/>
    <s v="Male"/>
    <s v="Tanta"/>
    <s v="Delta"/>
    <s v="ALI.SAID31@gmail.com"/>
    <s v="+2011187248083"/>
    <n v="1970"/>
    <d v="2023-05-30T00:00:00"/>
    <s v="Platinum"/>
    <x v="64"/>
    <x v="0"/>
    <x v="12"/>
    <s v="Adidas"/>
    <s v="Supplier C"/>
    <n v="121"/>
    <n v="155"/>
    <s v="Yes"/>
    <m/>
    <m/>
    <m/>
    <s v="No"/>
    <m/>
    <m/>
    <m/>
    <m/>
    <n v="174.36"/>
    <n v="0.1"/>
    <n v="17.436000000000003"/>
    <n v="156.92400000000001"/>
    <n v="171.92400000000001"/>
    <n v="121"/>
    <n v="20.924000000000007"/>
    <n v="7"/>
    <n v="1"/>
  </r>
  <r>
    <s v="O2024001112"/>
    <x v="196"/>
    <d v="2024-10-10T00:00:00"/>
    <d v="2024-10-13T00:00:00"/>
    <s v="C0359"/>
    <s v="P0037"/>
    <n v="1"/>
    <n v="224.67"/>
    <n v="20"/>
    <n v="25"/>
    <s v="Wallet"/>
    <s v="Mobile App"/>
    <s v="Delivered"/>
    <s v=""/>
    <s v="SALE34"/>
    <s v="Mohamed Gomaa"/>
    <s v="Female"/>
    <s v="Alexandria"/>
    <s v="Alexandria Coast"/>
    <s v="Mohamed.Gomaa38@outlook.com"/>
    <s v="+2010284759722"/>
    <n v="1989"/>
    <d v="2023-08-08T00:00:00"/>
    <s v="Silver"/>
    <x v="51"/>
    <x v="4"/>
    <x v="9"/>
    <s v="Nivea"/>
    <s v="Supplier D"/>
    <n v="174.75"/>
    <n v="250.74"/>
    <s v="No"/>
    <m/>
    <m/>
    <m/>
    <s v="No"/>
    <s v="Loyalty Boost"/>
    <d v="2025-04-26T00:00:00"/>
    <d v="2025-05-10T00:00:00"/>
    <s v="Marketplace"/>
    <n v="224.67"/>
    <n v="0.2"/>
    <n v="44.933999999999997"/>
    <n v="179.73599999999999"/>
    <n v="204.73599999999999"/>
    <n v="174.75"/>
    <n v="-20.01400000000001"/>
    <n v="3"/>
    <n v="2"/>
  </r>
  <r>
    <s v="O2024001113"/>
    <x v="151"/>
    <d v="2024-05-22T00:00:00"/>
    <d v="2024-05-27T00:00:00"/>
    <s v="C0327"/>
    <s v="P0209"/>
    <n v="3"/>
    <n v="35.75"/>
    <n v="0"/>
    <n v="25"/>
    <s v="Wallet"/>
    <s v="Marketplace"/>
    <s v="Delivered"/>
    <s v="  "/>
    <s v=""/>
    <s v="Mona Khaled"/>
    <s v="Male"/>
    <s v="Giza"/>
    <s v="Greater Cairo"/>
    <s v="Mona.Khaled16@gmail.com"/>
    <s v="+2010265741875"/>
    <n v="1971"/>
    <d v="2022-01-29T00:00:00"/>
    <s v="Bronze"/>
    <x v="86"/>
    <x v="2"/>
    <x v="23"/>
    <s v="Xiaomi"/>
    <s v="Supplier B"/>
    <n v="25.76"/>
    <n v="35.11"/>
    <s v="No"/>
    <m/>
    <m/>
    <m/>
    <s v="No"/>
    <m/>
    <m/>
    <m/>
    <m/>
    <n v="107.25"/>
    <n v="0"/>
    <n v="0"/>
    <n v="107.25"/>
    <n v="132.25"/>
    <n v="77.28"/>
    <n v="4.9699999999999989"/>
    <n v="5"/>
    <n v="2"/>
  </r>
  <r>
    <s v="O2024001114"/>
    <x v="347"/>
    <d v="2024-03-18T00:00:00"/>
    <d v="2024-03-21T00:00:00"/>
    <s v="C0500"/>
    <s v="P0190"/>
    <n v="4"/>
    <n v="54.51"/>
    <n v="0"/>
    <n v="50"/>
    <s v="Bank Transfer"/>
    <s v="Web"/>
    <s v="Delivered"/>
    <s v=""/>
    <s v="SALE58"/>
    <s v="Laila Mahmoud"/>
    <s v="Female"/>
    <s v="Suez"/>
    <s v="Greater Cairo"/>
    <s v="Laila.Mahmoud17@outlook.com"/>
    <s v="+2011847663142"/>
    <n v="1998"/>
    <d v="2025-10-22T00:00:00"/>
    <s v="Bronze"/>
    <x v="145"/>
    <x v="2"/>
    <x v="23"/>
    <s v="Anker"/>
    <s v="Supplier B"/>
    <n v="41.27"/>
    <n v="59.82"/>
    <s v="No"/>
    <m/>
    <m/>
    <m/>
    <s v="No"/>
    <s v="Loyalty Boost"/>
    <d v="2025-09-21T00:00:00"/>
    <d v="2025-11-17T00:00:00"/>
    <s v="All"/>
    <n v="218.04"/>
    <n v="0"/>
    <n v="0"/>
    <n v="218.04"/>
    <n v="268.03999999999996"/>
    <n v="165.08"/>
    <n v="2.9599999999999795"/>
    <n v="3"/>
    <n v="10"/>
  </r>
  <r>
    <s v="O2024001115"/>
    <x v="16"/>
    <d v="2024-06-19T00:00:00"/>
    <d v="2024-06-21T00:00:00"/>
    <s v="C0248"/>
    <s v="P0190"/>
    <n v="1"/>
    <n v="64.7"/>
    <n v="15"/>
    <n v="0"/>
    <s v="Wallet"/>
    <s v="Mobile App"/>
    <s v="Delivered"/>
    <s v=""/>
    <s v=""/>
    <s v="Laila El-Sayed"/>
    <s v="Male"/>
    <s v="Ismailia"/>
    <s v="Greater Cairo"/>
    <s v="Laila.El-Sayed72@outlook.com"/>
    <s v="+2011368996098"/>
    <n v="1985"/>
    <d v="2023-04-09T00:00:00"/>
    <s v="Bronze"/>
    <x v="145"/>
    <x v="2"/>
    <x v="23"/>
    <s v="Anker"/>
    <s v="Supplier B"/>
    <n v="41.27"/>
    <n v="59.82"/>
    <s v="No"/>
    <m/>
    <m/>
    <m/>
    <s v="No"/>
    <m/>
    <m/>
    <m/>
    <m/>
    <n v="64.7"/>
    <n v="0.15"/>
    <n v="9.7050000000000001"/>
    <n v="54.995000000000005"/>
    <n v="54.995000000000005"/>
    <n v="41.27"/>
    <n v="13.725000000000001"/>
    <n v="2"/>
    <n v="5"/>
  </r>
  <r>
    <s v="O2024001116"/>
    <x v="300"/>
    <d v="2024-02-21T00:00:00"/>
    <d v="2024-02-23T00:00:00"/>
    <s v="C0203"/>
    <s v="P0180"/>
    <n v="2"/>
    <n v="213"/>
    <n v="5"/>
    <n v="25"/>
    <s v="Bank Transfer"/>
    <s v="Mobile App"/>
    <s v="Delivered"/>
    <s v=""/>
    <s v=""/>
    <s v="Youssef Nasser"/>
    <s v="Male"/>
    <s v="Alexandria"/>
    <s v="Canal"/>
    <s v="Youssef.Nasser60@outlook.com"/>
    <s v="+2011647064369"/>
    <n v="1971"/>
    <d v="2025-03-07T00:00:00"/>
    <s v="Bronze"/>
    <x v="40"/>
    <x v="2"/>
    <x v="6"/>
    <s v="Adidas"/>
    <s v="Supplier A"/>
    <n v="162.72"/>
    <n v="236.52"/>
    <s v="No"/>
    <d v="2025-03-26T00:00:00"/>
    <s v="Size issue"/>
    <s v="Cash"/>
    <s v="Yes"/>
    <m/>
    <m/>
    <m/>
    <m/>
    <n v="426"/>
    <n v="0.05"/>
    <n v="21.3"/>
    <n v="404.7"/>
    <n v="429.7"/>
    <n v="325.44"/>
    <n v="54.259999999999991"/>
    <n v="2"/>
    <n v="3"/>
  </r>
  <r>
    <s v="O2024001117"/>
    <x v="260"/>
    <d v="2024-04-19T00:00:00"/>
    <d v="2024-04-28T00:00:00"/>
    <s v="C0413"/>
    <s v="P0029"/>
    <n v="1"/>
    <n v="219.97"/>
    <n v="0"/>
    <n v="50"/>
    <s v="Cash"/>
    <s v="Marketplace"/>
    <s v="Delivered"/>
    <s v=""/>
    <s v="FREESHIP"/>
    <s v="Rania Hassan"/>
    <s v="Female"/>
    <s v="Aswan"/>
    <s v="Delta"/>
    <s v="Rania.Hassan35@yahoo.com"/>
    <s v="+2011193309707"/>
    <n v="1972"/>
    <d v="2024-06-17T00:00:00"/>
    <s v="Bronze"/>
    <x v="43"/>
    <x v="0"/>
    <x v="10"/>
    <s v="Xiaomi"/>
    <s v="Supplier E"/>
    <n v="0"/>
    <n v="193.73"/>
    <s v="No"/>
    <m/>
    <m/>
    <m/>
    <s v="No"/>
    <s v="New Year"/>
    <d v="2025-02-10T00:00:00"/>
    <d v="2025-04-03T00:00:00"/>
    <s v="Mobile App"/>
    <n v="219.97"/>
    <n v="0"/>
    <n v="0"/>
    <n v="219.97"/>
    <n v="269.97000000000003"/>
    <n v="0"/>
    <n v="169.97"/>
    <n v="9"/>
    <n v="3"/>
  </r>
  <r>
    <s v="O2024001118"/>
    <x v="133"/>
    <d v="2024-03-20T00:00:00"/>
    <d v="2024-03-25T00:00:00"/>
    <s v="C0308"/>
    <s v="P0067"/>
    <n v="4"/>
    <n v="186.87"/>
    <n v="10"/>
    <n v="50"/>
    <s v="Card"/>
    <s v="Web"/>
    <s v="Canceled"/>
    <s v="VIP"/>
    <s v="SALE34"/>
    <s v="Youssef Khaled"/>
    <s v="Male"/>
    <s v="Cairo"/>
    <s v="Upper Egypt"/>
    <s v="Youssef.Khaled26@gmail.com"/>
    <s v="+2011351569271"/>
    <n v="1984"/>
    <d v="2023-02-19T00:00:00"/>
    <s v="Bronze"/>
    <x v="54"/>
    <x v="3"/>
    <x v="22"/>
    <s v="Philips"/>
    <s v="Supplier C"/>
    <n v="128.63999999999999"/>
    <n v="173.44"/>
    <s v="No"/>
    <m/>
    <m/>
    <m/>
    <s v="No"/>
    <s v="Loyalty Boost"/>
    <d v="2025-04-26T00:00:00"/>
    <d v="2025-05-10T00:00:00"/>
    <s v="Marketplace"/>
    <n v="747.48"/>
    <n v="0.1"/>
    <n v="74.748000000000005"/>
    <n v="672.73199999999997"/>
    <n v="722.73199999999997"/>
    <n v="514.55999999999995"/>
    <n v="108.17200000000003"/>
    <n v="5"/>
    <n v="4"/>
  </r>
  <r>
    <s v="O2024001119"/>
    <x v="133"/>
    <d v="2024-03-18T00:00:00"/>
    <d v="2024-03-22T00:00:00"/>
    <s v="C0227"/>
    <s v="P0061"/>
    <n v="2"/>
    <n v="186.18"/>
    <n v="10"/>
    <n v="15"/>
    <s v="Card"/>
    <s v="Mobile App"/>
    <s v="Returned"/>
    <s v=""/>
    <s v=""/>
    <s v="Laila Kamel"/>
    <s v="Male"/>
    <s v="Luxor"/>
    <s v="Greater Cairo"/>
    <s v="Laila.Kamel89@outlook.com"/>
    <s v="+2011586998317"/>
    <n v="1987"/>
    <d v="2024-05-21T00:00:00"/>
    <s v="Gold"/>
    <x v="135"/>
    <x v="1"/>
    <x v="1"/>
    <s v="Anker"/>
    <s v="Supplier A"/>
    <n v="119.24"/>
    <n v="176.21"/>
    <s v="No"/>
    <m/>
    <m/>
    <m/>
    <s v="No"/>
    <m/>
    <m/>
    <m/>
    <m/>
    <n v="372.36"/>
    <n v="0.1"/>
    <n v="37.236000000000004"/>
    <n v="335.12400000000002"/>
    <n v="350.12400000000002"/>
    <n v="238.48"/>
    <n v="81.644000000000034"/>
    <n v="4"/>
    <n v="2"/>
  </r>
  <r>
    <s v="O2024001120"/>
    <x v="230"/>
    <d v="2024-03-25T00:00:00"/>
    <d v="2024-01-04T00:00:00"/>
    <s v="C0324"/>
    <s v="P0212"/>
    <n v="1"/>
    <n v="119.05"/>
    <n v="5"/>
    <n v="25"/>
    <s v="Bank Transfer"/>
    <s v="Web"/>
    <s v="Returned"/>
    <s v="late delivery"/>
    <s v=""/>
    <s v="Mostafa El-Sayed"/>
    <s v="Male"/>
    <s v="Ismailia"/>
    <s v="Greater Cairo"/>
    <s v="Mostafa.El-Sayed44@gmail.com"/>
    <s v="+2010923103695"/>
    <n v="2003"/>
    <d v="2025-05-20T00:00:00"/>
    <s v="Silver"/>
    <x v="17"/>
    <x v="4"/>
    <x v="9"/>
    <s v="Xiaomi"/>
    <s v="Supplier E"/>
    <n v="95.32"/>
    <n v="114.15"/>
    <s v="No"/>
    <m/>
    <m/>
    <m/>
    <s v="No"/>
    <m/>
    <m/>
    <m/>
    <m/>
    <n v="119.05"/>
    <n v="0.05"/>
    <n v="5.9525000000000006"/>
    <n v="113.0975"/>
    <n v="138.0975"/>
    <n v="95.32"/>
    <n v="-7.2224999999999966"/>
    <n v="-81"/>
    <n v="4"/>
  </r>
  <r>
    <s v="O2024001121"/>
    <x v="155"/>
    <d v="2024-07-06T00:00:00"/>
    <d v="2024-07-08T00:00:00"/>
    <s v="C0062"/>
    <s v="P0147"/>
    <n v="1"/>
    <n v="121.24"/>
    <n v="0"/>
    <n v="35"/>
    <s v="Bank Transfer"/>
    <s v="Web"/>
    <s v="In Transit"/>
    <s v=""/>
    <s v=""/>
    <s v="Aya Said"/>
    <s v="Female"/>
    <s v="Giza"/>
    <s v="Upper Egypt"/>
    <s v="Aya.Said21@gmail.com"/>
    <s v="+2011528420951"/>
    <n v="1997"/>
    <d v="2024-04-28T00:00:00"/>
    <s v="Bronze"/>
    <x v="98"/>
    <x v="1"/>
    <x v="15"/>
    <s v="SEB"/>
    <s v="Supplier A"/>
    <n v="0"/>
    <n v="107.26"/>
    <s v="No"/>
    <m/>
    <m/>
    <m/>
    <s v="No"/>
    <m/>
    <m/>
    <m/>
    <m/>
    <n v="121.24"/>
    <n v="0"/>
    <n v="0"/>
    <n v="121.24"/>
    <n v="156.24"/>
    <n v="0"/>
    <n v="86.24"/>
    <n v="2"/>
    <n v="60"/>
  </r>
  <r>
    <s v="O2024001122"/>
    <x v="350"/>
    <d v="2024-06-22T00:00:00"/>
    <d v="2024-06-24T00:00:00"/>
    <s v="C0288"/>
    <s v="P0173"/>
    <n v="1"/>
    <n v="235.59"/>
    <n v="5"/>
    <n v="35"/>
    <s v="Card"/>
    <s v="Mobile App"/>
    <s v="Delivered"/>
    <s v="  "/>
    <s v="SALE58"/>
    <s v="Ali Ibrahim"/>
    <s v="Female"/>
    <s v="Mansoura"/>
    <s v="Upper Egypt"/>
    <s v="Ali.Ibrahim18@gmail.com"/>
    <s v="+2011665940280"/>
    <n v="1985"/>
    <d v="2023-03-10T00:00:00"/>
    <s v="Gold"/>
    <x v="95"/>
    <x v="1"/>
    <x v="7"/>
    <s v="LocalBrand"/>
    <s v="Supplier C"/>
    <n v="167.99"/>
    <n v="230.52"/>
    <s v="No"/>
    <m/>
    <m/>
    <m/>
    <s v="No"/>
    <s v="Loyalty Boost"/>
    <d v="2025-09-21T00:00:00"/>
    <d v="2025-11-17T00:00:00"/>
    <s v="All"/>
    <n v="235.59"/>
    <n v="0.05"/>
    <n v="11.779500000000001"/>
    <n v="223.81049999999999"/>
    <n v="258.81049999999999"/>
    <n v="167.99"/>
    <n v="20.820499999999981"/>
    <n v="2"/>
    <n v="3"/>
  </r>
  <r>
    <s v="O2024001123"/>
    <x v="351"/>
    <d v="2024-05-21T00:00:00"/>
    <d v="2024-05-23T00:00:00"/>
    <s v="C0314"/>
    <s v="P0018"/>
    <n v="1"/>
    <n v="173.11"/>
    <n v="30"/>
    <n v="35"/>
    <s v="Bank Transfer"/>
    <s v="Mobile App"/>
    <s v="Returned"/>
    <s v=""/>
    <s v="SALE42"/>
    <s v="Doaa Hegazy"/>
    <s v="Female"/>
    <s v="Luxor"/>
    <s v="Alexandria Coast"/>
    <s v="Doaa.Hegazy19@yahoo.com"/>
    <s v="+2010092524811"/>
    <n v="1973"/>
    <d v="2025-01-02T00:00:00"/>
    <s v="Platinum"/>
    <x v="26"/>
    <x v="1"/>
    <x v="15"/>
    <s v="Nivea"/>
    <s v="Supplier C"/>
    <n v="111.6"/>
    <n v="155.84"/>
    <s v="No"/>
    <d v="2025-01-21T00:00:00"/>
    <s v="Changed mind"/>
    <s v="Wallet"/>
    <s v="Yes"/>
    <s v="Summer Sale"/>
    <d v="2024-05-24T00:00:00"/>
    <d v="2024-07-16T00:00:00"/>
    <s v="Mobile App"/>
    <n v="173.11"/>
    <n v="0.3"/>
    <n v="51.933"/>
    <n v="121.17700000000002"/>
    <n v="156.17700000000002"/>
    <n v="111.6"/>
    <n v="-25.422999999999973"/>
    <n v="2"/>
    <n v="3"/>
  </r>
  <r>
    <s v="O2024001124"/>
    <x v="339"/>
    <d v="2024-05-09T00:00:00"/>
    <d v="2024-05-10T00:00:00"/>
    <s v="C0462"/>
    <s v="P0202"/>
    <n v="1"/>
    <n v="269.26"/>
    <n v="0"/>
    <n v="15"/>
    <s v="Wallet"/>
    <s v="Mobile App"/>
    <s v="Delivered"/>
    <s v="call before delivery"/>
    <s v=""/>
    <s v="Aya El-Sayed"/>
    <s v="Female"/>
    <s v="Mansoura"/>
    <s v="Alexandria Coast"/>
    <s v="Aya.El-Sayed35@outlook.com"/>
    <s v="+2011144876293"/>
    <n v="1982"/>
    <d v="2025-06-13T00:00:00"/>
    <s v=""/>
    <x v="41"/>
    <x v="3"/>
    <x v="16"/>
    <s v="Nivea"/>
    <s v="Supplier E"/>
    <n v="169.56"/>
    <n v="240.45"/>
    <s v="No"/>
    <m/>
    <m/>
    <m/>
    <s v="No"/>
    <m/>
    <m/>
    <m/>
    <m/>
    <n v="269.26"/>
    <n v="0"/>
    <n v="0"/>
    <n v="269.26"/>
    <n v="284.26"/>
    <n v="169.56"/>
    <n v="84.699999999999989"/>
    <n v="1"/>
    <n v="-57"/>
  </r>
  <r>
    <s v="O2024001125"/>
    <x v="63"/>
    <d v="2024-03-03T00:00:00"/>
    <d v="2024-03-05T00:00:00"/>
    <s v="C0040"/>
    <s v="P0214"/>
    <n v="1"/>
    <n v="268.38"/>
    <n v="0"/>
    <n v="50"/>
    <s v="Wallet"/>
    <s v="Web"/>
    <s v="In Transit"/>
    <s v="late delivery"/>
    <s v="SALE58"/>
    <s v="Ali Adel"/>
    <s v="Male"/>
    <s v="Mansoura"/>
    <s v="Upper Egypt"/>
    <s v="Ali.Adel26@hotmail.com"/>
    <s v="+2010975576997"/>
    <n v="2005"/>
    <d v="2023-09-19T00:00:00"/>
    <s v="Silver"/>
    <x v="28"/>
    <x v="3"/>
    <x v="4"/>
    <s v="L'Oreal"/>
    <s v="Supplier C"/>
    <n v="195.02"/>
    <n v="277.41000000000003"/>
    <s v="No"/>
    <m/>
    <m/>
    <m/>
    <s v="No"/>
    <s v="Loyalty Boost"/>
    <d v="2025-09-21T00:00:00"/>
    <d v="2025-11-17T00:00:00"/>
    <s v="All"/>
    <n v="268.38"/>
    <n v="0"/>
    <n v="0"/>
    <n v="268.38"/>
    <n v="318.38"/>
    <n v="195.02"/>
    <n v="23.359999999999985"/>
    <n v="2"/>
    <n v="5"/>
  </r>
  <r>
    <s v="O2024001126"/>
    <x v="272"/>
    <d v="2024-11-11T00:00:00"/>
    <d v="2024-11-16T00:00:00"/>
    <s v="C0462"/>
    <s v="P0093"/>
    <n v="1"/>
    <n v="215.71"/>
    <n v="0"/>
    <n v="15"/>
    <s v="Cash"/>
    <s v="Mobile App"/>
    <s v="Delivered"/>
    <s v=""/>
    <s v="SALE68"/>
    <s v="Aya El-Sayed"/>
    <s v="Female"/>
    <s v="Mansoura"/>
    <s v="Alexandria Coast"/>
    <s v="Aya.El-Sayed35@outlook.com"/>
    <s v="+2011144876293"/>
    <n v="1982"/>
    <d v="2025-06-13T00:00:00"/>
    <s v=""/>
    <x v="48"/>
    <x v="0"/>
    <x v="2"/>
    <s v="Samsung"/>
    <s v="Supplier E"/>
    <n v="145.01"/>
    <n v="208.64"/>
    <s v="No"/>
    <m/>
    <m/>
    <m/>
    <s v="No"/>
    <s v="Loyalty Boost"/>
    <d v="2025-04-20T00:00:00"/>
    <d v="2025-05-07T00:00:00"/>
    <s v="All"/>
    <n v="215.71"/>
    <n v="0"/>
    <n v="0"/>
    <n v="215.71"/>
    <n v="230.71"/>
    <n v="145.01"/>
    <n v="55.700000000000017"/>
    <n v="5"/>
    <n v="61"/>
  </r>
  <r>
    <s v="O2024001127"/>
    <x v="177"/>
    <d v="2024-10-08T00:00:00"/>
    <d v="2024-10-13T00:00:00"/>
    <s v="C0182"/>
    <s v="P0186"/>
    <n v="1"/>
    <n v="75.42"/>
    <n v="1"/>
    <n v="25"/>
    <s v="Bank Transfer"/>
    <s v="Web"/>
    <s v="Canceled"/>
    <s v=""/>
    <s v=""/>
    <s v="Sara El-Sayed"/>
    <s v="Male"/>
    <s v="Aswan"/>
    <s v="Greater Cairo"/>
    <s v="Sara.El-Sayed59@hotmail.com"/>
    <s v="+2010438849365"/>
    <n v="1972"/>
    <d v="2024-06-24T00:00:00"/>
    <s v="Silver"/>
    <x v="147"/>
    <x v="4"/>
    <x v="18"/>
    <s v="Nivea"/>
    <s v="Supplier D"/>
    <n v="58.66"/>
    <n v="73.38"/>
    <s v="No"/>
    <m/>
    <m/>
    <m/>
    <s v="No"/>
    <m/>
    <m/>
    <m/>
    <m/>
    <n v="75.42"/>
    <n v="0.01"/>
    <n v="0.75419999999999998"/>
    <n v="74.665800000000004"/>
    <n v="99.665800000000004"/>
    <n v="58.66"/>
    <n v="-8.9941999999999922"/>
    <n v="5"/>
    <n v="1"/>
  </r>
  <r>
    <s v="O2024001128"/>
    <x v="207"/>
    <m/>
    <d v="2024-09-18T00:00:00"/>
    <s v="C0107"/>
    <s v="P0027"/>
    <n v="2"/>
    <n v="73.45"/>
    <n v="0"/>
    <n v="25"/>
    <s v="Wallet"/>
    <s v="Mobile App"/>
    <s v="In Transit"/>
    <s v=""/>
    <s v=""/>
    <s v="Sara Ashour"/>
    <s v="Female"/>
    <s v="Cairo"/>
    <s v="Canal"/>
    <s v="Sara.Ashour70@outlook.com"/>
    <s v="+2010606441359"/>
    <n v="1973"/>
    <d v="2023-09-05T00:00:00"/>
    <s v="Bronze"/>
    <x v="24"/>
    <x v="2"/>
    <x v="3"/>
    <s v="Xiaomi"/>
    <s v="Supplier C"/>
    <n v="54.81"/>
    <n v="84.23"/>
    <s v="No"/>
    <m/>
    <m/>
    <m/>
    <s v="No"/>
    <m/>
    <m/>
    <m/>
    <m/>
    <n v="146.9"/>
    <n v="0"/>
    <n v="0"/>
    <n v="146.9"/>
    <n v="171.9"/>
    <n v="109.62"/>
    <n v="12.280000000000001"/>
    <m/>
    <m/>
  </r>
  <r>
    <s v="O2024001129"/>
    <x v="192"/>
    <d v="2024-03-11T00:00:00"/>
    <d v="2024-10-11T00:00:00"/>
    <s v="C0259"/>
    <s v="P0220"/>
    <n v="1"/>
    <n v="27.94"/>
    <n v="0"/>
    <n v="50"/>
    <s v="Card"/>
    <s v="Mobile App"/>
    <s v="Returned"/>
    <s v=""/>
    <s v="SALE53"/>
    <s v="Sara Ashour"/>
    <s v="Female"/>
    <s v="Zagazig"/>
    <s v="Canal"/>
    <s v="Sara.Ashour40@yahoo.com"/>
    <s v="+2011374989408"/>
    <n v="1996"/>
    <d v="2023-11-05T00:00:00"/>
    <s v="Platinum"/>
    <x v="82"/>
    <x v="0"/>
    <x v="2"/>
    <s v="Adidas"/>
    <s v="Supplier E"/>
    <n v="19.41"/>
    <n v="27.79"/>
    <s v="No"/>
    <m/>
    <m/>
    <m/>
    <s v="No"/>
    <s v="Summer Sale"/>
    <d v="2024-05-04T00:00:00"/>
    <d v="2024-05-28T00:00:00"/>
    <s v="Web"/>
    <n v="27.94"/>
    <n v="0"/>
    <n v="0"/>
    <n v="27.94"/>
    <n v="77.94"/>
    <n v="19.41"/>
    <n v="-41.47"/>
    <n v="214"/>
    <n v="-235"/>
  </r>
  <r>
    <s v="O2024001130"/>
    <x v="352"/>
    <d v="2024-12-03T00:00:00"/>
    <d v="2024-04-12T00:00:00"/>
    <s v="C0091"/>
    <s v="P0148"/>
    <n v="1"/>
    <n v="249.46"/>
    <n v="0"/>
    <n v="25"/>
    <s v="Wallet"/>
    <s v="Mobile App"/>
    <s v="In Transit"/>
    <s v="call before delivery"/>
    <s v="SALE83"/>
    <s v="Mai Ashour"/>
    <s v="Male"/>
    <s v="Tanta"/>
    <s v="Canal"/>
    <s v="MAI.ASHOUR24@yahoo.com"/>
    <s v="+2011933262294"/>
    <n v="1993"/>
    <d v="2025-11-09T00:00:00"/>
    <s v="Gold"/>
    <x v="136"/>
    <x v="0"/>
    <x v="2"/>
    <s v="Xiaomi"/>
    <s v="Supplier A"/>
    <n v="190.94"/>
    <n v="230.45"/>
    <s v="No"/>
    <m/>
    <m/>
    <m/>
    <s v="No"/>
    <s v="Black Friday"/>
    <d v="2025-06-17T00:00:00"/>
    <d v="2025-07-21T00:00:00"/>
    <s v="Mobile App"/>
    <n v="249.46"/>
    <n v="0"/>
    <n v="0"/>
    <n v="249.46"/>
    <n v="274.46000000000004"/>
    <n v="190.94"/>
    <n v="33.52000000000001"/>
    <n v="-235"/>
    <n v="7"/>
  </r>
  <r>
    <s v="O2024001131"/>
    <x v="107"/>
    <d v="2024-03-02T00:00:00"/>
    <d v="2024-02-10T00:00:00"/>
    <s v="C0345"/>
    <s v="P0107"/>
    <n v="2"/>
    <n v="167.72"/>
    <n v="0"/>
    <n v="15"/>
    <s v="Cash"/>
    <s v="Mobile App"/>
    <s v="Delivered"/>
    <s v="call before delivery"/>
    <s v="SALE73"/>
    <s v="Hager Nasser"/>
    <s v="Female"/>
    <s v="Suez"/>
    <s v="Canal"/>
    <s v="HAGER.NASSER41@yahoo.com"/>
    <s v="+2011178155794"/>
    <n v="1982"/>
    <d v="2023-10-30T00:00:00"/>
    <s v="Bronze"/>
    <x v="8"/>
    <x v="3"/>
    <x v="5"/>
    <s v="LocalBrand"/>
    <s v="Supplier E"/>
    <n v="133.01"/>
    <n v="169.51"/>
    <s v="No"/>
    <m/>
    <m/>
    <m/>
    <s v="No"/>
    <s v="New Year"/>
    <d v="2024-09-02T00:00:00"/>
    <d v="2024-10-02T00:00:00"/>
    <s v="All"/>
    <n v="335.44"/>
    <n v="0"/>
    <n v="0"/>
    <n v="335.44"/>
    <n v="350.44"/>
    <n v="266.02"/>
    <n v="54.420000000000016"/>
    <n v="-21"/>
    <n v="33"/>
  </r>
  <r>
    <s v="O2024001132"/>
    <x v="199"/>
    <d v="2024-08-08T00:00:00"/>
    <d v="2024-08-15T00:00:00"/>
    <s v="C0309"/>
    <s v="P0049"/>
    <n v="3"/>
    <n v="38.6"/>
    <n v="15"/>
    <n v="35"/>
    <s v="Card"/>
    <s v="Web"/>
    <s v="In Transit"/>
    <s v=""/>
    <s v=""/>
    <s v="Yara Fathy"/>
    <s v="Female"/>
    <s v="Giza"/>
    <s v="Delta"/>
    <s v="Yara.Fathy53@yahoo.com"/>
    <s v="+2010684925431"/>
    <n v="1981"/>
    <d v="2024-05-25T00:00:00"/>
    <s v="Platinum"/>
    <x v="57"/>
    <x v="4"/>
    <x v="18"/>
    <s v="Philips"/>
    <s v="Supplier D"/>
    <n v="32.24"/>
    <n v="38.15"/>
    <s v="No"/>
    <m/>
    <m/>
    <m/>
    <s v="No"/>
    <m/>
    <m/>
    <m/>
    <m/>
    <n v="115.80000000000001"/>
    <n v="0.15"/>
    <n v="17.37"/>
    <n v="98.43"/>
    <n v="133.43"/>
    <n v="96.72"/>
    <n v="-33.289999999999992"/>
    <n v="7"/>
    <n v="1"/>
  </r>
  <r>
    <s v="O2024001133"/>
    <x v="317"/>
    <d v="2024-07-04T00:00:00"/>
    <d v="2024-04-10T00:00:00"/>
    <s v="C0107"/>
    <s v="P0045"/>
    <n v="1"/>
    <n v="120.3"/>
    <n v="25"/>
    <n v="35"/>
    <s v="Cash"/>
    <s v="Mobile App"/>
    <s v="In Transit"/>
    <s v=""/>
    <s v="SALE42"/>
    <s v="Sara Ashour"/>
    <s v="Female"/>
    <s v="Cairo"/>
    <s v="Canal"/>
    <s v="Sara.Ashour70@outlook.com"/>
    <s v="+2010606441359"/>
    <n v="1973"/>
    <d v="2023-09-05T00:00:00"/>
    <s v="Bronze"/>
    <x v="62"/>
    <x v="4"/>
    <x v="19"/>
    <s v="Samsung"/>
    <s v="Supplier A"/>
    <n v="81.19"/>
    <n v="107.12"/>
    <s v="No"/>
    <m/>
    <m/>
    <m/>
    <s v="No"/>
    <s v="Summer Sale"/>
    <d v="2024-05-24T00:00:00"/>
    <d v="2024-07-16T00:00:00"/>
    <s v="Mobile App"/>
    <n v="120.3"/>
    <n v="0.25"/>
    <n v="30.074999999999999"/>
    <n v="90.224999999999994"/>
    <n v="125.22499999999999"/>
    <n v="81.19"/>
    <n v="-25.965000000000003"/>
    <n v="-85"/>
    <n v="90"/>
  </r>
  <r>
    <s v="O2024001134"/>
    <x v="288"/>
    <d v="2024-04-23T00:00:00"/>
    <d v="2024-04-28T00:00:00"/>
    <s v="C0445"/>
    <s v="P0079"/>
    <n v="5"/>
    <n v="10.79"/>
    <n v="0"/>
    <n v="15"/>
    <s v="Bank Transfer"/>
    <s v="Mobile App"/>
    <s v="Delivered"/>
    <s v="late delivery"/>
    <s v="SALE77"/>
    <s v="Omar Hegazy"/>
    <s v="Female"/>
    <s v="Aswan"/>
    <s v="Upper Egypt"/>
    <s v="Omar.Hegazy87@gmail.com"/>
    <s v="+2011331278591"/>
    <n v="1983"/>
    <d v="2025-05-08T00:00:00"/>
    <s v="Gold"/>
    <x v="34"/>
    <x v="2"/>
    <x v="6"/>
    <s v="L'Oreal"/>
    <s v="Supplier D"/>
    <n v="8.43"/>
    <n v="12.21"/>
    <s v="No"/>
    <m/>
    <m/>
    <m/>
    <s v="No"/>
    <s v="New Year"/>
    <d v="2024-03-24T00:00:00"/>
    <d v="2024-05-01T00:00:00"/>
    <s v="Web"/>
    <n v="53.949999999999996"/>
    <n v="0"/>
    <n v="0"/>
    <n v="53.949999999999996"/>
    <n v="68.949999999999989"/>
    <n v="42.15"/>
    <n v="-3.2000000000000028"/>
    <n v="5"/>
    <n v="4"/>
  </r>
  <r>
    <s v="O2024001135"/>
    <x v="138"/>
    <d v="2024-01-21T00:00:00"/>
    <d v="2024-01-25T00:00:00"/>
    <s v="C0454"/>
    <s v="P0011"/>
    <n v="2"/>
    <n v="86.64"/>
    <n v="5"/>
    <n v="25"/>
    <s v="Card"/>
    <s v="Web"/>
    <s v="Returned"/>
    <s v="VIP"/>
    <s v=""/>
    <s v="Mona Hassan"/>
    <s v="Female"/>
    <s v="Suez"/>
    <s v="Greater Cairo"/>
    <s v="Mona.Hassan47@gmail.com"/>
    <s v="+2010542471459"/>
    <n v="2004"/>
    <d v="2023-08-31T00:00:00"/>
    <s v="Bronze"/>
    <x v="18"/>
    <x v="3"/>
    <x v="8"/>
    <s v="LocalBrand"/>
    <s v="Supplier A"/>
    <n v="61.91"/>
    <n v="77.849999999999994"/>
    <s v="No"/>
    <m/>
    <m/>
    <m/>
    <s v="No"/>
    <m/>
    <m/>
    <m/>
    <m/>
    <n v="173.28"/>
    <n v="0.05"/>
    <n v="8.6639999999999997"/>
    <n v="164.61600000000001"/>
    <n v="189.61600000000001"/>
    <n v="123.82"/>
    <n v="15.796000000000021"/>
    <n v="4"/>
    <n v="4"/>
  </r>
  <r>
    <s v="O2024001136"/>
    <x v="346"/>
    <d v="2024-11-26T00:00:00"/>
    <d v="2024-11-29T00:00:00"/>
    <s v="C0013"/>
    <s v="P0050"/>
    <n v="1"/>
    <n v="42.46"/>
    <n v="3"/>
    <n v="15"/>
    <s v="Cash"/>
    <s v="Marketplace"/>
    <s v="Canceled"/>
    <s v=""/>
    <s v="SALE75"/>
    <s v="Rania Hegazy"/>
    <s v="Male"/>
    <s v="Alexandria"/>
    <s v="Upper Egypt"/>
    <s v="Rania.Hegazy33@yahoo.com"/>
    <s v="+2010959277156"/>
    <n v="2001"/>
    <d v="2024-09-07T00:00:00"/>
    <s v="Silver"/>
    <x v="21"/>
    <x v="0"/>
    <x v="12"/>
    <s v="LocalBrand"/>
    <s v="Supplier C"/>
    <n v="30.54"/>
    <n v="45.17"/>
    <s v="No"/>
    <m/>
    <m/>
    <m/>
    <s v="No"/>
    <s v="Back to School"/>
    <d v="2025-02-02T00:00:00"/>
    <d v="2025-03-09T00:00:00"/>
    <s v="All"/>
    <n v="42.46"/>
    <n v="0.03"/>
    <n v="1.2738"/>
    <n v="41.186199999999999"/>
    <n v="56.186199999999999"/>
    <n v="30.54"/>
    <n v="-4.3537999999999997"/>
    <n v="3"/>
    <n v="2"/>
  </r>
  <r>
    <s v="O2024001137"/>
    <x v="24"/>
    <d v="2024-09-16T00:00:00"/>
    <d v="2024-09-18T00:00:00"/>
    <s v="C0362"/>
    <s v="P0178"/>
    <n v="2"/>
    <n v="195.18"/>
    <n v="5"/>
    <n v="15"/>
    <s v="Card"/>
    <s v="Mobile App"/>
    <s v="Delivered"/>
    <s v="late delivery"/>
    <s v="SALE42"/>
    <s v="Laila Adel"/>
    <s v="Female"/>
    <s v="Ismailia"/>
    <s v="Greater Cairo"/>
    <s v="Laila.Adel71@hotmail.com"/>
    <s v="+2011957893071"/>
    <n v="1986"/>
    <d v="2024-04-04T00:00:00"/>
    <s v="Silver"/>
    <x v="110"/>
    <x v="1"/>
    <x v="1"/>
    <s v="Nike"/>
    <s v="Supplier D"/>
    <n v="156.74"/>
    <n v="189.75"/>
    <s v="Yes"/>
    <m/>
    <m/>
    <m/>
    <s v="No"/>
    <s v="Summer Sale"/>
    <d v="2024-05-24T00:00:00"/>
    <d v="2024-07-16T00:00:00"/>
    <s v="Mobile App"/>
    <n v="390.36"/>
    <n v="0.05"/>
    <n v="19.518000000000001"/>
    <n v="370.84199999999998"/>
    <n v="385.84199999999998"/>
    <n v="313.48"/>
    <n v="42.361999999999966"/>
    <n v="2"/>
    <n v="3"/>
  </r>
  <r>
    <s v="O2024001138"/>
    <x v="161"/>
    <d v="2024-11-13T00:00:00"/>
    <d v="2024-11-20T00:00:00"/>
    <s v="C0314"/>
    <s v="P0053"/>
    <n v="4"/>
    <n v="28.18"/>
    <n v="0"/>
    <n v="15"/>
    <s v="Cash"/>
    <s v="Web"/>
    <s v="Delivered"/>
    <s v="call before delivery"/>
    <s v="SALE97"/>
    <s v="Doaa Hegazy"/>
    <s v="Female"/>
    <s v="Luxor"/>
    <s v="Alexandria Coast"/>
    <s v="Doaa.Hegazy19@yahoo.com"/>
    <s v="+2010092524811"/>
    <n v="1973"/>
    <d v="2025-01-02T00:00:00"/>
    <s v="Platinum"/>
    <x v="63"/>
    <x v="0"/>
    <x v="12"/>
    <s v="L'Oreal"/>
    <s v="Supplier A"/>
    <n v="22.45"/>
    <n v="26.29"/>
    <s v="No"/>
    <m/>
    <m/>
    <m/>
    <s v="No"/>
    <s v="Loyalty Boost"/>
    <d v="2024-01-07T00:00:00"/>
    <d v="2024-01-20T00:00:00"/>
    <s v="Web"/>
    <n v="112.72"/>
    <n v="0"/>
    <n v="0"/>
    <n v="112.72"/>
    <n v="127.72"/>
    <n v="89.8"/>
    <n v="7.9200000000000017"/>
    <n v="7"/>
    <n v="1"/>
  </r>
  <r>
    <s v="O2024001139"/>
    <x v="102"/>
    <d v="2024-06-23T00:00:00"/>
    <d v="2024-06-28T00:00:00"/>
    <s v="C0026"/>
    <s v="P0153"/>
    <n v="1"/>
    <n v="101.26"/>
    <n v="2"/>
    <n v="15"/>
    <s v="Wallet"/>
    <s v="Mobile App"/>
    <s v="Canceled"/>
    <s v="late delivery"/>
    <s v=""/>
    <s v="Rania Nasser"/>
    <s v="Male"/>
    <s v="Tanta"/>
    <s v="Upper Egypt"/>
    <s v="Rania.Nasser6@gmail.com"/>
    <s v="+2010819714670"/>
    <n v="2004"/>
    <d v="2024-06-27T00:00:00"/>
    <s v="Silver"/>
    <x v="40"/>
    <x v="2"/>
    <x v="6"/>
    <s v="Adidas"/>
    <s v="Supplier E"/>
    <n v="79.77"/>
    <n v="91.88"/>
    <s v="No"/>
    <m/>
    <m/>
    <m/>
    <s v="No"/>
    <m/>
    <m/>
    <m/>
    <m/>
    <n v="101.26"/>
    <n v="0.02"/>
    <n v="2.0252000000000003"/>
    <n v="99.234800000000007"/>
    <n v="114.23480000000001"/>
    <n v="79.77"/>
    <n v="4.464800000000011"/>
    <n v="5"/>
    <n v="5"/>
  </r>
  <r>
    <s v="O2024001140"/>
    <x v="336"/>
    <d v="2024-05-14T00:00:00"/>
    <d v="2024-05-21T00:00:00"/>
    <s v="C0405"/>
    <s v="P0101"/>
    <n v="2"/>
    <n v="64.38"/>
    <n v="0"/>
    <n v="0"/>
    <s v="Bank Transfer"/>
    <s v="Mobile App"/>
    <s v="Delivered"/>
    <s v=""/>
    <s v="SALE58"/>
    <s v="Hager Gomaa"/>
    <s v="Female"/>
    <s v="Luxor"/>
    <s v="Alexandria Coast"/>
    <s v="Hager.Gomaa36@hotmail.com"/>
    <s v="+2010593553597"/>
    <n v="1978"/>
    <d v="2022-10-19T00:00:00"/>
    <s v="Bronze"/>
    <x v="63"/>
    <x v="0"/>
    <x v="12"/>
    <s v="L'Oreal"/>
    <s v="Supplier D"/>
    <n v="48.42"/>
    <n v="69.849999999999994"/>
    <s v="Yes"/>
    <m/>
    <m/>
    <m/>
    <s v="No"/>
    <s v="Loyalty Boost"/>
    <d v="2025-09-21T00:00:00"/>
    <d v="2025-11-17T00:00:00"/>
    <s v="All"/>
    <n v="128.76"/>
    <n v="0"/>
    <n v="0"/>
    <n v="128.76"/>
    <n v="128.76"/>
    <n v="96.84"/>
    <n v="31.919999999999987"/>
    <n v="7"/>
    <n v="-205"/>
  </r>
  <r>
    <s v="O2024001141"/>
    <x v="291"/>
    <d v="2024-02-06T00:00:00"/>
    <d v="2024-02-11T00:00:00"/>
    <s v="C0039"/>
    <s v="P0050"/>
    <n v="1"/>
    <n v="39.770000000000003"/>
    <n v="10"/>
    <n v="0"/>
    <s v="Card"/>
    <s v="Web"/>
    <s v="Delivered"/>
    <s v=""/>
    <s v=""/>
    <s v="Doaa Gomaa"/>
    <s v="Male"/>
    <s v="Cairo"/>
    <s v="Upper Egypt"/>
    <s v="Doaa.Gomaa27 @gmail.com"/>
    <s v="+2011194905537"/>
    <n v="2002"/>
    <d v="2022-06-06T00:00:00"/>
    <s v="Gold"/>
    <x v="21"/>
    <x v="0"/>
    <x v="12"/>
    <s v="LocalBrand"/>
    <s v="Supplier C"/>
    <n v="30.54"/>
    <n v="45.17"/>
    <s v="No"/>
    <m/>
    <m/>
    <m/>
    <s v="No"/>
    <m/>
    <m/>
    <m/>
    <m/>
    <n v="39.770000000000003"/>
    <n v="0.1"/>
    <n v="3.9770000000000003"/>
    <n v="35.793000000000006"/>
    <n v="35.793000000000006"/>
    <n v="30.54"/>
    <n v="5.2530000000000072"/>
    <n v="5"/>
    <n v="-86"/>
  </r>
  <r>
    <s v="O2024001142"/>
    <x v="190"/>
    <d v="2024-09-02T00:00:00"/>
    <d v="2024-02-12T00:00:00"/>
    <s v="C0115"/>
    <s v="P0152"/>
    <n v="3"/>
    <n v="130.86000000000001"/>
    <n v="30"/>
    <n v="25"/>
    <s v="Bank Transfer"/>
    <s v="Marketplace"/>
    <s v="Returned"/>
    <s v=""/>
    <s v=""/>
    <s v="Nour Fathy"/>
    <s v="Female"/>
    <s v="Ismailia"/>
    <s v="Greater Cairo"/>
    <s v="Nour.Fathy8@yahoo.com"/>
    <s v="+2010027237050"/>
    <n v="1995"/>
    <d v="2022-09-19T00:00:00"/>
    <s v="Bronze"/>
    <x v="39"/>
    <x v="4"/>
    <x v="19"/>
    <s v="L'Oreal"/>
    <s v="Supplier D"/>
    <n v="77.849999999999994"/>
    <n v="116.67"/>
    <s v="No"/>
    <m/>
    <m/>
    <m/>
    <s v="No"/>
    <m/>
    <m/>
    <m/>
    <m/>
    <n v="392.58000000000004"/>
    <n v="0.3"/>
    <n v="117.774"/>
    <n v="274.80600000000004"/>
    <n v="299.80600000000004"/>
    <n v="233.54999999999998"/>
    <n v="16.256000000000057"/>
    <n v="-203"/>
    <n v="209"/>
  </r>
  <r>
    <s v="O2024001143"/>
    <x v="20"/>
    <d v="2024-03-27T00:00:00"/>
    <d v="2024-04-01T00:00:00"/>
    <s v="C0444"/>
    <s v="P0087"/>
    <n v="1"/>
    <n v="67.510000000000005"/>
    <n v="25"/>
    <n v="15"/>
    <s v="Bank Transfer"/>
    <s v="Web"/>
    <s v="Delivered"/>
    <s v=""/>
    <s v="SALE73"/>
    <s v="Mostafa Khaled"/>
    <s v="Female"/>
    <s v="Tanta"/>
    <s v="Alexandria Coast"/>
    <s v="MOSTAFA.KHALED47@hotmail.com"/>
    <s v="+2011909800975"/>
    <n v="1982"/>
    <d v="2023-05-26T00:00:00"/>
    <s v="Bronze"/>
    <x v="34"/>
    <x v="2"/>
    <x v="6"/>
    <s v="L'Oreal"/>
    <s v="Supplier E"/>
    <n v="51.94"/>
    <n v="65.14"/>
    <s v="No"/>
    <m/>
    <m/>
    <m/>
    <s v="No"/>
    <s v="New Year"/>
    <d v="2024-09-02T00:00:00"/>
    <d v="2024-10-02T00:00:00"/>
    <s v="All"/>
    <n v="67.510000000000005"/>
    <n v="0.25"/>
    <n v="16.877500000000001"/>
    <n v="50.632500000000007"/>
    <n v="65.632500000000007"/>
    <n v="51.94"/>
    <n v="-16.30749999999999"/>
    <n v="5"/>
    <n v="2"/>
  </r>
  <r>
    <s v="O2024001144"/>
    <x v="171"/>
    <d v="2024-05-21T00:00:00"/>
    <d v="2024-05-26T00:00:00"/>
    <s v="C0164"/>
    <s v="P0070"/>
    <n v="1"/>
    <n v="51.93"/>
    <n v="0"/>
    <n v="35"/>
    <s v="Card"/>
    <s v="Mobile App"/>
    <s v="Delivered"/>
    <s v=""/>
    <s v="SALE73"/>
    <s v="Ahmed Hegazy"/>
    <s v="Male"/>
    <s v="Alexandria"/>
    <s v="Alexandria Coast"/>
    <s v="Ahmed.Hegazy98@outlook.com"/>
    <s v="+2011046790649"/>
    <n v="1998"/>
    <d v="2023-03-25T00:00:00"/>
    <s v="Bronze"/>
    <x v="29"/>
    <x v="3"/>
    <x v="16"/>
    <s v="Xiaomi"/>
    <s v="Supplier B"/>
    <n v="36.21"/>
    <n v="46.82"/>
    <s v="Yes"/>
    <m/>
    <m/>
    <m/>
    <s v="No"/>
    <s v="New Year"/>
    <d v="2024-09-02T00:00:00"/>
    <d v="2024-10-02T00:00:00"/>
    <s v="All"/>
    <n v="51.93"/>
    <n v="0"/>
    <n v="0"/>
    <n v="51.93"/>
    <n v="86.93"/>
    <n v="36.21"/>
    <n v="-19.28"/>
    <n v="5"/>
    <n v="2"/>
  </r>
  <r>
    <s v="O2024001145"/>
    <x v="236"/>
    <d v="2024-04-26T00:00:00"/>
    <d v="2024-04-29T00:00:00"/>
    <s v="C0315"/>
    <s v="P0089"/>
    <n v="1"/>
    <n v="252.01"/>
    <n v="20"/>
    <n v="15"/>
    <s v="Cash"/>
    <s v="Marketplace"/>
    <s v="Delivered"/>
    <s v="VIP"/>
    <s v="SALE83"/>
    <s v="Nour Samir"/>
    <s v="Male"/>
    <s v="Giza"/>
    <s v="Greater Cairo"/>
    <s v="Nour.Samir60@gmail.com"/>
    <s v="+2010720307407"/>
    <n v="1977"/>
    <d v="2024-01-08T00:00:00"/>
    <s v="Silver"/>
    <x v="80"/>
    <x v="3"/>
    <x v="4"/>
    <s v="Anker"/>
    <s v="Supplier E"/>
    <n v="183.56"/>
    <n v="262.99"/>
    <s v="No"/>
    <m/>
    <m/>
    <m/>
    <s v="No"/>
    <s v="Black Friday"/>
    <d v="2025-06-17T00:00:00"/>
    <d v="2025-07-21T00:00:00"/>
    <s v="Mobile App"/>
    <n v="252.01"/>
    <n v="0.2"/>
    <n v="50.402000000000001"/>
    <n v="201.608"/>
    <n v="216.608"/>
    <n v="183.56"/>
    <n v="3.0480000000000018"/>
    <n v="3"/>
    <n v="3"/>
  </r>
  <r>
    <s v="O2024001146"/>
    <x v="306"/>
    <d v="2024-07-25T00:00:00"/>
    <d v="2024-07-27T00:00:00"/>
    <s v="C0425"/>
    <s v="P0096"/>
    <n v="1"/>
    <n v="72.55"/>
    <n v="0"/>
    <n v="35"/>
    <s v="Bank Transfer"/>
    <s v="Marketplace"/>
    <s v="Delivered"/>
    <s v=""/>
    <s v="SALE97"/>
    <s v="Doaa Adel"/>
    <s v="Female"/>
    <s v="Cairo"/>
    <s v="Canal"/>
    <s v="DOAA.ADEL21 @hotmail.com"/>
    <s v="+2010259550457"/>
    <n v="1973"/>
    <d v="2023-05-11T00:00:00"/>
    <s v="Bronze"/>
    <x v="87"/>
    <x v="4"/>
    <x v="9"/>
    <s v="LocalBrand"/>
    <s v="Supplier A"/>
    <n v="59.73"/>
    <n v="71.77"/>
    <s v="No"/>
    <m/>
    <m/>
    <m/>
    <s v="No"/>
    <s v="Loyalty Boost"/>
    <d v="2024-01-07T00:00:00"/>
    <d v="2024-01-20T00:00:00"/>
    <s v="Web"/>
    <n v="72.55"/>
    <n v="0"/>
    <n v="0"/>
    <n v="72.55"/>
    <n v="107.55"/>
    <n v="59.73"/>
    <n v="-22.18"/>
    <n v="2"/>
    <n v="4"/>
  </r>
  <r>
    <s v="O2024001147"/>
    <x v="140"/>
    <d v="2024-01-18T00:00:00"/>
    <d v="2024-01-27T00:00:00"/>
    <s v="C0027"/>
    <s v="P0035"/>
    <n v="1"/>
    <n v="239.93"/>
    <n v="0"/>
    <n v="25"/>
    <s v="Card"/>
    <s v="Mobile App"/>
    <s v="Canceled"/>
    <s v=""/>
    <s v=""/>
    <s v="Hassan Ashour"/>
    <s v="Male"/>
    <s v="Tanta"/>
    <s v="Delta"/>
    <s v="HASSAN.ASHOUR98@gmail.com"/>
    <s v="+2010650445246"/>
    <n v="1982"/>
    <d v="2024-05-03T00:00:00"/>
    <s v="Platinum"/>
    <x v="118"/>
    <x v="3"/>
    <x v="4"/>
    <s v="Nivea"/>
    <s v="Supplier A"/>
    <n v="190.78"/>
    <n v="223.48"/>
    <s v="No"/>
    <d v="2025-09-30T00:00:00"/>
    <s v="Wrong item"/>
    <s v="Card"/>
    <s v="Yes"/>
    <m/>
    <m/>
    <m/>
    <m/>
    <n v="239.93"/>
    <n v="0"/>
    <n v="0"/>
    <n v="239.93"/>
    <n v="264.93"/>
    <n v="190.78"/>
    <n v="24.150000000000006"/>
    <n v="9"/>
    <n v="2"/>
  </r>
  <r>
    <s v="O2024001148"/>
    <x v="47"/>
    <d v="2024-07-18T00:00:00"/>
    <d v="2024-07-20T00:00:00"/>
    <s v="C0389"/>
    <s v="P0135"/>
    <n v="1"/>
    <n v="196.19"/>
    <n v="0"/>
    <n v="15"/>
    <s v="Card"/>
    <s v="Mobile App"/>
    <s v="Delivered"/>
    <s v="call before delivery"/>
    <s v=""/>
    <s v="Karim Fathy"/>
    <s v="Male"/>
    <s v="Luxor"/>
    <s v="Greater Cairo"/>
    <s v="Karim.Fathy87@yahoo.com"/>
    <s v="+2010492692462"/>
    <n v="1982"/>
    <d v="2023-05-14T00:00:00"/>
    <s v="Platinum"/>
    <x v="37"/>
    <x v="4"/>
    <x v="17"/>
    <s v="Nike"/>
    <s v="Supplier A"/>
    <n v="149.38999999999999"/>
    <n v="221.66"/>
    <s v="No"/>
    <m/>
    <m/>
    <m/>
    <s v="No"/>
    <m/>
    <m/>
    <m/>
    <m/>
    <n v="196.19"/>
    <n v="0"/>
    <n v="0"/>
    <n v="196.19"/>
    <n v="211.19"/>
    <n v="149.38999999999999"/>
    <n v="31.800000000000011"/>
    <n v="2"/>
    <n v="3"/>
  </r>
  <r>
    <s v="O2024001149"/>
    <x v="9"/>
    <d v="2024-05-20T00:00:00"/>
    <d v="2024-06-01T00:00:00"/>
    <s v="C0359"/>
    <s v="P0215"/>
    <n v="3"/>
    <n v="70.94"/>
    <n v="0"/>
    <n v="15"/>
    <s v="Card"/>
    <s v="Mobile App"/>
    <s v="In Transit"/>
    <s v=""/>
    <s v="SALE94"/>
    <s v="Mohamed Gomaa"/>
    <s v="Female"/>
    <s v="Alexandria"/>
    <s v="Alexandria Coast"/>
    <s v="Mohamed.Gomaa38@outlook.com"/>
    <s v="+2010284759722"/>
    <n v="1989"/>
    <d v="2023-08-08T00:00:00"/>
    <s v="Silver"/>
    <x v="148"/>
    <x v="2"/>
    <x v="20"/>
    <s v="Philips"/>
    <s v="Supplier C"/>
    <n v="42.22"/>
    <n v="64.08"/>
    <s v="Yes"/>
    <m/>
    <m/>
    <m/>
    <s v="No"/>
    <s v="Back to School"/>
    <d v="2025-04-15T00:00:00"/>
    <d v="2025-04-30T00:00:00"/>
    <s v="Web"/>
    <n v="212.82"/>
    <n v="0"/>
    <n v="0"/>
    <n v="212.82"/>
    <n v="227.82"/>
    <n v="126.66"/>
    <n v="71.16"/>
    <n v="12"/>
    <n v="4"/>
  </r>
  <r>
    <s v="O2024001150"/>
    <x v="126"/>
    <d v="2024-12-18T00:00:00"/>
    <d v="2024-12-22T00:00:00"/>
    <s v="C0284"/>
    <s v="P0021"/>
    <n v="1"/>
    <n v="41.42"/>
    <n v="0"/>
    <n v="0"/>
    <s v="Wallet"/>
    <s v="Mobile App"/>
    <s v="Delivered"/>
    <s v=""/>
    <s v=""/>
    <s v="Nour Fathy"/>
    <s v="Male"/>
    <s v="Tanta"/>
    <s v="Delta"/>
    <s v="Nour.Fathy73@gmail.com"/>
    <s v="+2011938525954"/>
    <n v="1971"/>
    <d v="2022-10-10T00:00:00"/>
    <s v="Gold"/>
    <x v="31"/>
    <x v="0"/>
    <x v="12"/>
    <s v="Xiaomi"/>
    <s v="Supplier A"/>
    <n v="28.97"/>
    <n v="40.619999999999997"/>
    <s v="No"/>
    <m/>
    <m/>
    <m/>
    <s v="No"/>
    <m/>
    <m/>
    <m/>
    <m/>
    <n v="41.42"/>
    <n v="0"/>
    <n v="0"/>
    <n v="41.42"/>
    <n v="41.42"/>
    <n v="28.97"/>
    <n v="12.450000000000003"/>
    <n v="4"/>
    <n v="0"/>
  </r>
  <r>
    <s v="O2024001151"/>
    <x v="213"/>
    <d v="2024-01-27T00:00:00"/>
    <d v="2024-02-01T00:00:00"/>
    <s v="C0380"/>
    <s v="P0183"/>
    <n v="1"/>
    <n v="223.98"/>
    <n v="10"/>
    <n v="15"/>
    <s v="Card"/>
    <s v="Marketplace"/>
    <s v="Delivered"/>
    <s v="call before delivery"/>
    <s v="SALE58"/>
    <s v="Salma Nasser"/>
    <s v="Male"/>
    <s v="Cairo"/>
    <s v="Upper Egypt"/>
    <s v="SALMA.NASSER76@gmail.com"/>
    <s v="+2010101025729"/>
    <n v="2002"/>
    <d v="2025-02-20T00:00:00"/>
    <s v="Bronze"/>
    <x v="51"/>
    <x v="4"/>
    <x v="9"/>
    <s v="Nivea"/>
    <s v="Supplier D"/>
    <n v="158.65"/>
    <n v="220.64"/>
    <s v="No"/>
    <m/>
    <m/>
    <m/>
    <s v="No"/>
    <s v="Loyalty Boost"/>
    <d v="2025-09-21T00:00:00"/>
    <d v="2025-11-17T00:00:00"/>
    <s v="All"/>
    <n v="223.98"/>
    <n v="0.1"/>
    <n v="22.398"/>
    <n v="201.58199999999999"/>
    <n v="216.58199999999999"/>
    <n v="158.65"/>
    <n v="27.931999999999988"/>
    <n v="5"/>
    <n v="5"/>
  </r>
  <r>
    <s v="O2024001152"/>
    <x v="62"/>
    <d v="2024-08-13T00:00:00"/>
    <d v="2024-08-15T00:00:00"/>
    <s v="C0384"/>
    <s v="P0038"/>
    <n v="2"/>
    <n v="119.3"/>
    <n v="5"/>
    <n v="15"/>
    <s v="Wallet"/>
    <s v="Marketplace"/>
    <s v="Returned"/>
    <s v="call before delivery"/>
    <s v=""/>
    <s v="Rania Hegazy"/>
    <s v="Male"/>
    <s v="Ismailia"/>
    <s v="Greater Cairo"/>
    <s v="Rania.Hegazy79@gmail.com"/>
    <s v="+2010717399040"/>
    <n v="1985"/>
    <d v="2022-09-23T00:00:00"/>
    <s v="Bronze"/>
    <x v="128"/>
    <x v="1"/>
    <x v="7"/>
    <s v="Adidas"/>
    <s v="Supplier D"/>
    <n v="71.39"/>
    <n v="106.62"/>
    <s v="No"/>
    <m/>
    <m/>
    <m/>
    <s v="No"/>
    <m/>
    <m/>
    <m/>
    <m/>
    <n v="238.6"/>
    <n v="0.05"/>
    <n v="11.93"/>
    <n v="226.67"/>
    <n v="241.67"/>
    <n v="142.78"/>
    <n v="68.889999999999986"/>
    <n v="2"/>
    <n v="10"/>
  </r>
  <r>
    <s v="O2024001153"/>
    <x v="177"/>
    <d v="2024-11-07T00:00:00"/>
    <d v="2024-07-13T00:00:00"/>
    <s v="C0074"/>
    <s v="P0160"/>
    <n v="2"/>
    <n v="138.57"/>
    <n v="0"/>
    <n v="15"/>
    <s v="Cash"/>
    <s v="Mobile App"/>
    <s v="Delivered"/>
    <s v=""/>
    <s v="SALE72"/>
    <s v="Nour Ashour"/>
    <s v="Female"/>
    <s v="Aswan"/>
    <s v="Greater Cairo"/>
    <s v="Nour.Ashour14@hotmail.com"/>
    <s v="+2011115808884"/>
    <n v="2000"/>
    <d v="2025-03-16T00:00:00"/>
    <s v="Gold"/>
    <x v="83"/>
    <x v="4"/>
    <x v="18"/>
    <s v="Adidas"/>
    <s v="Supplier A"/>
    <n v="135.74"/>
    <n v="160.87"/>
    <s v="No"/>
    <m/>
    <m/>
    <m/>
    <s v="No"/>
    <s v="Loyalty Boost"/>
    <d v="2025-01-11T00:00:00"/>
    <d v="2025-03-02T00:00:00"/>
    <s v="Mobile App"/>
    <n v="277.14"/>
    <n v="0"/>
    <n v="0"/>
    <n v="277.14"/>
    <n v="292.14"/>
    <n v="271.48"/>
    <n v="-9.3400000000000318"/>
    <n v="-117"/>
    <n v="31"/>
  </r>
  <r>
    <s v="O2024001154"/>
    <x v="294"/>
    <d v="2024-08-19T00:00:00"/>
    <d v="2024-08-21T00:00:00"/>
    <s v="C0266"/>
    <s v="P0140"/>
    <n v="1"/>
    <n v="31.6"/>
    <n v="15"/>
    <n v="25"/>
    <s v="Cash"/>
    <s v="Mobile App"/>
    <s v="Delivered"/>
    <s v="  "/>
    <s v=""/>
    <s v="Doaa Adel"/>
    <s v="Female"/>
    <s v="Ismailia"/>
    <s v="Alexandria Coast"/>
    <s v="Doaa.Adel93@outlook.com"/>
    <s v="+2011958069476"/>
    <n v="2002"/>
    <d v="2024-10-12T00:00:00"/>
    <s v="Bronze"/>
    <x v="108"/>
    <x v="4"/>
    <x v="24"/>
    <s v="SEB"/>
    <s v="Supplier A"/>
    <n v="23.9"/>
    <n v="33.49"/>
    <s v="No"/>
    <m/>
    <m/>
    <m/>
    <s v="No"/>
    <m/>
    <m/>
    <m/>
    <m/>
    <n v="31.6"/>
    <n v="0.15"/>
    <n v="4.74"/>
    <n v="26.86"/>
    <n v="51.86"/>
    <n v="23.9"/>
    <n v="-22.04"/>
    <n v="2"/>
    <n v="0"/>
  </r>
  <r>
    <s v="O2024001155"/>
    <x v="216"/>
    <d v="2024-01-20T00:00:00"/>
    <d v="2024-01-27T00:00:00"/>
    <s v="C0373"/>
    <s v="P0135"/>
    <n v="1"/>
    <n v="195.04"/>
    <n v="0"/>
    <n v="15"/>
    <s v="Card"/>
    <s v="Web"/>
    <s v="Canceled"/>
    <s v=""/>
    <s v=""/>
    <s v="Ahmed Kamel"/>
    <s v="Female"/>
    <s v="Alexandria"/>
    <s v="Canal"/>
    <s v="Ahmed.Kamel26@gmail.com"/>
    <s v="+2011862035205"/>
    <n v="2000"/>
    <d v="2025-06-06T00:00:00"/>
    <s v="Platinum"/>
    <x v="37"/>
    <x v="4"/>
    <x v="17"/>
    <s v="Nike"/>
    <s v="Supplier A"/>
    <n v="149.38999999999999"/>
    <n v="221.66"/>
    <s v="No"/>
    <m/>
    <m/>
    <m/>
    <s v="No"/>
    <m/>
    <m/>
    <m/>
    <m/>
    <n v="195.04"/>
    <n v="0"/>
    <n v="0"/>
    <n v="195.04"/>
    <n v="210.04"/>
    <n v="149.38999999999999"/>
    <n v="30.650000000000006"/>
    <n v="7"/>
    <n v="2"/>
  </r>
  <r>
    <s v="O2024001156"/>
    <x v="181"/>
    <d v="2024-07-01T00:00:00"/>
    <d v="2024-01-11T00:00:00"/>
    <s v="C0007"/>
    <s v="P0119"/>
    <n v="1"/>
    <n v="168.41"/>
    <n v="15"/>
    <n v="35"/>
    <s v="Cash"/>
    <s v="Web"/>
    <s v="Canceled"/>
    <s v="  "/>
    <s v=""/>
    <s v="Sara El-Sayed"/>
    <s v="Male"/>
    <s v="Luxor"/>
    <s v="Canal"/>
    <s v="Sara.El-Sayed32@yahoo.com"/>
    <s v="+2010093612040"/>
    <n v="1984"/>
    <d v="2023-10-26T00:00:00"/>
    <s v="Bronze"/>
    <x v="100"/>
    <x v="1"/>
    <x v="14"/>
    <s v="Philips"/>
    <s v="Supplier A"/>
    <n v="155"/>
    <n v="188.69"/>
    <s v="No"/>
    <m/>
    <m/>
    <m/>
    <s v="No"/>
    <m/>
    <m/>
    <m/>
    <m/>
    <n v="168.41"/>
    <n v="0.15"/>
    <n v="25.261499999999998"/>
    <n v="143.14850000000001"/>
    <n v="178.14850000000001"/>
    <n v="155"/>
    <n v="-46.851499999999987"/>
    <n v="-172"/>
    <n v="180"/>
  </r>
  <r>
    <s v="O2024001157"/>
    <x v="230"/>
    <d v="2024-03-28T00:00:00"/>
    <d v="2024-03-31T00:00:00"/>
    <s v="C0138"/>
    <s v="P0036"/>
    <n v="2"/>
    <n v="86.29"/>
    <n v="25"/>
    <n v="15"/>
    <s v="Card"/>
    <s v="Marketplace"/>
    <s v="Delivered"/>
    <s v=""/>
    <s v=""/>
    <s v="Mohamed Hassan"/>
    <s v="Female"/>
    <s v="Suez"/>
    <s v="Upper Egypt"/>
    <s v="Mohamed.Hassan96@hotmail.com"/>
    <s v="+2011580969898"/>
    <n v="1974"/>
    <d v="2023-01-28T00:00:00"/>
    <s v="Silver"/>
    <x v="50"/>
    <x v="1"/>
    <x v="21"/>
    <s v="Adidas"/>
    <s v="Supplier E"/>
    <n v="52.14"/>
    <n v="79.89"/>
    <s v="No"/>
    <m/>
    <m/>
    <m/>
    <s v="No"/>
    <m/>
    <m/>
    <m/>
    <m/>
    <n v="172.58"/>
    <n v="0.25"/>
    <n v="43.145000000000003"/>
    <n v="129.435"/>
    <n v="144.435"/>
    <n v="104.28"/>
    <n v="10.155000000000001"/>
    <n v="3"/>
    <n v="7"/>
  </r>
  <r>
    <s v="O2024001158"/>
    <x v="200"/>
    <d v="2024-07-27T00:00:00"/>
    <d v="2024-07-28T00:00:00"/>
    <s v="C0353"/>
    <s v="P0170"/>
    <n v="1"/>
    <n v="85.3"/>
    <n v="15"/>
    <n v="15"/>
    <s v="Cash"/>
    <s v="Web"/>
    <s v="Canceled"/>
    <s v=""/>
    <s v="SALE42"/>
    <s v="Mostafa Said"/>
    <s v="Male"/>
    <s v="Aswan"/>
    <s v="Upper Egypt"/>
    <s v="Mostafa.Said75@outlook.com"/>
    <s v="+2011438488182"/>
    <n v="1989"/>
    <d v="2025-11-10T00:00:00"/>
    <s v="Gold"/>
    <x v="146"/>
    <x v="2"/>
    <x v="6"/>
    <s v="SEB"/>
    <s v="Supplier C"/>
    <n v="66.13"/>
    <n v="89.65"/>
    <s v="No"/>
    <m/>
    <m/>
    <m/>
    <s v="No"/>
    <s v="Summer Sale"/>
    <d v="2024-05-24T00:00:00"/>
    <d v="2024-07-16T00:00:00"/>
    <s v="Mobile App"/>
    <n v="85.3"/>
    <n v="0.15"/>
    <n v="12.795"/>
    <n v="72.504999999999995"/>
    <n v="87.504999999999995"/>
    <n v="66.13"/>
    <n v="-8.625"/>
    <n v="1"/>
    <n v="3"/>
  </r>
  <r>
    <s v="O2024001159"/>
    <x v="114"/>
    <d v="2024-10-01T00:00:00"/>
    <d v="2024-10-06T00:00:00"/>
    <s v="C0314"/>
    <s v="P0028"/>
    <n v="1"/>
    <n v="230.22"/>
    <n v="10"/>
    <n v="35"/>
    <s v="Cash"/>
    <s v="Mobile App"/>
    <s v="In Transit"/>
    <s v="  "/>
    <s v=""/>
    <s v="Doaa Hegazy"/>
    <s v="Female"/>
    <s v="Luxor"/>
    <s v="Alexandria Coast"/>
    <s v="Doaa.Hegazy19@yahoo.com"/>
    <s v="+2010092524811"/>
    <n v="1973"/>
    <d v="2025-01-02T00:00:00"/>
    <s v="Platinum"/>
    <x v="19"/>
    <x v="4"/>
    <x v="13"/>
    <s v="SEB"/>
    <s v="Supplier E"/>
    <n v="159.02000000000001"/>
    <n v="241.55"/>
    <s v="No"/>
    <m/>
    <m/>
    <m/>
    <s v="No"/>
    <m/>
    <m/>
    <m/>
    <m/>
    <n v="230.22"/>
    <n v="0.1"/>
    <n v="23.022000000000002"/>
    <n v="207.19800000000001"/>
    <n v="242.19800000000001"/>
    <n v="159.02000000000001"/>
    <n v="13.177999999999997"/>
    <n v="5"/>
    <n v="2"/>
  </r>
  <r>
    <s v="O2024001160"/>
    <x v="327"/>
    <d v="2024-08-14T00:00:00"/>
    <d v="2024-08-19T00:00:00"/>
    <s v="C0055"/>
    <s v="P0159"/>
    <n v="2"/>
    <n v="215.56"/>
    <n v="0"/>
    <n v="50"/>
    <s v="Bank Transfer"/>
    <s v="Web"/>
    <s v="In Transit"/>
    <s v="  "/>
    <s v="WELCOME10"/>
    <s v="Yara Said"/>
    <s v="Female"/>
    <s v="Tanta"/>
    <s v="Greater Cairo"/>
    <s v="YARA.SAID88@gmail.com"/>
    <s v="+2010456771863"/>
    <n v="1984"/>
    <d v="2023-08-08T00:00:00"/>
    <s v="Silver"/>
    <x v="11"/>
    <x v="4"/>
    <x v="9"/>
    <s v="Adidas"/>
    <s v="Supplier C"/>
    <n v="168.23"/>
    <n v="233.18"/>
    <s v="No"/>
    <m/>
    <m/>
    <m/>
    <s v="No"/>
    <s v="Loyalty Boost"/>
    <d v="2025-03-22T00:00:00"/>
    <d v="2025-04-18T00:00:00"/>
    <s v="Web"/>
    <n v="431.12"/>
    <n v="0"/>
    <n v="0"/>
    <n v="431.12"/>
    <n v="481.12"/>
    <n v="336.46"/>
    <n v="44.660000000000025"/>
    <n v="5"/>
    <n v="4"/>
  </r>
  <r>
    <s v="O2024001161"/>
    <x v="224"/>
    <d v="2024-08-15T00:00:00"/>
    <d v="2024-08-16T00:00:00"/>
    <s v="C0249"/>
    <s v="P0145"/>
    <n v="2"/>
    <n v="74"/>
    <n v="10"/>
    <n v="35"/>
    <s v="Cash"/>
    <s v="Web"/>
    <s v="Canceled"/>
    <s v="late delivery"/>
    <s v=""/>
    <s v="Omar Adel"/>
    <s v="Female"/>
    <s v="Giza"/>
    <s v="Upper Egypt"/>
    <s v="Omar.Adel78@gmail.com"/>
    <s v="+2011437198660"/>
    <n v="2002"/>
    <d v="2023-07-10T00:00:00"/>
    <s v="Bronze"/>
    <x v="56"/>
    <x v="0"/>
    <x v="12"/>
    <s v="Samsung"/>
    <s v="Supplier B"/>
    <n v="53.97"/>
    <n v="67.36"/>
    <s v="No"/>
    <m/>
    <m/>
    <m/>
    <s v="No"/>
    <m/>
    <m/>
    <m/>
    <m/>
    <n v="148"/>
    <n v="0.1"/>
    <n v="14.8"/>
    <n v="133.19999999999999"/>
    <n v="168.2"/>
    <n v="107.94"/>
    <n v="-9.7400000000000091"/>
    <n v="1"/>
    <n v="4"/>
  </r>
  <r>
    <s v="O2024001162"/>
    <x v="269"/>
    <d v="2024-07-23T00:00:00"/>
    <d v="2024-07-30T00:00:00"/>
    <s v="C0333"/>
    <s v="P0080"/>
    <n v="3"/>
    <n v="211.08"/>
    <n v="25"/>
    <n v="15"/>
    <s v="Bank Transfer"/>
    <s v="Web"/>
    <s v="Delivered"/>
    <s v=""/>
    <s v="NEWUSER"/>
    <s v="Mai Kamel"/>
    <s v="Male"/>
    <s v="Zagazig"/>
    <s v="Delta"/>
    <s v="MAI.KAMEL58@gmail.com"/>
    <s v="+2010689152527"/>
    <n v="1987"/>
    <d v="2025-03-10T00:00:00"/>
    <s v="Silver"/>
    <x v="52"/>
    <x v="0"/>
    <x v="10"/>
    <s v="SEB"/>
    <s v="Supplier E"/>
    <n v="166.89"/>
    <n v="213.71"/>
    <s v="No"/>
    <m/>
    <m/>
    <m/>
    <s v="No"/>
    <s v="Weekend Flash"/>
    <d v="2024-05-09T00:00:00"/>
    <d v="2024-06-01T00:00:00"/>
    <s v="All"/>
    <n v="633.24"/>
    <n v="0.25"/>
    <n v="158.31"/>
    <n v="474.93"/>
    <n v="489.93"/>
    <n v="500.66999999999996"/>
    <n v="-40.739999999999952"/>
    <n v="7"/>
    <n v="3"/>
  </r>
  <r>
    <s v="O2024001163"/>
    <x v="289"/>
    <d v="2024-03-11T00:00:00"/>
    <d v="2024-03-14T00:00:00"/>
    <s v="C0492"/>
    <s v="P0115"/>
    <n v="1"/>
    <n v="61"/>
    <n v="15"/>
    <n v="35"/>
    <s v="Card"/>
    <s v="Marketplace"/>
    <s v="Delivered"/>
    <s v=""/>
    <s v=""/>
    <s v="Hassan Fathy"/>
    <s v="Female"/>
    <s v="Cairo"/>
    <s v="Canal"/>
    <s v="Hassan.Fathy16@gmail.com"/>
    <s v="+2011293940408"/>
    <n v="1982"/>
    <d v="2024-01-20T00:00:00"/>
    <s v="Silver"/>
    <x v="9"/>
    <x v="1"/>
    <x v="7"/>
    <s v="Philips"/>
    <s v="Supplier D"/>
    <n v="40.31"/>
    <n v="60.74"/>
    <s v="No"/>
    <m/>
    <m/>
    <m/>
    <s v="No"/>
    <m/>
    <m/>
    <m/>
    <m/>
    <n v="61"/>
    <n v="0.15"/>
    <n v="9.15"/>
    <n v="51.85"/>
    <n v="86.85"/>
    <n v="40.31"/>
    <n v="-23.46"/>
    <n v="3"/>
    <n v="7"/>
  </r>
  <r>
    <s v="O2024001164"/>
    <x v="154"/>
    <d v="2024-07-16T00:00:00"/>
    <d v="2024-07-19T00:00:00"/>
    <s v="C0273"/>
    <s v="P0058"/>
    <n v="1"/>
    <n v="112.99"/>
    <n v="10"/>
    <n v="35"/>
    <s v="Cash"/>
    <s v="Mobile App"/>
    <s v="Returned"/>
    <s v="call before delivery"/>
    <s v=""/>
    <s v="Mohamed Samir"/>
    <s v="Male"/>
    <s v="Ismailia"/>
    <s v="Delta"/>
    <s v="MOHAMED.SAMIR74 @outlook.com"/>
    <s v="+2010067139670"/>
    <n v="1991"/>
    <d v="2023-05-30T00:00:00"/>
    <s v="Gold"/>
    <x v="22"/>
    <x v="1"/>
    <x v="7"/>
    <s v="SEB"/>
    <s v="Supplier E"/>
    <n v="89.61"/>
    <n v="126.24"/>
    <s v="No"/>
    <m/>
    <m/>
    <m/>
    <s v="No"/>
    <m/>
    <m/>
    <m/>
    <m/>
    <n v="112.99"/>
    <n v="0.1"/>
    <n v="11.298999999999999"/>
    <n v="101.691"/>
    <n v="136.691"/>
    <n v="89.61"/>
    <n v="-22.918999999999997"/>
    <n v="3"/>
    <n v="2"/>
  </r>
  <r>
    <s v="O2024001165"/>
    <x v="302"/>
    <d v="2024-12-02T00:00:00"/>
    <d v="2024-02-15T00:00:00"/>
    <s v="C0253"/>
    <s v="P0151"/>
    <n v="1"/>
    <n v="93.59"/>
    <n v="20"/>
    <n v="15"/>
    <s v="Bank Transfer"/>
    <s v="Web"/>
    <s v="Delivered"/>
    <s v=""/>
    <s v="SALE60"/>
    <s v="Mohamed Samir"/>
    <s v="Male"/>
    <s v="Zagazig"/>
    <s v="Delta"/>
    <s v="Mohamed.Samir2@gmail.com"/>
    <s v="+2010394373951"/>
    <n v="1981"/>
    <d v="2025-07-14T00:00:00"/>
    <s v="Silver"/>
    <x v="43"/>
    <x v="0"/>
    <x v="10"/>
    <s v="Xiaomi"/>
    <s v="Supplier E"/>
    <n v="69.290000000000006"/>
    <n v="93.62"/>
    <s v="No"/>
    <m/>
    <m/>
    <m/>
    <s v="No"/>
    <s v="Summer Sale"/>
    <d v="2025-07-27T00:00:00"/>
    <d v="2025-08-20T00:00:00"/>
    <s v="Mobile App"/>
    <n v="93.59"/>
    <n v="0.2"/>
    <n v="18.718"/>
    <n v="74.872"/>
    <n v="89.872"/>
    <n v="69.290000000000006"/>
    <n v="-9.4180000000000064"/>
    <n v="-291"/>
    <n v="61"/>
  </r>
  <r>
    <s v="O2024001166"/>
    <x v="311"/>
    <d v="2024-04-06T00:00:00"/>
    <d v="2024-04-13T00:00:00"/>
    <s v="C0420"/>
    <s v="P0016"/>
    <n v="2"/>
    <n v="129.66999999999999"/>
    <n v="1"/>
    <n v="0"/>
    <s v="Wallet"/>
    <s v="Mobile App"/>
    <s v="Delivered"/>
    <s v="VIP"/>
    <s v=""/>
    <s v="Karim El-Sayed"/>
    <s v="Male"/>
    <s v="Suez"/>
    <s v="Upper Egypt"/>
    <s v="Karim.El-Sayed77 @hotmail.com"/>
    <s v="+2010572232835"/>
    <n v="1997"/>
    <d v="2024-11-11T00:00:00"/>
    <s v="Bronze"/>
    <x v="126"/>
    <x v="4"/>
    <x v="13"/>
    <s v="Adidas"/>
    <s v="Supplier E"/>
    <n v="80.72"/>
    <n v="113.01"/>
    <s v="No"/>
    <m/>
    <m/>
    <m/>
    <s v="No"/>
    <m/>
    <m/>
    <m/>
    <m/>
    <n v="259.33999999999997"/>
    <n v="0.01"/>
    <n v="2.5933999999999999"/>
    <n v="256.7466"/>
    <n v="256.7466"/>
    <n v="161.44"/>
    <n v="95.306600000000003"/>
    <n v="7"/>
    <n v="10"/>
  </r>
  <r>
    <s v="O2024001167"/>
    <x v="205"/>
    <d v="2024-10-08T00:00:00"/>
    <d v="2024-10-10T00:00:00"/>
    <s v="C0031"/>
    <s v="P0080"/>
    <n v="4"/>
    <n v="182.87"/>
    <n v="0"/>
    <n v="35"/>
    <s v="Cash"/>
    <s v="Web"/>
    <s v="Delivered"/>
    <s v="  "/>
    <s v=""/>
    <s v="Youssef Khaled"/>
    <s v="Male"/>
    <s v="Giza"/>
    <s v="Canal"/>
    <s v="YOUSSEF.KHALED42 @hotmail.com"/>
    <s v="+2010489109898"/>
    <n v="1987"/>
    <d v="2024-10-25T00:00:00"/>
    <s v="Gold"/>
    <x v="52"/>
    <x v="0"/>
    <x v="10"/>
    <s v="SEB"/>
    <s v="Supplier E"/>
    <n v="166.89"/>
    <n v="213.71"/>
    <s v="No"/>
    <m/>
    <m/>
    <m/>
    <s v="No"/>
    <m/>
    <m/>
    <m/>
    <m/>
    <n v="731.48"/>
    <n v="0"/>
    <n v="0"/>
    <n v="731.48"/>
    <n v="766.48"/>
    <n v="667.56"/>
    <n v="28.920000000000073"/>
    <n v="2"/>
    <n v="7"/>
  </r>
  <r>
    <s v="O2024001168"/>
    <x v="242"/>
    <m/>
    <d v="2024-11-30T00:00:00"/>
    <s v="C0392"/>
    <s v="P0175"/>
    <n v="1"/>
    <n v="118.57"/>
    <n v="0"/>
    <n v="50"/>
    <s v="Cash"/>
    <s v="Web"/>
    <s v="Returned"/>
    <s v="VIP"/>
    <s v="WELCOME10"/>
    <s v="Mohamed Ashour"/>
    <s v="Male"/>
    <s v="Giza"/>
    <s v="Greater Cairo"/>
    <s v="Mohamed.Ashour76@outlook.com"/>
    <s v="+2010383135540"/>
    <n v="2004"/>
    <d v="2023-07-20T00:00:00"/>
    <s v="Platinum"/>
    <x v="78"/>
    <x v="4"/>
    <x v="19"/>
    <s v="SEB"/>
    <s v="Supplier D"/>
    <n v="85.93"/>
    <n v="116.32"/>
    <s v="No"/>
    <m/>
    <m/>
    <m/>
    <s v="No"/>
    <s v="Loyalty Boost"/>
    <d v="2025-03-22T00:00:00"/>
    <d v="2025-04-18T00:00:00"/>
    <s v="Web"/>
    <n v="118.57"/>
    <n v="0"/>
    <n v="0"/>
    <n v="118.57"/>
    <n v="168.57"/>
    <n v="85.93"/>
    <n v="-17.360000000000014"/>
    <m/>
    <m/>
  </r>
  <r>
    <s v="O2024001169"/>
    <x v="26"/>
    <d v="2024-06-30T00:00:00"/>
    <d v="2024-05-07T00:00:00"/>
    <s v="C0122"/>
    <s v="P0210"/>
    <n v="3"/>
    <n v="21.46"/>
    <n v="0"/>
    <n v="25"/>
    <s v="Cash"/>
    <s v="Web"/>
    <s v="Delivered"/>
    <s v="  "/>
    <s v="SALE83"/>
    <s v="Karim Hassan"/>
    <s v="Male"/>
    <s v="Aswan"/>
    <s v="Alexandria Coast"/>
    <s v="KARIM.HASSAN51@outlook.com"/>
    <s v="+2010494949426"/>
    <n v="1996"/>
    <d v="2025-03-24T00:00:00"/>
    <s v="Gold"/>
    <x v="22"/>
    <x v="1"/>
    <x v="7"/>
    <s v="SEB"/>
    <s v="Supplier C"/>
    <n v="18.09"/>
    <n v="20.95"/>
    <s v="No"/>
    <m/>
    <m/>
    <m/>
    <s v="No"/>
    <s v="Black Friday"/>
    <d v="2025-06-17T00:00:00"/>
    <d v="2025-07-21T00:00:00"/>
    <s v="Mobile App"/>
    <n v="64.38"/>
    <n v="0"/>
    <n v="0"/>
    <n v="64.38"/>
    <n v="89.38"/>
    <n v="54.269999999999996"/>
    <n v="-14.89"/>
    <n v="-54"/>
    <n v="7"/>
  </r>
  <r>
    <s v="O2024001170"/>
    <x v="25"/>
    <d v="2024-10-14T00:00:00"/>
    <d v="2024-10-19T00:00:00"/>
    <s v="C0218"/>
    <s v="P0071"/>
    <n v="1"/>
    <n v="141.49"/>
    <n v="1"/>
    <n v="15"/>
    <s v="Card"/>
    <s v="Mobile App"/>
    <s v="Canceled"/>
    <s v="call before delivery"/>
    <s v="SALE53"/>
    <s v="Mohamed Adel"/>
    <s v="Female"/>
    <s v="Ismailia"/>
    <s v="Delta"/>
    <s v="Mohamed.Adel16@yahoo.com"/>
    <s v="+2011260895464"/>
    <n v="1990"/>
    <d v="2024-11-14T00:00:00"/>
    <s v="Silver"/>
    <x v="11"/>
    <x v="4"/>
    <x v="9"/>
    <s v="Adidas"/>
    <s v="Supplier D"/>
    <n v="105.89"/>
    <n v="145.28"/>
    <s v="No"/>
    <m/>
    <m/>
    <m/>
    <s v="No"/>
    <s v="Summer Sale"/>
    <d v="2024-05-04T00:00:00"/>
    <d v="2024-05-28T00:00:00"/>
    <s v="Web"/>
    <n v="141.49"/>
    <n v="0.01"/>
    <n v="1.4149"/>
    <n v="140.07510000000002"/>
    <n v="155.07510000000002"/>
    <n v="105.89"/>
    <n v="19.18510000000002"/>
    <n v="5"/>
    <n v="2"/>
  </r>
  <r>
    <s v="O2024001171"/>
    <x v="23"/>
    <m/>
    <d v="2024-09-28T00:00:00"/>
    <s v="C0492"/>
    <s v="P0152"/>
    <n v="1"/>
    <n v="119.29"/>
    <n v="30"/>
    <n v="35"/>
    <s v="Bank Transfer"/>
    <s v="Mobile App"/>
    <s v="Returned"/>
    <s v="VIP"/>
    <s v="FREESHIP"/>
    <s v="Hassan Fathy"/>
    <s v="Female"/>
    <s v="Cairo"/>
    <s v="Canal"/>
    <s v="Hassan.Fathy16@gmail.com"/>
    <s v="+2011293940408"/>
    <n v="1982"/>
    <d v="2024-01-20T00:00:00"/>
    <s v="Silver"/>
    <x v="39"/>
    <x v="4"/>
    <x v="19"/>
    <s v="L'Oreal"/>
    <s v="Supplier D"/>
    <n v="77.849999999999994"/>
    <n v="116.67"/>
    <s v="No"/>
    <m/>
    <m/>
    <m/>
    <s v="No"/>
    <s v="New Year"/>
    <d v="2025-02-10T00:00:00"/>
    <d v="2025-04-03T00:00:00"/>
    <s v="Mobile App"/>
    <n v="119.29"/>
    <n v="0.3"/>
    <n v="35.786999999999999"/>
    <n v="83.503000000000014"/>
    <n v="118.50300000000001"/>
    <n v="77.849999999999994"/>
    <n v="-29.34699999999998"/>
    <m/>
    <m/>
  </r>
  <r>
    <s v="O2024001172"/>
    <x v="90"/>
    <d v="2024-02-04T00:00:00"/>
    <d v="2024-04-09T00:00:00"/>
    <s v="C0465"/>
    <s v="P0155"/>
    <n v="3"/>
    <n v="33.82"/>
    <n v="10"/>
    <n v="15"/>
    <s v="Cash"/>
    <s v="Mobile App"/>
    <s v="In Transit"/>
    <s v=""/>
    <s v=""/>
    <s v="Omar Ashour"/>
    <s v="Female"/>
    <s v="Cairo"/>
    <s v="Canal"/>
    <s v="Omar.Ashour26@hotmail.com"/>
    <s v="+2010345089374"/>
    <n v="2001"/>
    <d v="2025-01-29T00:00:00"/>
    <s v="Silver"/>
    <x v="109"/>
    <x v="1"/>
    <x v="11"/>
    <s v="SEB"/>
    <s v="Supplier E"/>
    <n v="29.53"/>
    <n v="36.549999999999997"/>
    <s v="No"/>
    <m/>
    <m/>
    <m/>
    <s v="No"/>
    <m/>
    <m/>
    <m/>
    <m/>
    <n v="101.46000000000001"/>
    <n v="0.1"/>
    <n v="10.146000000000001"/>
    <n v="91.314000000000007"/>
    <n v="106.31400000000001"/>
    <n v="88.59"/>
    <n v="-12.275999999999996"/>
    <n v="65"/>
    <n v="-51"/>
  </r>
  <r>
    <s v="O2024001173"/>
    <x v="214"/>
    <d v="2024-07-30T00:00:00"/>
    <d v="2024-08-04T00:00:00"/>
    <s v="C0031"/>
    <s v="P0108"/>
    <n v="1"/>
    <n v="26.4"/>
    <n v="0"/>
    <n v="25"/>
    <s v="Wallet"/>
    <s v="Mobile App"/>
    <s v="Canceled"/>
    <s v=""/>
    <s v="SALE73"/>
    <s v="Youssef Khaled"/>
    <s v="Male"/>
    <s v="Giza"/>
    <s v="Canal"/>
    <s v="YOUSSEF.KHALED42 @hotmail.com"/>
    <s v="+2010489109898"/>
    <n v="1987"/>
    <d v="2024-10-25T00:00:00"/>
    <s v="Gold"/>
    <x v="2"/>
    <x v="0"/>
    <x v="0"/>
    <s v="Nivea"/>
    <s v="Supplier D"/>
    <n v="18.010000000000002"/>
    <n v="27.01"/>
    <s v="No"/>
    <d v="2025-02-10T00:00:00"/>
    <s v="Damaged"/>
    <s v="Wallet"/>
    <s v="Yes"/>
    <s v="New Year"/>
    <d v="2024-09-02T00:00:00"/>
    <d v="2024-10-02T00:00:00"/>
    <s v="All"/>
    <n v="26.4"/>
    <n v="0"/>
    <n v="0"/>
    <n v="26.4"/>
    <n v="51.4"/>
    <n v="18.010000000000002"/>
    <n v="-16.610000000000003"/>
    <n v="5"/>
    <n v="2"/>
  </r>
  <r>
    <s v="O2024001174"/>
    <x v="18"/>
    <d v="2024-01-04T00:00:00"/>
    <d v="2024-01-08T00:00:00"/>
    <s v="C0365"/>
    <s v="P0023"/>
    <n v="1"/>
    <n v="191.15"/>
    <n v="20"/>
    <n v="0"/>
    <s v="Card"/>
    <s v="Mobile App"/>
    <s v="Delivered"/>
    <s v="VIP"/>
    <s v="SALE42"/>
    <s v="Omar Hassan"/>
    <s v="Female"/>
    <s v="Suez"/>
    <s v="Delta"/>
    <s v="Omar.Hassan13@hotmail.com"/>
    <s v="+2011890488070"/>
    <n v="1990"/>
    <d v="2024-07-14T00:00:00"/>
    <s v="Bronze"/>
    <x v="35"/>
    <x v="4"/>
    <x v="13"/>
    <s v="Xiaomi"/>
    <s v="Supplier A"/>
    <n v="145.13"/>
    <n v="204.32"/>
    <s v="No"/>
    <m/>
    <m/>
    <m/>
    <s v="No"/>
    <s v="Summer Sale"/>
    <d v="2024-05-24T00:00:00"/>
    <d v="2024-07-16T00:00:00"/>
    <s v="Mobile App"/>
    <n v="191.15"/>
    <n v="0.2"/>
    <n v="38.230000000000004"/>
    <n v="152.92000000000002"/>
    <n v="152.92000000000002"/>
    <n v="145.13"/>
    <n v="7.7900000000000205"/>
    <n v="4"/>
    <n v="3"/>
  </r>
  <r>
    <s v="O2024001175"/>
    <x v="155"/>
    <d v="2024-07-07T00:00:00"/>
    <d v="2024-07-19T00:00:00"/>
    <s v="C0056"/>
    <s v="P0194"/>
    <n v="3"/>
    <n v="22.34"/>
    <n v="0"/>
    <n v="15"/>
    <s v="Bank Transfer"/>
    <s v="Mobile App"/>
    <s v="Delivered"/>
    <s v=""/>
    <s v="SALE75"/>
    <s v="Nada Adel"/>
    <s v="Female"/>
    <s v="Zagazig"/>
    <s v="Alexandria Coast"/>
    <s v="Nada.Adel6@hotmail.com"/>
    <s v="+2010082390921"/>
    <n v="1972"/>
    <d v="2024-01-23T00:00:00"/>
    <s v=""/>
    <x v="52"/>
    <x v="0"/>
    <x v="10"/>
    <s v="SEB"/>
    <s v="Supplier A"/>
    <n v="17.04"/>
    <n v="24.34"/>
    <s v="No"/>
    <m/>
    <m/>
    <m/>
    <s v="No"/>
    <s v="Back to School"/>
    <d v="2025-02-02T00:00:00"/>
    <d v="2025-03-09T00:00:00"/>
    <s v="All"/>
    <n v="67.02"/>
    <n v="0"/>
    <n v="0"/>
    <n v="67.02"/>
    <n v="82.02"/>
    <n v="51.12"/>
    <n v="0.89999999999999858"/>
    <n v="12"/>
    <n v="61"/>
  </r>
  <r>
    <s v="O2024001176"/>
    <x v="13"/>
    <d v="2024-12-25T00:00:00"/>
    <d v="2024-12-26T00:00:00"/>
    <s v="C0471"/>
    <s v="P0081"/>
    <n v="1"/>
    <n v="191.41"/>
    <n v="0"/>
    <n v="0"/>
    <s v="Bank Transfer"/>
    <s v="Mobile App"/>
    <s v="Delivered"/>
    <s v=""/>
    <s v=""/>
    <s v="Karim Hegazy"/>
    <s v="Male"/>
    <s v="Tanta"/>
    <s v="Upper Egypt"/>
    <s v="Karim.Hegazy82@gmail.com"/>
    <s v="+2010505435551"/>
    <n v="2003"/>
    <d v="2025-07-23T00:00:00"/>
    <s v="Bronze"/>
    <x v="13"/>
    <x v="1"/>
    <x v="11"/>
    <s v="Anker"/>
    <s v="Supplier B"/>
    <n v="179.78"/>
    <n v="224.19"/>
    <s v="No"/>
    <m/>
    <m/>
    <m/>
    <s v="No"/>
    <m/>
    <m/>
    <m/>
    <m/>
    <n v="191.41"/>
    <n v="0"/>
    <n v="0"/>
    <n v="191.41"/>
    <n v="191.41"/>
    <n v="179.78"/>
    <n v="11.629999999999995"/>
    <n v="1"/>
    <n v="2"/>
  </r>
  <r>
    <s v="O2024001177"/>
    <x v="123"/>
    <d v="2024-03-08T00:00:00"/>
    <d v="2024-08-15T00:00:00"/>
    <s v="C0254"/>
    <s v="P0184"/>
    <n v="3"/>
    <n v="18.8"/>
    <n v="5"/>
    <n v="0"/>
    <s v="Wallet"/>
    <s v="Mobile App"/>
    <s v="Delivered"/>
    <s v="  "/>
    <s v=""/>
    <s v="Yara Hegazy"/>
    <s v="Male"/>
    <s v="Mansoura"/>
    <s v="Greater Cairo"/>
    <s v="Yara.Hegazy74 @hotmail.com"/>
    <s v="+2010215729774"/>
    <n v="1991"/>
    <d v="2025-06-23T00:00:00"/>
    <s v="Silver"/>
    <x v="28"/>
    <x v="3"/>
    <x v="4"/>
    <s v="L'Oreal"/>
    <s v="Supplier B"/>
    <n v="17.36"/>
    <n v="20.97"/>
    <s v="No"/>
    <m/>
    <m/>
    <m/>
    <s v="No"/>
    <m/>
    <m/>
    <m/>
    <m/>
    <n v="56.400000000000006"/>
    <n v="0.05"/>
    <n v="2.8200000000000003"/>
    <n v="53.580000000000005"/>
    <n v="53.580000000000005"/>
    <n v="52.08"/>
    <n v="1.5000000000000071"/>
    <n v="160"/>
    <n v="-141"/>
  </r>
  <r>
    <s v="O2024001178"/>
    <x v="162"/>
    <d v="2024-02-18T00:00:00"/>
    <d v="2024-02-22T00:00:00"/>
    <s v="C0296"/>
    <s v="P0104"/>
    <n v="1"/>
    <n v="22.04"/>
    <n v="15"/>
    <n v="15"/>
    <s v="Bank Transfer"/>
    <s v="Web"/>
    <s v="In Transit"/>
    <s v=""/>
    <s v="SALE53"/>
    <s v="Mohamed Ashour"/>
    <s v="Female"/>
    <s v="Giza"/>
    <s v="Delta"/>
    <s v="Mohamed.Ashour17@outlook.com"/>
    <s v="+2011555962526"/>
    <n v="1997"/>
    <d v="2024-12-31T00:00:00"/>
    <s v="Bronze"/>
    <x v="96"/>
    <x v="3"/>
    <x v="8"/>
    <s v="Anker"/>
    <s v="Supplier C"/>
    <n v="17.190000000000001"/>
    <n v="20.5"/>
    <s v="No"/>
    <m/>
    <m/>
    <m/>
    <s v="No"/>
    <s v="Summer Sale"/>
    <d v="2024-05-04T00:00:00"/>
    <d v="2024-05-28T00:00:00"/>
    <s v="Web"/>
    <n v="22.04"/>
    <n v="0.15"/>
    <n v="3.3059999999999996"/>
    <n v="18.733999999999998"/>
    <n v="33.733999999999995"/>
    <n v="17.190000000000001"/>
    <n v="-13.456000000000003"/>
    <n v="4"/>
    <n v="-258"/>
  </r>
  <r>
    <s v="O2024001179"/>
    <x v="169"/>
    <d v="2024-12-27T00:00:00"/>
    <d v="2024-12-28T00:00:00"/>
    <s v="C0020"/>
    <s v="P0147"/>
    <n v="2"/>
    <n v="93.02"/>
    <n v="5"/>
    <n v="35"/>
    <s v="Cash"/>
    <s v="Mobile App"/>
    <s v="Delivered"/>
    <s v="  "/>
    <s v=""/>
    <s v="Omar Abdelrahman"/>
    <s v="Male"/>
    <s v="Luxor"/>
    <s v="Alexandria Coast"/>
    <s v="Omar.Abdelrahman23@hotmail.com"/>
    <s v="+2010668280038"/>
    <n v="2001"/>
    <d v="2024-04-09T00:00:00"/>
    <s v="Platinum"/>
    <x v="98"/>
    <x v="1"/>
    <x v="15"/>
    <s v="SEB"/>
    <s v="Supplier A"/>
    <n v="0"/>
    <n v="107.26"/>
    <s v="No"/>
    <m/>
    <m/>
    <m/>
    <s v="No"/>
    <m/>
    <m/>
    <m/>
    <m/>
    <n v="186.04"/>
    <n v="0.05"/>
    <n v="9.3019999999999996"/>
    <n v="176.738"/>
    <n v="211.738"/>
    <n v="0"/>
    <n v="141.738"/>
    <n v="1"/>
    <n v="2"/>
  </r>
  <r>
    <s v="O2024001180"/>
    <x v="257"/>
    <d v="2024-02-04T00:00:00"/>
    <d v="2024-04-11T00:00:00"/>
    <s v="C0257"/>
    <s v="P0126"/>
    <n v="1"/>
    <n v="90.91"/>
    <n v="0"/>
    <n v="35"/>
    <s v="Wallet"/>
    <s v="Web"/>
    <s v="Delivered"/>
    <s v=""/>
    <s v="SALE58"/>
    <s v="Nada Abdelrahman"/>
    <s v="Male"/>
    <s v="Ismailia"/>
    <s v="Greater Cairo"/>
    <s v="Nada.Abdelrahman57@outlook.com"/>
    <s v="+2011229799114"/>
    <n v="1977"/>
    <d v="2024-10-13T00:00:00"/>
    <s v="Bronze"/>
    <x v="56"/>
    <x v="0"/>
    <x v="12"/>
    <s v="Samsung"/>
    <s v="Supplier D"/>
    <n v="0"/>
    <n v="84.56"/>
    <s v="No"/>
    <m/>
    <m/>
    <m/>
    <s v="No"/>
    <s v="Loyalty Boost"/>
    <d v="2025-09-21T00:00:00"/>
    <d v="2025-11-17T00:00:00"/>
    <s v="All"/>
    <n v="90.91"/>
    <n v="0"/>
    <n v="0"/>
    <n v="90.91"/>
    <n v="125.91"/>
    <n v="0"/>
    <n v="55.91"/>
    <n v="67"/>
    <n v="-54"/>
  </r>
  <r>
    <s v="O2024001181"/>
    <x v="344"/>
    <d v="2024-03-12T00:00:00"/>
    <d v="2024-03-19T00:00:00"/>
    <s v="C0183"/>
    <s v="P0003"/>
    <n v="1"/>
    <n v="174.78"/>
    <n v="0"/>
    <n v="0"/>
    <s v="Cash"/>
    <s v="Mobile App"/>
    <s v="Delivered"/>
    <s v="  "/>
    <s v="NEWUSER"/>
    <s v="Hager Hassan"/>
    <s v="Male"/>
    <s v="Mansoura"/>
    <s v="Upper Egypt"/>
    <s v="HAGER.HASSAN77@yahoo.com"/>
    <s v="+2011677964086"/>
    <n v="1970"/>
    <d v="2023-04-26T00:00:00"/>
    <s v="Silver"/>
    <x v="4"/>
    <x v="2"/>
    <x v="3"/>
    <s v="Adidas"/>
    <s v="Supplier A"/>
    <n v="101.92"/>
    <n v="156.97999999999999"/>
    <s v="No"/>
    <m/>
    <m/>
    <m/>
    <s v="No"/>
    <s v="Weekend Flash"/>
    <d v="2024-05-09T00:00:00"/>
    <d v="2024-06-01T00:00:00"/>
    <s v="All"/>
    <n v="174.78"/>
    <n v="0"/>
    <n v="0"/>
    <n v="174.78"/>
    <n v="174.78"/>
    <n v="101.92"/>
    <n v="72.86"/>
    <n v="7"/>
    <n v="7"/>
  </r>
  <r>
    <s v="O2024001182"/>
    <x v="146"/>
    <d v="2024-07-21T00:00:00"/>
    <d v="2024-07-22T00:00:00"/>
    <s v="C0326"/>
    <s v="P0007"/>
    <n v="2"/>
    <n v="43.74"/>
    <n v="5"/>
    <n v="25"/>
    <s v="Card"/>
    <s v="Mobile App"/>
    <s v="In Transit"/>
    <s v="call before delivery"/>
    <s v=""/>
    <s v="Omar Ibrahim"/>
    <s v="Male"/>
    <s v="Mansoura"/>
    <s v="Greater Cairo"/>
    <s v="Omar.Ibrahim97@yahoo.com"/>
    <s v="+2010233862946"/>
    <n v="1999"/>
    <d v="2023-08-28T00:00:00"/>
    <s v="Gold"/>
    <x v="6"/>
    <x v="3"/>
    <x v="5"/>
    <s v="Anker"/>
    <s v="Supplier C"/>
    <n v="31.33"/>
    <n v="44.22"/>
    <s v="No"/>
    <m/>
    <m/>
    <m/>
    <s v="No"/>
    <m/>
    <m/>
    <m/>
    <m/>
    <n v="87.48"/>
    <n v="0.05"/>
    <n v="4.3740000000000006"/>
    <n v="83.106000000000009"/>
    <n v="108.10600000000001"/>
    <n v="62.66"/>
    <n v="-4.5539999999999878"/>
    <n v="1"/>
    <n v="2"/>
  </r>
  <r>
    <s v="O2024001183"/>
    <x v="62"/>
    <d v="2024-08-08T00:00:00"/>
    <d v="2024-08-10T00:00:00"/>
    <s v="C0319"/>
    <s v="P0015"/>
    <n v="1"/>
    <n v="38.409999999999997"/>
    <n v="5"/>
    <n v="50"/>
    <s v="Card"/>
    <s v="Mobile App"/>
    <s v="Returned"/>
    <s v=""/>
    <s v="WELCOME10"/>
    <s v="Mona Samir"/>
    <s v="Male"/>
    <s v="Suez"/>
    <s v="Delta"/>
    <s v="Mona.Samir77 @gmail.com"/>
    <s v="+2011011703948"/>
    <n v="2003"/>
    <d v="2023-04-02T00:00:00"/>
    <s v="Bronze"/>
    <x v="73"/>
    <x v="4"/>
    <x v="9"/>
    <s v="Nike"/>
    <s v="Supplier D"/>
    <n v="26.41"/>
    <n v="35.51"/>
    <s v="No"/>
    <d v="2024-10-02T00:00:00"/>
    <s v="Damaged"/>
    <s v="Wallet"/>
    <s v="Yes"/>
    <s v="Loyalty Boost"/>
    <d v="2025-03-22T00:00:00"/>
    <d v="2025-04-18T00:00:00"/>
    <s v="Web"/>
    <n v="38.409999999999997"/>
    <n v="0.05"/>
    <n v="1.9204999999999999"/>
    <n v="36.4895"/>
    <n v="86.489499999999992"/>
    <n v="26.41"/>
    <n v="-39.920500000000004"/>
    <n v="2"/>
    <n v="5"/>
  </r>
  <r>
    <s v="O2024001184"/>
    <x v="344"/>
    <d v="2024-03-15T00:00:00"/>
    <d v="2024-03-19T00:00:00"/>
    <s v="C0163"/>
    <s v="P0102"/>
    <n v="1"/>
    <n v="105.35"/>
    <n v="0"/>
    <n v="25"/>
    <s v="Card"/>
    <s v="Marketplace"/>
    <s v="Canceled"/>
    <s v=""/>
    <s v=""/>
    <s v="Yara Hegazy"/>
    <s v="Female"/>
    <s v="Ismailia"/>
    <s v="Greater Cairo"/>
    <s v="Yara.Hegazy10@outlook.com"/>
    <s v="+2011896652577"/>
    <n v="1983"/>
    <d v="2023-02-20T00:00:00"/>
    <s v="Silver"/>
    <x v="94"/>
    <x v="3"/>
    <x v="8"/>
    <s v="Nivea"/>
    <s v="Supplier A"/>
    <n v="99.93"/>
    <n v="120.2"/>
    <s v="No"/>
    <m/>
    <m/>
    <m/>
    <s v="No"/>
    <m/>
    <m/>
    <m/>
    <m/>
    <n v="105.35"/>
    <n v="0"/>
    <n v="0"/>
    <n v="105.35"/>
    <n v="130.35"/>
    <n v="99.93"/>
    <n v="-19.580000000000013"/>
    <n v="4"/>
    <n v="10"/>
  </r>
  <r>
    <s v="O2024001185"/>
    <x v="13"/>
    <d v="2024-12-28T00:00:00"/>
    <d v="2025-01-01T00:00:00"/>
    <s v="C0296"/>
    <s v="P0150"/>
    <n v="1"/>
    <n v="227.76"/>
    <n v="20"/>
    <n v="0"/>
    <s v="Bank Transfer"/>
    <s v="Web"/>
    <s v="Returned"/>
    <s v=""/>
    <s v="NEWUSER"/>
    <s v="Mohamed Ashour"/>
    <s v="Female"/>
    <s v="Giza"/>
    <s v="Delta"/>
    <s v="Mohamed.Ashour17@outlook.com"/>
    <s v="+2011555962526"/>
    <n v="1997"/>
    <d v="2024-12-31T00:00:00"/>
    <s v="Bronze"/>
    <x v="111"/>
    <x v="4"/>
    <x v="13"/>
    <s v="Philips"/>
    <s v="Supplier A"/>
    <n v="189.15"/>
    <n v="241.26"/>
    <s v="No"/>
    <m/>
    <m/>
    <m/>
    <s v="No"/>
    <s v="Weekend Flash"/>
    <d v="2024-05-09T00:00:00"/>
    <d v="2024-06-01T00:00:00"/>
    <s v="All"/>
    <n v="227.76"/>
    <n v="0.2"/>
    <n v="45.552"/>
    <n v="182.208"/>
    <n v="182.208"/>
    <n v="189.15"/>
    <n v="-6.9420000000000073"/>
    <n v="4"/>
    <n v="5"/>
  </r>
  <r>
    <s v="O2024001186"/>
    <x v="329"/>
    <d v="2024-03-27T00:00:00"/>
    <d v="2024-03-30T00:00:00"/>
    <s v="C0288"/>
    <s v="P0019"/>
    <n v="1"/>
    <n v="117.64"/>
    <n v="5"/>
    <n v="35"/>
    <s v="Cash"/>
    <s v="Mobile App"/>
    <s v="In Transit"/>
    <s v=""/>
    <s v="SALE83"/>
    <s v="Ali Ibrahim"/>
    <s v="Female"/>
    <s v="Mansoura"/>
    <s v="Upper Egypt"/>
    <s v="Ali.Ibrahim18@gmail.com"/>
    <s v="+2011665940280"/>
    <n v="1985"/>
    <d v="2023-03-10T00:00:00"/>
    <s v="Gold"/>
    <x v="96"/>
    <x v="3"/>
    <x v="8"/>
    <s v="Anker"/>
    <s v="Supplier A"/>
    <n v="104.74"/>
    <n v="126.31"/>
    <s v="No"/>
    <m/>
    <m/>
    <m/>
    <s v="No"/>
    <s v="Black Friday"/>
    <d v="2025-06-17T00:00:00"/>
    <d v="2025-07-21T00:00:00"/>
    <s v="Mobile App"/>
    <n v="117.64"/>
    <n v="0.05"/>
    <n v="5.8820000000000006"/>
    <n v="111.758"/>
    <n v="146.75799999999998"/>
    <n v="104.74"/>
    <n v="-27.981999999999999"/>
    <n v="3"/>
    <n v="7"/>
  </r>
  <r>
    <s v="O2024001187"/>
    <x v="276"/>
    <d v="2024-07-04T00:00:00"/>
    <d v="2024-11-07T00:00:00"/>
    <s v="C0051"/>
    <s v="P0006"/>
    <n v="1"/>
    <n v="144.85"/>
    <n v="0"/>
    <n v="25"/>
    <s v="Card"/>
    <s v="Web"/>
    <s v="Canceled"/>
    <s v="call before delivery"/>
    <s v="FREESHIP"/>
    <s v="Nada Hegazy"/>
    <s v="Female"/>
    <s v="Giza"/>
    <s v="Upper Egypt"/>
    <s v="Nada.Hegazy57@outlook.com"/>
    <s v="+2011727406455"/>
    <n v="1986"/>
    <d v="2024-03-27T00:00:00"/>
    <s v="Platinum"/>
    <x v="124"/>
    <x v="2"/>
    <x v="20"/>
    <s v="L'Oreal"/>
    <s v="Supplier D"/>
    <n v="96.47"/>
    <n v="128.21"/>
    <s v="No"/>
    <m/>
    <m/>
    <m/>
    <s v="No"/>
    <s v="New Year"/>
    <d v="2025-02-10T00:00:00"/>
    <d v="2025-04-03T00:00:00"/>
    <s v="Mobile App"/>
    <n v="144.85"/>
    <n v="0"/>
    <n v="0"/>
    <n v="144.85"/>
    <n v="169.85"/>
    <n v="96.47"/>
    <n v="23.379999999999995"/>
    <n v="126"/>
    <n v="5"/>
  </r>
  <r>
    <s v="O2024001188"/>
    <x v="285"/>
    <d v="2024-05-29T00:00:00"/>
    <d v="2024-06-07T00:00:00"/>
    <s v="C0088"/>
    <s v="P0004"/>
    <n v="1"/>
    <n v="29.95"/>
    <n v="0"/>
    <n v="15"/>
    <s v="Wallet"/>
    <s v="Web"/>
    <s v="Canceled"/>
    <s v=""/>
    <s v=""/>
    <s v="Ali Said"/>
    <s v="Male"/>
    <s v="Alexandria"/>
    <s v="Alexandria Coast"/>
    <s v="Ali.Said55@outlook.com"/>
    <s v="+2011549697640"/>
    <n v="1974"/>
    <d v="2023-08-21T00:00:00"/>
    <s v="Gold"/>
    <x v="129"/>
    <x v="2"/>
    <x v="6"/>
    <s v="Xiaomi"/>
    <s v="Supplier E"/>
    <n v="21.75"/>
    <n v="33.03"/>
    <s v="No"/>
    <m/>
    <m/>
    <m/>
    <s v="No"/>
    <m/>
    <m/>
    <m/>
    <m/>
    <n v="29.95"/>
    <n v="0"/>
    <n v="0"/>
    <n v="29.95"/>
    <n v="44.95"/>
    <n v="21.75"/>
    <n v="-6.8000000000000007"/>
    <n v="9"/>
    <n v="3"/>
  </r>
  <r>
    <s v="O2024001189"/>
    <x v="315"/>
    <d v="2024-09-28T00:00:00"/>
    <d v="2024-09-30T00:00:00"/>
    <s v="C0470"/>
    <s v="P0084"/>
    <n v="1"/>
    <n v="46.41"/>
    <n v="0"/>
    <n v="35"/>
    <s v="Wallet"/>
    <s v="Mobile App"/>
    <s v="Returned"/>
    <s v="  "/>
    <s v="SALE97"/>
    <s v="Rania Gomaa"/>
    <s v="Female"/>
    <s v="Cairo"/>
    <s v="Greater Cairo"/>
    <s v="Rania.Gomaa54@gmail.com"/>
    <s v="+2011621556476"/>
    <n v="1981"/>
    <d v="2025-06-07T00:00:00"/>
    <s v="Silver"/>
    <x v="124"/>
    <x v="2"/>
    <x v="20"/>
    <s v="L'Oreal"/>
    <s v="Supplier C"/>
    <n v="0"/>
    <n v="41.39"/>
    <s v="No"/>
    <m/>
    <m/>
    <m/>
    <s v="No"/>
    <s v="Loyalty Boost"/>
    <d v="2024-01-07T00:00:00"/>
    <d v="2024-01-20T00:00:00"/>
    <s v="Web"/>
    <n v="46.41"/>
    <n v="0"/>
    <n v="0"/>
    <n v="46.41"/>
    <n v="81.41"/>
    <n v="0"/>
    <n v="11.409999999999997"/>
    <n v="2"/>
    <n v="4"/>
  </r>
  <r>
    <s v="O2024001190"/>
    <x v="146"/>
    <d v="2024-07-22T00:00:00"/>
    <d v="2024-07-25T00:00:00"/>
    <s v="C0277"/>
    <s v="P0192"/>
    <n v="2"/>
    <n v="303.45999999999998"/>
    <n v="0"/>
    <n v="50"/>
    <s v="Cash"/>
    <s v="Mobile App"/>
    <s v="In Transit"/>
    <s v="call before delivery"/>
    <s v="SALE34"/>
    <s v="Karim Khaled"/>
    <s v="Female"/>
    <s v="Suez"/>
    <s v="Alexandria Coast"/>
    <s v="Karim.Khaled79@gmail.com"/>
    <s v="+2010030514615"/>
    <n v="1989"/>
    <d v="2022-02-08T00:00:00"/>
    <s v="Platinum"/>
    <x v="114"/>
    <x v="0"/>
    <x v="2"/>
    <s v="Nike"/>
    <s v="Supplier C"/>
    <n v="194.1"/>
    <n v="266.05"/>
    <s v="No"/>
    <d v="2024-12-09T00:00:00"/>
    <s v="Size issue"/>
    <s v="Cash"/>
    <s v="Yes"/>
    <s v="Loyalty Boost"/>
    <d v="2025-04-26T00:00:00"/>
    <d v="2025-05-10T00:00:00"/>
    <s v="Marketplace"/>
    <n v="606.91999999999996"/>
    <n v="0"/>
    <n v="0"/>
    <n v="606.91999999999996"/>
    <n v="656.92"/>
    <n v="388.2"/>
    <n v="168.71999999999997"/>
    <n v="3"/>
    <n v="3"/>
  </r>
  <r>
    <s v="O2024001191"/>
    <x v="245"/>
    <d v="2024-02-19T00:00:00"/>
    <d v="2024-02-23T00:00:00"/>
    <s v="C0225"/>
    <s v="P0129"/>
    <n v="1"/>
    <n v="195.81"/>
    <n v="15"/>
    <n v="50"/>
    <s v="Wallet"/>
    <s v="Mobile App"/>
    <s v="Canceled"/>
    <s v=""/>
    <s v=""/>
    <s v="Hager Fathy"/>
    <s v="Female"/>
    <s v="Mansoura"/>
    <s v="Alexandria Coast"/>
    <s v="Hager.Fathy90@gmail.com"/>
    <s v="+2010634540818"/>
    <n v="2000"/>
    <d v="2022-04-19T00:00:00"/>
    <s v="Silver"/>
    <x v="105"/>
    <x v="4"/>
    <x v="24"/>
    <s v="Samsung"/>
    <s v="Supplier B"/>
    <n v="136.41999999999999"/>
    <n v="187.62"/>
    <s v="No"/>
    <m/>
    <m/>
    <m/>
    <s v="No"/>
    <m/>
    <m/>
    <m/>
    <m/>
    <n v="195.81"/>
    <n v="0.15"/>
    <n v="29.371499999999997"/>
    <n v="166.4385"/>
    <n v="216.4385"/>
    <n v="136.41999999999999"/>
    <n v="-19.981499999999983"/>
    <n v="4"/>
    <n v="-287"/>
  </r>
  <r>
    <s v="O2024001192"/>
    <x v="110"/>
    <d v="2024-10-06T00:00:00"/>
    <d v="2024-10-08T00:00:00"/>
    <s v="C0111"/>
    <s v="P0202"/>
    <n v="1"/>
    <n v="251.51"/>
    <n v="15"/>
    <n v="15"/>
    <s v="Cash"/>
    <s v="Marketplace"/>
    <s v="Canceled"/>
    <s v="  "/>
    <s v=""/>
    <s v="Mohamed El-Sayed"/>
    <s v="Female"/>
    <s v="Ismailia"/>
    <s v="Upper Egypt"/>
    <s v="MOHAMED.EL-SAYED88@hotmail.com"/>
    <s v="+2011822292836"/>
    <n v="1994"/>
    <d v="2023-08-19T00:00:00"/>
    <s v="Silver"/>
    <x v="41"/>
    <x v="3"/>
    <x v="16"/>
    <s v="Nivea"/>
    <s v="Supplier E"/>
    <n v="169.56"/>
    <n v="240.45"/>
    <s v="No"/>
    <m/>
    <m/>
    <m/>
    <s v="No"/>
    <m/>
    <m/>
    <m/>
    <m/>
    <n v="251.51"/>
    <n v="0.15"/>
    <n v="37.726499999999994"/>
    <n v="213.7835"/>
    <n v="228.7835"/>
    <n v="169.56"/>
    <n v="29.223500000000001"/>
    <n v="2"/>
    <n v="3"/>
  </r>
  <r>
    <s v="O2024001193"/>
    <x v="98"/>
    <d v="2024-06-19T00:00:00"/>
    <d v="2024-06-28T00:00:00"/>
    <s v="C0354"/>
    <s v="P0001"/>
    <n v="1"/>
    <n v="240.86"/>
    <n v="15"/>
    <n v="25"/>
    <s v="Bank Transfer"/>
    <s v="Mobile App"/>
    <s v="In Transit"/>
    <s v="  "/>
    <s v=""/>
    <s v="Rania Nasser"/>
    <s v="Male"/>
    <s v="Aswan"/>
    <s v="Canal"/>
    <s v="RANIA.NASSER94@outlook.com"/>
    <s v="+2011099897627"/>
    <n v="1978"/>
    <d v="2025-07-26T00:00:00"/>
    <s v="Bronze"/>
    <x v="1"/>
    <x v="1"/>
    <x v="1"/>
    <s v="Xiaomi"/>
    <s v="Supplier A"/>
    <n v="177.44"/>
    <n v="255.8"/>
    <s v="No"/>
    <d v="2024-10-14T00:00:00"/>
    <s v="Wrong item"/>
    <s v="Wallet"/>
    <s v="Yes"/>
    <m/>
    <m/>
    <m/>
    <m/>
    <n v="240.86"/>
    <n v="0.15"/>
    <n v="36.128999999999998"/>
    <n v="204.73100000000002"/>
    <n v="229.73100000000002"/>
    <n v="177.44"/>
    <n v="2.2910000000000252"/>
    <n v="9"/>
    <n v="7"/>
  </r>
  <r>
    <s v="O2024001194"/>
    <x v="194"/>
    <d v="2024-01-24T00:00:00"/>
    <d v="2024-01-26T00:00:00"/>
    <s v="C0348"/>
    <s v="P0178"/>
    <n v="1"/>
    <n v="165.87"/>
    <n v="25"/>
    <n v="15"/>
    <s v="Card"/>
    <s v="Mobile App"/>
    <s v="Returned"/>
    <s v=""/>
    <s v=""/>
    <s v="Salma Said"/>
    <s v="Female"/>
    <s v="Luxor"/>
    <s v="Canal"/>
    <s v="SALMA.SAID92 @yahoo.com"/>
    <s v="+2010941959803"/>
    <n v="1982"/>
    <d v="2022-04-16T00:00:00"/>
    <s v="Gold"/>
    <x v="110"/>
    <x v="1"/>
    <x v="1"/>
    <s v="Nike"/>
    <s v="Supplier D"/>
    <n v="156.74"/>
    <n v="189.75"/>
    <s v="Yes"/>
    <m/>
    <m/>
    <m/>
    <s v="No"/>
    <m/>
    <m/>
    <m/>
    <m/>
    <n v="165.87"/>
    <n v="0.25"/>
    <n v="41.467500000000001"/>
    <n v="124.4025"/>
    <n v="139.4025"/>
    <n v="156.74"/>
    <n v="-47.337500000000006"/>
    <n v="2"/>
    <n v="3"/>
  </r>
  <r>
    <s v="O2024001195"/>
    <x v="162"/>
    <d v="2024-11-07T00:00:00"/>
    <d v="2024-11-16T00:00:00"/>
    <s v="C0069"/>
    <s v="P0090"/>
    <n v="1"/>
    <n v="219.03"/>
    <n v="25"/>
    <n v="50"/>
    <s v="Cash"/>
    <s v="Mobile App"/>
    <s v="In Transit"/>
    <s v="call before delivery"/>
    <s v="SALE58"/>
    <s v="Omar Kamel"/>
    <s v="Male"/>
    <s v="Zagazig"/>
    <s v="Alexandria Coast"/>
    <s v="Omar.Kamel18@gmail.com"/>
    <s v="+2010973691644"/>
    <n v="1972"/>
    <d v="2025-07-15T00:00:00"/>
    <s v="Silver"/>
    <x v="138"/>
    <x v="2"/>
    <x v="23"/>
    <s v="Adidas"/>
    <s v="Supplier E"/>
    <n v="157.76"/>
    <n v="202.81"/>
    <s v="No"/>
    <m/>
    <m/>
    <m/>
    <s v="No"/>
    <s v="Loyalty Boost"/>
    <d v="2025-09-21T00:00:00"/>
    <d v="2025-11-17T00:00:00"/>
    <s v="All"/>
    <n v="219.03"/>
    <n v="0.25"/>
    <n v="54.7575"/>
    <n v="164.27250000000001"/>
    <n v="214.27250000000001"/>
    <n v="157.76"/>
    <n v="-43.487499999999983"/>
    <n v="9"/>
    <n v="5"/>
  </r>
  <r>
    <s v="O2024001196"/>
    <x v="147"/>
    <d v="2024-08-27T00:00:00"/>
    <d v="2024-09-01T00:00:00"/>
    <s v="C0226"/>
    <s v="P0200"/>
    <n v="1"/>
    <n v="63.18"/>
    <n v="20"/>
    <n v="50"/>
    <s v="Cash"/>
    <s v="Web"/>
    <s v="Delivered"/>
    <s v=""/>
    <s v=""/>
    <s v="Aya Nasser"/>
    <s v="Male"/>
    <s v="Ismailia"/>
    <s v="Canal"/>
    <s v="AYA.NASSER24@gmail.com"/>
    <s v="+2011720380181"/>
    <n v="2004"/>
    <d v="2024-02-10T00:00:00"/>
    <s v="Gold"/>
    <x v="134"/>
    <x v="3"/>
    <x v="8"/>
    <s v="Philips"/>
    <s v="Supplier B"/>
    <n v="49.42"/>
    <n v="61.21"/>
    <s v="No"/>
    <m/>
    <m/>
    <m/>
    <s v="No"/>
    <m/>
    <m/>
    <m/>
    <m/>
    <n v="63.18"/>
    <n v="0.2"/>
    <n v="12.636000000000001"/>
    <n v="50.543999999999997"/>
    <n v="100.544"/>
    <n v="49.42"/>
    <n v="-48.876000000000005"/>
    <n v="5"/>
    <n v="4"/>
  </r>
  <r>
    <s v="O2024001197"/>
    <x v="178"/>
    <d v="2024-08-31T00:00:00"/>
    <d v="2024-09-03T00:00:00"/>
    <s v="C0325"/>
    <s v="P0172"/>
    <n v="2"/>
    <n v="232.2"/>
    <n v="5"/>
    <n v="25"/>
    <s v="Cash"/>
    <s v="Web"/>
    <s v="Canceled"/>
    <s v="late delivery"/>
    <s v="SALE58"/>
    <s v="Hassan Hassan"/>
    <s v="Female"/>
    <s v="Tanta"/>
    <s v="Greater Cairo"/>
    <s v="Hassan.Hassan82@yahoo.com"/>
    <s v="+2010571360096"/>
    <n v="1988"/>
    <d v="2025-05-21T00:00:00"/>
    <s v="Bronze"/>
    <x v="102"/>
    <x v="3"/>
    <x v="5"/>
    <s v="Nike"/>
    <s v="Supplier E"/>
    <n v="171.2"/>
    <n v="243.85"/>
    <s v="No"/>
    <m/>
    <m/>
    <m/>
    <s v="No"/>
    <s v="Loyalty Boost"/>
    <d v="2025-09-21T00:00:00"/>
    <d v="2025-11-17T00:00:00"/>
    <s v="All"/>
    <n v="464.4"/>
    <n v="0.05"/>
    <n v="23.22"/>
    <n v="441.17999999999995"/>
    <n v="466.17999999999995"/>
    <n v="342.4"/>
    <n v="73.779999999999973"/>
    <n v="3"/>
    <n v="5"/>
  </r>
  <r>
    <s v="O2024001198"/>
    <x v="151"/>
    <d v="2024-05-23T00:00:00"/>
    <d v="2024-05-25T00:00:00"/>
    <s v="C0345"/>
    <s v="P0100"/>
    <n v="3"/>
    <n v="24.7"/>
    <n v="1"/>
    <n v="35"/>
    <s v="Wallet"/>
    <s v="Marketplace"/>
    <s v="In Transit"/>
    <s v=""/>
    <s v=""/>
    <s v="Hager Nasser"/>
    <s v="Female"/>
    <s v="Suez"/>
    <s v="Canal"/>
    <s v="HAGER.NASSER41@yahoo.com"/>
    <s v="+2011178155794"/>
    <n v="1982"/>
    <d v="2023-10-30T00:00:00"/>
    <s v="Bronze"/>
    <x v="140"/>
    <x v="0"/>
    <x v="10"/>
    <s v="Samsung"/>
    <s v="Supplier D"/>
    <n v="18.12"/>
    <n v="24"/>
    <s v="No"/>
    <m/>
    <m/>
    <m/>
    <s v="No"/>
    <m/>
    <m/>
    <m/>
    <m/>
    <n v="74.099999999999994"/>
    <n v="0.01"/>
    <n v="0.74099999999999999"/>
    <n v="73.358999999999995"/>
    <n v="108.35899999999999"/>
    <n v="54.36"/>
    <n v="-16.001000000000005"/>
    <n v="2"/>
    <n v="3"/>
  </r>
  <r>
    <s v="O2024001199"/>
    <x v="259"/>
    <d v="2024-12-23T00:00:00"/>
    <d v="2024-12-27T00:00:00"/>
    <s v="C0125"/>
    <s v="P0036"/>
    <n v="1"/>
    <n v="77.12"/>
    <n v="20"/>
    <n v="0"/>
    <s v="Wallet"/>
    <s v="Marketplace"/>
    <s v="In Transit"/>
    <s v=""/>
    <s v="SALE73"/>
    <s v="Ali Ashour"/>
    <s v="Male"/>
    <s v="Mansoura"/>
    <s v="Alexandria Coast"/>
    <s v="Ali.Ashour21@outlook.com"/>
    <s v="+2010073895022"/>
    <n v="1981"/>
    <d v="2022-09-24T00:00:00"/>
    <s v="Silver"/>
    <x v="50"/>
    <x v="1"/>
    <x v="21"/>
    <s v="Adidas"/>
    <s v="Supplier E"/>
    <n v="52.14"/>
    <n v="79.89"/>
    <s v="No"/>
    <m/>
    <m/>
    <m/>
    <s v="No"/>
    <s v="New Year"/>
    <d v="2024-09-02T00:00:00"/>
    <d v="2024-10-02T00:00:00"/>
    <s v="All"/>
    <n v="77.12"/>
    <n v="0.2"/>
    <n v="15.424000000000001"/>
    <n v="61.696000000000005"/>
    <n v="61.696000000000005"/>
    <n v="52.14"/>
    <n v="9.5560000000000045"/>
    <n v="4"/>
    <n v="4"/>
  </r>
  <r>
    <s v="O2024001200"/>
    <x v="174"/>
    <d v="2024-10-30T00:00:00"/>
    <d v="2024-11-03T00:00:00"/>
    <s v="C0128"/>
    <s v="P0112"/>
    <n v="3"/>
    <n v="82.15"/>
    <n v="15"/>
    <n v="15"/>
    <s v="Cash"/>
    <s v="Marketplace"/>
    <s v="Returned"/>
    <s v=""/>
    <s v=""/>
    <s v="Mona Hegazy"/>
    <s v="Male"/>
    <s v="Alexandria"/>
    <s v="Greater Cairo"/>
    <s v="Mona.Hegazy8@hotmail.com"/>
    <s v="+2010032176813"/>
    <n v="1982"/>
    <d v="2024-06-29T00:00:00"/>
    <s v="Bronze"/>
    <x v="125"/>
    <x v="3"/>
    <x v="22"/>
    <s v="LocalBrand"/>
    <s v="Supplier A"/>
    <n v="52.24"/>
    <n v="76.819999999999993"/>
    <s v="No"/>
    <m/>
    <m/>
    <m/>
    <s v="No"/>
    <m/>
    <m/>
    <m/>
    <m/>
    <n v="246.45000000000002"/>
    <n v="0.15"/>
    <n v="36.967500000000001"/>
    <n v="209.48250000000002"/>
    <n v="224.48250000000002"/>
    <n v="156.72"/>
    <n v="37.762500000000017"/>
    <n v="4"/>
    <n v="2"/>
  </r>
  <r>
    <s v="O2024001201"/>
    <x v="224"/>
    <d v="2024-08-13T00:00:00"/>
    <d v="2024-08-16T00:00:00"/>
    <s v="C0419"/>
    <s v="P0055"/>
    <n v="1"/>
    <n v="28.96"/>
    <n v="0"/>
    <n v="25"/>
    <s v="Card"/>
    <s v="Marketplace"/>
    <s v="Delivered"/>
    <s v=""/>
    <s v=""/>
    <s v="Laila Said"/>
    <s v="Female"/>
    <s v="Ismailia"/>
    <s v="Canal"/>
    <s v="Laila.Said14 @gmail.com"/>
    <s v="+2010381211972"/>
    <n v="1997"/>
    <d v="2022-06-15T00:00:00"/>
    <s v="Silver"/>
    <x v="52"/>
    <x v="0"/>
    <x v="10"/>
    <s v="SEB"/>
    <s v="Supplier C"/>
    <n v="22.54"/>
    <n v="33.46"/>
    <s v="No"/>
    <m/>
    <m/>
    <m/>
    <s v="No"/>
    <m/>
    <m/>
    <m/>
    <m/>
    <n v="28.96"/>
    <n v="0"/>
    <n v="0"/>
    <n v="28.96"/>
    <n v="53.96"/>
    <n v="22.54"/>
    <n v="-18.579999999999998"/>
    <n v="3"/>
    <n v="2"/>
  </r>
  <r>
    <s v="O2024001202"/>
    <x v="309"/>
    <d v="2024-12-01T00:00:00"/>
    <d v="2024-12-06T00:00:00"/>
    <s v="C0310"/>
    <s v="P0218"/>
    <n v="2"/>
    <n v="22.41"/>
    <n v="10"/>
    <n v="35"/>
    <s v="Wallet"/>
    <s v="Web"/>
    <s v="Canceled"/>
    <s v=""/>
    <s v=""/>
    <s v="Mostafa El-Sayed"/>
    <s v="Male"/>
    <s v="Luxor"/>
    <s v="Alexandria Coast"/>
    <s v="Mostafa.El-Sayed95@yahoo.com"/>
    <s v="+2010311606052"/>
    <n v="1986"/>
    <d v="2024-08-25T00:00:00"/>
    <s v="Bronze"/>
    <x v="36"/>
    <x v="2"/>
    <x v="3"/>
    <s v="LocalBrand"/>
    <s v="Supplier B"/>
    <n v="19.989999999999998"/>
    <n v="24.02"/>
    <s v="Yes"/>
    <m/>
    <m/>
    <m/>
    <s v="No"/>
    <m/>
    <m/>
    <m/>
    <m/>
    <n v="44.82"/>
    <n v="0.1"/>
    <n v="4.4820000000000002"/>
    <n v="40.338000000000001"/>
    <n v="75.337999999999994"/>
    <n v="39.979999999999997"/>
    <n v="-34.641999999999996"/>
    <n v="5"/>
    <n v="2"/>
  </r>
  <r>
    <s v="O2024001203"/>
    <x v="313"/>
    <d v="2024-05-07T00:00:00"/>
    <d v="2024-05-11T00:00:00"/>
    <s v="C0160"/>
    <s v="P0053"/>
    <n v="1"/>
    <n v="28.33"/>
    <n v="15"/>
    <n v="15"/>
    <s v="Wallet"/>
    <s v="Web"/>
    <s v="Returned"/>
    <s v=""/>
    <s v="SALE42"/>
    <s v="Aya Abdelrahman"/>
    <s v="Male"/>
    <s v="Mansoura"/>
    <s v="Canal"/>
    <s v="Aya.Abdelrahman55 @gmail.com"/>
    <s v="+2010055440941"/>
    <n v="1984"/>
    <d v="2024-09-14T00:00:00"/>
    <s v="Gold"/>
    <x v="63"/>
    <x v="0"/>
    <x v="12"/>
    <s v="L'Oreal"/>
    <s v="Supplier A"/>
    <n v="22.45"/>
    <n v="26.29"/>
    <s v="No"/>
    <m/>
    <m/>
    <m/>
    <s v="No"/>
    <s v="Summer Sale"/>
    <d v="2024-05-24T00:00:00"/>
    <d v="2024-07-16T00:00:00"/>
    <s v="Mobile App"/>
    <n v="28.33"/>
    <n v="0.15"/>
    <n v="4.2494999999999994"/>
    <n v="24.080500000000001"/>
    <n v="39.080500000000001"/>
    <n v="22.45"/>
    <n v="-13.369499999999999"/>
    <n v="4"/>
    <n v="3"/>
  </r>
  <r>
    <s v="O2024001204"/>
    <x v="195"/>
    <d v="2024-07-26T00:00:00"/>
    <d v="2024-07-30T00:00:00"/>
    <s v="C0109"/>
    <s v="P0058"/>
    <n v="4"/>
    <n v="130.34"/>
    <n v="3"/>
    <n v="15"/>
    <s v="Cash"/>
    <s v="Mobile App"/>
    <s v="Canceled"/>
    <s v=""/>
    <s v=""/>
    <s v="Laila Ibrahim"/>
    <s v="Female"/>
    <s v="Aswan"/>
    <s v="Delta"/>
    <s v="Laila.Ibrahim75@outlook.com"/>
    <s v="+2011042031127"/>
    <n v="1987"/>
    <d v="2023-06-30T00:00:00"/>
    <s v="Bronze"/>
    <x v="22"/>
    <x v="1"/>
    <x v="7"/>
    <s v="SEB"/>
    <s v="Supplier E"/>
    <n v="89.61"/>
    <n v="126.24"/>
    <s v="No"/>
    <m/>
    <m/>
    <m/>
    <s v="No"/>
    <m/>
    <m/>
    <m/>
    <m/>
    <n v="521.36"/>
    <n v="0.03"/>
    <n v="15.6408"/>
    <n v="505.7192"/>
    <n v="520.7192"/>
    <n v="358.44"/>
    <n v="132.2792"/>
    <n v="4"/>
    <n v="4"/>
  </r>
  <r>
    <s v="O2024001205"/>
    <x v="310"/>
    <d v="2024-07-27T00:00:00"/>
    <d v="2024-07-30T00:00:00"/>
    <s v="C0215"/>
    <s v="P0055"/>
    <n v="1"/>
    <n v="29.66"/>
    <n v="15"/>
    <n v="15"/>
    <s v="Cash"/>
    <s v="Marketplace"/>
    <s v="Delivered"/>
    <s v=""/>
    <s v=""/>
    <s v="Omar Ashour"/>
    <s v="Male"/>
    <s v="Giza"/>
    <s v="Greater Cairo"/>
    <s v="Omar.Ashour50@hotmail.com"/>
    <s v="+2011812340696"/>
    <n v="1988"/>
    <d v="2024-07-08T00:00:00"/>
    <s v="Bronze"/>
    <x v="52"/>
    <x v="0"/>
    <x v="10"/>
    <s v="SEB"/>
    <s v="Supplier C"/>
    <n v="22.54"/>
    <n v="33.46"/>
    <s v="No"/>
    <m/>
    <m/>
    <m/>
    <s v="No"/>
    <m/>
    <m/>
    <m/>
    <m/>
    <n v="29.66"/>
    <n v="0.15"/>
    <n v="4.4489999999999998"/>
    <n v="25.210999999999999"/>
    <n v="40.210999999999999"/>
    <n v="22.54"/>
    <n v="-12.329000000000001"/>
    <n v="3"/>
    <n v="10"/>
  </r>
  <r>
    <s v="O2024001206"/>
    <x v="266"/>
    <d v="2024-11-24T00:00:00"/>
    <d v="2024-11-29T00:00:00"/>
    <s v="C0476"/>
    <s v="P0173"/>
    <n v="3"/>
    <n v="204.8"/>
    <n v="0"/>
    <n v="25"/>
    <s v="Bank Transfer"/>
    <s v="Mobile App"/>
    <s v="Returned"/>
    <s v="late delivery"/>
    <s v=""/>
    <s v="Mona Khaled"/>
    <s v="Female"/>
    <s v="Tanta"/>
    <s v="Delta"/>
    <s v="Mona.Khaled57 @gmail.com"/>
    <s v="+2011320288622"/>
    <n v="1971"/>
    <d v="2022-06-05T00:00:00"/>
    <s v="Bronze"/>
    <x v="95"/>
    <x v="1"/>
    <x v="7"/>
    <s v="LocalBrand"/>
    <s v="Supplier C"/>
    <n v="167.99"/>
    <n v="230.52"/>
    <s v="No"/>
    <m/>
    <m/>
    <m/>
    <s v="No"/>
    <m/>
    <m/>
    <m/>
    <m/>
    <n v="614.40000000000009"/>
    <n v="0"/>
    <n v="0"/>
    <n v="614.40000000000009"/>
    <n v="639.40000000000009"/>
    <n v="503.97"/>
    <n v="85.430000000000064"/>
    <n v="5"/>
    <n v="5"/>
  </r>
  <r>
    <s v="O2024001207"/>
    <x v="260"/>
    <d v="2024-04-26T00:00:00"/>
    <d v="2024-03-05T00:00:00"/>
    <s v="C0215"/>
    <s v="P0155"/>
    <n v="1"/>
    <n v="41.32"/>
    <n v="15"/>
    <n v="15"/>
    <s v="Bank Transfer"/>
    <s v="Mobile App"/>
    <s v="Delivered"/>
    <s v=""/>
    <s v=""/>
    <s v="Omar Ashour"/>
    <s v="Male"/>
    <s v="Giza"/>
    <s v="Greater Cairo"/>
    <s v="Omar.Ashour50@hotmail.com"/>
    <s v="+2011812340696"/>
    <n v="1988"/>
    <d v="2024-07-08T00:00:00"/>
    <s v="Bronze"/>
    <x v="109"/>
    <x v="1"/>
    <x v="11"/>
    <s v="SEB"/>
    <s v="Supplier E"/>
    <n v="29.53"/>
    <n v="36.549999999999997"/>
    <s v="No"/>
    <m/>
    <m/>
    <m/>
    <s v="No"/>
    <m/>
    <m/>
    <m/>
    <m/>
    <n v="41.32"/>
    <n v="0.15"/>
    <n v="6.1979999999999995"/>
    <n v="35.122"/>
    <n v="50.122"/>
    <n v="29.53"/>
    <n v="-9.4080000000000013"/>
    <n v="-52"/>
    <n v="10"/>
  </r>
  <r>
    <s v="O2024001208"/>
    <x v="306"/>
    <d v="2024-07-24T00:00:00"/>
    <d v="2024-08-02T00:00:00"/>
    <s v="C0257"/>
    <s v="P0204"/>
    <n v="1"/>
    <n v="198.68"/>
    <n v="5"/>
    <n v="35"/>
    <s v="Card"/>
    <s v="Mobile App"/>
    <s v="Returned"/>
    <s v=""/>
    <s v=""/>
    <s v="Nada Abdelrahman"/>
    <s v="Male"/>
    <s v="Ismailia"/>
    <s v="Greater Cairo"/>
    <s v="Nada.Abdelrahman57@outlook.com"/>
    <s v="+2011229799114"/>
    <n v="1977"/>
    <d v="2024-10-13T00:00:00"/>
    <s v="Bronze"/>
    <x v="107"/>
    <x v="2"/>
    <x v="3"/>
    <s v="L'Oreal"/>
    <s v="Supplier D"/>
    <n v="141.06"/>
    <n v="216.78"/>
    <s v="No"/>
    <m/>
    <m/>
    <m/>
    <s v="No"/>
    <m/>
    <m/>
    <m/>
    <m/>
    <n v="198.68"/>
    <n v="0.05"/>
    <n v="9.9340000000000011"/>
    <n v="188.74600000000001"/>
    <n v="223.74600000000001"/>
    <n v="141.06"/>
    <n v="12.686000000000007"/>
    <n v="9"/>
    <n v="3"/>
  </r>
  <r>
    <s v="O2024001209"/>
    <x v="120"/>
    <d v="2024-12-13T00:00:00"/>
    <d v="2024-12-17T00:00:00"/>
    <s v="C0234"/>
    <s v="P0141"/>
    <n v="1"/>
    <n v="137.86000000000001"/>
    <n v="0"/>
    <n v="15"/>
    <s v="Cash"/>
    <s v="Web"/>
    <s v="Returned"/>
    <s v="  "/>
    <s v=""/>
    <s v="Mostafa Hassan"/>
    <s v="Male"/>
    <s v="Ismailia"/>
    <s v="Alexandria Coast"/>
    <s v="Mostafa.Hassan98@gmail.com"/>
    <s v="+2011300181156"/>
    <n v="1982"/>
    <d v="2023-01-22T00:00:00"/>
    <s v="Silver"/>
    <x v="149"/>
    <x v="4"/>
    <x v="24"/>
    <s v="Adidas"/>
    <s v="Supplier C"/>
    <n v="101.4"/>
    <n v="140.47"/>
    <s v="No"/>
    <m/>
    <m/>
    <m/>
    <s v="No"/>
    <m/>
    <m/>
    <m/>
    <m/>
    <n v="137.86000000000001"/>
    <n v="0"/>
    <n v="0"/>
    <n v="137.86000000000001"/>
    <n v="152.86000000000001"/>
    <n v="101.4"/>
    <n v="21.460000000000008"/>
    <n v="4"/>
    <n v="123"/>
  </r>
  <r>
    <s v="O2024001210"/>
    <x v="326"/>
    <d v="2024-04-05T00:00:00"/>
    <d v="2024-05-13T00:00:00"/>
    <s v="C0142"/>
    <s v="P0116"/>
    <n v="1"/>
    <n v="168.1"/>
    <n v="30"/>
    <n v="35"/>
    <s v="Wallet"/>
    <s v="Mobile App"/>
    <s v="In Transit"/>
    <s v="late delivery"/>
    <s v="SALE62"/>
    <s v="Aya Fathy"/>
    <s v="Male"/>
    <s v="Mansoura"/>
    <s v="Delta"/>
    <s v="Aya.Fathy92@hotmail.com"/>
    <s v="+2010479716754"/>
    <n v="1979"/>
    <d v="2022-05-17T00:00:00"/>
    <s v="Silver"/>
    <x v="120"/>
    <x v="3"/>
    <x v="16"/>
    <s v="SEB"/>
    <s v="Supplier D"/>
    <n v="141.83000000000001"/>
    <n v="165.03"/>
    <s v="No"/>
    <d v="2024-12-11T00:00:00"/>
    <s v="Wrong item"/>
    <s v="Card"/>
    <s v="Yes"/>
    <s v="Summer Sale"/>
    <d v="2025-06-01T00:00:00"/>
    <d v="2025-07-19T00:00:00"/>
    <s v="Mobile App"/>
    <n v="168.1"/>
    <n v="0.3"/>
    <n v="50.43"/>
    <n v="117.66999999999999"/>
    <n v="152.66999999999999"/>
    <n v="141.83000000000001"/>
    <n v="-59.160000000000025"/>
    <n v="38"/>
    <n v="91"/>
  </r>
  <r>
    <s v="O2024001211"/>
    <x v="159"/>
    <d v="2024-10-29T00:00:00"/>
    <d v="2024-11-02T00:00:00"/>
    <s v="C0070"/>
    <s v="P0116"/>
    <n v="1"/>
    <n v="185.06"/>
    <n v="20"/>
    <n v="0"/>
    <s v="Bank Transfer"/>
    <s v="Marketplace"/>
    <s v="Delivered"/>
    <s v="VIP"/>
    <s v=""/>
    <s v="Hassan Hegazy"/>
    <s v="Female"/>
    <s v="Suez"/>
    <s v="Greater Cairo"/>
    <s v="Hassan.Hegazy28@gmail.com"/>
    <s v="+2010077369259"/>
    <n v="1994"/>
    <d v="2025-03-14T00:00:00"/>
    <s v="Gold"/>
    <x v="120"/>
    <x v="3"/>
    <x v="16"/>
    <s v="SEB"/>
    <s v="Supplier D"/>
    <n v="141.83000000000001"/>
    <n v="165.03"/>
    <s v="No"/>
    <m/>
    <m/>
    <m/>
    <s v="No"/>
    <m/>
    <m/>
    <m/>
    <m/>
    <n v="185.06"/>
    <n v="0.2"/>
    <n v="37.012"/>
    <n v="148.048"/>
    <n v="148.048"/>
    <n v="141.83000000000001"/>
    <n v="6.2179999999999893"/>
    <n v="4"/>
    <n v="3"/>
  </r>
  <r>
    <s v="O2024001212"/>
    <x v="114"/>
    <d v="2024-10-06T00:00:00"/>
    <d v="2024-10-10T00:00:00"/>
    <s v="C0139"/>
    <s v="P0120"/>
    <n v="1"/>
    <n v="255.05"/>
    <n v="30"/>
    <n v="25"/>
    <s v="Card"/>
    <s v="Mobile App"/>
    <s v="Delivered"/>
    <s v="late delivery"/>
    <s v="SALE73"/>
    <s v="Aya Adel"/>
    <s v="Male"/>
    <s v="Aswan"/>
    <s v="Upper Egypt"/>
    <s v="Aya.Adel47@gmail.com"/>
    <s v="+2011881901433"/>
    <n v="1970"/>
    <d v="2023-05-06T00:00:00"/>
    <s v="Bronze"/>
    <x v="130"/>
    <x v="4"/>
    <x v="19"/>
    <s v="Xiaomi"/>
    <s v="Supplier A"/>
    <n v="187.55"/>
    <n v="228.21"/>
    <s v="No"/>
    <m/>
    <m/>
    <m/>
    <s v="No"/>
    <s v="New Year"/>
    <d v="2024-09-02T00:00:00"/>
    <d v="2024-10-02T00:00:00"/>
    <s v="All"/>
    <n v="255.05"/>
    <n v="0.3"/>
    <n v="76.515000000000001"/>
    <n v="178.53500000000003"/>
    <n v="203.53500000000003"/>
    <n v="187.55"/>
    <n v="-34.014999999999986"/>
    <n v="4"/>
    <n v="7"/>
  </r>
  <r>
    <s v="O2024001213"/>
    <x v="43"/>
    <d v="2024-06-16T00:00:00"/>
    <d v="2024-06-21T00:00:00"/>
    <s v="C0116"/>
    <s v="P0169"/>
    <n v="2"/>
    <n v="132.15"/>
    <n v="10"/>
    <n v="50"/>
    <s v="Card"/>
    <s v="Mobile App"/>
    <s v="Canceled"/>
    <s v="late delivery"/>
    <s v=""/>
    <s v="Aya Said"/>
    <s v="Female"/>
    <s v="Cairo"/>
    <s v="Delta"/>
    <s v="Aya.Said37@hotmail.com"/>
    <s v="+2010266862072"/>
    <n v="1978"/>
    <d v="2023-05-12T00:00:00"/>
    <s v="Gold"/>
    <x v="103"/>
    <x v="4"/>
    <x v="13"/>
    <s v="Nike"/>
    <s v="Supplier A"/>
    <n v="0"/>
    <n v="123.5"/>
    <s v="No"/>
    <m/>
    <m/>
    <m/>
    <s v="No"/>
    <m/>
    <m/>
    <m/>
    <m/>
    <n v="264.3"/>
    <n v="0.1"/>
    <n v="26.430000000000003"/>
    <n v="237.87"/>
    <n v="287.87"/>
    <n v="0"/>
    <n v="187.87"/>
    <n v="5"/>
    <n v="1"/>
  </r>
  <r>
    <s v="O2024001214"/>
    <x v="207"/>
    <d v="2024-09-18T00:00:00"/>
    <d v="2024-09-23T00:00:00"/>
    <s v="C0124"/>
    <s v="P0185"/>
    <n v="3"/>
    <n v="33.56"/>
    <n v="10"/>
    <n v="25"/>
    <s v="Wallet"/>
    <s v="Mobile App"/>
    <s v="Returned"/>
    <s v="  "/>
    <s v="SALE53"/>
    <s v="Mai Khaled"/>
    <s v="Male"/>
    <s v="Mansoura"/>
    <s v="Alexandria Coast"/>
    <s v="Mai.Khaled98@yahoo.com"/>
    <s v="+2010217587924"/>
    <n v="1982"/>
    <d v="2023-04-28T00:00:00"/>
    <s v="Bronze"/>
    <x v="8"/>
    <x v="3"/>
    <x v="5"/>
    <s v="LocalBrand"/>
    <s v="Supplier A"/>
    <n v="26.3"/>
    <n v="38.9"/>
    <s v="No"/>
    <m/>
    <m/>
    <m/>
    <s v="No"/>
    <s v="Summer Sale"/>
    <d v="2024-05-04T00:00:00"/>
    <d v="2024-05-28T00:00:00"/>
    <s v="Web"/>
    <n v="100.68"/>
    <n v="0.1"/>
    <n v="10.068000000000001"/>
    <n v="90.612000000000009"/>
    <n v="115.61200000000001"/>
    <n v="78.900000000000006"/>
    <n v="-13.287999999999997"/>
    <n v="5"/>
    <n v="2"/>
  </r>
  <r>
    <s v="O2024001215"/>
    <x v="146"/>
    <d v="2024-07-22T00:00:00"/>
    <d v="2024-07-27T00:00:00"/>
    <s v="C0237"/>
    <s v="P0097"/>
    <n v="1"/>
    <n v="28.65"/>
    <n v="15"/>
    <n v="15"/>
    <s v="Wallet"/>
    <s v="Mobile App"/>
    <s v="In Transit"/>
    <s v="late delivery"/>
    <s v="SALE73"/>
    <s v="Omar Said"/>
    <s v="Male"/>
    <s v="Giza"/>
    <s v="Alexandria Coast"/>
    <s v="OMAR.SAID70@hotmail.com"/>
    <s v="+2011977071504"/>
    <n v="2005"/>
    <d v="2022-10-11T00:00:00"/>
    <s v="Gold"/>
    <x v="47"/>
    <x v="4"/>
    <x v="13"/>
    <s v="Nivea"/>
    <s v="Supplier E"/>
    <n v="22.69"/>
    <n v="30.17"/>
    <s v="No"/>
    <m/>
    <m/>
    <m/>
    <s v="No"/>
    <s v="New Year"/>
    <d v="2024-09-02T00:00:00"/>
    <d v="2024-10-02T00:00:00"/>
    <s v="All"/>
    <n v="28.65"/>
    <n v="0.15"/>
    <n v="4.2974999999999994"/>
    <n v="24.352499999999999"/>
    <n v="39.352499999999999"/>
    <n v="22.69"/>
    <n v="-13.337500000000002"/>
    <n v="5"/>
    <n v="3"/>
  </r>
  <r>
    <s v="O2024001216"/>
    <x v="307"/>
    <d v="2024-10-12T00:00:00"/>
    <d v="2024-10-21T00:00:00"/>
    <s v="C0248"/>
    <s v="P0195"/>
    <n v="2"/>
    <n v="170.93"/>
    <n v="25"/>
    <n v="25"/>
    <s v="Cash"/>
    <s v="Mobile App"/>
    <s v="Delivered"/>
    <s v=""/>
    <s v="SALE13"/>
    <s v="Laila El-Sayed"/>
    <s v="Male"/>
    <s v="Ismailia"/>
    <s v="Greater Cairo"/>
    <s v="Laila.El-Sayed72@outlook.com"/>
    <s v="+2011368996098"/>
    <n v="1985"/>
    <d v="2023-04-09T00:00:00"/>
    <s v="Bronze"/>
    <x v="116"/>
    <x v="0"/>
    <x v="2"/>
    <s v="LocalBrand"/>
    <s v="Supplier D"/>
    <n v="114.75"/>
    <n v="150.80000000000001"/>
    <s v="No"/>
    <m/>
    <m/>
    <m/>
    <s v="No"/>
    <s v="Ramadan Deals"/>
    <d v="2025-08-11T00:00:00"/>
    <d v="2025-10-02T00:00:00"/>
    <s v="Mobile App"/>
    <n v="341.86"/>
    <n v="0.25"/>
    <n v="85.465000000000003"/>
    <n v="256.39499999999998"/>
    <n v="281.39499999999998"/>
    <n v="229.5"/>
    <n v="1.8949999999999818"/>
    <n v="9"/>
    <n v="-59"/>
  </r>
  <r>
    <s v="O2024001217"/>
    <x v="78"/>
    <d v="2024-10-20T00:00:00"/>
    <d v="2024-10-23T00:00:00"/>
    <s v="C0113"/>
    <s v="P0020"/>
    <n v="1"/>
    <n v="182.45"/>
    <n v="15"/>
    <n v="35"/>
    <s v="Cash"/>
    <s v="Web"/>
    <s v="Delivered"/>
    <s v=""/>
    <s v=""/>
    <s v="Laila Adel"/>
    <s v="Female"/>
    <s v="Cairo"/>
    <s v="Upper Egypt"/>
    <s v="Laila.Adel20@hotmail.com"/>
    <s v="+2010883201707"/>
    <n v="1974"/>
    <d v="2023-10-23T00:00:00"/>
    <s v="Silver"/>
    <x v="39"/>
    <x v="4"/>
    <x v="19"/>
    <s v="L'Oreal"/>
    <s v="Supplier B"/>
    <n v="136.5"/>
    <n v="182.66"/>
    <s v="No"/>
    <m/>
    <m/>
    <m/>
    <s v="No"/>
    <m/>
    <m/>
    <m/>
    <m/>
    <n v="182.45"/>
    <n v="0.15"/>
    <n v="27.367499999999996"/>
    <n v="155.08249999999998"/>
    <n v="190.08249999999998"/>
    <n v="136.5"/>
    <n v="-16.417500000000018"/>
    <n v="3"/>
    <n v="2"/>
  </r>
  <r>
    <s v="O2024001218"/>
    <x v="323"/>
    <d v="2024-11-05T00:00:00"/>
    <d v="2024-11-10T00:00:00"/>
    <s v="C0345"/>
    <s v="P0148"/>
    <n v="4"/>
    <n v="215.61"/>
    <n v="20"/>
    <n v="15"/>
    <s v="Cash"/>
    <s v="Marketplace"/>
    <s v="Delivered"/>
    <s v=""/>
    <s v="SALE72"/>
    <s v="Hager Nasser"/>
    <s v="Female"/>
    <s v="Suez"/>
    <s v="Canal"/>
    <s v="HAGER.NASSER41@yahoo.com"/>
    <s v="+2011178155794"/>
    <n v="1982"/>
    <d v="2023-10-30T00:00:00"/>
    <s v="Bronze"/>
    <x v="136"/>
    <x v="0"/>
    <x v="2"/>
    <s v="Xiaomi"/>
    <s v="Supplier A"/>
    <n v="190.94"/>
    <n v="230.45"/>
    <s v="No"/>
    <m/>
    <m/>
    <m/>
    <s v="No"/>
    <s v="Loyalty Boost"/>
    <d v="2025-01-11T00:00:00"/>
    <d v="2025-03-02T00:00:00"/>
    <s v="Mobile App"/>
    <n v="862.44"/>
    <n v="0.2"/>
    <n v="172.48800000000003"/>
    <n v="689.952"/>
    <n v="704.952"/>
    <n v="763.76"/>
    <n v="-88.807999999999993"/>
    <n v="5"/>
    <n v="268"/>
  </r>
  <r>
    <s v="O2024001219"/>
    <x v="324"/>
    <d v="2024-09-17T00:00:00"/>
    <d v="2024-09-20T00:00:00"/>
    <s v="C0454"/>
    <s v="P0089"/>
    <n v="4"/>
    <n v="284.8"/>
    <n v="5"/>
    <n v="35"/>
    <s v="Wallet"/>
    <s v="Web"/>
    <s v="Delivered"/>
    <s v="call before delivery"/>
    <s v="SALE42"/>
    <s v="Mona Hassan"/>
    <s v="Female"/>
    <s v="Suez"/>
    <s v="Greater Cairo"/>
    <s v="Mona.Hassan47@gmail.com"/>
    <s v="+2010542471459"/>
    <n v="2004"/>
    <d v="2023-08-31T00:00:00"/>
    <s v="Bronze"/>
    <x v="80"/>
    <x v="3"/>
    <x v="4"/>
    <s v="Anker"/>
    <s v="Supplier E"/>
    <n v="183.56"/>
    <n v="262.99"/>
    <s v="No"/>
    <m/>
    <m/>
    <m/>
    <s v="No"/>
    <s v="Summer Sale"/>
    <d v="2024-05-24T00:00:00"/>
    <d v="2024-07-16T00:00:00"/>
    <s v="Mobile App"/>
    <n v="1139.2"/>
    <n v="0.05"/>
    <n v="56.960000000000008"/>
    <n v="1082.24"/>
    <n v="1117.24"/>
    <n v="734.24"/>
    <n v="313"/>
    <n v="3"/>
    <n v="3"/>
  </r>
  <r>
    <s v="O2024001220"/>
    <x v="50"/>
    <d v="2024-06-30T00:00:00"/>
    <d v="2024-07-03T00:00:00"/>
    <s v="C0124"/>
    <s v="P0157"/>
    <n v="1"/>
    <n v="18.03"/>
    <n v="5"/>
    <n v="50"/>
    <s v="Bank Transfer"/>
    <s v="Web"/>
    <s v="Delivered"/>
    <s v=""/>
    <s v="SALE68"/>
    <s v="Mai Khaled"/>
    <s v="Male"/>
    <s v="Mansoura"/>
    <s v="Alexandria Coast"/>
    <s v="Mai.Khaled98@yahoo.com"/>
    <s v="+2010217587924"/>
    <n v="1982"/>
    <d v="2023-04-28T00:00:00"/>
    <s v="Bronze"/>
    <x v="19"/>
    <x v="4"/>
    <x v="13"/>
    <s v="SEB"/>
    <s v="Supplier E"/>
    <n v="0"/>
    <n v="15.94"/>
    <s v="No"/>
    <m/>
    <m/>
    <m/>
    <s v="No"/>
    <s v="Loyalty Boost"/>
    <d v="2025-04-20T00:00:00"/>
    <d v="2025-05-07T00:00:00"/>
    <s v="All"/>
    <n v="18.03"/>
    <n v="0.05"/>
    <n v="0.90150000000000008"/>
    <n v="17.128500000000003"/>
    <n v="67.128500000000003"/>
    <n v="0"/>
    <n v="-32.871499999999997"/>
    <n v="3"/>
    <n v="10"/>
  </r>
  <r>
    <s v="O2024001221"/>
    <x v="33"/>
    <d v="2024-11-19T00:00:00"/>
    <d v="2024-11-28T00:00:00"/>
    <s v="C0080"/>
    <s v="P0180"/>
    <n v="1"/>
    <n v="224.36"/>
    <n v="30"/>
    <n v="35"/>
    <s v="Cash"/>
    <s v="Mobile App"/>
    <s v="Delivered"/>
    <s v=""/>
    <s v=""/>
    <s v="Laila Ibrahim"/>
    <s v="Male"/>
    <s v="Alexandria"/>
    <s v="Upper Egypt"/>
    <s v="Laila.Ibrahim57@gmail.com"/>
    <s v="+2010641295680"/>
    <n v="1983"/>
    <d v="2024-08-26T00:00:00"/>
    <s v="Bronze"/>
    <x v="40"/>
    <x v="2"/>
    <x v="6"/>
    <s v="Adidas"/>
    <s v="Supplier A"/>
    <n v="162.72"/>
    <n v="236.52"/>
    <s v="No"/>
    <m/>
    <m/>
    <m/>
    <s v="No"/>
    <m/>
    <m/>
    <m/>
    <m/>
    <n v="224.36"/>
    <n v="0.3"/>
    <n v="67.308000000000007"/>
    <n v="157.05200000000002"/>
    <n v="192.05200000000002"/>
    <n v="162.72"/>
    <n v="-40.667999999999978"/>
    <n v="9"/>
    <n v="1"/>
  </r>
  <r>
    <s v="O2024001222"/>
    <x v="13"/>
    <m/>
    <d v="2025-04-01T00:00:00"/>
    <s v="C0399"/>
    <s v="P0002"/>
    <n v="1"/>
    <n v="198.43"/>
    <n v="10"/>
    <n v="50"/>
    <s v="Card"/>
    <s v="Mobile App"/>
    <s v="In Transit"/>
    <s v="late delivery"/>
    <s v="WELCOME10"/>
    <s v="Mona Said"/>
    <s v="Male"/>
    <s v="Aswan"/>
    <s v="Upper Egypt"/>
    <s v="Mona.Said30@outlook.com"/>
    <s v="+2010242960884"/>
    <n v="1998"/>
    <d v="2022-05-13T00:00:00"/>
    <s v="Bronze"/>
    <x v="7"/>
    <x v="2"/>
    <x v="6"/>
    <s v="LocalBrand"/>
    <s v="Supplier B"/>
    <n v="0"/>
    <n v="229.21"/>
    <s v="No"/>
    <m/>
    <m/>
    <m/>
    <s v="No"/>
    <s v="Loyalty Boost"/>
    <d v="2025-03-22T00:00:00"/>
    <d v="2025-04-18T00:00:00"/>
    <s v="Web"/>
    <n v="198.43"/>
    <n v="0.1"/>
    <n v="19.843000000000004"/>
    <n v="178.58699999999999"/>
    <n v="228.58699999999999"/>
    <n v="0"/>
    <n v="128.58699999999999"/>
    <m/>
    <m/>
  </r>
  <r>
    <s v="O2024001223"/>
    <x v="80"/>
    <d v="2024-06-09T00:00:00"/>
    <d v="2024-09-09T00:00:00"/>
    <s v="C0222"/>
    <s v="P0153"/>
    <n v="1"/>
    <n v="90.6"/>
    <n v="20"/>
    <n v="15"/>
    <s v="Card"/>
    <s v="Web"/>
    <s v="Delivered"/>
    <s v=""/>
    <s v=""/>
    <s v="Sara El-Sayed"/>
    <s v="Female"/>
    <s v="Suez"/>
    <s v="Canal"/>
    <s v="Sara.El-Sayed82@yahoo.com"/>
    <s v="+2011186226495"/>
    <n v="1987"/>
    <d v="2025-02-15T00:00:00"/>
    <s v="Silver"/>
    <x v="40"/>
    <x v="2"/>
    <x v="6"/>
    <s v="Adidas"/>
    <s v="Supplier E"/>
    <n v="79.77"/>
    <n v="91.88"/>
    <s v="No"/>
    <m/>
    <m/>
    <m/>
    <s v="No"/>
    <m/>
    <m/>
    <m/>
    <m/>
    <n v="90.6"/>
    <n v="0.2"/>
    <n v="18.12"/>
    <n v="72.47999999999999"/>
    <n v="87.47999999999999"/>
    <n v="79.77"/>
    <n v="-22.290000000000006"/>
    <n v="92"/>
    <n v="92"/>
  </r>
  <r>
    <s v="O2024001224"/>
    <x v="121"/>
    <d v="2024-09-23T00:00:00"/>
    <d v="2024-10-02T00:00:00"/>
    <s v="C0025"/>
    <s v="P0184"/>
    <n v="1"/>
    <n v="21.71"/>
    <n v="5"/>
    <n v="25"/>
    <s v="Wallet"/>
    <s v="Web"/>
    <s v="Delivered"/>
    <s v=""/>
    <s v=""/>
    <s v="Mostafa Gomaa"/>
    <s v="Male"/>
    <s v="Cairo"/>
    <s v="Canal"/>
    <s v="Mostafa.Gomaa74@hotmail.com"/>
    <s v="+2011747939791"/>
    <n v="1980"/>
    <d v="2023-04-16T00:00:00"/>
    <s v=""/>
    <x v="28"/>
    <x v="3"/>
    <x v="4"/>
    <s v="L'Oreal"/>
    <s v="Supplier B"/>
    <n v="17.36"/>
    <n v="20.97"/>
    <s v="No"/>
    <m/>
    <m/>
    <m/>
    <s v="No"/>
    <m/>
    <m/>
    <m/>
    <m/>
    <n v="21.71"/>
    <n v="0.05"/>
    <n v="1.0855000000000001"/>
    <n v="20.624500000000001"/>
    <n v="45.624499999999998"/>
    <n v="17.36"/>
    <n v="-21.735499999999998"/>
    <n v="9"/>
    <n v="5"/>
  </r>
  <r>
    <s v="O2024001225"/>
    <x v="19"/>
    <d v="2024-04-16T00:00:00"/>
    <d v="2024-04-19T00:00:00"/>
    <s v="C0175"/>
    <s v="P0219"/>
    <n v="2"/>
    <n v="43.76"/>
    <n v="0"/>
    <n v="25"/>
    <s v="Card"/>
    <s v="Marketplace"/>
    <s v="Delivered"/>
    <s v=""/>
    <s v="SALE94"/>
    <s v="Mona Said"/>
    <s v="Male"/>
    <s v="Aswan"/>
    <s v="Upper Egypt"/>
    <s v="MONA.SAID14@outlook.com"/>
    <s v="+2010675352791"/>
    <n v="1998"/>
    <d v="2023-12-22T00:00:00"/>
    <s v="Bronze"/>
    <x v="30"/>
    <x v="0"/>
    <x v="10"/>
    <s v="L'Oreal"/>
    <s v="Supplier E"/>
    <n v="32.96"/>
    <n v="46.92"/>
    <s v="Yes"/>
    <m/>
    <m/>
    <m/>
    <s v="No"/>
    <s v="Back to School"/>
    <d v="2025-04-15T00:00:00"/>
    <d v="2025-04-30T00:00:00"/>
    <s v="Web"/>
    <n v="87.52"/>
    <n v="0"/>
    <n v="0"/>
    <n v="87.52"/>
    <n v="112.52"/>
    <n v="65.92"/>
    <n v="-3.4000000000000057"/>
    <n v="3"/>
    <n v="10"/>
  </r>
  <r>
    <s v="O2024001226"/>
    <x v="32"/>
    <d v="2024-05-14T00:00:00"/>
    <d v="2024-05-26T00:00:00"/>
    <s v="C0154"/>
    <s v="P0160"/>
    <n v="1"/>
    <n v="181.64"/>
    <n v="0"/>
    <n v="35"/>
    <s v="Card"/>
    <s v="Mobile App"/>
    <s v="Delivered"/>
    <s v=""/>
    <s v=""/>
    <s v="Mohamed Kamel"/>
    <s v="Female"/>
    <s v="Tanta"/>
    <s v="Upper Egypt"/>
    <s v="MOHAMED.KAMEL76@gmail.com"/>
    <s v="+2011821795596"/>
    <n v="1996"/>
    <d v="2023-03-01T00:00:00"/>
    <s v="Bronze"/>
    <x v="83"/>
    <x v="4"/>
    <x v="18"/>
    <s v="Adidas"/>
    <s v="Supplier A"/>
    <n v="135.74"/>
    <n v="160.87"/>
    <s v="No"/>
    <m/>
    <m/>
    <m/>
    <s v="No"/>
    <m/>
    <m/>
    <m/>
    <m/>
    <n v="181.64"/>
    <n v="0"/>
    <n v="0"/>
    <n v="181.64"/>
    <n v="216.64"/>
    <n v="135.74"/>
    <n v="10.899999999999977"/>
    <n v="12"/>
    <n v="3"/>
  </r>
  <r>
    <s v="O2024001227"/>
    <x v="32"/>
    <d v="2024-09-11T00:00:00"/>
    <d v="2024-11-16T00:00:00"/>
    <s v="C0104"/>
    <s v="P0163"/>
    <n v="1"/>
    <n v="26.23"/>
    <n v="5"/>
    <n v="25"/>
    <s v="Cash"/>
    <s v="Mobile App"/>
    <s v="Returned"/>
    <s v=""/>
    <s v="SALE94"/>
    <s v="Ali Hassan"/>
    <s v="Female"/>
    <s v="Luxor"/>
    <s v="Delta"/>
    <s v="Ali.Hassan88@hotmail.com"/>
    <s v="+2010922064393"/>
    <n v="1991"/>
    <d v="2023-03-11T00:00:00"/>
    <s v="Bronze"/>
    <x v="83"/>
    <x v="4"/>
    <x v="18"/>
    <s v="Adidas"/>
    <s v="Supplier E"/>
    <n v="21.58"/>
    <n v="25.83"/>
    <s v="No"/>
    <m/>
    <m/>
    <m/>
    <s v="No"/>
    <s v="Back to School"/>
    <d v="2025-04-15T00:00:00"/>
    <d v="2025-04-30T00:00:00"/>
    <s v="Web"/>
    <n v="26.23"/>
    <n v="0.05"/>
    <n v="1.3115000000000001"/>
    <n v="24.918500000000002"/>
    <n v="49.918500000000002"/>
    <n v="21.58"/>
    <n v="-21.661499999999997"/>
    <n v="66"/>
    <n v="123"/>
  </r>
  <r>
    <s v="O2024001228"/>
    <x v="40"/>
    <d v="2024-10-28T00:00:00"/>
    <d v="2024-11-01T00:00:00"/>
    <s v="C0136"/>
    <s v="P0116"/>
    <n v="1"/>
    <n v="151.34"/>
    <n v="0"/>
    <n v="15"/>
    <s v="Bank Transfer"/>
    <s v="Mobile App"/>
    <s v="Delivered"/>
    <s v=""/>
    <s v=""/>
    <s v="Youssef Gomaa"/>
    <s v="Female"/>
    <s v="Cairo"/>
    <s v="Upper Egypt"/>
    <s v="Youssef.Gomaa60@hotmail.com"/>
    <s v="+2010079549814"/>
    <n v="1994"/>
    <d v="2022-06-20T00:00:00"/>
    <s v="Bronze"/>
    <x v="120"/>
    <x v="3"/>
    <x v="16"/>
    <s v="SEB"/>
    <s v="Supplier D"/>
    <n v="141.83000000000001"/>
    <n v="165.03"/>
    <s v="No"/>
    <m/>
    <m/>
    <m/>
    <s v="No"/>
    <m/>
    <m/>
    <m/>
    <m/>
    <n v="151.34"/>
    <n v="0"/>
    <n v="0"/>
    <n v="151.34"/>
    <n v="166.34"/>
    <n v="141.83000000000001"/>
    <n v="-5.4900000000000091"/>
    <n v="4"/>
    <n v="3"/>
  </r>
  <r>
    <s v="O2024001229"/>
    <x v="154"/>
    <d v="2024-07-21T00:00:00"/>
    <d v="2024-07-30T00:00:00"/>
    <s v="C0234"/>
    <s v="P0027"/>
    <n v="2"/>
    <n v="90.24"/>
    <n v="25"/>
    <n v="35"/>
    <s v="Card"/>
    <s v="Mobile App"/>
    <s v="Canceled"/>
    <s v=""/>
    <s v="SALE53"/>
    <s v="Mostafa Hassan"/>
    <s v="Male"/>
    <s v="Ismailia"/>
    <s v="Alexandria Coast"/>
    <s v="Mostafa.Hassan98@gmail.com"/>
    <s v="+2011300181156"/>
    <n v="1982"/>
    <d v="2023-01-22T00:00:00"/>
    <s v="Silver"/>
    <x v="24"/>
    <x v="2"/>
    <x v="3"/>
    <s v="Xiaomi"/>
    <s v="Supplier C"/>
    <n v="54.81"/>
    <n v="84.23"/>
    <s v="No"/>
    <m/>
    <m/>
    <m/>
    <s v="No"/>
    <s v="Summer Sale"/>
    <d v="2024-05-04T00:00:00"/>
    <d v="2024-05-28T00:00:00"/>
    <s v="Web"/>
    <n v="180.48"/>
    <n v="0.25"/>
    <n v="45.12"/>
    <n v="135.35999999999999"/>
    <n v="170.35999999999999"/>
    <n v="109.62"/>
    <n v="-9.2600000000000193"/>
    <n v="9"/>
    <n v="7"/>
  </r>
  <r>
    <s v="O2024001230"/>
    <x v="116"/>
    <d v="2024-11-27T00:00:00"/>
    <d v="2024-06-12T00:00:00"/>
    <s v="C0463"/>
    <s v="P0167"/>
    <n v="1"/>
    <n v="170.39"/>
    <n v="0"/>
    <n v="25"/>
    <s v="Bank Transfer"/>
    <s v="Marketplace"/>
    <s v="Canceled"/>
    <s v=""/>
    <s v=""/>
    <s v="Nour Kamel"/>
    <s v="Female"/>
    <s v="Suez"/>
    <s v="Canal"/>
    <s v="Nour.Kamel83@gmail.com"/>
    <s v="+2011919746647"/>
    <n v="1985"/>
    <d v="2022-04-30T00:00:00"/>
    <s v="Bronze"/>
    <x v="115"/>
    <x v="3"/>
    <x v="5"/>
    <s v="Nivea"/>
    <s v="Supplier D"/>
    <n v="141.19"/>
    <n v="172.68"/>
    <s v="Yes"/>
    <m/>
    <m/>
    <m/>
    <s v="No"/>
    <m/>
    <m/>
    <m/>
    <m/>
    <n v="170.39"/>
    <n v="0"/>
    <n v="0"/>
    <n v="170.39"/>
    <n v="195.39"/>
    <n v="141.19"/>
    <n v="4.1999999999999886"/>
    <n v="-168"/>
    <n v="2"/>
  </r>
  <r>
    <s v="O2024001231"/>
    <x v="266"/>
    <d v="2024-11-23T00:00:00"/>
    <d v="2024-02-12T00:00:00"/>
    <s v="C0366"/>
    <s v="P0206"/>
    <n v="2"/>
    <n v="64.38"/>
    <n v="25"/>
    <n v="50"/>
    <s v="Wallet"/>
    <s v="Mobile App"/>
    <s v="In Transit"/>
    <s v=""/>
    <s v="SALE60"/>
    <s v="Sara Nasser"/>
    <s v="Male"/>
    <s v="Luxor"/>
    <s v="Greater Cairo"/>
    <s v="Sara.Nasser29@hotmail.com"/>
    <s v="+2010300312813"/>
    <n v="1988"/>
    <d v="2022-02-18T00:00:00"/>
    <s v="Bronze"/>
    <x v="60"/>
    <x v="2"/>
    <x v="6"/>
    <s v="Philips"/>
    <s v="Supplier B"/>
    <n v="49.96"/>
    <n v="62.32"/>
    <s v="No"/>
    <m/>
    <m/>
    <m/>
    <s v="No"/>
    <s v="Summer Sale"/>
    <d v="2025-07-27T00:00:00"/>
    <d v="2025-08-20T00:00:00"/>
    <s v="Mobile App"/>
    <n v="128.76"/>
    <n v="0.25"/>
    <n v="32.19"/>
    <n v="96.57"/>
    <n v="146.57"/>
    <n v="99.92"/>
    <n v="-53.350000000000009"/>
    <n v="-285"/>
    <n v="4"/>
  </r>
  <r>
    <s v="O2024001232"/>
    <x v="145"/>
    <d v="2024-11-16T00:00:00"/>
    <d v="2024-11-19T00:00:00"/>
    <s v="C0113"/>
    <s v="P0219"/>
    <n v="5"/>
    <n v="48.98"/>
    <n v="0"/>
    <n v="15"/>
    <s v="Card"/>
    <s v="Mobile App"/>
    <s v="Canceled"/>
    <s v="VIP"/>
    <s v=""/>
    <s v="Laila Adel"/>
    <s v="Female"/>
    <s v="Cairo"/>
    <s v="Upper Egypt"/>
    <s v="Laila.Adel20@hotmail.com"/>
    <s v="+2010883201707"/>
    <n v="1974"/>
    <d v="2023-10-23T00:00:00"/>
    <s v="Silver"/>
    <x v="30"/>
    <x v="0"/>
    <x v="10"/>
    <s v="L'Oreal"/>
    <s v="Supplier E"/>
    <n v="32.96"/>
    <n v="46.92"/>
    <s v="Yes"/>
    <m/>
    <m/>
    <m/>
    <s v="No"/>
    <m/>
    <m/>
    <m/>
    <m/>
    <n v="244.89999999999998"/>
    <n v="0"/>
    <n v="0"/>
    <n v="244.89999999999998"/>
    <n v="259.89999999999998"/>
    <n v="164.8"/>
    <n v="65.099999999999966"/>
    <n v="3"/>
    <n v="5"/>
  </r>
  <r>
    <s v="O2024001233"/>
    <x v="105"/>
    <d v="2024-05-18T00:00:00"/>
    <d v="2024-05-22T00:00:00"/>
    <s v="C0096"/>
    <s v="P0114"/>
    <n v="2"/>
    <n v="246.97"/>
    <n v="25"/>
    <n v="15"/>
    <s v="Bank Transfer"/>
    <s v="Web"/>
    <s v="Canceled"/>
    <s v=""/>
    <s v=""/>
    <s v="Mohamed Nasser"/>
    <s v="Female"/>
    <s v="Luxor"/>
    <s v="Upper Egypt"/>
    <s v="Mohamed.Nasser78@gmail.com"/>
    <s v="+2010326572493"/>
    <n v="1981"/>
    <d v="2022-10-11T00:00:00"/>
    <s v="Silver"/>
    <x v="21"/>
    <x v="0"/>
    <x v="12"/>
    <s v="LocalBrand"/>
    <s v="Supplier C"/>
    <n v="174.2"/>
    <n v="247.43"/>
    <s v="No"/>
    <m/>
    <m/>
    <m/>
    <s v="No"/>
    <m/>
    <m/>
    <m/>
    <m/>
    <n v="493.94"/>
    <n v="0.25"/>
    <n v="123.485"/>
    <n v="370.45499999999998"/>
    <n v="385.45499999999998"/>
    <n v="348.4"/>
    <n v="7.0550000000000068"/>
    <n v="4"/>
    <n v="4"/>
  </r>
  <r>
    <s v="O2024001234"/>
    <x v="62"/>
    <d v="2024-08-05T00:00:00"/>
    <d v="2024-08-08T00:00:00"/>
    <s v="C0254"/>
    <s v="P0116"/>
    <n v="1"/>
    <n v="152.27000000000001"/>
    <n v="0"/>
    <n v="15"/>
    <s v="Card"/>
    <s v="Marketplace"/>
    <s v="Delivered"/>
    <s v=""/>
    <s v="FREESHIP"/>
    <s v="Yara Hegazy"/>
    <s v="Male"/>
    <s v="Mansoura"/>
    <s v="Greater Cairo"/>
    <s v="Yara.Hegazy74 @hotmail.com"/>
    <s v="+2010215729774"/>
    <n v="1991"/>
    <d v="2025-06-23T00:00:00"/>
    <s v="Silver"/>
    <x v="120"/>
    <x v="3"/>
    <x v="16"/>
    <s v="SEB"/>
    <s v="Supplier D"/>
    <n v="141.83000000000001"/>
    <n v="165.03"/>
    <s v="No"/>
    <m/>
    <m/>
    <m/>
    <s v="No"/>
    <s v="New Year"/>
    <d v="2025-02-10T00:00:00"/>
    <d v="2025-04-03T00:00:00"/>
    <s v="Mobile App"/>
    <n v="152.27000000000001"/>
    <n v="0"/>
    <n v="0"/>
    <n v="152.27000000000001"/>
    <n v="167.27"/>
    <n v="141.83000000000001"/>
    <n v="-4.5600000000000023"/>
    <n v="3"/>
    <n v="2"/>
  </r>
  <r>
    <s v="O2024001235"/>
    <x v="257"/>
    <d v="2024-03-04T00:00:00"/>
    <d v="2024-06-04T00:00:00"/>
    <s v="C0423"/>
    <s v="P0198"/>
    <n v="1"/>
    <n v="61.1"/>
    <n v="20"/>
    <n v="25"/>
    <s v="Wallet"/>
    <s v="Mobile App"/>
    <s v="In Transit"/>
    <s v=""/>
    <s v=""/>
    <s v="Hager Adel"/>
    <s v="Female"/>
    <s v="Cairo"/>
    <s v="Greater Cairo"/>
    <s v="HAGER.ADEL56@gmail.com"/>
    <s v="+2010707670564"/>
    <n v="1982"/>
    <d v="2024-05-05T00:00:00"/>
    <s v="Silver"/>
    <x v="25"/>
    <x v="1"/>
    <x v="14"/>
    <s v="Xiaomi"/>
    <s v="Supplier E"/>
    <n v="44.69"/>
    <n v="58.53"/>
    <s v="No"/>
    <m/>
    <m/>
    <m/>
    <s v="No"/>
    <m/>
    <m/>
    <m/>
    <m/>
    <n v="61.1"/>
    <n v="0.2"/>
    <n v="12.22"/>
    <n v="48.88"/>
    <n v="73.88"/>
    <n v="44.69"/>
    <n v="-20.809999999999995"/>
    <n v="92"/>
    <n v="-25"/>
  </r>
  <r>
    <s v="O2024001236"/>
    <x v="120"/>
    <d v="2024-12-11T00:00:00"/>
    <d v="2024-12-14T00:00:00"/>
    <s v="C0361"/>
    <s v="P0113"/>
    <n v="1"/>
    <n v="153.29"/>
    <n v="20"/>
    <n v="25"/>
    <s v="Card"/>
    <s v="Marketplace"/>
    <s v="Delivered"/>
    <s v=""/>
    <s v="SALE13"/>
    <s v="Ahmed Adel"/>
    <s v="Female"/>
    <s v="Suez"/>
    <s v="Alexandria Coast"/>
    <s v="Ahmed.Adel83@outlook.com"/>
    <s v="+2011508246623"/>
    <n v="1977"/>
    <d v="2022-09-28T00:00:00"/>
    <s v="Silver"/>
    <x v="68"/>
    <x v="1"/>
    <x v="15"/>
    <s v="Nike"/>
    <s v="Supplier C"/>
    <n v="140.33000000000001"/>
    <n v="175.82"/>
    <s v="No"/>
    <m/>
    <m/>
    <m/>
    <s v="No"/>
    <s v="Ramadan Deals"/>
    <d v="2025-08-11T00:00:00"/>
    <d v="2025-10-02T00:00:00"/>
    <s v="Mobile App"/>
    <n v="153.29"/>
    <n v="0.2"/>
    <n v="30.658000000000001"/>
    <n v="122.63199999999999"/>
    <n v="147.63200000000001"/>
    <n v="140.33000000000001"/>
    <n v="-42.698000000000022"/>
    <n v="3"/>
    <n v="121"/>
  </r>
  <r>
    <s v="O2024001237"/>
    <x v="342"/>
    <d v="2024-10-04T00:00:00"/>
    <d v="2024-04-15T00:00:00"/>
    <s v="C0393"/>
    <s v="P0139"/>
    <n v="1"/>
    <n v="104.21"/>
    <n v="15"/>
    <n v="25"/>
    <s v="Cash"/>
    <s v="Web"/>
    <s v="Canceled"/>
    <s v=""/>
    <s v=""/>
    <s v="Rania Hegazy"/>
    <s v="Female"/>
    <s v="Luxor"/>
    <s v="Alexandria Coast"/>
    <s v="Rania.Hegazy51 @hotmail.com"/>
    <s v="+2010389867241"/>
    <n v="1982"/>
    <d v="2024-06-16T00:00:00"/>
    <s v="Bronze"/>
    <x v="84"/>
    <x v="4"/>
    <x v="19"/>
    <s v="LocalBrand"/>
    <s v="Supplier D"/>
    <n v="83.87"/>
    <n v="110.66"/>
    <s v="No"/>
    <m/>
    <m/>
    <m/>
    <s v="No"/>
    <m/>
    <m/>
    <m/>
    <m/>
    <n v="104.21"/>
    <n v="0.15"/>
    <n v="15.631499999999999"/>
    <n v="88.578499999999991"/>
    <n v="113.57849999999999"/>
    <n v="83.87"/>
    <n v="-20.291500000000013"/>
    <n v="-172"/>
    <n v="0"/>
  </r>
  <r>
    <s v="O2024001238"/>
    <x v="324"/>
    <d v="2024-09-18T00:00:00"/>
    <d v="2024-09-21T00:00:00"/>
    <s v="C0303"/>
    <s v="P0007"/>
    <n v="1"/>
    <n v="44.11"/>
    <n v="0"/>
    <n v="25"/>
    <s v="Cash"/>
    <s v="Web"/>
    <s v="Returned"/>
    <s v=""/>
    <s v=""/>
    <s v="Karim Adel"/>
    <s v="Female"/>
    <s v="Suez"/>
    <s v="Greater Cairo"/>
    <s v="KARIM.ADEL87@hotmail.com"/>
    <s v="+2010130458971"/>
    <n v="1978"/>
    <d v="2023-12-29T00:00:00"/>
    <s v="Platinum"/>
    <x v="6"/>
    <x v="3"/>
    <x v="5"/>
    <s v="Anker"/>
    <s v="Supplier C"/>
    <n v="31.33"/>
    <n v="44.22"/>
    <s v="No"/>
    <m/>
    <m/>
    <m/>
    <s v="No"/>
    <m/>
    <m/>
    <m/>
    <m/>
    <n v="44.11"/>
    <n v="0"/>
    <n v="0"/>
    <n v="44.11"/>
    <n v="69.11"/>
    <n v="31.33"/>
    <n v="-12.219999999999999"/>
    <n v="3"/>
    <n v="4"/>
  </r>
  <r>
    <s v="O2024001239"/>
    <x v="263"/>
    <d v="2024-04-29T00:00:00"/>
    <d v="2024-04-30T00:00:00"/>
    <s v="C0096"/>
    <s v="P0007"/>
    <n v="3"/>
    <n v="46.05"/>
    <n v="15"/>
    <n v="15"/>
    <s v="Wallet"/>
    <s v="Web"/>
    <s v="Returned"/>
    <s v="  "/>
    <s v=""/>
    <s v="Mohamed Nasser"/>
    <s v="Female"/>
    <s v="Luxor"/>
    <s v="Upper Egypt"/>
    <s v="Mohamed.Nasser78@gmail.com"/>
    <s v="+2010326572493"/>
    <n v="1981"/>
    <d v="2022-10-11T00:00:00"/>
    <s v="Silver"/>
    <x v="6"/>
    <x v="3"/>
    <x v="5"/>
    <s v="Anker"/>
    <s v="Supplier C"/>
    <n v="31.33"/>
    <n v="44.22"/>
    <s v="No"/>
    <m/>
    <m/>
    <m/>
    <s v="No"/>
    <m/>
    <m/>
    <m/>
    <m/>
    <n v="138.14999999999998"/>
    <n v="0.15"/>
    <n v="20.722499999999997"/>
    <n v="117.42749999999998"/>
    <n v="132.42749999999998"/>
    <n v="93.99"/>
    <n v="8.4374999999999858"/>
    <n v="1"/>
    <n v="5"/>
  </r>
  <r>
    <s v="O2024001240"/>
    <x v="125"/>
    <d v="2025-01-03T00:00:00"/>
    <d v="2025-01-06T00:00:00"/>
    <s v="C0260"/>
    <s v="P0212"/>
    <n v="2"/>
    <n v="98.32"/>
    <n v="10"/>
    <n v="35"/>
    <s v="Card"/>
    <s v="Mobile App"/>
    <s v="Delivered"/>
    <s v=""/>
    <s v=""/>
    <s v="Youssef Ibrahim"/>
    <s v="Female"/>
    <s v="Giza"/>
    <s v="Canal"/>
    <s v="Youssef.Ibrahim42@yahoo.com"/>
    <s v="+2010787429854"/>
    <n v="1983"/>
    <d v="2023-07-24T00:00:00"/>
    <s v="Bronze"/>
    <x v="17"/>
    <x v="4"/>
    <x v="9"/>
    <s v="Xiaomi"/>
    <s v="Supplier E"/>
    <n v="95.32"/>
    <n v="114.15"/>
    <s v="No"/>
    <m/>
    <m/>
    <m/>
    <s v="No"/>
    <m/>
    <m/>
    <m/>
    <m/>
    <n v="196.64"/>
    <n v="0.1"/>
    <n v="19.664000000000001"/>
    <n v="176.976"/>
    <n v="211.976"/>
    <n v="190.64"/>
    <n v="-48.663999999999987"/>
    <n v="3"/>
    <n v="4"/>
  </r>
  <r>
    <s v="O2024001241"/>
    <x v="107"/>
    <m/>
    <d v="2024-03-02T00:00:00"/>
    <s v="C0288"/>
    <s v="P0140"/>
    <n v="5"/>
    <n v="35.020000000000003"/>
    <n v="0"/>
    <n v="15"/>
    <s v="Cash"/>
    <s v="Marketplace"/>
    <s v="Returned"/>
    <s v="  "/>
    <s v=""/>
    <s v="Ali Ibrahim"/>
    <s v="Female"/>
    <s v="Mansoura"/>
    <s v="Upper Egypt"/>
    <s v="Ali.Ibrahim18@gmail.com"/>
    <s v="+2011665940280"/>
    <n v="1985"/>
    <d v="2023-03-10T00:00:00"/>
    <s v="Gold"/>
    <x v="108"/>
    <x v="4"/>
    <x v="24"/>
    <s v="SEB"/>
    <s v="Supplier A"/>
    <n v="23.9"/>
    <n v="33.49"/>
    <s v="No"/>
    <m/>
    <m/>
    <m/>
    <s v="No"/>
    <m/>
    <m/>
    <m/>
    <m/>
    <n v="175.10000000000002"/>
    <n v="0"/>
    <n v="0"/>
    <n v="175.10000000000002"/>
    <n v="190.10000000000002"/>
    <n v="119.5"/>
    <n v="40.600000000000023"/>
    <m/>
    <m/>
  </r>
  <r>
    <s v="O2024001242"/>
    <x v="338"/>
    <d v="2024-04-04T00:00:00"/>
    <d v="2024-04-09T00:00:00"/>
    <s v="C0075"/>
    <s v="P0160"/>
    <n v="1"/>
    <n v="160.16"/>
    <n v="10"/>
    <n v="35"/>
    <s v="Cash"/>
    <s v="Web"/>
    <s v="Delivered"/>
    <s v="call before delivery"/>
    <s v=""/>
    <s v="Omar Hassan"/>
    <s v="Male"/>
    <s v="Ismailia"/>
    <s v="Upper Egypt"/>
    <s v="Omar.Hassan75@yahoo.com"/>
    <s v="+2010840964280"/>
    <n v="1992"/>
    <d v="2023-01-02T00:00:00"/>
    <s v="Silver"/>
    <x v="83"/>
    <x v="4"/>
    <x v="18"/>
    <s v="Adidas"/>
    <s v="Supplier A"/>
    <n v="135.74"/>
    <n v="160.87"/>
    <s v="No"/>
    <m/>
    <m/>
    <m/>
    <s v="No"/>
    <m/>
    <m/>
    <m/>
    <m/>
    <n v="160.16"/>
    <n v="0.1"/>
    <n v="16.016000000000002"/>
    <n v="144.14400000000001"/>
    <n v="179.14400000000001"/>
    <n v="135.74"/>
    <n v="-26.596000000000004"/>
    <n v="5"/>
    <n v="4"/>
  </r>
  <r>
    <s v="O2024001243"/>
    <x v="262"/>
    <d v="2024-12-27T00:00:00"/>
    <d v="2024-12-31T00:00:00"/>
    <s v="C0465"/>
    <s v="P0183"/>
    <n v="1"/>
    <n v="218.3"/>
    <n v="0"/>
    <n v="25"/>
    <s v="Bank Transfer"/>
    <s v="Web"/>
    <s v="Canceled"/>
    <s v=""/>
    <s v="SALE60"/>
    <s v="Omar Ashour"/>
    <s v="Female"/>
    <s v="Cairo"/>
    <s v="Canal"/>
    <s v="Omar.Ashour26@hotmail.com"/>
    <s v="+2010345089374"/>
    <n v="2001"/>
    <d v="2025-01-29T00:00:00"/>
    <s v="Silver"/>
    <x v="51"/>
    <x v="4"/>
    <x v="9"/>
    <s v="Nivea"/>
    <s v="Supplier D"/>
    <n v="158.65"/>
    <n v="220.64"/>
    <s v="No"/>
    <d v="2024-10-26T00:00:00"/>
    <s v="Size issue"/>
    <s v="Cash"/>
    <s v="Yes"/>
    <s v="Summer Sale"/>
    <d v="2025-07-27T00:00:00"/>
    <d v="2025-08-20T00:00:00"/>
    <s v="Mobile App"/>
    <n v="218.3"/>
    <n v="0"/>
    <n v="0"/>
    <n v="218.3"/>
    <n v="243.3"/>
    <n v="158.65"/>
    <n v="34.650000000000006"/>
    <n v="4"/>
    <n v="7"/>
  </r>
  <r>
    <s v="O2024001244"/>
    <x v="68"/>
    <d v="2024-12-11T00:00:00"/>
    <d v="2024-12-16T00:00:00"/>
    <s v="C0102"/>
    <s v="P0151"/>
    <n v="3"/>
    <n v="98.14"/>
    <n v="20"/>
    <n v="25"/>
    <s v="Bank Transfer"/>
    <s v="Web"/>
    <s v="Returned"/>
    <s v=""/>
    <s v=""/>
    <s v="Omar Hassan"/>
    <s v="Male"/>
    <s v="Suez"/>
    <s v="Delta"/>
    <s v="Omar.Hassan42@gmail.com"/>
    <s v="+2011849414269"/>
    <n v="1976"/>
    <d v="2024-01-08T00:00:00"/>
    <s v="Silver"/>
    <x v="43"/>
    <x v="0"/>
    <x v="10"/>
    <s v="Xiaomi"/>
    <s v="Supplier E"/>
    <n v="69.290000000000006"/>
    <n v="93.62"/>
    <s v="No"/>
    <m/>
    <m/>
    <m/>
    <s v="No"/>
    <m/>
    <m/>
    <m/>
    <m/>
    <n v="294.42"/>
    <n v="0.2"/>
    <n v="58.884000000000007"/>
    <n v="235.536"/>
    <n v="260.536"/>
    <n v="207.87"/>
    <n v="2.6659999999999968"/>
    <n v="5"/>
    <n v="152"/>
  </r>
  <r>
    <s v="O2024001245"/>
    <x v="193"/>
    <d v="2024-04-03T00:00:00"/>
    <d v="2024-04-08T00:00:00"/>
    <s v="C0209"/>
    <s v="P0209"/>
    <n v="2"/>
    <n v="36.31"/>
    <n v="10"/>
    <n v="25"/>
    <s v="Card"/>
    <s v="Mobile App"/>
    <s v="In Transit"/>
    <s v=""/>
    <s v=""/>
    <s v="Sara Gomaa"/>
    <s v="Male"/>
    <s v="Ismailia"/>
    <s v="Delta"/>
    <s v="SARA.GOMAA44@hotmail.com"/>
    <s v="+2010575923209"/>
    <n v="1970"/>
    <d v="2022-03-13T00:00:00"/>
    <s v="Bronze"/>
    <x v="86"/>
    <x v="2"/>
    <x v="23"/>
    <s v="Xiaomi"/>
    <s v="Supplier B"/>
    <n v="25.76"/>
    <n v="35.11"/>
    <s v="No"/>
    <m/>
    <m/>
    <m/>
    <s v="No"/>
    <m/>
    <m/>
    <m/>
    <m/>
    <n v="72.62"/>
    <n v="0.1"/>
    <n v="7.2620000000000005"/>
    <n v="65.358000000000004"/>
    <n v="90.358000000000004"/>
    <n v="51.52"/>
    <n v="-11.161999999999999"/>
    <n v="5"/>
    <n v="2"/>
  </r>
  <r>
    <s v="O2024001246"/>
    <x v="62"/>
    <d v="2024-07-08T00:00:00"/>
    <d v="2024-08-10T00:00:00"/>
    <s v="C0468"/>
    <s v="P0102"/>
    <n v="1"/>
    <n v="123.84"/>
    <n v="0"/>
    <n v="25"/>
    <s v="Cash"/>
    <s v="Web"/>
    <s v="Delivered"/>
    <s v="  "/>
    <s v=""/>
    <s v="Sara Ibrahim"/>
    <s v="Female"/>
    <s v="Aswan"/>
    <s v="Upper Egypt"/>
    <s v="Sara.Ibrahim32@gmail.com"/>
    <s v="+2010797792130"/>
    <n v="1983"/>
    <d v="2024-12-25T00:00:00"/>
    <s v=""/>
    <x v="94"/>
    <x v="3"/>
    <x v="8"/>
    <s v="Nivea"/>
    <s v="Supplier A"/>
    <n v="99.93"/>
    <n v="120.2"/>
    <s v="No"/>
    <m/>
    <m/>
    <m/>
    <s v="No"/>
    <m/>
    <m/>
    <m/>
    <m/>
    <n v="123.84"/>
    <n v="0"/>
    <n v="0"/>
    <n v="123.84"/>
    <n v="148.84"/>
    <n v="99.93"/>
    <n v="-1.0900000000000034"/>
    <n v="33"/>
    <n v="-26"/>
  </r>
  <r>
    <s v="O2024001247"/>
    <x v="288"/>
    <d v="2024-04-24T00:00:00"/>
    <d v="2024-04-28T00:00:00"/>
    <s v="C0422"/>
    <s v="P0134"/>
    <n v="2"/>
    <n v="49.59"/>
    <n v="15"/>
    <n v="25"/>
    <s v="Bank Transfer"/>
    <s v="Web"/>
    <s v="Delivered"/>
    <s v=""/>
    <s v=""/>
    <s v="Youssef Ibrahim"/>
    <s v="Female"/>
    <s v="Zagazig"/>
    <s v="Alexandria Coast"/>
    <s v="YOUSSEF.IBRAHIM80@hotmail.com"/>
    <s v="+2010478772334"/>
    <n v="1982"/>
    <d v="2022-05-01T00:00:00"/>
    <s v="Silver"/>
    <x v="2"/>
    <x v="0"/>
    <x v="0"/>
    <s v="Nivea"/>
    <s v="Supplier C"/>
    <n v="41.49"/>
    <n v="58.23"/>
    <s v="No"/>
    <m/>
    <m/>
    <m/>
    <s v="No"/>
    <m/>
    <m/>
    <m/>
    <m/>
    <n v="99.18"/>
    <n v="0.15"/>
    <n v="14.877000000000001"/>
    <n v="84.303000000000011"/>
    <n v="109.30300000000001"/>
    <n v="82.98"/>
    <n v="-23.676999999999992"/>
    <n v="4"/>
    <n v="5"/>
  </r>
  <r>
    <s v="O2024001248"/>
    <x v="353"/>
    <d v="2024-07-10T00:00:00"/>
    <d v="2024-11-07T00:00:00"/>
    <s v="C0450"/>
    <s v="P0001"/>
    <n v="2"/>
    <n v="292.97000000000003"/>
    <n v="0"/>
    <n v="35"/>
    <s v="Card"/>
    <s v="Marketplace"/>
    <s v="Delivered"/>
    <s v=""/>
    <s v=""/>
    <s v="Karim Ashour"/>
    <s v="Female"/>
    <s v="Mansoura"/>
    <s v="Delta"/>
    <s v="Karim.Ashour70@outlook.com"/>
    <s v="+2011846057082"/>
    <n v="1984"/>
    <d v="2023-05-04T00:00:00"/>
    <s v="Bronze"/>
    <x v="1"/>
    <x v="1"/>
    <x v="1"/>
    <s v="Xiaomi"/>
    <s v="Supplier A"/>
    <n v="177.44"/>
    <n v="255.8"/>
    <s v="No"/>
    <m/>
    <m/>
    <m/>
    <s v="No"/>
    <m/>
    <m/>
    <m/>
    <m/>
    <n v="585.94000000000005"/>
    <n v="0"/>
    <n v="0"/>
    <n v="585.94000000000005"/>
    <n v="620.94000000000005"/>
    <n v="354.88"/>
    <n v="196.06000000000006"/>
    <n v="120"/>
    <n v="2"/>
  </r>
  <r>
    <s v="O2024001249"/>
    <x v="332"/>
    <d v="2024-10-25T00:00:00"/>
    <d v="2024-10-29T00:00:00"/>
    <s v="C0358"/>
    <s v="P0113"/>
    <n v="2"/>
    <n v="175.49"/>
    <n v="0"/>
    <n v="15"/>
    <s v="Card"/>
    <s v="Mobile App"/>
    <s v="In Transit"/>
    <s v="late delivery"/>
    <s v=""/>
    <s v="Yara Fathy"/>
    <s v="Female"/>
    <s v="Zagazig"/>
    <s v="Delta"/>
    <s v="Yara.Fathy3@outlook.com"/>
    <s v="+2010318275403"/>
    <n v="1982"/>
    <d v="2024-06-23T00:00:00"/>
    <s v="Bronze"/>
    <x v="68"/>
    <x v="1"/>
    <x v="15"/>
    <s v="Nike"/>
    <s v="Supplier C"/>
    <n v="140.33000000000001"/>
    <n v="175.82"/>
    <s v="No"/>
    <m/>
    <m/>
    <m/>
    <s v="No"/>
    <m/>
    <m/>
    <m/>
    <m/>
    <n v="350.98"/>
    <n v="0"/>
    <n v="0"/>
    <n v="350.98"/>
    <n v="365.98"/>
    <n v="280.66000000000003"/>
    <n v="55.319999999999993"/>
    <n v="4"/>
    <n v="2"/>
  </r>
  <r>
    <s v="O2024001250"/>
    <x v="187"/>
    <d v="2024-01-19T00:00:00"/>
    <d v="2024-01-23T00:00:00"/>
    <s v="C0310"/>
    <s v="P0181"/>
    <n v="1"/>
    <n v="240.55"/>
    <n v="0"/>
    <n v="50"/>
    <s v="Card"/>
    <s v="Web"/>
    <s v="Delivered"/>
    <s v=""/>
    <s v=""/>
    <s v="Mostafa El-Sayed"/>
    <s v="Male"/>
    <s v="Luxor"/>
    <s v="Alexandria Coast"/>
    <s v="Mostafa.El-Sayed95@yahoo.com"/>
    <s v="+2010311606052"/>
    <n v="1986"/>
    <d v="2024-08-25T00:00:00"/>
    <s v="Bronze"/>
    <x v="124"/>
    <x v="2"/>
    <x v="20"/>
    <s v="L'Oreal"/>
    <s v="Supplier A"/>
    <n v="190.09"/>
    <n v="279.86"/>
    <s v="No"/>
    <m/>
    <m/>
    <m/>
    <s v="No"/>
    <m/>
    <m/>
    <m/>
    <m/>
    <n v="240.55"/>
    <n v="0"/>
    <n v="0"/>
    <n v="240.55"/>
    <n v="290.55"/>
    <n v="190.09"/>
    <n v="0.46000000000000796"/>
    <n v="4"/>
    <n v="4"/>
  </r>
  <r>
    <s v="O2024001251"/>
    <x v="347"/>
    <d v="2024-03-12T00:00:00"/>
    <d v="2024-03-19T00:00:00"/>
    <s v="C0140"/>
    <s v="P0107"/>
    <n v="1"/>
    <n v="161.66999999999999"/>
    <n v="30"/>
    <n v="25"/>
    <s v="Bank Transfer"/>
    <s v="Mobile App"/>
    <s v="Canceled"/>
    <s v=""/>
    <s v="SALE73"/>
    <s v="Ahmed Hassan"/>
    <s v="Female"/>
    <s v="Giza"/>
    <s v="Canal"/>
    <s v="Ahmed.Hassan82@outlook.com"/>
    <s v="+2010257001583"/>
    <n v="1991"/>
    <d v="2025-11-14T00:00:00"/>
    <s v=""/>
    <x v="8"/>
    <x v="3"/>
    <x v="5"/>
    <s v="LocalBrand"/>
    <s v="Supplier E"/>
    <n v="133.01"/>
    <n v="169.51"/>
    <s v="No"/>
    <m/>
    <m/>
    <m/>
    <s v="No"/>
    <s v="New Year"/>
    <d v="2024-09-02T00:00:00"/>
    <d v="2024-10-02T00:00:00"/>
    <s v="All"/>
    <n v="161.66999999999999"/>
    <n v="0.3"/>
    <n v="48.500999999999998"/>
    <n v="113.16899999999998"/>
    <n v="138.16899999999998"/>
    <n v="133.01"/>
    <n v="-44.841000000000008"/>
    <n v="7"/>
    <n v="4"/>
  </r>
  <r>
    <s v="O2024001252"/>
    <x v="156"/>
    <d v="2024-03-23T00:00:00"/>
    <d v="2024-03-25T00:00:00"/>
    <s v="C0292"/>
    <s v="P0076"/>
    <n v="2"/>
    <n v="57.25"/>
    <n v="0"/>
    <n v="25"/>
    <s v="Wallet"/>
    <s v="Mobile App"/>
    <s v="Returned"/>
    <s v=""/>
    <s v=""/>
    <s v="Salma Abdelrahman"/>
    <s v="Female"/>
    <s v="Alexandria"/>
    <s v="Upper Egypt"/>
    <s v="Salma.Abdelrahman87 @yahoo.com"/>
    <s v="+2010114999781"/>
    <n v="2004"/>
    <d v="2025-08-16T00:00:00"/>
    <s v="Bronze"/>
    <x v="141"/>
    <x v="1"/>
    <x v="11"/>
    <s v="Nike"/>
    <s v="Supplier A"/>
    <n v="44.57"/>
    <n v="54.9"/>
    <s v="No"/>
    <m/>
    <m/>
    <m/>
    <s v="No"/>
    <m/>
    <m/>
    <m/>
    <m/>
    <n v="114.5"/>
    <n v="0"/>
    <n v="0"/>
    <n v="114.5"/>
    <n v="139.5"/>
    <n v="89.14"/>
    <n v="0.35999999999999943"/>
    <n v="2"/>
    <n v="0"/>
  </r>
  <r>
    <s v="O2024001253"/>
    <x v="62"/>
    <d v="2024-03-15T00:00:00"/>
    <d v="2024-03-17T00:00:00"/>
    <s v="C0439"/>
    <s v="P0082"/>
    <n v="2"/>
    <n v="36.24"/>
    <n v="20"/>
    <n v="25"/>
    <s v="Wallet"/>
    <s v="Mobile App"/>
    <s v="Delivered"/>
    <s v=""/>
    <s v="SALE60"/>
    <s v="Doaa Abdelrahman"/>
    <s v="Male"/>
    <s v="Ismailia"/>
    <s v="Canal"/>
    <s v="Doaa.Abdelrahman47@gmail.com"/>
    <s v="+2011565494879"/>
    <n v="1978"/>
    <d v="2023-07-12T00:00:00"/>
    <s v="Bronze"/>
    <x v="75"/>
    <x v="4"/>
    <x v="17"/>
    <s v="LocalBrand"/>
    <s v="Supplier A"/>
    <n v="20.78"/>
    <n v="32.18"/>
    <s v="No"/>
    <m/>
    <m/>
    <m/>
    <s v="No"/>
    <s v="Summer Sale"/>
    <d v="2025-07-27T00:00:00"/>
    <d v="2025-08-20T00:00:00"/>
    <s v="Mobile App"/>
    <n v="72.48"/>
    <n v="0.2"/>
    <n v="14.496000000000002"/>
    <n v="57.984000000000002"/>
    <n v="82.984000000000009"/>
    <n v="41.56"/>
    <n v="-8.5760000000000005"/>
    <n v="2"/>
    <n v="-141"/>
  </r>
  <r>
    <s v="O2024001254"/>
    <x v="261"/>
    <d v="2024-02-28T00:00:00"/>
    <m/>
    <s v="C0143"/>
    <s v="P0022"/>
    <n v="2"/>
    <n v="198.61"/>
    <n v="25"/>
    <n v="50"/>
    <s v="Wallet"/>
    <s v="Web"/>
    <s v="Returned"/>
    <s v=""/>
    <s v="SALE34"/>
    <s v="Mai Adel"/>
    <s v="Male"/>
    <s v="Zagazig"/>
    <s v="Upper Egypt"/>
    <s v="MAI.ADEL1@yahoo.com"/>
    <s v="+2010233422069"/>
    <n v="2003"/>
    <d v="2023-10-29T00:00:00"/>
    <s v="Gold"/>
    <x v="33"/>
    <x v="0"/>
    <x v="2"/>
    <s v="Philips"/>
    <s v="Supplier E"/>
    <n v="153.01"/>
    <n v="188.29"/>
    <s v="No"/>
    <m/>
    <m/>
    <m/>
    <s v="No"/>
    <s v="Loyalty Boost"/>
    <d v="2025-04-26T00:00:00"/>
    <d v="2025-05-10T00:00:00"/>
    <s v="Marketplace"/>
    <n v="397.22"/>
    <n v="0.25"/>
    <n v="99.305000000000007"/>
    <n v="297.91500000000002"/>
    <n v="347.91500000000002"/>
    <n v="306.02"/>
    <n v="-58.104999999999961"/>
    <m/>
    <n v="2"/>
  </r>
  <r>
    <s v="O2024001255"/>
    <x v="354"/>
    <d v="2024-10-07T00:00:00"/>
    <d v="2024-10-09T00:00:00"/>
    <s v="C0229"/>
    <s v="P0061"/>
    <n v="2"/>
    <n v="162.72999999999999"/>
    <n v="20"/>
    <n v="25"/>
    <s v="Bank Transfer"/>
    <s v="Mobile App"/>
    <s v="Delivered"/>
    <s v=""/>
    <s v="SALE60"/>
    <s v="Ali Adel"/>
    <s v="Female"/>
    <s v="Mansoura"/>
    <s v="Canal"/>
    <s v="Ali.Adel56@outlook.com"/>
    <s v="+2011646924681"/>
    <n v="1976"/>
    <d v="2022-03-14T00:00:00"/>
    <s v="Bronze"/>
    <x v="135"/>
    <x v="1"/>
    <x v="1"/>
    <s v="Anker"/>
    <s v="Supplier A"/>
    <n v="119.24"/>
    <n v="176.21"/>
    <s v="No"/>
    <m/>
    <m/>
    <m/>
    <s v="No"/>
    <s v="Summer Sale"/>
    <d v="2025-07-27T00:00:00"/>
    <d v="2025-08-20T00:00:00"/>
    <s v="Mobile App"/>
    <n v="325.45999999999998"/>
    <n v="0.2"/>
    <n v="65.091999999999999"/>
    <n v="260.36799999999999"/>
    <n v="285.36799999999999"/>
    <n v="238.48"/>
    <n v="-3.1119999999999948"/>
    <n v="2"/>
    <n v="180"/>
  </r>
  <r>
    <s v="O2024001256"/>
    <x v="137"/>
    <d v="2024-11-13T00:00:00"/>
    <d v="2024-11-18T00:00:00"/>
    <s v="C0403"/>
    <s v="P0037"/>
    <n v="1"/>
    <n v="245.63"/>
    <n v="0"/>
    <n v="15"/>
    <s v="Wallet"/>
    <s v="Mobile App"/>
    <s v="In Transit"/>
    <s v=""/>
    <s v=""/>
    <s v="Mai Fathy"/>
    <s v="Male"/>
    <s v="Cairo"/>
    <s v="Delta"/>
    <s v="Mai.Fathy47@outlook.com"/>
    <s v="+2011582880257"/>
    <n v="2002"/>
    <d v="2023-05-23T00:00:00"/>
    <s v="Silver"/>
    <x v="51"/>
    <x v="4"/>
    <x v="9"/>
    <s v="Nivea"/>
    <s v="Supplier D"/>
    <n v="174.75"/>
    <n v="250.74"/>
    <s v="No"/>
    <m/>
    <m/>
    <m/>
    <s v="No"/>
    <m/>
    <m/>
    <m/>
    <m/>
    <n v="245.63"/>
    <n v="0"/>
    <n v="0"/>
    <n v="245.63"/>
    <n v="260.63"/>
    <n v="174.75"/>
    <n v="55.879999999999995"/>
    <n v="5"/>
    <n v="3"/>
  </r>
  <r>
    <s v="O2024001257"/>
    <x v="352"/>
    <d v="2024-11-28T00:00:00"/>
    <d v="2024-05-12T00:00:00"/>
    <s v="C0488"/>
    <s v="P0125"/>
    <n v="3"/>
    <n v="77.069999999999993"/>
    <n v="30"/>
    <n v="35"/>
    <s v="Cash"/>
    <s v="Marketplace"/>
    <s v="Returned"/>
    <s v=""/>
    <s v=""/>
    <s v="Hager Hegazy"/>
    <s v="Male"/>
    <s v="Cairo"/>
    <s v="Greater Cairo"/>
    <s v="Hager.Hegazy41@hotmail.com"/>
    <s v="+2011654362710"/>
    <n v="1978"/>
    <d v="2024-06-05T00:00:00"/>
    <s v="Bronze"/>
    <x v="61"/>
    <x v="2"/>
    <x v="23"/>
    <s v="Samsung"/>
    <s v="Supplier D"/>
    <n v="55.96"/>
    <n v="83.94"/>
    <s v="No"/>
    <m/>
    <m/>
    <m/>
    <s v="No"/>
    <m/>
    <m/>
    <m/>
    <m/>
    <n v="231.20999999999998"/>
    <n v="0.3"/>
    <n v="69.362999999999985"/>
    <n v="161.84699999999998"/>
    <n v="196.84699999999998"/>
    <n v="167.88"/>
    <n v="-41.033000000000015"/>
    <n v="-200"/>
    <n v="2"/>
  </r>
  <r>
    <s v="O2024001258"/>
    <x v="19"/>
    <d v="2024-06-07T00:00:00"/>
    <d v="2024-06-19T00:00:00"/>
    <s v="C0460"/>
    <s v="P0081"/>
    <n v="1"/>
    <n v="237.73"/>
    <n v="25"/>
    <n v="15"/>
    <s v="Card"/>
    <s v="Mobile App"/>
    <s v="Canceled"/>
    <s v=""/>
    <s v=""/>
    <s v="Sara Khaled"/>
    <s v="Female"/>
    <s v="Mansoura"/>
    <s v="Alexandria Coast"/>
    <s v="Sara.Khaled14@hotmail.com"/>
    <s v="+2010412522549"/>
    <n v="1976"/>
    <d v="2022-05-23T00:00:00"/>
    <s v="Bronze"/>
    <x v="13"/>
    <x v="1"/>
    <x v="11"/>
    <s v="Anker"/>
    <s v="Supplier B"/>
    <n v="179.78"/>
    <n v="224.19"/>
    <s v="No"/>
    <d v="2025-08-22T00:00:00"/>
    <s v="Size issue"/>
    <s v="Bank Transfer"/>
    <s v="Yes"/>
    <m/>
    <m/>
    <m/>
    <m/>
    <n v="237.73"/>
    <n v="0.25"/>
    <n v="59.432499999999997"/>
    <n v="178.29749999999999"/>
    <n v="193.29749999999999"/>
    <n v="179.78"/>
    <n v="-16.482500000000016"/>
    <n v="12"/>
    <n v="62"/>
  </r>
  <r>
    <s v="O2024001259"/>
    <x v="104"/>
    <d v="2024-06-14T00:00:00"/>
    <d v="2024-06-21T00:00:00"/>
    <s v="C0441"/>
    <s v="P0014"/>
    <n v="1"/>
    <n v="21.64"/>
    <n v="20"/>
    <n v="15"/>
    <s v="Bank Transfer"/>
    <s v="Mobile App"/>
    <s v="Delivered"/>
    <s v="VIP"/>
    <s v=""/>
    <s v="Yara Kamel"/>
    <s v="Female"/>
    <s v="Aswan"/>
    <s v="Upper Egypt"/>
    <s v="Yara.Kamel71@gmail.com"/>
    <s v="+2011003436267"/>
    <n v="1985"/>
    <d v="2024-11-23T00:00:00"/>
    <s v="Bronze"/>
    <x v="23"/>
    <x v="1"/>
    <x v="11"/>
    <s v="L'Oreal"/>
    <s v="Supplier C"/>
    <n v="16.45"/>
    <n v="24.32"/>
    <s v="No"/>
    <m/>
    <m/>
    <m/>
    <s v="No"/>
    <m/>
    <m/>
    <m/>
    <m/>
    <n v="21.64"/>
    <n v="0.2"/>
    <n v="4.3280000000000003"/>
    <n v="17.312000000000001"/>
    <n v="32.311999999999998"/>
    <n v="16.45"/>
    <n v="-14.137999999999998"/>
    <n v="7"/>
    <n v="4"/>
  </r>
  <r>
    <s v="O2024001260"/>
    <x v="65"/>
    <d v="2024-12-02T00:00:00"/>
    <d v="2024-12-05T00:00:00"/>
    <s v="C0036"/>
    <s v="P0200"/>
    <n v="1"/>
    <n v="53.3"/>
    <n v="0"/>
    <n v="15"/>
    <s v="Cash"/>
    <s v="Mobile App"/>
    <s v="Delivered"/>
    <s v=""/>
    <s v="SALE13"/>
    <s v="Mostafa Kamel"/>
    <s v="Male"/>
    <s v="Mansoura"/>
    <s v="Canal"/>
    <s v="Mostafa.Kamel23@gmail.com"/>
    <s v="+2011130480875"/>
    <n v="1979"/>
    <d v="2023-11-21T00:00:00"/>
    <s v="Bronze"/>
    <x v="134"/>
    <x v="3"/>
    <x v="8"/>
    <s v="Philips"/>
    <s v="Supplier B"/>
    <n v="49.42"/>
    <n v="61.21"/>
    <s v="No"/>
    <m/>
    <m/>
    <m/>
    <s v="No"/>
    <s v="Ramadan Deals"/>
    <d v="2025-08-11T00:00:00"/>
    <d v="2025-10-02T00:00:00"/>
    <s v="Mobile App"/>
    <n v="53.3"/>
    <n v="0"/>
    <n v="0"/>
    <n v="53.3"/>
    <n v="68.3"/>
    <n v="49.42"/>
    <n v="-11.120000000000005"/>
    <n v="3"/>
    <n v="2"/>
  </r>
  <r>
    <s v="O2024001261"/>
    <x v="213"/>
    <d v="2024-01-29T00:00:00"/>
    <d v="2024-01-31T00:00:00"/>
    <s v="C0297"/>
    <s v="P0188"/>
    <n v="1"/>
    <n v="221.51"/>
    <n v="5"/>
    <n v="25"/>
    <s v="Wallet"/>
    <s v="Web"/>
    <s v="In Transit"/>
    <s v="  "/>
    <s v="SALE20"/>
    <s v="Karim Ibrahim"/>
    <s v="Male"/>
    <s v="Zagazig"/>
    <s v="Canal"/>
    <s v="Karim.Ibrahim13@gmail.com"/>
    <s v="+2010529756022"/>
    <n v="1971"/>
    <d v="2024-12-11T00:00:00"/>
    <s v="Bronze"/>
    <x v="88"/>
    <x v="2"/>
    <x v="20"/>
    <s v="LocalBrand"/>
    <s v="Supplier C"/>
    <n v="0"/>
    <n v="213.91"/>
    <s v="No"/>
    <d v="2024-11-17T00:00:00"/>
    <s v="Changed mind"/>
    <s v="Cash"/>
    <s v="Yes"/>
    <s v="Ramadan Deals"/>
    <d v="2024-02-17T00:00:00"/>
    <d v="2024-03-06T00:00:00"/>
    <s v="Marketplace"/>
    <n v="221.51"/>
    <n v="0.05"/>
    <n v="11.0755"/>
    <n v="210.43449999999999"/>
    <n v="235.43449999999999"/>
    <n v="0"/>
    <n v="185.43449999999999"/>
    <n v="2"/>
    <n v="7"/>
  </r>
  <r>
    <s v="O2024001262"/>
    <x v="281"/>
    <d v="2024-03-07T00:00:00"/>
    <d v="2024-07-08T00:00:00"/>
    <s v="C0113"/>
    <s v="P0022"/>
    <n v="1"/>
    <n v="168.11"/>
    <n v="0"/>
    <n v="15"/>
    <s v="Bank Transfer"/>
    <s v="Web"/>
    <s v="Delivered"/>
    <s v=""/>
    <s v="SALE62"/>
    <s v="Laila Adel"/>
    <s v="Female"/>
    <s v="Cairo"/>
    <s v="Upper Egypt"/>
    <s v="Laila.Adel20@hotmail.com"/>
    <s v="+2010883201707"/>
    <n v="1974"/>
    <d v="2023-10-23T00:00:00"/>
    <s v="Silver"/>
    <x v="33"/>
    <x v="0"/>
    <x v="2"/>
    <s v="Philips"/>
    <s v="Supplier E"/>
    <n v="153.01"/>
    <n v="188.29"/>
    <s v="No"/>
    <m/>
    <m/>
    <m/>
    <s v="No"/>
    <s v="Summer Sale"/>
    <d v="2025-06-01T00:00:00"/>
    <d v="2025-07-19T00:00:00"/>
    <s v="Mobile App"/>
    <n v="168.11"/>
    <n v="0"/>
    <n v="0"/>
    <n v="168.11"/>
    <n v="183.11"/>
    <n v="153.01"/>
    <n v="0.10000000000002274"/>
    <n v="123"/>
    <n v="29"/>
  </r>
  <r>
    <s v="O2024001263"/>
    <x v="308"/>
    <d v="2024-04-11T00:00:00"/>
    <d v="2024-04-16T00:00:00"/>
    <s v="C0429"/>
    <s v="P0023"/>
    <n v="1"/>
    <n v="234.77"/>
    <n v="0"/>
    <n v="35"/>
    <s v="Wallet"/>
    <s v="Mobile App"/>
    <s v="Canceled"/>
    <s v=""/>
    <s v=""/>
    <s v="Salma Samir"/>
    <s v="Female"/>
    <s v="Luxor"/>
    <s v="Upper Egypt"/>
    <s v="Salma.Samir43@outlook.com"/>
    <s v="+2010391228300"/>
    <n v="1990"/>
    <d v="2022-08-30T00:00:00"/>
    <s v="Platinum"/>
    <x v="35"/>
    <x v="4"/>
    <x v="13"/>
    <s v="Xiaomi"/>
    <s v="Supplier A"/>
    <n v="145.13"/>
    <n v="204.32"/>
    <s v="No"/>
    <m/>
    <m/>
    <m/>
    <s v="No"/>
    <m/>
    <m/>
    <m/>
    <m/>
    <n v="234.77"/>
    <n v="0"/>
    <n v="0"/>
    <n v="234.77"/>
    <n v="269.77"/>
    <n v="145.13"/>
    <n v="54.640000000000015"/>
    <n v="5"/>
    <n v="2"/>
  </r>
  <r>
    <s v="O2024001264"/>
    <x v="116"/>
    <d v="2024-12-05T00:00:00"/>
    <d v="2024-12-10T00:00:00"/>
    <s v="C0019"/>
    <s v="P0113"/>
    <n v="1"/>
    <n v="195.62"/>
    <n v="25"/>
    <n v="0"/>
    <s v="Card"/>
    <s v="Mobile App"/>
    <s v="In Transit"/>
    <s v="call before delivery"/>
    <s v=""/>
    <s v="Nour Abdelrahman"/>
    <s v="Male"/>
    <s v="Giza"/>
    <s v="Canal"/>
    <s v="Nour.Abdelrahman93 @hotmail.com"/>
    <s v="+2011286394173"/>
    <n v="1995"/>
    <d v="2024-04-28T00:00:00"/>
    <s v=""/>
    <x v="68"/>
    <x v="1"/>
    <x v="15"/>
    <s v="Nike"/>
    <s v="Supplier C"/>
    <n v="140.33000000000001"/>
    <n v="175.82"/>
    <s v="No"/>
    <d v="2025-02-02T00:00:00"/>
    <s v="Changed mind"/>
    <s v="Card"/>
    <s v="Yes"/>
    <m/>
    <m/>
    <m/>
    <m/>
    <n v="195.62"/>
    <n v="0.25"/>
    <n v="48.905000000000001"/>
    <n v="146.715"/>
    <n v="146.715"/>
    <n v="140.33000000000001"/>
    <n v="6.3849999999999909"/>
    <n v="5"/>
    <n v="10"/>
  </r>
  <r>
    <s v="O2024001265"/>
    <x v="52"/>
    <d v="2024-12-12T00:00:00"/>
    <d v="2024-12-14T00:00:00"/>
    <s v="C0224"/>
    <s v="P0074"/>
    <n v="3"/>
    <n v="124.84"/>
    <n v="20"/>
    <n v="25"/>
    <s v="Bank Transfer"/>
    <s v="Web"/>
    <s v="Returned"/>
    <s v=""/>
    <s v="FREESHIP"/>
    <s v="Mostafa El-Sayed"/>
    <s v="Female"/>
    <s v="Suez"/>
    <s v="Canal"/>
    <s v="Mostafa.El-Sayed64@yahoo.com"/>
    <s v="+2011160486617"/>
    <n v="1975"/>
    <d v="2022-03-06T00:00:00"/>
    <s v="Bronze"/>
    <x v="73"/>
    <x v="4"/>
    <x v="9"/>
    <s v="Nike"/>
    <s v="Supplier D"/>
    <n v="77.709999999999994"/>
    <n v="118.42"/>
    <s v="No"/>
    <m/>
    <m/>
    <m/>
    <s v="No"/>
    <s v="New Year"/>
    <d v="2025-02-10T00:00:00"/>
    <d v="2025-04-03T00:00:00"/>
    <s v="Mobile App"/>
    <n v="374.52"/>
    <n v="0.2"/>
    <n v="74.903999999999996"/>
    <n v="299.61599999999999"/>
    <n v="324.61599999999999"/>
    <n v="233.13"/>
    <n v="41.48599999999999"/>
    <n v="2"/>
    <n v="5"/>
  </r>
  <r>
    <s v="O2024001266"/>
    <x v="16"/>
    <d v="2024-06-16T00:00:00"/>
    <d v="2024-06-19T00:00:00"/>
    <s v="C0467"/>
    <s v="P0060"/>
    <n v="2"/>
    <n v="169.45"/>
    <n v="0"/>
    <n v="50"/>
    <s v="Cash"/>
    <s v="Marketplace"/>
    <s v="Delivered"/>
    <s v=""/>
    <s v="SALE68"/>
    <s v="Salma El-Sayed"/>
    <s v="Male"/>
    <s v="Zagazig"/>
    <s v="Alexandria Coast"/>
    <s v="Salma.El-Sayed75@yahoo.com"/>
    <s v="+2010949857909"/>
    <n v="1985"/>
    <d v="2022-02-26T00:00:00"/>
    <s v="Gold"/>
    <x v="121"/>
    <x v="2"/>
    <x v="23"/>
    <s v="Philips"/>
    <s v="Supplier E"/>
    <n v="115.64"/>
    <n v="172.46"/>
    <s v="No"/>
    <m/>
    <m/>
    <m/>
    <s v="No"/>
    <s v="Loyalty Boost"/>
    <d v="2025-04-20T00:00:00"/>
    <d v="2025-05-07T00:00:00"/>
    <s v="All"/>
    <n v="338.9"/>
    <n v="0"/>
    <n v="0"/>
    <n v="338.9"/>
    <n v="388.9"/>
    <n v="231.28"/>
    <n v="57.619999999999976"/>
    <n v="3"/>
    <n v="2"/>
  </r>
  <r>
    <s v="O2024001267"/>
    <x v="152"/>
    <d v="2024-01-26T00:00:00"/>
    <d v="2024-01-28T00:00:00"/>
    <s v="C0437"/>
    <s v="P0129"/>
    <n v="2"/>
    <n v="179.32"/>
    <n v="15"/>
    <n v="0"/>
    <s v="Card"/>
    <s v="Web"/>
    <s v="Delivered"/>
    <s v=""/>
    <s v=""/>
    <s v="Mai Samir"/>
    <s v="Male"/>
    <s v="Luxor"/>
    <s v="Greater Cairo"/>
    <s v="Mai.Samir91@gmail.com"/>
    <s v="+2011378618742"/>
    <n v="1980"/>
    <d v="2025-04-26T00:00:00"/>
    <s v="Silver"/>
    <x v="105"/>
    <x v="4"/>
    <x v="24"/>
    <s v="Samsung"/>
    <s v="Supplier B"/>
    <n v="136.41999999999999"/>
    <n v="187.62"/>
    <s v="No"/>
    <m/>
    <m/>
    <m/>
    <s v="No"/>
    <m/>
    <m/>
    <m/>
    <m/>
    <n v="358.64"/>
    <n v="0.15"/>
    <n v="53.795999999999999"/>
    <n v="304.84399999999999"/>
    <n v="304.84399999999999"/>
    <n v="272.83999999999997"/>
    <n v="32.004000000000019"/>
    <n v="2"/>
    <n v="7"/>
  </r>
  <r>
    <s v="O2024001268"/>
    <x v="146"/>
    <d v="2024-07-29T00:00:00"/>
    <d v="2024-08-03T00:00:00"/>
    <s v="C0488"/>
    <s v="P0019"/>
    <n v="1"/>
    <n v="126.18"/>
    <n v="15"/>
    <n v="35"/>
    <s v="Cash"/>
    <s v="Mobile App"/>
    <s v="Delivered"/>
    <s v=""/>
    <s v="SALE94"/>
    <s v="Hager Hegazy"/>
    <s v="Male"/>
    <s v="Cairo"/>
    <s v="Greater Cairo"/>
    <s v="Hager.Hegazy41@hotmail.com"/>
    <s v="+2011654362710"/>
    <n v="1978"/>
    <d v="2024-06-05T00:00:00"/>
    <s v="Bronze"/>
    <x v="96"/>
    <x v="3"/>
    <x v="8"/>
    <s v="Anker"/>
    <s v="Supplier A"/>
    <n v="104.74"/>
    <n v="126.31"/>
    <s v="No"/>
    <m/>
    <m/>
    <m/>
    <s v="No"/>
    <s v="Back to School"/>
    <d v="2025-04-15T00:00:00"/>
    <d v="2025-04-30T00:00:00"/>
    <s v="Web"/>
    <n v="126.18"/>
    <n v="0.15"/>
    <n v="18.927"/>
    <n v="107.25300000000001"/>
    <n v="142.25300000000001"/>
    <n v="104.74"/>
    <n v="-32.486999999999981"/>
    <n v="5"/>
    <n v="10"/>
  </r>
  <r>
    <s v="O2024001269"/>
    <x v="236"/>
    <d v="2024-04-26T00:00:00"/>
    <d v="2024-04-27T00:00:00"/>
    <s v="C0457"/>
    <s v="P0214"/>
    <n v="1"/>
    <n v="290.93"/>
    <n v="0"/>
    <n v="15"/>
    <s v="Wallet"/>
    <s v="Mobile App"/>
    <s v="Delivered"/>
    <s v=""/>
    <s v=""/>
    <s v="Ahmed Khaled"/>
    <s v="Female"/>
    <s v="Suez"/>
    <s v="Delta"/>
    <s v="AHMED.KHALED69@outlook.com"/>
    <s v="+2011278411609"/>
    <n v="1979"/>
    <d v="2025-10-15T00:00:00"/>
    <s v="Bronze"/>
    <x v="28"/>
    <x v="3"/>
    <x v="4"/>
    <s v="L'Oreal"/>
    <s v="Supplier C"/>
    <n v="195.02"/>
    <n v="277.41000000000003"/>
    <s v="No"/>
    <m/>
    <m/>
    <m/>
    <s v="No"/>
    <m/>
    <m/>
    <m/>
    <m/>
    <n v="290.93"/>
    <n v="0"/>
    <n v="0"/>
    <n v="290.93"/>
    <n v="305.93"/>
    <n v="195.02"/>
    <n v="80.91"/>
    <n v="1"/>
    <n v="3"/>
  </r>
  <r>
    <s v="O2024001270"/>
    <x v="60"/>
    <d v="2024-06-17T00:00:00"/>
    <d v="2024-06-20T00:00:00"/>
    <s v="C0341"/>
    <s v="P0016"/>
    <n v="1"/>
    <n v="127.67"/>
    <n v="15"/>
    <n v="15"/>
    <s v="Cash"/>
    <s v="Mobile App"/>
    <s v="Delivered"/>
    <s v=""/>
    <s v="SALE68"/>
    <s v="Omar Samir"/>
    <s v="Male"/>
    <s v="Mansoura"/>
    <s v="Delta"/>
    <s v="Omar.Samir61@outlook.com"/>
    <s v="+2010040600192"/>
    <n v="2002"/>
    <d v="2022-04-20T00:00:00"/>
    <s v="Gold"/>
    <x v="126"/>
    <x v="4"/>
    <x v="13"/>
    <s v="Adidas"/>
    <s v="Supplier E"/>
    <n v="80.72"/>
    <n v="113.01"/>
    <s v="No"/>
    <d v="2024-03-13T00:00:00"/>
    <s v="Wrong item"/>
    <s v="Bank Transfer"/>
    <s v="Yes"/>
    <s v="Loyalty Boost"/>
    <d v="2025-04-20T00:00:00"/>
    <d v="2025-05-07T00:00:00"/>
    <s v="All"/>
    <n v="127.67"/>
    <n v="0.15"/>
    <n v="19.150500000000001"/>
    <n v="108.51949999999999"/>
    <n v="123.51949999999999"/>
    <n v="80.72"/>
    <n v="12.799499999999995"/>
    <n v="3"/>
    <n v="0"/>
  </r>
  <r>
    <s v="O2024001271"/>
    <x v="158"/>
    <m/>
    <m/>
    <s v="C0191"/>
    <s v="P0214"/>
    <n v="3"/>
    <n v="263.06"/>
    <n v="0"/>
    <n v="15"/>
    <s v="Wallet"/>
    <s v="Mobile App"/>
    <s v="Delivered"/>
    <s v=""/>
    <s v="SALE62"/>
    <s v="Ali Nasser"/>
    <s v="Male"/>
    <s v="Giza"/>
    <s v="Greater Cairo"/>
    <s v="Ali.Nasser90@yahoo.com"/>
    <s v="+2011598694716"/>
    <n v="1981"/>
    <d v="2022-04-18T00:00:00"/>
    <s v="Gold"/>
    <x v="28"/>
    <x v="3"/>
    <x v="4"/>
    <s v="L'Oreal"/>
    <s v="Supplier C"/>
    <n v="195.02"/>
    <n v="277.41000000000003"/>
    <s v="No"/>
    <m/>
    <m/>
    <m/>
    <s v="No"/>
    <s v="Summer Sale"/>
    <d v="2025-06-01T00:00:00"/>
    <d v="2025-07-19T00:00:00"/>
    <s v="Mobile App"/>
    <n v="789.18000000000006"/>
    <n v="0"/>
    <n v="0"/>
    <n v="789.18000000000006"/>
    <n v="804.18000000000006"/>
    <n v="585.06000000000006"/>
    <n v="189.12"/>
    <m/>
    <m/>
  </r>
  <r>
    <s v="O2024001272"/>
    <x v="173"/>
    <d v="2024-09-02T00:00:00"/>
    <d v="2024-09-07T00:00:00"/>
    <s v="C0213"/>
    <s v="P0102"/>
    <n v="1"/>
    <n v="115.65"/>
    <n v="5"/>
    <n v="15"/>
    <s v="Cash"/>
    <s v="Web"/>
    <s v="Delivered"/>
    <s v=""/>
    <s v="SALE34"/>
    <s v="Rania Fathy"/>
    <s v="Female"/>
    <s v="Zagazig"/>
    <s v="Alexandria Coast"/>
    <s v="Rania.Fathy28@outlook.com"/>
    <s v="+2010520320237"/>
    <n v="1992"/>
    <d v="2023-03-05T00:00:00"/>
    <s v="Bronze"/>
    <x v="94"/>
    <x v="3"/>
    <x v="8"/>
    <s v="Nivea"/>
    <s v="Supplier A"/>
    <n v="99.93"/>
    <n v="120.2"/>
    <s v="No"/>
    <m/>
    <m/>
    <m/>
    <s v="No"/>
    <s v="Loyalty Boost"/>
    <d v="2025-04-26T00:00:00"/>
    <d v="2025-05-10T00:00:00"/>
    <s v="Marketplace"/>
    <n v="115.65"/>
    <n v="0.05"/>
    <n v="5.7825000000000006"/>
    <n v="109.86750000000001"/>
    <n v="124.86750000000001"/>
    <n v="99.93"/>
    <n v="-5.0625"/>
    <n v="5"/>
    <n v="1"/>
  </r>
  <r>
    <s v="O2024001273"/>
    <x v="355"/>
    <d v="2024-02-23T00:00:00"/>
    <d v="2024-03-03T00:00:00"/>
    <s v="C0306"/>
    <s v="P0087"/>
    <n v="1"/>
    <n v="63.88"/>
    <n v="0"/>
    <n v="15"/>
    <s v="Bank Transfer"/>
    <s v="Mobile App"/>
    <s v="Delivered"/>
    <s v="VIP"/>
    <s v=""/>
    <s v="Omar Ashour"/>
    <s v="Female"/>
    <s v="Luxor"/>
    <s v="Alexandria Coast"/>
    <s v="Omar.Ashour70@hotmail.com"/>
    <s v="+2010519895697"/>
    <n v="1972"/>
    <d v="2023-03-13T00:00:00"/>
    <s v="Bronze"/>
    <x v="34"/>
    <x v="2"/>
    <x v="6"/>
    <s v="L'Oreal"/>
    <s v="Supplier E"/>
    <n v="51.94"/>
    <n v="65.14"/>
    <s v="No"/>
    <m/>
    <m/>
    <m/>
    <s v="No"/>
    <m/>
    <m/>
    <m/>
    <m/>
    <n v="63.88"/>
    <n v="0"/>
    <n v="0"/>
    <n v="63.88"/>
    <n v="78.88"/>
    <n v="51.94"/>
    <n v="-3.0599999999999952"/>
    <n v="9"/>
    <n v="1"/>
  </r>
  <r>
    <s v="O2024001274"/>
    <x v="251"/>
    <d v="2024-11-02T00:00:00"/>
    <d v="2024-11-06T00:00:00"/>
    <s v="C0293"/>
    <s v="P0125"/>
    <n v="1"/>
    <n v="92.24"/>
    <n v="25"/>
    <n v="25"/>
    <s v="Cash"/>
    <s v="Mobile App"/>
    <s v="Delivered"/>
    <s v=""/>
    <s v=""/>
    <s v="Sara Kamel"/>
    <s v="Male"/>
    <s v="Alexandria"/>
    <s v="Canal"/>
    <s v="Sara.Kamel60@yahoo.com"/>
    <s v="+2010316191437"/>
    <n v="1975"/>
    <d v="2025-12-02T00:00:00"/>
    <s v="Silver"/>
    <x v="61"/>
    <x v="2"/>
    <x v="23"/>
    <s v="Samsung"/>
    <s v="Supplier D"/>
    <n v="55.96"/>
    <n v="83.94"/>
    <s v="No"/>
    <m/>
    <m/>
    <m/>
    <s v="No"/>
    <m/>
    <m/>
    <m/>
    <m/>
    <n v="92.24"/>
    <n v="0.25"/>
    <n v="23.06"/>
    <n v="69.179999999999993"/>
    <n v="94.179999999999993"/>
    <n v="55.96"/>
    <n v="-11.780000000000008"/>
    <n v="4"/>
    <n v="296"/>
  </r>
  <r>
    <s v="O2024001275"/>
    <x v="5"/>
    <d v="2024-02-05T00:00:00"/>
    <d v="2024-02-06T00:00:00"/>
    <s v="C0071"/>
    <s v="P0219"/>
    <n v="1"/>
    <n v="50.23"/>
    <n v="25"/>
    <n v="25"/>
    <s v="Cash"/>
    <s v="Mobile App"/>
    <s v="Delivered"/>
    <s v="late delivery"/>
    <s v=""/>
    <s v="Salma Ashour"/>
    <s v="Male"/>
    <s v="Mansoura"/>
    <s v="Alexandria Coast"/>
    <s v="Salma.Ashour37@hotmail.com"/>
    <s v="+2010077531184"/>
    <n v="1989"/>
    <d v="2024-06-04T00:00:00"/>
    <s v="Bronze"/>
    <x v="30"/>
    <x v="0"/>
    <x v="10"/>
    <s v="L'Oreal"/>
    <s v="Supplier E"/>
    <n v="32.96"/>
    <n v="46.92"/>
    <s v="Yes"/>
    <m/>
    <m/>
    <m/>
    <s v="No"/>
    <m/>
    <m/>
    <m/>
    <m/>
    <n v="50.23"/>
    <n v="0.25"/>
    <n v="12.557499999999999"/>
    <n v="37.672499999999999"/>
    <n v="62.672499999999999"/>
    <n v="32.96"/>
    <n v="-20.287500000000001"/>
    <n v="1"/>
    <n v="-26"/>
  </r>
  <r>
    <s v="O2024001276"/>
    <x v="112"/>
    <d v="2024-09-22T00:00:00"/>
    <d v="2024-10-01T00:00:00"/>
    <s v="C0455"/>
    <s v="P0151"/>
    <n v="1"/>
    <n v="88.95"/>
    <n v="5"/>
    <n v="50"/>
    <s v="Cash"/>
    <s v="Mobile App"/>
    <s v="Delivered"/>
    <s v=""/>
    <s v=""/>
    <s v="Doaa Samir"/>
    <s v="Male"/>
    <s v="Suez"/>
    <s v="Upper Egypt"/>
    <s v="DOAA.SAMIR42@yahoo.com"/>
    <s v="+2011005486162"/>
    <n v="2004"/>
    <d v="2025-06-10T00:00:00"/>
    <s v="Silver"/>
    <x v="43"/>
    <x v="0"/>
    <x v="10"/>
    <s v="Xiaomi"/>
    <s v="Supplier E"/>
    <n v="69.290000000000006"/>
    <n v="93.62"/>
    <s v="No"/>
    <m/>
    <m/>
    <m/>
    <s v="No"/>
    <m/>
    <m/>
    <m/>
    <m/>
    <n v="88.95"/>
    <n v="0.05"/>
    <n v="4.4475000000000007"/>
    <n v="84.502499999999998"/>
    <n v="134.5025"/>
    <n v="69.290000000000006"/>
    <n v="-34.787500000000009"/>
    <n v="9"/>
    <n v="7"/>
  </r>
  <r>
    <s v="O2024001277"/>
    <x v="151"/>
    <d v="2024-05-20T00:00:00"/>
    <d v="2024-05-27T00:00:00"/>
    <s v="C0284"/>
    <s v="P0107"/>
    <n v="1"/>
    <n v="181.31"/>
    <n v="10"/>
    <n v="25"/>
    <s v="Bank Transfer"/>
    <s v="Web"/>
    <s v="Delivered"/>
    <s v="  "/>
    <s v="SALE58"/>
    <s v="Nour Fathy"/>
    <s v="Male"/>
    <s v="Tanta"/>
    <s v="Delta"/>
    <s v="Nour.Fathy73@gmail.com"/>
    <s v="+2011938525954"/>
    <n v="1971"/>
    <d v="2022-10-10T00:00:00"/>
    <s v="Gold"/>
    <x v="8"/>
    <x v="3"/>
    <x v="5"/>
    <s v="LocalBrand"/>
    <s v="Supplier E"/>
    <n v="133.01"/>
    <n v="169.51"/>
    <s v="No"/>
    <m/>
    <m/>
    <m/>
    <s v="No"/>
    <s v="Loyalty Boost"/>
    <d v="2025-09-21T00:00:00"/>
    <d v="2025-11-17T00:00:00"/>
    <s v="All"/>
    <n v="181.31"/>
    <n v="0.1"/>
    <n v="18.131"/>
    <n v="163.179"/>
    <n v="188.179"/>
    <n v="133.01"/>
    <n v="5.1690000000000111"/>
    <n v="7"/>
    <n v="0"/>
  </r>
  <r>
    <s v="O2024001278"/>
    <x v="133"/>
    <d v="2024-03-18T00:00:00"/>
    <d v="2024-03-19T00:00:00"/>
    <s v="C0407"/>
    <s v="P0019"/>
    <n v="1"/>
    <n v="118.47"/>
    <n v="0"/>
    <n v="50"/>
    <s v="Cash"/>
    <s v="Web"/>
    <s v="Delivered"/>
    <s v="VIP"/>
    <s v=""/>
    <s v="Salma Samir"/>
    <s v="Male"/>
    <s v="Ismailia"/>
    <s v="Greater Cairo"/>
    <s v="Salma.Samir68 @yahoo.com"/>
    <s v="+2010983218154"/>
    <n v="1980"/>
    <d v="2023-08-20T00:00:00"/>
    <s v="Gold"/>
    <x v="96"/>
    <x v="3"/>
    <x v="8"/>
    <s v="Anker"/>
    <s v="Supplier A"/>
    <n v="104.74"/>
    <n v="126.31"/>
    <s v="No"/>
    <m/>
    <m/>
    <m/>
    <s v="No"/>
    <m/>
    <m/>
    <m/>
    <m/>
    <n v="118.47"/>
    <n v="0"/>
    <n v="0"/>
    <n v="118.47"/>
    <n v="168.47"/>
    <n v="104.74"/>
    <n v="-36.269999999999996"/>
    <n v="1"/>
    <n v="2"/>
  </r>
  <r>
    <s v="O2024001279"/>
    <x v="232"/>
    <d v="2024-09-25T00:00:00"/>
    <d v="2024-10-04T00:00:00"/>
    <s v="C0365"/>
    <s v="P0170"/>
    <n v="4"/>
    <n v="89.15"/>
    <n v="0"/>
    <n v="25"/>
    <s v="Wallet"/>
    <s v="Web"/>
    <s v="In Transit"/>
    <s v=""/>
    <s v="SALE68"/>
    <s v="Omar Hassan"/>
    <s v="Female"/>
    <s v="Suez"/>
    <s v="Delta"/>
    <s v="Omar.Hassan13@hotmail.com"/>
    <s v="+2011890488070"/>
    <n v="1990"/>
    <d v="2024-07-14T00:00:00"/>
    <s v="Bronze"/>
    <x v="146"/>
    <x v="2"/>
    <x v="6"/>
    <s v="SEB"/>
    <s v="Supplier C"/>
    <n v="66.13"/>
    <n v="89.65"/>
    <s v="No"/>
    <m/>
    <m/>
    <m/>
    <s v="No"/>
    <s v="Loyalty Boost"/>
    <d v="2025-04-20T00:00:00"/>
    <d v="2025-05-07T00:00:00"/>
    <s v="All"/>
    <n v="356.6"/>
    <n v="0"/>
    <n v="0"/>
    <n v="356.6"/>
    <n v="381.6"/>
    <n v="264.52"/>
    <n v="67.080000000000041"/>
    <n v="9"/>
    <n v="3"/>
  </r>
  <r>
    <s v="O2024001280"/>
    <x v="28"/>
    <d v="2024-07-07T00:00:00"/>
    <d v="2024-10-07T00:00:00"/>
    <s v="C0487"/>
    <s v="P0153"/>
    <n v="3"/>
    <n v="95.96"/>
    <n v="0"/>
    <n v="0"/>
    <s v="Cash"/>
    <s v="Marketplace"/>
    <s v="In Transit"/>
    <s v=""/>
    <s v=""/>
    <s v="Aya Ibrahim"/>
    <s v="Male"/>
    <s v="Alexandria"/>
    <s v="Upper Egypt"/>
    <s v="Aya.Ibrahim42@yahoo.com"/>
    <s v="+2010864131292"/>
    <n v="1985"/>
    <d v="2025-06-22T00:00:00"/>
    <s v="Bronze"/>
    <x v="40"/>
    <x v="2"/>
    <x v="6"/>
    <s v="Adidas"/>
    <s v="Supplier E"/>
    <n v="79.77"/>
    <n v="91.88"/>
    <s v="No"/>
    <m/>
    <m/>
    <m/>
    <s v="No"/>
    <m/>
    <m/>
    <m/>
    <m/>
    <n v="287.88"/>
    <n v="0"/>
    <n v="0"/>
    <n v="287.88"/>
    <n v="287.88"/>
    <n v="239.31"/>
    <n v="48.569999999999993"/>
    <n v="92"/>
    <n v="91"/>
  </r>
  <r>
    <s v="O2024001281"/>
    <x v="61"/>
    <d v="2024-05-07T00:00:00"/>
    <d v="2024-10-05T00:00:00"/>
    <s v="C0246"/>
    <s v="P0046"/>
    <n v="3"/>
    <n v="119.08"/>
    <n v="5"/>
    <n v="25"/>
    <s v="Bank Transfer"/>
    <s v="Mobile App"/>
    <s v="Returned"/>
    <s v="  "/>
    <s v=""/>
    <s v="Hager Adel"/>
    <s v="Male"/>
    <s v="Giza"/>
    <s v="Delta"/>
    <s v="Hager.Adel14@gmail.com"/>
    <s v="+2011377846293"/>
    <n v="1986"/>
    <d v="2025-10-01T00:00:00"/>
    <s v="Gold"/>
    <x v="14"/>
    <x v="0"/>
    <x v="12"/>
    <s v="SEB"/>
    <s v="Supplier B"/>
    <n v="80.290000000000006"/>
    <n v="118.6"/>
    <s v="No"/>
    <m/>
    <m/>
    <m/>
    <s v="No"/>
    <m/>
    <m/>
    <m/>
    <m/>
    <n v="357.24"/>
    <n v="0.05"/>
    <n v="17.862000000000002"/>
    <n v="339.37799999999999"/>
    <n v="364.37799999999999"/>
    <n v="240.87"/>
    <n v="73.507999999999981"/>
    <n v="151"/>
    <n v="2"/>
  </r>
  <r>
    <s v="O2024001282"/>
    <x v="10"/>
    <m/>
    <d v="2025-01-11T00:00:00"/>
    <s v="C0010"/>
    <s v="P0123"/>
    <n v="1"/>
    <n v="115.84"/>
    <n v="0"/>
    <n v="35"/>
    <s v="Bank Transfer"/>
    <s v="Mobile App"/>
    <s v="Canceled"/>
    <s v="call before delivery"/>
    <s v="SALE68"/>
    <s v="Youssef Fathy"/>
    <s v="Female"/>
    <s v="Zagazig"/>
    <s v="Greater Cairo"/>
    <s v="Youssef.Fathy37@gmail.com"/>
    <s v="+2010222375707"/>
    <n v="1981"/>
    <d v="2024-06-15T00:00:00"/>
    <s v="Platinum"/>
    <x v="99"/>
    <x v="3"/>
    <x v="22"/>
    <s v="L'Oreal"/>
    <s v="Supplier A"/>
    <n v="77.42"/>
    <n v="102.66"/>
    <s v="No"/>
    <m/>
    <m/>
    <m/>
    <s v="No"/>
    <s v="Loyalty Boost"/>
    <d v="2025-04-20T00:00:00"/>
    <d v="2025-05-07T00:00:00"/>
    <s v="All"/>
    <n v="115.84"/>
    <n v="0"/>
    <n v="0"/>
    <n v="115.84"/>
    <n v="150.84"/>
    <n v="77.42"/>
    <n v="3.4200000000000017"/>
    <m/>
    <m/>
  </r>
  <r>
    <s v="O2024001283"/>
    <x v="190"/>
    <d v="2024-07-02T00:00:00"/>
    <d v="2024-02-12T00:00:00"/>
    <s v="C0071"/>
    <s v="P0007"/>
    <n v="1"/>
    <n v="38.69"/>
    <n v="0"/>
    <n v="25"/>
    <s v="Card"/>
    <s v="Marketplace"/>
    <s v="Returned"/>
    <s v="late delivery"/>
    <s v=""/>
    <s v="Salma Ashour"/>
    <s v="Male"/>
    <s v="Mansoura"/>
    <s v="Alexandria Coast"/>
    <s v="Salma.Ashour37@hotmail.com"/>
    <s v="+2010077531184"/>
    <n v="1989"/>
    <d v="2024-06-04T00:00:00"/>
    <s v="Bronze"/>
    <x v="6"/>
    <x v="3"/>
    <x v="5"/>
    <s v="Anker"/>
    <s v="Supplier C"/>
    <n v="31.33"/>
    <n v="44.22"/>
    <s v="No"/>
    <m/>
    <m/>
    <m/>
    <s v="No"/>
    <m/>
    <m/>
    <m/>
    <m/>
    <n v="38.69"/>
    <n v="0"/>
    <n v="0"/>
    <n v="38.69"/>
    <n v="63.69"/>
    <n v="31.33"/>
    <n v="-17.64"/>
    <n v="-141"/>
    <n v="147"/>
  </r>
  <r>
    <s v="O2024001284"/>
    <x v="272"/>
    <d v="2024-09-15T00:00:00"/>
    <d v="2024-09-20T00:00:00"/>
    <s v="C0274"/>
    <s v="P0140"/>
    <n v="1"/>
    <n v="31.2"/>
    <n v="0"/>
    <n v="15"/>
    <s v="Wallet"/>
    <s v="Mobile App"/>
    <s v="Returned"/>
    <s v=""/>
    <s v=""/>
    <s v="Hager Nasser"/>
    <s v="Male"/>
    <s v="Alexandria"/>
    <s v="Canal"/>
    <s v="Hager.Nasser68 @yahoo.com"/>
    <s v="+2011278735037"/>
    <n v="2004"/>
    <d v="2024-08-12T00:00:00"/>
    <s v="Silver"/>
    <x v="108"/>
    <x v="4"/>
    <x v="24"/>
    <s v="SEB"/>
    <s v="Supplier A"/>
    <n v="23.9"/>
    <n v="33.49"/>
    <s v="No"/>
    <m/>
    <m/>
    <m/>
    <s v="No"/>
    <m/>
    <m/>
    <m/>
    <m/>
    <n v="31.2"/>
    <n v="0"/>
    <n v="0"/>
    <n v="31.2"/>
    <n v="46.2"/>
    <n v="23.9"/>
    <n v="-7.6999999999999993"/>
    <n v="5"/>
    <n v="4"/>
  </r>
  <r>
    <s v="O2024001285"/>
    <x v="294"/>
    <d v="2024-08-23T00:00:00"/>
    <d v="2024-01-09T00:00:00"/>
    <s v="C0255"/>
    <s v="P0050"/>
    <n v="2"/>
    <n v="49.31"/>
    <n v="0"/>
    <n v="25"/>
    <s v="Card"/>
    <s v="Mobile App"/>
    <s v="Delivered"/>
    <s v="VIP"/>
    <s v=""/>
    <s v="Mona El-Sayed"/>
    <s v="Male"/>
    <s v="Giza"/>
    <s v="Upper Egypt"/>
    <s v="Mona.El-Sayed52@outlook.com"/>
    <s v="+2010618376670"/>
    <n v="1996"/>
    <d v="2025-08-14T00:00:00"/>
    <s v="Bronze"/>
    <x v="21"/>
    <x v="0"/>
    <x v="12"/>
    <s v="LocalBrand"/>
    <s v="Supplier C"/>
    <n v="30.54"/>
    <n v="45.17"/>
    <s v="No"/>
    <m/>
    <m/>
    <m/>
    <s v="No"/>
    <m/>
    <m/>
    <m/>
    <m/>
    <n v="98.62"/>
    <n v="0"/>
    <n v="0"/>
    <n v="98.62"/>
    <n v="123.62"/>
    <n v="61.08"/>
    <n v="12.540000000000006"/>
    <n v="-227"/>
    <n v="4"/>
  </r>
  <r>
    <s v="O2024001286"/>
    <x v="140"/>
    <d v="2024-01-19T00:00:00"/>
    <d v="2024-01-23T00:00:00"/>
    <s v="C0327"/>
    <s v="P0035"/>
    <n v="1"/>
    <n v="192.7"/>
    <n v="10"/>
    <n v="25"/>
    <s v="Cash"/>
    <s v="Web"/>
    <s v="Delivered"/>
    <s v=""/>
    <s v=""/>
    <s v="Mona Khaled"/>
    <s v="Male"/>
    <s v="Giza"/>
    <s v="Greater Cairo"/>
    <s v="Mona.Khaled16@gmail.com"/>
    <s v="+2010265741875"/>
    <n v="1971"/>
    <d v="2022-01-29T00:00:00"/>
    <s v="Bronze"/>
    <x v="118"/>
    <x v="3"/>
    <x v="4"/>
    <s v="Nivea"/>
    <s v="Supplier A"/>
    <n v="190.78"/>
    <n v="223.48"/>
    <s v="No"/>
    <m/>
    <m/>
    <m/>
    <s v="No"/>
    <m/>
    <m/>
    <m/>
    <m/>
    <n v="192.7"/>
    <n v="0.1"/>
    <n v="19.27"/>
    <n v="173.42999999999998"/>
    <n v="198.42999999999998"/>
    <n v="190.78"/>
    <n v="-42.350000000000023"/>
    <n v="4"/>
    <n v="3"/>
  </r>
  <r>
    <s v="O2024001287"/>
    <x v="292"/>
    <d v="2024-10-05T00:00:00"/>
    <d v="2024-05-11T00:00:00"/>
    <s v="C0095"/>
    <s v="P0213"/>
    <n v="1"/>
    <n v="36.770000000000003"/>
    <n v="10"/>
    <n v="15"/>
    <s v="Wallet"/>
    <s v="Marketplace"/>
    <s v="Returned"/>
    <s v=""/>
    <s v="WELCOME10"/>
    <s v="Nada Fathy"/>
    <s v="Male"/>
    <s v="Suez"/>
    <s v="Upper Egypt"/>
    <s v="NADA.FATHY58@outlook.com"/>
    <s v="+2010203729189"/>
    <n v="1977"/>
    <d v="2025-02-08T00:00:00"/>
    <s v="Silver"/>
    <x v="133"/>
    <x v="4"/>
    <x v="19"/>
    <s v="Philips"/>
    <s v="Supplier C"/>
    <n v="0"/>
    <n v="35.82"/>
    <s v="No"/>
    <m/>
    <m/>
    <m/>
    <s v="No"/>
    <s v="Loyalty Boost"/>
    <d v="2025-03-22T00:00:00"/>
    <d v="2025-04-18T00:00:00"/>
    <s v="Web"/>
    <n v="36.770000000000003"/>
    <n v="0.1"/>
    <n v="3.6770000000000005"/>
    <n v="33.093000000000004"/>
    <n v="48.093000000000004"/>
    <n v="0"/>
    <n v="18.093000000000004"/>
    <n v="-147"/>
    <n v="61"/>
  </r>
  <r>
    <s v="O2024001288"/>
    <x v="37"/>
    <d v="2024-08-11T00:00:00"/>
    <d v="2024-08-14T00:00:00"/>
    <s v="C0121"/>
    <s v="P0111"/>
    <n v="4"/>
    <n v="180.81"/>
    <n v="0"/>
    <n v="15"/>
    <s v="Wallet"/>
    <s v="Mobile App"/>
    <s v="Delivered"/>
    <s v=""/>
    <s v=""/>
    <s v="Ali El-Sayed"/>
    <s v="Male"/>
    <s v="Cairo"/>
    <s v="Upper Egypt"/>
    <s v="Ali.El-Sayed43@yahoo.com"/>
    <s v="+2010005471375"/>
    <n v="1997"/>
    <d v="2024-07-02T00:00:00"/>
    <s v="Gold"/>
    <x v="72"/>
    <x v="3"/>
    <x v="16"/>
    <s v="LocalBrand"/>
    <s v="Supplier D"/>
    <n v="139.13999999999999"/>
    <n v="192.97"/>
    <s v="No"/>
    <m/>
    <m/>
    <m/>
    <s v="No"/>
    <m/>
    <m/>
    <m/>
    <m/>
    <n v="723.24"/>
    <n v="0"/>
    <n v="0"/>
    <n v="723.24"/>
    <n v="738.24"/>
    <n v="556.55999999999995"/>
    <n v="151.68000000000006"/>
    <n v="3"/>
    <n v="10"/>
  </r>
  <r>
    <s v="O2024001289"/>
    <x v="74"/>
    <d v="2024-06-03T00:00:00"/>
    <d v="2024-06-06T00:00:00"/>
    <s v="C0141"/>
    <s v="P0057"/>
    <n v="1"/>
    <n v="141.57"/>
    <n v="0"/>
    <n v="25"/>
    <s v="Wallet"/>
    <s v="Web"/>
    <s v="Delivered"/>
    <s v=""/>
    <s v=""/>
    <s v="Mai Khaled"/>
    <s v="Male"/>
    <s v="Luxor"/>
    <s v="Delta"/>
    <s v="MAI.KHALED6@outlook.com"/>
    <s v="+2010104116797"/>
    <n v="1987"/>
    <d v="2024-06-04T00:00:00"/>
    <s v="Bronze"/>
    <x v="49"/>
    <x v="1"/>
    <x v="14"/>
    <s v="Samsung"/>
    <s v="Supplier A"/>
    <n v="107.3"/>
    <n v="126.06"/>
    <s v="No"/>
    <m/>
    <m/>
    <m/>
    <s v="No"/>
    <m/>
    <m/>
    <m/>
    <m/>
    <n v="141.57"/>
    <n v="0"/>
    <n v="0"/>
    <n v="141.57"/>
    <n v="166.57"/>
    <n v="107.3"/>
    <n v="9.269999999999996"/>
    <n v="3"/>
    <n v="7"/>
  </r>
  <r>
    <s v="O2024001290"/>
    <x v="157"/>
    <d v="2024-06-10T00:00:00"/>
    <d v="2024-06-13T00:00:00"/>
    <s v="C0500"/>
    <s v="P0128"/>
    <n v="1"/>
    <n v="214.95"/>
    <n v="25"/>
    <n v="25"/>
    <s v="Cash"/>
    <s v="Marketplace"/>
    <s v="In Transit"/>
    <s v="late delivery"/>
    <s v=""/>
    <s v="Laila Mahmoud"/>
    <s v="Female"/>
    <s v="Suez"/>
    <s v="Greater Cairo"/>
    <s v="Laila.Mahmoud17@outlook.com"/>
    <s v="+2011847663142"/>
    <n v="1998"/>
    <d v="2025-10-22T00:00:00"/>
    <s v="Bronze"/>
    <x v="42"/>
    <x v="2"/>
    <x v="20"/>
    <s v="Samsung"/>
    <s v="Supplier E"/>
    <n v="178"/>
    <n v="250.38"/>
    <s v="No"/>
    <m/>
    <m/>
    <m/>
    <s v="No"/>
    <m/>
    <m/>
    <m/>
    <m/>
    <n v="214.95"/>
    <n v="0.25"/>
    <n v="53.737499999999997"/>
    <n v="161.21249999999998"/>
    <n v="186.21249999999998"/>
    <n v="178"/>
    <n v="-41.787500000000023"/>
    <n v="3"/>
    <n v="35"/>
  </r>
  <r>
    <s v="O2024001291"/>
    <x v="240"/>
    <d v="2024-05-13T00:00:00"/>
    <d v="2024-05-20T00:00:00"/>
    <s v="C0459"/>
    <s v="P0203"/>
    <n v="5"/>
    <n v="278.63"/>
    <n v="10"/>
    <n v="50"/>
    <s v="Bank Transfer"/>
    <s v="Mobile App"/>
    <s v="Returned"/>
    <s v=""/>
    <s v=""/>
    <s v="Ali Said"/>
    <s v="Male"/>
    <s v="Tanta"/>
    <s v="Delta"/>
    <s v="ALI.SAID31@gmail.com"/>
    <s v="+2011187248083"/>
    <n v="1970"/>
    <d v="2023-05-30T00:00:00"/>
    <s v="Platinum"/>
    <x v="0"/>
    <x v="0"/>
    <x v="0"/>
    <s v="Anker"/>
    <s v="Supplier B"/>
    <n v="199.45"/>
    <n v="291.61"/>
    <s v="No"/>
    <m/>
    <m/>
    <m/>
    <s v="No"/>
    <m/>
    <m/>
    <m/>
    <m/>
    <n v="1393.15"/>
    <n v="0.1"/>
    <n v="139.31500000000003"/>
    <n v="1253.835"/>
    <n v="1303.835"/>
    <n v="997.25"/>
    <n v="206.58500000000004"/>
    <n v="7"/>
    <n v="4"/>
  </r>
  <r>
    <s v="O2024001292"/>
    <x v="90"/>
    <d v="2024-03-28T00:00:00"/>
    <d v="2024-03-31T00:00:00"/>
    <s v="C0467"/>
    <s v="P0114"/>
    <n v="1"/>
    <n v="228.01"/>
    <n v="5"/>
    <n v="25"/>
    <s v="Card"/>
    <s v="Mobile App"/>
    <s v="In Transit"/>
    <s v=""/>
    <s v=""/>
    <s v="Salma El-Sayed"/>
    <s v="Male"/>
    <s v="Zagazig"/>
    <s v="Alexandria Coast"/>
    <s v="Salma.El-Sayed75@yahoo.com"/>
    <s v="+2010949857909"/>
    <n v="1985"/>
    <d v="2022-02-26T00:00:00"/>
    <s v="Gold"/>
    <x v="21"/>
    <x v="0"/>
    <x v="12"/>
    <s v="LocalBrand"/>
    <s v="Supplier C"/>
    <n v="174.2"/>
    <n v="247.43"/>
    <s v="No"/>
    <m/>
    <m/>
    <m/>
    <s v="No"/>
    <m/>
    <m/>
    <m/>
    <m/>
    <n v="228.01"/>
    <n v="0.05"/>
    <n v="11.400500000000001"/>
    <n v="216.6095"/>
    <n v="241.6095"/>
    <n v="174.2"/>
    <n v="17.409500000000008"/>
    <n v="3"/>
    <n v="2"/>
  </r>
  <r>
    <s v="O2024001293"/>
    <x v="49"/>
    <d v="2024-04-06T00:00:00"/>
    <d v="2024-06-16T00:00:00"/>
    <s v="C0470"/>
    <s v="P0044"/>
    <n v="1"/>
    <n v="122.76"/>
    <n v="5"/>
    <n v="0"/>
    <s v="Cash"/>
    <s v="Web"/>
    <s v="In Transit"/>
    <s v=""/>
    <s v="WELCOME10"/>
    <s v="Rania Gomaa"/>
    <s v="Female"/>
    <s v="Cairo"/>
    <s v="Greater Cairo"/>
    <s v="Rania.Gomaa54@gmail.com"/>
    <s v="+2011621556476"/>
    <n v="1981"/>
    <d v="2025-06-07T00:00:00"/>
    <s v="Silver"/>
    <x v="60"/>
    <x v="2"/>
    <x v="6"/>
    <s v="Philips"/>
    <s v="Supplier D"/>
    <n v="114.68"/>
    <n v="143.16999999999999"/>
    <s v="No"/>
    <m/>
    <m/>
    <m/>
    <s v="No"/>
    <s v="Loyalty Boost"/>
    <d v="2025-03-22T00:00:00"/>
    <d v="2025-04-18T00:00:00"/>
    <s v="Web"/>
    <n v="122.76"/>
    <n v="0.05"/>
    <n v="6.1380000000000008"/>
    <n v="116.622"/>
    <n v="116.622"/>
    <n v="114.68"/>
    <n v="1.9419999999999931"/>
    <n v="71"/>
    <n v="-55"/>
  </r>
  <r>
    <s v="O2024001294"/>
    <x v="229"/>
    <d v="2024-01-31T00:00:00"/>
    <d v="2024-02-02T00:00:00"/>
    <s v="C0322"/>
    <s v="P0057"/>
    <n v="2"/>
    <n v="140.35"/>
    <n v="25"/>
    <n v="0"/>
    <s v="Card"/>
    <s v="Marketplace"/>
    <s v="Delivered"/>
    <s v="late delivery"/>
    <s v=""/>
    <s v="Hager Samir"/>
    <s v="Female"/>
    <s v="Luxor"/>
    <s v="Delta"/>
    <s v="HAGER.SAMIR54@outlook.com"/>
    <s v="+2011789359784"/>
    <n v="2004"/>
    <d v="2022-08-24T00:00:00"/>
    <s v="Silver"/>
    <x v="49"/>
    <x v="1"/>
    <x v="14"/>
    <s v="Samsung"/>
    <s v="Supplier A"/>
    <n v="107.3"/>
    <n v="126.06"/>
    <s v="No"/>
    <m/>
    <m/>
    <m/>
    <s v="No"/>
    <m/>
    <m/>
    <m/>
    <m/>
    <n v="280.7"/>
    <n v="0.25"/>
    <n v="70.174999999999997"/>
    <n v="210.52499999999998"/>
    <n v="210.52499999999998"/>
    <n v="214.6"/>
    <n v="-4.0750000000000171"/>
    <n v="2"/>
    <n v="5"/>
  </r>
  <r>
    <s v="O2024001295"/>
    <x v="198"/>
    <d v="2024-01-28T00:00:00"/>
    <d v="2024-06-02T00:00:00"/>
    <s v="C0040"/>
    <s v="P0102"/>
    <n v="2"/>
    <n v="129.34"/>
    <n v="5"/>
    <n v="15"/>
    <s v="Wallet"/>
    <s v="Web"/>
    <s v="In Transit"/>
    <s v=""/>
    <s v=""/>
    <s v="Ali Adel"/>
    <s v="Male"/>
    <s v="Mansoura"/>
    <s v="Upper Egypt"/>
    <s v="Ali.Adel26@hotmail.com"/>
    <s v="+2010975576997"/>
    <n v="2005"/>
    <d v="2023-09-19T00:00:00"/>
    <s v="Silver"/>
    <x v="94"/>
    <x v="3"/>
    <x v="8"/>
    <s v="Nivea"/>
    <s v="Supplier A"/>
    <n v="99.93"/>
    <n v="120.2"/>
    <s v="No"/>
    <m/>
    <m/>
    <m/>
    <s v="No"/>
    <m/>
    <m/>
    <m/>
    <m/>
    <n v="258.68"/>
    <n v="0.05"/>
    <n v="12.934000000000001"/>
    <n v="245.74600000000001"/>
    <n v="260.74599999999998"/>
    <n v="199.86"/>
    <n v="30.885999999999996"/>
    <n v="126"/>
    <n v="4"/>
  </r>
  <r>
    <s v="O2024001296"/>
    <x v="174"/>
    <d v="2024-10-29T00:00:00"/>
    <d v="2024-11-01T00:00:00"/>
    <s v="C0497"/>
    <s v="P0096"/>
    <n v="2"/>
    <n v="76.739999999999995"/>
    <n v="20"/>
    <n v="25"/>
    <s v="Wallet"/>
    <s v="Web"/>
    <s v="Canceled"/>
    <s v=""/>
    <s v=""/>
    <s v="Youssef Samir"/>
    <s v="Female"/>
    <s v="Cairo"/>
    <s v="Greater Cairo"/>
    <s v="YOUSSEF.SAMIR82@yahoo.com"/>
    <s v="+2010986077373"/>
    <n v="2002"/>
    <d v="2025-03-30T00:00:00"/>
    <s v="Bronze"/>
    <x v="87"/>
    <x v="4"/>
    <x v="9"/>
    <s v="LocalBrand"/>
    <s v="Supplier A"/>
    <n v="59.73"/>
    <n v="71.77"/>
    <s v="No"/>
    <m/>
    <m/>
    <m/>
    <s v="No"/>
    <m/>
    <m/>
    <m/>
    <m/>
    <n v="153.47999999999999"/>
    <n v="0.2"/>
    <n v="30.695999999999998"/>
    <n v="122.78399999999999"/>
    <n v="147.78399999999999"/>
    <n v="119.46"/>
    <n v="-21.676000000000002"/>
    <n v="3"/>
    <n v="1"/>
  </r>
  <r>
    <s v="O2024001297"/>
    <x v="201"/>
    <d v="2024-11-11T00:00:00"/>
    <d v="2024-11-13T00:00:00"/>
    <s v="C0071"/>
    <s v="P0066"/>
    <n v="1"/>
    <n v="129.5"/>
    <n v="20"/>
    <n v="15"/>
    <s v="Card"/>
    <s v="Web"/>
    <s v="Canceled"/>
    <s v=""/>
    <s v="SALE58"/>
    <s v="Salma Ashour"/>
    <s v="Male"/>
    <s v="Mansoura"/>
    <s v="Alexandria Coast"/>
    <s v="Salma.Ashour37@hotmail.com"/>
    <s v="+2010077531184"/>
    <n v="1989"/>
    <d v="2024-06-04T00:00:00"/>
    <s v="Bronze"/>
    <x v="22"/>
    <x v="1"/>
    <x v="7"/>
    <s v="SEB"/>
    <s v="Supplier D"/>
    <n v="106.9"/>
    <n v="136.69"/>
    <s v="Yes"/>
    <m/>
    <m/>
    <m/>
    <s v="No"/>
    <s v="Loyalty Boost"/>
    <d v="2025-09-21T00:00:00"/>
    <d v="2025-11-17T00:00:00"/>
    <s v="All"/>
    <n v="129.5"/>
    <n v="0.2"/>
    <n v="25.900000000000002"/>
    <n v="103.6"/>
    <n v="118.6"/>
    <n v="106.9"/>
    <n v="-18.300000000000011"/>
    <n v="2"/>
    <n v="2"/>
  </r>
  <r>
    <s v="O2024001298"/>
    <x v="96"/>
    <d v="2024-01-23T00:00:00"/>
    <d v="2024-02-01T00:00:00"/>
    <s v="C0211"/>
    <s v="P0172"/>
    <n v="1"/>
    <n v="225.07"/>
    <n v="0"/>
    <n v="0"/>
    <s v="Wallet"/>
    <s v="Web"/>
    <s v="Delivered"/>
    <s v=""/>
    <s v=""/>
    <s v="Aya Mahmoud"/>
    <s v="Female"/>
    <s v="Mansoura"/>
    <s v="Delta"/>
    <s v="AYA.MAHMOUD9 @hotmail.com"/>
    <s v="+2010269951253"/>
    <n v="1982"/>
    <d v="2022-10-26T00:00:00"/>
    <s v="Silver"/>
    <x v="102"/>
    <x v="3"/>
    <x v="5"/>
    <s v="Nike"/>
    <s v="Supplier E"/>
    <n v="171.2"/>
    <n v="243.85"/>
    <s v="No"/>
    <m/>
    <m/>
    <m/>
    <s v="No"/>
    <m/>
    <m/>
    <m/>
    <m/>
    <n v="225.07"/>
    <n v="0"/>
    <n v="0"/>
    <n v="225.07"/>
    <n v="225.07"/>
    <n v="171.2"/>
    <n v="53.870000000000005"/>
    <n v="9"/>
    <n v="3"/>
  </r>
  <r>
    <s v="O2024001299"/>
    <x v="260"/>
    <d v="2024-04-19T00:00:00"/>
    <d v="2024-04-21T00:00:00"/>
    <s v="C0375"/>
    <s v="P0121"/>
    <n v="1"/>
    <n v="13.88"/>
    <n v="0"/>
    <n v="15"/>
    <s v="Card"/>
    <s v="Web"/>
    <s v="Delivered"/>
    <s v=""/>
    <s v="SALE75"/>
    <s v="Nada Fathy"/>
    <s v="Male"/>
    <s v="Cairo"/>
    <s v="Delta"/>
    <s v="Nada.Fathy63@hotmail.com"/>
    <s v="+2011174604073"/>
    <n v="1976"/>
    <d v="2022-03-08T00:00:00"/>
    <s v=""/>
    <x v="101"/>
    <x v="2"/>
    <x v="3"/>
    <s v="Anker"/>
    <s v="Supplier B"/>
    <n v="11.73"/>
    <n v="15.06"/>
    <s v="No"/>
    <m/>
    <m/>
    <m/>
    <s v="No"/>
    <s v="Back to School"/>
    <d v="2025-02-02T00:00:00"/>
    <d v="2025-03-09T00:00:00"/>
    <s v="All"/>
    <n v="13.88"/>
    <n v="0"/>
    <n v="0"/>
    <n v="13.88"/>
    <n v="28.880000000000003"/>
    <n v="11.73"/>
    <n v="-12.85"/>
    <n v="2"/>
    <n v="3"/>
  </r>
  <r>
    <s v="O2024001300"/>
    <x v="124"/>
    <d v="2024-09-14T00:00:00"/>
    <d v="2024-09-18T00:00:00"/>
    <s v="C0237"/>
    <s v="P0215"/>
    <n v="1"/>
    <n v="57.37"/>
    <n v="0"/>
    <n v="25"/>
    <s v="Card"/>
    <s v="Web"/>
    <s v="Delivered"/>
    <s v="  "/>
    <s v="SALE60"/>
    <s v="Omar Said"/>
    <s v="Male"/>
    <s v="Giza"/>
    <s v="Alexandria Coast"/>
    <s v="OMAR.SAID70@hotmail.com"/>
    <s v="+2011977071504"/>
    <n v="2005"/>
    <d v="2022-10-11T00:00:00"/>
    <s v="Gold"/>
    <x v="148"/>
    <x v="2"/>
    <x v="20"/>
    <s v="Philips"/>
    <s v="Supplier C"/>
    <n v="42.22"/>
    <n v="64.08"/>
    <s v="Yes"/>
    <m/>
    <m/>
    <m/>
    <s v="No"/>
    <s v="Summer Sale"/>
    <d v="2025-07-27T00:00:00"/>
    <d v="2025-08-20T00:00:00"/>
    <s v="Mobile App"/>
    <n v="57.37"/>
    <n v="0"/>
    <n v="0"/>
    <n v="57.37"/>
    <n v="82.37"/>
    <n v="42.22"/>
    <n v="-9.8500000000000014"/>
    <n v="4"/>
    <n v="-25"/>
  </r>
  <r>
    <s v="O2024001301"/>
    <x v="298"/>
    <d v="2024-07-10T00:00:00"/>
    <d v="2024-11-07T00:00:00"/>
    <s v="C0379"/>
    <s v="P0098"/>
    <n v="2"/>
    <n v="121.44"/>
    <n v="0"/>
    <n v="25"/>
    <s v="Cash"/>
    <s v="Mobile App"/>
    <s v="Delivered"/>
    <s v="late delivery"/>
    <s v=""/>
    <s v="Mostafa Mahmoud"/>
    <s v="Male"/>
    <s v="Suez"/>
    <s v="Greater Cairo"/>
    <s v="Mostafa.Mahmoud32@hotmail.com"/>
    <s v="+2011233709330"/>
    <n v="1993"/>
    <d v="2024-10-31T00:00:00"/>
    <s v="Silver"/>
    <x v="82"/>
    <x v="0"/>
    <x v="2"/>
    <s v="Adidas"/>
    <s v="Supplier B"/>
    <n v="93.15"/>
    <n v="111.45"/>
    <s v="No"/>
    <m/>
    <m/>
    <m/>
    <s v="No"/>
    <m/>
    <m/>
    <m/>
    <m/>
    <n v="242.88"/>
    <n v="0"/>
    <n v="0"/>
    <n v="242.88"/>
    <n v="267.88"/>
    <n v="186.3"/>
    <n v="31.579999999999984"/>
    <n v="120"/>
    <n v="10"/>
  </r>
  <r>
    <s v="O2024001302"/>
    <x v="323"/>
    <d v="2024-02-15T00:00:00"/>
    <d v="2024-02-18T00:00:00"/>
    <s v="C0400"/>
    <s v="P0053"/>
    <n v="1"/>
    <n v="24.68"/>
    <n v="5"/>
    <n v="25"/>
    <s v="Bank Transfer"/>
    <s v="Web"/>
    <s v="Delivered"/>
    <s v=""/>
    <s v=""/>
    <s v="Ali Adel"/>
    <s v="Male"/>
    <s v="Aswan"/>
    <s v="Upper Egypt"/>
    <s v="Ali.Adel95@gmail.com"/>
    <s v="+2011118112236"/>
    <n v="1977"/>
    <d v="2022-03-02T00:00:00"/>
    <s v="Bronze"/>
    <x v="63"/>
    <x v="0"/>
    <x v="12"/>
    <s v="L'Oreal"/>
    <s v="Supplier A"/>
    <n v="22.45"/>
    <n v="26.29"/>
    <s v="No"/>
    <m/>
    <m/>
    <m/>
    <s v="No"/>
    <m/>
    <m/>
    <m/>
    <m/>
    <n v="24.68"/>
    <n v="0.05"/>
    <n v="1.234"/>
    <n v="23.445999999999998"/>
    <n v="48.445999999999998"/>
    <n v="22.45"/>
    <n v="-24.004000000000001"/>
    <n v="3"/>
    <n v="4"/>
  </r>
  <r>
    <s v="O2024001303"/>
    <x v="70"/>
    <d v="2024-06-15T00:00:00"/>
    <d v="2024-06-22T00:00:00"/>
    <s v="C0487"/>
    <s v="P0154"/>
    <n v="1"/>
    <n v="231.04"/>
    <n v="0"/>
    <n v="0"/>
    <s v="Bank Transfer"/>
    <s v="Mobile App"/>
    <s v="Delivered"/>
    <s v=""/>
    <s v="SALE68"/>
    <s v="Aya Ibrahim"/>
    <s v="Male"/>
    <s v="Alexandria"/>
    <s v="Upper Egypt"/>
    <s v="Aya.Ibrahim42@yahoo.com"/>
    <s v="+2010864131292"/>
    <n v="1985"/>
    <d v="2025-06-22T00:00:00"/>
    <s v="Bronze"/>
    <x v="143"/>
    <x v="0"/>
    <x v="12"/>
    <s v="Nike"/>
    <s v="Supplier B"/>
    <n v="154.30000000000001"/>
    <n v="203.91"/>
    <s v="No"/>
    <m/>
    <m/>
    <m/>
    <s v="No"/>
    <s v="Loyalty Boost"/>
    <d v="2025-04-20T00:00:00"/>
    <d v="2025-05-07T00:00:00"/>
    <s v="All"/>
    <n v="231.04"/>
    <n v="0"/>
    <n v="0"/>
    <n v="231.04"/>
    <n v="231.04"/>
    <n v="154.30000000000001"/>
    <n v="76.739999999999981"/>
    <n v="7"/>
    <n v="-144"/>
  </r>
  <r>
    <s v="O2024001304"/>
    <x v="91"/>
    <d v="2024-08-21T00:00:00"/>
    <d v="2024-08-24T00:00:00"/>
    <s v="C0067"/>
    <s v="P0147"/>
    <n v="5"/>
    <n v="99.23"/>
    <n v="5"/>
    <n v="15"/>
    <s v="Bank Transfer"/>
    <s v="Web"/>
    <s v="Canceled"/>
    <s v=""/>
    <s v="WELCOME10"/>
    <s v="Yara Kamel"/>
    <s v="Female"/>
    <s v="Suez"/>
    <s v="Upper Egypt"/>
    <s v="YARA.KAMEL45@yahoo.com"/>
    <s v="+2010215125478"/>
    <n v="1988"/>
    <d v="2022-05-02T00:00:00"/>
    <s v="Bronze"/>
    <x v="98"/>
    <x v="1"/>
    <x v="15"/>
    <s v="SEB"/>
    <s v="Supplier A"/>
    <n v="0"/>
    <n v="107.26"/>
    <s v="No"/>
    <m/>
    <m/>
    <m/>
    <s v="No"/>
    <s v="Loyalty Boost"/>
    <d v="2025-03-22T00:00:00"/>
    <d v="2025-04-18T00:00:00"/>
    <s v="Web"/>
    <n v="496.15000000000003"/>
    <n v="0.05"/>
    <n v="24.807500000000005"/>
    <n v="471.34250000000003"/>
    <n v="486.34250000000003"/>
    <n v="0"/>
    <n v="456.34250000000003"/>
    <n v="3"/>
    <n v="0"/>
  </r>
  <r>
    <s v="O2024001305"/>
    <x v="306"/>
    <d v="2024-07-23T00:00:00"/>
    <d v="2024-07-25T00:00:00"/>
    <s v="C0041"/>
    <s v="P0110"/>
    <n v="1"/>
    <n v="214.53"/>
    <n v="10"/>
    <n v="50"/>
    <s v="Cash"/>
    <s v="Web"/>
    <s v="Returned"/>
    <s v=""/>
    <s v="SALE58"/>
    <s v="Hassan El-Sayed"/>
    <s v="Female"/>
    <s v="Mansoura"/>
    <s v="Upper Egypt"/>
    <s v="Hassan.El-Sayed9@yahoo.com"/>
    <s v="+2011856044935"/>
    <n v="1997"/>
    <d v="2022-07-05T00:00:00"/>
    <s v="Bronze"/>
    <x v="5"/>
    <x v="3"/>
    <x v="4"/>
    <s v="Adidas"/>
    <s v="Supplier A"/>
    <n v="189.42"/>
    <n v="236.52"/>
    <s v="No"/>
    <m/>
    <m/>
    <m/>
    <s v="No"/>
    <s v="Loyalty Boost"/>
    <d v="2025-09-21T00:00:00"/>
    <d v="2025-11-17T00:00:00"/>
    <s v="All"/>
    <n v="214.53"/>
    <n v="0.1"/>
    <n v="21.453000000000003"/>
    <n v="193.077"/>
    <n v="243.077"/>
    <n v="189.42"/>
    <n v="-46.342999999999989"/>
    <n v="2"/>
    <n v="2"/>
  </r>
  <r>
    <s v="O2024001306"/>
    <x v="51"/>
    <d v="2024-02-25T00:00:00"/>
    <d v="2024-02-28T00:00:00"/>
    <s v="C0385"/>
    <s v="P0092"/>
    <n v="1"/>
    <n v="193.84"/>
    <n v="0"/>
    <n v="15"/>
    <s v="Card"/>
    <s v="Marketplace"/>
    <s v="Returned"/>
    <s v="call before delivery"/>
    <s v=""/>
    <s v="Omar Mahmoud"/>
    <s v="Male"/>
    <s v="Aswan"/>
    <s v="Alexandria Coast"/>
    <s v="Omar.Mahmoud74@gmail.com"/>
    <s v="+2010308293030"/>
    <n v="1970"/>
    <d v="2025-09-16T00:00:00"/>
    <s v="Bronze"/>
    <x v="82"/>
    <x v="0"/>
    <x v="2"/>
    <s v="Adidas"/>
    <s v="Supplier C"/>
    <n v="119.99"/>
    <n v="168.92"/>
    <s v="No"/>
    <m/>
    <m/>
    <m/>
    <s v="No"/>
    <m/>
    <m/>
    <m/>
    <m/>
    <n v="193.84"/>
    <n v="0"/>
    <n v="0"/>
    <n v="193.84"/>
    <n v="208.84"/>
    <n v="119.99"/>
    <n v="58.850000000000009"/>
    <n v="3"/>
    <n v="0"/>
  </r>
  <r>
    <s v="O2024001307"/>
    <x v="166"/>
    <d v="2024-01-17T00:00:00"/>
    <d v="2024-01-26T00:00:00"/>
    <s v="C0100"/>
    <s v="P0052"/>
    <n v="1"/>
    <n v="136.71"/>
    <n v="0"/>
    <n v="35"/>
    <s v="Card"/>
    <s v="Marketplace"/>
    <s v="In Transit"/>
    <s v=""/>
    <s v=""/>
    <s v="Nada Abdelrahman"/>
    <s v="Male"/>
    <s v="Zagazig"/>
    <s v="Alexandria Coast"/>
    <s v="Nada.Abdelrahman64@outlook.com"/>
    <s v="+2011661207835"/>
    <n v="1990"/>
    <d v="2022-02-18T00:00:00"/>
    <s v="Bronze"/>
    <x v="93"/>
    <x v="4"/>
    <x v="19"/>
    <s v="Adidas"/>
    <s v="Supplier E"/>
    <n v="0"/>
    <n v="142.59"/>
    <s v="No"/>
    <d v="2025-02-02T00:00:00"/>
    <s v="Size issue"/>
    <s v="Wallet"/>
    <s v="Yes"/>
    <m/>
    <m/>
    <m/>
    <m/>
    <n v="136.71"/>
    <n v="0"/>
    <n v="0"/>
    <n v="136.71"/>
    <n v="171.71"/>
    <n v="0"/>
    <n v="101.71000000000001"/>
    <n v="9"/>
    <n v="4"/>
  </r>
  <r>
    <s v="O2024001308"/>
    <x v="237"/>
    <d v="2024-02-08T00:00:00"/>
    <d v="2024-02-11T00:00:00"/>
    <s v="C0182"/>
    <s v="P0176"/>
    <n v="1"/>
    <n v="192.35"/>
    <n v="10"/>
    <n v="35"/>
    <s v="Card"/>
    <s v="Web"/>
    <s v="Delivered"/>
    <s v="  "/>
    <s v=""/>
    <s v="Sara El-Sayed"/>
    <s v="Male"/>
    <s v="Aswan"/>
    <s v="Greater Cairo"/>
    <s v="Sara.El-Sayed59@hotmail.com"/>
    <s v="+2010438849365"/>
    <n v="1972"/>
    <d v="2024-06-24T00:00:00"/>
    <s v="Silver"/>
    <x v="113"/>
    <x v="1"/>
    <x v="21"/>
    <s v="Xiaomi"/>
    <s v="Supplier A"/>
    <n v="113.83"/>
    <n v="170.1"/>
    <s v="No"/>
    <m/>
    <m/>
    <m/>
    <s v="No"/>
    <m/>
    <m/>
    <m/>
    <m/>
    <n v="192.35"/>
    <n v="0.1"/>
    <n v="19.234999999999999"/>
    <n v="173.11500000000001"/>
    <n v="208.11500000000001"/>
    <n v="113.83"/>
    <n v="24.285000000000011"/>
    <n v="3"/>
    <n v="3"/>
  </r>
  <r>
    <s v="O2024001309"/>
    <x v="243"/>
    <d v="2024-10-11T00:00:00"/>
    <m/>
    <s v="C0379"/>
    <s v="P0061"/>
    <n v="2"/>
    <n v="191.15"/>
    <n v="0"/>
    <n v="0"/>
    <s v="Bank Transfer"/>
    <s v="Mobile App"/>
    <s v="Canceled"/>
    <s v=""/>
    <s v="SALE68"/>
    <s v="Mostafa Mahmoud"/>
    <s v="Male"/>
    <s v="Suez"/>
    <s v="Greater Cairo"/>
    <s v="Mostafa.Mahmoud32@hotmail.com"/>
    <s v="+2011233709330"/>
    <n v="1993"/>
    <d v="2024-10-31T00:00:00"/>
    <s v="Silver"/>
    <x v="135"/>
    <x v="1"/>
    <x v="1"/>
    <s v="Anker"/>
    <s v="Supplier A"/>
    <n v="119.24"/>
    <n v="176.21"/>
    <s v="No"/>
    <m/>
    <m/>
    <m/>
    <s v="No"/>
    <s v="Loyalty Boost"/>
    <d v="2025-04-20T00:00:00"/>
    <d v="2025-05-07T00:00:00"/>
    <s v="All"/>
    <n v="382.3"/>
    <n v="0"/>
    <n v="0"/>
    <n v="382.3"/>
    <n v="382.3"/>
    <n v="238.48"/>
    <n v="143.82000000000002"/>
    <m/>
    <n v="-27"/>
  </r>
  <r>
    <s v="O2024001310"/>
    <x v="28"/>
    <d v="2024-04-08T00:00:00"/>
    <d v="2024-04-17T00:00:00"/>
    <s v="C0438"/>
    <s v="P0083"/>
    <n v="2"/>
    <n v="8.6999999999999993"/>
    <n v="0"/>
    <n v="25"/>
    <s v="Bank Transfer"/>
    <s v="Web"/>
    <s v="Delivered"/>
    <s v=""/>
    <s v=""/>
    <s v="Mohamed Adel"/>
    <s v="Male"/>
    <s v="Luxor"/>
    <s v="Upper Egypt"/>
    <s v="MOHAMED.ADEL44@outlook.com"/>
    <s v="+2011592357856"/>
    <n v="1988"/>
    <d v="2024-01-31T00:00:00"/>
    <s v="Gold"/>
    <x v="76"/>
    <x v="1"/>
    <x v="15"/>
    <s v="Xiaomi"/>
    <s v="Supplier A"/>
    <n v="6.95"/>
    <n v="9.67"/>
    <s v="No"/>
    <m/>
    <m/>
    <m/>
    <s v="No"/>
    <m/>
    <m/>
    <m/>
    <m/>
    <n v="17.399999999999999"/>
    <n v="0"/>
    <n v="0"/>
    <n v="17.399999999999999"/>
    <n v="42.4"/>
    <n v="13.9"/>
    <n v="-21.5"/>
    <n v="9"/>
    <n v="1"/>
  </r>
  <r>
    <s v="O2024001311"/>
    <x v="67"/>
    <d v="2024-08-24T00:00:00"/>
    <d v="2024-08-26T00:00:00"/>
    <s v="C0253"/>
    <s v="P0043"/>
    <n v="1"/>
    <n v="225.79"/>
    <n v="25"/>
    <n v="25"/>
    <s v="Card"/>
    <s v="Web"/>
    <s v="Delivered"/>
    <s v="call before delivery"/>
    <s v=""/>
    <s v="Mohamed Samir"/>
    <s v="Male"/>
    <s v="Zagazig"/>
    <s v="Delta"/>
    <s v="Mohamed.Samir2@gmail.com"/>
    <s v="+2010394373951"/>
    <n v="1981"/>
    <d v="2025-07-14T00:00:00"/>
    <s v="Silver"/>
    <x v="3"/>
    <x v="0"/>
    <x v="2"/>
    <s v="Anker"/>
    <s v="Supplier A"/>
    <n v="0"/>
    <n v="242.11"/>
    <s v="Yes"/>
    <m/>
    <m/>
    <m/>
    <s v="No"/>
    <m/>
    <m/>
    <m/>
    <m/>
    <n v="225.79"/>
    <n v="0.25"/>
    <n v="56.447499999999998"/>
    <n v="169.3425"/>
    <n v="194.3425"/>
    <n v="0"/>
    <n v="144.3425"/>
    <n v="2"/>
    <n v="7"/>
  </r>
  <r>
    <s v="O2024001312"/>
    <x v="183"/>
    <d v="2024-08-16T00:00:00"/>
    <d v="2024-08-19T00:00:00"/>
    <s v="C0131"/>
    <s v="P0144"/>
    <n v="2"/>
    <n v="29.87"/>
    <n v="25"/>
    <n v="35"/>
    <s v="Wallet"/>
    <s v="Mobile App"/>
    <s v="Delivered"/>
    <s v=""/>
    <s v=""/>
    <s v="Hassan Kamel"/>
    <s v="Female"/>
    <s v="Mansoura"/>
    <s v="Canal"/>
    <s v="HASSAN.KAMEL34@outlook.com"/>
    <s v="+2010808099155"/>
    <n v="2000"/>
    <d v="2024-11-01T00:00:00"/>
    <s v="Silver"/>
    <x v="54"/>
    <x v="3"/>
    <x v="22"/>
    <s v="Philips"/>
    <s v="Supplier E"/>
    <n v="19.809999999999999"/>
    <n v="27.25"/>
    <s v="No"/>
    <m/>
    <m/>
    <m/>
    <s v="No"/>
    <m/>
    <m/>
    <m/>
    <m/>
    <n v="59.74"/>
    <n v="0.25"/>
    <n v="14.935"/>
    <n v="44.805"/>
    <n v="79.805000000000007"/>
    <n v="39.619999999999997"/>
    <n v="-29.814999999999998"/>
    <n v="3"/>
    <n v="3"/>
  </r>
  <r>
    <s v="O2024001313"/>
    <x v="46"/>
    <d v="2024-09-06T00:00:00"/>
    <d v="2024-08-09T00:00:00"/>
    <s v="C0042"/>
    <s v="P0062"/>
    <n v="1"/>
    <n v="84.33"/>
    <n v="0"/>
    <n v="15"/>
    <s v="Bank Transfer"/>
    <s v="Mobile App"/>
    <s v="Delivered"/>
    <s v=""/>
    <s v=""/>
    <s v="Nada El-Sayed"/>
    <s v="Male"/>
    <s v="Tanta"/>
    <s v="Greater Cairo"/>
    <s v="Nada.El-Sayed35@gmail.com"/>
    <s v="+2010516110257"/>
    <n v="1995"/>
    <d v="2022-11-09T00:00:00"/>
    <s v="Bronze"/>
    <x v="74"/>
    <x v="4"/>
    <x v="24"/>
    <s v="Philips"/>
    <s v="Supplier A"/>
    <n v="60.71"/>
    <n v="73.680000000000007"/>
    <s v="No"/>
    <m/>
    <m/>
    <m/>
    <s v="No"/>
    <m/>
    <m/>
    <m/>
    <m/>
    <n v="84.33"/>
    <n v="0"/>
    <n v="0"/>
    <n v="84.33"/>
    <n v="99.33"/>
    <n v="60.71"/>
    <n v="8.6199999999999974"/>
    <n v="-28"/>
    <n v="7"/>
  </r>
  <r>
    <s v="O2024001314"/>
    <x v="226"/>
    <d v="2024-10-18T00:00:00"/>
    <d v="2024-10-19T00:00:00"/>
    <s v="C0224"/>
    <s v="P0078"/>
    <n v="3"/>
    <n v="189.78"/>
    <n v="25"/>
    <n v="35"/>
    <s v="Wallet"/>
    <s v="Marketplace"/>
    <s v="In Transit"/>
    <s v=""/>
    <s v="SALE73"/>
    <s v="Mostafa El-Sayed"/>
    <s v="Female"/>
    <s v="Suez"/>
    <s v="Canal"/>
    <s v="Mostafa.El-Sayed64@yahoo.com"/>
    <s v="+2011160486617"/>
    <n v="1975"/>
    <d v="2022-03-06T00:00:00"/>
    <s v="Bronze"/>
    <x v="85"/>
    <x v="4"/>
    <x v="17"/>
    <s v="L'Oreal"/>
    <s v="Supplier A"/>
    <n v="169.65"/>
    <n v="216.04"/>
    <s v="No"/>
    <m/>
    <m/>
    <m/>
    <s v="No"/>
    <s v="New Year"/>
    <d v="2024-09-02T00:00:00"/>
    <d v="2024-10-02T00:00:00"/>
    <s v="All"/>
    <n v="569.34"/>
    <n v="0.25"/>
    <n v="142.33500000000001"/>
    <n v="427.005"/>
    <n v="462.005"/>
    <n v="508.95000000000005"/>
    <n v="-116.94500000000005"/>
    <n v="1"/>
    <n v="3"/>
  </r>
  <r>
    <s v="O2024001315"/>
    <x v="316"/>
    <d v="2024-08-25T00:00:00"/>
    <d v="2024-08-27T00:00:00"/>
    <s v="C0430"/>
    <s v="P0061"/>
    <n v="1"/>
    <n v="162.38"/>
    <n v="0"/>
    <n v="0"/>
    <s v="Card"/>
    <s v="Mobile App"/>
    <s v="Delivered"/>
    <s v="late delivery"/>
    <s v="SALE34"/>
    <s v="Salma Nasser"/>
    <s v="Male"/>
    <s v="Alexandria"/>
    <s v="Alexandria Coast"/>
    <s v="Salma.Nasser65@gmail.com"/>
    <s v="+2010949697858"/>
    <n v="1980"/>
    <d v="2024-04-12T00:00:00"/>
    <s v="Bronze"/>
    <x v="135"/>
    <x v="1"/>
    <x v="1"/>
    <s v="Anker"/>
    <s v="Supplier A"/>
    <n v="119.24"/>
    <n v="176.21"/>
    <s v="No"/>
    <m/>
    <m/>
    <m/>
    <s v="No"/>
    <s v="Loyalty Boost"/>
    <d v="2025-04-26T00:00:00"/>
    <d v="2025-05-10T00:00:00"/>
    <s v="Marketplace"/>
    <n v="162.38"/>
    <n v="0"/>
    <n v="0"/>
    <n v="162.38"/>
    <n v="162.38"/>
    <n v="119.24"/>
    <n v="43.14"/>
    <n v="2"/>
    <n v="5"/>
  </r>
  <r>
    <s v="O2024001316"/>
    <x v="65"/>
    <d v="2024-02-12T00:00:00"/>
    <d v="2024-12-07T00:00:00"/>
    <s v="C0330"/>
    <s v="P0123"/>
    <n v="1"/>
    <n v="88.42"/>
    <n v="5"/>
    <n v="35"/>
    <s v="Wallet"/>
    <s v="Mobile App"/>
    <s v="Delivered"/>
    <s v=""/>
    <s v="SALE34"/>
    <s v="Mostafa El-Sayed"/>
    <s v="Female"/>
    <s v="Cairo"/>
    <s v="Canal"/>
    <s v="Mostafa.El-Sayed92@gmail.com"/>
    <s v="+2010015915004"/>
    <n v="1989"/>
    <d v="2023-09-24T00:00:00"/>
    <s v="Gold"/>
    <x v="99"/>
    <x v="3"/>
    <x v="22"/>
    <s v="L'Oreal"/>
    <s v="Supplier A"/>
    <n v="77.42"/>
    <n v="102.66"/>
    <s v="No"/>
    <m/>
    <m/>
    <m/>
    <s v="No"/>
    <s v="Loyalty Boost"/>
    <d v="2025-04-26T00:00:00"/>
    <d v="2025-05-10T00:00:00"/>
    <s v="Marketplace"/>
    <n v="88.42"/>
    <n v="0.05"/>
    <n v="4.4210000000000003"/>
    <n v="83.998999999999995"/>
    <n v="118.999"/>
    <n v="77.42"/>
    <n v="-28.421000000000006"/>
    <n v="299"/>
    <n v="-292"/>
  </r>
  <r>
    <s v="O2024001317"/>
    <x v="254"/>
    <d v="2024-12-26T00:00:00"/>
    <d v="2024-12-29T00:00:00"/>
    <s v="C0003"/>
    <s v="P0033"/>
    <n v="1"/>
    <n v="221.58"/>
    <n v="0"/>
    <n v="15"/>
    <s v="Cash"/>
    <s v="Web"/>
    <s v="Canceled"/>
    <s v=""/>
    <s v="SALE77"/>
    <s v="Mai Adel"/>
    <s v="Female"/>
    <s v="Alexandria"/>
    <s v="Greater Cairo"/>
    <s v="MAI.ADEL4@outlook.com"/>
    <s v="+2011193768741"/>
    <n v="1975"/>
    <d v="2024-10-22T00:00:00"/>
    <s v="Silver"/>
    <x v="119"/>
    <x v="0"/>
    <x v="10"/>
    <s v="Adidas"/>
    <s v="Supplier B"/>
    <n v="164.54"/>
    <n v="240.72"/>
    <s v="No"/>
    <m/>
    <m/>
    <m/>
    <s v="No"/>
    <s v="New Year"/>
    <d v="2024-03-24T00:00:00"/>
    <d v="2024-05-01T00:00:00"/>
    <s v="Web"/>
    <n v="221.58"/>
    <n v="0"/>
    <n v="0"/>
    <n v="221.58"/>
    <n v="236.58"/>
    <n v="164.54"/>
    <n v="42.04000000000002"/>
    <n v="3"/>
    <n v="5"/>
  </r>
  <r>
    <s v="O2024001318"/>
    <x v="92"/>
    <d v="2024-10-08T00:00:00"/>
    <d v="2024-08-13T00:00:00"/>
    <s v="C0054"/>
    <s v="P0032"/>
    <n v="3"/>
    <n v="154.78"/>
    <n v="25"/>
    <n v="35"/>
    <s v="Wallet"/>
    <s v="Web"/>
    <s v="Delivered"/>
    <s v=""/>
    <s v=""/>
    <s v="Youssef Abdelrahman"/>
    <s v="Female"/>
    <s v="Suez"/>
    <s v="Canal"/>
    <s v="YOUSSEF.ABDELRAHMAN93@outlook.com"/>
    <s v="+2011789863400"/>
    <n v="1998"/>
    <d v="2024-11-28T00:00:00"/>
    <s v="Silver"/>
    <x v="20"/>
    <x v="3"/>
    <x v="8"/>
    <s v="SEB"/>
    <s v="Supplier A"/>
    <n v="0"/>
    <n v="174.1"/>
    <s v="No"/>
    <m/>
    <m/>
    <m/>
    <s v="No"/>
    <m/>
    <m/>
    <m/>
    <m/>
    <n v="464.34000000000003"/>
    <n v="0.25"/>
    <n v="116.08500000000001"/>
    <n v="348.255"/>
    <n v="383.255"/>
    <n v="0"/>
    <n v="313.255"/>
    <n v="-56"/>
    <n v="61"/>
  </r>
  <r>
    <s v="O2024001319"/>
    <x v="236"/>
    <d v="2024-04-24T00:00:00"/>
    <d v="2024-04-29T00:00:00"/>
    <s v="C0217"/>
    <s v="P0074"/>
    <n v="1"/>
    <n v="133.87"/>
    <n v="10"/>
    <n v="35"/>
    <s v="Card"/>
    <s v="Web"/>
    <s v="Delivered"/>
    <s v="  "/>
    <s v=""/>
    <s v="Mai Kamel"/>
    <s v="Female"/>
    <s v="Suez"/>
    <s v="Greater Cairo"/>
    <s v="MAI.KAMEL52@outlook.com"/>
    <s v="+2011261549093"/>
    <n v="1984"/>
    <d v="2025-03-30T00:00:00"/>
    <s v="Bronze"/>
    <x v="73"/>
    <x v="4"/>
    <x v="9"/>
    <s v="Nike"/>
    <s v="Supplier D"/>
    <n v="77.709999999999994"/>
    <n v="118.42"/>
    <s v="No"/>
    <m/>
    <m/>
    <m/>
    <s v="No"/>
    <m/>
    <m/>
    <m/>
    <m/>
    <n v="133.87"/>
    <n v="0.1"/>
    <n v="13.387"/>
    <n v="120.483"/>
    <n v="155.483"/>
    <n v="77.709999999999994"/>
    <n v="7.7730000000000103"/>
    <n v="5"/>
    <n v="1"/>
  </r>
  <r>
    <s v="O2024001320"/>
    <x v="30"/>
    <d v="2024-09-09T00:00:00"/>
    <d v="2024-09-11T00:00:00"/>
    <s v="C0102"/>
    <s v="P0077"/>
    <n v="5"/>
    <n v="5.85"/>
    <n v="15"/>
    <n v="50"/>
    <s v="Card"/>
    <s v="Marketplace"/>
    <s v="In Transit"/>
    <s v=""/>
    <s v="SALE94"/>
    <s v="Omar Hassan"/>
    <s v="Male"/>
    <s v="Suez"/>
    <s v="Delta"/>
    <s v="Omar.Hassan42@gmail.com"/>
    <s v="+2011849414269"/>
    <n v="1976"/>
    <d v="2024-01-08T00:00:00"/>
    <s v="Silver"/>
    <x v="27"/>
    <x v="3"/>
    <x v="16"/>
    <s v="Nike"/>
    <s v="Supplier A"/>
    <n v="4.9400000000000004"/>
    <n v="6.38"/>
    <s v="No"/>
    <m/>
    <m/>
    <m/>
    <s v="No"/>
    <s v="Back to School"/>
    <d v="2025-04-15T00:00:00"/>
    <d v="2025-04-30T00:00:00"/>
    <s v="Web"/>
    <n v="29.25"/>
    <n v="0.15"/>
    <n v="4.3875000000000002"/>
    <n v="24.862500000000001"/>
    <n v="74.862499999999997"/>
    <n v="24.700000000000003"/>
    <n v="-49.837500000000006"/>
    <n v="2"/>
    <n v="213"/>
  </r>
  <r>
    <s v="O2024001321"/>
    <x v="321"/>
    <d v="2024-06-04T00:00:00"/>
    <d v="2024-06-07T00:00:00"/>
    <s v="C0049"/>
    <s v="P0024"/>
    <n v="5"/>
    <n v="181.39"/>
    <n v="0"/>
    <n v="15"/>
    <s v="Bank Transfer"/>
    <s v="Web"/>
    <s v="Returned"/>
    <s v=""/>
    <s v=""/>
    <s v="Mohamed Samir"/>
    <s v="Female"/>
    <s v="Cairo"/>
    <s v="Alexandria Coast"/>
    <s v="Mohamed.Samir40@yahoo.com"/>
    <s v="+2010672516755"/>
    <n v="1990"/>
    <d v="2022-01-29T00:00:00"/>
    <s v="Bronze"/>
    <x v="37"/>
    <x v="4"/>
    <x v="17"/>
    <s v="Nike"/>
    <s v="Supplier E"/>
    <n v="125.26"/>
    <n v="159.83000000000001"/>
    <s v="No"/>
    <d v="2025-07-15T00:00:00"/>
    <s v="Late delivery"/>
    <s v="Wallet"/>
    <s v="Yes"/>
    <m/>
    <m/>
    <m/>
    <m/>
    <n v="906.94999999999993"/>
    <n v="0"/>
    <n v="0"/>
    <n v="906.94999999999993"/>
    <n v="921.94999999999993"/>
    <n v="626.30000000000007"/>
    <n v="265.64999999999986"/>
    <n v="3"/>
    <n v="5"/>
  </r>
  <r>
    <s v="O2024001322"/>
    <x v="256"/>
    <d v="2024-02-07T00:00:00"/>
    <d v="2024-02-09T00:00:00"/>
    <s v="C0108"/>
    <s v="P0194"/>
    <n v="3"/>
    <n v="21.01"/>
    <n v="0"/>
    <n v="15"/>
    <s v="Bank Transfer"/>
    <s v="Web"/>
    <s v="Canceled"/>
    <s v="late delivery"/>
    <s v="SALE97"/>
    <s v="Ali Nasser"/>
    <s v="Male"/>
    <s v="Cairo"/>
    <s v="Upper Egypt"/>
    <s v="Ali.Nasser61@yahoo.com"/>
    <s v="+2011152818471"/>
    <n v="1974"/>
    <d v="2025-11-06T00:00:00"/>
    <s v="Platinum"/>
    <x v="52"/>
    <x v="0"/>
    <x v="10"/>
    <s v="SEB"/>
    <s v="Supplier A"/>
    <n v="17.04"/>
    <n v="24.34"/>
    <s v="No"/>
    <m/>
    <m/>
    <m/>
    <s v="No"/>
    <s v="Loyalty Boost"/>
    <d v="2024-01-07T00:00:00"/>
    <d v="2024-01-20T00:00:00"/>
    <s v="Web"/>
    <n v="63.03"/>
    <n v="0"/>
    <n v="0"/>
    <n v="63.03"/>
    <n v="78.03"/>
    <n v="51.12"/>
    <n v="-3.0899999999999963"/>
    <n v="2"/>
    <n v="3"/>
  </r>
  <r>
    <s v="O2024001323"/>
    <x v="59"/>
    <d v="2024-08-16T00:00:00"/>
    <d v="2024-08-19T00:00:00"/>
    <s v="C0265"/>
    <s v="P0210"/>
    <n v="3"/>
    <n v="20.6"/>
    <n v="1"/>
    <n v="15"/>
    <s v="Wallet"/>
    <s v="Web"/>
    <s v="Delivered"/>
    <s v=""/>
    <s v=""/>
    <s v="Ali Fathy"/>
    <s v="Female"/>
    <s v="Zagazig"/>
    <s v="Greater Cairo"/>
    <s v="Ali.Fathy91 @outlook.com"/>
    <s v="+2011006440804"/>
    <n v="1979"/>
    <d v="2023-01-29T00:00:00"/>
    <s v="Bronze"/>
    <x v="22"/>
    <x v="1"/>
    <x v="7"/>
    <s v="SEB"/>
    <s v="Supplier C"/>
    <n v="18.09"/>
    <n v="20.95"/>
    <s v="No"/>
    <m/>
    <m/>
    <m/>
    <s v="No"/>
    <m/>
    <m/>
    <m/>
    <m/>
    <n v="61.800000000000004"/>
    <n v="0.01"/>
    <n v="0.6180000000000001"/>
    <n v="61.182000000000002"/>
    <n v="76.182000000000002"/>
    <n v="54.269999999999996"/>
    <n v="-8.0879999999999939"/>
    <n v="3"/>
    <n v="-114"/>
  </r>
  <r>
    <s v="O2024001324"/>
    <x v="167"/>
    <d v="2024-07-08T00:00:00"/>
    <d v="2024-09-08T00:00:00"/>
    <s v="C0052"/>
    <s v="P0100"/>
    <n v="1"/>
    <n v="20.88"/>
    <n v="10"/>
    <n v="25"/>
    <s v="Cash"/>
    <s v="Mobile App"/>
    <s v="Returned"/>
    <s v=""/>
    <s v=""/>
    <s v="Mai Gomaa"/>
    <s v="Male"/>
    <s v="Zagazig"/>
    <s v="Greater Cairo"/>
    <s v="MAI.GOMAA17@yahoo.com"/>
    <s v="+2011646827161"/>
    <n v="1985"/>
    <d v="2024-02-17T00:00:00"/>
    <s v="Bronze"/>
    <x v="140"/>
    <x v="0"/>
    <x v="10"/>
    <s v="Samsung"/>
    <s v="Supplier D"/>
    <n v="18.12"/>
    <n v="24"/>
    <s v="No"/>
    <m/>
    <m/>
    <m/>
    <s v="No"/>
    <m/>
    <m/>
    <m/>
    <m/>
    <n v="20.88"/>
    <n v="0.1"/>
    <n v="2.0880000000000001"/>
    <n v="18.791999999999998"/>
    <n v="43.792000000000002"/>
    <n v="18.12"/>
    <n v="-24.328000000000003"/>
    <n v="62"/>
    <n v="91"/>
  </r>
  <r>
    <s v="O2024001325"/>
    <x v="126"/>
    <d v="2024-12-19T00:00:00"/>
    <d v="2024-12-24T00:00:00"/>
    <s v="C0165"/>
    <s v="P0058"/>
    <n v="1"/>
    <n v="142.13999999999999"/>
    <n v="1"/>
    <n v="35"/>
    <s v="Bank Transfer"/>
    <s v="Marketplace"/>
    <s v="Delivered"/>
    <s v=""/>
    <s v="SALE75"/>
    <s v="Rania Fathy"/>
    <s v="Male"/>
    <s v="Cairo"/>
    <s v="Greater Cairo"/>
    <s v="Rania.Fathy29@yahoo.com"/>
    <s v="+2011858770858"/>
    <n v="1972"/>
    <d v="2022-09-08T00:00:00"/>
    <s v="Bronze"/>
    <x v="22"/>
    <x v="1"/>
    <x v="7"/>
    <s v="SEB"/>
    <s v="Supplier E"/>
    <n v="89.61"/>
    <n v="126.24"/>
    <s v="No"/>
    <m/>
    <m/>
    <m/>
    <s v="No"/>
    <s v="Back to School"/>
    <d v="2025-02-02T00:00:00"/>
    <d v="2025-03-09T00:00:00"/>
    <s v="All"/>
    <n v="142.13999999999999"/>
    <n v="0.01"/>
    <n v="1.4214"/>
    <n v="140.71859999999998"/>
    <n v="175.71859999999998"/>
    <n v="89.61"/>
    <n v="16.108599999999981"/>
    <n v="5"/>
    <n v="1"/>
  </r>
  <r>
    <s v="O2024001326"/>
    <x v="90"/>
    <d v="2024-03-28T00:00:00"/>
    <d v="2024-03-31T00:00:00"/>
    <s v="C0258"/>
    <s v="P0089"/>
    <n v="1"/>
    <n v="226.93"/>
    <n v="1"/>
    <n v="25"/>
    <s v="Wallet"/>
    <s v="Web"/>
    <s v="Delivered"/>
    <s v="call before delivery"/>
    <s v=""/>
    <s v="Mona Abdelrahman"/>
    <s v="Female"/>
    <s v="Aswan"/>
    <s v="Upper Egypt"/>
    <s v="Mona.Abdelrahman15@hotmail.com"/>
    <s v="+2011384197672"/>
    <n v="1978"/>
    <d v="2025-04-26T00:00:00"/>
    <s v="Bronze"/>
    <x v="80"/>
    <x v="3"/>
    <x v="4"/>
    <s v="Anker"/>
    <s v="Supplier E"/>
    <n v="183.56"/>
    <n v="262.99"/>
    <s v="No"/>
    <m/>
    <m/>
    <m/>
    <s v="No"/>
    <m/>
    <m/>
    <m/>
    <m/>
    <n v="226.93"/>
    <n v="0.01"/>
    <n v="2.2693000000000003"/>
    <n v="224.66070000000002"/>
    <n v="249.66070000000002"/>
    <n v="183.56"/>
    <n v="16.100700000000018"/>
    <n v="3"/>
    <n v="2"/>
  </r>
  <r>
    <s v="O2024001327"/>
    <x v="44"/>
    <m/>
    <d v="2024-02-02T00:00:00"/>
    <s v="C0123"/>
    <s v="P0063"/>
    <n v="1"/>
    <n v="148.30000000000001"/>
    <n v="10"/>
    <n v="25"/>
    <s v="Wallet"/>
    <s v="Marketplace"/>
    <s v="Delivered"/>
    <s v=""/>
    <s v="FREESHIP"/>
    <s v="Rania Adel"/>
    <s v="Male"/>
    <s v="Mansoura"/>
    <s v="Greater Cairo"/>
    <s v="Rania.Adel49@gmail.com"/>
    <s v="+2010622912904"/>
    <n v="1974"/>
    <d v="2022-03-09T00:00:00"/>
    <s v="Bronze"/>
    <x v="27"/>
    <x v="3"/>
    <x v="16"/>
    <s v="Nike"/>
    <s v="Supplier C"/>
    <n v="0"/>
    <n v="165.12"/>
    <s v="No"/>
    <m/>
    <m/>
    <m/>
    <s v="No"/>
    <s v="New Year"/>
    <d v="2025-02-10T00:00:00"/>
    <d v="2025-04-03T00:00:00"/>
    <s v="Mobile App"/>
    <n v="148.30000000000001"/>
    <n v="0.1"/>
    <n v="14.830000000000002"/>
    <n v="133.47"/>
    <n v="158.47"/>
    <n v="0"/>
    <n v="108.47"/>
    <m/>
    <m/>
  </r>
  <r>
    <s v="O2024001328"/>
    <x v="344"/>
    <d v="2024-03-07T00:00:00"/>
    <d v="2024-03-12T00:00:00"/>
    <s v="C0057"/>
    <s v="P0063"/>
    <n v="1"/>
    <n v="165.36"/>
    <n v="10"/>
    <n v="15"/>
    <s v="Cash"/>
    <s v="Marketplace"/>
    <s v="Canceled"/>
    <s v=""/>
    <s v=""/>
    <s v="Youssef Mahmoud"/>
    <s v="Female"/>
    <s v="Aswan"/>
    <s v="Canal"/>
    <s v="Youssef.Mahmoud56@yahoo.com"/>
    <s v="+2010281987841"/>
    <n v="2003"/>
    <d v="2025-10-12T00:00:00"/>
    <s v="Bronze"/>
    <x v="27"/>
    <x v="3"/>
    <x v="16"/>
    <s v="Nike"/>
    <s v="Supplier C"/>
    <n v="0"/>
    <n v="165.12"/>
    <s v="No"/>
    <m/>
    <m/>
    <m/>
    <s v="No"/>
    <m/>
    <m/>
    <m/>
    <m/>
    <n v="165.36"/>
    <n v="0.1"/>
    <n v="16.536000000000001"/>
    <n v="148.82400000000001"/>
    <n v="163.82400000000001"/>
    <n v="0"/>
    <n v="133.82400000000001"/>
    <n v="5"/>
    <n v="2"/>
  </r>
  <r>
    <s v="O2024001329"/>
    <x v="294"/>
    <d v="2024-08-29T00:00:00"/>
    <d v="2024-09-05T00:00:00"/>
    <s v="C0422"/>
    <s v="P0087"/>
    <n v="1"/>
    <n v="64.12"/>
    <n v="30"/>
    <n v="50"/>
    <s v="Cash"/>
    <s v="Web"/>
    <s v="Delivered"/>
    <s v="  "/>
    <s v=""/>
    <s v="Youssef Ibrahim"/>
    <s v="Female"/>
    <s v="Zagazig"/>
    <s v="Alexandria Coast"/>
    <s v="YOUSSEF.IBRAHIM80@hotmail.com"/>
    <s v="+2010478772334"/>
    <n v="1982"/>
    <d v="2022-05-01T00:00:00"/>
    <s v="Silver"/>
    <x v="34"/>
    <x v="2"/>
    <x v="6"/>
    <s v="L'Oreal"/>
    <s v="Supplier E"/>
    <n v="51.94"/>
    <n v="65.14"/>
    <s v="No"/>
    <m/>
    <m/>
    <m/>
    <s v="No"/>
    <m/>
    <m/>
    <m/>
    <m/>
    <n v="64.12"/>
    <n v="0.3"/>
    <n v="19.236000000000001"/>
    <n v="44.884"/>
    <n v="94.884"/>
    <n v="51.94"/>
    <n v="-57.055999999999997"/>
    <n v="7"/>
    <n v="10"/>
  </r>
  <r>
    <s v="O2024001330"/>
    <x v="160"/>
    <d v="2024-07-02T00:00:00"/>
    <d v="2024-03-07T00:00:00"/>
    <s v="C0333"/>
    <s v="P0039"/>
    <n v="2"/>
    <n v="193.18"/>
    <n v="0"/>
    <n v="15"/>
    <s v="Card"/>
    <s v="Web"/>
    <s v="Canceled"/>
    <s v="VIP"/>
    <s v=""/>
    <s v="Mai Kamel"/>
    <s v="Male"/>
    <s v="Zagazig"/>
    <s v="Delta"/>
    <s v="MAI.KAMEL58@gmail.com"/>
    <s v="+2010689152527"/>
    <n v="1987"/>
    <d v="2025-03-10T00:00:00"/>
    <s v="Silver"/>
    <x v="53"/>
    <x v="4"/>
    <x v="18"/>
    <s v="SEB"/>
    <s v="Supplier B"/>
    <n v="174.95"/>
    <n v="217.09"/>
    <s v="No"/>
    <d v="2024-12-21T00:00:00"/>
    <s v="Size issue"/>
    <s v="Bank Transfer"/>
    <s v="Yes"/>
    <m/>
    <m/>
    <m/>
    <m/>
    <n v="386.36"/>
    <n v="0"/>
    <n v="0"/>
    <n v="386.36"/>
    <n v="401.36"/>
    <n v="349.9"/>
    <n v="21.460000000000036"/>
    <n v="-117"/>
    <n v="4"/>
  </r>
  <r>
    <s v="O2024001331"/>
    <x v="282"/>
    <d v="2024-09-20T00:00:00"/>
    <d v="2024-09-27T00:00:00"/>
    <s v="C0168"/>
    <s v="P0162"/>
    <n v="4"/>
    <n v="106.93"/>
    <n v="0"/>
    <n v="35"/>
    <s v="Cash"/>
    <s v="Web"/>
    <s v="Delivered"/>
    <s v="call before delivery"/>
    <s v=""/>
    <s v="Ali Adel"/>
    <s v="Female"/>
    <s v="Suez"/>
    <s v="Delta"/>
    <s v="Ali.Adel71@yahoo.com"/>
    <s v="+2011906249394"/>
    <n v="1998"/>
    <d v="2025-05-19T00:00:00"/>
    <s v="Gold"/>
    <x v="33"/>
    <x v="0"/>
    <x v="2"/>
    <s v="Philips"/>
    <s v="Supplier D"/>
    <n v="67.33"/>
    <n v="99.2"/>
    <s v="No"/>
    <m/>
    <m/>
    <m/>
    <s v="No"/>
    <m/>
    <m/>
    <m/>
    <m/>
    <n v="427.72"/>
    <n v="0"/>
    <n v="0"/>
    <n v="427.72"/>
    <n v="462.72"/>
    <n v="269.32"/>
    <n v="123.40000000000003"/>
    <n v="7"/>
    <n v="3"/>
  </r>
  <r>
    <s v="O2024001332"/>
    <x v="32"/>
    <d v="2024-05-18T00:00:00"/>
    <d v="2024-05-23T00:00:00"/>
    <s v="C0216"/>
    <s v="P0087"/>
    <n v="2"/>
    <n v="65.03"/>
    <n v="20"/>
    <n v="25"/>
    <s v="Card"/>
    <s v="Web"/>
    <s v="Delivered"/>
    <s v="VIP"/>
    <s v=""/>
    <s v="Aya Hassan"/>
    <s v="Female"/>
    <s v="Mansoura"/>
    <s v="Delta"/>
    <s v="Aya.Hassan58@yahoo.com"/>
    <s v="+2011577524148"/>
    <n v="1970"/>
    <d v="2022-10-09T00:00:00"/>
    <s v="Bronze"/>
    <x v="34"/>
    <x v="2"/>
    <x v="6"/>
    <s v="L'Oreal"/>
    <s v="Supplier E"/>
    <n v="51.94"/>
    <n v="65.14"/>
    <s v="No"/>
    <m/>
    <m/>
    <m/>
    <s v="No"/>
    <m/>
    <m/>
    <m/>
    <m/>
    <n v="130.06"/>
    <n v="0.2"/>
    <n v="26.012"/>
    <n v="104.048"/>
    <n v="129.048"/>
    <n v="103.88"/>
    <n v="-24.831999999999994"/>
    <n v="5"/>
    <n v="7"/>
  </r>
  <r>
    <s v="O2024001333"/>
    <x v="250"/>
    <d v="2024-09-19T00:00:00"/>
    <d v="2024-09-23T00:00:00"/>
    <s v="C0187"/>
    <s v="P0176"/>
    <n v="4"/>
    <n v="154.35"/>
    <n v="2"/>
    <n v="35"/>
    <s v="Cash"/>
    <s v="Mobile App"/>
    <s v="In Transit"/>
    <s v="VIP"/>
    <s v=""/>
    <s v="Aya Said"/>
    <s v="Female"/>
    <s v="Mansoura"/>
    <s v="Delta"/>
    <s v="Aya.Said56@outlook.com"/>
    <s v="+2011707713587"/>
    <n v="1988"/>
    <d v="2025-06-24T00:00:00"/>
    <s v="Bronze"/>
    <x v="113"/>
    <x v="1"/>
    <x v="21"/>
    <s v="Xiaomi"/>
    <s v="Supplier A"/>
    <n v="113.83"/>
    <n v="170.1"/>
    <s v="No"/>
    <m/>
    <m/>
    <m/>
    <s v="No"/>
    <m/>
    <m/>
    <m/>
    <m/>
    <n v="617.4"/>
    <n v="0.02"/>
    <n v="12.347999999999999"/>
    <n v="605.05200000000002"/>
    <n v="640.05200000000002"/>
    <n v="455.32"/>
    <n v="114.73200000000003"/>
    <n v="4"/>
    <n v="0"/>
  </r>
  <r>
    <s v="O2024001334"/>
    <x v="245"/>
    <d v="2024-04-12T00:00:00"/>
    <d v="2024-11-12T00:00:00"/>
    <s v="C0493"/>
    <s v="P0075"/>
    <n v="1"/>
    <n v="225.87"/>
    <n v="0"/>
    <n v="0"/>
    <s v="Cash"/>
    <s v="Marketplace"/>
    <s v="Returned"/>
    <s v=""/>
    <s v="SALE53"/>
    <s v="Yara Samir"/>
    <s v="Male"/>
    <s v="Luxor"/>
    <s v="Delta"/>
    <s v="YARA.SAMIR21@outlook.com"/>
    <s v="+2010654480853"/>
    <n v="1984"/>
    <d v="2024-12-06T00:00:00"/>
    <s v="Gold"/>
    <x v="84"/>
    <x v="4"/>
    <x v="19"/>
    <s v="LocalBrand"/>
    <s v="Supplier A"/>
    <n v="0"/>
    <n v="234.55"/>
    <s v="No"/>
    <m/>
    <m/>
    <m/>
    <s v="No"/>
    <s v="Summer Sale"/>
    <d v="2024-05-04T00:00:00"/>
    <d v="2024-05-28T00:00:00"/>
    <s v="Web"/>
    <n v="225.87"/>
    <n v="0"/>
    <n v="0"/>
    <n v="225.87"/>
    <n v="225.87"/>
    <n v="0"/>
    <n v="225.87"/>
    <n v="214"/>
    <n v="-234"/>
  </r>
  <r>
    <s v="O2024001335"/>
    <x v="314"/>
    <d v="2024-01-11T00:00:00"/>
    <d v="2024-01-18T00:00:00"/>
    <s v="C0214"/>
    <s v="P0130"/>
    <n v="1"/>
    <n v="71.08"/>
    <n v="10"/>
    <n v="15"/>
    <s v="Cash"/>
    <s v="Web"/>
    <s v="Delivered"/>
    <s v=""/>
    <s v=""/>
    <s v="Hassan Ibrahim"/>
    <s v="Female"/>
    <s v="Ismailia"/>
    <s v="Upper Egypt"/>
    <s v="Hassan.Ibrahim81@outlook.com"/>
    <s v="+2011861530041"/>
    <n v="1976"/>
    <d v="2022-05-08T00:00:00"/>
    <s v="Silver"/>
    <x v="93"/>
    <x v="4"/>
    <x v="19"/>
    <s v="Adidas"/>
    <s v="Supplier D"/>
    <n v="44.81"/>
    <n v="65.36"/>
    <s v="No"/>
    <d v="2024-06-06T00:00:00"/>
    <s v="Late delivery"/>
    <s v="Card"/>
    <s v="Yes"/>
    <m/>
    <m/>
    <m/>
    <m/>
    <n v="71.08"/>
    <n v="0.1"/>
    <n v="7.1080000000000005"/>
    <n v="63.971999999999994"/>
    <n v="78.971999999999994"/>
    <n v="44.81"/>
    <n v="4.1619999999999919"/>
    <n v="7"/>
    <n v="5"/>
  </r>
  <r>
    <s v="O2024001336"/>
    <x v="206"/>
    <d v="2024-07-03T00:00:00"/>
    <d v="2024-09-03T00:00:00"/>
    <s v="C0171"/>
    <s v="P0120"/>
    <n v="1"/>
    <n v="242.3"/>
    <n v="0"/>
    <n v="50"/>
    <s v="Wallet"/>
    <s v="Marketplace"/>
    <s v="Delivered"/>
    <s v=""/>
    <s v="SALE60"/>
    <s v="Ahmed Ibrahim"/>
    <s v="Male"/>
    <s v="Ismailia"/>
    <s v="Canal"/>
    <s v="Ahmed.Ibrahim56@gmail.com"/>
    <s v="+2010675117055"/>
    <n v="1975"/>
    <d v="2024-04-07T00:00:00"/>
    <s v=""/>
    <x v="130"/>
    <x v="4"/>
    <x v="19"/>
    <s v="Xiaomi"/>
    <s v="Supplier A"/>
    <n v="187.55"/>
    <n v="228.21"/>
    <s v="No"/>
    <m/>
    <m/>
    <m/>
    <s v="No"/>
    <s v="Summer Sale"/>
    <d v="2025-07-27T00:00:00"/>
    <d v="2025-08-20T00:00:00"/>
    <s v="Mobile App"/>
    <n v="242.3"/>
    <n v="0"/>
    <n v="0"/>
    <n v="242.3"/>
    <n v="292.3"/>
    <n v="187.55"/>
    <n v="4.75"/>
    <n v="62"/>
    <n v="61"/>
  </r>
  <r>
    <s v="O2024001337"/>
    <x v="64"/>
    <d v="2024-08-16T00:00:00"/>
    <d v="2024-08-20T00:00:00"/>
    <s v="C0277"/>
    <s v="P0130"/>
    <n v="1"/>
    <n v="74.010000000000005"/>
    <n v="0"/>
    <n v="15"/>
    <s v="Wallet"/>
    <s v="Mobile App"/>
    <s v="Returned"/>
    <s v=""/>
    <s v=""/>
    <s v="Karim Khaled"/>
    <s v="Female"/>
    <s v="Suez"/>
    <s v="Alexandria Coast"/>
    <s v="Karim.Khaled79@gmail.com"/>
    <s v="+2010030514615"/>
    <n v="1989"/>
    <d v="2022-02-08T00:00:00"/>
    <s v="Platinum"/>
    <x v="93"/>
    <x v="4"/>
    <x v="19"/>
    <s v="Adidas"/>
    <s v="Supplier D"/>
    <n v="44.81"/>
    <n v="65.36"/>
    <s v="No"/>
    <m/>
    <m/>
    <m/>
    <s v="No"/>
    <m/>
    <m/>
    <m/>
    <m/>
    <n v="74.010000000000005"/>
    <n v="0"/>
    <n v="0"/>
    <n v="74.010000000000005"/>
    <n v="89.01"/>
    <n v="44.81"/>
    <n v="14.200000000000003"/>
    <n v="4"/>
    <n v="1"/>
  </r>
  <r>
    <s v="O2024001338"/>
    <x v="153"/>
    <d v="2024-09-12T00:00:00"/>
    <d v="2024-09-19T00:00:00"/>
    <s v="C0014"/>
    <s v="P0005"/>
    <n v="4"/>
    <n v="2.94"/>
    <n v="0"/>
    <n v="0"/>
    <s v="Card"/>
    <s v="Marketplace"/>
    <s v="Delivered"/>
    <s v="late delivery"/>
    <s v="SALE58"/>
    <s v="Mohamed Abdelrahman"/>
    <s v="Male"/>
    <s v="Aswan"/>
    <s v="Greater Cairo"/>
    <s v="Mohamed.Abdelrahman26@outlook.com"/>
    <s v="+2010968330726"/>
    <n v="1998"/>
    <d v="2024-11-28T00:00:00"/>
    <s v="Bronze"/>
    <x v="63"/>
    <x v="0"/>
    <x v="12"/>
    <s v="L'Oreal"/>
    <s v="Supplier E"/>
    <n v="2.19"/>
    <n v="3.18"/>
    <s v="No"/>
    <m/>
    <m/>
    <m/>
    <s v="No"/>
    <s v="Loyalty Boost"/>
    <d v="2025-09-21T00:00:00"/>
    <d v="2025-11-17T00:00:00"/>
    <s v="All"/>
    <n v="11.76"/>
    <n v="0"/>
    <n v="0"/>
    <n v="11.76"/>
    <n v="11.76"/>
    <n v="8.76"/>
    <n v="3"/>
    <n v="7"/>
    <n v="7"/>
  </r>
  <r>
    <s v="O2024001339"/>
    <x v="356"/>
    <d v="2024-03-19T00:00:00"/>
    <d v="2024-03-21T00:00:00"/>
    <s v="C0223"/>
    <s v="P0023"/>
    <n v="3"/>
    <n v="234.48"/>
    <n v="10"/>
    <n v="50"/>
    <s v="Cash"/>
    <s v="Marketplace"/>
    <s v="Delivered"/>
    <s v=""/>
    <s v=""/>
    <s v="Aya Fathy"/>
    <s v="Female"/>
    <s v="Suez"/>
    <s v="Alexandria Coast"/>
    <s v="Aya.Fathy28@yahoo.com"/>
    <s v="+2010492127565"/>
    <n v="2002"/>
    <d v="2023-11-30T00:00:00"/>
    <s v="Silver"/>
    <x v="35"/>
    <x v="4"/>
    <x v="13"/>
    <s v="Xiaomi"/>
    <s v="Supplier A"/>
    <n v="145.13"/>
    <n v="204.32"/>
    <s v="No"/>
    <m/>
    <m/>
    <m/>
    <s v="No"/>
    <m/>
    <m/>
    <m/>
    <m/>
    <n v="703.43999999999994"/>
    <n v="0.1"/>
    <n v="70.343999999999994"/>
    <n v="633.096"/>
    <n v="683.096"/>
    <n v="435.39"/>
    <n v="147.70600000000002"/>
    <n v="2"/>
    <n v="1"/>
  </r>
  <r>
    <s v="O2024001340"/>
    <x v="135"/>
    <d v="2024-01-29T00:00:00"/>
    <d v="2024-01-30T00:00:00"/>
    <s v="C0425"/>
    <s v="P0033"/>
    <n v="1"/>
    <n v="242.59"/>
    <n v="10"/>
    <n v="25"/>
    <s v="Bank Transfer"/>
    <s v="Web"/>
    <s v="Delivered"/>
    <s v=""/>
    <s v=""/>
    <s v="Doaa Adel"/>
    <s v="Female"/>
    <s v="Cairo"/>
    <s v="Canal"/>
    <s v="DOAA.ADEL21 @hotmail.com"/>
    <s v="+2010259550457"/>
    <n v="1973"/>
    <d v="2023-05-11T00:00:00"/>
    <s v="Bronze"/>
    <x v="119"/>
    <x v="0"/>
    <x v="10"/>
    <s v="Adidas"/>
    <s v="Supplier B"/>
    <n v="164.54"/>
    <n v="240.72"/>
    <s v="No"/>
    <m/>
    <m/>
    <m/>
    <s v="No"/>
    <m/>
    <m/>
    <m/>
    <m/>
    <n v="242.59"/>
    <n v="0.1"/>
    <n v="24.259"/>
    <n v="218.33100000000002"/>
    <n v="243.33100000000002"/>
    <n v="164.54"/>
    <n v="28.791000000000025"/>
    <n v="1"/>
    <n v="4"/>
  </r>
  <r>
    <s v="O2024001341"/>
    <x v="244"/>
    <d v="2024-12-19T00:00:00"/>
    <d v="2024-12-24T00:00:00"/>
    <s v="C0096"/>
    <s v="P0125"/>
    <n v="1"/>
    <n v="88.23"/>
    <n v="1"/>
    <n v="35"/>
    <s v="Card"/>
    <s v="Marketplace"/>
    <s v="Delivered"/>
    <s v=""/>
    <s v=""/>
    <s v="Mohamed Nasser"/>
    <s v="Female"/>
    <s v="Luxor"/>
    <s v="Upper Egypt"/>
    <s v="Mohamed.Nasser78@gmail.com"/>
    <s v="+2010326572493"/>
    <n v="1981"/>
    <d v="2022-10-11T00:00:00"/>
    <s v="Silver"/>
    <x v="61"/>
    <x v="2"/>
    <x v="23"/>
    <s v="Samsung"/>
    <s v="Supplier D"/>
    <n v="55.96"/>
    <n v="83.94"/>
    <s v="No"/>
    <m/>
    <m/>
    <m/>
    <s v="No"/>
    <m/>
    <m/>
    <m/>
    <m/>
    <n v="88.23"/>
    <n v="0.01"/>
    <n v="0.88230000000000008"/>
    <n v="87.347700000000003"/>
    <n v="122.3477"/>
    <n v="55.96"/>
    <n v="-3.6122999999999976"/>
    <n v="5"/>
    <n v="2"/>
  </r>
  <r>
    <s v="O2024001342"/>
    <x v="47"/>
    <d v="2024-07-17T00:00:00"/>
    <d v="2024-07-22T00:00:00"/>
    <s v="C0072"/>
    <s v="P0108"/>
    <n v="1"/>
    <n v="25.59"/>
    <n v="10"/>
    <n v="15"/>
    <s v="Bank Transfer"/>
    <s v="Marketplace"/>
    <s v="Returned"/>
    <s v=""/>
    <s v="SALE62"/>
    <s v="Youssef Kamel"/>
    <s v="Male"/>
    <s v="Tanta"/>
    <s v="Alexandria Coast"/>
    <s v="Youssef.Kamel20@outlook.com"/>
    <s v="+2010181867165"/>
    <n v="1981"/>
    <d v="2025-05-14T00:00:00"/>
    <s v="Bronze"/>
    <x v="2"/>
    <x v="0"/>
    <x v="0"/>
    <s v="Nivea"/>
    <s v="Supplier D"/>
    <n v="18.010000000000002"/>
    <n v="27.01"/>
    <s v="No"/>
    <m/>
    <m/>
    <m/>
    <s v="No"/>
    <s v="Summer Sale"/>
    <d v="2025-06-01T00:00:00"/>
    <d v="2025-07-19T00:00:00"/>
    <s v="Mobile App"/>
    <n v="25.59"/>
    <n v="0.1"/>
    <n v="2.5590000000000002"/>
    <n v="23.030999999999999"/>
    <n v="38.030999999999999"/>
    <n v="18.010000000000002"/>
    <n v="-9.9790000000000028"/>
    <n v="5"/>
    <n v="2"/>
  </r>
  <r>
    <s v="O2024001343"/>
    <x v="76"/>
    <d v="2024-05-15T00:00:00"/>
    <d v="2024-05-17T00:00:00"/>
    <s v="C0105"/>
    <s v="P0027"/>
    <n v="1"/>
    <n v="93.9"/>
    <n v="0"/>
    <n v="35"/>
    <s v="Bank Transfer"/>
    <s v="Mobile App"/>
    <s v="Returned"/>
    <s v=""/>
    <s v=""/>
    <s v="Nour Ibrahim"/>
    <s v="Male"/>
    <s v="Ismailia"/>
    <s v="Upper Egypt"/>
    <s v="Nour.Ibrahim63 @outlook.com"/>
    <s v="+2010709325636"/>
    <n v="1997"/>
    <d v="2024-09-27T00:00:00"/>
    <s v="Silver"/>
    <x v="24"/>
    <x v="2"/>
    <x v="3"/>
    <s v="Xiaomi"/>
    <s v="Supplier C"/>
    <n v="54.81"/>
    <n v="84.23"/>
    <s v="No"/>
    <m/>
    <m/>
    <m/>
    <s v="No"/>
    <m/>
    <m/>
    <m/>
    <m/>
    <n v="93.9"/>
    <n v="0"/>
    <n v="0"/>
    <n v="93.9"/>
    <n v="128.9"/>
    <n v="54.81"/>
    <n v="4.0900000000000034"/>
    <n v="2"/>
    <n v="3"/>
  </r>
  <r>
    <s v="O2024001344"/>
    <x v="352"/>
    <d v="2024-11-28T00:00:00"/>
    <d v="2024-12-03T00:00:00"/>
    <s v="C0401"/>
    <s v="P0097"/>
    <n v="1"/>
    <n v="32.35"/>
    <n v="25"/>
    <n v="35"/>
    <s v="Bank Transfer"/>
    <s v="Web"/>
    <s v="In Transit"/>
    <s v=""/>
    <s v=""/>
    <s v="Yara Abdelrahman"/>
    <s v="Male"/>
    <s v="Cairo"/>
    <s v="Delta"/>
    <s v="Yara.Abdelrahman2 @gmail.com"/>
    <s v="+2010303256715"/>
    <n v="1989"/>
    <d v="2024-03-26T00:00:00"/>
    <s v="Silver"/>
    <x v="47"/>
    <x v="4"/>
    <x v="13"/>
    <s v="Nivea"/>
    <s v="Supplier E"/>
    <n v="22.69"/>
    <n v="30.17"/>
    <s v="No"/>
    <m/>
    <m/>
    <m/>
    <s v="No"/>
    <m/>
    <m/>
    <m/>
    <m/>
    <n v="32.35"/>
    <n v="0.25"/>
    <n v="8.0875000000000004"/>
    <n v="24.262500000000003"/>
    <n v="59.262500000000003"/>
    <n v="22.69"/>
    <n v="-33.427499999999995"/>
    <n v="5"/>
    <n v="2"/>
  </r>
  <r>
    <s v="O2024001345"/>
    <x v="282"/>
    <d v="2024-09-24T00:00:00"/>
    <d v="2024-09-27T00:00:00"/>
    <s v="C0111"/>
    <s v="P0169"/>
    <n v="2"/>
    <n v="131.53"/>
    <n v="15"/>
    <n v="0"/>
    <s v="Cash"/>
    <s v="Mobile App"/>
    <s v="Canceled"/>
    <s v="  "/>
    <s v="FREESHIP"/>
    <s v="Mohamed El-Sayed"/>
    <s v="Female"/>
    <s v="Ismailia"/>
    <s v="Upper Egypt"/>
    <s v="MOHAMED.EL-SAYED88@hotmail.com"/>
    <s v="+2011822292836"/>
    <n v="1994"/>
    <d v="2023-08-19T00:00:00"/>
    <s v="Silver"/>
    <x v="103"/>
    <x v="4"/>
    <x v="13"/>
    <s v="Nike"/>
    <s v="Supplier A"/>
    <n v="0"/>
    <n v="123.5"/>
    <s v="No"/>
    <d v="2024-10-10T00:00:00"/>
    <s v="Size issue"/>
    <s v="Card"/>
    <s v="Yes"/>
    <s v="New Year"/>
    <d v="2025-02-10T00:00:00"/>
    <d v="2025-04-03T00:00:00"/>
    <s v="Mobile App"/>
    <n v="263.06"/>
    <n v="0.15"/>
    <n v="39.458999999999996"/>
    <n v="223.601"/>
    <n v="223.601"/>
    <n v="0"/>
    <n v="223.601"/>
    <n v="3"/>
    <n v="7"/>
  </r>
  <r>
    <s v="O2024001346"/>
    <x v="254"/>
    <d v="2024-12-25T00:00:00"/>
    <d v="2025-01-01T00:00:00"/>
    <s v="C0310"/>
    <s v="P0038"/>
    <n v="1"/>
    <n v="122.51"/>
    <n v="0"/>
    <n v="15"/>
    <s v="Cash"/>
    <s v="Web"/>
    <s v="Canceled"/>
    <s v=""/>
    <s v=""/>
    <s v="Mostafa El-Sayed"/>
    <s v="Male"/>
    <s v="Luxor"/>
    <s v="Alexandria Coast"/>
    <s v="Mostafa.El-Sayed95@yahoo.com"/>
    <s v="+2010311606052"/>
    <n v="1986"/>
    <d v="2024-08-25T00:00:00"/>
    <s v="Bronze"/>
    <x v="128"/>
    <x v="1"/>
    <x v="7"/>
    <s v="Adidas"/>
    <s v="Supplier D"/>
    <n v="71.39"/>
    <n v="106.62"/>
    <s v="No"/>
    <m/>
    <m/>
    <m/>
    <s v="No"/>
    <m/>
    <m/>
    <m/>
    <m/>
    <n v="122.51"/>
    <n v="0"/>
    <n v="0"/>
    <n v="122.51"/>
    <n v="137.51"/>
    <n v="71.39"/>
    <n v="36.120000000000005"/>
    <n v="7"/>
    <n v="4"/>
  </r>
  <r>
    <s v="O2024001347"/>
    <x v="137"/>
    <d v="2024-11-14T00:00:00"/>
    <d v="2024-11-18T00:00:00"/>
    <s v="C0266"/>
    <s v="P0051"/>
    <n v="1"/>
    <n v="13.84"/>
    <n v="20"/>
    <n v="0"/>
    <s v="Card"/>
    <s v="Web"/>
    <s v="In Transit"/>
    <s v="late delivery"/>
    <s v=""/>
    <s v="Doaa Adel"/>
    <s v="Female"/>
    <s v="Ismailia"/>
    <s v="Alexandria Coast"/>
    <s v="Doaa.Adel93@outlook.com"/>
    <s v="+2011958069476"/>
    <n v="2002"/>
    <d v="2024-10-12T00:00:00"/>
    <s v="Bronze"/>
    <x v="123"/>
    <x v="0"/>
    <x v="12"/>
    <s v="Nivea"/>
    <s v="Supplier A"/>
    <n v="11.56"/>
    <n v="13.3"/>
    <s v="No"/>
    <m/>
    <m/>
    <m/>
    <s v="No"/>
    <m/>
    <m/>
    <m/>
    <m/>
    <n v="13.84"/>
    <n v="0.2"/>
    <n v="2.7680000000000002"/>
    <n v="11.071999999999999"/>
    <n v="11.071999999999999"/>
    <n v="11.56"/>
    <n v="-0.48800000000000132"/>
    <n v="4"/>
    <n v="4"/>
  </r>
  <r>
    <s v="O2024001348"/>
    <x v="143"/>
    <d v="2024-05-01T00:00:00"/>
    <d v="2024-08-05T00:00:00"/>
    <s v="C0090"/>
    <s v="P0037"/>
    <n v="2"/>
    <n v="239.35"/>
    <n v="1"/>
    <n v="35"/>
    <s v="Cash"/>
    <s v="Mobile App"/>
    <s v="Delivered"/>
    <s v=""/>
    <s v=""/>
    <s v="Rania Nasser"/>
    <s v="Female"/>
    <s v="Cairo"/>
    <s v="Greater Cairo"/>
    <s v="Rania.Nasser58@outlook.com"/>
    <s v="+2011617570067"/>
    <n v="2002"/>
    <d v="2022-01-29T00:00:00"/>
    <s v="Bronze"/>
    <x v="51"/>
    <x v="4"/>
    <x v="9"/>
    <s v="Nivea"/>
    <s v="Supplier D"/>
    <n v="174.75"/>
    <n v="250.74"/>
    <s v="No"/>
    <m/>
    <m/>
    <m/>
    <s v="No"/>
    <m/>
    <m/>
    <m/>
    <m/>
    <n v="478.7"/>
    <n v="0.01"/>
    <n v="4.7869999999999999"/>
    <n v="473.91300000000001"/>
    <n v="508.91300000000001"/>
    <n v="349.5"/>
    <n v="89.413000000000011"/>
    <n v="96"/>
    <n v="5"/>
  </r>
  <r>
    <s v="O2024001349"/>
    <x v="317"/>
    <d v="2024-04-07T00:00:00"/>
    <d v="2024-04-09T00:00:00"/>
    <s v="C0301"/>
    <s v="P0021"/>
    <n v="1"/>
    <n v="45.35"/>
    <n v="5"/>
    <n v="25"/>
    <s v="Bank Transfer"/>
    <s v="Web"/>
    <s v="Returned"/>
    <s v=""/>
    <s v=""/>
    <s v="Mohamed El-Sayed"/>
    <s v="Male"/>
    <s v="Alexandria"/>
    <s v="Delta"/>
    <s v="Mohamed.El-Sayed20 @gmail.com"/>
    <s v="+2011818958820"/>
    <n v="1990"/>
    <d v="2025-11-13T00:00:00"/>
    <s v="Platinum"/>
    <x v="31"/>
    <x v="0"/>
    <x v="12"/>
    <s v="Xiaomi"/>
    <s v="Supplier A"/>
    <n v="28.97"/>
    <n v="40.619999999999997"/>
    <s v="No"/>
    <m/>
    <m/>
    <m/>
    <s v="No"/>
    <m/>
    <m/>
    <m/>
    <m/>
    <n v="45.35"/>
    <n v="0.05"/>
    <n v="2.2675000000000001"/>
    <n v="43.082500000000003"/>
    <n v="68.08250000000001"/>
    <n v="28.97"/>
    <n v="-10.887499999999996"/>
    <n v="2"/>
    <n v="2"/>
  </r>
  <r>
    <s v="O2024001350"/>
    <x v="293"/>
    <d v="2024-03-01T00:00:00"/>
    <d v="2024-01-04T00:00:00"/>
    <s v="C0237"/>
    <s v="P0218"/>
    <n v="3"/>
    <n v="25.25"/>
    <n v="0"/>
    <n v="50"/>
    <s v="Wallet"/>
    <s v="Mobile App"/>
    <s v="Delivered"/>
    <s v=""/>
    <s v="SALE72"/>
    <s v="Omar Said"/>
    <s v="Male"/>
    <s v="Giza"/>
    <s v="Alexandria Coast"/>
    <s v="OMAR.SAID70@hotmail.com"/>
    <s v="+2011977071504"/>
    <n v="2005"/>
    <d v="2022-10-11T00:00:00"/>
    <s v="Gold"/>
    <x v="36"/>
    <x v="2"/>
    <x v="3"/>
    <s v="LocalBrand"/>
    <s v="Supplier B"/>
    <n v="19.989999999999998"/>
    <n v="24.02"/>
    <s v="Yes"/>
    <m/>
    <m/>
    <m/>
    <s v="No"/>
    <s v="Loyalty Boost"/>
    <d v="2025-01-11T00:00:00"/>
    <d v="2025-03-02T00:00:00"/>
    <s v="Mobile App"/>
    <n v="75.75"/>
    <n v="0"/>
    <n v="0"/>
    <n v="75.75"/>
    <n v="125.75"/>
    <n v="59.97"/>
    <n v="-34.22"/>
    <n v="-57"/>
    <n v="29"/>
  </r>
  <r>
    <s v="O2024001351"/>
    <x v="264"/>
    <d v="2024-09-08T00:00:00"/>
    <d v="2024-10-08T00:00:00"/>
    <s v="C0210"/>
    <s v="P0191"/>
    <n v="4"/>
    <n v="46.07"/>
    <n v="20"/>
    <n v="0"/>
    <s v="Cash"/>
    <s v="Mobile App"/>
    <s v="In Transit"/>
    <s v=""/>
    <s v=""/>
    <s v="Mohamed Adel"/>
    <s v="Female"/>
    <s v="Ismailia"/>
    <s v="Canal"/>
    <s v="MOHAMED.ADEL91@gmail.com"/>
    <s v="+2011863252585"/>
    <n v="2004"/>
    <d v="2022-07-07T00:00:00"/>
    <s v="Silver"/>
    <x v="65"/>
    <x v="1"/>
    <x v="11"/>
    <s v="LocalBrand"/>
    <s v="Supplier A"/>
    <n v="0"/>
    <n v="45.89"/>
    <s v="No"/>
    <m/>
    <m/>
    <m/>
    <s v="No"/>
    <m/>
    <m/>
    <m/>
    <m/>
    <n v="184.28"/>
    <n v="0.2"/>
    <n v="36.856000000000002"/>
    <n v="147.42400000000001"/>
    <n v="147.42400000000001"/>
    <n v="0"/>
    <n v="147.42400000000001"/>
    <n v="30"/>
    <n v="213"/>
  </r>
  <r>
    <s v="O2024001352"/>
    <x v="3"/>
    <d v="2024-04-25T00:00:00"/>
    <d v="2024-04-26T00:00:00"/>
    <s v="C0273"/>
    <s v="P0114"/>
    <n v="1"/>
    <n v="227.97"/>
    <n v="0"/>
    <n v="0"/>
    <s v="Card"/>
    <s v="Web"/>
    <s v="Delivered"/>
    <s v="  "/>
    <s v="SALE77"/>
    <s v="Mohamed Samir"/>
    <s v="Male"/>
    <s v="Ismailia"/>
    <s v="Delta"/>
    <s v="MOHAMED.SAMIR74 @outlook.com"/>
    <s v="+2010067139670"/>
    <n v="1991"/>
    <d v="2023-05-30T00:00:00"/>
    <s v="Gold"/>
    <x v="21"/>
    <x v="0"/>
    <x v="12"/>
    <s v="LocalBrand"/>
    <s v="Supplier C"/>
    <n v="174.2"/>
    <n v="247.43"/>
    <s v="No"/>
    <m/>
    <m/>
    <m/>
    <s v="No"/>
    <s v="New Year"/>
    <d v="2024-03-24T00:00:00"/>
    <d v="2024-05-01T00:00:00"/>
    <s v="Web"/>
    <n v="227.97"/>
    <n v="0"/>
    <n v="0"/>
    <n v="227.97"/>
    <n v="227.97"/>
    <n v="174.2"/>
    <n v="53.77000000000001"/>
    <n v="1"/>
    <n v="3"/>
  </r>
  <r>
    <s v="O2024001353"/>
    <x v="304"/>
    <d v="2024-10-29T00:00:00"/>
    <d v="2024-11-01T00:00:00"/>
    <s v="C0346"/>
    <s v="P0216"/>
    <n v="2"/>
    <n v="36.799999999999997"/>
    <n v="0"/>
    <n v="25"/>
    <s v="Bank Transfer"/>
    <s v="Mobile App"/>
    <s v="Canceled"/>
    <s v=""/>
    <s v="SALE34"/>
    <s v="Omar Mahmoud"/>
    <s v="Female"/>
    <s v="Zagazig"/>
    <s v="Alexandria Coast"/>
    <s v="Omar.Mahmoud66@yahoo.com"/>
    <s v="+2010131059799"/>
    <n v="1985"/>
    <d v="2024-07-01T00:00:00"/>
    <s v="Silver"/>
    <x v="5"/>
    <x v="3"/>
    <x v="4"/>
    <s v="Adidas"/>
    <s v="Supplier E"/>
    <n v="0"/>
    <n v="33.130000000000003"/>
    <s v="No"/>
    <m/>
    <m/>
    <m/>
    <s v="No"/>
    <s v="Loyalty Boost"/>
    <d v="2025-04-26T00:00:00"/>
    <d v="2025-05-10T00:00:00"/>
    <s v="Marketplace"/>
    <n v="73.599999999999994"/>
    <n v="0"/>
    <n v="0"/>
    <n v="73.599999999999994"/>
    <n v="98.6"/>
    <n v="0"/>
    <n v="48.599999999999994"/>
    <n v="3"/>
    <n v="2"/>
  </r>
  <r>
    <s v="O2024001354"/>
    <x v="247"/>
    <d v="2024-08-28T00:00:00"/>
    <d v="2024-09-06T00:00:00"/>
    <s v="C0348"/>
    <s v="P0170"/>
    <n v="4"/>
    <n v="93.5"/>
    <n v="2"/>
    <n v="0"/>
    <s v="Card"/>
    <s v="Marketplace"/>
    <s v="Canceled"/>
    <s v=""/>
    <s v="SALE58"/>
    <s v="Salma Said"/>
    <s v="Female"/>
    <s v="Luxor"/>
    <s v="Canal"/>
    <s v="SALMA.SAID92 @yahoo.com"/>
    <s v="+2010941959803"/>
    <n v="1982"/>
    <d v="2022-04-16T00:00:00"/>
    <s v="Gold"/>
    <x v="146"/>
    <x v="2"/>
    <x v="6"/>
    <s v="SEB"/>
    <s v="Supplier C"/>
    <n v="66.13"/>
    <n v="89.65"/>
    <s v="No"/>
    <m/>
    <m/>
    <m/>
    <s v="No"/>
    <s v="Loyalty Boost"/>
    <d v="2025-09-21T00:00:00"/>
    <d v="2025-11-17T00:00:00"/>
    <s v="All"/>
    <n v="374"/>
    <n v="0.02"/>
    <n v="7.48"/>
    <n v="366.52"/>
    <n v="366.52"/>
    <n v="264.52"/>
    <n v="102"/>
    <n v="9"/>
    <n v="1"/>
  </r>
  <r>
    <s v="O2024001355"/>
    <x v="122"/>
    <d v="2024-10-23T00:00:00"/>
    <d v="2024-10-24T00:00:00"/>
    <s v="C0122"/>
    <s v="P0023"/>
    <n v="3"/>
    <n v="202.94"/>
    <n v="0"/>
    <n v="15"/>
    <s v="Wallet"/>
    <s v="Mobile App"/>
    <s v="Returned"/>
    <s v="VIP"/>
    <s v="SALE77"/>
    <s v="Karim Hassan"/>
    <s v="Male"/>
    <s v="Aswan"/>
    <s v="Alexandria Coast"/>
    <s v="KARIM.HASSAN51@outlook.com"/>
    <s v="+2010494949426"/>
    <n v="1996"/>
    <d v="2025-03-24T00:00:00"/>
    <s v="Gold"/>
    <x v="35"/>
    <x v="4"/>
    <x v="13"/>
    <s v="Xiaomi"/>
    <s v="Supplier A"/>
    <n v="145.13"/>
    <n v="204.32"/>
    <s v="No"/>
    <m/>
    <m/>
    <m/>
    <s v="No"/>
    <s v="New Year"/>
    <d v="2024-03-24T00:00:00"/>
    <d v="2024-05-01T00:00:00"/>
    <s v="Web"/>
    <n v="608.81999999999994"/>
    <n v="0"/>
    <n v="0"/>
    <n v="608.81999999999994"/>
    <n v="623.81999999999994"/>
    <n v="435.39"/>
    <n v="158.42999999999995"/>
    <n v="1"/>
    <n v="3"/>
  </r>
  <r>
    <s v="O2024001356"/>
    <x v="191"/>
    <d v="2024-12-04T00:00:00"/>
    <d v="2024-04-19T00:00:00"/>
    <s v="C0338"/>
    <s v="P0220"/>
    <n v="4"/>
    <n v="27.15"/>
    <n v="0"/>
    <n v="0"/>
    <s v="Cash"/>
    <s v="Marketplace"/>
    <s v="Delivered"/>
    <s v=""/>
    <s v=""/>
    <s v="Rania Abdelrahman"/>
    <s v="Female"/>
    <s v="Aswan"/>
    <s v="Canal"/>
    <s v="RANIA.ABDELRAHMAN82@hotmail.com"/>
    <s v="+2011343817109"/>
    <n v="1989"/>
    <d v="2022-08-27T00:00:00"/>
    <s v="Silver"/>
    <x v="82"/>
    <x v="0"/>
    <x v="2"/>
    <s v="Adidas"/>
    <s v="Supplier E"/>
    <n v="19.41"/>
    <n v="27.79"/>
    <s v="No"/>
    <d v="2024-10-04T00:00:00"/>
    <s v="Size issue"/>
    <s v="Cash"/>
    <s v="Yes"/>
    <m/>
    <m/>
    <m/>
    <m/>
    <n v="108.6"/>
    <n v="0"/>
    <n v="0"/>
    <n v="108.6"/>
    <n v="108.6"/>
    <n v="77.64"/>
    <n v="30.959999999999994"/>
    <n v="-229"/>
    <n v="236"/>
  </r>
  <r>
    <s v="O2024001357"/>
    <x v="181"/>
    <d v="2024-01-06T00:00:00"/>
    <d v="2024-01-08T00:00:00"/>
    <s v="C0172"/>
    <s v="P0131"/>
    <n v="2"/>
    <n v="9.06"/>
    <n v="10"/>
    <n v="25"/>
    <s v="Card"/>
    <s v="Marketplace"/>
    <s v="Canceled"/>
    <s v=""/>
    <s v=""/>
    <s v="Aya Adel"/>
    <s v="Male"/>
    <s v="Zagazig"/>
    <s v="Alexandria Coast"/>
    <s v="AYA.ADEL35@gmail.com"/>
    <s v="+2010542557103"/>
    <n v="1982"/>
    <d v="2025-11-24T00:00:00"/>
    <s v="Gold"/>
    <x v="142"/>
    <x v="3"/>
    <x v="22"/>
    <s v="Adidas"/>
    <s v="Supplier A"/>
    <n v="6.42"/>
    <n v="8.9499999999999993"/>
    <s v="No"/>
    <m/>
    <m/>
    <m/>
    <s v="No"/>
    <m/>
    <m/>
    <m/>
    <m/>
    <n v="18.12"/>
    <n v="0.1"/>
    <n v="1.8120000000000003"/>
    <n v="16.308"/>
    <n v="41.308"/>
    <n v="12.84"/>
    <n v="-21.532"/>
    <n v="2"/>
    <n v="3"/>
  </r>
  <r>
    <s v="O2024001358"/>
    <x v="179"/>
    <d v="2024-03-09T00:00:00"/>
    <d v="2024-09-06T00:00:00"/>
    <s v="C0036"/>
    <s v="P0004"/>
    <n v="1"/>
    <n v="36.03"/>
    <n v="10"/>
    <n v="15"/>
    <s v="Bank Transfer"/>
    <s v="Marketplace"/>
    <s v="Delivered"/>
    <s v="call before delivery"/>
    <s v=""/>
    <s v="Mostafa Kamel"/>
    <s v="Male"/>
    <s v="Mansoura"/>
    <s v="Canal"/>
    <s v="Mostafa.Kamel23@gmail.com"/>
    <s v="+2011130480875"/>
    <n v="1979"/>
    <d v="2023-11-21T00:00:00"/>
    <s v="Bronze"/>
    <x v="129"/>
    <x v="2"/>
    <x v="6"/>
    <s v="Xiaomi"/>
    <s v="Supplier E"/>
    <n v="21.75"/>
    <n v="33.03"/>
    <s v="No"/>
    <m/>
    <m/>
    <m/>
    <s v="No"/>
    <m/>
    <m/>
    <m/>
    <m/>
    <n v="36.03"/>
    <n v="0.1"/>
    <n v="3.6030000000000002"/>
    <n v="32.427"/>
    <n v="47.427"/>
    <n v="21.75"/>
    <n v="-4.3230000000000004"/>
    <n v="181"/>
    <n v="-175"/>
  </r>
  <r>
    <s v="O2024001359"/>
    <x v="338"/>
    <d v="2024-04-02T00:00:00"/>
    <d v="2024-04-06T00:00:00"/>
    <s v="C0287"/>
    <s v="P0156"/>
    <n v="1"/>
    <n v="237.44"/>
    <n v="0"/>
    <n v="15"/>
    <s v="Wallet"/>
    <s v="Marketplace"/>
    <s v="Delivered"/>
    <s v="VIP"/>
    <s v=""/>
    <s v="Hassan Hassan"/>
    <s v="Male"/>
    <s v="Suez"/>
    <s v="Upper Egypt"/>
    <s v="HASSAN.HASSAN60@gmail.com"/>
    <s v="+2011386892042"/>
    <n v="1982"/>
    <d v="2024-11-17T00:00:00"/>
    <s v="Gold"/>
    <x v="67"/>
    <x v="3"/>
    <x v="8"/>
    <s v="Samsung"/>
    <s v="Supplier E"/>
    <n v="142.19"/>
    <n v="212.91"/>
    <s v="No"/>
    <m/>
    <m/>
    <m/>
    <s v="No"/>
    <m/>
    <m/>
    <m/>
    <m/>
    <n v="237.44"/>
    <n v="0"/>
    <n v="0"/>
    <n v="237.44"/>
    <n v="252.44"/>
    <n v="142.19"/>
    <n v="80.25"/>
    <n v="4"/>
    <n v="2"/>
  </r>
  <r>
    <s v="O2024001360"/>
    <x v="162"/>
    <d v="2024-11-07T00:00:00"/>
    <d v="2024-11-08T00:00:00"/>
    <s v="C0150"/>
    <s v="P0095"/>
    <n v="3"/>
    <n v="164.54"/>
    <n v="0"/>
    <n v="35"/>
    <s v="Card"/>
    <s v="Mobile App"/>
    <s v="In Transit"/>
    <s v=""/>
    <s v=""/>
    <s v="Rania Samir"/>
    <s v="Female"/>
    <s v="Suez"/>
    <s v="Greater Cairo"/>
    <s v="Rania.Samir68 @hotmail.com"/>
    <s v="+2011279016372"/>
    <n v="2001"/>
    <d v="2025-01-28T00:00:00"/>
    <s v="Silver"/>
    <x v="12"/>
    <x v="0"/>
    <x v="10"/>
    <s v="Philips"/>
    <s v="Supplier B"/>
    <n v="102.32"/>
    <n v="157.22"/>
    <s v="No"/>
    <m/>
    <m/>
    <m/>
    <s v="No"/>
    <m/>
    <m/>
    <m/>
    <m/>
    <n v="493.62"/>
    <n v="0"/>
    <n v="0"/>
    <n v="493.62"/>
    <n v="528.62"/>
    <n v="306.95999999999998"/>
    <n v="151.66000000000003"/>
    <n v="1"/>
    <n v="5"/>
  </r>
  <r>
    <s v="O2024001361"/>
    <x v="29"/>
    <d v="2024-10-20T00:00:00"/>
    <d v="2024-10-24T00:00:00"/>
    <s v="C0264"/>
    <s v="P0019"/>
    <n v="1"/>
    <n v="122.99"/>
    <n v="1"/>
    <n v="25"/>
    <s v="Bank Transfer"/>
    <s v="Marketplace"/>
    <s v="Returned"/>
    <s v="  "/>
    <s v=""/>
    <s v="Omar Gomaa"/>
    <s v="Female"/>
    <s v="Zagazig"/>
    <s v="Canal"/>
    <s v="Omar.Gomaa17@yahoo.com"/>
    <s v="+2011133332684"/>
    <n v="1990"/>
    <d v="2023-06-12T00:00:00"/>
    <s v="Platinum"/>
    <x v="96"/>
    <x v="3"/>
    <x v="8"/>
    <s v="Anker"/>
    <s v="Supplier A"/>
    <n v="104.74"/>
    <n v="126.31"/>
    <s v="No"/>
    <m/>
    <m/>
    <m/>
    <s v="No"/>
    <m/>
    <m/>
    <m/>
    <m/>
    <n v="122.99"/>
    <n v="0.01"/>
    <n v="1.2299"/>
    <n v="121.76009999999999"/>
    <n v="146.76009999999999"/>
    <n v="104.74"/>
    <n v="-7.9799000000000007"/>
    <n v="4"/>
    <n v="1"/>
  </r>
  <r>
    <s v="O2024001362"/>
    <x v="84"/>
    <d v="2024-03-14T00:00:00"/>
    <d v="2024-03-19T00:00:00"/>
    <s v="C0092"/>
    <s v="P0015"/>
    <n v="1"/>
    <n v="33.6"/>
    <n v="0"/>
    <n v="15"/>
    <s v="Bank Transfer"/>
    <s v="Mobile App"/>
    <s v="Canceled"/>
    <s v=""/>
    <s v="SALE58"/>
    <s v="Nour Abdelrahman"/>
    <s v="Female"/>
    <s v="Cairo"/>
    <s v="Greater Cairo"/>
    <s v="Nour.Abdelrahman68@outlook.com"/>
    <s v="+2011619437154"/>
    <n v="2005"/>
    <d v="2024-08-20T00:00:00"/>
    <s v="Silver"/>
    <x v="73"/>
    <x v="4"/>
    <x v="9"/>
    <s v="Nike"/>
    <s v="Supplier D"/>
    <n v="26.41"/>
    <n v="35.51"/>
    <s v="No"/>
    <m/>
    <m/>
    <m/>
    <s v="No"/>
    <s v="Loyalty Boost"/>
    <d v="2025-09-21T00:00:00"/>
    <d v="2025-11-17T00:00:00"/>
    <s v="All"/>
    <n v="33.6"/>
    <n v="0"/>
    <n v="0"/>
    <n v="33.6"/>
    <n v="48.6"/>
    <n v="26.41"/>
    <n v="-7.8099999999999987"/>
    <n v="5"/>
    <n v="-111"/>
  </r>
  <r>
    <s v="O2024001363"/>
    <x v="133"/>
    <d v="2024-03-21T00:00:00"/>
    <d v="2024-03-23T00:00:00"/>
    <s v="C0223"/>
    <s v="P0154"/>
    <n v="3"/>
    <n v="211.03"/>
    <n v="15"/>
    <n v="35"/>
    <s v="Wallet"/>
    <s v="Mobile App"/>
    <s v="Delivered"/>
    <s v="  "/>
    <s v=""/>
    <s v="Aya Fathy"/>
    <s v="Female"/>
    <s v="Suez"/>
    <s v="Alexandria Coast"/>
    <s v="Aya.Fathy28@yahoo.com"/>
    <s v="+2010492127565"/>
    <n v="2002"/>
    <d v="2023-11-30T00:00:00"/>
    <s v="Silver"/>
    <x v="143"/>
    <x v="0"/>
    <x v="12"/>
    <s v="Nike"/>
    <s v="Supplier B"/>
    <n v="154.30000000000001"/>
    <n v="203.91"/>
    <s v="No"/>
    <m/>
    <m/>
    <m/>
    <s v="No"/>
    <m/>
    <m/>
    <m/>
    <m/>
    <n v="633.09"/>
    <n v="0.15"/>
    <n v="94.963499999999996"/>
    <n v="538.12650000000008"/>
    <n v="573.12650000000008"/>
    <n v="462.90000000000003"/>
    <n v="40.226500000000044"/>
    <n v="2"/>
    <n v="5"/>
  </r>
  <r>
    <s v="O2024001364"/>
    <x v="222"/>
    <d v="2024-06-10T00:00:00"/>
    <d v="2024-06-19T00:00:00"/>
    <s v="C0084"/>
    <s v="P0089"/>
    <n v="2"/>
    <n v="272.75"/>
    <n v="5"/>
    <n v="15"/>
    <s v="Card"/>
    <s v="Mobile App"/>
    <s v="Returned"/>
    <s v=""/>
    <s v=""/>
    <s v="Mohamed Khaled"/>
    <s v="Male"/>
    <s v="Luxor"/>
    <s v="Greater Cairo"/>
    <s v="Mohamed.Khaled82@hotmail.com"/>
    <s v="+2010543909512"/>
    <n v="1995"/>
    <d v="2025-12-01T00:00:00"/>
    <s v="Platinum"/>
    <x v="80"/>
    <x v="3"/>
    <x v="4"/>
    <s v="Anker"/>
    <s v="Supplier E"/>
    <n v="183.56"/>
    <n v="262.99"/>
    <s v="No"/>
    <m/>
    <m/>
    <m/>
    <s v="No"/>
    <m/>
    <m/>
    <m/>
    <m/>
    <n v="545.5"/>
    <n v="0.05"/>
    <n v="27.275000000000002"/>
    <n v="518.22500000000002"/>
    <n v="533.22500000000002"/>
    <n v="367.12"/>
    <n v="136.10500000000002"/>
    <n v="9"/>
    <n v="1"/>
  </r>
  <r>
    <s v="O2024001365"/>
    <x v="149"/>
    <d v="2024-04-24T00:00:00"/>
    <d v="2024-04-29T00:00:00"/>
    <s v="C0004"/>
    <s v="P0116"/>
    <n v="1"/>
    <n v="174.12"/>
    <n v="0"/>
    <n v="35"/>
    <s v="Bank Transfer"/>
    <s v="Mobile App"/>
    <s v="Canceled"/>
    <s v=""/>
    <s v=""/>
    <s v="Karim Nasser"/>
    <s v="Male"/>
    <s v="Cairo"/>
    <s v="Greater Cairo"/>
    <s v="KARIM.NASSER11@yahoo.com"/>
    <s v="+2010049698687"/>
    <n v="1993"/>
    <d v="2023-10-10T00:00:00"/>
    <s v="Bronze"/>
    <x v="120"/>
    <x v="3"/>
    <x v="16"/>
    <s v="SEB"/>
    <s v="Supplier D"/>
    <n v="141.83000000000001"/>
    <n v="165.03"/>
    <s v="No"/>
    <m/>
    <m/>
    <m/>
    <s v="No"/>
    <m/>
    <m/>
    <m/>
    <m/>
    <n v="174.12"/>
    <n v="0"/>
    <n v="0"/>
    <n v="174.12"/>
    <n v="209.12"/>
    <n v="141.83000000000001"/>
    <n v="-2.710000000000008"/>
    <n v="5"/>
    <n v="3"/>
  </r>
  <r>
    <s v="O2024001366"/>
    <x v="87"/>
    <d v="2024-08-07T00:00:00"/>
    <d v="2024-07-12T00:00:00"/>
    <s v="C0311"/>
    <s v="P0112"/>
    <n v="1"/>
    <n v="74.45"/>
    <n v="0"/>
    <n v="25"/>
    <s v="Bank Transfer"/>
    <s v="Mobile App"/>
    <s v="Delivered"/>
    <s v=""/>
    <s v="SALE53"/>
    <s v="Ali El-Sayed"/>
    <s v="Female"/>
    <s v="Ismailia"/>
    <s v="Delta"/>
    <s v="Ali.El-Sayed18@gmail.com"/>
    <s v="+2011766415923"/>
    <n v="1993"/>
    <d v="2025-05-22T00:00:00"/>
    <s v="Bronze"/>
    <x v="125"/>
    <x v="3"/>
    <x v="22"/>
    <s v="LocalBrand"/>
    <s v="Supplier A"/>
    <n v="52.24"/>
    <n v="76.819999999999993"/>
    <s v="No"/>
    <m/>
    <m/>
    <m/>
    <s v="No"/>
    <s v="Summer Sale"/>
    <d v="2024-05-04T00:00:00"/>
    <d v="2024-05-28T00:00:00"/>
    <s v="Web"/>
    <n v="74.45"/>
    <n v="0"/>
    <n v="0"/>
    <n v="74.45"/>
    <n v="99.45"/>
    <n v="52.24"/>
    <n v="-2.7899999999999991"/>
    <n v="-26"/>
    <n v="153"/>
  </r>
  <r>
    <s v="O2024001367"/>
    <x v="89"/>
    <d v="2024-09-04T00:00:00"/>
    <d v="2024-09-07T00:00:00"/>
    <s v="C0471"/>
    <s v="P0070"/>
    <n v="1"/>
    <n v="47.49"/>
    <n v="0"/>
    <n v="35"/>
    <s v="Card"/>
    <s v="Marketplace"/>
    <s v="Delivered"/>
    <s v="  "/>
    <s v="SALE58"/>
    <s v="Karim Hegazy"/>
    <s v="Male"/>
    <s v="Tanta"/>
    <s v="Upper Egypt"/>
    <s v="Karim.Hegazy82@gmail.com"/>
    <s v="+2010505435551"/>
    <n v="2003"/>
    <d v="2025-07-23T00:00:00"/>
    <s v="Bronze"/>
    <x v="29"/>
    <x v="3"/>
    <x v="16"/>
    <s v="Xiaomi"/>
    <s v="Supplier B"/>
    <n v="36.21"/>
    <n v="46.82"/>
    <s v="Yes"/>
    <m/>
    <m/>
    <m/>
    <s v="No"/>
    <s v="Loyalty Boost"/>
    <d v="2025-09-21T00:00:00"/>
    <d v="2025-11-17T00:00:00"/>
    <s v="All"/>
    <n v="47.49"/>
    <n v="0"/>
    <n v="0"/>
    <n v="47.49"/>
    <n v="82.490000000000009"/>
    <n v="36.21"/>
    <n v="-23.72"/>
    <n v="3"/>
    <n v="2"/>
  </r>
  <r>
    <s v="O2024001368"/>
    <x v="307"/>
    <d v="2024-10-19T00:00:00"/>
    <d v="2024-10-22T00:00:00"/>
    <s v="C0486"/>
    <s v="P0046"/>
    <n v="2"/>
    <n v="126.88"/>
    <n v="20"/>
    <n v="25"/>
    <s v="Wallet"/>
    <s v="Mobile App"/>
    <s v="In Transit"/>
    <s v=""/>
    <s v=""/>
    <s v="Nada Said"/>
    <s v="Male"/>
    <s v="Mansoura"/>
    <s v="Greater Cairo"/>
    <s v="Nada.Said5@outlook.com"/>
    <s v="+2011778953245"/>
    <n v="1979"/>
    <d v="2022-10-12T00:00:00"/>
    <s v="Gold"/>
    <x v="14"/>
    <x v="0"/>
    <x v="12"/>
    <s v="SEB"/>
    <s v="Supplier B"/>
    <n v="80.290000000000006"/>
    <n v="118.6"/>
    <s v="No"/>
    <m/>
    <m/>
    <m/>
    <s v="No"/>
    <m/>
    <m/>
    <m/>
    <m/>
    <n v="253.76"/>
    <n v="0.2"/>
    <n v="50.752000000000002"/>
    <n v="203.00799999999998"/>
    <n v="228.00799999999998"/>
    <n v="160.58000000000001"/>
    <n v="17.427999999999969"/>
    <n v="3"/>
    <n v="-52"/>
  </r>
  <r>
    <s v="O2024001369"/>
    <x v="357"/>
    <d v="2024-09-11T00:00:00"/>
    <d v="2024-09-13T00:00:00"/>
    <s v="C0398"/>
    <s v="P0052"/>
    <n v="5"/>
    <n v="152.93"/>
    <n v="1"/>
    <n v="0"/>
    <s v="Wallet"/>
    <s v="Marketplace"/>
    <s v="Delivered"/>
    <s v="late delivery"/>
    <s v=""/>
    <s v="Sara Gomaa"/>
    <s v="Female"/>
    <s v="Aswan"/>
    <s v="Delta"/>
    <s v="Sara.Gomaa74@hotmail.com"/>
    <s v="+2011269752516"/>
    <n v="1999"/>
    <d v="2024-07-01T00:00:00"/>
    <s v="Bronze"/>
    <x v="93"/>
    <x v="4"/>
    <x v="19"/>
    <s v="Adidas"/>
    <s v="Supplier E"/>
    <n v="0"/>
    <n v="142.59"/>
    <s v="No"/>
    <m/>
    <m/>
    <m/>
    <s v="No"/>
    <m/>
    <m/>
    <m/>
    <m/>
    <n v="764.65000000000009"/>
    <n v="0.01"/>
    <n v="7.6465000000000014"/>
    <n v="757.00350000000014"/>
    <n v="757.00350000000014"/>
    <n v="0"/>
    <n v="757.00350000000014"/>
    <n v="2"/>
    <n v="64"/>
  </r>
  <r>
    <s v="O2024001370"/>
    <x v="59"/>
    <d v="2024-11-12T00:00:00"/>
    <d v="2024-12-16T00:00:00"/>
    <s v="C0468"/>
    <s v="P0192"/>
    <n v="1"/>
    <n v="283.08999999999997"/>
    <n v="15"/>
    <n v="15"/>
    <s v="Wallet"/>
    <s v="Web"/>
    <s v="Returned"/>
    <s v="late delivery"/>
    <s v=""/>
    <s v="Sara Ibrahim"/>
    <s v="Female"/>
    <s v="Aswan"/>
    <s v="Upper Egypt"/>
    <s v="Sara.Ibrahim32@gmail.com"/>
    <s v="+2010797792130"/>
    <n v="1983"/>
    <d v="2024-12-25T00:00:00"/>
    <s v=""/>
    <x v="114"/>
    <x v="0"/>
    <x v="2"/>
    <s v="Nike"/>
    <s v="Supplier C"/>
    <n v="194.1"/>
    <n v="266.05"/>
    <s v="No"/>
    <m/>
    <m/>
    <m/>
    <s v="No"/>
    <m/>
    <m/>
    <m/>
    <m/>
    <n v="283.08999999999997"/>
    <n v="0.15"/>
    <n v="42.463499999999996"/>
    <n v="240.62649999999996"/>
    <n v="255.62649999999996"/>
    <n v="194.1"/>
    <n v="31.52649999999997"/>
    <n v="34"/>
    <n v="-26"/>
  </r>
  <r>
    <s v="O2024001371"/>
    <x v="133"/>
    <d v="2024-03-20T00:00:00"/>
    <d v="2024-03-24T00:00:00"/>
    <s v="C0424"/>
    <s v="P0029"/>
    <n v="2"/>
    <n v="222.03"/>
    <n v="0"/>
    <n v="50"/>
    <s v="Cash"/>
    <s v="Marketplace"/>
    <s v="Canceled"/>
    <s v="  "/>
    <s v="SALE13"/>
    <s v="Hassan Mahmoud"/>
    <s v="Female"/>
    <s v="Suez"/>
    <s v="Greater Cairo"/>
    <s v="Hassan.Mahmoud90@outlook.com"/>
    <s v="+2010587346748"/>
    <n v="1998"/>
    <d v="2025-11-28T00:00:00"/>
    <s v="Bronze"/>
    <x v="43"/>
    <x v="0"/>
    <x v="10"/>
    <s v="Xiaomi"/>
    <s v="Supplier E"/>
    <n v="0"/>
    <n v="193.73"/>
    <s v="No"/>
    <m/>
    <m/>
    <m/>
    <s v="No"/>
    <s v="Ramadan Deals"/>
    <d v="2025-08-11T00:00:00"/>
    <d v="2025-10-02T00:00:00"/>
    <s v="Mobile App"/>
    <n v="444.06"/>
    <n v="0"/>
    <n v="0"/>
    <n v="444.06"/>
    <n v="494.06"/>
    <n v="0"/>
    <n v="394.06"/>
    <n v="4"/>
    <n v="4"/>
  </r>
  <r>
    <s v="O2024001372"/>
    <x v="16"/>
    <d v="2024-06-16T00:00:00"/>
    <d v="2024-06-21T00:00:00"/>
    <s v="C0400"/>
    <s v="P0140"/>
    <n v="2"/>
    <n v="30.5"/>
    <n v="0"/>
    <n v="0"/>
    <s v="Wallet"/>
    <s v="Mobile App"/>
    <s v="Canceled"/>
    <s v="  "/>
    <s v=""/>
    <s v="Ali Adel"/>
    <s v="Male"/>
    <s v="Aswan"/>
    <s v="Upper Egypt"/>
    <s v="Ali.Adel95@gmail.com"/>
    <s v="+2011118112236"/>
    <n v="1977"/>
    <d v="2022-03-02T00:00:00"/>
    <s v="Bronze"/>
    <x v="108"/>
    <x v="4"/>
    <x v="24"/>
    <s v="SEB"/>
    <s v="Supplier A"/>
    <n v="23.9"/>
    <n v="33.49"/>
    <s v="No"/>
    <m/>
    <m/>
    <m/>
    <s v="No"/>
    <m/>
    <m/>
    <m/>
    <m/>
    <n v="61"/>
    <n v="0"/>
    <n v="0"/>
    <n v="61"/>
    <n v="61"/>
    <n v="47.8"/>
    <n v="13.200000000000003"/>
    <n v="5"/>
    <n v="2"/>
  </r>
  <r>
    <s v="O2024001373"/>
    <x v="187"/>
    <d v="2024-01-20T00:00:00"/>
    <d v="2024-01-21T00:00:00"/>
    <s v="C0425"/>
    <s v="P0104"/>
    <n v="2"/>
    <n v="22.46"/>
    <n v="1"/>
    <n v="25"/>
    <s v="Bank Transfer"/>
    <s v="Web"/>
    <s v="Delivered"/>
    <s v="  "/>
    <s v="SALE72"/>
    <s v="Doaa Adel"/>
    <s v="Female"/>
    <s v="Cairo"/>
    <s v="Canal"/>
    <s v="DOAA.ADEL21 @hotmail.com"/>
    <s v="+2010259550457"/>
    <n v="1973"/>
    <d v="2023-05-11T00:00:00"/>
    <s v="Bronze"/>
    <x v="96"/>
    <x v="3"/>
    <x v="8"/>
    <s v="Anker"/>
    <s v="Supplier C"/>
    <n v="17.190000000000001"/>
    <n v="20.5"/>
    <s v="No"/>
    <m/>
    <m/>
    <m/>
    <s v="No"/>
    <s v="Loyalty Boost"/>
    <d v="2025-01-11T00:00:00"/>
    <d v="2025-03-02T00:00:00"/>
    <s v="Mobile App"/>
    <n v="44.92"/>
    <n v="0.01"/>
    <n v="0.44920000000000004"/>
    <n v="44.470800000000004"/>
    <n v="69.470799999999997"/>
    <n v="34.380000000000003"/>
    <n v="-14.909199999999998"/>
    <n v="1"/>
    <n v="5"/>
  </r>
  <r>
    <s v="O2024001374"/>
    <x v="334"/>
    <d v="2024-04-17T00:00:00"/>
    <d v="2024-04-26T00:00:00"/>
    <s v="C0085"/>
    <s v="P0049"/>
    <n v="3"/>
    <n v="40.78"/>
    <n v="30"/>
    <n v="25"/>
    <s v="Card"/>
    <s v="Mobile App"/>
    <s v="Delivered"/>
    <s v=""/>
    <s v=""/>
    <s v="Sara Mahmoud"/>
    <s v="Female"/>
    <s v="Suez"/>
    <s v="Upper Egypt"/>
    <s v="Sara.Mahmoud35@outlook.com"/>
    <s v="+2011981850305"/>
    <n v="1996"/>
    <d v="2023-01-08T00:00:00"/>
    <s v="Bronze"/>
    <x v="57"/>
    <x v="4"/>
    <x v="18"/>
    <s v="Philips"/>
    <s v="Supplier D"/>
    <n v="32.24"/>
    <n v="38.15"/>
    <s v="No"/>
    <m/>
    <m/>
    <m/>
    <s v="No"/>
    <m/>
    <m/>
    <m/>
    <m/>
    <n v="122.34"/>
    <n v="0.3"/>
    <n v="36.701999999999998"/>
    <n v="85.638000000000005"/>
    <n v="110.63800000000001"/>
    <n v="96.72"/>
    <n v="-36.081999999999994"/>
    <n v="9"/>
    <n v="3"/>
  </r>
  <r>
    <s v="O2024001375"/>
    <x v="36"/>
    <d v="2024-10-18T00:00:00"/>
    <d v="2024-10-25T00:00:00"/>
    <s v="C0290"/>
    <s v="P0208"/>
    <n v="1"/>
    <n v="274.93"/>
    <n v="0"/>
    <n v="15"/>
    <s v="Bank Transfer"/>
    <s v="Web"/>
    <s v="Delivered"/>
    <s v="late delivery"/>
    <s v=""/>
    <s v="Hager Nasser"/>
    <s v="Male"/>
    <s v="Cairo"/>
    <s v="Upper Egypt"/>
    <s v="Hager.Nasser78@gmail.com"/>
    <s v="+2011311806221"/>
    <n v="1998"/>
    <d v="2023-11-28T00:00:00"/>
    <s v="Bronze"/>
    <x v="122"/>
    <x v="1"/>
    <x v="11"/>
    <s v="Nivea"/>
    <s v="Supplier C"/>
    <n v="180.79"/>
    <n v="266.77999999999997"/>
    <s v="No"/>
    <m/>
    <m/>
    <m/>
    <s v="No"/>
    <m/>
    <m/>
    <m/>
    <m/>
    <n v="274.93"/>
    <n v="0"/>
    <n v="0"/>
    <n v="274.93"/>
    <n v="289.93"/>
    <n v="180.79"/>
    <n v="79.140000000000015"/>
    <n v="7"/>
    <n v="4"/>
  </r>
  <r>
    <s v="O2024001376"/>
    <x v="256"/>
    <d v="2024-04-03T00:00:00"/>
    <d v="2024-12-04T00:00:00"/>
    <s v="C0253"/>
    <s v="P0052"/>
    <n v="2"/>
    <n v="125.03"/>
    <n v="20"/>
    <n v="50"/>
    <s v="Wallet"/>
    <s v="Mobile App"/>
    <s v="Delivered"/>
    <s v=""/>
    <s v=""/>
    <s v="Mohamed Samir"/>
    <s v="Male"/>
    <s v="Zagazig"/>
    <s v="Delta"/>
    <s v="Mohamed.Samir2@gmail.com"/>
    <s v="+2010394373951"/>
    <n v="1981"/>
    <d v="2025-07-14T00:00:00"/>
    <s v="Silver"/>
    <x v="93"/>
    <x v="4"/>
    <x v="19"/>
    <s v="Adidas"/>
    <s v="Supplier E"/>
    <n v="0"/>
    <n v="142.59"/>
    <s v="No"/>
    <m/>
    <m/>
    <m/>
    <s v="No"/>
    <m/>
    <m/>
    <m/>
    <m/>
    <n v="250.06"/>
    <n v="0.2"/>
    <n v="50.012"/>
    <n v="200.048"/>
    <n v="250.048"/>
    <n v="0"/>
    <n v="150.048"/>
    <n v="245"/>
    <n v="59"/>
  </r>
  <r>
    <s v="O2024001377"/>
    <x v="306"/>
    <d v="2024-07-26T00:00:00"/>
    <d v="2024-07-31T00:00:00"/>
    <s v="C0458"/>
    <s v="P0192"/>
    <n v="2"/>
    <n v="233.21"/>
    <n v="15"/>
    <n v="25"/>
    <s v="Cash"/>
    <s v="Mobile App"/>
    <s v="Canceled"/>
    <s v=""/>
    <s v=""/>
    <s v="Ahmed Said"/>
    <s v="Male"/>
    <s v="Zagazig"/>
    <s v="Canal"/>
    <s v="Ahmed.Said18@outlook.com"/>
    <s v="+2010290704364"/>
    <n v="1978"/>
    <d v="2025-03-31T00:00:00"/>
    <s v="Bronze"/>
    <x v="114"/>
    <x v="0"/>
    <x v="2"/>
    <s v="Nike"/>
    <s v="Supplier C"/>
    <n v="194.1"/>
    <n v="266.05"/>
    <s v="No"/>
    <m/>
    <m/>
    <m/>
    <s v="No"/>
    <m/>
    <m/>
    <m/>
    <m/>
    <n v="466.42"/>
    <n v="0.15"/>
    <n v="69.962999999999994"/>
    <n v="396.45699999999999"/>
    <n v="421.45699999999999"/>
    <n v="388.2"/>
    <n v="-16.742999999999995"/>
    <n v="5"/>
    <n v="5"/>
  </r>
  <r>
    <s v="O2024001378"/>
    <x v="33"/>
    <d v="2024-11-22T00:00:00"/>
    <d v="2024-11-29T00:00:00"/>
    <s v="C0442"/>
    <s v="P0011"/>
    <n v="1"/>
    <n v="72.03"/>
    <n v="25"/>
    <n v="50"/>
    <s v="Wallet"/>
    <s v="Mobile App"/>
    <s v="Canceled"/>
    <s v="late delivery"/>
    <s v=""/>
    <s v="Nour Fathy"/>
    <s v="Female"/>
    <s v="Ismailia"/>
    <s v="Delta"/>
    <s v="Nour.Fathy97 @hotmail.com"/>
    <s v="+2011516647408"/>
    <n v="1975"/>
    <d v="2024-08-04T00:00:00"/>
    <s v="Platinum"/>
    <x v="18"/>
    <x v="3"/>
    <x v="8"/>
    <s v="LocalBrand"/>
    <s v="Supplier A"/>
    <n v="61.91"/>
    <n v="77.849999999999994"/>
    <s v="No"/>
    <m/>
    <m/>
    <m/>
    <s v="No"/>
    <m/>
    <m/>
    <m/>
    <m/>
    <n v="72.03"/>
    <n v="0.25"/>
    <n v="18.0075"/>
    <n v="54.022500000000001"/>
    <n v="104.02250000000001"/>
    <n v="61.91"/>
    <n v="-57.887499999999996"/>
    <n v="7"/>
    <n v="4"/>
  </r>
  <r>
    <s v="O2024001379"/>
    <x v="94"/>
    <d v="2024-03-29T00:00:00"/>
    <d v="2024-04-03T00:00:00"/>
    <s v="C0236"/>
    <s v="P0062"/>
    <n v="1"/>
    <n v="68.16"/>
    <n v="0"/>
    <n v="35"/>
    <s v="Cash"/>
    <s v="Marketplace"/>
    <s v="Canceled"/>
    <s v="call before delivery"/>
    <s v=""/>
    <s v="Rania Fathy"/>
    <s v="Male"/>
    <s v="Tanta"/>
    <s v="Canal"/>
    <s v="Rania.Fathy42 @gmail.com"/>
    <s v="+2011555165016"/>
    <n v="1978"/>
    <d v="2025-04-03T00:00:00"/>
    <s v="Silver"/>
    <x v="74"/>
    <x v="4"/>
    <x v="24"/>
    <s v="Philips"/>
    <s v="Supplier A"/>
    <n v="60.71"/>
    <n v="73.680000000000007"/>
    <s v="No"/>
    <m/>
    <m/>
    <m/>
    <s v="No"/>
    <m/>
    <m/>
    <m/>
    <m/>
    <n v="68.16"/>
    <n v="0"/>
    <n v="0"/>
    <n v="68.16"/>
    <n v="103.16"/>
    <n v="60.71"/>
    <n v="-27.550000000000004"/>
    <n v="5"/>
    <n v="7"/>
  </r>
  <r>
    <s v="O2024001380"/>
    <x v="135"/>
    <d v="2024-01-27T00:00:00"/>
    <d v="2024-01-30T00:00:00"/>
    <s v="C0426"/>
    <s v="P0102"/>
    <n v="1"/>
    <n v="105.46"/>
    <n v="25"/>
    <n v="25"/>
    <s v="Bank Transfer"/>
    <s v="Marketplace"/>
    <s v="Delivered"/>
    <s v=""/>
    <s v="SALE53"/>
    <s v="Yara Khaled"/>
    <s v="Female"/>
    <s v="Suez"/>
    <s v="Delta"/>
    <s v="Yara.Khaled20@outlook.com"/>
    <s v="+2011644569978"/>
    <n v="1990"/>
    <d v="2023-01-16T00:00:00"/>
    <s v="Gold"/>
    <x v="94"/>
    <x v="3"/>
    <x v="8"/>
    <s v="Nivea"/>
    <s v="Supplier A"/>
    <n v="99.93"/>
    <n v="120.2"/>
    <s v="No"/>
    <m/>
    <m/>
    <m/>
    <s v="No"/>
    <s v="Summer Sale"/>
    <d v="2024-05-04T00:00:00"/>
    <d v="2024-05-28T00:00:00"/>
    <s v="Web"/>
    <n v="105.46"/>
    <n v="0.25"/>
    <n v="26.364999999999998"/>
    <n v="79.094999999999999"/>
    <n v="104.095"/>
    <n v="99.93"/>
    <n v="-45.835000000000008"/>
    <n v="3"/>
    <n v="2"/>
  </r>
  <r>
    <s v="O2024001381"/>
    <x v="138"/>
    <d v="2024-01-21T00:00:00"/>
    <m/>
    <s v="C0266"/>
    <s v="P0220"/>
    <n v="1"/>
    <n v="27.65"/>
    <n v="5"/>
    <n v="15"/>
    <s v="Card"/>
    <s v="Mobile App"/>
    <s v="Canceled"/>
    <s v="VIP"/>
    <s v="FREESHIP"/>
    <s v="Doaa Adel"/>
    <s v="Female"/>
    <s v="Ismailia"/>
    <s v="Alexandria Coast"/>
    <s v="Doaa.Adel93@outlook.com"/>
    <s v="+2011958069476"/>
    <n v="2002"/>
    <d v="2024-10-12T00:00:00"/>
    <s v="Bronze"/>
    <x v="82"/>
    <x v="0"/>
    <x v="2"/>
    <s v="Adidas"/>
    <s v="Supplier E"/>
    <n v="19.41"/>
    <n v="27.79"/>
    <s v="No"/>
    <m/>
    <m/>
    <m/>
    <s v="No"/>
    <s v="New Year"/>
    <d v="2025-02-10T00:00:00"/>
    <d v="2025-04-03T00:00:00"/>
    <s v="Mobile App"/>
    <n v="27.65"/>
    <n v="0.05"/>
    <n v="1.3825000000000001"/>
    <n v="26.267499999999998"/>
    <n v="41.267499999999998"/>
    <n v="19.41"/>
    <n v="-8.1425000000000018"/>
    <m/>
    <n v="4"/>
  </r>
  <r>
    <s v="O2024001382"/>
    <x v="256"/>
    <d v="2024-09-02T00:00:00"/>
    <d v="2024-02-12T00:00:00"/>
    <s v="C0237"/>
    <s v="P0075"/>
    <n v="1"/>
    <n v="215.35"/>
    <n v="10"/>
    <n v="15"/>
    <s v="Bank Transfer"/>
    <s v="Web"/>
    <s v="Delivered"/>
    <s v=""/>
    <s v="SALE73"/>
    <s v="Omar Said"/>
    <s v="Male"/>
    <s v="Giza"/>
    <s v="Alexandria Coast"/>
    <s v="OMAR.SAID70@hotmail.com"/>
    <s v="+2011977071504"/>
    <n v="2005"/>
    <d v="2022-10-11T00:00:00"/>
    <s v="Gold"/>
    <x v="84"/>
    <x v="4"/>
    <x v="19"/>
    <s v="LocalBrand"/>
    <s v="Supplier A"/>
    <n v="0"/>
    <n v="234.55"/>
    <s v="No"/>
    <m/>
    <m/>
    <m/>
    <s v="No"/>
    <s v="New Year"/>
    <d v="2024-09-02T00:00:00"/>
    <d v="2024-10-02T00:00:00"/>
    <s v="All"/>
    <n v="215.35"/>
    <n v="0.1"/>
    <n v="21.535"/>
    <n v="193.815"/>
    <n v="208.815"/>
    <n v="0"/>
    <n v="178.815"/>
    <n v="-203"/>
    <n v="211"/>
  </r>
  <r>
    <s v="O2024001383"/>
    <x v="78"/>
    <d v="2024-10-18T00:00:00"/>
    <d v="2024-10-21T00:00:00"/>
    <s v="C0411"/>
    <s v="P0128"/>
    <n v="2"/>
    <n v="285.93"/>
    <n v="25"/>
    <n v="50"/>
    <s v="Wallet"/>
    <s v="Marketplace"/>
    <s v="Delivered"/>
    <s v=""/>
    <s v="SALE94"/>
    <s v="Karim Adel"/>
    <s v="Female"/>
    <s v="Aswan"/>
    <s v="Alexandria Coast"/>
    <s v="Karim.Adel90@outlook.com"/>
    <s v="+2010816936740"/>
    <n v="1982"/>
    <d v="2022-01-18T00:00:00"/>
    <s v="Silver"/>
    <x v="42"/>
    <x v="2"/>
    <x v="20"/>
    <s v="Samsung"/>
    <s v="Supplier E"/>
    <n v="178"/>
    <n v="250.38"/>
    <s v="No"/>
    <m/>
    <m/>
    <m/>
    <s v="No"/>
    <s v="Back to School"/>
    <d v="2025-04-15T00:00:00"/>
    <d v="2025-04-30T00:00:00"/>
    <s v="Web"/>
    <n v="571.86"/>
    <n v="0.25"/>
    <n v="142.965"/>
    <n v="428.89499999999998"/>
    <n v="478.89499999999998"/>
    <n v="356"/>
    <n v="22.894999999999982"/>
    <n v="3"/>
    <n v="0"/>
  </r>
  <r>
    <s v="O2024001384"/>
    <x v="132"/>
    <d v="2024-12-29T00:00:00"/>
    <d v="2024-12-31T00:00:00"/>
    <s v="C0318"/>
    <s v="P0206"/>
    <n v="1"/>
    <n v="64.099999999999994"/>
    <n v="2"/>
    <n v="15"/>
    <s v="Card"/>
    <s v="Marketplace"/>
    <s v="Delivered"/>
    <s v=""/>
    <s v="SALE72"/>
    <s v="Aya Hegazy"/>
    <s v="Female"/>
    <s v="Mansoura"/>
    <s v="Canal"/>
    <s v="Aya.Hegazy4@hotmail.com"/>
    <s v="+2010356336570"/>
    <n v="1970"/>
    <d v="2025-10-15T00:00:00"/>
    <s v=""/>
    <x v="60"/>
    <x v="2"/>
    <x v="6"/>
    <s v="Philips"/>
    <s v="Supplier B"/>
    <n v="49.96"/>
    <n v="62.32"/>
    <s v="No"/>
    <m/>
    <m/>
    <m/>
    <s v="No"/>
    <s v="Loyalty Boost"/>
    <d v="2025-01-11T00:00:00"/>
    <d v="2025-03-02T00:00:00"/>
    <s v="Mobile App"/>
    <n v="64.099999999999994"/>
    <n v="0.02"/>
    <n v="1.2819999999999998"/>
    <n v="62.817999999999998"/>
    <n v="77.817999999999998"/>
    <n v="49.96"/>
    <n v="-2.142000000000003"/>
    <n v="2"/>
    <n v="3"/>
  </r>
  <r>
    <s v="O2024001385"/>
    <x v="102"/>
    <d v="2024-06-18T00:00:00"/>
    <d v="2024-06-23T00:00:00"/>
    <s v="C0386"/>
    <s v="P0092"/>
    <n v="1"/>
    <n v="176.61"/>
    <n v="15"/>
    <n v="35"/>
    <s v="Wallet"/>
    <s v="Web"/>
    <s v="Delivered"/>
    <s v=""/>
    <s v="SALE97"/>
    <s v="Mostafa El-Sayed"/>
    <s v="Female"/>
    <s v="Suez"/>
    <s v="Upper Egypt"/>
    <s v="Mostafa.El-Sayed53@gmail.com"/>
    <s v="+2011594659121"/>
    <n v="2000"/>
    <d v="2023-08-30T00:00:00"/>
    <s v="Bronze"/>
    <x v="82"/>
    <x v="0"/>
    <x v="2"/>
    <s v="Adidas"/>
    <s v="Supplier C"/>
    <n v="119.99"/>
    <n v="168.92"/>
    <s v="No"/>
    <m/>
    <m/>
    <m/>
    <s v="No"/>
    <s v="Loyalty Boost"/>
    <d v="2024-01-07T00:00:00"/>
    <d v="2024-01-20T00:00:00"/>
    <s v="Web"/>
    <n v="176.61"/>
    <n v="0.15"/>
    <n v="26.491500000000002"/>
    <n v="150.11850000000001"/>
    <n v="185.11850000000001"/>
    <n v="119.99"/>
    <n v="-4.8714999999999833"/>
    <n v="5"/>
    <n v="0"/>
  </r>
  <r>
    <s v="O2024001386"/>
    <x v="288"/>
    <d v="2024-04-24T00:00:00"/>
    <d v="2024-05-03T00:00:00"/>
    <s v="C0468"/>
    <s v="P0139"/>
    <n v="4"/>
    <n v="123.26"/>
    <n v="0"/>
    <n v="25"/>
    <s v="Cash"/>
    <s v="Mobile App"/>
    <s v="Delivered"/>
    <s v="call before delivery"/>
    <s v="SALE94"/>
    <s v="Sara Ibrahim"/>
    <s v="Female"/>
    <s v="Aswan"/>
    <s v="Upper Egypt"/>
    <s v="Sara.Ibrahim32@gmail.com"/>
    <s v="+2010797792130"/>
    <n v="1983"/>
    <d v="2024-12-25T00:00:00"/>
    <s v=""/>
    <x v="84"/>
    <x v="4"/>
    <x v="19"/>
    <s v="LocalBrand"/>
    <s v="Supplier D"/>
    <n v="83.87"/>
    <n v="110.66"/>
    <s v="No"/>
    <m/>
    <m/>
    <m/>
    <s v="No"/>
    <s v="Back to School"/>
    <d v="2025-04-15T00:00:00"/>
    <d v="2025-04-30T00:00:00"/>
    <s v="Web"/>
    <n v="493.04"/>
    <n v="0"/>
    <n v="0"/>
    <n v="493.04"/>
    <n v="518.04"/>
    <n v="335.48"/>
    <n v="132.56"/>
    <n v="9"/>
    <n v="5"/>
  </r>
  <r>
    <s v="O2024001387"/>
    <x v="150"/>
    <d v="2024-04-20T00:00:00"/>
    <d v="2024-04-25T00:00:00"/>
    <s v="C0225"/>
    <s v="P0146"/>
    <n v="1"/>
    <n v="186.22"/>
    <n v="10"/>
    <n v="35"/>
    <s v="Bank Transfer"/>
    <s v="Web"/>
    <s v="Canceled"/>
    <s v="call before delivery"/>
    <s v="SALE97"/>
    <s v="Hager Fathy"/>
    <s v="Female"/>
    <s v="Mansoura"/>
    <s v="Alexandria Coast"/>
    <s v="Hager.Fathy90@gmail.com"/>
    <s v="+2010634540818"/>
    <n v="2000"/>
    <d v="2022-04-19T00:00:00"/>
    <s v="Silver"/>
    <x v="80"/>
    <x v="3"/>
    <x v="4"/>
    <s v="Anker"/>
    <s v="Supplier D"/>
    <n v="142.01"/>
    <n v="196.69"/>
    <s v="No"/>
    <m/>
    <m/>
    <m/>
    <s v="No"/>
    <s v="Loyalty Boost"/>
    <d v="2024-01-07T00:00:00"/>
    <d v="2024-01-20T00:00:00"/>
    <s v="Web"/>
    <n v="186.22"/>
    <n v="0.1"/>
    <n v="18.622"/>
    <n v="167.59800000000001"/>
    <n v="202.59800000000001"/>
    <n v="142.01"/>
    <n v="-9.4119999999999777"/>
    <n v="5"/>
    <n v="2"/>
  </r>
  <r>
    <s v="O2024001388"/>
    <x v="21"/>
    <d v="2024-07-06T00:00:00"/>
    <d v="2024-06-09T00:00:00"/>
    <s v="C0397"/>
    <s v="P0033"/>
    <n v="5"/>
    <n v="244.48"/>
    <n v="15"/>
    <n v="50"/>
    <s v="Bank Transfer"/>
    <s v="Mobile App"/>
    <s v="In Transit"/>
    <s v=""/>
    <s v="SALE83"/>
    <s v="Karim Khaled"/>
    <s v="Male"/>
    <s v="Mansoura"/>
    <s v="Greater Cairo"/>
    <s v="Karim.Khaled67@hotmail.com"/>
    <s v="+2010703346750"/>
    <n v="1986"/>
    <d v="2024-07-04T00:00:00"/>
    <s v="Silver"/>
    <x v="119"/>
    <x v="0"/>
    <x v="10"/>
    <s v="Adidas"/>
    <s v="Supplier B"/>
    <n v="164.54"/>
    <n v="240.72"/>
    <s v="No"/>
    <m/>
    <m/>
    <m/>
    <s v="No"/>
    <s v="Black Friday"/>
    <d v="2025-06-17T00:00:00"/>
    <d v="2025-07-21T00:00:00"/>
    <s v="Mobile App"/>
    <n v="1222.3999999999999"/>
    <n v="0.15"/>
    <n v="183.35999999999999"/>
    <n v="1039.04"/>
    <n v="1089.04"/>
    <n v="822.69999999999993"/>
    <n v="166.34000000000003"/>
    <n v="-27"/>
    <n v="31"/>
  </r>
  <r>
    <s v="O2024001389"/>
    <x v="355"/>
    <d v="2024-02-23T00:00:00"/>
    <d v="2024-02-25T00:00:00"/>
    <s v="C0014"/>
    <s v="P0199"/>
    <n v="1"/>
    <n v="140.33000000000001"/>
    <n v="0"/>
    <n v="50"/>
    <s v="Card"/>
    <s v="Web"/>
    <s v="Canceled"/>
    <s v=""/>
    <s v=""/>
    <s v="Mohamed Abdelrahman"/>
    <s v="Male"/>
    <s v="Aswan"/>
    <s v="Greater Cairo"/>
    <s v="Mohamed.Abdelrahman26@outlook.com"/>
    <s v="+2010968330726"/>
    <n v="1998"/>
    <d v="2024-11-28T00:00:00"/>
    <s v="Bronze"/>
    <x v="66"/>
    <x v="1"/>
    <x v="14"/>
    <s v="Nike"/>
    <s v="Supplier C"/>
    <n v="113.93"/>
    <n v="142.35"/>
    <s v="No"/>
    <m/>
    <m/>
    <m/>
    <s v="No"/>
    <m/>
    <m/>
    <m/>
    <m/>
    <n v="140.33000000000001"/>
    <n v="0"/>
    <n v="0"/>
    <n v="140.33000000000001"/>
    <n v="190.33"/>
    <n v="113.93"/>
    <n v="-23.599999999999994"/>
    <n v="2"/>
    <n v="1"/>
  </r>
  <r>
    <s v="O2024001390"/>
    <x v="25"/>
    <d v="2024-10-17T00:00:00"/>
    <d v="2024-10-22T00:00:00"/>
    <s v="C0238"/>
    <s v="P0107"/>
    <n v="5"/>
    <n v="178.9"/>
    <n v="15"/>
    <n v="35"/>
    <s v="Bank Transfer"/>
    <s v="Web"/>
    <s v="Delivered"/>
    <s v="late delivery"/>
    <s v=""/>
    <s v="Rania Gomaa"/>
    <s v="Female"/>
    <s v="Suez"/>
    <s v="Alexandria Coast"/>
    <s v="Rania.Gomaa7@outlook.com"/>
    <s v="+2010303149892"/>
    <n v="1987"/>
    <d v="2022-03-12T00:00:00"/>
    <s v="Bronze"/>
    <x v="8"/>
    <x v="3"/>
    <x v="5"/>
    <s v="LocalBrand"/>
    <s v="Supplier E"/>
    <n v="133.01"/>
    <n v="169.51"/>
    <s v="No"/>
    <m/>
    <m/>
    <m/>
    <s v="No"/>
    <m/>
    <m/>
    <m/>
    <m/>
    <n v="894.5"/>
    <n v="0.15"/>
    <n v="134.17499999999998"/>
    <n v="760.32500000000005"/>
    <n v="795.32500000000005"/>
    <n v="665.05"/>
    <n v="60.275000000000091"/>
    <n v="5"/>
    <n v="5"/>
  </r>
  <r>
    <s v="O2024001391"/>
    <x v="259"/>
    <d v="2024-12-29T00:00:00"/>
    <d v="2025-01-01T00:00:00"/>
    <s v="C0412"/>
    <s v="P0214"/>
    <n v="1"/>
    <n v="313.69"/>
    <n v="0"/>
    <n v="0"/>
    <s v="Bank Transfer"/>
    <s v="Web"/>
    <s v="Delivered"/>
    <s v=""/>
    <s v=""/>
    <s v="Hassan Samir"/>
    <s v="Male"/>
    <s v="Zagazig"/>
    <s v="Canal"/>
    <s v="HASSAN.SAMIR65@yahoo.com"/>
    <s v="+2010553746844"/>
    <n v="2004"/>
    <d v="2024-02-14T00:00:00"/>
    <s v="Bronze"/>
    <x v="28"/>
    <x v="3"/>
    <x v="4"/>
    <s v="L'Oreal"/>
    <s v="Supplier C"/>
    <n v="195.02"/>
    <n v="277.41000000000003"/>
    <s v="No"/>
    <m/>
    <m/>
    <m/>
    <s v="No"/>
    <m/>
    <m/>
    <m/>
    <m/>
    <n v="313.69"/>
    <n v="0"/>
    <n v="0"/>
    <n v="313.69"/>
    <n v="313.69"/>
    <n v="195.02"/>
    <n v="118.66999999999999"/>
    <n v="3"/>
    <n v="10"/>
  </r>
  <r>
    <s v="O2024001392"/>
    <x v="160"/>
    <d v="2024-06-30T00:00:00"/>
    <d v="2024-07-04T00:00:00"/>
    <s v="C0242"/>
    <s v="P0078"/>
    <n v="3"/>
    <n v="198.68"/>
    <n v="10"/>
    <n v="0"/>
    <s v="Bank Transfer"/>
    <s v="Marketplace"/>
    <s v="Canceled"/>
    <s v=""/>
    <s v="SALE58"/>
    <s v="Nada Hassan"/>
    <s v="Female"/>
    <s v="Cairo"/>
    <s v="Delta"/>
    <s v="Nada.Hassan79@gmail.com"/>
    <s v="+2010841690656"/>
    <n v="1995"/>
    <d v="2022-01-27T00:00:00"/>
    <s v="Silver"/>
    <x v="85"/>
    <x v="4"/>
    <x v="17"/>
    <s v="L'Oreal"/>
    <s v="Supplier A"/>
    <n v="169.65"/>
    <n v="216.04"/>
    <s v="No"/>
    <d v="2025-03-29T00:00:00"/>
    <s v="Size issue"/>
    <s v="Cash"/>
    <s v="Yes"/>
    <s v="Loyalty Boost"/>
    <d v="2025-09-21T00:00:00"/>
    <d v="2025-11-17T00:00:00"/>
    <s v="All"/>
    <n v="596.04"/>
    <n v="0.1"/>
    <n v="59.603999999999999"/>
    <n v="536.43599999999992"/>
    <n v="536.43599999999992"/>
    <n v="508.95000000000005"/>
    <n v="27.485999999999876"/>
    <n v="4"/>
    <n v="2"/>
  </r>
  <r>
    <s v="O2024001393"/>
    <x v="5"/>
    <d v="2024-04-03T00:00:00"/>
    <d v="2024-03-13T00:00:00"/>
    <s v="C0287"/>
    <s v="P0180"/>
    <n v="3"/>
    <n v="210.79"/>
    <n v="0"/>
    <n v="15"/>
    <s v="Bank Transfer"/>
    <s v="Web"/>
    <s v="Delivered"/>
    <s v=""/>
    <s v="SALE83"/>
    <s v="Hassan Hassan"/>
    <s v="Male"/>
    <s v="Suez"/>
    <s v="Upper Egypt"/>
    <s v="HASSAN.HASSAN60@gmail.com"/>
    <s v="+2011386892042"/>
    <n v="1982"/>
    <d v="2024-11-17T00:00:00"/>
    <s v="Gold"/>
    <x v="40"/>
    <x v="2"/>
    <x v="6"/>
    <s v="Adidas"/>
    <s v="Supplier A"/>
    <n v="162.72"/>
    <n v="236.52"/>
    <s v="No"/>
    <m/>
    <m/>
    <m/>
    <s v="No"/>
    <s v="Black Friday"/>
    <d v="2025-06-17T00:00:00"/>
    <d v="2025-07-21T00:00:00"/>
    <s v="Mobile App"/>
    <n v="632.37"/>
    <n v="0"/>
    <n v="0"/>
    <n v="632.37"/>
    <n v="647.37"/>
    <n v="488.15999999999997"/>
    <n v="129.21000000000004"/>
    <n v="-21"/>
    <n v="32"/>
  </r>
  <r>
    <s v="O2024001394"/>
    <x v="34"/>
    <d v="2024-07-29T00:00:00"/>
    <d v="2024-07-30T00:00:00"/>
    <s v="C0438"/>
    <s v="P0048"/>
    <n v="2"/>
    <n v="136.80000000000001"/>
    <n v="0"/>
    <n v="35"/>
    <s v="Wallet"/>
    <s v="Web"/>
    <s v="Canceled"/>
    <s v="late delivery"/>
    <s v="SALE94"/>
    <s v="Mohamed Adel"/>
    <s v="Male"/>
    <s v="Luxor"/>
    <s v="Upper Egypt"/>
    <s v="MOHAMED.ADEL44@outlook.com"/>
    <s v="+2011592357856"/>
    <n v="1988"/>
    <d v="2024-01-31T00:00:00"/>
    <s v="Gold"/>
    <x v="64"/>
    <x v="0"/>
    <x v="12"/>
    <s v="Adidas"/>
    <s v="Supplier C"/>
    <n v="121"/>
    <n v="155"/>
    <s v="Yes"/>
    <m/>
    <m/>
    <m/>
    <s v="No"/>
    <s v="Back to School"/>
    <d v="2025-04-15T00:00:00"/>
    <d v="2025-04-30T00:00:00"/>
    <s v="Web"/>
    <n v="273.60000000000002"/>
    <n v="0"/>
    <n v="0"/>
    <n v="273.60000000000002"/>
    <n v="308.60000000000002"/>
    <n v="242"/>
    <n v="-3.3999999999999773"/>
    <n v="1"/>
    <n v="3"/>
  </r>
  <r>
    <s v="O2024001395"/>
    <x v="211"/>
    <d v="2024-01-24T00:00:00"/>
    <d v="2024-01-26T00:00:00"/>
    <s v="C0168"/>
    <s v="P0141"/>
    <n v="2"/>
    <n v="159.44999999999999"/>
    <n v="0"/>
    <n v="25"/>
    <s v="Wallet"/>
    <s v="Mobile App"/>
    <s v="Delivered"/>
    <s v=""/>
    <s v="SALE13"/>
    <s v="Ali Adel"/>
    <s v="Female"/>
    <s v="Suez"/>
    <s v="Delta"/>
    <s v="Ali.Adel71@yahoo.com"/>
    <s v="+2011906249394"/>
    <n v="1998"/>
    <d v="2025-05-19T00:00:00"/>
    <s v="Gold"/>
    <x v="149"/>
    <x v="4"/>
    <x v="24"/>
    <s v="Adidas"/>
    <s v="Supplier C"/>
    <n v="101.4"/>
    <n v="140.47"/>
    <s v="No"/>
    <m/>
    <m/>
    <m/>
    <s v="No"/>
    <s v="Ramadan Deals"/>
    <d v="2025-08-11T00:00:00"/>
    <d v="2025-10-02T00:00:00"/>
    <s v="Mobile App"/>
    <n v="318.89999999999998"/>
    <n v="0"/>
    <n v="0"/>
    <n v="318.89999999999998"/>
    <n v="343.9"/>
    <n v="202.8"/>
    <n v="91.099999999999966"/>
    <n v="2"/>
    <n v="1"/>
  </r>
  <r>
    <s v="O2024001396"/>
    <x v="99"/>
    <d v="2024-05-13T00:00:00"/>
    <d v="2024-05-16T00:00:00"/>
    <s v="C0403"/>
    <s v="P0064"/>
    <n v="3"/>
    <n v="240.65"/>
    <n v="15"/>
    <n v="0"/>
    <s v="Card"/>
    <s v="Mobile App"/>
    <s v="In Transit"/>
    <s v="late delivery"/>
    <s v=""/>
    <s v="Mai Fathy"/>
    <s v="Male"/>
    <s v="Cairo"/>
    <s v="Delta"/>
    <s v="Mai.Fathy47@outlook.com"/>
    <s v="+2011582880257"/>
    <n v="2002"/>
    <d v="2023-05-23T00:00:00"/>
    <s v="Silver"/>
    <x v="77"/>
    <x v="2"/>
    <x v="6"/>
    <s v="Nivea"/>
    <s v="Supplier D"/>
    <n v="170.36"/>
    <n v="225.49"/>
    <s v="Yes"/>
    <m/>
    <m/>
    <m/>
    <s v="No"/>
    <m/>
    <m/>
    <m/>
    <m/>
    <n v="721.95"/>
    <n v="0.15"/>
    <n v="108.2925"/>
    <n v="613.65750000000003"/>
    <n v="613.65750000000003"/>
    <n v="511.08000000000004"/>
    <n v="102.57749999999999"/>
    <n v="3"/>
    <n v="3"/>
  </r>
  <r>
    <s v="O2024001397"/>
    <x v="54"/>
    <d v="2024-09-14T00:00:00"/>
    <d v="2024-09-19T00:00:00"/>
    <s v="C0213"/>
    <s v="P0153"/>
    <n v="1"/>
    <n v="100.6"/>
    <n v="25"/>
    <n v="15"/>
    <s v="Card"/>
    <s v="Mobile App"/>
    <s v="Delivered"/>
    <s v=""/>
    <s v="SALE60"/>
    <s v="Rania Fathy"/>
    <s v="Female"/>
    <s v="Zagazig"/>
    <s v="Alexandria Coast"/>
    <s v="Rania.Fathy28@outlook.com"/>
    <s v="+2010520320237"/>
    <n v="1992"/>
    <d v="2023-03-05T00:00:00"/>
    <s v="Bronze"/>
    <x v="40"/>
    <x v="2"/>
    <x v="6"/>
    <s v="Adidas"/>
    <s v="Supplier E"/>
    <n v="79.77"/>
    <n v="91.88"/>
    <s v="No"/>
    <m/>
    <m/>
    <m/>
    <s v="No"/>
    <s v="Summer Sale"/>
    <d v="2025-07-27T00:00:00"/>
    <d v="2025-08-20T00:00:00"/>
    <s v="Mobile App"/>
    <n v="100.6"/>
    <n v="0.25"/>
    <n v="25.15"/>
    <n v="75.449999999999989"/>
    <n v="90.449999999999989"/>
    <n v="79.77"/>
    <n v="-19.320000000000007"/>
    <n v="5"/>
    <n v="7"/>
  </r>
  <r>
    <s v="O2024001398"/>
    <x v="236"/>
    <d v="2024-04-25T00:00:00"/>
    <d v="2024-04-26T00:00:00"/>
    <s v="C0349"/>
    <s v="P0155"/>
    <n v="1"/>
    <n v="41.19"/>
    <n v="0"/>
    <n v="50"/>
    <s v="Cash"/>
    <s v="Mobile App"/>
    <s v="Returned"/>
    <s v=""/>
    <s v=""/>
    <s v="Karim Hegazy"/>
    <s v="Male"/>
    <s v="Giza"/>
    <s v="Greater Cairo"/>
    <s v="Karim.Hegazy16@hotmail.com"/>
    <s v="+2010025016063"/>
    <n v="1981"/>
    <d v="2024-10-23T00:00:00"/>
    <s v="Silver"/>
    <x v="109"/>
    <x v="1"/>
    <x v="11"/>
    <s v="SEB"/>
    <s v="Supplier E"/>
    <n v="29.53"/>
    <n v="36.549999999999997"/>
    <s v="No"/>
    <m/>
    <m/>
    <m/>
    <s v="No"/>
    <m/>
    <m/>
    <m/>
    <m/>
    <n v="41.19"/>
    <n v="0"/>
    <n v="0"/>
    <n v="41.19"/>
    <n v="91.19"/>
    <n v="29.53"/>
    <n v="-38.340000000000003"/>
    <n v="1"/>
    <n v="2"/>
  </r>
  <r>
    <s v="O2024001399"/>
    <x v="63"/>
    <d v="2024-05-03T00:00:00"/>
    <d v="2024-03-10T00:00:00"/>
    <s v="C0409"/>
    <s v="P0146"/>
    <n v="1"/>
    <n v="177.22"/>
    <n v="0"/>
    <n v="0"/>
    <s v="Card"/>
    <s v="Marketplace"/>
    <s v="Delivered"/>
    <s v="  "/>
    <s v=""/>
    <s v="Sara Khaled"/>
    <s v="Female"/>
    <s v="Tanta"/>
    <s v="Alexandria Coast"/>
    <s v="Sara.Khaled94 @yahoo.com"/>
    <s v="+2010203197266"/>
    <n v="1986"/>
    <d v="2025-08-13T00:00:00"/>
    <s v="Bronze"/>
    <x v="80"/>
    <x v="3"/>
    <x v="4"/>
    <s v="Anker"/>
    <s v="Supplier D"/>
    <n v="142.01"/>
    <n v="196.69"/>
    <s v="No"/>
    <m/>
    <m/>
    <m/>
    <s v="No"/>
    <m/>
    <m/>
    <m/>
    <m/>
    <n v="177.22"/>
    <n v="0"/>
    <n v="0"/>
    <n v="177.22"/>
    <n v="177.22"/>
    <n v="142.01"/>
    <n v="35.210000000000008"/>
    <n v="-54"/>
    <n v="66"/>
  </r>
  <r>
    <s v="O2024001400"/>
    <x v="132"/>
    <d v="2024-12-30T00:00:00"/>
    <d v="2025-01-01T00:00:00"/>
    <s v="C0286"/>
    <s v="P0161"/>
    <n v="1"/>
    <n v="66.81"/>
    <n v="0"/>
    <n v="25"/>
    <s v="Cash"/>
    <s v="Mobile App"/>
    <s v="Delivered"/>
    <s v=""/>
    <s v=""/>
    <s v="Hassan Gomaa"/>
    <s v="Male"/>
    <s v="Giza"/>
    <s v="Alexandria Coast"/>
    <s v="Hassan.Gomaa13@yahoo.com"/>
    <s v="+2010891666260"/>
    <n v="1974"/>
    <d v="2025-08-15T00:00:00"/>
    <s v="Bronze"/>
    <x v="91"/>
    <x v="0"/>
    <x v="12"/>
    <s v="Philips"/>
    <s v="Supplier B"/>
    <n v="52.85"/>
    <n v="70.209999999999994"/>
    <s v="No"/>
    <m/>
    <m/>
    <m/>
    <s v="No"/>
    <m/>
    <m/>
    <m/>
    <m/>
    <n v="66.81"/>
    <n v="0"/>
    <n v="0"/>
    <n v="66.81"/>
    <n v="91.81"/>
    <n v="52.85"/>
    <n v="-11.04"/>
    <n v="2"/>
    <n v="4"/>
  </r>
  <r>
    <s v="O2024001401"/>
    <x v="205"/>
    <d v="2024-01-14T00:00:00"/>
    <d v="2024-01-16T00:00:00"/>
    <s v="C0201"/>
    <s v="P0028"/>
    <n v="1"/>
    <n v="251.94"/>
    <n v="0"/>
    <n v="0"/>
    <s v="Card"/>
    <s v="Web"/>
    <s v="Delivered"/>
    <s v=""/>
    <s v=""/>
    <s v="Nada Adel"/>
    <s v="Female"/>
    <s v="Tanta"/>
    <s v="Canal"/>
    <s v="Nada.Adel36@yahoo.com"/>
    <s v="+2011453261535"/>
    <n v="1975"/>
    <d v="2022-10-08T00:00:00"/>
    <s v="Bronze"/>
    <x v="19"/>
    <x v="4"/>
    <x v="13"/>
    <s v="SEB"/>
    <s v="Supplier E"/>
    <n v="159.02000000000001"/>
    <n v="241.55"/>
    <s v="No"/>
    <m/>
    <m/>
    <m/>
    <s v="No"/>
    <m/>
    <m/>
    <m/>
    <m/>
    <n v="251.94"/>
    <n v="0"/>
    <n v="0"/>
    <n v="251.94"/>
    <n v="251.94"/>
    <n v="159.02000000000001"/>
    <n v="92.919999999999987"/>
    <n v="2"/>
    <n v="-261"/>
  </r>
  <r>
    <s v="O2024001402"/>
    <x v="256"/>
    <d v="2024-02-07T00:00:00"/>
    <d v="2024-02-12T00:00:00"/>
    <s v="C0037"/>
    <s v="P0125"/>
    <n v="3"/>
    <n v="92.84"/>
    <n v="0"/>
    <n v="25"/>
    <s v="Bank Transfer"/>
    <s v="Web"/>
    <s v="Returned"/>
    <s v=""/>
    <s v=""/>
    <s v="Rania Ibrahim"/>
    <s v="Female"/>
    <s v="Giza"/>
    <s v="Canal"/>
    <s v="Rania.Ibrahim1@yahoo.com"/>
    <s v="+2011784244429"/>
    <n v="2004"/>
    <d v="2023-11-08T00:00:00"/>
    <s v="Platinum"/>
    <x v="61"/>
    <x v="2"/>
    <x v="23"/>
    <s v="Samsung"/>
    <s v="Supplier D"/>
    <n v="55.96"/>
    <n v="83.94"/>
    <s v="No"/>
    <m/>
    <m/>
    <m/>
    <s v="No"/>
    <m/>
    <m/>
    <m/>
    <m/>
    <n v="278.52"/>
    <n v="0"/>
    <n v="0"/>
    <n v="278.52"/>
    <n v="303.52"/>
    <n v="167.88"/>
    <n v="85.639999999999986"/>
    <n v="5"/>
    <n v="3"/>
  </r>
  <r>
    <s v="O2024001403"/>
    <x v="297"/>
    <d v="2024-09-10T00:00:00"/>
    <d v="2024-09-15T00:00:00"/>
    <s v="C0358"/>
    <s v="P0059"/>
    <n v="1"/>
    <n v="207.45"/>
    <n v="15"/>
    <n v="0"/>
    <s v="Wallet"/>
    <s v="Mobile App"/>
    <s v="Canceled"/>
    <s v=""/>
    <s v="SALE42"/>
    <s v="Yara Fathy"/>
    <s v="Female"/>
    <s v="Zagazig"/>
    <s v="Delta"/>
    <s v="Yara.Fathy3@outlook.com"/>
    <s v="+2010318275403"/>
    <n v="1982"/>
    <d v="2024-06-23T00:00:00"/>
    <s v="Bronze"/>
    <x v="71"/>
    <x v="4"/>
    <x v="18"/>
    <s v="L'Oreal"/>
    <s v="Supplier C"/>
    <n v="174.96"/>
    <n v="231.46"/>
    <s v="No"/>
    <m/>
    <m/>
    <m/>
    <s v="No"/>
    <s v="Summer Sale"/>
    <d v="2024-05-24T00:00:00"/>
    <d v="2024-07-16T00:00:00"/>
    <s v="Mobile App"/>
    <n v="207.45"/>
    <n v="0.15"/>
    <n v="31.117499999999996"/>
    <n v="176.33249999999998"/>
    <n v="176.33249999999998"/>
    <n v="174.96"/>
    <n v="1.3724999999999739"/>
    <n v="5"/>
    <n v="4"/>
  </r>
  <r>
    <s v="O2024001404"/>
    <x v="358"/>
    <d v="2024-11-06T00:00:00"/>
    <d v="2024-06-13T00:00:00"/>
    <s v="C0484"/>
    <s v="P0080"/>
    <n v="4"/>
    <n v="203.22"/>
    <n v="0"/>
    <n v="35"/>
    <s v="Wallet"/>
    <s v="Web"/>
    <s v="Delivered"/>
    <s v=""/>
    <s v="SALE73"/>
    <s v="Mona Said"/>
    <s v="Female"/>
    <s v="Suez"/>
    <s v="Canal"/>
    <s v="Mona.Said90@yahoo.com"/>
    <s v="+2010209702214"/>
    <n v="1982"/>
    <d v="2022-10-03T00:00:00"/>
    <s v="Platinum"/>
    <x v="52"/>
    <x v="0"/>
    <x v="10"/>
    <s v="SEB"/>
    <s v="Supplier E"/>
    <n v="166.89"/>
    <n v="213.71"/>
    <s v="No"/>
    <m/>
    <m/>
    <m/>
    <s v="No"/>
    <s v="New Year"/>
    <d v="2024-09-02T00:00:00"/>
    <d v="2024-10-02T00:00:00"/>
    <s v="All"/>
    <n v="812.88"/>
    <n v="0"/>
    <n v="0"/>
    <n v="812.88"/>
    <n v="847.88"/>
    <n v="667.56"/>
    <n v="110.32000000000005"/>
    <n v="-146"/>
    <n v="92"/>
  </r>
  <r>
    <s v="O2024001405"/>
    <x v="176"/>
    <d v="2024-05-26T00:00:00"/>
    <d v="2024-05-30T00:00:00"/>
    <s v="C0417"/>
    <s v="P0188"/>
    <n v="1"/>
    <n v="235.36"/>
    <n v="0"/>
    <n v="15"/>
    <s v="Wallet"/>
    <s v="Web"/>
    <s v="In Transit"/>
    <s v="call before delivery"/>
    <s v="SALE73"/>
    <s v="Doaa Fathy"/>
    <s v="Male"/>
    <s v="Aswan"/>
    <s v="Greater Cairo"/>
    <s v="Doaa.Fathy21@hotmail.com"/>
    <s v="+2011544913770"/>
    <n v="1985"/>
    <d v="2022-05-12T00:00:00"/>
    <s v="Gold"/>
    <x v="88"/>
    <x v="2"/>
    <x v="20"/>
    <s v="LocalBrand"/>
    <s v="Supplier C"/>
    <n v="0"/>
    <n v="213.91"/>
    <s v="No"/>
    <m/>
    <m/>
    <m/>
    <s v="No"/>
    <s v="New Year"/>
    <d v="2024-09-02T00:00:00"/>
    <d v="2024-10-02T00:00:00"/>
    <s v="All"/>
    <n v="235.36"/>
    <n v="0"/>
    <n v="0"/>
    <n v="235.36"/>
    <n v="250.36"/>
    <n v="0"/>
    <n v="220.36"/>
    <n v="4"/>
    <n v="1"/>
  </r>
  <r>
    <s v="O2024001406"/>
    <x v="127"/>
    <d v="2024-11-25T00:00:00"/>
    <d v="2024-11-30T00:00:00"/>
    <s v="C0346"/>
    <s v="P0217"/>
    <n v="1"/>
    <n v="212.37"/>
    <n v="0"/>
    <n v="15"/>
    <s v="Wallet"/>
    <s v="Marketplace"/>
    <s v="In Transit"/>
    <s v=""/>
    <s v=""/>
    <s v="Omar Mahmoud"/>
    <s v="Female"/>
    <s v="Zagazig"/>
    <s v="Alexandria Coast"/>
    <s v="Omar.Mahmoud66@yahoo.com"/>
    <s v="+2010131059799"/>
    <n v="1985"/>
    <d v="2024-07-01T00:00:00"/>
    <s v="Silver"/>
    <x v="92"/>
    <x v="4"/>
    <x v="24"/>
    <s v="Nivea"/>
    <s v="Supplier A"/>
    <n v="163.49"/>
    <n v="232.88"/>
    <s v="No"/>
    <m/>
    <m/>
    <m/>
    <s v="No"/>
    <m/>
    <m/>
    <m/>
    <m/>
    <n v="212.37"/>
    <n v="0"/>
    <n v="0"/>
    <n v="212.37"/>
    <n v="227.37"/>
    <n v="163.49"/>
    <n v="33.879999999999995"/>
    <n v="5"/>
    <n v="3"/>
  </r>
  <r>
    <s v="O2024001407"/>
    <x v="32"/>
    <d v="2024-05-14T00:00:00"/>
    <d v="2024-05-17T00:00:00"/>
    <s v="C0233"/>
    <s v="P0119"/>
    <n v="4"/>
    <n v="203.33"/>
    <n v="15"/>
    <n v="15"/>
    <s v="Wallet"/>
    <s v="Marketplace"/>
    <s v="Returned"/>
    <s v=""/>
    <s v="SALE83"/>
    <s v="Karim El-Sayed"/>
    <s v="Male"/>
    <s v="Cairo"/>
    <s v="Alexandria Coast"/>
    <s v="KARIM.EL-SAYED33@outlook.com"/>
    <s v="+2010024232307"/>
    <n v="1980"/>
    <d v="2025-01-15T00:00:00"/>
    <s v="Silver"/>
    <x v="100"/>
    <x v="1"/>
    <x v="14"/>
    <s v="Philips"/>
    <s v="Supplier A"/>
    <n v="155"/>
    <n v="188.69"/>
    <s v="No"/>
    <m/>
    <m/>
    <m/>
    <s v="No"/>
    <s v="Black Friday"/>
    <d v="2025-06-17T00:00:00"/>
    <d v="2025-07-21T00:00:00"/>
    <s v="Mobile App"/>
    <n v="813.32"/>
    <n v="0.15"/>
    <n v="121.998"/>
    <n v="691.322"/>
    <n v="706.322"/>
    <n v="620"/>
    <n v="56.322000000000003"/>
    <n v="3"/>
    <n v="3"/>
  </r>
  <r>
    <s v="O2024001408"/>
    <x v="34"/>
    <d v="2024-02-08T00:00:00"/>
    <d v="2024-09-08T00:00:00"/>
    <s v="C0209"/>
    <s v="P0171"/>
    <n v="2"/>
    <n v="4.57"/>
    <n v="0"/>
    <n v="25"/>
    <s v="Cash"/>
    <s v="Web"/>
    <s v="In Transit"/>
    <s v="VIP"/>
    <s v=""/>
    <s v="Sara Gomaa"/>
    <s v="Male"/>
    <s v="Ismailia"/>
    <s v="Delta"/>
    <s v="SARA.GOMAA44@hotmail.com"/>
    <s v="+2010575923209"/>
    <n v="1970"/>
    <d v="2022-03-13T00:00:00"/>
    <s v="Bronze"/>
    <x v="73"/>
    <x v="4"/>
    <x v="9"/>
    <s v="Nike"/>
    <s v="Supplier C"/>
    <n v="2.7"/>
    <n v="4.1100000000000003"/>
    <s v="No"/>
    <d v="2025-03-17T00:00:00"/>
    <s v="Changed mind"/>
    <s v="Bank Transfer"/>
    <s v="Yes"/>
    <m/>
    <m/>
    <m/>
    <m/>
    <n v="9.14"/>
    <n v="0"/>
    <n v="0"/>
    <n v="9.14"/>
    <n v="34.14"/>
    <n v="5.4"/>
    <n v="-21.259999999999998"/>
    <n v="213"/>
    <n v="-169"/>
  </r>
  <r>
    <s v="O2024001409"/>
    <x v="3"/>
    <d v="2024-04-25T00:00:00"/>
    <d v="2024-04-28T00:00:00"/>
    <s v="C0086"/>
    <s v="P0213"/>
    <n v="1"/>
    <n v="30.85"/>
    <n v="0"/>
    <n v="25"/>
    <s v="Bank Transfer"/>
    <s v="Web"/>
    <s v="Canceled"/>
    <s v=""/>
    <s v=""/>
    <s v="Youssef Nasser"/>
    <s v="Female"/>
    <s v="Luxor"/>
    <s v="Canal"/>
    <s v="Youssef.Nasser79@gmail.com"/>
    <s v="+2011315162242"/>
    <n v="1973"/>
    <d v="2024-09-20T00:00:00"/>
    <s v="Bronze"/>
    <x v="133"/>
    <x v="4"/>
    <x v="19"/>
    <s v="Philips"/>
    <s v="Supplier C"/>
    <n v="0"/>
    <n v="35.82"/>
    <s v="No"/>
    <m/>
    <m/>
    <m/>
    <s v="No"/>
    <m/>
    <m/>
    <m/>
    <m/>
    <n v="30.85"/>
    <n v="0"/>
    <n v="0"/>
    <n v="30.85"/>
    <n v="55.85"/>
    <n v="0"/>
    <n v="5.8500000000000014"/>
    <n v="3"/>
    <n v="3"/>
  </r>
  <r>
    <s v="O2024001410"/>
    <x v="156"/>
    <d v="2024-03-23T00:00:00"/>
    <d v="2024-03-24T00:00:00"/>
    <s v="C0414"/>
    <s v="P0205"/>
    <n v="1"/>
    <n v="64.12"/>
    <n v="0"/>
    <n v="25"/>
    <s v="Cash"/>
    <s v="Marketplace"/>
    <s v="Delivered"/>
    <s v=""/>
    <s v="FREESHIP"/>
    <s v="Mai Gomaa"/>
    <s v="Female"/>
    <s v="Alexandria"/>
    <s v="Delta"/>
    <s v="Mai.Gomaa54@hotmail.com"/>
    <s v="+2010983927080"/>
    <n v="1976"/>
    <d v="2025-08-20T00:00:00"/>
    <s v="Bronze"/>
    <x v="46"/>
    <x v="4"/>
    <x v="13"/>
    <s v="L'Oreal"/>
    <s v="Supplier A"/>
    <n v="45.88"/>
    <n v="66.650000000000006"/>
    <s v="No"/>
    <d v="2024-01-05T00:00:00"/>
    <s v="Wrong item"/>
    <s v="Card"/>
    <s v="Yes"/>
    <s v="New Year"/>
    <d v="2025-02-10T00:00:00"/>
    <d v="2025-04-03T00:00:00"/>
    <s v="Mobile App"/>
    <n v="64.12"/>
    <n v="0"/>
    <n v="0"/>
    <n v="64.12"/>
    <n v="89.12"/>
    <n v="45.88"/>
    <n v="-6.759999999999998"/>
    <n v="1"/>
    <n v="0"/>
  </r>
  <r>
    <s v="O2024001411"/>
    <x v="97"/>
    <d v="2024-05-31T00:00:00"/>
    <d v="2024-06-04T00:00:00"/>
    <s v="C0309"/>
    <s v="P0215"/>
    <n v="1"/>
    <n v="71.92"/>
    <n v="5"/>
    <n v="15"/>
    <s v="Bank Transfer"/>
    <s v="Marketplace"/>
    <s v="Returned"/>
    <s v=""/>
    <s v=""/>
    <s v="Yara Fathy"/>
    <s v="Female"/>
    <s v="Giza"/>
    <s v="Delta"/>
    <s v="Yara.Fathy53@yahoo.com"/>
    <s v="+2010684925431"/>
    <n v="1981"/>
    <d v="2024-05-25T00:00:00"/>
    <s v="Platinum"/>
    <x v="148"/>
    <x v="2"/>
    <x v="20"/>
    <s v="Philips"/>
    <s v="Supplier C"/>
    <n v="42.22"/>
    <n v="64.08"/>
    <s v="Yes"/>
    <m/>
    <m/>
    <m/>
    <s v="No"/>
    <m/>
    <m/>
    <m/>
    <m/>
    <n v="71.92"/>
    <n v="0.05"/>
    <n v="3.5960000000000001"/>
    <n v="68.323999999999998"/>
    <n v="83.323999999999998"/>
    <n v="42.22"/>
    <n v="11.103999999999999"/>
    <n v="4"/>
    <n v="2"/>
  </r>
  <r>
    <s v="O2024001412"/>
    <x v="167"/>
    <d v="2024-04-09T00:00:00"/>
    <d v="2024-10-04T00:00:00"/>
    <s v="C0480"/>
    <s v="P0214"/>
    <n v="2"/>
    <n v="259.89"/>
    <n v="0"/>
    <n v="15"/>
    <s v="Cash"/>
    <s v="Mobile App"/>
    <s v="Returned"/>
    <s v="call before delivery"/>
    <s v="FREESHIP"/>
    <s v="Omar Fathy"/>
    <s v="Female"/>
    <s v="Ismailia"/>
    <s v="Delta"/>
    <s v="Omar.Fathy52@yahoo.com"/>
    <s v="+2010746010459"/>
    <n v="1973"/>
    <d v="2024-04-26T00:00:00"/>
    <s v="Silver"/>
    <x v="28"/>
    <x v="3"/>
    <x v="4"/>
    <s v="L'Oreal"/>
    <s v="Supplier C"/>
    <n v="195.02"/>
    <n v="277.41000000000003"/>
    <s v="No"/>
    <m/>
    <m/>
    <m/>
    <s v="No"/>
    <s v="New Year"/>
    <d v="2025-02-10T00:00:00"/>
    <d v="2025-04-03T00:00:00"/>
    <s v="Mobile App"/>
    <n v="519.78"/>
    <n v="0"/>
    <n v="0"/>
    <n v="519.78"/>
    <n v="534.78"/>
    <n v="390.04"/>
    <n v="114.73999999999995"/>
    <n v="178"/>
    <n v="1"/>
  </r>
  <r>
    <s v="O2024001413"/>
    <x v="16"/>
    <d v="2024-06-21T00:00:00"/>
    <d v="2024-06-26T00:00:00"/>
    <s v="C0082"/>
    <s v="P0128"/>
    <n v="4"/>
    <n v="243.03"/>
    <n v="0"/>
    <n v="25"/>
    <s v="Wallet"/>
    <s v="Mobile App"/>
    <s v="Canceled"/>
    <s v=""/>
    <s v=""/>
    <s v="Mai Adel"/>
    <s v="Female"/>
    <s v="Alexandria"/>
    <s v="Delta"/>
    <s v="Mai.Adel87 @outlook.com"/>
    <s v="+2011934869860"/>
    <n v="2004"/>
    <d v="2025-05-17T00:00:00"/>
    <s v="Platinum"/>
    <x v="42"/>
    <x v="2"/>
    <x v="20"/>
    <s v="Samsung"/>
    <s v="Supplier E"/>
    <n v="178"/>
    <n v="250.38"/>
    <s v="No"/>
    <m/>
    <m/>
    <m/>
    <s v="No"/>
    <m/>
    <m/>
    <m/>
    <m/>
    <n v="972.12"/>
    <n v="0"/>
    <n v="0"/>
    <n v="972.12"/>
    <n v="997.12"/>
    <n v="712"/>
    <n v="235.12"/>
    <n v="5"/>
    <n v="7"/>
  </r>
  <r>
    <s v="O2024001414"/>
    <x v="146"/>
    <d v="2024-07-19T00:00:00"/>
    <d v="2024-07-23T00:00:00"/>
    <s v="C0485"/>
    <s v="P0052"/>
    <n v="2"/>
    <n v="157.41999999999999"/>
    <n v="10"/>
    <n v="0"/>
    <s v="Card"/>
    <s v="Web"/>
    <s v="Delivered"/>
    <s v="VIP"/>
    <s v="SALE68"/>
    <s v="Omar Said"/>
    <s v="Male"/>
    <s v="Cairo"/>
    <s v="Greater Cairo"/>
    <s v="OMAR.SAID14 @yahoo.com"/>
    <s v="+2010971580579"/>
    <n v="1980"/>
    <d v="2025-10-31T00:00:00"/>
    <s v="Silver"/>
    <x v="93"/>
    <x v="4"/>
    <x v="19"/>
    <s v="Adidas"/>
    <s v="Supplier E"/>
    <n v="0"/>
    <n v="142.59"/>
    <s v="No"/>
    <m/>
    <m/>
    <m/>
    <s v="No"/>
    <s v="Loyalty Boost"/>
    <d v="2025-04-20T00:00:00"/>
    <d v="2025-05-07T00:00:00"/>
    <s v="All"/>
    <n v="314.83999999999997"/>
    <n v="0.1"/>
    <n v="31.483999999999998"/>
    <n v="283.35599999999999"/>
    <n v="283.35599999999999"/>
    <n v="0"/>
    <n v="283.35599999999999"/>
    <n v="4"/>
    <n v="0"/>
  </r>
  <r>
    <s v="O2024001415"/>
    <x v="345"/>
    <d v="2024-09-01T00:00:00"/>
    <d v="2024-01-16T00:00:00"/>
    <s v="C0014"/>
    <s v="P0059"/>
    <n v="1"/>
    <n v="242.7"/>
    <n v="25"/>
    <n v="35"/>
    <s v="Card"/>
    <s v="Web"/>
    <s v="Delivered"/>
    <s v="  "/>
    <s v="SALE58"/>
    <s v="Mohamed Abdelrahman"/>
    <s v="Male"/>
    <s v="Aswan"/>
    <s v="Greater Cairo"/>
    <s v="Mohamed.Abdelrahman26@outlook.com"/>
    <s v="+2010968330726"/>
    <n v="1998"/>
    <d v="2024-11-28T00:00:00"/>
    <s v="Bronze"/>
    <x v="71"/>
    <x v="4"/>
    <x v="18"/>
    <s v="L'Oreal"/>
    <s v="Supplier C"/>
    <n v="174.96"/>
    <n v="231.46"/>
    <s v="No"/>
    <m/>
    <m/>
    <m/>
    <s v="No"/>
    <s v="Loyalty Boost"/>
    <d v="2025-09-21T00:00:00"/>
    <d v="2025-11-17T00:00:00"/>
    <s v="All"/>
    <n v="242.7"/>
    <n v="0.25"/>
    <n v="60.674999999999997"/>
    <n v="182.02499999999998"/>
    <n v="217.02499999999998"/>
    <n v="174.96"/>
    <n v="-27.935000000000031"/>
    <n v="-229"/>
    <n v="237"/>
  </r>
  <r>
    <s v="O2024001416"/>
    <x v="189"/>
    <d v="2024-04-06T00:00:00"/>
    <d v="2024-06-08T00:00:00"/>
    <s v="C0153"/>
    <s v="P0106"/>
    <n v="1"/>
    <n v="119.3"/>
    <n v="25"/>
    <n v="25"/>
    <s v="Bank Transfer"/>
    <s v="Mobile App"/>
    <s v="Delivered"/>
    <s v="late delivery"/>
    <s v="SALE97"/>
    <s v="Nada Kamel"/>
    <s v="Male"/>
    <s v="Giza"/>
    <s v="Upper Egypt"/>
    <s v="Nada.Kamel14@yahoo.com"/>
    <s v="+2010737198879"/>
    <n v="1984"/>
    <d v="2023-01-26T00:00:00"/>
    <s v=""/>
    <x v="15"/>
    <x v="0"/>
    <x v="2"/>
    <s v="L'Oreal"/>
    <s v="Supplier C"/>
    <n v="85.33"/>
    <n v="131.21"/>
    <s v="No"/>
    <m/>
    <m/>
    <m/>
    <s v="No"/>
    <s v="Loyalty Boost"/>
    <d v="2024-01-07T00:00:00"/>
    <d v="2024-01-20T00:00:00"/>
    <s v="Web"/>
    <n v="119.3"/>
    <n v="0.25"/>
    <n v="29.824999999999999"/>
    <n v="89.474999999999994"/>
    <n v="114.47499999999999"/>
    <n v="85.33"/>
    <n v="-20.855000000000004"/>
    <n v="63"/>
    <n v="-52"/>
  </r>
  <r>
    <s v="O2024001417"/>
    <x v="21"/>
    <d v="2024-05-09T00:00:00"/>
    <d v="2024-05-13T00:00:00"/>
    <s v="C0116"/>
    <s v="P0032"/>
    <n v="1"/>
    <n v="166.87"/>
    <n v="20"/>
    <n v="25"/>
    <s v="Cash"/>
    <s v="Mobile App"/>
    <s v="Delivered"/>
    <s v="call before delivery"/>
    <s v="SALE94"/>
    <s v="Aya Said"/>
    <s v="Female"/>
    <s v="Cairo"/>
    <s v="Delta"/>
    <s v="Aya.Said37@hotmail.com"/>
    <s v="+2010266862072"/>
    <n v="1978"/>
    <d v="2023-05-12T00:00:00"/>
    <s v="Gold"/>
    <x v="20"/>
    <x v="3"/>
    <x v="8"/>
    <s v="SEB"/>
    <s v="Supplier A"/>
    <n v="0"/>
    <n v="174.1"/>
    <s v="No"/>
    <m/>
    <m/>
    <m/>
    <s v="No"/>
    <s v="Back to School"/>
    <d v="2025-04-15T00:00:00"/>
    <d v="2025-04-30T00:00:00"/>
    <s v="Web"/>
    <n v="166.87"/>
    <n v="0.2"/>
    <n v="33.374000000000002"/>
    <n v="133.49600000000001"/>
    <n v="158.49600000000001"/>
    <n v="0"/>
    <n v="108.49600000000001"/>
    <n v="4"/>
    <n v="-27"/>
  </r>
  <r>
    <s v="O2024001418"/>
    <x v="131"/>
    <d v="2024-12-18T00:00:00"/>
    <d v="2024-12-25T00:00:00"/>
    <s v="C0133"/>
    <s v="P0062"/>
    <n v="3"/>
    <n v="64.989999999999995"/>
    <n v="3"/>
    <n v="25"/>
    <s v="Cash"/>
    <s v="Mobile App"/>
    <s v="Delivered"/>
    <s v=""/>
    <s v=""/>
    <s v="Ahmed Samir"/>
    <s v="Male"/>
    <s v="Luxor"/>
    <s v="Delta"/>
    <s v="Ahmed.Samir33@gmail.com"/>
    <s v="+2011884322490"/>
    <n v="1982"/>
    <d v="2022-08-23T00:00:00"/>
    <s v=""/>
    <x v="74"/>
    <x v="4"/>
    <x v="24"/>
    <s v="Philips"/>
    <s v="Supplier A"/>
    <n v="60.71"/>
    <n v="73.680000000000007"/>
    <s v="No"/>
    <m/>
    <m/>
    <m/>
    <s v="No"/>
    <m/>
    <m/>
    <m/>
    <m/>
    <n v="194.96999999999997"/>
    <n v="0.03"/>
    <n v="5.8490999999999991"/>
    <n v="189.12089999999998"/>
    <n v="214.12089999999998"/>
    <n v="182.13"/>
    <n v="-18.009100000000018"/>
    <n v="7"/>
    <n v="7"/>
  </r>
  <r>
    <s v="O2024001419"/>
    <x v="275"/>
    <d v="2024-07-25T00:00:00"/>
    <d v="2024-06-08T00:00:00"/>
    <s v="C0014"/>
    <s v="P0106"/>
    <n v="1"/>
    <n v="147.19"/>
    <n v="15"/>
    <n v="50"/>
    <s v="Cash"/>
    <s v="Marketplace"/>
    <s v="Delivered"/>
    <s v="  "/>
    <s v=""/>
    <s v="Mohamed Abdelrahman"/>
    <s v="Male"/>
    <s v="Aswan"/>
    <s v="Greater Cairo"/>
    <s v="Mohamed.Abdelrahman26@outlook.com"/>
    <s v="+2010968330726"/>
    <n v="1998"/>
    <d v="2024-11-28T00:00:00"/>
    <s v="Bronze"/>
    <x v="15"/>
    <x v="0"/>
    <x v="2"/>
    <s v="L'Oreal"/>
    <s v="Supplier C"/>
    <n v="85.33"/>
    <n v="131.21"/>
    <s v="No"/>
    <m/>
    <m/>
    <m/>
    <s v="No"/>
    <m/>
    <m/>
    <m/>
    <m/>
    <n v="147.19"/>
    <n v="0.15"/>
    <n v="22.078499999999998"/>
    <n v="125.11150000000001"/>
    <n v="175.11150000000001"/>
    <n v="85.33"/>
    <n v="-10.218499999999992"/>
    <n v="-47"/>
    <n v="2"/>
  </r>
  <r>
    <s v="O2024001420"/>
    <x v="326"/>
    <d v="2024-01-10T00:00:00"/>
    <d v="2024-01-19T00:00:00"/>
    <s v="C0330"/>
    <s v="P0196"/>
    <n v="1"/>
    <n v="140.16999999999999"/>
    <n v="5"/>
    <n v="15"/>
    <s v="Wallet"/>
    <s v="Web"/>
    <s v="Delivered"/>
    <s v="  "/>
    <s v="SALE77"/>
    <s v="Mostafa El-Sayed"/>
    <s v="Female"/>
    <s v="Cairo"/>
    <s v="Canal"/>
    <s v="Mostafa.El-Sayed92@gmail.com"/>
    <s v="+2010015915004"/>
    <n v="1989"/>
    <d v="2023-09-24T00:00:00"/>
    <s v="Gold"/>
    <x v="57"/>
    <x v="4"/>
    <x v="18"/>
    <s v="Philips"/>
    <s v="Supplier E"/>
    <n v="96.1"/>
    <n v="127.79"/>
    <s v="No"/>
    <m/>
    <m/>
    <m/>
    <s v="No"/>
    <s v="New Year"/>
    <d v="2024-03-24T00:00:00"/>
    <d v="2024-05-01T00:00:00"/>
    <s v="Web"/>
    <n v="140.16999999999999"/>
    <n v="0.05"/>
    <n v="7.0084999999999997"/>
    <n v="133.16149999999999"/>
    <n v="148.16149999999999"/>
    <n v="96.1"/>
    <n v="22.061499999999995"/>
    <n v="9"/>
    <n v="5"/>
  </r>
  <r>
    <s v="O2024001421"/>
    <x v="179"/>
    <d v="2024-09-01T00:00:00"/>
    <d v="2024-02-09T00:00:00"/>
    <s v="C0204"/>
    <s v="P0015"/>
    <n v="3"/>
    <n v="34.68"/>
    <n v="0"/>
    <n v="25"/>
    <s v="Cash"/>
    <s v="Mobile App"/>
    <s v="Delivered"/>
    <s v="  "/>
    <s v="SALE77"/>
    <s v="Rania Ashour"/>
    <s v="Male"/>
    <s v="Cairo"/>
    <s v="Upper Egypt"/>
    <s v="Rania.Ashour75@outlook.com"/>
    <s v="+2010229051015"/>
    <n v="1988"/>
    <d v="2025-02-05T00:00:00"/>
    <s v="Bronze"/>
    <x v="73"/>
    <x v="4"/>
    <x v="9"/>
    <s v="Nike"/>
    <s v="Supplier D"/>
    <n v="26.41"/>
    <n v="35.51"/>
    <s v="No"/>
    <d v="2025-08-25T00:00:00"/>
    <s v="Wrong item"/>
    <s v="Bank Transfer"/>
    <s v="Yes"/>
    <s v="New Year"/>
    <d v="2024-03-24T00:00:00"/>
    <d v="2024-05-01T00:00:00"/>
    <s v="Web"/>
    <n v="104.03999999999999"/>
    <n v="0"/>
    <n v="0"/>
    <n v="104.03999999999999"/>
    <n v="129.04"/>
    <n v="79.23"/>
    <n v="-0.19000000000001194"/>
    <n v="-205"/>
    <n v="1"/>
  </r>
  <r>
    <s v="O2024001422"/>
    <x v="123"/>
    <d v="2024-07-30T00:00:00"/>
    <d v="2024-04-08T00:00:00"/>
    <s v="C0170"/>
    <s v="P0117"/>
    <n v="2"/>
    <n v="104.58"/>
    <n v="15"/>
    <n v="15"/>
    <s v="Wallet"/>
    <s v="Mobile App"/>
    <s v="In Transit"/>
    <s v=""/>
    <s v="SALE58"/>
    <s v="Hassan Mahmoud"/>
    <s v="Female"/>
    <s v="Alexandria"/>
    <s v="Canal"/>
    <s v="Hassan.Mahmoud13@outlook.com"/>
    <s v="+2011643665739"/>
    <n v="1990"/>
    <d v="2022-05-06T00:00:00"/>
    <s v="Silver"/>
    <x v="10"/>
    <x v="3"/>
    <x v="8"/>
    <s v="Nike"/>
    <s v="Supplier C"/>
    <n v="84.31"/>
    <n v="121.52"/>
    <s v="No"/>
    <m/>
    <m/>
    <m/>
    <s v="No"/>
    <s v="Loyalty Boost"/>
    <d v="2025-09-21T00:00:00"/>
    <d v="2025-11-17T00:00:00"/>
    <s v="All"/>
    <n v="209.16"/>
    <n v="0.15"/>
    <n v="31.373999999999999"/>
    <n v="177.786"/>
    <n v="192.786"/>
    <n v="168.62"/>
    <n v="-5.8340000000000032"/>
    <n v="-113"/>
    <n v="3"/>
  </r>
  <r>
    <s v="O2024001423"/>
    <x v="172"/>
    <d v="2024-06-11T00:00:00"/>
    <d v="2024-11-11T00:00:00"/>
    <s v="C0280"/>
    <s v="P0046"/>
    <n v="1"/>
    <n v="121.27"/>
    <n v="0"/>
    <n v="15"/>
    <s v="Card"/>
    <s v="Mobile App"/>
    <s v="Delivered"/>
    <s v="late delivery"/>
    <s v="SALE53"/>
    <s v="Mostafa Hassan"/>
    <s v="Male"/>
    <s v="Mansoura"/>
    <s v="Alexandria Coast"/>
    <s v="Mostafa.Hassan31@yahoo.com"/>
    <s v="+2010532211948"/>
    <n v="2004"/>
    <d v="2023-03-23T00:00:00"/>
    <s v="Silver"/>
    <x v="14"/>
    <x v="0"/>
    <x v="12"/>
    <s v="SEB"/>
    <s v="Supplier B"/>
    <n v="80.290000000000006"/>
    <n v="118.6"/>
    <s v="No"/>
    <m/>
    <m/>
    <m/>
    <s v="No"/>
    <s v="Summer Sale"/>
    <d v="2024-05-04T00:00:00"/>
    <d v="2024-05-28T00:00:00"/>
    <s v="Web"/>
    <n v="121.27"/>
    <n v="0"/>
    <n v="0"/>
    <n v="121.27"/>
    <n v="136.26999999999998"/>
    <n v="80.290000000000006"/>
    <n v="25.97999999999999"/>
    <n v="153"/>
    <n v="-147"/>
  </r>
  <r>
    <s v="O2024001424"/>
    <x v="16"/>
    <d v="2024-06-19T00:00:00"/>
    <d v="2024-07-01T00:00:00"/>
    <s v="C0400"/>
    <s v="P0064"/>
    <n v="2"/>
    <n v="228.71"/>
    <n v="5"/>
    <n v="35"/>
    <s v="Wallet"/>
    <s v="Web"/>
    <s v="In Transit"/>
    <s v=""/>
    <s v=""/>
    <s v="Ali Adel"/>
    <s v="Male"/>
    <s v="Aswan"/>
    <s v="Upper Egypt"/>
    <s v="Ali.Adel95@gmail.com"/>
    <s v="+2011118112236"/>
    <n v="1977"/>
    <d v="2022-03-02T00:00:00"/>
    <s v="Bronze"/>
    <x v="77"/>
    <x v="2"/>
    <x v="6"/>
    <s v="Nivea"/>
    <s v="Supplier D"/>
    <n v="170.36"/>
    <n v="225.49"/>
    <s v="Yes"/>
    <m/>
    <m/>
    <m/>
    <s v="No"/>
    <m/>
    <m/>
    <m/>
    <m/>
    <n v="457.42"/>
    <n v="0.05"/>
    <n v="22.871000000000002"/>
    <n v="434.54900000000004"/>
    <n v="469.54900000000004"/>
    <n v="340.72"/>
    <n v="58.829000000000008"/>
    <n v="12"/>
    <n v="5"/>
  </r>
  <r>
    <s v="O2024001425"/>
    <x v="86"/>
    <d v="2024-06-08T00:00:00"/>
    <d v="2024-11-06T00:00:00"/>
    <s v="C0399"/>
    <s v="P0187"/>
    <n v="1"/>
    <n v="148.66"/>
    <n v="2"/>
    <n v="0"/>
    <s v="Wallet"/>
    <s v="Mobile App"/>
    <s v="Returned"/>
    <s v=""/>
    <s v="SALE42"/>
    <s v="Mona Said"/>
    <s v="Male"/>
    <s v="Aswan"/>
    <s v="Upper Egypt"/>
    <s v="Mona.Said30@outlook.com"/>
    <s v="+2010242960884"/>
    <n v="1998"/>
    <d v="2022-05-13T00:00:00"/>
    <s v="Bronze"/>
    <x v="127"/>
    <x v="2"/>
    <x v="23"/>
    <s v="SEB"/>
    <s v="Supplier B"/>
    <n v="92.27"/>
    <n v="136.15"/>
    <s v="No"/>
    <m/>
    <m/>
    <m/>
    <s v="No"/>
    <s v="Summer Sale"/>
    <d v="2024-05-24T00:00:00"/>
    <d v="2024-07-16T00:00:00"/>
    <s v="Mobile App"/>
    <n v="148.66"/>
    <n v="0.02"/>
    <n v="2.9731999999999998"/>
    <n v="145.68680000000001"/>
    <n v="145.68680000000001"/>
    <n v="92.27"/>
    <n v="53.416800000000009"/>
    <n v="151"/>
    <n v="5"/>
  </r>
  <r>
    <s v="O2024001426"/>
    <x v="183"/>
    <d v="2024-08-17T00:00:00"/>
    <d v="2024-08-21T00:00:00"/>
    <s v="C0146"/>
    <s v="P0072"/>
    <n v="1"/>
    <n v="233.29"/>
    <n v="0"/>
    <n v="15"/>
    <s v="Card"/>
    <s v="Web"/>
    <s v="Delivered"/>
    <s v=""/>
    <s v=""/>
    <s v="Mostafa Nasser"/>
    <s v="Male"/>
    <s v="Mansoura"/>
    <s v="Delta"/>
    <s v="MOSTAFA.NASSER40@yahoo.com"/>
    <s v="+2010779321806"/>
    <n v="1993"/>
    <d v="2023-12-08T00:00:00"/>
    <s v="Platinum"/>
    <x v="94"/>
    <x v="3"/>
    <x v="8"/>
    <s v="Nivea"/>
    <s v="Supplier C"/>
    <n v="144.02000000000001"/>
    <n v="209.67"/>
    <s v="No"/>
    <m/>
    <m/>
    <m/>
    <s v="No"/>
    <m/>
    <m/>
    <m/>
    <m/>
    <n v="233.29"/>
    <n v="0"/>
    <n v="0"/>
    <n v="233.29"/>
    <n v="248.29"/>
    <n v="144.02000000000001"/>
    <n v="74.269999999999982"/>
    <n v="4"/>
    <n v="4"/>
  </r>
  <r>
    <s v="O2024001427"/>
    <x v="354"/>
    <d v="2024-04-12T00:00:00"/>
    <d v="2024-04-17T00:00:00"/>
    <s v="C0153"/>
    <s v="P0026"/>
    <n v="1"/>
    <n v="176.58"/>
    <n v="15"/>
    <n v="0"/>
    <s v="Card"/>
    <s v="Mobile App"/>
    <s v="In Transit"/>
    <s v="call before delivery"/>
    <s v="SALE94"/>
    <s v="Nada Kamel"/>
    <s v="Male"/>
    <s v="Giza"/>
    <s v="Upper Egypt"/>
    <s v="Nada.Kamel14@yahoo.com"/>
    <s v="+2010737198879"/>
    <n v="1984"/>
    <d v="2023-01-26T00:00:00"/>
    <s v=""/>
    <x v="42"/>
    <x v="2"/>
    <x v="20"/>
    <s v="Samsung"/>
    <s v="Supplier D"/>
    <n v="116.96"/>
    <n v="170.67"/>
    <s v="No"/>
    <m/>
    <m/>
    <m/>
    <s v="No"/>
    <s v="Back to School"/>
    <d v="2025-04-15T00:00:00"/>
    <d v="2025-04-30T00:00:00"/>
    <s v="Web"/>
    <n v="176.58"/>
    <n v="0.15"/>
    <n v="26.487000000000002"/>
    <n v="150.09300000000002"/>
    <n v="150.09300000000002"/>
    <n v="116.96"/>
    <n v="33.133000000000024"/>
    <n v="5"/>
    <n v="2"/>
  </r>
  <r>
    <s v="O2024001428"/>
    <x v="41"/>
    <d v="2024-01-14T00:00:00"/>
    <d v="2024-01-18T00:00:00"/>
    <s v="C0242"/>
    <s v="P0107"/>
    <n v="1"/>
    <n v="154.27000000000001"/>
    <n v="20"/>
    <n v="15"/>
    <s v="Wallet"/>
    <s v="Marketplace"/>
    <s v="In Transit"/>
    <s v="call before delivery"/>
    <s v="SALE13"/>
    <s v="Nada Hassan"/>
    <s v="Female"/>
    <s v="Cairo"/>
    <s v="Delta"/>
    <s v="Nada.Hassan79@gmail.com"/>
    <s v="+2010841690656"/>
    <n v="1995"/>
    <d v="2022-01-27T00:00:00"/>
    <s v="Silver"/>
    <x v="8"/>
    <x v="3"/>
    <x v="5"/>
    <s v="LocalBrand"/>
    <s v="Supplier E"/>
    <n v="133.01"/>
    <n v="169.51"/>
    <s v="No"/>
    <m/>
    <m/>
    <m/>
    <s v="No"/>
    <s v="Ramadan Deals"/>
    <d v="2025-08-11T00:00:00"/>
    <d v="2025-10-02T00:00:00"/>
    <s v="Mobile App"/>
    <n v="154.27000000000001"/>
    <n v="0.2"/>
    <n v="30.854000000000003"/>
    <n v="123.41600000000001"/>
    <n v="138.416"/>
    <n v="133.01"/>
    <n v="-24.59399999999998"/>
    <n v="4"/>
    <n v="2"/>
  </r>
  <r>
    <s v="O2024001429"/>
    <x v="210"/>
    <d v="2024-09-06T00:00:00"/>
    <d v="2024-06-13T00:00:00"/>
    <s v="C0422"/>
    <s v="P0184"/>
    <n v="1"/>
    <n v="18.78"/>
    <n v="15"/>
    <n v="25"/>
    <s v="Card"/>
    <s v="Mobile App"/>
    <s v="Canceled"/>
    <s v=""/>
    <s v="NEWUSER"/>
    <s v="Youssef Ibrahim"/>
    <s v="Female"/>
    <s v="Zagazig"/>
    <s v="Alexandria Coast"/>
    <s v="YOUSSEF.IBRAHIM80@hotmail.com"/>
    <s v="+2010478772334"/>
    <n v="1982"/>
    <d v="2022-05-01T00:00:00"/>
    <s v="Silver"/>
    <x v="28"/>
    <x v="3"/>
    <x v="4"/>
    <s v="L'Oreal"/>
    <s v="Supplier B"/>
    <n v="17.36"/>
    <n v="20.97"/>
    <s v="No"/>
    <m/>
    <m/>
    <m/>
    <s v="No"/>
    <s v="Weekend Flash"/>
    <d v="2024-05-09T00:00:00"/>
    <d v="2024-06-01T00:00:00"/>
    <s v="All"/>
    <n v="18.78"/>
    <n v="0.15"/>
    <n v="2.8170000000000002"/>
    <n v="15.963000000000001"/>
    <n v="40.963000000000001"/>
    <n v="17.36"/>
    <n v="-26.396999999999998"/>
    <n v="-85"/>
    <n v="62"/>
  </r>
  <r>
    <s v="O2024001430"/>
    <x v="238"/>
    <d v="2024-02-24T00:00:00"/>
    <d v="2024-03-04T00:00:00"/>
    <s v="C0243"/>
    <s v="P0077"/>
    <n v="2"/>
    <n v="5.49"/>
    <n v="15"/>
    <n v="35"/>
    <s v="Wallet"/>
    <s v="Mobile App"/>
    <s v="Delivered"/>
    <s v=""/>
    <s v=""/>
    <s v="Youssef Gomaa"/>
    <s v="Male"/>
    <s v="Suez"/>
    <s v="Canal"/>
    <s v="Youssef.Gomaa32@outlook.com"/>
    <s v="+2010035696913"/>
    <n v="1972"/>
    <d v="2023-08-06T00:00:00"/>
    <s v="Bronze"/>
    <x v="27"/>
    <x v="3"/>
    <x v="16"/>
    <s v="Nike"/>
    <s v="Supplier A"/>
    <n v="4.9400000000000004"/>
    <n v="6.38"/>
    <s v="No"/>
    <m/>
    <m/>
    <m/>
    <s v="No"/>
    <m/>
    <m/>
    <m/>
    <m/>
    <n v="10.98"/>
    <n v="0.15"/>
    <n v="1.647"/>
    <n v="9.3330000000000002"/>
    <n v="44.332999999999998"/>
    <n v="9.8800000000000008"/>
    <n v="-35.546999999999997"/>
    <n v="9"/>
    <n v="4"/>
  </r>
  <r>
    <s v="O2024001431"/>
    <x v="43"/>
    <d v="2024-06-19T00:00:00"/>
    <d v="2024-07-01T00:00:00"/>
    <s v="C0381"/>
    <s v="P0043"/>
    <n v="1"/>
    <n v="217.7"/>
    <n v="10"/>
    <n v="0"/>
    <s v="Cash"/>
    <s v="Web"/>
    <s v="Delivered"/>
    <s v="call before delivery"/>
    <s v="SALE97"/>
    <s v="Nour Mahmoud"/>
    <s v="Female"/>
    <s v="Giza"/>
    <s v="Canal"/>
    <s v="Nour.Mahmoud80@yahoo.com"/>
    <s v="+2011485530487"/>
    <n v="1985"/>
    <d v="2024-11-06T00:00:00"/>
    <s v="Bronze"/>
    <x v="3"/>
    <x v="0"/>
    <x v="2"/>
    <s v="Anker"/>
    <s v="Supplier A"/>
    <n v="0"/>
    <n v="242.11"/>
    <s v="Yes"/>
    <m/>
    <m/>
    <m/>
    <s v="No"/>
    <s v="Loyalty Boost"/>
    <d v="2024-01-07T00:00:00"/>
    <d v="2024-01-20T00:00:00"/>
    <s v="Web"/>
    <n v="217.7"/>
    <n v="0.1"/>
    <n v="21.77"/>
    <n v="195.92999999999998"/>
    <n v="195.92999999999998"/>
    <n v="0"/>
    <n v="195.92999999999998"/>
    <n v="12"/>
    <n v="4"/>
  </r>
  <r>
    <s v="O2024001432"/>
    <x v="359"/>
    <d v="2024-09-14T00:00:00"/>
    <d v="2024-09-17T00:00:00"/>
    <s v="C0282"/>
    <s v="P0181"/>
    <n v="2"/>
    <n v="261.2"/>
    <n v="0"/>
    <n v="35"/>
    <s v="Cash"/>
    <s v="Mobile App"/>
    <s v="In Transit"/>
    <s v="call before delivery"/>
    <s v=""/>
    <s v="Laila Fathy"/>
    <s v="Male"/>
    <s v="Tanta"/>
    <s v="Delta"/>
    <s v="Laila.Fathy72@yahoo.com"/>
    <s v="+2011547254737"/>
    <n v="1994"/>
    <d v="2022-12-24T00:00:00"/>
    <s v="Silver"/>
    <x v="124"/>
    <x v="2"/>
    <x v="20"/>
    <s v="L'Oreal"/>
    <s v="Supplier A"/>
    <n v="190.09"/>
    <n v="279.86"/>
    <s v="No"/>
    <m/>
    <m/>
    <m/>
    <s v="No"/>
    <m/>
    <m/>
    <m/>
    <m/>
    <n v="522.4"/>
    <n v="0"/>
    <n v="0"/>
    <n v="522.4"/>
    <n v="557.4"/>
    <n v="380.18"/>
    <n v="107.21999999999997"/>
    <n v="3"/>
    <n v="4"/>
  </r>
  <r>
    <s v="O2024001433"/>
    <x v="215"/>
    <d v="2024-05-29T00:00:00"/>
    <d v="2024-06-02T00:00:00"/>
    <s v="C0369"/>
    <s v="P0214"/>
    <n v="1"/>
    <n v="260.85000000000002"/>
    <n v="20"/>
    <n v="0"/>
    <s v="Wallet"/>
    <s v="Mobile App"/>
    <s v="Delivered"/>
    <s v="VIP"/>
    <s v="SALE94"/>
    <s v="Karim Abdelrahman"/>
    <s v="Female"/>
    <s v="Suez"/>
    <s v="Delta"/>
    <s v="KARIM.ABDELRAHMAN37@yahoo.com"/>
    <s v="+2010819798067"/>
    <n v="2005"/>
    <d v="2025-12-22T00:00:00"/>
    <s v="Silver"/>
    <x v="28"/>
    <x v="3"/>
    <x v="4"/>
    <s v="L'Oreal"/>
    <s v="Supplier C"/>
    <n v="195.02"/>
    <n v="277.41000000000003"/>
    <s v="No"/>
    <m/>
    <m/>
    <m/>
    <s v="No"/>
    <s v="Back to School"/>
    <d v="2025-04-15T00:00:00"/>
    <d v="2025-04-30T00:00:00"/>
    <s v="Web"/>
    <n v="260.85000000000002"/>
    <n v="0.2"/>
    <n v="52.170000000000009"/>
    <n v="208.68"/>
    <n v="208.68"/>
    <n v="195.02"/>
    <n v="13.659999999999997"/>
    <n v="4"/>
    <n v="5"/>
  </r>
  <r>
    <s v="O2024001434"/>
    <x v="49"/>
    <d v="2024-06-01T00:00:00"/>
    <d v="2024-06-06T00:00:00"/>
    <s v="C0111"/>
    <s v="P0103"/>
    <n v="1"/>
    <n v="117.35"/>
    <n v="5"/>
    <n v="15"/>
    <s v="Card"/>
    <s v="Web"/>
    <s v="Delivered"/>
    <s v="call before delivery"/>
    <s v=""/>
    <s v="Mohamed El-Sayed"/>
    <s v="Female"/>
    <s v="Ismailia"/>
    <s v="Upper Egypt"/>
    <s v="MOHAMED.EL-SAYED88@hotmail.com"/>
    <s v="+2011822292836"/>
    <n v="1994"/>
    <d v="2023-08-19T00:00:00"/>
    <s v="Silver"/>
    <x v="29"/>
    <x v="3"/>
    <x v="16"/>
    <s v="Xiaomi"/>
    <s v="Supplier D"/>
    <n v="83.53"/>
    <n v="111.89"/>
    <s v="No"/>
    <m/>
    <m/>
    <m/>
    <s v="No"/>
    <m/>
    <m/>
    <m/>
    <m/>
    <n v="117.35"/>
    <n v="0.05"/>
    <n v="5.8674999999999997"/>
    <n v="111.48249999999999"/>
    <n v="126.48249999999999"/>
    <n v="83.53"/>
    <n v="12.952499999999986"/>
    <n v="5"/>
    <n v="1"/>
  </r>
  <r>
    <s v="O2024001435"/>
    <x v="108"/>
    <d v="2024-05-13T00:00:00"/>
    <d v="2024-05-17T00:00:00"/>
    <s v="C0244"/>
    <s v="P0003"/>
    <n v="1"/>
    <n v="170.9"/>
    <n v="0"/>
    <n v="15"/>
    <s v="Card"/>
    <s v="Marketplace"/>
    <s v="Delivered"/>
    <s v=""/>
    <s v=""/>
    <s v="Ahmed Abdelrahman"/>
    <s v="Male"/>
    <s v="Zagazig"/>
    <s v="Alexandria Coast"/>
    <s v="Ahmed.Abdelrahman62@yahoo.com"/>
    <s v="+2011191316865"/>
    <n v="2001"/>
    <d v="2023-07-07T00:00:00"/>
    <s v="Silver"/>
    <x v="4"/>
    <x v="2"/>
    <x v="3"/>
    <s v="Adidas"/>
    <s v="Supplier A"/>
    <n v="101.92"/>
    <n v="156.97999999999999"/>
    <s v="No"/>
    <m/>
    <m/>
    <m/>
    <s v="No"/>
    <m/>
    <m/>
    <m/>
    <m/>
    <n v="170.9"/>
    <n v="0"/>
    <n v="0"/>
    <n v="170.9"/>
    <n v="185.9"/>
    <n v="101.92"/>
    <n v="53.980000000000004"/>
    <n v="4"/>
    <n v="-145"/>
  </r>
  <r>
    <s v="O2024001436"/>
    <x v="46"/>
    <d v="2024-09-01T00:00:00"/>
    <d v="2024-09-10T00:00:00"/>
    <s v="C0260"/>
    <s v="P0154"/>
    <n v="1"/>
    <n v="222.44"/>
    <n v="0"/>
    <n v="0"/>
    <s v="Bank Transfer"/>
    <s v="Web"/>
    <s v="In Transit"/>
    <s v=""/>
    <s v=""/>
    <s v="Youssef Ibrahim"/>
    <s v="Female"/>
    <s v="Giza"/>
    <s v="Canal"/>
    <s v="Youssef.Ibrahim42@yahoo.com"/>
    <s v="+2010787429854"/>
    <n v="1983"/>
    <d v="2023-07-24T00:00:00"/>
    <s v="Bronze"/>
    <x v="143"/>
    <x v="0"/>
    <x v="12"/>
    <s v="Nike"/>
    <s v="Supplier B"/>
    <n v="154.30000000000001"/>
    <n v="203.91"/>
    <s v="No"/>
    <m/>
    <m/>
    <m/>
    <s v="No"/>
    <m/>
    <m/>
    <m/>
    <m/>
    <n v="222.44"/>
    <n v="0"/>
    <n v="0"/>
    <n v="222.44"/>
    <n v="222.44"/>
    <n v="154.30000000000001"/>
    <n v="68.139999999999986"/>
    <n v="9"/>
    <n v="2"/>
  </r>
  <r>
    <s v="O2024001437"/>
    <x v="272"/>
    <d v="2024-09-15T00:00:00"/>
    <d v="2024-09-18T00:00:00"/>
    <s v="C0119"/>
    <s v="P0088"/>
    <n v="1"/>
    <n v="3.74"/>
    <n v="0"/>
    <n v="35"/>
    <s v="Cash"/>
    <s v="Marketplace"/>
    <s v="Canceled"/>
    <s v=""/>
    <s v="SALE68"/>
    <s v="Sara Mahmoud"/>
    <s v="Female"/>
    <s v="Aswan"/>
    <s v="Delta"/>
    <s v="Sara.Mahmoud45@yahoo.com"/>
    <s v="+2011086785451"/>
    <n v="1970"/>
    <d v="2023-02-23T00:00:00"/>
    <s v="Bronze"/>
    <x v="59"/>
    <x v="1"/>
    <x v="11"/>
    <s v="Philips"/>
    <s v="Supplier E"/>
    <n v="2.4300000000000002"/>
    <n v="3.66"/>
    <s v="No"/>
    <d v="2024-11-29T00:00:00"/>
    <s v="Wrong item"/>
    <s v="Wallet"/>
    <s v="Yes"/>
    <s v="Loyalty Boost"/>
    <d v="2025-04-20T00:00:00"/>
    <d v="2025-05-07T00:00:00"/>
    <s v="All"/>
    <n v="3.74"/>
    <n v="0"/>
    <n v="0"/>
    <n v="3.74"/>
    <n v="38.74"/>
    <n v="2.4300000000000002"/>
    <n v="-33.69"/>
    <n v="3"/>
    <n v="4"/>
  </r>
  <r>
    <s v="O2024001438"/>
    <x v="305"/>
    <d v="2024-11-07T00:00:00"/>
    <d v="2024-11-10T00:00:00"/>
    <s v="C0232"/>
    <s v="P0056"/>
    <n v="1"/>
    <n v="140.22"/>
    <n v="0"/>
    <n v="35"/>
    <s v="Card"/>
    <s v="Web"/>
    <s v="Delivered"/>
    <s v="VIP"/>
    <s v="SALE13"/>
    <s v="Rania Hegazy"/>
    <s v="Female"/>
    <s v="Zagazig"/>
    <s v="Alexandria Coast"/>
    <s v="RANIA.HEGAZY90@yahoo.com"/>
    <s v="+2010723568077"/>
    <n v="1983"/>
    <d v="2025-01-03T00:00:00"/>
    <s v="Platinum"/>
    <x v="100"/>
    <x v="1"/>
    <x v="14"/>
    <s v="Philips"/>
    <s v="Supplier C"/>
    <n v="123.21"/>
    <n v="149.9"/>
    <s v="No"/>
    <m/>
    <m/>
    <m/>
    <s v="No"/>
    <s v="Ramadan Deals"/>
    <d v="2025-08-11T00:00:00"/>
    <d v="2025-10-02T00:00:00"/>
    <s v="Mobile App"/>
    <n v="140.22"/>
    <n v="0"/>
    <n v="0"/>
    <n v="140.22"/>
    <n v="175.22"/>
    <n v="123.21"/>
    <n v="-17.989999999999995"/>
    <n v="3"/>
    <n v="210"/>
  </r>
  <r>
    <s v="O2024001439"/>
    <x v="82"/>
    <d v="2024-02-28T00:00:00"/>
    <d v="2024-03-02T00:00:00"/>
    <s v="C0465"/>
    <s v="P0030"/>
    <n v="1"/>
    <n v="127.38"/>
    <n v="10"/>
    <n v="15"/>
    <s v="Wallet"/>
    <s v="Marketplace"/>
    <s v="Delivered"/>
    <s v="late delivery"/>
    <s v=""/>
    <s v="Omar Ashour"/>
    <s v="Female"/>
    <s v="Cairo"/>
    <s v="Canal"/>
    <s v="Omar.Ashour26@hotmail.com"/>
    <s v="+2010345089374"/>
    <n v="2001"/>
    <d v="2025-01-29T00:00:00"/>
    <s v="Silver"/>
    <x v="95"/>
    <x v="1"/>
    <x v="7"/>
    <s v="LocalBrand"/>
    <s v="Supplier D"/>
    <n v="91.36"/>
    <n v="119.1"/>
    <s v="No"/>
    <m/>
    <m/>
    <m/>
    <s v="No"/>
    <m/>
    <m/>
    <m/>
    <m/>
    <n v="127.38"/>
    <n v="0.1"/>
    <n v="12.738"/>
    <n v="114.642"/>
    <n v="129.642"/>
    <n v="91.36"/>
    <n v="8.2819999999999965"/>
    <n v="3"/>
    <n v="4"/>
  </r>
  <r>
    <s v="O2024001440"/>
    <x v="126"/>
    <m/>
    <d v="2024-12-26T00:00:00"/>
    <s v="C0328"/>
    <s v="P0214"/>
    <n v="2"/>
    <n v="299.02999999999997"/>
    <n v="5"/>
    <n v="25"/>
    <s v="Bank Transfer"/>
    <s v="Mobile App"/>
    <s v="Canceled"/>
    <s v="  "/>
    <s v="SALE53"/>
    <s v="Mona Mahmoud"/>
    <s v="Female"/>
    <s v="Suez"/>
    <s v="Delta"/>
    <s v="Mona.Mahmoud71@outlook.com"/>
    <s v="+2010251900430"/>
    <n v="1997"/>
    <d v="2022-06-14T00:00:00"/>
    <s v="Gold"/>
    <x v="28"/>
    <x v="3"/>
    <x v="4"/>
    <s v="L'Oreal"/>
    <s v="Supplier C"/>
    <n v="195.02"/>
    <n v="277.41000000000003"/>
    <s v="No"/>
    <m/>
    <m/>
    <m/>
    <s v="No"/>
    <s v="Summer Sale"/>
    <d v="2024-05-04T00:00:00"/>
    <d v="2024-05-28T00:00:00"/>
    <s v="Web"/>
    <n v="598.05999999999995"/>
    <n v="0.05"/>
    <n v="29.902999999999999"/>
    <n v="568.15699999999993"/>
    <n v="593.15699999999993"/>
    <n v="390.04"/>
    <n v="153.1169999999999"/>
    <m/>
    <m/>
  </r>
  <r>
    <s v="O2024001441"/>
    <x v="170"/>
    <d v="2024-07-01T00:00:00"/>
    <d v="2024-07-13T00:00:00"/>
    <s v="C0004"/>
    <s v="P0080"/>
    <n v="2"/>
    <n v="198.5"/>
    <n v="10"/>
    <n v="0"/>
    <s v="Wallet"/>
    <s v="Mobile App"/>
    <s v="Delivered"/>
    <s v="VIP"/>
    <s v="SALE62"/>
    <s v="Karim Nasser"/>
    <s v="Male"/>
    <s v="Cairo"/>
    <s v="Greater Cairo"/>
    <s v="KARIM.NASSER11@yahoo.com"/>
    <s v="+2010049698687"/>
    <n v="1993"/>
    <d v="2023-10-10T00:00:00"/>
    <s v="Bronze"/>
    <x v="52"/>
    <x v="0"/>
    <x v="10"/>
    <s v="SEB"/>
    <s v="Supplier E"/>
    <n v="166.89"/>
    <n v="213.71"/>
    <s v="No"/>
    <m/>
    <m/>
    <m/>
    <s v="No"/>
    <s v="Summer Sale"/>
    <d v="2025-06-01T00:00:00"/>
    <d v="2025-07-19T00:00:00"/>
    <s v="Mobile App"/>
    <n v="397"/>
    <n v="0.1"/>
    <n v="39.700000000000003"/>
    <n v="357.3"/>
    <n v="357.3"/>
    <n v="333.78"/>
    <n v="23.520000000000039"/>
    <n v="12"/>
    <n v="7"/>
  </r>
  <r>
    <s v="O2024001442"/>
    <x v="187"/>
    <d v="2024-01-20T00:00:00"/>
    <d v="2024-01-25T00:00:00"/>
    <s v="C0089"/>
    <s v="P0098"/>
    <n v="2"/>
    <n v="100.56"/>
    <n v="0"/>
    <n v="50"/>
    <s v="Bank Transfer"/>
    <s v="Web"/>
    <s v="Delivered"/>
    <s v="late delivery"/>
    <s v="SALE97"/>
    <s v="Karim Ibrahim"/>
    <s v="Male"/>
    <s v="Giza"/>
    <s v="Canal"/>
    <s v="Karim.Ibrahim21 @yahoo.com"/>
    <s v="+2011313172835"/>
    <n v="1980"/>
    <d v="2024-09-21T00:00:00"/>
    <s v=""/>
    <x v="82"/>
    <x v="0"/>
    <x v="2"/>
    <s v="Adidas"/>
    <s v="Supplier B"/>
    <n v="93.15"/>
    <n v="111.45"/>
    <s v="No"/>
    <d v="2025-08-24T00:00:00"/>
    <s v="Late delivery"/>
    <s v="Cash"/>
    <s v="Yes"/>
    <s v="Loyalty Boost"/>
    <d v="2024-01-07T00:00:00"/>
    <d v="2024-01-20T00:00:00"/>
    <s v="Web"/>
    <n v="201.12"/>
    <n v="0"/>
    <n v="0"/>
    <n v="201.12"/>
    <n v="251.12"/>
    <n v="186.3"/>
    <n v="-35.180000000000007"/>
    <n v="5"/>
    <n v="5"/>
  </r>
  <r>
    <s v="O2024001443"/>
    <x v="39"/>
    <d v="2024-12-17T00:00:00"/>
    <d v="2024-12-18T00:00:00"/>
    <s v="C0136"/>
    <s v="P0026"/>
    <n v="1"/>
    <n v="196.19"/>
    <n v="0"/>
    <n v="25"/>
    <s v="Cash"/>
    <s v="Marketplace"/>
    <s v="Delivered"/>
    <s v=""/>
    <s v=""/>
    <s v="Youssef Gomaa"/>
    <s v="Female"/>
    <s v="Cairo"/>
    <s v="Upper Egypt"/>
    <s v="Youssef.Gomaa60@hotmail.com"/>
    <s v="+2010079549814"/>
    <n v="1994"/>
    <d v="2022-06-20T00:00:00"/>
    <s v="Bronze"/>
    <x v="42"/>
    <x v="2"/>
    <x v="20"/>
    <s v="Samsung"/>
    <s v="Supplier D"/>
    <n v="116.96"/>
    <n v="170.67"/>
    <s v="No"/>
    <m/>
    <m/>
    <m/>
    <s v="No"/>
    <m/>
    <m/>
    <m/>
    <m/>
    <n v="196.19"/>
    <n v="0"/>
    <n v="0"/>
    <n v="196.19"/>
    <n v="221.19"/>
    <n v="116.96"/>
    <n v="54.230000000000004"/>
    <n v="1"/>
    <n v="2"/>
  </r>
  <r>
    <s v="O2024001444"/>
    <x v="82"/>
    <d v="2024-03-02T00:00:00"/>
    <d v="2024-03-14T00:00:00"/>
    <s v="C0296"/>
    <s v="P0110"/>
    <n v="2"/>
    <n v="241"/>
    <n v="15"/>
    <n v="25"/>
    <s v="Cash"/>
    <s v="Marketplace"/>
    <s v="Canceled"/>
    <s v="call before delivery"/>
    <s v=""/>
    <s v="Mohamed Ashour"/>
    <s v="Female"/>
    <s v="Giza"/>
    <s v="Delta"/>
    <s v="Mohamed.Ashour17@outlook.com"/>
    <s v="+2011555962526"/>
    <n v="1997"/>
    <d v="2024-12-31T00:00:00"/>
    <s v="Bronze"/>
    <x v="5"/>
    <x v="3"/>
    <x v="4"/>
    <s v="Adidas"/>
    <s v="Supplier A"/>
    <n v="189.42"/>
    <n v="236.52"/>
    <s v="No"/>
    <m/>
    <m/>
    <m/>
    <s v="No"/>
    <m/>
    <m/>
    <m/>
    <m/>
    <n v="482"/>
    <n v="0.15"/>
    <n v="72.3"/>
    <n v="409.7"/>
    <n v="434.7"/>
    <n v="378.84"/>
    <n v="5.8600000000000136"/>
    <n v="12"/>
    <n v="7"/>
  </r>
  <r>
    <s v="O2024001445"/>
    <x v="269"/>
    <d v="2024-07-24T00:00:00"/>
    <d v="2024-08-02T00:00:00"/>
    <s v="C0081"/>
    <s v="P0068"/>
    <n v="3"/>
    <n v="155.26"/>
    <n v="1"/>
    <n v="35"/>
    <s v="Card"/>
    <s v="Mobile App"/>
    <s v="Returned"/>
    <s v="  "/>
    <s v="SALE75"/>
    <s v="Mostafa Mahmoud"/>
    <s v="Female"/>
    <s v="Zagazig"/>
    <s v="Delta"/>
    <s v="Mostafa.Mahmoud3@hotmail.com"/>
    <s v="+2011863014475"/>
    <n v="2002"/>
    <d v="2022-02-05T00:00:00"/>
    <s v="Gold"/>
    <x v="45"/>
    <x v="3"/>
    <x v="4"/>
    <s v="LocalBrand"/>
    <s v="Supplier D"/>
    <n v="113.63"/>
    <n v="140.25"/>
    <s v="No"/>
    <m/>
    <m/>
    <m/>
    <s v="No"/>
    <s v="Back to School"/>
    <d v="2025-02-02T00:00:00"/>
    <d v="2025-03-09T00:00:00"/>
    <s v="All"/>
    <n v="465.78"/>
    <n v="0.01"/>
    <n v="4.6577999999999999"/>
    <n v="461.12219999999996"/>
    <n v="496.12219999999996"/>
    <n v="340.89"/>
    <n v="85.232199999999978"/>
    <n v="9"/>
    <n v="4"/>
  </r>
  <r>
    <s v="O2024001446"/>
    <x v="58"/>
    <d v="2024-09-13T00:00:00"/>
    <m/>
    <s v="C0104"/>
    <s v="P0068"/>
    <n v="1"/>
    <n v="159.35"/>
    <n v="15"/>
    <n v="25"/>
    <s v="Card"/>
    <s v="Web"/>
    <s v="Canceled"/>
    <s v=""/>
    <s v=""/>
    <s v="Ali Hassan"/>
    <s v="Female"/>
    <s v="Luxor"/>
    <s v="Delta"/>
    <s v="Ali.Hassan88@hotmail.com"/>
    <s v="+2010922064393"/>
    <n v="1991"/>
    <d v="2023-03-11T00:00:00"/>
    <s v="Bronze"/>
    <x v="45"/>
    <x v="3"/>
    <x v="4"/>
    <s v="LocalBrand"/>
    <s v="Supplier D"/>
    <n v="113.63"/>
    <n v="140.25"/>
    <s v="No"/>
    <m/>
    <m/>
    <m/>
    <s v="No"/>
    <m/>
    <m/>
    <m/>
    <m/>
    <n v="159.35"/>
    <n v="0.15"/>
    <n v="23.9025"/>
    <n v="135.44749999999999"/>
    <n v="160.44749999999999"/>
    <n v="113.63"/>
    <n v="-3.1825000000000045"/>
    <m/>
    <n v="4"/>
  </r>
  <r>
    <s v="O2024001447"/>
    <x v="133"/>
    <d v="2024-03-19T00:00:00"/>
    <d v="2024-03-21T00:00:00"/>
    <s v="C0379"/>
    <s v="P0133"/>
    <n v="3"/>
    <n v="227.41"/>
    <n v="15"/>
    <n v="35"/>
    <s v="Cash"/>
    <s v="Web"/>
    <s v="Returned"/>
    <s v=""/>
    <s v="SALE68"/>
    <s v="Mostafa Mahmoud"/>
    <s v="Male"/>
    <s v="Suez"/>
    <s v="Greater Cairo"/>
    <s v="Mostafa.Mahmoud32@hotmail.com"/>
    <s v="+2011233709330"/>
    <n v="1993"/>
    <d v="2024-10-31T00:00:00"/>
    <s v="Silver"/>
    <x v="97"/>
    <x v="1"/>
    <x v="21"/>
    <s v="Samsung"/>
    <s v="Supplier B"/>
    <n v="168.98"/>
    <n v="242.86"/>
    <s v="No"/>
    <m/>
    <m/>
    <m/>
    <s v="No"/>
    <s v="Loyalty Boost"/>
    <d v="2025-04-20T00:00:00"/>
    <d v="2025-05-07T00:00:00"/>
    <s v="All"/>
    <n v="682.23"/>
    <n v="0.15"/>
    <n v="102.33450000000001"/>
    <n v="579.89549999999997"/>
    <n v="614.89549999999997"/>
    <n v="506.93999999999994"/>
    <n v="37.955500000000029"/>
    <n v="2"/>
    <n v="3"/>
  </r>
  <r>
    <s v="O2024001448"/>
    <x v="245"/>
    <d v="2024-12-04T00:00:00"/>
    <d v="2024-12-09T00:00:00"/>
    <s v="C0362"/>
    <s v="P0071"/>
    <n v="1"/>
    <n v="157.05000000000001"/>
    <n v="10"/>
    <n v="35"/>
    <s v="Card"/>
    <s v="Web"/>
    <s v="Delivered"/>
    <s v="call before delivery"/>
    <s v=""/>
    <s v="Laila Adel"/>
    <s v="Female"/>
    <s v="Ismailia"/>
    <s v="Greater Cairo"/>
    <s v="Laila.Adel71@hotmail.com"/>
    <s v="+2011957893071"/>
    <n v="1986"/>
    <d v="2024-04-04T00:00:00"/>
    <s v="Silver"/>
    <x v="11"/>
    <x v="4"/>
    <x v="9"/>
    <s v="Adidas"/>
    <s v="Supplier D"/>
    <n v="105.89"/>
    <n v="145.28"/>
    <s v="No"/>
    <m/>
    <m/>
    <m/>
    <s v="No"/>
    <m/>
    <m/>
    <m/>
    <m/>
    <n v="157.05000000000001"/>
    <n v="0.1"/>
    <n v="15.705000000000002"/>
    <n v="141.345"/>
    <n v="176.345"/>
    <n v="105.89"/>
    <n v="0.45499999999999829"/>
    <n v="5"/>
    <n v="2"/>
  </r>
  <r>
    <s v="O2024001449"/>
    <x v="83"/>
    <d v="2024-07-06T00:00:00"/>
    <d v="2024-07-15T00:00:00"/>
    <s v="C0329"/>
    <s v="P0204"/>
    <n v="3"/>
    <n v="243.24"/>
    <n v="0"/>
    <n v="25"/>
    <s v="Wallet"/>
    <s v="Marketplace"/>
    <s v="In Transit"/>
    <s v=""/>
    <s v=""/>
    <s v="Mostafa Gomaa"/>
    <s v="Male"/>
    <s v="Cairo"/>
    <s v="Canal"/>
    <s v="Mostafa.Gomaa25@gmail.com"/>
    <s v="+2011353454689"/>
    <n v="1991"/>
    <d v="2023-10-19T00:00:00"/>
    <s v="Bronze"/>
    <x v="107"/>
    <x v="2"/>
    <x v="3"/>
    <s v="L'Oreal"/>
    <s v="Supplier D"/>
    <n v="141.06"/>
    <n v="216.78"/>
    <s v="No"/>
    <m/>
    <m/>
    <m/>
    <s v="No"/>
    <m/>
    <m/>
    <m/>
    <m/>
    <n v="729.72"/>
    <n v="0"/>
    <n v="0"/>
    <n v="729.72"/>
    <n v="754.72"/>
    <n v="423.18"/>
    <n v="281.54000000000002"/>
    <n v="9"/>
    <n v="4"/>
  </r>
  <r>
    <s v="O2024001450"/>
    <x v="59"/>
    <d v="2024-12-09T00:00:00"/>
    <d v="2024-12-16T00:00:00"/>
    <s v="C0302"/>
    <s v="P0214"/>
    <n v="2"/>
    <n v="317.72000000000003"/>
    <n v="0"/>
    <n v="15"/>
    <s v="Card"/>
    <s v="Mobile App"/>
    <s v="Delivered"/>
    <s v="  "/>
    <s v="SALE72"/>
    <s v="Nada Samir"/>
    <s v="Female"/>
    <s v="Luxor"/>
    <s v="Greater Cairo"/>
    <s v="NADA.SAMIR77@outlook.com"/>
    <s v="+2011434775077"/>
    <n v="2003"/>
    <d v="2022-09-18T00:00:00"/>
    <s v="Bronze"/>
    <x v="28"/>
    <x v="3"/>
    <x v="4"/>
    <s v="L'Oreal"/>
    <s v="Supplier C"/>
    <n v="195.02"/>
    <n v="277.41000000000003"/>
    <s v="No"/>
    <m/>
    <m/>
    <m/>
    <s v="No"/>
    <s v="Loyalty Boost"/>
    <d v="2025-01-11T00:00:00"/>
    <d v="2025-03-02T00:00:00"/>
    <s v="Mobile App"/>
    <n v="635.44000000000005"/>
    <n v="0"/>
    <n v="0"/>
    <n v="635.44000000000005"/>
    <n v="650.44000000000005"/>
    <n v="390.04"/>
    <n v="230.40000000000003"/>
    <n v="7"/>
    <n v="1"/>
  </r>
  <r>
    <s v="O2024001451"/>
    <x v="295"/>
    <d v="2024-07-18T00:00:00"/>
    <d v="2024-07-20T00:00:00"/>
    <s v="C0390"/>
    <s v="P0080"/>
    <n v="3"/>
    <n v="230.18"/>
    <n v="10"/>
    <n v="15"/>
    <s v="Cash"/>
    <s v="Web"/>
    <s v="Delivered"/>
    <s v=""/>
    <s v=""/>
    <s v="Sara El-Sayed"/>
    <s v="Female"/>
    <s v="Luxor"/>
    <s v="Upper Egypt"/>
    <s v="Sara.El-Sayed21@gmail.com"/>
    <s v="+2011039238255"/>
    <n v="1991"/>
    <d v="2025-05-19T00:00:00"/>
    <s v="Bronze"/>
    <x v="52"/>
    <x v="0"/>
    <x v="10"/>
    <s v="SEB"/>
    <s v="Supplier E"/>
    <n v="166.89"/>
    <n v="213.71"/>
    <s v="No"/>
    <d v="2024-11-18T00:00:00"/>
    <s v="Other"/>
    <s v="Wallet"/>
    <s v="Yes"/>
    <m/>
    <m/>
    <m/>
    <m/>
    <n v="690.54"/>
    <n v="0.1"/>
    <n v="69.054000000000002"/>
    <n v="621.48599999999999"/>
    <n v="636.48599999999999"/>
    <n v="500.66999999999996"/>
    <n v="105.81600000000003"/>
    <n v="2"/>
    <n v="5"/>
  </r>
  <r>
    <s v="O2024001452"/>
    <x v="120"/>
    <d v="2024-08-16T00:00:00"/>
    <d v="2024-08-23T00:00:00"/>
    <s v="C0201"/>
    <s v="P0043"/>
    <n v="2"/>
    <n v="241.83"/>
    <n v="5"/>
    <n v="25"/>
    <s v="Wallet"/>
    <s v="Marketplace"/>
    <s v="Delivered"/>
    <s v="call before delivery"/>
    <s v="NEWUSER"/>
    <s v="Nada Adel"/>
    <s v="Female"/>
    <s v="Tanta"/>
    <s v="Canal"/>
    <s v="Nada.Adel36@yahoo.com"/>
    <s v="+2011453261535"/>
    <n v="1975"/>
    <d v="2022-10-08T00:00:00"/>
    <s v="Bronze"/>
    <x v="3"/>
    <x v="0"/>
    <x v="2"/>
    <s v="Anker"/>
    <s v="Supplier A"/>
    <n v="0"/>
    <n v="242.11"/>
    <s v="Yes"/>
    <m/>
    <m/>
    <m/>
    <s v="No"/>
    <s v="Weekend Flash"/>
    <d v="2024-05-09T00:00:00"/>
    <d v="2024-06-01T00:00:00"/>
    <s v="All"/>
    <n v="483.66"/>
    <n v="0.05"/>
    <n v="24.183000000000003"/>
    <n v="459.47700000000003"/>
    <n v="484.47700000000003"/>
    <n v="0"/>
    <n v="434.47700000000003"/>
    <n v="7"/>
    <n v="4"/>
  </r>
  <r>
    <s v="O2024001453"/>
    <x v="35"/>
    <d v="2024-08-18T00:00:00"/>
    <d v="2024-08-20T00:00:00"/>
    <s v="C0320"/>
    <s v="P0107"/>
    <n v="1"/>
    <n v="169.53"/>
    <n v="15"/>
    <n v="35"/>
    <s v="Bank Transfer"/>
    <s v="Mobile App"/>
    <s v="Delivered"/>
    <s v=""/>
    <s v=""/>
    <s v="Karim Fathy"/>
    <s v="Male"/>
    <s v="Tanta"/>
    <s v="Delta"/>
    <s v="Karim.Fathy47@yahoo.com"/>
    <s v="+2010646157030"/>
    <n v="1994"/>
    <d v="2023-10-30T00:00:00"/>
    <s v=""/>
    <x v="8"/>
    <x v="3"/>
    <x v="5"/>
    <s v="LocalBrand"/>
    <s v="Supplier E"/>
    <n v="133.01"/>
    <n v="169.51"/>
    <s v="No"/>
    <m/>
    <m/>
    <m/>
    <s v="No"/>
    <m/>
    <m/>
    <m/>
    <m/>
    <n v="169.53"/>
    <n v="0.15"/>
    <n v="25.429500000000001"/>
    <n v="144.10050000000001"/>
    <n v="179.10050000000001"/>
    <n v="133.01"/>
    <n v="-23.90949999999998"/>
    <n v="2"/>
    <n v="4"/>
  </r>
  <r>
    <s v="O2024001454"/>
    <x v="76"/>
    <d v="2024-12-08T00:00:00"/>
    <d v="2024-12-12T00:00:00"/>
    <s v="C0082"/>
    <s v="P0114"/>
    <n v="1"/>
    <n v="247.12"/>
    <n v="5"/>
    <n v="25"/>
    <s v="Bank Transfer"/>
    <s v="Mobile App"/>
    <s v="In Transit"/>
    <s v="VIP"/>
    <s v=""/>
    <s v="Mai Adel"/>
    <s v="Female"/>
    <s v="Alexandria"/>
    <s v="Delta"/>
    <s v="Mai.Adel87 @outlook.com"/>
    <s v="+2011934869860"/>
    <n v="2004"/>
    <d v="2025-05-17T00:00:00"/>
    <s v="Platinum"/>
    <x v="21"/>
    <x v="0"/>
    <x v="12"/>
    <s v="LocalBrand"/>
    <s v="Supplier C"/>
    <n v="174.2"/>
    <n v="247.43"/>
    <s v="No"/>
    <d v="2024-06-12T00:00:00"/>
    <s v="Late delivery"/>
    <s v="Bank Transfer"/>
    <s v="Yes"/>
    <m/>
    <m/>
    <m/>
    <m/>
    <n v="247.12"/>
    <n v="0.05"/>
    <n v="12.356000000000002"/>
    <n v="234.76400000000001"/>
    <n v="259.76400000000001"/>
    <n v="174.2"/>
    <n v="35.564000000000021"/>
    <n v="4"/>
    <n v="210"/>
  </r>
  <r>
    <s v="O2024001455"/>
    <x v="271"/>
    <d v="2024-10-06T00:00:00"/>
    <d v="2024-12-06T00:00:00"/>
    <s v="C0192"/>
    <s v="P0040"/>
    <n v="1"/>
    <n v="88.92"/>
    <n v="0"/>
    <n v="15"/>
    <s v="Wallet"/>
    <s v="Web"/>
    <s v="Delivered"/>
    <s v=""/>
    <s v=""/>
    <s v="Nour Ibrahim"/>
    <s v="Male"/>
    <s v="Cairo"/>
    <s v="Greater Cairo"/>
    <s v="NOUR.IBRAHIM81@yahoo.com"/>
    <s v="+2011700590505"/>
    <n v="1990"/>
    <d v="2025-12-20T00:00:00"/>
    <s v="Bronze"/>
    <x v="55"/>
    <x v="1"/>
    <x v="14"/>
    <s v="L'Oreal"/>
    <s v="Supplier A"/>
    <n v="88.23"/>
    <n v="104.02"/>
    <s v="No"/>
    <m/>
    <m/>
    <m/>
    <s v="No"/>
    <m/>
    <m/>
    <m/>
    <m/>
    <n v="88.92"/>
    <n v="0"/>
    <n v="0"/>
    <n v="88.92"/>
    <n v="103.92"/>
    <n v="88.23"/>
    <n v="-14.310000000000002"/>
    <n v="61"/>
    <n v="120"/>
  </r>
  <r>
    <s v="O2024001456"/>
    <x v="151"/>
    <d v="2024-05-23T00:00:00"/>
    <d v="2024-05-24T00:00:00"/>
    <s v="C0310"/>
    <s v="P0193"/>
    <n v="1"/>
    <n v="19.149999999999999"/>
    <n v="2"/>
    <n v="15"/>
    <s v="Card"/>
    <s v="Mobile App"/>
    <s v="Returned"/>
    <s v="VIP"/>
    <s v=""/>
    <s v="Mostafa El-Sayed"/>
    <s v="Male"/>
    <s v="Luxor"/>
    <s v="Alexandria Coast"/>
    <s v="Mostafa.El-Sayed95@yahoo.com"/>
    <s v="+2010311606052"/>
    <n v="1986"/>
    <d v="2024-08-25T00:00:00"/>
    <s v="Bronze"/>
    <x v="35"/>
    <x v="4"/>
    <x v="13"/>
    <s v="Xiaomi"/>
    <s v="Supplier B"/>
    <n v="15.82"/>
    <n v="19.809999999999999"/>
    <s v="No"/>
    <m/>
    <m/>
    <m/>
    <s v="No"/>
    <m/>
    <m/>
    <m/>
    <m/>
    <n v="19.149999999999999"/>
    <n v="0.02"/>
    <n v="0.38300000000000001"/>
    <n v="18.766999999999999"/>
    <n v="33.766999999999996"/>
    <n v="15.82"/>
    <n v="-12.053000000000001"/>
    <n v="1"/>
    <n v="3"/>
  </r>
  <r>
    <s v="O2024001457"/>
    <x v="233"/>
    <d v="2025-01-05T00:00:00"/>
    <d v="2025-01-12T00:00:00"/>
    <s v="C0376"/>
    <s v="P0007"/>
    <n v="1"/>
    <n v="42.75"/>
    <n v="0"/>
    <n v="0"/>
    <s v="Wallet"/>
    <s v="Web"/>
    <s v="In Transit"/>
    <s v=""/>
    <s v="SALE42"/>
    <s v="Ali Kamel"/>
    <s v="Female"/>
    <s v="Zagazig"/>
    <s v="Delta"/>
    <s v="ALI.KAMEL33@gmail.com"/>
    <s v="+2010679613909"/>
    <n v="1995"/>
    <d v="2023-05-27T00:00:00"/>
    <s v="Bronze"/>
    <x v="6"/>
    <x v="3"/>
    <x v="5"/>
    <s v="Anker"/>
    <s v="Supplier C"/>
    <n v="31.33"/>
    <n v="44.22"/>
    <s v="No"/>
    <m/>
    <m/>
    <m/>
    <s v="No"/>
    <s v="Summer Sale"/>
    <d v="2024-05-24T00:00:00"/>
    <d v="2024-07-16T00:00:00"/>
    <s v="Mobile App"/>
    <n v="42.75"/>
    <n v="0"/>
    <n v="0"/>
    <n v="42.75"/>
    <n v="42.75"/>
    <n v="31.33"/>
    <n v="11.420000000000002"/>
    <n v="7"/>
    <n v="5"/>
  </r>
  <r>
    <s v="O2024001458"/>
    <x v="8"/>
    <d v="2024-06-04T00:00:00"/>
    <d v="2024-09-04T00:00:00"/>
    <s v="C0329"/>
    <s v="P0129"/>
    <n v="2"/>
    <n v="207.88"/>
    <n v="5"/>
    <n v="25"/>
    <s v="Bank Transfer"/>
    <s v="Marketplace"/>
    <s v="Delivered"/>
    <s v=""/>
    <s v=""/>
    <s v="Mostafa Gomaa"/>
    <s v="Male"/>
    <s v="Cairo"/>
    <s v="Canal"/>
    <s v="Mostafa.Gomaa25@gmail.com"/>
    <s v="+2011353454689"/>
    <n v="1991"/>
    <d v="2023-10-19T00:00:00"/>
    <s v="Bronze"/>
    <x v="105"/>
    <x v="4"/>
    <x v="24"/>
    <s v="Samsung"/>
    <s v="Supplier B"/>
    <n v="136.41999999999999"/>
    <n v="187.62"/>
    <s v="No"/>
    <m/>
    <m/>
    <m/>
    <s v="No"/>
    <m/>
    <m/>
    <m/>
    <m/>
    <n v="415.76"/>
    <n v="0.05"/>
    <n v="20.788"/>
    <n v="394.97199999999998"/>
    <n v="419.97199999999998"/>
    <n v="272.83999999999997"/>
    <n v="97.132000000000005"/>
    <n v="92"/>
    <n v="62"/>
  </r>
  <r>
    <s v="O2024001459"/>
    <x v="155"/>
    <d v="2024-12-05T00:00:00"/>
    <d v="2024-05-14T00:00:00"/>
    <s v="C0355"/>
    <s v="P0197"/>
    <n v="4"/>
    <n v="109.29"/>
    <n v="3"/>
    <n v="25"/>
    <s v="Card"/>
    <s v="Marketplace"/>
    <s v="In Transit"/>
    <s v="late delivery"/>
    <s v="SALE60"/>
    <s v="Youssef Fathy"/>
    <s v="Male"/>
    <s v="Aswan"/>
    <s v="Upper Egypt"/>
    <s v="Youssef.Fathy68@gmail.com"/>
    <s v="+2010906631277"/>
    <n v="1998"/>
    <d v="2023-01-08T00:00:00"/>
    <s v="Bronze"/>
    <x v="48"/>
    <x v="0"/>
    <x v="2"/>
    <s v="Samsung"/>
    <s v="Supplier A"/>
    <n v="0"/>
    <n v="97.09"/>
    <s v="No"/>
    <m/>
    <m/>
    <m/>
    <s v="No"/>
    <s v="Summer Sale"/>
    <d v="2025-07-27T00:00:00"/>
    <d v="2025-08-20T00:00:00"/>
    <s v="Mobile App"/>
    <n v="437.16"/>
    <n v="0.03"/>
    <n v="13.114800000000001"/>
    <n v="424.04520000000002"/>
    <n v="449.04520000000002"/>
    <n v="0"/>
    <n v="399.04520000000002"/>
    <n v="-205"/>
    <n v="212"/>
  </r>
  <r>
    <s v="O2024001460"/>
    <x v="360"/>
    <d v="2024-08-26T00:00:00"/>
    <d v="2024-08-29T00:00:00"/>
    <s v="C0389"/>
    <s v="P0192"/>
    <n v="4"/>
    <n v="262.27999999999997"/>
    <n v="5"/>
    <n v="0"/>
    <s v="Card"/>
    <s v="Mobile App"/>
    <s v="Returned"/>
    <s v="call before delivery"/>
    <s v="SALE97"/>
    <s v="Karim Fathy"/>
    <s v="Male"/>
    <s v="Luxor"/>
    <s v="Greater Cairo"/>
    <s v="Karim.Fathy87@yahoo.com"/>
    <s v="+2010492692462"/>
    <n v="1982"/>
    <d v="2023-05-14T00:00:00"/>
    <s v="Platinum"/>
    <x v="114"/>
    <x v="0"/>
    <x v="2"/>
    <s v="Nike"/>
    <s v="Supplier C"/>
    <n v="194.1"/>
    <n v="266.05"/>
    <s v="No"/>
    <m/>
    <m/>
    <m/>
    <s v="No"/>
    <s v="Loyalty Boost"/>
    <d v="2024-01-07T00:00:00"/>
    <d v="2024-01-20T00:00:00"/>
    <s v="Web"/>
    <n v="1049.1199999999999"/>
    <n v="0.05"/>
    <n v="52.455999999999996"/>
    <n v="996.66399999999987"/>
    <n v="996.66399999999987"/>
    <n v="776.4"/>
    <n v="220.2639999999999"/>
    <n v="3"/>
    <n v="4"/>
  </r>
  <r>
    <s v="O2024001461"/>
    <x v="357"/>
    <d v="2024-09-09T00:00:00"/>
    <d v="2024-11-09T00:00:00"/>
    <s v="C0497"/>
    <s v="P0071"/>
    <n v="2"/>
    <n v="160.13"/>
    <n v="0"/>
    <n v="50"/>
    <s v="Bank Transfer"/>
    <s v="Mobile App"/>
    <s v="Delivered"/>
    <s v="VIP"/>
    <s v="SALE73"/>
    <s v="Youssef Samir"/>
    <s v="Female"/>
    <s v="Cairo"/>
    <s v="Greater Cairo"/>
    <s v="YOUSSEF.SAMIR82@yahoo.com"/>
    <s v="+2010986077373"/>
    <n v="2002"/>
    <d v="2025-03-30T00:00:00"/>
    <s v="Bronze"/>
    <x v="11"/>
    <x v="4"/>
    <x v="9"/>
    <s v="Adidas"/>
    <s v="Supplier D"/>
    <n v="105.89"/>
    <n v="145.28"/>
    <s v="No"/>
    <m/>
    <m/>
    <m/>
    <s v="No"/>
    <s v="New Year"/>
    <d v="2024-09-02T00:00:00"/>
    <d v="2024-10-02T00:00:00"/>
    <s v="All"/>
    <n v="320.26"/>
    <n v="0"/>
    <n v="0"/>
    <n v="320.26"/>
    <n v="370.26"/>
    <n v="211.78"/>
    <n v="58.47999999999999"/>
    <n v="61"/>
    <n v="62"/>
  </r>
  <r>
    <s v="O2024001462"/>
    <x v="46"/>
    <d v="2024-02-09T00:00:00"/>
    <d v="2024-04-09T00:00:00"/>
    <s v="C0236"/>
    <s v="P0042"/>
    <n v="1"/>
    <n v="40.61"/>
    <n v="20"/>
    <n v="25"/>
    <s v="Cash"/>
    <s v="Web"/>
    <s v="Canceled"/>
    <s v="VIP"/>
    <s v=""/>
    <s v="Rania Fathy"/>
    <s v="Male"/>
    <s v="Tanta"/>
    <s v="Canal"/>
    <s v="Rania.Fathy42 @gmail.com"/>
    <s v="+2011555165016"/>
    <n v="1978"/>
    <d v="2025-04-03T00:00:00"/>
    <s v="Silver"/>
    <x v="58"/>
    <x v="3"/>
    <x v="8"/>
    <s v="Adidas"/>
    <s v="Supplier A"/>
    <n v="0"/>
    <n v="45.96"/>
    <s v="No"/>
    <m/>
    <m/>
    <m/>
    <s v="No"/>
    <m/>
    <m/>
    <m/>
    <m/>
    <n v="40.61"/>
    <n v="0.2"/>
    <n v="8.1219999999999999"/>
    <n v="32.488"/>
    <n v="57.488"/>
    <n v="0"/>
    <n v="7.4879999999999995"/>
    <n v="60"/>
    <n v="-203"/>
  </r>
  <r>
    <s v="O2024001463"/>
    <x v="215"/>
    <d v="2024-05-28T00:00:00"/>
    <d v="2024-06-01T00:00:00"/>
    <s v="C0415"/>
    <s v="P0169"/>
    <n v="1"/>
    <n v="112.49"/>
    <n v="0"/>
    <n v="50"/>
    <s v="Card"/>
    <s v="Web"/>
    <s v="Returned"/>
    <s v=""/>
    <s v=""/>
    <s v="Mona Mahmoud"/>
    <s v="Male"/>
    <s v="Ismailia"/>
    <s v="Delta"/>
    <s v="Mona.Mahmoud85@hotmail.com"/>
    <s v="+2011744927511"/>
    <n v="1982"/>
    <d v="2024-01-02T00:00:00"/>
    <s v="Gold"/>
    <x v="103"/>
    <x v="4"/>
    <x v="13"/>
    <s v="Nike"/>
    <s v="Supplier A"/>
    <n v="0"/>
    <n v="123.5"/>
    <s v="No"/>
    <m/>
    <m/>
    <m/>
    <s v="No"/>
    <m/>
    <m/>
    <m/>
    <m/>
    <n v="112.49"/>
    <n v="0"/>
    <n v="0"/>
    <n v="112.49"/>
    <n v="162.49"/>
    <n v="0"/>
    <n v="62.489999999999995"/>
    <n v="4"/>
    <n v="4"/>
  </r>
  <r>
    <s v="O2024001464"/>
    <x v="240"/>
    <d v="2024-05-11T00:00:00"/>
    <d v="2024-05-14T00:00:00"/>
    <s v="C0103"/>
    <s v="P0081"/>
    <n v="2"/>
    <n v="192.4"/>
    <n v="30"/>
    <n v="25"/>
    <s v="Wallet"/>
    <s v="Mobile App"/>
    <s v="Returned"/>
    <s v=""/>
    <s v=""/>
    <s v="Mai Nasser"/>
    <s v="Male"/>
    <s v="Luxor"/>
    <s v="Greater Cairo"/>
    <s v="Mai.Nasser33@outlook.com"/>
    <s v="+2011986500155"/>
    <n v="1976"/>
    <d v="2023-05-05T00:00:00"/>
    <s v="Silver"/>
    <x v="13"/>
    <x v="1"/>
    <x v="11"/>
    <s v="Anker"/>
    <s v="Supplier B"/>
    <n v="179.78"/>
    <n v="224.19"/>
    <s v="No"/>
    <m/>
    <m/>
    <m/>
    <s v="No"/>
    <m/>
    <m/>
    <m/>
    <m/>
    <n v="384.8"/>
    <n v="0.3"/>
    <n v="115.44"/>
    <n v="269.36"/>
    <n v="294.36"/>
    <n v="359.56"/>
    <n v="-115.19999999999999"/>
    <n v="3"/>
    <n v="2"/>
  </r>
  <r>
    <s v="O2024001465"/>
    <x v="153"/>
    <d v="2024-05-13T00:00:00"/>
    <d v="2024-05-22T00:00:00"/>
    <s v="C0480"/>
    <s v="P0158"/>
    <n v="1"/>
    <n v="42.65"/>
    <n v="20"/>
    <n v="50"/>
    <s v="Bank Transfer"/>
    <s v="Web"/>
    <s v="Delivered"/>
    <s v=""/>
    <s v="SALE60"/>
    <s v="Omar Fathy"/>
    <s v="Female"/>
    <s v="Ismailia"/>
    <s v="Delta"/>
    <s v="Omar.Fathy52@yahoo.com"/>
    <s v="+2010746010459"/>
    <n v="1973"/>
    <d v="2024-04-26T00:00:00"/>
    <s v="Silver"/>
    <x v="40"/>
    <x v="2"/>
    <x v="6"/>
    <s v="Adidas"/>
    <s v="Supplier D"/>
    <n v="27.09"/>
    <n v="39.1"/>
    <s v="Yes"/>
    <m/>
    <m/>
    <m/>
    <s v="No"/>
    <s v="Summer Sale"/>
    <d v="2025-07-27T00:00:00"/>
    <d v="2025-08-20T00:00:00"/>
    <s v="Mobile App"/>
    <n v="42.65"/>
    <n v="0.2"/>
    <n v="8.5299999999999994"/>
    <n v="34.119999999999997"/>
    <n v="84.12"/>
    <n v="27.09"/>
    <n v="-42.97"/>
    <n v="9"/>
    <n v="-115"/>
  </r>
  <r>
    <s v="O2024001466"/>
    <x v="236"/>
    <d v="2024-04-26T00:00:00"/>
    <d v="2024-04-27T00:00:00"/>
    <s v="C0397"/>
    <s v="P0118"/>
    <n v="1"/>
    <n v="191.24"/>
    <n v="10"/>
    <n v="25"/>
    <s v="Bank Transfer"/>
    <s v="Marketplace"/>
    <s v="Delivered"/>
    <s v=""/>
    <s v=""/>
    <s v="Karim Khaled"/>
    <s v="Male"/>
    <s v="Mansoura"/>
    <s v="Greater Cairo"/>
    <s v="Karim.Khaled67@hotmail.com"/>
    <s v="+2010703346750"/>
    <n v="1986"/>
    <d v="2024-07-04T00:00:00"/>
    <s v="Silver"/>
    <x v="32"/>
    <x v="3"/>
    <x v="16"/>
    <s v="Adidas"/>
    <s v="Supplier C"/>
    <n v="177.66"/>
    <n v="222.73"/>
    <s v="No"/>
    <m/>
    <m/>
    <m/>
    <s v="No"/>
    <m/>
    <m/>
    <m/>
    <m/>
    <n v="191.24"/>
    <n v="0.1"/>
    <n v="19.124000000000002"/>
    <n v="172.11600000000001"/>
    <n v="197.11600000000001"/>
    <n v="177.66"/>
    <n v="-30.543999999999983"/>
    <n v="1"/>
    <n v="3"/>
  </r>
  <r>
    <s v="O2024001467"/>
    <x v="195"/>
    <m/>
    <d v="2024-08-02T00:00:00"/>
    <s v="C0016"/>
    <s v="P0047"/>
    <n v="1"/>
    <n v="66.099999999999994"/>
    <n v="0"/>
    <n v="15"/>
    <s v="Bank Transfer"/>
    <s v="Mobile App"/>
    <s v="Delivered"/>
    <s v=""/>
    <s v=""/>
    <s v="Hager Hegazy"/>
    <s v="Male"/>
    <s v="Cairo"/>
    <s v="Alexandria Coast"/>
    <s v="Hager.Hegazy62@gmail.com"/>
    <s v="+2010099015874"/>
    <n v="1995"/>
    <d v="2024-11-01T00:00:00"/>
    <s v="Gold"/>
    <x v="44"/>
    <x v="3"/>
    <x v="5"/>
    <s v="SEB"/>
    <s v="Supplier D"/>
    <n v="60.46"/>
    <n v="74.209999999999994"/>
    <s v="No"/>
    <m/>
    <m/>
    <m/>
    <s v="No"/>
    <m/>
    <m/>
    <m/>
    <m/>
    <n v="66.099999999999994"/>
    <n v="0"/>
    <n v="0"/>
    <n v="66.099999999999994"/>
    <n v="81.099999999999994"/>
    <n v="60.46"/>
    <n v="-9.3600000000000065"/>
    <m/>
    <m/>
  </r>
  <r>
    <s v="O2024001468"/>
    <x v="329"/>
    <d v="2024-03-21T00:00:00"/>
    <d v="2024-03-25T00:00:00"/>
    <s v="C0247"/>
    <s v="P0174"/>
    <n v="1"/>
    <n v="239.03"/>
    <n v="0"/>
    <n v="0"/>
    <s v="Wallet"/>
    <s v="Web"/>
    <s v="Delivered"/>
    <s v=""/>
    <s v="NEWUSER"/>
    <s v="Mostafa Samir"/>
    <s v="Male"/>
    <s v="Giza"/>
    <s v="Canal"/>
    <s v="Mostafa.Samir33@hotmail.com"/>
    <s v="+2010069273345"/>
    <n v="1986"/>
    <d v="2024-02-26T00:00:00"/>
    <s v="Gold"/>
    <x v="90"/>
    <x v="4"/>
    <x v="13"/>
    <s v="Samsung"/>
    <s v="Supplier B"/>
    <n v="181.44"/>
    <n v="245.41"/>
    <s v="No"/>
    <m/>
    <m/>
    <m/>
    <s v="No"/>
    <s v="Weekend Flash"/>
    <d v="2024-05-09T00:00:00"/>
    <d v="2024-06-01T00:00:00"/>
    <s v="All"/>
    <n v="239.03"/>
    <n v="0"/>
    <n v="0"/>
    <n v="239.03"/>
    <n v="239.03"/>
    <n v="181.44"/>
    <n v="57.59"/>
    <n v="4"/>
    <n v="1"/>
  </r>
  <r>
    <s v="O2024001469"/>
    <x v="62"/>
    <d v="2024-03-10T00:00:00"/>
    <d v="2024-03-12T00:00:00"/>
    <s v="C0257"/>
    <s v="P0070"/>
    <n v="1"/>
    <n v="51.77"/>
    <n v="0"/>
    <n v="35"/>
    <s v="Card"/>
    <s v="Web"/>
    <s v="Delivered"/>
    <s v=""/>
    <s v="FREESHIP"/>
    <s v="Nada Abdelrahman"/>
    <s v="Male"/>
    <s v="Ismailia"/>
    <s v="Greater Cairo"/>
    <s v="Nada.Abdelrahman57@outlook.com"/>
    <s v="+2011229799114"/>
    <n v="1977"/>
    <d v="2024-10-13T00:00:00"/>
    <s v="Bronze"/>
    <x v="29"/>
    <x v="3"/>
    <x v="16"/>
    <s v="Xiaomi"/>
    <s v="Supplier B"/>
    <n v="36.21"/>
    <n v="46.82"/>
    <s v="Yes"/>
    <m/>
    <m/>
    <m/>
    <s v="No"/>
    <s v="New Year"/>
    <d v="2025-02-10T00:00:00"/>
    <d v="2025-04-03T00:00:00"/>
    <s v="Mobile App"/>
    <n v="51.77"/>
    <n v="0"/>
    <n v="0"/>
    <n v="51.77"/>
    <n v="86.77000000000001"/>
    <n v="36.21"/>
    <n v="-19.439999999999998"/>
    <n v="2"/>
    <n v="-146"/>
  </r>
  <r>
    <s v="O2024001470"/>
    <x v="335"/>
    <d v="2024-12-01T00:00:00"/>
    <d v="2024-02-12T00:00:00"/>
    <s v="C0043"/>
    <s v="P0088"/>
    <n v="2"/>
    <n v="3.6"/>
    <n v="0"/>
    <n v="0"/>
    <s v="Wallet"/>
    <s v="Web"/>
    <s v="Returned"/>
    <s v=""/>
    <s v=""/>
    <s v="Ahmed Ashour"/>
    <s v="Male"/>
    <s v="Ismailia"/>
    <s v="Delta"/>
    <s v="Ahmed.Ashour49@hotmail.com"/>
    <s v="+2010706062720"/>
    <n v="1986"/>
    <d v="2024-08-24T00:00:00"/>
    <s v="Silver"/>
    <x v="59"/>
    <x v="1"/>
    <x v="11"/>
    <s v="Philips"/>
    <s v="Supplier E"/>
    <n v="2.4300000000000002"/>
    <n v="3.66"/>
    <s v="No"/>
    <m/>
    <m/>
    <m/>
    <s v="No"/>
    <m/>
    <m/>
    <m/>
    <m/>
    <n v="7.2"/>
    <n v="0"/>
    <n v="0"/>
    <n v="7.2"/>
    <n v="7.2"/>
    <n v="4.8600000000000003"/>
    <n v="2.34"/>
    <n v="-293"/>
    <n v="4"/>
  </r>
  <r>
    <s v="O2024001471"/>
    <x v="58"/>
    <d v="2024-09-12T00:00:00"/>
    <d v="2024-09-24T00:00:00"/>
    <s v="C0237"/>
    <s v="P0001"/>
    <n v="3"/>
    <n v="249.57"/>
    <n v="0"/>
    <n v="15"/>
    <s v="Card"/>
    <s v="Mobile App"/>
    <s v="Delivered"/>
    <s v="late delivery"/>
    <s v=""/>
    <s v="Omar Said"/>
    <s v="Male"/>
    <s v="Giza"/>
    <s v="Alexandria Coast"/>
    <s v="OMAR.SAID70@hotmail.com"/>
    <s v="+2011977071504"/>
    <n v="2005"/>
    <d v="2022-10-11T00:00:00"/>
    <s v="Gold"/>
    <x v="1"/>
    <x v="1"/>
    <x v="1"/>
    <s v="Xiaomi"/>
    <s v="Supplier A"/>
    <n v="177.44"/>
    <n v="255.8"/>
    <s v="No"/>
    <m/>
    <m/>
    <m/>
    <s v="No"/>
    <m/>
    <m/>
    <m/>
    <m/>
    <n v="748.71"/>
    <n v="0"/>
    <n v="0"/>
    <n v="748.71"/>
    <n v="763.71"/>
    <n v="532.31999999999994"/>
    <n v="201.3900000000001"/>
    <n v="12"/>
    <n v="3"/>
  </r>
  <r>
    <s v="O2024001472"/>
    <x v="304"/>
    <d v="2024-11-06T00:00:00"/>
    <d v="2024-11-11T00:00:00"/>
    <s v="C0021"/>
    <s v="P0022"/>
    <n v="1"/>
    <n v="180.49"/>
    <n v="0"/>
    <n v="25"/>
    <s v="Card"/>
    <s v="Web"/>
    <s v="Delivered"/>
    <s v=""/>
    <s v=""/>
    <s v="Rania Said"/>
    <s v="Female"/>
    <s v="Luxor"/>
    <s v="Alexandria Coast"/>
    <s v="Rania.Said52@hotmail.com"/>
    <s v="+2010428343468"/>
    <n v="2000"/>
    <d v="2023-12-19T00:00:00"/>
    <s v="Platinum"/>
    <x v="33"/>
    <x v="0"/>
    <x v="2"/>
    <s v="Philips"/>
    <s v="Supplier E"/>
    <n v="153.01"/>
    <n v="188.29"/>
    <s v="No"/>
    <m/>
    <m/>
    <m/>
    <s v="No"/>
    <m/>
    <m/>
    <m/>
    <m/>
    <n v="180.49"/>
    <n v="0"/>
    <n v="0"/>
    <n v="180.49"/>
    <n v="205.49"/>
    <n v="153.01"/>
    <n v="2.4800000000000182"/>
    <n v="5"/>
    <n v="10"/>
  </r>
  <r>
    <s v="O2024001473"/>
    <x v="212"/>
    <d v="2024-03-13T00:00:00"/>
    <d v="2024-03-18T00:00:00"/>
    <s v="C0071"/>
    <s v="P0210"/>
    <n v="2"/>
    <n v="21.21"/>
    <n v="15"/>
    <n v="50"/>
    <s v="Card"/>
    <s v="Mobile App"/>
    <s v="Delivered"/>
    <s v=""/>
    <s v=""/>
    <s v="Salma Ashour"/>
    <s v="Male"/>
    <s v="Mansoura"/>
    <s v="Alexandria Coast"/>
    <s v="Salma.Ashour37@hotmail.com"/>
    <s v="+2010077531184"/>
    <n v="1989"/>
    <d v="2024-06-04T00:00:00"/>
    <s v="Bronze"/>
    <x v="22"/>
    <x v="1"/>
    <x v="7"/>
    <s v="SEB"/>
    <s v="Supplier C"/>
    <n v="18.09"/>
    <n v="20.95"/>
    <s v="No"/>
    <m/>
    <m/>
    <m/>
    <s v="No"/>
    <m/>
    <m/>
    <m/>
    <m/>
    <n v="42.42"/>
    <n v="0.15"/>
    <n v="6.3630000000000004"/>
    <n v="36.057000000000002"/>
    <n v="86.057000000000002"/>
    <n v="36.18"/>
    <n v="-50.122999999999998"/>
    <n v="5"/>
    <n v="1"/>
  </r>
  <r>
    <s v="O2024001474"/>
    <x v="43"/>
    <d v="2024-06-19T00:00:00"/>
    <d v="2024-06-21T00:00:00"/>
    <s v="C0281"/>
    <s v="P0091"/>
    <n v="2"/>
    <n v="116.84"/>
    <n v="30"/>
    <n v="0"/>
    <s v="Cash"/>
    <s v="Web"/>
    <s v="Returned"/>
    <s v=""/>
    <s v=""/>
    <s v="Hager Hassan"/>
    <s v="Female"/>
    <s v="Mansoura"/>
    <s v="Canal"/>
    <s v="Hager.Hassan5@outlook.com"/>
    <s v="+2010959740423"/>
    <n v="1972"/>
    <d v="2023-11-20T00:00:00"/>
    <s v=""/>
    <x v="44"/>
    <x v="3"/>
    <x v="5"/>
    <s v="SEB"/>
    <s v="Supplier B"/>
    <n v="83.34"/>
    <n v="113.37"/>
    <s v="No"/>
    <m/>
    <m/>
    <m/>
    <s v="No"/>
    <m/>
    <m/>
    <m/>
    <m/>
    <n v="233.68"/>
    <n v="0.3"/>
    <n v="70.103999999999999"/>
    <n v="163.57600000000002"/>
    <n v="163.57600000000002"/>
    <n v="166.68"/>
    <n v="-3.103999999999985"/>
    <n v="2"/>
    <n v="4"/>
  </r>
  <r>
    <s v="O2024001475"/>
    <x v="238"/>
    <d v="2024-02-21T00:00:00"/>
    <d v="2024-02-23T00:00:00"/>
    <s v="C0109"/>
    <s v="P0083"/>
    <n v="2"/>
    <n v="8.9700000000000006"/>
    <n v="5"/>
    <n v="15"/>
    <s v="Cash"/>
    <s v="Mobile App"/>
    <s v="Delivered"/>
    <s v="call before delivery"/>
    <s v=""/>
    <s v="Laila Ibrahim"/>
    <s v="Female"/>
    <s v="Aswan"/>
    <s v="Delta"/>
    <s v="Laila.Ibrahim75@outlook.com"/>
    <s v="+2011042031127"/>
    <n v="1987"/>
    <d v="2023-06-30T00:00:00"/>
    <s v="Bronze"/>
    <x v="76"/>
    <x v="1"/>
    <x v="15"/>
    <s v="Xiaomi"/>
    <s v="Supplier A"/>
    <n v="6.95"/>
    <n v="9.67"/>
    <s v="No"/>
    <m/>
    <m/>
    <m/>
    <s v="No"/>
    <m/>
    <m/>
    <m/>
    <m/>
    <n v="17.940000000000001"/>
    <n v="0.05"/>
    <n v="0.89700000000000013"/>
    <n v="17.043000000000003"/>
    <n v="32.043000000000006"/>
    <n v="13.9"/>
    <n v="-11.856999999999998"/>
    <n v="2"/>
    <n v="1"/>
  </r>
  <r>
    <s v="O2024001476"/>
    <x v="32"/>
    <d v="2024-11-10T00:00:00"/>
    <d v="2024-11-13T00:00:00"/>
    <s v="C0383"/>
    <s v="P0096"/>
    <n v="1"/>
    <n v="74.099999999999994"/>
    <n v="1"/>
    <n v="25"/>
    <s v="Bank Transfer"/>
    <s v="Web"/>
    <s v="Delivered"/>
    <s v="call before delivery"/>
    <s v=""/>
    <s v="Mohamed Fathy"/>
    <s v="Female"/>
    <s v="Tanta"/>
    <s v="Canal"/>
    <s v="Mohamed.Fathy73@gmail.com"/>
    <s v="+2011457003486"/>
    <n v="2005"/>
    <d v="2024-06-04T00:00:00"/>
    <s v="Gold"/>
    <x v="87"/>
    <x v="4"/>
    <x v="9"/>
    <s v="LocalBrand"/>
    <s v="Supplier A"/>
    <n v="59.73"/>
    <n v="71.77"/>
    <s v="No"/>
    <m/>
    <m/>
    <m/>
    <s v="No"/>
    <m/>
    <m/>
    <m/>
    <m/>
    <n v="74.099999999999994"/>
    <n v="0.01"/>
    <n v="0.74099999999999999"/>
    <n v="73.358999999999995"/>
    <n v="98.358999999999995"/>
    <n v="59.73"/>
    <n v="-11.371000000000002"/>
    <n v="3"/>
    <n v="183"/>
  </r>
  <r>
    <s v="O2024001477"/>
    <x v="208"/>
    <d v="2024-10-17T00:00:00"/>
    <d v="2024-10-20T00:00:00"/>
    <s v="C0149"/>
    <s v="P0088"/>
    <n v="2"/>
    <n v="3.33"/>
    <n v="0"/>
    <n v="35"/>
    <s v="Bank Transfer"/>
    <s v="Web"/>
    <s v="In Transit"/>
    <s v="call before delivery"/>
    <s v="SALE83"/>
    <s v="Ali Kamel"/>
    <s v="Male"/>
    <s v="Cairo"/>
    <s v="Greater Cairo"/>
    <s v="Ali.Kamel15@outlook.com"/>
    <s v="+2010696801885"/>
    <n v="1993"/>
    <d v="2024-06-13T00:00:00"/>
    <s v="Platinum"/>
    <x v="59"/>
    <x v="1"/>
    <x v="11"/>
    <s v="Philips"/>
    <s v="Supplier E"/>
    <n v="2.4300000000000002"/>
    <n v="3.66"/>
    <s v="No"/>
    <m/>
    <m/>
    <m/>
    <s v="No"/>
    <s v="Black Friday"/>
    <d v="2025-06-17T00:00:00"/>
    <d v="2025-07-21T00:00:00"/>
    <s v="Mobile App"/>
    <n v="6.66"/>
    <n v="0"/>
    <n v="0"/>
    <n v="6.66"/>
    <n v="41.66"/>
    <n v="4.8600000000000003"/>
    <n v="-33.200000000000003"/>
    <n v="3"/>
    <n v="7"/>
  </r>
  <r>
    <s v="O2024001478"/>
    <x v="118"/>
    <d v="2024-12-03T00:00:00"/>
    <d v="2024-12-06T00:00:00"/>
    <s v="C0211"/>
    <s v="P0010"/>
    <n v="1"/>
    <n v="33.6"/>
    <n v="0"/>
    <n v="15"/>
    <s v="Wallet"/>
    <s v="Marketplace"/>
    <s v="Delivered"/>
    <s v="late delivery"/>
    <s v="SALE72"/>
    <s v="Aya Mahmoud"/>
    <s v="Female"/>
    <s v="Mansoura"/>
    <s v="Delta"/>
    <s v="AYA.MAHMOUD9 @hotmail.com"/>
    <s v="+2010269951253"/>
    <n v="1982"/>
    <d v="2022-10-26T00:00:00"/>
    <s v="Silver"/>
    <x v="16"/>
    <x v="1"/>
    <x v="7"/>
    <s v="Xiaomi"/>
    <s v="Supplier C"/>
    <n v="23.36"/>
    <n v="32.94"/>
    <s v="Yes"/>
    <m/>
    <m/>
    <m/>
    <s v="No"/>
    <s v="Loyalty Boost"/>
    <d v="2025-01-11T00:00:00"/>
    <d v="2025-03-02T00:00:00"/>
    <s v="Mobile App"/>
    <n v="33.6"/>
    <n v="0"/>
    <n v="0"/>
    <n v="33.6"/>
    <n v="48.6"/>
    <n v="23.36"/>
    <n v="-4.759999999999998"/>
    <n v="3"/>
    <n v="5"/>
  </r>
  <r>
    <s v="O2024001479"/>
    <x v="155"/>
    <d v="2024-05-09T00:00:00"/>
    <d v="2024-05-10T00:00:00"/>
    <s v="C0274"/>
    <s v="P0123"/>
    <n v="4"/>
    <n v="112.93"/>
    <n v="0"/>
    <n v="35"/>
    <s v="Card"/>
    <s v="Mobile App"/>
    <s v="Returned"/>
    <s v=""/>
    <s v="SALE20"/>
    <s v="Hager Nasser"/>
    <s v="Male"/>
    <s v="Alexandria"/>
    <s v="Canal"/>
    <s v="Hager.Nasser68 @yahoo.com"/>
    <s v="+2011278735037"/>
    <n v="2004"/>
    <d v="2024-08-12T00:00:00"/>
    <s v="Silver"/>
    <x v="99"/>
    <x v="3"/>
    <x v="22"/>
    <s v="L'Oreal"/>
    <s v="Supplier A"/>
    <n v="77.42"/>
    <n v="102.66"/>
    <s v="No"/>
    <m/>
    <m/>
    <m/>
    <s v="No"/>
    <s v="Ramadan Deals"/>
    <d v="2024-02-17T00:00:00"/>
    <d v="2024-03-06T00:00:00"/>
    <s v="Marketplace"/>
    <n v="451.72"/>
    <n v="0"/>
    <n v="0"/>
    <n v="451.72"/>
    <n v="486.72"/>
    <n v="309.68"/>
    <n v="107.04000000000002"/>
    <n v="1"/>
    <n v="2"/>
  </r>
  <r>
    <s v="O2024001480"/>
    <x v="183"/>
    <d v="2024-08-15T00:00:00"/>
    <d v="2024-08-18T00:00:00"/>
    <s v="C0153"/>
    <s v="P0220"/>
    <n v="3"/>
    <n v="25.58"/>
    <n v="15"/>
    <n v="35"/>
    <s v="Bank Transfer"/>
    <s v="Web"/>
    <s v="Delivered"/>
    <s v="  "/>
    <s v="SALE68"/>
    <s v="Nada Kamel"/>
    <s v="Male"/>
    <s v="Giza"/>
    <s v="Upper Egypt"/>
    <s v="Nada.Kamel14@yahoo.com"/>
    <s v="+2010737198879"/>
    <n v="1984"/>
    <d v="2023-01-26T00:00:00"/>
    <s v=""/>
    <x v="82"/>
    <x v="0"/>
    <x v="2"/>
    <s v="Adidas"/>
    <s v="Supplier E"/>
    <n v="19.41"/>
    <n v="27.79"/>
    <s v="No"/>
    <m/>
    <m/>
    <m/>
    <s v="No"/>
    <s v="Loyalty Boost"/>
    <d v="2025-04-20T00:00:00"/>
    <d v="2025-05-07T00:00:00"/>
    <s v="All"/>
    <n v="76.739999999999995"/>
    <n v="0.15"/>
    <n v="11.510999999999999"/>
    <n v="65.228999999999999"/>
    <n v="100.229"/>
    <n v="58.230000000000004"/>
    <n v="-28.001000000000005"/>
    <n v="3"/>
    <n v="2"/>
  </r>
  <r>
    <s v="O2024001481"/>
    <x v="336"/>
    <d v="2024-05-22T00:00:00"/>
    <d v="2024-05-26T00:00:00"/>
    <s v="C0049"/>
    <s v="P0052"/>
    <n v="3"/>
    <n v="127.95"/>
    <n v="15"/>
    <n v="35"/>
    <s v="Card"/>
    <s v="Mobile App"/>
    <s v="Returned"/>
    <s v="VIP"/>
    <s v="SALE83"/>
    <s v="Mohamed Samir"/>
    <s v="Female"/>
    <s v="Cairo"/>
    <s v="Alexandria Coast"/>
    <s v="Mohamed.Samir40@yahoo.com"/>
    <s v="+2010672516755"/>
    <n v="1990"/>
    <d v="2022-01-29T00:00:00"/>
    <s v="Bronze"/>
    <x v="93"/>
    <x v="4"/>
    <x v="19"/>
    <s v="Adidas"/>
    <s v="Supplier E"/>
    <n v="0"/>
    <n v="142.59"/>
    <s v="No"/>
    <m/>
    <m/>
    <m/>
    <s v="No"/>
    <s v="Black Friday"/>
    <d v="2025-06-17T00:00:00"/>
    <d v="2025-07-21T00:00:00"/>
    <s v="Mobile App"/>
    <n v="383.85"/>
    <n v="0.15"/>
    <n v="57.577500000000001"/>
    <n v="326.27250000000004"/>
    <n v="361.27250000000004"/>
    <n v="0"/>
    <n v="291.27250000000004"/>
    <n v="4"/>
    <n v="-197"/>
  </r>
  <r>
    <s v="O2024001482"/>
    <x v="142"/>
    <d v="2024-11-15T00:00:00"/>
    <d v="2024-11-18T00:00:00"/>
    <s v="C0099"/>
    <s v="P0143"/>
    <n v="1"/>
    <n v="14.38"/>
    <n v="30"/>
    <n v="25"/>
    <s v="Cash"/>
    <s v="Web"/>
    <s v="Delivered"/>
    <s v="late delivery"/>
    <s v=""/>
    <s v="Karim Ashour"/>
    <s v="Male"/>
    <s v="Ismailia"/>
    <s v="Upper Egypt"/>
    <s v="Karim.Ashour78@yahoo.com"/>
    <s v="+2011483912055"/>
    <n v="1975"/>
    <d v="2023-02-03T00:00:00"/>
    <s v="Bronze"/>
    <x v="79"/>
    <x v="1"/>
    <x v="1"/>
    <s v="Nivea"/>
    <s v="Supplier E"/>
    <n v="8.74"/>
    <n v="12.92"/>
    <s v="No"/>
    <m/>
    <m/>
    <m/>
    <s v="No"/>
    <m/>
    <m/>
    <m/>
    <m/>
    <n v="14.38"/>
    <n v="0.3"/>
    <n v="4.3140000000000001"/>
    <n v="10.066000000000001"/>
    <n v="35.066000000000003"/>
    <n v="8.74"/>
    <n v="-23.673999999999999"/>
    <n v="3"/>
    <n v="0"/>
  </r>
  <r>
    <s v="O2024001483"/>
    <x v="348"/>
    <d v="2024-02-04T00:00:00"/>
    <d v="2024-04-05T00:00:00"/>
    <s v="C0268"/>
    <s v="P0114"/>
    <n v="3"/>
    <n v="216.02"/>
    <n v="0"/>
    <n v="15"/>
    <s v="Bank Transfer"/>
    <s v="Web"/>
    <s v="Delivered"/>
    <s v=""/>
    <s v=""/>
    <s v="Rania Fathy"/>
    <s v="Male"/>
    <s v="Cairo"/>
    <s v="Canal"/>
    <s v="RANIA.FATHY17@gmail.com"/>
    <s v="+2011320461456"/>
    <n v="1989"/>
    <d v="2025-02-15T00:00:00"/>
    <s v="Silver"/>
    <x v="21"/>
    <x v="0"/>
    <x v="12"/>
    <s v="LocalBrand"/>
    <s v="Supplier C"/>
    <n v="174.2"/>
    <n v="247.43"/>
    <s v="No"/>
    <m/>
    <m/>
    <m/>
    <s v="No"/>
    <m/>
    <m/>
    <m/>
    <m/>
    <n v="648.06000000000006"/>
    <n v="0"/>
    <n v="0"/>
    <n v="648.06000000000006"/>
    <n v="663.06000000000006"/>
    <n v="522.59999999999991"/>
    <n v="110.46000000000015"/>
    <n v="61"/>
    <n v="-53"/>
  </r>
  <r>
    <s v="O2024001484"/>
    <x v="243"/>
    <d v="2024-07-15T00:00:00"/>
    <d v="2024-07-16T00:00:00"/>
    <s v="C0059"/>
    <s v="P0178"/>
    <n v="2"/>
    <n v="188.96"/>
    <n v="20"/>
    <n v="25"/>
    <s v="Cash"/>
    <s v="Mobile App"/>
    <s v="Returned"/>
    <s v=""/>
    <s v=""/>
    <s v="Laila Nasser"/>
    <s v="Male"/>
    <s v="Luxor"/>
    <s v="Canal"/>
    <s v="Laila.Nasser45 @gmail.com"/>
    <s v="+2010994613161"/>
    <n v="1976"/>
    <d v="2023-02-26T00:00:00"/>
    <s v="Silver"/>
    <x v="110"/>
    <x v="1"/>
    <x v="1"/>
    <s v="Nike"/>
    <s v="Supplier D"/>
    <n v="156.74"/>
    <n v="189.75"/>
    <s v="Yes"/>
    <m/>
    <m/>
    <m/>
    <s v="No"/>
    <m/>
    <m/>
    <m/>
    <m/>
    <n v="377.92"/>
    <n v="0.2"/>
    <n v="75.584000000000003"/>
    <n v="302.33600000000001"/>
    <n v="327.33600000000001"/>
    <n v="313.48"/>
    <n v="-36.144000000000005"/>
    <n v="1"/>
    <n v="-115"/>
  </r>
  <r>
    <s v="O2024001485"/>
    <x v="237"/>
    <d v="2024-02-08T00:00:00"/>
    <d v="2024-02-10T00:00:00"/>
    <s v="C0171"/>
    <s v="P0049"/>
    <n v="3"/>
    <n v="37.01"/>
    <n v="0"/>
    <n v="35"/>
    <s v="Card"/>
    <s v="Marketplace"/>
    <s v="Returned"/>
    <s v=""/>
    <s v=""/>
    <s v="Ahmed Ibrahim"/>
    <s v="Male"/>
    <s v="Ismailia"/>
    <s v="Canal"/>
    <s v="Ahmed.Ibrahim56@gmail.com"/>
    <s v="+2010675117055"/>
    <n v="1975"/>
    <d v="2024-04-07T00:00:00"/>
    <s v=""/>
    <x v="57"/>
    <x v="4"/>
    <x v="18"/>
    <s v="Philips"/>
    <s v="Supplier D"/>
    <n v="32.24"/>
    <n v="38.15"/>
    <s v="No"/>
    <m/>
    <m/>
    <m/>
    <s v="No"/>
    <m/>
    <m/>
    <m/>
    <m/>
    <n v="111.03"/>
    <n v="0"/>
    <n v="0"/>
    <n v="111.03"/>
    <n v="146.03"/>
    <n v="96.72"/>
    <n v="-20.689999999999998"/>
    <n v="2"/>
    <n v="3"/>
  </r>
  <r>
    <s v="O2024001486"/>
    <x v="144"/>
    <d v="2024-02-22T00:00:00"/>
    <d v="2024-02-27T00:00:00"/>
    <s v="C0001"/>
    <s v="P0009"/>
    <n v="1"/>
    <n v="176.45"/>
    <n v="30"/>
    <n v="50"/>
    <s v="Wallet"/>
    <s v="Marketplace"/>
    <s v="In Transit"/>
    <s v=""/>
    <s v=""/>
    <s v="Mona Said"/>
    <s v="Male"/>
    <s v="Aswan"/>
    <s v="Canal"/>
    <s v="Mona.Said88@yahoo.com"/>
    <s v="+2010541751409"/>
    <n v="1980"/>
    <d v="2025-05-23T00:00:00"/>
    <s v="Silver"/>
    <x v="14"/>
    <x v="0"/>
    <x v="12"/>
    <s v="SEB"/>
    <s v="Supplier B"/>
    <n v="0"/>
    <n v="162.69"/>
    <s v="No"/>
    <m/>
    <m/>
    <m/>
    <s v="No"/>
    <m/>
    <m/>
    <m/>
    <m/>
    <n v="176.45"/>
    <n v="0.3"/>
    <n v="52.934999999999995"/>
    <n v="123.51499999999999"/>
    <n v="173.51499999999999"/>
    <n v="0"/>
    <n v="73.514999999999986"/>
    <n v="5"/>
    <n v="3"/>
  </r>
  <r>
    <s v="O2024001487"/>
    <x v="215"/>
    <d v="2024-05-29T00:00:00"/>
    <d v="2024-05-31T00:00:00"/>
    <s v="C0361"/>
    <s v="P0016"/>
    <n v="1"/>
    <n v="121.28"/>
    <n v="20"/>
    <n v="0"/>
    <s v="Bank Transfer"/>
    <s v="Mobile App"/>
    <s v="In Transit"/>
    <s v=""/>
    <s v="WELCOME10"/>
    <s v="Ahmed Adel"/>
    <s v="Female"/>
    <s v="Suez"/>
    <s v="Alexandria Coast"/>
    <s v="Ahmed.Adel83@outlook.com"/>
    <s v="+2011508246623"/>
    <n v="1977"/>
    <d v="2022-09-28T00:00:00"/>
    <s v="Silver"/>
    <x v="126"/>
    <x v="4"/>
    <x v="13"/>
    <s v="Adidas"/>
    <s v="Supplier E"/>
    <n v="80.72"/>
    <n v="113.01"/>
    <s v="No"/>
    <m/>
    <m/>
    <m/>
    <s v="No"/>
    <s v="Loyalty Boost"/>
    <d v="2025-03-22T00:00:00"/>
    <d v="2025-04-18T00:00:00"/>
    <s v="Web"/>
    <n v="121.28"/>
    <n v="0.2"/>
    <n v="24.256"/>
    <n v="97.024000000000001"/>
    <n v="97.024000000000001"/>
    <n v="80.72"/>
    <n v="16.304000000000002"/>
    <n v="2"/>
    <n v="5"/>
  </r>
  <r>
    <s v="O2024001488"/>
    <x v="185"/>
    <d v="2024-07-01T00:00:00"/>
    <d v="2024-01-10T00:00:00"/>
    <s v="C0213"/>
    <s v="P0211"/>
    <n v="1"/>
    <n v="261.83"/>
    <n v="0"/>
    <n v="25"/>
    <s v="Cash"/>
    <s v="Marketplace"/>
    <s v="In Transit"/>
    <s v=""/>
    <s v=""/>
    <s v="Rania Fathy"/>
    <s v="Female"/>
    <s v="Zagazig"/>
    <s v="Alexandria Coast"/>
    <s v="Rania.Fathy28@outlook.com"/>
    <s v="+2010520320237"/>
    <n v="1992"/>
    <d v="2023-03-05T00:00:00"/>
    <s v="Bronze"/>
    <x v="150"/>
    <x v="2"/>
    <x v="23"/>
    <s v="L'Oreal"/>
    <s v="Supplier D"/>
    <n v="165.47"/>
    <n v="252.29"/>
    <s v="No"/>
    <m/>
    <m/>
    <m/>
    <s v="No"/>
    <m/>
    <m/>
    <m/>
    <m/>
    <n v="261.83"/>
    <n v="0"/>
    <n v="0"/>
    <n v="261.83"/>
    <n v="286.83"/>
    <n v="165.47"/>
    <n v="71.359999999999985"/>
    <n v="-173"/>
    <n v="181"/>
  </r>
  <r>
    <s v="O2024001489"/>
    <x v="36"/>
    <d v="2024-10-16T00:00:00"/>
    <d v="2024-10-25T00:00:00"/>
    <s v="C0427"/>
    <s v="P0010"/>
    <n v="2"/>
    <n v="30.51"/>
    <n v="0"/>
    <n v="25"/>
    <s v="Card"/>
    <s v="Web"/>
    <s v="Delivered"/>
    <s v="  "/>
    <s v=""/>
    <s v="Nour Nasser"/>
    <s v="Male"/>
    <s v="Tanta"/>
    <s v="Alexandria Coast"/>
    <s v="Nour.Nasser14@gmail.com"/>
    <s v="+2011073457763"/>
    <n v="1997"/>
    <d v="2025-04-23T00:00:00"/>
    <s v="Silver"/>
    <x v="16"/>
    <x v="1"/>
    <x v="7"/>
    <s v="Xiaomi"/>
    <s v="Supplier C"/>
    <n v="23.36"/>
    <n v="32.94"/>
    <s v="Yes"/>
    <m/>
    <m/>
    <m/>
    <s v="No"/>
    <m/>
    <m/>
    <m/>
    <m/>
    <n v="61.02"/>
    <n v="0"/>
    <n v="0"/>
    <n v="61.02"/>
    <n v="86.02000000000001"/>
    <n v="46.72"/>
    <n v="-10.699999999999996"/>
    <n v="9"/>
    <n v="2"/>
  </r>
  <r>
    <s v="O2024001490"/>
    <x v="351"/>
    <d v="2024-05-25T00:00:00"/>
    <d v="2024-06-01T00:00:00"/>
    <s v="C0041"/>
    <s v="P0153"/>
    <n v="2"/>
    <n v="88.85"/>
    <n v="15"/>
    <n v="35"/>
    <s v="Wallet"/>
    <s v="Mobile App"/>
    <s v="Returned"/>
    <s v="late delivery"/>
    <s v=""/>
    <s v="Hassan El-Sayed"/>
    <s v="Female"/>
    <s v="Mansoura"/>
    <s v="Upper Egypt"/>
    <s v="Hassan.El-Sayed9@yahoo.com"/>
    <s v="+2011856044935"/>
    <n v="1997"/>
    <d v="2022-07-05T00:00:00"/>
    <s v="Bronze"/>
    <x v="40"/>
    <x v="2"/>
    <x v="6"/>
    <s v="Adidas"/>
    <s v="Supplier E"/>
    <n v="79.77"/>
    <n v="91.88"/>
    <s v="No"/>
    <d v="2024-02-29T00:00:00"/>
    <s v="Damaged"/>
    <s v="Card"/>
    <s v="Yes"/>
    <m/>
    <m/>
    <m/>
    <m/>
    <n v="177.7"/>
    <n v="0.15"/>
    <n v="26.654999999999998"/>
    <n v="151.04499999999999"/>
    <n v="186.04499999999999"/>
    <n v="159.54"/>
    <n v="-43.495000000000005"/>
    <n v="7"/>
    <n v="7"/>
  </r>
  <r>
    <s v="O2024001491"/>
    <x v="27"/>
    <d v="2024-07-23T00:00:00"/>
    <d v="2024-07-27T00:00:00"/>
    <s v="C0077"/>
    <s v="P0078"/>
    <n v="1"/>
    <n v="244.6"/>
    <n v="30"/>
    <n v="50"/>
    <s v="Wallet"/>
    <s v="Marketplace"/>
    <s v="Canceled"/>
    <s v=""/>
    <s v=""/>
    <s v="Aya Fathy"/>
    <s v="Female"/>
    <s v="Tanta"/>
    <s v="Upper Egypt"/>
    <s v="Aya.Fathy21@hotmail.com"/>
    <s v="+2011343279311"/>
    <n v="1984"/>
    <d v="2022-02-20T00:00:00"/>
    <s v="Silver"/>
    <x v="85"/>
    <x v="4"/>
    <x v="17"/>
    <s v="L'Oreal"/>
    <s v="Supplier A"/>
    <n v="169.65"/>
    <n v="216.04"/>
    <s v="No"/>
    <d v="2025-05-06T00:00:00"/>
    <s v="Changed mind"/>
    <s v="Wallet"/>
    <s v="Yes"/>
    <m/>
    <m/>
    <m/>
    <m/>
    <n v="244.6"/>
    <n v="0.3"/>
    <n v="73.38"/>
    <n v="171.22"/>
    <n v="221.22"/>
    <n v="169.65"/>
    <n v="-48.430000000000007"/>
    <n v="4"/>
    <n v="5"/>
  </r>
  <r>
    <s v="O2024001492"/>
    <x v="26"/>
    <d v="2024-06-28T00:00:00"/>
    <d v="2024-07-07T00:00:00"/>
    <s v="C0278"/>
    <s v="P0149"/>
    <n v="4"/>
    <n v="245.86"/>
    <n v="2"/>
    <n v="15"/>
    <s v="Card"/>
    <s v="Web"/>
    <s v="In Transit"/>
    <s v=""/>
    <s v=""/>
    <s v="Nada Gomaa"/>
    <s v="Female"/>
    <s v="Zagazig"/>
    <s v="Delta"/>
    <s v="Nada.Gomaa54@hotmail.com"/>
    <s v="+2011846463799"/>
    <n v="2002"/>
    <d v="2022-03-28T00:00:00"/>
    <s v="Bronze"/>
    <x v="144"/>
    <x v="4"/>
    <x v="24"/>
    <s v="L'Oreal"/>
    <s v="Supplier A"/>
    <n v="156.36000000000001"/>
    <n v="217.47"/>
    <s v="No"/>
    <m/>
    <m/>
    <m/>
    <s v="No"/>
    <m/>
    <m/>
    <m/>
    <m/>
    <n v="983.44"/>
    <n v="0.02"/>
    <n v="19.668800000000001"/>
    <n v="963.77120000000002"/>
    <n v="978.77120000000002"/>
    <n v="625.44000000000005"/>
    <n v="323.33119999999997"/>
    <n v="9"/>
    <n v="5"/>
  </r>
  <r>
    <s v="O2024001493"/>
    <x v="300"/>
    <d v="2024-02-20T00:00:00"/>
    <d v="2024-02-25T00:00:00"/>
    <s v="C0121"/>
    <s v="P0089"/>
    <n v="1"/>
    <n v="277.22000000000003"/>
    <n v="20"/>
    <n v="25"/>
    <s v="Wallet"/>
    <s v="Mobile App"/>
    <s v="Delivered"/>
    <s v="late delivery"/>
    <s v="WELCOME10"/>
    <s v="Ali El-Sayed"/>
    <s v="Male"/>
    <s v="Cairo"/>
    <s v="Upper Egypt"/>
    <s v="Ali.El-Sayed43@yahoo.com"/>
    <s v="+2010005471375"/>
    <n v="1997"/>
    <d v="2024-07-02T00:00:00"/>
    <s v="Gold"/>
    <x v="80"/>
    <x v="3"/>
    <x v="4"/>
    <s v="Anker"/>
    <s v="Supplier E"/>
    <n v="183.56"/>
    <n v="262.99"/>
    <s v="No"/>
    <m/>
    <m/>
    <m/>
    <s v="No"/>
    <s v="Loyalty Boost"/>
    <d v="2025-03-22T00:00:00"/>
    <d v="2025-04-18T00:00:00"/>
    <s v="Web"/>
    <n v="277.22000000000003"/>
    <n v="0.2"/>
    <n v="55.44400000000001"/>
    <n v="221.77600000000001"/>
    <n v="246.77600000000001"/>
    <n v="183.56"/>
    <n v="13.216000000000008"/>
    <n v="5"/>
    <n v="2"/>
  </r>
  <r>
    <s v="O2024001494"/>
    <x v="239"/>
    <d v="2024-06-16T00:00:00"/>
    <d v="2024-06-21T00:00:00"/>
    <s v="C0052"/>
    <s v="P0189"/>
    <n v="1"/>
    <n v="92"/>
    <n v="15"/>
    <n v="35"/>
    <s v="Cash"/>
    <s v="Mobile App"/>
    <s v="Delivered"/>
    <s v=""/>
    <s v="SALE60"/>
    <s v="Mai Gomaa"/>
    <s v="Male"/>
    <s v="Zagazig"/>
    <s v="Greater Cairo"/>
    <s v="MAI.GOMAA17@yahoo.com"/>
    <s v="+2011646827161"/>
    <n v="1985"/>
    <d v="2024-02-17T00:00:00"/>
    <s v="Bronze"/>
    <x v="112"/>
    <x v="0"/>
    <x v="10"/>
    <s v="Nivea"/>
    <s v="Supplier A"/>
    <n v="80.56"/>
    <n v="106.05"/>
    <s v="No"/>
    <m/>
    <m/>
    <m/>
    <s v="No"/>
    <s v="Summer Sale"/>
    <d v="2025-07-27T00:00:00"/>
    <d v="2025-08-20T00:00:00"/>
    <s v="Mobile App"/>
    <n v="92"/>
    <n v="0.15"/>
    <n v="13.799999999999999"/>
    <n v="78.2"/>
    <n v="113.2"/>
    <n v="80.56"/>
    <n v="-37.36"/>
    <n v="5"/>
    <n v="5"/>
  </r>
  <r>
    <s v="O2024001495"/>
    <x v="41"/>
    <d v="2024-04-12T00:00:00"/>
    <d v="2024-12-08T00:00:00"/>
    <s v="C0187"/>
    <s v="P0133"/>
    <n v="1"/>
    <n v="239.8"/>
    <n v="0"/>
    <n v="35"/>
    <s v="Wallet"/>
    <s v="Web"/>
    <s v="In Transit"/>
    <s v="late delivery"/>
    <s v=""/>
    <s v="Aya Said"/>
    <s v="Female"/>
    <s v="Mansoura"/>
    <s v="Delta"/>
    <s v="Aya.Said56@outlook.com"/>
    <s v="+2011707713587"/>
    <n v="1988"/>
    <d v="2025-06-24T00:00:00"/>
    <s v="Bronze"/>
    <x v="97"/>
    <x v="1"/>
    <x v="21"/>
    <s v="Samsung"/>
    <s v="Supplier B"/>
    <n v="168.98"/>
    <n v="242.86"/>
    <s v="No"/>
    <m/>
    <m/>
    <m/>
    <s v="No"/>
    <m/>
    <m/>
    <m/>
    <m/>
    <n v="239.8"/>
    <n v="0"/>
    <n v="0"/>
    <n v="239.8"/>
    <n v="274.8"/>
    <n v="168.98"/>
    <n v="35.820000000000022"/>
    <n v="240"/>
    <n v="91"/>
  </r>
  <r>
    <s v="O2024001496"/>
    <x v="139"/>
    <d v="2024-06-09T00:00:00"/>
    <d v="2024-09-09T00:00:00"/>
    <s v="C0227"/>
    <s v="P0009"/>
    <n v="1"/>
    <n v="152.66"/>
    <n v="15"/>
    <n v="15"/>
    <s v="Bank Transfer"/>
    <s v="Web"/>
    <s v="Returned"/>
    <s v=""/>
    <s v="NEWUSER"/>
    <s v="Laila Kamel"/>
    <s v="Male"/>
    <s v="Luxor"/>
    <s v="Greater Cairo"/>
    <s v="Laila.Kamel89@outlook.com"/>
    <s v="+2011586998317"/>
    <n v="1987"/>
    <d v="2024-05-21T00:00:00"/>
    <s v="Gold"/>
    <x v="14"/>
    <x v="0"/>
    <x v="12"/>
    <s v="SEB"/>
    <s v="Supplier B"/>
    <n v="0"/>
    <n v="162.69"/>
    <s v="No"/>
    <m/>
    <m/>
    <m/>
    <s v="No"/>
    <s v="Weekend Flash"/>
    <d v="2024-05-09T00:00:00"/>
    <d v="2024-06-01T00:00:00"/>
    <s v="All"/>
    <n v="152.66"/>
    <n v="0.15"/>
    <n v="22.898999999999997"/>
    <n v="129.761"/>
    <n v="144.761"/>
    <n v="0"/>
    <n v="114.761"/>
    <n v="92"/>
    <n v="-86"/>
  </r>
  <r>
    <s v="O2024001497"/>
    <x v="302"/>
    <d v="2024-10-09T00:00:00"/>
    <d v="2024-10-14T00:00:00"/>
    <s v="C0426"/>
    <s v="P0214"/>
    <n v="3"/>
    <n v="254.16"/>
    <n v="0"/>
    <n v="35"/>
    <s v="Wallet"/>
    <s v="Marketplace"/>
    <s v="Delivered"/>
    <s v=""/>
    <s v=""/>
    <s v="Yara Khaled"/>
    <s v="Female"/>
    <s v="Suez"/>
    <s v="Delta"/>
    <s v="Yara.Khaled20@outlook.com"/>
    <s v="+2011644569978"/>
    <n v="1990"/>
    <d v="2023-01-16T00:00:00"/>
    <s v="Gold"/>
    <x v="28"/>
    <x v="3"/>
    <x v="4"/>
    <s v="L'Oreal"/>
    <s v="Supplier C"/>
    <n v="195.02"/>
    <n v="277.41000000000003"/>
    <s v="No"/>
    <m/>
    <m/>
    <m/>
    <s v="No"/>
    <m/>
    <m/>
    <m/>
    <m/>
    <n v="762.48"/>
    <n v="0"/>
    <n v="0"/>
    <n v="762.48"/>
    <n v="797.48"/>
    <n v="585.06000000000006"/>
    <n v="142.41999999999996"/>
    <n v="5"/>
    <n v="7"/>
  </r>
  <r>
    <s v="O2024001498"/>
    <x v="206"/>
    <d v="2024-03-10T00:00:00"/>
    <d v="2024-03-13T00:00:00"/>
    <s v="C0285"/>
    <s v="P0004"/>
    <n v="1"/>
    <n v="37.67"/>
    <n v="0"/>
    <n v="15"/>
    <s v="Card"/>
    <s v="Web"/>
    <s v="Canceled"/>
    <s v=""/>
    <s v="SALE13"/>
    <s v="Mohamed Samir"/>
    <s v="Female"/>
    <s v="Tanta"/>
    <s v="Upper Egypt"/>
    <s v="MOHAMED.SAMIR1@gmail.com"/>
    <s v="+2010267590792"/>
    <n v="1970"/>
    <d v="2023-07-31T00:00:00"/>
    <s v="Silver"/>
    <x v="129"/>
    <x v="2"/>
    <x v="6"/>
    <s v="Xiaomi"/>
    <s v="Supplier E"/>
    <n v="21.75"/>
    <n v="33.03"/>
    <s v="No"/>
    <m/>
    <m/>
    <m/>
    <s v="No"/>
    <s v="Ramadan Deals"/>
    <d v="2025-08-11T00:00:00"/>
    <d v="2025-10-02T00:00:00"/>
    <s v="Mobile App"/>
    <n v="37.67"/>
    <n v="0"/>
    <n v="0"/>
    <n v="37.67"/>
    <n v="52.67"/>
    <n v="21.75"/>
    <n v="0.92000000000000171"/>
    <n v="3"/>
    <n v="-54"/>
  </r>
  <r>
    <s v="O2024001499"/>
    <x v="222"/>
    <d v="2024-09-06T00:00:00"/>
    <d v="2024-09-08T00:00:00"/>
    <s v="C0449"/>
    <s v="P0055"/>
    <n v="1"/>
    <n v="34.92"/>
    <n v="10"/>
    <n v="15"/>
    <s v="Card"/>
    <s v="Web"/>
    <s v="In Transit"/>
    <s v=""/>
    <s v=""/>
    <s v="Hassan Ashour"/>
    <s v="Female"/>
    <s v="Mansoura"/>
    <s v="Greater Cairo"/>
    <s v="Hassan.Ashour28@hotmail.com"/>
    <s v="+2011921402023"/>
    <n v="1976"/>
    <d v="2025-01-05T00:00:00"/>
    <s v="Silver"/>
    <x v="52"/>
    <x v="0"/>
    <x v="10"/>
    <s v="SEB"/>
    <s v="Supplier C"/>
    <n v="22.54"/>
    <n v="33.46"/>
    <s v="No"/>
    <m/>
    <m/>
    <m/>
    <s v="No"/>
    <m/>
    <m/>
    <m/>
    <m/>
    <n v="34.92"/>
    <n v="0.1"/>
    <n v="3.4920000000000004"/>
    <n v="31.428000000000001"/>
    <n v="46.427999999999997"/>
    <n v="22.54"/>
    <n v="-6.1119999999999983"/>
    <n v="2"/>
    <n v="89"/>
  </r>
  <r>
    <s v="O2024001500"/>
    <x v="326"/>
    <d v="2024-05-08T00:00:00"/>
    <d v="2024-05-10T00:00:00"/>
    <s v="C0211"/>
    <s v="P0071"/>
    <n v="1"/>
    <n v="135.99"/>
    <n v="20"/>
    <n v="50"/>
    <s v="Card"/>
    <s v="Web"/>
    <s v="Returned"/>
    <s v=""/>
    <s v=""/>
    <s v="Aya Mahmoud"/>
    <s v="Female"/>
    <s v="Mansoura"/>
    <s v="Delta"/>
    <s v="AYA.MAHMOUD9 @hotmail.com"/>
    <s v="+2010269951253"/>
    <n v="1982"/>
    <d v="2022-10-26T00:00:00"/>
    <s v="Silver"/>
    <x v="11"/>
    <x v="4"/>
    <x v="9"/>
    <s v="Adidas"/>
    <s v="Supplier D"/>
    <n v="105.89"/>
    <n v="145.28"/>
    <s v="No"/>
    <m/>
    <m/>
    <m/>
    <s v="No"/>
    <m/>
    <m/>
    <m/>
    <m/>
    <n v="135.99"/>
    <n v="0.2"/>
    <n v="27.198000000000004"/>
    <n v="108.792"/>
    <n v="158.792"/>
    <n v="105.89"/>
    <n v="-47.097999999999999"/>
    <n v="2"/>
    <n v="124"/>
  </r>
  <r>
    <s v="O2024001501"/>
    <x v="175"/>
    <d v="2024-05-15T00:00:00"/>
    <d v="2024-05-18T00:00:00"/>
    <s v="C0299"/>
    <s v="P0142"/>
    <n v="1"/>
    <n v="336.47"/>
    <n v="0"/>
    <n v="15"/>
    <s v="Cash"/>
    <s v="Web"/>
    <s v="In Transit"/>
    <s v="VIP"/>
    <s v="SALE73"/>
    <s v="Rania Mahmoud"/>
    <s v="Female"/>
    <s v="Aswan"/>
    <s v="Delta"/>
    <s v="RANIA.MAHMOUD25@hotmail.com"/>
    <s v="+2011918564804"/>
    <n v="1983"/>
    <d v="2025-05-03T00:00:00"/>
    <s v="Bronze"/>
    <x v="40"/>
    <x v="2"/>
    <x v="6"/>
    <s v="Adidas"/>
    <s v="Supplier A"/>
    <n v="194.25"/>
    <n v="299.77"/>
    <s v="No"/>
    <m/>
    <m/>
    <m/>
    <s v="No"/>
    <s v="New Year"/>
    <d v="2024-09-02T00:00:00"/>
    <d v="2024-10-02T00:00:00"/>
    <s v="All"/>
    <n v="336.47"/>
    <n v="0"/>
    <n v="0"/>
    <n v="336.47"/>
    <n v="351.47"/>
    <n v="194.25"/>
    <n v="127.22000000000003"/>
    <n v="3"/>
    <n v="2"/>
  </r>
  <r>
    <s v="O2024001502"/>
    <x v="296"/>
    <d v="2024-07-30T00:00:00"/>
    <d v="2024-08-04T00:00:00"/>
    <s v="C0087"/>
    <s v="P0068"/>
    <n v="1"/>
    <n v="140.26"/>
    <n v="0"/>
    <n v="25"/>
    <s v="Cash"/>
    <s v="Web"/>
    <s v="Delivered"/>
    <s v=""/>
    <s v=""/>
    <s v="Aya Hassan"/>
    <s v="Male"/>
    <s v="Aswan"/>
    <s v="Greater Cairo"/>
    <s v="Aya.Hassan62@hotmail.com"/>
    <s v="+2011033670463"/>
    <n v="1978"/>
    <d v="2022-05-29T00:00:00"/>
    <s v="Silver"/>
    <x v="45"/>
    <x v="3"/>
    <x v="4"/>
    <s v="LocalBrand"/>
    <s v="Supplier D"/>
    <n v="113.63"/>
    <n v="140.25"/>
    <s v="No"/>
    <m/>
    <m/>
    <m/>
    <s v="No"/>
    <m/>
    <m/>
    <m/>
    <m/>
    <n v="140.26"/>
    <n v="0"/>
    <n v="0"/>
    <n v="140.26"/>
    <n v="165.26"/>
    <n v="113.63"/>
    <n v="1.6299999999999955"/>
    <n v="5"/>
    <n v="5"/>
  </r>
  <r>
    <s v="O2024001503"/>
    <x v="294"/>
    <d v="2024-08-26T00:00:00"/>
    <d v="2024-08-29T00:00:00"/>
    <s v="C0436"/>
    <s v="P0116"/>
    <n v="1"/>
    <n v="162.47999999999999"/>
    <n v="0"/>
    <n v="0"/>
    <s v="Cash"/>
    <s v="Marketplace"/>
    <s v="Delivered"/>
    <s v=""/>
    <s v="SALE83"/>
    <s v="Karim Khaled"/>
    <s v="Female"/>
    <s v="Ismailia"/>
    <s v="Alexandria Coast"/>
    <s v="Karim.Khaled48@outlook.com"/>
    <s v="+2011604830741"/>
    <n v="2003"/>
    <d v="2022-01-03T00:00:00"/>
    <s v="Platinum"/>
    <x v="120"/>
    <x v="3"/>
    <x v="16"/>
    <s v="SEB"/>
    <s v="Supplier D"/>
    <n v="141.83000000000001"/>
    <n v="165.03"/>
    <s v="No"/>
    <m/>
    <m/>
    <m/>
    <s v="No"/>
    <s v="Black Friday"/>
    <d v="2025-06-17T00:00:00"/>
    <d v="2025-07-21T00:00:00"/>
    <s v="Mobile App"/>
    <n v="162.47999999999999"/>
    <n v="0"/>
    <n v="0"/>
    <n v="162.47999999999999"/>
    <n v="162.47999999999999"/>
    <n v="141.83000000000001"/>
    <n v="20.649999999999977"/>
    <n v="3"/>
    <n v="7"/>
  </r>
  <r>
    <s v="O2024001504"/>
    <x v="323"/>
    <d v="2024-07-11T00:00:00"/>
    <d v="2024-11-11T00:00:00"/>
    <s v="C0376"/>
    <s v="P0168"/>
    <n v="2"/>
    <n v="146.4"/>
    <n v="15"/>
    <n v="15"/>
    <s v="Bank Transfer"/>
    <s v="Web"/>
    <s v="Delivered"/>
    <s v=""/>
    <s v="FREESHIP"/>
    <s v="Ali Kamel"/>
    <s v="Female"/>
    <s v="Zagazig"/>
    <s v="Delta"/>
    <s v="ALI.KAMEL33@gmail.com"/>
    <s v="+2010679613909"/>
    <n v="1995"/>
    <d v="2023-05-27T00:00:00"/>
    <s v="Bronze"/>
    <x v="137"/>
    <x v="3"/>
    <x v="16"/>
    <s v="Philips"/>
    <s v="Supplier C"/>
    <n v="109.36"/>
    <n v="164.66"/>
    <s v="No"/>
    <m/>
    <m/>
    <m/>
    <s v="No"/>
    <s v="New Year"/>
    <d v="2025-02-10T00:00:00"/>
    <d v="2025-04-03T00:00:00"/>
    <s v="Mobile App"/>
    <n v="292.8"/>
    <n v="0.15"/>
    <n v="43.92"/>
    <n v="248.88"/>
    <n v="263.88"/>
    <n v="218.72"/>
    <n v="15.159999999999997"/>
    <n v="123"/>
    <n v="151"/>
  </r>
  <r>
    <s v="O2024001505"/>
    <x v="87"/>
    <d v="2024-07-03T00:00:00"/>
    <d v="2024-07-06T00:00:00"/>
    <s v="C0487"/>
    <s v="P0017"/>
    <n v="1"/>
    <n v="60.2"/>
    <n v="0"/>
    <n v="50"/>
    <s v="Bank Transfer"/>
    <s v="Marketplace"/>
    <s v="Delivered"/>
    <s v="VIP"/>
    <s v="FREESHIP"/>
    <s v="Aya Ibrahim"/>
    <s v="Male"/>
    <s v="Alexandria"/>
    <s v="Upper Egypt"/>
    <s v="Aya.Ibrahim42@yahoo.com"/>
    <s v="+2010864131292"/>
    <n v="1985"/>
    <d v="2025-06-22T00:00:00"/>
    <s v="Bronze"/>
    <x v="6"/>
    <x v="3"/>
    <x v="5"/>
    <s v="Anker"/>
    <s v="Supplier E"/>
    <n v="57.48"/>
    <n v="67.319999999999993"/>
    <s v="No"/>
    <m/>
    <m/>
    <m/>
    <s v="No"/>
    <s v="New Year"/>
    <d v="2025-02-10T00:00:00"/>
    <d v="2025-04-03T00:00:00"/>
    <s v="Mobile App"/>
    <n v="60.2"/>
    <n v="0"/>
    <n v="0"/>
    <n v="60.2"/>
    <n v="110.2"/>
    <n v="57.48"/>
    <n v="-47.279999999999994"/>
    <n v="3"/>
    <n v="118"/>
  </r>
  <r>
    <s v="O2024001506"/>
    <x v="210"/>
    <d v="2024-09-07T00:00:00"/>
    <d v="2024-07-12T00:00:00"/>
    <s v="C0358"/>
    <s v="P0092"/>
    <n v="2"/>
    <n v="189.25"/>
    <n v="0"/>
    <n v="25"/>
    <s v="Cash"/>
    <s v="Mobile App"/>
    <s v="Delivered"/>
    <s v=""/>
    <s v=""/>
    <s v="Yara Fathy"/>
    <s v="Female"/>
    <s v="Zagazig"/>
    <s v="Delta"/>
    <s v="Yara.Fathy3@outlook.com"/>
    <s v="+2010318275403"/>
    <n v="1982"/>
    <d v="2024-06-23T00:00:00"/>
    <s v="Bronze"/>
    <x v="82"/>
    <x v="0"/>
    <x v="2"/>
    <s v="Adidas"/>
    <s v="Supplier C"/>
    <n v="119.99"/>
    <n v="168.92"/>
    <s v="No"/>
    <m/>
    <m/>
    <m/>
    <s v="No"/>
    <m/>
    <m/>
    <m/>
    <m/>
    <n v="378.5"/>
    <n v="0"/>
    <n v="0"/>
    <n v="378.5"/>
    <n v="403.5"/>
    <n v="239.98"/>
    <n v="113.52000000000001"/>
    <n v="-57"/>
    <n v="63"/>
  </r>
  <r>
    <s v="O2024001507"/>
    <x v="14"/>
    <d v="2024-08-05T00:00:00"/>
    <d v="2024-08-10T00:00:00"/>
    <s v="C0164"/>
    <s v="P0045"/>
    <n v="1"/>
    <n v="106.53"/>
    <n v="20"/>
    <n v="25"/>
    <s v="Card"/>
    <s v="Mobile App"/>
    <s v="Returned"/>
    <s v=""/>
    <s v=""/>
    <s v="Ahmed Hegazy"/>
    <s v="Male"/>
    <s v="Alexandria"/>
    <s v="Alexandria Coast"/>
    <s v="Ahmed.Hegazy98@outlook.com"/>
    <s v="+2011046790649"/>
    <n v="1998"/>
    <d v="2023-03-25T00:00:00"/>
    <s v="Bronze"/>
    <x v="62"/>
    <x v="4"/>
    <x v="19"/>
    <s v="Samsung"/>
    <s v="Supplier A"/>
    <n v="81.19"/>
    <n v="107.12"/>
    <s v="No"/>
    <m/>
    <m/>
    <m/>
    <s v="No"/>
    <m/>
    <m/>
    <m/>
    <m/>
    <n v="106.53"/>
    <n v="0.2"/>
    <n v="21.306000000000001"/>
    <n v="85.224000000000004"/>
    <n v="110.224"/>
    <n v="81.19"/>
    <n v="-20.965999999999994"/>
    <n v="5"/>
    <n v="7"/>
  </r>
  <r>
    <s v="O2024001508"/>
    <x v="319"/>
    <d v="2024-02-23T00:00:00"/>
    <d v="2024-02-25T00:00:00"/>
    <s v="C0231"/>
    <s v="P0183"/>
    <n v="4"/>
    <n v="228.47"/>
    <n v="5"/>
    <n v="25"/>
    <s v="Card"/>
    <s v="Mobile App"/>
    <s v="In Transit"/>
    <s v=""/>
    <s v="SALE97"/>
    <s v="Omar Fathy"/>
    <s v="Female"/>
    <s v="Alexandria"/>
    <s v="Greater Cairo"/>
    <s v="Omar.Fathy92@outlook.com"/>
    <s v="+2010691385716"/>
    <n v="1977"/>
    <d v="2022-08-20T00:00:00"/>
    <s v="Bronze"/>
    <x v="51"/>
    <x v="4"/>
    <x v="9"/>
    <s v="Nivea"/>
    <s v="Supplier D"/>
    <n v="158.65"/>
    <n v="220.64"/>
    <s v="No"/>
    <m/>
    <m/>
    <m/>
    <s v="No"/>
    <s v="Loyalty Boost"/>
    <d v="2024-01-07T00:00:00"/>
    <d v="2024-01-20T00:00:00"/>
    <s v="Web"/>
    <n v="913.88"/>
    <n v="0.05"/>
    <n v="45.694000000000003"/>
    <n v="868.18600000000004"/>
    <n v="893.18600000000004"/>
    <n v="634.6"/>
    <n v="208.58600000000001"/>
    <n v="2"/>
    <n v="7"/>
  </r>
  <r>
    <s v="O2024001509"/>
    <x v="29"/>
    <d v="2024-10-24T00:00:00"/>
    <d v="2024-10-29T00:00:00"/>
    <s v="C0473"/>
    <s v="P0092"/>
    <n v="1"/>
    <n v="188.29"/>
    <n v="0"/>
    <n v="50"/>
    <s v="Bank Transfer"/>
    <s v="Web"/>
    <s v="Canceled"/>
    <s v="late delivery"/>
    <s v=""/>
    <s v="Omar Ashour"/>
    <s v="Male"/>
    <s v="Alexandria"/>
    <s v="Canal"/>
    <s v="OMAR.ASHOUR72@gmail.com"/>
    <s v="+2011546208192"/>
    <n v="1991"/>
    <d v="2022-01-16T00:00:00"/>
    <s v="Bronze"/>
    <x v="82"/>
    <x v="0"/>
    <x v="2"/>
    <s v="Adidas"/>
    <s v="Supplier C"/>
    <n v="119.99"/>
    <n v="168.92"/>
    <s v="No"/>
    <m/>
    <m/>
    <m/>
    <s v="No"/>
    <m/>
    <m/>
    <m/>
    <m/>
    <n v="188.29"/>
    <n v="0"/>
    <n v="0"/>
    <n v="188.29"/>
    <n v="238.29"/>
    <n v="119.99"/>
    <n v="18.299999999999997"/>
    <n v="5"/>
    <n v="5"/>
  </r>
  <r>
    <s v="O2024001510"/>
    <x v="355"/>
    <d v="2024-02-29T00:00:00"/>
    <d v="2024-03-03T00:00:00"/>
    <s v="C0199"/>
    <s v="P0008"/>
    <n v="1"/>
    <n v="163.38999999999999"/>
    <n v="15"/>
    <n v="0"/>
    <s v="Cash"/>
    <s v="Mobile App"/>
    <s v="Delivered"/>
    <s v="late delivery"/>
    <s v=""/>
    <s v="Mohamed Abdelrahman"/>
    <s v="Male"/>
    <s v="Tanta"/>
    <s v="Canal"/>
    <s v="Mohamed.Abdelrahman42@hotmail.com"/>
    <s v="+2011021249589"/>
    <n v="1971"/>
    <d v="2024-12-06T00:00:00"/>
    <s v="Silver"/>
    <x v="12"/>
    <x v="0"/>
    <x v="10"/>
    <s v="Philips"/>
    <s v="Supplier B"/>
    <n v="127.85"/>
    <n v="162.56"/>
    <s v="No"/>
    <m/>
    <m/>
    <m/>
    <s v="No"/>
    <m/>
    <m/>
    <m/>
    <m/>
    <n v="163.38999999999999"/>
    <n v="0.15"/>
    <n v="24.508499999999998"/>
    <n v="138.88149999999999"/>
    <n v="138.88149999999999"/>
    <n v="127.85"/>
    <n v="11.031499999999994"/>
    <n v="3"/>
    <n v="7"/>
  </r>
  <r>
    <s v="O2024001511"/>
    <x v="291"/>
    <d v="2024-03-05T00:00:00"/>
    <m/>
    <s v="C0082"/>
    <s v="P0041"/>
    <n v="5"/>
    <n v="3.11"/>
    <n v="0"/>
    <n v="15"/>
    <s v="Bank Transfer"/>
    <s v="Mobile App"/>
    <s v="Delivered"/>
    <s v=""/>
    <s v="WELCOME10"/>
    <s v="Mai Adel"/>
    <s v="Female"/>
    <s v="Alexandria"/>
    <s v="Delta"/>
    <s v="Mai.Adel87 @outlook.com"/>
    <s v="+2011934869860"/>
    <n v="2004"/>
    <d v="2025-05-17T00:00:00"/>
    <s v="Platinum"/>
    <x v="56"/>
    <x v="0"/>
    <x v="12"/>
    <s v="Samsung"/>
    <s v="Supplier A"/>
    <n v="2.42"/>
    <n v="3.15"/>
    <s v="No"/>
    <m/>
    <m/>
    <m/>
    <s v="No"/>
    <s v="Loyalty Boost"/>
    <d v="2025-03-22T00:00:00"/>
    <d v="2025-04-18T00:00:00"/>
    <s v="Web"/>
    <n v="15.549999999999999"/>
    <n v="0"/>
    <n v="0"/>
    <n v="15.549999999999999"/>
    <n v="30.549999999999997"/>
    <n v="12.1"/>
    <n v="-11.55"/>
    <m/>
    <n v="-58"/>
  </r>
  <r>
    <s v="O2024001512"/>
    <x v="33"/>
    <d v="2024-11-19T00:00:00"/>
    <d v="2024-11-26T00:00:00"/>
    <s v="C0436"/>
    <s v="P0016"/>
    <n v="2"/>
    <n v="115.94"/>
    <n v="5"/>
    <n v="35"/>
    <s v="Card"/>
    <s v="Web"/>
    <s v="Canceled"/>
    <s v=""/>
    <s v=""/>
    <s v="Karim Khaled"/>
    <s v="Female"/>
    <s v="Ismailia"/>
    <s v="Alexandria Coast"/>
    <s v="Karim.Khaled48@outlook.com"/>
    <s v="+2011604830741"/>
    <n v="2003"/>
    <d v="2022-01-03T00:00:00"/>
    <s v="Platinum"/>
    <x v="126"/>
    <x v="4"/>
    <x v="13"/>
    <s v="Adidas"/>
    <s v="Supplier E"/>
    <n v="80.72"/>
    <n v="113.01"/>
    <s v="No"/>
    <m/>
    <m/>
    <m/>
    <s v="No"/>
    <m/>
    <m/>
    <m/>
    <m/>
    <n v="231.88"/>
    <n v="0.05"/>
    <n v="11.594000000000001"/>
    <n v="220.286"/>
    <n v="255.286"/>
    <n v="161.44"/>
    <n v="23.846000000000004"/>
    <n v="7"/>
    <n v="1"/>
  </r>
  <r>
    <s v="O2024001513"/>
    <x v="65"/>
    <d v="2024-12-07T00:00:00"/>
    <d v="2024-12-14T00:00:00"/>
    <s v="C0377"/>
    <s v="P0089"/>
    <n v="1"/>
    <n v="250.99"/>
    <n v="0"/>
    <n v="15"/>
    <s v="Cash"/>
    <s v="Web"/>
    <s v="Delivered"/>
    <s v=""/>
    <s v="SALE97"/>
    <s v="Salma Abdelrahman"/>
    <s v="Male"/>
    <s v="Aswan"/>
    <s v="Delta"/>
    <s v="Salma.Abdelrahman13@gmail.com"/>
    <s v="+2010285046379"/>
    <n v="1993"/>
    <d v="2023-04-26T00:00:00"/>
    <s v="Bronze"/>
    <x v="80"/>
    <x v="3"/>
    <x v="4"/>
    <s v="Anker"/>
    <s v="Supplier E"/>
    <n v="183.56"/>
    <n v="262.99"/>
    <s v="No"/>
    <m/>
    <m/>
    <m/>
    <s v="No"/>
    <s v="Loyalty Boost"/>
    <d v="2024-01-07T00:00:00"/>
    <d v="2024-01-20T00:00:00"/>
    <s v="Web"/>
    <n v="250.99"/>
    <n v="0"/>
    <n v="0"/>
    <n v="250.99"/>
    <n v="265.99"/>
    <n v="183.56"/>
    <n v="52.430000000000007"/>
    <n v="7"/>
    <n v="7"/>
  </r>
  <r>
    <s v="O2024001514"/>
    <x v="153"/>
    <d v="2024-09-12T00:00:00"/>
    <d v="2024-09-15T00:00:00"/>
    <s v="C0286"/>
    <s v="P0076"/>
    <n v="1"/>
    <n v="56.71"/>
    <n v="10"/>
    <n v="15"/>
    <s v="Bank Transfer"/>
    <s v="Mobile App"/>
    <s v="Canceled"/>
    <s v=""/>
    <s v="SALE34"/>
    <s v="Hassan Gomaa"/>
    <s v="Male"/>
    <s v="Giza"/>
    <s v="Alexandria Coast"/>
    <s v="Hassan.Gomaa13@yahoo.com"/>
    <s v="+2010891666260"/>
    <n v="1974"/>
    <d v="2025-08-15T00:00:00"/>
    <s v="Bronze"/>
    <x v="141"/>
    <x v="1"/>
    <x v="11"/>
    <s v="Nike"/>
    <s v="Supplier A"/>
    <n v="44.57"/>
    <n v="54.9"/>
    <s v="No"/>
    <m/>
    <m/>
    <m/>
    <s v="No"/>
    <s v="Loyalty Boost"/>
    <d v="2025-04-26T00:00:00"/>
    <d v="2025-05-10T00:00:00"/>
    <s v="Marketplace"/>
    <n v="56.71"/>
    <n v="0.1"/>
    <n v="5.6710000000000003"/>
    <n v="51.039000000000001"/>
    <n v="66.039000000000001"/>
    <n v="44.57"/>
    <n v="-8.5309999999999988"/>
    <n v="3"/>
    <n v="7"/>
  </r>
  <r>
    <s v="O2024001515"/>
    <x v="42"/>
    <m/>
    <d v="2024-05-25T00:00:00"/>
    <s v="C0407"/>
    <s v="P0192"/>
    <n v="5"/>
    <n v="295.70999999999998"/>
    <n v="0"/>
    <n v="15"/>
    <s v="Wallet"/>
    <s v="Mobile App"/>
    <s v="Canceled"/>
    <s v=""/>
    <s v=""/>
    <s v="Salma Samir"/>
    <s v="Male"/>
    <s v="Ismailia"/>
    <s v="Greater Cairo"/>
    <s v="Salma.Samir68 @yahoo.com"/>
    <s v="+2010983218154"/>
    <n v="1980"/>
    <d v="2023-08-20T00:00:00"/>
    <s v="Gold"/>
    <x v="114"/>
    <x v="0"/>
    <x v="2"/>
    <s v="Nike"/>
    <s v="Supplier C"/>
    <n v="194.1"/>
    <n v="266.05"/>
    <s v="No"/>
    <m/>
    <m/>
    <m/>
    <s v="No"/>
    <m/>
    <m/>
    <m/>
    <m/>
    <n v="1478.55"/>
    <n v="0"/>
    <n v="0"/>
    <n v="1478.55"/>
    <n v="1493.55"/>
    <n v="970.5"/>
    <n v="493.04999999999995"/>
    <m/>
    <m/>
  </r>
  <r>
    <s v="O2024001516"/>
    <x v="250"/>
    <d v="2024-09-22T00:00:00"/>
    <d v="2024-09-25T00:00:00"/>
    <s v="C0036"/>
    <s v="P0021"/>
    <n v="3"/>
    <n v="36.49"/>
    <n v="0"/>
    <n v="15"/>
    <s v="Card"/>
    <s v="Web"/>
    <s v="Delivered"/>
    <s v=""/>
    <s v=""/>
    <s v="Mostafa Kamel"/>
    <s v="Male"/>
    <s v="Mansoura"/>
    <s v="Canal"/>
    <s v="Mostafa.Kamel23@gmail.com"/>
    <s v="+2011130480875"/>
    <n v="1979"/>
    <d v="2023-11-21T00:00:00"/>
    <s v="Bronze"/>
    <x v="31"/>
    <x v="0"/>
    <x v="12"/>
    <s v="Xiaomi"/>
    <s v="Supplier A"/>
    <n v="28.97"/>
    <n v="40.619999999999997"/>
    <s v="No"/>
    <m/>
    <m/>
    <m/>
    <s v="No"/>
    <m/>
    <m/>
    <m/>
    <m/>
    <n v="109.47"/>
    <n v="0"/>
    <n v="0"/>
    <n v="109.47"/>
    <n v="124.47"/>
    <n v="86.91"/>
    <n v="7.5600000000000023"/>
    <n v="3"/>
    <n v="3"/>
  </r>
  <r>
    <s v="O2024001517"/>
    <x v="125"/>
    <d v="2024-12-31T00:00:00"/>
    <d v="2025-01-04T00:00:00"/>
    <s v="C0351"/>
    <s v="P0167"/>
    <n v="1"/>
    <n v="187.48"/>
    <n v="15"/>
    <n v="35"/>
    <s v="Wallet"/>
    <s v="Web"/>
    <s v="Delivered"/>
    <s v="VIP"/>
    <s v=""/>
    <s v="Doaa Adel"/>
    <s v="Male"/>
    <s v="Cairo"/>
    <s v="Alexandria Coast"/>
    <s v="Doaa.Adel10@yahoo.com"/>
    <s v="+2010804628724"/>
    <n v="1987"/>
    <d v="2023-05-10T00:00:00"/>
    <s v="Bronze"/>
    <x v="115"/>
    <x v="3"/>
    <x v="5"/>
    <s v="Nivea"/>
    <s v="Supplier D"/>
    <n v="141.19"/>
    <n v="172.68"/>
    <s v="Yes"/>
    <m/>
    <m/>
    <m/>
    <s v="No"/>
    <m/>
    <m/>
    <m/>
    <m/>
    <n v="187.48"/>
    <n v="0.15"/>
    <n v="28.121999999999996"/>
    <n v="159.358"/>
    <n v="194.358"/>
    <n v="141.19"/>
    <n v="-16.831999999999994"/>
    <n v="4"/>
    <n v="1"/>
  </r>
  <r>
    <s v="O2024001518"/>
    <x v="262"/>
    <d v="2024-12-22T00:00:00"/>
    <d v="2025-01-03T00:00:00"/>
    <s v="C0058"/>
    <s v="P0029"/>
    <n v="1"/>
    <n v="217.26"/>
    <n v="0"/>
    <n v="15"/>
    <s v="Card"/>
    <s v="Web"/>
    <s v="In Transit"/>
    <s v=""/>
    <s v=""/>
    <s v="Ali Abdelrahman"/>
    <s v="Female"/>
    <s v="Ismailia"/>
    <s v="Canal"/>
    <s v="Ali.Abdelrahman40@outlook.com"/>
    <s v="+2010927717057"/>
    <n v="1986"/>
    <d v="2024-08-30T00:00:00"/>
    <s v="Bronze"/>
    <x v="43"/>
    <x v="0"/>
    <x v="10"/>
    <s v="Xiaomi"/>
    <s v="Supplier E"/>
    <n v="0"/>
    <n v="193.73"/>
    <s v="No"/>
    <m/>
    <m/>
    <m/>
    <s v="No"/>
    <m/>
    <m/>
    <m/>
    <m/>
    <n v="217.26"/>
    <n v="0"/>
    <n v="0"/>
    <n v="217.26"/>
    <n v="232.26"/>
    <n v="0"/>
    <n v="202.26"/>
    <n v="12"/>
    <n v="2"/>
  </r>
  <r>
    <s v="O2024001519"/>
    <x v="72"/>
    <d v="2024-03-13T00:00:00"/>
    <d v="2024-03-14T00:00:00"/>
    <s v="C0324"/>
    <s v="P0156"/>
    <n v="1"/>
    <n v="210.83"/>
    <n v="10"/>
    <n v="25"/>
    <s v="Cash"/>
    <s v="Mobile App"/>
    <s v="Returned"/>
    <s v="late delivery"/>
    <s v=""/>
    <s v="Mostafa El-Sayed"/>
    <s v="Male"/>
    <s v="Ismailia"/>
    <s v="Greater Cairo"/>
    <s v="Mostafa.El-Sayed44@gmail.com"/>
    <s v="+2010923103695"/>
    <n v="2003"/>
    <d v="2025-05-20T00:00:00"/>
    <s v="Silver"/>
    <x v="67"/>
    <x v="3"/>
    <x v="8"/>
    <s v="Samsung"/>
    <s v="Supplier E"/>
    <n v="142.19"/>
    <n v="212.91"/>
    <s v="No"/>
    <m/>
    <m/>
    <m/>
    <s v="No"/>
    <m/>
    <m/>
    <m/>
    <m/>
    <n v="210.83"/>
    <n v="0.1"/>
    <n v="21.083000000000002"/>
    <n v="189.74700000000001"/>
    <n v="214.74700000000001"/>
    <n v="142.19"/>
    <n v="22.557000000000016"/>
    <n v="1"/>
    <n v="10"/>
  </r>
  <r>
    <s v="O2024001520"/>
    <x v="130"/>
    <d v="2024-01-13T00:00:00"/>
    <d v="2024-01-18T00:00:00"/>
    <s v="C0304"/>
    <s v="P0100"/>
    <n v="1"/>
    <n v="23.32"/>
    <n v="0"/>
    <n v="25"/>
    <s v="Wallet"/>
    <s v="Web"/>
    <s v="In Transit"/>
    <s v="late delivery"/>
    <s v="SALE58"/>
    <s v="Ali Samir"/>
    <s v="Male"/>
    <s v="Alexandria"/>
    <s v="Delta"/>
    <s v="Ali.Samir33@gmail.com"/>
    <s v="+2010093246716"/>
    <n v="1984"/>
    <d v="2024-02-21T00:00:00"/>
    <s v="Bronze"/>
    <x v="140"/>
    <x v="0"/>
    <x v="10"/>
    <s v="Samsung"/>
    <s v="Supplier D"/>
    <n v="18.12"/>
    <n v="24"/>
    <s v="No"/>
    <m/>
    <m/>
    <m/>
    <s v="No"/>
    <s v="Loyalty Boost"/>
    <d v="2025-09-21T00:00:00"/>
    <d v="2025-11-17T00:00:00"/>
    <s v="All"/>
    <n v="23.32"/>
    <n v="0"/>
    <n v="0"/>
    <n v="23.32"/>
    <n v="48.32"/>
    <n v="18.12"/>
    <n v="-19.8"/>
    <n v="5"/>
    <n v="-140"/>
  </r>
  <r>
    <s v="O2024001521"/>
    <x v="176"/>
    <d v="2024-05-26T00:00:00"/>
    <d v="2024-06-02T00:00:00"/>
    <s v="C0317"/>
    <s v="P0148"/>
    <n v="1"/>
    <n v="205.27"/>
    <n v="10"/>
    <n v="25"/>
    <s v="Bank Transfer"/>
    <s v="Web"/>
    <s v="In Transit"/>
    <s v="VIP"/>
    <s v="SALE62"/>
    <s v="Laila Adel"/>
    <s v="Male"/>
    <s v="Cairo"/>
    <s v="Upper Egypt"/>
    <s v="Laila.Adel6@outlook.com"/>
    <s v="+2010387980829"/>
    <n v="1974"/>
    <d v="2024-02-05T00:00:00"/>
    <s v="Bronze"/>
    <x v="136"/>
    <x v="0"/>
    <x v="2"/>
    <s v="Xiaomi"/>
    <s v="Supplier A"/>
    <n v="190.94"/>
    <n v="230.45"/>
    <s v="No"/>
    <m/>
    <m/>
    <m/>
    <s v="No"/>
    <s v="Summer Sale"/>
    <d v="2025-06-01T00:00:00"/>
    <d v="2025-07-19T00:00:00"/>
    <s v="Mobile App"/>
    <n v="205.27"/>
    <n v="0.1"/>
    <n v="20.527000000000001"/>
    <n v="184.74299999999999"/>
    <n v="209.74299999999999"/>
    <n v="190.94"/>
    <n v="-31.197000000000003"/>
    <n v="7"/>
    <n v="1"/>
  </r>
  <r>
    <s v="O2024001522"/>
    <x v="224"/>
    <d v="2024-08-16T00:00:00"/>
    <d v="2024-08-18T00:00:00"/>
    <s v="C0434"/>
    <s v="P0007"/>
    <n v="1"/>
    <n v="41.82"/>
    <n v="0"/>
    <n v="0"/>
    <s v="Bank Transfer"/>
    <s v="Mobile App"/>
    <s v="Delivered"/>
    <s v=""/>
    <s v=""/>
    <s v="Sara Adel"/>
    <s v="Male"/>
    <s v="Suez"/>
    <s v="Delta"/>
    <s v="SARA.ADEL66@yahoo.com"/>
    <s v="+2010920246305"/>
    <n v="1973"/>
    <d v="2025-07-13T00:00:00"/>
    <s v="Bronze"/>
    <x v="6"/>
    <x v="3"/>
    <x v="5"/>
    <s v="Anker"/>
    <s v="Supplier C"/>
    <n v="31.33"/>
    <n v="44.22"/>
    <s v="No"/>
    <m/>
    <m/>
    <m/>
    <s v="No"/>
    <m/>
    <m/>
    <m/>
    <m/>
    <n v="41.82"/>
    <n v="0"/>
    <n v="0"/>
    <n v="41.82"/>
    <n v="41.82"/>
    <n v="31.33"/>
    <n v="10.490000000000002"/>
    <n v="2"/>
    <n v="5"/>
  </r>
  <r>
    <s v="O2024001523"/>
    <x v="73"/>
    <d v="2024-12-26T00:00:00"/>
    <d v="2024-12-30T00:00:00"/>
    <s v="C0233"/>
    <s v="P0064"/>
    <n v="1"/>
    <n v="221.79"/>
    <n v="0"/>
    <n v="25"/>
    <s v="Bank Transfer"/>
    <s v="Mobile App"/>
    <s v="Canceled"/>
    <s v=""/>
    <s v=""/>
    <s v="Karim El-Sayed"/>
    <s v="Male"/>
    <s v="Cairo"/>
    <s v="Alexandria Coast"/>
    <s v="KARIM.EL-SAYED33@outlook.com"/>
    <s v="+2010024232307"/>
    <n v="1980"/>
    <d v="2025-01-15T00:00:00"/>
    <s v="Silver"/>
    <x v="77"/>
    <x v="2"/>
    <x v="6"/>
    <s v="Nivea"/>
    <s v="Supplier D"/>
    <n v="170.36"/>
    <n v="225.49"/>
    <s v="Yes"/>
    <m/>
    <m/>
    <m/>
    <s v="No"/>
    <m/>
    <m/>
    <m/>
    <m/>
    <n v="221.79"/>
    <n v="0"/>
    <n v="0"/>
    <n v="221.79"/>
    <n v="246.79"/>
    <n v="170.36"/>
    <n v="26.429999999999978"/>
    <n v="4"/>
    <n v="2"/>
  </r>
  <r>
    <s v="O2024001524"/>
    <x v="40"/>
    <d v="2024-10-26T00:00:00"/>
    <d v="2024-10-31T00:00:00"/>
    <s v="C0332"/>
    <s v="P0116"/>
    <n v="1"/>
    <n v="154.19999999999999"/>
    <n v="1"/>
    <n v="15"/>
    <s v="Card"/>
    <s v="Mobile App"/>
    <s v="In Transit"/>
    <s v="  "/>
    <s v="SALE13"/>
    <s v="Mai Khaled"/>
    <s v="Male"/>
    <s v="Suez"/>
    <s v="Alexandria Coast"/>
    <s v="Mai.Khaled50@outlook.com"/>
    <s v="+2010972755529"/>
    <n v="1970"/>
    <d v="2022-05-14T00:00:00"/>
    <s v="Bronze"/>
    <x v="120"/>
    <x v="3"/>
    <x v="16"/>
    <s v="SEB"/>
    <s v="Supplier D"/>
    <n v="141.83000000000001"/>
    <n v="165.03"/>
    <s v="No"/>
    <m/>
    <m/>
    <m/>
    <s v="No"/>
    <s v="Ramadan Deals"/>
    <d v="2025-08-11T00:00:00"/>
    <d v="2025-10-02T00:00:00"/>
    <s v="Mobile App"/>
    <n v="154.19999999999999"/>
    <n v="0.01"/>
    <n v="1.5419999999999998"/>
    <n v="152.65799999999999"/>
    <n v="167.65799999999999"/>
    <n v="141.83000000000001"/>
    <n v="-4.1720000000000255"/>
    <n v="5"/>
    <n v="1"/>
  </r>
  <r>
    <s v="O2024001525"/>
    <x v="76"/>
    <d v="2024-05-16T00:00:00"/>
    <d v="2024-05-17T00:00:00"/>
    <s v="C0490"/>
    <s v="P0030"/>
    <n v="1"/>
    <n v="113.95"/>
    <n v="0"/>
    <n v="35"/>
    <s v="Bank Transfer"/>
    <s v="Mobile App"/>
    <s v="In Transit"/>
    <s v="call before delivery"/>
    <s v=""/>
    <s v="Salma Hegazy"/>
    <s v="Female"/>
    <s v="Ismailia"/>
    <s v="Upper Egypt"/>
    <s v="Salma.Hegazy65@hotmail.com"/>
    <s v="+2011183892669"/>
    <n v="2004"/>
    <d v="2022-03-04T00:00:00"/>
    <s v="Silver"/>
    <x v="95"/>
    <x v="1"/>
    <x v="7"/>
    <s v="LocalBrand"/>
    <s v="Supplier D"/>
    <n v="91.36"/>
    <n v="119.1"/>
    <s v="No"/>
    <m/>
    <m/>
    <m/>
    <s v="No"/>
    <m/>
    <m/>
    <m/>
    <m/>
    <n v="113.95"/>
    <n v="0"/>
    <n v="0"/>
    <n v="113.95"/>
    <n v="148.94999999999999"/>
    <n v="91.36"/>
    <n v="-12.409999999999997"/>
    <n v="1"/>
    <n v="4"/>
  </r>
  <r>
    <s v="O2024001526"/>
    <x v="338"/>
    <d v="2024-04-04T00:00:00"/>
    <d v="2024-04-13T00:00:00"/>
    <s v="C0294"/>
    <s v="P0089"/>
    <n v="1"/>
    <n v="281.56"/>
    <n v="0"/>
    <n v="0"/>
    <s v="Cash"/>
    <s v="Mobile App"/>
    <s v="Delivered"/>
    <s v="VIP"/>
    <s v=""/>
    <s v="Yara Khaled"/>
    <s v="Male"/>
    <s v="Aswan"/>
    <s v="Delta"/>
    <s v="Yara.Khaled5 @yahoo.com"/>
    <s v="+2010679219680"/>
    <n v="1994"/>
    <d v="2025-07-23T00:00:00"/>
    <s v="Gold"/>
    <x v="80"/>
    <x v="3"/>
    <x v="4"/>
    <s v="Anker"/>
    <s v="Supplier E"/>
    <n v="183.56"/>
    <n v="262.99"/>
    <s v="No"/>
    <m/>
    <m/>
    <m/>
    <s v="No"/>
    <m/>
    <m/>
    <m/>
    <m/>
    <n v="281.56"/>
    <n v="0"/>
    <n v="0"/>
    <n v="281.56"/>
    <n v="281.56"/>
    <n v="183.56"/>
    <n v="98"/>
    <n v="9"/>
    <n v="4"/>
  </r>
  <r>
    <s v="O2024001527"/>
    <x v="314"/>
    <d v="2024-03-06T00:00:00"/>
    <d v="2024-06-06T00:00:00"/>
    <s v="C0472"/>
    <s v="P0051"/>
    <n v="2"/>
    <n v="13.64"/>
    <n v="10"/>
    <n v="0"/>
    <s v="Bank Transfer"/>
    <s v="Mobile App"/>
    <s v="Delivered"/>
    <s v=""/>
    <s v=""/>
    <s v="Doaa Adel"/>
    <s v="Male"/>
    <s v="Luxor"/>
    <s v="Delta"/>
    <s v="Doaa.Adel40@hotmail.com"/>
    <s v="+2011984001994"/>
    <n v="2005"/>
    <d v="2023-12-01T00:00:00"/>
    <s v="Silver"/>
    <x v="123"/>
    <x v="0"/>
    <x v="12"/>
    <s v="Nivea"/>
    <s v="Supplier A"/>
    <n v="11.56"/>
    <n v="13.3"/>
    <s v="No"/>
    <m/>
    <m/>
    <m/>
    <s v="No"/>
    <m/>
    <m/>
    <m/>
    <m/>
    <n v="27.28"/>
    <n v="0.1"/>
    <n v="2.7280000000000002"/>
    <n v="24.552"/>
    <n v="24.552"/>
    <n v="23.12"/>
    <n v="1.4319999999999986"/>
    <n v="92"/>
    <n v="60"/>
  </r>
  <r>
    <s v="O2024001528"/>
    <x v="62"/>
    <d v="2024-08-08T00:00:00"/>
    <d v="2024-10-08T00:00:00"/>
    <s v="C0029"/>
    <s v="P0135"/>
    <n v="1"/>
    <n v="205"/>
    <n v="0"/>
    <n v="35"/>
    <s v="Wallet"/>
    <s v="Marketplace"/>
    <s v="Delivered"/>
    <s v=""/>
    <s v="SALE75"/>
    <s v="Ali Hegazy"/>
    <s v="Female"/>
    <s v="Luxor"/>
    <s v="Greater Cairo"/>
    <s v="Ali.Hegazy66@outlook.com"/>
    <s v="+2011151112138"/>
    <n v="1990"/>
    <d v="2025-05-15T00:00:00"/>
    <s v="Gold"/>
    <x v="37"/>
    <x v="4"/>
    <x v="17"/>
    <s v="Nike"/>
    <s v="Supplier A"/>
    <n v="149.38999999999999"/>
    <n v="221.66"/>
    <s v="No"/>
    <m/>
    <m/>
    <m/>
    <s v="No"/>
    <s v="Back to School"/>
    <d v="2025-02-02T00:00:00"/>
    <d v="2025-03-09T00:00:00"/>
    <s v="All"/>
    <n v="205"/>
    <n v="0"/>
    <n v="0"/>
    <n v="205"/>
    <n v="240"/>
    <n v="149.38999999999999"/>
    <n v="20.610000000000014"/>
    <n v="61"/>
    <n v="5"/>
  </r>
  <r>
    <s v="O2024001529"/>
    <x v="208"/>
    <d v="2024-12-10T00:00:00"/>
    <m/>
    <s v="C0437"/>
    <s v="P0116"/>
    <n v="2"/>
    <n v="169.98"/>
    <n v="10"/>
    <n v="25"/>
    <s v="Cash"/>
    <s v="Web"/>
    <s v="Canceled"/>
    <s v=""/>
    <s v=""/>
    <s v="Mai Samir"/>
    <s v="Male"/>
    <s v="Luxor"/>
    <s v="Greater Cairo"/>
    <s v="Mai.Samir91@gmail.com"/>
    <s v="+2011378618742"/>
    <n v="1980"/>
    <d v="2025-04-26T00:00:00"/>
    <s v="Silver"/>
    <x v="120"/>
    <x v="3"/>
    <x v="16"/>
    <s v="SEB"/>
    <s v="Supplier D"/>
    <n v="141.83000000000001"/>
    <n v="165.03"/>
    <s v="No"/>
    <m/>
    <m/>
    <m/>
    <s v="No"/>
    <m/>
    <m/>
    <m/>
    <m/>
    <n v="339.96"/>
    <n v="0.1"/>
    <n v="33.996000000000002"/>
    <n v="305.964"/>
    <n v="330.964"/>
    <n v="283.66000000000003"/>
    <n v="-2.6960000000000264"/>
    <m/>
    <n v="61"/>
  </r>
  <r>
    <s v="O2024001530"/>
    <x v="97"/>
    <d v="2024-02-06T00:00:00"/>
    <d v="2024-06-06T00:00:00"/>
    <s v="C0409"/>
    <s v="P0014"/>
    <n v="1"/>
    <n v="22.95"/>
    <n v="10"/>
    <n v="50"/>
    <s v="Cash"/>
    <s v="Mobile App"/>
    <s v="In Transit"/>
    <s v="  "/>
    <s v=""/>
    <s v="Sara Khaled"/>
    <s v="Female"/>
    <s v="Tanta"/>
    <s v="Alexandria Coast"/>
    <s v="Sara.Khaled94 @yahoo.com"/>
    <s v="+2010203197266"/>
    <n v="1986"/>
    <d v="2025-08-13T00:00:00"/>
    <s v="Bronze"/>
    <x v="23"/>
    <x v="1"/>
    <x v="11"/>
    <s v="L'Oreal"/>
    <s v="Supplier C"/>
    <n v="16.45"/>
    <n v="24.32"/>
    <s v="No"/>
    <m/>
    <m/>
    <m/>
    <s v="No"/>
    <m/>
    <m/>
    <m/>
    <m/>
    <n v="22.95"/>
    <n v="0.1"/>
    <n v="2.2949999999999999"/>
    <n v="20.655000000000001"/>
    <n v="70.655000000000001"/>
    <n v="16.45"/>
    <n v="-45.795000000000002"/>
    <n v="121"/>
    <n v="-113"/>
  </r>
  <r>
    <s v="O2024001531"/>
    <x v="271"/>
    <d v="2024-11-06T00:00:00"/>
    <d v="2024-06-14T00:00:00"/>
    <s v="C0458"/>
    <s v="P0080"/>
    <n v="2"/>
    <n v="228.47"/>
    <n v="25"/>
    <n v="25"/>
    <s v="Card"/>
    <s v="Web"/>
    <s v="Returned"/>
    <s v=""/>
    <s v="SALE42"/>
    <s v="Ahmed Said"/>
    <s v="Male"/>
    <s v="Zagazig"/>
    <s v="Canal"/>
    <s v="Ahmed.Said18@outlook.com"/>
    <s v="+2010290704364"/>
    <n v="1978"/>
    <d v="2025-03-31T00:00:00"/>
    <s v="Bronze"/>
    <x v="52"/>
    <x v="0"/>
    <x v="10"/>
    <s v="SEB"/>
    <s v="Supplier E"/>
    <n v="166.89"/>
    <n v="213.71"/>
    <s v="No"/>
    <m/>
    <m/>
    <m/>
    <s v="No"/>
    <s v="Summer Sale"/>
    <d v="2024-05-24T00:00:00"/>
    <d v="2024-07-16T00:00:00"/>
    <s v="Mobile App"/>
    <n v="456.94"/>
    <n v="0.25"/>
    <n v="114.235"/>
    <n v="342.70499999999998"/>
    <n v="367.70499999999998"/>
    <n v="333.78"/>
    <n v="-16.074999999999989"/>
    <n v="-145"/>
    <n v="151"/>
  </r>
  <r>
    <s v="O2024001532"/>
    <x v="295"/>
    <d v="2024-07-20T00:00:00"/>
    <d v="2024-07-25T00:00:00"/>
    <s v="C0113"/>
    <s v="P0133"/>
    <n v="2"/>
    <n v="268.2"/>
    <n v="0"/>
    <n v="25"/>
    <s v="Cash"/>
    <s v="Web"/>
    <s v="Canceled"/>
    <s v="  "/>
    <s v=""/>
    <s v="Laila Adel"/>
    <s v="Female"/>
    <s v="Cairo"/>
    <s v="Upper Egypt"/>
    <s v="Laila.Adel20@hotmail.com"/>
    <s v="+2010883201707"/>
    <n v="1974"/>
    <d v="2023-10-23T00:00:00"/>
    <s v="Silver"/>
    <x v="97"/>
    <x v="1"/>
    <x v="21"/>
    <s v="Samsung"/>
    <s v="Supplier B"/>
    <n v="168.98"/>
    <n v="242.86"/>
    <s v="No"/>
    <m/>
    <m/>
    <m/>
    <s v="No"/>
    <m/>
    <m/>
    <m/>
    <m/>
    <n v="536.4"/>
    <n v="0"/>
    <n v="0"/>
    <n v="536.4"/>
    <n v="561.4"/>
    <n v="337.96"/>
    <n v="173.44"/>
    <n v="5"/>
    <n v="7"/>
  </r>
  <r>
    <s v="O2024001533"/>
    <x v="29"/>
    <d v="2024-10-23T00:00:00"/>
    <d v="2024-10-28T00:00:00"/>
    <s v="C0097"/>
    <s v="P0192"/>
    <n v="1"/>
    <n v="293.2"/>
    <n v="0"/>
    <n v="35"/>
    <s v="Wallet"/>
    <s v="Web"/>
    <s v="Canceled"/>
    <s v="  "/>
    <s v="SALE20"/>
    <s v="Hager El-Sayed"/>
    <s v="Female"/>
    <s v="Alexandria"/>
    <s v="Delta"/>
    <s v="HAGER.EL-SAYED38@outlook.com"/>
    <s v="+2010306632749"/>
    <n v="1990"/>
    <d v="2024-05-20T00:00:00"/>
    <s v="Silver"/>
    <x v="114"/>
    <x v="0"/>
    <x v="2"/>
    <s v="Nike"/>
    <s v="Supplier C"/>
    <n v="194.1"/>
    <n v="266.05"/>
    <s v="No"/>
    <m/>
    <m/>
    <m/>
    <s v="No"/>
    <s v="Ramadan Deals"/>
    <d v="2024-02-17T00:00:00"/>
    <d v="2024-03-06T00:00:00"/>
    <s v="Marketplace"/>
    <n v="293.2"/>
    <n v="0"/>
    <n v="0"/>
    <n v="293.2"/>
    <n v="328.2"/>
    <n v="194.1"/>
    <n v="64.099999999999994"/>
    <n v="5"/>
    <n v="4"/>
  </r>
  <r>
    <s v="O2024001534"/>
    <x v="154"/>
    <d v="2024-07-18T00:00:00"/>
    <d v="2024-07-22T00:00:00"/>
    <s v="C0254"/>
    <s v="P0191"/>
    <n v="1"/>
    <n v="45.87"/>
    <n v="0"/>
    <n v="0"/>
    <s v="Bank Transfer"/>
    <s v="Mobile App"/>
    <s v="Returned"/>
    <s v=""/>
    <s v=""/>
    <s v="Yara Hegazy"/>
    <s v="Male"/>
    <s v="Mansoura"/>
    <s v="Greater Cairo"/>
    <s v="Yara.Hegazy74 @hotmail.com"/>
    <s v="+2010215729774"/>
    <n v="1991"/>
    <d v="2025-06-23T00:00:00"/>
    <s v="Silver"/>
    <x v="65"/>
    <x v="1"/>
    <x v="11"/>
    <s v="LocalBrand"/>
    <s v="Supplier A"/>
    <n v="0"/>
    <n v="45.89"/>
    <s v="No"/>
    <m/>
    <m/>
    <m/>
    <s v="No"/>
    <m/>
    <m/>
    <m/>
    <m/>
    <n v="45.87"/>
    <n v="0"/>
    <n v="0"/>
    <n v="45.87"/>
    <n v="45.87"/>
    <n v="0"/>
    <n v="45.87"/>
    <n v="4"/>
    <n v="4"/>
  </r>
  <r>
    <s v="O2024001535"/>
    <x v="189"/>
    <d v="2024-05-31T00:00:00"/>
    <d v="2024-03-06T00:00:00"/>
    <s v="C0470"/>
    <s v="P0160"/>
    <n v="4"/>
    <n v="160.27000000000001"/>
    <n v="10"/>
    <n v="35"/>
    <s v="Wallet"/>
    <s v="Mobile App"/>
    <s v="Returned"/>
    <s v=""/>
    <s v=""/>
    <s v="Rania Gomaa"/>
    <s v="Female"/>
    <s v="Cairo"/>
    <s v="Greater Cairo"/>
    <s v="Rania.Gomaa54@gmail.com"/>
    <s v="+2011621556476"/>
    <n v="1981"/>
    <d v="2025-06-07T00:00:00"/>
    <s v="Silver"/>
    <x v="83"/>
    <x v="4"/>
    <x v="18"/>
    <s v="Adidas"/>
    <s v="Supplier A"/>
    <n v="135.74"/>
    <n v="160.87"/>
    <s v="No"/>
    <m/>
    <m/>
    <m/>
    <s v="No"/>
    <m/>
    <m/>
    <m/>
    <m/>
    <n v="641.08000000000004"/>
    <n v="0.1"/>
    <n v="64.108000000000004"/>
    <n v="576.97199999999998"/>
    <n v="611.97199999999998"/>
    <n v="542.96"/>
    <n v="-0.98800000000005639"/>
    <n v="-86"/>
    <n v="3"/>
  </r>
  <r>
    <s v="O2024001536"/>
    <x v="350"/>
    <d v="2024-06-24T00:00:00"/>
    <d v="2024-06-27T00:00:00"/>
    <s v="C0109"/>
    <s v="P0032"/>
    <n v="3"/>
    <n v="156.91"/>
    <n v="10"/>
    <n v="50"/>
    <s v="Cash"/>
    <s v="Web"/>
    <s v="Canceled"/>
    <s v=""/>
    <s v=""/>
    <s v="Laila Ibrahim"/>
    <s v="Female"/>
    <s v="Aswan"/>
    <s v="Delta"/>
    <s v="Laila.Ibrahim75@outlook.com"/>
    <s v="+2011042031127"/>
    <n v="1987"/>
    <d v="2023-06-30T00:00:00"/>
    <s v="Bronze"/>
    <x v="20"/>
    <x v="3"/>
    <x v="8"/>
    <s v="SEB"/>
    <s v="Supplier A"/>
    <n v="0"/>
    <n v="174.1"/>
    <s v="No"/>
    <d v="2024-03-08T00:00:00"/>
    <s v="Late delivery"/>
    <s v="Card"/>
    <s v="Yes"/>
    <m/>
    <m/>
    <m/>
    <m/>
    <n v="470.73"/>
    <n v="0.1"/>
    <n v="47.073000000000008"/>
    <n v="423.65700000000004"/>
    <n v="473.65700000000004"/>
    <n v="0"/>
    <n v="373.65700000000004"/>
    <n v="3"/>
    <n v="5"/>
  </r>
  <r>
    <s v="O2024001537"/>
    <x v="51"/>
    <d v="2024-02-26T00:00:00"/>
    <d v="2024-01-03T00:00:00"/>
    <s v="C0366"/>
    <s v="P0205"/>
    <n v="3"/>
    <n v="73.69"/>
    <n v="0"/>
    <n v="35"/>
    <s v="Card"/>
    <s v="Marketplace"/>
    <s v="In Transit"/>
    <s v=""/>
    <s v="SALE34"/>
    <s v="Sara Nasser"/>
    <s v="Male"/>
    <s v="Luxor"/>
    <s v="Greater Cairo"/>
    <s v="Sara.Nasser29@hotmail.com"/>
    <s v="+2010300312813"/>
    <n v="1988"/>
    <d v="2022-02-18T00:00:00"/>
    <s v="Bronze"/>
    <x v="46"/>
    <x v="4"/>
    <x v="13"/>
    <s v="L'Oreal"/>
    <s v="Supplier A"/>
    <n v="45.88"/>
    <n v="66.650000000000006"/>
    <s v="No"/>
    <m/>
    <m/>
    <m/>
    <s v="No"/>
    <s v="Loyalty Boost"/>
    <d v="2025-04-26T00:00:00"/>
    <d v="2025-05-10T00:00:00"/>
    <s v="Marketplace"/>
    <n v="221.07"/>
    <n v="0"/>
    <n v="0"/>
    <n v="221.07"/>
    <n v="256.07"/>
    <n v="137.64000000000001"/>
    <n v="48.429999999999978"/>
    <n v="-54"/>
    <n v="1"/>
  </r>
  <r>
    <s v="O2024001538"/>
    <x v="242"/>
    <d v="2024-11-25T00:00:00"/>
    <d v="2024-11-30T00:00:00"/>
    <s v="C0163"/>
    <s v="P0062"/>
    <n v="1"/>
    <n v="80.69"/>
    <n v="10"/>
    <n v="50"/>
    <s v="Cash"/>
    <s v="Web"/>
    <s v="Canceled"/>
    <s v="call before delivery"/>
    <s v=""/>
    <s v="Yara Hegazy"/>
    <s v="Female"/>
    <s v="Ismailia"/>
    <s v="Greater Cairo"/>
    <s v="Yara.Hegazy10@outlook.com"/>
    <s v="+2011896652577"/>
    <n v="1983"/>
    <d v="2023-02-20T00:00:00"/>
    <s v="Silver"/>
    <x v="74"/>
    <x v="4"/>
    <x v="24"/>
    <s v="Philips"/>
    <s v="Supplier A"/>
    <n v="60.71"/>
    <n v="73.680000000000007"/>
    <s v="No"/>
    <m/>
    <m/>
    <m/>
    <s v="No"/>
    <m/>
    <m/>
    <m/>
    <m/>
    <n v="80.69"/>
    <n v="0.1"/>
    <n v="8.0690000000000008"/>
    <n v="72.620999999999995"/>
    <n v="122.621"/>
    <n v="60.71"/>
    <n v="-38.089000000000006"/>
    <n v="5"/>
    <n v="4"/>
  </r>
  <r>
    <s v="O2024001539"/>
    <x v="176"/>
    <d v="2024-05-25T00:00:00"/>
    <d v="2024-06-03T00:00:00"/>
    <s v="C0386"/>
    <s v="P0013"/>
    <n v="1"/>
    <n v="30.92"/>
    <n v="0"/>
    <n v="0"/>
    <s v="Bank Transfer"/>
    <s v="Web"/>
    <s v="Returned"/>
    <s v=""/>
    <s v=""/>
    <s v="Mostafa El-Sayed"/>
    <s v="Female"/>
    <s v="Suez"/>
    <s v="Upper Egypt"/>
    <s v="Mostafa.El-Sayed53@gmail.com"/>
    <s v="+2011594659121"/>
    <n v="2000"/>
    <d v="2023-08-30T00:00:00"/>
    <s v="Bronze"/>
    <x v="13"/>
    <x v="1"/>
    <x v="11"/>
    <s v="Anker"/>
    <s v="Supplier A"/>
    <n v="22.3"/>
    <n v="31.11"/>
    <s v="No"/>
    <m/>
    <m/>
    <m/>
    <s v="No"/>
    <m/>
    <m/>
    <m/>
    <m/>
    <n v="30.92"/>
    <n v="0"/>
    <n v="0"/>
    <n v="30.92"/>
    <n v="30.92"/>
    <n v="22.3"/>
    <n v="8.620000000000001"/>
    <n v="9"/>
    <n v="0"/>
  </r>
  <r>
    <s v="O2024001540"/>
    <x v="126"/>
    <d v="2024-12-22T00:00:00"/>
    <d v="2024-12-31T00:00:00"/>
    <s v="C0355"/>
    <s v="P0136"/>
    <n v="2"/>
    <n v="84.02"/>
    <n v="15"/>
    <n v="15"/>
    <s v="Wallet"/>
    <s v="Mobile App"/>
    <s v="Delivered"/>
    <s v=""/>
    <s v="SALE72"/>
    <s v="Youssef Fathy"/>
    <s v="Male"/>
    <s v="Aswan"/>
    <s v="Upper Egypt"/>
    <s v="Youssef.Fathy68@gmail.com"/>
    <s v="+2010906631277"/>
    <n v="1998"/>
    <d v="2023-01-08T00:00:00"/>
    <s v="Bronze"/>
    <x v="89"/>
    <x v="3"/>
    <x v="5"/>
    <s v="Philips"/>
    <s v="Supplier B"/>
    <n v="61.76"/>
    <n v="83.68"/>
    <s v="Yes"/>
    <m/>
    <m/>
    <m/>
    <s v="No"/>
    <s v="Loyalty Boost"/>
    <d v="2025-01-11T00:00:00"/>
    <d v="2025-03-02T00:00:00"/>
    <s v="Mobile App"/>
    <n v="168.04"/>
    <n v="0.15"/>
    <n v="25.206"/>
    <n v="142.834"/>
    <n v="157.834"/>
    <n v="123.52"/>
    <n v="4.3140000000000072"/>
    <n v="9"/>
    <n v="4"/>
  </r>
  <r>
    <s v="O2024001541"/>
    <x v="244"/>
    <d v="2024-12-19T00:00:00"/>
    <d v="2024-12-24T00:00:00"/>
    <s v="C0267"/>
    <s v="P0078"/>
    <n v="4"/>
    <n v="185.32"/>
    <n v="20"/>
    <n v="25"/>
    <s v="Wallet"/>
    <s v="Web"/>
    <s v="Delivered"/>
    <s v=""/>
    <s v="SALE94"/>
    <s v="Ali El-Sayed"/>
    <s v="Male"/>
    <s v="Giza"/>
    <s v="Greater Cairo"/>
    <s v="Ali.El-Sayed21@outlook.com"/>
    <s v="+2010563314766"/>
    <n v="1972"/>
    <d v="2025-05-01T00:00:00"/>
    <s v="Bronze"/>
    <x v="85"/>
    <x v="4"/>
    <x v="17"/>
    <s v="L'Oreal"/>
    <s v="Supplier A"/>
    <n v="169.65"/>
    <n v="216.04"/>
    <s v="No"/>
    <m/>
    <m/>
    <m/>
    <s v="No"/>
    <s v="Back to School"/>
    <d v="2025-04-15T00:00:00"/>
    <d v="2025-04-30T00:00:00"/>
    <s v="Web"/>
    <n v="741.28"/>
    <n v="0.2"/>
    <n v="148.256"/>
    <n v="593.024"/>
    <n v="618.024"/>
    <n v="678.6"/>
    <n v="-110.57600000000002"/>
    <n v="5"/>
    <n v="2"/>
  </r>
  <r>
    <s v="O2024001542"/>
    <x v="254"/>
    <d v="2024-12-26T00:00:00"/>
    <d v="2024-12-27T00:00:00"/>
    <s v="C0112"/>
    <s v="P0043"/>
    <n v="1"/>
    <n v="231.55"/>
    <n v="2"/>
    <n v="25"/>
    <s v="Cash"/>
    <s v="Mobile App"/>
    <s v="Delivered"/>
    <s v=""/>
    <s v="WELCOME10"/>
    <s v="Nada Gomaa"/>
    <s v="Female"/>
    <s v="Aswan"/>
    <s v="Canal"/>
    <s v="Nada.Gomaa33@hotmail.com"/>
    <s v="+2010428833718"/>
    <n v="1978"/>
    <d v="2022-10-13T00:00:00"/>
    <s v="Bronze"/>
    <x v="3"/>
    <x v="0"/>
    <x v="2"/>
    <s v="Anker"/>
    <s v="Supplier A"/>
    <n v="0"/>
    <n v="242.11"/>
    <s v="Yes"/>
    <m/>
    <m/>
    <m/>
    <s v="No"/>
    <s v="Loyalty Boost"/>
    <d v="2025-03-22T00:00:00"/>
    <d v="2025-04-18T00:00:00"/>
    <s v="Web"/>
    <n v="231.55"/>
    <n v="0.02"/>
    <n v="4.6310000000000002"/>
    <n v="226.91900000000001"/>
    <n v="251.91900000000001"/>
    <n v="0"/>
    <n v="201.91900000000001"/>
    <n v="1"/>
    <n v="5"/>
  </r>
  <r>
    <s v="O2024001543"/>
    <x v="158"/>
    <d v="2024-01-09T00:00:00"/>
    <d v="2024-01-13T00:00:00"/>
    <s v="C0445"/>
    <s v="P0035"/>
    <n v="1"/>
    <n v="212.72"/>
    <n v="15"/>
    <n v="35"/>
    <s v="Cash"/>
    <s v="Web"/>
    <s v="Delivered"/>
    <s v=""/>
    <s v=""/>
    <s v="Omar Hegazy"/>
    <s v="Female"/>
    <s v="Aswan"/>
    <s v="Upper Egypt"/>
    <s v="Omar.Hegazy87@gmail.com"/>
    <s v="+2011331278591"/>
    <n v="1983"/>
    <d v="2025-05-08T00:00:00"/>
    <s v="Gold"/>
    <x v="118"/>
    <x v="3"/>
    <x v="4"/>
    <s v="Nivea"/>
    <s v="Supplier A"/>
    <n v="190.78"/>
    <n v="223.48"/>
    <s v="No"/>
    <m/>
    <m/>
    <m/>
    <s v="No"/>
    <m/>
    <m/>
    <m/>
    <m/>
    <n v="212.72"/>
    <n v="0.15"/>
    <n v="31.907999999999998"/>
    <n v="180.81200000000001"/>
    <n v="215.81200000000001"/>
    <n v="190.78"/>
    <n v="-44.967999999999989"/>
    <n v="4"/>
    <n v="2"/>
  </r>
  <r>
    <s v="O2024001544"/>
    <x v="72"/>
    <d v="2024-03-07T00:00:00"/>
    <d v="2024-12-03T00:00:00"/>
    <s v="C0240"/>
    <s v="P0140"/>
    <n v="1"/>
    <n v="29.83"/>
    <n v="0"/>
    <n v="25"/>
    <s v="Bank Transfer"/>
    <s v="Mobile App"/>
    <s v="Delivered"/>
    <s v=""/>
    <s v=""/>
    <s v="Hassan Hegazy"/>
    <s v="Female"/>
    <s v="Ismailia"/>
    <s v="Alexandria Coast"/>
    <s v="Hassan.Hegazy85 @hotmail.com"/>
    <s v="+2010044579039"/>
    <n v="1970"/>
    <d v="2025-02-11T00:00:00"/>
    <s v="Bronze"/>
    <x v="108"/>
    <x v="4"/>
    <x v="24"/>
    <s v="SEB"/>
    <s v="Supplier A"/>
    <n v="23.9"/>
    <n v="33.49"/>
    <s v="No"/>
    <d v="2024-09-02T00:00:00"/>
    <s v="Other"/>
    <s v="Card"/>
    <s v="Yes"/>
    <m/>
    <m/>
    <m/>
    <m/>
    <n v="29.83"/>
    <n v="0"/>
    <n v="0"/>
    <n v="29.83"/>
    <n v="54.83"/>
    <n v="23.9"/>
    <n v="-19.07"/>
    <n v="271"/>
    <n v="4"/>
  </r>
  <r>
    <s v="O2024001545"/>
    <x v="192"/>
    <m/>
    <d v="2024-10-11T00:00:00"/>
    <s v="C0028"/>
    <s v="P0030"/>
    <n v="1"/>
    <n v="123.28"/>
    <n v="15"/>
    <n v="35"/>
    <s v="Wallet"/>
    <s v="Mobile App"/>
    <s v="Delivered"/>
    <s v=""/>
    <s v="SALE73"/>
    <s v="Hager Mahmoud"/>
    <s v="Male"/>
    <s v="Tanta"/>
    <s v="Greater Cairo"/>
    <s v="Hager.Mahmoud65@outlook.com"/>
    <s v="+2011769915521"/>
    <n v="1973"/>
    <d v="2023-12-18T00:00:00"/>
    <s v="Silver"/>
    <x v="95"/>
    <x v="1"/>
    <x v="7"/>
    <s v="LocalBrand"/>
    <s v="Supplier D"/>
    <n v="91.36"/>
    <n v="119.1"/>
    <s v="No"/>
    <m/>
    <m/>
    <m/>
    <s v="No"/>
    <s v="New Year"/>
    <d v="2024-09-02T00:00:00"/>
    <d v="2024-10-02T00:00:00"/>
    <s v="All"/>
    <n v="123.28"/>
    <n v="0.15"/>
    <n v="18.492000000000001"/>
    <n v="104.788"/>
    <n v="139.78800000000001"/>
    <n v="91.36"/>
    <n v="-21.572000000000003"/>
    <m/>
    <m/>
  </r>
  <r>
    <s v="O2024001546"/>
    <x v="264"/>
    <d v="2024-08-03T00:00:00"/>
    <d v="2024-12-08T00:00:00"/>
    <s v="C0461"/>
    <s v="P0189"/>
    <n v="2"/>
    <n v="92.67"/>
    <n v="15"/>
    <n v="25"/>
    <s v="Cash"/>
    <s v="Web"/>
    <s v="Delivered"/>
    <s v="call before delivery"/>
    <s v=""/>
    <s v="Youssef Mahmoud"/>
    <s v="Female"/>
    <s v="Ismailia"/>
    <s v="Alexandria Coast"/>
    <s v="Youssef.Mahmoud33@hotmail.com"/>
    <s v="+2010258892236"/>
    <n v="2004"/>
    <d v="2023-09-13T00:00:00"/>
    <s v="Gold"/>
    <x v="112"/>
    <x v="0"/>
    <x v="10"/>
    <s v="Nivea"/>
    <s v="Supplier A"/>
    <n v="80.56"/>
    <n v="106.05"/>
    <s v="No"/>
    <d v="2025-07-19T00:00:00"/>
    <s v="Changed mind"/>
    <s v="Card"/>
    <s v="Yes"/>
    <m/>
    <m/>
    <m/>
    <m/>
    <n v="185.34"/>
    <n v="0.15"/>
    <n v="27.800999999999998"/>
    <n v="157.53900000000002"/>
    <n v="182.53900000000002"/>
    <n v="161.12"/>
    <n v="-28.580999999999989"/>
    <n v="127"/>
    <n v="177"/>
  </r>
  <r>
    <s v="O2024001547"/>
    <x v="35"/>
    <d v="2024-08-18T00:00:00"/>
    <d v="2024-08-27T00:00:00"/>
    <s v="C0085"/>
    <s v="P0173"/>
    <n v="3"/>
    <n v="262.75"/>
    <n v="5"/>
    <n v="25"/>
    <s v="Wallet"/>
    <s v="Web"/>
    <s v="Delivered"/>
    <s v=""/>
    <s v="SALE13"/>
    <s v="Sara Mahmoud"/>
    <s v="Female"/>
    <s v="Suez"/>
    <s v="Upper Egypt"/>
    <s v="Sara.Mahmoud35@outlook.com"/>
    <s v="+2011981850305"/>
    <n v="1996"/>
    <d v="2023-01-08T00:00:00"/>
    <s v="Bronze"/>
    <x v="95"/>
    <x v="1"/>
    <x v="7"/>
    <s v="LocalBrand"/>
    <s v="Supplier C"/>
    <n v="167.99"/>
    <n v="230.52"/>
    <s v="No"/>
    <m/>
    <m/>
    <m/>
    <s v="No"/>
    <s v="Ramadan Deals"/>
    <d v="2025-08-11T00:00:00"/>
    <d v="2025-10-02T00:00:00"/>
    <s v="Mobile App"/>
    <n v="788.25"/>
    <n v="0.05"/>
    <n v="39.412500000000001"/>
    <n v="748.83749999999998"/>
    <n v="773.83749999999998"/>
    <n v="503.97"/>
    <n v="219.86749999999995"/>
    <n v="9"/>
    <n v="4"/>
  </r>
  <r>
    <s v="O2024001548"/>
    <x v="309"/>
    <d v="2024-12-01T00:00:00"/>
    <d v="2024-12-05T00:00:00"/>
    <s v="C0475"/>
    <s v="P0214"/>
    <n v="2"/>
    <n v="294.17"/>
    <n v="10"/>
    <n v="25"/>
    <s v="Card"/>
    <s v="Mobile App"/>
    <s v="Delivered"/>
    <s v="call before delivery"/>
    <s v="SALE53"/>
    <s v="Laila Hegazy"/>
    <s v="Female"/>
    <s v="Cairo"/>
    <s v="Canal"/>
    <s v="LAILA.HEGAZY67@outlook.com"/>
    <s v="+2010100391053"/>
    <n v="1970"/>
    <d v="2022-03-19T00:00:00"/>
    <s v="Silver"/>
    <x v="28"/>
    <x v="3"/>
    <x v="4"/>
    <s v="L'Oreal"/>
    <s v="Supplier C"/>
    <n v="195.02"/>
    <n v="277.41000000000003"/>
    <s v="No"/>
    <m/>
    <m/>
    <m/>
    <s v="No"/>
    <s v="Summer Sale"/>
    <d v="2024-05-04T00:00:00"/>
    <d v="2024-05-28T00:00:00"/>
    <s v="Web"/>
    <n v="588.34"/>
    <n v="0.1"/>
    <n v="58.834000000000003"/>
    <n v="529.50600000000009"/>
    <n v="554.50600000000009"/>
    <n v="390.04"/>
    <n v="114.46600000000007"/>
    <n v="4"/>
    <n v="2"/>
  </r>
  <r>
    <s v="O2024001549"/>
    <x v="150"/>
    <d v="2024-04-22T00:00:00"/>
    <d v="2024-04-27T00:00:00"/>
    <s v="C0458"/>
    <s v="P0030"/>
    <n v="1"/>
    <n v="136.55000000000001"/>
    <n v="0"/>
    <n v="0"/>
    <s v="Cash"/>
    <s v="Mobile App"/>
    <s v="Delivered"/>
    <s v=""/>
    <s v="SALE94"/>
    <s v="Ahmed Said"/>
    <s v="Male"/>
    <s v="Zagazig"/>
    <s v="Canal"/>
    <s v="Ahmed.Said18@outlook.com"/>
    <s v="+2010290704364"/>
    <n v="1978"/>
    <d v="2025-03-31T00:00:00"/>
    <s v="Bronze"/>
    <x v="95"/>
    <x v="1"/>
    <x v="7"/>
    <s v="LocalBrand"/>
    <s v="Supplier D"/>
    <n v="91.36"/>
    <n v="119.1"/>
    <s v="No"/>
    <m/>
    <m/>
    <m/>
    <s v="No"/>
    <s v="Back to School"/>
    <d v="2025-04-15T00:00:00"/>
    <d v="2025-04-30T00:00:00"/>
    <s v="Web"/>
    <n v="136.55000000000001"/>
    <n v="0"/>
    <n v="0"/>
    <n v="136.55000000000001"/>
    <n v="136.55000000000001"/>
    <n v="91.36"/>
    <n v="45.190000000000012"/>
    <n v="5"/>
    <n v="4"/>
  </r>
  <r>
    <s v="O2024001550"/>
    <x v="308"/>
    <d v="2024-04-10T00:00:00"/>
    <d v="2024-04-13T00:00:00"/>
    <s v="C0317"/>
    <s v="P0117"/>
    <n v="1"/>
    <n v="118.44"/>
    <n v="0"/>
    <n v="25"/>
    <s v="Wallet"/>
    <s v="Web"/>
    <s v="In Transit"/>
    <s v=""/>
    <s v="FREESHIP"/>
    <s v="Laila Adel"/>
    <s v="Male"/>
    <s v="Cairo"/>
    <s v="Upper Egypt"/>
    <s v="Laila.Adel6@outlook.com"/>
    <s v="+2010387980829"/>
    <n v="1974"/>
    <d v="2024-02-05T00:00:00"/>
    <s v="Bronze"/>
    <x v="10"/>
    <x v="3"/>
    <x v="8"/>
    <s v="Nike"/>
    <s v="Supplier C"/>
    <n v="84.31"/>
    <n v="121.52"/>
    <s v="No"/>
    <m/>
    <m/>
    <m/>
    <s v="No"/>
    <s v="New Year"/>
    <d v="2025-02-10T00:00:00"/>
    <d v="2025-04-03T00:00:00"/>
    <s v="Mobile App"/>
    <n v="118.44"/>
    <n v="0"/>
    <n v="0"/>
    <n v="118.44"/>
    <n v="143.44"/>
    <n v="84.31"/>
    <n v="9.1299999999999955"/>
    <n v="3"/>
    <n v="1"/>
  </r>
  <r>
    <s v="O2024001551"/>
    <x v="266"/>
    <d v="2024-11-22T00:00:00"/>
    <d v="2024-01-12T00:00:00"/>
    <s v="C0422"/>
    <s v="P0136"/>
    <n v="1"/>
    <n v="85.67"/>
    <n v="0"/>
    <n v="25"/>
    <s v="Card"/>
    <s v="Marketplace"/>
    <s v="Canceled"/>
    <s v=""/>
    <s v=""/>
    <s v="Youssef Ibrahim"/>
    <s v="Female"/>
    <s v="Zagazig"/>
    <s v="Alexandria Coast"/>
    <s v="YOUSSEF.IBRAHIM80@hotmail.com"/>
    <s v="+2010478772334"/>
    <n v="1982"/>
    <d v="2022-05-01T00:00:00"/>
    <s v="Silver"/>
    <x v="89"/>
    <x v="3"/>
    <x v="5"/>
    <s v="Philips"/>
    <s v="Supplier B"/>
    <n v="61.76"/>
    <n v="83.68"/>
    <s v="Yes"/>
    <m/>
    <m/>
    <m/>
    <s v="No"/>
    <m/>
    <m/>
    <m/>
    <m/>
    <n v="85.67"/>
    <n v="0"/>
    <n v="0"/>
    <n v="85.67"/>
    <n v="110.67"/>
    <n v="61.76"/>
    <n v="-1.0899999999999963"/>
    <n v="-315"/>
    <n v="3"/>
  </r>
  <r>
    <s v="O2024001552"/>
    <x v="347"/>
    <d v="2024-03-15T00:00:00"/>
    <d v="2024-03-17T00:00:00"/>
    <s v="C0186"/>
    <s v="P0087"/>
    <n v="1"/>
    <n v="70.930000000000007"/>
    <n v="1"/>
    <n v="25"/>
    <s v="Cash"/>
    <s v="Mobile App"/>
    <s v="In Transit"/>
    <s v=""/>
    <s v="SALE94"/>
    <s v="Yara Kamel"/>
    <s v="Male"/>
    <s v="Alexandria"/>
    <s v="Greater Cairo"/>
    <s v="Yara.Kamel66@yahoo.com"/>
    <s v="+2011052751564"/>
    <n v="1990"/>
    <d v="2024-05-05T00:00:00"/>
    <s v="Bronze"/>
    <x v="34"/>
    <x v="2"/>
    <x v="6"/>
    <s v="L'Oreal"/>
    <s v="Supplier E"/>
    <n v="51.94"/>
    <n v="65.14"/>
    <s v="No"/>
    <m/>
    <m/>
    <m/>
    <s v="No"/>
    <s v="Back to School"/>
    <d v="2025-04-15T00:00:00"/>
    <d v="2025-04-30T00:00:00"/>
    <s v="Web"/>
    <n v="70.930000000000007"/>
    <n v="0.01"/>
    <n v="0.70930000000000004"/>
    <n v="70.220700000000008"/>
    <n v="95.220700000000008"/>
    <n v="51.94"/>
    <n v="-6.7192999999999898"/>
    <n v="2"/>
    <n v="7"/>
  </r>
  <r>
    <s v="O2024001553"/>
    <x v="10"/>
    <d v="2025-01-03T00:00:00"/>
    <d v="2025-05-01T00:00:00"/>
    <s v="C0308"/>
    <s v="P0199"/>
    <n v="2"/>
    <n v="137.84"/>
    <n v="0"/>
    <n v="25"/>
    <s v="Bank Transfer"/>
    <s v="Web"/>
    <s v="Delivered"/>
    <s v=""/>
    <s v=""/>
    <s v="Youssef Khaled"/>
    <s v="Male"/>
    <s v="Cairo"/>
    <s v="Upper Egypt"/>
    <s v="Youssef.Khaled26@gmail.com"/>
    <s v="+2011351569271"/>
    <n v="1984"/>
    <d v="2023-02-19T00:00:00"/>
    <s v="Bronze"/>
    <x v="66"/>
    <x v="1"/>
    <x v="14"/>
    <s v="Nike"/>
    <s v="Supplier C"/>
    <n v="113.93"/>
    <n v="142.35"/>
    <s v="No"/>
    <m/>
    <m/>
    <m/>
    <s v="No"/>
    <m/>
    <m/>
    <m/>
    <m/>
    <n v="275.68"/>
    <n v="0"/>
    <n v="0"/>
    <n v="275.68"/>
    <n v="300.68"/>
    <n v="227.86"/>
    <n v="22.819999999999993"/>
    <n v="118"/>
    <n v="7"/>
  </r>
  <r>
    <s v="O2024001554"/>
    <x v="300"/>
    <d v="2024-02-22T00:00:00"/>
    <d v="2024-02-27T00:00:00"/>
    <s v="C0470"/>
    <s v="P0099"/>
    <n v="1"/>
    <n v="20.09"/>
    <n v="15"/>
    <n v="0"/>
    <s v="Card"/>
    <s v="Mobile App"/>
    <s v="Canceled"/>
    <s v=""/>
    <s v=""/>
    <s v="Rania Gomaa"/>
    <s v="Female"/>
    <s v="Cairo"/>
    <s v="Greater Cairo"/>
    <s v="Rania.Gomaa54@gmail.com"/>
    <s v="+2011621556476"/>
    <n v="1981"/>
    <d v="2025-06-07T00:00:00"/>
    <s v="Silver"/>
    <x v="46"/>
    <x v="4"/>
    <x v="13"/>
    <s v="L'Oreal"/>
    <s v="Supplier B"/>
    <n v="15.04"/>
    <n v="21.04"/>
    <s v="No"/>
    <m/>
    <m/>
    <m/>
    <s v="No"/>
    <m/>
    <m/>
    <m/>
    <m/>
    <n v="20.09"/>
    <n v="0.15"/>
    <n v="3.0135000000000001"/>
    <n v="17.076499999999999"/>
    <n v="17.076499999999999"/>
    <n v="15.04"/>
    <n v="2.0365000000000002"/>
    <n v="5"/>
    <n v="4"/>
  </r>
  <r>
    <s v="O2024001555"/>
    <x v="274"/>
    <d v="2024-09-25T00:00:00"/>
    <m/>
    <s v="C0059"/>
    <s v="P0206"/>
    <n v="1"/>
    <n v="62.93"/>
    <n v="10"/>
    <n v="15"/>
    <s v="Wallet"/>
    <s v="Mobile App"/>
    <s v="Delivered"/>
    <s v="VIP"/>
    <s v="SALE58"/>
    <s v="Laila Nasser"/>
    <s v="Male"/>
    <s v="Luxor"/>
    <s v="Canal"/>
    <s v="Laila.Nasser45 @gmail.com"/>
    <s v="+2010994613161"/>
    <n v="1976"/>
    <d v="2023-02-26T00:00:00"/>
    <s v="Silver"/>
    <x v="60"/>
    <x v="2"/>
    <x v="6"/>
    <s v="Philips"/>
    <s v="Supplier B"/>
    <n v="49.96"/>
    <n v="62.32"/>
    <s v="No"/>
    <m/>
    <m/>
    <m/>
    <s v="No"/>
    <s v="Loyalty Boost"/>
    <d v="2025-09-21T00:00:00"/>
    <d v="2025-11-17T00:00:00"/>
    <s v="All"/>
    <n v="62.93"/>
    <n v="0.1"/>
    <n v="6.2930000000000001"/>
    <n v="56.637"/>
    <n v="71.637"/>
    <n v="49.96"/>
    <n v="-8.3230000000000004"/>
    <m/>
    <n v="5"/>
  </r>
  <r>
    <s v="O2024001556"/>
    <x v="319"/>
    <d v="2024-02-23T00:00:00"/>
    <d v="2024-03-01T00:00:00"/>
    <s v="C0035"/>
    <s v="P0206"/>
    <n v="3"/>
    <n v="70.78"/>
    <n v="20"/>
    <n v="15"/>
    <s v="Card"/>
    <s v="Mobile App"/>
    <s v="Returned"/>
    <s v="late delivery"/>
    <s v="SALE83"/>
    <s v="Doaa Samir"/>
    <s v="Male"/>
    <s v="Mansoura"/>
    <s v="Greater Cairo"/>
    <s v="Doaa.Samir75@yahoo.com"/>
    <s v="+2011459532303"/>
    <n v="1971"/>
    <d v="2023-07-28T00:00:00"/>
    <s v="Gold"/>
    <x v="60"/>
    <x v="2"/>
    <x v="6"/>
    <s v="Philips"/>
    <s v="Supplier B"/>
    <n v="49.96"/>
    <n v="62.32"/>
    <s v="No"/>
    <m/>
    <m/>
    <m/>
    <s v="No"/>
    <s v="Black Friday"/>
    <d v="2025-06-17T00:00:00"/>
    <d v="2025-07-21T00:00:00"/>
    <s v="Mobile App"/>
    <n v="212.34"/>
    <n v="0.2"/>
    <n v="42.468000000000004"/>
    <n v="169.87200000000001"/>
    <n v="184.87200000000001"/>
    <n v="149.88"/>
    <n v="4.9920000000000186"/>
    <n v="7"/>
    <n v="7"/>
  </r>
  <r>
    <s v="O2024001557"/>
    <x v="94"/>
    <d v="2024-01-04T00:00:00"/>
    <d v="2024-04-04T00:00:00"/>
    <s v="C0356"/>
    <s v="P0211"/>
    <n v="3"/>
    <n v="276.55"/>
    <n v="5"/>
    <n v="15"/>
    <s v="Wallet"/>
    <s v="Web"/>
    <s v="Canceled"/>
    <s v="  "/>
    <s v=""/>
    <s v="Hager Nasser"/>
    <s v="Male"/>
    <s v="Luxor"/>
    <s v="Upper Egypt"/>
    <s v="HAGER.NASSER93@yahoo.com"/>
    <s v="+2010574695369"/>
    <n v="1979"/>
    <d v="2025-10-06T00:00:00"/>
    <s v="Silver"/>
    <x v="150"/>
    <x v="2"/>
    <x v="23"/>
    <s v="L'Oreal"/>
    <s v="Supplier D"/>
    <n v="165.47"/>
    <n v="252.29"/>
    <s v="No"/>
    <m/>
    <m/>
    <m/>
    <s v="No"/>
    <m/>
    <m/>
    <m/>
    <m/>
    <n v="829.65000000000009"/>
    <n v="0.05"/>
    <n v="41.482500000000009"/>
    <n v="788.16750000000013"/>
    <n v="803.16750000000013"/>
    <n v="496.40999999999997"/>
    <n v="276.75750000000016"/>
    <n v="91"/>
    <n v="-78"/>
  </r>
  <r>
    <s v="O2024001558"/>
    <x v="260"/>
    <d v="2024-04-20T00:00:00"/>
    <d v="2024-04-22T00:00:00"/>
    <s v="C0466"/>
    <s v="P0204"/>
    <n v="1"/>
    <n v="216.86"/>
    <n v="20"/>
    <n v="0"/>
    <s v="Wallet"/>
    <s v="Mobile App"/>
    <s v="Returned"/>
    <s v=""/>
    <s v=""/>
    <s v="Karim Khaled"/>
    <s v="Female"/>
    <s v="Giza"/>
    <s v="Alexandria Coast"/>
    <s v="Karim.Khaled70@hotmail.com"/>
    <s v="+2011708444515"/>
    <n v="1986"/>
    <d v="2025-05-27T00:00:00"/>
    <s v="Gold"/>
    <x v="107"/>
    <x v="2"/>
    <x v="3"/>
    <s v="L'Oreal"/>
    <s v="Supplier D"/>
    <n v="141.06"/>
    <n v="216.78"/>
    <s v="No"/>
    <m/>
    <m/>
    <m/>
    <s v="No"/>
    <m/>
    <m/>
    <m/>
    <m/>
    <n v="216.86"/>
    <n v="0.2"/>
    <n v="43.372000000000007"/>
    <n v="173.488"/>
    <n v="173.488"/>
    <n v="141.06"/>
    <n v="32.427999999999997"/>
    <n v="2"/>
    <n v="4"/>
  </r>
  <r>
    <s v="O2024001559"/>
    <x v="152"/>
    <d v="2024-01-23T00:00:00"/>
    <d v="2024-01-27T00:00:00"/>
    <s v="C0364"/>
    <s v="P0138"/>
    <n v="2"/>
    <n v="63.12"/>
    <n v="0"/>
    <n v="50"/>
    <s v="Cash"/>
    <s v="Web"/>
    <s v="Delivered"/>
    <s v=""/>
    <s v="SALE77"/>
    <s v="Yara Hegazy"/>
    <s v="Female"/>
    <s v="Zagazig"/>
    <s v="Alexandria Coast"/>
    <s v="Yara.Hegazy21@hotmail.com"/>
    <s v="+2011055575413"/>
    <n v="1995"/>
    <d v="2023-09-15T00:00:00"/>
    <s v="Platinum"/>
    <x v="132"/>
    <x v="2"/>
    <x v="20"/>
    <s v="Nike"/>
    <s v="Supplier E"/>
    <n v="51.25"/>
    <n v="67.8"/>
    <s v="No"/>
    <m/>
    <m/>
    <m/>
    <s v="No"/>
    <s v="New Year"/>
    <d v="2024-03-24T00:00:00"/>
    <d v="2024-05-01T00:00:00"/>
    <s v="Web"/>
    <n v="126.24"/>
    <n v="0"/>
    <n v="0"/>
    <n v="126.24"/>
    <n v="176.24"/>
    <n v="102.5"/>
    <n v="-26.260000000000005"/>
    <n v="4"/>
    <n v="4"/>
  </r>
  <r>
    <s v="O2024001560"/>
    <x v="222"/>
    <d v="2024-06-13T00:00:00"/>
    <d v="2024-06-16T00:00:00"/>
    <s v="C0468"/>
    <s v="P0100"/>
    <n v="1"/>
    <n v="22.73"/>
    <n v="0"/>
    <n v="35"/>
    <s v="Bank Transfer"/>
    <s v="Web"/>
    <s v="Delivered"/>
    <s v="call before delivery"/>
    <s v=""/>
    <s v="Sara Ibrahim"/>
    <s v="Female"/>
    <s v="Aswan"/>
    <s v="Upper Egypt"/>
    <s v="Sara.Ibrahim32@gmail.com"/>
    <s v="+2010797792130"/>
    <n v="1983"/>
    <d v="2024-12-25T00:00:00"/>
    <s v=""/>
    <x v="140"/>
    <x v="0"/>
    <x v="10"/>
    <s v="Samsung"/>
    <s v="Supplier D"/>
    <n v="18.12"/>
    <n v="24"/>
    <s v="No"/>
    <m/>
    <m/>
    <m/>
    <s v="No"/>
    <m/>
    <m/>
    <m/>
    <m/>
    <n v="22.73"/>
    <n v="0"/>
    <n v="0"/>
    <n v="22.73"/>
    <n v="57.730000000000004"/>
    <n v="18.12"/>
    <n v="-30.39"/>
    <n v="3"/>
    <n v="4"/>
  </r>
  <r>
    <s v="O2024001561"/>
    <x v="180"/>
    <d v="2024-03-22T00:00:00"/>
    <d v="2024-03-27T00:00:00"/>
    <s v="C0033"/>
    <s v="P0051"/>
    <n v="3"/>
    <n v="15.13"/>
    <n v="10"/>
    <n v="0"/>
    <s v="Cash"/>
    <s v="Web"/>
    <s v="Delivered"/>
    <s v=""/>
    <s v="SALE68"/>
    <s v="Hassan Nasser"/>
    <s v="Male"/>
    <s v="Tanta"/>
    <s v="Upper Egypt"/>
    <s v="Hassan.Nasser44@outlook.com"/>
    <s v="+2010392813517"/>
    <n v="1991"/>
    <d v="2025-08-06T00:00:00"/>
    <s v="Silver"/>
    <x v="123"/>
    <x v="0"/>
    <x v="12"/>
    <s v="Nivea"/>
    <s v="Supplier A"/>
    <n v="11.56"/>
    <n v="13.3"/>
    <s v="No"/>
    <m/>
    <m/>
    <m/>
    <s v="No"/>
    <s v="Loyalty Boost"/>
    <d v="2025-04-20T00:00:00"/>
    <d v="2025-05-07T00:00:00"/>
    <s v="All"/>
    <n v="45.39"/>
    <n v="0.1"/>
    <n v="4.5390000000000006"/>
    <n v="40.850999999999999"/>
    <n v="40.850999999999999"/>
    <n v="34.68"/>
    <n v="6.1709999999999994"/>
    <n v="5"/>
    <n v="7"/>
  </r>
  <r>
    <s v="O2024001562"/>
    <x v="334"/>
    <d v="2024-04-17T00:00:00"/>
    <d v="2024-04-21T00:00:00"/>
    <s v="C0393"/>
    <s v="P0091"/>
    <n v="4"/>
    <n v="105.13"/>
    <n v="10"/>
    <n v="25"/>
    <s v="Card"/>
    <s v="Mobile App"/>
    <s v="Delivered"/>
    <s v=""/>
    <s v="SALE94"/>
    <s v="Rania Hegazy"/>
    <s v="Female"/>
    <s v="Luxor"/>
    <s v="Alexandria Coast"/>
    <s v="Rania.Hegazy51 @hotmail.com"/>
    <s v="+2010389867241"/>
    <n v="1982"/>
    <d v="2024-06-16T00:00:00"/>
    <s v="Bronze"/>
    <x v="44"/>
    <x v="3"/>
    <x v="5"/>
    <s v="SEB"/>
    <s v="Supplier B"/>
    <n v="83.34"/>
    <n v="113.37"/>
    <s v="No"/>
    <m/>
    <m/>
    <m/>
    <s v="No"/>
    <s v="Back to School"/>
    <d v="2025-04-15T00:00:00"/>
    <d v="2025-04-30T00:00:00"/>
    <s v="Web"/>
    <n v="420.52"/>
    <n v="0.1"/>
    <n v="42.052"/>
    <n v="378.46799999999996"/>
    <n v="403.46799999999996"/>
    <n v="333.36"/>
    <n v="20.107999999999947"/>
    <n v="4"/>
    <n v="3"/>
  </r>
  <r>
    <s v="O2024001563"/>
    <x v="92"/>
    <d v="2024-08-15T00:00:00"/>
    <d v="2024-08-24T00:00:00"/>
    <s v="C0226"/>
    <s v="P0139"/>
    <n v="1"/>
    <n v="109.03"/>
    <n v="20"/>
    <n v="35"/>
    <s v="Wallet"/>
    <s v="Web"/>
    <s v="Delivered"/>
    <s v=""/>
    <s v="FREESHIP"/>
    <s v="Aya Nasser"/>
    <s v="Male"/>
    <s v="Ismailia"/>
    <s v="Canal"/>
    <s v="AYA.NASSER24@gmail.com"/>
    <s v="+2011720380181"/>
    <n v="2004"/>
    <d v="2024-02-10T00:00:00"/>
    <s v="Gold"/>
    <x v="84"/>
    <x v="4"/>
    <x v="19"/>
    <s v="LocalBrand"/>
    <s v="Supplier D"/>
    <n v="83.87"/>
    <n v="110.66"/>
    <s v="No"/>
    <m/>
    <m/>
    <m/>
    <s v="No"/>
    <s v="New Year"/>
    <d v="2025-02-10T00:00:00"/>
    <d v="2025-04-03T00:00:00"/>
    <s v="Mobile App"/>
    <n v="109.03"/>
    <n v="0.2"/>
    <n v="21.806000000000001"/>
    <n v="87.224000000000004"/>
    <n v="122.224"/>
    <n v="83.87"/>
    <n v="-31.646000000000001"/>
    <n v="9"/>
    <n v="7"/>
  </r>
  <r>
    <s v="O2024001564"/>
    <x v="197"/>
    <d v="2024-12-17T00:00:00"/>
    <d v="2024-12-19T00:00:00"/>
    <s v="C0454"/>
    <s v="P0145"/>
    <n v="1"/>
    <n v="76.19"/>
    <n v="0"/>
    <n v="0"/>
    <s v="Bank Transfer"/>
    <s v="Web"/>
    <s v="Delivered"/>
    <s v=""/>
    <s v="SALE60"/>
    <s v="Mona Hassan"/>
    <s v="Female"/>
    <s v="Suez"/>
    <s v="Greater Cairo"/>
    <s v="Mona.Hassan47@gmail.com"/>
    <s v="+2010542471459"/>
    <n v="2004"/>
    <d v="2023-08-31T00:00:00"/>
    <s v="Bronze"/>
    <x v="56"/>
    <x v="0"/>
    <x v="12"/>
    <s v="Samsung"/>
    <s v="Supplier B"/>
    <n v="53.97"/>
    <n v="67.36"/>
    <s v="No"/>
    <m/>
    <m/>
    <m/>
    <s v="No"/>
    <s v="Summer Sale"/>
    <d v="2025-07-27T00:00:00"/>
    <d v="2025-08-20T00:00:00"/>
    <s v="Mobile App"/>
    <n v="76.19"/>
    <n v="0"/>
    <n v="0"/>
    <n v="76.19"/>
    <n v="76.19"/>
    <n v="53.97"/>
    <n v="22.22"/>
    <n v="2"/>
    <n v="3"/>
  </r>
  <r>
    <s v="O2024001565"/>
    <x v="190"/>
    <d v="2024-02-09T00:00:00"/>
    <d v="2024-02-18T00:00:00"/>
    <s v="C0236"/>
    <s v="P0164"/>
    <n v="2"/>
    <n v="206.05"/>
    <n v="10"/>
    <n v="50"/>
    <s v="Cash"/>
    <s v="Marketplace"/>
    <s v="Returned"/>
    <s v="call before delivery"/>
    <s v="SALE53"/>
    <s v="Rania Fathy"/>
    <s v="Male"/>
    <s v="Tanta"/>
    <s v="Canal"/>
    <s v="Rania.Fathy42 @gmail.com"/>
    <s v="+2011555165016"/>
    <n v="1978"/>
    <d v="2025-04-03T00:00:00"/>
    <s v="Silver"/>
    <x v="117"/>
    <x v="0"/>
    <x v="10"/>
    <s v="Nike"/>
    <s v="Supplier A"/>
    <n v="152.1"/>
    <n v="198.84"/>
    <s v="No"/>
    <m/>
    <m/>
    <m/>
    <s v="No"/>
    <s v="Summer Sale"/>
    <d v="2024-05-04T00:00:00"/>
    <d v="2024-05-28T00:00:00"/>
    <s v="Web"/>
    <n v="412.1"/>
    <n v="0.1"/>
    <n v="41.210000000000008"/>
    <n v="370.89"/>
    <n v="420.89"/>
    <n v="304.2"/>
    <n v="16.689999999999998"/>
    <n v="9"/>
    <n v="3"/>
  </r>
  <r>
    <s v="O2024001566"/>
    <x v="320"/>
    <d v="2024-10-16T00:00:00"/>
    <d v="2024-10-20T00:00:00"/>
    <s v="C0347"/>
    <s v="P0030"/>
    <n v="3"/>
    <n v="116.28"/>
    <n v="0"/>
    <n v="50"/>
    <s v="Wallet"/>
    <s v="Web"/>
    <s v="Canceled"/>
    <s v="  "/>
    <s v=""/>
    <s v="Nada El-Sayed"/>
    <s v="Female"/>
    <s v="Aswan"/>
    <s v="Alexandria Coast"/>
    <s v="Nada.El-Sayed9@outlook.com"/>
    <s v="+2010324373754"/>
    <n v="1986"/>
    <d v="2022-08-16T00:00:00"/>
    <s v="Bronze"/>
    <x v="95"/>
    <x v="1"/>
    <x v="7"/>
    <s v="LocalBrand"/>
    <s v="Supplier D"/>
    <n v="91.36"/>
    <n v="119.1"/>
    <s v="No"/>
    <m/>
    <m/>
    <m/>
    <s v="No"/>
    <m/>
    <m/>
    <m/>
    <m/>
    <n v="348.84000000000003"/>
    <n v="0"/>
    <n v="0"/>
    <n v="348.84000000000003"/>
    <n v="398.84000000000003"/>
    <n v="274.08"/>
    <n v="24.760000000000048"/>
    <n v="4"/>
    <n v="0"/>
  </r>
  <r>
    <s v="O2024001567"/>
    <x v="110"/>
    <d v="2024-10-08T00:00:00"/>
    <d v="2024-10-10T00:00:00"/>
    <s v="C0339"/>
    <s v="P0096"/>
    <n v="1"/>
    <n v="70.430000000000007"/>
    <n v="5"/>
    <n v="25"/>
    <s v="Card"/>
    <s v="Web"/>
    <s v="Delivered"/>
    <s v="VIP"/>
    <s v="SALE58"/>
    <s v="Mona Adel"/>
    <s v="Female"/>
    <s v="Cairo"/>
    <s v="Delta"/>
    <s v="Mona.Adel22@gmail.com"/>
    <s v="+2011688561800"/>
    <n v="1974"/>
    <d v="2023-03-17T00:00:00"/>
    <s v="Bronze"/>
    <x v="87"/>
    <x v="4"/>
    <x v="9"/>
    <s v="LocalBrand"/>
    <s v="Supplier A"/>
    <n v="59.73"/>
    <n v="71.77"/>
    <s v="No"/>
    <m/>
    <m/>
    <m/>
    <s v="No"/>
    <s v="Loyalty Boost"/>
    <d v="2025-09-21T00:00:00"/>
    <d v="2025-11-17T00:00:00"/>
    <s v="All"/>
    <n v="70.430000000000007"/>
    <n v="0.05"/>
    <n v="3.5215000000000005"/>
    <n v="66.908500000000004"/>
    <n v="91.908500000000004"/>
    <n v="59.73"/>
    <n v="-17.821499999999993"/>
    <n v="2"/>
    <n v="5"/>
  </r>
  <r>
    <s v="O2024001568"/>
    <x v="13"/>
    <d v="2024-12-25T00:00:00"/>
    <d v="2024-12-29T00:00:00"/>
    <s v="C0006"/>
    <s v="P0109"/>
    <n v="2"/>
    <n v="152.11000000000001"/>
    <n v="5"/>
    <n v="25"/>
    <s v="Bank Transfer"/>
    <s v="Web"/>
    <s v="Returned"/>
    <s v="VIP"/>
    <s v=""/>
    <s v="Aya Adel"/>
    <s v="Female"/>
    <s v="Suez"/>
    <s v="Alexandria Coast"/>
    <s v="Aya.Adel28@hotmail.com"/>
    <s v="+2011968600883"/>
    <n v="1975"/>
    <d v="2023-11-13T00:00:00"/>
    <s v="Bronze"/>
    <x v="80"/>
    <x v="3"/>
    <x v="4"/>
    <s v="Anker"/>
    <s v="Supplier E"/>
    <n v="105.69"/>
    <n v="142.06"/>
    <s v="No"/>
    <m/>
    <m/>
    <m/>
    <s v="No"/>
    <m/>
    <m/>
    <m/>
    <m/>
    <n v="304.22000000000003"/>
    <n v="0.05"/>
    <n v="15.211000000000002"/>
    <n v="289.00900000000001"/>
    <n v="314.00900000000001"/>
    <n v="211.38"/>
    <n v="52.629000000000019"/>
    <n v="4"/>
    <n v="2"/>
  </r>
  <r>
    <s v="O2024001569"/>
    <x v="195"/>
    <d v="2024-07-27T00:00:00"/>
    <d v="2024-08-08T00:00:00"/>
    <s v="C0009"/>
    <s v="P0132"/>
    <n v="2"/>
    <n v="243.04"/>
    <n v="10"/>
    <n v="35"/>
    <s v="Wallet"/>
    <s v="Web"/>
    <s v="Returned"/>
    <s v=""/>
    <s v="SALE60"/>
    <s v="Ahmed Nasser"/>
    <s v="Female"/>
    <s v="Ismailia"/>
    <s v="Canal"/>
    <s v="Ahmed.Nasser19 @yahoo.com"/>
    <s v="+2010076170881"/>
    <n v="1995"/>
    <d v="2023-02-07T00:00:00"/>
    <s v="Platinum"/>
    <x v="106"/>
    <x v="0"/>
    <x v="12"/>
    <s v="Anker"/>
    <s v="Supplier E"/>
    <n v="0"/>
    <n v="226.21"/>
    <s v="No"/>
    <m/>
    <m/>
    <m/>
    <s v="No"/>
    <s v="Summer Sale"/>
    <d v="2025-07-27T00:00:00"/>
    <d v="2025-08-20T00:00:00"/>
    <s v="Mobile App"/>
    <n v="486.08"/>
    <n v="0.1"/>
    <n v="48.608000000000004"/>
    <n v="437.47199999999998"/>
    <n v="472.47199999999998"/>
    <n v="0"/>
    <n v="402.47199999999998"/>
    <n v="12"/>
    <n v="5"/>
  </r>
  <r>
    <s v="O2024001570"/>
    <x v="67"/>
    <d v="2024-08-20T00:00:00"/>
    <d v="2024-08-23T00:00:00"/>
    <s v="C0037"/>
    <s v="P0187"/>
    <n v="1"/>
    <n v="134.19"/>
    <n v="25"/>
    <n v="25"/>
    <s v="Cash"/>
    <s v="Mobile App"/>
    <s v="Canceled"/>
    <s v=""/>
    <s v=""/>
    <s v="Rania Ibrahim"/>
    <s v="Female"/>
    <s v="Giza"/>
    <s v="Canal"/>
    <s v="Rania.Ibrahim1@yahoo.com"/>
    <s v="+2011784244429"/>
    <n v="2004"/>
    <d v="2023-11-08T00:00:00"/>
    <s v="Platinum"/>
    <x v="127"/>
    <x v="2"/>
    <x v="23"/>
    <s v="SEB"/>
    <s v="Supplier B"/>
    <n v="92.27"/>
    <n v="136.15"/>
    <s v="No"/>
    <m/>
    <m/>
    <m/>
    <s v="No"/>
    <m/>
    <m/>
    <m/>
    <m/>
    <n v="134.19"/>
    <n v="0.25"/>
    <n v="33.547499999999999"/>
    <n v="100.6425"/>
    <n v="125.6425"/>
    <n v="92.27"/>
    <n v="-16.627499999999998"/>
    <n v="3"/>
    <n v="3"/>
  </r>
  <r>
    <s v="O2024001571"/>
    <x v="203"/>
    <d v="2024-02-04T00:00:00"/>
    <d v="2024-02-06T00:00:00"/>
    <s v="C0025"/>
    <s v="P0161"/>
    <n v="1"/>
    <n v="78.94"/>
    <n v="0"/>
    <n v="0"/>
    <s v="Bank Transfer"/>
    <s v="Marketplace"/>
    <s v="In Transit"/>
    <s v=""/>
    <s v=""/>
    <s v="Mostafa Gomaa"/>
    <s v="Male"/>
    <s v="Cairo"/>
    <s v="Canal"/>
    <s v="Mostafa.Gomaa74@hotmail.com"/>
    <s v="+2011747939791"/>
    <n v="1980"/>
    <d v="2023-04-16T00:00:00"/>
    <s v=""/>
    <x v="91"/>
    <x v="0"/>
    <x v="12"/>
    <s v="Philips"/>
    <s v="Supplier B"/>
    <n v="52.85"/>
    <n v="70.209999999999994"/>
    <s v="No"/>
    <m/>
    <m/>
    <m/>
    <s v="No"/>
    <m/>
    <m/>
    <m/>
    <m/>
    <n v="78.94"/>
    <n v="0"/>
    <n v="0"/>
    <n v="78.94"/>
    <n v="78.94"/>
    <n v="52.85"/>
    <n v="26.089999999999996"/>
    <n v="2"/>
    <n v="7"/>
  </r>
  <r>
    <s v="O2024001572"/>
    <x v="106"/>
    <d v="2024-07-10T00:00:00"/>
    <d v="2024-11-10T00:00:00"/>
    <s v="C0493"/>
    <s v="P0220"/>
    <n v="5"/>
    <n v="27.02"/>
    <n v="0"/>
    <n v="25"/>
    <s v="Cash"/>
    <s v="Web"/>
    <s v="Delivered"/>
    <s v="late delivery"/>
    <s v=""/>
    <s v="Yara Samir"/>
    <s v="Male"/>
    <s v="Luxor"/>
    <s v="Delta"/>
    <s v="YARA.SAMIR21@outlook.com"/>
    <s v="+2010654480853"/>
    <n v="1984"/>
    <d v="2024-12-06T00:00:00"/>
    <s v="Gold"/>
    <x v="82"/>
    <x v="0"/>
    <x v="2"/>
    <s v="Adidas"/>
    <s v="Supplier E"/>
    <n v="19.41"/>
    <n v="27.79"/>
    <s v="No"/>
    <m/>
    <m/>
    <m/>
    <s v="No"/>
    <m/>
    <m/>
    <m/>
    <m/>
    <n v="135.1"/>
    <n v="0"/>
    <n v="0"/>
    <n v="135.1"/>
    <n v="160.1"/>
    <n v="97.05"/>
    <n v="13.049999999999997"/>
    <n v="123"/>
    <n v="-79"/>
  </r>
  <r>
    <s v="O2024001573"/>
    <x v="223"/>
    <d v="2024-01-14T00:00:00"/>
    <d v="2024-01-16T00:00:00"/>
    <s v="C0344"/>
    <s v="P0015"/>
    <n v="2"/>
    <n v="31.78"/>
    <n v="5"/>
    <n v="0"/>
    <s v="Bank Transfer"/>
    <s v="Mobile App"/>
    <s v="In Transit"/>
    <s v="  "/>
    <s v="SALE73"/>
    <s v="Yara Abdelrahman"/>
    <s v="Female"/>
    <s v="Zagazig"/>
    <s v="Greater Cairo"/>
    <s v="Yara.Abdelrahman61@gmail.com"/>
    <s v="+2010602205876"/>
    <n v="1973"/>
    <d v="2024-01-29T00:00:00"/>
    <s v="Platinum"/>
    <x v="73"/>
    <x v="4"/>
    <x v="9"/>
    <s v="Nike"/>
    <s v="Supplier D"/>
    <n v="26.41"/>
    <n v="35.51"/>
    <s v="No"/>
    <m/>
    <m/>
    <m/>
    <s v="No"/>
    <s v="New Year"/>
    <d v="2024-09-02T00:00:00"/>
    <d v="2024-10-02T00:00:00"/>
    <s v="All"/>
    <n v="63.56"/>
    <n v="0.05"/>
    <n v="3.1780000000000004"/>
    <n v="60.382000000000005"/>
    <n v="60.382000000000005"/>
    <n v="52.82"/>
    <n v="7.5620000000000047"/>
    <n v="2"/>
    <n v="4"/>
  </r>
  <r>
    <s v="O2024001574"/>
    <x v="69"/>
    <d v="2024-10-01T00:00:00"/>
    <d v="2024-10-03T00:00:00"/>
    <s v="C0347"/>
    <s v="P0124"/>
    <n v="1"/>
    <n v="212.65"/>
    <n v="0"/>
    <n v="15"/>
    <s v="Wallet"/>
    <s v="Marketplace"/>
    <s v="Delivered"/>
    <s v=""/>
    <s v=""/>
    <s v="Nada El-Sayed"/>
    <s v="Female"/>
    <s v="Aswan"/>
    <s v="Alexandria Coast"/>
    <s v="Nada.El-Sayed9@outlook.com"/>
    <s v="+2010324373754"/>
    <n v="1986"/>
    <d v="2022-08-16T00:00:00"/>
    <s v="Bronze"/>
    <x v="104"/>
    <x v="1"/>
    <x v="21"/>
    <s v="Nike"/>
    <s v="Supplier A"/>
    <n v="147.41999999999999"/>
    <n v="197.28"/>
    <s v="No"/>
    <m/>
    <m/>
    <m/>
    <s v="No"/>
    <m/>
    <m/>
    <m/>
    <m/>
    <n v="212.65"/>
    <n v="0"/>
    <n v="0"/>
    <n v="212.65"/>
    <n v="227.65"/>
    <n v="147.41999999999999"/>
    <n v="50.230000000000018"/>
    <n v="2"/>
    <n v="5"/>
  </r>
  <r>
    <s v="O2024001575"/>
    <x v="241"/>
    <d v="2024-03-16T00:00:00"/>
    <d v="2024-03-20T00:00:00"/>
    <s v="C0311"/>
    <s v="P0061"/>
    <n v="2"/>
    <n v="193.84"/>
    <n v="0"/>
    <n v="15"/>
    <s v="Cash"/>
    <s v="Mobile App"/>
    <s v="In Transit"/>
    <s v=""/>
    <s v=""/>
    <s v="Ali El-Sayed"/>
    <s v="Female"/>
    <s v="Ismailia"/>
    <s v="Delta"/>
    <s v="Ali.El-Sayed18@gmail.com"/>
    <s v="+2011766415923"/>
    <n v="1993"/>
    <d v="2025-05-22T00:00:00"/>
    <s v="Bronze"/>
    <x v="135"/>
    <x v="1"/>
    <x v="1"/>
    <s v="Anker"/>
    <s v="Supplier A"/>
    <n v="119.24"/>
    <n v="176.21"/>
    <s v="No"/>
    <m/>
    <m/>
    <m/>
    <s v="No"/>
    <m/>
    <m/>
    <m/>
    <m/>
    <n v="387.68"/>
    <n v="0"/>
    <n v="0"/>
    <n v="387.68"/>
    <n v="402.68"/>
    <n v="238.48"/>
    <n v="134.20000000000002"/>
    <n v="4"/>
    <n v="2"/>
  </r>
  <r>
    <s v="O2024001576"/>
    <x v="124"/>
    <d v="2024-10-09T00:00:00"/>
    <d v="2024-10-18T00:00:00"/>
    <s v="C0091"/>
    <s v="P0070"/>
    <n v="4"/>
    <n v="41.87"/>
    <n v="0"/>
    <n v="15"/>
    <s v="Wallet"/>
    <s v="Mobile App"/>
    <s v="In Transit"/>
    <s v=""/>
    <s v="SALE60"/>
    <s v="Mai Ashour"/>
    <s v="Male"/>
    <s v="Tanta"/>
    <s v="Canal"/>
    <s v="MAI.ASHOUR24@yahoo.com"/>
    <s v="+2011933262294"/>
    <n v="1993"/>
    <d v="2025-11-09T00:00:00"/>
    <s v="Gold"/>
    <x v="29"/>
    <x v="3"/>
    <x v="16"/>
    <s v="Xiaomi"/>
    <s v="Supplier B"/>
    <n v="36.21"/>
    <n v="46.82"/>
    <s v="Yes"/>
    <m/>
    <m/>
    <m/>
    <s v="No"/>
    <s v="Summer Sale"/>
    <d v="2025-07-27T00:00:00"/>
    <d v="2025-08-20T00:00:00"/>
    <s v="Mobile App"/>
    <n v="167.48"/>
    <n v="0"/>
    <n v="0"/>
    <n v="167.48"/>
    <n v="182.48"/>
    <n v="144.84"/>
    <n v="7.6399999999999864"/>
    <n v="9"/>
    <n v="0"/>
  </r>
  <r>
    <s v="O2024001577"/>
    <x v="297"/>
    <d v="2024-08-09T00:00:00"/>
    <m/>
    <s v="C0192"/>
    <s v="P0046"/>
    <n v="2"/>
    <n v="113.04"/>
    <n v="5"/>
    <n v="50"/>
    <s v="Bank Transfer"/>
    <s v="Web"/>
    <s v="Canceled"/>
    <s v=""/>
    <s v="WELCOME10"/>
    <s v="Nour Ibrahim"/>
    <s v="Male"/>
    <s v="Cairo"/>
    <s v="Greater Cairo"/>
    <s v="NOUR.IBRAHIM81@yahoo.com"/>
    <s v="+2011700590505"/>
    <n v="1990"/>
    <d v="2025-12-20T00:00:00"/>
    <s v="Bronze"/>
    <x v="14"/>
    <x v="0"/>
    <x v="12"/>
    <s v="SEB"/>
    <s v="Supplier B"/>
    <n v="80.290000000000006"/>
    <n v="118.6"/>
    <s v="No"/>
    <m/>
    <m/>
    <m/>
    <s v="No"/>
    <s v="Loyalty Boost"/>
    <d v="2025-03-22T00:00:00"/>
    <d v="2025-04-18T00:00:00"/>
    <s v="Web"/>
    <n v="226.08"/>
    <n v="0.05"/>
    <n v="11.304000000000002"/>
    <n v="214.77600000000001"/>
    <n v="264.77600000000001"/>
    <n v="160.58000000000001"/>
    <n v="4.195999999999998"/>
    <m/>
    <n v="-28"/>
  </r>
  <r>
    <s v="O2024001578"/>
    <x v="44"/>
    <d v="2024-02-01T00:00:00"/>
    <d v="2024-05-02T00:00:00"/>
    <s v="C0451"/>
    <s v="P0035"/>
    <n v="1"/>
    <n v="243.26"/>
    <n v="10"/>
    <n v="25"/>
    <s v="Cash"/>
    <s v="Mobile App"/>
    <s v="Returned"/>
    <s v=""/>
    <s v="SALE13"/>
    <s v="Sara Khaled"/>
    <s v="Female"/>
    <s v="Cairo"/>
    <s v="Alexandria Coast"/>
    <s v="Sara.Khaled83@hotmail.com"/>
    <s v="+2011756613995"/>
    <n v="1973"/>
    <d v="2025-01-15T00:00:00"/>
    <s v="Bronze"/>
    <x v="118"/>
    <x v="3"/>
    <x v="4"/>
    <s v="Nivea"/>
    <s v="Supplier A"/>
    <n v="190.78"/>
    <n v="223.48"/>
    <s v="No"/>
    <m/>
    <m/>
    <m/>
    <s v="No"/>
    <s v="Ramadan Deals"/>
    <d v="2025-08-11T00:00:00"/>
    <d v="2025-10-02T00:00:00"/>
    <s v="Mobile App"/>
    <n v="243.26"/>
    <n v="0.1"/>
    <n v="24.326000000000001"/>
    <n v="218.934"/>
    <n v="243.934"/>
    <n v="190.78"/>
    <n v="3.1539999999999964"/>
    <n v="91"/>
    <n v="5"/>
  </r>
  <r>
    <s v="O2024001579"/>
    <x v="232"/>
    <d v="2024-09-24T00:00:00"/>
    <d v="2024-09-27T00:00:00"/>
    <s v="C0013"/>
    <s v="P0096"/>
    <n v="1"/>
    <n v="62.8"/>
    <n v="1"/>
    <n v="35"/>
    <s v="Wallet"/>
    <s v="Mobile App"/>
    <s v="Delivered"/>
    <s v=""/>
    <s v=""/>
    <s v="Rania Hegazy"/>
    <s v="Male"/>
    <s v="Alexandria"/>
    <s v="Upper Egypt"/>
    <s v="Rania.Hegazy33@yahoo.com"/>
    <s v="+2010959277156"/>
    <n v="2001"/>
    <d v="2024-09-07T00:00:00"/>
    <s v="Silver"/>
    <x v="87"/>
    <x v="4"/>
    <x v="9"/>
    <s v="LocalBrand"/>
    <s v="Supplier A"/>
    <n v="59.73"/>
    <n v="71.77"/>
    <s v="No"/>
    <m/>
    <m/>
    <m/>
    <s v="No"/>
    <m/>
    <m/>
    <m/>
    <m/>
    <n v="62.8"/>
    <n v="0.01"/>
    <n v="0.628"/>
    <n v="62.171999999999997"/>
    <n v="97.171999999999997"/>
    <n v="59.73"/>
    <n v="-32.558"/>
    <n v="3"/>
    <n v="2"/>
  </r>
  <r>
    <s v="O2024001580"/>
    <x v="40"/>
    <d v="2024-10-28T00:00:00"/>
    <d v="2024-11-04T00:00:00"/>
    <s v="C0206"/>
    <s v="P0209"/>
    <n v="1"/>
    <n v="32.97"/>
    <n v="5"/>
    <n v="15"/>
    <s v="Card"/>
    <s v="Marketplace"/>
    <s v="Delivered"/>
    <s v=""/>
    <s v="SALE62"/>
    <s v="Doaa Fathy"/>
    <s v="Female"/>
    <s v="Giza"/>
    <s v="Greater Cairo"/>
    <s v="Doaa.Fathy57 @yahoo.com"/>
    <s v="+2011436749417"/>
    <n v="1971"/>
    <d v="2024-07-11T00:00:00"/>
    <s v="Platinum"/>
    <x v="86"/>
    <x v="2"/>
    <x v="23"/>
    <s v="Xiaomi"/>
    <s v="Supplier B"/>
    <n v="25.76"/>
    <n v="35.11"/>
    <s v="No"/>
    <m/>
    <m/>
    <m/>
    <s v="No"/>
    <s v="Summer Sale"/>
    <d v="2025-06-01T00:00:00"/>
    <d v="2025-07-19T00:00:00"/>
    <s v="Mobile App"/>
    <n v="32.97"/>
    <n v="0.05"/>
    <n v="1.6485000000000001"/>
    <n v="31.3215"/>
    <n v="46.3215"/>
    <n v="25.76"/>
    <n v="-9.4385000000000012"/>
    <n v="7"/>
    <n v="3"/>
  </r>
  <r>
    <s v="O2024001581"/>
    <x v="59"/>
    <d v="2024-08-17T00:00:00"/>
    <d v="2024-08-19T00:00:00"/>
    <s v="C0001"/>
    <s v="P0108"/>
    <n v="2"/>
    <n v="29.46"/>
    <n v="25"/>
    <n v="15"/>
    <s v="Card"/>
    <s v="Web"/>
    <s v="Delivered"/>
    <s v=""/>
    <s v=""/>
    <s v="Mona Said"/>
    <s v="Male"/>
    <s v="Aswan"/>
    <s v="Canal"/>
    <s v="Mona.Said88@yahoo.com"/>
    <s v="+2010541751409"/>
    <n v="1980"/>
    <d v="2025-05-23T00:00:00"/>
    <s v="Silver"/>
    <x v="2"/>
    <x v="0"/>
    <x v="0"/>
    <s v="Nivea"/>
    <s v="Supplier D"/>
    <n v="18.010000000000002"/>
    <n v="27.01"/>
    <s v="No"/>
    <m/>
    <m/>
    <m/>
    <s v="No"/>
    <m/>
    <m/>
    <m/>
    <m/>
    <n v="58.92"/>
    <n v="0.25"/>
    <n v="14.73"/>
    <n v="44.19"/>
    <n v="59.19"/>
    <n v="36.020000000000003"/>
    <n v="-6.8300000000000054"/>
    <n v="2"/>
    <n v="-113"/>
  </r>
  <r>
    <s v="O2024001582"/>
    <x v="224"/>
    <m/>
    <d v="2024-08-16T00:00:00"/>
    <s v="C0034"/>
    <s v="P0062"/>
    <n v="2"/>
    <n v="74.7"/>
    <n v="0"/>
    <n v="15"/>
    <s v="Bank Transfer"/>
    <s v="Mobile App"/>
    <s v="Returned"/>
    <s v=""/>
    <s v=""/>
    <s v="Hager Nasser"/>
    <s v="Male"/>
    <s v="Ismailia"/>
    <s v="Upper Egypt"/>
    <s v="HAGER.NASSER33@gmail.com"/>
    <s v="+2011637686227"/>
    <n v="1975"/>
    <d v="2022-11-11T00:00:00"/>
    <s v="Platinum"/>
    <x v="74"/>
    <x v="4"/>
    <x v="24"/>
    <s v="Philips"/>
    <s v="Supplier A"/>
    <n v="60.71"/>
    <n v="73.680000000000007"/>
    <s v="No"/>
    <m/>
    <m/>
    <m/>
    <s v="No"/>
    <m/>
    <m/>
    <m/>
    <m/>
    <n v="149.4"/>
    <n v="0"/>
    <n v="0"/>
    <n v="149.4"/>
    <n v="164.4"/>
    <n v="121.42"/>
    <n v="12.980000000000004"/>
    <m/>
    <m/>
  </r>
  <r>
    <s v="O2024001583"/>
    <x v="11"/>
    <d v="2024-01-10T00:00:00"/>
    <d v="2024-10-10T00:00:00"/>
    <s v="C0027"/>
    <s v="P0059"/>
    <n v="2"/>
    <n v="196.92"/>
    <n v="0"/>
    <n v="25"/>
    <s v="Wallet"/>
    <s v="Web"/>
    <s v="Delivered"/>
    <s v=""/>
    <s v=""/>
    <s v="Hassan Ashour"/>
    <s v="Male"/>
    <s v="Tanta"/>
    <s v="Delta"/>
    <s v="HASSAN.ASHOUR98@gmail.com"/>
    <s v="+2010650445246"/>
    <n v="1982"/>
    <d v="2024-05-03T00:00:00"/>
    <s v="Platinum"/>
    <x v="71"/>
    <x v="4"/>
    <x v="18"/>
    <s v="L'Oreal"/>
    <s v="Supplier C"/>
    <n v="174.96"/>
    <n v="231.46"/>
    <s v="No"/>
    <m/>
    <m/>
    <m/>
    <s v="No"/>
    <m/>
    <m/>
    <m/>
    <m/>
    <n v="393.84"/>
    <n v="0"/>
    <n v="0"/>
    <n v="393.84"/>
    <n v="418.84"/>
    <n v="349.92"/>
    <n v="18.919999999999959"/>
    <n v="274"/>
    <n v="-262"/>
  </r>
  <r>
    <s v="O2024001584"/>
    <x v="18"/>
    <m/>
    <d v="2024-10-01T00:00:00"/>
    <s v="C0301"/>
    <s v="P0090"/>
    <n v="2"/>
    <n v="177.99"/>
    <n v="5"/>
    <n v="25"/>
    <s v="Wallet"/>
    <s v="Mobile App"/>
    <s v="In Transit"/>
    <s v="  "/>
    <s v="SALE94"/>
    <s v="Mohamed El-Sayed"/>
    <s v="Male"/>
    <s v="Alexandria"/>
    <s v="Delta"/>
    <s v="Mohamed.El-Sayed20 @gmail.com"/>
    <s v="+2011818958820"/>
    <n v="1990"/>
    <d v="2025-11-13T00:00:00"/>
    <s v="Platinum"/>
    <x v="138"/>
    <x v="2"/>
    <x v="23"/>
    <s v="Adidas"/>
    <s v="Supplier E"/>
    <n v="157.76"/>
    <n v="202.81"/>
    <s v="No"/>
    <m/>
    <m/>
    <m/>
    <s v="No"/>
    <s v="Back to School"/>
    <d v="2025-04-15T00:00:00"/>
    <d v="2025-04-30T00:00:00"/>
    <s v="Web"/>
    <n v="355.98"/>
    <n v="0.05"/>
    <n v="17.799000000000003"/>
    <n v="338.18100000000004"/>
    <n v="363.18100000000004"/>
    <n v="315.52"/>
    <n v="-2.3389999999999418"/>
    <m/>
    <m/>
  </r>
  <r>
    <s v="O2024001585"/>
    <x v="204"/>
    <d v="2024-08-06T00:00:00"/>
    <d v="2024-08-10T00:00:00"/>
    <s v="C0284"/>
    <s v="P0171"/>
    <n v="5"/>
    <n v="3.87"/>
    <n v="0"/>
    <n v="15"/>
    <s v="Wallet"/>
    <s v="Mobile App"/>
    <s v="Delivered"/>
    <s v=""/>
    <s v=""/>
    <s v="Nour Fathy"/>
    <s v="Male"/>
    <s v="Tanta"/>
    <s v="Delta"/>
    <s v="Nour.Fathy73@gmail.com"/>
    <s v="+2011938525954"/>
    <n v="1971"/>
    <d v="2022-10-10T00:00:00"/>
    <s v="Gold"/>
    <x v="73"/>
    <x v="4"/>
    <x v="9"/>
    <s v="Nike"/>
    <s v="Supplier C"/>
    <n v="2.7"/>
    <n v="4.1100000000000003"/>
    <s v="No"/>
    <m/>
    <m/>
    <m/>
    <s v="No"/>
    <m/>
    <m/>
    <m/>
    <m/>
    <n v="19.350000000000001"/>
    <n v="0"/>
    <n v="0"/>
    <n v="19.350000000000001"/>
    <n v="34.35"/>
    <n v="13.5"/>
    <n v="-9.1499999999999986"/>
    <n v="4"/>
    <n v="4"/>
  </r>
  <r>
    <s v="O2024001586"/>
    <x v="38"/>
    <d v="2024-08-05T00:00:00"/>
    <d v="2024-08-10T00:00:00"/>
    <s v="C0482"/>
    <s v="P0216"/>
    <n v="2"/>
    <n v="28.45"/>
    <n v="0"/>
    <n v="25"/>
    <s v="Card"/>
    <s v="Mobile App"/>
    <s v="Delivered"/>
    <s v="VIP"/>
    <s v=""/>
    <s v="Nour Hassan"/>
    <s v="Male"/>
    <s v="Aswan"/>
    <s v="Greater Cairo"/>
    <s v="Nour.Hassan35@yahoo.com"/>
    <s v="+2010460794799"/>
    <n v="1990"/>
    <d v="2025-05-02T00:00:00"/>
    <s v="Silver"/>
    <x v="5"/>
    <x v="3"/>
    <x v="4"/>
    <s v="Adidas"/>
    <s v="Supplier E"/>
    <n v="0"/>
    <n v="33.130000000000003"/>
    <s v="No"/>
    <m/>
    <m/>
    <m/>
    <s v="No"/>
    <m/>
    <m/>
    <m/>
    <m/>
    <n v="56.9"/>
    <n v="0"/>
    <n v="0"/>
    <n v="56.9"/>
    <n v="81.900000000000006"/>
    <n v="0"/>
    <n v="31.9"/>
    <n v="5"/>
    <n v="5"/>
  </r>
  <r>
    <s v="O2024001587"/>
    <x v="60"/>
    <d v="2024-06-21T00:00:00"/>
    <d v="2024-06-24T00:00:00"/>
    <s v="C0224"/>
    <s v="P0111"/>
    <n v="1"/>
    <n v="206.62"/>
    <n v="0"/>
    <n v="35"/>
    <s v="Bank Transfer"/>
    <s v="Mobile App"/>
    <s v="Returned"/>
    <s v=""/>
    <s v=""/>
    <s v="Mostafa El-Sayed"/>
    <s v="Female"/>
    <s v="Suez"/>
    <s v="Canal"/>
    <s v="Mostafa.El-Sayed64@yahoo.com"/>
    <s v="+2011160486617"/>
    <n v="1975"/>
    <d v="2022-03-06T00:00:00"/>
    <s v="Bronze"/>
    <x v="72"/>
    <x v="3"/>
    <x v="16"/>
    <s v="LocalBrand"/>
    <s v="Supplier D"/>
    <n v="139.13999999999999"/>
    <n v="192.97"/>
    <s v="No"/>
    <m/>
    <m/>
    <m/>
    <s v="No"/>
    <m/>
    <m/>
    <m/>
    <m/>
    <n v="206.62"/>
    <n v="0"/>
    <n v="0"/>
    <n v="206.62"/>
    <n v="241.62"/>
    <n v="139.13999999999999"/>
    <n v="32.480000000000018"/>
    <n v="3"/>
    <n v="4"/>
  </r>
  <r>
    <s v="O2024001588"/>
    <x v="47"/>
    <d v="2024-07-18T00:00:00"/>
    <d v="2024-07-25T00:00:00"/>
    <s v="C0439"/>
    <s v="P0014"/>
    <n v="3"/>
    <n v="22.71"/>
    <n v="10"/>
    <n v="0"/>
    <s v="Wallet"/>
    <s v="Mobile App"/>
    <s v="Delivered"/>
    <s v=""/>
    <s v="SALE20"/>
    <s v="Doaa Abdelrahman"/>
    <s v="Male"/>
    <s v="Ismailia"/>
    <s v="Canal"/>
    <s v="Doaa.Abdelrahman47@gmail.com"/>
    <s v="+2011565494879"/>
    <n v="1978"/>
    <d v="2023-07-12T00:00:00"/>
    <s v="Bronze"/>
    <x v="23"/>
    <x v="1"/>
    <x v="11"/>
    <s v="L'Oreal"/>
    <s v="Supplier C"/>
    <n v="16.45"/>
    <n v="24.32"/>
    <s v="No"/>
    <m/>
    <m/>
    <m/>
    <s v="No"/>
    <s v="Ramadan Deals"/>
    <d v="2024-02-17T00:00:00"/>
    <d v="2024-03-06T00:00:00"/>
    <s v="Marketplace"/>
    <n v="68.13"/>
    <n v="0.1"/>
    <n v="6.8129999999999997"/>
    <n v="61.316999999999993"/>
    <n v="61.316999999999993"/>
    <n v="49.349999999999994"/>
    <n v="11.966999999999999"/>
    <n v="7"/>
    <n v="3"/>
  </r>
  <r>
    <s v="O2024001589"/>
    <x v="20"/>
    <d v="2024-03-27T00:00:00"/>
    <d v="2024-04-01T00:00:00"/>
    <s v="C0029"/>
    <s v="P0031"/>
    <n v="1"/>
    <n v="206.3"/>
    <n v="5"/>
    <n v="0"/>
    <s v="Cash"/>
    <s v="Marketplace"/>
    <s v="Canceled"/>
    <s v="call before delivery"/>
    <s v="SALE13"/>
    <s v="Ali Hegazy"/>
    <s v="Female"/>
    <s v="Luxor"/>
    <s v="Greater Cairo"/>
    <s v="Ali.Hegazy66@outlook.com"/>
    <s v="+2011151112138"/>
    <n v="1990"/>
    <d v="2025-05-15T00:00:00"/>
    <s v="Gold"/>
    <x v="139"/>
    <x v="4"/>
    <x v="24"/>
    <s v="Xiaomi"/>
    <s v="Supplier A"/>
    <n v="166.38"/>
    <n v="215.33"/>
    <s v="No"/>
    <m/>
    <m/>
    <m/>
    <s v="No"/>
    <s v="Ramadan Deals"/>
    <d v="2025-08-11T00:00:00"/>
    <d v="2025-10-02T00:00:00"/>
    <s v="Mobile App"/>
    <n v="206.3"/>
    <n v="0.05"/>
    <n v="10.315000000000001"/>
    <n v="195.98500000000001"/>
    <n v="195.98500000000001"/>
    <n v="166.38"/>
    <n v="29.605000000000018"/>
    <n v="5"/>
    <n v="2"/>
  </r>
  <r>
    <s v="O2024001590"/>
    <x v="115"/>
    <d v="2024-02-07T00:00:00"/>
    <m/>
    <s v="C0462"/>
    <s v="P0019"/>
    <n v="1"/>
    <n v="110.85"/>
    <n v="0"/>
    <n v="50"/>
    <s v="Cash"/>
    <s v="Mobile App"/>
    <s v="Returned"/>
    <s v=""/>
    <s v=""/>
    <s v="Aya El-Sayed"/>
    <s v="Female"/>
    <s v="Mansoura"/>
    <s v="Alexandria Coast"/>
    <s v="Aya.El-Sayed35@outlook.com"/>
    <s v="+2011144876293"/>
    <n v="1982"/>
    <d v="2025-06-13T00:00:00"/>
    <s v=""/>
    <x v="96"/>
    <x v="3"/>
    <x v="8"/>
    <s v="Anker"/>
    <s v="Supplier A"/>
    <n v="104.74"/>
    <n v="126.31"/>
    <s v="No"/>
    <m/>
    <m/>
    <m/>
    <s v="No"/>
    <m/>
    <m/>
    <m/>
    <m/>
    <n v="110.85"/>
    <n v="0"/>
    <n v="0"/>
    <n v="110.85"/>
    <n v="160.85"/>
    <n v="104.74"/>
    <n v="-43.89"/>
    <m/>
    <n v="4"/>
  </r>
  <r>
    <s v="O2024001591"/>
    <x v="300"/>
    <d v="2024-02-22T00:00:00"/>
    <d v="2024-03-02T00:00:00"/>
    <s v="C0136"/>
    <s v="P0088"/>
    <n v="1"/>
    <n v="3.55"/>
    <n v="0"/>
    <n v="50"/>
    <s v="Cash"/>
    <s v="Web"/>
    <s v="Delivered"/>
    <s v=""/>
    <s v=""/>
    <s v="Youssef Gomaa"/>
    <s v="Female"/>
    <s v="Cairo"/>
    <s v="Upper Egypt"/>
    <s v="Youssef.Gomaa60@hotmail.com"/>
    <s v="+2010079549814"/>
    <n v="1994"/>
    <d v="2022-06-20T00:00:00"/>
    <s v="Bronze"/>
    <x v="59"/>
    <x v="1"/>
    <x v="11"/>
    <s v="Philips"/>
    <s v="Supplier E"/>
    <n v="2.4300000000000002"/>
    <n v="3.66"/>
    <s v="No"/>
    <m/>
    <m/>
    <m/>
    <s v="No"/>
    <m/>
    <m/>
    <m/>
    <m/>
    <n v="3.55"/>
    <n v="0"/>
    <n v="0"/>
    <n v="3.55"/>
    <n v="53.55"/>
    <n v="2.4300000000000002"/>
    <n v="-48.88"/>
    <n v="9"/>
    <n v="4"/>
  </r>
  <r>
    <s v="O2024001592"/>
    <x v="26"/>
    <d v="2024-06-28T00:00:00"/>
    <d v="2024-06-29T00:00:00"/>
    <s v="C0375"/>
    <s v="P0122"/>
    <n v="4"/>
    <n v="90.19"/>
    <n v="0"/>
    <n v="0"/>
    <s v="Bank Transfer"/>
    <s v="Web"/>
    <s v="Returned"/>
    <s v=""/>
    <s v=""/>
    <s v="Nada Fathy"/>
    <s v="Male"/>
    <s v="Cairo"/>
    <s v="Delta"/>
    <s v="Nada.Fathy63@hotmail.com"/>
    <s v="+2011174604073"/>
    <n v="1976"/>
    <d v="2022-03-08T00:00:00"/>
    <s v=""/>
    <x v="69"/>
    <x v="0"/>
    <x v="0"/>
    <s v="LocalBrand"/>
    <s v="Supplier B"/>
    <n v="61.44"/>
    <n v="83.71"/>
    <s v="Yes"/>
    <m/>
    <m/>
    <m/>
    <s v="No"/>
    <m/>
    <m/>
    <m/>
    <m/>
    <n v="360.76"/>
    <n v="0"/>
    <n v="0"/>
    <n v="360.76"/>
    <n v="360.76"/>
    <n v="245.76"/>
    <n v="115"/>
    <n v="1"/>
    <n v="5"/>
  </r>
  <r>
    <s v="O2024001593"/>
    <x v="150"/>
    <d v="2024-04-20T00:00:00"/>
    <d v="2024-04-25T00:00:00"/>
    <s v="C0245"/>
    <s v="P0193"/>
    <n v="1"/>
    <n v="17.47"/>
    <n v="10"/>
    <n v="50"/>
    <s v="Cash"/>
    <s v="Web"/>
    <s v="Delivered"/>
    <s v=""/>
    <s v=""/>
    <s v="Aya Abdelrahman"/>
    <s v="Male"/>
    <s v="Tanta"/>
    <s v="Alexandria Coast"/>
    <s v="Aya.Abdelrahman88 @gmail.com"/>
    <s v="+2010783004179"/>
    <n v="2002"/>
    <d v="2022-10-12T00:00:00"/>
    <s v="Silver"/>
    <x v="35"/>
    <x v="4"/>
    <x v="13"/>
    <s v="Xiaomi"/>
    <s v="Supplier B"/>
    <n v="15.82"/>
    <n v="19.809999999999999"/>
    <s v="No"/>
    <m/>
    <m/>
    <m/>
    <s v="No"/>
    <m/>
    <m/>
    <m/>
    <m/>
    <n v="17.47"/>
    <n v="0.1"/>
    <n v="1.7469999999999999"/>
    <n v="15.722999999999999"/>
    <n v="65.722999999999999"/>
    <n v="15.82"/>
    <n v="-50.097000000000001"/>
    <n v="5"/>
    <n v="2"/>
  </r>
  <r>
    <s v="O2024001594"/>
    <x v="106"/>
    <d v="2024-09-30T00:00:00"/>
    <d v="2024-02-10T00:00:00"/>
    <s v="C0038"/>
    <s v="P0059"/>
    <n v="4"/>
    <n v="209.77"/>
    <n v="0"/>
    <n v="25"/>
    <s v="Cash"/>
    <s v="Mobile App"/>
    <s v="Returned"/>
    <s v="  "/>
    <s v="SALE83"/>
    <s v="Yara El-Sayed"/>
    <s v="Female"/>
    <s v="Suez"/>
    <s v="Alexandria Coast"/>
    <s v="Yara.El-Sayed25@gmail.com"/>
    <s v="+2011477262552"/>
    <n v="1984"/>
    <d v="2023-07-29T00:00:00"/>
    <s v="Bronze"/>
    <x v="71"/>
    <x v="4"/>
    <x v="18"/>
    <s v="L'Oreal"/>
    <s v="Supplier C"/>
    <n v="174.96"/>
    <n v="231.46"/>
    <s v="No"/>
    <m/>
    <m/>
    <m/>
    <s v="No"/>
    <s v="Black Friday"/>
    <d v="2025-06-17T00:00:00"/>
    <d v="2025-07-21T00:00:00"/>
    <s v="Mobile App"/>
    <n v="839.08"/>
    <n v="0"/>
    <n v="0"/>
    <n v="839.08"/>
    <n v="864.08"/>
    <n v="699.84"/>
    <n v="114.24000000000001"/>
    <n v="-233"/>
    <n v="3"/>
  </r>
  <r>
    <s v="O2024001595"/>
    <x v="269"/>
    <d v="2024-07-27T00:00:00"/>
    <d v="2024-07-28T00:00:00"/>
    <s v="C0497"/>
    <s v="P0083"/>
    <n v="1"/>
    <n v="8.32"/>
    <n v="1"/>
    <n v="15"/>
    <s v="Bank Transfer"/>
    <s v="Marketplace"/>
    <s v="Canceled"/>
    <s v="call before delivery"/>
    <s v=""/>
    <s v="Youssef Samir"/>
    <s v="Female"/>
    <s v="Cairo"/>
    <s v="Greater Cairo"/>
    <s v="YOUSSEF.SAMIR82@yahoo.com"/>
    <s v="+2010986077373"/>
    <n v="2002"/>
    <d v="2025-03-30T00:00:00"/>
    <s v="Bronze"/>
    <x v="76"/>
    <x v="1"/>
    <x v="15"/>
    <s v="Xiaomi"/>
    <s v="Supplier A"/>
    <n v="6.95"/>
    <n v="9.67"/>
    <s v="No"/>
    <m/>
    <m/>
    <m/>
    <s v="No"/>
    <m/>
    <m/>
    <m/>
    <m/>
    <n v="8.32"/>
    <n v="0.01"/>
    <n v="8.320000000000001E-2"/>
    <n v="8.2368000000000006"/>
    <n v="23.236800000000002"/>
    <n v="6.95"/>
    <n v="-13.713200000000001"/>
    <n v="1"/>
    <n v="7"/>
  </r>
  <r>
    <s v="O2024001596"/>
    <x v="33"/>
    <d v="2024-11-19T00:00:00"/>
    <d v="2024-11-21T00:00:00"/>
    <s v="C0113"/>
    <s v="P0088"/>
    <n v="3"/>
    <n v="3.89"/>
    <n v="0"/>
    <n v="25"/>
    <s v="Wallet"/>
    <s v="Mobile App"/>
    <s v="Delivered"/>
    <s v=""/>
    <s v=""/>
    <s v="Laila Adel"/>
    <s v="Female"/>
    <s v="Cairo"/>
    <s v="Upper Egypt"/>
    <s v="Laila.Adel20@hotmail.com"/>
    <s v="+2010883201707"/>
    <n v="1974"/>
    <d v="2023-10-23T00:00:00"/>
    <s v="Silver"/>
    <x v="59"/>
    <x v="1"/>
    <x v="11"/>
    <s v="Philips"/>
    <s v="Supplier E"/>
    <n v="2.4300000000000002"/>
    <n v="3.66"/>
    <s v="No"/>
    <m/>
    <m/>
    <m/>
    <s v="No"/>
    <m/>
    <m/>
    <m/>
    <m/>
    <n v="11.67"/>
    <n v="0"/>
    <n v="0"/>
    <n v="11.67"/>
    <n v="36.67"/>
    <n v="7.2900000000000009"/>
    <n v="-20.62"/>
    <n v="2"/>
    <n v="1"/>
  </r>
  <r>
    <s v="O2024001597"/>
    <x v="287"/>
    <d v="2024-04-19T00:00:00"/>
    <d v="2024-04-23T00:00:00"/>
    <s v="C0367"/>
    <s v="P0147"/>
    <n v="1"/>
    <n v="102.14"/>
    <n v="0"/>
    <n v="25"/>
    <s v="Card"/>
    <s v="Web"/>
    <s v="Returned"/>
    <s v=""/>
    <s v=""/>
    <s v="Hager Gomaa"/>
    <s v="Male"/>
    <s v="Suez"/>
    <s v="Upper Egypt"/>
    <s v="Hager.Gomaa98@outlook.com"/>
    <s v="+2011082599824"/>
    <n v="1985"/>
    <d v="2023-01-09T00:00:00"/>
    <s v=""/>
    <x v="98"/>
    <x v="1"/>
    <x v="15"/>
    <s v="SEB"/>
    <s v="Supplier A"/>
    <n v="0"/>
    <n v="107.26"/>
    <s v="No"/>
    <m/>
    <m/>
    <m/>
    <s v="No"/>
    <m/>
    <m/>
    <m/>
    <m/>
    <n v="102.14"/>
    <n v="0"/>
    <n v="0"/>
    <n v="102.14"/>
    <n v="127.14"/>
    <n v="0"/>
    <n v="77.14"/>
    <n v="4"/>
    <n v="-229"/>
  </r>
  <r>
    <s v="O2024001598"/>
    <x v="286"/>
    <d v="2024-07-14T00:00:00"/>
    <d v="2024-07-16T00:00:00"/>
    <s v="C0478"/>
    <s v="P0192"/>
    <n v="2"/>
    <n v="256.74"/>
    <n v="1"/>
    <n v="35"/>
    <s v="Cash"/>
    <s v="Mobile App"/>
    <s v="Delivered"/>
    <s v=""/>
    <s v="SALE68"/>
    <s v="Mai Abdelrahman"/>
    <s v="Male"/>
    <s v="Zagazig"/>
    <s v="Delta"/>
    <s v="MAI.ABDELRAHMAN55 @yahoo.com"/>
    <s v="+2011559109294"/>
    <n v="1970"/>
    <d v="2025-07-18T00:00:00"/>
    <s v="Bronze"/>
    <x v="114"/>
    <x v="0"/>
    <x v="2"/>
    <s v="Nike"/>
    <s v="Supplier C"/>
    <n v="194.1"/>
    <n v="266.05"/>
    <s v="No"/>
    <m/>
    <m/>
    <m/>
    <s v="No"/>
    <s v="Loyalty Boost"/>
    <d v="2025-04-20T00:00:00"/>
    <d v="2025-05-07T00:00:00"/>
    <s v="All"/>
    <n v="513.48"/>
    <n v="0.01"/>
    <n v="5.1348000000000003"/>
    <n v="508.34520000000003"/>
    <n v="543.34519999999998"/>
    <n v="388.2"/>
    <n v="85.145200000000045"/>
    <n v="2"/>
    <n v="3"/>
  </r>
  <r>
    <s v="O2024001599"/>
    <x v="165"/>
    <d v="2024-12-13T00:00:00"/>
    <d v="2024-12-18T00:00:00"/>
    <s v="C0105"/>
    <s v="P0078"/>
    <n v="2"/>
    <n v="208.37"/>
    <n v="5"/>
    <n v="0"/>
    <s v="Bank Transfer"/>
    <s v="Web"/>
    <s v="In Transit"/>
    <s v=""/>
    <s v="SALE83"/>
    <s v="Nour Ibrahim"/>
    <s v="Male"/>
    <s v="Ismailia"/>
    <s v="Upper Egypt"/>
    <s v="Nour.Ibrahim63 @outlook.com"/>
    <s v="+2010709325636"/>
    <n v="1997"/>
    <d v="2024-09-27T00:00:00"/>
    <s v="Silver"/>
    <x v="85"/>
    <x v="4"/>
    <x v="17"/>
    <s v="L'Oreal"/>
    <s v="Supplier A"/>
    <n v="169.65"/>
    <n v="216.04"/>
    <s v="No"/>
    <m/>
    <m/>
    <m/>
    <s v="No"/>
    <s v="Black Friday"/>
    <d v="2025-06-17T00:00:00"/>
    <d v="2025-07-21T00:00:00"/>
    <s v="Mobile App"/>
    <n v="416.74"/>
    <n v="0.05"/>
    <n v="20.837000000000003"/>
    <n v="395.90300000000002"/>
    <n v="395.90300000000002"/>
    <n v="339.3"/>
    <n v="56.603000000000009"/>
    <n v="5"/>
    <n v="1"/>
  </r>
  <r>
    <s v="O2024001600"/>
    <x v="154"/>
    <d v="2024-07-17T00:00:00"/>
    <d v="2024-07-21T00:00:00"/>
    <s v="C0470"/>
    <s v="P0185"/>
    <n v="1"/>
    <n v="35.229999999999997"/>
    <n v="25"/>
    <n v="15"/>
    <s v="Wallet"/>
    <s v="Web"/>
    <s v="Delivered"/>
    <s v=""/>
    <s v=""/>
    <s v="Rania Gomaa"/>
    <s v="Female"/>
    <s v="Cairo"/>
    <s v="Greater Cairo"/>
    <s v="Rania.Gomaa54@gmail.com"/>
    <s v="+2011621556476"/>
    <n v="1981"/>
    <d v="2025-06-07T00:00:00"/>
    <s v="Silver"/>
    <x v="8"/>
    <x v="3"/>
    <x v="5"/>
    <s v="LocalBrand"/>
    <s v="Supplier A"/>
    <n v="26.3"/>
    <n v="38.9"/>
    <s v="No"/>
    <m/>
    <m/>
    <m/>
    <s v="No"/>
    <m/>
    <m/>
    <m/>
    <m/>
    <n v="35.229999999999997"/>
    <n v="0.25"/>
    <n v="8.8074999999999992"/>
    <n v="26.422499999999999"/>
    <n v="41.422499999999999"/>
    <n v="26.3"/>
    <n v="-14.877500000000001"/>
    <n v="4"/>
    <n v="3"/>
  </r>
  <r>
    <s v="O2024001601"/>
    <x v="352"/>
    <d v="2024-11-29T00:00:00"/>
    <d v="2024-11-30T00:00:00"/>
    <s v="C0294"/>
    <s v="P0183"/>
    <n v="1"/>
    <n v="250.03"/>
    <n v="0"/>
    <n v="25"/>
    <s v="Wallet"/>
    <s v="Mobile App"/>
    <s v="Returned"/>
    <s v=""/>
    <s v=""/>
    <s v="Yara Khaled"/>
    <s v="Male"/>
    <s v="Aswan"/>
    <s v="Delta"/>
    <s v="Yara.Khaled5 @yahoo.com"/>
    <s v="+2010679219680"/>
    <n v="1994"/>
    <d v="2025-07-23T00:00:00"/>
    <s v="Gold"/>
    <x v="51"/>
    <x v="4"/>
    <x v="9"/>
    <s v="Nivea"/>
    <s v="Supplier D"/>
    <n v="158.65"/>
    <n v="220.64"/>
    <s v="No"/>
    <m/>
    <m/>
    <m/>
    <s v="No"/>
    <m/>
    <m/>
    <m/>
    <m/>
    <n v="250.03"/>
    <n v="0"/>
    <n v="0"/>
    <n v="250.03"/>
    <n v="275.02999999999997"/>
    <n v="158.65"/>
    <n v="66.38"/>
    <n v="1"/>
    <n v="3"/>
  </r>
  <r>
    <s v="O2024001602"/>
    <x v="106"/>
    <d v="2024-10-02T00:00:00"/>
    <d v="2024-10-04T00:00:00"/>
    <s v="C0072"/>
    <s v="P0212"/>
    <n v="1"/>
    <n v="111.16"/>
    <n v="15"/>
    <n v="0"/>
    <s v="Card"/>
    <s v="Web"/>
    <s v="In Transit"/>
    <s v="call before delivery"/>
    <s v="SALE94"/>
    <s v="Youssef Kamel"/>
    <s v="Male"/>
    <s v="Tanta"/>
    <s v="Alexandria Coast"/>
    <s v="Youssef.Kamel20@outlook.com"/>
    <s v="+2010181867165"/>
    <n v="1981"/>
    <d v="2025-05-14T00:00:00"/>
    <s v="Bronze"/>
    <x v="17"/>
    <x v="4"/>
    <x v="9"/>
    <s v="Xiaomi"/>
    <s v="Supplier E"/>
    <n v="95.32"/>
    <n v="114.15"/>
    <s v="No"/>
    <m/>
    <m/>
    <m/>
    <s v="No"/>
    <s v="Back to School"/>
    <d v="2025-04-15T00:00:00"/>
    <d v="2025-04-30T00:00:00"/>
    <s v="Web"/>
    <n v="111.16"/>
    <n v="0.15"/>
    <n v="16.673999999999999"/>
    <n v="94.48599999999999"/>
    <n v="94.48599999999999"/>
    <n v="95.32"/>
    <n v="-0.83400000000000318"/>
    <n v="2"/>
    <n v="5"/>
  </r>
  <r>
    <s v="O2024001603"/>
    <x v="250"/>
    <d v="2024-09-23T00:00:00"/>
    <d v="2024-09-28T00:00:00"/>
    <s v="C0486"/>
    <s v="P0183"/>
    <n v="1"/>
    <n v="252.88"/>
    <n v="0"/>
    <n v="0"/>
    <s v="Card"/>
    <s v="Mobile App"/>
    <s v="In Transit"/>
    <s v="VIP"/>
    <s v="NEWUSER"/>
    <s v="Nada Said"/>
    <s v="Male"/>
    <s v="Mansoura"/>
    <s v="Greater Cairo"/>
    <s v="Nada.Said5@outlook.com"/>
    <s v="+2011778953245"/>
    <n v="1979"/>
    <d v="2022-10-12T00:00:00"/>
    <s v="Gold"/>
    <x v="51"/>
    <x v="4"/>
    <x v="9"/>
    <s v="Nivea"/>
    <s v="Supplier D"/>
    <n v="158.65"/>
    <n v="220.64"/>
    <s v="No"/>
    <m/>
    <m/>
    <m/>
    <s v="No"/>
    <s v="Weekend Flash"/>
    <d v="2024-05-09T00:00:00"/>
    <d v="2024-06-01T00:00:00"/>
    <s v="All"/>
    <n v="252.88"/>
    <n v="0"/>
    <n v="0"/>
    <n v="252.88"/>
    <n v="252.88"/>
    <n v="158.65"/>
    <n v="94.22999999999999"/>
    <n v="5"/>
    <n v="4"/>
  </r>
  <r>
    <s v="O2024001604"/>
    <x v="14"/>
    <d v="2024-03-08T00:00:00"/>
    <d v="2024-07-08T00:00:00"/>
    <s v="C0359"/>
    <s v="P0137"/>
    <n v="4"/>
    <n v="58.96"/>
    <n v="5"/>
    <n v="25"/>
    <s v="Bank Transfer"/>
    <s v="Marketplace"/>
    <s v="In Transit"/>
    <s v="call before delivery"/>
    <s v=""/>
    <s v="Mohamed Gomaa"/>
    <s v="Female"/>
    <s v="Alexandria"/>
    <s v="Alexandria Coast"/>
    <s v="Mohamed.Gomaa38@outlook.com"/>
    <s v="+2010284759722"/>
    <n v="1989"/>
    <d v="2023-08-08T00:00:00"/>
    <s v="Silver"/>
    <x v="4"/>
    <x v="2"/>
    <x v="3"/>
    <s v="Adidas"/>
    <s v="Supplier C"/>
    <n v="52.7"/>
    <n v="63.13"/>
    <s v="No"/>
    <m/>
    <m/>
    <m/>
    <s v="No"/>
    <m/>
    <m/>
    <m/>
    <m/>
    <n v="235.84"/>
    <n v="0.05"/>
    <n v="11.792000000000002"/>
    <n v="224.048"/>
    <n v="249.048"/>
    <n v="210.8"/>
    <n v="-11.75200000000001"/>
    <n v="122"/>
    <n v="-143"/>
  </r>
  <r>
    <s v="O2024001605"/>
    <x v="82"/>
    <m/>
    <d v="2024-04-03T00:00:00"/>
    <s v="C0142"/>
    <s v="P0118"/>
    <n v="1"/>
    <n v="219.2"/>
    <n v="0"/>
    <n v="25"/>
    <s v="Bank Transfer"/>
    <s v="Web"/>
    <s v="Canceled"/>
    <s v=""/>
    <s v=""/>
    <s v="Aya Fathy"/>
    <s v="Male"/>
    <s v="Mansoura"/>
    <s v="Delta"/>
    <s v="Aya.Fathy92@hotmail.com"/>
    <s v="+2010479716754"/>
    <n v="1979"/>
    <d v="2022-05-17T00:00:00"/>
    <s v="Silver"/>
    <x v="32"/>
    <x v="3"/>
    <x v="16"/>
    <s v="Adidas"/>
    <s v="Supplier C"/>
    <n v="177.66"/>
    <n v="222.73"/>
    <s v="No"/>
    <m/>
    <m/>
    <m/>
    <s v="No"/>
    <m/>
    <m/>
    <m/>
    <m/>
    <n v="219.2"/>
    <n v="0"/>
    <n v="0"/>
    <n v="219.2"/>
    <n v="244.2"/>
    <n v="177.66"/>
    <n v="16.539999999999992"/>
    <m/>
    <m/>
  </r>
  <r>
    <s v="O2024001606"/>
    <x v="111"/>
    <d v="2024-08-09T00:00:00"/>
    <d v="2024-08-12T00:00:00"/>
    <s v="C0284"/>
    <s v="P0194"/>
    <n v="1"/>
    <n v="26.24"/>
    <n v="20"/>
    <n v="35"/>
    <s v="Cash"/>
    <s v="Web"/>
    <s v="Delivered"/>
    <s v="VIP"/>
    <s v="NEWUSER"/>
    <s v="Nour Fathy"/>
    <s v="Male"/>
    <s v="Tanta"/>
    <s v="Delta"/>
    <s v="Nour.Fathy73@gmail.com"/>
    <s v="+2011938525954"/>
    <n v="1971"/>
    <d v="2022-10-10T00:00:00"/>
    <s v="Gold"/>
    <x v="52"/>
    <x v="0"/>
    <x v="10"/>
    <s v="SEB"/>
    <s v="Supplier A"/>
    <n v="17.04"/>
    <n v="24.34"/>
    <s v="No"/>
    <m/>
    <m/>
    <m/>
    <s v="No"/>
    <s v="Weekend Flash"/>
    <d v="2024-05-09T00:00:00"/>
    <d v="2024-06-01T00:00:00"/>
    <s v="All"/>
    <n v="26.24"/>
    <n v="0.2"/>
    <n v="5.2480000000000002"/>
    <n v="20.991999999999997"/>
    <n v="55.991999999999997"/>
    <n v="17.04"/>
    <n v="-31.048000000000002"/>
    <n v="3"/>
    <n v="93"/>
  </r>
  <r>
    <s v="O2024001607"/>
    <x v="32"/>
    <d v="2024-11-06T00:00:00"/>
    <d v="2024-08-11T00:00:00"/>
    <s v="C0057"/>
    <s v="P0020"/>
    <n v="1"/>
    <n v="171.67"/>
    <n v="0"/>
    <n v="15"/>
    <s v="Card"/>
    <s v="Mobile App"/>
    <s v="Delivered"/>
    <s v=""/>
    <s v="SALE13"/>
    <s v="Youssef Mahmoud"/>
    <s v="Female"/>
    <s v="Aswan"/>
    <s v="Canal"/>
    <s v="Youssef.Mahmoud56@yahoo.com"/>
    <s v="+2010281987841"/>
    <n v="2003"/>
    <d v="2025-10-12T00:00:00"/>
    <s v="Bronze"/>
    <x v="39"/>
    <x v="4"/>
    <x v="19"/>
    <s v="L'Oreal"/>
    <s v="Supplier B"/>
    <n v="136.5"/>
    <n v="182.66"/>
    <s v="No"/>
    <m/>
    <m/>
    <m/>
    <s v="No"/>
    <s v="Ramadan Deals"/>
    <d v="2025-08-11T00:00:00"/>
    <d v="2025-10-02T00:00:00"/>
    <s v="Mobile App"/>
    <n v="171.67"/>
    <n v="0"/>
    <n v="0"/>
    <n v="171.67"/>
    <n v="186.67"/>
    <n v="136.5"/>
    <n v="20.169999999999987"/>
    <n v="-87"/>
    <n v="179"/>
  </r>
  <r>
    <s v="O2024001608"/>
    <x v="175"/>
    <d v="2024-05-18T00:00:00"/>
    <d v="2024-05-19T00:00:00"/>
    <s v="C0259"/>
    <s v="P0092"/>
    <n v="1"/>
    <n v="160.57"/>
    <n v="0"/>
    <n v="0"/>
    <s v="Card"/>
    <s v="Mobile App"/>
    <s v="Delivered"/>
    <s v=""/>
    <s v="SALE53"/>
    <s v="Sara Ashour"/>
    <s v="Female"/>
    <s v="Zagazig"/>
    <s v="Canal"/>
    <s v="Sara.Ashour40@yahoo.com"/>
    <s v="+2011374989408"/>
    <n v="1996"/>
    <d v="2023-11-05T00:00:00"/>
    <s v="Platinum"/>
    <x v="82"/>
    <x v="0"/>
    <x v="2"/>
    <s v="Adidas"/>
    <s v="Supplier C"/>
    <n v="119.99"/>
    <n v="168.92"/>
    <s v="No"/>
    <m/>
    <m/>
    <m/>
    <s v="No"/>
    <s v="Summer Sale"/>
    <d v="2024-05-04T00:00:00"/>
    <d v="2024-05-28T00:00:00"/>
    <s v="Web"/>
    <n v="160.57"/>
    <n v="0"/>
    <n v="0"/>
    <n v="160.57"/>
    <n v="160.57"/>
    <n v="119.99"/>
    <n v="40.58"/>
    <n v="1"/>
    <n v="5"/>
  </r>
  <r>
    <s v="O2024001609"/>
    <x v="146"/>
    <m/>
    <d v="2024-07-30T00:00:00"/>
    <s v="C0236"/>
    <s v="P0034"/>
    <n v="2"/>
    <n v="82.33"/>
    <n v="0"/>
    <n v="35"/>
    <s v="Wallet"/>
    <s v="Mobile App"/>
    <s v="Delivered"/>
    <s v=""/>
    <s v="NEWUSER"/>
    <s v="Rania Fathy"/>
    <s v="Male"/>
    <s v="Tanta"/>
    <s v="Canal"/>
    <s v="Rania.Fathy42 @gmail.com"/>
    <s v="+2011555165016"/>
    <n v="1978"/>
    <d v="2025-04-03T00:00:00"/>
    <s v="Silver"/>
    <x v="48"/>
    <x v="0"/>
    <x v="2"/>
    <s v="Samsung"/>
    <s v="Supplier B"/>
    <n v="53.2"/>
    <n v="76.59"/>
    <s v="No"/>
    <m/>
    <m/>
    <m/>
    <s v="No"/>
    <s v="Weekend Flash"/>
    <d v="2024-05-09T00:00:00"/>
    <d v="2024-06-01T00:00:00"/>
    <s v="All"/>
    <n v="164.66"/>
    <n v="0"/>
    <n v="0"/>
    <n v="164.66"/>
    <n v="199.66"/>
    <n v="106.4"/>
    <n v="23.259999999999991"/>
    <m/>
    <m/>
  </r>
  <r>
    <s v="O2024001610"/>
    <x v="22"/>
    <d v="2024-05-09T00:00:00"/>
    <d v="2024-09-12T00:00:00"/>
    <s v="C0343"/>
    <s v="P0076"/>
    <n v="2"/>
    <n v="58.09"/>
    <n v="10"/>
    <n v="35"/>
    <s v="Bank Transfer"/>
    <s v="Mobile App"/>
    <s v="Delivered"/>
    <s v=""/>
    <s v="SALE34"/>
    <s v="Mohamed Khaled"/>
    <s v="Female"/>
    <s v="Ismailia"/>
    <s v="Delta"/>
    <s v="Mohamed.Khaled1@hotmail.com"/>
    <s v="+2010479412543"/>
    <n v="1985"/>
    <d v="2025-03-02T00:00:00"/>
    <s v="Silver"/>
    <x v="141"/>
    <x v="1"/>
    <x v="11"/>
    <s v="Nike"/>
    <s v="Supplier A"/>
    <n v="44.57"/>
    <n v="54.9"/>
    <s v="No"/>
    <m/>
    <m/>
    <m/>
    <s v="No"/>
    <s v="Loyalty Boost"/>
    <d v="2025-04-26T00:00:00"/>
    <d v="2025-05-10T00:00:00"/>
    <s v="Marketplace"/>
    <n v="116.18"/>
    <n v="0.1"/>
    <n v="11.618000000000002"/>
    <n v="104.56200000000001"/>
    <n v="139.56200000000001"/>
    <n v="89.14"/>
    <n v="-19.577999999999989"/>
    <n v="126"/>
    <n v="-112"/>
  </r>
  <r>
    <s v="O2024001611"/>
    <x v="322"/>
    <m/>
    <d v="2024-06-27T00:00:00"/>
    <s v="C0176"/>
    <s v="P0082"/>
    <n v="2"/>
    <n v="29.38"/>
    <n v="20"/>
    <n v="50"/>
    <s v="Bank Transfer"/>
    <s v="Web"/>
    <s v="Returned"/>
    <s v=""/>
    <s v=""/>
    <s v="Omar Kamel"/>
    <s v="Female"/>
    <s v="Aswan"/>
    <s v="Upper Egypt"/>
    <s v="OMAR.KAMEL90@hotmail.com"/>
    <s v="+2011667467822"/>
    <n v="1998"/>
    <d v="2024-10-28T00:00:00"/>
    <s v="Platinum"/>
    <x v="75"/>
    <x v="4"/>
    <x v="17"/>
    <s v="LocalBrand"/>
    <s v="Supplier A"/>
    <n v="20.78"/>
    <n v="32.18"/>
    <s v="No"/>
    <m/>
    <m/>
    <m/>
    <s v="No"/>
    <m/>
    <m/>
    <m/>
    <m/>
    <n v="58.76"/>
    <n v="0.2"/>
    <n v="11.752000000000001"/>
    <n v="47.007999999999996"/>
    <n v="97.007999999999996"/>
    <n v="41.56"/>
    <n v="-44.552000000000007"/>
    <m/>
    <m/>
  </r>
  <r>
    <s v="O2024001612"/>
    <x v="43"/>
    <m/>
    <d v="2024-06-20T00:00:00"/>
    <s v="C0462"/>
    <s v="P0161"/>
    <n v="1"/>
    <n v="61.16"/>
    <n v="0"/>
    <n v="0"/>
    <s v="Cash"/>
    <s v="Web"/>
    <s v="Delivered"/>
    <s v=""/>
    <s v=""/>
    <s v="Aya El-Sayed"/>
    <s v="Female"/>
    <s v="Mansoura"/>
    <s v="Alexandria Coast"/>
    <s v="Aya.El-Sayed35@outlook.com"/>
    <s v="+2011144876293"/>
    <n v="1982"/>
    <d v="2025-06-13T00:00:00"/>
    <s v=""/>
    <x v="91"/>
    <x v="0"/>
    <x v="12"/>
    <s v="Philips"/>
    <s v="Supplier B"/>
    <n v="52.85"/>
    <n v="70.209999999999994"/>
    <s v="No"/>
    <m/>
    <m/>
    <m/>
    <s v="No"/>
    <m/>
    <m/>
    <m/>
    <m/>
    <n v="61.16"/>
    <n v="0"/>
    <n v="0"/>
    <n v="61.16"/>
    <n v="61.16"/>
    <n v="52.85"/>
    <n v="8.3099999999999952"/>
    <m/>
    <m/>
  </r>
  <r>
    <s v="O2024001613"/>
    <x v="194"/>
    <m/>
    <d v="2024-01-29T00:00:00"/>
    <s v="C0390"/>
    <s v="P0138"/>
    <n v="1"/>
    <n v="77.349999999999994"/>
    <n v="0"/>
    <n v="35"/>
    <s v="Wallet"/>
    <s v="Mobile App"/>
    <s v="Canceled"/>
    <s v=""/>
    <s v=""/>
    <s v="Sara El-Sayed"/>
    <s v="Female"/>
    <s v="Luxor"/>
    <s v="Upper Egypt"/>
    <s v="Sara.El-Sayed21@gmail.com"/>
    <s v="+2011039238255"/>
    <n v="1991"/>
    <d v="2025-05-19T00:00:00"/>
    <s v="Bronze"/>
    <x v="132"/>
    <x v="2"/>
    <x v="20"/>
    <s v="Nike"/>
    <s v="Supplier E"/>
    <n v="51.25"/>
    <n v="67.8"/>
    <s v="No"/>
    <m/>
    <m/>
    <m/>
    <s v="No"/>
    <m/>
    <m/>
    <m/>
    <m/>
    <n v="77.349999999999994"/>
    <n v="0"/>
    <n v="0"/>
    <n v="77.349999999999994"/>
    <n v="112.35"/>
    <n v="51.25"/>
    <n v="-8.9000000000000057"/>
    <m/>
    <m/>
  </r>
  <r>
    <s v="O2024001614"/>
    <x v="35"/>
    <d v="2024-08-24T00:00:00"/>
    <d v="2024-08-26T00:00:00"/>
    <s v="C0415"/>
    <s v="P0022"/>
    <n v="2"/>
    <n v="164.3"/>
    <n v="0"/>
    <n v="15"/>
    <s v="Card"/>
    <s v="Mobile App"/>
    <s v="Delivered"/>
    <s v=""/>
    <s v="FREESHIP"/>
    <s v="Mona Mahmoud"/>
    <s v="Male"/>
    <s v="Ismailia"/>
    <s v="Delta"/>
    <s v="Mona.Mahmoud85@hotmail.com"/>
    <s v="+2011744927511"/>
    <n v="1982"/>
    <d v="2024-01-02T00:00:00"/>
    <s v="Gold"/>
    <x v="33"/>
    <x v="0"/>
    <x v="2"/>
    <s v="Philips"/>
    <s v="Supplier E"/>
    <n v="153.01"/>
    <n v="188.29"/>
    <s v="No"/>
    <m/>
    <m/>
    <m/>
    <s v="No"/>
    <s v="New Year"/>
    <d v="2025-02-10T00:00:00"/>
    <d v="2025-04-03T00:00:00"/>
    <s v="Mobile App"/>
    <n v="328.6"/>
    <n v="0"/>
    <n v="0"/>
    <n v="328.6"/>
    <n v="343.6"/>
    <n v="306.02"/>
    <n v="7.5800000000000409"/>
    <n v="2"/>
    <n v="10"/>
  </r>
  <r>
    <s v="O2024001615"/>
    <x v="136"/>
    <d v="2024-09-06T00:00:00"/>
    <d v="2024-09-07T00:00:00"/>
    <s v="C0280"/>
    <s v="P0028"/>
    <n v="2"/>
    <n v="206.41"/>
    <n v="10"/>
    <n v="25"/>
    <s v="Wallet"/>
    <s v="Marketplace"/>
    <s v="Delivered"/>
    <s v="  "/>
    <s v=""/>
    <s v="Mostafa Hassan"/>
    <s v="Male"/>
    <s v="Mansoura"/>
    <s v="Alexandria Coast"/>
    <s v="Mostafa.Hassan31@yahoo.com"/>
    <s v="+2010532211948"/>
    <n v="2004"/>
    <d v="2023-03-23T00:00:00"/>
    <s v="Silver"/>
    <x v="19"/>
    <x v="4"/>
    <x v="13"/>
    <s v="SEB"/>
    <s v="Supplier E"/>
    <n v="159.02000000000001"/>
    <n v="241.55"/>
    <s v="No"/>
    <d v="2025-02-09T00:00:00"/>
    <s v="Late delivery"/>
    <s v="Cash"/>
    <s v="Yes"/>
    <m/>
    <m/>
    <m/>
    <m/>
    <n v="412.82"/>
    <n v="0.1"/>
    <n v="41.282000000000004"/>
    <n v="371.53800000000001"/>
    <n v="396.53800000000001"/>
    <n v="318.04000000000002"/>
    <n v="28.49799999999999"/>
    <n v="1"/>
    <n v="241"/>
  </r>
  <r>
    <s v="O2024001616"/>
    <x v="308"/>
    <d v="2024-06-09T00:00:00"/>
    <d v="2024-09-10T00:00:00"/>
    <s v="C0266"/>
    <s v="P0156"/>
    <n v="1"/>
    <n v="216.4"/>
    <n v="5"/>
    <n v="35"/>
    <s v="Cash"/>
    <s v="Marketplace"/>
    <s v="Returned"/>
    <s v="late delivery"/>
    <s v="SALE72"/>
    <s v="Doaa Adel"/>
    <s v="Female"/>
    <s v="Ismailia"/>
    <s v="Alexandria Coast"/>
    <s v="Doaa.Adel93@outlook.com"/>
    <s v="+2011958069476"/>
    <n v="2002"/>
    <d v="2024-10-12T00:00:00"/>
    <s v="Bronze"/>
    <x v="67"/>
    <x v="3"/>
    <x v="8"/>
    <s v="Samsung"/>
    <s v="Supplier E"/>
    <n v="142.19"/>
    <n v="212.91"/>
    <s v="No"/>
    <m/>
    <m/>
    <m/>
    <s v="No"/>
    <s v="Loyalty Boost"/>
    <d v="2025-01-11T00:00:00"/>
    <d v="2025-03-02T00:00:00"/>
    <s v="Mobile App"/>
    <n v="216.4"/>
    <n v="0.05"/>
    <n v="10.82"/>
    <n v="205.58"/>
    <n v="240.58"/>
    <n v="142.19"/>
    <n v="28.390000000000015"/>
    <n v="93"/>
    <n v="61"/>
  </r>
  <r>
    <s v="O2024001617"/>
    <x v="160"/>
    <d v="2024-03-07T00:00:00"/>
    <d v="2024-07-12T00:00:00"/>
    <s v="C0289"/>
    <s v="P0120"/>
    <n v="2"/>
    <n v="198.31"/>
    <n v="10"/>
    <n v="35"/>
    <s v="Wallet"/>
    <s v="Web"/>
    <s v="Returned"/>
    <s v="VIP"/>
    <s v=""/>
    <s v="Mostafa Hegazy"/>
    <s v="Male"/>
    <s v="Cairo"/>
    <s v="Alexandria Coast"/>
    <s v="Mostafa.Hegazy41@outlook.com"/>
    <s v="+2011366240999"/>
    <n v="1989"/>
    <d v="2024-04-08T00:00:00"/>
    <s v=""/>
    <x v="130"/>
    <x v="4"/>
    <x v="19"/>
    <s v="Xiaomi"/>
    <s v="Supplier A"/>
    <n v="187.55"/>
    <n v="228.21"/>
    <s v="No"/>
    <m/>
    <m/>
    <m/>
    <s v="No"/>
    <m/>
    <m/>
    <m/>
    <m/>
    <n v="396.62"/>
    <n v="0.1"/>
    <n v="39.662000000000006"/>
    <n v="356.95799999999997"/>
    <n v="391.95799999999997"/>
    <n v="375.1"/>
    <n v="-53.142000000000053"/>
    <n v="127"/>
    <n v="-113"/>
  </r>
  <r>
    <s v="O2024001618"/>
    <x v="185"/>
    <d v="2024-01-04T00:00:00"/>
    <d v="2024-01-08T00:00:00"/>
    <s v="C0149"/>
    <s v="P0101"/>
    <n v="2"/>
    <n v="60"/>
    <n v="0"/>
    <n v="15"/>
    <s v="Bank Transfer"/>
    <s v="Marketplace"/>
    <s v="In Transit"/>
    <s v=""/>
    <s v=""/>
    <s v="Ali Kamel"/>
    <s v="Male"/>
    <s v="Cairo"/>
    <s v="Greater Cairo"/>
    <s v="Ali.Kamel15@outlook.com"/>
    <s v="+2010696801885"/>
    <n v="1993"/>
    <d v="2024-06-13T00:00:00"/>
    <s v="Platinum"/>
    <x v="63"/>
    <x v="0"/>
    <x v="12"/>
    <s v="L'Oreal"/>
    <s v="Supplier D"/>
    <n v="48.42"/>
    <n v="69.849999999999994"/>
    <s v="Yes"/>
    <m/>
    <m/>
    <m/>
    <s v="No"/>
    <m/>
    <m/>
    <m/>
    <m/>
    <n v="120"/>
    <n v="0"/>
    <n v="0"/>
    <n v="120"/>
    <n v="135"/>
    <n v="96.84"/>
    <n v="8.1599999999999966"/>
    <n v="4"/>
    <n v="2"/>
  </r>
  <r>
    <s v="O2024001619"/>
    <x v="52"/>
    <d v="2024-12-10T00:00:00"/>
    <d v="2024-12-12T00:00:00"/>
    <s v="C0095"/>
    <s v="P0072"/>
    <n v="3"/>
    <n v="183.92"/>
    <n v="20"/>
    <n v="25"/>
    <s v="Bank Transfer"/>
    <s v="Mobile App"/>
    <s v="Delivered"/>
    <s v=""/>
    <s v=""/>
    <s v="Nada Fathy"/>
    <s v="Male"/>
    <s v="Suez"/>
    <s v="Upper Egypt"/>
    <s v="NADA.FATHY58@outlook.com"/>
    <s v="+2010203729189"/>
    <n v="1977"/>
    <d v="2025-02-08T00:00:00"/>
    <s v="Silver"/>
    <x v="94"/>
    <x v="3"/>
    <x v="8"/>
    <s v="Nivea"/>
    <s v="Supplier C"/>
    <n v="144.02000000000001"/>
    <n v="209.67"/>
    <s v="No"/>
    <m/>
    <m/>
    <m/>
    <s v="No"/>
    <m/>
    <m/>
    <m/>
    <m/>
    <n v="551.76"/>
    <n v="0.2"/>
    <n v="110.352"/>
    <n v="441.40800000000002"/>
    <n v="466.40800000000002"/>
    <n v="432.06000000000006"/>
    <n v="-15.652000000000044"/>
    <n v="2"/>
    <n v="3"/>
  </r>
  <r>
    <s v="O2024001620"/>
    <x v="92"/>
    <d v="2024-11-08T00:00:00"/>
    <d v="2024-12-08T00:00:00"/>
    <s v="C0103"/>
    <s v="P0123"/>
    <n v="1"/>
    <n v="108.88"/>
    <n v="5"/>
    <n v="25"/>
    <s v="Wallet"/>
    <s v="Mobile App"/>
    <s v="In Transit"/>
    <s v="  "/>
    <s v=""/>
    <s v="Mai Nasser"/>
    <s v="Male"/>
    <s v="Luxor"/>
    <s v="Greater Cairo"/>
    <s v="Mai.Nasser33@outlook.com"/>
    <s v="+2011986500155"/>
    <n v="1976"/>
    <d v="2023-05-05T00:00:00"/>
    <s v="Silver"/>
    <x v="99"/>
    <x v="3"/>
    <x v="22"/>
    <s v="L'Oreal"/>
    <s v="Supplier A"/>
    <n v="77.42"/>
    <n v="102.66"/>
    <s v="No"/>
    <m/>
    <m/>
    <m/>
    <s v="No"/>
    <m/>
    <m/>
    <m/>
    <m/>
    <n v="108.88"/>
    <n v="0.05"/>
    <n v="5.444"/>
    <n v="103.43599999999999"/>
    <n v="128.43599999999998"/>
    <n v="77.42"/>
    <n v="1.0159999999999911"/>
    <n v="30"/>
    <n v="92"/>
  </r>
  <r>
    <s v="O2024001621"/>
    <x v="352"/>
    <d v="2024-11-28T00:00:00"/>
    <d v="2024-02-12T00:00:00"/>
    <s v="C0497"/>
    <s v="P0158"/>
    <n v="1"/>
    <n v="36"/>
    <n v="5"/>
    <n v="25"/>
    <s v="Wallet"/>
    <s v="Web"/>
    <s v="Delivered"/>
    <s v="VIP"/>
    <s v=""/>
    <s v="Youssef Samir"/>
    <s v="Female"/>
    <s v="Cairo"/>
    <s v="Greater Cairo"/>
    <s v="YOUSSEF.SAMIR82@yahoo.com"/>
    <s v="+2010986077373"/>
    <n v="2002"/>
    <d v="2025-03-30T00:00:00"/>
    <s v="Bronze"/>
    <x v="40"/>
    <x v="2"/>
    <x v="6"/>
    <s v="Adidas"/>
    <s v="Supplier D"/>
    <n v="27.09"/>
    <n v="39.1"/>
    <s v="Yes"/>
    <m/>
    <m/>
    <m/>
    <s v="No"/>
    <m/>
    <m/>
    <m/>
    <m/>
    <n v="36"/>
    <n v="0.05"/>
    <n v="1.8"/>
    <n v="34.200000000000003"/>
    <n v="59.2"/>
    <n v="27.09"/>
    <n v="-17.889999999999997"/>
    <n v="-290"/>
    <n v="2"/>
  </r>
  <r>
    <s v="O2024001622"/>
    <x v="44"/>
    <d v="2024-01-29T00:00:00"/>
    <d v="2024-01-30T00:00:00"/>
    <s v="C0089"/>
    <s v="P0132"/>
    <n v="1"/>
    <n v="199.48"/>
    <n v="15"/>
    <n v="0"/>
    <s v="Wallet"/>
    <s v="Web"/>
    <s v="Delivered"/>
    <s v="  "/>
    <s v="SALE97"/>
    <s v="Karim Ibrahim"/>
    <s v="Male"/>
    <s v="Giza"/>
    <s v="Canal"/>
    <s v="Karim.Ibrahim21 @yahoo.com"/>
    <s v="+2011313172835"/>
    <n v="1980"/>
    <d v="2024-09-21T00:00:00"/>
    <s v=""/>
    <x v="106"/>
    <x v="0"/>
    <x v="12"/>
    <s v="Anker"/>
    <s v="Supplier E"/>
    <n v="0"/>
    <n v="226.21"/>
    <s v="No"/>
    <m/>
    <m/>
    <m/>
    <s v="No"/>
    <s v="Loyalty Boost"/>
    <d v="2024-01-07T00:00:00"/>
    <d v="2024-01-20T00:00:00"/>
    <s v="Web"/>
    <n v="199.48"/>
    <n v="0.15"/>
    <n v="29.921999999999997"/>
    <n v="169.55799999999999"/>
    <n v="169.55799999999999"/>
    <n v="0"/>
    <n v="169.55799999999999"/>
    <n v="1"/>
    <n v="2"/>
  </r>
  <r>
    <s v="O2024001623"/>
    <x v="128"/>
    <d v="2024-11-03T00:00:00"/>
    <d v="2024-03-14T00:00:00"/>
    <s v="C0337"/>
    <s v="P0180"/>
    <n v="3"/>
    <n v="217.52"/>
    <n v="30"/>
    <n v="25"/>
    <s v="Cash"/>
    <s v="Web"/>
    <s v="Delivered"/>
    <s v="  "/>
    <s v=""/>
    <s v="Salma Kamel"/>
    <s v="Female"/>
    <s v="Cairo"/>
    <s v="Greater Cairo"/>
    <s v="Salma.Kamel22@gmail.com"/>
    <s v="+2010852640246"/>
    <n v="1973"/>
    <d v="2022-12-22T00:00:00"/>
    <s v="Silver"/>
    <x v="40"/>
    <x v="2"/>
    <x v="6"/>
    <s v="Adidas"/>
    <s v="Supplier A"/>
    <n v="162.72"/>
    <n v="236.52"/>
    <s v="No"/>
    <m/>
    <m/>
    <m/>
    <s v="No"/>
    <m/>
    <m/>
    <m/>
    <m/>
    <n v="652.56000000000006"/>
    <n v="0.3"/>
    <n v="195.768"/>
    <n v="456.79200000000003"/>
    <n v="481.79200000000003"/>
    <n v="488.15999999999997"/>
    <n v="-56.367999999999938"/>
    <n v="-234"/>
    <n v="238"/>
  </r>
  <r>
    <s v="O2024001624"/>
    <x v="295"/>
    <d v="2024-07-17T00:00:00"/>
    <d v="2024-07-18T00:00:00"/>
    <s v="C0139"/>
    <s v="P0071"/>
    <n v="3"/>
    <n v="140.81"/>
    <n v="15"/>
    <n v="25"/>
    <s v="Cash"/>
    <s v="Marketplace"/>
    <s v="Canceled"/>
    <s v=""/>
    <s v="WELCOME10"/>
    <s v="Aya Adel"/>
    <s v="Male"/>
    <s v="Aswan"/>
    <s v="Upper Egypt"/>
    <s v="Aya.Adel47@gmail.com"/>
    <s v="+2011881901433"/>
    <n v="1970"/>
    <d v="2023-05-06T00:00:00"/>
    <s v="Bronze"/>
    <x v="11"/>
    <x v="4"/>
    <x v="9"/>
    <s v="Adidas"/>
    <s v="Supplier D"/>
    <n v="105.89"/>
    <n v="145.28"/>
    <s v="No"/>
    <m/>
    <m/>
    <m/>
    <s v="No"/>
    <s v="Loyalty Boost"/>
    <d v="2025-03-22T00:00:00"/>
    <d v="2025-04-18T00:00:00"/>
    <s v="Web"/>
    <n v="422.43"/>
    <n v="0.15"/>
    <n v="63.3645"/>
    <n v="359.06549999999999"/>
    <n v="384.06549999999999"/>
    <n v="317.67"/>
    <n v="16.39549999999997"/>
    <n v="1"/>
    <n v="4"/>
  </r>
  <r>
    <s v="O2024001625"/>
    <x v="213"/>
    <d v="2024-01-25T00:00:00"/>
    <d v="2024-01-27T00:00:00"/>
    <s v="C0293"/>
    <s v="P0201"/>
    <n v="1"/>
    <n v="144.79"/>
    <n v="20"/>
    <n v="35"/>
    <s v="Card"/>
    <s v="Mobile App"/>
    <s v="In Transit"/>
    <s v="  "/>
    <s v=""/>
    <s v="Sara Kamel"/>
    <s v="Male"/>
    <s v="Alexandria"/>
    <s v="Canal"/>
    <s v="Sara.Kamel60@yahoo.com"/>
    <s v="+2010316191437"/>
    <n v="1975"/>
    <d v="2025-12-02T00:00:00"/>
    <s v="Silver"/>
    <x v="37"/>
    <x v="4"/>
    <x v="17"/>
    <s v="Nike"/>
    <s v="Supplier E"/>
    <n v="113.2"/>
    <n v="162.55000000000001"/>
    <s v="No"/>
    <m/>
    <m/>
    <m/>
    <s v="No"/>
    <m/>
    <m/>
    <m/>
    <m/>
    <n v="144.79"/>
    <n v="0.2"/>
    <n v="28.957999999999998"/>
    <n v="115.83199999999999"/>
    <n v="150.83199999999999"/>
    <n v="113.2"/>
    <n v="-32.368000000000009"/>
    <n v="2"/>
    <n v="3"/>
  </r>
  <r>
    <s v="O2024001626"/>
    <x v="316"/>
    <d v="2024-08-22T00:00:00"/>
    <d v="2024-08-25T00:00:00"/>
    <s v="C0040"/>
    <s v="P0220"/>
    <n v="1"/>
    <n v="28.35"/>
    <n v="10"/>
    <n v="15"/>
    <s v="Bank Transfer"/>
    <s v="Mobile App"/>
    <s v="In Transit"/>
    <s v=""/>
    <s v=""/>
    <s v="Ali Adel"/>
    <s v="Male"/>
    <s v="Mansoura"/>
    <s v="Upper Egypt"/>
    <s v="Ali.Adel26@hotmail.com"/>
    <s v="+2010975576997"/>
    <n v="2005"/>
    <d v="2023-09-19T00:00:00"/>
    <s v="Silver"/>
    <x v="82"/>
    <x v="0"/>
    <x v="2"/>
    <s v="Adidas"/>
    <s v="Supplier E"/>
    <n v="19.41"/>
    <n v="27.79"/>
    <s v="No"/>
    <m/>
    <m/>
    <m/>
    <s v="No"/>
    <m/>
    <m/>
    <m/>
    <m/>
    <n v="28.35"/>
    <n v="0.1"/>
    <n v="2.8350000000000004"/>
    <n v="25.515000000000001"/>
    <n v="40.515000000000001"/>
    <n v="19.41"/>
    <n v="-8.8949999999999996"/>
    <n v="3"/>
    <n v="2"/>
  </r>
  <r>
    <s v="O2024001627"/>
    <x v="74"/>
    <d v="2024-06-03T00:00:00"/>
    <m/>
    <s v="C0257"/>
    <s v="P0015"/>
    <n v="3"/>
    <n v="36.090000000000003"/>
    <n v="10"/>
    <n v="35"/>
    <s v="Wallet"/>
    <s v="Marketplace"/>
    <s v="Delivered"/>
    <s v=""/>
    <s v=""/>
    <s v="Nada Abdelrahman"/>
    <s v="Male"/>
    <s v="Ismailia"/>
    <s v="Greater Cairo"/>
    <s v="Nada.Abdelrahman57@outlook.com"/>
    <s v="+2011229799114"/>
    <n v="1977"/>
    <d v="2024-10-13T00:00:00"/>
    <s v="Bronze"/>
    <x v="73"/>
    <x v="4"/>
    <x v="9"/>
    <s v="Nike"/>
    <s v="Supplier D"/>
    <n v="26.41"/>
    <n v="35.51"/>
    <s v="No"/>
    <m/>
    <m/>
    <m/>
    <s v="No"/>
    <m/>
    <m/>
    <m/>
    <m/>
    <n v="108.27000000000001"/>
    <n v="0.1"/>
    <n v="10.827000000000002"/>
    <n v="97.443000000000012"/>
    <n v="132.44300000000001"/>
    <n v="79.23"/>
    <n v="-16.786999999999992"/>
    <m/>
    <n v="7"/>
  </r>
  <r>
    <s v="O2024001628"/>
    <x v="319"/>
    <d v="2024-02-20T00:00:00"/>
    <d v="2024-02-22T00:00:00"/>
    <s v="C0464"/>
    <s v="P0080"/>
    <n v="3"/>
    <n v="206.56"/>
    <n v="10"/>
    <n v="35"/>
    <s v="Cash"/>
    <s v="Mobile App"/>
    <s v="Canceled"/>
    <s v=""/>
    <s v="SALE83"/>
    <s v="Sara Adel"/>
    <s v="Female"/>
    <s v="Ismailia"/>
    <s v="Canal"/>
    <s v="Sara.Adel78@gmail.com"/>
    <s v="+2010311045845"/>
    <n v="2005"/>
    <d v="2024-10-30T00:00:00"/>
    <s v="Platinum"/>
    <x v="52"/>
    <x v="0"/>
    <x v="10"/>
    <s v="SEB"/>
    <s v="Supplier E"/>
    <n v="166.89"/>
    <n v="213.71"/>
    <s v="No"/>
    <m/>
    <m/>
    <m/>
    <s v="No"/>
    <s v="Black Friday"/>
    <d v="2025-06-17T00:00:00"/>
    <d v="2025-07-21T00:00:00"/>
    <s v="Mobile App"/>
    <n v="619.68000000000006"/>
    <n v="0.1"/>
    <n v="61.968000000000011"/>
    <n v="557.7120000000001"/>
    <n v="592.7120000000001"/>
    <n v="500.66999999999996"/>
    <n v="22.042000000000144"/>
    <n v="2"/>
    <n v="4"/>
  </r>
  <r>
    <s v="O2024001629"/>
    <x v="173"/>
    <d v="2024-01-12T00:00:00"/>
    <d v="2024-01-15T00:00:00"/>
    <s v="C0036"/>
    <s v="P0202"/>
    <n v="4"/>
    <n v="212.81"/>
    <n v="0"/>
    <n v="25"/>
    <s v="Card"/>
    <s v="Mobile App"/>
    <s v="Returned"/>
    <s v=""/>
    <s v=""/>
    <s v="Mostafa Kamel"/>
    <s v="Male"/>
    <s v="Mansoura"/>
    <s v="Canal"/>
    <s v="Mostafa.Kamel23@gmail.com"/>
    <s v="+2011130480875"/>
    <n v="1979"/>
    <d v="2023-11-21T00:00:00"/>
    <s v="Bronze"/>
    <x v="41"/>
    <x v="3"/>
    <x v="16"/>
    <s v="Nivea"/>
    <s v="Supplier E"/>
    <n v="169.56"/>
    <n v="240.45"/>
    <s v="No"/>
    <m/>
    <m/>
    <m/>
    <s v="No"/>
    <m/>
    <m/>
    <m/>
    <m/>
    <n v="851.24"/>
    <n v="0"/>
    <n v="0"/>
    <n v="851.24"/>
    <n v="876.24"/>
    <n v="678.24"/>
    <n v="148"/>
    <n v="3"/>
    <n v="-233"/>
  </r>
  <r>
    <s v="O2024001630"/>
    <x v="35"/>
    <d v="2024-08-21T00:00:00"/>
    <d v="2024-08-30T00:00:00"/>
    <s v="C0403"/>
    <s v="P0064"/>
    <n v="2"/>
    <n v="213.29"/>
    <n v="0"/>
    <n v="35"/>
    <s v="Card"/>
    <s v="Web"/>
    <s v="Delivered"/>
    <s v=""/>
    <s v=""/>
    <s v="Mai Fathy"/>
    <s v="Male"/>
    <s v="Cairo"/>
    <s v="Delta"/>
    <s v="Mai.Fathy47@outlook.com"/>
    <s v="+2011582880257"/>
    <n v="2002"/>
    <d v="2023-05-23T00:00:00"/>
    <s v="Silver"/>
    <x v="77"/>
    <x v="2"/>
    <x v="6"/>
    <s v="Nivea"/>
    <s v="Supplier D"/>
    <n v="170.36"/>
    <n v="225.49"/>
    <s v="Yes"/>
    <m/>
    <m/>
    <m/>
    <s v="No"/>
    <m/>
    <m/>
    <m/>
    <m/>
    <n v="426.58"/>
    <n v="0"/>
    <n v="0"/>
    <n v="426.58"/>
    <n v="461.58"/>
    <n v="340.72"/>
    <n v="50.859999999999957"/>
    <n v="9"/>
    <n v="7"/>
  </r>
  <r>
    <s v="O2024001631"/>
    <x v="361"/>
    <d v="2024-02-04T00:00:00"/>
    <d v="2024-02-06T00:00:00"/>
    <s v="C0279"/>
    <s v="P0016"/>
    <n v="1"/>
    <n v="118.49"/>
    <n v="20"/>
    <n v="15"/>
    <s v="Card"/>
    <s v="Mobile App"/>
    <s v="Delivered"/>
    <s v="call before delivery"/>
    <s v=""/>
    <s v="Sara Ibrahim"/>
    <s v="Male"/>
    <s v="Giza"/>
    <s v="Canal"/>
    <s v="Sara.Ibrahim64@gmail.com"/>
    <s v="+2010632730590"/>
    <n v="1988"/>
    <d v="2022-12-17T00:00:00"/>
    <s v=""/>
    <x v="126"/>
    <x v="4"/>
    <x v="13"/>
    <s v="Adidas"/>
    <s v="Supplier E"/>
    <n v="80.72"/>
    <n v="113.01"/>
    <s v="No"/>
    <m/>
    <m/>
    <m/>
    <s v="No"/>
    <m/>
    <m/>
    <m/>
    <m/>
    <n v="118.49"/>
    <n v="0.2"/>
    <n v="23.698"/>
    <n v="94.792000000000002"/>
    <n v="109.792"/>
    <n v="80.72"/>
    <n v="-0.92799999999999727"/>
    <n v="2"/>
    <n v="2"/>
  </r>
  <r>
    <s v="O2024001632"/>
    <x v="56"/>
    <d v="2024-04-27T00:00:00"/>
    <d v="2024-05-09T00:00:00"/>
    <s v="C0063"/>
    <s v="P0087"/>
    <n v="2"/>
    <n v="61.91"/>
    <n v="10"/>
    <n v="15"/>
    <s v="Card"/>
    <s v="Web"/>
    <s v="Delivered"/>
    <s v=""/>
    <s v="SALE83"/>
    <s v="Mai Hassan"/>
    <s v="Male"/>
    <s v="Aswan"/>
    <s v="Upper Egypt"/>
    <s v="Mai.Hassan27@yahoo.com"/>
    <s v="+2010479238603"/>
    <n v="1977"/>
    <d v="2025-08-25T00:00:00"/>
    <s v="Bronze"/>
    <x v="34"/>
    <x v="2"/>
    <x v="6"/>
    <s v="L'Oreal"/>
    <s v="Supplier E"/>
    <n v="51.94"/>
    <n v="65.14"/>
    <s v="No"/>
    <m/>
    <m/>
    <m/>
    <s v="No"/>
    <s v="Black Friday"/>
    <d v="2025-06-17T00:00:00"/>
    <d v="2025-07-21T00:00:00"/>
    <s v="Mobile App"/>
    <n v="123.82"/>
    <n v="0.1"/>
    <n v="12.382"/>
    <n v="111.43799999999999"/>
    <n v="126.43799999999999"/>
    <n v="103.88"/>
    <n v="-7.4420000000000073"/>
    <n v="12"/>
    <n v="0"/>
  </r>
  <r>
    <s v="O2024001633"/>
    <x v="247"/>
    <d v="2024-08-30T00:00:00"/>
    <d v="2024-09-03T00:00:00"/>
    <s v="C0071"/>
    <s v="P0001"/>
    <n v="2"/>
    <n v="223.64"/>
    <n v="5"/>
    <n v="35"/>
    <s v="Wallet"/>
    <s v="Mobile App"/>
    <s v="Canceled"/>
    <s v="  "/>
    <s v="SALE34"/>
    <s v="Salma Ashour"/>
    <s v="Male"/>
    <s v="Mansoura"/>
    <s v="Alexandria Coast"/>
    <s v="Salma.Ashour37@hotmail.com"/>
    <s v="+2010077531184"/>
    <n v="1989"/>
    <d v="2024-06-04T00:00:00"/>
    <s v="Bronze"/>
    <x v="1"/>
    <x v="1"/>
    <x v="1"/>
    <s v="Xiaomi"/>
    <s v="Supplier A"/>
    <n v="177.44"/>
    <n v="255.8"/>
    <s v="No"/>
    <m/>
    <m/>
    <m/>
    <s v="No"/>
    <s v="Loyalty Boost"/>
    <d v="2025-04-26T00:00:00"/>
    <d v="2025-05-10T00:00:00"/>
    <s v="Marketplace"/>
    <n v="447.28"/>
    <n v="0.05"/>
    <n v="22.364000000000001"/>
    <n v="424.916"/>
    <n v="459.916"/>
    <n v="354.88"/>
    <n v="35.036000000000001"/>
    <n v="4"/>
    <n v="3"/>
  </r>
  <r>
    <s v="O2024001634"/>
    <x v="315"/>
    <d v="2024-09-25T00:00:00"/>
    <d v="2024-09-28T00:00:00"/>
    <s v="C0112"/>
    <s v="P0120"/>
    <n v="1"/>
    <n v="205.29"/>
    <n v="0"/>
    <n v="15"/>
    <s v="Card"/>
    <s v="Mobile App"/>
    <s v="Delivered"/>
    <s v="VIP"/>
    <s v=""/>
    <s v="Nada Gomaa"/>
    <s v="Female"/>
    <s v="Aswan"/>
    <s v="Canal"/>
    <s v="Nada.Gomaa33@hotmail.com"/>
    <s v="+2010428833718"/>
    <n v="1978"/>
    <d v="2022-10-13T00:00:00"/>
    <s v="Bronze"/>
    <x v="130"/>
    <x v="4"/>
    <x v="19"/>
    <s v="Xiaomi"/>
    <s v="Supplier A"/>
    <n v="187.55"/>
    <n v="228.21"/>
    <s v="No"/>
    <m/>
    <m/>
    <m/>
    <s v="No"/>
    <m/>
    <m/>
    <m/>
    <m/>
    <n v="205.29"/>
    <n v="0"/>
    <n v="0"/>
    <n v="205.29"/>
    <n v="220.29"/>
    <n v="187.55"/>
    <n v="2.7399999999999807"/>
    <n v="3"/>
    <n v="1"/>
  </r>
  <r>
    <s v="O2024001635"/>
    <x v="114"/>
    <m/>
    <m/>
    <s v="C0425"/>
    <s v="P0065"/>
    <n v="2"/>
    <n v="254.92"/>
    <n v="30"/>
    <n v="25"/>
    <s v="Wallet"/>
    <s v="Marketplace"/>
    <s v="Returned"/>
    <s v=""/>
    <s v=""/>
    <s v="Doaa Adel"/>
    <s v="Female"/>
    <s v="Cairo"/>
    <s v="Canal"/>
    <s v="DOAA.ADEL21 @hotmail.com"/>
    <s v="+2010259550457"/>
    <n v="1973"/>
    <d v="2023-05-11T00:00:00"/>
    <s v="Bronze"/>
    <x v="57"/>
    <x v="4"/>
    <x v="18"/>
    <s v="Philips"/>
    <s v="Supplier C"/>
    <n v="195.34"/>
    <n v="295.11"/>
    <s v="No"/>
    <m/>
    <m/>
    <m/>
    <s v="No"/>
    <m/>
    <m/>
    <m/>
    <m/>
    <n v="509.84"/>
    <n v="0.3"/>
    <n v="152.952"/>
    <n v="356.88799999999998"/>
    <n v="381.88799999999998"/>
    <n v="390.68"/>
    <n v="-58.79200000000003"/>
    <m/>
    <m/>
  </r>
  <r>
    <s v="O2024001636"/>
    <x v="222"/>
    <d v="2024-06-13T00:00:00"/>
    <d v="2024-06-22T00:00:00"/>
    <s v="C0357"/>
    <s v="P0203"/>
    <n v="1"/>
    <n v="334.61"/>
    <n v="25"/>
    <n v="15"/>
    <s v="Wallet"/>
    <s v="Web"/>
    <s v="Delivered"/>
    <s v=""/>
    <s v="SALE73"/>
    <s v="Mona Samir"/>
    <s v="Female"/>
    <s v="Tanta"/>
    <s v="Alexandria Coast"/>
    <s v="MONA.SAMIR9@hotmail.com"/>
    <s v="+2010757299050"/>
    <n v="1981"/>
    <d v="2022-04-11T00:00:00"/>
    <s v="Bronze"/>
    <x v="0"/>
    <x v="0"/>
    <x v="0"/>
    <s v="Anker"/>
    <s v="Supplier B"/>
    <n v="199.45"/>
    <n v="291.61"/>
    <s v="No"/>
    <m/>
    <m/>
    <m/>
    <s v="No"/>
    <s v="New Year"/>
    <d v="2024-09-02T00:00:00"/>
    <d v="2024-10-02T00:00:00"/>
    <s v="All"/>
    <n v="334.61"/>
    <n v="0.25"/>
    <n v="83.652500000000003"/>
    <n v="250.95750000000001"/>
    <n v="265.95749999999998"/>
    <n v="199.45"/>
    <n v="36.507500000000022"/>
    <n v="9"/>
    <n v="4"/>
  </r>
  <r>
    <s v="O2024001637"/>
    <x v="318"/>
    <d v="2024-10-20T00:00:00"/>
    <d v="2024-10-21T00:00:00"/>
    <s v="C0010"/>
    <s v="P0119"/>
    <n v="1"/>
    <n v="170.44"/>
    <n v="1"/>
    <n v="35"/>
    <s v="Wallet"/>
    <s v="Web"/>
    <s v="Returned"/>
    <s v=""/>
    <s v=""/>
    <s v="Youssef Fathy"/>
    <s v="Female"/>
    <s v="Zagazig"/>
    <s v="Greater Cairo"/>
    <s v="Youssef.Fathy37@gmail.com"/>
    <s v="+2010222375707"/>
    <n v="1981"/>
    <d v="2024-06-15T00:00:00"/>
    <s v="Platinum"/>
    <x v="100"/>
    <x v="1"/>
    <x v="14"/>
    <s v="Philips"/>
    <s v="Supplier A"/>
    <n v="155"/>
    <n v="188.69"/>
    <s v="No"/>
    <m/>
    <m/>
    <m/>
    <s v="No"/>
    <m/>
    <m/>
    <m/>
    <m/>
    <n v="170.44"/>
    <n v="0.01"/>
    <n v="1.7043999999999999"/>
    <n v="168.73560000000001"/>
    <n v="203.73560000000001"/>
    <n v="155"/>
    <n v="-21.264399999999995"/>
    <n v="1"/>
    <n v="3"/>
  </r>
  <r>
    <s v="O2024001638"/>
    <x v="278"/>
    <d v="2024-06-06T00:00:00"/>
    <d v="2024-06-08T00:00:00"/>
    <s v="C0327"/>
    <s v="P0075"/>
    <n v="1"/>
    <n v="266.57"/>
    <n v="5"/>
    <n v="35"/>
    <s v="Cash"/>
    <s v="Marketplace"/>
    <s v="Delivered"/>
    <s v=""/>
    <s v="SALE42"/>
    <s v="Mona Khaled"/>
    <s v="Male"/>
    <s v="Giza"/>
    <s v="Greater Cairo"/>
    <s v="Mona.Khaled16@gmail.com"/>
    <s v="+2010265741875"/>
    <n v="1971"/>
    <d v="2022-01-29T00:00:00"/>
    <s v="Bronze"/>
    <x v="84"/>
    <x v="4"/>
    <x v="19"/>
    <s v="LocalBrand"/>
    <s v="Supplier A"/>
    <n v="0"/>
    <n v="234.55"/>
    <s v="No"/>
    <m/>
    <m/>
    <m/>
    <s v="No"/>
    <s v="Summer Sale"/>
    <d v="2024-05-24T00:00:00"/>
    <d v="2024-07-16T00:00:00"/>
    <s v="Mobile App"/>
    <n v="266.57"/>
    <n v="0.05"/>
    <n v="13.3285"/>
    <n v="253.2415"/>
    <n v="288.24149999999997"/>
    <n v="0"/>
    <n v="218.2415"/>
    <n v="2"/>
    <n v="2"/>
  </r>
  <r>
    <s v="O2024001639"/>
    <x v="217"/>
    <d v="2024-09-04T00:00:00"/>
    <d v="2024-09-06T00:00:00"/>
    <s v="C0039"/>
    <s v="P0202"/>
    <n v="1"/>
    <n v="256.10000000000002"/>
    <n v="2"/>
    <n v="50"/>
    <s v="Bank Transfer"/>
    <s v="Mobile App"/>
    <s v="Delivered"/>
    <s v=""/>
    <s v="SALE34"/>
    <s v="Doaa Gomaa"/>
    <s v="Male"/>
    <s v="Cairo"/>
    <s v="Upper Egypt"/>
    <s v="Doaa.Gomaa27 @gmail.com"/>
    <s v="+2011194905537"/>
    <n v="2002"/>
    <d v="2022-06-06T00:00:00"/>
    <s v="Gold"/>
    <x v="41"/>
    <x v="3"/>
    <x v="16"/>
    <s v="Nivea"/>
    <s v="Supplier E"/>
    <n v="169.56"/>
    <n v="240.45"/>
    <s v="No"/>
    <m/>
    <m/>
    <m/>
    <s v="No"/>
    <s v="Loyalty Boost"/>
    <d v="2025-04-26T00:00:00"/>
    <d v="2025-05-10T00:00:00"/>
    <s v="Marketplace"/>
    <n v="256.10000000000002"/>
    <n v="0.02"/>
    <n v="5.1220000000000008"/>
    <n v="250.97800000000001"/>
    <n v="300.97800000000001"/>
    <n v="169.56"/>
    <n v="31.418000000000006"/>
    <n v="2"/>
    <n v="7"/>
  </r>
  <r>
    <s v="O2024001640"/>
    <x v="88"/>
    <d v="2024-11-30T00:00:00"/>
    <d v="2024-12-02T00:00:00"/>
    <s v="C0137"/>
    <s v="P0207"/>
    <n v="1"/>
    <n v="213.65"/>
    <n v="0"/>
    <n v="35"/>
    <s v="Bank Transfer"/>
    <s v="Web"/>
    <s v="Delivered"/>
    <s v=""/>
    <s v=""/>
    <s v="Ahmed Fathy"/>
    <s v="Female"/>
    <s v="Suez"/>
    <s v="Upper Egypt"/>
    <s v="Ahmed.Fathy7@gmail.com"/>
    <s v="+2011706877537"/>
    <n v="2005"/>
    <d v="2023-12-21T00:00:00"/>
    <s v="Bronze"/>
    <x v="75"/>
    <x v="4"/>
    <x v="17"/>
    <s v="LocalBrand"/>
    <s v="Supplier B"/>
    <n v="174.4"/>
    <n v="244.79"/>
    <s v="No"/>
    <m/>
    <m/>
    <m/>
    <s v="No"/>
    <m/>
    <m/>
    <m/>
    <m/>
    <n v="213.65"/>
    <n v="0"/>
    <n v="0"/>
    <n v="213.65"/>
    <n v="248.65"/>
    <n v="174.4"/>
    <n v="4.25"/>
    <n v="2"/>
    <n v="7"/>
  </r>
  <r>
    <s v="O2024001641"/>
    <x v="159"/>
    <d v="2024-10-29T00:00:00"/>
    <d v="2024-10-31T00:00:00"/>
    <s v="C0430"/>
    <s v="P0027"/>
    <n v="2"/>
    <n v="74.489999999999995"/>
    <n v="5"/>
    <n v="15"/>
    <s v="Wallet"/>
    <s v="Web"/>
    <s v="In Transit"/>
    <s v="late delivery"/>
    <s v="SALE94"/>
    <s v="Salma Nasser"/>
    <s v="Male"/>
    <s v="Alexandria"/>
    <s v="Alexandria Coast"/>
    <s v="Salma.Nasser65@gmail.com"/>
    <s v="+2010949697858"/>
    <n v="1980"/>
    <d v="2024-04-12T00:00:00"/>
    <s v="Bronze"/>
    <x v="24"/>
    <x v="2"/>
    <x v="3"/>
    <s v="Xiaomi"/>
    <s v="Supplier C"/>
    <n v="54.81"/>
    <n v="84.23"/>
    <s v="No"/>
    <m/>
    <m/>
    <m/>
    <s v="No"/>
    <s v="Back to School"/>
    <d v="2025-04-15T00:00:00"/>
    <d v="2025-04-30T00:00:00"/>
    <s v="Web"/>
    <n v="148.97999999999999"/>
    <n v="0.05"/>
    <n v="7.4489999999999998"/>
    <n v="141.53099999999998"/>
    <n v="156.53099999999998"/>
    <n v="109.62"/>
    <n v="16.910999999999973"/>
    <n v="2"/>
    <n v="3"/>
  </r>
  <r>
    <s v="O2024001642"/>
    <x v="60"/>
    <d v="2024-06-24T00:00:00"/>
    <d v="2024-07-01T00:00:00"/>
    <s v="C0462"/>
    <s v="P0024"/>
    <n v="4"/>
    <n v="138.08000000000001"/>
    <n v="0"/>
    <n v="35"/>
    <s v="Cash"/>
    <s v="Mobile App"/>
    <s v="In Transit"/>
    <s v="call before delivery"/>
    <s v="SALE94"/>
    <s v="Aya El-Sayed"/>
    <s v="Female"/>
    <s v="Mansoura"/>
    <s v="Alexandria Coast"/>
    <s v="Aya.El-Sayed35@outlook.com"/>
    <s v="+2011144876293"/>
    <n v="1982"/>
    <d v="2025-06-13T00:00:00"/>
    <s v=""/>
    <x v="37"/>
    <x v="4"/>
    <x v="17"/>
    <s v="Nike"/>
    <s v="Supplier E"/>
    <n v="125.26"/>
    <n v="159.83000000000001"/>
    <s v="No"/>
    <m/>
    <m/>
    <m/>
    <s v="No"/>
    <s v="Back to School"/>
    <d v="2025-04-15T00:00:00"/>
    <d v="2025-04-30T00:00:00"/>
    <s v="Web"/>
    <n v="552.32000000000005"/>
    <n v="0"/>
    <n v="0"/>
    <n v="552.32000000000005"/>
    <n v="587.32000000000005"/>
    <n v="501.04"/>
    <n v="16.28000000000003"/>
    <n v="7"/>
    <n v="7"/>
  </r>
  <r>
    <s v="O2024001643"/>
    <x v="271"/>
    <d v="2024-06-08T00:00:00"/>
    <m/>
    <s v="C0329"/>
    <s v="P0089"/>
    <n v="4"/>
    <n v="244.88"/>
    <n v="15"/>
    <n v="0"/>
    <s v="Bank Transfer"/>
    <s v="Marketplace"/>
    <s v="In Transit"/>
    <s v=""/>
    <s v="SALE20"/>
    <s v="Mostafa Gomaa"/>
    <s v="Male"/>
    <s v="Cairo"/>
    <s v="Canal"/>
    <s v="Mostafa.Gomaa25@gmail.com"/>
    <s v="+2011353454689"/>
    <n v="1991"/>
    <d v="2023-10-19T00:00:00"/>
    <s v="Bronze"/>
    <x v="80"/>
    <x v="3"/>
    <x v="4"/>
    <s v="Anker"/>
    <s v="Supplier E"/>
    <n v="183.56"/>
    <n v="262.99"/>
    <s v="No"/>
    <m/>
    <m/>
    <m/>
    <s v="No"/>
    <s v="Ramadan Deals"/>
    <d v="2024-02-17T00:00:00"/>
    <d v="2024-03-06T00:00:00"/>
    <s v="Marketplace"/>
    <n v="979.52"/>
    <n v="0.15"/>
    <n v="146.928"/>
    <n v="832.59199999999998"/>
    <n v="832.59199999999998"/>
    <n v="734.24"/>
    <n v="98.351999999999975"/>
    <m/>
    <n v="0"/>
  </r>
  <r>
    <s v="O2024001644"/>
    <x v="179"/>
    <m/>
    <d v="2024-11-09T00:00:00"/>
    <s v="C0215"/>
    <s v="P0188"/>
    <n v="5"/>
    <n v="236.78"/>
    <n v="15"/>
    <n v="50"/>
    <s v="Wallet"/>
    <s v="Web"/>
    <s v="Returned"/>
    <s v=""/>
    <s v=""/>
    <s v="Omar Ashour"/>
    <s v="Male"/>
    <s v="Giza"/>
    <s v="Greater Cairo"/>
    <s v="Omar.Ashour50@hotmail.com"/>
    <s v="+2011812340696"/>
    <n v="1988"/>
    <d v="2024-07-08T00:00:00"/>
    <s v="Bronze"/>
    <x v="88"/>
    <x v="2"/>
    <x v="20"/>
    <s v="LocalBrand"/>
    <s v="Supplier C"/>
    <n v="0"/>
    <n v="213.91"/>
    <s v="No"/>
    <m/>
    <m/>
    <m/>
    <s v="No"/>
    <m/>
    <m/>
    <m/>
    <m/>
    <n v="1183.9000000000001"/>
    <n v="0.15"/>
    <n v="177.58500000000001"/>
    <n v="1006.3150000000001"/>
    <n v="1056.3150000000001"/>
    <n v="0"/>
    <n v="956.31500000000005"/>
    <m/>
    <m/>
  </r>
  <r>
    <s v="O2024001645"/>
    <x v="151"/>
    <d v="2024-05-27T00:00:00"/>
    <d v="2024-05-30T00:00:00"/>
    <s v="C0427"/>
    <s v="P0104"/>
    <n v="1"/>
    <n v="21.77"/>
    <n v="3"/>
    <n v="15"/>
    <s v="Card"/>
    <s v="Marketplace"/>
    <s v="Returned"/>
    <s v=""/>
    <s v=""/>
    <s v="Nour Nasser"/>
    <s v="Male"/>
    <s v="Tanta"/>
    <s v="Alexandria Coast"/>
    <s v="Nour.Nasser14@gmail.com"/>
    <s v="+2011073457763"/>
    <n v="1997"/>
    <d v="2025-04-23T00:00:00"/>
    <s v="Silver"/>
    <x v="96"/>
    <x v="3"/>
    <x v="8"/>
    <s v="Anker"/>
    <s v="Supplier C"/>
    <n v="17.190000000000001"/>
    <n v="20.5"/>
    <s v="No"/>
    <m/>
    <m/>
    <m/>
    <s v="No"/>
    <m/>
    <m/>
    <m/>
    <m/>
    <n v="21.77"/>
    <n v="0.03"/>
    <n v="0.65310000000000001"/>
    <n v="21.116900000000001"/>
    <n v="36.116900000000001"/>
    <n v="17.190000000000001"/>
    <n v="-11.0731"/>
    <n v="3"/>
    <n v="7"/>
  </r>
  <r>
    <s v="O2024001646"/>
    <x v="285"/>
    <d v="2024-05-30T00:00:00"/>
    <d v="2024-06-06T00:00:00"/>
    <s v="C0208"/>
    <s v="P0051"/>
    <n v="1"/>
    <n v="11.38"/>
    <n v="10"/>
    <n v="35"/>
    <s v="Card"/>
    <s v="Web"/>
    <s v="Returned"/>
    <s v="VIP"/>
    <s v=""/>
    <s v="Mostafa Kamel"/>
    <s v="Female"/>
    <s v="Cairo"/>
    <s v="Canal"/>
    <s v="Mostafa.Kamel27@gmail.com"/>
    <s v="+2010042025673"/>
    <n v="2003"/>
    <d v="2025-11-25T00:00:00"/>
    <s v="Silver"/>
    <x v="123"/>
    <x v="0"/>
    <x v="12"/>
    <s v="Nivea"/>
    <s v="Supplier A"/>
    <n v="11.56"/>
    <n v="13.3"/>
    <s v="No"/>
    <m/>
    <m/>
    <m/>
    <s v="No"/>
    <m/>
    <m/>
    <m/>
    <m/>
    <n v="11.38"/>
    <n v="0.1"/>
    <n v="1.1380000000000001"/>
    <n v="10.242000000000001"/>
    <n v="45.242000000000004"/>
    <n v="11.56"/>
    <n v="-36.317999999999998"/>
    <n v="7"/>
    <n v="4"/>
  </r>
  <r>
    <s v="O2024001647"/>
    <x v="280"/>
    <m/>
    <d v="2024-02-02T00:00:00"/>
    <s v="C0159"/>
    <s v="P0023"/>
    <n v="2"/>
    <n v="197.76"/>
    <n v="10"/>
    <n v="15"/>
    <s v="Card"/>
    <s v="Web"/>
    <s v="Delivered"/>
    <s v=""/>
    <s v="SALE13"/>
    <s v="Mostafa El-Sayed"/>
    <s v="Male"/>
    <s v="Zagazig"/>
    <s v="Greater Cairo"/>
    <s v="Mostafa.El-Sayed54 @gmail.com"/>
    <s v="+2010419597314"/>
    <n v="1997"/>
    <d v="2022-10-22T00:00:00"/>
    <s v="Gold"/>
    <x v="35"/>
    <x v="4"/>
    <x v="13"/>
    <s v="Xiaomi"/>
    <s v="Supplier A"/>
    <n v="145.13"/>
    <n v="204.32"/>
    <s v="No"/>
    <m/>
    <m/>
    <m/>
    <s v="No"/>
    <s v="Ramadan Deals"/>
    <d v="2025-08-11T00:00:00"/>
    <d v="2025-10-02T00:00:00"/>
    <s v="Mobile App"/>
    <n v="395.52"/>
    <n v="0.1"/>
    <n v="39.552"/>
    <n v="355.96799999999996"/>
    <n v="370.96799999999996"/>
    <n v="290.26"/>
    <n v="50.70799999999997"/>
    <m/>
    <m/>
  </r>
  <r>
    <s v="O2024001648"/>
    <x v="178"/>
    <d v="2024-08-29T00:00:00"/>
    <d v="2024-09-05T00:00:00"/>
    <s v="C0157"/>
    <s v="P0052"/>
    <n v="1"/>
    <n v="143.24"/>
    <n v="0"/>
    <n v="50"/>
    <s v="Bank Transfer"/>
    <s v="Marketplace"/>
    <s v="Delivered"/>
    <s v="VIP"/>
    <s v=""/>
    <s v="Rania Abdelrahman"/>
    <s v="Female"/>
    <s v="Ismailia"/>
    <s v="Delta"/>
    <s v="Rania.Abdelrahman15@hotmail.com"/>
    <s v="+2010927088913"/>
    <n v="1994"/>
    <d v="2025-02-24T00:00:00"/>
    <s v="Bronze"/>
    <x v="93"/>
    <x v="4"/>
    <x v="19"/>
    <s v="Adidas"/>
    <s v="Supplier E"/>
    <n v="0"/>
    <n v="142.59"/>
    <s v="No"/>
    <m/>
    <m/>
    <m/>
    <s v="No"/>
    <m/>
    <m/>
    <m/>
    <m/>
    <n v="143.24"/>
    <n v="0"/>
    <n v="0"/>
    <n v="143.24"/>
    <n v="193.24"/>
    <n v="0"/>
    <n v="93.240000000000009"/>
    <n v="7"/>
    <n v="3"/>
  </r>
  <r>
    <s v="O2024001649"/>
    <x v="143"/>
    <d v="2024-05-06T00:00:00"/>
    <d v="2024-05-13T00:00:00"/>
    <s v="C0308"/>
    <s v="P0040"/>
    <n v="1"/>
    <n v="107.51"/>
    <n v="0"/>
    <n v="15"/>
    <s v="Cash"/>
    <s v="Mobile App"/>
    <s v="Delivered"/>
    <s v="  "/>
    <s v="SALE42"/>
    <s v="Youssef Khaled"/>
    <s v="Male"/>
    <s v="Cairo"/>
    <s v="Upper Egypt"/>
    <s v="Youssef.Khaled26@gmail.com"/>
    <s v="+2011351569271"/>
    <n v="1984"/>
    <d v="2023-02-19T00:00:00"/>
    <s v="Bronze"/>
    <x v="55"/>
    <x v="1"/>
    <x v="14"/>
    <s v="L'Oreal"/>
    <s v="Supplier A"/>
    <n v="88.23"/>
    <n v="104.02"/>
    <s v="No"/>
    <m/>
    <m/>
    <m/>
    <s v="No"/>
    <s v="Summer Sale"/>
    <d v="2024-05-24T00:00:00"/>
    <d v="2024-07-16T00:00:00"/>
    <s v="Mobile App"/>
    <n v="107.51"/>
    <n v="0"/>
    <n v="0"/>
    <n v="107.51"/>
    <n v="122.51"/>
    <n v="88.23"/>
    <n v="4.2800000000000011"/>
    <n v="7"/>
    <n v="10"/>
  </r>
  <r>
    <s v="O2024001650"/>
    <x v="262"/>
    <d v="2024-12-22T00:00:00"/>
    <d v="2025-03-01T00:00:00"/>
    <s v="C0295"/>
    <s v="P0184"/>
    <n v="2"/>
    <n v="21.85"/>
    <n v="5"/>
    <n v="15"/>
    <s v="Wallet"/>
    <s v="Marketplace"/>
    <s v="Delivered"/>
    <s v=""/>
    <s v="SALE77"/>
    <s v="Hassan Fathy"/>
    <s v="Male"/>
    <s v="Zagazig"/>
    <s v="Upper Egypt"/>
    <s v="Hassan.Fathy22 @gmail.com"/>
    <s v="+2010601149609"/>
    <n v="1995"/>
    <d v="2024-08-22T00:00:00"/>
    <s v="Bronze"/>
    <x v="28"/>
    <x v="3"/>
    <x v="4"/>
    <s v="L'Oreal"/>
    <s v="Supplier B"/>
    <n v="17.36"/>
    <n v="20.97"/>
    <s v="No"/>
    <d v="2024-11-01T00:00:00"/>
    <s v="Wrong item"/>
    <s v="Wallet"/>
    <s v="Yes"/>
    <s v="New Year"/>
    <d v="2024-03-24T00:00:00"/>
    <d v="2024-05-01T00:00:00"/>
    <s v="Web"/>
    <n v="43.7"/>
    <n v="0.05"/>
    <n v="2.1850000000000001"/>
    <n v="41.515000000000001"/>
    <n v="56.515000000000001"/>
    <n v="34.72"/>
    <n v="-8.2049999999999983"/>
    <n v="69"/>
    <n v="2"/>
  </r>
  <r>
    <s v="O2024001651"/>
    <x v="57"/>
    <d v="2024-03-14T00:00:00"/>
    <d v="2024-03-16T00:00:00"/>
    <s v="C0345"/>
    <s v="P0114"/>
    <n v="1"/>
    <n v="257.17"/>
    <n v="10"/>
    <n v="25"/>
    <s v="Bank Transfer"/>
    <s v="Web"/>
    <s v="Delivered"/>
    <s v=""/>
    <s v="SALE83"/>
    <s v="Hager Nasser"/>
    <s v="Female"/>
    <s v="Suez"/>
    <s v="Canal"/>
    <s v="HAGER.NASSER41@yahoo.com"/>
    <s v="+2011178155794"/>
    <n v="1982"/>
    <d v="2023-10-30T00:00:00"/>
    <s v="Bronze"/>
    <x v="21"/>
    <x v="0"/>
    <x v="12"/>
    <s v="LocalBrand"/>
    <s v="Supplier C"/>
    <n v="174.2"/>
    <n v="247.43"/>
    <s v="No"/>
    <m/>
    <m/>
    <m/>
    <s v="No"/>
    <s v="Black Friday"/>
    <d v="2025-06-17T00:00:00"/>
    <d v="2025-07-21T00:00:00"/>
    <s v="Mobile App"/>
    <n v="257.17"/>
    <n v="0.1"/>
    <n v="25.717000000000002"/>
    <n v="231.453"/>
    <n v="256.45299999999997"/>
    <n v="174.2"/>
    <n v="32.253000000000014"/>
    <n v="2"/>
    <n v="3"/>
  </r>
  <r>
    <s v="O2024001652"/>
    <x v="187"/>
    <m/>
    <d v="2024-01-21T00:00:00"/>
    <s v="C0449"/>
    <s v="P0011"/>
    <n v="1"/>
    <n v="83.99"/>
    <n v="0"/>
    <n v="35"/>
    <s v="Wallet"/>
    <s v="Mobile App"/>
    <s v="Delivered"/>
    <s v=""/>
    <s v="SALE13"/>
    <s v="Hassan Ashour"/>
    <s v="Female"/>
    <s v="Mansoura"/>
    <s v="Greater Cairo"/>
    <s v="Hassan.Ashour28@hotmail.com"/>
    <s v="+2011921402023"/>
    <n v="1976"/>
    <d v="2025-01-05T00:00:00"/>
    <s v="Silver"/>
    <x v="18"/>
    <x v="3"/>
    <x v="8"/>
    <s v="LocalBrand"/>
    <s v="Supplier A"/>
    <n v="61.91"/>
    <n v="77.849999999999994"/>
    <s v="No"/>
    <m/>
    <m/>
    <m/>
    <s v="No"/>
    <s v="Ramadan Deals"/>
    <d v="2025-08-11T00:00:00"/>
    <d v="2025-10-02T00:00:00"/>
    <s v="Mobile App"/>
    <n v="83.99"/>
    <n v="0"/>
    <n v="0"/>
    <n v="83.99"/>
    <n v="118.99"/>
    <n v="61.91"/>
    <n v="-12.920000000000002"/>
    <m/>
    <m/>
  </r>
  <r>
    <s v="O2024001653"/>
    <x v="199"/>
    <m/>
    <d v="2024-07-24T00:00:00"/>
    <s v="C0220"/>
    <s v="P0153"/>
    <n v="1"/>
    <n v="86.37"/>
    <n v="10"/>
    <n v="25"/>
    <s v="Cash"/>
    <s v="Mobile App"/>
    <s v="Delivered"/>
    <s v=""/>
    <s v=""/>
    <s v="Laila Adel"/>
    <s v="Male"/>
    <s v="Luxor"/>
    <s v="Upper Egypt"/>
    <s v="LAILA.ADEL98@yahoo.com"/>
    <s v="+2010097708180"/>
    <n v="1984"/>
    <d v="2022-11-23T00:00:00"/>
    <s v="Gold"/>
    <x v="40"/>
    <x v="2"/>
    <x v="6"/>
    <s v="Adidas"/>
    <s v="Supplier E"/>
    <n v="79.77"/>
    <n v="91.88"/>
    <s v="No"/>
    <m/>
    <m/>
    <m/>
    <s v="No"/>
    <m/>
    <m/>
    <m/>
    <m/>
    <n v="86.37"/>
    <n v="0.1"/>
    <n v="8.6370000000000005"/>
    <n v="77.733000000000004"/>
    <n v="102.733"/>
    <n v="79.77"/>
    <n v="-27.036999999999992"/>
    <m/>
    <m/>
  </r>
  <r>
    <s v="O2024001654"/>
    <x v="107"/>
    <d v="2024-03-02T00:00:00"/>
    <d v="2024-02-05T00:00:00"/>
    <s v="C0236"/>
    <s v="P0046"/>
    <n v="1"/>
    <n v="100.95"/>
    <n v="0"/>
    <n v="15"/>
    <s v="Cash"/>
    <s v="Mobile App"/>
    <s v="In Transit"/>
    <s v="  "/>
    <s v=""/>
    <s v="Rania Fathy"/>
    <s v="Male"/>
    <s v="Tanta"/>
    <s v="Canal"/>
    <s v="Rania.Fathy42 @gmail.com"/>
    <s v="+2011555165016"/>
    <n v="1978"/>
    <d v="2025-04-03T00:00:00"/>
    <s v="Silver"/>
    <x v="14"/>
    <x v="0"/>
    <x v="12"/>
    <s v="SEB"/>
    <s v="Supplier B"/>
    <n v="80.290000000000006"/>
    <n v="118.6"/>
    <s v="No"/>
    <m/>
    <m/>
    <m/>
    <s v="No"/>
    <m/>
    <m/>
    <m/>
    <m/>
    <n v="100.95"/>
    <n v="0"/>
    <n v="0"/>
    <n v="100.95"/>
    <n v="115.95"/>
    <n v="80.290000000000006"/>
    <n v="5.6599999999999966"/>
    <n v="-26"/>
    <n v="33"/>
  </r>
  <r>
    <s v="O2024001655"/>
    <x v="177"/>
    <d v="2024-07-13T00:00:00"/>
    <d v="2024-07-15T00:00:00"/>
    <s v="C0110"/>
    <s v="P0045"/>
    <n v="5"/>
    <n v="105.56"/>
    <n v="10"/>
    <n v="50"/>
    <s v="Bank Transfer"/>
    <s v="Mobile App"/>
    <s v="Delivered"/>
    <s v="  "/>
    <s v="SALE53"/>
    <s v="Salma Said"/>
    <s v="Female"/>
    <s v="Cairo"/>
    <s v="Alexandria Coast"/>
    <s v="Salma.Said57@yahoo.com"/>
    <s v="+2011306821205"/>
    <n v="1990"/>
    <d v="2022-05-23T00:00:00"/>
    <s v="Silver"/>
    <x v="62"/>
    <x v="4"/>
    <x v="19"/>
    <s v="Samsung"/>
    <s v="Supplier A"/>
    <n v="81.19"/>
    <n v="107.12"/>
    <s v="No"/>
    <m/>
    <m/>
    <m/>
    <s v="No"/>
    <s v="Summer Sale"/>
    <d v="2024-05-04T00:00:00"/>
    <d v="2024-05-28T00:00:00"/>
    <s v="Web"/>
    <n v="527.79999999999995"/>
    <n v="0.1"/>
    <n v="52.78"/>
    <n v="475.02"/>
    <n v="525.02"/>
    <n v="405.95"/>
    <n v="19.069999999999993"/>
    <n v="2"/>
    <n v="-86"/>
  </r>
  <r>
    <s v="O2024001656"/>
    <x v="1"/>
    <d v="2024-09-12T00:00:00"/>
    <d v="2024-09-24T00:00:00"/>
    <s v="C0131"/>
    <s v="P0030"/>
    <n v="2"/>
    <n v="110.7"/>
    <n v="0"/>
    <n v="35"/>
    <s v="Card"/>
    <s v="Web"/>
    <s v="Delivered"/>
    <s v="  "/>
    <s v="SALE20"/>
    <s v="Hassan Kamel"/>
    <s v="Female"/>
    <s v="Mansoura"/>
    <s v="Canal"/>
    <s v="HASSAN.KAMEL34@outlook.com"/>
    <s v="+2010808099155"/>
    <n v="2000"/>
    <d v="2024-11-01T00:00:00"/>
    <s v="Silver"/>
    <x v="95"/>
    <x v="1"/>
    <x v="7"/>
    <s v="LocalBrand"/>
    <s v="Supplier D"/>
    <n v="91.36"/>
    <n v="119.1"/>
    <s v="No"/>
    <m/>
    <m/>
    <m/>
    <s v="No"/>
    <s v="Ramadan Deals"/>
    <d v="2024-02-17T00:00:00"/>
    <d v="2024-03-06T00:00:00"/>
    <s v="Marketplace"/>
    <n v="221.4"/>
    <n v="0"/>
    <n v="0"/>
    <n v="221.4"/>
    <n v="256.39999999999998"/>
    <n v="182.72"/>
    <n v="3.6800000000000068"/>
    <n v="12"/>
    <n v="34"/>
  </r>
  <r>
    <s v="O2024001657"/>
    <x v="119"/>
    <d v="2024-05-01T00:00:00"/>
    <d v="2024-05-06T00:00:00"/>
    <s v="C0363"/>
    <s v="P0157"/>
    <n v="1"/>
    <n v="18.14"/>
    <n v="0"/>
    <n v="50"/>
    <s v="Bank Transfer"/>
    <s v="Mobile App"/>
    <s v="Delivered"/>
    <s v="call before delivery"/>
    <s v="SALE58"/>
    <s v="Hager Nasser"/>
    <s v="Male"/>
    <s v="Luxor"/>
    <s v="Alexandria Coast"/>
    <s v="Hager.Nasser24 @outlook.com"/>
    <s v="+2011174569073"/>
    <n v="1984"/>
    <d v="2025-05-25T00:00:00"/>
    <s v="Platinum"/>
    <x v="19"/>
    <x v="4"/>
    <x v="13"/>
    <s v="SEB"/>
    <s v="Supplier E"/>
    <n v="0"/>
    <n v="15.94"/>
    <s v="No"/>
    <m/>
    <m/>
    <m/>
    <s v="No"/>
    <s v="Loyalty Boost"/>
    <d v="2025-09-21T00:00:00"/>
    <d v="2025-11-17T00:00:00"/>
    <s v="All"/>
    <n v="18.14"/>
    <n v="0"/>
    <n v="0"/>
    <n v="18.14"/>
    <n v="68.14"/>
    <n v="0"/>
    <n v="-31.86"/>
    <n v="5"/>
    <n v="3"/>
  </r>
  <r>
    <s v="O2024001658"/>
    <x v="39"/>
    <d v="2024-12-17T00:00:00"/>
    <d v="2024-12-24T00:00:00"/>
    <s v="C0360"/>
    <s v="P0170"/>
    <n v="1"/>
    <n v="84.17"/>
    <n v="0"/>
    <n v="50"/>
    <s v="Cash"/>
    <s v="Marketplace"/>
    <s v="Delivered"/>
    <s v=""/>
    <s v="SALE94"/>
    <s v="Karim Samir"/>
    <s v="Female"/>
    <s v="Aswan"/>
    <s v="Delta"/>
    <s v="Karim.Samir61@hotmail.com"/>
    <s v="+2010218805972"/>
    <n v="1973"/>
    <d v="2025-07-20T00:00:00"/>
    <s v="Gold"/>
    <x v="146"/>
    <x v="2"/>
    <x v="6"/>
    <s v="SEB"/>
    <s v="Supplier C"/>
    <n v="66.13"/>
    <n v="89.65"/>
    <s v="No"/>
    <m/>
    <m/>
    <m/>
    <s v="No"/>
    <s v="Back to School"/>
    <d v="2025-04-15T00:00:00"/>
    <d v="2025-04-30T00:00:00"/>
    <s v="Web"/>
    <n v="84.17"/>
    <n v="0"/>
    <n v="0"/>
    <n v="84.17"/>
    <n v="134.17000000000002"/>
    <n v="66.13"/>
    <n v="-31.959999999999994"/>
    <n v="7"/>
    <n v="2"/>
  </r>
  <r>
    <s v="O2024001659"/>
    <x v="329"/>
    <d v="2024-03-22T00:00:00"/>
    <d v="2024-03-27T00:00:00"/>
    <s v="C0230"/>
    <s v="P0074"/>
    <n v="1"/>
    <n v="123.03"/>
    <n v="0"/>
    <n v="35"/>
    <s v="Cash"/>
    <s v="Web"/>
    <s v="Delivered"/>
    <s v="VIP"/>
    <s v=""/>
    <s v="Mohamed Nasser"/>
    <s v="Male"/>
    <s v="Zagazig"/>
    <s v="Upper Egypt"/>
    <s v="Mohamed.Nasser75@outlook.com"/>
    <s v="+2010527838626"/>
    <n v="2004"/>
    <d v="2023-11-29T00:00:00"/>
    <s v="Gold"/>
    <x v="73"/>
    <x v="4"/>
    <x v="9"/>
    <s v="Nike"/>
    <s v="Supplier D"/>
    <n v="77.709999999999994"/>
    <n v="118.42"/>
    <s v="No"/>
    <m/>
    <m/>
    <m/>
    <s v="No"/>
    <m/>
    <m/>
    <m/>
    <m/>
    <n v="123.03"/>
    <n v="0"/>
    <n v="0"/>
    <n v="123.03"/>
    <n v="158.03"/>
    <n v="77.709999999999994"/>
    <n v="10.320000000000007"/>
    <n v="5"/>
    <n v="2"/>
  </r>
  <r>
    <s v="O2024001660"/>
    <x v="191"/>
    <d v="2024-12-07T00:00:00"/>
    <d v="2024-12-09T00:00:00"/>
    <s v="C0017"/>
    <s v="P0208"/>
    <n v="1"/>
    <n v="265.29000000000002"/>
    <n v="0"/>
    <n v="15"/>
    <s v="Bank Transfer"/>
    <s v="Web"/>
    <s v="Delivered"/>
    <s v=""/>
    <s v=""/>
    <s v="Ali Kamel"/>
    <s v="Male"/>
    <s v="Suez"/>
    <s v="Alexandria Coast"/>
    <s v="ALI.KAMEL29 @gmail.com"/>
    <s v="+2010349946304"/>
    <n v="1991"/>
    <d v="2024-09-23T00:00:00"/>
    <s v="Silver"/>
    <x v="122"/>
    <x v="1"/>
    <x v="11"/>
    <s v="Nivea"/>
    <s v="Supplier C"/>
    <n v="180.79"/>
    <n v="266.77999999999997"/>
    <s v="No"/>
    <m/>
    <m/>
    <m/>
    <s v="No"/>
    <m/>
    <m/>
    <m/>
    <m/>
    <n v="265.29000000000002"/>
    <n v="0"/>
    <n v="0"/>
    <n v="265.29000000000002"/>
    <n v="280.29000000000002"/>
    <n v="180.79"/>
    <n v="69.500000000000028"/>
    <n v="2"/>
    <n v="239"/>
  </r>
  <r>
    <s v="O2024001661"/>
    <x v="137"/>
    <d v="2024-11-11T00:00:00"/>
    <d v="2024-11-15T00:00:00"/>
    <s v="C0321"/>
    <s v="P0055"/>
    <n v="1"/>
    <n v="31.52"/>
    <n v="5"/>
    <n v="0"/>
    <s v="Wallet"/>
    <s v="Web"/>
    <s v="In Transit"/>
    <s v=""/>
    <s v=""/>
    <s v="Laila Hegazy"/>
    <s v="Female"/>
    <s v="Aswan"/>
    <s v="Upper Egypt"/>
    <s v="Laila.Hegazy20@outlook.com"/>
    <s v="+2011775548396"/>
    <n v="1998"/>
    <d v="2023-09-27T00:00:00"/>
    <s v="Bronze"/>
    <x v="52"/>
    <x v="0"/>
    <x v="10"/>
    <s v="SEB"/>
    <s v="Supplier C"/>
    <n v="22.54"/>
    <n v="33.46"/>
    <s v="No"/>
    <m/>
    <m/>
    <m/>
    <s v="No"/>
    <m/>
    <m/>
    <m/>
    <m/>
    <n v="31.52"/>
    <n v="0.05"/>
    <n v="1.5760000000000001"/>
    <n v="29.943999999999999"/>
    <n v="29.943999999999999"/>
    <n v="22.54"/>
    <n v="7.4039999999999999"/>
    <n v="4"/>
    <n v="1"/>
  </r>
  <r>
    <s v="O2024001662"/>
    <x v="54"/>
    <d v="2024-09-17T00:00:00"/>
    <d v="2024-09-19T00:00:00"/>
    <s v="C0058"/>
    <s v="P0081"/>
    <n v="3"/>
    <n v="207.41"/>
    <n v="0"/>
    <n v="15"/>
    <s v="Cash"/>
    <s v="Mobile App"/>
    <s v="Delivered"/>
    <s v=""/>
    <s v="SALE68"/>
    <s v="Ali Abdelrahman"/>
    <s v="Female"/>
    <s v="Ismailia"/>
    <s v="Canal"/>
    <s v="Ali.Abdelrahman40@outlook.com"/>
    <s v="+2010927717057"/>
    <n v="1986"/>
    <d v="2024-08-30T00:00:00"/>
    <s v="Bronze"/>
    <x v="13"/>
    <x v="1"/>
    <x v="11"/>
    <s v="Anker"/>
    <s v="Supplier B"/>
    <n v="179.78"/>
    <n v="224.19"/>
    <s v="No"/>
    <m/>
    <m/>
    <m/>
    <s v="No"/>
    <s v="Loyalty Boost"/>
    <d v="2025-04-20T00:00:00"/>
    <d v="2025-05-07T00:00:00"/>
    <s v="All"/>
    <n v="622.23"/>
    <n v="0"/>
    <n v="0"/>
    <n v="622.23"/>
    <n v="637.23"/>
    <n v="539.34"/>
    <n v="67.889999999999986"/>
    <n v="2"/>
    <n v="10"/>
  </r>
  <r>
    <s v="O2024001663"/>
    <x v="217"/>
    <d v="2024-08-31T00:00:00"/>
    <d v="2024-01-09T00:00:00"/>
    <s v="C0433"/>
    <s v="P0001"/>
    <n v="1"/>
    <n v="239.2"/>
    <n v="0"/>
    <n v="15"/>
    <s v="Bank Transfer"/>
    <s v="Mobile App"/>
    <s v="Delivered"/>
    <s v=""/>
    <s v=""/>
    <s v="Mai Ibrahim"/>
    <s v="Male"/>
    <s v="Alexandria"/>
    <s v="Delta"/>
    <s v="Mai.Ibrahim4@gmail.com"/>
    <s v="+2011912252432"/>
    <n v="1994"/>
    <d v="2022-06-11T00:00:00"/>
    <s v="Silver"/>
    <x v="1"/>
    <x v="1"/>
    <x v="1"/>
    <s v="Xiaomi"/>
    <s v="Supplier A"/>
    <n v="177.44"/>
    <n v="255.8"/>
    <s v="No"/>
    <m/>
    <m/>
    <m/>
    <s v="No"/>
    <m/>
    <m/>
    <m/>
    <m/>
    <n v="239.2"/>
    <n v="0"/>
    <n v="0"/>
    <n v="239.2"/>
    <n v="254.2"/>
    <n v="177.44"/>
    <n v="46.759999999999991"/>
    <n v="-235"/>
    <n v="3"/>
  </r>
  <r>
    <s v="O2024001664"/>
    <x v="163"/>
    <d v="2024-08-23T00:00:00"/>
    <d v="2024-08-28T00:00:00"/>
    <s v="C0022"/>
    <s v="P0106"/>
    <n v="5"/>
    <n v="119.42"/>
    <n v="0"/>
    <n v="15"/>
    <s v="Wallet"/>
    <s v="Web"/>
    <s v="In Transit"/>
    <s v="late delivery"/>
    <s v=""/>
    <s v="Mona Hegazy"/>
    <s v="Male"/>
    <s v="Zagazig"/>
    <s v="Canal"/>
    <s v="Mona.Hegazy74@gmail.com"/>
    <s v="+2011679819144"/>
    <n v="1981"/>
    <d v="2023-10-20T00:00:00"/>
    <s v="Silver"/>
    <x v="15"/>
    <x v="0"/>
    <x v="2"/>
    <s v="L'Oreal"/>
    <s v="Supplier C"/>
    <n v="85.33"/>
    <n v="131.21"/>
    <s v="No"/>
    <m/>
    <m/>
    <m/>
    <s v="No"/>
    <m/>
    <m/>
    <m/>
    <m/>
    <n v="597.1"/>
    <n v="0"/>
    <n v="0"/>
    <n v="597.1"/>
    <n v="612.1"/>
    <n v="426.65"/>
    <n v="155.45000000000005"/>
    <n v="5"/>
    <n v="7"/>
  </r>
  <r>
    <s v="O2024001665"/>
    <x v="362"/>
    <d v="2024-11-03T00:00:00"/>
    <d v="2024-03-20T00:00:00"/>
    <s v="C0018"/>
    <s v="P0066"/>
    <n v="2"/>
    <n v="152.22"/>
    <n v="0"/>
    <n v="15"/>
    <s v="Cash"/>
    <s v="Mobile App"/>
    <s v="Delivered"/>
    <s v=""/>
    <s v=""/>
    <s v="Ali Said"/>
    <s v="Female"/>
    <s v="Mansoura"/>
    <s v="Delta"/>
    <s v="Ali.Said4@gmail.com"/>
    <s v="+2011037120024"/>
    <n v="1974"/>
    <d v="2024-02-08T00:00:00"/>
    <s v="Gold"/>
    <x v="22"/>
    <x v="1"/>
    <x v="7"/>
    <s v="SEB"/>
    <s v="Supplier D"/>
    <n v="106.9"/>
    <n v="136.69"/>
    <s v="Yes"/>
    <m/>
    <m/>
    <m/>
    <s v="No"/>
    <m/>
    <m/>
    <m/>
    <m/>
    <n v="304.44"/>
    <n v="0"/>
    <n v="0"/>
    <n v="304.44"/>
    <n v="319.44"/>
    <n v="213.8"/>
    <n v="75.639999999999986"/>
    <n v="-228"/>
    <n v="247"/>
  </r>
  <r>
    <s v="O2024001666"/>
    <x v="80"/>
    <d v="2024-03-10T00:00:00"/>
    <d v="2024-03-13T00:00:00"/>
    <s v="C0294"/>
    <s v="P0188"/>
    <n v="2"/>
    <n v="210.52"/>
    <n v="0"/>
    <n v="25"/>
    <s v="Cash"/>
    <s v="Marketplace"/>
    <s v="Canceled"/>
    <s v=""/>
    <s v=""/>
    <s v="Yara Khaled"/>
    <s v="Male"/>
    <s v="Aswan"/>
    <s v="Delta"/>
    <s v="Yara.Khaled5 @yahoo.com"/>
    <s v="+2010679219680"/>
    <n v="1994"/>
    <d v="2025-07-23T00:00:00"/>
    <s v="Gold"/>
    <x v="88"/>
    <x v="2"/>
    <x v="20"/>
    <s v="LocalBrand"/>
    <s v="Supplier C"/>
    <n v="0"/>
    <n v="213.91"/>
    <s v="No"/>
    <m/>
    <m/>
    <m/>
    <s v="No"/>
    <m/>
    <m/>
    <m/>
    <m/>
    <n v="421.04"/>
    <n v="0"/>
    <n v="0"/>
    <n v="421.04"/>
    <n v="446.04"/>
    <n v="0"/>
    <n v="396.04"/>
    <n v="3"/>
    <n v="1"/>
  </r>
  <r>
    <s v="O2024001667"/>
    <x v="81"/>
    <d v="2024-02-24T00:00:00"/>
    <d v="2024-02-29T00:00:00"/>
    <s v="C0182"/>
    <s v="P0210"/>
    <n v="2"/>
    <n v="23.38"/>
    <n v="0"/>
    <n v="50"/>
    <s v="Bank Transfer"/>
    <s v="Marketplace"/>
    <s v="Returned"/>
    <s v="VIP"/>
    <s v=""/>
    <s v="Sara El-Sayed"/>
    <s v="Male"/>
    <s v="Aswan"/>
    <s v="Greater Cairo"/>
    <s v="Sara.El-Sayed59@hotmail.com"/>
    <s v="+2010438849365"/>
    <n v="1972"/>
    <d v="2024-06-24T00:00:00"/>
    <s v="Silver"/>
    <x v="22"/>
    <x v="1"/>
    <x v="7"/>
    <s v="SEB"/>
    <s v="Supplier C"/>
    <n v="18.09"/>
    <n v="20.95"/>
    <s v="No"/>
    <m/>
    <m/>
    <m/>
    <s v="No"/>
    <m/>
    <m/>
    <m/>
    <m/>
    <n v="46.76"/>
    <n v="0"/>
    <n v="0"/>
    <n v="46.76"/>
    <n v="96.759999999999991"/>
    <n v="36.18"/>
    <n v="-39.42"/>
    <n v="5"/>
    <n v="3"/>
  </r>
  <r>
    <s v="O2024001668"/>
    <x v="265"/>
    <d v="2024-11-25T00:00:00"/>
    <d v="2024-04-12T00:00:00"/>
    <s v="C0036"/>
    <s v="P0079"/>
    <n v="3"/>
    <n v="11.27"/>
    <n v="10"/>
    <n v="25"/>
    <s v="Wallet"/>
    <s v="Marketplace"/>
    <s v="Canceled"/>
    <s v=""/>
    <s v=""/>
    <s v="Mostafa Kamel"/>
    <s v="Male"/>
    <s v="Mansoura"/>
    <s v="Canal"/>
    <s v="Mostafa.Kamel23@gmail.com"/>
    <s v="+2011130480875"/>
    <n v="1979"/>
    <d v="2023-11-21T00:00:00"/>
    <s v="Bronze"/>
    <x v="34"/>
    <x v="2"/>
    <x v="6"/>
    <s v="L'Oreal"/>
    <s v="Supplier D"/>
    <n v="8.43"/>
    <n v="12.21"/>
    <s v="No"/>
    <m/>
    <m/>
    <m/>
    <s v="No"/>
    <m/>
    <m/>
    <m/>
    <m/>
    <n v="33.81"/>
    <n v="0.1"/>
    <n v="3.3810000000000002"/>
    <n v="30.429000000000002"/>
    <n v="55.429000000000002"/>
    <n v="25.29"/>
    <n v="-19.860999999999997"/>
    <n v="-227"/>
    <n v="5"/>
  </r>
  <r>
    <s v="O2024001669"/>
    <x v="143"/>
    <d v="2024-04-29T00:00:00"/>
    <d v="2024-05-04T00:00:00"/>
    <s v="C0304"/>
    <s v="P0212"/>
    <n v="3"/>
    <n v="129.96"/>
    <n v="1"/>
    <n v="25"/>
    <s v="Bank Transfer"/>
    <s v="Marketplace"/>
    <s v="Delivered"/>
    <s v="  "/>
    <s v=""/>
    <s v="Ali Samir"/>
    <s v="Male"/>
    <s v="Alexandria"/>
    <s v="Delta"/>
    <s v="Ali.Samir33@gmail.com"/>
    <s v="+2010093246716"/>
    <n v="1984"/>
    <d v="2024-02-21T00:00:00"/>
    <s v="Bronze"/>
    <x v="17"/>
    <x v="4"/>
    <x v="9"/>
    <s v="Xiaomi"/>
    <s v="Supplier E"/>
    <n v="95.32"/>
    <n v="114.15"/>
    <s v="No"/>
    <m/>
    <m/>
    <m/>
    <s v="No"/>
    <m/>
    <m/>
    <m/>
    <m/>
    <n v="389.88"/>
    <n v="0.01"/>
    <n v="3.8988"/>
    <n v="385.9812"/>
    <n v="410.9812"/>
    <n v="285.95999999999998"/>
    <n v="75.021200000000022"/>
    <n v="5"/>
    <n v="3"/>
  </r>
  <r>
    <s v="O2024001670"/>
    <x v="218"/>
    <d v="2024-12-19T00:00:00"/>
    <d v="2024-12-23T00:00:00"/>
    <s v="C0333"/>
    <s v="P0076"/>
    <n v="2"/>
    <n v="61.8"/>
    <n v="25"/>
    <n v="35"/>
    <s v="Cash"/>
    <s v="Web"/>
    <s v="Delivered"/>
    <s v="  "/>
    <s v="SALE53"/>
    <s v="Mai Kamel"/>
    <s v="Male"/>
    <s v="Zagazig"/>
    <s v="Delta"/>
    <s v="MAI.KAMEL58@gmail.com"/>
    <s v="+2010689152527"/>
    <n v="1987"/>
    <d v="2025-03-10T00:00:00"/>
    <s v="Silver"/>
    <x v="141"/>
    <x v="1"/>
    <x v="11"/>
    <s v="Nike"/>
    <s v="Supplier A"/>
    <n v="44.57"/>
    <n v="54.9"/>
    <s v="No"/>
    <m/>
    <m/>
    <m/>
    <s v="No"/>
    <s v="Summer Sale"/>
    <d v="2024-05-04T00:00:00"/>
    <d v="2024-05-28T00:00:00"/>
    <s v="Web"/>
    <n v="123.6"/>
    <n v="0.25"/>
    <n v="30.9"/>
    <n v="92.699999999999989"/>
    <n v="127.69999999999999"/>
    <n v="89.14"/>
    <n v="-31.440000000000012"/>
    <n v="4"/>
    <n v="3"/>
  </r>
  <r>
    <s v="O2024001671"/>
    <x v="256"/>
    <m/>
    <d v="2024-02-07T00:00:00"/>
    <s v="C0089"/>
    <s v="P0101"/>
    <n v="1"/>
    <n v="76.2"/>
    <n v="5"/>
    <n v="25"/>
    <s v="Cash"/>
    <s v="Web"/>
    <s v="Delivered"/>
    <s v=""/>
    <s v="FREESHIP"/>
    <s v="Karim Ibrahim"/>
    <s v="Male"/>
    <s v="Giza"/>
    <s v="Canal"/>
    <s v="Karim.Ibrahim21 @yahoo.com"/>
    <s v="+2011313172835"/>
    <n v="1980"/>
    <d v="2024-09-21T00:00:00"/>
    <s v=""/>
    <x v="63"/>
    <x v="0"/>
    <x v="12"/>
    <s v="L'Oreal"/>
    <s v="Supplier D"/>
    <n v="48.42"/>
    <n v="69.849999999999994"/>
    <s v="Yes"/>
    <m/>
    <m/>
    <m/>
    <s v="No"/>
    <s v="New Year"/>
    <d v="2025-02-10T00:00:00"/>
    <d v="2025-04-03T00:00:00"/>
    <s v="Mobile App"/>
    <n v="76.2"/>
    <n v="0.05"/>
    <n v="3.8100000000000005"/>
    <n v="72.39"/>
    <n v="97.39"/>
    <n v="48.42"/>
    <n v="-1.0300000000000011"/>
    <m/>
    <m/>
  </r>
  <r>
    <s v="O2024001672"/>
    <x v="28"/>
    <d v="2024-07-08T00:00:00"/>
    <d v="2024-07-12T00:00:00"/>
    <s v="C0196"/>
    <s v="P0087"/>
    <n v="2"/>
    <n v="65.75"/>
    <n v="30"/>
    <n v="25"/>
    <s v="Wallet"/>
    <s v="Mobile App"/>
    <s v="Delivered"/>
    <s v="call before delivery"/>
    <s v="SALE20"/>
    <s v="Laila Mahmoud"/>
    <s v="Female"/>
    <s v="Zagazig"/>
    <s v="Delta"/>
    <s v="Laila.Mahmoud45 @yahoo.com"/>
    <s v="+2011936591798"/>
    <n v="2003"/>
    <d v="2023-02-27T00:00:00"/>
    <s v="Silver"/>
    <x v="34"/>
    <x v="2"/>
    <x v="6"/>
    <s v="L'Oreal"/>
    <s v="Supplier E"/>
    <n v="51.94"/>
    <n v="65.14"/>
    <s v="No"/>
    <m/>
    <m/>
    <m/>
    <s v="No"/>
    <s v="Ramadan Deals"/>
    <d v="2024-02-17T00:00:00"/>
    <d v="2024-03-06T00:00:00"/>
    <s v="Marketplace"/>
    <n v="131.5"/>
    <n v="0.3"/>
    <n v="39.449999999999996"/>
    <n v="92.050000000000011"/>
    <n v="117.05000000000001"/>
    <n v="103.88"/>
    <n v="-36.829999999999984"/>
    <n v="4"/>
    <n v="92"/>
  </r>
  <r>
    <s v="O2024001673"/>
    <x v="283"/>
    <d v="2024-02-20T00:00:00"/>
    <d v="2024-02-22T00:00:00"/>
    <s v="C0395"/>
    <s v="P0083"/>
    <n v="2"/>
    <n v="10.25"/>
    <n v="0"/>
    <n v="50"/>
    <s v="Cash"/>
    <s v="Mobile App"/>
    <s v="Canceled"/>
    <s v="VIP"/>
    <s v=""/>
    <s v="Yara Said"/>
    <s v="Female"/>
    <s v="Mansoura"/>
    <s v="Greater Cairo"/>
    <s v="Yara.Said88@gmail.com"/>
    <s v="+2011214086235"/>
    <n v="1995"/>
    <d v="2025-11-19T00:00:00"/>
    <s v="Gold"/>
    <x v="76"/>
    <x v="1"/>
    <x v="15"/>
    <s v="Xiaomi"/>
    <s v="Supplier A"/>
    <n v="6.95"/>
    <n v="9.67"/>
    <s v="No"/>
    <m/>
    <m/>
    <m/>
    <s v="No"/>
    <m/>
    <m/>
    <m/>
    <m/>
    <n v="20.5"/>
    <n v="0"/>
    <n v="0"/>
    <n v="20.5"/>
    <n v="70.5"/>
    <n v="13.9"/>
    <n v="-43.4"/>
    <n v="2"/>
    <n v="7"/>
  </r>
  <r>
    <s v="O2024001674"/>
    <x v="111"/>
    <d v="2024-05-11T00:00:00"/>
    <d v="2024-05-16T00:00:00"/>
    <s v="C0145"/>
    <s v="P0016"/>
    <n v="1"/>
    <n v="108.51"/>
    <n v="2"/>
    <n v="15"/>
    <s v="Bank Transfer"/>
    <s v="Mobile App"/>
    <s v="Canceled"/>
    <s v=""/>
    <s v="SALE62"/>
    <s v="Ali Khaled"/>
    <s v="Female"/>
    <s v="Alexandria"/>
    <s v="Canal"/>
    <s v="Ali.Khaled71@yahoo.com"/>
    <s v="+2011369313782"/>
    <n v="1976"/>
    <d v="2023-02-07T00:00:00"/>
    <s v="Bronze"/>
    <x v="126"/>
    <x v="4"/>
    <x v="13"/>
    <s v="Adidas"/>
    <s v="Supplier E"/>
    <n v="80.72"/>
    <n v="113.01"/>
    <s v="No"/>
    <m/>
    <m/>
    <m/>
    <s v="No"/>
    <s v="Summer Sale"/>
    <d v="2025-06-01T00:00:00"/>
    <d v="2025-07-19T00:00:00"/>
    <s v="Mobile App"/>
    <n v="108.51"/>
    <n v="0.02"/>
    <n v="2.1702000000000004"/>
    <n v="106.33980000000001"/>
    <n v="121.33980000000001"/>
    <n v="80.72"/>
    <n v="10.619800000000012"/>
    <n v="5"/>
    <n v="3"/>
  </r>
  <r>
    <s v="O2024001675"/>
    <x v="349"/>
    <d v="2024-03-22T00:00:00"/>
    <d v="2024-03-24T00:00:00"/>
    <s v="C0486"/>
    <s v="P0025"/>
    <n v="1"/>
    <n v="145.77000000000001"/>
    <n v="0"/>
    <n v="25"/>
    <s v="Bank Transfer"/>
    <s v="Mobile App"/>
    <s v="Delivered"/>
    <s v=""/>
    <s v=""/>
    <s v="Nada Said"/>
    <s v="Male"/>
    <s v="Mansoura"/>
    <s v="Greater Cairo"/>
    <s v="Nada.Said5@outlook.com"/>
    <s v="+2011778953245"/>
    <n v="1979"/>
    <d v="2022-10-12T00:00:00"/>
    <s v="Gold"/>
    <x v="34"/>
    <x v="2"/>
    <x v="6"/>
    <s v="L'Oreal"/>
    <s v="Supplier E"/>
    <n v="110.03"/>
    <n v="157.63999999999999"/>
    <s v="No"/>
    <m/>
    <m/>
    <m/>
    <s v="No"/>
    <m/>
    <m/>
    <m/>
    <m/>
    <n v="145.77000000000001"/>
    <n v="0"/>
    <n v="0"/>
    <n v="145.77000000000001"/>
    <n v="170.77"/>
    <n v="110.03"/>
    <n v="10.740000000000009"/>
    <n v="2"/>
    <n v="5"/>
  </r>
  <r>
    <s v="O2024001676"/>
    <x v="230"/>
    <d v="2024-03-24T00:00:00"/>
    <d v="2024-03-28T00:00:00"/>
    <s v="C0163"/>
    <s v="P0081"/>
    <n v="1"/>
    <n v="211.89"/>
    <n v="10"/>
    <n v="25"/>
    <s v="Card"/>
    <s v="Mobile App"/>
    <s v="Returned"/>
    <s v=""/>
    <s v="SALE60"/>
    <s v="Yara Hegazy"/>
    <s v="Female"/>
    <s v="Ismailia"/>
    <s v="Greater Cairo"/>
    <s v="Yara.Hegazy10@outlook.com"/>
    <s v="+2011896652577"/>
    <n v="1983"/>
    <d v="2023-02-20T00:00:00"/>
    <s v="Silver"/>
    <x v="13"/>
    <x v="1"/>
    <x v="11"/>
    <s v="Anker"/>
    <s v="Supplier B"/>
    <n v="179.78"/>
    <n v="224.19"/>
    <s v="No"/>
    <m/>
    <m/>
    <m/>
    <s v="No"/>
    <s v="Summer Sale"/>
    <d v="2025-07-27T00:00:00"/>
    <d v="2025-08-20T00:00:00"/>
    <s v="Mobile App"/>
    <n v="211.89"/>
    <n v="0.1"/>
    <n v="21.189"/>
    <n v="190.70099999999999"/>
    <n v="215.70099999999999"/>
    <n v="179.78"/>
    <n v="-14.079000000000008"/>
    <n v="4"/>
    <n v="3"/>
  </r>
  <r>
    <s v="O2024001677"/>
    <x v="268"/>
    <d v="2024-11-17T00:00:00"/>
    <d v="2024-11-20T00:00:00"/>
    <s v="C0446"/>
    <s v="P0180"/>
    <n v="2"/>
    <n v="207.22"/>
    <n v="25"/>
    <n v="15"/>
    <s v="Bank Transfer"/>
    <s v="Web"/>
    <s v="Returned"/>
    <s v="  "/>
    <s v="SALE13"/>
    <s v="Mostafa Kamel"/>
    <s v="Female"/>
    <s v="Aswan"/>
    <s v="Greater Cairo"/>
    <s v="Mostafa.Kamel44 @yahoo.com"/>
    <s v="+2010885096586"/>
    <n v="1982"/>
    <d v="2025-06-18T00:00:00"/>
    <s v="Silver"/>
    <x v="40"/>
    <x v="2"/>
    <x v="6"/>
    <s v="Adidas"/>
    <s v="Supplier A"/>
    <n v="162.72"/>
    <n v="236.52"/>
    <s v="No"/>
    <m/>
    <m/>
    <m/>
    <s v="No"/>
    <s v="Ramadan Deals"/>
    <d v="2025-08-11T00:00:00"/>
    <d v="2025-10-02T00:00:00"/>
    <s v="Mobile App"/>
    <n v="414.44"/>
    <n v="0.25"/>
    <n v="103.61"/>
    <n v="310.83"/>
    <n v="325.83"/>
    <n v="325.44"/>
    <n v="-29.610000000000014"/>
    <n v="3"/>
    <n v="1"/>
  </r>
  <r>
    <s v="O2024001678"/>
    <x v="143"/>
    <d v="2024-04-26T00:00:00"/>
    <d v="2024-08-05T00:00:00"/>
    <s v="C0337"/>
    <s v="P0030"/>
    <n v="2"/>
    <n v="103.56"/>
    <n v="0"/>
    <n v="15"/>
    <s v="Card"/>
    <s v="Marketplace"/>
    <s v="Delivered"/>
    <s v=""/>
    <s v="SALE94"/>
    <s v="Salma Kamel"/>
    <s v="Female"/>
    <s v="Cairo"/>
    <s v="Greater Cairo"/>
    <s v="Salma.Kamel22@gmail.com"/>
    <s v="+2010852640246"/>
    <n v="1973"/>
    <d v="2022-12-22T00:00:00"/>
    <s v="Silver"/>
    <x v="95"/>
    <x v="1"/>
    <x v="7"/>
    <s v="LocalBrand"/>
    <s v="Supplier D"/>
    <n v="91.36"/>
    <n v="119.1"/>
    <s v="No"/>
    <m/>
    <m/>
    <m/>
    <s v="No"/>
    <s v="Back to School"/>
    <d v="2025-04-15T00:00:00"/>
    <d v="2025-04-30T00:00:00"/>
    <s v="Web"/>
    <n v="207.12"/>
    <n v="0"/>
    <n v="0"/>
    <n v="207.12"/>
    <n v="222.12"/>
    <n v="182.72"/>
    <n v="9.4000000000000057"/>
    <n v="101"/>
    <n v="0"/>
  </r>
  <r>
    <s v="O2024001679"/>
    <x v="288"/>
    <d v="2024-04-26T00:00:00"/>
    <d v="2024-04-28T00:00:00"/>
    <s v="C0118"/>
    <s v="P0098"/>
    <n v="1"/>
    <n v="127.99"/>
    <n v="1"/>
    <n v="15"/>
    <s v="Wallet"/>
    <s v="Web"/>
    <s v="In Transit"/>
    <s v=""/>
    <s v=""/>
    <s v="Nour Said"/>
    <s v="Male"/>
    <s v="Cairo"/>
    <s v="Upper Egypt"/>
    <s v="Nour.Said74@gmail.com"/>
    <s v="+2011125886235"/>
    <n v="1998"/>
    <d v="2024-08-16T00:00:00"/>
    <s v="Platinum"/>
    <x v="82"/>
    <x v="0"/>
    <x v="2"/>
    <s v="Adidas"/>
    <s v="Supplier B"/>
    <n v="93.15"/>
    <n v="111.45"/>
    <s v="No"/>
    <m/>
    <m/>
    <m/>
    <s v="No"/>
    <m/>
    <m/>
    <m/>
    <m/>
    <n v="127.99"/>
    <n v="0.01"/>
    <n v="1.2799"/>
    <n v="126.7101"/>
    <n v="141.71010000000001"/>
    <n v="93.15"/>
    <n v="18.560099999999991"/>
    <n v="2"/>
    <n v="7"/>
  </r>
  <r>
    <s v="O2024001680"/>
    <x v="272"/>
    <d v="2024-11-11T00:00:00"/>
    <d v="2024-11-12T00:00:00"/>
    <s v="C0411"/>
    <s v="P0128"/>
    <n v="1"/>
    <n v="270.94"/>
    <n v="0"/>
    <n v="15"/>
    <s v="Cash"/>
    <s v="Mobile App"/>
    <s v="Delivered"/>
    <s v="  "/>
    <s v=""/>
    <s v="Karim Adel"/>
    <s v="Female"/>
    <s v="Aswan"/>
    <s v="Alexandria Coast"/>
    <s v="Karim.Adel90@outlook.com"/>
    <s v="+2010816936740"/>
    <n v="1982"/>
    <d v="2022-01-18T00:00:00"/>
    <s v="Silver"/>
    <x v="42"/>
    <x v="2"/>
    <x v="20"/>
    <s v="Samsung"/>
    <s v="Supplier E"/>
    <n v="178"/>
    <n v="250.38"/>
    <s v="No"/>
    <m/>
    <m/>
    <m/>
    <s v="No"/>
    <m/>
    <m/>
    <m/>
    <m/>
    <n v="270.94"/>
    <n v="0"/>
    <n v="0"/>
    <n v="270.94"/>
    <n v="285.94"/>
    <n v="178"/>
    <n v="77.94"/>
    <n v="1"/>
    <n v="61"/>
  </r>
  <r>
    <s v="O2024001681"/>
    <x v="321"/>
    <d v="2024-02-06T00:00:00"/>
    <d v="2024-03-06T00:00:00"/>
    <s v="C0205"/>
    <s v="P0083"/>
    <n v="1"/>
    <n v="10.66"/>
    <n v="0"/>
    <n v="35"/>
    <s v="Card"/>
    <s v="Web"/>
    <s v="Returned"/>
    <s v="call before delivery"/>
    <s v=""/>
    <s v="Hager Samir"/>
    <s v="Female"/>
    <s v="Aswan"/>
    <s v="Greater Cairo"/>
    <s v="HAGER.SAMIR22@gmail.com"/>
    <s v="+2010819817898"/>
    <n v="1985"/>
    <d v="2023-08-07T00:00:00"/>
    <s v="Bronze"/>
    <x v="76"/>
    <x v="1"/>
    <x v="15"/>
    <s v="Xiaomi"/>
    <s v="Supplier A"/>
    <n v="6.95"/>
    <n v="9.67"/>
    <s v="No"/>
    <m/>
    <m/>
    <m/>
    <s v="No"/>
    <m/>
    <m/>
    <m/>
    <m/>
    <n v="10.66"/>
    <n v="0"/>
    <n v="0"/>
    <n v="10.66"/>
    <n v="45.66"/>
    <n v="6.95"/>
    <n v="-31.29"/>
    <n v="29"/>
    <n v="-114"/>
  </r>
  <r>
    <s v="O2024001682"/>
    <x v="151"/>
    <d v="2024-05-24T00:00:00"/>
    <d v="2024-05-26T00:00:00"/>
    <s v="C0077"/>
    <s v="P0068"/>
    <n v="1"/>
    <n v="132.21"/>
    <n v="20"/>
    <n v="25"/>
    <s v="Bank Transfer"/>
    <s v="Web"/>
    <s v="Delivered"/>
    <s v="  "/>
    <s v="SALE13"/>
    <s v="Aya Fathy"/>
    <s v="Female"/>
    <s v="Tanta"/>
    <s v="Upper Egypt"/>
    <s v="Aya.Fathy21@hotmail.com"/>
    <s v="+2011343279311"/>
    <n v="1984"/>
    <d v="2022-02-20T00:00:00"/>
    <s v="Silver"/>
    <x v="45"/>
    <x v="3"/>
    <x v="4"/>
    <s v="LocalBrand"/>
    <s v="Supplier D"/>
    <n v="113.63"/>
    <n v="140.25"/>
    <s v="No"/>
    <m/>
    <m/>
    <m/>
    <s v="No"/>
    <s v="Ramadan Deals"/>
    <d v="2025-08-11T00:00:00"/>
    <d v="2025-10-02T00:00:00"/>
    <s v="Mobile App"/>
    <n v="132.21"/>
    <n v="0.2"/>
    <n v="26.442000000000004"/>
    <n v="105.768"/>
    <n v="130.768"/>
    <n v="113.63"/>
    <n v="-32.861999999999995"/>
    <n v="2"/>
    <n v="4"/>
  </r>
  <r>
    <s v="O2024001683"/>
    <x v="131"/>
    <d v="2024-12-12T00:00:00"/>
    <d v="2024-12-21T00:00:00"/>
    <s v="C0054"/>
    <s v="P0066"/>
    <n v="1"/>
    <n v="149.12"/>
    <n v="0"/>
    <n v="35"/>
    <s v="Cash"/>
    <s v="Mobile App"/>
    <s v="Canceled"/>
    <s v="  "/>
    <s v=""/>
    <s v="Youssef Abdelrahman"/>
    <s v="Female"/>
    <s v="Suez"/>
    <s v="Canal"/>
    <s v="YOUSSEF.ABDELRAHMAN93@outlook.com"/>
    <s v="+2011789863400"/>
    <n v="1998"/>
    <d v="2024-11-28T00:00:00"/>
    <s v="Silver"/>
    <x v="22"/>
    <x v="1"/>
    <x v="7"/>
    <s v="SEB"/>
    <s v="Supplier D"/>
    <n v="106.9"/>
    <n v="136.69"/>
    <s v="Yes"/>
    <m/>
    <m/>
    <m/>
    <s v="No"/>
    <m/>
    <m/>
    <m/>
    <m/>
    <n v="149.12"/>
    <n v="0"/>
    <n v="0"/>
    <n v="149.12"/>
    <n v="184.12"/>
    <n v="106.9"/>
    <n v="7.2199999999999989"/>
    <n v="9"/>
    <n v="1"/>
  </r>
  <r>
    <s v="O2024001684"/>
    <x v="188"/>
    <d v="2024-03-02T00:00:00"/>
    <d v="2024-03-14T00:00:00"/>
    <s v="C0210"/>
    <s v="P0135"/>
    <n v="3"/>
    <n v="212.96"/>
    <n v="15"/>
    <n v="35"/>
    <s v="Cash"/>
    <s v="Marketplace"/>
    <s v="Delivered"/>
    <s v="  "/>
    <s v="SALE53"/>
    <s v="Mohamed Adel"/>
    <s v="Female"/>
    <s v="Ismailia"/>
    <s v="Canal"/>
    <s v="MOHAMED.ADEL91@gmail.com"/>
    <s v="+2011863252585"/>
    <n v="2004"/>
    <d v="2022-07-07T00:00:00"/>
    <s v="Silver"/>
    <x v="37"/>
    <x v="4"/>
    <x v="17"/>
    <s v="Nike"/>
    <s v="Supplier A"/>
    <n v="149.38999999999999"/>
    <n v="221.66"/>
    <s v="No"/>
    <m/>
    <m/>
    <m/>
    <s v="No"/>
    <s v="Summer Sale"/>
    <d v="2024-05-04T00:00:00"/>
    <d v="2024-05-28T00:00:00"/>
    <s v="Web"/>
    <n v="638.88"/>
    <n v="0.15"/>
    <n v="95.831999999999994"/>
    <n v="543.048"/>
    <n v="578.048"/>
    <n v="448.16999999999996"/>
    <n v="59.878000000000043"/>
    <n v="12"/>
    <n v="3"/>
  </r>
  <r>
    <s v="O2024001685"/>
    <x v="15"/>
    <d v="2024-05-23T00:00:00"/>
    <d v="2024-05-27T00:00:00"/>
    <s v="C0081"/>
    <s v="P0109"/>
    <n v="3"/>
    <n v="129.41999999999999"/>
    <n v="10"/>
    <n v="25"/>
    <s v="Wallet"/>
    <s v="Mobile App"/>
    <s v="Delivered"/>
    <s v=""/>
    <s v=""/>
    <s v="Mostafa Mahmoud"/>
    <s v="Female"/>
    <s v="Zagazig"/>
    <s v="Delta"/>
    <s v="Mostafa.Mahmoud3@hotmail.com"/>
    <s v="+2011863014475"/>
    <n v="2002"/>
    <d v="2022-02-05T00:00:00"/>
    <s v="Gold"/>
    <x v="80"/>
    <x v="3"/>
    <x v="4"/>
    <s v="Anker"/>
    <s v="Supplier E"/>
    <n v="105.69"/>
    <n v="142.06"/>
    <s v="No"/>
    <d v="2024-03-14T00:00:00"/>
    <s v="Damaged"/>
    <s v="Bank Transfer"/>
    <s v="Yes"/>
    <m/>
    <m/>
    <m/>
    <m/>
    <n v="388.26"/>
    <n v="0.1"/>
    <n v="38.826000000000001"/>
    <n v="349.43399999999997"/>
    <n v="374.43399999999997"/>
    <n v="317.07"/>
    <n v="7.3639999999999759"/>
    <n v="4"/>
    <n v="2"/>
  </r>
  <r>
    <s v="O2024001686"/>
    <x v="362"/>
    <d v="2024-01-06T00:00:00"/>
    <d v="2024-01-10T00:00:00"/>
    <s v="C0192"/>
    <s v="P0151"/>
    <n v="1"/>
    <n v="84.51"/>
    <n v="0"/>
    <n v="25"/>
    <s v="Wallet"/>
    <s v="Mobile App"/>
    <s v="In Transit"/>
    <s v=""/>
    <s v="SALE68"/>
    <s v="Nour Ibrahim"/>
    <s v="Male"/>
    <s v="Cairo"/>
    <s v="Greater Cairo"/>
    <s v="NOUR.IBRAHIM81@yahoo.com"/>
    <s v="+2011700590505"/>
    <n v="1990"/>
    <d v="2025-12-20T00:00:00"/>
    <s v="Bronze"/>
    <x v="43"/>
    <x v="0"/>
    <x v="10"/>
    <s v="Xiaomi"/>
    <s v="Supplier E"/>
    <n v="69.290000000000006"/>
    <n v="93.62"/>
    <s v="No"/>
    <m/>
    <m/>
    <m/>
    <s v="No"/>
    <s v="Loyalty Boost"/>
    <d v="2025-04-20T00:00:00"/>
    <d v="2025-05-07T00:00:00"/>
    <s v="All"/>
    <n v="84.51"/>
    <n v="0"/>
    <n v="0"/>
    <n v="84.51"/>
    <n v="109.51"/>
    <n v="69.290000000000006"/>
    <n v="-9.7800000000000011"/>
    <n v="4"/>
    <n v="-55"/>
  </r>
  <r>
    <s v="O2024001687"/>
    <x v="192"/>
    <d v="2024-11-08T00:00:00"/>
    <d v="2024-11-15T00:00:00"/>
    <s v="C0348"/>
    <s v="P0111"/>
    <n v="1"/>
    <n v="187.21"/>
    <n v="10"/>
    <n v="15"/>
    <s v="Bank Transfer"/>
    <s v="Mobile App"/>
    <s v="Delivered"/>
    <s v=""/>
    <s v="SALE94"/>
    <s v="Salma Said"/>
    <s v="Female"/>
    <s v="Luxor"/>
    <s v="Canal"/>
    <s v="SALMA.SAID92 @yahoo.com"/>
    <s v="+2010941959803"/>
    <n v="1982"/>
    <d v="2022-04-16T00:00:00"/>
    <s v="Gold"/>
    <x v="72"/>
    <x v="3"/>
    <x v="16"/>
    <s v="LocalBrand"/>
    <s v="Supplier D"/>
    <n v="139.13999999999999"/>
    <n v="192.97"/>
    <s v="No"/>
    <m/>
    <m/>
    <m/>
    <s v="No"/>
    <s v="Back to School"/>
    <d v="2025-04-15T00:00:00"/>
    <d v="2025-04-30T00:00:00"/>
    <s v="Web"/>
    <n v="187.21"/>
    <n v="0.1"/>
    <n v="18.721"/>
    <n v="168.489"/>
    <n v="183.489"/>
    <n v="139.13999999999999"/>
    <n v="14.349000000000018"/>
    <n v="7"/>
    <n v="7"/>
  </r>
  <r>
    <s v="O2024001688"/>
    <x v="181"/>
    <d v="2024-03-08T00:00:00"/>
    <d v="2024-03-13T00:00:00"/>
    <s v="C0165"/>
    <s v="P0159"/>
    <n v="3"/>
    <n v="259.99"/>
    <n v="0"/>
    <n v="35"/>
    <s v="Card"/>
    <s v="Web"/>
    <s v="Delivered"/>
    <s v=""/>
    <s v="WELCOME10"/>
    <s v="Rania Fathy"/>
    <s v="Male"/>
    <s v="Cairo"/>
    <s v="Greater Cairo"/>
    <s v="Rania.Fathy29@yahoo.com"/>
    <s v="+2011858770858"/>
    <n v="1972"/>
    <d v="2022-09-08T00:00:00"/>
    <s v="Bronze"/>
    <x v="11"/>
    <x v="4"/>
    <x v="9"/>
    <s v="Adidas"/>
    <s v="Supplier C"/>
    <n v="168.23"/>
    <n v="233.18"/>
    <s v="No"/>
    <m/>
    <m/>
    <m/>
    <s v="No"/>
    <s v="Loyalty Boost"/>
    <d v="2025-03-22T00:00:00"/>
    <d v="2025-04-18T00:00:00"/>
    <s v="Web"/>
    <n v="779.97"/>
    <n v="0"/>
    <n v="0"/>
    <n v="779.97"/>
    <n v="814.97"/>
    <n v="504.68999999999994"/>
    <n v="240.28000000000009"/>
    <n v="5"/>
    <n v="65"/>
  </r>
  <r>
    <s v="O2024001689"/>
    <x v="362"/>
    <d v="2024-04-03T00:00:00"/>
    <m/>
    <s v="C0114"/>
    <s v="P0085"/>
    <n v="1"/>
    <n v="205.28"/>
    <n v="20"/>
    <n v="35"/>
    <s v="Wallet"/>
    <s v="Marketplace"/>
    <s v="Delivered"/>
    <s v=""/>
    <s v="SALE75"/>
    <s v="Mai Kamel"/>
    <s v="Female"/>
    <s v="Luxor"/>
    <s v="Alexandria Coast"/>
    <s v="Mai.Kamel38@yahoo.com"/>
    <s v="+2011663525171"/>
    <n v="1990"/>
    <d v="2022-08-20T00:00:00"/>
    <s v=""/>
    <x v="42"/>
    <x v="2"/>
    <x v="20"/>
    <s v="Samsung"/>
    <s v="Supplier D"/>
    <n v="166.71"/>
    <n v="203.37"/>
    <s v="No"/>
    <m/>
    <m/>
    <m/>
    <s v="No"/>
    <s v="Back to School"/>
    <d v="2025-02-02T00:00:00"/>
    <d v="2025-03-09T00:00:00"/>
    <s v="All"/>
    <n v="205.28"/>
    <n v="0.2"/>
    <n v="41.056000000000004"/>
    <n v="164.22399999999999"/>
    <n v="199.22399999999999"/>
    <n v="166.71"/>
    <n v="-37.486000000000018"/>
    <m/>
    <n v="33"/>
  </r>
  <r>
    <s v="O2024001690"/>
    <x v="251"/>
    <d v="2024-01-15T00:00:00"/>
    <d v="2024-01-24T00:00:00"/>
    <s v="C0330"/>
    <s v="P0182"/>
    <n v="3"/>
    <n v="192.32"/>
    <n v="5"/>
    <n v="35"/>
    <s v="Wallet"/>
    <s v="Marketplace"/>
    <s v="Returned"/>
    <s v=""/>
    <s v="FREESHIP"/>
    <s v="Mostafa El-Sayed"/>
    <s v="Female"/>
    <s v="Cairo"/>
    <s v="Canal"/>
    <s v="Mostafa.El-Sayed92@gmail.com"/>
    <s v="+2010015915004"/>
    <n v="1989"/>
    <d v="2023-09-24T00:00:00"/>
    <s v="Gold"/>
    <x v="131"/>
    <x v="0"/>
    <x v="0"/>
    <s v="Philips"/>
    <s v="Supplier C"/>
    <n v="0"/>
    <n v="225.33"/>
    <s v="Yes"/>
    <m/>
    <m/>
    <m/>
    <s v="No"/>
    <s v="New Year"/>
    <d v="2025-02-10T00:00:00"/>
    <d v="2025-04-03T00:00:00"/>
    <s v="Mobile App"/>
    <n v="576.96"/>
    <n v="0.05"/>
    <n v="28.848000000000003"/>
    <n v="548.11200000000008"/>
    <n v="583.11200000000008"/>
    <n v="0"/>
    <n v="513.11200000000008"/>
    <n v="9"/>
    <n v="4"/>
  </r>
  <r>
    <s v="O2024001691"/>
    <x v="147"/>
    <d v="2024-08-27T00:00:00"/>
    <d v="2024-09-05T00:00:00"/>
    <s v="C0474"/>
    <s v="P0198"/>
    <n v="5"/>
    <n v="50.65"/>
    <n v="0"/>
    <n v="15"/>
    <s v="Wallet"/>
    <s v="Mobile App"/>
    <s v="In Transit"/>
    <s v="late delivery"/>
    <s v=""/>
    <s v="Laila Mahmoud"/>
    <s v="Female"/>
    <s v="Suez"/>
    <s v="Greater Cairo"/>
    <s v="LAILA.MAHMOUD20@yahoo.com"/>
    <s v="+2011406516547"/>
    <n v="2005"/>
    <d v="2025-08-12T00:00:00"/>
    <s v="Gold"/>
    <x v="25"/>
    <x v="1"/>
    <x v="14"/>
    <s v="Xiaomi"/>
    <s v="Supplier E"/>
    <n v="44.69"/>
    <n v="58.53"/>
    <s v="No"/>
    <d v="2024-05-26T00:00:00"/>
    <s v="Changed mind"/>
    <s v="Wallet"/>
    <s v="Yes"/>
    <m/>
    <m/>
    <m/>
    <m/>
    <n v="253.25"/>
    <n v="0"/>
    <n v="0"/>
    <n v="253.25"/>
    <n v="268.25"/>
    <n v="223.45"/>
    <n v="14.800000000000011"/>
    <n v="9"/>
    <n v="4"/>
  </r>
  <r>
    <s v="O2024001692"/>
    <x v="358"/>
    <d v="2024-08-08T00:00:00"/>
    <d v="2024-08-11T00:00:00"/>
    <s v="C0385"/>
    <s v="P0046"/>
    <n v="2"/>
    <n v="109.26"/>
    <n v="0"/>
    <n v="0"/>
    <s v="Card"/>
    <s v="Web"/>
    <s v="Returned"/>
    <s v=""/>
    <s v=""/>
    <s v="Omar Mahmoud"/>
    <s v="Male"/>
    <s v="Aswan"/>
    <s v="Alexandria Coast"/>
    <s v="Omar.Mahmoud74@gmail.com"/>
    <s v="+2010308293030"/>
    <n v="1970"/>
    <d v="2025-09-16T00:00:00"/>
    <s v="Bronze"/>
    <x v="14"/>
    <x v="0"/>
    <x v="12"/>
    <s v="SEB"/>
    <s v="Supplier B"/>
    <n v="80.290000000000006"/>
    <n v="118.6"/>
    <s v="No"/>
    <m/>
    <m/>
    <m/>
    <s v="No"/>
    <m/>
    <m/>
    <m/>
    <m/>
    <n v="218.52"/>
    <n v="0"/>
    <n v="0"/>
    <n v="218.52"/>
    <n v="218.52"/>
    <n v="160.58000000000001"/>
    <n v="57.94"/>
    <n v="3"/>
    <n v="2"/>
  </r>
  <r>
    <s v="O2024001693"/>
    <x v="51"/>
    <d v="2024-06-03T00:00:00"/>
    <d v="2024-03-08T00:00:00"/>
    <s v="C0396"/>
    <s v="P0217"/>
    <n v="2"/>
    <n v="227.28"/>
    <n v="0"/>
    <n v="15"/>
    <s v="Wallet"/>
    <s v="Mobile App"/>
    <s v="Delivered"/>
    <s v=""/>
    <s v=""/>
    <s v="Salma Samir"/>
    <s v="Male"/>
    <s v="Tanta"/>
    <s v="Upper Egypt"/>
    <s v="SALMA.SAMIR44@gmail.com"/>
    <s v="+2011866752060"/>
    <n v="1992"/>
    <d v="2025-09-24T00:00:00"/>
    <s v="Gold"/>
    <x v="92"/>
    <x v="4"/>
    <x v="24"/>
    <s v="Nivea"/>
    <s v="Supplier A"/>
    <n v="163.49"/>
    <n v="232.88"/>
    <s v="No"/>
    <m/>
    <m/>
    <m/>
    <s v="No"/>
    <m/>
    <m/>
    <m/>
    <m/>
    <n v="454.56"/>
    <n v="0"/>
    <n v="0"/>
    <n v="454.56"/>
    <n v="469.56"/>
    <n v="326.98"/>
    <n v="112.57999999999998"/>
    <n v="-87"/>
    <n v="99"/>
  </r>
  <r>
    <s v="O2024001694"/>
    <x v="83"/>
    <d v="2024-02-12T00:00:00"/>
    <d v="2024-02-14T00:00:00"/>
    <s v="C0480"/>
    <s v="P0112"/>
    <n v="2"/>
    <n v="77.52"/>
    <n v="5"/>
    <n v="15"/>
    <s v="Wallet"/>
    <s v="Mobile App"/>
    <s v="In Transit"/>
    <s v=""/>
    <s v=""/>
    <s v="Omar Fathy"/>
    <s v="Female"/>
    <s v="Ismailia"/>
    <s v="Delta"/>
    <s v="Omar.Fathy52@yahoo.com"/>
    <s v="+2010746010459"/>
    <n v="1973"/>
    <d v="2024-04-26T00:00:00"/>
    <s v="Silver"/>
    <x v="125"/>
    <x v="3"/>
    <x v="22"/>
    <s v="LocalBrand"/>
    <s v="Supplier A"/>
    <n v="52.24"/>
    <n v="76.819999999999993"/>
    <s v="No"/>
    <m/>
    <m/>
    <m/>
    <s v="No"/>
    <m/>
    <m/>
    <m/>
    <m/>
    <n v="155.04"/>
    <n v="0.05"/>
    <n v="7.7519999999999998"/>
    <n v="147.28799999999998"/>
    <n v="162.28799999999998"/>
    <n v="104.48"/>
    <n v="27.807999999999979"/>
    <n v="2"/>
    <n v="-141"/>
  </r>
  <r>
    <s v="O2024001695"/>
    <x v="354"/>
    <d v="2024-08-10T00:00:00"/>
    <m/>
    <s v="C0462"/>
    <s v="P0178"/>
    <n v="1"/>
    <n v="168.89"/>
    <n v="15"/>
    <n v="25"/>
    <s v="Card"/>
    <s v="Web"/>
    <s v="Returned"/>
    <s v=""/>
    <s v=""/>
    <s v="Aya El-Sayed"/>
    <s v="Female"/>
    <s v="Mansoura"/>
    <s v="Alexandria Coast"/>
    <s v="Aya.El-Sayed35@outlook.com"/>
    <s v="+2011144876293"/>
    <n v="1982"/>
    <d v="2025-06-13T00:00:00"/>
    <s v=""/>
    <x v="110"/>
    <x v="1"/>
    <x v="1"/>
    <s v="Nike"/>
    <s v="Supplier D"/>
    <n v="156.74"/>
    <n v="189.75"/>
    <s v="Yes"/>
    <m/>
    <m/>
    <m/>
    <s v="No"/>
    <m/>
    <m/>
    <m/>
    <m/>
    <n v="168.89"/>
    <n v="0.15"/>
    <n v="25.333499999999997"/>
    <n v="143.5565"/>
    <n v="168.5565"/>
    <n v="156.74"/>
    <n v="-38.183500000000009"/>
    <m/>
    <n v="122"/>
  </r>
  <r>
    <s v="O2024001696"/>
    <x v="130"/>
    <d v="2024-08-01T00:00:00"/>
    <d v="2024-01-11T00:00:00"/>
    <s v="C0059"/>
    <s v="P0036"/>
    <n v="1"/>
    <n v="85.73"/>
    <n v="15"/>
    <n v="15"/>
    <s v="Cash"/>
    <s v="Web"/>
    <s v="In Transit"/>
    <s v=""/>
    <s v="SALE62"/>
    <s v="Laila Nasser"/>
    <s v="Male"/>
    <s v="Luxor"/>
    <s v="Canal"/>
    <s v="Laila.Nasser45 @gmail.com"/>
    <s v="+2010994613161"/>
    <n v="1976"/>
    <d v="2023-02-26T00:00:00"/>
    <s v="Silver"/>
    <x v="50"/>
    <x v="1"/>
    <x v="21"/>
    <s v="Adidas"/>
    <s v="Supplier E"/>
    <n v="52.14"/>
    <n v="79.89"/>
    <s v="No"/>
    <m/>
    <m/>
    <m/>
    <s v="No"/>
    <s v="Summer Sale"/>
    <d v="2025-06-01T00:00:00"/>
    <d v="2025-07-19T00:00:00"/>
    <s v="Mobile App"/>
    <n v="85.73"/>
    <n v="0.15"/>
    <n v="12.859500000000001"/>
    <n v="72.870500000000007"/>
    <n v="87.870500000000007"/>
    <n v="52.14"/>
    <n v="5.7305000000000064"/>
    <n v="-203"/>
    <n v="61"/>
  </r>
  <r>
    <s v="O2024001697"/>
    <x v="139"/>
    <d v="2024-09-08T00:00:00"/>
    <d v="2024-09-12T00:00:00"/>
    <s v="C0459"/>
    <s v="P0136"/>
    <n v="1"/>
    <n v="73.09"/>
    <n v="20"/>
    <n v="15"/>
    <s v="Cash"/>
    <s v="Web"/>
    <s v="Returned"/>
    <s v="call before delivery"/>
    <s v="SALE58"/>
    <s v="Ali Said"/>
    <s v="Male"/>
    <s v="Tanta"/>
    <s v="Delta"/>
    <s v="ALI.SAID31@gmail.com"/>
    <s v="+2011187248083"/>
    <n v="1970"/>
    <d v="2023-05-30T00:00:00"/>
    <s v="Platinum"/>
    <x v="89"/>
    <x v="3"/>
    <x v="5"/>
    <s v="Philips"/>
    <s v="Supplier B"/>
    <n v="61.76"/>
    <n v="83.68"/>
    <s v="Yes"/>
    <m/>
    <m/>
    <m/>
    <s v="No"/>
    <s v="Loyalty Boost"/>
    <d v="2025-09-21T00:00:00"/>
    <d v="2025-11-17T00:00:00"/>
    <s v="All"/>
    <n v="73.09"/>
    <n v="0.2"/>
    <n v="14.618000000000002"/>
    <n v="58.472000000000001"/>
    <n v="73.472000000000008"/>
    <n v="61.76"/>
    <n v="-18.287999999999997"/>
    <n v="4"/>
    <n v="5"/>
  </r>
  <r>
    <s v="O2024001698"/>
    <x v="97"/>
    <d v="2024-02-06T00:00:00"/>
    <d v="2024-06-11T00:00:00"/>
    <s v="C0384"/>
    <s v="P0089"/>
    <n v="1"/>
    <n v="274.3"/>
    <n v="0"/>
    <n v="25"/>
    <s v="Wallet"/>
    <s v="Web"/>
    <s v="Delivered"/>
    <s v="  "/>
    <s v=""/>
    <s v="Rania Hegazy"/>
    <s v="Male"/>
    <s v="Ismailia"/>
    <s v="Greater Cairo"/>
    <s v="Rania.Hegazy79@gmail.com"/>
    <s v="+2010717399040"/>
    <n v="1985"/>
    <d v="2022-09-23T00:00:00"/>
    <s v="Bronze"/>
    <x v="80"/>
    <x v="3"/>
    <x v="4"/>
    <s v="Anker"/>
    <s v="Supplier E"/>
    <n v="183.56"/>
    <n v="262.99"/>
    <s v="No"/>
    <m/>
    <m/>
    <m/>
    <s v="No"/>
    <m/>
    <m/>
    <m/>
    <m/>
    <n v="274.3"/>
    <n v="0"/>
    <n v="0"/>
    <n v="274.3"/>
    <n v="299.3"/>
    <n v="183.56"/>
    <n v="65.740000000000009"/>
    <n v="126"/>
    <n v="-113"/>
  </r>
  <r>
    <s v="O2024001699"/>
    <x v="168"/>
    <d v="2024-06-16T00:00:00"/>
    <d v="2024-06-21T00:00:00"/>
    <s v="C0198"/>
    <s v="P0099"/>
    <n v="2"/>
    <n v="20.010000000000002"/>
    <n v="0"/>
    <n v="15"/>
    <s v="Bank Transfer"/>
    <s v="Web"/>
    <s v="In Transit"/>
    <s v=""/>
    <s v=""/>
    <s v="Yara Ashour"/>
    <s v="Male"/>
    <s v="Luxor"/>
    <s v="Greater Cairo"/>
    <s v="Yara.Ashour87@yahoo.com"/>
    <s v="+2010789989688"/>
    <n v="1974"/>
    <d v="2025-04-13T00:00:00"/>
    <s v="Silver"/>
    <x v="46"/>
    <x v="4"/>
    <x v="13"/>
    <s v="L'Oreal"/>
    <s v="Supplier B"/>
    <n v="15.04"/>
    <n v="21.04"/>
    <s v="No"/>
    <d v="2025-11-06T00:00:00"/>
    <s v="Changed mind"/>
    <s v="Cash"/>
    <s v="Yes"/>
    <m/>
    <m/>
    <m/>
    <m/>
    <n v="40.020000000000003"/>
    <n v="0"/>
    <n v="0"/>
    <n v="40.020000000000003"/>
    <n v="55.02"/>
    <n v="30.08"/>
    <n v="-5.0599999999999952"/>
    <n v="5"/>
    <n v="3"/>
  </r>
  <r>
    <s v="O2024001700"/>
    <x v="116"/>
    <d v="2024-11-28T00:00:00"/>
    <d v="2024-07-12T00:00:00"/>
    <s v="C0060"/>
    <s v="P0080"/>
    <n v="2"/>
    <n v="244.11"/>
    <n v="0"/>
    <n v="35"/>
    <s v="Card"/>
    <s v="Marketplace"/>
    <s v="In Transit"/>
    <s v="  "/>
    <s v="SALE97"/>
    <s v="Rania Nasser"/>
    <s v="Male"/>
    <s v="Aswan"/>
    <s v="Delta"/>
    <s v="RANIA.NASSER30@yahoo.com"/>
    <s v="+2011453331305"/>
    <n v="1975"/>
    <d v="2023-11-06T00:00:00"/>
    <s v="Silver"/>
    <x v="52"/>
    <x v="0"/>
    <x v="10"/>
    <s v="SEB"/>
    <s v="Supplier E"/>
    <n v="166.89"/>
    <n v="213.71"/>
    <s v="No"/>
    <m/>
    <m/>
    <m/>
    <s v="No"/>
    <s v="Loyalty Boost"/>
    <d v="2024-01-07T00:00:00"/>
    <d v="2024-01-20T00:00:00"/>
    <s v="Web"/>
    <n v="488.22"/>
    <n v="0"/>
    <n v="0"/>
    <n v="488.22"/>
    <n v="523.22"/>
    <n v="333.78"/>
    <n v="119.44000000000005"/>
    <n v="-139"/>
    <n v="3"/>
  </r>
  <r>
    <s v="O2024001701"/>
    <x v="163"/>
    <d v="2024-08-20T00:00:00"/>
    <d v="2024-08-22T00:00:00"/>
    <s v="C0291"/>
    <s v="P0024"/>
    <n v="2"/>
    <n v="169.9"/>
    <n v="10"/>
    <n v="25"/>
    <s v="Bank Transfer"/>
    <s v="Mobile App"/>
    <s v="Returned"/>
    <s v=""/>
    <s v="SALE72"/>
    <s v="Karim Abdelrahman"/>
    <s v="Female"/>
    <s v="Zagazig"/>
    <s v="Upper Egypt"/>
    <s v="Karim.Abdelrahman78@hotmail.com"/>
    <s v="+2011145489021"/>
    <n v="1982"/>
    <d v="2024-09-24T00:00:00"/>
    <s v="Gold"/>
    <x v="37"/>
    <x v="4"/>
    <x v="17"/>
    <s v="Nike"/>
    <s v="Supplier E"/>
    <n v="125.26"/>
    <n v="159.83000000000001"/>
    <s v="No"/>
    <m/>
    <m/>
    <m/>
    <s v="No"/>
    <s v="Loyalty Boost"/>
    <d v="2025-01-11T00:00:00"/>
    <d v="2025-03-02T00:00:00"/>
    <s v="Mobile App"/>
    <n v="339.8"/>
    <n v="0.1"/>
    <n v="33.980000000000004"/>
    <n v="305.82"/>
    <n v="330.82"/>
    <n v="250.52"/>
    <n v="30.299999999999983"/>
    <n v="2"/>
    <n v="4"/>
  </r>
  <r>
    <s v="O2024001702"/>
    <x v="335"/>
    <d v="2024-12-01T00:00:00"/>
    <d v="2024-12-08T00:00:00"/>
    <s v="C0143"/>
    <s v="P0064"/>
    <n v="1"/>
    <n v="231.51"/>
    <n v="0"/>
    <n v="25"/>
    <s v="Bank Transfer"/>
    <s v="Marketplace"/>
    <s v="In Transit"/>
    <s v=""/>
    <s v=""/>
    <s v="Mai Adel"/>
    <s v="Male"/>
    <s v="Zagazig"/>
    <s v="Upper Egypt"/>
    <s v="MAI.ADEL1@yahoo.com"/>
    <s v="+2010233422069"/>
    <n v="2003"/>
    <d v="2023-10-29T00:00:00"/>
    <s v="Gold"/>
    <x v="77"/>
    <x v="2"/>
    <x v="6"/>
    <s v="Nivea"/>
    <s v="Supplier D"/>
    <n v="170.36"/>
    <n v="225.49"/>
    <s v="Yes"/>
    <m/>
    <m/>
    <m/>
    <s v="No"/>
    <m/>
    <m/>
    <m/>
    <m/>
    <n v="231.51"/>
    <n v="0"/>
    <n v="0"/>
    <n v="231.51"/>
    <n v="256.51"/>
    <n v="170.36"/>
    <n v="36.149999999999977"/>
    <n v="7"/>
    <n v="4"/>
  </r>
  <r>
    <s v="O2024001703"/>
    <x v="122"/>
    <d v="2024-10-24T00:00:00"/>
    <d v="2024-10-28T00:00:00"/>
    <s v="C0278"/>
    <s v="P0132"/>
    <n v="1"/>
    <n v="214.55"/>
    <n v="0"/>
    <n v="25"/>
    <s v="Bank Transfer"/>
    <s v="Mobile App"/>
    <s v="Delivered"/>
    <s v="call before delivery"/>
    <s v=""/>
    <s v="Nada Gomaa"/>
    <s v="Female"/>
    <s v="Zagazig"/>
    <s v="Delta"/>
    <s v="Nada.Gomaa54@hotmail.com"/>
    <s v="+2011846463799"/>
    <n v="2002"/>
    <d v="2022-03-28T00:00:00"/>
    <s v="Bronze"/>
    <x v="106"/>
    <x v="0"/>
    <x v="12"/>
    <s v="Anker"/>
    <s v="Supplier E"/>
    <n v="0"/>
    <n v="226.21"/>
    <s v="No"/>
    <m/>
    <m/>
    <m/>
    <s v="No"/>
    <m/>
    <m/>
    <m/>
    <m/>
    <n v="214.55"/>
    <n v="0"/>
    <n v="0"/>
    <n v="214.55"/>
    <n v="239.55"/>
    <n v="0"/>
    <n v="189.55"/>
    <n v="4"/>
    <n v="4"/>
  </r>
  <r>
    <s v="O2024001704"/>
    <x v="68"/>
    <d v="2024-07-13T00:00:00"/>
    <d v="2024-07-25T00:00:00"/>
    <s v="C0315"/>
    <s v="P0038"/>
    <n v="1"/>
    <n v="100.49"/>
    <n v="10"/>
    <n v="15"/>
    <s v="Bank Transfer"/>
    <s v="Web"/>
    <s v="Delivered"/>
    <s v="late delivery"/>
    <s v="SALE68"/>
    <s v="Nour Samir"/>
    <s v="Male"/>
    <s v="Giza"/>
    <s v="Greater Cairo"/>
    <s v="Nour.Samir60@gmail.com"/>
    <s v="+2010720307407"/>
    <n v="1977"/>
    <d v="2024-01-08T00:00:00"/>
    <s v="Silver"/>
    <x v="128"/>
    <x v="1"/>
    <x v="7"/>
    <s v="Adidas"/>
    <s v="Supplier D"/>
    <n v="71.39"/>
    <n v="106.62"/>
    <s v="No"/>
    <m/>
    <m/>
    <m/>
    <s v="No"/>
    <s v="Loyalty Boost"/>
    <d v="2025-04-20T00:00:00"/>
    <d v="2025-05-07T00:00:00"/>
    <s v="All"/>
    <n v="100.49"/>
    <n v="0.1"/>
    <n v="10.048999999999999"/>
    <n v="90.441000000000003"/>
    <n v="105.441"/>
    <n v="71.39"/>
    <n v="4.0510000000000019"/>
    <n v="12"/>
    <n v="1"/>
  </r>
  <r>
    <s v="O2024001705"/>
    <x v="68"/>
    <d v="2024-07-16T00:00:00"/>
    <d v="2024-07-21T00:00:00"/>
    <s v="C0005"/>
    <s v="P0124"/>
    <n v="1"/>
    <n v="209.48"/>
    <n v="0"/>
    <n v="35"/>
    <s v="Card"/>
    <s v="Marketplace"/>
    <s v="Canceled"/>
    <s v=""/>
    <s v=""/>
    <s v="Ali Mahmoud"/>
    <s v="Female"/>
    <s v="Aswan"/>
    <s v="Alexandria Coast"/>
    <s v="Ali.Mahmoud90@gmail.com"/>
    <s v="+2010899260334"/>
    <n v="1970"/>
    <d v="2023-10-05T00:00:00"/>
    <s v="Silver"/>
    <x v="104"/>
    <x v="1"/>
    <x v="21"/>
    <s v="Nike"/>
    <s v="Supplier A"/>
    <n v="147.41999999999999"/>
    <n v="197.28"/>
    <s v="No"/>
    <m/>
    <m/>
    <m/>
    <s v="No"/>
    <m/>
    <m/>
    <m/>
    <m/>
    <n v="209.48"/>
    <n v="0"/>
    <n v="0"/>
    <n v="209.48"/>
    <n v="244.48"/>
    <n v="147.41999999999999"/>
    <n v="27.060000000000002"/>
    <n v="5"/>
    <n v="4"/>
  </r>
  <r>
    <s v="O2024001706"/>
    <x v="56"/>
    <d v="2024-04-30T00:00:00"/>
    <d v="2024-05-07T00:00:00"/>
    <s v="C0037"/>
    <s v="P0002"/>
    <n v="1"/>
    <n v="227.62"/>
    <n v="15"/>
    <n v="25"/>
    <s v="Card"/>
    <s v="Mobile App"/>
    <s v="In Transit"/>
    <s v="late delivery"/>
    <s v=""/>
    <s v="Rania Ibrahim"/>
    <s v="Female"/>
    <s v="Giza"/>
    <s v="Canal"/>
    <s v="Rania.Ibrahim1@yahoo.com"/>
    <s v="+2011784244429"/>
    <n v="2004"/>
    <d v="2023-11-08T00:00:00"/>
    <s v="Platinum"/>
    <x v="7"/>
    <x v="2"/>
    <x v="6"/>
    <s v="LocalBrand"/>
    <s v="Supplier B"/>
    <n v="0"/>
    <n v="229.21"/>
    <s v="No"/>
    <m/>
    <m/>
    <m/>
    <s v="No"/>
    <m/>
    <m/>
    <m/>
    <m/>
    <n v="227.62"/>
    <n v="0.15"/>
    <n v="34.143000000000001"/>
    <n v="193.477"/>
    <n v="218.477"/>
    <n v="0"/>
    <n v="168.477"/>
    <n v="7"/>
    <n v="3"/>
  </r>
  <r>
    <s v="O2024001707"/>
    <x v="260"/>
    <d v="2024-04-20T00:00:00"/>
    <d v="2024-04-29T00:00:00"/>
    <s v="C0485"/>
    <s v="P0098"/>
    <n v="1"/>
    <n v="115.28"/>
    <n v="0"/>
    <n v="25"/>
    <s v="Card"/>
    <s v="Mobile App"/>
    <s v="Canceled"/>
    <s v=""/>
    <s v="SALE72"/>
    <s v="Omar Said"/>
    <s v="Male"/>
    <s v="Cairo"/>
    <s v="Greater Cairo"/>
    <s v="OMAR.SAID14 @yahoo.com"/>
    <s v="+2010971580579"/>
    <n v="1980"/>
    <d v="2025-10-31T00:00:00"/>
    <s v="Silver"/>
    <x v="82"/>
    <x v="0"/>
    <x v="2"/>
    <s v="Adidas"/>
    <s v="Supplier B"/>
    <n v="93.15"/>
    <n v="111.45"/>
    <s v="No"/>
    <m/>
    <m/>
    <m/>
    <s v="No"/>
    <s v="Loyalty Boost"/>
    <d v="2025-01-11T00:00:00"/>
    <d v="2025-03-02T00:00:00"/>
    <s v="Mobile App"/>
    <n v="115.28"/>
    <n v="0"/>
    <n v="0"/>
    <n v="115.28"/>
    <n v="140.28"/>
    <n v="93.15"/>
    <n v="-2.8700000000000045"/>
    <n v="9"/>
    <n v="4"/>
  </r>
  <r>
    <s v="O2024001708"/>
    <x v="250"/>
    <d v="2024-09-21T00:00:00"/>
    <d v="2024-09-22T00:00:00"/>
    <s v="C0350"/>
    <s v="P0044"/>
    <n v="3"/>
    <n v="160.88"/>
    <n v="15"/>
    <n v="35"/>
    <s v="Card"/>
    <s v="Web"/>
    <s v="Delivered"/>
    <s v=""/>
    <s v="SALE75"/>
    <s v="Mostafa El-Sayed"/>
    <s v="Male"/>
    <s v="Ismailia"/>
    <s v="Upper Egypt"/>
    <s v="MOSTAFA.EL-SAYED83@gmail.com"/>
    <s v="+2011881864687"/>
    <n v="1993"/>
    <d v="2024-09-11T00:00:00"/>
    <s v="Bronze"/>
    <x v="60"/>
    <x v="2"/>
    <x v="6"/>
    <s v="Philips"/>
    <s v="Supplier D"/>
    <n v="114.68"/>
    <n v="143.16999999999999"/>
    <s v="No"/>
    <m/>
    <m/>
    <m/>
    <s v="No"/>
    <s v="Back to School"/>
    <d v="2025-02-02T00:00:00"/>
    <d v="2025-03-09T00:00:00"/>
    <s v="All"/>
    <n v="482.64"/>
    <n v="0.15"/>
    <n v="72.396000000000001"/>
    <n v="410.24399999999997"/>
    <n v="445.24399999999997"/>
    <n v="344.04"/>
    <n v="31.203999999999951"/>
    <n v="1"/>
    <n v="2"/>
  </r>
  <r>
    <s v="O2024001709"/>
    <x v="33"/>
    <d v="2024-11-19T00:00:00"/>
    <d v="2024-11-24T00:00:00"/>
    <s v="C0249"/>
    <s v="P0217"/>
    <n v="2"/>
    <n v="235.85"/>
    <n v="10"/>
    <n v="0"/>
    <s v="Bank Transfer"/>
    <s v="Mobile App"/>
    <s v="In Transit"/>
    <s v=""/>
    <s v="SALE97"/>
    <s v="Omar Adel"/>
    <s v="Female"/>
    <s v="Giza"/>
    <s v="Upper Egypt"/>
    <s v="Omar.Adel78@gmail.com"/>
    <s v="+2011437198660"/>
    <n v="2002"/>
    <d v="2023-07-10T00:00:00"/>
    <s v="Bronze"/>
    <x v="92"/>
    <x v="4"/>
    <x v="24"/>
    <s v="Nivea"/>
    <s v="Supplier A"/>
    <n v="163.49"/>
    <n v="232.88"/>
    <s v="No"/>
    <m/>
    <m/>
    <m/>
    <s v="No"/>
    <s v="Loyalty Boost"/>
    <d v="2024-01-07T00:00:00"/>
    <d v="2024-01-20T00:00:00"/>
    <s v="Web"/>
    <n v="471.7"/>
    <n v="0.1"/>
    <n v="47.17"/>
    <n v="424.53"/>
    <n v="424.53"/>
    <n v="326.98"/>
    <n v="97.549999999999955"/>
    <n v="5"/>
    <n v="1"/>
  </r>
  <r>
    <s v="O2024001710"/>
    <x v="49"/>
    <d v="2024-06-02T00:00:00"/>
    <d v="2024-09-06T00:00:00"/>
    <s v="C0085"/>
    <s v="P0015"/>
    <n v="1"/>
    <n v="39.090000000000003"/>
    <n v="2"/>
    <n v="35"/>
    <s v="Wallet"/>
    <s v="Mobile App"/>
    <s v="Delivered"/>
    <s v=""/>
    <s v="WELCOME10"/>
    <s v="Sara Mahmoud"/>
    <s v="Female"/>
    <s v="Suez"/>
    <s v="Upper Egypt"/>
    <s v="Sara.Mahmoud35@outlook.com"/>
    <s v="+2011981850305"/>
    <n v="1996"/>
    <d v="2023-01-08T00:00:00"/>
    <s v="Bronze"/>
    <x v="73"/>
    <x v="4"/>
    <x v="9"/>
    <s v="Nike"/>
    <s v="Supplier D"/>
    <n v="26.41"/>
    <n v="35.51"/>
    <s v="No"/>
    <m/>
    <m/>
    <m/>
    <s v="No"/>
    <s v="Loyalty Boost"/>
    <d v="2025-03-22T00:00:00"/>
    <d v="2025-04-18T00:00:00"/>
    <s v="Web"/>
    <n v="39.090000000000003"/>
    <n v="0.02"/>
    <n v="0.78180000000000005"/>
    <n v="38.308200000000006"/>
    <n v="73.308199999999999"/>
    <n v="26.41"/>
    <n v="-23.101799999999994"/>
    <n v="96"/>
    <n v="2"/>
  </r>
  <r>
    <s v="O2024001711"/>
    <x v="33"/>
    <d v="2024-11-21T00:00:00"/>
    <d v="2024-11-28T00:00:00"/>
    <s v="C0303"/>
    <s v="P0166"/>
    <n v="2"/>
    <n v="156.47999999999999"/>
    <n v="25"/>
    <n v="15"/>
    <s v="Card"/>
    <s v="Web"/>
    <s v="In Transit"/>
    <s v=""/>
    <s v=""/>
    <s v="Karim Adel"/>
    <s v="Female"/>
    <s v="Suez"/>
    <s v="Greater Cairo"/>
    <s v="KARIM.ADEL87@hotmail.com"/>
    <s v="+2010130458971"/>
    <n v="1978"/>
    <d v="2023-12-29T00:00:00"/>
    <s v="Platinum"/>
    <x v="70"/>
    <x v="1"/>
    <x v="14"/>
    <s v="LocalBrand"/>
    <s v="Supplier A"/>
    <n v="137.30000000000001"/>
    <n v="172.31"/>
    <s v="Yes"/>
    <m/>
    <m/>
    <m/>
    <s v="No"/>
    <m/>
    <m/>
    <m/>
    <m/>
    <n v="312.95999999999998"/>
    <n v="0.25"/>
    <n v="78.239999999999995"/>
    <n v="234.71999999999997"/>
    <n v="249.71999999999997"/>
    <n v="274.60000000000002"/>
    <n v="-54.880000000000052"/>
    <n v="7"/>
    <n v="3"/>
  </r>
  <r>
    <s v="O2024001712"/>
    <x v="134"/>
    <d v="2024-12-26T00:00:00"/>
    <d v="2024-12-31T00:00:00"/>
    <s v="C0393"/>
    <s v="P0084"/>
    <n v="1"/>
    <n v="43.31"/>
    <n v="0"/>
    <n v="25"/>
    <s v="Bank Transfer"/>
    <s v="Mobile App"/>
    <s v="Delivered"/>
    <s v="call before delivery"/>
    <s v="FREESHIP"/>
    <s v="Rania Hegazy"/>
    <s v="Female"/>
    <s v="Luxor"/>
    <s v="Alexandria Coast"/>
    <s v="Rania.Hegazy51 @hotmail.com"/>
    <s v="+2010389867241"/>
    <n v="1982"/>
    <d v="2024-06-16T00:00:00"/>
    <s v="Bronze"/>
    <x v="124"/>
    <x v="2"/>
    <x v="20"/>
    <s v="L'Oreal"/>
    <s v="Supplier C"/>
    <n v="0"/>
    <n v="41.39"/>
    <s v="No"/>
    <m/>
    <m/>
    <m/>
    <s v="No"/>
    <s v="New Year"/>
    <d v="2025-02-10T00:00:00"/>
    <d v="2025-04-03T00:00:00"/>
    <s v="Mobile App"/>
    <n v="43.31"/>
    <n v="0"/>
    <n v="0"/>
    <n v="43.31"/>
    <n v="68.31"/>
    <n v="0"/>
    <n v="18.310000000000002"/>
    <n v="5"/>
    <n v="4"/>
  </r>
  <r>
    <s v="O2024001713"/>
    <x v="323"/>
    <d v="2024-02-14T00:00:00"/>
    <d v="2024-02-19T00:00:00"/>
    <s v="C0253"/>
    <s v="P0184"/>
    <n v="1"/>
    <n v="23.88"/>
    <n v="25"/>
    <n v="15"/>
    <s v="Wallet"/>
    <s v="Marketplace"/>
    <s v="Returned"/>
    <s v=""/>
    <s v="SALE97"/>
    <s v="Mohamed Samir"/>
    <s v="Male"/>
    <s v="Zagazig"/>
    <s v="Delta"/>
    <s v="Mohamed.Samir2@gmail.com"/>
    <s v="+2010394373951"/>
    <n v="1981"/>
    <d v="2025-07-14T00:00:00"/>
    <s v="Silver"/>
    <x v="28"/>
    <x v="3"/>
    <x v="4"/>
    <s v="L'Oreal"/>
    <s v="Supplier B"/>
    <n v="17.36"/>
    <n v="20.97"/>
    <s v="No"/>
    <m/>
    <m/>
    <m/>
    <s v="No"/>
    <s v="Loyalty Boost"/>
    <d v="2024-01-07T00:00:00"/>
    <d v="2024-01-20T00:00:00"/>
    <s v="Web"/>
    <n v="23.88"/>
    <n v="0.25"/>
    <n v="5.97"/>
    <n v="17.91"/>
    <n v="32.909999999999997"/>
    <n v="17.36"/>
    <n v="-14.45"/>
    <n v="5"/>
    <n v="3"/>
  </r>
  <r>
    <s v="O2024001714"/>
    <x v="180"/>
    <d v="2024-03-16T00:00:00"/>
    <d v="2024-03-20T00:00:00"/>
    <s v="C0420"/>
    <s v="P0028"/>
    <n v="1"/>
    <n v="234.59"/>
    <n v="20"/>
    <n v="25"/>
    <s v="Cash"/>
    <s v="Web"/>
    <s v="Canceled"/>
    <s v=""/>
    <s v=""/>
    <s v="Karim El-Sayed"/>
    <s v="Male"/>
    <s v="Suez"/>
    <s v="Upper Egypt"/>
    <s v="Karim.El-Sayed77 @hotmail.com"/>
    <s v="+2010572232835"/>
    <n v="1997"/>
    <d v="2024-11-11T00:00:00"/>
    <s v="Bronze"/>
    <x v="19"/>
    <x v="4"/>
    <x v="13"/>
    <s v="SEB"/>
    <s v="Supplier E"/>
    <n v="159.02000000000001"/>
    <n v="241.55"/>
    <s v="No"/>
    <m/>
    <m/>
    <m/>
    <s v="No"/>
    <m/>
    <m/>
    <m/>
    <m/>
    <n v="234.59"/>
    <n v="0.2"/>
    <n v="46.918000000000006"/>
    <n v="187.672"/>
    <n v="212.672"/>
    <n v="159.02000000000001"/>
    <n v="3.6519999999999868"/>
    <n v="4"/>
    <n v="1"/>
  </r>
  <r>
    <s v="O2024001715"/>
    <x v="217"/>
    <d v="2024-08-30T00:00:00"/>
    <d v="2024-09-01T00:00:00"/>
    <s v="C0268"/>
    <s v="P0120"/>
    <n v="2"/>
    <n v="233.81"/>
    <n v="0"/>
    <n v="15"/>
    <s v="Bank Transfer"/>
    <s v="Marketplace"/>
    <s v="Canceled"/>
    <s v=""/>
    <s v=""/>
    <s v="Rania Fathy"/>
    <s v="Male"/>
    <s v="Cairo"/>
    <s v="Canal"/>
    <s v="RANIA.FATHY17@gmail.com"/>
    <s v="+2011320461456"/>
    <n v="1989"/>
    <d v="2025-02-15T00:00:00"/>
    <s v="Silver"/>
    <x v="130"/>
    <x v="4"/>
    <x v="19"/>
    <s v="Xiaomi"/>
    <s v="Supplier A"/>
    <n v="187.55"/>
    <n v="228.21"/>
    <s v="No"/>
    <m/>
    <m/>
    <m/>
    <s v="No"/>
    <m/>
    <m/>
    <m/>
    <m/>
    <n v="467.62"/>
    <n v="0"/>
    <n v="0"/>
    <n v="467.62"/>
    <n v="482.62"/>
    <n v="375.1"/>
    <n v="77.519999999999982"/>
    <n v="2"/>
    <n v="2"/>
  </r>
  <r>
    <s v="O2024001716"/>
    <x v="92"/>
    <d v="2024-08-15T00:00:00"/>
    <d v="2024-08-20T00:00:00"/>
    <s v="C0298"/>
    <s v="P0036"/>
    <n v="1"/>
    <n v="72.05"/>
    <n v="10"/>
    <n v="0"/>
    <s v="Cash"/>
    <s v="Mobile App"/>
    <s v="In Transit"/>
    <s v="call before delivery"/>
    <s v="SALE58"/>
    <s v="Mai Ibrahim"/>
    <s v="Male"/>
    <s v="Luxor"/>
    <s v="Upper Egypt"/>
    <s v="Mai.Ibrahim77 @hotmail.com"/>
    <s v="+2011725369259"/>
    <n v="1987"/>
    <d v="2022-01-29T00:00:00"/>
    <s v="Silver"/>
    <x v="50"/>
    <x v="1"/>
    <x v="21"/>
    <s v="Adidas"/>
    <s v="Supplier E"/>
    <n v="52.14"/>
    <n v="79.89"/>
    <s v="No"/>
    <m/>
    <m/>
    <m/>
    <s v="No"/>
    <s v="Loyalty Boost"/>
    <d v="2025-09-21T00:00:00"/>
    <d v="2025-11-17T00:00:00"/>
    <s v="All"/>
    <n v="72.05"/>
    <n v="0.1"/>
    <n v="7.2050000000000001"/>
    <n v="64.844999999999999"/>
    <n v="64.844999999999999"/>
    <n v="52.14"/>
    <n v="12.704999999999998"/>
    <n v="5"/>
    <n v="7"/>
  </r>
  <r>
    <s v="O2024001717"/>
    <x v="182"/>
    <d v="2024-08-06T00:00:00"/>
    <d v="2024-06-11T00:00:00"/>
    <s v="C0067"/>
    <s v="P0141"/>
    <n v="2"/>
    <n v="139.61000000000001"/>
    <n v="0"/>
    <n v="50"/>
    <s v="Wallet"/>
    <s v="Web"/>
    <s v="In Transit"/>
    <s v="late delivery"/>
    <s v=""/>
    <s v="Yara Kamel"/>
    <s v="Female"/>
    <s v="Suez"/>
    <s v="Upper Egypt"/>
    <s v="YARA.KAMEL45@yahoo.com"/>
    <s v="+2010215125478"/>
    <n v="1988"/>
    <d v="2022-05-02T00:00:00"/>
    <s v="Bronze"/>
    <x v="149"/>
    <x v="4"/>
    <x v="24"/>
    <s v="Adidas"/>
    <s v="Supplier C"/>
    <n v="101.4"/>
    <n v="140.47"/>
    <s v="No"/>
    <m/>
    <m/>
    <m/>
    <s v="No"/>
    <m/>
    <m/>
    <m/>
    <m/>
    <n v="279.22000000000003"/>
    <n v="0"/>
    <n v="0"/>
    <n v="279.22000000000003"/>
    <n v="329.22"/>
    <n v="202.8"/>
    <n v="26.420000000000016"/>
    <n v="-56"/>
    <n v="61"/>
  </r>
  <r>
    <s v="O2024001718"/>
    <x v="226"/>
    <d v="2024-10-25T00:00:00"/>
    <d v="2024-10-26T00:00:00"/>
    <s v="C0064"/>
    <s v="P0018"/>
    <n v="1"/>
    <n v="166.99"/>
    <n v="0"/>
    <n v="15"/>
    <s v="Card"/>
    <s v="Mobile App"/>
    <s v="Delivered"/>
    <s v=""/>
    <s v=""/>
    <s v="Mohamed El-Sayed"/>
    <s v="Female"/>
    <s v="Cairo"/>
    <s v="Canal"/>
    <s v="Mohamed.El-Sayed32@outlook.com"/>
    <s v="+2011587527808"/>
    <n v="2000"/>
    <d v="2025-10-21T00:00:00"/>
    <s v="Silver"/>
    <x v="26"/>
    <x v="1"/>
    <x v="15"/>
    <s v="Nivea"/>
    <s v="Supplier C"/>
    <n v="111.6"/>
    <n v="155.84"/>
    <s v="No"/>
    <m/>
    <m/>
    <m/>
    <s v="No"/>
    <m/>
    <m/>
    <m/>
    <m/>
    <n v="166.99"/>
    <n v="0"/>
    <n v="0"/>
    <n v="166.99"/>
    <n v="181.99"/>
    <n v="111.6"/>
    <n v="40.390000000000015"/>
    <n v="1"/>
    <n v="10"/>
  </r>
  <r>
    <s v="O2024001719"/>
    <x v="299"/>
    <d v="2024-07-23T00:00:00"/>
    <d v="2024-07-24T00:00:00"/>
    <s v="C0111"/>
    <s v="P0054"/>
    <n v="3"/>
    <n v="98.51"/>
    <n v="1"/>
    <n v="25"/>
    <s v="Bank Transfer"/>
    <s v="Mobile App"/>
    <s v="Delivered"/>
    <s v=""/>
    <s v=""/>
    <s v="Mohamed El-Sayed"/>
    <s v="Female"/>
    <s v="Ismailia"/>
    <s v="Upper Egypt"/>
    <s v="MOHAMED.EL-SAYED88@hotmail.com"/>
    <s v="+2011822292836"/>
    <n v="1994"/>
    <d v="2023-08-19T00:00:00"/>
    <s v="Silver"/>
    <x v="69"/>
    <x v="0"/>
    <x v="0"/>
    <s v="LocalBrand"/>
    <s v="Supplier A"/>
    <n v="66.69"/>
    <n v="90"/>
    <s v="No"/>
    <m/>
    <m/>
    <m/>
    <s v="No"/>
    <m/>
    <m/>
    <m/>
    <m/>
    <n v="295.53000000000003"/>
    <n v="0.01"/>
    <n v="2.9553000000000003"/>
    <n v="292.57470000000001"/>
    <n v="317.57470000000001"/>
    <n v="200.07"/>
    <n v="67.504700000000014"/>
    <n v="1"/>
    <n v="7"/>
  </r>
  <r>
    <s v="O2024001720"/>
    <x v="158"/>
    <d v="2024-08-01T00:00:00"/>
    <d v="2024-01-20T00:00:00"/>
    <s v="C0248"/>
    <s v="P0008"/>
    <n v="4"/>
    <n v="141.04"/>
    <n v="5"/>
    <n v="25"/>
    <s v="Cash"/>
    <s v="Marketplace"/>
    <s v="Delivered"/>
    <s v=""/>
    <s v="SALE73"/>
    <s v="Laila El-Sayed"/>
    <s v="Male"/>
    <s v="Ismailia"/>
    <s v="Greater Cairo"/>
    <s v="Laila.El-Sayed72@outlook.com"/>
    <s v="+2011368996098"/>
    <n v="1985"/>
    <d v="2023-04-09T00:00:00"/>
    <s v="Bronze"/>
    <x v="12"/>
    <x v="0"/>
    <x v="10"/>
    <s v="Philips"/>
    <s v="Supplier B"/>
    <n v="127.85"/>
    <n v="162.56"/>
    <s v="No"/>
    <m/>
    <m/>
    <m/>
    <s v="No"/>
    <s v="New Year"/>
    <d v="2024-09-02T00:00:00"/>
    <d v="2024-10-02T00:00:00"/>
    <s v="All"/>
    <n v="564.16"/>
    <n v="0.05"/>
    <n v="28.207999999999998"/>
    <n v="535.952"/>
    <n v="560.952"/>
    <n v="511.4"/>
    <n v="-0.44799999999997908"/>
    <n v="-194"/>
    <n v="207"/>
  </r>
  <r>
    <s v="O2024001721"/>
    <x v="167"/>
    <d v="2024-08-11T00:00:00"/>
    <d v="2024-08-16T00:00:00"/>
    <s v="C0136"/>
    <s v="P0050"/>
    <n v="2"/>
    <n v="41.71"/>
    <n v="5"/>
    <n v="25"/>
    <s v="Bank Transfer"/>
    <s v="Mobile App"/>
    <s v="Delivered"/>
    <s v="  "/>
    <s v=""/>
    <s v="Youssef Gomaa"/>
    <s v="Female"/>
    <s v="Cairo"/>
    <s v="Upper Egypt"/>
    <s v="Youssef.Gomaa60@hotmail.com"/>
    <s v="+2010079549814"/>
    <n v="1994"/>
    <d v="2022-06-20T00:00:00"/>
    <s v="Bronze"/>
    <x v="21"/>
    <x v="0"/>
    <x v="12"/>
    <s v="LocalBrand"/>
    <s v="Supplier C"/>
    <n v="30.54"/>
    <n v="45.17"/>
    <s v="No"/>
    <m/>
    <m/>
    <m/>
    <s v="No"/>
    <m/>
    <m/>
    <m/>
    <m/>
    <n v="83.42"/>
    <n v="0.05"/>
    <n v="4.1710000000000003"/>
    <n v="79.248999999999995"/>
    <n v="104.249"/>
    <n v="61.08"/>
    <n v="-6.8310000000000031"/>
    <n v="5"/>
    <n v="125"/>
  </r>
  <r>
    <s v="O2024001722"/>
    <x v="311"/>
    <d v="2024-03-30T00:00:00"/>
    <d v="2024-02-04T00:00:00"/>
    <s v="C0374"/>
    <s v="P0153"/>
    <n v="1"/>
    <n v="81.709999999999994"/>
    <n v="30"/>
    <n v="15"/>
    <s v="Cash"/>
    <s v="Web"/>
    <s v="Delivered"/>
    <s v=""/>
    <s v=""/>
    <s v="Mostafa Samir"/>
    <s v="Female"/>
    <s v="Cairo"/>
    <s v="Canal"/>
    <s v="Mostafa.Samir29@gmail.com"/>
    <s v="+2010803979821"/>
    <n v="2002"/>
    <d v="2025-08-23T00:00:00"/>
    <s v="Gold"/>
    <x v="40"/>
    <x v="2"/>
    <x v="6"/>
    <s v="Adidas"/>
    <s v="Supplier E"/>
    <n v="79.77"/>
    <n v="91.88"/>
    <s v="No"/>
    <m/>
    <m/>
    <m/>
    <s v="No"/>
    <m/>
    <m/>
    <m/>
    <m/>
    <n v="81.709999999999994"/>
    <n v="0.3"/>
    <n v="24.512999999999998"/>
    <n v="57.196999999999996"/>
    <n v="72.197000000000003"/>
    <n v="79.77"/>
    <n v="-37.573"/>
    <n v="-55"/>
    <n v="3"/>
  </r>
  <r>
    <s v="O2024001723"/>
    <x v="255"/>
    <d v="2024-02-19T00:00:00"/>
    <d v="2024-02-23T00:00:00"/>
    <s v="C0411"/>
    <s v="P0012"/>
    <n v="1"/>
    <n v="203.79"/>
    <n v="0"/>
    <n v="50"/>
    <s v="Wallet"/>
    <s v="Mobile App"/>
    <s v="Delivered"/>
    <s v=""/>
    <s v="SALE94"/>
    <s v="Karim Adel"/>
    <s v="Female"/>
    <s v="Aswan"/>
    <s v="Alexandria Coast"/>
    <s v="Karim.Adel90@outlook.com"/>
    <s v="+2010816936740"/>
    <n v="1982"/>
    <d v="2022-01-18T00:00:00"/>
    <s v="Silver"/>
    <x v="27"/>
    <x v="3"/>
    <x v="16"/>
    <s v="Nike"/>
    <s v="Supplier A"/>
    <n v="135.69"/>
    <n v="190.42"/>
    <s v="No"/>
    <m/>
    <m/>
    <m/>
    <s v="No"/>
    <s v="Back to School"/>
    <d v="2025-04-15T00:00:00"/>
    <d v="2025-04-30T00:00:00"/>
    <s v="Web"/>
    <n v="203.79"/>
    <n v="0"/>
    <n v="0"/>
    <n v="203.79"/>
    <n v="253.79"/>
    <n v="135.69"/>
    <n v="18.099999999999994"/>
    <n v="4"/>
    <n v="2"/>
  </r>
  <r>
    <s v="O2024001724"/>
    <x v="44"/>
    <d v="2024-01-31T00:00:00"/>
    <d v="2024-02-01T00:00:00"/>
    <s v="C0184"/>
    <s v="P0217"/>
    <n v="1"/>
    <n v="262.51"/>
    <n v="25"/>
    <n v="25"/>
    <s v="Wallet"/>
    <s v="Marketplace"/>
    <s v="Delivered"/>
    <s v=""/>
    <s v="SALE20"/>
    <s v="Rania Hegazy"/>
    <s v="Male"/>
    <s v="Giza"/>
    <s v="Canal"/>
    <s v="RANIA.HEGAZY21@outlook.com"/>
    <s v="+2010383946308"/>
    <n v="1990"/>
    <d v="2025-09-04T00:00:00"/>
    <s v="Gold"/>
    <x v="92"/>
    <x v="4"/>
    <x v="24"/>
    <s v="Nivea"/>
    <s v="Supplier A"/>
    <n v="163.49"/>
    <n v="232.88"/>
    <s v="No"/>
    <m/>
    <m/>
    <m/>
    <s v="No"/>
    <s v="Ramadan Deals"/>
    <d v="2024-02-17T00:00:00"/>
    <d v="2024-03-06T00:00:00"/>
    <s v="Marketplace"/>
    <n v="262.51"/>
    <n v="0.25"/>
    <n v="65.627499999999998"/>
    <n v="196.88249999999999"/>
    <n v="221.88249999999999"/>
    <n v="163.49"/>
    <n v="8.3924999999999841"/>
    <n v="1"/>
    <n v="4"/>
  </r>
  <r>
    <s v="O2024001725"/>
    <x v="330"/>
    <d v="2024-05-01T00:00:00"/>
    <d v="2024-05-06T00:00:00"/>
    <s v="C0489"/>
    <s v="P0050"/>
    <n v="1"/>
    <n v="38.44"/>
    <n v="0"/>
    <n v="25"/>
    <s v="Bank Transfer"/>
    <s v="Mobile App"/>
    <s v="In Transit"/>
    <s v=""/>
    <s v="SALE94"/>
    <s v="Nada Fathy"/>
    <s v="Male"/>
    <s v="Giza"/>
    <s v="Upper Egypt"/>
    <s v="Nada.Fathy20@outlook.com"/>
    <s v="+2011834700883"/>
    <n v="1978"/>
    <d v="2025-05-17T00:00:00"/>
    <s v="Bronze"/>
    <x v="21"/>
    <x v="0"/>
    <x v="12"/>
    <s v="LocalBrand"/>
    <s v="Supplier C"/>
    <n v="30.54"/>
    <n v="45.17"/>
    <s v="No"/>
    <m/>
    <m/>
    <m/>
    <s v="No"/>
    <s v="Back to School"/>
    <d v="2025-04-15T00:00:00"/>
    <d v="2025-04-30T00:00:00"/>
    <s v="Web"/>
    <n v="38.44"/>
    <n v="0"/>
    <n v="0"/>
    <n v="38.44"/>
    <n v="63.44"/>
    <n v="30.54"/>
    <n v="-17.100000000000001"/>
    <n v="5"/>
    <n v="2"/>
  </r>
  <r>
    <s v="O2024001726"/>
    <x v="62"/>
    <d v="2024-08-13T00:00:00"/>
    <d v="2024-08-17T00:00:00"/>
    <s v="C0087"/>
    <s v="P0048"/>
    <n v="1"/>
    <n v="139.97"/>
    <n v="0"/>
    <n v="15"/>
    <s v="Card"/>
    <s v="Marketplace"/>
    <s v="In Transit"/>
    <s v=""/>
    <s v="SALE53"/>
    <s v="Aya Hassan"/>
    <s v="Male"/>
    <s v="Aswan"/>
    <s v="Greater Cairo"/>
    <s v="Aya.Hassan62@hotmail.com"/>
    <s v="+2011033670463"/>
    <n v="1978"/>
    <d v="2022-05-29T00:00:00"/>
    <s v="Silver"/>
    <x v="64"/>
    <x v="0"/>
    <x v="12"/>
    <s v="Adidas"/>
    <s v="Supplier C"/>
    <n v="121"/>
    <n v="155"/>
    <s v="Yes"/>
    <m/>
    <m/>
    <m/>
    <s v="No"/>
    <s v="Summer Sale"/>
    <d v="2024-05-04T00:00:00"/>
    <d v="2024-05-28T00:00:00"/>
    <s v="Web"/>
    <n v="139.97"/>
    <n v="0"/>
    <n v="0"/>
    <n v="139.97"/>
    <n v="154.97"/>
    <n v="121"/>
    <n v="3.9699999999999989"/>
    <n v="4"/>
    <n v="10"/>
  </r>
  <r>
    <s v="O2024001727"/>
    <x v="39"/>
    <d v="2024-12-18T00:00:00"/>
    <d v="2024-12-22T00:00:00"/>
    <s v="C0307"/>
    <s v="P0028"/>
    <n v="1"/>
    <n v="216.63"/>
    <n v="10"/>
    <n v="15"/>
    <s v="Cash"/>
    <s v="Web"/>
    <s v="Delivered"/>
    <s v=""/>
    <s v="SALE68"/>
    <s v="Rania Hegazy"/>
    <s v="Female"/>
    <s v="Mansoura"/>
    <s v="Delta"/>
    <s v="Rania.Hegazy59@gmail.com"/>
    <s v="+2011498273595"/>
    <n v="1996"/>
    <d v="2023-05-17T00:00:00"/>
    <s v="Bronze"/>
    <x v="19"/>
    <x v="4"/>
    <x v="13"/>
    <s v="SEB"/>
    <s v="Supplier E"/>
    <n v="159.02000000000001"/>
    <n v="241.55"/>
    <s v="No"/>
    <m/>
    <m/>
    <m/>
    <s v="No"/>
    <s v="Loyalty Boost"/>
    <d v="2025-04-20T00:00:00"/>
    <d v="2025-05-07T00:00:00"/>
    <s v="All"/>
    <n v="216.63"/>
    <n v="0.1"/>
    <n v="21.663"/>
    <n v="194.96699999999998"/>
    <n v="209.96699999999998"/>
    <n v="159.02000000000001"/>
    <n v="20.946999999999974"/>
    <n v="4"/>
    <n v="3"/>
  </r>
  <r>
    <s v="O2024001728"/>
    <x v="250"/>
    <d v="2024-09-23T00:00:00"/>
    <d v="2024-09-28T00:00:00"/>
    <s v="C0008"/>
    <s v="P0114"/>
    <n v="1"/>
    <n v="253.85"/>
    <n v="0"/>
    <n v="15"/>
    <s v="Cash"/>
    <s v="Web"/>
    <s v="In Transit"/>
    <s v="  "/>
    <s v=""/>
    <s v="Mohamed Hassan"/>
    <s v="Female"/>
    <s v="Ismailia"/>
    <s v="Canal"/>
    <s v="Mohamed.Hassan70@hotmail.com"/>
    <s v="+2010705743155"/>
    <n v="1995"/>
    <d v="2025-02-27T00:00:00"/>
    <s v="Bronze"/>
    <x v="21"/>
    <x v="0"/>
    <x v="12"/>
    <s v="LocalBrand"/>
    <s v="Supplier C"/>
    <n v="174.2"/>
    <n v="247.43"/>
    <s v="No"/>
    <m/>
    <m/>
    <m/>
    <s v="No"/>
    <m/>
    <m/>
    <m/>
    <m/>
    <n v="253.85"/>
    <n v="0"/>
    <n v="0"/>
    <n v="253.85"/>
    <n v="268.85000000000002"/>
    <n v="174.2"/>
    <n v="64.650000000000006"/>
    <n v="5"/>
    <n v="4"/>
  </r>
  <r>
    <s v="O2024001729"/>
    <x v="169"/>
    <d v="2024-12-26T00:00:00"/>
    <d v="2024-12-31T00:00:00"/>
    <s v="C0100"/>
    <s v="P0165"/>
    <n v="1"/>
    <n v="108.67"/>
    <n v="5"/>
    <n v="0"/>
    <s v="Bank Transfer"/>
    <s v="Web"/>
    <s v="Delivered"/>
    <s v="call before delivery"/>
    <s v="SALE72"/>
    <s v="Nada Abdelrahman"/>
    <s v="Male"/>
    <s v="Zagazig"/>
    <s v="Alexandria Coast"/>
    <s v="Nada.Abdelrahman64@outlook.com"/>
    <s v="+2011661207835"/>
    <n v="1990"/>
    <d v="2022-02-18T00:00:00"/>
    <s v="Bronze"/>
    <x v="29"/>
    <x v="3"/>
    <x v="16"/>
    <s v="Xiaomi"/>
    <s v="Supplier D"/>
    <n v="62.82"/>
    <n v="94.99"/>
    <s v="No"/>
    <m/>
    <m/>
    <m/>
    <s v="No"/>
    <s v="Loyalty Boost"/>
    <d v="2025-01-11T00:00:00"/>
    <d v="2025-03-02T00:00:00"/>
    <s v="Mobile App"/>
    <n v="108.67"/>
    <n v="0.05"/>
    <n v="5.4335000000000004"/>
    <n v="103.23650000000001"/>
    <n v="103.23650000000001"/>
    <n v="62.82"/>
    <n v="40.416500000000006"/>
    <n v="5"/>
    <n v="1"/>
  </r>
  <r>
    <s v="O2024001730"/>
    <x v="114"/>
    <d v="2024-01-10T00:00:00"/>
    <d v="2024-10-06T00:00:00"/>
    <s v="C0154"/>
    <s v="P0036"/>
    <n v="1"/>
    <n v="83.75"/>
    <n v="0"/>
    <n v="25"/>
    <s v="Bank Transfer"/>
    <s v="Mobile App"/>
    <s v="Delivered"/>
    <s v="late delivery"/>
    <s v="WELCOME10"/>
    <s v="Mohamed Kamel"/>
    <s v="Female"/>
    <s v="Tanta"/>
    <s v="Upper Egypt"/>
    <s v="MOHAMED.KAMEL76@gmail.com"/>
    <s v="+2011821795596"/>
    <n v="1996"/>
    <d v="2023-03-01T00:00:00"/>
    <s v="Bronze"/>
    <x v="50"/>
    <x v="1"/>
    <x v="21"/>
    <s v="Adidas"/>
    <s v="Supplier E"/>
    <n v="52.14"/>
    <n v="79.89"/>
    <s v="No"/>
    <m/>
    <m/>
    <m/>
    <s v="No"/>
    <s v="Loyalty Boost"/>
    <d v="2025-03-22T00:00:00"/>
    <d v="2025-04-18T00:00:00"/>
    <s v="Web"/>
    <n v="83.75"/>
    <n v="0"/>
    <n v="0"/>
    <n v="83.75"/>
    <n v="108.75"/>
    <n v="52.14"/>
    <n v="6.6099999999999994"/>
    <n v="270"/>
    <n v="-263"/>
  </r>
  <r>
    <s v="O2024001731"/>
    <x v="184"/>
    <d v="2024-04-11T00:00:00"/>
    <d v="2024-11-06T00:00:00"/>
    <s v="C0301"/>
    <s v="P0024"/>
    <n v="2"/>
    <n v="173.02"/>
    <n v="5"/>
    <n v="15"/>
    <s v="Card"/>
    <s v="Marketplace"/>
    <s v="Delivered"/>
    <s v="call before delivery"/>
    <s v=""/>
    <s v="Mohamed El-Sayed"/>
    <s v="Male"/>
    <s v="Alexandria"/>
    <s v="Delta"/>
    <s v="Mohamed.El-Sayed20 @gmail.com"/>
    <s v="+2011818958820"/>
    <n v="1990"/>
    <d v="2025-11-13T00:00:00"/>
    <s v="Platinum"/>
    <x v="37"/>
    <x v="4"/>
    <x v="17"/>
    <s v="Nike"/>
    <s v="Supplier E"/>
    <n v="125.26"/>
    <n v="159.83000000000001"/>
    <s v="No"/>
    <m/>
    <m/>
    <m/>
    <s v="No"/>
    <m/>
    <m/>
    <m/>
    <m/>
    <n v="346.04"/>
    <n v="0.05"/>
    <n v="17.302000000000003"/>
    <n v="328.738"/>
    <n v="343.738"/>
    <n v="250.52"/>
    <n v="63.217999999999989"/>
    <n v="209"/>
    <n v="-203"/>
  </r>
  <r>
    <s v="O2024001732"/>
    <x v="342"/>
    <d v="2024-04-13T00:00:00"/>
    <d v="2024-04-16T00:00:00"/>
    <s v="C0135"/>
    <s v="P0057"/>
    <n v="1"/>
    <n v="131.72999999999999"/>
    <n v="0"/>
    <n v="15"/>
    <s v="Bank Transfer"/>
    <s v="Marketplace"/>
    <s v="Returned"/>
    <s v="VIP"/>
    <s v=""/>
    <s v="Youssef Samir"/>
    <s v="Female"/>
    <s v="Tanta"/>
    <s v="Upper Egypt"/>
    <s v="YOUSSEF.SAMIR13@hotmail.com"/>
    <s v="+2011449457150"/>
    <n v="1990"/>
    <d v="2022-12-22T00:00:00"/>
    <s v="Silver"/>
    <x v="49"/>
    <x v="1"/>
    <x v="14"/>
    <s v="Samsung"/>
    <s v="Supplier A"/>
    <n v="107.3"/>
    <n v="126.06"/>
    <s v="No"/>
    <d v="2024-06-04T00:00:00"/>
    <s v="Other"/>
    <s v="Wallet"/>
    <s v="Yes"/>
    <m/>
    <m/>
    <m/>
    <m/>
    <n v="131.72999999999999"/>
    <n v="0"/>
    <n v="0"/>
    <n v="131.72999999999999"/>
    <n v="146.72999999999999"/>
    <n v="107.3"/>
    <n v="9.4299999999999926"/>
    <n v="3"/>
    <n v="-174"/>
  </r>
  <r>
    <s v="O2024001733"/>
    <x v="316"/>
    <d v="2024-08-21T00:00:00"/>
    <d v="2024-08-28T00:00:00"/>
    <s v="C0039"/>
    <s v="P0044"/>
    <n v="1"/>
    <n v="138.9"/>
    <n v="0"/>
    <n v="25"/>
    <s v="Cash"/>
    <s v="Marketplace"/>
    <s v="Delivered"/>
    <s v=""/>
    <s v=""/>
    <s v="Doaa Gomaa"/>
    <s v="Male"/>
    <s v="Cairo"/>
    <s v="Upper Egypt"/>
    <s v="Doaa.Gomaa27 @gmail.com"/>
    <s v="+2011194905537"/>
    <n v="2002"/>
    <d v="2022-06-06T00:00:00"/>
    <s v="Gold"/>
    <x v="60"/>
    <x v="2"/>
    <x v="6"/>
    <s v="Philips"/>
    <s v="Supplier D"/>
    <n v="114.68"/>
    <n v="143.16999999999999"/>
    <s v="No"/>
    <m/>
    <m/>
    <m/>
    <s v="No"/>
    <m/>
    <m/>
    <m/>
    <m/>
    <n v="138.9"/>
    <n v="0"/>
    <n v="0"/>
    <n v="138.9"/>
    <n v="163.9"/>
    <n v="114.68"/>
    <n v="-0.78000000000000114"/>
    <n v="7"/>
    <n v="1"/>
  </r>
  <r>
    <s v="O2024001734"/>
    <x v="198"/>
    <d v="2024-01-28T00:00:00"/>
    <d v="2024-01-31T00:00:00"/>
    <s v="C0304"/>
    <s v="P0068"/>
    <n v="1"/>
    <n v="139.30000000000001"/>
    <n v="0"/>
    <n v="25"/>
    <s v="Bank Transfer"/>
    <s v="Marketplace"/>
    <s v="Returned"/>
    <s v=""/>
    <s v="SALE62"/>
    <s v="Ali Samir"/>
    <s v="Male"/>
    <s v="Alexandria"/>
    <s v="Delta"/>
    <s v="Ali.Samir33@gmail.com"/>
    <s v="+2010093246716"/>
    <n v="1984"/>
    <d v="2024-02-21T00:00:00"/>
    <s v="Bronze"/>
    <x v="45"/>
    <x v="3"/>
    <x v="4"/>
    <s v="LocalBrand"/>
    <s v="Supplier D"/>
    <n v="113.63"/>
    <n v="140.25"/>
    <s v="No"/>
    <m/>
    <m/>
    <m/>
    <s v="No"/>
    <s v="Summer Sale"/>
    <d v="2025-06-01T00:00:00"/>
    <d v="2025-07-19T00:00:00"/>
    <s v="Mobile App"/>
    <n v="139.30000000000001"/>
    <n v="0"/>
    <n v="0"/>
    <n v="139.30000000000001"/>
    <n v="164.3"/>
    <n v="113.63"/>
    <n v="0.67000000000001592"/>
    <n v="3"/>
    <n v="4"/>
  </r>
  <r>
    <s v="O2024001735"/>
    <x v="127"/>
    <d v="2024-11-27T00:00:00"/>
    <d v="2024-12-02T00:00:00"/>
    <s v="C0354"/>
    <s v="P0201"/>
    <n v="1"/>
    <n v="180.19"/>
    <n v="10"/>
    <n v="15"/>
    <s v="Cash"/>
    <s v="Web"/>
    <s v="Delivered"/>
    <s v="late delivery"/>
    <s v="NEWUSER"/>
    <s v="Rania Nasser"/>
    <s v="Male"/>
    <s v="Aswan"/>
    <s v="Canal"/>
    <s v="RANIA.NASSER94@outlook.com"/>
    <s v="+2011099897627"/>
    <n v="1978"/>
    <d v="2025-07-26T00:00:00"/>
    <s v="Bronze"/>
    <x v="37"/>
    <x v="4"/>
    <x v="17"/>
    <s v="Nike"/>
    <s v="Supplier E"/>
    <n v="113.2"/>
    <n v="162.55000000000001"/>
    <s v="No"/>
    <m/>
    <m/>
    <m/>
    <s v="No"/>
    <s v="Weekend Flash"/>
    <d v="2024-05-09T00:00:00"/>
    <d v="2024-06-01T00:00:00"/>
    <s v="All"/>
    <n v="180.19"/>
    <n v="0.1"/>
    <n v="18.019000000000002"/>
    <n v="162.17099999999999"/>
    <n v="177.17099999999999"/>
    <n v="113.2"/>
    <n v="33.970999999999989"/>
    <n v="5"/>
    <n v="5"/>
  </r>
  <r>
    <s v="O2024001736"/>
    <x v="14"/>
    <d v="2024-01-08T00:00:00"/>
    <d v="2024-04-08T00:00:00"/>
    <s v="C0348"/>
    <s v="P0087"/>
    <n v="2"/>
    <n v="56.73"/>
    <n v="0"/>
    <n v="0"/>
    <s v="Cash"/>
    <s v="Mobile App"/>
    <s v="Canceled"/>
    <s v=""/>
    <s v=""/>
    <s v="Salma Said"/>
    <s v="Female"/>
    <s v="Luxor"/>
    <s v="Canal"/>
    <s v="SALMA.SAID92 @yahoo.com"/>
    <s v="+2010941959803"/>
    <n v="1982"/>
    <d v="2022-04-16T00:00:00"/>
    <s v="Gold"/>
    <x v="34"/>
    <x v="2"/>
    <x v="6"/>
    <s v="L'Oreal"/>
    <s v="Supplier E"/>
    <n v="51.94"/>
    <n v="65.14"/>
    <s v="No"/>
    <m/>
    <m/>
    <m/>
    <s v="No"/>
    <m/>
    <m/>
    <m/>
    <m/>
    <n v="113.46"/>
    <n v="0"/>
    <n v="0"/>
    <n v="113.46"/>
    <n v="113.46"/>
    <n v="103.88"/>
    <n v="9.5799999999999983"/>
    <n v="91"/>
    <n v="-203"/>
  </r>
  <r>
    <s v="O2024001737"/>
    <x v="208"/>
    <d v="2024-10-11T00:00:00"/>
    <d v="2024-10-16T00:00:00"/>
    <s v="C0474"/>
    <s v="P0197"/>
    <n v="2"/>
    <n v="92.79"/>
    <n v="0"/>
    <n v="15"/>
    <s v="Bank Transfer"/>
    <s v="Web"/>
    <s v="Delivered"/>
    <s v=""/>
    <s v="SALE53"/>
    <s v="Laila Mahmoud"/>
    <s v="Female"/>
    <s v="Suez"/>
    <s v="Greater Cairo"/>
    <s v="LAILA.MAHMOUD20@yahoo.com"/>
    <s v="+2011406516547"/>
    <n v="2005"/>
    <d v="2025-08-12T00:00:00"/>
    <s v="Gold"/>
    <x v="48"/>
    <x v="0"/>
    <x v="2"/>
    <s v="Samsung"/>
    <s v="Supplier A"/>
    <n v="0"/>
    <n v="97.09"/>
    <s v="No"/>
    <m/>
    <m/>
    <m/>
    <s v="No"/>
    <s v="Summer Sale"/>
    <d v="2024-05-04T00:00:00"/>
    <d v="2024-05-28T00:00:00"/>
    <s v="Web"/>
    <n v="185.58"/>
    <n v="0"/>
    <n v="0"/>
    <n v="185.58"/>
    <n v="200.58"/>
    <n v="0"/>
    <n v="170.58"/>
    <n v="5"/>
    <n v="1"/>
  </r>
  <r>
    <s v="O2024001738"/>
    <x v="104"/>
    <d v="2024-06-17T00:00:00"/>
    <d v="2024-06-18T00:00:00"/>
    <s v="C0495"/>
    <s v="P0024"/>
    <n v="4"/>
    <n v="183.75"/>
    <n v="1"/>
    <n v="0"/>
    <s v="Card"/>
    <s v="Marketplace"/>
    <s v="Delivered"/>
    <s v=""/>
    <s v="SALE20"/>
    <s v="Laila El-Sayed"/>
    <s v="Male"/>
    <s v="Zagazig"/>
    <s v="Upper Egypt"/>
    <s v="Laila.El-Sayed56@outlook.com"/>
    <s v="+2011398983824"/>
    <n v="1981"/>
    <d v="2022-10-31T00:00:00"/>
    <s v="Bronze"/>
    <x v="37"/>
    <x v="4"/>
    <x v="17"/>
    <s v="Nike"/>
    <s v="Supplier E"/>
    <n v="125.26"/>
    <n v="159.83000000000001"/>
    <s v="No"/>
    <m/>
    <m/>
    <m/>
    <s v="No"/>
    <s v="Ramadan Deals"/>
    <d v="2024-02-17T00:00:00"/>
    <d v="2024-03-06T00:00:00"/>
    <s v="Marketplace"/>
    <n v="735"/>
    <n v="0.01"/>
    <n v="7.3500000000000005"/>
    <n v="727.65"/>
    <n v="727.65"/>
    <n v="501.04"/>
    <n v="226.60999999999996"/>
    <n v="1"/>
    <n v="7"/>
  </r>
  <r>
    <s v="O2024001739"/>
    <x v="348"/>
    <d v="2024-03-30T00:00:00"/>
    <d v="2024-08-04T00:00:00"/>
    <s v="C0035"/>
    <s v="P0113"/>
    <n v="1"/>
    <n v="178.36"/>
    <n v="5"/>
    <n v="50"/>
    <s v="Bank Transfer"/>
    <s v="Web"/>
    <s v="Canceled"/>
    <s v=""/>
    <s v=""/>
    <s v="Doaa Samir"/>
    <s v="Male"/>
    <s v="Mansoura"/>
    <s v="Greater Cairo"/>
    <s v="Doaa.Samir75@yahoo.com"/>
    <s v="+2011459532303"/>
    <n v="1971"/>
    <d v="2023-07-28T00:00:00"/>
    <s v="Gold"/>
    <x v="68"/>
    <x v="1"/>
    <x v="15"/>
    <s v="Nike"/>
    <s v="Supplier C"/>
    <n v="140.33000000000001"/>
    <n v="175.82"/>
    <s v="No"/>
    <m/>
    <m/>
    <m/>
    <s v="No"/>
    <m/>
    <m/>
    <m/>
    <m/>
    <n v="178.36"/>
    <n v="0.05"/>
    <n v="8.918000000000001"/>
    <n v="169.44200000000001"/>
    <n v="219.44200000000001"/>
    <n v="140.33000000000001"/>
    <n v="-20.888000000000005"/>
    <n v="127"/>
    <n v="2"/>
  </r>
  <r>
    <s v="O2024001740"/>
    <x v="133"/>
    <d v="2024-03-21T00:00:00"/>
    <d v="2024-03-28T00:00:00"/>
    <s v="C0181"/>
    <s v="P0054"/>
    <n v="1"/>
    <n v="87.84"/>
    <n v="20"/>
    <n v="25"/>
    <s v="Wallet"/>
    <s v="Web"/>
    <s v="Returned"/>
    <s v="late delivery"/>
    <s v=""/>
    <s v="Nour Adel"/>
    <s v="Male"/>
    <s v="Cairo"/>
    <s v="Greater Cairo"/>
    <s v="Nour.Adel95@outlook.com"/>
    <s v="+2011855742251"/>
    <n v="1995"/>
    <d v="2024-10-13T00:00:00"/>
    <s v="Silver"/>
    <x v="69"/>
    <x v="0"/>
    <x v="0"/>
    <s v="LocalBrand"/>
    <s v="Supplier A"/>
    <n v="66.69"/>
    <n v="90"/>
    <s v="No"/>
    <m/>
    <m/>
    <m/>
    <s v="No"/>
    <m/>
    <m/>
    <m/>
    <m/>
    <n v="87.84"/>
    <n v="0.2"/>
    <n v="17.568000000000001"/>
    <n v="70.272000000000006"/>
    <n v="95.272000000000006"/>
    <n v="66.69"/>
    <n v="-21.417999999999992"/>
    <n v="7"/>
    <n v="5"/>
  </r>
  <r>
    <s v="O2024001741"/>
    <x v="193"/>
    <d v="2024-04-04T00:00:00"/>
    <d v="2024-04-06T00:00:00"/>
    <s v="C0232"/>
    <s v="P0041"/>
    <n v="4"/>
    <n v="3.37"/>
    <n v="20"/>
    <n v="25"/>
    <s v="Wallet"/>
    <s v="Mobile App"/>
    <s v="In Transit"/>
    <s v="call before delivery"/>
    <s v=""/>
    <s v="Rania Hegazy"/>
    <s v="Female"/>
    <s v="Zagazig"/>
    <s v="Alexandria Coast"/>
    <s v="RANIA.HEGAZY90@yahoo.com"/>
    <s v="+2010723568077"/>
    <n v="1983"/>
    <d v="2025-01-03T00:00:00"/>
    <s v="Platinum"/>
    <x v="56"/>
    <x v="0"/>
    <x v="12"/>
    <s v="Samsung"/>
    <s v="Supplier A"/>
    <n v="2.42"/>
    <n v="3.15"/>
    <s v="No"/>
    <m/>
    <m/>
    <m/>
    <s v="No"/>
    <m/>
    <m/>
    <m/>
    <m/>
    <n v="13.48"/>
    <n v="0.2"/>
    <n v="2.6960000000000002"/>
    <n v="10.784000000000001"/>
    <n v="35.783999999999999"/>
    <n v="9.68"/>
    <n v="-23.896000000000001"/>
    <n v="2"/>
    <n v="3"/>
  </r>
  <r>
    <s v="O2024001742"/>
    <x v="319"/>
    <d v="2024-02-19T00:00:00"/>
    <d v="2024-02-22T00:00:00"/>
    <s v="C0492"/>
    <s v="P0185"/>
    <n v="2"/>
    <n v="36.89"/>
    <n v="15"/>
    <n v="35"/>
    <s v="Wallet"/>
    <s v="Web"/>
    <s v="Delivered"/>
    <s v=""/>
    <s v=""/>
    <s v="Hassan Fathy"/>
    <s v="Female"/>
    <s v="Cairo"/>
    <s v="Canal"/>
    <s v="Hassan.Fathy16@gmail.com"/>
    <s v="+2011293940408"/>
    <n v="1982"/>
    <d v="2024-01-20T00:00:00"/>
    <s v="Silver"/>
    <x v="8"/>
    <x v="3"/>
    <x v="5"/>
    <s v="LocalBrand"/>
    <s v="Supplier A"/>
    <n v="26.3"/>
    <n v="38.9"/>
    <s v="No"/>
    <m/>
    <m/>
    <m/>
    <s v="No"/>
    <m/>
    <m/>
    <m/>
    <m/>
    <n v="73.78"/>
    <n v="0.15"/>
    <n v="11.067"/>
    <n v="62.713000000000001"/>
    <n v="97.712999999999994"/>
    <n v="52.6"/>
    <n v="-24.887"/>
    <n v="3"/>
    <n v="3"/>
  </r>
  <r>
    <s v="O2024001743"/>
    <x v="239"/>
    <d v="2024-06-13T00:00:00"/>
    <d v="2024-06-15T00:00:00"/>
    <s v="C0204"/>
    <s v="P0091"/>
    <n v="1"/>
    <n v="101.66"/>
    <n v="2"/>
    <n v="0"/>
    <s v="Bank Transfer"/>
    <s v="Marketplace"/>
    <s v="Canceled"/>
    <s v=""/>
    <s v="SALE13"/>
    <s v="Rania Ashour"/>
    <s v="Male"/>
    <s v="Cairo"/>
    <s v="Upper Egypt"/>
    <s v="Rania.Ashour75@outlook.com"/>
    <s v="+2010229051015"/>
    <n v="1988"/>
    <d v="2025-02-05T00:00:00"/>
    <s v="Bronze"/>
    <x v="44"/>
    <x v="3"/>
    <x v="5"/>
    <s v="SEB"/>
    <s v="Supplier B"/>
    <n v="83.34"/>
    <n v="113.37"/>
    <s v="No"/>
    <m/>
    <m/>
    <m/>
    <s v="No"/>
    <s v="Ramadan Deals"/>
    <d v="2025-08-11T00:00:00"/>
    <d v="2025-10-02T00:00:00"/>
    <s v="Mobile App"/>
    <n v="101.66"/>
    <n v="0.02"/>
    <n v="2.0331999999999999"/>
    <n v="99.626800000000003"/>
    <n v="99.626800000000003"/>
    <n v="83.34"/>
    <n v="16.286799999999999"/>
    <n v="2"/>
    <n v="2"/>
  </r>
  <r>
    <s v="O2024001744"/>
    <x v="227"/>
    <d v="2024-01-14T00:00:00"/>
    <d v="2024-01-16T00:00:00"/>
    <s v="C0393"/>
    <s v="P0204"/>
    <n v="1"/>
    <n v="189.55"/>
    <n v="0"/>
    <n v="25"/>
    <s v="Cash"/>
    <s v="Web"/>
    <s v="Delivered"/>
    <s v=""/>
    <s v=""/>
    <s v="Rania Hegazy"/>
    <s v="Female"/>
    <s v="Luxor"/>
    <s v="Alexandria Coast"/>
    <s v="Rania.Hegazy51 @hotmail.com"/>
    <s v="+2010389867241"/>
    <n v="1982"/>
    <d v="2024-06-16T00:00:00"/>
    <s v="Bronze"/>
    <x v="107"/>
    <x v="2"/>
    <x v="3"/>
    <s v="L'Oreal"/>
    <s v="Supplier D"/>
    <n v="141.06"/>
    <n v="216.78"/>
    <s v="No"/>
    <m/>
    <m/>
    <m/>
    <s v="No"/>
    <m/>
    <m/>
    <m/>
    <m/>
    <n v="189.55"/>
    <n v="0"/>
    <n v="0"/>
    <n v="189.55"/>
    <n v="214.55"/>
    <n v="141.06"/>
    <n v="23.490000000000009"/>
    <n v="2"/>
    <n v="0"/>
  </r>
  <r>
    <s v="O2024001745"/>
    <x v="220"/>
    <d v="2024-12-10T00:00:00"/>
    <d v="2024-12-13T00:00:00"/>
    <s v="C0313"/>
    <s v="P0073"/>
    <n v="5"/>
    <n v="179.06"/>
    <n v="1"/>
    <n v="25"/>
    <s v="Card"/>
    <s v="Mobile App"/>
    <s v="Delivered"/>
    <s v="call before delivery"/>
    <s v=""/>
    <s v="Yara Samir"/>
    <s v="Female"/>
    <s v="Luxor"/>
    <s v="Upper Egypt"/>
    <s v="Yara.Samir11@yahoo.com"/>
    <s v="+2010619298218"/>
    <n v="1989"/>
    <d v="2023-02-01T00:00:00"/>
    <s v="Gold"/>
    <x v="83"/>
    <x v="4"/>
    <x v="18"/>
    <s v="Adidas"/>
    <s v="Supplier B"/>
    <n v="138.13"/>
    <n v="184.83"/>
    <s v="No"/>
    <m/>
    <m/>
    <m/>
    <s v="No"/>
    <m/>
    <m/>
    <m/>
    <m/>
    <n v="895.3"/>
    <n v="0.01"/>
    <n v="8.9529999999999994"/>
    <n v="886.34699999999998"/>
    <n v="911.34699999999998"/>
    <n v="690.65"/>
    <n v="170.697"/>
    <n v="3"/>
    <n v="4"/>
  </r>
  <r>
    <s v="O2024001746"/>
    <x v="145"/>
    <d v="2024-11-16T00:00:00"/>
    <d v="2024-11-28T00:00:00"/>
    <s v="C0015"/>
    <s v="P0165"/>
    <n v="1"/>
    <n v="89.24"/>
    <n v="10"/>
    <n v="15"/>
    <s v="Cash"/>
    <s v="Mobile App"/>
    <s v="In Transit"/>
    <s v=""/>
    <s v=""/>
    <s v="Nada Nasser"/>
    <s v="Female"/>
    <s v="Ismailia"/>
    <s v="Delta"/>
    <s v="Nada.Nasser54@yahoo.com"/>
    <s v="+2011446353267"/>
    <n v="1975"/>
    <d v="2023-11-13T00:00:00"/>
    <s v=""/>
    <x v="29"/>
    <x v="3"/>
    <x v="16"/>
    <s v="Xiaomi"/>
    <s v="Supplier D"/>
    <n v="62.82"/>
    <n v="94.99"/>
    <s v="No"/>
    <m/>
    <m/>
    <m/>
    <s v="No"/>
    <m/>
    <m/>
    <m/>
    <m/>
    <n v="89.24"/>
    <n v="0.1"/>
    <n v="8.9239999999999995"/>
    <n v="80.316000000000003"/>
    <n v="95.316000000000003"/>
    <n v="62.82"/>
    <n v="2.4960000000000022"/>
    <n v="12"/>
    <n v="5"/>
  </r>
  <r>
    <s v="O2024001747"/>
    <x v="14"/>
    <d v="2024-02-08T00:00:00"/>
    <d v="2024-03-08T00:00:00"/>
    <s v="C0137"/>
    <s v="P0134"/>
    <n v="1"/>
    <n v="56.02"/>
    <n v="0"/>
    <n v="50"/>
    <s v="Wallet"/>
    <s v="Web"/>
    <s v="In Transit"/>
    <s v=""/>
    <s v="FREESHIP"/>
    <s v="Ahmed Fathy"/>
    <s v="Female"/>
    <s v="Suez"/>
    <s v="Upper Egypt"/>
    <s v="Ahmed.Fathy7@gmail.com"/>
    <s v="+2011706877537"/>
    <n v="2005"/>
    <d v="2023-12-21T00:00:00"/>
    <s v="Bronze"/>
    <x v="2"/>
    <x v="0"/>
    <x v="0"/>
    <s v="Nivea"/>
    <s v="Supplier C"/>
    <n v="41.49"/>
    <n v="58.23"/>
    <s v="No"/>
    <m/>
    <m/>
    <m/>
    <s v="No"/>
    <s v="New Year"/>
    <d v="2025-02-10T00:00:00"/>
    <d v="2025-04-03T00:00:00"/>
    <s v="Mobile App"/>
    <n v="56.02"/>
    <n v="0"/>
    <n v="0"/>
    <n v="56.02"/>
    <n v="106.02000000000001"/>
    <n v="41.49"/>
    <n v="-35.47"/>
    <n v="29"/>
    <n v="-172"/>
  </r>
  <r>
    <s v="O2024001748"/>
    <x v="172"/>
    <d v="2024-11-09T00:00:00"/>
    <d v="2024-11-18T00:00:00"/>
    <s v="C0207"/>
    <s v="P0156"/>
    <n v="2"/>
    <n v="216.96"/>
    <n v="5"/>
    <n v="25"/>
    <s v="Wallet"/>
    <s v="Web"/>
    <s v="Returned"/>
    <s v="VIP"/>
    <s v=""/>
    <s v="Mai Kamel"/>
    <s v="Female"/>
    <s v="Ismailia"/>
    <s v="Upper Egypt"/>
    <s v="Mai.Kamel56@gmail.com"/>
    <s v="+2011315264347"/>
    <n v="1985"/>
    <d v="2023-10-01T00:00:00"/>
    <s v="Silver"/>
    <x v="67"/>
    <x v="3"/>
    <x v="8"/>
    <s v="Samsung"/>
    <s v="Supplier E"/>
    <n v="142.19"/>
    <n v="212.91"/>
    <s v="No"/>
    <m/>
    <m/>
    <m/>
    <s v="No"/>
    <m/>
    <m/>
    <m/>
    <m/>
    <n v="433.92"/>
    <n v="0.05"/>
    <n v="21.696000000000002"/>
    <n v="412.22399999999999"/>
    <n v="437.22399999999999"/>
    <n v="284.38"/>
    <n v="102.84399999999999"/>
    <n v="9"/>
    <n v="4"/>
  </r>
  <r>
    <s v="O2024001749"/>
    <x v="241"/>
    <d v="2024-03-18T00:00:00"/>
    <d v="2024-03-23T00:00:00"/>
    <s v="C0496"/>
    <s v="P0104"/>
    <n v="1"/>
    <n v="18.55"/>
    <n v="30"/>
    <n v="25"/>
    <s v="Bank Transfer"/>
    <s v="Web"/>
    <s v="Delivered"/>
    <s v="call before delivery"/>
    <s v="SALE94"/>
    <s v="Youssef Abdelrahman"/>
    <s v="Male"/>
    <s v="Ismailia"/>
    <s v="Upper Egypt"/>
    <s v="YOUSSEF.ABDELRAHMAN80@gmail.com"/>
    <s v="+2010915014070"/>
    <n v="1992"/>
    <d v="2024-12-15T00:00:00"/>
    <s v="Silver"/>
    <x v="96"/>
    <x v="3"/>
    <x v="8"/>
    <s v="Anker"/>
    <s v="Supplier C"/>
    <n v="17.190000000000001"/>
    <n v="20.5"/>
    <s v="No"/>
    <m/>
    <m/>
    <m/>
    <s v="No"/>
    <s v="Back to School"/>
    <d v="2025-04-15T00:00:00"/>
    <d v="2025-04-30T00:00:00"/>
    <s v="Web"/>
    <n v="18.55"/>
    <n v="0.3"/>
    <n v="5.5650000000000004"/>
    <n v="12.984999999999999"/>
    <n v="37.984999999999999"/>
    <n v="17.190000000000001"/>
    <n v="-29.205000000000002"/>
    <n v="5"/>
    <n v="4"/>
  </r>
  <r>
    <s v="O2024001750"/>
    <x v="184"/>
    <d v="2024-05-11T00:00:00"/>
    <d v="2024-09-11T00:00:00"/>
    <s v="C0459"/>
    <s v="P0208"/>
    <n v="5"/>
    <n v="282.51"/>
    <n v="15"/>
    <n v="35"/>
    <s v="Wallet"/>
    <s v="Mobile App"/>
    <s v="In Transit"/>
    <s v=""/>
    <s v="WELCOME10"/>
    <s v="Ali Said"/>
    <s v="Male"/>
    <s v="Tanta"/>
    <s v="Delta"/>
    <s v="ALI.SAID31@gmail.com"/>
    <s v="+2011187248083"/>
    <n v="1970"/>
    <d v="2023-05-30T00:00:00"/>
    <s v="Platinum"/>
    <x v="122"/>
    <x v="1"/>
    <x v="11"/>
    <s v="Nivea"/>
    <s v="Supplier C"/>
    <n v="180.79"/>
    <n v="266.77999999999997"/>
    <s v="No"/>
    <m/>
    <m/>
    <m/>
    <s v="No"/>
    <s v="Loyalty Boost"/>
    <d v="2025-03-22T00:00:00"/>
    <d v="2025-04-18T00:00:00"/>
    <s v="Web"/>
    <n v="1412.55"/>
    <n v="0.15"/>
    <n v="211.88249999999999"/>
    <n v="1200.6675"/>
    <n v="1235.6675"/>
    <n v="903.94999999999993"/>
    <n v="261.71750000000009"/>
    <n v="123"/>
    <n v="-173"/>
  </r>
  <r>
    <s v="O2024001751"/>
    <x v="176"/>
    <d v="2024-05-25T00:00:00"/>
    <d v="2024-01-06T00:00:00"/>
    <s v="C0317"/>
    <s v="P0103"/>
    <n v="1"/>
    <n v="106.53"/>
    <n v="20"/>
    <n v="15"/>
    <s v="Card"/>
    <s v="Web"/>
    <s v="Returned"/>
    <s v=""/>
    <s v=""/>
    <s v="Laila Adel"/>
    <s v="Male"/>
    <s v="Cairo"/>
    <s v="Upper Egypt"/>
    <s v="Laila.Adel6@outlook.com"/>
    <s v="+2010387980829"/>
    <n v="1974"/>
    <d v="2024-02-05T00:00:00"/>
    <s v="Bronze"/>
    <x v="29"/>
    <x v="3"/>
    <x v="16"/>
    <s v="Xiaomi"/>
    <s v="Supplier D"/>
    <n v="83.53"/>
    <n v="111.89"/>
    <s v="No"/>
    <m/>
    <m/>
    <m/>
    <s v="No"/>
    <m/>
    <m/>
    <m/>
    <m/>
    <n v="106.53"/>
    <n v="0.2"/>
    <n v="21.306000000000001"/>
    <n v="85.224000000000004"/>
    <n v="100.224"/>
    <n v="83.53"/>
    <n v="-13.305999999999997"/>
    <n v="-140"/>
    <n v="0"/>
  </r>
  <r>
    <s v="O2024001752"/>
    <x v="230"/>
    <d v="2024-03-25T00:00:00"/>
    <d v="2024-03-29T00:00:00"/>
    <s v="C0111"/>
    <s v="P0028"/>
    <n v="2"/>
    <n v="211.64"/>
    <n v="0"/>
    <n v="15"/>
    <s v="Cash"/>
    <s v="Web"/>
    <s v="Canceled"/>
    <s v=""/>
    <s v=""/>
    <s v="Mohamed El-Sayed"/>
    <s v="Female"/>
    <s v="Ismailia"/>
    <s v="Upper Egypt"/>
    <s v="MOHAMED.EL-SAYED88@hotmail.com"/>
    <s v="+2011822292836"/>
    <n v="1994"/>
    <d v="2023-08-19T00:00:00"/>
    <s v="Silver"/>
    <x v="19"/>
    <x v="4"/>
    <x v="13"/>
    <s v="SEB"/>
    <s v="Supplier E"/>
    <n v="159.02000000000001"/>
    <n v="241.55"/>
    <s v="No"/>
    <m/>
    <m/>
    <m/>
    <s v="No"/>
    <m/>
    <m/>
    <m/>
    <m/>
    <n v="423.28"/>
    <n v="0"/>
    <n v="0"/>
    <n v="423.28"/>
    <n v="438.28"/>
    <n v="318.04000000000002"/>
    <n v="90.239999999999952"/>
    <n v="4"/>
    <n v="4"/>
  </r>
  <r>
    <s v="O2024001753"/>
    <x v="268"/>
    <d v="2024-11-18T00:00:00"/>
    <d v="2024-11-19T00:00:00"/>
    <s v="C0457"/>
    <s v="P0148"/>
    <n v="2"/>
    <n v="224.25"/>
    <n v="0"/>
    <n v="35"/>
    <s v="Cash"/>
    <s v="Mobile App"/>
    <s v="In Transit"/>
    <s v=""/>
    <s v="SALE13"/>
    <s v="Ahmed Khaled"/>
    <s v="Female"/>
    <s v="Suez"/>
    <s v="Delta"/>
    <s v="AHMED.KHALED69@outlook.com"/>
    <s v="+2011278411609"/>
    <n v="1979"/>
    <d v="2025-10-15T00:00:00"/>
    <s v="Bronze"/>
    <x v="136"/>
    <x v="0"/>
    <x v="2"/>
    <s v="Xiaomi"/>
    <s v="Supplier A"/>
    <n v="190.94"/>
    <n v="230.45"/>
    <s v="No"/>
    <m/>
    <m/>
    <m/>
    <s v="No"/>
    <s v="Ramadan Deals"/>
    <d v="2025-08-11T00:00:00"/>
    <d v="2025-10-02T00:00:00"/>
    <s v="Mobile App"/>
    <n v="448.5"/>
    <n v="0"/>
    <n v="0"/>
    <n v="448.5"/>
    <n v="483.5"/>
    <n v="381.88"/>
    <n v="31.620000000000005"/>
    <n v="1"/>
    <n v="2"/>
  </r>
  <r>
    <s v="O2024001754"/>
    <x v="191"/>
    <m/>
    <d v="2024-04-26T00:00:00"/>
    <s v="C0408"/>
    <s v="P0215"/>
    <n v="2"/>
    <n v="70.790000000000006"/>
    <n v="25"/>
    <n v="15"/>
    <s v="Wallet"/>
    <s v="Marketplace"/>
    <s v="Canceled"/>
    <s v=""/>
    <s v=""/>
    <s v="Ali Khaled"/>
    <s v="Female"/>
    <s v="Luxor"/>
    <s v="Canal"/>
    <s v="Ali.Khaled62 @outlook.com"/>
    <s v="+2010782137723"/>
    <n v="1979"/>
    <d v="2024-09-28T00:00:00"/>
    <s v="Platinum"/>
    <x v="148"/>
    <x v="2"/>
    <x v="20"/>
    <s v="Philips"/>
    <s v="Supplier C"/>
    <n v="42.22"/>
    <n v="64.08"/>
    <s v="Yes"/>
    <m/>
    <m/>
    <m/>
    <s v="No"/>
    <m/>
    <m/>
    <m/>
    <m/>
    <n v="141.58000000000001"/>
    <n v="0.25"/>
    <n v="35.395000000000003"/>
    <n v="106.185"/>
    <n v="121.185"/>
    <n v="84.44"/>
    <n v="6.7450000000000045"/>
    <m/>
    <m/>
  </r>
  <r>
    <s v="O2024001755"/>
    <x v="145"/>
    <d v="2024-11-13T00:00:00"/>
    <d v="2024-11-17T00:00:00"/>
    <s v="C0032"/>
    <s v="P0066"/>
    <n v="3"/>
    <n v="122.49"/>
    <n v="10"/>
    <n v="15"/>
    <s v="Card"/>
    <s v="Mobile App"/>
    <s v="In Transit"/>
    <s v="late delivery"/>
    <s v=""/>
    <s v="Aya Gomaa"/>
    <s v="Female"/>
    <s v="Cairo"/>
    <s v="Delta"/>
    <s v="Aya.Gomaa56@yahoo.com"/>
    <s v="+2010719726261"/>
    <n v="1984"/>
    <d v="2025-06-30T00:00:00"/>
    <s v="Silver"/>
    <x v="22"/>
    <x v="1"/>
    <x v="7"/>
    <s v="SEB"/>
    <s v="Supplier D"/>
    <n v="106.9"/>
    <n v="136.69"/>
    <s v="Yes"/>
    <m/>
    <m/>
    <m/>
    <s v="No"/>
    <m/>
    <m/>
    <m/>
    <m/>
    <n v="367.46999999999997"/>
    <n v="0.1"/>
    <n v="36.747"/>
    <n v="330.72299999999996"/>
    <n v="345.72299999999996"/>
    <n v="320.70000000000005"/>
    <n v="-4.9770000000000891"/>
    <n v="4"/>
    <n v="2"/>
  </r>
  <r>
    <s v="O2024001756"/>
    <x v="318"/>
    <d v="2024-10-22T00:00:00"/>
    <d v="2024-10-24T00:00:00"/>
    <s v="C0126"/>
    <s v="P0105"/>
    <n v="1"/>
    <n v="32.35"/>
    <n v="15"/>
    <n v="0"/>
    <s v="Wallet"/>
    <s v="Mobile App"/>
    <s v="Delivered"/>
    <s v="  "/>
    <s v=""/>
    <s v="Omar Kamel"/>
    <s v="Male"/>
    <s v="Cairo"/>
    <s v="Alexandria Coast"/>
    <s v="Omar.Kamel92@outlook.com"/>
    <s v="+2011628730000"/>
    <n v="1996"/>
    <d v="2024-08-31T00:00:00"/>
    <s v="Bronze"/>
    <x v="38"/>
    <x v="4"/>
    <x v="18"/>
    <s v="Xiaomi"/>
    <s v="Supplier A"/>
    <n v="23.13"/>
    <n v="35.14"/>
    <s v="No"/>
    <m/>
    <m/>
    <m/>
    <s v="No"/>
    <m/>
    <m/>
    <m/>
    <m/>
    <n v="32.35"/>
    <n v="0.15"/>
    <n v="4.8525"/>
    <n v="27.497500000000002"/>
    <n v="27.497500000000002"/>
    <n v="23.13"/>
    <n v="4.3675000000000033"/>
    <n v="2"/>
    <n v="5"/>
  </r>
  <r>
    <s v="O2024001757"/>
    <x v="281"/>
    <d v="2024-07-06T00:00:00"/>
    <d v="2024-11-07T00:00:00"/>
    <s v="C0019"/>
    <s v="P0192"/>
    <n v="1"/>
    <n v="301.73"/>
    <n v="5"/>
    <n v="15"/>
    <s v="Bank Transfer"/>
    <s v="Marketplace"/>
    <s v="Delivered"/>
    <s v="call before delivery"/>
    <s v=""/>
    <s v="Nour Abdelrahman"/>
    <s v="Male"/>
    <s v="Giza"/>
    <s v="Canal"/>
    <s v="Nour.Abdelrahman93 @hotmail.com"/>
    <s v="+2011286394173"/>
    <n v="1995"/>
    <d v="2024-04-28T00:00:00"/>
    <s v=""/>
    <x v="114"/>
    <x v="0"/>
    <x v="2"/>
    <s v="Nike"/>
    <s v="Supplier C"/>
    <n v="194.1"/>
    <n v="266.05"/>
    <s v="No"/>
    <m/>
    <m/>
    <m/>
    <s v="No"/>
    <m/>
    <m/>
    <m/>
    <m/>
    <n v="301.73"/>
    <n v="0.05"/>
    <n v="15.086500000000001"/>
    <n v="286.64350000000002"/>
    <n v="301.64350000000002"/>
    <n v="194.1"/>
    <n v="77.543500000000023"/>
    <n v="124"/>
    <n v="150"/>
  </r>
  <r>
    <s v="O2024001758"/>
    <x v="107"/>
    <d v="2024-01-02T00:00:00"/>
    <d v="2024-06-02T00:00:00"/>
    <s v="C0393"/>
    <s v="P0202"/>
    <n v="2"/>
    <n v="269.94"/>
    <n v="20"/>
    <n v="25"/>
    <s v="Wallet"/>
    <s v="Marketplace"/>
    <s v="Delivered"/>
    <s v="VIP"/>
    <s v=""/>
    <s v="Rania Hegazy"/>
    <s v="Female"/>
    <s v="Luxor"/>
    <s v="Alexandria Coast"/>
    <s v="Rania.Hegazy51 @hotmail.com"/>
    <s v="+2010389867241"/>
    <n v="1982"/>
    <d v="2024-06-16T00:00:00"/>
    <s v="Bronze"/>
    <x v="41"/>
    <x v="3"/>
    <x v="16"/>
    <s v="Nivea"/>
    <s v="Supplier E"/>
    <n v="169.56"/>
    <n v="240.45"/>
    <s v="No"/>
    <m/>
    <m/>
    <m/>
    <s v="No"/>
    <m/>
    <m/>
    <m/>
    <m/>
    <n v="539.88"/>
    <n v="0.2"/>
    <n v="107.976"/>
    <n v="431.904"/>
    <n v="456.904"/>
    <n v="339.12"/>
    <n v="67.783999999999992"/>
    <n v="152"/>
    <n v="-27"/>
  </r>
  <r>
    <s v="O2024001759"/>
    <x v="268"/>
    <d v="2024-11-17T00:00:00"/>
    <d v="2024-11-21T00:00:00"/>
    <s v="C0424"/>
    <s v="P0136"/>
    <n v="1"/>
    <n v="80.290000000000006"/>
    <n v="30"/>
    <n v="25"/>
    <s v="Wallet"/>
    <s v="Web"/>
    <s v="Delivered"/>
    <s v=""/>
    <s v=""/>
    <s v="Hassan Mahmoud"/>
    <s v="Female"/>
    <s v="Suez"/>
    <s v="Greater Cairo"/>
    <s v="Hassan.Mahmoud90@outlook.com"/>
    <s v="+2010587346748"/>
    <n v="1998"/>
    <d v="2025-11-28T00:00:00"/>
    <s v="Bronze"/>
    <x v="89"/>
    <x v="3"/>
    <x v="5"/>
    <s v="Philips"/>
    <s v="Supplier B"/>
    <n v="61.76"/>
    <n v="83.68"/>
    <s v="Yes"/>
    <m/>
    <m/>
    <m/>
    <s v="No"/>
    <m/>
    <m/>
    <m/>
    <m/>
    <n v="80.290000000000006"/>
    <n v="0.3"/>
    <n v="24.087"/>
    <n v="56.203000000000003"/>
    <n v="81.203000000000003"/>
    <n v="61.76"/>
    <n v="-30.556999999999995"/>
    <n v="4"/>
    <n v="1"/>
  </r>
  <r>
    <s v="O2024001760"/>
    <x v="135"/>
    <d v="2024-01-27T00:00:00"/>
    <d v="2024-01-31T00:00:00"/>
    <s v="C0277"/>
    <s v="P0148"/>
    <n v="1"/>
    <n v="256.45999999999998"/>
    <n v="5"/>
    <n v="15"/>
    <s v="Card"/>
    <s v="Mobile App"/>
    <s v="Canceled"/>
    <s v=""/>
    <s v=""/>
    <s v="Karim Khaled"/>
    <s v="Female"/>
    <s v="Suez"/>
    <s v="Alexandria Coast"/>
    <s v="Karim.Khaled79@gmail.com"/>
    <s v="+2010030514615"/>
    <n v="1989"/>
    <d v="2022-02-08T00:00:00"/>
    <s v="Platinum"/>
    <x v="136"/>
    <x v="0"/>
    <x v="2"/>
    <s v="Xiaomi"/>
    <s v="Supplier A"/>
    <n v="190.94"/>
    <n v="230.45"/>
    <s v="No"/>
    <m/>
    <m/>
    <m/>
    <s v="No"/>
    <m/>
    <m/>
    <m/>
    <m/>
    <n v="256.45999999999998"/>
    <n v="0.05"/>
    <n v="12.823"/>
    <n v="243.63699999999997"/>
    <n v="258.63699999999994"/>
    <n v="190.94"/>
    <n v="37.696999999999974"/>
    <n v="4"/>
    <n v="2"/>
  </r>
  <r>
    <s v="O2024001761"/>
    <x v="3"/>
    <d v="2024-04-25T00:00:00"/>
    <d v="2024-04-29T00:00:00"/>
    <s v="C0462"/>
    <s v="P0209"/>
    <n v="2"/>
    <n v="36.67"/>
    <n v="0"/>
    <n v="15"/>
    <s v="Card"/>
    <s v="Web"/>
    <s v="Returned"/>
    <s v="VIP"/>
    <s v=""/>
    <s v="Aya El-Sayed"/>
    <s v="Female"/>
    <s v="Mansoura"/>
    <s v="Alexandria Coast"/>
    <s v="Aya.El-Sayed35@outlook.com"/>
    <s v="+2011144876293"/>
    <n v="1982"/>
    <d v="2025-06-13T00:00:00"/>
    <s v=""/>
    <x v="86"/>
    <x v="2"/>
    <x v="23"/>
    <s v="Xiaomi"/>
    <s v="Supplier B"/>
    <n v="25.76"/>
    <n v="35.11"/>
    <s v="No"/>
    <m/>
    <m/>
    <m/>
    <s v="No"/>
    <m/>
    <m/>
    <m/>
    <m/>
    <n v="73.34"/>
    <n v="0"/>
    <n v="0"/>
    <n v="73.34"/>
    <n v="88.34"/>
    <n v="51.52"/>
    <n v="6.82"/>
    <n v="4"/>
    <n v="3"/>
  </r>
  <r>
    <s v="O2024001762"/>
    <x v="84"/>
    <d v="2024-03-09T00:00:00"/>
    <d v="2024-03-18T00:00:00"/>
    <s v="C0224"/>
    <s v="P0021"/>
    <n v="2"/>
    <n v="41.59"/>
    <n v="3"/>
    <n v="15"/>
    <s v="Cash"/>
    <s v="Mobile App"/>
    <s v="Delivered"/>
    <s v=""/>
    <s v=""/>
    <s v="Mostafa El-Sayed"/>
    <s v="Female"/>
    <s v="Suez"/>
    <s v="Canal"/>
    <s v="Mostafa.El-Sayed64@yahoo.com"/>
    <s v="+2011160486617"/>
    <n v="1975"/>
    <d v="2022-03-06T00:00:00"/>
    <s v="Bronze"/>
    <x v="31"/>
    <x v="0"/>
    <x v="12"/>
    <s v="Xiaomi"/>
    <s v="Supplier A"/>
    <n v="28.97"/>
    <n v="40.619999999999997"/>
    <s v="No"/>
    <m/>
    <m/>
    <m/>
    <s v="No"/>
    <m/>
    <m/>
    <m/>
    <m/>
    <n v="83.18"/>
    <n v="0.03"/>
    <n v="2.4954000000000001"/>
    <n v="80.684600000000003"/>
    <n v="95.684600000000003"/>
    <n v="57.94"/>
    <n v="7.7446000000000055"/>
    <n v="9"/>
    <n v="-116"/>
  </r>
  <r>
    <s v="O2024001763"/>
    <x v="64"/>
    <d v="2024-08-22T00:00:00"/>
    <d v="2024-08-27T00:00:00"/>
    <s v="C0079"/>
    <s v="P0053"/>
    <n v="2"/>
    <n v="28.63"/>
    <n v="0"/>
    <n v="50"/>
    <s v="Wallet"/>
    <s v="Mobile App"/>
    <s v="Canceled"/>
    <s v=""/>
    <s v="SALE13"/>
    <s v="Hager El-Sayed"/>
    <s v="Female"/>
    <s v="Cairo"/>
    <s v="Delta"/>
    <s v="Hager.El-Sayed60@hotmail.com"/>
    <s v="+2010390614021"/>
    <n v="1988"/>
    <d v="2023-10-26T00:00:00"/>
    <s v="Silver"/>
    <x v="63"/>
    <x v="0"/>
    <x v="12"/>
    <s v="L'Oreal"/>
    <s v="Supplier A"/>
    <n v="22.45"/>
    <n v="26.29"/>
    <s v="No"/>
    <m/>
    <m/>
    <m/>
    <s v="No"/>
    <s v="Ramadan Deals"/>
    <d v="2025-08-11T00:00:00"/>
    <d v="2025-10-02T00:00:00"/>
    <s v="Mobile App"/>
    <n v="57.26"/>
    <n v="0"/>
    <n v="0"/>
    <n v="57.26"/>
    <n v="107.25999999999999"/>
    <n v="44.9"/>
    <n v="-37.64"/>
    <n v="5"/>
    <n v="7"/>
  </r>
  <r>
    <s v="O2024001764"/>
    <x v="291"/>
    <d v="2024-05-07T00:00:00"/>
    <d v="2024-05-14T00:00:00"/>
    <s v="C0108"/>
    <s v="P0065"/>
    <n v="1"/>
    <n v="278.60000000000002"/>
    <n v="0"/>
    <n v="15"/>
    <s v="Cash"/>
    <s v="Marketplace"/>
    <s v="Delivered"/>
    <s v=""/>
    <s v="SALE72"/>
    <s v="Ali Nasser"/>
    <s v="Male"/>
    <s v="Cairo"/>
    <s v="Upper Egypt"/>
    <s v="Ali.Nasser61@yahoo.com"/>
    <s v="+2011152818471"/>
    <n v="1974"/>
    <d v="2025-11-06T00:00:00"/>
    <s v="Platinum"/>
    <x v="57"/>
    <x v="4"/>
    <x v="18"/>
    <s v="Philips"/>
    <s v="Supplier C"/>
    <n v="195.34"/>
    <n v="295.11"/>
    <s v="No"/>
    <d v="2024-09-25T00:00:00"/>
    <s v="Changed mind"/>
    <s v="Cash"/>
    <s v="Yes"/>
    <s v="Loyalty Boost"/>
    <d v="2025-01-11T00:00:00"/>
    <d v="2025-03-02T00:00:00"/>
    <s v="Mobile App"/>
    <n v="278.60000000000002"/>
    <n v="0"/>
    <n v="0"/>
    <n v="278.60000000000002"/>
    <n v="293.60000000000002"/>
    <n v="195.34"/>
    <n v="68.260000000000019"/>
    <n v="7"/>
    <n v="5"/>
  </r>
  <r>
    <s v="O2024001765"/>
    <x v="281"/>
    <d v="2024-02-09T00:00:00"/>
    <d v="2024-02-12T00:00:00"/>
    <s v="C0389"/>
    <s v="P0028"/>
    <n v="2"/>
    <n v="245.83"/>
    <n v="0"/>
    <n v="35"/>
    <s v="Bank Transfer"/>
    <s v="Mobile App"/>
    <s v="Delivered"/>
    <s v="  "/>
    <s v=""/>
    <s v="Karim Fathy"/>
    <s v="Male"/>
    <s v="Luxor"/>
    <s v="Greater Cairo"/>
    <s v="Karim.Fathy87@yahoo.com"/>
    <s v="+2010492692462"/>
    <n v="1982"/>
    <d v="2023-05-14T00:00:00"/>
    <s v="Platinum"/>
    <x v="19"/>
    <x v="4"/>
    <x v="13"/>
    <s v="SEB"/>
    <s v="Supplier E"/>
    <n v="159.02000000000001"/>
    <n v="241.55"/>
    <s v="No"/>
    <m/>
    <m/>
    <m/>
    <s v="No"/>
    <m/>
    <m/>
    <m/>
    <m/>
    <n v="491.66"/>
    <n v="0"/>
    <n v="0"/>
    <n v="491.66"/>
    <n v="526.66000000000008"/>
    <n v="318.04000000000002"/>
    <n v="138.62"/>
    <n v="3"/>
    <n v="2"/>
  </r>
  <r>
    <s v="O2024001766"/>
    <x v="103"/>
    <m/>
    <d v="2024-11-24T00:00:00"/>
    <s v="C0093"/>
    <s v="P0074"/>
    <n v="2"/>
    <n v="123.04"/>
    <n v="0"/>
    <n v="50"/>
    <s v="Cash"/>
    <s v="Mobile App"/>
    <s v="Canceled"/>
    <s v="call before delivery"/>
    <s v=""/>
    <s v="Mohamed Khaled"/>
    <s v="Female"/>
    <s v="Cairo"/>
    <s v="Delta"/>
    <s v="Mohamed.Khaled22@outlook.com"/>
    <s v="+2011207429660"/>
    <n v="1994"/>
    <d v="2024-04-25T00:00:00"/>
    <s v="Silver"/>
    <x v="73"/>
    <x v="4"/>
    <x v="9"/>
    <s v="Nike"/>
    <s v="Supplier D"/>
    <n v="77.709999999999994"/>
    <n v="118.42"/>
    <s v="No"/>
    <m/>
    <m/>
    <m/>
    <s v="No"/>
    <m/>
    <m/>
    <m/>
    <m/>
    <n v="246.08"/>
    <n v="0"/>
    <n v="0"/>
    <n v="246.08"/>
    <n v="296.08000000000004"/>
    <n v="155.41999999999999"/>
    <n v="40.660000000000025"/>
    <m/>
    <m/>
  </r>
  <r>
    <s v="O2024001767"/>
    <x v="320"/>
    <d v="2024-10-23T00:00:00"/>
    <d v="2024-10-27T00:00:00"/>
    <s v="C0439"/>
    <s v="P0029"/>
    <n v="1"/>
    <n v="189.41"/>
    <n v="15"/>
    <n v="35"/>
    <s v="Bank Transfer"/>
    <s v="Mobile App"/>
    <s v="In Transit"/>
    <s v="late delivery"/>
    <s v=""/>
    <s v="Doaa Abdelrahman"/>
    <s v="Male"/>
    <s v="Ismailia"/>
    <s v="Canal"/>
    <s v="Doaa.Abdelrahman47@gmail.com"/>
    <s v="+2011565494879"/>
    <n v="1978"/>
    <d v="2023-07-12T00:00:00"/>
    <s v="Bronze"/>
    <x v="43"/>
    <x v="0"/>
    <x v="10"/>
    <s v="Xiaomi"/>
    <s v="Supplier E"/>
    <n v="0"/>
    <n v="193.73"/>
    <s v="No"/>
    <m/>
    <m/>
    <m/>
    <s v="No"/>
    <m/>
    <m/>
    <m/>
    <m/>
    <n v="189.41"/>
    <n v="0.15"/>
    <n v="28.4115"/>
    <n v="160.99850000000001"/>
    <n v="195.99850000000001"/>
    <n v="0"/>
    <n v="125.99850000000001"/>
    <n v="4"/>
    <n v="7"/>
  </r>
  <r>
    <s v="O2024001768"/>
    <x v="106"/>
    <d v="2024-01-10T00:00:00"/>
    <d v="2024-02-10T00:00:00"/>
    <s v="C0119"/>
    <s v="P0050"/>
    <n v="1"/>
    <n v="43.75"/>
    <n v="10"/>
    <n v="15"/>
    <s v="Cash"/>
    <s v="Mobile App"/>
    <s v="Returned"/>
    <s v="late delivery"/>
    <s v="SALE42"/>
    <s v="Sara Mahmoud"/>
    <s v="Female"/>
    <s v="Aswan"/>
    <s v="Delta"/>
    <s v="Sara.Mahmoud45@yahoo.com"/>
    <s v="+2011086785451"/>
    <n v="1970"/>
    <d v="2023-02-23T00:00:00"/>
    <s v="Bronze"/>
    <x v="21"/>
    <x v="0"/>
    <x v="12"/>
    <s v="LocalBrand"/>
    <s v="Supplier C"/>
    <n v="30.54"/>
    <n v="45.17"/>
    <s v="No"/>
    <m/>
    <m/>
    <m/>
    <s v="No"/>
    <s v="Summer Sale"/>
    <d v="2024-05-24T00:00:00"/>
    <d v="2024-07-16T00:00:00"/>
    <s v="Mobile App"/>
    <n v="43.75"/>
    <n v="0.1"/>
    <n v="4.375"/>
    <n v="39.375"/>
    <n v="54.375"/>
    <n v="30.54"/>
    <n v="-6.1649999999999991"/>
    <n v="31"/>
    <n v="-261"/>
  </r>
  <r>
    <s v="O2024001769"/>
    <x v="217"/>
    <d v="2024-09-07T00:00:00"/>
    <d v="2024-09-14T00:00:00"/>
    <s v="C0497"/>
    <s v="P0106"/>
    <n v="1"/>
    <n v="131.94999999999999"/>
    <n v="10"/>
    <n v="0"/>
    <s v="Cash"/>
    <s v="Web"/>
    <s v="Delivered"/>
    <s v=""/>
    <s v="SALE94"/>
    <s v="Youssef Samir"/>
    <s v="Female"/>
    <s v="Cairo"/>
    <s v="Greater Cairo"/>
    <s v="YOUSSEF.SAMIR82@yahoo.com"/>
    <s v="+2010986077373"/>
    <n v="2002"/>
    <d v="2025-03-30T00:00:00"/>
    <s v="Bronze"/>
    <x v="15"/>
    <x v="0"/>
    <x v="2"/>
    <s v="L'Oreal"/>
    <s v="Supplier C"/>
    <n v="85.33"/>
    <n v="131.21"/>
    <s v="No"/>
    <m/>
    <m/>
    <m/>
    <s v="No"/>
    <s v="Back to School"/>
    <d v="2025-04-15T00:00:00"/>
    <d v="2025-04-30T00:00:00"/>
    <s v="Web"/>
    <n v="131.94999999999999"/>
    <n v="0.1"/>
    <n v="13.195"/>
    <n v="118.755"/>
    <n v="118.755"/>
    <n v="85.33"/>
    <n v="33.424999999999997"/>
    <n v="7"/>
    <n v="10"/>
  </r>
  <r>
    <s v="O2024001770"/>
    <x v="360"/>
    <d v="2024-08-29T00:00:00"/>
    <d v="2024-01-09T00:00:00"/>
    <s v="C0309"/>
    <s v="P0103"/>
    <n v="1"/>
    <n v="107.03"/>
    <n v="0"/>
    <n v="25"/>
    <s v="Cash"/>
    <s v="Web"/>
    <s v="In Transit"/>
    <s v=""/>
    <s v="SALE42"/>
    <s v="Yara Fathy"/>
    <s v="Female"/>
    <s v="Giza"/>
    <s v="Delta"/>
    <s v="Yara.Fathy53@yahoo.com"/>
    <s v="+2010684925431"/>
    <n v="1981"/>
    <d v="2024-05-25T00:00:00"/>
    <s v="Platinum"/>
    <x v="29"/>
    <x v="3"/>
    <x v="16"/>
    <s v="Xiaomi"/>
    <s v="Supplier D"/>
    <n v="83.53"/>
    <n v="111.89"/>
    <s v="No"/>
    <m/>
    <m/>
    <m/>
    <s v="No"/>
    <s v="Summer Sale"/>
    <d v="2024-05-24T00:00:00"/>
    <d v="2024-07-16T00:00:00"/>
    <s v="Mobile App"/>
    <n v="107.03"/>
    <n v="0"/>
    <n v="0"/>
    <n v="107.03"/>
    <n v="132.03"/>
    <n v="83.53"/>
    <n v="-1.5"/>
    <n v="-233"/>
    <n v="7"/>
  </r>
  <r>
    <s v="O2024001771"/>
    <x v="80"/>
    <d v="2024-09-07T00:00:00"/>
    <d v="2024-09-11T00:00:00"/>
    <s v="C0002"/>
    <s v="P0111"/>
    <n v="2"/>
    <n v="183.31"/>
    <n v="15"/>
    <n v="15"/>
    <s v="Bank Transfer"/>
    <s v="Mobile App"/>
    <s v="In Transit"/>
    <s v="  "/>
    <s v="SALE94"/>
    <s v="Rania Khaled"/>
    <s v="Male"/>
    <s v="Zagazig"/>
    <s v="Upper Egypt"/>
    <s v="Rania.Khaled51@gmail.com"/>
    <s v="+2011381989413"/>
    <n v="1972"/>
    <d v="2024-08-15T00:00:00"/>
    <s v="Gold"/>
    <x v="72"/>
    <x v="3"/>
    <x v="16"/>
    <s v="LocalBrand"/>
    <s v="Supplier D"/>
    <n v="139.13999999999999"/>
    <n v="192.97"/>
    <s v="No"/>
    <m/>
    <m/>
    <m/>
    <s v="No"/>
    <s v="Back to School"/>
    <d v="2025-04-15T00:00:00"/>
    <d v="2025-04-30T00:00:00"/>
    <s v="Web"/>
    <n v="366.62"/>
    <n v="0.15"/>
    <n v="54.993000000000002"/>
    <n v="311.62700000000001"/>
    <n v="326.62700000000001"/>
    <n v="278.27999999999997"/>
    <n v="18.347000000000037"/>
    <n v="4"/>
    <n v="182"/>
  </r>
  <r>
    <s v="O2024001772"/>
    <x v="223"/>
    <d v="2024-01-20T00:00:00"/>
    <d v="2024-01-23T00:00:00"/>
    <s v="C0198"/>
    <s v="P0200"/>
    <n v="1"/>
    <n v="61.44"/>
    <n v="10"/>
    <n v="35"/>
    <s v="Card"/>
    <s v="Mobile App"/>
    <s v="Delivered"/>
    <s v="VIP"/>
    <s v=""/>
    <s v="Yara Ashour"/>
    <s v="Male"/>
    <s v="Luxor"/>
    <s v="Greater Cairo"/>
    <s v="Yara.Ashour87@yahoo.com"/>
    <s v="+2010789989688"/>
    <n v="1974"/>
    <d v="2025-04-13T00:00:00"/>
    <s v="Silver"/>
    <x v="134"/>
    <x v="3"/>
    <x v="8"/>
    <s v="Philips"/>
    <s v="Supplier B"/>
    <n v="49.42"/>
    <n v="61.21"/>
    <s v="No"/>
    <m/>
    <m/>
    <m/>
    <s v="No"/>
    <m/>
    <m/>
    <m/>
    <m/>
    <n v="61.44"/>
    <n v="0.1"/>
    <n v="6.1440000000000001"/>
    <n v="55.295999999999999"/>
    <n v="90.295999999999992"/>
    <n v="49.42"/>
    <n v="-29.124000000000002"/>
    <n v="3"/>
    <n v="10"/>
  </r>
  <r>
    <s v="O2024001773"/>
    <x v="325"/>
    <d v="2024-04-17T00:00:00"/>
    <d v="2024-04-21T00:00:00"/>
    <s v="C0089"/>
    <s v="P0011"/>
    <n v="2"/>
    <n v="85.39"/>
    <n v="5"/>
    <n v="35"/>
    <s v="Bank Transfer"/>
    <s v="Mobile App"/>
    <s v="Delivered"/>
    <s v="VIP"/>
    <s v=""/>
    <s v="Karim Ibrahim"/>
    <s v="Male"/>
    <s v="Giza"/>
    <s v="Canal"/>
    <s v="Karim.Ibrahim21 @yahoo.com"/>
    <s v="+2011313172835"/>
    <n v="1980"/>
    <d v="2024-09-21T00:00:00"/>
    <s v=""/>
    <x v="18"/>
    <x v="3"/>
    <x v="8"/>
    <s v="LocalBrand"/>
    <s v="Supplier A"/>
    <n v="61.91"/>
    <n v="77.849999999999994"/>
    <s v="No"/>
    <m/>
    <m/>
    <m/>
    <s v="No"/>
    <m/>
    <m/>
    <m/>
    <m/>
    <n v="170.78"/>
    <n v="0.05"/>
    <n v="8.5389999999999997"/>
    <n v="162.24100000000001"/>
    <n v="197.24100000000001"/>
    <n v="123.82"/>
    <n v="3.4210000000000207"/>
    <n v="4"/>
    <n v="2"/>
  </r>
  <r>
    <s v="O2024001774"/>
    <x v="321"/>
    <d v="2024-05-30T00:00:00"/>
    <d v="2024-06-06T00:00:00"/>
    <s v="C0306"/>
    <s v="P0203"/>
    <n v="2"/>
    <n v="327.52"/>
    <n v="25"/>
    <n v="25"/>
    <s v="Cash"/>
    <s v="Mobile App"/>
    <s v="Delivered"/>
    <s v="  "/>
    <s v="SALE97"/>
    <s v="Omar Ashour"/>
    <s v="Female"/>
    <s v="Luxor"/>
    <s v="Alexandria Coast"/>
    <s v="Omar.Ashour70@hotmail.com"/>
    <s v="+2010519895697"/>
    <n v="1972"/>
    <d v="2023-03-13T00:00:00"/>
    <s v="Bronze"/>
    <x v="0"/>
    <x v="0"/>
    <x v="0"/>
    <s v="Anker"/>
    <s v="Supplier B"/>
    <n v="199.45"/>
    <n v="291.61"/>
    <s v="No"/>
    <m/>
    <m/>
    <m/>
    <s v="No"/>
    <s v="Loyalty Boost"/>
    <d v="2024-01-07T00:00:00"/>
    <d v="2024-01-20T00:00:00"/>
    <s v="Web"/>
    <n v="655.04"/>
    <n v="0.25"/>
    <n v="163.76"/>
    <n v="491.28"/>
    <n v="516.28"/>
    <n v="398.9"/>
    <n v="67.38"/>
    <n v="7"/>
    <n v="0"/>
  </r>
  <r>
    <s v="O2024001775"/>
    <x v="209"/>
    <d v="2024-08-08T00:00:00"/>
    <d v="2024-08-10T00:00:00"/>
    <s v="C0455"/>
    <s v="P0078"/>
    <n v="2"/>
    <n v="222.18"/>
    <n v="0"/>
    <n v="15"/>
    <s v="Card"/>
    <s v="Web"/>
    <s v="Delivered"/>
    <s v=""/>
    <s v="SALE58"/>
    <s v="Doaa Samir"/>
    <s v="Male"/>
    <s v="Suez"/>
    <s v="Upper Egypt"/>
    <s v="DOAA.SAMIR42@yahoo.com"/>
    <s v="+2011005486162"/>
    <n v="2004"/>
    <d v="2025-06-10T00:00:00"/>
    <s v="Silver"/>
    <x v="85"/>
    <x v="4"/>
    <x v="17"/>
    <s v="L'Oreal"/>
    <s v="Supplier A"/>
    <n v="169.65"/>
    <n v="216.04"/>
    <s v="No"/>
    <m/>
    <m/>
    <m/>
    <s v="No"/>
    <s v="Loyalty Boost"/>
    <d v="2025-09-21T00:00:00"/>
    <d v="2025-11-17T00:00:00"/>
    <s v="All"/>
    <n v="444.36"/>
    <n v="0"/>
    <n v="0"/>
    <n v="444.36"/>
    <n v="459.36"/>
    <n v="339.3"/>
    <n v="90.06"/>
    <n v="2"/>
    <n v="4"/>
  </r>
  <r>
    <s v="O2024001776"/>
    <x v="325"/>
    <d v="2024-04-20T00:00:00"/>
    <d v="2024-04-25T00:00:00"/>
    <s v="C0100"/>
    <s v="P0187"/>
    <n v="2"/>
    <n v="118.63"/>
    <n v="5"/>
    <n v="15"/>
    <s v="Cash"/>
    <s v="Mobile App"/>
    <s v="In Transit"/>
    <s v="VIP"/>
    <s v=""/>
    <s v="Nada Abdelrahman"/>
    <s v="Male"/>
    <s v="Zagazig"/>
    <s v="Alexandria Coast"/>
    <s v="Nada.Abdelrahman64@outlook.com"/>
    <s v="+2011661207835"/>
    <n v="1990"/>
    <d v="2022-02-18T00:00:00"/>
    <s v="Bronze"/>
    <x v="127"/>
    <x v="2"/>
    <x v="23"/>
    <s v="SEB"/>
    <s v="Supplier B"/>
    <n v="92.27"/>
    <n v="136.15"/>
    <s v="No"/>
    <m/>
    <m/>
    <m/>
    <s v="No"/>
    <m/>
    <m/>
    <m/>
    <m/>
    <n v="237.26"/>
    <n v="0.05"/>
    <n v="11.863"/>
    <n v="225.39699999999999"/>
    <n v="240.39699999999999"/>
    <n v="184.54"/>
    <n v="25.856999999999999"/>
    <n v="5"/>
    <n v="5"/>
  </r>
  <r>
    <s v="O2024001777"/>
    <x v="2"/>
    <m/>
    <d v="2024-05-13T00:00:00"/>
    <s v="C0299"/>
    <s v="P0022"/>
    <n v="1"/>
    <n v="209.96"/>
    <n v="0"/>
    <n v="35"/>
    <s v="Card"/>
    <s v="Mobile App"/>
    <s v="Delivered"/>
    <s v=""/>
    <s v=""/>
    <s v="Rania Mahmoud"/>
    <s v="Female"/>
    <s v="Aswan"/>
    <s v="Delta"/>
    <s v="RANIA.MAHMOUD25@hotmail.com"/>
    <s v="+2011918564804"/>
    <n v="1983"/>
    <d v="2025-05-03T00:00:00"/>
    <s v="Bronze"/>
    <x v="33"/>
    <x v="0"/>
    <x v="2"/>
    <s v="Philips"/>
    <s v="Supplier E"/>
    <n v="153.01"/>
    <n v="188.29"/>
    <s v="No"/>
    <m/>
    <m/>
    <m/>
    <s v="No"/>
    <m/>
    <m/>
    <m/>
    <m/>
    <n v="209.96"/>
    <n v="0"/>
    <n v="0"/>
    <n v="209.96"/>
    <n v="244.96"/>
    <n v="153.01"/>
    <n v="21.950000000000017"/>
    <m/>
    <m/>
  </r>
  <r>
    <s v="O2024001778"/>
    <x v="226"/>
    <d v="2024-10-22T00:00:00"/>
    <d v="2024-10-26T00:00:00"/>
    <s v="C0260"/>
    <s v="P0015"/>
    <n v="1"/>
    <n v="36.96"/>
    <n v="20"/>
    <n v="15"/>
    <s v="Cash"/>
    <s v="Mobile App"/>
    <s v="Returned"/>
    <s v=""/>
    <s v=""/>
    <s v="Youssef Ibrahim"/>
    <s v="Female"/>
    <s v="Giza"/>
    <s v="Canal"/>
    <s v="Youssef.Ibrahim42@yahoo.com"/>
    <s v="+2010787429854"/>
    <n v="1983"/>
    <d v="2023-07-24T00:00:00"/>
    <s v="Bronze"/>
    <x v="73"/>
    <x v="4"/>
    <x v="9"/>
    <s v="Nike"/>
    <s v="Supplier D"/>
    <n v="26.41"/>
    <n v="35.51"/>
    <s v="No"/>
    <m/>
    <m/>
    <m/>
    <s v="No"/>
    <m/>
    <m/>
    <m/>
    <m/>
    <n v="36.96"/>
    <n v="0.2"/>
    <n v="7.3920000000000003"/>
    <n v="29.568000000000001"/>
    <n v="44.567999999999998"/>
    <n v="26.41"/>
    <n v="-11.841999999999999"/>
    <n v="4"/>
    <n v="7"/>
  </r>
  <r>
    <s v="O2024001779"/>
    <x v="284"/>
    <d v="2024-06-30T00:00:00"/>
    <d v="2024-07-03T00:00:00"/>
    <s v="C0117"/>
    <s v="P0164"/>
    <n v="1"/>
    <n v="169.74"/>
    <n v="0"/>
    <n v="25"/>
    <s v="Bank Transfer"/>
    <s v="Marketplace"/>
    <s v="Delivered"/>
    <s v="late delivery"/>
    <s v=""/>
    <s v="Mai Adel"/>
    <s v="Female"/>
    <s v="Cairo"/>
    <s v="Canal"/>
    <s v="MAI.ADEL46@yahoo.com"/>
    <s v="+2010031113031"/>
    <n v="1994"/>
    <d v="2023-06-04T00:00:00"/>
    <s v="Silver"/>
    <x v="117"/>
    <x v="0"/>
    <x v="10"/>
    <s v="Nike"/>
    <s v="Supplier A"/>
    <n v="152.1"/>
    <n v="198.84"/>
    <s v="No"/>
    <m/>
    <m/>
    <m/>
    <s v="No"/>
    <m/>
    <m/>
    <m/>
    <m/>
    <n v="169.74"/>
    <n v="0"/>
    <n v="0"/>
    <n v="169.74"/>
    <n v="194.74"/>
    <n v="152.1"/>
    <n v="-7.3599999999999852"/>
    <n v="3"/>
    <n v="3"/>
  </r>
  <r>
    <s v="O2024001780"/>
    <x v="316"/>
    <d v="2024-08-22T00:00:00"/>
    <d v="2024-08-25T00:00:00"/>
    <s v="C0173"/>
    <s v="P0138"/>
    <n v="4"/>
    <n v="68.86"/>
    <n v="10"/>
    <n v="50"/>
    <s v="Card"/>
    <s v="Web"/>
    <s v="Delivered"/>
    <s v="call before delivery"/>
    <s v=""/>
    <s v="Aya Abdelrahman"/>
    <s v="Male"/>
    <s v="Alexandria"/>
    <s v="Canal"/>
    <s v="Aya.Abdelrahman29@gmail.com"/>
    <s v="+2011832671644"/>
    <n v="1973"/>
    <d v="2023-06-21T00:00:00"/>
    <s v=""/>
    <x v="132"/>
    <x v="2"/>
    <x v="20"/>
    <s v="Nike"/>
    <s v="Supplier E"/>
    <n v="51.25"/>
    <n v="67.8"/>
    <s v="No"/>
    <m/>
    <m/>
    <m/>
    <s v="No"/>
    <m/>
    <m/>
    <m/>
    <m/>
    <n v="275.44"/>
    <n v="0.1"/>
    <n v="27.544"/>
    <n v="247.89599999999999"/>
    <n v="297.89599999999996"/>
    <n v="205"/>
    <n v="-7.1040000000000134"/>
    <n v="3"/>
    <n v="2"/>
  </r>
  <r>
    <s v="O2024001781"/>
    <x v="101"/>
    <d v="2024-12-17T00:00:00"/>
    <m/>
    <s v="C0026"/>
    <s v="P0141"/>
    <n v="2"/>
    <n v="120.16"/>
    <n v="0"/>
    <n v="35"/>
    <s v="Bank Transfer"/>
    <s v="Marketplace"/>
    <s v="In Transit"/>
    <s v=""/>
    <s v="SALE77"/>
    <s v="Rania Nasser"/>
    <s v="Male"/>
    <s v="Tanta"/>
    <s v="Upper Egypt"/>
    <s v="Rania.Nasser6@gmail.com"/>
    <s v="+2010819714670"/>
    <n v="2004"/>
    <d v="2024-06-27T00:00:00"/>
    <s v="Silver"/>
    <x v="149"/>
    <x v="4"/>
    <x v="24"/>
    <s v="Adidas"/>
    <s v="Supplier C"/>
    <n v="101.4"/>
    <n v="140.47"/>
    <s v="No"/>
    <m/>
    <m/>
    <m/>
    <s v="No"/>
    <s v="New Year"/>
    <d v="2024-03-24T00:00:00"/>
    <d v="2024-05-01T00:00:00"/>
    <s v="Web"/>
    <n v="240.32"/>
    <n v="0"/>
    <n v="0"/>
    <n v="240.32"/>
    <n v="275.32"/>
    <n v="202.8"/>
    <n v="2.5199999999999818"/>
    <m/>
    <n v="4"/>
  </r>
  <r>
    <s v="O2024001782"/>
    <x v="58"/>
    <d v="2024-09-13T00:00:00"/>
    <d v="2024-09-14T00:00:00"/>
    <s v="C0217"/>
    <s v="P0108"/>
    <n v="1"/>
    <n v="30.76"/>
    <n v="0"/>
    <n v="35"/>
    <s v="Card"/>
    <s v="Mobile App"/>
    <s v="Delivered"/>
    <s v="VIP"/>
    <s v=""/>
    <s v="Mai Kamel"/>
    <s v="Female"/>
    <s v="Suez"/>
    <s v="Greater Cairo"/>
    <s v="MAI.KAMEL52@outlook.com"/>
    <s v="+2011261549093"/>
    <n v="1984"/>
    <d v="2025-03-30T00:00:00"/>
    <s v="Bronze"/>
    <x v="2"/>
    <x v="0"/>
    <x v="0"/>
    <s v="Nivea"/>
    <s v="Supplier D"/>
    <n v="18.010000000000002"/>
    <n v="27.01"/>
    <s v="No"/>
    <m/>
    <m/>
    <m/>
    <s v="No"/>
    <m/>
    <m/>
    <m/>
    <m/>
    <n v="30.76"/>
    <n v="0"/>
    <n v="0"/>
    <n v="30.76"/>
    <n v="65.760000000000005"/>
    <n v="18.010000000000002"/>
    <n v="-22.25"/>
    <n v="1"/>
    <n v="4"/>
  </r>
  <r>
    <s v="O2024001783"/>
    <x v="134"/>
    <d v="2024-12-25T00:00:00"/>
    <d v="2024-12-29T00:00:00"/>
    <s v="C0335"/>
    <s v="P0038"/>
    <n v="1"/>
    <n v="103.67"/>
    <n v="25"/>
    <n v="25"/>
    <s v="Cash"/>
    <s v="Mobile App"/>
    <s v="Delivered"/>
    <s v="  "/>
    <s v=""/>
    <s v="Omar Gomaa"/>
    <s v="Female"/>
    <s v="Ismailia"/>
    <s v="Upper Egypt"/>
    <s v="Omar.Gomaa36 @outlook.com"/>
    <s v="+2010677591500"/>
    <n v="1993"/>
    <d v="2024-05-14T00:00:00"/>
    <s v="Bronze"/>
    <x v="128"/>
    <x v="1"/>
    <x v="7"/>
    <s v="Adidas"/>
    <s v="Supplier D"/>
    <n v="71.39"/>
    <n v="106.62"/>
    <s v="No"/>
    <m/>
    <m/>
    <m/>
    <s v="No"/>
    <m/>
    <m/>
    <m/>
    <m/>
    <n v="103.67"/>
    <n v="0.25"/>
    <n v="25.9175"/>
    <n v="77.752499999999998"/>
    <n v="102.7525"/>
    <n v="71.39"/>
    <n v="-18.637500000000003"/>
    <n v="4"/>
    <n v="3"/>
  </r>
  <r>
    <s v="O2024001784"/>
    <x v="100"/>
    <d v="2024-12-11T00:00:00"/>
    <d v="2024-11-16T00:00:00"/>
    <s v="C0382"/>
    <s v="P0015"/>
    <n v="1"/>
    <n v="39.950000000000003"/>
    <n v="1"/>
    <n v="25"/>
    <s v="Card"/>
    <s v="Web"/>
    <s v="In Transit"/>
    <s v="late delivery"/>
    <s v="SALE62"/>
    <s v="Youssef Mahmoud"/>
    <s v="Male"/>
    <s v="Luxor"/>
    <s v="Delta"/>
    <s v="Youssef.Mahmoud91@yahoo.com"/>
    <s v="+2011242661659"/>
    <n v="1998"/>
    <d v="2023-12-23T00:00:00"/>
    <s v="Bronze"/>
    <x v="73"/>
    <x v="4"/>
    <x v="9"/>
    <s v="Nike"/>
    <s v="Supplier D"/>
    <n v="26.41"/>
    <n v="35.51"/>
    <s v="No"/>
    <m/>
    <m/>
    <m/>
    <s v="No"/>
    <s v="Summer Sale"/>
    <d v="2025-06-01T00:00:00"/>
    <d v="2025-07-19T00:00:00"/>
    <s v="Mobile App"/>
    <n v="39.950000000000003"/>
    <n v="0.01"/>
    <n v="0.39950000000000002"/>
    <n v="39.5505"/>
    <n v="64.5505"/>
    <n v="26.41"/>
    <n v="-11.859500000000001"/>
    <n v="-25"/>
    <n v="33"/>
  </r>
  <r>
    <s v="O2024001785"/>
    <x v="329"/>
    <d v="2024-03-24T00:00:00"/>
    <d v="2024-03-29T00:00:00"/>
    <s v="C0291"/>
    <s v="P0083"/>
    <n v="2"/>
    <n v="10.029999999999999"/>
    <n v="2"/>
    <n v="50"/>
    <s v="Wallet"/>
    <s v="Mobile App"/>
    <s v="Returned"/>
    <s v=""/>
    <s v="WELCOME10"/>
    <s v="Karim Abdelrahman"/>
    <s v="Female"/>
    <s v="Zagazig"/>
    <s v="Upper Egypt"/>
    <s v="Karim.Abdelrahman78@hotmail.com"/>
    <s v="+2011145489021"/>
    <n v="1982"/>
    <d v="2024-09-24T00:00:00"/>
    <s v="Gold"/>
    <x v="76"/>
    <x v="1"/>
    <x v="15"/>
    <s v="Xiaomi"/>
    <s v="Supplier A"/>
    <n v="6.95"/>
    <n v="9.67"/>
    <s v="No"/>
    <m/>
    <m/>
    <m/>
    <s v="No"/>
    <s v="Loyalty Boost"/>
    <d v="2025-03-22T00:00:00"/>
    <d v="2025-04-18T00:00:00"/>
    <s v="Web"/>
    <n v="20.059999999999999"/>
    <n v="0.02"/>
    <n v="0.4012"/>
    <n v="19.658799999999999"/>
    <n v="69.658799999999999"/>
    <n v="13.9"/>
    <n v="-44.241199999999999"/>
    <n v="5"/>
    <n v="4"/>
  </r>
  <r>
    <s v="O2024001786"/>
    <x v="179"/>
    <d v="2024-01-09T00:00:00"/>
    <d v="2024-09-06T00:00:00"/>
    <s v="C0306"/>
    <s v="P0053"/>
    <n v="1"/>
    <n v="25.95"/>
    <n v="0"/>
    <n v="15"/>
    <s v="Wallet"/>
    <s v="Mobile App"/>
    <s v="Delivered"/>
    <s v=""/>
    <s v=""/>
    <s v="Omar Ashour"/>
    <s v="Female"/>
    <s v="Luxor"/>
    <s v="Alexandria Coast"/>
    <s v="Omar.Ashour70@hotmail.com"/>
    <s v="+2010519895697"/>
    <n v="1972"/>
    <d v="2023-03-13T00:00:00"/>
    <s v="Bronze"/>
    <x v="63"/>
    <x v="0"/>
    <x v="12"/>
    <s v="L'Oreal"/>
    <s v="Supplier A"/>
    <n v="22.45"/>
    <n v="26.29"/>
    <s v="No"/>
    <m/>
    <m/>
    <m/>
    <s v="No"/>
    <m/>
    <m/>
    <m/>
    <m/>
    <n v="25.95"/>
    <n v="0"/>
    <n v="0"/>
    <n v="25.95"/>
    <n v="40.950000000000003"/>
    <n v="22.45"/>
    <n v="-11.5"/>
    <n v="241"/>
    <n v="-235"/>
  </r>
  <r>
    <s v="O2024001787"/>
    <x v="301"/>
    <d v="2025-04-01T00:00:00"/>
    <d v="2025-09-01T00:00:00"/>
    <s v="C0031"/>
    <s v="P0092"/>
    <n v="1"/>
    <n v="185.31"/>
    <n v="15"/>
    <n v="25"/>
    <s v="Wallet"/>
    <s v="Mobile App"/>
    <s v="Delivered"/>
    <s v="late delivery"/>
    <s v="SALE62"/>
    <s v="Youssef Khaled"/>
    <s v="Male"/>
    <s v="Giza"/>
    <s v="Canal"/>
    <s v="YOUSSEF.KHALED42 @hotmail.com"/>
    <s v="+2010489109898"/>
    <n v="1987"/>
    <d v="2024-10-25T00:00:00"/>
    <s v="Gold"/>
    <x v="82"/>
    <x v="0"/>
    <x v="2"/>
    <s v="Adidas"/>
    <s v="Supplier C"/>
    <n v="119.99"/>
    <n v="168.92"/>
    <s v="No"/>
    <m/>
    <m/>
    <m/>
    <s v="No"/>
    <s v="Summer Sale"/>
    <d v="2025-06-01T00:00:00"/>
    <d v="2025-07-19T00:00:00"/>
    <s v="Mobile App"/>
    <n v="185.31"/>
    <n v="0.15"/>
    <n v="27.796499999999998"/>
    <n v="157.51349999999999"/>
    <n v="182.51349999999999"/>
    <n v="119.99"/>
    <n v="12.523499999999999"/>
    <n v="153"/>
    <n v="94"/>
  </r>
  <r>
    <s v="O2024001788"/>
    <x v="345"/>
    <d v="2024-06-08T00:00:00"/>
    <d v="2024-08-13T00:00:00"/>
    <s v="C0458"/>
    <s v="P0216"/>
    <n v="1"/>
    <n v="35.049999999999997"/>
    <n v="5"/>
    <n v="15"/>
    <s v="Card"/>
    <s v="Web"/>
    <s v="Returned"/>
    <s v=""/>
    <s v="WELCOME10"/>
    <s v="Ahmed Said"/>
    <s v="Male"/>
    <s v="Zagazig"/>
    <s v="Canal"/>
    <s v="Ahmed.Said18@outlook.com"/>
    <s v="+2010290704364"/>
    <n v="1978"/>
    <d v="2025-03-31T00:00:00"/>
    <s v="Bronze"/>
    <x v="5"/>
    <x v="3"/>
    <x v="4"/>
    <s v="Adidas"/>
    <s v="Supplier E"/>
    <n v="0"/>
    <n v="33.130000000000003"/>
    <s v="No"/>
    <m/>
    <m/>
    <m/>
    <s v="No"/>
    <s v="Loyalty Boost"/>
    <d v="2025-03-22T00:00:00"/>
    <d v="2025-04-18T00:00:00"/>
    <s v="Web"/>
    <n v="35.049999999999997"/>
    <n v="0.05"/>
    <n v="1.7524999999999999"/>
    <n v="33.297499999999999"/>
    <n v="48.297499999999999"/>
    <n v="0"/>
    <n v="18.297499999999999"/>
    <n v="66"/>
    <n v="152"/>
  </r>
  <r>
    <s v="O2024001789"/>
    <x v="177"/>
    <d v="2024-10-11T00:00:00"/>
    <d v="2024-10-16T00:00:00"/>
    <s v="C0436"/>
    <s v="P0010"/>
    <n v="2"/>
    <n v="33.1"/>
    <n v="5"/>
    <n v="50"/>
    <s v="Bank Transfer"/>
    <s v="Web"/>
    <s v="Returned"/>
    <s v=""/>
    <s v="SALE58"/>
    <s v="Karim Khaled"/>
    <s v="Female"/>
    <s v="Ismailia"/>
    <s v="Alexandria Coast"/>
    <s v="Karim.Khaled48@outlook.com"/>
    <s v="+2011604830741"/>
    <n v="2003"/>
    <d v="2022-01-03T00:00:00"/>
    <s v="Platinum"/>
    <x v="16"/>
    <x v="1"/>
    <x v="7"/>
    <s v="Xiaomi"/>
    <s v="Supplier C"/>
    <n v="23.36"/>
    <n v="32.94"/>
    <s v="Yes"/>
    <m/>
    <m/>
    <m/>
    <s v="No"/>
    <s v="Loyalty Boost"/>
    <d v="2025-09-21T00:00:00"/>
    <d v="2025-11-17T00:00:00"/>
    <s v="All"/>
    <n v="66.2"/>
    <n v="0.05"/>
    <n v="3.3100000000000005"/>
    <n v="62.89"/>
    <n v="112.89"/>
    <n v="46.72"/>
    <n v="-33.83"/>
    <n v="5"/>
    <n v="4"/>
  </r>
  <r>
    <s v="O2024001790"/>
    <x v="215"/>
    <d v="2024-05-27T00:00:00"/>
    <d v="2024-06-01T00:00:00"/>
    <s v="C0126"/>
    <s v="P0017"/>
    <n v="1"/>
    <n v="72.959999999999994"/>
    <n v="0"/>
    <n v="35"/>
    <s v="Card"/>
    <s v="Mobile App"/>
    <s v="Delivered"/>
    <s v="call before delivery"/>
    <s v="SALE42"/>
    <s v="Omar Kamel"/>
    <s v="Male"/>
    <s v="Cairo"/>
    <s v="Alexandria Coast"/>
    <s v="Omar.Kamel92@outlook.com"/>
    <s v="+2011628730000"/>
    <n v="1996"/>
    <d v="2024-08-31T00:00:00"/>
    <s v="Bronze"/>
    <x v="6"/>
    <x v="3"/>
    <x v="5"/>
    <s v="Anker"/>
    <s v="Supplier E"/>
    <n v="57.48"/>
    <n v="67.319999999999993"/>
    <s v="No"/>
    <m/>
    <m/>
    <m/>
    <s v="No"/>
    <s v="Summer Sale"/>
    <d v="2024-05-24T00:00:00"/>
    <d v="2024-07-16T00:00:00"/>
    <s v="Mobile App"/>
    <n v="72.959999999999994"/>
    <n v="0"/>
    <n v="0"/>
    <n v="72.959999999999994"/>
    <n v="107.96"/>
    <n v="57.48"/>
    <n v="-19.520000000000003"/>
    <n v="5"/>
    <n v="3"/>
  </r>
  <r>
    <s v="O2024001791"/>
    <x v="152"/>
    <d v="2024-01-26T00:00:00"/>
    <d v="2024-04-02T00:00:00"/>
    <s v="C0014"/>
    <s v="P0087"/>
    <n v="2"/>
    <n v="62.05"/>
    <n v="3"/>
    <n v="25"/>
    <s v="Card"/>
    <s v="Marketplace"/>
    <s v="Delivered"/>
    <s v="  "/>
    <s v=""/>
    <s v="Mohamed Abdelrahman"/>
    <s v="Male"/>
    <s v="Aswan"/>
    <s v="Greater Cairo"/>
    <s v="Mohamed.Abdelrahman26@outlook.com"/>
    <s v="+2010968330726"/>
    <n v="1998"/>
    <d v="2024-11-28T00:00:00"/>
    <s v="Bronze"/>
    <x v="34"/>
    <x v="2"/>
    <x v="6"/>
    <s v="L'Oreal"/>
    <s v="Supplier E"/>
    <n v="51.94"/>
    <n v="65.14"/>
    <s v="No"/>
    <d v="2024-04-22T00:00:00"/>
    <s v="Wrong item"/>
    <s v="Bank Transfer"/>
    <s v="Yes"/>
    <m/>
    <m/>
    <m/>
    <m/>
    <n v="124.1"/>
    <n v="0.03"/>
    <n v="3.7229999999999999"/>
    <n v="120.377"/>
    <n v="145.37700000000001"/>
    <n v="103.88"/>
    <n v="-8.5030000000000001"/>
    <n v="67"/>
    <n v="7"/>
  </r>
  <r>
    <s v="O2024001792"/>
    <x v="184"/>
    <d v="2024-11-10T00:00:00"/>
    <d v="2024-11-15T00:00:00"/>
    <s v="C0270"/>
    <s v="P0200"/>
    <n v="2"/>
    <n v="53.82"/>
    <n v="15"/>
    <n v="15"/>
    <s v="Card"/>
    <s v="Mobile App"/>
    <s v="Delivered"/>
    <s v=""/>
    <s v=""/>
    <s v="Youssef Kamel"/>
    <s v="Male"/>
    <s v="Alexandria"/>
    <s v="Canal"/>
    <s v="YOUSSEF.KAMEL47@outlook.com"/>
    <s v="+2010511601751"/>
    <n v="1970"/>
    <d v="2023-03-09T00:00:00"/>
    <s v="Bronze"/>
    <x v="134"/>
    <x v="3"/>
    <x v="8"/>
    <s v="Philips"/>
    <s v="Supplier B"/>
    <n v="49.42"/>
    <n v="61.21"/>
    <s v="No"/>
    <m/>
    <m/>
    <m/>
    <s v="No"/>
    <m/>
    <m/>
    <m/>
    <m/>
    <n v="107.64"/>
    <n v="0.15"/>
    <n v="16.146000000000001"/>
    <n v="91.494"/>
    <n v="106.494"/>
    <n v="98.84"/>
    <n v="-22.346000000000004"/>
    <n v="5"/>
    <n v="10"/>
  </r>
  <r>
    <s v="O2024001793"/>
    <x v="151"/>
    <d v="2024-05-25T00:00:00"/>
    <d v="2024-05-29T00:00:00"/>
    <s v="C0146"/>
    <s v="P0077"/>
    <n v="3"/>
    <n v="6.05"/>
    <n v="0"/>
    <n v="35"/>
    <s v="Card"/>
    <s v="Mobile App"/>
    <s v="Returned"/>
    <s v=""/>
    <s v=""/>
    <s v="Mostafa Nasser"/>
    <s v="Male"/>
    <s v="Mansoura"/>
    <s v="Delta"/>
    <s v="MOSTAFA.NASSER40@yahoo.com"/>
    <s v="+2010779321806"/>
    <n v="1993"/>
    <d v="2023-12-08T00:00:00"/>
    <s v="Platinum"/>
    <x v="27"/>
    <x v="3"/>
    <x v="16"/>
    <s v="Nike"/>
    <s v="Supplier A"/>
    <n v="4.9400000000000004"/>
    <n v="6.38"/>
    <s v="No"/>
    <m/>
    <m/>
    <m/>
    <s v="No"/>
    <m/>
    <m/>
    <m/>
    <m/>
    <n v="18.149999999999999"/>
    <n v="0"/>
    <n v="0"/>
    <n v="18.149999999999999"/>
    <n v="53.15"/>
    <n v="14.82"/>
    <n v="-31.67"/>
    <n v="4"/>
    <n v="5"/>
  </r>
  <r>
    <s v="O2024001794"/>
    <x v="358"/>
    <d v="2024-08-13T00:00:00"/>
    <d v="2024-08-15T00:00:00"/>
    <s v="C0245"/>
    <s v="P0215"/>
    <n v="2"/>
    <n v="67.17"/>
    <n v="25"/>
    <n v="50"/>
    <s v="Bank Transfer"/>
    <s v="Web"/>
    <s v="Delivered"/>
    <s v=""/>
    <s v="SALE13"/>
    <s v="Aya Abdelrahman"/>
    <s v="Male"/>
    <s v="Tanta"/>
    <s v="Alexandria Coast"/>
    <s v="Aya.Abdelrahman88 @gmail.com"/>
    <s v="+2010783004179"/>
    <n v="2002"/>
    <d v="2022-10-12T00:00:00"/>
    <s v="Silver"/>
    <x v="148"/>
    <x v="2"/>
    <x v="20"/>
    <s v="Philips"/>
    <s v="Supplier C"/>
    <n v="42.22"/>
    <n v="64.08"/>
    <s v="Yes"/>
    <m/>
    <m/>
    <m/>
    <s v="No"/>
    <s v="Ramadan Deals"/>
    <d v="2025-08-11T00:00:00"/>
    <d v="2025-10-02T00:00:00"/>
    <s v="Mobile App"/>
    <n v="134.34"/>
    <n v="0.25"/>
    <n v="33.585000000000001"/>
    <n v="100.755"/>
    <n v="150.755"/>
    <n v="84.44"/>
    <n v="-33.685000000000002"/>
    <n v="2"/>
    <n v="7"/>
  </r>
  <r>
    <s v="O2024001795"/>
    <x v="148"/>
    <d v="2024-10-20T00:00:00"/>
    <d v="2024-10-27T00:00:00"/>
    <s v="C0274"/>
    <s v="P0105"/>
    <n v="1"/>
    <n v="33.81"/>
    <n v="5"/>
    <n v="15"/>
    <s v="Card"/>
    <s v="Mobile App"/>
    <s v="Delivered"/>
    <s v=""/>
    <s v=""/>
    <s v="Hager Nasser"/>
    <s v="Male"/>
    <s v="Alexandria"/>
    <s v="Canal"/>
    <s v="Hager.Nasser68 @yahoo.com"/>
    <s v="+2011278735037"/>
    <n v="2004"/>
    <d v="2024-08-12T00:00:00"/>
    <s v="Silver"/>
    <x v="38"/>
    <x v="4"/>
    <x v="18"/>
    <s v="Xiaomi"/>
    <s v="Supplier A"/>
    <n v="23.13"/>
    <n v="35.14"/>
    <s v="No"/>
    <m/>
    <m/>
    <m/>
    <s v="No"/>
    <m/>
    <m/>
    <m/>
    <m/>
    <n v="33.81"/>
    <n v="0.05"/>
    <n v="1.6905000000000001"/>
    <n v="32.119500000000002"/>
    <n v="47.119500000000002"/>
    <n v="23.13"/>
    <n v="-6.0104999999999968"/>
    <n v="7"/>
    <n v="7"/>
  </r>
  <r>
    <s v="O2024001796"/>
    <x v="163"/>
    <d v="2024-08-17T00:00:00"/>
    <d v="2024-08-24T00:00:00"/>
    <s v="C0402"/>
    <s v="P0044"/>
    <n v="3"/>
    <n v="135.02000000000001"/>
    <n v="10"/>
    <n v="35"/>
    <s v="Cash"/>
    <s v="Web"/>
    <s v="Returned"/>
    <s v=""/>
    <s v=""/>
    <s v="Hager Abdelrahman"/>
    <s v="Male"/>
    <s v="Alexandria"/>
    <s v="Upper Egypt"/>
    <s v="Hager.Abdelrahman72 @gmail.com"/>
    <s v="+2011129884217"/>
    <n v="1989"/>
    <d v="2022-06-11T00:00:00"/>
    <s v="Bronze"/>
    <x v="60"/>
    <x v="2"/>
    <x v="6"/>
    <s v="Philips"/>
    <s v="Supplier D"/>
    <n v="114.68"/>
    <n v="143.16999999999999"/>
    <s v="No"/>
    <m/>
    <m/>
    <m/>
    <s v="No"/>
    <m/>
    <m/>
    <m/>
    <m/>
    <n v="405.06000000000006"/>
    <n v="0.1"/>
    <n v="40.506000000000007"/>
    <n v="364.55400000000003"/>
    <n v="399.55400000000003"/>
    <n v="344.04"/>
    <n v="-14.48599999999999"/>
    <n v="7"/>
    <n v="1"/>
  </r>
  <r>
    <s v="O2024001797"/>
    <x v="277"/>
    <d v="2024-06-07T00:00:00"/>
    <d v="2024-06-16T00:00:00"/>
    <s v="C0300"/>
    <s v="P0094"/>
    <n v="1"/>
    <n v="10.66"/>
    <n v="0"/>
    <n v="0"/>
    <s v="Bank Transfer"/>
    <s v="Marketplace"/>
    <s v="Delivered"/>
    <s v="call before delivery"/>
    <s v=""/>
    <s v="Mai Said"/>
    <s v="Female"/>
    <s v="Cairo"/>
    <s v="Alexandria Coast"/>
    <s v="Mai.Said46@outlook.com"/>
    <s v="+2010442017064"/>
    <n v="1981"/>
    <d v="2022-03-17T00:00:00"/>
    <s v="Silver"/>
    <x v="128"/>
    <x v="1"/>
    <x v="7"/>
    <s v="Adidas"/>
    <s v="Supplier A"/>
    <n v="7.08"/>
    <n v="10.76"/>
    <s v="No"/>
    <m/>
    <m/>
    <m/>
    <s v="No"/>
    <m/>
    <m/>
    <m/>
    <m/>
    <n v="10.66"/>
    <n v="0"/>
    <n v="0"/>
    <n v="10.66"/>
    <n v="10.66"/>
    <n v="7.08"/>
    <n v="3.58"/>
    <n v="9"/>
    <n v="93"/>
  </r>
  <r>
    <s v="O2024001798"/>
    <x v="230"/>
    <d v="2024-03-25T00:00:00"/>
    <d v="2024-03-29T00:00:00"/>
    <s v="C0003"/>
    <s v="P0205"/>
    <n v="1"/>
    <n v="65.09"/>
    <n v="0"/>
    <n v="15"/>
    <s v="Cash"/>
    <s v="Mobile App"/>
    <s v="Delivered"/>
    <s v="  "/>
    <s v="SALE73"/>
    <s v="Mai Adel"/>
    <s v="Female"/>
    <s v="Alexandria"/>
    <s v="Greater Cairo"/>
    <s v="MAI.ADEL4@outlook.com"/>
    <s v="+2011193768741"/>
    <n v="1975"/>
    <d v="2024-10-22T00:00:00"/>
    <s v="Silver"/>
    <x v="46"/>
    <x v="4"/>
    <x v="13"/>
    <s v="L'Oreal"/>
    <s v="Supplier A"/>
    <n v="45.88"/>
    <n v="66.650000000000006"/>
    <s v="No"/>
    <m/>
    <m/>
    <m/>
    <s v="No"/>
    <s v="New Year"/>
    <d v="2024-09-02T00:00:00"/>
    <d v="2024-10-02T00:00:00"/>
    <s v="All"/>
    <n v="65.09"/>
    <n v="0"/>
    <n v="0"/>
    <n v="65.09"/>
    <n v="80.09"/>
    <n v="45.88"/>
    <n v="4.2100000000000009"/>
    <n v="4"/>
    <n v="4"/>
  </r>
  <r>
    <s v="O2024001799"/>
    <x v="264"/>
    <d v="2024-10-02T00:00:00"/>
    <d v="2024-02-19T00:00:00"/>
    <s v="C0414"/>
    <s v="P0057"/>
    <n v="1"/>
    <n v="114.21"/>
    <n v="20"/>
    <n v="35"/>
    <s v="Cash"/>
    <s v="Mobile App"/>
    <s v="Canceled"/>
    <s v="VIP"/>
    <s v=""/>
    <s v="Mai Gomaa"/>
    <s v="Female"/>
    <s v="Alexandria"/>
    <s v="Delta"/>
    <s v="Mai.Gomaa54@hotmail.com"/>
    <s v="+2010983927080"/>
    <n v="1976"/>
    <d v="2025-08-20T00:00:00"/>
    <s v="Bronze"/>
    <x v="49"/>
    <x v="1"/>
    <x v="14"/>
    <s v="Samsung"/>
    <s v="Supplier A"/>
    <n v="107.3"/>
    <n v="126.06"/>
    <s v="No"/>
    <m/>
    <m/>
    <m/>
    <s v="No"/>
    <m/>
    <m/>
    <m/>
    <m/>
    <n v="114.21"/>
    <n v="0.2"/>
    <n v="22.841999999999999"/>
    <n v="91.367999999999995"/>
    <n v="126.36799999999999"/>
    <n v="107.3"/>
    <n v="-50.932000000000002"/>
    <n v="-226"/>
    <n v="237"/>
  </r>
  <r>
    <s v="O2024001800"/>
    <x v="137"/>
    <d v="2024-11-15T00:00:00"/>
    <d v="2024-11-16T00:00:00"/>
    <s v="C0243"/>
    <s v="P0007"/>
    <n v="1"/>
    <n v="48.92"/>
    <n v="20"/>
    <n v="25"/>
    <s v="Wallet"/>
    <s v="Web"/>
    <s v="Canceled"/>
    <s v=""/>
    <s v=""/>
    <s v="Youssef Gomaa"/>
    <s v="Male"/>
    <s v="Suez"/>
    <s v="Canal"/>
    <s v="Youssef.Gomaa32@outlook.com"/>
    <s v="+2010035696913"/>
    <n v="1972"/>
    <d v="2023-08-06T00:00:00"/>
    <s v="Bronze"/>
    <x v="6"/>
    <x v="3"/>
    <x v="5"/>
    <s v="Anker"/>
    <s v="Supplier C"/>
    <n v="31.33"/>
    <n v="44.22"/>
    <s v="No"/>
    <m/>
    <m/>
    <m/>
    <s v="No"/>
    <m/>
    <m/>
    <m/>
    <m/>
    <n v="48.92"/>
    <n v="0.2"/>
    <n v="9.7840000000000007"/>
    <n v="39.136000000000003"/>
    <n v="64.135999999999996"/>
    <n v="31.33"/>
    <n v="-17.193999999999996"/>
    <n v="1"/>
    <n v="5"/>
  </r>
  <r>
    <s v="O2024001801"/>
    <x v="220"/>
    <d v="2024-12-13T00:00:00"/>
    <d v="2024-12-17T00:00:00"/>
    <s v="C0276"/>
    <s v="P0120"/>
    <n v="1"/>
    <n v="251.88"/>
    <n v="5"/>
    <n v="25"/>
    <s v="Cash"/>
    <s v="Marketplace"/>
    <s v="Returned"/>
    <s v=""/>
    <s v="SALE13"/>
    <s v="Laila Adel"/>
    <s v="Male"/>
    <s v="Alexandria"/>
    <s v="Canal"/>
    <s v="Laila.Adel34 @outlook.com"/>
    <s v="+2010615838118"/>
    <n v="1979"/>
    <d v="2022-04-27T00:00:00"/>
    <s v="Bronze"/>
    <x v="130"/>
    <x v="4"/>
    <x v="19"/>
    <s v="Xiaomi"/>
    <s v="Supplier A"/>
    <n v="187.55"/>
    <n v="228.21"/>
    <s v="No"/>
    <m/>
    <m/>
    <m/>
    <s v="No"/>
    <s v="Ramadan Deals"/>
    <d v="2025-08-11T00:00:00"/>
    <d v="2025-10-02T00:00:00"/>
    <s v="Mobile App"/>
    <n v="251.88"/>
    <n v="0.05"/>
    <n v="12.594000000000001"/>
    <n v="239.286"/>
    <n v="264.286"/>
    <n v="187.55"/>
    <n v="26.73599999999999"/>
    <n v="4"/>
    <n v="7"/>
  </r>
  <r>
    <s v="O2024001802"/>
    <x v="239"/>
    <m/>
    <d v="2024-06-15T00:00:00"/>
    <s v="C0226"/>
    <s v="P0030"/>
    <n v="4"/>
    <n v="127.1"/>
    <n v="25"/>
    <n v="35"/>
    <s v="Wallet"/>
    <s v="Web"/>
    <s v="Returned"/>
    <s v=""/>
    <s v="SALE77"/>
    <s v="Aya Nasser"/>
    <s v="Male"/>
    <s v="Ismailia"/>
    <s v="Canal"/>
    <s v="AYA.NASSER24@gmail.com"/>
    <s v="+2011720380181"/>
    <n v="2004"/>
    <d v="2024-02-10T00:00:00"/>
    <s v="Gold"/>
    <x v="95"/>
    <x v="1"/>
    <x v="7"/>
    <s v="LocalBrand"/>
    <s v="Supplier D"/>
    <n v="91.36"/>
    <n v="119.1"/>
    <s v="No"/>
    <m/>
    <m/>
    <m/>
    <s v="No"/>
    <s v="New Year"/>
    <d v="2024-03-24T00:00:00"/>
    <d v="2024-05-01T00:00:00"/>
    <s v="Web"/>
    <n v="508.4"/>
    <n v="0.25"/>
    <n v="127.1"/>
    <n v="381.29999999999995"/>
    <n v="416.29999999999995"/>
    <n v="365.44"/>
    <n v="-19.140000000000043"/>
    <m/>
    <m/>
  </r>
  <r>
    <s v="O2024001803"/>
    <x v="185"/>
    <d v="2024-04-02T00:00:00"/>
    <d v="2024-02-09T00:00:00"/>
    <s v="C0312"/>
    <s v="P0006"/>
    <n v="4"/>
    <n v="135.37"/>
    <n v="0"/>
    <n v="50"/>
    <s v="Cash"/>
    <s v="Mobile App"/>
    <s v="In Transit"/>
    <s v=""/>
    <s v=""/>
    <s v="Yara Hegazy"/>
    <s v="Female"/>
    <s v="Aswan"/>
    <s v="Delta"/>
    <s v="Yara.Hegazy49@gmail.com"/>
    <s v="+2010984167664"/>
    <n v="1974"/>
    <d v="2022-04-10T00:00:00"/>
    <s v=""/>
    <x v="124"/>
    <x v="2"/>
    <x v="20"/>
    <s v="L'Oreal"/>
    <s v="Supplier D"/>
    <n v="96.47"/>
    <n v="128.21"/>
    <s v="No"/>
    <m/>
    <m/>
    <m/>
    <s v="No"/>
    <m/>
    <m/>
    <m/>
    <m/>
    <n v="541.48"/>
    <n v="0"/>
    <n v="0"/>
    <n v="541.48"/>
    <n v="591.48"/>
    <n v="385.88"/>
    <n v="105.60000000000002"/>
    <n v="-53"/>
    <n v="91"/>
  </r>
  <r>
    <s v="O2024001804"/>
    <x v="311"/>
    <d v="2024-03-31T00:00:00"/>
    <d v="2024-04-07T00:00:00"/>
    <s v="C0309"/>
    <s v="P0147"/>
    <n v="1"/>
    <n v="112.66"/>
    <n v="15"/>
    <n v="15"/>
    <s v="Cash"/>
    <s v="Web"/>
    <s v="Delivered"/>
    <s v="late delivery"/>
    <s v=""/>
    <s v="Yara Fathy"/>
    <s v="Female"/>
    <s v="Giza"/>
    <s v="Delta"/>
    <s v="Yara.Fathy53@yahoo.com"/>
    <s v="+2010684925431"/>
    <n v="1981"/>
    <d v="2024-05-25T00:00:00"/>
    <s v="Platinum"/>
    <x v="98"/>
    <x v="1"/>
    <x v="15"/>
    <s v="SEB"/>
    <s v="Supplier A"/>
    <n v="0"/>
    <n v="107.26"/>
    <s v="No"/>
    <m/>
    <m/>
    <m/>
    <s v="No"/>
    <m/>
    <m/>
    <m/>
    <m/>
    <n v="112.66"/>
    <n v="0.15"/>
    <n v="16.898999999999997"/>
    <n v="95.760999999999996"/>
    <n v="110.761"/>
    <n v="0"/>
    <n v="80.760999999999996"/>
    <n v="7"/>
    <n v="4"/>
  </r>
  <r>
    <s v="O2024001805"/>
    <x v="231"/>
    <d v="2024-05-23T00:00:00"/>
    <d v="2024-05-24T00:00:00"/>
    <s v="C0416"/>
    <s v="P0021"/>
    <n v="2"/>
    <n v="40.049999999999997"/>
    <n v="10"/>
    <n v="35"/>
    <s v="Bank Transfer"/>
    <s v="Web"/>
    <s v="Delivered"/>
    <s v="  "/>
    <s v=""/>
    <s v="Salma Hegazy"/>
    <s v="Female"/>
    <s v="Ismailia"/>
    <s v="Canal"/>
    <s v="Salma.Hegazy31@hotmail.com"/>
    <s v="+2010199129626"/>
    <n v="1988"/>
    <d v="2022-08-31T00:00:00"/>
    <s v="Bronze"/>
    <x v="31"/>
    <x v="0"/>
    <x v="12"/>
    <s v="Xiaomi"/>
    <s v="Supplier A"/>
    <n v="28.97"/>
    <n v="40.619999999999997"/>
    <s v="No"/>
    <m/>
    <m/>
    <m/>
    <s v="No"/>
    <m/>
    <m/>
    <m/>
    <m/>
    <n v="80.099999999999994"/>
    <n v="0.1"/>
    <n v="8.01"/>
    <n v="72.089999999999989"/>
    <n v="107.08999999999999"/>
    <n v="57.94"/>
    <n v="-20.850000000000009"/>
    <n v="1"/>
    <n v="1"/>
  </r>
  <r>
    <s v="O2024001806"/>
    <x v="211"/>
    <d v="2024-01-30T00:00:00"/>
    <d v="2024-02-01T00:00:00"/>
    <s v="C0310"/>
    <s v="P0198"/>
    <n v="3"/>
    <n v="65.91"/>
    <n v="20"/>
    <n v="35"/>
    <s v="Cash"/>
    <s v="Marketplace"/>
    <s v="Returned"/>
    <s v=""/>
    <s v="NEWUSER"/>
    <s v="Mostafa El-Sayed"/>
    <s v="Male"/>
    <s v="Luxor"/>
    <s v="Alexandria Coast"/>
    <s v="Mostafa.El-Sayed95@yahoo.com"/>
    <s v="+2010311606052"/>
    <n v="1986"/>
    <d v="2024-08-25T00:00:00"/>
    <s v="Bronze"/>
    <x v="25"/>
    <x v="1"/>
    <x v="14"/>
    <s v="Xiaomi"/>
    <s v="Supplier E"/>
    <n v="44.69"/>
    <n v="58.53"/>
    <s v="No"/>
    <m/>
    <m/>
    <m/>
    <s v="No"/>
    <s v="Weekend Flash"/>
    <d v="2024-05-09T00:00:00"/>
    <d v="2024-06-01T00:00:00"/>
    <s v="All"/>
    <n v="197.73"/>
    <n v="0.2"/>
    <n v="39.545999999999999"/>
    <n v="158.184"/>
    <n v="193.184"/>
    <n v="134.07"/>
    <n v="-10.885999999999996"/>
    <n v="2"/>
    <n v="7"/>
  </r>
  <r>
    <s v="O2024001807"/>
    <x v="127"/>
    <d v="2024-11-25T00:00:00"/>
    <d v="2024-11-29T00:00:00"/>
    <s v="C0112"/>
    <s v="P0001"/>
    <n v="1"/>
    <n v="252.53"/>
    <n v="15"/>
    <n v="15"/>
    <s v="Cash"/>
    <s v="Mobile App"/>
    <s v="Delivered"/>
    <s v="  "/>
    <s v=""/>
    <s v="Nada Gomaa"/>
    <s v="Female"/>
    <s v="Aswan"/>
    <s v="Canal"/>
    <s v="Nada.Gomaa33@hotmail.com"/>
    <s v="+2010428833718"/>
    <n v="1978"/>
    <d v="2022-10-13T00:00:00"/>
    <s v="Bronze"/>
    <x v="1"/>
    <x v="1"/>
    <x v="1"/>
    <s v="Xiaomi"/>
    <s v="Supplier A"/>
    <n v="177.44"/>
    <n v="255.8"/>
    <s v="No"/>
    <m/>
    <m/>
    <m/>
    <s v="No"/>
    <m/>
    <m/>
    <m/>
    <m/>
    <n v="252.53"/>
    <n v="0.15"/>
    <n v="37.8795"/>
    <n v="214.65049999999999"/>
    <n v="229.65049999999999"/>
    <n v="177.44"/>
    <n v="22.210499999999996"/>
    <n v="4"/>
    <n v="3"/>
  </r>
  <r>
    <s v="O2024001808"/>
    <x v="22"/>
    <d v="2024-08-29T00:00:00"/>
    <d v="2024-08-31T00:00:00"/>
    <s v="C0185"/>
    <s v="P0178"/>
    <n v="1"/>
    <n v="171.41"/>
    <n v="0"/>
    <n v="35"/>
    <s v="Wallet"/>
    <s v="Marketplace"/>
    <s v="Delivered"/>
    <s v="VIP"/>
    <s v=""/>
    <s v="Ahmed Samir"/>
    <s v="Male"/>
    <s v="Giza"/>
    <s v="Greater Cairo"/>
    <s v="AHMED.SAMIR57@gmail.com"/>
    <s v="+2011079260094"/>
    <n v="1983"/>
    <d v="2025-06-14T00:00:00"/>
    <s v="Platinum"/>
    <x v="110"/>
    <x v="1"/>
    <x v="1"/>
    <s v="Nike"/>
    <s v="Supplier D"/>
    <n v="156.74"/>
    <n v="189.75"/>
    <s v="Yes"/>
    <m/>
    <m/>
    <m/>
    <s v="No"/>
    <m/>
    <m/>
    <m/>
    <m/>
    <n v="171.41"/>
    <n v="0"/>
    <n v="0"/>
    <n v="171.41"/>
    <n v="206.41"/>
    <n v="156.74"/>
    <n v="-20.330000000000013"/>
    <n v="2"/>
    <n v="0"/>
  </r>
  <r>
    <s v="O2024001809"/>
    <x v="156"/>
    <d v="2024-03-26T00:00:00"/>
    <d v="2024-04-02T00:00:00"/>
    <s v="C0491"/>
    <s v="P0149"/>
    <n v="4"/>
    <n v="211.46"/>
    <n v="20"/>
    <n v="35"/>
    <s v="Card"/>
    <s v="Marketplace"/>
    <s v="Delivered"/>
    <s v=""/>
    <s v=""/>
    <s v="Omar El-Sayed"/>
    <s v="Female"/>
    <s v="Giza"/>
    <s v="Alexandria Coast"/>
    <s v="Omar.El-Sayed67@gmail.com"/>
    <s v="+2010945232198"/>
    <n v="1981"/>
    <d v="2024-12-30T00:00:00"/>
    <s v="Gold"/>
    <x v="144"/>
    <x v="4"/>
    <x v="24"/>
    <s v="L'Oreal"/>
    <s v="Supplier A"/>
    <n v="156.36000000000001"/>
    <n v="217.47"/>
    <s v="No"/>
    <m/>
    <m/>
    <m/>
    <s v="No"/>
    <m/>
    <m/>
    <m/>
    <m/>
    <n v="845.84"/>
    <n v="0.2"/>
    <n v="169.16800000000001"/>
    <n v="676.67200000000003"/>
    <n v="711.67200000000003"/>
    <n v="625.44000000000005"/>
    <n v="16.231999999999971"/>
    <n v="7"/>
    <n v="3"/>
  </r>
  <r>
    <s v="O2024001810"/>
    <x v="313"/>
    <d v="2024-05-11T00:00:00"/>
    <d v="2024-05-13T00:00:00"/>
    <s v="C0044"/>
    <s v="P0109"/>
    <n v="2"/>
    <n v="132.76"/>
    <n v="5"/>
    <n v="35"/>
    <s v="Cash"/>
    <s v="Web"/>
    <s v="Delivered"/>
    <s v=""/>
    <s v=""/>
    <s v="Nour Mahmoud"/>
    <s v="Female"/>
    <s v="Cairo"/>
    <s v="Alexandria Coast"/>
    <s v="NOUR.MAHMOUD51@outlook.com"/>
    <s v="+2010662992106"/>
    <n v="1999"/>
    <d v="2024-09-14T00:00:00"/>
    <s v="Platinum"/>
    <x v="80"/>
    <x v="3"/>
    <x v="4"/>
    <s v="Anker"/>
    <s v="Supplier E"/>
    <n v="105.69"/>
    <n v="142.06"/>
    <s v="No"/>
    <m/>
    <m/>
    <m/>
    <s v="No"/>
    <m/>
    <m/>
    <m/>
    <m/>
    <n v="265.52"/>
    <n v="0.05"/>
    <n v="13.276"/>
    <n v="252.24399999999997"/>
    <n v="287.24399999999997"/>
    <n v="211.38"/>
    <n v="5.8639999999999759"/>
    <n v="2"/>
    <n v="7"/>
  </r>
  <r>
    <s v="O2024001811"/>
    <x v="216"/>
    <d v="2024-01-22T00:00:00"/>
    <d v="2024-01-25T00:00:00"/>
    <s v="C0336"/>
    <s v="P0137"/>
    <n v="1"/>
    <n v="55.99"/>
    <n v="0"/>
    <n v="0"/>
    <s v="Wallet"/>
    <s v="Mobile App"/>
    <s v="Delivered"/>
    <s v=""/>
    <s v="WELCOME10"/>
    <s v="Ali Ashour"/>
    <s v="Female"/>
    <s v="Ismailia"/>
    <s v="Delta"/>
    <s v="Ali.Ashour47@hotmail.com"/>
    <s v="+2011920799107"/>
    <n v="1983"/>
    <d v="2025-03-07T00:00:00"/>
    <s v="Silver"/>
    <x v="4"/>
    <x v="2"/>
    <x v="3"/>
    <s v="Adidas"/>
    <s v="Supplier C"/>
    <n v="52.7"/>
    <n v="63.13"/>
    <s v="No"/>
    <m/>
    <m/>
    <m/>
    <s v="No"/>
    <s v="Loyalty Boost"/>
    <d v="2025-03-22T00:00:00"/>
    <d v="2025-04-18T00:00:00"/>
    <s v="Web"/>
    <n v="55.99"/>
    <n v="0"/>
    <n v="0"/>
    <n v="55.99"/>
    <n v="55.99"/>
    <n v="52.7"/>
    <n v="3.2899999999999991"/>
    <n v="3"/>
    <n v="4"/>
  </r>
  <r>
    <s v="O2024001812"/>
    <x v="238"/>
    <d v="2024-02-23T00:00:00"/>
    <d v="2024-03-06T00:00:00"/>
    <s v="C0271"/>
    <s v="P0163"/>
    <n v="4"/>
    <n v="29.5"/>
    <n v="15"/>
    <n v="15"/>
    <s v="Wallet"/>
    <s v="Web"/>
    <s v="Returned"/>
    <s v=""/>
    <s v=""/>
    <s v="Salma Khaled"/>
    <s v="Male"/>
    <s v="Aswan"/>
    <s v="Alexandria Coast"/>
    <s v="Salma.Khaled84@yahoo.com"/>
    <s v="+2011563563780"/>
    <n v="1973"/>
    <d v="2022-07-06T00:00:00"/>
    <s v="Bronze"/>
    <x v="83"/>
    <x v="4"/>
    <x v="18"/>
    <s v="Adidas"/>
    <s v="Supplier E"/>
    <n v="21.58"/>
    <n v="25.83"/>
    <s v="No"/>
    <m/>
    <m/>
    <m/>
    <s v="No"/>
    <m/>
    <m/>
    <m/>
    <m/>
    <n v="118"/>
    <n v="0.15"/>
    <n v="17.7"/>
    <n v="100.3"/>
    <n v="115.3"/>
    <n v="86.32"/>
    <n v="-1.019999999999996"/>
    <n v="12"/>
    <n v="3"/>
  </r>
  <r>
    <s v="O2024001813"/>
    <x v="12"/>
    <d v="2024-04-22T00:00:00"/>
    <d v="2024-04-24T00:00:00"/>
    <s v="C0431"/>
    <s v="P0172"/>
    <n v="4"/>
    <n v="224.57"/>
    <n v="0"/>
    <n v="25"/>
    <s v="Card"/>
    <s v="Mobile App"/>
    <s v="Delivered"/>
    <s v=""/>
    <s v=""/>
    <s v="Salma Gomaa"/>
    <s v="Male"/>
    <s v="Tanta"/>
    <s v="Canal"/>
    <s v="Salma.Gomaa12@outlook.com"/>
    <s v="+2011408221318"/>
    <n v="1977"/>
    <d v="2023-04-07T00:00:00"/>
    <s v="Bronze"/>
    <x v="102"/>
    <x v="3"/>
    <x v="5"/>
    <s v="Nike"/>
    <s v="Supplier E"/>
    <n v="171.2"/>
    <n v="243.85"/>
    <s v="No"/>
    <m/>
    <m/>
    <m/>
    <s v="No"/>
    <m/>
    <m/>
    <m/>
    <m/>
    <n v="898.28"/>
    <n v="0"/>
    <n v="0"/>
    <n v="898.28"/>
    <n v="923.28"/>
    <n v="684.8"/>
    <n v="188.48000000000002"/>
    <n v="2"/>
    <n v="5"/>
  </r>
  <r>
    <s v="O2024001814"/>
    <x v="277"/>
    <d v="2024-06-04T00:00:00"/>
    <d v="2024-06-13T00:00:00"/>
    <s v="C0089"/>
    <s v="P0160"/>
    <n v="1"/>
    <n v="155.05000000000001"/>
    <n v="15"/>
    <n v="35"/>
    <s v="Bank Transfer"/>
    <s v="Web"/>
    <s v="In Transit"/>
    <s v=""/>
    <s v=""/>
    <s v="Karim Ibrahim"/>
    <s v="Male"/>
    <s v="Giza"/>
    <s v="Canal"/>
    <s v="Karim.Ibrahim21 @yahoo.com"/>
    <s v="+2011313172835"/>
    <n v="1980"/>
    <d v="2024-09-21T00:00:00"/>
    <s v=""/>
    <x v="83"/>
    <x v="4"/>
    <x v="18"/>
    <s v="Adidas"/>
    <s v="Supplier A"/>
    <n v="135.74"/>
    <n v="160.87"/>
    <s v="No"/>
    <m/>
    <m/>
    <m/>
    <s v="No"/>
    <m/>
    <m/>
    <m/>
    <m/>
    <n v="155.05000000000001"/>
    <n v="0.15"/>
    <n v="23.2575"/>
    <n v="131.79250000000002"/>
    <n v="166.79250000000002"/>
    <n v="135.74"/>
    <n v="-38.947499999999991"/>
    <n v="9"/>
    <n v="90"/>
  </r>
  <r>
    <s v="O2024001815"/>
    <x v="218"/>
    <d v="2024-12-19T00:00:00"/>
    <d v="2024-12-21T00:00:00"/>
    <s v="C0421"/>
    <s v="P0210"/>
    <n v="2"/>
    <n v="21.88"/>
    <n v="0"/>
    <n v="15"/>
    <s v="Bank Transfer"/>
    <s v="Web"/>
    <s v="Delivered"/>
    <s v="VIP"/>
    <s v=""/>
    <s v="Laila Gomaa"/>
    <s v="Male"/>
    <s v="Tanta"/>
    <s v="Delta"/>
    <s v="LAILA.GOMAA6@hotmail.com"/>
    <s v="+2010503226937"/>
    <n v="1998"/>
    <d v="2022-01-14T00:00:00"/>
    <s v="Gold"/>
    <x v="22"/>
    <x v="1"/>
    <x v="7"/>
    <s v="SEB"/>
    <s v="Supplier C"/>
    <n v="18.09"/>
    <n v="20.95"/>
    <s v="No"/>
    <m/>
    <m/>
    <m/>
    <s v="No"/>
    <m/>
    <m/>
    <m/>
    <m/>
    <n v="43.76"/>
    <n v="0"/>
    <n v="0"/>
    <n v="43.76"/>
    <n v="58.76"/>
    <n v="36.18"/>
    <n v="-7.4200000000000017"/>
    <n v="2"/>
    <n v="3"/>
  </r>
  <r>
    <s v="O2024001816"/>
    <x v="100"/>
    <d v="2024-08-15T00:00:00"/>
    <d v="2024-08-19T00:00:00"/>
    <s v="C0452"/>
    <s v="P0145"/>
    <n v="2"/>
    <n v="74.569999999999993"/>
    <n v="5"/>
    <n v="35"/>
    <s v="Card"/>
    <s v="Mobile App"/>
    <s v="In Transit"/>
    <s v="late delivery"/>
    <s v=""/>
    <s v="Hager Adel"/>
    <s v="Female"/>
    <s v="Ismailia"/>
    <s v="Greater Cairo"/>
    <s v="Hager.Adel22@gmail.com"/>
    <s v="+2010259439179"/>
    <n v="1977"/>
    <d v="2024-07-14T00:00:00"/>
    <s v="Bronze"/>
    <x v="56"/>
    <x v="0"/>
    <x v="12"/>
    <s v="Samsung"/>
    <s v="Supplier B"/>
    <n v="53.97"/>
    <n v="67.36"/>
    <s v="No"/>
    <m/>
    <m/>
    <m/>
    <s v="No"/>
    <m/>
    <m/>
    <m/>
    <m/>
    <n v="149.13999999999999"/>
    <n v="0.05"/>
    <n v="7.4569999999999999"/>
    <n v="141.68299999999999"/>
    <n v="176.68299999999999"/>
    <n v="107.94"/>
    <n v="-1.257000000000005"/>
    <n v="4"/>
    <n v="-85"/>
  </r>
  <r>
    <s v="O2024001817"/>
    <x v="337"/>
    <d v="2024-10-12T00:00:00"/>
    <d v="2024-10-15T00:00:00"/>
    <s v="C0437"/>
    <s v="P0055"/>
    <n v="1"/>
    <n v="33.39"/>
    <n v="25"/>
    <n v="25"/>
    <s v="Wallet"/>
    <s v="Web"/>
    <s v="Canceled"/>
    <s v=""/>
    <s v=""/>
    <s v="Mai Samir"/>
    <s v="Male"/>
    <s v="Luxor"/>
    <s v="Greater Cairo"/>
    <s v="Mai.Samir91@gmail.com"/>
    <s v="+2011378618742"/>
    <n v="1980"/>
    <d v="2025-04-26T00:00:00"/>
    <s v="Silver"/>
    <x v="52"/>
    <x v="0"/>
    <x v="10"/>
    <s v="SEB"/>
    <s v="Supplier C"/>
    <n v="22.54"/>
    <n v="33.46"/>
    <s v="No"/>
    <m/>
    <m/>
    <m/>
    <s v="No"/>
    <m/>
    <m/>
    <m/>
    <m/>
    <n v="33.39"/>
    <n v="0.25"/>
    <n v="8.3475000000000001"/>
    <n v="25.0425"/>
    <n v="50.042500000000004"/>
    <n v="22.54"/>
    <n v="-22.497499999999999"/>
    <n v="3"/>
    <n v="245"/>
  </r>
  <r>
    <s v="O2024001818"/>
    <x v="283"/>
    <d v="2024-02-17T00:00:00"/>
    <d v="2024-02-24T00:00:00"/>
    <s v="C0389"/>
    <s v="P0080"/>
    <n v="3"/>
    <n v="189.5"/>
    <n v="0"/>
    <n v="25"/>
    <s v="Cash"/>
    <s v="Web"/>
    <s v="Returned"/>
    <s v=""/>
    <s v="SALE42"/>
    <s v="Karim Fathy"/>
    <s v="Male"/>
    <s v="Luxor"/>
    <s v="Greater Cairo"/>
    <s v="Karim.Fathy87@yahoo.com"/>
    <s v="+2010492692462"/>
    <n v="1982"/>
    <d v="2023-05-14T00:00:00"/>
    <s v="Platinum"/>
    <x v="52"/>
    <x v="0"/>
    <x v="10"/>
    <s v="SEB"/>
    <s v="Supplier E"/>
    <n v="166.89"/>
    <n v="213.71"/>
    <s v="No"/>
    <m/>
    <m/>
    <m/>
    <s v="No"/>
    <s v="Summer Sale"/>
    <d v="2024-05-24T00:00:00"/>
    <d v="2024-07-16T00:00:00"/>
    <s v="Mobile App"/>
    <n v="568.5"/>
    <n v="0"/>
    <n v="0"/>
    <n v="568.5"/>
    <n v="593.5"/>
    <n v="500.66999999999996"/>
    <n v="42.830000000000041"/>
    <n v="7"/>
    <n v="4"/>
  </r>
  <r>
    <s v="O2024001819"/>
    <x v="166"/>
    <d v="2024-01-14T00:00:00"/>
    <d v="2024-01-17T00:00:00"/>
    <s v="C0062"/>
    <s v="P0019"/>
    <n v="1"/>
    <n v="112.89"/>
    <n v="25"/>
    <n v="50"/>
    <s v="Cash"/>
    <s v="Mobile App"/>
    <s v="Canceled"/>
    <s v="call before delivery"/>
    <s v="SALE75"/>
    <s v="Aya Said"/>
    <s v="Female"/>
    <s v="Giza"/>
    <s v="Upper Egypt"/>
    <s v="Aya.Said21@gmail.com"/>
    <s v="+2011528420951"/>
    <n v="1997"/>
    <d v="2024-04-28T00:00:00"/>
    <s v="Bronze"/>
    <x v="96"/>
    <x v="3"/>
    <x v="8"/>
    <s v="Anker"/>
    <s v="Supplier A"/>
    <n v="104.74"/>
    <n v="126.31"/>
    <s v="No"/>
    <m/>
    <m/>
    <m/>
    <s v="No"/>
    <s v="Back to School"/>
    <d v="2025-02-02T00:00:00"/>
    <d v="2025-03-09T00:00:00"/>
    <s v="All"/>
    <n v="112.89"/>
    <n v="0.25"/>
    <n v="28.2225"/>
    <n v="84.667500000000004"/>
    <n v="134.66750000000002"/>
    <n v="104.74"/>
    <n v="-70.072499999999991"/>
    <n v="3"/>
    <n v="1"/>
  </r>
  <r>
    <s v="O2024001820"/>
    <x v="109"/>
    <d v="2024-02-19T00:00:00"/>
    <d v="2024-02-22T00:00:00"/>
    <s v="C0425"/>
    <s v="P0205"/>
    <n v="3"/>
    <n v="64.91"/>
    <n v="0"/>
    <n v="15"/>
    <s v="Card"/>
    <s v="Marketplace"/>
    <s v="Canceled"/>
    <s v=""/>
    <s v="SALE58"/>
    <s v="Doaa Adel"/>
    <s v="Female"/>
    <s v="Cairo"/>
    <s v="Canal"/>
    <s v="DOAA.ADEL21 @hotmail.com"/>
    <s v="+2010259550457"/>
    <n v="1973"/>
    <d v="2023-05-11T00:00:00"/>
    <s v="Bronze"/>
    <x v="46"/>
    <x v="4"/>
    <x v="13"/>
    <s v="L'Oreal"/>
    <s v="Supplier A"/>
    <n v="45.88"/>
    <n v="66.650000000000006"/>
    <s v="No"/>
    <m/>
    <m/>
    <m/>
    <s v="No"/>
    <s v="Loyalty Boost"/>
    <d v="2025-09-21T00:00:00"/>
    <d v="2025-11-17T00:00:00"/>
    <s v="All"/>
    <n v="194.73"/>
    <n v="0"/>
    <n v="0"/>
    <n v="194.73"/>
    <n v="209.73"/>
    <n v="137.64000000000001"/>
    <n v="42.089999999999975"/>
    <n v="3"/>
    <n v="7"/>
  </r>
  <r>
    <s v="O2024001821"/>
    <x v="275"/>
    <d v="2024-07-26T00:00:00"/>
    <d v="2024-07-29T00:00:00"/>
    <s v="C0446"/>
    <s v="P0116"/>
    <n v="1"/>
    <n v="170.59"/>
    <n v="10"/>
    <n v="25"/>
    <s v="Card"/>
    <s v="Mobile App"/>
    <s v="Delivered"/>
    <s v="  "/>
    <s v=""/>
    <s v="Mostafa Kamel"/>
    <s v="Female"/>
    <s v="Aswan"/>
    <s v="Greater Cairo"/>
    <s v="Mostafa.Kamel44 @yahoo.com"/>
    <s v="+2010885096586"/>
    <n v="1982"/>
    <d v="2025-06-18T00:00:00"/>
    <s v="Silver"/>
    <x v="120"/>
    <x v="3"/>
    <x v="16"/>
    <s v="SEB"/>
    <s v="Supplier D"/>
    <n v="141.83000000000001"/>
    <n v="165.03"/>
    <s v="No"/>
    <m/>
    <m/>
    <m/>
    <s v="No"/>
    <m/>
    <m/>
    <m/>
    <m/>
    <n v="170.59"/>
    <n v="0.1"/>
    <n v="17.059000000000001"/>
    <n v="153.53100000000001"/>
    <n v="178.53100000000001"/>
    <n v="141.83000000000001"/>
    <n v="-13.299000000000007"/>
    <n v="3"/>
    <n v="3"/>
  </r>
  <r>
    <s v="O2024001822"/>
    <x v="186"/>
    <d v="2024-04-23T00:00:00"/>
    <d v="2024-04-25T00:00:00"/>
    <s v="C0247"/>
    <s v="P0187"/>
    <n v="2"/>
    <n v="129.97999999999999"/>
    <n v="5"/>
    <n v="35"/>
    <s v="Bank Transfer"/>
    <s v="Web"/>
    <s v="In Transit"/>
    <s v=""/>
    <s v="SALE13"/>
    <s v="Mostafa Samir"/>
    <s v="Male"/>
    <s v="Giza"/>
    <s v="Canal"/>
    <s v="Mostafa.Samir33@hotmail.com"/>
    <s v="+2010069273345"/>
    <n v="1986"/>
    <d v="2024-02-26T00:00:00"/>
    <s v="Gold"/>
    <x v="127"/>
    <x v="2"/>
    <x v="23"/>
    <s v="SEB"/>
    <s v="Supplier B"/>
    <n v="92.27"/>
    <n v="136.15"/>
    <s v="No"/>
    <m/>
    <m/>
    <m/>
    <s v="No"/>
    <s v="Ramadan Deals"/>
    <d v="2025-08-11T00:00:00"/>
    <d v="2025-10-02T00:00:00"/>
    <s v="Mobile App"/>
    <n v="259.95999999999998"/>
    <n v="0.05"/>
    <n v="12.997999999999999"/>
    <n v="246.96199999999999"/>
    <n v="281.96199999999999"/>
    <n v="184.54"/>
    <n v="27.421999999999997"/>
    <n v="2"/>
    <n v="3"/>
  </r>
  <r>
    <s v="O2024001823"/>
    <x v="342"/>
    <d v="2024-04-14T00:00:00"/>
    <d v="2024-04-17T00:00:00"/>
    <s v="C0232"/>
    <s v="P0080"/>
    <n v="1"/>
    <n v="209.49"/>
    <n v="10"/>
    <n v="50"/>
    <s v="Wallet"/>
    <s v="Marketplace"/>
    <s v="Delivered"/>
    <s v=""/>
    <s v="SALE73"/>
    <s v="Rania Hegazy"/>
    <s v="Female"/>
    <s v="Zagazig"/>
    <s v="Alexandria Coast"/>
    <s v="RANIA.HEGAZY90@yahoo.com"/>
    <s v="+2010723568077"/>
    <n v="1983"/>
    <d v="2025-01-03T00:00:00"/>
    <s v="Platinum"/>
    <x v="52"/>
    <x v="0"/>
    <x v="10"/>
    <s v="SEB"/>
    <s v="Supplier E"/>
    <n v="166.89"/>
    <n v="213.71"/>
    <s v="No"/>
    <m/>
    <m/>
    <m/>
    <s v="No"/>
    <s v="New Year"/>
    <d v="2024-09-02T00:00:00"/>
    <d v="2024-10-02T00:00:00"/>
    <s v="All"/>
    <n v="209.49"/>
    <n v="0.1"/>
    <n v="20.949000000000002"/>
    <n v="188.541"/>
    <n v="238.541"/>
    <n v="166.89"/>
    <n v="-28.34899999999999"/>
    <n v="3"/>
    <n v="-173"/>
  </r>
  <r>
    <s v="O2024001824"/>
    <x v="238"/>
    <d v="2024-01-03T00:00:00"/>
    <d v="2024-08-03T00:00:00"/>
    <s v="C0497"/>
    <s v="P0110"/>
    <n v="1"/>
    <n v="252.01"/>
    <n v="0"/>
    <n v="35"/>
    <s v="Card"/>
    <s v="Mobile App"/>
    <s v="Delivered"/>
    <s v=""/>
    <s v=""/>
    <s v="Youssef Samir"/>
    <s v="Female"/>
    <s v="Cairo"/>
    <s v="Greater Cairo"/>
    <s v="YOUSSEF.SAMIR82@yahoo.com"/>
    <s v="+2010986077373"/>
    <n v="2002"/>
    <d v="2025-03-30T00:00:00"/>
    <s v="Bronze"/>
    <x v="5"/>
    <x v="3"/>
    <x v="4"/>
    <s v="Adidas"/>
    <s v="Supplier A"/>
    <n v="189.42"/>
    <n v="236.52"/>
    <s v="No"/>
    <m/>
    <m/>
    <m/>
    <s v="No"/>
    <m/>
    <m/>
    <m/>
    <m/>
    <n v="252.01"/>
    <n v="0"/>
    <n v="0"/>
    <n v="252.01"/>
    <n v="287.01"/>
    <n v="189.42"/>
    <n v="27.590000000000003"/>
    <n v="213"/>
    <n v="-48"/>
  </r>
  <r>
    <s v="O2024001825"/>
    <x v="292"/>
    <d v="2024-08-05T00:00:00"/>
    <d v="2024-08-10T00:00:00"/>
    <s v="C0267"/>
    <s v="P0131"/>
    <n v="2"/>
    <n v="9.6199999999999992"/>
    <n v="0"/>
    <n v="25"/>
    <s v="Bank Transfer"/>
    <s v="Marketplace"/>
    <s v="Delivered"/>
    <s v="call before delivery"/>
    <s v=""/>
    <s v="Ali El-Sayed"/>
    <s v="Male"/>
    <s v="Giza"/>
    <s v="Greater Cairo"/>
    <s v="Ali.El-Sayed21@outlook.com"/>
    <s v="+2010563314766"/>
    <n v="1972"/>
    <d v="2025-05-01T00:00:00"/>
    <s v="Bronze"/>
    <x v="142"/>
    <x v="3"/>
    <x v="22"/>
    <s v="Adidas"/>
    <s v="Supplier A"/>
    <n v="6.42"/>
    <n v="8.9499999999999993"/>
    <s v="No"/>
    <m/>
    <m/>
    <m/>
    <s v="No"/>
    <m/>
    <m/>
    <m/>
    <m/>
    <n v="19.239999999999998"/>
    <n v="0"/>
    <n v="0"/>
    <n v="19.239999999999998"/>
    <n v="44.239999999999995"/>
    <n v="12.84"/>
    <n v="-18.600000000000001"/>
    <n v="5"/>
    <n v="0"/>
  </r>
  <r>
    <s v="O2024001826"/>
    <x v="133"/>
    <d v="2024-03-19T00:00:00"/>
    <d v="2024-03-22T00:00:00"/>
    <s v="C0112"/>
    <s v="P0206"/>
    <n v="1"/>
    <n v="55.41"/>
    <n v="20"/>
    <n v="15"/>
    <s v="Card"/>
    <s v="Web"/>
    <s v="Delivered"/>
    <s v="  "/>
    <s v=""/>
    <s v="Nada Gomaa"/>
    <s v="Female"/>
    <s v="Aswan"/>
    <s v="Canal"/>
    <s v="Nada.Gomaa33@hotmail.com"/>
    <s v="+2010428833718"/>
    <n v="1978"/>
    <d v="2022-10-13T00:00:00"/>
    <s v="Bronze"/>
    <x v="60"/>
    <x v="2"/>
    <x v="6"/>
    <s v="Philips"/>
    <s v="Supplier B"/>
    <n v="49.96"/>
    <n v="62.32"/>
    <s v="No"/>
    <m/>
    <m/>
    <m/>
    <s v="No"/>
    <m/>
    <m/>
    <m/>
    <m/>
    <n v="55.41"/>
    <n v="0.2"/>
    <n v="11.082000000000001"/>
    <n v="44.327999999999996"/>
    <n v="59.327999999999996"/>
    <n v="49.96"/>
    <n v="-20.632000000000005"/>
    <n v="3"/>
    <n v="3"/>
  </r>
  <r>
    <s v="O2024001827"/>
    <x v="198"/>
    <d v="2024-01-29T00:00:00"/>
    <d v="2024-02-02T00:00:00"/>
    <s v="C0001"/>
    <s v="P0090"/>
    <n v="1"/>
    <n v="201.12"/>
    <n v="0"/>
    <n v="35"/>
    <s v="Bank Transfer"/>
    <s v="Web"/>
    <s v="Delivered"/>
    <s v=""/>
    <s v="NEWUSER"/>
    <s v="Mona Said"/>
    <s v="Male"/>
    <s v="Aswan"/>
    <s v="Canal"/>
    <s v="Mona.Said88@yahoo.com"/>
    <s v="+2010541751409"/>
    <n v="1980"/>
    <d v="2025-05-23T00:00:00"/>
    <s v="Silver"/>
    <x v="138"/>
    <x v="2"/>
    <x v="23"/>
    <s v="Adidas"/>
    <s v="Supplier E"/>
    <n v="157.76"/>
    <n v="202.81"/>
    <s v="No"/>
    <m/>
    <m/>
    <m/>
    <s v="No"/>
    <s v="Weekend Flash"/>
    <d v="2024-05-09T00:00:00"/>
    <d v="2024-06-01T00:00:00"/>
    <s v="All"/>
    <n v="201.12"/>
    <n v="0"/>
    <n v="0"/>
    <n v="201.12"/>
    <n v="236.12"/>
    <n v="157.76"/>
    <n v="8.3600000000000136"/>
    <n v="4"/>
    <n v="5"/>
  </r>
  <r>
    <s v="O2024001828"/>
    <x v="110"/>
    <d v="2024-10-04T00:00:00"/>
    <d v="2024-10-06T00:00:00"/>
    <s v="C0136"/>
    <s v="P0146"/>
    <n v="1"/>
    <n v="176.66"/>
    <n v="5"/>
    <n v="25"/>
    <s v="Cash"/>
    <s v="Web"/>
    <s v="Delivered"/>
    <s v=""/>
    <s v=""/>
    <s v="Youssef Gomaa"/>
    <s v="Female"/>
    <s v="Cairo"/>
    <s v="Upper Egypt"/>
    <s v="Youssef.Gomaa60@hotmail.com"/>
    <s v="+2010079549814"/>
    <n v="1994"/>
    <d v="2022-06-20T00:00:00"/>
    <s v="Bronze"/>
    <x v="80"/>
    <x v="3"/>
    <x v="4"/>
    <s v="Anker"/>
    <s v="Supplier D"/>
    <n v="142.01"/>
    <n v="196.69"/>
    <s v="No"/>
    <m/>
    <m/>
    <m/>
    <s v="No"/>
    <m/>
    <m/>
    <m/>
    <m/>
    <n v="176.66"/>
    <n v="0.05"/>
    <n v="8.8330000000000002"/>
    <n v="167.827"/>
    <n v="192.827"/>
    <n v="142.01"/>
    <n v="0.81700000000000728"/>
    <n v="2"/>
    <n v="1"/>
  </r>
  <r>
    <s v="O2024001829"/>
    <x v="124"/>
    <d v="2024-09-14T00:00:00"/>
    <d v="2024-09-17T00:00:00"/>
    <s v="C0113"/>
    <s v="P0016"/>
    <n v="1"/>
    <n v="114.19"/>
    <n v="20"/>
    <n v="50"/>
    <s v="Wallet"/>
    <s v="Marketplace"/>
    <s v="In Transit"/>
    <s v=""/>
    <s v="SALE75"/>
    <s v="Laila Adel"/>
    <s v="Female"/>
    <s v="Cairo"/>
    <s v="Upper Egypt"/>
    <s v="Laila.Adel20@hotmail.com"/>
    <s v="+2010883201707"/>
    <n v="1974"/>
    <d v="2023-10-23T00:00:00"/>
    <s v="Silver"/>
    <x v="126"/>
    <x v="4"/>
    <x v="13"/>
    <s v="Adidas"/>
    <s v="Supplier E"/>
    <n v="80.72"/>
    <n v="113.01"/>
    <s v="No"/>
    <m/>
    <m/>
    <m/>
    <s v="No"/>
    <s v="Back to School"/>
    <d v="2025-02-02T00:00:00"/>
    <d v="2025-03-09T00:00:00"/>
    <s v="All"/>
    <n v="114.19"/>
    <n v="0.2"/>
    <n v="22.838000000000001"/>
    <n v="91.352000000000004"/>
    <n v="141.352"/>
    <n v="80.72"/>
    <n v="-39.367999999999995"/>
    <n v="3"/>
    <n v="-25"/>
  </r>
  <r>
    <s v="O2024001830"/>
    <x v="111"/>
    <d v="2024-12-08T00:00:00"/>
    <d v="2024-08-21T00:00:00"/>
    <s v="C0111"/>
    <s v="P0018"/>
    <n v="2"/>
    <n v="166.19"/>
    <n v="0"/>
    <n v="25"/>
    <s v="Card"/>
    <s v="Web"/>
    <s v="Returned"/>
    <s v="late delivery"/>
    <s v=""/>
    <s v="Mohamed El-Sayed"/>
    <s v="Female"/>
    <s v="Ismailia"/>
    <s v="Upper Egypt"/>
    <s v="MOHAMED.EL-SAYED88@hotmail.com"/>
    <s v="+2011822292836"/>
    <n v="1994"/>
    <d v="2023-08-19T00:00:00"/>
    <s v="Silver"/>
    <x v="26"/>
    <x v="1"/>
    <x v="15"/>
    <s v="Nivea"/>
    <s v="Supplier C"/>
    <n v="111.6"/>
    <n v="155.84"/>
    <s v="No"/>
    <m/>
    <m/>
    <m/>
    <s v="No"/>
    <m/>
    <m/>
    <m/>
    <m/>
    <n v="332.38"/>
    <n v="0"/>
    <n v="0"/>
    <n v="332.38"/>
    <n v="357.38"/>
    <n v="223.2"/>
    <n v="84.18"/>
    <n v="-109"/>
    <n v="214"/>
  </r>
  <r>
    <s v="O2024001831"/>
    <x v="266"/>
    <d v="2024-11-24T00:00:00"/>
    <d v="2024-11-26T00:00:00"/>
    <s v="C0228"/>
    <s v="P0018"/>
    <n v="1"/>
    <n v="174.68"/>
    <n v="0"/>
    <n v="25"/>
    <s v="Card"/>
    <s v="Mobile App"/>
    <s v="Delivered"/>
    <s v=""/>
    <s v=""/>
    <s v="Hassan Said"/>
    <s v="Male"/>
    <s v="Aswan"/>
    <s v="Greater Cairo"/>
    <s v="Hassan.Said52@yahoo.com"/>
    <s v="+2010113998728"/>
    <n v="1985"/>
    <d v="2025-05-17T00:00:00"/>
    <s v="Bronze"/>
    <x v="26"/>
    <x v="1"/>
    <x v="15"/>
    <s v="Nivea"/>
    <s v="Supplier C"/>
    <n v="111.6"/>
    <n v="155.84"/>
    <s v="No"/>
    <m/>
    <m/>
    <m/>
    <s v="No"/>
    <m/>
    <m/>
    <m/>
    <m/>
    <n v="174.68"/>
    <n v="0"/>
    <n v="0"/>
    <n v="174.68"/>
    <n v="199.68"/>
    <n v="111.6"/>
    <n v="38.080000000000013"/>
    <n v="2"/>
    <n v="5"/>
  </r>
  <r>
    <s v="O2024001832"/>
    <x v="152"/>
    <d v="2024-01-23T00:00:00"/>
    <d v="2024-02-01T00:00:00"/>
    <s v="C0195"/>
    <s v="P0033"/>
    <n v="2"/>
    <n v="223.26"/>
    <n v="0"/>
    <n v="15"/>
    <s v="Bank Transfer"/>
    <s v="Web"/>
    <s v="Delivered"/>
    <s v="  "/>
    <s v="SALE75"/>
    <s v="Hassan Gomaa"/>
    <s v="Female"/>
    <s v="Mansoura"/>
    <s v="Alexandria Coast"/>
    <s v="Hassan.Gomaa96@hotmail.com"/>
    <s v="+2011778617672"/>
    <n v="1995"/>
    <d v="2025-11-12T00:00:00"/>
    <s v="Bronze"/>
    <x v="119"/>
    <x v="0"/>
    <x v="10"/>
    <s v="Adidas"/>
    <s v="Supplier B"/>
    <n v="164.54"/>
    <n v="240.72"/>
    <s v="No"/>
    <d v="2024-03-17T00:00:00"/>
    <s v="Damaged"/>
    <s v="Card"/>
    <s v="Yes"/>
    <s v="Back to School"/>
    <d v="2025-02-02T00:00:00"/>
    <d v="2025-03-09T00:00:00"/>
    <s v="All"/>
    <n v="446.52"/>
    <n v="0"/>
    <n v="0"/>
    <n v="446.52"/>
    <n v="461.52"/>
    <n v="329.08"/>
    <n v="102.44"/>
    <n v="9"/>
    <n v="4"/>
  </r>
  <r>
    <s v="O2024001833"/>
    <x v="78"/>
    <d v="2024-10-18T00:00:00"/>
    <d v="2024-10-27T00:00:00"/>
    <s v="C0163"/>
    <s v="P0048"/>
    <n v="1"/>
    <n v="135.91999999999999"/>
    <n v="1"/>
    <n v="15"/>
    <s v="Cash"/>
    <s v="Web"/>
    <s v="In Transit"/>
    <s v="VIP"/>
    <s v="SALE94"/>
    <s v="Yara Hegazy"/>
    <s v="Female"/>
    <s v="Ismailia"/>
    <s v="Greater Cairo"/>
    <s v="Yara.Hegazy10@outlook.com"/>
    <s v="+2011896652577"/>
    <n v="1983"/>
    <d v="2023-02-20T00:00:00"/>
    <s v="Silver"/>
    <x v="64"/>
    <x v="0"/>
    <x v="12"/>
    <s v="Adidas"/>
    <s v="Supplier C"/>
    <n v="121"/>
    <n v="155"/>
    <s v="Yes"/>
    <m/>
    <m/>
    <m/>
    <s v="No"/>
    <s v="Back to School"/>
    <d v="2025-04-15T00:00:00"/>
    <d v="2025-04-30T00:00:00"/>
    <s v="Web"/>
    <n v="135.91999999999999"/>
    <n v="0.01"/>
    <n v="1.3592"/>
    <n v="134.5608"/>
    <n v="149.5608"/>
    <n v="121"/>
    <n v="-1.4391999999999996"/>
    <n v="9"/>
    <n v="0"/>
  </r>
  <r>
    <s v="O2024001834"/>
    <x v="228"/>
    <d v="2024-06-29T00:00:00"/>
    <d v="2024-01-07T00:00:00"/>
    <s v="C0109"/>
    <s v="P0050"/>
    <n v="4"/>
    <n v="50.82"/>
    <n v="0"/>
    <n v="25"/>
    <s v="Card"/>
    <s v="Web"/>
    <s v="Delivered"/>
    <s v=""/>
    <s v=""/>
    <s v="Laila Ibrahim"/>
    <s v="Female"/>
    <s v="Aswan"/>
    <s v="Delta"/>
    <s v="Laila.Ibrahim75@outlook.com"/>
    <s v="+2011042031127"/>
    <n v="1987"/>
    <d v="2023-06-30T00:00:00"/>
    <s v="Bronze"/>
    <x v="21"/>
    <x v="0"/>
    <x v="12"/>
    <s v="LocalBrand"/>
    <s v="Supplier C"/>
    <n v="30.54"/>
    <n v="45.17"/>
    <s v="No"/>
    <m/>
    <m/>
    <m/>
    <s v="No"/>
    <m/>
    <m/>
    <m/>
    <m/>
    <n v="203.28"/>
    <n v="0"/>
    <n v="0"/>
    <n v="203.28"/>
    <n v="228.28"/>
    <n v="122.16"/>
    <n v="56.120000000000005"/>
    <n v="-174"/>
    <n v="4"/>
  </r>
  <r>
    <s v="O2024001835"/>
    <x v="320"/>
    <d v="2024-10-17T00:00:00"/>
    <d v="2024-10-22T00:00:00"/>
    <s v="C0009"/>
    <s v="P0199"/>
    <n v="3"/>
    <n v="132.55000000000001"/>
    <n v="0"/>
    <n v="15"/>
    <s v="Bank Transfer"/>
    <s v="Mobile App"/>
    <s v="In Transit"/>
    <s v=""/>
    <s v=""/>
    <s v="Ahmed Nasser"/>
    <s v="Female"/>
    <s v="Ismailia"/>
    <s v="Canal"/>
    <s v="Ahmed.Nasser19 @yahoo.com"/>
    <s v="+2010076170881"/>
    <n v="1995"/>
    <d v="2023-02-07T00:00:00"/>
    <s v="Platinum"/>
    <x v="66"/>
    <x v="1"/>
    <x v="14"/>
    <s v="Nike"/>
    <s v="Supplier C"/>
    <n v="113.93"/>
    <n v="142.35"/>
    <s v="No"/>
    <m/>
    <m/>
    <m/>
    <s v="No"/>
    <m/>
    <m/>
    <m/>
    <m/>
    <n v="397.65000000000003"/>
    <n v="0"/>
    <n v="0"/>
    <n v="397.65000000000003"/>
    <n v="412.65000000000003"/>
    <n v="341.79"/>
    <n v="40.860000000000014"/>
    <n v="5"/>
    <n v="1"/>
  </r>
  <r>
    <s v="O2024001836"/>
    <x v="49"/>
    <d v="2024-04-06T00:00:00"/>
    <d v="2024-06-07T00:00:00"/>
    <s v="C0215"/>
    <s v="P0028"/>
    <n v="1"/>
    <n v="248.37"/>
    <n v="5"/>
    <n v="15"/>
    <s v="Wallet"/>
    <s v="Marketplace"/>
    <s v="In Transit"/>
    <s v=""/>
    <s v="SALE42"/>
    <s v="Omar Ashour"/>
    <s v="Male"/>
    <s v="Giza"/>
    <s v="Greater Cairo"/>
    <s v="Omar.Ashour50@hotmail.com"/>
    <s v="+2011812340696"/>
    <n v="1988"/>
    <d v="2024-07-08T00:00:00"/>
    <s v="Bronze"/>
    <x v="19"/>
    <x v="4"/>
    <x v="13"/>
    <s v="SEB"/>
    <s v="Supplier E"/>
    <n v="159.02000000000001"/>
    <n v="241.55"/>
    <s v="No"/>
    <m/>
    <m/>
    <m/>
    <s v="No"/>
    <s v="Summer Sale"/>
    <d v="2024-05-24T00:00:00"/>
    <d v="2024-07-16T00:00:00"/>
    <s v="Mobile App"/>
    <n v="248.37"/>
    <n v="0.05"/>
    <n v="12.418500000000002"/>
    <n v="235.95150000000001"/>
    <n v="250.95150000000001"/>
    <n v="159.02000000000001"/>
    <n v="61.9315"/>
    <n v="62"/>
    <n v="-55"/>
  </r>
  <r>
    <s v="O2024001837"/>
    <x v="93"/>
    <d v="2024-03-04T00:00:00"/>
    <d v="2024-04-05T00:00:00"/>
    <s v="C0393"/>
    <s v="P0204"/>
    <n v="1"/>
    <n v="188.28"/>
    <n v="2"/>
    <n v="15"/>
    <s v="Bank Transfer"/>
    <s v="Mobile App"/>
    <s v="Delivered"/>
    <s v=""/>
    <s v=""/>
    <s v="Rania Hegazy"/>
    <s v="Female"/>
    <s v="Luxor"/>
    <s v="Alexandria Coast"/>
    <s v="Rania.Hegazy51 @hotmail.com"/>
    <s v="+2010389867241"/>
    <n v="1982"/>
    <d v="2024-06-16T00:00:00"/>
    <s v="Bronze"/>
    <x v="107"/>
    <x v="2"/>
    <x v="3"/>
    <s v="L'Oreal"/>
    <s v="Supplier D"/>
    <n v="141.06"/>
    <n v="216.78"/>
    <s v="No"/>
    <m/>
    <m/>
    <m/>
    <s v="No"/>
    <m/>
    <m/>
    <m/>
    <m/>
    <n v="188.28"/>
    <n v="0.02"/>
    <n v="3.7656000000000001"/>
    <n v="184.51439999999999"/>
    <n v="199.51439999999999"/>
    <n v="141.06"/>
    <n v="28.454399999999993"/>
    <n v="32"/>
    <n v="-29"/>
  </r>
  <r>
    <s v="O2024001838"/>
    <x v="200"/>
    <d v="2024-07-25T00:00:00"/>
    <d v="2024-08-06T00:00:00"/>
    <s v="C0268"/>
    <s v="P0084"/>
    <n v="2"/>
    <n v="46.57"/>
    <n v="25"/>
    <n v="15"/>
    <s v="Bank Transfer"/>
    <s v="Marketplace"/>
    <s v="In Transit"/>
    <s v=""/>
    <s v="SALE42"/>
    <s v="Rania Fathy"/>
    <s v="Male"/>
    <s v="Cairo"/>
    <s v="Canal"/>
    <s v="RANIA.FATHY17@gmail.com"/>
    <s v="+2011320461456"/>
    <n v="1989"/>
    <d v="2025-02-15T00:00:00"/>
    <s v="Silver"/>
    <x v="124"/>
    <x v="2"/>
    <x v="20"/>
    <s v="L'Oreal"/>
    <s v="Supplier C"/>
    <n v="0"/>
    <n v="41.39"/>
    <s v="No"/>
    <m/>
    <m/>
    <m/>
    <s v="No"/>
    <s v="Summer Sale"/>
    <d v="2024-05-24T00:00:00"/>
    <d v="2024-07-16T00:00:00"/>
    <s v="Mobile App"/>
    <n v="93.14"/>
    <n v="0.25"/>
    <n v="23.285"/>
    <n v="69.855000000000004"/>
    <n v="84.855000000000004"/>
    <n v="0"/>
    <n v="54.855000000000004"/>
    <n v="12"/>
    <n v="1"/>
  </r>
  <r>
    <s v="O2024001839"/>
    <x v="170"/>
    <d v="2024-06-29T00:00:00"/>
    <d v="2024-06-30T00:00:00"/>
    <s v="C0311"/>
    <s v="P0063"/>
    <n v="1"/>
    <n v="166.19"/>
    <n v="15"/>
    <n v="15"/>
    <s v="Bank Transfer"/>
    <s v="Web"/>
    <s v="Canceled"/>
    <s v=""/>
    <s v="SALE60"/>
    <s v="Ali El-Sayed"/>
    <s v="Female"/>
    <s v="Ismailia"/>
    <s v="Delta"/>
    <s v="Ali.El-Sayed18@gmail.com"/>
    <s v="+2011766415923"/>
    <n v="1993"/>
    <d v="2025-05-22T00:00:00"/>
    <s v="Bronze"/>
    <x v="27"/>
    <x v="3"/>
    <x v="16"/>
    <s v="Nike"/>
    <s v="Supplier C"/>
    <n v="0"/>
    <n v="165.12"/>
    <s v="No"/>
    <m/>
    <m/>
    <m/>
    <s v="No"/>
    <s v="Summer Sale"/>
    <d v="2025-07-27T00:00:00"/>
    <d v="2025-08-20T00:00:00"/>
    <s v="Mobile App"/>
    <n v="166.19"/>
    <n v="0.15"/>
    <n v="24.9285"/>
    <n v="141.26150000000001"/>
    <n v="156.26150000000001"/>
    <n v="0"/>
    <n v="126.26150000000001"/>
    <n v="1"/>
    <n v="5"/>
  </r>
  <r>
    <s v="O2024001840"/>
    <x v="194"/>
    <d v="2024-01-28T00:00:00"/>
    <d v="2024-01-30T00:00:00"/>
    <s v="C0374"/>
    <s v="P0116"/>
    <n v="1"/>
    <n v="188.32"/>
    <n v="10"/>
    <n v="15"/>
    <s v="Bank Transfer"/>
    <s v="Mobile App"/>
    <s v="Returned"/>
    <s v=""/>
    <s v=""/>
    <s v="Mostafa Samir"/>
    <s v="Female"/>
    <s v="Cairo"/>
    <s v="Canal"/>
    <s v="Mostafa.Samir29@gmail.com"/>
    <s v="+2010803979821"/>
    <n v="2002"/>
    <d v="2025-08-23T00:00:00"/>
    <s v="Gold"/>
    <x v="120"/>
    <x v="3"/>
    <x v="16"/>
    <s v="SEB"/>
    <s v="Supplier D"/>
    <n v="141.83000000000001"/>
    <n v="165.03"/>
    <s v="No"/>
    <m/>
    <m/>
    <m/>
    <s v="No"/>
    <m/>
    <m/>
    <m/>
    <m/>
    <n v="188.32"/>
    <n v="0.1"/>
    <n v="18.832000000000001"/>
    <n v="169.488"/>
    <n v="184.488"/>
    <n v="141.83000000000001"/>
    <n v="12.657999999999987"/>
    <n v="2"/>
    <n v="7"/>
  </r>
  <r>
    <s v="O2024001841"/>
    <x v="41"/>
    <d v="2024-01-12T00:00:00"/>
    <d v="2024-12-10T00:00:00"/>
    <s v="C0271"/>
    <s v="P0130"/>
    <n v="1"/>
    <n v="68.13"/>
    <n v="10"/>
    <n v="50"/>
    <s v="Cash"/>
    <s v="Mobile App"/>
    <s v="Delivered"/>
    <s v="late delivery"/>
    <s v=""/>
    <s v="Salma Khaled"/>
    <s v="Male"/>
    <s v="Aswan"/>
    <s v="Alexandria Coast"/>
    <s v="Salma.Khaled84@yahoo.com"/>
    <s v="+2011563563780"/>
    <n v="1973"/>
    <d v="2022-07-06T00:00:00"/>
    <s v="Bronze"/>
    <x v="93"/>
    <x v="4"/>
    <x v="19"/>
    <s v="Adidas"/>
    <s v="Supplier D"/>
    <n v="44.81"/>
    <n v="65.36"/>
    <s v="No"/>
    <m/>
    <m/>
    <m/>
    <s v="No"/>
    <m/>
    <m/>
    <m/>
    <m/>
    <n v="68.13"/>
    <n v="0.1"/>
    <n v="6.8129999999999997"/>
    <n v="61.316999999999993"/>
    <n v="111.31699999999999"/>
    <n v="44.81"/>
    <n v="-33.493000000000009"/>
    <n v="333"/>
    <n v="0"/>
  </r>
  <r>
    <s v="O2024001842"/>
    <x v="170"/>
    <d v="2024-06-26T00:00:00"/>
    <d v="2024-06-30T00:00:00"/>
    <s v="C0126"/>
    <s v="P0124"/>
    <n v="1"/>
    <n v="225.81"/>
    <n v="5"/>
    <n v="25"/>
    <s v="Bank Transfer"/>
    <s v="Mobile App"/>
    <s v="Canceled"/>
    <s v=""/>
    <s v="NEWUSER"/>
    <s v="Omar Kamel"/>
    <s v="Male"/>
    <s v="Cairo"/>
    <s v="Alexandria Coast"/>
    <s v="Omar.Kamel92@outlook.com"/>
    <s v="+2011628730000"/>
    <n v="1996"/>
    <d v="2024-08-31T00:00:00"/>
    <s v="Bronze"/>
    <x v="104"/>
    <x v="1"/>
    <x v="21"/>
    <s v="Nike"/>
    <s v="Supplier A"/>
    <n v="147.41999999999999"/>
    <n v="197.28"/>
    <s v="No"/>
    <m/>
    <m/>
    <m/>
    <s v="No"/>
    <s v="Weekend Flash"/>
    <d v="2024-05-09T00:00:00"/>
    <d v="2024-06-01T00:00:00"/>
    <s v="All"/>
    <n v="225.81"/>
    <n v="0.05"/>
    <n v="11.290500000000002"/>
    <n v="214.51949999999999"/>
    <n v="239.51949999999999"/>
    <n v="147.41999999999999"/>
    <n v="42.099500000000006"/>
    <n v="4"/>
    <n v="2"/>
  </r>
  <r>
    <s v="O2024001843"/>
    <x v="53"/>
    <d v="2024-06-22T00:00:00"/>
    <d v="2024-06-26T00:00:00"/>
    <s v="C0326"/>
    <s v="P0071"/>
    <n v="1"/>
    <n v="142.43"/>
    <n v="0"/>
    <n v="25"/>
    <s v="Wallet"/>
    <s v="Web"/>
    <s v="Delivered"/>
    <s v="  "/>
    <s v="SALE77"/>
    <s v="Omar Ibrahim"/>
    <s v="Male"/>
    <s v="Mansoura"/>
    <s v="Greater Cairo"/>
    <s v="Omar.Ibrahim97@yahoo.com"/>
    <s v="+2010233862946"/>
    <n v="1999"/>
    <d v="2023-08-28T00:00:00"/>
    <s v="Gold"/>
    <x v="11"/>
    <x v="4"/>
    <x v="9"/>
    <s v="Adidas"/>
    <s v="Supplier D"/>
    <n v="105.89"/>
    <n v="145.28"/>
    <s v="No"/>
    <m/>
    <m/>
    <m/>
    <s v="No"/>
    <s v="New Year"/>
    <d v="2024-03-24T00:00:00"/>
    <d v="2024-05-01T00:00:00"/>
    <s v="Web"/>
    <n v="142.43"/>
    <n v="0"/>
    <n v="0"/>
    <n v="142.43"/>
    <n v="167.43"/>
    <n v="105.89"/>
    <n v="11.540000000000006"/>
    <n v="4"/>
    <n v="0"/>
  </r>
  <r>
    <s v="O2024001844"/>
    <x v="220"/>
    <d v="2024-06-19T00:00:00"/>
    <d v="2024-06-24T00:00:00"/>
    <s v="C0452"/>
    <s v="P0165"/>
    <n v="1"/>
    <n v="85.84"/>
    <n v="0"/>
    <n v="0"/>
    <s v="Bank Transfer"/>
    <s v="Mobile App"/>
    <s v="Returned"/>
    <s v="VIP"/>
    <s v=""/>
    <s v="Hager Adel"/>
    <s v="Female"/>
    <s v="Ismailia"/>
    <s v="Greater Cairo"/>
    <s v="Hager.Adel22@gmail.com"/>
    <s v="+2010259439179"/>
    <n v="1977"/>
    <d v="2024-07-14T00:00:00"/>
    <s v="Bronze"/>
    <x v="29"/>
    <x v="3"/>
    <x v="16"/>
    <s v="Xiaomi"/>
    <s v="Supplier D"/>
    <n v="62.82"/>
    <n v="94.99"/>
    <s v="No"/>
    <m/>
    <m/>
    <m/>
    <s v="No"/>
    <m/>
    <m/>
    <m/>
    <m/>
    <n v="85.84"/>
    <n v="0"/>
    <n v="0"/>
    <n v="85.84"/>
    <n v="85.84"/>
    <n v="62.82"/>
    <n v="23.020000000000003"/>
    <n v="5"/>
    <n v="-170"/>
  </r>
  <r>
    <s v="O2024001845"/>
    <x v="111"/>
    <d v="2024-05-18T00:00:00"/>
    <d v="2024-05-21T00:00:00"/>
    <s v="C0295"/>
    <s v="P0055"/>
    <n v="1"/>
    <n v="38.049999999999997"/>
    <n v="0"/>
    <n v="25"/>
    <s v="Wallet"/>
    <s v="Mobile App"/>
    <s v="Delivered"/>
    <s v="VIP"/>
    <s v="NEWUSER"/>
    <s v="Hassan Fathy"/>
    <s v="Male"/>
    <s v="Zagazig"/>
    <s v="Upper Egypt"/>
    <s v="Hassan.Fathy22 @gmail.com"/>
    <s v="+2010601149609"/>
    <n v="1995"/>
    <d v="2024-08-22T00:00:00"/>
    <s v="Bronze"/>
    <x v="52"/>
    <x v="0"/>
    <x v="10"/>
    <s v="SEB"/>
    <s v="Supplier C"/>
    <n v="22.54"/>
    <n v="33.46"/>
    <s v="No"/>
    <m/>
    <m/>
    <m/>
    <s v="No"/>
    <s v="Weekend Flash"/>
    <d v="2024-05-09T00:00:00"/>
    <d v="2024-06-01T00:00:00"/>
    <s v="All"/>
    <n v="38.049999999999997"/>
    <n v="0"/>
    <n v="0"/>
    <n v="38.049999999999997"/>
    <n v="63.05"/>
    <n v="22.54"/>
    <n v="-9.490000000000002"/>
    <n v="3"/>
    <n v="10"/>
  </r>
  <r>
    <s v="O2024001846"/>
    <x v="212"/>
    <d v="2024-06-12T00:00:00"/>
    <d v="2024-12-13T00:00:00"/>
    <s v="C0194"/>
    <s v="P0143"/>
    <n v="1"/>
    <n v="13.08"/>
    <n v="5"/>
    <n v="0"/>
    <s v="Bank Transfer"/>
    <s v="Marketplace"/>
    <s v="In Transit"/>
    <s v="call before delivery"/>
    <s v=""/>
    <s v="Mostafa Adel"/>
    <s v="Male"/>
    <s v="Suez"/>
    <s v="Alexandria Coast"/>
    <s v="Mostafa.Adel19@yahoo.com"/>
    <s v="+2011770610235"/>
    <n v="1986"/>
    <d v="2023-02-23T00:00:00"/>
    <s v="Bronze"/>
    <x v="79"/>
    <x v="1"/>
    <x v="1"/>
    <s v="Nivea"/>
    <s v="Supplier E"/>
    <n v="8.74"/>
    <n v="12.92"/>
    <s v="No"/>
    <m/>
    <m/>
    <m/>
    <s v="No"/>
    <m/>
    <m/>
    <m/>
    <m/>
    <n v="13.08"/>
    <n v="0.05"/>
    <n v="0.65400000000000003"/>
    <n v="12.426"/>
    <n v="12.426"/>
    <n v="8.74"/>
    <n v="3.6859999999999999"/>
    <n v="184"/>
    <n v="92"/>
  </r>
  <r>
    <s v="O2024001847"/>
    <x v="46"/>
    <d v="2024-08-31T00:00:00"/>
    <d v="2024-09-09T00:00:00"/>
    <s v="C0164"/>
    <s v="P0109"/>
    <n v="1"/>
    <n v="154.47999999999999"/>
    <n v="10"/>
    <n v="15"/>
    <s v="Bank Transfer"/>
    <s v="Web"/>
    <s v="Delivered"/>
    <s v=""/>
    <s v=""/>
    <s v="Ahmed Hegazy"/>
    <s v="Male"/>
    <s v="Alexandria"/>
    <s v="Alexandria Coast"/>
    <s v="Ahmed.Hegazy98@outlook.com"/>
    <s v="+2011046790649"/>
    <n v="1998"/>
    <d v="2023-03-25T00:00:00"/>
    <s v="Bronze"/>
    <x v="80"/>
    <x v="3"/>
    <x v="4"/>
    <s v="Anker"/>
    <s v="Supplier E"/>
    <n v="105.69"/>
    <n v="142.06"/>
    <s v="No"/>
    <m/>
    <m/>
    <m/>
    <s v="No"/>
    <m/>
    <m/>
    <m/>
    <m/>
    <n v="154.47999999999999"/>
    <n v="0.1"/>
    <n v="15.448"/>
    <n v="139.03199999999998"/>
    <n v="154.03199999999998"/>
    <n v="105.69"/>
    <n v="18.341999999999985"/>
    <n v="9"/>
    <n v="1"/>
  </r>
  <r>
    <s v="O2024001848"/>
    <x v="44"/>
    <d v="2024-01-30T00:00:00"/>
    <d v="2024-02-03T00:00:00"/>
    <s v="C0490"/>
    <s v="P0073"/>
    <n v="1"/>
    <n v="174.79"/>
    <n v="30"/>
    <n v="25"/>
    <s v="Bank Transfer"/>
    <s v="Mobile App"/>
    <s v="Returned"/>
    <s v=""/>
    <s v="SALE83"/>
    <s v="Salma Hegazy"/>
    <s v="Female"/>
    <s v="Ismailia"/>
    <s v="Upper Egypt"/>
    <s v="Salma.Hegazy65@hotmail.com"/>
    <s v="+2011183892669"/>
    <n v="2004"/>
    <d v="2022-03-04T00:00:00"/>
    <s v="Silver"/>
    <x v="83"/>
    <x v="4"/>
    <x v="18"/>
    <s v="Adidas"/>
    <s v="Supplier B"/>
    <n v="138.13"/>
    <n v="184.83"/>
    <s v="No"/>
    <m/>
    <m/>
    <m/>
    <s v="No"/>
    <s v="Black Friday"/>
    <d v="2025-06-17T00:00:00"/>
    <d v="2025-07-21T00:00:00"/>
    <s v="Mobile App"/>
    <n v="174.79"/>
    <n v="0.3"/>
    <n v="52.436999999999998"/>
    <n v="122.35299999999999"/>
    <n v="147.35300000000001"/>
    <n v="138.13"/>
    <n v="-40.777000000000001"/>
    <n v="4"/>
    <n v="3"/>
  </r>
  <r>
    <s v="O2024001849"/>
    <x v="33"/>
    <d v="2024-11-22T00:00:00"/>
    <d v="2024-11-29T00:00:00"/>
    <s v="C0124"/>
    <s v="P0197"/>
    <n v="1"/>
    <n v="90.42"/>
    <n v="0"/>
    <n v="0"/>
    <s v="Cash"/>
    <s v="Mobile App"/>
    <s v="Delivered"/>
    <s v=""/>
    <s v="WELCOME10"/>
    <s v="Mai Khaled"/>
    <s v="Male"/>
    <s v="Mansoura"/>
    <s v="Alexandria Coast"/>
    <s v="Mai.Khaled98@yahoo.com"/>
    <s v="+2010217587924"/>
    <n v="1982"/>
    <d v="2023-04-28T00:00:00"/>
    <s v="Bronze"/>
    <x v="48"/>
    <x v="0"/>
    <x v="2"/>
    <s v="Samsung"/>
    <s v="Supplier A"/>
    <n v="0"/>
    <n v="97.09"/>
    <s v="No"/>
    <m/>
    <m/>
    <m/>
    <s v="No"/>
    <s v="Loyalty Boost"/>
    <d v="2025-03-22T00:00:00"/>
    <d v="2025-04-18T00:00:00"/>
    <s v="Web"/>
    <n v="90.42"/>
    <n v="0"/>
    <n v="0"/>
    <n v="90.42"/>
    <n v="90.42"/>
    <n v="0"/>
    <n v="90.42"/>
    <n v="7"/>
    <n v="4"/>
  </r>
  <r>
    <s v="O2024001850"/>
    <x v="276"/>
    <d v="2024-07-02T00:00:00"/>
    <d v="2024-07-03T00:00:00"/>
    <s v="C0190"/>
    <s v="P0053"/>
    <n v="3"/>
    <n v="29.11"/>
    <n v="5"/>
    <n v="25"/>
    <s v="Card"/>
    <s v="Mobile App"/>
    <s v="Delivered"/>
    <s v="late delivery"/>
    <s v=""/>
    <s v="Ali Kamel"/>
    <s v="Male"/>
    <s v="Suez"/>
    <s v="Upper Egypt"/>
    <s v="Ali.Kamel23@hotmail.com"/>
    <s v="+2011830764946"/>
    <n v="1991"/>
    <d v="2024-01-09T00:00:00"/>
    <s v=""/>
    <x v="63"/>
    <x v="0"/>
    <x v="12"/>
    <s v="L'Oreal"/>
    <s v="Supplier A"/>
    <n v="22.45"/>
    <n v="26.29"/>
    <s v="No"/>
    <m/>
    <m/>
    <m/>
    <s v="No"/>
    <m/>
    <m/>
    <m/>
    <m/>
    <n v="87.33"/>
    <n v="0.05"/>
    <n v="4.3665000000000003"/>
    <n v="82.963499999999996"/>
    <n v="107.9635"/>
    <n v="67.349999999999994"/>
    <n v="-9.3864999999999981"/>
    <n v="1"/>
    <n v="3"/>
  </r>
  <r>
    <s v="O2024001851"/>
    <x v="297"/>
    <d v="2024-06-12T00:00:00"/>
    <d v="2024-06-15T00:00:00"/>
    <s v="C0149"/>
    <s v="P0103"/>
    <n v="1"/>
    <n v="117.29"/>
    <n v="10"/>
    <n v="35"/>
    <s v="Wallet"/>
    <s v="Mobile App"/>
    <s v="Canceled"/>
    <s v=""/>
    <s v=""/>
    <s v="Ali Kamel"/>
    <s v="Male"/>
    <s v="Cairo"/>
    <s v="Greater Cairo"/>
    <s v="Ali.Kamel15@outlook.com"/>
    <s v="+2010696801885"/>
    <n v="1993"/>
    <d v="2024-06-13T00:00:00"/>
    <s v="Platinum"/>
    <x v="29"/>
    <x v="3"/>
    <x v="16"/>
    <s v="Xiaomi"/>
    <s v="Supplier D"/>
    <n v="83.53"/>
    <n v="111.89"/>
    <s v="No"/>
    <m/>
    <m/>
    <m/>
    <s v="No"/>
    <m/>
    <m/>
    <m/>
    <m/>
    <n v="117.29"/>
    <n v="0.1"/>
    <n v="11.729000000000001"/>
    <n v="105.56100000000001"/>
    <n v="140.56100000000001"/>
    <n v="83.53"/>
    <n v="-12.968999999999994"/>
    <n v="3"/>
    <n v="-86"/>
  </r>
  <r>
    <s v="O2024001852"/>
    <x v="81"/>
    <d v="2024-02-28T00:00:00"/>
    <d v="2024-03-03T00:00:00"/>
    <s v="C0106"/>
    <s v="P0071"/>
    <n v="2"/>
    <n v="133.02000000000001"/>
    <n v="0"/>
    <n v="0"/>
    <s v="Bank Transfer"/>
    <s v="Mobile App"/>
    <s v="Delivered"/>
    <s v=""/>
    <s v=""/>
    <s v="Nada Ibrahim"/>
    <s v="Male"/>
    <s v="Aswan"/>
    <s v="Upper Egypt"/>
    <s v="Nada.Ibrahim85@gmail.com"/>
    <s v="+2010719351622"/>
    <n v="2005"/>
    <d v="2023-04-21T00:00:00"/>
    <s v="Bronze"/>
    <x v="11"/>
    <x v="4"/>
    <x v="9"/>
    <s v="Adidas"/>
    <s v="Supplier D"/>
    <n v="105.89"/>
    <n v="145.28"/>
    <s v="No"/>
    <m/>
    <m/>
    <m/>
    <s v="No"/>
    <m/>
    <m/>
    <m/>
    <m/>
    <n v="266.04000000000002"/>
    <n v="0"/>
    <n v="0"/>
    <n v="266.04000000000002"/>
    <n v="266.04000000000002"/>
    <n v="211.78"/>
    <n v="54.260000000000019"/>
    <n v="4"/>
    <n v="7"/>
  </r>
  <r>
    <s v="O2024001853"/>
    <x v="343"/>
    <d v="2024-10-10T00:00:00"/>
    <d v="2024-10-15T00:00:00"/>
    <s v="C0127"/>
    <s v="P0052"/>
    <n v="4"/>
    <n v="134.22"/>
    <n v="15"/>
    <n v="50"/>
    <s v="Cash"/>
    <s v="Web"/>
    <s v="Delivered"/>
    <s v="late delivery"/>
    <s v=""/>
    <s v="Youssef Khaled"/>
    <s v="Male"/>
    <s v="Suez"/>
    <s v="Delta"/>
    <s v="YOUSSEF.KHALED10@outlook.com"/>
    <s v="+2011187278221"/>
    <n v="1972"/>
    <d v="2023-11-14T00:00:00"/>
    <s v="Gold"/>
    <x v="93"/>
    <x v="4"/>
    <x v="19"/>
    <s v="Adidas"/>
    <s v="Supplier E"/>
    <n v="0"/>
    <n v="142.59"/>
    <s v="No"/>
    <m/>
    <m/>
    <m/>
    <s v="No"/>
    <m/>
    <m/>
    <m/>
    <m/>
    <n v="536.88"/>
    <n v="0.15"/>
    <n v="80.531999999999996"/>
    <n v="456.34800000000001"/>
    <n v="506.34800000000001"/>
    <n v="0"/>
    <n v="406.34800000000001"/>
    <n v="5"/>
    <n v="4"/>
  </r>
  <r>
    <s v="O2024001854"/>
    <x v="160"/>
    <d v="2024-07-02T00:00:00"/>
    <d v="2024-07-07T00:00:00"/>
    <s v="C0384"/>
    <s v="P0179"/>
    <n v="2"/>
    <n v="197.52"/>
    <n v="10"/>
    <n v="15"/>
    <s v="Wallet"/>
    <s v="Marketplace"/>
    <s v="Delivered"/>
    <s v=""/>
    <s v=""/>
    <s v="Rania Hegazy"/>
    <s v="Male"/>
    <s v="Ismailia"/>
    <s v="Greater Cairo"/>
    <s v="Rania.Hegazy79@gmail.com"/>
    <s v="+2010717399040"/>
    <n v="1985"/>
    <d v="2022-09-23T00:00:00"/>
    <s v="Bronze"/>
    <x v="45"/>
    <x v="3"/>
    <x v="4"/>
    <s v="LocalBrand"/>
    <s v="Supplier E"/>
    <n v="128.63"/>
    <n v="182.08"/>
    <s v="No"/>
    <m/>
    <m/>
    <m/>
    <s v="No"/>
    <m/>
    <m/>
    <m/>
    <m/>
    <n v="395.04"/>
    <n v="0.1"/>
    <n v="39.504000000000005"/>
    <n v="355.536"/>
    <n v="370.536"/>
    <n v="257.26"/>
    <n v="83.27600000000001"/>
    <n v="5"/>
    <n v="4"/>
  </r>
  <r>
    <s v="O2024001855"/>
    <x v="40"/>
    <d v="2024-10-29T00:00:00"/>
    <d v="2024-02-11T00:00:00"/>
    <s v="C0156"/>
    <s v="P0185"/>
    <n v="1"/>
    <n v="42.95"/>
    <n v="5"/>
    <n v="0"/>
    <s v="Wallet"/>
    <s v="Web"/>
    <s v="Delivered"/>
    <s v="VIP"/>
    <s v=""/>
    <s v="Hassan Khaled"/>
    <s v="Female"/>
    <s v="Alexandria"/>
    <s v="Canal"/>
    <s v="Hassan.Khaled28@gmail.com"/>
    <s v="+2010083209389"/>
    <n v="1999"/>
    <d v="2023-09-02T00:00:00"/>
    <s v=""/>
    <x v="8"/>
    <x v="3"/>
    <x v="5"/>
    <s v="LocalBrand"/>
    <s v="Supplier A"/>
    <n v="26.3"/>
    <n v="38.9"/>
    <s v="No"/>
    <m/>
    <m/>
    <m/>
    <s v="No"/>
    <m/>
    <m/>
    <m/>
    <m/>
    <n v="42.95"/>
    <n v="0.05"/>
    <n v="2.1475000000000004"/>
    <n v="40.802500000000002"/>
    <n v="40.802500000000002"/>
    <n v="26.3"/>
    <n v="14.502500000000001"/>
    <n v="-261"/>
    <n v="4"/>
  </r>
  <r>
    <s v="O2024001856"/>
    <x v="90"/>
    <d v="2024-03-30T00:00:00"/>
    <d v="2024-04-02T00:00:00"/>
    <s v="C0344"/>
    <s v="P0170"/>
    <n v="1"/>
    <n v="83.59"/>
    <n v="5"/>
    <n v="15"/>
    <s v="Cash"/>
    <s v="Web"/>
    <s v="Delivered"/>
    <s v=""/>
    <s v=""/>
    <s v="Yara Abdelrahman"/>
    <s v="Female"/>
    <s v="Zagazig"/>
    <s v="Greater Cairo"/>
    <s v="Yara.Abdelrahman61@gmail.com"/>
    <s v="+2010602205876"/>
    <n v="1973"/>
    <d v="2024-01-29T00:00:00"/>
    <s v="Platinum"/>
    <x v="146"/>
    <x v="2"/>
    <x v="6"/>
    <s v="SEB"/>
    <s v="Supplier C"/>
    <n v="66.13"/>
    <n v="89.65"/>
    <s v="No"/>
    <m/>
    <m/>
    <m/>
    <s v="No"/>
    <m/>
    <m/>
    <m/>
    <m/>
    <n v="83.59"/>
    <n v="0.05"/>
    <n v="4.1795"/>
    <n v="79.410499999999999"/>
    <n v="94.410499999999999"/>
    <n v="66.13"/>
    <n v="-1.7194999999999965"/>
    <n v="3"/>
    <n v="4"/>
  </r>
  <r>
    <s v="O2024001857"/>
    <x v="17"/>
    <d v="2024-05-22T00:00:00"/>
    <d v="2024-05-26T00:00:00"/>
    <s v="C0304"/>
    <s v="P0114"/>
    <n v="2"/>
    <n v="265.31"/>
    <n v="15"/>
    <n v="25"/>
    <s v="Cash"/>
    <s v="Web"/>
    <s v="Canceled"/>
    <s v=""/>
    <s v=""/>
    <s v="Ali Samir"/>
    <s v="Male"/>
    <s v="Alexandria"/>
    <s v="Delta"/>
    <s v="Ali.Samir33@gmail.com"/>
    <s v="+2010093246716"/>
    <n v="1984"/>
    <d v="2024-02-21T00:00:00"/>
    <s v="Bronze"/>
    <x v="21"/>
    <x v="0"/>
    <x v="12"/>
    <s v="LocalBrand"/>
    <s v="Supplier C"/>
    <n v="174.2"/>
    <n v="247.43"/>
    <s v="No"/>
    <m/>
    <m/>
    <m/>
    <s v="No"/>
    <m/>
    <m/>
    <m/>
    <m/>
    <n v="530.62"/>
    <n v="0.15"/>
    <n v="79.593000000000004"/>
    <n v="451.02699999999999"/>
    <n v="476.02699999999999"/>
    <n v="348.4"/>
    <n v="77.62700000000001"/>
    <n v="4"/>
    <n v="5"/>
  </r>
  <r>
    <s v="O2024001858"/>
    <x v="260"/>
    <d v="2024-04-23T00:00:00"/>
    <d v="2024-04-24T00:00:00"/>
    <s v="C0228"/>
    <s v="P0067"/>
    <n v="1"/>
    <n v="191.33"/>
    <n v="5"/>
    <n v="25"/>
    <s v="Cash"/>
    <s v="Mobile App"/>
    <s v="Returned"/>
    <s v="  "/>
    <s v=""/>
    <s v="Hassan Said"/>
    <s v="Male"/>
    <s v="Aswan"/>
    <s v="Greater Cairo"/>
    <s v="Hassan.Said52@yahoo.com"/>
    <s v="+2010113998728"/>
    <n v="1985"/>
    <d v="2025-05-17T00:00:00"/>
    <s v="Bronze"/>
    <x v="54"/>
    <x v="3"/>
    <x v="22"/>
    <s v="Philips"/>
    <s v="Supplier C"/>
    <n v="128.63999999999999"/>
    <n v="173.44"/>
    <s v="No"/>
    <m/>
    <m/>
    <m/>
    <s v="No"/>
    <m/>
    <m/>
    <m/>
    <m/>
    <n v="191.33"/>
    <n v="0.05"/>
    <n v="9.5665000000000013"/>
    <n v="181.76350000000002"/>
    <n v="206.76350000000002"/>
    <n v="128.63999999999999"/>
    <n v="28.123500000000035"/>
    <n v="1"/>
    <n v="7"/>
  </r>
  <r>
    <s v="O2024001859"/>
    <x v="327"/>
    <d v="2024-08-13T00:00:00"/>
    <d v="2024-08-15T00:00:00"/>
    <s v="C0344"/>
    <s v="P0159"/>
    <n v="1"/>
    <n v="247.17"/>
    <n v="0"/>
    <n v="15"/>
    <s v="Bank Transfer"/>
    <s v="Mobile App"/>
    <s v="Delivered"/>
    <s v=""/>
    <s v="SALE77"/>
    <s v="Yara Abdelrahman"/>
    <s v="Female"/>
    <s v="Zagazig"/>
    <s v="Greater Cairo"/>
    <s v="Yara.Abdelrahman61@gmail.com"/>
    <s v="+2010602205876"/>
    <n v="1973"/>
    <d v="2024-01-29T00:00:00"/>
    <s v="Platinum"/>
    <x v="11"/>
    <x v="4"/>
    <x v="9"/>
    <s v="Adidas"/>
    <s v="Supplier C"/>
    <n v="168.23"/>
    <n v="233.18"/>
    <s v="No"/>
    <d v="2024-05-29T00:00:00"/>
    <s v="Damaged"/>
    <s v="Cash"/>
    <s v="Yes"/>
    <s v="New Year"/>
    <d v="2024-03-24T00:00:00"/>
    <d v="2024-05-01T00:00:00"/>
    <s v="Web"/>
    <n v="247.17"/>
    <n v="0"/>
    <n v="0"/>
    <n v="247.17"/>
    <n v="262.16999999999996"/>
    <n v="168.23"/>
    <n v="63.94"/>
    <n v="2"/>
    <n v="3"/>
  </r>
  <r>
    <s v="O2024001860"/>
    <x v="59"/>
    <d v="2024-09-12T00:00:00"/>
    <d v="2024-11-12T00:00:00"/>
    <s v="C0039"/>
    <s v="P0009"/>
    <n v="1"/>
    <n v="172.35"/>
    <n v="0"/>
    <n v="15"/>
    <s v="Cash"/>
    <s v="Web"/>
    <s v="Returned"/>
    <s v=""/>
    <s v="NEWUSER"/>
    <s v="Doaa Gomaa"/>
    <s v="Male"/>
    <s v="Cairo"/>
    <s v="Upper Egypt"/>
    <s v="Doaa.Gomaa27 @gmail.com"/>
    <s v="+2011194905537"/>
    <n v="2002"/>
    <d v="2022-06-06T00:00:00"/>
    <s v="Gold"/>
    <x v="14"/>
    <x v="0"/>
    <x v="12"/>
    <s v="SEB"/>
    <s v="Supplier B"/>
    <n v="0"/>
    <n v="162.69"/>
    <s v="No"/>
    <m/>
    <m/>
    <m/>
    <s v="No"/>
    <s v="Weekend Flash"/>
    <d v="2024-05-09T00:00:00"/>
    <d v="2024-06-01T00:00:00"/>
    <s v="All"/>
    <n v="172.35"/>
    <n v="0"/>
    <n v="0"/>
    <n v="172.35"/>
    <n v="187.35"/>
    <n v="0"/>
    <n v="157.35"/>
    <n v="61"/>
    <n v="-87"/>
  </r>
  <r>
    <s v="O2024001861"/>
    <x v="61"/>
    <d v="2024-05-12T00:00:00"/>
    <d v="2024-05-19T00:00:00"/>
    <s v="C0273"/>
    <s v="P0046"/>
    <n v="1"/>
    <n v="118.93"/>
    <n v="10"/>
    <n v="35"/>
    <s v="Card"/>
    <s v="Mobile App"/>
    <s v="Returned"/>
    <s v=""/>
    <s v="SALE68"/>
    <s v="Mohamed Samir"/>
    <s v="Male"/>
    <s v="Ismailia"/>
    <s v="Delta"/>
    <s v="MOHAMED.SAMIR74 @outlook.com"/>
    <s v="+2010067139670"/>
    <n v="1991"/>
    <d v="2023-05-30T00:00:00"/>
    <s v="Gold"/>
    <x v="14"/>
    <x v="0"/>
    <x v="12"/>
    <s v="SEB"/>
    <s v="Supplier B"/>
    <n v="80.290000000000006"/>
    <n v="118.6"/>
    <s v="No"/>
    <m/>
    <m/>
    <m/>
    <s v="No"/>
    <s v="Loyalty Boost"/>
    <d v="2025-04-20T00:00:00"/>
    <d v="2025-05-07T00:00:00"/>
    <s v="All"/>
    <n v="118.93"/>
    <n v="0.1"/>
    <n v="11.893000000000001"/>
    <n v="107.03700000000001"/>
    <n v="142.03700000000001"/>
    <n v="80.290000000000006"/>
    <n v="-8.2530000000000001"/>
    <n v="7"/>
    <n v="7"/>
  </r>
  <r>
    <s v="O2024001862"/>
    <x v="166"/>
    <d v="2024-01-13T00:00:00"/>
    <d v="2024-01-16T00:00:00"/>
    <s v="C0130"/>
    <s v="P0069"/>
    <n v="2"/>
    <n v="248.53"/>
    <n v="0"/>
    <n v="25"/>
    <s v="Card"/>
    <s v="Marketplace"/>
    <s v="Canceled"/>
    <s v=""/>
    <s v="NEWUSER"/>
    <s v="Mona Ibrahim"/>
    <s v="Male"/>
    <s v="Cairo"/>
    <s v="Greater Cairo"/>
    <s v="MONA.IBRAHIM25@gmail.com"/>
    <s v="+2010993753311"/>
    <n v="1988"/>
    <d v="2025-11-27T00:00:00"/>
    <s v="Gold"/>
    <x v="119"/>
    <x v="0"/>
    <x v="10"/>
    <s v="Adidas"/>
    <s v="Supplier E"/>
    <n v="178.39"/>
    <n v="223.44"/>
    <s v="No"/>
    <m/>
    <m/>
    <m/>
    <s v="No"/>
    <s v="Weekend Flash"/>
    <d v="2024-05-09T00:00:00"/>
    <d v="2024-06-01T00:00:00"/>
    <s v="All"/>
    <n v="497.06"/>
    <n v="0"/>
    <n v="0"/>
    <n v="497.06"/>
    <n v="522.05999999999995"/>
    <n v="356.78"/>
    <n v="115.28000000000003"/>
    <n v="3"/>
    <n v="0"/>
  </r>
  <r>
    <s v="O2024001863"/>
    <x v="120"/>
    <d v="2024-12-12T00:00:00"/>
    <d v="2024-12-13T00:00:00"/>
    <s v="C0495"/>
    <s v="P0033"/>
    <n v="1"/>
    <n v="231.67"/>
    <n v="10"/>
    <n v="15"/>
    <s v="Card"/>
    <s v="Mobile App"/>
    <s v="Delivered"/>
    <s v=""/>
    <s v="SALE53"/>
    <s v="Laila El-Sayed"/>
    <s v="Male"/>
    <s v="Zagazig"/>
    <s v="Upper Egypt"/>
    <s v="Laila.El-Sayed56@outlook.com"/>
    <s v="+2011398983824"/>
    <n v="1981"/>
    <d v="2022-10-31T00:00:00"/>
    <s v="Bronze"/>
    <x v="119"/>
    <x v="0"/>
    <x v="10"/>
    <s v="Adidas"/>
    <s v="Supplier B"/>
    <n v="164.54"/>
    <n v="240.72"/>
    <s v="No"/>
    <m/>
    <m/>
    <m/>
    <s v="No"/>
    <s v="Summer Sale"/>
    <d v="2024-05-04T00:00:00"/>
    <d v="2024-05-28T00:00:00"/>
    <s v="Web"/>
    <n v="231.67"/>
    <n v="0.1"/>
    <n v="23.167000000000002"/>
    <n v="208.50299999999999"/>
    <n v="223.50299999999999"/>
    <n v="164.54"/>
    <n v="28.962999999999994"/>
    <n v="1"/>
    <n v="122"/>
  </r>
  <r>
    <s v="O2024001864"/>
    <x v="169"/>
    <m/>
    <d v="2025-01-04T00:00:00"/>
    <s v="C0090"/>
    <s v="P0212"/>
    <n v="1"/>
    <n v="102.82"/>
    <n v="15"/>
    <n v="15"/>
    <s v="Wallet"/>
    <s v="Mobile App"/>
    <s v="In Transit"/>
    <s v=""/>
    <s v="SALE68"/>
    <s v="Rania Nasser"/>
    <s v="Female"/>
    <s v="Cairo"/>
    <s v="Greater Cairo"/>
    <s v="Rania.Nasser58@outlook.com"/>
    <s v="+2011617570067"/>
    <n v="2002"/>
    <d v="2022-01-29T00:00:00"/>
    <s v="Bronze"/>
    <x v="17"/>
    <x v="4"/>
    <x v="9"/>
    <s v="Xiaomi"/>
    <s v="Supplier E"/>
    <n v="95.32"/>
    <n v="114.15"/>
    <s v="No"/>
    <d v="2024-06-20T00:00:00"/>
    <s v="Size issue"/>
    <s v="Wallet"/>
    <s v="Yes"/>
    <s v="Loyalty Boost"/>
    <d v="2025-04-20T00:00:00"/>
    <d v="2025-05-07T00:00:00"/>
    <s v="All"/>
    <n v="102.82"/>
    <n v="0.15"/>
    <n v="15.422999999999998"/>
    <n v="87.396999999999991"/>
    <n v="102.39699999999999"/>
    <n v="95.32"/>
    <n v="-22.923000000000002"/>
    <m/>
    <m/>
  </r>
  <r>
    <s v="O2024001865"/>
    <x v="53"/>
    <d v="2024-06-25T00:00:00"/>
    <d v="2024-06-28T00:00:00"/>
    <s v="C0424"/>
    <s v="P0197"/>
    <n v="1"/>
    <n v="99.94"/>
    <n v="0"/>
    <n v="25"/>
    <s v="Cash"/>
    <s v="Marketplace"/>
    <s v="Canceled"/>
    <s v=""/>
    <s v="SALE20"/>
    <s v="Hassan Mahmoud"/>
    <s v="Female"/>
    <s v="Suez"/>
    <s v="Greater Cairo"/>
    <s v="Hassan.Mahmoud90@outlook.com"/>
    <s v="+2010587346748"/>
    <n v="1998"/>
    <d v="2025-11-28T00:00:00"/>
    <s v="Bronze"/>
    <x v="48"/>
    <x v="0"/>
    <x v="2"/>
    <s v="Samsung"/>
    <s v="Supplier A"/>
    <n v="0"/>
    <n v="97.09"/>
    <s v="No"/>
    <m/>
    <m/>
    <m/>
    <s v="No"/>
    <s v="Ramadan Deals"/>
    <d v="2024-02-17T00:00:00"/>
    <d v="2024-03-06T00:00:00"/>
    <s v="Marketplace"/>
    <n v="99.94"/>
    <n v="0"/>
    <n v="0"/>
    <n v="99.94"/>
    <n v="124.94"/>
    <n v="0"/>
    <n v="74.94"/>
    <n v="3"/>
    <n v="3"/>
  </r>
  <r>
    <s v="O2024001866"/>
    <x v="244"/>
    <d v="2024-12-17T00:00:00"/>
    <d v="2024-12-20T00:00:00"/>
    <s v="C0393"/>
    <s v="P0092"/>
    <n v="2"/>
    <n v="145.69999999999999"/>
    <n v="1"/>
    <n v="15"/>
    <s v="Card"/>
    <s v="Mobile App"/>
    <s v="Canceled"/>
    <s v=""/>
    <s v="SALE97"/>
    <s v="Rania Hegazy"/>
    <s v="Female"/>
    <s v="Luxor"/>
    <s v="Alexandria Coast"/>
    <s v="Rania.Hegazy51 @hotmail.com"/>
    <s v="+2010389867241"/>
    <n v="1982"/>
    <d v="2024-06-16T00:00:00"/>
    <s v="Bronze"/>
    <x v="82"/>
    <x v="0"/>
    <x v="2"/>
    <s v="Adidas"/>
    <s v="Supplier C"/>
    <n v="119.99"/>
    <n v="168.92"/>
    <s v="No"/>
    <m/>
    <m/>
    <m/>
    <s v="No"/>
    <s v="Loyalty Boost"/>
    <d v="2024-01-07T00:00:00"/>
    <d v="2024-01-20T00:00:00"/>
    <s v="Web"/>
    <n v="291.39999999999998"/>
    <n v="0.01"/>
    <n v="2.9139999999999997"/>
    <n v="288.48599999999999"/>
    <n v="303.48599999999999"/>
    <n v="239.98"/>
    <n v="33.506"/>
    <n v="3"/>
    <n v="0"/>
  </r>
  <r>
    <s v="O2024001867"/>
    <x v="161"/>
    <d v="2024-11-15T00:00:00"/>
    <d v="2024-11-18T00:00:00"/>
    <s v="C0253"/>
    <s v="P0199"/>
    <n v="1"/>
    <n v="157.08000000000001"/>
    <n v="5"/>
    <n v="25"/>
    <s v="Card"/>
    <s v="Web"/>
    <s v="Delivered"/>
    <s v=""/>
    <s v=""/>
    <s v="Mohamed Samir"/>
    <s v="Male"/>
    <s v="Zagazig"/>
    <s v="Delta"/>
    <s v="Mohamed.Samir2@gmail.com"/>
    <s v="+2010394373951"/>
    <n v="1981"/>
    <d v="2025-07-14T00:00:00"/>
    <s v="Silver"/>
    <x v="66"/>
    <x v="1"/>
    <x v="14"/>
    <s v="Nike"/>
    <s v="Supplier C"/>
    <n v="113.93"/>
    <n v="142.35"/>
    <s v="No"/>
    <m/>
    <m/>
    <m/>
    <s v="No"/>
    <m/>
    <m/>
    <m/>
    <m/>
    <n v="157.08000000000001"/>
    <n v="0.05"/>
    <n v="7.854000000000001"/>
    <n v="149.226"/>
    <n v="174.226"/>
    <n v="113.93"/>
    <n v="10.295999999999992"/>
    <n v="3"/>
    <n v="3"/>
  </r>
  <r>
    <s v="O2024001868"/>
    <x v="290"/>
    <d v="2024-11-14T00:00:00"/>
    <d v="2024-11-19T00:00:00"/>
    <s v="C0469"/>
    <s v="P0045"/>
    <n v="2"/>
    <n v="116.04"/>
    <n v="5"/>
    <n v="15"/>
    <s v="Cash"/>
    <s v="Mobile App"/>
    <s v="Delivered"/>
    <s v="  "/>
    <s v=""/>
    <s v="Mona Ashour"/>
    <s v="Male"/>
    <s v="Zagazig"/>
    <s v="Upper Egypt"/>
    <s v="Mona.Ashour95@gmail.com"/>
    <s v="+2011685037629"/>
    <n v="1990"/>
    <d v="2024-08-24T00:00:00"/>
    <s v="Gold"/>
    <x v="62"/>
    <x v="4"/>
    <x v="19"/>
    <s v="Samsung"/>
    <s v="Supplier A"/>
    <n v="81.19"/>
    <n v="107.12"/>
    <s v="No"/>
    <m/>
    <m/>
    <m/>
    <s v="No"/>
    <m/>
    <m/>
    <m/>
    <m/>
    <n v="232.08"/>
    <n v="0.05"/>
    <n v="11.604000000000001"/>
    <n v="220.476"/>
    <n v="235.476"/>
    <n v="162.38"/>
    <n v="43.096000000000004"/>
    <n v="5"/>
    <n v="1"/>
  </r>
  <r>
    <s v="O2024001869"/>
    <x v="179"/>
    <d v="2024-09-04T00:00:00"/>
    <d v="2024-09-08T00:00:00"/>
    <s v="C0421"/>
    <s v="P0200"/>
    <n v="2"/>
    <n v="57.42"/>
    <n v="0"/>
    <n v="15"/>
    <s v="Bank Transfer"/>
    <s v="Mobile App"/>
    <s v="In Transit"/>
    <s v=""/>
    <s v="WELCOME10"/>
    <s v="Laila Gomaa"/>
    <s v="Male"/>
    <s v="Tanta"/>
    <s v="Delta"/>
    <s v="LAILA.GOMAA6@hotmail.com"/>
    <s v="+2010503226937"/>
    <n v="1998"/>
    <d v="2022-01-14T00:00:00"/>
    <s v="Gold"/>
    <x v="134"/>
    <x v="3"/>
    <x v="8"/>
    <s v="Philips"/>
    <s v="Supplier B"/>
    <n v="49.42"/>
    <n v="61.21"/>
    <s v="No"/>
    <m/>
    <m/>
    <m/>
    <s v="No"/>
    <s v="Loyalty Boost"/>
    <d v="2025-03-22T00:00:00"/>
    <d v="2025-04-18T00:00:00"/>
    <s v="Web"/>
    <n v="114.84"/>
    <n v="0"/>
    <n v="0"/>
    <n v="114.84"/>
    <n v="129.84"/>
    <n v="98.84"/>
    <n v="1"/>
    <n v="4"/>
    <n v="4"/>
  </r>
  <r>
    <s v="O2024001870"/>
    <x v="179"/>
    <d v="2024-09-03T00:00:00"/>
    <d v="2024-09-15T00:00:00"/>
    <s v="C0442"/>
    <s v="P0148"/>
    <n v="1"/>
    <n v="207.85"/>
    <n v="5"/>
    <n v="15"/>
    <s v="Cash"/>
    <s v="Web"/>
    <s v="In Transit"/>
    <s v="call before delivery"/>
    <s v=""/>
    <s v="Nour Fathy"/>
    <s v="Female"/>
    <s v="Ismailia"/>
    <s v="Delta"/>
    <s v="Nour.Fathy97 @hotmail.com"/>
    <s v="+2011516647408"/>
    <n v="1975"/>
    <d v="2024-08-04T00:00:00"/>
    <s v="Platinum"/>
    <x v="136"/>
    <x v="0"/>
    <x v="2"/>
    <s v="Xiaomi"/>
    <s v="Supplier A"/>
    <n v="190.94"/>
    <n v="230.45"/>
    <s v="No"/>
    <d v="2024-08-07T00:00:00"/>
    <s v="Damaged"/>
    <s v="Card"/>
    <s v="Yes"/>
    <m/>
    <m/>
    <m/>
    <m/>
    <n v="207.85"/>
    <n v="0.05"/>
    <n v="10.3925"/>
    <n v="197.45749999999998"/>
    <n v="212.45749999999998"/>
    <n v="190.94"/>
    <n v="-8.4825000000000159"/>
    <n v="12"/>
    <n v="3"/>
  </r>
  <r>
    <s v="O2024001871"/>
    <x v="219"/>
    <d v="2024-03-21T00:00:00"/>
    <d v="2024-03-25T00:00:00"/>
    <s v="C0167"/>
    <s v="P0071"/>
    <n v="1"/>
    <n v="153.19"/>
    <n v="0"/>
    <n v="25"/>
    <s v="Cash"/>
    <s v="Web"/>
    <s v="Delivered"/>
    <s v=""/>
    <s v=""/>
    <s v="Karim Adel"/>
    <s v="Female"/>
    <s v="Mansoura"/>
    <s v="Canal"/>
    <s v="KARIM.ADEL40@hotmail.com"/>
    <s v="+2010391081783"/>
    <n v="1983"/>
    <d v="2022-03-01T00:00:00"/>
    <s v="Silver"/>
    <x v="11"/>
    <x v="4"/>
    <x v="9"/>
    <s v="Adidas"/>
    <s v="Supplier D"/>
    <n v="105.89"/>
    <n v="145.28"/>
    <s v="No"/>
    <m/>
    <m/>
    <m/>
    <s v="No"/>
    <m/>
    <m/>
    <m/>
    <m/>
    <n v="153.19"/>
    <n v="0"/>
    <n v="0"/>
    <n v="153.19"/>
    <n v="178.19"/>
    <n v="105.89"/>
    <n v="22.299999999999997"/>
    <n v="4"/>
    <n v="-227"/>
  </r>
  <r>
    <s v="O2024001872"/>
    <x v="136"/>
    <d v="2024-09-11T00:00:00"/>
    <d v="2024-09-14T00:00:00"/>
    <s v="C0450"/>
    <s v="P0109"/>
    <n v="4"/>
    <n v="153.4"/>
    <n v="0"/>
    <n v="25"/>
    <s v="Card"/>
    <s v="Mobile App"/>
    <s v="Returned"/>
    <s v="call before delivery"/>
    <s v=""/>
    <s v="Karim Ashour"/>
    <s v="Female"/>
    <s v="Mansoura"/>
    <s v="Delta"/>
    <s v="Karim.Ashour70@outlook.com"/>
    <s v="+2011846057082"/>
    <n v="1984"/>
    <d v="2023-05-04T00:00:00"/>
    <s v="Bronze"/>
    <x v="80"/>
    <x v="3"/>
    <x v="4"/>
    <s v="Anker"/>
    <s v="Supplier E"/>
    <n v="105.69"/>
    <n v="142.06"/>
    <s v="No"/>
    <d v="2025-03-04T00:00:00"/>
    <s v="Changed mind"/>
    <s v="Cash"/>
    <s v="Yes"/>
    <m/>
    <m/>
    <m/>
    <m/>
    <n v="613.6"/>
    <n v="0"/>
    <n v="0"/>
    <n v="613.6"/>
    <n v="638.6"/>
    <n v="422.76"/>
    <n v="165.84000000000003"/>
    <n v="3"/>
    <n v="246"/>
  </r>
  <r>
    <s v="O2024001873"/>
    <x v="236"/>
    <d v="2024-04-28T00:00:00"/>
    <d v="2024-05-01T00:00:00"/>
    <s v="C0185"/>
    <s v="P0101"/>
    <n v="1"/>
    <n v="70.14"/>
    <n v="0"/>
    <n v="35"/>
    <s v="Cash"/>
    <s v="Mobile App"/>
    <s v="Returned"/>
    <s v="call before delivery"/>
    <s v=""/>
    <s v="Ahmed Samir"/>
    <s v="Male"/>
    <s v="Giza"/>
    <s v="Greater Cairo"/>
    <s v="AHMED.SAMIR57@gmail.com"/>
    <s v="+2011079260094"/>
    <n v="1983"/>
    <d v="2025-06-14T00:00:00"/>
    <s v="Platinum"/>
    <x v="63"/>
    <x v="0"/>
    <x v="12"/>
    <s v="L'Oreal"/>
    <s v="Supplier D"/>
    <n v="48.42"/>
    <n v="69.849999999999994"/>
    <s v="Yes"/>
    <m/>
    <m/>
    <m/>
    <s v="No"/>
    <m/>
    <m/>
    <m/>
    <m/>
    <n v="70.14"/>
    <n v="0"/>
    <n v="0"/>
    <n v="70.14"/>
    <n v="105.14"/>
    <n v="48.42"/>
    <n v="-13.280000000000001"/>
    <n v="3"/>
    <n v="5"/>
  </r>
  <r>
    <s v="O2024001874"/>
    <x v="50"/>
    <d v="2024-06-27T00:00:00"/>
    <d v="2024-07-01T00:00:00"/>
    <s v="C0012"/>
    <s v="P0045"/>
    <n v="2"/>
    <n v="112.67"/>
    <n v="1"/>
    <n v="25"/>
    <s v="Cash"/>
    <s v="Web"/>
    <s v="Returned"/>
    <s v="VIP"/>
    <s v=""/>
    <s v="Ahmed Samir"/>
    <s v="Male"/>
    <s v="Alexandria"/>
    <s v="Canal"/>
    <s v="Ahmed.Samir30@gmail.com"/>
    <s v="+2010423200452"/>
    <n v="2003"/>
    <d v="2022-01-27T00:00:00"/>
    <s v=""/>
    <x v="62"/>
    <x v="4"/>
    <x v="19"/>
    <s v="Samsung"/>
    <s v="Supplier A"/>
    <n v="81.19"/>
    <n v="107.12"/>
    <s v="No"/>
    <m/>
    <m/>
    <m/>
    <s v="No"/>
    <m/>
    <m/>
    <m/>
    <m/>
    <n v="225.34"/>
    <n v="0.01"/>
    <n v="2.2534000000000001"/>
    <n v="223.0866"/>
    <n v="248.0866"/>
    <n v="162.38"/>
    <n v="35.706600000000009"/>
    <n v="4"/>
    <n v="7"/>
  </r>
  <r>
    <s v="O2024001875"/>
    <x v="363"/>
    <d v="2024-04-05T00:00:00"/>
    <d v="2024-05-11T00:00:00"/>
    <s v="C0182"/>
    <s v="P0134"/>
    <n v="1"/>
    <n v="63.51"/>
    <n v="15"/>
    <n v="15"/>
    <s v="Wallet"/>
    <s v="Mobile App"/>
    <s v="Canceled"/>
    <s v=""/>
    <s v="SALE60"/>
    <s v="Sara El-Sayed"/>
    <s v="Male"/>
    <s v="Aswan"/>
    <s v="Greater Cairo"/>
    <s v="Sara.El-Sayed59@hotmail.com"/>
    <s v="+2010438849365"/>
    <n v="1972"/>
    <d v="2024-06-24T00:00:00"/>
    <s v="Silver"/>
    <x v="2"/>
    <x v="0"/>
    <x v="0"/>
    <s v="Nivea"/>
    <s v="Supplier C"/>
    <n v="41.49"/>
    <n v="58.23"/>
    <s v="No"/>
    <m/>
    <m/>
    <m/>
    <s v="No"/>
    <s v="Summer Sale"/>
    <d v="2025-07-27T00:00:00"/>
    <d v="2025-08-20T00:00:00"/>
    <s v="Mobile App"/>
    <n v="63.51"/>
    <n v="0.15"/>
    <n v="9.5264999999999986"/>
    <n v="53.983499999999999"/>
    <n v="68.983499999999992"/>
    <n v="41.49"/>
    <n v="-2.5065000000000026"/>
    <n v="36"/>
    <n v="-25"/>
  </r>
  <r>
    <s v="O2024001876"/>
    <x v="71"/>
    <d v="2024-08-11T00:00:00"/>
    <d v="2024-11-09T00:00:00"/>
    <s v="C0301"/>
    <s v="P0161"/>
    <n v="1"/>
    <n v="61.34"/>
    <n v="0"/>
    <n v="25"/>
    <s v="Bank Transfer"/>
    <s v="Web"/>
    <s v="In Transit"/>
    <s v=""/>
    <s v="SALE60"/>
    <s v="Mohamed El-Sayed"/>
    <s v="Male"/>
    <s v="Alexandria"/>
    <s v="Delta"/>
    <s v="Mohamed.El-Sayed20 @gmail.com"/>
    <s v="+2011818958820"/>
    <n v="1990"/>
    <d v="2025-11-13T00:00:00"/>
    <s v="Platinum"/>
    <x v="91"/>
    <x v="0"/>
    <x v="12"/>
    <s v="Philips"/>
    <s v="Supplier B"/>
    <n v="52.85"/>
    <n v="70.209999999999994"/>
    <s v="No"/>
    <m/>
    <m/>
    <m/>
    <s v="No"/>
    <s v="Summer Sale"/>
    <d v="2025-07-27T00:00:00"/>
    <d v="2025-08-20T00:00:00"/>
    <s v="Mobile App"/>
    <n v="61.34"/>
    <n v="0"/>
    <n v="0"/>
    <n v="61.34"/>
    <n v="86.34"/>
    <n v="52.85"/>
    <n v="-16.509999999999998"/>
    <n v="90"/>
    <n v="-79"/>
  </r>
  <r>
    <s v="O2024001877"/>
    <x v="295"/>
    <d v="2024-07-17T00:00:00"/>
    <d v="2024-07-18T00:00:00"/>
    <s v="C0296"/>
    <s v="P0209"/>
    <n v="1"/>
    <n v="39.340000000000003"/>
    <n v="0"/>
    <n v="15"/>
    <s v="Card"/>
    <s v="Marketplace"/>
    <s v="Returned"/>
    <s v=""/>
    <s v="FREESHIP"/>
    <s v="Mohamed Ashour"/>
    <s v="Female"/>
    <s v="Giza"/>
    <s v="Delta"/>
    <s v="Mohamed.Ashour17@outlook.com"/>
    <s v="+2011555962526"/>
    <n v="1997"/>
    <d v="2024-12-31T00:00:00"/>
    <s v="Bronze"/>
    <x v="86"/>
    <x v="2"/>
    <x v="23"/>
    <s v="Xiaomi"/>
    <s v="Supplier B"/>
    <n v="25.76"/>
    <n v="35.11"/>
    <s v="No"/>
    <m/>
    <m/>
    <m/>
    <s v="No"/>
    <s v="New Year"/>
    <d v="2025-02-10T00:00:00"/>
    <d v="2025-04-03T00:00:00"/>
    <s v="Mobile App"/>
    <n v="39.340000000000003"/>
    <n v="0"/>
    <n v="0"/>
    <n v="39.340000000000003"/>
    <n v="54.34"/>
    <n v="25.76"/>
    <n v="-1.4199999999999982"/>
    <n v="1"/>
    <n v="4"/>
  </r>
  <r>
    <s v="O2024001878"/>
    <x v="150"/>
    <d v="2024-04-21T00:00:00"/>
    <d v="2024-04-28T00:00:00"/>
    <s v="C0422"/>
    <s v="P0086"/>
    <n v="1"/>
    <n v="135.38999999999999"/>
    <n v="10"/>
    <n v="0"/>
    <s v="Bank Transfer"/>
    <s v="Web"/>
    <s v="Delivered"/>
    <s v="late delivery"/>
    <s v="SALE83"/>
    <s v="Youssef Ibrahim"/>
    <s v="Female"/>
    <s v="Zagazig"/>
    <s v="Alexandria Coast"/>
    <s v="YOUSSEF.IBRAHIM80@hotmail.com"/>
    <s v="+2010478772334"/>
    <n v="1982"/>
    <d v="2022-05-01T00:00:00"/>
    <s v="Silver"/>
    <x v="44"/>
    <x v="3"/>
    <x v="5"/>
    <s v="SEB"/>
    <s v="Supplier A"/>
    <n v="130.01"/>
    <n v="159.01"/>
    <s v="No"/>
    <m/>
    <m/>
    <m/>
    <s v="No"/>
    <s v="Black Friday"/>
    <d v="2025-06-17T00:00:00"/>
    <d v="2025-07-21T00:00:00"/>
    <s v="Mobile App"/>
    <n v="135.38999999999999"/>
    <n v="0.1"/>
    <n v="13.539"/>
    <n v="121.85099999999998"/>
    <n v="121.85099999999998"/>
    <n v="130.01"/>
    <n v="-8.159000000000006"/>
    <n v="7"/>
    <n v="3"/>
  </r>
  <r>
    <s v="O2024001879"/>
    <x v="362"/>
    <d v="2024-03-06T00:00:00"/>
    <d v="2024-08-03T00:00:00"/>
    <s v="C0342"/>
    <s v="P0013"/>
    <n v="1"/>
    <n v="29.58"/>
    <n v="15"/>
    <n v="25"/>
    <s v="Bank Transfer"/>
    <s v="Mobile App"/>
    <s v="Canceled"/>
    <s v=""/>
    <s v="SALE42"/>
    <s v="Rania Gomaa"/>
    <s v="Male"/>
    <s v="Zagazig"/>
    <s v="Canal"/>
    <s v="Rania.Gomaa17@yahoo.com"/>
    <s v="+2011403359828"/>
    <n v="1999"/>
    <d v="2023-12-11T00:00:00"/>
    <s v="Gold"/>
    <x v="13"/>
    <x v="1"/>
    <x v="11"/>
    <s v="Anker"/>
    <s v="Supplier A"/>
    <n v="22.3"/>
    <n v="31.11"/>
    <s v="No"/>
    <m/>
    <m/>
    <m/>
    <s v="No"/>
    <s v="Summer Sale"/>
    <d v="2024-05-24T00:00:00"/>
    <d v="2024-07-16T00:00:00"/>
    <s v="Mobile App"/>
    <n v="29.58"/>
    <n v="0.15"/>
    <n v="4.4369999999999994"/>
    <n v="25.143000000000001"/>
    <n v="50.143000000000001"/>
    <n v="22.3"/>
    <n v="-22.157"/>
    <n v="150"/>
    <n v="5"/>
  </r>
  <r>
    <s v="O2024001880"/>
    <x v="6"/>
    <d v="2024-02-16T00:00:00"/>
    <d v="2024-02-21T00:00:00"/>
    <s v="C0106"/>
    <s v="P0101"/>
    <n v="1"/>
    <n v="71.92"/>
    <n v="5"/>
    <n v="50"/>
    <s v="Wallet"/>
    <s v="Web"/>
    <s v="Returned"/>
    <s v=""/>
    <s v=""/>
    <s v="Nada Ibrahim"/>
    <s v="Male"/>
    <s v="Aswan"/>
    <s v="Upper Egypt"/>
    <s v="Nada.Ibrahim85@gmail.com"/>
    <s v="+2010719351622"/>
    <n v="2005"/>
    <d v="2023-04-21T00:00:00"/>
    <s v="Bronze"/>
    <x v="63"/>
    <x v="0"/>
    <x v="12"/>
    <s v="L'Oreal"/>
    <s v="Supplier D"/>
    <n v="48.42"/>
    <n v="69.849999999999994"/>
    <s v="Yes"/>
    <m/>
    <m/>
    <m/>
    <s v="No"/>
    <m/>
    <m/>
    <m/>
    <m/>
    <n v="71.92"/>
    <n v="0.05"/>
    <n v="3.5960000000000001"/>
    <n v="68.323999999999998"/>
    <n v="118.324"/>
    <n v="48.42"/>
    <n v="-30.096000000000004"/>
    <n v="5"/>
    <n v="2"/>
  </r>
  <r>
    <s v="O2024001881"/>
    <x v="362"/>
    <d v="2024-01-05T00:00:00"/>
    <d v="2024-01-06T00:00:00"/>
    <s v="C0357"/>
    <s v="P0047"/>
    <n v="3"/>
    <n v="74.73"/>
    <n v="15"/>
    <n v="15"/>
    <s v="Wallet"/>
    <s v="Mobile App"/>
    <s v="Canceled"/>
    <s v=""/>
    <s v="SALE53"/>
    <s v="Mona Samir"/>
    <s v="Female"/>
    <s v="Tanta"/>
    <s v="Alexandria Coast"/>
    <s v="MONA.SAMIR9@hotmail.com"/>
    <s v="+2010757299050"/>
    <n v="1981"/>
    <d v="2022-04-11T00:00:00"/>
    <s v="Bronze"/>
    <x v="44"/>
    <x v="3"/>
    <x v="5"/>
    <s v="SEB"/>
    <s v="Supplier D"/>
    <n v="60.46"/>
    <n v="74.209999999999994"/>
    <s v="No"/>
    <m/>
    <m/>
    <m/>
    <s v="No"/>
    <s v="Summer Sale"/>
    <d v="2024-05-04T00:00:00"/>
    <d v="2024-05-28T00:00:00"/>
    <s v="Web"/>
    <n v="224.19"/>
    <n v="0.15"/>
    <n v="33.628499999999995"/>
    <n v="190.5615"/>
    <n v="205.5615"/>
    <n v="181.38"/>
    <n v="-5.8185000000000002"/>
    <n v="1"/>
    <n v="-56"/>
  </r>
  <r>
    <s v="O2024001882"/>
    <x v="123"/>
    <d v="2024-07-31T00:00:00"/>
    <d v="2024-08-03T00:00:00"/>
    <s v="C0090"/>
    <s v="P0148"/>
    <n v="1"/>
    <n v="236.31"/>
    <n v="0"/>
    <n v="15"/>
    <s v="Cash"/>
    <s v="Marketplace"/>
    <s v="Returned"/>
    <s v=""/>
    <s v="SALE53"/>
    <s v="Rania Nasser"/>
    <s v="Female"/>
    <s v="Cairo"/>
    <s v="Greater Cairo"/>
    <s v="Rania.Nasser58@outlook.com"/>
    <s v="+2011617570067"/>
    <n v="2002"/>
    <d v="2022-01-29T00:00:00"/>
    <s v="Bronze"/>
    <x v="136"/>
    <x v="0"/>
    <x v="2"/>
    <s v="Xiaomi"/>
    <s v="Supplier A"/>
    <n v="190.94"/>
    <n v="230.45"/>
    <s v="No"/>
    <m/>
    <m/>
    <m/>
    <s v="No"/>
    <s v="Summer Sale"/>
    <d v="2024-05-04T00:00:00"/>
    <d v="2024-05-28T00:00:00"/>
    <s v="Web"/>
    <n v="236.31"/>
    <n v="0"/>
    <n v="0"/>
    <n v="236.31"/>
    <n v="251.31"/>
    <n v="190.94"/>
    <n v="30.370000000000005"/>
    <n v="3"/>
    <n v="4"/>
  </r>
  <r>
    <s v="O2024001883"/>
    <x v="89"/>
    <d v="2024-02-11T00:00:00"/>
    <d v="2024-02-12T00:00:00"/>
    <s v="C0407"/>
    <s v="P0159"/>
    <n v="2"/>
    <n v="265.75"/>
    <n v="0"/>
    <n v="15"/>
    <s v="Card"/>
    <s v="Web"/>
    <s v="Delivered"/>
    <s v=""/>
    <s v=""/>
    <s v="Salma Samir"/>
    <s v="Male"/>
    <s v="Ismailia"/>
    <s v="Greater Cairo"/>
    <s v="Salma.Samir68 @yahoo.com"/>
    <s v="+2010983218154"/>
    <n v="1980"/>
    <d v="2023-08-20T00:00:00"/>
    <s v="Gold"/>
    <x v="11"/>
    <x v="4"/>
    <x v="9"/>
    <s v="Adidas"/>
    <s v="Supplier C"/>
    <n v="168.23"/>
    <n v="233.18"/>
    <s v="No"/>
    <m/>
    <m/>
    <m/>
    <s v="No"/>
    <m/>
    <m/>
    <m/>
    <m/>
    <n v="531.5"/>
    <n v="0"/>
    <n v="0"/>
    <n v="531.5"/>
    <n v="546.5"/>
    <n v="336.46"/>
    <n v="180.04000000000002"/>
    <n v="1"/>
    <n v="-204"/>
  </r>
  <r>
    <s v="O2024001884"/>
    <x v="356"/>
    <d v="2024-03-22T00:00:00"/>
    <d v="2024-03-29T00:00:00"/>
    <s v="C0081"/>
    <s v="P0106"/>
    <n v="1"/>
    <n v="150.41999999999999"/>
    <n v="30"/>
    <n v="35"/>
    <s v="Bank Transfer"/>
    <s v="Web"/>
    <s v="Delivered"/>
    <s v="  "/>
    <s v="SALE60"/>
    <s v="Mostafa Mahmoud"/>
    <s v="Female"/>
    <s v="Zagazig"/>
    <s v="Delta"/>
    <s v="Mostafa.Mahmoud3@hotmail.com"/>
    <s v="+2011863014475"/>
    <n v="2002"/>
    <d v="2022-02-05T00:00:00"/>
    <s v="Gold"/>
    <x v="15"/>
    <x v="0"/>
    <x v="2"/>
    <s v="L'Oreal"/>
    <s v="Supplier C"/>
    <n v="85.33"/>
    <n v="131.21"/>
    <s v="No"/>
    <m/>
    <m/>
    <m/>
    <s v="No"/>
    <s v="Summer Sale"/>
    <d v="2025-07-27T00:00:00"/>
    <d v="2025-08-20T00:00:00"/>
    <s v="Mobile App"/>
    <n v="150.41999999999999"/>
    <n v="0.3"/>
    <n v="45.125999999999998"/>
    <n v="105.29399999999998"/>
    <n v="140.29399999999998"/>
    <n v="85.33"/>
    <n v="-15.036000000000016"/>
    <n v="7"/>
    <n v="4"/>
  </r>
  <r>
    <s v="O2024001885"/>
    <x v="348"/>
    <d v="2024-01-04T00:00:00"/>
    <d v="2024-04-02T00:00:00"/>
    <s v="C0134"/>
    <s v="P0088"/>
    <n v="2"/>
    <n v="3.62"/>
    <n v="20"/>
    <n v="35"/>
    <s v="Bank Transfer"/>
    <s v="Web"/>
    <s v="Delivered"/>
    <s v=""/>
    <s v="SALE42"/>
    <s v="Salma Mahmoud"/>
    <s v="Male"/>
    <s v="Giza"/>
    <s v="Alexandria Coast"/>
    <s v="Salma.Mahmoud13@gmail.com"/>
    <s v="+2010855750361"/>
    <n v="1987"/>
    <d v="2024-11-02T00:00:00"/>
    <s v="Bronze"/>
    <x v="59"/>
    <x v="1"/>
    <x v="11"/>
    <s v="Philips"/>
    <s v="Supplier E"/>
    <n v="2.4300000000000002"/>
    <n v="3.66"/>
    <s v="No"/>
    <m/>
    <m/>
    <m/>
    <s v="No"/>
    <s v="Summer Sale"/>
    <d v="2024-05-24T00:00:00"/>
    <d v="2024-07-16T00:00:00"/>
    <s v="Mobile App"/>
    <n v="7.24"/>
    <n v="0.2"/>
    <n v="1.4480000000000002"/>
    <n v="5.7919999999999998"/>
    <n v="40.792000000000002"/>
    <n v="4.8600000000000003"/>
    <n v="-34.067999999999998"/>
    <n v="89"/>
    <n v="-84"/>
  </r>
  <r>
    <s v="O2024001886"/>
    <x v="315"/>
    <d v="2024-09-28T00:00:00"/>
    <d v="2024-10-05T00:00:00"/>
    <s v="C0023"/>
    <s v="P0127"/>
    <n v="1"/>
    <n v="126.97"/>
    <n v="20"/>
    <n v="0"/>
    <s v="Cash"/>
    <s v="Mobile App"/>
    <s v="In Transit"/>
    <s v="  "/>
    <s v="SALE73"/>
    <s v="Karim Ashour"/>
    <s v="Female"/>
    <s v="Mansoura"/>
    <s v="Greater Cairo"/>
    <s v="Karim.Ashour31@outlook.com"/>
    <s v="+2010992621937"/>
    <n v="2005"/>
    <d v="2025-03-01T00:00:00"/>
    <s v="Silver"/>
    <x v="55"/>
    <x v="1"/>
    <x v="14"/>
    <s v="L'Oreal"/>
    <s v="Supplier D"/>
    <n v="81.849999999999994"/>
    <n v="124.76"/>
    <s v="No"/>
    <m/>
    <m/>
    <m/>
    <s v="No"/>
    <s v="New Year"/>
    <d v="2024-09-02T00:00:00"/>
    <d v="2024-10-02T00:00:00"/>
    <s v="All"/>
    <n v="126.97"/>
    <n v="0.2"/>
    <n v="25.394000000000002"/>
    <n v="101.57599999999999"/>
    <n v="101.57599999999999"/>
    <n v="81.849999999999994"/>
    <n v="19.725999999999999"/>
    <n v="7"/>
    <n v="4"/>
  </r>
  <r>
    <s v="O2024001887"/>
    <x v="35"/>
    <d v="2024-08-14T00:00:00"/>
    <d v="2024-08-15T00:00:00"/>
    <s v="C0136"/>
    <s v="P0116"/>
    <n v="1"/>
    <n v="167.7"/>
    <n v="5"/>
    <n v="35"/>
    <s v="Wallet"/>
    <s v="Mobile App"/>
    <s v="Delivered"/>
    <s v="  "/>
    <s v=""/>
    <s v="Youssef Gomaa"/>
    <s v="Female"/>
    <s v="Cairo"/>
    <s v="Upper Egypt"/>
    <s v="Youssef.Gomaa60@hotmail.com"/>
    <s v="+2010079549814"/>
    <n v="1994"/>
    <d v="2022-06-20T00:00:00"/>
    <s v="Bronze"/>
    <x v="120"/>
    <x v="3"/>
    <x v="16"/>
    <s v="SEB"/>
    <s v="Supplier D"/>
    <n v="141.83000000000001"/>
    <n v="165.03"/>
    <s v="No"/>
    <m/>
    <m/>
    <m/>
    <s v="No"/>
    <m/>
    <m/>
    <m/>
    <m/>
    <n v="167.7"/>
    <n v="0.05"/>
    <n v="8.3849999999999998"/>
    <n v="159.315"/>
    <n v="194.315"/>
    <n v="141.83000000000001"/>
    <n v="-17.515000000000015"/>
    <n v="1"/>
    <n v="0"/>
  </r>
  <r>
    <s v="O2024001888"/>
    <x v="46"/>
    <d v="2024-09-01T00:00:00"/>
    <d v="2024-09-06T00:00:00"/>
    <s v="C0280"/>
    <s v="P0081"/>
    <n v="1"/>
    <n v="215.75"/>
    <n v="25"/>
    <n v="25"/>
    <s v="Cash"/>
    <s v="Mobile App"/>
    <s v="Delivered"/>
    <s v="  "/>
    <s v=""/>
    <s v="Mostafa Hassan"/>
    <s v="Male"/>
    <s v="Mansoura"/>
    <s v="Alexandria Coast"/>
    <s v="Mostafa.Hassan31@yahoo.com"/>
    <s v="+2010532211948"/>
    <n v="2004"/>
    <d v="2023-03-23T00:00:00"/>
    <s v="Silver"/>
    <x v="13"/>
    <x v="1"/>
    <x v="11"/>
    <s v="Anker"/>
    <s v="Supplier B"/>
    <n v="179.78"/>
    <n v="224.19"/>
    <s v="No"/>
    <m/>
    <m/>
    <m/>
    <s v="No"/>
    <m/>
    <m/>
    <m/>
    <m/>
    <n v="215.75"/>
    <n v="0.25"/>
    <n v="53.9375"/>
    <n v="161.8125"/>
    <n v="186.8125"/>
    <n v="179.78"/>
    <n v="-42.967500000000001"/>
    <n v="5"/>
    <n v="2"/>
  </r>
  <r>
    <s v="O2024001889"/>
    <x v="183"/>
    <d v="2024-08-17T00:00:00"/>
    <d v="2024-08-20T00:00:00"/>
    <s v="C0059"/>
    <s v="P0100"/>
    <n v="1"/>
    <n v="27.29"/>
    <n v="0"/>
    <n v="35"/>
    <s v="Cash"/>
    <s v="Marketplace"/>
    <s v="Canceled"/>
    <s v=""/>
    <s v="SALE77"/>
    <s v="Laila Nasser"/>
    <s v="Male"/>
    <s v="Luxor"/>
    <s v="Canal"/>
    <s v="Laila.Nasser45 @gmail.com"/>
    <s v="+2010994613161"/>
    <n v="1976"/>
    <d v="2023-02-26T00:00:00"/>
    <s v="Silver"/>
    <x v="140"/>
    <x v="0"/>
    <x v="10"/>
    <s v="Samsung"/>
    <s v="Supplier D"/>
    <n v="18.12"/>
    <n v="24"/>
    <s v="No"/>
    <m/>
    <m/>
    <m/>
    <s v="No"/>
    <s v="New Year"/>
    <d v="2024-03-24T00:00:00"/>
    <d v="2024-05-01T00:00:00"/>
    <s v="Web"/>
    <n v="27.29"/>
    <n v="0"/>
    <n v="0"/>
    <n v="27.29"/>
    <n v="62.29"/>
    <n v="18.12"/>
    <n v="-25.830000000000002"/>
    <n v="3"/>
    <n v="4"/>
  </r>
  <r>
    <s v="O2024001890"/>
    <x v="169"/>
    <d v="2024-12-30T00:00:00"/>
    <d v="2025-01-02T00:00:00"/>
    <s v="C0318"/>
    <s v="P0029"/>
    <n v="1"/>
    <n v="188.41"/>
    <n v="25"/>
    <n v="15"/>
    <s v="Card"/>
    <s v="Mobile App"/>
    <s v="Delivered"/>
    <s v=""/>
    <s v=""/>
    <s v="Aya Hegazy"/>
    <s v="Female"/>
    <s v="Mansoura"/>
    <s v="Canal"/>
    <s v="Aya.Hegazy4@hotmail.com"/>
    <s v="+2010356336570"/>
    <n v="1970"/>
    <d v="2025-10-15T00:00:00"/>
    <s v=""/>
    <x v="43"/>
    <x v="0"/>
    <x v="10"/>
    <s v="Xiaomi"/>
    <s v="Supplier E"/>
    <n v="0"/>
    <n v="193.73"/>
    <s v="No"/>
    <m/>
    <m/>
    <m/>
    <s v="No"/>
    <m/>
    <m/>
    <m/>
    <m/>
    <n v="188.41"/>
    <n v="0.25"/>
    <n v="47.102499999999999"/>
    <n v="141.3075"/>
    <n v="156.3075"/>
    <n v="0"/>
    <n v="126.3075"/>
    <n v="3"/>
    <n v="5"/>
  </r>
  <r>
    <s v="O2024001891"/>
    <x v="282"/>
    <d v="2024-09-20T00:00:00"/>
    <d v="2024-09-22T00:00:00"/>
    <s v="C0417"/>
    <s v="P0084"/>
    <n v="1"/>
    <n v="39.21"/>
    <n v="15"/>
    <n v="35"/>
    <s v="Cash"/>
    <s v="Marketplace"/>
    <s v="Returned"/>
    <s v="call before delivery"/>
    <s v="NEWUSER"/>
    <s v="Doaa Fathy"/>
    <s v="Male"/>
    <s v="Aswan"/>
    <s v="Greater Cairo"/>
    <s v="Doaa.Fathy21@hotmail.com"/>
    <s v="+2011544913770"/>
    <n v="1985"/>
    <d v="2022-05-12T00:00:00"/>
    <s v="Gold"/>
    <x v="124"/>
    <x v="2"/>
    <x v="20"/>
    <s v="L'Oreal"/>
    <s v="Supplier C"/>
    <n v="0"/>
    <n v="41.39"/>
    <s v="No"/>
    <m/>
    <m/>
    <m/>
    <s v="No"/>
    <s v="Weekend Flash"/>
    <d v="2024-05-09T00:00:00"/>
    <d v="2024-06-01T00:00:00"/>
    <s v="All"/>
    <n v="39.21"/>
    <n v="0.15"/>
    <n v="5.8815"/>
    <n v="33.328499999999998"/>
    <n v="68.328499999999991"/>
    <n v="0"/>
    <n v="-1.6715000000000018"/>
    <n v="2"/>
    <n v="3"/>
  </r>
  <r>
    <s v="O2024001892"/>
    <x v="305"/>
    <d v="2024-06-11T00:00:00"/>
    <d v="2024-11-09T00:00:00"/>
    <s v="C0047"/>
    <s v="P0079"/>
    <n v="1"/>
    <n v="13.63"/>
    <n v="5"/>
    <n v="50"/>
    <s v="Bank Transfer"/>
    <s v="Web"/>
    <s v="Delivered"/>
    <s v=""/>
    <s v=""/>
    <s v="Rania Abdelrahman"/>
    <s v="Female"/>
    <s v="Aswan"/>
    <s v="Alexandria Coast"/>
    <s v="Rania.Abdelrahman9@outlook.com"/>
    <s v="+2010855399164"/>
    <n v="1986"/>
    <d v="2023-12-22T00:00:00"/>
    <s v="Platinum"/>
    <x v="34"/>
    <x v="2"/>
    <x v="6"/>
    <s v="L'Oreal"/>
    <s v="Supplier D"/>
    <n v="8.43"/>
    <n v="12.21"/>
    <s v="No"/>
    <m/>
    <m/>
    <m/>
    <s v="No"/>
    <m/>
    <m/>
    <m/>
    <m/>
    <n v="13.63"/>
    <n v="0.05"/>
    <n v="0.68150000000000011"/>
    <n v="12.948500000000001"/>
    <n v="62.948500000000003"/>
    <n v="8.43"/>
    <n v="-45.481499999999997"/>
    <n v="151"/>
    <n v="61"/>
  </r>
  <r>
    <s v="O2024001893"/>
    <x v="128"/>
    <d v="2024-10-10T00:00:00"/>
    <d v="2024-10-17T00:00:00"/>
    <s v="C0468"/>
    <s v="P0031"/>
    <n v="2"/>
    <n v="215.76"/>
    <n v="15"/>
    <n v="25"/>
    <s v="Card"/>
    <s v="Mobile App"/>
    <s v="Returned"/>
    <s v=""/>
    <s v=""/>
    <s v="Sara Ibrahim"/>
    <s v="Female"/>
    <s v="Aswan"/>
    <s v="Upper Egypt"/>
    <s v="Sara.Ibrahim32@gmail.com"/>
    <s v="+2010797792130"/>
    <n v="1983"/>
    <d v="2024-12-25T00:00:00"/>
    <s v=""/>
    <x v="139"/>
    <x v="4"/>
    <x v="24"/>
    <s v="Xiaomi"/>
    <s v="Supplier A"/>
    <n v="166.38"/>
    <n v="215.33"/>
    <s v="No"/>
    <m/>
    <m/>
    <m/>
    <s v="No"/>
    <m/>
    <m/>
    <m/>
    <m/>
    <n v="431.52"/>
    <n v="0.15"/>
    <n v="64.727999999999994"/>
    <n v="366.79199999999997"/>
    <n v="391.79199999999997"/>
    <n v="332.76"/>
    <n v="9.0319999999999823"/>
    <n v="7"/>
    <n v="214"/>
  </r>
  <r>
    <s v="O2024001894"/>
    <x v="4"/>
    <d v="2024-09-28T00:00:00"/>
    <d v="2024-09-29T00:00:00"/>
    <s v="C0469"/>
    <s v="P0187"/>
    <n v="1"/>
    <n v="131.65"/>
    <n v="0"/>
    <n v="15"/>
    <s v="Bank Transfer"/>
    <s v="Web"/>
    <s v="Delivered"/>
    <s v="late delivery"/>
    <s v="SALE58"/>
    <s v="Mona Ashour"/>
    <s v="Male"/>
    <s v="Zagazig"/>
    <s v="Upper Egypt"/>
    <s v="Mona.Ashour95@gmail.com"/>
    <s v="+2011685037629"/>
    <n v="1990"/>
    <d v="2024-08-24T00:00:00"/>
    <s v="Gold"/>
    <x v="127"/>
    <x v="2"/>
    <x v="23"/>
    <s v="SEB"/>
    <s v="Supplier B"/>
    <n v="92.27"/>
    <n v="136.15"/>
    <s v="No"/>
    <m/>
    <m/>
    <m/>
    <s v="No"/>
    <s v="Loyalty Boost"/>
    <d v="2025-09-21T00:00:00"/>
    <d v="2025-11-17T00:00:00"/>
    <s v="All"/>
    <n v="131.65"/>
    <n v="0"/>
    <n v="0"/>
    <n v="131.65"/>
    <n v="146.65"/>
    <n v="92.27"/>
    <n v="24.38000000000001"/>
    <n v="1"/>
    <n v="3"/>
  </r>
  <r>
    <s v="O2024001895"/>
    <x v="362"/>
    <d v="2024-01-03T00:00:00"/>
    <d v="2024-04-03T00:00:00"/>
    <s v="C0108"/>
    <s v="P0147"/>
    <n v="1"/>
    <n v="100.96"/>
    <n v="30"/>
    <n v="35"/>
    <s v="Cash"/>
    <s v="Web"/>
    <s v="Delivered"/>
    <s v="late delivery"/>
    <s v=""/>
    <s v="Ali Nasser"/>
    <s v="Male"/>
    <s v="Cairo"/>
    <s v="Upper Egypt"/>
    <s v="Ali.Nasser61@yahoo.com"/>
    <s v="+2011152818471"/>
    <n v="1974"/>
    <d v="2025-11-06T00:00:00"/>
    <s v="Platinum"/>
    <x v="98"/>
    <x v="1"/>
    <x v="15"/>
    <s v="SEB"/>
    <s v="Supplier A"/>
    <n v="0"/>
    <n v="107.26"/>
    <s v="No"/>
    <m/>
    <m/>
    <m/>
    <s v="No"/>
    <m/>
    <m/>
    <m/>
    <m/>
    <n v="100.96"/>
    <n v="0.3"/>
    <n v="30.287999999999997"/>
    <n v="70.671999999999997"/>
    <n v="105.672"/>
    <n v="0"/>
    <n v="35.671999999999997"/>
    <n v="91"/>
    <n v="-58"/>
  </r>
  <r>
    <s v="O2024001896"/>
    <x v="258"/>
    <d v="2024-09-16T00:00:00"/>
    <d v="2024-09-20T00:00:00"/>
    <s v="C0412"/>
    <s v="P0120"/>
    <n v="2"/>
    <n v="207.19"/>
    <n v="0"/>
    <n v="15"/>
    <s v="Cash"/>
    <s v="Web"/>
    <s v="Delivered"/>
    <s v=""/>
    <s v="SALE68"/>
    <s v="Hassan Samir"/>
    <s v="Male"/>
    <s v="Zagazig"/>
    <s v="Canal"/>
    <s v="HASSAN.SAMIR65@yahoo.com"/>
    <s v="+2010553746844"/>
    <n v="2004"/>
    <d v="2024-02-14T00:00:00"/>
    <s v="Bronze"/>
    <x v="130"/>
    <x v="4"/>
    <x v="19"/>
    <s v="Xiaomi"/>
    <s v="Supplier A"/>
    <n v="187.55"/>
    <n v="228.21"/>
    <s v="No"/>
    <m/>
    <m/>
    <m/>
    <s v="No"/>
    <s v="Loyalty Boost"/>
    <d v="2025-04-20T00:00:00"/>
    <d v="2025-05-07T00:00:00"/>
    <s v="All"/>
    <n v="414.38"/>
    <n v="0"/>
    <n v="0"/>
    <n v="414.38"/>
    <n v="429.38"/>
    <n v="375.1"/>
    <n v="24.279999999999973"/>
    <n v="4"/>
    <n v="4"/>
  </r>
  <r>
    <s v="O2024001897"/>
    <x v="6"/>
    <d v="2024-02-15T00:00:00"/>
    <d v="2024-02-19T00:00:00"/>
    <s v="C0227"/>
    <s v="P0049"/>
    <n v="1"/>
    <n v="35.950000000000003"/>
    <n v="0"/>
    <n v="15"/>
    <s v="Wallet"/>
    <s v="Marketplace"/>
    <s v="Returned"/>
    <s v=""/>
    <s v=""/>
    <s v="Laila Kamel"/>
    <s v="Male"/>
    <s v="Luxor"/>
    <s v="Greater Cairo"/>
    <s v="Laila.Kamel89@outlook.com"/>
    <s v="+2011586998317"/>
    <n v="1987"/>
    <d v="2024-05-21T00:00:00"/>
    <s v="Gold"/>
    <x v="57"/>
    <x v="4"/>
    <x v="18"/>
    <s v="Philips"/>
    <s v="Supplier D"/>
    <n v="32.24"/>
    <n v="38.15"/>
    <s v="No"/>
    <m/>
    <m/>
    <m/>
    <s v="No"/>
    <m/>
    <m/>
    <m/>
    <m/>
    <n v="35.950000000000003"/>
    <n v="0"/>
    <n v="0"/>
    <n v="35.950000000000003"/>
    <n v="50.95"/>
    <n v="32.24"/>
    <n v="-11.29"/>
    <n v="4"/>
    <n v="1"/>
  </r>
  <r>
    <s v="O2024001898"/>
    <x v="337"/>
    <d v="2024-02-12T00:00:00"/>
    <d v="2024-02-14T00:00:00"/>
    <s v="C0295"/>
    <s v="P0188"/>
    <n v="1"/>
    <n v="230.53"/>
    <n v="0"/>
    <n v="50"/>
    <s v="Wallet"/>
    <s v="Mobile App"/>
    <s v="Delivered"/>
    <s v=""/>
    <s v=""/>
    <s v="Hassan Fathy"/>
    <s v="Male"/>
    <s v="Zagazig"/>
    <s v="Upper Egypt"/>
    <s v="Hassan.Fathy22 @gmail.com"/>
    <s v="+2010601149609"/>
    <n v="1995"/>
    <d v="2024-08-22T00:00:00"/>
    <s v="Bronze"/>
    <x v="88"/>
    <x v="2"/>
    <x v="20"/>
    <s v="LocalBrand"/>
    <s v="Supplier C"/>
    <n v="0"/>
    <n v="213.91"/>
    <s v="No"/>
    <m/>
    <m/>
    <m/>
    <s v="No"/>
    <m/>
    <m/>
    <m/>
    <m/>
    <n v="230.53"/>
    <n v="0"/>
    <n v="0"/>
    <n v="230.53"/>
    <n v="280.52999999999997"/>
    <n v="0"/>
    <n v="180.53"/>
    <n v="2"/>
    <n v="2"/>
  </r>
  <r>
    <s v="O2024001899"/>
    <x v="104"/>
    <d v="2024-12-06T00:00:00"/>
    <d v="2024-06-15T00:00:00"/>
    <s v="C0325"/>
    <s v="P0190"/>
    <n v="2"/>
    <n v="56.44"/>
    <n v="15"/>
    <n v="15"/>
    <s v="Wallet"/>
    <s v="Marketplace"/>
    <s v="Canceled"/>
    <s v=""/>
    <s v="SALE75"/>
    <s v="Hassan Hassan"/>
    <s v="Female"/>
    <s v="Tanta"/>
    <s v="Greater Cairo"/>
    <s v="Hassan.Hassan82@yahoo.com"/>
    <s v="+2010571360096"/>
    <n v="1988"/>
    <d v="2025-05-21T00:00:00"/>
    <s v="Bronze"/>
    <x v="145"/>
    <x v="2"/>
    <x v="23"/>
    <s v="Anker"/>
    <s v="Supplier B"/>
    <n v="41.27"/>
    <n v="59.82"/>
    <s v="No"/>
    <m/>
    <m/>
    <m/>
    <s v="No"/>
    <s v="Back to School"/>
    <d v="2025-02-02T00:00:00"/>
    <d v="2025-03-09T00:00:00"/>
    <s v="All"/>
    <n v="112.88"/>
    <n v="0.15"/>
    <n v="16.931999999999999"/>
    <n v="95.947999999999993"/>
    <n v="110.94799999999999"/>
    <n v="82.54"/>
    <n v="-1.592000000000013"/>
    <n v="-174"/>
    <n v="179"/>
  </r>
  <r>
    <s v="O2024001900"/>
    <x v="163"/>
    <d v="2024-08-18T00:00:00"/>
    <d v="2024-08-19T00:00:00"/>
    <s v="C0212"/>
    <s v="P0084"/>
    <n v="5"/>
    <n v="38.56"/>
    <n v="5"/>
    <n v="50"/>
    <s v="Cash"/>
    <s v="Marketplace"/>
    <s v="Delivered"/>
    <s v=""/>
    <s v="SALE94"/>
    <s v="Ahmed Mahmoud"/>
    <s v="Female"/>
    <s v="Aswan"/>
    <s v="Alexandria Coast"/>
    <s v="Ahmed.Mahmoud61@yahoo.com"/>
    <s v="+2011244478855"/>
    <n v="1980"/>
    <d v="2022-09-20T00:00:00"/>
    <s v="Silver"/>
    <x v="124"/>
    <x v="2"/>
    <x v="20"/>
    <s v="L'Oreal"/>
    <s v="Supplier C"/>
    <n v="0"/>
    <n v="41.39"/>
    <s v="No"/>
    <m/>
    <m/>
    <m/>
    <s v="No"/>
    <s v="Back to School"/>
    <d v="2025-04-15T00:00:00"/>
    <d v="2025-04-30T00:00:00"/>
    <s v="Web"/>
    <n v="192.8"/>
    <n v="0.05"/>
    <n v="9.64"/>
    <n v="183.16000000000003"/>
    <n v="233.16000000000003"/>
    <n v="0"/>
    <n v="133.16000000000003"/>
    <n v="1"/>
    <n v="2"/>
  </r>
  <r>
    <s v="O2024001901"/>
    <x v="62"/>
    <d v="2024-07-08T00:00:00"/>
    <d v="2024-12-08T00:00:00"/>
    <s v="C0276"/>
    <s v="P0070"/>
    <n v="1"/>
    <n v="43.68"/>
    <n v="15"/>
    <n v="25"/>
    <s v="Wallet"/>
    <s v="Web"/>
    <s v="Returned"/>
    <s v=""/>
    <s v="SALE68"/>
    <s v="Laila Adel"/>
    <s v="Male"/>
    <s v="Alexandria"/>
    <s v="Canal"/>
    <s v="Laila.Adel34 @outlook.com"/>
    <s v="+2010615838118"/>
    <n v="1979"/>
    <d v="2022-04-27T00:00:00"/>
    <s v="Bronze"/>
    <x v="29"/>
    <x v="3"/>
    <x v="16"/>
    <s v="Xiaomi"/>
    <s v="Supplier B"/>
    <n v="36.21"/>
    <n v="46.82"/>
    <s v="Yes"/>
    <m/>
    <m/>
    <m/>
    <s v="No"/>
    <s v="Loyalty Boost"/>
    <d v="2025-04-20T00:00:00"/>
    <d v="2025-05-07T00:00:00"/>
    <s v="All"/>
    <n v="43.68"/>
    <n v="0.15"/>
    <n v="6.5519999999999996"/>
    <n v="37.128"/>
    <n v="62.128"/>
    <n v="36.21"/>
    <n v="-24.082000000000001"/>
    <n v="153"/>
    <n v="-26"/>
  </r>
  <r>
    <s v="O2024001902"/>
    <x v="292"/>
    <d v="2024-05-12T00:00:00"/>
    <d v="2024-05-19T00:00:00"/>
    <s v="C0106"/>
    <s v="P0100"/>
    <n v="5"/>
    <n v="21.17"/>
    <n v="5"/>
    <n v="35"/>
    <s v="Wallet"/>
    <s v="Marketplace"/>
    <s v="In Transit"/>
    <s v="late delivery"/>
    <s v=""/>
    <s v="Nada Ibrahim"/>
    <s v="Male"/>
    <s v="Aswan"/>
    <s v="Upper Egypt"/>
    <s v="Nada.Ibrahim85@gmail.com"/>
    <s v="+2010719351622"/>
    <n v="2005"/>
    <d v="2023-04-21T00:00:00"/>
    <s v="Bronze"/>
    <x v="140"/>
    <x v="0"/>
    <x v="10"/>
    <s v="Samsung"/>
    <s v="Supplier D"/>
    <n v="18.12"/>
    <n v="24"/>
    <s v="No"/>
    <m/>
    <m/>
    <m/>
    <s v="No"/>
    <m/>
    <m/>
    <m/>
    <m/>
    <n v="105.85000000000001"/>
    <n v="0.05"/>
    <n v="5.2925000000000004"/>
    <n v="100.5575"/>
    <n v="135.5575"/>
    <n v="90.600000000000009"/>
    <n v="-25.042500000000004"/>
    <n v="7"/>
    <n v="-85"/>
  </r>
  <r>
    <s v="O2024001903"/>
    <x v="100"/>
    <d v="2024-08-16T00:00:00"/>
    <d v="2024-08-18T00:00:00"/>
    <s v="C0089"/>
    <s v="P0098"/>
    <n v="1"/>
    <n v="122.99"/>
    <n v="0"/>
    <n v="35"/>
    <s v="Card"/>
    <s v="Web"/>
    <s v="In Transit"/>
    <s v=""/>
    <s v=""/>
    <s v="Karim Ibrahim"/>
    <s v="Male"/>
    <s v="Giza"/>
    <s v="Canal"/>
    <s v="Karim.Ibrahim21 @yahoo.com"/>
    <s v="+2011313172835"/>
    <n v="1980"/>
    <d v="2024-09-21T00:00:00"/>
    <s v=""/>
    <x v="82"/>
    <x v="0"/>
    <x v="2"/>
    <s v="Adidas"/>
    <s v="Supplier B"/>
    <n v="93.15"/>
    <n v="111.45"/>
    <s v="No"/>
    <m/>
    <m/>
    <m/>
    <s v="No"/>
    <m/>
    <m/>
    <m/>
    <m/>
    <n v="122.99"/>
    <n v="0"/>
    <n v="0"/>
    <n v="122.99"/>
    <n v="157.99"/>
    <n v="93.15"/>
    <n v="-5.1600000000000108"/>
    <n v="2"/>
    <n v="-84"/>
  </r>
  <r>
    <s v="O2024001904"/>
    <x v="336"/>
    <d v="2024-05-19T00:00:00"/>
    <d v="2024-05-22T00:00:00"/>
    <s v="C0069"/>
    <s v="P0184"/>
    <n v="1"/>
    <n v="22.72"/>
    <n v="0"/>
    <n v="35"/>
    <s v="Bank Transfer"/>
    <s v="Mobile App"/>
    <s v="In Transit"/>
    <s v="VIP"/>
    <s v=""/>
    <s v="Omar Kamel"/>
    <s v="Male"/>
    <s v="Zagazig"/>
    <s v="Alexandria Coast"/>
    <s v="Omar.Kamel18@gmail.com"/>
    <s v="+2010973691644"/>
    <n v="1972"/>
    <d v="2025-07-15T00:00:00"/>
    <s v="Silver"/>
    <x v="28"/>
    <x v="3"/>
    <x v="4"/>
    <s v="L'Oreal"/>
    <s v="Supplier B"/>
    <n v="17.36"/>
    <n v="20.97"/>
    <s v="No"/>
    <m/>
    <m/>
    <m/>
    <s v="No"/>
    <m/>
    <m/>
    <m/>
    <m/>
    <n v="22.72"/>
    <n v="0"/>
    <n v="0"/>
    <n v="22.72"/>
    <n v="57.72"/>
    <n v="17.36"/>
    <n v="-29.64"/>
    <n v="3"/>
    <n v="-200"/>
  </r>
  <r>
    <s v="O2024001905"/>
    <x v="218"/>
    <d v="2024-12-23T00:00:00"/>
    <d v="2024-12-27T00:00:00"/>
    <s v="C0016"/>
    <s v="P0213"/>
    <n v="2"/>
    <n v="39.659999999999997"/>
    <n v="30"/>
    <n v="0"/>
    <s v="Card"/>
    <s v="Marketplace"/>
    <s v="Canceled"/>
    <s v=""/>
    <s v=""/>
    <s v="Hager Hegazy"/>
    <s v="Male"/>
    <s v="Cairo"/>
    <s v="Alexandria Coast"/>
    <s v="Hager.Hegazy62@gmail.com"/>
    <s v="+2010099015874"/>
    <n v="1995"/>
    <d v="2024-11-01T00:00:00"/>
    <s v="Gold"/>
    <x v="133"/>
    <x v="4"/>
    <x v="19"/>
    <s v="Philips"/>
    <s v="Supplier C"/>
    <n v="0"/>
    <n v="35.82"/>
    <s v="No"/>
    <m/>
    <m/>
    <m/>
    <s v="No"/>
    <m/>
    <m/>
    <m/>
    <m/>
    <n v="79.319999999999993"/>
    <n v="0.3"/>
    <n v="23.795999999999996"/>
    <n v="55.524000000000001"/>
    <n v="55.524000000000001"/>
    <n v="0"/>
    <n v="55.524000000000001"/>
    <n v="4"/>
    <n v="7"/>
  </r>
  <r>
    <s v="O2024001906"/>
    <x v="110"/>
    <d v="2024-10-07T00:00:00"/>
    <d v="2024-10-10T00:00:00"/>
    <s v="C0259"/>
    <s v="P0189"/>
    <n v="1"/>
    <n v="106.85"/>
    <n v="10"/>
    <n v="15"/>
    <s v="Cash"/>
    <s v="Web"/>
    <s v="Canceled"/>
    <s v=""/>
    <s v="SALE72"/>
    <s v="Sara Ashour"/>
    <s v="Female"/>
    <s v="Zagazig"/>
    <s v="Canal"/>
    <s v="Sara.Ashour40@yahoo.com"/>
    <s v="+2011374989408"/>
    <n v="1996"/>
    <d v="2023-11-05T00:00:00"/>
    <s v="Platinum"/>
    <x v="112"/>
    <x v="0"/>
    <x v="10"/>
    <s v="Nivea"/>
    <s v="Supplier A"/>
    <n v="80.56"/>
    <n v="106.05"/>
    <s v="No"/>
    <m/>
    <m/>
    <m/>
    <s v="No"/>
    <s v="Loyalty Boost"/>
    <d v="2025-01-11T00:00:00"/>
    <d v="2025-03-02T00:00:00"/>
    <s v="Mobile App"/>
    <n v="106.85"/>
    <n v="0.1"/>
    <n v="10.685"/>
    <n v="96.164999999999992"/>
    <n v="111.16499999999999"/>
    <n v="80.56"/>
    <n v="0.60499999999998977"/>
    <n v="3"/>
    <n v="4"/>
  </r>
  <r>
    <s v="O2024001907"/>
    <x v="346"/>
    <d v="2024-11-29T00:00:00"/>
    <d v="2024-12-01T00:00:00"/>
    <s v="C0437"/>
    <s v="P0106"/>
    <n v="2"/>
    <n v="147.96"/>
    <n v="0"/>
    <n v="25"/>
    <s v="Card"/>
    <s v="Marketplace"/>
    <s v="Returned"/>
    <s v="late delivery"/>
    <s v="SALE97"/>
    <s v="Mai Samir"/>
    <s v="Male"/>
    <s v="Luxor"/>
    <s v="Greater Cairo"/>
    <s v="Mai.Samir91@gmail.com"/>
    <s v="+2011378618742"/>
    <n v="1980"/>
    <d v="2025-04-26T00:00:00"/>
    <s v="Silver"/>
    <x v="15"/>
    <x v="0"/>
    <x v="2"/>
    <s v="L'Oreal"/>
    <s v="Supplier C"/>
    <n v="85.33"/>
    <n v="131.21"/>
    <s v="No"/>
    <m/>
    <m/>
    <m/>
    <s v="No"/>
    <s v="Loyalty Boost"/>
    <d v="2024-01-07T00:00:00"/>
    <d v="2024-01-20T00:00:00"/>
    <s v="Web"/>
    <n v="295.92"/>
    <n v="0"/>
    <n v="0"/>
    <n v="295.92"/>
    <n v="320.92"/>
    <n v="170.66"/>
    <n v="100.26000000000002"/>
    <n v="2"/>
    <n v="5"/>
  </r>
  <r>
    <s v="O2024001908"/>
    <x v="215"/>
    <d v="2024-05-27T00:00:00"/>
    <d v="2024-06-03T00:00:00"/>
    <s v="C0264"/>
    <s v="P0145"/>
    <n v="1"/>
    <n v="66.56"/>
    <n v="0"/>
    <n v="0"/>
    <s v="Card"/>
    <s v="Web"/>
    <s v="In Transit"/>
    <s v="VIP"/>
    <s v="WELCOME10"/>
    <s v="Omar Gomaa"/>
    <s v="Female"/>
    <s v="Zagazig"/>
    <s v="Canal"/>
    <s v="Omar.Gomaa17@yahoo.com"/>
    <s v="+2011133332684"/>
    <n v="1990"/>
    <d v="2023-06-12T00:00:00"/>
    <s v="Platinum"/>
    <x v="56"/>
    <x v="0"/>
    <x v="12"/>
    <s v="Samsung"/>
    <s v="Supplier B"/>
    <n v="53.97"/>
    <n v="67.36"/>
    <s v="No"/>
    <m/>
    <m/>
    <m/>
    <s v="No"/>
    <s v="Loyalty Boost"/>
    <d v="2025-03-22T00:00:00"/>
    <d v="2025-04-18T00:00:00"/>
    <s v="Web"/>
    <n v="66.56"/>
    <n v="0"/>
    <n v="0"/>
    <n v="66.56"/>
    <n v="66.56"/>
    <n v="53.97"/>
    <n v="12.590000000000003"/>
    <n v="7"/>
    <n v="3"/>
  </r>
  <r>
    <s v="O2024001909"/>
    <x v="58"/>
    <d v="2024-09-14T00:00:00"/>
    <d v="2024-09-16T00:00:00"/>
    <s v="C0336"/>
    <s v="P0113"/>
    <n v="2"/>
    <n v="167.99"/>
    <n v="0"/>
    <n v="25"/>
    <s v="Wallet"/>
    <s v="Web"/>
    <s v="Returned"/>
    <s v="call before delivery"/>
    <s v="NEWUSER"/>
    <s v="Ali Ashour"/>
    <s v="Female"/>
    <s v="Ismailia"/>
    <s v="Delta"/>
    <s v="Ali.Ashour47@hotmail.com"/>
    <s v="+2011920799107"/>
    <n v="1983"/>
    <d v="2025-03-07T00:00:00"/>
    <s v="Silver"/>
    <x v="68"/>
    <x v="1"/>
    <x v="15"/>
    <s v="Nike"/>
    <s v="Supplier C"/>
    <n v="140.33000000000001"/>
    <n v="175.82"/>
    <s v="No"/>
    <m/>
    <m/>
    <m/>
    <s v="No"/>
    <s v="Weekend Flash"/>
    <d v="2024-05-09T00:00:00"/>
    <d v="2024-06-01T00:00:00"/>
    <s v="All"/>
    <n v="335.98"/>
    <n v="0"/>
    <n v="0"/>
    <n v="335.98"/>
    <n v="360.98"/>
    <n v="280.66000000000003"/>
    <n v="30.319999999999993"/>
    <n v="2"/>
    <n v="5"/>
  </r>
  <r>
    <s v="O2024001910"/>
    <x v="51"/>
    <d v="2024-03-03T00:00:00"/>
    <d v="2024-03-06T00:00:00"/>
    <s v="C0041"/>
    <s v="P0173"/>
    <n v="1"/>
    <n v="256.95"/>
    <n v="10"/>
    <n v="35"/>
    <s v="Wallet"/>
    <s v="Web"/>
    <s v="Delivered"/>
    <s v="  "/>
    <s v=""/>
    <s v="Hassan El-Sayed"/>
    <s v="Female"/>
    <s v="Mansoura"/>
    <s v="Upper Egypt"/>
    <s v="Hassan.El-Sayed9@yahoo.com"/>
    <s v="+2011856044935"/>
    <n v="1997"/>
    <d v="2022-07-05T00:00:00"/>
    <s v="Bronze"/>
    <x v="95"/>
    <x v="1"/>
    <x v="7"/>
    <s v="LocalBrand"/>
    <s v="Supplier C"/>
    <n v="167.99"/>
    <n v="230.52"/>
    <s v="No"/>
    <m/>
    <m/>
    <m/>
    <s v="No"/>
    <m/>
    <m/>
    <m/>
    <m/>
    <n v="256.95"/>
    <n v="0.1"/>
    <n v="25.695"/>
    <n v="231.255"/>
    <n v="266.255"/>
    <n v="167.99"/>
    <n v="28.264999999999986"/>
    <n v="3"/>
    <n v="7"/>
  </r>
  <r>
    <s v="O2024001911"/>
    <x v="124"/>
    <d v="2024-09-13T00:00:00"/>
    <d v="2024-09-17T00:00:00"/>
    <s v="C0453"/>
    <s v="P0194"/>
    <n v="4"/>
    <n v="25.5"/>
    <n v="0"/>
    <n v="15"/>
    <s v="Cash"/>
    <s v="Mobile App"/>
    <s v="Returned"/>
    <s v=""/>
    <s v=""/>
    <s v="Mostafa El-Sayed"/>
    <s v="Male"/>
    <s v="Cairo"/>
    <s v="Canal"/>
    <s v="Mostafa.El-Sayed39@yahoo.com"/>
    <s v="+2010765158104"/>
    <n v="1992"/>
    <d v="2024-12-05T00:00:00"/>
    <s v="Gold"/>
    <x v="52"/>
    <x v="0"/>
    <x v="10"/>
    <s v="SEB"/>
    <s v="Supplier A"/>
    <n v="17.04"/>
    <n v="24.34"/>
    <s v="No"/>
    <m/>
    <m/>
    <m/>
    <s v="No"/>
    <m/>
    <m/>
    <m/>
    <m/>
    <n v="102"/>
    <n v="0"/>
    <n v="0"/>
    <n v="102"/>
    <n v="117"/>
    <n v="68.16"/>
    <n v="18.840000000000003"/>
    <n v="4"/>
    <n v="-26"/>
  </r>
  <r>
    <s v="O2024001912"/>
    <x v="306"/>
    <d v="2024-07-28T00:00:00"/>
    <d v="2024-02-08T00:00:00"/>
    <s v="C0380"/>
    <s v="P0171"/>
    <n v="1"/>
    <n v="4.01"/>
    <n v="0"/>
    <n v="15"/>
    <s v="Card"/>
    <s v="Web"/>
    <s v="In Transit"/>
    <s v="late delivery"/>
    <s v="SALE83"/>
    <s v="Salma Nasser"/>
    <s v="Male"/>
    <s v="Cairo"/>
    <s v="Upper Egypt"/>
    <s v="SALMA.NASSER76@gmail.com"/>
    <s v="+2010101025729"/>
    <n v="2002"/>
    <d v="2025-02-20T00:00:00"/>
    <s v="Bronze"/>
    <x v="73"/>
    <x v="4"/>
    <x v="9"/>
    <s v="Nike"/>
    <s v="Supplier C"/>
    <n v="2.7"/>
    <n v="4.1100000000000003"/>
    <s v="No"/>
    <m/>
    <m/>
    <m/>
    <s v="No"/>
    <s v="Black Friday"/>
    <d v="2025-06-17T00:00:00"/>
    <d v="2025-07-21T00:00:00"/>
    <s v="Mobile App"/>
    <n v="4.01"/>
    <n v="0"/>
    <n v="0"/>
    <n v="4.01"/>
    <n v="19.009999999999998"/>
    <n v="2.7"/>
    <n v="-13.690000000000001"/>
    <n v="-171"/>
    <n v="7"/>
  </r>
  <r>
    <s v="O2024001913"/>
    <x v="11"/>
    <d v="2024-01-10T00:00:00"/>
    <d v="2024-10-06T00:00:00"/>
    <s v="C0096"/>
    <s v="P0127"/>
    <n v="2"/>
    <n v="142.62"/>
    <n v="0"/>
    <n v="25"/>
    <s v="Card"/>
    <s v="Marketplace"/>
    <s v="In Transit"/>
    <s v="late delivery"/>
    <s v=""/>
    <s v="Mohamed Nasser"/>
    <s v="Female"/>
    <s v="Luxor"/>
    <s v="Upper Egypt"/>
    <s v="Mohamed.Nasser78@gmail.com"/>
    <s v="+2010326572493"/>
    <n v="1981"/>
    <d v="2022-10-11T00:00:00"/>
    <s v="Silver"/>
    <x v="55"/>
    <x v="1"/>
    <x v="14"/>
    <s v="L'Oreal"/>
    <s v="Supplier D"/>
    <n v="81.849999999999994"/>
    <n v="124.76"/>
    <s v="No"/>
    <m/>
    <m/>
    <m/>
    <s v="No"/>
    <m/>
    <m/>
    <m/>
    <m/>
    <n v="285.24"/>
    <n v="0"/>
    <n v="0"/>
    <n v="285.24"/>
    <n v="310.24"/>
    <n v="163.69999999999999"/>
    <n v="96.54000000000002"/>
    <n v="270"/>
    <n v="-262"/>
  </r>
  <r>
    <s v="O2024001914"/>
    <x v="139"/>
    <d v="2024-05-09T00:00:00"/>
    <d v="2024-09-12T00:00:00"/>
    <s v="C0150"/>
    <s v="P0097"/>
    <n v="1"/>
    <n v="30.64"/>
    <n v="20"/>
    <n v="15"/>
    <s v="Cash"/>
    <s v="Mobile App"/>
    <s v="Delivered"/>
    <s v=""/>
    <s v="SALE62"/>
    <s v="Rania Samir"/>
    <s v="Female"/>
    <s v="Suez"/>
    <s v="Greater Cairo"/>
    <s v="Rania.Samir68 @hotmail.com"/>
    <s v="+2011279016372"/>
    <n v="2001"/>
    <d v="2025-01-28T00:00:00"/>
    <s v="Silver"/>
    <x v="47"/>
    <x v="4"/>
    <x v="13"/>
    <s v="Nivea"/>
    <s v="Supplier E"/>
    <n v="22.69"/>
    <n v="30.17"/>
    <s v="No"/>
    <m/>
    <m/>
    <m/>
    <s v="No"/>
    <s v="Summer Sale"/>
    <d v="2025-06-01T00:00:00"/>
    <d v="2025-07-19T00:00:00"/>
    <s v="Mobile App"/>
    <n v="30.64"/>
    <n v="0.2"/>
    <n v="6.1280000000000001"/>
    <n v="24.512"/>
    <n v="39.512"/>
    <n v="22.69"/>
    <n v="-13.178000000000001"/>
    <n v="126"/>
    <n v="-117"/>
  </r>
  <r>
    <s v="O2024001915"/>
    <x v="76"/>
    <d v="2024-05-15T00:00:00"/>
    <d v="2024-05-17T00:00:00"/>
    <s v="C0412"/>
    <s v="P0038"/>
    <n v="5"/>
    <n v="99.19"/>
    <n v="5"/>
    <n v="15"/>
    <s v="Wallet"/>
    <s v="Marketplace"/>
    <s v="Canceled"/>
    <s v=""/>
    <s v=""/>
    <s v="Hassan Samir"/>
    <s v="Male"/>
    <s v="Zagazig"/>
    <s v="Canal"/>
    <s v="HASSAN.SAMIR65@yahoo.com"/>
    <s v="+2010553746844"/>
    <n v="2004"/>
    <d v="2024-02-14T00:00:00"/>
    <s v="Bronze"/>
    <x v="128"/>
    <x v="1"/>
    <x v="7"/>
    <s v="Adidas"/>
    <s v="Supplier D"/>
    <n v="71.39"/>
    <n v="106.62"/>
    <s v="No"/>
    <m/>
    <m/>
    <m/>
    <s v="No"/>
    <m/>
    <m/>
    <m/>
    <m/>
    <n v="495.95"/>
    <n v="0.05"/>
    <n v="24.797499999999999"/>
    <n v="471.15249999999997"/>
    <n v="486.15249999999997"/>
    <n v="356.95"/>
    <n v="99.202499999999986"/>
    <n v="2"/>
    <n v="3"/>
  </r>
  <r>
    <s v="O2024001916"/>
    <x v="39"/>
    <d v="2024-12-18T00:00:00"/>
    <d v="2024-12-23T00:00:00"/>
    <s v="C0396"/>
    <s v="P0037"/>
    <n v="1"/>
    <n v="270.42"/>
    <n v="0"/>
    <n v="25"/>
    <s v="Card"/>
    <s v="Web"/>
    <s v="In Transit"/>
    <s v="late delivery"/>
    <s v="SALE13"/>
    <s v="Salma Samir"/>
    <s v="Male"/>
    <s v="Tanta"/>
    <s v="Upper Egypt"/>
    <s v="SALMA.SAMIR44@gmail.com"/>
    <s v="+2011866752060"/>
    <n v="1992"/>
    <d v="2025-09-24T00:00:00"/>
    <s v="Gold"/>
    <x v="51"/>
    <x v="4"/>
    <x v="9"/>
    <s v="Nivea"/>
    <s v="Supplier D"/>
    <n v="174.75"/>
    <n v="250.74"/>
    <s v="No"/>
    <m/>
    <m/>
    <m/>
    <s v="No"/>
    <s v="Ramadan Deals"/>
    <d v="2025-08-11T00:00:00"/>
    <d v="2025-10-02T00:00:00"/>
    <s v="Mobile App"/>
    <n v="270.42"/>
    <n v="0"/>
    <n v="0"/>
    <n v="270.42"/>
    <n v="295.42"/>
    <n v="174.75"/>
    <n v="70.670000000000016"/>
    <n v="5"/>
    <n v="3"/>
  </r>
  <r>
    <s v="O2024001917"/>
    <x v="203"/>
    <d v="2024-02-04T00:00:00"/>
    <d v="2024-02-11T00:00:00"/>
    <s v="C0114"/>
    <s v="P0021"/>
    <n v="2"/>
    <n v="45.05"/>
    <n v="0"/>
    <n v="35"/>
    <s v="Card"/>
    <s v="Marketplace"/>
    <s v="Delivered"/>
    <s v="late delivery"/>
    <s v="SALE58"/>
    <s v="Mai Kamel"/>
    <s v="Female"/>
    <s v="Luxor"/>
    <s v="Alexandria Coast"/>
    <s v="Mai.Kamel38@yahoo.com"/>
    <s v="+2011663525171"/>
    <n v="1990"/>
    <d v="2022-08-20T00:00:00"/>
    <s v=""/>
    <x v="31"/>
    <x v="0"/>
    <x v="12"/>
    <s v="Xiaomi"/>
    <s v="Supplier A"/>
    <n v="28.97"/>
    <n v="40.619999999999997"/>
    <s v="No"/>
    <m/>
    <m/>
    <m/>
    <s v="No"/>
    <s v="Loyalty Boost"/>
    <d v="2025-09-21T00:00:00"/>
    <d v="2025-11-17T00:00:00"/>
    <s v="All"/>
    <n v="90.1"/>
    <n v="0"/>
    <n v="0"/>
    <n v="90.1"/>
    <n v="125.1"/>
    <n v="57.94"/>
    <n v="-2.8400000000000034"/>
    <n v="7"/>
    <n v="7"/>
  </r>
  <r>
    <s v="O2024001918"/>
    <x v="16"/>
    <d v="2024-06-17T00:00:00"/>
    <d v="2024-06-21T00:00:00"/>
    <s v="C0178"/>
    <s v="P0046"/>
    <n v="3"/>
    <n v="127.01"/>
    <n v="0"/>
    <n v="50"/>
    <s v="Bank Transfer"/>
    <s v="Mobile App"/>
    <s v="Returned"/>
    <s v=""/>
    <s v="SALE73"/>
    <s v="Youssef Ibrahim"/>
    <s v="Female"/>
    <s v="Luxor"/>
    <s v="Upper Egypt"/>
    <s v="YOUSSEF.IBRAHIM94@gmail.com"/>
    <s v="+2011033495315"/>
    <n v="1977"/>
    <d v="2022-04-20T00:00:00"/>
    <s v="Bronze"/>
    <x v="14"/>
    <x v="0"/>
    <x v="12"/>
    <s v="SEB"/>
    <s v="Supplier B"/>
    <n v="80.290000000000006"/>
    <n v="118.6"/>
    <s v="No"/>
    <m/>
    <m/>
    <m/>
    <s v="No"/>
    <s v="New Year"/>
    <d v="2024-09-02T00:00:00"/>
    <d v="2024-10-02T00:00:00"/>
    <s v="All"/>
    <n v="381.03000000000003"/>
    <n v="0"/>
    <n v="0"/>
    <n v="381.03000000000003"/>
    <n v="431.03000000000003"/>
    <n v="240.87"/>
    <n v="90.160000000000025"/>
    <n v="4"/>
    <n v="3"/>
  </r>
  <r>
    <s v="O2024001919"/>
    <x v="272"/>
    <d v="2024-09-12T00:00:00"/>
    <d v="2024-09-14T00:00:00"/>
    <s v="C0331"/>
    <s v="P0015"/>
    <n v="1"/>
    <n v="38.44"/>
    <n v="25"/>
    <n v="0"/>
    <s v="Cash"/>
    <s v="Web"/>
    <s v="Delivered"/>
    <s v="  "/>
    <s v=""/>
    <s v="Mostafa El-Sayed"/>
    <s v="Male"/>
    <s v="Alexandria"/>
    <s v="Greater Cairo"/>
    <s v="Mostafa.El-Sayed44@hotmail.com"/>
    <s v="+2010486388199"/>
    <n v="1981"/>
    <d v="2023-04-07T00:00:00"/>
    <s v="Platinum"/>
    <x v="73"/>
    <x v="4"/>
    <x v="9"/>
    <s v="Nike"/>
    <s v="Supplier D"/>
    <n v="26.41"/>
    <n v="35.51"/>
    <s v="No"/>
    <m/>
    <m/>
    <m/>
    <s v="No"/>
    <m/>
    <m/>
    <m/>
    <m/>
    <n v="38.44"/>
    <n v="0.25"/>
    <n v="9.61"/>
    <n v="28.83"/>
    <n v="28.83"/>
    <n v="26.41"/>
    <n v="2.4199999999999982"/>
    <n v="2"/>
    <n v="1"/>
  </r>
  <r>
    <s v="O2024001920"/>
    <x v="93"/>
    <d v="2024-04-02T00:00:00"/>
    <d v="2024-05-04T00:00:00"/>
    <s v="C0420"/>
    <s v="P0009"/>
    <n v="1"/>
    <n v="138.85"/>
    <n v="25"/>
    <n v="25"/>
    <s v="Cash"/>
    <s v="Marketplace"/>
    <s v="Delivered"/>
    <s v=""/>
    <s v="SALE53"/>
    <s v="Karim El-Sayed"/>
    <s v="Male"/>
    <s v="Suez"/>
    <s v="Upper Egypt"/>
    <s v="Karim.El-Sayed77 @hotmail.com"/>
    <s v="+2010572232835"/>
    <n v="1997"/>
    <d v="2024-11-11T00:00:00"/>
    <s v="Bronze"/>
    <x v="14"/>
    <x v="0"/>
    <x v="12"/>
    <s v="SEB"/>
    <s v="Supplier B"/>
    <n v="0"/>
    <n v="162.69"/>
    <s v="No"/>
    <m/>
    <m/>
    <m/>
    <s v="No"/>
    <s v="Summer Sale"/>
    <d v="2024-05-04T00:00:00"/>
    <d v="2024-05-28T00:00:00"/>
    <s v="Web"/>
    <n v="138.85"/>
    <n v="0.25"/>
    <n v="34.712499999999999"/>
    <n v="104.13749999999999"/>
    <n v="129.13749999999999"/>
    <n v="0"/>
    <n v="79.137499999999989"/>
    <n v="32"/>
    <n v="0"/>
  </r>
  <r>
    <s v="O2024001921"/>
    <x v="226"/>
    <d v="2024-10-25T00:00:00"/>
    <d v="2024-06-11T00:00:00"/>
    <s v="C0326"/>
    <s v="P0021"/>
    <n v="1"/>
    <n v="43.51"/>
    <n v="0"/>
    <n v="0"/>
    <s v="Cash"/>
    <s v="Web"/>
    <s v="Canceled"/>
    <s v="  "/>
    <s v="SALE73"/>
    <s v="Omar Ibrahim"/>
    <s v="Male"/>
    <s v="Mansoura"/>
    <s v="Greater Cairo"/>
    <s v="Omar.Ibrahim97@yahoo.com"/>
    <s v="+2010233862946"/>
    <n v="1999"/>
    <d v="2023-08-28T00:00:00"/>
    <s v="Gold"/>
    <x v="31"/>
    <x v="0"/>
    <x v="12"/>
    <s v="Xiaomi"/>
    <s v="Supplier A"/>
    <n v="28.97"/>
    <n v="40.619999999999997"/>
    <s v="No"/>
    <m/>
    <m/>
    <m/>
    <s v="No"/>
    <s v="New Year"/>
    <d v="2024-09-02T00:00:00"/>
    <d v="2024-10-02T00:00:00"/>
    <s v="All"/>
    <n v="43.51"/>
    <n v="0"/>
    <n v="0"/>
    <n v="43.51"/>
    <n v="43.51"/>
    <n v="28.97"/>
    <n v="14.54"/>
    <n v="-136"/>
    <n v="10"/>
  </r>
  <r>
    <s v="O2024001922"/>
    <x v="14"/>
    <d v="2024-08-05T00:00:00"/>
    <d v="2024-08-12T00:00:00"/>
    <s v="C0123"/>
    <s v="P0031"/>
    <n v="2"/>
    <n v="216.77"/>
    <n v="15"/>
    <n v="25"/>
    <s v="Card"/>
    <s v="Mobile App"/>
    <s v="Delivered"/>
    <s v=""/>
    <s v=""/>
    <s v="Rania Adel"/>
    <s v="Male"/>
    <s v="Mansoura"/>
    <s v="Greater Cairo"/>
    <s v="Rania.Adel49@gmail.com"/>
    <s v="+2010622912904"/>
    <n v="1974"/>
    <d v="2022-03-09T00:00:00"/>
    <s v="Bronze"/>
    <x v="139"/>
    <x v="4"/>
    <x v="24"/>
    <s v="Xiaomi"/>
    <s v="Supplier A"/>
    <n v="166.38"/>
    <n v="215.33"/>
    <s v="No"/>
    <d v="2024-02-18T00:00:00"/>
    <s v="Changed mind"/>
    <s v="Wallet"/>
    <s v="Yes"/>
    <m/>
    <m/>
    <m/>
    <m/>
    <n v="433.54"/>
    <n v="0.15"/>
    <n v="65.031000000000006"/>
    <n v="368.50900000000001"/>
    <n v="393.50900000000001"/>
    <n v="332.76"/>
    <n v="10.749000000000024"/>
    <n v="7"/>
    <n v="7"/>
  </r>
  <r>
    <s v="O2024001923"/>
    <x v="179"/>
    <d v="2024-02-09T00:00:00"/>
    <d v="2024-09-03T00:00:00"/>
    <s v="C0180"/>
    <s v="P0037"/>
    <n v="1"/>
    <n v="258.27999999999997"/>
    <n v="0"/>
    <n v="35"/>
    <s v="Bank Transfer"/>
    <s v="Mobile App"/>
    <s v="Delivered"/>
    <s v="call before delivery"/>
    <s v="WELCOME10"/>
    <s v="Hassan Gomaa"/>
    <s v="Male"/>
    <s v="Suez"/>
    <s v="Canal"/>
    <s v="Hassan.Gomaa85@yahoo.com"/>
    <s v="+2010526821663"/>
    <n v="1995"/>
    <d v="2023-10-22T00:00:00"/>
    <s v="Silver"/>
    <x v="51"/>
    <x v="4"/>
    <x v="9"/>
    <s v="Nivea"/>
    <s v="Supplier D"/>
    <n v="174.75"/>
    <n v="250.74"/>
    <s v="No"/>
    <m/>
    <m/>
    <m/>
    <s v="No"/>
    <s v="Loyalty Boost"/>
    <d v="2025-03-22T00:00:00"/>
    <d v="2025-04-18T00:00:00"/>
    <s v="Web"/>
    <n v="258.27999999999997"/>
    <n v="0"/>
    <n v="0"/>
    <n v="258.27999999999997"/>
    <n v="293.27999999999997"/>
    <n v="174.75"/>
    <n v="48.529999999999973"/>
    <n v="207"/>
    <n v="-204"/>
  </r>
  <r>
    <s v="O2024001924"/>
    <x v="216"/>
    <d v="2024-01-18T00:00:00"/>
    <d v="2024-01-20T00:00:00"/>
    <s v="C0046"/>
    <s v="P0004"/>
    <n v="1"/>
    <n v="30.66"/>
    <n v="0"/>
    <n v="35"/>
    <s v="Card"/>
    <s v="Mobile App"/>
    <s v="Canceled"/>
    <s v=""/>
    <s v="SALE73"/>
    <s v="Nada Adel"/>
    <s v="Male"/>
    <s v="Mansoura"/>
    <s v="Canal"/>
    <s v="Nada.Adel11@hotmail.com"/>
    <s v="+2010634458142"/>
    <n v="1974"/>
    <d v="2024-03-25T00:00:00"/>
    <s v="Gold"/>
    <x v="129"/>
    <x v="2"/>
    <x v="6"/>
    <s v="Xiaomi"/>
    <s v="Supplier E"/>
    <n v="21.75"/>
    <n v="33.03"/>
    <s v="No"/>
    <m/>
    <m/>
    <m/>
    <s v="No"/>
    <s v="New Year"/>
    <d v="2024-09-02T00:00:00"/>
    <d v="2024-10-02T00:00:00"/>
    <s v="All"/>
    <n v="30.66"/>
    <n v="0"/>
    <n v="0"/>
    <n v="30.66"/>
    <n v="65.66"/>
    <n v="21.75"/>
    <n v="-26.09"/>
    <n v="2"/>
    <n v="0"/>
  </r>
  <r>
    <s v="O2024001925"/>
    <x v="350"/>
    <d v="2024-06-24T00:00:00"/>
    <d v="2024-07-06T00:00:00"/>
    <s v="C0414"/>
    <s v="P0154"/>
    <n v="1"/>
    <n v="198.62"/>
    <n v="5"/>
    <n v="35"/>
    <s v="Card"/>
    <s v="Mobile App"/>
    <s v="Delivered"/>
    <s v="VIP"/>
    <s v="SALE83"/>
    <s v="Mai Gomaa"/>
    <s v="Female"/>
    <s v="Alexandria"/>
    <s v="Delta"/>
    <s v="Mai.Gomaa54@hotmail.com"/>
    <s v="+2010983927080"/>
    <n v="1976"/>
    <d v="2025-08-20T00:00:00"/>
    <s v="Bronze"/>
    <x v="143"/>
    <x v="0"/>
    <x v="12"/>
    <s v="Nike"/>
    <s v="Supplier B"/>
    <n v="154.30000000000001"/>
    <n v="203.91"/>
    <s v="No"/>
    <m/>
    <m/>
    <m/>
    <s v="No"/>
    <s v="Black Friday"/>
    <d v="2025-06-17T00:00:00"/>
    <d v="2025-07-21T00:00:00"/>
    <s v="Mobile App"/>
    <n v="198.62"/>
    <n v="0.05"/>
    <n v="9.9310000000000009"/>
    <n v="188.68899999999999"/>
    <n v="223.68899999999999"/>
    <n v="154.30000000000001"/>
    <n v="-0.61100000000001842"/>
    <n v="12"/>
    <n v="5"/>
  </r>
  <r>
    <s v="O2024001926"/>
    <x v="274"/>
    <d v="2024-09-21T00:00:00"/>
    <d v="2024-09-22T00:00:00"/>
    <s v="C0067"/>
    <s v="P0007"/>
    <n v="1"/>
    <n v="40.94"/>
    <n v="0"/>
    <n v="50"/>
    <s v="Cash"/>
    <s v="Mobile App"/>
    <s v="Delivered"/>
    <s v="  "/>
    <s v=""/>
    <s v="Yara Kamel"/>
    <s v="Female"/>
    <s v="Suez"/>
    <s v="Upper Egypt"/>
    <s v="YARA.KAMEL45@yahoo.com"/>
    <s v="+2010215125478"/>
    <n v="1988"/>
    <d v="2022-05-02T00:00:00"/>
    <s v="Bronze"/>
    <x v="6"/>
    <x v="3"/>
    <x v="5"/>
    <s v="Anker"/>
    <s v="Supplier C"/>
    <n v="31.33"/>
    <n v="44.22"/>
    <s v="No"/>
    <m/>
    <m/>
    <m/>
    <s v="No"/>
    <m/>
    <m/>
    <m/>
    <m/>
    <n v="40.94"/>
    <n v="0"/>
    <n v="0"/>
    <n v="40.94"/>
    <n v="90.94"/>
    <n v="31.33"/>
    <n v="-40.39"/>
    <n v="1"/>
    <n v="1"/>
  </r>
  <r>
    <s v="O2024001927"/>
    <x v="220"/>
    <d v="2024-12-10T00:00:00"/>
    <d v="2024-12-11T00:00:00"/>
    <s v="C0062"/>
    <s v="P0031"/>
    <n v="2"/>
    <n v="238.43"/>
    <n v="10"/>
    <n v="25"/>
    <s v="Wallet"/>
    <s v="Marketplace"/>
    <s v="Delivered"/>
    <s v="late delivery"/>
    <s v="FREESHIP"/>
    <s v="Aya Said"/>
    <s v="Female"/>
    <s v="Giza"/>
    <s v="Upper Egypt"/>
    <s v="Aya.Said21@gmail.com"/>
    <s v="+2011528420951"/>
    <n v="1997"/>
    <d v="2024-04-28T00:00:00"/>
    <s v="Bronze"/>
    <x v="139"/>
    <x v="4"/>
    <x v="24"/>
    <s v="Xiaomi"/>
    <s v="Supplier A"/>
    <n v="166.38"/>
    <n v="215.33"/>
    <s v="No"/>
    <m/>
    <m/>
    <m/>
    <s v="No"/>
    <s v="New Year"/>
    <d v="2025-02-10T00:00:00"/>
    <d v="2025-04-03T00:00:00"/>
    <s v="Mobile App"/>
    <n v="476.86"/>
    <n v="0.1"/>
    <n v="47.686000000000007"/>
    <n v="429.17399999999998"/>
    <n v="454.17399999999998"/>
    <n v="332.76"/>
    <n v="71.413999999999987"/>
    <n v="1"/>
    <n v="4"/>
  </r>
  <r>
    <s v="O2024001928"/>
    <x v="65"/>
    <d v="2024-12-02T00:00:00"/>
    <d v="2024-12-07T00:00:00"/>
    <s v="C0024"/>
    <s v="P0160"/>
    <n v="1"/>
    <n v="153.53"/>
    <n v="0"/>
    <n v="15"/>
    <s v="Wallet"/>
    <s v="Mobile App"/>
    <s v="Canceled"/>
    <s v="call before delivery"/>
    <s v=""/>
    <s v="Ahmed Mahmoud"/>
    <s v="Male"/>
    <s v="Luxor"/>
    <s v="Upper Egypt"/>
    <s v="Ahmed.Mahmoud44@outlook.com"/>
    <s v="+2010454432238"/>
    <n v="1975"/>
    <d v="2024-07-22T00:00:00"/>
    <s v="Silver"/>
    <x v="83"/>
    <x v="4"/>
    <x v="18"/>
    <s v="Adidas"/>
    <s v="Supplier A"/>
    <n v="135.74"/>
    <n v="160.87"/>
    <s v="No"/>
    <m/>
    <m/>
    <m/>
    <s v="No"/>
    <m/>
    <m/>
    <m/>
    <m/>
    <n v="153.53"/>
    <n v="0"/>
    <n v="0"/>
    <n v="153.53"/>
    <n v="168.53"/>
    <n v="135.74"/>
    <n v="2.789999999999992"/>
    <n v="5"/>
    <n v="2"/>
  </r>
  <r>
    <s v="O2024001929"/>
    <x v="331"/>
    <d v="2024-02-16T00:00:00"/>
    <d v="2024-02-20T00:00:00"/>
    <s v="C0133"/>
    <s v="P0079"/>
    <n v="2"/>
    <n v="12.78"/>
    <n v="0"/>
    <n v="25"/>
    <s v="Wallet"/>
    <s v="Web"/>
    <s v="Delivered"/>
    <s v="  "/>
    <s v="FREESHIP"/>
    <s v="Ahmed Samir"/>
    <s v="Male"/>
    <s v="Luxor"/>
    <s v="Delta"/>
    <s v="Ahmed.Samir33@gmail.com"/>
    <s v="+2011884322490"/>
    <n v="1982"/>
    <d v="2022-08-23T00:00:00"/>
    <s v=""/>
    <x v="34"/>
    <x v="2"/>
    <x v="6"/>
    <s v="L'Oreal"/>
    <s v="Supplier D"/>
    <n v="8.43"/>
    <n v="12.21"/>
    <s v="No"/>
    <m/>
    <m/>
    <m/>
    <s v="No"/>
    <s v="New Year"/>
    <d v="2025-02-10T00:00:00"/>
    <d v="2025-04-03T00:00:00"/>
    <s v="Mobile App"/>
    <n v="25.56"/>
    <n v="0"/>
    <n v="0"/>
    <n v="25.56"/>
    <n v="50.56"/>
    <n v="16.86"/>
    <n v="-16.3"/>
    <n v="4"/>
    <n v="1"/>
  </r>
  <r>
    <s v="O2024001930"/>
    <x v="14"/>
    <d v="2024-08-01T00:00:00"/>
    <d v="2024-06-08T00:00:00"/>
    <s v="C0493"/>
    <s v="P0205"/>
    <n v="1"/>
    <n v="76.180000000000007"/>
    <n v="25"/>
    <n v="25"/>
    <s v="Cash"/>
    <s v="Web"/>
    <s v="Delivered"/>
    <s v="call before delivery"/>
    <s v=""/>
    <s v="Yara Samir"/>
    <s v="Male"/>
    <s v="Luxor"/>
    <s v="Delta"/>
    <s v="YARA.SAMIR21@outlook.com"/>
    <s v="+2010654480853"/>
    <n v="1984"/>
    <d v="2024-12-06T00:00:00"/>
    <s v="Gold"/>
    <x v="46"/>
    <x v="4"/>
    <x v="13"/>
    <s v="L'Oreal"/>
    <s v="Supplier A"/>
    <n v="45.88"/>
    <n v="66.650000000000006"/>
    <s v="No"/>
    <m/>
    <m/>
    <m/>
    <s v="No"/>
    <m/>
    <m/>
    <m/>
    <m/>
    <n v="76.180000000000007"/>
    <n v="0.25"/>
    <n v="19.045000000000002"/>
    <n v="57.135000000000005"/>
    <n v="82.135000000000005"/>
    <n v="45.88"/>
    <n v="-13.744999999999997"/>
    <n v="-54"/>
    <n v="3"/>
  </r>
  <r>
    <s v="O2024001931"/>
    <x v="171"/>
    <d v="2024-05-29T00:00:00"/>
    <d v="2024-06-03T00:00:00"/>
    <s v="C0240"/>
    <s v="P0058"/>
    <n v="3"/>
    <n v="108.95"/>
    <n v="5"/>
    <n v="50"/>
    <s v="Wallet"/>
    <s v="Web"/>
    <s v="In Transit"/>
    <s v="VIP"/>
    <s v=""/>
    <s v="Hassan Hegazy"/>
    <s v="Female"/>
    <s v="Ismailia"/>
    <s v="Alexandria Coast"/>
    <s v="Hassan.Hegazy85 @hotmail.com"/>
    <s v="+2010044579039"/>
    <n v="1970"/>
    <d v="2025-02-11T00:00:00"/>
    <s v="Bronze"/>
    <x v="22"/>
    <x v="1"/>
    <x v="7"/>
    <s v="SEB"/>
    <s v="Supplier E"/>
    <n v="89.61"/>
    <n v="126.24"/>
    <s v="No"/>
    <m/>
    <m/>
    <m/>
    <s v="No"/>
    <m/>
    <m/>
    <m/>
    <m/>
    <n v="326.85000000000002"/>
    <n v="0.05"/>
    <n v="16.342500000000001"/>
    <n v="310.50750000000005"/>
    <n v="360.50750000000005"/>
    <n v="268.83"/>
    <n v="-8.3224999999999341"/>
    <n v="5"/>
    <n v="10"/>
  </r>
  <r>
    <s v="O2024001932"/>
    <x v="163"/>
    <d v="2024-08-17T00:00:00"/>
    <d v="2024-08-20T00:00:00"/>
    <s v="C0410"/>
    <s v="P0041"/>
    <n v="1"/>
    <n v="3.42"/>
    <n v="10"/>
    <n v="50"/>
    <s v="Card"/>
    <s v="Web"/>
    <s v="Delivered"/>
    <s v="VIP"/>
    <s v="SALE68"/>
    <s v="Nour Ashour"/>
    <s v="Male"/>
    <s v="Tanta"/>
    <s v="Greater Cairo"/>
    <s v="Nour.Ashour10@gmail.com"/>
    <s v="+2010099501419"/>
    <n v="1988"/>
    <d v="2022-08-23T00:00:00"/>
    <s v="Bronze"/>
    <x v="56"/>
    <x v="0"/>
    <x v="12"/>
    <s v="Samsung"/>
    <s v="Supplier A"/>
    <n v="2.42"/>
    <n v="3.15"/>
    <s v="No"/>
    <m/>
    <m/>
    <m/>
    <s v="No"/>
    <s v="Loyalty Boost"/>
    <d v="2025-04-20T00:00:00"/>
    <d v="2025-05-07T00:00:00"/>
    <s v="All"/>
    <n v="3.42"/>
    <n v="0.1"/>
    <n v="0.34200000000000003"/>
    <n v="3.0779999999999998"/>
    <n v="53.078000000000003"/>
    <n v="2.42"/>
    <n v="-49.341999999999999"/>
    <n v="3"/>
    <n v="1"/>
  </r>
  <r>
    <s v="O2024001933"/>
    <x v="320"/>
    <d v="2024-10-17T00:00:00"/>
    <d v="2024-10-19T00:00:00"/>
    <s v="C0345"/>
    <s v="P0151"/>
    <n v="1"/>
    <n v="93.08"/>
    <n v="15"/>
    <n v="35"/>
    <s v="Card"/>
    <s v="Web"/>
    <s v="Returned"/>
    <s v=""/>
    <s v="SALE73"/>
    <s v="Hager Nasser"/>
    <s v="Female"/>
    <s v="Suez"/>
    <s v="Canal"/>
    <s v="HAGER.NASSER41@yahoo.com"/>
    <s v="+2011178155794"/>
    <n v="1982"/>
    <d v="2023-10-30T00:00:00"/>
    <s v="Bronze"/>
    <x v="43"/>
    <x v="0"/>
    <x v="10"/>
    <s v="Xiaomi"/>
    <s v="Supplier E"/>
    <n v="69.290000000000006"/>
    <n v="93.62"/>
    <s v="No"/>
    <m/>
    <m/>
    <m/>
    <s v="No"/>
    <s v="New Year"/>
    <d v="2024-09-02T00:00:00"/>
    <d v="2024-10-02T00:00:00"/>
    <s v="All"/>
    <n v="93.08"/>
    <n v="0.15"/>
    <n v="13.962"/>
    <n v="79.117999999999995"/>
    <n v="114.11799999999999"/>
    <n v="69.290000000000006"/>
    <n v="-25.172000000000011"/>
    <n v="2"/>
    <n v="1"/>
  </r>
  <r>
    <s v="O2024001934"/>
    <x v="288"/>
    <m/>
    <d v="2024-04-30T00:00:00"/>
    <s v="C0279"/>
    <s v="P0012"/>
    <n v="1"/>
    <n v="162.22999999999999"/>
    <n v="20"/>
    <n v="25"/>
    <s v="Card"/>
    <s v="Marketplace"/>
    <s v="Delivered"/>
    <s v="  "/>
    <s v="SALE53"/>
    <s v="Sara Ibrahim"/>
    <s v="Male"/>
    <s v="Giza"/>
    <s v="Canal"/>
    <s v="Sara.Ibrahim64@gmail.com"/>
    <s v="+2010632730590"/>
    <n v="1988"/>
    <d v="2022-12-17T00:00:00"/>
    <s v=""/>
    <x v="27"/>
    <x v="3"/>
    <x v="16"/>
    <s v="Nike"/>
    <s v="Supplier A"/>
    <n v="135.69"/>
    <n v="190.42"/>
    <s v="No"/>
    <m/>
    <m/>
    <m/>
    <s v="No"/>
    <s v="Summer Sale"/>
    <d v="2024-05-04T00:00:00"/>
    <d v="2024-05-28T00:00:00"/>
    <s v="Web"/>
    <n v="162.22999999999999"/>
    <n v="0.2"/>
    <n v="32.445999999999998"/>
    <n v="129.78399999999999"/>
    <n v="154.78399999999999"/>
    <n v="135.69"/>
    <n v="-30.906000000000006"/>
    <m/>
    <m/>
  </r>
  <r>
    <s v="O2024001935"/>
    <x v="75"/>
    <d v="2024-04-15T00:00:00"/>
    <d v="2024-04-22T00:00:00"/>
    <s v="C0055"/>
    <s v="P0091"/>
    <n v="2"/>
    <n v="121.36"/>
    <n v="30"/>
    <n v="25"/>
    <s v="Wallet"/>
    <s v="Web"/>
    <s v="Delivered"/>
    <s v=""/>
    <s v=""/>
    <s v="Yara Said"/>
    <s v="Female"/>
    <s v="Tanta"/>
    <s v="Greater Cairo"/>
    <s v="YARA.SAID88@gmail.com"/>
    <s v="+2010456771863"/>
    <n v="1984"/>
    <d v="2023-08-08T00:00:00"/>
    <s v="Silver"/>
    <x v="44"/>
    <x v="3"/>
    <x v="5"/>
    <s v="SEB"/>
    <s v="Supplier B"/>
    <n v="83.34"/>
    <n v="113.37"/>
    <s v="No"/>
    <m/>
    <m/>
    <m/>
    <s v="No"/>
    <m/>
    <m/>
    <m/>
    <m/>
    <n v="242.72"/>
    <n v="0.3"/>
    <n v="72.816000000000003"/>
    <n v="169.904"/>
    <n v="194.904"/>
    <n v="166.68"/>
    <n v="-21.77600000000001"/>
    <n v="7"/>
    <n v="-203"/>
  </r>
  <r>
    <s v="O2024001936"/>
    <x v="275"/>
    <d v="2024-07-26T00:00:00"/>
    <m/>
    <s v="C0240"/>
    <s v="P0019"/>
    <n v="1"/>
    <n v="128.76"/>
    <n v="0"/>
    <n v="25"/>
    <s v="Bank Transfer"/>
    <s v="Web"/>
    <s v="Canceled"/>
    <s v=""/>
    <s v="SALE94"/>
    <s v="Hassan Hegazy"/>
    <s v="Female"/>
    <s v="Ismailia"/>
    <s v="Alexandria Coast"/>
    <s v="Hassan.Hegazy85 @hotmail.com"/>
    <s v="+2010044579039"/>
    <n v="1970"/>
    <d v="2025-02-11T00:00:00"/>
    <s v="Bronze"/>
    <x v="96"/>
    <x v="3"/>
    <x v="8"/>
    <s v="Anker"/>
    <s v="Supplier A"/>
    <n v="104.74"/>
    <n v="126.31"/>
    <s v="No"/>
    <m/>
    <m/>
    <m/>
    <s v="No"/>
    <s v="Back to School"/>
    <d v="2025-04-15T00:00:00"/>
    <d v="2025-04-30T00:00:00"/>
    <s v="Web"/>
    <n v="128.76"/>
    <n v="0"/>
    <n v="0"/>
    <n v="128.76"/>
    <n v="153.76"/>
    <n v="104.74"/>
    <n v="-0.98000000000000398"/>
    <m/>
    <n v="3"/>
  </r>
  <r>
    <s v="O2024001937"/>
    <x v="180"/>
    <d v="2024-03-18T00:00:00"/>
    <d v="2024-03-22T00:00:00"/>
    <s v="C0160"/>
    <s v="P0158"/>
    <n v="1"/>
    <n v="39.65"/>
    <n v="0"/>
    <n v="25"/>
    <s v="Bank Transfer"/>
    <s v="Marketplace"/>
    <s v="Delivered"/>
    <s v="VIP"/>
    <s v=""/>
    <s v="Aya Abdelrahman"/>
    <s v="Male"/>
    <s v="Mansoura"/>
    <s v="Canal"/>
    <s v="Aya.Abdelrahman55 @gmail.com"/>
    <s v="+2010055440941"/>
    <n v="1984"/>
    <d v="2024-09-14T00:00:00"/>
    <s v="Gold"/>
    <x v="40"/>
    <x v="2"/>
    <x v="6"/>
    <s v="Adidas"/>
    <s v="Supplier D"/>
    <n v="27.09"/>
    <n v="39.1"/>
    <s v="Yes"/>
    <m/>
    <m/>
    <m/>
    <s v="No"/>
    <m/>
    <m/>
    <m/>
    <m/>
    <n v="39.65"/>
    <n v="0"/>
    <n v="0"/>
    <n v="39.65"/>
    <n v="64.650000000000006"/>
    <n v="27.09"/>
    <n v="-12.440000000000001"/>
    <n v="4"/>
    <n v="3"/>
  </r>
  <r>
    <s v="O2024001938"/>
    <x v="29"/>
    <d v="2024-10-19T00:00:00"/>
    <d v="2024-10-31T00:00:00"/>
    <s v="C0161"/>
    <s v="P0151"/>
    <n v="4"/>
    <n v="99.76"/>
    <n v="25"/>
    <n v="0"/>
    <s v="Bank Transfer"/>
    <s v="Web"/>
    <s v="Returned"/>
    <s v=""/>
    <s v=""/>
    <s v="Doaa Mahmoud"/>
    <s v="Male"/>
    <s v="Mansoura"/>
    <s v="Canal"/>
    <s v="Doaa.Mahmoud21 @gmail.com"/>
    <s v="+2011866439099"/>
    <n v="1992"/>
    <d v="2022-10-10T00:00:00"/>
    <s v="Bronze"/>
    <x v="43"/>
    <x v="0"/>
    <x v="10"/>
    <s v="Xiaomi"/>
    <s v="Supplier E"/>
    <n v="69.290000000000006"/>
    <n v="93.62"/>
    <s v="No"/>
    <m/>
    <m/>
    <m/>
    <s v="No"/>
    <m/>
    <m/>
    <m/>
    <m/>
    <n v="399.04"/>
    <n v="0.25"/>
    <n v="99.76"/>
    <n v="299.28000000000003"/>
    <n v="299.28000000000003"/>
    <n v="277.16000000000003"/>
    <n v="22.120000000000005"/>
    <n v="12"/>
    <n v="0"/>
  </r>
  <r>
    <s v="O2024001939"/>
    <x v="213"/>
    <d v="2024-01-23T00:00:00"/>
    <d v="2024-01-30T00:00:00"/>
    <s v="C0471"/>
    <s v="P0071"/>
    <n v="1"/>
    <n v="139.31"/>
    <n v="10"/>
    <n v="35"/>
    <s v="Card"/>
    <s v="Web"/>
    <s v="Delivered"/>
    <s v="late delivery"/>
    <s v=""/>
    <s v="Karim Hegazy"/>
    <s v="Male"/>
    <s v="Tanta"/>
    <s v="Upper Egypt"/>
    <s v="Karim.Hegazy82@gmail.com"/>
    <s v="+2010505435551"/>
    <n v="2003"/>
    <d v="2025-07-23T00:00:00"/>
    <s v="Bronze"/>
    <x v="11"/>
    <x v="4"/>
    <x v="9"/>
    <s v="Adidas"/>
    <s v="Supplier D"/>
    <n v="105.89"/>
    <n v="145.28"/>
    <s v="No"/>
    <m/>
    <m/>
    <m/>
    <s v="No"/>
    <m/>
    <m/>
    <m/>
    <m/>
    <n v="139.31"/>
    <n v="0.1"/>
    <n v="13.931000000000001"/>
    <n v="125.379"/>
    <n v="160.37900000000002"/>
    <n v="105.89"/>
    <n v="-15.510999999999996"/>
    <n v="7"/>
    <n v="1"/>
  </r>
  <r>
    <s v="O2024001940"/>
    <x v="1"/>
    <d v="2024-09-15T00:00:00"/>
    <d v="2024-09-17T00:00:00"/>
    <s v="C0017"/>
    <s v="P0124"/>
    <n v="1"/>
    <n v="195"/>
    <n v="20"/>
    <n v="50"/>
    <s v="Bank Transfer"/>
    <s v="Mobile App"/>
    <s v="Canceled"/>
    <s v="call before delivery"/>
    <s v="SALE42"/>
    <s v="Ali Kamel"/>
    <s v="Male"/>
    <s v="Suez"/>
    <s v="Alexandria Coast"/>
    <s v="ALI.KAMEL29 @gmail.com"/>
    <s v="+2010349946304"/>
    <n v="1991"/>
    <d v="2024-09-23T00:00:00"/>
    <s v="Silver"/>
    <x v="104"/>
    <x v="1"/>
    <x v="21"/>
    <s v="Nike"/>
    <s v="Supplier A"/>
    <n v="147.41999999999999"/>
    <n v="197.28"/>
    <s v="No"/>
    <m/>
    <m/>
    <m/>
    <s v="No"/>
    <s v="Summer Sale"/>
    <d v="2024-05-24T00:00:00"/>
    <d v="2024-07-16T00:00:00"/>
    <s v="Mobile App"/>
    <n v="195"/>
    <n v="0.2"/>
    <n v="39"/>
    <n v="156"/>
    <n v="206"/>
    <n v="147.41999999999999"/>
    <n v="-41.419999999999987"/>
    <n v="2"/>
    <n v="37"/>
  </r>
  <r>
    <s v="O2024001941"/>
    <x v="62"/>
    <d v="2024-08-13T00:00:00"/>
    <d v="2024-08-16T00:00:00"/>
    <s v="C0049"/>
    <s v="P0210"/>
    <n v="2"/>
    <n v="18.079999999999998"/>
    <n v="5"/>
    <n v="35"/>
    <s v="Wallet"/>
    <s v="Marketplace"/>
    <s v="Returned"/>
    <s v=""/>
    <s v="SALE73"/>
    <s v="Mohamed Samir"/>
    <s v="Female"/>
    <s v="Cairo"/>
    <s v="Alexandria Coast"/>
    <s v="Mohamed.Samir40@yahoo.com"/>
    <s v="+2010672516755"/>
    <n v="1990"/>
    <d v="2022-01-29T00:00:00"/>
    <s v="Bronze"/>
    <x v="22"/>
    <x v="1"/>
    <x v="7"/>
    <s v="SEB"/>
    <s v="Supplier C"/>
    <n v="18.09"/>
    <n v="20.95"/>
    <s v="No"/>
    <m/>
    <m/>
    <m/>
    <s v="No"/>
    <s v="New Year"/>
    <d v="2024-09-02T00:00:00"/>
    <d v="2024-10-02T00:00:00"/>
    <s v="All"/>
    <n v="36.159999999999997"/>
    <n v="0.05"/>
    <n v="1.8079999999999998"/>
    <n v="34.351999999999997"/>
    <n v="69.352000000000004"/>
    <n v="36.18"/>
    <n v="-36.828000000000003"/>
    <n v="3"/>
    <n v="10"/>
  </r>
  <r>
    <s v="O2024001942"/>
    <x v="164"/>
    <d v="2024-09-25T00:00:00"/>
    <d v="2024-09-27T00:00:00"/>
    <s v="C0032"/>
    <s v="P0112"/>
    <n v="1"/>
    <n v="84.07"/>
    <n v="0"/>
    <n v="15"/>
    <s v="Cash"/>
    <s v="Marketplace"/>
    <s v="In Transit"/>
    <s v=""/>
    <s v="SALE20"/>
    <s v="Aya Gomaa"/>
    <s v="Female"/>
    <s v="Cairo"/>
    <s v="Delta"/>
    <s v="Aya.Gomaa56@yahoo.com"/>
    <s v="+2010719726261"/>
    <n v="1984"/>
    <d v="2025-06-30T00:00:00"/>
    <s v="Silver"/>
    <x v="125"/>
    <x v="3"/>
    <x v="22"/>
    <s v="LocalBrand"/>
    <s v="Supplier A"/>
    <n v="52.24"/>
    <n v="76.819999999999993"/>
    <s v="No"/>
    <m/>
    <m/>
    <m/>
    <s v="No"/>
    <s v="Ramadan Deals"/>
    <d v="2024-02-17T00:00:00"/>
    <d v="2024-03-06T00:00:00"/>
    <s v="Marketplace"/>
    <n v="84.07"/>
    <n v="0"/>
    <n v="0"/>
    <n v="84.07"/>
    <n v="99.07"/>
    <n v="52.24"/>
    <n v="16.829999999999991"/>
    <n v="2"/>
    <n v="4"/>
  </r>
  <r>
    <s v="O2024001943"/>
    <x v="147"/>
    <d v="2024-08-25T00:00:00"/>
    <d v="2024-09-01T00:00:00"/>
    <s v="C0357"/>
    <s v="P0192"/>
    <n v="3"/>
    <n v="254.42"/>
    <n v="0"/>
    <n v="15"/>
    <s v="Bank Transfer"/>
    <s v="Mobile App"/>
    <s v="In Transit"/>
    <s v=""/>
    <s v="SALE73"/>
    <s v="Mona Samir"/>
    <s v="Female"/>
    <s v="Tanta"/>
    <s v="Alexandria Coast"/>
    <s v="MONA.SAMIR9@hotmail.com"/>
    <s v="+2010757299050"/>
    <n v="1981"/>
    <d v="2022-04-11T00:00:00"/>
    <s v="Bronze"/>
    <x v="114"/>
    <x v="0"/>
    <x v="2"/>
    <s v="Nike"/>
    <s v="Supplier C"/>
    <n v="194.1"/>
    <n v="266.05"/>
    <s v="No"/>
    <m/>
    <m/>
    <m/>
    <s v="No"/>
    <s v="New Year"/>
    <d v="2024-09-02T00:00:00"/>
    <d v="2024-10-02T00:00:00"/>
    <s v="All"/>
    <n v="763.26"/>
    <n v="0"/>
    <n v="0"/>
    <n v="763.26"/>
    <n v="778.26"/>
    <n v="582.29999999999995"/>
    <n v="165.96000000000004"/>
    <n v="7"/>
    <n v="2"/>
  </r>
  <r>
    <s v="O2024001944"/>
    <x v="265"/>
    <d v="2024-11-23T00:00:00"/>
    <d v="2024-11-26T00:00:00"/>
    <s v="C0269"/>
    <s v="P0072"/>
    <n v="3"/>
    <n v="194.82"/>
    <n v="0"/>
    <n v="25"/>
    <s v="Bank Transfer"/>
    <s v="Mobile App"/>
    <s v="Returned"/>
    <s v="  "/>
    <s v="SALE60"/>
    <s v="Karim Said"/>
    <s v="Female"/>
    <s v="Luxor"/>
    <s v="Canal"/>
    <s v="KARIM.SAID51@hotmail.com"/>
    <s v="+2011821072600"/>
    <n v="1978"/>
    <d v="2022-12-10T00:00:00"/>
    <s v="Gold"/>
    <x v="94"/>
    <x v="3"/>
    <x v="8"/>
    <s v="Nivea"/>
    <s v="Supplier C"/>
    <n v="144.02000000000001"/>
    <n v="209.67"/>
    <s v="No"/>
    <m/>
    <m/>
    <m/>
    <s v="No"/>
    <s v="Summer Sale"/>
    <d v="2025-07-27T00:00:00"/>
    <d v="2025-08-20T00:00:00"/>
    <s v="Mobile App"/>
    <n v="584.46"/>
    <n v="0"/>
    <n v="0"/>
    <n v="584.46"/>
    <n v="609.46"/>
    <n v="432.06000000000006"/>
    <n v="127.39999999999998"/>
    <n v="3"/>
    <n v="3"/>
  </r>
  <r>
    <s v="O2024001945"/>
    <x v="277"/>
    <d v="2024-03-10T00:00:00"/>
    <d v="2024-03-12T00:00:00"/>
    <s v="C0141"/>
    <s v="P0218"/>
    <n v="1"/>
    <n v="23.53"/>
    <n v="0"/>
    <n v="35"/>
    <s v="Cash"/>
    <s v="Mobile App"/>
    <s v="Delivered"/>
    <s v=""/>
    <s v="SALE34"/>
    <s v="Mai Khaled"/>
    <s v="Male"/>
    <s v="Luxor"/>
    <s v="Delta"/>
    <s v="MAI.KHALED6@outlook.com"/>
    <s v="+2010104116797"/>
    <n v="1987"/>
    <d v="2024-06-04T00:00:00"/>
    <s v="Bronze"/>
    <x v="36"/>
    <x v="2"/>
    <x v="3"/>
    <s v="LocalBrand"/>
    <s v="Supplier B"/>
    <n v="19.989999999999998"/>
    <n v="24.02"/>
    <s v="Yes"/>
    <m/>
    <m/>
    <m/>
    <s v="No"/>
    <s v="Loyalty Boost"/>
    <d v="2025-04-26T00:00:00"/>
    <d v="2025-05-10T00:00:00"/>
    <s v="Marketplace"/>
    <n v="23.53"/>
    <n v="0"/>
    <n v="0"/>
    <n v="23.53"/>
    <n v="58.53"/>
    <n v="19.989999999999998"/>
    <n v="-31.459999999999997"/>
    <n v="2"/>
    <n v="4"/>
  </r>
  <r>
    <s v="O2024001946"/>
    <x v="205"/>
    <d v="2024-10-03T00:00:00"/>
    <d v="2024-05-10T00:00:00"/>
    <s v="C0030"/>
    <s v="P0209"/>
    <n v="2"/>
    <n v="37.130000000000003"/>
    <n v="10"/>
    <n v="35"/>
    <s v="Bank Transfer"/>
    <s v="Web"/>
    <s v="Delivered"/>
    <s v=""/>
    <s v=""/>
    <s v="Hager Mahmoud"/>
    <s v="Male"/>
    <s v="Tanta"/>
    <s v="Canal"/>
    <s v="Hager.Mahmoud84@hotmail.com"/>
    <s v="+2010128665737"/>
    <n v="1986"/>
    <d v="2025-09-15T00:00:00"/>
    <s v="Platinum"/>
    <x v="86"/>
    <x v="2"/>
    <x v="23"/>
    <s v="Xiaomi"/>
    <s v="Supplier B"/>
    <n v="25.76"/>
    <n v="35.11"/>
    <s v="No"/>
    <m/>
    <m/>
    <m/>
    <s v="No"/>
    <m/>
    <m/>
    <m/>
    <m/>
    <n v="74.260000000000005"/>
    <n v="0.1"/>
    <n v="7.426000000000001"/>
    <n v="66.834000000000003"/>
    <n v="101.834"/>
    <n v="51.52"/>
    <n v="-19.686"/>
    <n v="-146"/>
    <n v="2"/>
  </r>
  <r>
    <s v="O2024001947"/>
    <x v="58"/>
    <d v="2024-09-10T00:00:00"/>
    <d v="2024-09-17T00:00:00"/>
    <s v="C0126"/>
    <s v="P0205"/>
    <n v="1"/>
    <n v="65.88"/>
    <n v="25"/>
    <n v="50"/>
    <s v="Cash"/>
    <s v="Mobile App"/>
    <s v="Canceled"/>
    <s v=""/>
    <s v=""/>
    <s v="Omar Kamel"/>
    <s v="Male"/>
    <s v="Cairo"/>
    <s v="Alexandria Coast"/>
    <s v="Omar.Kamel92@outlook.com"/>
    <s v="+2011628730000"/>
    <n v="1996"/>
    <d v="2024-08-31T00:00:00"/>
    <s v="Bronze"/>
    <x v="46"/>
    <x v="4"/>
    <x v="13"/>
    <s v="L'Oreal"/>
    <s v="Supplier A"/>
    <n v="45.88"/>
    <n v="66.650000000000006"/>
    <s v="No"/>
    <m/>
    <m/>
    <m/>
    <s v="No"/>
    <m/>
    <m/>
    <m/>
    <m/>
    <n v="65.88"/>
    <n v="0.25"/>
    <n v="16.47"/>
    <n v="49.41"/>
    <n v="99.41"/>
    <n v="45.88"/>
    <n v="-46.470000000000006"/>
    <n v="7"/>
    <n v="1"/>
  </r>
  <r>
    <s v="O2024001948"/>
    <x v="334"/>
    <m/>
    <d v="2024-04-18T00:00:00"/>
    <s v="C0377"/>
    <s v="P0180"/>
    <n v="5"/>
    <n v="212.99"/>
    <n v="0"/>
    <n v="0"/>
    <s v="Wallet"/>
    <s v="Mobile App"/>
    <s v="Returned"/>
    <s v=""/>
    <s v=""/>
    <s v="Salma Abdelrahman"/>
    <s v="Male"/>
    <s v="Aswan"/>
    <s v="Delta"/>
    <s v="Salma.Abdelrahman13@gmail.com"/>
    <s v="+2010285046379"/>
    <n v="1993"/>
    <d v="2023-04-26T00:00:00"/>
    <s v="Bronze"/>
    <x v="40"/>
    <x v="2"/>
    <x v="6"/>
    <s v="Adidas"/>
    <s v="Supplier A"/>
    <n v="162.72"/>
    <n v="236.52"/>
    <s v="No"/>
    <m/>
    <m/>
    <m/>
    <s v="No"/>
    <m/>
    <m/>
    <m/>
    <m/>
    <n v="1064.95"/>
    <n v="0"/>
    <n v="0"/>
    <n v="1064.95"/>
    <n v="1064.95"/>
    <n v="813.6"/>
    <n v="251.35000000000002"/>
    <m/>
    <m/>
  </r>
  <r>
    <s v="O2024001949"/>
    <x v="2"/>
    <d v="2024-05-02T00:00:00"/>
    <d v="2024-05-04T00:00:00"/>
    <s v="C0002"/>
    <s v="P0200"/>
    <n v="3"/>
    <n v="66.790000000000006"/>
    <n v="10"/>
    <n v="0"/>
    <s v="Cash"/>
    <s v="Web"/>
    <s v="Returned"/>
    <s v=""/>
    <s v=""/>
    <s v="Rania Khaled"/>
    <s v="Male"/>
    <s v="Zagazig"/>
    <s v="Upper Egypt"/>
    <s v="Rania.Khaled51@gmail.com"/>
    <s v="+2011381989413"/>
    <n v="1972"/>
    <d v="2024-08-15T00:00:00"/>
    <s v="Gold"/>
    <x v="134"/>
    <x v="3"/>
    <x v="8"/>
    <s v="Philips"/>
    <s v="Supplier B"/>
    <n v="49.42"/>
    <n v="61.21"/>
    <s v="No"/>
    <m/>
    <m/>
    <m/>
    <s v="No"/>
    <m/>
    <m/>
    <m/>
    <m/>
    <n v="200.37"/>
    <n v="0.1"/>
    <n v="20.037000000000003"/>
    <n v="180.333"/>
    <n v="180.333"/>
    <n v="148.26"/>
    <n v="32.073000000000008"/>
    <n v="2"/>
    <n v="1"/>
  </r>
  <r>
    <s v="O2024001950"/>
    <x v="337"/>
    <d v="2024-12-02T00:00:00"/>
    <d v="2024-02-19T00:00:00"/>
    <s v="C0497"/>
    <s v="P0038"/>
    <n v="3"/>
    <n v="101.49"/>
    <n v="0"/>
    <n v="0"/>
    <s v="Card"/>
    <s v="Web"/>
    <s v="Returned"/>
    <s v=""/>
    <s v="SALE83"/>
    <s v="Youssef Samir"/>
    <s v="Female"/>
    <s v="Cairo"/>
    <s v="Greater Cairo"/>
    <s v="YOUSSEF.SAMIR82@yahoo.com"/>
    <s v="+2010986077373"/>
    <n v="2002"/>
    <d v="2025-03-30T00:00:00"/>
    <s v="Bronze"/>
    <x v="128"/>
    <x v="1"/>
    <x v="7"/>
    <s v="Adidas"/>
    <s v="Supplier D"/>
    <n v="71.39"/>
    <n v="106.62"/>
    <s v="No"/>
    <m/>
    <m/>
    <m/>
    <s v="No"/>
    <s v="Black Friday"/>
    <d v="2025-06-17T00:00:00"/>
    <d v="2025-07-21T00:00:00"/>
    <s v="Mobile App"/>
    <n v="304.46999999999997"/>
    <n v="0"/>
    <n v="0"/>
    <n v="304.46999999999997"/>
    <n v="304.46999999999997"/>
    <n v="214.17000000000002"/>
    <n v="90.299999999999955"/>
    <n v="-287"/>
    <n v="296"/>
  </r>
  <r>
    <s v="O2024001951"/>
    <x v="356"/>
    <d v="2024-03-25T00:00:00"/>
    <d v="2024-03-26T00:00:00"/>
    <s v="C0169"/>
    <s v="P0109"/>
    <n v="1"/>
    <n v="128.30000000000001"/>
    <n v="10"/>
    <n v="35"/>
    <s v="Cash"/>
    <s v="Mobile App"/>
    <s v="Delivered"/>
    <s v="late delivery"/>
    <s v=""/>
    <s v="Mai Abdelrahman"/>
    <s v="Male"/>
    <s v="Ismailia"/>
    <s v="Alexandria Coast"/>
    <s v="Mai.Abdelrahman76@outlook.com"/>
    <s v="+2011091129610"/>
    <n v="1999"/>
    <d v="2023-01-21T00:00:00"/>
    <s v="Gold"/>
    <x v="80"/>
    <x v="3"/>
    <x v="4"/>
    <s v="Anker"/>
    <s v="Supplier E"/>
    <n v="105.69"/>
    <n v="142.06"/>
    <s v="No"/>
    <m/>
    <m/>
    <m/>
    <s v="No"/>
    <m/>
    <m/>
    <m/>
    <m/>
    <n v="128.30000000000001"/>
    <n v="0.1"/>
    <n v="12.830000000000002"/>
    <n v="115.47000000000001"/>
    <n v="150.47000000000003"/>
    <n v="105.69"/>
    <n v="-25.219999999999985"/>
    <n v="1"/>
    <n v="7"/>
  </r>
  <r>
    <s v="O2024001952"/>
    <x v="36"/>
    <d v="2024-10-21T00:00:00"/>
    <d v="2024-10-26T00:00:00"/>
    <s v="C0500"/>
    <s v="P0104"/>
    <n v="4"/>
    <n v="19.96"/>
    <n v="25"/>
    <n v="0"/>
    <s v="Bank Transfer"/>
    <s v="Web"/>
    <s v="Returned"/>
    <s v=""/>
    <s v="SALE42"/>
    <s v="Laila Mahmoud"/>
    <s v="Female"/>
    <s v="Suez"/>
    <s v="Greater Cairo"/>
    <s v="Laila.Mahmoud17@outlook.com"/>
    <s v="+2011847663142"/>
    <n v="1998"/>
    <d v="2025-10-22T00:00:00"/>
    <s v="Bronze"/>
    <x v="96"/>
    <x v="3"/>
    <x v="8"/>
    <s v="Anker"/>
    <s v="Supplier C"/>
    <n v="17.190000000000001"/>
    <n v="20.5"/>
    <s v="No"/>
    <m/>
    <m/>
    <m/>
    <s v="No"/>
    <s v="Summer Sale"/>
    <d v="2024-05-24T00:00:00"/>
    <d v="2024-07-16T00:00:00"/>
    <s v="Mobile App"/>
    <n v="79.84"/>
    <n v="0.25"/>
    <n v="19.96"/>
    <n v="59.88"/>
    <n v="59.88"/>
    <n v="68.760000000000005"/>
    <n v="-8.8800000000000026"/>
    <n v="5"/>
    <n v="7"/>
  </r>
  <r>
    <s v="O2024001953"/>
    <x v="88"/>
    <d v="2024-11-26T00:00:00"/>
    <d v="2024-11-30T00:00:00"/>
    <s v="C0222"/>
    <s v="P0103"/>
    <n v="1"/>
    <n v="109.54"/>
    <n v="0"/>
    <n v="15"/>
    <s v="Wallet"/>
    <s v="Marketplace"/>
    <s v="Delivered"/>
    <s v=""/>
    <s v="SALE94"/>
    <s v="Sara El-Sayed"/>
    <s v="Female"/>
    <s v="Suez"/>
    <s v="Canal"/>
    <s v="Sara.El-Sayed82@yahoo.com"/>
    <s v="+2011186226495"/>
    <n v="1987"/>
    <d v="2025-02-15T00:00:00"/>
    <s v="Silver"/>
    <x v="29"/>
    <x v="3"/>
    <x v="16"/>
    <s v="Xiaomi"/>
    <s v="Supplier D"/>
    <n v="83.53"/>
    <n v="111.89"/>
    <s v="No"/>
    <m/>
    <m/>
    <m/>
    <s v="No"/>
    <s v="Back to School"/>
    <d v="2025-04-15T00:00:00"/>
    <d v="2025-04-30T00:00:00"/>
    <s v="Web"/>
    <n v="109.54"/>
    <n v="0"/>
    <n v="0"/>
    <n v="109.54"/>
    <n v="124.54"/>
    <n v="83.53"/>
    <n v="11.010000000000005"/>
    <n v="4"/>
    <n v="3"/>
  </r>
  <r>
    <s v="O2024001954"/>
    <x v="60"/>
    <d v="2024-06-24T00:00:00"/>
    <d v="2024-01-07T00:00:00"/>
    <s v="C0267"/>
    <s v="P0012"/>
    <n v="1"/>
    <n v="180.67"/>
    <n v="10"/>
    <n v="15"/>
    <s v="Wallet"/>
    <s v="Marketplace"/>
    <s v="Canceled"/>
    <s v=""/>
    <s v=""/>
    <s v="Ali El-Sayed"/>
    <s v="Male"/>
    <s v="Giza"/>
    <s v="Greater Cairo"/>
    <s v="Ali.El-Sayed21@outlook.com"/>
    <s v="+2010563314766"/>
    <n v="1972"/>
    <d v="2025-05-01T00:00:00"/>
    <s v="Bronze"/>
    <x v="27"/>
    <x v="3"/>
    <x v="16"/>
    <s v="Nike"/>
    <s v="Supplier A"/>
    <n v="135.69"/>
    <n v="190.42"/>
    <s v="No"/>
    <m/>
    <m/>
    <m/>
    <s v="No"/>
    <m/>
    <m/>
    <m/>
    <m/>
    <n v="180.67"/>
    <n v="0.1"/>
    <n v="18.067"/>
    <n v="162.60299999999998"/>
    <n v="177.60299999999998"/>
    <n v="135.69"/>
    <n v="11.912999999999982"/>
    <n v="-169"/>
    <n v="7"/>
  </r>
  <r>
    <s v="O2024001955"/>
    <x v="176"/>
    <d v="2024-06-01T00:00:00"/>
    <m/>
    <s v="C0024"/>
    <s v="P0143"/>
    <n v="1"/>
    <n v="12.58"/>
    <n v="30"/>
    <n v="15"/>
    <s v="Bank Transfer"/>
    <s v="Web"/>
    <s v="Delivered"/>
    <s v="  "/>
    <s v=""/>
    <s v="Ahmed Mahmoud"/>
    <s v="Male"/>
    <s v="Luxor"/>
    <s v="Upper Egypt"/>
    <s v="Ahmed.Mahmoud44@outlook.com"/>
    <s v="+2010454432238"/>
    <n v="1975"/>
    <d v="2024-07-22T00:00:00"/>
    <s v="Silver"/>
    <x v="79"/>
    <x v="1"/>
    <x v="1"/>
    <s v="Nivea"/>
    <s v="Supplier E"/>
    <n v="8.74"/>
    <n v="12.92"/>
    <s v="No"/>
    <m/>
    <m/>
    <m/>
    <s v="No"/>
    <m/>
    <m/>
    <m/>
    <m/>
    <n v="12.58"/>
    <n v="0.3"/>
    <n v="3.774"/>
    <n v="8.8060000000000009"/>
    <n v="23.806000000000001"/>
    <n v="8.74"/>
    <n v="-14.933999999999999"/>
    <m/>
    <n v="7"/>
  </r>
  <r>
    <s v="O2024001956"/>
    <x v="49"/>
    <d v="2024-06-02T00:00:00"/>
    <d v="2024-06-04T00:00:00"/>
    <s v="C0290"/>
    <s v="P0176"/>
    <n v="2"/>
    <n v="167.18"/>
    <n v="30"/>
    <n v="15"/>
    <s v="Card"/>
    <s v="Web"/>
    <s v="Canceled"/>
    <s v="late delivery"/>
    <s v=""/>
    <s v="Hager Nasser"/>
    <s v="Male"/>
    <s v="Cairo"/>
    <s v="Upper Egypt"/>
    <s v="Hager.Nasser78@gmail.com"/>
    <s v="+2011311806221"/>
    <n v="1998"/>
    <d v="2023-11-28T00:00:00"/>
    <s v="Bronze"/>
    <x v="113"/>
    <x v="1"/>
    <x v="21"/>
    <s v="Xiaomi"/>
    <s v="Supplier A"/>
    <n v="113.83"/>
    <n v="170.1"/>
    <s v="No"/>
    <m/>
    <m/>
    <m/>
    <s v="No"/>
    <m/>
    <m/>
    <m/>
    <m/>
    <n v="334.36"/>
    <n v="0.3"/>
    <n v="100.30800000000001"/>
    <n v="234.05200000000002"/>
    <n v="249.05200000000002"/>
    <n v="227.66"/>
    <n v="-8.6079999999999757"/>
    <n v="2"/>
    <n v="2"/>
  </r>
  <r>
    <s v="O2024001957"/>
    <x v="274"/>
    <d v="2024-09-25T00:00:00"/>
    <d v="2024-09-30T00:00:00"/>
    <s v="C0413"/>
    <s v="P0073"/>
    <n v="2"/>
    <n v="185.68"/>
    <n v="25"/>
    <n v="35"/>
    <s v="Wallet"/>
    <s v="Marketplace"/>
    <s v="Canceled"/>
    <s v="VIP"/>
    <s v="SALE72"/>
    <s v="Rania Hassan"/>
    <s v="Female"/>
    <s v="Aswan"/>
    <s v="Delta"/>
    <s v="Rania.Hassan35@yahoo.com"/>
    <s v="+2011193309707"/>
    <n v="1972"/>
    <d v="2024-06-17T00:00:00"/>
    <s v="Bronze"/>
    <x v="83"/>
    <x v="4"/>
    <x v="18"/>
    <s v="Adidas"/>
    <s v="Supplier B"/>
    <n v="138.13"/>
    <n v="184.83"/>
    <s v="No"/>
    <m/>
    <m/>
    <m/>
    <s v="No"/>
    <s v="Loyalty Boost"/>
    <d v="2025-01-11T00:00:00"/>
    <d v="2025-03-02T00:00:00"/>
    <s v="Mobile App"/>
    <n v="371.36"/>
    <n v="0.25"/>
    <n v="92.84"/>
    <n v="278.52"/>
    <n v="313.52"/>
    <n v="276.26"/>
    <n v="-32.740000000000009"/>
    <n v="5"/>
    <n v="5"/>
  </r>
  <r>
    <s v="O2024001958"/>
    <x v="13"/>
    <d v="2024-12-28T00:00:00"/>
    <d v="2025-01-01T00:00:00"/>
    <s v="C0145"/>
    <s v="P0190"/>
    <n v="3"/>
    <n v="67.63"/>
    <n v="5"/>
    <n v="25"/>
    <s v="Card"/>
    <s v="Web"/>
    <s v="Delivered"/>
    <s v="  "/>
    <s v="SALE20"/>
    <s v="Ali Khaled"/>
    <s v="Female"/>
    <s v="Alexandria"/>
    <s v="Canal"/>
    <s v="Ali.Khaled71@yahoo.com"/>
    <s v="+2011369313782"/>
    <n v="1976"/>
    <d v="2023-02-07T00:00:00"/>
    <s v="Bronze"/>
    <x v="145"/>
    <x v="2"/>
    <x v="23"/>
    <s v="Anker"/>
    <s v="Supplier B"/>
    <n v="41.27"/>
    <n v="59.82"/>
    <s v="No"/>
    <m/>
    <m/>
    <m/>
    <s v="No"/>
    <s v="Ramadan Deals"/>
    <d v="2024-02-17T00:00:00"/>
    <d v="2024-03-06T00:00:00"/>
    <s v="Marketplace"/>
    <n v="202.89"/>
    <n v="0.05"/>
    <n v="10.144500000000001"/>
    <n v="192.74549999999999"/>
    <n v="217.74549999999999"/>
    <n v="123.81"/>
    <n v="43.93549999999999"/>
    <n v="4"/>
    <n v="5"/>
  </r>
  <r>
    <s v="O2024001959"/>
    <x v="93"/>
    <d v="2024-04-06T00:00:00"/>
    <d v="2024-04-08T00:00:00"/>
    <s v="C0125"/>
    <s v="P0127"/>
    <n v="2"/>
    <n v="128.46"/>
    <n v="0"/>
    <n v="25"/>
    <s v="Card"/>
    <s v="Mobile App"/>
    <s v="Delivered"/>
    <s v="late delivery"/>
    <s v="SALE34"/>
    <s v="Ali Ashour"/>
    <s v="Male"/>
    <s v="Mansoura"/>
    <s v="Alexandria Coast"/>
    <s v="Ali.Ashour21@outlook.com"/>
    <s v="+2010073895022"/>
    <n v="1981"/>
    <d v="2022-09-24T00:00:00"/>
    <s v="Silver"/>
    <x v="55"/>
    <x v="1"/>
    <x v="14"/>
    <s v="L'Oreal"/>
    <s v="Supplier D"/>
    <n v="81.849999999999994"/>
    <n v="124.76"/>
    <s v="No"/>
    <m/>
    <m/>
    <m/>
    <s v="No"/>
    <s v="Loyalty Boost"/>
    <d v="2025-04-26T00:00:00"/>
    <d v="2025-05-10T00:00:00"/>
    <s v="Marketplace"/>
    <n v="256.92"/>
    <n v="0"/>
    <n v="0"/>
    <n v="256.92"/>
    <n v="281.92"/>
    <n v="163.69999999999999"/>
    <n v="68.220000000000027"/>
    <n v="2"/>
    <n v="4"/>
  </r>
  <r>
    <s v="O2024001960"/>
    <x v="84"/>
    <d v="2024-12-03T00:00:00"/>
    <d v="2024-03-15T00:00:00"/>
    <s v="C0202"/>
    <s v="P0195"/>
    <n v="1"/>
    <n v="128.78"/>
    <n v="10"/>
    <n v="15"/>
    <s v="Bank Transfer"/>
    <s v="Mobile App"/>
    <s v="Delivered"/>
    <s v=""/>
    <s v=""/>
    <s v="Mona Mahmoud"/>
    <s v="Male"/>
    <s v="Ismailia"/>
    <s v="Upper Egypt"/>
    <s v="Mona.Mahmoud50@hotmail.com"/>
    <s v="+2011459319896"/>
    <n v="2001"/>
    <d v="2024-10-29T00:00:00"/>
    <s v="Bronze"/>
    <x v="116"/>
    <x v="0"/>
    <x v="2"/>
    <s v="LocalBrand"/>
    <s v="Supplier D"/>
    <n v="114.75"/>
    <n v="150.80000000000001"/>
    <s v="No"/>
    <m/>
    <m/>
    <m/>
    <s v="No"/>
    <m/>
    <m/>
    <m/>
    <m/>
    <n v="128.78"/>
    <n v="0.1"/>
    <n v="12.878"/>
    <n v="115.902"/>
    <n v="130.90199999999999"/>
    <n v="114.75"/>
    <n v="-13.847999999999999"/>
    <n v="-263"/>
    <n v="153"/>
  </r>
  <r>
    <s v="O2024001961"/>
    <x v="318"/>
    <d v="2024-10-17T00:00:00"/>
    <d v="2024-10-21T00:00:00"/>
    <s v="C0381"/>
    <s v="P0065"/>
    <n v="1"/>
    <n v="299.52"/>
    <n v="0"/>
    <n v="15"/>
    <s v="Bank Transfer"/>
    <s v="Web"/>
    <s v="Delivered"/>
    <s v="late delivery"/>
    <s v="SALE20"/>
    <s v="Nour Mahmoud"/>
    <s v="Female"/>
    <s v="Giza"/>
    <s v="Canal"/>
    <s v="Nour.Mahmoud80@yahoo.com"/>
    <s v="+2011485530487"/>
    <n v="1985"/>
    <d v="2024-11-06T00:00:00"/>
    <s v="Bronze"/>
    <x v="57"/>
    <x v="4"/>
    <x v="18"/>
    <s v="Philips"/>
    <s v="Supplier C"/>
    <n v="195.34"/>
    <n v="295.11"/>
    <s v="No"/>
    <m/>
    <m/>
    <m/>
    <s v="No"/>
    <s v="Ramadan Deals"/>
    <d v="2024-02-17T00:00:00"/>
    <d v="2024-03-06T00:00:00"/>
    <s v="Marketplace"/>
    <n v="299.52"/>
    <n v="0"/>
    <n v="0"/>
    <n v="299.52"/>
    <n v="314.52"/>
    <n v="195.34"/>
    <n v="89.179999999999978"/>
    <n v="4"/>
    <n v="0"/>
  </r>
  <r>
    <s v="O2024001962"/>
    <x v="286"/>
    <d v="2024-11-10T00:00:00"/>
    <d v="2024-11-14T00:00:00"/>
    <s v="C0365"/>
    <s v="P0035"/>
    <n v="1"/>
    <n v="203.9"/>
    <n v="0"/>
    <n v="15"/>
    <s v="Wallet"/>
    <s v="Mobile App"/>
    <s v="Delivered"/>
    <s v=""/>
    <s v="SALE72"/>
    <s v="Omar Hassan"/>
    <s v="Female"/>
    <s v="Suez"/>
    <s v="Delta"/>
    <s v="Omar.Hassan13@hotmail.com"/>
    <s v="+2011890488070"/>
    <n v="1990"/>
    <d v="2024-07-14T00:00:00"/>
    <s v="Bronze"/>
    <x v="118"/>
    <x v="3"/>
    <x v="4"/>
    <s v="Nivea"/>
    <s v="Supplier A"/>
    <n v="190.78"/>
    <n v="223.48"/>
    <s v="No"/>
    <m/>
    <m/>
    <m/>
    <s v="No"/>
    <s v="Loyalty Boost"/>
    <d v="2025-01-11T00:00:00"/>
    <d v="2025-03-02T00:00:00"/>
    <s v="Mobile App"/>
    <n v="203.9"/>
    <n v="0"/>
    <n v="0"/>
    <n v="203.9"/>
    <n v="218.9"/>
    <n v="190.78"/>
    <n v="-1.8799999999999955"/>
    <n v="4"/>
    <n v="122"/>
  </r>
  <r>
    <s v="O2024001963"/>
    <x v="184"/>
    <d v="2024-07-11T00:00:00"/>
    <d v="2024-11-10T00:00:00"/>
    <s v="C0142"/>
    <s v="P0102"/>
    <n v="1"/>
    <n v="136.97999999999999"/>
    <n v="0"/>
    <n v="15"/>
    <s v="Bank Transfer"/>
    <s v="Web"/>
    <s v="Delivered"/>
    <s v="call before delivery"/>
    <s v="SALE97"/>
    <s v="Aya Fathy"/>
    <s v="Male"/>
    <s v="Mansoura"/>
    <s v="Delta"/>
    <s v="Aya.Fathy92@hotmail.com"/>
    <s v="+2010479716754"/>
    <n v="1979"/>
    <d v="2022-05-17T00:00:00"/>
    <s v="Silver"/>
    <x v="94"/>
    <x v="3"/>
    <x v="8"/>
    <s v="Nivea"/>
    <s v="Supplier A"/>
    <n v="99.93"/>
    <n v="120.2"/>
    <s v="No"/>
    <m/>
    <m/>
    <m/>
    <s v="No"/>
    <s v="Loyalty Boost"/>
    <d v="2024-01-07T00:00:00"/>
    <d v="2024-01-20T00:00:00"/>
    <s v="Web"/>
    <n v="136.97999999999999"/>
    <n v="0"/>
    <n v="0"/>
    <n v="136.97999999999999"/>
    <n v="151.97999999999999"/>
    <n v="99.93"/>
    <n v="22.049999999999983"/>
    <n v="122"/>
    <n v="-112"/>
  </r>
  <r>
    <s v="O2024001964"/>
    <x v="251"/>
    <d v="2024-01-12T00:00:00"/>
    <d v="2024-01-13T00:00:00"/>
    <s v="C0298"/>
    <s v="P0109"/>
    <n v="1"/>
    <n v="148.46"/>
    <n v="30"/>
    <n v="50"/>
    <s v="Card"/>
    <s v="Web"/>
    <s v="Delivered"/>
    <s v=""/>
    <s v=""/>
    <s v="Mai Ibrahim"/>
    <s v="Male"/>
    <s v="Luxor"/>
    <s v="Upper Egypt"/>
    <s v="Mai.Ibrahim77 @hotmail.com"/>
    <s v="+2011725369259"/>
    <n v="1987"/>
    <d v="2022-01-29T00:00:00"/>
    <s v="Silver"/>
    <x v="80"/>
    <x v="3"/>
    <x v="4"/>
    <s v="Anker"/>
    <s v="Supplier E"/>
    <n v="105.69"/>
    <n v="142.06"/>
    <s v="No"/>
    <m/>
    <m/>
    <m/>
    <s v="No"/>
    <m/>
    <m/>
    <m/>
    <m/>
    <n v="148.46"/>
    <n v="0.3"/>
    <n v="44.538000000000004"/>
    <n v="103.922"/>
    <n v="153.922"/>
    <n v="105.69"/>
    <n v="-51.768000000000001"/>
    <n v="1"/>
    <n v="1"/>
  </r>
  <r>
    <s v="O2024001965"/>
    <x v="43"/>
    <d v="2024-06-17T00:00:00"/>
    <d v="2024-06-20T00:00:00"/>
    <s v="C0130"/>
    <s v="P0146"/>
    <n v="2"/>
    <n v="223.54"/>
    <n v="3"/>
    <n v="15"/>
    <s v="Bank Transfer"/>
    <s v="Web"/>
    <s v="Canceled"/>
    <s v="VIP"/>
    <s v="SALE72"/>
    <s v="Mona Ibrahim"/>
    <s v="Male"/>
    <s v="Cairo"/>
    <s v="Greater Cairo"/>
    <s v="MONA.IBRAHIM25@gmail.com"/>
    <s v="+2010993753311"/>
    <n v="1988"/>
    <d v="2025-11-27T00:00:00"/>
    <s v="Gold"/>
    <x v="80"/>
    <x v="3"/>
    <x v="4"/>
    <s v="Anker"/>
    <s v="Supplier D"/>
    <n v="142.01"/>
    <n v="196.69"/>
    <s v="No"/>
    <m/>
    <m/>
    <m/>
    <s v="No"/>
    <s v="Loyalty Boost"/>
    <d v="2025-01-11T00:00:00"/>
    <d v="2025-03-02T00:00:00"/>
    <s v="Mobile App"/>
    <n v="447.08"/>
    <n v="0.03"/>
    <n v="13.4124"/>
    <n v="433.66759999999999"/>
    <n v="448.66759999999999"/>
    <n v="284.02"/>
    <n v="134.64760000000001"/>
    <n v="3"/>
    <n v="2"/>
  </r>
  <r>
    <s v="O2024001966"/>
    <x v="39"/>
    <d v="2024-12-18T00:00:00"/>
    <d v="2024-12-19T00:00:00"/>
    <s v="C0250"/>
    <s v="P0105"/>
    <n v="1"/>
    <n v="33.72"/>
    <n v="10"/>
    <n v="25"/>
    <s v="Wallet"/>
    <s v="Mobile App"/>
    <s v="In Transit"/>
    <s v=""/>
    <s v="NEWUSER"/>
    <s v="Mostafa Mahmoud"/>
    <s v="Male"/>
    <s v="Aswan"/>
    <s v="Delta"/>
    <s v="Mostafa.Mahmoud6@hotmail.com"/>
    <s v="+2011354276253"/>
    <n v="2003"/>
    <d v="2025-09-24T00:00:00"/>
    <s v="Bronze"/>
    <x v="38"/>
    <x v="4"/>
    <x v="18"/>
    <s v="Xiaomi"/>
    <s v="Supplier A"/>
    <n v="23.13"/>
    <n v="35.14"/>
    <s v="No"/>
    <m/>
    <m/>
    <m/>
    <s v="No"/>
    <s v="Weekend Flash"/>
    <d v="2024-05-09T00:00:00"/>
    <d v="2024-06-01T00:00:00"/>
    <s v="All"/>
    <n v="33.72"/>
    <n v="0.1"/>
    <n v="3.3719999999999999"/>
    <n v="30.347999999999999"/>
    <n v="55.347999999999999"/>
    <n v="23.13"/>
    <n v="-17.782"/>
    <n v="1"/>
    <n v="3"/>
  </r>
  <r>
    <s v="O2024001967"/>
    <x v="350"/>
    <d v="2024-06-20T00:00:00"/>
    <d v="2024-06-22T00:00:00"/>
    <s v="C0150"/>
    <s v="P0171"/>
    <n v="1"/>
    <n v="4.34"/>
    <n v="20"/>
    <n v="50"/>
    <s v="Cash"/>
    <s v="Web"/>
    <s v="Canceled"/>
    <s v=""/>
    <s v="SALE53"/>
    <s v="Rania Samir"/>
    <s v="Female"/>
    <s v="Suez"/>
    <s v="Greater Cairo"/>
    <s v="Rania.Samir68 @hotmail.com"/>
    <s v="+2011279016372"/>
    <n v="2001"/>
    <d v="2025-01-28T00:00:00"/>
    <s v="Silver"/>
    <x v="73"/>
    <x v="4"/>
    <x v="9"/>
    <s v="Nike"/>
    <s v="Supplier C"/>
    <n v="2.7"/>
    <n v="4.1100000000000003"/>
    <s v="No"/>
    <m/>
    <m/>
    <m/>
    <s v="No"/>
    <s v="Summer Sale"/>
    <d v="2024-05-04T00:00:00"/>
    <d v="2024-05-28T00:00:00"/>
    <s v="Web"/>
    <n v="4.34"/>
    <n v="0.2"/>
    <n v="0.86799999999999999"/>
    <n v="3.472"/>
    <n v="53.472000000000001"/>
    <n v="2.7"/>
    <n v="-49.228000000000002"/>
    <n v="2"/>
    <n v="1"/>
  </r>
  <r>
    <s v="O2024001968"/>
    <x v="58"/>
    <d v="2024-09-19T00:00:00"/>
    <d v="2024-09-26T00:00:00"/>
    <s v="C0423"/>
    <s v="P0006"/>
    <n v="1"/>
    <n v="114.94"/>
    <n v="30"/>
    <n v="25"/>
    <s v="Wallet"/>
    <s v="Mobile App"/>
    <s v="Canceled"/>
    <s v=""/>
    <s v="WELCOME10"/>
    <s v="Hager Adel"/>
    <s v="Female"/>
    <s v="Cairo"/>
    <s v="Greater Cairo"/>
    <s v="HAGER.ADEL56@gmail.com"/>
    <s v="+2010707670564"/>
    <n v="1982"/>
    <d v="2024-05-05T00:00:00"/>
    <s v="Silver"/>
    <x v="124"/>
    <x v="2"/>
    <x v="20"/>
    <s v="L'Oreal"/>
    <s v="Supplier D"/>
    <n v="96.47"/>
    <n v="128.21"/>
    <s v="No"/>
    <m/>
    <m/>
    <m/>
    <s v="No"/>
    <s v="Loyalty Boost"/>
    <d v="2025-03-22T00:00:00"/>
    <d v="2025-04-18T00:00:00"/>
    <s v="Web"/>
    <n v="114.94"/>
    <n v="0.3"/>
    <n v="34.481999999999999"/>
    <n v="80.457999999999998"/>
    <n v="105.458"/>
    <n v="96.47"/>
    <n v="-41.012"/>
    <n v="7"/>
    <n v="10"/>
  </r>
  <r>
    <s v="O2024001969"/>
    <x v="266"/>
    <d v="2024-11-24T00:00:00"/>
    <d v="2024-11-28T00:00:00"/>
    <s v="C0436"/>
    <s v="P0074"/>
    <n v="1"/>
    <n v="114.48"/>
    <n v="0"/>
    <n v="25"/>
    <s v="Wallet"/>
    <s v="Mobile App"/>
    <s v="In Transit"/>
    <s v=""/>
    <s v="SALE72"/>
    <s v="Karim Khaled"/>
    <s v="Female"/>
    <s v="Ismailia"/>
    <s v="Alexandria Coast"/>
    <s v="Karim.Khaled48@outlook.com"/>
    <s v="+2011604830741"/>
    <n v="2003"/>
    <d v="2022-01-03T00:00:00"/>
    <s v="Platinum"/>
    <x v="73"/>
    <x v="4"/>
    <x v="9"/>
    <s v="Nike"/>
    <s v="Supplier D"/>
    <n v="77.709999999999994"/>
    <n v="118.42"/>
    <s v="No"/>
    <m/>
    <m/>
    <m/>
    <s v="No"/>
    <s v="Loyalty Boost"/>
    <d v="2025-01-11T00:00:00"/>
    <d v="2025-03-02T00:00:00"/>
    <s v="Mobile App"/>
    <n v="114.48"/>
    <n v="0"/>
    <n v="0"/>
    <n v="114.48"/>
    <n v="139.48000000000002"/>
    <n v="77.709999999999994"/>
    <n v="11.77000000000001"/>
    <n v="4"/>
    <n v="5"/>
  </r>
  <r>
    <s v="O2024001970"/>
    <x v="240"/>
    <d v="2024-11-05T00:00:00"/>
    <d v="2024-05-20T00:00:00"/>
    <s v="C0107"/>
    <s v="P0070"/>
    <n v="4"/>
    <n v="50.83"/>
    <n v="0"/>
    <n v="15"/>
    <s v="Wallet"/>
    <s v="Web"/>
    <s v="Returned"/>
    <s v=""/>
    <s v=""/>
    <s v="Sara Ashour"/>
    <s v="Female"/>
    <s v="Cairo"/>
    <s v="Canal"/>
    <s v="Sara.Ashour70@outlook.com"/>
    <s v="+2010606441359"/>
    <n v="1973"/>
    <d v="2023-09-05T00:00:00"/>
    <s v="Bronze"/>
    <x v="29"/>
    <x v="3"/>
    <x v="16"/>
    <s v="Xiaomi"/>
    <s v="Supplier B"/>
    <n v="36.21"/>
    <n v="46.82"/>
    <s v="Yes"/>
    <m/>
    <m/>
    <m/>
    <s v="No"/>
    <m/>
    <m/>
    <m/>
    <m/>
    <n v="203.32"/>
    <n v="0"/>
    <n v="0"/>
    <n v="203.32"/>
    <n v="218.32"/>
    <n v="144.84"/>
    <n v="43.47999999999999"/>
    <n v="-169"/>
    <n v="180"/>
  </r>
  <r>
    <s v="O2024001971"/>
    <x v="287"/>
    <d v="2024-04-13T00:00:00"/>
    <d v="2024-04-18T00:00:00"/>
    <s v="C0337"/>
    <s v="P0136"/>
    <n v="1"/>
    <n v="93.14"/>
    <n v="0"/>
    <n v="35"/>
    <s v="Cash"/>
    <s v="Mobile App"/>
    <s v="Delivered"/>
    <s v=""/>
    <s v="SALE83"/>
    <s v="Salma Kamel"/>
    <s v="Female"/>
    <s v="Cairo"/>
    <s v="Greater Cairo"/>
    <s v="Salma.Kamel22@gmail.com"/>
    <s v="+2010852640246"/>
    <n v="1973"/>
    <d v="2022-12-22T00:00:00"/>
    <s v="Silver"/>
    <x v="89"/>
    <x v="3"/>
    <x v="5"/>
    <s v="Philips"/>
    <s v="Supplier B"/>
    <n v="61.76"/>
    <n v="83.68"/>
    <s v="Yes"/>
    <m/>
    <m/>
    <m/>
    <s v="No"/>
    <s v="Black Friday"/>
    <d v="2025-06-17T00:00:00"/>
    <d v="2025-07-21T00:00:00"/>
    <s v="Mobile App"/>
    <n v="93.14"/>
    <n v="0"/>
    <n v="0"/>
    <n v="93.14"/>
    <n v="128.13999999999999"/>
    <n v="61.76"/>
    <n v="-3.6199999999999974"/>
    <n v="5"/>
    <n v="-235"/>
  </r>
  <r>
    <s v="O2024001972"/>
    <x v="35"/>
    <d v="2024-08-14T00:00:00"/>
    <d v="2024-08-21T00:00:00"/>
    <s v="C0180"/>
    <s v="P0134"/>
    <n v="2"/>
    <n v="65.87"/>
    <n v="0"/>
    <n v="25"/>
    <s v="Cash"/>
    <s v="Mobile App"/>
    <s v="Canceled"/>
    <s v=""/>
    <s v=""/>
    <s v="Hassan Gomaa"/>
    <s v="Male"/>
    <s v="Suez"/>
    <s v="Canal"/>
    <s v="Hassan.Gomaa85@yahoo.com"/>
    <s v="+2010526821663"/>
    <n v="1995"/>
    <d v="2023-10-22T00:00:00"/>
    <s v="Silver"/>
    <x v="2"/>
    <x v="0"/>
    <x v="0"/>
    <s v="Nivea"/>
    <s v="Supplier C"/>
    <n v="41.49"/>
    <n v="58.23"/>
    <s v="No"/>
    <m/>
    <m/>
    <m/>
    <s v="No"/>
    <m/>
    <m/>
    <m/>
    <m/>
    <n v="131.74"/>
    <n v="0"/>
    <n v="0"/>
    <n v="131.74"/>
    <n v="156.74"/>
    <n v="82.98"/>
    <n v="23.760000000000005"/>
    <n v="7"/>
    <n v="0"/>
  </r>
  <r>
    <s v="O2024001973"/>
    <x v="16"/>
    <d v="2024-06-17T00:00:00"/>
    <d v="2024-06-21T00:00:00"/>
    <s v="C0027"/>
    <s v="P0081"/>
    <n v="1"/>
    <n v="214.46"/>
    <n v="25"/>
    <n v="15"/>
    <s v="Wallet"/>
    <s v="Mobile App"/>
    <s v="In Transit"/>
    <s v="late delivery"/>
    <s v=""/>
    <s v="Hassan Ashour"/>
    <s v="Male"/>
    <s v="Tanta"/>
    <s v="Delta"/>
    <s v="HASSAN.ASHOUR98@gmail.com"/>
    <s v="+2010650445246"/>
    <n v="1982"/>
    <d v="2024-05-03T00:00:00"/>
    <s v="Platinum"/>
    <x v="13"/>
    <x v="1"/>
    <x v="11"/>
    <s v="Anker"/>
    <s v="Supplier B"/>
    <n v="179.78"/>
    <n v="224.19"/>
    <s v="No"/>
    <m/>
    <m/>
    <m/>
    <s v="No"/>
    <m/>
    <m/>
    <m/>
    <m/>
    <n v="214.46"/>
    <n v="0.25"/>
    <n v="53.615000000000002"/>
    <n v="160.845"/>
    <n v="175.845"/>
    <n v="179.78"/>
    <n v="-33.935000000000002"/>
    <n v="4"/>
    <n v="3"/>
  </r>
  <r>
    <s v="O2024001974"/>
    <x v="122"/>
    <m/>
    <m/>
    <s v="C0035"/>
    <s v="P0062"/>
    <n v="1"/>
    <n v="82.18"/>
    <n v="0"/>
    <n v="50"/>
    <s v="Card"/>
    <s v="Mobile App"/>
    <s v="Returned"/>
    <s v=""/>
    <s v="SALE68"/>
    <s v="Doaa Samir"/>
    <s v="Male"/>
    <s v="Mansoura"/>
    <s v="Greater Cairo"/>
    <s v="Doaa.Samir75@yahoo.com"/>
    <s v="+2011459532303"/>
    <n v="1971"/>
    <d v="2023-07-28T00:00:00"/>
    <s v="Gold"/>
    <x v="74"/>
    <x v="4"/>
    <x v="24"/>
    <s v="Philips"/>
    <s v="Supplier A"/>
    <n v="60.71"/>
    <n v="73.680000000000007"/>
    <s v="No"/>
    <m/>
    <m/>
    <m/>
    <s v="No"/>
    <s v="Loyalty Boost"/>
    <d v="2025-04-20T00:00:00"/>
    <d v="2025-05-07T00:00:00"/>
    <s v="All"/>
    <n v="82.18"/>
    <n v="0"/>
    <n v="0"/>
    <n v="82.18"/>
    <n v="132.18"/>
    <n v="60.71"/>
    <n v="-28.529999999999994"/>
    <m/>
    <m/>
  </r>
  <r>
    <s v="O2024001975"/>
    <x v="333"/>
    <m/>
    <d v="2024-07-19T00:00:00"/>
    <s v="C0126"/>
    <s v="P0034"/>
    <n v="1"/>
    <n v="82.48"/>
    <n v="0"/>
    <n v="0"/>
    <s v="Wallet"/>
    <s v="Mobile App"/>
    <s v="Delivered"/>
    <s v=""/>
    <s v="SALE94"/>
    <s v="Omar Kamel"/>
    <s v="Male"/>
    <s v="Cairo"/>
    <s v="Alexandria Coast"/>
    <s v="Omar.Kamel92@outlook.com"/>
    <s v="+2011628730000"/>
    <n v="1996"/>
    <d v="2024-08-31T00:00:00"/>
    <s v="Bronze"/>
    <x v="48"/>
    <x v="0"/>
    <x v="2"/>
    <s v="Samsung"/>
    <s v="Supplier B"/>
    <n v="53.2"/>
    <n v="76.59"/>
    <s v="No"/>
    <d v="2025-09-30T00:00:00"/>
    <s v="Other"/>
    <s v="Wallet"/>
    <s v="Yes"/>
    <s v="Back to School"/>
    <d v="2025-04-15T00:00:00"/>
    <d v="2025-04-30T00:00:00"/>
    <s v="Web"/>
    <n v="82.48"/>
    <n v="0"/>
    <n v="0"/>
    <n v="82.48"/>
    <n v="82.48"/>
    <n v="53.2"/>
    <n v="29.28"/>
    <m/>
    <m/>
  </r>
  <r>
    <s v="O2024001976"/>
    <x v="299"/>
    <d v="2024-07-18T00:00:00"/>
    <d v="2024-07-21T00:00:00"/>
    <s v="C0446"/>
    <s v="P0191"/>
    <n v="1"/>
    <n v="39.25"/>
    <n v="15"/>
    <n v="50"/>
    <s v="Bank Transfer"/>
    <s v="Mobile App"/>
    <s v="Returned"/>
    <s v=""/>
    <s v=""/>
    <s v="Mostafa Kamel"/>
    <s v="Female"/>
    <s v="Aswan"/>
    <s v="Greater Cairo"/>
    <s v="Mostafa.Kamel44 @yahoo.com"/>
    <s v="+2010885096586"/>
    <n v="1982"/>
    <d v="2025-06-18T00:00:00"/>
    <s v="Silver"/>
    <x v="65"/>
    <x v="1"/>
    <x v="11"/>
    <s v="LocalBrand"/>
    <s v="Supplier A"/>
    <n v="0"/>
    <n v="45.89"/>
    <s v="No"/>
    <m/>
    <m/>
    <m/>
    <s v="No"/>
    <m/>
    <m/>
    <m/>
    <m/>
    <n v="39.25"/>
    <n v="0.15"/>
    <n v="5.8875000000000002"/>
    <n v="33.362499999999997"/>
    <n v="83.362499999999997"/>
    <n v="0"/>
    <n v="-16.637500000000003"/>
    <n v="3"/>
    <n v="2"/>
  </r>
  <r>
    <s v="O2024001977"/>
    <x v="359"/>
    <d v="2024-10-10T00:00:00"/>
    <d v="2024-10-11T00:00:00"/>
    <s v="C0179"/>
    <s v="P0138"/>
    <n v="2"/>
    <n v="59.02"/>
    <n v="0"/>
    <n v="15"/>
    <s v="Card"/>
    <s v="Mobile App"/>
    <s v="Delivered"/>
    <s v=""/>
    <s v=""/>
    <s v="Mohamed Gomaa"/>
    <s v="Male"/>
    <s v="Tanta"/>
    <s v="Delta"/>
    <s v="Mohamed.Gomaa65@gmail.com"/>
    <s v="+2010694718581"/>
    <n v="1992"/>
    <d v="2025-10-10T00:00:00"/>
    <s v="Platinum"/>
    <x v="132"/>
    <x v="2"/>
    <x v="20"/>
    <s v="Nike"/>
    <s v="Supplier E"/>
    <n v="51.25"/>
    <n v="67.8"/>
    <s v="No"/>
    <m/>
    <m/>
    <m/>
    <s v="No"/>
    <m/>
    <m/>
    <m/>
    <m/>
    <n v="118.04"/>
    <n v="0"/>
    <n v="0"/>
    <n v="118.04"/>
    <n v="133.04000000000002"/>
    <n v="102.5"/>
    <n v="0.54000000000000625"/>
    <n v="1"/>
    <n v="30"/>
  </r>
  <r>
    <s v="O2024001978"/>
    <x v="60"/>
    <d v="2024-06-21T00:00:00"/>
    <d v="2024-06-28T00:00:00"/>
    <s v="C0072"/>
    <s v="P0021"/>
    <n v="1"/>
    <n v="38.26"/>
    <n v="3"/>
    <n v="15"/>
    <s v="Cash"/>
    <s v="Mobile App"/>
    <s v="Returned"/>
    <s v="late delivery"/>
    <s v="SALE72"/>
    <s v="Youssef Kamel"/>
    <s v="Male"/>
    <s v="Tanta"/>
    <s v="Alexandria Coast"/>
    <s v="Youssef.Kamel20@outlook.com"/>
    <s v="+2010181867165"/>
    <n v="1981"/>
    <d v="2025-05-14T00:00:00"/>
    <s v="Bronze"/>
    <x v="31"/>
    <x v="0"/>
    <x v="12"/>
    <s v="Xiaomi"/>
    <s v="Supplier A"/>
    <n v="28.97"/>
    <n v="40.619999999999997"/>
    <s v="No"/>
    <m/>
    <m/>
    <m/>
    <s v="No"/>
    <s v="Loyalty Boost"/>
    <d v="2025-01-11T00:00:00"/>
    <d v="2025-03-02T00:00:00"/>
    <s v="Mobile App"/>
    <n v="38.26"/>
    <n v="0.03"/>
    <n v="1.1477999999999999"/>
    <n v="37.112200000000001"/>
    <n v="52.112200000000001"/>
    <n v="28.97"/>
    <n v="-6.8577999999999975"/>
    <n v="7"/>
    <n v="4"/>
  </r>
  <r>
    <s v="O2024001979"/>
    <x v="124"/>
    <d v="2024-09-14T00:00:00"/>
    <d v="2024-09-18T00:00:00"/>
    <s v="C0023"/>
    <s v="P0086"/>
    <n v="4"/>
    <n v="161.68"/>
    <n v="2"/>
    <n v="15"/>
    <s v="Wallet"/>
    <s v="Mobile App"/>
    <s v="Delivered"/>
    <s v=""/>
    <s v=""/>
    <s v="Karim Ashour"/>
    <s v="Female"/>
    <s v="Mansoura"/>
    <s v="Greater Cairo"/>
    <s v="Karim.Ashour31@outlook.com"/>
    <s v="+2010992621937"/>
    <n v="2005"/>
    <d v="2025-03-01T00:00:00"/>
    <s v="Silver"/>
    <x v="44"/>
    <x v="3"/>
    <x v="5"/>
    <s v="SEB"/>
    <s v="Supplier A"/>
    <n v="130.01"/>
    <n v="159.01"/>
    <s v="No"/>
    <m/>
    <m/>
    <m/>
    <s v="No"/>
    <m/>
    <m/>
    <m/>
    <m/>
    <n v="646.72"/>
    <n v="0.02"/>
    <n v="12.9344"/>
    <n v="633.78560000000004"/>
    <n v="648.78560000000004"/>
    <n v="520.04"/>
    <n v="98.745600000000081"/>
    <n v="4"/>
    <n v="-25"/>
  </r>
  <r>
    <s v="O2024001980"/>
    <x v="215"/>
    <d v="2024-05-27T00:00:00"/>
    <d v="2024-06-03T00:00:00"/>
    <s v="C0225"/>
    <s v="P0138"/>
    <n v="1"/>
    <n v="72.36"/>
    <n v="0"/>
    <n v="0"/>
    <s v="Wallet"/>
    <s v="Mobile App"/>
    <s v="Returned"/>
    <s v=""/>
    <s v=""/>
    <s v="Hager Fathy"/>
    <s v="Female"/>
    <s v="Mansoura"/>
    <s v="Alexandria Coast"/>
    <s v="Hager.Fathy90@gmail.com"/>
    <s v="+2010634540818"/>
    <n v="2000"/>
    <d v="2022-04-19T00:00:00"/>
    <s v="Silver"/>
    <x v="132"/>
    <x v="2"/>
    <x v="20"/>
    <s v="Nike"/>
    <s v="Supplier E"/>
    <n v="51.25"/>
    <n v="67.8"/>
    <s v="No"/>
    <m/>
    <m/>
    <m/>
    <s v="No"/>
    <m/>
    <m/>
    <m/>
    <m/>
    <n v="72.36"/>
    <n v="0"/>
    <n v="0"/>
    <n v="72.36"/>
    <n v="72.36"/>
    <n v="51.25"/>
    <n v="21.11"/>
    <n v="7"/>
    <n v="3"/>
  </r>
  <r>
    <s v="O2024001981"/>
    <x v="349"/>
    <d v="2024-03-27T00:00:00"/>
    <d v="2024-03-30T00:00:00"/>
    <s v="C0273"/>
    <s v="P0178"/>
    <n v="1"/>
    <n v="211.51"/>
    <n v="0"/>
    <n v="35"/>
    <s v="Bank Transfer"/>
    <s v="Web"/>
    <s v="Canceled"/>
    <s v=""/>
    <s v="SALE72"/>
    <s v="Mohamed Samir"/>
    <s v="Male"/>
    <s v="Ismailia"/>
    <s v="Delta"/>
    <s v="MOHAMED.SAMIR74 @outlook.com"/>
    <s v="+2010067139670"/>
    <n v="1991"/>
    <d v="2023-05-30T00:00:00"/>
    <s v="Gold"/>
    <x v="110"/>
    <x v="1"/>
    <x v="1"/>
    <s v="Nike"/>
    <s v="Supplier D"/>
    <n v="156.74"/>
    <n v="189.75"/>
    <s v="Yes"/>
    <m/>
    <m/>
    <m/>
    <s v="No"/>
    <s v="Loyalty Boost"/>
    <d v="2025-01-11T00:00:00"/>
    <d v="2025-03-02T00:00:00"/>
    <s v="Mobile App"/>
    <n v="211.51"/>
    <n v="0"/>
    <n v="0"/>
    <n v="211.51"/>
    <n v="246.51"/>
    <n v="156.74"/>
    <n v="19.769999999999982"/>
    <n v="3"/>
    <n v="10"/>
  </r>
  <r>
    <s v="O2024001982"/>
    <x v="74"/>
    <d v="2024-05-30T00:00:00"/>
    <d v="2024-03-06T00:00:00"/>
    <s v="C0375"/>
    <s v="P0093"/>
    <n v="4"/>
    <n v="208.53"/>
    <n v="15"/>
    <n v="0"/>
    <s v="Card"/>
    <s v="Mobile App"/>
    <s v="In Transit"/>
    <s v=""/>
    <s v="SALE68"/>
    <s v="Nada Fathy"/>
    <s v="Male"/>
    <s v="Cairo"/>
    <s v="Delta"/>
    <s v="Nada.Fathy63@hotmail.com"/>
    <s v="+2011174604073"/>
    <n v="1976"/>
    <d v="2022-03-08T00:00:00"/>
    <s v=""/>
    <x v="48"/>
    <x v="0"/>
    <x v="2"/>
    <s v="Samsung"/>
    <s v="Supplier E"/>
    <n v="145.01"/>
    <n v="208.64"/>
    <s v="No"/>
    <m/>
    <m/>
    <m/>
    <s v="No"/>
    <s v="Loyalty Boost"/>
    <d v="2025-04-20T00:00:00"/>
    <d v="2025-05-07T00:00:00"/>
    <s v="All"/>
    <n v="834.12"/>
    <n v="0.15"/>
    <n v="125.11799999999999"/>
    <n v="709.00199999999995"/>
    <n v="709.00199999999995"/>
    <n v="580.04"/>
    <n v="128.96199999999999"/>
    <n v="-85"/>
    <n v="3"/>
  </r>
  <r>
    <s v="O2024001983"/>
    <x v="325"/>
    <d v="2024-04-19T00:00:00"/>
    <d v="2024-04-23T00:00:00"/>
    <s v="C0327"/>
    <s v="P0057"/>
    <n v="1"/>
    <n v="127.77"/>
    <n v="5"/>
    <n v="25"/>
    <s v="Card"/>
    <s v="Web"/>
    <s v="Canceled"/>
    <s v=""/>
    <s v="SALE72"/>
    <s v="Mona Khaled"/>
    <s v="Male"/>
    <s v="Giza"/>
    <s v="Greater Cairo"/>
    <s v="Mona.Khaled16@gmail.com"/>
    <s v="+2010265741875"/>
    <n v="1971"/>
    <d v="2022-01-29T00:00:00"/>
    <s v="Bronze"/>
    <x v="49"/>
    <x v="1"/>
    <x v="14"/>
    <s v="Samsung"/>
    <s v="Supplier A"/>
    <n v="107.3"/>
    <n v="126.06"/>
    <s v="No"/>
    <m/>
    <m/>
    <m/>
    <s v="No"/>
    <s v="Loyalty Boost"/>
    <d v="2025-01-11T00:00:00"/>
    <d v="2025-03-02T00:00:00"/>
    <s v="Mobile App"/>
    <n v="127.77"/>
    <n v="0.05"/>
    <n v="6.3885000000000005"/>
    <n v="121.38149999999999"/>
    <n v="146.38149999999999"/>
    <n v="107.3"/>
    <n v="-10.918500000000009"/>
    <n v="4"/>
    <n v="4"/>
  </r>
  <r>
    <s v="O2024001984"/>
    <x v="364"/>
    <d v="2024-01-14T00:00:00"/>
    <d v="2024-01-21T00:00:00"/>
    <s v="C0327"/>
    <s v="P0111"/>
    <n v="3"/>
    <n v="172.97"/>
    <n v="20"/>
    <n v="15"/>
    <s v="Cash"/>
    <s v="Mobile App"/>
    <s v="Delivered"/>
    <s v=""/>
    <s v="SALE77"/>
    <s v="Mona Khaled"/>
    <s v="Male"/>
    <s v="Giza"/>
    <s v="Greater Cairo"/>
    <s v="Mona.Khaled16@gmail.com"/>
    <s v="+2010265741875"/>
    <n v="1971"/>
    <d v="2022-01-29T00:00:00"/>
    <s v="Bronze"/>
    <x v="72"/>
    <x v="3"/>
    <x v="16"/>
    <s v="LocalBrand"/>
    <s v="Supplier D"/>
    <n v="139.13999999999999"/>
    <n v="192.97"/>
    <s v="No"/>
    <m/>
    <m/>
    <m/>
    <s v="No"/>
    <s v="New Year"/>
    <d v="2024-03-24T00:00:00"/>
    <d v="2024-05-01T00:00:00"/>
    <s v="Web"/>
    <n v="518.91"/>
    <n v="0.2"/>
    <n v="103.782"/>
    <n v="415.12799999999999"/>
    <n v="430.12799999999999"/>
    <n v="417.41999999999996"/>
    <n v="-17.291999999999973"/>
    <n v="7"/>
    <n v="10"/>
  </r>
  <r>
    <s v="O2024001985"/>
    <x v="332"/>
    <d v="2024-10-26T00:00:00"/>
    <d v="2024-10-30T00:00:00"/>
    <s v="C0013"/>
    <s v="P0157"/>
    <n v="1"/>
    <n v="17.510000000000002"/>
    <n v="5"/>
    <n v="25"/>
    <s v="Cash"/>
    <s v="Web"/>
    <s v="Delivered"/>
    <s v=""/>
    <s v=""/>
    <s v="Rania Hegazy"/>
    <s v="Male"/>
    <s v="Alexandria"/>
    <s v="Upper Egypt"/>
    <s v="Rania.Hegazy33@yahoo.com"/>
    <s v="+2010959277156"/>
    <n v="2001"/>
    <d v="2024-09-07T00:00:00"/>
    <s v="Silver"/>
    <x v="19"/>
    <x v="4"/>
    <x v="13"/>
    <s v="SEB"/>
    <s v="Supplier E"/>
    <n v="0"/>
    <n v="15.94"/>
    <s v="No"/>
    <m/>
    <m/>
    <m/>
    <s v="No"/>
    <m/>
    <m/>
    <m/>
    <m/>
    <n v="17.510000000000002"/>
    <n v="0.05"/>
    <n v="0.87550000000000017"/>
    <n v="16.634500000000003"/>
    <n v="41.634500000000003"/>
    <n v="0"/>
    <n v="-8.3654999999999973"/>
    <n v="4"/>
    <n v="3"/>
  </r>
  <r>
    <s v="O2024001986"/>
    <x v="223"/>
    <d v="2024-06-10T00:00:00"/>
    <d v="2024-10-15T00:00:00"/>
    <s v="C0339"/>
    <s v="P0082"/>
    <n v="3"/>
    <n v="32.409999999999997"/>
    <n v="20"/>
    <n v="25"/>
    <s v="Bank Transfer"/>
    <s v="Mobile App"/>
    <s v="Returned"/>
    <s v=""/>
    <s v=""/>
    <s v="Mona Adel"/>
    <s v="Female"/>
    <s v="Cairo"/>
    <s v="Delta"/>
    <s v="Mona.Adel22@gmail.com"/>
    <s v="+2011688561800"/>
    <n v="1974"/>
    <d v="2023-03-17T00:00:00"/>
    <s v="Bronze"/>
    <x v="75"/>
    <x v="4"/>
    <x v="17"/>
    <s v="LocalBrand"/>
    <s v="Supplier A"/>
    <n v="20.78"/>
    <n v="32.18"/>
    <s v="No"/>
    <m/>
    <m/>
    <m/>
    <s v="No"/>
    <m/>
    <m/>
    <m/>
    <m/>
    <n v="97.22999999999999"/>
    <n v="0.2"/>
    <n v="19.445999999999998"/>
    <n v="77.783999999999992"/>
    <n v="102.78399999999999"/>
    <n v="62.34"/>
    <n v="-9.5560000000000116"/>
    <n v="127"/>
    <n v="152"/>
  </r>
  <r>
    <s v="O2024001987"/>
    <x v="300"/>
    <d v="2024-02-21T00:00:00"/>
    <d v="2024-02-25T00:00:00"/>
    <s v="C0004"/>
    <s v="P0216"/>
    <n v="4"/>
    <n v="30.92"/>
    <n v="15"/>
    <n v="35"/>
    <s v="Card"/>
    <s v="Web"/>
    <s v="In Transit"/>
    <s v="VIP"/>
    <s v="SALE68"/>
    <s v="Karim Nasser"/>
    <s v="Male"/>
    <s v="Cairo"/>
    <s v="Greater Cairo"/>
    <s v="KARIM.NASSER11@yahoo.com"/>
    <s v="+2010049698687"/>
    <n v="1993"/>
    <d v="2023-10-10T00:00:00"/>
    <s v="Bronze"/>
    <x v="5"/>
    <x v="3"/>
    <x v="4"/>
    <s v="Adidas"/>
    <s v="Supplier E"/>
    <n v="0"/>
    <n v="33.130000000000003"/>
    <s v="No"/>
    <m/>
    <m/>
    <m/>
    <s v="No"/>
    <s v="Loyalty Boost"/>
    <d v="2025-04-20T00:00:00"/>
    <d v="2025-05-07T00:00:00"/>
    <s v="All"/>
    <n v="123.68"/>
    <n v="0.15"/>
    <n v="18.552"/>
    <n v="105.12800000000001"/>
    <n v="140.12800000000001"/>
    <n v="0"/>
    <n v="70.128000000000014"/>
    <n v="4"/>
    <n v="3"/>
  </r>
  <r>
    <s v="O2024001988"/>
    <x v="40"/>
    <d v="2024-10-29T00:00:00"/>
    <d v="2024-10-31T00:00:00"/>
    <s v="C0405"/>
    <s v="P0173"/>
    <n v="1"/>
    <n v="198.95"/>
    <n v="0"/>
    <n v="15"/>
    <s v="Cash"/>
    <s v="Mobile App"/>
    <s v="Canceled"/>
    <s v="late delivery"/>
    <s v="SALE42"/>
    <s v="Hager Gomaa"/>
    <s v="Female"/>
    <s v="Luxor"/>
    <s v="Alexandria Coast"/>
    <s v="Hager.Gomaa36@hotmail.com"/>
    <s v="+2010593553597"/>
    <n v="1978"/>
    <d v="2022-10-19T00:00:00"/>
    <s v="Bronze"/>
    <x v="95"/>
    <x v="1"/>
    <x v="7"/>
    <s v="LocalBrand"/>
    <s v="Supplier C"/>
    <n v="167.99"/>
    <n v="230.52"/>
    <s v="No"/>
    <m/>
    <m/>
    <m/>
    <s v="No"/>
    <s v="Summer Sale"/>
    <d v="2024-05-24T00:00:00"/>
    <d v="2024-07-16T00:00:00"/>
    <s v="Mobile App"/>
    <n v="198.95"/>
    <n v="0"/>
    <n v="0"/>
    <n v="198.95"/>
    <n v="213.95"/>
    <n v="167.99"/>
    <n v="15.95999999999998"/>
    <n v="2"/>
    <n v="4"/>
  </r>
  <r>
    <s v="O2024001989"/>
    <x v="232"/>
    <d v="2024-09-24T00:00:00"/>
    <d v="2024-01-10T00:00:00"/>
    <s v="C0164"/>
    <s v="P0035"/>
    <n v="4"/>
    <n v="220.98"/>
    <n v="5"/>
    <n v="35"/>
    <s v="Wallet"/>
    <s v="Mobile App"/>
    <s v="Delivered"/>
    <s v="late delivery"/>
    <s v=""/>
    <s v="Ahmed Hegazy"/>
    <s v="Male"/>
    <s v="Alexandria"/>
    <s v="Alexandria Coast"/>
    <s v="Ahmed.Hegazy98@outlook.com"/>
    <s v="+2011046790649"/>
    <n v="1998"/>
    <d v="2023-03-25T00:00:00"/>
    <s v="Bronze"/>
    <x v="118"/>
    <x v="3"/>
    <x v="4"/>
    <s v="Nivea"/>
    <s v="Supplier A"/>
    <n v="190.78"/>
    <n v="223.48"/>
    <s v="No"/>
    <m/>
    <m/>
    <m/>
    <s v="No"/>
    <m/>
    <m/>
    <m/>
    <m/>
    <n v="883.92"/>
    <n v="0.05"/>
    <n v="44.195999999999998"/>
    <n v="839.72399999999993"/>
    <n v="874.72399999999993"/>
    <n v="763.12"/>
    <n v="41.603999999999928"/>
    <n v="-258"/>
    <n v="2"/>
  </r>
  <r>
    <s v="O2024001990"/>
    <x v="200"/>
    <d v="2024-07-31T00:00:00"/>
    <d v="2024-08-02T00:00:00"/>
    <s v="C0346"/>
    <s v="P0149"/>
    <n v="1"/>
    <n v="237.25"/>
    <n v="5"/>
    <n v="15"/>
    <s v="Cash"/>
    <s v="Mobile App"/>
    <s v="Delivered"/>
    <s v=""/>
    <s v="SALE58"/>
    <s v="Omar Mahmoud"/>
    <s v="Female"/>
    <s v="Zagazig"/>
    <s v="Alexandria Coast"/>
    <s v="Omar.Mahmoud66@yahoo.com"/>
    <s v="+2010131059799"/>
    <n v="1985"/>
    <d v="2024-07-01T00:00:00"/>
    <s v="Silver"/>
    <x v="144"/>
    <x v="4"/>
    <x v="24"/>
    <s v="L'Oreal"/>
    <s v="Supplier A"/>
    <n v="156.36000000000001"/>
    <n v="217.47"/>
    <s v="No"/>
    <d v="2024-02-11T00:00:00"/>
    <s v="Wrong item"/>
    <s v="Wallet"/>
    <s v="Yes"/>
    <s v="Loyalty Boost"/>
    <d v="2025-09-21T00:00:00"/>
    <d v="2025-11-17T00:00:00"/>
    <s v="All"/>
    <n v="237.25"/>
    <n v="0.05"/>
    <n v="11.862500000000001"/>
    <n v="225.38749999999999"/>
    <n v="240.38749999999999"/>
    <n v="156.36000000000001"/>
    <n v="54.027499999999975"/>
    <n v="2"/>
    <n v="7"/>
  </r>
  <r>
    <s v="O2024001991"/>
    <x v="112"/>
    <d v="2024-09-19T00:00:00"/>
    <d v="2024-09-21T00:00:00"/>
    <s v="C0122"/>
    <s v="P0124"/>
    <n v="2"/>
    <n v="201.93"/>
    <n v="0"/>
    <n v="15"/>
    <s v="Card"/>
    <s v="Marketplace"/>
    <s v="Delivered"/>
    <s v="late delivery"/>
    <s v="SALE68"/>
    <s v="Karim Hassan"/>
    <s v="Male"/>
    <s v="Aswan"/>
    <s v="Alexandria Coast"/>
    <s v="KARIM.HASSAN51@outlook.com"/>
    <s v="+2010494949426"/>
    <n v="1996"/>
    <d v="2025-03-24T00:00:00"/>
    <s v="Gold"/>
    <x v="104"/>
    <x v="1"/>
    <x v="21"/>
    <s v="Nike"/>
    <s v="Supplier A"/>
    <n v="147.41999999999999"/>
    <n v="197.28"/>
    <s v="No"/>
    <m/>
    <m/>
    <m/>
    <s v="No"/>
    <s v="Loyalty Boost"/>
    <d v="2025-04-20T00:00:00"/>
    <d v="2025-05-07T00:00:00"/>
    <s v="All"/>
    <n v="403.86"/>
    <n v="0"/>
    <n v="0"/>
    <n v="403.86"/>
    <n v="418.86"/>
    <n v="294.83999999999997"/>
    <n v="94.020000000000039"/>
    <n v="2"/>
    <n v="4"/>
  </r>
  <r>
    <s v="O2024001992"/>
    <x v="339"/>
    <d v="2024-07-07T00:00:00"/>
    <d v="2024-07-14T00:00:00"/>
    <s v="C0243"/>
    <s v="P0085"/>
    <n v="2"/>
    <n v="228.13"/>
    <n v="0"/>
    <n v="15"/>
    <s v="Wallet"/>
    <s v="Web"/>
    <s v="Canceled"/>
    <s v="VIP"/>
    <s v=""/>
    <s v="Youssef Gomaa"/>
    <s v="Male"/>
    <s v="Suez"/>
    <s v="Canal"/>
    <s v="Youssef.Gomaa32@outlook.com"/>
    <s v="+2010035696913"/>
    <n v="1972"/>
    <d v="2023-08-06T00:00:00"/>
    <s v="Bronze"/>
    <x v="42"/>
    <x v="2"/>
    <x v="20"/>
    <s v="Samsung"/>
    <s v="Supplier D"/>
    <n v="166.71"/>
    <n v="203.37"/>
    <s v="No"/>
    <m/>
    <m/>
    <m/>
    <s v="No"/>
    <m/>
    <m/>
    <m/>
    <m/>
    <n v="456.26"/>
    <n v="0"/>
    <n v="0"/>
    <n v="456.26"/>
    <n v="471.26"/>
    <n v="333.42"/>
    <n v="107.83999999999997"/>
    <n v="7"/>
    <n v="2"/>
  </r>
  <r>
    <s v="O2024001993"/>
    <x v="184"/>
    <d v="2024-11-01T00:00:00"/>
    <d v="2024-11-10T00:00:00"/>
    <s v="C0162"/>
    <s v="P0057"/>
    <n v="2"/>
    <n v="125.75"/>
    <n v="25"/>
    <n v="15"/>
    <s v="Card"/>
    <s v="Web"/>
    <s v="Delivered"/>
    <s v="late delivery"/>
    <s v="SALE20"/>
    <s v="Salma Kamel"/>
    <s v="Male"/>
    <s v="Alexandria"/>
    <s v="Greater Cairo"/>
    <s v="Salma.Kamel80@yahoo.com"/>
    <s v="+2011846360674"/>
    <n v="1981"/>
    <d v="2023-10-04T00:00:00"/>
    <s v="Gold"/>
    <x v="49"/>
    <x v="1"/>
    <x v="14"/>
    <s v="Samsung"/>
    <s v="Supplier A"/>
    <n v="107.3"/>
    <n v="126.06"/>
    <s v="No"/>
    <m/>
    <m/>
    <m/>
    <s v="No"/>
    <s v="Ramadan Deals"/>
    <d v="2024-02-17T00:00:00"/>
    <d v="2024-03-06T00:00:00"/>
    <s v="Marketplace"/>
    <n v="251.5"/>
    <n v="0.25"/>
    <n v="62.875"/>
    <n v="188.625"/>
    <n v="203.625"/>
    <n v="214.6"/>
    <n v="-40.974999999999994"/>
    <n v="9"/>
    <n v="1"/>
  </r>
  <r>
    <s v="O2024001994"/>
    <x v="245"/>
    <d v="2024-02-19T00:00:00"/>
    <d v="2024-02-23T00:00:00"/>
    <s v="C0172"/>
    <s v="P0207"/>
    <n v="3"/>
    <n v="273.42"/>
    <n v="10"/>
    <n v="50"/>
    <s v="Cash"/>
    <s v="Web"/>
    <s v="Delivered"/>
    <s v="VIP"/>
    <s v=""/>
    <s v="Aya Adel"/>
    <s v="Male"/>
    <s v="Zagazig"/>
    <s v="Alexandria Coast"/>
    <s v="AYA.ADEL35@gmail.com"/>
    <s v="+2010542557103"/>
    <n v="1982"/>
    <d v="2025-11-24T00:00:00"/>
    <s v="Gold"/>
    <x v="75"/>
    <x v="4"/>
    <x v="17"/>
    <s v="LocalBrand"/>
    <s v="Supplier B"/>
    <n v="174.4"/>
    <n v="244.79"/>
    <s v="No"/>
    <m/>
    <m/>
    <m/>
    <s v="No"/>
    <m/>
    <m/>
    <m/>
    <m/>
    <n v="820.26"/>
    <n v="0.1"/>
    <n v="82.02600000000001"/>
    <n v="738.23399999999992"/>
    <n v="788.23399999999992"/>
    <n v="523.20000000000005"/>
    <n v="165.03399999999988"/>
    <n v="4"/>
    <n v="-287"/>
  </r>
  <r>
    <s v="O2024001995"/>
    <x v="326"/>
    <d v="2024-05-03T00:00:00"/>
    <d v="2024-05-04T00:00:00"/>
    <s v="C0347"/>
    <s v="P0064"/>
    <n v="1"/>
    <n v="193.37"/>
    <n v="3"/>
    <n v="35"/>
    <s v="Bank Transfer"/>
    <s v="Web"/>
    <s v="In Transit"/>
    <s v=""/>
    <s v=""/>
    <s v="Nada El-Sayed"/>
    <s v="Female"/>
    <s v="Aswan"/>
    <s v="Alexandria Coast"/>
    <s v="Nada.El-Sayed9@outlook.com"/>
    <s v="+2010324373754"/>
    <n v="1986"/>
    <d v="2022-08-16T00:00:00"/>
    <s v="Bronze"/>
    <x v="77"/>
    <x v="2"/>
    <x v="6"/>
    <s v="Nivea"/>
    <s v="Supplier D"/>
    <n v="170.36"/>
    <n v="225.49"/>
    <s v="Yes"/>
    <m/>
    <m/>
    <m/>
    <s v="No"/>
    <m/>
    <m/>
    <m/>
    <m/>
    <n v="193.37"/>
    <n v="0.03"/>
    <n v="5.8010999999999999"/>
    <n v="187.56890000000001"/>
    <n v="222.56890000000001"/>
    <n v="170.36"/>
    <n v="-17.7911"/>
    <n v="1"/>
    <n v="119"/>
  </r>
  <r>
    <s v="O2024001996"/>
    <x v="328"/>
    <d v="2024-08-20T00:00:00"/>
    <d v="2024-08-27T00:00:00"/>
    <s v="C0151"/>
    <s v="P0126"/>
    <n v="3"/>
    <n v="94.8"/>
    <n v="0"/>
    <n v="0"/>
    <s v="Cash"/>
    <s v="Web"/>
    <s v="Canceled"/>
    <s v=""/>
    <s v="SALE73"/>
    <s v="Nour Mahmoud"/>
    <s v="Male"/>
    <s v="Cairo"/>
    <s v="Canal"/>
    <s v="Nour.Mahmoud76@yahoo.com"/>
    <s v="+2010336175284"/>
    <n v="2004"/>
    <d v="2023-06-09T00:00:00"/>
    <s v="Bronze"/>
    <x v="56"/>
    <x v="0"/>
    <x v="12"/>
    <s v="Samsung"/>
    <s v="Supplier D"/>
    <n v="0"/>
    <n v="84.56"/>
    <s v="No"/>
    <m/>
    <m/>
    <m/>
    <s v="No"/>
    <s v="New Year"/>
    <d v="2024-09-02T00:00:00"/>
    <d v="2024-10-02T00:00:00"/>
    <s v="All"/>
    <n v="284.39999999999998"/>
    <n v="0"/>
    <n v="0"/>
    <n v="284.39999999999998"/>
    <n v="284.39999999999998"/>
    <n v="0"/>
    <n v="284.39999999999998"/>
    <n v="7"/>
    <n v="2"/>
  </r>
  <r>
    <s v="O2024001997"/>
    <x v="31"/>
    <d v="2024-07-05T00:00:00"/>
    <d v="2024-07-09T00:00:00"/>
    <s v="C0141"/>
    <s v="P0085"/>
    <n v="2"/>
    <n v="193.75"/>
    <n v="15"/>
    <n v="35"/>
    <s v="Wallet"/>
    <s v="Marketplace"/>
    <s v="Canceled"/>
    <s v=""/>
    <s v="SALE77"/>
    <s v="Mai Khaled"/>
    <s v="Male"/>
    <s v="Luxor"/>
    <s v="Delta"/>
    <s v="MAI.KHALED6@outlook.com"/>
    <s v="+2010104116797"/>
    <n v="1987"/>
    <d v="2024-06-04T00:00:00"/>
    <s v="Bronze"/>
    <x v="42"/>
    <x v="2"/>
    <x v="20"/>
    <s v="Samsung"/>
    <s v="Supplier D"/>
    <n v="166.71"/>
    <n v="203.37"/>
    <s v="No"/>
    <m/>
    <m/>
    <m/>
    <s v="No"/>
    <s v="New Year"/>
    <d v="2024-03-24T00:00:00"/>
    <d v="2024-05-01T00:00:00"/>
    <s v="Web"/>
    <n v="387.5"/>
    <n v="0.15"/>
    <n v="58.125"/>
    <n v="329.375"/>
    <n v="364.375"/>
    <n v="333.42"/>
    <n v="-39.045000000000016"/>
    <n v="4"/>
    <n v="4"/>
  </r>
  <r>
    <s v="O2024001998"/>
    <x v="60"/>
    <d v="2024-06-24T00:00:00"/>
    <d v="2024-06-27T00:00:00"/>
    <s v="C0328"/>
    <s v="P0141"/>
    <n v="1"/>
    <n v="151.63"/>
    <n v="15"/>
    <n v="35"/>
    <s v="Bank Transfer"/>
    <s v="Marketplace"/>
    <s v="Returned"/>
    <s v=""/>
    <s v=""/>
    <s v="Mona Mahmoud"/>
    <s v="Female"/>
    <s v="Suez"/>
    <s v="Delta"/>
    <s v="Mona.Mahmoud71@outlook.com"/>
    <s v="+2010251900430"/>
    <n v="1997"/>
    <d v="2022-06-14T00:00:00"/>
    <s v="Gold"/>
    <x v="149"/>
    <x v="4"/>
    <x v="24"/>
    <s v="Adidas"/>
    <s v="Supplier C"/>
    <n v="101.4"/>
    <n v="140.47"/>
    <s v="No"/>
    <m/>
    <m/>
    <m/>
    <s v="No"/>
    <m/>
    <m/>
    <m/>
    <m/>
    <n v="151.63"/>
    <n v="0.15"/>
    <n v="22.744499999999999"/>
    <n v="128.88550000000001"/>
    <n v="163.88550000000001"/>
    <n v="101.4"/>
    <n v="-7.5144999999999982"/>
    <n v="3"/>
    <n v="7"/>
  </r>
  <r>
    <s v="O2024001999"/>
    <x v="78"/>
    <d v="2024-10-25T00:00:00"/>
    <d v="2024-10-26T00:00:00"/>
    <s v="C0192"/>
    <s v="P0170"/>
    <n v="1"/>
    <n v="98.58"/>
    <n v="0"/>
    <n v="35"/>
    <s v="Card"/>
    <s v="Marketplace"/>
    <s v="In Transit"/>
    <s v=""/>
    <s v=""/>
    <s v="Nour Ibrahim"/>
    <s v="Male"/>
    <s v="Cairo"/>
    <s v="Greater Cairo"/>
    <s v="NOUR.IBRAHIM81@yahoo.com"/>
    <s v="+2011700590505"/>
    <n v="1990"/>
    <d v="2025-12-20T00:00:00"/>
    <s v="Bronze"/>
    <x v="146"/>
    <x v="2"/>
    <x v="6"/>
    <s v="SEB"/>
    <s v="Supplier C"/>
    <n v="66.13"/>
    <n v="89.65"/>
    <s v="No"/>
    <m/>
    <m/>
    <m/>
    <s v="No"/>
    <m/>
    <m/>
    <m/>
    <m/>
    <n v="98.58"/>
    <n v="0"/>
    <n v="0"/>
    <n v="98.58"/>
    <n v="133.57999999999998"/>
    <n v="66.13"/>
    <n v="-2.5499999999999972"/>
    <n v="1"/>
    <n v="7"/>
  </r>
  <r>
    <s v="O2024002000"/>
    <x v="48"/>
    <d v="2024-11-01T00:00:00"/>
    <d v="2024-11-04T00:00:00"/>
    <s v="C0013"/>
    <s v="P0134"/>
    <n v="1"/>
    <n v="55.69"/>
    <n v="0"/>
    <n v="50"/>
    <s v="Card"/>
    <s v="Marketplace"/>
    <s v="Returned"/>
    <s v="  "/>
    <s v=""/>
    <s v="Rania Hegazy"/>
    <s v="Male"/>
    <s v="Alexandria"/>
    <s v="Upper Egypt"/>
    <s v="Rania.Hegazy33@yahoo.com"/>
    <s v="+2010959277156"/>
    <n v="2001"/>
    <d v="2024-09-07T00:00:00"/>
    <s v="Silver"/>
    <x v="2"/>
    <x v="0"/>
    <x v="0"/>
    <s v="Nivea"/>
    <s v="Supplier C"/>
    <n v="41.49"/>
    <n v="58.23"/>
    <s v="No"/>
    <m/>
    <m/>
    <m/>
    <s v="No"/>
    <m/>
    <m/>
    <m/>
    <m/>
    <n v="55.69"/>
    <n v="0"/>
    <n v="0"/>
    <n v="55.69"/>
    <n v="105.69"/>
    <n v="41.49"/>
    <n v="-35.800000000000004"/>
    <n v="3"/>
    <n v="2"/>
  </r>
  <r>
    <s v="O2024002001"/>
    <x v="112"/>
    <d v="2024-09-20T00:00:00"/>
    <d v="2024-09-27T00:00:00"/>
    <s v="C0211"/>
    <s v="P0136"/>
    <n v="1"/>
    <n v="92.44"/>
    <n v="5"/>
    <n v="0"/>
    <s v="Cash"/>
    <s v="Mobile App"/>
    <s v="Delivered"/>
    <s v="VIP"/>
    <s v="SALE73"/>
    <s v="Aya Mahmoud"/>
    <s v="Female"/>
    <s v="Mansoura"/>
    <s v="Delta"/>
    <s v="AYA.MAHMOUD9 @hotmail.com"/>
    <s v="+2010269951253"/>
    <n v="1982"/>
    <d v="2022-10-26T00:00:00"/>
    <s v="Silver"/>
    <x v="89"/>
    <x v="3"/>
    <x v="5"/>
    <s v="Philips"/>
    <s v="Supplier B"/>
    <n v="61.76"/>
    <n v="83.68"/>
    <s v="Yes"/>
    <m/>
    <m/>
    <m/>
    <s v="No"/>
    <s v="New Year"/>
    <d v="2024-09-02T00:00:00"/>
    <d v="2024-10-02T00:00:00"/>
    <s v="All"/>
    <n v="92.44"/>
    <n v="0.05"/>
    <n v="4.6219999999999999"/>
    <n v="87.817999999999998"/>
    <n v="87.817999999999998"/>
    <n v="61.76"/>
    <n v="26.058"/>
    <n v="7"/>
    <n v="5"/>
  </r>
  <r>
    <s v="O2024002002"/>
    <x v="270"/>
    <d v="2024-04-12T00:00:00"/>
    <d v="2024-04-17T00:00:00"/>
    <s v="C0449"/>
    <s v="P0073"/>
    <n v="2"/>
    <n v="176.38"/>
    <n v="0"/>
    <n v="25"/>
    <s v="Bank Transfer"/>
    <s v="Web"/>
    <s v="Delivered"/>
    <s v=""/>
    <s v="SALE97"/>
    <s v="Hassan Ashour"/>
    <s v="Female"/>
    <s v="Mansoura"/>
    <s v="Greater Cairo"/>
    <s v="Hassan.Ashour28@hotmail.com"/>
    <s v="+2011921402023"/>
    <n v="1976"/>
    <d v="2025-01-05T00:00:00"/>
    <s v="Silver"/>
    <x v="83"/>
    <x v="4"/>
    <x v="18"/>
    <s v="Adidas"/>
    <s v="Supplier B"/>
    <n v="138.13"/>
    <n v="184.83"/>
    <s v="No"/>
    <m/>
    <m/>
    <m/>
    <s v="No"/>
    <s v="Loyalty Boost"/>
    <d v="2024-01-07T00:00:00"/>
    <d v="2024-01-20T00:00:00"/>
    <s v="Web"/>
    <n v="352.76"/>
    <n v="0"/>
    <n v="0"/>
    <n v="352.76"/>
    <n v="377.76"/>
    <n v="276.26"/>
    <n v="51.5"/>
    <n v="5"/>
    <n v="-145"/>
  </r>
  <r>
    <s v="O2024002003"/>
    <x v="353"/>
    <d v="2024-07-11T00:00:00"/>
    <d v="2024-07-16T00:00:00"/>
    <s v="C0202"/>
    <s v="P0200"/>
    <n v="2"/>
    <n v="58.49"/>
    <n v="15"/>
    <n v="35"/>
    <s v="Wallet"/>
    <s v="Web"/>
    <s v="Delivered"/>
    <s v=""/>
    <s v=""/>
    <s v="Mona Mahmoud"/>
    <s v="Male"/>
    <s v="Ismailia"/>
    <s v="Upper Egypt"/>
    <s v="Mona.Mahmoud50@hotmail.com"/>
    <s v="+2011459319896"/>
    <n v="2001"/>
    <d v="2024-10-29T00:00:00"/>
    <s v="Bronze"/>
    <x v="134"/>
    <x v="3"/>
    <x v="8"/>
    <s v="Philips"/>
    <s v="Supplier B"/>
    <n v="49.42"/>
    <n v="61.21"/>
    <s v="No"/>
    <m/>
    <m/>
    <m/>
    <s v="No"/>
    <m/>
    <m/>
    <m/>
    <m/>
    <n v="116.98"/>
    <n v="0.15"/>
    <n v="17.547000000000001"/>
    <n v="99.433000000000007"/>
    <n v="134.43299999999999"/>
    <n v="98.84"/>
    <n v="-34.406999999999996"/>
    <n v="5"/>
    <n v="3"/>
  </r>
  <r>
    <s v="O2024002004"/>
    <x v="324"/>
    <d v="2024-09-18T00:00:00"/>
    <d v="2024-09-21T00:00:00"/>
    <s v="C0071"/>
    <s v="P0198"/>
    <n v="2"/>
    <n v="64.03"/>
    <n v="25"/>
    <n v="15"/>
    <s v="Card"/>
    <s v="Web"/>
    <s v="Delivered"/>
    <s v=""/>
    <s v=""/>
    <s v="Salma Ashour"/>
    <s v="Male"/>
    <s v="Mansoura"/>
    <s v="Alexandria Coast"/>
    <s v="Salma.Ashour37@hotmail.com"/>
    <s v="+2010077531184"/>
    <n v="1989"/>
    <d v="2024-06-04T00:00:00"/>
    <s v="Bronze"/>
    <x v="25"/>
    <x v="1"/>
    <x v="14"/>
    <s v="Xiaomi"/>
    <s v="Supplier E"/>
    <n v="44.69"/>
    <n v="58.53"/>
    <s v="No"/>
    <m/>
    <m/>
    <m/>
    <s v="No"/>
    <m/>
    <m/>
    <m/>
    <m/>
    <n v="128.06"/>
    <n v="0.25"/>
    <n v="32.015000000000001"/>
    <n v="96.045000000000002"/>
    <n v="111.045"/>
    <n v="89.38"/>
    <n v="-8.3349999999999937"/>
    <n v="3"/>
    <n v="4"/>
  </r>
  <r>
    <s v="O2024002005"/>
    <x v="132"/>
    <d v="2025-01-02T00:00:00"/>
    <m/>
    <s v="C0337"/>
    <s v="P0049"/>
    <n v="1"/>
    <n v="39.83"/>
    <n v="15"/>
    <n v="15"/>
    <s v="Card"/>
    <s v="Web"/>
    <s v="Delivered"/>
    <s v="VIP"/>
    <s v="SALE73"/>
    <s v="Salma Kamel"/>
    <s v="Female"/>
    <s v="Cairo"/>
    <s v="Greater Cairo"/>
    <s v="Salma.Kamel22@gmail.com"/>
    <s v="+2010852640246"/>
    <n v="1973"/>
    <d v="2022-12-22T00:00:00"/>
    <s v="Silver"/>
    <x v="57"/>
    <x v="4"/>
    <x v="18"/>
    <s v="Philips"/>
    <s v="Supplier D"/>
    <n v="32.24"/>
    <n v="38.15"/>
    <s v="No"/>
    <m/>
    <m/>
    <m/>
    <s v="No"/>
    <s v="New Year"/>
    <d v="2024-09-02T00:00:00"/>
    <d v="2024-10-02T00:00:00"/>
    <s v="All"/>
    <n v="39.83"/>
    <n v="0.15"/>
    <n v="5.9744999999999999"/>
    <n v="33.855499999999999"/>
    <n v="48.855499999999999"/>
    <n v="32.24"/>
    <n v="-13.384500000000003"/>
    <m/>
    <n v="7"/>
  </r>
  <r>
    <s v="O2024002006"/>
    <x v="154"/>
    <d v="2024-07-16T00:00:00"/>
    <d v="2024-07-18T00:00:00"/>
    <s v="C0366"/>
    <s v="P0166"/>
    <n v="3"/>
    <n v="174.45"/>
    <n v="0"/>
    <n v="25"/>
    <s v="Wallet"/>
    <s v="Mobile App"/>
    <s v="Delivered"/>
    <s v=""/>
    <s v=""/>
    <s v="Sara Nasser"/>
    <s v="Male"/>
    <s v="Luxor"/>
    <s v="Greater Cairo"/>
    <s v="Sara.Nasser29@hotmail.com"/>
    <s v="+2010300312813"/>
    <n v="1988"/>
    <d v="2022-02-18T00:00:00"/>
    <s v="Bronze"/>
    <x v="70"/>
    <x v="1"/>
    <x v="14"/>
    <s v="LocalBrand"/>
    <s v="Supplier A"/>
    <n v="137.30000000000001"/>
    <n v="172.31"/>
    <s v="Yes"/>
    <m/>
    <m/>
    <m/>
    <s v="No"/>
    <m/>
    <m/>
    <m/>
    <m/>
    <n v="523.34999999999991"/>
    <n v="0"/>
    <n v="0"/>
    <n v="523.34999999999991"/>
    <n v="548.34999999999991"/>
    <n v="411.90000000000003"/>
    <n v="86.449999999999875"/>
    <n v="2"/>
    <n v="2"/>
  </r>
  <r>
    <s v="O2024002007"/>
    <x v="119"/>
    <d v="2024-05-05T00:00:00"/>
    <d v="2024-10-05T00:00:00"/>
    <s v="C0054"/>
    <s v="P0208"/>
    <n v="1"/>
    <n v="237.69"/>
    <n v="15"/>
    <n v="15"/>
    <s v="Wallet"/>
    <s v="Web"/>
    <s v="In Transit"/>
    <s v=""/>
    <s v=""/>
    <s v="Youssef Abdelrahman"/>
    <s v="Female"/>
    <s v="Suez"/>
    <s v="Canal"/>
    <s v="YOUSSEF.ABDELRAHMAN93@outlook.com"/>
    <s v="+2011789863400"/>
    <n v="1998"/>
    <d v="2024-11-28T00:00:00"/>
    <s v="Silver"/>
    <x v="122"/>
    <x v="1"/>
    <x v="11"/>
    <s v="Nivea"/>
    <s v="Supplier C"/>
    <n v="180.79"/>
    <n v="266.77999999999997"/>
    <s v="No"/>
    <m/>
    <m/>
    <m/>
    <s v="No"/>
    <m/>
    <m/>
    <m/>
    <m/>
    <n v="237.69"/>
    <n v="0.15"/>
    <n v="35.653500000000001"/>
    <n v="202.03649999999999"/>
    <n v="217.03649999999999"/>
    <n v="180.79"/>
    <n v="6.2464999999999975"/>
    <n v="153"/>
    <n v="7"/>
  </r>
  <r>
    <s v="O2024002008"/>
    <x v="90"/>
    <d v="2024-03-26T00:00:00"/>
    <d v="2024-03-29T00:00:00"/>
    <s v="C0125"/>
    <s v="P0013"/>
    <n v="1"/>
    <n v="31.59"/>
    <n v="0"/>
    <n v="35"/>
    <s v="Card"/>
    <s v="Mobile App"/>
    <s v="Delivered"/>
    <s v=""/>
    <s v="SALE72"/>
    <s v="Ali Ashour"/>
    <s v="Male"/>
    <s v="Mansoura"/>
    <s v="Alexandria Coast"/>
    <s v="Ali.Ashour21@outlook.com"/>
    <s v="+2010073895022"/>
    <n v="1981"/>
    <d v="2022-09-24T00:00:00"/>
    <s v="Silver"/>
    <x v="13"/>
    <x v="1"/>
    <x v="11"/>
    <s v="Anker"/>
    <s v="Supplier A"/>
    <n v="22.3"/>
    <n v="31.11"/>
    <s v="No"/>
    <m/>
    <m/>
    <m/>
    <s v="No"/>
    <s v="Loyalty Boost"/>
    <d v="2025-01-11T00:00:00"/>
    <d v="2025-03-02T00:00:00"/>
    <s v="Mobile App"/>
    <n v="31.59"/>
    <n v="0"/>
    <n v="0"/>
    <n v="31.59"/>
    <n v="66.59"/>
    <n v="22.3"/>
    <n v="-25.71"/>
    <n v="3"/>
    <n v="0"/>
  </r>
  <r>
    <s v="O2024002009"/>
    <x v="65"/>
    <d v="2024-12-03T00:00:00"/>
    <d v="2024-12-05T00:00:00"/>
    <s v="C0494"/>
    <s v="P0052"/>
    <n v="1"/>
    <n v="156.55000000000001"/>
    <n v="5"/>
    <n v="50"/>
    <s v="Cash"/>
    <s v="Mobile App"/>
    <s v="Delivered"/>
    <s v=""/>
    <s v=""/>
    <s v="Ali Hegazy"/>
    <s v="Male"/>
    <s v="Aswan"/>
    <s v="Canal"/>
    <s v="Ali.Hegazy83@gmail.com"/>
    <s v="+2011689071071"/>
    <n v="1987"/>
    <d v="2024-08-11T00:00:00"/>
    <s v=""/>
    <x v="93"/>
    <x v="4"/>
    <x v="19"/>
    <s v="Adidas"/>
    <s v="Supplier E"/>
    <n v="0"/>
    <n v="142.59"/>
    <s v="No"/>
    <m/>
    <m/>
    <m/>
    <s v="No"/>
    <m/>
    <m/>
    <m/>
    <m/>
    <n v="156.55000000000001"/>
    <n v="0.05"/>
    <n v="7.8275000000000006"/>
    <n v="148.72250000000003"/>
    <n v="198.72250000000003"/>
    <n v="0"/>
    <n v="98.722500000000025"/>
    <n v="2"/>
    <n v="3"/>
  </r>
  <r>
    <s v="O2024002010"/>
    <x v="55"/>
    <d v="2024-01-31T00:00:00"/>
    <d v="2024-07-02T00:00:00"/>
    <s v="C0177"/>
    <s v="P0188"/>
    <n v="2"/>
    <n v="201.66"/>
    <n v="2"/>
    <n v="50"/>
    <s v="Cash"/>
    <s v="Web"/>
    <s v="In Transit"/>
    <s v="call before delivery"/>
    <s v=""/>
    <s v="Hassan Gomaa"/>
    <s v="Male"/>
    <s v="Luxor"/>
    <s v="Canal"/>
    <s v="Hassan.Gomaa17@gmail.com"/>
    <s v="+2010116913157"/>
    <n v="1981"/>
    <d v="2025-08-25T00:00:00"/>
    <s v="Bronze"/>
    <x v="88"/>
    <x v="2"/>
    <x v="20"/>
    <s v="LocalBrand"/>
    <s v="Supplier C"/>
    <n v="0"/>
    <n v="213.91"/>
    <s v="No"/>
    <m/>
    <m/>
    <m/>
    <s v="No"/>
    <m/>
    <m/>
    <m/>
    <m/>
    <n v="403.32"/>
    <n v="0.02"/>
    <n v="8.0663999999999998"/>
    <n v="395.25360000000001"/>
    <n v="445.25360000000001"/>
    <n v="0"/>
    <n v="345.25360000000001"/>
    <n v="153"/>
    <n v="1"/>
  </r>
  <r>
    <s v="O2024002011"/>
    <x v="365"/>
    <d v="2024-08-27T00:00:00"/>
    <d v="2024-03-09T00:00:00"/>
    <s v="C0264"/>
    <s v="P0009"/>
    <n v="1"/>
    <n v="156.18"/>
    <n v="0"/>
    <n v="50"/>
    <s v="Wallet"/>
    <s v="Marketplace"/>
    <s v="Delivered"/>
    <s v="  "/>
    <s v=""/>
    <s v="Omar Gomaa"/>
    <s v="Female"/>
    <s v="Zagazig"/>
    <s v="Canal"/>
    <s v="Omar.Gomaa17@yahoo.com"/>
    <s v="+2011133332684"/>
    <n v="1990"/>
    <d v="2023-06-12T00:00:00"/>
    <s v="Platinum"/>
    <x v="14"/>
    <x v="0"/>
    <x v="12"/>
    <s v="SEB"/>
    <s v="Supplier B"/>
    <n v="0"/>
    <n v="162.69"/>
    <s v="No"/>
    <m/>
    <m/>
    <m/>
    <s v="No"/>
    <m/>
    <m/>
    <m/>
    <m/>
    <n v="156.18"/>
    <n v="0"/>
    <n v="0"/>
    <n v="156.18"/>
    <n v="206.18"/>
    <n v="0"/>
    <n v="106.18"/>
    <n v="-171"/>
    <n v="2"/>
  </r>
  <r>
    <s v="O2024002012"/>
    <x v="204"/>
    <d v="2024-02-11T00:00:00"/>
    <d v="2024-02-14T00:00:00"/>
    <s v="C0174"/>
    <s v="P0168"/>
    <n v="2"/>
    <n v="152.13"/>
    <n v="0"/>
    <n v="0"/>
    <s v="Card"/>
    <s v="Marketplace"/>
    <s v="Delivered"/>
    <s v=""/>
    <s v=""/>
    <s v="Omar Kamel"/>
    <s v="Male"/>
    <s v="Zagazig"/>
    <s v="Upper Egypt"/>
    <s v="Omar.Kamel18@gmail.com"/>
    <s v="+2011644688859"/>
    <n v="1980"/>
    <d v="2022-10-15T00:00:00"/>
    <s v="Gold"/>
    <x v="137"/>
    <x v="3"/>
    <x v="16"/>
    <s v="Philips"/>
    <s v="Supplier C"/>
    <n v="109.36"/>
    <n v="164.66"/>
    <s v="No"/>
    <m/>
    <m/>
    <m/>
    <s v="No"/>
    <m/>
    <m/>
    <m/>
    <m/>
    <n v="304.26"/>
    <n v="0"/>
    <n v="0"/>
    <n v="304.26"/>
    <n v="304.26"/>
    <n v="218.72"/>
    <n v="85.539999999999992"/>
    <n v="3"/>
    <n v="-173"/>
  </r>
  <r>
    <s v="O2024002013"/>
    <x v="315"/>
    <d v="2024-09-27T00:00:00"/>
    <d v="2024-02-10T00:00:00"/>
    <s v="C0144"/>
    <s v="P0169"/>
    <n v="4"/>
    <n v="118.13"/>
    <n v="0"/>
    <n v="35"/>
    <s v="Card"/>
    <s v="Web"/>
    <s v="In Transit"/>
    <s v="call before delivery"/>
    <s v=""/>
    <s v="Doaa Adel"/>
    <s v="Female"/>
    <s v="Tanta"/>
    <s v="Alexandria Coast"/>
    <s v="DOAA.ADEL20@gmail.com"/>
    <s v="+2010884900517"/>
    <n v="1995"/>
    <d v="2024-12-17T00:00:00"/>
    <s v=""/>
    <x v="103"/>
    <x v="4"/>
    <x v="13"/>
    <s v="Nike"/>
    <s v="Supplier A"/>
    <n v="0"/>
    <n v="123.5"/>
    <s v="No"/>
    <m/>
    <m/>
    <m/>
    <s v="No"/>
    <m/>
    <m/>
    <m/>
    <m/>
    <n v="472.52"/>
    <n v="0"/>
    <n v="0"/>
    <n v="472.52"/>
    <n v="507.52"/>
    <n v="0"/>
    <n v="437.52"/>
    <n v="-230"/>
    <n v="3"/>
  </r>
  <r>
    <s v="O2024002014"/>
    <x v="121"/>
    <d v="2024-09-23T00:00:00"/>
    <d v="2024-09-26T00:00:00"/>
    <s v="C0453"/>
    <s v="P0161"/>
    <n v="1"/>
    <n v="69.099999999999994"/>
    <n v="5"/>
    <n v="0"/>
    <s v="Cash"/>
    <s v="Web"/>
    <s v="Canceled"/>
    <s v=""/>
    <s v="SALE97"/>
    <s v="Mostafa El-Sayed"/>
    <s v="Male"/>
    <s v="Cairo"/>
    <s v="Canal"/>
    <s v="Mostafa.El-Sayed39@yahoo.com"/>
    <s v="+2010765158104"/>
    <n v="1992"/>
    <d v="2024-12-05T00:00:00"/>
    <s v="Gold"/>
    <x v="91"/>
    <x v="0"/>
    <x v="12"/>
    <s v="Philips"/>
    <s v="Supplier B"/>
    <n v="52.85"/>
    <n v="70.209999999999994"/>
    <s v="No"/>
    <m/>
    <m/>
    <m/>
    <s v="No"/>
    <s v="Loyalty Boost"/>
    <d v="2024-01-07T00:00:00"/>
    <d v="2024-01-20T00:00:00"/>
    <s v="Web"/>
    <n v="69.099999999999994"/>
    <n v="0.05"/>
    <n v="3.4550000000000001"/>
    <n v="65.644999999999996"/>
    <n v="65.644999999999996"/>
    <n v="52.85"/>
    <n v="12.794999999999995"/>
    <n v="3"/>
    <n v="5"/>
  </r>
  <r>
    <s v="O2024002015"/>
    <x v="156"/>
    <d v="2024-03-30T00:00:00"/>
    <d v="2024-04-01T00:00:00"/>
    <s v="C0237"/>
    <s v="P0052"/>
    <n v="1"/>
    <n v="156.91999999999999"/>
    <n v="0"/>
    <n v="0"/>
    <s v="Wallet"/>
    <s v="Mobile App"/>
    <s v="Delivered"/>
    <s v="late delivery"/>
    <s v=""/>
    <s v="Omar Said"/>
    <s v="Male"/>
    <s v="Giza"/>
    <s v="Alexandria Coast"/>
    <s v="OMAR.SAID70@hotmail.com"/>
    <s v="+2011977071504"/>
    <n v="2005"/>
    <d v="2022-10-11T00:00:00"/>
    <s v="Gold"/>
    <x v="93"/>
    <x v="4"/>
    <x v="19"/>
    <s v="Adidas"/>
    <s v="Supplier E"/>
    <n v="0"/>
    <n v="142.59"/>
    <s v="No"/>
    <m/>
    <m/>
    <m/>
    <s v="No"/>
    <m/>
    <m/>
    <m/>
    <m/>
    <n v="156.91999999999999"/>
    <n v="0"/>
    <n v="0"/>
    <n v="156.91999999999999"/>
    <n v="156.91999999999999"/>
    <n v="0"/>
    <n v="156.91999999999999"/>
    <n v="2"/>
    <n v="7"/>
  </r>
  <r>
    <s v="O2024002016"/>
    <x v="312"/>
    <d v="2024-10-27T00:00:00"/>
    <d v="2024-10-28T00:00:00"/>
    <s v="C0264"/>
    <s v="P0157"/>
    <n v="2"/>
    <n v="17.16"/>
    <n v="0"/>
    <n v="0"/>
    <s v="Bank Transfer"/>
    <s v="Web"/>
    <s v="Delivered"/>
    <s v="  "/>
    <s v="SALE60"/>
    <s v="Omar Gomaa"/>
    <s v="Female"/>
    <s v="Zagazig"/>
    <s v="Canal"/>
    <s v="Omar.Gomaa17@yahoo.com"/>
    <s v="+2011133332684"/>
    <n v="1990"/>
    <d v="2023-06-12T00:00:00"/>
    <s v="Platinum"/>
    <x v="19"/>
    <x v="4"/>
    <x v="13"/>
    <s v="SEB"/>
    <s v="Supplier E"/>
    <n v="0"/>
    <n v="15.94"/>
    <s v="No"/>
    <m/>
    <m/>
    <m/>
    <s v="No"/>
    <s v="Summer Sale"/>
    <d v="2025-07-27T00:00:00"/>
    <d v="2025-08-20T00:00:00"/>
    <s v="Mobile App"/>
    <n v="34.32"/>
    <n v="0"/>
    <n v="0"/>
    <n v="34.32"/>
    <n v="34.32"/>
    <n v="0"/>
    <n v="34.32"/>
    <n v="1"/>
    <n v="5"/>
  </r>
  <r>
    <s v="O2024002017"/>
    <x v="17"/>
    <d v="2024-05-21T00:00:00"/>
    <d v="2024-05-23T00:00:00"/>
    <s v="C0103"/>
    <s v="P0094"/>
    <n v="1"/>
    <n v="9.6300000000000008"/>
    <n v="3"/>
    <n v="0"/>
    <s v="Cash"/>
    <s v="Mobile App"/>
    <s v="Delivered"/>
    <s v=""/>
    <s v=""/>
    <s v="Mai Nasser"/>
    <s v="Male"/>
    <s v="Luxor"/>
    <s v="Greater Cairo"/>
    <s v="Mai.Nasser33@outlook.com"/>
    <s v="+2011986500155"/>
    <n v="1976"/>
    <d v="2023-05-05T00:00:00"/>
    <s v="Silver"/>
    <x v="128"/>
    <x v="1"/>
    <x v="7"/>
    <s v="Adidas"/>
    <s v="Supplier A"/>
    <n v="7.08"/>
    <n v="10.76"/>
    <s v="No"/>
    <m/>
    <m/>
    <m/>
    <s v="No"/>
    <m/>
    <m/>
    <m/>
    <m/>
    <n v="9.6300000000000008"/>
    <n v="0.03"/>
    <n v="0.28889999999999999"/>
    <n v="9.3411000000000008"/>
    <n v="9.3411000000000008"/>
    <n v="7.08"/>
    <n v="2.2611000000000008"/>
    <n v="2"/>
    <n v="4"/>
  </r>
  <r>
    <s v="O2024002018"/>
    <x v="150"/>
    <d v="2024-04-19T00:00:00"/>
    <d v="2024-04-26T00:00:00"/>
    <s v="C0248"/>
    <s v="P0004"/>
    <n v="2"/>
    <n v="32.43"/>
    <n v="0"/>
    <n v="15"/>
    <s v="Card"/>
    <s v="Web"/>
    <s v="In Transit"/>
    <s v=""/>
    <s v="NEWUSER"/>
    <s v="Laila El-Sayed"/>
    <s v="Male"/>
    <s v="Ismailia"/>
    <s v="Greater Cairo"/>
    <s v="Laila.El-Sayed72@outlook.com"/>
    <s v="+2011368996098"/>
    <n v="1985"/>
    <d v="2023-04-09T00:00:00"/>
    <s v="Bronze"/>
    <x v="129"/>
    <x v="2"/>
    <x v="6"/>
    <s v="Xiaomi"/>
    <s v="Supplier E"/>
    <n v="21.75"/>
    <n v="33.03"/>
    <s v="No"/>
    <m/>
    <m/>
    <m/>
    <s v="No"/>
    <s v="Weekend Flash"/>
    <d v="2024-05-09T00:00:00"/>
    <d v="2024-06-01T00:00:00"/>
    <s v="All"/>
    <n v="64.86"/>
    <n v="0"/>
    <n v="0"/>
    <n v="64.86"/>
    <n v="79.86"/>
    <n v="43.5"/>
    <n v="6.3599999999999994"/>
    <n v="7"/>
    <n v="1"/>
  </r>
  <r>
    <s v="O2024002019"/>
    <x v="272"/>
    <d v="2024-09-15T00:00:00"/>
    <d v="2024-09-27T00:00:00"/>
    <s v="C0324"/>
    <s v="P0071"/>
    <n v="1"/>
    <n v="135.75"/>
    <n v="3"/>
    <n v="35"/>
    <s v="Cash"/>
    <s v="Marketplace"/>
    <s v="Delivered"/>
    <s v=""/>
    <s v=""/>
    <s v="Mostafa El-Sayed"/>
    <s v="Male"/>
    <s v="Ismailia"/>
    <s v="Greater Cairo"/>
    <s v="Mostafa.El-Sayed44@gmail.com"/>
    <s v="+2010923103695"/>
    <n v="2003"/>
    <d v="2025-05-20T00:00:00"/>
    <s v="Silver"/>
    <x v="11"/>
    <x v="4"/>
    <x v="9"/>
    <s v="Adidas"/>
    <s v="Supplier D"/>
    <n v="105.89"/>
    <n v="145.28"/>
    <s v="No"/>
    <m/>
    <m/>
    <m/>
    <s v="No"/>
    <m/>
    <m/>
    <m/>
    <m/>
    <n v="135.75"/>
    <n v="0.03"/>
    <n v="4.0724999999999998"/>
    <n v="131.67750000000001"/>
    <n v="166.67750000000001"/>
    <n v="105.89"/>
    <n v="-9.2124999999999915"/>
    <n v="12"/>
    <n v="4"/>
  </r>
  <r>
    <s v="O2024002020"/>
    <x v="67"/>
    <d v="2024-08-21T00:00:00"/>
    <d v="2024-08-30T00:00:00"/>
    <s v="C0456"/>
    <s v="P0176"/>
    <n v="1"/>
    <n v="161.91"/>
    <n v="0"/>
    <n v="15"/>
    <s v="Bank Transfer"/>
    <s v="Mobile App"/>
    <s v="In Transit"/>
    <s v=""/>
    <s v="SALE42"/>
    <s v="Mai Mahmoud"/>
    <s v="Male"/>
    <s v="Aswan"/>
    <s v="Upper Egypt"/>
    <s v="Mai.Mahmoud38@gmail.com"/>
    <s v="+2010976300346"/>
    <n v="2001"/>
    <d v="2023-04-23T00:00:00"/>
    <s v="Gold"/>
    <x v="113"/>
    <x v="1"/>
    <x v="21"/>
    <s v="Xiaomi"/>
    <s v="Supplier A"/>
    <n v="113.83"/>
    <n v="170.1"/>
    <s v="No"/>
    <m/>
    <m/>
    <m/>
    <s v="No"/>
    <s v="Summer Sale"/>
    <d v="2024-05-24T00:00:00"/>
    <d v="2024-07-16T00:00:00"/>
    <s v="Mobile App"/>
    <n v="161.91"/>
    <n v="0"/>
    <n v="0"/>
    <n v="161.91"/>
    <n v="176.91"/>
    <n v="113.83"/>
    <n v="33.08"/>
    <n v="9"/>
    <n v="4"/>
  </r>
  <r>
    <s v="O2024002021"/>
    <x v="231"/>
    <d v="2024-05-24T00:00:00"/>
    <m/>
    <s v="C0107"/>
    <s v="P0082"/>
    <n v="2"/>
    <n v="36.83"/>
    <n v="15"/>
    <n v="25"/>
    <s v="Card"/>
    <s v="Marketplace"/>
    <s v="Delivered"/>
    <s v="call before delivery"/>
    <s v="SALE42"/>
    <s v="Sara Ashour"/>
    <s v="Female"/>
    <s v="Cairo"/>
    <s v="Canal"/>
    <s v="Sara.Ashour70@outlook.com"/>
    <s v="+2010606441359"/>
    <n v="1973"/>
    <d v="2023-09-05T00:00:00"/>
    <s v="Bronze"/>
    <x v="75"/>
    <x v="4"/>
    <x v="17"/>
    <s v="LocalBrand"/>
    <s v="Supplier A"/>
    <n v="20.78"/>
    <n v="32.18"/>
    <s v="No"/>
    <m/>
    <m/>
    <m/>
    <s v="No"/>
    <s v="Summer Sale"/>
    <d v="2024-05-24T00:00:00"/>
    <d v="2024-07-16T00:00:00"/>
    <s v="Mobile App"/>
    <n v="73.66"/>
    <n v="0.15"/>
    <n v="11.048999999999999"/>
    <n v="62.610999999999997"/>
    <n v="87.61099999999999"/>
    <n v="41.56"/>
    <n v="-3.9490000000000052"/>
    <m/>
    <n v="2"/>
  </r>
  <r>
    <s v="O2024002022"/>
    <x v="195"/>
    <d v="2024-07-22T00:00:00"/>
    <d v="2024-07-26T00:00:00"/>
    <s v="C0004"/>
    <s v="P0123"/>
    <n v="1"/>
    <n v="117.3"/>
    <n v="0"/>
    <n v="15"/>
    <s v="Card"/>
    <s v="Web"/>
    <s v="In Transit"/>
    <s v="late delivery"/>
    <s v=""/>
    <s v="Karim Nasser"/>
    <s v="Male"/>
    <s v="Cairo"/>
    <s v="Greater Cairo"/>
    <s v="KARIM.NASSER11@yahoo.com"/>
    <s v="+2010049698687"/>
    <n v="1993"/>
    <d v="2023-10-10T00:00:00"/>
    <s v="Bronze"/>
    <x v="99"/>
    <x v="3"/>
    <x v="22"/>
    <s v="L'Oreal"/>
    <s v="Supplier A"/>
    <n v="77.42"/>
    <n v="102.66"/>
    <s v="No"/>
    <m/>
    <m/>
    <m/>
    <s v="No"/>
    <m/>
    <m/>
    <m/>
    <m/>
    <n v="117.3"/>
    <n v="0"/>
    <n v="0"/>
    <n v="117.3"/>
    <n v="132.30000000000001"/>
    <n v="77.42"/>
    <n v="24.879999999999995"/>
    <n v="4"/>
    <n v="0"/>
  </r>
  <r>
    <s v="O2024002023"/>
    <x v="337"/>
    <d v="2024-02-11T00:00:00"/>
    <d v="2024-02-13T00:00:00"/>
    <s v="C0302"/>
    <s v="P0165"/>
    <n v="1"/>
    <n v="94.9"/>
    <n v="0"/>
    <n v="50"/>
    <s v="Card"/>
    <s v="Mobile App"/>
    <s v="Delivered"/>
    <s v="late delivery"/>
    <s v="SALE58"/>
    <s v="Nada Samir"/>
    <s v="Female"/>
    <s v="Luxor"/>
    <s v="Greater Cairo"/>
    <s v="NADA.SAMIR77@outlook.com"/>
    <s v="+2011434775077"/>
    <n v="2003"/>
    <d v="2022-09-18T00:00:00"/>
    <s v="Bronze"/>
    <x v="29"/>
    <x v="3"/>
    <x v="16"/>
    <s v="Xiaomi"/>
    <s v="Supplier D"/>
    <n v="62.82"/>
    <n v="94.99"/>
    <s v="No"/>
    <m/>
    <m/>
    <m/>
    <s v="No"/>
    <s v="Loyalty Boost"/>
    <d v="2025-09-21T00:00:00"/>
    <d v="2025-11-17T00:00:00"/>
    <s v="All"/>
    <n v="94.9"/>
    <n v="0"/>
    <n v="0"/>
    <n v="94.9"/>
    <n v="144.9"/>
    <n v="62.82"/>
    <n v="-17.919999999999995"/>
    <n v="2"/>
    <n v="1"/>
  </r>
  <r>
    <s v="O2024002024"/>
    <x v="363"/>
    <d v="2024-05-01T00:00:00"/>
    <d v="2024-06-05T00:00:00"/>
    <s v="C0310"/>
    <s v="P0162"/>
    <n v="1"/>
    <n v="105.63"/>
    <n v="5"/>
    <n v="15"/>
    <s v="Card"/>
    <s v="Mobile App"/>
    <s v="Canceled"/>
    <s v=""/>
    <s v=""/>
    <s v="Mostafa El-Sayed"/>
    <s v="Male"/>
    <s v="Luxor"/>
    <s v="Alexandria Coast"/>
    <s v="Mostafa.El-Sayed95@yahoo.com"/>
    <s v="+2010311606052"/>
    <n v="1986"/>
    <d v="2024-08-25T00:00:00"/>
    <s v="Bronze"/>
    <x v="33"/>
    <x v="0"/>
    <x v="2"/>
    <s v="Philips"/>
    <s v="Supplier D"/>
    <n v="67.33"/>
    <n v="99.2"/>
    <s v="No"/>
    <m/>
    <m/>
    <m/>
    <s v="No"/>
    <m/>
    <m/>
    <m/>
    <m/>
    <n v="105.63"/>
    <n v="0.05"/>
    <n v="5.2815000000000003"/>
    <n v="100.3485"/>
    <n v="115.3485"/>
    <n v="67.33"/>
    <n v="18.018500000000003"/>
    <n v="35"/>
    <n v="1"/>
  </r>
  <r>
    <s v="O2024002025"/>
    <x v="42"/>
    <d v="2024-05-22T00:00:00"/>
    <d v="2024-05-26T00:00:00"/>
    <s v="C0172"/>
    <s v="P0047"/>
    <n v="2"/>
    <n v="76.05"/>
    <n v="0"/>
    <n v="25"/>
    <s v="Wallet"/>
    <s v="Mobile App"/>
    <s v="Delivered"/>
    <s v=""/>
    <s v="SALE60"/>
    <s v="Aya Adel"/>
    <s v="Male"/>
    <s v="Zagazig"/>
    <s v="Alexandria Coast"/>
    <s v="AYA.ADEL35@gmail.com"/>
    <s v="+2010542557103"/>
    <n v="1982"/>
    <d v="2025-11-24T00:00:00"/>
    <s v="Gold"/>
    <x v="44"/>
    <x v="3"/>
    <x v="5"/>
    <s v="SEB"/>
    <s v="Supplier D"/>
    <n v="60.46"/>
    <n v="74.209999999999994"/>
    <s v="No"/>
    <d v="2024-03-16T00:00:00"/>
    <s v="Other"/>
    <s v="Cash"/>
    <s v="Yes"/>
    <s v="Summer Sale"/>
    <d v="2025-07-27T00:00:00"/>
    <d v="2025-08-20T00:00:00"/>
    <s v="Mobile App"/>
    <n v="152.1"/>
    <n v="0"/>
    <n v="0"/>
    <n v="152.1"/>
    <n v="177.1"/>
    <n v="120.92"/>
    <n v="6.1799999999999926"/>
    <n v="4"/>
    <n v="7"/>
  </r>
  <r>
    <s v="O2024002026"/>
    <x v="130"/>
    <d v="2024-06-03T00:00:00"/>
    <d v="2024-04-06T00:00:00"/>
    <s v="C0126"/>
    <s v="P0113"/>
    <n v="1"/>
    <n v="160.13"/>
    <n v="0"/>
    <n v="50"/>
    <s v="Bank Transfer"/>
    <s v="Mobile App"/>
    <s v="Canceled"/>
    <s v=""/>
    <s v=""/>
    <s v="Omar Kamel"/>
    <s v="Male"/>
    <s v="Cairo"/>
    <s v="Alexandria Coast"/>
    <s v="Omar.Kamel92@outlook.com"/>
    <s v="+2011628730000"/>
    <n v="1996"/>
    <d v="2024-08-31T00:00:00"/>
    <s v="Bronze"/>
    <x v="68"/>
    <x v="1"/>
    <x v="15"/>
    <s v="Nike"/>
    <s v="Supplier C"/>
    <n v="140.33000000000001"/>
    <n v="175.82"/>
    <s v="No"/>
    <m/>
    <m/>
    <m/>
    <s v="No"/>
    <m/>
    <m/>
    <m/>
    <m/>
    <n v="160.13"/>
    <n v="0"/>
    <n v="0"/>
    <n v="160.13"/>
    <n v="210.13"/>
    <n v="140.33000000000001"/>
    <n v="-30.200000000000017"/>
    <n v="-58"/>
    <n v="2"/>
  </r>
  <r>
    <s v="O2024002027"/>
    <x v="245"/>
    <d v="2024-12-04T00:00:00"/>
    <d v="2024-12-09T00:00:00"/>
    <s v="C0191"/>
    <s v="P0004"/>
    <n v="1"/>
    <n v="33.979999999999997"/>
    <n v="15"/>
    <n v="35"/>
    <s v="Wallet"/>
    <s v="Web"/>
    <s v="Delivered"/>
    <s v=""/>
    <s v=""/>
    <s v="Ali Nasser"/>
    <s v="Male"/>
    <s v="Giza"/>
    <s v="Greater Cairo"/>
    <s v="Ali.Nasser90@yahoo.com"/>
    <s v="+2011598694716"/>
    <n v="1981"/>
    <d v="2022-04-18T00:00:00"/>
    <s v="Gold"/>
    <x v="129"/>
    <x v="2"/>
    <x v="6"/>
    <s v="Xiaomi"/>
    <s v="Supplier E"/>
    <n v="21.75"/>
    <n v="33.03"/>
    <s v="No"/>
    <m/>
    <m/>
    <m/>
    <s v="No"/>
    <m/>
    <m/>
    <m/>
    <m/>
    <n v="33.979999999999997"/>
    <n v="0.15"/>
    <n v="5.0969999999999995"/>
    <n v="28.882999999999996"/>
    <n v="63.882999999999996"/>
    <n v="21.75"/>
    <n v="-27.867000000000004"/>
    <n v="5"/>
    <n v="2"/>
  </r>
  <r>
    <s v="O2024002028"/>
    <x v="287"/>
    <d v="2024-04-16T00:00:00"/>
    <d v="2024-04-20T00:00:00"/>
    <s v="C0198"/>
    <s v="P0148"/>
    <n v="1"/>
    <n v="220.1"/>
    <n v="25"/>
    <n v="0"/>
    <s v="Wallet"/>
    <s v="Web"/>
    <s v="Canceled"/>
    <s v=""/>
    <s v="SALE34"/>
    <s v="Yara Ashour"/>
    <s v="Male"/>
    <s v="Luxor"/>
    <s v="Greater Cairo"/>
    <s v="Yara.Ashour87@yahoo.com"/>
    <s v="+2010789989688"/>
    <n v="1974"/>
    <d v="2025-04-13T00:00:00"/>
    <s v="Silver"/>
    <x v="136"/>
    <x v="0"/>
    <x v="2"/>
    <s v="Xiaomi"/>
    <s v="Supplier A"/>
    <n v="190.94"/>
    <n v="230.45"/>
    <s v="No"/>
    <m/>
    <m/>
    <m/>
    <s v="No"/>
    <s v="Loyalty Boost"/>
    <d v="2025-04-26T00:00:00"/>
    <d v="2025-05-10T00:00:00"/>
    <s v="Marketplace"/>
    <n v="220.1"/>
    <n v="0.25"/>
    <n v="55.024999999999999"/>
    <n v="165.07499999999999"/>
    <n v="165.07499999999999"/>
    <n v="190.94"/>
    <n v="-25.865000000000009"/>
    <n v="4"/>
    <n v="-232"/>
  </r>
  <r>
    <s v="O2024002029"/>
    <x v="62"/>
    <d v="2024-03-12T00:00:00"/>
    <d v="2024-03-13T00:00:00"/>
    <s v="C0177"/>
    <s v="P0142"/>
    <n v="1"/>
    <n v="262.73"/>
    <n v="10"/>
    <n v="15"/>
    <s v="Card"/>
    <s v="Web"/>
    <s v="Returned"/>
    <s v=""/>
    <s v=""/>
    <s v="Hassan Gomaa"/>
    <s v="Male"/>
    <s v="Luxor"/>
    <s v="Canal"/>
    <s v="Hassan.Gomaa17@gmail.com"/>
    <s v="+2010116913157"/>
    <n v="1981"/>
    <d v="2025-08-25T00:00:00"/>
    <s v="Bronze"/>
    <x v="40"/>
    <x v="2"/>
    <x v="6"/>
    <s v="Adidas"/>
    <s v="Supplier A"/>
    <n v="194.25"/>
    <n v="299.77"/>
    <s v="No"/>
    <m/>
    <m/>
    <m/>
    <s v="No"/>
    <m/>
    <m/>
    <m/>
    <m/>
    <n v="262.73"/>
    <n v="0.1"/>
    <n v="26.273000000000003"/>
    <n v="236.45700000000002"/>
    <n v="251.45700000000002"/>
    <n v="194.25"/>
    <n v="27.207000000000022"/>
    <n v="1"/>
    <n v="-144"/>
  </r>
  <r>
    <s v="O2024002030"/>
    <x v="340"/>
    <d v="2024-03-28T00:00:00"/>
    <d v="2024-03-30T00:00:00"/>
    <s v="C0326"/>
    <s v="P0125"/>
    <n v="2"/>
    <n v="86.13"/>
    <n v="5"/>
    <n v="0"/>
    <s v="Wallet"/>
    <s v="Mobile App"/>
    <s v="Delivered"/>
    <s v=""/>
    <s v="SALE75"/>
    <s v="Omar Ibrahim"/>
    <s v="Male"/>
    <s v="Mansoura"/>
    <s v="Greater Cairo"/>
    <s v="Omar.Ibrahim97@yahoo.com"/>
    <s v="+2010233862946"/>
    <n v="1999"/>
    <d v="2023-08-28T00:00:00"/>
    <s v="Gold"/>
    <x v="61"/>
    <x v="2"/>
    <x v="23"/>
    <s v="Samsung"/>
    <s v="Supplier D"/>
    <n v="55.96"/>
    <n v="83.94"/>
    <s v="No"/>
    <m/>
    <m/>
    <m/>
    <s v="No"/>
    <s v="Back to School"/>
    <d v="2025-02-02T00:00:00"/>
    <d v="2025-03-09T00:00:00"/>
    <s v="All"/>
    <n v="172.26"/>
    <n v="0.05"/>
    <n v="8.6129999999999995"/>
    <n v="163.64699999999999"/>
    <n v="163.64699999999999"/>
    <n v="111.92"/>
    <n v="51.72699999999999"/>
    <n v="2"/>
    <n v="4"/>
  </r>
  <r>
    <s v="O2024002031"/>
    <x v="210"/>
    <d v="2024-07-16T00:00:00"/>
    <d v="2024-07-19T00:00:00"/>
    <s v="C0248"/>
    <s v="P0076"/>
    <n v="1"/>
    <n v="54.28"/>
    <n v="5"/>
    <n v="15"/>
    <s v="Cash"/>
    <s v="Web"/>
    <s v="Canceled"/>
    <s v="late delivery"/>
    <s v=""/>
    <s v="Laila El-Sayed"/>
    <s v="Male"/>
    <s v="Ismailia"/>
    <s v="Greater Cairo"/>
    <s v="Laila.El-Sayed72@outlook.com"/>
    <s v="+2011368996098"/>
    <n v="1985"/>
    <d v="2023-04-09T00:00:00"/>
    <s v="Bronze"/>
    <x v="141"/>
    <x v="1"/>
    <x v="11"/>
    <s v="Nike"/>
    <s v="Supplier A"/>
    <n v="44.57"/>
    <n v="54.9"/>
    <s v="No"/>
    <m/>
    <m/>
    <m/>
    <s v="No"/>
    <m/>
    <m/>
    <m/>
    <m/>
    <n v="54.28"/>
    <n v="0.05"/>
    <n v="2.7140000000000004"/>
    <n v="51.566000000000003"/>
    <n v="66.566000000000003"/>
    <n v="44.57"/>
    <n v="-8.0039999999999978"/>
    <n v="3"/>
    <n v="10"/>
  </r>
  <r>
    <s v="O2024002032"/>
    <x v="237"/>
    <d v="2024-02-06T00:00:00"/>
    <d v="2024-02-08T00:00:00"/>
    <s v="C0346"/>
    <s v="P0031"/>
    <n v="5"/>
    <n v="234.74"/>
    <n v="5"/>
    <n v="35"/>
    <s v="Bank Transfer"/>
    <s v="Web"/>
    <s v="Delivered"/>
    <s v="call before delivery"/>
    <s v="SALE20"/>
    <s v="Omar Mahmoud"/>
    <s v="Female"/>
    <s v="Zagazig"/>
    <s v="Alexandria Coast"/>
    <s v="Omar.Mahmoud66@yahoo.com"/>
    <s v="+2010131059799"/>
    <n v="1985"/>
    <d v="2024-07-01T00:00:00"/>
    <s v="Silver"/>
    <x v="139"/>
    <x v="4"/>
    <x v="24"/>
    <s v="Xiaomi"/>
    <s v="Supplier A"/>
    <n v="166.38"/>
    <n v="215.33"/>
    <s v="No"/>
    <m/>
    <m/>
    <m/>
    <s v="No"/>
    <s v="Ramadan Deals"/>
    <d v="2024-02-17T00:00:00"/>
    <d v="2024-03-06T00:00:00"/>
    <s v="Marketplace"/>
    <n v="1173.7"/>
    <n v="0.05"/>
    <n v="58.685000000000002"/>
    <n v="1115.0150000000001"/>
    <n v="1150.0150000000001"/>
    <n v="831.9"/>
    <n v="248.11500000000012"/>
    <n v="2"/>
    <n v="1"/>
  </r>
  <r>
    <s v="O2024002033"/>
    <x v="109"/>
    <d v="2024-02-13T00:00:00"/>
    <d v="2024-02-25T00:00:00"/>
    <s v="C0395"/>
    <s v="P0134"/>
    <n v="1"/>
    <n v="55.04"/>
    <n v="30"/>
    <n v="0"/>
    <s v="Wallet"/>
    <s v="Web"/>
    <s v="Delivered"/>
    <s v="VIP"/>
    <s v=""/>
    <s v="Yara Said"/>
    <s v="Female"/>
    <s v="Mansoura"/>
    <s v="Greater Cairo"/>
    <s v="Yara.Said88@gmail.com"/>
    <s v="+2011214086235"/>
    <n v="1995"/>
    <d v="2025-11-19T00:00:00"/>
    <s v="Gold"/>
    <x v="2"/>
    <x v="0"/>
    <x v="0"/>
    <s v="Nivea"/>
    <s v="Supplier C"/>
    <n v="41.49"/>
    <n v="58.23"/>
    <s v="No"/>
    <m/>
    <m/>
    <m/>
    <s v="No"/>
    <m/>
    <m/>
    <m/>
    <m/>
    <n v="55.04"/>
    <n v="0.3"/>
    <n v="16.512"/>
    <n v="38.527999999999999"/>
    <n v="38.527999999999999"/>
    <n v="41.49"/>
    <n v="-2.9620000000000033"/>
    <n v="12"/>
    <n v="1"/>
  </r>
  <r>
    <s v="O2024002034"/>
    <x v="236"/>
    <d v="2024-04-26T00:00:00"/>
    <d v="2024-05-01T00:00:00"/>
    <s v="C0275"/>
    <s v="P0061"/>
    <n v="1"/>
    <n v="162.41999999999999"/>
    <n v="0"/>
    <n v="35"/>
    <s v="Bank Transfer"/>
    <s v="Marketplace"/>
    <s v="Returned"/>
    <s v=""/>
    <s v="SALE20"/>
    <s v="Mohamed Nasser"/>
    <s v="Male"/>
    <s v="Mansoura"/>
    <s v="Delta"/>
    <s v="Mohamed.Nasser55@yahoo.com"/>
    <s v="+2011743668847"/>
    <n v="1991"/>
    <d v="2023-04-19T00:00:00"/>
    <s v="Silver"/>
    <x v="135"/>
    <x v="1"/>
    <x v="1"/>
    <s v="Anker"/>
    <s v="Supplier A"/>
    <n v="119.24"/>
    <n v="176.21"/>
    <s v="No"/>
    <m/>
    <m/>
    <m/>
    <s v="No"/>
    <s v="Ramadan Deals"/>
    <d v="2024-02-17T00:00:00"/>
    <d v="2024-03-06T00:00:00"/>
    <s v="Marketplace"/>
    <n v="162.41999999999999"/>
    <n v="0"/>
    <n v="0"/>
    <n v="162.41999999999999"/>
    <n v="197.42"/>
    <n v="119.24"/>
    <n v="8.1799999999999926"/>
    <n v="5"/>
    <n v="3"/>
  </r>
  <r>
    <s v="O2024002035"/>
    <x v="86"/>
    <d v="2024-06-07T00:00:00"/>
    <d v="2024-12-06T00:00:00"/>
    <s v="C0087"/>
    <s v="P0040"/>
    <n v="1"/>
    <n v="105.27"/>
    <n v="5"/>
    <n v="35"/>
    <s v="Wallet"/>
    <s v="Mobile App"/>
    <s v="In Transit"/>
    <s v=""/>
    <s v="SALE73"/>
    <s v="Aya Hassan"/>
    <s v="Male"/>
    <s v="Aswan"/>
    <s v="Greater Cairo"/>
    <s v="Aya.Hassan62@hotmail.com"/>
    <s v="+2011033670463"/>
    <n v="1978"/>
    <d v="2022-05-29T00:00:00"/>
    <s v="Silver"/>
    <x v="55"/>
    <x v="1"/>
    <x v="14"/>
    <s v="L'Oreal"/>
    <s v="Supplier A"/>
    <n v="88.23"/>
    <n v="104.02"/>
    <s v="No"/>
    <m/>
    <m/>
    <m/>
    <s v="No"/>
    <s v="New Year"/>
    <d v="2024-09-02T00:00:00"/>
    <d v="2024-10-02T00:00:00"/>
    <s v="All"/>
    <n v="105.27"/>
    <n v="0.05"/>
    <n v="5.2635000000000005"/>
    <n v="100.00649999999999"/>
    <n v="135.00649999999999"/>
    <n v="88.23"/>
    <n v="-23.223500000000016"/>
    <n v="182"/>
    <n v="4"/>
  </r>
  <r>
    <s v="O2024002036"/>
    <x v="72"/>
    <d v="2024-06-03T00:00:00"/>
    <d v="2024-08-03T00:00:00"/>
    <s v="C0226"/>
    <s v="P0112"/>
    <n v="4"/>
    <n v="85.02"/>
    <n v="0"/>
    <n v="25"/>
    <s v="Wallet"/>
    <s v="Mobile App"/>
    <s v="In Transit"/>
    <s v=""/>
    <s v=""/>
    <s v="Aya Nasser"/>
    <s v="Male"/>
    <s v="Ismailia"/>
    <s v="Canal"/>
    <s v="AYA.NASSER24@gmail.com"/>
    <s v="+2011720380181"/>
    <n v="2004"/>
    <d v="2024-02-10T00:00:00"/>
    <s v="Gold"/>
    <x v="125"/>
    <x v="3"/>
    <x v="22"/>
    <s v="LocalBrand"/>
    <s v="Supplier A"/>
    <n v="52.24"/>
    <n v="76.819999999999993"/>
    <s v="No"/>
    <m/>
    <m/>
    <m/>
    <s v="No"/>
    <m/>
    <m/>
    <m/>
    <m/>
    <n v="340.08"/>
    <n v="0"/>
    <n v="0"/>
    <n v="340.08"/>
    <n v="365.08"/>
    <n v="208.96"/>
    <n v="106.11999999999998"/>
    <n v="61"/>
    <n v="92"/>
  </r>
  <r>
    <s v="O2024002037"/>
    <x v="13"/>
    <d v="2025-02-01T00:00:00"/>
    <d v="2025-01-06T00:00:00"/>
    <s v="C0482"/>
    <s v="P0046"/>
    <n v="1"/>
    <n v="117.77"/>
    <n v="0"/>
    <n v="0"/>
    <s v="Bank Transfer"/>
    <s v="Web"/>
    <s v="In Transit"/>
    <s v=""/>
    <s v=""/>
    <s v="Nour Hassan"/>
    <s v="Male"/>
    <s v="Aswan"/>
    <s v="Greater Cairo"/>
    <s v="Nour.Hassan35@yahoo.com"/>
    <s v="+2010460794799"/>
    <n v="1990"/>
    <d v="2025-05-02T00:00:00"/>
    <s v="Silver"/>
    <x v="14"/>
    <x v="0"/>
    <x v="12"/>
    <s v="SEB"/>
    <s v="Supplier B"/>
    <n v="80.290000000000006"/>
    <n v="118.6"/>
    <s v="No"/>
    <m/>
    <m/>
    <m/>
    <s v="No"/>
    <m/>
    <m/>
    <m/>
    <m/>
    <n v="117.77"/>
    <n v="0"/>
    <n v="0"/>
    <n v="117.77"/>
    <n v="117.77"/>
    <n v="80.290000000000006"/>
    <n v="37.47999999999999"/>
    <n v="-26"/>
    <n v="40"/>
  </r>
  <r>
    <s v="O2024002038"/>
    <x v="266"/>
    <d v="2024-11-23T00:00:00"/>
    <d v="2024-12-05T00:00:00"/>
    <s v="C0022"/>
    <s v="P0192"/>
    <n v="4"/>
    <n v="248.82"/>
    <n v="10"/>
    <n v="25"/>
    <s v="Card"/>
    <s v="Mobile App"/>
    <s v="Canceled"/>
    <s v="VIP"/>
    <s v=""/>
    <s v="Mona Hegazy"/>
    <s v="Male"/>
    <s v="Zagazig"/>
    <s v="Canal"/>
    <s v="Mona.Hegazy74@gmail.com"/>
    <s v="+2011679819144"/>
    <n v="1981"/>
    <d v="2023-10-20T00:00:00"/>
    <s v="Silver"/>
    <x v="114"/>
    <x v="0"/>
    <x v="2"/>
    <s v="Nike"/>
    <s v="Supplier C"/>
    <n v="194.1"/>
    <n v="266.05"/>
    <s v="No"/>
    <m/>
    <m/>
    <m/>
    <s v="No"/>
    <m/>
    <m/>
    <m/>
    <m/>
    <n v="995.28"/>
    <n v="0.1"/>
    <n v="99.528000000000006"/>
    <n v="895.75199999999995"/>
    <n v="920.75199999999995"/>
    <n v="776.4"/>
    <n v="94.351999999999975"/>
    <n v="12"/>
    <n v="4"/>
  </r>
  <r>
    <s v="O2024002039"/>
    <x v="88"/>
    <d v="2024-11-27T00:00:00"/>
    <d v="2024-11-30T00:00:00"/>
    <s v="C0447"/>
    <s v="P0171"/>
    <n v="2"/>
    <n v="4.43"/>
    <n v="5"/>
    <n v="50"/>
    <s v="Wallet"/>
    <s v="Mobile App"/>
    <s v="Delivered"/>
    <s v="call before delivery"/>
    <s v=""/>
    <s v="Omar Fathy"/>
    <s v="Female"/>
    <s v="Ismailia"/>
    <s v="Delta"/>
    <s v="Omar.Fathy79@outlook.com"/>
    <s v="+2011567625493"/>
    <n v="2002"/>
    <d v="2023-06-04T00:00:00"/>
    <s v="Gold"/>
    <x v="73"/>
    <x v="4"/>
    <x v="9"/>
    <s v="Nike"/>
    <s v="Supplier C"/>
    <n v="2.7"/>
    <n v="4.1100000000000003"/>
    <s v="No"/>
    <m/>
    <m/>
    <m/>
    <s v="No"/>
    <m/>
    <m/>
    <m/>
    <m/>
    <n v="8.86"/>
    <n v="0.05"/>
    <n v="0.443"/>
    <n v="8.4169999999999998"/>
    <n v="58.417000000000002"/>
    <n v="5.4"/>
    <n v="-46.983000000000004"/>
    <n v="3"/>
    <n v="4"/>
  </r>
  <r>
    <s v="O2024002040"/>
    <x v="305"/>
    <d v="2024-04-16T00:00:00"/>
    <d v="2024-04-17T00:00:00"/>
    <s v="C0330"/>
    <s v="P0177"/>
    <n v="1"/>
    <n v="30"/>
    <n v="0"/>
    <n v="25"/>
    <s v="Cash"/>
    <s v="Web"/>
    <s v="Canceled"/>
    <s v="VIP"/>
    <s v=""/>
    <s v="Mostafa El-Sayed"/>
    <s v="Female"/>
    <s v="Cairo"/>
    <s v="Canal"/>
    <s v="Mostafa.El-Sayed92@gmail.com"/>
    <s v="+2010015915004"/>
    <n v="1989"/>
    <d v="2023-09-24T00:00:00"/>
    <s v="Gold"/>
    <x v="81"/>
    <x v="0"/>
    <x v="10"/>
    <s v="LocalBrand"/>
    <s v="Supplier D"/>
    <n v="23.97"/>
    <n v="30.86"/>
    <s v="Yes"/>
    <m/>
    <m/>
    <m/>
    <s v="No"/>
    <m/>
    <m/>
    <m/>
    <m/>
    <n v="30"/>
    <n v="0"/>
    <n v="0"/>
    <n v="30"/>
    <n v="55"/>
    <n v="23.97"/>
    <n v="-18.97"/>
    <n v="1"/>
    <n v="5"/>
  </r>
  <r>
    <s v="O2024002041"/>
    <x v="178"/>
    <d v="2024-08-29T00:00:00"/>
    <d v="2024-08-31T00:00:00"/>
    <s v="C0362"/>
    <s v="P0065"/>
    <n v="1"/>
    <n v="265.27"/>
    <n v="20"/>
    <n v="50"/>
    <s v="Wallet"/>
    <s v="Mobile App"/>
    <s v="Canceled"/>
    <s v=""/>
    <s v="SALE75"/>
    <s v="Laila Adel"/>
    <s v="Female"/>
    <s v="Ismailia"/>
    <s v="Greater Cairo"/>
    <s v="Laila.Adel71@hotmail.com"/>
    <s v="+2011957893071"/>
    <n v="1986"/>
    <d v="2024-04-04T00:00:00"/>
    <s v="Silver"/>
    <x v="57"/>
    <x v="4"/>
    <x v="18"/>
    <s v="Philips"/>
    <s v="Supplier C"/>
    <n v="195.34"/>
    <n v="295.11"/>
    <s v="No"/>
    <m/>
    <m/>
    <m/>
    <s v="No"/>
    <s v="Back to School"/>
    <d v="2025-02-02T00:00:00"/>
    <d v="2025-03-09T00:00:00"/>
    <s v="All"/>
    <n v="265.27"/>
    <n v="0.2"/>
    <n v="53.054000000000002"/>
    <n v="212.21599999999998"/>
    <n v="262.21600000000001"/>
    <n v="195.34"/>
    <n v="-33.124000000000024"/>
    <n v="2"/>
    <n v="3"/>
  </r>
  <r>
    <s v="O2024002042"/>
    <x v="283"/>
    <m/>
    <d v="2024-02-25T00:00:00"/>
    <s v="C0433"/>
    <s v="P0151"/>
    <n v="2"/>
    <n v="102.22"/>
    <n v="1"/>
    <n v="15"/>
    <s v="Bank Transfer"/>
    <s v="Mobile App"/>
    <s v="Delivered"/>
    <s v=""/>
    <s v=""/>
    <s v="Mai Ibrahim"/>
    <s v="Male"/>
    <s v="Alexandria"/>
    <s v="Delta"/>
    <s v="Mai.Ibrahim4@gmail.com"/>
    <s v="+2011912252432"/>
    <n v="1994"/>
    <d v="2022-06-11T00:00:00"/>
    <s v="Silver"/>
    <x v="43"/>
    <x v="0"/>
    <x v="10"/>
    <s v="Xiaomi"/>
    <s v="Supplier E"/>
    <n v="69.290000000000006"/>
    <n v="93.62"/>
    <s v="No"/>
    <m/>
    <m/>
    <m/>
    <s v="No"/>
    <m/>
    <m/>
    <m/>
    <m/>
    <n v="204.44"/>
    <n v="0.01"/>
    <n v="2.0444"/>
    <n v="202.3956"/>
    <n v="217.3956"/>
    <n v="138.58000000000001"/>
    <n v="48.815599999999989"/>
    <m/>
    <m/>
  </r>
  <r>
    <s v="O2024002043"/>
    <x v="129"/>
    <d v="2024-03-19T00:00:00"/>
    <d v="2024-03-28T00:00:00"/>
    <s v="C0488"/>
    <s v="P0051"/>
    <n v="2"/>
    <n v="12.6"/>
    <n v="0"/>
    <n v="25"/>
    <s v="Bank Transfer"/>
    <s v="Web"/>
    <s v="Delivered"/>
    <s v=""/>
    <s v="SALE68"/>
    <s v="Hager Hegazy"/>
    <s v="Male"/>
    <s v="Cairo"/>
    <s v="Greater Cairo"/>
    <s v="Hager.Hegazy41@hotmail.com"/>
    <s v="+2011654362710"/>
    <n v="1978"/>
    <d v="2024-06-05T00:00:00"/>
    <s v="Bronze"/>
    <x v="123"/>
    <x v="0"/>
    <x v="12"/>
    <s v="Nivea"/>
    <s v="Supplier A"/>
    <n v="11.56"/>
    <n v="13.3"/>
    <s v="No"/>
    <m/>
    <m/>
    <m/>
    <s v="No"/>
    <s v="Loyalty Boost"/>
    <d v="2025-04-20T00:00:00"/>
    <d v="2025-05-07T00:00:00"/>
    <s v="All"/>
    <n v="25.2"/>
    <n v="0"/>
    <n v="0"/>
    <n v="25.2"/>
    <n v="50.2"/>
    <n v="23.12"/>
    <n v="-22.92"/>
    <n v="9"/>
    <n v="-259"/>
  </r>
  <r>
    <s v="O2024002044"/>
    <x v="208"/>
    <d v="2024-10-14T00:00:00"/>
    <d v="2024-10-21T00:00:00"/>
    <s v="C0411"/>
    <s v="P0219"/>
    <n v="1"/>
    <n v="51.28"/>
    <n v="30"/>
    <n v="50"/>
    <s v="Wallet"/>
    <s v="Marketplace"/>
    <s v="Returned"/>
    <s v=""/>
    <s v=""/>
    <s v="Karim Adel"/>
    <s v="Female"/>
    <s v="Aswan"/>
    <s v="Alexandria Coast"/>
    <s v="Karim.Adel90@outlook.com"/>
    <s v="+2010816936740"/>
    <n v="1982"/>
    <d v="2022-01-18T00:00:00"/>
    <s v="Silver"/>
    <x v="30"/>
    <x v="0"/>
    <x v="10"/>
    <s v="L'Oreal"/>
    <s v="Supplier E"/>
    <n v="32.96"/>
    <n v="46.92"/>
    <s v="Yes"/>
    <m/>
    <m/>
    <m/>
    <s v="No"/>
    <m/>
    <m/>
    <m/>
    <m/>
    <n v="51.28"/>
    <n v="0.3"/>
    <n v="15.384"/>
    <n v="35.896000000000001"/>
    <n v="85.896000000000001"/>
    <n v="32.96"/>
    <n v="-47.064"/>
    <n v="7"/>
    <n v="4"/>
  </r>
  <r>
    <s v="O2024002045"/>
    <x v="201"/>
    <d v="2024-11-11T00:00:00"/>
    <d v="2024-11-16T00:00:00"/>
    <s v="C0337"/>
    <s v="P0079"/>
    <n v="1"/>
    <n v="12.99"/>
    <n v="15"/>
    <n v="35"/>
    <s v="Wallet"/>
    <s v="Mobile App"/>
    <s v="Delivered"/>
    <s v=""/>
    <s v="SALE72"/>
    <s v="Salma Kamel"/>
    <s v="Female"/>
    <s v="Cairo"/>
    <s v="Greater Cairo"/>
    <s v="Salma.Kamel22@gmail.com"/>
    <s v="+2010852640246"/>
    <n v="1973"/>
    <d v="2022-12-22T00:00:00"/>
    <s v="Silver"/>
    <x v="34"/>
    <x v="2"/>
    <x v="6"/>
    <s v="L'Oreal"/>
    <s v="Supplier D"/>
    <n v="8.43"/>
    <n v="12.21"/>
    <s v="No"/>
    <m/>
    <m/>
    <m/>
    <s v="No"/>
    <s v="Loyalty Boost"/>
    <d v="2025-01-11T00:00:00"/>
    <d v="2025-03-02T00:00:00"/>
    <s v="Mobile App"/>
    <n v="12.99"/>
    <n v="0.15"/>
    <n v="1.9484999999999999"/>
    <n v="11.041500000000001"/>
    <n v="46.041499999999999"/>
    <n v="8.43"/>
    <n v="-32.388500000000001"/>
    <n v="5"/>
    <n v="2"/>
  </r>
  <r>
    <s v="O2024002046"/>
    <x v="9"/>
    <m/>
    <d v="2024-05-31T00:00:00"/>
    <s v="C0076"/>
    <s v="P0025"/>
    <n v="1"/>
    <n v="173.44"/>
    <n v="10"/>
    <n v="15"/>
    <s v="Card"/>
    <s v="Marketplace"/>
    <s v="Delivered"/>
    <s v="call before delivery"/>
    <s v=""/>
    <s v="Sara Abdelrahman"/>
    <s v="Male"/>
    <s v="Alexandria"/>
    <s v="Delta"/>
    <s v="Sara.Abdelrahman48@hotmail.com"/>
    <s v="+2010984143651"/>
    <n v="1995"/>
    <d v="2022-03-26T00:00:00"/>
    <s v="Silver"/>
    <x v="34"/>
    <x v="2"/>
    <x v="6"/>
    <s v="L'Oreal"/>
    <s v="Supplier E"/>
    <n v="110.03"/>
    <n v="157.63999999999999"/>
    <s v="No"/>
    <m/>
    <m/>
    <m/>
    <s v="No"/>
    <m/>
    <m/>
    <m/>
    <m/>
    <n v="173.44"/>
    <n v="0.1"/>
    <n v="17.344000000000001"/>
    <n v="156.096"/>
    <n v="171.096"/>
    <n v="110.03"/>
    <n v="31.066000000000003"/>
    <m/>
    <m/>
  </r>
  <r>
    <s v="O2024002047"/>
    <x v="307"/>
    <d v="2024-11-12T00:00:00"/>
    <d v="2024-12-18T00:00:00"/>
    <s v="C0160"/>
    <s v="P0164"/>
    <n v="2"/>
    <n v="223.86"/>
    <n v="0"/>
    <n v="15"/>
    <s v="Bank Transfer"/>
    <s v="Mobile App"/>
    <s v="Delivered"/>
    <s v="late delivery"/>
    <s v=""/>
    <s v="Aya Abdelrahman"/>
    <s v="Male"/>
    <s v="Mansoura"/>
    <s v="Canal"/>
    <s v="Aya.Abdelrahman55 @gmail.com"/>
    <s v="+2010055440941"/>
    <n v="1984"/>
    <d v="2024-09-14T00:00:00"/>
    <s v="Gold"/>
    <x v="117"/>
    <x v="0"/>
    <x v="10"/>
    <s v="Nike"/>
    <s v="Supplier A"/>
    <n v="152.1"/>
    <n v="198.84"/>
    <s v="No"/>
    <m/>
    <m/>
    <m/>
    <s v="No"/>
    <m/>
    <m/>
    <m/>
    <m/>
    <n v="447.72"/>
    <n v="0"/>
    <n v="0"/>
    <n v="447.72"/>
    <n v="462.72"/>
    <n v="304.2"/>
    <n v="128.52000000000004"/>
    <n v="36"/>
    <n v="-28"/>
  </r>
  <r>
    <s v="O2024002048"/>
    <x v="241"/>
    <d v="2024-03-16T00:00:00"/>
    <d v="2024-03-23T00:00:00"/>
    <s v="C0483"/>
    <s v="P0102"/>
    <n v="1"/>
    <n v="135.30000000000001"/>
    <n v="0"/>
    <n v="50"/>
    <s v="Card"/>
    <s v="Mobile App"/>
    <s v="Delivered"/>
    <s v="call before delivery"/>
    <s v=""/>
    <s v="Mohamed Kamel"/>
    <s v="Male"/>
    <s v="Luxor"/>
    <s v="Delta"/>
    <s v="Mohamed.Kamel45@outlook.com"/>
    <s v="+2011225295437"/>
    <n v="1983"/>
    <d v="2023-05-12T00:00:00"/>
    <s v="Silver"/>
    <x v="94"/>
    <x v="3"/>
    <x v="8"/>
    <s v="Nivea"/>
    <s v="Supplier A"/>
    <n v="99.93"/>
    <n v="120.2"/>
    <s v="No"/>
    <m/>
    <m/>
    <m/>
    <s v="No"/>
    <m/>
    <m/>
    <m/>
    <m/>
    <n v="135.30000000000001"/>
    <n v="0"/>
    <n v="0"/>
    <n v="135.30000000000001"/>
    <n v="185.3"/>
    <n v="99.93"/>
    <n v="-14.629999999999995"/>
    <n v="7"/>
    <n v="2"/>
  </r>
  <r>
    <s v="O2024002049"/>
    <x v="155"/>
    <d v="2024-05-09T00:00:00"/>
    <d v="2024-05-16T00:00:00"/>
    <s v="C0193"/>
    <s v="P0154"/>
    <n v="2"/>
    <n v="230.77"/>
    <n v="0"/>
    <n v="25"/>
    <s v="Card"/>
    <s v="Web"/>
    <s v="In Transit"/>
    <s v=""/>
    <s v=""/>
    <s v="Nour Adel"/>
    <s v="Male"/>
    <s v="Ismailia"/>
    <s v="Canal"/>
    <s v="Nour.Adel6 @hotmail.com"/>
    <s v="+2010819493551"/>
    <n v="2004"/>
    <d v="2025-06-22T00:00:00"/>
    <s v="Platinum"/>
    <x v="143"/>
    <x v="0"/>
    <x v="12"/>
    <s v="Nike"/>
    <s v="Supplier B"/>
    <n v="154.30000000000001"/>
    <n v="203.91"/>
    <s v="No"/>
    <m/>
    <m/>
    <m/>
    <s v="No"/>
    <m/>
    <m/>
    <m/>
    <m/>
    <n v="461.54"/>
    <n v="0"/>
    <n v="0"/>
    <n v="461.54"/>
    <n v="486.54"/>
    <n v="308.60000000000002"/>
    <n v="127.94"/>
    <n v="7"/>
    <n v="2"/>
  </r>
  <r>
    <s v="O2024002050"/>
    <x v="283"/>
    <d v="2024-02-17T00:00:00"/>
    <d v="2024-02-29T00:00:00"/>
    <s v="C0362"/>
    <s v="P0162"/>
    <n v="1"/>
    <n v="113.72"/>
    <n v="5"/>
    <n v="15"/>
    <s v="Bank Transfer"/>
    <s v="Marketplace"/>
    <s v="In Transit"/>
    <s v=""/>
    <s v=""/>
    <s v="Laila Adel"/>
    <s v="Female"/>
    <s v="Ismailia"/>
    <s v="Greater Cairo"/>
    <s v="Laila.Adel71@hotmail.com"/>
    <s v="+2011957893071"/>
    <n v="1986"/>
    <d v="2024-04-04T00:00:00"/>
    <s v="Silver"/>
    <x v="33"/>
    <x v="0"/>
    <x v="2"/>
    <s v="Philips"/>
    <s v="Supplier D"/>
    <n v="67.33"/>
    <n v="99.2"/>
    <s v="No"/>
    <m/>
    <m/>
    <m/>
    <s v="No"/>
    <m/>
    <m/>
    <m/>
    <m/>
    <n v="113.72"/>
    <n v="0.05"/>
    <n v="5.6859999999999999"/>
    <n v="108.03399999999999"/>
    <n v="123.03399999999999"/>
    <n v="67.33"/>
    <n v="25.703999999999994"/>
    <n v="12"/>
    <n v="4"/>
  </r>
  <r>
    <s v="O2024002051"/>
    <x v="265"/>
    <d v="2024-11-27T00:00:00"/>
    <d v="2024-11-29T00:00:00"/>
    <s v="C0493"/>
    <s v="P0183"/>
    <n v="1"/>
    <n v="240.8"/>
    <n v="20"/>
    <n v="15"/>
    <s v="Wallet"/>
    <s v="Web"/>
    <s v="Delivered"/>
    <s v=""/>
    <s v=""/>
    <s v="Yara Samir"/>
    <s v="Male"/>
    <s v="Luxor"/>
    <s v="Delta"/>
    <s v="YARA.SAMIR21@outlook.com"/>
    <s v="+2010654480853"/>
    <n v="1984"/>
    <d v="2024-12-06T00:00:00"/>
    <s v="Gold"/>
    <x v="51"/>
    <x v="4"/>
    <x v="9"/>
    <s v="Nivea"/>
    <s v="Supplier D"/>
    <n v="158.65"/>
    <n v="220.64"/>
    <s v="No"/>
    <m/>
    <m/>
    <m/>
    <s v="No"/>
    <m/>
    <m/>
    <m/>
    <m/>
    <n v="240.8"/>
    <n v="0.2"/>
    <n v="48.160000000000004"/>
    <n v="192.64000000000001"/>
    <n v="207.64000000000001"/>
    <n v="158.65"/>
    <n v="18.990000000000009"/>
    <n v="2"/>
    <n v="7"/>
  </r>
  <r>
    <s v="O2024002052"/>
    <x v="89"/>
    <d v="2024-09-09T00:00:00"/>
    <d v="2024-12-09T00:00:00"/>
    <s v="C0122"/>
    <s v="P0032"/>
    <n v="2"/>
    <n v="174.56"/>
    <n v="0"/>
    <n v="0"/>
    <s v="Cash"/>
    <s v="Mobile App"/>
    <s v="Delivered"/>
    <s v=""/>
    <s v=""/>
    <s v="Karim Hassan"/>
    <s v="Male"/>
    <s v="Aswan"/>
    <s v="Alexandria Coast"/>
    <s v="KARIM.HASSAN51@outlook.com"/>
    <s v="+2010494949426"/>
    <n v="1996"/>
    <d v="2025-03-24T00:00:00"/>
    <s v="Gold"/>
    <x v="20"/>
    <x v="3"/>
    <x v="8"/>
    <s v="SEB"/>
    <s v="Supplier A"/>
    <n v="0"/>
    <n v="174.1"/>
    <s v="No"/>
    <m/>
    <m/>
    <m/>
    <s v="No"/>
    <m/>
    <m/>
    <m/>
    <m/>
    <n v="349.12"/>
    <n v="0"/>
    <n v="0"/>
    <n v="349.12"/>
    <n v="349.12"/>
    <n v="0"/>
    <n v="349.12"/>
    <n v="91"/>
    <n v="7"/>
  </r>
  <r>
    <s v="O2024002053"/>
    <x v="91"/>
    <d v="2024-08-23T00:00:00"/>
    <d v="2024-08-28T00:00:00"/>
    <s v="C0085"/>
    <s v="P0017"/>
    <n v="1"/>
    <n v="65.03"/>
    <n v="0"/>
    <n v="35"/>
    <s v="Card"/>
    <s v="Marketplace"/>
    <s v="Delivered"/>
    <s v="VIP"/>
    <s v=""/>
    <s v="Sara Mahmoud"/>
    <s v="Female"/>
    <s v="Suez"/>
    <s v="Upper Egypt"/>
    <s v="Sara.Mahmoud35@outlook.com"/>
    <s v="+2011981850305"/>
    <n v="1996"/>
    <d v="2023-01-08T00:00:00"/>
    <s v="Bronze"/>
    <x v="6"/>
    <x v="3"/>
    <x v="5"/>
    <s v="Anker"/>
    <s v="Supplier E"/>
    <n v="57.48"/>
    <n v="67.319999999999993"/>
    <s v="No"/>
    <m/>
    <m/>
    <m/>
    <s v="No"/>
    <m/>
    <m/>
    <m/>
    <m/>
    <n v="65.03"/>
    <n v="0"/>
    <n v="0"/>
    <n v="65.03"/>
    <n v="100.03"/>
    <n v="57.48"/>
    <n v="-27.449999999999996"/>
    <n v="5"/>
    <n v="2"/>
  </r>
  <r>
    <s v="O2024002054"/>
    <x v="75"/>
    <d v="2024-11-06T00:00:00"/>
    <d v="2024-10-11T00:00:00"/>
    <s v="C0253"/>
    <s v="P0087"/>
    <n v="1"/>
    <n v="72.05"/>
    <n v="25"/>
    <n v="0"/>
    <s v="Wallet"/>
    <s v="Mobile App"/>
    <s v="In Transit"/>
    <s v=""/>
    <s v="SALE13"/>
    <s v="Mohamed Samir"/>
    <s v="Male"/>
    <s v="Zagazig"/>
    <s v="Delta"/>
    <s v="Mohamed.Samir2@gmail.com"/>
    <s v="+2010394373951"/>
    <n v="1981"/>
    <d v="2025-07-14T00:00:00"/>
    <s v="Silver"/>
    <x v="34"/>
    <x v="2"/>
    <x v="6"/>
    <s v="L'Oreal"/>
    <s v="Supplier E"/>
    <n v="51.94"/>
    <n v="65.14"/>
    <s v="No"/>
    <m/>
    <m/>
    <m/>
    <s v="No"/>
    <s v="Ramadan Deals"/>
    <d v="2025-08-11T00:00:00"/>
    <d v="2025-10-02T00:00:00"/>
    <s v="Mobile App"/>
    <n v="72.05"/>
    <n v="0.25"/>
    <n v="18.012499999999999"/>
    <n v="54.037499999999994"/>
    <n v="54.037499999999994"/>
    <n v="51.94"/>
    <n v="2.0974999999999966"/>
    <n v="-26"/>
    <n v="2"/>
  </r>
  <r>
    <s v="O2024002055"/>
    <x v="182"/>
    <d v="2024-06-10T00:00:00"/>
    <d v="2024-06-15T00:00:00"/>
    <s v="C0310"/>
    <s v="P0002"/>
    <n v="2"/>
    <n v="221.61"/>
    <n v="5"/>
    <n v="35"/>
    <s v="Card"/>
    <s v="Marketplace"/>
    <s v="In Transit"/>
    <s v=""/>
    <s v=""/>
    <s v="Mostafa El-Sayed"/>
    <s v="Male"/>
    <s v="Luxor"/>
    <s v="Alexandria Coast"/>
    <s v="Mostafa.El-Sayed95@yahoo.com"/>
    <s v="+2010311606052"/>
    <n v="1986"/>
    <d v="2024-08-25T00:00:00"/>
    <s v="Bronze"/>
    <x v="7"/>
    <x v="2"/>
    <x v="6"/>
    <s v="LocalBrand"/>
    <s v="Supplier B"/>
    <n v="0"/>
    <n v="229.21"/>
    <s v="No"/>
    <m/>
    <m/>
    <m/>
    <s v="No"/>
    <m/>
    <m/>
    <m/>
    <m/>
    <n v="443.22"/>
    <n v="0.05"/>
    <n v="22.161000000000001"/>
    <n v="421.05900000000003"/>
    <n v="456.05900000000003"/>
    <n v="0"/>
    <n v="386.05900000000003"/>
    <n v="5"/>
    <n v="4"/>
  </r>
  <r>
    <s v="O2024002056"/>
    <x v="31"/>
    <d v="2024-10-01T00:00:00"/>
    <d v="2024-01-17T00:00:00"/>
    <s v="C0374"/>
    <s v="P0199"/>
    <n v="1"/>
    <n v="144.06"/>
    <n v="15"/>
    <n v="50"/>
    <s v="Wallet"/>
    <s v="Web"/>
    <s v="Delivered"/>
    <s v="late delivery"/>
    <s v="SALE72"/>
    <s v="Mostafa Samir"/>
    <s v="Female"/>
    <s v="Cairo"/>
    <s v="Canal"/>
    <s v="Mostafa.Samir29@gmail.com"/>
    <s v="+2010803979821"/>
    <n v="2002"/>
    <d v="2025-08-23T00:00:00"/>
    <s v="Gold"/>
    <x v="66"/>
    <x v="1"/>
    <x v="14"/>
    <s v="Nike"/>
    <s v="Supplier C"/>
    <n v="113.93"/>
    <n v="142.35"/>
    <s v="No"/>
    <m/>
    <m/>
    <m/>
    <s v="No"/>
    <s v="Loyalty Boost"/>
    <d v="2025-01-11T00:00:00"/>
    <d v="2025-03-02T00:00:00"/>
    <s v="Mobile App"/>
    <n v="144.06"/>
    <n v="0.15"/>
    <n v="21.608999999999998"/>
    <n v="122.45100000000001"/>
    <n v="172.45100000000002"/>
    <n v="113.93"/>
    <n v="-41.478999999999999"/>
    <n v="-258"/>
    <n v="92"/>
  </r>
  <r>
    <s v="O2024002057"/>
    <x v="121"/>
    <d v="2024-09-28T00:00:00"/>
    <d v="2024-10-01T00:00:00"/>
    <s v="C0323"/>
    <s v="P0084"/>
    <n v="1"/>
    <n v="45.24"/>
    <n v="0"/>
    <n v="35"/>
    <s v="Cash"/>
    <s v="Mobile App"/>
    <s v="Returned"/>
    <s v="  "/>
    <s v="SALE83"/>
    <s v="Ali Fathy"/>
    <s v="Male"/>
    <s v="Zagazig"/>
    <s v="Alexandria Coast"/>
    <s v="ALI.FATHY20@yahoo.com"/>
    <s v="+2011157051169"/>
    <n v="1977"/>
    <d v="2025-04-30T00:00:00"/>
    <s v="Bronze"/>
    <x v="124"/>
    <x v="2"/>
    <x v="20"/>
    <s v="L'Oreal"/>
    <s v="Supplier C"/>
    <n v="0"/>
    <n v="41.39"/>
    <s v="No"/>
    <m/>
    <m/>
    <m/>
    <s v="No"/>
    <s v="Black Friday"/>
    <d v="2025-06-17T00:00:00"/>
    <d v="2025-07-21T00:00:00"/>
    <s v="Mobile App"/>
    <n v="45.24"/>
    <n v="0"/>
    <n v="0"/>
    <n v="45.24"/>
    <n v="80.240000000000009"/>
    <n v="0"/>
    <n v="10.240000000000002"/>
    <n v="3"/>
    <n v="10"/>
  </r>
  <r>
    <s v="O2024002058"/>
    <x v="343"/>
    <d v="2024-10-13T00:00:00"/>
    <d v="2024-10-16T00:00:00"/>
    <s v="C0238"/>
    <s v="P0111"/>
    <n v="1"/>
    <n v="176.8"/>
    <n v="0"/>
    <n v="50"/>
    <s v="Card"/>
    <s v="Web"/>
    <s v="Delivered"/>
    <s v=""/>
    <s v="SALE94"/>
    <s v="Rania Gomaa"/>
    <s v="Female"/>
    <s v="Suez"/>
    <s v="Alexandria Coast"/>
    <s v="Rania.Gomaa7@outlook.com"/>
    <s v="+2010303149892"/>
    <n v="1987"/>
    <d v="2022-03-12T00:00:00"/>
    <s v="Bronze"/>
    <x v="72"/>
    <x v="3"/>
    <x v="16"/>
    <s v="LocalBrand"/>
    <s v="Supplier D"/>
    <n v="139.13999999999999"/>
    <n v="192.97"/>
    <s v="No"/>
    <m/>
    <m/>
    <m/>
    <s v="No"/>
    <s v="Back to School"/>
    <d v="2025-04-15T00:00:00"/>
    <d v="2025-04-30T00:00:00"/>
    <s v="Web"/>
    <n v="176.8"/>
    <n v="0"/>
    <n v="0"/>
    <n v="176.8"/>
    <n v="226.8"/>
    <n v="139.13999999999999"/>
    <n v="-12.339999999999975"/>
    <n v="3"/>
    <n v="7"/>
  </r>
  <r>
    <s v="O2024002059"/>
    <x v="168"/>
    <d v="2024-06-18T00:00:00"/>
    <d v="2024-06-25T00:00:00"/>
    <s v="C0243"/>
    <s v="P0101"/>
    <n v="2"/>
    <n v="80"/>
    <n v="20"/>
    <n v="0"/>
    <s v="Bank Transfer"/>
    <s v="Marketplace"/>
    <s v="Returned"/>
    <s v="  "/>
    <s v="SALE97"/>
    <s v="Youssef Gomaa"/>
    <s v="Male"/>
    <s v="Suez"/>
    <s v="Canal"/>
    <s v="Youssef.Gomaa32@outlook.com"/>
    <s v="+2010035696913"/>
    <n v="1972"/>
    <d v="2023-08-06T00:00:00"/>
    <s v="Bronze"/>
    <x v="63"/>
    <x v="0"/>
    <x v="12"/>
    <s v="L'Oreal"/>
    <s v="Supplier D"/>
    <n v="48.42"/>
    <n v="69.849999999999994"/>
    <s v="Yes"/>
    <m/>
    <m/>
    <m/>
    <s v="No"/>
    <s v="Loyalty Boost"/>
    <d v="2024-01-07T00:00:00"/>
    <d v="2024-01-20T00:00:00"/>
    <s v="Web"/>
    <n v="160"/>
    <n v="0.2"/>
    <n v="32"/>
    <n v="128"/>
    <n v="128"/>
    <n v="96.84"/>
    <n v="31.159999999999997"/>
    <n v="7"/>
    <n v="5"/>
  </r>
  <r>
    <s v="O2024002060"/>
    <x v="225"/>
    <d v="2024-03-20T00:00:00"/>
    <d v="2024-03-23T00:00:00"/>
    <s v="C0441"/>
    <s v="P0003"/>
    <n v="2"/>
    <n v="167.33"/>
    <n v="25"/>
    <n v="25"/>
    <s v="Wallet"/>
    <s v="Web"/>
    <s v="Delivered"/>
    <s v=""/>
    <s v="SALE60"/>
    <s v="Yara Kamel"/>
    <s v="Female"/>
    <s v="Aswan"/>
    <s v="Upper Egypt"/>
    <s v="Yara.Kamel71@gmail.com"/>
    <s v="+2011003436267"/>
    <n v="1985"/>
    <d v="2024-11-23T00:00:00"/>
    <s v="Bronze"/>
    <x v="4"/>
    <x v="2"/>
    <x v="3"/>
    <s v="Adidas"/>
    <s v="Supplier A"/>
    <n v="101.92"/>
    <n v="156.97999999999999"/>
    <s v="No"/>
    <m/>
    <m/>
    <m/>
    <s v="No"/>
    <s v="Summer Sale"/>
    <d v="2025-07-27T00:00:00"/>
    <d v="2025-08-20T00:00:00"/>
    <s v="Mobile App"/>
    <n v="334.66"/>
    <n v="0.25"/>
    <n v="83.665000000000006"/>
    <n v="250.995"/>
    <n v="275.995"/>
    <n v="203.84"/>
    <n v="22.155000000000001"/>
    <n v="3"/>
    <n v="7"/>
  </r>
  <r>
    <s v="O2024002061"/>
    <x v="208"/>
    <d v="2024-10-13T00:00:00"/>
    <d v="2024-10-17T00:00:00"/>
    <s v="C0303"/>
    <s v="P0200"/>
    <n v="1"/>
    <n v="62.43"/>
    <n v="25"/>
    <n v="15"/>
    <s v="Card"/>
    <s v="Web"/>
    <s v="Delivered"/>
    <s v=""/>
    <s v="SALE62"/>
    <s v="Karim Adel"/>
    <s v="Female"/>
    <s v="Suez"/>
    <s v="Greater Cairo"/>
    <s v="KARIM.ADEL87@hotmail.com"/>
    <s v="+2010130458971"/>
    <n v="1978"/>
    <d v="2023-12-29T00:00:00"/>
    <s v="Platinum"/>
    <x v="134"/>
    <x v="3"/>
    <x v="8"/>
    <s v="Philips"/>
    <s v="Supplier B"/>
    <n v="49.42"/>
    <n v="61.21"/>
    <s v="No"/>
    <m/>
    <m/>
    <m/>
    <s v="No"/>
    <s v="Summer Sale"/>
    <d v="2025-06-01T00:00:00"/>
    <d v="2025-07-19T00:00:00"/>
    <s v="Mobile App"/>
    <n v="62.43"/>
    <n v="0.25"/>
    <n v="15.6075"/>
    <n v="46.822499999999998"/>
    <n v="61.822499999999998"/>
    <n v="49.42"/>
    <n v="-17.597500000000004"/>
    <n v="4"/>
    <n v="3"/>
  </r>
  <r>
    <s v="O2024002062"/>
    <x v="292"/>
    <d v="2024-07-08T00:00:00"/>
    <d v="2024-08-16T00:00:00"/>
    <s v="C0315"/>
    <s v="P0155"/>
    <n v="2"/>
    <n v="40.06"/>
    <n v="0"/>
    <n v="35"/>
    <s v="Wallet"/>
    <s v="Web"/>
    <s v="Delivered"/>
    <s v=""/>
    <s v=""/>
    <s v="Nour Samir"/>
    <s v="Male"/>
    <s v="Giza"/>
    <s v="Greater Cairo"/>
    <s v="Nour.Samir60@gmail.com"/>
    <s v="+2010720307407"/>
    <n v="1977"/>
    <d v="2024-01-08T00:00:00"/>
    <s v="Silver"/>
    <x v="109"/>
    <x v="1"/>
    <x v="11"/>
    <s v="SEB"/>
    <s v="Supplier E"/>
    <n v="29.53"/>
    <n v="36.549999999999997"/>
    <s v="No"/>
    <m/>
    <m/>
    <m/>
    <s v="No"/>
    <m/>
    <m/>
    <m/>
    <m/>
    <n v="80.12"/>
    <n v="0"/>
    <n v="0"/>
    <n v="80.12"/>
    <n v="115.12"/>
    <n v="59.06"/>
    <n v="-13.939999999999998"/>
    <n v="39"/>
    <n v="-28"/>
  </r>
  <r>
    <s v="O2024002063"/>
    <x v="207"/>
    <d v="2024-09-21T00:00:00"/>
    <d v="2024-09-26T00:00:00"/>
    <s v="C0168"/>
    <s v="P0102"/>
    <n v="1"/>
    <n v="116.96"/>
    <n v="2"/>
    <n v="15"/>
    <s v="Bank Transfer"/>
    <s v="Mobile App"/>
    <s v="Returned"/>
    <s v=""/>
    <s v="WELCOME10"/>
    <s v="Ali Adel"/>
    <s v="Female"/>
    <s v="Suez"/>
    <s v="Delta"/>
    <s v="Ali.Adel71@yahoo.com"/>
    <s v="+2011906249394"/>
    <n v="1998"/>
    <d v="2025-05-19T00:00:00"/>
    <s v="Gold"/>
    <x v="94"/>
    <x v="3"/>
    <x v="8"/>
    <s v="Nivea"/>
    <s v="Supplier A"/>
    <n v="99.93"/>
    <n v="120.2"/>
    <s v="No"/>
    <m/>
    <m/>
    <m/>
    <s v="No"/>
    <s v="Loyalty Boost"/>
    <d v="2025-03-22T00:00:00"/>
    <d v="2025-04-18T00:00:00"/>
    <s v="Web"/>
    <n v="116.96"/>
    <n v="0.02"/>
    <n v="2.3391999999999999"/>
    <n v="114.62079999999999"/>
    <n v="129.62079999999997"/>
    <n v="99.93"/>
    <n v="-0.30920000000001835"/>
    <n v="5"/>
    <n v="5"/>
  </r>
  <r>
    <s v="O2024002064"/>
    <x v="360"/>
    <d v="2024-08-26T00:00:00"/>
    <d v="2024-08-28T00:00:00"/>
    <s v="C0287"/>
    <s v="P0026"/>
    <n v="1"/>
    <n v="160.01"/>
    <n v="0"/>
    <n v="15"/>
    <s v="Bank Transfer"/>
    <s v="Web"/>
    <s v="Delivered"/>
    <s v="  "/>
    <s v=""/>
    <s v="Hassan Hassan"/>
    <s v="Male"/>
    <s v="Suez"/>
    <s v="Upper Egypt"/>
    <s v="HASSAN.HASSAN60@gmail.com"/>
    <s v="+2011386892042"/>
    <n v="1982"/>
    <d v="2024-11-17T00:00:00"/>
    <s v="Gold"/>
    <x v="42"/>
    <x v="2"/>
    <x v="20"/>
    <s v="Samsung"/>
    <s v="Supplier D"/>
    <n v="116.96"/>
    <n v="170.67"/>
    <s v="No"/>
    <m/>
    <m/>
    <m/>
    <s v="No"/>
    <m/>
    <m/>
    <m/>
    <m/>
    <n v="160.01"/>
    <n v="0"/>
    <n v="0"/>
    <n v="160.01"/>
    <n v="175.01"/>
    <n v="116.96"/>
    <n v="28.049999999999997"/>
    <n v="2"/>
    <n v="4"/>
  </r>
  <r>
    <s v="O2024002065"/>
    <x v="234"/>
    <d v="2024-10-02T00:00:00"/>
    <d v="2024-10-03T00:00:00"/>
    <s v="C0158"/>
    <s v="P0155"/>
    <n v="3"/>
    <n v="38.08"/>
    <n v="20"/>
    <n v="50"/>
    <s v="Wallet"/>
    <s v="Marketplace"/>
    <s v="Delivered"/>
    <s v=""/>
    <s v="SALE53"/>
    <s v="Hassan Said"/>
    <s v="Male"/>
    <s v="Cairo"/>
    <s v="Greater Cairo"/>
    <s v="Hassan.Said50@gmail.com"/>
    <s v="+2010169152372"/>
    <n v="1980"/>
    <d v="2024-03-12T00:00:00"/>
    <s v="Gold"/>
    <x v="109"/>
    <x v="1"/>
    <x v="11"/>
    <s v="SEB"/>
    <s v="Supplier E"/>
    <n v="29.53"/>
    <n v="36.549999999999997"/>
    <s v="No"/>
    <m/>
    <m/>
    <m/>
    <s v="No"/>
    <s v="Summer Sale"/>
    <d v="2024-05-04T00:00:00"/>
    <d v="2024-05-28T00:00:00"/>
    <s v="Web"/>
    <n v="114.24"/>
    <n v="0.2"/>
    <n v="22.847999999999999"/>
    <n v="91.391999999999996"/>
    <n v="141.392"/>
    <n v="88.59"/>
    <n v="-47.198000000000008"/>
    <n v="1"/>
    <n v="2"/>
  </r>
  <r>
    <s v="O2024002066"/>
    <x v="287"/>
    <d v="2024-06-12T00:00:00"/>
    <d v="2024-12-07T00:00:00"/>
    <s v="C0102"/>
    <s v="P0040"/>
    <n v="1"/>
    <n v="100.86"/>
    <n v="15"/>
    <n v="50"/>
    <s v="Cash"/>
    <s v="Mobile App"/>
    <s v="Delivered"/>
    <s v=""/>
    <s v=""/>
    <s v="Omar Hassan"/>
    <s v="Male"/>
    <s v="Suez"/>
    <s v="Delta"/>
    <s v="Omar.Hassan42@gmail.com"/>
    <s v="+2011849414269"/>
    <n v="1976"/>
    <d v="2024-01-08T00:00:00"/>
    <s v="Silver"/>
    <x v="55"/>
    <x v="1"/>
    <x v="14"/>
    <s v="L'Oreal"/>
    <s v="Supplier A"/>
    <n v="88.23"/>
    <n v="104.02"/>
    <s v="No"/>
    <m/>
    <m/>
    <m/>
    <s v="No"/>
    <m/>
    <m/>
    <m/>
    <m/>
    <n v="100.86"/>
    <n v="0.15"/>
    <n v="15.129"/>
    <n v="85.730999999999995"/>
    <n v="135.73099999999999"/>
    <n v="88.23"/>
    <n v="-52.499000000000009"/>
    <n v="178"/>
    <n v="-175"/>
  </r>
  <r>
    <s v="O2024002067"/>
    <x v="169"/>
    <d v="2024-12-27T00:00:00"/>
    <d v="2025-03-01T00:00:00"/>
    <s v="C0363"/>
    <s v="P0180"/>
    <n v="1"/>
    <n v="234.16"/>
    <n v="20"/>
    <n v="50"/>
    <s v="Card"/>
    <s v="Web"/>
    <s v="Canceled"/>
    <s v="VIP"/>
    <s v=""/>
    <s v="Hager Nasser"/>
    <s v="Male"/>
    <s v="Luxor"/>
    <s v="Alexandria Coast"/>
    <s v="Hager.Nasser24 @outlook.com"/>
    <s v="+2011174569073"/>
    <n v="1984"/>
    <d v="2025-05-25T00:00:00"/>
    <s v="Platinum"/>
    <x v="40"/>
    <x v="2"/>
    <x v="6"/>
    <s v="Adidas"/>
    <s v="Supplier A"/>
    <n v="162.72"/>
    <n v="236.52"/>
    <s v="No"/>
    <m/>
    <m/>
    <m/>
    <s v="No"/>
    <m/>
    <m/>
    <m/>
    <m/>
    <n v="234.16"/>
    <n v="0.2"/>
    <n v="46.832000000000001"/>
    <n v="187.328"/>
    <n v="237.328"/>
    <n v="162.72"/>
    <n v="-25.391999999999996"/>
    <n v="64"/>
    <n v="2"/>
  </r>
  <r>
    <s v="O2024002068"/>
    <x v="331"/>
    <d v="2024-02-18T00:00:00"/>
    <d v="2024-02-21T00:00:00"/>
    <s v="C0122"/>
    <s v="P0215"/>
    <n v="1"/>
    <n v="59.3"/>
    <n v="25"/>
    <n v="25"/>
    <s v="Wallet"/>
    <s v="Marketplace"/>
    <s v="Delivered"/>
    <s v=""/>
    <s v=""/>
    <s v="Karim Hassan"/>
    <s v="Male"/>
    <s v="Aswan"/>
    <s v="Alexandria Coast"/>
    <s v="KARIM.HASSAN51@outlook.com"/>
    <s v="+2010494949426"/>
    <n v="1996"/>
    <d v="2025-03-24T00:00:00"/>
    <s v="Gold"/>
    <x v="148"/>
    <x v="2"/>
    <x v="20"/>
    <s v="Philips"/>
    <s v="Supplier C"/>
    <n v="42.22"/>
    <n v="64.08"/>
    <s v="Yes"/>
    <m/>
    <m/>
    <m/>
    <s v="No"/>
    <m/>
    <m/>
    <m/>
    <m/>
    <n v="59.3"/>
    <n v="0.25"/>
    <n v="14.824999999999999"/>
    <n v="44.474999999999994"/>
    <n v="69.474999999999994"/>
    <n v="42.22"/>
    <n v="-22.745000000000005"/>
    <n v="3"/>
    <n v="3"/>
  </r>
  <r>
    <s v="O2024002069"/>
    <x v="267"/>
    <d v="2024-06-10T00:00:00"/>
    <d v="2024-06-11T00:00:00"/>
    <s v="C0472"/>
    <s v="P0131"/>
    <n v="1"/>
    <n v="8.73"/>
    <n v="15"/>
    <n v="35"/>
    <s v="Bank Transfer"/>
    <s v="Mobile App"/>
    <s v="Delivered"/>
    <s v="  "/>
    <s v="FREESHIP"/>
    <s v="Doaa Adel"/>
    <s v="Male"/>
    <s v="Luxor"/>
    <s v="Delta"/>
    <s v="Doaa.Adel40@hotmail.com"/>
    <s v="+2011984001994"/>
    <n v="2005"/>
    <d v="2023-12-01T00:00:00"/>
    <s v="Silver"/>
    <x v="142"/>
    <x v="3"/>
    <x v="22"/>
    <s v="Adidas"/>
    <s v="Supplier A"/>
    <n v="6.42"/>
    <n v="8.9499999999999993"/>
    <s v="No"/>
    <m/>
    <m/>
    <m/>
    <s v="No"/>
    <s v="New Year"/>
    <d v="2025-02-10T00:00:00"/>
    <d v="2025-04-03T00:00:00"/>
    <s v="Mobile App"/>
    <n v="8.73"/>
    <n v="0.15"/>
    <n v="1.3095000000000001"/>
    <n v="7.4205000000000005"/>
    <n v="42.420500000000004"/>
    <n v="6.42"/>
    <n v="-33.999499999999998"/>
    <n v="1"/>
    <n v="3"/>
  </r>
  <r>
    <s v="O2024002070"/>
    <x v="33"/>
    <d v="2024-11-22T00:00:00"/>
    <d v="2024-11-24T00:00:00"/>
    <s v="C0154"/>
    <s v="P0183"/>
    <n v="1"/>
    <n v="229.48"/>
    <n v="0"/>
    <n v="15"/>
    <s v="Bank Transfer"/>
    <s v="Mobile App"/>
    <s v="Canceled"/>
    <s v=""/>
    <s v=""/>
    <s v="Mohamed Kamel"/>
    <s v="Female"/>
    <s v="Tanta"/>
    <s v="Upper Egypt"/>
    <s v="MOHAMED.KAMEL76@gmail.com"/>
    <s v="+2011821795596"/>
    <n v="1996"/>
    <d v="2023-03-01T00:00:00"/>
    <s v="Bronze"/>
    <x v="51"/>
    <x v="4"/>
    <x v="9"/>
    <s v="Nivea"/>
    <s v="Supplier D"/>
    <n v="158.65"/>
    <n v="220.64"/>
    <s v="No"/>
    <d v="2024-06-19T00:00:00"/>
    <s v="Wrong item"/>
    <s v="Bank Transfer"/>
    <s v="Yes"/>
    <m/>
    <m/>
    <m/>
    <m/>
    <n v="229.48"/>
    <n v="0"/>
    <n v="0"/>
    <n v="229.48"/>
    <n v="244.48"/>
    <n v="158.65"/>
    <n v="55.829999999999984"/>
    <n v="2"/>
    <n v="4"/>
  </r>
  <r>
    <s v="O2024002071"/>
    <x v="182"/>
    <d v="2024-06-16T00:00:00"/>
    <m/>
    <s v="C0068"/>
    <s v="P0160"/>
    <n v="1"/>
    <n v="175.87"/>
    <n v="0"/>
    <n v="15"/>
    <s v="Bank Transfer"/>
    <s v="Mobile App"/>
    <s v="Canceled"/>
    <s v=""/>
    <s v="SALE42"/>
    <s v="Nada Mahmoud"/>
    <s v="Male"/>
    <s v="Ismailia"/>
    <s v="Greater Cairo"/>
    <s v="Nada.Mahmoud37@hotmail.com"/>
    <s v="+2011710283941"/>
    <n v="1993"/>
    <d v="2022-06-08T00:00:00"/>
    <s v="Silver"/>
    <x v="83"/>
    <x v="4"/>
    <x v="18"/>
    <s v="Adidas"/>
    <s v="Supplier A"/>
    <n v="135.74"/>
    <n v="160.87"/>
    <s v="No"/>
    <m/>
    <m/>
    <m/>
    <s v="No"/>
    <s v="Summer Sale"/>
    <d v="2024-05-24T00:00:00"/>
    <d v="2024-07-16T00:00:00"/>
    <s v="Mobile App"/>
    <n v="175.87"/>
    <n v="0"/>
    <n v="0"/>
    <n v="175.87"/>
    <n v="190.87"/>
    <n v="135.74"/>
    <n v="25.129999999999995"/>
    <m/>
    <n v="10"/>
  </r>
  <r>
    <s v="O2024002072"/>
    <x v="246"/>
    <d v="2025-01-02T00:00:00"/>
    <d v="2025-01-07T00:00:00"/>
    <s v="C0296"/>
    <s v="P0003"/>
    <n v="1"/>
    <n v="173.51"/>
    <n v="0"/>
    <n v="25"/>
    <s v="Wallet"/>
    <s v="Web"/>
    <s v="Delivered"/>
    <s v=""/>
    <s v=""/>
    <s v="Mohamed Ashour"/>
    <s v="Female"/>
    <s v="Giza"/>
    <s v="Delta"/>
    <s v="Mohamed.Ashour17@outlook.com"/>
    <s v="+2011555962526"/>
    <n v="1997"/>
    <d v="2024-12-31T00:00:00"/>
    <s v="Bronze"/>
    <x v="4"/>
    <x v="2"/>
    <x v="3"/>
    <s v="Adidas"/>
    <s v="Supplier A"/>
    <n v="101.92"/>
    <n v="156.97999999999999"/>
    <s v="No"/>
    <m/>
    <m/>
    <m/>
    <s v="No"/>
    <m/>
    <m/>
    <m/>
    <m/>
    <n v="173.51"/>
    <n v="0"/>
    <n v="0"/>
    <n v="173.51"/>
    <n v="198.51"/>
    <n v="101.92"/>
    <n v="46.589999999999989"/>
    <n v="5"/>
    <n v="4"/>
  </r>
  <r>
    <s v="O2024002073"/>
    <x v="166"/>
    <d v="2024-01-23T00:00:00"/>
    <d v="2024-01-27T00:00:00"/>
    <s v="C0236"/>
    <s v="P0154"/>
    <n v="1"/>
    <n v="206.24"/>
    <n v="15"/>
    <n v="25"/>
    <s v="Wallet"/>
    <s v="Marketplace"/>
    <s v="Delivered"/>
    <s v=""/>
    <s v="SALE72"/>
    <s v="Rania Fathy"/>
    <s v="Male"/>
    <s v="Tanta"/>
    <s v="Canal"/>
    <s v="Rania.Fathy42 @gmail.com"/>
    <s v="+2011555165016"/>
    <n v="1978"/>
    <d v="2025-04-03T00:00:00"/>
    <s v="Silver"/>
    <x v="143"/>
    <x v="0"/>
    <x v="12"/>
    <s v="Nike"/>
    <s v="Supplier B"/>
    <n v="154.30000000000001"/>
    <n v="203.91"/>
    <s v="No"/>
    <m/>
    <m/>
    <m/>
    <s v="No"/>
    <s v="Loyalty Boost"/>
    <d v="2025-01-11T00:00:00"/>
    <d v="2025-03-02T00:00:00"/>
    <s v="Mobile App"/>
    <n v="206.24"/>
    <n v="0.15"/>
    <n v="30.936"/>
    <n v="175.304"/>
    <n v="200.304"/>
    <n v="154.30000000000001"/>
    <n v="-3.9960000000000093"/>
    <n v="4"/>
    <n v="10"/>
  </r>
  <r>
    <s v="O2024002074"/>
    <x v="296"/>
    <d v="2024-07-26T00:00:00"/>
    <d v="2024-07-30T00:00:00"/>
    <s v="C0431"/>
    <s v="P0071"/>
    <n v="1"/>
    <n v="146.94"/>
    <n v="5"/>
    <n v="15"/>
    <s v="Cash"/>
    <s v="Mobile App"/>
    <s v="In Transit"/>
    <s v=""/>
    <s v=""/>
    <s v="Salma Gomaa"/>
    <s v="Male"/>
    <s v="Tanta"/>
    <s v="Canal"/>
    <s v="Salma.Gomaa12@outlook.com"/>
    <s v="+2011408221318"/>
    <n v="1977"/>
    <d v="2023-04-07T00:00:00"/>
    <s v="Bronze"/>
    <x v="11"/>
    <x v="4"/>
    <x v="9"/>
    <s v="Adidas"/>
    <s v="Supplier D"/>
    <n v="105.89"/>
    <n v="145.28"/>
    <s v="No"/>
    <m/>
    <m/>
    <m/>
    <s v="No"/>
    <m/>
    <m/>
    <m/>
    <m/>
    <n v="146.94"/>
    <n v="0.05"/>
    <n v="7.3470000000000004"/>
    <n v="139.59299999999999"/>
    <n v="154.59299999999999"/>
    <n v="105.89"/>
    <n v="18.702999999999989"/>
    <n v="4"/>
    <n v="1"/>
  </r>
  <r>
    <s v="O2024002075"/>
    <x v="205"/>
    <d v="2024-03-10T00:00:00"/>
    <d v="2024-05-10T00:00:00"/>
    <s v="C0293"/>
    <s v="P0153"/>
    <n v="2"/>
    <n v="92.12"/>
    <n v="0"/>
    <n v="35"/>
    <s v="Bank Transfer"/>
    <s v="Web"/>
    <s v="Delivered"/>
    <s v=""/>
    <s v=""/>
    <s v="Sara Kamel"/>
    <s v="Male"/>
    <s v="Alexandria"/>
    <s v="Canal"/>
    <s v="Sara.Kamel60@yahoo.com"/>
    <s v="+2010316191437"/>
    <n v="1975"/>
    <d v="2025-12-02T00:00:00"/>
    <s v="Silver"/>
    <x v="40"/>
    <x v="2"/>
    <x v="6"/>
    <s v="Adidas"/>
    <s v="Supplier E"/>
    <n v="79.77"/>
    <n v="91.88"/>
    <s v="No"/>
    <m/>
    <m/>
    <m/>
    <s v="No"/>
    <m/>
    <m/>
    <m/>
    <m/>
    <n v="184.24"/>
    <n v="0"/>
    <n v="0"/>
    <n v="184.24"/>
    <n v="219.24"/>
    <n v="159.54"/>
    <n v="-10.299999999999983"/>
    <n v="61"/>
    <n v="-205"/>
  </r>
  <r>
    <s v="O2024002076"/>
    <x v="74"/>
    <d v="2024-03-06T00:00:00"/>
    <d v="2024-06-08T00:00:00"/>
    <s v="C0207"/>
    <s v="P0197"/>
    <n v="1"/>
    <n v="103.46"/>
    <n v="0"/>
    <n v="35"/>
    <s v="Wallet"/>
    <s v="Mobile App"/>
    <s v="Delivered"/>
    <s v=""/>
    <s v="SALE75"/>
    <s v="Mai Kamel"/>
    <s v="Female"/>
    <s v="Ismailia"/>
    <s v="Upper Egypt"/>
    <s v="Mai.Kamel56@gmail.com"/>
    <s v="+2011315264347"/>
    <n v="1985"/>
    <d v="2023-10-01T00:00:00"/>
    <s v="Silver"/>
    <x v="48"/>
    <x v="0"/>
    <x v="2"/>
    <s v="Samsung"/>
    <s v="Supplier A"/>
    <n v="0"/>
    <n v="97.09"/>
    <s v="No"/>
    <m/>
    <m/>
    <m/>
    <s v="No"/>
    <s v="Back to School"/>
    <d v="2025-02-02T00:00:00"/>
    <d v="2025-03-09T00:00:00"/>
    <s v="All"/>
    <n v="103.46"/>
    <n v="0"/>
    <n v="0"/>
    <n v="103.46"/>
    <n v="138.45999999999998"/>
    <n v="0"/>
    <n v="68.459999999999994"/>
    <n v="94"/>
    <n v="-82"/>
  </r>
  <r>
    <s v="O2024002077"/>
    <x v="4"/>
    <d v="2024-09-30T00:00:00"/>
    <d v="2024-10-02T00:00:00"/>
    <s v="C0307"/>
    <s v="P0088"/>
    <n v="1"/>
    <n v="4.1399999999999997"/>
    <n v="0"/>
    <n v="15"/>
    <s v="Cash"/>
    <s v="Marketplace"/>
    <s v="In Transit"/>
    <s v="  "/>
    <s v=""/>
    <s v="Rania Hegazy"/>
    <s v="Female"/>
    <s v="Mansoura"/>
    <s v="Delta"/>
    <s v="Rania.Hegazy59@gmail.com"/>
    <s v="+2011498273595"/>
    <n v="1996"/>
    <d v="2023-05-17T00:00:00"/>
    <s v="Bronze"/>
    <x v="59"/>
    <x v="1"/>
    <x v="11"/>
    <s v="Philips"/>
    <s v="Supplier E"/>
    <n v="2.4300000000000002"/>
    <n v="3.66"/>
    <s v="No"/>
    <m/>
    <m/>
    <m/>
    <s v="No"/>
    <m/>
    <m/>
    <m/>
    <m/>
    <n v="4.1399999999999997"/>
    <n v="0"/>
    <n v="0"/>
    <n v="4.1399999999999997"/>
    <n v="19.14"/>
    <n v="2.4300000000000002"/>
    <n v="-13.290000000000001"/>
    <n v="2"/>
    <n v="5"/>
  </r>
  <r>
    <s v="O2024002078"/>
    <x v="29"/>
    <d v="2024-10-22T00:00:00"/>
    <d v="2024-10-23T00:00:00"/>
    <s v="C0217"/>
    <s v="P0120"/>
    <n v="5"/>
    <n v="233.13"/>
    <n v="15"/>
    <n v="15"/>
    <s v="Cash"/>
    <s v="Web"/>
    <s v="In Transit"/>
    <s v=""/>
    <s v=""/>
    <s v="Mai Kamel"/>
    <s v="Female"/>
    <s v="Suez"/>
    <s v="Greater Cairo"/>
    <s v="MAI.KAMEL52@outlook.com"/>
    <s v="+2011261549093"/>
    <n v="1984"/>
    <d v="2025-03-30T00:00:00"/>
    <s v="Bronze"/>
    <x v="130"/>
    <x v="4"/>
    <x v="19"/>
    <s v="Xiaomi"/>
    <s v="Supplier A"/>
    <n v="187.55"/>
    <n v="228.21"/>
    <s v="No"/>
    <m/>
    <m/>
    <m/>
    <s v="No"/>
    <m/>
    <m/>
    <m/>
    <m/>
    <n v="1165.6500000000001"/>
    <n v="0.15"/>
    <n v="174.8475"/>
    <n v="990.80250000000012"/>
    <n v="1005.8025000000001"/>
    <n v="937.75"/>
    <n v="38.052500000000123"/>
    <n v="1"/>
    <n v="3"/>
  </r>
  <r>
    <s v="O2024002079"/>
    <x v="311"/>
    <d v="2024-04-03T00:00:00"/>
    <d v="2024-04-07T00:00:00"/>
    <s v="C0422"/>
    <s v="P0137"/>
    <n v="3"/>
    <n v="56.07"/>
    <n v="10"/>
    <n v="15"/>
    <s v="Card"/>
    <s v="Web"/>
    <s v="In Transit"/>
    <s v=""/>
    <s v="SALE72"/>
    <s v="Youssef Ibrahim"/>
    <s v="Female"/>
    <s v="Zagazig"/>
    <s v="Alexandria Coast"/>
    <s v="YOUSSEF.IBRAHIM80@hotmail.com"/>
    <s v="+2010478772334"/>
    <n v="1982"/>
    <d v="2022-05-01T00:00:00"/>
    <s v="Silver"/>
    <x v="4"/>
    <x v="2"/>
    <x v="3"/>
    <s v="Adidas"/>
    <s v="Supplier C"/>
    <n v="52.7"/>
    <n v="63.13"/>
    <s v="No"/>
    <m/>
    <m/>
    <m/>
    <s v="No"/>
    <s v="Loyalty Boost"/>
    <d v="2025-01-11T00:00:00"/>
    <d v="2025-03-02T00:00:00"/>
    <s v="Mobile App"/>
    <n v="168.21"/>
    <n v="0.1"/>
    <n v="16.821000000000002"/>
    <n v="151.38900000000001"/>
    <n v="166.38900000000001"/>
    <n v="158.10000000000002"/>
    <n v="-21.711000000000013"/>
    <n v="4"/>
    <n v="7"/>
  </r>
  <r>
    <s v="O2024002080"/>
    <x v="146"/>
    <d v="2024-07-21T00:00:00"/>
    <d v="2024-07-25T00:00:00"/>
    <s v="C0262"/>
    <s v="P0134"/>
    <n v="2"/>
    <n v="55.92"/>
    <n v="0"/>
    <n v="25"/>
    <s v="Cash"/>
    <s v="Web"/>
    <s v="Delivered"/>
    <s v="VIP"/>
    <s v=""/>
    <s v="Doaa Ibrahim"/>
    <s v="Female"/>
    <s v="Zagazig"/>
    <s v="Greater Cairo"/>
    <s v="Doaa.Ibrahim35@hotmail.com"/>
    <s v="+2011056530836"/>
    <n v="1996"/>
    <d v="2023-01-03T00:00:00"/>
    <s v="Platinum"/>
    <x v="2"/>
    <x v="0"/>
    <x v="0"/>
    <s v="Nivea"/>
    <s v="Supplier C"/>
    <n v="41.49"/>
    <n v="58.23"/>
    <s v="No"/>
    <m/>
    <m/>
    <m/>
    <s v="No"/>
    <m/>
    <m/>
    <m/>
    <m/>
    <n v="111.84"/>
    <n v="0"/>
    <n v="0"/>
    <n v="111.84"/>
    <n v="136.84"/>
    <n v="82.98"/>
    <n v="3.8599999999999994"/>
    <n v="4"/>
    <n v="2"/>
  </r>
  <r>
    <s v="O2024002081"/>
    <x v="163"/>
    <d v="2024-08-23T00:00:00"/>
    <d v="2024-09-01T00:00:00"/>
    <s v="C0107"/>
    <s v="P0146"/>
    <n v="3"/>
    <n v="203"/>
    <n v="0"/>
    <n v="50"/>
    <s v="Bank Transfer"/>
    <s v="Marketplace"/>
    <s v="Canceled"/>
    <s v=""/>
    <s v="SALE60"/>
    <s v="Sara Ashour"/>
    <s v="Female"/>
    <s v="Cairo"/>
    <s v="Canal"/>
    <s v="Sara.Ashour70@outlook.com"/>
    <s v="+2010606441359"/>
    <n v="1973"/>
    <d v="2023-09-05T00:00:00"/>
    <s v="Bronze"/>
    <x v="80"/>
    <x v="3"/>
    <x v="4"/>
    <s v="Anker"/>
    <s v="Supplier D"/>
    <n v="142.01"/>
    <n v="196.69"/>
    <s v="No"/>
    <m/>
    <m/>
    <m/>
    <s v="No"/>
    <s v="Summer Sale"/>
    <d v="2025-07-27T00:00:00"/>
    <d v="2025-08-20T00:00:00"/>
    <s v="Mobile App"/>
    <n v="609"/>
    <n v="0"/>
    <n v="0"/>
    <n v="609"/>
    <n v="659"/>
    <n v="426.03"/>
    <n v="132.97000000000003"/>
    <n v="9"/>
    <n v="7"/>
  </r>
  <r>
    <s v="O2024002082"/>
    <x v="211"/>
    <d v="2024-01-26T00:00:00"/>
    <d v="2024-01-27T00:00:00"/>
    <s v="C0137"/>
    <s v="P0094"/>
    <n v="1"/>
    <n v="9.24"/>
    <n v="10"/>
    <n v="15"/>
    <s v="Bank Transfer"/>
    <s v="Mobile App"/>
    <s v="Delivered"/>
    <s v="late delivery"/>
    <s v="SALE34"/>
    <s v="Ahmed Fathy"/>
    <s v="Female"/>
    <s v="Suez"/>
    <s v="Upper Egypt"/>
    <s v="Ahmed.Fathy7@gmail.com"/>
    <s v="+2011706877537"/>
    <n v="2005"/>
    <d v="2023-12-21T00:00:00"/>
    <s v="Bronze"/>
    <x v="128"/>
    <x v="1"/>
    <x v="7"/>
    <s v="Adidas"/>
    <s v="Supplier A"/>
    <n v="7.08"/>
    <n v="10.76"/>
    <s v="No"/>
    <m/>
    <m/>
    <m/>
    <s v="No"/>
    <s v="Loyalty Boost"/>
    <d v="2025-04-26T00:00:00"/>
    <d v="2025-05-10T00:00:00"/>
    <s v="Marketplace"/>
    <n v="9.24"/>
    <n v="0.1"/>
    <n v="0.92400000000000004"/>
    <n v="8.3160000000000007"/>
    <n v="23.316000000000003"/>
    <n v="7.08"/>
    <n v="-13.763999999999999"/>
    <n v="1"/>
    <n v="3"/>
  </r>
  <r>
    <s v="O2024002083"/>
    <x v="222"/>
    <d v="2024-10-06T00:00:00"/>
    <d v="2024-06-17T00:00:00"/>
    <s v="C0395"/>
    <s v="P0036"/>
    <n v="1"/>
    <n v="83.93"/>
    <n v="0"/>
    <n v="0"/>
    <s v="Bank Transfer"/>
    <s v="Web"/>
    <s v="Returned"/>
    <s v="VIP"/>
    <s v=""/>
    <s v="Yara Said"/>
    <s v="Female"/>
    <s v="Mansoura"/>
    <s v="Greater Cairo"/>
    <s v="Yara.Said88@gmail.com"/>
    <s v="+2011214086235"/>
    <n v="1995"/>
    <d v="2025-11-19T00:00:00"/>
    <s v="Gold"/>
    <x v="50"/>
    <x v="1"/>
    <x v="21"/>
    <s v="Adidas"/>
    <s v="Supplier E"/>
    <n v="52.14"/>
    <n v="79.89"/>
    <s v="No"/>
    <m/>
    <m/>
    <m/>
    <s v="No"/>
    <m/>
    <m/>
    <m/>
    <m/>
    <n v="83.93"/>
    <n v="0"/>
    <n v="0"/>
    <n v="83.93"/>
    <n v="83.93"/>
    <n v="52.14"/>
    <n v="31.790000000000006"/>
    <n v="-111"/>
    <n v="119"/>
  </r>
  <r>
    <s v="O2024002084"/>
    <x v="74"/>
    <d v="2024-05-31T00:00:00"/>
    <d v="2024-06-05T00:00:00"/>
    <s v="C0344"/>
    <s v="P0217"/>
    <n v="1"/>
    <n v="264.72000000000003"/>
    <n v="2"/>
    <n v="25"/>
    <s v="Bank Transfer"/>
    <s v="Web"/>
    <s v="Delivered"/>
    <s v=""/>
    <s v=""/>
    <s v="Yara Abdelrahman"/>
    <s v="Female"/>
    <s v="Zagazig"/>
    <s v="Greater Cairo"/>
    <s v="Yara.Abdelrahman61@gmail.com"/>
    <s v="+2010602205876"/>
    <n v="1973"/>
    <d v="2024-01-29T00:00:00"/>
    <s v="Platinum"/>
    <x v="92"/>
    <x v="4"/>
    <x v="24"/>
    <s v="Nivea"/>
    <s v="Supplier A"/>
    <n v="163.49"/>
    <n v="232.88"/>
    <s v="No"/>
    <m/>
    <m/>
    <m/>
    <s v="No"/>
    <m/>
    <m/>
    <m/>
    <m/>
    <n v="264.72000000000003"/>
    <n v="0.02"/>
    <n v="5.2944000000000004"/>
    <n v="259.42560000000003"/>
    <n v="284.42560000000003"/>
    <n v="163.49"/>
    <n v="70.935600000000022"/>
    <n v="5"/>
    <n v="4"/>
  </r>
  <r>
    <s v="O2024002085"/>
    <x v="300"/>
    <d v="2024-02-23T00:00:00"/>
    <d v="2024-02-28T00:00:00"/>
    <s v="C0313"/>
    <s v="P0152"/>
    <n v="1"/>
    <n v="108.15"/>
    <n v="0"/>
    <n v="15"/>
    <s v="Wallet"/>
    <s v="Marketplace"/>
    <s v="Returned"/>
    <s v="VIP"/>
    <s v="SALE83"/>
    <s v="Yara Samir"/>
    <s v="Female"/>
    <s v="Luxor"/>
    <s v="Upper Egypt"/>
    <s v="Yara.Samir11@yahoo.com"/>
    <s v="+2010619298218"/>
    <n v="1989"/>
    <d v="2023-02-01T00:00:00"/>
    <s v="Gold"/>
    <x v="39"/>
    <x v="4"/>
    <x v="19"/>
    <s v="L'Oreal"/>
    <s v="Supplier D"/>
    <n v="77.849999999999994"/>
    <n v="116.67"/>
    <s v="No"/>
    <m/>
    <m/>
    <m/>
    <s v="No"/>
    <s v="Black Friday"/>
    <d v="2025-06-17T00:00:00"/>
    <d v="2025-07-21T00:00:00"/>
    <s v="Mobile App"/>
    <n v="108.15"/>
    <n v="0"/>
    <n v="0"/>
    <n v="108.15"/>
    <n v="123.15"/>
    <n v="77.849999999999994"/>
    <n v="15.300000000000011"/>
    <n v="5"/>
    <n v="5"/>
  </r>
  <r>
    <s v="O2024002086"/>
    <x v="262"/>
    <d v="2024-12-30T00:00:00"/>
    <d v="2025-01-08T00:00:00"/>
    <s v="C0112"/>
    <s v="P0134"/>
    <n v="1"/>
    <n v="54.96"/>
    <n v="0"/>
    <n v="25"/>
    <s v="Cash"/>
    <s v="Marketplace"/>
    <s v="In Transit"/>
    <s v="VIP"/>
    <s v=""/>
    <s v="Nada Gomaa"/>
    <s v="Female"/>
    <s v="Aswan"/>
    <s v="Canal"/>
    <s v="Nada.Gomaa33@hotmail.com"/>
    <s v="+2010428833718"/>
    <n v="1978"/>
    <d v="2022-10-13T00:00:00"/>
    <s v="Bronze"/>
    <x v="2"/>
    <x v="0"/>
    <x v="0"/>
    <s v="Nivea"/>
    <s v="Supplier C"/>
    <n v="41.49"/>
    <n v="58.23"/>
    <s v="No"/>
    <m/>
    <m/>
    <m/>
    <s v="No"/>
    <m/>
    <m/>
    <m/>
    <m/>
    <n v="54.96"/>
    <n v="0"/>
    <n v="0"/>
    <n v="54.96"/>
    <n v="79.960000000000008"/>
    <n v="41.49"/>
    <n v="-11.530000000000001"/>
    <n v="9"/>
    <n v="10"/>
  </r>
  <r>
    <s v="O2024002087"/>
    <x v="144"/>
    <d v="2024-02-22T00:00:00"/>
    <d v="2024-02-25T00:00:00"/>
    <s v="C0446"/>
    <s v="P0176"/>
    <n v="1"/>
    <n v="169.05"/>
    <n v="0"/>
    <n v="50"/>
    <s v="Cash"/>
    <s v="Marketplace"/>
    <s v="Returned"/>
    <s v=""/>
    <s v=""/>
    <s v="Mostafa Kamel"/>
    <s v="Female"/>
    <s v="Aswan"/>
    <s v="Greater Cairo"/>
    <s v="Mostafa.Kamel44 @yahoo.com"/>
    <s v="+2010885096586"/>
    <n v="1982"/>
    <d v="2025-06-18T00:00:00"/>
    <s v="Silver"/>
    <x v="113"/>
    <x v="1"/>
    <x v="21"/>
    <s v="Xiaomi"/>
    <s v="Supplier A"/>
    <n v="113.83"/>
    <n v="170.1"/>
    <s v="No"/>
    <m/>
    <m/>
    <m/>
    <s v="No"/>
    <m/>
    <m/>
    <m/>
    <m/>
    <n v="169.05"/>
    <n v="0"/>
    <n v="0"/>
    <n v="169.05"/>
    <n v="219.05"/>
    <n v="113.83"/>
    <n v="5.2200000000000131"/>
    <n v="3"/>
    <n v="3"/>
  </r>
  <r>
    <s v="O2024002088"/>
    <x v="69"/>
    <d v="2024-09-28T00:00:00"/>
    <d v="2024-10-07T00:00:00"/>
    <s v="C0030"/>
    <s v="P0015"/>
    <n v="2"/>
    <n v="37.36"/>
    <n v="20"/>
    <n v="15"/>
    <s v="Bank Transfer"/>
    <s v="Mobile App"/>
    <s v="Canceled"/>
    <s v=""/>
    <s v=""/>
    <s v="Hager Mahmoud"/>
    <s v="Male"/>
    <s v="Tanta"/>
    <s v="Canal"/>
    <s v="Hager.Mahmoud84@hotmail.com"/>
    <s v="+2010128665737"/>
    <n v="1986"/>
    <d v="2025-09-15T00:00:00"/>
    <s v="Platinum"/>
    <x v="73"/>
    <x v="4"/>
    <x v="9"/>
    <s v="Nike"/>
    <s v="Supplier D"/>
    <n v="26.41"/>
    <n v="35.51"/>
    <s v="No"/>
    <m/>
    <m/>
    <m/>
    <s v="No"/>
    <m/>
    <m/>
    <m/>
    <m/>
    <n v="74.72"/>
    <n v="0.2"/>
    <n v="14.944000000000001"/>
    <n v="59.775999999999996"/>
    <n v="74.775999999999996"/>
    <n v="52.82"/>
    <n v="-8.044000000000004"/>
    <n v="9"/>
    <n v="2"/>
  </r>
  <r>
    <s v="O2024002089"/>
    <x v="84"/>
    <d v="2024-07-07T00:00:00"/>
    <d v="2024-07-19T00:00:00"/>
    <s v="C0267"/>
    <s v="P0004"/>
    <n v="1"/>
    <n v="32.65"/>
    <n v="20"/>
    <n v="15"/>
    <s v="Cash"/>
    <s v="Mobile App"/>
    <s v="In Transit"/>
    <s v="late delivery"/>
    <s v="SALE42"/>
    <s v="Ali El-Sayed"/>
    <s v="Male"/>
    <s v="Giza"/>
    <s v="Greater Cairo"/>
    <s v="Ali.El-Sayed21@outlook.com"/>
    <s v="+2010563314766"/>
    <n v="1972"/>
    <d v="2025-05-01T00:00:00"/>
    <s v="Bronze"/>
    <x v="129"/>
    <x v="2"/>
    <x v="6"/>
    <s v="Xiaomi"/>
    <s v="Supplier E"/>
    <n v="21.75"/>
    <n v="33.03"/>
    <s v="No"/>
    <m/>
    <m/>
    <m/>
    <s v="No"/>
    <s v="Summer Sale"/>
    <d v="2024-05-24T00:00:00"/>
    <d v="2024-07-16T00:00:00"/>
    <s v="Mobile App"/>
    <n v="32.65"/>
    <n v="0.2"/>
    <n v="6.53"/>
    <n v="26.119999999999997"/>
    <n v="41.12"/>
    <n v="21.75"/>
    <n v="-10.630000000000003"/>
    <n v="12"/>
    <n v="4"/>
  </r>
  <r>
    <s v="O2024002090"/>
    <x v="319"/>
    <d v="2024-02-20T00:00:00"/>
    <d v="2024-02-24T00:00:00"/>
    <s v="C0318"/>
    <s v="P0183"/>
    <n v="1"/>
    <n v="216.5"/>
    <n v="0"/>
    <n v="0"/>
    <s v="Cash"/>
    <s v="Mobile App"/>
    <s v="Returned"/>
    <s v=""/>
    <s v="SALE20"/>
    <s v="Aya Hegazy"/>
    <s v="Female"/>
    <s v="Mansoura"/>
    <s v="Canal"/>
    <s v="Aya.Hegazy4@hotmail.com"/>
    <s v="+2010356336570"/>
    <n v="1970"/>
    <d v="2025-10-15T00:00:00"/>
    <s v=""/>
    <x v="51"/>
    <x v="4"/>
    <x v="9"/>
    <s v="Nivea"/>
    <s v="Supplier D"/>
    <n v="158.65"/>
    <n v="220.64"/>
    <s v="No"/>
    <d v="2024-08-27T00:00:00"/>
    <s v="Damaged"/>
    <s v="Card"/>
    <s v="Yes"/>
    <s v="Ramadan Deals"/>
    <d v="2024-02-17T00:00:00"/>
    <d v="2024-03-06T00:00:00"/>
    <s v="Marketplace"/>
    <n v="216.5"/>
    <n v="0"/>
    <n v="0"/>
    <n v="216.5"/>
    <n v="216.5"/>
    <n v="158.65"/>
    <n v="57.849999999999994"/>
    <n v="4"/>
    <n v="4"/>
  </r>
  <r>
    <s v="O2024002091"/>
    <x v="59"/>
    <m/>
    <d v="2024-12-14T00:00:00"/>
    <s v="C0450"/>
    <s v="P0149"/>
    <n v="1"/>
    <n v="190.66"/>
    <n v="25"/>
    <n v="15"/>
    <s v="Cash"/>
    <s v="Web"/>
    <s v="Returned"/>
    <s v=""/>
    <s v="NEWUSER"/>
    <s v="Karim Ashour"/>
    <s v="Female"/>
    <s v="Mansoura"/>
    <s v="Delta"/>
    <s v="Karim.Ashour70@outlook.com"/>
    <s v="+2011846057082"/>
    <n v="1984"/>
    <d v="2023-05-04T00:00:00"/>
    <s v="Bronze"/>
    <x v="144"/>
    <x v="4"/>
    <x v="24"/>
    <s v="L'Oreal"/>
    <s v="Supplier A"/>
    <n v="156.36000000000001"/>
    <n v="217.47"/>
    <s v="No"/>
    <m/>
    <m/>
    <m/>
    <s v="No"/>
    <s v="Weekend Flash"/>
    <d v="2024-05-09T00:00:00"/>
    <d v="2024-06-01T00:00:00"/>
    <s v="All"/>
    <n v="190.66"/>
    <n v="0.25"/>
    <n v="47.664999999999999"/>
    <n v="142.995"/>
    <n v="157.995"/>
    <n v="156.36000000000001"/>
    <n v="-28.365000000000009"/>
    <m/>
    <m/>
  </r>
  <r>
    <s v="O2024002092"/>
    <x v="10"/>
    <d v="2025-01-03T00:00:00"/>
    <d v="2025-01-07T00:00:00"/>
    <s v="C0070"/>
    <s v="P0069"/>
    <n v="1"/>
    <n v="224.8"/>
    <n v="10"/>
    <n v="0"/>
    <s v="Card"/>
    <s v="Web"/>
    <s v="Delivered"/>
    <s v=""/>
    <s v="SALE34"/>
    <s v="Hassan Hegazy"/>
    <s v="Female"/>
    <s v="Suez"/>
    <s v="Greater Cairo"/>
    <s v="Hassan.Hegazy28@gmail.com"/>
    <s v="+2010077369259"/>
    <n v="1994"/>
    <d v="2025-03-14T00:00:00"/>
    <s v="Gold"/>
    <x v="119"/>
    <x v="0"/>
    <x v="10"/>
    <s v="Adidas"/>
    <s v="Supplier E"/>
    <n v="178.39"/>
    <n v="223.44"/>
    <s v="No"/>
    <m/>
    <m/>
    <m/>
    <s v="No"/>
    <s v="Loyalty Boost"/>
    <d v="2025-04-26T00:00:00"/>
    <d v="2025-05-10T00:00:00"/>
    <s v="Marketplace"/>
    <n v="224.8"/>
    <n v="0.1"/>
    <n v="22.480000000000004"/>
    <n v="202.32"/>
    <n v="202.32"/>
    <n v="178.39"/>
    <n v="23.930000000000007"/>
    <n v="4"/>
    <n v="7"/>
  </r>
  <r>
    <s v="O2024002093"/>
    <x v="80"/>
    <d v="2024-09-05T00:00:00"/>
    <d v="2024-09-14T00:00:00"/>
    <s v="C0133"/>
    <s v="P0080"/>
    <n v="3"/>
    <n v="241.69"/>
    <n v="0"/>
    <n v="15"/>
    <s v="Card"/>
    <s v="Mobile App"/>
    <s v="Delivered"/>
    <s v=""/>
    <s v=""/>
    <s v="Ahmed Samir"/>
    <s v="Male"/>
    <s v="Luxor"/>
    <s v="Delta"/>
    <s v="Ahmed.Samir33@gmail.com"/>
    <s v="+2011884322490"/>
    <n v="1982"/>
    <d v="2022-08-23T00:00:00"/>
    <s v=""/>
    <x v="52"/>
    <x v="0"/>
    <x v="10"/>
    <s v="SEB"/>
    <s v="Supplier E"/>
    <n v="166.89"/>
    <n v="213.71"/>
    <s v="No"/>
    <m/>
    <m/>
    <m/>
    <s v="No"/>
    <m/>
    <m/>
    <m/>
    <m/>
    <n v="725.06999999999994"/>
    <n v="0"/>
    <n v="0"/>
    <n v="725.06999999999994"/>
    <n v="740.06999999999994"/>
    <n v="500.66999999999996"/>
    <n v="209.39999999999998"/>
    <n v="9"/>
    <n v="180"/>
  </r>
  <r>
    <s v="O2024002094"/>
    <x v="323"/>
    <d v="2024-11-03T00:00:00"/>
    <d v="2024-11-12T00:00:00"/>
    <s v="C0493"/>
    <s v="P0024"/>
    <n v="4"/>
    <n v="175"/>
    <n v="20"/>
    <n v="35"/>
    <s v="Bank Transfer"/>
    <s v="Web"/>
    <s v="Delivered"/>
    <s v=""/>
    <s v=""/>
    <s v="Yara Samir"/>
    <s v="Male"/>
    <s v="Luxor"/>
    <s v="Delta"/>
    <s v="YARA.SAMIR21@outlook.com"/>
    <s v="+2010654480853"/>
    <n v="1984"/>
    <d v="2024-12-06T00:00:00"/>
    <s v="Gold"/>
    <x v="37"/>
    <x v="4"/>
    <x v="17"/>
    <s v="Nike"/>
    <s v="Supplier E"/>
    <n v="125.26"/>
    <n v="159.83000000000001"/>
    <s v="No"/>
    <m/>
    <m/>
    <m/>
    <s v="No"/>
    <m/>
    <m/>
    <m/>
    <m/>
    <n v="700"/>
    <n v="0.2"/>
    <n v="140"/>
    <n v="560"/>
    <n v="595"/>
    <n v="501.04"/>
    <n v="23.95999999999998"/>
    <n v="9"/>
    <n v="266"/>
  </r>
  <r>
    <s v="O2024002095"/>
    <x v="173"/>
    <d v="2024-05-09T00:00:00"/>
    <d v="2024-09-06T00:00:00"/>
    <s v="C0235"/>
    <s v="P0007"/>
    <n v="1"/>
    <n v="50.04"/>
    <n v="2"/>
    <n v="25"/>
    <s v="Bank Transfer"/>
    <s v="Mobile App"/>
    <s v="Delivered"/>
    <s v="  "/>
    <s v="WELCOME10"/>
    <s v="Sara Hegazy"/>
    <s v="Female"/>
    <s v="Ismailia"/>
    <s v="Delta"/>
    <s v="Sara.Hegazy85@hotmail.com"/>
    <s v="+2010190096134"/>
    <n v="1998"/>
    <d v="2025-01-22T00:00:00"/>
    <s v="Gold"/>
    <x v="6"/>
    <x v="3"/>
    <x v="5"/>
    <s v="Anker"/>
    <s v="Supplier C"/>
    <n v="31.33"/>
    <n v="44.22"/>
    <s v="No"/>
    <m/>
    <m/>
    <m/>
    <s v="No"/>
    <s v="Loyalty Boost"/>
    <d v="2025-03-22T00:00:00"/>
    <d v="2025-04-18T00:00:00"/>
    <s v="Web"/>
    <n v="50.04"/>
    <n v="0.02"/>
    <n v="1.0007999999999999"/>
    <n v="49.039200000000001"/>
    <n v="74.039199999999994"/>
    <n v="31.33"/>
    <n v="-7.2907999999999973"/>
    <n v="120"/>
    <n v="-115"/>
  </r>
  <r>
    <s v="O2024002096"/>
    <x v="289"/>
    <d v="2024-04-10T00:00:00"/>
    <d v="2024-04-17T00:00:00"/>
    <s v="C0426"/>
    <s v="P0108"/>
    <n v="2"/>
    <n v="28.08"/>
    <n v="0"/>
    <n v="15"/>
    <s v="Card"/>
    <s v="Marketplace"/>
    <s v="Returned"/>
    <s v=""/>
    <s v="SALE62"/>
    <s v="Yara Khaled"/>
    <s v="Female"/>
    <s v="Suez"/>
    <s v="Delta"/>
    <s v="Yara.Khaled20@outlook.com"/>
    <s v="+2011644569978"/>
    <n v="1990"/>
    <d v="2023-01-16T00:00:00"/>
    <s v="Gold"/>
    <x v="2"/>
    <x v="0"/>
    <x v="0"/>
    <s v="Nivea"/>
    <s v="Supplier D"/>
    <n v="18.010000000000002"/>
    <n v="27.01"/>
    <s v="No"/>
    <m/>
    <m/>
    <m/>
    <s v="No"/>
    <s v="Summer Sale"/>
    <d v="2025-06-01T00:00:00"/>
    <d v="2025-07-19T00:00:00"/>
    <s v="Mobile App"/>
    <n v="56.16"/>
    <n v="0"/>
    <n v="0"/>
    <n v="56.16"/>
    <n v="71.16"/>
    <n v="36.020000000000003"/>
    <n v="5.1399999999999935"/>
    <n v="7"/>
    <n v="37"/>
  </r>
  <r>
    <s v="O2024002097"/>
    <x v="313"/>
    <d v="2024-04-05T00:00:00"/>
    <d v="2024-04-09T00:00:00"/>
    <s v="C0110"/>
    <s v="P0062"/>
    <n v="3"/>
    <n v="71.62"/>
    <n v="0"/>
    <n v="35"/>
    <s v="Card"/>
    <s v="Mobile App"/>
    <s v="Canceled"/>
    <s v=""/>
    <s v=""/>
    <s v="Salma Said"/>
    <s v="Female"/>
    <s v="Cairo"/>
    <s v="Alexandria Coast"/>
    <s v="Salma.Said57@yahoo.com"/>
    <s v="+2011306821205"/>
    <n v="1990"/>
    <d v="2022-05-23T00:00:00"/>
    <s v="Silver"/>
    <x v="74"/>
    <x v="4"/>
    <x v="24"/>
    <s v="Philips"/>
    <s v="Supplier A"/>
    <n v="60.71"/>
    <n v="73.680000000000007"/>
    <s v="No"/>
    <m/>
    <m/>
    <m/>
    <s v="No"/>
    <m/>
    <m/>
    <m/>
    <m/>
    <n v="214.86"/>
    <n v="0"/>
    <n v="0"/>
    <n v="214.86"/>
    <n v="249.86"/>
    <n v="182.13"/>
    <n v="-2.2699999999999818"/>
    <n v="4"/>
    <n v="-29"/>
  </r>
  <r>
    <s v="O2024002098"/>
    <x v="228"/>
    <m/>
    <d v="2024-07-06T00:00:00"/>
    <s v="C0056"/>
    <s v="P0133"/>
    <n v="2"/>
    <n v="262.77"/>
    <n v="0"/>
    <n v="15"/>
    <s v="Wallet"/>
    <s v="Web"/>
    <s v="Delivered"/>
    <s v=""/>
    <s v=""/>
    <s v="Nada Adel"/>
    <s v="Female"/>
    <s v="Zagazig"/>
    <s v="Alexandria Coast"/>
    <s v="Nada.Adel6@hotmail.com"/>
    <s v="+2010082390921"/>
    <n v="1972"/>
    <d v="2024-01-23T00:00:00"/>
    <s v=""/>
    <x v="97"/>
    <x v="1"/>
    <x v="21"/>
    <s v="Samsung"/>
    <s v="Supplier B"/>
    <n v="168.98"/>
    <n v="242.86"/>
    <s v="No"/>
    <m/>
    <m/>
    <m/>
    <s v="No"/>
    <m/>
    <m/>
    <m/>
    <m/>
    <n v="525.54"/>
    <n v="0"/>
    <n v="0"/>
    <n v="525.54"/>
    <n v="540.54"/>
    <n v="337.96"/>
    <n v="172.57999999999998"/>
    <m/>
    <m/>
  </r>
  <r>
    <s v="O2024002099"/>
    <x v="336"/>
    <d v="2024-05-15T00:00:00"/>
    <m/>
    <s v="C0431"/>
    <s v="P0027"/>
    <n v="1"/>
    <n v="75.56"/>
    <n v="5"/>
    <n v="15"/>
    <s v="Cash"/>
    <s v="Marketplace"/>
    <s v="Returned"/>
    <s v="  "/>
    <s v=""/>
    <s v="Salma Gomaa"/>
    <s v="Male"/>
    <s v="Tanta"/>
    <s v="Canal"/>
    <s v="Salma.Gomaa12@outlook.com"/>
    <s v="+2011408221318"/>
    <n v="1977"/>
    <d v="2023-04-07T00:00:00"/>
    <s v="Bronze"/>
    <x v="24"/>
    <x v="2"/>
    <x v="3"/>
    <s v="Xiaomi"/>
    <s v="Supplier C"/>
    <n v="54.81"/>
    <n v="84.23"/>
    <s v="No"/>
    <m/>
    <m/>
    <m/>
    <s v="No"/>
    <m/>
    <m/>
    <m/>
    <m/>
    <n v="75.56"/>
    <n v="0.05"/>
    <n v="3.7780000000000005"/>
    <n v="71.781999999999996"/>
    <n v="86.781999999999996"/>
    <n v="54.81"/>
    <n v="1.9719999999999942"/>
    <m/>
    <n v="-204"/>
  </r>
  <r>
    <s v="O2024002100"/>
    <x v="164"/>
    <d v="2024-09-28T00:00:00"/>
    <d v="2024-03-10T00:00:00"/>
    <s v="C0444"/>
    <s v="P0039"/>
    <n v="1"/>
    <n v="227.85"/>
    <n v="5"/>
    <n v="35"/>
    <s v="Bank Transfer"/>
    <s v="Marketplace"/>
    <s v="Delivered"/>
    <s v="call before delivery"/>
    <s v=""/>
    <s v="Mostafa Khaled"/>
    <s v="Female"/>
    <s v="Tanta"/>
    <s v="Alexandria Coast"/>
    <s v="MOSTAFA.KHALED47@hotmail.com"/>
    <s v="+2011909800975"/>
    <n v="1982"/>
    <d v="2023-05-26T00:00:00"/>
    <s v="Bronze"/>
    <x v="53"/>
    <x v="4"/>
    <x v="18"/>
    <s v="SEB"/>
    <s v="Supplier B"/>
    <n v="174.95"/>
    <n v="217.09"/>
    <s v="No"/>
    <m/>
    <m/>
    <m/>
    <s v="No"/>
    <m/>
    <m/>
    <m/>
    <m/>
    <n v="227.85"/>
    <n v="0.05"/>
    <n v="11.3925"/>
    <n v="216.45749999999998"/>
    <n v="251.45749999999998"/>
    <n v="174.95"/>
    <n v="6.5074999999999932"/>
    <n v="-202"/>
    <n v="7"/>
  </r>
  <r>
    <s v="O2024002101"/>
    <x v="80"/>
    <d v="2024-10-03T00:00:00"/>
    <d v="2024-03-15T00:00:00"/>
    <s v="C0063"/>
    <s v="P0102"/>
    <n v="1"/>
    <n v="107.03"/>
    <n v="25"/>
    <n v="0"/>
    <s v="Bank Transfer"/>
    <s v="Web"/>
    <s v="In Transit"/>
    <s v="late delivery"/>
    <s v=""/>
    <s v="Mai Hassan"/>
    <s v="Male"/>
    <s v="Aswan"/>
    <s v="Upper Egypt"/>
    <s v="Mai.Hassan27@yahoo.com"/>
    <s v="+2010479238603"/>
    <n v="1977"/>
    <d v="2025-08-25T00:00:00"/>
    <s v="Bronze"/>
    <x v="94"/>
    <x v="3"/>
    <x v="8"/>
    <s v="Nivea"/>
    <s v="Supplier A"/>
    <n v="99.93"/>
    <n v="120.2"/>
    <s v="No"/>
    <m/>
    <m/>
    <m/>
    <s v="No"/>
    <m/>
    <m/>
    <m/>
    <m/>
    <n v="107.03"/>
    <n v="0.25"/>
    <n v="26.7575"/>
    <n v="80.272500000000008"/>
    <n v="80.272500000000008"/>
    <n v="99.93"/>
    <n v="-19.657499999999999"/>
    <n v="-202"/>
    <n v="208"/>
  </r>
  <r>
    <s v="O2024002102"/>
    <x v="20"/>
    <d v="2024-03-28T00:00:00"/>
    <d v="2024-04-01T00:00:00"/>
    <s v="C0341"/>
    <s v="P0015"/>
    <n v="4"/>
    <n v="34.06"/>
    <n v="1"/>
    <n v="25"/>
    <s v="Card"/>
    <s v="Web"/>
    <s v="In Transit"/>
    <s v="call before delivery"/>
    <s v=""/>
    <s v="Omar Samir"/>
    <s v="Male"/>
    <s v="Mansoura"/>
    <s v="Delta"/>
    <s v="Omar.Samir61@outlook.com"/>
    <s v="+2010040600192"/>
    <n v="2002"/>
    <d v="2022-04-20T00:00:00"/>
    <s v="Gold"/>
    <x v="73"/>
    <x v="4"/>
    <x v="9"/>
    <s v="Nike"/>
    <s v="Supplier D"/>
    <n v="26.41"/>
    <n v="35.51"/>
    <s v="No"/>
    <m/>
    <m/>
    <m/>
    <s v="No"/>
    <m/>
    <m/>
    <m/>
    <m/>
    <n v="136.24"/>
    <n v="0.01"/>
    <n v="1.3624000000000001"/>
    <n v="134.8776"/>
    <n v="159.8776"/>
    <n v="105.64"/>
    <n v="4.2376000000000005"/>
    <n v="4"/>
    <n v="3"/>
  </r>
  <r>
    <s v="O2024002103"/>
    <x v="82"/>
    <d v="2024-02-03T00:00:00"/>
    <d v="2024-06-03T00:00:00"/>
    <s v="C0014"/>
    <s v="P0018"/>
    <n v="1"/>
    <n v="160.15"/>
    <n v="25"/>
    <n v="35"/>
    <s v="Wallet"/>
    <s v="Mobile App"/>
    <s v="Returned"/>
    <s v="VIP"/>
    <s v=""/>
    <s v="Mohamed Abdelrahman"/>
    <s v="Male"/>
    <s v="Aswan"/>
    <s v="Greater Cairo"/>
    <s v="Mohamed.Abdelrahman26@outlook.com"/>
    <s v="+2010968330726"/>
    <n v="1998"/>
    <d v="2024-11-28T00:00:00"/>
    <s v="Bronze"/>
    <x v="26"/>
    <x v="1"/>
    <x v="15"/>
    <s v="Nivea"/>
    <s v="Supplier C"/>
    <n v="111.6"/>
    <n v="155.84"/>
    <s v="No"/>
    <m/>
    <m/>
    <m/>
    <s v="No"/>
    <m/>
    <m/>
    <m/>
    <m/>
    <n v="160.15"/>
    <n v="0.25"/>
    <n v="40.037500000000001"/>
    <n v="120.11250000000001"/>
    <n v="155.11250000000001"/>
    <n v="111.6"/>
    <n v="-26.487499999999983"/>
    <n v="121"/>
    <n v="-21"/>
  </r>
  <r>
    <s v="O2024002104"/>
    <x v="355"/>
    <d v="2024-02-29T00:00:00"/>
    <d v="2024-01-03T00:00:00"/>
    <s v="C0085"/>
    <s v="P0181"/>
    <n v="1"/>
    <n v="251.26"/>
    <n v="0"/>
    <n v="15"/>
    <s v="Wallet"/>
    <s v="Mobile App"/>
    <s v="Delivered"/>
    <s v=""/>
    <s v="WELCOME10"/>
    <s v="Sara Mahmoud"/>
    <s v="Female"/>
    <s v="Suez"/>
    <s v="Upper Egypt"/>
    <s v="Sara.Mahmoud35@outlook.com"/>
    <s v="+2011981850305"/>
    <n v="1996"/>
    <d v="2023-01-08T00:00:00"/>
    <s v="Bronze"/>
    <x v="124"/>
    <x v="2"/>
    <x v="20"/>
    <s v="L'Oreal"/>
    <s v="Supplier A"/>
    <n v="190.09"/>
    <n v="279.86"/>
    <s v="No"/>
    <m/>
    <m/>
    <m/>
    <s v="No"/>
    <s v="Loyalty Boost"/>
    <d v="2025-03-22T00:00:00"/>
    <d v="2025-04-18T00:00:00"/>
    <s v="Web"/>
    <n v="251.26"/>
    <n v="0"/>
    <n v="0"/>
    <n v="251.26"/>
    <n v="266.26"/>
    <n v="190.09"/>
    <n v="46.169999999999987"/>
    <n v="-57"/>
    <n v="7"/>
  </r>
  <r>
    <s v="O2024002105"/>
    <x v="195"/>
    <d v="2024-07-25T00:00:00"/>
    <d v="2024-08-03T00:00:00"/>
    <s v="C0258"/>
    <s v="P0106"/>
    <n v="2"/>
    <n v="141.04"/>
    <n v="0"/>
    <n v="15"/>
    <s v="Card"/>
    <s v="Mobile App"/>
    <s v="Canceled"/>
    <s v=""/>
    <s v=""/>
    <s v="Mona Abdelrahman"/>
    <s v="Female"/>
    <s v="Aswan"/>
    <s v="Upper Egypt"/>
    <s v="Mona.Abdelrahman15@hotmail.com"/>
    <s v="+2011384197672"/>
    <n v="1978"/>
    <d v="2025-04-26T00:00:00"/>
    <s v="Bronze"/>
    <x v="15"/>
    <x v="0"/>
    <x v="2"/>
    <s v="L'Oreal"/>
    <s v="Supplier C"/>
    <n v="85.33"/>
    <n v="131.21"/>
    <s v="No"/>
    <m/>
    <m/>
    <m/>
    <s v="No"/>
    <m/>
    <m/>
    <m/>
    <m/>
    <n v="282.08"/>
    <n v="0"/>
    <n v="0"/>
    <n v="282.08"/>
    <n v="297.08"/>
    <n v="170.66"/>
    <n v="96.419999999999987"/>
    <n v="9"/>
    <n v="3"/>
  </r>
  <r>
    <s v="O2024002106"/>
    <x v="73"/>
    <d v="2024-12-27T00:00:00"/>
    <d v="2025-01-03T00:00:00"/>
    <s v="C0044"/>
    <s v="P0098"/>
    <n v="2"/>
    <n v="125.83"/>
    <n v="25"/>
    <n v="50"/>
    <s v="Card"/>
    <s v="Marketplace"/>
    <s v="Delivered"/>
    <s v=""/>
    <s v=""/>
    <s v="Nour Mahmoud"/>
    <s v="Female"/>
    <s v="Cairo"/>
    <s v="Alexandria Coast"/>
    <s v="NOUR.MAHMOUD51@outlook.com"/>
    <s v="+2010662992106"/>
    <n v="1999"/>
    <d v="2024-09-14T00:00:00"/>
    <s v="Platinum"/>
    <x v="82"/>
    <x v="0"/>
    <x v="2"/>
    <s v="Adidas"/>
    <s v="Supplier B"/>
    <n v="93.15"/>
    <n v="111.45"/>
    <s v="No"/>
    <m/>
    <m/>
    <m/>
    <s v="No"/>
    <m/>
    <m/>
    <m/>
    <m/>
    <n v="251.66"/>
    <n v="0.25"/>
    <n v="62.914999999999999"/>
    <n v="188.745"/>
    <n v="238.745"/>
    <n v="186.3"/>
    <n v="-47.555000000000007"/>
    <n v="7"/>
    <n v="3"/>
  </r>
  <r>
    <s v="O2024002107"/>
    <x v="218"/>
    <d v="2024-12-20T00:00:00"/>
    <d v="2024-12-24T00:00:00"/>
    <s v="C0419"/>
    <s v="P0179"/>
    <n v="1"/>
    <n v="184.24"/>
    <n v="0"/>
    <n v="25"/>
    <s v="Bank Transfer"/>
    <s v="Mobile App"/>
    <s v="Returned"/>
    <s v=""/>
    <s v=""/>
    <s v="Laila Said"/>
    <s v="Female"/>
    <s v="Ismailia"/>
    <s v="Canal"/>
    <s v="Laila.Said14 @gmail.com"/>
    <s v="+2010381211972"/>
    <n v="1997"/>
    <d v="2022-06-15T00:00:00"/>
    <s v="Silver"/>
    <x v="45"/>
    <x v="3"/>
    <x v="4"/>
    <s v="LocalBrand"/>
    <s v="Supplier E"/>
    <n v="128.63"/>
    <n v="182.08"/>
    <s v="No"/>
    <m/>
    <m/>
    <m/>
    <s v="No"/>
    <m/>
    <m/>
    <m/>
    <m/>
    <n v="184.24"/>
    <n v="0"/>
    <n v="0"/>
    <n v="184.24"/>
    <n v="209.24"/>
    <n v="128.63"/>
    <n v="30.610000000000014"/>
    <n v="4"/>
    <n v="4"/>
  </r>
  <r>
    <s v="O2024002108"/>
    <x v="47"/>
    <d v="2024-07-25T00:00:00"/>
    <d v="2024-07-29T00:00:00"/>
    <s v="C0320"/>
    <s v="P0087"/>
    <n v="1"/>
    <n v="59.1"/>
    <n v="0"/>
    <n v="35"/>
    <s v="Bank Transfer"/>
    <s v="Mobile App"/>
    <s v="Returned"/>
    <s v=""/>
    <s v="SALE13"/>
    <s v="Karim Fathy"/>
    <s v="Male"/>
    <s v="Tanta"/>
    <s v="Delta"/>
    <s v="Karim.Fathy47@yahoo.com"/>
    <s v="+2010646157030"/>
    <n v="1994"/>
    <d v="2023-10-30T00:00:00"/>
    <s v=""/>
    <x v="34"/>
    <x v="2"/>
    <x v="6"/>
    <s v="L'Oreal"/>
    <s v="Supplier E"/>
    <n v="51.94"/>
    <n v="65.14"/>
    <s v="No"/>
    <m/>
    <m/>
    <m/>
    <s v="No"/>
    <s v="Ramadan Deals"/>
    <d v="2025-08-11T00:00:00"/>
    <d v="2025-10-02T00:00:00"/>
    <s v="Mobile App"/>
    <n v="59.1"/>
    <n v="0"/>
    <n v="0"/>
    <n v="59.1"/>
    <n v="94.1"/>
    <n v="51.94"/>
    <n v="-27.839999999999996"/>
    <n v="4"/>
    <n v="10"/>
  </r>
  <r>
    <s v="O2024002109"/>
    <x v="308"/>
    <d v="2024-04-14T00:00:00"/>
    <d v="2024-04-21T00:00:00"/>
    <s v="C0263"/>
    <s v="P0195"/>
    <n v="1"/>
    <n v="128.44"/>
    <n v="10"/>
    <n v="35"/>
    <s v="Cash"/>
    <s v="Web"/>
    <s v="In Transit"/>
    <s v=""/>
    <s v=""/>
    <s v="Nour Fathy"/>
    <s v="Female"/>
    <s v="Aswan"/>
    <s v="Alexandria Coast"/>
    <s v="Nour.Fathy57@hotmail.com"/>
    <s v="+2011325051816"/>
    <n v="1995"/>
    <d v="2023-11-20T00:00:00"/>
    <s v="Bronze"/>
    <x v="116"/>
    <x v="0"/>
    <x v="2"/>
    <s v="LocalBrand"/>
    <s v="Supplier D"/>
    <n v="114.75"/>
    <n v="150.80000000000001"/>
    <s v="No"/>
    <m/>
    <m/>
    <m/>
    <s v="No"/>
    <m/>
    <m/>
    <m/>
    <m/>
    <n v="128.44"/>
    <n v="0.1"/>
    <n v="12.844000000000001"/>
    <n v="115.596"/>
    <n v="150.596"/>
    <n v="114.75"/>
    <n v="-34.153999999999996"/>
    <n v="7"/>
    <n v="5"/>
  </r>
  <r>
    <s v="O2024002110"/>
    <x v="360"/>
    <d v="2024-08-25T00:00:00"/>
    <d v="2024-01-09T00:00:00"/>
    <s v="C0471"/>
    <s v="P0061"/>
    <n v="3"/>
    <n v="152.66"/>
    <n v="0"/>
    <n v="15"/>
    <s v="Card"/>
    <s v="Mobile App"/>
    <s v="Delivered"/>
    <s v="  "/>
    <s v=""/>
    <s v="Karim Hegazy"/>
    <s v="Male"/>
    <s v="Tanta"/>
    <s v="Upper Egypt"/>
    <s v="Karim.Hegazy82@gmail.com"/>
    <s v="+2010505435551"/>
    <n v="2003"/>
    <d v="2025-07-23T00:00:00"/>
    <s v="Bronze"/>
    <x v="135"/>
    <x v="1"/>
    <x v="1"/>
    <s v="Anker"/>
    <s v="Supplier A"/>
    <n v="119.24"/>
    <n v="176.21"/>
    <s v="No"/>
    <d v="2025-08-13T00:00:00"/>
    <s v="Damaged"/>
    <s v="Bank Transfer"/>
    <s v="Yes"/>
    <m/>
    <m/>
    <m/>
    <m/>
    <n v="457.98"/>
    <n v="0"/>
    <n v="0"/>
    <n v="457.98"/>
    <n v="472.98"/>
    <n v="357.71999999999997"/>
    <n v="85.260000000000048"/>
    <n v="-229"/>
    <n v="3"/>
  </r>
  <r>
    <s v="O2024002111"/>
    <x v="27"/>
    <d v="2024-07-22T00:00:00"/>
    <d v="2024-07-25T00:00:00"/>
    <s v="C0104"/>
    <s v="P0193"/>
    <n v="2"/>
    <n v="19.079999999999998"/>
    <n v="15"/>
    <n v="0"/>
    <s v="Wallet"/>
    <s v="Mobile App"/>
    <s v="Canceled"/>
    <s v="call before delivery"/>
    <s v=""/>
    <s v="Ali Hassan"/>
    <s v="Female"/>
    <s v="Luxor"/>
    <s v="Delta"/>
    <s v="Ali.Hassan88@hotmail.com"/>
    <s v="+2010922064393"/>
    <n v="1991"/>
    <d v="2023-03-11T00:00:00"/>
    <s v="Bronze"/>
    <x v="35"/>
    <x v="4"/>
    <x v="13"/>
    <s v="Xiaomi"/>
    <s v="Supplier B"/>
    <n v="15.82"/>
    <n v="19.809999999999999"/>
    <s v="No"/>
    <m/>
    <m/>
    <m/>
    <s v="No"/>
    <m/>
    <m/>
    <m/>
    <m/>
    <n v="38.159999999999997"/>
    <n v="0.15"/>
    <n v="5.7239999999999993"/>
    <n v="32.436"/>
    <n v="32.436"/>
    <n v="31.64"/>
    <n v="0.79599999999999937"/>
    <n v="3"/>
    <n v="4"/>
  </r>
  <r>
    <s v="O2024002112"/>
    <x v="234"/>
    <d v="2024-10-05T00:00:00"/>
    <d v="2024-10-14T00:00:00"/>
    <s v="C0136"/>
    <s v="P0212"/>
    <n v="2"/>
    <n v="117.93"/>
    <n v="15"/>
    <n v="25"/>
    <s v="Wallet"/>
    <s v="Mobile App"/>
    <s v="Returned"/>
    <s v=""/>
    <s v=""/>
    <s v="Youssef Gomaa"/>
    <s v="Female"/>
    <s v="Cairo"/>
    <s v="Upper Egypt"/>
    <s v="Youssef.Gomaa60@hotmail.com"/>
    <s v="+2010079549814"/>
    <n v="1994"/>
    <d v="2022-06-20T00:00:00"/>
    <s v="Bronze"/>
    <x v="17"/>
    <x v="4"/>
    <x v="9"/>
    <s v="Xiaomi"/>
    <s v="Supplier E"/>
    <n v="95.32"/>
    <n v="114.15"/>
    <s v="No"/>
    <m/>
    <m/>
    <m/>
    <s v="No"/>
    <m/>
    <m/>
    <m/>
    <m/>
    <n v="235.86"/>
    <n v="0.15"/>
    <n v="35.378999999999998"/>
    <n v="200.48100000000002"/>
    <n v="225.48100000000002"/>
    <n v="190.64"/>
    <n v="-15.158999999999963"/>
    <n v="9"/>
    <n v="5"/>
  </r>
  <r>
    <s v="O2024002113"/>
    <x v="82"/>
    <d v="2024-02-03T00:00:00"/>
    <d v="2024-03-03T00:00:00"/>
    <s v="C0090"/>
    <s v="P0104"/>
    <n v="1"/>
    <n v="21.57"/>
    <n v="0"/>
    <n v="15"/>
    <s v="Card"/>
    <s v="Web"/>
    <s v="Returned"/>
    <s v=""/>
    <s v="NEWUSER"/>
    <s v="Rania Nasser"/>
    <s v="Female"/>
    <s v="Cairo"/>
    <s v="Greater Cairo"/>
    <s v="Rania.Nasser58@outlook.com"/>
    <s v="+2011617570067"/>
    <n v="2002"/>
    <d v="2022-01-29T00:00:00"/>
    <s v="Bronze"/>
    <x v="96"/>
    <x v="3"/>
    <x v="8"/>
    <s v="Anker"/>
    <s v="Supplier C"/>
    <n v="17.190000000000001"/>
    <n v="20.5"/>
    <s v="No"/>
    <m/>
    <m/>
    <m/>
    <s v="No"/>
    <s v="Weekend Flash"/>
    <d v="2024-05-09T00:00:00"/>
    <d v="2024-06-01T00:00:00"/>
    <s v="All"/>
    <n v="21.57"/>
    <n v="0"/>
    <n v="0"/>
    <n v="21.57"/>
    <n v="36.57"/>
    <n v="17.190000000000001"/>
    <n v="-10.620000000000001"/>
    <n v="29"/>
    <n v="-21"/>
  </r>
  <r>
    <s v="O2024002114"/>
    <x v="308"/>
    <d v="2024-04-12T00:00:00"/>
    <d v="2024-04-17T00:00:00"/>
    <s v="C0208"/>
    <s v="P0047"/>
    <n v="1"/>
    <n v="71.22"/>
    <n v="0"/>
    <n v="15"/>
    <s v="Cash"/>
    <s v="Mobile App"/>
    <s v="Canceled"/>
    <s v="late delivery"/>
    <s v="SALE62"/>
    <s v="Mostafa Kamel"/>
    <s v="Female"/>
    <s v="Cairo"/>
    <s v="Canal"/>
    <s v="Mostafa.Kamel27@gmail.com"/>
    <s v="+2010042025673"/>
    <n v="2003"/>
    <d v="2025-11-25T00:00:00"/>
    <s v="Silver"/>
    <x v="44"/>
    <x v="3"/>
    <x v="5"/>
    <s v="SEB"/>
    <s v="Supplier D"/>
    <n v="60.46"/>
    <n v="74.209999999999994"/>
    <s v="No"/>
    <m/>
    <m/>
    <m/>
    <s v="No"/>
    <s v="Summer Sale"/>
    <d v="2025-06-01T00:00:00"/>
    <d v="2025-07-19T00:00:00"/>
    <s v="Mobile App"/>
    <n v="71.22"/>
    <n v="0"/>
    <n v="0"/>
    <n v="71.22"/>
    <n v="86.22"/>
    <n v="60.46"/>
    <n v="-4.240000000000002"/>
    <n v="5"/>
    <n v="3"/>
  </r>
  <r>
    <s v="O2024002115"/>
    <x v="188"/>
    <d v="2024-03-04T00:00:00"/>
    <d v="2024-09-03T00:00:00"/>
    <s v="C0458"/>
    <s v="P0194"/>
    <n v="3"/>
    <n v="22.79"/>
    <n v="0"/>
    <n v="35"/>
    <s v="Cash"/>
    <s v="Mobile App"/>
    <s v="Returned"/>
    <s v=""/>
    <s v="SALE72"/>
    <s v="Ahmed Said"/>
    <s v="Male"/>
    <s v="Zagazig"/>
    <s v="Canal"/>
    <s v="Ahmed.Said18@outlook.com"/>
    <s v="+2010290704364"/>
    <n v="1978"/>
    <d v="2025-03-31T00:00:00"/>
    <s v="Bronze"/>
    <x v="52"/>
    <x v="0"/>
    <x v="10"/>
    <s v="SEB"/>
    <s v="Supplier A"/>
    <n v="17.04"/>
    <n v="24.34"/>
    <s v="No"/>
    <m/>
    <m/>
    <m/>
    <s v="No"/>
    <s v="Loyalty Boost"/>
    <d v="2025-01-11T00:00:00"/>
    <d v="2025-03-02T00:00:00"/>
    <s v="Mobile App"/>
    <n v="68.37"/>
    <n v="0"/>
    <n v="0"/>
    <n v="68.37"/>
    <n v="103.37"/>
    <n v="51.12"/>
    <n v="-17.749999999999993"/>
    <n v="183"/>
    <n v="5"/>
  </r>
  <r>
    <s v="O2024002116"/>
    <x v="84"/>
    <d v="2024-03-09T00:00:00"/>
    <d v="2024-03-13T00:00:00"/>
    <s v="C0296"/>
    <s v="P0094"/>
    <n v="1"/>
    <n v="11.65"/>
    <n v="5"/>
    <n v="50"/>
    <s v="Cash"/>
    <s v="Web"/>
    <s v="Canceled"/>
    <s v=""/>
    <s v=""/>
    <s v="Mohamed Ashour"/>
    <s v="Female"/>
    <s v="Giza"/>
    <s v="Delta"/>
    <s v="Mohamed.Ashour17@outlook.com"/>
    <s v="+2011555962526"/>
    <n v="1997"/>
    <d v="2024-12-31T00:00:00"/>
    <s v="Bronze"/>
    <x v="128"/>
    <x v="1"/>
    <x v="7"/>
    <s v="Adidas"/>
    <s v="Supplier A"/>
    <n v="7.08"/>
    <n v="10.76"/>
    <s v="No"/>
    <m/>
    <m/>
    <m/>
    <s v="No"/>
    <m/>
    <m/>
    <m/>
    <m/>
    <n v="11.65"/>
    <n v="0.05"/>
    <n v="0.58250000000000002"/>
    <n v="11.067500000000001"/>
    <n v="61.067500000000003"/>
    <n v="7.08"/>
    <n v="-46.012500000000003"/>
    <n v="4"/>
    <n v="-116"/>
  </r>
  <r>
    <s v="O2024002117"/>
    <x v="337"/>
    <d v="2024-02-11T00:00:00"/>
    <d v="2024-02-12T00:00:00"/>
    <s v="C0486"/>
    <s v="P0179"/>
    <n v="2"/>
    <n v="155.22999999999999"/>
    <n v="0"/>
    <n v="25"/>
    <s v="Bank Transfer"/>
    <s v="Mobile App"/>
    <s v="Delivered"/>
    <s v="VIP"/>
    <s v="SALE53"/>
    <s v="Nada Said"/>
    <s v="Male"/>
    <s v="Mansoura"/>
    <s v="Greater Cairo"/>
    <s v="Nada.Said5@outlook.com"/>
    <s v="+2011778953245"/>
    <n v="1979"/>
    <d v="2022-10-12T00:00:00"/>
    <s v="Gold"/>
    <x v="45"/>
    <x v="3"/>
    <x v="4"/>
    <s v="LocalBrand"/>
    <s v="Supplier E"/>
    <n v="128.63"/>
    <n v="182.08"/>
    <s v="No"/>
    <m/>
    <m/>
    <m/>
    <s v="No"/>
    <s v="Summer Sale"/>
    <d v="2024-05-04T00:00:00"/>
    <d v="2024-05-28T00:00:00"/>
    <s v="Web"/>
    <n v="310.45999999999998"/>
    <n v="0"/>
    <n v="0"/>
    <n v="310.45999999999998"/>
    <n v="335.46"/>
    <n v="257.26"/>
    <n v="28.199999999999989"/>
    <n v="1"/>
    <n v="1"/>
  </r>
  <r>
    <s v="O2024002118"/>
    <x v="200"/>
    <d v="2024-07-28T00:00:00"/>
    <d v="2024-04-08T00:00:00"/>
    <s v="C0032"/>
    <s v="P0040"/>
    <n v="1"/>
    <n v="106.92"/>
    <n v="15"/>
    <n v="15"/>
    <s v="Bank Transfer"/>
    <s v="Mobile App"/>
    <s v="Delivered"/>
    <s v="VIP"/>
    <s v=""/>
    <s v="Aya Gomaa"/>
    <s v="Female"/>
    <s v="Cairo"/>
    <s v="Delta"/>
    <s v="Aya.Gomaa56@yahoo.com"/>
    <s v="+2010719726261"/>
    <n v="1984"/>
    <d v="2025-06-30T00:00:00"/>
    <s v="Silver"/>
    <x v="55"/>
    <x v="1"/>
    <x v="14"/>
    <s v="L'Oreal"/>
    <s v="Supplier A"/>
    <n v="88.23"/>
    <n v="104.02"/>
    <s v="No"/>
    <m/>
    <m/>
    <m/>
    <s v="No"/>
    <m/>
    <m/>
    <m/>
    <m/>
    <n v="106.92"/>
    <n v="0.15"/>
    <n v="16.038"/>
    <n v="90.882000000000005"/>
    <n v="105.88200000000001"/>
    <n v="88.23"/>
    <n v="-12.347999999999999"/>
    <n v="-111"/>
    <n v="4"/>
  </r>
  <r>
    <s v="O2024002119"/>
    <x v="21"/>
    <d v="2024-12-06T00:00:00"/>
    <d v="2024-06-13T00:00:00"/>
    <s v="C0269"/>
    <s v="P0043"/>
    <n v="1"/>
    <n v="236.15"/>
    <n v="5"/>
    <n v="35"/>
    <s v="Bank Transfer"/>
    <s v="Mobile App"/>
    <s v="Delivered"/>
    <s v="call before delivery"/>
    <s v="NEWUSER"/>
    <s v="Karim Said"/>
    <s v="Female"/>
    <s v="Luxor"/>
    <s v="Canal"/>
    <s v="KARIM.SAID51@hotmail.com"/>
    <s v="+2011821072600"/>
    <n v="1978"/>
    <d v="2022-12-10T00:00:00"/>
    <s v="Gold"/>
    <x v="3"/>
    <x v="0"/>
    <x v="2"/>
    <s v="Anker"/>
    <s v="Supplier A"/>
    <n v="0"/>
    <n v="242.11"/>
    <s v="Yes"/>
    <m/>
    <m/>
    <m/>
    <s v="No"/>
    <s v="Weekend Flash"/>
    <d v="2024-05-09T00:00:00"/>
    <d v="2024-06-01T00:00:00"/>
    <s v="All"/>
    <n v="236.15"/>
    <n v="0.05"/>
    <n v="11.807500000000001"/>
    <n v="224.3425"/>
    <n v="259.34249999999997"/>
    <n v="0"/>
    <n v="189.3425"/>
    <n v="-176"/>
    <n v="184"/>
  </r>
  <r>
    <s v="O2024002120"/>
    <x v="91"/>
    <d v="2024-08-25T00:00:00"/>
    <d v="2024-09-01T00:00:00"/>
    <s v="C0279"/>
    <s v="P0091"/>
    <n v="2"/>
    <n v="102.8"/>
    <n v="15"/>
    <n v="15"/>
    <s v="Cash"/>
    <s v="Mobile App"/>
    <s v="Delivered"/>
    <s v=""/>
    <s v=""/>
    <s v="Sara Ibrahim"/>
    <s v="Male"/>
    <s v="Giza"/>
    <s v="Canal"/>
    <s v="Sara.Ibrahim64@gmail.com"/>
    <s v="+2010632730590"/>
    <n v="1988"/>
    <d v="2022-12-17T00:00:00"/>
    <s v=""/>
    <x v="44"/>
    <x v="3"/>
    <x v="5"/>
    <s v="SEB"/>
    <s v="Supplier B"/>
    <n v="83.34"/>
    <n v="113.37"/>
    <s v="No"/>
    <m/>
    <m/>
    <m/>
    <s v="No"/>
    <m/>
    <m/>
    <m/>
    <m/>
    <n v="205.6"/>
    <n v="0.15"/>
    <n v="30.839999999999996"/>
    <n v="174.76"/>
    <n v="189.76"/>
    <n v="166.68"/>
    <n v="-6.9200000000000159"/>
    <n v="7"/>
    <n v="4"/>
  </r>
  <r>
    <s v="O2024002121"/>
    <x v="25"/>
    <d v="2024-10-14T00:00:00"/>
    <d v="2024-10-16T00:00:00"/>
    <s v="C0087"/>
    <s v="P0133"/>
    <n v="1"/>
    <n v="211.59"/>
    <n v="15"/>
    <n v="25"/>
    <s v="Bank Transfer"/>
    <s v="Mobile App"/>
    <s v="Delivered"/>
    <s v=""/>
    <s v=""/>
    <s v="Aya Hassan"/>
    <s v="Male"/>
    <s v="Aswan"/>
    <s v="Greater Cairo"/>
    <s v="Aya.Hassan62@hotmail.com"/>
    <s v="+2011033670463"/>
    <n v="1978"/>
    <d v="2022-05-29T00:00:00"/>
    <s v="Silver"/>
    <x v="97"/>
    <x v="1"/>
    <x v="21"/>
    <s v="Samsung"/>
    <s v="Supplier B"/>
    <n v="168.98"/>
    <n v="242.86"/>
    <s v="No"/>
    <m/>
    <m/>
    <m/>
    <s v="No"/>
    <m/>
    <m/>
    <m/>
    <m/>
    <n v="211.59"/>
    <n v="0.15"/>
    <n v="31.738499999999998"/>
    <n v="179.85150000000002"/>
    <n v="204.85150000000002"/>
    <n v="168.98"/>
    <n v="-14.128499999999974"/>
    <n v="2"/>
    <n v="2"/>
  </r>
  <r>
    <s v="O2024002122"/>
    <x v="114"/>
    <d v="2024-09-30T00:00:00"/>
    <d v="2024-10-01T00:00:00"/>
    <s v="C0105"/>
    <s v="P0002"/>
    <n v="1"/>
    <n v="231.55"/>
    <n v="5"/>
    <n v="25"/>
    <s v="Bank Transfer"/>
    <s v="Marketplace"/>
    <s v="Delivered"/>
    <s v=""/>
    <s v="FREESHIP"/>
    <s v="Nour Ibrahim"/>
    <s v="Male"/>
    <s v="Ismailia"/>
    <s v="Upper Egypt"/>
    <s v="Nour.Ibrahim63 @outlook.com"/>
    <s v="+2010709325636"/>
    <n v="1997"/>
    <d v="2024-09-27T00:00:00"/>
    <s v="Silver"/>
    <x v="7"/>
    <x v="2"/>
    <x v="6"/>
    <s v="LocalBrand"/>
    <s v="Supplier B"/>
    <n v="0"/>
    <n v="229.21"/>
    <s v="No"/>
    <m/>
    <m/>
    <m/>
    <s v="No"/>
    <s v="New Year"/>
    <d v="2025-02-10T00:00:00"/>
    <d v="2025-04-03T00:00:00"/>
    <s v="Mobile App"/>
    <n v="231.55"/>
    <n v="0.05"/>
    <n v="11.577500000000001"/>
    <n v="219.97250000000003"/>
    <n v="244.97250000000003"/>
    <n v="0"/>
    <n v="194.97250000000003"/>
    <n v="1"/>
    <n v="1"/>
  </r>
  <r>
    <s v="O2024002123"/>
    <x v="88"/>
    <d v="2024-11-27T00:00:00"/>
    <d v="2024-11-28T00:00:00"/>
    <s v="C0349"/>
    <s v="P0112"/>
    <n v="1"/>
    <n v="85.42"/>
    <n v="0"/>
    <n v="0"/>
    <s v="Wallet"/>
    <s v="Web"/>
    <s v="Returned"/>
    <s v="  "/>
    <s v=""/>
    <s v="Karim Hegazy"/>
    <s v="Male"/>
    <s v="Giza"/>
    <s v="Greater Cairo"/>
    <s v="Karim.Hegazy16@hotmail.com"/>
    <s v="+2010025016063"/>
    <n v="1981"/>
    <d v="2024-10-23T00:00:00"/>
    <s v="Silver"/>
    <x v="125"/>
    <x v="3"/>
    <x v="22"/>
    <s v="LocalBrand"/>
    <s v="Supplier A"/>
    <n v="52.24"/>
    <n v="76.819999999999993"/>
    <s v="No"/>
    <m/>
    <m/>
    <m/>
    <s v="No"/>
    <m/>
    <m/>
    <m/>
    <m/>
    <n v="85.42"/>
    <n v="0"/>
    <n v="0"/>
    <n v="85.42"/>
    <n v="85.42"/>
    <n v="52.24"/>
    <n v="33.18"/>
    <n v="1"/>
    <n v="4"/>
  </r>
  <r>
    <s v="O2024002124"/>
    <x v="193"/>
    <d v="2024-04-03T00:00:00"/>
    <d v="2024-05-04T00:00:00"/>
    <s v="C0039"/>
    <s v="P0169"/>
    <n v="1"/>
    <n v="141.33000000000001"/>
    <n v="0"/>
    <n v="50"/>
    <s v="Card"/>
    <s v="Web"/>
    <s v="Delivered"/>
    <s v="call before delivery"/>
    <s v="SALE83"/>
    <s v="Doaa Gomaa"/>
    <s v="Male"/>
    <s v="Cairo"/>
    <s v="Upper Egypt"/>
    <s v="Doaa.Gomaa27 @gmail.com"/>
    <s v="+2011194905537"/>
    <n v="2002"/>
    <d v="2022-06-06T00:00:00"/>
    <s v="Gold"/>
    <x v="103"/>
    <x v="4"/>
    <x v="13"/>
    <s v="Nike"/>
    <s v="Supplier A"/>
    <n v="0"/>
    <n v="123.5"/>
    <s v="No"/>
    <m/>
    <m/>
    <m/>
    <s v="No"/>
    <s v="Black Friday"/>
    <d v="2025-06-17T00:00:00"/>
    <d v="2025-07-21T00:00:00"/>
    <s v="Mobile App"/>
    <n v="141.33000000000001"/>
    <n v="0"/>
    <n v="0"/>
    <n v="141.33000000000001"/>
    <n v="191.33"/>
    <n v="0"/>
    <n v="91.330000000000013"/>
    <n v="31"/>
    <n v="2"/>
  </r>
  <r>
    <s v="O2024002125"/>
    <x v="166"/>
    <d v="2024-01-18T00:00:00"/>
    <d v="2024-01-22T00:00:00"/>
    <s v="C0410"/>
    <s v="P0035"/>
    <n v="1"/>
    <n v="254.68"/>
    <n v="0"/>
    <n v="35"/>
    <s v="Card"/>
    <s v="Mobile App"/>
    <s v="In Transit"/>
    <s v=""/>
    <s v="SALE58"/>
    <s v="Nour Ashour"/>
    <s v="Male"/>
    <s v="Tanta"/>
    <s v="Greater Cairo"/>
    <s v="Nour.Ashour10@gmail.com"/>
    <s v="+2010099501419"/>
    <n v="1988"/>
    <d v="2022-08-23T00:00:00"/>
    <s v="Bronze"/>
    <x v="118"/>
    <x v="3"/>
    <x v="4"/>
    <s v="Nivea"/>
    <s v="Supplier A"/>
    <n v="190.78"/>
    <n v="223.48"/>
    <s v="No"/>
    <m/>
    <m/>
    <m/>
    <s v="No"/>
    <s v="Loyalty Boost"/>
    <d v="2025-09-21T00:00:00"/>
    <d v="2025-11-17T00:00:00"/>
    <s v="All"/>
    <n v="254.68"/>
    <n v="0"/>
    <n v="0"/>
    <n v="254.68"/>
    <n v="289.68"/>
    <n v="190.78"/>
    <n v="28.900000000000006"/>
    <n v="4"/>
    <n v="5"/>
  </r>
  <r>
    <s v="O2024002126"/>
    <x v="138"/>
    <d v="2024-01-21T00:00:00"/>
    <d v="2024-01-24T00:00:00"/>
    <s v="C0363"/>
    <s v="P0030"/>
    <n v="4"/>
    <n v="102.26"/>
    <n v="0"/>
    <n v="15"/>
    <s v="Card"/>
    <s v="Mobile App"/>
    <s v="Canceled"/>
    <s v=""/>
    <s v=""/>
    <s v="Hager Nasser"/>
    <s v="Male"/>
    <s v="Luxor"/>
    <s v="Alexandria Coast"/>
    <s v="Hager.Nasser24 @outlook.com"/>
    <s v="+2011174569073"/>
    <n v="1984"/>
    <d v="2025-05-25T00:00:00"/>
    <s v="Platinum"/>
    <x v="95"/>
    <x v="1"/>
    <x v="7"/>
    <s v="LocalBrand"/>
    <s v="Supplier D"/>
    <n v="91.36"/>
    <n v="119.1"/>
    <s v="No"/>
    <m/>
    <m/>
    <m/>
    <s v="No"/>
    <m/>
    <m/>
    <m/>
    <m/>
    <n v="409.04"/>
    <n v="0"/>
    <n v="0"/>
    <n v="409.04"/>
    <n v="424.04"/>
    <n v="365.44"/>
    <n v="28.600000000000023"/>
    <n v="3"/>
    <n v="4"/>
  </r>
  <r>
    <s v="O2024002127"/>
    <x v="356"/>
    <d v="2024-03-25T00:00:00"/>
    <d v="2024-04-06T00:00:00"/>
    <s v="C0130"/>
    <s v="P0202"/>
    <n v="1"/>
    <n v="262.33"/>
    <n v="20"/>
    <n v="25"/>
    <s v="Bank Transfer"/>
    <s v="Mobile App"/>
    <s v="Delivered"/>
    <s v="call before delivery"/>
    <s v=""/>
    <s v="Mona Ibrahim"/>
    <s v="Male"/>
    <s v="Cairo"/>
    <s v="Greater Cairo"/>
    <s v="MONA.IBRAHIM25@gmail.com"/>
    <s v="+2010993753311"/>
    <n v="1988"/>
    <d v="2025-11-27T00:00:00"/>
    <s v="Gold"/>
    <x v="41"/>
    <x v="3"/>
    <x v="16"/>
    <s v="Nivea"/>
    <s v="Supplier E"/>
    <n v="169.56"/>
    <n v="240.45"/>
    <s v="No"/>
    <m/>
    <m/>
    <m/>
    <s v="No"/>
    <m/>
    <m/>
    <m/>
    <m/>
    <n v="262.33"/>
    <n v="0.2"/>
    <n v="52.466000000000001"/>
    <n v="209.86399999999998"/>
    <n v="234.86399999999998"/>
    <n v="169.56"/>
    <n v="15.303999999999974"/>
    <n v="12"/>
    <n v="7"/>
  </r>
  <r>
    <s v="O2024002128"/>
    <x v="15"/>
    <d v="2024-05-26T00:00:00"/>
    <d v="2024-05-31T00:00:00"/>
    <s v="C0409"/>
    <s v="P0107"/>
    <n v="1"/>
    <n v="146.65"/>
    <n v="10"/>
    <n v="0"/>
    <s v="Cash"/>
    <s v="Marketplace"/>
    <s v="Returned"/>
    <s v="VIP"/>
    <s v="SALE97"/>
    <s v="Sara Khaled"/>
    <s v="Female"/>
    <s v="Tanta"/>
    <s v="Alexandria Coast"/>
    <s v="Sara.Khaled94 @yahoo.com"/>
    <s v="+2010203197266"/>
    <n v="1986"/>
    <d v="2025-08-13T00:00:00"/>
    <s v="Bronze"/>
    <x v="8"/>
    <x v="3"/>
    <x v="5"/>
    <s v="LocalBrand"/>
    <s v="Supplier E"/>
    <n v="133.01"/>
    <n v="169.51"/>
    <s v="No"/>
    <m/>
    <m/>
    <m/>
    <s v="No"/>
    <s v="Loyalty Boost"/>
    <d v="2024-01-07T00:00:00"/>
    <d v="2024-01-20T00:00:00"/>
    <s v="Web"/>
    <n v="146.65"/>
    <n v="0.1"/>
    <n v="14.665000000000001"/>
    <n v="131.98500000000001"/>
    <n v="131.98500000000001"/>
    <n v="133.01"/>
    <n v="-1.0249999999999773"/>
    <n v="5"/>
    <n v="5"/>
  </r>
  <r>
    <s v="O2024002129"/>
    <x v="246"/>
    <d v="2025-03-01T00:00:00"/>
    <d v="2025-01-08T00:00:00"/>
    <s v="C0010"/>
    <s v="P0168"/>
    <n v="2"/>
    <n v="155.06"/>
    <n v="0"/>
    <n v="25"/>
    <s v="Cash"/>
    <s v="Web"/>
    <s v="Delivered"/>
    <s v="  "/>
    <s v=""/>
    <s v="Youssef Fathy"/>
    <s v="Female"/>
    <s v="Zagazig"/>
    <s v="Greater Cairo"/>
    <s v="Youssef.Fathy37@gmail.com"/>
    <s v="+2010222375707"/>
    <n v="1981"/>
    <d v="2024-06-15T00:00:00"/>
    <s v="Platinum"/>
    <x v="137"/>
    <x v="3"/>
    <x v="16"/>
    <s v="Philips"/>
    <s v="Supplier C"/>
    <n v="109.36"/>
    <n v="164.66"/>
    <s v="No"/>
    <m/>
    <m/>
    <m/>
    <s v="No"/>
    <m/>
    <m/>
    <m/>
    <m/>
    <n v="310.12"/>
    <n v="0"/>
    <n v="0"/>
    <n v="310.12"/>
    <n v="335.12"/>
    <n v="218.72"/>
    <n v="66.400000000000006"/>
    <n v="-52"/>
    <n v="62"/>
  </r>
  <r>
    <s v="O2024002130"/>
    <x v="164"/>
    <d v="2024-09-23T00:00:00"/>
    <d v="2024-09-28T00:00:00"/>
    <s v="C0055"/>
    <s v="P0051"/>
    <n v="2"/>
    <n v="12.98"/>
    <n v="1"/>
    <n v="0"/>
    <s v="Wallet"/>
    <s v="Mobile App"/>
    <s v="Canceled"/>
    <s v=""/>
    <s v="SALE73"/>
    <s v="Yara Said"/>
    <s v="Female"/>
    <s v="Tanta"/>
    <s v="Greater Cairo"/>
    <s v="YARA.SAID88@gmail.com"/>
    <s v="+2010456771863"/>
    <n v="1984"/>
    <d v="2023-08-08T00:00:00"/>
    <s v="Silver"/>
    <x v="123"/>
    <x v="0"/>
    <x v="12"/>
    <s v="Nivea"/>
    <s v="Supplier A"/>
    <n v="11.56"/>
    <n v="13.3"/>
    <s v="No"/>
    <m/>
    <m/>
    <m/>
    <s v="No"/>
    <s v="New Year"/>
    <d v="2024-09-02T00:00:00"/>
    <d v="2024-10-02T00:00:00"/>
    <s v="All"/>
    <n v="25.96"/>
    <n v="0.01"/>
    <n v="0.2596"/>
    <n v="25.700400000000002"/>
    <n v="25.700400000000002"/>
    <n v="23.12"/>
    <n v="2.5804000000000009"/>
    <n v="5"/>
    <n v="2"/>
  </r>
  <r>
    <s v="O2024002131"/>
    <x v="328"/>
    <d v="2024-08-19T00:00:00"/>
    <d v="2024-08-23T00:00:00"/>
    <s v="C0466"/>
    <s v="P0094"/>
    <n v="1"/>
    <n v="10.31"/>
    <n v="20"/>
    <n v="15"/>
    <s v="Wallet"/>
    <s v="Marketplace"/>
    <s v="Returned"/>
    <s v=""/>
    <s v="SALE83"/>
    <s v="Karim Khaled"/>
    <s v="Female"/>
    <s v="Giza"/>
    <s v="Alexandria Coast"/>
    <s v="Karim.Khaled70@hotmail.com"/>
    <s v="+2011708444515"/>
    <n v="1986"/>
    <d v="2025-05-27T00:00:00"/>
    <s v="Gold"/>
    <x v="128"/>
    <x v="1"/>
    <x v="7"/>
    <s v="Adidas"/>
    <s v="Supplier A"/>
    <n v="7.08"/>
    <n v="10.76"/>
    <s v="No"/>
    <m/>
    <m/>
    <m/>
    <s v="No"/>
    <s v="Black Friday"/>
    <d v="2025-06-17T00:00:00"/>
    <d v="2025-07-21T00:00:00"/>
    <s v="Mobile App"/>
    <n v="10.31"/>
    <n v="0.2"/>
    <n v="2.0620000000000003"/>
    <n v="8.2480000000000011"/>
    <n v="23.248000000000001"/>
    <n v="7.08"/>
    <n v="-13.831999999999999"/>
    <n v="4"/>
    <n v="1"/>
  </r>
  <r>
    <s v="O2024002132"/>
    <x v="304"/>
    <d v="2024-10-30T00:00:00"/>
    <d v="2024-11-04T00:00:00"/>
    <s v="C0427"/>
    <s v="P0014"/>
    <n v="1"/>
    <n v="23.1"/>
    <n v="25"/>
    <n v="50"/>
    <s v="Wallet"/>
    <s v="Mobile App"/>
    <s v="Delivered"/>
    <s v="VIP"/>
    <s v=""/>
    <s v="Nour Nasser"/>
    <s v="Male"/>
    <s v="Tanta"/>
    <s v="Alexandria Coast"/>
    <s v="Nour.Nasser14@gmail.com"/>
    <s v="+2011073457763"/>
    <n v="1997"/>
    <d v="2025-04-23T00:00:00"/>
    <s v="Silver"/>
    <x v="23"/>
    <x v="1"/>
    <x v="11"/>
    <s v="L'Oreal"/>
    <s v="Supplier C"/>
    <n v="16.45"/>
    <n v="24.32"/>
    <s v="No"/>
    <m/>
    <m/>
    <m/>
    <s v="No"/>
    <m/>
    <m/>
    <m/>
    <m/>
    <n v="23.1"/>
    <n v="0.25"/>
    <n v="5.7750000000000004"/>
    <n v="17.325000000000003"/>
    <n v="67.325000000000003"/>
    <n v="16.45"/>
    <n v="-49.125"/>
    <n v="5"/>
    <n v="3"/>
  </r>
  <r>
    <s v="O2024002133"/>
    <x v="85"/>
    <d v="2024-06-07T00:00:00"/>
    <d v="2024-07-09T00:00:00"/>
    <s v="C0209"/>
    <s v="P0046"/>
    <n v="2"/>
    <n v="125.74"/>
    <n v="0"/>
    <n v="15"/>
    <s v="Bank Transfer"/>
    <s v="Web"/>
    <s v="Returned"/>
    <s v="late delivery"/>
    <s v="SALE60"/>
    <s v="Sara Gomaa"/>
    <s v="Male"/>
    <s v="Ismailia"/>
    <s v="Delta"/>
    <s v="SARA.GOMAA44@hotmail.com"/>
    <s v="+2010575923209"/>
    <n v="1970"/>
    <d v="2022-03-13T00:00:00"/>
    <s v="Bronze"/>
    <x v="14"/>
    <x v="0"/>
    <x v="12"/>
    <s v="SEB"/>
    <s v="Supplier B"/>
    <n v="80.290000000000006"/>
    <n v="118.6"/>
    <s v="No"/>
    <m/>
    <m/>
    <m/>
    <s v="No"/>
    <s v="Summer Sale"/>
    <d v="2025-07-27T00:00:00"/>
    <d v="2025-08-20T00:00:00"/>
    <s v="Mobile App"/>
    <n v="251.48"/>
    <n v="0"/>
    <n v="0"/>
    <n v="251.48"/>
    <n v="266.48"/>
    <n v="160.58000000000001"/>
    <n v="75.899999999999977"/>
    <n v="32"/>
    <n v="-27"/>
  </r>
  <r>
    <s v="O2024002134"/>
    <x v="27"/>
    <d v="2024-07-22T00:00:00"/>
    <d v="2024-07-26T00:00:00"/>
    <s v="C0351"/>
    <s v="P0066"/>
    <n v="1"/>
    <n v="143.93"/>
    <n v="5"/>
    <n v="35"/>
    <s v="Cash"/>
    <s v="Mobile App"/>
    <s v="Delivered"/>
    <s v=""/>
    <s v=""/>
    <s v="Doaa Adel"/>
    <s v="Male"/>
    <s v="Cairo"/>
    <s v="Alexandria Coast"/>
    <s v="Doaa.Adel10@yahoo.com"/>
    <s v="+2010804628724"/>
    <n v="1987"/>
    <d v="2023-05-10T00:00:00"/>
    <s v="Bronze"/>
    <x v="22"/>
    <x v="1"/>
    <x v="7"/>
    <s v="SEB"/>
    <s v="Supplier D"/>
    <n v="106.9"/>
    <n v="136.69"/>
    <s v="Yes"/>
    <m/>
    <m/>
    <m/>
    <s v="No"/>
    <m/>
    <m/>
    <m/>
    <m/>
    <n v="143.93"/>
    <n v="0.05"/>
    <n v="7.1965000000000003"/>
    <n v="136.73349999999999"/>
    <n v="171.73349999999999"/>
    <n v="106.9"/>
    <n v="-5.1665000000000134"/>
    <n v="4"/>
    <n v="4"/>
  </r>
  <r>
    <s v="O2024002135"/>
    <x v="309"/>
    <d v="2024-12-02T00:00:00"/>
    <d v="2024-12-05T00:00:00"/>
    <s v="C0458"/>
    <s v="P0162"/>
    <n v="1"/>
    <n v="84.91"/>
    <n v="15"/>
    <n v="25"/>
    <s v="Bank Transfer"/>
    <s v="Mobile App"/>
    <s v="In Transit"/>
    <s v="VIP"/>
    <s v=""/>
    <s v="Ahmed Said"/>
    <s v="Male"/>
    <s v="Zagazig"/>
    <s v="Canal"/>
    <s v="Ahmed.Said18@outlook.com"/>
    <s v="+2010290704364"/>
    <n v="1978"/>
    <d v="2025-03-31T00:00:00"/>
    <s v="Bronze"/>
    <x v="33"/>
    <x v="0"/>
    <x v="2"/>
    <s v="Philips"/>
    <s v="Supplier D"/>
    <n v="67.33"/>
    <n v="99.2"/>
    <s v="No"/>
    <m/>
    <m/>
    <m/>
    <s v="No"/>
    <m/>
    <m/>
    <m/>
    <m/>
    <n v="84.91"/>
    <n v="0.15"/>
    <n v="12.736499999999999"/>
    <n v="72.17349999999999"/>
    <n v="97.17349999999999"/>
    <n v="67.33"/>
    <n v="-20.156500000000008"/>
    <n v="3"/>
    <n v="3"/>
  </r>
  <r>
    <s v="O2024002136"/>
    <x v="346"/>
    <d v="2024-11-27T00:00:00"/>
    <d v="2024-11-29T00:00:00"/>
    <s v="C0470"/>
    <s v="P0162"/>
    <n v="4"/>
    <n v="86.85"/>
    <n v="0"/>
    <n v="25"/>
    <s v="Cash"/>
    <s v="Marketplace"/>
    <s v="Delivered"/>
    <s v=""/>
    <s v=""/>
    <s v="Rania Gomaa"/>
    <s v="Female"/>
    <s v="Cairo"/>
    <s v="Greater Cairo"/>
    <s v="Rania.Gomaa54@gmail.com"/>
    <s v="+2011621556476"/>
    <n v="1981"/>
    <d v="2025-06-07T00:00:00"/>
    <s v="Silver"/>
    <x v="33"/>
    <x v="0"/>
    <x v="2"/>
    <s v="Philips"/>
    <s v="Supplier D"/>
    <n v="67.33"/>
    <n v="99.2"/>
    <s v="No"/>
    <m/>
    <m/>
    <m/>
    <s v="No"/>
    <m/>
    <m/>
    <m/>
    <m/>
    <n v="347.4"/>
    <n v="0"/>
    <n v="0"/>
    <n v="347.4"/>
    <n v="372.4"/>
    <n v="269.32"/>
    <n v="53.079999999999984"/>
    <n v="2"/>
    <n v="3"/>
  </r>
  <r>
    <s v="O2024002137"/>
    <x v="172"/>
    <d v="2024-11-08T00:00:00"/>
    <d v="2024-11-17T00:00:00"/>
    <s v="C0330"/>
    <s v="P0050"/>
    <n v="4"/>
    <n v="43.87"/>
    <n v="0"/>
    <n v="25"/>
    <s v="Wallet"/>
    <s v="Web"/>
    <s v="Delivered"/>
    <s v=""/>
    <s v=""/>
    <s v="Mostafa El-Sayed"/>
    <s v="Female"/>
    <s v="Cairo"/>
    <s v="Canal"/>
    <s v="Mostafa.El-Sayed92@gmail.com"/>
    <s v="+2010015915004"/>
    <n v="1989"/>
    <d v="2023-09-24T00:00:00"/>
    <s v="Gold"/>
    <x v="21"/>
    <x v="0"/>
    <x v="12"/>
    <s v="LocalBrand"/>
    <s v="Supplier C"/>
    <n v="30.54"/>
    <n v="45.17"/>
    <s v="No"/>
    <m/>
    <m/>
    <m/>
    <s v="No"/>
    <m/>
    <m/>
    <m/>
    <m/>
    <n v="175.48"/>
    <n v="0"/>
    <n v="0"/>
    <n v="175.48"/>
    <n v="200.48"/>
    <n v="122.16"/>
    <n v="28.319999999999993"/>
    <n v="9"/>
    <n v="3"/>
  </r>
  <r>
    <s v="O2024002138"/>
    <x v="160"/>
    <d v="2024-07-02T00:00:00"/>
    <d v="2024-07-03T00:00:00"/>
    <s v="C0057"/>
    <s v="P0100"/>
    <n v="1"/>
    <n v="25.42"/>
    <n v="15"/>
    <n v="25"/>
    <s v="Card"/>
    <s v="Mobile App"/>
    <s v="Canceled"/>
    <s v="VIP"/>
    <s v=""/>
    <s v="Youssef Mahmoud"/>
    <s v="Female"/>
    <s v="Aswan"/>
    <s v="Canal"/>
    <s v="Youssef.Mahmoud56@yahoo.com"/>
    <s v="+2010281987841"/>
    <n v="2003"/>
    <d v="2025-10-12T00:00:00"/>
    <s v="Bronze"/>
    <x v="140"/>
    <x v="0"/>
    <x v="10"/>
    <s v="Samsung"/>
    <s v="Supplier D"/>
    <n v="18.12"/>
    <n v="24"/>
    <s v="No"/>
    <m/>
    <m/>
    <m/>
    <s v="No"/>
    <m/>
    <m/>
    <m/>
    <m/>
    <n v="25.42"/>
    <n v="0.15"/>
    <n v="3.8130000000000002"/>
    <n v="21.607000000000003"/>
    <n v="46.606999999999999"/>
    <n v="18.12"/>
    <n v="-21.512999999999998"/>
    <n v="1"/>
    <n v="4"/>
  </r>
  <r>
    <s v="O2024002139"/>
    <x v="147"/>
    <d v="2024-08-25T00:00:00"/>
    <d v="2024-08-28T00:00:00"/>
    <s v="C0101"/>
    <s v="P0027"/>
    <n v="2"/>
    <n v="74.39"/>
    <n v="30"/>
    <n v="50"/>
    <s v="Cash"/>
    <s v="Marketplace"/>
    <s v="Delivered"/>
    <s v=""/>
    <s v=""/>
    <s v="Mai Samir"/>
    <s v="Male"/>
    <s v="Mansoura"/>
    <s v="Greater Cairo"/>
    <s v="Mai.Samir92@outlook.com"/>
    <s v="+2011795985837"/>
    <n v="1999"/>
    <d v="2024-05-25T00:00:00"/>
    <s v="Platinum"/>
    <x v="24"/>
    <x v="2"/>
    <x v="3"/>
    <s v="Xiaomi"/>
    <s v="Supplier C"/>
    <n v="54.81"/>
    <n v="84.23"/>
    <s v="No"/>
    <m/>
    <m/>
    <m/>
    <s v="No"/>
    <m/>
    <m/>
    <m/>
    <m/>
    <n v="148.78"/>
    <n v="0.3"/>
    <n v="44.634"/>
    <n v="104.146"/>
    <n v="154.14600000000002"/>
    <n v="109.62"/>
    <n v="-55.474000000000004"/>
    <n v="3"/>
    <n v="2"/>
  </r>
  <r>
    <s v="O2024002140"/>
    <x v="304"/>
    <d v="2024-10-31T00:00:00"/>
    <d v="2024-11-04T00:00:00"/>
    <s v="C0448"/>
    <s v="P0038"/>
    <n v="3"/>
    <n v="91.96"/>
    <n v="30"/>
    <n v="50"/>
    <s v="Bank Transfer"/>
    <s v="Web"/>
    <s v="Canceled"/>
    <s v=""/>
    <s v=""/>
    <s v="Mohamed Fathy"/>
    <s v="Female"/>
    <s v="Tanta"/>
    <s v="Canal"/>
    <s v="Mohamed.Fathy15@outlook.com"/>
    <s v="+2011488048655"/>
    <n v="1992"/>
    <d v="2023-10-07T00:00:00"/>
    <s v="Bronze"/>
    <x v="128"/>
    <x v="1"/>
    <x v="7"/>
    <s v="Adidas"/>
    <s v="Supplier D"/>
    <n v="71.39"/>
    <n v="106.62"/>
    <s v="No"/>
    <m/>
    <m/>
    <m/>
    <s v="No"/>
    <m/>
    <m/>
    <m/>
    <m/>
    <n v="275.88"/>
    <n v="0.3"/>
    <n v="82.763999999999996"/>
    <n v="193.11599999999999"/>
    <n v="243.11599999999999"/>
    <n v="214.17000000000002"/>
    <n v="-71.05400000000003"/>
    <n v="4"/>
    <n v="4"/>
  </r>
  <r>
    <s v="O2024002141"/>
    <x v="264"/>
    <d v="2024-02-13T00:00:00"/>
    <d v="2024-02-15T00:00:00"/>
    <s v="C0289"/>
    <s v="P0218"/>
    <n v="1"/>
    <n v="22.43"/>
    <n v="0"/>
    <n v="35"/>
    <s v="Bank Transfer"/>
    <s v="Web"/>
    <s v="In Transit"/>
    <s v="  "/>
    <s v="SALE42"/>
    <s v="Mostafa Hegazy"/>
    <s v="Male"/>
    <s v="Cairo"/>
    <s v="Alexandria Coast"/>
    <s v="Mostafa.Hegazy41@outlook.com"/>
    <s v="+2011366240999"/>
    <n v="1989"/>
    <d v="2024-04-08T00:00:00"/>
    <s v=""/>
    <x v="36"/>
    <x v="2"/>
    <x v="3"/>
    <s v="LocalBrand"/>
    <s v="Supplier B"/>
    <n v="19.989999999999998"/>
    <n v="24.02"/>
    <s v="Yes"/>
    <m/>
    <m/>
    <m/>
    <s v="No"/>
    <s v="Summer Sale"/>
    <d v="2024-05-24T00:00:00"/>
    <d v="2024-07-16T00:00:00"/>
    <s v="Mobile App"/>
    <n v="22.43"/>
    <n v="0"/>
    <n v="0"/>
    <n v="22.43"/>
    <n v="57.43"/>
    <n v="19.989999999999998"/>
    <n v="-32.56"/>
    <n v="2"/>
    <n v="5"/>
  </r>
  <r>
    <s v="O2024002142"/>
    <x v="175"/>
    <d v="2024-05-16T00:00:00"/>
    <d v="2024-05-18T00:00:00"/>
    <s v="C0440"/>
    <s v="P0219"/>
    <n v="2"/>
    <n v="44.65"/>
    <n v="15"/>
    <n v="35"/>
    <s v="Bank Transfer"/>
    <s v="Web"/>
    <s v="Delivered"/>
    <s v="VIP"/>
    <s v=""/>
    <s v="Nada Gomaa"/>
    <s v="Female"/>
    <s v="Suez"/>
    <s v="Canal"/>
    <s v="Nada.Gomaa17@hotmail.com"/>
    <s v="+2011337131092"/>
    <n v="1974"/>
    <d v="2024-05-13T00:00:00"/>
    <s v="Silver"/>
    <x v="30"/>
    <x v="0"/>
    <x v="10"/>
    <s v="L'Oreal"/>
    <s v="Supplier E"/>
    <n v="32.96"/>
    <n v="46.92"/>
    <s v="Yes"/>
    <d v="2024-10-20T00:00:00"/>
    <s v="Other"/>
    <s v="Wallet"/>
    <s v="Yes"/>
    <m/>
    <m/>
    <m/>
    <m/>
    <n v="89.3"/>
    <n v="0.15"/>
    <n v="13.395"/>
    <n v="75.905000000000001"/>
    <n v="110.905"/>
    <n v="65.92"/>
    <n v="-25.015000000000001"/>
    <n v="2"/>
    <n v="3"/>
  </r>
  <r>
    <s v="O2024002143"/>
    <x v="176"/>
    <d v="2024-06-01T00:00:00"/>
    <d v="2024-06-06T00:00:00"/>
    <s v="C0185"/>
    <s v="P0154"/>
    <n v="4"/>
    <n v="217.92"/>
    <n v="25"/>
    <n v="25"/>
    <s v="Cash"/>
    <s v="Mobile App"/>
    <s v="Delivered"/>
    <s v=""/>
    <s v=""/>
    <s v="Ahmed Samir"/>
    <s v="Male"/>
    <s v="Giza"/>
    <s v="Greater Cairo"/>
    <s v="AHMED.SAMIR57@gmail.com"/>
    <s v="+2011079260094"/>
    <n v="1983"/>
    <d v="2025-06-14T00:00:00"/>
    <s v="Platinum"/>
    <x v="143"/>
    <x v="0"/>
    <x v="12"/>
    <s v="Nike"/>
    <s v="Supplier B"/>
    <n v="154.30000000000001"/>
    <n v="203.91"/>
    <s v="No"/>
    <m/>
    <m/>
    <m/>
    <s v="No"/>
    <m/>
    <m/>
    <m/>
    <m/>
    <n v="871.68"/>
    <n v="0.25"/>
    <n v="217.92"/>
    <n v="653.76"/>
    <n v="678.76"/>
    <n v="617.20000000000005"/>
    <n v="11.559999999999945"/>
    <n v="5"/>
    <n v="7"/>
  </r>
  <r>
    <s v="O2024002144"/>
    <x v="204"/>
    <d v="2024-02-09T00:00:00"/>
    <d v="2024-11-02T00:00:00"/>
    <s v="C0354"/>
    <s v="P0069"/>
    <n v="2"/>
    <n v="226.18"/>
    <n v="0"/>
    <n v="15"/>
    <s v="Wallet"/>
    <s v="Mobile App"/>
    <s v="Delivered"/>
    <s v=""/>
    <s v=""/>
    <s v="Rania Nasser"/>
    <s v="Male"/>
    <s v="Aswan"/>
    <s v="Canal"/>
    <s v="RANIA.NASSER94@outlook.com"/>
    <s v="+2011099897627"/>
    <n v="1978"/>
    <d v="2025-07-26T00:00:00"/>
    <s v="Bronze"/>
    <x v="119"/>
    <x v="0"/>
    <x v="10"/>
    <s v="Adidas"/>
    <s v="Supplier E"/>
    <n v="178.39"/>
    <n v="223.44"/>
    <s v="No"/>
    <m/>
    <m/>
    <m/>
    <s v="No"/>
    <m/>
    <m/>
    <m/>
    <m/>
    <n v="452.36"/>
    <n v="0"/>
    <n v="0"/>
    <n v="452.36"/>
    <n v="467.36"/>
    <n v="356.78"/>
    <n v="80.580000000000041"/>
    <n v="267"/>
    <n v="-175"/>
  </r>
  <r>
    <s v="O2024002145"/>
    <x v="95"/>
    <d v="2024-12-16T00:00:00"/>
    <d v="2024-12-19T00:00:00"/>
    <s v="C0045"/>
    <s v="P0214"/>
    <n v="1"/>
    <n v="238.08"/>
    <n v="5"/>
    <n v="35"/>
    <s v="Bank Transfer"/>
    <s v="Mobile App"/>
    <s v="Canceled"/>
    <s v="call before delivery"/>
    <s v=""/>
    <s v="Nour Ashour"/>
    <s v="Male"/>
    <s v="Suez"/>
    <s v="Alexandria Coast"/>
    <s v="Nour.Ashour97@yahoo.com"/>
    <s v="+2010773345461"/>
    <n v="1972"/>
    <d v="2022-11-24T00:00:00"/>
    <s v="Bronze"/>
    <x v="28"/>
    <x v="3"/>
    <x v="4"/>
    <s v="L'Oreal"/>
    <s v="Supplier C"/>
    <n v="195.02"/>
    <n v="277.41000000000003"/>
    <s v="No"/>
    <m/>
    <m/>
    <m/>
    <s v="No"/>
    <m/>
    <m/>
    <m/>
    <m/>
    <n v="238.08"/>
    <n v="0.05"/>
    <n v="11.904000000000002"/>
    <n v="226.17600000000002"/>
    <n v="261.17600000000004"/>
    <n v="195.02"/>
    <n v="-3.8439999999999941"/>
    <n v="3"/>
    <n v="7"/>
  </r>
  <r>
    <s v="O2024002146"/>
    <x v="207"/>
    <d v="2024-09-20T00:00:00"/>
    <d v="2024-09-21T00:00:00"/>
    <s v="C0467"/>
    <s v="P0171"/>
    <n v="3"/>
    <n v="4.7"/>
    <n v="0"/>
    <n v="25"/>
    <s v="Card"/>
    <s v="Web"/>
    <s v="Returned"/>
    <s v="VIP"/>
    <s v="SALE58"/>
    <s v="Salma El-Sayed"/>
    <s v="Male"/>
    <s v="Zagazig"/>
    <s v="Alexandria Coast"/>
    <s v="Salma.El-Sayed75@yahoo.com"/>
    <s v="+2010949857909"/>
    <n v="1985"/>
    <d v="2022-02-26T00:00:00"/>
    <s v="Gold"/>
    <x v="73"/>
    <x v="4"/>
    <x v="9"/>
    <s v="Nike"/>
    <s v="Supplier C"/>
    <n v="2.7"/>
    <n v="4.1100000000000003"/>
    <s v="No"/>
    <m/>
    <m/>
    <m/>
    <s v="No"/>
    <s v="Loyalty Boost"/>
    <d v="2025-09-21T00:00:00"/>
    <d v="2025-11-17T00:00:00"/>
    <s v="All"/>
    <n v="14.100000000000001"/>
    <n v="0"/>
    <n v="0"/>
    <n v="14.100000000000001"/>
    <n v="39.1"/>
    <n v="8.1000000000000014"/>
    <n v="-19"/>
    <n v="1"/>
    <n v="4"/>
  </r>
  <r>
    <s v="O2024002147"/>
    <x v="159"/>
    <d v="2024-10-28T00:00:00"/>
    <d v="2024-06-11T00:00:00"/>
    <s v="C0337"/>
    <s v="P0204"/>
    <n v="3"/>
    <n v="233.72"/>
    <n v="0"/>
    <n v="25"/>
    <s v="Card"/>
    <s v="Mobile App"/>
    <s v="Canceled"/>
    <s v="  "/>
    <s v=""/>
    <s v="Salma Kamel"/>
    <s v="Female"/>
    <s v="Cairo"/>
    <s v="Greater Cairo"/>
    <s v="Salma.Kamel22@gmail.com"/>
    <s v="+2010852640246"/>
    <n v="1973"/>
    <d v="2022-12-22T00:00:00"/>
    <s v="Silver"/>
    <x v="107"/>
    <x v="2"/>
    <x v="3"/>
    <s v="L'Oreal"/>
    <s v="Supplier D"/>
    <n v="141.06"/>
    <n v="216.78"/>
    <s v="No"/>
    <m/>
    <m/>
    <m/>
    <s v="No"/>
    <m/>
    <m/>
    <m/>
    <m/>
    <n v="701.16"/>
    <n v="0"/>
    <n v="0"/>
    <n v="701.16"/>
    <n v="726.16"/>
    <n v="423.18"/>
    <n v="252.97999999999996"/>
    <n v="-139"/>
    <n v="2"/>
  </r>
  <r>
    <s v="O2024002148"/>
    <x v="163"/>
    <d v="2024-08-17T00:00:00"/>
    <d v="2024-08-21T00:00:00"/>
    <s v="C0157"/>
    <s v="P0076"/>
    <n v="1"/>
    <n v="60.19"/>
    <n v="10"/>
    <n v="15"/>
    <s v="Bank Transfer"/>
    <s v="Marketplace"/>
    <s v="Delivered"/>
    <s v="  "/>
    <s v="SALE97"/>
    <s v="Rania Abdelrahman"/>
    <s v="Female"/>
    <s v="Ismailia"/>
    <s v="Delta"/>
    <s v="Rania.Abdelrahman15@hotmail.com"/>
    <s v="+2010927088913"/>
    <n v="1994"/>
    <d v="2025-02-24T00:00:00"/>
    <s v="Bronze"/>
    <x v="141"/>
    <x v="1"/>
    <x v="11"/>
    <s v="Nike"/>
    <s v="Supplier A"/>
    <n v="44.57"/>
    <n v="54.9"/>
    <s v="No"/>
    <m/>
    <m/>
    <m/>
    <s v="No"/>
    <s v="Loyalty Boost"/>
    <d v="2024-01-07T00:00:00"/>
    <d v="2024-01-20T00:00:00"/>
    <s v="Web"/>
    <n v="60.19"/>
    <n v="0.1"/>
    <n v="6.0190000000000001"/>
    <n v="54.170999999999999"/>
    <n v="69.170999999999992"/>
    <n v="44.57"/>
    <n v="-5.3990000000000009"/>
    <n v="4"/>
    <n v="1"/>
  </r>
  <r>
    <s v="O2024002149"/>
    <x v="223"/>
    <d v="2024-06-10T00:00:00"/>
    <d v="2024-10-13T00:00:00"/>
    <s v="C0173"/>
    <s v="P0089"/>
    <n v="1"/>
    <n v="233.06"/>
    <n v="0"/>
    <n v="50"/>
    <s v="Bank Transfer"/>
    <s v="Mobile App"/>
    <s v="Canceled"/>
    <s v=""/>
    <s v=""/>
    <s v="Aya Abdelrahman"/>
    <s v="Male"/>
    <s v="Alexandria"/>
    <s v="Canal"/>
    <s v="Aya.Abdelrahman29@gmail.com"/>
    <s v="+2011832671644"/>
    <n v="1973"/>
    <d v="2023-06-21T00:00:00"/>
    <s v=""/>
    <x v="80"/>
    <x v="3"/>
    <x v="4"/>
    <s v="Anker"/>
    <s v="Supplier E"/>
    <n v="183.56"/>
    <n v="262.99"/>
    <s v="No"/>
    <m/>
    <m/>
    <m/>
    <s v="No"/>
    <m/>
    <m/>
    <m/>
    <m/>
    <n v="233.06"/>
    <n v="0"/>
    <n v="0"/>
    <n v="233.06"/>
    <n v="283.06"/>
    <n v="183.56"/>
    <n v="-0.5"/>
    <n v="125"/>
    <n v="152"/>
  </r>
  <r>
    <s v="O2024002150"/>
    <x v="313"/>
    <d v="2024-04-10T00:00:00"/>
    <d v="2024-04-22T00:00:00"/>
    <s v="C0176"/>
    <s v="P0015"/>
    <n v="3"/>
    <n v="36.31"/>
    <n v="20"/>
    <n v="15"/>
    <s v="Wallet"/>
    <s v="Web"/>
    <s v="Returned"/>
    <s v="call before delivery"/>
    <s v="SALE62"/>
    <s v="Omar Kamel"/>
    <s v="Female"/>
    <s v="Aswan"/>
    <s v="Upper Egypt"/>
    <s v="OMAR.KAMEL90@hotmail.com"/>
    <s v="+2011667467822"/>
    <n v="1998"/>
    <d v="2024-10-28T00:00:00"/>
    <s v="Platinum"/>
    <x v="73"/>
    <x v="4"/>
    <x v="9"/>
    <s v="Nike"/>
    <s v="Supplier D"/>
    <n v="26.41"/>
    <n v="35.51"/>
    <s v="No"/>
    <m/>
    <m/>
    <m/>
    <s v="No"/>
    <s v="Summer Sale"/>
    <d v="2025-06-01T00:00:00"/>
    <d v="2025-07-19T00:00:00"/>
    <s v="Mobile App"/>
    <n v="108.93"/>
    <n v="0.2"/>
    <n v="21.786000000000001"/>
    <n v="87.144000000000005"/>
    <n v="102.14400000000001"/>
    <n v="79.23"/>
    <n v="-7.0859999999999985"/>
    <n v="12"/>
    <n v="-24"/>
  </r>
  <r>
    <s v="O2024002151"/>
    <x v="96"/>
    <d v="2024-01-22T00:00:00"/>
    <d v="2024-01-23T00:00:00"/>
    <s v="C0081"/>
    <s v="P0125"/>
    <n v="1"/>
    <n v="88.21"/>
    <n v="0"/>
    <n v="25"/>
    <s v="Cash"/>
    <s v="Mobile App"/>
    <s v="In Transit"/>
    <s v=""/>
    <s v="SALE53"/>
    <s v="Mostafa Mahmoud"/>
    <s v="Female"/>
    <s v="Zagazig"/>
    <s v="Delta"/>
    <s v="Mostafa.Mahmoud3@hotmail.com"/>
    <s v="+2011863014475"/>
    <n v="2002"/>
    <d v="2022-02-05T00:00:00"/>
    <s v="Gold"/>
    <x v="61"/>
    <x v="2"/>
    <x v="23"/>
    <s v="Samsung"/>
    <s v="Supplier D"/>
    <n v="55.96"/>
    <n v="83.94"/>
    <s v="No"/>
    <m/>
    <m/>
    <m/>
    <s v="No"/>
    <s v="Summer Sale"/>
    <d v="2024-05-04T00:00:00"/>
    <d v="2024-05-28T00:00:00"/>
    <s v="Web"/>
    <n v="88.21"/>
    <n v="0"/>
    <n v="0"/>
    <n v="88.21"/>
    <n v="113.21"/>
    <n v="55.96"/>
    <n v="7.2499999999999929"/>
    <n v="1"/>
    <n v="2"/>
  </r>
  <r>
    <s v="O2024002152"/>
    <x v="298"/>
    <d v="2024-07-02T00:00:00"/>
    <d v="2024-07-05T00:00:00"/>
    <s v="C0331"/>
    <s v="P0171"/>
    <n v="4"/>
    <n v="4.1900000000000004"/>
    <n v="10"/>
    <n v="25"/>
    <s v="Wallet"/>
    <s v="Mobile App"/>
    <s v="Canceled"/>
    <s v="late delivery"/>
    <s v=""/>
    <s v="Mostafa El-Sayed"/>
    <s v="Male"/>
    <s v="Alexandria"/>
    <s v="Greater Cairo"/>
    <s v="Mostafa.El-Sayed44@hotmail.com"/>
    <s v="+2010486388199"/>
    <n v="1981"/>
    <d v="2023-04-07T00:00:00"/>
    <s v="Platinum"/>
    <x v="73"/>
    <x v="4"/>
    <x v="9"/>
    <s v="Nike"/>
    <s v="Supplier C"/>
    <n v="2.7"/>
    <n v="4.1100000000000003"/>
    <s v="No"/>
    <m/>
    <m/>
    <m/>
    <s v="No"/>
    <m/>
    <m/>
    <m/>
    <m/>
    <n v="16.760000000000002"/>
    <n v="0.1"/>
    <n v="1.6760000000000002"/>
    <n v="15.084000000000001"/>
    <n v="40.084000000000003"/>
    <n v="10.8"/>
    <n v="-20.716000000000001"/>
    <n v="3"/>
    <n v="2"/>
  </r>
  <r>
    <s v="O2024002153"/>
    <x v="68"/>
    <d v="2024-12-11T00:00:00"/>
    <d v="2024-12-16T00:00:00"/>
    <s v="C0267"/>
    <s v="P0149"/>
    <n v="2"/>
    <n v="245.83"/>
    <n v="15"/>
    <n v="35"/>
    <s v="Wallet"/>
    <s v="Mobile App"/>
    <s v="Delivered"/>
    <s v="VIP"/>
    <s v=""/>
    <s v="Ali El-Sayed"/>
    <s v="Male"/>
    <s v="Giza"/>
    <s v="Greater Cairo"/>
    <s v="Ali.El-Sayed21@outlook.com"/>
    <s v="+2010563314766"/>
    <n v="1972"/>
    <d v="2025-05-01T00:00:00"/>
    <s v="Bronze"/>
    <x v="144"/>
    <x v="4"/>
    <x v="24"/>
    <s v="L'Oreal"/>
    <s v="Supplier A"/>
    <n v="156.36000000000001"/>
    <n v="217.47"/>
    <s v="No"/>
    <m/>
    <m/>
    <m/>
    <s v="No"/>
    <m/>
    <m/>
    <m/>
    <m/>
    <n v="491.66"/>
    <n v="0.15"/>
    <n v="73.748999999999995"/>
    <n v="417.91100000000006"/>
    <n v="452.91100000000006"/>
    <n v="312.72000000000003"/>
    <n v="70.191000000000031"/>
    <n v="5"/>
    <n v="152"/>
  </r>
  <r>
    <s v="O2024002154"/>
    <x v="215"/>
    <d v="2024-05-29T00:00:00"/>
    <d v="2024-06-01T00:00:00"/>
    <s v="C0041"/>
    <s v="P0060"/>
    <n v="1"/>
    <n v="155.6"/>
    <n v="0"/>
    <n v="15"/>
    <s v="Cash"/>
    <s v="Web"/>
    <s v="Delivered"/>
    <s v="  "/>
    <s v=""/>
    <s v="Hassan El-Sayed"/>
    <s v="Female"/>
    <s v="Mansoura"/>
    <s v="Upper Egypt"/>
    <s v="Hassan.El-Sayed9@yahoo.com"/>
    <s v="+2011856044935"/>
    <n v="1997"/>
    <d v="2022-07-05T00:00:00"/>
    <s v="Bronze"/>
    <x v="121"/>
    <x v="2"/>
    <x v="23"/>
    <s v="Philips"/>
    <s v="Supplier E"/>
    <n v="115.64"/>
    <n v="172.46"/>
    <s v="No"/>
    <m/>
    <m/>
    <m/>
    <s v="No"/>
    <m/>
    <m/>
    <m/>
    <m/>
    <n v="155.6"/>
    <n v="0"/>
    <n v="0"/>
    <n v="155.6"/>
    <n v="170.6"/>
    <n v="115.64"/>
    <n v="24.959999999999994"/>
    <n v="3"/>
    <n v="5"/>
  </r>
  <r>
    <s v="O2024002155"/>
    <x v="2"/>
    <d v="2024-05-02T00:00:00"/>
    <d v="2024-05-09T00:00:00"/>
    <s v="C0365"/>
    <s v="P0132"/>
    <n v="1"/>
    <n v="211.97"/>
    <n v="20"/>
    <n v="25"/>
    <s v="Card"/>
    <s v="Web"/>
    <s v="Delivered"/>
    <s v="VIP"/>
    <s v=""/>
    <s v="Omar Hassan"/>
    <s v="Female"/>
    <s v="Suez"/>
    <s v="Delta"/>
    <s v="Omar.Hassan13@hotmail.com"/>
    <s v="+2011890488070"/>
    <n v="1990"/>
    <d v="2024-07-14T00:00:00"/>
    <s v="Bronze"/>
    <x v="106"/>
    <x v="0"/>
    <x v="12"/>
    <s v="Anker"/>
    <s v="Supplier E"/>
    <n v="0"/>
    <n v="226.21"/>
    <s v="No"/>
    <m/>
    <m/>
    <m/>
    <s v="No"/>
    <m/>
    <m/>
    <m/>
    <m/>
    <n v="211.97"/>
    <n v="0.2"/>
    <n v="42.394000000000005"/>
    <n v="169.57599999999999"/>
    <n v="194.57599999999999"/>
    <n v="0"/>
    <n v="144.57599999999999"/>
    <n v="7"/>
    <n v="1"/>
  </r>
  <r>
    <s v="O2024002156"/>
    <x v="87"/>
    <d v="2024-06-07T00:00:00"/>
    <d v="2024-07-10T00:00:00"/>
    <s v="C0261"/>
    <s v="P0020"/>
    <n v="2"/>
    <n v="173.53"/>
    <n v="20"/>
    <n v="50"/>
    <s v="Card"/>
    <s v="Mobile App"/>
    <s v="Delivered"/>
    <s v=""/>
    <s v="SALE72"/>
    <s v="Hager Samir"/>
    <s v="Female"/>
    <s v="Mansoura"/>
    <s v="Delta"/>
    <s v="Hager.Samir36@outlook.com"/>
    <s v="+2010128618381"/>
    <n v="1981"/>
    <d v="2022-08-03T00:00:00"/>
    <s v="Platinum"/>
    <x v="39"/>
    <x v="4"/>
    <x v="19"/>
    <s v="L'Oreal"/>
    <s v="Supplier B"/>
    <n v="136.5"/>
    <n v="182.66"/>
    <s v="No"/>
    <m/>
    <m/>
    <m/>
    <s v="No"/>
    <s v="Loyalty Boost"/>
    <d v="2025-01-11T00:00:00"/>
    <d v="2025-03-02T00:00:00"/>
    <s v="Mobile App"/>
    <n v="347.06"/>
    <n v="0.2"/>
    <n v="69.412000000000006"/>
    <n v="277.64800000000002"/>
    <n v="327.64800000000002"/>
    <n v="273"/>
    <n v="-45.351999999999975"/>
    <n v="33"/>
    <n v="92"/>
  </r>
  <r>
    <s v="O2024002157"/>
    <x v="304"/>
    <d v="2024-10-31T00:00:00"/>
    <d v="2024-11-05T00:00:00"/>
    <s v="C0312"/>
    <s v="P0098"/>
    <n v="2"/>
    <n v="107.79"/>
    <n v="25"/>
    <n v="0"/>
    <s v="Cash"/>
    <s v="Mobile App"/>
    <s v="In Transit"/>
    <s v=""/>
    <s v="NEWUSER"/>
    <s v="Yara Hegazy"/>
    <s v="Female"/>
    <s v="Aswan"/>
    <s v="Delta"/>
    <s v="Yara.Hegazy49@gmail.com"/>
    <s v="+2010984167664"/>
    <n v="1974"/>
    <d v="2022-04-10T00:00:00"/>
    <s v=""/>
    <x v="82"/>
    <x v="0"/>
    <x v="2"/>
    <s v="Adidas"/>
    <s v="Supplier B"/>
    <n v="93.15"/>
    <n v="111.45"/>
    <s v="No"/>
    <m/>
    <m/>
    <m/>
    <s v="No"/>
    <s v="Weekend Flash"/>
    <d v="2024-05-09T00:00:00"/>
    <d v="2024-06-01T00:00:00"/>
    <s v="All"/>
    <n v="215.58"/>
    <n v="0.25"/>
    <n v="53.895000000000003"/>
    <n v="161.685"/>
    <n v="161.685"/>
    <n v="186.3"/>
    <n v="-24.615000000000009"/>
    <n v="5"/>
    <n v="4"/>
  </r>
  <r>
    <s v="O2024002158"/>
    <x v="361"/>
    <d v="2024-03-02T00:00:00"/>
    <d v="2024-08-02T00:00:00"/>
    <s v="C0041"/>
    <s v="P0112"/>
    <n v="1"/>
    <n v="77.569999999999993"/>
    <n v="10"/>
    <n v="15"/>
    <s v="Card"/>
    <s v="Web"/>
    <s v="In Transit"/>
    <s v=""/>
    <s v=""/>
    <s v="Hassan El-Sayed"/>
    <s v="Female"/>
    <s v="Mansoura"/>
    <s v="Upper Egypt"/>
    <s v="Hassan.El-Sayed9@yahoo.com"/>
    <s v="+2011856044935"/>
    <n v="1997"/>
    <d v="2022-07-05T00:00:00"/>
    <s v="Bronze"/>
    <x v="125"/>
    <x v="3"/>
    <x v="22"/>
    <s v="LocalBrand"/>
    <s v="Supplier A"/>
    <n v="52.24"/>
    <n v="76.819999999999993"/>
    <s v="No"/>
    <m/>
    <m/>
    <m/>
    <s v="No"/>
    <m/>
    <m/>
    <m/>
    <m/>
    <n v="77.569999999999993"/>
    <n v="0.1"/>
    <n v="7.7569999999999997"/>
    <n v="69.812999999999988"/>
    <n v="84.812999999999988"/>
    <n v="52.24"/>
    <n v="2.5729999999999862"/>
    <n v="153"/>
    <n v="29"/>
  </r>
  <r>
    <s v="O2024002159"/>
    <x v="75"/>
    <m/>
    <d v="2024-11-15T00:00:00"/>
    <s v="C0437"/>
    <s v="P0155"/>
    <n v="5"/>
    <n v="37.479999999999997"/>
    <n v="0"/>
    <n v="0"/>
    <s v="Cash"/>
    <s v="Mobile App"/>
    <s v="Delivered"/>
    <s v="VIP"/>
    <s v=""/>
    <s v="Mai Samir"/>
    <s v="Male"/>
    <s v="Luxor"/>
    <s v="Greater Cairo"/>
    <s v="Mai.Samir91@gmail.com"/>
    <s v="+2011378618742"/>
    <n v="1980"/>
    <d v="2025-04-26T00:00:00"/>
    <s v="Silver"/>
    <x v="109"/>
    <x v="1"/>
    <x v="11"/>
    <s v="SEB"/>
    <s v="Supplier E"/>
    <n v="29.53"/>
    <n v="36.549999999999997"/>
    <s v="No"/>
    <m/>
    <m/>
    <m/>
    <s v="No"/>
    <m/>
    <m/>
    <m/>
    <m/>
    <n v="187.39999999999998"/>
    <n v="0"/>
    <n v="0"/>
    <n v="187.39999999999998"/>
    <n v="187.39999999999998"/>
    <n v="147.65"/>
    <n v="39.749999999999972"/>
    <m/>
    <m/>
  </r>
  <r>
    <s v="O2024002160"/>
    <x v="353"/>
    <d v="2024-11-08T00:00:00"/>
    <d v="2024-08-20T00:00:00"/>
    <s v="C0146"/>
    <s v="P0173"/>
    <n v="1"/>
    <n v="244.49"/>
    <n v="10"/>
    <n v="25"/>
    <s v="Wallet"/>
    <s v="Web"/>
    <s v="Delivered"/>
    <s v="call before delivery"/>
    <s v="SALE94"/>
    <s v="Mostafa Nasser"/>
    <s v="Male"/>
    <s v="Mansoura"/>
    <s v="Delta"/>
    <s v="MOSTAFA.NASSER40@yahoo.com"/>
    <s v="+2010779321806"/>
    <n v="1993"/>
    <d v="2023-12-08T00:00:00"/>
    <s v="Platinum"/>
    <x v="95"/>
    <x v="1"/>
    <x v="7"/>
    <s v="LocalBrand"/>
    <s v="Supplier C"/>
    <n v="167.99"/>
    <n v="230.52"/>
    <s v="No"/>
    <m/>
    <m/>
    <m/>
    <s v="No"/>
    <s v="Back to School"/>
    <d v="2025-04-15T00:00:00"/>
    <d v="2025-04-30T00:00:00"/>
    <s v="Web"/>
    <n v="244.49"/>
    <n v="0.1"/>
    <n v="24.449000000000002"/>
    <n v="220.041"/>
    <n v="245.041"/>
    <n v="167.99"/>
    <n v="27.050999999999988"/>
    <n v="-80"/>
    <n v="123"/>
  </r>
  <r>
    <s v="O2024002161"/>
    <x v="222"/>
    <d v="2024-11-06T00:00:00"/>
    <d v="2024-06-15T00:00:00"/>
    <s v="C0077"/>
    <s v="P0095"/>
    <n v="1"/>
    <n v="146.96"/>
    <n v="10"/>
    <n v="15"/>
    <s v="Card"/>
    <s v="Web"/>
    <s v="Canceled"/>
    <s v=""/>
    <s v=""/>
    <s v="Aya Fathy"/>
    <s v="Female"/>
    <s v="Tanta"/>
    <s v="Upper Egypt"/>
    <s v="Aya.Fathy21@hotmail.com"/>
    <s v="+2011343279311"/>
    <n v="1984"/>
    <d v="2022-02-20T00:00:00"/>
    <s v="Silver"/>
    <x v="12"/>
    <x v="0"/>
    <x v="10"/>
    <s v="Philips"/>
    <s v="Supplier B"/>
    <n v="102.32"/>
    <n v="157.22"/>
    <s v="No"/>
    <m/>
    <m/>
    <m/>
    <s v="No"/>
    <m/>
    <m/>
    <m/>
    <m/>
    <n v="146.96"/>
    <n v="0.1"/>
    <n v="14.696000000000002"/>
    <n v="132.26400000000001"/>
    <n v="147.26400000000001"/>
    <n v="102.32"/>
    <n v="14.944000000000017"/>
    <n v="-144"/>
    <n v="150"/>
  </r>
  <r>
    <s v="O2024002162"/>
    <x v="164"/>
    <d v="2024-09-24T00:00:00"/>
    <d v="2024-09-29T00:00:00"/>
    <s v="C0497"/>
    <s v="P0092"/>
    <n v="1"/>
    <n v="161.01"/>
    <n v="25"/>
    <n v="0"/>
    <s v="Bank Transfer"/>
    <s v="Mobile App"/>
    <s v="In Transit"/>
    <s v="VIP"/>
    <s v=""/>
    <s v="Youssef Samir"/>
    <s v="Female"/>
    <s v="Cairo"/>
    <s v="Greater Cairo"/>
    <s v="YOUSSEF.SAMIR82@yahoo.com"/>
    <s v="+2010986077373"/>
    <n v="2002"/>
    <d v="2025-03-30T00:00:00"/>
    <s v="Bronze"/>
    <x v="82"/>
    <x v="0"/>
    <x v="2"/>
    <s v="Adidas"/>
    <s v="Supplier C"/>
    <n v="119.99"/>
    <n v="168.92"/>
    <s v="No"/>
    <m/>
    <m/>
    <m/>
    <s v="No"/>
    <m/>
    <m/>
    <m/>
    <m/>
    <n v="161.01"/>
    <n v="0.25"/>
    <n v="40.252499999999998"/>
    <n v="120.75749999999999"/>
    <n v="120.75749999999999"/>
    <n v="119.99"/>
    <n v="0.76749999999999829"/>
    <n v="5"/>
    <n v="3"/>
  </r>
  <r>
    <s v="O2024002163"/>
    <x v="104"/>
    <d v="2024-10-06T00:00:00"/>
    <d v="2024-10-09T00:00:00"/>
    <s v="C0116"/>
    <s v="P0061"/>
    <n v="2"/>
    <n v="192.29"/>
    <n v="25"/>
    <n v="35"/>
    <s v="Card"/>
    <s v="Mobile App"/>
    <s v="Canceled"/>
    <s v=""/>
    <s v="SALE94"/>
    <s v="Aya Said"/>
    <s v="Female"/>
    <s v="Cairo"/>
    <s v="Delta"/>
    <s v="Aya.Said37@hotmail.com"/>
    <s v="+2010266862072"/>
    <n v="1978"/>
    <d v="2023-05-12T00:00:00"/>
    <s v="Gold"/>
    <x v="135"/>
    <x v="1"/>
    <x v="1"/>
    <s v="Anker"/>
    <s v="Supplier A"/>
    <n v="119.24"/>
    <n v="176.21"/>
    <s v="No"/>
    <d v="2025-04-13T00:00:00"/>
    <s v="Size issue"/>
    <s v="Card"/>
    <s v="Yes"/>
    <s v="Back to School"/>
    <d v="2025-04-15T00:00:00"/>
    <d v="2025-04-30T00:00:00"/>
    <s v="Web"/>
    <n v="384.58"/>
    <n v="0.25"/>
    <n v="96.144999999999996"/>
    <n v="288.435"/>
    <n v="323.435"/>
    <n v="238.48"/>
    <n v="14.955000000000013"/>
    <n v="3"/>
    <n v="118"/>
  </r>
  <r>
    <s v="O2024002164"/>
    <x v="302"/>
    <d v="2024-10-09T00:00:00"/>
    <d v="2024-10-13T00:00:00"/>
    <s v="C0243"/>
    <s v="P0171"/>
    <n v="3"/>
    <n v="3.88"/>
    <n v="5"/>
    <n v="15"/>
    <s v="Cash"/>
    <s v="Mobile App"/>
    <s v="Canceled"/>
    <s v="VIP"/>
    <s v="SALE13"/>
    <s v="Youssef Gomaa"/>
    <s v="Male"/>
    <s v="Suez"/>
    <s v="Canal"/>
    <s v="Youssef.Gomaa32@outlook.com"/>
    <s v="+2010035696913"/>
    <n v="1972"/>
    <d v="2023-08-06T00:00:00"/>
    <s v="Bronze"/>
    <x v="73"/>
    <x v="4"/>
    <x v="9"/>
    <s v="Nike"/>
    <s v="Supplier C"/>
    <n v="2.7"/>
    <n v="4.1100000000000003"/>
    <s v="No"/>
    <m/>
    <m/>
    <m/>
    <s v="No"/>
    <s v="Ramadan Deals"/>
    <d v="2025-08-11T00:00:00"/>
    <d v="2025-10-02T00:00:00"/>
    <s v="Mobile App"/>
    <n v="11.64"/>
    <n v="0.05"/>
    <n v="0.58200000000000007"/>
    <n v="11.058"/>
    <n v="26.058"/>
    <n v="8.1000000000000014"/>
    <n v="-12.042000000000002"/>
    <n v="4"/>
    <n v="7"/>
  </r>
  <r>
    <s v="O2024002165"/>
    <x v="25"/>
    <d v="2024-10-16T00:00:00"/>
    <d v="2024-10-17T00:00:00"/>
    <s v="C0263"/>
    <s v="P0159"/>
    <n v="1"/>
    <n v="244.97"/>
    <n v="0"/>
    <n v="50"/>
    <s v="Cash"/>
    <s v="Marketplace"/>
    <s v="Canceled"/>
    <s v=""/>
    <s v="SALE94"/>
    <s v="Nour Fathy"/>
    <s v="Female"/>
    <s v="Aswan"/>
    <s v="Alexandria Coast"/>
    <s v="Nour.Fathy57@hotmail.com"/>
    <s v="+2011325051816"/>
    <n v="1995"/>
    <d v="2023-11-20T00:00:00"/>
    <s v="Bronze"/>
    <x v="11"/>
    <x v="4"/>
    <x v="9"/>
    <s v="Adidas"/>
    <s v="Supplier C"/>
    <n v="168.23"/>
    <n v="233.18"/>
    <s v="No"/>
    <m/>
    <m/>
    <m/>
    <s v="No"/>
    <s v="Back to School"/>
    <d v="2025-04-15T00:00:00"/>
    <d v="2025-04-30T00:00:00"/>
    <s v="Web"/>
    <n v="244.97"/>
    <n v="0"/>
    <n v="0"/>
    <n v="244.97"/>
    <n v="294.97000000000003"/>
    <n v="168.23"/>
    <n v="26.740000000000009"/>
    <n v="1"/>
    <n v="4"/>
  </r>
  <r>
    <s v="O2024002166"/>
    <x v="269"/>
    <m/>
    <d v="2024-08-03T00:00:00"/>
    <s v="C0404"/>
    <s v="P0029"/>
    <n v="1"/>
    <n v="203.38"/>
    <n v="0"/>
    <n v="50"/>
    <s v="Bank Transfer"/>
    <s v="Mobile App"/>
    <s v="Canceled"/>
    <s v=""/>
    <s v=""/>
    <s v="Mona Fathy"/>
    <s v="Female"/>
    <s v="Mansoura"/>
    <s v="Upper Egypt"/>
    <s v="Mona.Fathy7@yahoo.com"/>
    <s v="+2011611091685"/>
    <n v="1971"/>
    <d v="2024-09-23T00:00:00"/>
    <s v="Gold"/>
    <x v="43"/>
    <x v="0"/>
    <x v="10"/>
    <s v="Xiaomi"/>
    <s v="Supplier E"/>
    <n v="0"/>
    <n v="193.73"/>
    <s v="No"/>
    <m/>
    <m/>
    <m/>
    <s v="No"/>
    <m/>
    <m/>
    <m/>
    <m/>
    <n v="203.38"/>
    <n v="0"/>
    <n v="0"/>
    <n v="203.38"/>
    <n v="253.38"/>
    <n v="0"/>
    <n v="153.38"/>
    <m/>
    <m/>
  </r>
  <r>
    <s v="O2024002167"/>
    <x v="201"/>
    <d v="2024-11-16T00:00:00"/>
    <d v="2024-11-23T00:00:00"/>
    <s v="C0317"/>
    <s v="P0159"/>
    <n v="3"/>
    <n v="255.9"/>
    <n v="0"/>
    <n v="15"/>
    <s v="Wallet"/>
    <s v="Mobile App"/>
    <s v="In Transit"/>
    <s v=""/>
    <s v=""/>
    <s v="Laila Adel"/>
    <s v="Male"/>
    <s v="Cairo"/>
    <s v="Upper Egypt"/>
    <s v="Laila.Adel6@outlook.com"/>
    <s v="+2010387980829"/>
    <n v="1974"/>
    <d v="2024-02-05T00:00:00"/>
    <s v="Bronze"/>
    <x v="11"/>
    <x v="4"/>
    <x v="9"/>
    <s v="Adidas"/>
    <s v="Supplier C"/>
    <n v="168.23"/>
    <n v="233.18"/>
    <s v="No"/>
    <m/>
    <m/>
    <m/>
    <s v="No"/>
    <m/>
    <m/>
    <m/>
    <m/>
    <n v="767.7"/>
    <n v="0"/>
    <n v="0"/>
    <n v="767.7"/>
    <n v="782.7"/>
    <n v="504.68999999999994"/>
    <n v="248.0100000000001"/>
    <n v="7"/>
    <n v="7"/>
  </r>
  <r>
    <s v="O2024002168"/>
    <x v="326"/>
    <d v="2024-01-05T00:00:00"/>
    <d v="2024-01-14T00:00:00"/>
    <s v="C0172"/>
    <s v="P0113"/>
    <n v="1"/>
    <n v="164.93"/>
    <n v="10"/>
    <n v="25"/>
    <s v="Wallet"/>
    <s v="Mobile App"/>
    <s v="Delivered"/>
    <s v="call before delivery"/>
    <s v="SALE73"/>
    <s v="Aya Adel"/>
    <s v="Male"/>
    <s v="Zagazig"/>
    <s v="Alexandria Coast"/>
    <s v="AYA.ADEL35@gmail.com"/>
    <s v="+2010542557103"/>
    <n v="1982"/>
    <d v="2025-11-24T00:00:00"/>
    <s v="Gold"/>
    <x v="68"/>
    <x v="1"/>
    <x v="15"/>
    <s v="Nike"/>
    <s v="Supplier C"/>
    <n v="140.33000000000001"/>
    <n v="175.82"/>
    <s v="No"/>
    <m/>
    <m/>
    <m/>
    <s v="No"/>
    <s v="New Year"/>
    <d v="2024-09-02T00:00:00"/>
    <d v="2024-10-02T00:00:00"/>
    <s v="All"/>
    <n v="164.93"/>
    <n v="0.1"/>
    <n v="16.493000000000002"/>
    <n v="148.43700000000001"/>
    <n v="173.43700000000001"/>
    <n v="140.33000000000001"/>
    <n v="-16.893000000000001"/>
    <n v="9"/>
    <n v="0"/>
  </r>
  <r>
    <s v="O2024002169"/>
    <x v="211"/>
    <d v="2024-01-25T00:00:00"/>
    <d v="2024-02-03T00:00:00"/>
    <s v="C0257"/>
    <s v="P0114"/>
    <n v="3"/>
    <n v="219.81"/>
    <n v="15"/>
    <n v="35"/>
    <s v="Cash"/>
    <s v="Mobile App"/>
    <s v="Canceled"/>
    <s v="VIP"/>
    <s v=""/>
    <s v="Nada Abdelrahman"/>
    <s v="Male"/>
    <s v="Ismailia"/>
    <s v="Greater Cairo"/>
    <s v="Nada.Abdelrahman57@outlook.com"/>
    <s v="+2011229799114"/>
    <n v="1977"/>
    <d v="2024-10-13T00:00:00"/>
    <s v="Bronze"/>
    <x v="21"/>
    <x v="0"/>
    <x v="12"/>
    <s v="LocalBrand"/>
    <s v="Supplier C"/>
    <n v="174.2"/>
    <n v="247.43"/>
    <s v="No"/>
    <m/>
    <m/>
    <m/>
    <s v="No"/>
    <m/>
    <m/>
    <m/>
    <m/>
    <n v="659.43000000000006"/>
    <n v="0.15"/>
    <n v="98.914500000000004"/>
    <n v="560.51550000000009"/>
    <n v="595.51550000000009"/>
    <n v="522.59999999999991"/>
    <n v="2.9155000000001792"/>
    <n v="9"/>
    <n v="2"/>
  </r>
  <r>
    <s v="O2024002170"/>
    <x v="19"/>
    <d v="2024-04-16T00:00:00"/>
    <d v="2024-04-23T00:00:00"/>
    <s v="C0362"/>
    <s v="P0192"/>
    <n v="4"/>
    <n v="273.01"/>
    <n v="0"/>
    <n v="0"/>
    <s v="Wallet"/>
    <s v="Web"/>
    <s v="Canceled"/>
    <s v=""/>
    <s v=""/>
    <s v="Laila Adel"/>
    <s v="Female"/>
    <s v="Ismailia"/>
    <s v="Greater Cairo"/>
    <s v="Laila.Adel71@hotmail.com"/>
    <s v="+2011957893071"/>
    <n v="1986"/>
    <d v="2024-04-04T00:00:00"/>
    <s v="Silver"/>
    <x v="114"/>
    <x v="0"/>
    <x v="2"/>
    <s v="Nike"/>
    <s v="Supplier C"/>
    <n v="194.1"/>
    <n v="266.05"/>
    <s v="No"/>
    <m/>
    <m/>
    <m/>
    <s v="No"/>
    <m/>
    <m/>
    <m/>
    <m/>
    <n v="1092.04"/>
    <n v="0"/>
    <n v="0"/>
    <n v="1092.04"/>
    <n v="1092.04"/>
    <n v="776.4"/>
    <n v="315.64"/>
    <n v="7"/>
    <n v="10"/>
  </r>
  <r>
    <s v="O2024002171"/>
    <x v="208"/>
    <d v="2024-10-15T00:00:00"/>
    <d v="2024-10-24T00:00:00"/>
    <s v="C0078"/>
    <s v="P0178"/>
    <n v="1"/>
    <n v="168.53"/>
    <n v="0"/>
    <n v="35"/>
    <s v="Wallet"/>
    <s v="Mobile App"/>
    <s v="In Transit"/>
    <s v="late delivery"/>
    <s v="SALE97"/>
    <s v="Aya Fathy"/>
    <s v="Male"/>
    <s v="Zagazig"/>
    <s v="Canal"/>
    <s v="AYA.FATHY68@hotmail.com"/>
    <s v="+2011796554589"/>
    <n v="2005"/>
    <d v="2025-06-18T00:00:00"/>
    <s v="Silver"/>
    <x v="110"/>
    <x v="1"/>
    <x v="1"/>
    <s v="Nike"/>
    <s v="Supplier D"/>
    <n v="156.74"/>
    <n v="189.75"/>
    <s v="Yes"/>
    <d v="2025-12-15T00:00:00"/>
    <s v="Changed mind"/>
    <s v="Wallet"/>
    <s v="Yes"/>
    <s v="Loyalty Boost"/>
    <d v="2024-01-07T00:00:00"/>
    <d v="2024-01-20T00:00:00"/>
    <s v="Web"/>
    <n v="168.53"/>
    <n v="0"/>
    <n v="0"/>
    <n v="168.53"/>
    <n v="203.53"/>
    <n v="156.74"/>
    <n v="-23.210000000000008"/>
    <n v="9"/>
    <n v="5"/>
  </r>
  <r>
    <s v="O2024002172"/>
    <x v="314"/>
    <d v="2024-07-01T00:00:00"/>
    <d v="2024-01-11T00:00:00"/>
    <s v="C0076"/>
    <s v="P0193"/>
    <n v="1"/>
    <n v="17.86"/>
    <n v="0"/>
    <n v="0"/>
    <s v="Cash"/>
    <s v="Mobile App"/>
    <s v="Delivered"/>
    <s v=""/>
    <s v=""/>
    <s v="Sara Abdelrahman"/>
    <s v="Male"/>
    <s v="Alexandria"/>
    <s v="Delta"/>
    <s v="Sara.Abdelrahman48@hotmail.com"/>
    <s v="+2010984143651"/>
    <n v="1995"/>
    <d v="2022-03-26T00:00:00"/>
    <s v="Silver"/>
    <x v="35"/>
    <x v="4"/>
    <x v="13"/>
    <s v="Xiaomi"/>
    <s v="Supplier B"/>
    <n v="15.82"/>
    <n v="19.809999999999999"/>
    <s v="No"/>
    <m/>
    <m/>
    <m/>
    <s v="No"/>
    <m/>
    <m/>
    <m/>
    <m/>
    <n v="17.86"/>
    <n v="0"/>
    <n v="0"/>
    <n v="17.86"/>
    <n v="17.86"/>
    <n v="15.82"/>
    <n v="2.0399999999999991"/>
    <n v="-172"/>
    <n v="177"/>
  </r>
  <r>
    <s v="O2024002173"/>
    <x v="32"/>
    <d v="2024-05-16T00:00:00"/>
    <d v="2024-05-21T00:00:00"/>
    <s v="C0334"/>
    <s v="P0100"/>
    <n v="3"/>
    <n v="24.75"/>
    <n v="30"/>
    <n v="15"/>
    <s v="Wallet"/>
    <s v="Web"/>
    <s v="Canceled"/>
    <s v=""/>
    <s v="SALE53"/>
    <s v="Doaa Samir"/>
    <s v="Female"/>
    <s v="Ismailia"/>
    <s v="Greater Cairo"/>
    <s v="Doaa.Samir84@outlook.com"/>
    <s v="+2011940170214"/>
    <n v="1993"/>
    <d v="2023-08-17T00:00:00"/>
    <s v="Platinum"/>
    <x v="140"/>
    <x v="0"/>
    <x v="10"/>
    <s v="Samsung"/>
    <s v="Supplier D"/>
    <n v="18.12"/>
    <n v="24"/>
    <s v="No"/>
    <m/>
    <m/>
    <m/>
    <s v="No"/>
    <s v="Summer Sale"/>
    <d v="2024-05-04T00:00:00"/>
    <d v="2024-05-28T00:00:00"/>
    <s v="Web"/>
    <n v="74.25"/>
    <n v="0.3"/>
    <n v="22.274999999999999"/>
    <n v="51.975000000000001"/>
    <n v="66.974999999999994"/>
    <n v="54.36"/>
    <n v="-17.384999999999998"/>
    <n v="5"/>
    <n v="5"/>
  </r>
  <r>
    <s v="O2024002174"/>
    <x v="221"/>
    <d v="2024-01-15T00:00:00"/>
    <d v="2024-01-20T00:00:00"/>
    <s v="C0034"/>
    <s v="P0085"/>
    <n v="4"/>
    <n v="225.58"/>
    <n v="0"/>
    <n v="50"/>
    <s v="Bank Transfer"/>
    <s v="Mobile App"/>
    <s v="Returned"/>
    <s v="call before delivery"/>
    <s v="SALE62"/>
    <s v="Hager Nasser"/>
    <s v="Male"/>
    <s v="Ismailia"/>
    <s v="Upper Egypt"/>
    <s v="HAGER.NASSER33@gmail.com"/>
    <s v="+2011637686227"/>
    <n v="1975"/>
    <d v="2022-11-11T00:00:00"/>
    <s v="Platinum"/>
    <x v="42"/>
    <x v="2"/>
    <x v="20"/>
    <s v="Samsung"/>
    <s v="Supplier D"/>
    <n v="166.71"/>
    <n v="203.37"/>
    <s v="No"/>
    <d v="2025-02-23T00:00:00"/>
    <s v="Wrong item"/>
    <s v="Wallet"/>
    <s v="Yes"/>
    <s v="Summer Sale"/>
    <d v="2025-06-01T00:00:00"/>
    <d v="2025-07-19T00:00:00"/>
    <s v="Mobile App"/>
    <n v="902.32"/>
    <n v="0"/>
    <n v="0"/>
    <n v="902.32"/>
    <n v="952.32"/>
    <n v="666.84"/>
    <n v="185.48000000000002"/>
    <n v="5"/>
    <n v="-321"/>
  </r>
  <r>
    <s v="O2024002175"/>
    <x v="214"/>
    <d v="2024-08-01T00:00:00"/>
    <d v="2024-08-10T00:00:00"/>
    <s v="C0463"/>
    <s v="P0185"/>
    <n v="4"/>
    <n v="41.17"/>
    <n v="15"/>
    <n v="15"/>
    <s v="Wallet"/>
    <s v="Web"/>
    <s v="Delivered"/>
    <s v=""/>
    <s v=""/>
    <s v="Nour Kamel"/>
    <s v="Female"/>
    <s v="Suez"/>
    <s v="Canal"/>
    <s v="Nour.Kamel83@gmail.com"/>
    <s v="+2011919746647"/>
    <n v="1985"/>
    <d v="2022-04-30T00:00:00"/>
    <s v="Bronze"/>
    <x v="8"/>
    <x v="3"/>
    <x v="5"/>
    <s v="LocalBrand"/>
    <s v="Supplier A"/>
    <n v="26.3"/>
    <n v="38.9"/>
    <s v="No"/>
    <m/>
    <m/>
    <m/>
    <s v="No"/>
    <m/>
    <m/>
    <m/>
    <m/>
    <n v="164.68"/>
    <n v="0.15"/>
    <n v="24.702000000000002"/>
    <n v="139.97800000000001"/>
    <n v="154.97800000000001"/>
    <n v="105.2"/>
    <n v="19.778000000000006"/>
    <n v="9"/>
    <n v="4"/>
  </r>
  <r>
    <s v="O2024002176"/>
    <x v="139"/>
    <d v="2024-05-09T00:00:00"/>
    <d v="2024-09-08T00:00:00"/>
    <s v="C0360"/>
    <s v="P0090"/>
    <n v="2"/>
    <n v="220.65"/>
    <n v="20"/>
    <n v="35"/>
    <s v="Wallet"/>
    <s v="Web"/>
    <s v="Delivered"/>
    <s v="  "/>
    <s v="SALE68"/>
    <s v="Karim Samir"/>
    <s v="Female"/>
    <s v="Aswan"/>
    <s v="Delta"/>
    <s v="Karim.Samir61@hotmail.com"/>
    <s v="+2010218805972"/>
    <n v="1973"/>
    <d v="2025-07-20T00:00:00"/>
    <s v="Gold"/>
    <x v="138"/>
    <x v="2"/>
    <x v="23"/>
    <s v="Adidas"/>
    <s v="Supplier E"/>
    <n v="157.76"/>
    <n v="202.81"/>
    <s v="No"/>
    <m/>
    <m/>
    <m/>
    <s v="No"/>
    <s v="Loyalty Boost"/>
    <d v="2025-04-20T00:00:00"/>
    <d v="2025-05-07T00:00:00"/>
    <s v="All"/>
    <n v="441.3"/>
    <n v="0.2"/>
    <n v="88.26"/>
    <n v="353.04"/>
    <n v="388.04"/>
    <n v="315.52"/>
    <n v="2.5200000000000387"/>
    <n v="122"/>
    <n v="-117"/>
  </r>
  <r>
    <s v="O2024002177"/>
    <x v="333"/>
    <d v="2024-10-14T00:00:00"/>
    <d v="2024-10-15T00:00:00"/>
    <s v="C0375"/>
    <s v="P0113"/>
    <n v="1"/>
    <n v="151.19999999999999"/>
    <n v="20"/>
    <n v="25"/>
    <s v="Card"/>
    <s v="Mobile App"/>
    <s v="Delivered"/>
    <s v=""/>
    <s v=""/>
    <s v="Nada Fathy"/>
    <s v="Male"/>
    <s v="Cairo"/>
    <s v="Delta"/>
    <s v="Nada.Fathy63@hotmail.com"/>
    <s v="+2011174604073"/>
    <n v="1976"/>
    <d v="2022-03-08T00:00:00"/>
    <s v=""/>
    <x v="68"/>
    <x v="1"/>
    <x v="15"/>
    <s v="Nike"/>
    <s v="Supplier C"/>
    <n v="140.33000000000001"/>
    <n v="175.82"/>
    <s v="No"/>
    <m/>
    <m/>
    <m/>
    <s v="No"/>
    <m/>
    <m/>
    <m/>
    <m/>
    <n v="151.19999999999999"/>
    <n v="0.2"/>
    <n v="30.24"/>
    <n v="120.96"/>
    <n v="145.95999999999998"/>
    <n v="140.33000000000001"/>
    <n v="-44.370000000000019"/>
    <n v="1"/>
    <n v="96"/>
  </r>
  <r>
    <s v="O2024002178"/>
    <x v="205"/>
    <d v="2024-10-02T00:00:00"/>
    <d v="2024-10-14T00:00:00"/>
    <s v="C0195"/>
    <s v="P0199"/>
    <n v="2"/>
    <n v="125.62"/>
    <n v="10"/>
    <n v="25"/>
    <s v="Card"/>
    <s v="Web"/>
    <s v="Canceled"/>
    <s v="late delivery"/>
    <s v=""/>
    <s v="Hassan Gomaa"/>
    <s v="Female"/>
    <s v="Mansoura"/>
    <s v="Alexandria Coast"/>
    <s v="Hassan.Gomaa96@hotmail.com"/>
    <s v="+2011778617672"/>
    <n v="1995"/>
    <d v="2025-11-12T00:00:00"/>
    <s v="Bronze"/>
    <x v="66"/>
    <x v="1"/>
    <x v="14"/>
    <s v="Nike"/>
    <s v="Supplier C"/>
    <n v="113.93"/>
    <n v="142.35"/>
    <s v="No"/>
    <m/>
    <m/>
    <m/>
    <s v="No"/>
    <m/>
    <m/>
    <m/>
    <m/>
    <n v="251.24"/>
    <n v="0.1"/>
    <n v="25.124000000000002"/>
    <n v="226.11600000000001"/>
    <n v="251.11600000000001"/>
    <n v="227.86"/>
    <n v="-26.744"/>
    <n v="12"/>
    <n v="1"/>
  </r>
  <r>
    <s v="O2024002179"/>
    <x v="236"/>
    <d v="2024-04-25T00:00:00"/>
    <d v="2024-05-04T00:00:00"/>
    <s v="C0442"/>
    <s v="P0015"/>
    <n v="1"/>
    <n v="36.97"/>
    <n v="0"/>
    <n v="35"/>
    <s v="Bank Transfer"/>
    <s v="Mobile App"/>
    <s v="Delivered"/>
    <s v=""/>
    <s v=""/>
    <s v="Nour Fathy"/>
    <s v="Female"/>
    <s v="Ismailia"/>
    <s v="Delta"/>
    <s v="Nour.Fathy97 @hotmail.com"/>
    <s v="+2011516647408"/>
    <n v="1975"/>
    <d v="2024-08-04T00:00:00"/>
    <s v="Platinum"/>
    <x v="73"/>
    <x v="4"/>
    <x v="9"/>
    <s v="Nike"/>
    <s v="Supplier D"/>
    <n v="26.41"/>
    <n v="35.51"/>
    <s v="No"/>
    <m/>
    <m/>
    <m/>
    <s v="No"/>
    <m/>
    <m/>
    <m/>
    <m/>
    <n v="36.97"/>
    <n v="0"/>
    <n v="0"/>
    <n v="36.97"/>
    <n v="71.97"/>
    <n v="26.41"/>
    <n v="-24.44"/>
    <n v="9"/>
    <n v="2"/>
  </r>
  <r>
    <s v="O2024002180"/>
    <x v="165"/>
    <d v="2024-12-19T00:00:00"/>
    <d v="2024-12-22T00:00:00"/>
    <s v="C0485"/>
    <s v="P0107"/>
    <n v="1"/>
    <n v="152.51"/>
    <n v="15"/>
    <n v="15"/>
    <s v="Card"/>
    <s v="Mobile App"/>
    <s v="Delivered"/>
    <s v=""/>
    <s v="NEWUSER"/>
    <s v="Omar Said"/>
    <s v="Male"/>
    <s v="Cairo"/>
    <s v="Greater Cairo"/>
    <s v="OMAR.SAID14 @yahoo.com"/>
    <s v="+2010971580579"/>
    <n v="1980"/>
    <d v="2025-10-31T00:00:00"/>
    <s v="Silver"/>
    <x v="8"/>
    <x v="3"/>
    <x v="5"/>
    <s v="LocalBrand"/>
    <s v="Supplier E"/>
    <n v="133.01"/>
    <n v="169.51"/>
    <s v="No"/>
    <m/>
    <m/>
    <m/>
    <s v="No"/>
    <s v="Weekend Flash"/>
    <d v="2024-05-09T00:00:00"/>
    <d v="2024-06-01T00:00:00"/>
    <s v="All"/>
    <n v="152.51"/>
    <n v="0.15"/>
    <n v="22.876499999999997"/>
    <n v="129.6335"/>
    <n v="144.6335"/>
    <n v="133.01"/>
    <n v="-18.376499999999993"/>
    <n v="3"/>
    <n v="7"/>
  </r>
  <r>
    <s v="O2024002181"/>
    <x v="353"/>
    <d v="2024-07-09T00:00:00"/>
    <d v="2024-07-13T00:00:00"/>
    <s v="C0313"/>
    <s v="P0182"/>
    <n v="2"/>
    <n v="219.8"/>
    <n v="0"/>
    <n v="15"/>
    <s v="Card"/>
    <s v="Web"/>
    <s v="Returned"/>
    <s v="late delivery"/>
    <s v="SALE58"/>
    <s v="Yara Samir"/>
    <s v="Female"/>
    <s v="Luxor"/>
    <s v="Upper Egypt"/>
    <s v="Yara.Samir11@yahoo.com"/>
    <s v="+2010619298218"/>
    <n v="1989"/>
    <d v="2023-02-01T00:00:00"/>
    <s v="Gold"/>
    <x v="131"/>
    <x v="0"/>
    <x v="0"/>
    <s v="Philips"/>
    <s v="Supplier C"/>
    <n v="0"/>
    <n v="225.33"/>
    <s v="Yes"/>
    <m/>
    <m/>
    <m/>
    <s v="No"/>
    <s v="Loyalty Boost"/>
    <d v="2025-09-21T00:00:00"/>
    <d v="2025-11-17T00:00:00"/>
    <s v="All"/>
    <n v="439.6"/>
    <n v="0"/>
    <n v="0"/>
    <n v="439.6"/>
    <n v="454.6"/>
    <n v="0"/>
    <n v="424.6"/>
    <n v="4"/>
    <n v="1"/>
  </r>
  <r>
    <s v="O2024002182"/>
    <x v="320"/>
    <d v="2024-10-18T00:00:00"/>
    <d v="2024-10-27T00:00:00"/>
    <s v="C0394"/>
    <s v="P0018"/>
    <n v="1"/>
    <n v="141.78"/>
    <n v="10"/>
    <n v="0"/>
    <s v="Card"/>
    <s v="Mobile App"/>
    <s v="Delivered"/>
    <s v=""/>
    <s v="SALE34"/>
    <s v="Salma Khaled"/>
    <s v="Male"/>
    <s v="Suez"/>
    <s v="Delta"/>
    <s v="SALMA.KHALED32@hotmail.com"/>
    <s v="+2011861768720"/>
    <n v="1975"/>
    <d v="2023-03-04T00:00:00"/>
    <s v="Silver"/>
    <x v="26"/>
    <x v="1"/>
    <x v="15"/>
    <s v="Nivea"/>
    <s v="Supplier C"/>
    <n v="111.6"/>
    <n v="155.84"/>
    <s v="No"/>
    <m/>
    <m/>
    <m/>
    <s v="No"/>
    <s v="Loyalty Boost"/>
    <d v="2025-04-26T00:00:00"/>
    <d v="2025-05-10T00:00:00"/>
    <s v="Marketplace"/>
    <n v="141.78"/>
    <n v="0.1"/>
    <n v="14.178000000000001"/>
    <n v="127.602"/>
    <n v="127.602"/>
    <n v="111.6"/>
    <n v="16.00200000000001"/>
    <n v="9"/>
    <n v="2"/>
  </r>
  <r>
    <s v="O2024002183"/>
    <x v="227"/>
    <d v="2024-01-18T00:00:00"/>
    <d v="2024-01-25T00:00:00"/>
    <s v="C0304"/>
    <s v="P0012"/>
    <n v="1"/>
    <n v="181.73"/>
    <n v="0"/>
    <n v="35"/>
    <s v="Bank Transfer"/>
    <s v="Mobile App"/>
    <s v="Returned"/>
    <s v=""/>
    <s v="SALE75"/>
    <s v="Ali Samir"/>
    <s v="Male"/>
    <s v="Alexandria"/>
    <s v="Delta"/>
    <s v="Ali.Samir33@gmail.com"/>
    <s v="+2010093246716"/>
    <n v="1984"/>
    <d v="2024-02-21T00:00:00"/>
    <s v="Bronze"/>
    <x v="27"/>
    <x v="3"/>
    <x v="16"/>
    <s v="Nike"/>
    <s v="Supplier A"/>
    <n v="135.69"/>
    <n v="190.42"/>
    <s v="No"/>
    <m/>
    <m/>
    <m/>
    <s v="No"/>
    <s v="Back to School"/>
    <d v="2025-02-02T00:00:00"/>
    <d v="2025-03-09T00:00:00"/>
    <s v="All"/>
    <n v="181.73"/>
    <n v="0"/>
    <n v="0"/>
    <n v="181.73"/>
    <n v="216.73"/>
    <n v="135.69"/>
    <n v="11.039999999999992"/>
    <n v="7"/>
    <n v="4"/>
  </r>
  <r>
    <s v="O2024002184"/>
    <x v="102"/>
    <d v="2024-06-23T00:00:00"/>
    <d v="2024-05-07T00:00:00"/>
    <s v="C0175"/>
    <s v="P0040"/>
    <n v="1"/>
    <n v="101.13"/>
    <n v="10"/>
    <n v="25"/>
    <s v="Card"/>
    <s v="Mobile App"/>
    <s v="In Transit"/>
    <s v="call before delivery"/>
    <s v=""/>
    <s v="Mona Said"/>
    <s v="Male"/>
    <s v="Aswan"/>
    <s v="Upper Egypt"/>
    <s v="MONA.SAID14@outlook.com"/>
    <s v="+2010675352791"/>
    <n v="1998"/>
    <d v="2023-12-22T00:00:00"/>
    <s v="Bronze"/>
    <x v="55"/>
    <x v="1"/>
    <x v="14"/>
    <s v="L'Oreal"/>
    <s v="Supplier A"/>
    <n v="88.23"/>
    <n v="104.02"/>
    <s v="No"/>
    <m/>
    <m/>
    <m/>
    <s v="No"/>
    <m/>
    <m/>
    <m/>
    <m/>
    <n v="101.13"/>
    <n v="0.1"/>
    <n v="10.113"/>
    <n v="91.016999999999996"/>
    <n v="116.017"/>
    <n v="88.23"/>
    <n v="-22.213000000000008"/>
    <n v="-47"/>
    <n v="5"/>
  </r>
  <r>
    <s v="O2024002185"/>
    <x v="228"/>
    <d v="2024-06-30T00:00:00"/>
    <d v="2024-01-07T00:00:00"/>
    <s v="C0042"/>
    <s v="P0187"/>
    <n v="1"/>
    <n v="119.18"/>
    <n v="5"/>
    <n v="15"/>
    <s v="Cash"/>
    <s v="Mobile App"/>
    <s v="Delivered"/>
    <s v="late delivery"/>
    <s v="SALE53"/>
    <s v="Nada El-Sayed"/>
    <s v="Male"/>
    <s v="Tanta"/>
    <s v="Greater Cairo"/>
    <s v="Nada.El-Sayed35@gmail.com"/>
    <s v="+2010516110257"/>
    <n v="1995"/>
    <d v="2022-11-09T00:00:00"/>
    <s v="Bronze"/>
    <x v="127"/>
    <x v="2"/>
    <x v="23"/>
    <s v="SEB"/>
    <s v="Supplier B"/>
    <n v="92.27"/>
    <n v="136.15"/>
    <s v="No"/>
    <m/>
    <m/>
    <m/>
    <s v="No"/>
    <s v="Summer Sale"/>
    <d v="2024-05-04T00:00:00"/>
    <d v="2024-05-28T00:00:00"/>
    <s v="Web"/>
    <n v="119.18"/>
    <n v="0.05"/>
    <n v="5.9590000000000005"/>
    <n v="113.221"/>
    <n v="128.221"/>
    <n v="92.27"/>
    <n v="5.9510000000000076"/>
    <n v="-175"/>
    <n v="5"/>
  </r>
  <r>
    <s v="O2024002186"/>
    <x v="45"/>
    <m/>
    <d v="2024-03-03T00:00:00"/>
    <s v="C0146"/>
    <s v="P0178"/>
    <n v="1"/>
    <n v="163.66"/>
    <n v="0"/>
    <n v="15"/>
    <s v="Bank Transfer"/>
    <s v="Marketplace"/>
    <s v="Delivered"/>
    <s v=""/>
    <s v="SALE60"/>
    <s v="Mostafa Nasser"/>
    <s v="Male"/>
    <s v="Mansoura"/>
    <s v="Delta"/>
    <s v="MOSTAFA.NASSER40@yahoo.com"/>
    <s v="+2010779321806"/>
    <n v="1993"/>
    <d v="2023-12-08T00:00:00"/>
    <s v="Platinum"/>
    <x v="110"/>
    <x v="1"/>
    <x v="1"/>
    <s v="Nike"/>
    <s v="Supplier D"/>
    <n v="156.74"/>
    <n v="189.75"/>
    <s v="Yes"/>
    <d v="2024-05-04T00:00:00"/>
    <s v="Size issue"/>
    <s v="Card"/>
    <s v="Yes"/>
    <s v="Summer Sale"/>
    <d v="2025-07-27T00:00:00"/>
    <d v="2025-08-20T00:00:00"/>
    <s v="Mobile App"/>
    <n v="163.66"/>
    <n v="0"/>
    <n v="0"/>
    <n v="163.66"/>
    <n v="178.66"/>
    <n v="156.74"/>
    <n v="-8.0800000000000125"/>
    <m/>
    <m/>
  </r>
  <r>
    <s v="O2024002187"/>
    <x v="124"/>
    <d v="2024-10-14T00:00:00"/>
    <d v="2024-10-21T00:00:00"/>
    <s v="C0444"/>
    <s v="P0186"/>
    <n v="1"/>
    <n v="72.08"/>
    <n v="20"/>
    <n v="15"/>
    <s v="Wallet"/>
    <s v="Web"/>
    <s v="In Transit"/>
    <s v=""/>
    <s v=""/>
    <s v="Mostafa Khaled"/>
    <s v="Female"/>
    <s v="Tanta"/>
    <s v="Alexandria Coast"/>
    <s v="MOSTAFA.KHALED47@hotmail.com"/>
    <s v="+2011909800975"/>
    <n v="1982"/>
    <d v="2023-05-26T00:00:00"/>
    <s v="Bronze"/>
    <x v="147"/>
    <x v="4"/>
    <x v="18"/>
    <s v="Nivea"/>
    <s v="Supplier D"/>
    <n v="58.66"/>
    <n v="73.38"/>
    <s v="No"/>
    <m/>
    <m/>
    <m/>
    <s v="No"/>
    <m/>
    <m/>
    <m/>
    <m/>
    <n v="72.08"/>
    <n v="0.2"/>
    <n v="14.416"/>
    <n v="57.664000000000001"/>
    <n v="72.664000000000001"/>
    <n v="58.66"/>
    <n v="-15.995999999999995"/>
    <n v="7"/>
    <n v="5"/>
  </r>
  <r>
    <s v="O2024002188"/>
    <x v="292"/>
    <d v="2024-08-08T00:00:00"/>
    <d v="2024-08-15T00:00:00"/>
    <s v="C0364"/>
    <s v="P0018"/>
    <n v="1"/>
    <n v="173.96"/>
    <n v="0"/>
    <n v="15"/>
    <s v="Card"/>
    <s v="Mobile App"/>
    <s v="In Transit"/>
    <s v="call before delivery"/>
    <s v=""/>
    <s v="Yara Hegazy"/>
    <s v="Female"/>
    <s v="Zagazig"/>
    <s v="Alexandria Coast"/>
    <s v="Yara.Hegazy21@hotmail.com"/>
    <s v="+2011055575413"/>
    <n v="1995"/>
    <d v="2023-09-15T00:00:00"/>
    <s v="Platinum"/>
    <x v="26"/>
    <x v="1"/>
    <x v="15"/>
    <s v="Nivea"/>
    <s v="Supplier C"/>
    <n v="111.6"/>
    <n v="155.84"/>
    <s v="No"/>
    <m/>
    <m/>
    <m/>
    <s v="No"/>
    <m/>
    <m/>
    <m/>
    <m/>
    <n v="173.96"/>
    <n v="0"/>
    <n v="0"/>
    <n v="173.96"/>
    <n v="188.96"/>
    <n v="111.6"/>
    <n v="47.360000000000014"/>
    <n v="7"/>
    <n v="3"/>
  </r>
  <r>
    <s v="O2024002189"/>
    <x v="185"/>
    <d v="2024-02-11T00:00:00"/>
    <d v="2024-02-15T00:00:00"/>
    <s v="C0036"/>
    <s v="P0132"/>
    <n v="1"/>
    <n v="232.45"/>
    <n v="5"/>
    <n v="25"/>
    <s v="Wallet"/>
    <s v="Mobile App"/>
    <s v="Delivered"/>
    <s v=""/>
    <s v=""/>
    <s v="Mostafa Kamel"/>
    <s v="Male"/>
    <s v="Mansoura"/>
    <s v="Canal"/>
    <s v="Mostafa.Kamel23@gmail.com"/>
    <s v="+2011130480875"/>
    <n v="1979"/>
    <d v="2023-11-21T00:00:00"/>
    <s v="Bronze"/>
    <x v="106"/>
    <x v="0"/>
    <x v="12"/>
    <s v="Anker"/>
    <s v="Supplier E"/>
    <n v="0"/>
    <n v="226.21"/>
    <s v="No"/>
    <m/>
    <m/>
    <m/>
    <s v="No"/>
    <m/>
    <m/>
    <m/>
    <m/>
    <n v="232.45"/>
    <n v="0.05"/>
    <n v="11.6225"/>
    <n v="220.82749999999999"/>
    <n v="245.82749999999999"/>
    <n v="0"/>
    <n v="195.82749999999999"/>
    <n v="4"/>
    <n v="40"/>
  </r>
  <r>
    <s v="O2024002190"/>
    <x v="359"/>
    <m/>
    <d v="2024-09-13T00:00:00"/>
    <s v="C0156"/>
    <s v="P0095"/>
    <n v="1"/>
    <n v="161.93"/>
    <n v="0"/>
    <n v="35"/>
    <s v="Bank Transfer"/>
    <s v="Mobile App"/>
    <s v="In Transit"/>
    <s v=""/>
    <s v=""/>
    <s v="Hassan Khaled"/>
    <s v="Female"/>
    <s v="Alexandria"/>
    <s v="Canal"/>
    <s v="Hassan.Khaled28@gmail.com"/>
    <s v="+2010083209389"/>
    <n v="1999"/>
    <d v="2023-09-02T00:00:00"/>
    <s v=""/>
    <x v="12"/>
    <x v="0"/>
    <x v="10"/>
    <s v="Philips"/>
    <s v="Supplier B"/>
    <n v="102.32"/>
    <n v="157.22"/>
    <s v="No"/>
    <m/>
    <m/>
    <m/>
    <s v="No"/>
    <m/>
    <m/>
    <m/>
    <m/>
    <n v="161.93"/>
    <n v="0"/>
    <n v="0"/>
    <n v="161.93"/>
    <n v="196.93"/>
    <n v="102.32"/>
    <n v="24.610000000000014"/>
    <m/>
    <m/>
  </r>
  <r>
    <s v="O2024002191"/>
    <x v="348"/>
    <d v="2024-03-31T00:00:00"/>
    <d v="2024-07-04T00:00:00"/>
    <s v="C0265"/>
    <s v="P0135"/>
    <n v="4"/>
    <n v="214.27"/>
    <n v="15"/>
    <n v="15"/>
    <s v="Wallet"/>
    <s v="Mobile App"/>
    <s v="Canceled"/>
    <s v=""/>
    <s v="SALE60"/>
    <s v="Ali Fathy"/>
    <s v="Female"/>
    <s v="Zagazig"/>
    <s v="Greater Cairo"/>
    <s v="Ali.Fathy91 @outlook.com"/>
    <s v="+2011006440804"/>
    <n v="1979"/>
    <d v="2023-01-29T00:00:00"/>
    <s v="Bronze"/>
    <x v="37"/>
    <x v="4"/>
    <x v="17"/>
    <s v="Nike"/>
    <s v="Supplier A"/>
    <n v="149.38999999999999"/>
    <n v="221.66"/>
    <s v="No"/>
    <d v="2024-04-21T00:00:00"/>
    <s v="Changed mind"/>
    <s v="Wallet"/>
    <s v="Yes"/>
    <s v="Summer Sale"/>
    <d v="2025-07-27T00:00:00"/>
    <d v="2025-08-20T00:00:00"/>
    <s v="Mobile App"/>
    <n v="857.08"/>
    <n v="0.15"/>
    <n v="128.56200000000001"/>
    <n v="728.51800000000003"/>
    <n v="743.51800000000003"/>
    <n v="597.55999999999995"/>
    <n v="115.95800000000008"/>
    <n v="95"/>
    <n v="3"/>
  </r>
  <r>
    <s v="O2024002192"/>
    <x v="236"/>
    <d v="2024-04-30T00:00:00"/>
    <d v="2024-01-05T00:00:00"/>
    <s v="C0304"/>
    <s v="P0084"/>
    <n v="1"/>
    <n v="43.57"/>
    <n v="5"/>
    <n v="35"/>
    <s v="Bank Transfer"/>
    <s v="Marketplace"/>
    <s v="Delivered"/>
    <s v=""/>
    <s v=""/>
    <s v="Ali Samir"/>
    <s v="Male"/>
    <s v="Alexandria"/>
    <s v="Delta"/>
    <s v="Ali.Samir33@gmail.com"/>
    <s v="+2010093246716"/>
    <n v="1984"/>
    <d v="2024-02-21T00:00:00"/>
    <s v="Bronze"/>
    <x v="124"/>
    <x v="2"/>
    <x v="20"/>
    <s v="L'Oreal"/>
    <s v="Supplier C"/>
    <n v="0"/>
    <n v="41.39"/>
    <s v="No"/>
    <m/>
    <m/>
    <m/>
    <s v="No"/>
    <m/>
    <m/>
    <m/>
    <m/>
    <n v="43.57"/>
    <n v="0.05"/>
    <n v="2.1785000000000001"/>
    <n v="41.391500000000001"/>
    <n v="76.391500000000008"/>
    <n v="0"/>
    <n v="6.3915000000000006"/>
    <n v="-116"/>
    <n v="7"/>
  </r>
  <r>
    <s v="O2024002193"/>
    <x v="116"/>
    <d v="2024-12-02T00:00:00"/>
    <d v="2024-12-06T00:00:00"/>
    <s v="C0123"/>
    <s v="P0115"/>
    <n v="1"/>
    <n v="62.5"/>
    <n v="0"/>
    <n v="0"/>
    <s v="Cash"/>
    <s v="Marketplace"/>
    <s v="In Transit"/>
    <s v="  "/>
    <s v="SALE68"/>
    <s v="Rania Adel"/>
    <s v="Male"/>
    <s v="Mansoura"/>
    <s v="Greater Cairo"/>
    <s v="Rania.Adel49@gmail.com"/>
    <s v="+2010622912904"/>
    <n v="1974"/>
    <d v="2022-03-09T00:00:00"/>
    <s v="Bronze"/>
    <x v="9"/>
    <x v="1"/>
    <x v="7"/>
    <s v="Philips"/>
    <s v="Supplier D"/>
    <n v="40.31"/>
    <n v="60.74"/>
    <s v="No"/>
    <m/>
    <m/>
    <m/>
    <s v="No"/>
    <s v="Loyalty Boost"/>
    <d v="2025-04-20T00:00:00"/>
    <d v="2025-05-07T00:00:00"/>
    <s v="All"/>
    <n v="62.5"/>
    <n v="0"/>
    <n v="0"/>
    <n v="62.5"/>
    <n v="62.5"/>
    <n v="40.31"/>
    <n v="22.189999999999998"/>
    <n v="4"/>
    <n v="7"/>
  </r>
  <r>
    <s v="O2024002194"/>
    <x v="175"/>
    <d v="2024-05-16T00:00:00"/>
    <d v="2024-05-17T00:00:00"/>
    <s v="C0411"/>
    <s v="P0077"/>
    <n v="2"/>
    <n v="6.81"/>
    <n v="0"/>
    <n v="15"/>
    <s v="Bank Transfer"/>
    <s v="Mobile App"/>
    <s v="Delivered"/>
    <s v="late delivery"/>
    <s v=""/>
    <s v="Karim Adel"/>
    <s v="Female"/>
    <s v="Aswan"/>
    <s v="Alexandria Coast"/>
    <s v="Karim.Adel90@outlook.com"/>
    <s v="+2010816936740"/>
    <n v="1982"/>
    <d v="2022-01-18T00:00:00"/>
    <s v="Silver"/>
    <x v="27"/>
    <x v="3"/>
    <x v="16"/>
    <s v="Nike"/>
    <s v="Supplier A"/>
    <n v="4.9400000000000004"/>
    <n v="6.38"/>
    <s v="No"/>
    <m/>
    <m/>
    <m/>
    <s v="No"/>
    <m/>
    <m/>
    <m/>
    <m/>
    <n v="13.62"/>
    <n v="0"/>
    <n v="0"/>
    <n v="13.62"/>
    <n v="28.619999999999997"/>
    <n v="9.8800000000000008"/>
    <n v="-11.260000000000002"/>
    <n v="1"/>
    <n v="3"/>
  </r>
  <r>
    <s v="O2024002195"/>
    <x v="165"/>
    <d v="2024-12-14T00:00:00"/>
    <d v="2024-12-19T00:00:00"/>
    <s v="C0075"/>
    <s v="P0202"/>
    <n v="4"/>
    <n v="226.41"/>
    <n v="0"/>
    <n v="25"/>
    <s v="Card"/>
    <s v="Mobile App"/>
    <s v="Delivered"/>
    <s v=""/>
    <s v=""/>
    <s v="Omar Hassan"/>
    <s v="Male"/>
    <s v="Ismailia"/>
    <s v="Upper Egypt"/>
    <s v="Omar.Hassan75@yahoo.com"/>
    <s v="+2010840964280"/>
    <n v="1992"/>
    <d v="2023-01-02T00:00:00"/>
    <s v="Silver"/>
    <x v="41"/>
    <x v="3"/>
    <x v="16"/>
    <s v="Nivea"/>
    <s v="Supplier E"/>
    <n v="169.56"/>
    <n v="240.45"/>
    <s v="No"/>
    <m/>
    <m/>
    <m/>
    <s v="No"/>
    <m/>
    <m/>
    <m/>
    <m/>
    <n v="905.64"/>
    <n v="0"/>
    <n v="0"/>
    <n v="905.64"/>
    <n v="930.64"/>
    <n v="678.24"/>
    <n v="202.39999999999998"/>
    <n v="5"/>
    <n v="2"/>
  </r>
  <r>
    <s v="O2024002196"/>
    <x v="124"/>
    <d v="2024-10-13T00:00:00"/>
    <d v="2024-10-18T00:00:00"/>
    <s v="C0485"/>
    <s v="P0032"/>
    <n v="2"/>
    <n v="155.37"/>
    <n v="10"/>
    <n v="15"/>
    <s v="Card"/>
    <s v="Web"/>
    <s v="Canceled"/>
    <s v=""/>
    <s v="SALE83"/>
    <s v="Omar Said"/>
    <s v="Male"/>
    <s v="Cairo"/>
    <s v="Greater Cairo"/>
    <s v="OMAR.SAID14 @yahoo.com"/>
    <s v="+2010971580579"/>
    <n v="1980"/>
    <d v="2025-10-31T00:00:00"/>
    <s v="Silver"/>
    <x v="20"/>
    <x v="3"/>
    <x v="8"/>
    <s v="SEB"/>
    <s v="Supplier A"/>
    <n v="0"/>
    <n v="174.1"/>
    <s v="No"/>
    <m/>
    <m/>
    <m/>
    <s v="No"/>
    <s v="Black Friday"/>
    <d v="2025-06-17T00:00:00"/>
    <d v="2025-07-21T00:00:00"/>
    <s v="Mobile App"/>
    <n v="310.74"/>
    <n v="0.1"/>
    <n v="31.074000000000002"/>
    <n v="279.666"/>
    <n v="294.666"/>
    <n v="0"/>
    <n v="264.666"/>
    <n v="5"/>
    <n v="4"/>
  </r>
  <r>
    <s v="O2024002197"/>
    <x v="52"/>
    <d v="2024-12-11T00:00:00"/>
    <d v="2024-12-18T00:00:00"/>
    <s v="C0182"/>
    <s v="P0093"/>
    <n v="1"/>
    <n v="226.28"/>
    <n v="0"/>
    <n v="25"/>
    <s v="Bank Transfer"/>
    <s v="Web"/>
    <s v="In Transit"/>
    <s v="  "/>
    <s v=""/>
    <s v="Sara El-Sayed"/>
    <s v="Male"/>
    <s v="Aswan"/>
    <s v="Greater Cairo"/>
    <s v="Sara.El-Sayed59@hotmail.com"/>
    <s v="+2010438849365"/>
    <n v="1972"/>
    <d v="2024-06-24T00:00:00"/>
    <s v="Silver"/>
    <x v="48"/>
    <x v="0"/>
    <x v="2"/>
    <s v="Samsung"/>
    <s v="Supplier E"/>
    <n v="145.01"/>
    <n v="208.64"/>
    <s v="No"/>
    <m/>
    <m/>
    <m/>
    <s v="No"/>
    <m/>
    <m/>
    <m/>
    <m/>
    <n v="226.28"/>
    <n v="0"/>
    <n v="0"/>
    <n v="226.28"/>
    <n v="251.28"/>
    <n v="145.01"/>
    <n v="56.27000000000001"/>
    <n v="7"/>
    <n v="4"/>
  </r>
  <r>
    <s v="O2024002198"/>
    <x v="135"/>
    <m/>
    <d v="2024-06-02T00:00:00"/>
    <s v="C0240"/>
    <s v="P0102"/>
    <n v="2"/>
    <n v="111.49"/>
    <n v="30"/>
    <n v="15"/>
    <s v="Wallet"/>
    <s v="Web"/>
    <s v="In Transit"/>
    <s v=""/>
    <s v=""/>
    <s v="Hassan Hegazy"/>
    <s v="Female"/>
    <s v="Ismailia"/>
    <s v="Alexandria Coast"/>
    <s v="Hassan.Hegazy85 @hotmail.com"/>
    <s v="+2010044579039"/>
    <n v="1970"/>
    <d v="2025-02-11T00:00:00"/>
    <s v="Bronze"/>
    <x v="94"/>
    <x v="3"/>
    <x v="8"/>
    <s v="Nivea"/>
    <s v="Supplier A"/>
    <n v="99.93"/>
    <n v="120.2"/>
    <s v="No"/>
    <m/>
    <m/>
    <m/>
    <s v="No"/>
    <m/>
    <m/>
    <m/>
    <m/>
    <n v="222.98"/>
    <n v="0.3"/>
    <n v="66.893999999999991"/>
    <n v="156.08600000000001"/>
    <n v="171.08600000000001"/>
    <n v="199.86"/>
    <n v="-58.774000000000001"/>
    <m/>
    <m/>
  </r>
  <r>
    <s v="O2024002199"/>
    <x v="269"/>
    <d v="2024-07-22T00:00:00"/>
    <d v="2024-07-25T00:00:00"/>
    <s v="C0050"/>
    <s v="P0105"/>
    <n v="1"/>
    <n v="31.96"/>
    <n v="15"/>
    <n v="25"/>
    <s v="Bank Transfer"/>
    <s v="Web"/>
    <s v="Returned"/>
    <s v="call before delivery"/>
    <s v=""/>
    <s v="Hassan Said"/>
    <s v="Male"/>
    <s v="Alexandria"/>
    <s v="Upper Egypt"/>
    <s v="Hassan.Said26@gmail.com"/>
    <s v="+2011008798622"/>
    <n v="2003"/>
    <d v="2022-12-31T00:00:00"/>
    <s v="Bronze"/>
    <x v="38"/>
    <x v="4"/>
    <x v="18"/>
    <s v="Xiaomi"/>
    <s v="Supplier A"/>
    <n v="23.13"/>
    <n v="35.14"/>
    <s v="No"/>
    <m/>
    <m/>
    <m/>
    <s v="No"/>
    <m/>
    <m/>
    <m/>
    <m/>
    <n v="31.96"/>
    <n v="0.15"/>
    <n v="4.7939999999999996"/>
    <n v="27.166"/>
    <n v="52.165999999999997"/>
    <n v="23.13"/>
    <n v="-20.963999999999999"/>
    <n v="3"/>
    <n v="2"/>
  </r>
  <r>
    <s v="O2024002200"/>
    <x v="49"/>
    <d v="2024-06-10T00:00:00"/>
    <d v="2024-06-17T00:00:00"/>
    <s v="C0270"/>
    <s v="P0219"/>
    <n v="1"/>
    <n v="41.06"/>
    <n v="15"/>
    <n v="35"/>
    <s v="Card"/>
    <s v="Marketplace"/>
    <s v="Delivered"/>
    <s v=""/>
    <s v="SALE83"/>
    <s v="Youssef Kamel"/>
    <s v="Male"/>
    <s v="Alexandria"/>
    <s v="Canal"/>
    <s v="YOUSSEF.KAMEL47@outlook.com"/>
    <s v="+2010511601751"/>
    <n v="1970"/>
    <d v="2023-03-09T00:00:00"/>
    <s v="Bronze"/>
    <x v="30"/>
    <x v="0"/>
    <x v="10"/>
    <s v="L'Oreal"/>
    <s v="Supplier E"/>
    <n v="32.96"/>
    <n v="46.92"/>
    <s v="Yes"/>
    <m/>
    <m/>
    <m/>
    <s v="No"/>
    <s v="Black Friday"/>
    <d v="2025-06-17T00:00:00"/>
    <d v="2025-07-21T00:00:00"/>
    <s v="Mobile App"/>
    <n v="41.06"/>
    <n v="0.15"/>
    <n v="6.1589999999999998"/>
    <n v="34.901000000000003"/>
    <n v="69.90100000000001"/>
    <n v="32.96"/>
    <n v="-33.058999999999997"/>
    <n v="7"/>
    <n v="10"/>
  </r>
  <r>
    <s v="O2024002201"/>
    <x v="351"/>
    <d v="2024-05-22T00:00:00"/>
    <d v="2024-05-29T00:00:00"/>
    <s v="C0326"/>
    <s v="P0077"/>
    <n v="1"/>
    <n v="5.53"/>
    <n v="0"/>
    <n v="25"/>
    <s v="Bank Transfer"/>
    <s v="Web"/>
    <s v="In Transit"/>
    <s v=""/>
    <s v=""/>
    <s v="Omar Ibrahim"/>
    <s v="Male"/>
    <s v="Mansoura"/>
    <s v="Greater Cairo"/>
    <s v="Omar.Ibrahim97@yahoo.com"/>
    <s v="+2010233862946"/>
    <n v="1999"/>
    <d v="2023-08-28T00:00:00"/>
    <s v="Gold"/>
    <x v="27"/>
    <x v="3"/>
    <x v="16"/>
    <s v="Nike"/>
    <s v="Supplier A"/>
    <n v="4.9400000000000004"/>
    <n v="6.38"/>
    <s v="No"/>
    <m/>
    <m/>
    <m/>
    <s v="No"/>
    <m/>
    <m/>
    <m/>
    <m/>
    <n v="5.53"/>
    <n v="0"/>
    <n v="0"/>
    <n v="5.53"/>
    <n v="30.53"/>
    <n v="4.9400000000000004"/>
    <n v="-24.41"/>
    <n v="7"/>
    <n v="4"/>
  </r>
  <r>
    <s v="O2024002202"/>
    <x v="345"/>
    <d v="2024-10-01T00:00:00"/>
    <d v="2024-01-13T00:00:00"/>
    <s v="C0276"/>
    <s v="P0095"/>
    <n v="1"/>
    <n v="162.22"/>
    <n v="25"/>
    <n v="35"/>
    <s v="Bank Transfer"/>
    <s v="Web"/>
    <s v="Delivered"/>
    <s v="late delivery"/>
    <s v="SALE72"/>
    <s v="Laila Adel"/>
    <s v="Male"/>
    <s v="Alexandria"/>
    <s v="Canal"/>
    <s v="Laila.Adel34 @outlook.com"/>
    <s v="+2010615838118"/>
    <n v="1979"/>
    <d v="2022-04-27T00:00:00"/>
    <s v="Bronze"/>
    <x v="12"/>
    <x v="0"/>
    <x v="10"/>
    <s v="Philips"/>
    <s v="Supplier B"/>
    <n v="102.32"/>
    <n v="157.22"/>
    <s v="No"/>
    <m/>
    <m/>
    <m/>
    <s v="No"/>
    <s v="Loyalty Boost"/>
    <d v="2025-01-11T00:00:00"/>
    <d v="2025-03-02T00:00:00"/>
    <s v="Mobile App"/>
    <n v="162.22"/>
    <n v="0.25"/>
    <n v="40.555"/>
    <n v="121.66499999999999"/>
    <n v="156.66499999999999"/>
    <n v="102.32"/>
    <n v="-15.655000000000001"/>
    <n v="-262"/>
    <n v="267"/>
  </r>
  <r>
    <s v="O2024002203"/>
    <x v="301"/>
    <d v="2025-01-02T00:00:00"/>
    <d v="2025-01-04T00:00:00"/>
    <s v="C0052"/>
    <s v="P0208"/>
    <n v="2"/>
    <n v="253.56"/>
    <n v="30"/>
    <n v="50"/>
    <s v="Cash"/>
    <s v="Marketplace"/>
    <s v="Delivered"/>
    <s v=""/>
    <s v=""/>
    <s v="Mai Gomaa"/>
    <s v="Male"/>
    <s v="Zagazig"/>
    <s v="Greater Cairo"/>
    <s v="MAI.GOMAA17@yahoo.com"/>
    <s v="+2011646827161"/>
    <n v="1985"/>
    <d v="2024-02-17T00:00:00"/>
    <s v="Bronze"/>
    <x v="122"/>
    <x v="1"/>
    <x v="11"/>
    <s v="Nivea"/>
    <s v="Supplier C"/>
    <n v="180.79"/>
    <n v="266.77999999999997"/>
    <s v="No"/>
    <m/>
    <m/>
    <m/>
    <s v="No"/>
    <m/>
    <m/>
    <m/>
    <m/>
    <n v="507.12"/>
    <n v="0.3"/>
    <n v="152.136"/>
    <n v="354.98400000000004"/>
    <n v="404.98400000000004"/>
    <n v="361.58"/>
    <n v="-56.595999999999947"/>
    <n v="2"/>
    <n v="5"/>
  </r>
  <r>
    <s v="O2024002204"/>
    <x v="307"/>
    <d v="2024-12-14T00:00:00"/>
    <d v="2024-12-15T00:00:00"/>
    <s v="C0348"/>
    <s v="P0166"/>
    <n v="5"/>
    <n v="179.05"/>
    <n v="0"/>
    <n v="15"/>
    <s v="Cash"/>
    <s v="Mobile App"/>
    <s v="Canceled"/>
    <s v=""/>
    <s v="SALE94"/>
    <s v="Salma Said"/>
    <s v="Female"/>
    <s v="Luxor"/>
    <s v="Canal"/>
    <s v="SALMA.SAID92 @yahoo.com"/>
    <s v="+2010941959803"/>
    <n v="1982"/>
    <d v="2022-04-16T00:00:00"/>
    <s v="Gold"/>
    <x v="70"/>
    <x v="1"/>
    <x v="14"/>
    <s v="LocalBrand"/>
    <s v="Supplier A"/>
    <n v="137.30000000000001"/>
    <n v="172.31"/>
    <s v="Yes"/>
    <m/>
    <m/>
    <m/>
    <s v="No"/>
    <s v="Back to School"/>
    <d v="2025-04-15T00:00:00"/>
    <d v="2025-04-30T00:00:00"/>
    <s v="Web"/>
    <n v="895.25"/>
    <n v="0"/>
    <n v="0"/>
    <n v="895.25"/>
    <n v="910.25"/>
    <n v="686.5"/>
    <n v="193.75"/>
    <n v="1"/>
    <n v="4"/>
  </r>
  <r>
    <s v="O2024002205"/>
    <x v="224"/>
    <d v="2024-08-13T00:00:00"/>
    <d v="2024-08-18T00:00:00"/>
    <s v="C0289"/>
    <s v="P0183"/>
    <n v="1"/>
    <n v="200.01"/>
    <n v="15"/>
    <n v="15"/>
    <s v="Cash"/>
    <s v="Mobile App"/>
    <s v="Returned"/>
    <s v="late delivery"/>
    <s v="SALE94"/>
    <s v="Mostafa Hegazy"/>
    <s v="Male"/>
    <s v="Cairo"/>
    <s v="Alexandria Coast"/>
    <s v="Mostafa.Hegazy41@outlook.com"/>
    <s v="+2011366240999"/>
    <n v="1989"/>
    <d v="2024-04-08T00:00:00"/>
    <s v=""/>
    <x v="51"/>
    <x v="4"/>
    <x v="9"/>
    <s v="Nivea"/>
    <s v="Supplier D"/>
    <n v="158.65"/>
    <n v="220.64"/>
    <s v="No"/>
    <m/>
    <m/>
    <m/>
    <s v="No"/>
    <s v="Back to School"/>
    <d v="2025-04-15T00:00:00"/>
    <d v="2025-04-30T00:00:00"/>
    <s v="Web"/>
    <n v="200.01"/>
    <n v="0.15"/>
    <n v="30.001499999999997"/>
    <n v="170.0085"/>
    <n v="185.0085"/>
    <n v="158.65"/>
    <n v="-3.6415000000000077"/>
    <n v="5"/>
    <n v="2"/>
  </r>
  <r>
    <s v="O2024002206"/>
    <x v="74"/>
    <d v="2024-05-28T00:00:00"/>
    <m/>
    <s v="C0434"/>
    <s v="P0166"/>
    <n v="3"/>
    <n v="150.79"/>
    <n v="0"/>
    <n v="25"/>
    <s v="Wallet"/>
    <s v="Mobile App"/>
    <s v="Canceled"/>
    <s v="call before delivery"/>
    <s v=""/>
    <s v="Sara Adel"/>
    <s v="Male"/>
    <s v="Suez"/>
    <s v="Delta"/>
    <s v="SARA.ADEL66@yahoo.com"/>
    <s v="+2010920246305"/>
    <n v="1973"/>
    <d v="2025-07-13T00:00:00"/>
    <s v="Bronze"/>
    <x v="70"/>
    <x v="1"/>
    <x v="14"/>
    <s v="LocalBrand"/>
    <s v="Supplier A"/>
    <n v="137.30000000000001"/>
    <n v="172.31"/>
    <s v="Yes"/>
    <m/>
    <m/>
    <m/>
    <s v="No"/>
    <m/>
    <m/>
    <m/>
    <m/>
    <n v="452.37"/>
    <n v="0"/>
    <n v="0"/>
    <n v="452.37"/>
    <n v="477.37"/>
    <n v="411.90000000000003"/>
    <n v="15.46999999999997"/>
    <m/>
    <n v="1"/>
  </r>
  <r>
    <s v="O2024002207"/>
    <x v="195"/>
    <d v="2024-07-25T00:00:00"/>
    <d v="2024-08-01T00:00:00"/>
    <s v="C0358"/>
    <s v="P0034"/>
    <n v="1"/>
    <n v="76.7"/>
    <n v="10"/>
    <n v="25"/>
    <s v="Card"/>
    <s v="Marketplace"/>
    <s v="Delivered"/>
    <s v=""/>
    <s v="NEWUSER"/>
    <s v="Yara Fathy"/>
    <s v="Female"/>
    <s v="Zagazig"/>
    <s v="Delta"/>
    <s v="Yara.Fathy3@outlook.com"/>
    <s v="+2010318275403"/>
    <n v="1982"/>
    <d v="2024-06-23T00:00:00"/>
    <s v="Bronze"/>
    <x v="48"/>
    <x v="0"/>
    <x v="2"/>
    <s v="Samsung"/>
    <s v="Supplier B"/>
    <n v="53.2"/>
    <n v="76.59"/>
    <s v="No"/>
    <m/>
    <m/>
    <m/>
    <s v="No"/>
    <s v="Weekend Flash"/>
    <d v="2024-05-09T00:00:00"/>
    <d v="2024-06-01T00:00:00"/>
    <s v="All"/>
    <n v="76.7"/>
    <n v="0.1"/>
    <n v="7.6700000000000008"/>
    <n v="69.03"/>
    <n v="94.03"/>
    <n v="53.2"/>
    <n v="-9.1700000000000017"/>
    <n v="7"/>
    <n v="3"/>
  </r>
  <r>
    <s v="O2024002208"/>
    <x v="121"/>
    <d v="2024-09-23T00:00:00"/>
    <d v="2024-09-28T00:00:00"/>
    <s v="C0243"/>
    <s v="P0151"/>
    <n v="1"/>
    <n v="85.21"/>
    <n v="0"/>
    <n v="50"/>
    <s v="Card"/>
    <s v="Mobile App"/>
    <s v="Canceled"/>
    <s v=""/>
    <s v=""/>
    <s v="Youssef Gomaa"/>
    <s v="Male"/>
    <s v="Suez"/>
    <s v="Canal"/>
    <s v="Youssef.Gomaa32@outlook.com"/>
    <s v="+2010035696913"/>
    <n v="1972"/>
    <d v="2023-08-06T00:00:00"/>
    <s v="Bronze"/>
    <x v="43"/>
    <x v="0"/>
    <x v="10"/>
    <s v="Xiaomi"/>
    <s v="Supplier E"/>
    <n v="69.290000000000006"/>
    <n v="93.62"/>
    <s v="No"/>
    <m/>
    <m/>
    <m/>
    <s v="No"/>
    <m/>
    <m/>
    <m/>
    <m/>
    <n v="85.21"/>
    <n v="0"/>
    <n v="0"/>
    <n v="85.21"/>
    <n v="135.20999999999998"/>
    <n v="69.290000000000006"/>
    <n v="-34.080000000000013"/>
    <n v="5"/>
    <n v="5"/>
  </r>
  <r>
    <s v="O2024002209"/>
    <x v="224"/>
    <d v="2024-08-14T00:00:00"/>
    <d v="2024-08-17T00:00:00"/>
    <s v="C0298"/>
    <s v="P0177"/>
    <n v="1"/>
    <n v="32.39"/>
    <n v="10"/>
    <n v="0"/>
    <s v="Wallet"/>
    <s v="Marketplace"/>
    <s v="Delivered"/>
    <s v=""/>
    <s v=""/>
    <s v="Mai Ibrahim"/>
    <s v="Male"/>
    <s v="Luxor"/>
    <s v="Upper Egypt"/>
    <s v="Mai.Ibrahim77 @hotmail.com"/>
    <s v="+2011725369259"/>
    <n v="1987"/>
    <d v="2022-01-29T00:00:00"/>
    <s v="Silver"/>
    <x v="81"/>
    <x v="0"/>
    <x v="10"/>
    <s v="LocalBrand"/>
    <s v="Supplier D"/>
    <n v="23.97"/>
    <n v="30.86"/>
    <s v="Yes"/>
    <d v="2025-12-06T00:00:00"/>
    <s v="Changed mind"/>
    <s v="Card"/>
    <s v="Yes"/>
    <m/>
    <m/>
    <m/>
    <m/>
    <n v="32.39"/>
    <n v="0.1"/>
    <n v="3.2390000000000003"/>
    <n v="29.151"/>
    <n v="29.151"/>
    <n v="23.97"/>
    <n v="5.1810000000000009"/>
    <n v="3"/>
    <n v="3"/>
  </r>
  <r>
    <s v="O2024002210"/>
    <x v="324"/>
    <d v="2024-09-19T00:00:00"/>
    <d v="2024-09-26T00:00:00"/>
    <s v="C0479"/>
    <s v="P0180"/>
    <n v="2"/>
    <n v="267.24"/>
    <n v="25"/>
    <n v="50"/>
    <s v="Card"/>
    <s v="Web"/>
    <s v="Delivered"/>
    <s v="late delivery"/>
    <s v=""/>
    <s v="Aya Ibrahim"/>
    <s v="Male"/>
    <s v="Giza"/>
    <s v="Delta"/>
    <s v="Aya.Ibrahim24@outlook.com"/>
    <s v="+2011510569497"/>
    <n v="1973"/>
    <d v="2024-10-10T00:00:00"/>
    <s v="Platinum"/>
    <x v="40"/>
    <x v="2"/>
    <x v="6"/>
    <s v="Adidas"/>
    <s v="Supplier A"/>
    <n v="162.72"/>
    <n v="236.52"/>
    <s v="No"/>
    <m/>
    <m/>
    <m/>
    <s v="No"/>
    <m/>
    <m/>
    <m/>
    <m/>
    <n v="534.48"/>
    <n v="0.25"/>
    <n v="133.62"/>
    <n v="400.86"/>
    <n v="450.86"/>
    <n v="325.44"/>
    <n v="25.420000000000016"/>
    <n v="7"/>
    <n v="5"/>
  </r>
  <r>
    <s v="O2024002211"/>
    <x v="335"/>
    <d v="2024-11-30T00:00:00"/>
    <d v="2024-07-12T00:00:00"/>
    <s v="C0482"/>
    <s v="P0167"/>
    <n v="1"/>
    <n v="193.37"/>
    <n v="15"/>
    <n v="50"/>
    <s v="Cash"/>
    <s v="Web"/>
    <s v="Delivered"/>
    <s v=""/>
    <s v=""/>
    <s v="Nour Hassan"/>
    <s v="Male"/>
    <s v="Aswan"/>
    <s v="Greater Cairo"/>
    <s v="Nour.Hassan35@yahoo.com"/>
    <s v="+2010460794799"/>
    <n v="1990"/>
    <d v="2025-05-02T00:00:00"/>
    <s v="Silver"/>
    <x v="115"/>
    <x v="3"/>
    <x v="5"/>
    <s v="Nivea"/>
    <s v="Supplier D"/>
    <n v="141.19"/>
    <n v="172.68"/>
    <s v="Yes"/>
    <m/>
    <m/>
    <m/>
    <s v="No"/>
    <m/>
    <m/>
    <m/>
    <m/>
    <n v="193.37"/>
    <n v="0.15"/>
    <n v="29.005499999999998"/>
    <n v="164.36450000000002"/>
    <n v="214.36450000000002"/>
    <n v="141.19"/>
    <n v="-26.825499999999977"/>
    <n v="-141"/>
    <n v="3"/>
  </r>
  <r>
    <s v="O2024002212"/>
    <x v="139"/>
    <d v="2024-03-13T00:00:00"/>
    <d v="2024-03-17T00:00:00"/>
    <s v="C0475"/>
    <s v="P0142"/>
    <n v="1"/>
    <n v="304.3"/>
    <n v="1"/>
    <n v="15"/>
    <s v="Bank Transfer"/>
    <s v="Mobile App"/>
    <s v="Returned"/>
    <s v=""/>
    <s v=""/>
    <s v="Laila Hegazy"/>
    <s v="Female"/>
    <s v="Cairo"/>
    <s v="Canal"/>
    <s v="LAILA.HEGAZY67@outlook.com"/>
    <s v="+2010100391053"/>
    <n v="1970"/>
    <d v="2022-03-19T00:00:00"/>
    <s v="Silver"/>
    <x v="40"/>
    <x v="2"/>
    <x v="6"/>
    <s v="Adidas"/>
    <s v="Supplier A"/>
    <n v="194.25"/>
    <n v="299.77"/>
    <s v="No"/>
    <m/>
    <m/>
    <m/>
    <s v="No"/>
    <m/>
    <m/>
    <m/>
    <m/>
    <n v="304.3"/>
    <n v="0.01"/>
    <n v="3.0430000000000001"/>
    <n v="301.25700000000001"/>
    <n v="316.25700000000001"/>
    <n v="194.25"/>
    <n v="92.007000000000005"/>
    <n v="4"/>
    <n v="-174"/>
  </r>
  <r>
    <s v="O2024002213"/>
    <x v="341"/>
    <m/>
    <d v="2024-10-24T00:00:00"/>
    <s v="C0307"/>
    <s v="P0004"/>
    <n v="2"/>
    <n v="34.15"/>
    <n v="15"/>
    <n v="25"/>
    <s v="Bank Transfer"/>
    <s v="Marketplace"/>
    <s v="Returned"/>
    <s v=""/>
    <s v="SALE97"/>
    <s v="Rania Hegazy"/>
    <s v="Female"/>
    <s v="Mansoura"/>
    <s v="Delta"/>
    <s v="Rania.Hegazy59@gmail.com"/>
    <s v="+2011498273595"/>
    <n v="1996"/>
    <d v="2023-05-17T00:00:00"/>
    <s v="Bronze"/>
    <x v="129"/>
    <x v="2"/>
    <x v="6"/>
    <s v="Xiaomi"/>
    <s v="Supplier E"/>
    <n v="21.75"/>
    <n v="33.03"/>
    <s v="No"/>
    <m/>
    <m/>
    <m/>
    <s v="No"/>
    <s v="Loyalty Boost"/>
    <d v="2024-01-07T00:00:00"/>
    <d v="2024-01-20T00:00:00"/>
    <s v="Web"/>
    <n v="68.3"/>
    <n v="0.15"/>
    <n v="10.244999999999999"/>
    <n v="58.055"/>
    <n v="83.055000000000007"/>
    <n v="43.5"/>
    <n v="-10.445"/>
    <m/>
    <m/>
  </r>
  <r>
    <s v="O2024002214"/>
    <x v="9"/>
    <d v="2024-05-18T00:00:00"/>
    <d v="2024-05-19T00:00:00"/>
    <s v="C0162"/>
    <s v="P0129"/>
    <n v="1"/>
    <n v="186.49"/>
    <n v="5"/>
    <n v="15"/>
    <s v="Wallet"/>
    <s v="Web"/>
    <s v="Returned"/>
    <s v="call before delivery"/>
    <s v="SALE60"/>
    <s v="Salma Kamel"/>
    <s v="Male"/>
    <s v="Alexandria"/>
    <s v="Greater Cairo"/>
    <s v="Salma.Kamel80@yahoo.com"/>
    <s v="+2011846360674"/>
    <n v="1981"/>
    <d v="2023-10-04T00:00:00"/>
    <s v="Gold"/>
    <x v="105"/>
    <x v="4"/>
    <x v="24"/>
    <s v="Samsung"/>
    <s v="Supplier B"/>
    <n v="136.41999999999999"/>
    <n v="187.62"/>
    <s v="No"/>
    <m/>
    <m/>
    <m/>
    <s v="No"/>
    <s v="Summer Sale"/>
    <d v="2025-07-27T00:00:00"/>
    <d v="2025-08-20T00:00:00"/>
    <s v="Mobile App"/>
    <n v="186.49"/>
    <n v="0.05"/>
    <n v="9.3245000000000005"/>
    <n v="177.16550000000001"/>
    <n v="192.16550000000001"/>
    <n v="136.41999999999999"/>
    <n v="25.745500000000021"/>
    <n v="1"/>
    <n v="2"/>
  </r>
  <r>
    <s v="O2024002215"/>
    <x v="198"/>
    <d v="2024-01-26T00:00:00"/>
    <d v="2024-01-27T00:00:00"/>
    <s v="C0223"/>
    <s v="P0115"/>
    <n v="1"/>
    <n v="64.739999999999995"/>
    <n v="5"/>
    <n v="25"/>
    <s v="Card"/>
    <s v="Mobile App"/>
    <s v="Returned"/>
    <s v="  "/>
    <s v=""/>
    <s v="Aya Fathy"/>
    <s v="Female"/>
    <s v="Suez"/>
    <s v="Alexandria Coast"/>
    <s v="Aya.Fathy28@yahoo.com"/>
    <s v="+2010492127565"/>
    <n v="2002"/>
    <d v="2023-11-30T00:00:00"/>
    <s v="Silver"/>
    <x v="9"/>
    <x v="1"/>
    <x v="7"/>
    <s v="Philips"/>
    <s v="Supplier D"/>
    <n v="40.31"/>
    <n v="60.74"/>
    <s v="No"/>
    <m/>
    <m/>
    <m/>
    <s v="No"/>
    <m/>
    <m/>
    <m/>
    <m/>
    <n v="64.739999999999995"/>
    <n v="0.05"/>
    <n v="3.2370000000000001"/>
    <n v="61.502999999999993"/>
    <n v="86.502999999999986"/>
    <n v="40.31"/>
    <n v="-3.8070000000000093"/>
    <n v="1"/>
    <n v="2"/>
  </r>
  <r>
    <s v="O2024002216"/>
    <x v="295"/>
    <d v="2024-07-18T00:00:00"/>
    <d v="2024-07-22T00:00:00"/>
    <s v="C0169"/>
    <s v="P0058"/>
    <n v="1"/>
    <n v="123.78"/>
    <n v="15"/>
    <n v="25"/>
    <s v="Wallet"/>
    <s v="Mobile App"/>
    <s v="Delivered"/>
    <s v="  "/>
    <s v=""/>
    <s v="Mai Abdelrahman"/>
    <s v="Male"/>
    <s v="Ismailia"/>
    <s v="Alexandria Coast"/>
    <s v="Mai.Abdelrahman76@outlook.com"/>
    <s v="+2011091129610"/>
    <n v="1999"/>
    <d v="2023-01-21T00:00:00"/>
    <s v="Gold"/>
    <x v="22"/>
    <x v="1"/>
    <x v="7"/>
    <s v="SEB"/>
    <s v="Supplier E"/>
    <n v="89.61"/>
    <n v="126.24"/>
    <s v="No"/>
    <m/>
    <m/>
    <m/>
    <s v="No"/>
    <m/>
    <m/>
    <m/>
    <m/>
    <n v="123.78"/>
    <n v="0.15"/>
    <n v="18.567"/>
    <n v="105.21299999999999"/>
    <n v="130.21299999999999"/>
    <n v="89.61"/>
    <n v="-9.3970000000000056"/>
    <n v="4"/>
    <n v="5"/>
  </r>
  <r>
    <s v="O2024002217"/>
    <x v="63"/>
    <d v="2024-03-05T00:00:00"/>
    <d v="2024-03-14T00:00:00"/>
    <s v="C0082"/>
    <s v="P0021"/>
    <n v="3"/>
    <n v="43.82"/>
    <n v="0"/>
    <n v="15"/>
    <s v="Card"/>
    <s v="Web"/>
    <s v="Delivered"/>
    <s v=""/>
    <s v=""/>
    <s v="Mai Adel"/>
    <s v="Female"/>
    <s v="Alexandria"/>
    <s v="Delta"/>
    <s v="Mai.Adel87 @outlook.com"/>
    <s v="+2011934869860"/>
    <n v="2004"/>
    <d v="2025-05-17T00:00:00"/>
    <s v="Platinum"/>
    <x v="31"/>
    <x v="0"/>
    <x v="12"/>
    <s v="Xiaomi"/>
    <s v="Supplier A"/>
    <n v="28.97"/>
    <n v="40.619999999999997"/>
    <s v="No"/>
    <m/>
    <m/>
    <m/>
    <s v="No"/>
    <m/>
    <m/>
    <m/>
    <m/>
    <n v="131.46"/>
    <n v="0"/>
    <n v="0"/>
    <n v="131.46"/>
    <n v="146.46"/>
    <n v="86.91"/>
    <n v="29.550000000000011"/>
    <n v="9"/>
    <n v="7"/>
  </r>
  <r>
    <s v="O2024002218"/>
    <x v="20"/>
    <d v="2024-03-26T00:00:00"/>
    <d v="2024-03-29T00:00:00"/>
    <s v="C0028"/>
    <s v="P0060"/>
    <n v="1"/>
    <n v="151.69999999999999"/>
    <n v="3"/>
    <n v="25"/>
    <s v="Wallet"/>
    <s v="Web"/>
    <s v="Delivered"/>
    <s v=""/>
    <s v=""/>
    <s v="Hager Mahmoud"/>
    <s v="Male"/>
    <s v="Tanta"/>
    <s v="Greater Cairo"/>
    <s v="Hager.Mahmoud65@outlook.com"/>
    <s v="+2011769915521"/>
    <n v="1973"/>
    <d v="2023-12-18T00:00:00"/>
    <s v="Silver"/>
    <x v="121"/>
    <x v="2"/>
    <x v="23"/>
    <s v="Philips"/>
    <s v="Supplier E"/>
    <n v="115.64"/>
    <n v="172.46"/>
    <s v="No"/>
    <m/>
    <m/>
    <m/>
    <s v="No"/>
    <m/>
    <m/>
    <m/>
    <m/>
    <n v="151.69999999999999"/>
    <n v="0.03"/>
    <n v="4.5509999999999993"/>
    <n v="147.149"/>
    <n v="172.149"/>
    <n v="115.64"/>
    <n v="6.5090000000000003"/>
    <n v="3"/>
    <n v="1"/>
  </r>
  <r>
    <s v="O2024002219"/>
    <x v="352"/>
    <d v="2024-11-28T00:00:00"/>
    <d v="2024-12-02T00:00:00"/>
    <s v="C0482"/>
    <s v="P0020"/>
    <n v="1"/>
    <n v="189.67"/>
    <n v="0"/>
    <n v="15"/>
    <s v="Wallet"/>
    <s v="Marketplace"/>
    <s v="Delivered"/>
    <s v=""/>
    <s v=""/>
    <s v="Nour Hassan"/>
    <s v="Male"/>
    <s v="Aswan"/>
    <s v="Greater Cairo"/>
    <s v="Nour.Hassan35@yahoo.com"/>
    <s v="+2010460794799"/>
    <n v="1990"/>
    <d v="2025-05-02T00:00:00"/>
    <s v="Silver"/>
    <x v="39"/>
    <x v="4"/>
    <x v="19"/>
    <s v="L'Oreal"/>
    <s v="Supplier B"/>
    <n v="136.5"/>
    <n v="182.66"/>
    <s v="No"/>
    <m/>
    <m/>
    <m/>
    <s v="No"/>
    <m/>
    <m/>
    <m/>
    <m/>
    <n v="189.67"/>
    <n v="0"/>
    <n v="0"/>
    <n v="189.67"/>
    <n v="204.67"/>
    <n v="136.5"/>
    <n v="38.169999999999987"/>
    <n v="4"/>
    <n v="2"/>
  </r>
  <r>
    <s v="O2024002220"/>
    <x v="24"/>
    <d v="2024-09-14T00:00:00"/>
    <d v="2024-09-18T00:00:00"/>
    <s v="C0374"/>
    <s v="P0168"/>
    <n v="1"/>
    <n v="144.9"/>
    <n v="5"/>
    <n v="35"/>
    <s v="Cash"/>
    <s v="Mobile App"/>
    <s v="In Transit"/>
    <s v="VIP"/>
    <s v=""/>
    <s v="Mostafa Samir"/>
    <s v="Female"/>
    <s v="Cairo"/>
    <s v="Canal"/>
    <s v="Mostafa.Samir29@gmail.com"/>
    <s v="+2010803979821"/>
    <n v="2002"/>
    <d v="2025-08-23T00:00:00"/>
    <s v="Gold"/>
    <x v="137"/>
    <x v="3"/>
    <x v="16"/>
    <s v="Philips"/>
    <s v="Supplier C"/>
    <n v="109.36"/>
    <n v="164.66"/>
    <s v="No"/>
    <m/>
    <m/>
    <m/>
    <s v="No"/>
    <m/>
    <m/>
    <m/>
    <m/>
    <n v="144.9"/>
    <n v="0.05"/>
    <n v="7.245000000000001"/>
    <n v="137.655"/>
    <n v="172.655"/>
    <n v="109.36"/>
    <n v="-6.7049999999999983"/>
    <n v="4"/>
    <n v="1"/>
  </r>
  <r>
    <s v="O2024002221"/>
    <x v="36"/>
    <d v="2024-10-18T00:00:00"/>
    <d v="2024-10-22T00:00:00"/>
    <s v="C0407"/>
    <s v="P0126"/>
    <n v="1"/>
    <n v="85.78"/>
    <n v="25"/>
    <n v="25"/>
    <s v="Card"/>
    <s v="Marketplace"/>
    <s v="Delivered"/>
    <s v="call before delivery"/>
    <s v=""/>
    <s v="Salma Samir"/>
    <s v="Male"/>
    <s v="Ismailia"/>
    <s v="Greater Cairo"/>
    <s v="Salma.Samir68 @yahoo.com"/>
    <s v="+2010983218154"/>
    <n v="1980"/>
    <d v="2023-08-20T00:00:00"/>
    <s v="Gold"/>
    <x v="56"/>
    <x v="0"/>
    <x v="12"/>
    <s v="Samsung"/>
    <s v="Supplier D"/>
    <n v="0"/>
    <n v="84.56"/>
    <s v="No"/>
    <m/>
    <m/>
    <m/>
    <s v="No"/>
    <m/>
    <m/>
    <m/>
    <m/>
    <n v="85.78"/>
    <n v="0.25"/>
    <n v="21.445"/>
    <n v="64.335000000000008"/>
    <n v="89.335000000000008"/>
    <n v="0"/>
    <n v="39.335000000000008"/>
    <n v="4"/>
    <n v="4"/>
  </r>
  <r>
    <s v="O2024002222"/>
    <x v="160"/>
    <d v="2024-07-02T00:00:00"/>
    <d v="2024-07-14T00:00:00"/>
    <s v="C0016"/>
    <s v="P0060"/>
    <n v="5"/>
    <n v="156.55000000000001"/>
    <n v="5"/>
    <n v="15"/>
    <s v="Bank Transfer"/>
    <s v="Mobile App"/>
    <s v="Delivered"/>
    <s v="call before delivery"/>
    <s v=""/>
    <s v="Hager Hegazy"/>
    <s v="Male"/>
    <s v="Cairo"/>
    <s v="Alexandria Coast"/>
    <s v="Hager.Hegazy62@gmail.com"/>
    <s v="+2010099015874"/>
    <n v="1995"/>
    <d v="2024-11-01T00:00:00"/>
    <s v="Gold"/>
    <x v="121"/>
    <x v="2"/>
    <x v="23"/>
    <s v="Philips"/>
    <s v="Supplier E"/>
    <n v="115.64"/>
    <n v="172.46"/>
    <s v="No"/>
    <m/>
    <m/>
    <m/>
    <s v="No"/>
    <m/>
    <m/>
    <m/>
    <m/>
    <n v="782.75"/>
    <n v="0.05"/>
    <n v="39.137500000000003"/>
    <n v="743.61249999999995"/>
    <n v="758.61249999999995"/>
    <n v="578.20000000000005"/>
    <n v="150.41249999999991"/>
    <n v="12"/>
    <n v="4"/>
  </r>
  <r>
    <s v="O2024002223"/>
    <x v="364"/>
    <d v="2024-01-14T00:00:00"/>
    <d v="2024-01-17T00:00:00"/>
    <s v="C0376"/>
    <s v="P0123"/>
    <n v="1"/>
    <n v="107.98"/>
    <n v="20"/>
    <n v="0"/>
    <s v="Bank Transfer"/>
    <s v="Web"/>
    <s v="Delivered"/>
    <s v="call before delivery"/>
    <s v=""/>
    <s v="Ali Kamel"/>
    <s v="Female"/>
    <s v="Zagazig"/>
    <s v="Delta"/>
    <s v="ALI.KAMEL33@gmail.com"/>
    <s v="+2010679613909"/>
    <n v="1995"/>
    <d v="2023-05-27T00:00:00"/>
    <s v="Bronze"/>
    <x v="99"/>
    <x v="3"/>
    <x v="22"/>
    <s v="L'Oreal"/>
    <s v="Supplier A"/>
    <n v="77.42"/>
    <n v="102.66"/>
    <s v="No"/>
    <m/>
    <m/>
    <m/>
    <s v="No"/>
    <m/>
    <m/>
    <m/>
    <m/>
    <n v="107.98"/>
    <n v="0.2"/>
    <n v="21.596000000000004"/>
    <n v="86.384"/>
    <n v="86.384"/>
    <n v="77.42"/>
    <n v="8.9639999999999986"/>
    <n v="3"/>
    <n v="10"/>
  </r>
  <r>
    <s v="O2024002224"/>
    <x v="42"/>
    <d v="2024-05-19T00:00:00"/>
    <d v="2024-05-22T00:00:00"/>
    <s v="C0377"/>
    <s v="P0132"/>
    <n v="1"/>
    <n v="257.45999999999998"/>
    <n v="15"/>
    <n v="15"/>
    <s v="Cash"/>
    <s v="Marketplace"/>
    <s v="In Transit"/>
    <s v=""/>
    <s v=""/>
    <s v="Salma Abdelrahman"/>
    <s v="Male"/>
    <s v="Aswan"/>
    <s v="Delta"/>
    <s v="Salma.Abdelrahman13@gmail.com"/>
    <s v="+2010285046379"/>
    <n v="1993"/>
    <d v="2023-04-26T00:00:00"/>
    <s v="Bronze"/>
    <x v="106"/>
    <x v="0"/>
    <x v="12"/>
    <s v="Anker"/>
    <s v="Supplier E"/>
    <n v="0"/>
    <n v="226.21"/>
    <s v="No"/>
    <m/>
    <m/>
    <m/>
    <s v="No"/>
    <m/>
    <m/>
    <m/>
    <m/>
    <n v="257.45999999999998"/>
    <n v="0.15"/>
    <n v="38.618999999999993"/>
    <n v="218.84099999999998"/>
    <n v="233.84099999999998"/>
    <n v="0"/>
    <n v="203.84099999999998"/>
    <n v="3"/>
    <n v="4"/>
  </r>
  <r>
    <s v="O2024002225"/>
    <x v="277"/>
    <d v="2024-03-09T00:00:00"/>
    <d v="2024-03-12T00:00:00"/>
    <s v="C0487"/>
    <s v="P0092"/>
    <n v="2"/>
    <n v="193.44"/>
    <n v="0"/>
    <n v="15"/>
    <s v="Cash"/>
    <s v="Web"/>
    <s v="Delivered"/>
    <s v="call before delivery"/>
    <s v=""/>
    <s v="Aya Ibrahim"/>
    <s v="Male"/>
    <s v="Alexandria"/>
    <s v="Upper Egypt"/>
    <s v="Aya.Ibrahim42@yahoo.com"/>
    <s v="+2010864131292"/>
    <n v="1985"/>
    <d v="2025-06-22T00:00:00"/>
    <s v="Bronze"/>
    <x v="82"/>
    <x v="0"/>
    <x v="2"/>
    <s v="Adidas"/>
    <s v="Supplier C"/>
    <n v="119.99"/>
    <n v="168.92"/>
    <s v="No"/>
    <d v="2024-04-26T00:00:00"/>
    <s v="Late delivery"/>
    <s v="Wallet"/>
    <s v="Yes"/>
    <m/>
    <m/>
    <m/>
    <m/>
    <n v="386.88"/>
    <n v="0"/>
    <n v="0"/>
    <n v="386.88"/>
    <n v="401.88"/>
    <n v="239.98"/>
    <n v="131.9"/>
    <n v="3"/>
    <n v="3"/>
  </r>
  <r>
    <s v="O2024002226"/>
    <x v="279"/>
    <d v="2024-08-28T00:00:00"/>
    <d v="2024-09-06T00:00:00"/>
    <s v="C0143"/>
    <s v="P0039"/>
    <n v="1"/>
    <n v="213"/>
    <n v="5"/>
    <n v="25"/>
    <s v="Wallet"/>
    <s v="Web"/>
    <s v="In Transit"/>
    <s v=""/>
    <s v="SALE94"/>
    <s v="Mai Adel"/>
    <s v="Male"/>
    <s v="Zagazig"/>
    <s v="Upper Egypt"/>
    <s v="MAI.ADEL1@yahoo.com"/>
    <s v="+2010233422069"/>
    <n v="2003"/>
    <d v="2023-10-29T00:00:00"/>
    <s v="Gold"/>
    <x v="53"/>
    <x v="4"/>
    <x v="18"/>
    <s v="SEB"/>
    <s v="Supplier B"/>
    <n v="174.95"/>
    <n v="217.09"/>
    <s v="No"/>
    <m/>
    <m/>
    <m/>
    <s v="No"/>
    <s v="Back to School"/>
    <d v="2025-04-15T00:00:00"/>
    <d v="2025-04-30T00:00:00"/>
    <s v="Web"/>
    <n v="213"/>
    <n v="0.05"/>
    <n v="10.65"/>
    <n v="202.35"/>
    <n v="227.35"/>
    <n v="174.95"/>
    <n v="2.4000000000000057"/>
    <n v="9"/>
    <n v="4"/>
  </r>
  <r>
    <s v="O2024002227"/>
    <x v="277"/>
    <d v="2024-03-08T00:00:00"/>
    <d v="2024-03-11T00:00:00"/>
    <s v="C0349"/>
    <s v="P0016"/>
    <n v="1"/>
    <n v="128.28"/>
    <n v="5"/>
    <n v="15"/>
    <s v="Bank Transfer"/>
    <s v="Web"/>
    <s v="Delivered"/>
    <s v="  "/>
    <s v="SALE68"/>
    <s v="Karim Hegazy"/>
    <s v="Male"/>
    <s v="Giza"/>
    <s v="Greater Cairo"/>
    <s v="Karim.Hegazy16@hotmail.com"/>
    <s v="+2010025016063"/>
    <n v="1981"/>
    <d v="2024-10-23T00:00:00"/>
    <s v="Silver"/>
    <x v="126"/>
    <x v="4"/>
    <x v="13"/>
    <s v="Adidas"/>
    <s v="Supplier E"/>
    <n v="80.72"/>
    <n v="113.01"/>
    <s v="No"/>
    <m/>
    <m/>
    <m/>
    <s v="No"/>
    <s v="Loyalty Boost"/>
    <d v="2025-04-20T00:00:00"/>
    <d v="2025-05-07T00:00:00"/>
    <s v="All"/>
    <n v="128.28"/>
    <n v="0.05"/>
    <n v="6.4140000000000006"/>
    <n v="121.866"/>
    <n v="136.86599999999999"/>
    <n v="80.72"/>
    <n v="26.146000000000001"/>
    <n v="3"/>
    <n v="2"/>
  </r>
  <r>
    <s v="O2024002228"/>
    <x v="205"/>
    <d v="2024-01-13T00:00:00"/>
    <d v="2024-01-16T00:00:00"/>
    <s v="C0289"/>
    <s v="P0134"/>
    <n v="1"/>
    <n v="55.57"/>
    <n v="5"/>
    <n v="35"/>
    <s v="Cash"/>
    <s v="Mobile App"/>
    <s v="Canceled"/>
    <s v=""/>
    <s v=""/>
    <s v="Mostafa Hegazy"/>
    <s v="Male"/>
    <s v="Cairo"/>
    <s v="Alexandria Coast"/>
    <s v="Mostafa.Hegazy41@outlook.com"/>
    <s v="+2011366240999"/>
    <n v="1989"/>
    <d v="2024-04-08T00:00:00"/>
    <s v=""/>
    <x v="2"/>
    <x v="0"/>
    <x v="0"/>
    <s v="Nivea"/>
    <s v="Supplier C"/>
    <n v="41.49"/>
    <n v="58.23"/>
    <s v="No"/>
    <m/>
    <m/>
    <m/>
    <s v="No"/>
    <m/>
    <m/>
    <m/>
    <m/>
    <n v="55.57"/>
    <n v="0.05"/>
    <n v="2.7785000000000002"/>
    <n v="52.791499999999999"/>
    <n v="87.791499999999999"/>
    <n v="41.49"/>
    <n v="-23.698500000000003"/>
    <n v="3"/>
    <n v="-262"/>
  </r>
  <r>
    <s v="O2024002229"/>
    <x v="162"/>
    <d v="2024-11-04T00:00:00"/>
    <d v="2024-07-11T00:00:00"/>
    <s v="C0257"/>
    <s v="P0152"/>
    <n v="1"/>
    <n v="102.58"/>
    <n v="25"/>
    <n v="15"/>
    <s v="Cash"/>
    <s v="Marketplace"/>
    <s v="Delivered"/>
    <s v=""/>
    <s v="SALE60"/>
    <s v="Nada Abdelrahman"/>
    <s v="Male"/>
    <s v="Ismailia"/>
    <s v="Greater Cairo"/>
    <s v="Nada.Abdelrahman57@outlook.com"/>
    <s v="+2011229799114"/>
    <n v="1977"/>
    <d v="2024-10-13T00:00:00"/>
    <s v="Bronze"/>
    <x v="39"/>
    <x v="4"/>
    <x v="19"/>
    <s v="L'Oreal"/>
    <s v="Supplier D"/>
    <n v="77.849999999999994"/>
    <n v="116.67"/>
    <s v="No"/>
    <m/>
    <m/>
    <m/>
    <s v="No"/>
    <s v="Summer Sale"/>
    <d v="2025-07-27T00:00:00"/>
    <d v="2025-08-20T00:00:00"/>
    <s v="Mobile App"/>
    <n v="102.58"/>
    <n v="0.25"/>
    <n v="25.645"/>
    <n v="76.935000000000002"/>
    <n v="91.935000000000002"/>
    <n v="77.849999999999994"/>
    <n v="-15.914999999999992"/>
    <n v="-116"/>
    <n v="2"/>
  </r>
  <r>
    <s v="O2024002230"/>
    <x v="171"/>
    <d v="2024-05-20T00:00:00"/>
    <d v="2024-05-21T00:00:00"/>
    <s v="C0332"/>
    <s v="P0028"/>
    <n v="2"/>
    <n v="255.7"/>
    <n v="0"/>
    <n v="15"/>
    <s v="Card"/>
    <s v="Web"/>
    <s v="In Transit"/>
    <s v="call before delivery"/>
    <s v=""/>
    <s v="Mai Khaled"/>
    <s v="Male"/>
    <s v="Suez"/>
    <s v="Alexandria Coast"/>
    <s v="Mai.Khaled50@outlook.com"/>
    <s v="+2010972755529"/>
    <n v="1970"/>
    <d v="2022-05-14T00:00:00"/>
    <s v="Bronze"/>
    <x v="19"/>
    <x v="4"/>
    <x v="13"/>
    <s v="SEB"/>
    <s v="Supplier E"/>
    <n v="159.02000000000001"/>
    <n v="241.55"/>
    <s v="No"/>
    <m/>
    <m/>
    <m/>
    <s v="No"/>
    <m/>
    <m/>
    <m/>
    <m/>
    <n v="511.4"/>
    <n v="0"/>
    <n v="0"/>
    <n v="511.4"/>
    <n v="526.4"/>
    <n v="318.04000000000002"/>
    <n v="178.35999999999996"/>
    <n v="1"/>
    <n v="1"/>
  </r>
  <r>
    <s v="O2024002231"/>
    <x v="54"/>
    <d v="2024-07-19T00:00:00"/>
    <d v="2024-07-23T00:00:00"/>
    <s v="C0464"/>
    <s v="P0041"/>
    <n v="3"/>
    <n v="2.92"/>
    <n v="0"/>
    <n v="50"/>
    <s v="Cash"/>
    <s v="Mobile App"/>
    <s v="Returned"/>
    <s v=""/>
    <s v="SALE75"/>
    <s v="Sara Adel"/>
    <s v="Female"/>
    <s v="Ismailia"/>
    <s v="Canal"/>
    <s v="Sara.Adel78@gmail.com"/>
    <s v="+2010311045845"/>
    <n v="2005"/>
    <d v="2024-10-30T00:00:00"/>
    <s v="Platinum"/>
    <x v="56"/>
    <x v="0"/>
    <x v="12"/>
    <s v="Samsung"/>
    <s v="Supplier A"/>
    <n v="2.42"/>
    <n v="3.15"/>
    <s v="No"/>
    <m/>
    <m/>
    <m/>
    <s v="No"/>
    <s v="Back to School"/>
    <d v="2025-02-02T00:00:00"/>
    <d v="2025-03-09T00:00:00"/>
    <s v="All"/>
    <n v="8.76"/>
    <n v="0"/>
    <n v="0"/>
    <n v="8.76"/>
    <n v="58.76"/>
    <n v="7.26"/>
    <n v="-48.5"/>
    <n v="4"/>
    <n v="-50"/>
  </r>
  <r>
    <s v="O2024002232"/>
    <x v="17"/>
    <d v="2024-05-21T00:00:00"/>
    <d v="2024-05-22T00:00:00"/>
    <s v="C0139"/>
    <s v="P0033"/>
    <n v="1"/>
    <n v="222.77"/>
    <n v="0"/>
    <n v="50"/>
    <s v="Card"/>
    <s v="Web"/>
    <s v="Canceled"/>
    <s v=""/>
    <s v="SALE75"/>
    <s v="Aya Adel"/>
    <s v="Male"/>
    <s v="Aswan"/>
    <s v="Upper Egypt"/>
    <s v="Aya.Adel47@gmail.com"/>
    <s v="+2011881901433"/>
    <n v="1970"/>
    <d v="2023-05-06T00:00:00"/>
    <s v="Bronze"/>
    <x v="119"/>
    <x v="0"/>
    <x v="10"/>
    <s v="Adidas"/>
    <s v="Supplier B"/>
    <n v="164.54"/>
    <n v="240.72"/>
    <s v="No"/>
    <m/>
    <m/>
    <m/>
    <s v="No"/>
    <s v="Back to School"/>
    <d v="2025-02-02T00:00:00"/>
    <d v="2025-03-09T00:00:00"/>
    <s v="All"/>
    <n v="222.77"/>
    <n v="0"/>
    <n v="0"/>
    <n v="222.77"/>
    <n v="272.77"/>
    <n v="164.54"/>
    <n v="8.2300000000000182"/>
    <n v="1"/>
    <n v="4"/>
  </r>
  <r>
    <s v="O2024002233"/>
    <x v="168"/>
    <d v="2024-06-16T00:00:00"/>
    <d v="2024-06-21T00:00:00"/>
    <s v="C0377"/>
    <s v="P0172"/>
    <n v="1"/>
    <n v="258.63"/>
    <n v="0"/>
    <n v="25"/>
    <s v="Cash"/>
    <s v="Mobile App"/>
    <s v="Delivered"/>
    <s v=""/>
    <s v=""/>
    <s v="Salma Abdelrahman"/>
    <s v="Male"/>
    <s v="Aswan"/>
    <s v="Delta"/>
    <s v="Salma.Abdelrahman13@gmail.com"/>
    <s v="+2010285046379"/>
    <n v="1993"/>
    <d v="2023-04-26T00:00:00"/>
    <s v="Bronze"/>
    <x v="102"/>
    <x v="3"/>
    <x v="5"/>
    <s v="Nike"/>
    <s v="Supplier E"/>
    <n v="171.2"/>
    <n v="243.85"/>
    <s v="No"/>
    <m/>
    <m/>
    <m/>
    <s v="No"/>
    <m/>
    <m/>
    <m/>
    <m/>
    <n v="258.63"/>
    <n v="0"/>
    <n v="0"/>
    <n v="258.63"/>
    <n v="283.63"/>
    <n v="171.2"/>
    <n v="62.430000000000007"/>
    <n v="5"/>
    <n v="3"/>
  </r>
  <r>
    <s v="O2024002234"/>
    <x v="120"/>
    <d v="2024-08-14T00:00:00"/>
    <d v="2024-08-23T00:00:00"/>
    <s v="C0230"/>
    <s v="P0108"/>
    <n v="1"/>
    <n v="28.18"/>
    <n v="0"/>
    <n v="15"/>
    <s v="Cash"/>
    <s v="Mobile App"/>
    <s v="In Transit"/>
    <s v=""/>
    <s v=""/>
    <s v="Mohamed Nasser"/>
    <s v="Male"/>
    <s v="Zagazig"/>
    <s v="Upper Egypt"/>
    <s v="Mohamed.Nasser75@outlook.com"/>
    <s v="+2010527838626"/>
    <n v="2004"/>
    <d v="2023-11-29T00:00:00"/>
    <s v="Gold"/>
    <x v="2"/>
    <x v="0"/>
    <x v="0"/>
    <s v="Nivea"/>
    <s v="Supplier D"/>
    <n v="18.010000000000002"/>
    <n v="27.01"/>
    <s v="No"/>
    <m/>
    <m/>
    <m/>
    <s v="No"/>
    <m/>
    <m/>
    <m/>
    <m/>
    <n v="28.18"/>
    <n v="0"/>
    <n v="0"/>
    <n v="28.18"/>
    <n v="43.18"/>
    <n v="18.010000000000002"/>
    <n v="-4.8300000000000018"/>
    <n v="9"/>
    <n v="2"/>
  </r>
  <r>
    <s v="O2024002235"/>
    <x v="95"/>
    <d v="2024-09-16T00:00:00"/>
    <d v="2024-09-19T00:00:00"/>
    <s v="C0323"/>
    <s v="P0004"/>
    <n v="3"/>
    <n v="36.99"/>
    <n v="10"/>
    <n v="15"/>
    <s v="Cash"/>
    <s v="Mobile App"/>
    <s v="Returned"/>
    <s v=""/>
    <s v=""/>
    <s v="Ali Fathy"/>
    <s v="Male"/>
    <s v="Zagazig"/>
    <s v="Alexandria Coast"/>
    <s v="ALI.FATHY20@yahoo.com"/>
    <s v="+2011157051169"/>
    <n v="1977"/>
    <d v="2025-04-30T00:00:00"/>
    <s v="Bronze"/>
    <x v="129"/>
    <x v="2"/>
    <x v="6"/>
    <s v="Xiaomi"/>
    <s v="Supplier E"/>
    <n v="21.75"/>
    <n v="33.03"/>
    <s v="No"/>
    <m/>
    <m/>
    <m/>
    <s v="No"/>
    <m/>
    <m/>
    <m/>
    <m/>
    <n v="110.97"/>
    <n v="0.1"/>
    <n v="11.097000000000001"/>
    <n v="99.87299999999999"/>
    <n v="114.87299999999999"/>
    <n v="65.25"/>
    <n v="19.62299999999999"/>
    <n v="3"/>
    <n v="-84"/>
  </r>
  <r>
    <s v="O2024002236"/>
    <x v="316"/>
    <d v="2024-08-24T00:00:00"/>
    <d v="2024-08-27T00:00:00"/>
    <s v="C0185"/>
    <s v="P0140"/>
    <n v="1"/>
    <n v="34.159999999999997"/>
    <n v="20"/>
    <n v="35"/>
    <s v="Bank Transfer"/>
    <s v="Web"/>
    <s v="Returned"/>
    <s v="call before delivery"/>
    <s v=""/>
    <s v="Ahmed Samir"/>
    <s v="Male"/>
    <s v="Giza"/>
    <s v="Greater Cairo"/>
    <s v="AHMED.SAMIR57@gmail.com"/>
    <s v="+2011079260094"/>
    <n v="1983"/>
    <d v="2025-06-14T00:00:00"/>
    <s v="Platinum"/>
    <x v="108"/>
    <x v="4"/>
    <x v="24"/>
    <s v="SEB"/>
    <s v="Supplier A"/>
    <n v="23.9"/>
    <n v="33.49"/>
    <s v="No"/>
    <m/>
    <m/>
    <m/>
    <s v="No"/>
    <m/>
    <m/>
    <m/>
    <m/>
    <n v="34.159999999999997"/>
    <n v="0.2"/>
    <n v="6.8319999999999999"/>
    <n v="27.327999999999996"/>
    <n v="62.327999999999996"/>
    <n v="23.9"/>
    <n v="-31.572000000000003"/>
    <n v="3"/>
    <n v="4"/>
  </r>
  <r>
    <s v="O2024002237"/>
    <x v="338"/>
    <d v="2024-04-02T00:00:00"/>
    <d v="2024-04-09T00:00:00"/>
    <s v="C0272"/>
    <s v="P0042"/>
    <n v="5"/>
    <n v="52.53"/>
    <n v="0"/>
    <n v="25"/>
    <s v="Bank Transfer"/>
    <s v="Mobile App"/>
    <s v="Canceled"/>
    <s v=""/>
    <s v=""/>
    <s v="Hager Ibrahim"/>
    <s v="Female"/>
    <s v="Giza"/>
    <s v="Delta"/>
    <s v="Hager.Ibrahim79@outlook.com"/>
    <s v="+2011682666151"/>
    <n v="1971"/>
    <d v="2023-10-20T00:00:00"/>
    <s v="Gold"/>
    <x v="58"/>
    <x v="3"/>
    <x v="8"/>
    <s v="Adidas"/>
    <s v="Supplier A"/>
    <n v="0"/>
    <n v="45.96"/>
    <s v="No"/>
    <d v="2025-09-22T00:00:00"/>
    <s v="Size issue"/>
    <s v="Wallet"/>
    <s v="Yes"/>
    <m/>
    <m/>
    <m/>
    <m/>
    <n v="262.64999999999998"/>
    <n v="0"/>
    <n v="0"/>
    <n v="262.64999999999998"/>
    <n v="287.64999999999998"/>
    <n v="0"/>
    <n v="237.64999999999998"/>
    <n v="7"/>
    <n v="2"/>
  </r>
  <r>
    <s v="O2024002238"/>
    <x v="222"/>
    <d v="2024-06-13T00:00:00"/>
    <d v="2024-06-25T00:00:00"/>
    <s v="C0250"/>
    <s v="P0021"/>
    <n v="1"/>
    <n v="46.6"/>
    <n v="20"/>
    <n v="25"/>
    <s v="Card"/>
    <s v="Web"/>
    <s v="Delivered"/>
    <s v=""/>
    <s v=""/>
    <s v="Mostafa Mahmoud"/>
    <s v="Male"/>
    <s v="Aswan"/>
    <s v="Delta"/>
    <s v="Mostafa.Mahmoud6@hotmail.com"/>
    <s v="+2011354276253"/>
    <n v="2003"/>
    <d v="2025-09-24T00:00:00"/>
    <s v="Bronze"/>
    <x v="31"/>
    <x v="0"/>
    <x v="12"/>
    <s v="Xiaomi"/>
    <s v="Supplier A"/>
    <n v="28.97"/>
    <n v="40.619999999999997"/>
    <s v="No"/>
    <m/>
    <m/>
    <m/>
    <s v="No"/>
    <m/>
    <m/>
    <m/>
    <m/>
    <n v="46.6"/>
    <n v="0.2"/>
    <n v="9.32"/>
    <n v="37.28"/>
    <n v="62.28"/>
    <n v="28.97"/>
    <n v="-16.689999999999998"/>
    <n v="12"/>
    <n v="4"/>
  </r>
  <r>
    <s v="O2024002239"/>
    <x v="125"/>
    <d v="2025-01-04T00:00:00"/>
    <d v="2025-01-07T00:00:00"/>
    <s v="C0138"/>
    <s v="P0104"/>
    <n v="1"/>
    <n v="21.78"/>
    <n v="0"/>
    <n v="0"/>
    <s v="Bank Transfer"/>
    <s v="Marketplace"/>
    <s v="Delivered"/>
    <s v=""/>
    <s v=""/>
    <s v="Mohamed Hassan"/>
    <s v="Female"/>
    <s v="Suez"/>
    <s v="Upper Egypt"/>
    <s v="Mohamed.Hassan96@hotmail.com"/>
    <s v="+2011580969898"/>
    <n v="1974"/>
    <d v="2023-01-28T00:00:00"/>
    <s v="Silver"/>
    <x v="96"/>
    <x v="3"/>
    <x v="8"/>
    <s v="Anker"/>
    <s v="Supplier C"/>
    <n v="17.190000000000001"/>
    <n v="20.5"/>
    <s v="No"/>
    <m/>
    <m/>
    <m/>
    <s v="No"/>
    <m/>
    <m/>
    <m/>
    <m/>
    <n v="21.78"/>
    <n v="0"/>
    <n v="0"/>
    <n v="21.78"/>
    <n v="21.78"/>
    <n v="17.190000000000001"/>
    <n v="4.59"/>
    <n v="3"/>
    <n v="5"/>
  </r>
  <r>
    <s v="O2024002240"/>
    <x v="249"/>
    <d v="2024-04-20T00:00:00"/>
    <d v="2024-05-02T00:00:00"/>
    <s v="C0020"/>
    <s v="P0100"/>
    <n v="3"/>
    <n v="23.55"/>
    <n v="0"/>
    <n v="50"/>
    <s v="Wallet"/>
    <s v="Mobile App"/>
    <s v="Canceled"/>
    <s v="VIP"/>
    <s v=""/>
    <s v="Omar Abdelrahman"/>
    <s v="Male"/>
    <s v="Luxor"/>
    <s v="Alexandria Coast"/>
    <s v="Omar.Abdelrahman23@hotmail.com"/>
    <s v="+2010668280038"/>
    <n v="2001"/>
    <d v="2024-04-09T00:00:00"/>
    <s v="Platinum"/>
    <x v="140"/>
    <x v="0"/>
    <x v="10"/>
    <s v="Samsung"/>
    <s v="Supplier D"/>
    <n v="18.12"/>
    <n v="24"/>
    <s v="No"/>
    <m/>
    <m/>
    <m/>
    <s v="No"/>
    <m/>
    <m/>
    <m/>
    <m/>
    <n v="70.650000000000006"/>
    <n v="0"/>
    <n v="0"/>
    <n v="70.650000000000006"/>
    <n v="120.65"/>
    <n v="54.36"/>
    <n v="-33.709999999999994"/>
    <n v="12"/>
    <n v="7"/>
  </r>
  <r>
    <s v="O2024002241"/>
    <x v="57"/>
    <d v="2024-11-08T00:00:00"/>
    <d v="2024-11-11T00:00:00"/>
    <s v="C0384"/>
    <s v="P0040"/>
    <n v="3"/>
    <n v="103.03"/>
    <n v="10"/>
    <n v="15"/>
    <s v="Wallet"/>
    <s v="Marketplace"/>
    <s v="Delivered"/>
    <s v="late delivery"/>
    <s v="SALE13"/>
    <s v="Rania Hegazy"/>
    <s v="Male"/>
    <s v="Ismailia"/>
    <s v="Greater Cairo"/>
    <s v="Rania.Hegazy79@gmail.com"/>
    <s v="+2010717399040"/>
    <n v="1985"/>
    <d v="2022-09-23T00:00:00"/>
    <s v="Bronze"/>
    <x v="55"/>
    <x v="1"/>
    <x v="14"/>
    <s v="L'Oreal"/>
    <s v="Supplier A"/>
    <n v="88.23"/>
    <n v="104.02"/>
    <s v="No"/>
    <m/>
    <m/>
    <m/>
    <s v="No"/>
    <s v="Ramadan Deals"/>
    <d v="2025-08-11T00:00:00"/>
    <d v="2025-10-02T00:00:00"/>
    <s v="Mobile App"/>
    <n v="309.09000000000003"/>
    <n v="0.1"/>
    <n v="30.909000000000006"/>
    <n v="278.18100000000004"/>
    <n v="293.18100000000004"/>
    <n v="264.69"/>
    <n v="-1.5089999999999577"/>
    <n v="3"/>
    <n v="242"/>
  </r>
  <r>
    <s v="O2024002242"/>
    <x v="302"/>
    <d v="2024-10-05T00:00:00"/>
    <d v="2024-12-10T00:00:00"/>
    <s v="C0165"/>
    <s v="P0217"/>
    <n v="5"/>
    <n v="238.9"/>
    <n v="15"/>
    <n v="0"/>
    <s v="Cash"/>
    <s v="Web"/>
    <s v="In Transit"/>
    <s v="late delivery"/>
    <s v="SALE72"/>
    <s v="Rania Fathy"/>
    <s v="Male"/>
    <s v="Cairo"/>
    <s v="Greater Cairo"/>
    <s v="Rania.Fathy29@yahoo.com"/>
    <s v="+2011858770858"/>
    <n v="1972"/>
    <d v="2022-09-08T00:00:00"/>
    <s v="Bronze"/>
    <x v="92"/>
    <x v="4"/>
    <x v="24"/>
    <s v="Nivea"/>
    <s v="Supplier A"/>
    <n v="163.49"/>
    <n v="232.88"/>
    <s v="No"/>
    <m/>
    <m/>
    <m/>
    <s v="No"/>
    <s v="Loyalty Boost"/>
    <d v="2025-01-11T00:00:00"/>
    <d v="2025-03-02T00:00:00"/>
    <s v="Mobile App"/>
    <n v="1194.5"/>
    <n v="0.15"/>
    <n v="179.17499999999998"/>
    <n v="1015.325"/>
    <n v="1015.325"/>
    <n v="817.45"/>
    <n v="197.875"/>
    <n v="66"/>
    <n v="3"/>
  </r>
  <r>
    <s v="O2024002243"/>
    <x v="313"/>
    <d v="2024-04-09T00:00:00"/>
    <d v="2024-04-14T00:00:00"/>
    <s v="C0095"/>
    <s v="P0091"/>
    <n v="2"/>
    <n v="128.38"/>
    <n v="0"/>
    <n v="50"/>
    <s v="Card"/>
    <s v="Mobile App"/>
    <s v="In Transit"/>
    <s v="VIP"/>
    <s v="SALE42"/>
    <s v="Nada Fathy"/>
    <s v="Male"/>
    <s v="Suez"/>
    <s v="Upper Egypt"/>
    <s v="NADA.FATHY58@outlook.com"/>
    <s v="+2010203729189"/>
    <n v="1977"/>
    <d v="2025-02-08T00:00:00"/>
    <s v="Silver"/>
    <x v="44"/>
    <x v="3"/>
    <x v="5"/>
    <s v="SEB"/>
    <s v="Supplier B"/>
    <n v="83.34"/>
    <n v="113.37"/>
    <s v="No"/>
    <m/>
    <m/>
    <m/>
    <s v="No"/>
    <s v="Summer Sale"/>
    <d v="2024-05-24T00:00:00"/>
    <d v="2024-07-16T00:00:00"/>
    <s v="Mobile App"/>
    <n v="256.76"/>
    <n v="0"/>
    <n v="0"/>
    <n v="256.76"/>
    <n v="306.76"/>
    <n v="166.68"/>
    <n v="40.079999999999984"/>
    <n v="5"/>
    <n v="-25"/>
  </r>
  <r>
    <s v="O2024002244"/>
    <x v="185"/>
    <d v="2024-02-02T00:00:00"/>
    <d v="2024-02-14T00:00:00"/>
    <s v="C0468"/>
    <s v="P0143"/>
    <n v="1"/>
    <n v="11.23"/>
    <n v="10"/>
    <n v="50"/>
    <s v="Wallet"/>
    <s v="Mobile App"/>
    <s v="Canceled"/>
    <s v="late delivery"/>
    <s v="FREESHIP"/>
    <s v="Sara Ibrahim"/>
    <s v="Female"/>
    <s v="Aswan"/>
    <s v="Upper Egypt"/>
    <s v="Sara.Ibrahim32@gmail.com"/>
    <s v="+2010797792130"/>
    <n v="1983"/>
    <d v="2024-12-25T00:00:00"/>
    <s v=""/>
    <x v="79"/>
    <x v="1"/>
    <x v="1"/>
    <s v="Nivea"/>
    <s v="Supplier E"/>
    <n v="8.74"/>
    <n v="12.92"/>
    <s v="No"/>
    <m/>
    <m/>
    <m/>
    <s v="No"/>
    <s v="New Year"/>
    <d v="2025-02-10T00:00:00"/>
    <d v="2025-04-03T00:00:00"/>
    <s v="Mobile App"/>
    <n v="11.23"/>
    <n v="0.1"/>
    <n v="1.123"/>
    <n v="10.107000000000001"/>
    <n v="60.106999999999999"/>
    <n v="8.74"/>
    <n v="-48.632999999999996"/>
    <n v="12"/>
    <n v="31"/>
  </r>
  <r>
    <s v="O2024002245"/>
    <x v="41"/>
    <d v="2024-12-08T00:00:00"/>
    <d v="2024-12-10T00:00:00"/>
    <s v="C0033"/>
    <s v="P0182"/>
    <n v="1"/>
    <n v="244.05"/>
    <n v="0"/>
    <n v="25"/>
    <s v="Card"/>
    <s v="Web"/>
    <s v="Delivered"/>
    <s v=""/>
    <s v=""/>
    <s v="Hassan Nasser"/>
    <s v="Male"/>
    <s v="Tanta"/>
    <s v="Upper Egypt"/>
    <s v="Hassan.Nasser44@outlook.com"/>
    <s v="+2010392813517"/>
    <n v="1991"/>
    <d v="2025-08-06T00:00:00"/>
    <s v="Silver"/>
    <x v="131"/>
    <x v="0"/>
    <x v="0"/>
    <s v="Philips"/>
    <s v="Supplier C"/>
    <n v="0"/>
    <n v="225.33"/>
    <s v="Yes"/>
    <m/>
    <m/>
    <m/>
    <s v="No"/>
    <m/>
    <m/>
    <m/>
    <m/>
    <n v="244.05"/>
    <n v="0"/>
    <n v="0"/>
    <n v="244.05"/>
    <n v="269.05"/>
    <n v="0"/>
    <n v="219.05"/>
    <n v="2"/>
    <n v="331"/>
  </r>
  <r>
    <s v="O2024002246"/>
    <x v="293"/>
    <d v="2024-02-02T00:00:00"/>
    <d v="2024-02-09T00:00:00"/>
    <s v="C0327"/>
    <s v="P0008"/>
    <n v="1"/>
    <n v="148.05000000000001"/>
    <n v="0"/>
    <n v="15"/>
    <s v="Cash"/>
    <s v="Marketplace"/>
    <s v="In Transit"/>
    <s v="late delivery"/>
    <s v=""/>
    <s v="Mona Khaled"/>
    <s v="Male"/>
    <s v="Giza"/>
    <s v="Greater Cairo"/>
    <s v="Mona.Khaled16@gmail.com"/>
    <s v="+2010265741875"/>
    <n v="1971"/>
    <d v="2022-01-29T00:00:00"/>
    <s v="Bronze"/>
    <x v="12"/>
    <x v="0"/>
    <x v="10"/>
    <s v="Philips"/>
    <s v="Supplier B"/>
    <n v="127.85"/>
    <n v="162.56"/>
    <s v="No"/>
    <m/>
    <m/>
    <m/>
    <s v="No"/>
    <m/>
    <m/>
    <m/>
    <m/>
    <n v="148.05000000000001"/>
    <n v="0"/>
    <n v="0"/>
    <n v="148.05000000000001"/>
    <n v="163.05000000000001"/>
    <n v="127.85"/>
    <n v="5.2000000000000171"/>
    <n v="7"/>
    <n v="1"/>
  </r>
  <r>
    <s v="O2024002247"/>
    <x v="110"/>
    <d v="2024-10-07T00:00:00"/>
    <d v="2024-12-10T00:00:00"/>
    <s v="C0133"/>
    <s v="P0109"/>
    <n v="1"/>
    <n v="138.94999999999999"/>
    <n v="0"/>
    <n v="50"/>
    <s v="Cash"/>
    <s v="Mobile App"/>
    <s v="Delivered"/>
    <s v=""/>
    <s v=""/>
    <s v="Ahmed Samir"/>
    <s v="Male"/>
    <s v="Luxor"/>
    <s v="Delta"/>
    <s v="Ahmed.Samir33@gmail.com"/>
    <s v="+2011884322490"/>
    <n v="1982"/>
    <d v="2022-08-23T00:00:00"/>
    <s v=""/>
    <x v="80"/>
    <x v="3"/>
    <x v="4"/>
    <s v="Anker"/>
    <s v="Supplier E"/>
    <n v="105.69"/>
    <n v="142.06"/>
    <s v="No"/>
    <m/>
    <m/>
    <m/>
    <s v="No"/>
    <m/>
    <m/>
    <m/>
    <m/>
    <n v="138.94999999999999"/>
    <n v="0"/>
    <n v="0"/>
    <n v="138.94999999999999"/>
    <n v="188.95"/>
    <n v="105.69"/>
    <n v="-16.740000000000009"/>
    <n v="64"/>
    <n v="4"/>
  </r>
  <r>
    <s v="O2024002248"/>
    <x v="322"/>
    <d v="2024-06-21T00:00:00"/>
    <d v="2024-06-28T00:00:00"/>
    <s v="C0440"/>
    <s v="P0018"/>
    <n v="1"/>
    <n v="157.87"/>
    <n v="15"/>
    <n v="25"/>
    <s v="Card"/>
    <s v="Web"/>
    <s v="Canceled"/>
    <s v=""/>
    <s v="SALE83"/>
    <s v="Nada Gomaa"/>
    <s v="Female"/>
    <s v="Suez"/>
    <s v="Canal"/>
    <s v="Nada.Gomaa17@hotmail.com"/>
    <s v="+2011337131092"/>
    <n v="1974"/>
    <d v="2024-05-13T00:00:00"/>
    <s v="Silver"/>
    <x v="26"/>
    <x v="1"/>
    <x v="15"/>
    <s v="Nivea"/>
    <s v="Supplier C"/>
    <n v="111.6"/>
    <n v="155.84"/>
    <s v="No"/>
    <m/>
    <m/>
    <m/>
    <s v="No"/>
    <s v="Black Friday"/>
    <d v="2025-06-17T00:00:00"/>
    <d v="2025-07-21T00:00:00"/>
    <s v="Mobile App"/>
    <n v="157.87"/>
    <n v="0.15"/>
    <n v="23.680499999999999"/>
    <n v="134.18950000000001"/>
    <n v="159.18950000000001"/>
    <n v="111.6"/>
    <n v="-2.4104999999999848"/>
    <n v="7"/>
    <n v="0"/>
  </r>
  <r>
    <s v="O2024002249"/>
    <x v="57"/>
    <d v="2024-03-12T00:00:00"/>
    <d v="2024-03-19T00:00:00"/>
    <s v="C0386"/>
    <s v="P0005"/>
    <n v="2"/>
    <n v="3.6"/>
    <n v="0"/>
    <n v="50"/>
    <s v="Cash"/>
    <s v="Mobile App"/>
    <s v="Delivered"/>
    <s v=""/>
    <s v=""/>
    <s v="Mostafa El-Sayed"/>
    <s v="Female"/>
    <s v="Suez"/>
    <s v="Upper Egypt"/>
    <s v="Mostafa.El-Sayed53@gmail.com"/>
    <s v="+2011594659121"/>
    <n v="2000"/>
    <d v="2023-08-30T00:00:00"/>
    <s v="Bronze"/>
    <x v="63"/>
    <x v="0"/>
    <x v="12"/>
    <s v="L'Oreal"/>
    <s v="Supplier E"/>
    <n v="2.19"/>
    <n v="3.18"/>
    <s v="No"/>
    <m/>
    <m/>
    <m/>
    <s v="No"/>
    <m/>
    <m/>
    <m/>
    <m/>
    <n v="7.2"/>
    <n v="0"/>
    <n v="0"/>
    <n v="7.2"/>
    <n v="57.2"/>
    <n v="4.38"/>
    <n v="-47.18"/>
    <n v="7"/>
    <n v="1"/>
  </r>
  <r>
    <s v="O2024002250"/>
    <x v="124"/>
    <d v="2024-10-09T00:00:00"/>
    <d v="2024-10-10T00:00:00"/>
    <s v="C0488"/>
    <s v="P0197"/>
    <n v="1"/>
    <n v="89.99"/>
    <n v="0"/>
    <n v="35"/>
    <s v="Cash"/>
    <s v="Mobile App"/>
    <s v="Delivered"/>
    <s v=""/>
    <s v="SALE58"/>
    <s v="Hager Hegazy"/>
    <s v="Male"/>
    <s v="Cairo"/>
    <s v="Greater Cairo"/>
    <s v="Hager.Hegazy41@hotmail.com"/>
    <s v="+2011654362710"/>
    <n v="1978"/>
    <d v="2024-06-05T00:00:00"/>
    <s v="Bronze"/>
    <x v="48"/>
    <x v="0"/>
    <x v="2"/>
    <s v="Samsung"/>
    <s v="Supplier A"/>
    <n v="0"/>
    <n v="97.09"/>
    <s v="No"/>
    <m/>
    <m/>
    <m/>
    <s v="No"/>
    <s v="Loyalty Boost"/>
    <d v="2025-09-21T00:00:00"/>
    <d v="2025-11-17T00:00:00"/>
    <s v="All"/>
    <n v="89.99"/>
    <n v="0"/>
    <n v="0"/>
    <n v="89.99"/>
    <n v="124.99"/>
    <n v="0"/>
    <n v="54.989999999999995"/>
    <n v="1"/>
    <n v="0"/>
  </r>
  <r>
    <s v="O2024002251"/>
    <x v="17"/>
    <d v="2024-05-22T00:00:00"/>
    <d v="2024-05-25T00:00:00"/>
    <s v="C0321"/>
    <s v="P0086"/>
    <n v="3"/>
    <n v="150.31"/>
    <n v="0"/>
    <n v="15"/>
    <s v="Cash"/>
    <s v="Web"/>
    <s v="Canceled"/>
    <s v=""/>
    <s v="SALE13"/>
    <s v="Laila Hegazy"/>
    <s v="Female"/>
    <s v="Aswan"/>
    <s v="Upper Egypt"/>
    <s v="Laila.Hegazy20@outlook.com"/>
    <s v="+2011775548396"/>
    <n v="1998"/>
    <d v="2023-09-27T00:00:00"/>
    <s v="Bronze"/>
    <x v="44"/>
    <x v="3"/>
    <x v="5"/>
    <s v="SEB"/>
    <s v="Supplier A"/>
    <n v="130.01"/>
    <n v="159.01"/>
    <s v="No"/>
    <m/>
    <m/>
    <m/>
    <s v="No"/>
    <s v="Ramadan Deals"/>
    <d v="2025-08-11T00:00:00"/>
    <d v="2025-10-02T00:00:00"/>
    <s v="Mobile App"/>
    <n v="450.93"/>
    <n v="0"/>
    <n v="0"/>
    <n v="450.93"/>
    <n v="465.93"/>
    <n v="390.03"/>
    <n v="45.900000000000034"/>
    <n v="3"/>
    <n v="5"/>
  </r>
  <r>
    <s v="O2024002252"/>
    <x v="340"/>
    <m/>
    <d v="2024-03-31T00:00:00"/>
    <s v="C0272"/>
    <s v="P0161"/>
    <n v="1"/>
    <n v="70.739999999999995"/>
    <n v="15"/>
    <n v="35"/>
    <s v="Wallet"/>
    <s v="Web"/>
    <s v="In Transit"/>
    <s v=""/>
    <s v=""/>
    <s v="Hager Ibrahim"/>
    <s v="Female"/>
    <s v="Giza"/>
    <s v="Delta"/>
    <s v="Hager.Ibrahim79@outlook.com"/>
    <s v="+2011682666151"/>
    <n v="1971"/>
    <d v="2023-10-20T00:00:00"/>
    <s v="Gold"/>
    <x v="91"/>
    <x v="0"/>
    <x v="12"/>
    <s v="Philips"/>
    <s v="Supplier B"/>
    <n v="52.85"/>
    <n v="70.209999999999994"/>
    <s v="No"/>
    <m/>
    <m/>
    <m/>
    <s v="No"/>
    <m/>
    <m/>
    <m/>
    <m/>
    <n v="70.739999999999995"/>
    <n v="0.15"/>
    <n v="10.610999999999999"/>
    <n v="60.128999999999998"/>
    <n v="95.128999999999991"/>
    <n v="52.85"/>
    <n v="-27.721000000000004"/>
    <m/>
    <m/>
  </r>
  <r>
    <s v="O2024002253"/>
    <x v="26"/>
    <m/>
    <d v="2024-06-27T00:00:00"/>
    <s v="C0325"/>
    <s v="P0198"/>
    <n v="2"/>
    <n v="54.63"/>
    <n v="5"/>
    <n v="25"/>
    <s v="Card"/>
    <s v="Mobile App"/>
    <s v="Returned"/>
    <s v="  "/>
    <s v="SALE68"/>
    <s v="Hassan Hassan"/>
    <s v="Female"/>
    <s v="Tanta"/>
    <s v="Greater Cairo"/>
    <s v="Hassan.Hassan82@yahoo.com"/>
    <s v="+2010571360096"/>
    <n v="1988"/>
    <d v="2025-05-21T00:00:00"/>
    <s v="Bronze"/>
    <x v="25"/>
    <x v="1"/>
    <x v="14"/>
    <s v="Xiaomi"/>
    <s v="Supplier E"/>
    <n v="44.69"/>
    <n v="58.53"/>
    <s v="No"/>
    <m/>
    <m/>
    <m/>
    <s v="No"/>
    <s v="Loyalty Boost"/>
    <d v="2025-04-20T00:00:00"/>
    <d v="2025-05-07T00:00:00"/>
    <s v="All"/>
    <n v="109.26"/>
    <n v="0.05"/>
    <n v="5.463000000000001"/>
    <n v="103.797"/>
    <n v="128.797"/>
    <n v="89.38"/>
    <n v="-10.582999999999998"/>
    <m/>
    <m/>
  </r>
  <r>
    <s v="O2024002254"/>
    <x v="161"/>
    <d v="2024-12-15T00:00:00"/>
    <d v="2024-12-19T00:00:00"/>
    <s v="C0163"/>
    <s v="P0050"/>
    <n v="1"/>
    <n v="51.23"/>
    <n v="25"/>
    <n v="15"/>
    <s v="Cash"/>
    <s v="Web"/>
    <s v="Canceled"/>
    <s v=""/>
    <s v="SALE68"/>
    <s v="Yara Hegazy"/>
    <s v="Female"/>
    <s v="Ismailia"/>
    <s v="Greater Cairo"/>
    <s v="Yara.Hegazy10@outlook.com"/>
    <s v="+2011896652577"/>
    <n v="1983"/>
    <d v="2023-02-20T00:00:00"/>
    <s v="Silver"/>
    <x v="21"/>
    <x v="0"/>
    <x v="12"/>
    <s v="LocalBrand"/>
    <s v="Supplier C"/>
    <n v="30.54"/>
    <n v="45.17"/>
    <s v="No"/>
    <m/>
    <m/>
    <m/>
    <s v="No"/>
    <s v="Loyalty Boost"/>
    <d v="2025-04-20T00:00:00"/>
    <d v="2025-05-07T00:00:00"/>
    <s v="All"/>
    <n v="51.23"/>
    <n v="0.25"/>
    <n v="12.807499999999999"/>
    <n v="38.422499999999999"/>
    <n v="53.422499999999999"/>
    <n v="30.54"/>
    <n v="-7.1174999999999997"/>
    <n v="4"/>
    <n v="33"/>
  </r>
  <r>
    <s v="O2024002255"/>
    <x v="17"/>
    <d v="2024-05-19T00:00:00"/>
    <d v="2024-05-20T00:00:00"/>
    <s v="C0005"/>
    <s v="P0101"/>
    <n v="1"/>
    <n v="73.709999999999994"/>
    <n v="15"/>
    <n v="35"/>
    <s v="Cash"/>
    <s v="Mobile App"/>
    <s v="Canceled"/>
    <s v=""/>
    <s v="SALE97"/>
    <s v="Ali Mahmoud"/>
    <s v="Female"/>
    <s v="Aswan"/>
    <s v="Alexandria Coast"/>
    <s v="Ali.Mahmoud90@gmail.com"/>
    <s v="+2010899260334"/>
    <n v="1970"/>
    <d v="2023-10-05T00:00:00"/>
    <s v="Silver"/>
    <x v="63"/>
    <x v="0"/>
    <x v="12"/>
    <s v="L'Oreal"/>
    <s v="Supplier D"/>
    <n v="48.42"/>
    <n v="69.849999999999994"/>
    <s v="Yes"/>
    <m/>
    <m/>
    <m/>
    <s v="No"/>
    <s v="Loyalty Boost"/>
    <d v="2024-01-07T00:00:00"/>
    <d v="2024-01-20T00:00:00"/>
    <s v="Web"/>
    <n v="73.709999999999994"/>
    <n v="0.15"/>
    <n v="11.056499999999998"/>
    <n v="62.653499999999994"/>
    <n v="97.653499999999994"/>
    <n v="48.42"/>
    <n v="-20.766500000000008"/>
    <n v="1"/>
    <n v="2"/>
  </r>
  <r>
    <s v="O2024002256"/>
    <x v="157"/>
    <d v="2024-06-07T00:00:00"/>
    <d v="2024-06-14T00:00:00"/>
    <s v="C0316"/>
    <s v="P0141"/>
    <n v="1"/>
    <n v="161.37"/>
    <n v="20"/>
    <n v="0"/>
    <s v="Wallet"/>
    <s v="Mobile App"/>
    <s v="Canceled"/>
    <s v="call before delivery"/>
    <s v=""/>
    <s v="Youssef Hassan"/>
    <s v="Male"/>
    <s v="Tanta"/>
    <s v="Upper Egypt"/>
    <s v="YOUSSEF.HASSAN46@outlook.com"/>
    <s v="+2010205754710"/>
    <n v="1993"/>
    <d v="2023-12-03T00:00:00"/>
    <s v="Silver"/>
    <x v="149"/>
    <x v="4"/>
    <x v="24"/>
    <s v="Adidas"/>
    <s v="Supplier C"/>
    <n v="101.4"/>
    <n v="140.47"/>
    <s v="No"/>
    <m/>
    <m/>
    <m/>
    <s v="No"/>
    <m/>
    <m/>
    <m/>
    <m/>
    <n v="161.37"/>
    <n v="0.2"/>
    <n v="32.274000000000001"/>
    <n v="129.096"/>
    <n v="129.096"/>
    <n v="101.4"/>
    <n v="27.695999999999998"/>
    <n v="7"/>
    <n v="32"/>
  </r>
  <r>
    <s v="O2024002257"/>
    <x v="0"/>
    <d v="2024-05-05T00:00:00"/>
    <d v="2024-05-07T00:00:00"/>
    <s v="C0051"/>
    <s v="P0117"/>
    <n v="5"/>
    <n v="126.35"/>
    <n v="0"/>
    <n v="25"/>
    <s v="Wallet"/>
    <s v="Marketplace"/>
    <s v="Delivered"/>
    <s v=""/>
    <s v=""/>
    <s v="Nada Hegazy"/>
    <s v="Female"/>
    <s v="Giza"/>
    <s v="Upper Egypt"/>
    <s v="Nada.Hegazy57@outlook.com"/>
    <s v="+2011727406455"/>
    <n v="1986"/>
    <d v="2024-03-27T00:00:00"/>
    <s v="Platinum"/>
    <x v="10"/>
    <x v="3"/>
    <x v="8"/>
    <s v="Nike"/>
    <s v="Supplier C"/>
    <n v="84.31"/>
    <n v="121.52"/>
    <s v="No"/>
    <m/>
    <m/>
    <m/>
    <s v="No"/>
    <m/>
    <m/>
    <m/>
    <m/>
    <n v="631.75"/>
    <n v="0"/>
    <n v="0"/>
    <n v="631.75"/>
    <n v="656.75"/>
    <n v="421.55"/>
    <n v="185.2"/>
    <n v="2"/>
    <n v="10"/>
  </r>
  <r>
    <s v="O2024002258"/>
    <x v="270"/>
    <d v="2024-06-09T00:00:00"/>
    <d v="2024-09-08T00:00:00"/>
    <s v="C0013"/>
    <s v="P0030"/>
    <n v="1"/>
    <n v="102.47"/>
    <n v="10"/>
    <n v="15"/>
    <s v="Bank Transfer"/>
    <s v="Marketplace"/>
    <s v="Canceled"/>
    <s v=""/>
    <s v=""/>
    <s v="Rania Hegazy"/>
    <s v="Male"/>
    <s v="Alexandria"/>
    <s v="Upper Egypt"/>
    <s v="Rania.Hegazy33@yahoo.com"/>
    <s v="+2010959277156"/>
    <n v="2001"/>
    <d v="2024-09-07T00:00:00"/>
    <s v="Silver"/>
    <x v="95"/>
    <x v="1"/>
    <x v="7"/>
    <s v="LocalBrand"/>
    <s v="Supplier D"/>
    <n v="91.36"/>
    <n v="119.1"/>
    <s v="No"/>
    <m/>
    <m/>
    <m/>
    <s v="No"/>
    <m/>
    <m/>
    <m/>
    <m/>
    <n v="102.47"/>
    <n v="0.1"/>
    <n v="10.247"/>
    <n v="92.222999999999999"/>
    <n v="107.223"/>
    <n v="91.36"/>
    <n v="-14.137"/>
    <n v="91"/>
    <n v="-87"/>
  </r>
  <r>
    <s v="O2024002259"/>
    <x v="105"/>
    <d v="2024-05-21T00:00:00"/>
    <d v="2024-05-24T00:00:00"/>
    <s v="C0413"/>
    <s v="P0021"/>
    <n v="2"/>
    <n v="37.54"/>
    <n v="0"/>
    <n v="0"/>
    <s v="Bank Transfer"/>
    <s v="Mobile App"/>
    <s v="Delivered"/>
    <s v=""/>
    <s v=""/>
    <s v="Rania Hassan"/>
    <s v="Female"/>
    <s v="Aswan"/>
    <s v="Delta"/>
    <s v="Rania.Hassan35@yahoo.com"/>
    <s v="+2011193309707"/>
    <n v="1972"/>
    <d v="2024-06-17T00:00:00"/>
    <s v="Bronze"/>
    <x v="31"/>
    <x v="0"/>
    <x v="12"/>
    <s v="Xiaomi"/>
    <s v="Supplier A"/>
    <n v="28.97"/>
    <n v="40.619999999999997"/>
    <s v="No"/>
    <m/>
    <m/>
    <m/>
    <s v="No"/>
    <m/>
    <m/>
    <m/>
    <m/>
    <n v="75.08"/>
    <n v="0"/>
    <n v="0"/>
    <n v="75.08"/>
    <n v="75.08"/>
    <n v="57.94"/>
    <n v="17.14"/>
    <n v="3"/>
    <n v="7"/>
  </r>
  <r>
    <s v="O2024002260"/>
    <x v="196"/>
    <d v="2024-10-18T00:00:00"/>
    <d v="2024-10-19T00:00:00"/>
    <s v="C0203"/>
    <s v="P0019"/>
    <n v="1"/>
    <n v="123.02"/>
    <n v="5"/>
    <n v="35"/>
    <s v="Wallet"/>
    <s v="Web"/>
    <s v="Returned"/>
    <s v="call before delivery"/>
    <s v="SALE73"/>
    <s v="Youssef Nasser"/>
    <s v="Male"/>
    <s v="Alexandria"/>
    <s v="Canal"/>
    <s v="Youssef.Nasser60@outlook.com"/>
    <s v="+2011647064369"/>
    <n v="1971"/>
    <d v="2025-03-07T00:00:00"/>
    <s v="Bronze"/>
    <x v="96"/>
    <x v="3"/>
    <x v="8"/>
    <s v="Anker"/>
    <s v="Supplier A"/>
    <n v="104.74"/>
    <n v="126.31"/>
    <s v="No"/>
    <m/>
    <m/>
    <m/>
    <s v="No"/>
    <s v="New Year"/>
    <d v="2024-09-02T00:00:00"/>
    <d v="2024-10-02T00:00:00"/>
    <s v="All"/>
    <n v="123.02"/>
    <n v="0.05"/>
    <n v="6.1509999999999998"/>
    <n v="116.869"/>
    <n v="151.869"/>
    <n v="104.74"/>
    <n v="-22.870999999999995"/>
    <n v="1"/>
    <n v="10"/>
  </r>
  <r>
    <s v="O2024002261"/>
    <x v="91"/>
    <d v="2024-08-24T00:00:00"/>
    <d v="2024-08-28T00:00:00"/>
    <s v="C0108"/>
    <s v="P0206"/>
    <n v="5"/>
    <n v="70.19"/>
    <n v="0"/>
    <n v="15"/>
    <s v="Wallet"/>
    <s v="Web"/>
    <s v="Canceled"/>
    <s v="late delivery"/>
    <s v="SALE75"/>
    <s v="Ali Nasser"/>
    <s v="Male"/>
    <s v="Cairo"/>
    <s v="Upper Egypt"/>
    <s v="Ali.Nasser61@yahoo.com"/>
    <s v="+2011152818471"/>
    <n v="1974"/>
    <d v="2025-11-06T00:00:00"/>
    <s v="Platinum"/>
    <x v="60"/>
    <x v="2"/>
    <x v="6"/>
    <s v="Philips"/>
    <s v="Supplier B"/>
    <n v="49.96"/>
    <n v="62.32"/>
    <s v="No"/>
    <m/>
    <m/>
    <m/>
    <s v="No"/>
    <s v="Back to School"/>
    <d v="2025-02-02T00:00:00"/>
    <d v="2025-03-09T00:00:00"/>
    <s v="All"/>
    <n v="350.95"/>
    <n v="0"/>
    <n v="0"/>
    <n v="350.95"/>
    <n v="365.95"/>
    <n v="249.8"/>
    <n v="86.149999999999977"/>
    <n v="4"/>
    <n v="3"/>
  </r>
  <r>
    <s v="O2024002262"/>
    <x v="151"/>
    <d v="2024-05-23T00:00:00"/>
    <d v="2024-01-06T00:00:00"/>
    <s v="C0231"/>
    <s v="P0159"/>
    <n v="2"/>
    <n v="204.91"/>
    <n v="10"/>
    <n v="25"/>
    <s v="Wallet"/>
    <s v="Mobile App"/>
    <s v="Returned"/>
    <s v=""/>
    <s v=""/>
    <s v="Omar Fathy"/>
    <s v="Female"/>
    <s v="Alexandria"/>
    <s v="Greater Cairo"/>
    <s v="Omar.Fathy92@outlook.com"/>
    <s v="+2010691385716"/>
    <n v="1977"/>
    <d v="2022-08-20T00:00:00"/>
    <s v="Bronze"/>
    <x v="11"/>
    <x v="4"/>
    <x v="9"/>
    <s v="Adidas"/>
    <s v="Supplier C"/>
    <n v="168.23"/>
    <n v="233.18"/>
    <s v="No"/>
    <m/>
    <m/>
    <m/>
    <s v="No"/>
    <m/>
    <m/>
    <m/>
    <m/>
    <n v="409.82"/>
    <n v="0.1"/>
    <n v="40.981999999999999"/>
    <n v="368.83799999999997"/>
    <n v="393.83799999999997"/>
    <n v="336.46"/>
    <n v="7.3779999999999859"/>
    <n v="-138"/>
    <n v="3"/>
  </r>
  <r>
    <s v="O2024002263"/>
    <x v="152"/>
    <d v="2024-01-21T00:00:00"/>
    <d v="2024-01-26T00:00:00"/>
    <s v="C0375"/>
    <s v="P0078"/>
    <n v="2"/>
    <n v="245.47"/>
    <n v="15"/>
    <n v="0"/>
    <s v="Cash"/>
    <s v="Web"/>
    <s v="Canceled"/>
    <s v="call before delivery"/>
    <s v=""/>
    <s v="Nada Fathy"/>
    <s v="Male"/>
    <s v="Cairo"/>
    <s v="Delta"/>
    <s v="Nada.Fathy63@hotmail.com"/>
    <s v="+2011174604073"/>
    <n v="1976"/>
    <d v="2022-03-08T00:00:00"/>
    <s v=""/>
    <x v="85"/>
    <x v="4"/>
    <x v="17"/>
    <s v="L'Oreal"/>
    <s v="Supplier A"/>
    <n v="169.65"/>
    <n v="216.04"/>
    <s v="No"/>
    <m/>
    <m/>
    <m/>
    <s v="No"/>
    <m/>
    <m/>
    <m/>
    <m/>
    <n v="490.94"/>
    <n v="0.15"/>
    <n v="73.640999999999991"/>
    <n v="417.29899999999998"/>
    <n v="417.29899999999998"/>
    <n v="339.3"/>
    <n v="77.998999999999967"/>
    <n v="5"/>
    <n v="2"/>
  </r>
  <r>
    <s v="O2024002264"/>
    <x v="128"/>
    <d v="2024-10-06T00:00:00"/>
    <d v="2024-10-15T00:00:00"/>
    <s v="C0233"/>
    <s v="P0029"/>
    <n v="2"/>
    <n v="175.73"/>
    <n v="0"/>
    <n v="35"/>
    <s v="Card"/>
    <s v="Web"/>
    <s v="Delivered"/>
    <s v=""/>
    <s v=""/>
    <s v="Karim El-Sayed"/>
    <s v="Male"/>
    <s v="Cairo"/>
    <s v="Alexandria Coast"/>
    <s v="KARIM.EL-SAYED33@outlook.com"/>
    <s v="+2010024232307"/>
    <n v="1980"/>
    <d v="2025-01-15T00:00:00"/>
    <s v="Silver"/>
    <x v="43"/>
    <x v="0"/>
    <x v="10"/>
    <s v="Xiaomi"/>
    <s v="Supplier E"/>
    <n v="0"/>
    <n v="193.73"/>
    <s v="No"/>
    <m/>
    <m/>
    <m/>
    <s v="No"/>
    <m/>
    <m/>
    <m/>
    <m/>
    <n v="351.46"/>
    <n v="0"/>
    <n v="0"/>
    <n v="351.46"/>
    <n v="386.46"/>
    <n v="0"/>
    <n v="316.45999999999998"/>
    <n v="9"/>
    <n v="210"/>
  </r>
  <r>
    <s v="O2024002265"/>
    <x v="285"/>
    <d v="2024-05-30T00:00:00"/>
    <d v="2024-06-06T00:00:00"/>
    <s v="C0303"/>
    <s v="P0216"/>
    <n v="1"/>
    <n v="37.99"/>
    <n v="0"/>
    <n v="35"/>
    <s v="Card"/>
    <s v="Web"/>
    <s v="Delivered"/>
    <s v="late delivery"/>
    <s v=""/>
    <s v="Karim Adel"/>
    <s v="Female"/>
    <s v="Suez"/>
    <s v="Greater Cairo"/>
    <s v="KARIM.ADEL87@hotmail.com"/>
    <s v="+2010130458971"/>
    <n v="1978"/>
    <d v="2023-12-29T00:00:00"/>
    <s v="Platinum"/>
    <x v="5"/>
    <x v="3"/>
    <x v="4"/>
    <s v="Adidas"/>
    <s v="Supplier E"/>
    <n v="0"/>
    <n v="33.130000000000003"/>
    <s v="No"/>
    <m/>
    <m/>
    <m/>
    <s v="No"/>
    <m/>
    <m/>
    <m/>
    <m/>
    <n v="37.99"/>
    <n v="0"/>
    <n v="0"/>
    <n v="37.99"/>
    <n v="72.990000000000009"/>
    <n v="0"/>
    <n v="2.990000000000002"/>
    <n v="7"/>
    <n v="4"/>
  </r>
  <r>
    <s v="O2024002266"/>
    <x v="125"/>
    <d v="2025-01-01T00:00:00"/>
    <d v="2025-05-01T00:00:00"/>
    <s v="C0496"/>
    <s v="P0032"/>
    <n v="1"/>
    <n v="158.08000000000001"/>
    <n v="0"/>
    <n v="35"/>
    <s v="Bank Transfer"/>
    <s v="Marketplace"/>
    <s v="Returned"/>
    <s v=""/>
    <s v=""/>
    <s v="Youssef Abdelrahman"/>
    <s v="Male"/>
    <s v="Ismailia"/>
    <s v="Upper Egypt"/>
    <s v="YOUSSEF.ABDELRAHMAN80@gmail.com"/>
    <s v="+2010915014070"/>
    <n v="1992"/>
    <d v="2024-12-15T00:00:00"/>
    <s v="Silver"/>
    <x v="20"/>
    <x v="3"/>
    <x v="8"/>
    <s v="SEB"/>
    <s v="Supplier A"/>
    <n v="0"/>
    <n v="174.1"/>
    <s v="No"/>
    <m/>
    <m/>
    <m/>
    <s v="No"/>
    <m/>
    <m/>
    <m/>
    <m/>
    <n v="158.08000000000001"/>
    <n v="0"/>
    <n v="0"/>
    <n v="158.08000000000001"/>
    <n v="193.08"/>
    <n v="0"/>
    <n v="123.08000000000001"/>
    <n v="120"/>
    <n v="2"/>
  </r>
  <r>
    <s v="O2024002267"/>
    <x v="135"/>
    <d v="2024-01-29T00:00:00"/>
    <d v="2024-02-02T00:00:00"/>
    <s v="C0255"/>
    <s v="P0035"/>
    <n v="4"/>
    <n v="244.66"/>
    <n v="5"/>
    <n v="15"/>
    <s v="Bank Transfer"/>
    <s v="Web"/>
    <s v="Delivered"/>
    <s v="late delivery"/>
    <s v=""/>
    <s v="Mona El-Sayed"/>
    <s v="Male"/>
    <s v="Giza"/>
    <s v="Upper Egypt"/>
    <s v="Mona.El-Sayed52@outlook.com"/>
    <s v="+2010618376670"/>
    <n v="1996"/>
    <d v="2025-08-14T00:00:00"/>
    <s v="Bronze"/>
    <x v="118"/>
    <x v="3"/>
    <x v="4"/>
    <s v="Nivea"/>
    <s v="Supplier A"/>
    <n v="190.78"/>
    <n v="223.48"/>
    <s v="No"/>
    <m/>
    <m/>
    <m/>
    <s v="No"/>
    <m/>
    <m/>
    <m/>
    <m/>
    <n v="978.64"/>
    <n v="0.05"/>
    <n v="48.932000000000002"/>
    <n v="929.70799999999997"/>
    <n v="944.70799999999997"/>
    <n v="763.12"/>
    <n v="151.58799999999997"/>
    <n v="4"/>
    <n v="4"/>
  </r>
  <r>
    <s v="O2024002268"/>
    <x v="362"/>
    <d v="2024-01-05T00:00:00"/>
    <d v="2024-01-14T00:00:00"/>
    <s v="C0222"/>
    <s v="P0080"/>
    <n v="1"/>
    <n v="242.52"/>
    <n v="0"/>
    <n v="35"/>
    <s v="Cash"/>
    <s v="Marketplace"/>
    <s v="Delivered"/>
    <s v="  "/>
    <s v=""/>
    <s v="Sara El-Sayed"/>
    <s v="Female"/>
    <s v="Suez"/>
    <s v="Canal"/>
    <s v="Sara.El-Sayed82@yahoo.com"/>
    <s v="+2011186226495"/>
    <n v="1987"/>
    <d v="2025-02-15T00:00:00"/>
    <s v="Silver"/>
    <x v="52"/>
    <x v="0"/>
    <x v="10"/>
    <s v="SEB"/>
    <s v="Supplier E"/>
    <n v="166.89"/>
    <n v="213.71"/>
    <s v="No"/>
    <m/>
    <m/>
    <m/>
    <s v="No"/>
    <m/>
    <m/>
    <m/>
    <m/>
    <n v="242.52"/>
    <n v="0"/>
    <n v="0"/>
    <n v="242.52"/>
    <n v="277.52"/>
    <n v="166.89"/>
    <n v="40.630000000000024"/>
    <n v="9"/>
    <n v="-56"/>
  </r>
  <r>
    <s v="O2024002269"/>
    <x v="172"/>
    <d v="2024-11-08T00:00:00"/>
    <d v="2024-11-13T00:00:00"/>
    <s v="C0004"/>
    <s v="P0176"/>
    <n v="1"/>
    <n v="160.30000000000001"/>
    <n v="0"/>
    <n v="25"/>
    <s v="Card"/>
    <s v="Marketplace"/>
    <s v="Delivered"/>
    <s v=""/>
    <s v="WELCOME10"/>
    <s v="Karim Nasser"/>
    <s v="Male"/>
    <s v="Cairo"/>
    <s v="Greater Cairo"/>
    <s v="KARIM.NASSER11@yahoo.com"/>
    <s v="+2010049698687"/>
    <n v="1993"/>
    <d v="2023-10-10T00:00:00"/>
    <s v="Bronze"/>
    <x v="113"/>
    <x v="1"/>
    <x v="21"/>
    <s v="Xiaomi"/>
    <s v="Supplier A"/>
    <n v="113.83"/>
    <n v="170.1"/>
    <s v="No"/>
    <d v="2024-02-18T00:00:00"/>
    <s v="Other"/>
    <s v="Card"/>
    <s v="Yes"/>
    <s v="Loyalty Boost"/>
    <d v="2025-03-22T00:00:00"/>
    <d v="2025-04-18T00:00:00"/>
    <s v="Web"/>
    <n v="160.30000000000001"/>
    <n v="0"/>
    <n v="0"/>
    <n v="160.30000000000001"/>
    <n v="185.3"/>
    <n v="113.83"/>
    <n v="21.470000000000013"/>
    <n v="5"/>
    <n v="3"/>
  </r>
  <r>
    <s v="O2024002270"/>
    <x v="349"/>
    <d v="2024-03-22T00:00:00"/>
    <d v="2024-03-24T00:00:00"/>
    <s v="C0332"/>
    <s v="P0002"/>
    <n v="1"/>
    <n v="215.61"/>
    <n v="15"/>
    <n v="15"/>
    <s v="Card"/>
    <s v="Web"/>
    <s v="In Transit"/>
    <s v=""/>
    <s v="SALE53"/>
    <s v="Mai Khaled"/>
    <s v="Male"/>
    <s v="Suez"/>
    <s v="Alexandria Coast"/>
    <s v="Mai.Khaled50@outlook.com"/>
    <s v="+2010972755529"/>
    <n v="1970"/>
    <d v="2022-05-14T00:00:00"/>
    <s v="Bronze"/>
    <x v="7"/>
    <x v="2"/>
    <x v="6"/>
    <s v="LocalBrand"/>
    <s v="Supplier B"/>
    <n v="0"/>
    <n v="229.21"/>
    <s v="No"/>
    <d v="2024-10-08T00:00:00"/>
    <s v="Wrong item"/>
    <s v="Wallet"/>
    <s v="Yes"/>
    <s v="Summer Sale"/>
    <d v="2024-05-04T00:00:00"/>
    <d v="2024-05-28T00:00:00"/>
    <s v="Web"/>
    <n v="215.61"/>
    <n v="0.15"/>
    <n v="32.341500000000003"/>
    <n v="183.26850000000002"/>
    <n v="198.26850000000002"/>
    <n v="0"/>
    <n v="168.26850000000002"/>
    <n v="2"/>
    <n v="5"/>
  </r>
  <r>
    <s v="O2024002271"/>
    <x v="142"/>
    <d v="2024-11-18T00:00:00"/>
    <d v="2024-11-23T00:00:00"/>
    <s v="C0124"/>
    <s v="P0197"/>
    <n v="4"/>
    <n v="89.9"/>
    <n v="5"/>
    <n v="25"/>
    <s v="Card"/>
    <s v="Marketplace"/>
    <s v="Delivered"/>
    <s v=""/>
    <s v="FREESHIP"/>
    <s v="Mai Khaled"/>
    <s v="Male"/>
    <s v="Mansoura"/>
    <s v="Alexandria Coast"/>
    <s v="Mai.Khaled98@yahoo.com"/>
    <s v="+2010217587924"/>
    <n v="1982"/>
    <d v="2023-04-28T00:00:00"/>
    <s v="Bronze"/>
    <x v="48"/>
    <x v="0"/>
    <x v="2"/>
    <s v="Samsung"/>
    <s v="Supplier A"/>
    <n v="0"/>
    <n v="97.09"/>
    <s v="No"/>
    <m/>
    <m/>
    <m/>
    <s v="No"/>
    <s v="New Year"/>
    <d v="2025-02-10T00:00:00"/>
    <d v="2025-04-03T00:00:00"/>
    <s v="Mobile App"/>
    <n v="359.6"/>
    <n v="0.05"/>
    <n v="17.98"/>
    <n v="341.62"/>
    <n v="366.62"/>
    <n v="0"/>
    <n v="316.62"/>
    <n v="5"/>
    <n v="3"/>
  </r>
  <r>
    <s v="O2024002272"/>
    <x v="127"/>
    <d v="2024-11-23T00:00:00"/>
    <d v="2024-05-12T00:00:00"/>
    <s v="C0259"/>
    <s v="P0167"/>
    <n v="1"/>
    <n v="153.49"/>
    <n v="30"/>
    <n v="15"/>
    <s v="Wallet"/>
    <s v="Web"/>
    <s v="Delivered"/>
    <s v=""/>
    <s v="SALE58"/>
    <s v="Sara Ashour"/>
    <s v="Female"/>
    <s v="Zagazig"/>
    <s v="Canal"/>
    <s v="Sara.Ashour40@yahoo.com"/>
    <s v="+2011374989408"/>
    <n v="1996"/>
    <d v="2023-11-05T00:00:00"/>
    <s v="Platinum"/>
    <x v="115"/>
    <x v="3"/>
    <x v="5"/>
    <s v="Nivea"/>
    <s v="Supplier D"/>
    <n v="141.19"/>
    <n v="172.68"/>
    <s v="Yes"/>
    <m/>
    <m/>
    <m/>
    <s v="No"/>
    <s v="Loyalty Boost"/>
    <d v="2025-09-21T00:00:00"/>
    <d v="2025-11-17T00:00:00"/>
    <s v="All"/>
    <n v="153.49"/>
    <n v="0.3"/>
    <n v="46.047000000000004"/>
    <n v="107.44300000000001"/>
    <n v="122.44300000000001"/>
    <n v="141.19"/>
    <n v="-48.746999999999986"/>
    <n v="-195"/>
    <n v="1"/>
  </r>
  <r>
    <s v="O2024002273"/>
    <x v="167"/>
    <d v="2024-08-05T00:00:00"/>
    <d v="2024-08-09T00:00:00"/>
    <s v="C0385"/>
    <s v="P0075"/>
    <n v="2"/>
    <n v="230.36"/>
    <n v="0"/>
    <n v="50"/>
    <s v="Card"/>
    <s v="Web"/>
    <s v="In Transit"/>
    <s v=""/>
    <s v=""/>
    <s v="Omar Mahmoud"/>
    <s v="Male"/>
    <s v="Aswan"/>
    <s v="Alexandria Coast"/>
    <s v="Omar.Mahmoud74@gmail.com"/>
    <s v="+2010308293030"/>
    <n v="1970"/>
    <d v="2025-09-16T00:00:00"/>
    <s v="Bronze"/>
    <x v="84"/>
    <x v="4"/>
    <x v="19"/>
    <s v="LocalBrand"/>
    <s v="Supplier A"/>
    <n v="0"/>
    <n v="234.55"/>
    <s v="No"/>
    <m/>
    <m/>
    <m/>
    <s v="No"/>
    <m/>
    <m/>
    <m/>
    <m/>
    <n v="460.72"/>
    <n v="0"/>
    <n v="0"/>
    <n v="460.72"/>
    <n v="510.72"/>
    <n v="0"/>
    <n v="410.72"/>
    <n v="4"/>
    <n v="119"/>
  </r>
  <r>
    <s v="O2024002274"/>
    <x v="101"/>
    <m/>
    <d v="2024-12-20T00:00:00"/>
    <s v="C0397"/>
    <s v="P0210"/>
    <n v="1"/>
    <n v="18.88"/>
    <n v="15"/>
    <n v="25"/>
    <s v="Card"/>
    <s v="Web"/>
    <s v="In Transit"/>
    <s v=""/>
    <s v="SALE34"/>
    <s v="Karim Khaled"/>
    <s v="Male"/>
    <s v="Mansoura"/>
    <s v="Greater Cairo"/>
    <s v="Karim.Khaled67@hotmail.com"/>
    <s v="+2010703346750"/>
    <n v="1986"/>
    <d v="2024-07-04T00:00:00"/>
    <s v="Silver"/>
    <x v="22"/>
    <x v="1"/>
    <x v="7"/>
    <s v="SEB"/>
    <s v="Supplier C"/>
    <n v="18.09"/>
    <n v="20.95"/>
    <s v="No"/>
    <m/>
    <m/>
    <m/>
    <s v="No"/>
    <s v="Loyalty Boost"/>
    <d v="2025-04-26T00:00:00"/>
    <d v="2025-05-10T00:00:00"/>
    <s v="Marketplace"/>
    <n v="18.88"/>
    <n v="0.15"/>
    <n v="2.8319999999999999"/>
    <n v="16.047999999999998"/>
    <n v="41.048000000000002"/>
    <n v="18.09"/>
    <n v="-27.042000000000002"/>
    <m/>
    <m/>
  </r>
  <r>
    <s v="O2024002275"/>
    <x v="126"/>
    <d v="2024-12-22T00:00:00"/>
    <d v="2024-12-29T00:00:00"/>
    <s v="C0339"/>
    <s v="P0118"/>
    <n v="1"/>
    <n v="196.75"/>
    <n v="0"/>
    <n v="15"/>
    <s v="Card"/>
    <s v="Web"/>
    <s v="Delivered"/>
    <s v="call before delivery"/>
    <s v=""/>
    <s v="Mona Adel"/>
    <s v="Female"/>
    <s v="Cairo"/>
    <s v="Delta"/>
    <s v="Mona.Adel22@gmail.com"/>
    <s v="+2011688561800"/>
    <n v="1974"/>
    <d v="2023-03-17T00:00:00"/>
    <s v="Bronze"/>
    <x v="32"/>
    <x v="3"/>
    <x v="16"/>
    <s v="Adidas"/>
    <s v="Supplier C"/>
    <n v="177.66"/>
    <n v="222.73"/>
    <s v="No"/>
    <m/>
    <m/>
    <m/>
    <s v="No"/>
    <m/>
    <m/>
    <m/>
    <m/>
    <n v="196.75"/>
    <n v="0"/>
    <n v="0"/>
    <n v="196.75"/>
    <n v="211.75"/>
    <n v="177.66"/>
    <n v="4.0900000000000034"/>
    <n v="7"/>
    <n v="4"/>
  </r>
  <r>
    <s v="O2024002276"/>
    <x v="180"/>
    <d v="2024-03-17T00:00:00"/>
    <d v="2024-03-19T00:00:00"/>
    <s v="C0037"/>
    <s v="P0020"/>
    <n v="1"/>
    <n v="205.66"/>
    <n v="5"/>
    <n v="0"/>
    <s v="Card"/>
    <s v="Web"/>
    <s v="In Transit"/>
    <s v=""/>
    <s v=""/>
    <s v="Rania Ibrahim"/>
    <s v="Female"/>
    <s v="Giza"/>
    <s v="Canal"/>
    <s v="Rania.Ibrahim1@yahoo.com"/>
    <s v="+2011784244429"/>
    <n v="2004"/>
    <d v="2023-11-08T00:00:00"/>
    <s v="Platinum"/>
    <x v="39"/>
    <x v="4"/>
    <x v="19"/>
    <s v="L'Oreal"/>
    <s v="Supplier B"/>
    <n v="136.5"/>
    <n v="182.66"/>
    <s v="No"/>
    <m/>
    <m/>
    <m/>
    <s v="No"/>
    <m/>
    <m/>
    <m/>
    <m/>
    <n v="205.66"/>
    <n v="0.05"/>
    <n v="10.283000000000001"/>
    <n v="195.37700000000001"/>
    <n v="195.37700000000001"/>
    <n v="136.5"/>
    <n v="58.87700000000001"/>
    <n v="2"/>
    <n v="2"/>
  </r>
  <r>
    <s v="O2024002277"/>
    <x v="293"/>
    <d v="2024-06-02T00:00:00"/>
    <d v="2024-02-08T00:00:00"/>
    <s v="C0202"/>
    <s v="P0138"/>
    <n v="1"/>
    <n v="58.02"/>
    <n v="0"/>
    <n v="25"/>
    <s v="Cash"/>
    <s v="Mobile App"/>
    <s v="Canceled"/>
    <s v="late delivery"/>
    <s v="SALE68"/>
    <s v="Mona Mahmoud"/>
    <s v="Male"/>
    <s v="Ismailia"/>
    <s v="Upper Egypt"/>
    <s v="Mona.Mahmoud50@hotmail.com"/>
    <s v="+2011459319896"/>
    <n v="2001"/>
    <d v="2024-10-29T00:00:00"/>
    <s v="Bronze"/>
    <x v="132"/>
    <x v="2"/>
    <x v="20"/>
    <s v="Nike"/>
    <s v="Supplier E"/>
    <n v="51.25"/>
    <n v="67.8"/>
    <s v="No"/>
    <m/>
    <m/>
    <m/>
    <s v="No"/>
    <s v="Loyalty Boost"/>
    <d v="2025-04-20T00:00:00"/>
    <d v="2025-05-07T00:00:00"/>
    <s v="All"/>
    <n v="58.02"/>
    <n v="0"/>
    <n v="0"/>
    <n v="58.02"/>
    <n v="83.02000000000001"/>
    <n v="51.25"/>
    <n v="-18.229999999999997"/>
    <n v="-115"/>
    <n v="122"/>
  </r>
  <r>
    <s v="O2024002278"/>
    <x v="209"/>
    <d v="2024-08-07T00:00:00"/>
    <d v="2024-08-14T00:00:00"/>
    <s v="C0296"/>
    <s v="P0127"/>
    <n v="2"/>
    <n v="122.5"/>
    <n v="5"/>
    <n v="0"/>
    <s v="Cash"/>
    <s v="Mobile App"/>
    <s v="In Transit"/>
    <s v="VIP"/>
    <s v="SALE68"/>
    <s v="Mohamed Ashour"/>
    <s v="Female"/>
    <s v="Giza"/>
    <s v="Delta"/>
    <s v="Mohamed.Ashour17@outlook.com"/>
    <s v="+2011555962526"/>
    <n v="1997"/>
    <d v="2024-12-31T00:00:00"/>
    <s v="Bronze"/>
    <x v="55"/>
    <x v="1"/>
    <x v="14"/>
    <s v="L'Oreal"/>
    <s v="Supplier D"/>
    <n v="81.849999999999994"/>
    <n v="124.76"/>
    <s v="No"/>
    <m/>
    <m/>
    <m/>
    <s v="No"/>
    <s v="Loyalty Boost"/>
    <d v="2025-04-20T00:00:00"/>
    <d v="2025-05-07T00:00:00"/>
    <s v="All"/>
    <n v="245"/>
    <n v="0.05"/>
    <n v="12.25"/>
    <n v="232.75"/>
    <n v="232.75"/>
    <n v="163.69999999999999"/>
    <n v="69.050000000000011"/>
    <n v="7"/>
    <n v="3"/>
  </r>
  <r>
    <s v="O2024002279"/>
    <x v="133"/>
    <d v="2024-03-19T00:00:00"/>
    <d v="2024-03-23T00:00:00"/>
    <s v="C0040"/>
    <s v="P0058"/>
    <n v="2"/>
    <n v="109.63"/>
    <n v="0"/>
    <n v="0"/>
    <s v="Bank Transfer"/>
    <s v="Mobile App"/>
    <s v="Delivered"/>
    <s v=""/>
    <s v=""/>
    <s v="Ali Adel"/>
    <s v="Male"/>
    <s v="Mansoura"/>
    <s v="Upper Egypt"/>
    <s v="Ali.Adel26@hotmail.com"/>
    <s v="+2010975576997"/>
    <n v="2005"/>
    <d v="2023-09-19T00:00:00"/>
    <s v="Silver"/>
    <x v="22"/>
    <x v="1"/>
    <x v="7"/>
    <s v="SEB"/>
    <s v="Supplier E"/>
    <n v="89.61"/>
    <n v="126.24"/>
    <s v="No"/>
    <m/>
    <m/>
    <m/>
    <s v="No"/>
    <m/>
    <m/>
    <m/>
    <m/>
    <n v="219.26"/>
    <n v="0"/>
    <n v="0"/>
    <n v="219.26"/>
    <n v="219.26"/>
    <n v="179.22"/>
    <n v="40.039999999999992"/>
    <n v="4"/>
    <n v="3"/>
  </r>
  <r>
    <s v="O2024002280"/>
    <x v="344"/>
    <d v="2024-12-03T00:00:00"/>
    <d v="2024-03-21T00:00:00"/>
    <s v="C0455"/>
    <s v="P0137"/>
    <n v="1"/>
    <n v="59.34"/>
    <n v="0"/>
    <n v="15"/>
    <s v="Wallet"/>
    <s v="Web"/>
    <s v="Delivered"/>
    <s v=""/>
    <s v=""/>
    <s v="Doaa Samir"/>
    <s v="Male"/>
    <s v="Suez"/>
    <s v="Upper Egypt"/>
    <s v="DOAA.SAMIR42@yahoo.com"/>
    <s v="+2011005486162"/>
    <n v="2004"/>
    <d v="2025-06-10T00:00:00"/>
    <s v="Silver"/>
    <x v="4"/>
    <x v="2"/>
    <x v="3"/>
    <s v="Adidas"/>
    <s v="Supplier C"/>
    <n v="52.7"/>
    <n v="63.13"/>
    <s v="No"/>
    <m/>
    <m/>
    <m/>
    <s v="No"/>
    <m/>
    <m/>
    <m/>
    <m/>
    <n v="59.34"/>
    <n v="0"/>
    <n v="0"/>
    <n v="59.34"/>
    <n v="74.34"/>
    <n v="52.7"/>
    <n v="-8.36"/>
    <n v="-257"/>
    <n v="273"/>
  </r>
  <r>
    <s v="O2024002281"/>
    <x v="247"/>
    <d v="2024-09-01T00:00:00"/>
    <d v="2024-09-06T00:00:00"/>
    <s v="C0486"/>
    <s v="P0168"/>
    <n v="1"/>
    <n v="144.88999999999999"/>
    <n v="10"/>
    <n v="15"/>
    <s v="Bank Transfer"/>
    <s v="Marketplace"/>
    <s v="Delivered"/>
    <s v=""/>
    <s v="SALE68"/>
    <s v="Nada Said"/>
    <s v="Male"/>
    <s v="Mansoura"/>
    <s v="Greater Cairo"/>
    <s v="Nada.Said5@outlook.com"/>
    <s v="+2011778953245"/>
    <n v="1979"/>
    <d v="2022-10-12T00:00:00"/>
    <s v="Gold"/>
    <x v="137"/>
    <x v="3"/>
    <x v="16"/>
    <s v="Philips"/>
    <s v="Supplier C"/>
    <n v="109.36"/>
    <n v="164.66"/>
    <s v="No"/>
    <m/>
    <m/>
    <m/>
    <s v="No"/>
    <s v="Loyalty Boost"/>
    <d v="2025-04-20T00:00:00"/>
    <d v="2025-05-07T00:00:00"/>
    <s v="All"/>
    <n v="144.88999999999999"/>
    <n v="0.1"/>
    <n v="14.488999999999999"/>
    <n v="130.40099999999998"/>
    <n v="145.40099999999998"/>
    <n v="109.36"/>
    <n v="6.0409999999999826"/>
    <n v="5"/>
    <n v="5"/>
  </r>
  <r>
    <s v="O2024002282"/>
    <x v="307"/>
    <d v="2024-12-11T00:00:00"/>
    <d v="2024-12-16T00:00:00"/>
    <s v="C0411"/>
    <s v="P0127"/>
    <n v="2"/>
    <n v="117.13"/>
    <n v="0"/>
    <n v="15"/>
    <s v="Wallet"/>
    <s v="Mobile App"/>
    <s v="Canceled"/>
    <s v=""/>
    <s v=""/>
    <s v="Karim Adel"/>
    <s v="Female"/>
    <s v="Aswan"/>
    <s v="Alexandria Coast"/>
    <s v="Karim.Adel90@outlook.com"/>
    <s v="+2010816936740"/>
    <n v="1982"/>
    <d v="2022-01-18T00:00:00"/>
    <s v="Silver"/>
    <x v="55"/>
    <x v="1"/>
    <x v="14"/>
    <s v="L'Oreal"/>
    <s v="Supplier D"/>
    <n v="81.849999999999994"/>
    <n v="124.76"/>
    <s v="No"/>
    <m/>
    <m/>
    <m/>
    <s v="No"/>
    <m/>
    <m/>
    <m/>
    <m/>
    <n v="234.26"/>
    <n v="0"/>
    <n v="0"/>
    <n v="234.26"/>
    <n v="249.26"/>
    <n v="163.69999999999999"/>
    <n v="55.56"/>
    <n v="5"/>
    <n v="1"/>
  </r>
  <r>
    <s v="O2024002283"/>
    <x v="314"/>
    <d v="2024-10-01T00:00:00"/>
    <d v="2024-01-17T00:00:00"/>
    <s v="C0244"/>
    <s v="P0160"/>
    <n v="3"/>
    <n v="171.74"/>
    <n v="0"/>
    <n v="0"/>
    <s v="Bank Transfer"/>
    <s v="Mobile App"/>
    <s v="Canceled"/>
    <s v=""/>
    <s v=""/>
    <s v="Ahmed Abdelrahman"/>
    <s v="Male"/>
    <s v="Zagazig"/>
    <s v="Alexandria Coast"/>
    <s v="Ahmed.Abdelrahman62@yahoo.com"/>
    <s v="+2011191316865"/>
    <n v="2001"/>
    <d v="2023-07-07T00:00:00"/>
    <s v="Silver"/>
    <x v="83"/>
    <x v="4"/>
    <x v="18"/>
    <s v="Adidas"/>
    <s v="Supplier A"/>
    <n v="135.74"/>
    <n v="160.87"/>
    <s v="No"/>
    <m/>
    <m/>
    <m/>
    <s v="No"/>
    <m/>
    <m/>
    <m/>
    <m/>
    <n v="515.22"/>
    <n v="0"/>
    <n v="0"/>
    <n v="515.22"/>
    <n v="515.22"/>
    <n v="407.22"/>
    <n v="108"/>
    <n v="-258"/>
    <n v="269"/>
  </r>
  <r>
    <s v="O2024002284"/>
    <x v="209"/>
    <d v="2024-05-08T00:00:00"/>
    <d v="2024-08-10T00:00:00"/>
    <s v="C0289"/>
    <s v="P0105"/>
    <n v="1"/>
    <n v="31.99"/>
    <n v="15"/>
    <n v="15"/>
    <s v="Wallet"/>
    <s v="Mobile App"/>
    <s v="Delivered"/>
    <s v=""/>
    <s v="SALE75"/>
    <s v="Mostafa Hegazy"/>
    <s v="Male"/>
    <s v="Cairo"/>
    <s v="Alexandria Coast"/>
    <s v="Mostafa.Hegazy41@outlook.com"/>
    <s v="+2011366240999"/>
    <n v="1989"/>
    <d v="2024-04-08T00:00:00"/>
    <s v=""/>
    <x v="38"/>
    <x v="4"/>
    <x v="18"/>
    <s v="Xiaomi"/>
    <s v="Supplier A"/>
    <n v="23.13"/>
    <n v="35.14"/>
    <s v="No"/>
    <m/>
    <m/>
    <m/>
    <s v="No"/>
    <s v="Back to School"/>
    <d v="2025-02-02T00:00:00"/>
    <d v="2025-03-09T00:00:00"/>
    <s v="All"/>
    <n v="31.99"/>
    <n v="0.15"/>
    <n v="4.7984999999999998"/>
    <n v="27.191499999999998"/>
    <n v="42.191499999999998"/>
    <n v="23.13"/>
    <n v="-10.938500000000001"/>
    <n v="94"/>
    <n v="-88"/>
  </r>
  <r>
    <s v="O2024002285"/>
    <x v="283"/>
    <d v="2024-02-16T00:00:00"/>
    <d v="2024-02-19T00:00:00"/>
    <s v="C0369"/>
    <s v="P0126"/>
    <n v="4"/>
    <n v="87.36"/>
    <n v="15"/>
    <n v="15"/>
    <s v="Cash"/>
    <s v="Marketplace"/>
    <s v="Canceled"/>
    <s v="  "/>
    <s v=""/>
    <s v="Karim Abdelrahman"/>
    <s v="Female"/>
    <s v="Suez"/>
    <s v="Delta"/>
    <s v="KARIM.ABDELRAHMAN37@yahoo.com"/>
    <s v="+2010819798067"/>
    <n v="2005"/>
    <d v="2025-12-22T00:00:00"/>
    <s v="Silver"/>
    <x v="56"/>
    <x v="0"/>
    <x v="12"/>
    <s v="Samsung"/>
    <s v="Supplier D"/>
    <n v="0"/>
    <n v="84.56"/>
    <s v="No"/>
    <m/>
    <m/>
    <m/>
    <s v="No"/>
    <m/>
    <m/>
    <m/>
    <m/>
    <n v="349.44"/>
    <n v="0.15"/>
    <n v="52.415999999999997"/>
    <n v="297.024"/>
    <n v="312.024"/>
    <n v="0"/>
    <n v="282.024"/>
    <n v="3"/>
    <n v="3"/>
  </r>
  <r>
    <s v="O2024002286"/>
    <x v="303"/>
    <d v="2024-04-06T00:00:00"/>
    <d v="2024-04-13T00:00:00"/>
    <s v="C0371"/>
    <s v="P0031"/>
    <n v="5"/>
    <n v="200.78"/>
    <n v="5"/>
    <n v="35"/>
    <s v="Card"/>
    <s v="Mobile App"/>
    <s v="Delivered"/>
    <s v=""/>
    <s v="FREESHIP"/>
    <s v="Ali Khaled"/>
    <s v="Female"/>
    <s v="Mansoura"/>
    <s v="Alexandria Coast"/>
    <s v="Ali.Khaled55@hotmail.com"/>
    <s v="+2010431320974"/>
    <n v="1995"/>
    <d v="2023-10-19T00:00:00"/>
    <s v="Gold"/>
    <x v="139"/>
    <x v="4"/>
    <x v="24"/>
    <s v="Xiaomi"/>
    <s v="Supplier A"/>
    <n v="166.38"/>
    <n v="215.33"/>
    <s v="No"/>
    <m/>
    <m/>
    <m/>
    <s v="No"/>
    <s v="New Year"/>
    <d v="2025-02-10T00:00:00"/>
    <d v="2025-04-03T00:00:00"/>
    <s v="Mobile App"/>
    <n v="1003.9"/>
    <n v="0.05"/>
    <n v="50.195"/>
    <n v="953.70499999999993"/>
    <n v="988.70499999999993"/>
    <n v="831.9"/>
    <n v="86.80499999999995"/>
    <n v="7"/>
    <n v="7"/>
  </r>
  <r>
    <s v="O2024002287"/>
    <x v="214"/>
    <d v="2024-02-08T00:00:00"/>
    <d v="2024-08-06T00:00:00"/>
    <s v="C0030"/>
    <s v="P0019"/>
    <n v="1"/>
    <n v="127.83"/>
    <n v="15"/>
    <n v="25"/>
    <s v="Wallet"/>
    <s v="Web"/>
    <s v="In Transit"/>
    <s v=""/>
    <s v="SALE53"/>
    <s v="Hager Mahmoud"/>
    <s v="Male"/>
    <s v="Tanta"/>
    <s v="Canal"/>
    <s v="Hager.Mahmoud84@hotmail.com"/>
    <s v="+2010128665737"/>
    <n v="1986"/>
    <d v="2025-09-15T00:00:00"/>
    <s v="Platinum"/>
    <x v="96"/>
    <x v="3"/>
    <x v="8"/>
    <s v="Anker"/>
    <s v="Supplier A"/>
    <n v="104.74"/>
    <n v="126.31"/>
    <s v="No"/>
    <m/>
    <m/>
    <m/>
    <s v="No"/>
    <s v="Summer Sale"/>
    <d v="2024-05-04T00:00:00"/>
    <d v="2024-05-28T00:00:00"/>
    <s v="Web"/>
    <n v="127.83"/>
    <n v="0.15"/>
    <n v="19.174499999999998"/>
    <n v="108.6555"/>
    <n v="133.65550000000002"/>
    <n v="104.74"/>
    <n v="-21.084499999999991"/>
    <n v="180"/>
    <n v="-171"/>
  </r>
  <r>
    <s v="O2024002288"/>
    <x v="185"/>
    <d v="2024-02-01T00:00:00"/>
    <d v="2024-01-04T00:00:00"/>
    <s v="C0101"/>
    <s v="P0170"/>
    <n v="2"/>
    <n v="78.41"/>
    <n v="5"/>
    <n v="50"/>
    <s v="Wallet"/>
    <s v="Web"/>
    <s v="Returned"/>
    <s v="late delivery"/>
    <s v="SALE53"/>
    <s v="Mai Samir"/>
    <s v="Male"/>
    <s v="Mansoura"/>
    <s v="Greater Cairo"/>
    <s v="Mai.Samir92@outlook.com"/>
    <s v="+2011795985837"/>
    <n v="1999"/>
    <d v="2024-05-25T00:00:00"/>
    <s v="Platinum"/>
    <x v="146"/>
    <x v="2"/>
    <x v="6"/>
    <s v="SEB"/>
    <s v="Supplier C"/>
    <n v="66.13"/>
    <n v="89.65"/>
    <s v="No"/>
    <m/>
    <m/>
    <m/>
    <s v="No"/>
    <s v="Summer Sale"/>
    <d v="2024-05-04T00:00:00"/>
    <d v="2024-05-28T00:00:00"/>
    <s v="Web"/>
    <n v="156.82"/>
    <n v="0.05"/>
    <n v="7.8410000000000002"/>
    <n v="148.97899999999998"/>
    <n v="198.97899999999998"/>
    <n v="132.26"/>
    <n v="-33.281000000000006"/>
    <n v="-28"/>
    <n v="30"/>
  </r>
  <r>
    <s v="O2024002289"/>
    <x v="67"/>
    <d v="2024-08-21T00:00:00"/>
    <d v="2024-08-28T00:00:00"/>
    <s v="C0409"/>
    <s v="P0126"/>
    <n v="1"/>
    <n v="87.57"/>
    <n v="25"/>
    <n v="15"/>
    <s v="Card"/>
    <s v="Marketplace"/>
    <s v="Delivered"/>
    <s v="late delivery"/>
    <s v="SALE53"/>
    <s v="Sara Khaled"/>
    <s v="Female"/>
    <s v="Tanta"/>
    <s v="Alexandria Coast"/>
    <s v="Sara.Khaled94 @yahoo.com"/>
    <s v="+2010203197266"/>
    <n v="1986"/>
    <d v="2025-08-13T00:00:00"/>
    <s v="Bronze"/>
    <x v="56"/>
    <x v="0"/>
    <x v="12"/>
    <s v="Samsung"/>
    <s v="Supplier D"/>
    <n v="0"/>
    <n v="84.56"/>
    <s v="No"/>
    <m/>
    <m/>
    <m/>
    <s v="No"/>
    <s v="Summer Sale"/>
    <d v="2024-05-04T00:00:00"/>
    <d v="2024-05-28T00:00:00"/>
    <s v="Web"/>
    <n v="87.57"/>
    <n v="0.25"/>
    <n v="21.892499999999998"/>
    <n v="65.677499999999995"/>
    <n v="80.677499999999995"/>
    <n v="0"/>
    <n v="50.677499999999995"/>
    <n v="7"/>
    <n v="4"/>
  </r>
  <r>
    <s v="O2024002290"/>
    <x v="340"/>
    <d v="2024-03-25T00:00:00"/>
    <d v="2024-04-03T00:00:00"/>
    <s v="C0434"/>
    <s v="P0186"/>
    <n v="3"/>
    <n v="83.73"/>
    <n v="0"/>
    <n v="35"/>
    <s v="Bank Transfer"/>
    <s v="Mobile App"/>
    <s v="Canceled"/>
    <s v=""/>
    <s v="SALE42"/>
    <s v="Sara Adel"/>
    <s v="Male"/>
    <s v="Suez"/>
    <s v="Delta"/>
    <s v="SARA.ADEL66@yahoo.com"/>
    <s v="+2010920246305"/>
    <n v="1973"/>
    <d v="2025-07-13T00:00:00"/>
    <s v="Bronze"/>
    <x v="147"/>
    <x v="4"/>
    <x v="18"/>
    <s v="Nivea"/>
    <s v="Supplier D"/>
    <n v="58.66"/>
    <n v="73.38"/>
    <s v="No"/>
    <m/>
    <m/>
    <m/>
    <s v="No"/>
    <s v="Summer Sale"/>
    <d v="2024-05-24T00:00:00"/>
    <d v="2024-07-16T00:00:00"/>
    <s v="Mobile App"/>
    <n v="251.19"/>
    <n v="0"/>
    <n v="0"/>
    <n v="251.19"/>
    <n v="286.19"/>
    <n v="175.98"/>
    <n v="40.210000000000008"/>
    <n v="9"/>
    <n v="1"/>
  </r>
  <r>
    <s v="O2024002291"/>
    <x v="70"/>
    <d v="2024-11-16T00:00:00"/>
    <d v="2024-11-17T00:00:00"/>
    <s v="C0376"/>
    <s v="P0019"/>
    <n v="1"/>
    <n v="137.38"/>
    <n v="0"/>
    <n v="0"/>
    <s v="Wallet"/>
    <s v="Web"/>
    <s v="Delivered"/>
    <s v=""/>
    <s v=""/>
    <s v="Ali Kamel"/>
    <s v="Female"/>
    <s v="Zagazig"/>
    <s v="Delta"/>
    <s v="ALI.KAMEL33@gmail.com"/>
    <s v="+2010679613909"/>
    <n v="1995"/>
    <d v="2023-05-27T00:00:00"/>
    <s v="Bronze"/>
    <x v="96"/>
    <x v="3"/>
    <x v="8"/>
    <s v="Anker"/>
    <s v="Supplier A"/>
    <n v="104.74"/>
    <n v="126.31"/>
    <s v="No"/>
    <m/>
    <m/>
    <m/>
    <s v="No"/>
    <m/>
    <m/>
    <m/>
    <m/>
    <n v="137.38"/>
    <n v="0"/>
    <n v="0"/>
    <n v="137.38"/>
    <n v="137.38"/>
    <n v="104.74"/>
    <n v="32.64"/>
    <n v="1"/>
    <n v="10"/>
  </r>
  <r>
    <s v="O2024002292"/>
    <x v="357"/>
    <d v="2024-12-09T00:00:00"/>
    <d v="2024-09-16T00:00:00"/>
    <s v="C0099"/>
    <s v="P0051"/>
    <n v="4"/>
    <n v="11.77"/>
    <n v="25"/>
    <n v="35"/>
    <s v="Bank Transfer"/>
    <s v="Mobile App"/>
    <s v="Delivered"/>
    <s v=""/>
    <s v=""/>
    <s v="Karim Ashour"/>
    <s v="Male"/>
    <s v="Ismailia"/>
    <s v="Upper Egypt"/>
    <s v="Karim.Ashour78@yahoo.com"/>
    <s v="+2011483912055"/>
    <n v="1975"/>
    <d v="2023-02-03T00:00:00"/>
    <s v="Bronze"/>
    <x v="123"/>
    <x v="0"/>
    <x v="12"/>
    <s v="Nivea"/>
    <s v="Supplier A"/>
    <n v="11.56"/>
    <n v="13.3"/>
    <s v="No"/>
    <m/>
    <m/>
    <m/>
    <s v="No"/>
    <m/>
    <m/>
    <m/>
    <m/>
    <n v="47.08"/>
    <n v="0.25"/>
    <n v="11.77"/>
    <n v="35.31"/>
    <n v="70.31"/>
    <n v="46.24"/>
    <n v="-45.93"/>
    <n v="-84"/>
    <n v="153"/>
  </r>
  <r>
    <s v="O2024002293"/>
    <x v="284"/>
    <d v="2024-06-27T00:00:00"/>
    <d v="2024-01-07T00:00:00"/>
    <s v="C0111"/>
    <s v="P0104"/>
    <n v="2"/>
    <n v="21.11"/>
    <n v="30"/>
    <n v="15"/>
    <s v="Card"/>
    <s v="Marketplace"/>
    <s v="Delivered"/>
    <s v=""/>
    <s v="SALE94"/>
    <s v="Mohamed El-Sayed"/>
    <s v="Female"/>
    <s v="Ismailia"/>
    <s v="Upper Egypt"/>
    <s v="MOHAMED.EL-SAYED88@hotmail.com"/>
    <s v="+2011822292836"/>
    <n v="1994"/>
    <d v="2023-08-19T00:00:00"/>
    <s v="Silver"/>
    <x v="96"/>
    <x v="3"/>
    <x v="8"/>
    <s v="Anker"/>
    <s v="Supplier C"/>
    <n v="17.190000000000001"/>
    <n v="20.5"/>
    <s v="No"/>
    <m/>
    <m/>
    <m/>
    <s v="No"/>
    <s v="Back to School"/>
    <d v="2025-04-15T00:00:00"/>
    <d v="2025-04-30T00:00:00"/>
    <s v="Web"/>
    <n v="42.22"/>
    <n v="0.3"/>
    <n v="12.665999999999999"/>
    <n v="29.554000000000002"/>
    <n v="44.554000000000002"/>
    <n v="34.380000000000003"/>
    <n v="-19.826000000000001"/>
    <n v="-172"/>
    <n v="0"/>
  </r>
  <r>
    <s v="O2024002294"/>
    <x v="260"/>
    <d v="2024-04-19T00:00:00"/>
    <d v="2024-04-23T00:00:00"/>
    <s v="C0479"/>
    <s v="P0202"/>
    <n v="2"/>
    <n v="243.05"/>
    <n v="30"/>
    <n v="25"/>
    <s v="Card"/>
    <s v="Mobile App"/>
    <s v="In Transit"/>
    <s v=""/>
    <s v=""/>
    <s v="Aya Ibrahim"/>
    <s v="Male"/>
    <s v="Giza"/>
    <s v="Delta"/>
    <s v="Aya.Ibrahim24@outlook.com"/>
    <s v="+2011510569497"/>
    <n v="1973"/>
    <d v="2024-10-10T00:00:00"/>
    <s v="Platinum"/>
    <x v="41"/>
    <x v="3"/>
    <x v="16"/>
    <s v="Nivea"/>
    <s v="Supplier E"/>
    <n v="169.56"/>
    <n v="240.45"/>
    <s v="No"/>
    <d v="2025-07-11T00:00:00"/>
    <s v="Changed mind"/>
    <s v="Wallet"/>
    <s v="Yes"/>
    <m/>
    <m/>
    <m/>
    <m/>
    <n v="486.1"/>
    <n v="0.3"/>
    <n v="145.83000000000001"/>
    <n v="340.27"/>
    <n v="365.27"/>
    <n v="339.12"/>
    <n v="-23.850000000000023"/>
    <n v="4"/>
    <n v="3"/>
  </r>
  <r>
    <s v="O2024002295"/>
    <x v="183"/>
    <d v="2024-08-18T00:00:00"/>
    <d v="2024-08-22T00:00:00"/>
    <s v="C0236"/>
    <s v="P0033"/>
    <n v="1"/>
    <n v="223.09"/>
    <n v="0"/>
    <n v="25"/>
    <s v="Card"/>
    <s v="Mobile App"/>
    <s v="Delivered"/>
    <s v=""/>
    <s v="SALE77"/>
    <s v="Rania Fathy"/>
    <s v="Male"/>
    <s v="Tanta"/>
    <s v="Canal"/>
    <s v="Rania.Fathy42 @gmail.com"/>
    <s v="+2011555165016"/>
    <n v="1978"/>
    <d v="2025-04-03T00:00:00"/>
    <s v="Silver"/>
    <x v="119"/>
    <x v="0"/>
    <x v="10"/>
    <s v="Adidas"/>
    <s v="Supplier B"/>
    <n v="164.54"/>
    <n v="240.72"/>
    <s v="No"/>
    <m/>
    <m/>
    <m/>
    <s v="No"/>
    <s v="New Year"/>
    <d v="2024-03-24T00:00:00"/>
    <d v="2024-05-01T00:00:00"/>
    <s v="Web"/>
    <n v="223.09"/>
    <n v="0"/>
    <n v="0"/>
    <n v="223.09"/>
    <n v="248.09"/>
    <n v="164.54"/>
    <n v="33.550000000000011"/>
    <n v="4"/>
    <n v="5"/>
  </r>
  <r>
    <s v="O2024002296"/>
    <x v="211"/>
    <d v="2024-01-25T00:00:00"/>
    <d v="2024-02-01T00:00:00"/>
    <s v="C0346"/>
    <s v="P0218"/>
    <n v="1"/>
    <n v="23.23"/>
    <n v="0"/>
    <n v="15"/>
    <s v="Card"/>
    <s v="Marketplace"/>
    <s v="In Transit"/>
    <s v=""/>
    <s v="SALE42"/>
    <s v="Omar Mahmoud"/>
    <s v="Female"/>
    <s v="Zagazig"/>
    <s v="Alexandria Coast"/>
    <s v="Omar.Mahmoud66@yahoo.com"/>
    <s v="+2010131059799"/>
    <n v="1985"/>
    <d v="2024-07-01T00:00:00"/>
    <s v="Silver"/>
    <x v="36"/>
    <x v="2"/>
    <x v="3"/>
    <s v="LocalBrand"/>
    <s v="Supplier B"/>
    <n v="19.989999999999998"/>
    <n v="24.02"/>
    <s v="Yes"/>
    <m/>
    <m/>
    <m/>
    <s v="No"/>
    <s v="Summer Sale"/>
    <d v="2024-05-24T00:00:00"/>
    <d v="2024-07-16T00:00:00"/>
    <s v="Mobile App"/>
    <n v="23.23"/>
    <n v="0"/>
    <n v="0"/>
    <n v="23.23"/>
    <n v="38.230000000000004"/>
    <n v="19.989999999999998"/>
    <n v="-11.759999999999998"/>
    <n v="7"/>
    <n v="2"/>
  </r>
  <r>
    <s v="O2024002297"/>
    <x v="197"/>
    <d v="2024-12-19T00:00:00"/>
    <d v="2024-12-28T00:00:00"/>
    <s v="C0395"/>
    <s v="P0114"/>
    <n v="1"/>
    <n v="278.99"/>
    <n v="0"/>
    <n v="50"/>
    <s v="Card"/>
    <s v="Marketplace"/>
    <s v="Delivered"/>
    <s v="VIP"/>
    <s v="SALE97"/>
    <s v="Yara Said"/>
    <s v="Female"/>
    <s v="Mansoura"/>
    <s v="Greater Cairo"/>
    <s v="Yara.Said88@gmail.com"/>
    <s v="+2011214086235"/>
    <n v="1995"/>
    <d v="2025-11-19T00:00:00"/>
    <s v="Gold"/>
    <x v="21"/>
    <x v="0"/>
    <x v="12"/>
    <s v="LocalBrand"/>
    <s v="Supplier C"/>
    <n v="174.2"/>
    <n v="247.43"/>
    <s v="No"/>
    <m/>
    <m/>
    <m/>
    <s v="No"/>
    <s v="Loyalty Boost"/>
    <d v="2024-01-07T00:00:00"/>
    <d v="2024-01-20T00:00:00"/>
    <s v="Web"/>
    <n v="278.99"/>
    <n v="0"/>
    <n v="0"/>
    <n v="278.99"/>
    <n v="328.99"/>
    <n v="174.2"/>
    <n v="54.79000000000002"/>
    <n v="9"/>
    <n v="5"/>
  </r>
  <r>
    <s v="O2024002298"/>
    <x v="54"/>
    <d v="2024-07-16T00:00:00"/>
    <d v="2024-07-17T00:00:00"/>
    <s v="C0350"/>
    <s v="P0098"/>
    <n v="2"/>
    <n v="125.06"/>
    <n v="25"/>
    <n v="25"/>
    <s v="Wallet"/>
    <s v="Web"/>
    <s v="Delivered"/>
    <s v=""/>
    <s v=""/>
    <s v="Mostafa El-Sayed"/>
    <s v="Male"/>
    <s v="Ismailia"/>
    <s v="Upper Egypt"/>
    <s v="MOSTAFA.EL-SAYED83@gmail.com"/>
    <s v="+2011881864687"/>
    <n v="1993"/>
    <d v="2024-09-11T00:00:00"/>
    <s v="Bronze"/>
    <x v="82"/>
    <x v="0"/>
    <x v="2"/>
    <s v="Adidas"/>
    <s v="Supplier B"/>
    <n v="93.15"/>
    <n v="111.45"/>
    <s v="No"/>
    <d v="2025-09-08T00:00:00"/>
    <s v="Other"/>
    <s v="Wallet"/>
    <s v="Yes"/>
    <m/>
    <m/>
    <m/>
    <m/>
    <n v="250.12"/>
    <n v="0.25"/>
    <n v="62.53"/>
    <n v="187.59"/>
    <n v="212.59"/>
    <n v="186.3"/>
    <n v="-23.710000000000008"/>
    <n v="1"/>
    <n v="-53"/>
  </r>
  <r>
    <s v="O2024002299"/>
    <x v="220"/>
    <d v="2024-12-10T00:00:00"/>
    <d v="2024-12-19T00:00:00"/>
    <s v="C0049"/>
    <s v="P0172"/>
    <n v="1"/>
    <n v="274.98"/>
    <n v="0"/>
    <n v="0"/>
    <s v="Wallet"/>
    <s v="Web"/>
    <s v="Delivered"/>
    <s v=""/>
    <s v="SALE20"/>
    <s v="Mohamed Samir"/>
    <s v="Female"/>
    <s v="Cairo"/>
    <s v="Alexandria Coast"/>
    <s v="Mohamed.Samir40@yahoo.com"/>
    <s v="+2010672516755"/>
    <n v="1990"/>
    <d v="2022-01-29T00:00:00"/>
    <s v="Bronze"/>
    <x v="102"/>
    <x v="3"/>
    <x v="5"/>
    <s v="Nike"/>
    <s v="Supplier E"/>
    <n v="171.2"/>
    <n v="243.85"/>
    <s v="No"/>
    <m/>
    <m/>
    <m/>
    <s v="No"/>
    <s v="Ramadan Deals"/>
    <d v="2024-02-17T00:00:00"/>
    <d v="2024-03-06T00:00:00"/>
    <s v="Marketplace"/>
    <n v="274.98"/>
    <n v="0"/>
    <n v="0"/>
    <n v="274.98"/>
    <n v="274.98"/>
    <n v="171.2"/>
    <n v="103.78000000000003"/>
    <n v="9"/>
    <n v="4"/>
  </r>
  <r>
    <s v="O2024002300"/>
    <x v="195"/>
    <d v="2024-07-27T00:00:00"/>
    <d v="2024-08-03T00:00:00"/>
    <s v="C0380"/>
    <s v="P0027"/>
    <n v="1"/>
    <n v="91.13"/>
    <n v="10"/>
    <n v="35"/>
    <s v="Wallet"/>
    <s v="Mobile App"/>
    <s v="Returned"/>
    <s v="late delivery"/>
    <s v=""/>
    <s v="Salma Nasser"/>
    <s v="Male"/>
    <s v="Cairo"/>
    <s v="Upper Egypt"/>
    <s v="SALMA.NASSER76@gmail.com"/>
    <s v="+2010101025729"/>
    <n v="2002"/>
    <d v="2025-02-20T00:00:00"/>
    <s v="Bronze"/>
    <x v="24"/>
    <x v="2"/>
    <x v="3"/>
    <s v="Xiaomi"/>
    <s v="Supplier C"/>
    <n v="54.81"/>
    <n v="84.23"/>
    <s v="No"/>
    <m/>
    <m/>
    <m/>
    <s v="No"/>
    <m/>
    <m/>
    <m/>
    <m/>
    <n v="91.13"/>
    <n v="0.1"/>
    <n v="9.1129999999999995"/>
    <n v="82.016999999999996"/>
    <n v="117.017"/>
    <n v="54.81"/>
    <n v="-7.7930000000000064"/>
    <n v="7"/>
    <n v="5"/>
  </r>
  <r>
    <s v="O2024002301"/>
    <x v="56"/>
    <d v="2024-05-02T00:00:00"/>
    <d v="2024-05-09T00:00:00"/>
    <s v="C0270"/>
    <s v="P0217"/>
    <n v="2"/>
    <n v="202.65"/>
    <n v="0"/>
    <n v="35"/>
    <s v="Wallet"/>
    <s v="Marketplace"/>
    <s v="Returned"/>
    <s v="call before delivery"/>
    <s v=""/>
    <s v="Youssef Kamel"/>
    <s v="Male"/>
    <s v="Alexandria"/>
    <s v="Canal"/>
    <s v="YOUSSEF.KAMEL47@outlook.com"/>
    <s v="+2010511601751"/>
    <n v="1970"/>
    <d v="2023-03-09T00:00:00"/>
    <s v="Bronze"/>
    <x v="92"/>
    <x v="4"/>
    <x v="24"/>
    <s v="Nivea"/>
    <s v="Supplier A"/>
    <n v="163.49"/>
    <n v="232.88"/>
    <s v="No"/>
    <m/>
    <m/>
    <m/>
    <s v="No"/>
    <m/>
    <m/>
    <m/>
    <m/>
    <n v="405.3"/>
    <n v="0"/>
    <n v="0"/>
    <n v="405.3"/>
    <n v="440.3"/>
    <n v="326.98"/>
    <n v="43.319999999999993"/>
    <n v="7"/>
    <n v="5"/>
  </r>
  <r>
    <s v="O2024002302"/>
    <x v="51"/>
    <d v="2024-03-06T00:00:00"/>
    <d v="2024-03-18T00:00:00"/>
    <s v="C0278"/>
    <s v="P0075"/>
    <n v="1"/>
    <n v="221.21"/>
    <n v="25"/>
    <n v="25"/>
    <s v="Wallet"/>
    <s v="Web"/>
    <s v="Delivered"/>
    <s v=""/>
    <s v=""/>
    <s v="Nada Gomaa"/>
    <s v="Female"/>
    <s v="Zagazig"/>
    <s v="Delta"/>
    <s v="Nada.Gomaa54@hotmail.com"/>
    <s v="+2011846463799"/>
    <n v="2002"/>
    <d v="2022-03-28T00:00:00"/>
    <s v="Bronze"/>
    <x v="84"/>
    <x v="4"/>
    <x v="19"/>
    <s v="LocalBrand"/>
    <s v="Supplier A"/>
    <n v="0"/>
    <n v="234.55"/>
    <s v="No"/>
    <m/>
    <m/>
    <m/>
    <s v="No"/>
    <m/>
    <m/>
    <m/>
    <m/>
    <n v="221.21"/>
    <n v="0.25"/>
    <n v="55.302500000000002"/>
    <n v="165.9075"/>
    <n v="190.9075"/>
    <n v="0"/>
    <n v="140.9075"/>
    <n v="12"/>
    <n v="10"/>
  </r>
  <r>
    <s v="O2024002303"/>
    <x v="126"/>
    <d v="2024-12-23T00:00:00"/>
    <d v="2024-12-28T00:00:00"/>
    <s v="C0334"/>
    <s v="P0004"/>
    <n v="1"/>
    <n v="35.909999999999997"/>
    <n v="25"/>
    <n v="25"/>
    <s v="Bank Transfer"/>
    <s v="Mobile App"/>
    <s v="Delivered"/>
    <s v=""/>
    <s v="SALE13"/>
    <s v="Doaa Samir"/>
    <s v="Female"/>
    <s v="Ismailia"/>
    <s v="Greater Cairo"/>
    <s v="Doaa.Samir84@outlook.com"/>
    <s v="+2011940170214"/>
    <n v="1993"/>
    <d v="2023-08-17T00:00:00"/>
    <s v="Platinum"/>
    <x v="129"/>
    <x v="2"/>
    <x v="6"/>
    <s v="Xiaomi"/>
    <s v="Supplier E"/>
    <n v="21.75"/>
    <n v="33.03"/>
    <s v="No"/>
    <d v="2025-09-12T00:00:00"/>
    <s v="Changed mind"/>
    <s v="Wallet"/>
    <s v="Yes"/>
    <s v="Ramadan Deals"/>
    <d v="2025-08-11T00:00:00"/>
    <d v="2025-10-02T00:00:00"/>
    <s v="Mobile App"/>
    <n v="35.909999999999997"/>
    <n v="0.25"/>
    <n v="8.9774999999999991"/>
    <n v="26.932499999999997"/>
    <n v="51.932499999999997"/>
    <n v="21.75"/>
    <n v="-19.817500000000003"/>
    <n v="5"/>
    <n v="5"/>
  </r>
  <r>
    <s v="O2024002304"/>
    <x v="172"/>
    <d v="2024-05-14T00:00:00"/>
    <d v="2024-05-18T00:00:00"/>
    <s v="C0159"/>
    <s v="P0026"/>
    <n v="1"/>
    <n v="190.25"/>
    <n v="25"/>
    <n v="25"/>
    <s v="Wallet"/>
    <s v="Web"/>
    <s v="Delivered"/>
    <s v="call before delivery"/>
    <s v="SALE53"/>
    <s v="Mostafa El-Sayed"/>
    <s v="Male"/>
    <s v="Zagazig"/>
    <s v="Greater Cairo"/>
    <s v="Mostafa.El-Sayed54 @gmail.com"/>
    <s v="+2010419597314"/>
    <n v="1997"/>
    <d v="2022-10-22T00:00:00"/>
    <s v="Gold"/>
    <x v="42"/>
    <x v="2"/>
    <x v="20"/>
    <s v="Samsung"/>
    <s v="Supplier D"/>
    <n v="116.96"/>
    <n v="170.67"/>
    <s v="No"/>
    <m/>
    <m/>
    <m/>
    <s v="No"/>
    <s v="Summer Sale"/>
    <d v="2024-05-04T00:00:00"/>
    <d v="2024-05-28T00:00:00"/>
    <s v="Web"/>
    <n v="190.25"/>
    <n v="0.25"/>
    <n v="47.5625"/>
    <n v="142.6875"/>
    <n v="167.6875"/>
    <n v="116.96"/>
    <n v="0.72750000000000625"/>
    <n v="4"/>
    <n v="-175"/>
  </r>
  <r>
    <s v="O2024002305"/>
    <x v="42"/>
    <d v="2024-05-19T00:00:00"/>
    <d v="2024-05-26T00:00:00"/>
    <s v="C0272"/>
    <s v="P0003"/>
    <n v="1"/>
    <n v="150.96"/>
    <n v="0"/>
    <n v="15"/>
    <s v="Cash"/>
    <s v="Web"/>
    <s v="Returned"/>
    <s v="VIP"/>
    <s v="SALE42"/>
    <s v="Hager Ibrahim"/>
    <s v="Female"/>
    <s v="Giza"/>
    <s v="Delta"/>
    <s v="Hager.Ibrahim79@outlook.com"/>
    <s v="+2011682666151"/>
    <n v="1971"/>
    <d v="2023-10-20T00:00:00"/>
    <s v="Gold"/>
    <x v="4"/>
    <x v="2"/>
    <x v="3"/>
    <s v="Adidas"/>
    <s v="Supplier A"/>
    <n v="101.92"/>
    <n v="156.97999999999999"/>
    <s v="No"/>
    <m/>
    <m/>
    <m/>
    <s v="No"/>
    <s v="Summer Sale"/>
    <d v="2024-05-24T00:00:00"/>
    <d v="2024-07-16T00:00:00"/>
    <s v="Mobile App"/>
    <n v="150.96"/>
    <n v="0"/>
    <n v="0"/>
    <n v="150.96"/>
    <n v="165.96"/>
    <n v="101.92"/>
    <n v="34.040000000000006"/>
    <n v="7"/>
    <n v="4"/>
  </r>
  <r>
    <s v="O2024002306"/>
    <x v="180"/>
    <d v="2024-03-17T00:00:00"/>
    <d v="2024-03-21T00:00:00"/>
    <s v="C0115"/>
    <s v="P0035"/>
    <n v="3"/>
    <n v="211.06"/>
    <n v="20"/>
    <n v="50"/>
    <s v="Wallet"/>
    <s v="Mobile App"/>
    <s v="Delivered"/>
    <s v="call before delivery"/>
    <s v="SALE83"/>
    <s v="Nour Fathy"/>
    <s v="Female"/>
    <s v="Ismailia"/>
    <s v="Greater Cairo"/>
    <s v="Nour.Fathy8@yahoo.com"/>
    <s v="+2010027237050"/>
    <n v="1995"/>
    <d v="2022-09-19T00:00:00"/>
    <s v="Bronze"/>
    <x v="118"/>
    <x v="3"/>
    <x v="4"/>
    <s v="Nivea"/>
    <s v="Supplier A"/>
    <n v="190.78"/>
    <n v="223.48"/>
    <s v="No"/>
    <d v="2024-10-26T00:00:00"/>
    <s v="Damaged"/>
    <s v="Wallet"/>
    <s v="Yes"/>
    <s v="Black Friday"/>
    <d v="2025-06-17T00:00:00"/>
    <d v="2025-07-21T00:00:00"/>
    <s v="Mobile App"/>
    <n v="633.18000000000006"/>
    <n v="0.2"/>
    <n v="126.63600000000002"/>
    <n v="506.54400000000004"/>
    <n v="556.5440000000001"/>
    <n v="572.34"/>
    <n v="-115.79599999999999"/>
    <n v="4"/>
    <n v="2"/>
  </r>
  <r>
    <s v="O2024002307"/>
    <x v="216"/>
    <d v="2024-01-22T00:00:00"/>
    <d v="2024-01-27T00:00:00"/>
    <s v="C0314"/>
    <s v="P0190"/>
    <n v="2"/>
    <n v="58.35"/>
    <n v="0"/>
    <n v="35"/>
    <s v="Bank Transfer"/>
    <s v="Web"/>
    <s v="Delivered"/>
    <s v="  "/>
    <s v=""/>
    <s v="Doaa Hegazy"/>
    <s v="Female"/>
    <s v="Luxor"/>
    <s v="Alexandria Coast"/>
    <s v="Doaa.Hegazy19@yahoo.com"/>
    <s v="+2010092524811"/>
    <n v="1973"/>
    <d v="2025-01-02T00:00:00"/>
    <s v="Platinum"/>
    <x v="145"/>
    <x v="2"/>
    <x v="23"/>
    <s v="Anker"/>
    <s v="Supplier B"/>
    <n v="41.27"/>
    <n v="59.82"/>
    <s v="No"/>
    <m/>
    <m/>
    <m/>
    <s v="No"/>
    <m/>
    <m/>
    <m/>
    <m/>
    <n v="116.7"/>
    <n v="0"/>
    <n v="0"/>
    <n v="116.7"/>
    <n v="151.69999999999999"/>
    <n v="82.54"/>
    <n v="-0.84000000000000341"/>
    <n v="5"/>
    <n v="4"/>
  </r>
  <r>
    <s v="O2024002308"/>
    <x v="4"/>
    <d v="2024-09-29T00:00:00"/>
    <d v="2024-10-08T00:00:00"/>
    <s v="C0247"/>
    <s v="P0056"/>
    <n v="1"/>
    <n v="148.91999999999999"/>
    <n v="1"/>
    <n v="15"/>
    <s v="Wallet"/>
    <s v="Mobile App"/>
    <s v="Delivered"/>
    <s v=""/>
    <s v=""/>
    <s v="Mostafa Samir"/>
    <s v="Male"/>
    <s v="Giza"/>
    <s v="Canal"/>
    <s v="Mostafa.Samir33@hotmail.com"/>
    <s v="+2010069273345"/>
    <n v="1986"/>
    <d v="2024-02-26T00:00:00"/>
    <s v="Gold"/>
    <x v="100"/>
    <x v="1"/>
    <x v="14"/>
    <s v="Philips"/>
    <s v="Supplier C"/>
    <n v="123.21"/>
    <n v="149.9"/>
    <s v="No"/>
    <m/>
    <m/>
    <m/>
    <s v="No"/>
    <m/>
    <m/>
    <m/>
    <m/>
    <n v="148.91999999999999"/>
    <n v="0.01"/>
    <n v="1.4891999999999999"/>
    <n v="147.43079999999998"/>
    <n v="162.43079999999998"/>
    <n v="123.21"/>
    <n v="9.2207999999999828"/>
    <n v="9"/>
    <n v="4"/>
  </r>
  <r>
    <s v="O2024002309"/>
    <x v="288"/>
    <d v="2024-04-23T00:00:00"/>
    <d v="2024-05-02T00:00:00"/>
    <s v="C0317"/>
    <s v="P0136"/>
    <n v="2"/>
    <n v="84.65"/>
    <n v="15"/>
    <n v="25"/>
    <s v="Bank Transfer"/>
    <s v="Mobile App"/>
    <s v="In Transit"/>
    <s v="call before delivery"/>
    <s v=""/>
    <s v="Laila Adel"/>
    <s v="Male"/>
    <s v="Cairo"/>
    <s v="Upper Egypt"/>
    <s v="Laila.Adel6@outlook.com"/>
    <s v="+2010387980829"/>
    <n v="1974"/>
    <d v="2024-02-05T00:00:00"/>
    <s v="Bronze"/>
    <x v="89"/>
    <x v="3"/>
    <x v="5"/>
    <s v="Philips"/>
    <s v="Supplier B"/>
    <n v="61.76"/>
    <n v="83.68"/>
    <s v="Yes"/>
    <m/>
    <m/>
    <m/>
    <s v="No"/>
    <m/>
    <m/>
    <m/>
    <m/>
    <n v="169.3"/>
    <n v="0.15"/>
    <n v="25.395"/>
    <n v="143.905"/>
    <n v="168.905"/>
    <n v="123.52"/>
    <n v="-4.6149999999999949"/>
    <n v="9"/>
    <n v="4"/>
  </r>
  <r>
    <s v="O2024002310"/>
    <x v="144"/>
    <d v="2024-02-20T00:00:00"/>
    <d v="2024-02-23T00:00:00"/>
    <s v="C0378"/>
    <s v="P0049"/>
    <n v="5"/>
    <n v="32.69"/>
    <n v="0"/>
    <n v="15"/>
    <s v="Card"/>
    <s v="Mobile App"/>
    <s v="Delivered"/>
    <s v=""/>
    <s v=""/>
    <s v="Ahmed Hassan"/>
    <s v="Male"/>
    <s v="Mansoura"/>
    <s v="Delta"/>
    <s v="Ahmed.Hassan68@outlook.com"/>
    <s v="+2010197370480"/>
    <n v="1994"/>
    <d v="2023-06-13T00:00:00"/>
    <s v="Bronze"/>
    <x v="57"/>
    <x v="4"/>
    <x v="18"/>
    <s v="Philips"/>
    <s v="Supplier D"/>
    <n v="32.24"/>
    <n v="38.15"/>
    <s v="No"/>
    <m/>
    <m/>
    <m/>
    <s v="No"/>
    <m/>
    <m/>
    <m/>
    <m/>
    <n v="163.44999999999999"/>
    <n v="0"/>
    <n v="0"/>
    <n v="163.44999999999999"/>
    <n v="178.45"/>
    <n v="161.20000000000002"/>
    <n v="-12.750000000000028"/>
    <n v="3"/>
    <n v="1"/>
  </r>
  <r>
    <s v="O2024002311"/>
    <x v="103"/>
    <d v="2024-11-18T00:00:00"/>
    <d v="2024-11-21T00:00:00"/>
    <s v="C0433"/>
    <s v="P0187"/>
    <n v="1"/>
    <n v="144.94999999999999"/>
    <n v="5"/>
    <n v="0"/>
    <s v="Bank Transfer"/>
    <s v="Marketplace"/>
    <s v="Delivered"/>
    <s v=""/>
    <s v="SALE94"/>
    <s v="Mai Ibrahim"/>
    <s v="Male"/>
    <s v="Alexandria"/>
    <s v="Delta"/>
    <s v="Mai.Ibrahim4@gmail.com"/>
    <s v="+2011912252432"/>
    <n v="1994"/>
    <d v="2022-06-11T00:00:00"/>
    <s v="Silver"/>
    <x v="127"/>
    <x v="2"/>
    <x v="23"/>
    <s v="SEB"/>
    <s v="Supplier B"/>
    <n v="92.27"/>
    <n v="136.15"/>
    <s v="No"/>
    <m/>
    <m/>
    <m/>
    <s v="No"/>
    <s v="Back to School"/>
    <d v="2025-04-15T00:00:00"/>
    <d v="2025-04-30T00:00:00"/>
    <s v="Web"/>
    <n v="144.94999999999999"/>
    <n v="0.05"/>
    <n v="7.2474999999999996"/>
    <n v="137.70249999999999"/>
    <n v="137.70249999999999"/>
    <n v="92.27"/>
    <n v="45.43249999999999"/>
    <n v="3"/>
    <n v="1"/>
  </r>
  <r>
    <s v="O2024002312"/>
    <x v="234"/>
    <d v="2024-10-02T00:00:00"/>
    <d v="2024-10-11T00:00:00"/>
    <s v="C0109"/>
    <s v="P0048"/>
    <n v="3"/>
    <n v="147.29"/>
    <n v="10"/>
    <n v="25"/>
    <s v="Bank Transfer"/>
    <s v="Mobile App"/>
    <s v="Delivered"/>
    <s v="late delivery"/>
    <s v=""/>
    <s v="Laila Ibrahim"/>
    <s v="Female"/>
    <s v="Aswan"/>
    <s v="Delta"/>
    <s v="Laila.Ibrahim75@outlook.com"/>
    <s v="+2011042031127"/>
    <n v="1987"/>
    <d v="2023-06-30T00:00:00"/>
    <s v="Bronze"/>
    <x v="64"/>
    <x v="0"/>
    <x v="12"/>
    <s v="Adidas"/>
    <s v="Supplier C"/>
    <n v="121"/>
    <n v="155"/>
    <s v="Yes"/>
    <m/>
    <m/>
    <m/>
    <s v="No"/>
    <m/>
    <m/>
    <m/>
    <m/>
    <n v="441.87"/>
    <n v="0.1"/>
    <n v="44.187000000000005"/>
    <n v="397.68299999999999"/>
    <n v="422.68299999999999"/>
    <n v="363"/>
    <n v="9.6829999999999927"/>
    <n v="9"/>
    <n v="2"/>
  </r>
  <r>
    <s v="O2024002313"/>
    <x v="362"/>
    <d v="2024-11-03T00:00:00"/>
    <d v="2024-03-16T00:00:00"/>
    <s v="C0301"/>
    <s v="P0189"/>
    <n v="2"/>
    <n v="96.31"/>
    <n v="15"/>
    <n v="35"/>
    <s v="Bank Transfer"/>
    <s v="Web"/>
    <s v="In Transit"/>
    <s v=""/>
    <s v=""/>
    <s v="Mohamed El-Sayed"/>
    <s v="Male"/>
    <s v="Alexandria"/>
    <s v="Delta"/>
    <s v="Mohamed.El-Sayed20 @gmail.com"/>
    <s v="+2011818958820"/>
    <n v="1990"/>
    <d v="2025-11-13T00:00:00"/>
    <s v="Platinum"/>
    <x v="112"/>
    <x v="0"/>
    <x v="10"/>
    <s v="Nivea"/>
    <s v="Supplier A"/>
    <n v="80.56"/>
    <n v="106.05"/>
    <s v="No"/>
    <m/>
    <m/>
    <m/>
    <s v="No"/>
    <m/>
    <m/>
    <m/>
    <m/>
    <n v="192.62"/>
    <n v="0.15"/>
    <n v="28.893000000000001"/>
    <n v="163.727"/>
    <n v="198.727"/>
    <n v="161.12"/>
    <n v="-32.393000000000001"/>
    <n v="-232"/>
    <n v="247"/>
  </r>
  <r>
    <s v="O2024002314"/>
    <x v="262"/>
    <d v="2024-12-20T00:00:00"/>
    <d v="2024-12-24T00:00:00"/>
    <s v="C0358"/>
    <s v="P0136"/>
    <n v="2"/>
    <n v="83.61"/>
    <n v="10"/>
    <n v="15"/>
    <s v="Card"/>
    <s v="Web"/>
    <s v="Delivered"/>
    <s v=""/>
    <s v=""/>
    <s v="Yara Fathy"/>
    <s v="Female"/>
    <s v="Zagazig"/>
    <s v="Delta"/>
    <s v="Yara.Fathy3@outlook.com"/>
    <s v="+2010318275403"/>
    <n v="1982"/>
    <d v="2024-06-23T00:00:00"/>
    <s v="Bronze"/>
    <x v="89"/>
    <x v="3"/>
    <x v="5"/>
    <s v="Philips"/>
    <s v="Supplier B"/>
    <n v="61.76"/>
    <n v="83.68"/>
    <s v="Yes"/>
    <m/>
    <m/>
    <m/>
    <s v="No"/>
    <m/>
    <m/>
    <m/>
    <m/>
    <n v="167.22"/>
    <n v="0.1"/>
    <n v="16.722000000000001"/>
    <n v="150.49799999999999"/>
    <n v="165.49799999999999"/>
    <n v="123.52"/>
    <n v="11.977999999999994"/>
    <n v="4"/>
    <n v="0"/>
  </r>
  <r>
    <s v="O2024002315"/>
    <x v="356"/>
    <m/>
    <d v="2024-03-28T00:00:00"/>
    <s v="C0315"/>
    <s v="P0042"/>
    <n v="1"/>
    <n v="48.7"/>
    <n v="0"/>
    <n v="35"/>
    <s v="Bank Transfer"/>
    <s v="Marketplace"/>
    <s v="In Transit"/>
    <s v=""/>
    <s v=""/>
    <s v="Nour Samir"/>
    <s v="Male"/>
    <s v="Giza"/>
    <s v="Greater Cairo"/>
    <s v="Nour.Samir60@gmail.com"/>
    <s v="+2010720307407"/>
    <n v="1977"/>
    <d v="2024-01-08T00:00:00"/>
    <s v="Silver"/>
    <x v="58"/>
    <x v="3"/>
    <x v="8"/>
    <s v="Adidas"/>
    <s v="Supplier A"/>
    <n v="0"/>
    <n v="45.96"/>
    <s v="No"/>
    <m/>
    <m/>
    <m/>
    <s v="No"/>
    <m/>
    <m/>
    <m/>
    <m/>
    <n v="48.7"/>
    <n v="0"/>
    <n v="0"/>
    <n v="48.7"/>
    <n v="83.7"/>
    <n v="0"/>
    <n v="13.700000000000003"/>
    <m/>
    <m/>
  </r>
  <r>
    <s v="O2024002316"/>
    <x v="276"/>
    <d v="2024-07-02T00:00:00"/>
    <d v="2024-06-07T00:00:00"/>
    <s v="C0242"/>
    <s v="P0164"/>
    <n v="1"/>
    <n v="198.34"/>
    <n v="10"/>
    <n v="35"/>
    <s v="Cash"/>
    <s v="Mobile App"/>
    <s v="Delivered"/>
    <s v=""/>
    <s v=""/>
    <s v="Nada Hassan"/>
    <s v="Female"/>
    <s v="Cairo"/>
    <s v="Delta"/>
    <s v="Nada.Hassan79@gmail.com"/>
    <s v="+2010841690656"/>
    <n v="1995"/>
    <d v="2022-01-27T00:00:00"/>
    <s v="Silver"/>
    <x v="117"/>
    <x v="0"/>
    <x v="10"/>
    <s v="Nike"/>
    <s v="Supplier A"/>
    <n v="152.1"/>
    <n v="198.84"/>
    <s v="No"/>
    <m/>
    <m/>
    <m/>
    <s v="No"/>
    <m/>
    <m/>
    <m/>
    <m/>
    <n v="198.34"/>
    <n v="0.1"/>
    <n v="19.834000000000003"/>
    <n v="178.506"/>
    <n v="213.506"/>
    <n v="152.1"/>
    <n v="-8.5939999999999941"/>
    <n v="-25"/>
    <n v="3"/>
  </r>
  <r>
    <s v="O2024002317"/>
    <x v="201"/>
    <d v="2024-09-12T00:00:00"/>
    <d v="2024-09-19T00:00:00"/>
    <s v="C0141"/>
    <s v="P0047"/>
    <n v="3"/>
    <n v="77.849999999999994"/>
    <n v="0"/>
    <n v="15"/>
    <s v="Card"/>
    <s v="Mobile App"/>
    <s v="Delivered"/>
    <s v="VIP"/>
    <s v=""/>
    <s v="Mai Khaled"/>
    <s v="Male"/>
    <s v="Luxor"/>
    <s v="Delta"/>
    <s v="MAI.KHALED6@outlook.com"/>
    <s v="+2010104116797"/>
    <n v="1987"/>
    <d v="2024-06-04T00:00:00"/>
    <s v="Bronze"/>
    <x v="44"/>
    <x v="3"/>
    <x v="5"/>
    <s v="SEB"/>
    <s v="Supplier D"/>
    <n v="60.46"/>
    <n v="74.209999999999994"/>
    <s v="No"/>
    <d v="2024-01-01T00:00:00"/>
    <s v="Other"/>
    <s v="Bank Transfer"/>
    <s v="Yes"/>
    <m/>
    <m/>
    <m/>
    <m/>
    <n v="233.54999999999998"/>
    <n v="0"/>
    <n v="0"/>
    <n v="233.54999999999998"/>
    <n v="248.54999999999998"/>
    <n v="181.38"/>
    <n v="37.169999999999987"/>
    <n v="7"/>
    <n v="-58"/>
  </r>
  <r>
    <s v="O2024002318"/>
    <x v="337"/>
    <d v="2024-07-10T00:00:00"/>
    <d v="2024-09-10T00:00:00"/>
    <s v="C0013"/>
    <s v="P0163"/>
    <n v="2"/>
    <n v="29.64"/>
    <n v="1"/>
    <n v="35"/>
    <s v="Cash"/>
    <s v="Mobile App"/>
    <s v="In Transit"/>
    <s v=""/>
    <s v=""/>
    <s v="Rania Hegazy"/>
    <s v="Male"/>
    <s v="Alexandria"/>
    <s v="Upper Egypt"/>
    <s v="Rania.Hegazy33@yahoo.com"/>
    <s v="+2010959277156"/>
    <n v="2001"/>
    <d v="2024-09-07T00:00:00"/>
    <s v="Silver"/>
    <x v="83"/>
    <x v="4"/>
    <x v="18"/>
    <s v="Adidas"/>
    <s v="Supplier E"/>
    <n v="21.58"/>
    <n v="25.83"/>
    <s v="No"/>
    <d v="2024-09-04T00:00:00"/>
    <s v="Size issue"/>
    <s v="Card"/>
    <s v="Yes"/>
    <m/>
    <m/>
    <m/>
    <m/>
    <n v="59.28"/>
    <n v="0.01"/>
    <n v="0.59279999999999999"/>
    <n v="58.687200000000004"/>
    <n v="93.687200000000004"/>
    <n v="43.16"/>
    <n v="-19.472799999999992"/>
    <n v="62"/>
    <n v="151"/>
  </r>
  <r>
    <s v="O2024002319"/>
    <x v="353"/>
    <d v="2024-08-14T00:00:00"/>
    <d v="2024-08-16T00:00:00"/>
    <s v="C0419"/>
    <s v="P0113"/>
    <n v="1"/>
    <n v="172.02"/>
    <n v="5"/>
    <n v="15"/>
    <s v="Card"/>
    <s v="Mobile App"/>
    <s v="Canceled"/>
    <s v="VIP"/>
    <s v=""/>
    <s v="Laila Said"/>
    <s v="Female"/>
    <s v="Ismailia"/>
    <s v="Canal"/>
    <s v="Laila.Said14 @gmail.com"/>
    <s v="+2010381211972"/>
    <n v="1997"/>
    <d v="2022-06-15T00:00:00"/>
    <s v="Silver"/>
    <x v="68"/>
    <x v="1"/>
    <x v="15"/>
    <s v="Nike"/>
    <s v="Supplier C"/>
    <n v="140.33000000000001"/>
    <n v="175.82"/>
    <s v="No"/>
    <m/>
    <m/>
    <m/>
    <s v="No"/>
    <m/>
    <m/>
    <m/>
    <m/>
    <n v="172.02"/>
    <n v="0.05"/>
    <n v="8.6010000000000009"/>
    <n v="163.41900000000001"/>
    <n v="178.41900000000001"/>
    <n v="140.33000000000001"/>
    <n v="8.0889999999999986"/>
    <n v="2"/>
    <n v="37"/>
  </r>
  <r>
    <s v="O2024002320"/>
    <x v="144"/>
    <d v="2024-02-21T00:00:00"/>
    <d v="2024-03-01T00:00:00"/>
    <s v="C0148"/>
    <s v="P0047"/>
    <n v="2"/>
    <n v="67.38"/>
    <n v="15"/>
    <n v="15"/>
    <s v="Wallet"/>
    <s v="Web"/>
    <s v="Returned"/>
    <s v=""/>
    <s v="SALE13"/>
    <s v="Ali Nasser"/>
    <s v="Female"/>
    <s v="Alexandria"/>
    <s v="Greater Cairo"/>
    <s v="Ali.Nasser54@gmail.com"/>
    <s v="+2010699180958"/>
    <n v="1991"/>
    <d v="2023-05-19T00:00:00"/>
    <s v="Gold"/>
    <x v="44"/>
    <x v="3"/>
    <x v="5"/>
    <s v="SEB"/>
    <s v="Supplier D"/>
    <n v="60.46"/>
    <n v="74.209999999999994"/>
    <s v="No"/>
    <m/>
    <m/>
    <m/>
    <s v="No"/>
    <s v="Ramadan Deals"/>
    <d v="2025-08-11T00:00:00"/>
    <d v="2025-10-02T00:00:00"/>
    <s v="Mobile App"/>
    <n v="134.76"/>
    <n v="0.15"/>
    <n v="20.213999999999999"/>
    <n v="114.54599999999999"/>
    <n v="129.54599999999999"/>
    <n v="120.92"/>
    <n v="-21.374000000000009"/>
    <n v="9"/>
    <n v="2"/>
  </r>
  <r>
    <s v="O2024002321"/>
    <x v="112"/>
    <d v="2024-09-18T00:00:00"/>
    <d v="2024-09-19T00:00:00"/>
    <s v="C0117"/>
    <s v="P0138"/>
    <n v="1"/>
    <n v="71.81"/>
    <n v="20"/>
    <n v="15"/>
    <s v="Bank Transfer"/>
    <s v="Web"/>
    <s v="Delivered"/>
    <s v="  "/>
    <s v="SALE75"/>
    <s v="Mai Adel"/>
    <s v="Female"/>
    <s v="Cairo"/>
    <s v="Canal"/>
    <s v="MAI.ADEL46@yahoo.com"/>
    <s v="+2010031113031"/>
    <n v="1994"/>
    <d v="2023-06-04T00:00:00"/>
    <s v="Silver"/>
    <x v="132"/>
    <x v="2"/>
    <x v="20"/>
    <s v="Nike"/>
    <s v="Supplier E"/>
    <n v="51.25"/>
    <n v="67.8"/>
    <s v="No"/>
    <m/>
    <m/>
    <m/>
    <s v="No"/>
    <s v="Back to School"/>
    <d v="2025-02-02T00:00:00"/>
    <d v="2025-03-09T00:00:00"/>
    <s v="All"/>
    <n v="71.81"/>
    <n v="0.2"/>
    <n v="14.362000000000002"/>
    <n v="57.448"/>
    <n v="72.448000000000008"/>
    <n v="51.25"/>
    <n v="-8.8019999999999996"/>
    <n v="1"/>
    <n v="3"/>
  </r>
  <r>
    <s v="O2024002322"/>
    <x v="251"/>
    <d v="2024-11-08T00:00:00"/>
    <d v="2024-11-13T00:00:00"/>
    <s v="C0093"/>
    <s v="P0073"/>
    <n v="1"/>
    <n v="166.53"/>
    <n v="5"/>
    <n v="25"/>
    <s v="Bank Transfer"/>
    <s v="Web"/>
    <s v="Canceled"/>
    <s v=""/>
    <s v=""/>
    <s v="Mohamed Khaled"/>
    <s v="Female"/>
    <s v="Cairo"/>
    <s v="Delta"/>
    <s v="Mohamed.Khaled22@outlook.com"/>
    <s v="+2011207429660"/>
    <n v="1994"/>
    <d v="2024-04-25T00:00:00"/>
    <s v="Silver"/>
    <x v="83"/>
    <x v="4"/>
    <x v="18"/>
    <s v="Adidas"/>
    <s v="Supplier B"/>
    <n v="138.13"/>
    <n v="184.83"/>
    <s v="No"/>
    <m/>
    <m/>
    <m/>
    <s v="No"/>
    <m/>
    <m/>
    <m/>
    <m/>
    <n v="166.53"/>
    <n v="0.05"/>
    <n v="8.3265000000000011"/>
    <n v="158.20349999999999"/>
    <n v="183.20349999999999"/>
    <n v="138.13"/>
    <n v="-4.9265000000000043"/>
    <n v="5"/>
    <n v="302"/>
  </r>
  <r>
    <s v="O2024002323"/>
    <x v="231"/>
    <d v="2024-05-26T00:00:00"/>
    <d v="2024-06-02T00:00:00"/>
    <s v="C0212"/>
    <s v="P0203"/>
    <n v="1"/>
    <n v="248.26"/>
    <n v="15"/>
    <n v="15"/>
    <s v="Wallet"/>
    <s v="Mobile App"/>
    <s v="In Transit"/>
    <s v="late delivery"/>
    <s v=""/>
    <s v="Ahmed Mahmoud"/>
    <s v="Female"/>
    <s v="Aswan"/>
    <s v="Alexandria Coast"/>
    <s v="Ahmed.Mahmoud61@yahoo.com"/>
    <s v="+2011244478855"/>
    <n v="1980"/>
    <d v="2022-09-20T00:00:00"/>
    <s v="Silver"/>
    <x v="0"/>
    <x v="0"/>
    <x v="0"/>
    <s v="Anker"/>
    <s v="Supplier B"/>
    <n v="199.45"/>
    <n v="291.61"/>
    <s v="No"/>
    <m/>
    <m/>
    <m/>
    <s v="No"/>
    <m/>
    <m/>
    <m/>
    <m/>
    <n v="248.26"/>
    <n v="0.15"/>
    <n v="37.238999999999997"/>
    <n v="211.02099999999999"/>
    <n v="226.02099999999999"/>
    <n v="199.45"/>
    <n v="-3.429000000000002"/>
    <n v="7"/>
    <n v="4"/>
  </r>
  <r>
    <s v="O2024002324"/>
    <x v="156"/>
    <d v="2024-03-27T00:00:00"/>
    <d v="2024-03-30T00:00:00"/>
    <s v="C0275"/>
    <s v="P0092"/>
    <n v="1"/>
    <n v="191.75"/>
    <n v="0"/>
    <n v="15"/>
    <s v="Wallet"/>
    <s v="Mobile App"/>
    <s v="Delivered"/>
    <s v="VIP"/>
    <s v=""/>
    <s v="Mohamed Nasser"/>
    <s v="Male"/>
    <s v="Mansoura"/>
    <s v="Delta"/>
    <s v="Mohamed.Nasser55@yahoo.com"/>
    <s v="+2011743668847"/>
    <n v="1991"/>
    <d v="2023-04-19T00:00:00"/>
    <s v="Silver"/>
    <x v="82"/>
    <x v="0"/>
    <x v="2"/>
    <s v="Adidas"/>
    <s v="Supplier C"/>
    <n v="119.99"/>
    <n v="168.92"/>
    <s v="No"/>
    <m/>
    <m/>
    <m/>
    <s v="No"/>
    <m/>
    <m/>
    <m/>
    <m/>
    <n v="191.75"/>
    <n v="0"/>
    <n v="0"/>
    <n v="191.75"/>
    <n v="206.75"/>
    <n v="119.99"/>
    <n v="56.760000000000005"/>
    <n v="3"/>
    <n v="4"/>
  </r>
  <r>
    <s v="O2024002325"/>
    <x v="355"/>
    <d v="2024-02-25T00:00:00"/>
    <d v="2024-03-03T00:00:00"/>
    <s v="C0126"/>
    <s v="P0125"/>
    <n v="1"/>
    <n v="85.28"/>
    <n v="25"/>
    <n v="25"/>
    <s v="Bank Transfer"/>
    <s v="Marketplace"/>
    <s v="Delivered"/>
    <s v="late delivery"/>
    <s v="SALE83"/>
    <s v="Omar Kamel"/>
    <s v="Male"/>
    <s v="Cairo"/>
    <s v="Alexandria Coast"/>
    <s v="Omar.Kamel92@outlook.com"/>
    <s v="+2011628730000"/>
    <n v="1996"/>
    <d v="2024-08-31T00:00:00"/>
    <s v="Bronze"/>
    <x v="61"/>
    <x v="2"/>
    <x v="23"/>
    <s v="Samsung"/>
    <s v="Supplier D"/>
    <n v="55.96"/>
    <n v="83.94"/>
    <s v="No"/>
    <m/>
    <m/>
    <m/>
    <s v="No"/>
    <s v="Black Friday"/>
    <d v="2025-06-17T00:00:00"/>
    <d v="2025-07-21T00:00:00"/>
    <s v="Mobile App"/>
    <n v="85.28"/>
    <n v="0.25"/>
    <n v="21.32"/>
    <n v="63.96"/>
    <n v="88.960000000000008"/>
    <n v="55.96"/>
    <n v="-17"/>
    <n v="7"/>
    <n v="3"/>
  </r>
  <r>
    <s v="O2024002326"/>
    <x v="207"/>
    <d v="2024-09-19T00:00:00"/>
    <d v="2024-09-21T00:00:00"/>
    <s v="C0460"/>
    <s v="P0139"/>
    <n v="2"/>
    <n v="122.07"/>
    <n v="0"/>
    <n v="50"/>
    <s v="Card"/>
    <s v="Web"/>
    <s v="In Transit"/>
    <s v="call before delivery"/>
    <s v="SALE58"/>
    <s v="Sara Khaled"/>
    <s v="Female"/>
    <s v="Mansoura"/>
    <s v="Alexandria Coast"/>
    <s v="Sara.Khaled14@hotmail.com"/>
    <s v="+2010412522549"/>
    <n v="1976"/>
    <d v="2022-05-23T00:00:00"/>
    <s v="Bronze"/>
    <x v="84"/>
    <x v="4"/>
    <x v="19"/>
    <s v="LocalBrand"/>
    <s v="Supplier D"/>
    <n v="83.87"/>
    <n v="110.66"/>
    <s v="No"/>
    <m/>
    <m/>
    <m/>
    <s v="No"/>
    <s v="Loyalty Boost"/>
    <d v="2025-09-21T00:00:00"/>
    <d v="2025-11-17T00:00:00"/>
    <s v="All"/>
    <n v="244.14"/>
    <n v="0"/>
    <n v="0"/>
    <n v="244.14"/>
    <n v="294.14"/>
    <n v="167.74"/>
    <n v="26.399999999999977"/>
    <n v="2"/>
    <n v="3"/>
  </r>
  <r>
    <s v="O2024002327"/>
    <x v="42"/>
    <d v="2024-05-17T00:00:00"/>
    <d v="2024-05-18T00:00:00"/>
    <s v="C0373"/>
    <s v="P0176"/>
    <n v="2"/>
    <n v="182.02"/>
    <n v="25"/>
    <n v="35"/>
    <s v="Cash"/>
    <s v="Marketplace"/>
    <s v="Returned"/>
    <s v="late delivery"/>
    <s v=""/>
    <s v="Ahmed Kamel"/>
    <s v="Female"/>
    <s v="Alexandria"/>
    <s v="Canal"/>
    <s v="Ahmed.Kamel26@gmail.com"/>
    <s v="+2011862035205"/>
    <n v="2000"/>
    <d v="2025-06-06T00:00:00"/>
    <s v="Platinum"/>
    <x v="113"/>
    <x v="1"/>
    <x v="21"/>
    <s v="Xiaomi"/>
    <s v="Supplier A"/>
    <n v="113.83"/>
    <n v="170.1"/>
    <s v="No"/>
    <m/>
    <m/>
    <m/>
    <s v="No"/>
    <m/>
    <m/>
    <m/>
    <m/>
    <n v="364.04"/>
    <n v="0.25"/>
    <n v="91.01"/>
    <n v="273.03000000000003"/>
    <n v="308.03000000000003"/>
    <n v="227.66"/>
    <n v="10.370000000000033"/>
    <n v="1"/>
    <n v="2"/>
  </r>
  <r>
    <s v="O2024002328"/>
    <x v="141"/>
    <d v="2024-03-20T00:00:00"/>
    <d v="2024-03-22T00:00:00"/>
    <s v="C0422"/>
    <s v="P0206"/>
    <n v="4"/>
    <n v="57.75"/>
    <n v="0"/>
    <n v="25"/>
    <s v="Wallet"/>
    <s v="Web"/>
    <s v="Delivered"/>
    <s v="  "/>
    <s v=""/>
    <s v="Youssef Ibrahim"/>
    <s v="Female"/>
    <s v="Zagazig"/>
    <s v="Alexandria Coast"/>
    <s v="YOUSSEF.IBRAHIM80@hotmail.com"/>
    <s v="+2010478772334"/>
    <n v="1982"/>
    <d v="2022-05-01T00:00:00"/>
    <s v="Silver"/>
    <x v="60"/>
    <x v="2"/>
    <x v="6"/>
    <s v="Philips"/>
    <s v="Supplier B"/>
    <n v="49.96"/>
    <n v="62.32"/>
    <s v="No"/>
    <m/>
    <m/>
    <m/>
    <s v="No"/>
    <m/>
    <m/>
    <m/>
    <m/>
    <n v="231"/>
    <n v="0"/>
    <n v="0"/>
    <n v="231"/>
    <n v="256"/>
    <n v="199.84"/>
    <n v="6.1599999999999966"/>
    <n v="2"/>
    <n v="1"/>
  </r>
  <r>
    <s v="O2024002329"/>
    <x v="38"/>
    <d v="2024-08-03T00:00:00"/>
    <d v="2024-08-12T00:00:00"/>
    <s v="C0043"/>
    <s v="P0046"/>
    <n v="1"/>
    <n v="119.53"/>
    <n v="20"/>
    <n v="15"/>
    <s v="Card"/>
    <s v="Web"/>
    <s v="Delivered"/>
    <s v="late delivery"/>
    <s v="NEWUSER"/>
    <s v="Ahmed Ashour"/>
    <s v="Male"/>
    <s v="Ismailia"/>
    <s v="Delta"/>
    <s v="Ahmed.Ashour49@hotmail.com"/>
    <s v="+2010706062720"/>
    <n v="1986"/>
    <d v="2024-08-24T00:00:00"/>
    <s v="Silver"/>
    <x v="14"/>
    <x v="0"/>
    <x v="12"/>
    <s v="SEB"/>
    <s v="Supplier B"/>
    <n v="80.290000000000006"/>
    <n v="118.6"/>
    <s v="No"/>
    <m/>
    <m/>
    <m/>
    <s v="No"/>
    <s v="Weekend Flash"/>
    <d v="2024-05-09T00:00:00"/>
    <d v="2024-06-01T00:00:00"/>
    <s v="All"/>
    <n v="119.53"/>
    <n v="0.2"/>
    <n v="23.906000000000002"/>
    <n v="95.623999999999995"/>
    <n v="110.624"/>
    <n v="80.290000000000006"/>
    <n v="0.33399999999998897"/>
    <n v="9"/>
    <n v="3"/>
  </r>
  <r>
    <s v="O2024002330"/>
    <x v="146"/>
    <d v="2024-07-22T00:00:00"/>
    <d v="2024-07-24T00:00:00"/>
    <s v="C0035"/>
    <s v="P0192"/>
    <n v="4"/>
    <n v="270.60000000000002"/>
    <n v="0"/>
    <n v="25"/>
    <s v="Card"/>
    <s v="Mobile App"/>
    <s v="Delivered"/>
    <s v=""/>
    <s v="SALE83"/>
    <s v="Doaa Samir"/>
    <s v="Male"/>
    <s v="Mansoura"/>
    <s v="Greater Cairo"/>
    <s v="Doaa.Samir75@yahoo.com"/>
    <s v="+2011459532303"/>
    <n v="1971"/>
    <d v="2023-07-28T00:00:00"/>
    <s v="Gold"/>
    <x v="114"/>
    <x v="0"/>
    <x v="2"/>
    <s v="Nike"/>
    <s v="Supplier C"/>
    <n v="194.1"/>
    <n v="266.05"/>
    <s v="No"/>
    <m/>
    <m/>
    <m/>
    <s v="No"/>
    <s v="Black Friday"/>
    <d v="2025-06-17T00:00:00"/>
    <d v="2025-07-21T00:00:00"/>
    <s v="Mobile App"/>
    <n v="1082.4000000000001"/>
    <n v="0"/>
    <n v="0"/>
    <n v="1082.4000000000001"/>
    <n v="1107.4000000000001"/>
    <n v="776.4"/>
    <n v="281.00000000000011"/>
    <n v="2"/>
    <n v="3"/>
  </r>
  <r>
    <s v="O2024002331"/>
    <x v="361"/>
    <d v="2024-02-06T00:00:00"/>
    <d v="2024-02-11T00:00:00"/>
    <s v="C0247"/>
    <s v="P0213"/>
    <n v="3"/>
    <n v="35.020000000000003"/>
    <n v="0"/>
    <n v="0"/>
    <s v="Cash"/>
    <s v="Mobile App"/>
    <s v="Returned"/>
    <s v="call before delivery"/>
    <s v="SALE72"/>
    <s v="Mostafa Samir"/>
    <s v="Male"/>
    <s v="Giza"/>
    <s v="Canal"/>
    <s v="Mostafa.Samir33@hotmail.com"/>
    <s v="+2010069273345"/>
    <n v="1986"/>
    <d v="2024-02-26T00:00:00"/>
    <s v="Gold"/>
    <x v="133"/>
    <x v="4"/>
    <x v="19"/>
    <s v="Philips"/>
    <s v="Supplier C"/>
    <n v="0"/>
    <n v="35.82"/>
    <s v="No"/>
    <m/>
    <m/>
    <m/>
    <s v="No"/>
    <s v="Loyalty Boost"/>
    <d v="2025-01-11T00:00:00"/>
    <d v="2025-03-02T00:00:00"/>
    <s v="Mobile App"/>
    <n v="105.06"/>
    <n v="0"/>
    <n v="0"/>
    <n v="105.06"/>
    <n v="105.06"/>
    <n v="0"/>
    <n v="105.06"/>
    <n v="5"/>
    <n v="4"/>
  </r>
  <r>
    <s v="O2024002332"/>
    <x v="30"/>
    <d v="2024-02-12T00:00:00"/>
    <d v="2024-02-15T00:00:00"/>
    <s v="C0013"/>
    <s v="P0205"/>
    <n v="1"/>
    <n v="76.61"/>
    <n v="0"/>
    <n v="25"/>
    <s v="Cash"/>
    <s v="Mobile App"/>
    <s v="Delivered"/>
    <s v=""/>
    <s v="SALE77"/>
    <s v="Rania Hegazy"/>
    <s v="Male"/>
    <s v="Alexandria"/>
    <s v="Upper Egypt"/>
    <s v="Rania.Hegazy33@yahoo.com"/>
    <s v="+2010959277156"/>
    <n v="2001"/>
    <d v="2024-09-07T00:00:00"/>
    <s v="Silver"/>
    <x v="46"/>
    <x v="4"/>
    <x v="13"/>
    <s v="L'Oreal"/>
    <s v="Supplier A"/>
    <n v="45.88"/>
    <n v="66.650000000000006"/>
    <s v="No"/>
    <m/>
    <m/>
    <m/>
    <s v="No"/>
    <s v="New Year"/>
    <d v="2024-03-24T00:00:00"/>
    <d v="2024-05-01T00:00:00"/>
    <s v="Web"/>
    <n v="76.61"/>
    <n v="0"/>
    <n v="0"/>
    <n v="76.61"/>
    <n v="101.61"/>
    <n v="45.88"/>
    <n v="5.7299999999999969"/>
    <n v="3"/>
    <n v="3"/>
  </r>
  <r>
    <s v="O2024002333"/>
    <x v="344"/>
    <d v="2024-05-07T00:00:00"/>
    <d v="2024-05-11T00:00:00"/>
    <s v="C0472"/>
    <s v="P0170"/>
    <n v="1"/>
    <n v="89.98"/>
    <n v="10"/>
    <n v="0"/>
    <s v="Wallet"/>
    <s v="Web"/>
    <s v="Delivered"/>
    <s v="call before delivery"/>
    <s v=""/>
    <s v="Doaa Adel"/>
    <s v="Male"/>
    <s v="Luxor"/>
    <s v="Delta"/>
    <s v="Doaa.Adel40@hotmail.com"/>
    <s v="+2011984001994"/>
    <n v="2005"/>
    <d v="2023-12-01T00:00:00"/>
    <s v="Silver"/>
    <x v="146"/>
    <x v="2"/>
    <x v="6"/>
    <s v="SEB"/>
    <s v="Supplier C"/>
    <n v="66.13"/>
    <n v="89.65"/>
    <s v="No"/>
    <m/>
    <m/>
    <m/>
    <s v="No"/>
    <m/>
    <m/>
    <m/>
    <m/>
    <n v="89.98"/>
    <n v="0.1"/>
    <n v="8.9980000000000011"/>
    <n v="80.981999999999999"/>
    <n v="80.981999999999999"/>
    <n v="66.13"/>
    <n v="14.852000000000004"/>
    <n v="4"/>
    <n v="63"/>
  </r>
  <r>
    <s v="O2024002334"/>
    <x v="266"/>
    <d v="2024-11-26T00:00:00"/>
    <m/>
    <s v="C0053"/>
    <s v="P0185"/>
    <n v="3"/>
    <n v="38.81"/>
    <n v="0"/>
    <n v="0"/>
    <s v="Card"/>
    <s v="Web"/>
    <s v="Delivered"/>
    <s v="late delivery"/>
    <s v=""/>
    <s v="Youssef Hassan"/>
    <s v="Male"/>
    <s v="Zagazig"/>
    <s v="Greater Cairo"/>
    <s v="Youssef.Hassan37@yahoo.com"/>
    <s v="+2010670358109"/>
    <n v="2003"/>
    <d v="2023-09-12T00:00:00"/>
    <s v="Silver"/>
    <x v="8"/>
    <x v="3"/>
    <x v="5"/>
    <s v="LocalBrand"/>
    <s v="Supplier A"/>
    <n v="26.3"/>
    <n v="38.9"/>
    <s v="No"/>
    <m/>
    <m/>
    <m/>
    <s v="No"/>
    <m/>
    <m/>
    <m/>
    <m/>
    <n v="116.43"/>
    <n v="0"/>
    <n v="0"/>
    <n v="116.43"/>
    <n v="116.43"/>
    <n v="78.900000000000006"/>
    <n v="37.53"/>
    <m/>
    <n v="7"/>
  </r>
  <r>
    <s v="O2024002335"/>
    <x v="28"/>
    <d v="2024-04-14T00:00:00"/>
    <d v="2024-04-18T00:00:00"/>
    <s v="C0085"/>
    <s v="P0030"/>
    <n v="1"/>
    <n v="116.96"/>
    <n v="0"/>
    <n v="25"/>
    <s v="Cash"/>
    <s v="Marketplace"/>
    <s v="Returned"/>
    <s v="call before delivery"/>
    <s v=""/>
    <s v="Sara Mahmoud"/>
    <s v="Female"/>
    <s v="Suez"/>
    <s v="Upper Egypt"/>
    <s v="Sara.Mahmoud35@outlook.com"/>
    <s v="+2011981850305"/>
    <n v="1996"/>
    <d v="2023-01-08T00:00:00"/>
    <s v="Bronze"/>
    <x v="95"/>
    <x v="1"/>
    <x v="7"/>
    <s v="LocalBrand"/>
    <s v="Supplier D"/>
    <n v="91.36"/>
    <n v="119.1"/>
    <s v="No"/>
    <m/>
    <m/>
    <m/>
    <s v="No"/>
    <m/>
    <m/>
    <m/>
    <m/>
    <n v="116.96"/>
    <n v="0"/>
    <n v="0"/>
    <n v="116.96"/>
    <n v="141.95999999999998"/>
    <n v="91.36"/>
    <n v="0.59999999999999432"/>
    <n v="4"/>
    <n v="7"/>
  </r>
  <r>
    <s v="O2024002336"/>
    <x v="283"/>
    <d v="2024-02-13T00:00:00"/>
    <d v="2024-02-22T00:00:00"/>
    <s v="C0194"/>
    <s v="P0106"/>
    <n v="2"/>
    <n v="134.27000000000001"/>
    <n v="20"/>
    <n v="35"/>
    <s v="Bank Transfer"/>
    <s v="Mobile App"/>
    <s v="Delivered"/>
    <s v=""/>
    <s v=""/>
    <s v="Mostafa Adel"/>
    <s v="Male"/>
    <s v="Suez"/>
    <s v="Alexandria Coast"/>
    <s v="Mostafa.Adel19@yahoo.com"/>
    <s v="+2011770610235"/>
    <n v="1986"/>
    <d v="2023-02-23T00:00:00"/>
    <s v="Bronze"/>
    <x v="15"/>
    <x v="0"/>
    <x v="2"/>
    <s v="L'Oreal"/>
    <s v="Supplier C"/>
    <n v="85.33"/>
    <n v="131.21"/>
    <s v="No"/>
    <m/>
    <m/>
    <m/>
    <s v="No"/>
    <m/>
    <m/>
    <m/>
    <m/>
    <n v="268.54000000000002"/>
    <n v="0.2"/>
    <n v="53.708000000000006"/>
    <n v="214.83200000000002"/>
    <n v="249.83200000000002"/>
    <n v="170.66"/>
    <n v="9.1720000000000255"/>
    <n v="9"/>
    <n v="0"/>
  </r>
  <r>
    <s v="O2024002337"/>
    <x v="164"/>
    <d v="2024-09-26T00:00:00"/>
    <d v="2024-09-30T00:00:00"/>
    <s v="C0123"/>
    <s v="P0134"/>
    <n v="1"/>
    <n v="65.92"/>
    <n v="0"/>
    <n v="15"/>
    <s v="Bank Transfer"/>
    <s v="Mobile App"/>
    <s v="Delivered"/>
    <s v="  "/>
    <s v=""/>
    <s v="Rania Adel"/>
    <s v="Male"/>
    <s v="Mansoura"/>
    <s v="Greater Cairo"/>
    <s v="Rania.Adel49@gmail.com"/>
    <s v="+2010622912904"/>
    <n v="1974"/>
    <d v="2022-03-09T00:00:00"/>
    <s v="Bronze"/>
    <x v="2"/>
    <x v="0"/>
    <x v="0"/>
    <s v="Nivea"/>
    <s v="Supplier C"/>
    <n v="41.49"/>
    <n v="58.23"/>
    <s v="No"/>
    <m/>
    <m/>
    <m/>
    <s v="No"/>
    <m/>
    <m/>
    <m/>
    <m/>
    <n v="65.92"/>
    <n v="0"/>
    <n v="0"/>
    <n v="65.92"/>
    <n v="80.92"/>
    <n v="41.49"/>
    <n v="9.43"/>
    <n v="4"/>
    <n v="5"/>
  </r>
  <r>
    <s v="O2024002338"/>
    <x v="259"/>
    <d v="2024-12-29T00:00:00"/>
    <d v="2024-12-30T00:00:00"/>
    <s v="C0297"/>
    <s v="P0112"/>
    <n v="2"/>
    <n v="70.47"/>
    <n v="0"/>
    <n v="15"/>
    <s v="Card"/>
    <s v="Marketplace"/>
    <s v="Delivered"/>
    <s v=""/>
    <s v=""/>
    <s v="Karim Ibrahim"/>
    <s v="Male"/>
    <s v="Zagazig"/>
    <s v="Canal"/>
    <s v="Karim.Ibrahim13@gmail.com"/>
    <s v="+2010529756022"/>
    <n v="1971"/>
    <d v="2024-12-11T00:00:00"/>
    <s v="Bronze"/>
    <x v="125"/>
    <x v="3"/>
    <x v="22"/>
    <s v="LocalBrand"/>
    <s v="Supplier A"/>
    <n v="52.24"/>
    <n v="76.819999999999993"/>
    <s v="No"/>
    <m/>
    <m/>
    <m/>
    <s v="No"/>
    <m/>
    <m/>
    <m/>
    <m/>
    <n v="140.94"/>
    <n v="0"/>
    <n v="0"/>
    <n v="140.94"/>
    <n v="155.94"/>
    <n v="104.48"/>
    <n v="21.459999999999994"/>
    <n v="1"/>
    <n v="10"/>
  </r>
  <r>
    <s v="O2024002339"/>
    <x v="9"/>
    <d v="2024-05-20T00:00:00"/>
    <d v="2024-05-22T00:00:00"/>
    <s v="C0112"/>
    <s v="P0011"/>
    <n v="1"/>
    <n v="79.73"/>
    <n v="25"/>
    <n v="50"/>
    <s v="Cash"/>
    <s v="Web"/>
    <s v="Canceled"/>
    <s v=""/>
    <s v="SALE60"/>
    <s v="Nada Gomaa"/>
    <s v="Female"/>
    <s v="Aswan"/>
    <s v="Canal"/>
    <s v="Nada.Gomaa33@hotmail.com"/>
    <s v="+2010428833718"/>
    <n v="1978"/>
    <d v="2022-10-13T00:00:00"/>
    <s v="Bronze"/>
    <x v="18"/>
    <x v="3"/>
    <x v="8"/>
    <s v="LocalBrand"/>
    <s v="Supplier A"/>
    <n v="61.91"/>
    <n v="77.849999999999994"/>
    <s v="No"/>
    <m/>
    <m/>
    <m/>
    <s v="No"/>
    <s v="Summer Sale"/>
    <d v="2025-07-27T00:00:00"/>
    <d v="2025-08-20T00:00:00"/>
    <s v="Mobile App"/>
    <n v="79.73"/>
    <n v="0.25"/>
    <n v="19.932500000000001"/>
    <n v="59.797499999999999"/>
    <n v="109.7975"/>
    <n v="61.91"/>
    <n v="-52.112499999999997"/>
    <n v="2"/>
    <n v="4"/>
  </r>
  <r>
    <s v="O2024002340"/>
    <x v="138"/>
    <d v="2024-01-17T00:00:00"/>
    <d v="2024-01-19T00:00:00"/>
    <s v="C0211"/>
    <s v="P0040"/>
    <n v="5"/>
    <n v="103.91"/>
    <n v="0"/>
    <n v="25"/>
    <s v="Cash"/>
    <s v="Marketplace"/>
    <s v="In Transit"/>
    <s v=""/>
    <s v="SALE75"/>
    <s v="Aya Mahmoud"/>
    <s v="Female"/>
    <s v="Mansoura"/>
    <s v="Delta"/>
    <s v="AYA.MAHMOUD9 @hotmail.com"/>
    <s v="+2010269951253"/>
    <n v="1982"/>
    <d v="2022-10-26T00:00:00"/>
    <s v="Silver"/>
    <x v="55"/>
    <x v="1"/>
    <x v="14"/>
    <s v="L'Oreal"/>
    <s v="Supplier A"/>
    <n v="88.23"/>
    <n v="104.02"/>
    <s v="No"/>
    <m/>
    <m/>
    <m/>
    <s v="No"/>
    <s v="Back to School"/>
    <d v="2025-02-02T00:00:00"/>
    <d v="2025-03-09T00:00:00"/>
    <s v="All"/>
    <n v="519.54999999999995"/>
    <n v="0"/>
    <n v="0"/>
    <n v="519.54999999999995"/>
    <n v="544.54999999999995"/>
    <n v="441.15000000000003"/>
    <n v="53.39999999999992"/>
    <n v="2"/>
    <n v="0"/>
  </r>
  <r>
    <s v="O2024002341"/>
    <x v="230"/>
    <d v="2024-03-23T00:00:00"/>
    <d v="2024-03-27T00:00:00"/>
    <s v="C0188"/>
    <s v="P0085"/>
    <n v="1"/>
    <n v="220.75"/>
    <n v="20"/>
    <n v="35"/>
    <s v="Cash"/>
    <s v="Web"/>
    <s v="Delivered"/>
    <s v="call before delivery"/>
    <s v=""/>
    <s v="Mostafa Adel"/>
    <s v="Male"/>
    <s v="Giza"/>
    <s v="Alexandria Coast"/>
    <s v="Mostafa.Adel20@outlook.com"/>
    <s v="+2010742902849"/>
    <n v="1978"/>
    <d v="2024-09-28T00:00:00"/>
    <s v="Platinum"/>
    <x v="42"/>
    <x v="2"/>
    <x v="20"/>
    <s v="Samsung"/>
    <s v="Supplier D"/>
    <n v="166.71"/>
    <n v="203.37"/>
    <s v="No"/>
    <m/>
    <m/>
    <m/>
    <s v="No"/>
    <m/>
    <m/>
    <m/>
    <m/>
    <n v="220.75"/>
    <n v="0.2"/>
    <n v="44.150000000000006"/>
    <n v="176.6"/>
    <n v="211.6"/>
    <n v="166.71"/>
    <n v="-25.110000000000014"/>
    <n v="4"/>
    <n v="2"/>
  </r>
  <r>
    <s v="O2024002342"/>
    <x v="44"/>
    <d v="2024-01-29T00:00:00"/>
    <d v="2024-02-03T00:00:00"/>
    <s v="C0122"/>
    <s v="P0145"/>
    <n v="1"/>
    <n v="69.87"/>
    <n v="20"/>
    <n v="35"/>
    <s v="Cash"/>
    <s v="Mobile App"/>
    <s v="Delivered"/>
    <s v="call before delivery"/>
    <s v=""/>
    <s v="Karim Hassan"/>
    <s v="Male"/>
    <s v="Aswan"/>
    <s v="Alexandria Coast"/>
    <s v="KARIM.HASSAN51@outlook.com"/>
    <s v="+2010494949426"/>
    <n v="1996"/>
    <d v="2025-03-24T00:00:00"/>
    <s v="Gold"/>
    <x v="56"/>
    <x v="0"/>
    <x v="12"/>
    <s v="Samsung"/>
    <s v="Supplier B"/>
    <n v="53.97"/>
    <n v="67.36"/>
    <s v="No"/>
    <m/>
    <m/>
    <m/>
    <s v="No"/>
    <m/>
    <m/>
    <m/>
    <m/>
    <n v="69.87"/>
    <n v="0.2"/>
    <n v="13.974000000000002"/>
    <n v="55.896000000000001"/>
    <n v="90.896000000000001"/>
    <n v="53.97"/>
    <n v="-33.073999999999998"/>
    <n v="5"/>
    <n v="2"/>
  </r>
  <r>
    <s v="O2024002343"/>
    <x v="23"/>
    <d v="2024-09-27T00:00:00"/>
    <d v="2024-10-01T00:00:00"/>
    <s v="C0229"/>
    <s v="P0119"/>
    <n v="2"/>
    <n v="207.33"/>
    <n v="0"/>
    <n v="15"/>
    <s v="Wallet"/>
    <s v="Marketplace"/>
    <s v="Returned"/>
    <s v=""/>
    <s v=""/>
    <s v="Ali Adel"/>
    <s v="Female"/>
    <s v="Mansoura"/>
    <s v="Canal"/>
    <s v="Ali.Adel56@outlook.com"/>
    <s v="+2011646924681"/>
    <n v="1976"/>
    <d v="2022-03-14T00:00:00"/>
    <s v="Bronze"/>
    <x v="100"/>
    <x v="1"/>
    <x v="14"/>
    <s v="Philips"/>
    <s v="Supplier A"/>
    <n v="155"/>
    <n v="188.69"/>
    <s v="No"/>
    <m/>
    <m/>
    <m/>
    <s v="No"/>
    <m/>
    <m/>
    <m/>
    <m/>
    <n v="414.66"/>
    <n v="0"/>
    <n v="0"/>
    <n v="414.66"/>
    <n v="429.66"/>
    <n v="310"/>
    <n v="89.660000000000025"/>
    <n v="4"/>
    <n v="4"/>
  </r>
  <r>
    <s v="O2024002344"/>
    <x v="73"/>
    <d v="2024-12-28T00:00:00"/>
    <d v="2024-12-30T00:00:00"/>
    <s v="C0244"/>
    <s v="P0165"/>
    <n v="1"/>
    <n v="92.55"/>
    <n v="0"/>
    <n v="35"/>
    <s v="Bank Transfer"/>
    <s v="Web"/>
    <s v="Returned"/>
    <s v=""/>
    <s v=""/>
    <s v="Ahmed Abdelrahman"/>
    <s v="Male"/>
    <s v="Zagazig"/>
    <s v="Alexandria Coast"/>
    <s v="Ahmed.Abdelrahman62@yahoo.com"/>
    <s v="+2011191316865"/>
    <n v="2001"/>
    <d v="2023-07-07T00:00:00"/>
    <s v="Silver"/>
    <x v="29"/>
    <x v="3"/>
    <x v="16"/>
    <s v="Xiaomi"/>
    <s v="Supplier D"/>
    <n v="62.82"/>
    <n v="94.99"/>
    <s v="No"/>
    <m/>
    <m/>
    <m/>
    <s v="No"/>
    <m/>
    <m/>
    <m/>
    <m/>
    <n v="92.55"/>
    <n v="0"/>
    <n v="0"/>
    <n v="92.55"/>
    <n v="127.55"/>
    <n v="62.82"/>
    <n v="-5.2700000000000031"/>
    <n v="2"/>
    <n v="4"/>
  </r>
  <r>
    <s v="O2024002345"/>
    <x v="30"/>
    <d v="2024-09-03T00:00:00"/>
    <d v="2024-04-09T00:00:00"/>
    <s v="C0340"/>
    <s v="P0104"/>
    <n v="1"/>
    <n v="21.86"/>
    <n v="0"/>
    <n v="25"/>
    <s v="Wallet"/>
    <s v="Marketplace"/>
    <s v="Returned"/>
    <s v=""/>
    <s v=""/>
    <s v="Mohamed Nasser"/>
    <s v="Female"/>
    <s v="Zagazig"/>
    <s v="Upper Egypt"/>
    <s v="MOHAMED.NASSER80@outlook.com"/>
    <s v="+2011594199610"/>
    <n v="1973"/>
    <d v="2024-11-17T00:00:00"/>
    <s v="Silver"/>
    <x v="96"/>
    <x v="3"/>
    <x v="8"/>
    <s v="Anker"/>
    <s v="Supplier C"/>
    <n v="17.190000000000001"/>
    <n v="20.5"/>
    <s v="No"/>
    <m/>
    <m/>
    <m/>
    <s v="No"/>
    <m/>
    <m/>
    <m/>
    <m/>
    <n v="21.86"/>
    <n v="0"/>
    <n v="0"/>
    <n v="21.86"/>
    <n v="46.86"/>
    <n v="17.190000000000001"/>
    <n v="-20.330000000000002"/>
    <n v="-147"/>
    <n v="207"/>
  </r>
  <r>
    <s v="O2024002346"/>
    <x v="207"/>
    <d v="2024-09-21T00:00:00"/>
    <d v="2024-09-28T00:00:00"/>
    <s v="C0152"/>
    <s v="P0078"/>
    <n v="1"/>
    <n v="206.68"/>
    <n v="5"/>
    <n v="50"/>
    <s v="Bank Transfer"/>
    <s v="Marketplace"/>
    <s v="Delivered"/>
    <s v="late delivery"/>
    <s v="SALE77"/>
    <s v="Youssef Hassan"/>
    <s v="Female"/>
    <s v="Suez"/>
    <s v="Alexandria Coast"/>
    <s v="Youssef.Hassan12@gmail.com"/>
    <s v="+2010050484570"/>
    <n v="2002"/>
    <d v="2025-02-21T00:00:00"/>
    <s v="Silver"/>
    <x v="85"/>
    <x v="4"/>
    <x v="17"/>
    <s v="L'Oreal"/>
    <s v="Supplier A"/>
    <n v="169.65"/>
    <n v="216.04"/>
    <s v="No"/>
    <m/>
    <m/>
    <m/>
    <s v="No"/>
    <s v="New Year"/>
    <d v="2024-03-24T00:00:00"/>
    <d v="2024-05-01T00:00:00"/>
    <s v="Web"/>
    <n v="206.68"/>
    <n v="0.05"/>
    <n v="10.334000000000001"/>
    <n v="196.346"/>
    <n v="246.346"/>
    <n v="169.65"/>
    <n v="-23.304000000000002"/>
    <n v="7"/>
    <n v="5"/>
  </r>
  <r>
    <s v="O2024002347"/>
    <x v="3"/>
    <d v="2024-04-27T00:00:00"/>
    <d v="2024-04-29T00:00:00"/>
    <s v="C0020"/>
    <s v="P0099"/>
    <n v="1"/>
    <n v="23.09"/>
    <n v="5"/>
    <n v="35"/>
    <s v="Card"/>
    <s v="Web"/>
    <s v="Canceled"/>
    <s v=""/>
    <s v="SALE75"/>
    <s v="Omar Abdelrahman"/>
    <s v="Male"/>
    <s v="Luxor"/>
    <s v="Alexandria Coast"/>
    <s v="Omar.Abdelrahman23@hotmail.com"/>
    <s v="+2010668280038"/>
    <n v="2001"/>
    <d v="2024-04-09T00:00:00"/>
    <s v="Platinum"/>
    <x v="46"/>
    <x v="4"/>
    <x v="13"/>
    <s v="L'Oreal"/>
    <s v="Supplier B"/>
    <n v="15.04"/>
    <n v="21.04"/>
    <s v="No"/>
    <m/>
    <m/>
    <m/>
    <s v="No"/>
    <s v="Back to School"/>
    <d v="2025-02-02T00:00:00"/>
    <d v="2025-03-09T00:00:00"/>
    <s v="All"/>
    <n v="23.09"/>
    <n v="0.05"/>
    <n v="1.1545000000000001"/>
    <n v="21.935500000000001"/>
    <n v="56.935500000000005"/>
    <n v="15.04"/>
    <n v="-28.104499999999998"/>
    <n v="2"/>
    <n v="5"/>
  </r>
  <r>
    <s v="O2024002348"/>
    <x v="267"/>
    <d v="2024-06-14T00:00:00"/>
    <d v="2024-06-21T00:00:00"/>
    <s v="C0091"/>
    <s v="P0185"/>
    <n v="1"/>
    <n v="34.6"/>
    <n v="0"/>
    <n v="35"/>
    <s v="Card"/>
    <s v="Marketplace"/>
    <s v="Returned"/>
    <s v=""/>
    <s v=""/>
    <s v="Mai Ashour"/>
    <s v="Male"/>
    <s v="Tanta"/>
    <s v="Canal"/>
    <s v="MAI.ASHOUR24@yahoo.com"/>
    <s v="+2011933262294"/>
    <n v="1993"/>
    <d v="2025-11-09T00:00:00"/>
    <s v="Gold"/>
    <x v="8"/>
    <x v="3"/>
    <x v="5"/>
    <s v="LocalBrand"/>
    <s v="Supplier A"/>
    <n v="26.3"/>
    <n v="38.9"/>
    <s v="No"/>
    <m/>
    <m/>
    <m/>
    <s v="No"/>
    <m/>
    <m/>
    <m/>
    <m/>
    <n v="34.6"/>
    <n v="0"/>
    <n v="0"/>
    <n v="34.6"/>
    <n v="69.599999999999994"/>
    <n v="26.3"/>
    <n v="-26.7"/>
    <n v="7"/>
    <n v="7"/>
  </r>
  <r>
    <s v="O2024002349"/>
    <x v="8"/>
    <d v="2024-04-06T00:00:00"/>
    <d v="2024-08-04T00:00:00"/>
    <s v="C0367"/>
    <s v="P0174"/>
    <n v="5"/>
    <n v="240.55"/>
    <n v="25"/>
    <n v="15"/>
    <s v="Card"/>
    <s v="Web"/>
    <s v="Returned"/>
    <s v="late delivery"/>
    <s v="SALE58"/>
    <s v="Hager Gomaa"/>
    <s v="Male"/>
    <s v="Suez"/>
    <s v="Upper Egypt"/>
    <s v="Hager.Gomaa98@outlook.com"/>
    <s v="+2011082599824"/>
    <n v="1985"/>
    <d v="2023-01-09T00:00:00"/>
    <s v=""/>
    <x v="90"/>
    <x v="4"/>
    <x v="13"/>
    <s v="Samsung"/>
    <s v="Supplier B"/>
    <n v="181.44"/>
    <n v="245.41"/>
    <s v="No"/>
    <m/>
    <m/>
    <m/>
    <s v="No"/>
    <s v="Loyalty Boost"/>
    <d v="2025-09-21T00:00:00"/>
    <d v="2025-11-17T00:00:00"/>
    <s v="All"/>
    <n v="1202.75"/>
    <n v="0.25"/>
    <n v="300.6875"/>
    <n v="902.0625"/>
    <n v="917.0625"/>
    <n v="907.2"/>
    <n v="-20.137500000000045"/>
    <n v="120"/>
    <n v="3"/>
  </r>
  <r>
    <s v="O2024002350"/>
    <x v="310"/>
    <m/>
    <d v="2024-07-26T00:00:00"/>
    <s v="C0121"/>
    <s v="P0050"/>
    <n v="2"/>
    <n v="45.99"/>
    <n v="10"/>
    <n v="15"/>
    <s v="Cash"/>
    <s v="Mobile App"/>
    <s v="Delivered"/>
    <s v=""/>
    <s v="SALE60"/>
    <s v="Ali El-Sayed"/>
    <s v="Male"/>
    <s v="Cairo"/>
    <s v="Upper Egypt"/>
    <s v="Ali.El-Sayed43@yahoo.com"/>
    <s v="+2010005471375"/>
    <n v="1997"/>
    <d v="2024-07-02T00:00:00"/>
    <s v="Gold"/>
    <x v="21"/>
    <x v="0"/>
    <x v="12"/>
    <s v="LocalBrand"/>
    <s v="Supplier C"/>
    <n v="30.54"/>
    <n v="45.17"/>
    <s v="No"/>
    <m/>
    <m/>
    <m/>
    <s v="No"/>
    <s v="Summer Sale"/>
    <d v="2025-07-27T00:00:00"/>
    <d v="2025-08-20T00:00:00"/>
    <s v="Mobile App"/>
    <n v="91.98"/>
    <n v="0.1"/>
    <n v="9.1980000000000004"/>
    <n v="82.782000000000011"/>
    <n v="97.782000000000011"/>
    <n v="61.08"/>
    <n v="6.7020000000000124"/>
    <m/>
    <m/>
  </r>
  <r>
    <s v="O2024002351"/>
    <x v="315"/>
    <d v="2024-09-25T00:00:00"/>
    <d v="2024-09-27T00:00:00"/>
    <s v="C0468"/>
    <s v="P0133"/>
    <n v="1"/>
    <n v="267.69"/>
    <n v="15"/>
    <n v="15"/>
    <s v="Cash"/>
    <s v="Mobile App"/>
    <s v="In Transit"/>
    <s v="call before delivery"/>
    <s v=""/>
    <s v="Sara Ibrahim"/>
    <s v="Female"/>
    <s v="Aswan"/>
    <s v="Upper Egypt"/>
    <s v="Sara.Ibrahim32@gmail.com"/>
    <s v="+2010797792130"/>
    <n v="1983"/>
    <d v="2024-12-25T00:00:00"/>
    <s v=""/>
    <x v="97"/>
    <x v="1"/>
    <x v="21"/>
    <s v="Samsung"/>
    <s v="Supplier B"/>
    <n v="168.98"/>
    <n v="242.86"/>
    <s v="No"/>
    <m/>
    <m/>
    <m/>
    <s v="No"/>
    <m/>
    <m/>
    <m/>
    <m/>
    <n v="267.69"/>
    <n v="0.15"/>
    <n v="40.153500000000001"/>
    <n v="227.53649999999999"/>
    <n v="242.53649999999999"/>
    <n v="168.98"/>
    <n v="43.5565"/>
    <n v="2"/>
    <n v="1"/>
  </r>
  <r>
    <s v="O2024002352"/>
    <x v="192"/>
    <d v="2024-11-03T00:00:00"/>
    <d v="2024-06-11T00:00:00"/>
    <s v="C0029"/>
    <s v="P0187"/>
    <n v="2"/>
    <n v="144.54"/>
    <n v="0"/>
    <n v="0"/>
    <s v="Bank Transfer"/>
    <s v="Web"/>
    <s v="Delivered"/>
    <s v=""/>
    <s v=""/>
    <s v="Ali Hegazy"/>
    <s v="Female"/>
    <s v="Luxor"/>
    <s v="Greater Cairo"/>
    <s v="Ali.Hegazy66@outlook.com"/>
    <s v="+2011151112138"/>
    <n v="1990"/>
    <d v="2025-05-15T00:00:00"/>
    <s v="Gold"/>
    <x v="127"/>
    <x v="2"/>
    <x v="23"/>
    <s v="SEB"/>
    <s v="Supplier B"/>
    <n v="92.27"/>
    <n v="136.15"/>
    <s v="No"/>
    <m/>
    <m/>
    <m/>
    <s v="No"/>
    <m/>
    <m/>
    <m/>
    <m/>
    <n v="289.08"/>
    <n v="0"/>
    <n v="0"/>
    <n v="289.08"/>
    <n v="289.08"/>
    <n v="184.54"/>
    <n v="104.53999999999999"/>
    <n v="-145"/>
    <n v="2"/>
  </r>
  <r>
    <s v="O2024002353"/>
    <x v="101"/>
    <d v="2024-12-14T00:00:00"/>
    <d v="2024-12-16T00:00:00"/>
    <s v="C0059"/>
    <s v="P0100"/>
    <n v="1"/>
    <n v="22.46"/>
    <n v="0"/>
    <n v="25"/>
    <s v="Card"/>
    <s v="Mobile App"/>
    <s v="Returned"/>
    <s v="late delivery"/>
    <s v="SALE34"/>
    <s v="Laila Nasser"/>
    <s v="Male"/>
    <s v="Luxor"/>
    <s v="Canal"/>
    <s v="Laila.Nasser45 @gmail.com"/>
    <s v="+2010994613161"/>
    <n v="1976"/>
    <d v="2023-02-26T00:00:00"/>
    <s v="Silver"/>
    <x v="140"/>
    <x v="0"/>
    <x v="10"/>
    <s v="Samsung"/>
    <s v="Supplier D"/>
    <n v="18.12"/>
    <n v="24"/>
    <s v="No"/>
    <m/>
    <m/>
    <m/>
    <s v="No"/>
    <s v="Loyalty Boost"/>
    <d v="2025-04-26T00:00:00"/>
    <d v="2025-05-10T00:00:00"/>
    <s v="Marketplace"/>
    <n v="22.46"/>
    <n v="0"/>
    <n v="0"/>
    <n v="22.46"/>
    <n v="47.46"/>
    <n v="18.12"/>
    <n v="-20.66"/>
    <n v="2"/>
    <n v="1"/>
  </r>
  <r>
    <s v="O2024002354"/>
    <x v="298"/>
    <d v="2024-07-03T00:00:00"/>
    <d v="2024-07-05T00:00:00"/>
    <s v="C0055"/>
    <s v="P0155"/>
    <n v="2"/>
    <n v="39.96"/>
    <n v="0"/>
    <n v="25"/>
    <s v="Wallet"/>
    <s v="Web"/>
    <s v="In Transit"/>
    <s v=""/>
    <s v=""/>
    <s v="Yara Said"/>
    <s v="Female"/>
    <s v="Tanta"/>
    <s v="Greater Cairo"/>
    <s v="YARA.SAID88@gmail.com"/>
    <s v="+2010456771863"/>
    <n v="1984"/>
    <d v="2023-08-08T00:00:00"/>
    <s v="Silver"/>
    <x v="109"/>
    <x v="1"/>
    <x v="11"/>
    <s v="SEB"/>
    <s v="Supplier E"/>
    <n v="29.53"/>
    <n v="36.549999999999997"/>
    <s v="No"/>
    <m/>
    <m/>
    <m/>
    <s v="No"/>
    <m/>
    <m/>
    <m/>
    <m/>
    <n v="79.92"/>
    <n v="0"/>
    <n v="0"/>
    <n v="79.92"/>
    <n v="104.92"/>
    <n v="59.06"/>
    <n v="-4.1400000000000006"/>
    <n v="2"/>
    <n v="3"/>
  </r>
  <r>
    <s v="O2024002355"/>
    <x v="80"/>
    <m/>
    <d v="2024-03-16T00:00:00"/>
    <s v="C0074"/>
    <s v="P0044"/>
    <n v="2"/>
    <n v="157.5"/>
    <n v="0"/>
    <n v="15"/>
    <s v="Wallet"/>
    <s v="Mobile App"/>
    <s v="In Transit"/>
    <s v="VIP"/>
    <s v=""/>
    <s v="Nour Ashour"/>
    <s v="Female"/>
    <s v="Aswan"/>
    <s v="Greater Cairo"/>
    <s v="Nour.Ashour14@hotmail.com"/>
    <s v="+2011115808884"/>
    <n v="2000"/>
    <d v="2025-03-16T00:00:00"/>
    <s v="Gold"/>
    <x v="60"/>
    <x v="2"/>
    <x v="6"/>
    <s v="Philips"/>
    <s v="Supplier D"/>
    <n v="114.68"/>
    <n v="143.16999999999999"/>
    <s v="No"/>
    <m/>
    <m/>
    <m/>
    <s v="No"/>
    <m/>
    <m/>
    <m/>
    <m/>
    <n v="315"/>
    <n v="0"/>
    <n v="0"/>
    <n v="315"/>
    <n v="330"/>
    <n v="229.36"/>
    <n v="70.639999999999986"/>
    <m/>
    <m/>
  </r>
  <r>
    <s v="O2024002356"/>
    <x v="238"/>
    <d v="2024-02-25T00:00:00"/>
    <d v="2024-05-03T00:00:00"/>
    <s v="C0016"/>
    <s v="P0036"/>
    <n v="1"/>
    <n v="90.68"/>
    <n v="10"/>
    <n v="35"/>
    <s v="Cash"/>
    <s v="Mobile App"/>
    <s v="Delivered"/>
    <s v="VIP"/>
    <s v="WELCOME10"/>
    <s v="Hager Hegazy"/>
    <s v="Male"/>
    <s v="Cairo"/>
    <s v="Alexandria Coast"/>
    <s v="Hager.Hegazy62@gmail.com"/>
    <s v="+2010099015874"/>
    <n v="1995"/>
    <d v="2024-11-01T00:00:00"/>
    <s v="Gold"/>
    <x v="50"/>
    <x v="1"/>
    <x v="21"/>
    <s v="Adidas"/>
    <s v="Supplier E"/>
    <n v="52.14"/>
    <n v="79.89"/>
    <s v="No"/>
    <m/>
    <m/>
    <m/>
    <s v="No"/>
    <s v="Loyalty Boost"/>
    <d v="2025-03-22T00:00:00"/>
    <d v="2025-04-18T00:00:00"/>
    <s v="Web"/>
    <n v="90.68"/>
    <n v="0.1"/>
    <n v="9.0680000000000014"/>
    <n v="81.612000000000009"/>
    <n v="116.61200000000001"/>
    <n v="52.14"/>
    <n v="-5.5279999999999916"/>
    <n v="68"/>
    <n v="5"/>
  </r>
  <r>
    <s v="O2024002357"/>
    <x v="189"/>
    <d v="2024-04-06T00:00:00"/>
    <d v="2024-07-06T00:00:00"/>
    <s v="C0190"/>
    <s v="P0141"/>
    <n v="1"/>
    <n v="127.85"/>
    <n v="10"/>
    <n v="35"/>
    <s v="Wallet"/>
    <s v="Mobile App"/>
    <s v="Delivered"/>
    <s v="VIP"/>
    <s v=""/>
    <s v="Ali Kamel"/>
    <s v="Male"/>
    <s v="Suez"/>
    <s v="Upper Egypt"/>
    <s v="Ali.Kamel23@hotmail.com"/>
    <s v="+2011830764946"/>
    <n v="1991"/>
    <d v="2024-01-09T00:00:00"/>
    <s v=""/>
    <x v="149"/>
    <x v="4"/>
    <x v="24"/>
    <s v="Adidas"/>
    <s v="Supplier C"/>
    <n v="101.4"/>
    <n v="140.47"/>
    <s v="No"/>
    <m/>
    <m/>
    <m/>
    <s v="No"/>
    <m/>
    <m/>
    <m/>
    <m/>
    <n v="127.85"/>
    <n v="0.1"/>
    <n v="12.785"/>
    <n v="115.065"/>
    <n v="150.065"/>
    <n v="101.4"/>
    <n v="-21.335000000000008"/>
    <n v="91"/>
    <n v="-52"/>
  </r>
  <r>
    <s v="O2024002358"/>
    <x v="13"/>
    <d v="2024-12-25T00:00:00"/>
    <d v="2024-12-30T00:00:00"/>
    <s v="C0177"/>
    <s v="P0093"/>
    <n v="1"/>
    <n v="186.99"/>
    <n v="0"/>
    <n v="15"/>
    <s v="Bank Transfer"/>
    <s v="Mobile App"/>
    <s v="Returned"/>
    <s v=""/>
    <s v=""/>
    <s v="Hassan Gomaa"/>
    <s v="Male"/>
    <s v="Luxor"/>
    <s v="Canal"/>
    <s v="Hassan.Gomaa17@gmail.com"/>
    <s v="+2010116913157"/>
    <n v="1981"/>
    <d v="2025-08-25T00:00:00"/>
    <s v="Bronze"/>
    <x v="48"/>
    <x v="0"/>
    <x v="2"/>
    <s v="Samsung"/>
    <s v="Supplier E"/>
    <n v="145.01"/>
    <n v="208.64"/>
    <s v="No"/>
    <m/>
    <m/>
    <m/>
    <s v="No"/>
    <m/>
    <m/>
    <m/>
    <m/>
    <n v="186.99"/>
    <n v="0"/>
    <n v="0"/>
    <n v="186.99"/>
    <n v="201.99"/>
    <n v="145.01"/>
    <n v="26.980000000000018"/>
    <n v="5"/>
    <n v="2"/>
  </r>
  <r>
    <s v="O2024002359"/>
    <x v="340"/>
    <d v="2024-03-28T00:00:00"/>
    <d v="2024-03-29T00:00:00"/>
    <s v="C0021"/>
    <s v="P0205"/>
    <n v="1"/>
    <n v="71.97"/>
    <n v="0"/>
    <n v="15"/>
    <s v="Bank Transfer"/>
    <s v="Mobile App"/>
    <s v="Returned"/>
    <s v=""/>
    <s v=""/>
    <s v="Rania Said"/>
    <s v="Female"/>
    <s v="Luxor"/>
    <s v="Alexandria Coast"/>
    <s v="Rania.Said52@hotmail.com"/>
    <s v="+2010428343468"/>
    <n v="2000"/>
    <d v="2023-12-19T00:00:00"/>
    <s v="Platinum"/>
    <x v="46"/>
    <x v="4"/>
    <x v="13"/>
    <s v="L'Oreal"/>
    <s v="Supplier A"/>
    <n v="45.88"/>
    <n v="66.650000000000006"/>
    <s v="No"/>
    <m/>
    <m/>
    <m/>
    <s v="No"/>
    <m/>
    <m/>
    <m/>
    <m/>
    <n v="71.97"/>
    <n v="0"/>
    <n v="0"/>
    <n v="71.97"/>
    <n v="86.97"/>
    <n v="45.88"/>
    <n v="11.089999999999996"/>
    <n v="1"/>
    <n v="4"/>
  </r>
  <r>
    <s v="O2024002360"/>
    <x v="82"/>
    <d v="2024-02-29T00:00:00"/>
    <d v="2024-03-04T00:00:00"/>
    <s v="C0458"/>
    <s v="P0146"/>
    <n v="2"/>
    <n v="220.55"/>
    <n v="20"/>
    <n v="15"/>
    <s v="Cash"/>
    <s v="Web"/>
    <s v="Delivered"/>
    <s v=""/>
    <s v="SALE77"/>
    <s v="Ahmed Said"/>
    <s v="Male"/>
    <s v="Zagazig"/>
    <s v="Canal"/>
    <s v="Ahmed.Said18@outlook.com"/>
    <s v="+2010290704364"/>
    <n v="1978"/>
    <d v="2025-03-31T00:00:00"/>
    <s v="Bronze"/>
    <x v="80"/>
    <x v="3"/>
    <x v="4"/>
    <s v="Anker"/>
    <s v="Supplier D"/>
    <n v="142.01"/>
    <n v="196.69"/>
    <s v="No"/>
    <m/>
    <m/>
    <m/>
    <s v="No"/>
    <s v="New Year"/>
    <d v="2024-03-24T00:00:00"/>
    <d v="2024-05-01T00:00:00"/>
    <s v="Web"/>
    <n v="441.1"/>
    <n v="0.2"/>
    <n v="88.220000000000013"/>
    <n v="352.88"/>
    <n v="367.88"/>
    <n v="284.02"/>
    <n v="53.860000000000014"/>
    <n v="4"/>
    <n v="5"/>
  </r>
  <r>
    <s v="O2024002361"/>
    <x v="258"/>
    <d v="2024-12-16T00:00:00"/>
    <d v="2024-12-20T00:00:00"/>
    <s v="C0127"/>
    <s v="P0056"/>
    <n v="1"/>
    <n v="149.16"/>
    <n v="20"/>
    <n v="35"/>
    <s v="Card"/>
    <s v="Marketplace"/>
    <s v="Delivered"/>
    <s v=""/>
    <s v=""/>
    <s v="Youssef Khaled"/>
    <s v="Male"/>
    <s v="Suez"/>
    <s v="Delta"/>
    <s v="YOUSSEF.KHALED10@outlook.com"/>
    <s v="+2011187278221"/>
    <n v="1972"/>
    <d v="2023-11-14T00:00:00"/>
    <s v="Gold"/>
    <x v="100"/>
    <x v="1"/>
    <x v="14"/>
    <s v="Philips"/>
    <s v="Supplier C"/>
    <n v="123.21"/>
    <n v="149.9"/>
    <s v="No"/>
    <m/>
    <m/>
    <m/>
    <s v="No"/>
    <m/>
    <m/>
    <m/>
    <m/>
    <n v="149.16"/>
    <n v="0.2"/>
    <n v="29.832000000000001"/>
    <n v="119.328"/>
    <n v="154.328"/>
    <n v="123.21"/>
    <n v="-38.881999999999991"/>
    <n v="4"/>
    <n v="95"/>
  </r>
  <r>
    <s v="O2024002362"/>
    <x v="129"/>
    <d v="2024-03-14T00:00:00"/>
    <d v="2024-03-23T00:00:00"/>
    <s v="C0216"/>
    <s v="P0073"/>
    <n v="3"/>
    <n v="202.66"/>
    <n v="15"/>
    <n v="35"/>
    <s v="Wallet"/>
    <s v="Mobile App"/>
    <s v="Canceled"/>
    <s v=""/>
    <s v=""/>
    <s v="Aya Hassan"/>
    <s v="Female"/>
    <s v="Mansoura"/>
    <s v="Delta"/>
    <s v="Aya.Hassan58@yahoo.com"/>
    <s v="+2011577524148"/>
    <n v="1970"/>
    <d v="2022-10-09T00:00:00"/>
    <s v="Bronze"/>
    <x v="83"/>
    <x v="4"/>
    <x v="18"/>
    <s v="Adidas"/>
    <s v="Supplier B"/>
    <n v="138.13"/>
    <n v="184.83"/>
    <s v="No"/>
    <m/>
    <m/>
    <m/>
    <s v="No"/>
    <m/>
    <m/>
    <m/>
    <m/>
    <n v="607.98"/>
    <n v="0.15"/>
    <n v="91.197000000000003"/>
    <n v="516.78300000000002"/>
    <n v="551.78300000000002"/>
    <n v="414.39"/>
    <n v="67.393000000000029"/>
    <n v="9"/>
    <n v="-264"/>
  </r>
  <r>
    <s v="O2024002363"/>
    <x v="10"/>
    <d v="2024-12-30T00:00:00"/>
    <d v="2025-03-01T00:00:00"/>
    <s v="C0380"/>
    <s v="P0176"/>
    <n v="1"/>
    <n v="160"/>
    <n v="0"/>
    <n v="0"/>
    <s v="Cash"/>
    <s v="Mobile App"/>
    <s v="In Transit"/>
    <s v=""/>
    <s v="SALE68"/>
    <s v="Salma Nasser"/>
    <s v="Male"/>
    <s v="Cairo"/>
    <s v="Upper Egypt"/>
    <s v="SALMA.NASSER76@gmail.com"/>
    <s v="+2010101025729"/>
    <n v="2002"/>
    <d v="2025-02-20T00:00:00"/>
    <s v="Bronze"/>
    <x v="113"/>
    <x v="1"/>
    <x v="21"/>
    <s v="Xiaomi"/>
    <s v="Supplier A"/>
    <n v="113.83"/>
    <n v="170.1"/>
    <s v="No"/>
    <m/>
    <m/>
    <m/>
    <s v="No"/>
    <s v="Loyalty Boost"/>
    <d v="2025-04-20T00:00:00"/>
    <d v="2025-05-07T00:00:00"/>
    <s v="All"/>
    <n v="160"/>
    <n v="0"/>
    <n v="0"/>
    <n v="160"/>
    <n v="160"/>
    <n v="113.83"/>
    <n v="46.17"/>
    <n v="61"/>
    <n v="3"/>
  </r>
  <r>
    <s v="O2024002364"/>
    <x v="301"/>
    <d v="2025-02-01T00:00:00"/>
    <d v="2025-01-04T00:00:00"/>
    <s v="C0300"/>
    <s v="P0175"/>
    <n v="1"/>
    <n v="131.85"/>
    <n v="0"/>
    <n v="25"/>
    <s v="Card"/>
    <s v="Mobile App"/>
    <s v="Delivered"/>
    <s v=""/>
    <s v=""/>
    <s v="Mai Said"/>
    <s v="Female"/>
    <s v="Cairo"/>
    <s v="Alexandria Coast"/>
    <s v="Mai.Said46@outlook.com"/>
    <s v="+2010442017064"/>
    <n v="1981"/>
    <d v="2022-03-17T00:00:00"/>
    <s v="Silver"/>
    <x v="78"/>
    <x v="4"/>
    <x v="19"/>
    <s v="SEB"/>
    <s v="Supplier D"/>
    <n v="85.93"/>
    <n v="116.32"/>
    <s v="No"/>
    <m/>
    <m/>
    <m/>
    <s v="No"/>
    <m/>
    <m/>
    <m/>
    <m/>
    <n v="131.85"/>
    <n v="0"/>
    <n v="0"/>
    <n v="131.85"/>
    <n v="156.85"/>
    <n v="85.93"/>
    <n v="20.919999999999987"/>
    <n v="-28"/>
    <n v="35"/>
  </r>
  <r>
    <s v="O2024002365"/>
    <x v="128"/>
    <d v="2024-10-06T00:00:00"/>
    <d v="2024-10-11T00:00:00"/>
    <s v="C0236"/>
    <s v="P0101"/>
    <n v="1"/>
    <n v="69.930000000000007"/>
    <n v="25"/>
    <n v="15"/>
    <s v="Cash"/>
    <s v="Mobile App"/>
    <s v="Canceled"/>
    <s v=""/>
    <s v=""/>
    <s v="Rania Fathy"/>
    <s v="Male"/>
    <s v="Tanta"/>
    <s v="Canal"/>
    <s v="Rania.Fathy42 @gmail.com"/>
    <s v="+2011555165016"/>
    <n v="1978"/>
    <d v="2025-04-03T00:00:00"/>
    <s v="Silver"/>
    <x v="63"/>
    <x v="0"/>
    <x v="12"/>
    <s v="L'Oreal"/>
    <s v="Supplier D"/>
    <n v="48.42"/>
    <n v="69.849999999999994"/>
    <s v="Yes"/>
    <m/>
    <m/>
    <m/>
    <s v="No"/>
    <m/>
    <m/>
    <m/>
    <m/>
    <n v="69.930000000000007"/>
    <n v="0.25"/>
    <n v="17.482500000000002"/>
    <n v="52.447500000000005"/>
    <n v="67.447500000000005"/>
    <n v="48.42"/>
    <n v="-10.972499999999997"/>
    <n v="5"/>
    <n v="210"/>
  </r>
  <r>
    <s v="O2024002366"/>
    <x v="249"/>
    <d v="2024-04-17T00:00:00"/>
    <d v="2024-04-19T00:00:00"/>
    <s v="C0286"/>
    <s v="P0110"/>
    <n v="1"/>
    <n v="262.25"/>
    <n v="10"/>
    <n v="35"/>
    <s v="Cash"/>
    <s v="Marketplace"/>
    <s v="Delivered"/>
    <s v="late delivery"/>
    <s v="NEWUSER"/>
    <s v="Hassan Gomaa"/>
    <s v="Male"/>
    <s v="Giza"/>
    <s v="Alexandria Coast"/>
    <s v="Hassan.Gomaa13@yahoo.com"/>
    <s v="+2010891666260"/>
    <n v="1974"/>
    <d v="2025-08-15T00:00:00"/>
    <s v="Bronze"/>
    <x v="5"/>
    <x v="3"/>
    <x v="4"/>
    <s v="Adidas"/>
    <s v="Supplier A"/>
    <n v="189.42"/>
    <n v="236.52"/>
    <s v="No"/>
    <m/>
    <m/>
    <m/>
    <s v="No"/>
    <s v="Weekend Flash"/>
    <d v="2024-05-09T00:00:00"/>
    <d v="2024-06-01T00:00:00"/>
    <s v="All"/>
    <n v="262.25"/>
    <n v="0.1"/>
    <n v="26.225000000000001"/>
    <n v="236.02500000000001"/>
    <n v="271.02499999999998"/>
    <n v="189.42"/>
    <n v="11.605000000000018"/>
    <n v="2"/>
    <n v="4"/>
  </r>
  <r>
    <s v="O2024002367"/>
    <x v="196"/>
    <d v="2024-08-15T00:00:00"/>
    <d v="2024-08-18T00:00:00"/>
    <s v="C0415"/>
    <s v="P0177"/>
    <n v="4"/>
    <n v="33.61"/>
    <n v="0"/>
    <n v="50"/>
    <s v="Wallet"/>
    <s v="Mobile App"/>
    <s v="Canceled"/>
    <s v="call before delivery"/>
    <s v=""/>
    <s v="Mona Mahmoud"/>
    <s v="Male"/>
    <s v="Ismailia"/>
    <s v="Delta"/>
    <s v="Mona.Mahmoud85@hotmail.com"/>
    <s v="+2011744927511"/>
    <n v="1982"/>
    <d v="2024-01-02T00:00:00"/>
    <s v="Gold"/>
    <x v="81"/>
    <x v="0"/>
    <x v="10"/>
    <s v="LocalBrand"/>
    <s v="Supplier D"/>
    <n v="23.97"/>
    <n v="30.86"/>
    <s v="Yes"/>
    <d v="2025-10-19T00:00:00"/>
    <s v="Size issue"/>
    <s v="Bank Transfer"/>
    <s v="Yes"/>
    <m/>
    <m/>
    <m/>
    <m/>
    <n v="134.44"/>
    <n v="0"/>
    <n v="0"/>
    <n v="134.44"/>
    <n v="184.44"/>
    <n v="95.88"/>
    <n v="-11.439999999999998"/>
    <n v="3"/>
    <n v="-54"/>
  </r>
  <r>
    <s v="O2024002368"/>
    <x v="328"/>
    <d v="2024-08-19T00:00:00"/>
    <d v="2024-08-24T00:00:00"/>
    <s v="C0214"/>
    <s v="P0040"/>
    <n v="1"/>
    <n v="89.17"/>
    <n v="0"/>
    <n v="15"/>
    <s v="Wallet"/>
    <s v="Mobile App"/>
    <s v="Returned"/>
    <s v="  "/>
    <s v=""/>
    <s v="Hassan Ibrahim"/>
    <s v="Female"/>
    <s v="Ismailia"/>
    <s v="Upper Egypt"/>
    <s v="Hassan.Ibrahim81@outlook.com"/>
    <s v="+2011861530041"/>
    <n v="1976"/>
    <d v="2022-05-08T00:00:00"/>
    <s v="Silver"/>
    <x v="55"/>
    <x v="1"/>
    <x v="14"/>
    <s v="L'Oreal"/>
    <s v="Supplier A"/>
    <n v="88.23"/>
    <n v="104.02"/>
    <s v="No"/>
    <m/>
    <m/>
    <m/>
    <s v="No"/>
    <m/>
    <m/>
    <m/>
    <m/>
    <n v="89.17"/>
    <n v="0"/>
    <n v="0"/>
    <n v="89.17"/>
    <n v="104.17"/>
    <n v="88.23"/>
    <n v="-14.060000000000002"/>
    <n v="5"/>
    <n v="1"/>
  </r>
  <r>
    <s v="O2024002369"/>
    <x v="200"/>
    <d v="2024-07-27T00:00:00"/>
    <d v="2024-08-03T00:00:00"/>
    <s v="C0198"/>
    <s v="P0023"/>
    <n v="2"/>
    <n v="223.45"/>
    <n v="10"/>
    <n v="25"/>
    <s v="Card"/>
    <s v="Mobile App"/>
    <s v="Delivered"/>
    <s v=""/>
    <s v="SALE94"/>
    <s v="Yara Ashour"/>
    <s v="Male"/>
    <s v="Luxor"/>
    <s v="Greater Cairo"/>
    <s v="Yara.Ashour87@yahoo.com"/>
    <s v="+2010789989688"/>
    <n v="1974"/>
    <d v="2025-04-13T00:00:00"/>
    <s v="Silver"/>
    <x v="35"/>
    <x v="4"/>
    <x v="13"/>
    <s v="Xiaomi"/>
    <s v="Supplier A"/>
    <n v="145.13"/>
    <n v="204.32"/>
    <s v="No"/>
    <m/>
    <m/>
    <m/>
    <s v="No"/>
    <s v="Back to School"/>
    <d v="2025-04-15T00:00:00"/>
    <d v="2025-04-30T00:00:00"/>
    <s v="Web"/>
    <n v="446.9"/>
    <n v="0.1"/>
    <n v="44.69"/>
    <n v="402.21"/>
    <n v="427.21"/>
    <n v="290.26"/>
    <n v="86.949999999999989"/>
    <n v="7"/>
    <n v="3"/>
  </r>
  <r>
    <s v="O2024002370"/>
    <x v="299"/>
    <d v="2024-07-20T00:00:00"/>
    <d v="2024-07-24T00:00:00"/>
    <s v="C0411"/>
    <s v="P0128"/>
    <n v="1"/>
    <n v="234.83"/>
    <n v="25"/>
    <n v="15"/>
    <s v="Bank Transfer"/>
    <s v="Web"/>
    <s v="Delivered"/>
    <s v=""/>
    <s v=""/>
    <s v="Karim Adel"/>
    <s v="Female"/>
    <s v="Aswan"/>
    <s v="Alexandria Coast"/>
    <s v="Karim.Adel90@outlook.com"/>
    <s v="+2010816936740"/>
    <n v="1982"/>
    <d v="2022-01-18T00:00:00"/>
    <s v="Silver"/>
    <x v="42"/>
    <x v="2"/>
    <x v="20"/>
    <s v="Samsung"/>
    <s v="Supplier E"/>
    <n v="178"/>
    <n v="250.38"/>
    <s v="No"/>
    <m/>
    <m/>
    <m/>
    <s v="No"/>
    <m/>
    <m/>
    <m/>
    <m/>
    <n v="234.83"/>
    <n v="0.25"/>
    <n v="58.707500000000003"/>
    <n v="176.1225"/>
    <n v="191.1225"/>
    <n v="178"/>
    <n v="-16.877499999999998"/>
    <n v="4"/>
    <n v="4"/>
  </r>
  <r>
    <s v="O2024002371"/>
    <x v="120"/>
    <d v="2024-08-17T00:00:00"/>
    <d v="2024-08-19T00:00:00"/>
    <s v="C0284"/>
    <s v="P0165"/>
    <n v="2"/>
    <n v="83.62"/>
    <n v="0"/>
    <n v="25"/>
    <s v="Card"/>
    <s v="Web"/>
    <s v="Returned"/>
    <s v=""/>
    <s v=""/>
    <s v="Nour Fathy"/>
    <s v="Male"/>
    <s v="Tanta"/>
    <s v="Delta"/>
    <s v="Nour.Fathy73@gmail.com"/>
    <s v="+2011938525954"/>
    <n v="1971"/>
    <d v="2022-10-10T00:00:00"/>
    <s v="Gold"/>
    <x v="29"/>
    <x v="3"/>
    <x v="16"/>
    <s v="Xiaomi"/>
    <s v="Supplier D"/>
    <n v="62.82"/>
    <n v="94.99"/>
    <s v="No"/>
    <m/>
    <m/>
    <m/>
    <s v="No"/>
    <m/>
    <m/>
    <m/>
    <m/>
    <n v="167.24"/>
    <n v="0"/>
    <n v="0"/>
    <n v="167.24"/>
    <n v="192.24"/>
    <n v="125.64"/>
    <n v="16.600000000000009"/>
    <n v="2"/>
    <n v="5"/>
  </r>
  <r>
    <s v="O2024002372"/>
    <x v="71"/>
    <d v="2024-11-03T00:00:00"/>
    <d v="2024-11-12T00:00:00"/>
    <s v="C0169"/>
    <s v="P0113"/>
    <n v="1"/>
    <n v="188.42"/>
    <n v="0"/>
    <n v="0"/>
    <s v="Cash"/>
    <s v="Web"/>
    <s v="Returned"/>
    <s v="  "/>
    <s v="SALE73"/>
    <s v="Mai Abdelrahman"/>
    <s v="Male"/>
    <s v="Ismailia"/>
    <s v="Alexandria Coast"/>
    <s v="Mai.Abdelrahman76@outlook.com"/>
    <s v="+2011091129610"/>
    <n v="1999"/>
    <d v="2023-01-21T00:00:00"/>
    <s v="Gold"/>
    <x v="68"/>
    <x v="1"/>
    <x v="15"/>
    <s v="Nike"/>
    <s v="Supplier C"/>
    <n v="140.33000000000001"/>
    <n v="175.82"/>
    <s v="No"/>
    <m/>
    <m/>
    <m/>
    <s v="No"/>
    <s v="New Year"/>
    <d v="2024-09-02T00:00:00"/>
    <d v="2024-10-02T00:00:00"/>
    <s v="All"/>
    <n v="188.42"/>
    <n v="0"/>
    <n v="0"/>
    <n v="188.42"/>
    <n v="188.42"/>
    <n v="140.33000000000001"/>
    <n v="48.089999999999975"/>
    <n v="9"/>
    <n v="5"/>
  </r>
  <r>
    <s v="O2024002373"/>
    <x v="196"/>
    <d v="2024-09-10T00:00:00"/>
    <d v="2024-10-13T00:00:00"/>
    <s v="C0185"/>
    <s v="P0062"/>
    <n v="1"/>
    <n v="77.22"/>
    <n v="10"/>
    <n v="25"/>
    <s v="Bank Transfer"/>
    <s v="Web"/>
    <s v="Delivered"/>
    <s v=""/>
    <s v=""/>
    <s v="Ahmed Samir"/>
    <s v="Male"/>
    <s v="Giza"/>
    <s v="Greater Cairo"/>
    <s v="AHMED.SAMIR57@gmail.com"/>
    <s v="+2011079260094"/>
    <n v="1983"/>
    <d v="2025-06-14T00:00:00"/>
    <s v="Platinum"/>
    <x v="74"/>
    <x v="4"/>
    <x v="24"/>
    <s v="Philips"/>
    <s v="Supplier A"/>
    <n v="60.71"/>
    <n v="73.680000000000007"/>
    <s v="No"/>
    <m/>
    <m/>
    <m/>
    <s v="No"/>
    <m/>
    <m/>
    <m/>
    <m/>
    <n v="77.22"/>
    <n v="0.1"/>
    <n v="7.7220000000000004"/>
    <n v="69.498000000000005"/>
    <n v="94.498000000000005"/>
    <n v="60.71"/>
    <n v="-16.211999999999996"/>
    <n v="33"/>
    <n v="-28"/>
  </r>
  <r>
    <s v="O2024002374"/>
    <x v="159"/>
    <d v="2024-05-11T00:00:00"/>
    <d v="2024-10-11T00:00:00"/>
    <s v="C0063"/>
    <s v="P0040"/>
    <n v="1"/>
    <n v="96.91"/>
    <n v="0"/>
    <n v="15"/>
    <s v="Wallet"/>
    <s v="Marketplace"/>
    <s v="Delivered"/>
    <s v=""/>
    <s v="SALE53"/>
    <s v="Mai Hassan"/>
    <s v="Male"/>
    <s v="Aswan"/>
    <s v="Upper Egypt"/>
    <s v="Mai.Hassan27@yahoo.com"/>
    <s v="+2010479238603"/>
    <n v="1977"/>
    <d v="2025-08-25T00:00:00"/>
    <s v="Bronze"/>
    <x v="55"/>
    <x v="1"/>
    <x v="14"/>
    <s v="L'Oreal"/>
    <s v="Supplier A"/>
    <n v="88.23"/>
    <n v="104.02"/>
    <s v="No"/>
    <m/>
    <m/>
    <m/>
    <s v="No"/>
    <s v="Summer Sale"/>
    <d v="2024-05-04T00:00:00"/>
    <d v="2024-05-28T00:00:00"/>
    <s v="Web"/>
    <n v="96.91"/>
    <n v="0"/>
    <n v="0"/>
    <n v="96.91"/>
    <n v="111.91"/>
    <n v="88.23"/>
    <n v="-6.3200000000000074"/>
    <n v="153"/>
    <n v="-168"/>
  </r>
  <r>
    <s v="O2024002375"/>
    <x v="337"/>
    <d v="2024-12-10T00:00:00"/>
    <d v="2024-10-13T00:00:00"/>
    <s v="C0053"/>
    <s v="P0009"/>
    <n v="3"/>
    <n v="140.35"/>
    <n v="25"/>
    <n v="50"/>
    <s v="Card"/>
    <s v="Mobile App"/>
    <s v="Delivered"/>
    <s v="  "/>
    <s v=""/>
    <s v="Youssef Hassan"/>
    <s v="Male"/>
    <s v="Zagazig"/>
    <s v="Greater Cairo"/>
    <s v="Youssef.Hassan37@yahoo.com"/>
    <s v="+2010670358109"/>
    <n v="2003"/>
    <d v="2023-09-12T00:00:00"/>
    <s v="Silver"/>
    <x v="14"/>
    <x v="0"/>
    <x v="12"/>
    <s v="SEB"/>
    <s v="Supplier B"/>
    <n v="0"/>
    <n v="162.69"/>
    <s v="No"/>
    <m/>
    <m/>
    <m/>
    <s v="No"/>
    <m/>
    <m/>
    <m/>
    <m/>
    <n v="421.04999999999995"/>
    <n v="0.25"/>
    <n v="105.26249999999999"/>
    <n v="315.78749999999997"/>
    <n v="365.78749999999997"/>
    <n v="0"/>
    <n v="265.78749999999997"/>
    <n v="-58"/>
    <n v="304"/>
  </r>
  <r>
    <s v="O2024002376"/>
    <x v="231"/>
    <d v="2024-05-27T00:00:00"/>
    <d v="2024-05-30T00:00:00"/>
    <s v="C0123"/>
    <s v="P0007"/>
    <n v="1"/>
    <n v="41.7"/>
    <n v="10"/>
    <n v="50"/>
    <s v="Cash"/>
    <s v="Web"/>
    <s v="Delivered"/>
    <s v=""/>
    <s v=""/>
    <s v="Rania Adel"/>
    <s v="Male"/>
    <s v="Mansoura"/>
    <s v="Greater Cairo"/>
    <s v="Rania.Adel49@gmail.com"/>
    <s v="+2010622912904"/>
    <n v="1974"/>
    <d v="2022-03-09T00:00:00"/>
    <s v="Bronze"/>
    <x v="6"/>
    <x v="3"/>
    <x v="5"/>
    <s v="Anker"/>
    <s v="Supplier C"/>
    <n v="31.33"/>
    <n v="44.22"/>
    <s v="No"/>
    <m/>
    <m/>
    <m/>
    <s v="No"/>
    <m/>
    <m/>
    <m/>
    <m/>
    <n v="41.7"/>
    <n v="0.1"/>
    <n v="4.1700000000000008"/>
    <n v="37.53"/>
    <n v="87.53"/>
    <n v="31.33"/>
    <n v="-43.8"/>
    <n v="3"/>
    <n v="5"/>
  </r>
  <r>
    <s v="O2024002377"/>
    <x v="74"/>
    <d v="2024-05-31T00:00:00"/>
    <d v="2024-06-07T00:00:00"/>
    <s v="C0222"/>
    <s v="P0003"/>
    <n v="1"/>
    <n v="140.94"/>
    <n v="5"/>
    <n v="50"/>
    <s v="Bank Transfer"/>
    <s v="Web"/>
    <s v="Delivered"/>
    <s v="call before delivery"/>
    <s v="SALE20"/>
    <s v="Sara El-Sayed"/>
    <s v="Female"/>
    <s v="Suez"/>
    <s v="Canal"/>
    <s v="Sara.El-Sayed82@yahoo.com"/>
    <s v="+2011186226495"/>
    <n v="1987"/>
    <d v="2025-02-15T00:00:00"/>
    <s v="Silver"/>
    <x v="4"/>
    <x v="2"/>
    <x v="3"/>
    <s v="Adidas"/>
    <s v="Supplier A"/>
    <n v="101.92"/>
    <n v="156.97999999999999"/>
    <s v="No"/>
    <m/>
    <m/>
    <m/>
    <s v="No"/>
    <s v="Ramadan Deals"/>
    <d v="2024-02-17T00:00:00"/>
    <d v="2024-03-06T00:00:00"/>
    <s v="Marketplace"/>
    <n v="140.94"/>
    <n v="0.05"/>
    <n v="7.0470000000000006"/>
    <n v="133.893"/>
    <n v="183.893"/>
    <n v="101.92"/>
    <n v="-18.027000000000001"/>
    <n v="7"/>
    <n v="4"/>
  </r>
  <r>
    <s v="O2024002378"/>
    <x v="221"/>
    <d v="2024-05-12T00:00:00"/>
    <d v="2024-12-12T00:00:00"/>
    <s v="C0285"/>
    <s v="P0200"/>
    <n v="1"/>
    <n v="65.67"/>
    <n v="15"/>
    <n v="15"/>
    <s v="Wallet"/>
    <s v="Mobile App"/>
    <s v="Delivered"/>
    <s v="late delivery"/>
    <s v="FREESHIP"/>
    <s v="Mohamed Samir"/>
    <s v="Female"/>
    <s v="Tanta"/>
    <s v="Upper Egypt"/>
    <s v="MOHAMED.SAMIR1@gmail.com"/>
    <s v="+2010267590792"/>
    <n v="1970"/>
    <d v="2023-07-31T00:00:00"/>
    <s v="Silver"/>
    <x v="134"/>
    <x v="3"/>
    <x v="8"/>
    <s v="Philips"/>
    <s v="Supplier B"/>
    <n v="49.42"/>
    <n v="61.21"/>
    <s v="No"/>
    <m/>
    <m/>
    <m/>
    <s v="No"/>
    <s v="New Year"/>
    <d v="2025-02-10T00:00:00"/>
    <d v="2025-04-03T00:00:00"/>
    <s v="Mobile App"/>
    <n v="65.67"/>
    <n v="0.15"/>
    <n v="9.8505000000000003"/>
    <n v="55.819500000000005"/>
    <n v="70.819500000000005"/>
    <n v="49.42"/>
    <n v="-8.6004999999999967"/>
    <n v="214"/>
    <n v="-203"/>
  </r>
  <r>
    <s v="O2024002379"/>
    <x v="117"/>
    <d v="2024-06-27T00:00:00"/>
    <d v="2024-06-30T00:00:00"/>
    <s v="C0024"/>
    <s v="P0200"/>
    <n v="1"/>
    <n v="59.21"/>
    <n v="0"/>
    <n v="35"/>
    <s v="Wallet"/>
    <s v="Web"/>
    <s v="In Transit"/>
    <s v=""/>
    <s v="SALE83"/>
    <s v="Ahmed Mahmoud"/>
    <s v="Male"/>
    <s v="Luxor"/>
    <s v="Upper Egypt"/>
    <s v="Ahmed.Mahmoud44@outlook.com"/>
    <s v="+2010454432238"/>
    <n v="1975"/>
    <d v="2024-07-22T00:00:00"/>
    <s v="Silver"/>
    <x v="134"/>
    <x v="3"/>
    <x v="8"/>
    <s v="Philips"/>
    <s v="Supplier B"/>
    <n v="49.42"/>
    <n v="61.21"/>
    <s v="No"/>
    <m/>
    <m/>
    <m/>
    <s v="No"/>
    <s v="Black Friday"/>
    <d v="2025-06-17T00:00:00"/>
    <d v="2025-07-21T00:00:00"/>
    <s v="Mobile App"/>
    <n v="59.21"/>
    <n v="0"/>
    <n v="0"/>
    <n v="59.21"/>
    <n v="94.210000000000008"/>
    <n v="49.42"/>
    <n v="-25.21"/>
    <n v="3"/>
    <n v="1"/>
  </r>
  <r>
    <s v="O2024002380"/>
    <x v="267"/>
    <d v="2024-09-06T00:00:00"/>
    <d v="2024-06-16T00:00:00"/>
    <s v="C0039"/>
    <s v="P0056"/>
    <n v="1"/>
    <n v="139.16"/>
    <n v="0"/>
    <n v="15"/>
    <s v="Wallet"/>
    <s v="Web"/>
    <s v="Delivered"/>
    <s v="late delivery"/>
    <s v="SALE20"/>
    <s v="Doaa Gomaa"/>
    <s v="Male"/>
    <s v="Cairo"/>
    <s v="Upper Egypt"/>
    <s v="Doaa.Gomaa27 @gmail.com"/>
    <s v="+2011194905537"/>
    <n v="2002"/>
    <d v="2022-06-06T00:00:00"/>
    <s v="Gold"/>
    <x v="100"/>
    <x v="1"/>
    <x v="14"/>
    <s v="Philips"/>
    <s v="Supplier C"/>
    <n v="123.21"/>
    <n v="149.9"/>
    <s v="No"/>
    <m/>
    <m/>
    <m/>
    <s v="No"/>
    <s v="Ramadan Deals"/>
    <d v="2024-02-17T00:00:00"/>
    <d v="2024-03-06T00:00:00"/>
    <s v="Marketplace"/>
    <n v="139.16"/>
    <n v="0"/>
    <n v="0"/>
    <n v="139.16"/>
    <n v="154.16"/>
    <n v="123.21"/>
    <n v="0.95000000000000284"/>
    <n v="-82"/>
    <n v="91"/>
  </r>
  <r>
    <s v="O2024002381"/>
    <x v="347"/>
    <d v="2024-08-05T00:00:00"/>
    <d v="2024-08-06T00:00:00"/>
    <s v="C0051"/>
    <s v="P0005"/>
    <n v="1"/>
    <n v="2.98"/>
    <n v="30"/>
    <n v="35"/>
    <s v="Wallet"/>
    <s v="Web"/>
    <s v="Canceled"/>
    <s v="late delivery"/>
    <s v="SALE73"/>
    <s v="Nada Hegazy"/>
    <s v="Female"/>
    <s v="Giza"/>
    <s v="Upper Egypt"/>
    <s v="Nada.Hegazy57@outlook.com"/>
    <s v="+2011727406455"/>
    <n v="1986"/>
    <d v="2024-03-27T00:00:00"/>
    <s v="Platinum"/>
    <x v="63"/>
    <x v="0"/>
    <x v="12"/>
    <s v="L'Oreal"/>
    <s v="Supplier E"/>
    <n v="2.19"/>
    <n v="3.18"/>
    <s v="No"/>
    <m/>
    <m/>
    <m/>
    <s v="No"/>
    <s v="New Year"/>
    <d v="2024-09-02T00:00:00"/>
    <d v="2024-10-02T00:00:00"/>
    <s v="All"/>
    <n v="2.98"/>
    <n v="0.3"/>
    <n v="0.89400000000000002"/>
    <n v="2.0859999999999999"/>
    <n v="37.085999999999999"/>
    <n v="2.19"/>
    <n v="-35.103999999999999"/>
    <n v="1"/>
    <n v="150"/>
  </r>
  <r>
    <s v="O2024002382"/>
    <x v="117"/>
    <d v="2024-06-29T00:00:00"/>
    <d v="2024-07-03T00:00:00"/>
    <s v="C0354"/>
    <s v="P0166"/>
    <n v="1"/>
    <n v="178.93"/>
    <n v="10"/>
    <n v="35"/>
    <s v="Card"/>
    <s v="Mobile App"/>
    <s v="Returned"/>
    <s v=""/>
    <s v=""/>
    <s v="Rania Nasser"/>
    <s v="Male"/>
    <s v="Aswan"/>
    <s v="Canal"/>
    <s v="RANIA.NASSER94@outlook.com"/>
    <s v="+2011099897627"/>
    <n v="1978"/>
    <d v="2025-07-26T00:00:00"/>
    <s v="Bronze"/>
    <x v="70"/>
    <x v="1"/>
    <x v="14"/>
    <s v="LocalBrand"/>
    <s v="Supplier A"/>
    <n v="137.30000000000001"/>
    <n v="172.31"/>
    <s v="Yes"/>
    <d v="2024-10-26T00:00:00"/>
    <s v="Changed mind"/>
    <s v="Bank Transfer"/>
    <s v="Yes"/>
    <m/>
    <m/>
    <m/>
    <m/>
    <n v="178.93"/>
    <n v="0.1"/>
    <n v="17.893000000000001"/>
    <n v="161.03700000000001"/>
    <n v="196.03700000000001"/>
    <n v="137.30000000000001"/>
    <n v="-11.263000000000005"/>
    <n v="4"/>
    <n v="3"/>
  </r>
  <r>
    <s v="O2024002383"/>
    <x v="243"/>
    <d v="2024-11-09T00:00:00"/>
    <d v="2024-11-16T00:00:00"/>
    <s v="C0090"/>
    <s v="P0126"/>
    <n v="3"/>
    <n v="93.39"/>
    <n v="10"/>
    <n v="0"/>
    <s v="Bank Transfer"/>
    <s v="Web"/>
    <s v="Returned"/>
    <s v=""/>
    <s v=""/>
    <s v="Rania Nasser"/>
    <s v="Female"/>
    <s v="Cairo"/>
    <s v="Greater Cairo"/>
    <s v="Rania.Nasser58@outlook.com"/>
    <s v="+2011617570067"/>
    <n v="2002"/>
    <d v="2022-01-29T00:00:00"/>
    <s v="Bronze"/>
    <x v="56"/>
    <x v="0"/>
    <x v="12"/>
    <s v="Samsung"/>
    <s v="Supplier D"/>
    <n v="0"/>
    <n v="84.56"/>
    <s v="No"/>
    <m/>
    <m/>
    <m/>
    <s v="No"/>
    <m/>
    <m/>
    <m/>
    <m/>
    <n v="280.17"/>
    <n v="0.1"/>
    <n v="28.017000000000003"/>
    <n v="252.15300000000002"/>
    <n v="252.15300000000002"/>
    <n v="0"/>
    <n v="252.15300000000002"/>
    <n v="7"/>
    <n v="2"/>
  </r>
  <r>
    <s v="O2024002384"/>
    <x v="217"/>
    <d v="2024-09-07T00:00:00"/>
    <d v="2024-09-12T00:00:00"/>
    <s v="C0193"/>
    <s v="P0137"/>
    <n v="3"/>
    <n v="64.59"/>
    <n v="25"/>
    <n v="15"/>
    <s v="Cash"/>
    <s v="Mobile App"/>
    <s v="Delivered"/>
    <s v="late delivery"/>
    <s v=""/>
    <s v="Nour Adel"/>
    <s v="Male"/>
    <s v="Ismailia"/>
    <s v="Canal"/>
    <s v="Nour.Adel6 @hotmail.com"/>
    <s v="+2010819493551"/>
    <n v="2004"/>
    <d v="2025-06-22T00:00:00"/>
    <s v="Platinum"/>
    <x v="4"/>
    <x v="2"/>
    <x v="3"/>
    <s v="Adidas"/>
    <s v="Supplier C"/>
    <n v="52.7"/>
    <n v="63.13"/>
    <s v="No"/>
    <m/>
    <m/>
    <m/>
    <s v="No"/>
    <m/>
    <m/>
    <m/>
    <m/>
    <n v="193.77"/>
    <n v="0.25"/>
    <n v="48.442500000000003"/>
    <n v="145.32750000000001"/>
    <n v="160.32750000000001"/>
    <n v="158.10000000000002"/>
    <n v="-27.772500000000008"/>
    <n v="5"/>
    <n v="10"/>
  </r>
  <r>
    <s v="O2024002385"/>
    <x v="300"/>
    <d v="2024-02-21T00:00:00"/>
    <d v="2024-03-01T00:00:00"/>
    <s v="C0367"/>
    <s v="P0064"/>
    <n v="1"/>
    <n v="245.25"/>
    <n v="20"/>
    <n v="25"/>
    <s v="Card"/>
    <s v="Web"/>
    <s v="Delivered"/>
    <s v=""/>
    <s v="SALE72"/>
    <s v="Hager Gomaa"/>
    <s v="Male"/>
    <s v="Suez"/>
    <s v="Upper Egypt"/>
    <s v="Hager.Gomaa98@outlook.com"/>
    <s v="+2011082599824"/>
    <n v="1985"/>
    <d v="2023-01-09T00:00:00"/>
    <s v=""/>
    <x v="77"/>
    <x v="2"/>
    <x v="6"/>
    <s v="Nivea"/>
    <s v="Supplier D"/>
    <n v="170.36"/>
    <n v="225.49"/>
    <s v="Yes"/>
    <m/>
    <m/>
    <m/>
    <s v="No"/>
    <s v="Loyalty Boost"/>
    <d v="2025-01-11T00:00:00"/>
    <d v="2025-03-02T00:00:00"/>
    <s v="Mobile App"/>
    <n v="245.25"/>
    <n v="0.2"/>
    <n v="49.050000000000004"/>
    <n v="196.2"/>
    <n v="221.2"/>
    <n v="170.36"/>
    <n v="0.83999999999997499"/>
    <n v="9"/>
    <n v="3"/>
  </r>
  <r>
    <s v="O2024002386"/>
    <x v="137"/>
    <d v="2024-11-14T00:00:00"/>
    <d v="2024-11-16T00:00:00"/>
    <s v="C0057"/>
    <s v="P0215"/>
    <n v="1"/>
    <n v="60.97"/>
    <n v="0"/>
    <n v="15"/>
    <s v="Card"/>
    <s v="Mobile App"/>
    <s v="Delivered"/>
    <s v="  "/>
    <s v=""/>
    <s v="Youssef Mahmoud"/>
    <s v="Female"/>
    <s v="Aswan"/>
    <s v="Canal"/>
    <s v="Youssef.Mahmoud56@yahoo.com"/>
    <s v="+2010281987841"/>
    <n v="2003"/>
    <d v="2025-10-12T00:00:00"/>
    <s v="Bronze"/>
    <x v="148"/>
    <x v="2"/>
    <x v="20"/>
    <s v="Philips"/>
    <s v="Supplier C"/>
    <n v="42.22"/>
    <n v="64.08"/>
    <s v="Yes"/>
    <m/>
    <m/>
    <m/>
    <s v="No"/>
    <m/>
    <m/>
    <m/>
    <m/>
    <n v="60.97"/>
    <n v="0"/>
    <n v="0"/>
    <n v="60.97"/>
    <n v="75.97"/>
    <n v="42.22"/>
    <n v="3.75"/>
    <n v="2"/>
    <n v="4"/>
  </r>
  <r>
    <s v="O2024002387"/>
    <x v="351"/>
    <d v="2024-05-22T00:00:00"/>
    <d v="2024-05-25T00:00:00"/>
    <s v="C0262"/>
    <s v="P0064"/>
    <n v="1"/>
    <n v="244.24"/>
    <n v="25"/>
    <n v="0"/>
    <s v="Wallet"/>
    <s v="Web"/>
    <s v="Delivered"/>
    <s v=""/>
    <s v=""/>
    <s v="Doaa Ibrahim"/>
    <s v="Female"/>
    <s v="Zagazig"/>
    <s v="Greater Cairo"/>
    <s v="Doaa.Ibrahim35@hotmail.com"/>
    <s v="+2011056530836"/>
    <n v="1996"/>
    <d v="2023-01-03T00:00:00"/>
    <s v="Platinum"/>
    <x v="77"/>
    <x v="2"/>
    <x v="6"/>
    <s v="Nivea"/>
    <s v="Supplier D"/>
    <n v="170.36"/>
    <n v="225.49"/>
    <s v="Yes"/>
    <m/>
    <m/>
    <m/>
    <s v="No"/>
    <m/>
    <m/>
    <m/>
    <m/>
    <n v="244.24"/>
    <n v="0.25"/>
    <n v="61.06"/>
    <n v="183.18"/>
    <n v="183.18"/>
    <n v="170.36"/>
    <n v="12.819999999999993"/>
    <n v="3"/>
    <n v="4"/>
  </r>
  <r>
    <s v="O2024002388"/>
    <x v="319"/>
    <d v="2024-02-18T00:00:00"/>
    <d v="2024-02-23T00:00:00"/>
    <s v="C0261"/>
    <s v="P0006"/>
    <n v="1"/>
    <n v="123.28"/>
    <n v="10"/>
    <n v="35"/>
    <s v="Card"/>
    <s v="Web"/>
    <s v="Returned"/>
    <s v=""/>
    <s v=""/>
    <s v="Hager Samir"/>
    <s v="Female"/>
    <s v="Mansoura"/>
    <s v="Delta"/>
    <s v="Hager.Samir36@outlook.com"/>
    <s v="+2010128618381"/>
    <n v="1981"/>
    <d v="2022-08-03T00:00:00"/>
    <s v="Platinum"/>
    <x v="124"/>
    <x v="2"/>
    <x v="20"/>
    <s v="L'Oreal"/>
    <s v="Supplier D"/>
    <n v="96.47"/>
    <n v="128.21"/>
    <s v="No"/>
    <m/>
    <m/>
    <m/>
    <s v="No"/>
    <m/>
    <m/>
    <m/>
    <m/>
    <n v="123.28"/>
    <n v="0.1"/>
    <n v="12.328000000000001"/>
    <n v="110.952"/>
    <n v="145.952"/>
    <n v="96.47"/>
    <n v="-20.518000000000001"/>
    <n v="5"/>
    <n v="2"/>
  </r>
  <r>
    <s v="O2024002389"/>
    <x v="38"/>
    <d v="2024-05-08T00:00:00"/>
    <d v="2024-08-07T00:00:00"/>
    <s v="C0089"/>
    <s v="P0079"/>
    <n v="2"/>
    <n v="12.7"/>
    <n v="1"/>
    <n v="15"/>
    <s v="Cash"/>
    <s v="Marketplace"/>
    <s v="Delivered"/>
    <s v=""/>
    <s v=""/>
    <s v="Karim Ibrahim"/>
    <s v="Male"/>
    <s v="Giza"/>
    <s v="Canal"/>
    <s v="Karim.Ibrahim21 @yahoo.com"/>
    <s v="+2011313172835"/>
    <n v="1980"/>
    <d v="2024-09-21T00:00:00"/>
    <s v=""/>
    <x v="34"/>
    <x v="2"/>
    <x v="6"/>
    <s v="L'Oreal"/>
    <s v="Supplier D"/>
    <n v="8.43"/>
    <n v="12.21"/>
    <s v="No"/>
    <m/>
    <m/>
    <m/>
    <s v="No"/>
    <m/>
    <m/>
    <m/>
    <m/>
    <n v="25.4"/>
    <n v="0.01"/>
    <n v="0.254"/>
    <n v="25.145999999999997"/>
    <n v="40.146000000000001"/>
    <n v="16.86"/>
    <n v="-6.7140000000000022"/>
    <n v="91"/>
    <n v="-84"/>
  </r>
  <r>
    <s v="O2024002390"/>
    <x v="104"/>
    <d v="2024-10-09T00:00:00"/>
    <d v="2024-10-10T00:00:00"/>
    <s v="C0318"/>
    <s v="P0079"/>
    <n v="3"/>
    <n v="13.73"/>
    <n v="0"/>
    <n v="15"/>
    <s v="Bank Transfer"/>
    <s v="Mobile App"/>
    <s v="In Transit"/>
    <s v=""/>
    <s v=""/>
    <s v="Aya Hegazy"/>
    <s v="Female"/>
    <s v="Mansoura"/>
    <s v="Canal"/>
    <s v="Aya.Hegazy4@hotmail.com"/>
    <s v="+2010356336570"/>
    <n v="1970"/>
    <d v="2025-10-15T00:00:00"/>
    <s v=""/>
    <x v="34"/>
    <x v="2"/>
    <x v="6"/>
    <s v="L'Oreal"/>
    <s v="Supplier D"/>
    <n v="8.43"/>
    <n v="12.21"/>
    <s v="No"/>
    <m/>
    <m/>
    <m/>
    <s v="No"/>
    <m/>
    <m/>
    <m/>
    <m/>
    <n v="41.19"/>
    <n v="0"/>
    <n v="0"/>
    <n v="41.19"/>
    <n v="56.19"/>
    <n v="25.29"/>
    <n v="0.89999999999999858"/>
    <n v="1"/>
    <n v="121"/>
  </r>
  <r>
    <s v="O2024002391"/>
    <x v="122"/>
    <d v="2024-10-23T00:00:00"/>
    <d v="2024-10-25T00:00:00"/>
    <s v="C0377"/>
    <s v="P0022"/>
    <n v="2"/>
    <n v="170.54"/>
    <n v="0"/>
    <n v="25"/>
    <s v="Cash"/>
    <s v="Web"/>
    <s v="Delivered"/>
    <s v="call before delivery"/>
    <s v="SALE42"/>
    <s v="Salma Abdelrahman"/>
    <s v="Male"/>
    <s v="Aswan"/>
    <s v="Delta"/>
    <s v="Salma.Abdelrahman13@gmail.com"/>
    <s v="+2010285046379"/>
    <n v="1993"/>
    <d v="2023-04-26T00:00:00"/>
    <s v="Bronze"/>
    <x v="33"/>
    <x v="0"/>
    <x v="2"/>
    <s v="Philips"/>
    <s v="Supplier E"/>
    <n v="153.01"/>
    <n v="188.29"/>
    <s v="No"/>
    <m/>
    <m/>
    <m/>
    <s v="No"/>
    <s v="Summer Sale"/>
    <d v="2024-05-24T00:00:00"/>
    <d v="2024-07-16T00:00:00"/>
    <s v="Mobile App"/>
    <n v="341.08"/>
    <n v="0"/>
    <n v="0"/>
    <n v="341.08"/>
    <n v="366.08"/>
    <n v="306.02"/>
    <n v="10.060000000000002"/>
    <n v="2"/>
    <n v="3"/>
  </r>
  <r>
    <s v="O2024002392"/>
    <x v="95"/>
    <d v="2024-09-17T00:00:00"/>
    <d v="2024-09-18T00:00:00"/>
    <s v="C0224"/>
    <s v="P0025"/>
    <n v="2"/>
    <n v="157.61000000000001"/>
    <n v="10"/>
    <n v="0"/>
    <s v="Card"/>
    <s v="Mobile App"/>
    <s v="Returned"/>
    <s v=""/>
    <s v=""/>
    <s v="Mostafa El-Sayed"/>
    <s v="Female"/>
    <s v="Suez"/>
    <s v="Canal"/>
    <s v="Mostafa.El-Sayed64@yahoo.com"/>
    <s v="+2011160486617"/>
    <n v="1975"/>
    <d v="2022-03-06T00:00:00"/>
    <s v="Bronze"/>
    <x v="34"/>
    <x v="2"/>
    <x v="6"/>
    <s v="L'Oreal"/>
    <s v="Supplier E"/>
    <n v="110.03"/>
    <n v="157.63999999999999"/>
    <s v="No"/>
    <m/>
    <m/>
    <m/>
    <s v="No"/>
    <m/>
    <m/>
    <m/>
    <m/>
    <n v="315.22000000000003"/>
    <n v="0.1"/>
    <n v="31.522000000000006"/>
    <n v="283.69800000000004"/>
    <n v="283.69800000000004"/>
    <n v="220.06"/>
    <n v="63.638000000000034"/>
    <n v="1"/>
    <n v="-83"/>
  </r>
  <r>
    <s v="O2024002393"/>
    <x v="257"/>
    <d v="2024-03-31T00:00:00"/>
    <d v="2024-04-04T00:00:00"/>
    <s v="C0178"/>
    <s v="P0177"/>
    <n v="1"/>
    <n v="28.25"/>
    <n v="20"/>
    <n v="35"/>
    <s v="Wallet"/>
    <s v="Web"/>
    <s v="Canceled"/>
    <s v="late delivery"/>
    <s v="SALE73"/>
    <s v="Youssef Ibrahim"/>
    <s v="Female"/>
    <s v="Luxor"/>
    <s v="Upper Egypt"/>
    <s v="YOUSSEF.IBRAHIM94@gmail.com"/>
    <s v="+2011033495315"/>
    <n v="1977"/>
    <d v="2022-04-20T00:00:00"/>
    <s v="Bronze"/>
    <x v="81"/>
    <x v="0"/>
    <x v="10"/>
    <s v="LocalBrand"/>
    <s v="Supplier D"/>
    <n v="23.97"/>
    <n v="30.86"/>
    <s v="Yes"/>
    <m/>
    <m/>
    <m/>
    <s v="No"/>
    <s v="New Year"/>
    <d v="2024-09-02T00:00:00"/>
    <d v="2024-10-02T00:00:00"/>
    <s v="All"/>
    <n v="28.25"/>
    <n v="0.2"/>
    <n v="5.65"/>
    <n v="22.6"/>
    <n v="57.6"/>
    <n v="23.97"/>
    <n v="-36.369999999999997"/>
    <n v="4"/>
    <n v="2"/>
  </r>
  <r>
    <s v="O2024002394"/>
    <x v="352"/>
    <d v="2024-11-27T00:00:00"/>
    <d v="2024-12-01T00:00:00"/>
    <s v="C0202"/>
    <s v="P0129"/>
    <n v="1"/>
    <n v="172.92"/>
    <n v="10"/>
    <n v="15"/>
    <s v="Bank Transfer"/>
    <s v="Marketplace"/>
    <s v="Returned"/>
    <s v=""/>
    <s v=""/>
    <s v="Mona Mahmoud"/>
    <s v="Male"/>
    <s v="Ismailia"/>
    <s v="Upper Egypt"/>
    <s v="Mona.Mahmoud50@hotmail.com"/>
    <s v="+2011459319896"/>
    <n v="2001"/>
    <d v="2024-10-29T00:00:00"/>
    <s v="Bronze"/>
    <x v="105"/>
    <x v="4"/>
    <x v="24"/>
    <s v="Samsung"/>
    <s v="Supplier B"/>
    <n v="136.41999999999999"/>
    <n v="187.62"/>
    <s v="No"/>
    <m/>
    <m/>
    <m/>
    <s v="No"/>
    <m/>
    <m/>
    <m/>
    <m/>
    <n v="172.92"/>
    <n v="0.1"/>
    <n v="17.291999999999998"/>
    <n v="155.62799999999999"/>
    <n v="170.62799999999999"/>
    <n v="136.41999999999999"/>
    <n v="4.2079999999999984"/>
    <n v="4"/>
    <n v="1"/>
  </r>
  <r>
    <s v="O2024002395"/>
    <x v="201"/>
    <d v="2024-11-19T00:00:00"/>
    <d v="2024-11-22T00:00:00"/>
    <s v="C0132"/>
    <s v="P0044"/>
    <n v="3"/>
    <n v="156.88"/>
    <n v="15"/>
    <n v="50"/>
    <s v="Card"/>
    <s v="Marketplace"/>
    <s v="Delivered"/>
    <s v=""/>
    <s v=""/>
    <s v="Nour Nasser"/>
    <s v="Female"/>
    <s v="Tanta"/>
    <s v="Upper Egypt"/>
    <s v="Nour.Nasser19@yahoo.com"/>
    <s v="+2011312205724"/>
    <n v="1970"/>
    <d v="2023-09-25T00:00:00"/>
    <s v="Bronze"/>
    <x v="60"/>
    <x v="2"/>
    <x v="6"/>
    <s v="Philips"/>
    <s v="Supplier D"/>
    <n v="114.68"/>
    <n v="143.16999999999999"/>
    <s v="No"/>
    <m/>
    <m/>
    <m/>
    <s v="No"/>
    <m/>
    <m/>
    <m/>
    <m/>
    <n v="470.64"/>
    <n v="0.15"/>
    <n v="70.595999999999989"/>
    <n v="400.04399999999998"/>
    <n v="450.04399999999998"/>
    <n v="344.04"/>
    <n v="6.0039999999999623"/>
    <n v="3"/>
    <n v="10"/>
  </r>
  <r>
    <s v="O2024002396"/>
    <x v="217"/>
    <d v="2024-09-01T00:00:00"/>
    <d v="2024-10-09T00:00:00"/>
    <s v="C0104"/>
    <s v="P0058"/>
    <n v="1"/>
    <n v="121.15"/>
    <n v="25"/>
    <n v="15"/>
    <s v="Bank Transfer"/>
    <s v="Marketplace"/>
    <s v="Canceled"/>
    <s v=""/>
    <s v="SALE42"/>
    <s v="Ali Hassan"/>
    <s v="Female"/>
    <s v="Luxor"/>
    <s v="Delta"/>
    <s v="Ali.Hassan88@hotmail.com"/>
    <s v="+2010922064393"/>
    <n v="1991"/>
    <d v="2023-03-11T00:00:00"/>
    <s v="Bronze"/>
    <x v="22"/>
    <x v="1"/>
    <x v="7"/>
    <s v="SEB"/>
    <s v="Supplier E"/>
    <n v="89.61"/>
    <n v="126.24"/>
    <s v="No"/>
    <m/>
    <m/>
    <m/>
    <s v="No"/>
    <s v="Summer Sale"/>
    <d v="2024-05-24T00:00:00"/>
    <d v="2024-07-16T00:00:00"/>
    <s v="Mobile App"/>
    <n v="121.15"/>
    <n v="0.25"/>
    <n v="30.287500000000001"/>
    <n v="90.862500000000011"/>
    <n v="105.86250000000001"/>
    <n v="89.61"/>
    <n v="-13.747499999999988"/>
    <n v="38"/>
    <n v="4"/>
  </r>
  <r>
    <s v="O2024002397"/>
    <x v="116"/>
    <d v="2024-11-29T00:00:00"/>
    <d v="2024-11-30T00:00:00"/>
    <s v="C0371"/>
    <s v="P0218"/>
    <n v="1"/>
    <n v="23.25"/>
    <n v="20"/>
    <n v="15"/>
    <s v="Bank Transfer"/>
    <s v="Web"/>
    <s v="Delivered"/>
    <s v=""/>
    <s v="SALE75"/>
    <s v="Ali Khaled"/>
    <s v="Female"/>
    <s v="Mansoura"/>
    <s v="Alexandria Coast"/>
    <s v="Ali.Khaled55@hotmail.com"/>
    <s v="+2010431320974"/>
    <n v="1995"/>
    <d v="2023-10-19T00:00:00"/>
    <s v="Gold"/>
    <x v="36"/>
    <x v="2"/>
    <x v="3"/>
    <s v="LocalBrand"/>
    <s v="Supplier B"/>
    <n v="19.989999999999998"/>
    <n v="24.02"/>
    <s v="Yes"/>
    <m/>
    <m/>
    <m/>
    <s v="No"/>
    <s v="Back to School"/>
    <d v="2025-02-02T00:00:00"/>
    <d v="2025-03-09T00:00:00"/>
    <s v="All"/>
    <n v="23.25"/>
    <n v="0.2"/>
    <n v="4.6500000000000004"/>
    <n v="18.600000000000001"/>
    <n v="33.6"/>
    <n v="19.989999999999998"/>
    <n v="-16.389999999999997"/>
    <n v="1"/>
    <n v="4"/>
  </r>
  <r>
    <s v="O2024002398"/>
    <x v="119"/>
    <d v="2024-03-05T00:00:00"/>
    <d v="2024-05-10T00:00:00"/>
    <s v="C0369"/>
    <s v="P0185"/>
    <n v="2"/>
    <n v="41.83"/>
    <n v="0"/>
    <n v="50"/>
    <s v="Bank Transfer"/>
    <s v="Mobile App"/>
    <s v="Delivered"/>
    <s v="VIP"/>
    <s v=""/>
    <s v="Karim Abdelrahman"/>
    <s v="Female"/>
    <s v="Suez"/>
    <s v="Delta"/>
    <s v="KARIM.ABDELRAHMAN37@yahoo.com"/>
    <s v="+2010819798067"/>
    <n v="2005"/>
    <d v="2025-12-22T00:00:00"/>
    <s v="Silver"/>
    <x v="8"/>
    <x v="3"/>
    <x v="5"/>
    <s v="LocalBrand"/>
    <s v="Supplier A"/>
    <n v="26.3"/>
    <n v="38.9"/>
    <s v="No"/>
    <d v="2024-12-29T00:00:00"/>
    <s v="Late delivery"/>
    <s v="Card"/>
    <s v="Yes"/>
    <m/>
    <m/>
    <m/>
    <m/>
    <n v="83.66"/>
    <n v="0"/>
    <n v="0"/>
    <n v="83.66"/>
    <n v="133.66"/>
    <n v="52.6"/>
    <n v="-18.940000000000005"/>
    <n v="66"/>
    <n v="-54"/>
  </r>
  <r>
    <s v="O2024002399"/>
    <x v="328"/>
    <d v="2024-08-20T00:00:00"/>
    <d v="2024-08-27T00:00:00"/>
    <s v="C0016"/>
    <s v="P0182"/>
    <n v="1"/>
    <n v="245.51"/>
    <n v="0"/>
    <n v="25"/>
    <s v="Card"/>
    <s v="Web"/>
    <s v="Canceled"/>
    <s v=""/>
    <s v="SALE68"/>
    <s v="Hager Hegazy"/>
    <s v="Male"/>
    <s v="Cairo"/>
    <s v="Alexandria Coast"/>
    <s v="Hager.Hegazy62@gmail.com"/>
    <s v="+2010099015874"/>
    <n v="1995"/>
    <d v="2024-11-01T00:00:00"/>
    <s v="Gold"/>
    <x v="131"/>
    <x v="0"/>
    <x v="0"/>
    <s v="Philips"/>
    <s v="Supplier C"/>
    <n v="0"/>
    <n v="225.33"/>
    <s v="Yes"/>
    <m/>
    <m/>
    <m/>
    <s v="No"/>
    <s v="Loyalty Boost"/>
    <d v="2025-04-20T00:00:00"/>
    <d v="2025-05-07T00:00:00"/>
    <s v="All"/>
    <n v="245.51"/>
    <n v="0"/>
    <n v="0"/>
    <n v="245.51"/>
    <n v="270.51"/>
    <n v="0"/>
    <n v="220.51"/>
    <n v="7"/>
    <n v="2"/>
  </r>
  <r>
    <s v="O2024002400"/>
    <x v="194"/>
    <d v="2024-01-26T00:00:00"/>
    <d v="2024-02-04T00:00:00"/>
    <s v="C0307"/>
    <s v="P0208"/>
    <n v="1"/>
    <n v="227.17"/>
    <n v="10"/>
    <n v="0"/>
    <s v="Wallet"/>
    <s v="Mobile App"/>
    <s v="Delivered"/>
    <s v=""/>
    <s v=""/>
    <s v="Rania Hegazy"/>
    <s v="Female"/>
    <s v="Mansoura"/>
    <s v="Delta"/>
    <s v="Rania.Hegazy59@gmail.com"/>
    <s v="+2011498273595"/>
    <n v="1996"/>
    <d v="2023-05-17T00:00:00"/>
    <s v="Bronze"/>
    <x v="122"/>
    <x v="1"/>
    <x v="11"/>
    <s v="Nivea"/>
    <s v="Supplier C"/>
    <n v="180.79"/>
    <n v="266.77999999999997"/>
    <s v="No"/>
    <m/>
    <m/>
    <m/>
    <s v="No"/>
    <m/>
    <m/>
    <m/>
    <m/>
    <n v="227.17"/>
    <n v="0.1"/>
    <n v="22.716999999999999"/>
    <n v="204.45299999999997"/>
    <n v="204.45299999999997"/>
    <n v="180.79"/>
    <n v="23.662999999999982"/>
    <n v="9"/>
    <n v="5"/>
  </r>
  <r>
    <s v="O2024002401"/>
    <x v="279"/>
    <d v="2024-08-27T00:00:00"/>
    <d v="2024-08-31T00:00:00"/>
    <s v="C0373"/>
    <s v="P0027"/>
    <n v="1"/>
    <n v="88.43"/>
    <n v="0"/>
    <n v="25"/>
    <s v="Cash"/>
    <s v="Marketplace"/>
    <s v="Delivered"/>
    <s v=""/>
    <s v="SALE68"/>
    <s v="Ahmed Kamel"/>
    <s v="Female"/>
    <s v="Alexandria"/>
    <s v="Canal"/>
    <s v="Ahmed.Kamel26@gmail.com"/>
    <s v="+2011862035205"/>
    <n v="2000"/>
    <d v="2025-06-06T00:00:00"/>
    <s v="Platinum"/>
    <x v="24"/>
    <x v="2"/>
    <x v="3"/>
    <s v="Xiaomi"/>
    <s v="Supplier C"/>
    <n v="54.81"/>
    <n v="84.23"/>
    <s v="No"/>
    <m/>
    <m/>
    <m/>
    <s v="No"/>
    <s v="Loyalty Boost"/>
    <d v="2025-04-20T00:00:00"/>
    <d v="2025-05-07T00:00:00"/>
    <s v="All"/>
    <n v="88.43"/>
    <n v="0"/>
    <n v="0"/>
    <n v="88.43"/>
    <n v="113.43"/>
    <n v="54.81"/>
    <n v="8.6200000000000045"/>
    <n v="4"/>
    <n v="3"/>
  </r>
  <r>
    <s v="O2024002402"/>
    <x v="327"/>
    <d v="2024-10-13T00:00:00"/>
    <d v="2024-10-15T00:00:00"/>
    <s v="C0400"/>
    <s v="P0019"/>
    <n v="1"/>
    <n v="124.3"/>
    <n v="1"/>
    <n v="25"/>
    <s v="Wallet"/>
    <s v="Web"/>
    <s v="Canceled"/>
    <s v=""/>
    <s v=""/>
    <s v="Ali Adel"/>
    <s v="Male"/>
    <s v="Aswan"/>
    <s v="Upper Egypt"/>
    <s v="Ali.Adel95@gmail.com"/>
    <s v="+2011118112236"/>
    <n v="1977"/>
    <d v="2022-03-02T00:00:00"/>
    <s v="Bronze"/>
    <x v="96"/>
    <x v="3"/>
    <x v="8"/>
    <s v="Anker"/>
    <s v="Supplier A"/>
    <n v="104.74"/>
    <n v="126.31"/>
    <s v="No"/>
    <m/>
    <m/>
    <m/>
    <s v="No"/>
    <m/>
    <m/>
    <m/>
    <m/>
    <n v="124.3"/>
    <n v="0.01"/>
    <n v="1.2430000000000001"/>
    <n v="123.057"/>
    <n v="148.05700000000002"/>
    <n v="104.74"/>
    <n v="-6.6829999999999927"/>
    <n v="2"/>
    <n v="64"/>
  </r>
  <r>
    <s v="O2024002403"/>
    <x v="299"/>
    <d v="2024-07-19T00:00:00"/>
    <d v="2024-07-22T00:00:00"/>
    <s v="C0106"/>
    <s v="P0009"/>
    <n v="4"/>
    <n v="181.07"/>
    <n v="0"/>
    <n v="35"/>
    <s v="Cash"/>
    <s v="Web"/>
    <s v="Delivered"/>
    <s v=""/>
    <s v=""/>
    <s v="Nada Ibrahim"/>
    <s v="Male"/>
    <s v="Aswan"/>
    <s v="Upper Egypt"/>
    <s v="Nada.Ibrahim85@gmail.com"/>
    <s v="+2010719351622"/>
    <n v="2005"/>
    <d v="2023-04-21T00:00:00"/>
    <s v="Bronze"/>
    <x v="14"/>
    <x v="0"/>
    <x v="12"/>
    <s v="SEB"/>
    <s v="Supplier B"/>
    <n v="0"/>
    <n v="162.69"/>
    <s v="No"/>
    <m/>
    <m/>
    <m/>
    <s v="No"/>
    <m/>
    <m/>
    <m/>
    <m/>
    <n v="724.28"/>
    <n v="0"/>
    <n v="0"/>
    <n v="724.28"/>
    <n v="759.28"/>
    <n v="0"/>
    <n v="689.28"/>
    <n v="3"/>
    <n v="3"/>
  </r>
  <r>
    <s v="O2024002404"/>
    <x v="163"/>
    <d v="2024-08-23T00:00:00"/>
    <d v="2024-08-25T00:00:00"/>
    <s v="C0276"/>
    <s v="P0068"/>
    <n v="2"/>
    <n v="123.72"/>
    <n v="0"/>
    <n v="35"/>
    <s v="Bank Transfer"/>
    <s v="Web"/>
    <s v="Delivered"/>
    <s v="late delivery"/>
    <s v="NEWUSER"/>
    <s v="Laila Adel"/>
    <s v="Male"/>
    <s v="Alexandria"/>
    <s v="Canal"/>
    <s v="Laila.Adel34 @outlook.com"/>
    <s v="+2010615838118"/>
    <n v="1979"/>
    <d v="2022-04-27T00:00:00"/>
    <s v="Bronze"/>
    <x v="45"/>
    <x v="3"/>
    <x v="4"/>
    <s v="LocalBrand"/>
    <s v="Supplier D"/>
    <n v="113.63"/>
    <n v="140.25"/>
    <s v="No"/>
    <m/>
    <m/>
    <m/>
    <s v="No"/>
    <s v="Weekend Flash"/>
    <d v="2024-05-09T00:00:00"/>
    <d v="2024-06-01T00:00:00"/>
    <s v="All"/>
    <n v="247.44"/>
    <n v="0"/>
    <n v="0"/>
    <n v="247.44"/>
    <n v="282.44"/>
    <n v="227.26"/>
    <n v="-14.819999999999993"/>
    <n v="2"/>
    <n v="7"/>
  </r>
  <r>
    <s v="O2024002405"/>
    <x v="150"/>
    <d v="2024-04-20T00:00:00"/>
    <d v="2024-05-02T00:00:00"/>
    <s v="C0017"/>
    <s v="P0115"/>
    <n v="1"/>
    <n v="60.66"/>
    <n v="20"/>
    <n v="15"/>
    <s v="Cash"/>
    <s v="Mobile App"/>
    <s v="Returned"/>
    <s v=""/>
    <s v="SALE62"/>
    <s v="Ali Kamel"/>
    <s v="Male"/>
    <s v="Suez"/>
    <s v="Alexandria Coast"/>
    <s v="ALI.KAMEL29 @gmail.com"/>
    <s v="+2010349946304"/>
    <n v="1991"/>
    <d v="2024-09-23T00:00:00"/>
    <s v="Silver"/>
    <x v="9"/>
    <x v="1"/>
    <x v="7"/>
    <s v="Philips"/>
    <s v="Supplier D"/>
    <n v="40.31"/>
    <n v="60.74"/>
    <s v="No"/>
    <m/>
    <m/>
    <m/>
    <s v="No"/>
    <s v="Summer Sale"/>
    <d v="2025-06-01T00:00:00"/>
    <d v="2025-07-19T00:00:00"/>
    <s v="Mobile App"/>
    <n v="60.66"/>
    <n v="0.2"/>
    <n v="12.132"/>
    <n v="48.527999999999999"/>
    <n v="63.527999999999999"/>
    <n v="40.31"/>
    <n v="-6.7820000000000036"/>
    <n v="12"/>
    <n v="2"/>
  </r>
  <r>
    <s v="O2024002406"/>
    <x v="165"/>
    <d v="2024-12-14T00:00:00"/>
    <d v="2024-12-21T00:00:00"/>
    <s v="C0401"/>
    <s v="P0202"/>
    <n v="1"/>
    <n v="236.48"/>
    <n v="15"/>
    <n v="15"/>
    <s v="Wallet"/>
    <s v="Mobile App"/>
    <s v="Delivered"/>
    <s v=""/>
    <s v="SALE34"/>
    <s v="Yara Abdelrahman"/>
    <s v="Male"/>
    <s v="Cairo"/>
    <s v="Delta"/>
    <s v="Yara.Abdelrahman2 @gmail.com"/>
    <s v="+2010303256715"/>
    <n v="1989"/>
    <d v="2024-03-26T00:00:00"/>
    <s v="Silver"/>
    <x v="41"/>
    <x v="3"/>
    <x v="16"/>
    <s v="Nivea"/>
    <s v="Supplier E"/>
    <n v="169.56"/>
    <n v="240.45"/>
    <s v="No"/>
    <m/>
    <m/>
    <m/>
    <s v="No"/>
    <s v="Loyalty Boost"/>
    <d v="2025-04-26T00:00:00"/>
    <d v="2025-05-10T00:00:00"/>
    <s v="Marketplace"/>
    <n v="236.48"/>
    <n v="0.15"/>
    <n v="35.471999999999994"/>
    <n v="201.00799999999998"/>
    <n v="216.00799999999998"/>
    <n v="169.56"/>
    <n v="16.447999999999979"/>
    <n v="7"/>
    <n v="2"/>
  </r>
  <r>
    <s v="O2024002407"/>
    <x v="68"/>
    <d v="2024-12-10T00:00:00"/>
    <d v="2024-12-12T00:00:00"/>
    <s v="C0081"/>
    <s v="P0131"/>
    <n v="3"/>
    <n v="8.4499999999999993"/>
    <n v="25"/>
    <n v="15"/>
    <s v="Bank Transfer"/>
    <s v="Mobile App"/>
    <s v="Delivered"/>
    <s v=""/>
    <s v="SALE53"/>
    <s v="Mostafa Mahmoud"/>
    <s v="Female"/>
    <s v="Zagazig"/>
    <s v="Delta"/>
    <s v="Mostafa.Mahmoud3@hotmail.com"/>
    <s v="+2011863014475"/>
    <n v="2002"/>
    <d v="2022-02-05T00:00:00"/>
    <s v="Gold"/>
    <x v="142"/>
    <x v="3"/>
    <x v="22"/>
    <s v="Adidas"/>
    <s v="Supplier A"/>
    <n v="6.42"/>
    <n v="8.9499999999999993"/>
    <s v="No"/>
    <m/>
    <m/>
    <m/>
    <s v="No"/>
    <s v="Summer Sale"/>
    <d v="2024-05-04T00:00:00"/>
    <d v="2024-05-28T00:00:00"/>
    <s v="Web"/>
    <n v="25.349999999999998"/>
    <n v="0.25"/>
    <n v="6.3374999999999995"/>
    <n v="19.012499999999999"/>
    <n v="34.012500000000003"/>
    <n v="19.259999999999998"/>
    <n v="-15.247499999999999"/>
    <n v="2"/>
    <n v="151"/>
  </r>
  <r>
    <s v="O2024002408"/>
    <x v="173"/>
    <d v="2024-09-06T00:00:00"/>
    <d v="2024-09-09T00:00:00"/>
    <s v="C0159"/>
    <s v="P0128"/>
    <n v="1"/>
    <n v="252.47"/>
    <n v="0"/>
    <n v="35"/>
    <s v="Card"/>
    <s v="Mobile App"/>
    <s v="Canceled"/>
    <s v=""/>
    <s v="SALE20"/>
    <s v="Mostafa El-Sayed"/>
    <s v="Male"/>
    <s v="Zagazig"/>
    <s v="Greater Cairo"/>
    <s v="Mostafa.El-Sayed54 @gmail.com"/>
    <s v="+2010419597314"/>
    <n v="1997"/>
    <d v="2022-10-22T00:00:00"/>
    <s v="Gold"/>
    <x v="42"/>
    <x v="2"/>
    <x v="20"/>
    <s v="Samsung"/>
    <s v="Supplier E"/>
    <n v="178"/>
    <n v="250.38"/>
    <s v="No"/>
    <m/>
    <m/>
    <m/>
    <s v="No"/>
    <s v="Ramadan Deals"/>
    <d v="2024-02-17T00:00:00"/>
    <d v="2024-03-06T00:00:00"/>
    <s v="Marketplace"/>
    <n v="252.47"/>
    <n v="0"/>
    <n v="0"/>
    <n v="252.47"/>
    <n v="287.47000000000003"/>
    <n v="178"/>
    <n v="39.47"/>
    <n v="3"/>
    <n v="5"/>
  </r>
  <r>
    <s v="O2024002409"/>
    <x v="282"/>
    <d v="2024-09-20T00:00:00"/>
    <d v="2024-09-23T00:00:00"/>
    <s v="C0487"/>
    <s v="P0152"/>
    <n v="1"/>
    <n v="114.31"/>
    <n v="0"/>
    <n v="15"/>
    <s v="Cash"/>
    <s v="Mobile App"/>
    <s v="Canceled"/>
    <s v=""/>
    <s v=""/>
    <s v="Aya Ibrahim"/>
    <s v="Male"/>
    <s v="Alexandria"/>
    <s v="Upper Egypt"/>
    <s v="Aya.Ibrahim42@yahoo.com"/>
    <s v="+2010864131292"/>
    <n v="1985"/>
    <d v="2025-06-22T00:00:00"/>
    <s v="Bronze"/>
    <x v="39"/>
    <x v="4"/>
    <x v="19"/>
    <s v="L'Oreal"/>
    <s v="Supplier D"/>
    <n v="77.849999999999994"/>
    <n v="116.67"/>
    <s v="No"/>
    <m/>
    <m/>
    <m/>
    <s v="No"/>
    <m/>
    <m/>
    <m/>
    <m/>
    <n v="114.31"/>
    <n v="0"/>
    <n v="0"/>
    <n v="114.31"/>
    <n v="129.31"/>
    <n v="77.849999999999994"/>
    <n v="21.460000000000008"/>
    <n v="3"/>
    <n v="3"/>
  </r>
  <r>
    <s v="O2024002410"/>
    <x v="33"/>
    <d v="2024-11-22T00:00:00"/>
    <d v="2024-12-01T00:00:00"/>
    <s v="C0047"/>
    <s v="P0024"/>
    <n v="1"/>
    <n v="164.63"/>
    <n v="10"/>
    <n v="25"/>
    <s v="Bank Transfer"/>
    <s v="Web"/>
    <s v="Delivered"/>
    <s v="call before delivery"/>
    <s v="SALE83"/>
    <s v="Rania Abdelrahman"/>
    <s v="Female"/>
    <s v="Aswan"/>
    <s v="Alexandria Coast"/>
    <s v="Rania.Abdelrahman9@outlook.com"/>
    <s v="+2010855399164"/>
    <n v="1986"/>
    <d v="2023-12-22T00:00:00"/>
    <s v="Platinum"/>
    <x v="37"/>
    <x v="4"/>
    <x v="17"/>
    <s v="Nike"/>
    <s v="Supplier E"/>
    <n v="125.26"/>
    <n v="159.83000000000001"/>
    <s v="No"/>
    <m/>
    <m/>
    <m/>
    <s v="No"/>
    <s v="Black Friday"/>
    <d v="2025-06-17T00:00:00"/>
    <d v="2025-07-21T00:00:00"/>
    <s v="Mobile App"/>
    <n v="164.63"/>
    <n v="0.1"/>
    <n v="16.463000000000001"/>
    <n v="148.167"/>
    <n v="173.167"/>
    <n v="125.26"/>
    <n v="-2.0930000000000035"/>
    <n v="9"/>
    <n v="4"/>
  </r>
  <r>
    <s v="O2024002411"/>
    <x v="210"/>
    <d v="2024-06-10T00:00:00"/>
    <d v="2024-12-06T00:00:00"/>
    <s v="C0098"/>
    <s v="P0181"/>
    <n v="1"/>
    <n v="300.22000000000003"/>
    <n v="0"/>
    <n v="50"/>
    <s v="Cash"/>
    <s v="Mobile App"/>
    <s v="Canceled"/>
    <s v=""/>
    <s v="SALE83"/>
    <s v="Yara Mahmoud"/>
    <s v="Male"/>
    <s v="Alexandria"/>
    <s v="Greater Cairo"/>
    <s v="Yara.Mahmoud58@outlook.com"/>
    <s v="+2011236060130"/>
    <n v="1981"/>
    <d v="2023-10-26T00:00:00"/>
    <s v="Gold"/>
    <x v="124"/>
    <x v="2"/>
    <x v="20"/>
    <s v="L'Oreal"/>
    <s v="Supplier A"/>
    <n v="190.09"/>
    <n v="279.86"/>
    <s v="No"/>
    <m/>
    <m/>
    <m/>
    <s v="No"/>
    <s v="Black Friday"/>
    <d v="2025-06-17T00:00:00"/>
    <d v="2025-07-21T00:00:00"/>
    <s v="Mobile App"/>
    <n v="300.22000000000003"/>
    <n v="0"/>
    <n v="0"/>
    <n v="300.22000000000003"/>
    <n v="350.22"/>
    <n v="190.09"/>
    <n v="60.130000000000024"/>
    <n v="179"/>
    <n v="-26"/>
  </r>
  <r>
    <s v="O2024002412"/>
    <x v="103"/>
    <d v="2024-11-20T00:00:00"/>
    <d v="2024-11-25T00:00:00"/>
    <s v="C0213"/>
    <s v="P0082"/>
    <n v="4"/>
    <n v="35.6"/>
    <n v="5"/>
    <n v="50"/>
    <s v="Wallet"/>
    <s v="Mobile App"/>
    <s v="Delivered"/>
    <s v="call before delivery"/>
    <s v="SALE83"/>
    <s v="Rania Fathy"/>
    <s v="Female"/>
    <s v="Zagazig"/>
    <s v="Alexandria Coast"/>
    <s v="Rania.Fathy28@outlook.com"/>
    <s v="+2010520320237"/>
    <n v="1992"/>
    <d v="2023-03-05T00:00:00"/>
    <s v="Bronze"/>
    <x v="75"/>
    <x v="4"/>
    <x v="17"/>
    <s v="LocalBrand"/>
    <s v="Supplier A"/>
    <n v="20.78"/>
    <n v="32.18"/>
    <s v="No"/>
    <m/>
    <m/>
    <m/>
    <s v="No"/>
    <s v="Black Friday"/>
    <d v="2025-06-17T00:00:00"/>
    <d v="2025-07-21T00:00:00"/>
    <s v="Mobile App"/>
    <n v="142.4"/>
    <n v="0.05"/>
    <n v="7.120000000000001"/>
    <n v="135.28"/>
    <n v="185.28"/>
    <n v="83.12"/>
    <n v="2.1599999999999966"/>
    <n v="5"/>
    <n v="3"/>
  </r>
  <r>
    <s v="O2024002413"/>
    <x v="166"/>
    <d v="2024-01-15T00:00:00"/>
    <d v="2024-01-18T00:00:00"/>
    <s v="C0012"/>
    <s v="P0003"/>
    <n v="1"/>
    <n v="153.52000000000001"/>
    <n v="10"/>
    <n v="15"/>
    <s v="Wallet"/>
    <s v="Mobile App"/>
    <s v="Canceled"/>
    <s v=""/>
    <s v="SALE53"/>
    <s v="Ahmed Samir"/>
    <s v="Male"/>
    <s v="Alexandria"/>
    <s v="Canal"/>
    <s v="Ahmed.Samir30@gmail.com"/>
    <s v="+2010423200452"/>
    <n v="2003"/>
    <d v="2022-01-27T00:00:00"/>
    <s v=""/>
    <x v="4"/>
    <x v="2"/>
    <x v="3"/>
    <s v="Adidas"/>
    <s v="Supplier A"/>
    <n v="101.92"/>
    <n v="156.97999999999999"/>
    <s v="No"/>
    <m/>
    <m/>
    <m/>
    <s v="No"/>
    <s v="Summer Sale"/>
    <d v="2024-05-04T00:00:00"/>
    <d v="2024-05-28T00:00:00"/>
    <s v="Web"/>
    <n v="153.52000000000001"/>
    <n v="0.1"/>
    <n v="15.352000000000002"/>
    <n v="138.16800000000001"/>
    <n v="153.16800000000001"/>
    <n v="101.92"/>
    <n v="21.248000000000005"/>
    <n v="3"/>
    <n v="2"/>
  </r>
  <r>
    <s v="O2024002414"/>
    <x v="323"/>
    <d v="2024-11-05T00:00:00"/>
    <d v="2024-11-14T00:00:00"/>
    <s v="C0265"/>
    <s v="P0025"/>
    <n v="1"/>
    <n v="140.84"/>
    <n v="0"/>
    <n v="25"/>
    <s v="Bank Transfer"/>
    <s v="Web"/>
    <s v="Returned"/>
    <s v=""/>
    <s v="SALE53"/>
    <s v="Ali Fathy"/>
    <s v="Female"/>
    <s v="Zagazig"/>
    <s v="Greater Cairo"/>
    <s v="Ali.Fathy91 @outlook.com"/>
    <s v="+2011006440804"/>
    <n v="1979"/>
    <d v="2023-01-29T00:00:00"/>
    <s v="Bronze"/>
    <x v="34"/>
    <x v="2"/>
    <x v="6"/>
    <s v="L'Oreal"/>
    <s v="Supplier E"/>
    <n v="110.03"/>
    <n v="157.63999999999999"/>
    <s v="No"/>
    <m/>
    <m/>
    <m/>
    <s v="No"/>
    <s v="Summer Sale"/>
    <d v="2024-05-04T00:00:00"/>
    <d v="2024-05-28T00:00:00"/>
    <s v="Web"/>
    <n v="140.84"/>
    <n v="0"/>
    <n v="0"/>
    <n v="140.84"/>
    <n v="165.84"/>
    <n v="110.03"/>
    <n v="5.8100000000000023"/>
    <n v="9"/>
    <n v="268"/>
  </r>
  <r>
    <s v="O2024002415"/>
    <x v="120"/>
    <d v="2024-08-15T00:00:00"/>
    <d v="2024-08-22T00:00:00"/>
    <s v="C0435"/>
    <s v="P0171"/>
    <n v="1"/>
    <n v="3.69"/>
    <n v="10"/>
    <n v="25"/>
    <s v="Card"/>
    <s v="Web"/>
    <s v="In Transit"/>
    <s v=""/>
    <s v=""/>
    <s v="Ali Fathy"/>
    <s v="Female"/>
    <s v="Cairo"/>
    <s v="Upper Egypt"/>
    <s v="Ali.Fathy86@outlook.com"/>
    <s v="+2011732089558"/>
    <n v="1997"/>
    <d v="2025-02-27T00:00:00"/>
    <s v="Gold"/>
    <x v="73"/>
    <x v="4"/>
    <x v="9"/>
    <s v="Nike"/>
    <s v="Supplier C"/>
    <n v="2.7"/>
    <n v="4.1100000000000003"/>
    <s v="No"/>
    <m/>
    <m/>
    <m/>
    <s v="No"/>
    <m/>
    <m/>
    <m/>
    <m/>
    <n v="3.69"/>
    <n v="0.1"/>
    <n v="0.36899999999999999"/>
    <n v="3.3209999999999997"/>
    <n v="28.320999999999998"/>
    <n v="2.7"/>
    <n v="-24.379000000000001"/>
    <n v="7"/>
    <n v="3"/>
  </r>
  <r>
    <s v="O2024002416"/>
    <x v="132"/>
    <d v="2024-12-28T00:00:00"/>
    <d v="2025-09-01T00:00:00"/>
    <s v="C0099"/>
    <s v="P0052"/>
    <n v="1"/>
    <n v="156.88999999999999"/>
    <n v="0"/>
    <n v="25"/>
    <s v="Cash"/>
    <s v="Mobile App"/>
    <s v="Canceled"/>
    <s v="late delivery"/>
    <s v=""/>
    <s v="Karim Ashour"/>
    <s v="Male"/>
    <s v="Ismailia"/>
    <s v="Upper Egypt"/>
    <s v="Karim.Ashour78@yahoo.com"/>
    <s v="+2011483912055"/>
    <n v="1975"/>
    <d v="2023-02-03T00:00:00"/>
    <s v="Bronze"/>
    <x v="93"/>
    <x v="4"/>
    <x v="19"/>
    <s v="Adidas"/>
    <s v="Supplier E"/>
    <n v="0"/>
    <n v="142.59"/>
    <s v="No"/>
    <m/>
    <m/>
    <m/>
    <s v="No"/>
    <m/>
    <m/>
    <m/>
    <m/>
    <n v="156.88999999999999"/>
    <n v="0"/>
    <n v="0"/>
    <n v="156.88999999999999"/>
    <n v="181.89"/>
    <n v="0"/>
    <n v="131.88999999999999"/>
    <n v="247"/>
    <n v="2"/>
  </r>
  <r>
    <s v="O2024002417"/>
    <x v="57"/>
    <d v="2024-03-18T00:00:00"/>
    <d v="2024-03-25T00:00:00"/>
    <s v="C0359"/>
    <s v="P0139"/>
    <n v="1"/>
    <n v="98.67"/>
    <n v="10"/>
    <n v="35"/>
    <s v="Bank Transfer"/>
    <s v="Web"/>
    <s v="Delivered"/>
    <s v=""/>
    <s v="FREESHIP"/>
    <s v="Mohamed Gomaa"/>
    <s v="Female"/>
    <s v="Alexandria"/>
    <s v="Alexandria Coast"/>
    <s v="Mohamed.Gomaa38@outlook.com"/>
    <s v="+2010284759722"/>
    <n v="1989"/>
    <d v="2023-08-08T00:00:00"/>
    <s v="Silver"/>
    <x v="84"/>
    <x v="4"/>
    <x v="19"/>
    <s v="LocalBrand"/>
    <s v="Supplier D"/>
    <n v="83.87"/>
    <n v="110.66"/>
    <s v="No"/>
    <m/>
    <m/>
    <m/>
    <s v="No"/>
    <s v="New Year"/>
    <d v="2025-02-10T00:00:00"/>
    <d v="2025-04-03T00:00:00"/>
    <s v="Mobile App"/>
    <n v="98.67"/>
    <n v="0.1"/>
    <n v="9.8670000000000009"/>
    <n v="88.802999999999997"/>
    <n v="123.803"/>
    <n v="83.87"/>
    <n v="-30.067000000000007"/>
    <n v="7"/>
    <n v="7"/>
  </r>
  <r>
    <s v="O2024002418"/>
    <x v="36"/>
    <d v="2024-10-21T00:00:00"/>
    <d v="2024-10-22T00:00:00"/>
    <s v="C0081"/>
    <s v="P0088"/>
    <n v="1"/>
    <n v="3.76"/>
    <n v="0"/>
    <n v="25"/>
    <s v="Bank Transfer"/>
    <s v="Mobile App"/>
    <s v="Delivered"/>
    <s v=""/>
    <s v="WELCOME10"/>
    <s v="Mostafa Mahmoud"/>
    <s v="Female"/>
    <s v="Zagazig"/>
    <s v="Delta"/>
    <s v="Mostafa.Mahmoud3@hotmail.com"/>
    <s v="+2011863014475"/>
    <n v="2002"/>
    <d v="2022-02-05T00:00:00"/>
    <s v="Gold"/>
    <x v="59"/>
    <x v="1"/>
    <x v="11"/>
    <s v="Philips"/>
    <s v="Supplier E"/>
    <n v="2.4300000000000002"/>
    <n v="3.66"/>
    <s v="No"/>
    <m/>
    <m/>
    <m/>
    <s v="No"/>
    <s v="Loyalty Boost"/>
    <d v="2025-03-22T00:00:00"/>
    <d v="2025-04-18T00:00:00"/>
    <s v="Web"/>
    <n v="3.76"/>
    <n v="0"/>
    <n v="0"/>
    <n v="3.76"/>
    <n v="28.759999999999998"/>
    <n v="2.4300000000000002"/>
    <n v="-23.67"/>
    <n v="1"/>
    <n v="7"/>
  </r>
  <r>
    <s v="O2024002419"/>
    <x v="277"/>
    <d v="2024-06-03T00:00:00"/>
    <d v="2024-03-08T00:00:00"/>
    <s v="C0308"/>
    <s v="P0108"/>
    <n v="1"/>
    <n v="23.59"/>
    <n v="0"/>
    <n v="25"/>
    <s v="Bank Transfer"/>
    <s v="Marketplace"/>
    <s v="Delivered"/>
    <s v="  "/>
    <s v="SALE13"/>
    <s v="Youssef Khaled"/>
    <s v="Male"/>
    <s v="Cairo"/>
    <s v="Upper Egypt"/>
    <s v="Youssef.Khaled26@gmail.com"/>
    <s v="+2011351569271"/>
    <n v="1984"/>
    <d v="2023-02-19T00:00:00"/>
    <s v="Bronze"/>
    <x v="2"/>
    <x v="0"/>
    <x v="0"/>
    <s v="Nivea"/>
    <s v="Supplier D"/>
    <n v="18.010000000000002"/>
    <n v="27.01"/>
    <s v="No"/>
    <m/>
    <m/>
    <m/>
    <s v="No"/>
    <s v="Ramadan Deals"/>
    <d v="2025-08-11T00:00:00"/>
    <d v="2025-10-02T00:00:00"/>
    <s v="Mobile App"/>
    <n v="23.59"/>
    <n v="0"/>
    <n v="0"/>
    <n v="23.59"/>
    <n v="48.59"/>
    <n v="18.010000000000002"/>
    <n v="-19.420000000000002"/>
    <n v="-87"/>
    <n v="89"/>
  </r>
  <r>
    <s v="O2024002420"/>
    <x v="334"/>
    <d v="2024-04-14T00:00:00"/>
    <d v="2024-04-21T00:00:00"/>
    <s v="C0372"/>
    <s v="P0157"/>
    <n v="1"/>
    <n v="13.62"/>
    <n v="0"/>
    <n v="50"/>
    <s v="Wallet"/>
    <s v="Mobile App"/>
    <s v="Returned"/>
    <s v="late delivery"/>
    <s v=""/>
    <s v="Doaa Mahmoud"/>
    <s v="Male"/>
    <s v="Mansoura"/>
    <s v="Greater Cairo"/>
    <s v="Doaa.Mahmoud1@outlook.com"/>
    <s v="+2010022428039"/>
    <n v="1992"/>
    <d v="2024-09-28T00:00:00"/>
    <s v="Bronze"/>
    <x v="19"/>
    <x v="4"/>
    <x v="13"/>
    <s v="SEB"/>
    <s v="Supplier E"/>
    <n v="0"/>
    <n v="15.94"/>
    <s v="No"/>
    <m/>
    <m/>
    <m/>
    <s v="No"/>
    <m/>
    <m/>
    <m/>
    <m/>
    <n v="13.62"/>
    <n v="0"/>
    <n v="0"/>
    <n v="13.62"/>
    <n v="63.62"/>
    <n v="0"/>
    <n v="-36.380000000000003"/>
    <n v="7"/>
    <n v="0"/>
  </r>
  <r>
    <s v="O2024002421"/>
    <x v="113"/>
    <d v="2024-05-30T00:00:00"/>
    <d v="2024-06-06T00:00:00"/>
    <s v="C0054"/>
    <s v="P0027"/>
    <n v="1"/>
    <n v="73.97"/>
    <n v="0"/>
    <n v="0"/>
    <s v="Card"/>
    <s v="Marketplace"/>
    <s v="Returned"/>
    <s v=""/>
    <s v="SALE62"/>
    <s v="Youssef Abdelrahman"/>
    <s v="Female"/>
    <s v="Suez"/>
    <s v="Canal"/>
    <s v="YOUSSEF.ABDELRAHMAN93@outlook.com"/>
    <s v="+2011789863400"/>
    <n v="1998"/>
    <d v="2024-11-28T00:00:00"/>
    <s v="Silver"/>
    <x v="24"/>
    <x v="2"/>
    <x v="3"/>
    <s v="Xiaomi"/>
    <s v="Supplier C"/>
    <n v="54.81"/>
    <n v="84.23"/>
    <s v="No"/>
    <d v="2024-08-05T00:00:00"/>
    <s v="Damaged"/>
    <s v="Wallet"/>
    <s v="Yes"/>
    <s v="Summer Sale"/>
    <d v="2025-06-01T00:00:00"/>
    <d v="2025-07-19T00:00:00"/>
    <s v="Mobile App"/>
    <n v="73.97"/>
    <n v="0"/>
    <n v="0"/>
    <n v="73.97"/>
    <n v="73.97"/>
    <n v="54.81"/>
    <n v="19.159999999999997"/>
    <n v="7"/>
    <n v="7"/>
  </r>
  <r>
    <s v="O2024002422"/>
    <x v="72"/>
    <d v="2024-06-03T00:00:00"/>
    <d v="2024-03-13T00:00:00"/>
    <s v="C0176"/>
    <s v="P0009"/>
    <n v="1"/>
    <n v="175.79"/>
    <n v="25"/>
    <n v="35"/>
    <s v="Card"/>
    <s v="Marketplace"/>
    <s v="Canceled"/>
    <s v=""/>
    <s v="SALE83"/>
    <s v="Omar Kamel"/>
    <s v="Female"/>
    <s v="Aswan"/>
    <s v="Upper Egypt"/>
    <s v="OMAR.KAMEL90@hotmail.com"/>
    <s v="+2011667467822"/>
    <n v="1998"/>
    <d v="2024-10-28T00:00:00"/>
    <s v="Platinum"/>
    <x v="14"/>
    <x v="0"/>
    <x v="12"/>
    <s v="SEB"/>
    <s v="Supplier B"/>
    <n v="0"/>
    <n v="162.69"/>
    <s v="No"/>
    <m/>
    <m/>
    <m/>
    <s v="No"/>
    <s v="Black Friday"/>
    <d v="2025-06-17T00:00:00"/>
    <d v="2025-07-21T00:00:00"/>
    <s v="Mobile App"/>
    <n v="175.79"/>
    <n v="0.25"/>
    <n v="43.947499999999998"/>
    <n v="131.8425"/>
    <n v="166.8425"/>
    <n v="0"/>
    <n v="96.842500000000001"/>
    <n v="-82"/>
    <n v="92"/>
  </r>
  <r>
    <s v="O2024002423"/>
    <x v="220"/>
    <d v="2024-12-09T00:00:00"/>
    <d v="2024-12-11T00:00:00"/>
    <s v="C0362"/>
    <s v="P0004"/>
    <n v="1"/>
    <n v="35.35"/>
    <n v="5"/>
    <n v="0"/>
    <s v="Card"/>
    <s v="Marketplace"/>
    <s v="Returned"/>
    <s v=""/>
    <s v="WELCOME10"/>
    <s v="Laila Adel"/>
    <s v="Female"/>
    <s v="Ismailia"/>
    <s v="Greater Cairo"/>
    <s v="Laila.Adel71@hotmail.com"/>
    <s v="+2011957893071"/>
    <n v="1986"/>
    <d v="2024-04-04T00:00:00"/>
    <s v="Silver"/>
    <x v="129"/>
    <x v="2"/>
    <x v="6"/>
    <s v="Xiaomi"/>
    <s v="Supplier E"/>
    <n v="21.75"/>
    <n v="33.03"/>
    <s v="No"/>
    <m/>
    <m/>
    <m/>
    <s v="No"/>
    <s v="Loyalty Boost"/>
    <d v="2025-03-22T00:00:00"/>
    <d v="2025-04-18T00:00:00"/>
    <s v="Web"/>
    <n v="35.35"/>
    <n v="0.05"/>
    <n v="1.7675000000000001"/>
    <n v="33.582500000000003"/>
    <n v="33.582500000000003"/>
    <n v="21.75"/>
    <n v="11.832500000000003"/>
    <n v="2"/>
    <n v="3"/>
  </r>
  <r>
    <s v="O2024002424"/>
    <x v="146"/>
    <d v="2024-07-23T00:00:00"/>
    <d v="2024-07-26T00:00:00"/>
    <s v="C0324"/>
    <s v="P0168"/>
    <n v="2"/>
    <n v="181.65"/>
    <n v="10"/>
    <n v="35"/>
    <s v="Wallet"/>
    <s v="Marketplace"/>
    <s v="In Transit"/>
    <s v=""/>
    <s v=""/>
    <s v="Mostafa El-Sayed"/>
    <s v="Male"/>
    <s v="Ismailia"/>
    <s v="Greater Cairo"/>
    <s v="Mostafa.El-Sayed44@gmail.com"/>
    <s v="+2010923103695"/>
    <n v="2003"/>
    <d v="2025-05-20T00:00:00"/>
    <s v="Silver"/>
    <x v="137"/>
    <x v="3"/>
    <x v="16"/>
    <s v="Philips"/>
    <s v="Supplier C"/>
    <n v="109.36"/>
    <n v="164.66"/>
    <s v="No"/>
    <m/>
    <m/>
    <m/>
    <s v="No"/>
    <m/>
    <m/>
    <m/>
    <m/>
    <n v="363.3"/>
    <n v="0.1"/>
    <n v="36.330000000000005"/>
    <n v="326.97000000000003"/>
    <n v="361.97"/>
    <n v="218.72"/>
    <n v="73.250000000000028"/>
    <n v="3"/>
    <n v="4"/>
  </r>
  <r>
    <s v="O2024002425"/>
    <x v="26"/>
    <d v="2024-06-27T00:00:00"/>
    <d v="2024-07-02T00:00:00"/>
    <s v="C0262"/>
    <s v="P0067"/>
    <n v="2"/>
    <n v="163.85"/>
    <n v="0"/>
    <n v="50"/>
    <s v="Card"/>
    <s v="Mobile App"/>
    <s v="Returned"/>
    <s v="VIP"/>
    <s v="SALE20"/>
    <s v="Doaa Ibrahim"/>
    <s v="Female"/>
    <s v="Zagazig"/>
    <s v="Greater Cairo"/>
    <s v="Doaa.Ibrahim35@hotmail.com"/>
    <s v="+2011056530836"/>
    <n v="1996"/>
    <d v="2023-01-03T00:00:00"/>
    <s v="Platinum"/>
    <x v="54"/>
    <x v="3"/>
    <x v="22"/>
    <s v="Philips"/>
    <s v="Supplier C"/>
    <n v="128.63999999999999"/>
    <n v="173.44"/>
    <s v="No"/>
    <m/>
    <m/>
    <m/>
    <s v="No"/>
    <s v="Ramadan Deals"/>
    <d v="2024-02-17T00:00:00"/>
    <d v="2024-03-06T00:00:00"/>
    <s v="Marketplace"/>
    <n v="327.7"/>
    <n v="0"/>
    <n v="0"/>
    <n v="327.7"/>
    <n v="377.7"/>
    <n v="257.27999999999997"/>
    <n v="20.420000000000016"/>
    <n v="5"/>
    <n v="4"/>
  </r>
  <r>
    <s v="O2024002426"/>
    <x v="198"/>
    <d v="2024-01-27T00:00:00"/>
    <d v="2024-01-31T00:00:00"/>
    <s v="C0200"/>
    <s v="P0115"/>
    <n v="1"/>
    <n v="56.73"/>
    <n v="0"/>
    <n v="25"/>
    <s v="Card"/>
    <s v="Mobile App"/>
    <s v="Returned"/>
    <s v=""/>
    <s v="WELCOME10"/>
    <s v="Mohamed Abdelrahman"/>
    <s v="Male"/>
    <s v="Aswan"/>
    <s v="Upper Egypt"/>
    <s v="Mohamed.Abdelrahman36@hotmail.com"/>
    <s v="+2011354696342"/>
    <n v="1986"/>
    <d v="2022-01-17T00:00:00"/>
    <s v="Silver"/>
    <x v="9"/>
    <x v="1"/>
    <x v="7"/>
    <s v="Philips"/>
    <s v="Supplier D"/>
    <n v="40.31"/>
    <n v="60.74"/>
    <s v="No"/>
    <m/>
    <m/>
    <m/>
    <s v="No"/>
    <s v="Loyalty Boost"/>
    <d v="2025-03-22T00:00:00"/>
    <d v="2025-04-18T00:00:00"/>
    <s v="Web"/>
    <n v="56.73"/>
    <n v="0"/>
    <n v="0"/>
    <n v="56.73"/>
    <n v="81.72999999999999"/>
    <n v="40.31"/>
    <n v="-8.5800000000000054"/>
    <n v="4"/>
    <n v="3"/>
  </r>
  <r>
    <s v="O2024002427"/>
    <x v="319"/>
    <d v="2024-02-19T00:00:00"/>
    <d v="2024-02-20T00:00:00"/>
    <s v="C0471"/>
    <s v="P0052"/>
    <n v="1"/>
    <n v="138.16"/>
    <n v="2"/>
    <n v="0"/>
    <s v="Wallet"/>
    <s v="Mobile App"/>
    <s v="Delivered"/>
    <s v="call before delivery"/>
    <s v="SALE20"/>
    <s v="Karim Hegazy"/>
    <s v="Male"/>
    <s v="Tanta"/>
    <s v="Upper Egypt"/>
    <s v="Karim.Hegazy82@gmail.com"/>
    <s v="+2010505435551"/>
    <n v="2003"/>
    <d v="2025-07-23T00:00:00"/>
    <s v="Bronze"/>
    <x v="93"/>
    <x v="4"/>
    <x v="19"/>
    <s v="Adidas"/>
    <s v="Supplier E"/>
    <n v="0"/>
    <n v="142.59"/>
    <s v="No"/>
    <m/>
    <m/>
    <m/>
    <s v="No"/>
    <s v="Ramadan Deals"/>
    <d v="2024-02-17T00:00:00"/>
    <d v="2024-03-06T00:00:00"/>
    <s v="Marketplace"/>
    <n v="138.16"/>
    <n v="0.02"/>
    <n v="2.7631999999999999"/>
    <n v="135.39679999999998"/>
    <n v="135.39679999999998"/>
    <n v="0"/>
    <n v="135.39679999999998"/>
    <n v="1"/>
    <n v="3"/>
  </r>
  <r>
    <s v="O2024002428"/>
    <x v="153"/>
    <d v="2024-11-05T00:00:00"/>
    <d v="2024-05-14T00:00:00"/>
    <s v="C0024"/>
    <s v="P0165"/>
    <n v="2"/>
    <n v="87.66"/>
    <n v="0"/>
    <n v="15"/>
    <s v="Bank Transfer"/>
    <s v="Web"/>
    <s v="Delivered"/>
    <s v=""/>
    <s v="SALE68"/>
    <s v="Ahmed Mahmoud"/>
    <s v="Male"/>
    <s v="Luxor"/>
    <s v="Upper Egypt"/>
    <s v="Ahmed.Mahmoud44@outlook.com"/>
    <s v="+2010454432238"/>
    <n v="1975"/>
    <d v="2024-07-22T00:00:00"/>
    <s v="Silver"/>
    <x v="29"/>
    <x v="3"/>
    <x v="16"/>
    <s v="Xiaomi"/>
    <s v="Supplier D"/>
    <n v="62.82"/>
    <n v="94.99"/>
    <s v="No"/>
    <m/>
    <m/>
    <m/>
    <s v="No"/>
    <s v="Loyalty Boost"/>
    <d v="2025-04-20T00:00:00"/>
    <d v="2025-05-07T00:00:00"/>
    <s v="All"/>
    <n v="175.32"/>
    <n v="0"/>
    <n v="0"/>
    <n v="175.32"/>
    <n v="190.32"/>
    <n v="125.64"/>
    <n v="34.679999999999993"/>
    <n v="-175"/>
    <n v="61"/>
  </r>
  <r>
    <s v="O2024002429"/>
    <x v="284"/>
    <d v="2024-06-28T00:00:00"/>
    <d v="2024-07-03T00:00:00"/>
    <s v="C0348"/>
    <s v="P0118"/>
    <n v="1"/>
    <n v="237.23"/>
    <n v="25"/>
    <n v="0"/>
    <s v="Wallet"/>
    <s v="Mobile App"/>
    <s v="Delivered"/>
    <s v=""/>
    <s v="SALE13"/>
    <s v="Salma Said"/>
    <s v="Female"/>
    <s v="Luxor"/>
    <s v="Canal"/>
    <s v="SALMA.SAID92 @yahoo.com"/>
    <s v="+2010941959803"/>
    <n v="1982"/>
    <d v="2022-04-16T00:00:00"/>
    <s v="Gold"/>
    <x v="32"/>
    <x v="3"/>
    <x v="16"/>
    <s v="Adidas"/>
    <s v="Supplier C"/>
    <n v="177.66"/>
    <n v="222.73"/>
    <s v="No"/>
    <m/>
    <m/>
    <m/>
    <s v="No"/>
    <s v="Ramadan Deals"/>
    <d v="2025-08-11T00:00:00"/>
    <d v="2025-10-02T00:00:00"/>
    <s v="Mobile App"/>
    <n v="237.23"/>
    <n v="0.25"/>
    <n v="59.307499999999997"/>
    <n v="177.92249999999999"/>
    <n v="177.92249999999999"/>
    <n v="177.66"/>
    <n v="0.26249999999998863"/>
    <n v="5"/>
    <n v="1"/>
  </r>
  <r>
    <s v="O2024002430"/>
    <x v="20"/>
    <d v="2024-03-30T00:00:00"/>
    <d v="2024-04-04T00:00:00"/>
    <s v="C0420"/>
    <s v="P0006"/>
    <n v="1"/>
    <n v="124.57"/>
    <n v="0"/>
    <n v="15"/>
    <s v="Wallet"/>
    <s v="Mobile App"/>
    <s v="Delivered"/>
    <s v="late delivery"/>
    <s v="WELCOME10"/>
    <s v="Karim El-Sayed"/>
    <s v="Male"/>
    <s v="Suez"/>
    <s v="Upper Egypt"/>
    <s v="Karim.El-Sayed77 @hotmail.com"/>
    <s v="+2010572232835"/>
    <n v="1997"/>
    <d v="2024-11-11T00:00:00"/>
    <s v="Bronze"/>
    <x v="124"/>
    <x v="2"/>
    <x v="20"/>
    <s v="L'Oreal"/>
    <s v="Supplier D"/>
    <n v="96.47"/>
    <n v="128.21"/>
    <s v="No"/>
    <m/>
    <m/>
    <m/>
    <s v="No"/>
    <s v="Loyalty Boost"/>
    <d v="2025-03-22T00:00:00"/>
    <d v="2025-04-18T00:00:00"/>
    <s v="Web"/>
    <n v="124.57"/>
    <n v="0"/>
    <n v="0"/>
    <n v="124.57"/>
    <n v="139.57"/>
    <n v="96.47"/>
    <n v="13.099999999999994"/>
    <n v="5"/>
    <n v="5"/>
  </r>
  <r>
    <s v="O2024002431"/>
    <x v="141"/>
    <d v="2024-03-21T00:00:00"/>
    <d v="2024-03-23T00:00:00"/>
    <s v="C0383"/>
    <s v="P0148"/>
    <n v="3"/>
    <n v="238.91"/>
    <n v="25"/>
    <n v="15"/>
    <s v="Cash"/>
    <s v="Web"/>
    <s v="Delivered"/>
    <s v=""/>
    <s v="SALE53"/>
    <s v="Mohamed Fathy"/>
    <s v="Female"/>
    <s v="Tanta"/>
    <s v="Canal"/>
    <s v="Mohamed.Fathy73@gmail.com"/>
    <s v="+2011457003486"/>
    <n v="2005"/>
    <d v="2024-06-04T00:00:00"/>
    <s v="Gold"/>
    <x v="136"/>
    <x v="0"/>
    <x v="2"/>
    <s v="Xiaomi"/>
    <s v="Supplier A"/>
    <n v="190.94"/>
    <n v="230.45"/>
    <s v="No"/>
    <m/>
    <m/>
    <m/>
    <s v="No"/>
    <s v="Summer Sale"/>
    <d v="2024-05-04T00:00:00"/>
    <d v="2024-05-28T00:00:00"/>
    <s v="Web"/>
    <n v="716.73"/>
    <n v="0.25"/>
    <n v="179.1825"/>
    <n v="537.54750000000001"/>
    <n v="552.54750000000001"/>
    <n v="572.81999999999994"/>
    <n v="-50.272499999999923"/>
    <n v="2"/>
    <n v="2"/>
  </r>
  <r>
    <s v="O2024002432"/>
    <x v="282"/>
    <d v="2024-09-17T00:00:00"/>
    <d v="2024-09-21T00:00:00"/>
    <s v="C0004"/>
    <s v="P0049"/>
    <n v="1"/>
    <n v="37.950000000000003"/>
    <n v="0"/>
    <n v="15"/>
    <s v="Wallet"/>
    <s v="Mobile App"/>
    <s v="Delivered"/>
    <s v=""/>
    <s v="SALE77"/>
    <s v="Karim Nasser"/>
    <s v="Male"/>
    <s v="Cairo"/>
    <s v="Greater Cairo"/>
    <s v="KARIM.NASSER11@yahoo.com"/>
    <s v="+2010049698687"/>
    <n v="1993"/>
    <d v="2023-10-10T00:00:00"/>
    <s v="Bronze"/>
    <x v="57"/>
    <x v="4"/>
    <x v="18"/>
    <s v="Philips"/>
    <s v="Supplier D"/>
    <n v="32.24"/>
    <n v="38.15"/>
    <s v="No"/>
    <m/>
    <m/>
    <m/>
    <s v="No"/>
    <s v="New Year"/>
    <d v="2024-03-24T00:00:00"/>
    <d v="2024-05-01T00:00:00"/>
    <s v="Web"/>
    <n v="37.950000000000003"/>
    <n v="0"/>
    <n v="0"/>
    <n v="37.950000000000003"/>
    <n v="52.95"/>
    <n v="32.24"/>
    <n v="-9.2899999999999991"/>
    <n v="4"/>
    <n v="0"/>
  </r>
  <r>
    <s v="O2024002433"/>
    <x v="101"/>
    <d v="2024-12-14T00:00:00"/>
    <d v="2024-12-15T00:00:00"/>
    <s v="C0488"/>
    <s v="P0091"/>
    <n v="1"/>
    <n v="106.82"/>
    <n v="30"/>
    <n v="25"/>
    <s v="Cash"/>
    <s v="Mobile App"/>
    <s v="In Transit"/>
    <s v=""/>
    <s v="SALE62"/>
    <s v="Hager Hegazy"/>
    <s v="Male"/>
    <s v="Cairo"/>
    <s v="Greater Cairo"/>
    <s v="Hager.Hegazy41@hotmail.com"/>
    <s v="+2011654362710"/>
    <n v="1978"/>
    <d v="2024-06-05T00:00:00"/>
    <s v="Bronze"/>
    <x v="44"/>
    <x v="3"/>
    <x v="5"/>
    <s v="SEB"/>
    <s v="Supplier B"/>
    <n v="83.34"/>
    <n v="113.37"/>
    <s v="No"/>
    <m/>
    <m/>
    <m/>
    <s v="No"/>
    <s v="Summer Sale"/>
    <d v="2025-06-01T00:00:00"/>
    <d v="2025-07-19T00:00:00"/>
    <s v="Mobile App"/>
    <n v="106.82"/>
    <n v="0.3"/>
    <n v="32.045999999999999"/>
    <n v="74.774000000000001"/>
    <n v="99.774000000000001"/>
    <n v="83.34"/>
    <n v="-33.566000000000003"/>
    <n v="1"/>
    <n v="1"/>
  </r>
  <r>
    <s v="O2024002434"/>
    <x v="220"/>
    <d v="2024-06-14T00:00:00"/>
    <d v="2024-06-17T00:00:00"/>
    <s v="C0194"/>
    <s v="P0014"/>
    <n v="4"/>
    <n v="24.93"/>
    <n v="5"/>
    <n v="50"/>
    <s v="Card"/>
    <s v="Web"/>
    <s v="Delivered"/>
    <s v=""/>
    <s v="SALE58"/>
    <s v="Mostafa Adel"/>
    <s v="Male"/>
    <s v="Suez"/>
    <s v="Alexandria Coast"/>
    <s v="Mostafa.Adel19@yahoo.com"/>
    <s v="+2011770610235"/>
    <n v="1986"/>
    <d v="2023-02-23T00:00:00"/>
    <s v="Bronze"/>
    <x v="23"/>
    <x v="1"/>
    <x v="11"/>
    <s v="L'Oreal"/>
    <s v="Supplier C"/>
    <n v="16.45"/>
    <n v="24.32"/>
    <s v="No"/>
    <m/>
    <m/>
    <m/>
    <s v="No"/>
    <s v="Loyalty Boost"/>
    <d v="2025-09-21T00:00:00"/>
    <d v="2025-11-17T00:00:00"/>
    <s v="All"/>
    <n v="99.72"/>
    <n v="0.05"/>
    <n v="4.9860000000000007"/>
    <n v="94.733999999999995"/>
    <n v="144.73399999999998"/>
    <n v="65.8"/>
    <n v="-21.066000000000003"/>
    <n v="3"/>
    <n v="-175"/>
  </r>
  <r>
    <s v="O2024002435"/>
    <x v="22"/>
    <d v="2024-09-05T00:00:00"/>
    <d v="2024-09-17T00:00:00"/>
    <s v="C0271"/>
    <s v="P0042"/>
    <n v="1"/>
    <n v="42.7"/>
    <n v="5"/>
    <n v="35"/>
    <s v="Card"/>
    <s v="Marketplace"/>
    <s v="In Transit"/>
    <s v=""/>
    <s v=""/>
    <s v="Salma Khaled"/>
    <s v="Male"/>
    <s v="Aswan"/>
    <s v="Alexandria Coast"/>
    <s v="Salma.Khaled84@yahoo.com"/>
    <s v="+2011563563780"/>
    <n v="1973"/>
    <d v="2022-07-06T00:00:00"/>
    <s v="Bronze"/>
    <x v="58"/>
    <x v="3"/>
    <x v="8"/>
    <s v="Adidas"/>
    <s v="Supplier A"/>
    <n v="0"/>
    <n v="45.96"/>
    <s v="No"/>
    <m/>
    <m/>
    <m/>
    <s v="No"/>
    <m/>
    <m/>
    <m/>
    <m/>
    <n v="42.7"/>
    <n v="0.05"/>
    <n v="2.1350000000000002"/>
    <n v="40.565000000000005"/>
    <n v="75.564999999999998"/>
    <n v="0"/>
    <n v="5.5650000000000048"/>
    <n v="12"/>
    <n v="7"/>
  </r>
  <r>
    <s v="O2024002436"/>
    <x v="64"/>
    <d v="2024-08-22T00:00:00"/>
    <d v="2024-08-31T00:00:00"/>
    <s v="C0100"/>
    <s v="P0107"/>
    <n v="5"/>
    <n v="146.78"/>
    <n v="0"/>
    <n v="25"/>
    <s v="Cash"/>
    <s v="Web"/>
    <s v="Canceled"/>
    <s v="  "/>
    <s v="SALE34"/>
    <s v="Nada Abdelrahman"/>
    <s v="Male"/>
    <s v="Zagazig"/>
    <s v="Alexandria Coast"/>
    <s v="Nada.Abdelrahman64@outlook.com"/>
    <s v="+2011661207835"/>
    <n v="1990"/>
    <d v="2022-02-18T00:00:00"/>
    <s v="Bronze"/>
    <x v="8"/>
    <x v="3"/>
    <x v="5"/>
    <s v="LocalBrand"/>
    <s v="Supplier E"/>
    <n v="133.01"/>
    <n v="169.51"/>
    <s v="No"/>
    <m/>
    <m/>
    <m/>
    <s v="No"/>
    <s v="Loyalty Boost"/>
    <d v="2025-04-26T00:00:00"/>
    <d v="2025-05-10T00:00:00"/>
    <s v="Marketplace"/>
    <n v="733.9"/>
    <n v="0"/>
    <n v="0"/>
    <n v="733.9"/>
    <n v="758.9"/>
    <n v="665.05"/>
    <n v="43.850000000000023"/>
    <n v="9"/>
    <n v="7"/>
  </r>
  <r>
    <s v="O2024002437"/>
    <x v="200"/>
    <d v="2024-07-25T00:00:00"/>
    <d v="2024-07-28T00:00:00"/>
    <s v="C0474"/>
    <s v="P0192"/>
    <n v="3"/>
    <n v="303.95999999999998"/>
    <n v="20"/>
    <n v="0"/>
    <s v="Wallet"/>
    <s v="Mobile App"/>
    <s v="In Transit"/>
    <s v=""/>
    <s v=""/>
    <s v="Laila Mahmoud"/>
    <s v="Female"/>
    <s v="Suez"/>
    <s v="Greater Cairo"/>
    <s v="LAILA.MAHMOUD20@yahoo.com"/>
    <s v="+2011406516547"/>
    <n v="2005"/>
    <d v="2025-08-12T00:00:00"/>
    <s v="Gold"/>
    <x v="114"/>
    <x v="0"/>
    <x v="2"/>
    <s v="Nike"/>
    <s v="Supplier C"/>
    <n v="194.1"/>
    <n v="266.05"/>
    <s v="No"/>
    <m/>
    <m/>
    <m/>
    <s v="No"/>
    <m/>
    <m/>
    <m/>
    <m/>
    <n v="911.87999999999988"/>
    <n v="0.2"/>
    <n v="182.37599999999998"/>
    <n v="729.50399999999991"/>
    <n v="729.50399999999991"/>
    <n v="582.29999999999995"/>
    <n v="147.20399999999995"/>
    <n v="3"/>
    <n v="1"/>
  </r>
  <r>
    <s v="O2024002438"/>
    <x v="84"/>
    <d v="2024-11-03T00:00:00"/>
    <d v="2024-03-13T00:00:00"/>
    <s v="C0365"/>
    <s v="P0186"/>
    <n v="1"/>
    <n v="77.53"/>
    <n v="0"/>
    <n v="15"/>
    <s v="Card"/>
    <s v="Mobile App"/>
    <s v="Delivered"/>
    <s v="call before delivery"/>
    <s v="SALE97"/>
    <s v="Omar Hassan"/>
    <s v="Female"/>
    <s v="Suez"/>
    <s v="Delta"/>
    <s v="Omar.Hassan13@hotmail.com"/>
    <s v="+2011890488070"/>
    <n v="1990"/>
    <d v="2024-07-14T00:00:00"/>
    <s v="Bronze"/>
    <x v="147"/>
    <x v="4"/>
    <x v="18"/>
    <s v="Nivea"/>
    <s v="Supplier D"/>
    <n v="58.66"/>
    <n v="73.38"/>
    <s v="No"/>
    <m/>
    <m/>
    <m/>
    <s v="No"/>
    <s v="Loyalty Boost"/>
    <d v="2024-01-07T00:00:00"/>
    <d v="2024-01-20T00:00:00"/>
    <s v="Web"/>
    <n v="77.53"/>
    <n v="0"/>
    <n v="0"/>
    <n v="77.53"/>
    <n v="92.53"/>
    <n v="58.66"/>
    <n v="3.8700000000000045"/>
    <n v="-235"/>
    <n v="123"/>
  </r>
  <r>
    <s v="O2024002439"/>
    <x v="293"/>
    <d v="2024-01-04T00:00:00"/>
    <d v="2024-06-01T00:00:00"/>
    <s v="C0264"/>
    <s v="P0126"/>
    <n v="1"/>
    <n v="76.23"/>
    <n v="20"/>
    <n v="0"/>
    <s v="Wallet"/>
    <s v="Web"/>
    <s v="Delivered"/>
    <s v=""/>
    <s v="NEWUSER"/>
    <s v="Omar Gomaa"/>
    <s v="Female"/>
    <s v="Zagazig"/>
    <s v="Canal"/>
    <s v="Omar.Gomaa17@yahoo.com"/>
    <s v="+2011133332684"/>
    <n v="1990"/>
    <d v="2023-06-12T00:00:00"/>
    <s v="Platinum"/>
    <x v="56"/>
    <x v="0"/>
    <x v="12"/>
    <s v="Samsung"/>
    <s v="Supplier D"/>
    <n v="0"/>
    <n v="84.56"/>
    <s v="No"/>
    <m/>
    <m/>
    <m/>
    <s v="No"/>
    <s v="Weekend Flash"/>
    <d v="2024-05-09T00:00:00"/>
    <d v="2024-06-01T00:00:00"/>
    <s v="All"/>
    <n v="76.23"/>
    <n v="0.2"/>
    <n v="15.246000000000002"/>
    <n v="60.984000000000002"/>
    <n v="60.984000000000002"/>
    <n v="0"/>
    <n v="60.984000000000002"/>
    <n v="149"/>
    <n v="-28"/>
  </r>
  <r>
    <s v="O2024002440"/>
    <x v="16"/>
    <d v="2024-06-17T00:00:00"/>
    <d v="2024-06-26T00:00:00"/>
    <s v="C0155"/>
    <s v="P0081"/>
    <n v="1"/>
    <n v="254.68"/>
    <n v="0"/>
    <n v="35"/>
    <s v="Cash"/>
    <s v="Mobile App"/>
    <s v="Delivered"/>
    <s v=""/>
    <s v=""/>
    <s v="Sara Said"/>
    <s v="Male"/>
    <s v="Luxor"/>
    <s v="Upper Egypt"/>
    <s v="SARA.SAID53@outlook.com"/>
    <s v="+2010980583130"/>
    <n v="1971"/>
    <d v="2023-01-02T00:00:00"/>
    <s v="Silver"/>
    <x v="13"/>
    <x v="1"/>
    <x v="11"/>
    <s v="Anker"/>
    <s v="Supplier B"/>
    <n v="179.78"/>
    <n v="224.19"/>
    <s v="No"/>
    <m/>
    <m/>
    <m/>
    <s v="No"/>
    <m/>
    <m/>
    <m/>
    <m/>
    <n v="254.68"/>
    <n v="0"/>
    <n v="0"/>
    <n v="254.68"/>
    <n v="289.68"/>
    <n v="179.78"/>
    <n v="39.900000000000006"/>
    <n v="9"/>
    <n v="3"/>
  </r>
  <r>
    <s v="O2024002441"/>
    <x v="156"/>
    <d v="2024-03-30T00:00:00"/>
    <d v="2024-01-04T00:00:00"/>
    <s v="C0047"/>
    <s v="P0026"/>
    <n v="1"/>
    <n v="147.6"/>
    <n v="15"/>
    <n v="25"/>
    <s v="Card"/>
    <s v="Marketplace"/>
    <s v="In Transit"/>
    <s v=""/>
    <s v="SALE97"/>
    <s v="Rania Abdelrahman"/>
    <s v="Female"/>
    <s v="Aswan"/>
    <s v="Alexandria Coast"/>
    <s v="Rania.Abdelrahman9@outlook.com"/>
    <s v="+2010855399164"/>
    <n v="1986"/>
    <d v="2023-12-22T00:00:00"/>
    <s v="Platinum"/>
    <x v="42"/>
    <x v="2"/>
    <x v="20"/>
    <s v="Samsung"/>
    <s v="Supplier D"/>
    <n v="116.96"/>
    <n v="170.67"/>
    <s v="No"/>
    <m/>
    <m/>
    <m/>
    <s v="No"/>
    <s v="Loyalty Boost"/>
    <d v="2024-01-07T00:00:00"/>
    <d v="2024-01-20T00:00:00"/>
    <s v="Web"/>
    <n v="147.6"/>
    <n v="0.15"/>
    <n v="22.139999999999997"/>
    <n v="125.46"/>
    <n v="150.45999999999998"/>
    <n v="116.96"/>
    <n v="-16.5"/>
    <n v="-86"/>
    <n v="7"/>
  </r>
  <r>
    <s v="O2024002442"/>
    <x v="316"/>
    <d v="2024-08-24T00:00:00"/>
    <d v="2024-08-31T00:00:00"/>
    <s v="C0003"/>
    <s v="P0104"/>
    <n v="1"/>
    <n v="18.7"/>
    <n v="0"/>
    <n v="0"/>
    <s v="Bank Transfer"/>
    <s v="Marketplace"/>
    <s v="Delivered"/>
    <s v="late delivery"/>
    <s v=""/>
    <s v="Mai Adel"/>
    <s v="Female"/>
    <s v="Alexandria"/>
    <s v="Greater Cairo"/>
    <s v="MAI.ADEL4@outlook.com"/>
    <s v="+2011193768741"/>
    <n v="1975"/>
    <d v="2024-10-22T00:00:00"/>
    <s v="Silver"/>
    <x v="96"/>
    <x v="3"/>
    <x v="8"/>
    <s v="Anker"/>
    <s v="Supplier C"/>
    <n v="17.190000000000001"/>
    <n v="20.5"/>
    <s v="No"/>
    <m/>
    <m/>
    <m/>
    <s v="No"/>
    <m/>
    <m/>
    <m/>
    <m/>
    <n v="18.7"/>
    <n v="0"/>
    <n v="0"/>
    <n v="18.7"/>
    <n v="18.7"/>
    <n v="17.190000000000001"/>
    <n v="1.509999999999998"/>
    <n v="7"/>
    <n v="4"/>
  </r>
  <r>
    <s v="O2024002443"/>
    <x v="71"/>
    <d v="2024-10-31T00:00:00"/>
    <d v="2024-11-03T00:00:00"/>
    <s v="C0070"/>
    <s v="P0055"/>
    <n v="2"/>
    <n v="28.65"/>
    <n v="20"/>
    <n v="25"/>
    <s v="Wallet"/>
    <s v="Web"/>
    <s v="Canceled"/>
    <s v=""/>
    <s v=""/>
    <s v="Hassan Hegazy"/>
    <s v="Female"/>
    <s v="Suez"/>
    <s v="Greater Cairo"/>
    <s v="Hassan.Hegazy28@gmail.com"/>
    <s v="+2010077369259"/>
    <n v="1994"/>
    <d v="2025-03-14T00:00:00"/>
    <s v="Gold"/>
    <x v="52"/>
    <x v="0"/>
    <x v="10"/>
    <s v="SEB"/>
    <s v="Supplier C"/>
    <n v="22.54"/>
    <n v="33.46"/>
    <s v="No"/>
    <m/>
    <m/>
    <m/>
    <s v="No"/>
    <m/>
    <m/>
    <m/>
    <m/>
    <n v="57.3"/>
    <n v="0.2"/>
    <n v="11.46"/>
    <n v="45.839999999999996"/>
    <n v="70.84"/>
    <n v="45.08"/>
    <n v="-24.240000000000002"/>
    <n v="3"/>
    <n v="2"/>
  </r>
  <r>
    <s v="O2024002444"/>
    <x v="313"/>
    <d v="2024-05-08T00:00:00"/>
    <d v="2024-12-05T00:00:00"/>
    <s v="C0052"/>
    <s v="P0011"/>
    <n v="2"/>
    <n v="66.430000000000007"/>
    <n v="20"/>
    <n v="0"/>
    <s v="Bank Transfer"/>
    <s v="Web"/>
    <s v="Delivered"/>
    <s v=""/>
    <s v=""/>
    <s v="Mai Gomaa"/>
    <s v="Male"/>
    <s v="Zagazig"/>
    <s v="Greater Cairo"/>
    <s v="MAI.GOMAA17@yahoo.com"/>
    <s v="+2011646827161"/>
    <n v="1985"/>
    <d v="2024-02-17T00:00:00"/>
    <s v="Bronze"/>
    <x v="18"/>
    <x v="3"/>
    <x v="8"/>
    <s v="LocalBrand"/>
    <s v="Supplier A"/>
    <n v="61.91"/>
    <n v="77.849999999999994"/>
    <s v="No"/>
    <m/>
    <m/>
    <m/>
    <s v="No"/>
    <m/>
    <m/>
    <m/>
    <m/>
    <n v="132.86000000000001"/>
    <n v="0.2"/>
    <n v="26.572000000000003"/>
    <n v="106.28800000000001"/>
    <n v="106.28800000000001"/>
    <n v="123.82"/>
    <n v="-17.531999999999982"/>
    <n v="211"/>
    <n v="4"/>
  </r>
  <r>
    <s v="O2024002445"/>
    <x v="188"/>
    <d v="2024-03-03T00:00:00"/>
    <d v="2024-07-03T00:00:00"/>
    <s v="C0235"/>
    <s v="P0142"/>
    <n v="2"/>
    <n v="297.14"/>
    <n v="0"/>
    <n v="25"/>
    <s v="Bank Transfer"/>
    <s v="Marketplace"/>
    <s v="In Transit"/>
    <s v=""/>
    <s v="SALE73"/>
    <s v="Sara Hegazy"/>
    <s v="Female"/>
    <s v="Ismailia"/>
    <s v="Delta"/>
    <s v="Sara.Hegazy85@hotmail.com"/>
    <s v="+2010190096134"/>
    <n v="1998"/>
    <d v="2025-01-22T00:00:00"/>
    <s v="Gold"/>
    <x v="40"/>
    <x v="2"/>
    <x v="6"/>
    <s v="Adidas"/>
    <s v="Supplier A"/>
    <n v="194.25"/>
    <n v="299.77"/>
    <s v="No"/>
    <m/>
    <m/>
    <m/>
    <s v="No"/>
    <s v="New Year"/>
    <d v="2024-09-02T00:00:00"/>
    <d v="2024-10-02T00:00:00"/>
    <s v="All"/>
    <n v="594.28"/>
    <n v="0"/>
    <n v="0"/>
    <n v="594.28"/>
    <n v="619.28"/>
    <n v="388.5"/>
    <n v="180.77999999999997"/>
    <n v="122"/>
    <n v="4"/>
  </r>
  <r>
    <s v="O2024002446"/>
    <x v="85"/>
    <d v="2024-11-04T00:00:00"/>
    <d v="2024-04-12T00:00:00"/>
    <s v="C0048"/>
    <s v="P0046"/>
    <n v="1"/>
    <n v="135.97"/>
    <n v="3"/>
    <n v="25"/>
    <s v="Bank Transfer"/>
    <s v="Mobile App"/>
    <s v="In Transit"/>
    <s v=""/>
    <s v="SALE62"/>
    <s v="Hager Said"/>
    <s v="Male"/>
    <s v="Ismailia"/>
    <s v="Delta"/>
    <s v="HAGER.SAID86@yahoo.com"/>
    <s v="+2011718469094"/>
    <n v="1981"/>
    <d v="2025-11-02T00:00:00"/>
    <s v="Silver"/>
    <x v="14"/>
    <x v="0"/>
    <x v="12"/>
    <s v="SEB"/>
    <s v="Supplier B"/>
    <n v="80.290000000000006"/>
    <n v="118.6"/>
    <s v="No"/>
    <m/>
    <m/>
    <m/>
    <s v="No"/>
    <s v="Summer Sale"/>
    <d v="2025-06-01T00:00:00"/>
    <d v="2025-07-19T00:00:00"/>
    <s v="Mobile App"/>
    <n v="135.97"/>
    <n v="0.03"/>
    <n v="4.0790999999999995"/>
    <n v="131.89089999999999"/>
    <n v="156.89089999999999"/>
    <n v="80.290000000000006"/>
    <n v="26.600899999999982"/>
    <n v="-206"/>
    <n v="123"/>
  </r>
  <r>
    <s v="O2024002447"/>
    <x v="34"/>
    <d v="2024-07-28T00:00:00"/>
    <d v="2024-07-30T00:00:00"/>
    <s v="C0310"/>
    <s v="P0187"/>
    <n v="1"/>
    <n v="150.37"/>
    <n v="0"/>
    <n v="25"/>
    <s v="Cash"/>
    <s v="Web"/>
    <s v="In Transit"/>
    <s v=""/>
    <s v=""/>
    <s v="Mostafa El-Sayed"/>
    <s v="Male"/>
    <s v="Luxor"/>
    <s v="Alexandria Coast"/>
    <s v="Mostafa.El-Sayed95@yahoo.com"/>
    <s v="+2010311606052"/>
    <n v="1986"/>
    <d v="2024-08-25T00:00:00"/>
    <s v="Bronze"/>
    <x v="127"/>
    <x v="2"/>
    <x v="23"/>
    <s v="SEB"/>
    <s v="Supplier B"/>
    <n v="92.27"/>
    <n v="136.15"/>
    <s v="No"/>
    <m/>
    <m/>
    <m/>
    <s v="No"/>
    <m/>
    <m/>
    <m/>
    <m/>
    <n v="150.37"/>
    <n v="0"/>
    <n v="0"/>
    <n v="150.37"/>
    <n v="175.37"/>
    <n v="92.27"/>
    <n v="33.100000000000009"/>
    <n v="2"/>
    <n v="2"/>
  </r>
  <r>
    <s v="O2024002448"/>
    <x v="342"/>
    <d v="2024-10-14T00:00:00"/>
    <d v="2024-10-15T00:00:00"/>
    <s v="C0063"/>
    <s v="P0068"/>
    <n v="1"/>
    <n v="138.26"/>
    <n v="25"/>
    <n v="15"/>
    <s v="Card"/>
    <s v="Mobile App"/>
    <s v="Delivered"/>
    <s v=""/>
    <s v="NEWUSER"/>
    <s v="Mai Hassan"/>
    <s v="Male"/>
    <s v="Aswan"/>
    <s v="Upper Egypt"/>
    <s v="Mai.Hassan27@yahoo.com"/>
    <s v="+2010479238603"/>
    <n v="1977"/>
    <d v="2025-08-25T00:00:00"/>
    <s v="Bronze"/>
    <x v="45"/>
    <x v="3"/>
    <x v="4"/>
    <s v="LocalBrand"/>
    <s v="Supplier D"/>
    <n v="113.63"/>
    <n v="140.25"/>
    <s v="No"/>
    <m/>
    <m/>
    <m/>
    <s v="No"/>
    <s v="Weekend Flash"/>
    <d v="2024-05-09T00:00:00"/>
    <d v="2024-06-01T00:00:00"/>
    <s v="All"/>
    <n v="138.26"/>
    <n v="0.25"/>
    <n v="34.564999999999998"/>
    <n v="103.69499999999999"/>
    <n v="118.69499999999999"/>
    <n v="113.63"/>
    <n v="-24.935000000000002"/>
    <n v="1"/>
    <n v="10"/>
  </r>
  <r>
    <s v="O2024002449"/>
    <x v="40"/>
    <d v="2024-10-28T00:00:00"/>
    <d v="2024-11-01T00:00:00"/>
    <s v="C0213"/>
    <s v="P0113"/>
    <n v="5"/>
    <n v="151.25"/>
    <n v="10"/>
    <n v="15"/>
    <s v="Wallet"/>
    <s v="Web"/>
    <s v="Returned"/>
    <s v=""/>
    <s v="FREESHIP"/>
    <s v="Rania Fathy"/>
    <s v="Female"/>
    <s v="Zagazig"/>
    <s v="Alexandria Coast"/>
    <s v="Rania.Fathy28@outlook.com"/>
    <s v="+2010520320237"/>
    <n v="1992"/>
    <d v="2023-03-05T00:00:00"/>
    <s v="Bronze"/>
    <x v="68"/>
    <x v="1"/>
    <x v="15"/>
    <s v="Nike"/>
    <s v="Supplier C"/>
    <n v="140.33000000000001"/>
    <n v="175.82"/>
    <s v="No"/>
    <m/>
    <m/>
    <m/>
    <s v="No"/>
    <s v="New Year"/>
    <d v="2025-02-10T00:00:00"/>
    <d v="2025-04-03T00:00:00"/>
    <s v="Mobile App"/>
    <n v="756.25"/>
    <n v="0.1"/>
    <n v="75.625"/>
    <n v="680.625"/>
    <n v="695.625"/>
    <n v="701.65000000000009"/>
    <n v="-36.025000000000091"/>
    <n v="4"/>
    <n v="3"/>
  </r>
  <r>
    <s v="O2024002450"/>
    <x v="29"/>
    <d v="2024-10-24T00:00:00"/>
    <d v="2024-10-27T00:00:00"/>
    <s v="C0130"/>
    <s v="P0171"/>
    <n v="3"/>
    <n v="4.5999999999999996"/>
    <n v="15"/>
    <n v="0"/>
    <s v="Card"/>
    <s v="Marketplace"/>
    <s v="Returned"/>
    <s v=""/>
    <s v=""/>
    <s v="Mona Ibrahim"/>
    <s v="Male"/>
    <s v="Cairo"/>
    <s v="Greater Cairo"/>
    <s v="MONA.IBRAHIM25@gmail.com"/>
    <s v="+2010993753311"/>
    <n v="1988"/>
    <d v="2025-11-27T00:00:00"/>
    <s v="Gold"/>
    <x v="73"/>
    <x v="4"/>
    <x v="9"/>
    <s v="Nike"/>
    <s v="Supplier C"/>
    <n v="2.7"/>
    <n v="4.1100000000000003"/>
    <s v="No"/>
    <m/>
    <m/>
    <m/>
    <s v="No"/>
    <m/>
    <m/>
    <m/>
    <m/>
    <n v="13.799999999999999"/>
    <n v="0.15"/>
    <n v="2.0699999999999998"/>
    <n v="11.729999999999999"/>
    <n v="11.729999999999999"/>
    <n v="8.1000000000000014"/>
    <n v="3.6299999999999972"/>
    <n v="3"/>
    <n v="5"/>
  </r>
  <r>
    <s v="O2024002451"/>
    <x v="91"/>
    <d v="2024-08-22T00:00:00"/>
    <d v="2024-08-26T00:00:00"/>
    <s v="C0105"/>
    <s v="P0082"/>
    <n v="2"/>
    <n v="34.159999999999997"/>
    <n v="0"/>
    <n v="15"/>
    <s v="Bank Transfer"/>
    <s v="Mobile App"/>
    <s v="Delivered"/>
    <s v=""/>
    <s v=""/>
    <s v="Nour Ibrahim"/>
    <s v="Male"/>
    <s v="Ismailia"/>
    <s v="Upper Egypt"/>
    <s v="Nour.Ibrahim63 @outlook.com"/>
    <s v="+2010709325636"/>
    <n v="1997"/>
    <d v="2024-09-27T00:00:00"/>
    <s v="Silver"/>
    <x v="75"/>
    <x v="4"/>
    <x v="17"/>
    <s v="LocalBrand"/>
    <s v="Supplier A"/>
    <n v="20.78"/>
    <n v="32.18"/>
    <s v="No"/>
    <m/>
    <m/>
    <m/>
    <s v="No"/>
    <m/>
    <m/>
    <m/>
    <m/>
    <n v="68.319999999999993"/>
    <n v="0"/>
    <n v="0"/>
    <n v="68.319999999999993"/>
    <n v="83.32"/>
    <n v="41.56"/>
    <n v="11.759999999999991"/>
    <n v="4"/>
    <n v="1"/>
  </r>
  <r>
    <s v="O2024002452"/>
    <x v="185"/>
    <d v="2024-01-04T00:00:00"/>
    <d v="2024-01-09T00:00:00"/>
    <s v="C0459"/>
    <s v="P0206"/>
    <n v="2"/>
    <n v="69.650000000000006"/>
    <n v="1"/>
    <n v="0"/>
    <s v="Bank Transfer"/>
    <s v="Mobile App"/>
    <s v="Delivered"/>
    <s v="late delivery"/>
    <s v=""/>
    <s v="Ali Said"/>
    <s v="Male"/>
    <s v="Tanta"/>
    <s v="Delta"/>
    <s v="ALI.SAID31@gmail.com"/>
    <s v="+2011187248083"/>
    <n v="1970"/>
    <d v="2023-05-30T00:00:00"/>
    <s v="Platinum"/>
    <x v="60"/>
    <x v="2"/>
    <x v="6"/>
    <s v="Philips"/>
    <s v="Supplier B"/>
    <n v="49.96"/>
    <n v="62.32"/>
    <s v="No"/>
    <m/>
    <m/>
    <m/>
    <s v="No"/>
    <m/>
    <m/>
    <m/>
    <m/>
    <n v="139.30000000000001"/>
    <n v="0.01"/>
    <n v="1.3930000000000002"/>
    <n v="137.90700000000001"/>
    <n v="137.90700000000001"/>
    <n v="99.92"/>
    <n v="37.987000000000009"/>
    <n v="5"/>
    <n v="2"/>
  </r>
  <r>
    <s v="O2024002453"/>
    <x v="232"/>
    <d v="2024-09-24T00:00:00"/>
    <d v="2024-09-29T00:00:00"/>
    <s v="C0213"/>
    <s v="P0167"/>
    <n v="1"/>
    <n v="162.53"/>
    <n v="15"/>
    <n v="25"/>
    <s v="Card"/>
    <s v="Web"/>
    <s v="Canceled"/>
    <s v=""/>
    <s v=""/>
    <s v="Rania Fathy"/>
    <s v="Female"/>
    <s v="Zagazig"/>
    <s v="Alexandria Coast"/>
    <s v="Rania.Fathy28@outlook.com"/>
    <s v="+2010520320237"/>
    <n v="1992"/>
    <d v="2023-03-05T00:00:00"/>
    <s v="Bronze"/>
    <x v="115"/>
    <x v="3"/>
    <x v="5"/>
    <s v="Nivea"/>
    <s v="Supplier D"/>
    <n v="141.19"/>
    <n v="172.68"/>
    <s v="Yes"/>
    <m/>
    <m/>
    <m/>
    <s v="No"/>
    <m/>
    <m/>
    <m/>
    <m/>
    <n v="162.53"/>
    <n v="0.15"/>
    <n v="24.3795"/>
    <n v="138.15049999999999"/>
    <n v="163.15049999999999"/>
    <n v="141.19"/>
    <n v="-28.039500000000004"/>
    <n v="5"/>
    <n v="2"/>
  </r>
  <r>
    <s v="O2024002454"/>
    <x v="134"/>
    <d v="2024-12-23T00:00:00"/>
    <d v="2024-12-26T00:00:00"/>
    <s v="C0226"/>
    <s v="P0051"/>
    <n v="1"/>
    <n v="14.41"/>
    <n v="0"/>
    <n v="50"/>
    <s v="Cash"/>
    <s v="Web"/>
    <s v="In Transit"/>
    <s v=""/>
    <s v="SALE72"/>
    <s v="Aya Nasser"/>
    <s v="Male"/>
    <s v="Ismailia"/>
    <s v="Canal"/>
    <s v="AYA.NASSER24@gmail.com"/>
    <s v="+2011720380181"/>
    <n v="2004"/>
    <d v="2024-02-10T00:00:00"/>
    <s v="Gold"/>
    <x v="123"/>
    <x v="0"/>
    <x v="12"/>
    <s v="Nivea"/>
    <s v="Supplier A"/>
    <n v="11.56"/>
    <n v="13.3"/>
    <s v="No"/>
    <m/>
    <m/>
    <m/>
    <s v="No"/>
    <s v="Loyalty Boost"/>
    <d v="2025-01-11T00:00:00"/>
    <d v="2025-03-02T00:00:00"/>
    <s v="Mobile App"/>
    <n v="14.41"/>
    <n v="0"/>
    <n v="0"/>
    <n v="14.41"/>
    <n v="64.41"/>
    <n v="11.56"/>
    <n v="-47.15"/>
    <n v="3"/>
    <n v="1"/>
  </r>
  <r>
    <s v="O2024002455"/>
    <x v="296"/>
    <d v="2024-07-29T00:00:00"/>
    <d v="2024-08-02T00:00:00"/>
    <s v="C0171"/>
    <s v="P0022"/>
    <n v="2"/>
    <n v="214.29"/>
    <n v="0"/>
    <n v="25"/>
    <s v="Bank Transfer"/>
    <s v="Marketplace"/>
    <s v="Returned"/>
    <s v="VIP"/>
    <s v="SALE60"/>
    <s v="Ahmed Ibrahim"/>
    <s v="Male"/>
    <s v="Ismailia"/>
    <s v="Canal"/>
    <s v="Ahmed.Ibrahim56@gmail.com"/>
    <s v="+2010675117055"/>
    <n v="1975"/>
    <d v="2024-04-07T00:00:00"/>
    <s v=""/>
    <x v="33"/>
    <x v="0"/>
    <x v="2"/>
    <s v="Philips"/>
    <s v="Supplier E"/>
    <n v="153.01"/>
    <n v="188.29"/>
    <s v="No"/>
    <m/>
    <m/>
    <m/>
    <s v="No"/>
    <s v="Summer Sale"/>
    <d v="2025-07-27T00:00:00"/>
    <d v="2025-08-20T00:00:00"/>
    <s v="Mobile App"/>
    <n v="428.58"/>
    <n v="0"/>
    <n v="0"/>
    <n v="428.58"/>
    <n v="453.58"/>
    <n v="306.02"/>
    <n v="97.56"/>
    <n v="4"/>
    <n v="4"/>
  </r>
  <r>
    <s v="O2024002456"/>
    <x v="189"/>
    <d v="2024-02-06T00:00:00"/>
    <d v="2024-06-04T00:00:00"/>
    <s v="C0089"/>
    <s v="P0051"/>
    <n v="1"/>
    <n v="12.25"/>
    <n v="0"/>
    <n v="15"/>
    <s v="Bank Transfer"/>
    <s v="Mobile App"/>
    <s v="Delivered"/>
    <s v=""/>
    <s v="SALE60"/>
    <s v="Karim Ibrahim"/>
    <s v="Male"/>
    <s v="Giza"/>
    <s v="Canal"/>
    <s v="Karim.Ibrahim21 @yahoo.com"/>
    <s v="+2011313172835"/>
    <n v="1980"/>
    <d v="2024-09-21T00:00:00"/>
    <s v=""/>
    <x v="123"/>
    <x v="0"/>
    <x v="12"/>
    <s v="Nivea"/>
    <s v="Supplier A"/>
    <n v="11.56"/>
    <n v="13.3"/>
    <s v="No"/>
    <m/>
    <m/>
    <m/>
    <s v="No"/>
    <s v="Summer Sale"/>
    <d v="2025-07-27T00:00:00"/>
    <d v="2025-08-20T00:00:00"/>
    <s v="Mobile App"/>
    <n v="12.25"/>
    <n v="0"/>
    <n v="0"/>
    <n v="12.25"/>
    <n v="27.25"/>
    <n v="11.56"/>
    <n v="-14.31"/>
    <n v="119"/>
    <n v="-112"/>
  </r>
  <r>
    <s v="O2024002457"/>
    <x v="172"/>
    <d v="2024-07-11T00:00:00"/>
    <d v="2024-11-09T00:00:00"/>
    <s v="C0311"/>
    <s v="P0164"/>
    <n v="1"/>
    <n v="171.73"/>
    <n v="5"/>
    <n v="15"/>
    <s v="Bank Transfer"/>
    <s v="Mobile App"/>
    <s v="Canceled"/>
    <s v=""/>
    <s v=""/>
    <s v="Ali El-Sayed"/>
    <s v="Female"/>
    <s v="Ismailia"/>
    <s v="Delta"/>
    <s v="Ali.El-Sayed18@gmail.com"/>
    <s v="+2011766415923"/>
    <n v="1993"/>
    <d v="2025-05-22T00:00:00"/>
    <s v="Bronze"/>
    <x v="117"/>
    <x v="0"/>
    <x v="10"/>
    <s v="Nike"/>
    <s v="Supplier A"/>
    <n v="152.1"/>
    <n v="198.84"/>
    <s v="No"/>
    <m/>
    <m/>
    <m/>
    <s v="No"/>
    <m/>
    <m/>
    <m/>
    <m/>
    <n v="171.73"/>
    <n v="0.05"/>
    <n v="8.5864999999999991"/>
    <n v="163.14349999999999"/>
    <n v="178.14349999999999"/>
    <n v="152.1"/>
    <n v="-3.9565000000000055"/>
    <n v="121"/>
    <n v="-117"/>
  </r>
  <r>
    <s v="O2024002458"/>
    <x v="209"/>
    <d v="2024-04-10T00:00:00"/>
    <d v="2024-04-14T00:00:00"/>
    <s v="C0302"/>
    <s v="P0198"/>
    <n v="1"/>
    <n v="65.63"/>
    <n v="10"/>
    <n v="15"/>
    <s v="Wallet"/>
    <s v="Mobile App"/>
    <s v="Delivered"/>
    <s v="  "/>
    <s v="WELCOME10"/>
    <s v="Nada Samir"/>
    <s v="Female"/>
    <s v="Luxor"/>
    <s v="Greater Cairo"/>
    <s v="NADA.SAMIR77@outlook.com"/>
    <s v="+2011434775077"/>
    <n v="2003"/>
    <d v="2022-09-18T00:00:00"/>
    <s v="Bronze"/>
    <x v="25"/>
    <x v="1"/>
    <x v="14"/>
    <s v="Xiaomi"/>
    <s v="Supplier E"/>
    <n v="44.69"/>
    <n v="58.53"/>
    <s v="No"/>
    <m/>
    <m/>
    <m/>
    <s v="No"/>
    <s v="Loyalty Boost"/>
    <d v="2025-03-22T00:00:00"/>
    <d v="2025-04-18T00:00:00"/>
    <s v="Web"/>
    <n v="65.63"/>
    <n v="0.1"/>
    <n v="6.5629999999999997"/>
    <n v="59.066999999999993"/>
    <n v="74.066999999999993"/>
    <n v="44.69"/>
    <n v="-0.62300000000000466"/>
    <n v="4"/>
    <n v="-116"/>
  </r>
  <r>
    <s v="O2024002459"/>
    <x v="150"/>
    <d v="2024-04-21T00:00:00"/>
    <d v="2024-04-24T00:00:00"/>
    <s v="C0092"/>
    <s v="P0144"/>
    <n v="1"/>
    <n v="31.13"/>
    <n v="1"/>
    <n v="0"/>
    <s v="Wallet"/>
    <s v="Web"/>
    <s v="Canceled"/>
    <s v=""/>
    <s v="SALE58"/>
    <s v="Nour Abdelrahman"/>
    <s v="Female"/>
    <s v="Cairo"/>
    <s v="Greater Cairo"/>
    <s v="Nour.Abdelrahman68@outlook.com"/>
    <s v="+2011619437154"/>
    <n v="2005"/>
    <d v="2024-08-20T00:00:00"/>
    <s v="Silver"/>
    <x v="54"/>
    <x v="3"/>
    <x v="22"/>
    <s v="Philips"/>
    <s v="Supplier E"/>
    <n v="19.809999999999999"/>
    <n v="27.25"/>
    <s v="No"/>
    <m/>
    <m/>
    <m/>
    <s v="No"/>
    <s v="Loyalty Boost"/>
    <d v="2025-09-21T00:00:00"/>
    <d v="2025-11-17T00:00:00"/>
    <s v="All"/>
    <n v="31.13"/>
    <n v="0.01"/>
    <n v="0.31130000000000002"/>
    <n v="30.8187"/>
    <n v="30.8187"/>
    <n v="19.809999999999999"/>
    <n v="11.008700000000001"/>
    <n v="3"/>
    <n v="3"/>
  </r>
  <r>
    <s v="O2024002460"/>
    <x v="71"/>
    <d v="2024-10-31T00:00:00"/>
    <d v="2024-03-11T00:00:00"/>
    <s v="C0171"/>
    <s v="P0129"/>
    <n v="1"/>
    <n v="180.75"/>
    <n v="0"/>
    <n v="35"/>
    <s v="Card"/>
    <s v="Mobile App"/>
    <s v="Canceled"/>
    <s v="late delivery"/>
    <s v="FREESHIP"/>
    <s v="Ahmed Ibrahim"/>
    <s v="Male"/>
    <s v="Ismailia"/>
    <s v="Canal"/>
    <s v="Ahmed.Ibrahim56@gmail.com"/>
    <s v="+2010675117055"/>
    <n v="1975"/>
    <d v="2024-04-07T00:00:00"/>
    <s v=""/>
    <x v="105"/>
    <x v="4"/>
    <x v="24"/>
    <s v="Samsung"/>
    <s v="Supplier B"/>
    <n v="136.41999999999999"/>
    <n v="187.62"/>
    <s v="No"/>
    <m/>
    <m/>
    <m/>
    <s v="No"/>
    <s v="New Year"/>
    <d v="2025-02-10T00:00:00"/>
    <d v="2025-04-03T00:00:00"/>
    <s v="Mobile App"/>
    <n v="180.75"/>
    <n v="0"/>
    <n v="0"/>
    <n v="180.75"/>
    <n v="215.75"/>
    <n v="136.41999999999999"/>
    <n v="9.3300000000000125"/>
    <n v="-234"/>
    <n v="2"/>
  </r>
  <r>
    <s v="O2024002461"/>
    <x v="197"/>
    <d v="2024-12-19T00:00:00"/>
    <d v="2024-12-20T00:00:00"/>
    <s v="C0009"/>
    <s v="P0091"/>
    <n v="5"/>
    <n v="128.82"/>
    <n v="30"/>
    <n v="35"/>
    <s v="Card"/>
    <s v="Marketplace"/>
    <s v="In Transit"/>
    <s v="late delivery"/>
    <s v=""/>
    <s v="Ahmed Nasser"/>
    <s v="Female"/>
    <s v="Ismailia"/>
    <s v="Canal"/>
    <s v="Ahmed.Nasser19 @yahoo.com"/>
    <s v="+2010076170881"/>
    <n v="1995"/>
    <d v="2023-02-07T00:00:00"/>
    <s v="Platinum"/>
    <x v="44"/>
    <x v="3"/>
    <x v="5"/>
    <s v="SEB"/>
    <s v="Supplier B"/>
    <n v="83.34"/>
    <n v="113.37"/>
    <s v="No"/>
    <d v="2024-04-23T00:00:00"/>
    <s v="Other"/>
    <s v="Card"/>
    <s v="Yes"/>
    <m/>
    <m/>
    <m/>
    <m/>
    <n v="644.09999999999991"/>
    <n v="0.3"/>
    <n v="193.22999999999996"/>
    <n v="450.86999999999995"/>
    <n v="485.86999999999995"/>
    <n v="416.70000000000005"/>
    <n v="-0.83000000000009777"/>
    <n v="1"/>
    <n v="5"/>
  </r>
  <r>
    <s v="O2024002462"/>
    <x v="65"/>
    <d v="2024-02-12T00:00:00"/>
    <d v="2024-06-12T00:00:00"/>
    <s v="C0443"/>
    <s v="P0008"/>
    <n v="1"/>
    <n v="157.4"/>
    <n v="0"/>
    <n v="25"/>
    <s v="Card"/>
    <s v="Marketplace"/>
    <s v="In Transit"/>
    <s v=""/>
    <s v="SALE42"/>
    <s v="Mohamed Said"/>
    <s v="Female"/>
    <s v="Tanta"/>
    <s v="Alexandria Coast"/>
    <s v="Mohamed.Said37@outlook.com"/>
    <s v="+2010877642869"/>
    <n v="1990"/>
    <d v="2024-11-21T00:00:00"/>
    <s v="Silver"/>
    <x v="12"/>
    <x v="0"/>
    <x v="10"/>
    <s v="Philips"/>
    <s v="Supplier B"/>
    <n v="127.85"/>
    <n v="162.56"/>
    <s v="No"/>
    <m/>
    <m/>
    <m/>
    <s v="No"/>
    <s v="Summer Sale"/>
    <d v="2024-05-24T00:00:00"/>
    <d v="2024-07-16T00:00:00"/>
    <s v="Mobile App"/>
    <n v="157.4"/>
    <n v="0"/>
    <n v="0"/>
    <n v="157.4"/>
    <n v="182.4"/>
    <n v="127.85"/>
    <n v="4.5500000000000114"/>
    <n v="121"/>
    <n v="-292"/>
  </r>
  <r>
    <s v="O2024002463"/>
    <x v="357"/>
    <d v="2024-09-12T00:00:00"/>
    <d v="2024-09-14T00:00:00"/>
    <s v="C0479"/>
    <s v="P0028"/>
    <n v="2"/>
    <n v="242.19"/>
    <n v="0"/>
    <n v="0"/>
    <s v="Card"/>
    <s v="Web"/>
    <s v="Returned"/>
    <s v="call before delivery"/>
    <s v="SALE20"/>
    <s v="Aya Ibrahim"/>
    <s v="Male"/>
    <s v="Giza"/>
    <s v="Delta"/>
    <s v="Aya.Ibrahim24@outlook.com"/>
    <s v="+2011510569497"/>
    <n v="1973"/>
    <d v="2024-10-10T00:00:00"/>
    <s v="Platinum"/>
    <x v="19"/>
    <x v="4"/>
    <x v="13"/>
    <s v="SEB"/>
    <s v="Supplier E"/>
    <n v="159.02000000000001"/>
    <n v="241.55"/>
    <s v="No"/>
    <m/>
    <m/>
    <m/>
    <s v="No"/>
    <s v="Ramadan Deals"/>
    <d v="2024-02-17T00:00:00"/>
    <d v="2024-03-06T00:00:00"/>
    <s v="Marketplace"/>
    <n v="484.38"/>
    <n v="0"/>
    <n v="0"/>
    <n v="484.38"/>
    <n v="484.38"/>
    <n v="318.04000000000002"/>
    <n v="166.33999999999997"/>
    <n v="2"/>
    <n v="65"/>
  </r>
  <r>
    <s v="O2024002464"/>
    <x v="64"/>
    <d v="2024-08-17T00:00:00"/>
    <d v="2024-08-19T00:00:00"/>
    <s v="C0094"/>
    <s v="P0207"/>
    <n v="3"/>
    <n v="255.84"/>
    <n v="0"/>
    <n v="15"/>
    <s v="Cash"/>
    <s v="Web"/>
    <s v="Returned"/>
    <s v="  "/>
    <s v="WELCOME10"/>
    <s v="Karim Hegazy"/>
    <s v="Male"/>
    <s v="Aswan"/>
    <s v="Upper Egypt"/>
    <s v="KARIM.HEGAZY92@outlook.com"/>
    <s v="+2010431267540"/>
    <n v="1994"/>
    <d v="2023-10-24T00:00:00"/>
    <s v="Bronze"/>
    <x v="75"/>
    <x v="4"/>
    <x v="17"/>
    <s v="LocalBrand"/>
    <s v="Supplier B"/>
    <n v="174.4"/>
    <n v="244.79"/>
    <s v="No"/>
    <m/>
    <m/>
    <m/>
    <s v="No"/>
    <s v="Loyalty Boost"/>
    <d v="2025-03-22T00:00:00"/>
    <d v="2025-04-18T00:00:00"/>
    <s v="Web"/>
    <n v="767.52"/>
    <n v="0"/>
    <n v="0"/>
    <n v="767.52"/>
    <n v="782.52"/>
    <n v="523.20000000000005"/>
    <n v="229.31999999999994"/>
    <n v="2"/>
    <n v="2"/>
  </r>
  <r>
    <s v="O2024002465"/>
    <x v="200"/>
    <d v="2024-07-25T00:00:00"/>
    <d v="2024-07-26T00:00:00"/>
    <s v="C0083"/>
    <s v="P0169"/>
    <n v="1"/>
    <n v="125.83"/>
    <n v="0"/>
    <n v="25"/>
    <s v="Wallet"/>
    <s v="Marketplace"/>
    <s v="Returned"/>
    <s v=""/>
    <s v="SALE42"/>
    <s v="Karim Fathy"/>
    <s v="Female"/>
    <s v="Alexandria"/>
    <s v="Canal"/>
    <s v="Karim.Fathy84 @gmail.com"/>
    <s v="+2010045313061"/>
    <n v="1999"/>
    <d v="2022-11-17T00:00:00"/>
    <s v="Silver"/>
    <x v="103"/>
    <x v="4"/>
    <x v="13"/>
    <s v="Nike"/>
    <s v="Supplier A"/>
    <n v="0"/>
    <n v="123.5"/>
    <s v="No"/>
    <d v="2024-07-02T00:00:00"/>
    <s v="Wrong item"/>
    <s v="Card"/>
    <s v="Yes"/>
    <s v="Summer Sale"/>
    <d v="2024-05-24T00:00:00"/>
    <d v="2024-07-16T00:00:00"/>
    <s v="Mobile App"/>
    <n v="125.83"/>
    <n v="0"/>
    <n v="0"/>
    <n v="125.83"/>
    <n v="150.82999999999998"/>
    <n v="0"/>
    <n v="100.83"/>
    <n v="1"/>
    <n v="1"/>
  </r>
  <r>
    <s v="O2024002466"/>
    <x v="332"/>
    <d v="2024-10-27T00:00:00"/>
    <d v="2024-10-29T00:00:00"/>
    <s v="C0375"/>
    <s v="P0166"/>
    <n v="1"/>
    <n v="157.30000000000001"/>
    <n v="0"/>
    <n v="25"/>
    <s v="Card"/>
    <s v="Mobile App"/>
    <s v="Returned"/>
    <s v=""/>
    <s v=""/>
    <s v="Nada Fathy"/>
    <s v="Male"/>
    <s v="Cairo"/>
    <s v="Delta"/>
    <s v="Nada.Fathy63@hotmail.com"/>
    <s v="+2011174604073"/>
    <n v="1976"/>
    <d v="2022-03-08T00:00:00"/>
    <s v=""/>
    <x v="70"/>
    <x v="1"/>
    <x v="14"/>
    <s v="LocalBrand"/>
    <s v="Supplier A"/>
    <n v="137.30000000000001"/>
    <n v="172.31"/>
    <s v="Yes"/>
    <m/>
    <m/>
    <m/>
    <s v="No"/>
    <m/>
    <m/>
    <m/>
    <m/>
    <n v="157.30000000000001"/>
    <n v="0"/>
    <n v="0"/>
    <n v="157.30000000000001"/>
    <n v="182.3"/>
    <n v="137.30000000000001"/>
    <n v="-5"/>
    <n v="2"/>
    <n v="4"/>
  </r>
  <r>
    <s v="O2024002467"/>
    <x v="156"/>
    <d v="2024-03-26T00:00:00"/>
    <d v="2024-04-02T00:00:00"/>
    <s v="C0276"/>
    <s v="P0058"/>
    <n v="4"/>
    <n v="140.63999999999999"/>
    <n v="15"/>
    <n v="0"/>
    <s v="Card"/>
    <s v="Mobile App"/>
    <s v="Delivered"/>
    <s v=""/>
    <s v=""/>
    <s v="Laila Adel"/>
    <s v="Male"/>
    <s v="Alexandria"/>
    <s v="Canal"/>
    <s v="Laila.Adel34 @outlook.com"/>
    <s v="+2010615838118"/>
    <n v="1979"/>
    <d v="2022-04-27T00:00:00"/>
    <s v="Bronze"/>
    <x v="22"/>
    <x v="1"/>
    <x v="7"/>
    <s v="SEB"/>
    <s v="Supplier E"/>
    <n v="89.61"/>
    <n v="126.24"/>
    <s v="No"/>
    <m/>
    <m/>
    <m/>
    <s v="No"/>
    <m/>
    <m/>
    <m/>
    <m/>
    <n v="562.55999999999995"/>
    <n v="0.15"/>
    <n v="84.383999999999986"/>
    <n v="478.17599999999993"/>
    <n v="478.17599999999993"/>
    <n v="358.44"/>
    <n v="119.73599999999993"/>
    <n v="7"/>
    <n v="3"/>
  </r>
  <r>
    <s v="O2024002468"/>
    <x v="293"/>
    <d v="2024-02-03T00:00:00"/>
    <d v="2024-02-10T00:00:00"/>
    <s v="C0263"/>
    <s v="P0168"/>
    <n v="1"/>
    <n v="157.83000000000001"/>
    <n v="0"/>
    <n v="0"/>
    <s v="Wallet"/>
    <s v="Mobile App"/>
    <s v="Delivered"/>
    <s v=""/>
    <s v="SALE58"/>
    <s v="Nour Fathy"/>
    <s v="Female"/>
    <s v="Aswan"/>
    <s v="Alexandria Coast"/>
    <s v="Nour.Fathy57@hotmail.com"/>
    <s v="+2011325051816"/>
    <n v="1995"/>
    <d v="2023-11-20T00:00:00"/>
    <s v="Bronze"/>
    <x v="137"/>
    <x v="3"/>
    <x v="16"/>
    <s v="Philips"/>
    <s v="Supplier C"/>
    <n v="109.36"/>
    <n v="164.66"/>
    <s v="No"/>
    <m/>
    <m/>
    <m/>
    <s v="No"/>
    <s v="Loyalty Boost"/>
    <d v="2025-09-21T00:00:00"/>
    <d v="2025-11-17T00:00:00"/>
    <s v="All"/>
    <n v="157.83000000000001"/>
    <n v="0"/>
    <n v="0"/>
    <n v="157.83000000000001"/>
    <n v="157.83000000000001"/>
    <n v="109.36"/>
    <n v="48.470000000000013"/>
    <n v="7"/>
    <n v="2"/>
  </r>
  <r>
    <s v="O2024002469"/>
    <x v="16"/>
    <d v="2024-06-21T00:00:00"/>
    <d v="2024-06-26T00:00:00"/>
    <s v="C0353"/>
    <s v="P0040"/>
    <n v="1"/>
    <n v="100.4"/>
    <n v="15"/>
    <n v="15"/>
    <s v="Wallet"/>
    <s v="Mobile App"/>
    <s v="Canceled"/>
    <s v="late delivery"/>
    <s v=""/>
    <s v="Mostafa Said"/>
    <s v="Male"/>
    <s v="Aswan"/>
    <s v="Upper Egypt"/>
    <s v="Mostafa.Said75@outlook.com"/>
    <s v="+2011438488182"/>
    <n v="1989"/>
    <d v="2025-11-10T00:00:00"/>
    <s v="Gold"/>
    <x v="55"/>
    <x v="1"/>
    <x v="14"/>
    <s v="L'Oreal"/>
    <s v="Supplier A"/>
    <n v="88.23"/>
    <n v="104.02"/>
    <s v="No"/>
    <m/>
    <m/>
    <m/>
    <s v="No"/>
    <m/>
    <m/>
    <m/>
    <m/>
    <n v="100.4"/>
    <n v="0.15"/>
    <n v="15.06"/>
    <n v="85.34"/>
    <n v="100.34"/>
    <n v="88.23"/>
    <n v="-17.89"/>
    <n v="5"/>
    <n v="7"/>
  </r>
  <r>
    <s v="O2024002470"/>
    <x v="320"/>
    <d v="2024-10-19T00:00:00"/>
    <d v="2024-10-22T00:00:00"/>
    <s v="C0309"/>
    <s v="P0173"/>
    <n v="2"/>
    <n v="216.58"/>
    <n v="0"/>
    <n v="35"/>
    <s v="Bank Transfer"/>
    <s v="Mobile App"/>
    <s v="Delivered"/>
    <s v=""/>
    <s v="SALE20"/>
    <s v="Yara Fathy"/>
    <s v="Female"/>
    <s v="Giza"/>
    <s v="Delta"/>
    <s v="Yara.Fathy53@yahoo.com"/>
    <s v="+2010684925431"/>
    <n v="1981"/>
    <d v="2024-05-25T00:00:00"/>
    <s v="Platinum"/>
    <x v="95"/>
    <x v="1"/>
    <x v="7"/>
    <s v="LocalBrand"/>
    <s v="Supplier C"/>
    <n v="167.99"/>
    <n v="230.52"/>
    <s v="No"/>
    <m/>
    <m/>
    <m/>
    <s v="No"/>
    <s v="Ramadan Deals"/>
    <d v="2024-02-17T00:00:00"/>
    <d v="2024-03-06T00:00:00"/>
    <s v="Marketplace"/>
    <n v="433.16"/>
    <n v="0"/>
    <n v="0"/>
    <n v="433.16"/>
    <n v="468.16"/>
    <n v="335.98"/>
    <n v="62.180000000000007"/>
    <n v="3"/>
    <n v="3"/>
  </r>
  <r>
    <s v="O2024002471"/>
    <x v="159"/>
    <d v="2024-11-02T00:00:00"/>
    <d v="2024-11-04T00:00:00"/>
    <s v="C0156"/>
    <s v="P0117"/>
    <n v="2"/>
    <n v="106.71"/>
    <n v="0"/>
    <n v="50"/>
    <s v="Card"/>
    <s v="Web"/>
    <s v="Delivered"/>
    <s v=""/>
    <s v=""/>
    <s v="Hassan Khaled"/>
    <s v="Female"/>
    <s v="Alexandria"/>
    <s v="Canal"/>
    <s v="Hassan.Khaled28@gmail.com"/>
    <s v="+2010083209389"/>
    <n v="1999"/>
    <d v="2023-09-02T00:00:00"/>
    <s v=""/>
    <x v="10"/>
    <x v="3"/>
    <x v="8"/>
    <s v="Nike"/>
    <s v="Supplier C"/>
    <n v="84.31"/>
    <n v="121.52"/>
    <s v="No"/>
    <m/>
    <m/>
    <m/>
    <s v="No"/>
    <m/>
    <m/>
    <m/>
    <m/>
    <n v="213.42"/>
    <n v="0"/>
    <n v="0"/>
    <n v="213.42"/>
    <n v="263.41999999999996"/>
    <n v="168.62"/>
    <n v="-5.2000000000000171"/>
    <n v="2"/>
    <n v="7"/>
  </r>
  <r>
    <s v="O2024002472"/>
    <x v="44"/>
    <d v="2024-01-31T00:00:00"/>
    <d v="2024-02-09T00:00:00"/>
    <s v="C0337"/>
    <s v="P0020"/>
    <n v="4"/>
    <n v="168.59"/>
    <n v="0"/>
    <n v="15"/>
    <s v="Wallet"/>
    <s v="Web"/>
    <s v="Delivered"/>
    <s v="call before delivery"/>
    <s v=""/>
    <s v="Salma Kamel"/>
    <s v="Female"/>
    <s v="Cairo"/>
    <s v="Greater Cairo"/>
    <s v="Salma.Kamel22@gmail.com"/>
    <s v="+2010852640246"/>
    <n v="1973"/>
    <d v="2022-12-22T00:00:00"/>
    <s v="Silver"/>
    <x v="39"/>
    <x v="4"/>
    <x v="19"/>
    <s v="L'Oreal"/>
    <s v="Supplier B"/>
    <n v="136.5"/>
    <n v="182.66"/>
    <s v="No"/>
    <m/>
    <m/>
    <m/>
    <s v="No"/>
    <m/>
    <m/>
    <m/>
    <m/>
    <n v="674.36"/>
    <n v="0"/>
    <n v="0"/>
    <n v="674.36"/>
    <n v="689.36"/>
    <n v="546"/>
    <n v="113.36000000000001"/>
    <n v="9"/>
    <n v="4"/>
  </r>
  <r>
    <s v="O2024002473"/>
    <x v="41"/>
    <d v="2024-12-08T00:00:00"/>
    <d v="2024-12-15T00:00:00"/>
    <s v="C0478"/>
    <s v="P0207"/>
    <n v="5"/>
    <n v="237.31"/>
    <n v="0"/>
    <n v="35"/>
    <s v="Cash"/>
    <s v="Web"/>
    <s v="Delivered"/>
    <s v=""/>
    <s v="SALE75"/>
    <s v="Mai Abdelrahman"/>
    <s v="Male"/>
    <s v="Zagazig"/>
    <s v="Delta"/>
    <s v="MAI.ABDELRAHMAN55 @yahoo.com"/>
    <s v="+2011559109294"/>
    <n v="1970"/>
    <d v="2025-07-18T00:00:00"/>
    <s v="Bronze"/>
    <x v="75"/>
    <x v="4"/>
    <x v="17"/>
    <s v="LocalBrand"/>
    <s v="Supplier B"/>
    <n v="174.4"/>
    <n v="244.79"/>
    <s v="No"/>
    <m/>
    <m/>
    <m/>
    <s v="No"/>
    <s v="Back to School"/>
    <d v="2025-02-02T00:00:00"/>
    <d v="2025-03-09T00:00:00"/>
    <s v="All"/>
    <n v="1186.55"/>
    <n v="0"/>
    <n v="0"/>
    <n v="1186.55"/>
    <n v="1221.55"/>
    <n v="872"/>
    <n v="279.54999999999995"/>
    <n v="7"/>
    <n v="331"/>
  </r>
  <r>
    <s v="O2024002474"/>
    <x v="209"/>
    <d v="2024-11-08T00:00:00"/>
    <d v="2024-08-14T00:00:00"/>
    <s v="C0165"/>
    <s v="P0041"/>
    <n v="2"/>
    <n v="3.26"/>
    <n v="0"/>
    <n v="50"/>
    <s v="Bank Transfer"/>
    <s v="Web"/>
    <s v="Delivered"/>
    <s v="call before delivery"/>
    <s v="SALE60"/>
    <s v="Rania Fathy"/>
    <s v="Male"/>
    <s v="Cairo"/>
    <s v="Greater Cairo"/>
    <s v="Rania.Fathy29@yahoo.com"/>
    <s v="+2011858770858"/>
    <n v="1972"/>
    <d v="2022-09-08T00:00:00"/>
    <s v="Bronze"/>
    <x v="56"/>
    <x v="0"/>
    <x v="12"/>
    <s v="Samsung"/>
    <s v="Supplier A"/>
    <n v="2.42"/>
    <n v="3.15"/>
    <s v="No"/>
    <m/>
    <m/>
    <m/>
    <s v="No"/>
    <s v="Summer Sale"/>
    <d v="2025-07-27T00:00:00"/>
    <d v="2025-08-20T00:00:00"/>
    <s v="Mobile App"/>
    <n v="6.52"/>
    <n v="0"/>
    <n v="0"/>
    <n v="6.52"/>
    <n v="56.519999999999996"/>
    <n v="4.84"/>
    <n v="-48.32"/>
    <n v="-86"/>
    <n v="96"/>
  </r>
  <r>
    <s v="O2024002475"/>
    <x v="268"/>
    <d v="2024-11-20T00:00:00"/>
    <d v="2024-11-22T00:00:00"/>
    <s v="C0104"/>
    <s v="P0095"/>
    <n v="1"/>
    <n v="141.15"/>
    <n v="0"/>
    <n v="0"/>
    <s v="Card"/>
    <s v="Web"/>
    <s v="Delivered"/>
    <s v=""/>
    <s v="SALE53"/>
    <s v="Ali Hassan"/>
    <s v="Female"/>
    <s v="Luxor"/>
    <s v="Delta"/>
    <s v="Ali.Hassan88@hotmail.com"/>
    <s v="+2010922064393"/>
    <n v="1991"/>
    <d v="2023-03-11T00:00:00"/>
    <s v="Bronze"/>
    <x v="12"/>
    <x v="0"/>
    <x v="10"/>
    <s v="Philips"/>
    <s v="Supplier B"/>
    <n v="102.32"/>
    <n v="157.22"/>
    <s v="No"/>
    <m/>
    <m/>
    <m/>
    <s v="No"/>
    <s v="Summer Sale"/>
    <d v="2024-05-04T00:00:00"/>
    <d v="2024-05-28T00:00:00"/>
    <s v="Web"/>
    <n v="141.15"/>
    <n v="0"/>
    <n v="0"/>
    <n v="141.15"/>
    <n v="141.15"/>
    <n v="102.32"/>
    <n v="38.830000000000013"/>
    <n v="2"/>
    <n v="4"/>
  </r>
  <r>
    <s v="O2024002476"/>
    <x v="8"/>
    <m/>
    <d v="2024-04-12T00:00:00"/>
    <s v="C0176"/>
    <s v="P0031"/>
    <n v="3"/>
    <n v="218.03"/>
    <n v="5"/>
    <n v="35"/>
    <s v="Wallet"/>
    <s v="Web"/>
    <s v="Delivered"/>
    <s v=""/>
    <s v=""/>
    <s v="Omar Kamel"/>
    <s v="Female"/>
    <s v="Aswan"/>
    <s v="Upper Egypt"/>
    <s v="OMAR.KAMEL90@hotmail.com"/>
    <s v="+2011667467822"/>
    <n v="1998"/>
    <d v="2024-10-28T00:00:00"/>
    <s v="Platinum"/>
    <x v="139"/>
    <x v="4"/>
    <x v="24"/>
    <s v="Xiaomi"/>
    <s v="Supplier A"/>
    <n v="166.38"/>
    <n v="215.33"/>
    <s v="No"/>
    <m/>
    <m/>
    <m/>
    <s v="No"/>
    <m/>
    <m/>
    <m/>
    <m/>
    <n v="654.09"/>
    <n v="0.05"/>
    <n v="32.704500000000003"/>
    <n v="621.38549999999998"/>
    <n v="656.38549999999998"/>
    <n v="499.14"/>
    <n v="87.245499999999993"/>
    <m/>
    <m/>
  </r>
  <r>
    <s v="O2024002477"/>
    <x v="176"/>
    <d v="2024-05-28T00:00:00"/>
    <d v="2024-05-31T00:00:00"/>
    <s v="C0219"/>
    <s v="P0154"/>
    <n v="1"/>
    <n v="179.08"/>
    <n v="5"/>
    <n v="25"/>
    <s v="Bank Transfer"/>
    <s v="Web"/>
    <s v="Returned"/>
    <s v=""/>
    <s v=""/>
    <s v="Hager Khaled"/>
    <s v="Male"/>
    <s v="Zagazig"/>
    <s v="Canal"/>
    <s v="Hager.Khaled79@gmail.com"/>
    <s v="+2011227769332"/>
    <n v="1997"/>
    <d v="2024-02-17T00:00:00"/>
    <s v="Bronze"/>
    <x v="143"/>
    <x v="0"/>
    <x v="12"/>
    <s v="Nike"/>
    <s v="Supplier B"/>
    <n v="154.30000000000001"/>
    <n v="203.91"/>
    <s v="No"/>
    <m/>
    <m/>
    <m/>
    <s v="No"/>
    <m/>
    <m/>
    <m/>
    <m/>
    <n v="179.08"/>
    <n v="0.05"/>
    <n v="8.9540000000000006"/>
    <n v="170.126"/>
    <n v="195.126"/>
    <n v="154.30000000000001"/>
    <n v="-9.1740000000000066"/>
    <n v="3"/>
    <n v="3"/>
  </r>
  <r>
    <s v="O2024002478"/>
    <x v="326"/>
    <d v="2024-01-07T00:00:00"/>
    <d v="2024-01-10T00:00:00"/>
    <s v="C0251"/>
    <s v="P0180"/>
    <n v="2"/>
    <n v="260.27999999999997"/>
    <n v="15"/>
    <n v="15"/>
    <s v="Card"/>
    <s v="Web"/>
    <s v="Delivered"/>
    <s v="call before delivery"/>
    <s v=""/>
    <s v="Laila Fathy"/>
    <s v="Male"/>
    <s v="Tanta"/>
    <s v="Alexandria Coast"/>
    <s v="LAILA.FATHY37@gmail.com"/>
    <s v="+2011094748579"/>
    <n v="1992"/>
    <d v="2023-04-08T00:00:00"/>
    <s v="Silver"/>
    <x v="40"/>
    <x v="2"/>
    <x v="6"/>
    <s v="Adidas"/>
    <s v="Supplier A"/>
    <n v="162.72"/>
    <n v="236.52"/>
    <s v="No"/>
    <m/>
    <m/>
    <m/>
    <s v="No"/>
    <m/>
    <m/>
    <m/>
    <m/>
    <n v="520.55999999999995"/>
    <n v="0.15"/>
    <n v="78.083999999999989"/>
    <n v="442.47599999999994"/>
    <n v="457.47599999999994"/>
    <n v="325.44"/>
    <n v="102.03599999999994"/>
    <n v="3"/>
    <n v="2"/>
  </r>
  <r>
    <s v="O2024002479"/>
    <x v="58"/>
    <d v="2024-09-13T00:00:00"/>
    <d v="2024-09-20T00:00:00"/>
    <s v="C0214"/>
    <s v="P0021"/>
    <n v="2"/>
    <n v="39.79"/>
    <n v="25"/>
    <n v="50"/>
    <s v="Card"/>
    <s v="Marketplace"/>
    <s v="Returned"/>
    <s v=""/>
    <s v="SALE34"/>
    <s v="Hassan Ibrahim"/>
    <s v="Female"/>
    <s v="Ismailia"/>
    <s v="Upper Egypt"/>
    <s v="Hassan.Ibrahim81@outlook.com"/>
    <s v="+2011861530041"/>
    <n v="1976"/>
    <d v="2022-05-08T00:00:00"/>
    <s v="Silver"/>
    <x v="31"/>
    <x v="0"/>
    <x v="12"/>
    <s v="Xiaomi"/>
    <s v="Supplier A"/>
    <n v="28.97"/>
    <n v="40.619999999999997"/>
    <s v="No"/>
    <m/>
    <m/>
    <m/>
    <s v="No"/>
    <s v="Loyalty Boost"/>
    <d v="2025-04-26T00:00:00"/>
    <d v="2025-05-10T00:00:00"/>
    <s v="Marketplace"/>
    <n v="79.58"/>
    <n v="0.25"/>
    <n v="19.895"/>
    <n v="59.685000000000002"/>
    <n v="109.685"/>
    <n v="57.94"/>
    <n v="-48.254999999999995"/>
    <n v="7"/>
    <n v="4"/>
  </r>
  <r>
    <s v="O2024002480"/>
    <x v="324"/>
    <d v="2024-09-16T00:00:00"/>
    <d v="2024-09-28T00:00:00"/>
    <s v="C0152"/>
    <s v="P0098"/>
    <n v="3"/>
    <n v="97.36"/>
    <n v="0"/>
    <n v="50"/>
    <s v="Cash"/>
    <s v="Web"/>
    <s v="Returned"/>
    <s v=""/>
    <s v=""/>
    <s v="Youssef Hassan"/>
    <s v="Female"/>
    <s v="Suez"/>
    <s v="Alexandria Coast"/>
    <s v="Youssef.Hassan12@gmail.com"/>
    <s v="+2010050484570"/>
    <n v="2002"/>
    <d v="2025-02-21T00:00:00"/>
    <s v="Silver"/>
    <x v="82"/>
    <x v="0"/>
    <x v="2"/>
    <s v="Adidas"/>
    <s v="Supplier B"/>
    <n v="93.15"/>
    <n v="111.45"/>
    <s v="No"/>
    <m/>
    <m/>
    <m/>
    <s v="No"/>
    <m/>
    <m/>
    <m/>
    <m/>
    <n v="292.08"/>
    <n v="0"/>
    <n v="0"/>
    <n v="292.08"/>
    <n v="342.08"/>
    <n v="279.45000000000005"/>
    <n v="-37.370000000000061"/>
    <n v="12"/>
    <n v="2"/>
  </r>
  <r>
    <s v="O2024002481"/>
    <x v="358"/>
    <d v="2024-06-08T00:00:00"/>
    <d v="2024-09-06T00:00:00"/>
    <s v="C0351"/>
    <s v="P0044"/>
    <n v="2"/>
    <n v="152.22999999999999"/>
    <n v="0"/>
    <n v="50"/>
    <s v="Cash"/>
    <s v="Mobile App"/>
    <s v="Canceled"/>
    <s v=""/>
    <s v="SALE62"/>
    <s v="Doaa Adel"/>
    <s v="Male"/>
    <s v="Cairo"/>
    <s v="Alexandria Coast"/>
    <s v="Doaa.Adel10@yahoo.com"/>
    <s v="+2010804628724"/>
    <n v="1987"/>
    <d v="2023-05-10T00:00:00"/>
    <s v="Bronze"/>
    <x v="60"/>
    <x v="2"/>
    <x v="6"/>
    <s v="Philips"/>
    <s v="Supplier D"/>
    <n v="114.68"/>
    <n v="143.16999999999999"/>
    <s v="No"/>
    <m/>
    <m/>
    <m/>
    <s v="No"/>
    <s v="Summer Sale"/>
    <d v="2025-06-01T00:00:00"/>
    <d v="2025-07-19T00:00:00"/>
    <s v="Mobile App"/>
    <n v="304.45999999999998"/>
    <n v="0"/>
    <n v="0"/>
    <n v="304.45999999999998"/>
    <n v="354.46"/>
    <n v="229.36"/>
    <n v="25.099999999999966"/>
    <n v="90"/>
    <n v="-59"/>
  </r>
  <r>
    <s v="O2024002482"/>
    <x v="22"/>
    <d v="2024-08-30T00:00:00"/>
    <d v="2024-08-31T00:00:00"/>
    <s v="C0267"/>
    <s v="P0131"/>
    <n v="4"/>
    <n v="7.81"/>
    <n v="5"/>
    <n v="35"/>
    <s v="Card"/>
    <s v="Mobile App"/>
    <s v="Delivered"/>
    <s v=""/>
    <s v=""/>
    <s v="Ali El-Sayed"/>
    <s v="Male"/>
    <s v="Giza"/>
    <s v="Greater Cairo"/>
    <s v="Ali.El-Sayed21@outlook.com"/>
    <s v="+2010563314766"/>
    <n v="1972"/>
    <d v="2025-05-01T00:00:00"/>
    <s v="Bronze"/>
    <x v="142"/>
    <x v="3"/>
    <x v="22"/>
    <s v="Adidas"/>
    <s v="Supplier A"/>
    <n v="6.42"/>
    <n v="8.9499999999999993"/>
    <s v="No"/>
    <d v="2024-02-04T00:00:00"/>
    <s v="Other"/>
    <s v="Cash"/>
    <s v="Yes"/>
    <m/>
    <m/>
    <m/>
    <m/>
    <n v="31.24"/>
    <n v="0.05"/>
    <n v="1.5620000000000001"/>
    <n v="29.677999999999997"/>
    <n v="64.677999999999997"/>
    <n v="25.68"/>
    <n v="-31.002000000000002"/>
    <n v="1"/>
    <n v="1"/>
  </r>
  <r>
    <s v="O2024002483"/>
    <x v="239"/>
    <d v="2024-06-15T00:00:00"/>
    <d v="2024-06-18T00:00:00"/>
    <s v="C0239"/>
    <s v="P0019"/>
    <n v="2"/>
    <n v="124.04"/>
    <n v="5"/>
    <n v="25"/>
    <s v="Cash"/>
    <s v="Marketplace"/>
    <s v="Returned"/>
    <s v="call before delivery"/>
    <s v=""/>
    <s v="Doaa El-Sayed"/>
    <s v="Male"/>
    <s v="Ismailia"/>
    <s v="Greater Cairo"/>
    <s v="Doaa.El-Sayed86@yahoo.com"/>
    <s v="+2010532891016"/>
    <n v="1976"/>
    <d v="2025-08-11T00:00:00"/>
    <s v="Bronze"/>
    <x v="96"/>
    <x v="3"/>
    <x v="8"/>
    <s v="Anker"/>
    <s v="Supplier A"/>
    <n v="104.74"/>
    <n v="126.31"/>
    <s v="No"/>
    <m/>
    <m/>
    <m/>
    <s v="No"/>
    <m/>
    <m/>
    <m/>
    <m/>
    <n v="248.08"/>
    <n v="0.05"/>
    <n v="12.404000000000002"/>
    <n v="235.67600000000002"/>
    <n v="260.67600000000004"/>
    <n v="209.48"/>
    <n v="1.1960000000000264"/>
    <n v="3"/>
    <n v="4"/>
  </r>
  <r>
    <s v="O2024002484"/>
    <x v="200"/>
    <d v="2024-07-29T00:00:00"/>
    <d v="2024-07-31T00:00:00"/>
    <s v="C0050"/>
    <s v="P0021"/>
    <n v="3"/>
    <n v="39.090000000000003"/>
    <n v="0"/>
    <n v="0"/>
    <s v="Bank Transfer"/>
    <s v="Mobile App"/>
    <s v="Delivered"/>
    <s v=""/>
    <s v=""/>
    <s v="Hassan Said"/>
    <s v="Male"/>
    <s v="Alexandria"/>
    <s v="Upper Egypt"/>
    <s v="Hassan.Said26@gmail.com"/>
    <s v="+2011008798622"/>
    <n v="2003"/>
    <d v="2022-12-31T00:00:00"/>
    <s v="Bronze"/>
    <x v="31"/>
    <x v="0"/>
    <x v="12"/>
    <s v="Xiaomi"/>
    <s v="Supplier A"/>
    <n v="28.97"/>
    <n v="40.619999999999997"/>
    <s v="No"/>
    <m/>
    <m/>
    <m/>
    <s v="No"/>
    <m/>
    <m/>
    <m/>
    <m/>
    <n v="117.27000000000001"/>
    <n v="0"/>
    <n v="0"/>
    <n v="117.27000000000001"/>
    <n v="117.27000000000001"/>
    <n v="86.91"/>
    <n v="30.360000000000014"/>
    <n v="2"/>
    <n v="5"/>
  </r>
  <r>
    <s v="O2024002485"/>
    <x v="212"/>
    <d v="2024-03-17T00:00:00"/>
    <d v="2024-03-22T00:00:00"/>
    <s v="C0470"/>
    <s v="P0011"/>
    <n v="1"/>
    <n v="76.650000000000006"/>
    <n v="0"/>
    <n v="50"/>
    <s v="Card"/>
    <s v="Web"/>
    <s v="In Transit"/>
    <s v=""/>
    <s v="SALE68"/>
    <s v="Rania Gomaa"/>
    <s v="Female"/>
    <s v="Cairo"/>
    <s v="Greater Cairo"/>
    <s v="Rania.Gomaa54@gmail.com"/>
    <s v="+2011621556476"/>
    <n v="1981"/>
    <d v="2025-06-07T00:00:00"/>
    <s v="Silver"/>
    <x v="18"/>
    <x v="3"/>
    <x v="8"/>
    <s v="LocalBrand"/>
    <s v="Supplier A"/>
    <n v="61.91"/>
    <n v="77.849999999999994"/>
    <s v="No"/>
    <m/>
    <m/>
    <m/>
    <s v="No"/>
    <s v="Loyalty Boost"/>
    <d v="2025-04-20T00:00:00"/>
    <d v="2025-05-07T00:00:00"/>
    <s v="All"/>
    <n v="76.650000000000006"/>
    <n v="0"/>
    <n v="0"/>
    <n v="76.650000000000006"/>
    <n v="126.65"/>
    <n v="61.91"/>
    <n v="-35.259999999999991"/>
    <n v="5"/>
    <n v="5"/>
  </r>
  <r>
    <s v="O2024002486"/>
    <x v="1"/>
    <d v="2024-09-13T00:00:00"/>
    <d v="2024-09-17T00:00:00"/>
    <s v="C0259"/>
    <s v="P0069"/>
    <n v="1"/>
    <n v="252.12"/>
    <n v="15"/>
    <n v="15"/>
    <s v="Bank Transfer"/>
    <s v="Mobile App"/>
    <s v="Delivered"/>
    <s v="call before delivery"/>
    <s v="SALE42"/>
    <s v="Sara Ashour"/>
    <s v="Female"/>
    <s v="Zagazig"/>
    <s v="Canal"/>
    <s v="Sara.Ashour40@yahoo.com"/>
    <s v="+2011374989408"/>
    <n v="1996"/>
    <d v="2023-11-05T00:00:00"/>
    <s v="Platinum"/>
    <x v="119"/>
    <x v="0"/>
    <x v="10"/>
    <s v="Adidas"/>
    <s v="Supplier E"/>
    <n v="178.39"/>
    <n v="223.44"/>
    <s v="No"/>
    <m/>
    <m/>
    <m/>
    <s v="No"/>
    <s v="Summer Sale"/>
    <d v="2024-05-24T00:00:00"/>
    <d v="2024-07-16T00:00:00"/>
    <s v="Mobile App"/>
    <n v="252.12"/>
    <n v="0.15"/>
    <n v="37.817999999999998"/>
    <n v="214.30200000000002"/>
    <n v="229.30200000000002"/>
    <n v="178.39"/>
    <n v="20.912000000000035"/>
    <n v="4"/>
    <n v="35"/>
  </r>
  <r>
    <s v="O2024002487"/>
    <x v="33"/>
    <d v="2024-11-23T00:00:00"/>
    <d v="2024-11-30T00:00:00"/>
    <s v="C0045"/>
    <s v="P0130"/>
    <n v="1"/>
    <n v="58.1"/>
    <n v="0"/>
    <n v="35"/>
    <s v="Bank Transfer"/>
    <s v="Web"/>
    <s v="Canceled"/>
    <s v=""/>
    <s v=""/>
    <s v="Nour Ashour"/>
    <s v="Male"/>
    <s v="Suez"/>
    <s v="Alexandria Coast"/>
    <s v="Nour.Ashour97@yahoo.com"/>
    <s v="+2010773345461"/>
    <n v="1972"/>
    <d v="2022-11-24T00:00:00"/>
    <s v="Bronze"/>
    <x v="93"/>
    <x v="4"/>
    <x v="19"/>
    <s v="Adidas"/>
    <s v="Supplier D"/>
    <n v="44.81"/>
    <n v="65.36"/>
    <s v="No"/>
    <m/>
    <m/>
    <m/>
    <s v="No"/>
    <m/>
    <m/>
    <m/>
    <m/>
    <n v="58.1"/>
    <n v="0"/>
    <n v="0"/>
    <n v="58.1"/>
    <n v="93.1"/>
    <n v="44.81"/>
    <n v="-21.71"/>
    <n v="7"/>
    <n v="5"/>
  </r>
  <r>
    <s v="O2024002488"/>
    <x v="132"/>
    <d v="2024-12-30T00:00:00"/>
    <d v="2024-12-31T00:00:00"/>
    <s v="C0208"/>
    <s v="P0109"/>
    <n v="4"/>
    <n v="121.09"/>
    <n v="0"/>
    <n v="35"/>
    <s v="Card"/>
    <s v="Marketplace"/>
    <s v="Canceled"/>
    <s v="late delivery"/>
    <s v=""/>
    <s v="Mostafa Kamel"/>
    <s v="Female"/>
    <s v="Cairo"/>
    <s v="Canal"/>
    <s v="Mostafa.Kamel27@gmail.com"/>
    <s v="+2010042025673"/>
    <n v="2003"/>
    <d v="2025-11-25T00:00:00"/>
    <s v="Silver"/>
    <x v="80"/>
    <x v="3"/>
    <x v="4"/>
    <s v="Anker"/>
    <s v="Supplier E"/>
    <n v="105.69"/>
    <n v="142.06"/>
    <s v="No"/>
    <m/>
    <m/>
    <m/>
    <s v="No"/>
    <m/>
    <m/>
    <m/>
    <m/>
    <n v="484.36"/>
    <n v="0"/>
    <n v="0"/>
    <n v="484.36"/>
    <n v="519.36"/>
    <n v="422.76"/>
    <n v="26.600000000000023"/>
    <n v="1"/>
    <n v="4"/>
  </r>
  <r>
    <s v="O2024002489"/>
    <x v="143"/>
    <d v="2024-04-29T00:00:00"/>
    <d v="2024-05-06T00:00:00"/>
    <s v="C0405"/>
    <s v="P0073"/>
    <n v="1"/>
    <n v="160.18"/>
    <n v="0"/>
    <n v="0"/>
    <s v="Wallet"/>
    <s v="Marketplace"/>
    <s v="Delivered"/>
    <s v=""/>
    <s v="SALE60"/>
    <s v="Hager Gomaa"/>
    <s v="Female"/>
    <s v="Luxor"/>
    <s v="Alexandria Coast"/>
    <s v="Hager.Gomaa36@hotmail.com"/>
    <s v="+2010593553597"/>
    <n v="1978"/>
    <d v="2022-10-19T00:00:00"/>
    <s v="Bronze"/>
    <x v="83"/>
    <x v="4"/>
    <x v="18"/>
    <s v="Adidas"/>
    <s v="Supplier B"/>
    <n v="138.13"/>
    <n v="184.83"/>
    <s v="No"/>
    <m/>
    <m/>
    <m/>
    <s v="No"/>
    <s v="Summer Sale"/>
    <d v="2025-07-27T00:00:00"/>
    <d v="2025-08-20T00:00:00"/>
    <s v="Mobile App"/>
    <n v="160.18"/>
    <n v="0"/>
    <n v="0"/>
    <n v="160.18"/>
    <n v="160.18"/>
    <n v="138.13"/>
    <n v="22.050000000000011"/>
    <n v="7"/>
    <n v="3"/>
  </r>
  <r>
    <s v="O2024002490"/>
    <x v="80"/>
    <d v="2024-06-09T00:00:00"/>
    <d v="2024-09-09T00:00:00"/>
    <s v="C0461"/>
    <s v="P0208"/>
    <n v="1"/>
    <n v="296.35000000000002"/>
    <n v="0"/>
    <n v="15"/>
    <s v="Card"/>
    <s v="Web"/>
    <s v="Delivered"/>
    <s v="  "/>
    <s v=""/>
    <s v="Youssef Mahmoud"/>
    <s v="Female"/>
    <s v="Ismailia"/>
    <s v="Alexandria Coast"/>
    <s v="Youssef.Mahmoud33@hotmail.com"/>
    <s v="+2010258892236"/>
    <n v="2004"/>
    <d v="2023-09-13T00:00:00"/>
    <s v="Gold"/>
    <x v="122"/>
    <x v="1"/>
    <x v="11"/>
    <s v="Nivea"/>
    <s v="Supplier C"/>
    <n v="180.79"/>
    <n v="266.77999999999997"/>
    <s v="No"/>
    <m/>
    <m/>
    <m/>
    <s v="No"/>
    <m/>
    <m/>
    <m/>
    <m/>
    <n v="296.35000000000002"/>
    <n v="0"/>
    <n v="0"/>
    <n v="296.35000000000002"/>
    <n v="311.35000000000002"/>
    <n v="180.79"/>
    <n v="100.56000000000003"/>
    <n v="92"/>
    <n v="92"/>
  </r>
  <r>
    <s v="O2024002491"/>
    <x v="15"/>
    <d v="2024-05-28T00:00:00"/>
    <d v="2024-06-06T00:00:00"/>
    <s v="C0466"/>
    <s v="P0036"/>
    <n v="2"/>
    <n v="73.33"/>
    <n v="15"/>
    <n v="50"/>
    <s v="Wallet"/>
    <s v="Mobile App"/>
    <s v="Delivered"/>
    <s v="VIP"/>
    <s v=""/>
    <s v="Karim Khaled"/>
    <s v="Female"/>
    <s v="Giza"/>
    <s v="Alexandria Coast"/>
    <s v="Karim.Khaled70@hotmail.com"/>
    <s v="+2011708444515"/>
    <n v="1986"/>
    <d v="2025-05-27T00:00:00"/>
    <s v="Gold"/>
    <x v="50"/>
    <x v="1"/>
    <x v="21"/>
    <s v="Adidas"/>
    <s v="Supplier E"/>
    <n v="52.14"/>
    <n v="79.89"/>
    <s v="No"/>
    <m/>
    <m/>
    <m/>
    <s v="No"/>
    <m/>
    <m/>
    <m/>
    <m/>
    <n v="146.66"/>
    <n v="0.15"/>
    <n v="21.998999999999999"/>
    <n v="124.661"/>
    <n v="174.661"/>
    <n v="104.28"/>
    <n v="-29.619"/>
    <n v="9"/>
    <n v="7"/>
  </r>
  <r>
    <s v="O2024002492"/>
    <x v="229"/>
    <d v="2024-01-26T00:00:00"/>
    <d v="2024-01-29T00:00:00"/>
    <s v="C0160"/>
    <s v="P0006"/>
    <n v="1"/>
    <n v="123.62"/>
    <n v="0"/>
    <n v="15"/>
    <s v="Card"/>
    <s v="Web"/>
    <s v="Delivered"/>
    <s v="  "/>
    <s v=""/>
    <s v="Aya Abdelrahman"/>
    <s v="Male"/>
    <s v="Mansoura"/>
    <s v="Canal"/>
    <s v="Aya.Abdelrahman55 @gmail.com"/>
    <s v="+2010055440941"/>
    <n v="1984"/>
    <d v="2024-09-14T00:00:00"/>
    <s v="Gold"/>
    <x v="124"/>
    <x v="2"/>
    <x v="20"/>
    <s v="L'Oreal"/>
    <s v="Supplier D"/>
    <n v="96.47"/>
    <n v="128.21"/>
    <s v="No"/>
    <m/>
    <m/>
    <m/>
    <s v="No"/>
    <m/>
    <m/>
    <m/>
    <m/>
    <n v="123.62"/>
    <n v="0"/>
    <n v="0"/>
    <n v="123.62"/>
    <n v="138.62"/>
    <n v="96.47"/>
    <n v="12.150000000000006"/>
    <n v="3"/>
    <n v="0"/>
  </r>
  <r>
    <s v="O2024002493"/>
    <x v="26"/>
    <m/>
    <d v="2024-06-28T00:00:00"/>
    <s v="C0120"/>
    <s v="P0112"/>
    <n v="1"/>
    <n v="73.64"/>
    <n v="5"/>
    <n v="25"/>
    <s v="Cash"/>
    <s v="Web"/>
    <s v="Delivered"/>
    <s v="call before delivery"/>
    <s v=""/>
    <s v="Salma Ibrahim"/>
    <s v="Female"/>
    <s v="Zagazig"/>
    <s v="Upper Egypt"/>
    <s v="Salma.Ibrahim79 @hotmail.com"/>
    <s v="+2010985307617"/>
    <n v="1997"/>
    <d v="2022-07-14T00:00:00"/>
    <s v="Silver"/>
    <x v="125"/>
    <x v="3"/>
    <x v="22"/>
    <s v="LocalBrand"/>
    <s v="Supplier A"/>
    <n v="52.24"/>
    <n v="76.819999999999993"/>
    <s v="No"/>
    <d v="2024-06-24T00:00:00"/>
    <s v="Wrong item"/>
    <s v="Wallet"/>
    <s v="Yes"/>
    <m/>
    <m/>
    <m/>
    <m/>
    <n v="73.64"/>
    <n v="0.05"/>
    <n v="3.6820000000000004"/>
    <n v="69.957999999999998"/>
    <n v="94.957999999999998"/>
    <n v="52.24"/>
    <n v="-7.2820000000000036"/>
    <m/>
    <m/>
  </r>
  <r>
    <s v="O2024002494"/>
    <x v="218"/>
    <d v="2024-12-23T00:00:00"/>
    <d v="2024-12-30T00:00:00"/>
    <s v="C0417"/>
    <s v="P0032"/>
    <n v="1"/>
    <n v="197.31"/>
    <n v="0"/>
    <n v="50"/>
    <s v="Card"/>
    <s v="Mobile App"/>
    <s v="Returned"/>
    <s v=""/>
    <s v=""/>
    <s v="Doaa Fathy"/>
    <s v="Male"/>
    <s v="Aswan"/>
    <s v="Greater Cairo"/>
    <s v="Doaa.Fathy21@hotmail.com"/>
    <s v="+2011544913770"/>
    <n v="1985"/>
    <d v="2022-05-12T00:00:00"/>
    <s v="Gold"/>
    <x v="20"/>
    <x v="3"/>
    <x v="8"/>
    <s v="SEB"/>
    <s v="Supplier A"/>
    <n v="0"/>
    <n v="174.1"/>
    <s v="No"/>
    <m/>
    <m/>
    <m/>
    <s v="No"/>
    <m/>
    <m/>
    <m/>
    <m/>
    <n v="197.31"/>
    <n v="0"/>
    <n v="0"/>
    <n v="197.31"/>
    <n v="247.31"/>
    <n v="0"/>
    <n v="147.31"/>
    <n v="7"/>
    <n v="7"/>
  </r>
  <r>
    <s v="O2024002495"/>
    <x v="109"/>
    <d v="2024-02-22T00:00:00"/>
    <d v="2024-02-26T00:00:00"/>
    <s v="C0187"/>
    <s v="P0133"/>
    <n v="5"/>
    <n v="254.27"/>
    <n v="30"/>
    <n v="25"/>
    <s v="Card"/>
    <s v="Mobile App"/>
    <s v="Delivered"/>
    <s v=""/>
    <s v=""/>
    <s v="Aya Said"/>
    <s v="Female"/>
    <s v="Mansoura"/>
    <s v="Delta"/>
    <s v="Aya.Said56@outlook.com"/>
    <s v="+2011707713587"/>
    <n v="1988"/>
    <d v="2025-06-24T00:00:00"/>
    <s v="Bronze"/>
    <x v="97"/>
    <x v="1"/>
    <x v="21"/>
    <s v="Samsung"/>
    <s v="Supplier B"/>
    <n v="168.98"/>
    <n v="242.86"/>
    <s v="No"/>
    <m/>
    <m/>
    <m/>
    <s v="No"/>
    <m/>
    <m/>
    <m/>
    <m/>
    <n v="1271.3500000000001"/>
    <n v="0.3"/>
    <n v="381.40500000000003"/>
    <n v="889.94500000000016"/>
    <n v="914.94500000000016"/>
    <n v="844.9"/>
    <n v="20.045000000000186"/>
    <n v="4"/>
    <n v="10"/>
  </r>
  <r>
    <s v="O2024002496"/>
    <x v="258"/>
    <d v="2024-12-14T00:00:00"/>
    <d v="2024-12-17T00:00:00"/>
    <s v="C0429"/>
    <s v="P0097"/>
    <n v="1"/>
    <n v="29.36"/>
    <n v="0"/>
    <n v="25"/>
    <s v="Bank Transfer"/>
    <s v="Mobile App"/>
    <s v="In Transit"/>
    <s v=""/>
    <s v=""/>
    <s v="Salma Samir"/>
    <s v="Female"/>
    <s v="Luxor"/>
    <s v="Upper Egypt"/>
    <s v="Salma.Samir43@outlook.com"/>
    <s v="+2010391228300"/>
    <n v="1990"/>
    <d v="2022-08-30T00:00:00"/>
    <s v="Platinum"/>
    <x v="47"/>
    <x v="4"/>
    <x v="13"/>
    <s v="Nivea"/>
    <s v="Supplier E"/>
    <n v="22.69"/>
    <n v="30.17"/>
    <s v="No"/>
    <m/>
    <m/>
    <m/>
    <s v="No"/>
    <m/>
    <m/>
    <m/>
    <m/>
    <n v="29.36"/>
    <n v="0"/>
    <n v="0"/>
    <n v="29.36"/>
    <n v="54.36"/>
    <n v="22.69"/>
    <n v="-18.330000000000002"/>
    <n v="3"/>
    <n v="93"/>
  </r>
  <r>
    <s v="O2024002497"/>
    <x v="196"/>
    <d v="2024-10-13T00:00:00"/>
    <d v="2024-10-16T00:00:00"/>
    <s v="C0402"/>
    <s v="P0211"/>
    <n v="1"/>
    <n v="249.09"/>
    <n v="0"/>
    <n v="35"/>
    <s v="Cash"/>
    <s v="Mobile App"/>
    <s v="In Transit"/>
    <s v=""/>
    <s v="SALE68"/>
    <s v="Hager Abdelrahman"/>
    <s v="Male"/>
    <s v="Alexandria"/>
    <s v="Upper Egypt"/>
    <s v="Hager.Abdelrahman72 @gmail.com"/>
    <s v="+2011129884217"/>
    <n v="1989"/>
    <d v="2022-06-11T00:00:00"/>
    <s v="Bronze"/>
    <x v="150"/>
    <x v="2"/>
    <x v="23"/>
    <s v="L'Oreal"/>
    <s v="Supplier D"/>
    <n v="165.47"/>
    <n v="252.29"/>
    <s v="No"/>
    <m/>
    <m/>
    <m/>
    <s v="No"/>
    <s v="Loyalty Boost"/>
    <d v="2025-04-20T00:00:00"/>
    <d v="2025-05-07T00:00:00"/>
    <s v="All"/>
    <n v="249.09"/>
    <n v="0"/>
    <n v="0"/>
    <n v="249.09"/>
    <n v="284.09000000000003"/>
    <n v="165.47"/>
    <n v="48.620000000000005"/>
    <n v="3"/>
    <n v="5"/>
  </r>
  <r>
    <s v="O2024002498"/>
    <x v="4"/>
    <m/>
    <d v="2024-09-28T00:00:00"/>
    <s v="C0011"/>
    <s v="P0073"/>
    <n v="1"/>
    <n v="158.01"/>
    <n v="15"/>
    <n v="0"/>
    <s v="Cash"/>
    <s v="Mobile App"/>
    <s v="Delivered"/>
    <s v="late delivery"/>
    <s v="SALE60"/>
    <s v="Omar Kamel"/>
    <s v="Female"/>
    <s v="Mansoura"/>
    <s v="Alexandria Coast"/>
    <s v="Omar.Kamel82@outlook.com"/>
    <s v="+2010830304377"/>
    <n v="1998"/>
    <d v="2022-06-02T00:00:00"/>
    <s v="Gold"/>
    <x v="83"/>
    <x v="4"/>
    <x v="18"/>
    <s v="Adidas"/>
    <s v="Supplier B"/>
    <n v="138.13"/>
    <n v="184.83"/>
    <s v="No"/>
    <m/>
    <m/>
    <m/>
    <s v="No"/>
    <s v="Summer Sale"/>
    <d v="2025-07-27T00:00:00"/>
    <d v="2025-08-20T00:00:00"/>
    <s v="Mobile App"/>
    <n v="158.01"/>
    <n v="0.15"/>
    <n v="23.701499999999999"/>
    <n v="134.30849999999998"/>
    <n v="134.30849999999998"/>
    <n v="138.13"/>
    <n v="-3.8215000000000146"/>
    <m/>
    <m/>
  </r>
  <r>
    <s v="O2024002499"/>
    <x v="163"/>
    <d v="2024-08-20T00:00:00"/>
    <d v="2024-08-23T00:00:00"/>
    <s v="C0141"/>
    <s v="P0043"/>
    <n v="1"/>
    <n v="275.27999999999997"/>
    <n v="0"/>
    <n v="15"/>
    <s v="Bank Transfer"/>
    <s v="Web"/>
    <s v="Delivered"/>
    <s v=""/>
    <s v="SALE97"/>
    <s v="Mai Khaled"/>
    <s v="Male"/>
    <s v="Luxor"/>
    <s v="Delta"/>
    <s v="MAI.KHALED6@outlook.com"/>
    <s v="+2010104116797"/>
    <n v="1987"/>
    <d v="2024-06-04T00:00:00"/>
    <s v="Bronze"/>
    <x v="3"/>
    <x v="0"/>
    <x v="2"/>
    <s v="Anker"/>
    <s v="Supplier A"/>
    <n v="0"/>
    <n v="242.11"/>
    <s v="Yes"/>
    <d v="2025-04-11T00:00:00"/>
    <s v="Damaged"/>
    <s v="Card"/>
    <s v="Yes"/>
    <s v="Loyalty Boost"/>
    <d v="2024-01-07T00:00:00"/>
    <d v="2024-01-20T00:00:00"/>
    <s v="Web"/>
    <n v="275.27999999999997"/>
    <n v="0"/>
    <n v="0"/>
    <n v="275.27999999999997"/>
    <n v="290.27999999999997"/>
    <n v="0"/>
    <n v="260.27999999999997"/>
    <n v="3"/>
    <n v="4"/>
  </r>
  <r>
    <s v="O2024002500"/>
    <x v="104"/>
    <d v="2024-10-08T00:00:00"/>
    <d v="2024-10-11T00:00:00"/>
    <s v="C0044"/>
    <s v="P0109"/>
    <n v="1"/>
    <n v="142.62"/>
    <n v="5"/>
    <n v="15"/>
    <s v="Cash"/>
    <s v="Web"/>
    <s v="Delivered"/>
    <s v=""/>
    <s v=""/>
    <s v="Nour Mahmoud"/>
    <s v="Female"/>
    <s v="Cairo"/>
    <s v="Alexandria Coast"/>
    <s v="NOUR.MAHMOUD51@outlook.com"/>
    <s v="+2010662992106"/>
    <n v="1999"/>
    <d v="2024-09-14T00:00:00"/>
    <s v="Platinum"/>
    <x v="80"/>
    <x v="3"/>
    <x v="4"/>
    <s v="Anker"/>
    <s v="Supplier E"/>
    <n v="105.69"/>
    <n v="142.06"/>
    <s v="No"/>
    <m/>
    <m/>
    <m/>
    <s v="No"/>
    <m/>
    <m/>
    <m/>
    <m/>
    <n v="142.62"/>
    <n v="0.05"/>
    <n v="7.1310000000000002"/>
    <n v="135.489"/>
    <n v="150.489"/>
    <n v="105.69"/>
    <n v="14.799000000000007"/>
    <n v="3"/>
    <n v="120"/>
  </r>
  <r>
    <s v="O2024002501"/>
    <x v="182"/>
    <d v="2024-06-10T00:00:00"/>
    <d v="2024-06-14T00:00:00"/>
    <s v="C0090"/>
    <s v="P0058"/>
    <n v="1"/>
    <n v="117.25"/>
    <n v="15"/>
    <n v="35"/>
    <s v="Cash"/>
    <s v="Marketplace"/>
    <s v="Delivered"/>
    <s v=""/>
    <s v=""/>
    <s v="Rania Nasser"/>
    <s v="Female"/>
    <s v="Cairo"/>
    <s v="Greater Cairo"/>
    <s v="Rania.Nasser58@outlook.com"/>
    <s v="+2011617570067"/>
    <n v="2002"/>
    <d v="2022-01-29T00:00:00"/>
    <s v="Bronze"/>
    <x v="22"/>
    <x v="1"/>
    <x v="7"/>
    <s v="SEB"/>
    <s v="Supplier E"/>
    <n v="89.61"/>
    <n v="126.24"/>
    <s v="No"/>
    <m/>
    <m/>
    <m/>
    <s v="No"/>
    <m/>
    <m/>
    <m/>
    <m/>
    <n v="117.25"/>
    <n v="0.15"/>
    <n v="17.587499999999999"/>
    <n v="99.662499999999994"/>
    <n v="134.66249999999999"/>
    <n v="89.61"/>
    <n v="-24.947500000000005"/>
    <n v="4"/>
    <n v="4"/>
  </r>
  <r>
    <s v="O2024002502"/>
    <x v="228"/>
    <d v="2024-07-02T00:00:00"/>
    <d v="2024-07-06T00:00:00"/>
    <s v="C0119"/>
    <s v="P0090"/>
    <n v="2"/>
    <n v="194.31"/>
    <n v="25"/>
    <n v="35"/>
    <s v="Card"/>
    <s v="Mobile App"/>
    <s v="Delivered"/>
    <s v=""/>
    <s v="FREESHIP"/>
    <s v="Sara Mahmoud"/>
    <s v="Female"/>
    <s v="Aswan"/>
    <s v="Delta"/>
    <s v="Sara.Mahmoud45@yahoo.com"/>
    <s v="+2011086785451"/>
    <n v="1970"/>
    <d v="2023-02-23T00:00:00"/>
    <s v="Bronze"/>
    <x v="138"/>
    <x v="2"/>
    <x v="23"/>
    <s v="Adidas"/>
    <s v="Supplier E"/>
    <n v="157.76"/>
    <n v="202.81"/>
    <s v="No"/>
    <m/>
    <m/>
    <m/>
    <s v="No"/>
    <s v="New Year"/>
    <d v="2025-02-10T00:00:00"/>
    <d v="2025-04-03T00:00:00"/>
    <s v="Mobile App"/>
    <n v="388.62"/>
    <n v="0.25"/>
    <n v="97.155000000000001"/>
    <n v="291.46500000000003"/>
    <n v="326.46500000000003"/>
    <n v="315.52"/>
    <n v="-59.05499999999995"/>
    <n v="4"/>
    <n v="7"/>
  </r>
  <r>
    <s v="O2024002503"/>
    <x v="102"/>
    <d v="2024-06-25T00:00:00"/>
    <d v="2024-06-29T00:00:00"/>
    <s v="C0190"/>
    <s v="P0099"/>
    <n v="3"/>
    <n v="18.25"/>
    <n v="20"/>
    <n v="0"/>
    <s v="Card"/>
    <s v="Marketplace"/>
    <s v="Returned"/>
    <s v=""/>
    <s v=""/>
    <s v="Ali Kamel"/>
    <s v="Male"/>
    <s v="Suez"/>
    <s v="Upper Egypt"/>
    <s v="Ali.Kamel23@hotmail.com"/>
    <s v="+2011830764946"/>
    <n v="1991"/>
    <d v="2024-01-09T00:00:00"/>
    <s v=""/>
    <x v="46"/>
    <x v="4"/>
    <x v="13"/>
    <s v="L'Oreal"/>
    <s v="Supplier B"/>
    <n v="15.04"/>
    <n v="21.04"/>
    <s v="No"/>
    <m/>
    <m/>
    <m/>
    <s v="No"/>
    <m/>
    <m/>
    <m/>
    <m/>
    <n v="54.75"/>
    <n v="0.2"/>
    <n v="10.950000000000001"/>
    <n v="43.8"/>
    <n v="43.8"/>
    <n v="45.12"/>
    <n v="-1.3200000000000003"/>
    <n v="4"/>
    <n v="7"/>
  </r>
  <r>
    <s v="O2024002504"/>
    <x v="10"/>
    <d v="2024-12-29T00:00:00"/>
    <d v="2025-01-02T00:00:00"/>
    <s v="C0162"/>
    <s v="P0041"/>
    <n v="1"/>
    <n v="3.19"/>
    <n v="0"/>
    <n v="50"/>
    <s v="Card"/>
    <s v="Mobile App"/>
    <s v="In Transit"/>
    <s v=""/>
    <s v=""/>
    <s v="Salma Kamel"/>
    <s v="Male"/>
    <s v="Alexandria"/>
    <s v="Greater Cairo"/>
    <s v="Salma.Kamel80@yahoo.com"/>
    <s v="+2011846360674"/>
    <n v="1981"/>
    <d v="2023-10-04T00:00:00"/>
    <s v="Gold"/>
    <x v="56"/>
    <x v="0"/>
    <x v="12"/>
    <s v="Samsung"/>
    <s v="Supplier A"/>
    <n v="2.42"/>
    <n v="3.15"/>
    <s v="No"/>
    <d v="2024-06-01T00:00:00"/>
    <s v="Damaged"/>
    <s v="Bank Transfer"/>
    <s v="Yes"/>
    <m/>
    <m/>
    <m/>
    <m/>
    <n v="3.19"/>
    <n v="0"/>
    <n v="0"/>
    <n v="3.19"/>
    <n v="53.19"/>
    <n v="2.42"/>
    <n v="-49.23"/>
    <n v="4"/>
    <n v="2"/>
  </r>
  <r>
    <s v="O2024002505"/>
    <x v="279"/>
    <d v="2024-08-31T00:00:00"/>
    <d v="2024-01-09T00:00:00"/>
    <s v="C0371"/>
    <s v="P0150"/>
    <n v="1"/>
    <n v="264.91000000000003"/>
    <n v="10"/>
    <n v="50"/>
    <s v="Wallet"/>
    <s v="Marketplace"/>
    <s v="Delivered"/>
    <s v="call before delivery"/>
    <s v=""/>
    <s v="Ali Khaled"/>
    <s v="Female"/>
    <s v="Mansoura"/>
    <s v="Alexandria Coast"/>
    <s v="Ali.Khaled55@hotmail.com"/>
    <s v="+2010431320974"/>
    <n v="1995"/>
    <d v="2023-10-19T00:00:00"/>
    <s v="Gold"/>
    <x v="111"/>
    <x v="4"/>
    <x v="13"/>
    <s v="Philips"/>
    <s v="Supplier A"/>
    <n v="189.15"/>
    <n v="241.26"/>
    <s v="No"/>
    <m/>
    <m/>
    <m/>
    <s v="No"/>
    <m/>
    <m/>
    <m/>
    <m/>
    <n v="264.91000000000003"/>
    <n v="0.1"/>
    <n v="26.491000000000003"/>
    <n v="238.41900000000001"/>
    <n v="288.41899999999998"/>
    <n v="189.15"/>
    <n v="-0.73099999999999454"/>
    <n v="-235"/>
    <n v="7"/>
  </r>
  <r>
    <s v="O2024002506"/>
    <x v="223"/>
    <m/>
    <d v="2024-07-10T00:00:00"/>
    <s v="C0401"/>
    <s v="P0028"/>
    <n v="1"/>
    <n v="219.79"/>
    <n v="15"/>
    <n v="15"/>
    <s v="Bank Transfer"/>
    <s v="Web"/>
    <s v="In Transit"/>
    <s v=""/>
    <s v=""/>
    <s v="Yara Abdelrahman"/>
    <s v="Male"/>
    <s v="Cairo"/>
    <s v="Delta"/>
    <s v="Yara.Abdelrahman2 @gmail.com"/>
    <s v="+2010303256715"/>
    <n v="1989"/>
    <d v="2024-03-26T00:00:00"/>
    <s v="Silver"/>
    <x v="19"/>
    <x v="4"/>
    <x v="13"/>
    <s v="SEB"/>
    <s v="Supplier E"/>
    <n v="159.02000000000001"/>
    <n v="241.55"/>
    <s v="No"/>
    <m/>
    <m/>
    <m/>
    <s v="No"/>
    <m/>
    <m/>
    <m/>
    <m/>
    <n v="219.79"/>
    <n v="0.15"/>
    <n v="32.968499999999999"/>
    <n v="186.82149999999999"/>
    <n v="201.82149999999999"/>
    <n v="159.02000000000001"/>
    <n v="12.801499999999976"/>
    <m/>
    <m/>
  </r>
  <r>
    <s v="O2024002507"/>
    <x v="250"/>
    <d v="2024-09-21T00:00:00"/>
    <d v="2024-09-25T00:00:00"/>
    <s v="C0462"/>
    <s v="P0080"/>
    <n v="1"/>
    <n v="235.94"/>
    <n v="5"/>
    <n v="25"/>
    <s v="Card"/>
    <s v="Mobile App"/>
    <s v="Delivered"/>
    <s v="late delivery"/>
    <s v="SALE77"/>
    <s v="Aya El-Sayed"/>
    <s v="Female"/>
    <s v="Mansoura"/>
    <s v="Alexandria Coast"/>
    <s v="Aya.El-Sayed35@outlook.com"/>
    <s v="+2011144876293"/>
    <n v="1982"/>
    <d v="2025-06-13T00:00:00"/>
    <s v=""/>
    <x v="52"/>
    <x v="0"/>
    <x v="10"/>
    <s v="SEB"/>
    <s v="Supplier E"/>
    <n v="166.89"/>
    <n v="213.71"/>
    <s v="No"/>
    <m/>
    <m/>
    <m/>
    <s v="No"/>
    <s v="New Year"/>
    <d v="2024-03-24T00:00:00"/>
    <d v="2024-05-01T00:00:00"/>
    <s v="Web"/>
    <n v="235.94"/>
    <n v="0.05"/>
    <n v="11.797000000000001"/>
    <n v="224.143"/>
    <n v="249.143"/>
    <n v="166.89"/>
    <n v="32.253000000000014"/>
    <n v="4"/>
    <n v="2"/>
  </r>
  <r>
    <s v="O2024002508"/>
    <x v="172"/>
    <d v="2024-10-11T00:00:00"/>
    <d v="2024-11-14T00:00:00"/>
    <s v="C0122"/>
    <s v="P0076"/>
    <n v="1"/>
    <n v="56.66"/>
    <n v="15"/>
    <n v="25"/>
    <s v="Cash"/>
    <s v="Mobile App"/>
    <s v="Delivered"/>
    <s v="VIP"/>
    <s v=""/>
    <s v="Karim Hassan"/>
    <s v="Male"/>
    <s v="Aswan"/>
    <s v="Alexandria Coast"/>
    <s v="KARIM.HASSAN51@outlook.com"/>
    <s v="+2010494949426"/>
    <n v="1996"/>
    <d v="2025-03-24T00:00:00"/>
    <s v="Gold"/>
    <x v="141"/>
    <x v="1"/>
    <x v="11"/>
    <s v="Nike"/>
    <s v="Supplier A"/>
    <n v="44.57"/>
    <n v="54.9"/>
    <s v="No"/>
    <m/>
    <m/>
    <m/>
    <s v="No"/>
    <m/>
    <m/>
    <m/>
    <m/>
    <n v="56.66"/>
    <n v="0.15"/>
    <n v="8.4989999999999988"/>
    <n v="48.161000000000001"/>
    <n v="73.161000000000001"/>
    <n v="44.57"/>
    <n v="-21.408999999999999"/>
    <n v="34"/>
    <n v="-25"/>
  </r>
  <r>
    <s v="O2024002509"/>
    <x v="248"/>
    <d v="2024-07-10T00:00:00"/>
    <d v="2024-12-07T00:00:00"/>
    <s v="C0020"/>
    <s v="P0160"/>
    <n v="1"/>
    <n v="178.12"/>
    <n v="20"/>
    <n v="25"/>
    <s v="Wallet"/>
    <s v="Mobile App"/>
    <s v="Delivered"/>
    <s v="late delivery"/>
    <s v=""/>
    <s v="Omar Abdelrahman"/>
    <s v="Male"/>
    <s v="Luxor"/>
    <s v="Alexandria Coast"/>
    <s v="Omar.Abdelrahman23@hotmail.com"/>
    <s v="+2010668280038"/>
    <n v="2001"/>
    <d v="2024-04-09T00:00:00"/>
    <s v="Platinum"/>
    <x v="83"/>
    <x v="4"/>
    <x v="18"/>
    <s v="Adidas"/>
    <s v="Supplier A"/>
    <n v="135.74"/>
    <n v="160.87"/>
    <s v="No"/>
    <m/>
    <m/>
    <m/>
    <s v="No"/>
    <m/>
    <m/>
    <m/>
    <m/>
    <n v="178.12"/>
    <n v="0.2"/>
    <n v="35.624000000000002"/>
    <n v="142.49600000000001"/>
    <n v="167.49600000000001"/>
    <n v="135.74"/>
    <n v="-18.244"/>
    <n v="150"/>
    <n v="3"/>
  </r>
  <r>
    <s v="O2024002510"/>
    <x v="23"/>
    <d v="2024-03-10T00:00:00"/>
    <d v="2024-10-06T00:00:00"/>
    <s v="C0290"/>
    <s v="P0144"/>
    <n v="2"/>
    <n v="28.45"/>
    <n v="0"/>
    <n v="25"/>
    <s v="Bank Transfer"/>
    <s v="Marketplace"/>
    <s v="Delivered"/>
    <s v=""/>
    <s v=""/>
    <s v="Hager Nasser"/>
    <s v="Male"/>
    <s v="Cairo"/>
    <s v="Upper Egypt"/>
    <s v="Hager.Nasser78@gmail.com"/>
    <s v="+2011311806221"/>
    <n v="1998"/>
    <d v="2023-11-28T00:00:00"/>
    <s v="Bronze"/>
    <x v="54"/>
    <x v="3"/>
    <x v="22"/>
    <s v="Philips"/>
    <s v="Supplier E"/>
    <n v="19.809999999999999"/>
    <n v="27.25"/>
    <s v="No"/>
    <m/>
    <m/>
    <m/>
    <s v="No"/>
    <m/>
    <m/>
    <m/>
    <m/>
    <n v="56.9"/>
    <n v="0"/>
    <n v="0"/>
    <n v="56.9"/>
    <n v="81.900000000000006"/>
    <n v="39.619999999999997"/>
    <n v="-7.7199999999999989"/>
    <n v="210"/>
    <n v="-197"/>
  </r>
  <r>
    <s v="O2024002511"/>
    <x v="300"/>
    <d v="2024-02-22T00:00:00"/>
    <d v="2024-02-26T00:00:00"/>
    <s v="C0165"/>
    <s v="P0216"/>
    <n v="1"/>
    <n v="29.84"/>
    <n v="15"/>
    <n v="25"/>
    <s v="Card"/>
    <s v="Web"/>
    <s v="Delivered"/>
    <s v=""/>
    <s v="SALE34"/>
    <s v="Rania Fathy"/>
    <s v="Male"/>
    <s v="Cairo"/>
    <s v="Greater Cairo"/>
    <s v="Rania.Fathy29@yahoo.com"/>
    <s v="+2011858770858"/>
    <n v="1972"/>
    <d v="2022-09-08T00:00:00"/>
    <s v="Bronze"/>
    <x v="5"/>
    <x v="3"/>
    <x v="4"/>
    <s v="Adidas"/>
    <s v="Supplier E"/>
    <n v="0"/>
    <n v="33.130000000000003"/>
    <s v="No"/>
    <m/>
    <m/>
    <m/>
    <s v="No"/>
    <s v="Loyalty Boost"/>
    <d v="2025-04-26T00:00:00"/>
    <d v="2025-05-10T00:00:00"/>
    <s v="Marketplace"/>
    <n v="29.84"/>
    <n v="0.15"/>
    <n v="4.476"/>
    <n v="25.364000000000001"/>
    <n v="50.364000000000004"/>
    <n v="0"/>
    <n v="0.36400000000000077"/>
    <n v="4"/>
    <n v="4"/>
  </r>
  <r>
    <s v="O2024002512"/>
    <x v="258"/>
    <d v="2024-09-14T00:00:00"/>
    <d v="2024-09-19T00:00:00"/>
    <s v="C0495"/>
    <s v="P0207"/>
    <n v="2"/>
    <n v="244.58"/>
    <n v="0"/>
    <n v="0"/>
    <s v="Wallet"/>
    <s v="Mobile App"/>
    <s v="Delivered"/>
    <s v=""/>
    <s v="SALE34"/>
    <s v="Laila El-Sayed"/>
    <s v="Male"/>
    <s v="Zagazig"/>
    <s v="Upper Egypt"/>
    <s v="Laila.El-Sayed56@outlook.com"/>
    <s v="+2011398983824"/>
    <n v="1981"/>
    <d v="2022-10-31T00:00:00"/>
    <s v="Bronze"/>
    <x v="75"/>
    <x v="4"/>
    <x v="17"/>
    <s v="LocalBrand"/>
    <s v="Supplier B"/>
    <n v="174.4"/>
    <n v="244.79"/>
    <s v="No"/>
    <m/>
    <m/>
    <m/>
    <s v="No"/>
    <s v="Loyalty Boost"/>
    <d v="2025-04-26T00:00:00"/>
    <d v="2025-05-10T00:00:00"/>
    <s v="Marketplace"/>
    <n v="489.16"/>
    <n v="0"/>
    <n v="0"/>
    <n v="489.16"/>
    <n v="489.16"/>
    <n v="348.8"/>
    <n v="140.36000000000001"/>
    <n v="5"/>
    <n v="2"/>
  </r>
  <r>
    <s v="O2024002513"/>
    <x v="116"/>
    <d v="2024-11-27T00:00:00"/>
    <d v="2024-11-28T00:00:00"/>
    <s v="C0421"/>
    <s v="P0120"/>
    <n v="1"/>
    <n v="243.6"/>
    <n v="0"/>
    <n v="25"/>
    <s v="Card"/>
    <s v="Web"/>
    <s v="Returned"/>
    <s v=""/>
    <s v=""/>
    <s v="Laila Gomaa"/>
    <s v="Male"/>
    <s v="Tanta"/>
    <s v="Delta"/>
    <s v="LAILA.GOMAA6@hotmail.com"/>
    <s v="+2010503226937"/>
    <n v="1998"/>
    <d v="2022-01-14T00:00:00"/>
    <s v="Gold"/>
    <x v="130"/>
    <x v="4"/>
    <x v="19"/>
    <s v="Xiaomi"/>
    <s v="Supplier A"/>
    <n v="187.55"/>
    <n v="228.21"/>
    <s v="No"/>
    <m/>
    <m/>
    <m/>
    <s v="No"/>
    <m/>
    <m/>
    <m/>
    <m/>
    <n v="243.6"/>
    <n v="0"/>
    <n v="0"/>
    <n v="243.6"/>
    <n v="268.60000000000002"/>
    <n v="187.55"/>
    <n v="31.049999999999983"/>
    <n v="1"/>
    <n v="2"/>
  </r>
  <r>
    <s v="O2024002514"/>
    <x v="64"/>
    <d v="2024-08-20T00:00:00"/>
    <d v="2024-08-25T00:00:00"/>
    <s v="C0070"/>
    <s v="P0064"/>
    <n v="4"/>
    <n v="221.17"/>
    <n v="0"/>
    <n v="0"/>
    <s v="Cash"/>
    <s v="Mobile App"/>
    <s v="Returned"/>
    <s v=""/>
    <s v=""/>
    <s v="Hassan Hegazy"/>
    <s v="Female"/>
    <s v="Suez"/>
    <s v="Greater Cairo"/>
    <s v="Hassan.Hegazy28@gmail.com"/>
    <s v="+2010077369259"/>
    <n v="1994"/>
    <d v="2025-03-14T00:00:00"/>
    <s v="Gold"/>
    <x v="77"/>
    <x v="2"/>
    <x v="6"/>
    <s v="Nivea"/>
    <s v="Supplier D"/>
    <n v="170.36"/>
    <n v="225.49"/>
    <s v="Yes"/>
    <m/>
    <m/>
    <m/>
    <s v="No"/>
    <m/>
    <m/>
    <m/>
    <m/>
    <n v="884.68"/>
    <n v="0"/>
    <n v="0"/>
    <n v="884.68"/>
    <n v="884.68"/>
    <n v="681.44"/>
    <n v="203.2399999999999"/>
    <n v="5"/>
    <n v="5"/>
  </r>
  <r>
    <s v="O2024002515"/>
    <x v="335"/>
    <d v="2024-11-28T00:00:00"/>
    <d v="2024-11-30T00:00:00"/>
    <s v="C0144"/>
    <s v="P0119"/>
    <n v="2"/>
    <n v="215.24"/>
    <n v="20"/>
    <n v="0"/>
    <s v="Bank Transfer"/>
    <s v="Mobile App"/>
    <s v="Canceled"/>
    <s v="call before delivery"/>
    <s v=""/>
    <s v="Doaa Adel"/>
    <s v="Female"/>
    <s v="Tanta"/>
    <s v="Alexandria Coast"/>
    <s v="DOAA.ADEL20@gmail.com"/>
    <s v="+2010884900517"/>
    <n v="1995"/>
    <d v="2024-12-17T00:00:00"/>
    <s v=""/>
    <x v="100"/>
    <x v="1"/>
    <x v="14"/>
    <s v="Philips"/>
    <s v="Supplier A"/>
    <n v="155"/>
    <n v="188.69"/>
    <s v="No"/>
    <m/>
    <m/>
    <m/>
    <s v="No"/>
    <m/>
    <m/>
    <m/>
    <m/>
    <n v="430.48"/>
    <n v="0.2"/>
    <n v="86.096000000000004"/>
    <n v="344.38400000000001"/>
    <n v="344.38400000000001"/>
    <n v="310"/>
    <n v="34.384000000000015"/>
    <n v="2"/>
    <n v="1"/>
  </r>
  <r>
    <s v="O2024002516"/>
    <x v="164"/>
    <d v="2024-09-25T00:00:00"/>
    <d v="2024-10-02T00:00:00"/>
    <s v="C0115"/>
    <s v="P0016"/>
    <n v="2"/>
    <n v="104.82"/>
    <n v="10"/>
    <n v="15"/>
    <s v="Wallet"/>
    <s v="Web"/>
    <s v="Delivered"/>
    <s v="late delivery"/>
    <s v="SALE83"/>
    <s v="Nour Fathy"/>
    <s v="Female"/>
    <s v="Ismailia"/>
    <s v="Greater Cairo"/>
    <s v="Nour.Fathy8@yahoo.com"/>
    <s v="+2010027237050"/>
    <n v="1995"/>
    <d v="2022-09-19T00:00:00"/>
    <s v="Bronze"/>
    <x v="126"/>
    <x v="4"/>
    <x v="13"/>
    <s v="Adidas"/>
    <s v="Supplier E"/>
    <n v="80.72"/>
    <n v="113.01"/>
    <s v="No"/>
    <m/>
    <m/>
    <m/>
    <s v="No"/>
    <s v="Black Friday"/>
    <d v="2025-06-17T00:00:00"/>
    <d v="2025-07-21T00:00:00"/>
    <s v="Mobile App"/>
    <n v="209.64"/>
    <n v="0.1"/>
    <n v="20.963999999999999"/>
    <n v="188.67599999999999"/>
    <n v="203.67599999999999"/>
    <n v="161.44"/>
    <n v="12.23599999999999"/>
    <n v="7"/>
    <n v="4"/>
  </r>
  <r>
    <s v="O2024002517"/>
    <x v="135"/>
    <d v="2024-01-28T00:00:00"/>
    <d v="2024-01-30T00:00:00"/>
    <s v="C0477"/>
    <s v="P0198"/>
    <n v="2"/>
    <n v="57.2"/>
    <n v="0"/>
    <n v="25"/>
    <s v="Card"/>
    <s v="Mobile App"/>
    <s v="Delivered"/>
    <s v="  "/>
    <s v="SALE94"/>
    <s v="Mai Hegazy"/>
    <s v="Female"/>
    <s v="Tanta"/>
    <s v="Delta"/>
    <s v="Mai.Hegazy91@yahoo.com"/>
    <s v="+2011409394149"/>
    <n v="1970"/>
    <d v="2024-06-12T00:00:00"/>
    <s v="Gold"/>
    <x v="25"/>
    <x v="1"/>
    <x v="14"/>
    <s v="Xiaomi"/>
    <s v="Supplier E"/>
    <n v="44.69"/>
    <n v="58.53"/>
    <s v="No"/>
    <m/>
    <m/>
    <m/>
    <s v="No"/>
    <s v="Back to School"/>
    <d v="2025-04-15T00:00:00"/>
    <d v="2025-04-30T00:00:00"/>
    <s v="Web"/>
    <n v="114.4"/>
    <n v="0"/>
    <n v="0"/>
    <n v="114.4"/>
    <n v="139.4"/>
    <n v="89.38"/>
    <n v="2.0000000000010232E-2"/>
    <n v="2"/>
    <n v="3"/>
  </r>
  <r>
    <s v="O2024002518"/>
    <x v="122"/>
    <d v="2024-10-23T00:00:00"/>
    <d v="2024-10-28T00:00:00"/>
    <s v="C0195"/>
    <s v="P0115"/>
    <n v="1"/>
    <n v="61.6"/>
    <n v="0"/>
    <n v="15"/>
    <s v="Cash"/>
    <s v="Marketplace"/>
    <s v="In Transit"/>
    <s v="  "/>
    <s v=""/>
    <s v="Hassan Gomaa"/>
    <s v="Female"/>
    <s v="Mansoura"/>
    <s v="Alexandria Coast"/>
    <s v="Hassan.Gomaa96@hotmail.com"/>
    <s v="+2011778617672"/>
    <n v="1995"/>
    <d v="2025-11-12T00:00:00"/>
    <s v="Bronze"/>
    <x v="9"/>
    <x v="1"/>
    <x v="7"/>
    <s v="Philips"/>
    <s v="Supplier D"/>
    <n v="40.31"/>
    <n v="60.74"/>
    <s v="No"/>
    <m/>
    <m/>
    <m/>
    <s v="No"/>
    <m/>
    <m/>
    <m/>
    <m/>
    <n v="61.6"/>
    <n v="0"/>
    <n v="0"/>
    <n v="61.6"/>
    <n v="76.599999999999994"/>
    <n v="40.31"/>
    <n v="6.2899999999999991"/>
    <n v="5"/>
    <n v="3"/>
  </r>
  <r>
    <s v="O2024002519"/>
    <x v="233"/>
    <d v="2025-01-03T00:00:00"/>
    <d v="2025-01-08T00:00:00"/>
    <s v="C0444"/>
    <s v="P0049"/>
    <n v="2"/>
    <n v="41.54"/>
    <n v="0"/>
    <n v="0"/>
    <s v="Card"/>
    <s v="Mobile App"/>
    <s v="In Transit"/>
    <s v="VIP"/>
    <s v=""/>
    <s v="Mostafa Khaled"/>
    <s v="Female"/>
    <s v="Tanta"/>
    <s v="Alexandria Coast"/>
    <s v="MOSTAFA.KHALED47@hotmail.com"/>
    <s v="+2011909800975"/>
    <n v="1982"/>
    <d v="2023-05-26T00:00:00"/>
    <s v="Bronze"/>
    <x v="57"/>
    <x v="4"/>
    <x v="18"/>
    <s v="Philips"/>
    <s v="Supplier D"/>
    <n v="32.24"/>
    <n v="38.15"/>
    <s v="No"/>
    <m/>
    <m/>
    <m/>
    <s v="No"/>
    <m/>
    <m/>
    <m/>
    <m/>
    <n v="83.08"/>
    <n v="0"/>
    <n v="0"/>
    <n v="83.08"/>
    <n v="83.08"/>
    <n v="64.48"/>
    <n v="18.599999999999994"/>
    <n v="5"/>
    <n v="3"/>
  </r>
  <r>
    <s v="O2024002520"/>
    <x v="84"/>
    <d v="2024-07-07T00:00:00"/>
    <d v="2024-10-07T00:00:00"/>
    <s v="C0361"/>
    <s v="P0056"/>
    <n v="4"/>
    <n v="169.13"/>
    <n v="0"/>
    <n v="15"/>
    <s v="Bank Transfer"/>
    <s v="Marketplace"/>
    <s v="Delivered"/>
    <s v=""/>
    <s v="SALE97"/>
    <s v="Ahmed Adel"/>
    <s v="Female"/>
    <s v="Suez"/>
    <s v="Alexandria Coast"/>
    <s v="Ahmed.Adel83@outlook.com"/>
    <s v="+2011508246623"/>
    <n v="1977"/>
    <d v="2022-09-28T00:00:00"/>
    <s v="Silver"/>
    <x v="100"/>
    <x v="1"/>
    <x v="14"/>
    <s v="Philips"/>
    <s v="Supplier C"/>
    <n v="123.21"/>
    <n v="149.9"/>
    <s v="No"/>
    <d v="2024-01-24T00:00:00"/>
    <s v="Damaged"/>
    <s v="Cash"/>
    <s v="Yes"/>
    <s v="Loyalty Boost"/>
    <d v="2024-01-07T00:00:00"/>
    <d v="2024-01-20T00:00:00"/>
    <s v="Web"/>
    <n v="676.52"/>
    <n v="0"/>
    <n v="0"/>
    <n v="676.52"/>
    <n v="691.52"/>
    <n v="492.84"/>
    <n v="168.68"/>
    <n v="92"/>
    <n v="4"/>
  </r>
  <r>
    <s v="O2024002521"/>
    <x v="42"/>
    <d v="2024-05-20T00:00:00"/>
    <d v="2024-05-27T00:00:00"/>
    <s v="C0050"/>
    <s v="P0073"/>
    <n v="1"/>
    <n v="172.64"/>
    <n v="0"/>
    <n v="35"/>
    <s v="Card"/>
    <s v="Web"/>
    <s v="Delivered"/>
    <s v=""/>
    <s v=""/>
    <s v="Hassan Said"/>
    <s v="Male"/>
    <s v="Alexandria"/>
    <s v="Upper Egypt"/>
    <s v="Hassan.Said26@gmail.com"/>
    <s v="+2011008798622"/>
    <n v="2003"/>
    <d v="2022-12-31T00:00:00"/>
    <s v="Bronze"/>
    <x v="83"/>
    <x v="4"/>
    <x v="18"/>
    <s v="Adidas"/>
    <s v="Supplier B"/>
    <n v="138.13"/>
    <n v="184.83"/>
    <s v="No"/>
    <m/>
    <m/>
    <m/>
    <s v="No"/>
    <m/>
    <m/>
    <m/>
    <m/>
    <n v="172.64"/>
    <n v="0"/>
    <n v="0"/>
    <n v="172.64"/>
    <n v="207.64"/>
    <n v="138.13"/>
    <n v="-0.49000000000000909"/>
    <n v="7"/>
    <n v="5"/>
  </r>
  <r>
    <s v="O2024002522"/>
    <x v="142"/>
    <d v="2024-11-17T00:00:00"/>
    <d v="2024-11-24T00:00:00"/>
    <s v="C0141"/>
    <s v="P0177"/>
    <n v="1"/>
    <n v="30.65"/>
    <n v="0"/>
    <n v="15"/>
    <s v="Bank Transfer"/>
    <s v="Mobile App"/>
    <s v="Delivered"/>
    <s v=""/>
    <s v=""/>
    <s v="Mai Khaled"/>
    <s v="Male"/>
    <s v="Luxor"/>
    <s v="Delta"/>
    <s v="MAI.KHALED6@outlook.com"/>
    <s v="+2010104116797"/>
    <n v="1987"/>
    <d v="2024-06-04T00:00:00"/>
    <s v="Bronze"/>
    <x v="81"/>
    <x v="0"/>
    <x v="10"/>
    <s v="LocalBrand"/>
    <s v="Supplier D"/>
    <n v="23.97"/>
    <n v="30.86"/>
    <s v="Yes"/>
    <m/>
    <m/>
    <m/>
    <s v="No"/>
    <m/>
    <m/>
    <m/>
    <m/>
    <n v="30.65"/>
    <n v="0"/>
    <n v="0"/>
    <n v="30.65"/>
    <n v="45.65"/>
    <n v="23.97"/>
    <n v="-8.32"/>
    <n v="7"/>
    <n v="2"/>
  </r>
  <r>
    <s v="O2024002523"/>
    <x v="120"/>
    <d v="2024-12-18T00:00:00"/>
    <d v="2024-12-21T00:00:00"/>
    <s v="C0277"/>
    <s v="P0176"/>
    <n v="1"/>
    <n v="191.46"/>
    <n v="30"/>
    <n v="15"/>
    <s v="Cash"/>
    <s v="Marketplace"/>
    <s v="Returned"/>
    <s v=""/>
    <s v=""/>
    <s v="Karim Khaled"/>
    <s v="Female"/>
    <s v="Suez"/>
    <s v="Alexandria Coast"/>
    <s v="Karim.Khaled79@gmail.com"/>
    <s v="+2010030514615"/>
    <n v="1989"/>
    <d v="2022-02-08T00:00:00"/>
    <s v="Platinum"/>
    <x v="113"/>
    <x v="1"/>
    <x v="21"/>
    <s v="Xiaomi"/>
    <s v="Supplier A"/>
    <n v="113.83"/>
    <n v="170.1"/>
    <s v="No"/>
    <m/>
    <m/>
    <m/>
    <s v="No"/>
    <m/>
    <m/>
    <m/>
    <m/>
    <n v="191.46"/>
    <n v="0.3"/>
    <n v="57.438000000000002"/>
    <n v="134.02199999999999"/>
    <n v="149.02199999999999"/>
    <n v="113.83"/>
    <n v="5.1919999999999931"/>
    <n v="3"/>
    <n v="128"/>
  </r>
  <r>
    <s v="O2024002524"/>
    <x v="103"/>
    <d v="2024-11-21T00:00:00"/>
    <d v="2024-11-25T00:00:00"/>
    <s v="C0389"/>
    <s v="P0065"/>
    <n v="2"/>
    <n v="313.57"/>
    <n v="25"/>
    <n v="35"/>
    <s v="Card"/>
    <s v="Marketplace"/>
    <s v="Returned"/>
    <s v=""/>
    <s v=""/>
    <s v="Karim Fathy"/>
    <s v="Male"/>
    <s v="Luxor"/>
    <s v="Greater Cairo"/>
    <s v="Karim.Fathy87@yahoo.com"/>
    <s v="+2010492692462"/>
    <n v="1982"/>
    <d v="2023-05-14T00:00:00"/>
    <s v="Platinum"/>
    <x v="57"/>
    <x v="4"/>
    <x v="18"/>
    <s v="Philips"/>
    <s v="Supplier C"/>
    <n v="195.34"/>
    <n v="295.11"/>
    <s v="No"/>
    <m/>
    <m/>
    <m/>
    <s v="No"/>
    <m/>
    <m/>
    <m/>
    <m/>
    <n v="627.14"/>
    <n v="0.25"/>
    <n v="156.785"/>
    <n v="470.35500000000002"/>
    <n v="505.35500000000002"/>
    <n v="390.68"/>
    <n v="44.675000000000011"/>
    <n v="4"/>
    <n v="4"/>
  </r>
  <r>
    <s v="O2024002525"/>
    <x v="10"/>
    <d v="2025-06-01T00:00:00"/>
    <d v="2025-01-07T00:00:00"/>
    <s v="C0385"/>
    <s v="P0178"/>
    <n v="2"/>
    <n v="162.80000000000001"/>
    <n v="2"/>
    <n v="35"/>
    <s v="Wallet"/>
    <s v="Web"/>
    <s v="Returned"/>
    <s v="VIP"/>
    <s v="SALE58"/>
    <s v="Omar Mahmoud"/>
    <s v="Male"/>
    <s v="Aswan"/>
    <s v="Alexandria Coast"/>
    <s v="Omar.Mahmoud74@gmail.com"/>
    <s v="+2010308293030"/>
    <n v="1970"/>
    <d v="2025-09-16T00:00:00"/>
    <s v="Bronze"/>
    <x v="110"/>
    <x v="1"/>
    <x v="1"/>
    <s v="Nike"/>
    <s v="Supplier D"/>
    <n v="156.74"/>
    <n v="189.75"/>
    <s v="Yes"/>
    <m/>
    <m/>
    <m/>
    <s v="No"/>
    <s v="Loyalty Boost"/>
    <d v="2025-09-21T00:00:00"/>
    <d v="2025-11-17T00:00:00"/>
    <s v="All"/>
    <n v="325.60000000000002"/>
    <n v="0.02"/>
    <n v="6.5120000000000005"/>
    <n v="319.08800000000002"/>
    <n v="354.08800000000002"/>
    <n v="313.48"/>
    <n v="-29.391999999999996"/>
    <n v="-145"/>
    <n v="156"/>
  </r>
  <r>
    <s v="O2024002526"/>
    <x v="107"/>
    <d v="2024-02-05T00:00:00"/>
    <d v="2024-02-17T00:00:00"/>
    <s v="C0339"/>
    <s v="P0097"/>
    <n v="1"/>
    <n v="31.7"/>
    <n v="0"/>
    <n v="35"/>
    <s v="Cash"/>
    <s v="Mobile App"/>
    <s v="Canceled"/>
    <s v=""/>
    <s v=""/>
    <s v="Mona Adel"/>
    <s v="Female"/>
    <s v="Cairo"/>
    <s v="Delta"/>
    <s v="Mona.Adel22@gmail.com"/>
    <s v="+2011688561800"/>
    <n v="1974"/>
    <d v="2023-03-17T00:00:00"/>
    <s v="Bronze"/>
    <x v="47"/>
    <x v="4"/>
    <x v="13"/>
    <s v="Nivea"/>
    <s v="Supplier E"/>
    <n v="22.69"/>
    <n v="30.17"/>
    <s v="No"/>
    <m/>
    <m/>
    <m/>
    <s v="No"/>
    <m/>
    <m/>
    <m/>
    <m/>
    <n v="31.7"/>
    <n v="0"/>
    <n v="0"/>
    <n v="31.7"/>
    <n v="66.7"/>
    <n v="22.69"/>
    <n v="-25.990000000000002"/>
    <n v="12"/>
    <n v="7"/>
  </r>
  <r>
    <s v="O2024002527"/>
    <x v="355"/>
    <d v="2024-03-03T00:00:00"/>
    <d v="2024-03-07T00:00:00"/>
    <s v="C0377"/>
    <s v="P0129"/>
    <n v="1"/>
    <n v="201.55"/>
    <n v="3"/>
    <n v="35"/>
    <s v="Wallet"/>
    <s v="Web"/>
    <s v="In Transit"/>
    <s v="  "/>
    <s v="SALE94"/>
    <s v="Salma Abdelrahman"/>
    <s v="Male"/>
    <s v="Aswan"/>
    <s v="Delta"/>
    <s v="Salma.Abdelrahman13@gmail.com"/>
    <s v="+2010285046379"/>
    <n v="1993"/>
    <d v="2023-04-26T00:00:00"/>
    <s v="Bronze"/>
    <x v="105"/>
    <x v="4"/>
    <x v="24"/>
    <s v="Samsung"/>
    <s v="Supplier B"/>
    <n v="136.41999999999999"/>
    <n v="187.62"/>
    <s v="No"/>
    <m/>
    <m/>
    <m/>
    <s v="No"/>
    <s v="Back to School"/>
    <d v="2025-04-15T00:00:00"/>
    <d v="2025-04-30T00:00:00"/>
    <s v="Web"/>
    <n v="201.55"/>
    <n v="0.03"/>
    <n v="6.0465"/>
    <n v="195.5035"/>
    <n v="230.5035"/>
    <n v="136.41999999999999"/>
    <n v="24.083500000000015"/>
    <n v="4"/>
    <n v="10"/>
  </r>
  <r>
    <s v="O2024002528"/>
    <x v="137"/>
    <d v="2024-10-14T00:00:00"/>
    <d v="2024-10-16T00:00:00"/>
    <s v="C0306"/>
    <s v="P0068"/>
    <n v="1"/>
    <n v="135.59"/>
    <n v="10"/>
    <n v="50"/>
    <s v="Card"/>
    <s v="Marketplace"/>
    <s v="Returned"/>
    <s v=""/>
    <s v="SALE94"/>
    <s v="Omar Ashour"/>
    <s v="Female"/>
    <s v="Luxor"/>
    <s v="Alexandria Coast"/>
    <s v="Omar.Ashour70@hotmail.com"/>
    <s v="+2010519895697"/>
    <n v="1972"/>
    <d v="2023-03-13T00:00:00"/>
    <s v="Bronze"/>
    <x v="45"/>
    <x v="3"/>
    <x v="4"/>
    <s v="LocalBrand"/>
    <s v="Supplier D"/>
    <n v="113.63"/>
    <n v="140.25"/>
    <s v="No"/>
    <m/>
    <m/>
    <m/>
    <s v="No"/>
    <s v="Back to School"/>
    <d v="2025-04-15T00:00:00"/>
    <d v="2025-04-30T00:00:00"/>
    <s v="Web"/>
    <n v="135.59"/>
    <n v="0.1"/>
    <n v="13.559000000000001"/>
    <n v="122.03100000000001"/>
    <n v="172.03100000000001"/>
    <n v="113.63"/>
    <n v="-41.59899999999999"/>
    <n v="2"/>
    <n v="-27"/>
  </r>
  <r>
    <s v="O2024002529"/>
    <x v="263"/>
    <d v="2024-04-25T00:00:00"/>
    <d v="2024-05-04T00:00:00"/>
    <s v="C0129"/>
    <s v="P0128"/>
    <n v="1"/>
    <n v="238.75"/>
    <n v="0"/>
    <n v="0"/>
    <s v="Wallet"/>
    <s v="Mobile App"/>
    <s v="Returned"/>
    <s v=""/>
    <s v="SALE20"/>
    <s v="Youssef El-Sayed"/>
    <s v="Male"/>
    <s v="Giza"/>
    <s v="Canal"/>
    <s v="Youssef.El-Sayed34@yahoo.com"/>
    <s v="+2011119716276"/>
    <n v="1986"/>
    <d v="2024-12-25T00:00:00"/>
    <s v="Bronze"/>
    <x v="42"/>
    <x v="2"/>
    <x v="20"/>
    <s v="Samsung"/>
    <s v="Supplier E"/>
    <n v="178"/>
    <n v="250.38"/>
    <s v="No"/>
    <m/>
    <m/>
    <m/>
    <s v="No"/>
    <s v="Ramadan Deals"/>
    <d v="2024-02-17T00:00:00"/>
    <d v="2024-03-06T00:00:00"/>
    <s v="Marketplace"/>
    <n v="238.75"/>
    <n v="0"/>
    <n v="0"/>
    <n v="238.75"/>
    <n v="238.75"/>
    <n v="178"/>
    <n v="60.75"/>
    <n v="9"/>
    <n v="1"/>
  </r>
  <r>
    <s v="O2024002530"/>
    <x v="204"/>
    <d v="2024-12-08T00:00:00"/>
    <d v="2024-08-17T00:00:00"/>
    <s v="C0493"/>
    <s v="P0046"/>
    <n v="1"/>
    <n v="113.18"/>
    <n v="0"/>
    <n v="15"/>
    <s v="Bank Transfer"/>
    <s v="Marketplace"/>
    <s v="Delivered"/>
    <s v="VIP"/>
    <s v="SALE62"/>
    <s v="Yara Samir"/>
    <s v="Male"/>
    <s v="Luxor"/>
    <s v="Delta"/>
    <s v="YARA.SAMIR21@outlook.com"/>
    <s v="+2010654480853"/>
    <n v="1984"/>
    <d v="2024-12-06T00:00:00"/>
    <s v="Gold"/>
    <x v="14"/>
    <x v="0"/>
    <x v="12"/>
    <s v="SEB"/>
    <s v="Supplier B"/>
    <n v="80.290000000000006"/>
    <n v="118.6"/>
    <s v="No"/>
    <m/>
    <m/>
    <m/>
    <s v="No"/>
    <s v="Summer Sale"/>
    <d v="2025-06-01T00:00:00"/>
    <d v="2025-07-19T00:00:00"/>
    <s v="Mobile App"/>
    <n v="113.18"/>
    <n v="0"/>
    <n v="0"/>
    <n v="113.18"/>
    <n v="128.18"/>
    <n v="80.290000000000006"/>
    <n v="17.89"/>
    <n v="-113"/>
    <n v="128"/>
  </r>
  <r>
    <s v="O2024002531"/>
    <x v="172"/>
    <d v="2024-05-18T00:00:00"/>
    <d v="2024-05-19T00:00:00"/>
    <s v="C0141"/>
    <s v="P0180"/>
    <n v="5"/>
    <n v="223.49"/>
    <n v="5"/>
    <n v="15"/>
    <s v="Cash"/>
    <s v="Mobile App"/>
    <s v="Delivered"/>
    <s v=""/>
    <s v="SALE53"/>
    <s v="Mai Khaled"/>
    <s v="Male"/>
    <s v="Luxor"/>
    <s v="Delta"/>
    <s v="MAI.KHALED6@outlook.com"/>
    <s v="+2010104116797"/>
    <n v="1987"/>
    <d v="2024-06-04T00:00:00"/>
    <s v="Bronze"/>
    <x v="40"/>
    <x v="2"/>
    <x v="6"/>
    <s v="Adidas"/>
    <s v="Supplier A"/>
    <n v="162.72"/>
    <n v="236.52"/>
    <s v="No"/>
    <m/>
    <m/>
    <m/>
    <s v="No"/>
    <s v="Summer Sale"/>
    <d v="2024-05-04T00:00:00"/>
    <d v="2024-05-28T00:00:00"/>
    <s v="Web"/>
    <n v="1117.45"/>
    <n v="0.05"/>
    <n v="55.872500000000002"/>
    <n v="1061.5775000000001"/>
    <n v="1076.5775000000001"/>
    <n v="813.6"/>
    <n v="232.97750000000008"/>
    <n v="1"/>
    <n v="-171"/>
  </r>
  <r>
    <s v="O2024002532"/>
    <x v="23"/>
    <d v="2024-09-25T00:00:00"/>
    <d v="2024-10-04T00:00:00"/>
    <s v="C0388"/>
    <s v="P0170"/>
    <n v="1"/>
    <n v="90.51"/>
    <n v="20"/>
    <n v="0"/>
    <s v="Cash"/>
    <s v="Mobile App"/>
    <s v="Delivered"/>
    <s v="call before delivery"/>
    <s v="SALE60"/>
    <s v="Yara Nasser"/>
    <s v="Female"/>
    <s v="Luxor"/>
    <s v="Upper Egypt"/>
    <s v="Yara.Nasser76@gmail.com"/>
    <s v="+2011509581513"/>
    <n v="2005"/>
    <d v="2024-08-18T00:00:00"/>
    <s v="Bronze"/>
    <x v="146"/>
    <x v="2"/>
    <x v="6"/>
    <s v="SEB"/>
    <s v="Supplier C"/>
    <n v="66.13"/>
    <n v="89.65"/>
    <s v="No"/>
    <m/>
    <m/>
    <m/>
    <s v="No"/>
    <s v="Summer Sale"/>
    <d v="2025-07-27T00:00:00"/>
    <d v="2025-08-20T00:00:00"/>
    <s v="Mobile App"/>
    <n v="90.51"/>
    <n v="0.2"/>
    <n v="18.102"/>
    <n v="72.408000000000001"/>
    <n v="72.408000000000001"/>
    <n v="66.13"/>
    <n v="6.2780000000000058"/>
    <n v="9"/>
    <n v="2"/>
  </r>
  <r>
    <s v="O2024002533"/>
    <x v="88"/>
    <d v="2024-11-25T00:00:00"/>
    <d v="2024-11-30T00:00:00"/>
    <s v="C0395"/>
    <s v="P0118"/>
    <n v="4"/>
    <n v="253.19"/>
    <n v="20"/>
    <n v="35"/>
    <s v="Card"/>
    <s v="Marketplace"/>
    <s v="In Transit"/>
    <s v="  "/>
    <s v=""/>
    <s v="Yara Said"/>
    <s v="Female"/>
    <s v="Mansoura"/>
    <s v="Greater Cairo"/>
    <s v="Yara.Said88@gmail.com"/>
    <s v="+2011214086235"/>
    <n v="1995"/>
    <d v="2025-11-19T00:00:00"/>
    <s v="Gold"/>
    <x v="32"/>
    <x v="3"/>
    <x v="16"/>
    <s v="Adidas"/>
    <s v="Supplier C"/>
    <n v="177.66"/>
    <n v="222.73"/>
    <s v="No"/>
    <m/>
    <m/>
    <m/>
    <s v="No"/>
    <m/>
    <m/>
    <m/>
    <m/>
    <n v="1012.76"/>
    <n v="0.2"/>
    <n v="202.55200000000002"/>
    <n v="810.20799999999997"/>
    <n v="845.20799999999997"/>
    <n v="710.64"/>
    <n v="64.567999999999984"/>
    <n v="5"/>
    <n v="2"/>
  </r>
  <r>
    <s v="O2024002534"/>
    <x v="150"/>
    <d v="2024-04-23T00:00:00"/>
    <d v="2024-04-24T00:00:00"/>
    <s v="C0103"/>
    <s v="P0131"/>
    <n v="1"/>
    <n v="8.01"/>
    <n v="25"/>
    <n v="25"/>
    <s v="Card"/>
    <s v="Mobile App"/>
    <s v="Delivered"/>
    <s v="  "/>
    <s v=""/>
    <s v="Mai Nasser"/>
    <s v="Male"/>
    <s v="Luxor"/>
    <s v="Greater Cairo"/>
    <s v="Mai.Nasser33@outlook.com"/>
    <s v="+2011986500155"/>
    <n v="1976"/>
    <d v="2023-05-05T00:00:00"/>
    <s v="Silver"/>
    <x v="142"/>
    <x v="3"/>
    <x v="22"/>
    <s v="Adidas"/>
    <s v="Supplier A"/>
    <n v="6.42"/>
    <n v="8.9499999999999993"/>
    <s v="No"/>
    <m/>
    <m/>
    <m/>
    <s v="No"/>
    <m/>
    <m/>
    <m/>
    <m/>
    <n v="8.01"/>
    <n v="0.25"/>
    <n v="2.0024999999999999"/>
    <n v="6.0075000000000003"/>
    <n v="31.0075"/>
    <n v="6.42"/>
    <n v="-25.412500000000001"/>
    <n v="1"/>
    <n v="5"/>
  </r>
  <r>
    <s v="O2024002535"/>
    <x v="182"/>
    <d v="2024-06-09T00:00:00"/>
    <d v="2024-12-06T00:00:00"/>
    <s v="C0138"/>
    <s v="P0166"/>
    <n v="2"/>
    <n v="164.48"/>
    <n v="15"/>
    <n v="25"/>
    <s v="Cash"/>
    <s v="Marketplace"/>
    <s v="In Transit"/>
    <s v="call before delivery"/>
    <s v=""/>
    <s v="Mohamed Hassan"/>
    <s v="Female"/>
    <s v="Suez"/>
    <s v="Upper Egypt"/>
    <s v="Mohamed.Hassan96@hotmail.com"/>
    <s v="+2011580969898"/>
    <n v="1974"/>
    <d v="2023-01-28T00:00:00"/>
    <s v="Silver"/>
    <x v="70"/>
    <x v="1"/>
    <x v="14"/>
    <s v="LocalBrand"/>
    <s v="Supplier A"/>
    <n v="137.30000000000001"/>
    <n v="172.31"/>
    <s v="Yes"/>
    <m/>
    <m/>
    <m/>
    <s v="No"/>
    <m/>
    <m/>
    <m/>
    <m/>
    <n v="328.96"/>
    <n v="0.15"/>
    <n v="49.343999999999994"/>
    <n v="279.61599999999999"/>
    <n v="304.61599999999999"/>
    <n v="274.60000000000002"/>
    <n v="-19.984000000000037"/>
    <n v="180"/>
    <n v="3"/>
  </r>
  <r>
    <s v="O2024002536"/>
    <x v="129"/>
    <d v="2024-12-05T00:00:00"/>
    <d v="2024-12-09T00:00:00"/>
    <s v="C0218"/>
    <s v="P0118"/>
    <n v="2"/>
    <n v="213.69"/>
    <n v="15"/>
    <n v="0"/>
    <s v="Cash"/>
    <s v="Marketplace"/>
    <s v="Delivered"/>
    <s v=""/>
    <s v=""/>
    <s v="Mohamed Adel"/>
    <s v="Female"/>
    <s v="Ismailia"/>
    <s v="Delta"/>
    <s v="Mohamed.Adel16@yahoo.com"/>
    <s v="+2011260895464"/>
    <n v="1990"/>
    <d v="2024-11-14T00:00:00"/>
    <s v="Silver"/>
    <x v="32"/>
    <x v="3"/>
    <x v="16"/>
    <s v="Adidas"/>
    <s v="Supplier C"/>
    <n v="177.66"/>
    <n v="222.73"/>
    <s v="No"/>
    <m/>
    <m/>
    <m/>
    <s v="No"/>
    <m/>
    <m/>
    <m/>
    <m/>
    <n v="427.38"/>
    <n v="0.15"/>
    <n v="64.106999999999999"/>
    <n v="363.27300000000002"/>
    <n v="363.27300000000002"/>
    <n v="355.32"/>
    <n v="7.9530000000000314"/>
    <n v="4"/>
    <n v="2"/>
  </r>
  <r>
    <s v="O2024002537"/>
    <x v="306"/>
    <d v="2024-07-26T00:00:00"/>
    <d v="2024-07-29T00:00:00"/>
    <s v="C0177"/>
    <s v="P0154"/>
    <n v="2"/>
    <n v="212.91"/>
    <n v="20"/>
    <n v="0"/>
    <s v="Bank Transfer"/>
    <s v="Mobile App"/>
    <s v="Canceled"/>
    <s v=""/>
    <s v=""/>
    <s v="Hassan Gomaa"/>
    <s v="Male"/>
    <s v="Luxor"/>
    <s v="Canal"/>
    <s v="Hassan.Gomaa17@gmail.com"/>
    <s v="+2010116913157"/>
    <n v="1981"/>
    <d v="2025-08-25T00:00:00"/>
    <s v="Bronze"/>
    <x v="143"/>
    <x v="0"/>
    <x v="12"/>
    <s v="Nike"/>
    <s v="Supplier B"/>
    <n v="154.30000000000001"/>
    <n v="203.91"/>
    <s v="No"/>
    <m/>
    <m/>
    <m/>
    <s v="No"/>
    <m/>
    <m/>
    <m/>
    <m/>
    <n v="425.82"/>
    <n v="0.2"/>
    <n v="85.164000000000001"/>
    <n v="340.65600000000001"/>
    <n v="340.65600000000001"/>
    <n v="308.60000000000002"/>
    <n v="32.055999999999983"/>
    <n v="3"/>
    <n v="5"/>
  </r>
  <r>
    <s v="O2024002538"/>
    <x v="217"/>
    <d v="2024-09-01T00:00:00"/>
    <d v="2024-09-03T00:00:00"/>
    <s v="C0417"/>
    <s v="P0039"/>
    <n v="1"/>
    <n v="222.07"/>
    <n v="0"/>
    <n v="15"/>
    <s v="Cash"/>
    <s v="Mobile App"/>
    <s v="Delivered"/>
    <s v=""/>
    <s v=""/>
    <s v="Doaa Fathy"/>
    <s v="Male"/>
    <s v="Aswan"/>
    <s v="Greater Cairo"/>
    <s v="Doaa.Fathy21@hotmail.com"/>
    <s v="+2011544913770"/>
    <n v="1985"/>
    <d v="2022-05-12T00:00:00"/>
    <s v="Gold"/>
    <x v="53"/>
    <x v="4"/>
    <x v="18"/>
    <s v="SEB"/>
    <s v="Supplier B"/>
    <n v="174.95"/>
    <n v="217.09"/>
    <s v="No"/>
    <m/>
    <m/>
    <m/>
    <s v="No"/>
    <m/>
    <m/>
    <m/>
    <m/>
    <n v="222.07"/>
    <n v="0"/>
    <n v="0"/>
    <n v="222.07"/>
    <n v="237.07"/>
    <n v="174.95"/>
    <n v="32.120000000000005"/>
    <n v="2"/>
    <n v="4"/>
  </r>
  <r>
    <s v="O2024002539"/>
    <x v="279"/>
    <d v="2024-08-31T00:00:00"/>
    <d v="2024-05-09T00:00:00"/>
    <s v="C0041"/>
    <s v="P0148"/>
    <n v="1"/>
    <n v="205.97"/>
    <n v="0"/>
    <n v="25"/>
    <s v="Wallet"/>
    <s v="Mobile App"/>
    <s v="Delivered"/>
    <s v=""/>
    <s v=""/>
    <s v="Hassan El-Sayed"/>
    <s v="Female"/>
    <s v="Mansoura"/>
    <s v="Upper Egypt"/>
    <s v="Hassan.El-Sayed9@yahoo.com"/>
    <s v="+2011856044935"/>
    <n v="1997"/>
    <d v="2022-07-05T00:00:00"/>
    <s v="Bronze"/>
    <x v="136"/>
    <x v="0"/>
    <x v="2"/>
    <s v="Xiaomi"/>
    <s v="Supplier A"/>
    <n v="190.94"/>
    <n v="230.45"/>
    <s v="No"/>
    <m/>
    <m/>
    <m/>
    <s v="No"/>
    <m/>
    <m/>
    <m/>
    <m/>
    <n v="205.97"/>
    <n v="0"/>
    <n v="0"/>
    <n v="205.97"/>
    <n v="230.97"/>
    <n v="190.94"/>
    <n v="-9.9699999999999989"/>
    <n v="-114"/>
    <n v="7"/>
  </r>
  <r>
    <s v="O2024002540"/>
    <x v="274"/>
    <d v="2024-09-22T00:00:00"/>
    <d v="2024-09-27T00:00:00"/>
    <s v="C0428"/>
    <s v="P0048"/>
    <n v="1"/>
    <n v="152.01"/>
    <n v="5"/>
    <n v="25"/>
    <s v="Bank Transfer"/>
    <s v="Marketplace"/>
    <s v="Returned"/>
    <s v=""/>
    <s v=""/>
    <s v="Mai Adel"/>
    <s v="Female"/>
    <s v="Cairo"/>
    <s v="Canal"/>
    <s v="Mai.Adel87@yahoo.com"/>
    <s v="+2010848736493"/>
    <n v="1973"/>
    <d v="2022-08-22T00:00:00"/>
    <s v="Silver"/>
    <x v="64"/>
    <x v="0"/>
    <x v="12"/>
    <s v="Adidas"/>
    <s v="Supplier C"/>
    <n v="121"/>
    <n v="155"/>
    <s v="Yes"/>
    <m/>
    <m/>
    <m/>
    <s v="No"/>
    <m/>
    <m/>
    <m/>
    <m/>
    <n v="152.01"/>
    <n v="0.05"/>
    <n v="7.6005000000000003"/>
    <n v="144.40949999999998"/>
    <n v="169.40949999999998"/>
    <n v="121"/>
    <n v="-1.59050000000002"/>
    <n v="5"/>
    <n v="2"/>
  </r>
  <r>
    <s v="O2024002541"/>
    <x v="332"/>
    <d v="2024-10-28T00:00:00"/>
    <d v="2024-01-11T00:00:00"/>
    <s v="C0283"/>
    <s v="P0025"/>
    <n v="5"/>
    <n v="144.30000000000001"/>
    <n v="0"/>
    <n v="35"/>
    <s v="Bank Transfer"/>
    <s v="Mobile App"/>
    <s v="Returned"/>
    <s v="call before delivery"/>
    <s v=""/>
    <s v="Laila Nasser"/>
    <s v="Male"/>
    <s v="Zagazig"/>
    <s v="Delta"/>
    <s v="Laila.Nasser23@yahoo.com"/>
    <s v="+2011540888792"/>
    <n v="1991"/>
    <d v="2025-01-12T00:00:00"/>
    <s v="Gold"/>
    <x v="34"/>
    <x v="2"/>
    <x v="6"/>
    <s v="L'Oreal"/>
    <s v="Supplier E"/>
    <n v="110.03"/>
    <n v="157.63999999999999"/>
    <s v="No"/>
    <m/>
    <m/>
    <m/>
    <s v="No"/>
    <m/>
    <m/>
    <m/>
    <m/>
    <n v="721.5"/>
    <n v="0"/>
    <n v="0"/>
    <n v="721.5"/>
    <n v="756.5"/>
    <n v="550.15"/>
    <n v="136.35000000000002"/>
    <n v="-291"/>
    <n v="5"/>
  </r>
  <r>
    <s v="O2024002542"/>
    <x v="279"/>
    <d v="2024-08-28T00:00:00"/>
    <d v="2024-09-09T00:00:00"/>
    <s v="C0091"/>
    <s v="P0029"/>
    <n v="1"/>
    <n v="184.56"/>
    <n v="0"/>
    <n v="25"/>
    <s v="Wallet"/>
    <s v="Web"/>
    <s v="Delivered"/>
    <s v="call before delivery"/>
    <s v=""/>
    <s v="Mai Ashour"/>
    <s v="Male"/>
    <s v="Tanta"/>
    <s v="Canal"/>
    <s v="MAI.ASHOUR24@yahoo.com"/>
    <s v="+2011933262294"/>
    <n v="1993"/>
    <d v="2025-11-09T00:00:00"/>
    <s v="Gold"/>
    <x v="43"/>
    <x v="0"/>
    <x v="10"/>
    <s v="Xiaomi"/>
    <s v="Supplier E"/>
    <n v="0"/>
    <n v="193.73"/>
    <s v="No"/>
    <m/>
    <m/>
    <m/>
    <s v="No"/>
    <m/>
    <m/>
    <m/>
    <m/>
    <n v="184.56"/>
    <n v="0"/>
    <n v="0"/>
    <n v="184.56"/>
    <n v="209.56"/>
    <n v="0"/>
    <n v="159.56"/>
    <n v="12"/>
    <n v="4"/>
  </r>
  <r>
    <s v="O2024002543"/>
    <x v="128"/>
    <d v="2024-03-11T00:00:00"/>
    <d v="2024-03-14T00:00:00"/>
    <s v="C0136"/>
    <s v="P0090"/>
    <n v="4"/>
    <n v="175.69"/>
    <n v="0"/>
    <n v="0"/>
    <s v="Wallet"/>
    <s v="Web"/>
    <s v="Delivered"/>
    <s v="late delivery"/>
    <s v=""/>
    <s v="Youssef Gomaa"/>
    <s v="Female"/>
    <s v="Cairo"/>
    <s v="Upper Egypt"/>
    <s v="Youssef.Gomaa60@hotmail.com"/>
    <s v="+2010079549814"/>
    <n v="1994"/>
    <d v="2022-06-20T00:00:00"/>
    <s v="Bronze"/>
    <x v="138"/>
    <x v="2"/>
    <x v="23"/>
    <s v="Adidas"/>
    <s v="Supplier E"/>
    <n v="157.76"/>
    <n v="202.81"/>
    <s v="No"/>
    <m/>
    <m/>
    <m/>
    <s v="No"/>
    <m/>
    <m/>
    <m/>
    <m/>
    <n v="702.76"/>
    <n v="0"/>
    <n v="0"/>
    <n v="702.76"/>
    <n v="702.76"/>
    <n v="631.04"/>
    <n v="71.720000000000027"/>
    <n v="3"/>
    <n v="1"/>
  </r>
  <r>
    <s v="O2024002544"/>
    <x v="62"/>
    <d v="2024-03-12T00:00:00"/>
    <d v="2024-03-15T00:00:00"/>
    <s v="C0201"/>
    <s v="P0054"/>
    <n v="1"/>
    <n v="87.51"/>
    <n v="20"/>
    <n v="0"/>
    <s v="Bank Transfer"/>
    <s v="Web"/>
    <s v="Delivered"/>
    <s v=""/>
    <s v="SALE20"/>
    <s v="Nada Adel"/>
    <s v="Female"/>
    <s v="Tanta"/>
    <s v="Canal"/>
    <s v="Nada.Adel36@yahoo.com"/>
    <s v="+2011453261535"/>
    <n v="1975"/>
    <d v="2022-10-08T00:00:00"/>
    <s v="Bronze"/>
    <x v="69"/>
    <x v="0"/>
    <x v="0"/>
    <s v="LocalBrand"/>
    <s v="Supplier A"/>
    <n v="66.69"/>
    <n v="90"/>
    <s v="No"/>
    <m/>
    <m/>
    <m/>
    <s v="No"/>
    <s v="Ramadan Deals"/>
    <d v="2024-02-17T00:00:00"/>
    <d v="2024-03-06T00:00:00"/>
    <s v="Marketplace"/>
    <n v="87.51"/>
    <n v="0.2"/>
    <n v="17.502000000000002"/>
    <n v="70.00800000000001"/>
    <n v="70.00800000000001"/>
    <n v="66.69"/>
    <n v="3.3180000000000121"/>
    <n v="3"/>
    <n v="-144"/>
  </r>
  <r>
    <s v="O2024002545"/>
    <x v="131"/>
    <d v="2024-12-18T00:00:00"/>
    <d v="2024-12-27T00:00:00"/>
    <s v="C0482"/>
    <s v="P0021"/>
    <n v="1"/>
    <n v="35.92"/>
    <n v="25"/>
    <n v="50"/>
    <s v="Wallet"/>
    <s v="Mobile App"/>
    <s v="Delivered"/>
    <s v=""/>
    <s v=""/>
    <s v="Nour Hassan"/>
    <s v="Male"/>
    <s v="Aswan"/>
    <s v="Greater Cairo"/>
    <s v="Nour.Hassan35@yahoo.com"/>
    <s v="+2010460794799"/>
    <n v="1990"/>
    <d v="2025-05-02T00:00:00"/>
    <s v="Silver"/>
    <x v="31"/>
    <x v="0"/>
    <x v="12"/>
    <s v="Xiaomi"/>
    <s v="Supplier A"/>
    <n v="28.97"/>
    <n v="40.619999999999997"/>
    <s v="No"/>
    <m/>
    <m/>
    <m/>
    <s v="No"/>
    <m/>
    <m/>
    <m/>
    <m/>
    <n v="35.92"/>
    <n v="0.25"/>
    <n v="8.98"/>
    <n v="26.94"/>
    <n v="76.94"/>
    <n v="28.97"/>
    <n v="-52.03"/>
    <n v="9"/>
    <n v="7"/>
  </r>
  <r>
    <s v="O2024002546"/>
    <x v="108"/>
    <m/>
    <d v="2024-10-09T00:00:00"/>
    <s v="C0433"/>
    <s v="P0149"/>
    <n v="1"/>
    <n v="238.02"/>
    <n v="0"/>
    <n v="15"/>
    <s v="Card"/>
    <s v="Mobile App"/>
    <s v="In Transit"/>
    <s v="  "/>
    <s v="SALE60"/>
    <s v="Mai Ibrahim"/>
    <s v="Male"/>
    <s v="Alexandria"/>
    <s v="Delta"/>
    <s v="Mai.Ibrahim4@gmail.com"/>
    <s v="+2011912252432"/>
    <n v="1994"/>
    <d v="2022-06-11T00:00:00"/>
    <s v="Silver"/>
    <x v="144"/>
    <x v="4"/>
    <x v="24"/>
    <s v="L'Oreal"/>
    <s v="Supplier A"/>
    <n v="156.36000000000001"/>
    <n v="217.47"/>
    <s v="No"/>
    <m/>
    <m/>
    <m/>
    <s v="No"/>
    <s v="Summer Sale"/>
    <d v="2025-07-27T00:00:00"/>
    <d v="2025-08-20T00:00:00"/>
    <s v="Mobile App"/>
    <n v="238.02"/>
    <n v="0"/>
    <n v="0"/>
    <n v="238.02"/>
    <n v="253.02"/>
    <n v="156.36000000000001"/>
    <n v="66.66"/>
    <m/>
    <m/>
  </r>
  <r>
    <s v="O2024002547"/>
    <x v="307"/>
    <d v="2024-10-22T00:00:00"/>
    <d v="2024-10-26T00:00:00"/>
    <s v="C0470"/>
    <s v="P0096"/>
    <n v="2"/>
    <n v="81.27"/>
    <n v="30"/>
    <n v="50"/>
    <s v="Cash"/>
    <s v="Marketplace"/>
    <s v="Returned"/>
    <s v=""/>
    <s v=""/>
    <s v="Rania Gomaa"/>
    <s v="Female"/>
    <s v="Cairo"/>
    <s v="Greater Cairo"/>
    <s v="Rania.Gomaa54@gmail.com"/>
    <s v="+2011621556476"/>
    <n v="1981"/>
    <d v="2025-06-07T00:00:00"/>
    <s v="Silver"/>
    <x v="87"/>
    <x v="4"/>
    <x v="9"/>
    <s v="LocalBrand"/>
    <s v="Supplier A"/>
    <n v="59.73"/>
    <n v="71.77"/>
    <s v="No"/>
    <m/>
    <m/>
    <m/>
    <s v="No"/>
    <m/>
    <m/>
    <m/>
    <m/>
    <n v="162.54"/>
    <n v="0.3"/>
    <n v="48.761999999999993"/>
    <n v="113.77799999999999"/>
    <n v="163.77799999999999"/>
    <n v="119.46"/>
    <n v="-55.682000000000002"/>
    <n v="4"/>
    <n v="-49"/>
  </r>
  <r>
    <s v="O2024002548"/>
    <x v="343"/>
    <d v="2024-06-13T00:00:00"/>
    <d v="2024-06-22T00:00:00"/>
    <s v="C0134"/>
    <s v="P0194"/>
    <n v="1"/>
    <n v="23.67"/>
    <n v="15"/>
    <n v="0"/>
    <s v="Card"/>
    <s v="Mobile App"/>
    <s v="Canceled"/>
    <s v=""/>
    <s v="SALE42"/>
    <s v="Salma Mahmoud"/>
    <s v="Male"/>
    <s v="Giza"/>
    <s v="Alexandria Coast"/>
    <s v="Salma.Mahmoud13@gmail.com"/>
    <s v="+2010855750361"/>
    <n v="1987"/>
    <d v="2024-11-02T00:00:00"/>
    <s v="Bronze"/>
    <x v="52"/>
    <x v="0"/>
    <x v="10"/>
    <s v="SEB"/>
    <s v="Supplier A"/>
    <n v="17.04"/>
    <n v="24.34"/>
    <s v="No"/>
    <m/>
    <m/>
    <m/>
    <s v="No"/>
    <s v="Summer Sale"/>
    <d v="2024-05-24T00:00:00"/>
    <d v="2024-07-16T00:00:00"/>
    <s v="Mobile App"/>
    <n v="23.67"/>
    <n v="0.15"/>
    <n v="3.5505"/>
    <n v="20.119500000000002"/>
    <n v="20.119500000000002"/>
    <n v="17.04"/>
    <n v="3.079500000000003"/>
    <n v="9"/>
    <n v="-115"/>
  </r>
  <r>
    <s v="O2024002549"/>
    <x v="18"/>
    <d v="2024-03-01T00:00:00"/>
    <d v="2024-01-06T00:00:00"/>
    <s v="C0133"/>
    <s v="P0175"/>
    <n v="1"/>
    <n v="100.85"/>
    <n v="15"/>
    <n v="15"/>
    <s v="Card"/>
    <s v="Mobile App"/>
    <s v="Delivered"/>
    <s v=""/>
    <s v=""/>
    <s v="Ahmed Samir"/>
    <s v="Male"/>
    <s v="Luxor"/>
    <s v="Delta"/>
    <s v="Ahmed.Samir33@gmail.com"/>
    <s v="+2011884322490"/>
    <n v="1982"/>
    <d v="2022-08-23T00:00:00"/>
    <s v=""/>
    <x v="78"/>
    <x v="4"/>
    <x v="19"/>
    <s v="SEB"/>
    <s v="Supplier D"/>
    <n v="85.93"/>
    <n v="116.32"/>
    <s v="No"/>
    <m/>
    <m/>
    <m/>
    <s v="No"/>
    <m/>
    <m/>
    <m/>
    <m/>
    <n v="100.85"/>
    <n v="0.15"/>
    <n v="15.127499999999998"/>
    <n v="85.722499999999997"/>
    <n v="100.7225"/>
    <n v="85.93"/>
    <n v="-15.20750000000001"/>
    <n v="-55"/>
    <n v="60"/>
  </r>
  <r>
    <s v="O2024002550"/>
    <x v="19"/>
    <d v="2024-04-13T00:00:00"/>
    <d v="2024-04-14T00:00:00"/>
    <s v="C0229"/>
    <s v="P0200"/>
    <n v="1"/>
    <n v="62.36"/>
    <n v="3"/>
    <n v="25"/>
    <s v="Cash"/>
    <s v="Marketplace"/>
    <s v="Delivered"/>
    <s v="  "/>
    <s v="SALE73"/>
    <s v="Ali Adel"/>
    <s v="Female"/>
    <s v="Mansoura"/>
    <s v="Canal"/>
    <s v="Ali.Adel56@outlook.com"/>
    <s v="+2011646924681"/>
    <n v="1976"/>
    <d v="2022-03-14T00:00:00"/>
    <s v="Bronze"/>
    <x v="134"/>
    <x v="3"/>
    <x v="8"/>
    <s v="Philips"/>
    <s v="Supplier B"/>
    <n v="49.42"/>
    <n v="61.21"/>
    <s v="No"/>
    <m/>
    <m/>
    <m/>
    <s v="No"/>
    <s v="New Year"/>
    <d v="2024-09-02T00:00:00"/>
    <d v="2024-10-02T00:00:00"/>
    <s v="All"/>
    <n v="62.36"/>
    <n v="0.03"/>
    <n v="1.8708"/>
    <n v="60.489199999999997"/>
    <n v="85.489199999999997"/>
    <n v="49.42"/>
    <n v="-13.930800000000005"/>
    <n v="1"/>
    <n v="7"/>
  </r>
  <r>
    <s v="O2024002551"/>
    <x v="190"/>
    <d v="2024-06-06T00:00:00"/>
    <d v="2024-08-06T00:00:00"/>
    <s v="C0123"/>
    <s v="P0080"/>
    <n v="2"/>
    <n v="225.71"/>
    <n v="15"/>
    <n v="0"/>
    <s v="Bank Transfer"/>
    <s v="Web"/>
    <s v="Delivered"/>
    <s v=""/>
    <s v=""/>
    <s v="Rania Adel"/>
    <s v="Male"/>
    <s v="Mansoura"/>
    <s v="Greater Cairo"/>
    <s v="Rania.Adel49@gmail.com"/>
    <s v="+2010622912904"/>
    <n v="1974"/>
    <d v="2022-03-09T00:00:00"/>
    <s v="Bronze"/>
    <x v="52"/>
    <x v="0"/>
    <x v="10"/>
    <s v="SEB"/>
    <s v="Supplier E"/>
    <n v="166.89"/>
    <n v="213.71"/>
    <s v="No"/>
    <m/>
    <m/>
    <m/>
    <s v="No"/>
    <m/>
    <m/>
    <m/>
    <m/>
    <n v="451.42"/>
    <n v="0.15"/>
    <n v="67.712999999999994"/>
    <n v="383.70699999999999"/>
    <n v="383.70699999999999"/>
    <n v="333.78"/>
    <n v="49.927000000000021"/>
    <n v="61"/>
    <n v="121"/>
  </r>
  <r>
    <s v="O2024002552"/>
    <x v="58"/>
    <d v="2024-09-12T00:00:00"/>
    <d v="2024-09-14T00:00:00"/>
    <s v="C0112"/>
    <s v="P0132"/>
    <n v="3"/>
    <n v="243.01"/>
    <n v="0"/>
    <n v="15"/>
    <s v="Card"/>
    <s v="Web"/>
    <s v="Delivered"/>
    <s v="  "/>
    <s v=""/>
    <s v="Nada Gomaa"/>
    <s v="Female"/>
    <s v="Aswan"/>
    <s v="Canal"/>
    <s v="Nada.Gomaa33@hotmail.com"/>
    <s v="+2010428833718"/>
    <n v="1978"/>
    <d v="2022-10-13T00:00:00"/>
    <s v="Bronze"/>
    <x v="106"/>
    <x v="0"/>
    <x v="12"/>
    <s v="Anker"/>
    <s v="Supplier E"/>
    <n v="0"/>
    <n v="226.21"/>
    <s v="No"/>
    <m/>
    <m/>
    <m/>
    <s v="No"/>
    <m/>
    <m/>
    <m/>
    <m/>
    <n v="729.03"/>
    <n v="0"/>
    <n v="0"/>
    <n v="729.03"/>
    <n v="744.03"/>
    <n v="0"/>
    <n v="714.03"/>
    <n v="2"/>
    <n v="3"/>
  </r>
  <r>
    <s v="O2024002553"/>
    <x v="102"/>
    <d v="2024-06-23T00:00:00"/>
    <d v="2024-06-27T00:00:00"/>
    <s v="C0302"/>
    <s v="P0081"/>
    <n v="1"/>
    <n v="211.05"/>
    <n v="5"/>
    <n v="50"/>
    <s v="Bank Transfer"/>
    <s v="Mobile App"/>
    <s v="Returned"/>
    <s v=""/>
    <s v="SALE68"/>
    <s v="Nada Samir"/>
    <s v="Female"/>
    <s v="Luxor"/>
    <s v="Greater Cairo"/>
    <s v="NADA.SAMIR77@outlook.com"/>
    <s v="+2011434775077"/>
    <n v="2003"/>
    <d v="2022-09-18T00:00:00"/>
    <s v="Bronze"/>
    <x v="13"/>
    <x v="1"/>
    <x v="11"/>
    <s v="Anker"/>
    <s v="Supplier B"/>
    <n v="179.78"/>
    <n v="224.19"/>
    <s v="No"/>
    <m/>
    <m/>
    <m/>
    <s v="No"/>
    <s v="Loyalty Boost"/>
    <d v="2025-04-20T00:00:00"/>
    <d v="2025-05-07T00:00:00"/>
    <s v="All"/>
    <n v="211.05"/>
    <n v="0.05"/>
    <n v="10.552500000000002"/>
    <n v="200.4975"/>
    <n v="250.4975"/>
    <n v="179.78"/>
    <n v="-29.282499999999999"/>
    <n v="4"/>
    <n v="5"/>
  </r>
  <r>
    <s v="O2024002554"/>
    <x v="343"/>
    <d v="2024-06-12T00:00:00"/>
    <d v="2024-06-15T00:00:00"/>
    <s v="C0320"/>
    <s v="P0023"/>
    <n v="1"/>
    <n v="232.6"/>
    <n v="0"/>
    <n v="35"/>
    <s v="Bank Transfer"/>
    <s v="Web"/>
    <s v="Returned"/>
    <s v=""/>
    <s v="SALE60"/>
    <s v="Karim Fathy"/>
    <s v="Male"/>
    <s v="Tanta"/>
    <s v="Delta"/>
    <s v="Karim.Fathy47@yahoo.com"/>
    <s v="+2010646157030"/>
    <n v="1994"/>
    <d v="2023-10-30T00:00:00"/>
    <s v=""/>
    <x v="35"/>
    <x v="4"/>
    <x v="13"/>
    <s v="Xiaomi"/>
    <s v="Supplier A"/>
    <n v="145.13"/>
    <n v="204.32"/>
    <s v="No"/>
    <m/>
    <m/>
    <m/>
    <s v="No"/>
    <s v="Summer Sale"/>
    <d v="2025-07-27T00:00:00"/>
    <d v="2025-08-20T00:00:00"/>
    <s v="Mobile App"/>
    <n v="232.6"/>
    <n v="0"/>
    <n v="0"/>
    <n v="232.6"/>
    <n v="267.60000000000002"/>
    <n v="145.13"/>
    <n v="52.47"/>
    <n v="3"/>
    <n v="-116"/>
  </r>
  <r>
    <s v="O2024002555"/>
    <x v="170"/>
    <m/>
    <d v="2024-01-07T00:00:00"/>
    <s v="C0143"/>
    <s v="P0044"/>
    <n v="3"/>
    <n v="145.24"/>
    <n v="25"/>
    <n v="35"/>
    <s v="Wallet"/>
    <s v="Web"/>
    <s v="Delivered"/>
    <s v="late delivery"/>
    <s v="SALE83"/>
    <s v="Mai Adel"/>
    <s v="Male"/>
    <s v="Zagazig"/>
    <s v="Upper Egypt"/>
    <s v="MAI.ADEL1@yahoo.com"/>
    <s v="+2010233422069"/>
    <n v="2003"/>
    <d v="2023-10-29T00:00:00"/>
    <s v="Gold"/>
    <x v="60"/>
    <x v="2"/>
    <x v="6"/>
    <s v="Philips"/>
    <s v="Supplier D"/>
    <n v="114.68"/>
    <n v="143.16999999999999"/>
    <s v="No"/>
    <d v="2025-09-09T00:00:00"/>
    <s v="Size issue"/>
    <s v="Card"/>
    <s v="Yes"/>
    <s v="Black Friday"/>
    <d v="2025-06-17T00:00:00"/>
    <d v="2025-07-21T00:00:00"/>
    <s v="Mobile App"/>
    <n v="435.72"/>
    <n v="0.25"/>
    <n v="108.93"/>
    <n v="326.79000000000002"/>
    <n v="361.79"/>
    <n v="344.04"/>
    <n v="-52.25"/>
    <m/>
    <m/>
  </r>
  <r>
    <s v="O2024002556"/>
    <x v="79"/>
    <d v="2024-06-23T00:00:00"/>
    <d v="2024-06-25T00:00:00"/>
    <s v="C0341"/>
    <s v="P0083"/>
    <n v="1"/>
    <n v="8.82"/>
    <n v="30"/>
    <n v="35"/>
    <s v="Card"/>
    <s v="Web"/>
    <s v="Delivered"/>
    <s v=""/>
    <s v=""/>
    <s v="Omar Samir"/>
    <s v="Male"/>
    <s v="Mansoura"/>
    <s v="Delta"/>
    <s v="Omar.Samir61@outlook.com"/>
    <s v="+2010040600192"/>
    <n v="2002"/>
    <d v="2022-04-20T00:00:00"/>
    <s v="Gold"/>
    <x v="76"/>
    <x v="1"/>
    <x v="15"/>
    <s v="Xiaomi"/>
    <s v="Supplier A"/>
    <n v="6.95"/>
    <n v="9.67"/>
    <s v="No"/>
    <m/>
    <m/>
    <m/>
    <s v="No"/>
    <m/>
    <m/>
    <m/>
    <m/>
    <n v="8.82"/>
    <n v="0.3"/>
    <n v="2.6459999999999999"/>
    <n v="6.1740000000000004"/>
    <n v="41.173999999999999"/>
    <n v="6.95"/>
    <n v="-35.775999999999996"/>
    <n v="2"/>
    <n v="7"/>
  </r>
  <r>
    <s v="O2024002557"/>
    <x v="294"/>
    <d v="2024-08-20T00:00:00"/>
    <d v="2024-08-22T00:00:00"/>
    <s v="C0185"/>
    <s v="P0079"/>
    <n v="1"/>
    <n v="12.33"/>
    <n v="15"/>
    <n v="15"/>
    <s v="Wallet"/>
    <s v="Mobile App"/>
    <s v="Delivered"/>
    <s v=""/>
    <s v="SALE94"/>
    <s v="Ahmed Samir"/>
    <s v="Male"/>
    <s v="Giza"/>
    <s v="Greater Cairo"/>
    <s v="AHMED.SAMIR57@gmail.com"/>
    <s v="+2011079260094"/>
    <n v="1983"/>
    <d v="2025-06-14T00:00:00"/>
    <s v="Platinum"/>
    <x v="34"/>
    <x v="2"/>
    <x v="6"/>
    <s v="L'Oreal"/>
    <s v="Supplier D"/>
    <n v="8.43"/>
    <n v="12.21"/>
    <s v="No"/>
    <m/>
    <m/>
    <m/>
    <s v="No"/>
    <s v="Back to School"/>
    <d v="2025-04-15T00:00:00"/>
    <d v="2025-04-30T00:00:00"/>
    <s v="Web"/>
    <n v="12.33"/>
    <n v="0.15"/>
    <n v="1.8494999999999999"/>
    <n v="10.480499999999999"/>
    <n v="25.480499999999999"/>
    <n v="8.43"/>
    <n v="-12.9495"/>
    <n v="2"/>
    <n v="1"/>
  </r>
  <r>
    <s v="O2024002558"/>
    <x v="79"/>
    <d v="2024-06-21T00:00:00"/>
    <d v="2024-06-30T00:00:00"/>
    <s v="C0363"/>
    <s v="P0081"/>
    <n v="2"/>
    <n v="194.05"/>
    <n v="25"/>
    <n v="25"/>
    <s v="Cash"/>
    <s v="Web"/>
    <s v="Delivered"/>
    <s v="  "/>
    <s v=""/>
    <s v="Hager Nasser"/>
    <s v="Male"/>
    <s v="Luxor"/>
    <s v="Alexandria Coast"/>
    <s v="Hager.Nasser24 @outlook.com"/>
    <s v="+2011174569073"/>
    <n v="1984"/>
    <d v="2025-05-25T00:00:00"/>
    <s v="Platinum"/>
    <x v="13"/>
    <x v="1"/>
    <x v="11"/>
    <s v="Anker"/>
    <s v="Supplier B"/>
    <n v="179.78"/>
    <n v="224.19"/>
    <s v="No"/>
    <m/>
    <m/>
    <m/>
    <s v="No"/>
    <m/>
    <m/>
    <m/>
    <m/>
    <n v="388.1"/>
    <n v="0.25"/>
    <n v="97.025000000000006"/>
    <n v="291.07500000000005"/>
    <n v="316.07500000000005"/>
    <n v="359.56"/>
    <n v="-93.484999999999957"/>
    <n v="9"/>
    <n v="5"/>
  </r>
  <r>
    <s v="O2024002559"/>
    <x v="333"/>
    <d v="2024-07-15T00:00:00"/>
    <d v="2024-07-20T00:00:00"/>
    <s v="C0434"/>
    <s v="P0168"/>
    <n v="1"/>
    <n v="152.13999999999999"/>
    <n v="5"/>
    <n v="25"/>
    <s v="Wallet"/>
    <s v="Marketplace"/>
    <s v="Delivered"/>
    <s v=""/>
    <s v=""/>
    <s v="Sara Adel"/>
    <s v="Male"/>
    <s v="Suez"/>
    <s v="Delta"/>
    <s v="SARA.ADEL66@yahoo.com"/>
    <s v="+2010920246305"/>
    <n v="1973"/>
    <d v="2025-07-13T00:00:00"/>
    <s v="Bronze"/>
    <x v="137"/>
    <x v="3"/>
    <x v="16"/>
    <s v="Philips"/>
    <s v="Supplier C"/>
    <n v="109.36"/>
    <n v="164.66"/>
    <s v="No"/>
    <m/>
    <m/>
    <m/>
    <s v="No"/>
    <m/>
    <m/>
    <m/>
    <m/>
    <n v="152.13999999999999"/>
    <n v="0.05"/>
    <n v="7.6069999999999993"/>
    <n v="144.53299999999999"/>
    <n v="169.53299999999999"/>
    <n v="109.36"/>
    <n v="10.172999999999988"/>
    <n v="5"/>
    <n v="5"/>
  </r>
  <r>
    <s v="O2024002560"/>
    <x v="20"/>
    <d v="2024-03-27T00:00:00"/>
    <d v="2024-04-05T00:00:00"/>
    <s v="C0185"/>
    <s v="P0082"/>
    <n v="2"/>
    <n v="28.53"/>
    <n v="20"/>
    <n v="0"/>
    <s v="Wallet"/>
    <s v="Mobile App"/>
    <s v="Delivered"/>
    <s v=""/>
    <s v="SALE13"/>
    <s v="Ahmed Samir"/>
    <s v="Male"/>
    <s v="Giza"/>
    <s v="Greater Cairo"/>
    <s v="AHMED.SAMIR57@gmail.com"/>
    <s v="+2011079260094"/>
    <n v="1983"/>
    <d v="2025-06-14T00:00:00"/>
    <s v="Platinum"/>
    <x v="75"/>
    <x v="4"/>
    <x v="17"/>
    <s v="LocalBrand"/>
    <s v="Supplier A"/>
    <n v="20.78"/>
    <n v="32.18"/>
    <s v="No"/>
    <m/>
    <m/>
    <m/>
    <s v="No"/>
    <s v="Ramadan Deals"/>
    <d v="2025-08-11T00:00:00"/>
    <d v="2025-10-02T00:00:00"/>
    <s v="Mobile App"/>
    <n v="57.06"/>
    <n v="0.2"/>
    <n v="11.412000000000001"/>
    <n v="45.648000000000003"/>
    <n v="45.648000000000003"/>
    <n v="41.56"/>
    <n v="4.088000000000001"/>
    <n v="9"/>
    <n v="2"/>
  </r>
  <r>
    <s v="O2024002561"/>
    <x v="166"/>
    <d v="2024-01-18T00:00:00"/>
    <d v="2024-01-23T00:00:00"/>
    <s v="C0292"/>
    <s v="P0124"/>
    <n v="1"/>
    <n v="184.2"/>
    <n v="20"/>
    <n v="25"/>
    <s v="Cash"/>
    <s v="Web"/>
    <s v="Delivered"/>
    <s v=""/>
    <s v="SALE72"/>
    <s v="Salma Abdelrahman"/>
    <s v="Female"/>
    <s v="Alexandria"/>
    <s v="Upper Egypt"/>
    <s v="Salma.Abdelrahman87 @yahoo.com"/>
    <s v="+2010114999781"/>
    <n v="2004"/>
    <d v="2025-08-16T00:00:00"/>
    <s v="Bronze"/>
    <x v="104"/>
    <x v="1"/>
    <x v="21"/>
    <s v="Nike"/>
    <s v="Supplier A"/>
    <n v="147.41999999999999"/>
    <n v="197.28"/>
    <s v="No"/>
    <m/>
    <m/>
    <m/>
    <s v="No"/>
    <s v="Loyalty Boost"/>
    <d v="2025-01-11T00:00:00"/>
    <d v="2025-03-02T00:00:00"/>
    <s v="Mobile App"/>
    <n v="184.2"/>
    <n v="0.2"/>
    <n v="36.839999999999996"/>
    <n v="147.35999999999999"/>
    <n v="172.35999999999999"/>
    <n v="147.41999999999999"/>
    <n v="-25.060000000000002"/>
    <n v="5"/>
    <n v="5"/>
  </r>
  <r>
    <s v="O2024002562"/>
    <x v="58"/>
    <d v="2024-09-16T00:00:00"/>
    <d v="2024-09-19T00:00:00"/>
    <s v="C0451"/>
    <s v="P0077"/>
    <n v="2"/>
    <n v="6.83"/>
    <n v="5"/>
    <n v="25"/>
    <s v="Card"/>
    <s v="Web"/>
    <s v="Returned"/>
    <s v="  "/>
    <s v="SALE72"/>
    <s v="Sara Khaled"/>
    <s v="Female"/>
    <s v="Cairo"/>
    <s v="Alexandria Coast"/>
    <s v="Sara.Khaled83@hotmail.com"/>
    <s v="+2011756613995"/>
    <n v="1973"/>
    <d v="2025-01-15T00:00:00"/>
    <s v="Bronze"/>
    <x v="27"/>
    <x v="3"/>
    <x v="16"/>
    <s v="Nike"/>
    <s v="Supplier A"/>
    <n v="4.9400000000000004"/>
    <n v="6.38"/>
    <s v="No"/>
    <m/>
    <m/>
    <m/>
    <s v="No"/>
    <s v="Loyalty Boost"/>
    <d v="2025-01-11T00:00:00"/>
    <d v="2025-03-02T00:00:00"/>
    <s v="Mobile App"/>
    <n v="13.66"/>
    <n v="0.05"/>
    <n v="0.68300000000000005"/>
    <n v="12.977"/>
    <n v="37.977000000000004"/>
    <n v="9.8800000000000008"/>
    <n v="-21.902999999999999"/>
    <n v="3"/>
    <n v="7"/>
  </r>
  <r>
    <s v="O2024002563"/>
    <x v="214"/>
    <d v="2024-08-04T00:00:00"/>
    <d v="2024-08-05T00:00:00"/>
    <s v="C0074"/>
    <s v="P0096"/>
    <n v="1"/>
    <n v="65.040000000000006"/>
    <n v="20"/>
    <n v="35"/>
    <s v="Wallet"/>
    <s v="Marketplace"/>
    <s v="Returned"/>
    <s v=""/>
    <s v="WELCOME10"/>
    <s v="Nour Ashour"/>
    <s v="Female"/>
    <s v="Aswan"/>
    <s v="Greater Cairo"/>
    <s v="Nour.Ashour14@hotmail.com"/>
    <s v="+2011115808884"/>
    <n v="2000"/>
    <d v="2025-03-16T00:00:00"/>
    <s v="Gold"/>
    <x v="87"/>
    <x v="4"/>
    <x v="9"/>
    <s v="LocalBrand"/>
    <s v="Supplier A"/>
    <n v="59.73"/>
    <n v="71.77"/>
    <s v="No"/>
    <m/>
    <m/>
    <m/>
    <s v="No"/>
    <s v="Loyalty Boost"/>
    <d v="2025-03-22T00:00:00"/>
    <d v="2025-04-18T00:00:00"/>
    <s v="Web"/>
    <n v="65.040000000000006"/>
    <n v="0.2"/>
    <n v="13.008000000000003"/>
    <n v="52.032000000000004"/>
    <n v="87.032000000000011"/>
    <n v="59.73"/>
    <n v="-42.697999999999993"/>
    <n v="1"/>
    <n v="7"/>
  </r>
  <r>
    <s v="O2024002564"/>
    <x v="297"/>
    <d v="2024-09-13T00:00:00"/>
    <d v="2024-09-22T00:00:00"/>
    <s v="C0225"/>
    <s v="P0068"/>
    <n v="3"/>
    <n v="127.03"/>
    <n v="0"/>
    <n v="25"/>
    <s v="Wallet"/>
    <s v="Web"/>
    <s v="Delivered"/>
    <s v=""/>
    <s v=""/>
    <s v="Hager Fathy"/>
    <s v="Female"/>
    <s v="Mansoura"/>
    <s v="Alexandria Coast"/>
    <s v="Hager.Fathy90@gmail.com"/>
    <s v="+2010634540818"/>
    <n v="2000"/>
    <d v="2022-04-19T00:00:00"/>
    <s v="Silver"/>
    <x v="45"/>
    <x v="3"/>
    <x v="4"/>
    <s v="LocalBrand"/>
    <s v="Supplier D"/>
    <n v="113.63"/>
    <n v="140.25"/>
    <s v="No"/>
    <m/>
    <m/>
    <m/>
    <s v="No"/>
    <m/>
    <m/>
    <m/>
    <m/>
    <n v="381.09000000000003"/>
    <n v="0"/>
    <n v="0"/>
    <n v="381.09000000000003"/>
    <n v="406.09000000000003"/>
    <n v="340.89"/>
    <n v="15.200000000000045"/>
    <n v="9"/>
    <n v="7"/>
  </r>
  <r>
    <s v="O2024002565"/>
    <x v="139"/>
    <d v="2024-09-08T00:00:00"/>
    <d v="2024-09-09T00:00:00"/>
    <s v="C0496"/>
    <s v="P0214"/>
    <n v="1"/>
    <n v="291.64999999999998"/>
    <n v="5"/>
    <n v="15"/>
    <s v="Bank Transfer"/>
    <s v="Marketplace"/>
    <s v="Returned"/>
    <s v=""/>
    <s v="SALE34"/>
    <s v="Youssef Abdelrahman"/>
    <s v="Male"/>
    <s v="Ismailia"/>
    <s v="Upper Egypt"/>
    <s v="YOUSSEF.ABDELRAHMAN80@gmail.com"/>
    <s v="+2010915014070"/>
    <n v="1992"/>
    <d v="2024-12-15T00:00:00"/>
    <s v="Silver"/>
    <x v="28"/>
    <x v="3"/>
    <x v="4"/>
    <s v="L'Oreal"/>
    <s v="Supplier C"/>
    <n v="195.02"/>
    <n v="277.41000000000003"/>
    <s v="No"/>
    <m/>
    <m/>
    <m/>
    <s v="No"/>
    <s v="Loyalty Boost"/>
    <d v="2025-04-26T00:00:00"/>
    <d v="2025-05-10T00:00:00"/>
    <s v="Marketplace"/>
    <n v="291.64999999999998"/>
    <n v="0.05"/>
    <n v="14.5825"/>
    <n v="277.0675"/>
    <n v="292.0675"/>
    <n v="195.02"/>
    <n v="67.047499999999985"/>
    <n v="1"/>
    <n v="5"/>
  </r>
  <r>
    <s v="O2024002566"/>
    <x v="157"/>
    <d v="2024-05-16T00:00:00"/>
    <d v="2024-05-19T00:00:00"/>
    <s v="C0381"/>
    <s v="P0022"/>
    <n v="4"/>
    <n v="161.79"/>
    <n v="0"/>
    <n v="25"/>
    <s v="Cash"/>
    <s v="Mobile App"/>
    <s v="Delivered"/>
    <s v="VIP"/>
    <s v=""/>
    <s v="Nour Mahmoud"/>
    <s v="Female"/>
    <s v="Giza"/>
    <s v="Canal"/>
    <s v="Nour.Mahmoud80@yahoo.com"/>
    <s v="+2011485530487"/>
    <n v="1985"/>
    <d v="2024-11-06T00:00:00"/>
    <s v="Bronze"/>
    <x v="33"/>
    <x v="0"/>
    <x v="2"/>
    <s v="Philips"/>
    <s v="Supplier E"/>
    <n v="153.01"/>
    <n v="188.29"/>
    <s v="No"/>
    <m/>
    <m/>
    <m/>
    <s v="No"/>
    <m/>
    <m/>
    <m/>
    <m/>
    <n v="647.16"/>
    <n v="0"/>
    <n v="0"/>
    <n v="647.16"/>
    <n v="672.16"/>
    <n v="612.04"/>
    <n v="10.120000000000005"/>
    <n v="3"/>
    <n v="10"/>
  </r>
  <r>
    <s v="O2024002567"/>
    <x v="127"/>
    <d v="2024-11-27T00:00:00"/>
    <d v="2024-12-06T00:00:00"/>
    <s v="C0360"/>
    <s v="P0029"/>
    <n v="2"/>
    <n v="185.64"/>
    <n v="0"/>
    <n v="50"/>
    <s v="Wallet"/>
    <s v="Mobile App"/>
    <s v="Returned"/>
    <s v="VIP"/>
    <s v=""/>
    <s v="Karim Samir"/>
    <s v="Female"/>
    <s v="Aswan"/>
    <s v="Delta"/>
    <s v="Karim.Samir61@hotmail.com"/>
    <s v="+2010218805972"/>
    <n v="1973"/>
    <d v="2025-07-20T00:00:00"/>
    <s v="Gold"/>
    <x v="43"/>
    <x v="0"/>
    <x v="10"/>
    <s v="Xiaomi"/>
    <s v="Supplier E"/>
    <n v="0"/>
    <n v="193.73"/>
    <s v="No"/>
    <m/>
    <m/>
    <m/>
    <s v="No"/>
    <m/>
    <m/>
    <m/>
    <m/>
    <n v="371.28"/>
    <n v="0"/>
    <n v="0"/>
    <n v="371.28"/>
    <n v="421.28"/>
    <n v="0"/>
    <n v="321.27999999999997"/>
    <n v="9"/>
    <n v="5"/>
  </r>
  <r>
    <s v="O2024002568"/>
    <x v="90"/>
    <d v="2024-03-29T00:00:00"/>
    <d v="2024-04-05T00:00:00"/>
    <s v="C0016"/>
    <s v="P0187"/>
    <n v="1"/>
    <n v="131.6"/>
    <n v="0"/>
    <n v="50"/>
    <s v="Cash"/>
    <s v="Mobile App"/>
    <s v="Delivered"/>
    <s v=""/>
    <s v=""/>
    <s v="Hager Hegazy"/>
    <s v="Male"/>
    <s v="Cairo"/>
    <s v="Alexandria Coast"/>
    <s v="Hager.Hegazy62@gmail.com"/>
    <s v="+2010099015874"/>
    <n v="1995"/>
    <d v="2024-11-01T00:00:00"/>
    <s v="Gold"/>
    <x v="127"/>
    <x v="2"/>
    <x v="23"/>
    <s v="SEB"/>
    <s v="Supplier B"/>
    <n v="92.27"/>
    <n v="136.15"/>
    <s v="No"/>
    <m/>
    <m/>
    <m/>
    <s v="No"/>
    <m/>
    <m/>
    <m/>
    <m/>
    <n v="131.6"/>
    <n v="0"/>
    <n v="0"/>
    <n v="131.6"/>
    <n v="181.6"/>
    <n v="92.27"/>
    <n v="-10.670000000000002"/>
    <n v="7"/>
    <n v="3"/>
  </r>
  <r>
    <s v="O2024002569"/>
    <x v="64"/>
    <d v="2024-08-25T00:00:00"/>
    <d v="2024-09-01T00:00:00"/>
    <s v="C0114"/>
    <s v="P0191"/>
    <n v="1"/>
    <n v="49.55"/>
    <n v="25"/>
    <n v="0"/>
    <s v="Card"/>
    <s v="Web"/>
    <s v="Delivered"/>
    <s v="late delivery"/>
    <s v="SALE97"/>
    <s v="Mai Kamel"/>
    <s v="Female"/>
    <s v="Luxor"/>
    <s v="Alexandria Coast"/>
    <s v="Mai.Kamel38@yahoo.com"/>
    <s v="+2011663525171"/>
    <n v="1990"/>
    <d v="2022-08-20T00:00:00"/>
    <s v=""/>
    <x v="65"/>
    <x v="1"/>
    <x v="11"/>
    <s v="LocalBrand"/>
    <s v="Supplier A"/>
    <n v="0"/>
    <n v="45.89"/>
    <s v="No"/>
    <m/>
    <m/>
    <m/>
    <s v="No"/>
    <s v="Loyalty Boost"/>
    <d v="2024-01-07T00:00:00"/>
    <d v="2024-01-20T00:00:00"/>
    <s v="Web"/>
    <n v="49.55"/>
    <n v="0.25"/>
    <n v="12.387499999999999"/>
    <n v="37.162499999999994"/>
    <n v="37.162499999999994"/>
    <n v="0"/>
    <n v="37.162499999999994"/>
    <n v="7"/>
    <n v="10"/>
  </r>
  <r>
    <s v="O2024002570"/>
    <x v="216"/>
    <d v="2024-01-21T00:00:00"/>
    <d v="2024-01-25T00:00:00"/>
    <s v="C0176"/>
    <s v="P0183"/>
    <n v="2"/>
    <n v="250.91"/>
    <n v="20"/>
    <n v="15"/>
    <s v="Card"/>
    <s v="Web"/>
    <s v="Delivered"/>
    <s v="call before delivery"/>
    <s v=""/>
    <s v="Omar Kamel"/>
    <s v="Female"/>
    <s v="Aswan"/>
    <s v="Upper Egypt"/>
    <s v="OMAR.KAMEL90@hotmail.com"/>
    <s v="+2011667467822"/>
    <n v="1998"/>
    <d v="2024-10-28T00:00:00"/>
    <s v="Platinum"/>
    <x v="51"/>
    <x v="4"/>
    <x v="9"/>
    <s v="Nivea"/>
    <s v="Supplier D"/>
    <n v="158.65"/>
    <n v="220.64"/>
    <s v="No"/>
    <m/>
    <m/>
    <m/>
    <s v="No"/>
    <m/>
    <m/>
    <m/>
    <m/>
    <n v="501.82"/>
    <n v="0.2"/>
    <n v="100.364"/>
    <n v="401.45600000000002"/>
    <n v="416.45600000000002"/>
    <n v="317.3"/>
    <n v="69.156000000000006"/>
    <n v="4"/>
    <n v="3"/>
  </r>
  <r>
    <s v="O2024002571"/>
    <x v="48"/>
    <d v="2024-04-11T00:00:00"/>
    <d v="2024-11-11T00:00:00"/>
    <s v="C0367"/>
    <s v="P0081"/>
    <n v="1"/>
    <n v="236.08"/>
    <n v="5"/>
    <n v="25"/>
    <s v="Wallet"/>
    <s v="Mobile App"/>
    <s v="Delivered"/>
    <s v=""/>
    <s v=""/>
    <s v="Hager Gomaa"/>
    <s v="Male"/>
    <s v="Suez"/>
    <s v="Upper Egypt"/>
    <s v="Hager.Gomaa98@outlook.com"/>
    <s v="+2011082599824"/>
    <n v="1985"/>
    <d v="2023-01-09T00:00:00"/>
    <s v=""/>
    <x v="13"/>
    <x v="1"/>
    <x v="11"/>
    <s v="Anker"/>
    <s v="Supplier B"/>
    <n v="179.78"/>
    <n v="224.19"/>
    <s v="No"/>
    <m/>
    <m/>
    <m/>
    <s v="No"/>
    <m/>
    <m/>
    <m/>
    <m/>
    <n v="236.08"/>
    <n v="0.05"/>
    <n v="11.804000000000002"/>
    <n v="224.27600000000001"/>
    <n v="249.27600000000001"/>
    <n v="179.78"/>
    <n v="19.496000000000009"/>
    <n v="214"/>
    <n v="-202"/>
  </r>
  <r>
    <s v="O2024002572"/>
    <x v="328"/>
    <d v="2024-08-22T00:00:00"/>
    <d v="2024-08-24T00:00:00"/>
    <s v="C0336"/>
    <s v="P0062"/>
    <n v="1"/>
    <n v="64.12"/>
    <n v="15"/>
    <n v="15"/>
    <s v="Cash"/>
    <s v="Web"/>
    <s v="Delivered"/>
    <s v=""/>
    <s v="SALE83"/>
    <s v="Ali Ashour"/>
    <s v="Female"/>
    <s v="Ismailia"/>
    <s v="Delta"/>
    <s v="Ali.Ashour47@hotmail.com"/>
    <s v="+2011920799107"/>
    <n v="1983"/>
    <d v="2025-03-07T00:00:00"/>
    <s v="Silver"/>
    <x v="74"/>
    <x v="4"/>
    <x v="24"/>
    <s v="Philips"/>
    <s v="Supplier A"/>
    <n v="60.71"/>
    <n v="73.680000000000007"/>
    <s v="No"/>
    <m/>
    <m/>
    <m/>
    <s v="No"/>
    <s v="Black Friday"/>
    <d v="2025-06-17T00:00:00"/>
    <d v="2025-07-21T00:00:00"/>
    <s v="Mobile App"/>
    <n v="64.12"/>
    <n v="0.15"/>
    <n v="9.6180000000000003"/>
    <n v="54.502000000000002"/>
    <n v="69.50200000000001"/>
    <n v="60.71"/>
    <n v="-21.207999999999998"/>
    <n v="2"/>
    <n v="4"/>
  </r>
  <r>
    <s v="O2024002573"/>
    <x v="355"/>
    <d v="2024-02-27T00:00:00"/>
    <d v="2024-02-28T00:00:00"/>
    <s v="C0424"/>
    <s v="P0130"/>
    <n v="1"/>
    <n v="62.05"/>
    <n v="0"/>
    <n v="25"/>
    <s v="Cash"/>
    <s v="Web"/>
    <s v="In Transit"/>
    <s v=""/>
    <s v="WELCOME10"/>
    <s v="Hassan Mahmoud"/>
    <s v="Female"/>
    <s v="Suez"/>
    <s v="Greater Cairo"/>
    <s v="Hassan.Mahmoud90@outlook.com"/>
    <s v="+2010587346748"/>
    <n v="1998"/>
    <d v="2025-11-28T00:00:00"/>
    <s v="Bronze"/>
    <x v="93"/>
    <x v="4"/>
    <x v="19"/>
    <s v="Adidas"/>
    <s v="Supplier D"/>
    <n v="44.81"/>
    <n v="65.36"/>
    <s v="No"/>
    <m/>
    <m/>
    <m/>
    <s v="No"/>
    <s v="Loyalty Boost"/>
    <d v="2025-03-22T00:00:00"/>
    <d v="2025-04-18T00:00:00"/>
    <s v="Web"/>
    <n v="62.05"/>
    <n v="0"/>
    <n v="0"/>
    <n v="62.05"/>
    <n v="87.05"/>
    <n v="44.81"/>
    <n v="-7.7600000000000051"/>
    <n v="1"/>
    <n v="5"/>
  </r>
  <r>
    <s v="O2024002574"/>
    <x v="365"/>
    <d v="2024-08-25T00:00:00"/>
    <d v="2024-08-29T00:00:00"/>
    <s v="C0365"/>
    <s v="P0127"/>
    <n v="2"/>
    <n v="118.76"/>
    <n v="0"/>
    <n v="15"/>
    <s v="Cash"/>
    <s v="Web"/>
    <s v="Canceled"/>
    <s v=""/>
    <s v="SALE34"/>
    <s v="Omar Hassan"/>
    <s v="Female"/>
    <s v="Suez"/>
    <s v="Delta"/>
    <s v="Omar.Hassan13@hotmail.com"/>
    <s v="+2011890488070"/>
    <n v="1990"/>
    <d v="2024-07-14T00:00:00"/>
    <s v="Bronze"/>
    <x v="55"/>
    <x v="1"/>
    <x v="14"/>
    <s v="L'Oreal"/>
    <s v="Supplier D"/>
    <n v="81.849999999999994"/>
    <n v="124.76"/>
    <s v="No"/>
    <m/>
    <m/>
    <m/>
    <s v="No"/>
    <s v="Loyalty Boost"/>
    <d v="2025-04-26T00:00:00"/>
    <d v="2025-05-10T00:00:00"/>
    <s v="Marketplace"/>
    <n v="237.52"/>
    <n v="0"/>
    <n v="0"/>
    <n v="237.52"/>
    <n v="252.52"/>
    <n v="163.69999999999999"/>
    <n v="58.820000000000022"/>
    <n v="4"/>
    <n v="0"/>
  </r>
  <r>
    <s v="O2024002575"/>
    <x v="170"/>
    <d v="2024-07-01T00:00:00"/>
    <d v="2024-07-03T00:00:00"/>
    <s v="C0271"/>
    <s v="P0108"/>
    <n v="2"/>
    <n v="23.53"/>
    <n v="0"/>
    <n v="25"/>
    <s v="Cash"/>
    <s v="Mobile App"/>
    <s v="Delivered"/>
    <s v="late delivery"/>
    <s v="SALE77"/>
    <s v="Salma Khaled"/>
    <s v="Male"/>
    <s v="Aswan"/>
    <s v="Alexandria Coast"/>
    <s v="Salma.Khaled84@yahoo.com"/>
    <s v="+2011563563780"/>
    <n v="1973"/>
    <d v="2022-07-06T00:00:00"/>
    <s v="Bronze"/>
    <x v="2"/>
    <x v="0"/>
    <x v="0"/>
    <s v="Nivea"/>
    <s v="Supplier D"/>
    <n v="18.010000000000002"/>
    <n v="27.01"/>
    <s v="No"/>
    <m/>
    <m/>
    <m/>
    <s v="No"/>
    <s v="New Year"/>
    <d v="2024-03-24T00:00:00"/>
    <d v="2024-05-01T00:00:00"/>
    <s v="Web"/>
    <n v="47.06"/>
    <n v="0"/>
    <n v="0"/>
    <n v="47.06"/>
    <n v="72.06"/>
    <n v="36.020000000000003"/>
    <n v="-13.96"/>
    <n v="2"/>
    <n v="7"/>
  </r>
  <r>
    <s v="O2024002576"/>
    <x v="117"/>
    <d v="2024-07-03T00:00:00"/>
    <d v="2024-07-12T00:00:00"/>
    <s v="C0254"/>
    <s v="P0120"/>
    <n v="2"/>
    <n v="230.72"/>
    <n v="20"/>
    <n v="0"/>
    <s v="Cash"/>
    <s v="Web"/>
    <s v="Canceled"/>
    <s v=""/>
    <s v="SALE72"/>
    <s v="Yara Hegazy"/>
    <s v="Male"/>
    <s v="Mansoura"/>
    <s v="Greater Cairo"/>
    <s v="Yara.Hegazy74 @hotmail.com"/>
    <s v="+2010215729774"/>
    <n v="1991"/>
    <d v="2025-06-23T00:00:00"/>
    <s v="Silver"/>
    <x v="130"/>
    <x v="4"/>
    <x v="19"/>
    <s v="Xiaomi"/>
    <s v="Supplier A"/>
    <n v="187.55"/>
    <n v="228.21"/>
    <s v="No"/>
    <m/>
    <m/>
    <m/>
    <s v="No"/>
    <s v="Loyalty Boost"/>
    <d v="2025-01-11T00:00:00"/>
    <d v="2025-03-02T00:00:00"/>
    <s v="Mobile App"/>
    <n v="461.44"/>
    <n v="0.2"/>
    <n v="92.288000000000011"/>
    <n v="369.15199999999999"/>
    <n v="369.15199999999999"/>
    <n v="375.1"/>
    <n v="-5.9480000000000359"/>
    <n v="9"/>
    <n v="7"/>
  </r>
  <r>
    <s v="O2024002577"/>
    <x v="102"/>
    <d v="2024-06-18T00:00:00"/>
    <d v="2024-06-23T00:00:00"/>
    <s v="C0156"/>
    <s v="P0172"/>
    <n v="2"/>
    <n v="248.53"/>
    <n v="0"/>
    <n v="50"/>
    <s v="Cash"/>
    <s v="Web"/>
    <s v="Canceled"/>
    <s v=""/>
    <s v=""/>
    <s v="Hassan Khaled"/>
    <s v="Female"/>
    <s v="Alexandria"/>
    <s v="Canal"/>
    <s v="Hassan.Khaled28@gmail.com"/>
    <s v="+2010083209389"/>
    <n v="1999"/>
    <d v="2023-09-02T00:00:00"/>
    <s v=""/>
    <x v="102"/>
    <x v="3"/>
    <x v="5"/>
    <s v="Nike"/>
    <s v="Supplier E"/>
    <n v="171.2"/>
    <n v="243.85"/>
    <s v="No"/>
    <m/>
    <m/>
    <m/>
    <s v="No"/>
    <m/>
    <m/>
    <m/>
    <m/>
    <n v="497.06"/>
    <n v="0"/>
    <n v="0"/>
    <n v="497.06"/>
    <n v="547.05999999999995"/>
    <n v="342.4"/>
    <n v="104.66000000000003"/>
    <n v="5"/>
    <n v="0"/>
  </r>
  <r>
    <s v="O2024002578"/>
    <x v="37"/>
    <d v="2024-05-08T00:00:00"/>
    <d v="2024-12-08T00:00:00"/>
    <s v="C0264"/>
    <s v="P0009"/>
    <n v="4"/>
    <n v="168.85"/>
    <n v="10"/>
    <n v="35"/>
    <s v="Bank Transfer"/>
    <s v="Web"/>
    <s v="Returned"/>
    <s v="  "/>
    <s v="SALE13"/>
    <s v="Omar Gomaa"/>
    <s v="Female"/>
    <s v="Zagazig"/>
    <s v="Canal"/>
    <s v="Omar.Gomaa17@yahoo.com"/>
    <s v="+2011133332684"/>
    <n v="1990"/>
    <d v="2023-06-12T00:00:00"/>
    <s v="Platinum"/>
    <x v="14"/>
    <x v="0"/>
    <x v="12"/>
    <s v="SEB"/>
    <s v="Supplier B"/>
    <n v="0"/>
    <n v="162.69"/>
    <s v="No"/>
    <m/>
    <m/>
    <m/>
    <s v="No"/>
    <s v="Ramadan Deals"/>
    <d v="2025-08-11T00:00:00"/>
    <d v="2025-10-02T00:00:00"/>
    <s v="Mobile App"/>
    <n v="675.4"/>
    <n v="0.1"/>
    <n v="67.540000000000006"/>
    <n v="607.86"/>
    <n v="642.86"/>
    <n v="0"/>
    <n v="572.86"/>
    <n v="214"/>
    <n v="-85"/>
  </r>
  <r>
    <s v="O2024002579"/>
    <x v="284"/>
    <d v="2024-06-30T00:00:00"/>
    <d v="2024-09-07T00:00:00"/>
    <s v="C0179"/>
    <s v="P0043"/>
    <n v="1"/>
    <n v="261.25"/>
    <n v="1"/>
    <n v="0"/>
    <s v="Cash"/>
    <s v="Marketplace"/>
    <s v="Returned"/>
    <s v=""/>
    <s v=""/>
    <s v="Mohamed Gomaa"/>
    <s v="Male"/>
    <s v="Tanta"/>
    <s v="Delta"/>
    <s v="Mohamed.Gomaa65@gmail.com"/>
    <s v="+2010694718581"/>
    <n v="1992"/>
    <d v="2025-10-10T00:00:00"/>
    <s v="Platinum"/>
    <x v="3"/>
    <x v="0"/>
    <x v="2"/>
    <s v="Anker"/>
    <s v="Supplier A"/>
    <n v="0"/>
    <n v="242.11"/>
    <s v="Yes"/>
    <m/>
    <m/>
    <m/>
    <s v="No"/>
    <m/>
    <m/>
    <m/>
    <m/>
    <n v="261.25"/>
    <n v="0.01"/>
    <n v="2.6125000000000003"/>
    <n v="258.63749999999999"/>
    <n v="258.63749999999999"/>
    <n v="0"/>
    <n v="258.63749999999999"/>
    <n v="69"/>
    <n v="3"/>
  </r>
  <r>
    <s v="O2024002580"/>
    <x v="41"/>
    <d v="2024-01-19T00:00:00"/>
    <d v="2024-01-22T00:00:00"/>
    <s v="C0216"/>
    <s v="P0181"/>
    <n v="2"/>
    <n v="286.2"/>
    <n v="0"/>
    <n v="25"/>
    <s v="Wallet"/>
    <s v="Marketplace"/>
    <s v="In Transit"/>
    <s v=""/>
    <s v="SALE75"/>
    <s v="Aya Hassan"/>
    <s v="Female"/>
    <s v="Mansoura"/>
    <s v="Delta"/>
    <s v="Aya.Hassan58@yahoo.com"/>
    <s v="+2011577524148"/>
    <n v="1970"/>
    <d v="2022-10-09T00:00:00"/>
    <s v="Bronze"/>
    <x v="124"/>
    <x v="2"/>
    <x v="20"/>
    <s v="L'Oreal"/>
    <s v="Supplier A"/>
    <n v="190.09"/>
    <n v="279.86"/>
    <s v="No"/>
    <m/>
    <m/>
    <m/>
    <s v="No"/>
    <s v="Back to School"/>
    <d v="2025-02-02T00:00:00"/>
    <d v="2025-03-09T00:00:00"/>
    <s v="All"/>
    <n v="572.4"/>
    <n v="0"/>
    <n v="0"/>
    <n v="572.4"/>
    <n v="597.4"/>
    <n v="380.18"/>
    <n v="167.21999999999997"/>
    <n v="3"/>
    <n v="7"/>
  </r>
  <r>
    <s v="O2024002581"/>
    <x v="15"/>
    <m/>
    <d v="2024-06-02T00:00:00"/>
    <s v="C0213"/>
    <s v="P0109"/>
    <n v="3"/>
    <n v="124.39"/>
    <n v="25"/>
    <n v="15"/>
    <s v="Wallet"/>
    <s v="Marketplace"/>
    <s v="In Transit"/>
    <s v=""/>
    <s v="SALE42"/>
    <s v="Rania Fathy"/>
    <s v="Female"/>
    <s v="Zagazig"/>
    <s v="Alexandria Coast"/>
    <s v="Rania.Fathy28@outlook.com"/>
    <s v="+2010520320237"/>
    <n v="1992"/>
    <d v="2023-03-05T00:00:00"/>
    <s v="Bronze"/>
    <x v="80"/>
    <x v="3"/>
    <x v="4"/>
    <s v="Anker"/>
    <s v="Supplier E"/>
    <n v="105.69"/>
    <n v="142.06"/>
    <s v="No"/>
    <m/>
    <m/>
    <m/>
    <s v="No"/>
    <s v="Summer Sale"/>
    <d v="2024-05-24T00:00:00"/>
    <d v="2024-07-16T00:00:00"/>
    <s v="Mobile App"/>
    <n v="373.17"/>
    <n v="0.25"/>
    <n v="93.292500000000004"/>
    <n v="279.8775"/>
    <n v="294.8775"/>
    <n v="317.07"/>
    <n v="-52.192499999999995"/>
    <m/>
    <m/>
  </r>
  <r>
    <s v="O2024002582"/>
    <x v="65"/>
    <d v="2024-12-10T00:00:00"/>
    <d v="2024-12-14T00:00:00"/>
    <s v="C0112"/>
    <s v="P0093"/>
    <n v="1"/>
    <n v="188.64"/>
    <n v="0"/>
    <n v="25"/>
    <s v="Bank Transfer"/>
    <s v="Web"/>
    <s v="In Transit"/>
    <s v=""/>
    <s v="SALE77"/>
    <s v="Nada Gomaa"/>
    <s v="Female"/>
    <s v="Aswan"/>
    <s v="Canal"/>
    <s v="Nada.Gomaa33@hotmail.com"/>
    <s v="+2010428833718"/>
    <n v="1978"/>
    <d v="2022-10-13T00:00:00"/>
    <s v="Bronze"/>
    <x v="48"/>
    <x v="0"/>
    <x v="2"/>
    <s v="Samsung"/>
    <s v="Supplier E"/>
    <n v="145.01"/>
    <n v="208.64"/>
    <s v="No"/>
    <m/>
    <m/>
    <m/>
    <s v="No"/>
    <s v="New Year"/>
    <d v="2024-03-24T00:00:00"/>
    <d v="2024-05-01T00:00:00"/>
    <s v="Web"/>
    <n v="188.64"/>
    <n v="0"/>
    <n v="0"/>
    <n v="188.64"/>
    <n v="213.64"/>
    <n v="145.01"/>
    <n v="18.629999999999995"/>
    <n v="4"/>
    <n v="10"/>
  </r>
  <r>
    <s v="O2024002583"/>
    <x v="144"/>
    <d v="2024-02-24T00:00:00"/>
    <d v="2024-02-27T00:00:00"/>
    <s v="C0282"/>
    <s v="P0034"/>
    <n v="5"/>
    <n v="78.36"/>
    <n v="15"/>
    <n v="15"/>
    <s v="Cash"/>
    <s v="Mobile App"/>
    <s v="Returned"/>
    <s v=""/>
    <s v="SALE72"/>
    <s v="Laila Fathy"/>
    <s v="Male"/>
    <s v="Tanta"/>
    <s v="Delta"/>
    <s v="Laila.Fathy72@yahoo.com"/>
    <s v="+2011547254737"/>
    <n v="1994"/>
    <d v="2022-12-24T00:00:00"/>
    <s v="Silver"/>
    <x v="48"/>
    <x v="0"/>
    <x v="2"/>
    <s v="Samsung"/>
    <s v="Supplier B"/>
    <n v="53.2"/>
    <n v="76.59"/>
    <s v="No"/>
    <m/>
    <m/>
    <m/>
    <s v="No"/>
    <s v="Loyalty Boost"/>
    <d v="2025-01-11T00:00:00"/>
    <d v="2025-03-02T00:00:00"/>
    <s v="Mobile App"/>
    <n v="391.8"/>
    <n v="0.15"/>
    <n v="58.769999999999996"/>
    <n v="333.03000000000003"/>
    <n v="348.03000000000003"/>
    <n v="266"/>
    <n v="52.03000000000003"/>
    <n v="3"/>
    <n v="5"/>
  </r>
  <r>
    <s v="O2024002584"/>
    <x v="60"/>
    <d v="2024-06-22T00:00:00"/>
    <d v="2024-06-26T00:00:00"/>
    <s v="C0240"/>
    <s v="P0014"/>
    <n v="2"/>
    <n v="27.23"/>
    <n v="15"/>
    <n v="25"/>
    <s v="Card"/>
    <s v="Mobile App"/>
    <s v="Canceled"/>
    <s v="call before delivery"/>
    <s v=""/>
    <s v="Hassan Hegazy"/>
    <s v="Female"/>
    <s v="Ismailia"/>
    <s v="Alexandria Coast"/>
    <s v="Hassan.Hegazy85 @hotmail.com"/>
    <s v="+2010044579039"/>
    <n v="1970"/>
    <d v="2025-02-11T00:00:00"/>
    <s v="Bronze"/>
    <x v="23"/>
    <x v="1"/>
    <x v="11"/>
    <s v="L'Oreal"/>
    <s v="Supplier C"/>
    <n v="16.45"/>
    <n v="24.32"/>
    <s v="No"/>
    <m/>
    <m/>
    <m/>
    <s v="No"/>
    <m/>
    <m/>
    <m/>
    <m/>
    <n v="54.46"/>
    <n v="0.15"/>
    <n v="8.1690000000000005"/>
    <n v="46.290999999999997"/>
    <n v="71.290999999999997"/>
    <n v="32.9"/>
    <n v="-11.609000000000002"/>
    <n v="4"/>
    <n v="5"/>
  </r>
  <r>
    <s v="O2024002585"/>
    <x v="37"/>
    <d v="2024-08-08T00:00:00"/>
    <d v="2024-08-10T00:00:00"/>
    <s v="C0233"/>
    <s v="P0018"/>
    <n v="1"/>
    <n v="165.66"/>
    <n v="0"/>
    <n v="25"/>
    <s v="Card"/>
    <s v="Web"/>
    <s v="Delivered"/>
    <s v="call before delivery"/>
    <s v="SALE94"/>
    <s v="Karim El-Sayed"/>
    <s v="Male"/>
    <s v="Cairo"/>
    <s v="Alexandria Coast"/>
    <s v="KARIM.EL-SAYED33@outlook.com"/>
    <s v="+2010024232307"/>
    <n v="1980"/>
    <d v="2025-01-15T00:00:00"/>
    <s v="Silver"/>
    <x v="26"/>
    <x v="1"/>
    <x v="15"/>
    <s v="Nivea"/>
    <s v="Supplier C"/>
    <n v="111.6"/>
    <n v="155.84"/>
    <s v="No"/>
    <m/>
    <m/>
    <m/>
    <s v="No"/>
    <s v="Back to School"/>
    <d v="2025-04-15T00:00:00"/>
    <d v="2025-04-30T00:00:00"/>
    <s v="Web"/>
    <n v="165.66"/>
    <n v="0"/>
    <n v="0"/>
    <n v="165.66"/>
    <n v="190.66"/>
    <n v="111.6"/>
    <n v="29.060000000000002"/>
    <n v="2"/>
    <n v="7"/>
  </r>
  <r>
    <s v="O2024002586"/>
    <x v="28"/>
    <d v="2024-04-11T00:00:00"/>
    <d v="2024-04-16T00:00:00"/>
    <s v="C0320"/>
    <s v="P0042"/>
    <n v="1"/>
    <n v="41.1"/>
    <n v="15"/>
    <n v="15"/>
    <s v="Card"/>
    <s v="Web"/>
    <s v="Canceled"/>
    <s v=""/>
    <s v=""/>
    <s v="Karim Fathy"/>
    <s v="Male"/>
    <s v="Tanta"/>
    <s v="Delta"/>
    <s v="Karim.Fathy47@yahoo.com"/>
    <s v="+2010646157030"/>
    <n v="1994"/>
    <d v="2023-10-30T00:00:00"/>
    <s v=""/>
    <x v="58"/>
    <x v="3"/>
    <x v="8"/>
    <s v="Adidas"/>
    <s v="Supplier A"/>
    <n v="0"/>
    <n v="45.96"/>
    <s v="No"/>
    <d v="2024-07-15T00:00:00"/>
    <s v="Size issue"/>
    <s v="Cash"/>
    <s v="Yes"/>
    <m/>
    <m/>
    <m/>
    <m/>
    <n v="41.1"/>
    <n v="0.15"/>
    <n v="6.165"/>
    <n v="34.935000000000002"/>
    <n v="49.935000000000002"/>
    <n v="0"/>
    <n v="19.935000000000002"/>
    <n v="5"/>
    <n v="4"/>
  </r>
  <r>
    <s v="O2024002587"/>
    <x v="165"/>
    <d v="2024-12-15T00:00:00"/>
    <d v="2024-12-17T00:00:00"/>
    <s v="C0182"/>
    <s v="P0128"/>
    <n v="1"/>
    <n v="281.20999999999998"/>
    <n v="10"/>
    <n v="15"/>
    <s v="Cash"/>
    <s v="Mobile App"/>
    <s v="Delivered"/>
    <s v=""/>
    <s v=""/>
    <s v="Sara El-Sayed"/>
    <s v="Male"/>
    <s v="Aswan"/>
    <s v="Greater Cairo"/>
    <s v="Sara.El-Sayed59@hotmail.com"/>
    <s v="+2010438849365"/>
    <n v="1972"/>
    <d v="2024-06-24T00:00:00"/>
    <s v="Silver"/>
    <x v="42"/>
    <x v="2"/>
    <x v="20"/>
    <s v="Samsung"/>
    <s v="Supplier E"/>
    <n v="178"/>
    <n v="250.38"/>
    <s v="No"/>
    <m/>
    <m/>
    <m/>
    <s v="No"/>
    <m/>
    <m/>
    <m/>
    <m/>
    <n v="281.20999999999998"/>
    <n v="0.1"/>
    <n v="28.120999999999999"/>
    <n v="253.08899999999997"/>
    <n v="268.08899999999994"/>
    <n v="178"/>
    <n v="60.08899999999997"/>
    <n v="2"/>
    <n v="3"/>
  </r>
  <r>
    <s v="O2024002588"/>
    <x v="358"/>
    <d v="2024-08-13T00:00:00"/>
    <d v="2024-08-15T00:00:00"/>
    <s v="C0215"/>
    <s v="P0001"/>
    <n v="1"/>
    <n v="239.09"/>
    <n v="0"/>
    <n v="35"/>
    <s v="Wallet"/>
    <s v="Mobile App"/>
    <s v="In Transit"/>
    <s v=""/>
    <s v=""/>
    <s v="Omar Ashour"/>
    <s v="Male"/>
    <s v="Giza"/>
    <s v="Greater Cairo"/>
    <s v="Omar.Ashour50@hotmail.com"/>
    <s v="+2011812340696"/>
    <n v="1988"/>
    <d v="2024-07-08T00:00:00"/>
    <s v="Bronze"/>
    <x v="1"/>
    <x v="1"/>
    <x v="1"/>
    <s v="Xiaomi"/>
    <s v="Supplier A"/>
    <n v="177.44"/>
    <n v="255.8"/>
    <s v="No"/>
    <m/>
    <m/>
    <m/>
    <s v="No"/>
    <m/>
    <m/>
    <m/>
    <m/>
    <n v="239.09"/>
    <n v="0"/>
    <n v="0"/>
    <n v="239.09"/>
    <n v="274.09000000000003"/>
    <n v="177.44"/>
    <n v="26.650000000000006"/>
    <n v="2"/>
    <n v="7"/>
  </r>
  <r>
    <s v="O2024002589"/>
    <x v="28"/>
    <d v="2024-06-07T00:00:00"/>
    <d v="2024-07-09T00:00:00"/>
    <s v="C0022"/>
    <s v="P0130"/>
    <n v="1"/>
    <n v="63.43"/>
    <n v="0"/>
    <n v="0"/>
    <s v="Bank Transfer"/>
    <s v="Mobile App"/>
    <s v="Delivered"/>
    <s v=""/>
    <s v="SALE83"/>
    <s v="Mona Hegazy"/>
    <s v="Male"/>
    <s v="Zagazig"/>
    <s v="Canal"/>
    <s v="Mona.Hegazy74@gmail.com"/>
    <s v="+2011679819144"/>
    <n v="1981"/>
    <d v="2023-10-20T00:00:00"/>
    <s v="Silver"/>
    <x v="93"/>
    <x v="4"/>
    <x v="19"/>
    <s v="Adidas"/>
    <s v="Supplier D"/>
    <n v="44.81"/>
    <n v="65.36"/>
    <s v="No"/>
    <m/>
    <m/>
    <m/>
    <s v="No"/>
    <s v="Black Friday"/>
    <d v="2025-06-17T00:00:00"/>
    <d v="2025-07-21T00:00:00"/>
    <s v="Mobile App"/>
    <n v="63.43"/>
    <n v="0"/>
    <n v="0"/>
    <n v="63.43"/>
    <n v="63.43"/>
    <n v="44.81"/>
    <n v="18.619999999999997"/>
    <n v="32"/>
    <n v="61"/>
  </r>
  <r>
    <s v="O2024002590"/>
    <x v="50"/>
    <d v="2024-06-27T00:00:00"/>
    <d v="2024-07-06T00:00:00"/>
    <s v="C0334"/>
    <s v="P0152"/>
    <n v="1"/>
    <n v="119.26"/>
    <n v="30"/>
    <n v="15"/>
    <s v="Bank Transfer"/>
    <s v="Mobile App"/>
    <s v="Delivered"/>
    <s v="call before delivery"/>
    <s v=""/>
    <s v="Doaa Samir"/>
    <s v="Female"/>
    <s v="Ismailia"/>
    <s v="Greater Cairo"/>
    <s v="Doaa.Samir84@outlook.com"/>
    <s v="+2011940170214"/>
    <n v="1993"/>
    <d v="2023-08-17T00:00:00"/>
    <s v="Platinum"/>
    <x v="39"/>
    <x v="4"/>
    <x v="19"/>
    <s v="L'Oreal"/>
    <s v="Supplier D"/>
    <n v="77.849999999999994"/>
    <n v="116.67"/>
    <s v="No"/>
    <m/>
    <m/>
    <m/>
    <s v="No"/>
    <m/>
    <m/>
    <m/>
    <m/>
    <n v="119.26"/>
    <n v="0.3"/>
    <n v="35.777999999999999"/>
    <n v="83.481999999999999"/>
    <n v="98.481999999999999"/>
    <n v="77.849999999999994"/>
    <n v="-9.367999999999995"/>
    <n v="9"/>
    <n v="7"/>
  </r>
  <r>
    <s v="O2024002591"/>
    <x v="333"/>
    <d v="2024-10-14T00:00:00"/>
    <d v="2024-10-18T00:00:00"/>
    <s v="C0269"/>
    <s v="P0002"/>
    <n v="1"/>
    <n v="196.84"/>
    <n v="0"/>
    <n v="0"/>
    <s v="Wallet"/>
    <s v="Marketplace"/>
    <s v="Delivered"/>
    <s v=""/>
    <s v="SALE75"/>
    <s v="Karim Said"/>
    <s v="Female"/>
    <s v="Luxor"/>
    <s v="Canal"/>
    <s v="KARIM.SAID51@hotmail.com"/>
    <s v="+2011821072600"/>
    <n v="1978"/>
    <d v="2022-12-10T00:00:00"/>
    <s v="Gold"/>
    <x v="7"/>
    <x v="2"/>
    <x v="6"/>
    <s v="LocalBrand"/>
    <s v="Supplier B"/>
    <n v="0"/>
    <n v="229.21"/>
    <s v="No"/>
    <m/>
    <m/>
    <m/>
    <s v="No"/>
    <s v="Back to School"/>
    <d v="2025-02-02T00:00:00"/>
    <d v="2025-03-09T00:00:00"/>
    <s v="All"/>
    <n v="196.84"/>
    <n v="0"/>
    <n v="0"/>
    <n v="196.84"/>
    <n v="196.84"/>
    <n v="0"/>
    <n v="196.84"/>
    <n v="4"/>
    <n v="96"/>
  </r>
  <r>
    <s v="O2024002592"/>
    <x v="36"/>
    <d v="2024-10-16T00:00:00"/>
    <d v="2024-10-19T00:00:00"/>
    <s v="C0236"/>
    <s v="P0155"/>
    <n v="1"/>
    <n v="32.5"/>
    <n v="25"/>
    <n v="25"/>
    <s v="Cash"/>
    <s v="Web"/>
    <s v="In Transit"/>
    <s v="call before delivery"/>
    <s v=""/>
    <s v="Rania Fathy"/>
    <s v="Male"/>
    <s v="Tanta"/>
    <s v="Canal"/>
    <s v="Rania.Fathy42 @gmail.com"/>
    <s v="+2011555165016"/>
    <n v="1978"/>
    <d v="2025-04-03T00:00:00"/>
    <s v="Silver"/>
    <x v="109"/>
    <x v="1"/>
    <x v="11"/>
    <s v="SEB"/>
    <s v="Supplier E"/>
    <n v="29.53"/>
    <n v="36.549999999999997"/>
    <s v="No"/>
    <m/>
    <m/>
    <m/>
    <s v="No"/>
    <m/>
    <m/>
    <m/>
    <m/>
    <n v="32.5"/>
    <n v="0.25"/>
    <n v="8.125"/>
    <n v="24.375"/>
    <n v="49.375"/>
    <n v="29.53"/>
    <n v="-30.155000000000001"/>
    <n v="3"/>
    <n v="2"/>
  </r>
  <r>
    <s v="O2024002593"/>
    <x v="249"/>
    <d v="2024-04-17T00:00:00"/>
    <d v="2024-04-19T00:00:00"/>
    <s v="C0325"/>
    <s v="P0219"/>
    <n v="2"/>
    <n v="52.86"/>
    <n v="5"/>
    <n v="25"/>
    <s v="Card"/>
    <s v="Mobile App"/>
    <s v="Canceled"/>
    <s v=""/>
    <s v="SALE94"/>
    <s v="Hassan Hassan"/>
    <s v="Female"/>
    <s v="Tanta"/>
    <s v="Greater Cairo"/>
    <s v="Hassan.Hassan82@yahoo.com"/>
    <s v="+2010571360096"/>
    <n v="1988"/>
    <d v="2025-05-21T00:00:00"/>
    <s v="Bronze"/>
    <x v="30"/>
    <x v="0"/>
    <x v="10"/>
    <s v="L'Oreal"/>
    <s v="Supplier E"/>
    <n v="32.96"/>
    <n v="46.92"/>
    <s v="Yes"/>
    <d v="2025-09-26T00:00:00"/>
    <s v="Size issue"/>
    <s v="Cash"/>
    <s v="Yes"/>
    <s v="Back to School"/>
    <d v="2025-04-15T00:00:00"/>
    <d v="2025-04-30T00:00:00"/>
    <s v="Web"/>
    <n v="105.72"/>
    <n v="0.05"/>
    <n v="5.2860000000000005"/>
    <n v="100.434"/>
    <n v="125.434"/>
    <n v="65.92"/>
    <n v="9.5139999999999958"/>
    <n v="2"/>
    <n v="4"/>
  </r>
  <r>
    <s v="O2024002594"/>
    <x v="128"/>
    <d v="2024-03-14T00:00:00"/>
    <d v="2024-03-26T00:00:00"/>
    <s v="C0369"/>
    <s v="P0075"/>
    <n v="1"/>
    <n v="238.27"/>
    <n v="0"/>
    <n v="25"/>
    <s v="Card"/>
    <s v="Marketplace"/>
    <s v="Delivered"/>
    <s v="late delivery"/>
    <s v=""/>
    <s v="Karim Abdelrahman"/>
    <s v="Female"/>
    <s v="Suez"/>
    <s v="Delta"/>
    <s v="KARIM.ABDELRAHMAN37@yahoo.com"/>
    <s v="+2010819798067"/>
    <n v="2005"/>
    <d v="2025-12-22T00:00:00"/>
    <s v="Silver"/>
    <x v="84"/>
    <x v="4"/>
    <x v="19"/>
    <s v="LocalBrand"/>
    <s v="Supplier A"/>
    <n v="0"/>
    <n v="234.55"/>
    <s v="No"/>
    <m/>
    <m/>
    <m/>
    <s v="No"/>
    <m/>
    <m/>
    <m/>
    <m/>
    <n v="238.27"/>
    <n v="0"/>
    <n v="0"/>
    <n v="238.27"/>
    <n v="263.27"/>
    <n v="0"/>
    <n v="213.27"/>
    <n v="12"/>
    <n v="4"/>
  </r>
  <r>
    <s v="O2024002595"/>
    <x v="87"/>
    <d v="2024-10-03T00:00:00"/>
    <d v="2024-03-12T00:00:00"/>
    <s v="C0440"/>
    <s v="P0069"/>
    <n v="2"/>
    <n v="245.35"/>
    <n v="15"/>
    <n v="15"/>
    <s v="Card"/>
    <s v="Mobile App"/>
    <s v="In Transit"/>
    <s v=""/>
    <s v="SALE60"/>
    <s v="Nada Gomaa"/>
    <s v="Female"/>
    <s v="Suez"/>
    <s v="Canal"/>
    <s v="Nada.Gomaa17@hotmail.com"/>
    <s v="+2011337131092"/>
    <n v="1974"/>
    <d v="2024-05-13T00:00:00"/>
    <s v="Silver"/>
    <x v="119"/>
    <x v="0"/>
    <x v="10"/>
    <s v="Adidas"/>
    <s v="Supplier E"/>
    <n v="178.39"/>
    <n v="223.44"/>
    <s v="No"/>
    <m/>
    <m/>
    <m/>
    <s v="No"/>
    <s v="Summer Sale"/>
    <d v="2025-07-27T00:00:00"/>
    <d v="2025-08-20T00:00:00"/>
    <s v="Mobile App"/>
    <n v="490.7"/>
    <n v="0.15"/>
    <n v="73.60499999999999"/>
    <n v="417.09500000000003"/>
    <n v="432.09500000000003"/>
    <n v="356.78"/>
    <n v="45.315000000000055"/>
    <n v="-205"/>
    <n v="210"/>
  </r>
  <r>
    <s v="O2024002596"/>
    <x v="322"/>
    <d v="2024-06-25T00:00:00"/>
    <d v="2024-02-07T00:00:00"/>
    <s v="C0263"/>
    <s v="P0002"/>
    <n v="1"/>
    <n v="235.46"/>
    <n v="20"/>
    <n v="15"/>
    <s v="Card"/>
    <s v="Marketplace"/>
    <s v="Returned"/>
    <s v=""/>
    <s v="SALE94"/>
    <s v="Nour Fathy"/>
    <s v="Female"/>
    <s v="Aswan"/>
    <s v="Alexandria Coast"/>
    <s v="Nour.Fathy57@hotmail.com"/>
    <s v="+2011325051816"/>
    <n v="1995"/>
    <d v="2023-11-20T00:00:00"/>
    <s v="Bronze"/>
    <x v="7"/>
    <x v="2"/>
    <x v="6"/>
    <s v="LocalBrand"/>
    <s v="Supplier B"/>
    <n v="0"/>
    <n v="229.21"/>
    <s v="No"/>
    <m/>
    <m/>
    <m/>
    <s v="No"/>
    <s v="Back to School"/>
    <d v="2025-04-15T00:00:00"/>
    <d v="2025-04-30T00:00:00"/>
    <s v="Web"/>
    <n v="235.46"/>
    <n v="0.2"/>
    <n v="47.092000000000006"/>
    <n v="188.36799999999999"/>
    <n v="203.36799999999999"/>
    <n v="0"/>
    <n v="173.36799999999999"/>
    <n v="-139"/>
    <n v="4"/>
  </r>
  <r>
    <s v="O2024002597"/>
    <x v="212"/>
    <d v="2024-03-14T00:00:00"/>
    <d v="2024-03-19T00:00:00"/>
    <s v="C0053"/>
    <s v="P0026"/>
    <n v="1"/>
    <n v="155.28"/>
    <n v="0"/>
    <n v="25"/>
    <s v="Cash"/>
    <s v="Mobile App"/>
    <s v="Delivered"/>
    <s v=""/>
    <s v="SALE83"/>
    <s v="Youssef Hassan"/>
    <s v="Male"/>
    <s v="Zagazig"/>
    <s v="Greater Cairo"/>
    <s v="Youssef.Hassan37@yahoo.com"/>
    <s v="+2010670358109"/>
    <n v="2003"/>
    <d v="2023-09-12T00:00:00"/>
    <s v="Silver"/>
    <x v="42"/>
    <x v="2"/>
    <x v="20"/>
    <s v="Samsung"/>
    <s v="Supplier D"/>
    <n v="116.96"/>
    <n v="170.67"/>
    <s v="No"/>
    <m/>
    <m/>
    <m/>
    <s v="No"/>
    <s v="Black Friday"/>
    <d v="2025-06-17T00:00:00"/>
    <d v="2025-07-21T00:00:00"/>
    <s v="Mobile App"/>
    <n v="155.28"/>
    <n v="0"/>
    <n v="0"/>
    <n v="155.28"/>
    <n v="180.28"/>
    <n v="116.96"/>
    <n v="13.320000000000007"/>
    <n v="5"/>
    <n v="2"/>
  </r>
  <r>
    <s v="O2024002598"/>
    <x v="169"/>
    <d v="2025-01-04T00:00:00"/>
    <d v="2025-01-09T00:00:00"/>
    <s v="C0015"/>
    <s v="P0068"/>
    <n v="1"/>
    <n v="160.63999999999999"/>
    <n v="0"/>
    <n v="15"/>
    <s v="Bank Transfer"/>
    <s v="Marketplace"/>
    <s v="In Transit"/>
    <s v="VIP"/>
    <s v=""/>
    <s v="Nada Nasser"/>
    <s v="Female"/>
    <s v="Ismailia"/>
    <s v="Delta"/>
    <s v="Nada.Nasser54@yahoo.com"/>
    <s v="+2011446353267"/>
    <n v="1975"/>
    <d v="2023-11-13T00:00:00"/>
    <s v=""/>
    <x v="45"/>
    <x v="3"/>
    <x v="4"/>
    <s v="LocalBrand"/>
    <s v="Supplier D"/>
    <n v="113.63"/>
    <n v="140.25"/>
    <s v="No"/>
    <m/>
    <m/>
    <m/>
    <s v="No"/>
    <m/>
    <m/>
    <m/>
    <m/>
    <n v="160.63999999999999"/>
    <n v="0"/>
    <n v="0"/>
    <n v="160.63999999999999"/>
    <n v="175.64"/>
    <n v="113.63"/>
    <n v="32.009999999999991"/>
    <n v="5"/>
    <n v="10"/>
  </r>
  <r>
    <s v="O2024002599"/>
    <x v="31"/>
    <d v="2024-01-07T00:00:00"/>
    <d v="2024-08-01T00:00:00"/>
    <s v="C0295"/>
    <s v="P0174"/>
    <n v="2"/>
    <n v="212.98"/>
    <n v="5"/>
    <n v="15"/>
    <s v="Bank Transfer"/>
    <s v="Mobile App"/>
    <s v="Canceled"/>
    <s v=""/>
    <s v="SALE72"/>
    <s v="Hassan Fathy"/>
    <s v="Male"/>
    <s v="Zagazig"/>
    <s v="Upper Egypt"/>
    <s v="Hassan.Fathy22 @gmail.com"/>
    <s v="+2010601149609"/>
    <n v="1995"/>
    <d v="2024-08-22T00:00:00"/>
    <s v="Bronze"/>
    <x v="90"/>
    <x v="4"/>
    <x v="13"/>
    <s v="Samsung"/>
    <s v="Supplier B"/>
    <n v="181.44"/>
    <n v="245.41"/>
    <s v="No"/>
    <m/>
    <m/>
    <m/>
    <s v="No"/>
    <s v="Loyalty Boost"/>
    <d v="2025-01-11T00:00:00"/>
    <d v="2025-03-02T00:00:00"/>
    <s v="Mobile App"/>
    <n v="425.96"/>
    <n v="0.05"/>
    <n v="21.298000000000002"/>
    <n v="404.66199999999998"/>
    <n v="419.66199999999998"/>
    <n v="362.88"/>
    <n v="26.781999999999982"/>
    <n v="207"/>
    <n v="-176"/>
  </r>
  <r>
    <s v="O2024002600"/>
    <x v="189"/>
    <d v="2024-05-31T00:00:00"/>
    <d v="2024-05-06T00:00:00"/>
    <s v="C0348"/>
    <s v="P0049"/>
    <n v="2"/>
    <n v="43.23"/>
    <n v="2"/>
    <n v="50"/>
    <s v="Wallet"/>
    <s v="Mobile App"/>
    <s v="Canceled"/>
    <s v=""/>
    <s v=""/>
    <s v="Salma Said"/>
    <s v="Female"/>
    <s v="Luxor"/>
    <s v="Canal"/>
    <s v="SALMA.SAID92 @yahoo.com"/>
    <s v="+2010941959803"/>
    <n v="1982"/>
    <d v="2022-04-16T00:00:00"/>
    <s v="Gold"/>
    <x v="57"/>
    <x v="4"/>
    <x v="18"/>
    <s v="Philips"/>
    <s v="Supplier D"/>
    <n v="32.24"/>
    <n v="38.15"/>
    <s v="No"/>
    <m/>
    <m/>
    <m/>
    <s v="No"/>
    <m/>
    <m/>
    <m/>
    <m/>
    <n v="86.46"/>
    <n v="0.02"/>
    <n v="1.7291999999999998"/>
    <n v="84.730799999999988"/>
    <n v="134.73079999999999"/>
    <n v="64.48"/>
    <n v="-29.749200000000016"/>
    <n v="-25"/>
    <n v="3"/>
  </r>
  <r>
    <s v="O2024002601"/>
    <x v="175"/>
    <d v="2024-05-16T00:00:00"/>
    <d v="2024-05-19T00:00:00"/>
    <s v="C0188"/>
    <s v="P0194"/>
    <n v="1"/>
    <n v="23.43"/>
    <n v="5"/>
    <n v="15"/>
    <s v="Bank Transfer"/>
    <s v="Mobile App"/>
    <s v="Delivered"/>
    <s v=""/>
    <s v="WELCOME10"/>
    <s v="Mostafa Adel"/>
    <s v="Male"/>
    <s v="Giza"/>
    <s v="Alexandria Coast"/>
    <s v="Mostafa.Adel20@outlook.com"/>
    <s v="+2010742902849"/>
    <n v="1978"/>
    <d v="2024-09-28T00:00:00"/>
    <s v="Platinum"/>
    <x v="52"/>
    <x v="0"/>
    <x v="10"/>
    <s v="SEB"/>
    <s v="Supplier A"/>
    <n v="17.04"/>
    <n v="24.34"/>
    <s v="No"/>
    <m/>
    <m/>
    <m/>
    <s v="No"/>
    <s v="Loyalty Boost"/>
    <d v="2025-03-22T00:00:00"/>
    <d v="2025-04-18T00:00:00"/>
    <s v="Web"/>
    <n v="23.43"/>
    <n v="0.05"/>
    <n v="1.1715"/>
    <n v="22.258499999999998"/>
    <n v="37.258499999999998"/>
    <n v="17.04"/>
    <n v="-9.7815000000000012"/>
    <n v="3"/>
    <n v="3"/>
  </r>
  <r>
    <s v="O2024002602"/>
    <x v="287"/>
    <m/>
    <d v="2024-12-12T00:00:00"/>
    <s v="C0429"/>
    <s v="P0186"/>
    <n v="5"/>
    <n v="76.989999999999995"/>
    <n v="0"/>
    <n v="0"/>
    <s v="Card"/>
    <s v="Web"/>
    <s v="Delivered"/>
    <s v="call before delivery"/>
    <s v="SALE42"/>
    <s v="Salma Samir"/>
    <s v="Female"/>
    <s v="Luxor"/>
    <s v="Upper Egypt"/>
    <s v="Salma.Samir43@outlook.com"/>
    <s v="+2010391228300"/>
    <n v="1990"/>
    <d v="2022-08-30T00:00:00"/>
    <s v="Platinum"/>
    <x v="147"/>
    <x v="4"/>
    <x v="18"/>
    <s v="Nivea"/>
    <s v="Supplier D"/>
    <n v="58.66"/>
    <n v="73.38"/>
    <s v="No"/>
    <m/>
    <m/>
    <m/>
    <s v="No"/>
    <s v="Summer Sale"/>
    <d v="2024-05-24T00:00:00"/>
    <d v="2024-07-16T00:00:00"/>
    <s v="Mobile App"/>
    <n v="384.95"/>
    <n v="0"/>
    <n v="0"/>
    <n v="384.95"/>
    <n v="384.95"/>
    <n v="293.29999999999995"/>
    <n v="91.650000000000034"/>
    <m/>
    <m/>
  </r>
  <r>
    <s v="O2024002603"/>
    <x v="150"/>
    <d v="2024-04-23T00:00:00"/>
    <d v="2024-05-02T00:00:00"/>
    <s v="C0265"/>
    <s v="P0174"/>
    <n v="1"/>
    <n v="213.69"/>
    <n v="20"/>
    <n v="15"/>
    <s v="Wallet"/>
    <s v="Mobile App"/>
    <s v="Returned"/>
    <s v=""/>
    <s v=""/>
    <s v="Ali Fathy"/>
    <s v="Female"/>
    <s v="Zagazig"/>
    <s v="Greater Cairo"/>
    <s v="Ali.Fathy91 @outlook.com"/>
    <s v="+2011006440804"/>
    <n v="1979"/>
    <d v="2023-01-29T00:00:00"/>
    <s v="Bronze"/>
    <x v="90"/>
    <x v="4"/>
    <x v="13"/>
    <s v="Samsung"/>
    <s v="Supplier B"/>
    <n v="181.44"/>
    <n v="245.41"/>
    <s v="No"/>
    <m/>
    <m/>
    <m/>
    <s v="No"/>
    <m/>
    <m/>
    <m/>
    <m/>
    <n v="213.69"/>
    <n v="0.2"/>
    <n v="42.738"/>
    <n v="170.952"/>
    <n v="185.952"/>
    <n v="181.44"/>
    <n v="-25.488"/>
    <n v="9"/>
    <n v="5"/>
  </r>
  <r>
    <s v="O2024002604"/>
    <x v="151"/>
    <d v="2024-05-24T00:00:00"/>
    <d v="2024-05-27T00:00:00"/>
    <s v="C0477"/>
    <s v="P0152"/>
    <n v="1"/>
    <n v="101.54"/>
    <n v="30"/>
    <n v="15"/>
    <s v="Wallet"/>
    <s v="Mobile App"/>
    <s v="Delivered"/>
    <s v=""/>
    <s v=""/>
    <s v="Mai Hegazy"/>
    <s v="Female"/>
    <s v="Tanta"/>
    <s v="Delta"/>
    <s v="Mai.Hegazy91@yahoo.com"/>
    <s v="+2011409394149"/>
    <n v="1970"/>
    <d v="2024-06-12T00:00:00"/>
    <s v="Gold"/>
    <x v="39"/>
    <x v="4"/>
    <x v="19"/>
    <s v="L'Oreal"/>
    <s v="Supplier D"/>
    <n v="77.849999999999994"/>
    <n v="116.67"/>
    <s v="No"/>
    <m/>
    <m/>
    <m/>
    <s v="No"/>
    <m/>
    <m/>
    <m/>
    <m/>
    <n v="101.54"/>
    <n v="0.3"/>
    <n v="30.462"/>
    <n v="71.078000000000003"/>
    <n v="86.078000000000003"/>
    <n v="77.849999999999994"/>
    <n v="-21.771999999999991"/>
    <n v="3"/>
    <n v="4"/>
  </r>
  <r>
    <s v="O2024002605"/>
    <x v="234"/>
    <d v="2024-09-30T00:00:00"/>
    <d v="2024-10-09T00:00:00"/>
    <s v="C0191"/>
    <s v="P0028"/>
    <n v="1"/>
    <n v="267.17"/>
    <n v="0"/>
    <n v="25"/>
    <s v="Bank Transfer"/>
    <s v="Mobile App"/>
    <s v="Returned"/>
    <s v=""/>
    <s v="SALE34"/>
    <s v="Ali Nasser"/>
    <s v="Male"/>
    <s v="Giza"/>
    <s v="Greater Cairo"/>
    <s v="Ali.Nasser90@yahoo.com"/>
    <s v="+2011598694716"/>
    <n v="1981"/>
    <d v="2022-04-18T00:00:00"/>
    <s v="Gold"/>
    <x v="19"/>
    <x v="4"/>
    <x v="13"/>
    <s v="SEB"/>
    <s v="Supplier E"/>
    <n v="159.02000000000001"/>
    <n v="241.55"/>
    <s v="No"/>
    <m/>
    <m/>
    <m/>
    <s v="No"/>
    <s v="Loyalty Boost"/>
    <d v="2025-04-26T00:00:00"/>
    <d v="2025-05-10T00:00:00"/>
    <s v="Marketplace"/>
    <n v="267.17"/>
    <n v="0"/>
    <n v="0"/>
    <n v="267.17"/>
    <n v="292.17"/>
    <n v="159.02000000000001"/>
    <n v="83.15"/>
    <n v="9"/>
    <n v="0"/>
  </r>
  <r>
    <s v="O2024002606"/>
    <x v="74"/>
    <d v="2024-05-29T00:00:00"/>
    <d v="2024-05-06T00:00:00"/>
    <s v="C0105"/>
    <s v="P0166"/>
    <n v="1"/>
    <n v="168.07"/>
    <n v="0"/>
    <n v="35"/>
    <s v="Wallet"/>
    <s v="Mobile App"/>
    <s v="Delivered"/>
    <s v=""/>
    <s v="SALE58"/>
    <s v="Nour Ibrahim"/>
    <s v="Male"/>
    <s v="Ismailia"/>
    <s v="Upper Egypt"/>
    <s v="Nour.Ibrahim63 @outlook.com"/>
    <s v="+2010709325636"/>
    <n v="1997"/>
    <d v="2024-09-27T00:00:00"/>
    <s v="Silver"/>
    <x v="70"/>
    <x v="1"/>
    <x v="14"/>
    <s v="LocalBrand"/>
    <s v="Supplier A"/>
    <n v="137.30000000000001"/>
    <n v="172.31"/>
    <s v="Yes"/>
    <m/>
    <m/>
    <m/>
    <s v="No"/>
    <s v="Loyalty Boost"/>
    <d v="2025-09-21T00:00:00"/>
    <d v="2025-11-17T00:00:00"/>
    <s v="All"/>
    <n v="168.07"/>
    <n v="0"/>
    <n v="0"/>
    <n v="168.07"/>
    <n v="203.07"/>
    <n v="137.30000000000001"/>
    <n v="-4.2300000000000182"/>
    <n v="-23"/>
    <n v="2"/>
  </r>
  <r>
    <s v="O2024002607"/>
    <x v="258"/>
    <d v="2024-09-13T00:00:00"/>
    <d v="2024-09-17T00:00:00"/>
    <s v="C0089"/>
    <s v="P0182"/>
    <n v="2"/>
    <n v="228.14"/>
    <n v="20"/>
    <n v="35"/>
    <s v="Bank Transfer"/>
    <s v="Web"/>
    <s v="Returned"/>
    <s v=""/>
    <s v="SALE94"/>
    <s v="Karim Ibrahim"/>
    <s v="Male"/>
    <s v="Giza"/>
    <s v="Canal"/>
    <s v="Karim.Ibrahim21 @yahoo.com"/>
    <s v="+2011313172835"/>
    <n v="1980"/>
    <d v="2024-09-21T00:00:00"/>
    <s v=""/>
    <x v="131"/>
    <x v="0"/>
    <x v="0"/>
    <s v="Philips"/>
    <s v="Supplier C"/>
    <n v="0"/>
    <n v="225.33"/>
    <s v="Yes"/>
    <m/>
    <m/>
    <m/>
    <s v="No"/>
    <s v="Back to School"/>
    <d v="2025-04-15T00:00:00"/>
    <d v="2025-04-30T00:00:00"/>
    <s v="Web"/>
    <n v="456.28"/>
    <n v="0.2"/>
    <n v="91.256"/>
    <n v="365.024"/>
    <n v="400.024"/>
    <n v="0"/>
    <n v="330.024"/>
    <n v="4"/>
    <n v="1"/>
  </r>
  <r>
    <s v="O2024002608"/>
    <x v="282"/>
    <d v="2024-09-24T00:00:00"/>
    <d v="2024-10-03T00:00:00"/>
    <s v="C0172"/>
    <s v="P0064"/>
    <n v="5"/>
    <n v="214.87"/>
    <n v="15"/>
    <n v="25"/>
    <s v="Bank Transfer"/>
    <s v="Marketplace"/>
    <s v="Delivered"/>
    <s v="call before delivery"/>
    <s v="SALE34"/>
    <s v="Aya Adel"/>
    <s v="Male"/>
    <s v="Zagazig"/>
    <s v="Alexandria Coast"/>
    <s v="AYA.ADEL35@gmail.com"/>
    <s v="+2010542557103"/>
    <n v="1982"/>
    <d v="2025-11-24T00:00:00"/>
    <s v="Gold"/>
    <x v="77"/>
    <x v="2"/>
    <x v="6"/>
    <s v="Nivea"/>
    <s v="Supplier D"/>
    <n v="170.36"/>
    <n v="225.49"/>
    <s v="Yes"/>
    <m/>
    <m/>
    <m/>
    <s v="No"/>
    <s v="Loyalty Boost"/>
    <d v="2025-04-26T00:00:00"/>
    <d v="2025-05-10T00:00:00"/>
    <s v="Marketplace"/>
    <n v="1074.3499999999999"/>
    <n v="0.15"/>
    <n v="161.15249999999997"/>
    <n v="913.19749999999999"/>
    <n v="938.19749999999999"/>
    <n v="851.80000000000007"/>
    <n v="36.397499999999923"/>
    <n v="9"/>
    <n v="7"/>
  </r>
  <r>
    <s v="O2024002609"/>
    <x v="78"/>
    <d v="2024-10-22T00:00:00"/>
    <d v="2024-10-25T00:00:00"/>
    <s v="C0116"/>
    <s v="P0119"/>
    <n v="1"/>
    <n v="186.17"/>
    <n v="0"/>
    <n v="15"/>
    <s v="Card"/>
    <s v="Marketplace"/>
    <s v="In Transit"/>
    <s v="call before delivery"/>
    <s v=""/>
    <s v="Aya Said"/>
    <s v="Female"/>
    <s v="Cairo"/>
    <s v="Delta"/>
    <s v="Aya.Said37@hotmail.com"/>
    <s v="+2010266862072"/>
    <n v="1978"/>
    <d v="2023-05-12T00:00:00"/>
    <s v="Gold"/>
    <x v="100"/>
    <x v="1"/>
    <x v="14"/>
    <s v="Philips"/>
    <s v="Supplier A"/>
    <n v="155"/>
    <n v="188.69"/>
    <s v="No"/>
    <m/>
    <m/>
    <m/>
    <s v="No"/>
    <m/>
    <m/>
    <m/>
    <m/>
    <n v="186.17"/>
    <n v="0"/>
    <n v="0"/>
    <n v="186.17"/>
    <n v="201.17"/>
    <n v="155"/>
    <n v="16.169999999999987"/>
    <n v="3"/>
    <n v="4"/>
  </r>
  <r>
    <s v="O2024002610"/>
    <x v="228"/>
    <d v="2024-06-26T00:00:00"/>
    <d v="2024-06-27T00:00:00"/>
    <s v="C0392"/>
    <s v="P0029"/>
    <n v="2"/>
    <n v="208.21"/>
    <n v="0"/>
    <n v="15"/>
    <s v="Cash"/>
    <s v="Mobile App"/>
    <s v="Canceled"/>
    <s v=""/>
    <s v="SALE77"/>
    <s v="Mohamed Ashour"/>
    <s v="Male"/>
    <s v="Giza"/>
    <s v="Greater Cairo"/>
    <s v="Mohamed.Ashour76@outlook.com"/>
    <s v="+2010383135540"/>
    <n v="2004"/>
    <d v="2023-07-20T00:00:00"/>
    <s v="Platinum"/>
    <x v="43"/>
    <x v="0"/>
    <x v="10"/>
    <s v="Xiaomi"/>
    <s v="Supplier E"/>
    <n v="0"/>
    <n v="193.73"/>
    <s v="No"/>
    <m/>
    <m/>
    <m/>
    <s v="No"/>
    <s v="New Year"/>
    <d v="2024-03-24T00:00:00"/>
    <d v="2024-05-01T00:00:00"/>
    <s v="Web"/>
    <n v="416.42"/>
    <n v="0"/>
    <n v="0"/>
    <n v="416.42"/>
    <n v="431.42"/>
    <n v="0"/>
    <n v="401.42"/>
    <n v="1"/>
    <n v="1"/>
  </r>
  <r>
    <s v="O2024002611"/>
    <x v="170"/>
    <d v="2024-06-26T00:00:00"/>
    <d v="2024-06-29T00:00:00"/>
    <s v="C0388"/>
    <s v="P0021"/>
    <n v="1"/>
    <n v="35.65"/>
    <n v="20"/>
    <n v="0"/>
    <s v="Cash"/>
    <s v="Web"/>
    <s v="Canceled"/>
    <s v="call before delivery"/>
    <s v=""/>
    <s v="Yara Nasser"/>
    <s v="Female"/>
    <s v="Luxor"/>
    <s v="Upper Egypt"/>
    <s v="Yara.Nasser76@gmail.com"/>
    <s v="+2011509581513"/>
    <n v="2005"/>
    <d v="2024-08-18T00:00:00"/>
    <s v="Bronze"/>
    <x v="31"/>
    <x v="0"/>
    <x v="12"/>
    <s v="Xiaomi"/>
    <s v="Supplier A"/>
    <n v="28.97"/>
    <n v="40.619999999999997"/>
    <s v="No"/>
    <m/>
    <m/>
    <m/>
    <s v="No"/>
    <m/>
    <m/>
    <m/>
    <m/>
    <n v="35.65"/>
    <n v="0.2"/>
    <n v="7.13"/>
    <n v="28.52"/>
    <n v="28.52"/>
    <n v="28.97"/>
    <n v="-0.44999999999999929"/>
    <n v="3"/>
    <n v="2"/>
  </r>
  <r>
    <s v="O2024002612"/>
    <x v="289"/>
    <d v="2024-06-04T00:00:00"/>
    <d v="2024-04-09T00:00:00"/>
    <s v="C0428"/>
    <s v="P0213"/>
    <n v="1"/>
    <n v="39.43"/>
    <n v="0"/>
    <n v="25"/>
    <s v="Card"/>
    <s v="Web"/>
    <s v="In Transit"/>
    <s v="call before delivery"/>
    <s v="SALE97"/>
    <s v="Mai Adel"/>
    <s v="Female"/>
    <s v="Cairo"/>
    <s v="Canal"/>
    <s v="Mai.Adel87@yahoo.com"/>
    <s v="+2010848736493"/>
    <n v="1973"/>
    <d v="2022-08-22T00:00:00"/>
    <s v="Silver"/>
    <x v="133"/>
    <x v="4"/>
    <x v="19"/>
    <s v="Philips"/>
    <s v="Supplier C"/>
    <n v="0"/>
    <n v="35.82"/>
    <s v="No"/>
    <m/>
    <m/>
    <m/>
    <s v="No"/>
    <s v="Loyalty Boost"/>
    <d v="2024-01-07T00:00:00"/>
    <d v="2024-01-20T00:00:00"/>
    <s v="Web"/>
    <n v="39.43"/>
    <n v="0"/>
    <n v="0"/>
    <n v="39.43"/>
    <n v="64.430000000000007"/>
    <n v="0"/>
    <n v="14.43"/>
    <n v="-56"/>
    <n v="92"/>
  </r>
  <r>
    <s v="O2024002613"/>
    <x v="54"/>
    <d v="2024-09-09T00:00:00"/>
    <d v="2024-09-12T00:00:00"/>
    <s v="C0038"/>
    <s v="P0129"/>
    <n v="2"/>
    <n v="160.09"/>
    <n v="5"/>
    <n v="25"/>
    <s v="Card"/>
    <s v="Web"/>
    <s v="Delivered"/>
    <s v=""/>
    <s v=""/>
    <s v="Yara El-Sayed"/>
    <s v="Female"/>
    <s v="Suez"/>
    <s v="Alexandria Coast"/>
    <s v="Yara.El-Sayed25@gmail.com"/>
    <s v="+2011477262552"/>
    <n v="1984"/>
    <d v="2023-07-29T00:00:00"/>
    <s v="Bronze"/>
    <x v="105"/>
    <x v="4"/>
    <x v="24"/>
    <s v="Samsung"/>
    <s v="Supplier B"/>
    <n v="136.41999999999999"/>
    <n v="187.62"/>
    <s v="No"/>
    <m/>
    <m/>
    <m/>
    <s v="No"/>
    <m/>
    <m/>
    <m/>
    <m/>
    <n v="320.18"/>
    <n v="0.05"/>
    <n v="16.009"/>
    <n v="304.17099999999999"/>
    <n v="329.17099999999999"/>
    <n v="272.83999999999997"/>
    <n v="6.3310000000000173"/>
    <n v="3"/>
    <n v="2"/>
  </r>
  <r>
    <s v="O2024002614"/>
    <x v="83"/>
    <d v="2024-02-11T00:00:00"/>
    <d v="2024-02-15T00:00:00"/>
    <s v="C0423"/>
    <s v="P0217"/>
    <n v="1"/>
    <n v="256.24"/>
    <n v="10"/>
    <n v="35"/>
    <s v="Card"/>
    <s v="Web"/>
    <s v="Delivered"/>
    <s v="VIP"/>
    <s v=""/>
    <s v="Hager Adel"/>
    <s v="Female"/>
    <s v="Cairo"/>
    <s v="Greater Cairo"/>
    <s v="HAGER.ADEL56@gmail.com"/>
    <s v="+2010707670564"/>
    <n v="1982"/>
    <d v="2024-05-05T00:00:00"/>
    <s v="Silver"/>
    <x v="92"/>
    <x v="4"/>
    <x v="24"/>
    <s v="Nivea"/>
    <s v="Supplier A"/>
    <n v="163.49"/>
    <n v="232.88"/>
    <s v="No"/>
    <m/>
    <m/>
    <m/>
    <s v="No"/>
    <m/>
    <m/>
    <m/>
    <m/>
    <n v="256.24"/>
    <n v="0.1"/>
    <n v="25.624000000000002"/>
    <n v="230.61600000000001"/>
    <n v="265.61599999999999"/>
    <n v="163.49"/>
    <n v="32.126000000000005"/>
    <n v="4"/>
    <n v="-142"/>
  </r>
  <r>
    <s v="O2024002615"/>
    <x v="320"/>
    <d v="2024-10-19T00:00:00"/>
    <d v="2024-10-23T00:00:00"/>
    <s v="C0282"/>
    <s v="P0113"/>
    <n v="1"/>
    <n v="183.58"/>
    <n v="0"/>
    <n v="0"/>
    <s v="Cash"/>
    <s v="Web"/>
    <s v="Delivered"/>
    <s v=""/>
    <s v="SALE77"/>
    <s v="Laila Fathy"/>
    <s v="Male"/>
    <s v="Tanta"/>
    <s v="Delta"/>
    <s v="Laila.Fathy72@yahoo.com"/>
    <s v="+2011547254737"/>
    <n v="1994"/>
    <d v="2022-12-24T00:00:00"/>
    <s v="Silver"/>
    <x v="68"/>
    <x v="1"/>
    <x v="15"/>
    <s v="Nike"/>
    <s v="Supplier C"/>
    <n v="140.33000000000001"/>
    <n v="175.82"/>
    <s v="No"/>
    <m/>
    <m/>
    <m/>
    <s v="No"/>
    <s v="New Year"/>
    <d v="2024-03-24T00:00:00"/>
    <d v="2024-05-01T00:00:00"/>
    <s v="Web"/>
    <n v="183.58"/>
    <n v="0"/>
    <n v="0"/>
    <n v="183.58"/>
    <n v="183.58"/>
    <n v="140.33000000000001"/>
    <n v="43.25"/>
    <n v="4"/>
    <n v="3"/>
  </r>
  <r>
    <s v="O2024002616"/>
    <x v="246"/>
    <d v="2025-01-01T00:00:00"/>
    <d v="2025-01-06T00:00:00"/>
    <s v="C0202"/>
    <s v="P0159"/>
    <n v="3"/>
    <n v="211.05"/>
    <n v="30"/>
    <n v="50"/>
    <s v="Wallet"/>
    <s v="Marketplace"/>
    <s v="Canceled"/>
    <s v=""/>
    <s v=""/>
    <s v="Mona Mahmoud"/>
    <s v="Male"/>
    <s v="Ismailia"/>
    <s v="Upper Egypt"/>
    <s v="Mona.Mahmoud50@hotmail.com"/>
    <s v="+2011459319896"/>
    <n v="2001"/>
    <d v="2024-10-29T00:00:00"/>
    <s v="Bronze"/>
    <x v="11"/>
    <x v="4"/>
    <x v="9"/>
    <s v="Adidas"/>
    <s v="Supplier C"/>
    <n v="168.23"/>
    <n v="233.18"/>
    <s v="No"/>
    <m/>
    <m/>
    <m/>
    <s v="No"/>
    <m/>
    <m/>
    <m/>
    <m/>
    <n v="633.15000000000009"/>
    <n v="0.3"/>
    <n v="189.94500000000002"/>
    <n v="443.20500000000004"/>
    <n v="493.20500000000004"/>
    <n v="504.68999999999994"/>
    <n v="-111.4849999999999"/>
    <n v="5"/>
    <n v="3"/>
  </r>
  <r>
    <s v="O2024002617"/>
    <x v="283"/>
    <d v="2024-02-20T00:00:00"/>
    <d v="2024-02-24T00:00:00"/>
    <s v="C0267"/>
    <s v="P0023"/>
    <n v="2"/>
    <n v="213.26"/>
    <n v="15"/>
    <n v="15"/>
    <s v="Wallet"/>
    <s v="Marketplace"/>
    <s v="Delivered"/>
    <s v="VIP"/>
    <s v=""/>
    <s v="Ali El-Sayed"/>
    <s v="Male"/>
    <s v="Giza"/>
    <s v="Greater Cairo"/>
    <s v="Ali.El-Sayed21@outlook.com"/>
    <s v="+2010563314766"/>
    <n v="1972"/>
    <d v="2025-05-01T00:00:00"/>
    <s v="Bronze"/>
    <x v="35"/>
    <x v="4"/>
    <x v="13"/>
    <s v="Xiaomi"/>
    <s v="Supplier A"/>
    <n v="145.13"/>
    <n v="204.32"/>
    <s v="No"/>
    <m/>
    <m/>
    <m/>
    <s v="No"/>
    <m/>
    <m/>
    <m/>
    <m/>
    <n v="426.52"/>
    <n v="0.15"/>
    <n v="63.977999999999994"/>
    <n v="362.54199999999997"/>
    <n v="377.54199999999997"/>
    <n v="290.26"/>
    <n v="57.281999999999982"/>
    <n v="4"/>
    <n v="7"/>
  </r>
  <r>
    <s v="O2024002618"/>
    <x v="66"/>
    <d v="2024-11-18T00:00:00"/>
    <d v="2024-11-22T00:00:00"/>
    <s v="C0064"/>
    <s v="P0142"/>
    <n v="2"/>
    <n v="276.63"/>
    <n v="0"/>
    <n v="0"/>
    <s v="Bank Transfer"/>
    <s v="Web"/>
    <s v="Delivered"/>
    <s v=""/>
    <s v="SALE58"/>
    <s v="Mohamed El-Sayed"/>
    <s v="Female"/>
    <s v="Cairo"/>
    <s v="Canal"/>
    <s v="Mohamed.El-Sayed32@outlook.com"/>
    <s v="+2011587527808"/>
    <n v="2000"/>
    <d v="2025-10-21T00:00:00"/>
    <s v="Silver"/>
    <x v="40"/>
    <x v="2"/>
    <x v="6"/>
    <s v="Adidas"/>
    <s v="Supplier A"/>
    <n v="194.25"/>
    <n v="299.77"/>
    <s v="No"/>
    <m/>
    <m/>
    <m/>
    <s v="No"/>
    <s v="Loyalty Boost"/>
    <d v="2025-09-21T00:00:00"/>
    <d v="2025-11-17T00:00:00"/>
    <s v="All"/>
    <n v="553.26"/>
    <n v="0"/>
    <n v="0"/>
    <n v="553.26"/>
    <n v="553.26"/>
    <n v="388.5"/>
    <n v="164.76"/>
    <n v="4"/>
    <n v="4"/>
  </r>
  <r>
    <s v="O2024002619"/>
    <x v="332"/>
    <d v="2024-10-28T00:00:00"/>
    <d v="2024-10-30T00:00:00"/>
    <s v="C0281"/>
    <s v="P0066"/>
    <n v="1"/>
    <n v="120.52"/>
    <n v="0"/>
    <n v="25"/>
    <s v="Wallet"/>
    <s v="Mobile App"/>
    <s v="Delivered"/>
    <s v=""/>
    <s v=""/>
    <s v="Hager Hassan"/>
    <s v="Female"/>
    <s v="Mansoura"/>
    <s v="Canal"/>
    <s v="Hager.Hassan5@outlook.com"/>
    <s v="+2010959740423"/>
    <n v="1972"/>
    <d v="2023-11-20T00:00:00"/>
    <s v=""/>
    <x v="22"/>
    <x v="1"/>
    <x v="7"/>
    <s v="SEB"/>
    <s v="Supplier D"/>
    <n v="106.9"/>
    <n v="136.69"/>
    <s v="Yes"/>
    <m/>
    <m/>
    <m/>
    <s v="No"/>
    <m/>
    <m/>
    <m/>
    <m/>
    <n v="120.52"/>
    <n v="0"/>
    <n v="0"/>
    <n v="120.52"/>
    <n v="145.51999999999998"/>
    <n v="106.9"/>
    <n v="-11.38000000000001"/>
    <n v="2"/>
    <n v="5"/>
  </r>
  <r>
    <s v="O2024002620"/>
    <x v="321"/>
    <d v="2024-06-01T00:00:00"/>
    <d v="2024-06-04T00:00:00"/>
    <s v="C0077"/>
    <s v="P0102"/>
    <n v="2"/>
    <n v="132.82"/>
    <n v="10"/>
    <n v="35"/>
    <s v="Wallet"/>
    <s v="Mobile App"/>
    <s v="In Transit"/>
    <s v=""/>
    <s v=""/>
    <s v="Aya Fathy"/>
    <s v="Female"/>
    <s v="Tanta"/>
    <s v="Upper Egypt"/>
    <s v="Aya.Fathy21@hotmail.com"/>
    <s v="+2011343279311"/>
    <n v="1984"/>
    <d v="2022-02-20T00:00:00"/>
    <s v="Silver"/>
    <x v="94"/>
    <x v="3"/>
    <x v="8"/>
    <s v="Nivea"/>
    <s v="Supplier A"/>
    <n v="99.93"/>
    <n v="120.2"/>
    <s v="No"/>
    <m/>
    <m/>
    <m/>
    <s v="No"/>
    <m/>
    <m/>
    <m/>
    <m/>
    <n v="265.64"/>
    <n v="0.1"/>
    <n v="26.564"/>
    <n v="239.07599999999999"/>
    <n v="274.07600000000002"/>
    <n v="199.86"/>
    <n v="4.2159999999999798"/>
    <n v="3"/>
    <n v="2"/>
  </r>
  <r>
    <s v="O2024002621"/>
    <x v="198"/>
    <d v="2024-01-24T00:00:00"/>
    <d v="2024-01-27T00:00:00"/>
    <s v="C0458"/>
    <s v="P0004"/>
    <n v="2"/>
    <n v="36.869999999999997"/>
    <n v="10"/>
    <n v="25"/>
    <s v="Cash"/>
    <s v="Marketplace"/>
    <s v="Delivered"/>
    <s v=""/>
    <s v="SALE62"/>
    <s v="Ahmed Said"/>
    <s v="Male"/>
    <s v="Zagazig"/>
    <s v="Canal"/>
    <s v="Ahmed.Said18@outlook.com"/>
    <s v="+2010290704364"/>
    <n v="1978"/>
    <d v="2025-03-31T00:00:00"/>
    <s v="Bronze"/>
    <x v="129"/>
    <x v="2"/>
    <x v="6"/>
    <s v="Xiaomi"/>
    <s v="Supplier E"/>
    <n v="21.75"/>
    <n v="33.03"/>
    <s v="No"/>
    <m/>
    <m/>
    <m/>
    <s v="No"/>
    <s v="Summer Sale"/>
    <d v="2025-06-01T00:00:00"/>
    <d v="2025-07-19T00:00:00"/>
    <s v="Mobile App"/>
    <n v="73.739999999999995"/>
    <n v="0.1"/>
    <n v="7.3739999999999997"/>
    <n v="66.366"/>
    <n v="91.366"/>
    <n v="43.5"/>
    <n v="-2.1340000000000003"/>
    <n v="3"/>
    <n v="0"/>
  </r>
  <r>
    <s v="O2024002622"/>
    <x v="18"/>
    <d v="2024-01-08T00:00:00"/>
    <d v="2024-01-11T00:00:00"/>
    <s v="C0491"/>
    <s v="P0087"/>
    <n v="1"/>
    <n v="66.19"/>
    <n v="1"/>
    <n v="35"/>
    <s v="Cash"/>
    <s v="Mobile App"/>
    <s v="Returned"/>
    <s v="late delivery"/>
    <s v="SALE42"/>
    <s v="Omar El-Sayed"/>
    <s v="Female"/>
    <s v="Giza"/>
    <s v="Alexandria Coast"/>
    <s v="Omar.El-Sayed67@gmail.com"/>
    <s v="+2010945232198"/>
    <n v="1981"/>
    <d v="2024-12-30T00:00:00"/>
    <s v="Gold"/>
    <x v="34"/>
    <x v="2"/>
    <x v="6"/>
    <s v="L'Oreal"/>
    <s v="Supplier E"/>
    <n v="51.94"/>
    <n v="65.14"/>
    <s v="No"/>
    <m/>
    <m/>
    <m/>
    <s v="No"/>
    <s v="Summer Sale"/>
    <d v="2024-05-24T00:00:00"/>
    <d v="2024-07-16T00:00:00"/>
    <s v="Mobile App"/>
    <n v="66.19"/>
    <n v="0.01"/>
    <n v="0.66190000000000004"/>
    <n v="65.528099999999995"/>
    <n v="100.52809999999999"/>
    <n v="51.94"/>
    <n v="-21.411900000000003"/>
    <n v="3"/>
    <n v="7"/>
  </r>
  <r>
    <s v="O2024002623"/>
    <x v="26"/>
    <d v="2024-06-27T00:00:00"/>
    <d v="2024-07-01T00:00:00"/>
    <s v="C0324"/>
    <s v="P0043"/>
    <n v="1"/>
    <n v="215.26"/>
    <n v="2"/>
    <n v="15"/>
    <s v="Bank Transfer"/>
    <s v="Web"/>
    <s v="Returned"/>
    <s v=""/>
    <s v="SALE62"/>
    <s v="Mostafa El-Sayed"/>
    <s v="Male"/>
    <s v="Ismailia"/>
    <s v="Greater Cairo"/>
    <s v="Mostafa.El-Sayed44@gmail.com"/>
    <s v="+2010923103695"/>
    <n v="2003"/>
    <d v="2025-05-20T00:00:00"/>
    <s v="Silver"/>
    <x v="3"/>
    <x v="0"/>
    <x v="2"/>
    <s v="Anker"/>
    <s v="Supplier A"/>
    <n v="0"/>
    <n v="242.11"/>
    <s v="Yes"/>
    <d v="2024-08-10T00:00:00"/>
    <s v="Other"/>
    <s v="Bank Transfer"/>
    <s v="Yes"/>
    <s v="Summer Sale"/>
    <d v="2025-06-01T00:00:00"/>
    <d v="2025-07-19T00:00:00"/>
    <s v="Mobile App"/>
    <n v="215.26"/>
    <n v="0.02"/>
    <n v="4.3052000000000001"/>
    <n v="210.95479999999998"/>
    <n v="225.95479999999998"/>
    <n v="0"/>
    <n v="195.95479999999998"/>
    <n v="4"/>
    <n v="4"/>
  </r>
  <r>
    <s v="O2024002624"/>
    <x v="320"/>
    <d v="2024-10-21T00:00:00"/>
    <d v="2024-10-23T00:00:00"/>
    <s v="C0254"/>
    <s v="P0126"/>
    <n v="3"/>
    <n v="80.81"/>
    <n v="5"/>
    <n v="50"/>
    <s v="Card"/>
    <s v="Mobile App"/>
    <s v="Delivered"/>
    <s v="VIP"/>
    <s v=""/>
    <s v="Yara Hegazy"/>
    <s v="Male"/>
    <s v="Mansoura"/>
    <s v="Greater Cairo"/>
    <s v="Yara.Hegazy74 @hotmail.com"/>
    <s v="+2010215729774"/>
    <n v="1991"/>
    <d v="2025-06-23T00:00:00"/>
    <s v="Silver"/>
    <x v="56"/>
    <x v="0"/>
    <x v="12"/>
    <s v="Samsung"/>
    <s v="Supplier D"/>
    <n v="0"/>
    <n v="84.56"/>
    <s v="No"/>
    <m/>
    <m/>
    <m/>
    <s v="No"/>
    <m/>
    <m/>
    <m/>
    <m/>
    <n v="242.43"/>
    <n v="0.05"/>
    <n v="12.121500000000001"/>
    <n v="230.30850000000001"/>
    <n v="280.30849999999998"/>
    <n v="0"/>
    <n v="180.30850000000001"/>
    <n v="2"/>
    <n v="5"/>
  </r>
  <r>
    <s v="O2024002625"/>
    <x v="166"/>
    <d v="2024-01-16T00:00:00"/>
    <d v="2024-01-19T00:00:00"/>
    <s v="C0171"/>
    <s v="P0061"/>
    <n v="1"/>
    <n v="159.94"/>
    <n v="5"/>
    <n v="35"/>
    <s v="Wallet"/>
    <s v="Mobile App"/>
    <s v="Delivered"/>
    <s v="late delivery"/>
    <s v=""/>
    <s v="Ahmed Ibrahim"/>
    <s v="Male"/>
    <s v="Ismailia"/>
    <s v="Canal"/>
    <s v="Ahmed.Ibrahim56@gmail.com"/>
    <s v="+2010675117055"/>
    <n v="1975"/>
    <d v="2024-04-07T00:00:00"/>
    <s v=""/>
    <x v="135"/>
    <x v="1"/>
    <x v="1"/>
    <s v="Anker"/>
    <s v="Supplier A"/>
    <n v="119.24"/>
    <n v="176.21"/>
    <s v="No"/>
    <m/>
    <m/>
    <m/>
    <s v="No"/>
    <m/>
    <m/>
    <m/>
    <m/>
    <n v="159.94"/>
    <n v="0.05"/>
    <n v="7.9969999999999999"/>
    <n v="151.94299999999998"/>
    <n v="186.94299999999998"/>
    <n v="119.24"/>
    <n v="-2.2970000000000113"/>
    <n v="3"/>
    <n v="3"/>
  </r>
  <r>
    <s v="O2024002626"/>
    <x v="239"/>
    <d v="2024-08-11T00:00:00"/>
    <d v="2024-11-11T00:00:00"/>
    <s v="C0053"/>
    <s v="P0163"/>
    <n v="2"/>
    <n v="24.95"/>
    <n v="2"/>
    <n v="35"/>
    <s v="Bank Transfer"/>
    <s v="Mobile App"/>
    <s v="Delivered"/>
    <s v=""/>
    <s v="SALE42"/>
    <s v="Youssef Hassan"/>
    <s v="Male"/>
    <s v="Zagazig"/>
    <s v="Greater Cairo"/>
    <s v="Youssef.Hassan37@yahoo.com"/>
    <s v="+2010670358109"/>
    <n v="2003"/>
    <d v="2023-09-12T00:00:00"/>
    <s v="Silver"/>
    <x v="83"/>
    <x v="4"/>
    <x v="18"/>
    <s v="Adidas"/>
    <s v="Supplier E"/>
    <n v="21.58"/>
    <n v="25.83"/>
    <s v="No"/>
    <m/>
    <m/>
    <m/>
    <s v="No"/>
    <s v="Summer Sale"/>
    <d v="2024-05-24T00:00:00"/>
    <d v="2024-07-16T00:00:00"/>
    <s v="Mobile App"/>
    <n v="49.9"/>
    <n v="0.02"/>
    <n v="0.998"/>
    <n v="48.902000000000001"/>
    <n v="83.902000000000001"/>
    <n v="43.16"/>
    <n v="-29.257999999999996"/>
    <n v="92"/>
    <n v="61"/>
  </r>
  <r>
    <s v="O2024002627"/>
    <x v="140"/>
    <d v="2024-01-17T00:00:00"/>
    <d v="2024-01-22T00:00:00"/>
    <s v="C0416"/>
    <s v="P0109"/>
    <n v="1"/>
    <n v="154.85"/>
    <n v="25"/>
    <n v="35"/>
    <s v="Wallet"/>
    <s v="Mobile App"/>
    <s v="Returned"/>
    <s v="call before delivery"/>
    <s v=""/>
    <s v="Salma Hegazy"/>
    <s v="Female"/>
    <s v="Ismailia"/>
    <s v="Canal"/>
    <s v="Salma.Hegazy31@hotmail.com"/>
    <s v="+2010199129626"/>
    <n v="1988"/>
    <d v="2022-08-31T00:00:00"/>
    <s v="Bronze"/>
    <x v="80"/>
    <x v="3"/>
    <x v="4"/>
    <s v="Anker"/>
    <s v="Supplier E"/>
    <n v="105.69"/>
    <n v="142.06"/>
    <s v="No"/>
    <m/>
    <m/>
    <m/>
    <s v="No"/>
    <m/>
    <m/>
    <m/>
    <m/>
    <n v="154.85"/>
    <n v="0.25"/>
    <n v="38.712499999999999"/>
    <n v="116.13749999999999"/>
    <n v="151.13749999999999"/>
    <n v="105.69"/>
    <n v="-24.552500000000009"/>
    <n v="5"/>
    <n v="1"/>
  </r>
  <r>
    <s v="O2024002628"/>
    <x v="11"/>
    <d v="2024-10-02T00:00:00"/>
    <d v="2024-10-04T00:00:00"/>
    <s v="C0144"/>
    <s v="P0055"/>
    <n v="2"/>
    <n v="32.36"/>
    <n v="15"/>
    <n v="25"/>
    <s v="Wallet"/>
    <s v="Mobile App"/>
    <s v="Canceled"/>
    <s v="  "/>
    <s v="SALE34"/>
    <s v="Doaa Adel"/>
    <s v="Female"/>
    <s v="Tanta"/>
    <s v="Alexandria Coast"/>
    <s v="DOAA.ADEL20@gmail.com"/>
    <s v="+2010884900517"/>
    <n v="1995"/>
    <d v="2024-12-17T00:00:00"/>
    <s v=""/>
    <x v="52"/>
    <x v="0"/>
    <x v="10"/>
    <s v="SEB"/>
    <s v="Supplier C"/>
    <n v="22.54"/>
    <n v="33.46"/>
    <s v="No"/>
    <m/>
    <m/>
    <m/>
    <s v="No"/>
    <s v="Loyalty Boost"/>
    <d v="2025-04-26T00:00:00"/>
    <d v="2025-05-10T00:00:00"/>
    <s v="Marketplace"/>
    <n v="64.72"/>
    <n v="0.15"/>
    <n v="9.7080000000000002"/>
    <n v="55.012"/>
    <n v="80.012"/>
    <n v="45.08"/>
    <n v="-15.067999999999998"/>
    <n v="2"/>
    <n v="4"/>
  </r>
  <r>
    <s v="O2024002629"/>
    <x v="238"/>
    <d v="2024-02-22T00:00:00"/>
    <d v="2024-02-25T00:00:00"/>
    <s v="C0393"/>
    <s v="P0207"/>
    <n v="2"/>
    <n v="252.12"/>
    <n v="10"/>
    <n v="25"/>
    <s v="Bank Transfer"/>
    <s v="Web"/>
    <s v="Canceled"/>
    <s v="  "/>
    <s v="SALE42"/>
    <s v="Rania Hegazy"/>
    <s v="Female"/>
    <s v="Luxor"/>
    <s v="Alexandria Coast"/>
    <s v="Rania.Hegazy51 @hotmail.com"/>
    <s v="+2010389867241"/>
    <n v="1982"/>
    <d v="2024-06-16T00:00:00"/>
    <s v="Bronze"/>
    <x v="75"/>
    <x v="4"/>
    <x v="17"/>
    <s v="LocalBrand"/>
    <s v="Supplier B"/>
    <n v="174.4"/>
    <n v="244.79"/>
    <s v="No"/>
    <m/>
    <m/>
    <m/>
    <s v="No"/>
    <s v="Summer Sale"/>
    <d v="2024-05-24T00:00:00"/>
    <d v="2024-07-16T00:00:00"/>
    <s v="Mobile App"/>
    <n v="504.24"/>
    <n v="0.1"/>
    <n v="50.424000000000007"/>
    <n v="453.81600000000003"/>
    <n v="478.81600000000003"/>
    <n v="348.8"/>
    <n v="80.01600000000002"/>
    <n v="3"/>
    <n v="2"/>
  </r>
  <r>
    <s v="O2024002630"/>
    <x v="66"/>
    <d v="2024-11-19T00:00:00"/>
    <d v="2024-11-20T00:00:00"/>
    <s v="C0477"/>
    <s v="P0208"/>
    <n v="4"/>
    <n v="274.02999999999997"/>
    <n v="10"/>
    <n v="25"/>
    <s v="Cash"/>
    <s v="Mobile App"/>
    <s v="In Transit"/>
    <s v="call before delivery"/>
    <s v=""/>
    <s v="Mai Hegazy"/>
    <s v="Female"/>
    <s v="Tanta"/>
    <s v="Delta"/>
    <s v="Mai.Hegazy91@yahoo.com"/>
    <s v="+2011409394149"/>
    <n v="1970"/>
    <d v="2024-06-12T00:00:00"/>
    <s v="Gold"/>
    <x v="122"/>
    <x v="1"/>
    <x v="11"/>
    <s v="Nivea"/>
    <s v="Supplier C"/>
    <n v="180.79"/>
    <n v="266.77999999999997"/>
    <s v="No"/>
    <m/>
    <m/>
    <m/>
    <s v="No"/>
    <m/>
    <m/>
    <m/>
    <m/>
    <n v="1096.1199999999999"/>
    <n v="0.1"/>
    <n v="109.61199999999999"/>
    <n v="986.50799999999992"/>
    <n v="1011.5079999999999"/>
    <n v="723.16"/>
    <n v="238.34799999999996"/>
    <n v="1"/>
    <n v="5"/>
  </r>
  <r>
    <s v="O2024002631"/>
    <x v="96"/>
    <d v="2024-01-23T00:00:00"/>
    <d v="2024-01-24T00:00:00"/>
    <s v="C0004"/>
    <s v="P0007"/>
    <n v="4"/>
    <n v="44.44"/>
    <n v="10"/>
    <n v="25"/>
    <s v="Bank Transfer"/>
    <s v="Marketplace"/>
    <s v="Delivered"/>
    <s v=""/>
    <s v=""/>
    <s v="Karim Nasser"/>
    <s v="Male"/>
    <s v="Cairo"/>
    <s v="Greater Cairo"/>
    <s v="KARIM.NASSER11@yahoo.com"/>
    <s v="+2010049698687"/>
    <n v="1993"/>
    <d v="2023-10-10T00:00:00"/>
    <s v="Bronze"/>
    <x v="6"/>
    <x v="3"/>
    <x v="5"/>
    <s v="Anker"/>
    <s v="Supplier C"/>
    <n v="31.33"/>
    <n v="44.22"/>
    <s v="No"/>
    <m/>
    <m/>
    <m/>
    <s v="No"/>
    <m/>
    <m/>
    <m/>
    <m/>
    <n v="177.76"/>
    <n v="0.1"/>
    <n v="17.776"/>
    <n v="159.98399999999998"/>
    <n v="184.98399999999998"/>
    <n v="125.32"/>
    <n v="9.6639999999999873"/>
    <n v="1"/>
    <n v="3"/>
  </r>
  <r>
    <s v="O2024002632"/>
    <x v="314"/>
    <d v="2024-06-02T00:00:00"/>
    <d v="2024-06-07T00:00:00"/>
    <s v="C0491"/>
    <s v="P0125"/>
    <n v="1"/>
    <n v="85.46"/>
    <n v="25"/>
    <n v="50"/>
    <s v="Wallet"/>
    <s v="Mobile App"/>
    <s v="Canceled"/>
    <s v=""/>
    <s v=""/>
    <s v="Omar El-Sayed"/>
    <s v="Female"/>
    <s v="Giza"/>
    <s v="Alexandria Coast"/>
    <s v="Omar.El-Sayed67@gmail.com"/>
    <s v="+2010945232198"/>
    <n v="1981"/>
    <d v="2024-12-30T00:00:00"/>
    <s v="Gold"/>
    <x v="61"/>
    <x v="2"/>
    <x v="23"/>
    <s v="Samsung"/>
    <s v="Supplier D"/>
    <n v="55.96"/>
    <n v="83.94"/>
    <s v="No"/>
    <m/>
    <m/>
    <m/>
    <s v="No"/>
    <m/>
    <m/>
    <m/>
    <m/>
    <n v="85.46"/>
    <n v="0.25"/>
    <n v="21.364999999999998"/>
    <n v="64.094999999999999"/>
    <n v="114.095"/>
    <n v="55.96"/>
    <n v="-41.865000000000002"/>
    <n v="5"/>
    <n v="148"/>
  </r>
  <r>
    <s v="O2024002633"/>
    <x v="307"/>
    <d v="2024-10-12T00:00:00"/>
    <d v="2024-10-15T00:00:00"/>
    <s v="C0217"/>
    <s v="P0009"/>
    <n v="1"/>
    <n v="177.65"/>
    <n v="0"/>
    <n v="50"/>
    <s v="Wallet"/>
    <s v="Mobile App"/>
    <s v="Canceled"/>
    <s v="VIP"/>
    <s v="SALE94"/>
    <s v="Mai Kamel"/>
    <s v="Female"/>
    <s v="Suez"/>
    <s v="Greater Cairo"/>
    <s v="MAI.KAMEL52@outlook.com"/>
    <s v="+2011261549093"/>
    <n v="1984"/>
    <d v="2025-03-30T00:00:00"/>
    <s v="Bronze"/>
    <x v="14"/>
    <x v="0"/>
    <x v="12"/>
    <s v="SEB"/>
    <s v="Supplier B"/>
    <n v="0"/>
    <n v="162.69"/>
    <s v="No"/>
    <d v="2025-06-03T00:00:00"/>
    <s v="Damaged"/>
    <s v="Cash"/>
    <s v="Yes"/>
    <s v="Back to School"/>
    <d v="2025-04-15T00:00:00"/>
    <d v="2025-04-30T00:00:00"/>
    <s v="Web"/>
    <n v="177.65"/>
    <n v="0"/>
    <n v="0"/>
    <n v="177.65"/>
    <n v="227.65"/>
    <n v="0"/>
    <n v="127.65"/>
    <n v="3"/>
    <n v="-59"/>
  </r>
  <r>
    <s v="O2024002634"/>
    <x v="312"/>
    <d v="2024-10-26T00:00:00"/>
    <d v="2024-10-29T00:00:00"/>
    <s v="C0418"/>
    <s v="P0030"/>
    <n v="2"/>
    <n v="104.18"/>
    <n v="0"/>
    <n v="15"/>
    <s v="Wallet"/>
    <s v="Mobile App"/>
    <s v="In Transit"/>
    <s v="call before delivery"/>
    <s v=""/>
    <s v="Aya Samir"/>
    <s v="Male"/>
    <s v="Suez"/>
    <s v="Delta"/>
    <s v="Aya.Samir72@hotmail.com"/>
    <s v="+2011389052845"/>
    <n v="1975"/>
    <d v="2023-07-13T00:00:00"/>
    <s v=""/>
    <x v="95"/>
    <x v="1"/>
    <x v="7"/>
    <s v="LocalBrand"/>
    <s v="Supplier D"/>
    <n v="91.36"/>
    <n v="119.1"/>
    <s v="No"/>
    <m/>
    <m/>
    <m/>
    <s v="No"/>
    <m/>
    <m/>
    <m/>
    <m/>
    <n v="208.36"/>
    <n v="0"/>
    <n v="0"/>
    <n v="208.36"/>
    <n v="223.36"/>
    <n v="182.72"/>
    <n v="10.640000000000015"/>
    <n v="3"/>
    <n v="4"/>
  </r>
  <r>
    <s v="O2024002635"/>
    <x v="146"/>
    <d v="2024-07-21T00:00:00"/>
    <d v="2024-07-25T00:00:00"/>
    <s v="C0444"/>
    <s v="P0048"/>
    <n v="1"/>
    <n v="149.35"/>
    <n v="0"/>
    <n v="50"/>
    <s v="Bank Transfer"/>
    <s v="Mobile App"/>
    <s v="In Transit"/>
    <s v="call before delivery"/>
    <s v=""/>
    <s v="Mostafa Khaled"/>
    <s v="Female"/>
    <s v="Tanta"/>
    <s v="Alexandria Coast"/>
    <s v="MOSTAFA.KHALED47@hotmail.com"/>
    <s v="+2011909800975"/>
    <n v="1982"/>
    <d v="2023-05-26T00:00:00"/>
    <s v="Bronze"/>
    <x v="64"/>
    <x v="0"/>
    <x v="12"/>
    <s v="Adidas"/>
    <s v="Supplier C"/>
    <n v="121"/>
    <n v="155"/>
    <s v="Yes"/>
    <m/>
    <m/>
    <m/>
    <s v="No"/>
    <m/>
    <m/>
    <m/>
    <m/>
    <n v="149.35"/>
    <n v="0"/>
    <n v="0"/>
    <n v="149.35"/>
    <n v="199.35"/>
    <n v="121"/>
    <n v="-21.650000000000006"/>
    <n v="4"/>
    <n v="2"/>
  </r>
  <r>
    <s v="O2024002636"/>
    <x v="176"/>
    <d v="2024-05-27T00:00:00"/>
    <d v="2024-05-28T00:00:00"/>
    <s v="C0268"/>
    <s v="P0163"/>
    <n v="1"/>
    <n v="27.52"/>
    <n v="15"/>
    <n v="25"/>
    <s v="Cash"/>
    <s v="Mobile App"/>
    <s v="Canceled"/>
    <s v="call before delivery"/>
    <s v=""/>
    <s v="Rania Fathy"/>
    <s v="Male"/>
    <s v="Cairo"/>
    <s v="Canal"/>
    <s v="RANIA.FATHY17@gmail.com"/>
    <s v="+2011320461456"/>
    <n v="1989"/>
    <d v="2025-02-15T00:00:00"/>
    <s v="Silver"/>
    <x v="83"/>
    <x v="4"/>
    <x v="18"/>
    <s v="Adidas"/>
    <s v="Supplier E"/>
    <n v="21.58"/>
    <n v="25.83"/>
    <s v="No"/>
    <m/>
    <m/>
    <m/>
    <s v="No"/>
    <m/>
    <m/>
    <m/>
    <m/>
    <n v="27.52"/>
    <n v="0.15"/>
    <n v="4.1280000000000001"/>
    <n v="23.391999999999999"/>
    <n v="48.391999999999996"/>
    <n v="21.58"/>
    <n v="-23.187999999999999"/>
    <n v="1"/>
    <n v="2"/>
  </r>
  <r>
    <s v="O2024002637"/>
    <x v="132"/>
    <d v="2024-12-26T00:00:00"/>
    <d v="2024-12-31T00:00:00"/>
    <s v="C0404"/>
    <s v="P0120"/>
    <n v="1"/>
    <n v="247.53"/>
    <n v="25"/>
    <n v="15"/>
    <s v="Wallet"/>
    <s v="Mobile App"/>
    <s v="In Transit"/>
    <s v=""/>
    <s v="SALE20"/>
    <s v="Mona Fathy"/>
    <s v="Female"/>
    <s v="Mansoura"/>
    <s v="Upper Egypt"/>
    <s v="Mona.Fathy7@yahoo.com"/>
    <s v="+2011611091685"/>
    <n v="1971"/>
    <d v="2024-09-23T00:00:00"/>
    <s v="Gold"/>
    <x v="130"/>
    <x v="4"/>
    <x v="19"/>
    <s v="Xiaomi"/>
    <s v="Supplier A"/>
    <n v="187.55"/>
    <n v="228.21"/>
    <s v="No"/>
    <m/>
    <m/>
    <m/>
    <s v="No"/>
    <s v="Ramadan Deals"/>
    <d v="2024-02-17T00:00:00"/>
    <d v="2024-03-06T00:00:00"/>
    <s v="Marketplace"/>
    <n v="247.53"/>
    <n v="0.25"/>
    <n v="61.8825"/>
    <n v="185.64750000000001"/>
    <n v="200.64750000000001"/>
    <n v="187.55"/>
    <n v="-16.902500000000003"/>
    <n v="5"/>
    <n v="0"/>
  </r>
  <r>
    <s v="O2024002638"/>
    <x v="163"/>
    <d v="2024-08-19T00:00:00"/>
    <d v="2024-08-22T00:00:00"/>
    <s v="C0495"/>
    <s v="P0130"/>
    <n v="1"/>
    <n v="58.99"/>
    <n v="5"/>
    <n v="25"/>
    <s v="Bank Transfer"/>
    <s v="Web"/>
    <s v="Returned"/>
    <s v=""/>
    <s v="SALE97"/>
    <s v="Laila El-Sayed"/>
    <s v="Male"/>
    <s v="Zagazig"/>
    <s v="Upper Egypt"/>
    <s v="Laila.El-Sayed56@outlook.com"/>
    <s v="+2011398983824"/>
    <n v="1981"/>
    <d v="2022-10-31T00:00:00"/>
    <s v="Bronze"/>
    <x v="93"/>
    <x v="4"/>
    <x v="19"/>
    <s v="Adidas"/>
    <s v="Supplier D"/>
    <n v="44.81"/>
    <n v="65.36"/>
    <s v="No"/>
    <m/>
    <m/>
    <m/>
    <s v="No"/>
    <s v="Loyalty Boost"/>
    <d v="2024-01-07T00:00:00"/>
    <d v="2024-01-20T00:00:00"/>
    <s v="Web"/>
    <n v="58.99"/>
    <n v="0.05"/>
    <n v="2.9495000000000005"/>
    <n v="56.040500000000002"/>
    <n v="81.040500000000009"/>
    <n v="44.81"/>
    <n v="-13.769500000000001"/>
    <n v="3"/>
    <n v="3"/>
  </r>
  <r>
    <s v="O2024002639"/>
    <x v="187"/>
    <d v="2024-01-20T00:00:00"/>
    <d v="2024-01-27T00:00:00"/>
    <s v="C0113"/>
    <s v="P0038"/>
    <n v="2"/>
    <n v="113.71"/>
    <n v="0"/>
    <n v="35"/>
    <s v="Cash"/>
    <s v="Web"/>
    <s v="Canceled"/>
    <s v=""/>
    <s v=""/>
    <s v="Laila Adel"/>
    <s v="Female"/>
    <s v="Cairo"/>
    <s v="Upper Egypt"/>
    <s v="Laila.Adel20@hotmail.com"/>
    <s v="+2010883201707"/>
    <n v="1974"/>
    <d v="2023-10-23T00:00:00"/>
    <s v="Silver"/>
    <x v="128"/>
    <x v="1"/>
    <x v="7"/>
    <s v="Adidas"/>
    <s v="Supplier D"/>
    <n v="71.39"/>
    <n v="106.62"/>
    <s v="No"/>
    <m/>
    <m/>
    <m/>
    <s v="No"/>
    <m/>
    <m/>
    <m/>
    <m/>
    <n v="227.42"/>
    <n v="0"/>
    <n v="0"/>
    <n v="227.42"/>
    <n v="262.41999999999996"/>
    <n v="142.78"/>
    <n v="49.639999999999986"/>
    <n v="7"/>
    <n v="5"/>
  </r>
  <r>
    <s v="O2024002640"/>
    <x v="158"/>
    <d v="2024-01-10T00:00:00"/>
    <d v="2024-01-14T00:00:00"/>
    <s v="C0452"/>
    <s v="P0049"/>
    <n v="2"/>
    <n v="41.12"/>
    <n v="0"/>
    <n v="35"/>
    <s v="Bank Transfer"/>
    <s v="Web"/>
    <s v="Delivered"/>
    <s v=""/>
    <s v="SALE72"/>
    <s v="Hager Adel"/>
    <s v="Female"/>
    <s v="Ismailia"/>
    <s v="Greater Cairo"/>
    <s v="Hager.Adel22@gmail.com"/>
    <s v="+2010259439179"/>
    <n v="1977"/>
    <d v="2024-07-14T00:00:00"/>
    <s v="Bronze"/>
    <x v="57"/>
    <x v="4"/>
    <x v="18"/>
    <s v="Philips"/>
    <s v="Supplier D"/>
    <n v="32.24"/>
    <n v="38.15"/>
    <s v="No"/>
    <m/>
    <m/>
    <m/>
    <s v="No"/>
    <s v="Loyalty Boost"/>
    <d v="2025-01-11T00:00:00"/>
    <d v="2025-03-02T00:00:00"/>
    <s v="Mobile App"/>
    <n v="82.24"/>
    <n v="0"/>
    <n v="0"/>
    <n v="82.24"/>
    <n v="117.24"/>
    <n v="64.48"/>
    <n v="-17.240000000000009"/>
    <n v="4"/>
    <n v="3"/>
  </r>
  <r>
    <s v="O2024002641"/>
    <x v="171"/>
    <d v="2024-05-23T00:00:00"/>
    <d v="2024-05-24T00:00:00"/>
    <s v="C0335"/>
    <s v="P0078"/>
    <n v="1"/>
    <n v="205.4"/>
    <n v="0"/>
    <n v="35"/>
    <s v="Cash"/>
    <s v="Marketplace"/>
    <s v="Delivered"/>
    <s v=""/>
    <s v=""/>
    <s v="Omar Gomaa"/>
    <s v="Female"/>
    <s v="Ismailia"/>
    <s v="Upper Egypt"/>
    <s v="Omar.Gomaa36 @outlook.com"/>
    <s v="+2010677591500"/>
    <n v="1993"/>
    <d v="2024-05-14T00:00:00"/>
    <s v="Bronze"/>
    <x v="85"/>
    <x v="4"/>
    <x v="17"/>
    <s v="L'Oreal"/>
    <s v="Supplier A"/>
    <n v="169.65"/>
    <n v="216.04"/>
    <s v="No"/>
    <m/>
    <m/>
    <m/>
    <s v="No"/>
    <m/>
    <m/>
    <m/>
    <m/>
    <n v="205.4"/>
    <n v="0"/>
    <n v="0"/>
    <n v="205.4"/>
    <n v="240.4"/>
    <n v="169.65"/>
    <n v="0.75"/>
    <n v="1"/>
    <n v="4"/>
  </r>
  <r>
    <s v="O2024002642"/>
    <x v="356"/>
    <d v="2024-03-25T00:00:00"/>
    <d v="2024-01-04T00:00:00"/>
    <s v="C0326"/>
    <s v="P0006"/>
    <n v="1"/>
    <n v="124.64"/>
    <n v="30"/>
    <n v="15"/>
    <s v="Wallet"/>
    <s v="Marketplace"/>
    <s v="Canceled"/>
    <s v="VIP"/>
    <s v="SALE62"/>
    <s v="Omar Ibrahim"/>
    <s v="Male"/>
    <s v="Mansoura"/>
    <s v="Greater Cairo"/>
    <s v="Omar.Ibrahim97@yahoo.com"/>
    <s v="+2010233862946"/>
    <n v="1999"/>
    <d v="2023-08-28T00:00:00"/>
    <s v="Gold"/>
    <x v="124"/>
    <x v="2"/>
    <x v="20"/>
    <s v="L'Oreal"/>
    <s v="Supplier D"/>
    <n v="96.47"/>
    <n v="128.21"/>
    <s v="No"/>
    <m/>
    <m/>
    <m/>
    <s v="No"/>
    <s v="Summer Sale"/>
    <d v="2025-06-01T00:00:00"/>
    <d v="2025-07-19T00:00:00"/>
    <s v="Mobile App"/>
    <n v="124.64"/>
    <n v="0.3"/>
    <n v="37.391999999999996"/>
    <n v="87.248000000000005"/>
    <n v="102.248"/>
    <n v="96.47"/>
    <n v="-24.221999999999994"/>
    <n v="-81"/>
    <n v="7"/>
  </r>
  <r>
    <s v="O2024002643"/>
    <x v="333"/>
    <d v="2024-07-11T00:00:00"/>
    <d v="2024-07-23T00:00:00"/>
    <s v="C0262"/>
    <s v="P0216"/>
    <n v="1"/>
    <n v="32.25"/>
    <n v="5"/>
    <n v="35"/>
    <s v="Wallet"/>
    <s v="Mobile App"/>
    <s v="Delivered"/>
    <s v=""/>
    <s v=""/>
    <s v="Doaa Ibrahim"/>
    <s v="Female"/>
    <s v="Zagazig"/>
    <s v="Greater Cairo"/>
    <s v="Doaa.Ibrahim35@hotmail.com"/>
    <s v="+2011056530836"/>
    <n v="1996"/>
    <d v="2023-01-03T00:00:00"/>
    <s v="Platinum"/>
    <x v="5"/>
    <x v="3"/>
    <x v="4"/>
    <s v="Adidas"/>
    <s v="Supplier E"/>
    <n v="0"/>
    <n v="33.130000000000003"/>
    <s v="No"/>
    <m/>
    <m/>
    <m/>
    <s v="No"/>
    <m/>
    <m/>
    <m/>
    <m/>
    <n v="32.25"/>
    <n v="0.05"/>
    <n v="1.6125"/>
    <n v="30.637499999999999"/>
    <n v="65.637500000000003"/>
    <n v="0"/>
    <n v="-4.3625000000000007"/>
    <n v="12"/>
    <n v="1"/>
  </r>
  <r>
    <s v="O2024002644"/>
    <x v="331"/>
    <d v="2024-02-16T00:00:00"/>
    <d v="2024-02-23T00:00:00"/>
    <s v="C0493"/>
    <s v="P0194"/>
    <n v="1"/>
    <n v="20.78"/>
    <n v="0"/>
    <n v="15"/>
    <s v="Bank Transfer"/>
    <s v="Web"/>
    <s v="In Transit"/>
    <s v=""/>
    <s v="SALE42"/>
    <s v="Yara Samir"/>
    <s v="Male"/>
    <s v="Luxor"/>
    <s v="Delta"/>
    <s v="YARA.SAMIR21@outlook.com"/>
    <s v="+2010654480853"/>
    <n v="1984"/>
    <d v="2024-12-06T00:00:00"/>
    <s v="Gold"/>
    <x v="52"/>
    <x v="0"/>
    <x v="10"/>
    <s v="SEB"/>
    <s v="Supplier A"/>
    <n v="17.04"/>
    <n v="24.34"/>
    <s v="No"/>
    <m/>
    <m/>
    <m/>
    <s v="No"/>
    <s v="Summer Sale"/>
    <d v="2024-05-24T00:00:00"/>
    <d v="2024-07-16T00:00:00"/>
    <s v="Mobile App"/>
    <n v="20.78"/>
    <n v="0"/>
    <n v="0"/>
    <n v="20.78"/>
    <n v="35.78"/>
    <n v="17.04"/>
    <n v="-11.259999999999998"/>
    <n v="7"/>
    <n v="1"/>
  </r>
  <r>
    <s v="O2024002645"/>
    <x v="116"/>
    <d v="2024-11-30T00:00:00"/>
    <d v="2024-12-09T00:00:00"/>
    <s v="C0271"/>
    <s v="P0187"/>
    <n v="2"/>
    <n v="140.38999999999999"/>
    <n v="5"/>
    <n v="35"/>
    <s v="Cash"/>
    <s v="Web"/>
    <s v="Delivered"/>
    <s v=""/>
    <s v=""/>
    <s v="Salma Khaled"/>
    <s v="Male"/>
    <s v="Aswan"/>
    <s v="Alexandria Coast"/>
    <s v="Salma.Khaled84@yahoo.com"/>
    <s v="+2011563563780"/>
    <n v="1973"/>
    <d v="2022-07-06T00:00:00"/>
    <s v="Bronze"/>
    <x v="127"/>
    <x v="2"/>
    <x v="23"/>
    <s v="SEB"/>
    <s v="Supplier B"/>
    <n v="92.27"/>
    <n v="136.15"/>
    <s v="No"/>
    <m/>
    <m/>
    <m/>
    <s v="No"/>
    <m/>
    <m/>
    <m/>
    <m/>
    <n v="280.77999999999997"/>
    <n v="0.05"/>
    <n v="14.039"/>
    <n v="266.74099999999999"/>
    <n v="301.74099999999999"/>
    <n v="184.54"/>
    <n v="47.200999999999993"/>
    <n v="9"/>
    <n v="5"/>
  </r>
  <r>
    <s v="O2024002646"/>
    <x v="73"/>
    <d v="2024-12-26T00:00:00"/>
    <d v="2025-01-02T00:00:00"/>
    <s v="C0143"/>
    <s v="P0197"/>
    <n v="2"/>
    <n v="104.01"/>
    <n v="0"/>
    <n v="35"/>
    <s v="Cash"/>
    <s v="Marketplace"/>
    <s v="Delivered"/>
    <s v="call before delivery"/>
    <s v="SALE75"/>
    <s v="Mai Adel"/>
    <s v="Male"/>
    <s v="Zagazig"/>
    <s v="Upper Egypt"/>
    <s v="MAI.ADEL1@yahoo.com"/>
    <s v="+2010233422069"/>
    <n v="2003"/>
    <d v="2023-10-29T00:00:00"/>
    <s v="Gold"/>
    <x v="48"/>
    <x v="0"/>
    <x v="2"/>
    <s v="Samsung"/>
    <s v="Supplier A"/>
    <n v="0"/>
    <n v="97.09"/>
    <s v="No"/>
    <m/>
    <m/>
    <m/>
    <s v="No"/>
    <s v="Back to School"/>
    <d v="2025-02-02T00:00:00"/>
    <d v="2025-03-09T00:00:00"/>
    <s v="All"/>
    <n v="208.02"/>
    <n v="0"/>
    <n v="0"/>
    <n v="208.02"/>
    <n v="243.02"/>
    <n v="0"/>
    <n v="173.02"/>
    <n v="7"/>
    <n v="2"/>
  </r>
  <r>
    <s v="O2024002647"/>
    <x v="269"/>
    <d v="2024-07-22T00:00:00"/>
    <m/>
    <s v="C0374"/>
    <s v="P0059"/>
    <n v="2"/>
    <n v="246.1"/>
    <n v="0"/>
    <n v="0"/>
    <s v="Wallet"/>
    <s v="Mobile App"/>
    <s v="In Transit"/>
    <s v="late delivery"/>
    <s v=""/>
    <s v="Mostafa Samir"/>
    <s v="Female"/>
    <s v="Cairo"/>
    <s v="Canal"/>
    <s v="Mostafa.Samir29@gmail.com"/>
    <s v="+2010803979821"/>
    <n v="2002"/>
    <d v="2025-08-23T00:00:00"/>
    <s v="Gold"/>
    <x v="71"/>
    <x v="4"/>
    <x v="18"/>
    <s v="L'Oreal"/>
    <s v="Supplier C"/>
    <n v="174.96"/>
    <n v="231.46"/>
    <s v="No"/>
    <m/>
    <m/>
    <m/>
    <s v="No"/>
    <m/>
    <m/>
    <m/>
    <m/>
    <n v="492.2"/>
    <n v="0"/>
    <n v="0"/>
    <n v="492.2"/>
    <n v="492.2"/>
    <n v="349.92"/>
    <n v="142.27999999999997"/>
    <m/>
    <n v="2"/>
  </r>
  <r>
    <s v="O2024002648"/>
    <x v="135"/>
    <d v="2024-02-04T00:00:00"/>
    <d v="2024-02-13T00:00:00"/>
    <s v="C0205"/>
    <s v="P0134"/>
    <n v="1"/>
    <n v="64.77"/>
    <n v="25"/>
    <n v="50"/>
    <s v="Bank Transfer"/>
    <s v="Web"/>
    <s v="Delivered"/>
    <s v=""/>
    <s v="SALE77"/>
    <s v="Hager Samir"/>
    <s v="Female"/>
    <s v="Aswan"/>
    <s v="Greater Cairo"/>
    <s v="HAGER.SAMIR22@gmail.com"/>
    <s v="+2010819817898"/>
    <n v="1985"/>
    <d v="2023-08-07T00:00:00"/>
    <s v="Bronze"/>
    <x v="2"/>
    <x v="0"/>
    <x v="0"/>
    <s v="Nivea"/>
    <s v="Supplier C"/>
    <n v="41.49"/>
    <n v="58.23"/>
    <s v="No"/>
    <m/>
    <m/>
    <m/>
    <s v="No"/>
    <s v="New Year"/>
    <d v="2024-03-24T00:00:00"/>
    <d v="2024-05-01T00:00:00"/>
    <s v="Web"/>
    <n v="64.77"/>
    <n v="0.25"/>
    <n v="16.192499999999999"/>
    <n v="48.577500000000001"/>
    <n v="98.577500000000001"/>
    <n v="41.49"/>
    <n v="-42.912500000000001"/>
    <n v="9"/>
    <n v="10"/>
  </r>
  <r>
    <s v="O2024002649"/>
    <x v="151"/>
    <d v="2024-05-23T00:00:00"/>
    <d v="2024-05-30T00:00:00"/>
    <s v="C0448"/>
    <s v="P0183"/>
    <n v="2"/>
    <n v="214.94"/>
    <n v="0"/>
    <n v="25"/>
    <s v="Bank Transfer"/>
    <s v="Mobile App"/>
    <s v="In Transit"/>
    <s v=""/>
    <s v=""/>
    <s v="Mohamed Fathy"/>
    <s v="Female"/>
    <s v="Tanta"/>
    <s v="Canal"/>
    <s v="Mohamed.Fathy15@outlook.com"/>
    <s v="+2011488048655"/>
    <n v="1992"/>
    <d v="2023-10-07T00:00:00"/>
    <s v="Bronze"/>
    <x v="51"/>
    <x v="4"/>
    <x v="9"/>
    <s v="Nivea"/>
    <s v="Supplier D"/>
    <n v="158.65"/>
    <n v="220.64"/>
    <s v="No"/>
    <m/>
    <m/>
    <m/>
    <s v="No"/>
    <m/>
    <m/>
    <m/>
    <m/>
    <n v="429.88"/>
    <n v="0"/>
    <n v="0"/>
    <n v="429.88"/>
    <n v="454.88"/>
    <n v="317.3"/>
    <n v="87.579999999999984"/>
    <n v="7"/>
    <n v="3"/>
  </r>
  <r>
    <s v="O2024002650"/>
    <x v="284"/>
    <d v="2024-06-30T00:00:00"/>
    <d v="2024-01-07T00:00:00"/>
    <s v="C0142"/>
    <s v="P0189"/>
    <n v="2"/>
    <n v="109.83"/>
    <n v="20"/>
    <n v="25"/>
    <s v="Cash"/>
    <s v="Web"/>
    <s v="Delivered"/>
    <s v=""/>
    <s v=""/>
    <s v="Aya Fathy"/>
    <s v="Male"/>
    <s v="Mansoura"/>
    <s v="Delta"/>
    <s v="Aya.Fathy92@hotmail.com"/>
    <s v="+2010479716754"/>
    <n v="1979"/>
    <d v="2022-05-17T00:00:00"/>
    <s v="Silver"/>
    <x v="112"/>
    <x v="0"/>
    <x v="10"/>
    <s v="Nivea"/>
    <s v="Supplier A"/>
    <n v="80.56"/>
    <n v="106.05"/>
    <s v="No"/>
    <m/>
    <m/>
    <m/>
    <s v="No"/>
    <m/>
    <m/>
    <m/>
    <m/>
    <n v="219.66"/>
    <n v="0.2"/>
    <n v="43.932000000000002"/>
    <n v="175.72800000000001"/>
    <n v="200.72800000000001"/>
    <n v="161.12"/>
    <n v="-10.391999999999996"/>
    <n v="-175"/>
    <n v="3"/>
  </r>
  <r>
    <s v="O2024002651"/>
    <x v="320"/>
    <d v="2024-10-17T00:00:00"/>
    <d v="2024-10-24T00:00:00"/>
    <s v="C0149"/>
    <s v="P0186"/>
    <n v="1"/>
    <n v="75.569999999999993"/>
    <n v="3"/>
    <n v="25"/>
    <s v="Wallet"/>
    <s v="Web"/>
    <s v="Returned"/>
    <s v=""/>
    <s v="SALE68"/>
    <s v="Ali Kamel"/>
    <s v="Male"/>
    <s v="Cairo"/>
    <s v="Greater Cairo"/>
    <s v="Ali.Kamel15@outlook.com"/>
    <s v="+2010696801885"/>
    <n v="1993"/>
    <d v="2024-06-13T00:00:00"/>
    <s v="Platinum"/>
    <x v="147"/>
    <x v="4"/>
    <x v="18"/>
    <s v="Nivea"/>
    <s v="Supplier D"/>
    <n v="58.66"/>
    <n v="73.38"/>
    <s v="No"/>
    <m/>
    <m/>
    <m/>
    <s v="No"/>
    <s v="Loyalty Boost"/>
    <d v="2025-04-20T00:00:00"/>
    <d v="2025-05-07T00:00:00"/>
    <s v="All"/>
    <n v="75.569999999999993"/>
    <n v="0.03"/>
    <n v="2.2670999999999997"/>
    <n v="73.302899999999994"/>
    <n v="98.302899999999994"/>
    <n v="58.66"/>
    <n v="-10.357100000000003"/>
    <n v="7"/>
    <n v="1"/>
  </r>
  <r>
    <s v="O2024002652"/>
    <x v="250"/>
    <d v="2024-09-22T00:00:00"/>
    <d v="2024-09-25T00:00:00"/>
    <s v="C0487"/>
    <s v="P0042"/>
    <n v="1"/>
    <n v="49.3"/>
    <n v="0"/>
    <n v="15"/>
    <s v="Card"/>
    <s v="Mobile App"/>
    <s v="Delivered"/>
    <s v="late delivery"/>
    <s v=""/>
    <s v="Aya Ibrahim"/>
    <s v="Male"/>
    <s v="Alexandria"/>
    <s v="Upper Egypt"/>
    <s v="Aya.Ibrahim42@yahoo.com"/>
    <s v="+2010864131292"/>
    <n v="1985"/>
    <d v="2025-06-22T00:00:00"/>
    <s v="Bronze"/>
    <x v="58"/>
    <x v="3"/>
    <x v="8"/>
    <s v="Adidas"/>
    <s v="Supplier A"/>
    <n v="0"/>
    <n v="45.96"/>
    <s v="No"/>
    <m/>
    <m/>
    <m/>
    <s v="No"/>
    <m/>
    <m/>
    <m/>
    <m/>
    <n v="49.3"/>
    <n v="0"/>
    <n v="0"/>
    <n v="49.3"/>
    <n v="64.3"/>
    <n v="0"/>
    <n v="34.299999999999997"/>
    <n v="3"/>
    <n v="3"/>
  </r>
  <r>
    <s v="O2024002653"/>
    <x v="50"/>
    <d v="2024-06-24T00:00:00"/>
    <d v="2024-06-28T00:00:00"/>
    <s v="C0260"/>
    <s v="P0156"/>
    <n v="3"/>
    <n v="201.09"/>
    <n v="0"/>
    <n v="50"/>
    <s v="Wallet"/>
    <s v="Mobile App"/>
    <s v="Returned"/>
    <s v=""/>
    <s v="SALE83"/>
    <s v="Youssef Ibrahim"/>
    <s v="Female"/>
    <s v="Giza"/>
    <s v="Canal"/>
    <s v="Youssef.Ibrahim42@yahoo.com"/>
    <s v="+2010787429854"/>
    <n v="1983"/>
    <d v="2023-07-24T00:00:00"/>
    <s v="Bronze"/>
    <x v="67"/>
    <x v="3"/>
    <x v="8"/>
    <s v="Samsung"/>
    <s v="Supplier E"/>
    <n v="142.19"/>
    <n v="212.91"/>
    <s v="No"/>
    <d v="2025-08-05T00:00:00"/>
    <s v="Changed mind"/>
    <s v="Card"/>
    <s v="Yes"/>
    <s v="Black Friday"/>
    <d v="2025-06-17T00:00:00"/>
    <d v="2025-07-21T00:00:00"/>
    <s v="Mobile App"/>
    <n v="603.27"/>
    <n v="0"/>
    <n v="0"/>
    <n v="603.27"/>
    <n v="653.27"/>
    <n v="426.57"/>
    <n v="126.69999999999999"/>
    <n v="4"/>
    <n v="4"/>
  </r>
  <r>
    <s v="O2024002654"/>
    <x v="271"/>
    <d v="2024-09-06T00:00:00"/>
    <d v="2024-06-16T00:00:00"/>
    <s v="C0428"/>
    <s v="P0141"/>
    <n v="1"/>
    <n v="134.58000000000001"/>
    <n v="0"/>
    <n v="35"/>
    <s v="Bank Transfer"/>
    <s v="Web"/>
    <s v="Canceled"/>
    <s v=""/>
    <s v=""/>
    <s v="Mai Adel"/>
    <s v="Female"/>
    <s v="Cairo"/>
    <s v="Canal"/>
    <s v="Mai.Adel87@yahoo.com"/>
    <s v="+2010848736493"/>
    <n v="1973"/>
    <d v="2022-08-22T00:00:00"/>
    <s v="Silver"/>
    <x v="149"/>
    <x v="4"/>
    <x v="24"/>
    <s v="Adidas"/>
    <s v="Supplier C"/>
    <n v="101.4"/>
    <n v="140.47"/>
    <s v="No"/>
    <m/>
    <m/>
    <m/>
    <s v="No"/>
    <m/>
    <m/>
    <m/>
    <m/>
    <n v="134.58000000000001"/>
    <n v="0"/>
    <n v="0"/>
    <n v="134.58000000000001"/>
    <n v="169.58"/>
    <n v="101.4"/>
    <n v="-1.8199999999999932"/>
    <n v="-82"/>
    <n v="90"/>
  </r>
  <r>
    <s v="O2024002655"/>
    <x v="144"/>
    <d v="2024-02-21T00:00:00"/>
    <d v="2024-02-25T00:00:00"/>
    <s v="C0362"/>
    <s v="P0079"/>
    <n v="1"/>
    <n v="11.93"/>
    <n v="20"/>
    <n v="15"/>
    <s v="Card"/>
    <s v="Mobile App"/>
    <s v="Delivered"/>
    <s v=""/>
    <s v=""/>
    <s v="Laila Adel"/>
    <s v="Female"/>
    <s v="Ismailia"/>
    <s v="Greater Cairo"/>
    <s v="Laila.Adel71@hotmail.com"/>
    <s v="+2011957893071"/>
    <n v="1986"/>
    <d v="2024-04-04T00:00:00"/>
    <s v="Silver"/>
    <x v="34"/>
    <x v="2"/>
    <x v="6"/>
    <s v="L'Oreal"/>
    <s v="Supplier D"/>
    <n v="8.43"/>
    <n v="12.21"/>
    <s v="No"/>
    <m/>
    <m/>
    <m/>
    <s v="No"/>
    <m/>
    <m/>
    <m/>
    <m/>
    <n v="11.93"/>
    <n v="0.2"/>
    <n v="2.3860000000000001"/>
    <n v="9.5440000000000005"/>
    <n v="24.544"/>
    <n v="8.43"/>
    <n v="-13.885999999999999"/>
    <n v="4"/>
    <n v="2"/>
  </r>
  <r>
    <s v="O2024002656"/>
    <x v="169"/>
    <d v="2024-12-30T00:00:00"/>
    <d v="2025-01-02T00:00:00"/>
    <s v="C0400"/>
    <s v="P0154"/>
    <n v="1"/>
    <n v="188.74"/>
    <n v="15"/>
    <n v="50"/>
    <s v="Cash"/>
    <s v="Mobile App"/>
    <s v="Delivered"/>
    <s v=""/>
    <s v="SALE42"/>
    <s v="Ali Adel"/>
    <s v="Male"/>
    <s v="Aswan"/>
    <s v="Upper Egypt"/>
    <s v="Ali.Adel95@gmail.com"/>
    <s v="+2011118112236"/>
    <n v="1977"/>
    <d v="2022-03-02T00:00:00"/>
    <s v="Bronze"/>
    <x v="143"/>
    <x v="0"/>
    <x v="12"/>
    <s v="Nike"/>
    <s v="Supplier B"/>
    <n v="154.30000000000001"/>
    <n v="203.91"/>
    <s v="No"/>
    <m/>
    <m/>
    <m/>
    <s v="No"/>
    <s v="Summer Sale"/>
    <d v="2024-05-24T00:00:00"/>
    <d v="2024-07-16T00:00:00"/>
    <s v="Mobile App"/>
    <n v="188.74"/>
    <n v="0.15"/>
    <n v="28.311"/>
    <n v="160.429"/>
    <n v="210.429"/>
    <n v="154.30000000000001"/>
    <n v="-43.871000000000009"/>
    <n v="3"/>
    <n v="5"/>
  </r>
  <r>
    <s v="O2024002657"/>
    <x v="190"/>
    <m/>
    <d v="2024-10-06T00:00:00"/>
    <s v="C0174"/>
    <s v="P0116"/>
    <n v="1"/>
    <n v="143.51"/>
    <n v="0"/>
    <n v="0"/>
    <s v="Cash"/>
    <s v="Mobile App"/>
    <s v="Canceled"/>
    <s v="call before delivery"/>
    <s v="SALE97"/>
    <s v="Omar Kamel"/>
    <s v="Male"/>
    <s v="Zagazig"/>
    <s v="Upper Egypt"/>
    <s v="Omar.Kamel18@gmail.com"/>
    <s v="+2011644688859"/>
    <n v="1980"/>
    <d v="2022-10-15T00:00:00"/>
    <s v="Gold"/>
    <x v="120"/>
    <x v="3"/>
    <x v="16"/>
    <s v="SEB"/>
    <s v="Supplier D"/>
    <n v="141.83000000000001"/>
    <n v="165.03"/>
    <s v="No"/>
    <m/>
    <m/>
    <m/>
    <s v="No"/>
    <s v="Loyalty Boost"/>
    <d v="2024-01-07T00:00:00"/>
    <d v="2024-01-20T00:00:00"/>
    <s v="Web"/>
    <n v="143.51"/>
    <n v="0"/>
    <n v="0"/>
    <n v="143.51"/>
    <n v="143.51"/>
    <n v="141.83000000000001"/>
    <n v="1.6799999999999784"/>
    <m/>
    <m/>
  </r>
  <r>
    <s v="O2024002658"/>
    <x v="143"/>
    <d v="2024-04-29T00:00:00"/>
    <d v="2024-04-05T00:00:00"/>
    <s v="C0063"/>
    <s v="P0152"/>
    <n v="1"/>
    <n v="120.94"/>
    <n v="15"/>
    <n v="35"/>
    <s v="Bank Transfer"/>
    <s v="Web"/>
    <s v="Delivered"/>
    <s v=""/>
    <s v=""/>
    <s v="Mai Hassan"/>
    <s v="Male"/>
    <s v="Aswan"/>
    <s v="Upper Egypt"/>
    <s v="Mai.Hassan27@yahoo.com"/>
    <s v="+2010479238603"/>
    <n v="1977"/>
    <d v="2025-08-25T00:00:00"/>
    <s v="Bronze"/>
    <x v="39"/>
    <x v="4"/>
    <x v="19"/>
    <s v="L'Oreal"/>
    <s v="Supplier D"/>
    <n v="77.849999999999994"/>
    <n v="116.67"/>
    <s v="No"/>
    <m/>
    <m/>
    <m/>
    <s v="No"/>
    <m/>
    <m/>
    <m/>
    <m/>
    <n v="120.94"/>
    <n v="0.15"/>
    <n v="18.140999999999998"/>
    <n v="102.79900000000001"/>
    <n v="137.79900000000001"/>
    <n v="77.849999999999994"/>
    <n v="-10.050999999999988"/>
    <n v="-24"/>
    <n v="3"/>
  </r>
  <r>
    <s v="O2024002659"/>
    <x v="213"/>
    <d v="2024-01-23T00:00:00"/>
    <d v="2024-01-28T00:00:00"/>
    <s v="C0291"/>
    <s v="P0138"/>
    <n v="1"/>
    <n v="63.11"/>
    <n v="0"/>
    <n v="35"/>
    <s v="Wallet"/>
    <s v="Mobile App"/>
    <s v="In Transit"/>
    <s v=""/>
    <s v="SALE62"/>
    <s v="Karim Abdelrahman"/>
    <s v="Female"/>
    <s v="Zagazig"/>
    <s v="Upper Egypt"/>
    <s v="Karim.Abdelrahman78@hotmail.com"/>
    <s v="+2011145489021"/>
    <n v="1982"/>
    <d v="2024-09-24T00:00:00"/>
    <s v="Gold"/>
    <x v="132"/>
    <x v="2"/>
    <x v="20"/>
    <s v="Nike"/>
    <s v="Supplier E"/>
    <n v="51.25"/>
    <n v="67.8"/>
    <s v="No"/>
    <d v="2024-10-12T00:00:00"/>
    <s v="Changed mind"/>
    <s v="Card"/>
    <s v="Yes"/>
    <s v="Summer Sale"/>
    <d v="2025-06-01T00:00:00"/>
    <d v="2025-07-19T00:00:00"/>
    <s v="Mobile App"/>
    <n v="63.11"/>
    <n v="0"/>
    <n v="0"/>
    <n v="63.11"/>
    <n v="98.11"/>
    <n v="51.25"/>
    <n v="-23.14"/>
    <n v="5"/>
    <n v="1"/>
  </r>
  <r>
    <s v="O2024002660"/>
    <x v="253"/>
    <d v="2024-10-25T00:00:00"/>
    <d v="2024-11-03T00:00:00"/>
    <s v="C0457"/>
    <s v="P0074"/>
    <n v="3"/>
    <n v="130.74"/>
    <n v="0"/>
    <n v="25"/>
    <s v="Cash"/>
    <s v="Web"/>
    <s v="Delivered"/>
    <s v=""/>
    <s v=""/>
    <s v="Ahmed Khaled"/>
    <s v="Female"/>
    <s v="Suez"/>
    <s v="Delta"/>
    <s v="AHMED.KHALED69@outlook.com"/>
    <s v="+2011278411609"/>
    <n v="1979"/>
    <d v="2025-10-15T00:00:00"/>
    <s v="Bronze"/>
    <x v="73"/>
    <x v="4"/>
    <x v="9"/>
    <s v="Nike"/>
    <s v="Supplier D"/>
    <n v="77.709999999999994"/>
    <n v="118.42"/>
    <s v="No"/>
    <m/>
    <m/>
    <m/>
    <s v="No"/>
    <m/>
    <m/>
    <m/>
    <m/>
    <n v="392.22"/>
    <n v="0"/>
    <n v="0"/>
    <n v="392.22"/>
    <n v="417.22"/>
    <n v="233.13"/>
    <n v="134.09000000000003"/>
    <n v="9"/>
    <n v="4"/>
  </r>
  <r>
    <s v="O2024002661"/>
    <x v="99"/>
    <d v="2024-05-15T00:00:00"/>
    <d v="2024-05-22T00:00:00"/>
    <s v="C0312"/>
    <s v="P0121"/>
    <n v="1"/>
    <n v="13.85"/>
    <n v="0"/>
    <n v="15"/>
    <s v="Bank Transfer"/>
    <s v="Marketplace"/>
    <s v="Delivered"/>
    <s v=""/>
    <s v=""/>
    <s v="Yara Hegazy"/>
    <s v="Female"/>
    <s v="Aswan"/>
    <s v="Delta"/>
    <s v="Yara.Hegazy49@gmail.com"/>
    <s v="+2010984167664"/>
    <n v="1974"/>
    <d v="2022-04-10T00:00:00"/>
    <s v=""/>
    <x v="101"/>
    <x v="2"/>
    <x v="3"/>
    <s v="Anker"/>
    <s v="Supplier B"/>
    <n v="11.73"/>
    <n v="15.06"/>
    <s v="No"/>
    <m/>
    <m/>
    <m/>
    <s v="No"/>
    <m/>
    <m/>
    <m/>
    <m/>
    <n v="13.85"/>
    <n v="0"/>
    <n v="0"/>
    <n v="13.85"/>
    <n v="28.85"/>
    <n v="11.73"/>
    <n v="-12.88"/>
    <n v="7"/>
    <n v="5"/>
  </r>
  <r>
    <s v="O2024002662"/>
    <x v="328"/>
    <d v="2024-08-25T00:00:00"/>
    <d v="2024-08-29T00:00:00"/>
    <s v="C0149"/>
    <s v="P0168"/>
    <n v="4"/>
    <n v="150.38"/>
    <n v="5"/>
    <n v="15"/>
    <s v="Cash"/>
    <s v="Web"/>
    <s v="Delivered"/>
    <s v=""/>
    <s v=""/>
    <s v="Ali Kamel"/>
    <s v="Male"/>
    <s v="Cairo"/>
    <s v="Greater Cairo"/>
    <s v="Ali.Kamel15@outlook.com"/>
    <s v="+2010696801885"/>
    <n v="1993"/>
    <d v="2024-06-13T00:00:00"/>
    <s v="Platinum"/>
    <x v="137"/>
    <x v="3"/>
    <x v="16"/>
    <s v="Philips"/>
    <s v="Supplier C"/>
    <n v="109.36"/>
    <n v="164.66"/>
    <s v="No"/>
    <m/>
    <m/>
    <m/>
    <s v="No"/>
    <m/>
    <m/>
    <m/>
    <m/>
    <n v="601.52"/>
    <n v="0.05"/>
    <n v="30.076000000000001"/>
    <n v="571.44399999999996"/>
    <n v="586.44399999999996"/>
    <n v="437.44"/>
    <n v="119.00399999999996"/>
    <n v="4"/>
    <n v="7"/>
  </r>
  <r>
    <s v="O2024002663"/>
    <x v="346"/>
    <d v="2024-11-27T00:00:00"/>
    <d v="2024-12-01T00:00:00"/>
    <s v="C0280"/>
    <s v="P0007"/>
    <n v="1"/>
    <n v="46.14"/>
    <n v="10"/>
    <n v="25"/>
    <s v="Wallet"/>
    <s v="Marketplace"/>
    <s v="Delivered"/>
    <s v=""/>
    <s v="SALE53"/>
    <s v="Mostafa Hassan"/>
    <s v="Male"/>
    <s v="Mansoura"/>
    <s v="Alexandria Coast"/>
    <s v="Mostafa.Hassan31@yahoo.com"/>
    <s v="+2010532211948"/>
    <n v="2004"/>
    <d v="2023-03-23T00:00:00"/>
    <s v="Silver"/>
    <x v="6"/>
    <x v="3"/>
    <x v="5"/>
    <s v="Anker"/>
    <s v="Supplier C"/>
    <n v="31.33"/>
    <n v="44.22"/>
    <s v="No"/>
    <m/>
    <m/>
    <m/>
    <s v="No"/>
    <s v="Summer Sale"/>
    <d v="2024-05-04T00:00:00"/>
    <d v="2024-05-28T00:00:00"/>
    <s v="Web"/>
    <n v="46.14"/>
    <n v="0.1"/>
    <n v="4.6139999999999999"/>
    <n v="41.526000000000003"/>
    <n v="66.52600000000001"/>
    <n v="31.33"/>
    <n v="-14.803999999999995"/>
    <n v="4"/>
    <n v="3"/>
  </r>
  <r>
    <s v="O2024002664"/>
    <x v="329"/>
    <d v="2024-03-24T00:00:00"/>
    <d v="2024-03-26T00:00:00"/>
    <s v="C0006"/>
    <s v="P0209"/>
    <n v="1"/>
    <n v="38.58"/>
    <n v="15"/>
    <n v="25"/>
    <s v="Bank Transfer"/>
    <s v="Web"/>
    <s v="Delivered"/>
    <s v=""/>
    <s v="WELCOME10"/>
    <s v="Aya Adel"/>
    <s v="Female"/>
    <s v="Suez"/>
    <s v="Alexandria Coast"/>
    <s v="Aya.Adel28@hotmail.com"/>
    <s v="+2011968600883"/>
    <n v="1975"/>
    <d v="2023-11-13T00:00:00"/>
    <s v="Bronze"/>
    <x v="86"/>
    <x v="2"/>
    <x v="23"/>
    <s v="Xiaomi"/>
    <s v="Supplier B"/>
    <n v="25.76"/>
    <n v="35.11"/>
    <s v="No"/>
    <m/>
    <m/>
    <m/>
    <s v="No"/>
    <s v="Loyalty Boost"/>
    <d v="2025-03-22T00:00:00"/>
    <d v="2025-04-18T00:00:00"/>
    <s v="Web"/>
    <n v="38.58"/>
    <n v="0.15"/>
    <n v="5.7869999999999999"/>
    <n v="32.792999999999999"/>
    <n v="57.792999999999999"/>
    <n v="25.76"/>
    <n v="-17.967000000000002"/>
    <n v="2"/>
    <n v="4"/>
  </r>
  <r>
    <s v="O2024002665"/>
    <x v="288"/>
    <d v="2024-04-19T00:00:00"/>
    <d v="2024-04-26T00:00:00"/>
    <s v="C0336"/>
    <s v="P0102"/>
    <n v="1"/>
    <n v="113.42"/>
    <n v="0"/>
    <n v="35"/>
    <s v="Card"/>
    <s v="Web"/>
    <s v="Delivered"/>
    <s v=""/>
    <s v=""/>
    <s v="Ali Ashour"/>
    <s v="Female"/>
    <s v="Ismailia"/>
    <s v="Delta"/>
    <s v="Ali.Ashour47@hotmail.com"/>
    <s v="+2011920799107"/>
    <n v="1983"/>
    <d v="2025-03-07T00:00:00"/>
    <s v="Silver"/>
    <x v="94"/>
    <x v="3"/>
    <x v="8"/>
    <s v="Nivea"/>
    <s v="Supplier A"/>
    <n v="99.93"/>
    <n v="120.2"/>
    <s v="No"/>
    <m/>
    <m/>
    <m/>
    <s v="No"/>
    <m/>
    <m/>
    <m/>
    <m/>
    <n v="113.42"/>
    <n v="0"/>
    <n v="0"/>
    <n v="113.42"/>
    <n v="148.42000000000002"/>
    <n v="99.93"/>
    <n v="-21.510000000000005"/>
    <n v="7"/>
    <n v="0"/>
  </r>
  <r>
    <s v="O2024002666"/>
    <x v="327"/>
    <d v="2024-10-15T00:00:00"/>
    <d v="2024-10-20T00:00:00"/>
    <s v="C0026"/>
    <s v="P0089"/>
    <n v="2"/>
    <n v="246.55"/>
    <n v="0"/>
    <n v="50"/>
    <s v="Wallet"/>
    <s v="Mobile App"/>
    <s v="Returned"/>
    <s v=""/>
    <s v=""/>
    <s v="Rania Nasser"/>
    <s v="Male"/>
    <s v="Tanta"/>
    <s v="Upper Egypt"/>
    <s v="Rania.Nasser6@gmail.com"/>
    <s v="+2010819714670"/>
    <n v="2004"/>
    <d v="2024-06-27T00:00:00"/>
    <s v="Silver"/>
    <x v="80"/>
    <x v="3"/>
    <x v="4"/>
    <s v="Anker"/>
    <s v="Supplier E"/>
    <n v="183.56"/>
    <n v="262.99"/>
    <s v="No"/>
    <m/>
    <m/>
    <m/>
    <s v="No"/>
    <m/>
    <m/>
    <m/>
    <m/>
    <n v="493.1"/>
    <n v="0"/>
    <n v="0"/>
    <n v="493.1"/>
    <n v="543.1"/>
    <n v="367.12"/>
    <n v="75.980000000000018"/>
    <n v="5"/>
    <n v="66"/>
  </r>
  <r>
    <s v="O2024002667"/>
    <x v="166"/>
    <d v="2024-01-13T00:00:00"/>
    <d v="2024-01-17T00:00:00"/>
    <s v="C0388"/>
    <s v="P0166"/>
    <n v="3"/>
    <n v="173.21"/>
    <n v="15"/>
    <n v="0"/>
    <s v="Card"/>
    <s v="Web"/>
    <s v="Delivered"/>
    <s v=""/>
    <s v=""/>
    <s v="Yara Nasser"/>
    <s v="Female"/>
    <s v="Luxor"/>
    <s v="Upper Egypt"/>
    <s v="Yara.Nasser76@gmail.com"/>
    <s v="+2011509581513"/>
    <n v="2005"/>
    <d v="2024-08-18T00:00:00"/>
    <s v="Bronze"/>
    <x v="70"/>
    <x v="1"/>
    <x v="14"/>
    <s v="LocalBrand"/>
    <s v="Supplier A"/>
    <n v="137.30000000000001"/>
    <n v="172.31"/>
    <s v="Yes"/>
    <m/>
    <m/>
    <m/>
    <s v="No"/>
    <m/>
    <m/>
    <m/>
    <m/>
    <n v="519.63"/>
    <n v="0.15"/>
    <n v="77.944499999999991"/>
    <n v="441.68549999999999"/>
    <n v="441.68549999999999"/>
    <n v="411.90000000000003"/>
    <n v="29.785499999999956"/>
    <n v="4"/>
    <n v="0"/>
  </r>
  <r>
    <s v="O2024002668"/>
    <x v="123"/>
    <d v="2024-07-28T00:00:00"/>
    <d v="2024-08-09T00:00:00"/>
    <s v="C0389"/>
    <s v="P0212"/>
    <n v="1"/>
    <n v="128.11000000000001"/>
    <n v="0"/>
    <n v="25"/>
    <s v="Bank Transfer"/>
    <s v="Web"/>
    <s v="Canceled"/>
    <s v=""/>
    <s v="SALE72"/>
    <s v="Karim Fathy"/>
    <s v="Male"/>
    <s v="Luxor"/>
    <s v="Greater Cairo"/>
    <s v="Karim.Fathy87@yahoo.com"/>
    <s v="+2010492692462"/>
    <n v="1982"/>
    <d v="2023-05-14T00:00:00"/>
    <s v="Platinum"/>
    <x v="17"/>
    <x v="4"/>
    <x v="9"/>
    <s v="Xiaomi"/>
    <s v="Supplier E"/>
    <n v="95.32"/>
    <n v="114.15"/>
    <s v="No"/>
    <m/>
    <m/>
    <m/>
    <s v="No"/>
    <s v="Loyalty Boost"/>
    <d v="2025-01-11T00:00:00"/>
    <d v="2025-03-02T00:00:00"/>
    <s v="Mobile App"/>
    <n v="128.11000000000001"/>
    <n v="0"/>
    <n v="0"/>
    <n v="128.11000000000001"/>
    <n v="153.11000000000001"/>
    <n v="95.32"/>
    <n v="7.7900000000000205"/>
    <n v="12"/>
    <n v="1"/>
  </r>
  <r>
    <s v="O2024002669"/>
    <x v="314"/>
    <d v="2024-01-08T00:00:00"/>
    <d v="2024-01-13T00:00:00"/>
    <s v="C0338"/>
    <s v="P0134"/>
    <n v="1"/>
    <n v="50.94"/>
    <n v="0"/>
    <n v="35"/>
    <s v="Bank Transfer"/>
    <s v="Mobile App"/>
    <s v="Delivered"/>
    <s v="call before delivery"/>
    <s v=""/>
    <s v="Rania Abdelrahman"/>
    <s v="Female"/>
    <s v="Aswan"/>
    <s v="Canal"/>
    <s v="RANIA.ABDELRAHMAN82@hotmail.com"/>
    <s v="+2011343817109"/>
    <n v="1989"/>
    <d v="2022-08-27T00:00:00"/>
    <s v="Silver"/>
    <x v="2"/>
    <x v="0"/>
    <x v="0"/>
    <s v="Nivea"/>
    <s v="Supplier C"/>
    <n v="41.49"/>
    <n v="58.23"/>
    <s v="No"/>
    <m/>
    <m/>
    <m/>
    <s v="No"/>
    <m/>
    <m/>
    <m/>
    <m/>
    <n v="50.94"/>
    <n v="0"/>
    <n v="0"/>
    <n v="50.94"/>
    <n v="85.94"/>
    <n v="41.49"/>
    <n v="-25.550000000000004"/>
    <n v="5"/>
    <n v="2"/>
  </r>
  <r>
    <s v="O2024002670"/>
    <x v="313"/>
    <d v="2024-05-09T00:00:00"/>
    <d v="2024-05-13T00:00:00"/>
    <s v="C0432"/>
    <s v="P0035"/>
    <n v="1"/>
    <n v="243.53"/>
    <n v="5"/>
    <n v="50"/>
    <s v="Wallet"/>
    <s v="Marketplace"/>
    <s v="Delivered"/>
    <s v=""/>
    <s v=""/>
    <s v="Nada Kamel"/>
    <s v="Male"/>
    <s v="Zagazig"/>
    <s v="Canal"/>
    <s v="Nada.Kamel10@yahoo.com"/>
    <s v="+2011743880174"/>
    <n v="1972"/>
    <d v="2024-03-13T00:00:00"/>
    <s v="Silver"/>
    <x v="118"/>
    <x v="3"/>
    <x v="4"/>
    <s v="Nivea"/>
    <s v="Supplier A"/>
    <n v="190.78"/>
    <n v="223.48"/>
    <s v="No"/>
    <m/>
    <m/>
    <m/>
    <s v="No"/>
    <m/>
    <m/>
    <m/>
    <m/>
    <n v="243.53"/>
    <n v="0.05"/>
    <n v="12.176500000000001"/>
    <n v="231.3535"/>
    <n v="281.3535"/>
    <n v="190.78"/>
    <n v="-9.4265000000000043"/>
    <n v="4"/>
    <n v="5"/>
  </r>
  <r>
    <s v="O2024002671"/>
    <x v="206"/>
    <d v="2024-07-03T00:00:00"/>
    <d v="2024-03-19T00:00:00"/>
    <s v="C0344"/>
    <s v="P0199"/>
    <n v="1"/>
    <n v="150.97"/>
    <n v="0"/>
    <n v="35"/>
    <s v="Wallet"/>
    <s v="Marketplace"/>
    <s v="Delivered"/>
    <s v="late delivery"/>
    <s v="SALE53"/>
    <s v="Yara Abdelrahman"/>
    <s v="Female"/>
    <s v="Zagazig"/>
    <s v="Greater Cairo"/>
    <s v="Yara.Abdelrahman61@gmail.com"/>
    <s v="+2010602205876"/>
    <n v="1973"/>
    <d v="2024-01-29T00:00:00"/>
    <s v="Platinum"/>
    <x v="66"/>
    <x v="1"/>
    <x v="14"/>
    <s v="Nike"/>
    <s v="Supplier C"/>
    <n v="113.93"/>
    <n v="142.35"/>
    <s v="No"/>
    <m/>
    <m/>
    <m/>
    <s v="No"/>
    <s v="Summer Sale"/>
    <d v="2024-05-04T00:00:00"/>
    <d v="2024-05-28T00:00:00"/>
    <s v="Web"/>
    <n v="150.97"/>
    <n v="0"/>
    <n v="0"/>
    <n v="150.97"/>
    <n v="185.97"/>
    <n v="113.93"/>
    <n v="2.039999999999992"/>
    <n v="-106"/>
    <n v="61"/>
  </r>
  <r>
    <s v="O2024002672"/>
    <x v="288"/>
    <d v="2024-04-26T00:00:00"/>
    <d v="2024-04-28T00:00:00"/>
    <s v="C0325"/>
    <s v="P0086"/>
    <n v="1"/>
    <n v="154.88999999999999"/>
    <n v="0"/>
    <n v="15"/>
    <s v="Wallet"/>
    <s v="Web"/>
    <s v="In Transit"/>
    <s v="call before delivery"/>
    <s v=""/>
    <s v="Hassan Hassan"/>
    <s v="Female"/>
    <s v="Tanta"/>
    <s v="Greater Cairo"/>
    <s v="Hassan.Hassan82@yahoo.com"/>
    <s v="+2010571360096"/>
    <n v="1988"/>
    <d v="2025-05-21T00:00:00"/>
    <s v="Bronze"/>
    <x v="44"/>
    <x v="3"/>
    <x v="5"/>
    <s v="SEB"/>
    <s v="Supplier A"/>
    <n v="130.01"/>
    <n v="159.01"/>
    <s v="No"/>
    <m/>
    <m/>
    <m/>
    <s v="No"/>
    <m/>
    <m/>
    <m/>
    <m/>
    <n v="154.88999999999999"/>
    <n v="0"/>
    <n v="0"/>
    <n v="154.88999999999999"/>
    <n v="169.89"/>
    <n v="130.01"/>
    <n v="9.8799999999999955"/>
    <n v="2"/>
    <n v="7"/>
  </r>
  <r>
    <s v="O2024002673"/>
    <x v="151"/>
    <d v="2024-05-25T00:00:00"/>
    <d v="2024-05-28T00:00:00"/>
    <s v="C0315"/>
    <s v="P0216"/>
    <n v="2"/>
    <n v="30.88"/>
    <n v="5"/>
    <n v="50"/>
    <s v="Card"/>
    <s v="Web"/>
    <s v="Delivered"/>
    <s v=""/>
    <s v=""/>
    <s v="Nour Samir"/>
    <s v="Male"/>
    <s v="Giza"/>
    <s v="Greater Cairo"/>
    <s v="Nour.Samir60@gmail.com"/>
    <s v="+2010720307407"/>
    <n v="1977"/>
    <d v="2024-01-08T00:00:00"/>
    <s v="Silver"/>
    <x v="5"/>
    <x v="3"/>
    <x v="4"/>
    <s v="Adidas"/>
    <s v="Supplier E"/>
    <n v="0"/>
    <n v="33.130000000000003"/>
    <s v="No"/>
    <m/>
    <m/>
    <m/>
    <s v="No"/>
    <m/>
    <m/>
    <m/>
    <m/>
    <n v="61.76"/>
    <n v="0.05"/>
    <n v="3.0880000000000001"/>
    <n v="58.671999999999997"/>
    <n v="108.672"/>
    <n v="0"/>
    <n v="8.671999999999997"/>
    <n v="3"/>
    <n v="5"/>
  </r>
  <r>
    <s v="O2024002674"/>
    <x v="219"/>
    <d v="2024-11-10T00:00:00"/>
    <d v="2024-11-13T00:00:00"/>
    <s v="C0175"/>
    <s v="P0030"/>
    <n v="3"/>
    <n v="108.47"/>
    <n v="15"/>
    <n v="0"/>
    <s v="Wallet"/>
    <s v="Web"/>
    <s v="Delivered"/>
    <s v=""/>
    <s v="WELCOME10"/>
    <s v="Mona Said"/>
    <s v="Male"/>
    <s v="Aswan"/>
    <s v="Upper Egypt"/>
    <s v="MONA.SAID14@outlook.com"/>
    <s v="+2010675352791"/>
    <n v="1998"/>
    <d v="2023-12-22T00:00:00"/>
    <s v="Bronze"/>
    <x v="95"/>
    <x v="1"/>
    <x v="7"/>
    <s v="LocalBrand"/>
    <s v="Supplier D"/>
    <n v="91.36"/>
    <n v="119.1"/>
    <s v="No"/>
    <m/>
    <m/>
    <m/>
    <s v="No"/>
    <s v="Loyalty Boost"/>
    <d v="2025-03-22T00:00:00"/>
    <d v="2025-04-18T00:00:00"/>
    <s v="Web"/>
    <n v="325.40999999999997"/>
    <n v="0.15"/>
    <n v="48.811499999999995"/>
    <n v="276.59849999999994"/>
    <n v="276.59849999999994"/>
    <n v="274.08"/>
    <n v="2.5184999999999604"/>
    <n v="3"/>
    <n v="7"/>
  </r>
  <r>
    <s v="O2024002675"/>
    <x v="104"/>
    <d v="2024-10-09T00:00:00"/>
    <m/>
    <s v="C0174"/>
    <s v="P0086"/>
    <n v="2"/>
    <n v="182.62"/>
    <n v="0"/>
    <n v="15"/>
    <s v="Cash"/>
    <s v="Mobile App"/>
    <s v="In Transit"/>
    <s v=""/>
    <s v=""/>
    <s v="Omar Kamel"/>
    <s v="Male"/>
    <s v="Zagazig"/>
    <s v="Upper Egypt"/>
    <s v="Omar.Kamel18@gmail.com"/>
    <s v="+2011644688859"/>
    <n v="1980"/>
    <d v="2022-10-15T00:00:00"/>
    <s v="Gold"/>
    <x v="44"/>
    <x v="3"/>
    <x v="5"/>
    <s v="SEB"/>
    <s v="Supplier A"/>
    <n v="130.01"/>
    <n v="159.01"/>
    <s v="No"/>
    <d v="2024-06-14T00:00:00"/>
    <s v="Other"/>
    <s v="Bank Transfer"/>
    <s v="Yes"/>
    <m/>
    <m/>
    <m/>
    <m/>
    <n v="365.24"/>
    <n v="0"/>
    <n v="0"/>
    <n v="365.24"/>
    <n v="380.24"/>
    <n v="260.02"/>
    <n v="90.220000000000027"/>
    <m/>
    <n v="121"/>
  </r>
  <r>
    <s v="O2024002676"/>
    <x v="205"/>
    <d v="2024-01-14T00:00:00"/>
    <d v="2024-01-21T00:00:00"/>
    <s v="C0095"/>
    <s v="P0189"/>
    <n v="2"/>
    <n v="114.87"/>
    <n v="10"/>
    <n v="15"/>
    <s v="Wallet"/>
    <s v="Mobile App"/>
    <s v="Delivered"/>
    <s v="call before delivery"/>
    <s v="SALE77"/>
    <s v="Nada Fathy"/>
    <s v="Male"/>
    <s v="Suez"/>
    <s v="Upper Egypt"/>
    <s v="NADA.FATHY58@outlook.com"/>
    <s v="+2010203729189"/>
    <n v="1977"/>
    <d v="2025-02-08T00:00:00"/>
    <s v="Silver"/>
    <x v="112"/>
    <x v="0"/>
    <x v="10"/>
    <s v="Nivea"/>
    <s v="Supplier A"/>
    <n v="80.56"/>
    <n v="106.05"/>
    <s v="No"/>
    <d v="2024-10-19T00:00:00"/>
    <s v="Late delivery"/>
    <s v="Card"/>
    <s v="Yes"/>
    <s v="New Year"/>
    <d v="2024-03-24T00:00:00"/>
    <d v="2024-05-01T00:00:00"/>
    <s v="Web"/>
    <n v="229.74"/>
    <n v="0.1"/>
    <n v="22.974000000000004"/>
    <n v="206.76600000000002"/>
    <n v="221.76600000000002"/>
    <n v="161.12"/>
    <n v="30.646000000000015"/>
    <n v="7"/>
    <n v="-261"/>
  </r>
  <r>
    <s v="O2024002677"/>
    <x v="113"/>
    <d v="2024-05-30T00:00:00"/>
    <d v="2024-06-06T00:00:00"/>
    <s v="C0323"/>
    <s v="P0150"/>
    <n v="3"/>
    <n v="270.41000000000003"/>
    <n v="20"/>
    <n v="0"/>
    <s v="Wallet"/>
    <s v="Web"/>
    <s v="Delivered"/>
    <s v=""/>
    <s v="SALE97"/>
    <s v="Ali Fathy"/>
    <s v="Male"/>
    <s v="Zagazig"/>
    <s v="Alexandria Coast"/>
    <s v="ALI.FATHY20@yahoo.com"/>
    <s v="+2011157051169"/>
    <n v="1977"/>
    <d v="2025-04-30T00:00:00"/>
    <s v="Bronze"/>
    <x v="111"/>
    <x v="4"/>
    <x v="13"/>
    <s v="Philips"/>
    <s v="Supplier A"/>
    <n v="189.15"/>
    <n v="241.26"/>
    <s v="No"/>
    <m/>
    <m/>
    <m/>
    <s v="No"/>
    <s v="Loyalty Boost"/>
    <d v="2024-01-07T00:00:00"/>
    <d v="2024-01-20T00:00:00"/>
    <s v="Web"/>
    <n v="811.23"/>
    <n v="0.2"/>
    <n v="162.24600000000001"/>
    <n v="648.98400000000004"/>
    <n v="648.98400000000004"/>
    <n v="567.45000000000005"/>
    <n v="81.533999999999992"/>
    <n v="7"/>
    <n v="7"/>
  </r>
  <r>
    <s v="O2024002678"/>
    <x v="262"/>
    <d v="2024-12-22T00:00:00"/>
    <d v="2024-12-25T00:00:00"/>
    <s v="C0473"/>
    <s v="P0129"/>
    <n v="1"/>
    <n v="161.9"/>
    <n v="0"/>
    <n v="25"/>
    <s v="Cash"/>
    <s v="Marketplace"/>
    <s v="Returned"/>
    <s v="call before delivery"/>
    <s v="SALE75"/>
    <s v="Omar Ashour"/>
    <s v="Male"/>
    <s v="Alexandria"/>
    <s v="Canal"/>
    <s v="OMAR.ASHOUR72@gmail.com"/>
    <s v="+2011546208192"/>
    <n v="1991"/>
    <d v="2022-01-16T00:00:00"/>
    <s v="Bronze"/>
    <x v="105"/>
    <x v="4"/>
    <x v="24"/>
    <s v="Samsung"/>
    <s v="Supplier B"/>
    <n v="136.41999999999999"/>
    <n v="187.62"/>
    <s v="No"/>
    <m/>
    <m/>
    <m/>
    <s v="No"/>
    <s v="Back to School"/>
    <d v="2025-02-02T00:00:00"/>
    <d v="2025-03-09T00:00:00"/>
    <s v="All"/>
    <n v="161.9"/>
    <n v="0"/>
    <n v="0"/>
    <n v="161.9"/>
    <n v="186.9"/>
    <n v="136.41999999999999"/>
    <n v="0.48000000000001819"/>
    <n v="3"/>
    <n v="2"/>
  </r>
  <r>
    <s v="O2024002679"/>
    <x v="46"/>
    <m/>
    <d v="2024-09-12T00:00:00"/>
    <s v="C0040"/>
    <s v="P0102"/>
    <n v="1"/>
    <n v="112.57"/>
    <n v="10"/>
    <n v="15"/>
    <s v="Cash"/>
    <s v="Mobile App"/>
    <s v="Returned"/>
    <s v=""/>
    <s v="SALE73"/>
    <s v="Ali Adel"/>
    <s v="Male"/>
    <s v="Mansoura"/>
    <s v="Upper Egypt"/>
    <s v="Ali.Adel26@hotmail.com"/>
    <s v="+2010975576997"/>
    <n v="2005"/>
    <d v="2023-09-19T00:00:00"/>
    <s v="Silver"/>
    <x v="94"/>
    <x v="3"/>
    <x v="8"/>
    <s v="Nivea"/>
    <s v="Supplier A"/>
    <n v="99.93"/>
    <n v="120.2"/>
    <s v="No"/>
    <m/>
    <m/>
    <m/>
    <s v="No"/>
    <s v="New Year"/>
    <d v="2024-09-02T00:00:00"/>
    <d v="2024-10-02T00:00:00"/>
    <s v="All"/>
    <n v="112.57"/>
    <n v="0.1"/>
    <n v="11.257"/>
    <n v="101.31299999999999"/>
    <n v="116.31299999999999"/>
    <n v="99.93"/>
    <n v="-13.617000000000019"/>
    <m/>
    <m/>
  </r>
  <r>
    <s v="O2024002680"/>
    <x v="116"/>
    <d v="2024-11-27T00:00:00"/>
    <d v="2024-11-28T00:00:00"/>
    <s v="C0069"/>
    <s v="P0030"/>
    <n v="1"/>
    <n v="116.42"/>
    <n v="0"/>
    <n v="15"/>
    <s v="Card"/>
    <s v="Mobile App"/>
    <s v="Returned"/>
    <s v=""/>
    <s v="SALE60"/>
    <s v="Omar Kamel"/>
    <s v="Male"/>
    <s v="Zagazig"/>
    <s v="Alexandria Coast"/>
    <s v="Omar.Kamel18@gmail.com"/>
    <s v="+2010973691644"/>
    <n v="1972"/>
    <d v="2025-07-15T00:00:00"/>
    <s v="Silver"/>
    <x v="95"/>
    <x v="1"/>
    <x v="7"/>
    <s v="LocalBrand"/>
    <s v="Supplier D"/>
    <n v="91.36"/>
    <n v="119.1"/>
    <s v="No"/>
    <m/>
    <m/>
    <m/>
    <s v="No"/>
    <s v="Summer Sale"/>
    <d v="2025-07-27T00:00:00"/>
    <d v="2025-08-20T00:00:00"/>
    <s v="Mobile App"/>
    <n v="116.42"/>
    <n v="0"/>
    <n v="0"/>
    <n v="116.42"/>
    <n v="131.42000000000002"/>
    <n v="91.36"/>
    <n v="10.060000000000002"/>
    <n v="1"/>
    <n v="2"/>
  </r>
  <r>
    <s v="O2024002681"/>
    <x v="305"/>
    <d v="2024-04-13T00:00:00"/>
    <d v="2024-04-17T00:00:00"/>
    <s v="C0499"/>
    <s v="P0003"/>
    <n v="1"/>
    <n v="144.71"/>
    <n v="0"/>
    <n v="15"/>
    <s v="Bank Transfer"/>
    <s v="Mobile App"/>
    <s v="Delivered"/>
    <s v="call before delivery"/>
    <s v="SALE13"/>
    <s v="Karim Hassan"/>
    <s v="Male"/>
    <s v="Giza"/>
    <s v="Canal"/>
    <s v="Karim.Hassan37@yahoo.com"/>
    <s v="+2011456237365"/>
    <n v="1971"/>
    <d v="2024-07-27T00:00:00"/>
    <s v="Platinum"/>
    <x v="4"/>
    <x v="2"/>
    <x v="3"/>
    <s v="Adidas"/>
    <s v="Supplier A"/>
    <n v="101.92"/>
    <n v="156.97999999999999"/>
    <s v="No"/>
    <m/>
    <m/>
    <m/>
    <s v="No"/>
    <s v="Ramadan Deals"/>
    <d v="2025-08-11T00:00:00"/>
    <d v="2025-10-02T00:00:00"/>
    <s v="Mobile App"/>
    <n v="144.71"/>
    <n v="0"/>
    <n v="0"/>
    <n v="144.71"/>
    <n v="159.71"/>
    <n v="101.92"/>
    <n v="27.790000000000006"/>
    <n v="4"/>
    <n v="2"/>
  </r>
  <r>
    <s v="O2024002682"/>
    <x v="133"/>
    <d v="2024-03-20T00:00:00"/>
    <d v="2024-03-27T00:00:00"/>
    <s v="C0048"/>
    <s v="P0155"/>
    <n v="1"/>
    <n v="41.19"/>
    <n v="1"/>
    <n v="15"/>
    <s v="Wallet"/>
    <s v="Mobile App"/>
    <s v="In Transit"/>
    <s v=""/>
    <s v="SALE77"/>
    <s v="Hager Said"/>
    <s v="Male"/>
    <s v="Ismailia"/>
    <s v="Delta"/>
    <s v="HAGER.SAID86@yahoo.com"/>
    <s v="+2011718469094"/>
    <n v="1981"/>
    <d v="2025-11-02T00:00:00"/>
    <s v="Silver"/>
    <x v="109"/>
    <x v="1"/>
    <x v="11"/>
    <s v="SEB"/>
    <s v="Supplier E"/>
    <n v="29.53"/>
    <n v="36.549999999999997"/>
    <s v="No"/>
    <m/>
    <m/>
    <m/>
    <s v="No"/>
    <s v="New Year"/>
    <d v="2024-03-24T00:00:00"/>
    <d v="2024-05-01T00:00:00"/>
    <s v="Web"/>
    <n v="41.19"/>
    <n v="0.01"/>
    <n v="0.41189999999999999"/>
    <n v="40.778099999999995"/>
    <n v="55.778099999999995"/>
    <n v="29.53"/>
    <n v="-3.7519000000000062"/>
    <n v="7"/>
    <n v="4"/>
  </r>
  <r>
    <s v="O2024002683"/>
    <x v="106"/>
    <d v="2024-09-29T00:00:00"/>
    <d v="2024-10-01T00:00:00"/>
    <s v="C0133"/>
    <s v="P0168"/>
    <n v="1"/>
    <n v="176.36"/>
    <n v="5"/>
    <n v="0"/>
    <s v="Bank Transfer"/>
    <s v="Mobile App"/>
    <s v="In Transit"/>
    <s v="VIP"/>
    <s v="SALE94"/>
    <s v="Ahmed Samir"/>
    <s v="Male"/>
    <s v="Luxor"/>
    <s v="Delta"/>
    <s v="Ahmed.Samir33@gmail.com"/>
    <s v="+2011884322490"/>
    <n v="1982"/>
    <d v="2022-08-23T00:00:00"/>
    <s v=""/>
    <x v="137"/>
    <x v="3"/>
    <x v="16"/>
    <s v="Philips"/>
    <s v="Supplier C"/>
    <n v="109.36"/>
    <n v="164.66"/>
    <s v="No"/>
    <m/>
    <m/>
    <m/>
    <s v="No"/>
    <s v="Back to School"/>
    <d v="2025-04-15T00:00:00"/>
    <d v="2025-04-30T00:00:00"/>
    <s v="Web"/>
    <n v="176.36"/>
    <n v="0.05"/>
    <n v="8.8180000000000014"/>
    <n v="167.542"/>
    <n v="167.542"/>
    <n v="109.36"/>
    <n v="58.182000000000002"/>
    <n v="2"/>
    <n v="2"/>
  </r>
  <r>
    <s v="O2024002684"/>
    <x v="150"/>
    <d v="2024-04-22T00:00:00"/>
    <d v="2024-04-24T00:00:00"/>
    <s v="C0272"/>
    <s v="P0201"/>
    <n v="1"/>
    <n v="160.5"/>
    <n v="0"/>
    <n v="15"/>
    <s v="Cash"/>
    <s v="Marketplace"/>
    <s v="Returned"/>
    <s v=""/>
    <s v=""/>
    <s v="Hager Ibrahim"/>
    <s v="Female"/>
    <s v="Giza"/>
    <s v="Delta"/>
    <s v="Hager.Ibrahim79@outlook.com"/>
    <s v="+2011682666151"/>
    <n v="1971"/>
    <d v="2023-10-20T00:00:00"/>
    <s v="Gold"/>
    <x v="37"/>
    <x v="4"/>
    <x v="17"/>
    <s v="Nike"/>
    <s v="Supplier E"/>
    <n v="113.2"/>
    <n v="162.55000000000001"/>
    <s v="No"/>
    <m/>
    <m/>
    <m/>
    <s v="No"/>
    <m/>
    <m/>
    <m/>
    <m/>
    <n v="160.5"/>
    <n v="0"/>
    <n v="0"/>
    <n v="160.5"/>
    <n v="175.5"/>
    <n v="113.2"/>
    <n v="32.299999999999997"/>
    <n v="2"/>
    <n v="4"/>
  </r>
  <r>
    <s v="O2024002685"/>
    <x v="141"/>
    <d v="2024-03-22T00:00:00"/>
    <m/>
    <s v="C0411"/>
    <s v="P0108"/>
    <n v="1"/>
    <n v="25.56"/>
    <n v="0"/>
    <n v="50"/>
    <s v="Wallet"/>
    <s v="Mobile App"/>
    <s v="Canceled"/>
    <s v="VIP"/>
    <s v=""/>
    <s v="Karim Adel"/>
    <s v="Female"/>
    <s v="Aswan"/>
    <s v="Alexandria Coast"/>
    <s v="Karim.Adel90@outlook.com"/>
    <s v="+2010816936740"/>
    <n v="1982"/>
    <d v="2022-01-18T00:00:00"/>
    <s v="Silver"/>
    <x v="2"/>
    <x v="0"/>
    <x v="0"/>
    <s v="Nivea"/>
    <s v="Supplier D"/>
    <n v="18.010000000000002"/>
    <n v="27.01"/>
    <s v="No"/>
    <m/>
    <m/>
    <m/>
    <s v="No"/>
    <m/>
    <m/>
    <m/>
    <m/>
    <n v="25.56"/>
    <n v="0"/>
    <n v="0"/>
    <n v="25.56"/>
    <n v="75.56"/>
    <n v="18.010000000000002"/>
    <n v="-42.45"/>
    <m/>
    <n v="3"/>
  </r>
  <r>
    <s v="O2024002686"/>
    <x v="128"/>
    <d v="2024-03-10T00:00:00"/>
    <d v="2024-03-11T00:00:00"/>
    <s v="C0035"/>
    <s v="P0106"/>
    <n v="1"/>
    <n v="114.01"/>
    <n v="0"/>
    <n v="15"/>
    <s v="Bank Transfer"/>
    <s v="Mobile App"/>
    <s v="In Transit"/>
    <s v=""/>
    <s v="SALE83"/>
    <s v="Doaa Samir"/>
    <s v="Male"/>
    <s v="Mansoura"/>
    <s v="Greater Cairo"/>
    <s v="Doaa.Samir75@yahoo.com"/>
    <s v="+2011459532303"/>
    <n v="1971"/>
    <d v="2023-07-28T00:00:00"/>
    <s v="Gold"/>
    <x v="15"/>
    <x v="0"/>
    <x v="2"/>
    <s v="L'Oreal"/>
    <s v="Supplier C"/>
    <n v="85.33"/>
    <n v="131.21"/>
    <s v="No"/>
    <m/>
    <m/>
    <m/>
    <s v="No"/>
    <s v="Black Friday"/>
    <d v="2025-06-17T00:00:00"/>
    <d v="2025-07-21T00:00:00"/>
    <s v="Mobile App"/>
    <n v="114.01"/>
    <n v="0"/>
    <n v="0"/>
    <n v="114.01"/>
    <n v="129.01"/>
    <n v="85.33"/>
    <n v="13.680000000000007"/>
    <n v="1"/>
    <n v="0"/>
  </r>
  <r>
    <s v="O2024002687"/>
    <x v="11"/>
    <d v="2024-09-29T00:00:00"/>
    <d v="2024-09-30T00:00:00"/>
    <s v="C0362"/>
    <s v="P0119"/>
    <n v="1"/>
    <n v="179.2"/>
    <n v="0"/>
    <n v="50"/>
    <s v="Bank Transfer"/>
    <s v="Marketplace"/>
    <s v="Delivered"/>
    <s v="late delivery"/>
    <s v="WELCOME10"/>
    <s v="Laila Adel"/>
    <s v="Female"/>
    <s v="Ismailia"/>
    <s v="Greater Cairo"/>
    <s v="Laila.Adel71@hotmail.com"/>
    <s v="+2011957893071"/>
    <n v="1986"/>
    <d v="2024-04-04T00:00:00"/>
    <s v="Silver"/>
    <x v="100"/>
    <x v="1"/>
    <x v="14"/>
    <s v="Philips"/>
    <s v="Supplier A"/>
    <n v="155"/>
    <n v="188.69"/>
    <s v="No"/>
    <m/>
    <m/>
    <m/>
    <s v="No"/>
    <s v="Loyalty Boost"/>
    <d v="2025-03-22T00:00:00"/>
    <d v="2025-04-18T00:00:00"/>
    <s v="Web"/>
    <n v="179.2"/>
    <n v="0"/>
    <n v="0"/>
    <n v="179.2"/>
    <n v="229.2"/>
    <n v="155"/>
    <n v="-25.800000000000011"/>
    <n v="1"/>
    <n v="1"/>
  </r>
  <r>
    <s v="O2024002688"/>
    <x v="176"/>
    <d v="2024-05-27T00:00:00"/>
    <d v="2024-03-06T00:00:00"/>
    <s v="C0195"/>
    <s v="P0140"/>
    <n v="1"/>
    <n v="38.44"/>
    <n v="0"/>
    <n v="15"/>
    <s v="Card"/>
    <s v="Mobile App"/>
    <s v="Returned"/>
    <s v=""/>
    <s v="SALE77"/>
    <s v="Hassan Gomaa"/>
    <s v="Female"/>
    <s v="Mansoura"/>
    <s v="Alexandria Coast"/>
    <s v="Hassan.Gomaa96@hotmail.com"/>
    <s v="+2011778617672"/>
    <n v="1995"/>
    <d v="2025-11-12T00:00:00"/>
    <s v="Bronze"/>
    <x v="108"/>
    <x v="4"/>
    <x v="24"/>
    <s v="SEB"/>
    <s v="Supplier A"/>
    <n v="23.9"/>
    <n v="33.49"/>
    <s v="No"/>
    <m/>
    <m/>
    <m/>
    <s v="No"/>
    <s v="New Year"/>
    <d v="2024-03-24T00:00:00"/>
    <d v="2024-05-01T00:00:00"/>
    <s v="Web"/>
    <n v="38.44"/>
    <n v="0"/>
    <n v="0"/>
    <n v="38.44"/>
    <n v="53.44"/>
    <n v="23.9"/>
    <n v="-0.46000000000000085"/>
    <n v="-82"/>
    <n v="2"/>
  </r>
  <r>
    <s v="O2024002689"/>
    <x v="172"/>
    <d v="2024-05-11T00:00:00"/>
    <d v="2024-11-17T00:00:00"/>
    <s v="C0079"/>
    <s v="P0168"/>
    <n v="2"/>
    <n v="152.09"/>
    <n v="10"/>
    <n v="50"/>
    <s v="Wallet"/>
    <s v="Mobile App"/>
    <s v="Returned"/>
    <s v="call before delivery"/>
    <s v="SALE62"/>
    <s v="Hager El-Sayed"/>
    <s v="Female"/>
    <s v="Cairo"/>
    <s v="Delta"/>
    <s v="Hager.El-Sayed60@hotmail.com"/>
    <s v="+2010390614021"/>
    <n v="1988"/>
    <d v="2023-10-26T00:00:00"/>
    <s v="Silver"/>
    <x v="137"/>
    <x v="3"/>
    <x v="16"/>
    <s v="Philips"/>
    <s v="Supplier C"/>
    <n v="109.36"/>
    <n v="164.66"/>
    <s v="No"/>
    <m/>
    <m/>
    <m/>
    <s v="No"/>
    <s v="Summer Sale"/>
    <d v="2025-06-01T00:00:00"/>
    <d v="2025-07-19T00:00:00"/>
    <s v="Mobile App"/>
    <n v="304.18"/>
    <n v="0.1"/>
    <n v="30.418000000000003"/>
    <n v="273.762"/>
    <n v="323.762"/>
    <n v="218.72"/>
    <n v="5.0420000000000016"/>
    <n v="190"/>
    <n v="-178"/>
  </r>
  <r>
    <s v="O2024002690"/>
    <x v="133"/>
    <m/>
    <d v="2024-03-21T00:00:00"/>
    <s v="C0011"/>
    <s v="P0061"/>
    <n v="1"/>
    <n v="169.15"/>
    <n v="0"/>
    <n v="35"/>
    <s v="Card"/>
    <s v="Marketplace"/>
    <s v="Returned"/>
    <s v=""/>
    <s v=""/>
    <s v="Omar Kamel"/>
    <s v="Female"/>
    <s v="Mansoura"/>
    <s v="Alexandria Coast"/>
    <s v="Omar.Kamel82@outlook.com"/>
    <s v="+2010830304377"/>
    <n v="1998"/>
    <d v="2022-06-02T00:00:00"/>
    <s v="Gold"/>
    <x v="135"/>
    <x v="1"/>
    <x v="1"/>
    <s v="Anker"/>
    <s v="Supplier A"/>
    <n v="119.24"/>
    <n v="176.21"/>
    <s v="No"/>
    <m/>
    <m/>
    <m/>
    <s v="No"/>
    <m/>
    <m/>
    <m/>
    <m/>
    <n v="169.15"/>
    <n v="0"/>
    <n v="0"/>
    <n v="169.15"/>
    <n v="204.15"/>
    <n v="119.24"/>
    <n v="14.910000000000011"/>
    <m/>
    <m/>
  </r>
  <r>
    <s v="O2024002691"/>
    <x v="345"/>
    <d v="2024-08-03T00:00:00"/>
    <d v="2024-08-15T00:00:00"/>
    <s v="C0148"/>
    <s v="P0015"/>
    <n v="1"/>
    <n v="36.200000000000003"/>
    <n v="15"/>
    <n v="15"/>
    <s v="Wallet"/>
    <s v="Web"/>
    <s v="Delivered"/>
    <s v="call before delivery"/>
    <s v=""/>
    <s v="Ali Nasser"/>
    <s v="Female"/>
    <s v="Alexandria"/>
    <s v="Greater Cairo"/>
    <s v="Ali.Nasser54@gmail.com"/>
    <s v="+2010699180958"/>
    <n v="1991"/>
    <d v="2023-05-19T00:00:00"/>
    <s v="Gold"/>
    <x v="73"/>
    <x v="4"/>
    <x v="9"/>
    <s v="Nike"/>
    <s v="Supplier D"/>
    <n v="26.41"/>
    <n v="35.51"/>
    <s v="No"/>
    <m/>
    <m/>
    <m/>
    <s v="No"/>
    <m/>
    <m/>
    <m/>
    <m/>
    <n v="36.200000000000003"/>
    <n v="0.15"/>
    <n v="5.4300000000000006"/>
    <n v="30.770000000000003"/>
    <n v="45.77"/>
    <n v="26.41"/>
    <n v="-10.639999999999997"/>
    <n v="12"/>
    <n v="208"/>
  </r>
  <r>
    <s v="O2024002692"/>
    <x v="64"/>
    <d v="2024-08-18T00:00:00"/>
    <d v="2024-08-25T00:00:00"/>
    <s v="C0157"/>
    <s v="P0159"/>
    <n v="1"/>
    <n v="245.73"/>
    <n v="0"/>
    <n v="15"/>
    <s v="Cash"/>
    <s v="Marketplace"/>
    <s v="Canceled"/>
    <s v=""/>
    <s v="SALE20"/>
    <s v="Rania Abdelrahman"/>
    <s v="Female"/>
    <s v="Ismailia"/>
    <s v="Delta"/>
    <s v="Rania.Abdelrahman15@hotmail.com"/>
    <s v="+2010927088913"/>
    <n v="1994"/>
    <d v="2025-02-24T00:00:00"/>
    <s v="Bronze"/>
    <x v="11"/>
    <x v="4"/>
    <x v="9"/>
    <s v="Adidas"/>
    <s v="Supplier C"/>
    <n v="168.23"/>
    <n v="233.18"/>
    <s v="No"/>
    <m/>
    <m/>
    <m/>
    <s v="No"/>
    <s v="Ramadan Deals"/>
    <d v="2024-02-17T00:00:00"/>
    <d v="2024-03-06T00:00:00"/>
    <s v="Marketplace"/>
    <n v="245.73"/>
    <n v="0"/>
    <n v="0"/>
    <n v="245.73"/>
    <n v="260.73"/>
    <n v="168.23"/>
    <n v="62.5"/>
    <n v="7"/>
    <n v="3"/>
  </r>
  <r>
    <s v="O2024002693"/>
    <x v="333"/>
    <d v="2024-07-13T00:00:00"/>
    <d v="2024-07-15T00:00:00"/>
    <s v="C0105"/>
    <s v="P0145"/>
    <n v="1"/>
    <n v="66.010000000000005"/>
    <n v="5"/>
    <n v="50"/>
    <s v="Bank Transfer"/>
    <s v="Mobile App"/>
    <s v="Delivered"/>
    <s v=""/>
    <s v="FREESHIP"/>
    <s v="Nour Ibrahim"/>
    <s v="Male"/>
    <s v="Ismailia"/>
    <s v="Upper Egypt"/>
    <s v="Nour.Ibrahim63 @outlook.com"/>
    <s v="+2010709325636"/>
    <n v="1997"/>
    <d v="2024-09-27T00:00:00"/>
    <s v="Silver"/>
    <x v="56"/>
    <x v="0"/>
    <x v="12"/>
    <s v="Samsung"/>
    <s v="Supplier B"/>
    <n v="53.97"/>
    <n v="67.36"/>
    <s v="No"/>
    <m/>
    <m/>
    <m/>
    <s v="No"/>
    <s v="New Year"/>
    <d v="2025-02-10T00:00:00"/>
    <d v="2025-04-03T00:00:00"/>
    <s v="Mobile App"/>
    <n v="66.010000000000005"/>
    <n v="0.05"/>
    <n v="3.3005000000000004"/>
    <n v="62.709500000000006"/>
    <n v="112.70950000000001"/>
    <n v="53.97"/>
    <n v="-41.260499999999993"/>
    <n v="2"/>
    <n v="3"/>
  </r>
  <r>
    <s v="O2024002694"/>
    <x v="288"/>
    <d v="2024-04-22T00:00:00"/>
    <d v="2024-04-25T00:00:00"/>
    <s v="C0239"/>
    <s v="P0115"/>
    <n v="1"/>
    <n v="53.91"/>
    <n v="20"/>
    <n v="15"/>
    <s v="Card"/>
    <s v="Mobile App"/>
    <s v="Delivered"/>
    <s v=""/>
    <s v="SALE42"/>
    <s v="Doaa El-Sayed"/>
    <s v="Male"/>
    <s v="Ismailia"/>
    <s v="Greater Cairo"/>
    <s v="Doaa.El-Sayed86@yahoo.com"/>
    <s v="+2010532891016"/>
    <n v="1976"/>
    <d v="2025-08-11T00:00:00"/>
    <s v="Bronze"/>
    <x v="9"/>
    <x v="1"/>
    <x v="7"/>
    <s v="Philips"/>
    <s v="Supplier D"/>
    <n v="40.31"/>
    <n v="60.74"/>
    <s v="No"/>
    <m/>
    <m/>
    <m/>
    <s v="No"/>
    <s v="Summer Sale"/>
    <d v="2024-05-24T00:00:00"/>
    <d v="2024-07-16T00:00:00"/>
    <s v="Mobile App"/>
    <n v="53.91"/>
    <n v="0.2"/>
    <n v="10.782"/>
    <n v="43.128"/>
    <n v="58.128"/>
    <n v="40.31"/>
    <n v="-12.182000000000002"/>
    <n v="3"/>
    <n v="3"/>
  </r>
  <r>
    <s v="O2024002695"/>
    <x v="22"/>
    <d v="2024-05-09T00:00:00"/>
    <d v="2024-07-09T00:00:00"/>
    <s v="C0477"/>
    <s v="P0130"/>
    <n v="1"/>
    <n v="61.99"/>
    <n v="5"/>
    <n v="25"/>
    <s v="Bank Transfer"/>
    <s v="Marketplace"/>
    <s v="Returned"/>
    <s v=""/>
    <s v=""/>
    <s v="Mai Hegazy"/>
    <s v="Female"/>
    <s v="Tanta"/>
    <s v="Delta"/>
    <s v="Mai.Hegazy91@yahoo.com"/>
    <s v="+2011409394149"/>
    <n v="1970"/>
    <d v="2024-06-12T00:00:00"/>
    <s v="Gold"/>
    <x v="93"/>
    <x v="4"/>
    <x v="19"/>
    <s v="Adidas"/>
    <s v="Supplier D"/>
    <n v="44.81"/>
    <n v="65.36"/>
    <s v="No"/>
    <m/>
    <m/>
    <m/>
    <s v="No"/>
    <m/>
    <m/>
    <m/>
    <m/>
    <n v="61.99"/>
    <n v="0.05"/>
    <n v="3.0995000000000004"/>
    <n v="58.890500000000003"/>
    <n v="83.890500000000003"/>
    <n v="44.81"/>
    <n v="-10.919499999999999"/>
    <n v="61"/>
    <n v="-112"/>
  </r>
  <r>
    <s v="O2024002696"/>
    <x v="354"/>
    <d v="2024-04-13T00:00:00"/>
    <d v="2024-04-18T00:00:00"/>
    <s v="C0418"/>
    <s v="P0187"/>
    <n v="2"/>
    <n v="123.19"/>
    <n v="5"/>
    <n v="15"/>
    <s v="Card"/>
    <s v="Mobile App"/>
    <s v="Returned"/>
    <s v=""/>
    <s v=""/>
    <s v="Aya Samir"/>
    <s v="Male"/>
    <s v="Suez"/>
    <s v="Delta"/>
    <s v="Aya.Samir72@hotmail.com"/>
    <s v="+2011389052845"/>
    <n v="1975"/>
    <d v="2023-07-13T00:00:00"/>
    <s v=""/>
    <x v="127"/>
    <x v="2"/>
    <x v="23"/>
    <s v="SEB"/>
    <s v="Supplier B"/>
    <n v="92.27"/>
    <n v="136.15"/>
    <s v="No"/>
    <m/>
    <m/>
    <m/>
    <s v="No"/>
    <m/>
    <m/>
    <m/>
    <m/>
    <n v="246.38"/>
    <n v="0.05"/>
    <n v="12.319000000000001"/>
    <n v="234.06100000000001"/>
    <n v="249.06100000000001"/>
    <n v="184.54"/>
    <n v="34.521000000000015"/>
    <n v="5"/>
    <n v="3"/>
  </r>
  <r>
    <s v="O2024002697"/>
    <x v="167"/>
    <d v="2024-10-04T00:00:00"/>
    <d v="2024-04-17T00:00:00"/>
    <s v="C0211"/>
    <s v="P0100"/>
    <n v="5"/>
    <n v="20.67"/>
    <n v="20"/>
    <n v="35"/>
    <s v="Cash"/>
    <s v="Mobile App"/>
    <s v="Delivered"/>
    <s v=""/>
    <s v="SALE42"/>
    <s v="Aya Mahmoud"/>
    <s v="Female"/>
    <s v="Mansoura"/>
    <s v="Delta"/>
    <s v="AYA.MAHMOUD9 @hotmail.com"/>
    <s v="+2010269951253"/>
    <n v="1982"/>
    <d v="2022-10-26T00:00:00"/>
    <s v="Silver"/>
    <x v="140"/>
    <x v="0"/>
    <x v="10"/>
    <s v="Samsung"/>
    <s v="Supplier D"/>
    <n v="18.12"/>
    <n v="24"/>
    <s v="No"/>
    <m/>
    <m/>
    <m/>
    <s v="No"/>
    <s v="Summer Sale"/>
    <d v="2024-05-24T00:00:00"/>
    <d v="2024-07-16T00:00:00"/>
    <s v="Mobile App"/>
    <n v="103.35000000000001"/>
    <n v="0.2"/>
    <n v="20.67"/>
    <n v="82.68"/>
    <n v="117.68"/>
    <n v="90.600000000000009"/>
    <n v="-42.92"/>
    <n v="-170"/>
    <n v="179"/>
  </r>
  <r>
    <s v="O2024002698"/>
    <x v="317"/>
    <m/>
    <d v="2024-05-18T00:00:00"/>
    <s v="C0156"/>
    <s v="P0081"/>
    <n v="2"/>
    <n v="211.65"/>
    <n v="25"/>
    <n v="0"/>
    <s v="Card"/>
    <s v="Web"/>
    <s v="Returned"/>
    <s v="late delivery"/>
    <s v="SALE97"/>
    <s v="Hassan Khaled"/>
    <s v="Female"/>
    <s v="Alexandria"/>
    <s v="Canal"/>
    <s v="Hassan.Khaled28@gmail.com"/>
    <s v="+2010083209389"/>
    <n v="1999"/>
    <d v="2023-09-02T00:00:00"/>
    <s v=""/>
    <x v="13"/>
    <x v="1"/>
    <x v="11"/>
    <s v="Anker"/>
    <s v="Supplier B"/>
    <n v="179.78"/>
    <n v="224.19"/>
    <s v="No"/>
    <m/>
    <m/>
    <m/>
    <s v="No"/>
    <s v="Loyalty Boost"/>
    <d v="2024-01-07T00:00:00"/>
    <d v="2024-01-20T00:00:00"/>
    <s v="Web"/>
    <n v="423.3"/>
    <n v="0.25"/>
    <n v="105.825"/>
    <n v="317.47500000000002"/>
    <n v="317.47500000000002"/>
    <n v="359.56"/>
    <n v="-42.08499999999998"/>
    <m/>
    <m/>
  </r>
  <r>
    <s v="O2024002699"/>
    <x v="11"/>
    <d v="2024-10-05T00:00:00"/>
    <d v="2024-10-09T00:00:00"/>
    <s v="C0441"/>
    <s v="P0192"/>
    <n v="2"/>
    <n v="234.4"/>
    <n v="0"/>
    <n v="50"/>
    <s v="Bank Transfer"/>
    <s v="Mobile App"/>
    <s v="In Transit"/>
    <s v=""/>
    <s v=""/>
    <s v="Yara Kamel"/>
    <s v="Female"/>
    <s v="Aswan"/>
    <s v="Upper Egypt"/>
    <s v="Yara.Kamel71@gmail.com"/>
    <s v="+2011003436267"/>
    <n v="1985"/>
    <d v="2024-11-23T00:00:00"/>
    <s v="Bronze"/>
    <x v="114"/>
    <x v="0"/>
    <x v="2"/>
    <s v="Nike"/>
    <s v="Supplier C"/>
    <n v="194.1"/>
    <n v="266.05"/>
    <s v="No"/>
    <d v="2024-12-20T00:00:00"/>
    <s v="Wrong item"/>
    <s v="Cash"/>
    <s v="Yes"/>
    <m/>
    <m/>
    <m/>
    <m/>
    <n v="468.8"/>
    <n v="0"/>
    <n v="0"/>
    <n v="468.8"/>
    <n v="518.79999999999995"/>
    <n v="388.2"/>
    <n v="30.600000000000023"/>
    <n v="4"/>
    <n v="7"/>
  </r>
  <r>
    <s v="O2024002700"/>
    <x v="99"/>
    <d v="2024-05-12T00:00:00"/>
    <d v="2024-05-14T00:00:00"/>
    <s v="C0012"/>
    <s v="P0058"/>
    <n v="2"/>
    <n v="108.55"/>
    <n v="30"/>
    <n v="35"/>
    <s v="Cash"/>
    <s v="Mobile App"/>
    <s v="Canceled"/>
    <s v=""/>
    <s v=""/>
    <s v="Ahmed Samir"/>
    <s v="Male"/>
    <s v="Alexandria"/>
    <s v="Canal"/>
    <s v="Ahmed.Samir30@gmail.com"/>
    <s v="+2010423200452"/>
    <n v="2003"/>
    <d v="2022-01-27T00:00:00"/>
    <s v=""/>
    <x v="22"/>
    <x v="1"/>
    <x v="7"/>
    <s v="SEB"/>
    <s v="Supplier E"/>
    <n v="89.61"/>
    <n v="126.24"/>
    <s v="No"/>
    <m/>
    <m/>
    <m/>
    <s v="No"/>
    <m/>
    <m/>
    <m/>
    <m/>
    <n v="217.1"/>
    <n v="0.3"/>
    <n v="65.13"/>
    <n v="151.97"/>
    <n v="186.97"/>
    <n v="179.22"/>
    <n v="-62.25"/>
    <n v="2"/>
    <n v="2"/>
  </r>
  <r>
    <s v="O2024002701"/>
    <x v="186"/>
    <d v="2024-04-24T00:00:00"/>
    <d v="2024-04-28T00:00:00"/>
    <s v="C0188"/>
    <s v="P0093"/>
    <n v="2"/>
    <n v="202.93"/>
    <n v="5"/>
    <n v="0"/>
    <s v="Card"/>
    <s v="Web"/>
    <s v="Delivered"/>
    <s v="call before delivery"/>
    <s v=""/>
    <s v="Mostafa Adel"/>
    <s v="Male"/>
    <s v="Giza"/>
    <s v="Alexandria Coast"/>
    <s v="Mostafa.Adel20@outlook.com"/>
    <s v="+2010742902849"/>
    <n v="1978"/>
    <d v="2024-09-28T00:00:00"/>
    <s v="Platinum"/>
    <x v="48"/>
    <x v="0"/>
    <x v="2"/>
    <s v="Samsung"/>
    <s v="Supplier E"/>
    <n v="145.01"/>
    <n v="208.64"/>
    <s v="No"/>
    <d v="2024-10-24T00:00:00"/>
    <s v="Late delivery"/>
    <s v="Bank Transfer"/>
    <s v="Yes"/>
    <m/>
    <m/>
    <m/>
    <m/>
    <n v="405.86"/>
    <n v="0.05"/>
    <n v="20.293000000000003"/>
    <n v="385.56700000000001"/>
    <n v="385.56700000000001"/>
    <n v="290.02"/>
    <n v="95.547000000000025"/>
    <n v="4"/>
    <n v="4"/>
  </r>
  <r>
    <s v="O2024002702"/>
    <x v="33"/>
    <d v="2024-11-20T00:00:00"/>
    <d v="2024-11-22T00:00:00"/>
    <s v="C0083"/>
    <s v="P0130"/>
    <n v="1"/>
    <n v="65.010000000000005"/>
    <n v="10"/>
    <n v="15"/>
    <s v="Wallet"/>
    <s v="Web"/>
    <s v="Delivered"/>
    <s v="  "/>
    <s v="SALE73"/>
    <s v="Karim Fathy"/>
    <s v="Female"/>
    <s v="Alexandria"/>
    <s v="Canal"/>
    <s v="Karim.Fathy84 @gmail.com"/>
    <s v="+2010045313061"/>
    <n v="1999"/>
    <d v="2022-11-17T00:00:00"/>
    <s v="Silver"/>
    <x v="93"/>
    <x v="4"/>
    <x v="19"/>
    <s v="Adidas"/>
    <s v="Supplier D"/>
    <n v="44.81"/>
    <n v="65.36"/>
    <s v="No"/>
    <m/>
    <m/>
    <m/>
    <s v="No"/>
    <s v="New Year"/>
    <d v="2024-09-02T00:00:00"/>
    <d v="2024-10-02T00:00:00"/>
    <s v="All"/>
    <n v="65.010000000000005"/>
    <n v="0.1"/>
    <n v="6.5010000000000012"/>
    <n v="58.509"/>
    <n v="73.509"/>
    <n v="44.81"/>
    <n v="-1.3010000000000019"/>
    <n v="2"/>
    <n v="2"/>
  </r>
  <r>
    <s v="O2024002703"/>
    <x v="171"/>
    <d v="2024-05-23T00:00:00"/>
    <d v="2024-05-26T00:00:00"/>
    <s v="C0089"/>
    <s v="P0208"/>
    <n v="1"/>
    <n v="241.62"/>
    <n v="25"/>
    <n v="25"/>
    <s v="Wallet"/>
    <s v="Mobile App"/>
    <s v="Delivered"/>
    <s v="call before delivery"/>
    <s v=""/>
    <s v="Karim Ibrahim"/>
    <s v="Male"/>
    <s v="Giza"/>
    <s v="Canal"/>
    <s v="Karim.Ibrahim21 @yahoo.com"/>
    <s v="+2011313172835"/>
    <n v="1980"/>
    <d v="2024-09-21T00:00:00"/>
    <s v=""/>
    <x v="122"/>
    <x v="1"/>
    <x v="11"/>
    <s v="Nivea"/>
    <s v="Supplier C"/>
    <n v="180.79"/>
    <n v="266.77999999999997"/>
    <s v="No"/>
    <m/>
    <m/>
    <m/>
    <s v="No"/>
    <m/>
    <m/>
    <m/>
    <m/>
    <n v="241.62"/>
    <n v="0.25"/>
    <n v="60.405000000000001"/>
    <n v="181.215"/>
    <n v="206.215"/>
    <n v="180.79"/>
    <n v="-24.574999999999989"/>
    <n v="3"/>
    <n v="4"/>
  </r>
  <r>
    <s v="O2024002704"/>
    <x v="323"/>
    <d v="2024-11-07T00:00:00"/>
    <d v="2024-08-11T00:00:00"/>
    <s v="C0174"/>
    <s v="P0213"/>
    <n v="1"/>
    <n v="36.85"/>
    <n v="10"/>
    <n v="25"/>
    <s v="Wallet"/>
    <s v="Web"/>
    <s v="Canceled"/>
    <s v=""/>
    <s v="SALE13"/>
    <s v="Omar Kamel"/>
    <s v="Male"/>
    <s v="Zagazig"/>
    <s v="Upper Egypt"/>
    <s v="Omar.Kamel18@gmail.com"/>
    <s v="+2011644688859"/>
    <n v="1980"/>
    <d v="2022-10-15T00:00:00"/>
    <s v="Gold"/>
    <x v="133"/>
    <x v="4"/>
    <x v="19"/>
    <s v="Philips"/>
    <s v="Supplier C"/>
    <n v="0"/>
    <n v="35.82"/>
    <s v="No"/>
    <m/>
    <m/>
    <m/>
    <s v="No"/>
    <s v="Ramadan Deals"/>
    <d v="2025-08-11T00:00:00"/>
    <d v="2025-10-02T00:00:00"/>
    <s v="Mobile App"/>
    <n v="36.85"/>
    <n v="0.1"/>
    <n v="3.6850000000000005"/>
    <n v="33.164999999999999"/>
    <n v="58.164999999999999"/>
    <n v="0"/>
    <n v="8.1649999999999991"/>
    <n v="-88"/>
    <n v="270"/>
  </r>
  <r>
    <s v="O2024002705"/>
    <x v="143"/>
    <d v="2024-05-06T00:00:00"/>
    <d v="2024-05-13T00:00:00"/>
    <s v="C0261"/>
    <s v="P0122"/>
    <n v="2"/>
    <n v="80.16"/>
    <n v="1"/>
    <n v="25"/>
    <s v="Wallet"/>
    <s v="Marketplace"/>
    <s v="Canceled"/>
    <s v="  "/>
    <s v="SALE75"/>
    <s v="Hager Samir"/>
    <s v="Female"/>
    <s v="Mansoura"/>
    <s v="Delta"/>
    <s v="Hager.Samir36@outlook.com"/>
    <s v="+2010128618381"/>
    <n v="1981"/>
    <d v="2022-08-03T00:00:00"/>
    <s v="Platinum"/>
    <x v="69"/>
    <x v="0"/>
    <x v="0"/>
    <s v="LocalBrand"/>
    <s v="Supplier B"/>
    <n v="61.44"/>
    <n v="83.71"/>
    <s v="Yes"/>
    <m/>
    <m/>
    <m/>
    <s v="No"/>
    <s v="Back to School"/>
    <d v="2025-02-02T00:00:00"/>
    <d v="2025-03-09T00:00:00"/>
    <s v="All"/>
    <n v="160.32"/>
    <n v="0.01"/>
    <n v="1.6032"/>
    <n v="158.71680000000001"/>
    <n v="183.71680000000001"/>
    <n v="122.88"/>
    <n v="10.836800000000011"/>
    <n v="7"/>
    <n v="10"/>
  </r>
  <r>
    <s v="O2024002706"/>
    <x v="333"/>
    <d v="2024-10-08T00:00:00"/>
    <d v="2024-10-10T00:00:00"/>
    <s v="C0473"/>
    <s v="P0007"/>
    <n v="2"/>
    <n v="40.93"/>
    <n v="0"/>
    <n v="50"/>
    <s v="Wallet"/>
    <s v="Mobile App"/>
    <s v="Delivered"/>
    <s v=""/>
    <s v=""/>
    <s v="Omar Ashour"/>
    <s v="Male"/>
    <s v="Alexandria"/>
    <s v="Canal"/>
    <s v="OMAR.ASHOUR72@gmail.com"/>
    <s v="+2011546208192"/>
    <n v="1991"/>
    <d v="2022-01-16T00:00:00"/>
    <s v="Bronze"/>
    <x v="6"/>
    <x v="3"/>
    <x v="5"/>
    <s v="Anker"/>
    <s v="Supplier C"/>
    <n v="31.33"/>
    <n v="44.22"/>
    <s v="No"/>
    <m/>
    <m/>
    <m/>
    <s v="No"/>
    <m/>
    <m/>
    <m/>
    <m/>
    <n v="81.86"/>
    <n v="0"/>
    <n v="0"/>
    <n v="81.86"/>
    <n v="131.86000000000001"/>
    <n v="62.66"/>
    <n v="-30.799999999999997"/>
    <n v="2"/>
    <n v="90"/>
  </r>
  <r>
    <s v="O2024002707"/>
    <x v="170"/>
    <d v="2024-06-29T00:00:00"/>
    <d v="2024-07-08T00:00:00"/>
    <s v="C0104"/>
    <s v="P0112"/>
    <n v="1"/>
    <n v="78.37"/>
    <n v="0"/>
    <n v="15"/>
    <s v="Cash"/>
    <s v="Mobile App"/>
    <s v="Canceled"/>
    <s v=""/>
    <s v=""/>
    <s v="Ali Hassan"/>
    <s v="Female"/>
    <s v="Luxor"/>
    <s v="Delta"/>
    <s v="Ali.Hassan88@hotmail.com"/>
    <s v="+2010922064393"/>
    <n v="1991"/>
    <d v="2023-03-11T00:00:00"/>
    <s v="Bronze"/>
    <x v="125"/>
    <x v="3"/>
    <x v="22"/>
    <s v="LocalBrand"/>
    <s v="Supplier A"/>
    <n v="52.24"/>
    <n v="76.819999999999993"/>
    <s v="No"/>
    <m/>
    <m/>
    <m/>
    <s v="No"/>
    <m/>
    <m/>
    <m/>
    <m/>
    <n v="78.37"/>
    <n v="0"/>
    <n v="0"/>
    <n v="78.37"/>
    <n v="93.37"/>
    <n v="52.24"/>
    <n v="11.130000000000003"/>
    <n v="9"/>
    <n v="5"/>
  </r>
  <r>
    <s v="O2024002708"/>
    <x v="175"/>
    <d v="2024-05-23T00:00:00"/>
    <d v="2024-05-30T00:00:00"/>
    <s v="C0312"/>
    <s v="P0173"/>
    <n v="1"/>
    <n v="210.5"/>
    <n v="0"/>
    <n v="50"/>
    <s v="Bank Transfer"/>
    <s v="Mobile App"/>
    <s v="Delivered"/>
    <s v=""/>
    <s v="SALE77"/>
    <s v="Yara Hegazy"/>
    <s v="Female"/>
    <s v="Aswan"/>
    <s v="Delta"/>
    <s v="Yara.Hegazy49@gmail.com"/>
    <s v="+2010984167664"/>
    <n v="1974"/>
    <d v="2022-04-10T00:00:00"/>
    <s v=""/>
    <x v="95"/>
    <x v="1"/>
    <x v="7"/>
    <s v="LocalBrand"/>
    <s v="Supplier C"/>
    <n v="167.99"/>
    <n v="230.52"/>
    <s v="No"/>
    <m/>
    <m/>
    <m/>
    <s v="No"/>
    <s v="New Year"/>
    <d v="2024-03-24T00:00:00"/>
    <d v="2024-05-01T00:00:00"/>
    <s v="Web"/>
    <n v="210.5"/>
    <n v="0"/>
    <n v="0"/>
    <n v="210.5"/>
    <n v="260.5"/>
    <n v="167.99"/>
    <n v="-7.4900000000000091"/>
    <n v="7"/>
    <n v="10"/>
  </r>
  <r>
    <s v="O2024002709"/>
    <x v="172"/>
    <d v="2024-11-08T00:00:00"/>
    <d v="2024-11-12T00:00:00"/>
    <s v="C0463"/>
    <s v="P0177"/>
    <n v="2"/>
    <n v="33.479999999999997"/>
    <n v="20"/>
    <n v="15"/>
    <s v="Cash"/>
    <s v="Mobile App"/>
    <s v="Delivered"/>
    <s v=""/>
    <s v=""/>
    <s v="Nour Kamel"/>
    <s v="Female"/>
    <s v="Suez"/>
    <s v="Canal"/>
    <s v="Nour.Kamel83@gmail.com"/>
    <s v="+2011919746647"/>
    <n v="1985"/>
    <d v="2022-04-30T00:00:00"/>
    <s v="Bronze"/>
    <x v="81"/>
    <x v="0"/>
    <x v="10"/>
    <s v="LocalBrand"/>
    <s v="Supplier D"/>
    <n v="23.97"/>
    <n v="30.86"/>
    <s v="Yes"/>
    <m/>
    <m/>
    <m/>
    <s v="No"/>
    <m/>
    <m/>
    <m/>
    <m/>
    <n v="66.959999999999994"/>
    <n v="0.2"/>
    <n v="13.391999999999999"/>
    <n v="53.567999999999998"/>
    <n v="68.567999999999998"/>
    <n v="47.94"/>
    <n v="-9.3719999999999999"/>
    <n v="4"/>
    <n v="3"/>
  </r>
  <r>
    <s v="O2024002710"/>
    <x v="44"/>
    <d v="2024-02-01T00:00:00"/>
    <d v="2024-02-02T00:00:00"/>
    <s v="C0145"/>
    <s v="P0004"/>
    <n v="4"/>
    <n v="29.69"/>
    <n v="2"/>
    <n v="25"/>
    <s v="Cash"/>
    <s v="Mobile App"/>
    <s v="Delivered"/>
    <s v=""/>
    <s v="SALE34"/>
    <s v="Ali Khaled"/>
    <s v="Female"/>
    <s v="Alexandria"/>
    <s v="Canal"/>
    <s v="Ali.Khaled71@yahoo.com"/>
    <s v="+2011369313782"/>
    <n v="1976"/>
    <d v="2023-02-07T00:00:00"/>
    <s v="Bronze"/>
    <x v="129"/>
    <x v="2"/>
    <x v="6"/>
    <s v="Xiaomi"/>
    <s v="Supplier E"/>
    <n v="21.75"/>
    <n v="33.03"/>
    <s v="No"/>
    <m/>
    <m/>
    <m/>
    <s v="No"/>
    <s v="Loyalty Boost"/>
    <d v="2025-04-26T00:00:00"/>
    <d v="2025-05-10T00:00:00"/>
    <s v="Marketplace"/>
    <n v="118.76"/>
    <n v="0.02"/>
    <n v="2.3752"/>
    <n v="116.3848"/>
    <n v="141.38479999999998"/>
    <n v="87"/>
    <n v="4.3847999999999985"/>
    <n v="1"/>
    <n v="5"/>
  </r>
  <r>
    <s v="O2024002711"/>
    <x v="54"/>
    <d v="2024-07-09T00:00:00"/>
    <d v="2024-07-21T00:00:00"/>
    <s v="C0173"/>
    <s v="P0171"/>
    <n v="1"/>
    <n v="4.51"/>
    <n v="0"/>
    <n v="15"/>
    <s v="Cash"/>
    <s v="Mobile App"/>
    <s v="Returned"/>
    <s v="  "/>
    <s v=""/>
    <s v="Aya Abdelrahman"/>
    <s v="Male"/>
    <s v="Alexandria"/>
    <s v="Canal"/>
    <s v="Aya.Abdelrahman29@gmail.com"/>
    <s v="+2011832671644"/>
    <n v="1973"/>
    <d v="2023-06-21T00:00:00"/>
    <s v=""/>
    <x v="73"/>
    <x v="4"/>
    <x v="9"/>
    <s v="Nike"/>
    <s v="Supplier C"/>
    <n v="2.7"/>
    <n v="4.1100000000000003"/>
    <s v="No"/>
    <m/>
    <m/>
    <m/>
    <s v="No"/>
    <m/>
    <m/>
    <m/>
    <m/>
    <n v="4.51"/>
    <n v="0"/>
    <n v="0"/>
    <n v="4.51"/>
    <n v="19.509999999999998"/>
    <n v="2.7"/>
    <n v="-13.190000000000001"/>
    <n v="12"/>
    <n v="-60"/>
  </r>
  <r>
    <s v="O2024002712"/>
    <x v="16"/>
    <d v="2024-06-16T00:00:00"/>
    <d v="2024-06-17T00:00:00"/>
    <s v="C0007"/>
    <s v="P0056"/>
    <n v="1"/>
    <n v="155.18"/>
    <n v="0"/>
    <n v="35"/>
    <s v="Wallet"/>
    <s v="Web"/>
    <s v="In Transit"/>
    <s v="late delivery"/>
    <s v=""/>
    <s v="Sara El-Sayed"/>
    <s v="Male"/>
    <s v="Luxor"/>
    <s v="Canal"/>
    <s v="Sara.El-Sayed32@yahoo.com"/>
    <s v="+2010093612040"/>
    <n v="1984"/>
    <d v="2023-10-26T00:00:00"/>
    <s v="Bronze"/>
    <x v="100"/>
    <x v="1"/>
    <x v="14"/>
    <s v="Philips"/>
    <s v="Supplier C"/>
    <n v="123.21"/>
    <n v="149.9"/>
    <s v="No"/>
    <m/>
    <m/>
    <m/>
    <s v="No"/>
    <m/>
    <m/>
    <m/>
    <m/>
    <n v="155.18"/>
    <n v="0"/>
    <n v="0"/>
    <n v="155.18"/>
    <n v="190.18"/>
    <n v="123.21"/>
    <n v="-3.0299999999999869"/>
    <n v="1"/>
    <n v="2"/>
  </r>
  <r>
    <s v="O2024002713"/>
    <x v="239"/>
    <d v="2024-07-11T00:00:00"/>
    <d v="2024-11-09T00:00:00"/>
    <s v="C0286"/>
    <s v="P0091"/>
    <n v="1"/>
    <n v="117.26"/>
    <n v="25"/>
    <n v="25"/>
    <s v="Wallet"/>
    <s v="Web"/>
    <s v="Canceled"/>
    <s v=""/>
    <s v="NEWUSER"/>
    <s v="Hassan Gomaa"/>
    <s v="Male"/>
    <s v="Giza"/>
    <s v="Alexandria Coast"/>
    <s v="Hassan.Gomaa13@yahoo.com"/>
    <s v="+2010891666260"/>
    <n v="1974"/>
    <d v="2025-08-15T00:00:00"/>
    <s v="Bronze"/>
    <x v="44"/>
    <x v="3"/>
    <x v="5"/>
    <s v="SEB"/>
    <s v="Supplier B"/>
    <n v="83.34"/>
    <n v="113.37"/>
    <s v="No"/>
    <m/>
    <m/>
    <m/>
    <s v="No"/>
    <s v="Weekend Flash"/>
    <d v="2024-05-09T00:00:00"/>
    <d v="2024-06-01T00:00:00"/>
    <s v="All"/>
    <n v="117.26"/>
    <n v="0.25"/>
    <n v="29.315000000000001"/>
    <n v="87.945000000000007"/>
    <n v="112.94500000000001"/>
    <n v="83.34"/>
    <n v="-20.394999999999996"/>
    <n v="121"/>
    <n v="30"/>
  </r>
  <r>
    <s v="O2024002714"/>
    <x v="329"/>
    <d v="2024-03-24T00:00:00"/>
    <d v="2024-03-25T00:00:00"/>
    <s v="C0155"/>
    <s v="P0024"/>
    <n v="1"/>
    <n v="167.06"/>
    <n v="30"/>
    <n v="25"/>
    <s v="Bank Transfer"/>
    <s v="Web"/>
    <s v="Delivered"/>
    <s v="VIP"/>
    <s v=""/>
    <s v="Sara Said"/>
    <s v="Male"/>
    <s v="Luxor"/>
    <s v="Upper Egypt"/>
    <s v="SARA.SAID53@outlook.com"/>
    <s v="+2010980583130"/>
    <n v="1971"/>
    <d v="2023-01-02T00:00:00"/>
    <s v="Silver"/>
    <x v="37"/>
    <x v="4"/>
    <x v="17"/>
    <s v="Nike"/>
    <s v="Supplier E"/>
    <n v="125.26"/>
    <n v="159.83000000000001"/>
    <s v="No"/>
    <m/>
    <m/>
    <m/>
    <s v="No"/>
    <m/>
    <m/>
    <m/>
    <m/>
    <n v="167.06"/>
    <n v="0.3"/>
    <n v="50.118000000000002"/>
    <n v="116.94200000000001"/>
    <n v="141.94200000000001"/>
    <n v="125.26"/>
    <n v="-33.317999999999998"/>
    <n v="1"/>
    <n v="4"/>
  </r>
  <r>
    <s v="O2024002715"/>
    <x v="19"/>
    <d v="2024-04-09T00:00:00"/>
    <d v="2024-04-13T00:00:00"/>
    <s v="C0456"/>
    <s v="P0219"/>
    <n v="3"/>
    <n v="47.72"/>
    <n v="10"/>
    <n v="25"/>
    <s v="Wallet"/>
    <s v="Web"/>
    <s v="Delivered"/>
    <s v="  "/>
    <s v=""/>
    <s v="Mai Mahmoud"/>
    <s v="Male"/>
    <s v="Aswan"/>
    <s v="Upper Egypt"/>
    <s v="Mai.Mahmoud38@gmail.com"/>
    <s v="+2010976300346"/>
    <n v="2001"/>
    <d v="2023-04-23T00:00:00"/>
    <s v="Gold"/>
    <x v="30"/>
    <x v="0"/>
    <x v="10"/>
    <s v="L'Oreal"/>
    <s v="Supplier E"/>
    <n v="32.96"/>
    <n v="46.92"/>
    <s v="Yes"/>
    <m/>
    <m/>
    <m/>
    <s v="No"/>
    <m/>
    <m/>
    <m/>
    <m/>
    <n v="143.16"/>
    <n v="0.1"/>
    <n v="14.316000000000001"/>
    <n v="128.84399999999999"/>
    <n v="153.84399999999999"/>
    <n v="98.88"/>
    <n v="4.9639999999999986"/>
    <n v="4"/>
    <n v="3"/>
  </r>
  <r>
    <s v="O2024002716"/>
    <x v="301"/>
    <d v="2025-04-01T00:00:00"/>
    <d v="2025-01-11T00:00:00"/>
    <s v="C0062"/>
    <s v="P0127"/>
    <n v="2"/>
    <n v="109.25"/>
    <n v="10"/>
    <n v="0"/>
    <s v="Wallet"/>
    <s v="Mobile App"/>
    <s v="Delivered"/>
    <s v="  "/>
    <s v=""/>
    <s v="Aya Said"/>
    <s v="Female"/>
    <s v="Giza"/>
    <s v="Upper Egypt"/>
    <s v="Aya.Said21@gmail.com"/>
    <s v="+2011528420951"/>
    <n v="1997"/>
    <d v="2024-04-28T00:00:00"/>
    <s v="Bronze"/>
    <x v="55"/>
    <x v="1"/>
    <x v="14"/>
    <s v="L'Oreal"/>
    <s v="Supplier D"/>
    <n v="81.849999999999994"/>
    <n v="124.76"/>
    <s v="No"/>
    <m/>
    <m/>
    <m/>
    <s v="No"/>
    <m/>
    <m/>
    <m/>
    <m/>
    <n v="218.5"/>
    <n v="0.1"/>
    <n v="21.85"/>
    <n v="196.65"/>
    <n v="196.65"/>
    <n v="163.69999999999999"/>
    <n v="32.950000000000017"/>
    <n v="-80"/>
    <n v="94"/>
  </r>
  <r>
    <s v="O2024002717"/>
    <x v="312"/>
    <d v="2024-10-24T00:00:00"/>
    <d v="2024-10-28T00:00:00"/>
    <s v="C0340"/>
    <s v="P0151"/>
    <n v="2"/>
    <n v="100.87"/>
    <n v="25"/>
    <n v="25"/>
    <s v="Cash"/>
    <s v="Web"/>
    <s v="Delivered"/>
    <s v=""/>
    <s v="NEWUSER"/>
    <s v="Mohamed Nasser"/>
    <s v="Female"/>
    <s v="Zagazig"/>
    <s v="Upper Egypt"/>
    <s v="MOHAMED.NASSER80@outlook.com"/>
    <s v="+2011594199610"/>
    <n v="1973"/>
    <d v="2024-11-17T00:00:00"/>
    <s v="Silver"/>
    <x v="43"/>
    <x v="0"/>
    <x v="10"/>
    <s v="Xiaomi"/>
    <s v="Supplier E"/>
    <n v="69.290000000000006"/>
    <n v="93.62"/>
    <s v="No"/>
    <m/>
    <m/>
    <m/>
    <s v="No"/>
    <s v="Weekend Flash"/>
    <d v="2024-05-09T00:00:00"/>
    <d v="2024-06-01T00:00:00"/>
    <s v="All"/>
    <n v="201.74"/>
    <n v="0.25"/>
    <n v="50.435000000000002"/>
    <n v="151.30500000000001"/>
    <n v="176.30500000000001"/>
    <n v="138.58000000000001"/>
    <n v="-12.275000000000006"/>
    <n v="4"/>
    <n v="2"/>
  </r>
  <r>
    <s v="O2024002718"/>
    <x v="218"/>
    <d v="2024-12-16T00:00:00"/>
    <d v="2024-12-20T00:00:00"/>
    <s v="C0036"/>
    <s v="P0028"/>
    <n v="5"/>
    <n v="205.44"/>
    <n v="0"/>
    <n v="35"/>
    <s v="Bank Transfer"/>
    <s v="Mobile App"/>
    <s v="Delivered"/>
    <s v=""/>
    <s v="SALE97"/>
    <s v="Mostafa Kamel"/>
    <s v="Male"/>
    <s v="Mansoura"/>
    <s v="Canal"/>
    <s v="Mostafa.Kamel23@gmail.com"/>
    <s v="+2011130480875"/>
    <n v="1979"/>
    <d v="2023-11-21T00:00:00"/>
    <s v="Bronze"/>
    <x v="19"/>
    <x v="4"/>
    <x v="13"/>
    <s v="SEB"/>
    <s v="Supplier E"/>
    <n v="159.02000000000001"/>
    <n v="241.55"/>
    <s v="No"/>
    <d v="2025-11-01T00:00:00"/>
    <s v="Size issue"/>
    <s v="Wallet"/>
    <s v="Yes"/>
    <s v="Loyalty Boost"/>
    <d v="2024-01-07T00:00:00"/>
    <d v="2024-01-20T00:00:00"/>
    <s v="Web"/>
    <n v="1027.2"/>
    <n v="0"/>
    <n v="0"/>
    <n v="1027.2"/>
    <n v="1062.2"/>
    <n v="795.1"/>
    <n v="197.10000000000002"/>
    <n v="4"/>
    <n v="0"/>
  </r>
  <r>
    <s v="O2024002719"/>
    <x v="26"/>
    <d v="2024-06-26T00:00:00"/>
    <d v="2024-07-05T00:00:00"/>
    <s v="C0499"/>
    <s v="P0141"/>
    <n v="4"/>
    <n v="127.2"/>
    <n v="1"/>
    <n v="35"/>
    <s v="Cash"/>
    <s v="Mobile App"/>
    <s v="Delivered"/>
    <s v=""/>
    <s v=""/>
    <s v="Karim Hassan"/>
    <s v="Male"/>
    <s v="Giza"/>
    <s v="Canal"/>
    <s v="Karim.Hassan37@yahoo.com"/>
    <s v="+2011456237365"/>
    <n v="1971"/>
    <d v="2024-07-27T00:00:00"/>
    <s v="Platinum"/>
    <x v="149"/>
    <x v="4"/>
    <x v="24"/>
    <s v="Adidas"/>
    <s v="Supplier C"/>
    <n v="101.4"/>
    <n v="140.47"/>
    <s v="No"/>
    <m/>
    <m/>
    <m/>
    <s v="No"/>
    <m/>
    <m/>
    <m/>
    <m/>
    <n v="508.8"/>
    <n v="0.01"/>
    <n v="5.0880000000000001"/>
    <n v="503.71199999999999"/>
    <n v="538.71199999999999"/>
    <n v="405.6"/>
    <n v="63.111999999999966"/>
    <n v="9"/>
    <n v="3"/>
  </r>
  <r>
    <s v="O2024002720"/>
    <x v="22"/>
    <d v="2024-01-09T00:00:00"/>
    <d v="2024-09-06T00:00:00"/>
    <s v="C0462"/>
    <s v="P0029"/>
    <n v="1"/>
    <n v="180.7"/>
    <n v="5"/>
    <n v="50"/>
    <s v="Card"/>
    <s v="Marketplace"/>
    <s v="Delivered"/>
    <s v="late delivery"/>
    <s v="SALE68"/>
    <s v="Aya El-Sayed"/>
    <s v="Female"/>
    <s v="Mansoura"/>
    <s v="Alexandria Coast"/>
    <s v="Aya.El-Sayed35@outlook.com"/>
    <s v="+2011144876293"/>
    <n v="1982"/>
    <d v="2025-06-13T00:00:00"/>
    <s v=""/>
    <x v="43"/>
    <x v="0"/>
    <x v="10"/>
    <s v="Xiaomi"/>
    <s v="Supplier E"/>
    <n v="0"/>
    <n v="193.73"/>
    <s v="No"/>
    <m/>
    <m/>
    <m/>
    <s v="No"/>
    <s v="Loyalty Boost"/>
    <d v="2025-04-20T00:00:00"/>
    <d v="2025-05-07T00:00:00"/>
    <s v="All"/>
    <n v="180.7"/>
    <n v="0.05"/>
    <n v="9.0350000000000001"/>
    <n v="171.66499999999999"/>
    <n v="221.66499999999999"/>
    <n v="0"/>
    <n v="121.66499999999999"/>
    <n v="241"/>
    <n v="-233"/>
  </r>
  <r>
    <s v="O2024002721"/>
    <x v="281"/>
    <d v="2024-07-05T00:00:00"/>
    <d v="2024-07-06T00:00:00"/>
    <s v="C0433"/>
    <s v="P0218"/>
    <n v="4"/>
    <n v="27.01"/>
    <n v="15"/>
    <n v="15"/>
    <s v="Bank Transfer"/>
    <s v="Marketplace"/>
    <s v="Returned"/>
    <s v=""/>
    <s v=""/>
    <s v="Mai Ibrahim"/>
    <s v="Male"/>
    <s v="Alexandria"/>
    <s v="Delta"/>
    <s v="Mai.Ibrahim4@gmail.com"/>
    <s v="+2011912252432"/>
    <n v="1994"/>
    <d v="2022-06-11T00:00:00"/>
    <s v="Silver"/>
    <x v="36"/>
    <x v="2"/>
    <x v="3"/>
    <s v="LocalBrand"/>
    <s v="Supplier B"/>
    <n v="19.989999999999998"/>
    <n v="24.02"/>
    <s v="Yes"/>
    <m/>
    <m/>
    <m/>
    <s v="No"/>
    <m/>
    <m/>
    <m/>
    <m/>
    <n v="108.04"/>
    <n v="0.15"/>
    <n v="16.206"/>
    <n v="91.834000000000003"/>
    <n v="106.834"/>
    <n v="79.959999999999994"/>
    <n v="-3.1259999999999906"/>
    <n v="1"/>
    <n v="149"/>
  </r>
  <r>
    <s v="O2024002722"/>
    <x v="119"/>
    <d v="2024-04-30T00:00:00"/>
    <d v="2024-05-02T00:00:00"/>
    <s v="C0250"/>
    <s v="P0018"/>
    <n v="1"/>
    <n v="175.67"/>
    <n v="25"/>
    <n v="15"/>
    <s v="Card"/>
    <s v="Marketplace"/>
    <s v="In Transit"/>
    <s v=""/>
    <s v="SALE94"/>
    <s v="Mostafa Mahmoud"/>
    <s v="Male"/>
    <s v="Aswan"/>
    <s v="Delta"/>
    <s v="Mostafa.Mahmoud6@hotmail.com"/>
    <s v="+2011354276253"/>
    <n v="2003"/>
    <d v="2025-09-24T00:00:00"/>
    <s v="Bronze"/>
    <x v="26"/>
    <x v="1"/>
    <x v="15"/>
    <s v="Nivea"/>
    <s v="Supplier C"/>
    <n v="111.6"/>
    <n v="155.84"/>
    <s v="No"/>
    <m/>
    <m/>
    <m/>
    <s v="No"/>
    <s v="Back to School"/>
    <d v="2025-04-15T00:00:00"/>
    <d v="2025-04-30T00:00:00"/>
    <s v="Web"/>
    <n v="175.67"/>
    <n v="0.25"/>
    <n v="43.917499999999997"/>
    <n v="131.7525"/>
    <n v="146.7525"/>
    <n v="111.6"/>
    <n v="5.1525000000000034"/>
    <n v="2"/>
    <n v="2"/>
  </r>
  <r>
    <s v="O2024002723"/>
    <x v="297"/>
    <d v="2024-09-06T00:00:00"/>
    <d v="2024-08-09T00:00:00"/>
    <s v="C0445"/>
    <s v="P0088"/>
    <n v="1"/>
    <n v="4.1100000000000003"/>
    <n v="2"/>
    <n v="50"/>
    <s v="Wallet"/>
    <s v="Web"/>
    <s v="Returned"/>
    <s v="late delivery"/>
    <s v="SALE60"/>
    <s v="Omar Hegazy"/>
    <s v="Female"/>
    <s v="Aswan"/>
    <s v="Upper Egypt"/>
    <s v="Omar.Hegazy87@gmail.com"/>
    <s v="+2011331278591"/>
    <n v="1983"/>
    <d v="2025-05-08T00:00:00"/>
    <s v="Gold"/>
    <x v="59"/>
    <x v="1"/>
    <x v="11"/>
    <s v="Philips"/>
    <s v="Supplier E"/>
    <n v="2.4300000000000002"/>
    <n v="3.66"/>
    <s v="No"/>
    <m/>
    <m/>
    <m/>
    <s v="No"/>
    <s v="Summer Sale"/>
    <d v="2025-07-27T00:00:00"/>
    <d v="2025-08-20T00:00:00"/>
    <s v="Mobile App"/>
    <n v="4.1100000000000003"/>
    <n v="0.02"/>
    <n v="8.2200000000000009E-2"/>
    <n v="4.0278"/>
    <n v="54.027799999999999"/>
    <n v="2.4300000000000002"/>
    <n v="-48.402200000000001"/>
    <n v="-28"/>
    <n v="0"/>
  </r>
  <r>
    <s v="O2024002724"/>
    <x v="56"/>
    <d v="2024-04-29T00:00:00"/>
    <d v="2024-05-04T00:00:00"/>
    <s v="C0251"/>
    <s v="P0068"/>
    <n v="1"/>
    <n v="151.81"/>
    <n v="30"/>
    <n v="0"/>
    <s v="Wallet"/>
    <s v="Web"/>
    <s v="In Transit"/>
    <s v=""/>
    <s v="SALE97"/>
    <s v="Laila Fathy"/>
    <s v="Male"/>
    <s v="Tanta"/>
    <s v="Alexandria Coast"/>
    <s v="LAILA.FATHY37@gmail.com"/>
    <s v="+2011094748579"/>
    <n v="1992"/>
    <d v="2023-04-08T00:00:00"/>
    <s v="Silver"/>
    <x v="45"/>
    <x v="3"/>
    <x v="4"/>
    <s v="LocalBrand"/>
    <s v="Supplier D"/>
    <n v="113.63"/>
    <n v="140.25"/>
    <s v="No"/>
    <m/>
    <m/>
    <m/>
    <s v="No"/>
    <s v="Loyalty Boost"/>
    <d v="2024-01-07T00:00:00"/>
    <d v="2024-01-20T00:00:00"/>
    <s v="Web"/>
    <n v="151.81"/>
    <n v="0.3"/>
    <n v="45.542999999999999"/>
    <n v="106.267"/>
    <n v="106.267"/>
    <n v="113.63"/>
    <n v="-7.3629999999999995"/>
    <n v="5"/>
    <n v="2"/>
  </r>
  <r>
    <s v="O2024002725"/>
    <x v="333"/>
    <d v="2024-07-12T00:00:00"/>
    <d v="2024-07-16T00:00:00"/>
    <s v="C0464"/>
    <s v="P0021"/>
    <n v="1"/>
    <n v="36.049999999999997"/>
    <n v="0"/>
    <n v="25"/>
    <s v="Bank Transfer"/>
    <s v="Mobile App"/>
    <s v="Returned"/>
    <s v="call before delivery"/>
    <s v="SALE60"/>
    <s v="Sara Adel"/>
    <s v="Female"/>
    <s v="Ismailia"/>
    <s v="Canal"/>
    <s v="Sara.Adel78@gmail.com"/>
    <s v="+2010311045845"/>
    <n v="2005"/>
    <d v="2024-10-30T00:00:00"/>
    <s v="Platinum"/>
    <x v="31"/>
    <x v="0"/>
    <x v="12"/>
    <s v="Xiaomi"/>
    <s v="Supplier A"/>
    <n v="28.97"/>
    <n v="40.619999999999997"/>
    <s v="No"/>
    <m/>
    <m/>
    <m/>
    <s v="No"/>
    <s v="Summer Sale"/>
    <d v="2025-07-27T00:00:00"/>
    <d v="2025-08-20T00:00:00"/>
    <s v="Mobile App"/>
    <n v="36.049999999999997"/>
    <n v="0"/>
    <n v="0"/>
    <n v="36.049999999999997"/>
    <n v="61.05"/>
    <n v="28.97"/>
    <n v="-17.920000000000002"/>
    <n v="4"/>
    <n v="2"/>
  </r>
  <r>
    <s v="O2024002726"/>
    <x v="36"/>
    <d v="2024-10-21T00:00:00"/>
    <d v="2024-10-26T00:00:00"/>
    <s v="C0301"/>
    <s v="P0092"/>
    <n v="1"/>
    <n v="193.83"/>
    <n v="0"/>
    <n v="25"/>
    <s v="Cash"/>
    <s v="Web"/>
    <s v="Delivered"/>
    <s v="late delivery"/>
    <s v=""/>
    <s v="Mohamed El-Sayed"/>
    <s v="Male"/>
    <s v="Alexandria"/>
    <s v="Delta"/>
    <s v="Mohamed.El-Sayed20 @gmail.com"/>
    <s v="+2011818958820"/>
    <n v="1990"/>
    <d v="2025-11-13T00:00:00"/>
    <s v="Platinum"/>
    <x v="82"/>
    <x v="0"/>
    <x v="2"/>
    <s v="Adidas"/>
    <s v="Supplier C"/>
    <n v="119.99"/>
    <n v="168.92"/>
    <s v="No"/>
    <m/>
    <m/>
    <m/>
    <s v="No"/>
    <m/>
    <m/>
    <m/>
    <m/>
    <n v="193.83"/>
    <n v="0"/>
    <n v="0"/>
    <n v="193.83"/>
    <n v="218.83"/>
    <n v="119.99"/>
    <n v="48.840000000000018"/>
    <n v="5"/>
    <n v="7"/>
  </r>
  <r>
    <s v="O2024002727"/>
    <x v="306"/>
    <d v="2024-07-22T00:00:00"/>
    <d v="2024-07-27T00:00:00"/>
    <s v="C0023"/>
    <s v="P0072"/>
    <n v="2"/>
    <n v="239.87"/>
    <n v="30"/>
    <n v="15"/>
    <s v="Card"/>
    <s v="Mobile App"/>
    <s v="Canceled"/>
    <s v="call before delivery"/>
    <s v=""/>
    <s v="Karim Ashour"/>
    <s v="Female"/>
    <s v="Mansoura"/>
    <s v="Greater Cairo"/>
    <s v="Karim.Ashour31@outlook.com"/>
    <s v="+2010992621937"/>
    <n v="2005"/>
    <d v="2025-03-01T00:00:00"/>
    <s v="Silver"/>
    <x v="94"/>
    <x v="3"/>
    <x v="8"/>
    <s v="Nivea"/>
    <s v="Supplier C"/>
    <n v="144.02000000000001"/>
    <n v="209.67"/>
    <s v="No"/>
    <m/>
    <m/>
    <m/>
    <s v="No"/>
    <m/>
    <m/>
    <m/>
    <m/>
    <n v="479.74"/>
    <n v="0.3"/>
    <n v="143.922"/>
    <n v="335.81799999999998"/>
    <n v="350.81799999999998"/>
    <n v="288.04000000000002"/>
    <n v="32.777999999999963"/>
    <n v="5"/>
    <n v="1"/>
  </r>
  <r>
    <s v="O2024002728"/>
    <x v="74"/>
    <d v="2024-05-31T00:00:00"/>
    <d v="2024-06-05T00:00:00"/>
    <s v="C0063"/>
    <s v="P0015"/>
    <n v="1"/>
    <n v="36.96"/>
    <n v="0"/>
    <n v="15"/>
    <s v="Cash"/>
    <s v="Mobile App"/>
    <s v="Returned"/>
    <s v=""/>
    <s v="SALE75"/>
    <s v="Mai Hassan"/>
    <s v="Male"/>
    <s v="Aswan"/>
    <s v="Upper Egypt"/>
    <s v="Mai.Hassan27@yahoo.com"/>
    <s v="+2010479238603"/>
    <n v="1977"/>
    <d v="2025-08-25T00:00:00"/>
    <s v="Bronze"/>
    <x v="73"/>
    <x v="4"/>
    <x v="9"/>
    <s v="Nike"/>
    <s v="Supplier D"/>
    <n v="26.41"/>
    <n v="35.51"/>
    <s v="No"/>
    <m/>
    <m/>
    <m/>
    <s v="No"/>
    <s v="Back to School"/>
    <d v="2025-02-02T00:00:00"/>
    <d v="2025-03-09T00:00:00"/>
    <s v="All"/>
    <n v="36.96"/>
    <n v="0"/>
    <n v="0"/>
    <n v="36.96"/>
    <n v="51.96"/>
    <n v="26.41"/>
    <n v="-4.4499999999999993"/>
    <n v="5"/>
    <n v="4"/>
  </r>
  <r>
    <s v="O2024002729"/>
    <x v="183"/>
    <d v="2024-08-13T00:00:00"/>
    <d v="2024-08-15T00:00:00"/>
    <s v="C0098"/>
    <s v="P0099"/>
    <n v="1"/>
    <n v="18.489999999999998"/>
    <n v="10"/>
    <n v="0"/>
    <s v="Wallet"/>
    <s v="Mobile App"/>
    <s v="Canceled"/>
    <s v="call before delivery"/>
    <s v=""/>
    <s v="Yara Mahmoud"/>
    <s v="Male"/>
    <s v="Alexandria"/>
    <s v="Greater Cairo"/>
    <s v="Yara.Mahmoud58@outlook.com"/>
    <s v="+2011236060130"/>
    <n v="1981"/>
    <d v="2023-10-26T00:00:00"/>
    <s v="Gold"/>
    <x v="46"/>
    <x v="4"/>
    <x v="13"/>
    <s v="L'Oreal"/>
    <s v="Supplier B"/>
    <n v="15.04"/>
    <n v="21.04"/>
    <s v="No"/>
    <m/>
    <m/>
    <m/>
    <s v="No"/>
    <m/>
    <m/>
    <m/>
    <m/>
    <n v="18.489999999999998"/>
    <n v="0.1"/>
    <n v="1.849"/>
    <n v="16.640999999999998"/>
    <n v="16.640999999999998"/>
    <n v="15.04"/>
    <n v="1.6009999999999991"/>
    <n v="2"/>
    <n v="0"/>
  </r>
  <r>
    <s v="O2024002730"/>
    <x v="238"/>
    <d v="2024-02-21T00:00:00"/>
    <d v="2024-03-01T00:00:00"/>
    <s v="C0456"/>
    <s v="P0189"/>
    <n v="1"/>
    <n v="105.53"/>
    <n v="0"/>
    <n v="25"/>
    <s v="Card"/>
    <s v="Mobile App"/>
    <s v="In Transit"/>
    <s v="late delivery"/>
    <s v=""/>
    <s v="Mai Mahmoud"/>
    <s v="Male"/>
    <s v="Aswan"/>
    <s v="Upper Egypt"/>
    <s v="Mai.Mahmoud38@gmail.com"/>
    <s v="+2010976300346"/>
    <n v="2001"/>
    <d v="2023-04-23T00:00:00"/>
    <s v="Gold"/>
    <x v="112"/>
    <x v="0"/>
    <x v="10"/>
    <s v="Nivea"/>
    <s v="Supplier A"/>
    <n v="80.56"/>
    <n v="106.05"/>
    <s v="No"/>
    <m/>
    <m/>
    <m/>
    <s v="No"/>
    <m/>
    <m/>
    <m/>
    <m/>
    <n v="105.53"/>
    <n v="0"/>
    <n v="0"/>
    <n v="105.53"/>
    <n v="130.53"/>
    <n v="80.56"/>
    <n v="-3.0000000000001137E-2"/>
    <n v="9"/>
    <n v="1"/>
  </r>
  <r>
    <s v="O2024002731"/>
    <x v="112"/>
    <d v="2024-09-20T00:00:00"/>
    <d v="2024-09-27T00:00:00"/>
    <s v="C0178"/>
    <s v="P0051"/>
    <n v="3"/>
    <n v="15.24"/>
    <n v="0"/>
    <n v="0"/>
    <s v="Bank Transfer"/>
    <s v="Web"/>
    <s v="Delivered"/>
    <s v=""/>
    <s v="SALE42"/>
    <s v="Youssef Ibrahim"/>
    <s v="Female"/>
    <s v="Luxor"/>
    <s v="Upper Egypt"/>
    <s v="YOUSSEF.IBRAHIM94@gmail.com"/>
    <s v="+2011033495315"/>
    <n v="1977"/>
    <d v="2022-04-20T00:00:00"/>
    <s v="Bronze"/>
    <x v="123"/>
    <x v="0"/>
    <x v="12"/>
    <s v="Nivea"/>
    <s v="Supplier A"/>
    <n v="11.56"/>
    <n v="13.3"/>
    <s v="No"/>
    <m/>
    <m/>
    <m/>
    <s v="No"/>
    <s v="Summer Sale"/>
    <d v="2024-05-24T00:00:00"/>
    <d v="2024-07-16T00:00:00"/>
    <s v="Mobile App"/>
    <n v="45.72"/>
    <n v="0"/>
    <n v="0"/>
    <n v="45.72"/>
    <n v="45.72"/>
    <n v="34.68"/>
    <n v="11.04"/>
    <n v="7"/>
    <n v="5"/>
  </r>
  <r>
    <s v="O2024002732"/>
    <x v="275"/>
    <m/>
    <d v="2024-08-06T00:00:00"/>
    <s v="C0209"/>
    <s v="P0114"/>
    <n v="2"/>
    <n v="229.64"/>
    <n v="0"/>
    <n v="35"/>
    <s v="Card"/>
    <s v="Web"/>
    <s v="Delivered"/>
    <s v=""/>
    <s v="SALE97"/>
    <s v="Sara Gomaa"/>
    <s v="Male"/>
    <s v="Ismailia"/>
    <s v="Delta"/>
    <s v="SARA.GOMAA44@hotmail.com"/>
    <s v="+2010575923209"/>
    <n v="1970"/>
    <d v="2022-03-13T00:00:00"/>
    <s v="Bronze"/>
    <x v="21"/>
    <x v="0"/>
    <x v="12"/>
    <s v="LocalBrand"/>
    <s v="Supplier C"/>
    <n v="174.2"/>
    <n v="247.43"/>
    <s v="No"/>
    <m/>
    <m/>
    <m/>
    <s v="No"/>
    <s v="Loyalty Boost"/>
    <d v="2024-01-07T00:00:00"/>
    <d v="2024-01-20T00:00:00"/>
    <s v="Web"/>
    <n v="459.28"/>
    <n v="0"/>
    <n v="0"/>
    <n v="459.28"/>
    <n v="494.28"/>
    <n v="348.4"/>
    <n v="75.88"/>
    <m/>
    <m/>
  </r>
  <r>
    <s v="O2024002733"/>
    <x v="248"/>
    <d v="2024-10-07T00:00:00"/>
    <d v="2024-07-14T00:00:00"/>
    <s v="C0153"/>
    <s v="P0079"/>
    <n v="2"/>
    <n v="13.99"/>
    <n v="25"/>
    <n v="25"/>
    <s v="Bank Transfer"/>
    <s v="Marketplace"/>
    <s v="Returned"/>
    <s v="call before delivery"/>
    <s v=""/>
    <s v="Nada Kamel"/>
    <s v="Male"/>
    <s v="Giza"/>
    <s v="Upper Egypt"/>
    <s v="Nada.Kamel14@yahoo.com"/>
    <s v="+2010737198879"/>
    <n v="1984"/>
    <d v="2023-01-26T00:00:00"/>
    <s v=""/>
    <x v="34"/>
    <x v="2"/>
    <x v="6"/>
    <s v="L'Oreal"/>
    <s v="Supplier D"/>
    <n v="8.43"/>
    <n v="12.21"/>
    <s v="No"/>
    <m/>
    <m/>
    <m/>
    <s v="No"/>
    <m/>
    <m/>
    <m/>
    <m/>
    <n v="27.98"/>
    <n v="0.25"/>
    <n v="6.9950000000000001"/>
    <n v="20.984999999999999"/>
    <n v="45.984999999999999"/>
    <n v="16.86"/>
    <n v="-20.875"/>
    <n v="-85"/>
    <n v="92"/>
  </r>
  <r>
    <s v="O2024002734"/>
    <x v="217"/>
    <d v="2024-08-30T00:00:00"/>
    <d v="2024-08-31T00:00:00"/>
    <s v="C0277"/>
    <s v="P0147"/>
    <n v="1"/>
    <n v="95.13"/>
    <n v="0"/>
    <n v="25"/>
    <s v="Card"/>
    <s v="Web"/>
    <s v="Delivered"/>
    <s v=""/>
    <s v="SALE53"/>
    <s v="Karim Khaled"/>
    <s v="Female"/>
    <s v="Suez"/>
    <s v="Alexandria Coast"/>
    <s v="Karim.Khaled79@gmail.com"/>
    <s v="+2010030514615"/>
    <n v="1989"/>
    <d v="2022-02-08T00:00:00"/>
    <s v="Platinum"/>
    <x v="98"/>
    <x v="1"/>
    <x v="15"/>
    <s v="SEB"/>
    <s v="Supplier A"/>
    <n v="0"/>
    <n v="107.26"/>
    <s v="No"/>
    <m/>
    <m/>
    <m/>
    <s v="No"/>
    <s v="Summer Sale"/>
    <d v="2024-05-04T00:00:00"/>
    <d v="2024-05-28T00:00:00"/>
    <s v="Web"/>
    <n v="95.13"/>
    <n v="0"/>
    <n v="0"/>
    <n v="95.13"/>
    <n v="120.13"/>
    <n v="0"/>
    <n v="70.13"/>
    <n v="1"/>
    <n v="2"/>
  </r>
  <r>
    <s v="O2024002735"/>
    <x v="142"/>
    <d v="2024-11-19T00:00:00"/>
    <d v="2024-11-20T00:00:00"/>
    <s v="C0413"/>
    <s v="P0031"/>
    <n v="5"/>
    <n v="215.58"/>
    <n v="25"/>
    <n v="0"/>
    <s v="Card"/>
    <s v="Marketplace"/>
    <s v="Delivered"/>
    <s v="call before delivery"/>
    <s v=""/>
    <s v="Rania Hassan"/>
    <s v="Female"/>
    <s v="Aswan"/>
    <s v="Delta"/>
    <s v="Rania.Hassan35@yahoo.com"/>
    <s v="+2011193309707"/>
    <n v="1972"/>
    <d v="2024-06-17T00:00:00"/>
    <s v="Bronze"/>
    <x v="139"/>
    <x v="4"/>
    <x v="24"/>
    <s v="Xiaomi"/>
    <s v="Supplier A"/>
    <n v="166.38"/>
    <n v="215.33"/>
    <s v="No"/>
    <m/>
    <m/>
    <m/>
    <s v="No"/>
    <m/>
    <m/>
    <m/>
    <m/>
    <n v="1077.9000000000001"/>
    <n v="0.25"/>
    <n v="269.47500000000002"/>
    <n v="808.42500000000007"/>
    <n v="808.42500000000007"/>
    <n v="831.9"/>
    <n v="-23.474999999999909"/>
    <n v="1"/>
    <n v="4"/>
  </r>
  <r>
    <s v="O2024002736"/>
    <x v="314"/>
    <d v="2024-06-02T00:00:00"/>
    <d v="2024-04-06T00:00:00"/>
    <s v="C0393"/>
    <s v="P0081"/>
    <n v="1"/>
    <n v="221.02"/>
    <n v="2"/>
    <n v="15"/>
    <s v="Card"/>
    <s v="Web"/>
    <s v="In Transit"/>
    <s v="  "/>
    <s v="SALE42"/>
    <s v="Rania Hegazy"/>
    <s v="Female"/>
    <s v="Luxor"/>
    <s v="Alexandria Coast"/>
    <s v="Rania.Hegazy51 @hotmail.com"/>
    <s v="+2010389867241"/>
    <n v="1982"/>
    <d v="2024-06-16T00:00:00"/>
    <s v="Bronze"/>
    <x v="13"/>
    <x v="1"/>
    <x v="11"/>
    <s v="Anker"/>
    <s v="Supplier B"/>
    <n v="179.78"/>
    <n v="224.19"/>
    <s v="No"/>
    <m/>
    <m/>
    <m/>
    <s v="No"/>
    <s v="Summer Sale"/>
    <d v="2024-05-24T00:00:00"/>
    <d v="2024-07-16T00:00:00"/>
    <s v="Mobile App"/>
    <n v="221.02"/>
    <n v="0.02"/>
    <n v="4.4203999999999999"/>
    <n v="216.59960000000001"/>
    <n v="231.59960000000001"/>
    <n v="179.78"/>
    <n v="21.819600000000008"/>
    <n v="-57"/>
    <n v="148"/>
  </r>
  <r>
    <s v="O2024002737"/>
    <x v="131"/>
    <d v="2024-11-15T00:00:00"/>
    <d v="2024-11-17T00:00:00"/>
    <s v="C0434"/>
    <s v="P0112"/>
    <n v="1"/>
    <n v="73.48"/>
    <n v="10"/>
    <n v="0"/>
    <s v="Wallet"/>
    <s v="Mobile App"/>
    <s v="Returned"/>
    <s v=""/>
    <s v=""/>
    <s v="Sara Adel"/>
    <s v="Male"/>
    <s v="Suez"/>
    <s v="Delta"/>
    <s v="SARA.ADEL66@yahoo.com"/>
    <s v="+2010920246305"/>
    <n v="1973"/>
    <d v="2025-07-13T00:00:00"/>
    <s v="Bronze"/>
    <x v="125"/>
    <x v="3"/>
    <x v="22"/>
    <s v="LocalBrand"/>
    <s v="Supplier A"/>
    <n v="52.24"/>
    <n v="76.819999999999993"/>
    <s v="No"/>
    <m/>
    <m/>
    <m/>
    <s v="No"/>
    <m/>
    <m/>
    <m/>
    <m/>
    <n v="73.48"/>
    <n v="0.1"/>
    <n v="7.3480000000000008"/>
    <n v="66.132000000000005"/>
    <n v="66.132000000000005"/>
    <n v="52.24"/>
    <n v="13.892000000000003"/>
    <n v="2"/>
    <n v="-26"/>
  </r>
  <r>
    <s v="O2024002738"/>
    <x v="92"/>
    <m/>
    <d v="2024-08-20T00:00:00"/>
    <s v="C0015"/>
    <s v="P0106"/>
    <n v="1"/>
    <n v="148.79"/>
    <n v="0"/>
    <n v="15"/>
    <s v="Cash"/>
    <s v="Marketplace"/>
    <s v="Returned"/>
    <s v=""/>
    <s v="WELCOME10"/>
    <s v="Nada Nasser"/>
    <s v="Female"/>
    <s v="Ismailia"/>
    <s v="Delta"/>
    <s v="Nada.Nasser54@yahoo.com"/>
    <s v="+2011446353267"/>
    <n v="1975"/>
    <d v="2023-11-13T00:00:00"/>
    <s v=""/>
    <x v="15"/>
    <x v="0"/>
    <x v="2"/>
    <s v="L'Oreal"/>
    <s v="Supplier C"/>
    <n v="85.33"/>
    <n v="131.21"/>
    <s v="No"/>
    <m/>
    <m/>
    <m/>
    <s v="No"/>
    <s v="Loyalty Boost"/>
    <d v="2025-03-22T00:00:00"/>
    <d v="2025-04-18T00:00:00"/>
    <s v="Web"/>
    <n v="148.79"/>
    <n v="0"/>
    <n v="0"/>
    <n v="148.79"/>
    <n v="163.79"/>
    <n v="85.33"/>
    <n v="48.459999999999994"/>
    <m/>
    <m/>
  </r>
  <r>
    <s v="O2024002739"/>
    <x v="257"/>
    <d v="2024-04-02T00:00:00"/>
    <d v="2024-04-07T00:00:00"/>
    <s v="C0296"/>
    <s v="P0007"/>
    <n v="1"/>
    <n v="38.11"/>
    <n v="10"/>
    <n v="25"/>
    <s v="Cash"/>
    <s v="Mobile App"/>
    <s v="Delivered"/>
    <s v=""/>
    <s v="FREESHIP"/>
    <s v="Mohamed Ashour"/>
    <s v="Female"/>
    <s v="Giza"/>
    <s v="Delta"/>
    <s v="Mohamed.Ashour17@outlook.com"/>
    <s v="+2011555962526"/>
    <n v="1997"/>
    <d v="2024-12-31T00:00:00"/>
    <s v="Bronze"/>
    <x v="6"/>
    <x v="3"/>
    <x v="5"/>
    <s v="Anker"/>
    <s v="Supplier C"/>
    <n v="31.33"/>
    <n v="44.22"/>
    <s v="No"/>
    <m/>
    <m/>
    <m/>
    <s v="No"/>
    <s v="New Year"/>
    <d v="2025-02-10T00:00:00"/>
    <d v="2025-04-03T00:00:00"/>
    <s v="Mobile App"/>
    <n v="38.11"/>
    <n v="0.1"/>
    <n v="3.8109999999999999"/>
    <n v="34.298999999999999"/>
    <n v="59.298999999999999"/>
    <n v="31.33"/>
    <n v="-22.030999999999999"/>
    <n v="5"/>
    <n v="4"/>
  </r>
  <r>
    <s v="O2024002740"/>
    <x v="248"/>
    <d v="2024-07-17T00:00:00"/>
    <d v="2024-07-19T00:00:00"/>
    <s v="C0430"/>
    <s v="P0091"/>
    <n v="1"/>
    <n v="98.69"/>
    <n v="5"/>
    <n v="50"/>
    <s v="Cash"/>
    <s v="Mobile App"/>
    <s v="Delivered"/>
    <s v="late delivery"/>
    <s v=""/>
    <s v="Salma Nasser"/>
    <s v="Male"/>
    <s v="Alexandria"/>
    <s v="Alexandria Coast"/>
    <s v="Salma.Nasser65@gmail.com"/>
    <s v="+2010949697858"/>
    <n v="1980"/>
    <d v="2024-04-12T00:00:00"/>
    <s v="Bronze"/>
    <x v="44"/>
    <x v="3"/>
    <x v="5"/>
    <s v="SEB"/>
    <s v="Supplier B"/>
    <n v="83.34"/>
    <n v="113.37"/>
    <s v="No"/>
    <m/>
    <m/>
    <m/>
    <s v="No"/>
    <m/>
    <m/>
    <m/>
    <m/>
    <n v="98.69"/>
    <n v="0.05"/>
    <n v="4.9344999999999999"/>
    <n v="93.755499999999998"/>
    <n v="143.75549999999998"/>
    <n v="83.34"/>
    <n v="-39.584500000000006"/>
    <n v="2"/>
    <n v="10"/>
  </r>
  <r>
    <s v="O2024002741"/>
    <x v="360"/>
    <d v="2024-08-29T00:00:00"/>
    <d v="2024-09-10T00:00:00"/>
    <s v="C0134"/>
    <s v="P0217"/>
    <n v="1"/>
    <n v="264.64"/>
    <n v="15"/>
    <n v="25"/>
    <s v="Card"/>
    <s v="Mobile App"/>
    <s v="Canceled"/>
    <s v=""/>
    <s v="SALE42"/>
    <s v="Salma Mahmoud"/>
    <s v="Male"/>
    <s v="Giza"/>
    <s v="Alexandria Coast"/>
    <s v="Salma.Mahmoud13@gmail.com"/>
    <s v="+2010855750361"/>
    <n v="1987"/>
    <d v="2024-11-02T00:00:00"/>
    <s v="Bronze"/>
    <x v="92"/>
    <x v="4"/>
    <x v="24"/>
    <s v="Nivea"/>
    <s v="Supplier A"/>
    <n v="163.49"/>
    <n v="232.88"/>
    <s v="No"/>
    <m/>
    <m/>
    <m/>
    <s v="No"/>
    <s v="Summer Sale"/>
    <d v="2024-05-24T00:00:00"/>
    <d v="2024-07-16T00:00:00"/>
    <s v="Mobile App"/>
    <n v="264.64"/>
    <n v="0.15"/>
    <n v="39.695999999999998"/>
    <n v="224.94399999999999"/>
    <n v="249.94399999999999"/>
    <n v="163.49"/>
    <n v="36.453999999999979"/>
    <n v="12"/>
    <n v="7"/>
  </r>
  <r>
    <s v="O2024002742"/>
    <x v="103"/>
    <d v="2024-11-22T00:00:00"/>
    <d v="2024-11-26T00:00:00"/>
    <s v="C0341"/>
    <s v="P0071"/>
    <n v="2"/>
    <n v="147.27000000000001"/>
    <n v="0"/>
    <n v="25"/>
    <s v="Card"/>
    <s v="Web"/>
    <s v="Delivered"/>
    <s v=""/>
    <s v=""/>
    <s v="Omar Samir"/>
    <s v="Male"/>
    <s v="Mansoura"/>
    <s v="Delta"/>
    <s v="Omar.Samir61@outlook.com"/>
    <s v="+2010040600192"/>
    <n v="2002"/>
    <d v="2022-04-20T00:00:00"/>
    <s v="Gold"/>
    <x v="11"/>
    <x v="4"/>
    <x v="9"/>
    <s v="Adidas"/>
    <s v="Supplier D"/>
    <n v="105.89"/>
    <n v="145.28"/>
    <s v="No"/>
    <m/>
    <m/>
    <m/>
    <s v="No"/>
    <m/>
    <m/>
    <m/>
    <m/>
    <n v="294.54000000000002"/>
    <n v="0"/>
    <n v="0"/>
    <n v="294.54000000000002"/>
    <n v="319.54000000000002"/>
    <n v="211.78"/>
    <n v="57.760000000000019"/>
    <n v="4"/>
    <n v="5"/>
  </r>
  <r>
    <s v="O2024002743"/>
    <x v="125"/>
    <d v="2025-01-01T00:00:00"/>
    <d v="2025-01-03T00:00:00"/>
    <s v="C0293"/>
    <s v="P0155"/>
    <n v="1"/>
    <n v="35.82"/>
    <n v="0"/>
    <n v="15"/>
    <s v="Wallet"/>
    <s v="Mobile App"/>
    <s v="Delivered"/>
    <s v=""/>
    <s v=""/>
    <s v="Sara Kamel"/>
    <s v="Male"/>
    <s v="Alexandria"/>
    <s v="Canal"/>
    <s v="Sara.Kamel60@yahoo.com"/>
    <s v="+2010316191437"/>
    <n v="1975"/>
    <d v="2025-12-02T00:00:00"/>
    <s v="Silver"/>
    <x v="109"/>
    <x v="1"/>
    <x v="11"/>
    <s v="SEB"/>
    <s v="Supplier E"/>
    <n v="29.53"/>
    <n v="36.549999999999997"/>
    <s v="No"/>
    <m/>
    <m/>
    <m/>
    <s v="No"/>
    <m/>
    <m/>
    <m/>
    <m/>
    <n v="35.82"/>
    <n v="0"/>
    <n v="0"/>
    <n v="35.82"/>
    <n v="50.82"/>
    <n v="29.53"/>
    <n v="-8.7100000000000009"/>
    <n v="2"/>
    <n v="2"/>
  </r>
  <r>
    <s v="O2024002744"/>
    <x v="142"/>
    <d v="2024-11-22T00:00:00"/>
    <d v="2024-11-24T00:00:00"/>
    <s v="C0186"/>
    <s v="P0149"/>
    <n v="1"/>
    <n v="244.45"/>
    <n v="15"/>
    <n v="15"/>
    <s v="Wallet"/>
    <s v="Web"/>
    <s v="Delivered"/>
    <s v=""/>
    <s v=""/>
    <s v="Yara Kamel"/>
    <s v="Male"/>
    <s v="Alexandria"/>
    <s v="Greater Cairo"/>
    <s v="Yara.Kamel66@yahoo.com"/>
    <s v="+2011052751564"/>
    <n v="1990"/>
    <d v="2024-05-05T00:00:00"/>
    <s v="Bronze"/>
    <x v="144"/>
    <x v="4"/>
    <x v="24"/>
    <s v="L'Oreal"/>
    <s v="Supplier A"/>
    <n v="156.36000000000001"/>
    <n v="217.47"/>
    <s v="No"/>
    <m/>
    <m/>
    <m/>
    <s v="No"/>
    <m/>
    <m/>
    <m/>
    <m/>
    <n v="244.45"/>
    <n v="0.15"/>
    <n v="36.667499999999997"/>
    <n v="207.7825"/>
    <n v="222.7825"/>
    <n v="156.36000000000001"/>
    <n v="36.422499999999985"/>
    <n v="2"/>
    <n v="7"/>
  </r>
  <r>
    <s v="O2024002745"/>
    <x v="63"/>
    <d v="2024-03-01T00:00:00"/>
    <d v="2024-03-06T00:00:00"/>
    <s v="C0220"/>
    <s v="P0162"/>
    <n v="1"/>
    <n v="97.29"/>
    <n v="5"/>
    <n v="25"/>
    <s v="Cash"/>
    <s v="Web"/>
    <s v="Delivered"/>
    <s v=""/>
    <s v="FREESHIP"/>
    <s v="Laila Adel"/>
    <s v="Male"/>
    <s v="Luxor"/>
    <s v="Upper Egypt"/>
    <s v="LAILA.ADEL98@yahoo.com"/>
    <s v="+2010097708180"/>
    <n v="1984"/>
    <d v="2022-11-23T00:00:00"/>
    <s v="Gold"/>
    <x v="33"/>
    <x v="0"/>
    <x v="2"/>
    <s v="Philips"/>
    <s v="Supplier D"/>
    <n v="67.33"/>
    <n v="99.2"/>
    <s v="No"/>
    <d v="2024-05-20T00:00:00"/>
    <s v="Size issue"/>
    <s v="Card"/>
    <s v="Yes"/>
    <s v="New Year"/>
    <d v="2025-02-10T00:00:00"/>
    <d v="2025-04-03T00:00:00"/>
    <s v="Mobile App"/>
    <n v="97.29"/>
    <n v="0.05"/>
    <n v="4.8645000000000005"/>
    <n v="92.4255"/>
    <n v="117.4255"/>
    <n v="67.33"/>
    <n v="9.5500000000001251E-2"/>
    <n v="5"/>
    <n v="3"/>
  </r>
  <r>
    <s v="O2024002746"/>
    <x v="23"/>
    <d v="2024-09-23T00:00:00"/>
    <d v="2024-09-27T00:00:00"/>
    <s v="C0436"/>
    <s v="P0057"/>
    <n v="1"/>
    <n v="140.9"/>
    <n v="0"/>
    <n v="50"/>
    <s v="Wallet"/>
    <s v="Web"/>
    <s v="Canceled"/>
    <s v=""/>
    <s v="SALE68"/>
    <s v="Karim Khaled"/>
    <s v="Female"/>
    <s v="Ismailia"/>
    <s v="Alexandria Coast"/>
    <s v="Karim.Khaled48@outlook.com"/>
    <s v="+2011604830741"/>
    <n v="2003"/>
    <d v="2022-01-03T00:00:00"/>
    <s v="Platinum"/>
    <x v="49"/>
    <x v="1"/>
    <x v="14"/>
    <s v="Samsung"/>
    <s v="Supplier A"/>
    <n v="107.3"/>
    <n v="126.06"/>
    <s v="No"/>
    <m/>
    <m/>
    <m/>
    <s v="No"/>
    <s v="Loyalty Boost"/>
    <d v="2025-04-20T00:00:00"/>
    <d v="2025-05-07T00:00:00"/>
    <s v="All"/>
    <n v="140.9"/>
    <n v="0"/>
    <n v="0"/>
    <n v="140.9"/>
    <n v="190.9"/>
    <n v="107.3"/>
    <n v="-16.399999999999991"/>
    <n v="4"/>
    <n v="0"/>
  </r>
  <r>
    <s v="O2024002747"/>
    <x v="122"/>
    <d v="2024-10-20T00:00:00"/>
    <d v="2024-10-22T00:00:00"/>
    <s v="C0059"/>
    <s v="P0037"/>
    <n v="1"/>
    <n v="245.82"/>
    <n v="15"/>
    <n v="25"/>
    <s v="Bank Transfer"/>
    <s v="Mobile App"/>
    <s v="In Transit"/>
    <s v=""/>
    <s v="SALE42"/>
    <s v="Laila Nasser"/>
    <s v="Male"/>
    <s v="Luxor"/>
    <s v="Canal"/>
    <s v="Laila.Nasser45 @gmail.com"/>
    <s v="+2010994613161"/>
    <n v="1976"/>
    <d v="2023-02-26T00:00:00"/>
    <s v="Silver"/>
    <x v="51"/>
    <x v="4"/>
    <x v="9"/>
    <s v="Nivea"/>
    <s v="Supplier D"/>
    <n v="174.75"/>
    <n v="250.74"/>
    <s v="No"/>
    <m/>
    <m/>
    <m/>
    <s v="No"/>
    <s v="Summer Sale"/>
    <d v="2024-05-24T00:00:00"/>
    <d v="2024-07-16T00:00:00"/>
    <s v="Mobile App"/>
    <n v="245.82"/>
    <n v="0.15"/>
    <n v="36.872999999999998"/>
    <n v="208.947"/>
    <n v="233.947"/>
    <n v="174.75"/>
    <n v="9.1970000000000027"/>
    <n v="2"/>
    <n v="0"/>
  </r>
  <r>
    <s v="O2024002748"/>
    <x v="71"/>
    <d v="2024-11-03T00:00:00"/>
    <d v="2024-11-06T00:00:00"/>
    <s v="C0102"/>
    <s v="P0107"/>
    <n v="1"/>
    <n v="180.51"/>
    <n v="0"/>
    <n v="25"/>
    <s v="Bank Transfer"/>
    <s v="Web"/>
    <s v="In Transit"/>
    <s v="call before delivery"/>
    <s v=""/>
    <s v="Omar Hassan"/>
    <s v="Male"/>
    <s v="Suez"/>
    <s v="Delta"/>
    <s v="Omar.Hassan42@gmail.com"/>
    <s v="+2011849414269"/>
    <n v="1976"/>
    <d v="2024-01-08T00:00:00"/>
    <s v="Silver"/>
    <x v="8"/>
    <x v="3"/>
    <x v="5"/>
    <s v="LocalBrand"/>
    <s v="Supplier E"/>
    <n v="133.01"/>
    <n v="169.51"/>
    <s v="No"/>
    <m/>
    <m/>
    <m/>
    <s v="No"/>
    <m/>
    <m/>
    <m/>
    <m/>
    <n v="180.51"/>
    <n v="0"/>
    <n v="0"/>
    <n v="180.51"/>
    <n v="205.51"/>
    <n v="133.01"/>
    <n v="22.5"/>
    <n v="3"/>
    <n v="5"/>
  </r>
  <r>
    <s v="O2024002749"/>
    <x v="75"/>
    <d v="2024-09-11T00:00:00"/>
    <d v="2024-11-13T00:00:00"/>
    <s v="C0466"/>
    <s v="P0123"/>
    <n v="1"/>
    <n v="99.09"/>
    <n v="25"/>
    <n v="35"/>
    <s v="Card"/>
    <s v="Web"/>
    <s v="Canceled"/>
    <s v="VIP"/>
    <s v="SALE83"/>
    <s v="Karim Khaled"/>
    <s v="Female"/>
    <s v="Giza"/>
    <s v="Alexandria Coast"/>
    <s v="Karim.Khaled70@hotmail.com"/>
    <s v="+2011708444515"/>
    <n v="1986"/>
    <d v="2025-05-27T00:00:00"/>
    <s v="Gold"/>
    <x v="99"/>
    <x v="3"/>
    <x v="22"/>
    <s v="L'Oreal"/>
    <s v="Supplier A"/>
    <n v="77.42"/>
    <n v="102.66"/>
    <s v="No"/>
    <m/>
    <m/>
    <m/>
    <s v="No"/>
    <s v="Black Friday"/>
    <d v="2025-06-17T00:00:00"/>
    <d v="2025-07-21T00:00:00"/>
    <s v="Mobile App"/>
    <n v="99.09"/>
    <n v="0.25"/>
    <n v="24.772500000000001"/>
    <n v="74.317499999999995"/>
    <n v="109.3175"/>
    <n v="77.42"/>
    <n v="-38.102500000000006"/>
    <n v="63"/>
    <n v="-54"/>
  </r>
  <r>
    <s v="O2024002750"/>
    <x v="9"/>
    <d v="2024-05-23T00:00:00"/>
    <d v="2024-05-28T00:00:00"/>
    <s v="C0007"/>
    <s v="P0124"/>
    <n v="2"/>
    <n v="187.31"/>
    <n v="5"/>
    <n v="15"/>
    <s v="Bank Transfer"/>
    <s v="Web"/>
    <s v="In Transit"/>
    <s v="late delivery"/>
    <s v=""/>
    <s v="Sara El-Sayed"/>
    <s v="Male"/>
    <s v="Luxor"/>
    <s v="Canal"/>
    <s v="Sara.El-Sayed32@yahoo.com"/>
    <s v="+2010093612040"/>
    <n v="1984"/>
    <d v="2023-10-26T00:00:00"/>
    <s v="Bronze"/>
    <x v="104"/>
    <x v="1"/>
    <x v="21"/>
    <s v="Nike"/>
    <s v="Supplier A"/>
    <n v="147.41999999999999"/>
    <n v="197.28"/>
    <s v="No"/>
    <m/>
    <m/>
    <m/>
    <s v="No"/>
    <m/>
    <m/>
    <m/>
    <m/>
    <n v="374.62"/>
    <n v="0.05"/>
    <n v="18.731000000000002"/>
    <n v="355.88900000000001"/>
    <n v="370.88900000000001"/>
    <n v="294.83999999999997"/>
    <n v="46.049000000000035"/>
    <n v="5"/>
    <n v="7"/>
  </r>
  <r>
    <s v="O2024002751"/>
    <x v="360"/>
    <d v="2024-08-25T00:00:00"/>
    <d v="2024-08-29T00:00:00"/>
    <s v="C0285"/>
    <s v="P0082"/>
    <n v="1"/>
    <n v="30.71"/>
    <n v="20"/>
    <n v="15"/>
    <s v="Wallet"/>
    <s v="Marketplace"/>
    <s v="Delivered"/>
    <s v=""/>
    <s v="NEWUSER"/>
    <s v="Mohamed Samir"/>
    <s v="Female"/>
    <s v="Tanta"/>
    <s v="Upper Egypt"/>
    <s v="MOHAMED.SAMIR1@gmail.com"/>
    <s v="+2010267590792"/>
    <n v="1970"/>
    <d v="2023-07-31T00:00:00"/>
    <s v="Silver"/>
    <x v="75"/>
    <x v="4"/>
    <x v="17"/>
    <s v="LocalBrand"/>
    <s v="Supplier A"/>
    <n v="20.78"/>
    <n v="32.18"/>
    <s v="No"/>
    <m/>
    <m/>
    <m/>
    <s v="No"/>
    <s v="Weekend Flash"/>
    <d v="2024-05-09T00:00:00"/>
    <d v="2024-06-01T00:00:00"/>
    <s v="All"/>
    <n v="30.71"/>
    <n v="0.2"/>
    <n v="6.1420000000000003"/>
    <n v="24.568000000000001"/>
    <n v="39.567999999999998"/>
    <n v="20.78"/>
    <n v="-11.212"/>
    <n v="4"/>
    <n v="3"/>
  </r>
  <r>
    <s v="O2024002752"/>
    <x v="252"/>
    <d v="2024-08-04T00:00:00"/>
    <d v="2024-08-05T00:00:00"/>
    <s v="C0479"/>
    <s v="P0185"/>
    <n v="1"/>
    <n v="42.75"/>
    <n v="20"/>
    <n v="25"/>
    <s v="Bank Transfer"/>
    <s v="Web"/>
    <s v="Delivered"/>
    <s v=""/>
    <s v=""/>
    <s v="Aya Ibrahim"/>
    <s v="Male"/>
    <s v="Giza"/>
    <s v="Delta"/>
    <s v="Aya.Ibrahim24@outlook.com"/>
    <s v="+2011510569497"/>
    <n v="1973"/>
    <d v="2024-10-10T00:00:00"/>
    <s v="Platinum"/>
    <x v="8"/>
    <x v="3"/>
    <x v="5"/>
    <s v="LocalBrand"/>
    <s v="Supplier A"/>
    <n v="26.3"/>
    <n v="38.9"/>
    <s v="No"/>
    <m/>
    <m/>
    <m/>
    <s v="No"/>
    <m/>
    <m/>
    <m/>
    <m/>
    <n v="42.75"/>
    <n v="0.2"/>
    <n v="8.5500000000000007"/>
    <n v="34.200000000000003"/>
    <n v="59.2"/>
    <n v="26.3"/>
    <n v="-17.099999999999998"/>
    <n v="1"/>
    <n v="5"/>
  </r>
  <r>
    <s v="O2024002753"/>
    <x v="49"/>
    <d v="2024-06-03T00:00:00"/>
    <d v="2024-06-07T00:00:00"/>
    <s v="C0387"/>
    <s v="P0112"/>
    <n v="1"/>
    <n v="72.47"/>
    <n v="5"/>
    <n v="50"/>
    <s v="Bank Transfer"/>
    <s v="Web"/>
    <s v="Delivered"/>
    <s v="late delivery"/>
    <s v=""/>
    <s v="Laila Adel"/>
    <s v="Female"/>
    <s v="Aswan"/>
    <s v="Alexandria Coast"/>
    <s v="Laila.Adel68@outlook.com"/>
    <s v="+2011544927747"/>
    <n v="1977"/>
    <d v="2025-04-26T00:00:00"/>
    <s v="Bronze"/>
    <x v="125"/>
    <x v="3"/>
    <x v="22"/>
    <s v="LocalBrand"/>
    <s v="Supplier A"/>
    <n v="52.24"/>
    <n v="76.819999999999993"/>
    <s v="No"/>
    <m/>
    <m/>
    <m/>
    <s v="No"/>
    <m/>
    <m/>
    <m/>
    <m/>
    <n v="72.47"/>
    <n v="0.05"/>
    <n v="3.6234999999999999"/>
    <n v="68.846499999999992"/>
    <n v="118.84649999999999"/>
    <n v="52.24"/>
    <n v="-33.39350000000001"/>
    <n v="4"/>
    <n v="3"/>
  </r>
  <r>
    <s v="O2024002754"/>
    <x v="87"/>
    <d v="2024-07-03T00:00:00"/>
    <d v="2024-07-05T00:00:00"/>
    <s v="C0087"/>
    <s v="P0005"/>
    <n v="1"/>
    <n v="3.1"/>
    <n v="0"/>
    <n v="35"/>
    <s v="Card"/>
    <s v="Mobile App"/>
    <s v="Delivered"/>
    <s v=""/>
    <s v="SALE58"/>
    <s v="Aya Hassan"/>
    <s v="Male"/>
    <s v="Aswan"/>
    <s v="Greater Cairo"/>
    <s v="Aya.Hassan62@hotmail.com"/>
    <s v="+2011033670463"/>
    <n v="1978"/>
    <d v="2022-05-29T00:00:00"/>
    <s v="Silver"/>
    <x v="63"/>
    <x v="0"/>
    <x v="12"/>
    <s v="L'Oreal"/>
    <s v="Supplier E"/>
    <n v="2.19"/>
    <n v="3.18"/>
    <s v="No"/>
    <m/>
    <m/>
    <m/>
    <s v="No"/>
    <s v="Loyalty Boost"/>
    <d v="2025-09-21T00:00:00"/>
    <d v="2025-11-17T00:00:00"/>
    <s v="All"/>
    <n v="3.1"/>
    <n v="0"/>
    <n v="0"/>
    <n v="3.1"/>
    <n v="38.1"/>
    <n v="2.19"/>
    <n v="-34.090000000000003"/>
    <n v="2"/>
    <n v="118"/>
  </r>
  <r>
    <s v="O2024002755"/>
    <x v="170"/>
    <d v="2024-06-26T00:00:00"/>
    <d v="2024-06-30T00:00:00"/>
    <s v="C0229"/>
    <s v="P0093"/>
    <n v="1"/>
    <n v="212.77"/>
    <n v="10"/>
    <n v="0"/>
    <s v="Card"/>
    <s v="Mobile App"/>
    <s v="Returned"/>
    <s v="  "/>
    <s v=""/>
    <s v="Ali Adel"/>
    <s v="Female"/>
    <s v="Mansoura"/>
    <s v="Canal"/>
    <s v="Ali.Adel56@outlook.com"/>
    <s v="+2011646924681"/>
    <n v="1976"/>
    <d v="2022-03-14T00:00:00"/>
    <s v="Bronze"/>
    <x v="48"/>
    <x v="0"/>
    <x v="2"/>
    <s v="Samsung"/>
    <s v="Supplier E"/>
    <n v="145.01"/>
    <n v="208.64"/>
    <s v="No"/>
    <m/>
    <m/>
    <m/>
    <s v="No"/>
    <m/>
    <m/>
    <m/>
    <m/>
    <n v="212.77"/>
    <n v="0.1"/>
    <n v="21.277000000000001"/>
    <n v="191.49299999999999"/>
    <n v="191.49299999999999"/>
    <n v="145.01"/>
    <n v="46.483000000000004"/>
    <n v="4"/>
    <n v="2"/>
  </r>
  <r>
    <s v="O2024002756"/>
    <x v="283"/>
    <d v="2024-02-16T00:00:00"/>
    <d v="2024-02-19T00:00:00"/>
    <s v="C0168"/>
    <s v="P0070"/>
    <n v="2"/>
    <n v="43.87"/>
    <n v="5"/>
    <n v="35"/>
    <s v="Cash"/>
    <s v="Mobile App"/>
    <s v="In Transit"/>
    <s v=""/>
    <s v=""/>
    <s v="Ali Adel"/>
    <s v="Female"/>
    <s v="Suez"/>
    <s v="Delta"/>
    <s v="Ali.Adel71@yahoo.com"/>
    <s v="+2011906249394"/>
    <n v="1998"/>
    <d v="2025-05-19T00:00:00"/>
    <s v="Gold"/>
    <x v="29"/>
    <x v="3"/>
    <x v="16"/>
    <s v="Xiaomi"/>
    <s v="Supplier B"/>
    <n v="36.21"/>
    <n v="46.82"/>
    <s v="Yes"/>
    <m/>
    <m/>
    <m/>
    <s v="No"/>
    <m/>
    <m/>
    <m/>
    <m/>
    <n v="87.74"/>
    <n v="0.05"/>
    <n v="4.3869999999999996"/>
    <n v="83.352999999999994"/>
    <n v="118.35299999999999"/>
    <n v="72.42"/>
    <n v="-24.067000000000007"/>
    <n v="3"/>
    <n v="3"/>
  </r>
  <r>
    <s v="O2024002757"/>
    <x v="140"/>
    <d v="2024-01-18T00:00:00"/>
    <d v="2024-01-20T00:00:00"/>
    <s v="C0272"/>
    <s v="P0076"/>
    <n v="3"/>
    <n v="49.81"/>
    <n v="0"/>
    <n v="15"/>
    <s v="Wallet"/>
    <s v="Mobile App"/>
    <s v="Delivered"/>
    <s v="late delivery"/>
    <s v=""/>
    <s v="Hager Ibrahim"/>
    <s v="Female"/>
    <s v="Giza"/>
    <s v="Delta"/>
    <s v="Hager.Ibrahim79@outlook.com"/>
    <s v="+2011682666151"/>
    <n v="1971"/>
    <d v="2023-10-20T00:00:00"/>
    <s v="Gold"/>
    <x v="141"/>
    <x v="1"/>
    <x v="11"/>
    <s v="Nike"/>
    <s v="Supplier A"/>
    <n v="44.57"/>
    <n v="54.9"/>
    <s v="No"/>
    <m/>
    <m/>
    <m/>
    <s v="No"/>
    <m/>
    <m/>
    <m/>
    <m/>
    <n v="149.43"/>
    <n v="0"/>
    <n v="0"/>
    <n v="149.43"/>
    <n v="164.43"/>
    <n v="133.71"/>
    <n v="0.71999999999999886"/>
    <n v="2"/>
    <n v="2"/>
  </r>
  <r>
    <s v="O2024002758"/>
    <x v="250"/>
    <d v="2024-09-21T00:00:00"/>
    <d v="2024-09-26T00:00:00"/>
    <s v="C0389"/>
    <s v="P0025"/>
    <n v="1"/>
    <n v="140.91"/>
    <n v="0"/>
    <n v="50"/>
    <s v="Bank Transfer"/>
    <s v="Web"/>
    <s v="Delivered"/>
    <s v=""/>
    <s v="SALE97"/>
    <s v="Karim Fathy"/>
    <s v="Male"/>
    <s v="Luxor"/>
    <s v="Greater Cairo"/>
    <s v="Karim.Fathy87@yahoo.com"/>
    <s v="+2010492692462"/>
    <n v="1982"/>
    <d v="2023-05-14T00:00:00"/>
    <s v="Platinum"/>
    <x v="34"/>
    <x v="2"/>
    <x v="6"/>
    <s v="L'Oreal"/>
    <s v="Supplier E"/>
    <n v="110.03"/>
    <n v="157.63999999999999"/>
    <s v="No"/>
    <m/>
    <m/>
    <m/>
    <s v="No"/>
    <s v="Loyalty Boost"/>
    <d v="2024-01-07T00:00:00"/>
    <d v="2024-01-20T00:00:00"/>
    <s v="Web"/>
    <n v="140.91"/>
    <n v="0"/>
    <n v="0"/>
    <n v="140.91"/>
    <n v="190.91"/>
    <n v="110.03"/>
    <n v="-19.120000000000005"/>
    <n v="5"/>
    <n v="2"/>
  </r>
  <r>
    <s v="O2024002759"/>
    <x v="328"/>
    <d v="2024-08-22T00:00:00"/>
    <d v="2024-08-24T00:00:00"/>
    <s v="C0487"/>
    <s v="P0204"/>
    <n v="2"/>
    <n v="222.66"/>
    <n v="15"/>
    <n v="25"/>
    <s v="Cash"/>
    <s v="Mobile App"/>
    <s v="Returned"/>
    <s v="late delivery"/>
    <s v=""/>
    <s v="Aya Ibrahim"/>
    <s v="Male"/>
    <s v="Alexandria"/>
    <s v="Upper Egypt"/>
    <s v="Aya.Ibrahim42@yahoo.com"/>
    <s v="+2010864131292"/>
    <n v="1985"/>
    <d v="2025-06-22T00:00:00"/>
    <s v="Bronze"/>
    <x v="107"/>
    <x v="2"/>
    <x v="3"/>
    <s v="L'Oreal"/>
    <s v="Supplier D"/>
    <n v="141.06"/>
    <n v="216.78"/>
    <s v="No"/>
    <m/>
    <m/>
    <m/>
    <s v="No"/>
    <m/>
    <m/>
    <m/>
    <m/>
    <n v="445.32"/>
    <n v="0.15"/>
    <n v="66.798000000000002"/>
    <n v="378.52199999999999"/>
    <n v="403.52199999999999"/>
    <n v="282.12"/>
    <n v="71.401999999999987"/>
    <n v="2"/>
    <n v="4"/>
  </r>
  <r>
    <s v="O2024002760"/>
    <x v="4"/>
    <d v="2024-02-10T00:00:00"/>
    <d v="2024-10-06T00:00:00"/>
    <s v="C0085"/>
    <s v="P0030"/>
    <n v="2"/>
    <n v="124.55"/>
    <n v="0"/>
    <n v="0"/>
    <s v="Wallet"/>
    <s v="Web"/>
    <s v="Delivered"/>
    <s v=""/>
    <s v=""/>
    <s v="Sara Mahmoud"/>
    <s v="Female"/>
    <s v="Suez"/>
    <s v="Upper Egypt"/>
    <s v="Sara.Mahmoud35@outlook.com"/>
    <s v="+2011981850305"/>
    <n v="1996"/>
    <d v="2023-01-08T00:00:00"/>
    <s v="Bronze"/>
    <x v="95"/>
    <x v="1"/>
    <x v="7"/>
    <s v="LocalBrand"/>
    <s v="Supplier D"/>
    <n v="91.36"/>
    <n v="119.1"/>
    <s v="No"/>
    <m/>
    <m/>
    <m/>
    <s v="No"/>
    <m/>
    <m/>
    <m/>
    <m/>
    <n v="249.1"/>
    <n v="0"/>
    <n v="0"/>
    <n v="249.1"/>
    <n v="249.1"/>
    <n v="182.72"/>
    <n v="66.38"/>
    <n v="239"/>
    <n v="-228"/>
  </r>
  <r>
    <s v="O2024002761"/>
    <x v="326"/>
    <d v="2024-01-10T00:00:00"/>
    <d v="2024-01-22T00:00:00"/>
    <s v="C0297"/>
    <s v="P0051"/>
    <n v="1"/>
    <n v="11.83"/>
    <n v="25"/>
    <n v="25"/>
    <s v="Bank Transfer"/>
    <s v="Mobile App"/>
    <s v="Returned"/>
    <s v=""/>
    <s v=""/>
    <s v="Karim Ibrahim"/>
    <s v="Male"/>
    <s v="Zagazig"/>
    <s v="Canal"/>
    <s v="Karim.Ibrahim13@gmail.com"/>
    <s v="+2010529756022"/>
    <n v="1971"/>
    <d v="2024-12-11T00:00:00"/>
    <s v="Bronze"/>
    <x v="123"/>
    <x v="0"/>
    <x v="12"/>
    <s v="Nivea"/>
    <s v="Supplier A"/>
    <n v="11.56"/>
    <n v="13.3"/>
    <s v="No"/>
    <m/>
    <m/>
    <m/>
    <s v="No"/>
    <m/>
    <m/>
    <m/>
    <m/>
    <n v="11.83"/>
    <n v="0.25"/>
    <n v="2.9575"/>
    <n v="8.8725000000000005"/>
    <n v="33.872500000000002"/>
    <n v="11.56"/>
    <n v="-27.6875"/>
    <n v="12"/>
    <n v="5"/>
  </r>
  <r>
    <s v="O2024002762"/>
    <x v="22"/>
    <d v="2024-09-03T00:00:00"/>
    <d v="2024-09-10T00:00:00"/>
    <s v="C0274"/>
    <s v="P0081"/>
    <n v="2"/>
    <n v="215.36"/>
    <n v="2"/>
    <n v="15"/>
    <s v="Card"/>
    <s v="Marketplace"/>
    <s v="In Transit"/>
    <s v=""/>
    <s v="SALE53"/>
    <s v="Hager Nasser"/>
    <s v="Male"/>
    <s v="Alexandria"/>
    <s v="Canal"/>
    <s v="Hager.Nasser68 @yahoo.com"/>
    <s v="+2011278735037"/>
    <n v="2004"/>
    <d v="2024-08-12T00:00:00"/>
    <s v="Silver"/>
    <x v="13"/>
    <x v="1"/>
    <x v="11"/>
    <s v="Anker"/>
    <s v="Supplier B"/>
    <n v="179.78"/>
    <n v="224.19"/>
    <s v="No"/>
    <m/>
    <m/>
    <m/>
    <s v="No"/>
    <s v="Summer Sale"/>
    <d v="2024-05-04T00:00:00"/>
    <d v="2024-05-28T00:00:00"/>
    <s v="Web"/>
    <n v="430.72"/>
    <n v="0.02"/>
    <n v="8.6144000000000016"/>
    <n v="422.10560000000004"/>
    <n v="437.10560000000004"/>
    <n v="359.56"/>
    <n v="47.545600000000036"/>
    <n v="7"/>
    <n v="5"/>
  </r>
  <r>
    <s v="O2024002763"/>
    <x v="84"/>
    <d v="2024-09-03T00:00:00"/>
    <d v="2024-03-13T00:00:00"/>
    <s v="C0475"/>
    <s v="P0138"/>
    <n v="4"/>
    <n v="73.36"/>
    <n v="0"/>
    <n v="25"/>
    <s v="Card"/>
    <s v="Web"/>
    <s v="Returned"/>
    <s v=""/>
    <s v=""/>
    <s v="Laila Hegazy"/>
    <s v="Female"/>
    <s v="Cairo"/>
    <s v="Canal"/>
    <s v="LAILA.HEGAZY67@outlook.com"/>
    <s v="+2010100391053"/>
    <n v="1970"/>
    <d v="2022-03-19T00:00:00"/>
    <s v="Silver"/>
    <x v="132"/>
    <x v="2"/>
    <x v="20"/>
    <s v="Nike"/>
    <s v="Supplier E"/>
    <n v="51.25"/>
    <n v="67.8"/>
    <s v="No"/>
    <m/>
    <m/>
    <m/>
    <s v="No"/>
    <m/>
    <m/>
    <m/>
    <m/>
    <n v="293.44"/>
    <n v="0"/>
    <n v="0"/>
    <n v="293.44"/>
    <n v="318.44"/>
    <n v="205"/>
    <n v="63.44"/>
    <n v="-174"/>
    <n v="62"/>
  </r>
  <r>
    <s v="O2024002764"/>
    <x v="199"/>
    <d v="2024-08-10T00:00:00"/>
    <d v="2024-08-14T00:00:00"/>
    <s v="C0462"/>
    <s v="P0120"/>
    <n v="2"/>
    <n v="204.47"/>
    <n v="0"/>
    <n v="15"/>
    <s v="Wallet"/>
    <s v="Mobile App"/>
    <s v="In Transit"/>
    <s v=""/>
    <s v=""/>
    <s v="Aya El-Sayed"/>
    <s v="Female"/>
    <s v="Mansoura"/>
    <s v="Alexandria Coast"/>
    <s v="Aya.El-Sayed35@outlook.com"/>
    <s v="+2011144876293"/>
    <n v="1982"/>
    <d v="2025-06-13T00:00:00"/>
    <s v=""/>
    <x v="130"/>
    <x v="4"/>
    <x v="19"/>
    <s v="Xiaomi"/>
    <s v="Supplier A"/>
    <n v="187.55"/>
    <n v="228.21"/>
    <s v="No"/>
    <m/>
    <m/>
    <m/>
    <s v="No"/>
    <m/>
    <m/>
    <m/>
    <m/>
    <n v="408.94"/>
    <n v="0"/>
    <n v="0"/>
    <n v="408.94"/>
    <n v="423.94"/>
    <n v="375.1"/>
    <n v="18.839999999999975"/>
    <n v="4"/>
    <n v="3"/>
  </r>
  <r>
    <s v="O2024002765"/>
    <x v="90"/>
    <d v="2024-03-28T00:00:00"/>
    <d v="2024-04-04T00:00:00"/>
    <s v="C0331"/>
    <s v="P0029"/>
    <n v="2"/>
    <n v="167.85"/>
    <n v="2"/>
    <n v="25"/>
    <s v="Cash"/>
    <s v="Mobile App"/>
    <s v="Delivered"/>
    <s v=""/>
    <s v="SALE60"/>
    <s v="Mostafa El-Sayed"/>
    <s v="Male"/>
    <s v="Alexandria"/>
    <s v="Greater Cairo"/>
    <s v="Mostafa.El-Sayed44@hotmail.com"/>
    <s v="+2010486388199"/>
    <n v="1981"/>
    <d v="2023-04-07T00:00:00"/>
    <s v="Platinum"/>
    <x v="43"/>
    <x v="0"/>
    <x v="10"/>
    <s v="Xiaomi"/>
    <s v="Supplier E"/>
    <n v="0"/>
    <n v="193.73"/>
    <s v="No"/>
    <m/>
    <m/>
    <m/>
    <s v="No"/>
    <s v="Summer Sale"/>
    <d v="2025-07-27T00:00:00"/>
    <d v="2025-08-20T00:00:00"/>
    <s v="Mobile App"/>
    <n v="335.7"/>
    <n v="0.02"/>
    <n v="6.7139999999999995"/>
    <n v="328.98599999999999"/>
    <n v="353.98599999999999"/>
    <n v="0"/>
    <n v="303.98599999999999"/>
    <n v="7"/>
    <n v="2"/>
  </r>
  <r>
    <s v="O2024002766"/>
    <x v="351"/>
    <d v="2024-05-21T00:00:00"/>
    <d v="2024-02-06T00:00:00"/>
    <s v="C0410"/>
    <s v="P0141"/>
    <n v="1"/>
    <n v="121.55"/>
    <n v="5"/>
    <n v="35"/>
    <s v="Bank Transfer"/>
    <s v="Web"/>
    <s v="Delivered"/>
    <s v=""/>
    <s v=""/>
    <s v="Nour Ashour"/>
    <s v="Male"/>
    <s v="Tanta"/>
    <s v="Greater Cairo"/>
    <s v="Nour.Ashour10@gmail.com"/>
    <s v="+2010099501419"/>
    <n v="1988"/>
    <d v="2022-08-23T00:00:00"/>
    <s v="Bronze"/>
    <x v="149"/>
    <x v="4"/>
    <x v="24"/>
    <s v="Adidas"/>
    <s v="Supplier C"/>
    <n v="101.4"/>
    <n v="140.47"/>
    <s v="No"/>
    <m/>
    <m/>
    <m/>
    <s v="No"/>
    <m/>
    <m/>
    <m/>
    <m/>
    <n v="121.55"/>
    <n v="0.05"/>
    <n v="6.0775000000000006"/>
    <n v="115.4725"/>
    <n v="150.4725"/>
    <n v="101.4"/>
    <n v="-20.927500000000009"/>
    <n v="-105"/>
    <n v="3"/>
  </r>
  <r>
    <s v="O2024002767"/>
    <x v="242"/>
    <d v="2024-11-23T00:00:00"/>
    <d v="2024-11-26T00:00:00"/>
    <s v="C0245"/>
    <s v="P0037"/>
    <n v="2"/>
    <n v="283.22000000000003"/>
    <n v="30"/>
    <n v="50"/>
    <s v="Cash"/>
    <s v="Marketplace"/>
    <s v="Delivered"/>
    <s v=""/>
    <s v="SALE94"/>
    <s v="Aya Abdelrahman"/>
    <s v="Male"/>
    <s v="Tanta"/>
    <s v="Alexandria Coast"/>
    <s v="Aya.Abdelrahman88 @gmail.com"/>
    <s v="+2010783004179"/>
    <n v="2002"/>
    <d v="2022-10-12T00:00:00"/>
    <s v="Silver"/>
    <x v="51"/>
    <x v="4"/>
    <x v="9"/>
    <s v="Nivea"/>
    <s v="Supplier D"/>
    <n v="174.75"/>
    <n v="250.74"/>
    <s v="No"/>
    <m/>
    <m/>
    <m/>
    <s v="No"/>
    <s v="Back to School"/>
    <d v="2025-04-15T00:00:00"/>
    <d v="2025-04-30T00:00:00"/>
    <s v="Web"/>
    <n v="566.44000000000005"/>
    <n v="0.3"/>
    <n v="169.93200000000002"/>
    <n v="396.50800000000004"/>
    <n v="446.50800000000004"/>
    <n v="349.5"/>
    <n v="-2.9919999999999618"/>
    <n v="3"/>
    <n v="2"/>
  </r>
  <r>
    <s v="O2024002768"/>
    <x v="75"/>
    <d v="2024-04-15T00:00:00"/>
    <d v="2024-04-18T00:00:00"/>
    <s v="C0493"/>
    <s v="P0019"/>
    <n v="2"/>
    <n v="138.26"/>
    <n v="5"/>
    <n v="50"/>
    <s v="Wallet"/>
    <s v="Marketplace"/>
    <s v="Delivered"/>
    <s v=""/>
    <s v=""/>
    <s v="Yara Samir"/>
    <s v="Male"/>
    <s v="Luxor"/>
    <s v="Delta"/>
    <s v="YARA.SAMIR21@outlook.com"/>
    <s v="+2010654480853"/>
    <n v="1984"/>
    <d v="2024-12-06T00:00:00"/>
    <s v="Gold"/>
    <x v="96"/>
    <x v="3"/>
    <x v="8"/>
    <s v="Anker"/>
    <s v="Supplier A"/>
    <n v="104.74"/>
    <n v="126.31"/>
    <s v="No"/>
    <m/>
    <m/>
    <m/>
    <s v="No"/>
    <m/>
    <m/>
    <m/>
    <m/>
    <n v="276.52"/>
    <n v="0.05"/>
    <n v="13.826000000000001"/>
    <n v="262.69399999999996"/>
    <n v="312.69399999999996"/>
    <n v="209.48"/>
    <n v="3.2139999999999702"/>
    <n v="3"/>
    <n v="-203"/>
  </r>
  <r>
    <s v="O2024002769"/>
    <x v="236"/>
    <d v="2024-04-28T00:00:00"/>
    <d v="2024-04-29T00:00:00"/>
    <s v="C0353"/>
    <s v="P0150"/>
    <n v="1"/>
    <n v="273.27999999999997"/>
    <n v="15"/>
    <n v="35"/>
    <s v="Card"/>
    <s v="Mobile App"/>
    <s v="Delivered"/>
    <s v="  "/>
    <s v="NEWUSER"/>
    <s v="Mostafa Said"/>
    <s v="Male"/>
    <s v="Aswan"/>
    <s v="Upper Egypt"/>
    <s v="Mostafa.Said75@outlook.com"/>
    <s v="+2011438488182"/>
    <n v="1989"/>
    <d v="2025-11-10T00:00:00"/>
    <s v="Gold"/>
    <x v="111"/>
    <x v="4"/>
    <x v="13"/>
    <s v="Philips"/>
    <s v="Supplier A"/>
    <n v="189.15"/>
    <n v="241.26"/>
    <s v="No"/>
    <m/>
    <m/>
    <m/>
    <s v="No"/>
    <s v="Weekend Flash"/>
    <d v="2024-05-09T00:00:00"/>
    <d v="2024-06-01T00:00:00"/>
    <s v="All"/>
    <n v="273.27999999999997"/>
    <n v="0.15"/>
    <n v="40.991999999999997"/>
    <n v="232.28799999999998"/>
    <n v="267.28800000000001"/>
    <n v="189.15"/>
    <n v="8.1379999999999768"/>
    <n v="1"/>
    <n v="5"/>
  </r>
  <r>
    <s v="O2024002770"/>
    <x v="35"/>
    <d v="2024-08-19T00:00:00"/>
    <d v="2024-08-23T00:00:00"/>
    <s v="C0363"/>
    <s v="P0091"/>
    <n v="3"/>
    <n v="126.49"/>
    <n v="0"/>
    <n v="25"/>
    <s v="Card"/>
    <s v="Web"/>
    <s v="Delivered"/>
    <s v="  "/>
    <s v=""/>
    <s v="Hager Nasser"/>
    <s v="Male"/>
    <s v="Luxor"/>
    <s v="Alexandria Coast"/>
    <s v="Hager.Nasser24 @outlook.com"/>
    <s v="+2011174569073"/>
    <n v="1984"/>
    <d v="2025-05-25T00:00:00"/>
    <s v="Platinum"/>
    <x v="44"/>
    <x v="3"/>
    <x v="5"/>
    <s v="SEB"/>
    <s v="Supplier B"/>
    <n v="83.34"/>
    <n v="113.37"/>
    <s v="No"/>
    <m/>
    <m/>
    <m/>
    <s v="No"/>
    <m/>
    <m/>
    <m/>
    <m/>
    <n v="379.46999999999997"/>
    <n v="0"/>
    <n v="0"/>
    <n v="379.46999999999997"/>
    <n v="404.46999999999997"/>
    <n v="250.02"/>
    <n v="104.44999999999996"/>
    <n v="4"/>
    <n v="5"/>
  </r>
  <r>
    <s v="O2024002771"/>
    <x v="342"/>
    <d v="2024-10-07T00:00:00"/>
    <d v="2024-10-12T00:00:00"/>
    <s v="C0318"/>
    <s v="P0172"/>
    <n v="2"/>
    <n v="236.54"/>
    <n v="15"/>
    <n v="50"/>
    <s v="Card"/>
    <s v="Web"/>
    <s v="Returned"/>
    <s v=""/>
    <s v="WELCOME10"/>
    <s v="Aya Hegazy"/>
    <s v="Female"/>
    <s v="Mansoura"/>
    <s v="Canal"/>
    <s v="Aya.Hegazy4@hotmail.com"/>
    <s v="+2010356336570"/>
    <n v="1970"/>
    <d v="2025-10-15T00:00:00"/>
    <s v=""/>
    <x v="102"/>
    <x v="3"/>
    <x v="5"/>
    <s v="Nike"/>
    <s v="Supplier E"/>
    <n v="171.2"/>
    <n v="243.85"/>
    <s v="No"/>
    <m/>
    <m/>
    <m/>
    <s v="No"/>
    <s v="Loyalty Boost"/>
    <d v="2025-03-22T00:00:00"/>
    <d v="2025-04-18T00:00:00"/>
    <s v="Web"/>
    <n v="473.08"/>
    <n v="0.15"/>
    <n v="70.961999999999989"/>
    <n v="402.11799999999999"/>
    <n v="452.11799999999999"/>
    <n v="342.4"/>
    <n v="9.7180000000000177"/>
    <n v="5"/>
    <n v="3"/>
  </r>
  <r>
    <s v="O2024002772"/>
    <x v="213"/>
    <d v="2024-01-24T00:00:00"/>
    <d v="2024-01-27T00:00:00"/>
    <s v="C0351"/>
    <s v="P0119"/>
    <n v="2"/>
    <n v="176.56"/>
    <n v="5"/>
    <n v="0"/>
    <s v="Cash"/>
    <s v="Web"/>
    <s v="Canceled"/>
    <s v="  "/>
    <s v=""/>
    <s v="Doaa Adel"/>
    <s v="Male"/>
    <s v="Cairo"/>
    <s v="Alexandria Coast"/>
    <s v="Doaa.Adel10@yahoo.com"/>
    <s v="+2010804628724"/>
    <n v="1987"/>
    <d v="2023-05-10T00:00:00"/>
    <s v="Bronze"/>
    <x v="100"/>
    <x v="1"/>
    <x v="14"/>
    <s v="Philips"/>
    <s v="Supplier A"/>
    <n v="155"/>
    <n v="188.69"/>
    <s v="No"/>
    <m/>
    <m/>
    <m/>
    <s v="No"/>
    <m/>
    <m/>
    <m/>
    <m/>
    <n v="353.12"/>
    <n v="0.05"/>
    <n v="17.656000000000002"/>
    <n v="335.464"/>
    <n v="335.464"/>
    <n v="310"/>
    <n v="25.463999999999999"/>
    <n v="3"/>
    <n v="2"/>
  </r>
  <r>
    <s v="O2024002773"/>
    <x v="79"/>
    <d v="2024-06-21T00:00:00"/>
    <d v="2024-06-24T00:00:00"/>
    <s v="C0406"/>
    <s v="P0202"/>
    <n v="1"/>
    <n v="205.96"/>
    <n v="25"/>
    <n v="35"/>
    <s v="Cash"/>
    <s v="Marketplace"/>
    <s v="In Transit"/>
    <s v="late delivery"/>
    <s v=""/>
    <s v="Ahmed Said"/>
    <s v="Male"/>
    <s v="Zagazig"/>
    <s v="Delta"/>
    <s v="Ahmed.Said71@hotmail.com"/>
    <s v="+2011194195905"/>
    <n v="1973"/>
    <d v="2024-01-17T00:00:00"/>
    <s v="Gold"/>
    <x v="41"/>
    <x v="3"/>
    <x v="16"/>
    <s v="Nivea"/>
    <s v="Supplier E"/>
    <n v="169.56"/>
    <n v="240.45"/>
    <s v="No"/>
    <m/>
    <m/>
    <m/>
    <s v="No"/>
    <m/>
    <m/>
    <m/>
    <m/>
    <n v="205.96"/>
    <n v="0.25"/>
    <n v="51.49"/>
    <n v="154.47"/>
    <n v="189.47"/>
    <n v="169.56"/>
    <n v="-50.09"/>
    <n v="3"/>
    <n v="5"/>
  </r>
  <r>
    <s v="O2024002774"/>
    <x v="152"/>
    <d v="2024-01-24T00:00:00"/>
    <d v="2024-01-28T00:00:00"/>
    <s v="C0191"/>
    <s v="P0115"/>
    <n v="2"/>
    <n v="56.94"/>
    <n v="0"/>
    <n v="25"/>
    <s v="Card"/>
    <s v="Web"/>
    <s v="In Transit"/>
    <s v="late delivery"/>
    <s v=""/>
    <s v="Ali Nasser"/>
    <s v="Male"/>
    <s v="Giza"/>
    <s v="Greater Cairo"/>
    <s v="Ali.Nasser90@yahoo.com"/>
    <s v="+2011598694716"/>
    <n v="1981"/>
    <d v="2022-04-18T00:00:00"/>
    <s v="Gold"/>
    <x v="9"/>
    <x v="1"/>
    <x v="7"/>
    <s v="Philips"/>
    <s v="Supplier D"/>
    <n v="40.31"/>
    <n v="60.74"/>
    <s v="No"/>
    <m/>
    <m/>
    <m/>
    <s v="No"/>
    <m/>
    <m/>
    <m/>
    <m/>
    <n v="113.88"/>
    <n v="0"/>
    <n v="0"/>
    <n v="113.88"/>
    <n v="138.88"/>
    <n v="80.62"/>
    <n v="8.2599999999999909"/>
    <n v="4"/>
    <n v="5"/>
  </r>
  <r>
    <s v="O2024002775"/>
    <x v="210"/>
    <d v="2024-06-17T00:00:00"/>
    <d v="2024-06-24T00:00:00"/>
    <s v="C0417"/>
    <s v="P0131"/>
    <n v="1"/>
    <n v="8.9"/>
    <n v="2"/>
    <n v="25"/>
    <s v="Card"/>
    <s v="Web"/>
    <s v="Returned"/>
    <s v=""/>
    <s v="WELCOME10"/>
    <s v="Doaa Fathy"/>
    <s v="Male"/>
    <s v="Aswan"/>
    <s v="Greater Cairo"/>
    <s v="Doaa.Fathy21@hotmail.com"/>
    <s v="+2011544913770"/>
    <n v="1985"/>
    <d v="2022-05-12T00:00:00"/>
    <s v="Gold"/>
    <x v="142"/>
    <x v="3"/>
    <x v="22"/>
    <s v="Adidas"/>
    <s v="Supplier A"/>
    <n v="6.42"/>
    <n v="8.9499999999999993"/>
    <s v="No"/>
    <m/>
    <m/>
    <m/>
    <s v="No"/>
    <s v="Loyalty Boost"/>
    <d v="2025-03-22T00:00:00"/>
    <d v="2025-04-18T00:00:00"/>
    <s v="Web"/>
    <n v="8.9"/>
    <n v="0.02"/>
    <n v="0.17800000000000002"/>
    <n v="8.7219999999999995"/>
    <n v="33.722000000000001"/>
    <n v="6.42"/>
    <n v="-22.698"/>
    <n v="7"/>
    <n v="-19"/>
  </r>
  <r>
    <s v="O2024002776"/>
    <x v="80"/>
    <d v="2024-06-09T00:00:00"/>
    <d v="2024-09-09T00:00:00"/>
    <s v="C0024"/>
    <s v="P0203"/>
    <n v="1"/>
    <n v="262.25"/>
    <n v="5"/>
    <n v="15"/>
    <s v="Bank Transfer"/>
    <s v="Marketplace"/>
    <s v="Delivered"/>
    <s v=""/>
    <s v="WELCOME10"/>
    <s v="Ahmed Mahmoud"/>
    <s v="Male"/>
    <s v="Luxor"/>
    <s v="Upper Egypt"/>
    <s v="Ahmed.Mahmoud44@outlook.com"/>
    <s v="+2010454432238"/>
    <n v="1975"/>
    <d v="2024-07-22T00:00:00"/>
    <s v="Silver"/>
    <x v="0"/>
    <x v="0"/>
    <x v="0"/>
    <s v="Anker"/>
    <s v="Supplier B"/>
    <n v="199.45"/>
    <n v="291.61"/>
    <s v="No"/>
    <m/>
    <m/>
    <m/>
    <s v="No"/>
    <s v="Loyalty Boost"/>
    <d v="2025-03-22T00:00:00"/>
    <d v="2025-04-18T00:00:00"/>
    <s v="Web"/>
    <n v="262.25"/>
    <n v="0.05"/>
    <n v="13.112500000000001"/>
    <n v="249.13749999999999"/>
    <n v="264.13749999999999"/>
    <n v="199.45"/>
    <n v="34.6875"/>
    <n v="92"/>
    <n v="92"/>
  </r>
  <r>
    <s v="O2024002777"/>
    <x v="123"/>
    <d v="2024-07-29T00:00:00"/>
    <d v="2024-08-03T00:00:00"/>
    <s v="C0192"/>
    <s v="P0004"/>
    <n v="2"/>
    <n v="29.73"/>
    <n v="0"/>
    <n v="35"/>
    <s v="Card"/>
    <s v="Marketplace"/>
    <s v="Returned"/>
    <s v=""/>
    <s v="FREESHIP"/>
    <s v="Nour Ibrahim"/>
    <s v="Male"/>
    <s v="Cairo"/>
    <s v="Greater Cairo"/>
    <s v="NOUR.IBRAHIM81@yahoo.com"/>
    <s v="+2011700590505"/>
    <n v="1990"/>
    <d v="2025-12-20T00:00:00"/>
    <s v="Bronze"/>
    <x v="129"/>
    <x v="2"/>
    <x v="6"/>
    <s v="Xiaomi"/>
    <s v="Supplier E"/>
    <n v="21.75"/>
    <n v="33.03"/>
    <s v="No"/>
    <m/>
    <m/>
    <m/>
    <s v="No"/>
    <s v="New Year"/>
    <d v="2025-02-10T00:00:00"/>
    <d v="2025-04-03T00:00:00"/>
    <s v="Mobile App"/>
    <n v="59.46"/>
    <n v="0"/>
    <n v="0"/>
    <n v="59.46"/>
    <n v="94.460000000000008"/>
    <n v="43.5"/>
    <n v="-19.04"/>
    <n v="5"/>
    <n v="2"/>
  </r>
  <r>
    <s v="O2024002778"/>
    <x v="55"/>
    <d v="2024-02-03T00:00:00"/>
    <d v="2024-02-06T00:00:00"/>
    <s v="C0176"/>
    <s v="P0062"/>
    <n v="1"/>
    <n v="79.36"/>
    <n v="5"/>
    <n v="25"/>
    <s v="Wallet"/>
    <s v="Mobile App"/>
    <s v="Delivered"/>
    <s v=""/>
    <s v=""/>
    <s v="Omar Kamel"/>
    <s v="Female"/>
    <s v="Aswan"/>
    <s v="Upper Egypt"/>
    <s v="OMAR.KAMEL90@hotmail.com"/>
    <s v="+2011667467822"/>
    <n v="1998"/>
    <d v="2024-10-28T00:00:00"/>
    <s v="Platinum"/>
    <x v="74"/>
    <x v="4"/>
    <x v="24"/>
    <s v="Philips"/>
    <s v="Supplier A"/>
    <n v="60.71"/>
    <n v="73.680000000000007"/>
    <s v="No"/>
    <m/>
    <m/>
    <m/>
    <s v="No"/>
    <m/>
    <m/>
    <m/>
    <m/>
    <n v="79.36"/>
    <n v="0.05"/>
    <n v="3.968"/>
    <n v="75.391999999999996"/>
    <n v="100.392"/>
    <n v="60.71"/>
    <n v="-10.318000000000005"/>
    <n v="3"/>
    <n v="4"/>
  </r>
  <r>
    <s v="O2024002779"/>
    <x v="112"/>
    <d v="2024-09-25T00:00:00"/>
    <d v="2024-02-10T00:00:00"/>
    <s v="C0295"/>
    <s v="P0168"/>
    <n v="1"/>
    <n v="171.76"/>
    <n v="0"/>
    <n v="15"/>
    <s v="Wallet"/>
    <s v="Mobile App"/>
    <s v="Delivered"/>
    <s v=""/>
    <s v=""/>
    <s v="Hassan Fathy"/>
    <s v="Male"/>
    <s v="Zagazig"/>
    <s v="Upper Egypt"/>
    <s v="Hassan.Fathy22 @gmail.com"/>
    <s v="+2010601149609"/>
    <n v="1995"/>
    <d v="2024-08-22T00:00:00"/>
    <s v="Bronze"/>
    <x v="137"/>
    <x v="3"/>
    <x v="16"/>
    <s v="Philips"/>
    <s v="Supplier C"/>
    <n v="109.36"/>
    <n v="164.66"/>
    <s v="No"/>
    <m/>
    <m/>
    <m/>
    <s v="No"/>
    <m/>
    <m/>
    <m/>
    <m/>
    <n v="171.76"/>
    <n v="0"/>
    <n v="0"/>
    <n v="171.76"/>
    <n v="186.76"/>
    <n v="109.36"/>
    <n v="47.399999999999991"/>
    <n v="-228"/>
    <n v="10"/>
  </r>
  <r>
    <s v="O2024002780"/>
    <x v="141"/>
    <d v="2024-03-20T00:00:00"/>
    <d v="2024-03-24T00:00:00"/>
    <s v="C0046"/>
    <s v="P0205"/>
    <n v="4"/>
    <n v="60.1"/>
    <n v="0"/>
    <n v="50"/>
    <s v="Card"/>
    <s v="Mobile App"/>
    <s v="Delivered"/>
    <s v=""/>
    <s v=""/>
    <s v="Nada Adel"/>
    <s v="Male"/>
    <s v="Mansoura"/>
    <s v="Canal"/>
    <s v="Nada.Adel11@hotmail.com"/>
    <s v="+2010634458142"/>
    <n v="1974"/>
    <d v="2024-03-25T00:00:00"/>
    <s v="Gold"/>
    <x v="46"/>
    <x v="4"/>
    <x v="13"/>
    <s v="L'Oreal"/>
    <s v="Supplier A"/>
    <n v="45.88"/>
    <n v="66.650000000000006"/>
    <s v="No"/>
    <m/>
    <m/>
    <m/>
    <s v="No"/>
    <m/>
    <m/>
    <m/>
    <m/>
    <n v="240.4"/>
    <n v="0"/>
    <n v="0"/>
    <n v="240.4"/>
    <n v="290.39999999999998"/>
    <n v="183.52"/>
    <n v="6.8799999999999955"/>
    <n v="4"/>
    <n v="1"/>
  </r>
  <r>
    <s v="O2024002781"/>
    <x v="271"/>
    <d v="2024-10-06T00:00:00"/>
    <d v="2024-12-06T00:00:00"/>
    <s v="C0158"/>
    <s v="P0172"/>
    <n v="2"/>
    <n v="280.07"/>
    <n v="10"/>
    <n v="0"/>
    <s v="Card"/>
    <s v="Marketplace"/>
    <s v="Returned"/>
    <s v="  "/>
    <s v=""/>
    <s v="Hassan Said"/>
    <s v="Male"/>
    <s v="Cairo"/>
    <s v="Greater Cairo"/>
    <s v="Hassan.Said50@gmail.com"/>
    <s v="+2010169152372"/>
    <n v="1980"/>
    <d v="2024-03-12T00:00:00"/>
    <s v="Gold"/>
    <x v="102"/>
    <x v="3"/>
    <x v="5"/>
    <s v="Nike"/>
    <s v="Supplier E"/>
    <n v="171.2"/>
    <n v="243.85"/>
    <s v="No"/>
    <m/>
    <m/>
    <m/>
    <s v="No"/>
    <m/>
    <m/>
    <m/>
    <m/>
    <n v="560.14"/>
    <n v="0.1"/>
    <n v="56.014000000000003"/>
    <n v="504.12599999999998"/>
    <n v="504.12599999999998"/>
    <n v="342.4"/>
    <n v="161.726"/>
    <n v="61"/>
    <n v="120"/>
  </r>
  <r>
    <s v="O2024002782"/>
    <x v="45"/>
    <d v="2024-03-07T00:00:00"/>
    <d v="2024-03-12T00:00:00"/>
    <s v="C0493"/>
    <s v="P0176"/>
    <n v="2"/>
    <n v="181.91"/>
    <n v="25"/>
    <n v="15"/>
    <s v="Wallet"/>
    <s v="Mobile App"/>
    <s v="Canceled"/>
    <s v="call before delivery"/>
    <s v="SALE72"/>
    <s v="Yara Samir"/>
    <s v="Male"/>
    <s v="Luxor"/>
    <s v="Delta"/>
    <s v="YARA.SAMIR21@outlook.com"/>
    <s v="+2010654480853"/>
    <n v="1984"/>
    <d v="2024-12-06T00:00:00"/>
    <s v="Gold"/>
    <x v="113"/>
    <x v="1"/>
    <x v="21"/>
    <s v="Xiaomi"/>
    <s v="Supplier A"/>
    <n v="113.83"/>
    <n v="170.1"/>
    <s v="No"/>
    <m/>
    <m/>
    <m/>
    <s v="No"/>
    <s v="Loyalty Boost"/>
    <d v="2025-01-11T00:00:00"/>
    <d v="2025-03-02T00:00:00"/>
    <s v="Mobile App"/>
    <n v="363.82"/>
    <n v="0.25"/>
    <n v="90.954999999999998"/>
    <n v="272.86500000000001"/>
    <n v="287.86500000000001"/>
    <n v="227.66"/>
    <n v="30.205000000000013"/>
    <n v="5"/>
    <n v="7"/>
  </r>
  <r>
    <s v="O2024002783"/>
    <x v="47"/>
    <d v="2024-07-15T00:00:00"/>
    <d v="2024-07-16T00:00:00"/>
    <s v="C0371"/>
    <s v="P0155"/>
    <n v="2"/>
    <n v="32.700000000000003"/>
    <n v="10"/>
    <n v="25"/>
    <s v="Bank Transfer"/>
    <s v="Mobile App"/>
    <s v="Returned"/>
    <s v=""/>
    <s v=""/>
    <s v="Ali Khaled"/>
    <s v="Female"/>
    <s v="Mansoura"/>
    <s v="Alexandria Coast"/>
    <s v="Ali.Khaled55@hotmail.com"/>
    <s v="+2010431320974"/>
    <n v="1995"/>
    <d v="2023-10-19T00:00:00"/>
    <s v="Gold"/>
    <x v="109"/>
    <x v="1"/>
    <x v="11"/>
    <s v="SEB"/>
    <s v="Supplier E"/>
    <n v="29.53"/>
    <n v="36.549999999999997"/>
    <s v="No"/>
    <m/>
    <m/>
    <m/>
    <s v="No"/>
    <m/>
    <m/>
    <m/>
    <m/>
    <n v="65.400000000000006"/>
    <n v="0.1"/>
    <n v="6.5400000000000009"/>
    <n v="58.860000000000007"/>
    <n v="83.860000000000014"/>
    <n v="59.06"/>
    <n v="-25.199999999999996"/>
    <n v="1"/>
    <n v="0"/>
  </r>
  <r>
    <s v="O2024002784"/>
    <x v="68"/>
    <d v="2024-07-15T00:00:00"/>
    <d v="2024-07-18T00:00:00"/>
    <s v="C0271"/>
    <s v="P0036"/>
    <n v="2"/>
    <n v="77.459999999999994"/>
    <n v="10"/>
    <n v="25"/>
    <s v="Wallet"/>
    <s v="Web"/>
    <s v="Canceled"/>
    <s v="  "/>
    <s v=""/>
    <s v="Salma Khaled"/>
    <s v="Male"/>
    <s v="Aswan"/>
    <s v="Alexandria Coast"/>
    <s v="Salma.Khaled84@yahoo.com"/>
    <s v="+2011563563780"/>
    <n v="1973"/>
    <d v="2022-07-06T00:00:00"/>
    <s v="Bronze"/>
    <x v="50"/>
    <x v="1"/>
    <x v="21"/>
    <s v="Adidas"/>
    <s v="Supplier E"/>
    <n v="52.14"/>
    <n v="79.89"/>
    <s v="No"/>
    <m/>
    <m/>
    <m/>
    <s v="No"/>
    <m/>
    <m/>
    <m/>
    <m/>
    <n v="154.91999999999999"/>
    <n v="0.1"/>
    <n v="15.491999999999999"/>
    <n v="139.428"/>
    <n v="164.428"/>
    <n v="104.28"/>
    <n v="10.147999999999996"/>
    <n v="3"/>
    <n v="3"/>
  </r>
  <r>
    <s v="O2024002785"/>
    <x v="200"/>
    <d v="2024-08-03T00:00:00"/>
    <d v="2024-08-08T00:00:00"/>
    <s v="C0239"/>
    <s v="P0065"/>
    <n v="1"/>
    <n v="325.62"/>
    <n v="5"/>
    <n v="25"/>
    <s v="Cash"/>
    <s v="Mobile App"/>
    <s v="Canceled"/>
    <s v=""/>
    <s v="NEWUSER"/>
    <s v="Doaa El-Sayed"/>
    <s v="Male"/>
    <s v="Ismailia"/>
    <s v="Greater Cairo"/>
    <s v="Doaa.El-Sayed86@yahoo.com"/>
    <s v="+2010532891016"/>
    <n v="1976"/>
    <d v="2025-08-11T00:00:00"/>
    <s v="Bronze"/>
    <x v="57"/>
    <x v="4"/>
    <x v="18"/>
    <s v="Philips"/>
    <s v="Supplier C"/>
    <n v="195.34"/>
    <n v="295.11"/>
    <s v="No"/>
    <m/>
    <m/>
    <m/>
    <s v="No"/>
    <s v="Weekend Flash"/>
    <d v="2024-05-09T00:00:00"/>
    <d v="2024-06-01T00:00:00"/>
    <s v="All"/>
    <n v="325.62"/>
    <n v="0.05"/>
    <n v="16.281000000000002"/>
    <n v="309.339"/>
    <n v="334.339"/>
    <n v="195.34"/>
    <n v="88.998999999999995"/>
    <n v="5"/>
    <n v="10"/>
  </r>
  <r>
    <s v="O2024002786"/>
    <x v="120"/>
    <d v="2024-08-15T00:00:00"/>
    <d v="2024-08-18T00:00:00"/>
    <s v="C0302"/>
    <s v="P0220"/>
    <n v="1"/>
    <n v="27.07"/>
    <n v="10"/>
    <n v="15"/>
    <s v="Cash"/>
    <s v="Mobile App"/>
    <s v="Delivered"/>
    <s v=""/>
    <s v="SALE77"/>
    <s v="Nada Samir"/>
    <s v="Female"/>
    <s v="Luxor"/>
    <s v="Greater Cairo"/>
    <s v="NADA.SAMIR77@outlook.com"/>
    <s v="+2011434775077"/>
    <n v="2003"/>
    <d v="2022-09-18T00:00:00"/>
    <s v="Bronze"/>
    <x v="82"/>
    <x v="0"/>
    <x v="2"/>
    <s v="Adidas"/>
    <s v="Supplier E"/>
    <n v="19.41"/>
    <n v="27.79"/>
    <s v="No"/>
    <m/>
    <m/>
    <m/>
    <s v="No"/>
    <s v="New Year"/>
    <d v="2024-03-24T00:00:00"/>
    <d v="2024-05-01T00:00:00"/>
    <s v="Web"/>
    <n v="27.07"/>
    <n v="0.1"/>
    <n v="2.7070000000000003"/>
    <n v="24.363"/>
    <n v="39.363"/>
    <n v="19.41"/>
    <n v="-10.047000000000001"/>
    <n v="3"/>
    <n v="3"/>
  </r>
  <r>
    <s v="O2024002787"/>
    <x v="290"/>
    <d v="2024-11-15T00:00:00"/>
    <d v="2024-11-16T00:00:00"/>
    <s v="C0048"/>
    <s v="P0140"/>
    <n v="1"/>
    <n v="29.03"/>
    <n v="5"/>
    <n v="15"/>
    <s v="Card"/>
    <s v="Mobile App"/>
    <s v="In Transit"/>
    <s v="late delivery"/>
    <s v=""/>
    <s v="Hager Said"/>
    <s v="Male"/>
    <s v="Ismailia"/>
    <s v="Delta"/>
    <s v="HAGER.SAID86@yahoo.com"/>
    <s v="+2011718469094"/>
    <n v="1981"/>
    <d v="2025-11-02T00:00:00"/>
    <s v="Silver"/>
    <x v="108"/>
    <x v="4"/>
    <x v="24"/>
    <s v="SEB"/>
    <s v="Supplier A"/>
    <n v="23.9"/>
    <n v="33.49"/>
    <s v="No"/>
    <m/>
    <m/>
    <m/>
    <s v="No"/>
    <m/>
    <m/>
    <m/>
    <m/>
    <n v="29.03"/>
    <n v="0.05"/>
    <n v="1.4515000000000002"/>
    <n v="27.578500000000002"/>
    <n v="42.578500000000005"/>
    <n v="23.9"/>
    <n v="-11.321499999999997"/>
    <n v="1"/>
    <n v="2"/>
  </r>
  <r>
    <s v="O2024002788"/>
    <x v="207"/>
    <d v="2024-09-17T00:00:00"/>
    <d v="2024-09-21T00:00:00"/>
    <s v="C0110"/>
    <s v="P0062"/>
    <n v="2"/>
    <n v="74.010000000000005"/>
    <n v="0"/>
    <n v="25"/>
    <s v="Bank Transfer"/>
    <s v="Marketplace"/>
    <s v="Delivered"/>
    <s v="  "/>
    <s v=""/>
    <s v="Salma Said"/>
    <s v="Female"/>
    <s v="Cairo"/>
    <s v="Alexandria Coast"/>
    <s v="Salma.Said57@yahoo.com"/>
    <s v="+2011306821205"/>
    <n v="1990"/>
    <d v="2022-05-23T00:00:00"/>
    <s v="Silver"/>
    <x v="74"/>
    <x v="4"/>
    <x v="24"/>
    <s v="Philips"/>
    <s v="Supplier A"/>
    <n v="60.71"/>
    <n v="73.680000000000007"/>
    <s v="No"/>
    <m/>
    <m/>
    <m/>
    <s v="No"/>
    <m/>
    <m/>
    <m/>
    <m/>
    <n v="148.02000000000001"/>
    <n v="0"/>
    <n v="0"/>
    <n v="148.02000000000001"/>
    <n v="173.02"/>
    <n v="121.42"/>
    <n v="1.6000000000000085"/>
    <n v="4"/>
    <n v="1"/>
  </r>
  <r>
    <s v="O2024002789"/>
    <x v="344"/>
    <d v="2024-05-10T00:00:00"/>
    <d v="2024-05-13T00:00:00"/>
    <s v="C0312"/>
    <s v="P0195"/>
    <n v="2"/>
    <n v="164.35"/>
    <n v="20"/>
    <n v="35"/>
    <s v="Card"/>
    <s v="Marketplace"/>
    <s v="Delivered"/>
    <s v="  "/>
    <s v=""/>
    <s v="Yara Hegazy"/>
    <s v="Female"/>
    <s v="Aswan"/>
    <s v="Delta"/>
    <s v="Yara.Hegazy49@gmail.com"/>
    <s v="+2010984167664"/>
    <n v="1974"/>
    <d v="2022-04-10T00:00:00"/>
    <s v=""/>
    <x v="116"/>
    <x v="0"/>
    <x v="2"/>
    <s v="LocalBrand"/>
    <s v="Supplier D"/>
    <n v="114.75"/>
    <n v="150.80000000000001"/>
    <s v="No"/>
    <m/>
    <m/>
    <m/>
    <s v="No"/>
    <m/>
    <m/>
    <m/>
    <m/>
    <n v="328.7"/>
    <n v="0.2"/>
    <n v="65.739999999999995"/>
    <n v="262.95999999999998"/>
    <n v="297.95999999999998"/>
    <n v="229.5"/>
    <n v="-1.5400000000000205"/>
    <n v="3"/>
    <n v="66"/>
  </r>
  <r>
    <s v="O2024002790"/>
    <x v="213"/>
    <d v="2024-01-29T00:00:00"/>
    <d v="2024-02-03T00:00:00"/>
    <s v="C0383"/>
    <s v="P0179"/>
    <n v="2"/>
    <n v="165.88"/>
    <n v="0"/>
    <n v="0"/>
    <s v="Wallet"/>
    <s v="Web"/>
    <s v="Canceled"/>
    <s v=""/>
    <s v=""/>
    <s v="Mohamed Fathy"/>
    <s v="Female"/>
    <s v="Tanta"/>
    <s v="Canal"/>
    <s v="Mohamed.Fathy73@gmail.com"/>
    <s v="+2011457003486"/>
    <n v="2005"/>
    <d v="2024-06-04T00:00:00"/>
    <s v="Gold"/>
    <x v="45"/>
    <x v="3"/>
    <x v="4"/>
    <s v="LocalBrand"/>
    <s v="Supplier E"/>
    <n v="128.63"/>
    <n v="182.08"/>
    <s v="No"/>
    <m/>
    <m/>
    <m/>
    <s v="No"/>
    <m/>
    <m/>
    <m/>
    <m/>
    <n v="331.76"/>
    <n v="0"/>
    <n v="0"/>
    <n v="331.76"/>
    <n v="331.76"/>
    <n v="257.26"/>
    <n v="74.5"/>
    <n v="5"/>
    <n v="7"/>
  </r>
  <r>
    <s v="O2024002791"/>
    <x v="352"/>
    <d v="2024-01-12T00:00:00"/>
    <d v="2024-05-12T00:00:00"/>
    <s v="C0378"/>
    <s v="P0026"/>
    <n v="2"/>
    <n v="163.76"/>
    <n v="0"/>
    <n v="15"/>
    <s v="Cash"/>
    <s v="Mobile App"/>
    <s v="Delivered"/>
    <s v=""/>
    <s v=""/>
    <s v="Ahmed Hassan"/>
    <s v="Male"/>
    <s v="Mansoura"/>
    <s v="Delta"/>
    <s v="Ahmed.Hassan68@outlook.com"/>
    <s v="+2010197370480"/>
    <n v="1994"/>
    <d v="2023-06-13T00:00:00"/>
    <s v="Bronze"/>
    <x v="42"/>
    <x v="2"/>
    <x v="20"/>
    <s v="Samsung"/>
    <s v="Supplier D"/>
    <n v="116.96"/>
    <n v="170.67"/>
    <s v="No"/>
    <m/>
    <m/>
    <m/>
    <s v="No"/>
    <m/>
    <m/>
    <m/>
    <m/>
    <n v="327.52"/>
    <n v="0"/>
    <n v="0"/>
    <n v="327.52"/>
    <n v="342.52"/>
    <n v="233.92"/>
    <n v="78.599999999999994"/>
    <n v="121"/>
    <n v="-319"/>
  </r>
  <r>
    <s v="O2024002792"/>
    <x v="359"/>
    <d v="2024-10-14T00:00:00"/>
    <d v="2024-10-21T00:00:00"/>
    <s v="C0208"/>
    <s v="P0098"/>
    <n v="1"/>
    <n v="118.86"/>
    <n v="0"/>
    <n v="15"/>
    <s v="Wallet"/>
    <s v="Marketplace"/>
    <s v="In Transit"/>
    <s v=""/>
    <s v="SALE72"/>
    <s v="Mostafa Kamel"/>
    <s v="Female"/>
    <s v="Cairo"/>
    <s v="Canal"/>
    <s v="Mostafa.Kamel27@gmail.com"/>
    <s v="+2010042025673"/>
    <n v="2003"/>
    <d v="2025-11-25T00:00:00"/>
    <s v="Silver"/>
    <x v="82"/>
    <x v="0"/>
    <x v="2"/>
    <s v="Adidas"/>
    <s v="Supplier B"/>
    <n v="93.15"/>
    <n v="111.45"/>
    <s v="No"/>
    <m/>
    <m/>
    <m/>
    <s v="No"/>
    <s v="Loyalty Boost"/>
    <d v="2025-01-11T00:00:00"/>
    <d v="2025-03-02T00:00:00"/>
    <s v="Mobile App"/>
    <n v="118.86"/>
    <n v="0"/>
    <n v="0"/>
    <n v="118.86"/>
    <n v="133.86000000000001"/>
    <n v="93.15"/>
    <n v="10.709999999999994"/>
    <n v="7"/>
    <n v="34"/>
  </r>
  <r>
    <s v="O2024002793"/>
    <x v="69"/>
    <d v="2024-09-28T00:00:00"/>
    <d v="2024-10-02T00:00:00"/>
    <s v="C0471"/>
    <s v="P0077"/>
    <n v="2"/>
    <n v="7.12"/>
    <n v="25"/>
    <n v="35"/>
    <s v="Bank Transfer"/>
    <s v="Marketplace"/>
    <s v="Delivered"/>
    <s v=""/>
    <s v="SALE58"/>
    <s v="Karim Hegazy"/>
    <s v="Male"/>
    <s v="Tanta"/>
    <s v="Upper Egypt"/>
    <s v="Karim.Hegazy82@gmail.com"/>
    <s v="+2010505435551"/>
    <n v="2003"/>
    <d v="2025-07-23T00:00:00"/>
    <s v="Bronze"/>
    <x v="27"/>
    <x v="3"/>
    <x v="16"/>
    <s v="Nike"/>
    <s v="Supplier A"/>
    <n v="4.9400000000000004"/>
    <n v="6.38"/>
    <s v="No"/>
    <d v="2024-04-12T00:00:00"/>
    <s v="Late delivery"/>
    <s v="Card"/>
    <s v="Yes"/>
    <s v="Loyalty Boost"/>
    <d v="2025-09-21T00:00:00"/>
    <d v="2025-11-17T00:00:00"/>
    <s v="All"/>
    <n v="14.24"/>
    <n v="0.25"/>
    <n v="3.56"/>
    <n v="10.68"/>
    <n v="45.68"/>
    <n v="9.8800000000000008"/>
    <n v="-34.200000000000003"/>
    <n v="4"/>
    <n v="2"/>
  </r>
  <r>
    <s v="O2024002794"/>
    <x v="292"/>
    <d v="2024-05-08T00:00:00"/>
    <d v="2024-05-12T00:00:00"/>
    <s v="C0107"/>
    <s v="P0129"/>
    <n v="2"/>
    <n v="191.79"/>
    <n v="0"/>
    <n v="35"/>
    <s v="Card"/>
    <s v="Marketplace"/>
    <s v="Delivered"/>
    <s v=""/>
    <s v="SALE75"/>
    <s v="Sara Ashour"/>
    <s v="Female"/>
    <s v="Cairo"/>
    <s v="Canal"/>
    <s v="Sara.Ashour70@outlook.com"/>
    <s v="+2010606441359"/>
    <n v="1973"/>
    <d v="2023-09-05T00:00:00"/>
    <s v="Bronze"/>
    <x v="105"/>
    <x v="4"/>
    <x v="24"/>
    <s v="Samsung"/>
    <s v="Supplier B"/>
    <n v="136.41999999999999"/>
    <n v="187.62"/>
    <s v="No"/>
    <m/>
    <m/>
    <m/>
    <s v="No"/>
    <s v="Back to School"/>
    <d v="2025-02-02T00:00:00"/>
    <d v="2025-03-09T00:00:00"/>
    <s v="All"/>
    <n v="383.58"/>
    <n v="0"/>
    <n v="0"/>
    <n v="383.58"/>
    <n v="418.58"/>
    <n v="272.83999999999997"/>
    <n v="75.740000000000009"/>
    <n v="4"/>
    <n v="-89"/>
  </r>
  <r>
    <s v="O2024002795"/>
    <x v="341"/>
    <d v="2024-11-13T00:00:00"/>
    <d v="2024-11-20T00:00:00"/>
    <s v="C0332"/>
    <s v="P0103"/>
    <n v="1"/>
    <n v="115.75"/>
    <n v="20"/>
    <n v="25"/>
    <s v="Wallet"/>
    <s v="Mobile App"/>
    <s v="In Transit"/>
    <s v=""/>
    <s v="SALE42"/>
    <s v="Mai Khaled"/>
    <s v="Male"/>
    <s v="Suez"/>
    <s v="Alexandria Coast"/>
    <s v="Mai.Khaled50@outlook.com"/>
    <s v="+2010972755529"/>
    <n v="1970"/>
    <d v="2022-05-14T00:00:00"/>
    <s v="Bronze"/>
    <x v="29"/>
    <x v="3"/>
    <x v="16"/>
    <s v="Xiaomi"/>
    <s v="Supplier D"/>
    <n v="83.53"/>
    <n v="111.89"/>
    <s v="No"/>
    <m/>
    <m/>
    <m/>
    <s v="No"/>
    <s v="Summer Sale"/>
    <d v="2024-05-24T00:00:00"/>
    <d v="2024-07-16T00:00:00"/>
    <s v="Mobile App"/>
    <n v="115.75"/>
    <n v="0.2"/>
    <n v="23.150000000000002"/>
    <n v="92.6"/>
    <n v="117.6"/>
    <n v="83.53"/>
    <n v="-15.930000000000007"/>
    <n v="7"/>
    <n v="33"/>
  </r>
  <r>
    <s v="O2024002796"/>
    <x v="181"/>
    <d v="2024-05-03T00:00:00"/>
    <d v="2024-03-08T00:00:00"/>
    <s v="C0183"/>
    <s v="P0003"/>
    <n v="1"/>
    <n v="146.82"/>
    <n v="0"/>
    <n v="15"/>
    <s v="Card"/>
    <s v="Mobile App"/>
    <s v="Delivered"/>
    <s v="call before delivery"/>
    <s v="SALE94"/>
    <s v="Hager Hassan"/>
    <s v="Male"/>
    <s v="Mansoura"/>
    <s v="Upper Egypt"/>
    <s v="HAGER.HASSAN77@yahoo.com"/>
    <s v="+2011677964086"/>
    <n v="1970"/>
    <d v="2023-04-26T00:00:00"/>
    <s v="Silver"/>
    <x v="4"/>
    <x v="2"/>
    <x v="3"/>
    <s v="Adidas"/>
    <s v="Supplier A"/>
    <n v="101.92"/>
    <n v="156.97999999999999"/>
    <s v="No"/>
    <m/>
    <m/>
    <m/>
    <s v="No"/>
    <s v="Back to School"/>
    <d v="2025-04-15T00:00:00"/>
    <d v="2025-04-30T00:00:00"/>
    <s v="Web"/>
    <n v="146.82"/>
    <n v="0"/>
    <n v="0"/>
    <n v="146.82"/>
    <n v="161.82"/>
    <n v="101.92"/>
    <n v="29.899999999999991"/>
    <n v="-56"/>
    <n v="121"/>
  </r>
  <r>
    <s v="O2024002797"/>
    <x v="215"/>
    <d v="2024-05-28T00:00:00"/>
    <d v="2024-09-06T00:00:00"/>
    <s v="C0147"/>
    <s v="P0123"/>
    <n v="3"/>
    <n v="112.32"/>
    <n v="10"/>
    <n v="15"/>
    <s v="Cash"/>
    <s v="Web"/>
    <s v="Delivered"/>
    <s v=""/>
    <s v="SALE20"/>
    <s v="Salma Nasser"/>
    <s v="Male"/>
    <s v="Luxor"/>
    <s v="Upper Egypt"/>
    <s v="SALMA.NASSER38@yahoo.com"/>
    <s v="+2011253523846"/>
    <n v="1976"/>
    <d v="2023-11-11T00:00:00"/>
    <s v="Platinum"/>
    <x v="99"/>
    <x v="3"/>
    <x v="22"/>
    <s v="L'Oreal"/>
    <s v="Supplier A"/>
    <n v="77.42"/>
    <n v="102.66"/>
    <s v="No"/>
    <m/>
    <m/>
    <m/>
    <s v="No"/>
    <s v="Ramadan Deals"/>
    <d v="2024-02-17T00:00:00"/>
    <d v="2024-03-06T00:00:00"/>
    <s v="Marketplace"/>
    <n v="336.96"/>
    <n v="0.1"/>
    <n v="33.695999999999998"/>
    <n v="303.26400000000001"/>
    <n v="318.26400000000001"/>
    <n v="232.26"/>
    <n v="56.004000000000019"/>
    <n v="101"/>
    <n v="4"/>
  </r>
  <r>
    <s v="O2024002798"/>
    <x v="292"/>
    <d v="2024-08-07T00:00:00"/>
    <d v="2024-08-09T00:00:00"/>
    <s v="C0439"/>
    <s v="P0053"/>
    <n v="1"/>
    <n v="25.55"/>
    <n v="0"/>
    <n v="15"/>
    <s v="Wallet"/>
    <s v="Marketplace"/>
    <s v="Canceled"/>
    <s v="VIP"/>
    <s v=""/>
    <s v="Doaa Abdelrahman"/>
    <s v="Male"/>
    <s v="Ismailia"/>
    <s v="Canal"/>
    <s v="Doaa.Abdelrahman47@gmail.com"/>
    <s v="+2011565494879"/>
    <n v="1978"/>
    <d v="2023-07-12T00:00:00"/>
    <s v="Bronze"/>
    <x v="63"/>
    <x v="0"/>
    <x v="12"/>
    <s v="L'Oreal"/>
    <s v="Supplier A"/>
    <n v="22.45"/>
    <n v="26.29"/>
    <s v="No"/>
    <m/>
    <m/>
    <m/>
    <s v="No"/>
    <m/>
    <m/>
    <m/>
    <m/>
    <n v="25.55"/>
    <n v="0"/>
    <n v="0"/>
    <n v="25.55"/>
    <n v="40.549999999999997"/>
    <n v="22.45"/>
    <n v="-11.899999999999999"/>
    <n v="2"/>
    <n v="2"/>
  </r>
  <r>
    <s v="O2024002799"/>
    <x v="132"/>
    <d v="2024-12-30T00:00:00"/>
    <d v="2025-01-03T00:00:00"/>
    <s v="C0388"/>
    <s v="P0053"/>
    <n v="2"/>
    <n v="25.92"/>
    <n v="5"/>
    <n v="0"/>
    <s v="Cash"/>
    <s v="Marketplace"/>
    <s v="In Transit"/>
    <s v=""/>
    <s v="SALE13"/>
    <s v="Yara Nasser"/>
    <s v="Female"/>
    <s v="Luxor"/>
    <s v="Upper Egypt"/>
    <s v="Yara.Nasser76@gmail.com"/>
    <s v="+2011509581513"/>
    <n v="2005"/>
    <d v="2024-08-18T00:00:00"/>
    <s v="Bronze"/>
    <x v="63"/>
    <x v="0"/>
    <x v="12"/>
    <s v="L'Oreal"/>
    <s v="Supplier A"/>
    <n v="22.45"/>
    <n v="26.29"/>
    <s v="No"/>
    <m/>
    <m/>
    <m/>
    <s v="No"/>
    <s v="Ramadan Deals"/>
    <d v="2025-08-11T00:00:00"/>
    <d v="2025-10-02T00:00:00"/>
    <s v="Mobile App"/>
    <n v="51.84"/>
    <n v="0.05"/>
    <n v="2.5920000000000005"/>
    <n v="49.248000000000005"/>
    <n v="49.248000000000005"/>
    <n v="44.9"/>
    <n v="4.3480000000000061"/>
    <n v="4"/>
    <n v="4"/>
  </r>
  <r>
    <s v="O2024002800"/>
    <x v="15"/>
    <d v="2024-05-22T00:00:00"/>
    <d v="2024-05-26T00:00:00"/>
    <s v="C0241"/>
    <s v="P0096"/>
    <n v="2"/>
    <n v="69.39"/>
    <n v="5"/>
    <n v="50"/>
    <s v="Card"/>
    <s v="Web"/>
    <s v="Returned"/>
    <s v="call before delivery"/>
    <s v=""/>
    <s v="Mona Samir"/>
    <s v="Male"/>
    <s v="Suez"/>
    <s v="Upper Egypt"/>
    <s v="MONA.SAMIR16@outlook.com"/>
    <s v="+2011104558305"/>
    <n v="1983"/>
    <d v="2023-03-28T00:00:00"/>
    <s v="Silver"/>
    <x v="87"/>
    <x v="4"/>
    <x v="9"/>
    <s v="LocalBrand"/>
    <s v="Supplier A"/>
    <n v="59.73"/>
    <n v="71.77"/>
    <s v="No"/>
    <d v="2025-02-06T00:00:00"/>
    <s v="Damaged"/>
    <s v="Card"/>
    <s v="Yes"/>
    <m/>
    <m/>
    <m/>
    <m/>
    <n v="138.78"/>
    <n v="0.05"/>
    <n v="6.9390000000000001"/>
    <n v="131.84100000000001"/>
    <n v="181.84100000000001"/>
    <n v="119.46"/>
    <n v="-37.618999999999986"/>
    <n v="4"/>
    <n v="1"/>
  </r>
  <r>
    <s v="O2024002801"/>
    <x v="238"/>
    <d v="2024-02-24T00:00:00"/>
    <d v="2024-02-29T00:00:00"/>
    <s v="C0197"/>
    <s v="P0185"/>
    <n v="1"/>
    <n v="44.64"/>
    <n v="10"/>
    <n v="0"/>
    <s v="Cash"/>
    <s v="Mobile App"/>
    <s v="Delivered"/>
    <s v="call before delivery"/>
    <s v=""/>
    <s v="Laila El-Sayed"/>
    <s v="Male"/>
    <s v="Alexandria"/>
    <s v="Delta"/>
    <s v="Laila.El-Sayed41@gmail.com"/>
    <s v="+2011525035692"/>
    <n v="1973"/>
    <d v="2025-11-12T00:00:00"/>
    <s v="Silver"/>
    <x v="8"/>
    <x v="3"/>
    <x v="5"/>
    <s v="LocalBrand"/>
    <s v="Supplier A"/>
    <n v="26.3"/>
    <n v="38.9"/>
    <s v="No"/>
    <m/>
    <m/>
    <m/>
    <s v="No"/>
    <m/>
    <m/>
    <m/>
    <m/>
    <n v="44.64"/>
    <n v="0.1"/>
    <n v="4.4640000000000004"/>
    <n v="40.176000000000002"/>
    <n v="40.176000000000002"/>
    <n v="26.3"/>
    <n v="13.876000000000001"/>
    <n v="5"/>
    <n v="4"/>
  </r>
  <r>
    <s v="O2024002802"/>
    <x v="112"/>
    <d v="2024-09-15T00:00:00"/>
    <d v="2024-09-22T00:00:00"/>
    <s v="C0064"/>
    <s v="P0115"/>
    <n v="1"/>
    <n v="69.510000000000005"/>
    <n v="15"/>
    <n v="25"/>
    <s v="Cash"/>
    <s v="Mobile App"/>
    <s v="Returned"/>
    <s v=""/>
    <s v=""/>
    <s v="Mohamed El-Sayed"/>
    <s v="Female"/>
    <s v="Cairo"/>
    <s v="Canal"/>
    <s v="Mohamed.El-Sayed32@outlook.com"/>
    <s v="+2011587527808"/>
    <n v="2000"/>
    <d v="2025-10-21T00:00:00"/>
    <s v="Silver"/>
    <x v="9"/>
    <x v="1"/>
    <x v="7"/>
    <s v="Philips"/>
    <s v="Supplier D"/>
    <n v="40.31"/>
    <n v="60.74"/>
    <s v="No"/>
    <m/>
    <m/>
    <m/>
    <s v="No"/>
    <m/>
    <m/>
    <m/>
    <m/>
    <n v="69.510000000000005"/>
    <n v="0.15"/>
    <n v="10.426500000000001"/>
    <n v="59.083500000000001"/>
    <n v="84.083500000000001"/>
    <n v="40.31"/>
    <n v="-6.2265000000000015"/>
    <n v="7"/>
    <n v="0"/>
  </r>
  <r>
    <s v="O2024002803"/>
    <x v="121"/>
    <d v="2024-09-28T00:00:00"/>
    <d v="2024-09-30T00:00:00"/>
    <s v="C0012"/>
    <s v="P0093"/>
    <n v="1"/>
    <n v="202.48"/>
    <n v="2"/>
    <n v="15"/>
    <s v="Bank Transfer"/>
    <s v="Mobile App"/>
    <s v="Delivered"/>
    <s v=""/>
    <s v=""/>
    <s v="Ahmed Samir"/>
    <s v="Male"/>
    <s v="Alexandria"/>
    <s v="Canal"/>
    <s v="Ahmed.Samir30@gmail.com"/>
    <s v="+2010423200452"/>
    <n v="2003"/>
    <d v="2022-01-27T00:00:00"/>
    <s v=""/>
    <x v="48"/>
    <x v="0"/>
    <x v="2"/>
    <s v="Samsung"/>
    <s v="Supplier E"/>
    <n v="145.01"/>
    <n v="208.64"/>
    <s v="No"/>
    <m/>
    <m/>
    <m/>
    <s v="No"/>
    <m/>
    <m/>
    <m/>
    <m/>
    <n v="202.48"/>
    <n v="0.02"/>
    <n v="4.0495999999999999"/>
    <n v="198.43039999999999"/>
    <n v="213.43039999999999"/>
    <n v="145.01"/>
    <n v="38.420400000000001"/>
    <n v="2"/>
    <n v="10"/>
  </r>
  <r>
    <s v="O2024002804"/>
    <x v="197"/>
    <d v="2024-12-21T00:00:00"/>
    <d v="2024-12-25T00:00:00"/>
    <s v="C0291"/>
    <s v="P0046"/>
    <n v="1"/>
    <n v="126.64"/>
    <n v="15"/>
    <n v="25"/>
    <s v="Bank Transfer"/>
    <s v="Web"/>
    <s v="Delivered"/>
    <s v=""/>
    <s v=""/>
    <s v="Karim Abdelrahman"/>
    <s v="Female"/>
    <s v="Zagazig"/>
    <s v="Upper Egypt"/>
    <s v="Karim.Abdelrahman78@hotmail.com"/>
    <s v="+2011145489021"/>
    <n v="1982"/>
    <d v="2024-09-24T00:00:00"/>
    <s v="Gold"/>
    <x v="14"/>
    <x v="0"/>
    <x v="12"/>
    <s v="SEB"/>
    <s v="Supplier B"/>
    <n v="80.290000000000006"/>
    <n v="118.6"/>
    <s v="No"/>
    <m/>
    <m/>
    <m/>
    <s v="No"/>
    <m/>
    <m/>
    <m/>
    <m/>
    <n v="126.64"/>
    <n v="0.15"/>
    <n v="18.995999999999999"/>
    <n v="107.64400000000001"/>
    <n v="132.64400000000001"/>
    <n v="80.290000000000006"/>
    <n v="2.3539999999999992"/>
    <n v="4"/>
    <n v="7"/>
  </r>
  <r>
    <s v="O2024002805"/>
    <x v="90"/>
    <d v="2024-03-28T00:00:00"/>
    <d v="2024-04-04T00:00:00"/>
    <s v="C0192"/>
    <s v="P0007"/>
    <n v="1"/>
    <n v="49.6"/>
    <n v="1"/>
    <n v="35"/>
    <s v="Card"/>
    <s v="Web"/>
    <s v="Delivered"/>
    <s v="  "/>
    <s v=""/>
    <s v="Nour Ibrahim"/>
    <s v="Male"/>
    <s v="Cairo"/>
    <s v="Greater Cairo"/>
    <s v="NOUR.IBRAHIM81@yahoo.com"/>
    <s v="+2011700590505"/>
    <n v="1990"/>
    <d v="2025-12-20T00:00:00"/>
    <s v="Bronze"/>
    <x v="6"/>
    <x v="3"/>
    <x v="5"/>
    <s v="Anker"/>
    <s v="Supplier C"/>
    <n v="31.33"/>
    <n v="44.22"/>
    <s v="No"/>
    <m/>
    <m/>
    <m/>
    <s v="No"/>
    <m/>
    <m/>
    <m/>
    <m/>
    <n v="49.6"/>
    <n v="0.01"/>
    <n v="0.49600000000000005"/>
    <n v="49.103999999999999"/>
    <n v="84.103999999999999"/>
    <n v="31.33"/>
    <n v="-17.225999999999999"/>
    <n v="7"/>
    <n v="2"/>
  </r>
  <r>
    <s v="O2024002806"/>
    <x v="303"/>
    <d v="2024-06-04T00:00:00"/>
    <d v="2024-09-04T00:00:00"/>
    <s v="C0362"/>
    <s v="P0109"/>
    <n v="1"/>
    <n v="148.53"/>
    <n v="0"/>
    <n v="35"/>
    <s v="Cash"/>
    <s v="Web"/>
    <s v="Returned"/>
    <s v=""/>
    <s v=""/>
    <s v="Laila Adel"/>
    <s v="Female"/>
    <s v="Ismailia"/>
    <s v="Greater Cairo"/>
    <s v="Laila.Adel71@hotmail.com"/>
    <s v="+2011957893071"/>
    <n v="1986"/>
    <d v="2024-04-04T00:00:00"/>
    <s v="Silver"/>
    <x v="80"/>
    <x v="3"/>
    <x v="4"/>
    <s v="Anker"/>
    <s v="Supplier E"/>
    <n v="105.69"/>
    <n v="142.06"/>
    <s v="No"/>
    <m/>
    <m/>
    <m/>
    <s v="No"/>
    <m/>
    <m/>
    <m/>
    <m/>
    <n v="148.53"/>
    <n v="0"/>
    <n v="0"/>
    <n v="148.53"/>
    <n v="183.53"/>
    <n v="105.69"/>
    <n v="7.8400000000000034"/>
    <n v="92"/>
    <n v="66"/>
  </r>
  <r>
    <s v="O2024002807"/>
    <x v="2"/>
    <d v="2024-05-05T00:00:00"/>
    <d v="2024-05-07T00:00:00"/>
    <s v="C0226"/>
    <s v="P0031"/>
    <n v="1"/>
    <n v="215.63"/>
    <n v="15"/>
    <n v="15"/>
    <s v="Card"/>
    <s v="Marketplace"/>
    <s v="Returned"/>
    <s v="late delivery"/>
    <s v=""/>
    <s v="Aya Nasser"/>
    <s v="Male"/>
    <s v="Ismailia"/>
    <s v="Canal"/>
    <s v="AYA.NASSER24@gmail.com"/>
    <s v="+2011720380181"/>
    <n v="2004"/>
    <d v="2024-02-10T00:00:00"/>
    <s v="Gold"/>
    <x v="139"/>
    <x v="4"/>
    <x v="24"/>
    <s v="Xiaomi"/>
    <s v="Supplier A"/>
    <n v="166.38"/>
    <n v="215.33"/>
    <s v="No"/>
    <m/>
    <m/>
    <m/>
    <s v="No"/>
    <m/>
    <m/>
    <m/>
    <m/>
    <n v="215.63"/>
    <n v="0.15"/>
    <n v="32.344499999999996"/>
    <n v="183.28550000000001"/>
    <n v="198.28550000000001"/>
    <n v="166.38"/>
    <n v="1.9055000000000177"/>
    <n v="2"/>
    <n v="4"/>
  </r>
  <r>
    <s v="O2024002808"/>
    <x v="300"/>
    <d v="2024-02-25T00:00:00"/>
    <d v="2024-02-29T00:00:00"/>
    <s v="C0105"/>
    <s v="P0195"/>
    <n v="1"/>
    <n v="160.29"/>
    <n v="15"/>
    <n v="25"/>
    <s v="Bank Transfer"/>
    <s v="Marketplace"/>
    <s v="Delivered"/>
    <s v=""/>
    <s v=""/>
    <s v="Nour Ibrahim"/>
    <s v="Male"/>
    <s v="Ismailia"/>
    <s v="Upper Egypt"/>
    <s v="Nour.Ibrahim63 @outlook.com"/>
    <s v="+2010709325636"/>
    <n v="1997"/>
    <d v="2024-09-27T00:00:00"/>
    <s v="Silver"/>
    <x v="116"/>
    <x v="0"/>
    <x v="2"/>
    <s v="LocalBrand"/>
    <s v="Supplier D"/>
    <n v="114.75"/>
    <n v="150.80000000000001"/>
    <s v="No"/>
    <m/>
    <m/>
    <m/>
    <s v="No"/>
    <m/>
    <m/>
    <m/>
    <m/>
    <n v="160.29"/>
    <n v="0.15"/>
    <n v="24.043499999999998"/>
    <n v="136.2465"/>
    <n v="161.2465"/>
    <n v="114.75"/>
    <n v="-3.5035000000000025"/>
    <n v="4"/>
    <n v="7"/>
  </r>
  <r>
    <s v="O2024002809"/>
    <x v="58"/>
    <d v="2024-12-09T00:00:00"/>
    <d v="2024-09-16T00:00:00"/>
    <s v="C0488"/>
    <s v="P0203"/>
    <n v="1"/>
    <n v="256.63"/>
    <n v="10"/>
    <n v="15"/>
    <s v="Card"/>
    <s v="Mobile App"/>
    <s v="Returned"/>
    <s v=""/>
    <s v=""/>
    <s v="Hager Hegazy"/>
    <s v="Male"/>
    <s v="Cairo"/>
    <s v="Greater Cairo"/>
    <s v="Hager.Hegazy41@hotmail.com"/>
    <s v="+2011654362710"/>
    <n v="1978"/>
    <d v="2024-06-05T00:00:00"/>
    <s v="Bronze"/>
    <x v="0"/>
    <x v="0"/>
    <x v="0"/>
    <s v="Anker"/>
    <s v="Supplier B"/>
    <n v="199.45"/>
    <n v="291.61"/>
    <s v="No"/>
    <m/>
    <m/>
    <m/>
    <s v="No"/>
    <m/>
    <m/>
    <m/>
    <m/>
    <n v="256.63"/>
    <n v="0.1"/>
    <n v="25.663"/>
    <n v="230.96699999999998"/>
    <n v="245.96699999999998"/>
    <n v="199.45"/>
    <n v="16.516999999999996"/>
    <n v="-84"/>
    <n v="91"/>
  </r>
  <r>
    <s v="O2024002810"/>
    <x v="250"/>
    <d v="2024-09-22T00:00:00"/>
    <d v="2024-10-01T00:00:00"/>
    <s v="C0138"/>
    <s v="P0113"/>
    <n v="3"/>
    <n v="166.54"/>
    <n v="0"/>
    <n v="35"/>
    <s v="Card"/>
    <s v="Web"/>
    <s v="Delivered"/>
    <s v=""/>
    <s v=""/>
    <s v="Mohamed Hassan"/>
    <s v="Female"/>
    <s v="Suez"/>
    <s v="Upper Egypt"/>
    <s v="Mohamed.Hassan96@hotmail.com"/>
    <s v="+2011580969898"/>
    <n v="1974"/>
    <d v="2023-01-28T00:00:00"/>
    <s v="Silver"/>
    <x v="68"/>
    <x v="1"/>
    <x v="15"/>
    <s v="Nike"/>
    <s v="Supplier C"/>
    <n v="140.33000000000001"/>
    <n v="175.82"/>
    <s v="No"/>
    <m/>
    <m/>
    <m/>
    <s v="No"/>
    <m/>
    <m/>
    <m/>
    <m/>
    <n v="499.62"/>
    <n v="0"/>
    <n v="0"/>
    <n v="499.62"/>
    <n v="534.62"/>
    <n v="420.99"/>
    <n v="43.629999999999995"/>
    <n v="9"/>
    <n v="3"/>
  </r>
  <r>
    <s v="O2024002811"/>
    <x v="290"/>
    <d v="2024-11-17T00:00:00"/>
    <d v="2024-11-21T00:00:00"/>
    <s v="C0371"/>
    <s v="P0167"/>
    <n v="1"/>
    <n v="184.92"/>
    <n v="15"/>
    <n v="15"/>
    <s v="Cash"/>
    <s v="Web"/>
    <s v="Returned"/>
    <s v="call before delivery"/>
    <s v=""/>
    <s v="Ali Khaled"/>
    <s v="Female"/>
    <s v="Mansoura"/>
    <s v="Alexandria Coast"/>
    <s v="Ali.Khaled55@hotmail.com"/>
    <s v="+2010431320974"/>
    <n v="1995"/>
    <d v="2023-10-19T00:00:00"/>
    <s v="Gold"/>
    <x v="115"/>
    <x v="3"/>
    <x v="5"/>
    <s v="Nivea"/>
    <s v="Supplier D"/>
    <n v="141.19"/>
    <n v="172.68"/>
    <s v="Yes"/>
    <d v="2025-10-06T00:00:00"/>
    <s v="Other"/>
    <s v="Card"/>
    <s v="Yes"/>
    <m/>
    <m/>
    <m/>
    <m/>
    <n v="184.92"/>
    <n v="0.15"/>
    <n v="27.737999999999996"/>
    <n v="157.18199999999999"/>
    <n v="172.18199999999999"/>
    <n v="141.19"/>
    <n v="0.99199999999999022"/>
    <n v="4"/>
    <n v="4"/>
  </r>
  <r>
    <s v="O2024002812"/>
    <x v="334"/>
    <d v="2024-04-18T00:00:00"/>
    <d v="2024-04-23T00:00:00"/>
    <s v="C0396"/>
    <s v="P0087"/>
    <n v="4"/>
    <n v="61.53"/>
    <n v="15"/>
    <n v="0"/>
    <s v="Bank Transfer"/>
    <s v="Web"/>
    <s v="Delivered"/>
    <s v=""/>
    <s v=""/>
    <s v="Salma Samir"/>
    <s v="Male"/>
    <s v="Tanta"/>
    <s v="Upper Egypt"/>
    <s v="SALMA.SAMIR44@gmail.com"/>
    <s v="+2011866752060"/>
    <n v="1992"/>
    <d v="2025-09-24T00:00:00"/>
    <s v="Gold"/>
    <x v="34"/>
    <x v="2"/>
    <x v="6"/>
    <s v="L'Oreal"/>
    <s v="Supplier E"/>
    <n v="51.94"/>
    <n v="65.14"/>
    <s v="No"/>
    <d v="2024-09-30T00:00:00"/>
    <s v="Late delivery"/>
    <s v="Cash"/>
    <s v="Yes"/>
    <m/>
    <m/>
    <m/>
    <m/>
    <n v="246.12"/>
    <n v="0.15"/>
    <n v="36.917999999999999"/>
    <n v="209.202"/>
    <n v="209.202"/>
    <n v="207.76"/>
    <n v="1.4420000000000073"/>
    <n v="5"/>
    <n v="4"/>
  </r>
  <r>
    <s v="O2024002813"/>
    <x v="176"/>
    <d v="2024-05-29T00:00:00"/>
    <d v="2024-06-05T00:00:00"/>
    <s v="C0179"/>
    <s v="P0127"/>
    <n v="4"/>
    <n v="140.93"/>
    <n v="0"/>
    <n v="35"/>
    <s v="Bank Transfer"/>
    <s v="Mobile App"/>
    <s v="In Transit"/>
    <s v=""/>
    <s v=""/>
    <s v="Mohamed Gomaa"/>
    <s v="Male"/>
    <s v="Tanta"/>
    <s v="Delta"/>
    <s v="Mohamed.Gomaa65@gmail.com"/>
    <s v="+2010694718581"/>
    <n v="1992"/>
    <d v="2025-10-10T00:00:00"/>
    <s v="Platinum"/>
    <x v="55"/>
    <x v="1"/>
    <x v="14"/>
    <s v="L'Oreal"/>
    <s v="Supplier D"/>
    <n v="81.849999999999994"/>
    <n v="124.76"/>
    <s v="No"/>
    <m/>
    <m/>
    <m/>
    <s v="No"/>
    <m/>
    <m/>
    <m/>
    <m/>
    <n v="563.72"/>
    <n v="0"/>
    <n v="0"/>
    <n v="563.72"/>
    <n v="598.72"/>
    <n v="327.39999999999998"/>
    <n v="201.32000000000005"/>
    <n v="7"/>
    <n v="4"/>
  </r>
  <r>
    <s v="O2024002814"/>
    <x v="142"/>
    <d v="2024-11-19T00:00:00"/>
    <d v="2024-11-24T00:00:00"/>
    <s v="C0210"/>
    <s v="P0154"/>
    <n v="2"/>
    <n v="180.05"/>
    <n v="0"/>
    <n v="35"/>
    <s v="Wallet"/>
    <s v="Web"/>
    <s v="Delivered"/>
    <s v=""/>
    <s v="SALE75"/>
    <s v="Mohamed Adel"/>
    <s v="Female"/>
    <s v="Ismailia"/>
    <s v="Canal"/>
    <s v="MOHAMED.ADEL91@gmail.com"/>
    <s v="+2011863252585"/>
    <n v="2004"/>
    <d v="2022-07-07T00:00:00"/>
    <s v="Silver"/>
    <x v="143"/>
    <x v="0"/>
    <x v="12"/>
    <s v="Nike"/>
    <s v="Supplier B"/>
    <n v="154.30000000000001"/>
    <n v="203.91"/>
    <s v="No"/>
    <m/>
    <m/>
    <m/>
    <s v="No"/>
    <s v="Back to School"/>
    <d v="2025-02-02T00:00:00"/>
    <d v="2025-03-09T00:00:00"/>
    <s v="All"/>
    <n v="360.1"/>
    <n v="0"/>
    <n v="0"/>
    <n v="360.1"/>
    <n v="395.1"/>
    <n v="308.60000000000002"/>
    <n v="16.5"/>
    <n v="5"/>
    <n v="4"/>
  </r>
  <r>
    <s v="O2024002815"/>
    <x v="168"/>
    <d v="2024-06-20T00:00:00"/>
    <d v="2024-06-24T00:00:00"/>
    <s v="C0321"/>
    <s v="P0197"/>
    <n v="1"/>
    <n v="90.71"/>
    <n v="1"/>
    <n v="0"/>
    <s v="Card"/>
    <s v="Mobile App"/>
    <s v="Delivered"/>
    <s v="  "/>
    <s v=""/>
    <s v="Laila Hegazy"/>
    <s v="Female"/>
    <s v="Aswan"/>
    <s v="Upper Egypt"/>
    <s v="Laila.Hegazy20@outlook.com"/>
    <s v="+2011775548396"/>
    <n v="1998"/>
    <d v="2023-09-27T00:00:00"/>
    <s v="Bronze"/>
    <x v="48"/>
    <x v="0"/>
    <x v="2"/>
    <s v="Samsung"/>
    <s v="Supplier A"/>
    <n v="0"/>
    <n v="97.09"/>
    <s v="No"/>
    <m/>
    <m/>
    <m/>
    <s v="No"/>
    <m/>
    <m/>
    <m/>
    <m/>
    <n v="90.71"/>
    <n v="0.01"/>
    <n v="0.90709999999999991"/>
    <n v="89.802899999999994"/>
    <n v="89.802899999999994"/>
    <n v="0"/>
    <n v="89.802899999999994"/>
    <n v="4"/>
    <n v="7"/>
  </r>
  <r>
    <s v="O2024002816"/>
    <x v="163"/>
    <d v="2024-08-21T00:00:00"/>
    <d v="2024-08-30T00:00:00"/>
    <s v="C0469"/>
    <s v="P0125"/>
    <n v="4"/>
    <n v="91.16"/>
    <n v="0"/>
    <n v="15"/>
    <s v="Card"/>
    <s v="Mobile App"/>
    <s v="Returned"/>
    <s v=""/>
    <s v=""/>
    <s v="Mona Ashour"/>
    <s v="Male"/>
    <s v="Zagazig"/>
    <s v="Upper Egypt"/>
    <s v="Mona.Ashour95@gmail.com"/>
    <s v="+2011685037629"/>
    <n v="1990"/>
    <d v="2024-08-24T00:00:00"/>
    <s v="Gold"/>
    <x v="61"/>
    <x v="2"/>
    <x v="23"/>
    <s v="Samsung"/>
    <s v="Supplier D"/>
    <n v="55.96"/>
    <n v="83.94"/>
    <s v="No"/>
    <m/>
    <m/>
    <m/>
    <s v="No"/>
    <m/>
    <m/>
    <m/>
    <m/>
    <n v="364.64"/>
    <n v="0"/>
    <n v="0"/>
    <n v="364.64"/>
    <n v="379.64"/>
    <n v="223.84"/>
    <n v="125.79999999999998"/>
    <n v="9"/>
    <n v="5"/>
  </r>
  <r>
    <s v="O2024002817"/>
    <x v="49"/>
    <d v="2024-05-31T00:00:00"/>
    <d v="2024-06-05T00:00:00"/>
    <s v="C0224"/>
    <s v="P0059"/>
    <n v="1"/>
    <n v="239.38"/>
    <n v="0"/>
    <n v="15"/>
    <s v="Card"/>
    <s v="Marketplace"/>
    <s v="Delivered"/>
    <s v=""/>
    <s v="SALE62"/>
    <s v="Mostafa El-Sayed"/>
    <s v="Female"/>
    <s v="Suez"/>
    <s v="Canal"/>
    <s v="Mostafa.El-Sayed64@yahoo.com"/>
    <s v="+2011160486617"/>
    <n v="1975"/>
    <d v="2022-03-06T00:00:00"/>
    <s v="Bronze"/>
    <x v="71"/>
    <x v="4"/>
    <x v="18"/>
    <s v="L'Oreal"/>
    <s v="Supplier C"/>
    <n v="174.96"/>
    <n v="231.46"/>
    <s v="No"/>
    <m/>
    <m/>
    <m/>
    <s v="No"/>
    <s v="Summer Sale"/>
    <d v="2025-06-01T00:00:00"/>
    <d v="2025-07-19T00:00:00"/>
    <s v="Mobile App"/>
    <n v="239.38"/>
    <n v="0"/>
    <n v="0"/>
    <n v="239.38"/>
    <n v="254.38"/>
    <n v="174.96"/>
    <n v="49.419999999999987"/>
    <n v="5"/>
    <n v="0"/>
  </r>
  <r>
    <s v="O2024002818"/>
    <x v="99"/>
    <d v="2024-08-10T00:00:00"/>
    <d v="2024-10-11T00:00:00"/>
    <s v="C0220"/>
    <s v="P0004"/>
    <n v="4"/>
    <n v="35.51"/>
    <n v="0"/>
    <n v="25"/>
    <s v="Wallet"/>
    <s v="Web"/>
    <s v="Delivered"/>
    <s v="  "/>
    <s v=""/>
    <s v="Laila Adel"/>
    <s v="Male"/>
    <s v="Luxor"/>
    <s v="Upper Egypt"/>
    <s v="LAILA.ADEL98@yahoo.com"/>
    <s v="+2010097708180"/>
    <n v="1984"/>
    <d v="2022-11-23T00:00:00"/>
    <s v="Gold"/>
    <x v="129"/>
    <x v="2"/>
    <x v="6"/>
    <s v="Xiaomi"/>
    <s v="Supplier E"/>
    <n v="21.75"/>
    <n v="33.03"/>
    <s v="No"/>
    <m/>
    <m/>
    <m/>
    <s v="No"/>
    <m/>
    <m/>
    <m/>
    <m/>
    <n v="142.04"/>
    <n v="0"/>
    <n v="0"/>
    <n v="142.04"/>
    <n v="167.04"/>
    <n v="87"/>
    <n v="30.039999999999992"/>
    <n v="62"/>
    <n v="92"/>
  </r>
  <r>
    <s v="O2024002819"/>
    <x v="75"/>
    <d v="2024-07-11T00:00:00"/>
    <d v="2024-11-19T00:00:00"/>
    <s v="C0148"/>
    <s v="P0057"/>
    <n v="1"/>
    <n v="132.22999999999999"/>
    <n v="0"/>
    <n v="50"/>
    <s v="Cash"/>
    <s v="Web"/>
    <s v="Returned"/>
    <s v=""/>
    <s v="SALE72"/>
    <s v="Ali Nasser"/>
    <s v="Female"/>
    <s v="Alexandria"/>
    <s v="Greater Cairo"/>
    <s v="Ali.Nasser54@gmail.com"/>
    <s v="+2010699180958"/>
    <n v="1991"/>
    <d v="2023-05-19T00:00:00"/>
    <s v="Gold"/>
    <x v="49"/>
    <x v="1"/>
    <x v="14"/>
    <s v="Samsung"/>
    <s v="Supplier A"/>
    <n v="107.3"/>
    <n v="126.06"/>
    <s v="No"/>
    <m/>
    <m/>
    <m/>
    <s v="No"/>
    <s v="Loyalty Boost"/>
    <d v="2025-01-11T00:00:00"/>
    <d v="2025-03-02T00:00:00"/>
    <s v="Mobile App"/>
    <n v="132.22999999999999"/>
    <n v="0"/>
    <n v="0"/>
    <n v="132.22999999999999"/>
    <n v="182.23"/>
    <n v="107.3"/>
    <n v="-25.070000000000007"/>
    <n v="131"/>
    <n v="-116"/>
  </r>
  <r>
    <s v="O2024002820"/>
    <x v="196"/>
    <m/>
    <d v="2024-10-18T00:00:00"/>
    <s v="C0306"/>
    <s v="P0017"/>
    <n v="1"/>
    <n v="65.540000000000006"/>
    <n v="10"/>
    <n v="25"/>
    <s v="Cash"/>
    <s v="Marketplace"/>
    <s v="Canceled"/>
    <s v=""/>
    <s v=""/>
    <s v="Omar Ashour"/>
    <s v="Female"/>
    <s v="Luxor"/>
    <s v="Alexandria Coast"/>
    <s v="Omar.Ashour70@hotmail.com"/>
    <s v="+2010519895697"/>
    <n v="1972"/>
    <d v="2023-03-13T00:00:00"/>
    <s v="Bronze"/>
    <x v="6"/>
    <x v="3"/>
    <x v="5"/>
    <s v="Anker"/>
    <s v="Supplier E"/>
    <n v="57.48"/>
    <n v="67.319999999999993"/>
    <s v="No"/>
    <m/>
    <m/>
    <m/>
    <s v="No"/>
    <m/>
    <m/>
    <m/>
    <m/>
    <n v="65.540000000000006"/>
    <n v="0.1"/>
    <n v="6.5540000000000012"/>
    <n v="58.986000000000004"/>
    <n v="83.986000000000004"/>
    <n v="57.48"/>
    <n v="-23.493999999999993"/>
    <m/>
    <m/>
  </r>
  <r>
    <s v="O2024002821"/>
    <x v="184"/>
    <d v="2024-11-10T00:00:00"/>
    <d v="2024-11-13T00:00:00"/>
    <s v="C0450"/>
    <s v="P0214"/>
    <n v="1"/>
    <n v="291.98"/>
    <n v="15"/>
    <n v="50"/>
    <s v="Bank Transfer"/>
    <s v="Web"/>
    <s v="Delivered"/>
    <s v=""/>
    <s v="SALE62"/>
    <s v="Karim Ashour"/>
    <s v="Female"/>
    <s v="Mansoura"/>
    <s v="Delta"/>
    <s v="Karim.Ashour70@outlook.com"/>
    <s v="+2011846057082"/>
    <n v="1984"/>
    <d v="2023-05-04T00:00:00"/>
    <s v="Bronze"/>
    <x v="28"/>
    <x v="3"/>
    <x v="4"/>
    <s v="L'Oreal"/>
    <s v="Supplier C"/>
    <n v="195.02"/>
    <n v="277.41000000000003"/>
    <s v="No"/>
    <m/>
    <m/>
    <m/>
    <s v="No"/>
    <s v="Summer Sale"/>
    <d v="2025-06-01T00:00:00"/>
    <d v="2025-07-19T00:00:00"/>
    <s v="Mobile App"/>
    <n v="291.98"/>
    <n v="0.15"/>
    <n v="43.797000000000004"/>
    <n v="248.18300000000002"/>
    <n v="298.18299999999999"/>
    <n v="195.02"/>
    <n v="3.1630000000000109"/>
    <n v="3"/>
    <n v="10"/>
  </r>
  <r>
    <s v="O2024002822"/>
    <x v="4"/>
    <d v="2024-09-28T00:00:00"/>
    <d v="2024-05-10T00:00:00"/>
    <s v="C0178"/>
    <s v="P0044"/>
    <n v="2"/>
    <n v="137.47999999999999"/>
    <n v="5"/>
    <n v="50"/>
    <s v="Bank Transfer"/>
    <s v="Web"/>
    <s v="In Transit"/>
    <s v=""/>
    <s v="SALE68"/>
    <s v="Youssef Ibrahim"/>
    <s v="Female"/>
    <s v="Luxor"/>
    <s v="Upper Egypt"/>
    <s v="YOUSSEF.IBRAHIM94@gmail.com"/>
    <s v="+2011033495315"/>
    <n v="1977"/>
    <d v="2022-04-20T00:00:00"/>
    <s v="Bronze"/>
    <x v="60"/>
    <x v="2"/>
    <x v="6"/>
    <s v="Philips"/>
    <s v="Supplier D"/>
    <n v="114.68"/>
    <n v="143.16999999999999"/>
    <s v="No"/>
    <m/>
    <m/>
    <m/>
    <s v="No"/>
    <s v="Loyalty Boost"/>
    <d v="2025-04-20T00:00:00"/>
    <d v="2025-05-07T00:00:00"/>
    <s v="All"/>
    <n v="274.95999999999998"/>
    <n v="0.05"/>
    <n v="13.747999999999999"/>
    <n v="261.21199999999999"/>
    <n v="311.21199999999999"/>
    <n v="229.36"/>
    <n v="-18.148000000000025"/>
    <n v="-141"/>
    <n v="3"/>
  </r>
  <r>
    <s v="O2024002823"/>
    <x v="17"/>
    <d v="2024-05-24T00:00:00"/>
    <d v="2024-05-31T00:00:00"/>
    <s v="C0398"/>
    <s v="P0142"/>
    <n v="1"/>
    <n v="320.70999999999998"/>
    <n v="0"/>
    <n v="15"/>
    <s v="Cash"/>
    <s v="Web"/>
    <s v="Delivered"/>
    <s v="VIP"/>
    <s v=""/>
    <s v="Sara Gomaa"/>
    <s v="Female"/>
    <s v="Aswan"/>
    <s v="Delta"/>
    <s v="Sara.Gomaa74@hotmail.com"/>
    <s v="+2011269752516"/>
    <n v="1999"/>
    <d v="2024-07-01T00:00:00"/>
    <s v="Bronze"/>
    <x v="40"/>
    <x v="2"/>
    <x v="6"/>
    <s v="Adidas"/>
    <s v="Supplier A"/>
    <n v="194.25"/>
    <n v="299.77"/>
    <s v="No"/>
    <m/>
    <m/>
    <m/>
    <s v="No"/>
    <m/>
    <m/>
    <m/>
    <m/>
    <n v="320.70999999999998"/>
    <n v="0"/>
    <n v="0"/>
    <n v="320.70999999999998"/>
    <n v="335.71"/>
    <n v="194.25"/>
    <n v="111.45999999999998"/>
    <n v="7"/>
    <n v="7"/>
  </r>
  <r>
    <s v="O2024002824"/>
    <x v="61"/>
    <d v="2024-05-12T00:00:00"/>
    <d v="2024-05-19T00:00:00"/>
    <s v="C0467"/>
    <s v="P0166"/>
    <n v="2"/>
    <n v="153.97"/>
    <n v="0"/>
    <n v="35"/>
    <s v="Card"/>
    <s v="Marketplace"/>
    <s v="Returned"/>
    <s v=""/>
    <s v="SALE73"/>
    <s v="Salma El-Sayed"/>
    <s v="Male"/>
    <s v="Zagazig"/>
    <s v="Alexandria Coast"/>
    <s v="Salma.El-Sayed75@yahoo.com"/>
    <s v="+2010949857909"/>
    <n v="1985"/>
    <d v="2022-02-26T00:00:00"/>
    <s v="Gold"/>
    <x v="70"/>
    <x v="1"/>
    <x v="14"/>
    <s v="LocalBrand"/>
    <s v="Supplier A"/>
    <n v="137.30000000000001"/>
    <n v="172.31"/>
    <s v="Yes"/>
    <m/>
    <m/>
    <m/>
    <s v="No"/>
    <s v="New Year"/>
    <d v="2024-09-02T00:00:00"/>
    <d v="2024-10-02T00:00:00"/>
    <s v="All"/>
    <n v="307.94"/>
    <n v="0"/>
    <n v="0"/>
    <n v="307.94"/>
    <n v="342.94"/>
    <n v="274.60000000000002"/>
    <n v="-1.660000000000025"/>
    <n v="7"/>
    <n v="7"/>
  </r>
  <r>
    <s v="O2024002825"/>
    <x v="196"/>
    <d v="2024-10-13T00:00:00"/>
    <d v="2024-10-14T00:00:00"/>
    <s v="C0397"/>
    <s v="P0120"/>
    <n v="1"/>
    <n v="214.54"/>
    <n v="0"/>
    <n v="25"/>
    <s v="Cash"/>
    <s v="Web"/>
    <s v="Delivered"/>
    <s v=""/>
    <s v=""/>
    <s v="Karim Khaled"/>
    <s v="Male"/>
    <s v="Mansoura"/>
    <s v="Greater Cairo"/>
    <s v="Karim.Khaled67@hotmail.com"/>
    <s v="+2010703346750"/>
    <n v="1986"/>
    <d v="2024-07-04T00:00:00"/>
    <s v="Silver"/>
    <x v="130"/>
    <x v="4"/>
    <x v="19"/>
    <s v="Xiaomi"/>
    <s v="Supplier A"/>
    <n v="187.55"/>
    <n v="228.21"/>
    <s v="No"/>
    <m/>
    <m/>
    <m/>
    <s v="No"/>
    <m/>
    <m/>
    <m/>
    <m/>
    <n v="214.54"/>
    <n v="0"/>
    <n v="0"/>
    <n v="214.54"/>
    <n v="239.54"/>
    <n v="187.55"/>
    <n v="1.9899999999999807"/>
    <n v="1"/>
    <n v="5"/>
  </r>
  <r>
    <s v="O2024002826"/>
    <x v="263"/>
    <d v="2024-04-26T00:00:00"/>
    <m/>
    <s v="C0367"/>
    <s v="P0039"/>
    <n v="1"/>
    <n v="235.87"/>
    <n v="0"/>
    <n v="15"/>
    <s v="Bank Transfer"/>
    <s v="Marketplace"/>
    <s v="Returned"/>
    <s v=""/>
    <s v=""/>
    <s v="Hager Gomaa"/>
    <s v="Male"/>
    <s v="Suez"/>
    <s v="Upper Egypt"/>
    <s v="Hager.Gomaa98@outlook.com"/>
    <s v="+2011082599824"/>
    <n v="1985"/>
    <d v="2023-01-09T00:00:00"/>
    <s v=""/>
    <x v="53"/>
    <x v="4"/>
    <x v="18"/>
    <s v="SEB"/>
    <s v="Supplier B"/>
    <n v="174.95"/>
    <n v="217.09"/>
    <s v="No"/>
    <m/>
    <m/>
    <m/>
    <s v="No"/>
    <m/>
    <m/>
    <m/>
    <m/>
    <n v="235.87"/>
    <n v="0"/>
    <n v="0"/>
    <n v="235.87"/>
    <n v="250.87"/>
    <n v="174.95"/>
    <n v="45.920000000000016"/>
    <m/>
    <n v="2"/>
  </r>
  <r>
    <s v="O2024002827"/>
    <x v="242"/>
    <d v="2024-11-26T00:00:00"/>
    <d v="2024-12-03T00:00:00"/>
    <s v="C0495"/>
    <s v="P0008"/>
    <n v="2"/>
    <n v="186.38"/>
    <n v="0"/>
    <n v="25"/>
    <s v="Bank Transfer"/>
    <s v="Mobile App"/>
    <s v="Canceled"/>
    <s v="VIP"/>
    <s v=""/>
    <s v="Laila El-Sayed"/>
    <s v="Male"/>
    <s v="Zagazig"/>
    <s v="Upper Egypt"/>
    <s v="Laila.El-Sayed56@outlook.com"/>
    <s v="+2011398983824"/>
    <n v="1981"/>
    <d v="2022-10-31T00:00:00"/>
    <s v="Bronze"/>
    <x v="12"/>
    <x v="0"/>
    <x v="10"/>
    <s v="Philips"/>
    <s v="Supplier B"/>
    <n v="127.85"/>
    <n v="162.56"/>
    <s v="No"/>
    <m/>
    <m/>
    <m/>
    <s v="No"/>
    <m/>
    <m/>
    <m/>
    <m/>
    <n v="372.76"/>
    <n v="0"/>
    <n v="0"/>
    <n v="372.76"/>
    <n v="397.76"/>
    <n v="255.7"/>
    <n v="92.06"/>
    <n v="7"/>
    <n v="5"/>
  </r>
  <r>
    <s v="O2024002828"/>
    <x v="125"/>
    <d v="2025-01-02T00:00:00"/>
    <d v="2025-01-14T00:00:00"/>
    <s v="C0198"/>
    <s v="P0148"/>
    <n v="4"/>
    <n v="254.48"/>
    <n v="0"/>
    <n v="25"/>
    <s v="Bank Transfer"/>
    <s v="Mobile App"/>
    <s v="Canceled"/>
    <s v=""/>
    <s v=""/>
    <s v="Yara Ashour"/>
    <s v="Male"/>
    <s v="Luxor"/>
    <s v="Greater Cairo"/>
    <s v="Yara.Ashour87@yahoo.com"/>
    <s v="+2010789989688"/>
    <n v="1974"/>
    <d v="2025-04-13T00:00:00"/>
    <s v="Silver"/>
    <x v="136"/>
    <x v="0"/>
    <x v="2"/>
    <s v="Xiaomi"/>
    <s v="Supplier A"/>
    <n v="190.94"/>
    <n v="230.45"/>
    <s v="No"/>
    <m/>
    <m/>
    <m/>
    <s v="No"/>
    <m/>
    <m/>
    <m/>
    <m/>
    <n v="1017.92"/>
    <n v="0"/>
    <n v="0"/>
    <n v="1017.92"/>
    <n v="1042.92"/>
    <n v="763.76"/>
    <n v="229.15999999999997"/>
    <n v="12"/>
    <n v="3"/>
  </r>
  <r>
    <s v="O2024002829"/>
    <x v="46"/>
    <d v="2024-09-01T00:00:00"/>
    <d v="2024-06-09T00:00:00"/>
    <s v="C0409"/>
    <s v="P0206"/>
    <n v="2"/>
    <n v="53.26"/>
    <n v="20"/>
    <n v="25"/>
    <s v="Card"/>
    <s v="Mobile App"/>
    <s v="In Transit"/>
    <s v=""/>
    <s v=""/>
    <s v="Sara Khaled"/>
    <s v="Female"/>
    <s v="Tanta"/>
    <s v="Alexandria Coast"/>
    <s v="Sara.Khaled94 @yahoo.com"/>
    <s v="+2010203197266"/>
    <n v="1986"/>
    <d v="2025-08-13T00:00:00"/>
    <s v="Bronze"/>
    <x v="60"/>
    <x v="2"/>
    <x v="6"/>
    <s v="Philips"/>
    <s v="Supplier B"/>
    <n v="49.96"/>
    <n v="62.32"/>
    <s v="No"/>
    <m/>
    <m/>
    <m/>
    <s v="No"/>
    <m/>
    <m/>
    <m/>
    <m/>
    <n v="106.52"/>
    <n v="0.2"/>
    <n v="21.304000000000002"/>
    <n v="85.215999999999994"/>
    <n v="110.21599999999999"/>
    <n v="99.92"/>
    <n v="-39.704000000000008"/>
    <n v="-84"/>
    <n v="2"/>
  </r>
  <r>
    <s v="O2024002830"/>
    <x v="255"/>
    <d v="2024-02-17T00:00:00"/>
    <d v="2024-02-21T00:00:00"/>
    <s v="C0386"/>
    <s v="P0125"/>
    <n v="2"/>
    <n v="89.6"/>
    <n v="0"/>
    <n v="25"/>
    <s v="Bank Transfer"/>
    <s v="Marketplace"/>
    <s v="Returned"/>
    <s v="VIP"/>
    <s v="SALE13"/>
    <s v="Mostafa El-Sayed"/>
    <s v="Female"/>
    <s v="Suez"/>
    <s v="Upper Egypt"/>
    <s v="Mostafa.El-Sayed53@gmail.com"/>
    <s v="+2011594659121"/>
    <n v="2000"/>
    <d v="2023-08-30T00:00:00"/>
    <s v="Bronze"/>
    <x v="61"/>
    <x v="2"/>
    <x v="23"/>
    <s v="Samsung"/>
    <s v="Supplier D"/>
    <n v="55.96"/>
    <n v="83.94"/>
    <s v="No"/>
    <m/>
    <m/>
    <m/>
    <s v="No"/>
    <s v="Ramadan Deals"/>
    <d v="2025-08-11T00:00:00"/>
    <d v="2025-10-02T00:00:00"/>
    <s v="Mobile App"/>
    <n v="179.2"/>
    <n v="0"/>
    <n v="0"/>
    <n v="179.2"/>
    <n v="204.2"/>
    <n v="111.92"/>
    <n v="42.279999999999987"/>
    <n v="4"/>
    <n v="0"/>
  </r>
  <r>
    <s v="O2024002831"/>
    <x v="324"/>
    <d v="2024-09-19T00:00:00"/>
    <d v="2024-09-26T00:00:00"/>
    <s v="C0411"/>
    <s v="P0002"/>
    <n v="1"/>
    <n v="259.37"/>
    <n v="5"/>
    <n v="15"/>
    <s v="Cash"/>
    <s v="Web"/>
    <s v="Delivered"/>
    <s v=""/>
    <s v="SALE97"/>
    <s v="Karim Adel"/>
    <s v="Female"/>
    <s v="Aswan"/>
    <s v="Alexandria Coast"/>
    <s v="Karim.Adel90@outlook.com"/>
    <s v="+2010816936740"/>
    <n v="1982"/>
    <d v="2022-01-18T00:00:00"/>
    <s v="Silver"/>
    <x v="7"/>
    <x v="2"/>
    <x v="6"/>
    <s v="LocalBrand"/>
    <s v="Supplier B"/>
    <n v="0"/>
    <n v="229.21"/>
    <s v="No"/>
    <m/>
    <m/>
    <m/>
    <s v="No"/>
    <s v="Loyalty Boost"/>
    <d v="2024-01-07T00:00:00"/>
    <d v="2024-01-20T00:00:00"/>
    <s v="Web"/>
    <n v="259.37"/>
    <n v="0.05"/>
    <n v="12.968500000000001"/>
    <n v="246.4015"/>
    <n v="261.4015"/>
    <n v="0"/>
    <n v="231.4015"/>
    <n v="7"/>
    <n v="5"/>
  </r>
  <r>
    <s v="O2024002832"/>
    <x v="190"/>
    <d v="2024-02-08T00:00:00"/>
    <d v="2024-02-10T00:00:00"/>
    <s v="C0316"/>
    <s v="P0142"/>
    <n v="1"/>
    <n v="256.7"/>
    <n v="0"/>
    <n v="50"/>
    <s v="Card"/>
    <s v="Marketplace"/>
    <s v="Returned"/>
    <s v=""/>
    <s v=""/>
    <s v="Youssef Hassan"/>
    <s v="Male"/>
    <s v="Tanta"/>
    <s v="Upper Egypt"/>
    <s v="YOUSSEF.HASSAN46@outlook.com"/>
    <s v="+2010205754710"/>
    <n v="1993"/>
    <d v="2023-12-03T00:00:00"/>
    <s v="Silver"/>
    <x v="40"/>
    <x v="2"/>
    <x v="6"/>
    <s v="Adidas"/>
    <s v="Supplier A"/>
    <n v="194.25"/>
    <n v="299.77"/>
    <s v="No"/>
    <m/>
    <m/>
    <m/>
    <s v="No"/>
    <m/>
    <m/>
    <m/>
    <m/>
    <n v="256.7"/>
    <n v="0"/>
    <n v="0"/>
    <n v="256.7"/>
    <n v="306.7"/>
    <n v="194.25"/>
    <n v="12.449999999999989"/>
    <n v="2"/>
    <n v="2"/>
  </r>
  <r>
    <s v="O2024002833"/>
    <x v="199"/>
    <d v="2024-07-15T00:00:00"/>
    <d v="2024-07-22T00:00:00"/>
    <s v="C0459"/>
    <s v="P0046"/>
    <n v="1"/>
    <n v="133.71"/>
    <n v="0"/>
    <n v="25"/>
    <s v="Card"/>
    <s v="Mobile App"/>
    <s v="Delivered"/>
    <s v=""/>
    <s v=""/>
    <s v="Ali Said"/>
    <s v="Male"/>
    <s v="Tanta"/>
    <s v="Delta"/>
    <s v="ALI.SAID31@gmail.com"/>
    <s v="+2011187248083"/>
    <n v="1970"/>
    <d v="2023-05-30T00:00:00"/>
    <s v="Platinum"/>
    <x v="14"/>
    <x v="0"/>
    <x v="12"/>
    <s v="SEB"/>
    <s v="Supplier B"/>
    <n v="80.290000000000006"/>
    <n v="118.6"/>
    <s v="No"/>
    <m/>
    <m/>
    <m/>
    <s v="No"/>
    <m/>
    <m/>
    <m/>
    <m/>
    <n v="133.71"/>
    <n v="0"/>
    <n v="0"/>
    <n v="133.71"/>
    <n v="158.71"/>
    <n v="80.290000000000006"/>
    <n v="28.42"/>
    <n v="7"/>
    <n v="-23"/>
  </r>
  <r>
    <s v="O2024002834"/>
    <x v="164"/>
    <d v="2024-09-24T00:00:00"/>
    <d v="2024-09-29T00:00:00"/>
    <s v="C0478"/>
    <s v="P0035"/>
    <n v="1"/>
    <n v="248.14"/>
    <n v="10"/>
    <n v="0"/>
    <s v="Card"/>
    <s v="Mobile App"/>
    <s v="Returned"/>
    <s v=""/>
    <s v=""/>
    <s v="Mai Abdelrahman"/>
    <s v="Male"/>
    <s v="Zagazig"/>
    <s v="Delta"/>
    <s v="MAI.ABDELRAHMAN55 @yahoo.com"/>
    <s v="+2011559109294"/>
    <n v="1970"/>
    <d v="2025-07-18T00:00:00"/>
    <s v="Bronze"/>
    <x v="118"/>
    <x v="3"/>
    <x v="4"/>
    <s v="Nivea"/>
    <s v="Supplier A"/>
    <n v="190.78"/>
    <n v="223.48"/>
    <s v="No"/>
    <m/>
    <m/>
    <m/>
    <s v="No"/>
    <m/>
    <m/>
    <m/>
    <m/>
    <n v="248.14"/>
    <n v="0.1"/>
    <n v="24.814"/>
    <n v="223.32599999999999"/>
    <n v="223.32599999999999"/>
    <n v="190.78"/>
    <n v="32.545999999999992"/>
    <n v="5"/>
    <n v="3"/>
  </r>
  <r>
    <s v="O2024002835"/>
    <x v="262"/>
    <d v="2024-12-22T00:00:00"/>
    <d v="2024-12-25T00:00:00"/>
    <s v="C0136"/>
    <s v="P0017"/>
    <n v="1"/>
    <n v="62.43"/>
    <n v="25"/>
    <n v="0"/>
    <s v="Cash"/>
    <s v="Mobile App"/>
    <s v="Delivered"/>
    <s v=""/>
    <s v="SALE60"/>
    <s v="Youssef Gomaa"/>
    <s v="Female"/>
    <s v="Cairo"/>
    <s v="Upper Egypt"/>
    <s v="Youssef.Gomaa60@hotmail.com"/>
    <s v="+2010079549814"/>
    <n v="1994"/>
    <d v="2022-06-20T00:00:00"/>
    <s v="Bronze"/>
    <x v="6"/>
    <x v="3"/>
    <x v="5"/>
    <s v="Anker"/>
    <s v="Supplier E"/>
    <n v="57.48"/>
    <n v="67.319999999999993"/>
    <s v="No"/>
    <m/>
    <m/>
    <m/>
    <s v="No"/>
    <s v="Summer Sale"/>
    <d v="2025-07-27T00:00:00"/>
    <d v="2025-08-20T00:00:00"/>
    <s v="Mobile App"/>
    <n v="62.43"/>
    <n v="0.25"/>
    <n v="15.6075"/>
    <n v="46.822499999999998"/>
    <n v="46.822499999999998"/>
    <n v="57.48"/>
    <n v="-10.657499999999999"/>
    <n v="3"/>
    <n v="2"/>
  </r>
  <r>
    <s v="O2024002836"/>
    <x v="118"/>
    <d v="2024-12-03T00:00:00"/>
    <d v="2024-07-12T00:00:00"/>
    <s v="C0396"/>
    <s v="P0165"/>
    <n v="3"/>
    <n v="102.59"/>
    <n v="0"/>
    <n v="25"/>
    <s v="Wallet"/>
    <s v="Mobile App"/>
    <s v="In Transit"/>
    <s v=""/>
    <s v=""/>
    <s v="Salma Samir"/>
    <s v="Male"/>
    <s v="Tanta"/>
    <s v="Upper Egypt"/>
    <s v="SALMA.SAMIR44@gmail.com"/>
    <s v="+2011866752060"/>
    <n v="1992"/>
    <d v="2025-09-24T00:00:00"/>
    <s v="Gold"/>
    <x v="29"/>
    <x v="3"/>
    <x v="16"/>
    <s v="Xiaomi"/>
    <s v="Supplier D"/>
    <n v="62.82"/>
    <n v="94.99"/>
    <s v="No"/>
    <m/>
    <m/>
    <m/>
    <s v="No"/>
    <m/>
    <m/>
    <m/>
    <m/>
    <n v="307.77"/>
    <n v="0"/>
    <n v="0"/>
    <n v="307.77"/>
    <n v="332.77"/>
    <n v="188.46"/>
    <n v="94.309999999999974"/>
    <n v="-144"/>
    <n v="5"/>
  </r>
  <r>
    <s v="O2024002837"/>
    <x v="357"/>
    <d v="2024-09-09T00:00:00"/>
    <d v="2024-09-18T00:00:00"/>
    <s v="C0388"/>
    <s v="P0102"/>
    <n v="1"/>
    <n v="126.82"/>
    <n v="15"/>
    <n v="0"/>
    <s v="Bank Transfer"/>
    <s v="Web"/>
    <s v="Delivered"/>
    <s v=""/>
    <s v="SALE34"/>
    <s v="Yara Nasser"/>
    <s v="Female"/>
    <s v="Luxor"/>
    <s v="Upper Egypt"/>
    <s v="Yara.Nasser76@gmail.com"/>
    <s v="+2011509581513"/>
    <n v="2005"/>
    <d v="2024-08-18T00:00:00"/>
    <s v="Bronze"/>
    <x v="94"/>
    <x v="3"/>
    <x v="8"/>
    <s v="Nivea"/>
    <s v="Supplier A"/>
    <n v="99.93"/>
    <n v="120.2"/>
    <s v="No"/>
    <m/>
    <m/>
    <m/>
    <s v="No"/>
    <s v="Loyalty Boost"/>
    <d v="2025-04-26T00:00:00"/>
    <d v="2025-05-10T00:00:00"/>
    <s v="Marketplace"/>
    <n v="126.82"/>
    <n v="0.15"/>
    <n v="19.023"/>
    <n v="107.797"/>
    <n v="107.797"/>
    <n v="99.93"/>
    <n v="7.8669999999999902"/>
    <n v="9"/>
    <n v="62"/>
  </r>
  <r>
    <s v="O2024002838"/>
    <x v="21"/>
    <d v="2024-06-05T00:00:00"/>
    <d v="2024-06-10T00:00:00"/>
    <s v="C0151"/>
    <s v="P0032"/>
    <n v="1"/>
    <n v="160.87"/>
    <n v="15"/>
    <n v="15"/>
    <s v="Bank Transfer"/>
    <s v="Mobile App"/>
    <s v="Delivered"/>
    <s v=""/>
    <s v=""/>
    <s v="Nour Mahmoud"/>
    <s v="Male"/>
    <s v="Cairo"/>
    <s v="Canal"/>
    <s v="Nour.Mahmoud76@yahoo.com"/>
    <s v="+2010336175284"/>
    <n v="2004"/>
    <d v="2023-06-09T00:00:00"/>
    <s v="Bronze"/>
    <x v="20"/>
    <x v="3"/>
    <x v="8"/>
    <s v="SEB"/>
    <s v="Supplier A"/>
    <n v="0"/>
    <n v="174.1"/>
    <s v="No"/>
    <m/>
    <m/>
    <m/>
    <s v="No"/>
    <m/>
    <m/>
    <m/>
    <m/>
    <n v="160.87"/>
    <n v="0.15"/>
    <n v="24.130500000000001"/>
    <n v="136.73949999999999"/>
    <n v="151.73949999999999"/>
    <n v="0"/>
    <n v="121.73949999999999"/>
    <n v="5"/>
    <n v="0"/>
  </r>
  <r>
    <s v="O2024002839"/>
    <x v="63"/>
    <d v="2024-03-01T00:00:00"/>
    <d v="2024-03-10T00:00:00"/>
    <s v="C0251"/>
    <s v="P0080"/>
    <n v="2"/>
    <n v="213.47"/>
    <n v="20"/>
    <n v="35"/>
    <s v="Card"/>
    <s v="Mobile App"/>
    <s v="Delivered"/>
    <s v="late delivery"/>
    <s v="SALE34"/>
    <s v="Laila Fathy"/>
    <s v="Male"/>
    <s v="Tanta"/>
    <s v="Alexandria Coast"/>
    <s v="LAILA.FATHY37@gmail.com"/>
    <s v="+2011094748579"/>
    <n v="1992"/>
    <d v="2023-04-08T00:00:00"/>
    <s v="Silver"/>
    <x v="52"/>
    <x v="0"/>
    <x v="10"/>
    <s v="SEB"/>
    <s v="Supplier E"/>
    <n v="166.89"/>
    <n v="213.71"/>
    <s v="No"/>
    <m/>
    <m/>
    <m/>
    <s v="No"/>
    <s v="Loyalty Boost"/>
    <d v="2025-04-26T00:00:00"/>
    <d v="2025-05-10T00:00:00"/>
    <s v="Marketplace"/>
    <n v="426.94"/>
    <n v="0.2"/>
    <n v="85.388000000000005"/>
    <n v="341.55200000000002"/>
    <n v="376.55200000000002"/>
    <n v="333.78"/>
    <n v="-27.227999999999952"/>
    <n v="9"/>
    <n v="3"/>
  </r>
  <r>
    <s v="O2024002840"/>
    <x v="358"/>
    <d v="2024-08-10T00:00:00"/>
    <d v="2024-08-11T00:00:00"/>
    <s v="C0418"/>
    <s v="P0044"/>
    <n v="1"/>
    <n v="131.51"/>
    <n v="0"/>
    <n v="15"/>
    <s v="Cash"/>
    <s v="Mobile App"/>
    <s v="Delivered"/>
    <s v=""/>
    <s v=""/>
    <s v="Aya Samir"/>
    <s v="Male"/>
    <s v="Suez"/>
    <s v="Delta"/>
    <s v="Aya.Samir72@hotmail.com"/>
    <s v="+2011389052845"/>
    <n v="1975"/>
    <d v="2023-07-13T00:00:00"/>
    <s v=""/>
    <x v="60"/>
    <x v="2"/>
    <x v="6"/>
    <s v="Philips"/>
    <s v="Supplier D"/>
    <n v="114.68"/>
    <n v="143.16999999999999"/>
    <s v="No"/>
    <m/>
    <m/>
    <m/>
    <s v="No"/>
    <m/>
    <m/>
    <m/>
    <m/>
    <n v="131.51"/>
    <n v="0"/>
    <n v="0"/>
    <n v="131.51"/>
    <n v="146.51"/>
    <n v="114.68"/>
    <n v="1.8299999999999841"/>
    <n v="1"/>
    <n v="4"/>
  </r>
  <r>
    <s v="O2024002841"/>
    <x v="81"/>
    <d v="2024-02-25T00:00:00"/>
    <d v="2024-03-03T00:00:00"/>
    <s v="C0387"/>
    <s v="P0153"/>
    <n v="2"/>
    <n v="85.03"/>
    <n v="0"/>
    <n v="15"/>
    <s v="Cash"/>
    <s v="Marketplace"/>
    <s v="Returned"/>
    <s v=""/>
    <s v="SALE68"/>
    <s v="Laila Adel"/>
    <s v="Female"/>
    <s v="Aswan"/>
    <s v="Alexandria Coast"/>
    <s v="Laila.Adel68@outlook.com"/>
    <s v="+2011544927747"/>
    <n v="1977"/>
    <d v="2025-04-26T00:00:00"/>
    <s v="Bronze"/>
    <x v="40"/>
    <x v="2"/>
    <x v="6"/>
    <s v="Adidas"/>
    <s v="Supplier E"/>
    <n v="79.77"/>
    <n v="91.88"/>
    <s v="No"/>
    <m/>
    <m/>
    <m/>
    <s v="No"/>
    <s v="Loyalty Boost"/>
    <d v="2025-04-20T00:00:00"/>
    <d v="2025-05-07T00:00:00"/>
    <s v="All"/>
    <n v="170.06"/>
    <n v="0"/>
    <n v="0"/>
    <n v="170.06"/>
    <n v="185.06"/>
    <n v="159.54"/>
    <n v="-4.4799999999999898"/>
    <n v="7"/>
    <n v="4"/>
  </r>
  <r>
    <s v="O2024002842"/>
    <x v="358"/>
    <d v="2024-08-10T00:00:00"/>
    <d v="2024-08-22T00:00:00"/>
    <s v="C0271"/>
    <s v="P0184"/>
    <n v="2"/>
    <n v="20.68"/>
    <n v="2"/>
    <n v="15"/>
    <s v="Bank Transfer"/>
    <s v="Mobile App"/>
    <s v="Returned"/>
    <s v=""/>
    <s v=""/>
    <s v="Salma Khaled"/>
    <s v="Male"/>
    <s v="Aswan"/>
    <s v="Alexandria Coast"/>
    <s v="Salma.Khaled84@yahoo.com"/>
    <s v="+2011563563780"/>
    <n v="1973"/>
    <d v="2022-07-06T00:00:00"/>
    <s v="Bronze"/>
    <x v="28"/>
    <x v="3"/>
    <x v="4"/>
    <s v="L'Oreal"/>
    <s v="Supplier B"/>
    <n v="17.36"/>
    <n v="20.97"/>
    <s v="No"/>
    <m/>
    <m/>
    <m/>
    <s v="No"/>
    <m/>
    <m/>
    <m/>
    <m/>
    <n v="41.36"/>
    <n v="0.02"/>
    <n v="0.82720000000000005"/>
    <n v="40.532800000000002"/>
    <n v="55.532800000000002"/>
    <n v="34.72"/>
    <n v="-9.1871999999999971"/>
    <n v="12"/>
    <n v="4"/>
  </r>
  <r>
    <s v="O2024002843"/>
    <x v="3"/>
    <d v="2024-04-24T00:00:00"/>
    <d v="2024-04-28T00:00:00"/>
    <s v="C0256"/>
    <s v="P0154"/>
    <n v="1"/>
    <n v="175.38"/>
    <n v="15"/>
    <n v="35"/>
    <s v="Bank Transfer"/>
    <s v="Marketplace"/>
    <s v="Returned"/>
    <s v=""/>
    <s v="SALE62"/>
    <s v="Ahmed Ibrahim"/>
    <s v="Female"/>
    <s v="Mansoura"/>
    <s v="Alexandria Coast"/>
    <s v="Ahmed.Ibrahim30 @hotmail.com"/>
    <s v="+2011019930783"/>
    <n v="1993"/>
    <d v="2023-02-06T00:00:00"/>
    <s v="Gold"/>
    <x v="143"/>
    <x v="0"/>
    <x v="12"/>
    <s v="Nike"/>
    <s v="Supplier B"/>
    <n v="154.30000000000001"/>
    <n v="203.91"/>
    <s v="No"/>
    <d v="2024-03-14T00:00:00"/>
    <s v="Wrong item"/>
    <s v="Bank Transfer"/>
    <s v="Yes"/>
    <s v="Summer Sale"/>
    <d v="2025-06-01T00:00:00"/>
    <d v="2025-07-19T00:00:00"/>
    <s v="Mobile App"/>
    <n v="175.38"/>
    <n v="0.15"/>
    <n v="26.306999999999999"/>
    <n v="149.07300000000001"/>
    <n v="184.07300000000001"/>
    <n v="154.30000000000001"/>
    <n v="-40.227000000000004"/>
    <n v="4"/>
    <n v="2"/>
  </r>
  <r>
    <s v="O2024002844"/>
    <x v="169"/>
    <d v="2024-12-29T00:00:00"/>
    <d v="2025-01-05T00:00:00"/>
    <s v="C0361"/>
    <s v="P0220"/>
    <n v="1"/>
    <n v="27.03"/>
    <n v="0"/>
    <n v="35"/>
    <s v="Cash"/>
    <s v="Marketplace"/>
    <s v="In Transit"/>
    <s v=""/>
    <s v=""/>
    <s v="Ahmed Adel"/>
    <s v="Female"/>
    <s v="Suez"/>
    <s v="Alexandria Coast"/>
    <s v="Ahmed.Adel83@outlook.com"/>
    <s v="+2011508246623"/>
    <n v="1977"/>
    <d v="2022-09-28T00:00:00"/>
    <s v="Silver"/>
    <x v="82"/>
    <x v="0"/>
    <x v="2"/>
    <s v="Adidas"/>
    <s v="Supplier E"/>
    <n v="19.41"/>
    <n v="27.79"/>
    <s v="No"/>
    <m/>
    <m/>
    <m/>
    <s v="No"/>
    <m/>
    <m/>
    <m/>
    <m/>
    <n v="27.03"/>
    <n v="0"/>
    <n v="0"/>
    <n v="27.03"/>
    <n v="62.03"/>
    <n v="19.41"/>
    <n v="-27.38"/>
    <n v="7"/>
    <n v="4"/>
  </r>
  <r>
    <s v="O2024002845"/>
    <x v="81"/>
    <d v="2024-02-26T00:00:00"/>
    <d v="2024-02-28T00:00:00"/>
    <s v="C0236"/>
    <s v="P0059"/>
    <n v="1"/>
    <n v="252.97"/>
    <n v="5"/>
    <n v="35"/>
    <s v="Wallet"/>
    <s v="Mobile App"/>
    <s v="Delivered"/>
    <s v=""/>
    <s v=""/>
    <s v="Rania Fathy"/>
    <s v="Male"/>
    <s v="Tanta"/>
    <s v="Canal"/>
    <s v="Rania.Fathy42 @gmail.com"/>
    <s v="+2011555165016"/>
    <n v="1978"/>
    <d v="2025-04-03T00:00:00"/>
    <s v="Silver"/>
    <x v="71"/>
    <x v="4"/>
    <x v="18"/>
    <s v="L'Oreal"/>
    <s v="Supplier C"/>
    <n v="174.96"/>
    <n v="231.46"/>
    <s v="No"/>
    <m/>
    <m/>
    <m/>
    <s v="No"/>
    <m/>
    <m/>
    <m/>
    <m/>
    <n v="252.97"/>
    <n v="0.05"/>
    <n v="12.6485"/>
    <n v="240.32149999999999"/>
    <n v="275.32150000000001"/>
    <n v="174.96"/>
    <n v="30.361499999999978"/>
    <n v="2"/>
    <n v="5"/>
  </r>
  <r>
    <s v="O2024002846"/>
    <x v="197"/>
    <d v="2024-12-24T00:00:00"/>
    <d v="2024-12-26T00:00:00"/>
    <s v="C0402"/>
    <s v="P0124"/>
    <n v="1"/>
    <n v="201.51"/>
    <n v="0"/>
    <n v="25"/>
    <s v="Card"/>
    <s v="Mobile App"/>
    <s v="Delivered"/>
    <s v="VIP"/>
    <s v="SALE58"/>
    <s v="Hager Abdelrahman"/>
    <s v="Male"/>
    <s v="Alexandria"/>
    <s v="Upper Egypt"/>
    <s v="Hager.Abdelrahman72 @gmail.com"/>
    <s v="+2011129884217"/>
    <n v="1989"/>
    <d v="2022-06-11T00:00:00"/>
    <s v="Bronze"/>
    <x v="104"/>
    <x v="1"/>
    <x v="21"/>
    <s v="Nike"/>
    <s v="Supplier A"/>
    <n v="147.41999999999999"/>
    <n v="197.28"/>
    <s v="No"/>
    <d v="2024-06-12T00:00:00"/>
    <s v="Size issue"/>
    <s v="Card"/>
    <s v="Yes"/>
    <s v="Loyalty Boost"/>
    <d v="2025-09-21T00:00:00"/>
    <d v="2025-11-17T00:00:00"/>
    <s v="All"/>
    <n v="201.51"/>
    <n v="0"/>
    <n v="0"/>
    <n v="201.51"/>
    <n v="226.51"/>
    <n v="147.41999999999999"/>
    <n v="29.090000000000003"/>
    <n v="2"/>
    <n v="10"/>
  </r>
  <r>
    <s v="O2024002847"/>
    <x v="344"/>
    <d v="2024-05-06T00:00:00"/>
    <d v="2024-05-10T00:00:00"/>
    <s v="C0028"/>
    <s v="P0158"/>
    <n v="1"/>
    <n v="41.88"/>
    <n v="0"/>
    <n v="15"/>
    <s v="Wallet"/>
    <s v="Web"/>
    <s v="Delivered"/>
    <s v=""/>
    <s v=""/>
    <s v="Hager Mahmoud"/>
    <s v="Male"/>
    <s v="Tanta"/>
    <s v="Greater Cairo"/>
    <s v="Hager.Mahmoud65@outlook.com"/>
    <s v="+2011769915521"/>
    <n v="1973"/>
    <d v="2023-12-18T00:00:00"/>
    <s v="Silver"/>
    <x v="40"/>
    <x v="2"/>
    <x v="6"/>
    <s v="Adidas"/>
    <s v="Supplier D"/>
    <n v="27.09"/>
    <n v="39.1"/>
    <s v="Yes"/>
    <m/>
    <m/>
    <m/>
    <s v="No"/>
    <m/>
    <m/>
    <m/>
    <m/>
    <n v="41.88"/>
    <n v="0"/>
    <n v="0"/>
    <n v="41.88"/>
    <n v="56.88"/>
    <n v="27.09"/>
    <n v="-0.2099999999999973"/>
    <n v="4"/>
    <n v="62"/>
  </r>
  <r>
    <s v="O2024002848"/>
    <x v="89"/>
    <d v="2024-04-09T00:00:00"/>
    <d v="2024-08-09T00:00:00"/>
    <s v="C0277"/>
    <s v="P0017"/>
    <n v="5"/>
    <n v="67.22"/>
    <n v="0"/>
    <n v="25"/>
    <s v="Cash"/>
    <s v="Marketplace"/>
    <s v="Delivered"/>
    <s v=""/>
    <s v="SALE75"/>
    <s v="Karim Khaled"/>
    <s v="Female"/>
    <s v="Suez"/>
    <s v="Alexandria Coast"/>
    <s v="Karim.Khaled79@gmail.com"/>
    <s v="+2010030514615"/>
    <n v="1989"/>
    <d v="2022-02-08T00:00:00"/>
    <s v="Platinum"/>
    <x v="6"/>
    <x v="3"/>
    <x v="5"/>
    <s v="Anker"/>
    <s v="Supplier E"/>
    <n v="57.48"/>
    <n v="67.319999999999993"/>
    <s v="No"/>
    <m/>
    <m/>
    <m/>
    <s v="No"/>
    <s v="Back to School"/>
    <d v="2025-02-02T00:00:00"/>
    <d v="2025-03-09T00:00:00"/>
    <s v="All"/>
    <n v="336.1"/>
    <n v="0"/>
    <n v="0"/>
    <n v="336.1"/>
    <n v="361.1"/>
    <n v="287.39999999999998"/>
    <n v="23.700000000000045"/>
    <n v="122"/>
    <n v="-146"/>
  </r>
  <r>
    <s v="O2024002849"/>
    <x v="173"/>
    <d v="2024-09-04T00:00:00"/>
    <d v="2024-09-06T00:00:00"/>
    <s v="C0103"/>
    <s v="P0092"/>
    <n v="4"/>
    <n v="186.29"/>
    <n v="0"/>
    <n v="25"/>
    <s v="Bank Transfer"/>
    <s v="Mobile App"/>
    <s v="Delivered"/>
    <s v="VIP"/>
    <s v="SALE75"/>
    <s v="Mai Nasser"/>
    <s v="Male"/>
    <s v="Luxor"/>
    <s v="Greater Cairo"/>
    <s v="Mai.Nasser33@outlook.com"/>
    <s v="+2011986500155"/>
    <n v="1976"/>
    <d v="2023-05-05T00:00:00"/>
    <s v="Silver"/>
    <x v="82"/>
    <x v="0"/>
    <x v="2"/>
    <s v="Adidas"/>
    <s v="Supplier C"/>
    <n v="119.99"/>
    <n v="168.92"/>
    <s v="No"/>
    <m/>
    <m/>
    <m/>
    <s v="No"/>
    <s v="Back to School"/>
    <d v="2025-02-02T00:00:00"/>
    <d v="2025-03-09T00:00:00"/>
    <s v="All"/>
    <n v="745.16"/>
    <n v="0"/>
    <n v="0"/>
    <n v="745.16"/>
    <n v="770.16"/>
    <n v="479.96"/>
    <n v="240.2"/>
    <n v="2"/>
    <n v="3"/>
  </r>
  <r>
    <s v="O2024002850"/>
    <x v="8"/>
    <d v="2024-03-09T00:00:00"/>
    <d v="2024-11-03T00:00:00"/>
    <s v="C0200"/>
    <s v="P0152"/>
    <n v="2"/>
    <n v="121.53"/>
    <n v="20"/>
    <n v="15"/>
    <s v="Wallet"/>
    <s v="Web"/>
    <s v="Delivered"/>
    <s v=""/>
    <s v=""/>
    <s v="Mohamed Abdelrahman"/>
    <s v="Male"/>
    <s v="Aswan"/>
    <s v="Upper Egypt"/>
    <s v="Mohamed.Abdelrahman36@hotmail.com"/>
    <s v="+2011354696342"/>
    <n v="1986"/>
    <d v="2022-01-17T00:00:00"/>
    <s v="Silver"/>
    <x v="39"/>
    <x v="4"/>
    <x v="19"/>
    <s v="L'Oreal"/>
    <s v="Supplier D"/>
    <n v="77.849999999999994"/>
    <n v="116.67"/>
    <s v="No"/>
    <m/>
    <m/>
    <m/>
    <s v="No"/>
    <m/>
    <m/>
    <m/>
    <m/>
    <n v="243.06"/>
    <n v="0.2"/>
    <n v="48.612000000000002"/>
    <n v="194.44800000000001"/>
    <n v="209.44800000000001"/>
    <n v="155.69999999999999"/>
    <n v="23.748000000000019"/>
    <n v="239"/>
    <n v="-25"/>
  </r>
  <r>
    <s v="O2024002851"/>
    <x v="330"/>
    <d v="2024-04-30T00:00:00"/>
    <d v="2024-05-05T00:00:00"/>
    <s v="C0391"/>
    <s v="P0009"/>
    <n v="1"/>
    <n v="152.08000000000001"/>
    <n v="0"/>
    <n v="35"/>
    <s v="Bank Transfer"/>
    <s v="Marketplace"/>
    <s v="In Transit"/>
    <s v=""/>
    <s v="SALE75"/>
    <s v="Ahmed Gomaa"/>
    <s v="Female"/>
    <s v="Tanta"/>
    <s v="Greater Cairo"/>
    <s v="Ahmed.Gomaa92@hotmail.com"/>
    <s v="+2010986021087"/>
    <n v="2000"/>
    <d v="2022-11-21T00:00:00"/>
    <s v="Silver"/>
    <x v="14"/>
    <x v="0"/>
    <x v="12"/>
    <s v="SEB"/>
    <s v="Supplier B"/>
    <n v="0"/>
    <n v="162.69"/>
    <s v="No"/>
    <m/>
    <m/>
    <m/>
    <s v="No"/>
    <s v="Back to School"/>
    <d v="2025-02-02T00:00:00"/>
    <d v="2025-03-09T00:00:00"/>
    <s v="All"/>
    <n v="152.08000000000001"/>
    <n v="0"/>
    <n v="0"/>
    <n v="152.08000000000001"/>
    <n v="187.08"/>
    <n v="0"/>
    <n v="117.08000000000001"/>
    <n v="5"/>
    <n v="1"/>
  </r>
  <r>
    <s v="O2024002852"/>
    <x v="360"/>
    <d v="2024-08-26T00:00:00"/>
    <d v="2024-08-29T00:00:00"/>
    <s v="C0399"/>
    <s v="P0203"/>
    <n v="4"/>
    <n v="281.33999999999997"/>
    <n v="0"/>
    <n v="25"/>
    <s v="Wallet"/>
    <s v="Mobile App"/>
    <s v="In Transit"/>
    <s v=""/>
    <s v="SALE68"/>
    <s v="Mona Said"/>
    <s v="Male"/>
    <s v="Aswan"/>
    <s v="Upper Egypt"/>
    <s v="Mona.Said30@outlook.com"/>
    <s v="+2010242960884"/>
    <n v="1998"/>
    <d v="2022-05-13T00:00:00"/>
    <s v="Bronze"/>
    <x v="0"/>
    <x v="0"/>
    <x v="0"/>
    <s v="Anker"/>
    <s v="Supplier B"/>
    <n v="199.45"/>
    <n v="291.61"/>
    <s v="No"/>
    <m/>
    <m/>
    <m/>
    <s v="No"/>
    <s v="Loyalty Boost"/>
    <d v="2025-04-20T00:00:00"/>
    <d v="2025-05-07T00:00:00"/>
    <s v="All"/>
    <n v="1125.3599999999999"/>
    <n v="0"/>
    <n v="0"/>
    <n v="1125.3599999999999"/>
    <n v="1150.3599999999999"/>
    <n v="797.8"/>
    <n v="302.55999999999995"/>
    <n v="3"/>
    <n v="4"/>
  </r>
  <r>
    <s v="O2024002853"/>
    <x v="223"/>
    <d v="2024-10-05T00:00:00"/>
    <d v="2024-07-10T00:00:00"/>
    <s v="C0229"/>
    <s v="P0003"/>
    <n v="1"/>
    <n v="139.22"/>
    <n v="0"/>
    <n v="0"/>
    <s v="Bank Transfer"/>
    <s v="Web"/>
    <s v="In Transit"/>
    <s v="  "/>
    <s v="SALE34"/>
    <s v="Ali Adel"/>
    <s v="Female"/>
    <s v="Mansoura"/>
    <s v="Canal"/>
    <s v="Ali.Adel56@outlook.com"/>
    <s v="+2011646924681"/>
    <n v="1976"/>
    <d v="2022-03-14T00:00:00"/>
    <s v="Bronze"/>
    <x v="4"/>
    <x v="2"/>
    <x v="3"/>
    <s v="Adidas"/>
    <s v="Supplier A"/>
    <n v="101.92"/>
    <n v="156.97999999999999"/>
    <s v="No"/>
    <m/>
    <m/>
    <m/>
    <s v="No"/>
    <s v="Loyalty Boost"/>
    <d v="2025-04-26T00:00:00"/>
    <d v="2025-05-10T00:00:00"/>
    <s v="Marketplace"/>
    <n v="139.22"/>
    <n v="0"/>
    <n v="0"/>
    <n v="139.22"/>
    <n v="139.22"/>
    <n v="101.92"/>
    <n v="37.299999999999997"/>
    <n v="-87"/>
    <n v="269"/>
  </r>
  <r>
    <s v="O2024002854"/>
    <x v="101"/>
    <d v="2024-12-17T00:00:00"/>
    <d v="2024-12-21T00:00:00"/>
    <s v="C0496"/>
    <s v="P0030"/>
    <n v="1"/>
    <n v="134.94"/>
    <n v="0"/>
    <n v="0"/>
    <s v="Bank Transfer"/>
    <s v="Mobile App"/>
    <s v="In Transit"/>
    <s v=""/>
    <s v="WELCOME10"/>
    <s v="Youssef Abdelrahman"/>
    <s v="Male"/>
    <s v="Ismailia"/>
    <s v="Upper Egypt"/>
    <s v="YOUSSEF.ABDELRAHMAN80@gmail.com"/>
    <s v="+2010915014070"/>
    <n v="1992"/>
    <d v="2024-12-15T00:00:00"/>
    <s v="Silver"/>
    <x v="95"/>
    <x v="1"/>
    <x v="7"/>
    <s v="LocalBrand"/>
    <s v="Supplier D"/>
    <n v="91.36"/>
    <n v="119.1"/>
    <s v="No"/>
    <m/>
    <m/>
    <m/>
    <s v="No"/>
    <s v="Loyalty Boost"/>
    <d v="2025-03-22T00:00:00"/>
    <d v="2025-04-18T00:00:00"/>
    <s v="Web"/>
    <n v="134.94"/>
    <n v="0"/>
    <n v="0"/>
    <n v="134.94"/>
    <n v="134.94"/>
    <n v="91.36"/>
    <n v="43.58"/>
    <n v="4"/>
    <n v="4"/>
  </r>
  <r>
    <s v="O2024002855"/>
    <x v="123"/>
    <d v="2024-07-29T00:00:00"/>
    <d v="2024-08-02T00:00:00"/>
    <s v="C0004"/>
    <s v="P0176"/>
    <n v="2"/>
    <n v="172.91"/>
    <n v="5"/>
    <n v="25"/>
    <s v="Cash"/>
    <s v="Web"/>
    <s v="Delivered"/>
    <s v="call before delivery"/>
    <s v="SALE60"/>
    <s v="Karim Nasser"/>
    <s v="Male"/>
    <s v="Cairo"/>
    <s v="Greater Cairo"/>
    <s v="KARIM.NASSER11@yahoo.com"/>
    <s v="+2010049698687"/>
    <n v="1993"/>
    <d v="2023-10-10T00:00:00"/>
    <s v="Bronze"/>
    <x v="113"/>
    <x v="1"/>
    <x v="21"/>
    <s v="Xiaomi"/>
    <s v="Supplier A"/>
    <n v="113.83"/>
    <n v="170.1"/>
    <s v="No"/>
    <m/>
    <m/>
    <m/>
    <s v="No"/>
    <s v="Summer Sale"/>
    <d v="2025-07-27T00:00:00"/>
    <d v="2025-08-20T00:00:00"/>
    <s v="Mobile App"/>
    <n v="345.82"/>
    <n v="0.05"/>
    <n v="17.291"/>
    <n v="328.529"/>
    <n v="353.529"/>
    <n v="227.66"/>
    <n v="75.869"/>
    <n v="4"/>
    <n v="2"/>
  </r>
  <r>
    <s v="O2024002856"/>
    <x v="238"/>
    <d v="2024-02-23T00:00:00"/>
    <d v="2024-02-28T00:00:00"/>
    <s v="C0102"/>
    <s v="P0216"/>
    <n v="1"/>
    <n v="30.25"/>
    <n v="15"/>
    <n v="15"/>
    <s v="Bank Transfer"/>
    <s v="Mobile App"/>
    <s v="Canceled"/>
    <s v=""/>
    <s v="SALE60"/>
    <s v="Omar Hassan"/>
    <s v="Male"/>
    <s v="Suez"/>
    <s v="Delta"/>
    <s v="Omar.Hassan42@gmail.com"/>
    <s v="+2011849414269"/>
    <n v="1976"/>
    <d v="2024-01-08T00:00:00"/>
    <s v="Silver"/>
    <x v="5"/>
    <x v="3"/>
    <x v="4"/>
    <s v="Adidas"/>
    <s v="Supplier E"/>
    <n v="0"/>
    <n v="33.130000000000003"/>
    <s v="No"/>
    <m/>
    <m/>
    <m/>
    <s v="No"/>
    <s v="Summer Sale"/>
    <d v="2025-07-27T00:00:00"/>
    <d v="2025-08-20T00:00:00"/>
    <s v="Mobile App"/>
    <n v="30.25"/>
    <n v="0.15"/>
    <n v="4.5374999999999996"/>
    <n v="25.712499999999999"/>
    <n v="40.712499999999999"/>
    <n v="0"/>
    <n v="10.712499999999999"/>
    <n v="5"/>
    <n v="3"/>
  </r>
  <r>
    <s v="O2024002857"/>
    <x v="282"/>
    <d v="2024-09-21T00:00:00"/>
    <d v="2024-09-23T00:00:00"/>
    <s v="C0208"/>
    <s v="P0016"/>
    <n v="1"/>
    <n v="119.44"/>
    <n v="0"/>
    <n v="0"/>
    <s v="Cash"/>
    <s v="Mobile App"/>
    <s v="Delivered"/>
    <s v=""/>
    <s v=""/>
    <s v="Mostafa Kamel"/>
    <s v="Female"/>
    <s v="Cairo"/>
    <s v="Canal"/>
    <s v="Mostafa.Kamel27@gmail.com"/>
    <s v="+2010042025673"/>
    <n v="2003"/>
    <d v="2025-11-25T00:00:00"/>
    <s v="Silver"/>
    <x v="126"/>
    <x v="4"/>
    <x v="13"/>
    <s v="Adidas"/>
    <s v="Supplier E"/>
    <n v="80.72"/>
    <n v="113.01"/>
    <s v="No"/>
    <m/>
    <m/>
    <m/>
    <s v="No"/>
    <m/>
    <m/>
    <m/>
    <m/>
    <n v="119.44"/>
    <n v="0"/>
    <n v="0"/>
    <n v="119.44"/>
    <n v="119.44"/>
    <n v="80.72"/>
    <n v="38.72"/>
    <n v="2"/>
    <n v="4"/>
  </r>
  <r>
    <s v="O2024002858"/>
    <x v="272"/>
    <d v="2024-09-18T00:00:00"/>
    <d v="2024-09-23T00:00:00"/>
    <s v="C0187"/>
    <s v="P0027"/>
    <n v="2"/>
    <n v="72.61"/>
    <n v="0"/>
    <n v="50"/>
    <s v="Card"/>
    <s v="Web"/>
    <s v="Canceled"/>
    <s v=""/>
    <s v="SALE68"/>
    <s v="Aya Said"/>
    <s v="Female"/>
    <s v="Mansoura"/>
    <s v="Delta"/>
    <s v="Aya.Said56@outlook.com"/>
    <s v="+2011707713587"/>
    <n v="1988"/>
    <d v="2025-06-24T00:00:00"/>
    <s v="Bronze"/>
    <x v="24"/>
    <x v="2"/>
    <x v="3"/>
    <s v="Xiaomi"/>
    <s v="Supplier C"/>
    <n v="54.81"/>
    <n v="84.23"/>
    <s v="No"/>
    <m/>
    <m/>
    <m/>
    <s v="No"/>
    <s v="Loyalty Boost"/>
    <d v="2025-04-20T00:00:00"/>
    <d v="2025-05-07T00:00:00"/>
    <s v="All"/>
    <n v="145.22"/>
    <n v="0"/>
    <n v="0"/>
    <n v="145.22"/>
    <n v="195.22"/>
    <n v="109.62"/>
    <n v="-14.400000000000006"/>
    <n v="5"/>
    <n v="7"/>
  </r>
  <r>
    <s v="O2024002859"/>
    <x v="192"/>
    <d v="2024-11-05T00:00:00"/>
    <d v="2024-11-09T00:00:00"/>
    <s v="C0335"/>
    <s v="P0015"/>
    <n v="2"/>
    <n v="33.590000000000003"/>
    <n v="0"/>
    <n v="35"/>
    <s v="Card"/>
    <s v="Marketplace"/>
    <s v="Delivered"/>
    <s v=""/>
    <s v="SALE34"/>
    <s v="Omar Gomaa"/>
    <s v="Female"/>
    <s v="Ismailia"/>
    <s v="Upper Egypt"/>
    <s v="Omar.Gomaa36 @outlook.com"/>
    <s v="+2010677591500"/>
    <n v="1993"/>
    <d v="2024-05-14T00:00:00"/>
    <s v="Bronze"/>
    <x v="73"/>
    <x v="4"/>
    <x v="9"/>
    <s v="Nike"/>
    <s v="Supplier D"/>
    <n v="26.41"/>
    <n v="35.51"/>
    <s v="No"/>
    <m/>
    <m/>
    <m/>
    <s v="No"/>
    <s v="Loyalty Boost"/>
    <d v="2025-04-26T00:00:00"/>
    <d v="2025-05-10T00:00:00"/>
    <s v="Marketplace"/>
    <n v="67.180000000000007"/>
    <n v="0"/>
    <n v="0"/>
    <n v="67.180000000000007"/>
    <n v="102.18"/>
    <n v="52.82"/>
    <n v="-20.639999999999993"/>
    <n v="4"/>
    <n v="4"/>
  </r>
  <r>
    <s v="O2024002860"/>
    <x v="12"/>
    <d v="2024-04-19T00:00:00"/>
    <d v="2024-04-20T00:00:00"/>
    <s v="C0020"/>
    <s v="P0105"/>
    <n v="1"/>
    <n v="34.68"/>
    <n v="0"/>
    <n v="25"/>
    <s v="Wallet"/>
    <s v="Web"/>
    <s v="Delivered"/>
    <s v=""/>
    <s v=""/>
    <s v="Omar Abdelrahman"/>
    <s v="Male"/>
    <s v="Luxor"/>
    <s v="Alexandria Coast"/>
    <s v="Omar.Abdelrahman23@hotmail.com"/>
    <s v="+2010668280038"/>
    <n v="2001"/>
    <d v="2024-04-09T00:00:00"/>
    <s v="Platinum"/>
    <x v="38"/>
    <x v="4"/>
    <x v="18"/>
    <s v="Xiaomi"/>
    <s v="Supplier A"/>
    <n v="23.13"/>
    <n v="35.14"/>
    <s v="No"/>
    <m/>
    <m/>
    <m/>
    <s v="No"/>
    <m/>
    <m/>
    <m/>
    <m/>
    <n v="34.68"/>
    <n v="0"/>
    <n v="0"/>
    <n v="34.68"/>
    <n v="59.68"/>
    <n v="23.13"/>
    <n v="-13.45"/>
    <n v="1"/>
    <n v="2"/>
  </r>
  <r>
    <s v="O2024002861"/>
    <x v="97"/>
    <d v="2024-06-05T00:00:00"/>
    <d v="2024-06-14T00:00:00"/>
    <s v="C0010"/>
    <s v="P0112"/>
    <n v="1"/>
    <n v="67.87"/>
    <n v="5"/>
    <n v="15"/>
    <s v="Cash"/>
    <s v="Marketplace"/>
    <s v="In Transit"/>
    <s v="VIP"/>
    <s v=""/>
    <s v="Youssef Fathy"/>
    <s v="Female"/>
    <s v="Zagazig"/>
    <s v="Greater Cairo"/>
    <s v="Youssef.Fathy37@gmail.com"/>
    <s v="+2010222375707"/>
    <n v="1981"/>
    <d v="2024-06-15T00:00:00"/>
    <s v="Platinum"/>
    <x v="125"/>
    <x v="3"/>
    <x v="22"/>
    <s v="LocalBrand"/>
    <s v="Supplier A"/>
    <n v="52.24"/>
    <n v="76.819999999999993"/>
    <s v="No"/>
    <m/>
    <m/>
    <m/>
    <s v="No"/>
    <m/>
    <m/>
    <m/>
    <m/>
    <n v="67.87"/>
    <n v="0.05"/>
    <n v="3.3935000000000004"/>
    <n v="64.476500000000001"/>
    <n v="79.476500000000001"/>
    <n v="52.24"/>
    <n v="-2.7635000000000005"/>
    <n v="9"/>
    <n v="7"/>
  </r>
  <r>
    <s v="O2024002862"/>
    <x v="236"/>
    <d v="2024-04-27T00:00:00"/>
    <d v="2024-04-30T00:00:00"/>
    <s v="C0249"/>
    <s v="P0083"/>
    <n v="1"/>
    <n v="8.4"/>
    <n v="3"/>
    <n v="15"/>
    <s v="Card"/>
    <s v="Mobile App"/>
    <s v="Delivered"/>
    <s v=""/>
    <s v=""/>
    <s v="Omar Adel"/>
    <s v="Female"/>
    <s v="Giza"/>
    <s v="Upper Egypt"/>
    <s v="Omar.Adel78@gmail.com"/>
    <s v="+2011437198660"/>
    <n v="2002"/>
    <d v="2023-07-10T00:00:00"/>
    <s v="Bronze"/>
    <x v="76"/>
    <x v="1"/>
    <x v="15"/>
    <s v="Xiaomi"/>
    <s v="Supplier A"/>
    <n v="6.95"/>
    <n v="9.67"/>
    <s v="No"/>
    <m/>
    <m/>
    <m/>
    <s v="No"/>
    <m/>
    <m/>
    <m/>
    <m/>
    <n v="8.4"/>
    <n v="0.03"/>
    <n v="0.252"/>
    <n v="8.1479999999999997"/>
    <n v="23.148"/>
    <n v="6.95"/>
    <n v="-13.802"/>
    <n v="3"/>
    <n v="4"/>
  </r>
  <r>
    <s v="O2024002863"/>
    <x v="96"/>
    <d v="2024-01-25T00:00:00"/>
    <d v="2024-01-28T00:00:00"/>
    <s v="C0238"/>
    <s v="P0135"/>
    <n v="1"/>
    <n v="203.88"/>
    <n v="0"/>
    <n v="35"/>
    <s v="Card"/>
    <s v="Mobile App"/>
    <s v="Delivered"/>
    <s v="call before delivery"/>
    <s v=""/>
    <s v="Rania Gomaa"/>
    <s v="Female"/>
    <s v="Suez"/>
    <s v="Alexandria Coast"/>
    <s v="Rania.Gomaa7@outlook.com"/>
    <s v="+2010303149892"/>
    <n v="1987"/>
    <d v="2022-03-12T00:00:00"/>
    <s v="Bronze"/>
    <x v="37"/>
    <x v="4"/>
    <x v="17"/>
    <s v="Nike"/>
    <s v="Supplier A"/>
    <n v="149.38999999999999"/>
    <n v="221.66"/>
    <s v="No"/>
    <m/>
    <m/>
    <m/>
    <s v="No"/>
    <m/>
    <m/>
    <m/>
    <m/>
    <n v="203.88"/>
    <n v="0"/>
    <n v="0"/>
    <n v="203.88"/>
    <n v="238.88"/>
    <n v="149.38999999999999"/>
    <n v="19.490000000000009"/>
    <n v="3"/>
    <n v="5"/>
  </r>
  <r>
    <s v="O2024002864"/>
    <x v="188"/>
    <d v="2024-03-03T00:00:00"/>
    <d v="2024-12-03T00:00:00"/>
    <s v="C0323"/>
    <s v="P0061"/>
    <n v="3"/>
    <n v="152.33000000000001"/>
    <n v="0"/>
    <n v="50"/>
    <s v="Wallet"/>
    <s v="Mobile App"/>
    <s v="Canceled"/>
    <s v=""/>
    <s v=""/>
    <s v="Ali Fathy"/>
    <s v="Male"/>
    <s v="Zagazig"/>
    <s v="Alexandria Coast"/>
    <s v="ALI.FATHY20@yahoo.com"/>
    <s v="+2011157051169"/>
    <n v="1977"/>
    <d v="2025-04-30T00:00:00"/>
    <s v="Bronze"/>
    <x v="135"/>
    <x v="1"/>
    <x v="1"/>
    <s v="Anker"/>
    <s v="Supplier A"/>
    <n v="119.24"/>
    <n v="176.21"/>
    <s v="No"/>
    <m/>
    <m/>
    <m/>
    <s v="No"/>
    <m/>
    <m/>
    <m/>
    <m/>
    <n v="456.99"/>
    <n v="0"/>
    <n v="0"/>
    <n v="456.99"/>
    <n v="506.99"/>
    <n v="357.71999999999997"/>
    <n v="49.270000000000039"/>
    <n v="275"/>
    <n v="4"/>
  </r>
  <r>
    <s v="O2024002865"/>
    <x v="113"/>
    <d v="2024-06-02T00:00:00"/>
    <d v="2024-06-06T00:00:00"/>
    <s v="C0473"/>
    <s v="P0030"/>
    <n v="2"/>
    <n v="105.78"/>
    <n v="25"/>
    <n v="25"/>
    <s v="Cash"/>
    <s v="Marketplace"/>
    <s v="Canceled"/>
    <s v=""/>
    <s v="SALE42"/>
    <s v="Omar Ashour"/>
    <s v="Male"/>
    <s v="Alexandria"/>
    <s v="Canal"/>
    <s v="OMAR.ASHOUR72@gmail.com"/>
    <s v="+2011546208192"/>
    <n v="1991"/>
    <d v="2022-01-16T00:00:00"/>
    <s v="Bronze"/>
    <x v="95"/>
    <x v="1"/>
    <x v="7"/>
    <s v="LocalBrand"/>
    <s v="Supplier D"/>
    <n v="91.36"/>
    <n v="119.1"/>
    <s v="No"/>
    <d v="2025-10-18T00:00:00"/>
    <s v="Changed mind"/>
    <s v="Bank Transfer"/>
    <s v="Yes"/>
    <s v="Summer Sale"/>
    <d v="2024-05-24T00:00:00"/>
    <d v="2024-07-16T00:00:00"/>
    <s v="Mobile App"/>
    <n v="211.56"/>
    <n v="0.25"/>
    <n v="52.89"/>
    <n v="158.67000000000002"/>
    <n v="183.67000000000002"/>
    <n v="182.72"/>
    <n v="-49.049999999999983"/>
    <n v="4"/>
    <n v="10"/>
  </r>
  <r>
    <s v="O2024002866"/>
    <x v="209"/>
    <d v="2024-08-11T00:00:00"/>
    <d v="2024-08-16T00:00:00"/>
    <s v="C0409"/>
    <s v="P0195"/>
    <n v="3"/>
    <n v="133.97999999999999"/>
    <n v="25"/>
    <n v="25"/>
    <s v="Cash"/>
    <s v="Mobile App"/>
    <s v="Canceled"/>
    <s v=""/>
    <s v=""/>
    <s v="Sara Khaled"/>
    <s v="Female"/>
    <s v="Tanta"/>
    <s v="Alexandria Coast"/>
    <s v="Sara.Khaled94 @yahoo.com"/>
    <s v="+2010203197266"/>
    <n v="1986"/>
    <d v="2025-08-13T00:00:00"/>
    <s v="Bronze"/>
    <x v="116"/>
    <x v="0"/>
    <x v="2"/>
    <s v="LocalBrand"/>
    <s v="Supplier D"/>
    <n v="114.75"/>
    <n v="150.80000000000001"/>
    <s v="No"/>
    <m/>
    <m/>
    <m/>
    <s v="No"/>
    <m/>
    <m/>
    <m/>
    <m/>
    <n v="401.93999999999994"/>
    <n v="0.25"/>
    <n v="100.48499999999999"/>
    <n v="301.45499999999993"/>
    <n v="326.45499999999993"/>
    <n v="344.25"/>
    <n v="-67.795000000000073"/>
    <n v="5"/>
    <n v="7"/>
  </r>
  <r>
    <s v="O2024002867"/>
    <x v="360"/>
    <d v="2024-08-29T00:00:00"/>
    <d v="2024-09-01T00:00:00"/>
    <s v="C0348"/>
    <s v="P0161"/>
    <n v="2"/>
    <n v="79.87"/>
    <n v="0"/>
    <n v="50"/>
    <s v="Cash"/>
    <s v="Web"/>
    <s v="Delivered"/>
    <s v=""/>
    <s v="SALE62"/>
    <s v="Salma Said"/>
    <s v="Female"/>
    <s v="Luxor"/>
    <s v="Canal"/>
    <s v="SALMA.SAID92 @yahoo.com"/>
    <s v="+2010941959803"/>
    <n v="1982"/>
    <d v="2022-04-16T00:00:00"/>
    <s v="Gold"/>
    <x v="91"/>
    <x v="0"/>
    <x v="12"/>
    <s v="Philips"/>
    <s v="Supplier B"/>
    <n v="52.85"/>
    <n v="70.209999999999994"/>
    <s v="No"/>
    <m/>
    <m/>
    <m/>
    <s v="No"/>
    <s v="Summer Sale"/>
    <d v="2025-06-01T00:00:00"/>
    <d v="2025-07-19T00:00:00"/>
    <s v="Mobile App"/>
    <n v="159.74"/>
    <n v="0"/>
    <n v="0"/>
    <n v="159.74"/>
    <n v="209.74"/>
    <n v="105.7"/>
    <n v="4.0400000000000063"/>
    <n v="3"/>
    <n v="7"/>
  </r>
  <r>
    <s v="O2024002868"/>
    <x v="64"/>
    <d v="2024-08-16T00:00:00"/>
    <d v="2024-08-21T00:00:00"/>
    <s v="C0288"/>
    <s v="P0003"/>
    <n v="3"/>
    <n v="170.68"/>
    <n v="5"/>
    <n v="25"/>
    <s v="Bank Transfer"/>
    <s v="Marketplace"/>
    <s v="Delivered"/>
    <s v=""/>
    <s v=""/>
    <s v="Ali Ibrahim"/>
    <s v="Female"/>
    <s v="Mansoura"/>
    <s v="Upper Egypt"/>
    <s v="Ali.Ibrahim18@gmail.com"/>
    <s v="+2011665940280"/>
    <n v="1985"/>
    <d v="2023-03-10T00:00:00"/>
    <s v="Gold"/>
    <x v="4"/>
    <x v="2"/>
    <x v="3"/>
    <s v="Adidas"/>
    <s v="Supplier A"/>
    <n v="101.92"/>
    <n v="156.97999999999999"/>
    <s v="No"/>
    <m/>
    <m/>
    <m/>
    <s v="No"/>
    <m/>
    <m/>
    <m/>
    <m/>
    <n v="512.04"/>
    <n v="0.05"/>
    <n v="25.602"/>
    <n v="486.43799999999999"/>
    <n v="511.43799999999999"/>
    <n v="305.76"/>
    <n v="155.678"/>
    <n v="5"/>
    <n v="1"/>
  </r>
  <r>
    <s v="O2024002869"/>
    <x v="159"/>
    <d v="2024-10-26T00:00:00"/>
    <d v="2024-10-28T00:00:00"/>
    <s v="C0486"/>
    <s v="P0112"/>
    <n v="1"/>
    <n v="65.97"/>
    <n v="0"/>
    <n v="25"/>
    <s v="Card"/>
    <s v="Mobile App"/>
    <s v="Canceled"/>
    <s v="call before delivery"/>
    <s v=""/>
    <s v="Nada Said"/>
    <s v="Male"/>
    <s v="Mansoura"/>
    <s v="Greater Cairo"/>
    <s v="Nada.Said5@outlook.com"/>
    <s v="+2011778953245"/>
    <n v="1979"/>
    <d v="2022-10-12T00:00:00"/>
    <s v="Gold"/>
    <x v="125"/>
    <x v="3"/>
    <x v="22"/>
    <s v="LocalBrand"/>
    <s v="Supplier A"/>
    <n v="52.24"/>
    <n v="76.819999999999993"/>
    <s v="No"/>
    <m/>
    <m/>
    <m/>
    <s v="No"/>
    <m/>
    <m/>
    <m/>
    <m/>
    <n v="65.97"/>
    <n v="0"/>
    <n v="0"/>
    <n v="65.97"/>
    <n v="90.97"/>
    <n v="52.24"/>
    <n v="-11.270000000000003"/>
    <n v="2"/>
    <n v="0"/>
  </r>
  <r>
    <s v="O2024002870"/>
    <x v="201"/>
    <d v="2024-11-12T00:00:00"/>
    <d v="2024-11-14T00:00:00"/>
    <s v="C0326"/>
    <s v="P0098"/>
    <n v="1"/>
    <n v="106.69"/>
    <n v="0"/>
    <n v="15"/>
    <s v="Cash"/>
    <s v="Marketplace"/>
    <s v="Delivered"/>
    <s v=""/>
    <s v="SALE97"/>
    <s v="Omar Ibrahim"/>
    <s v="Male"/>
    <s v="Mansoura"/>
    <s v="Greater Cairo"/>
    <s v="Omar.Ibrahim97@yahoo.com"/>
    <s v="+2010233862946"/>
    <n v="1999"/>
    <d v="2023-08-28T00:00:00"/>
    <s v="Gold"/>
    <x v="82"/>
    <x v="0"/>
    <x v="2"/>
    <s v="Adidas"/>
    <s v="Supplier B"/>
    <n v="93.15"/>
    <n v="111.45"/>
    <s v="No"/>
    <m/>
    <m/>
    <m/>
    <s v="No"/>
    <s v="Loyalty Boost"/>
    <d v="2024-01-07T00:00:00"/>
    <d v="2024-01-20T00:00:00"/>
    <s v="Web"/>
    <n v="106.69"/>
    <n v="0"/>
    <n v="0"/>
    <n v="106.69"/>
    <n v="121.69"/>
    <n v="93.15"/>
    <n v="-1.460000000000008"/>
    <n v="2"/>
    <n v="3"/>
  </r>
  <r>
    <s v="O2024002871"/>
    <x v="241"/>
    <m/>
    <d v="2024-03-20T00:00:00"/>
    <s v="C0248"/>
    <s v="P0168"/>
    <n v="1"/>
    <n v="153.78"/>
    <n v="15"/>
    <n v="0"/>
    <s v="Wallet"/>
    <s v="Web"/>
    <s v="Delivered"/>
    <s v="late delivery"/>
    <s v=""/>
    <s v="Laila El-Sayed"/>
    <s v="Male"/>
    <s v="Ismailia"/>
    <s v="Greater Cairo"/>
    <s v="Laila.El-Sayed72@outlook.com"/>
    <s v="+2011368996098"/>
    <n v="1985"/>
    <d v="2023-04-09T00:00:00"/>
    <s v="Bronze"/>
    <x v="137"/>
    <x v="3"/>
    <x v="16"/>
    <s v="Philips"/>
    <s v="Supplier C"/>
    <n v="109.36"/>
    <n v="164.66"/>
    <s v="No"/>
    <m/>
    <m/>
    <m/>
    <s v="No"/>
    <m/>
    <m/>
    <m/>
    <m/>
    <n v="153.78"/>
    <n v="0.15"/>
    <n v="23.067"/>
    <n v="130.71299999999999"/>
    <n v="130.71299999999999"/>
    <n v="109.36"/>
    <n v="21.352999999999994"/>
    <m/>
    <m/>
  </r>
  <r>
    <s v="O2024002872"/>
    <x v="325"/>
    <d v="2024-04-16T00:00:00"/>
    <d v="2024-04-18T00:00:00"/>
    <s v="C0287"/>
    <s v="P0180"/>
    <n v="2"/>
    <n v="232.57"/>
    <n v="0"/>
    <n v="15"/>
    <s v="Bank Transfer"/>
    <s v="Mobile App"/>
    <s v="Delivered"/>
    <s v="late delivery"/>
    <s v=""/>
    <s v="Hassan Hassan"/>
    <s v="Male"/>
    <s v="Suez"/>
    <s v="Upper Egypt"/>
    <s v="HASSAN.HASSAN60@gmail.com"/>
    <s v="+2011386892042"/>
    <n v="1982"/>
    <d v="2024-11-17T00:00:00"/>
    <s v="Gold"/>
    <x v="40"/>
    <x v="2"/>
    <x v="6"/>
    <s v="Adidas"/>
    <s v="Supplier A"/>
    <n v="162.72"/>
    <n v="236.52"/>
    <s v="No"/>
    <m/>
    <m/>
    <m/>
    <s v="No"/>
    <m/>
    <m/>
    <m/>
    <m/>
    <n v="465.14"/>
    <n v="0"/>
    <n v="0"/>
    <n v="465.14"/>
    <n v="480.14"/>
    <n v="325.44"/>
    <n v="124.69999999999999"/>
    <n v="2"/>
    <n v="1"/>
  </r>
  <r>
    <s v="O2024002873"/>
    <x v="62"/>
    <d v="2024-06-08T00:00:00"/>
    <d v="2024-08-11T00:00:00"/>
    <s v="C0496"/>
    <s v="P0009"/>
    <n v="1"/>
    <n v="173.95"/>
    <n v="10"/>
    <n v="15"/>
    <s v="Card"/>
    <s v="Web"/>
    <s v="Canceled"/>
    <s v="  "/>
    <s v=""/>
    <s v="Youssef Abdelrahman"/>
    <s v="Male"/>
    <s v="Ismailia"/>
    <s v="Upper Egypt"/>
    <s v="YOUSSEF.ABDELRAHMAN80@gmail.com"/>
    <s v="+2010915014070"/>
    <n v="1992"/>
    <d v="2024-12-15T00:00:00"/>
    <s v="Silver"/>
    <x v="14"/>
    <x v="0"/>
    <x v="12"/>
    <s v="SEB"/>
    <s v="Supplier B"/>
    <n v="0"/>
    <n v="162.69"/>
    <s v="No"/>
    <m/>
    <m/>
    <m/>
    <s v="No"/>
    <m/>
    <m/>
    <m/>
    <m/>
    <n v="173.95"/>
    <n v="0.1"/>
    <n v="17.395"/>
    <n v="156.55499999999998"/>
    <n v="171.55499999999998"/>
    <n v="0"/>
    <n v="141.55499999999998"/>
    <n v="64"/>
    <n v="-56"/>
  </r>
  <r>
    <s v="O2024002874"/>
    <x v="165"/>
    <d v="2024-12-14T00:00:00"/>
    <d v="2024-12-19T00:00:00"/>
    <s v="C0486"/>
    <s v="P0067"/>
    <n v="1"/>
    <n v="164.91"/>
    <n v="0"/>
    <n v="25"/>
    <s v="Cash"/>
    <s v="Marketplace"/>
    <s v="Canceled"/>
    <s v=""/>
    <s v="SALE94"/>
    <s v="Nada Said"/>
    <s v="Male"/>
    <s v="Mansoura"/>
    <s v="Greater Cairo"/>
    <s v="Nada.Said5@outlook.com"/>
    <s v="+2011778953245"/>
    <n v="1979"/>
    <d v="2022-10-12T00:00:00"/>
    <s v="Gold"/>
    <x v="54"/>
    <x v="3"/>
    <x v="22"/>
    <s v="Philips"/>
    <s v="Supplier C"/>
    <n v="128.63999999999999"/>
    <n v="173.44"/>
    <s v="No"/>
    <m/>
    <m/>
    <m/>
    <s v="No"/>
    <s v="Back to School"/>
    <d v="2025-04-15T00:00:00"/>
    <d v="2025-04-30T00:00:00"/>
    <s v="Web"/>
    <n v="164.91"/>
    <n v="0"/>
    <n v="0"/>
    <n v="164.91"/>
    <n v="189.91"/>
    <n v="128.63999999999999"/>
    <n v="11.27000000000001"/>
    <n v="5"/>
    <n v="2"/>
  </r>
  <r>
    <s v="O2024002875"/>
    <x v="53"/>
    <d v="2024-06-26T00:00:00"/>
    <d v="2024-06-30T00:00:00"/>
    <s v="C0324"/>
    <s v="P0115"/>
    <n v="1"/>
    <n v="61.56"/>
    <n v="0"/>
    <n v="25"/>
    <s v="Bank Transfer"/>
    <s v="Mobile App"/>
    <s v="Returned"/>
    <s v=""/>
    <s v=""/>
    <s v="Mostafa El-Sayed"/>
    <s v="Male"/>
    <s v="Ismailia"/>
    <s v="Greater Cairo"/>
    <s v="Mostafa.El-Sayed44@gmail.com"/>
    <s v="+2010923103695"/>
    <n v="2003"/>
    <d v="2025-05-20T00:00:00"/>
    <s v="Silver"/>
    <x v="9"/>
    <x v="1"/>
    <x v="7"/>
    <s v="Philips"/>
    <s v="Supplier D"/>
    <n v="40.31"/>
    <n v="60.74"/>
    <s v="No"/>
    <m/>
    <m/>
    <m/>
    <s v="No"/>
    <m/>
    <m/>
    <m/>
    <m/>
    <n v="61.56"/>
    <n v="0"/>
    <n v="0"/>
    <n v="61.56"/>
    <n v="86.56"/>
    <n v="40.31"/>
    <n v="-3.75"/>
    <n v="4"/>
    <n v="4"/>
  </r>
  <r>
    <s v="O2024002876"/>
    <x v="39"/>
    <d v="2024-12-16T00:00:00"/>
    <d v="2024-12-20T00:00:00"/>
    <s v="C0141"/>
    <s v="P0152"/>
    <n v="2"/>
    <n v="123.06"/>
    <n v="30"/>
    <n v="15"/>
    <s v="Card"/>
    <s v="Marketplace"/>
    <s v="Returned"/>
    <s v="late delivery"/>
    <s v="SALE58"/>
    <s v="Mai Khaled"/>
    <s v="Male"/>
    <s v="Luxor"/>
    <s v="Delta"/>
    <s v="MAI.KHALED6@outlook.com"/>
    <s v="+2010104116797"/>
    <n v="1987"/>
    <d v="2024-06-04T00:00:00"/>
    <s v="Bronze"/>
    <x v="39"/>
    <x v="4"/>
    <x v="19"/>
    <s v="L'Oreal"/>
    <s v="Supplier D"/>
    <n v="77.849999999999994"/>
    <n v="116.67"/>
    <s v="No"/>
    <m/>
    <m/>
    <m/>
    <s v="No"/>
    <s v="Loyalty Boost"/>
    <d v="2025-09-21T00:00:00"/>
    <d v="2025-11-17T00:00:00"/>
    <s v="All"/>
    <n v="246.12"/>
    <n v="0.3"/>
    <n v="73.835999999999999"/>
    <n v="172.28399999999999"/>
    <n v="187.28399999999999"/>
    <n v="155.69999999999999"/>
    <n v="1.5840000000000032"/>
    <n v="4"/>
    <n v="1"/>
  </r>
  <r>
    <s v="O2024002877"/>
    <x v="32"/>
    <d v="2024-11-06T00:00:00"/>
    <d v="2024-08-11T00:00:00"/>
    <s v="C0066"/>
    <s v="P0022"/>
    <n v="1"/>
    <n v="188.22"/>
    <n v="15"/>
    <n v="35"/>
    <s v="Card"/>
    <s v="Web"/>
    <s v="In Transit"/>
    <s v=""/>
    <s v=""/>
    <s v="Youssef Khaled"/>
    <s v="Female"/>
    <s v="Luxor"/>
    <s v="Greater Cairo"/>
    <s v="Youssef.Khaled72@hotmail.com"/>
    <s v="+2011633595928"/>
    <n v="1981"/>
    <d v="2025-10-25T00:00:00"/>
    <s v="Silver"/>
    <x v="33"/>
    <x v="0"/>
    <x v="2"/>
    <s v="Philips"/>
    <s v="Supplier E"/>
    <n v="153.01"/>
    <n v="188.29"/>
    <s v="No"/>
    <m/>
    <m/>
    <m/>
    <s v="No"/>
    <m/>
    <m/>
    <m/>
    <m/>
    <n v="188.22"/>
    <n v="0.15"/>
    <n v="28.233000000000001"/>
    <n v="159.98699999999999"/>
    <n v="194.98699999999999"/>
    <n v="153.01"/>
    <n v="-28.022999999999996"/>
    <n v="-87"/>
    <n v="179"/>
  </r>
  <r>
    <s v="O2024002878"/>
    <x v="237"/>
    <d v="2024-02-12T00:00:00"/>
    <d v="2024-02-19T00:00:00"/>
    <s v="C0010"/>
    <s v="P0001"/>
    <n v="1"/>
    <n v="255.03"/>
    <n v="15"/>
    <n v="25"/>
    <s v="Cash"/>
    <s v="Web"/>
    <s v="Delivered"/>
    <s v="  "/>
    <s v=""/>
    <s v="Youssef Fathy"/>
    <s v="Female"/>
    <s v="Zagazig"/>
    <s v="Greater Cairo"/>
    <s v="Youssef.Fathy37@gmail.com"/>
    <s v="+2010222375707"/>
    <n v="1981"/>
    <d v="2024-06-15T00:00:00"/>
    <s v="Platinum"/>
    <x v="1"/>
    <x v="1"/>
    <x v="1"/>
    <s v="Xiaomi"/>
    <s v="Supplier A"/>
    <n v="177.44"/>
    <n v="255.8"/>
    <s v="No"/>
    <m/>
    <m/>
    <m/>
    <s v="No"/>
    <m/>
    <m/>
    <m/>
    <m/>
    <n v="255.03"/>
    <n v="0.15"/>
    <n v="38.2545"/>
    <n v="216.77549999999999"/>
    <n v="241.77549999999999"/>
    <n v="177.44"/>
    <n v="14.335499999999996"/>
    <n v="7"/>
    <n v="7"/>
  </r>
  <r>
    <s v="O2024002879"/>
    <x v="309"/>
    <d v="2024-12-01T00:00:00"/>
    <d v="2024-12-03T00:00:00"/>
    <s v="C0255"/>
    <s v="P0018"/>
    <n v="1"/>
    <n v="176.27"/>
    <n v="0"/>
    <n v="50"/>
    <s v="Cash"/>
    <s v="Web"/>
    <s v="Returned"/>
    <s v=""/>
    <s v="SALE34"/>
    <s v="Mona El-Sayed"/>
    <s v="Male"/>
    <s v="Giza"/>
    <s v="Upper Egypt"/>
    <s v="Mona.El-Sayed52@outlook.com"/>
    <s v="+2010618376670"/>
    <n v="1996"/>
    <d v="2025-08-14T00:00:00"/>
    <s v="Bronze"/>
    <x v="26"/>
    <x v="1"/>
    <x v="15"/>
    <s v="Nivea"/>
    <s v="Supplier C"/>
    <n v="111.6"/>
    <n v="155.84"/>
    <s v="No"/>
    <d v="2024-11-01T00:00:00"/>
    <s v="Damaged"/>
    <s v="Card"/>
    <s v="Yes"/>
    <s v="Loyalty Boost"/>
    <d v="2025-04-26T00:00:00"/>
    <d v="2025-05-10T00:00:00"/>
    <s v="Marketplace"/>
    <n v="176.27"/>
    <n v="0"/>
    <n v="0"/>
    <n v="176.27"/>
    <n v="226.27"/>
    <n v="111.6"/>
    <n v="14.670000000000016"/>
    <n v="2"/>
    <n v="2"/>
  </r>
  <r>
    <s v="O2024002880"/>
    <x v="72"/>
    <d v="2024-03-08T00:00:00"/>
    <d v="2024-03-09T00:00:00"/>
    <s v="C0479"/>
    <s v="P0010"/>
    <n v="2"/>
    <n v="31.45"/>
    <n v="0"/>
    <n v="15"/>
    <s v="Wallet"/>
    <s v="Web"/>
    <s v="Canceled"/>
    <s v=""/>
    <s v=""/>
    <s v="Aya Ibrahim"/>
    <s v="Male"/>
    <s v="Giza"/>
    <s v="Delta"/>
    <s v="Aya.Ibrahim24@outlook.com"/>
    <s v="+2011510569497"/>
    <n v="1973"/>
    <d v="2024-10-10T00:00:00"/>
    <s v="Platinum"/>
    <x v="16"/>
    <x v="1"/>
    <x v="7"/>
    <s v="Xiaomi"/>
    <s v="Supplier C"/>
    <n v="23.36"/>
    <n v="32.94"/>
    <s v="Yes"/>
    <m/>
    <m/>
    <m/>
    <s v="No"/>
    <m/>
    <m/>
    <m/>
    <m/>
    <n v="62.9"/>
    <n v="0"/>
    <n v="0"/>
    <n v="62.9"/>
    <n v="77.900000000000006"/>
    <n v="46.72"/>
    <n v="1.1799999999999997"/>
    <n v="1"/>
    <n v="5"/>
  </r>
  <r>
    <s v="O2024002881"/>
    <x v="265"/>
    <d v="2024-11-21T00:00:00"/>
    <d v="2024-11-24T00:00:00"/>
    <s v="C0030"/>
    <s v="P0129"/>
    <n v="1"/>
    <n v="169.02"/>
    <n v="0"/>
    <n v="35"/>
    <s v="Cash"/>
    <s v="Web"/>
    <s v="Delivered"/>
    <s v="call before delivery"/>
    <s v="SALE97"/>
    <s v="Hager Mahmoud"/>
    <s v="Male"/>
    <s v="Tanta"/>
    <s v="Canal"/>
    <s v="Hager.Mahmoud84@hotmail.com"/>
    <s v="+2010128665737"/>
    <n v="1986"/>
    <d v="2025-09-15T00:00:00"/>
    <s v="Platinum"/>
    <x v="105"/>
    <x v="4"/>
    <x v="24"/>
    <s v="Samsung"/>
    <s v="Supplier B"/>
    <n v="136.41999999999999"/>
    <n v="187.62"/>
    <s v="No"/>
    <m/>
    <m/>
    <m/>
    <s v="No"/>
    <s v="Loyalty Boost"/>
    <d v="2024-01-07T00:00:00"/>
    <d v="2024-01-20T00:00:00"/>
    <s v="Web"/>
    <n v="169.02"/>
    <n v="0"/>
    <n v="0"/>
    <n v="169.02"/>
    <n v="204.02"/>
    <n v="136.41999999999999"/>
    <n v="-2.3999999999999773"/>
    <n v="3"/>
    <n v="1"/>
  </r>
  <r>
    <s v="O2024002882"/>
    <x v="354"/>
    <d v="2024-11-04T00:00:00"/>
    <d v="2024-04-16T00:00:00"/>
    <s v="C0491"/>
    <s v="P0164"/>
    <n v="2"/>
    <n v="195.19"/>
    <n v="25"/>
    <n v="15"/>
    <s v="Card"/>
    <s v="Mobile App"/>
    <s v="Returned"/>
    <s v=""/>
    <s v=""/>
    <s v="Omar El-Sayed"/>
    <s v="Female"/>
    <s v="Giza"/>
    <s v="Alexandria Coast"/>
    <s v="Omar.El-Sayed67@gmail.com"/>
    <s v="+2010945232198"/>
    <n v="1981"/>
    <d v="2024-12-30T00:00:00"/>
    <s v="Gold"/>
    <x v="117"/>
    <x v="0"/>
    <x v="10"/>
    <s v="Nike"/>
    <s v="Supplier A"/>
    <n v="152.1"/>
    <n v="198.84"/>
    <s v="No"/>
    <m/>
    <m/>
    <m/>
    <s v="No"/>
    <m/>
    <m/>
    <m/>
    <m/>
    <n v="390.38"/>
    <n v="0.25"/>
    <n v="97.594999999999999"/>
    <n v="292.78499999999997"/>
    <n v="307.78499999999997"/>
    <n v="304.2"/>
    <n v="-26.41500000000002"/>
    <n v="-202"/>
    <n v="208"/>
  </r>
  <r>
    <s v="O2024002883"/>
    <x v="99"/>
    <d v="2024-05-15T00:00:00"/>
    <d v="2024-05-20T00:00:00"/>
    <s v="C0255"/>
    <s v="P0096"/>
    <n v="1"/>
    <n v="64.81"/>
    <n v="0"/>
    <n v="35"/>
    <s v="Wallet"/>
    <s v="Mobile App"/>
    <s v="Delivered"/>
    <s v=""/>
    <s v=""/>
    <s v="Mona El-Sayed"/>
    <s v="Male"/>
    <s v="Giza"/>
    <s v="Upper Egypt"/>
    <s v="Mona.El-Sayed52@outlook.com"/>
    <s v="+2010618376670"/>
    <n v="1996"/>
    <d v="2025-08-14T00:00:00"/>
    <s v="Bronze"/>
    <x v="87"/>
    <x v="4"/>
    <x v="9"/>
    <s v="LocalBrand"/>
    <s v="Supplier A"/>
    <n v="59.73"/>
    <n v="71.77"/>
    <s v="No"/>
    <m/>
    <m/>
    <m/>
    <s v="No"/>
    <m/>
    <m/>
    <m/>
    <m/>
    <n v="64.81"/>
    <n v="0"/>
    <n v="0"/>
    <n v="64.81"/>
    <n v="99.81"/>
    <n v="59.73"/>
    <n v="-29.919999999999995"/>
    <n v="5"/>
    <n v="5"/>
  </r>
  <r>
    <s v="O2024002884"/>
    <x v="350"/>
    <m/>
    <d v="2024-06-26T00:00:00"/>
    <s v="C0376"/>
    <s v="P0142"/>
    <n v="1"/>
    <n v="330.26"/>
    <n v="0"/>
    <n v="15"/>
    <s v="Card"/>
    <s v="Web"/>
    <s v="Canceled"/>
    <s v=""/>
    <s v="WELCOME10"/>
    <s v="Ali Kamel"/>
    <s v="Female"/>
    <s v="Zagazig"/>
    <s v="Delta"/>
    <s v="ALI.KAMEL33@gmail.com"/>
    <s v="+2010679613909"/>
    <n v="1995"/>
    <d v="2023-05-27T00:00:00"/>
    <s v="Bronze"/>
    <x v="40"/>
    <x v="2"/>
    <x v="6"/>
    <s v="Adidas"/>
    <s v="Supplier A"/>
    <n v="194.25"/>
    <n v="299.77"/>
    <s v="No"/>
    <m/>
    <m/>
    <m/>
    <s v="No"/>
    <s v="Loyalty Boost"/>
    <d v="2025-03-22T00:00:00"/>
    <d v="2025-04-18T00:00:00"/>
    <s v="Web"/>
    <n v="330.26"/>
    <n v="0"/>
    <n v="0"/>
    <n v="330.26"/>
    <n v="345.26"/>
    <n v="194.25"/>
    <n v="121.00999999999999"/>
    <m/>
    <m/>
  </r>
  <r>
    <s v="O2024002885"/>
    <x v="248"/>
    <d v="2024-12-07T00:00:00"/>
    <d v="2024-07-14T00:00:00"/>
    <s v="C0046"/>
    <s v="P0146"/>
    <n v="1"/>
    <n v="223.15"/>
    <n v="2"/>
    <n v="25"/>
    <s v="Cash"/>
    <s v="Web"/>
    <s v="Canceled"/>
    <s v="call before delivery"/>
    <s v="SALE13"/>
    <s v="Nada Adel"/>
    <s v="Male"/>
    <s v="Mansoura"/>
    <s v="Canal"/>
    <s v="Nada.Adel11@hotmail.com"/>
    <s v="+2010634458142"/>
    <n v="1974"/>
    <d v="2024-03-25T00:00:00"/>
    <s v="Gold"/>
    <x v="80"/>
    <x v="3"/>
    <x v="4"/>
    <s v="Anker"/>
    <s v="Supplier D"/>
    <n v="142.01"/>
    <n v="196.69"/>
    <s v="No"/>
    <m/>
    <m/>
    <m/>
    <s v="No"/>
    <s v="Ramadan Deals"/>
    <d v="2025-08-11T00:00:00"/>
    <d v="2025-10-02T00:00:00"/>
    <s v="Mobile App"/>
    <n v="223.15"/>
    <n v="0.02"/>
    <n v="4.4630000000000001"/>
    <n v="218.68700000000001"/>
    <n v="243.68700000000001"/>
    <n v="142.01"/>
    <n v="51.677000000000021"/>
    <n v="-146"/>
    <n v="153"/>
  </r>
  <r>
    <s v="O2024002886"/>
    <x v="252"/>
    <d v="2024-08-06T00:00:00"/>
    <d v="2024-08-09T00:00:00"/>
    <s v="C0220"/>
    <s v="P0193"/>
    <n v="1"/>
    <n v="18.27"/>
    <n v="15"/>
    <n v="25"/>
    <s v="Bank Transfer"/>
    <s v="Web"/>
    <s v="Delivered"/>
    <s v="late delivery"/>
    <s v=""/>
    <s v="Laila Adel"/>
    <s v="Male"/>
    <s v="Luxor"/>
    <s v="Upper Egypt"/>
    <s v="LAILA.ADEL98@yahoo.com"/>
    <s v="+2010097708180"/>
    <n v="1984"/>
    <d v="2022-11-23T00:00:00"/>
    <s v="Gold"/>
    <x v="35"/>
    <x v="4"/>
    <x v="13"/>
    <s v="Xiaomi"/>
    <s v="Supplier B"/>
    <n v="15.82"/>
    <n v="19.809999999999999"/>
    <s v="No"/>
    <m/>
    <m/>
    <m/>
    <s v="No"/>
    <m/>
    <m/>
    <m/>
    <m/>
    <n v="18.27"/>
    <n v="0.15"/>
    <n v="2.7404999999999999"/>
    <n v="15.529499999999999"/>
    <n v="40.529499999999999"/>
    <n v="15.82"/>
    <n v="-25.290500000000002"/>
    <n v="3"/>
    <n v="7"/>
  </r>
  <r>
    <s v="O2024002887"/>
    <x v="121"/>
    <d v="2024-09-25T00:00:00"/>
    <d v="2024-09-28T00:00:00"/>
    <s v="C0340"/>
    <s v="P0027"/>
    <n v="4"/>
    <n v="95.14"/>
    <n v="25"/>
    <n v="25"/>
    <s v="Bank Transfer"/>
    <s v="Mobile App"/>
    <s v="Canceled"/>
    <s v=""/>
    <s v=""/>
    <s v="Mohamed Nasser"/>
    <s v="Female"/>
    <s v="Zagazig"/>
    <s v="Upper Egypt"/>
    <s v="MOHAMED.NASSER80@outlook.com"/>
    <s v="+2011594199610"/>
    <n v="1973"/>
    <d v="2024-11-17T00:00:00"/>
    <s v="Silver"/>
    <x v="24"/>
    <x v="2"/>
    <x v="3"/>
    <s v="Xiaomi"/>
    <s v="Supplier C"/>
    <n v="54.81"/>
    <n v="84.23"/>
    <s v="No"/>
    <m/>
    <m/>
    <m/>
    <s v="No"/>
    <m/>
    <m/>
    <m/>
    <m/>
    <n v="380.56"/>
    <n v="0.25"/>
    <n v="95.14"/>
    <n v="285.42"/>
    <n v="310.42"/>
    <n v="219.24"/>
    <n v="41.180000000000007"/>
    <n v="3"/>
    <n v="7"/>
  </r>
  <r>
    <s v="O2024002888"/>
    <x v="231"/>
    <d v="2024-05-29T00:00:00"/>
    <d v="2024-06-03T00:00:00"/>
    <s v="C0022"/>
    <s v="P0114"/>
    <n v="3"/>
    <n v="260.62"/>
    <n v="30"/>
    <n v="15"/>
    <s v="Wallet"/>
    <s v="Web"/>
    <s v="Delivered"/>
    <s v="call before delivery"/>
    <s v=""/>
    <s v="Mona Hegazy"/>
    <s v="Male"/>
    <s v="Zagazig"/>
    <s v="Canal"/>
    <s v="Mona.Hegazy74@gmail.com"/>
    <s v="+2011679819144"/>
    <n v="1981"/>
    <d v="2023-10-20T00:00:00"/>
    <s v="Silver"/>
    <x v="21"/>
    <x v="0"/>
    <x v="12"/>
    <s v="LocalBrand"/>
    <s v="Supplier C"/>
    <n v="174.2"/>
    <n v="247.43"/>
    <s v="No"/>
    <m/>
    <m/>
    <m/>
    <s v="No"/>
    <m/>
    <m/>
    <m/>
    <m/>
    <n v="781.86"/>
    <n v="0.3"/>
    <n v="234.55799999999999"/>
    <n v="547.30200000000002"/>
    <n v="562.30200000000002"/>
    <n v="522.59999999999991"/>
    <n v="9.7020000000001119"/>
    <n v="5"/>
    <n v="7"/>
  </r>
  <r>
    <s v="O2024002889"/>
    <x v="273"/>
    <d v="2024-06-12T00:00:00"/>
    <d v="2024-06-15T00:00:00"/>
    <s v="C0264"/>
    <s v="P0100"/>
    <n v="1"/>
    <n v="26.36"/>
    <n v="15"/>
    <n v="0"/>
    <s v="Wallet"/>
    <s v="Web"/>
    <s v="Returned"/>
    <s v=""/>
    <s v=""/>
    <s v="Omar Gomaa"/>
    <s v="Female"/>
    <s v="Zagazig"/>
    <s v="Canal"/>
    <s v="Omar.Gomaa17@yahoo.com"/>
    <s v="+2011133332684"/>
    <n v="1990"/>
    <d v="2023-06-12T00:00:00"/>
    <s v="Platinum"/>
    <x v="140"/>
    <x v="0"/>
    <x v="10"/>
    <s v="Samsung"/>
    <s v="Supplier D"/>
    <n v="18.12"/>
    <n v="24"/>
    <s v="No"/>
    <m/>
    <m/>
    <m/>
    <s v="No"/>
    <m/>
    <m/>
    <m/>
    <m/>
    <n v="26.36"/>
    <n v="0.15"/>
    <n v="3.9539999999999997"/>
    <n v="22.405999999999999"/>
    <n v="22.405999999999999"/>
    <n v="18.12"/>
    <n v="4.2859999999999978"/>
    <n v="3"/>
    <n v="10"/>
  </r>
  <r>
    <s v="O2024002890"/>
    <x v="220"/>
    <d v="2024-06-17T00:00:00"/>
    <d v="2024-06-20T00:00:00"/>
    <s v="C0333"/>
    <s v="P0120"/>
    <n v="1"/>
    <n v="216.12"/>
    <n v="0"/>
    <n v="15"/>
    <s v="Bank Transfer"/>
    <s v="Mobile App"/>
    <s v="In Transit"/>
    <s v=""/>
    <s v=""/>
    <s v="Mai Kamel"/>
    <s v="Male"/>
    <s v="Zagazig"/>
    <s v="Delta"/>
    <s v="MAI.KAMEL58@gmail.com"/>
    <s v="+2010689152527"/>
    <n v="1987"/>
    <d v="2025-03-10T00:00:00"/>
    <s v="Silver"/>
    <x v="130"/>
    <x v="4"/>
    <x v="19"/>
    <s v="Xiaomi"/>
    <s v="Supplier A"/>
    <n v="187.55"/>
    <n v="228.21"/>
    <s v="No"/>
    <m/>
    <m/>
    <m/>
    <s v="No"/>
    <m/>
    <m/>
    <m/>
    <m/>
    <n v="216.12"/>
    <n v="0"/>
    <n v="0"/>
    <n v="216.12"/>
    <n v="231.12"/>
    <n v="187.55"/>
    <n v="13.569999999999993"/>
    <n v="3"/>
    <n v="-172"/>
  </r>
  <r>
    <s v="O2024002891"/>
    <x v="156"/>
    <d v="2024-03-26T00:00:00"/>
    <d v="2024-03-31T00:00:00"/>
    <s v="C0474"/>
    <s v="P0052"/>
    <n v="3"/>
    <n v="124.22"/>
    <n v="15"/>
    <n v="15"/>
    <s v="Wallet"/>
    <s v="Mobile App"/>
    <s v="Delivered"/>
    <s v="VIP"/>
    <s v="SALE77"/>
    <s v="Laila Mahmoud"/>
    <s v="Female"/>
    <s v="Suez"/>
    <s v="Greater Cairo"/>
    <s v="LAILA.MAHMOUD20@yahoo.com"/>
    <s v="+2011406516547"/>
    <n v="2005"/>
    <d v="2025-08-12T00:00:00"/>
    <s v="Gold"/>
    <x v="93"/>
    <x v="4"/>
    <x v="19"/>
    <s v="Adidas"/>
    <s v="Supplier E"/>
    <n v="0"/>
    <n v="142.59"/>
    <s v="No"/>
    <m/>
    <m/>
    <m/>
    <s v="No"/>
    <s v="New Year"/>
    <d v="2024-03-24T00:00:00"/>
    <d v="2024-05-01T00:00:00"/>
    <s v="Web"/>
    <n v="372.65999999999997"/>
    <n v="0.15"/>
    <n v="55.898999999999994"/>
    <n v="316.76099999999997"/>
    <n v="331.76099999999997"/>
    <n v="0"/>
    <n v="301.76099999999997"/>
    <n v="5"/>
    <n v="3"/>
  </r>
  <r>
    <s v="O2024002892"/>
    <x v="82"/>
    <m/>
    <d v="2024-02-26T00:00:00"/>
    <s v="C0223"/>
    <s v="P0148"/>
    <n v="3"/>
    <n v="211.68"/>
    <n v="25"/>
    <n v="50"/>
    <s v="Card"/>
    <s v="Mobile App"/>
    <s v="Returned"/>
    <s v=""/>
    <s v="SALE58"/>
    <s v="Aya Fathy"/>
    <s v="Female"/>
    <s v="Suez"/>
    <s v="Alexandria Coast"/>
    <s v="Aya.Fathy28@yahoo.com"/>
    <s v="+2010492127565"/>
    <n v="2002"/>
    <d v="2023-11-30T00:00:00"/>
    <s v="Silver"/>
    <x v="136"/>
    <x v="0"/>
    <x v="2"/>
    <s v="Xiaomi"/>
    <s v="Supplier A"/>
    <n v="190.94"/>
    <n v="230.45"/>
    <s v="No"/>
    <m/>
    <m/>
    <m/>
    <s v="No"/>
    <s v="Loyalty Boost"/>
    <d v="2025-09-21T00:00:00"/>
    <d v="2025-11-17T00:00:00"/>
    <s v="All"/>
    <n v="635.04"/>
    <n v="0.25"/>
    <n v="158.76"/>
    <n v="476.28"/>
    <n v="526.28"/>
    <n v="572.81999999999994"/>
    <n v="-146.53999999999996"/>
    <m/>
    <m/>
  </r>
  <r>
    <s v="O2024002893"/>
    <x v="321"/>
    <d v="2024-06-01T00:00:00"/>
    <d v="2024-06-04T00:00:00"/>
    <s v="C0116"/>
    <s v="P0009"/>
    <n v="1"/>
    <n v="160.9"/>
    <n v="2"/>
    <n v="15"/>
    <s v="Card"/>
    <s v="Mobile App"/>
    <s v="Delivered"/>
    <s v=""/>
    <s v=""/>
    <s v="Aya Said"/>
    <s v="Female"/>
    <s v="Cairo"/>
    <s v="Delta"/>
    <s v="Aya.Said37@hotmail.com"/>
    <s v="+2010266862072"/>
    <n v="1978"/>
    <d v="2023-05-12T00:00:00"/>
    <s v="Gold"/>
    <x v="14"/>
    <x v="0"/>
    <x v="12"/>
    <s v="SEB"/>
    <s v="Supplier B"/>
    <n v="0"/>
    <n v="162.69"/>
    <s v="No"/>
    <d v="2024-12-24T00:00:00"/>
    <s v="Changed mind"/>
    <s v="Cash"/>
    <s v="Yes"/>
    <m/>
    <m/>
    <m/>
    <m/>
    <n v="160.9"/>
    <n v="0.02"/>
    <n v="3.218"/>
    <n v="157.68200000000002"/>
    <n v="172.68200000000002"/>
    <n v="0"/>
    <n v="142.68200000000002"/>
    <n v="3"/>
    <n v="2"/>
  </r>
  <r>
    <s v="O2024002894"/>
    <x v="341"/>
    <d v="2024-10-12T00:00:00"/>
    <d v="2024-10-14T00:00:00"/>
    <s v="C0145"/>
    <s v="P0160"/>
    <n v="1"/>
    <n v="170.39"/>
    <n v="10"/>
    <n v="25"/>
    <s v="Wallet"/>
    <s v="Web"/>
    <s v="Delivered"/>
    <s v=""/>
    <s v="SALE13"/>
    <s v="Ali Khaled"/>
    <s v="Female"/>
    <s v="Alexandria"/>
    <s v="Canal"/>
    <s v="Ali.Khaled71@yahoo.com"/>
    <s v="+2011369313782"/>
    <n v="1976"/>
    <d v="2023-02-07T00:00:00"/>
    <s v="Bronze"/>
    <x v="83"/>
    <x v="4"/>
    <x v="18"/>
    <s v="Adidas"/>
    <s v="Supplier A"/>
    <n v="135.74"/>
    <n v="160.87"/>
    <s v="No"/>
    <m/>
    <m/>
    <m/>
    <s v="No"/>
    <s v="Ramadan Deals"/>
    <d v="2025-08-11T00:00:00"/>
    <d v="2025-10-02T00:00:00"/>
    <s v="Mobile App"/>
    <n v="170.39"/>
    <n v="0.1"/>
    <n v="17.038999999999998"/>
    <n v="153.351"/>
    <n v="178.351"/>
    <n v="135.74"/>
    <n v="-7.38900000000001"/>
    <n v="2"/>
    <n v="1"/>
  </r>
  <r>
    <s v="O2024002895"/>
    <x v="152"/>
    <d v="2024-01-22T00:00:00"/>
    <d v="2024-01-27T00:00:00"/>
    <s v="C0452"/>
    <s v="P0208"/>
    <n v="1"/>
    <n v="272.63"/>
    <n v="0"/>
    <n v="25"/>
    <s v="Bank Transfer"/>
    <s v="Web"/>
    <s v="Delivered"/>
    <s v=""/>
    <s v="SALE94"/>
    <s v="Hager Adel"/>
    <s v="Female"/>
    <s v="Ismailia"/>
    <s v="Greater Cairo"/>
    <s v="Hager.Adel22@gmail.com"/>
    <s v="+2010259439179"/>
    <n v="1977"/>
    <d v="2024-07-14T00:00:00"/>
    <s v="Bronze"/>
    <x v="122"/>
    <x v="1"/>
    <x v="11"/>
    <s v="Nivea"/>
    <s v="Supplier C"/>
    <n v="180.79"/>
    <n v="266.77999999999997"/>
    <s v="No"/>
    <m/>
    <m/>
    <m/>
    <s v="No"/>
    <s v="Back to School"/>
    <d v="2025-04-15T00:00:00"/>
    <d v="2025-04-30T00:00:00"/>
    <s v="Web"/>
    <n v="272.63"/>
    <n v="0"/>
    <n v="0"/>
    <n v="272.63"/>
    <n v="297.63"/>
    <n v="180.79"/>
    <n v="66.84"/>
    <n v="5"/>
    <n v="3"/>
  </r>
  <r>
    <s v="O2024002896"/>
    <x v="142"/>
    <d v="2024-11-19T00:00:00"/>
    <d v="2024-11-28T00:00:00"/>
    <s v="C0317"/>
    <s v="P0067"/>
    <n v="2"/>
    <n v="197.81"/>
    <n v="25"/>
    <n v="50"/>
    <s v="Card"/>
    <s v="Mobile App"/>
    <s v="Delivered"/>
    <s v=""/>
    <s v=""/>
    <s v="Laila Adel"/>
    <s v="Male"/>
    <s v="Cairo"/>
    <s v="Upper Egypt"/>
    <s v="Laila.Adel6@outlook.com"/>
    <s v="+2010387980829"/>
    <n v="1974"/>
    <d v="2024-02-05T00:00:00"/>
    <s v="Bronze"/>
    <x v="54"/>
    <x v="3"/>
    <x v="22"/>
    <s v="Philips"/>
    <s v="Supplier C"/>
    <n v="128.63999999999999"/>
    <n v="173.44"/>
    <s v="No"/>
    <m/>
    <m/>
    <m/>
    <s v="No"/>
    <m/>
    <m/>
    <m/>
    <m/>
    <n v="395.62"/>
    <n v="0.25"/>
    <n v="98.905000000000001"/>
    <n v="296.71500000000003"/>
    <n v="346.71500000000003"/>
    <n v="257.27999999999997"/>
    <n v="-10.564999999999941"/>
    <n v="9"/>
    <n v="4"/>
  </r>
  <r>
    <s v="O2024002897"/>
    <x v="76"/>
    <d v="2024-12-09T00:00:00"/>
    <d v="2024-12-10T00:00:00"/>
    <s v="C0379"/>
    <s v="P0065"/>
    <n v="1"/>
    <n v="337.3"/>
    <n v="10"/>
    <n v="50"/>
    <s v="Cash"/>
    <s v="Mobile App"/>
    <s v="Delivered"/>
    <s v="late delivery"/>
    <s v=""/>
    <s v="Mostafa Mahmoud"/>
    <s v="Male"/>
    <s v="Suez"/>
    <s v="Greater Cairo"/>
    <s v="Mostafa.Mahmoud32@hotmail.com"/>
    <s v="+2011233709330"/>
    <n v="1993"/>
    <d v="2024-10-31T00:00:00"/>
    <s v="Silver"/>
    <x v="57"/>
    <x v="4"/>
    <x v="18"/>
    <s v="Philips"/>
    <s v="Supplier C"/>
    <n v="195.34"/>
    <n v="295.11"/>
    <s v="No"/>
    <m/>
    <m/>
    <m/>
    <s v="No"/>
    <m/>
    <m/>
    <m/>
    <m/>
    <n v="337.3"/>
    <n v="0.1"/>
    <n v="33.730000000000004"/>
    <n v="303.57"/>
    <n v="353.57"/>
    <n v="195.34"/>
    <n v="58.22999999999999"/>
    <n v="1"/>
    <n v="211"/>
  </r>
  <r>
    <s v="O2024002898"/>
    <x v="239"/>
    <d v="2024-11-13T00:00:00"/>
    <d v="2024-11-16T00:00:00"/>
    <s v="C0475"/>
    <s v="P0086"/>
    <n v="1"/>
    <n v="169.74"/>
    <n v="0"/>
    <n v="15"/>
    <s v="Cash"/>
    <s v="Marketplace"/>
    <s v="In Transit"/>
    <s v="late delivery"/>
    <s v="SALE42"/>
    <s v="Laila Hegazy"/>
    <s v="Female"/>
    <s v="Cairo"/>
    <s v="Canal"/>
    <s v="LAILA.HEGAZY67@outlook.com"/>
    <s v="+2010100391053"/>
    <n v="1970"/>
    <d v="2022-03-19T00:00:00"/>
    <s v="Silver"/>
    <x v="44"/>
    <x v="3"/>
    <x v="5"/>
    <s v="SEB"/>
    <s v="Supplier A"/>
    <n v="130.01"/>
    <n v="159.01"/>
    <s v="No"/>
    <m/>
    <m/>
    <m/>
    <s v="No"/>
    <s v="Summer Sale"/>
    <d v="2024-05-24T00:00:00"/>
    <d v="2024-07-16T00:00:00"/>
    <s v="Mobile App"/>
    <n v="169.74"/>
    <n v="0"/>
    <n v="0"/>
    <n v="169.74"/>
    <n v="184.74"/>
    <n v="130.01"/>
    <n v="24.730000000000018"/>
    <n v="3"/>
    <n v="155"/>
  </r>
  <r>
    <s v="O2024002899"/>
    <x v="93"/>
    <d v="2024-02-06T00:00:00"/>
    <d v="2024-02-11T00:00:00"/>
    <s v="C0430"/>
    <s v="P0201"/>
    <n v="1"/>
    <n v="163.47"/>
    <n v="2"/>
    <n v="35"/>
    <s v="Cash"/>
    <s v="Marketplace"/>
    <s v="Canceled"/>
    <s v="late delivery"/>
    <s v=""/>
    <s v="Salma Nasser"/>
    <s v="Male"/>
    <s v="Alexandria"/>
    <s v="Alexandria Coast"/>
    <s v="Salma.Nasser65@gmail.com"/>
    <s v="+2010949697858"/>
    <n v="1980"/>
    <d v="2024-04-12T00:00:00"/>
    <s v="Bronze"/>
    <x v="37"/>
    <x v="4"/>
    <x v="17"/>
    <s v="Nike"/>
    <s v="Supplier E"/>
    <n v="113.2"/>
    <n v="162.55000000000001"/>
    <s v="No"/>
    <m/>
    <m/>
    <m/>
    <s v="No"/>
    <m/>
    <m/>
    <m/>
    <m/>
    <n v="163.47"/>
    <n v="0.02"/>
    <n v="3.2694000000000001"/>
    <n v="160.20060000000001"/>
    <n v="195.20060000000001"/>
    <n v="113.2"/>
    <n v="12.000600000000006"/>
    <n v="5"/>
    <n v="-56"/>
  </r>
  <r>
    <s v="O2024002900"/>
    <x v="295"/>
    <d v="2024-07-17T00:00:00"/>
    <d v="2024-07-26T00:00:00"/>
    <s v="C0325"/>
    <s v="P0079"/>
    <n v="1"/>
    <n v="11.25"/>
    <n v="5"/>
    <n v="35"/>
    <s v="Cash"/>
    <s v="Web"/>
    <s v="Returned"/>
    <s v="late delivery"/>
    <s v="SALE62"/>
    <s v="Hassan Hassan"/>
    <s v="Female"/>
    <s v="Tanta"/>
    <s v="Greater Cairo"/>
    <s v="Hassan.Hassan82@yahoo.com"/>
    <s v="+2010571360096"/>
    <n v="1988"/>
    <d v="2025-05-21T00:00:00"/>
    <s v="Bronze"/>
    <x v="34"/>
    <x v="2"/>
    <x v="6"/>
    <s v="L'Oreal"/>
    <s v="Supplier D"/>
    <n v="8.43"/>
    <n v="12.21"/>
    <s v="No"/>
    <m/>
    <m/>
    <m/>
    <s v="No"/>
    <s v="Summer Sale"/>
    <d v="2025-06-01T00:00:00"/>
    <d v="2025-07-19T00:00:00"/>
    <s v="Mobile App"/>
    <n v="11.25"/>
    <n v="0.05"/>
    <n v="0.5625"/>
    <n v="10.6875"/>
    <n v="45.6875"/>
    <n v="8.43"/>
    <n v="-32.7425"/>
    <n v="9"/>
    <n v="4"/>
  </r>
  <r>
    <s v="O2024002901"/>
    <x v="46"/>
    <d v="2024-08-30T00:00:00"/>
    <d v="2024-02-09T00:00:00"/>
    <s v="C0177"/>
    <s v="P0146"/>
    <n v="1"/>
    <n v="225.35"/>
    <n v="0"/>
    <n v="25"/>
    <s v="Card"/>
    <s v="Mobile App"/>
    <s v="Canceled"/>
    <s v=""/>
    <s v="SALE13"/>
    <s v="Hassan Gomaa"/>
    <s v="Male"/>
    <s v="Luxor"/>
    <s v="Canal"/>
    <s v="Hassan.Gomaa17@gmail.com"/>
    <s v="+2010116913157"/>
    <n v="1981"/>
    <d v="2025-08-25T00:00:00"/>
    <s v="Bronze"/>
    <x v="80"/>
    <x v="3"/>
    <x v="4"/>
    <s v="Anker"/>
    <s v="Supplier D"/>
    <n v="142.01"/>
    <n v="196.69"/>
    <s v="No"/>
    <m/>
    <m/>
    <m/>
    <s v="No"/>
    <s v="Ramadan Deals"/>
    <d v="2025-08-11T00:00:00"/>
    <d v="2025-10-02T00:00:00"/>
    <s v="Mobile App"/>
    <n v="225.35"/>
    <n v="0"/>
    <n v="0"/>
    <n v="225.35"/>
    <n v="250.35"/>
    <n v="142.01"/>
    <n v="58.34"/>
    <n v="-203"/>
    <n v="0"/>
  </r>
  <r>
    <s v="O2024002902"/>
    <x v="31"/>
    <d v="2024-07-05T00:00:00"/>
    <d v="2024-07-12T00:00:00"/>
    <s v="C0433"/>
    <s v="P0019"/>
    <n v="4"/>
    <n v="123.41"/>
    <n v="0"/>
    <n v="25"/>
    <s v="Card"/>
    <s v="Web"/>
    <s v="In Transit"/>
    <s v="call before delivery"/>
    <s v=""/>
    <s v="Mai Ibrahim"/>
    <s v="Male"/>
    <s v="Alexandria"/>
    <s v="Delta"/>
    <s v="Mai.Ibrahim4@gmail.com"/>
    <s v="+2011912252432"/>
    <n v="1994"/>
    <d v="2022-06-11T00:00:00"/>
    <s v="Silver"/>
    <x v="96"/>
    <x v="3"/>
    <x v="8"/>
    <s v="Anker"/>
    <s v="Supplier A"/>
    <n v="104.74"/>
    <n v="126.31"/>
    <s v="No"/>
    <d v="2024-08-18T00:00:00"/>
    <s v="Other"/>
    <s v="Bank Transfer"/>
    <s v="Yes"/>
    <m/>
    <m/>
    <m/>
    <m/>
    <n v="493.64"/>
    <n v="0"/>
    <n v="0"/>
    <n v="493.64"/>
    <n v="518.64"/>
    <n v="418.96"/>
    <n v="49.680000000000007"/>
    <n v="7"/>
    <n v="4"/>
  </r>
  <r>
    <s v="O2024002903"/>
    <x v="29"/>
    <d v="2024-10-24T00:00:00"/>
    <d v="2024-10-29T00:00:00"/>
    <s v="C0456"/>
    <s v="P0208"/>
    <n v="2"/>
    <n v="261.06"/>
    <n v="30"/>
    <n v="50"/>
    <s v="Cash"/>
    <s v="Marketplace"/>
    <s v="Delivered"/>
    <s v=""/>
    <s v="SALE20"/>
    <s v="Mai Mahmoud"/>
    <s v="Male"/>
    <s v="Aswan"/>
    <s v="Upper Egypt"/>
    <s v="Mai.Mahmoud38@gmail.com"/>
    <s v="+2010976300346"/>
    <n v="2001"/>
    <d v="2023-04-23T00:00:00"/>
    <s v="Gold"/>
    <x v="122"/>
    <x v="1"/>
    <x v="11"/>
    <s v="Nivea"/>
    <s v="Supplier C"/>
    <n v="180.79"/>
    <n v="266.77999999999997"/>
    <s v="No"/>
    <m/>
    <m/>
    <m/>
    <s v="No"/>
    <s v="Ramadan Deals"/>
    <d v="2024-02-17T00:00:00"/>
    <d v="2024-03-06T00:00:00"/>
    <s v="Marketplace"/>
    <n v="522.12"/>
    <n v="0.3"/>
    <n v="156.636"/>
    <n v="365.48400000000004"/>
    <n v="415.48400000000004"/>
    <n v="361.58"/>
    <n v="-46.095999999999947"/>
    <n v="5"/>
    <n v="5"/>
  </r>
  <r>
    <s v="O2024002904"/>
    <x v="18"/>
    <d v="2024-01-03T00:00:00"/>
    <d v="2024-07-01T00:00:00"/>
    <s v="C0361"/>
    <s v="P0097"/>
    <n v="2"/>
    <n v="29.26"/>
    <n v="0"/>
    <n v="15"/>
    <s v="Wallet"/>
    <s v="Web"/>
    <s v="Delivered"/>
    <s v=""/>
    <s v=""/>
    <s v="Ahmed Adel"/>
    <s v="Female"/>
    <s v="Suez"/>
    <s v="Alexandria Coast"/>
    <s v="Ahmed.Adel83@outlook.com"/>
    <s v="+2011508246623"/>
    <n v="1977"/>
    <d v="2022-09-28T00:00:00"/>
    <s v="Silver"/>
    <x v="47"/>
    <x v="4"/>
    <x v="13"/>
    <s v="Nivea"/>
    <s v="Supplier E"/>
    <n v="22.69"/>
    <n v="30.17"/>
    <s v="No"/>
    <m/>
    <m/>
    <m/>
    <s v="No"/>
    <m/>
    <m/>
    <m/>
    <m/>
    <n v="58.52"/>
    <n v="0"/>
    <n v="0"/>
    <n v="58.52"/>
    <n v="73.52000000000001"/>
    <n v="45.38"/>
    <n v="-1.8599999999999994"/>
    <n v="180"/>
    <n v="2"/>
  </r>
  <r>
    <s v="O2024002905"/>
    <x v="102"/>
    <d v="2024-06-25T00:00:00"/>
    <d v="2024-06-27T00:00:00"/>
    <s v="C0210"/>
    <s v="P0035"/>
    <n v="2"/>
    <n v="254.18"/>
    <n v="0"/>
    <n v="35"/>
    <s v="Card"/>
    <s v="Mobile App"/>
    <s v="Delivered"/>
    <s v=""/>
    <s v="SALE97"/>
    <s v="Mohamed Adel"/>
    <s v="Female"/>
    <s v="Ismailia"/>
    <s v="Canal"/>
    <s v="MOHAMED.ADEL91@gmail.com"/>
    <s v="+2011863252585"/>
    <n v="2004"/>
    <d v="2022-07-07T00:00:00"/>
    <s v="Silver"/>
    <x v="118"/>
    <x v="3"/>
    <x v="4"/>
    <s v="Nivea"/>
    <s v="Supplier A"/>
    <n v="190.78"/>
    <n v="223.48"/>
    <s v="No"/>
    <d v="2024-12-06T00:00:00"/>
    <s v="Late delivery"/>
    <s v="Bank Transfer"/>
    <s v="Yes"/>
    <s v="Loyalty Boost"/>
    <d v="2024-01-07T00:00:00"/>
    <d v="2024-01-20T00:00:00"/>
    <s v="Web"/>
    <n v="508.36"/>
    <n v="0"/>
    <n v="0"/>
    <n v="508.36"/>
    <n v="543.36"/>
    <n v="381.56"/>
    <n v="91.800000000000011"/>
    <n v="2"/>
    <n v="7"/>
  </r>
  <r>
    <s v="O2024002906"/>
    <x v="51"/>
    <d v="2024-02-27T00:00:00"/>
    <d v="2024-03-05T00:00:00"/>
    <s v="C0359"/>
    <s v="P0032"/>
    <n v="2"/>
    <n v="163.09"/>
    <n v="0"/>
    <n v="35"/>
    <s v="Bank Transfer"/>
    <s v="Web"/>
    <s v="Delivered"/>
    <s v="  "/>
    <s v="NEWUSER"/>
    <s v="Mohamed Gomaa"/>
    <s v="Female"/>
    <s v="Alexandria"/>
    <s v="Alexandria Coast"/>
    <s v="Mohamed.Gomaa38@outlook.com"/>
    <s v="+2010284759722"/>
    <n v="1989"/>
    <d v="2023-08-08T00:00:00"/>
    <s v="Silver"/>
    <x v="20"/>
    <x v="3"/>
    <x v="8"/>
    <s v="SEB"/>
    <s v="Supplier A"/>
    <n v="0"/>
    <n v="174.1"/>
    <s v="No"/>
    <m/>
    <m/>
    <m/>
    <s v="No"/>
    <s v="Weekend Flash"/>
    <d v="2024-05-09T00:00:00"/>
    <d v="2024-06-01T00:00:00"/>
    <s v="All"/>
    <n v="326.18"/>
    <n v="0"/>
    <n v="0"/>
    <n v="326.18"/>
    <n v="361.18"/>
    <n v="0"/>
    <n v="291.18"/>
    <n v="7"/>
    <n v="2"/>
  </r>
  <r>
    <s v="O2024002907"/>
    <x v="75"/>
    <d v="2024-11-07T00:00:00"/>
    <d v="2024-10-11T00:00:00"/>
    <s v="C0260"/>
    <s v="P0139"/>
    <n v="2"/>
    <n v="110.63"/>
    <n v="0"/>
    <n v="15"/>
    <s v="Cash"/>
    <s v="Web"/>
    <s v="In Transit"/>
    <s v=""/>
    <s v=""/>
    <s v="Youssef Ibrahim"/>
    <s v="Female"/>
    <s v="Giza"/>
    <s v="Canal"/>
    <s v="Youssef.Ibrahim42@yahoo.com"/>
    <s v="+2010787429854"/>
    <n v="1983"/>
    <d v="2023-07-24T00:00:00"/>
    <s v="Bronze"/>
    <x v="84"/>
    <x v="4"/>
    <x v="19"/>
    <s v="LocalBrand"/>
    <s v="Supplier D"/>
    <n v="83.87"/>
    <n v="110.66"/>
    <s v="No"/>
    <m/>
    <m/>
    <m/>
    <s v="No"/>
    <m/>
    <m/>
    <m/>
    <m/>
    <n v="221.26"/>
    <n v="0"/>
    <n v="0"/>
    <n v="221.26"/>
    <n v="236.26"/>
    <n v="167.74"/>
    <n v="38.519999999999982"/>
    <n v="-27"/>
    <n v="3"/>
  </r>
  <r>
    <s v="O2024002908"/>
    <x v="179"/>
    <d v="2024-09-03T00:00:00"/>
    <d v="2024-04-09T00:00:00"/>
    <s v="C0038"/>
    <s v="P0132"/>
    <n v="2"/>
    <n v="220.01"/>
    <n v="25"/>
    <n v="15"/>
    <s v="Card"/>
    <s v="Marketplace"/>
    <s v="Returned"/>
    <s v=""/>
    <s v=""/>
    <s v="Yara El-Sayed"/>
    <s v="Female"/>
    <s v="Suez"/>
    <s v="Alexandria Coast"/>
    <s v="Yara.El-Sayed25@gmail.com"/>
    <s v="+2011477262552"/>
    <n v="1984"/>
    <d v="2023-07-29T00:00:00"/>
    <s v="Bronze"/>
    <x v="106"/>
    <x v="0"/>
    <x v="12"/>
    <s v="Anker"/>
    <s v="Supplier E"/>
    <n v="0"/>
    <n v="226.21"/>
    <s v="No"/>
    <m/>
    <m/>
    <m/>
    <s v="No"/>
    <m/>
    <m/>
    <m/>
    <m/>
    <n v="440.02"/>
    <n v="0.25"/>
    <n v="110.005"/>
    <n v="330.01499999999999"/>
    <n v="345.01499999999999"/>
    <n v="0"/>
    <n v="315.01499999999999"/>
    <n v="-147"/>
    <n v="3"/>
  </r>
  <r>
    <s v="O2024002909"/>
    <x v="269"/>
    <d v="2024-07-23T00:00:00"/>
    <d v="2024-07-28T00:00:00"/>
    <s v="C0392"/>
    <s v="P0149"/>
    <n v="2"/>
    <n v="209.89"/>
    <n v="0"/>
    <n v="50"/>
    <s v="Cash"/>
    <s v="Mobile App"/>
    <s v="Delivered"/>
    <s v="late delivery"/>
    <s v=""/>
    <s v="Mohamed Ashour"/>
    <s v="Male"/>
    <s v="Giza"/>
    <s v="Greater Cairo"/>
    <s v="Mohamed.Ashour76@outlook.com"/>
    <s v="+2010383135540"/>
    <n v="2004"/>
    <d v="2023-07-20T00:00:00"/>
    <s v="Platinum"/>
    <x v="144"/>
    <x v="4"/>
    <x v="24"/>
    <s v="L'Oreal"/>
    <s v="Supplier A"/>
    <n v="156.36000000000001"/>
    <n v="217.47"/>
    <s v="No"/>
    <m/>
    <m/>
    <m/>
    <s v="No"/>
    <m/>
    <m/>
    <m/>
    <m/>
    <n v="419.78"/>
    <n v="0"/>
    <n v="0"/>
    <n v="419.78"/>
    <n v="469.78"/>
    <n v="312.72000000000003"/>
    <n v="57.059999999999945"/>
    <n v="5"/>
    <n v="3"/>
  </r>
  <r>
    <s v="O2024002910"/>
    <x v="360"/>
    <d v="2024-08-27T00:00:00"/>
    <d v="2024-08-29T00:00:00"/>
    <s v="C0348"/>
    <s v="P0131"/>
    <n v="1"/>
    <n v="8.1300000000000008"/>
    <n v="0"/>
    <n v="15"/>
    <s v="Card"/>
    <s v="Mobile App"/>
    <s v="Returned"/>
    <s v=""/>
    <s v=""/>
    <s v="Salma Said"/>
    <s v="Female"/>
    <s v="Luxor"/>
    <s v="Canal"/>
    <s v="SALMA.SAID92 @yahoo.com"/>
    <s v="+2010941959803"/>
    <n v="1982"/>
    <d v="2022-04-16T00:00:00"/>
    <s v="Gold"/>
    <x v="142"/>
    <x v="3"/>
    <x v="22"/>
    <s v="Adidas"/>
    <s v="Supplier A"/>
    <n v="6.42"/>
    <n v="8.9499999999999993"/>
    <s v="No"/>
    <m/>
    <m/>
    <m/>
    <s v="No"/>
    <m/>
    <m/>
    <m/>
    <m/>
    <n v="8.1300000000000008"/>
    <n v="0"/>
    <n v="0"/>
    <n v="8.1300000000000008"/>
    <n v="23.130000000000003"/>
    <n v="6.42"/>
    <n v="-13.29"/>
    <n v="2"/>
    <n v="5"/>
  </r>
  <r>
    <s v="O2024002911"/>
    <x v="216"/>
    <d v="2024-01-23T00:00:00"/>
    <d v="2024-01-25T00:00:00"/>
    <s v="C0361"/>
    <s v="P0009"/>
    <n v="1"/>
    <n v="171.33"/>
    <n v="0"/>
    <n v="50"/>
    <s v="Cash"/>
    <s v="Web"/>
    <s v="Delivered"/>
    <s v=""/>
    <s v=""/>
    <s v="Ahmed Adel"/>
    <s v="Female"/>
    <s v="Suez"/>
    <s v="Alexandria Coast"/>
    <s v="Ahmed.Adel83@outlook.com"/>
    <s v="+2011508246623"/>
    <n v="1977"/>
    <d v="2022-09-28T00:00:00"/>
    <s v="Silver"/>
    <x v="14"/>
    <x v="0"/>
    <x v="12"/>
    <s v="SEB"/>
    <s v="Supplier B"/>
    <n v="0"/>
    <n v="162.69"/>
    <s v="No"/>
    <m/>
    <m/>
    <m/>
    <s v="No"/>
    <m/>
    <m/>
    <m/>
    <m/>
    <n v="171.33"/>
    <n v="0"/>
    <n v="0"/>
    <n v="171.33"/>
    <n v="221.33"/>
    <n v="0"/>
    <n v="121.33000000000001"/>
    <n v="2"/>
    <n v="5"/>
  </r>
  <r>
    <s v="O2024002912"/>
    <x v="337"/>
    <d v="2024-02-14T00:00:00"/>
    <d v="2024-02-18T00:00:00"/>
    <s v="C0060"/>
    <s v="P0162"/>
    <n v="1"/>
    <n v="92.42"/>
    <n v="0"/>
    <n v="25"/>
    <s v="Bank Transfer"/>
    <s v="Mobile App"/>
    <s v="Delivered"/>
    <s v=""/>
    <s v="NEWUSER"/>
    <s v="Rania Nasser"/>
    <s v="Male"/>
    <s v="Aswan"/>
    <s v="Delta"/>
    <s v="RANIA.NASSER30@yahoo.com"/>
    <s v="+2011453331305"/>
    <n v="1975"/>
    <d v="2023-11-06T00:00:00"/>
    <s v="Silver"/>
    <x v="33"/>
    <x v="0"/>
    <x v="2"/>
    <s v="Philips"/>
    <s v="Supplier D"/>
    <n v="67.33"/>
    <n v="99.2"/>
    <s v="No"/>
    <m/>
    <m/>
    <m/>
    <s v="No"/>
    <s v="Weekend Flash"/>
    <d v="2024-05-09T00:00:00"/>
    <d v="2024-06-01T00:00:00"/>
    <s v="All"/>
    <n v="92.42"/>
    <n v="0"/>
    <n v="0"/>
    <n v="92.42"/>
    <n v="117.42"/>
    <n v="67.33"/>
    <n v="9.0000000000003411E-2"/>
    <n v="4"/>
    <n v="4"/>
  </r>
  <r>
    <s v="O2024002913"/>
    <x v="61"/>
    <d v="2024-08-05T00:00:00"/>
    <d v="2024-05-13T00:00:00"/>
    <s v="C0366"/>
    <s v="P0132"/>
    <n v="2"/>
    <n v="235.85"/>
    <n v="15"/>
    <n v="15"/>
    <s v="Wallet"/>
    <s v="Marketplace"/>
    <s v="In Transit"/>
    <s v=""/>
    <s v=""/>
    <s v="Sara Nasser"/>
    <s v="Male"/>
    <s v="Luxor"/>
    <s v="Greater Cairo"/>
    <s v="Sara.Nasser29@hotmail.com"/>
    <s v="+2010300312813"/>
    <n v="1988"/>
    <d v="2022-02-18T00:00:00"/>
    <s v="Bronze"/>
    <x v="106"/>
    <x v="0"/>
    <x v="12"/>
    <s v="Anker"/>
    <s v="Supplier E"/>
    <n v="0"/>
    <n v="226.21"/>
    <s v="No"/>
    <m/>
    <m/>
    <m/>
    <s v="No"/>
    <m/>
    <m/>
    <m/>
    <m/>
    <n v="471.7"/>
    <n v="0.15"/>
    <n v="70.754999999999995"/>
    <n v="400.94499999999999"/>
    <n v="415.94499999999999"/>
    <n v="0"/>
    <n v="385.94499999999999"/>
    <n v="-84"/>
    <n v="92"/>
  </r>
  <r>
    <s v="O2024002914"/>
    <x v="177"/>
    <m/>
    <d v="2024-07-21T00:00:00"/>
    <s v="C0456"/>
    <s v="P0155"/>
    <n v="1"/>
    <n v="38.32"/>
    <n v="25"/>
    <n v="25"/>
    <s v="Cash"/>
    <s v="Marketplace"/>
    <s v="Delivered"/>
    <s v="late delivery"/>
    <s v=""/>
    <s v="Mai Mahmoud"/>
    <s v="Male"/>
    <s v="Aswan"/>
    <s v="Upper Egypt"/>
    <s v="Mai.Mahmoud38@gmail.com"/>
    <s v="+2010976300346"/>
    <n v="2001"/>
    <d v="2023-04-23T00:00:00"/>
    <s v="Gold"/>
    <x v="109"/>
    <x v="1"/>
    <x v="11"/>
    <s v="SEB"/>
    <s v="Supplier E"/>
    <n v="29.53"/>
    <n v="36.549999999999997"/>
    <s v="No"/>
    <m/>
    <m/>
    <m/>
    <s v="No"/>
    <m/>
    <m/>
    <m/>
    <m/>
    <n v="38.32"/>
    <n v="0.25"/>
    <n v="9.58"/>
    <n v="28.740000000000002"/>
    <n v="53.74"/>
    <n v="29.53"/>
    <n v="-25.79"/>
    <m/>
    <m/>
  </r>
  <r>
    <s v="O2024002915"/>
    <x v="332"/>
    <d v="2024-10-24T00:00:00"/>
    <d v="2024-10-26T00:00:00"/>
    <s v="C0250"/>
    <s v="P0040"/>
    <n v="1"/>
    <n v="114.41"/>
    <n v="0"/>
    <n v="35"/>
    <s v="Card"/>
    <s v="Web"/>
    <s v="Returned"/>
    <s v="late delivery"/>
    <s v=""/>
    <s v="Mostafa Mahmoud"/>
    <s v="Male"/>
    <s v="Aswan"/>
    <s v="Delta"/>
    <s v="Mostafa.Mahmoud6@hotmail.com"/>
    <s v="+2011354276253"/>
    <n v="2003"/>
    <d v="2025-09-24T00:00:00"/>
    <s v="Bronze"/>
    <x v="55"/>
    <x v="1"/>
    <x v="14"/>
    <s v="L'Oreal"/>
    <s v="Supplier A"/>
    <n v="88.23"/>
    <n v="104.02"/>
    <s v="No"/>
    <m/>
    <m/>
    <m/>
    <s v="No"/>
    <m/>
    <m/>
    <m/>
    <m/>
    <n v="114.41"/>
    <n v="0"/>
    <n v="0"/>
    <n v="114.41"/>
    <n v="149.41"/>
    <n v="88.23"/>
    <n v="-8.8200000000000074"/>
    <n v="2"/>
    <n v="1"/>
  </r>
  <r>
    <s v="O2024002916"/>
    <x v="342"/>
    <d v="2024-10-05T00:00:00"/>
    <d v="2024-10-12T00:00:00"/>
    <s v="C0458"/>
    <s v="P0064"/>
    <n v="2"/>
    <n v="200.2"/>
    <n v="20"/>
    <n v="35"/>
    <s v="Bank Transfer"/>
    <s v="Mobile App"/>
    <s v="Delivered"/>
    <s v=""/>
    <s v="SALE94"/>
    <s v="Ahmed Said"/>
    <s v="Male"/>
    <s v="Zagazig"/>
    <s v="Canal"/>
    <s v="Ahmed.Said18@outlook.com"/>
    <s v="+2010290704364"/>
    <n v="1978"/>
    <d v="2025-03-31T00:00:00"/>
    <s v="Bronze"/>
    <x v="77"/>
    <x v="2"/>
    <x v="6"/>
    <s v="Nivea"/>
    <s v="Supplier D"/>
    <n v="170.36"/>
    <n v="225.49"/>
    <s v="Yes"/>
    <m/>
    <m/>
    <m/>
    <s v="No"/>
    <s v="Back to School"/>
    <d v="2025-04-15T00:00:00"/>
    <d v="2025-04-30T00:00:00"/>
    <s v="Web"/>
    <n v="400.4"/>
    <n v="0.2"/>
    <n v="80.08"/>
    <n v="320.32"/>
    <n v="355.32"/>
    <n v="340.72"/>
    <n v="-55.400000000000034"/>
    <n v="7"/>
    <n v="1"/>
  </r>
  <r>
    <s v="O2024002917"/>
    <x v="138"/>
    <d v="2024-01-22T00:00:00"/>
    <d v="2024-01-26T00:00:00"/>
    <s v="C0141"/>
    <s v="P0090"/>
    <n v="1"/>
    <n v="189.82"/>
    <n v="3"/>
    <n v="25"/>
    <s v="Wallet"/>
    <s v="Marketplace"/>
    <s v="In Transit"/>
    <s v=""/>
    <s v="SALE68"/>
    <s v="Mai Khaled"/>
    <s v="Male"/>
    <s v="Luxor"/>
    <s v="Delta"/>
    <s v="MAI.KHALED6@outlook.com"/>
    <s v="+2010104116797"/>
    <n v="1987"/>
    <d v="2024-06-04T00:00:00"/>
    <s v="Bronze"/>
    <x v="138"/>
    <x v="2"/>
    <x v="23"/>
    <s v="Adidas"/>
    <s v="Supplier E"/>
    <n v="157.76"/>
    <n v="202.81"/>
    <s v="No"/>
    <m/>
    <m/>
    <m/>
    <s v="No"/>
    <s v="Loyalty Boost"/>
    <d v="2025-04-20T00:00:00"/>
    <d v="2025-05-07T00:00:00"/>
    <s v="All"/>
    <n v="189.82"/>
    <n v="0.03"/>
    <n v="5.6945999999999994"/>
    <n v="184.12539999999998"/>
    <n v="209.12539999999998"/>
    <n v="157.76"/>
    <n v="1.365399999999994"/>
    <n v="4"/>
    <n v="5"/>
  </r>
  <r>
    <s v="O2024002918"/>
    <x v="360"/>
    <d v="2024-08-27T00:00:00"/>
    <d v="2024-09-01T00:00:00"/>
    <s v="C0128"/>
    <s v="P0194"/>
    <n v="2"/>
    <n v="27.26"/>
    <n v="2"/>
    <n v="25"/>
    <s v="Card"/>
    <s v="Web"/>
    <s v="Returned"/>
    <s v=""/>
    <s v=""/>
    <s v="Mona Hegazy"/>
    <s v="Male"/>
    <s v="Alexandria"/>
    <s v="Greater Cairo"/>
    <s v="Mona.Hegazy8@hotmail.com"/>
    <s v="+2010032176813"/>
    <n v="1982"/>
    <d v="2024-06-29T00:00:00"/>
    <s v="Bronze"/>
    <x v="52"/>
    <x v="0"/>
    <x v="10"/>
    <s v="SEB"/>
    <s v="Supplier A"/>
    <n v="17.04"/>
    <n v="24.34"/>
    <s v="No"/>
    <m/>
    <m/>
    <m/>
    <s v="No"/>
    <m/>
    <m/>
    <m/>
    <m/>
    <n v="54.52"/>
    <n v="0.02"/>
    <n v="1.0904"/>
    <n v="53.429600000000001"/>
    <n v="78.429599999999994"/>
    <n v="34.08"/>
    <n v="-5.6503999999999976"/>
    <n v="5"/>
    <n v="5"/>
  </r>
  <r>
    <s v="O2024002919"/>
    <x v="93"/>
    <d v="2024-02-09T00:00:00"/>
    <d v="2024-02-14T00:00:00"/>
    <s v="C0117"/>
    <s v="P0208"/>
    <n v="4"/>
    <n v="257.38"/>
    <n v="0"/>
    <n v="15"/>
    <s v="Card"/>
    <s v="Mobile App"/>
    <s v="Delivered"/>
    <s v="late delivery"/>
    <s v=""/>
    <s v="Mai Adel"/>
    <s v="Female"/>
    <s v="Cairo"/>
    <s v="Canal"/>
    <s v="MAI.ADEL46@yahoo.com"/>
    <s v="+2010031113031"/>
    <n v="1994"/>
    <d v="2023-06-04T00:00:00"/>
    <s v="Silver"/>
    <x v="122"/>
    <x v="1"/>
    <x v="11"/>
    <s v="Nivea"/>
    <s v="Supplier C"/>
    <n v="180.79"/>
    <n v="266.77999999999997"/>
    <s v="No"/>
    <m/>
    <m/>
    <m/>
    <s v="No"/>
    <m/>
    <m/>
    <m/>
    <m/>
    <n v="1029.52"/>
    <n v="0"/>
    <n v="0"/>
    <n v="1029.52"/>
    <n v="1044.52"/>
    <n v="723.16"/>
    <n v="291.36"/>
    <n v="5"/>
    <n v="-53"/>
  </r>
  <r>
    <s v="O2024002920"/>
    <x v="83"/>
    <d v="2024-06-07T00:00:00"/>
    <d v="2024-11-07T00:00:00"/>
    <s v="C0422"/>
    <s v="P0133"/>
    <n v="2"/>
    <n v="212.35"/>
    <n v="0"/>
    <n v="35"/>
    <s v="Wallet"/>
    <s v="Web"/>
    <s v="Canceled"/>
    <s v=""/>
    <s v=""/>
    <s v="Youssef Ibrahim"/>
    <s v="Female"/>
    <s v="Zagazig"/>
    <s v="Alexandria Coast"/>
    <s v="YOUSSEF.IBRAHIM80@hotmail.com"/>
    <s v="+2010478772334"/>
    <n v="1982"/>
    <d v="2022-05-01T00:00:00"/>
    <s v="Silver"/>
    <x v="97"/>
    <x v="1"/>
    <x v="21"/>
    <s v="Samsung"/>
    <s v="Supplier B"/>
    <n v="168.98"/>
    <n v="242.86"/>
    <s v="No"/>
    <m/>
    <m/>
    <m/>
    <s v="No"/>
    <m/>
    <m/>
    <m/>
    <m/>
    <n v="424.7"/>
    <n v="0"/>
    <n v="0"/>
    <n v="424.7"/>
    <n v="459.7"/>
    <n v="337.96"/>
    <n v="51.740000000000009"/>
    <n v="153"/>
    <n v="-25"/>
  </r>
  <r>
    <s v="O2024002921"/>
    <x v="0"/>
    <d v="2024-04-29T00:00:00"/>
    <d v="2024-11-05T00:00:00"/>
    <s v="C0243"/>
    <s v="P0148"/>
    <n v="1"/>
    <n v="213.33"/>
    <n v="0"/>
    <n v="35"/>
    <s v="Cash"/>
    <s v="Mobile App"/>
    <s v="Delivered"/>
    <s v="  "/>
    <s v=""/>
    <s v="Youssef Gomaa"/>
    <s v="Male"/>
    <s v="Suez"/>
    <s v="Canal"/>
    <s v="Youssef.Gomaa32@outlook.com"/>
    <s v="+2010035696913"/>
    <n v="1972"/>
    <d v="2023-08-06T00:00:00"/>
    <s v="Bronze"/>
    <x v="136"/>
    <x v="0"/>
    <x v="2"/>
    <s v="Xiaomi"/>
    <s v="Supplier A"/>
    <n v="190.94"/>
    <n v="230.45"/>
    <s v="No"/>
    <m/>
    <m/>
    <m/>
    <s v="No"/>
    <m/>
    <m/>
    <m/>
    <m/>
    <n v="213.33"/>
    <n v="0"/>
    <n v="0"/>
    <n v="213.33"/>
    <n v="248.33"/>
    <n v="190.94"/>
    <n v="-12.609999999999985"/>
    <n v="190"/>
    <n v="4"/>
  </r>
  <r>
    <s v="O2024002922"/>
    <x v="359"/>
    <m/>
    <d v="2024-10-18T00:00:00"/>
    <s v="C0240"/>
    <s v="P0113"/>
    <n v="2"/>
    <n v="171.46"/>
    <n v="5"/>
    <n v="25"/>
    <s v="Card"/>
    <s v="Mobile App"/>
    <s v="In Transit"/>
    <s v=""/>
    <s v=""/>
    <s v="Hassan Hegazy"/>
    <s v="Female"/>
    <s v="Ismailia"/>
    <s v="Alexandria Coast"/>
    <s v="Hassan.Hegazy85 @hotmail.com"/>
    <s v="+2010044579039"/>
    <n v="1970"/>
    <d v="2025-02-11T00:00:00"/>
    <s v="Bronze"/>
    <x v="68"/>
    <x v="1"/>
    <x v="15"/>
    <s v="Nike"/>
    <s v="Supplier C"/>
    <n v="140.33000000000001"/>
    <n v="175.82"/>
    <s v="No"/>
    <m/>
    <m/>
    <m/>
    <s v="No"/>
    <m/>
    <m/>
    <m/>
    <m/>
    <n v="342.92"/>
    <n v="0.05"/>
    <n v="17.146000000000001"/>
    <n v="325.774"/>
    <n v="350.774"/>
    <n v="280.66000000000003"/>
    <n v="20.113999999999976"/>
    <m/>
    <m/>
  </r>
  <r>
    <s v="O2024002923"/>
    <x v="353"/>
    <m/>
    <d v="2024-07-15T00:00:00"/>
    <s v="C0193"/>
    <s v="P0186"/>
    <n v="1"/>
    <n v="73.61"/>
    <n v="20"/>
    <n v="50"/>
    <s v="Card"/>
    <s v="Web"/>
    <s v="Delivered"/>
    <s v=""/>
    <s v="SALE20"/>
    <s v="Nour Adel"/>
    <s v="Male"/>
    <s v="Ismailia"/>
    <s v="Canal"/>
    <s v="Nour.Adel6 @hotmail.com"/>
    <s v="+2010819493551"/>
    <n v="2004"/>
    <d v="2025-06-22T00:00:00"/>
    <s v="Platinum"/>
    <x v="147"/>
    <x v="4"/>
    <x v="18"/>
    <s v="Nivea"/>
    <s v="Supplier D"/>
    <n v="58.66"/>
    <n v="73.38"/>
    <s v="No"/>
    <m/>
    <m/>
    <m/>
    <s v="No"/>
    <s v="Ramadan Deals"/>
    <d v="2024-02-17T00:00:00"/>
    <d v="2024-03-06T00:00:00"/>
    <s v="Marketplace"/>
    <n v="73.61"/>
    <n v="0.2"/>
    <n v="14.722000000000001"/>
    <n v="58.887999999999998"/>
    <n v="108.88800000000001"/>
    <n v="58.66"/>
    <n v="-49.771999999999998"/>
    <m/>
    <m/>
  </r>
  <r>
    <s v="O2024002924"/>
    <x v="360"/>
    <d v="2024-08-25T00:00:00"/>
    <d v="2024-08-29T00:00:00"/>
    <s v="C0306"/>
    <s v="P0030"/>
    <n v="2"/>
    <n v="114.55"/>
    <n v="10"/>
    <n v="50"/>
    <s v="Bank Transfer"/>
    <s v="Mobile App"/>
    <s v="Canceled"/>
    <s v=""/>
    <s v=""/>
    <s v="Omar Ashour"/>
    <s v="Female"/>
    <s v="Luxor"/>
    <s v="Alexandria Coast"/>
    <s v="Omar.Ashour70@hotmail.com"/>
    <s v="+2010519895697"/>
    <n v="1972"/>
    <d v="2023-03-13T00:00:00"/>
    <s v="Bronze"/>
    <x v="95"/>
    <x v="1"/>
    <x v="7"/>
    <s v="LocalBrand"/>
    <s v="Supplier D"/>
    <n v="91.36"/>
    <n v="119.1"/>
    <s v="No"/>
    <m/>
    <m/>
    <m/>
    <s v="No"/>
    <m/>
    <m/>
    <m/>
    <m/>
    <n v="229.1"/>
    <n v="0.1"/>
    <n v="22.91"/>
    <n v="206.19"/>
    <n v="256.19"/>
    <n v="182.72"/>
    <n v="-26.53"/>
    <n v="4"/>
    <n v="3"/>
  </r>
  <r>
    <s v="O2024002925"/>
    <x v="175"/>
    <m/>
    <d v="2024-05-21T00:00:00"/>
    <s v="C0357"/>
    <s v="P0080"/>
    <n v="1"/>
    <n v="228.59"/>
    <n v="0"/>
    <n v="50"/>
    <s v="Wallet"/>
    <s v="Web"/>
    <s v="Returned"/>
    <s v=""/>
    <s v=""/>
    <s v="Mona Samir"/>
    <s v="Female"/>
    <s v="Tanta"/>
    <s v="Alexandria Coast"/>
    <s v="MONA.SAMIR9@hotmail.com"/>
    <s v="+2010757299050"/>
    <n v="1981"/>
    <d v="2022-04-11T00:00:00"/>
    <s v="Bronze"/>
    <x v="52"/>
    <x v="0"/>
    <x v="10"/>
    <s v="SEB"/>
    <s v="Supplier E"/>
    <n v="166.89"/>
    <n v="213.71"/>
    <s v="No"/>
    <m/>
    <m/>
    <m/>
    <s v="No"/>
    <m/>
    <m/>
    <m/>
    <m/>
    <n v="228.59"/>
    <n v="0"/>
    <n v="0"/>
    <n v="228.59"/>
    <n v="278.59000000000003"/>
    <n v="166.89"/>
    <n v="11.700000000000017"/>
    <m/>
    <m/>
  </r>
  <r>
    <s v="O2024002926"/>
    <x v="106"/>
    <d v="2024-09-29T00:00:00"/>
    <d v="2024-10-02T00:00:00"/>
    <s v="C0412"/>
    <s v="P0124"/>
    <n v="1"/>
    <n v="182.1"/>
    <n v="0"/>
    <n v="25"/>
    <s v="Card"/>
    <s v="Web"/>
    <s v="Canceled"/>
    <s v="  "/>
    <s v=""/>
    <s v="Hassan Samir"/>
    <s v="Male"/>
    <s v="Zagazig"/>
    <s v="Canal"/>
    <s v="HASSAN.SAMIR65@yahoo.com"/>
    <s v="+2010553746844"/>
    <n v="2004"/>
    <d v="2024-02-14T00:00:00"/>
    <s v="Bronze"/>
    <x v="104"/>
    <x v="1"/>
    <x v="21"/>
    <s v="Nike"/>
    <s v="Supplier A"/>
    <n v="147.41999999999999"/>
    <n v="197.28"/>
    <s v="No"/>
    <m/>
    <m/>
    <m/>
    <s v="No"/>
    <m/>
    <m/>
    <m/>
    <m/>
    <n v="182.1"/>
    <n v="0"/>
    <n v="0"/>
    <n v="182.1"/>
    <n v="207.1"/>
    <n v="147.41999999999999"/>
    <n v="9.6800000000000068"/>
    <n v="3"/>
    <n v="2"/>
  </r>
  <r>
    <s v="O2024002927"/>
    <x v="160"/>
    <d v="2024-06-30T00:00:00"/>
    <d v="2024-07-09T00:00:00"/>
    <s v="C0460"/>
    <s v="P0149"/>
    <n v="1"/>
    <n v="237.85"/>
    <n v="20"/>
    <n v="0"/>
    <s v="Wallet"/>
    <s v="Mobile App"/>
    <s v="Delivered"/>
    <s v=""/>
    <s v="WELCOME10"/>
    <s v="Sara Khaled"/>
    <s v="Female"/>
    <s v="Mansoura"/>
    <s v="Alexandria Coast"/>
    <s v="Sara.Khaled14@hotmail.com"/>
    <s v="+2010412522549"/>
    <n v="1976"/>
    <d v="2022-05-23T00:00:00"/>
    <s v="Bronze"/>
    <x v="144"/>
    <x v="4"/>
    <x v="24"/>
    <s v="L'Oreal"/>
    <s v="Supplier A"/>
    <n v="156.36000000000001"/>
    <n v="217.47"/>
    <s v="No"/>
    <m/>
    <m/>
    <m/>
    <s v="No"/>
    <s v="Loyalty Boost"/>
    <d v="2025-03-22T00:00:00"/>
    <d v="2025-04-18T00:00:00"/>
    <s v="Web"/>
    <n v="237.85"/>
    <n v="0.2"/>
    <n v="47.57"/>
    <n v="190.28"/>
    <n v="190.28"/>
    <n v="156.36000000000001"/>
    <n v="33.919999999999987"/>
    <n v="9"/>
    <n v="2"/>
  </r>
  <r>
    <s v="O2024002928"/>
    <x v="13"/>
    <d v="2024-12-26T00:00:00"/>
    <d v="2025-04-01T00:00:00"/>
    <s v="C0229"/>
    <s v="P0128"/>
    <n v="1"/>
    <n v="277.55"/>
    <n v="15"/>
    <n v="50"/>
    <s v="Bank Transfer"/>
    <s v="Mobile App"/>
    <s v="Returned"/>
    <s v=""/>
    <s v=""/>
    <s v="Ali Adel"/>
    <s v="Female"/>
    <s v="Mansoura"/>
    <s v="Canal"/>
    <s v="Ali.Adel56@outlook.com"/>
    <s v="+2011646924681"/>
    <n v="1976"/>
    <d v="2022-03-14T00:00:00"/>
    <s v="Bronze"/>
    <x v="42"/>
    <x v="2"/>
    <x v="20"/>
    <s v="Samsung"/>
    <s v="Supplier E"/>
    <n v="178"/>
    <n v="250.38"/>
    <s v="No"/>
    <m/>
    <m/>
    <m/>
    <s v="No"/>
    <m/>
    <m/>
    <m/>
    <m/>
    <n v="277.55"/>
    <n v="0.15"/>
    <n v="41.6325"/>
    <n v="235.91750000000002"/>
    <n v="285.91750000000002"/>
    <n v="178"/>
    <n v="7.9175000000000182"/>
    <n v="96"/>
    <n v="3"/>
  </r>
  <r>
    <s v="O2024002929"/>
    <x v="119"/>
    <d v="2024-05-01T00:00:00"/>
    <d v="2024-05-04T00:00:00"/>
    <s v="C0427"/>
    <s v="P0108"/>
    <n v="1"/>
    <n v="27.79"/>
    <n v="15"/>
    <n v="25"/>
    <s v="Card"/>
    <s v="Marketplace"/>
    <s v="Returned"/>
    <s v=""/>
    <s v=""/>
    <s v="Nour Nasser"/>
    <s v="Male"/>
    <s v="Tanta"/>
    <s v="Alexandria Coast"/>
    <s v="Nour.Nasser14@gmail.com"/>
    <s v="+2011073457763"/>
    <n v="1997"/>
    <d v="2025-04-23T00:00:00"/>
    <s v="Silver"/>
    <x v="2"/>
    <x v="0"/>
    <x v="0"/>
    <s v="Nivea"/>
    <s v="Supplier D"/>
    <n v="18.010000000000002"/>
    <n v="27.01"/>
    <s v="No"/>
    <d v="2024-11-16T00:00:00"/>
    <s v="Size issue"/>
    <s v="Cash"/>
    <s v="Yes"/>
    <m/>
    <m/>
    <m/>
    <m/>
    <n v="27.79"/>
    <n v="0.15"/>
    <n v="4.1684999999999999"/>
    <n v="23.621499999999997"/>
    <n v="48.621499999999997"/>
    <n v="18.010000000000002"/>
    <n v="-19.388500000000004"/>
    <n v="3"/>
    <n v="3"/>
  </r>
  <r>
    <s v="O2024002930"/>
    <x v="58"/>
    <d v="2024-09-16T00:00:00"/>
    <d v="2024-09-21T00:00:00"/>
    <s v="C0210"/>
    <s v="P0204"/>
    <n v="1"/>
    <n v="201.05"/>
    <n v="0"/>
    <n v="50"/>
    <s v="Bank Transfer"/>
    <s v="Mobile App"/>
    <s v="Delivered"/>
    <s v=""/>
    <s v=""/>
    <s v="Mohamed Adel"/>
    <s v="Female"/>
    <s v="Ismailia"/>
    <s v="Canal"/>
    <s v="MOHAMED.ADEL91@gmail.com"/>
    <s v="+2011863252585"/>
    <n v="2004"/>
    <d v="2022-07-07T00:00:00"/>
    <s v="Silver"/>
    <x v="107"/>
    <x v="2"/>
    <x v="3"/>
    <s v="L'Oreal"/>
    <s v="Supplier D"/>
    <n v="141.06"/>
    <n v="216.78"/>
    <s v="No"/>
    <m/>
    <m/>
    <m/>
    <s v="No"/>
    <m/>
    <m/>
    <m/>
    <m/>
    <n v="201.05"/>
    <n v="0"/>
    <n v="0"/>
    <n v="201.05"/>
    <n v="251.05"/>
    <n v="141.06"/>
    <n v="9.9900000000000091"/>
    <n v="5"/>
    <n v="7"/>
  </r>
  <r>
    <s v="O2024002931"/>
    <x v="120"/>
    <d v="2024-08-16T00:00:00"/>
    <d v="2024-08-20T00:00:00"/>
    <s v="C0235"/>
    <s v="P0091"/>
    <n v="1"/>
    <n v="103.97"/>
    <n v="10"/>
    <n v="35"/>
    <s v="Card"/>
    <s v="Web"/>
    <s v="In Transit"/>
    <s v=""/>
    <s v="SALE97"/>
    <s v="Sara Hegazy"/>
    <s v="Female"/>
    <s v="Ismailia"/>
    <s v="Delta"/>
    <s v="Sara.Hegazy85@hotmail.com"/>
    <s v="+2010190096134"/>
    <n v="1998"/>
    <d v="2025-01-22T00:00:00"/>
    <s v="Gold"/>
    <x v="44"/>
    <x v="3"/>
    <x v="5"/>
    <s v="SEB"/>
    <s v="Supplier B"/>
    <n v="83.34"/>
    <n v="113.37"/>
    <s v="No"/>
    <m/>
    <m/>
    <m/>
    <s v="No"/>
    <s v="Loyalty Boost"/>
    <d v="2024-01-07T00:00:00"/>
    <d v="2024-01-20T00:00:00"/>
    <s v="Web"/>
    <n v="103.97"/>
    <n v="0.1"/>
    <n v="10.397"/>
    <n v="93.572999999999993"/>
    <n v="128.57299999999998"/>
    <n v="83.34"/>
    <n v="-24.76700000000001"/>
    <n v="4"/>
    <n v="4"/>
  </r>
  <r>
    <s v="O2024002932"/>
    <x v="147"/>
    <d v="2024-08-28T00:00:00"/>
    <d v="2024-04-09T00:00:00"/>
    <s v="C0053"/>
    <s v="P0054"/>
    <n v="2"/>
    <n v="87.92"/>
    <n v="20"/>
    <n v="15"/>
    <s v="Card"/>
    <s v="Web"/>
    <s v="Canceled"/>
    <s v=""/>
    <s v=""/>
    <s v="Youssef Hassan"/>
    <s v="Male"/>
    <s v="Zagazig"/>
    <s v="Greater Cairo"/>
    <s v="Youssef.Hassan37@yahoo.com"/>
    <s v="+2010670358109"/>
    <n v="2003"/>
    <d v="2023-09-12T00:00:00"/>
    <s v="Silver"/>
    <x v="69"/>
    <x v="0"/>
    <x v="0"/>
    <s v="LocalBrand"/>
    <s v="Supplier A"/>
    <n v="66.69"/>
    <n v="90"/>
    <s v="No"/>
    <m/>
    <m/>
    <m/>
    <s v="No"/>
    <m/>
    <m/>
    <m/>
    <m/>
    <n v="175.84"/>
    <n v="0.2"/>
    <n v="35.167999999999999"/>
    <n v="140.672"/>
    <n v="155.672"/>
    <n v="133.38"/>
    <n v="-7.7079999999999984"/>
    <n v="-141"/>
    <n v="5"/>
  </r>
  <r>
    <s v="O2024002933"/>
    <x v="222"/>
    <d v="2024-06-11T00:00:00"/>
    <d v="2024-06-16T00:00:00"/>
    <s v="C0410"/>
    <s v="P0184"/>
    <n v="1"/>
    <n v="20.13"/>
    <n v="20"/>
    <n v="15"/>
    <s v="Wallet"/>
    <s v="Mobile App"/>
    <s v="Delivered"/>
    <s v=""/>
    <s v=""/>
    <s v="Nour Ashour"/>
    <s v="Male"/>
    <s v="Tanta"/>
    <s v="Greater Cairo"/>
    <s v="Nour.Ashour10@gmail.com"/>
    <s v="+2010099501419"/>
    <n v="1988"/>
    <d v="2022-08-23T00:00:00"/>
    <s v="Bronze"/>
    <x v="28"/>
    <x v="3"/>
    <x v="4"/>
    <s v="L'Oreal"/>
    <s v="Supplier B"/>
    <n v="17.36"/>
    <n v="20.97"/>
    <s v="No"/>
    <m/>
    <m/>
    <m/>
    <s v="No"/>
    <m/>
    <m/>
    <m/>
    <m/>
    <n v="20.13"/>
    <n v="0.2"/>
    <n v="4.0259999999999998"/>
    <n v="16.103999999999999"/>
    <n v="31.103999999999999"/>
    <n v="17.36"/>
    <n v="-16.256"/>
    <n v="5"/>
    <n v="2"/>
  </r>
  <r>
    <s v="O2024002934"/>
    <x v="278"/>
    <d v="2024-06-05T00:00:00"/>
    <d v="2024-06-06T00:00:00"/>
    <s v="C0051"/>
    <s v="P0061"/>
    <n v="1"/>
    <n v="156.72"/>
    <n v="0"/>
    <n v="0"/>
    <s v="Cash"/>
    <s v="Web"/>
    <s v="Delivered"/>
    <s v=""/>
    <s v="SALE94"/>
    <s v="Nada Hegazy"/>
    <s v="Female"/>
    <s v="Giza"/>
    <s v="Upper Egypt"/>
    <s v="Nada.Hegazy57@outlook.com"/>
    <s v="+2011727406455"/>
    <n v="1986"/>
    <d v="2024-03-27T00:00:00"/>
    <s v="Platinum"/>
    <x v="135"/>
    <x v="1"/>
    <x v="1"/>
    <s v="Anker"/>
    <s v="Supplier A"/>
    <n v="119.24"/>
    <n v="176.21"/>
    <s v="No"/>
    <m/>
    <m/>
    <m/>
    <s v="No"/>
    <s v="Back to School"/>
    <d v="2025-04-15T00:00:00"/>
    <d v="2025-04-30T00:00:00"/>
    <s v="Web"/>
    <n v="156.72"/>
    <n v="0"/>
    <n v="0"/>
    <n v="156.72"/>
    <n v="156.72"/>
    <n v="119.24"/>
    <n v="37.480000000000004"/>
    <n v="1"/>
    <n v="1"/>
  </r>
  <r>
    <s v="O2024002935"/>
    <x v="206"/>
    <d v="2024-05-03T00:00:00"/>
    <d v="2024-04-05T00:00:00"/>
    <s v="C0056"/>
    <s v="P0067"/>
    <n v="1"/>
    <n v="198.42"/>
    <n v="0"/>
    <n v="25"/>
    <s v="Bank Transfer"/>
    <s v="Web"/>
    <s v="Canceled"/>
    <s v="  "/>
    <s v="SALE77"/>
    <s v="Nada Adel"/>
    <s v="Female"/>
    <s v="Zagazig"/>
    <s v="Alexandria Coast"/>
    <s v="Nada.Adel6@hotmail.com"/>
    <s v="+2010082390921"/>
    <n v="1972"/>
    <d v="2024-01-23T00:00:00"/>
    <s v=""/>
    <x v="54"/>
    <x v="3"/>
    <x v="22"/>
    <s v="Philips"/>
    <s v="Supplier C"/>
    <n v="128.63999999999999"/>
    <n v="173.44"/>
    <s v="No"/>
    <m/>
    <m/>
    <m/>
    <s v="No"/>
    <s v="New Year"/>
    <d v="2024-03-24T00:00:00"/>
    <d v="2024-05-01T00:00:00"/>
    <s v="Web"/>
    <n v="198.42"/>
    <n v="0"/>
    <n v="0"/>
    <n v="198.42"/>
    <n v="223.42"/>
    <n v="128.63999999999999"/>
    <n v="44.78"/>
    <n v="-28"/>
    <n v="0"/>
  </r>
  <r>
    <s v="O2024002936"/>
    <x v="294"/>
    <d v="2024-08-24T00:00:00"/>
    <d v="2024-09-02T00:00:00"/>
    <s v="C0130"/>
    <s v="P0156"/>
    <n v="1"/>
    <n v="208.98"/>
    <n v="0"/>
    <n v="0"/>
    <s v="Wallet"/>
    <s v="Web"/>
    <s v="Delivered"/>
    <s v=""/>
    <s v=""/>
    <s v="Mona Ibrahim"/>
    <s v="Male"/>
    <s v="Cairo"/>
    <s v="Greater Cairo"/>
    <s v="MONA.IBRAHIM25@gmail.com"/>
    <s v="+2010993753311"/>
    <n v="1988"/>
    <d v="2025-11-27T00:00:00"/>
    <s v="Gold"/>
    <x v="67"/>
    <x v="3"/>
    <x v="8"/>
    <s v="Samsung"/>
    <s v="Supplier E"/>
    <n v="142.19"/>
    <n v="212.91"/>
    <s v="No"/>
    <m/>
    <m/>
    <m/>
    <s v="No"/>
    <m/>
    <m/>
    <m/>
    <m/>
    <n v="208.98"/>
    <n v="0"/>
    <n v="0"/>
    <n v="208.98"/>
    <n v="208.98"/>
    <n v="142.19"/>
    <n v="66.789999999999992"/>
    <n v="9"/>
    <n v="5"/>
  </r>
  <r>
    <s v="O2024002937"/>
    <x v="45"/>
    <d v="2024-10-03T00:00:00"/>
    <d v="2024-03-22T00:00:00"/>
    <s v="C0147"/>
    <s v="P0200"/>
    <n v="1"/>
    <n v="57.15"/>
    <n v="0"/>
    <n v="25"/>
    <s v="Card"/>
    <s v="Marketplace"/>
    <s v="Delivered"/>
    <s v=""/>
    <s v=""/>
    <s v="Salma Nasser"/>
    <s v="Male"/>
    <s v="Luxor"/>
    <s v="Upper Egypt"/>
    <s v="SALMA.NASSER38@yahoo.com"/>
    <s v="+2011253523846"/>
    <n v="1976"/>
    <d v="2023-11-11T00:00:00"/>
    <s v="Platinum"/>
    <x v="134"/>
    <x v="3"/>
    <x v="8"/>
    <s v="Philips"/>
    <s v="Supplier B"/>
    <n v="49.42"/>
    <n v="61.21"/>
    <s v="No"/>
    <d v="2024-09-11T00:00:00"/>
    <s v="Late delivery"/>
    <s v="Bank Transfer"/>
    <s v="Yes"/>
    <m/>
    <m/>
    <m/>
    <m/>
    <n v="57.15"/>
    <n v="0"/>
    <n v="0"/>
    <n v="57.15"/>
    <n v="82.15"/>
    <n v="49.42"/>
    <n v="-17.270000000000003"/>
    <n v="-195"/>
    <n v="217"/>
  </r>
  <r>
    <s v="O2024002938"/>
    <x v="292"/>
    <d v="2024-05-13T00:00:00"/>
    <d v="2024-05-16T00:00:00"/>
    <s v="C0170"/>
    <s v="P0101"/>
    <n v="1"/>
    <n v="59.47"/>
    <n v="10"/>
    <n v="35"/>
    <s v="Card"/>
    <s v="Web"/>
    <s v="Returned"/>
    <s v="call before delivery"/>
    <s v=""/>
    <s v="Hassan Mahmoud"/>
    <s v="Female"/>
    <s v="Alexandria"/>
    <s v="Canal"/>
    <s v="Hassan.Mahmoud13@outlook.com"/>
    <s v="+2011643665739"/>
    <n v="1990"/>
    <d v="2022-05-06T00:00:00"/>
    <s v="Silver"/>
    <x v="63"/>
    <x v="0"/>
    <x v="12"/>
    <s v="L'Oreal"/>
    <s v="Supplier D"/>
    <n v="48.42"/>
    <n v="69.849999999999994"/>
    <s v="Yes"/>
    <m/>
    <m/>
    <m/>
    <s v="No"/>
    <m/>
    <m/>
    <m/>
    <m/>
    <n v="59.47"/>
    <n v="0.1"/>
    <n v="5.9470000000000001"/>
    <n v="53.522999999999996"/>
    <n v="88.522999999999996"/>
    <n v="48.42"/>
    <n v="-29.897000000000006"/>
    <n v="3"/>
    <n v="-84"/>
  </r>
  <r>
    <s v="O2024002939"/>
    <x v="139"/>
    <d v="2024-03-13T00:00:00"/>
    <d v="2024-03-18T00:00:00"/>
    <s v="C0341"/>
    <s v="P0211"/>
    <n v="2"/>
    <n v="245.91"/>
    <n v="0"/>
    <n v="15"/>
    <s v="Card"/>
    <s v="Web"/>
    <s v="Delivered"/>
    <s v="  "/>
    <s v="SALE72"/>
    <s v="Omar Samir"/>
    <s v="Male"/>
    <s v="Mansoura"/>
    <s v="Delta"/>
    <s v="Omar.Samir61@outlook.com"/>
    <s v="+2010040600192"/>
    <n v="2002"/>
    <d v="2022-04-20T00:00:00"/>
    <s v="Gold"/>
    <x v="150"/>
    <x v="2"/>
    <x v="23"/>
    <s v="L'Oreal"/>
    <s v="Supplier D"/>
    <n v="165.47"/>
    <n v="252.29"/>
    <s v="No"/>
    <m/>
    <m/>
    <m/>
    <s v="No"/>
    <s v="Loyalty Boost"/>
    <d v="2025-01-11T00:00:00"/>
    <d v="2025-03-02T00:00:00"/>
    <s v="Mobile App"/>
    <n v="491.82"/>
    <n v="0"/>
    <n v="0"/>
    <n v="491.82"/>
    <n v="506.82"/>
    <n v="330.94"/>
    <n v="145.88"/>
    <n v="5"/>
    <n v="-174"/>
  </r>
  <r>
    <s v="O2024002940"/>
    <x v="211"/>
    <d v="2024-01-25T00:00:00"/>
    <d v="2024-01-28T00:00:00"/>
    <s v="C0058"/>
    <s v="P0048"/>
    <n v="1"/>
    <n v="132.1"/>
    <n v="0"/>
    <n v="25"/>
    <s v="Cash"/>
    <s v="Marketplace"/>
    <s v="Canceled"/>
    <s v="VIP"/>
    <s v=""/>
    <s v="Ali Abdelrahman"/>
    <s v="Female"/>
    <s v="Ismailia"/>
    <s v="Canal"/>
    <s v="Ali.Abdelrahman40@outlook.com"/>
    <s v="+2010927717057"/>
    <n v="1986"/>
    <d v="2024-08-30T00:00:00"/>
    <s v="Bronze"/>
    <x v="64"/>
    <x v="0"/>
    <x v="12"/>
    <s v="Adidas"/>
    <s v="Supplier C"/>
    <n v="121"/>
    <n v="155"/>
    <s v="Yes"/>
    <m/>
    <m/>
    <m/>
    <s v="No"/>
    <m/>
    <m/>
    <m/>
    <m/>
    <n v="132.1"/>
    <n v="0"/>
    <n v="0"/>
    <n v="132.1"/>
    <n v="157.1"/>
    <n v="121"/>
    <n v="-13.900000000000006"/>
    <n v="3"/>
    <n v="2"/>
  </r>
  <r>
    <s v="O2024002941"/>
    <x v="260"/>
    <d v="2024-04-26T00:00:00"/>
    <d v="2024-01-05T00:00:00"/>
    <s v="C0200"/>
    <s v="P0045"/>
    <n v="1"/>
    <n v="119.29"/>
    <n v="15"/>
    <n v="15"/>
    <s v="Card"/>
    <s v="Web"/>
    <s v="Returned"/>
    <s v="call before delivery"/>
    <s v="SALE60"/>
    <s v="Mohamed Abdelrahman"/>
    <s v="Male"/>
    <s v="Aswan"/>
    <s v="Upper Egypt"/>
    <s v="Mohamed.Abdelrahman36@hotmail.com"/>
    <s v="+2011354696342"/>
    <n v="1986"/>
    <d v="2022-01-17T00:00:00"/>
    <s v="Silver"/>
    <x v="62"/>
    <x v="4"/>
    <x v="19"/>
    <s v="Samsung"/>
    <s v="Supplier A"/>
    <n v="81.19"/>
    <n v="107.12"/>
    <s v="No"/>
    <m/>
    <m/>
    <m/>
    <s v="No"/>
    <s v="Summer Sale"/>
    <d v="2025-07-27T00:00:00"/>
    <d v="2025-08-20T00:00:00"/>
    <s v="Mobile App"/>
    <n v="119.29"/>
    <n v="0.15"/>
    <n v="17.8935"/>
    <n v="101.3965"/>
    <n v="116.3965"/>
    <n v="81.19"/>
    <n v="5.2065000000000055"/>
    <n v="-112"/>
    <n v="10"/>
  </r>
  <r>
    <s v="O2024002942"/>
    <x v="301"/>
    <d v="2025-01-01T00:00:00"/>
    <d v="2025-01-02T00:00:00"/>
    <s v="C0030"/>
    <s v="P0055"/>
    <n v="1"/>
    <n v="28.85"/>
    <n v="30"/>
    <n v="15"/>
    <s v="Bank Transfer"/>
    <s v="Marketplace"/>
    <s v="Delivered"/>
    <s v=""/>
    <s v=""/>
    <s v="Hager Mahmoud"/>
    <s v="Male"/>
    <s v="Tanta"/>
    <s v="Canal"/>
    <s v="Hager.Mahmoud84@hotmail.com"/>
    <s v="+2010128665737"/>
    <n v="1986"/>
    <d v="2025-09-15T00:00:00"/>
    <s v="Platinum"/>
    <x v="52"/>
    <x v="0"/>
    <x v="10"/>
    <s v="SEB"/>
    <s v="Supplier C"/>
    <n v="22.54"/>
    <n v="33.46"/>
    <s v="No"/>
    <m/>
    <m/>
    <m/>
    <s v="No"/>
    <m/>
    <m/>
    <m/>
    <m/>
    <n v="28.85"/>
    <n v="0.3"/>
    <n v="8.6549999999999994"/>
    <n v="20.195"/>
    <n v="35.195"/>
    <n v="22.54"/>
    <n v="-17.344999999999999"/>
    <n v="1"/>
    <n v="4"/>
  </r>
  <r>
    <s v="O2024002943"/>
    <x v="357"/>
    <d v="2024-07-11T00:00:00"/>
    <d v="2024-07-12T00:00:00"/>
    <s v="C0475"/>
    <s v="P0153"/>
    <n v="1"/>
    <n v="86.05"/>
    <n v="1"/>
    <n v="25"/>
    <s v="Cash"/>
    <s v="Marketplace"/>
    <s v="In Transit"/>
    <s v=""/>
    <s v=""/>
    <s v="Laila Hegazy"/>
    <s v="Female"/>
    <s v="Cairo"/>
    <s v="Canal"/>
    <s v="LAILA.HEGAZY67@outlook.com"/>
    <s v="+2010100391053"/>
    <n v="1970"/>
    <d v="2022-03-19T00:00:00"/>
    <s v="Silver"/>
    <x v="40"/>
    <x v="2"/>
    <x v="6"/>
    <s v="Adidas"/>
    <s v="Supplier E"/>
    <n v="79.77"/>
    <n v="91.88"/>
    <s v="No"/>
    <d v="2024-08-23T00:00:00"/>
    <s v="Other"/>
    <s v="Wallet"/>
    <s v="Yes"/>
    <m/>
    <m/>
    <m/>
    <m/>
    <n v="86.05"/>
    <n v="0.01"/>
    <n v="0.86050000000000004"/>
    <n v="85.189499999999995"/>
    <n v="110.1895"/>
    <n v="79.77"/>
    <n v="-19.580500000000001"/>
    <n v="1"/>
    <n v="2"/>
  </r>
  <r>
    <s v="O2024002944"/>
    <x v="354"/>
    <d v="2024-04-15T00:00:00"/>
    <d v="2024-04-17T00:00:00"/>
    <s v="C0440"/>
    <s v="P0151"/>
    <n v="1"/>
    <n v="100.86"/>
    <n v="25"/>
    <n v="35"/>
    <s v="Wallet"/>
    <s v="Marketplace"/>
    <s v="Canceled"/>
    <s v="VIP"/>
    <s v="SALE94"/>
    <s v="Nada Gomaa"/>
    <s v="Female"/>
    <s v="Suez"/>
    <s v="Canal"/>
    <s v="Nada.Gomaa17@hotmail.com"/>
    <s v="+2011337131092"/>
    <n v="1974"/>
    <d v="2024-05-13T00:00:00"/>
    <s v="Silver"/>
    <x v="43"/>
    <x v="0"/>
    <x v="10"/>
    <s v="Xiaomi"/>
    <s v="Supplier E"/>
    <n v="69.290000000000006"/>
    <n v="93.62"/>
    <s v="No"/>
    <m/>
    <m/>
    <m/>
    <s v="No"/>
    <s v="Back to School"/>
    <d v="2025-04-15T00:00:00"/>
    <d v="2025-04-30T00:00:00"/>
    <s v="Web"/>
    <n v="100.86"/>
    <n v="0.25"/>
    <n v="25.215"/>
    <n v="75.644999999999996"/>
    <n v="110.645"/>
    <n v="69.290000000000006"/>
    <n v="-28.64500000000001"/>
    <n v="2"/>
    <n v="5"/>
  </r>
  <r>
    <s v="O2024002945"/>
    <x v="262"/>
    <d v="2024-12-24T00:00:00"/>
    <d v="2024-12-27T00:00:00"/>
    <s v="C0007"/>
    <s v="P0001"/>
    <n v="1"/>
    <n v="255.82"/>
    <n v="0"/>
    <n v="15"/>
    <s v="Bank Transfer"/>
    <s v="Mobile App"/>
    <s v="Delivered"/>
    <s v=""/>
    <s v="SALE13"/>
    <s v="Sara El-Sayed"/>
    <s v="Male"/>
    <s v="Luxor"/>
    <s v="Canal"/>
    <s v="Sara.El-Sayed32@yahoo.com"/>
    <s v="+2010093612040"/>
    <n v="1984"/>
    <d v="2023-10-26T00:00:00"/>
    <s v="Bronze"/>
    <x v="1"/>
    <x v="1"/>
    <x v="1"/>
    <s v="Xiaomi"/>
    <s v="Supplier A"/>
    <n v="177.44"/>
    <n v="255.8"/>
    <s v="No"/>
    <m/>
    <m/>
    <m/>
    <s v="No"/>
    <s v="Ramadan Deals"/>
    <d v="2025-08-11T00:00:00"/>
    <d v="2025-10-02T00:00:00"/>
    <s v="Mobile App"/>
    <n v="255.82"/>
    <n v="0"/>
    <n v="0"/>
    <n v="255.82"/>
    <n v="270.82"/>
    <n v="177.44"/>
    <n v="63.379999999999995"/>
    <n v="3"/>
    <n v="4"/>
  </r>
  <r>
    <s v="O2024002946"/>
    <x v="12"/>
    <d v="2024-04-20T00:00:00"/>
    <d v="2024-04-25T00:00:00"/>
    <s v="C0007"/>
    <s v="P0219"/>
    <n v="1"/>
    <n v="49.03"/>
    <n v="0"/>
    <n v="15"/>
    <s v="Cash"/>
    <s v="Web"/>
    <s v="Canceled"/>
    <s v="late delivery"/>
    <s v=""/>
    <s v="Sara El-Sayed"/>
    <s v="Male"/>
    <s v="Luxor"/>
    <s v="Canal"/>
    <s v="Sara.El-Sayed32@yahoo.com"/>
    <s v="+2010093612040"/>
    <n v="1984"/>
    <d v="2023-10-26T00:00:00"/>
    <s v="Bronze"/>
    <x v="30"/>
    <x v="0"/>
    <x v="10"/>
    <s v="L'Oreal"/>
    <s v="Supplier E"/>
    <n v="32.96"/>
    <n v="46.92"/>
    <s v="Yes"/>
    <m/>
    <m/>
    <m/>
    <s v="No"/>
    <m/>
    <m/>
    <m/>
    <m/>
    <n v="49.03"/>
    <n v="0"/>
    <n v="0"/>
    <n v="49.03"/>
    <n v="64.03"/>
    <n v="32.96"/>
    <n v="1.0700000000000003"/>
    <n v="5"/>
    <n v="3"/>
  </r>
  <r>
    <s v="O2024002947"/>
    <x v="326"/>
    <m/>
    <d v="2024-01-12T00:00:00"/>
    <s v="C0157"/>
    <s v="P0146"/>
    <n v="1"/>
    <n v="206.37"/>
    <n v="30"/>
    <n v="15"/>
    <s v="Bank Transfer"/>
    <s v="Mobile App"/>
    <s v="Delivered"/>
    <s v=""/>
    <s v="WELCOME10"/>
    <s v="Rania Abdelrahman"/>
    <s v="Female"/>
    <s v="Ismailia"/>
    <s v="Delta"/>
    <s v="Rania.Abdelrahman15@hotmail.com"/>
    <s v="+2010927088913"/>
    <n v="1994"/>
    <d v="2025-02-24T00:00:00"/>
    <s v="Bronze"/>
    <x v="80"/>
    <x v="3"/>
    <x v="4"/>
    <s v="Anker"/>
    <s v="Supplier D"/>
    <n v="142.01"/>
    <n v="196.69"/>
    <s v="No"/>
    <m/>
    <m/>
    <m/>
    <s v="No"/>
    <s v="Loyalty Boost"/>
    <d v="2025-03-22T00:00:00"/>
    <d v="2025-04-18T00:00:00"/>
    <s v="Web"/>
    <n v="206.37"/>
    <n v="0.3"/>
    <n v="61.911000000000001"/>
    <n v="144.459"/>
    <n v="159.459"/>
    <n v="142.01"/>
    <n v="-12.550999999999988"/>
    <m/>
    <m/>
  </r>
  <r>
    <s v="O2024002948"/>
    <x v="119"/>
    <d v="2024-08-05T00:00:00"/>
    <d v="2024-05-20T00:00:00"/>
    <s v="C0284"/>
    <s v="P0075"/>
    <n v="1"/>
    <n v="201.93"/>
    <n v="15"/>
    <n v="35"/>
    <s v="Wallet"/>
    <s v="Mobile App"/>
    <s v="Delivered"/>
    <s v=""/>
    <s v="SALE13"/>
    <s v="Nour Fathy"/>
    <s v="Male"/>
    <s v="Tanta"/>
    <s v="Delta"/>
    <s v="Nour.Fathy73@gmail.com"/>
    <s v="+2011938525954"/>
    <n v="1971"/>
    <d v="2022-10-10T00:00:00"/>
    <s v="Gold"/>
    <x v="84"/>
    <x v="4"/>
    <x v="19"/>
    <s v="LocalBrand"/>
    <s v="Supplier A"/>
    <n v="0"/>
    <n v="234.55"/>
    <s v="No"/>
    <m/>
    <m/>
    <m/>
    <s v="No"/>
    <s v="Ramadan Deals"/>
    <d v="2025-08-11T00:00:00"/>
    <d v="2025-10-02T00:00:00"/>
    <s v="Mobile App"/>
    <n v="201.93"/>
    <n v="0.15"/>
    <n v="30.2895"/>
    <n v="171.6405"/>
    <n v="206.6405"/>
    <n v="0"/>
    <n v="136.6405"/>
    <n v="-77"/>
    <n v="99"/>
  </r>
  <r>
    <s v="O2024002949"/>
    <x v="100"/>
    <d v="2024-11-13T00:00:00"/>
    <d v="2024-11-25T00:00:00"/>
    <s v="C0187"/>
    <s v="P0088"/>
    <n v="3"/>
    <n v="3.23"/>
    <n v="15"/>
    <n v="15"/>
    <s v="Bank Transfer"/>
    <s v="Web"/>
    <s v="Returned"/>
    <s v="  "/>
    <s v=""/>
    <s v="Aya Said"/>
    <s v="Female"/>
    <s v="Mansoura"/>
    <s v="Delta"/>
    <s v="Aya.Said56@outlook.com"/>
    <s v="+2011707713587"/>
    <n v="1988"/>
    <d v="2025-06-24T00:00:00"/>
    <s v="Bronze"/>
    <x v="59"/>
    <x v="1"/>
    <x v="11"/>
    <s v="Philips"/>
    <s v="Supplier E"/>
    <n v="2.4300000000000002"/>
    <n v="3.66"/>
    <s v="No"/>
    <m/>
    <m/>
    <m/>
    <s v="No"/>
    <m/>
    <m/>
    <m/>
    <m/>
    <n v="9.69"/>
    <n v="0.15"/>
    <n v="1.4534999999999998"/>
    <n v="8.2364999999999995"/>
    <n v="23.236499999999999"/>
    <n v="7.2900000000000009"/>
    <n v="-14.053500000000001"/>
    <n v="12"/>
    <n v="5"/>
  </r>
  <r>
    <s v="O2024002950"/>
    <x v="311"/>
    <d v="2024-03-29T00:00:00"/>
    <d v="2024-03-31T00:00:00"/>
    <s v="C0468"/>
    <s v="P0051"/>
    <n v="1"/>
    <n v="12.53"/>
    <n v="0"/>
    <n v="25"/>
    <s v="Wallet"/>
    <s v="Web"/>
    <s v="Returned"/>
    <s v=""/>
    <s v="SALE58"/>
    <s v="Sara Ibrahim"/>
    <s v="Female"/>
    <s v="Aswan"/>
    <s v="Upper Egypt"/>
    <s v="Sara.Ibrahim32@gmail.com"/>
    <s v="+2010797792130"/>
    <n v="1983"/>
    <d v="2024-12-25T00:00:00"/>
    <s v=""/>
    <x v="123"/>
    <x v="0"/>
    <x v="12"/>
    <s v="Nivea"/>
    <s v="Supplier A"/>
    <n v="11.56"/>
    <n v="13.3"/>
    <s v="No"/>
    <m/>
    <m/>
    <m/>
    <s v="No"/>
    <s v="Loyalty Boost"/>
    <d v="2025-09-21T00:00:00"/>
    <d v="2025-11-17T00:00:00"/>
    <s v="All"/>
    <n v="12.53"/>
    <n v="0"/>
    <n v="0"/>
    <n v="12.53"/>
    <n v="37.53"/>
    <n v="11.56"/>
    <n v="-24.03"/>
    <n v="2"/>
    <n v="2"/>
  </r>
  <r>
    <s v="O2024002951"/>
    <x v="327"/>
    <d v="2024-10-13T00:00:00"/>
    <d v="2024-10-20T00:00:00"/>
    <s v="C0294"/>
    <s v="P0208"/>
    <n v="1"/>
    <n v="288.86"/>
    <n v="1"/>
    <n v="25"/>
    <s v="Wallet"/>
    <s v="Mobile App"/>
    <s v="Delivered"/>
    <s v="  "/>
    <s v=""/>
    <s v="Yara Khaled"/>
    <s v="Male"/>
    <s v="Aswan"/>
    <s v="Delta"/>
    <s v="Yara.Khaled5 @yahoo.com"/>
    <s v="+2010679219680"/>
    <n v="1994"/>
    <d v="2025-07-23T00:00:00"/>
    <s v="Gold"/>
    <x v="122"/>
    <x v="1"/>
    <x v="11"/>
    <s v="Nivea"/>
    <s v="Supplier C"/>
    <n v="180.79"/>
    <n v="266.77999999999997"/>
    <s v="No"/>
    <m/>
    <m/>
    <m/>
    <s v="No"/>
    <m/>
    <m/>
    <m/>
    <m/>
    <n v="288.86"/>
    <n v="0.01"/>
    <n v="2.8886000000000003"/>
    <n v="285.97140000000002"/>
    <n v="310.97140000000002"/>
    <n v="180.79"/>
    <n v="80.181400000000025"/>
    <n v="7"/>
    <n v="64"/>
  </r>
  <r>
    <s v="O2024002952"/>
    <x v="105"/>
    <d v="2024-05-16T00:00:00"/>
    <d v="2024-05-19T00:00:00"/>
    <s v="C0476"/>
    <s v="P0138"/>
    <n v="2"/>
    <n v="72.42"/>
    <n v="25"/>
    <n v="0"/>
    <s v="Card"/>
    <s v="Web"/>
    <s v="In Transit"/>
    <s v="VIP"/>
    <s v="SALE97"/>
    <s v="Mona Khaled"/>
    <s v="Female"/>
    <s v="Tanta"/>
    <s v="Delta"/>
    <s v="Mona.Khaled57 @gmail.com"/>
    <s v="+2011320288622"/>
    <n v="1971"/>
    <d v="2022-06-05T00:00:00"/>
    <s v="Bronze"/>
    <x v="132"/>
    <x v="2"/>
    <x v="20"/>
    <s v="Nike"/>
    <s v="Supplier E"/>
    <n v="51.25"/>
    <n v="67.8"/>
    <s v="No"/>
    <m/>
    <m/>
    <m/>
    <s v="No"/>
    <s v="Loyalty Boost"/>
    <d v="2024-01-07T00:00:00"/>
    <d v="2024-01-20T00:00:00"/>
    <s v="Web"/>
    <n v="144.84"/>
    <n v="0.25"/>
    <n v="36.21"/>
    <n v="108.63"/>
    <n v="108.63"/>
    <n v="102.5"/>
    <n v="6.1299999999999955"/>
    <n v="3"/>
    <n v="2"/>
  </r>
  <r>
    <s v="O2024002953"/>
    <x v="2"/>
    <d v="2024-05-08T00:00:00"/>
    <d v="2024-05-09T00:00:00"/>
    <s v="C0474"/>
    <s v="P0117"/>
    <n v="2"/>
    <n v="135.43"/>
    <n v="2"/>
    <n v="35"/>
    <s v="Cash"/>
    <s v="Web"/>
    <s v="Canceled"/>
    <s v=""/>
    <s v=""/>
    <s v="Laila Mahmoud"/>
    <s v="Female"/>
    <s v="Suez"/>
    <s v="Greater Cairo"/>
    <s v="LAILA.MAHMOUD20@yahoo.com"/>
    <s v="+2011406516547"/>
    <n v="2005"/>
    <d v="2025-08-12T00:00:00"/>
    <s v="Gold"/>
    <x v="10"/>
    <x v="3"/>
    <x v="8"/>
    <s v="Nike"/>
    <s v="Supplier C"/>
    <n v="84.31"/>
    <n v="121.52"/>
    <s v="No"/>
    <m/>
    <m/>
    <m/>
    <s v="No"/>
    <m/>
    <m/>
    <m/>
    <m/>
    <n v="270.86"/>
    <n v="0.02"/>
    <n v="5.4172000000000002"/>
    <n v="265.44280000000003"/>
    <n v="300.44280000000003"/>
    <n v="168.62"/>
    <n v="61.822800000000029"/>
    <n v="1"/>
    <n v="7"/>
  </r>
  <r>
    <s v="O2024002954"/>
    <x v="211"/>
    <m/>
    <d v="2024-01-31T00:00:00"/>
    <s v="C0067"/>
    <s v="P0139"/>
    <n v="2"/>
    <n v="115.23"/>
    <n v="10"/>
    <n v="15"/>
    <s v="Bank Transfer"/>
    <s v="Marketplace"/>
    <s v="In Transit"/>
    <s v="VIP"/>
    <s v=""/>
    <s v="Yara Kamel"/>
    <s v="Female"/>
    <s v="Suez"/>
    <s v="Upper Egypt"/>
    <s v="YARA.KAMEL45@yahoo.com"/>
    <s v="+2010215125478"/>
    <n v="1988"/>
    <d v="2022-05-02T00:00:00"/>
    <s v="Bronze"/>
    <x v="84"/>
    <x v="4"/>
    <x v="19"/>
    <s v="LocalBrand"/>
    <s v="Supplier D"/>
    <n v="83.87"/>
    <n v="110.66"/>
    <s v="No"/>
    <m/>
    <m/>
    <m/>
    <s v="No"/>
    <m/>
    <m/>
    <m/>
    <m/>
    <n v="230.46"/>
    <n v="0.1"/>
    <n v="23.046000000000003"/>
    <n v="207.41400000000002"/>
    <n v="222.41400000000002"/>
    <n v="167.74"/>
    <n v="24.674000000000007"/>
    <m/>
    <m/>
  </r>
  <r>
    <s v="O2024002955"/>
    <x v="74"/>
    <d v="2024-05-29T00:00:00"/>
    <d v="2024-06-10T00:00:00"/>
    <s v="C0098"/>
    <s v="P0042"/>
    <n v="2"/>
    <n v="48.46"/>
    <n v="5"/>
    <n v="35"/>
    <s v="Bank Transfer"/>
    <s v="Mobile App"/>
    <s v="Delivered"/>
    <s v=""/>
    <s v="SALE13"/>
    <s v="Yara Mahmoud"/>
    <s v="Male"/>
    <s v="Alexandria"/>
    <s v="Greater Cairo"/>
    <s v="Yara.Mahmoud58@outlook.com"/>
    <s v="+2011236060130"/>
    <n v="1981"/>
    <d v="2023-10-26T00:00:00"/>
    <s v="Gold"/>
    <x v="58"/>
    <x v="3"/>
    <x v="8"/>
    <s v="Adidas"/>
    <s v="Supplier A"/>
    <n v="0"/>
    <n v="45.96"/>
    <s v="No"/>
    <m/>
    <m/>
    <m/>
    <s v="No"/>
    <s v="Ramadan Deals"/>
    <d v="2025-08-11T00:00:00"/>
    <d v="2025-10-02T00:00:00"/>
    <s v="Mobile App"/>
    <n v="96.92"/>
    <n v="0.05"/>
    <n v="4.8460000000000001"/>
    <n v="92.073999999999998"/>
    <n v="127.074"/>
    <n v="0"/>
    <n v="57.073999999999998"/>
    <n v="12"/>
    <n v="2"/>
  </r>
  <r>
    <s v="O2024002956"/>
    <x v="182"/>
    <d v="2024-10-06T00:00:00"/>
    <d v="2024-06-11T00:00:00"/>
    <s v="C0076"/>
    <s v="P0100"/>
    <n v="2"/>
    <n v="27.49"/>
    <n v="1"/>
    <n v="35"/>
    <s v="Card"/>
    <s v="Marketplace"/>
    <s v="Canceled"/>
    <s v=""/>
    <s v=""/>
    <s v="Sara Abdelrahman"/>
    <s v="Male"/>
    <s v="Alexandria"/>
    <s v="Delta"/>
    <s v="Sara.Abdelrahman48@hotmail.com"/>
    <s v="+2010984143651"/>
    <n v="1995"/>
    <d v="2022-03-26T00:00:00"/>
    <s v="Silver"/>
    <x v="140"/>
    <x v="0"/>
    <x v="10"/>
    <s v="Samsung"/>
    <s v="Supplier D"/>
    <n v="18.12"/>
    <n v="24"/>
    <s v="No"/>
    <m/>
    <m/>
    <m/>
    <s v="No"/>
    <m/>
    <m/>
    <m/>
    <m/>
    <n v="54.98"/>
    <n v="0.01"/>
    <n v="0.54979999999999996"/>
    <n v="54.430199999999999"/>
    <n v="89.430199999999999"/>
    <n v="36.24"/>
    <n v="-16.809800000000003"/>
    <n v="-117"/>
    <n v="122"/>
  </r>
  <r>
    <s v="O2024002957"/>
    <x v="74"/>
    <d v="2024-05-29T00:00:00"/>
    <d v="2024-05-31T00:00:00"/>
    <s v="C0462"/>
    <s v="P0134"/>
    <n v="1"/>
    <n v="54.27"/>
    <n v="10"/>
    <n v="15"/>
    <s v="Cash"/>
    <s v="Marketplace"/>
    <s v="Returned"/>
    <s v="VIP"/>
    <s v="SALE42"/>
    <s v="Aya El-Sayed"/>
    <s v="Female"/>
    <s v="Mansoura"/>
    <s v="Alexandria Coast"/>
    <s v="Aya.El-Sayed35@outlook.com"/>
    <s v="+2011144876293"/>
    <n v="1982"/>
    <d v="2025-06-13T00:00:00"/>
    <s v=""/>
    <x v="2"/>
    <x v="0"/>
    <x v="0"/>
    <s v="Nivea"/>
    <s v="Supplier C"/>
    <n v="41.49"/>
    <n v="58.23"/>
    <s v="No"/>
    <m/>
    <m/>
    <m/>
    <s v="No"/>
    <s v="Summer Sale"/>
    <d v="2024-05-24T00:00:00"/>
    <d v="2024-07-16T00:00:00"/>
    <s v="Mobile App"/>
    <n v="54.27"/>
    <n v="0.1"/>
    <n v="5.4270000000000005"/>
    <n v="48.843000000000004"/>
    <n v="63.843000000000004"/>
    <n v="41.49"/>
    <n v="-7.6469999999999985"/>
    <n v="2"/>
    <n v="2"/>
  </r>
  <r>
    <s v="O2024002958"/>
    <x v="164"/>
    <d v="2024-09-24T00:00:00"/>
    <d v="2024-09-27T00:00:00"/>
    <s v="C0413"/>
    <s v="P0120"/>
    <n v="4"/>
    <n v="250.45"/>
    <n v="0"/>
    <n v="50"/>
    <s v="Cash"/>
    <s v="Mobile App"/>
    <s v="Canceled"/>
    <s v=""/>
    <s v=""/>
    <s v="Rania Hassan"/>
    <s v="Female"/>
    <s v="Aswan"/>
    <s v="Delta"/>
    <s v="Rania.Hassan35@yahoo.com"/>
    <s v="+2011193309707"/>
    <n v="1972"/>
    <d v="2024-06-17T00:00:00"/>
    <s v="Bronze"/>
    <x v="130"/>
    <x v="4"/>
    <x v="19"/>
    <s v="Xiaomi"/>
    <s v="Supplier A"/>
    <n v="187.55"/>
    <n v="228.21"/>
    <s v="No"/>
    <m/>
    <m/>
    <m/>
    <s v="No"/>
    <m/>
    <m/>
    <m/>
    <m/>
    <n v="1001.8"/>
    <n v="0"/>
    <n v="0"/>
    <n v="1001.8"/>
    <n v="1051.8"/>
    <n v="750.2"/>
    <n v="201.59999999999991"/>
    <n v="3"/>
    <n v="3"/>
  </r>
  <r>
    <s v="O2024002959"/>
    <x v="223"/>
    <d v="2024-01-14T00:00:00"/>
    <d v="2024-01-17T00:00:00"/>
    <s v="C0471"/>
    <s v="P0011"/>
    <n v="3"/>
    <n v="73.94"/>
    <n v="0"/>
    <n v="15"/>
    <s v="Bank Transfer"/>
    <s v="Mobile App"/>
    <s v="Delivered"/>
    <s v="call before delivery"/>
    <s v=""/>
    <s v="Karim Hegazy"/>
    <s v="Male"/>
    <s v="Tanta"/>
    <s v="Upper Egypt"/>
    <s v="Karim.Hegazy82@gmail.com"/>
    <s v="+2010505435551"/>
    <n v="2003"/>
    <d v="2025-07-23T00:00:00"/>
    <s v="Bronze"/>
    <x v="18"/>
    <x v="3"/>
    <x v="8"/>
    <s v="LocalBrand"/>
    <s v="Supplier A"/>
    <n v="61.91"/>
    <n v="77.849999999999994"/>
    <s v="No"/>
    <m/>
    <m/>
    <m/>
    <s v="No"/>
    <m/>
    <m/>
    <m/>
    <m/>
    <n v="221.82"/>
    <n v="0"/>
    <n v="0"/>
    <n v="221.82"/>
    <n v="236.82"/>
    <n v="185.73"/>
    <n v="21.090000000000003"/>
    <n v="3"/>
    <n v="4"/>
  </r>
  <r>
    <s v="O2024002960"/>
    <x v="228"/>
    <m/>
    <d v="2024-06-30T00:00:00"/>
    <s v="C0218"/>
    <s v="P0134"/>
    <n v="1"/>
    <n v="51.8"/>
    <n v="0"/>
    <n v="0"/>
    <s v="Cash"/>
    <s v="Mobile App"/>
    <s v="Delivered"/>
    <s v=""/>
    <s v="SALE34"/>
    <s v="Mohamed Adel"/>
    <s v="Female"/>
    <s v="Ismailia"/>
    <s v="Delta"/>
    <s v="Mohamed.Adel16@yahoo.com"/>
    <s v="+2011260895464"/>
    <n v="1990"/>
    <d v="2024-11-14T00:00:00"/>
    <s v="Silver"/>
    <x v="2"/>
    <x v="0"/>
    <x v="0"/>
    <s v="Nivea"/>
    <s v="Supplier C"/>
    <n v="41.49"/>
    <n v="58.23"/>
    <s v="No"/>
    <m/>
    <m/>
    <m/>
    <s v="No"/>
    <s v="Loyalty Boost"/>
    <d v="2025-04-26T00:00:00"/>
    <d v="2025-05-10T00:00:00"/>
    <s v="Marketplace"/>
    <n v="51.8"/>
    <n v="0"/>
    <n v="0"/>
    <n v="51.8"/>
    <n v="51.8"/>
    <n v="41.49"/>
    <n v="10.309999999999995"/>
    <m/>
    <m/>
  </r>
  <r>
    <s v="O2024002961"/>
    <x v="103"/>
    <d v="2024-11-21T00:00:00"/>
    <m/>
    <s v="C0310"/>
    <s v="P0105"/>
    <n v="2"/>
    <n v="30.76"/>
    <n v="0"/>
    <n v="15"/>
    <s v="Card"/>
    <s v="Marketplace"/>
    <s v="Delivered"/>
    <s v=""/>
    <s v=""/>
    <s v="Mostafa El-Sayed"/>
    <s v="Male"/>
    <s v="Luxor"/>
    <s v="Alexandria Coast"/>
    <s v="Mostafa.El-Sayed95@yahoo.com"/>
    <s v="+2010311606052"/>
    <n v="1986"/>
    <d v="2024-08-25T00:00:00"/>
    <s v="Bronze"/>
    <x v="38"/>
    <x v="4"/>
    <x v="18"/>
    <s v="Xiaomi"/>
    <s v="Supplier A"/>
    <n v="23.13"/>
    <n v="35.14"/>
    <s v="No"/>
    <m/>
    <m/>
    <m/>
    <s v="No"/>
    <m/>
    <m/>
    <m/>
    <m/>
    <n v="61.52"/>
    <n v="0"/>
    <n v="0"/>
    <n v="61.52"/>
    <n v="76.52000000000001"/>
    <n v="46.26"/>
    <n v="0.26000000000000512"/>
    <m/>
    <n v="4"/>
  </r>
  <r>
    <s v="O2024002962"/>
    <x v="289"/>
    <d v="2024-04-04T00:00:00"/>
    <d v="2024-04-08T00:00:00"/>
    <s v="C0015"/>
    <s v="P0194"/>
    <n v="1"/>
    <n v="26.03"/>
    <n v="5"/>
    <n v="25"/>
    <s v="Bank Transfer"/>
    <s v="Web"/>
    <s v="In Transit"/>
    <s v=""/>
    <s v=""/>
    <s v="Nada Nasser"/>
    <s v="Female"/>
    <s v="Ismailia"/>
    <s v="Delta"/>
    <s v="Nada.Nasser54@yahoo.com"/>
    <s v="+2011446353267"/>
    <n v="1975"/>
    <d v="2023-11-13T00:00:00"/>
    <s v=""/>
    <x v="52"/>
    <x v="0"/>
    <x v="10"/>
    <s v="SEB"/>
    <s v="Supplier A"/>
    <n v="17.04"/>
    <n v="24.34"/>
    <s v="No"/>
    <m/>
    <m/>
    <m/>
    <s v="No"/>
    <m/>
    <m/>
    <m/>
    <m/>
    <n v="26.03"/>
    <n v="0.05"/>
    <n v="1.3015000000000001"/>
    <n v="24.7285"/>
    <n v="49.728499999999997"/>
    <n v="17.04"/>
    <n v="-17.311499999999999"/>
    <n v="4"/>
    <n v="31"/>
  </r>
  <r>
    <s v="O2024002963"/>
    <x v="134"/>
    <d v="2024-12-29T00:00:00"/>
    <d v="2025-02-01T00:00:00"/>
    <s v="C0156"/>
    <s v="P0040"/>
    <n v="1"/>
    <n v="102.02"/>
    <n v="10"/>
    <n v="15"/>
    <s v="Wallet"/>
    <s v="Mobile App"/>
    <s v="In Transit"/>
    <s v="late delivery"/>
    <s v="SALE62"/>
    <s v="Hassan Khaled"/>
    <s v="Female"/>
    <s v="Alexandria"/>
    <s v="Canal"/>
    <s v="Hassan.Khaled28@gmail.com"/>
    <s v="+2010083209389"/>
    <n v="1999"/>
    <d v="2023-09-02T00:00:00"/>
    <s v=""/>
    <x v="55"/>
    <x v="1"/>
    <x v="14"/>
    <s v="L'Oreal"/>
    <s v="Supplier A"/>
    <n v="88.23"/>
    <n v="104.02"/>
    <s v="No"/>
    <d v="2025-01-03T00:00:00"/>
    <s v="Other"/>
    <s v="Card"/>
    <s v="Yes"/>
    <s v="Summer Sale"/>
    <d v="2025-06-01T00:00:00"/>
    <d v="2025-07-19T00:00:00"/>
    <s v="Mobile App"/>
    <n v="102.02"/>
    <n v="0.1"/>
    <n v="10.202"/>
    <n v="91.817999999999998"/>
    <n v="106.818"/>
    <n v="88.23"/>
    <n v="-11.412000000000006"/>
    <n v="34"/>
    <n v="7"/>
  </r>
  <r>
    <s v="O2024002964"/>
    <x v="279"/>
    <d v="2024-08-26T00:00:00"/>
    <d v="2024-08-28T00:00:00"/>
    <s v="C0123"/>
    <s v="P0013"/>
    <n v="4"/>
    <n v="35.07"/>
    <n v="25"/>
    <n v="15"/>
    <s v="Card"/>
    <s v="Mobile App"/>
    <s v="Delivered"/>
    <s v=""/>
    <s v=""/>
    <s v="Rania Adel"/>
    <s v="Male"/>
    <s v="Mansoura"/>
    <s v="Greater Cairo"/>
    <s v="Rania.Adel49@gmail.com"/>
    <s v="+2010622912904"/>
    <n v="1974"/>
    <d v="2022-03-09T00:00:00"/>
    <s v="Bronze"/>
    <x v="13"/>
    <x v="1"/>
    <x v="11"/>
    <s v="Anker"/>
    <s v="Supplier A"/>
    <n v="22.3"/>
    <n v="31.11"/>
    <s v="No"/>
    <m/>
    <m/>
    <m/>
    <s v="No"/>
    <m/>
    <m/>
    <m/>
    <m/>
    <n v="140.28"/>
    <n v="0.25"/>
    <n v="35.07"/>
    <n v="105.21000000000001"/>
    <n v="120.21000000000001"/>
    <n v="89.2"/>
    <n v="1.0100000000000051"/>
    <n v="2"/>
    <n v="2"/>
  </r>
  <r>
    <s v="O2024002965"/>
    <x v="88"/>
    <d v="2024-11-25T00:00:00"/>
    <d v="2024-11-27T00:00:00"/>
    <s v="C0162"/>
    <s v="P0176"/>
    <n v="1"/>
    <n v="154.56"/>
    <n v="0"/>
    <n v="25"/>
    <s v="Card"/>
    <s v="Web"/>
    <s v="In Transit"/>
    <s v=""/>
    <s v=""/>
    <s v="Salma Kamel"/>
    <s v="Male"/>
    <s v="Alexandria"/>
    <s v="Greater Cairo"/>
    <s v="Salma.Kamel80@yahoo.com"/>
    <s v="+2011846360674"/>
    <n v="1981"/>
    <d v="2023-10-04T00:00:00"/>
    <s v="Gold"/>
    <x v="113"/>
    <x v="1"/>
    <x v="21"/>
    <s v="Xiaomi"/>
    <s v="Supplier A"/>
    <n v="113.83"/>
    <n v="170.1"/>
    <s v="No"/>
    <m/>
    <m/>
    <m/>
    <s v="No"/>
    <m/>
    <m/>
    <m/>
    <m/>
    <n v="154.56"/>
    <n v="0"/>
    <n v="0"/>
    <n v="154.56"/>
    <n v="179.56"/>
    <n v="113.83"/>
    <n v="15.730000000000004"/>
    <n v="2"/>
    <n v="2"/>
  </r>
  <r>
    <s v="O2024002966"/>
    <x v="155"/>
    <d v="2024-05-14T00:00:00"/>
    <d v="2024-05-19T00:00:00"/>
    <s v="C0239"/>
    <s v="P0201"/>
    <n v="1"/>
    <n v="150.1"/>
    <n v="30"/>
    <n v="0"/>
    <s v="Cash"/>
    <s v="Web"/>
    <s v="Delivered"/>
    <s v=""/>
    <s v="NEWUSER"/>
    <s v="Doaa El-Sayed"/>
    <s v="Male"/>
    <s v="Ismailia"/>
    <s v="Greater Cairo"/>
    <s v="Doaa.El-Sayed86@yahoo.com"/>
    <s v="+2010532891016"/>
    <n v="1976"/>
    <d v="2025-08-11T00:00:00"/>
    <s v="Bronze"/>
    <x v="37"/>
    <x v="4"/>
    <x v="17"/>
    <s v="Nike"/>
    <s v="Supplier E"/>
    <n v="113.2"/>
    <n v="162.55000000000001"/>
    <s v="No"/>
    <m/>
    <m/>
    <m/>
    <s v="No"/>
    <s v="Weekend Flash"/>
    <d v="2024-05-09T00:00:00"/>
    <d v="2024-06-01T00:00:00"/>
    <s v="All"/>
    <n v="150.1"/>
    <n v="0.3"/>
    <n v="45.029999999999994"/>
    <n v="105.07"/>
    <n v="105.07"/>
    <n v="113.2"/>
    <n v="-8.1300000000000097"/>
    <n v="5"/>
    <n v="7"/>
  </r>
  <r>
    <s v="O2024002967"/>
    <x v="52"/>
    <d v="2024-12-10T00:00:00"/>
    <d v="2024-12-12T00:00:00"/>
    <s v="C0242"/>
    <s v="P0057"/>
    <n v="4"/>
    <n v="133.18"/>
    <n v="30"/>
    <n v="35"/>
    <s v="Wallet"/>
    <s v="Mobile App"/>
    <s v="Delivered"/>
    <s v=""/>
    <s v="SALE62"/>
    <s v="Nada Hassan"/>
    <s v="Female"/>
    <s v="Cairo"/>
    <s v="Delta"/>
    <s v="Nada.Hassan79@gmail.com"/>
    <s v="+2010841690656"/>
    <n v="1995"/>
    <d v="2022-01-27T00:00:00"/>
    <s v="Silver"/>
    <x v="49"/>
    <x v="1"/>
    <x v="14"/>
    <s v="Samsung"/>
    <s v="Supplier A"/>
    <n v="107.3"/>
    <n v="126.06"/>
    <s v="No"/>
    <m/>
    <m/>
    <m/>
    <s v="No"/>
    <s v="Summer Sale"/>
    <d v="2025-06-01T00:00:00"/>
    <d v="2025-07-19T00:00:00"/>
    <s v="Mobile App"/>
    <n v="532.72"/>
    <n v="0.3"/>
    <n v="159.816"/>
    <n v="372.904"/>
    <n v="407.904"/>
    <n v="429.2"/>
    <n v="-91.295999999999992"/>
    <n v="2"/>
    <n v="3"/>
  </r>
  <r>
    <s v="O2024002968"/>
    <x v="233"/>
    <d v="2025-01-07T00:00:00"/>
    <d v="2025-01-11T00:00:00"/>
    <s v="C0415"/>
    <s v="P0192"/>
    <n v="1"/>
    <n v="250.49"/>
    <n v="0"/>
    <n v="25"/>
    <s v="Cash"/>
    <s v="Mobile App"/>
    <s v="Returned"/>
    <s v=""/>
    <s v=""/>
    <s v="Mona Mahmoud"/>
    <s v="Male"/>
    <s v="Ismailia"/>
    <s v="Delta"/>
    <s v="Mona.Mahmoud85@hotmail.com"/>
    <s v="+2011744927511"/>
    <n v="1982"/>
    <d v="2024-01-02T00:00:00"/>
    <s v="Gold"/>
    <x v="114"/>
    <x v="0"/>
    <x v="2"/>
    <s v="Nike"/>
    <s v="Supplier C"/>
    <n v="194.1"/>
    <n v="266.05"/>
    <s v="No"/>
    <m/>
    <m/>
    <m/>
    <s v="No"/>
    <m/>
    <m/>
    <m/>
    <m/>
    <n v="250.49"/>
    <n v="0"/>
    <n v="0"/>
    <n v="250.49"/>
    <n v="275.49"/>
    <n v="194.1"/>
    <n v="31.390000000000015"/>
    <n v="4"/>
    <n v="7"/>
  </r>
  <r>
    <s v="O2024002969"/>
    <x v="350"/>
    <d v="2024-06-21T00:00:00"/>
    <d v="2024-06-26T00:00:00"/>
    <s v="C0049"/>
    <s v="P0004"/>
    <n v="2"/>
    <n v="33.54"/>
    <n v="20"/>
    <n v="15"/>
    <s v="Cash"/>
    <s v="Mobile App"/>
    <s v="Delivered"/>
    <s v=""/>
    <s v=""/>
    <s v="Mohamed Samir"/>
    <s v="Female"/>
    <s v="Cairo"/>
    <s v="Alexandria Coast"/>
    <s v="Mohamed.Samir40@yahoo.com"/>
    <s v="+2010672516755"/>
    <n v="1990"/>
    <d v="2022-01-29T00:00:00"/>
    <s v="Bronze"/>
    <x v="129"/>
    <x v="2"/>
    <x v="6"/>
    <s v="Xiaomi"/>
    <s v="Supplier E"/>
    <n v="21.75"/>
    <n v="33.03"/>
    <s v="No"/>
    <m/>
    <m/>
    <m/>
    <s v="No"/>
    <m/>
    <m/>
    <m/>
    <m/>
    <n v="67.08"/>
    <n v="0.2"/>
    <n v="13.416"/>
    <n v="53.664000000000001"/>
    <n v="68.664000000000001"/>
    <n v="43.5"/>
    <n v="-4.8359999999999985"/>
    <n v="5"/>
    <n v="2"/>
  </r>
  <r>
    <s v="O2024002970"/>
    <x v="30"/>
    <d v="2024-09-02T00:00:00"/>
    <d v="2024-02-10T00:00:00"/>
    <s v="C0075"/>
    <s v="P0123"/>
    <n v="1"/>
    <n v="106.44"/>
    <n v="25"/>
    <n v="25"/>
    <s v="Cash"/>
    <s v="Mobile App"/>
    <s v="Delivered"/>
    <s v=""/>
    <s v=""/>
    <s v="Omar Hassan"/>
    <s v="Male"/>
    <s v="Ismailia"/>
    <s v="Upper Egypt"/>
    <s v="Omar.Hassan75@yahoo.com"/>
    <s v="+2010840964280"/>
    <n v="1992"/>
    <d v="2023-01-02T00:00:00"/>
    <s v="Silver"/>
    <x v="99"/>
    <x v="3"/>
    <x v="22"/>
    <s v="L'Oreal"/>
    <s v="Supplier A"/>
    <n v="77.42"/>
    <n v="102.66"/>
    <s v="No"/>
    <m/>
    <m/>
    <m/>
    <s v="No"/>
    <m/>
    <m/>
    <m/>
    <m/>
    <n v="106.44"/>
    <n v="0.25"/>
    <n v="26.61"/>
    <n v="79.83"/>
    <n v="104.83"/>
    <n v="77.42"/>
    <n v="-22.590000000000003"/>
    <n v="-205"/>
    <n v="206"/>
  </r>
  <r>
    <s v="O2024002971"/>
    <x v="108"/>
    <d v="2024-10-05T00:00:00"/>
    <d v="2024-12-10T00:00:00"/>
    <s v="C0016"/>
    <s v="P0161"/>
    <n v="2"/>
    <n v="79.59"/>
    <n v="20"/>
    <n v="15"/>
    <s v="Cash"/>
    <s v="Web"/>
    <s v="Delivered"/>
    <s v=""/>
    <s v=""/>
    <s v="Hager Hegazy"/>
    <s v="Male"/>
    <s v="Cairo"/>
    <s v="Alexandria Coast"/>
    <s v="Hager.Hegazy62@gmail.com"/>
    <s v="+2010099015874"/>
    <n v="1995"/>
    <d v="2024-11-01T00:00:00"/>
    <s v="Gold"/>
    <x v="91"/>
    <x v="0"/>
    <x v="12"/>
    <s v="Philips"/>
    <s v="Supplier B"/>
    <n v="52.85"/>
    <n v="70.209999999999994"/>
    <s v="No"/>
    <m/>
    <m/>
    <m/>
    <s v="No"/>
    <m/>
    <m/>
    <m/>
    <m/>
    <n v="159.18"/>
    <n v="0.2"/>
    <n v="31.836000000000002"/>
    <n v="127.34400000000001"/>
    <n v="142.34399999999999"/>
    <n v="105.7"/>
    <n v="6.6440000000000055"/>
    <n v="66"/>
    <n v="0"/>
  </r>
  <r>
    <s v="O2024002972"/>
    <x v="215"/>
    <d v="2024-05-25T00:00:00"/>
    <d v="2024-06-03T00:00:00"/>
    <s v="C0170"/>
    <s v="P0003"/>
    <n v="1"/>
    <n v="174.8"/>
    <n v="5"/>
    <n v="50"/>
    <s v="Cash"/>
    <s v="Marketplace"/>
    <s v="In Transit"/>
    <s v=""/>
    <s v=""/>
    <s v="Hassan Mahmoud"/>
    <s v="Female"/>
    <s v="Alexandria"/>
    <s v="Canal"/>
    <s v="Hassan.Mahmoud13@outlook.com"/>
    <s v="+2011643665739"/>
    <n v="1990"/>
    <d v="2022-05-06T00:00:00"/>
    <s v="Silver"/>
    <x v="4"/>
    <x v="2"/>
    <x v="3"/>
    <s v="Adidas"/>
    <s v="Supplier A"/>
    <n v="101.92"/>
    <n v="156.97999999999999"/>
    <s v="No"/>
    <m/>
    <m/>
    <m/>
    <s v="No"/>
    <m/>
    <m/>
    <m/>
    <m/>
    <n v="174.8"/>
    <n v="0.05"/>
    <n v="8.74"/>
    <n v="166.06"/>
    <n v="216.06"/>
    <n v="101.92"/>
    <n v="14.14"/>
    <n v="9"/>
    <n v="1"/>
  </r>
  <r>
    <s v="O2024002973"/>
    <x v="275"/>
    <d v="2024-07-26T00:00:00"/>
    <d v="2024-07-30T00:00:00"/>
    <s v="C0020"/>
    <s v="P0180"/>
    <n v="2"/>
    <n v="235.39"/>
    <n v="0"/>
    <n v="50"/>
    <s v="Cash"/>
    <s v="Marketplace"/>
    <s v="Canceled"/>
    <s v="  "/>
    <s v=""/>
    <s v="Omar Abdelrahman"/>
    <s v="Male"/>
    <s v="Luxor"/>
    <s v="Alexandria Coast"/>
    <s v="Omar.Abdelrahman23@hotmail.com"/>
    <s v="+2010668280038"/>
    <n v="2001"/>
    <d v="2024-04-09T00:00:00"/>
    <s v="Platinum"/>
    <x v="40"/>
    <x v="2"/>
    <x v="6"/>
    <s v="Adidas"/>
    <s v="Supplier A"/>
    <n v="162.72"/>
    <n v="236.52"/>
    <s v="No"/>
    <m/>
    <m/>
    <m/>
    <s v="No"/>
    <m/>
    <m/>
    <m/>
    <m/>
    <n v="470.78"/>
    <n v="0"/>
    <n v="0"/>
    <n v="470.78"/>
    <n v="520.78"/>
    <n v="325.44"/>
    <n v="95.339999999999975"/>
    <n v="4"/>
    <n v="3"/>
  </r>
  <r>
    <s v="O2024002974"/>
    <x v="154"/>
    <d v="2024-07-16T00:00:00"/>
    <d v="2024-07-17T00:00:00"/>
    <s v="C0203"/>
    <s v="P0190"/>
    <n v="1"/>
    <n v="52.27"/>
    <n v="0"/>
    <n v="15"/>
    <s v="Cash"/>
    <s v="Marketplace"/>
    <s v="Delivered"/>
    <s v="call before delivery"/>
    <s v=""/>
    <s v="Youssef Nasser"/>
    <s v="Male"/>
    <s v="Alexandria"/>
    <s v="Canal"/>
    <s v="Youssef.Nasser60@outlook.com"/>
    <s v="+2011647064369"/>
    <n v="1971"/>
    <d v="2025-03-07T00:00:00"/>
    <s v="Bronze"/>
    <x v="145"/>
    <x v="2"/>
    <x v="23"/>
    <s v="Anker"/>
    <s v="Supplier B"/>
    <n v="41.27"/>
    <n v="59.82"/>
    <s v="No"/>
    <m/>
    <m/>
    <m/>
    <s v="No"/>
    <m/>
    <m/>
    <m/>
    <m/>
    <n v="52.27"/>
    <n v="0"/>
    <n v="0"/>
    <n v="52.27"/>
    <n v="67.27000000000001"/>
    <n v="41.27"/>
    <n v="-4"/>
    <n v="1"/>
    <n v="2"/>
  </r>
  <r>
    <s v="O2024002975"/>
    <x v="269"/>
    <d v="2024-07-25T00:00:00"/>
    <d v="2024-07-27T00:00:00"/>
    <s v="C0429"/>
    <s v="P0220"/>
    <n v="1"/>
    <n v="26.49"/>
    <n v="15"/>
    <n v="35"/>
    <s v="Cash"/>
    <s v="Mobile App"/>
    <s v="Canceled"/>
    <s v="call before delivery"/>
    <s v=""/>
    <s v="Salma Samir"/>
    <s v="Female"/>
    <s v="Luxor"/>
    <s v="Upper Egypt"/>
    <s v="Salma.Samir43@outlook.com"/>
    <s v="+2010391228300"/>
    <n v="1990"/>
    <d v="2022-08-30T00:00:00"/>
    <s v="Platinum"/>
    <x v="82"/>
    <x v="0"/>
    <x v="2"/>
    <s v="Adidas"/>
    <s v="Supplier E"/>
    <n v="19.41"/>
    <n v="27.79"/>
    <s v="No"/>
    <m/>
    <m/>
    <m/>
    <s v="No"/>
    <m/>
    <m/>
    <m/>
    <m/>
    <n v="26.49"/>
    <n v="0.15"/>
    <n v="3.9734999999999996"/>
    <n v="22.516500000000001"/>
    <n v="57.516500000000001"/>
    <n v="19.41"/>
    <n v="-31.8935"/>
    <n v="2"/>
    <n v="5"/>
  </r>
  <r>
    <s v="O2024002976"/>
    <x v="84"/>
    <d v="2024-07-08T00:00:00"/>
    <d v="2024-07-13T00:00:00"/>
    <s v="C0390"/>
    <s v="P0064"/>
    <n v="1"/>
    <n v="208.56"/>
    <n v="30"/>
    <n v="50"/>
    <s v="Card"/>
    <s v="Web"/>
    <s v="In Transit"/>
    <s v=""/>
    <s v="SALE83"/>
    <s v="Sara El-Sayed"/>
    <s v="Female"/>
    <s v="Luxor"/>
    <s v="Upper Egypt"/>
    <s v="Sara.El-Sayed21@gmail.com"/>
    <s v="+2011039238255"/>
    <n v="1991"/>
    <d v="2025-05-19T00:00:00"/>
    <s v="Bronze"/>
    <x v="77"/>
    <x v="2"/>
    <x v="6"/>
    <s v="Nivea"/>
    <s v="Supplier D"/>
    <n v="170.36"/>
    <n v="225.49"/>
    <s v="Yes"/>
    <m/>
    <m/>
    <m/>
    <s v="No"/>
    <s v="Black Friday"/>
    <d v="2025-06-17T00:00:00"/>
    <d v="2025-07-21T00:00:00"/>
    <s v="Mobile App"/>
    <n v="208.56"/>
    <n v="0.3"/>
    <n v="62.567999999999998"/>
    <n v="145.99200000000002"/>
    <n v="195.99200000000002"/>
    <n v="170.36"/>
    <n v="-74.367999999999995"/>
    <n v="5"/>
    <n v="5"/>
  </r>
  <r>
    <s v="O2024002977"/>
    <x v="70"/>
    <d v="2024-06-14T00:00:00"/>
    <d v="2024-06-21T00:00:00"/>
    <s v="C0316"/>
    <s v="P0047"/>
    <n v="5"/>
    <n v="64.27"/>
    <n v="0"/>
    <n v="0"/>
    <s v="Card"/>
    <s v="Marketplace"/>
    <s v="Delivered"/>
    <s v="  "/>
    <s v=""/>
    <s v="Youssef Hassan"/>
    <s v="Male"/>
    <s v="Tanta"/>
    <s v="Upper Egypt"/>
    <s v="YOUSSEF.HASSAN46@outlook.com"/>
    <s v="+2010205754710"/>
    <n v="1993"/>
    <d v="2023-12-03T00:00:00"/>
    <s v="Silver"/>
    <x v="44"/>
    <x v="3"/>
    <x v="5"/>
    <s v="SEB"/>
    <s v="Supplier D"/>
    <n v="60.46"/>
    <n v="74.209999999999994"/>
    <s v="No"/>
    <m/>
    <m/>
    <m/>
    <s v="No"/>
    <m/>
    <m/>
    <m/>
    <m/>
    <n v="321.34999999999997"/>
    <n v="0"/>
    <n v="0"/>
    <n v="321.34999999999997"/>
    <n v="321.34999999999997"/>
    <n v="302.3"/>
    <n v="19.049999999999955"/>
    <n v="7"/>
    <n v="-145"/>
  </r>
  <r>
    <s v="O2024002978"/>
    <x v="65"/>
    <d v="2024-12-04T00:00:00"/>
    <d v="2024-12-05T00:00:00"/>
    <s v="C0263"/>
    <s v="P0207"/>
    <n v="2"/>
    <n v="222.04"/>
    <n v="5"/>
    <n v="15"/>
    <s v="Wallet"/>
    <s v="Mobile App"/>
    <s v="Returned"/>
    <s v=""/>
    <s v="SALE58"/>
    <s v="Nour Fathy"/>
    <s v="Female"/>
    <s v="Aswan"/>
    <s v="Alexandria Coast"/>
    <s v="Nour.Fathy57@hotmail.com"/>
    <s v="+2011325051816"/>
    <n v="1995"/>
    <d v="2023-11-20T00:00:00"/>
    <s v="Bronze"/>
    <x v="75"/>
    <x v="4"/>
    <x v="17"/>
    <s v="LocalBrand"/>
    <s v="Supplier B"/>
    <n v="174.4"/>
    <n v="244.79"/>
    <s v="No"/>
    <m/>
    <m/>
    <m/>
    <s v="No"/>
    <s v="Loyalty Boost"/>
    <d v="2025-09-21T00:00:00"/>
    <d v="2025-11-17T00:00:00"/>
    <s v="All"/>
    <n v="444.08"/>
    <n v="0.05"/>
    <n v="22.204000000000001"/>
    <n v="421.87599999999998"/>
    <n v="436.87599999999998"/>
    <n v="348.8"/>
    <n v="58.075999999999965"/>
    <n v="1"/>
    <n v="4"/>
  </r>
  <r>
    <s v="O2024002979"/>
    <x v="94"/>
    <d v="2024-01-04T00:00:00"/>
    <d v="2024-04-08T00:00:00"/>
    <s v="C0357"/>
    <s v="P0130"/>
    <n v="1"/>
    <n v="59.37"/>
    <n v="5"/>
    <n v="25"/>
    <s v="Cash"/>
    <s v="Mobile App"/>
    <s v="Delivered"/>
    <s v="VIP"/>
    <s v="SALE94"/>
    <s v="Mona Samir"/>
    <s v="Female"/>
    <s v="Tanta"/>
    <s v="Alexandria Coast"/>
    <s v="MONA.SAMIR9@hotmail.com"/>
    <s v="+2010757299050"/>
    <n v="1981"/>
    <d v="2022-04-11T00:00:00"/>
    <s v="Bronze"/>
    <x v="93"/>
    <x v="4"/>
    <x v="19"/>
    <s v="Adidas"/>
    <s v="Supplier D"/>
    <n v="44.81"/>
    <n v="65.36"/>
    <s v="No"/>
    <m/>
    <m/>
    <m/>
    <s v="No"/>
    <s v="Back to School"/>
    <d v="2025-04-15T00:00:00"/>
    <d v="2025-04-30T00:00:00"/>
    <s v="Web"/>
    <n v="59.37"/>
    <n v="0.05"/>
    <n v="2.9685000000000001"/>
    <n v="56.401499999999999"/>
    <n v="81.401499999999999"/>
    <n v="44.81"/>
    <n v="-13.408500000000004"/>
    <n v="95"/>
    <n v="-78"/>
  </r>
  <r>
    <s v="O2024002980"/>
    <x v="198"/>
    <d v="2024-01-25T00:00:00"/>
    <d v="2024-01-02T00:00:00"/>
    <s v="C0223"/>
    <s v="P0170"/>
    <n v="1"/>
    <n v="94.28"/>
    <n v="15"/>
    <n v="15"/>
    <s v="Cash"/>
    <s v="Web"/>
    <s v="Delivered"/>
    <s v=""/>
    <s v=""/>
    <s v="Aya Fathy"/>
    <s v="Female"/>
    <s v="Suez"/>
    <s v="Alexandria Coast"/>
    <s v="Aya.Fathy28@yahoo.com"/>
    <s v="+2010492127565"/>
    <n v="2002"/>
    <d v="2023-11-30T00:00:00"/>
    <s v="Silver"/>
    <x v="146"/>
    <x v="2"/>
    <x v="6"/>
    <s v="SEB"/>
    <s v="Supplier C"/>
    <n v="66.13"/>
    <n v="89.65"/>
    <s v="No"/>
    <m/>
    <m/>
    <m/>
    <s v="No"/>
    <m/>
    <m/>
    <m/>
    <m/>
    <n v="94.28"/>
    <n v="0.15"/>
    <n v="14.141999999999999"/>
    <n v="80.138000000000005"/>
    <n v="95.138000000000005"/>
    <n v="66.13"/>
    <n v="-0.99199999999999022"/>
    <n v="-23"/>
    <n v="1"/>
  </r>
  <r>
    <s v="O2024002981"/>
    <x v="43"/>
    <d v="2024-06-19T00:00:00"/>
    <d v="2024-06-23T00:00:00"/>
    <s v="C0218"/>
    <s v="P0208"/>
    <n v="4"/>
    <n v="262.14"/>
    <n v="0"/>
    <n v="15"/>
    <s v="Cash"/>
    <s v="Mobile App"/>
    <s v="In Transit"/>
    <s v=""/>
    <s v=""/>
    <s v="Mohamed Adel"/>
    <s v="Female"/>
    <s v="Ismailia"/>
    <s v="Delta"/>
    <s v="Mohamed.Adel16@yahoo.com"/>
    <s v="+2011260895464"/>
    <n v="1990"/>
    <d v="2024-11-14T00:00:00"/>
    <s v="Silver"/>
    <x v="122"/>
    <x v="1"/>
    <x v="11"/>
    <s v="Nivea"/>
    <s v="Supplier C"/>
    <n v="180.79"/>
    <n v="266.77999999999997"/>
    <s v="No"/>
    <m/>
    <m/>
    <m/>
    <s v="No"/>
    <m/>
    <m/>
    <m/>
    <m/>
    <n v="1048.56"/>
    <n v="0"/>
    <n v="0"/>
    <n v="1048.56"/>
    <n v="1063.56"/>
    <n v="723.16"/>
    <n v="310.39999999999998"/>
    <n v="4"/>
    <n v="4"/>
  </r>
  <r>
    <s v="O2024002982"/>
    <x v="309"/>
    <d v="2024-11-30T00:00:00"/>
    <d v="2024-02-12T00:00:00"/>
    <s v="C0121"/>
    <s v="P0191"/>
    <n v="2"/>
    <n v="47.42"/>
    <n v="10"/>
    <n v="35"/>
    <s v="Wallet"/>
    <s v="Web"/>
    <s v="Canceled"/>
    <s v=""/>
    <s v="SALE60"/>
    <s v="Ali El-Sayed"/>
    <s v="Male"/>
    <s v="Cairo"/>
    <s v="Upper Egypt"/>
    <s v="Ali.El-Sayed43@yahoo.com"/>
    <s v="+2010005471375"/>
    <n v="1997"/>
    <d v="2024-07-02T00:00:00"/>
    <s v="Gold"/>
    <x v="65"/>
    <x v="1"/>
    <x v="11"/>
    <s v="LocalBrand"/>
    <s v="Supplier A"/>
    <n v="0"/>
    <n v="45.89"/>
    <s v="No"/>
    <m/>
    <m/>
    <m/>
    <s v="No"/>
    <s v="Summer Sale"/>
    <d v="2025-07-27T00:00:00"/>
    <d v="2025-08-20T00:00:00"/>
    <s v="Mobile App"/>
    <n v="94.84"/>
    <n v="0.1"/>
    <n v="9.484"/>
    <n v="85.356000000000009"/>
    <n v="120.35600000000001"/>
    <n v="0"/>
    <n v="50.356000000000009"/>
    <n v="-292"/>
    <n v="1"/>
  </r>
  <r>
    <s v="O2024002983"/>
    <x v="175"/>
    <d v="2024-05-18T00:00:00"/>
    <d v="2024-05-21T00:00:00"/>
    <s v="C0384"/>
    <s v="P0146"/>
    <n v="1"/>
    <n v="169.16"/>
    <n v="0"/>
    <n v="25"/>
    <s v="Card"/>
    <s v="Web"/>
    <s v="Delivered"/>
    <s v=""/>
    <s v="SALE58"/>
    <s v="Rania Hegazy"/>
    <s v="Male"/>
    <s v="Ismailia"/>
    <s v="Greater Cairo"/>
    <s v="Rania.Hegazy79@gmail.com"/>
    <s v="+2010717399040"/>
    <n v="1985"/>
    <d v="2022-09-23T00:00:00"/>
    <s v="Bronze"/>
    <x v="80"/>
    <x v="3"/>
    <x v="4"/>
    <s v="Anker"/>
    <s v="Supplier D"/>
    <n v="142.01"/>
    <n v="196.69"/>
    <s v="No"/>
    <m/>
    <m/>
    <m/>
    <s v="No"/>
    <s v="Loyalty Boost"/>
    <d v="2025-09-21T00:00:00"/>
    <d v="2025-11-17T00:00:00"/>
    <s v="All"/>
    <n v="169.16"/>
    <n v="0"/>
    <n v="0"/>
    <n v="169.16"/>
    <n v="194.16"/>
    <n v="142.01"/>
    <n v="2.1500000000000057"/>
    <n v="3"/>
    <n v="5"/>
  </r>
  <r>
    <s v="O2024002984"/>
    <x v="280"/>
    <d v="2024-02-05T00:00:00"/>
    <d v="2024-02-08T00:00:00"/>
    <s v="C0492"/>
    <s v="P0089"/>
    <n v="1"/>
    <n v="280.68"/>
    <n v="15"/>
    <n v="25"/>
    <s v="Wallet"/>
    <s v="Web"/>
    <s v="Delivered"/>
    <s v="call before delivery"/>
    <s v="SALE62"/>
    <s v="Hassan Fathy"/>
    <s v="Female"/>
    <s v="Cairo"/>
    <s v="Canal"/>
    <s v="Hassan.Fathy16@gmail.com"/>
    <s v="+2011293940408"/>
    <n v="1982"/>
    <d v="2024-01-20T00:00:00"/>
    <s v="Silver"/>
    <x v="80"/>
    <x v="3"/>
    <x v="4"/>
    <s v="Anker"/>
    <s v="Supplier E"/>
    <n v="183.56"/>
    <n v="262.99"/>
    <s v="No"/>
    <m/>
    <m/>
    <m/>
    <s v="No"/>
    <s v="Summer Sale"/>
    <d v="2025-06-01T00:00:00"/>
    <d v="2025-07-19T00:00:00"/>
    <s v="Mobile App"/>
    <n v="280.68"/>
    <n v="0.15"/>
    <n v="42.101999999999997"/>
    <n v="238.578"/>
    <n v="263.57799999999997"/>
    <n v="183.56"/>
    <n v="30.018000000000001"/>
    <n v="3"/>
    <n v="5"/>
  </r>
  <r>
    <s v="O2024002985"/>
    <x v="127"/>
    <d v="2024-12-02T00:00:00"/>
    <d v="2024-12-03T00:00:00"/>
    <s v="C0023"/>
    <s v="P0166"/>
    <n v="1"/>
    <n v="180.94"/>
    <n v="0"/>
    <n v="15"/>
    <s v="Cash"/>
    <s v="Mobile App"/>
    <s v="Delivered"/>
    <s v="VIP"/>
    <s v="SALE60"/>
    <s v="Karim Ashour"/>
    <s v="Female"/>
    <s v="Mansoura"/>
    <s v="Greater Cairo"/>
    <s v="Karim.Ashour31@outlook.com"/>
    <s v="+2010992621937"/>
    <n v="2005"/>
    <d v="2025-03-01T00:00:00"/>
    <s v="Silver"/>
    <x v="70"/>
    <x v="1"/>
    <x v="14"/>
    <s v="LocalBrand"/>
    <s v="Supplier A"/>
    <n v="137.30000000000001"/>
    <n v="172.31"/>
    <s v="Yes"/>
    <m/>
    <m/>
    <m/>
    <s v="No"/>
    <s v="Summer Sale"/>
    <d v="2025-07-27T00:00:00"/>
    <d v="2025-08-20T00:00:00"/>
    <s v="Mobile App"/>
    <n v="180.94"/>
    <n v="0"/>
    <n v="0"/>
    <n v="180.94"/>
    <n v="195.94"/>
    <n v="137.30000000000001"/>
    <n v="28.639999999999986"/>
    <n v="1"/>
    <n v="10"/>
  </r>
  <r>
    <s v="O2024002986"/>
    <x v="75"/>
    <d v="2024-11-09T00:00:00"/>
    <d v="2024-11-10T00:00:00"/>
    <s v="C0211"/>
    <s v="P0058"/>
    <n v="1"/>
    <n v="143.16999999999999"/>
    <n v="10"/>
    <n v="50"/>
    <s v="Bank Transfer"/>
    <s v="Mobile App"/>
    <s v="In Transit"/>
    <s v=""/>
    <s v=""/>
    <s v="Aya Mahmoud"/>
    <s v="Female"/>
    <s v="Mansoura"/>
    <s v="Delta"/>
    <s v="AYA.MAHMOUD9 @hotmail.com"/>
    <s v="+2010269951253"/>
    <n v="1982"/>
    <d v="2022-10-26T00:00:00"/>
    <s v="Silver"/>
    <x v="22"/>
    <x v="1"/>
    <x v="7"/>
    <s v="SEB"/>
    <s v="Supplier E"/>
    <n v="89.61"/>
    <n v="126.24"/>
    <s v="No"/>
    <m/>
    <m/>
    <m/>
    <s v="No"/>
    <m/>
    <m/>
    <m/>
    <m/>
    <n v="143.16999999999999"/>
    <n v="0.1"/>
    <n v="14.317"/>
    <n v="128.85299999999998"/>
    <n v="178.85299999999998"/>
    <n v="89.61"/>
    <n v="-10.757000000000019"/>
    <n v="1"/>
    <n v="5"/>
  </r>
  <r>
    <s v="O2024002987"/>
    <x v="273"/>
    <d v="2024-06-04T00:00:00"/>
    <d v="2024-11-06T00:00:00"/>
    <s v="C0002"/>
    <s v="P0201"/>
    <n v="1"/>
    <n v="140.44999999999999"/>
    <n v="30"/>
    <n v="25"/>
    <s v="Bank Transfer"/>
    <s v="Web"/>
    <s v="In Transit"/>
    <s v=""/>
    <s v="WELCOME10"/>
    <s v="Rania Khaled"/>
    <s v="Male"/>
    <s v="Zagazig"/>
    <s v="Upper Egypt"/>
    <s v="Rania.Khaled51@gmail.com"/>
    <s v="+2011381989413"/>
    <n v="1972"/>
    <d v="2024-08-15T00:00:00"/>
    <s v="Gold"/>
    <x v="37"/>
    <x v="4"/>
    <x v="17"/>
    <s v="Nike"/>
    <s v="Supplier E"/>
    <n v="113.2"/>
    <n v="162.55000000000001"/>
    <s v="No"/>
    <d v="2024-10-15T00:00:00"/>
    <s v="Other"/>
    <s v="Card"/>
    <s v="Yes"/>
    <s v="Loyalty Boost"/>
    <d v="2025-03-22T00:00:00"/>
    <d v="2025-04-18T00:00:00"/>
    <s v="Web"/>
    <n v="140.44999999999999"/>
    <n v="0.3"/>
    <n v="42.134999999999998"/>
    <n v="98.314999999999998"/>
    <n v="123.315"/>
    <n v="113.2"/>
    <n v="-39.885000000000005"/>
    <n v="155"/>
    <n v="2"/>
  </r>
  <r>
    <s v="O2024002988"/>
    <x v="228"/>
    <d v="2024-06-27T00:00:00"/>
    <d v="2024-04-07T00:00:00"/>
    <s v="C0073"/>
    <s v="P0115"/>
    <n v="1"/>
    <n v="63.09"/>
    <n v="5"/>
    <n v="15"/>
    <s v="Wallet"/>
    <s v="Mobile App"/>
    <s v="Returned"/>
    <s v=""/>
    <s v="SALE94"/>
    <s v="Karim Said"/>
    <s v="Female"/>
    <s v="Giza"/>
    <s v="Delta"/>
    <s v="KARIM.SAID8@yahoo.com"/>
    <s v="+2010510669911"/>
    <n v="1970"/>
    <d v="2025-09-26T00:00:00"/>
    <s v="Platinum"/>
    <x v="9"/>
    <x v="1"/>
    <x v="7"/>
    <s v="Philips"/>
    <s v="Supplier D"/>
    <n v="40.31"/>
    <n v="60.74"/>
    <s v="No"/>
    <m/>
    <m/>
    <m/>
    <s v="No"/>
    <s v="Back to School"/>
    <d v="2025-04-15T00:00:00"/>
    <d v="2025-04-30T00:00:00"/>
    <s v="Web"/>
    <n v="63.09"/>
    <n v="0.05"/>
    <n v="3.1545000000000005"/>
    <n v="59.935500000000005"/>
    <n v="74.935500000000005"/>
    <n v="40.31"/>
    <n v="4.6255000000000024"/>
    <n v="-81"/>
    <n v="2"/>
  </r>
  <r>
    <s v="O2024002989"/>
    <x v="136"/>
    <d v="2024-01-12T00:00:00"/>
    <m/>
    <s v="C0129"/>
    <s v="P0010"/>
    <n v="1"/>
    <n v="35.93"/>
    <n v="0"/>
    <n v="25"/>
    <s v="Cash"/>
    <s v="Web"/>
    <s v="Delivered"/>
    <s v=""/>
    <s v=""/>
    <s v="Youssef El-Sayed"/>
    <s v="Male"/>
    <s v="Giza"/>
    <s v="Canal"/>
    <s v="Youssef.El-Sayed34@yahoo.com"/>
    <s v="+2011119716276"/>
    <n v="1986"/>
    <d v="2024-12-25T00:00:00"/>
    <s v="Bronze"/>
    <x v="16"/>
    <x v="1"/>
    <x v="7"/>
    <s v="Xiaomi"/>
    <s v="Supplier C"/>
    <n v="23.36"/>
    <n v="32.94"/>
    <s v="Yes"/>
    <m/>
    <m/>
    <m/>
    <s v="No"/>
    <m/>
    <m/>
    <m/>
    <m/>
    <n v="35.93"/>
    <n v="0"/>
    <n v="0"/>
    <n v="35.93"/>
    <n v="60.93"/>
    <n v="23.36"/>
    <n v="-12.43"/>
    <m/>
    <n v="3"/>
  </r>
  <r>
    <s v="O2024002990"/>
    <x v="290"/>
    <d v="2024-11-16T00:00:00"/>
    <d v="2024-11-21T00:00:00"/>
    <s v="C0424"/>
    <s v="P0181"/>
    <n v="3"/>
    <n v="311.26"/>
    <n v="15"/>
    <n v="15"/>
    <s v="Card"/>
    <s v="Mobile App"/>
    <s v="Delivered"/>
    <s v=""/>
    <s v="SALE62"/>
    <s v="Hassan Mahmoud"/>
    <s v="Female"/>
    <s v="Suez"/>
    <s v="Greater Cairo"/>
    <s v="Hassan.Mahmoud90@outlook.com"/>
    <s v="+2010587346748"/>
    <n v="1998"/>
    <d v="2025-11-28T00:00:00"/>
    <s v="Bronze"/>
    <x v="124"/>
    <x v="2"/>
    <x v="20"/>
    <s v="L'Oreal"/>
    <s v="Supplier A"/>
    <n v="190.09"/>
    <n v="279.86"/>
    <s v="No"/>
    <m/>
    <m/>
    <m/>
    <s v="No"/>
    <s v="Summer Sale"/>
    <d v="2025-06-01T00:00:00"/>
    <d v="2025-07-19T00:00:00"/>
    <s v="Mobile App"/>
    <n v="933.78"/>
    <n v="0.15"/>
    <n v="140.06699999999998"/>
    <n v="793.71299999999997"/>
    <n v="808.71299999999997"/>
    <n v="570.27"/>
    <n v="208.44299999999998"/>
    <n v="5"/>
    <n v="3"/>
  </r>
  <r>
    <s v="O2024002991"/>
    <x v="204"/>
    <d v="2024-08-07T00:00:00"/>
    <d v="2024-08-14T00:00:00"/>
    <s v="C0267"/>
    <s v="P0204"/>
    <n v="5"/>
    <n v="193.03"/>
    <n v="0"/>
    <n v="25"/>
    <s v="Bank Transfer"/>
    <s v="Mobile App"/>
    <s v="Delivered"/>
    <s v="VIP"/>
    <s v=""/>
    <s v="Ali El-Sayed"/>
    <s v="Male"/>
    <s v="Giza"/>
    <s v="Greater Cairo"/>
    <s v="Ali.El-Sayed21@outlook.com"/>
    <s v="+2010563314766"/>
    <n v="1972"/>
    <d v="2025-05-01T00:00:00"/>
    <s v="Bronze"/>
    <x v="107"/>
    <x v="2"/>
    <x v="3"/>
    <s v="L'Oreal"/>
    <s v="Supplier D"/>
    <n v="141.06"/>
    <n v="216.78"/>
    <s v="No"/>
    <m/>
    <m/>
    <m/>
    <s v="No"/>
    <m/>
    <m/>
    <m/>
    <m/>
    <n v="965.15"/>
    <n v="0"/>
    <n v="0"/>
    <n v="965.15"/>
    <n v="990.15"/>
    <n v="705.3"/>
    <n v="234.85000000000002"/>
    <n v="7"/>
    <n v="5"/>
  </r>
  <r>
    <s v="O2024002992"/>
    <x v="74"/>
    <d v="2024-05-27T00:00:00"/>
    <d v="2024-06-08T00:00:00"/>
    <s v="C0090"/>
    <s v="P0101"/>
    <n v="1"/>
    <n v="78.63"/>
    <n v="10"/>
    <n v="35"/>
    <s v="Cash"/>
    <s v="Web"/>
    <s v="Delivered"/>
    <s v=""/>
    <s v=""/>
    <s v="Rania Nasser"/>
    <s v="Female"/>
    <s v="Cairo"/>
    <s v="Greater Cairo"/>
    <s v="Rania.Nasser58@outlook.com"/>
    <s v="+2011617570067"/>
    <n v="2002"/>
    <d v="2022-01-29T00:00:00"/>
    <s v="Bronze"/>
    <x v="63"/>
    <x v="0"/>
    <x v="12"/>
    <s v="L'Oreal"/>
    <s v="Supplier D"/>
    <n v="48.42"/>
    <n v="69.849999999999994"/>
    <s v="Yes"/>
    <m/>
    <m/>
    <m/>
    <s v="No"/>
    <m/>
    <m/>
    <m/>
    <m/>
    <n v="78.63"/>
    <n v="0.1"/>
    <n v="7.8629999999999995"/>
    <n v="70.766999999999996"/>
    <n v="105.767"/>
    <n v="48.42"/>
    <n v="-12.653000000000006"/>
    <n v="12"/>
    <n v="0"/>
  </r>
  <r>
    <s v="O2024002993"/>
    <x v="119"/>
    <d v="2024-05-05T00:00:00"/>
    <d v="2024-05-10T00:00:00"/>
    <s v="C0004"/>
    <s v="P0078"/>
    <n v="1"/>
    <n v="221.86"/>
    <n v="15"/>
    <n v="15"/>
    <s v="Wallet"/>
    <s v="Mobile App"/>
    <s v="Delivered"/>
    <s v=""/>
    <s v="SALE53"/>
    <s v="Karim Nasser"/>
    <s v="Male"/>
    <s v="Cairo"/>
    <s v="Greater Cairo"/>
    <s v="KARIM.NASSER11@yahoo.com"/>
    <s v="+2010049698687"/>
    <n v="1993"/>
    <d v="2023-10-10T00:00:00"/>
    <s v="Bronze"/>
    <x v="85"/>
    <x v="4"/>
    <x v="17"/>
    <s v="L'Oreal"/>
    <s v="Supplier A"/>
    <n v="169.65"/>
    <n v="216.04"/>
    <s v="No"/>
    <m/>
    <m/>
    <m/>
    <s v="No"/>
    <s v="Summer Sale"/>
    <d v="2024-05-04T00:00:00"/>
    <d v="2024-05-28T00:00:00"/>
    <s v="Web"/>
    <n v="221.86"/>
    <n v="0.15"/>
    <n v="33.279000000000003"/>
    <n v="188.58100000000002"/>
    <n v="203.58100000000002"/>
    <n v="169.65"/>
    <n v="3.9310000000000116"/>
    <n v="5"/>
    <n v="7"/>
  </r>
  <r>
    <s v="O2024002994"/>
    <x v="254"/>
    <d v="2024-12-22T00:00:00"/>
    <d v="2024-12-29T00:00:00"/>
    <s v="C0490"/>
    <s v="P0151"/>
    <n v="2"/>
    <n v="93.57"/>
    <n v="0"/>
    <n v="15"/>
    <s v="Card"/>
    <s v="Web"/>
    <s v="Delivered"/>
    <s v="VIP"/>
    <s v=""/>
    <s v="Salma Hegazy"/>
    <s v="Female"/>
    <s v="Ismailia"/>
    <s v="Upper Egypt"/>
    <s v="Salma.Hegazy65@hotmail.com"/>
    <s v="+2011183892669"/>
    <n v="2004"/>
    <d v="2022-03-04T00:00:00"/>
    <s v="Silver"/>
    <x v="43"/>
    <x v="0"/>
    <x v="10"/>
    <s v="Xiaomi"/>
    <s v="Supplier E"/>
    <n v="69.290000000000006"/>
    <n v="93.62"/>
    <s v="No"/>
    <m/>
    <m/>
    <m/>
    <s v="No"/>
    <m/>
    <m/>
    <m/>
    <m/>
    <n v="187.14"/>
    <n v="0"/>
    <n v="0"/>
    <n v="187.14"/>
    <n v="202.14"/>
    <n v="138.58000000000001"/>
    <n v="33.559999999999974"/>
    <n v="7"/>
    <n v="1"/>
  </r>
  <r>
    <s v="O2024002995"/>
    <x v="134"/>
    <d v="2024-12-26T00:00:00"/>
    <d v="2025-01-02T00:00:00"/>
    <s v="C0068"/>
    <s v="P0176"/>
    <n v="4"/>
    <n v="186.53"/>
    <n v="15"/>
    <n v="15"/>
    <s v="Cash"/>
    <s v="Web"/>
    <s v="Canceled"/>
    <s v="  "/>
    <s v="SALE72"/>
    <s v="Nada Mahmoud"/>
    <s v="Male"/>
    <s v="Ismailia"/>
    <s v="Greater Cairo"/>
    <s v="Nada.Mahmoud37@hotmail.com"/>
    <s v="+2011710283941"/>
    <n v="1993"/>
    <d v="2022-06-08T00:00:00"/>
    <s v="Silver"/>
    <x v="113"/>
    <x v="1"/>
    <x v="21"/>
    <s v="Xiaomi"/>
    <s v="Supplier A"/>
    <n v="113.83"/>
    <n v="170.1"/>
    <s v="No"/>
    <m/>
    <m/>
    <m/>
    <s v="No"/>
    <s v="Loyalty Boost"/>
    <d v="2025-01-11T00:00:00"/>
    <d v="2025-03-02T00:00:00"/>
    <s v="Mobile App"/>
    <n v="746.12"/>
    <n v="0.15"/>
    <n v="111.91799999999999"/>
    <n v="634.202"/>
    <n v="649.202"/>
    <n v="455.32"/>
    <n v="163.88200000000001"/>
    <n v="7"/>
    <n v="4"/>
  </r>
  <r>
    <s v="O2024002996"/>
    <x v="51"/>
    <d v="2024-03-01T00:00:00"/>
    <d v="2024-03-03T00:00:00"/>
    <s v="C0063"/>
    <s v="P0024"/>
    <n v="2"/>
    <n v="174.79"/>
    <n v="0"/>
    <n v="15"/>
    <s v="Wallet"/>
    <s v="Web"/>
    <s v="Delivered"/>
    <s v=""/>
    <s v="SALE68"/>
    <s v="Mai Hassan"/>
    <s v="Male"/>
    <s v="Aswan"/>
    <s v="Upper Egypt"/>
    <s v="Mai.Hassan27@yahoo.com"/>
    <s v="+2010479238603"/>
    <n v="1977"/>
    <d v="2025-08-25T00:00:00"/>
    <s v="Bronze"/>
    <x v="37"/>
    <x v="4"/>
    <x v="17"/>
    <s v="Nike"/>
    <s v="Supplier E"/>
    <n v="125.26"/>
    <n v="159.83000000000001"/>
    <s v="No"/>
    <m/>
    <m/>
    <m/>
    <s v="No"/>
    <s v="Loyalty Boost"/>
    <d v="2025-04-20T00:00:00"/>
    <d v="2025-05-07T00:00:00"/>
    <s v="All"/>
    <n v="349.58"/>
    <n v="0"/>
    <n v="0"/>
    <n v="349.58"/>
    <n v="364.58"/>
    <n v="250.52"/>
    <n v="84.059999999999974"/>
    <n v="2"/>
    <n v="5"/>
  </r>
  <r>
    <s v="O2024002997"/>
    <x v="123"/>
    <d v="2024-07-29T00:00:00"/>
    <d v="2024-03-08T00:00:00"/>
    <s v="C0384"/>
    <s v="P0161"/>
    <n v="2"/>
    <n v="76.89"/>
    <n v="5"/>
    <n v="25"/>
    <s v="Bank Transfer"/>
    <s v="Web"/>
    <s v="Canceled"/>
    <s v="call before delivery"/>
    <s v=""/>
    <s v="Rania Hegazy"/>
    <s v="Male"/>
    <s v="Ismailia"/>
    <s v="Greater Cairo"/>
    <s v="Rania.Hegazy79@gmail.com"/>
    <s v="+2010717399040"/>
    <n v="1985"/>
    <d v="2022-09-23T00:00:00"/>
    <s v="Bronze"/>
    <x v="91"/>
    <x v="0"/>
    <x v="12"/>
    <s v="Philips"/>
    <s v="Supplier B"/>
    <n v="52.85"/>
    <n v="70.209999999999994"/>
    <s v="No"/>
    <m/>
    <m/>
    <m/>
    <s v="No"/>
    <m/>
    <m/>
    <m/>
    <m/>
    <n v="153.78"/>
    <n v="0.05"/>
    <n v="7.6890000000000001"/>
    <n v="146.09100000000001"/>
    <n v="171.09100000000001"/>
    <n v="105.7"/>
    <n v="15.391000000000005"/>
    <n v="-143"/>
    <n v="2"/>
  </r>
  <r>
    <s v="O2024002998"/>
    <x v="203"/>
    <d v="2024-02-01T00:00:00"/>
    <d v="2024-02-03T00:00:00"/>
    <s v="C0363"/>
    <s v="P0065"/>
    <n v="2"/>
    <n v="253.46"/>
    <n v="0"/>
    <n v="25"/>
    <s v="Card"/>
    <s v="Web"/>
    <s v="Delivered"/>
    <s v=""/>
    <s v="NEWUSER"/>
    <s v="Hager Nasser"/>
    <s v="Male"/>
    <s v="Luxor"/>
    <s v="Alexandria Coast"/>
    <s v="Hager.Nasser24 @outlook.com"/>
    <s v="+2011174569073"/>
    <n v="1984"/>
    <d v="2025-05-25T00:00:00"/>
    <s v="Platinum"/>
    <x v="57"/>
    <x v="4"/>
    <x v="18"/>
    <s v="Philips"/>
    <s v="Supplier C"/>
    <n v="195.34"/>
    <n v="295.11"/>
    <s v="No"/>
    <m/>
    <m/>
    <m/>
    <s v="No"/>
    <s v="Weekend Flash"/>
    <d v="2024-05-09T00:00:00"/>
    <d v="2024-06-01T00:00:00"/>
    <s v="All"/>
    <n v="506.92"/>
    <n v="0"/>
    <n v="0"/>
    <n v="506.92"/>
    <n v="531.92000000000007"/>
    <n v="390.68"/>
    <n v="91.240000000000009"/>
    <n v="2"/>
    <n v="4"/>
  </r>
  <r>
    <s v="O2024002999"/>
    <x v="201"/>
    <m/>
    <d v="2024-11-20T00:00:00"/>
    <s v="C0044"/>
    <s v="P0188"/>
    <n v="2"/>
    <n v="233.42"/>
    <n v="25"/>
    <n v="15"/>
    <s v="Wallet"/>
    <s v="Web"/>
    <s v="In Transit"/>
    <s v=""/>
    <s v=""/>
    <s v="Nour Mahmoud"/>
    <s v="Female"/>
    <s v="Cairo"/>
    <s v="Alexandria Coast"/>
    <s v="NOUR.MAHMOUD51@outlook.com"/>
    <s v="+2010662992106"/>
    <n v="1999"/>
    <d v="2024-09-14T00:00:00"/>
    <s v="Platinum"/>
    <x v="88"/>
    <x v="2"/>
    <x v="20"/>
    <s v="LocalBrand"/>
    <s v="Supplier C"/>
    <n v="0"/>
    <n v="213.91"/>
    <s v="No"/>
    <m/>
    <m/>
    <m/>
    <s v="No"/>
    <m/>
    <m/>
    <m/>
    <m/>
    <n v="466.84"/>
    <n v="0.25"/>
    <n v="116.71"/>
    <n v="350.13"/>
    <n v="365.13"/>
    <n v="0"/>
    <n v="335.13"/>
    <m/>
    <m/>
  </r>
  <r>
    <s v="O2024003000"/>
    <x v="307"/>
    <d v="2024-12-11T00:00:00"/>
    <d v="2024-12-18T00:00:00"/>
    <s v="C0373"/>
    <s v="P0193"/>
    <n v="5"/>
    <n v="21.58"/>
    <n v="0"/>
    <n v="35"/>
    <s v="Bank Transfer"/>
    <s v="Mobile App"/>
    <s v="Delivered"/>
    <s v="VIP"/>
    <s v="WELCOME10"/>
    <s v="Ahmed Kamel"/>
    <s v="Female"/>
    <s v="Alexandria"/>
    <s v="Canal"/>
    <s v="Ahmed.Kamel26@gmail.com"/>
    <s v="+2011862035205"/>
    <n v="2000"/>
    <d v="2025-06-06T00:00:00"/>
    <s v="Platinum"/>
    <x v="35"/>
    <x v="4"/>
    <x v="13"/>
    <s v="Xiaomi"/>
    <s v="Supplier B"/>
    <n v="15.82"/>
    <n v="19.809999999999999"/>
    <s v="No"/>
    <m/>
    <m/>
    <m/>
    <s v="No"/>
    <s v="Loyalty Boost"/>
    <d v="2025-03-22T00:00:00"/>
    <d v="2025-04-18T00:00:00"/>
    <s v="Web"/>
    <n v="107.89999999999999"/>
    <n v="0"/>
    <n v="0"/>
    <n v="107.89999999999999"/>
    <n v="142.89999999999998"/>
    <n v="79.099999999999994"/>
    <n v="-6.2000000000000028"/>
    <n v="7"/>
    <n v="1"/>
  </r>
  <r>
    <s v="O2024003001"/>
    <x v="212"/>
    <d v="2024-12-06T00:00:00"/>
    <d v="2024-11-12T00:00:00"/>
    <s v="C0042"/>
    <s v="P0096"/>
    <n v="1"/>
    <n v="70.459999999999994"/>
    <n v="30"/>
    <n v="35"/>
    <s v="Bank Transfer"/>
    <s v="Mobile App"/>
    <s v="Canceled"/>
    <s v="  "/>
    <s v="SALE68"/>
    <s v="Nada El-Sayed"/>
    <s v="Male"/>
    <s v="Tanta"/>
    <s v="Greater Cairo"/>
    <s v="Nada.El-Sayed35@gmail.com"/>
    <s v="+2010516110257"/>
    <n v="1995"/>
    <d v="2022-11-09T00:00:00"/>
    <s v="Bronze"/>
    <x v="87"/>
    <x v="4"/>
    <x v="9"/>
    <s v="LocalBrand"/>
    <s v="Supplier A"/>
    <n v="59.73"/>
    <n v="71.77"/>
    <s v="No"/>
    <m/>
    <m/>
    <m/>
    <s v="No"/>
    <s v="Loyalty Boost"/>
    <d v="2025-04-20T00:00:00"/>
    <d v="2025-05-07T00:00:00"/>
    <s v="All"/>
    <n v="70.459999999999994"/>
    <n v="0.3"/>
    <n v="21.137999999999998"/>
    <n v="49.321999999999996"/>
    <n v="84.322000000000003"/>
    <n v="59.73"/>
    <n v="-45.408000000000001"/>
    <n v="-24"/>
    <n v="269"/>
  </r>
  <r>
    <s v="O2024003002"/>
    <x v="345"/>
    <d v="2024-08-08T00:00:00"/>
    <d v="2024-08-10T00:00:00"/>
    <s v="C0357"/>
    <s v="P0114"/>
    <n v="1"/>
    <n v="212.89"/>
    <n v="25"/>
    <n v="15"/>
    <s v="Card"/>
    <s v="Marketplace"/>
    <s v="Delivered"/>
    <s v=""/>
    <s v="NEWUSER"/>
    <s v="Mona Samir"/>
    <s v="Female"/>
    <s v="Tanta"/>
    <s v="Alexandria Coast"/>
    <s v="MONA.SAMIR9@hotmail.com"/>
    <s v="+2010757299050"/>
    <n v="1981"/>
    <d v="2022-04-11T00:00:00"/>
    <s v="Bronze"/>
    <x v="21"/>
    <x v="0"/>
    <x v="12"/>
    <s v="LocalBrand"/>
    <s v="Supplier C"/>
    <n v="174.2"/>
    <n v="247.43"/>
    <s v="No"/>
    <m/>
    <m/>
    <m/>
    <s v="No"/>
    <s v="Weekend Flash"/>
    <d v="2024-05-09T00:00:00"/>
    <d v="2024-06-01T00:00:00"/>
    <s v="All"/>
    <n v="212.89"/>
    <n v="0.25"/>
    <n v="53.222499999999997"/>
    <n v="159.66749999999999"/>
    <n v="174.66749999999999"/>
    <n v="174.2"/>
    <n v="-29.532499999999999"/>
    <n v="2"/>
    <n v="213"/>
  </r>
  <r>
    <s v="O2024003003"/>
    <x v="354"/>
    <d v="2024-04-13T00:00:00"/>
    <d v="2024-04-15T00:00:00"/>
    <s v="C0045"/>
    <s v="P0159"/>
    <n v="1"/>
    <n v="220.88"/>
    <n v="0"/>
    <n v="35"/>
    <s v="Card"/>
    <s v="Web"/>
    <s v="Returned"/>
    <s v=""/>
    <s v="SALE60"/>
    <s v="Nour Ashour"/>
    <s v="Male"/>
    <s v="Suez"/>
    <s v="Alexandria Coast"/>
    <s v="Nour.Ashour97@yahoo.com"/>
    <s v="+2010773345461"/>
    <n v="1972"/>
    <d v="2022-11-24T00:00:00"/>
    <s v="Bronze"/>
    <x v="11"/>
    <x v="4"/>
    <x v="9"/>
    <s v="Adidas"/>
    <s v="Supplier C"/>
    <n v="168.23"/>
    <n v="233.18"/>
    <s v="No"/>
    <m/>
    <m/>
    <m/>
    <s v="No"/>
    <s v="Summer Sale"/>
    <d v="2025-07-27T00:00:00"/>
    <d v="2025-08-20T00:00:00"/>
    <s v="Mobile App"/>
    <n v="220.88"/>
    <n v="0"/>
    <n v="0"/>
    <n v="220.88"/>
    <n v="255.88"/>
    <n v="168.23"/>
    <n v="17.650000000000006"/>
    <n v="2"/>
    <n v="3"/>
  </r>
  <r>
    <s v="O2024003004"/>
    <x v="42"/>
    <d v="2024-05-15T00:00:00"/>
    <d v="2024-05-17T00:00:00"/>
    <s v="C0282"/>
    <s v="P0085"/>
    <n v="3"/>
    <n v="198.79"/>
    <n v="5"/>
    <n v="15"/>
    <s v="Bank Transfer"/>
    <s v="Mobile App"/>
    <s v="Returned"/>
    <s v="VIP"/>
    <s v=""/>
    <s v="Laila Fathy"/>
    <s v="Male"/>
    <s v="Tanta"/>
    <s v="Delta"/>
    <s v="Laila.Fathy72@yahoo.com"/>
    <s v="+2011547254737"/>
    <n v="1994"/>
    <d v="2022-12-24T00:00:00"/>
    <s v="Silver"/>
    <x v="42"/>
    <x v="2"/>
    <x v="20"/>
    <s v="Samsung"/>
    <s v="Supplier D"/>
    <n v="166.71"/>
    <n v="203.37"/>
    <s v="No"/>
    <m/>
    <m/>
    <m/>
    <s v="No"/>
    <m/>
    <m/>
    <m/>
    <m/>
    <n v="596.37"/>
    <n v="0.05"/>
    <n v="29.8185"/>
    <n v="566.55150000000003"/>
    <n v="581.55150000000003"/>
    <n v="500.13"/>
    <n v="51.421500000000037"/>
    <n v="2"/>
    <n v="0"/>
  </r>
  <r>
    <s v="O2024003005"/>
    <x v="48"/>
    <d v="2024-10-31T00:00:00"/>
    <d v="2024-11-07T00:00:00"/>
    <s v="C0428"/>
    <s v="P0186"/>
    <n v="3"/>
    <n v="82.28"/>
    <n v="30"/>
    <n v="25"/>
    <s v="Wallet"/>
    <s v="Web"/>
    <s v="Delivered"/>
    <s v="  "/>
    <s v="SALE72"/>
    <s v="Mai Adel"/>
    <s v="Female"/>
    <s v="Cairo"/>
    <s v="Canal"/>
    <s v="Mai.Adel87@yahoo.com"/>
    <s v="+2010848736493"/>
    <n v="1973"/>
    <d v="2022-08-22T00:00:00"/>
    <s v="Silver"/>
    <x v="147"/>
    <x v="4"/>
    <x v="18"/>
    <s v="Nivea"/>
    <s v="Supplier D"/>
    <n v="58.66"/>
    <n v="73.38"/>
    <s v="No"/>
    <m/>
    <m/>
    <m/>
    <s v="No"/>
    <s v="Loyalty Boost"/>
    <d v="2025-01-11T00:00:00"/>
    <d v="2025-03-02T00:00:00"/>
    <s v="Mobile App"/>
    <n v="246.84"/>
    <n v="0.3"/>
    <n v="74.051999999999992"/>
    <n v="172.78800000000001"/>
    <n v="197.78800000000001"/>
    <n v="175.98"/>
    <n v="-28.191999999999979"/>
    <n v="7"/>
    <n v="1"/>
  </r>
  <r>
    <s v="O2024003006"/>
    <x v="89"/>
    <d v="2024-02-11T00:00:00"/>
    <d v="2024-02-14T00:00:00"/>
    <s v="C0028"/>
    <s v="P0197"/>
    <n v="1"/>
    <n v="105.42"/>
    <n v="25"/>
    <n v="25"/>
    <s v="Bank Transfer"/>
    <s v="Marketplace"/>
    <s v="Delivered"/>
    <s v="call before delivery"/>
    <s v=""/>
    <s v="Hager Mahmoud"/>
    <s v="Male"/>
    <s v="Tanta"/>
    <s v="Greater Cairo"/>
    <s v="Hager.Mahmoud65@outlook.com"/>
    <s v="+2011769915521"/>
    <n v="1973"/>
    <d v="2023-12-18T00:00:00"/>
    <s v="Silver"/>
    <x v="48"/>
    <x v="0"/>
    <x v="2"/>
    <s v="Samsung"/>
    <s v="Supplier A"/>
    <n v="0"/>
    <n v="97.09"/>
    <s v="No"/>
    <m/>
    <m/>
    <m/>
    <s v="No"/>
    <m/>
    <m/>
    <m/>
    <m/>
    <n v="105.42"/>
    <n v="0.25"/>
    <n v="26.355"/>
    <n v="79.064999999999998"/>
    <n v="104.065"/>
    <n v="0"/>
    <n v="54.064999999999998"/>
    <n v="3"/>
    <n v="-204"/>
  </r>
  <r>
    <s v="O2024003007"/>
    <x v="311"/>
    <d v="2024-03-28T00:00:00"/>
    <d v="2024-04-02T00:00:00"/>
    <s v="C0497"/>
    <s v="P0190"/>
    <n v="2"/>
    <n v="60.38"/>
    <n v="5"/>
    <n v="50"/>
    <s v="Bank Transfer"/>
    <s v="Mobile App"/>
    <s v="In Transit"/>
    <s v=""/>
    <s v=""/>
    <s v="Youssef Samir"/>
    <s v="Female"/>
    <s v="Cairo"/>
    <s v="Greater Cairo"/>
    <s v="YOUSSEF.SAMIR82@yahoo.com"/>
    <s v="+2010986077373"/>
    <n v="2002"/>
    <d v="2025-03-30T00:00:00"/>
    <s v="Bronze"/>
    <x v="145"/>
    <x v="2"/>
    <x v="23"/>
    <s v="Anker"/>
    <s v="Supplier B"/>
    <n v="41.27"/>
    <n v="59.82"/>
    <s v="No"/>
    <m/>
    <m/>
    <m/>
    <s v="No"/>
    <m/>
    <m/>
    <m/>
    <m/>
    <n v="120.76"/>
    <n v="0.05"/>
    <n v="6.0380000000000003"/>
    <n v="114.72200000000001"/>
    <n v="164.72200000000001"/>
    <n v="82.54"/>
    <n v="-17.817999999999998"/>
    <n v="5"/>
    <n v="1"/>
  </r>
  <r>
    <s v="O2024003008"/>
    <x v="193"/>
    <d v="2024-04-02T00:00:00"/>
    <d v="2024-04-05T00:00:00"/>
    <s v="C0441"/>
    <s v="P0062"/>
    <n v="1"/>
    <n v="76.61"/>
    <n v="15"/>
    <n v="15"/>
    <s v="Bank Transfer"/>
    <s v="Web"/>
    <s v="Returned"/>
    <s v="late delivery"/>
    <s v=""/>
    <s v="Yara Kamel"/>
    <s v="Female"/>
    <s v="Aswan"/>
    <s v="Upper Egypt"/>
    <s v="Yara.Kamel71@gmail.com"/>
    <s v="+2011003436267"/>
    <n v="1985"/>
    <d v="2024-11-23T00:00:00"/>
    <s v="Bronze"/>
    <x v="74"/>
    <x v="4"/>
    <x v="24"/>
    <s v="Philips"/>
    <s v="Supplier A"/>
    <n v="60.71"/>
    <n v="73.680000000000007"/>
    <s v="No"/>
    <m/>
    <m/>
    <m/>
    <s v="No"/>
    <m/>
    <m/>
    <m/>
    <m/>
    <n v="76.61"/>
    <n v="0.15"/>
    <n v="11.4915"/>
    <n v="65.118499999999997"/>
    <n v="80.118499999999997"/>
    <n v="60.71"/>
    <n v="-10.591500000000003"/>
    <n v="3"/>
    <n v="1"/>
  </r>
  <r>
    <s v="O2024003009"/>
    <x v="5"/>
    <d v="2024-09-03T00:00:00"/>
    <d v="2024-03-10T00:00:00"/>
    <s v="C0055"/>
    <s v="P0054"/>
    <n v="2"/>
    <n v="94.09"/>
    <n v="0"/>
    <n v="25"/>
    <s v="Cash"/>
    <s v="Mobile App"/>
    <s v="Delivered"/>
    <s v=""/>
    <s v="SALE75"/>
    <s v="Yara Said"/>
    <s v="Female"/>
    <s v="Tanta"/>
    <s v="Greater Cairo"/>
    <s v="YARA.SAID88@gmail.com"/>
    <s v="+2010456771863"/>
    <n v="1984"/>
    <d v="2023-08-08T00:00:00"/>
    <s v="Silver"/>
    <x v="69"/>
    <x v="0"/>
    <x v="0"/>
    <s v="LocalBrand"/>
    <s v="Supplier A"/>
    <n v="66.69"/>
    <n v="90"/>
    <s v="No"/>
    <m/>
    <m/>
    <m/>
    <s v="No"/>
    <s v="Back to School"/>
    <d v="2025-02-02T00:00:00"/>
    <d v="2025-03-09T00:00:00"/>
    <s v="All"/>
    <n v="188.18"/>
    <n v="0"/>
    <n v="0"/>
    <n v="188.18"/>
    <n v="213.18"/>
    <n v="133.38"/>
    <n v="29.800000000000011"/>
    <n v="-177"/>
    <n v="185"/>
  </r>
  <r>
    <s v="O2024003010"/>
    <x v="110"/>
    <d v="2024-10-07T00:00:00"/>
    <d v="2024-10-12T00:00:00"/>
    <s v="C0449"/>
    <s v="P0194"/>
    <n v="5"/>
    <n v="25.35"/>
    <n v="25"/>
    <n v="25"/>
    <s v="Wallet"/>
    <s v="Mobile App"/>
    <s v="Canceled"/>
    <s v=""/>
    <s v=""/>
    <s v="Hassan Ashour"/>
    <s v="Female"/>
    <s v="Mansoura"/>
    <s v="Greater Cairo"/>
    <s v="Hassan.Ashour28@hotmail.com"/>
    <s v="+2011921402023"/>
    <n v="1976"/>
    <d v="2025-01-05T00:00:00"/>
    <s v="Silver"/>
    <x v="52"/>
    <x v="0"/>
    <x v="10"/>
    <s v="SEB"/>
    <s v="Supplier A"/>
    <n v="17.04"/>
    <n v="24.34"/>
    <s v="No"/>
    <m/>
    <m/>
    <m/>
    <s v="No"/>
    <m/>
    <m/>
    <m/>
    <m/>
    <n v="126.75"/>
    <n v="0.25"/>
    <n v="31.6875"/>
    <n v="95.0625"/>
    <n v="120.0625"/>
    <n v="85.199999999999989"/>
    <n v="-15.137499999999989"/>
    <n v="5"/>
    <n v="4"/>
  </r>
  <r>
    <s v="O2024003011"/>
    <x v="68"/>
    <d v="2024-12-14T00:00:00"/>
    <d v="2024-12-17T00:00:00"/>
    <s v="C0435"/>
    <s v="P0106"/>
    <n v="1"/>
    <n v="130.72999999999999"/>
    <n v="30"/>
    <n v="35"/>
    <s v="Bank Transfer"/>
    <s v="Mobile App"/>
    <s v="Returned"/>
    <s v=""/>
    <s v=""/>
    <s v="Ali Fathy"/>
    <s v="Female"/>
    <s v="Cairo"/>
    <s v="Upper Egypt"/>
    <s v="Ali.Fathy86@outlook.com"/>
    <s v="+2011732089558"/>
    <n v="1997"/>
    <d v="2025-02-27T00:00:00"/>
    <s v="Gold"/>
    <x v="15"/>
    <x v="0"/>
    <x v="2"/>
    <s v="L'Oreal"/>
    <s v="Supplier C"/>
    <n v="85.33"/>
    <n v="131.21"/>
    <s v="No"/>
    <m/>
    <m/>
    <m/>
    <s v="No"/>
    <m/>
    <m/>
    <m/>
    <m/>
    <n v="130.72999999999999"/>
    <n v="0.3"/>
    <n v="39.218999999999994"/>
    <n v="91.510999999999996"/>
    <n v="126.511"/>
    <n v="85.33"/>
    <n v="-28.819000000000003"/>
    <n v="3"/>
    <n v="155"/>
  </r>
  <r>
    <s v="O2024003012"/>
    <x v="152"/>
    <m/>
    <d v="2024-01-31T00:00:00"/>
    <s v="C0104"/>
    <s v="P0162"/>
    <n v="2"/>
    <n v="90.22"/>
    <n v="15"/>
    <n v="25"/>
    <s v="Cash"/>
    <s v="Web"/>
    <s v="Delivered"/>
    <s v="late delivery"/>
    <s v=""/>
    <s v="Ali Hassan"/>
    <s v="Female"/>
    <s v="Luxor"/>
    <s v="Delta"/>
    <s v="Ali.Hassan88@hotmail.com"/>
    <s v="+2010922064393"/>
    <n v="1991"/>
    <d v="2023-03-11T00:00:00"/>
    <s v="Bronze"/>
    <x v="33"/>
    <x v="0"/>
    <x v="2"/>
    <s v="Philips"/>
    <s v="Supplier D"/>
    <n v="67.33"/>
    <n v="99.2"/>
    <s v="No"/>
    <m/>
    <m/>
    <m/>
    <s v="No"/>
    <m/>
    <m/>
    <m/>
    <m/>
    <n v="180.44"/>
    <n v="0.15"/>
    <n v="27.065999999999999"/>
    <n v="153.374"/>
    <n v="178.374"/>
    <n v="134.66"/>
    <n v="-6.2860000000000014"/>
    <m/>
    <m/>
  </r>
  <r>
    <s v="O2024003013"/>
    <x v="131"/>
    <d v="2024-12-18T00:00:00"/>
    <d v="2024-12-20T00:00:00"/>
    <s v="C0378"/>
    <s v="P0074"/>
    <n v="1"/>
    <n v="121.5"/>
    <n v="0"/>
    <n v="25"/>
    <s v="Wallet"/>
    <s v="Web"/>
    <s v="Delivered"/>
    <s v=""/>
    <s v="SALE94"/>
    <s v="Ahmed Hassan"/>
    <s v="Male"/>
    <s v="Mansoura"/>
    <s v="Delta"/>
    <s v="Ahmed.Hassan68@outlook.com"/>
    <s v="+2010197370480"/>
    <n v="1994"/>
    <d v="2023-06-13T00:00:00"/>
    <s v="Bronze"/>
    <x v="73"/>
    <x v="4"/>
    <x v="9"/>
    <s v="Nike"/>
    <s v="Supplier D"/>
    <n v="77.709999999999994"/>
    <n v="118.42"/>
    <s v="No"/>
    <m/>
    <m/>
    <m/>
    <s v="No"/>
    <s v="Back to School"/>
    <d v="2025-04-15T00:00:00"/>
    <d v="2025-04-30T00:00:00"/>
    <s v="Web"/>
    <n v="121.5"/>
    <n v="0"/>
    <n v="0"/>
    <n v="121.5"/>
    <n v="146.5"/>
    <n v="77.709999999999994"/>
    <n v="18.790000000000006"/>
    <n v="2"/>
    <n v="7"/>
  </r>
  <r>
    <s v="O2024003014"/>
    <x v="20"/>
    <m/>
    <d v="2024-03-04T00:00:00"/>
    <s v="C0453"/>
    <s v="P0147"/>
    <n v="2"/>
    <n v="107.1"/>
    <n v="5"/>
    <n v="50"/>
    <s v="Card"/>
    <s v="Web"/>
    <s v="Delivered"/>
    <s v=""/>
    <s v=""/>
    <s v="Mostafa El-Sayed"/>
    <s v="Male"/>
    <s v="Cairo"/>
    <s v="Canal"/>
    <s v="Mostafa.El-Sayed39@yahoo.com"/>
    <s v="+2010765158104"/>
    <n v="1992"/>
    <d v="2024-12-05T00:00:00"/>
    <s v="Gold"/>
    <x v="98"/>
    <x v="1"/>
    <x v="15"/>
    <s v="SEB"/>
    <s v="Supplier A"/>
    <n v="0"/>
    <n v="107.26"/>
    <s v="No"/>
    <m/>
    <m/>
    <m/>
    <s v="No"/>
    <m/>
    <m/>
    <m/>
    <m/>
    <n v="214.2"/>
    <n v="0.05"/>
    <n v="10.71"/>
    <n v="203.48999999999998"/>
    <n v="253.48999999999998"/>
    <n v="0"/>
    <n v="153.48999999999998"/>
    <m/>
    <m/>
  </r>
  <r>
    <s v="O2024003015"/>
    <x v="9"/>
    <d v="2024-05-19T00:00:00"/>
    <d v="2024-05-23T00:00:00"/>
    <s v="C0471"/>
    <s v="P0135"/>
    <n v="1"/>
    <n v="254.53"/>
    <n v="15"/>
    <n v="0"/>
    <s v="Bank Transfer"/>
    <s v="Marketplace"/>
    <s v="Returned"/>
    <s v=""/>
    <s v="NEWUSER"/>
    <s v="Karim Hegazy"/>
    <s v="Male"/>
    <s v="Tanta"/>
    <s v="Upper Egypt"/>
    <s v="Karim.Hegazy82@gmail.com"/>
    <s v="+2010505435551"/>
    <n v="2003"/>
    <d v="2025-07-23T00:00:00"/>
    <s v="Bronze"/>
    <x v="37"/>
    <x v="4"/>
    <x v="17"/>
    <s v="Nike"/>
    <s v="Supplier A"/>
    <n v="149.38999999999999"/>
    <n v="221.66"/>
    <s v="No"/>
    <m/>
    <m/>
    <m/>
    <s v="No"/>
    <s v="Weekend Flash"/>
    <d v="2024-05-09T00:00:00"/>
    <d v="2024-06-01T00:00:00"/>
    <s v="All"/>
    <n v="254.53"/>
    <n v="0.15"/>
    <n v="38.179499999999997"/>
    <n v="216.35050000000001"/>
    <n v="216.35050000000001"/>
    <n v="149.38999999999999"/>
    <n v="66.960500000000025"/>
    <n v="4"/>
    <n v="3"/>
  </r>
  <r>
    <s v="O2024003016"/>
    <x v="215"/>
    <d v="2024-06-03T00:00:00"/>
    <d v="2024-06-06T00:00:00"/>
    <s v="C0468"/>
    <s v="P0151"/>
    <n v="1"/>
    <n v="96.22"/>
    <n v="0"/>
    <n v="25"/>
    <s v="Card"/>
    <s v="Web"/>
    <s v="Delivered"/>
    <s v=""/>
    <s v="SALE62"/>
    <s v="Sara Ibrahim"/>
    <s v="Female"/>
    <s v="Aswan"/>
    <s v="Upper Egypt"/>
    <s v="Sara.Ibrahim32@gmail.com"/>
    <s v="+2010797792130"/>
    <n v="1983"/>
    <d v="2024-12-25T00:00:00"/>
    <s v=""/>
    <x v="43"/>
    <x v="0"/>
    <x v="10"/>
    <s v="Xiaomi"/>
    <s v="Supplier E"/>
    <n v="69.290000000000006"/>
    <n v="93.62"/>
    <s v="No"/>
    <m/>
    <m/>
    <m/>
    <s v="No"/>
    <s v="Summer Sale"/>
    <d v="2025-06-01T00:00:00"/>
    <d v="2025-07-19T00:00:00"/>
    <s v="Mobile App"/>
    <n v="96.22"/>
    <n v="0"/>
    <n v="0"/>
    <n v="96.22"/>
    <n v="121.22"/>
    <n v="69.290000000000006"/>
    <n v="1.9299999999999926"/>
    <n v="3"/>
    <n v="10"/>
  </r>
  <r>
    <s v="O2024003017"/>
    <x v="64"/>
    <d v="2024-08-19T00:00:00"/>
    <d v="2024-08-20T00:00:00"/>
    <s v="C0197"/>
    <s v="P0044"/>
    <n v="3"/>
    <n v="136.1"/>
    <n v="15"/>
    <n v="25"/>
    <s v="Bank Transfer"/>
    <s v="Web"/>
    <s v="Delivered"/>
    <s v="call before delivery"/>
    <s v=""/>
    <s v="Laila El-Sayed"/>
    <s v="Male"/>
    <s v="Alexandria"/>
    <s v="Delta"/>
    <s v="Laila.El-Sayed41@gmail.com"/>
    <s v="+2011525035692"/>
    <n v="1973"/>
    <d v="2025-11-12T00:00:00"/>
    <s v="Silver"/>
    <x v="60"/>
    <x v="2"/>
    <x v="6"/>
    <s v="Philips"/>
    <s v="Supplier D"/>
    <n v="114.68"/>
    <n v="143.16999999999999"/>
    <s v="No"/>
    <m/>
    <m/>
    <m/>
    <s v="No"/>
    <m/>
    <m/>
    <m/>
    <m/>
    <n v="408.29999999999995"/>
    <n v="0.15"/>
    <n v="61.24499999999999"/>
    <n v="347.05499999999995"/>
    <n v="372.05499999999995"/>
    <n v="344.04"/>
    <n v="-21.98500000000007"/>
    <n v="1"/>
    <n v="4"/>
  </r>
  <r>
    <s v="O2024003018"/>
    <x v="86"/>
    <d v="2024-07-06T00:00:00"/>
    <d v="2024-06-16T00:00:00"/>
    <s v="C0052"/>
    <s v="P0078"/>
    <n v="1"/>
    <n v="245.55"/>
    <n v="0"/>
    <n v="35"/>
    <s v="Wallet"/>
    <s v="Marketplace"/>
    <s v="Canceled"/>
    <s v=""/>
    <s v="SALE20"/>
    <s v="Mai Gomaa"/>
    <s v="Male"/>
    <s v="Zagazig"/>
    <s v="Greater Cairo"/>
    <s v="MAI.GOMAA17@yahoo.com"/>
    <s v="+2011646827161"/>
    <n v="1985"/>
    <d v="2024-02-17T00:00:00"/>
    <s v="Bronze"/>
    <x v="85"/>
    <x v="4"/>
    <x v="17"/>
    <s v="L'Oreal"/>
    <s v="Supplier A"/>
    <n v="169.65"/>
    <n v="216.04"/>
    <s v="No"/>
    <m/>
    <m/>
    <m/>
    <s v="No"/>
    <s v="Ramadan Deals"/>
    <d v="2024-02-17T00:00:00"/>
    <d v="2024-03-06T00:00:00"/>
    <s v="Marketplace"/>
    <n v="245.55"/>
    <n v="0"/>
    <n v="0"/>
    <n v="245.55"/>
    <n v="280.55"/>
    <n v="169.65"/>
    <n v="40.900000000000006"/>
    <n v="-20"/>
    <n v="33"/>
  </r>
  <r>
    <s v="O2024003019"/>
    <x v="20"/>
    <d v="2024-04-04T00:00:00"/>
    <d v="2024-09-04T00:00:00"/>
    <s v="C0238"/>
    <s v="P0181"/>
    <n v="2"/>
    <n v="283.14"/>
    <n v="0"/>
    <n v="15"/>
    <s v="Wallet"/>
    <s v="Marketplace"/>
    <s v="Delivered"/>
    <s v=""/>
    <s v="WELCOME10"/>
    <s v="Rania Gomaa"/>
    <s v="Female"/>
    <s v="Suez"/>
    <s v="Alexandria Coast"/>
    <s v="Rania.Gomaa7@outlook.com"/>
    <s v="+2010303149892"/>
    <n v="1987"/>
    <d v="2022-03-12T00:00:00"/>
    <s v="Bronze"/>
    <x v="124"/>
    <x v="2"/>
    <x v="20"/>
    <s v="L'Oreal"/>
    <s v="Supplier A"/>
    <n v="190.09"/>
    <n v="279.86"/>
    <s v="No"/>
    <m/>
    <m/>
    <m/>
    <s v="No"/>
    <s v="Loyalty Boost"/>
    <d v="2025-03-22T00:00:00"/>
    <d v="2025-04-18T00:00:00"/>
    <s v="Web"/>
    <n v="566.28"/>
    <n v="0"/>
    <n v="0"/>
    <n v="566.28"/>
    <n v="581.28"/>
    <n v="380.18"/>
    <n v="171.09999999999997"/>
    <n v="153"/>
    <n v="10"/>
  </r>
  <r>
    <s v="O2024003020"/>
    <x v="256"/>
    <d v="2024-04-07T00:00:00"/>
    <d v="2024-04-19T00:00:00"/>
    <s v="C0099"/>
    <s v="P0110"/>
    <n v="1"/>
    <n v="271.36"/>
    <n v="25"/>
    <n v="15"/>
    <s v="Wallet"/>
    <s v="Mobile App"/>
    <s v="Canceled"/>
    <s v="call before delivery"/>
    <s v="SALE83"/>
    <s v="Karim Ashour"/>
    <s v="Male"/>
    <s v="Ismailia"/>
    <s v="Upper Egypt"/>
    <s v="Karim.Ashour78@yahoo.com"/>
    <s v="+2011483912055"/>
    <n v="1975"/>
    <d v="2023-02-03T00:00:00"/>
    <s v="Bronze"/>
    <x v="5"/>
    <x v="3"/>
    <x v="4"/>
    <s v="Adidas"/>
    <s v="Supplier A"/>
    <n v="189.42"/>
    <n v="236.52"/>
    <s v="No"/>
    <m/>
    <m/>
    <m/>
    <s v="No"/>
    <s v="Black Friday"/>
    <d v="2025-06-17T00:00:00"/>
    <d v="2025-07-21T00:00:00"/>
    <s v="Mobile App"/>
    <n v="271.36"/>
    <n v="0.25"/>
    <n v="67.84"/>
    <n v="203.52"/>
    <n v="218.52"/>
    <n v="189.42"/>
    <n v="-0.89999999999997726"/>
    <n v="12"/>
    <n v="63"/>
  </r>
  <r>
    <s v="O2024003021"/>
    <x v="248"/>
    <d v="2024-07-09T00:00:00"/>
    <d v="2024-07-13T00:00:00"/>
    <s v="C0386"/>
    <s v="P0201"/>
    <n v="1"/>
    <n v="162.38"/>
    <n v="15"/>
    <n v="15"/>
    <s v="Card"/>
    <s v="Marketplace"/>
    <s v="In Transit"/>
    <s v=""/>
    <s v="SALE62"/>
    <s v="Mostafa El-Sayed"/>
    <s v="Female"/>
    <s v="Suez"/>
    <s v="Upper Egypt"/>
    <s v="Mostafa.El-Sayed53@gmail.com"/>
    <s v="+2011594659121"/>
    <n v="2000"/>
    <d v="2023-08-30T00:00:00"/>
    <s v="Bronze"/>
    <x v="37"/>
    <x v="4"/>
    <x v="17"/>
    <s v="Nike"/>
    <s v="Supplier E"/>
    <n v="113.2"/>
    <n v="162.55000000000001"/>
    <s v="No"/>
    <m/>
    <m/>
    <m/>
    <s v="No"/>
    <s v="Summer Sale"/>
    <d v="2025-06-01T00:00:00"/>
    <d v="2025-07-19T00:00:00"/>
    <s v="Mobile App"/>
    <n v="162.38"/>
    <n v="0.15"/>
    <n v="24.356999999999999"/>
    <n v="138.023"/>
    <n v="153.023"/>
    <n v="113.2"/>
    <n v="9.8229999999999933"/>
    <n v="4"/>
    <n v="2"/>
  </r>
  <r>
    <s v="O2024003022"/>
    <x v="220"/>
    <d v="2024-09-12T00:00:00"/>
    <d v="2024-12-13T00:00:00"/>
    <s v="C0456"/>
    <s v="P0030"/>
    <n v="4"/>
    <n v="129.69"/>
    <n v="0"/>
    <n v="0"/>
    <s v="Wallet"/>
    <s v="Mobile App"/>
    <s v="In Transit"/>
    <s v=""/>
    <s v="SALE75"/>
    <s v="Mai Mahmoud"/>
    <s v="Male"/>
    <s v="Aswan"/>
    <s v="Upper Egypt"/>
    <s v="Mai.Mahmoud38@gmail.com"/>
    <s v="+2010976300346"/>
    <n v="2001"/>
    <d v="2023-04-23T00:00:00"/>
    <s v="Gold"/>
    <x v="95"/>
    <x v="1"/>
    <x v="7"/>
    <s v="LocalBrand"/>
    <s v="Supplier D"/>
    <n v="91.36"/>
    <n v="119.1"/>
    <s v="No"/>
    <m/>
    <m/>
    <m/>
    <s v="No"/>
    <s v="Back to School"/>
    <d v="2025-02-02T00:00:00"/>
    <d v="2025-03-09T00:00:00"/>
    <s v="All"/>
    <n v="518.76"/>
    <n v="0"/>
    <n v="0"/>
    <n v="518.76"/>
    <n v="518.76"/>
    <n v="365.44"/>
    <n v="153.32"/>
    <n v="92"/>
    <n v="-85"/>
  </r>
  <r>
    <s v="O2024003023"/>
    <x v="165"/>
    <d v="2024-12-14T00:00:00"/>
    <d v="2024-12-15T00:00:00"/>
    <s v="C0393"/>
    <s v="P0067"/>
    <n v="3"/>
    <n v="147.5"/>
    <n v="15"/>
    <n v="25"/>
    <s v="Cash"/>
    <s v="Mobile App"/>
    <s v="Delivered"/>
    <s v="  "/>
    <s v="SALE13"/>
    <s v="Rania Hegazy"/>
    <s v="Female"/>
    <s v="Luxor"/>
    <s v="Alexandria Coast"/>
    <s v="Rania.Hegazy51 @hotmail.com"/>
    <s v="+2010389867241"/>
    <n v="1982"/>
    <d v="2024-06-16T00:00:00"/>
    <s v="Bronze"/>
    <x v="54"/>
    <x v="3"/>
    <x v="22"/>
    <s v="Philips"/>
    <s v="Supplier C"/>
    <n v="128.63999999999999"/>
    <n v="173.44"/>
    <s v="No"/>
    <m/>
    <m/>
    <m/>
    <s v="No"/>
    <s v="Ramadan Deals"/>
    <d v="2025-08-11T00:00:00"/>
    <d v="2025-10-02T00:00:00"/>
    <s v="Mobile App"/>
    <n v="442.5"/>
    <n v="0.15"/>
    <n v="66.375"/>
    <n v="376.125"/>
    <n v="401.125"/>
    <n v="385.91999999999996"/>
    <n v="-34.794999999999959"/>
    <n v="1"/>
    <n v="2"/>
  </r>
  <r>
    <s v="O2024003024"/>
    <x v="97"/>
    <d v="2024-05-31T00:00:00"/>
    <d v="2024-06-03T00:00:00"/>
    <s v="C0402"/>
    <s v="P0214"/>
    <n v="1"/>
    <n v="253.61"/>
    <n v="0"/>
    <n v="0"/>
    <s v="Wallet"/>
    <s v="Web"/>
    <s v="Delivered"/>
    <s v="  "/>
    <s v="SALE13"/>
    <s v="Hager Abdelrahman"/>
    <s v="Male"/>
    <s v="Alexandria"/>
    <s v="Upper Egypt"/>
    <s v="Hager.Abdelrahman72 @gmail.com"/>
    <s v="+2011129884217"/>
    <n v="1989"/>
    <d v="2022-06-11T00:00:00"/>
    <s v="Bronze"/>
    <x v="28"/>
    <x v="3"/>
    <x v="4"/>
    <s v="L'Oreal"/>
    <s v="Supplier C"/>
    <n v="195.02"/>
    <n v="277.41000000000003"/>
    <s v="No"/>
    <m/>
    <m/>
    <m/>
    <s v="No"/>
    <s v="Ramadan Deals"/>
    <d v="2025-08-11T00:00:00"/>
    <d v="2025-10-02T00:00:00"/>
    <s v="Mobile App"/>
    <n v="253.61"/>
    <n v="0"/>
    <n v="0"/>
    <n v="253.61"/>
    <n v="253.61"/>
    <n v="195.02"/>
    <n v="58.59"/>
    <n v="3"/>
    <n v="2"/>
  </r>
  <r>
    <s v="O2024003025"/>
    <x v="362"/>
    <d v="2024-03-06T00:00:00"/>
    <d v="2024-03-13T00:00:00"/>
    <s v="C0436"/>
    <s v="P0001"/>
    <n v="2"/>
    <n v="291"/>
    <n v="0"/>
    <n v="15"/>
    <s v="Cash"/>
    <s v="Mobile App"/>
    <s v="In Transit"/>
    <s v="  "/>
    <s v="FREESHIP"/>
    <s v="Karim Khaled"/>
    <s v="Female"/>
    <s v="Ismailia"/>
    <s v="Alexandria Coast"/>
    <s v="Karim.Khaled48@outlook.com"/>
    <s v="+2011604830741"/>
    <n v="2003"/>
    <d v="2022-01-03T00:00:00"/>
    <s v="Platinum"/>
    <x v="1"/>
    <x v="1"/>
    <x v="1"/>
    <s v="Xiaomi"/>
    <s v="Supplier A"/>
    <n v="177.44"/>
    <n v="255.8"/>
    <s v="No"/>
    <d v="2024-12-08T00:00:00"/>
    <s v="Damaged"/>
    <s v="Bank Transfer"/>
    <s v="Yes"/>
    <s v="New Year"/>
    <d v="2025-02-10T00:00:00"/>
    <d v="2025-04-03T00:00:00"/>
    <s v="Mobile App"/>
    <n v="582"/>
    <n v="0"/>
    <n v="0"/>
    <n v="582"/>
    <n v="597"/>
    <n v="354.88"/>
    <n v="212.12"/>
    <n v="7"/>
    <n v="5"/>
  </r>
  <r>
    <s v="O2024003026"/>
    <x v="259"/>
    <d v="2024-12-23T00:00:00"/>
    <d v="2024-12-25T00:00:00"/>
    <s v="C0321"/>
    <s v="P0184"/>
    <n v="2"/>
    <n v="23.83"/>
    <n v="0"/>
    <n v="15"/>
    <s v="Card"/>
    <s v="Mobile App"/>
    <s v="Returned"/>
    <s v=""/>
    <s v=""/>
    <s v="Laila Hegazy"/>
    <s v="Female"/>
    <s v="Aswan"/>
    <s v="Upper Egypt"/>
    <s v="Laila.Hegazy20@outlook.com"/>
    <s v="+2011775548396"/>
    <n v="1998"/>
    <d v="2023-09-27T00:00:00"/>
    <s v="Bronze"/>
    <x v="28"/>
    <x v="3"/>
    <x v="4"/>
    <s v="L'Oreal"/>
    <s v="Supplier B"/>
    <n v="17.36"/>
    <n v="20.97"/>
    <s v="No"/>
    <m/>
    <m/>
    <m/>
    <s v="No"/>
    <m/>
    <m/>
    <m/>
    <m/>
    <n v="47.66"/>
    <n v="0"/>
    <n v="0"/>
    <n v="47.66"/>
    <n v="62.66"/>
    <n v="34.72"/>
    <n v="-2.0600000000000023"/>
    <n v="2"/>
    <n v="4"/>
  </r>
  <r>
    <s v="O2024003027"/>
    <x v="244"/>
    <d v="2024-12-18T00:00:00"/>
    <d v="2024-12-23T00:00:00"/>
    <s v="C0015"/>
    <s v="P0087"/>
    <n v="1"/>
    <n v="55.48"/>
    <n v="25"/>
    <n v="15"/>
    <s v="Wallet"/>
    <s v="Marketplace"/>
    <s v="Returned"/>
    <s v=""/>
    <s v="SALE42"/>
    <s v="Nada Nasser"/>
    <s v="Female"/>
    <s v="Ismailia"/>
    <s v="Delta"/>
    <s v="Nada.Nasser54@yahoo.com"/>
    <s v="+2011446353267"/>
    <n v="1975"/>
    <d v="2023-11-13T00:00:00"/>
    <s v=""/>
    <x v="34"/>
    <x v="2"/>
    <x v="6"/>
    <s v="L'Oreal"/>
    <s v="Supplier E"/>
    <n v="51.94"/>
    <n v="65.14"/>
    <s v="No"/>
    <m/>
    <m/>
    <m/>
    <s v="No"/>
    <s v="Summer Sale"/>
    <d v="2024-05-24T00:00:00"/>
    <d v="2024-07-16T00:00:00"/>
    <s v="Mobile App"/>
    <n v="55.48"/>
    <n v="0.25"/>
    <n v="13.87"/>
    <n v="41.61"/>
    <n v="56.61"/>
    <n v="51.94"/>
    <n v="-25.33"/>
    <n v="5"/>
    <n v="1"/>
  </r>
  <r>
    <s v="O2024003028"/>
    <x v="192"/>
    <d v="2024-11-08T00:00:00"/>
    <d v="2024-11-13T00:00:00"/>
    <s v="C0033"/>
    <s v="P0197"/>
    <n v="1"/>
    <n v="99.38"/>
    <n v="30"/>
    <n v="50"/>
    <s v="Wallet"/>
    <s v="Mobile App"/>
    <s v="Returned"/>
    <s v=""/>
    <s v=""/>
    <s v="Hassan Nasser"/>
    <s v="Male"/>
    <s v="Tanta"/>
    <s v="Upper Egypt"/>
    <s v="Hassan.Nasser44@outlook.com"/>
    <s v="+2010392813517"/>
    <n v="1991"/>
    <d v="2025-08-06T00:00:00"/>
    <s v="Silver"/>
    <x v="48"/>
    <x v="0"/>
    <x v="2"/>
    <s v="Samsung"/>
    <s v="Supplier A"/>
    <n v="0"/>
    <n v="97.09"/>
    <s v="No"/>
    <m/>
    <m/>
    <m/>
    <s v="No"/>
    <m/>
    <m/>
    <m/>
    <m/>
    <n v="99.38"/>
    <n v="0.3"/>
    <n v="29.813999999999997"/>
    <n v="69.566000000000003"/>
    <n v="119.566"/>
    <n v="0"/>
    <n v="19.566000000000003"/>
    <n v="5"/>
    <n v="7"/>
  </r>
  <r>
    <s v="O2024003029"/>
    <x v="224"/>
    <d v="2024-12-08T00:00:00"/>
    <d v="2024-08-19T00:00:00"/>
    <s v="C0390"/>
    <s v="P0174"/>
    <n v="1"/>
    <n v="265.41000000000003"/>
    <n v="10"/>
    <n v="35"/>
    <s v="Bank Transfer"/>
    <s v="Web"/>
    <s v="Delivered"/>
    <s v="late delivery"/>
    <s v=""/>
    <s v="Sara El-Sayed"/>
    <s v="Female"/>
    <s v="Luxor"/>
    <s v="Upper Egypt"/>
    <s v="Sara.El-Sayed21@gmail.com"/>
    <s v="+2011039238255"/>
    <n v="1991"/>
    <d v="2025-05-19T00:00:00"/>
    <s v="Bronze"/>
    <x v="90"/>
    <x v="4"/>
    <x v="13"/>
    <s v="Samsung"/>
    <s v="Supplier B"/>
    <n v="181.44"/>
    <n v="245.41"/>
    <s v="No"/>
    <m/>
    <m/>
    <m/>
    <s v="No"/>
    <m/>
    <m/>
    <m/>
    <m/>
    <n v="265.41000000000003"/>
    <n v="0.1"/>
    <n v="26.541000000000004"/>
    <n v="238.86900000000003"/>
    <n v="273.86900000000003"/>
    <n v="181.44"/>
    <n v="22.42900000000003"/>
    <n v="-111"/>
    <n v="119"/>
  </r>
  <r>
    <s v="O2024003030"/>
    <x v="277"/>
    <d v="2024-06-08T00:00:00"/>
    <d v="2024-06-17T00:00:00"/>
    <s v="C0311"/>
    <s v="P0090"/>
    <n v="1"/>
    <n v="225.41"/>
    <n v="5"/>
    <n v="25"/>
    <s v="Wallet"/>
    <s v="Web"/>
    <s v="Delivered"/>
    <s v=""/>
    <s v="NEWUSER"/>
    <s v="Ali El-Sayed"/>
    <s v="Female"/>
    <s v="Ismailia"/>
    <s v="Delta"/>
    <s v="Ali.El-Sayed18@gmail.com"/>
    <s v="+2011766415923"/>
    <n v="1993"/>
    <d v="2025-05-22T00:00:00"/>
    <s v="Bronze"/>
    <x v="138"/>
    <x v="2"/>
    <x v="23"/>
    <s v="Adidas"/>
    <s v="Supplier E"/>
    <n v="157.76"/>
    <n v="202.81"/>
    <s v="No"/>
    <m/>
    <m/>
    <m/>
    <s v="No"/>
    <s v="Weekend Flash"/>
    <d v="2024-05-09T00:00:00"/>
    <d v="2024-06-01T00:00:00"/>
    <s v="All"/>
    <n v="225.41"/>
    <n v="0.05"/>
    <n v="11.2705"/>
    <n v="214.1395"/>
    <n v="239.1395"/>
    <n v="157.76"/>
    <n v="31.379500000000007"/>
    <n v="9"/>
    <n v="94"/>
  </r>
  <r>
    <s v="O2024003031"/>
    <x v="187"/>
    <d v="2024-01-18T00:00:00"/>
    <d v="2024-01-20T00:00:00"/>
    <s v="C0319"/>
    <s v="P0192"/>
    <n v="2"/>
    <n v="297.64"/>
    <n v="20"/>
    <n v="35"/>
    <s v="Card"/>
    <s v="Mobile App"/>
    <s v="Delivered"/>
    <s v=""/>
    <s v=""/>
    <s v="Mona Samir"/>
    <s v="Male"/>
    <s v="Suez"/>
    <s v="Delta"/>
    <s v="Mona.Samir77 @gmail.com"/>
    <s v="+2011011703948"/>
    <n v="2003"/>
    <d v="2023-04-02T00:00:00"/>
    <s v="Bronze"/>
    <x v="114"/>
    <x v="0"/>
    <x v="2"/>
    <s v="Nike"/>
    <s v="Supplier C"/>
    <n v="194.1"/>
    <n v="266.05"/>
    <s v="No"/>
    <m/>
    <m/>
    <m/>
    <s v="No"/>
    <m/>
    <m/>
    <m/>
    <m/>
    <n v="595.28"/>
    <n v="0.2"/>
    <n v="119.056"/>
    <n v="476.22399999999999"/>
    <n v="511.22399999999999"/>
    <n v="388.2"/>
    <n v="53.024000000000001"/>
    <n v="2"/>
    <n v="3"/>
  </r>
  <r>
    <s v="O2024003032"/>
    <x v="363"/>
    <d v="2024-05-07T00:00:00"/>
    <d v="2024-05-12T00:00:00"/>
    <s v="C0103"/>
    <s v="P0097"/>
    <n v="2"/>
    <n v="27.34"/>
    <n v="20"/>
    <n v="15"/>
    <s v="Wallet"/>
    <s v="Mobile App"/>
    <s v="Canceled"/>
    <s v="late delivery"/>
    <s v="SALE83"/>
    <s v="Mai Nasser"/>
    <s v="Male"/>
    <s v="Luxor"/>
    <s v="Greater Cairo"/>
    <s v="Mai.Nasser33@outlook.com"/>
    <s v="+2011986500155"/>
    <n v="1976"/>
    <d v="2023-05-05T00:00:00"/>
    <s v="Silver"/>
    <x v="47"/>
    <x v="4"/>
    <x v="13"/>
    <s v="Nivea"/>
    <s v="Supplier E"/>
    <n v="22.69"/>
    <n v="30.17"/>
    <s v="No"/>
    <m/>
    <m/>
    <m/>
    <s v="No"/>
    <s v="Black Friday"/>
    <d v="2025-06-17T00:00:00"/>
    <d v="2025-07-21T00:00:00"/>
    <s v="Mobile App"/>
    <n v="54.68"/>
    <n v="0.2"/>
    <n v="10.936"/>
    <n v="43.744"/>
    <n v="58.744"/>
    <n v="45.38"/>
    <n v="-16.636000000000003"/>
    <n v="5"/>
    <n v="7"/>
  </r>
  <r>
    <s v="O2024003033"/>
    <x v="38"/>
    <d v="2024-02-08T00:00:00"/>
    <d v="2024-08-03T00:00:00"/>
    <s v="C0377"/>
    <s v="P0148"/>
    <n v="1"/>
    <n v="260.52999999999997"/>
    <n v="15"/>
    <n v="35"/>
    <s v="Cash"/>
    <s v="Web"/>
    <s v="Delivered"/>
    <s v=""/>
    <s v=""/>
    <s v="Salma Abdelrahman"/>
    <s v="Male"/>
    <s v="Aswan"/>
    <s v="Delta"/>
    <s v="Salma.Abdelrahman13@gmail.com"/>
    <s v="+2010285046379"/>
    <n v="1993"/>
    <d v="2023-04-26T00:00:00"/>
    <s v="Bronze"/>
    <x v="136"/>
    <x v="0"/>
    <x v="2"/>
    <s v="Xiaomi"/>
    <s v="Supplier A"/>
    <n v="190.94"/>
    <n v="230.45"/>
    <s v="No"/>
    <m/>
    <m/>
    <m/>
    <s v="No"/>
    <m/>
    <m/>
    <m/>
    <m/>
    <n v="260.52999999999997"/>
    <n v="0.15"/>
    <n v="39.079499999999996"/>
    <n v="221.45049999999998"/>
    <n v="256.45049999999998"/>
    <n v="190.94"/>
    <n v="-4.4895000000000209"/>
    <n v="177"/>
    <n v="-174"/>
  </r>
  <r>
    <s v="O2024003034"/>
    <x v="34"/>
    <d v="2024-07-28T00:00:00"/>
    <d v="2024-07-31T00:00:00"/>
    <s v="C0088"/>
    <s v="P0155"/>
    <n v="1"/>
    <n v="37.85"/>
    <n v="0"/>
    <n v="50"/>
    <s v="Bank Transfer"/>
    <s v="Mobile App"/>
    <s v="Canceled"/>
    <s v=""/>
    <s v="SALE13"/>
    <s v="Ali Said"/>
    <s v="Male"/>
    <s v="Alexandria"/>
    <s v="Alexandria Coast"/>
    <s v="Ali.Said55@outlook.com"/>
    <s v="+2011549697640"/>
    <n v="1974"/>
    <d v="2023-08-21T00:00:00"/>
    <s v="Gold"/>
    <x v="109"/>
    <x v="1"/>
    <x v="11"/>
    <s v="SEB"/>
    <s v="Supplier E"/>
    <n v="29.53"/>
    <n v="36.549999999999997"/>
    <s v="No"/>
    <d v="2024-03-01T00:00:00"/>
    <s v="Size issue"/>
    <s v="Wallet"/>
    <s v="Yes"/>
    <s v="Ramadan Deals"/>
    <d v="2025-08-11T00:00:00"/>
    <d v="2025-10-02T00:00:00"/>
    <s v="Mobile App"/>
    <n v="37.85"/>
    <n v="0"/>
    <n v="0"/>
    <n v="37.85"/>
    <n v="87.85"/>
    <n v="29.53"/>
    <n v="-41.68"/>
    <n v="3"/>
    <n v="2"/>
  </r>
  <r>
    <s v="O2024003035"/>
    <x v="171"/>
    <d v="2024-05-24T00:00:00"/>
    <d v="2024-05-28T00:00:00"/>
    <s v="C0437"/>
    <s v="P0218"/>
    <n v="2"/>
    <n v="24.13"/>
    <n v="0"/>
    <n v="35"/>
    <s v="Cash"/>
    <s v="Mobile App"/>
    <s v="Delivered"/>
    <s v="late delivery"/>
    <s v=""/>
    <s v="Mai Samir"/>
    <s v="Male"/>
    <s v="Luxor"/>
    <s v="Greater Cairo"/>
    <s v="Mai.Samir91@gmail.com"/>
    <s v="+2011378618742"/>
    <n v="1980"/>
    <d v="2025-04-26T00:00:00"/>
    <s v="Silver"/>
    <x v="36"/>
    <x v="2"/>
    <x v="3"/>
    <s v="LocalBrand"/>
    <s v="Supplier B"/>
    <n v="19.989999999999998"/>
    <n v="24.02"/>
    <s v="Yes"/>
    <m/>
    <m/>
    <m/>
    <s v="No"/>
    <m/>
    <m/>
    <m/>
    <m/>
    <n v="48.26"/>
    <n v="0"/>
    <n v="0"/>
    <n v="48.26"/>
    <n v="83.259999999999991"/>
    <n v="39.979999999999997"/>
    <n v="-26.72"/>
    <n v="4"/>
    <n v="5"/>
  </r>
  <r>
    <s v="O2024003036"/>
    <x v="200"/>
    <d v="2024-07-24T00:00:00"/>
    <d v="2024-07-28T00:00:00"/>
    <s v="C0107"/>
    <s v="P0036"/>
    <n v="2"/>
    <n v="70.31"/>
    <n v="0"/>
    <n v="25"/>
    <s v="Bank Transfer"/>
    <s v="Mobile App"/>
    <s v="Delivered"/>
    <s v="  "/>
    <s v=""/>
    <s v="Sara Ashour"/>
    <s v="Female"/>
    <s v="Cairo"/>
    <s v="Canal"/>
    <s v="Sara.Ashour70@outlook.com"/>
    <s v="+2010606441359"/>
    <n v="1973"/>
    <d v="2023-09-05T00:00:00"/>
    <s v="Bronze"/>
    <x v="50"/>
    <x v="1"/>
    <x v="21"/>
    <s v="Adidas"/>
    <s v="Supplier E"/>
    <n v="52.14"/>
    <n v="79.89"/>
    <s v="No"/>
    <m/>
    <m/>
    <m/>
    <s v="No"/>
    <m/>
    <m/>
    <m/>
    <m/>
    <n v="140.62"/>
    <n v="0"/>
    <n v="0"/>
    <n v="140.62"/>
    <n v="165.62"/>
    <n v="104.28"/>
    <n v="11.340000000000003"/>
    <n v="4"/>
    <n v="0"/>
  </r>
  <r>
    <s v="O2024003037"/>
    <x v="83"/>
    <d v="2024-02-14T00:00:00"/>
    <d v="2024-02-19T00:00:00"/>
    <s v="C0338"/>
    <s v="P0177"/>
    <n v="1"/>
    <n v="31.09"/>
    <n v="0"/>
    <n v="15"/>
    <s v="Bank Transfer"/>
    <s v="Mobile App"/>
    <s v="In Transit"/>
    <s v=""/>
    <s v="SALE77"/>
    <s v="Rania Abdelrahman"/>
    <s v="Female"/>
    <s v="Aswan"/>
    <s v="Canal"/>
    <s v="RANIA.ABDELRAHMAN82@hotmail.com"/>
    <s v="+2011343817109"/>
    <n v="1989"/>
    <d v="2022-08-27T00:00:00"/>
    <s v="Silver"/>
    <x v="81"/>
    <x v="0"/>
    <x v="10"/>
    <s v="LocalBrand"/>
    <s v="Supplier D"/>
    <n v="23.97"/>
    <n v="30.86"/>
    <s v="Yes"/>
    <m/>
    <m/>
    <m/>
    <s v="No"/>
    <s v="New Year"/>
    <d v="2024-03-24T00:00:00"/>
    <d v="2024-05-01T00:00:00"/>
    <s v="Web"/>
    <n v="31.09"/>
    <n v="0"/>
    <n v="0"/>
    <n v="31.09"/>
    <n v="46.09"/>
    <n v="23.97"/>
    <n v="-7.879999999999999"/>
    <n v="5"/>
    <n v="-139"/>
  </r>
  <r>
    <s v="O2024003038"/>
    <x v="221"/>
    <d v="2024-12-04T00:00:00"/>
    <d v="2024-09-12T00:00:00"/>
    <s v="C0238"/>
    <s v="P0104"/>
    <n v="1"/>
    <n v="21.7"/>
    <n v="0"/>
    <n v="15"/>
    <s v="Bank Transfer"/>
    <s v="Mobile App"/>
    <s v="In Transit"/>
    <s v="  "/>
    <s v="SALE20"/>
    <s v="Rania Gomaa"/>
    <s v="Female"/>
    <s v="Suez"/>
    <s v="Alexandria Coast"/>
    <s v="Rania.Gomaa7@outlook.com"/>
    <s v="+2010303149892"/>
    <n v="1987"/>
    <d v="2022-03-12T00:00:00"/>
    <s v="Bronze"/>
    <x v="96"/>
    <x v="3"/>
    <x v="8"/>
    <s v="Anker"/>
    <s v="Supplier C"/>
    <n v="17.190000000000001"/>
    <n v="20.5"/>
    <s v="No"/>
    <m/>
    <m/>
    <m/>
    <s v="No"/>
    <s v="Ramadan Deals"/>
    <d v="2024-02-17T00:00:00"/>
    <d v="2024-03-06T00:00:00"/>
    <s v="Marketplace"/>
    <n v="21.7"/>
    <n v="0"/>
    <n v="0"/>
    <n v="21.7"/>
    <n v="36.700000000000003"/>
    <n v="17.190000000000001"/>
    <n v="-10.490000000000002"/>
    <n v="-83"/>
    <n v="3"/>
  </r>
  <r>
    <s v="O2024003039"/>
    <x v="315"/>
    <d v="2024-09-26T00:00:00"/>
    <d v="2024-09-27T00:00:00"/>
    <s v="C0068"/>
    <s v="P0166"/>
    <n v="1"/>
    <n v="198.06"/>
    <n v="20"/>
    <n v="15"/>
    <s v="Cash"/>
    <s v="Mobile App"/>
    <s v="In Transit"/>
    <s v=""/>
    <s v="SALE73"/>
    <s v="Nada Mahmoud"/>
    <s v="Male"/>
    <s v="Ismailia"/>
    <s v="Greater Cairo"/>
    <s v="Nada.Mahmoud37@hotmail.com"/>
    <s v="+2011710283941"/>
    <n v="1993"/>
    <d v="2022-06-08T00:00:00"/>
    <s v="Silver"/>
    <x v="70"/>
    <x v="1"/>
    <x v="14"/>
    <s v="LocalBrand"/>
    <s v="Supplier A"/>
    <n v="137.30000000000001"/>
    <n v="172.31"/>
    <s v="Yes"/>
    <m/>
    <m/>
    <m/>
    <s v="No"/>
    <s v="New Year"/>
    <d v="2024-09-02T00:00:00"/>
    <d v="2024-10-02T00:00:00"/>
    <s v="All"/>
    <n v="198.06"/>
    <n v="0.2"/>
    <n v="39.612000000000002"/>
    <n v="158.44800000000001"/>
    <n v="173.44800000000001"/>
    <n v="137.30000000000001"/>
    <n v="6.1479999999999961"/>
    <n v="1"/>
    <n v="2"/>
  </r>
  <r>
    <s v="O2024003040"/>
    <x v="44"/>
    <d v="2024-01-31T00:00:00"/>
    <d v="2024-07-02T00:00:00"/>
    <s v="C0184"/>
    <s v="P0063"/>
    <n v="1"/>
    <n v="170.43"/>
    <n v="0"/>
    <n v="50"/>
    <s v="Bank Transfer"/>
    <s v="Web"/>
    <s v="Delivered"/>
    <s v=""/>
    <s v=""/>
    <s v="Rania Hegazy"/>
    <s v="Male"/>
    <s v="Giza"/>
    <s v="Canal"/>
    <s v="RANIA.HEGAZY21@outlook.com"/>
    <s v="+2010383946308"/>
    <n v="1990"/>
    <d v="2025-09-04T00:00:00"/>
    <s v="Gold"/>
    <x v="27"/>
    <x v="3"/>
    <x v="16"/>
    <s v="Nike"/>
    <s v="Supplier C"/>
    <n v="0"/>
    <n v="165.12"/>
    <s v="No"/>
    <m/>
    <m/>
    <m/>
    <s v="No"/>
    <m/>
    <m/>
    <m/>
    <m/>
    <n v="170.43"/>
    <n v="0"/>
    <n v="0"/>
    <n v="170.43"/>
    <n v="220.43"/>
    <n v="0"/>
    <n v="120.43"/>
    <n v="153"/>
    <n v="4"/>
  </r>
  <r>
    <s v="O2024003041"/>
    <x v="204"/>
    <d v="2024-02-11T00:00:00"/>
    <d v="2024-02-15T00:00:00"/>
    <s v="C0344"/>
    <s v="P0077"/>
    <n v="2"/>
    <n v="7.09"/>
    <n v="30"/>
    <n v="15"/>
    <s v="Cash"/>
    <s v="Web"/>
    <s v="In Transit"/>
    <s v="  "/>
    <s v="SALE94"/>
    <s v="Yara Abdelrahman"/>
    <s v="Female"/>
    <s v="Zagazig"/>
    <s v="Greater Cairo"/>
    <s v="Yara.Abdelrahman61@gmail.com"/>
    <s v="+2010602205876"/>
    <n v="1973"/>
    <d v="2024-01-29T00:00:00"/>
    <s v="Platinum"/>
    <x v="27"/>
    <x v="3"/>
    <x v="16"/>
    <s v="Nike"/>
    <s v="Supplier A"/>
    <n v="4.9400000000000004"/>
    <n v="6.38"/>
    <s v="No"/>
    <m/>
    <m/>
    <m/>
    <s v="No"/>
    <s v="Back to School"/>
    <d v="2025-04-15T00:00:00"/>
    <d v="2025-04-30T00:00:00"/>
    <s v="Web"/>
    <n v="14.18"/>
    <n v="0.3"/>
    <n v="4.2539999999999996"/>
    <n v="9.9260000000000002"/>
    <n v="24.926000000000002"/>
    <n v="9.8800000000000008"/>
    <n v="-14.954000000000001"/>
    <n v="4"/>
    <n v="-173"/>
  </r>
  <r>
    <s v="O2024003042"/>
    <x v="83"/>
    <d v="2024-02-07T00:00:00"/>
    <d v="2024-07-04T00:00:00"/>
    <s v="C0299"/>
    <s v="P0182"/>
    <n v="2"/>
    <n v="248.25"/>
    <n v="10"/>
    <n v="25"/>
    <s v="Bank Transfer"/>
    <s v="Marketplace"/>
    <s v="In Transit"/>
    <s v=""/>
    <s v=""/>
    <s v="Rania Mahmoud"/>
    <s v="Female"/>
    <s v="Aswan"/>
    <s v="Delta"/>
    <s v="RANIA.MAHMOUD25@hotmail.com"/>
    <s v="+2011918564804"/>
    <n v="1983"/>
    <d v="2025-05-03T00:00:00"/>
    <s v="Bronze"/>
    <x v="131"/>
    <x v="0"/>
    <x v="0"/>
    <s v="Philips"/>
    <s v="Supplier C"/>
    <n v="0"/>
    <n v="225.33"/>
    <s v="Yes"/>
    <m/>
    <m/>
    <m/>
    <s v="No"/>
    <m/>
    <m/>
    <m/>
    <m/>
    <n v="496.5"/>
    <n v="0.1"/>
    <n v="49.650000000000006"/>
    <n v="446.85"/>
    <n v="471.85"/>
    <n v="0"/>
    <n v="421.85"/>
    <n v="148"/>
    <n v="-146"/>
  </r>
  <r>
    <s v="O2024003043"/>
    <x v="245"/>
    <d v="2024-06-12T00:00:00"/>
    <d v="2024-12-13T00:00:00"/>
    <s v="C0261"/>
    <s v="P0014"/>
    <n v="1"/>
    <n v="27.17"/>
    <n v="0"/>
    <n v="15"/>
    <s v="Bank Transfer"/>
    <s v="Web"/>
    <s v="Delivered"/>
    <s v="call before delivery"/>
    <s v=""/>
    <s v="Hager Samir"/>
    <s v="Female"/>
    <s v="Mansoura"/>
    <s v="Delta"/>
    <s v="Hager.Samir36@outlook.com"/>
    <s v="+2010128618381"/>
    <n v="1981"/>
    <d v="2022-08-03T00:00:00"/>
    <s v="Platinum"/>
    <x v="23"/>
    <x v="1"/>
    <x v="11"/>
    <s v="L'Oreal"/>
    <s v="Supplier C"/>
    <n v="16.45"/>
    <n v="24.32"/>
    <s v="No"/>
    <m/>
    <m/>
    <m/>
    <s v="No"/>
    <m/>
    <m/>
    <m/>
    <m/>
    <n v="27.17"/>
    <n v="0"/>
    <n v="0"/>
    <n v="27.17"/>
    <n v="42.17"/>
    <n v="16.45"/>
    <n v="-4.2799999999999976"/>
    <n v="184"/>
    <n v="-173"/>
  </r>
  <r>
    <s v="O2024003044"/>
    <x v="244"/>
    <d v="2024-12-22T00:00:00"/>
    <d v="2024-12-25T00:00:00"/>
    <s v="C0013"/>
    <s v="P0128"/>
    <n v="2"/>
    <n v="244"/>
    <n v="1"/>
    <n v="50"/>
    <s v="Cash"/>
    <s v="Mobile App"/>
    <s v="Returned"/>
    <s v="late delivery"/>
    <s v=""/>
    <s v="Rania Hegazy"/>
    <s v="Male"/>
    <s v="Alexandria"/>
    <s v="Upper Egypt"/>
    <s v="Rania.Hegazy33@yahoo.com"/>
    <s v="+2010959277156"/>
    <n v="2001"/>
    <d v="2024-09-07T00:00:00"/>
    <s v="Silver"/>
    <x v="42"/>
    <x v="2"/>
    <x v="20"/>
    <s v="Samsung"/>
    <s v="Supplier E"/>
    <n v="178"/>
    <n v="250.38"/>
    <s v="No"/>
    <m/>
    <m/>
    <m/>
    <s v="No"/>
    <m/>
    <m/>
    <m/>
    <m/>
    <n v="488"/>
    <n v="0.01"/>
    <n v="4.88"/>
    <n v="483.12"/>
    <n v="533.12"/>
    <n v="356"/>
    <n v="77.12"/>
    <n v="3"/>
    <n v="5"/>
  </r>
  <r>
    <s v="O2024003045"/>
    <x v="251"/>
    <m/>
    <d v="2024-01-19T00:00:00"/>
    <s v="C0385"/>
    <s v="P0011"/>
    <n v="1"/>
    <n v="77.36"/>
    <n v="5"/>
    <n v="15"/>
    <s v="Cash"/>
    <s v="Mobile App"/>
    <s v="Canceled"/>
    <s v="call before delivery"/>
    <s v="NEWUSER"/>
    <s v="Omar Mahmoud"/>
    <s v="Male"/>
    <s v="Aswan"/>
    <s v="Alexandria Coast"/>
    <s v="Omar.Mahmoud74@gmail.com"/>
    <s v="+2010308293030"/>
    <n v="1970"/>
    <d v="2025-09-16T00:00:00"/>
    <s v="Bronze"/>
    <x v="18"/>
    <x v="3"/>
    <x v="8"/>
    <s v="LocalBrand"/>
    <s v="Supplier A"/>
    <n v="61.91"/>
    <n v="77.849999999999994"/>
    <s v="No"/>
    <m/>
    <m/>
    <m/>
    <s v="No"/>
    <s v="Weekend Flash"/>
    <d v="2024-05-09T00:00:00"/>
    <d v="2024-06-01T00:00:00"/>
    <s v="All"/>
    <n v="77.36"/>
    <n v="0.05"/>
    <n v="3.8680000000000003"/>
    <n v="73.492000000000004"/>
    <n v="88.492000000000004"/>
    <n v="61.91"/>
    <n v="-3.4179999999999922"/>
    <m/>
    <m/>
  </r>
  <r>
    <s v="O2024003046"/>
    <x v="230"/>
    <d v="2024-03-21T00:00:00"/>
    <d v="2024-03-22T00:00:00"/>
    <s v="C0399"/>
    <s v="P0078"/>
    <n v="1"/>
    <n v="186.44"/>
    <n v="0"/>
    <n v="25"/>
    <s v="Bank Transfer"/>
    <s v="Mobile App"/>
    <s v="Returned"/>
    <s v="late delivery"/>
    <s v=""/>
    <s v="Mona Said"/>
    <s v="Male"/>
    <s v="Aswan"/>
    <s v="Upper Egypt"/>
    <s v="Mona.Said30@outlook.com"/>
    <s v="+2010242960884"/>
    <n v="1998"/>
    <d v="2022-05-13T00:00:00"/>
    <s v="Bronze"/>
    <x v="85"/>
    <x v="4"/>
    <x v="17"/>
    <s v="L'Oreal"/>
    <s v="Supplier A"/>
    <n v="169.65"/>
    <n v="216.04"/>
    <s v="No"/>
    <m/>
    <m/>
    <m/>
    <s v="No"/>
    <m/>
    <m/>
    <m/>
    <m/>
    <n v="186.44"/>
    <n v="0"/>
    <n v="0"/>
    <n v="186.44"/>
    <n v="211.44"/>
    <n v="169.65"/>
    <n v="-8.210000000000008"/>
    <n v="1"/>
    <n v="0"/>
  </r>
  <r>
    <s v="O2024003047"/>
    <x v="291"/>
    <d v="2024-02-10T00:00:00"/>
    <d v="2024-02-15T00:00:00"/>
    <s v="C0352"/>
    <s v="P0160"/>
    <n v="1"/>
    <n v="173.12"/>
    <n v="5"/>
    <n v="15"/>
    <s v="Cash"/>
    <s v="Marketplace"/>
    <s v="Delivered"/>
    <s v=""/>
    <s v=""/>
    <s v="Youssef Nasser"/>
    <s v="Female"/>
    <s v="Luxor"/>
    <s v="Delta"/>
    <s v="YOUSSEF.NASSER13@gmail.com"/>
    <s v="+2011053012876"/>
    <n v="1985"/>
    <d v="2023-04-14T00:00:00"/>
    <s v="Bronze"/>
    <x v="83"/>
    <x v="4"/>
    <x v="18"/>
    <s v="Adidas"/>
    <s v="Supplier A"/>
    <n v="135.74"/>
    <n v="160.87"/>
    <s v="No"/>
    <m/>
    <m/>
    <m/>
    <s v="No"/>
    <m/>
    <m/>
    <m/>
    <m/>
    <n v="173.12"/>
    <n v="0.05"/>
    <n v="8.6560000000000006"/>
    <n v="164.464"/>
    <n v="179.464"/>
    <n v="135.74"/>
    <n v="13.72399999999999"/>
    <n v="5"/>
    <n v="-82"/>
  </r>
  <r>
    <s v="O2024003048"/>
    <x v="99"/>
    <d v="2024-10-06T00:00:00"/>
    <d v="2024-11-10T00:00:00"/>
    <s v="C0019"/>
    <s v="P0157"/>
    <n v="1"/>
    <n v="15.06"/>
    <n v="25"/>
    <n v="15"/>
    <s v="Bank Transfer"/>
    <s v="Web"/>
    <s v="In Transit"/>
    <s v="  "/>
    <s v="SALE58"/>
    <s v="Nour Abdelrahman"/>
    <s v="Male"/>
    <s v="Giza"/>
    <s v="Canal"/>
    <s v="Nour.Abdelrahman93 @hotmail.com"/>
    <s v="+2011286394173"/>
    <n v="1995"/>
    <d v="2024-04-28T00:00:00"/>
    <s v=""/>
    <x v="19"/>
    <x v="4"/>
    <x v="13"/>
    <s v="SEB"/>
    <s v="Supplier E"/>
    <n v="0"/>
    <n v="15.94"/>
    <s v="No"/>
    <m/>
    <m/>
    <m/>
    <s v="No"/>
    <s v="Loyalty Boost"/>
    <d v="2025-09-21T00:00:00"/>
    <d v="2025-11-17T00:00:00"/>
    <s v="All"/>
    <n v="15.06"/>
    <n v="0.25"/>
    <n v="3.7650000000000001"/>
    <n v="11.295"/>
    <n v="26.295000000000002"/>
    <n v="0"/>
    <n v="-3.7050000000000001"/>
    <n v="35"/>
    <n v="149"/>
  </r>
  <r>
    <s v="O2024003049"/>
    <x v="33"/>
    <d v="2024-11-22T00:00:00"/>
    <d v="2024-11-24T00:00:00"/>
    <s v="C0001"/>
    <s v="P0143"/>
    <n v="1"/>
    <n v="11.84"/>
    <n v="15"/>
    <n v="25"/>
    <s v="Cash"/>
    <s v="Marketplace"/>
    <s v="Returned"/>
    <s v=""/>
    <s v="SALE77"/>
    <s v="Mona Said"/>
    <s v="Male"/>
    <s v="Aswan"/>
    <s v="Canal"/>
    <s v="Mona.Said88@yahoo.com"/>
    <s v="+2010541751409"/>
    <n v="1980"/>
    <d v="2025-05-23T00:00:00"/>
    <s v="Silver"/>
    <x v="79"/>
    <x v="1"/>
    <x v="1"/>
    <s v="Nivea"/>
    <s v="Supplier E"/>
    <n v="8.74"/>
    <n v="12.92"/>
    <s v="No"/>
    <m/>
    <m/>
    <m/>
    <s v="No"/>
    <s v="New Year"/>
    <d v="2024-03-24T00:00:00"/>
    <d v="2024-05-01T00:00:00"/>
    <s v="Web"/>
    <n v="11.84"/>
    <n v="0.15"/>
    <n v="1.776"/>
    <n v="10.064"/>
    <n v="35.064"/>
    <n v="8.74"/>
    <n v="-23.676000000000002"/>
    <n v="2"/>
    <n v="4"/>
  </r>
  <r>
    <s v="O2024003050"/>
    <x v="289"/>
    <m/>
    <d v="2024-03-07T00:00:00"/>
    <s v="C0267"/>
    <s v="P0179"/>
    <n v="2"/>
    <n v="185.8"/>
    <n v="15"/>
    <n v="15"/>
    <s v="Card"/>
    <s v="Marketplace"/>
    <s v="Delivered"/>
    <s v=""/>
    <s v=""/>
    <s v="Ali El-Sayed"/>
    <s v="Male"/>
    <s v="Giza"/>
    <s v="Greater Cairo"/>
    <s v="Ali.El-Sayed21@outlook.com"/>
    <s v="+2010563314766"/>
    <n v="1972"/>
    <d v="2025-05-01T00:00:00"/>
    <s v="Bronze"/>
    <x v="45"/>
    <x v="3"/>
    <x v="4"/>
    <s v="LocalBrand"/>
    <s v="Supplier E"/>
    <n v="128.63"/>
    <n v="182.08"/>
    <s v="No"/>
    <m/>
    <m/>
    <m/>
    <s v="No"/>
    <m/>
    <m/>
    <m/>
    <m/>
    <n v="371.6"/>
    <n v="0.15"/>
    <n v="55.74"/>
    <n v="315.86"/>
    <n v="330.86"/>
    <n v="257.26"/>
    <n v="43.600000000000023"/>
    <m/>
    <m/>
  </r>
  <r>
    <s v="O2024003051"/>
    <x v="317"/>
    <d v="2024-09-05T00:00:00"/>
    <d v="2024-05-14T00:00:00"/>
    <s v="C0242"/>
    <s v="P0172"/>
    <n v="3"/>
    <n v="279.32"/>
    <n v="20"/>
    <n v="25"/>
    <s v="Cash"/>
    <s v="Mobile App"/>
    <s v="Delivered"/>
    <s v=""/>
    <s v=""/>
    <s v="Nada Hassan"/>
    <s v="Female"/>
    <s v="Cairo"/>
    <s v="Delta"/>
    <s v="Nada.Hassan79@gmail.com"/>
    <s v="+2010841690656"/>
    <n v="1995"/>
    <d v="2022-01-27T00:00:00"/>
    <s v="Silver"/>
    <x v="102"/>
    <x v="3"/>
    <x v="5"/>
    <s v="Nike"/>
    <s v="Supplier E"/>
    <n v="171.2"/>
    <n v="243.85"/>
    <s v="No"/>
    <m/>
    <m/>
    <m/>
    <s v="No"/>
    <m/>
    <m/>
    <m/>
    <m/>
    <n v="837.96"/>
    <n v="0.2"/>
    <n v="167.59200000000001"/>
    <n v="670.36800000000005"/>
    <n v="695.36800000000005"/>
    <n v="513.59999999999991"/>
    <n v="131.76800000000014"/>
    <n v="-114"/>
    <n v="153"/>
  </r>
  <r>
    <s v="O2024003052"/>
    <x v="141"/>
    <d v="2024-03-26T00:00:00"/>
    <d v="2024-03-28T00:00:00"/>
    <s v="C0059"/>
    <s v="P0091"/>
    <n v="2"/>
    <n v="122.78"/>
    <n v="10"/>
    <n v="15"/>
    <s v="Card"/>
    <s v="Marketplace"/>
    <s v="Delivered"/>
    <s v=""/>
    <s v=""/>
    <s v="Laila Nasser"/>
    <s v="Male"/>
    <s v="Luxor"/>
    <s v="Canal"/>
    <s v="Laila.Nasser45 @gmail.com"/>
    <s v="+2010994613161"/>
    <n v="1976"/>
    <d v="2023-02-26T00:00:00"/>
    <s v="Silver"/>
    <x v="44"/>
    <x v="3"/>
    <x v="5"/>
    <s v="SEB"/>
    <s v="Supplier B"/>
    <n v="83.34"/>
    <n v="113.37"/>
    <s v="No"/>
    <m/>
    <m/>
    <m/>
    <s v="No"/>
    <m/>
    <m/>
    <m/>
    <m/>
    <n v="245.56"/>
    <n v="0.1"/>
    <n v="24.556000000000001"/>
    <n v="221.00399999999999"/>
    <n v="236.00399999999999"/>
    <n v="166.68"/>
    <n v="39.323999999999984"/>
    <n v="2"/>
    <n v="7"/>
  </r>
  <r>
    <s v="O2024003053"/>
    <x v="307"/>
    <d v="2024-12-13T00:00:00"/>
    <d v="2024-12-15T00:00:00"/>
    <s v="C0413"/>
    <s v="P0047"/>
    <n v="1"/>
    <n v="63.82"/>
    <n v="5"/>
    <n v="25"/>
    <s v="Cash"/>
    <s v="Mobile App"/>
    <s v="Delivered"/>
    <s v="late delivery"/>
    <s v=""/>
    <s v="Rania Hassan"/>
    <s v="Female"/>
    <s v="Aswan"/>
    <s v="Delta"/>
    <s v="Rania.Hassan35@yahoo.com"/>
    <s v="+2011193309707"/>
    <n v="1972"/>
    <d v="2024-06-17T00:00:00"/>
    <s v="Bronze"/>
    <x v="44"/>
    <x v="3"/>
    <x v="5"/>
    <s v="SEB"/>
    <s v="Supplier D"/>
    <n v="60.46"/>
    <n v="74.209999999999994"/>
    <s v="No"/>
    <m/>
    <m/>
    <m/>
    <s v="No"/>
    <m/>
    <m/>
    <m/>
    <m/>
    <n v="63.82"/>
    <n v="0.05"/>
    <n v="3.1910000000000003"/>
    <n v="60.628999999999998"/>
    <n v="85.628999999999991"/>
    <n v="60.46"/>
    <n v="-24.831000000000003"/>
    <n v="2"/>
    <n v="3"/>
  </r>
  <r>
    <s v="O2024003054"/>
    <x v="330"/>
    <d v="2024-05-01T00:00:00"/>
    <d v="2024-05-05T00:00:00"/>
    <s v="C0137"/>
    <s v="P0065"/>
    <n v="1"/>
    <n v="269.35000000000002"/>
    <n v="0"/>
    <n v="25"/>
    <s v="Card"/>
    <s v="Mobile App"/>
    <s v="Delivered"/>
    <s v=""/>
    <s v="SALE75"/>
    <s v="Ahmed Fathy"/>
    <s v="Female"/>
    <s v="Suez"/>
    <s v="Upper Egypt"/>
    <s v="Ahmed.Fathy7@gmail.com"/>
    <s v="+2011706877537"/>
    <n v="2005"/>
    <d v="2023-12-21T00:00:00"/>
    <s v="Bronze"/>
    <x v="57"/>
    <x v="4"/>
    <x v="18"/>
    <s v="Philips"/>
    <s v="Supplier C"/>
    <n v="195.34"/>
    <n v="295.11"/>
    <s v="No"/>
    <m/>
    <m/>
    <m/>
    <s v="No"/>
    <s v="Back to School"/>
    <d v="2025-02-02T00:00:00"/>
    <d v="2025-03-09T00:00:00"/>
    <s v="All"/>
    <n v="269.35000000000002"/>
    <n v="0"/>
    <n v="0"/>
    <n v="269.35000000000002"/>
    <n v="294.35000000000002"/>
    <n v="195.34"/>
    <n v="49.010000000000019"/>
    <n v="4"/>
    <n v="2"/>
  </r>
  <r>
    <s v="O2024003055"/>
    <x v="19"/>
    <d v="2024-04-09T00:00:00"/>
    <d v="2024-04-16T00:00:00"/>
    <s v="C0142"/>
    <s v="P0081"/>
    <n v="1"/>
    <n v="210.13"/>
    <n v="0"/>
    <n v="0"/>
    <s v="Cash"/>
    <s v="Mobile App"/>
    <s v="Canceled"/>
    <s v=""/>
    <s v=""/>
    <s v="Aya Fathy"/>
    <s v="Male"/>
    <s v="Mansoura"/>
    <s v="Delta"/>
    <s v="Aya.Fathy92@hotmail.com"/>
    <s v="+2010479716754"/>
    <n v="1979"/>
    <d v="2022-05-17T00:00:00"/>
    <s v="Silver"/>
    <x v="13"/>
    <x v="1"/>
    <x v="11"/>
    <s v="Anker"/>
    <s v="Supplier B"/>
    <n v="179.78"/>
    <n v="224.19"/>
    <s v="No"/>
    <m/>
    <m/>
    <m/>
    <s v="No"/>
    <m/>
    <m/>
    <m/>
    <m/>
    <n v="210.13"/>
    <n v="0"/>
    <n v="0"/>
    <n v="210.13"/>
    <n v="210.13"/>
    <n v="179.78"/>
    <n v="30.349999999999994"/>
    <n v="7"/>
    <n v="3"/>
  </r>
  <r>
    <s v="O2024003056"/>
    <x v="16"/>
    <d v="2024-06-14T00:00:00"/>
    <d v="2024-06-21T00:00:00"/>
    <s v="C0426"/>
    <s v="P0139"/>
    <n v="1"/>
    <n v="104.17"/>
    <n v="25"/>
    <n v="15"/>
    <s v="Card"/>
    <s v="Web"/>
    <s v="Delivered"/>
    <s v=""/>
    <s v="SALE73"/>
    <s v="Yara Khaled"/>
    <s v="Female"/>
    <s v="Suez"/>
    <s v="Delta"/>
    <s v="Yara.Khaled20@outlook.com"/>
    <s v="+2011644569978"/>
    <n v="1990"/>
    <d v="2023-01-16T00:00:00"/>
    <s v="Gold"/>
    <x v="84"/>
    <x v="4"/>
    <x v="19"/>
    <s v="LocalBrand"/>
    <s v="Supplier D"/>
    <n v="83.87"/>
    <n v="110.66"/>
    <s v="No"/>
    <m/>
    <m/>
    <m/>
    <s v="No"/>
    <s v="New Year"/>
    <d v="2024-09-02T00:00:00"/>
    <d v="2024-10-02T00:00:00"/>
    <s v="All"/>
    <n v="104.17"/>
    <n v="0.25"/>
    <n v="26.0425"/>
    <n v="78.127499999999998"/>
    <n v="93.127499999999998"/>
    <n v="83.87"/>
    <n v="-20.742500000000007"/>
    <n v="7"/>
    <n v="0"/>
  </r>
  <r>
    <s v="O2024003057"/>
    <x v="280"/>
    <d v="2024-02-02T00:00:00"/>
    <d v="2024-11-02T00:00:00"/>
    <s v="C0096"/>
    <s v="P0020"/>
    <n v="2"/>
    <n v="181.6"/>
    <n v="10"/>
    <n v="25"/>
    <s v="Bank Transfer"/>
    <s v="Web"/>
    <s v="Delivered"/>
    <s v=""/>
    <s v=""/>
    <s v="Mohamed Nasser"/>
    <s v="Female"/>
    <s v="Luxor"/>
    <s v="Upper Egypt"/>
    <s v="Mohamed.Nasser78@gmail.com"/>
    <s v="+2010326572493"/>
    <n v="1981"/>
    <d v="2022-10-11T00:00:00"/>
    <s v="Silver"/>
    <x v="39"/>
    <x v="4"/>
    <x v="19"/>
    <s v="L'Oreal"/>
    <s v="Supplier B"/>
    <n v="136.5"/>
    <n v="182.66"/>
    <s v="No"/>
    <m/>
    <m/>
    <m/>
    <s v="No"/>
    <m/>
    <m/>
    <m/>
    <m/>
    <n v="363.2"/>
    <n v="0.1"/>
    <n v="36.32"/>
    <n v="326.88"/>
    <n v="351.88"/>
    <n v="273"/>
    <n v="28.879999999999995"/>
    <n v="274"/>
    <n v="2"/>
  </r>
  <r>
    <s v="O2024003058"/>
    <x v="21"/>
    <d v="2024-06-12T00:00:00"/>
    <d v="2024-06-15T00:00:00"/>
    <s v="C0437"/>
    <s v="P0158"/>
    <n v="1"/>
    <n v="34.07"/>
    <n v="25"/>
    <n v="25"/>
    <s v="Card"/>
    <s v="Mobile App"/>
    <s v="Delivered"/>
    <s v=""/>
    <s v=""/>
    <s v="Mai Samir"/>
    <s v="Male"/>
    <s v="Luxor"/>
    <s v="Greater Cairo"/>
    <s v="Mai.Samir91@gmail.com"/>
    <s v="+2011378618742"/>
    <n v="1980"/>
    <d v="2025-04-26T00:00:00"/>
    <s v="Silver"/>
    <x v="40"/>
    <x v="2"/>
    <x v="6"/>
    <s v="Adidas"/>
    <s v="Supplier D"/>
    <n v="27.09"/>
    <n v="39.1"/>
    <s v="Yes"/>
    <m/>
    <m/>
    <m/>
    <s v="No"/>
    <m/>
    <m/>
    <m/>
    <m/>
    <n v="34.07"/>
    <n v="0.25"/>
    <n v="8.5175000000000001"/>
    <n v="25.552500000000002"/>
    <n v="50.552500000000002"/>
    <n v="27.09"/>
    <n v="-26.537499999999998"/>
    <n v="3"/>
    <n v="7"/>
  </r>
  <r>
    <s v="O2024003059"/>
    <x v="285"/>
    <d v="2024-05-29T00:00:00"/>
    <d v="2024-06-07T00:00:00"/>
    <s v="C0108"/>
    <s v="P0151"/>
    <n v="2"/>
    <n v="106.23"/>
    <n v="0"/>
    <n v="25"/>
    <s v="Card"/>
    <s v="Web"/>
    <s v="Canceled"/>
    <s v=""/>
    <s v=""/>
    <s v="Ali Nasser"/>
    <s v="Male"/>
    <s v="Cairo"/>
    <s v="Upper Egypt"/>
    <s v="Ali.Nasser61@yahoo.com"/>
    <s v="+2011152818471"/>
    <n v="1974"/>
    <d v="2025-11-06T00:00:00"/>
    <s v="Platinum"/>
    <x v="43"/>
    <x v="0"/>
    <x v="10"/>
    <s v="Xiaomi"/>
    <s v="Supplier E"/>
    <n v="69.290000000000006"/>
    <n v="93.62"/>
    <s v="No"/>
    <m/>
    <m/>
    <m/>
    <s v="No"/>
    <m/>
    <m/>
    <m/>
    <m/>
    <n v="212.46"/>
    <n v="0"/>
    <n v="0"/>
    <n v="212.46"/>
    <n v="237.46"/>
    <n v="138.58000000000001"/>
    <n v="48.879999999999995"/>
    <n v="9"/>
    <n v="3"/>
  </r>
  <r>
    <s v="O2024003060"/>
    <x v="130"/>
    <d v="2024-08-06T00:00:00"/>
    <d v="2024-06-10T00:00:00"/>
    <s v="C0457"/>
    <s v="P0019"/>
    <n v="1"/>
    <n v="122.83"/>
    <n v="5"/>
    <n v="25"/>
    <s v="Wallet"/>
    <s v="Web"/>
    <s v="Delivered"/>
    <s v=""/>
    <s v="SALE72"/>
    <s v="Ahmed Khaled"/>
    <s v="Female"/>
    <s v="Suez"/>
    <s v="Delta"/>
    <s v="AHMED.KHALED69@outlook.com"/>
    <s v="+2011278411609"/>
    <n v="1979"/>
    <d v="2025-10-15T00:00:00"/>
    <s v="Bronze"/>
    <x v="96"/>
    <x v="3"/>
    <x v="8"/>
    <s v="Anker"/>
    <s v="Supplier A"/>
    <n v="104.74"/>
    <n v="126.31"/>
    <s v="No"/>
    <m/>
    <m/>
    <m/>
    <s v="No"/>
    <s v="Loyalty Boost"/>
    <d v="2025-01-11T00:00:00"/>
    <d v="2025-03-02T00:00:00"/>
    <s v="Mobile App"/>
    <n v="122.83"/>
    <n v="0.05"/>
    <n v="6.1415000000000006"/>
    <n v="116.6885"/>
    <n v="141.6885"/>
    <n v="104.74"/>
    <n v="-13.05149999999999"/>
    <n v="-57"/>
    <n v="66"/>
  </r>
  <r>
    <s v="O2024003061"/>
    <x v="68"/>
    <d v="2024-07-17T00:00:00"/>
    <d v="2024-07-20T00:00:00"/>
    <s v="C0392"/>
    <s v="P0212"/>
    <n v="2"/>
    <n v="99.68"/>
    <n v="20"/>
    <n v="15"/>
    <s v="Bank Transfer"/>
    <s v="Marketplace"/>
    <s v="Returned"/>
    <s v="late delivery"/>
    <s v=""/>
    <s v="Mohamed Ashour"/>
    <s v="Male"/>
    <s v="Giza"/>
    <s v="Greater Cairo"/>
    <s v="Mohamed.Ashour76@outlook.com"/>
    <s v="+2010383135540"/>
    <n v="2004"/>
    <d v="2023-07-20T00:00:00"/>
    <s v="Platinum"/>
    <x v="17"/>
    <x v="4"/>
    <x v="9"/>
    <s v="Xiaomi"/>
    <s v="Supplier E"/>
    <n v="95.32"/>
    <n v="114.15"/>
    <s v="No"/>
    <m/>
    <m/>
    <m/>
    <s v="No"/>
    <m/>
    <m/>
    <m/>
    <m/>
    <n v="199.36"/>
    <n v="0.2"/>
    <n v="39.872000000000007"/>
    <n v="159.488"/>
    <n v="174.488"/>
    <n v="190.64"/>
    <n v="-46.151999999999987"/>
    <n v="3"/>
    <n v="5"/>
  </r>
  <r>
    <s v="O2024003062"/>
    <x v="110"/>
    <d v="2024-10-04T00:00:00"/>
    <d v="2024-07-10T00:00:00"/>
    <s v="C0216"/>
    <s v="P0172"/>
    <n v="1"/>
    <n v="255.52"/>
    <n v="5"/>
    <n v="15"/>
    <s v="Wallet"/>
    <s v="Marketplace"/>
    <s v="Delivered"/>
    <s v="late delivery"/>
    <s v=""/>
    <s v="Aya Hassan"/>
    <s v="Female"/>
    <s v="Mansoura"/>
    <s v="Delta"/>
    <s v="Aya.Hassan58@yahoo.com"/>
    <s v="+2011577524148"/>
    <n v="1970"/>
    <d v="2022-10-09T00:00:00"/>
    <s v="Bronze"/>
    <x v="102"/>
    <x v="3"/>
    <x v="5"/>
    <s v="Nike"/>
    <s v="Supplier E"/>
    <n v="171.2"/>
    <n v="243.85"/>
    <s v="No"/>
    <m/>
    <m/>
    <m/>
    <s v="No"/>
    <m/>
    <m/>
    <m/>
    <m/>
    <n v="255.52"/>
    <n v="0.05"/>
    <n v="12.776000000000002"/>
    <n v="242.744"/>
    <n v="257.74400000000003"/>
    <n v="171.2"/>
    <n v="56.544000000000011"/>
    <n v="-86"/>
    <n v="1"/>
  </r>
  <r>
    <s v="O2024003063"/>
    <x v="224"/>
    <d v="2024-08-16T00:00:00"/>
    <d v="2024-08-19T00:00:00"/>
    <s v="C0169"/>
    <s v="P0164"/>
    <n v="4"/>
    <n v="179.3"/>
    <n v="0"/>
    <n v="15"/>
    <s v="Bank Transfer"/>
    <s v="Mobile App"/>
    <s v="Canceled"/>
    <s v=""/>
    <s v=""/>
    <s v="Mai Abdelrahman"/>
    <s v="Male"/>
    <s v="Ismailia"/>
    <s v="Alexandria Coast"/>
    <s v="Mai.Abdelrahman76@outlook.com"/>
    <s v="+2011091129610"/>
    <n v="1999"/>
    <d v="2023-01-21T00:00:00"/>
    <s v="Gold"/>
    <x v="117"/>
    <x v="0"/>
    <x v="10"/>
    <s v="Nike"/>
    <s v="Supplier A"/>
    <n v="152.1"/>
    <n v="198.84"/>
    <s v="No"/>
    <m/>
    <m/>
    <m/>
    <s v="No"/>
    <m/>
    <m/>
    <m/>
    <m/>
    <n v="717.2"/>
    <n v="0"/>
    <n v="0"/>
    <n v="717.2"/>
    <n v="732.2"/>
    <n v="608.4"/>
    <n v="93.800000000000068"/>
    <n v="3"/>
    <n v="5"/>
  </r>
  <r>
    <s v="O2024003064"/>
    <x v="49"/>
    <d v="2024-02-06T00:00:00"/>
    <d v="2024-05-06T00:00:00"/>
    <s v="C0178"/>
    <s v="P0021"/>
    <n v="2"/>
    <n v="42.08"/>
    <n v="0"/>
    <n v="0"/>
    <s v="Cash"/>
    <s v="Mobile App"/>
    <s v="Delivered"/>
    <s v=""/>
    <s v="SALE13"/>
    <s v="Youssef Ibrahim"/>
    <s v="Female"/>
    <s v="Luxor"/>
    <s v="Upper Egypt"/>
    <s v="YOUSSEF.IBRAHIM94@gmail.com"/>
    <s v="+2011033495315"/>
    <n v="1977"/>
    <d v="2022-04-20T00:00:00"/>
    <s v="Bronze"/>
    <x v="31"/>
    <x v="0"/>
    <x v="12"/>
    <s v="Xiaomi"/>
    <s v="Supplier A"/>
    <n v="28.97"/>
    <n v="40.619999999999997"/>
    <s v="No"/>
    <m/>
    <m/>
    <m/>
    <s v="No"/>
    <s v="Ramadan Deals"/>
    <d v="2025-08-11T00:00:00"/>
    <d v="2025-10-02T00:00:00"/>
    <s v="Mobile App"/>
    <n v="84.16"/>
    <n v="0"/>
    <n v="0"/>
    <n v="84.16"/>
    <n v="84.16"/>
    <n v="57.94"/>
    <n v="26.22"/>
    <n v="90"/>
    <n v="-115"/>
  </r>
  <r>
    <s v="O2024003065"/>
    <x v="347"/>
    <d v="2024-03-09T00:00:00"/>
    <d v="2024-03-11T00:00:00"/>
    <s v="C0073"/>
    <s v="P0158"/>
    <n v="1"/>
    <n v="37.89"/>
    <n v="0"/>
    <n v="0"/>
    <s v="Wallet"/>
    <s v="Web"/>
    <s v="In Transit"/>
    <s v="call before delivery"/>
    <s v=""/>
    <s v="Karim Said"/>
    <s v="Female"/>
    <s v="Giza"/>
    <s v="Delta"/>
    <s v="KARIM.SAID8@yahoo.com"/>
    <s v="+2010510669911"/>
    <n v="1970"/>
    <d v="2025-09-26T00:00:00"/>
    <s v="Platinum"/>
    <x v="40"/>
    <x v="2"/>
    <x v="6"/>
    <s v="Adidas"/>
    <s v="Supplier D"/>
    <n v="27.09"/>
    <n v="39.1"/>
    <s v="Yes"/>
    <m/>
    <m/>
    <m/>
    <s v="No"/>
    <m/>
    <m/>
    <m/>
    <m/>
    <n v="37.89"/>
    <n v="0"/>
    <n v="0"/>
    <n v="37.89"/>
    <n v="37.89"/>
    <n v="27.09"/>
    <n v="10.8"/>
    <n v="2"/>
    <n v="1"/>
  </r>
  <r>
    <s v="O2024003066"/>
    <x v="28"/>
    <d v="2024-04-10T00:00:00"/>
    <d v="2024-04-17T00:00:00"/>
    <s v="C0328"/>
    <s v="P0095"/>
    <n v="1"/>
    <n v="154.59"/>
    <n v="20"/>
    <n v="35"/>
    <s v="Wallet"/>
    <s v="Mobile App"/>
    <s v="In Transit"/>
    <s v=""/>
    <s v=""/>
    <s v="Mona Mahmoud"/>
    <s v="Female"/>
    <s v="Suez"/>
    <s v="Delta"/>
    <s v="Mona.Mahmoud71@outlook.com"/>
    <s v="+2010251900430"/>
    <n v="1997"/>
    <d v="2022-06-14T00:00:00"/>
    <s v="Gold"/>
    <x v="12"/>
    <x v="0"/>
    <x v="10"/>
    <s v="Philips"/>
    <s v="Supplier B"/>
    <n v="102.32"/>
    <n v="157.22"/>
    <s v="No"/>
    <m/>
    <m/>
    <m/>
    <s v="No"/>
    <m/>
    <m/>
    <m/>
    <m/>
    <n v="154.59"/>
    <n v="0.2"/>
    <n v="30.918000000000003"/>
    <n v="123.672"/>
    <n v="158.672"/>
    <n v="102.32"/>
    <n v="-13.647999999999996"/>
    <n v="7"/>
    <n v="3"/>
  </r>
  <r>
    <s v="O2024003067"/>
    <x v="168"/>
    <d v="2024-06-18T00:00:00"/>
    <d v="2024-06-25T00:00:00"/>
    <s v="C0222"/>
    <s v="P0164"/>
    <n v="2"/>
    <n v="188.52"/>
    <n v="10"/>
    <n v="35"/>
    <s v="Card"/>
    <s v="Marketplace"/>
    <s v="Canceled"/>
    <s v=""/>
    <s v="SALE53"/>
    <s v="Sara El-Sayed"/>
    <s v="Female"/>
    <s v="Suez"/>
    <s v="Canal"/>
    <s v="Sara.El-Sayed82@yahoo.com"/>
    <s v="+2011186226495"/>
    <n v="1987"/>
    <d v="2025-02-15T00:00:00"/>
    <s v="Silver"/>
    <x v="117"/>
    <x v="0"/>
    <x v="10"/>
    <s v="Nike"/>
    <s v="Supplier A"/>
    <n v="152.1"/>
    <n v="198.84"/>
    <s v="No"/>
    <m/>
    <m/>
    <m/>
    <s v="No"/>
    <s v="Summer Sale"/>
    <d v="2024-05-04T00:00:00"/>
    <d v="2024-05-28T00:00:00"/>
    <s v="Web"/>
    <n v="377.04"/>
    <n v="0.1"/>
    <n v="37.704000000000001"/>
    <n v="339.33600000000001"/>
    <n v="374.33600000000001"/>
    <n v="304.2"/>
    <n v="0.1360000000000241"/>
    <n v="7"/>
    <n v="5"/>
  </r>
  <r>
    <s v="O2024003068"/>
    <x v="351"/>
    <d v="2024-05-20T00:00:00"/>
    <d v="2024-06-01T00:00:00"/>
    <s v="C0390"/>
    <s v="P0108"/>
    <n v="1"/>
    <n v="24.89"/>
    <n v="3"/>
    <n v="25"/>
    <s v="Bank Transfer"/>
    <s v="Web"/>
    <s v="Canceled"/>
    <s v=""/>
    <s v="SALE60"/>
    <s v="Sara El-Sayed"/>
    <s v="Female"/>
    <s v="Luxor"/>
    <s v="Upper Egypt"/>
    <s v="Sara.El-Sayed21@gmail.com"/>
    <s v="+2011039238255"/>
    <n v="1991"/>
    <d v="2025-05-19T00:00:00"/>
    <s v="Bronze"/>
    <x v="2"/>
    <x v="0"/>
    <x v="0"/>
    <s v="Nivea"/>
    <s v="Supplier D"/>
    <n v="18.010000000000002"/>
    <n v="27.01"/>
    <s v="No"/>
    <m/>
    <m/>
    <m/>
    <s v="No"/>
    <s v="Summer Sale"/>
    <d v="2025-07-27T00:00:00"/>
    <d v="2025-08-20T00:00:00"/>
    <s v="Mobile App"/>
    <n v="24.89"/>
    <n v="0.03"/>
    <n v="0.74670000000000003"/>
    <n v="24.1433"/>
    <n v="49.143299999999996"/>
    <n v="18.010000000000002"/>
    <n v="-18.866700000000002"/>
    <n v="12"/>
    <n v="2"/>
  </r>
  <r>
    <s v="O2024003069"/>
    <x v="342"/>
    <d v="2024-09-10T00:00:00"/>
    <d v="2024-10-16T00:00:00"/>
    <s v="C0012"/>
    <s v="P0017"/>
    <n v="2"/>
    <n v="63.96"/>
    <n v="0"/>
    <n v="25"/>
    <s v="Cash"/>
    <s v="Web"/>
    <s v="Returned"/>
    <s v=""/>
    <s v=""/>
    <s v="Ahmed Samir"/>
    <s v="Male"/>
    <s v="Alexandria"/>
    <s v="Canal"/>
    <s v="Ahmed.Samir30@gmail.com"/>
    <s v="+2010423200452"/>
    <n v="2003"/>
    <d v="2022-01-27T00:00:00"/>
    <s v=""/>
    <x v="6"/>
    <x v="3"/>
    <x v="5"/>
    <s v="Anker"/>
    <s v="Supplier E"/>
    <n v="57.48"/>
    <n v="67.319999999999993"/>
    <s v="No"/>
    <m/>
    <m/>
    <m/>
    <s v="No"/>
    <m/>
    <m/>
    <m/>
    <m/>
    <n v="127.92"/>
    <n v="0"/>
    <n v="0"/>
    <n v="127.92"/>
    <n v="152.92000000000002"/>
    <n v="114.96"/>
    <n v="-12.039999999999992"/>
    <n v="36"/>
    <n v="-24"/>
  </r>
  <r>
    <s v="O2024003070"/>
    <x v="166"/>
    <d v="2024-01-17T00:00:00"/>
    <d v="2024-01-29T00:00:00"/>
    <s v="C0339"/>
    <s v="P0101"/>
    <n v="3"/>
    <n v="77.72"/>
    <n v="10"/>
    <n v="50"/>
    <s v="Card"/>
    <s v="Marketplace"/>
    <s v="Returned"/>
    <s v=""/>
    <s v="SALE42"/>
    <s v="Mona Adel"/>
    <s v="Female"/>
    <s v="Cairo"/>
    <s v="Delta"/>
    <s v="Mona.Adel22@gmail.com"/>
    <s v="+2011688561800"/>
    <n v="1974"/>
    <d v="2023-03-17T00:00:00"/>
    <s v="Bronze"/>
    <x v="63"/>
    <x v="0"/>
    <x v="12"/>
    <s v="L'Oreal"/>
    <s v="Supplier D"/>
    <n v="48.42"/>
    <n v="69.849999999999994"/>
    <s v="Yes"/>
    <m/>
    <m/>
    <m/>
    <s v="No"/>
    <s v="Summer Sale"/>
    <d v="2024-05-24T00:00:00"/>
    <d v="2024-07-16T00:00:00"/>
    <s v="Mobile App"/>
    <n v="233.16"/>
    <n v="0.1"/>
    <n v="23.316000000000003"/>
    <n v="209.84399999999999"/>
    <n v="259.84399999999999"/>
    <n v="145.26"/>
    <n v="14.584000000000003"/>
    <n v="12"/>
    <n v="4"/>
  </r>
  <r>
    <s v="O2024003071"/>
    <x v="232"/>
    <d v="2024-09-23T00:00:00"/>
    <d v="2024-09-30T00:00:00"/>
    <s v="C0321"/>
    <s v="P0192"/>
    <n v="4"/>
    <n v="231.06"/>
    <n v="0"/>
    <n v="50"/>
    <s v="Wallet"/>
    <s v="Mobile App"/>
    <s v="Canceled"/>
    <s v="late delivery"/>
    <s v=""/>
    <s v="Laila Hegazy"/>
    <s v="Female"/>
    <s v="Aswan"/>
    <s v="Upper Egypt"/>
    <s v="Laila.Hegazy20@outlook.com"/>
    <s v="+2011775548396"/>
    <n v="1998"/>
    <d v="2023-09-27T00:00:00"/>
    <s v="Bronze"/>
    <x v="114"/>
    <x v="0"/>
    <x v="2"/>
    <s v="Nike"/>
    <s v="Supplier C"/>
    <n v="194.1"/>
    <n v="266.05"/>
    <s v="No"/>
    <m/>
    <m/>
    <m/>
    <s v="No"/>
    <m/>
    <m/>
    <m/>
    <m/>
    <n v="924.24"/>
    <n v="0"/>
    <n v="0"/>
    <n v="924.24"/>
    <n v="974.24"/>
    <n v="776.4"/>
    <n v="97.840000000000032"/>
    <n v="7"/>
    <n v="1"/>
  </r>
  <r>
    <s v="O2024003072"/>
    <x v="36"/>
    <d v="2024-10-17T00:00:00"/>
    <d v="2024-10-18T00:00:00"/>
    <s v="C0450"/>
    <s v="P0108"/>
    <n v="1"/>
    <n v="23.77"/>
    <n v="0"/>
    <n v="25"/>
    <s v="Bank Transfer"/>
    <s v="Mobile App"/>
    <s v="Returned"/>
    <s v=""/>
    <s v=""/>
    <s v="Karim Ashour"/>
    <s v="Female"/>
    <s v="Mansoura"/>
    <s v="Delta"/>
    <s v="Karim.Ashour70@outlook.com"/>
    <s v="+2011846057082"/>
    <n v="1984"/>
    <d v="2023-05-04T00:00:00"/>
    <s v="Bronze"/>
    <x v="2"/>
    <x v="0"/>
    <x v="0"/>
    <s v="Nivea"/>
    <s v="Supplier D"/>
    <n v="18.010000000000002"/>
    <n v="27.01"/>
    <s v="No"/>
    <m/>
    <m/>
    <m/>
    <s v="No"/>
    <m/>
    <m/>
    <m/>
    <m/>
    <n v="23.77"/>
    <n v="0"/>
    <n v="0"/>
    <n v="23.77"/>
    <n v="48.769999999999996"/>
    <n v="18.010000000000002"/>
    <n v="-19.240000000000002"/>
    <n v="1"/>
    <n v="3"/>
  </r>
  <r>
    <s v="O2024003073"/>
    <x v="187"/>
    <d v="2024-01-15T00:00:00"/>
    <d v="2024-01-16T00:00:00"/>
    <s v="C0339"/>
    <s v="P0193"/>
    <n v="1"/>
    <n v="18.78"/>
    <n v="2"/>
    <n v="15"/>
    <s v="Cash"/>
    <s v="Mobile App"/>
    <s v="Delivered"/>
    <s v=""/>
    <s v="FREESHIP"/>
    <s v="Mona Adel"/>
    <s v="Female"/>
    <s v="Cairo"/>
    <s v="Delta"/>
    <s v="Mona.Adel22@gmail.com"/>
    <s v="+2011688561800"/>
    <n v="1974"/>
    <d v="2023-03-17T00:00:00"/>
    <s v="Bronze"/>
    <x v="35"/>
    <x v="4"/>
    <x v="13"/>
    <s v="Xiaomi"/>
    <s v="Supplier B"/>
    <n v="15.82"/>
    <n v="19.809999999999999"/>
    <s v="No"/>
    <m/>
    <m/>
    <m/>
    <s v="No"/>
    <s v="New Year"/>
    <d v="2025-02-10T00:00:00"/>
    <d v="2025-04-03T00:00:00"/>
    <s v="Mobile App"/>
    <n v="18.78"/>
    <n v="0.02"/>
    <n v="0.37560000000000004"/>
    <n v="18.404400000000003"/>
    <n v="33.404400000000003"/>
    <n v="15.82"/>
    <n v="-12.415599999999998"/>
    <n v="1"/>
    <n v="0"/>
  </r>
  <r>
    <s v="O2024003074"/>
    <x v="230"/>
    <d v="2024-03-23T00:00:00"/>
    <d v="2024-01-04T00:00:00"/>
    <s v="C0098"/>
    <s v="P0049"/>
    <n v="1"/>
    <n v="34.549999999999997"/>
    <n v="15"/>
    <n v="25"/>
    <s v="Wallet"/>
    <s v="Web"/>
    <s v="Delivered"/>
    <s v=""/>
    <s v="WELCOME10"/>
    <s v="Yara Mahmoud"/>
    <s v="Male"/>
    <s v="Alexandria"/>
    <s v="Greater Cairo"/>
    <s v="Yara.Mahmoud58@outlook.com"/>
    <s v="+2011236060130"/>
    <n v="1981"/>
    <d v="2023-10-26T00:00:00"/>
    <s v="Gold"/>
    <x v="57"/>
    <x v="4"/>
    <x v="18"/>
    <s v="Philips"/>
    <s v="Supplier D"/>
    <n v="32.24"/>
    <n v="38.15"/>
    <s v="No"/>
    <d v="2024-07-31T00:00:00"/>
    <s v="Damaged"/>
    <s v="Cash"/>
    <s v="Yes"/>
    <s v="Loyalty Boost"/>
    <d v="2025-03-22T00:00:00"/>
    <d v="2025-04-18T00:00:00"/>
    <s v="Web"/>
    <n v="34.549999999999997"/>
    <n v="0.15"/>
    <n v="5.1824999999999992"/>
    <n v="29.3675"/>
    <n v="54.3675"/>
    <n v="32.24"/>
    <n v="-27.872500000000002"/>
    <n v="-79"/>
    <n v="2"/>
  </r>
  <r>
    <s v="O2024003075"/>
    <x v="167"/>
    <d v="2024-11-04T00:00:00"/>
    <d v="2024-04-23T00:00:00"/>
    <s v="C0432"/>
    <s v="P0119"/>
    <n v="1"/>
    <n v="179.8"/>
    <n v="0"/>
    <n v="15"/>
    <s v="Card"/>
    <s v="Mobile App"/>
    <s v="Delivered"/>
    <s v="call before delivery"/>
    <s v=""/>
    <s v="Nada Kamel"/>
    <s v="Male"/>
    <s v="Zagazig"/>
    <s v="Canal"/>
    <s v="Nada.Kamel10@yahoo.com"/>
    <s v="+2011743880174"/>
    <n v="1972"/>
    <d v="2024-03-13T00:00:00"/>
    <s v="Silver"/>
    <x v="100"/>
    <x v="1"/>
    <x v="14"/>
    <s v="Philips"/>
    <s v="Supplier A"/>
    <n v="155"/>
    <n v="188.69"/>
    <s v="No"/>
    <m/>
    <m/>
    <m/>
    <s v="No"/>
    <m/>
    <m/>
    <m/>
    <m/>
    <n v="179.8"/>
    <n v="0"/>
    <n v="0"/>
    <n v="179.8"/>
    <n v="194.8"/>
    <n v="155"/>
    <n v="9.8000000000000114"/>
    <n v="-195"/>
    <n v="210"/>
  </r>
  <r>
    <s v="O2024003076"/>
    <x v="158"/>
    <d v="2024-07-04T00:00:00"/>
    <d v="2024-06-07T00:00:00"/>
    <s v="C0266"/>
    <s v="P0048"/>
    <n v="2"/>
    <n v="155.37"/>
    <n v="20"/>
    <n v="50"/>
    <s v="Wallet"/>
    <s v="Web"/>
    <s v="Returned"/>
    <s v="VIP"/>
    <s v=""/>
    <s v="Doaa Adel"/>
    <s v="Female"/>
    <s v="Ismailia"/>
    <s v="Alexandria Coast"/>
    <s v="Doaa.Adel93@outlook.com"/>
    <s v="+2011958069476"/>
    <n v="2002"/>
    <d v="2024-10-12T00:00:00"/>
    <s v="Bronze"/>
    <x v="64"/>
    <x v="0"/>
    <x v="12"/>
    <s v="Adidas"/>
    <s v="Supplier C"/>
    <n v="121"/>
    <n v="155"/>
    <s v="Yes"/>
    <m/>
    <m/>
    <m/>
    <s v="No"/>
    <m/>
    <m/>
    <m/>
    <m/>
    <n v="310.74"/>
    <n v="0.2"/>
    <n v="62.148000000000003"/>
    <n v="248.59200000000001"/>
    <n v="298.59199999999998"/>
    <n v="242"/>
    <n v="-43.407999999999987"/>
    <n v="-27"/>
    <n v="179"/>
  </r>
  <r>
    <s v="O2024003077"/>
    <x v="121"/>
    <d v="2024-09-25T00:00:00"/>
    <d v="2024-09-30T00:00:00"/>
    <s v="C0416"/>
    <s v="P0049"/>
    <n v="4"/>
    <n v="40.729999999999997"/>
    <n v="5"/>
    <n v="25"/>
    <s v="Bank Transfer"/>
    <s v="Mobile App"/>
    <s v="Canceled"/>
    <s v=""/>
    <s v="SALE20"/>
    <s v="Salma Hegazy"/>
    <s v="Female"/>
    <s v="Ismailia"/>
    <s v="Canal"/>
    <s v="Salma.Hegazy31@hotmail.com"/>
    <s v="+2010199129626"/>
    <n v="1988"/>
    <d v="2022-08-31T00:00:00"/>
    <s v="Bronze"/>
    <x v="57"/>
    <x v="4"/>
    <x v="18"/>
    <s v="Philips"/>
    <s v="Supplier D"/>
    <n v="32.24"/>
    <n v="38.15"/>
    <s v="No"/>
    <m/>
    <m/>
    <m/>
    <s v="No"/>
    <s v="Ramadan Deals"/>
    <d v="2024-02-17T00:00:00"/>
    <d v="2024-03-06T00:00:00"/>
    <s v="Marketplace"/>
    <n v="162.91999999999999"/>
    <n v="0.05"/>
    <n v="8.145999999999999"/>
    <n v="154.774"/>
    <n v="179.774"/>
    <n v="128.96"/>
    <n v="0.81399999999999295"/>
    <n v="5"/>
    <n v="7"/>
  </r>
  <r>
    <s v="O2024003078"/>
    <x v="121"/>
    <d v="2024-09-25T00:00:00"/>
    <d v="2024-10-04T00:00:00"/>
    <s v="C0337"/>
    <s v="P0051"/>
    <n v="2"/>
    <n v="12.52"/>
    <n v="0"/>
    <n v="15"/>
    <s v="Cash"/>
    <s v="Mobile App"/>
    <s v="Delivered"/>
    <s v="  "/>
    <s v=""/>
    <s v="Salma Kamel"/>
    <s v="Female"/>
    <s v="Cairo"/>
    <s v="Greater Cairo"/>
    <s v="Salma.Kamel22@gmail.com"/>
    <s v="+2010852640246"/>
    <n v="1973"/>
    <d v="2022-12-22T00:00:00"/>
    <s v="Silver"/>
    <x v="123"/>
    <x v="0"/>
    <x v="12"/>
    <s v="Nivea"/>
    <s v="Supplier A"/>
    <n v="11.56"/>
    <n v="13.3"/>
    <s v="No"/>
    <m/>
    <m/>
    <m/>
    <s v="No"/>
    <m/>
    <m/>
    <m/>
    <m/>
    <n v="25.04"/>
    <n v="0"/>
    <n v="0"/>
    <n v="25.04"/>
    <n v="40.04"/>
    <n v="23.12"/>
    <n v="-13.080000000000002"/>
    <n v="9"/>
    <n v="7"/>
  </r>
  <r>
    <s v="O2024003079"/>
    <x v="277"/>
    <d v="2024-07-06T00:00:00"/>
    <d v="2024-09-06T00:00:00"/>
    <s v="C0367"/>
    <s v="P0045"/>
    <n v="2"/>
    <n v="104.05"/>
    <n v="0"/>
    <n v="35"/>
    <s v="Bank Transfer"/>
    <s v="Web"/>
    <s v="Delivered"/>
    <s v=""/>
    <s v=""/>
    <s v="Hager Gomaa"/>
    <s v="Male"/>
    <s v="Suez"/>
    <s v="Upper Egypt"/>
    <s v="Hager.Gomaa98@outlook.com"/>
    <s v="+2011082599824"/>
    <n v="1985"/>
    <d v="2023-01-09T00:00:00"/>
    <s v=""/>
    <x v="62"/>
    <x v="4"/>
    <x v="19"/>
    <s v="Samsung"/>
    <s v="Supplier A"/>
    <n v="81.19"/>
    <n v="107.12"/>
    <s v="No"/>
    <m/>
    <m/>
    <m/>
    <s v="No"/>
    <m/>
    <m/>
    <m/>
    <m/>
    <n v="208.1"/>
    <n v="0"/>
    <n v="0"/>
    <n v="208.1"/>
    <n v="243.1"/>
    <n v="162.38"/>
    <n v="10.719999999999999"/>
    <n v="62"/>
    <n v="122"/>
  </r>
  <r>
    <s v="O2024003080"/>
    <x v="211"/>
    <d v="2024-01-27T00:00:00"/>
    <d v="2024-01-29T00:00:00"/>
    <s v="C0371"/>
    <s v="P0088"/>
    <n v="1"/>
    <n v="3.42"/>
    <n v="20"/>
    <n v="35"/>
    <s v="Cash"/>
    <s v="Marketplace"/>
    <s v="Delivered"/>
    <s v=""/>
    <s v=""/>
    <s v="Ali Khaled"/>
    <s v="Female"/>
    <s v="Mansoura"/>
    <s v="Alexandria Coast"/>
    <s v="Ali.Khaled55@hotmail.com"/>
    <s v="+2010431320974"/>
    <n v="1995"/>
    <d v="2023-10-19T00:00:00"/>
    <s v="Gold"/>
    <x v="59"/>
    <x v="1"/>
    <x v="11"/>
    <s v="Philips"/>
    <s v="Supplier E"/>
    <n v="2.4300000000000002"/>
    <n v="3.66"/>
    <s v="No"/>
    <m/>
    <m/>
    <m/>
    <s v="No"/>
    <m/>
    <m/>
    <m/>
    <m/>
    <n v="3.42"/>
    <n v="0.2"/>
    <n v="0.68400000000000005"/>
    <n v="2.7359999999999998"/>
    <n v="37.735999999999997"/>
    <n v="2.4300000000000002"/>
    <n v="-34.694000000000003"/>
    <n v="2"/>
    <n v="4"/>
  </r>
  <r>
    <s v="O2024003081"/>
    <x v="114"/>
    <d v="2024-02-10T00:00:00"/>
    <d v="2024-10-06T00:00:00"/>
    <s v="C0496"/>
    <s v="P0100"/>
    <n v="2"/>
    <n v="21.05"/>
    <n v="0"/>
    <n v="25"/>
    <s v="Card"/>
    <s v="Mobile App"/>
    <s v="In Transit"/>
    <s v="  "/>
    <s v=""/>
    <s v="Youssef Abdelrahman"/>
    <s v="Male"/>
    <s v="Ismailia"/>
    <s v="Upper Egypt"/>
    <s v="YOUSSEF.ABDELRAHMAN80@gmail.com"/>
    <s v="+2010915014070"/>
    <n v="1992"/>
    <d v="2024-12-15T00:00:00"/>
    <s v="Silver"/>
    <x v="140"/>
    <x v="0"/>
    <x v="10"/>
    <s v="Samsung"/>
    <s v="Supplier D"/>
    <n v="18.12"/>
    <n v="24"/>
    <s v="No"/>
    <m/>
    <m/>
    <m/>
    <s v="No"/>
    <m/>
    <m/>
    <m/>
    <m/>
    <n v="42.1"/>
    <n v="0"/>
    <n v="0"/>
    <n v="42.1"/>
    <n v="67.099999999999994"/>
    <n v="36.24"/>
    <n v="-19.14"/>
    <n v="239"/>
    <n v="-232"/>
  </r>
  <r>
    <s v="O2024003082"/>
    <x v="138"/>
    <d v="2024-01-20T00:00:00"/>
    <d v="2024-01-24T00:00:00"/>
    <s v="C0017"/>
    <s v="P0147"/>
    <n v="1"/>
    <n v="95.63"/>
    <n v="25"/>
    <n v="25"/>
    <s v="Wallet"/>
    <s v="Mobile App"/>
    <s v="Delivered"/>
    <s v=""/>
    <s v=""/>
    <s v="Ali Kamel"/>
    <s v="Male"/>
    <s v="Suez"/>
    <s v="Alexandria Coast"/>
    <s v="ALI.KAMEL29 @gmail.com"/>
    <s v="+2010349946304"/>
    <n v="1991"/>
    <d v="2024-09-23T00:00:00"/>
    <s v="Silver"/>
    <x v="98"/>
    <x v="1"/>
    <x v="15"/>
    <s v="SEB"/>
    <s v="Supplier A"/>
    <n v="0"/>
    <n v="107.26"/>
    <s v="No"/>
    <m/>
    <m/>
    <m/>
    <s v="No"/>
    <m/>
    <m/>
    <m/>
    <m/>
    <n v="95.63"/>
    <n v="0.25"/>
    <n v="23.907499999999999"/>
    <n v="71.722499999999997"/>
    <n v="96.722499999999997"/>
    <n v="0"/>
    <n v="46.722499999999997"/>
    <n v="4"/>
    <n v="3"/>
  </r>
  <r>
    <s v="O2024003083"/>
    <x v="186"/>
    <d v="2024-04-25T00:00:00"/>
    <d v="2024-04-27T00:00:00"/>
    <s v="C0218"/>
    <s v="P0024"/>
    <n v="1"/>
    <n v="139.85"/>
    <n v="0"/>
    <n v="15"/>
    <s v="Bank Transfer"/>
    <s v="Web"/>
    <s v="Delivered"/>
    <s v=""/>
    <s v="SALE72"/>
    <s v="Mohamed Adel"/>
    <s v="Female"/>
    <s v="Ismailia"/>
    <s v="Delta"/>
    <s v="Mohamed.Adel16@yahoo.com"/>
    <s v="+2011260895464"/>
    <n v="1990"/>
    <d v="2024-11-14T00:00:00"/>
    <s v="Silver"/>
    <x v="37"/>
    <x v="4"/>
    <x v="17"/>
    <s v="Nike"/>
    <s v="Supplier E"/>
    <n v="125.26"/>
    <n v="159.83000000000001"/>
    <s v="No"/>
    <m/>
    <m/>
    <m/>
    <s v="No"/>
    <s v="Loyalty Boost"/>
    <d v="2025-01-11T00:00:00"/>
    <d v="2025-03-02T00:00:00"/>
    <s v="Mobile App"/>
    <n v="139.85"/>
    <n v="0"/>
    <n v="0"/>
    <n v="139.85"/>
    <n v="154.85"/>
    <n v="125.26"/>
    <n v="-0.4100000000000108"/>
    <n v="2"/>
    <n v="5"/>
  </r>
  <r>
    <s v="O2024003084"/>
    <x v="55"/>
    <d v="2024-02-02T00:00:00"/>
    <d v="2024-03-02T00:00:00"/>
    <s v="C0185"/>
    <s v="P0145"/>
    <n v="2"/>
    <n v="62.5"/>
    <n v="0"/>
    <n v="15"/>
    <s v="Wallet"/>
    <s v="Mobile App"/>
    <s v="Delivered"/>
    <s v=""/>
    <s v=""/>
    <s v="Ahmed Samir"/>
    <s v="Male"/>
    <s v="Giza"/>
    <s v="Greater Cairo"/>
    <s v="AHMED.SAMIR57@gmail.com"/>
    <s v="+2011079260094"/>
    <n v="1983"/>
    <d v="2025-06-14T00:00:00"/>
    <s v="Platinum"/>
    <x v="56"/>
    <x v="0"/>
    <x v="12"/>
    <s v="Samsung"/>
    <s v="Supplier B"/>
    <n v="53.97"/>
    <n v="67.36"/>
    <s v="No"/>
    <m/>
    <m/>
    <m/>
    <s v="No"/>
    <m/>
    <m/>
    <m/>
    <m/>
    <n v="125"/>
    <n v="0"/>
    <n v="0"/>
    <n v="125"/>
    <n v="140"/>
    <n v="107.94"/>
    <n v="2.0600000000000023"/>
    <n v="29"/>
    <n v="3"/>
  </r>
  <r>
    <s v="O2024003085"/>
    <x v="266"/>
    <d v="2024-11-23T00:00:00"/>
    <d v="2024-11-27T00:00:00"/>
    <s v="C0121"/>
    <s v="P0062"/>
    <n v="2"/>
    <n v="66.87"/>
    <n v="5"/>
    <n v="15"/>
    <s v="Wallet"/>
    <s v="Web"/>
    <s v="Delivered"/>
    <s v=""/>
    <s v="SALE13"/>
    <s v="Ali El-Sayed"/>
    <s v="Male"/>
    <s v="Cairo"/>
    <s v="Upper Egypt"/>
    <s v="Ali.El-Sayed43@yahoo.com"/>
    <s v="+2010005471375"/>
    <n v="1997"/>
    <d v="2024-07-02T00:00:00"/>
    <s v="Gold"/>
    <x v="74"/>
    <x v="4"/>
    <x v="24"/>
    <s v="Philips"/>
    <s v="Supplier A"/>
    <n v="60.71"/>
    <n v="73.680000000000007"/>
    <s v="No"/>
    <m/>
    <m/>
    <m/>
    <s v="No"/>
    <s v="Ramadan Deals"/>
    <d v="2025-08-11T00:00:00"/>
    <d v="2025-10-02T00:00:00"/>
    <s v="Mobile App"/>
    <n v="133.74"/>
    <n v="0.05"/>
    <n v="6.6870000000000012"/>
    <n v="127.05300000000001"/>
    <n v="142.053"/>
    <n v="121.42"/>
    <n v="-9.3669999999999902"/>
    <n v="4"/>
    <n v="4"/>
  </r>
  <r>
    <s v="O2024003086"/>
    <x v="168"/>
    <d v="2024-06-15T00:00:00"/>
    <d v="2024-06-22T00:00:00"/>
    <s v="C0224"/>
    <s v="P0103"/>
    <n v="1"/>
    <n v="115.71"/>
    <n v="0"/>
    <n v="50"/>
    <s v="Bank Transfer"/>
    <s v="Mobile App"/>
    <s v="Delivered"/>
    <s v=""/>
    <s v="SALE42"/>
    <s v="Mostafa El-Sayed"/>
    <s v="Female"/>
    <s v="Suez"/>
    <s v="Canal"/>
    <s v="Mostafa.El-Sayed64@yahoo.com"/>
    <s v="+2011160486617"/>
    <n v="1975"/>
    <d v="2022-03-06T00:00:00"/>
    <s v="Bronze"/>
    <x v="29"/>
    <x v="3"/>
    <x v="16"/>
    <s v="Xiaomi"/>
    <s v="Supplier D"/>
    <n v="83.53"/>
    <n v="111.89"/>
    <s v="No"/>
    <m/>
    <m/>
    <m/>
    <s v="No"/>
    <s v="Summer Sale"/>
    <d v="2024-05-24T00:00:00"/>
    <d v="2024-07-16T00:00:00"/>
    <s v="Mobile App"/>
    <n v="115.71"/>
    <n v="0"/>
    <n v="0"/>
    <n v="115.71"/>
    <n v="165.70999999999998"/>
    <n v="83.53"/>
    <n v="-17.820000000000007"/>
    <n v="7"/>
    <n v="2"/>
  </r>
  <r>
    <s v="O2024003087"/>
    <x v="263"/>
    <d v="2024-04-25T00:00:00"/>
    <d v="2024-02-05T00:00:00"/>
    <s v="C0016"/>
    <s v="P0212"/>
    <n v="1"/>
    <n v="112.65"/>
    <n v="25"/>
    <n v="35"/>
    <s v="Bank Transfer"/>
    <s v="Marketplace"/>
    <s v="In Transit"/>
    <s v=""/>
    <s v="WELCOME10"/>
    <s v="Hager Hegazy"/>
    <s v="Male"/>
    <s v="Cairo"/>
    <s v="Alexandria Coast"/>
    <s v="Hager.Hegazy62@gmail.com"/>
    <s v="+2010099015874"/>
    <n v="1995"/>
    <d v="2024-11-01T00:00:00"/>
    <s v="Gold"/>
    <x v="17"/>
    <x v="4"/>
    <x v="9"/>
    <s v="Xiaomi"/>
    <s v="Supplier E"/>
    <n v="95.32"/>
    <n v="114.15"/>
    <s v="No"/>
    <m/>
    <m/>
    <m/>
    <s v="No"/>
    <s v="Loyalty Boost"/>
    <d v="2025-03-22T00:00:00"/>
    <d v="2025-04-18T00:00:00"/>
    <s v="Web"/>
    <n v="112.65"/>
    <n v="0.25"/>
    <n v="28.162500000000001"/>
    <n v="84.487500000000011"/>
    <n v="119.48750000000001"/>
    <n v="95.32"/>
    <n v="-45.832499999999982"/>
    <n v="-80"/>
    <n v="1"/>
  </r>
  <r>
    <s v="O2024003088"/>
    <x v="7"/>
    <d v="2024-09-10T00:00:00"/>
    <d v="2024-09-17T00:00:00"/>
    <s v="C0329"/>
    <s v="P0117"/>
    <n v="4"/>
    <n v="111.89"/>
    <n v="10"/>
    <n v="15"/>
    <s v="Wallet"/>
    <s v="Web"/>
    <s v="Canceled"/>
    <s v="late delivery"/>
    <s v=""/>
    <s v="Mostafa Gomaa"/>
    <s v="Male"/>
    <s v="Cairo"/>
    <s v="Canal"/>
    <s v="Mostafa.Gomaa25@gmail.com"/>
    <s v="+2011353454689"/>
    <n v="1991"/>
    <d v="2023-10-19T00:00:00"/>
    <s v="Bronze"/>
    <x v="10"/>
    <x v="3"/>
    <x v="8"/>
    <s v="Nike"/>
    <s v="Supplier C"/>
    <n v="84.31"/>
    <n v="121.52"/>
    <s v="No"/>
    <m/>
    <m/>
    <m/>
    <s v="No"/>
    <m/>
    <m/>
    <m/>
    <m/>
    <n v="447.56"/>
    <n v="0.1"/>
    <n v="44.756"/>
    <n v="402.80399999999997"/>
    <n v="417.80399999999997"/>
    <n v="337.24"/>
    <n v="50.563999999999965"/>
    <n v="7"/>
    <n v="2"/>
  </r>
  <r>
    <s v="O2024003089"/>
    <x v="4"/>
    <d v="2024-09-27T00:00:00"/>
    <d v="2024-01-10T00:00:00"/>
    <s v="C0379"/>
    <s v="P0162"/>
    <n v="1"/>
    <n v="97.91"/>
    <n v="1"/>
    <n v="25"/>
    <s v="Bank Transfer"/>
    <s v="Mobile App"/>
    <s v="Canceled"/>
    <s v="  "/>
    <s v="SALE97"/>
    <s v="Mostafa Mahmoud"/>
    <s v="Male"/>
    <s v="Suez"/>
    <s v="Greater Cairo"/>
    <s v="Mostafa.Mahmoud32@hotmail.com"/>
    <s v="+2011233709330"/>
    <n v="1993"/>
    <d v="2024-10-31T00:00:00"/>
    <s v="Silver"/>
    <x v="33"/>
    <x v="0"/>
    <x v="2"/>
    <s v="Philips"/>
    <s v="Supplier D"/>
    <n v="67.33"/>
    <n v="99.2"/>
    <s v="No"/>
    <m/>
    <m/>
    <m/>
    <s v="No"/>
    <s v="Loyalty Boost"/>
    <d v="2024-01-07T00:00:00"/>
    <d v="2024-01-20T00:00:00"/>
    <s v="Web"/>
    <n v="97.91"/>
    <n v="0.01"/>
    <n v="0.97909999999999997"/>
    <n v="96.930899999999994"/>
    <n v="121.93089999999999"/>
    <n v="67.33"/>
    <n v="4.6008999999999958"/>
    <n v="-261"/>
    <n v="2"/>
  </r>
  <r>
    <s v="O2024003090"/>
    <x v="224"/>
    <d v="2024-08-16T00:00:00"/>
    <d v="2024-08-19T00:00:00"/>
    <s v="C0234"/>
    <s v="P0095"/>
    <n v="1"/>
    <n v="159.35"/>
    <n v="0"/>
    <n v="15"/>
    <s v="Bank Transfer"/>
    <s v="Mobile App"/>
    <s v="Delivered"/>
    <s v=""/>
    <s v=""/>
    <s v="Mostafa Hassan"/>
    <s v="Male"/>
    <s v="Ismailia"/>
    <s v="Alexandria Coast"/>
    <s v="Mostafa.Hassan98@gmail.com"/>
    <s v="+2011300181156"/>
    <n v="1982"/>
    <d v="2023-01-22T00:00:00"/>
    <s v="Silver"/>
    <x v="12"/>
    <x v="0"/>
    <x v="10"/>
    <s v="Philips"/>
    <s v="Supplier B"/>
    <n v="102.32"/>
    <n v="157.22"/>
    <s v="No"/>
    <m/>
    <m/>
    <m/>
    <s v="No"/>
    <m/>
    <m/>
    <m/>
    <m/>
    <n v="159.35"/>
    <n v="0"/>
    <n v="0"/>
    <n v="159.35"/>
    <n v="174.35"/>
    <n v="102.32"/>
    <n v="42.03"/>
    <n v="3"/>
    <n v="5"/>
  </r>
  <r>
    <s v="O2024003091"/>
    <x v="354"/>
    <d v="2024-04-11T00:00:00"/>
    <d v="2024-04-18T00:00:00"/>
    <s v="C0099"/>
    <s v="P0166"/>
    <n v="1"/>
    <n v="162.07"/>
    <n v="0"/>
    <n v="50"/>
    <s v="Card"/>
    <s v="Mobile App"/>
    <s v="Delivered"/>
    <s v=""/>
    <s v=""/>
    <s v="Karim Ashour"/>
    <s v="Male"/>
    <s v="Ismailia"/>
    <s v="Upper Egypt"/>
    <s v="Karim.Ashour78@yahoo.com"/>
    <s v="+2011483912055"/>
    <n v="1975"/>
    <d v="2023-02-03T00:00:00"/>
    <s v="Bronze"/>
    <x v="70"/>
    <x v="1"/>
    <x v="14"/>
    <s v="LocalBrand"/>
    <s v="Supplier A"/>
    <n v="137.30000000000001"/>
    <n v="172.31"/>
    <s v="Yes"/>
    <m/>
    <m/>
    <m/>
    <s v="No"/>
    <m/>
    <m/>
    <m/>
    <m/>
    <n v="162.07"/>
    <n v="0"/>
    <n v="0"/>
    <n v="162.07"/>
    <n v="212.07"/>
    <n v="137.30000000000001"/>
    <n v="-25.230000000000018"/>
    <n v="7"/>
    <n v="1"/>
  </r>
  <r>
    <s v="O2024003092"/>
    <x v="211"/>
    <d v="2024-01-30T00:00:00"/>
    <d v="2024-02-08T00:00:00"/>
    <s v="C0056"/>
    <s v="P0200"/>
    <n v="1"/>
    <n v="59.26"/>
    <n v="0"/>
    <n v="25"/>
    <s v="Card"/>
    <s v="Mobile App"/>
    <s v="Delivered"/>
    <s v="VIP"/>
    <s v=""/>
    <s v="Nada Adel"/>
    <s v="Female"/>
    <s v="Zagazig"/>
    <s v="Alexandria Coast"/>
    <s v="Nada.Adel6@hotmail.com"/>
    <s v="+2010082390921"/>
    <n v="1972"/>
    <d v="2024-01-23T00:00:00"/>
    <s v=""/>
    <x v="134"/>
    <x v="3"/>
    <x v="8"/>
    <s v="Philips"/>
    <s v="Supplier B"/>
    <n v="49.42"/>
    <n v="61.21"/>
    <s v="No"/>
    <m/>
    <m/>
    <m/>
    <s v="No"/>
    <m/>
    <m/>
    <m/>
    <m/>
    <n v="59.26"/>
    <n v="0"/>
    <n v="0"/>
    <n v="59.26"/>
    <n v="84.259999999999991"/>
    <n v="49.42"/>
    <n v="-15.160000000000004"/>
    <n v="9"/>
    <n v="7"/>
  </r>
  <r>
    <s v="O2024003093"/>
    <x v="191"/>
    <d v="2024-12-14T00:00:00"/>
    <d v="2024-12-15T00:00:00"/>
    <s v="C0313"/>
    <s v="P0072"/>
    <n v="1"/>
    <n v="212.06"/>
    <n v="0"/>
    <n v="15"/>
    <s v="Bank Transfer"/>
    <s v="Web"/>
    <s v="Delivered"/>
    <s v="late delivery"/>
    <s v=""/>
    <s v="Yara Samir"/>
    <s v="Female"/>
    <s v="Luxor"/>
    <s v="Upper Egypt"/>
    <s v="Yara.Samir11@yahoo.com"/>
    <s v="+2010619298218"/>
    <n v="1989"/>
    <d v="2023-02-01T00:00:00"/>
    <s v="Gold"/>
    <x v="94"/>
    <x v="3"/>
    <x v="8"/>
    <s v="Nivea"/>
    <s v="Supplier C"/>
    <n v="144.02000000000001"/>
    <n v="209.67"/>
    <s v="No"/>
    <m/>
    <m/>
    <m/>
    <s v="No"/>
    <m/>
    <m/>
    <m/>
    <m/>
    <n v="212.06"/>
    <n v="0"/>
    <n v="0"/>
    <n v="212.06"/>
    <n v="227.06"/>
    <n v="144.02000000000001"/>
    <n v="53.039999999999992"/>
    <n v="1"/>
    <n v="246"/>
  </r>
  <r>
    <s v="O2024003094"/>
    <x v="345"/>
    <d v="2024-01-11T00:00:00"/>
    <d v="2024-01-16T00:00:00"/>
    <s v="C0428"/>
    <s v="P0215"/>
    <n v="1"/>
    <n v="62.61"/>
    <n v="0"/>
    <n v="35"/>
    <s v="Wallet"/>
    <s v="Marketplace"/>
    <s v="Delivered"/>
    <s v=""/>
    <s v=""/>
    <s v="Mai Adel"/>
    <s v="Female"/>
    <s v="Cairo"/>
    <s v="Canal"/>
    <s v="Mai.Adel87@yahoo.com"/>
    <s v="+2010848736493"/>
    <n v="1973"/>
    <d v="2022-08-22T00:00:00"/>
    <s v="Silver"/>
    <x v="148"/>
    <x v="2"/>
    <x v="20"/>
    <s v="Philips"/>
    <s v="Supplier C"/>
    <n v="42.22"/>
    <n v="64.08"/>
    <s v="Yes"/>
    <m/>
    <m/>
    <m/>
    <s v="No"/>
    <m/>
    <m/>
    <m/>
    <m/>
    <n v="62.61"/>
    <n v="0"/>
    <n v="0"/>
    <n v="62.61"/>
    <n v="97.61"/>
    <n v="42.22"/>
    <n v="-14.61"/>
    <n v="5"/>
    <n v="3"/>
  </r>
  <r>
    <s v="O2024003095"/>
    <x v="348"/>
    <d v="2024-03-28T00:00:00"/>
    <d v="2024-03-30T00:00:00"/>
    <s v="C0445"/>
    <s v="P0081"/>
    <n v="1"/>
    <n v="245.87"/>
    <n v="0"/>
    <n v="0"/>
    <s v="Card"/>
    <s v="Marketplace"/>
    <s v="Delivered"/>
    <s v=""/>
    <s v=""/>
    <s v="Omar Hegazy"/>
    <s v="Female"/>
    <s v="Aswan"/>
    <s v="Upper Egypt"/>
    <s v="Omar.Hegazy87@gmail.com"/>
    <s v="+2011331278591"/>
    <n v="1983"/>
    <d v="2025-05-08T00:00:00"/>
    <s v="Gold"/>
    <x v="13"/>
    <x v="1"/>
    <x v="11"/>
    <s v="Anker"/>
    <s v="Supplier B"/>
    <n v="179.78"/>
    <n v="224.19"/>
    <s v="No"/>
    <m/>
    <m/>
    <m/>
    <s v="No"/>
    <m/>
    <m/>
    <m/>
    <m/>
    <n v="245.87"/>
    <n v="0"/>
    <n v="0"/>
    <n v="245.87"/>
    <n v="245.87"/>
    <n v="179.78"/>
    <n v="66.09"/>
    <n v="2"/>
    <n v="0"/>
  </r>
  <r>
    <s v="O2024003096"/>
    <x v="187"/>
    <d v="2024-01-17T00:00:00"/>
    <d v="2024-01-21T00:00:00"/>
    <s v="C0193"/>
    <s v="P0144"/>
    <n v="4"/>
    <n v="29.51"/>
    <n v="10"/>
    <n v="0"/>
    <s v="Cash"/>
    <s v="Mobile App"/>
    <s v="Delivered"/>
    <s v=""/>
    <s v=""/>
    <s v="Nour Adel"/>
    <s v="Male"/>
    <s v="Ismailia"/>
    <s v="Canal"/>
    <s v="Nour.Adel6 @hotmail.com"/>
    <s v="+2010819493551"/>
    <n v="2004"/>
    <d v="2025-06-22T00:00:00"/>
    <s v="Platinum"/>
    <x v="54"/>
    <x v="3"/>
    <x v="22"/>
    <s v="Philips"/>
    <s v="Supplier E"/>
    <n v="19.809999999999999"/>
    <n v="27.25"/>
    <s v="No"/>
    <m/>
    <m/>
    <m/>
    <s v="No"/>
    <m/>
    <m/>
    <m/>
    <m/>
    <n v="118.04"/>
    <n v="0.1"/>
    <n v="11.804000000000002"/>
    <n v="106.236"/>
    <n v="106.236"/>
    <n v="79.239999999999995"/>
    <n v="26.996000000000009"/>
    <n v="4"/>
    <n v="2"/>
  </r>
  <r>
    <s v="O2024003097"/>
    <x v="156"/>
    <d v="2024-03-23T00:00:00"/>
    <d v="2024-03-27T00:00:00"/>
    <s v="C0135"/>
    <s v="P0024"/>
    <n v="1"/>
    <n v="166.56"/>
    <n v="10"/>
    <n v="15"/>
    <s v="Wallet"/>
    <s v="Web"/>
    <s v="Delivered"/>
    <s v=""/>
    <s v=""/>
    <s v="Youssef Samir"/>
    <s v="Female"/>
    <s v="Tanta"/>
    <s v="Upper Egypt"/>
    <s v="YOUSSEF.SAMIR13@hotmail.com"/>
    <s v="+2011449457150"/>
    <n v="1990"/>
    <d v="2022-12-22T00:00:00"/>
    <s v="Silver"/>
    <x v="37"/>
    <x v="4"/>
    <x v="17"/>
    <s v="Nike"/>
    <s v="Supplier E"/>
    <n v="125.26"/>
    <n v="159.83000000000001"/>
    <s v="No"/>
    <m/>
    <m/>
    <m/>
    <s v="No"/>
    <m/>
    <m/>
    <m/>
    <m/>
    <n v="166.56"/>
    <n v="0.1"/>
    <n v="16.656000000000002"/>
    <n v="149.904"/>
    <n v="164.904"/>
    <n v="125.26"/>
    <n v="9.6439999999999912"/>
    <n v="4"/>
    <n v="0"/>
  </r>
  <r>
    <s v="O2024003098"/>
    <x v="23"/>
    <d v="2024-09-23T00:00:00"/>
    <d v="2024-09-26T00:00:00"/>
    <s v="C0080"/>
    <s v="P0132"/>
    <n v="2"/>
    <n v="224.69"/>
    <n v="0"/>
    <n v="0"/>
    <s v="Bank Transfer"/>
    <s v="Marketplace"/>
    <s v="Returned"/>
    <s v=""/>
    <s v="SALE83"/>
    <s v="Laila Ibrahim"/>
    <s v="Male"/>
    <s v="Alexandria"/>
    <s v="Upper Egypt"/>
    <s v="Laila.Ibrahim57@gmail.com"/>
    <s v="+2010641295680"/>
    <n v="1983"/>
    <d v="2024-08-26T00:00:00"/>
    <s v="Bronze"/>
    <x v="106"/>
    <x v="0"/>
    <x v="12"/>
    <s v="Anker"/>
    <s v="Supplier E"/>
    <n v="0"/>
    <n v="226.21"/>
    <s v="No"/>
    <m/>
    <m/>
    <m/>
    <s v="No"/>
    <s v="Black Friday"/>
    <d v="2025-06-17T00:00:00"/>
    <d v="2025-07-21T00:00:00"/>
    <s v="Mobile App"/>
    <n v="449.38"/>
    <n v="0"/>
    <n v="0"/>
    <n v="449.38"/>
    <n v="449.38"/>
    <n v="0"/>
    <n v="449.38"/>
    <n v="3"/>
    <n v="0"/>
  </r>
  <r>
    <s v="O2024003099"/>
    <x v="52"/>
    <d v="2024-12-12T00:00:00"/>
    <d v="2024-12-15T00:00:00"/>
    <s v="C0133"/>
    <s v="P0043"/>
    <n v="1"/>
    <n v="238.92"/>
    <n v="15"/>
    <n v="25"/>
    <s v="Bank Transfer"/>
    <s v="Mobile App"/>
    <s v="Canceled"/>
    <s v="call before delivery"/>
    <s v=""/>
    <s v="Ahmed Samir"/>
    <s v="Male"/>
    <s v="Luxor"/>
    <s v="Delta"/>
    <s v="Ahmed.Samir33@gmail.com"/>
    <s v="+2011884322490"/>
    <n v="1982"/>
    <d v="2022-08-23T00:00:00"/>
    <s v=""/>
    <x v="3"/>
    <x v="0"/>
    <x v="2"/>
    <s v="Anker"/>
    <s v="Supplier A"/>
    <n v="0"/>
    <n v="242.11"/>
    <s v="Yes"/>
    <m/>
    <m/>
    <m/>
    <s v="No"/>
    <m/>
    <m/>
    <m/>
    <m/>
    <n v="238.92"/>
    <n v="0.15"/>
    <n v="35.837999999999994"/>
    <n v="203.08199999999999"/>
    <n v="228.08199999999999"/>
    <n v="0"/>
    <n v="178.08199999999999"/>
    <n v="3"/>
    <n v="5"/>
  </r>
  <r>
    <s v="O2024003100"/>
    <x v="15"/>
    <d v="2024-05-24T00:00:00"/>
    <d v="2024-05-28T00:00:00"/>
    <s v="C0222"/>
    <s v="P0074"/>
    <n v="2"/>
    <n v="125.15"/>
    <n v="0"/>
    <n v="50"/>
    <s v="Card"/>
    <s v="Mobile App"/>
    <s v="Delivered"/>
    <s v=""/>
    <s v=""/>
    <s v="Sara El-Sayed"/>
    <s v="Female"/>
    <s v="Suez"/>
    <s v="Canal"/>
    <s v="Sara.El-Sayed82@yahoo.com"/>
    <s v="+2011186226495"/>
    <n v="1987"/>
    <d v="2025-02-15T00:00:00"/>
    <s v="Silver"/>
    <x v="73"/>
    <x v="4"/>
    <x v="9"/>
    <s v="Nike"/>
    <s v="Supplier D"/>
    <n v="77.709999999999994"/>
    <n v="118.42"/>
    <s v="No"/>
    <m/>
    <m/>
    <m/>
    <s v="No"/>
    <m/>
    <m/>
    <m/>
    <m/>
    <n v="250.3"/>
    <n v="0"/>
    <n v="0"/>
    <n v="250.3"/>
    <n v="300.3"/>
    <n v="155.41999999999999"/>
    <n v="44.880000000000024"/>
    <n v="4"/>
    <n v="3"/>
  </r>
  <r>
    <s v="O2024003101"/>
    <x v="200"/>
    <d v="2024-07-29T00:00:00"/>
    <d v="2024-08-03T00:00:00"/>
    <s v="C0314"/>
    <s v="P0171"/>
    <n v="2"/>
    <n v="4.71"/>
    <n v="10"/>
    <n v="0"/>
    <s v="Cash"/>
    <s v="Web"/>
    <s v="In Transit"/>
    <s v=""/>
    <s v="SALE34"/>
    <s v="Doaa Hegazy"/>
    <s v="Female"/>
    <s v="Luxor"/>
    <s v="Alexandria Coast"/>
    <s v="Doaa.Hegazy19@yahoo.com"/>
    <s v="+2010092524811"/>
    <n v="1973"/>
    <d v="2025-01-02T00:00:00"/>
    <s v="Platinum"/>
    <x v="73"/>
    <x v="4"/>
    <x v="9"/>
    <s v="Nike"/>
    <s v="Supplier C"/>
    <n v="2.7"/>
    <n v="4.1100000000000003"/>
    <s v="No"/>
    <m/>
    <m/>
    <m/>
    <s v="No"/>
    <s v="Loyalty Boost"/>
    <d v="2025-04-26T00:00:00"/>
    <d v="2025-05-10T00:00:00"/>
    <s v="Marketplace"/>
    <n v="9.42"/>
    <n v="0.1"/>
    <n v="0.94200000000000006"/>
    <n v="8.4779999999999998"/>
    <n v="8.4779999999999998"/>
    <n v="5.4"/>
    <n v="3.0779999999999994"/>
    <n v="5"/>
    <n v="5"/>
  </r>
  <r>
    <s v="O2024003102"/>
    <x v="220"/>
    <d v="2024-12-06T00:00:00"/>
    <d v="2024-06-16T00:00:00"/>
    <s v="C0064"/>
    <s v="P0058"/>
    <n v="1"/>
    <n v="129.76"/>
    <n v="0"/>
    <n v="35"/>
    <s v="Card"/>
    <s v="Marketplace"/>
    <s v="Delivered"/>
    <s v=""/>
    <s v=""/>
    <s v="Mohamed El-Sayed"/>
    <s v="Female"/>
    <s v="Cairo"/>
    <s v="Canal"/>
    <s v="Mohamed.El-Sayed32@outlook.com"/>
    <s v="+2011587527808"/>
    <n v="2000"/>
    <d v="2025-10-21T00:00:00"/>
    <s v="Silver"/>
    <x v="22"/>
    <x v="1"/>
    <x v="7"/>
    <s v="SEB"/>
    <s v="Supplier E"/>
    <n v="89.61"/>
    <n v="126.24"/>
    <s v="No"/>
    <m/>
    <m/>
    <m/>
    <s v="No"/>
    <m/>
    <m/>
    <m/>
    <m/>
    <n v="129.76"/>
    <n v="0"/>
    <n v="0"/>
    <n v="129.76"/>
    <n v="164.76"/>
    <n v="89.61"/>
    <n v="5.1499999999999915"/>
    <n v="-173"/>
    <n v="0"/>
  </r>
  <r>
    <s v="O2024003103"/>
    <x v="97"/>
    <d v="2024-05-06T00:00:00"/>
    <d v="2024-09-06T00:00:00"/>
    <s v="C0434"/>
    <s v="P0110"/>
    <n v="2"/>
    <n v="206.22"/>
    <n v="15"/>
    <n v="0"/>
    <s v="Card"/>
    <s v="Web"/>
    <s v="Delivered"/>
    <s v=""/>
    <s v=""/>
    <s v="Sara Adel"/>
    <s v="Male"/>
    <s v="Suez"/>
    <s v="Delta"/>
    <s v="SARA.ADEL66@yahoo.com"/>
    <s v="+2010920246305"/>
    <n v="1973"/>
    <d v="2025-07-13T00:00:00"/>
    <s v="Bronze"/>
    <x v="5"/>
    <x v="3"/>
    <x v="4"/>
    <s v="Adidas"/>
    <s v="Supplier A"/>
    <n v="189.42"/>
    <n v="236.52"/>
    <s v="No"/>
    <m/>
    <m/>
    <m/>
    <s v="No"/>
    <m/>
    <m/>
    <m/>
    <m/>
    <n v="412.44"/>
    <n v="0.15"/>
    <n v="61.866"/>
    <n v="350.57400000000001"/>
    <n v="350.57400000000001"/>
    <n v="378.84"/>
    <n v="-28.265999999999963"/>
    <n v="123"/>
    <n v="-23"/>
  </r>
  <r>
    <s v="O2024003104"/>
    <x v="273"/>
    <d v="2024-05-06T00:00:00"/>
    <d v="2024-06-07T00:00:00"/>
    <s v="C0102"/>
    <s v="P0202"/>
    <n v="2"/>
    <n v="269.95"/>
    <n v="25"/>
    <n v="15"/>
    <s v="Wallet"/>
    <s v="Web"/>
    <s v="Delivered"/>
    <s v=""/>
    <s v="NEWUSER"/>
    <s v="Omar Hassan"/>
    <s v="Male"/>
    <s v="Suez"/>
    <s v="Delta"/>
    <s v="Omar.Hassan42@gmail.com"/>
    <s v="+2011849414269"/>
    <n v="1976"/>
    <d v="2024-01-08T00:00:00"/>
    <s v="Silver"/>
    <x v="41"/>
    <x v="3"/>
    <x v="16"/>
    <s v="Nivea"/>
    <s v="Supplier E"/>
    <n v="169.56"/>
    <n v="240.45"/>
    <s v="No"/>
    <m/>
    <m/>
    <m/>
    <s v="No"/>
    <s v="Weekend Flash"/>
    <d v="2024-05-09T00:00:00"/>
    <d v="2024-06-01T00:00:00"/>
    <s v="All"/>
    <n v="539.9"/>
    <n v="0.25"/>
    <n v="134.97499999999999"/>
    <n v="404.92499999999995"/>
    <n v="419.92499999999995"/>
    <n v="339.12"/>
    <n v="50.80499999999995"/>
    <n v="32"/>
    <n v="-27"/>
  </r>
  <r>
    <s v="O2024003105"/>
    <x v="342"/>
    <d v="2024-10-07T00:00:00"/>
    <d v="2024-10-09T00:00:00"/>
    <s v="C0249"/>
    <s v="P0089"/>
    <n v="2"/>
    <n v="259.89999999999998"/>
    <n v="15"/>
    <n v="25"/>
    <s v="Wallet"/>
    <s v="Web"/>
    <s v="Returned"/>
    <s v=""/>
    <s v=""/>
    <s v="Omar Adel"/>
    <s v="Female"/>
    <s v="Giza"/>
    <s v="Upper Egypt"/>
    <s v="Omar.Adel78@gmail.com"/>
    <s v="+2011437198660"/>
    <n v="2002"/>
    <d v="2023-07-10T00:00:00"/>
    <s v="Bronze"/>
    <x v="80"/>
    <x v="3"/>
    <x v="4"/>
    <s v="Anker"/>
    <s v="Supplier E"/>
    <n v="183.56"/>
    <n v="262.99"/>
    <s v="No"/>
    <m/>
    <m/>
    <m/>
    <s v="No"/>
    <m/>
    <m/>
    <m/>
    <m/>
    <n v="519.79999999999995"/>
    <n v="0.15"/>
    <n v="77.969999999999985"/>
    <n v="441.83"/>
    <n v="466.83"/>
    <n v="367.12"/>
    <n v="49.70999999999998"/>
    <n v="2"/>
    <n v="3"/>
  </r>
  <r>
    <s v="O2024003106"/>
    <x v="232"/>
    <d v="2024-09-26T00:00:00"/>
    <d v="2024-10-01T00:00:00"/>
    <s v="C0325"/>
    <s v="P0064"/>
    <n v="5"/>
    <n v="226.69"/>
    <n v="30"/>
    <n v="25"/>
    <s v="Bank Transfer"/>
    <s v="Marketplace"/>
    <s v="Canceled"/>
    <s v=""/>
    <s v="FREESHIP"/>
    <s v="Hassan Hassan"/>
    <s v="Female"/>
    <s v="Tanta"/>
    <s v="Greater Cairo"/>
    <s v="Hassan.Hassan82@yahoo.com"/>
    <s v="+2010571360096"/>
    <n v="1988"/>
    <d v="2025-05-21T00:00:00"/>
    <s v="Bronze"/>
    <x v="77"/>
    <x v="2"/>
    <x v="6"/>
    <s v="Nivea"/>
    <s v="Supplier D"/>
    <n v="170.36"/>
    <n v="225.49"/>
    <s v="Yes"/>
    <m/>
    <m/>
    <m/>
    <s v="No"/>
    <s v="New Year"/>
    <d v="2025-02-10T00:00:00"/>
    <d v="2025-04-03T00:00:00"/>
    <s v="Mobile App"/>
    <n v="1133.45"/>
    <n v="0.3"/>
    <n v="340.03500000000003"/>
    <n v="793.41499999999996"/>
    <n v="818.41499999999996"/>
    <n v="851.80000000000007"/>
    <n v="-83.385000000000105"/>
    <n v="5"/>
    <n v="4"/>
  </r>
  <r>
    <s v="O2024003107"/>
    <x v="153"/>
    <d v="2024-09-07T00:00:00"/>
    <d v="2024-09-10T00:00:00"/>
    <s v="C0387"/>
    <s v="P0204"/>
    <n v="3"/>
    <n v="203.53"/>
    <n v="10"/>
    <n v="15"/>
    <s v="Card"/>
    <s v="Web"/>
    <s v="Canceled"/>
    <s v=""/>
    <s v="SALE83"/>
    <s v="Laila Adel"/>
    <s v="Female"/>
    <s v="Aswan"/>
    <s v="Alexandria Coast"/>
    <s v="Laila.Adel68@outlook.com"/>
    <s v="+2011544927747"/>
    <n v="1977"/>
    <d v="2025-04-26T00:00:00"/>
    <s v="Bronze"/>
    <x v="107"/>
    <x v="2"/>
    <x v="3"/>
    <s v="L'Oreal"/>
    <s v="Supplier D"/>
    <n v="141.06"/>
    <n v="216.78"/>
    <s v="No"/>
    <m/>
    <m/>
    <m/>
    <s v="No"/>
    <s v="Black Friday"/>
    <d v="2025-06-17T00:00:00"/>
    <d v="2025-07-21T00:00:00"/>
    <s v="Mobile App"/>
    <n v="610.59"/>
    <n v="0.1"/>
    <n v="61.059000000000005"/>
    <n v="549.53100000000006"/>
    <n v="564.53100000000006"/>
    <n v="423.18"/>
    <n v="111.35100000000006"/>
    <n v="3"/>
    <n v="2"/>
  </r>
  <r>
    <s v="O2024003108"/>
    <x v="327"/>
    <d v="2024-08-14T00:00:00"/>
    <d v="2024-08-19T00:00:00"/>
    <s v="C0466"/>
    <s v="P0085"/>
    <n v="2"/>
    <n v="209.06"/>
    <n v="15"/>
    <n v="0"/>
    <s v="Cash"/>
    <s v="Web"/>
    <s v="Delivered"/>
    <s v=""/>
    <s v=""/>
    <s v="Karim Khaled"/>
    <s v="Female"/>
    <s v="Giza"/>
    <s v="Alexandria Coast"/>
    <s v="Karim.Khaled70@hotmail.com"/>
    <s v="+2011708444515"/>
    <n v="1986"/>
    <d v="2025-05-27T00:00:00"/>
    <s v="Gold"/>
    <x v="42"/>
    <x v="2"/>
    <x v="20"/>
    <s v="Samsung"/>
    <s v="Supplier D"/>
    <n v="166.71"/>
    <n v="203.37"/>
    <s v="No"/>
    <m/>
    <m/>
    <m/>
    <s v="No"/>
    <m/>
    <m/>
    <m/>
    <m/>
    <n v="418.12"/>
    <n v="0.15"/>
    <n v="62.717999999999996"/>
    <n v="355.40199999999999"/>
    <n v="355.40199999999999"/>
    <n v="333.42"/>
    <n v="21.981999999999971"/>
    <n v="5"/>
    <n v="4"/>
  </r>
  <r>
    <s v="O2024003109"/>
    <x v="222"/>
    <d v="2024-10-09T00:00:00"/>
    <d v="2024-09-22T00:00:00"/>
    <s v="C0171"/>
    <s v="P0001"/>
    <n v="1"/>
    <n v="246.03"/>
    <n v="0"/>
    <n v="50"/>
    <s v="Bank Transfer"/>
    <s v="Web"/>
    <s v="In Transit"/>
    <s v=""/>
    <s v=""/>
    <s v="Ahmed Ibrahim"/>
    <s v="Male"/>
    <s v="Ismailia"/>
    <s v="Canal"/>
    <s v="Ahmed.Ibrahim56@gmail.com"/>
    <s v="+2010675117055"/>
    <n v="1975"/>
    <d v="2024-04-07T00:00:00"/>
    <s v=""/>
    <x v="1"/>
    <x v="1"/>
    <x v="1"/>
    <s v="Xiaomi"/>
    <s v="Supplier A"/>
    <n v="177.44"/>
    <n v="255.8"/>
    <s v="No"/>
    <m/>
    <m/>
    <m/>
    <s v="No"/>
    <m/>
    <m/>
    <m/>
    <m/>
    <n v="246.03"/>
    <n v="0"/>
    <n v="0"/>
    <n v="246.03"/>
    <n v="296.02999999999997"/>
    <n v="177.44"/>
    <n v="18.590000000000003"/>
    <n v="-17"/>
    <n v="122"/>
  </r>
  <r>
    <s v="O2024003110"/>
    <x v="253"/>
    <d v="2024-10-31T00:00:00"/>
    <d v="2024-04-11T00:00:00"/>
    <s v="C0169"/>
    <s v="P0213"/>
    <n v="2"/>
    <n v="38.54"/>
    <n v="0"/>
    <n v="35"/>
    <s v="Card"/>
    <s v="Web"/>
    <s v="Delivered"/>
    <s v="  "/>
    <s v="SALE68"/>
    <s v="Mai Abdelrahman"/>
    <s v="Male"/>
    <s v="Ismailia"/>
    <s v="Alexandria Coast"/>
    <s v="Mai.Abdelrahman76@outlook.com"/>
    <s v="+2011091129610"/>
    <n v="1999"/>
    <d v="2023-01-21T00:00:00"/>
    <s v="Gold"/>
    <x v="133"/>
    <x v="4"/>
    <x v="19"/>
    <s v="Philips"/>
    <s v="Supplier C"/>
    <n v="0"/>
    <n v="35.82"/>
    <s v="No"/>
    <m/>
    <m/>
    <m/>
    <s v="No"/>
    <s v="Loyalty Boost"/>
    <d v="2025-04-20T00:00:00"/>
    <d v="2025-05-07T00:00:00"/>
    <s v="All"/>
    <n v="77.08"/>
    <n v="0"/>
    <n v="0"/>
    <n v="77.08"/>
    <n v="112.08"/>
    <n v="0"/>
    <n v="42.08"/>
    <n v="-203"/>
    <n v="10"/>
  </r>
  <r>
    <s v="O2024003111"/>
    <x v="61"/>
    <d v="2024-07-05T00:00:00"/>
    <d v="2024-05-16T00:00:00"/>
    <s v="C0117"/>
    <s v="P0077"/>
    <n v="1"/>
    <n v="6.67"/>
    <n v="20"/>
    <n v="0"/>
    <s v="Wallet"/>
    <s v="Mobile App"/>
    <s v="Delivered"/>
    <s v="VIP"/>
    <s v=""/>
    <s v="Mai Adel"/>
    <s v="Female"/>
    <s v="Cairo"/>
    <s v="Canal"/>
    <s v="MAI.ADEL46@yahoo.com"/>
    <s v="+2010031113031"/>
    <n v="1994"/>
    <d v="2023-06-04T00:00:00"/>
    <s v="Silver"/>
    <x v="27"/>
    <x v="3"/>
    <x v="16"/>
    <s v="Nike"/>
    <s v="Supplier A"/>
    <n v="4.9400000000000004"/>
    <n v="6.38"/>
    <s v="No"/>
    <d v="2024-09-13T00:00:00"/>
    <s v="Late delivery"/>
    <s v="Card"/>
    <s v="Yes"/>
    <m/>
    <m/>
    <m/>
    <m/>
    <n v="6.67"/>
    <n v="0.2"/>
    <n v="1.3340000000000001"/>
    <n v="5.3360000000000003"/>
    <n v="5.3360000000000003"/>
    <n v="4.9400000000000004"/>
    <n v="0.39599999999999991"/>
    <n v="-50"/>
    <n v="61"/>
  </r>
  <r>
    <s v="O2024003112"/>
    <x v="147"/>
    <d v="2024-08-28T00:00:00"/>
    <d v="2024-08-31T00:00:00"/>
    <s v="C0159"/>
    <s v="P0168"/>
    <n v="1"/>
    <n v="155.06"/>
    <n v="30"/>
    <n v="35"/>
    <s v="Cash"/>
    <s v="Web"/>
    <s v="Delivered"/>
    <s v=""/>
    <s v=""/>
    <s v="Mostafa El-Sayed"/>
    <s v="Male"/>
    <s v="Zagazig"/>
    <s v="Greater Cairo"/>
    <s v="Mostafa.El-Sayed54 @gmail.com"/>
    <s v="+2010419597314"/>
    <n v="1997"/>
    <d v="2022-10-22T00:00:00"/>
    <s v="Gold"/>
    <x v="137"/>
    <x v="3"/>
    <x v="16"/>
    <s v="Philips"/>
    <s v="Supplier C"/>
    <n v="109.36"/>
    <n v="164.66"/>
    <s v="No"/>
    <m/>
    <m/>
    <m/>
    <s v="No"/>
    <m/>
    <m/>
    <m/>
    <m/>
    <n v="155.06"/>
    <n v="0.3"/>
    <n v="46.518000000000001"/>
    <n v="108.542"/>
    <n v="143.542"/>
    <n v="109.36"/>
    <n v="-35.817999999999998"/>
    <n v="3"/>
    <n v="5"/>
  </r>
  <r>
    <s v="O2024003113"/>
    <x v="55"/>
    <d v="2024-01-30T00:00:00"/>
    <d v="2024-02-08T00:00:00"/>
    <s v="C0029"/>
    <s v="P0103"/>
    <n v="2"/>
    <n v="104"/>
    <n v="0"/>
    <n v="15"/>
    <s v="Card"/>
    <s v="Marketplace"/>
    <s v="Delivered"/>
    <s v=""/>
    <s v=""/>
    <s v="Ali Hegazy"/>
    <s v="Female"/>
    <s v="Luxor"/>
    <s v="Greater Cairo"/>
    <s v="Ali.Hegazy66@outlook.com"/>
    <s v="+2011151112138"/>
    <n v="1990"/>
    <d v="2025-05-15T00:00:00"/>
    <s v="Gold"/>
    <x v="29"/>
    <x v="3"/>
    <x v="16"/>
    <s v="Xiaomi"/>
    <s v="Supplier D"/>
    <n v="83.53"/>
    <n v="111.89"/>
    <s v="No"/>
    <m/>
    <m/>
    <m/>
    <s v="No"/>
    <m/>
    <m/>
    <m/>
    <m/>
    <n v="208"/>
    <n v="0"/>
    <n v="0"/>
    <n v="208"/>
    <n v="223"/>
    <n v="167.06"/>
    <n v="25.939999999999998"/>
    <n v="9"/>
    <n v="0"/>
  </r>
  <r>
    <s v="O2024003114"/>
    <x v="217"/>
    <m/>
    <d v="2024-01-09T00:00:00"/>
    <s v="C0033"/>
    <s v="P0136"/>
    <n v="1"/>
    <n v="93.53"/>
    <n v="20"/>
    <n v="15"/>
    <s v="Cash"/>
    <s v="Marketplace"/>
    <s v="Delivered"/>
    <s v=""/>
    <s v=""/>
    <s v="Hassan Nasser"/>
    <s v="Male"/>
    <s v="Tanta"/>
    <s v="Upper Egypt"/>
    <s v="Hassan.Nasser44@outlook.com"/>
    <s v="+2010392813517"/>
    <n v="1991"/>
    <d v="2025-08-06T00:00:00"/>
    <s v="Silver"/>
    <x v="89"/>
    <x v="3"/>
    <x v="5"/>
    <s v="Philips"/>
    <s v="Supplier B"/>
    <n v="61.76"/>
    <n v="83.68"/>
    <s v="Yes"/>
    <d v="2024-01-26T00:00:00"/>
    <s v="Changed mind"/>
    <s v="Wallet"/>
    <s v="Yes"/>
    <m/>
    <m/>
    <m/>
    <m/>
    <n v="93.53"/>
    <n v="0.2"/>
    <n v="18.706"/>
    <n v="74.823999999999998"/>
    <n v="89.823999999999998"/>
    <n v="61.76"/>
    <n v="-1.9359999999999999"/>
    <m/>
    <m/>
  </r>
  <r>
    <s v="O2024003115"/>
    <x v="16"/>
    <d v="2024-06-17T00:00:00"/>
    <d v="2024-06-18T00:00:00"/>
    <s v="C0135"/>
    <s v="P0051"/>
    <n v="1"/>
    <n v="11.86"/>
    <n v="10"/>
    <n v="25"/>
    <s v="Bank Transfer"/>
    <s v="Web"/>
    <s v="In Transit"/>
    <s v="call before delivery"/>
    <s v=""/>
    <s v="Youssef Samir"/>
    <s v="Female"/>
    <s v="Tanta"/>
    <s v="Upper Egypt"/>
    <s v="YOUSSEF.SAMIR13@hotmail.com"/>
    <s v="+2011449457150"/>
    <n v="1990"/>
    <d v="2022-12-22T00:00:00"/>
    <s v="Silver"/>
    <x v="123"/>
    <x v="0"/>
    <x v="12"/>
    <s v="Nivea"/>
    <s v="Supplier A"/>
    <n v="11.56"/>
    <n v="13.3"/>
    <s v="No"/>
    <m/>
    <m/>
    <m/>
    <s v="No"/>
    <m/>
    <m/>
    <m/>
    <m/>
    <n v="11.86"/>
    <n v="0.1"/>
    <n v="1.1859999999999999"/>
    <n v="10.673999999999999"/>
    <n v="35.673999999999999"/>
    <n v="11.56"/>
    <n v="-25.886000000000003"/>
    <n v="1"/>
    <n v="3"/>
  </r>
  <r>
    <s v="O2024003116"/>
    <x v="36"/>
    <d v="2024-10-15T00:00:00"/>
    <d v="2024-10-18T00:00:00"/>
    <s v="C0007"/>
    <s v="P0162"/>
    <n v="2"/>
    <n v="107.05"/>
    <n v="25"/>
    <n v="35"/>
    <s v="Cash"/>
    <s v="Mobile App"/>
    <s v="In Transit"/>
    <s v=""/>
    <s v=""/>
    <s v="Sara El-Sayed"/>
    <s v="Male"/>
    <s v="Luxor"/>
    <s v="Canal"/>
    <s v="Sara.El-Sayed32@yahoo.com"/>
    <s v="+2010093612040"/>
    <n v="1984"/>
    <d v="2023-10-26T00:00:00"/>
    <s v="Bronze"/>
    <x v="33"/>
    <x v="0"/>
    <x v="2"/>
    <s v="Philips"/>
    <s v="Supplier D"/>
    <n v="67.33"/>
    <n v="99.2"/>
    <s v="No"/>
    <m/>
    <m/>
    <m/>
    <s v="No"/>
    <m/>
    <m/>
    <m/>
    <m/>
    <n v="214.1"/>
    <n v="0.25"/>
    <n v="53.524999999999999"/>
    <n v="160.57499999999999"/>
    <n v="195.57499999999999"/>
    <n v="134.66"/>
    <n v="-9.085000000000008"/>
    <n v="3"/>
    <n v="1"/>
  </r>
  <r>
    <s v="O2024003117"/>
    <x v="251"/>
    <d v="2024-01-18T00:00:00"/>
    <d v="2024-01-20T00:00:00"/>
    <s v="C0200"/>
    <s v="P0079"/>
    <n v="1"/>
    <n v="12.04"/>
    <n v="5"/>
    <n v="25"/>
    <s v="Card"/>
    <s v="Marketplace"/>
    <s v="Canceled"/>
    <s v=""/>
    <s v=""/>
    <s v="Mohamed Abdelrahman"/>
    <s v="Male"/>
    <s v="Aswan"/>
    <s v="Upper Egypt"/>
    <s v="Mohamed.Abdelrahman36@hotmail.com"/>
    <s v="+2011354696342"/>
    <n v="1986"/>
    <d v="2022-01-17T00:00:00"/>
    <s v="Silver"/>
    <x v="34"/>
    <x v="2"/>
    <x v="6"/>
    <s v="L'Oreal"/>
    <s v="Supplier D"/>
    <n v="8.43"/>
    <n v="12.21"/>
    <s v="No"/>
    <m/>
    <m/>
    <m/>
    <s v="No"/>
    <m/>
    <m/>
    <m/>
    <m/>
    <n v="12.04"/>
    <n v="0.05"/>
    <n v="0.60199999999999998"/>
    <n v="11.437999999999999"/>
    <n v="36.438000000000002"/>
    <n v="8.43"/>
    <n v="-21.992000000000001"/>
    <n v="2"/>
    <n v="7"/>
  </r>
  <r>
    <s v="O2024003118"/>
    <x v="351"/>
    <d v="2024-05-23T00:00:00"/>
    <d v="2024-05-30T00:00:00"/>
    <s v="C0096"/>
    <s v="P0003"/>
    <n v="4"/>
    <n v="179.85"/>
    <n v="10"/>
    <n v="25"/>
    <s v="Cash"/>
    <s v="Marketplace"/>
    <s v="Delivered"/>
    <s v=""/>
    <s v=""/>
    <s v="Mohamed Nasser"/>
    <s v="Female"/>
    <s v="Luxor"/>
    <s v="Upper Egypt"/>
    <s v="Mohamed.Nasser78@gmail.com"/>
    <s v="+2010326572493"/>
    <n v="1981"/>
    <d v="2022-10-11T00:00:00"/>
    <s v="Silver"/>
    <x v="4"/>
    <x v="2"/>
    <x v="3"/>
    <s v="Adidas"/>
    <s v="Supplier A"/>
    <n v="101.92"/>
    <n v="156.97999999999999"/>
    <s v="No"/>
    <m/>
    <m/>
    <m/>
    <s v="No"/>
    <m/>
    <m/>
    <m/>
    <m/>
    <n v="719.4"/>
    <n v="0.1"/>
    <n v="71.94"/>
    <n v="647.46"/>
    <n v="672.46"/>
    <n v="407.68"/>
    <n v="214.78000000000003"/>
    <n v="7"/>
    <n v="5"/>
  </r>
  <r>
    <s v="O2024003119"/>
    <x v="249"/>
    <d v="2024-04-20T00:00:00"/>
    <d v="2024-04-27T00:00:00"/>
    <s v="C0314"/>
    <s v="P0023"/>
    <n v="5"/>
    <n v="175.6"/>
    <n v="0"/>
    <n v="15"/>
    <s v="Cash"/>
    <s v="Mobile App"/>
    <s v="Delivered"/>
    <s v="  "/>
    <s v="SALE42"/>
    <s v="Doaa Hegazy"/>
    <s v="Female"/>
    <s v="Luxor"/>
    <s v="Alexandria Coast"/>
    <s v="Doaa.Hegazy19@yahoo.com"/>
    <s v="+2010092524811"/>
    <n v="1973"/>
    <d v="2025-01-02T00:00:00"/>
    <s v="Platinum"/>
    <x v="35"/>
    <x v="4"/>
    <x v="13"/>
    <s v="Xiaomi"/>
    <s v="Supplier A"/>
    <n v="145.13"/>
    <n v="204.32"/>
    <s v="No"/>
    <m/>
    <m/>
    <m/>
    <s v="No"/>
    <s v="Summer Sale"/>
    <d v="2024-05-24T00:00:00"/>
    <d v="2024-07-16T00:00:00"/>
    <s v="Mobile App"/>
    <n v="878"/>
    <n v="0"/>
    <n v="0"/>
    <n v="878"/>
    <n v="893"/>
    <n v="725.65"/>
    <n v="137.35000000000002"/>
    <n v="7"/>
    <n v="7"/>
  </r>
  <r>
    <s v="O2024003120"/>
    <x v="45"/>
    <d v="2024-03-01T00:00:00"/>
    <d v="2024-03-03T00:00:00"/>
    <s v="C0377"/>
    <s v="P0088"/>
    <n v="1"/>
    <n v="3.9"/>
    <n v="0"/>
    <n v="15"/>
    <s v="Cash"/>
    <s v="Marketplace"/>
    <s v="Canceled"/>
    <s v=""/>
    <s v=""/>
    <s v="Salma Abdelrahman"/>
    <s v="Male"/>
    <s v="Aswan"/>
    <s v="Delta"/>
    <s v="Salma.Abdelrahman13@gmail.com"/>
    <s v="+2010285046379"/>
    <n v="1993"/>
    <d v="2023-04-26T00:00:00"/>
    <s v="Bronze"/>
    <x v="59"/>
    <x v="1"/>
    <x v="11"/>
    <s v="Philips"/>
    <s v="Supplier E"/>
    <n v="2.4300000000000002"/>
    <n v="3.66"/>
    <s v="No"/>
    <d v="2025-04-06T00:00:00"/>
    <s v="Late delivery"/>
    <s v="Card"/>
    <s v="Yes"/>
    <m/>
    <m/>
    <m/>
    <m/>
    <n v="3.9"/>
    <n v="0"/>
    <n v="0"/>
    <n v="3.9"/>
    <n v="18.899999999999999"/>
    <n v="2.4300000000000002"/>
    <n v="-13.530000000000001"/>
    <n v="2"/>
    <n v="1"/>
  </r>
  <r>
    <s v="O2024003121"/>
    <x v="131"/>
    <d v="2024-12-12T00:00:00"/>
    <d v="2024-12-16T00:00:00"/>
    <s v="C0439"/>
    <s v="P0132"/>
    <n v="1"/>
    <n v="214.52"/>
    <n v="0"/>
    <n v="15"/>
    <s v="Cash"/>
    <s v="Mobile App"/>
    <s v="Canceled"/>
    <s v=""/>
    <s v=""/>
    <s v="Doaa Abdelrahman"/>
    <s v="Male"/>
    <s v="Ismailia"/>
    <s v="Canal"/>
    <s v="Doaa.Abdelrahman47@gmail.com"/>
    <s v="+2011565494879"/>
    <n v="1978"/>
    <d v="2023-07-12T00:00:00"/>
    <s v="Bronze"/>
    <x v="106"/>
    <x v="0"/>
    <x v="12"/>
    <s v="Anker"/>
    <s v="Supplier E"/>
    <n v="0"/>
    <n v="226.21"/>
    <s v="No"/>
    <m/>
    <m/>
    <m/>
    <s v="No"/>
    <m/>
    <m/>
    <m/>
    <m/>
    <n v="214.52"/>
    <n v="0"/>
    <n v="0"/>
    <n v="214.52"/>
    <n v="229.52"/>
    <n v="0"/>
    <n v="199.52"/>
    <n v="4"/>
    <n v="1"/>
  </r>
  <r>
    <s v="O2024003122"/>
    <x v="128"/>
    <d v="2024-10-07T00:00:00"/>
    <d v="2024-12-10T00:00:00"/>
    <s v="C0352"/>
    <s v="P0120"/>
    <n v="1"/>
    <n v="205.56"/>
    <n v="15"/>
    <n v="15"/>
    <s v="Card"/>
    <s v="Mobile App"/>
    <s v="Returned"/>
    <s v=""/>
    <s v="NEWUSER"/>
    <s v="Youssef Nasser"/>
    <s v="Female"/>
    <s v="Luxor"/>
    <s v="Delta"/>
    <s v="YOUSSEF.NASSER13@gmail.com"/>
    <s v="+2011053012876"/>
    <n v="1985"/>
    <d v="2023-04-14T00:00:00"/>
    <s v="Bronze"/>
    <x v="130"/>
    <x v="4"/>
    <x v="19"/>
    <s v="Xiaomi"/>
    <s v="Supplier A"/>
    <n v="187.55"/>
    <n v="228.21"/>
    <s v="No"/>
    <m/>
    <m/>
    <m/>
    <s v="No"/>
    <s v="Weekend Flash"/>
    <d v="2024-05-09T00:00:00"/>
    <d v="2024-06-01T00:00:00"/>
    <s v="All"/>
    <n v="205.56"/>
    <n v="0.15"/>
    <n v="30.834"/>
    <n v="174.726"/>
    <n v="189.726"/>
    <n v="187.55"/>
    <n v="-27.824000000000012"/>
    <n v="64"/>
    <n v="211"/>
  </r>
  <r>
    <s v="O2024003123"/>
    <x v="36"/>
    <d v="2024-10-18T00:00:00"/>
    <d v="2024-10-22T00:00:00"/>
    <s v="C0494"/>
    <s v="P0018"/>
    <n v="2"/>
    <n v="174.31"/>
    <n v="0"/>
    <n v="25"/>
    <s v="Bank Transfer"/>
    <s v="Mobile App"/>
    <s v="Returned"/>
    <s v="VIP"/>
    <s v=""/>
    <s v="Ali Hegazy"/>
    <s v="Male"/>
    <s v="Aswan"/>
    <s v="Canal"/>
    <s v="Ali.Hegazy83@gmail.com"/>
    <s v="+2011689071071"/>
    <n v="1987"/>
    <d v="2024-08-11T00:00:00"/>
    <s v=""/>
    <x v="26"/>
    <x v="1"/>
    <x v="15"/>
    <s v="Nivea"/>
    <s v="Supplier C"/>
    <n v="111.6"/>
    <n v="155.84"/>
    <s v="No"/>
    <m/>
    <m/>
    <m/>
    <s v="No"/>
    <m/>
    <m/>
    <m/>
    <m/>
    <n v="348.62"/>
    <n v="0"/>
    <n v="0"/>
    <n v="348.62"/>
    <n v="373.62"/>
    <n v="223.2"/>
    <n v="100.42000000000002"/>
    <n v="4"/>
    <n v="4"/>
  </r>
  <r>
    <s v="O2024003124"/>
    <x v="227"/>
    <d v="2024-01-16T00:00:00"/>
    <d v="2024-01-25T00:00:00"/>
    <s v="C0272"/>
    <s v="P0156"/>
    <n v="2"/>
    <n v="182.33"/>
    <n v="0"/>
    <n v="25"/>
    <s v="Wallet"/>
    <s v="Web"/>
    <s v="In Transit"/>
    <s v="VIP"/>
    <s v=""/>
    <s v="Hager Ibrahim"/>
    <s v="Female"/>
    <s v="Giza"/>
    <s v="Delta"/>
    <s v="Hager.Ibrahim79@outlook.com"/>
    <s v="+2011682666151"/>
    <n v="1971"/>
    <d v="2023-10-20T00:00:00"/>
    <s v="Gold"/>
    <x v="67"/>
    <x v="3"/>
    <x v="8"/>
    <s v="Samsung"/>
    <s v="Supplier E"/>
    <n v="142.19"/>
    <n v="212.91"/>
    <s v="No"/>
    <d v="2025-08-01T00:00:00"/>
    <s v="Wrong item"/>
    <s v="Bank Transfer"/>
    <s v="Yes"/>
    <m/>
    <m/>
    <m/>
    <m/>
    <n v="364.66"/>
    <n v="0"/>
    <n v="0"/>
    <n v="364.66"/>
    <n v="389.66"/>
    <n v="284.38"/>
    <n v="55.28000000000003"/>
    <n v="9"/>
    <n v="2"/>
  </r>
  <r>
    <s v="O2024003125"/>
    <x v="63"/>
    <d v="2024-02-03T00:00:00"/>
    <d v="2024-03-06T00:00:00"/>
    <s v="C0225"/>
    <s v="P0183"/>
    <n v="2"/>
    <n v="191.93"/>
    <n v="25"/>
    <n v="50"/>
    <s v="Card"/>
    <s v="Web"/>
    <s v="Delivered"/>
    <s v="call before delivery"/>
    <s v="SALE97"/>
    <s v="Hager Fathy"/>
    <s v="Female"/>
    <s v="Mansoura"/>
    <s v="Alexandria Coast"/>
    <s v="Hager.Fathy90@gmail.com"/>
    <s v="+2010634540818"/>
    <n v="2000"/>
    <d v="2022-04-19T00:00:00"/>
    <s v="Silver"/>
    <x v="51"/>
    <x v="4"/>
    <x v="9"/>
    <s v="Nivea"/>
    <s v="Supplier D"/>
    <n v="158.65"/>
    <n v="220.64"/>
    <s v="No"/>
    <m/>
    <m/>
    <m/>
    <s v="No"/>
    <s v="Loyalty Boost"/>
    <d v="2024-01-07T00:00:00"/>
    <d v="2024-01-20T00:00:00"/>
    <s v="Web"/>
    <n v="383.86"/>
    <n v="0.25"/>
    <n v="95.965000000000003"/>
    <n v="287.89499999999998"/>
    <n v="337.89499999999998"/>
    <n v="317.3"/>
    <n v="-79.40500000000003"/>
    <n v="32"/>
    <n v="-24"/>
  </r>
  <r>
    <s v="O2024003126"/>
    <x v="83"/>
    <d v="2024-07-12T00:00:00"/>
    <d v="2024-07-16T00:00:00"/>
    <s v="C0476"/>
    <s v="P0054"/>
    <n v="1"/>
    <n v="86.2"/>
    <n v="5"/>
    <n v="35"/>
    <s v="Card"/>
    <s v="Marketplace"/>
    <s v="In Transit"/>
    <s v=""/>
    <s v="FREESHIP"/>
    <s v="Mona Khaled"/>
    <s v="Female"/>
    <s v="Tanta"/>
    <s v="Delta"/>
    <s v="Mona.Khaled57 @gmail.com"/>
    <s v="+2011320288622"/>
    <n v="1971"/>
    <d v="2022-06-05T00:00:00"/>
    <s v="Bronze"/>
    <x v="69"/>
    <x v="0"/>
    <x v="0"/>
    <s v="LocalBrand"/>
    <s v="Supplier A"/>
    <n v="66.69"/>
    <n v="90"/>
    <s v="No"/>
    <m/>
    <m/>
    <m/>
    <s v="No"/>
    <s v="New Year"/>
    <d v="2025-02-10T00:00:00"/>
    <d v="2025-04-03T00:00:00"/>
    <s v="Mobile App"/>
    <n v="86.2"/>
    <n v="0.05"/>
    <n v="4.3100000000000005"/>
    <n v="81.89"/>
    <n v="116.89"/>
    <n v="66.69"/>
    <n v="-19.799999999999997"/>
    <n v="4"/>
    <n v="10"/>
  </r>
  <r>
    <s v="O2024003127"/>
    <x v="282"/>
    <d v="2024-09-19T00:00:00"/>
    <d v="2024-09-22T00:00:00"/>
    <s v="C0305"/>
    <s v="P0205"/>
    <n v="1"/>
    <n v="73.650000000000006"/>
    <n v="0"/>
    <n v="25"/>
    <s v="Card"/>
    <s v="Web"/>
    <s v="Delivered"/>
    <s v="  "/>
    <s v="SALE53"/>
    <s v="Nour Hassan"/>
    <s v="Male"/>
    <s v="Cairo"/>
    <s v="Canal"/>
    <s v="Nour.Hassan34@hotmail.com"/>
    <s v="+2011749062972"/>
    <n v="2004"/>
    <d v="2022-11-22T00:00:00"/>
    <s v=""/>
    <x v="46"/>
    <x v="4"/>
    <x v="13"/>
    <s v="L'Oreal"/>
    <s v="Supplier A"/>
    <n v="45.88"/>
    <n v="66.650000000000006"/>
    <s v="No"/>
    <m/>
    <m/>
    <m/>
    <s v="No"/>
    <s v="Summer Sale"/>
    <d v="2024-05-04T00:00:00"/>
    <d v="2024-05-28T00:00:00"/>
    <s v="Web"/>
    <n v="73.650000000000006"/>
    <n v="0"/>
    <n v="0"/>
    <n v="73.650000000000006"/>
    <n v="98.65"/>
    <n v="45.88"/>
    <n v="2.7700000000000031"/>
    <n v="3"/>
    <n v="2"/>
  </r>
  <r>
    <s v="O2024003128"/>
    <x v="364"/>
    <d v="2024-01-08T00:00:00"/>
    <d v="2024-01-15T00:00:00"/>
    <s v="C0338"/>
    <s v="P0004"/>
    <n v="2"/>
    <n v="35"/>
    <n v="5"/>
    <n v="15"/>
    <s v="Bank Transfer"/>
    <s v="Marketplace"/>
    <s v="Canceled"/>
    <s v=""/>
    <s v="SALE73"/>
    <s v="Rania Abdelrahman"/>
    <s v="Female"/>
    <s v="Aswan"/>
    <s v="Canal"/>
    <s v="RANIA.ABDELRAHMAN82@hotmail.com"/>
    <s v="+2011343817109"/>
    <n v="1989"/>
    <d v="2022-08-27T00:00:00"/>
    <s v="Silver"/>
    <x v="129"/>
    <x v="2"/>
    <x v="6"/>
    <s v="Xiaomi"/>
    <s v="Supplier E"/>
    <n v="21.75"/>
    <n v="33.03"/>
    <s v="No"/>
    <m/>
    <m/>
    <m/>
    <s v="No"/>
    <s v="New Year"/>
    <d v="2024-09-02T00:00:00"/>
    <d v="2024-10-02T00:00:00"/>
    <s v="All"/>
    <n v="70"/>
    <n v="0.05"/>
    <n v="3.5"/>
    <n v="66.5"/>
    <n v="81.5"/>
    <n v="43.5"/>
    <n v="8"/>
    <n v="7"/>
    <n v="4"/>
  </r>
  <r>
    <s v="O2024003129"/>
    <x v="245"/>
    <d v="2024-02-15T00:00:00"/>
    <d v="2024-02-19T00:00:00"/>
    <s v="C0232"/>
    <s v="P0074"/>
    <n v="4"/>
    <n v="105.96"/>
    <n v="10"/>
    <n v="35"/>
    <s v="Card"/>
    <s v="Mobile App"/>
    <s v="Canceled"/>
    <s v="call before delivery"/>
    <s v="SALE72"/>
    <s v="Rania Hegazy"/>
    <s v="Female"/>
    <s v="Zagazig"/>
    <s v="Alexandria Coast"/>
    <s v="RANIA.HEGAZY90@yahoo.com"/>
    <s v="+2010723568077"/>
    <n v="1983"/>
    <d v="2025-01-03T00:00:00"/>
    <s v="Platinum"/>
    <x v="73"/>
    <x v="4"/>
    <x v="9"/>
    <s v="Nike"/>
    <s v="Supplier D"/>
    <n v="77.709999999999994"/>
    <n v="118.42"/>
    <s v="No"/>
    <m/>
    <m/>
    <m/>
    <s v="No"/>
    <s v="Loyalty Boost"/>
    <d v="2025-01-11T00:00:00"/>
    <d v="2025-03-02T00:00:00"/>
    <s v="Mobile App"/>
    <n v="423.84"/>
    <n v="0.1"/>
    <n v="42.384"/>
    <n v="381.45599999999996"/>
    <n v="416.45599999999996"/>
    <n v="310.83999999999997"/>
    <n v="35.615999999999985"/>
    <n v="4"/>
    <n v="-291"/>
  </r>
  <r>
    <s v="O2024003130"/>
    <x v="121"/>
    <d v="2024-09-21T00:00:00"/>
    <d v="2024-09-22T00:00:00"/>
    <s v="C0027"/>
    <s v="P0192"/>
    <n v="1"/>
    <n v="231.7"/>
    <n v="0"/>
    <n v="0"/>
    <s v="Cash"/>
    <s v="Web"/>
    <s v="Delivered"/>
    <s v=""/>
    <s v=""/>
    <s v="Hassan Ashour"/>
    <s v="Male"/>
    <s v="Tanta"/>
    <s v="Delta"/>
    <s v="HASSAN.ASHOUR98@gmail.com"/>
    <s v="+2010650445246"/>
    <n v="1982"/>
    <d v="2024-05-03T00:00:00"/>
    <s v="Platinum"/>
    <x v="114"/>
    <x v="0"/>
    <x v="2"/>
    <s v="Nike"/>
    <s v="Supplier C"/>
    <n v="194.1"/>
    <n v="266.05"/>
    <s v="No"/>
    <m/>
    <m/>
    <m/>
    <s v="No"/>
    <m/>
    <m/>
    <m/>
    <m/>
    <n v="231.7"/>
    <n v="0"/>
    <n v="0"/>
    <n v="231.7"/>
    <n v="231.7"/>
    <n v="194.1"/>
    <n v="37.599999999999994"/>
    <n v="1"/>
    <n v="3"/>
  </r>
  <r>
    <s v="O2024003131"/>
    <x v="347"/>
    <d v="2024-12-03T00:00:00"/>
    <d v="2024-03-16T00:00:00"/>
    <s v="C0023"/>
    <s v="P0196"/>
    <n v="2"/>
    <n v="111.48"/>
    <n v="10"/>
    <n v="50"/>
    <s v="Wallet"/>
    <s v="Web"/>
    <s v="Delivered"/>
    <s v="call before delivery"/>
    <s v=""/>
    <s v="Karim Ashour"/>
    <s v="Female"/>
    <s v="Mansoura"/>
    <s v="Greater Cairo"/>
    <s v="Karim.Ashour31@outlook.com"/>
    <s v="+2010992621937"/>
    <n v="2005"/>
    <d v="2025-03-01T00:00:00"/>
    <s v="Silver"/>
    <x v="57"/>
    <x v="4"/>
    <x v="18"/>
    <s v="Philips"/>
    <s v="Supplier E"/>
    <n v="96.1"/>
    <n v="127.79"/>
    <s v="No"/>
    <m/>
    <m/>
    <m/>
    <s v="No"/>
    <m/>
    <m/>
    <m/>
    <m/>
    <n v="222.96"/>
    <n v="0.1"/>
    <n v="22.296000000000003"/>
    <n v="200.66400000000002"/>
    <n v="250.66400000000002"/>
    <n v="192.2"/>
    <n v="-41.535999999999973"/>
    <n v="-262"/>
    <n v="270"/>
  </r>
  <r>
    <s v="O2024003132"/>
    <x v="340"/>
    <d v="2024-03-26T00:00:00"/>
    <d v="2024-03-30T00:00:00"/>
    <s v="C0205"/>
    <s v="P0191"/>
    <n v="1"/>
    <n v="50.31"/>
    <n v="5"/>
    <n v="15"/>
    <s v="Bank Transfer"/>
    <s v="Marketplace"/>
    <s v="Canceled"/>
    <s v="  "/>
    <s v="SALE73"/>
    <s v="Hager Samir"/>
    <s v="Female"/>
    <s v="Aswan"/>
    <s v="Greater Cairo"/>
    <s v="HAGER.SAMIR22@gmail.com"/>
    <s v="+2010819817898"/>
    <n v="1985"/>
    <d v="2023-08-07T00:00:00"/>
    <s v="Bronze"/>
    <x v="65"/>
    <x v="1"/>
    <x v="11"/>
    <s v="LocalBrand"/>
    <s v="Supplier A"/>
    <n v="0"/>
    <n v="45.89"/>
    <s v="No"/>
    <m/>
    <m/>
    <m/>
    <s v="No"/>
    <s v="New Year"/>
    <d v="2024-09-02T00:00:00"/>
    <d v="2024-10-02T00:00:00"/>
    <s v="All"/>
    <n v="50.31"/>
    <n v="0.05"/>
    <n v="2.5155000000000003"/>
    <n v="47.794499999999999"/>
    <n v="62.794499999999999"/>
    <n v="0"/>
    <n v="32.794499999999999"/>
    <n v="4"/>
    <n v="2"/>
  </r>
  <r>
    <s v="O2024003133"/>
    <x v="331"/>
    <d v="2024-02-22T00:00:00"/>
    <d v="2024-02-29T00:00:00"/>
    <s v="C0150"/>
    <s v="P0151"/>
    <n v="1"/>
    <n v="87.66"/>
    <n v="15"/>
    <n v="15"/>
    <s v="Cash"/>
    <s v="Web"/>
    <s v="Delivered"/>
    <s v=""/>
    <s v=""/>
    <s v="Rania Samir"/>
    <s v="Female"/>
    <s v="Suez"/>
    <s v="Greater Cairo"/>
    <s v="Rania.Samir68 @hotmail.com"/>
    <s v="+2011279016372"/>
    <n v="2001"/>
    <d v="2025-01-28T00:00:00"/>
    <s v="Silver"/>
    <x v="43"/>
    <x v="0"/>
    <x v="10"/>
    <s v="Xiaomi"/>
    <s v="Supplier E"/>
    <n v="69.290000000000006"/>
    <n v="93.62"/>
    <s v="No"/>
    <m/>
    <m/>
    <m/>
    <s v="No"/>
    <m/>
    <m/>
    <m/>
    <m/>
    <n v="87.66"/>
    <n v="0.15"/>
    <n v="13.148999999999999"/>
    <n v="74.510999999999996"/>
    <n v="89.510999999999996"/>
    <n v="69.290000000000006"/>
    <n v="-9.7790000000000106"/>
    <n v="7"/>
    <n v="7"/>
  </r>
  <r>
    <s v="O2024003134"/>
    <x v="239"/>
    <d v="2024-06-14T00:00:00"/>
    <d v="2024-06-16T00:00:00"/>
    <s v="C0215"/>
    <s v="P0164"/>
    <n v="1"/>
    <n v="170.74"/>
    <n v="20"/>
    <n v="35"/>
    <s v="Wallet"/>
    <s v="Marketplace"/>
    <s v="Returned"/>
    <s v=""/>
    <s v=""/>
    <s v="Omar Ashour"/>
    <s v="Male"/>
    <s v="Giza"/>
    <s v="Greater Cairo"/>
    <s v="Omar.Ashour50@hotmail.com"/>
    <s v="+2011812340696"/>
    <n v="1988"/>
    <d v="2024-07-08T00:00:00"/>
    <s v="Bronze"/>
    <x v="117"/>
    <x v="0"/>
    <x v="10"/>
    <s v="Nike"/>
    <s v="Supplier A"/>
    <n v="152.1"/>
    <n v="198.84"/>
    <s v="No"/>
    <m/>
    <m/>
    <m/>
    <s v="No"/>
    <m/>
    <m/>
    <m/>
    <m/>
    <n v="170.74"/>
    <n v="0.2"/>
    <n v="34.148000000000003"/>
    <n v="136.59200000000001"/>
    <n v="171.59200000000001"/>
    <n v="152.1"/>
    <n v="-50.507999999999981"/>
    <n v="2"/>
    <n v="3"/>
  </r>
  <r>
    <s v="O2024003135"/>
    <x v="127"/>
    <d v="2024-11-23T00:00:00"/>
    <d v="2024-12-02T00:00:00"/>
    <s v="C0482"/>
    <s v="P0023"/>
    <n v="1"/>
    <n v="229.4"/>
    <n v="0"/>
    <n v="15"/>
    <s v="Bank Transfer"/>
    <s v="Mobile App"/>
    <s v="Canceled"/>
    <s v="  "/>
    <s v=""/>
    <s v="Nour Hassan"/>
    <s v="Male"/>
    <s v="Aswan"/>
    <s v="Greater Cairo"/>
    <s v="Nour.Hassan35@yahoo.com"/>
    <s v="+2010460794799"/>
    <n v="1990"/>
    <d v="2025-05-02T00:00:00"/>
    <s v="Silver"/>
    <x v="35"/>
    <x v="4"/>
    <x v="13"/>
    <s v="Xiaomi"/>
    <s v="Supplier A"/>
    <n v="145.13"/>
    <n v="204.32"/>
    <s v="No"/>
    <m/>
    <m/>
    <m/>
    <s v="No"/>
    <m/>
    <m/>
    <m/>
    <m/>
    <n v="229.4"/>
    <n v="0"/>
    <n v="0"/>
    <n v="229.4"/>
    <n v="244.4"/>
    <n v="145.13"/>
    <n v="69.27000000000001"/>
    <n v="9"/>
    <n v="1"/>
  </r>
  <r>
    <s v="O2024003136"/>
    <x v="101"/>
    <d v="2024-12-17T00:00:00"/>
    <d v="2024-12-24T00:00:00"/>
    <s v="C0178"/>
    <s v="P0137"/>
    <n v="1"/>
    <n v="68.349999999999994"/>
    <n v="5"/>
    <n v="0"/>
    <s v="Wallet"/>
    <s v="Mobile App"/>
    <s v="Canceled"/>
    <s v="  "/>
    <s v="SALE42"/>
    <s v="Youssef Ibrahim"/>
    <s v="Female"/>
    <s v="Luxor"/>
    <s v="Upper Egypt"/>
    <s v="YOUSSEF.IBRAHIM94@gmail.com"/>
    <s v="+2011033495315"/>
    <n v="1977"/>
    <d v="2022-04-20T00:00:00"/>
    <s v="Bronze"/>
    <x v="4"/>
    <x v="2"/>
    <x v="3"/>
    <s v="Adidas"/>
    <s v="Supplier C"/>
    <n v="52.7"/>
    <n v="63.13"/>
    <s v="No"/>
    <m/>
    <m/>
    <m/>
    <s v="No"/>
    <s v="Summer Sale"/>
    <d v="2024-05-24T00:00:00"/>
    <d v="2024-07-16T00:00:00"/>
    <s v="Mobile App"/>
    <n v="68.349999999999994"/>
    <n v="0.05"/>
    <n v="3.4175"/>
    <n v="64.93249999999999"/>
    <n v="64.93249999999999"/>
    <n v="52.7"/>
    <n v="12.232499999999987"/>
    <n v="7"/>
    <n v="4"/>
  </r>
  <r>
    <s v="O2024003137"/>
    <x v="22"/>
    <d v="2024-08-30T00:00:00"/>
    <d v="2024-01-09T00:00:00"/>
    <s v="C0405"/>
    <s v="P0191"/>
    <n v="1"/>
    <n v="39.31"/>
    <n v="10"/>
    <n v="15"/>
    <s v="Cash"/>
    <s v="Marketplace"/>
    <s v="Delivered"/>
    <s v=""/>
    <s v=""/>
    <s v="Hager Gomaa"/>
    <s v="Female"/>
    <s v="Luxor"/>
    <s v="Alexandria Coast"/>
    <s v="Hager.Gomaa36@hotmail.com"/>
    <s v="+2010593553597"/>
    <n v="1978"/>
    <d v="2022-10-19T00:00:00"/>
    <s v="Bronze"/>
    <x v="65"/>
    <x v="1"/>
    <x v="11"/>
    <s v="LocalBrand"/>
    <s v="Supplier A"/>
    <n v="0"/>
    <n v="45.89"/>
    <s v="No"/>
    <m/>
    <m/>
    <m/>
    <s v="No"/>
    <m/>
    <m/>
    <m/>
    <m/>
    <n v="39.31"/>
    <n v="0.1"/>
    <n v="3.9310000000000005"/>
    <n v="35.379000000000005"/>
    <n v="50.379000000000005"/>
    <n v="0"/>
    <n v="20.379000000000005"/>
    <n v="-234"/>
    <n v="1"/>
  </r>
  <r>
    <s v="O2024003138"/>
    <x v="132"/>
    <d v="2024-12-28T00:00:00"/>
    <d v="2025-01-01T00:00:00"/>
    <s v="C0487"/>
    <s v="P0066"/>
    <n v="4"/>
    <n v="151.5"/>
    <n v="0"/>
    <n v="15"/>
    <s v="Cash"/>
    <s v="Mobile App"/>
    <s v="Delivered"/>
    <s v="VIP"/>
    <s v="SALE62"/>
    <s v="Aya Ibrahim"/>
    <s v="Male"/>
    <s v="Alexandria"/>
    <s v="Upper Egypt"/>
    <s v="Aya.Ibrahim42@yahoo.com"/>
    <s v="+2010864131292"/>
    <n v="1985"/>
    <d v="2025-06-22T00:00:00"/>
    <s v="Bronze"/>
    <x v="22"/>
    <x v="1"/>
    <x v="7"/>
    <s v="SEB"/>
    <s v="Supplier D"/>
    <n v="106.9"/>
    <n v="136.69"/>
    <s v="Yes"/>
    <m/>
    <m/>
    <m/>
    <s v="No"/>
    <s v="Summer Sale"/>
    <d v="2025-06-01T00:00:00"/>
    <d v="2025-07-19T00:00:00"/>
    <s v="Mobile App"/>
    <n v="606"/>
    <n v="0"/>
    <n v="0"/>
    <n v="606"/>
    <n v="621"/>
    <n v="427.6"/>
    <n v="163.39999999999998"/>
    <n v="4"/>
    <n v="2"/>
  </r>
  <r>
    <s v="O2024003139"/>
    <x v="209"/>
    <d v="2024-04-15T00:00:00"/>
    <d v="2024-04-20T00:00:00"/>
    <s v="C0019"/>
    <s v="P0047"/>
    <n v="1"/>
    <n v="76.25"/>
    <n v="0"/>
    <n v="25"/>
    <s v="Bank Transfer"/>
    <s v="Web"/>
    <s v="Delivered"/>
    <s v=""/>
    <s v=""/>
    <s v="Nour Abdelrahman"/>
    <s v="Male"/>
    <s v="Giza"/>
    <s v="Canal"/>
    <s v="Nour.Abdelrahman93 @hotmail.com"/>
    <s v="+2011286394173"/>
    <n v="1995"/>
    <d v="2024-04-28T00:00:00"/>
    <s v=""/>
    <x v="44"/>
    <x v="3"/>
    <x v="5"/>
    <s v="SEB"/>
    <s v="Supplier D"/>
    <n v="60.46"/>
    <n v="74.209999999999994"/>
    <s v="No"/>
    <d v="2024-10-25T00:00:00"/>
    <s v="Damaged"/>
    <s v="Cash"/>
    <s v="Yes"/>
    <m/>
    <m/>
    <m/>
    <m/>
    <n v="76.25"/>
    <n v="0"/>
    <n v="0"/>
    <n v="76.25"/>
    <n v="101.25"/>
    <n v="60.46"/>
    <n v="-9.2100000000000009"/>
    <n v="5"/>
    <n v="-111"/>
  </r>
  <r>
    <s v="O2024003140"/>
    <x v="133"/>
    <d v="2024-03-19T00:00:00"/>
    <d v="2024-03-24T00:00:00"/>
    <s v="C0049"/>
    <s v="P0138"/>
    <n v="3"/>
    <n v="64.69"/>
    <n v="15"/>
    <n v="15"/>
    <s v="Card"/>
    <s v="Mobile App"/>
    <s v="Delivered"/>
    <s v=""/>
    <s v="SALE13"/>
    <s v="Mohamed Samir"/>
    <s v="Female"/>
    <s v="Cairo"/>
    <s v="Alexandria Coast"/>
    <s v="Mohamed.Samir40@yahoo.com"/>
    <s v="+2010672516755"/>
    <n v="1990"/>
    <d v="2022-01-29T00:00:00"/>
    <s v="Bronze"/>
    <x v="132"/>
    <x v="2"/>
    <x v="20"/>
    <s v="Nike"/>
    <s v="Supplier E"/>
    <n v="51.25"/>
    <n v="67.8"/>
    <s v="No"/>
    <m/>
    <m/>
    <m/>
    <s v="No"/>
    <s v="Ramadan Deals"/>
    <d v="2025-08-11T00:00:00"/>
    <d v="2025-10-02T00:00:00"/>
    <s v="Mobile App"/>
    <n v="194.07"/>
    <n v="0.15"/>
    <n v="29.110499999999998"/>
    <n v="164.95949999999999"/>
    <n v="179.95949999999999"/>
    <n v="153.75"/>
    <n v="-3.7905000000000086"/>
    <n v="5"/>
    <n v="3"/>
  </r>
  <r>
    <s v="O2024003141"/>
    <x v="48"/>
    <d v="2024-03-11T00:00:00"/>
    <d v="2024-11-10T00:00:00"/>
    <s v="C0376"/>
    <s v="P0120"/>
    <n v="1"/>
    <n v="238.19"/>
    <n v="0"/>
    <n v="15"/>
    <s v="Bank Transfer"/>
    <s v="Mobile App"/>
    <s v="Delivered"/>
    <s v=""/>
    <s v=""/>
    <s v="Ali Kamel"/>
    <s v="Female"/>
    <s v="Zagazig"/>
    <s v="Delta"/>
    <s v="ALI.KAMEL33@gmail.com"/>
    <s v="+2010679613909"/>
    <n v="1995"/>
    <d v="2023-05-27T00:00:00"/>
    <s v="Bronze"/>
    <x v="130"/>
    <x v="4"/>
    <x v="19"/>
    <s v="Xiaomi"/>
    <s v="Supplier A"/>
    <n v="187.55"/>
    <n v="228.21"/>
    <s v="No"/>
    <m/>
    <m/>
    <m/>
    <s v="No"/>
    <m/>
    <m/>
    <m/>
    <m/>
    <n v="238.19"/>
    <n v="0"/>
    <n v="0"/>
    <n v="238.19"/>
    <n v="253.19"/>
    <n v="187.55"/>
    <n v="35.639999999999986"/>
    <n v="244"/>
    <n v="-233"/>
  </r>
  <r>
    <s v="O2024003142"/>
    <x v="286"/>
    <d v="2024-11-10T00:00:00"/>
    <d v="2024-11-15T00:00:00"/>
    <s v="C0154"/>
    <s v="P0154"/>
    <n v="3"/>
    <n v="222.05"/>
    <n v="5"/>
    <n v="50"/>
    <s v="Card"/>
    <s v="Mobile App"/>
    <s v="Canceled"/>
    <s v=""/>
    <s v="NEWUSER"/>
    <s v="Mohamed Kamel"/>
    <s v="Female"/>
    <s v="Tanta"/>
    <s v="Upper Egypt"/>
    <s v="MOHAMED.KAMEL76@gmail.com"/>
    <s v="+2011821795596"/>
    <n v="1996"/>
    <d v="2023-03-01T00:00:00"/>
    <s v="Bronze"/>
    <x v="143"/>
    <x v="0"/>
    <x v="12"/>
    <s v="Nike"/>
    <s v="Supplier B"/>
    <n v="154.30000000000001"/>
    <n v="203.91"/>
    <s v="No"/>
    <m/>
    <m/>
    <m/>
    <s v="No"/>
    <s v="Weekend Flash"/>
    <d v="2024-05-09T00:00:00"/>
    <d v="2024-06-01T00:00:00"/>
    <s v="All"/>
    <n v="666.15000000000009"/>
    <n v="0.05"/>
    <n v="33.307500000000005"/>
    <n v="632.84250000000009"/>
    <n v="682.84250000000009"/>
    <n v="462.90000000000003"/>
    <n v="119.94250000000005"/>
    <n v="5"/>
    <n v="122"/>
  </r>
  <r>
    <s v="O2024003143"/>
    <x v="271"/>
    <d v="2024-06-15T00:00:00"/>
    <d v="2024-06-19T00:00:00"/>
    <s v="C0219"/>
    <s v="P0014"/>
    <n v="3"/>
    <n v="21.77"/>
    <n v="1"/>
    <n v="15"/>
    <s v="Card"/>
    <s v="Web"/>
    <s v="In Transit"/>
    <s v="late delivery"/>
    <s v="SALE73"/>
    <s v="Hager Khaled"/>
    <s v="Male"/>
    <s v="Zagazig"/>
    <s v="Canal"/>
    <s v="Hager.Khaled79@gmail.com"/>
    <s v="+2011227769332"/>
    <n v="1997"/>
    <d v="2024-02-17T00:00:00"/>
    <s v="Bronze"/>
    <x v="23"/>
    <x v="1"/>
    <x v="11"/>
    <s v="L'Oreal"/>
    <s v="Supplier C"/>
    <n v="16.45"/>
    <n v="24.32"/>
    <s v="No"/>
    <m/>
    <m/>
    <m/>
    <s v="No"/>
    <s v="New Year"/>
    <d v="2024-09-02T00:00:00"/>
    <d v="2024-10-02T00:00:00"/>
    <s v="All"/>
    <n v="65.31"/>
    <n v="0.01"/>
    <n v="0.65310000000000001"/>
    <n v="64.656900000000007"/>
    <n v="79.656900000000007"/>
    <n v="49.349999999999994"/>
    <n v="0.30690000000001305"/>
    <n v="4"/>
    <n v="7"/>
  </r>
  <r>
    <s v="O2024003144"/>
    <x v="300"/>
    <d v="2024-02-19T00:00:00"/>
    <d v="2024-02-26T00:00:00"/>
    <s v="C0313"/>
    <s v="P0044"/>
    <n v="2"/>
    <n v="136.12"/>
    <n v="2"/>
    <n v="35"/>
    <s v="Wallet"/>
    <s v="Web"/>
    <s v="Returned"/>
    <s v=""/>
    <s v="SALE72"/>
    <s v="Yara Samir"/>
    <s v="Female"/>
    <s v="Luxor"/>
    <s v="Upper Egypt"/>
    <s v="Yara.Samir11@yahoo.com"/>
    <s v="+2010619298218"/>
    <n v="1989"/>
    <d v="2023-02-01T00:00:00"/>
    <s v="Gold"/>
    <x v="60"/>
    <x v="2"/>
    <x v="6"/>
    <s v="Philips"/>
    <s v="Supplier D"/>
    <n v="114.68"/>
    <n v="143.16999999999999"/>
    <s v="No"/>
    <d v="2025-05-25T00:00:00"/>
    <s v="Other"/>
    <s v="Card"/>
    <s v="Yes"/>
    <s v="Loyalty Boost"/>
    <d v="2025-01-11T00:00:00"/>
    <d v="2025-03-02T00:00:00"/>
    <s v="Mobile App"/>
    <n v="272.24"/>
    <n v="0.02"/>
    <n v="5.4447999999999999"/>
    <n v="266.79520000000002"/>
    <n v="301.79520000000002"/>
    <n v="229.36"/>
    <n v="2.4352000000000089"/>
    <n v="7"/>
    <n v="1"/>
  </r>
  <r>
    <s v="O2024003145"/>
    <x v="96"/>
    <d v="2024-01-23T00:00:00"/>
    <d v="2024-01-24T00:00:00"/>
    <s v="C0007"/>
    <s v="P0130"/>
    <n v="2"/>
    <n v="70.790000000000006"/>
    <n v="25"/>
    <n v="25"/>
    <s v="Bank Transfer"/>
    <s v="Web"/>
    <s v="Canceled"/>
    <s v=""/>
    <s v="SALE75"/>
    <s v="Sara El-Sayed"/>
    <s v="Male"/>
    <s v="Luxor"/>
    <s v="Canal"/>
    <s v="Sara.El-Sayed32@yahoo.com"/>
    <s v="+2010093612040"/>
    <n v="1984"/>
    <d v="2023-10-26T00:00:00"/>
    <s v="Bronze"/>
    <x v="93"/>
    <x v="4"/>
    <x v="19"/>
    <s v="Adidas"/>
    <s v="Supplier D"/>
    <n v="44.81"/>
    <n v="65.36"/>
    <s v="No"/>
    <m/>
    <m/>
    <m/>
    <s v="No"/>
    <s v="Back to School"/>
    <d v="2025-02-02T00:00:00"/>
    <d v="2025-03-09T00:00:00"/>
    <s v="All"/>
    <n v="141.58000000000001"/>
    <n v="0.25"/>
    <n v="35.395000000000003"/>
    <n v="106.185"/>
    <n v="131.185"/>
    <n v="89.62"/>
    <n v="-8.4350000000000023"/>
    <n v="1"/>
    <n v="3"/>
  </r>
  <r>
    <s v="O2024003146"/>
    <x v="316"/>
    <d v="2024-08-27T00:00:00"/>
    <d v="2024-08-29T00:00:00"/>
    <s v="C0080"/>
    <s v="P0155"/>
    <n v="1"/>
    <n v="31.41"/>
    <n v="10"/>
    <n v="15"/>
    <s v="Cash"/>
    <s v="Mobile App"/>
    <s v="In Transit"/>
    <s v=""/>
    <s v=""/>
    <s v="Laila Ibrahim"/>
    <s v="Male"/>
    <s v="Alexandria"/>
    <s v="Upper Egypt"/>
    <s v="Laila.Ibrahim57@gmail.com"/>
    <s v="+2010641295680"/>
    <n v="1983"/>
    <d v="2024-08-26T00:00:00"/>
    <s v="Bronze"/>
    <x v="109"/>
    <x v="1"/>
    <x v="11"/>
    <s v="SEB"/>
    <s v="Supplier E"/>
    <n v="29.53"/>
    <n v="36.549999999999997"/>
    <s v="No"/>
    <m/>
    <m/>
    <m/>
    <s v="No"/>
    <m/>
    <m/>
    <m/>
    <m/>
    <n v="31.41"/>
    <n v="0.1"/>
    <n v="3.141"/>
    <n v="28.268999999999998"/>
    <n v="43.268999999999998"/>
    <n v="29.53"/>
    <n v="-16.261000000000003"/>
    <n v="2"/>
    <n v="7"/>
  </r>
  <r>
    <s v="O2024003147"/>
    <x v="333"/>
    <d v="2024-07-13T00:00:00"/>
    <d v="2024-07-17T00:00:00"/>
    <s v="C0010"/>
    <s v="P0077"/>
    <n v="1"/>
    <n v="5.55"/>
    <n v="10"/>
    <n v="0"/>
    <s v="Bank Transfer"/>
    <s v="Marketplace"/>
    <s v="Delivered"/>
    <s v="VIP"/>
    <s v="NEWUSER"/>
    <s v="Youssef Fathy"/>
    <s v="Female"/>
    <s v="Zagazig"/>
    <s v="Greater Cairo"/>
    <s v="Youssef.Fathy37@gmail.com"/>
    <s v="+2010222375707"/>
    <n v="1981"/>
    <d v="2024-06-15T00:00:00"/>
    <s v="Platinum"/>
    <x v="27"/>
    <x v="3"/>
    <x v="16"/>
    <s v="Nike"/>
    <s v="Supplier A"/>
    <n v="4.9400000000000004"/>
    <n v="6.38"/>
    <s v="No"/>
    <m/>
    <m/>
    <m/>
    <s v="No"/>
    <s v="Weekend Flash"/>
    <d v="2024-05-09T00:00:00"/>
    <d v="2024-06-01T00:00:00"/>
    <s v="All"/>
    <n v="5.55"/>
    <n v="0.1"/>
    <n v="0.55500000000000005"/>
    <n v="4.9950000000000001"/>
    <n v="4.9950000000000001"/>
    <n v="4.9400000000000004"/>
    <n v="5.4999999999999716E-2"/>
    <n v="4"/>
    <n v="3"/>
  </r>
  <r>
    <s v="O2024003148"/>
    <x v="95"/>
    <d v="2024-09-19T00:00:00"/>
    <d v="2024-09-23T00:00:00"/>
    <s v="C0155"/>
    <s v="P0105"/>
    <n v="3"/>
    <n v="33.630000000000003"/>
    <n v="0"/>
    <n v="15"/>
    <s v="Bank Transfer"/>
    <s v="Web"/>
    <s v="Delivered"/>
    <s v=""/>
    <s v="WELCOME10"/>
    <s v="Sara Said"/>
    <s v="Male"/>
    <s v="Luxor"/>
    <s v="Upper Egypt"/>
    <s v="SARA.SAID53@outlook.com"/>
    <s v="+2010980583130"/>
    <n v="1971"/>
    <d v="2023-01-02T00:00:00"/>
    <s v="Silver"/>
    <x v="38"/>
    <x v="4"/>
    <x v="18"/>
    <s v="Xiaomi"/>
    <s v="Supplier A"/>
    <n v="23.13"/>
    <n v="35.14"/>
    <s v="No"/>
    <m/>
    <m/>
    <m/>
    <s v="No"/>
    <s v="Loyalty Boost"/>
    <d v="2025-03-22T00:00:00"/>
    <d v="2025-04-18T00:00:00"/>
    <s v="Web"/>
    <n v="100.89000000000001"/>
    <n v="0"/>
    <n v="0"/>
    <n v="100.89000000000001"/>
    <n v="115.89000000000001"/>
    <n v="69.39"/>
    <n v="16.500000000000014"/>
    <n v="4"/>
    <n v="-81"/>
  </r>
  <r>
    <s v="O2024003149"/>
    <x v="163"/>
    <d v="2024-08-23T00:00:00"/>
    <d v="2024-08-27T00:00:00"/>
    <s v="C0451"/>
    <s v="P0157"/>
    <n v="1"/>
    <n v="13.85"/>
    <n v="10"/>
    <n v="50"/>
    <s v="Cash"/>
    <s v="Mobile App"/>
    <s v="Delivered"/>
    <s v=""/>
    <s v="SALE58"/>
    <s v="Sara Khaled"/>
    <s v="Female"/>
    <s v="Cairo"/>
    <s v="Alexandria Coast"/>
    <s v="Sara.Khaled83@hotmail.com"/>
    <s v="+2011756613995"/>
    <n v="1973"/>
    <d v="2025-01-15T00:00:00"/>
    <s v="Bronze"/>
    <x v="19"/>
    <x v="4"/>
    <x v="13"/>
    <s v="SEB"/>
    <s v="Supplier E"/>
    <n v="0"/>
    <n v="15.94"/>
    <s v="No"/>
    <m/>
    <m/>
    <m/>
    <s v="No"/>
    <s v="Loyalty Boost"/>
    <d v="2025-09-21T00:00:00"/>
    <d v="2025-11-17T00:00:00"/>
    <s v="All"/>
    <n v="13.85"/>
    <n v="0.1"/>
    <n v="1.385"/>
    <n v="12.465"/>
    <n v="62.465000000000003"/>
    <n v="0"/>
    <n v="-37.534999999999997"/>
    <n v="4"/>
    <n v="7"/>
  </r>
  <r>
    <s v="O2024003150"/>
    <x v="181"/>
    <d v="2024-01-03T00:00:00"/>
    <d v="2024-01-10T00:00:00"/>
    <s v="C0452"/>
    <s v="P0075"/>
    <n v="1"/>
    <n v="255.38"/>
    <n v="0"/>
    <n v="35"/>
    <s v="Card"/>
    <s v="Mobile App"/>
    <s v="Delivered"/>
    <s v=""/>
    <s v=""/>
    <s v="Hager Adel"/>
    <s v="Female"/>
    <s v="Ismailia"/>
    <s v="Greater Cairo"/>
    <s v="Hager.Adel22@gmail.com"/>
    <s v="+2010259439179"/>
    <n v="1977"/>
    <d v="2024-07-14T00:00:00"/>
    <s v="Bronze"/>
    <x v="84"/>
    <x v="4"/>
    <x v="19"/>
    <s v="LocalBrand"/>
    <s v="Supplier A"/>
    <n v="0"/>
    <n v="234.55"/>
    <s v="No"/>
    <m/>
    <m/>
    <m/>
    <s v="No"/>
    <m/>
    <m/>
    <m/>
    <m/>
    <n v="255.38"/>
    <n v="0"/>
    <n v="0"/>
    <n v="255.38"/>
    <n v="290.38"/>
    <n v="0"/>
    <n v="220.38"/>
    <n v="7"/>
    <n v="0"/>
  </r>
  <r>
    <s v="O2024003151"/>
    <x v="238"/>
    <d v="2024-02-23T00:00:00"/>
    <d v="2024-02-28T00:00:00"/>
    <s v="C0209"/>
    <s v="P0064"/>
    <n v="1"/>
    <n v="245.3"/>
    <n v="20"/>
    <n v="35"/>
    <s v="Wallet"/>
    <s v="Mobile App"/>
    <s v="Returned"/>
    <s v="late delivery"/>
    <s v=""/>
    <s v="Sara Gomaa"/>
    <s v="Male"/>
    <s v="Ismailia"/>
    <s v="Delta"/>
    <s v="SARA.GOMAA44@hotmail.com"/>
    <s v="+2010575923209"/>
    <n v="1970"/>
    <d v="2022-03-13T00:00:00"/>
    <s v="Bronze"/>
    <x v="77"/>
    <x v="2"/>
    <x v="6"/>
    <s v="Nivea"/>
    <s v="Supplier D"/>
    <n v="170.36"/>
    <n v="225.49"/>
    <s v="Yes"/>
    <m/>
    <m/>
    <m/>
    <s v="No"/>
    <m/>
    <m/>
    <m/>
    <m/>
    <n v="245.3"/>
    <n v="0.2"/>
    <n v="49.06"/>
    <n v="196.24"/>
    <n v="231.24"/>
    <n v="170.36"/>
    <n v="-9.1200000000000045"/>
    <n v="5"/>
    <n v="3"/>
  </r>
  <r>
    <s v="O2024003152"/>
    <x v="353"/>
    <d v="2024-07-10T00:00:00"/>
    <m/>
    <s v="C0153"/>
    <s v="P0085"/>
    <n v="1"/>
    <n v="208.79"/>
    <n v="5"/>
    <n v="25"/>
    <s v="Card"/>
    <s v="Mobile App"/>
    <s v="Delivered"/>
    <s v=""/>
    <s v=""/>
    <s v="Nada Kamel"/>
    <s v="Male"/>
    <s v="Giza"/>
    <s v="Upper Egypt"/>
    <s v="Nada.Kamel14@yahoo.com"/>
    <s v="+2010737198879"/>
    <n v="1984"/>
    <d v="2023-01-26T00:00:00"/>
    <s v=""/>
    <x v="42"/>
    <x v="2"/>
    <x v="20"/>
    <s v="Samsung"/>
    <s v="Supplier D"/>
    <n v="166.71"/>
    <n v="203.37"/>
    <s v="No"/>
    <m/>
    <m/>
    <m/>
    <s v="No"/>
    <m/>
    <m/>
    <m/>
    <m/>
    <n v="208.79"/>
    <n v="0.05"/>
    <n v="10.439500000000001"/>
    <n v="198.35049999999998"/>
    <n v="223.35049999999998"/>
    <n v="166.71"/>
    <n v="6.6404999999999745"/>
    <m/>
    <n v="2"/>
  </r>
  <r>
    <s v="O2024003153"/>
    <x v="208"/>
    <d v="2024-10-17T00:00:00"/>
    <d v="2024-10-19T00:00:00"/>
    <s v="C0259"/>
    <s v="P0123"/>
    <n v="1"/>
    <n v="99.94"/>
    <n v="25"/>
    <n v="15"/>
    <s v="Card"/>
    <s v="Web"/>
    <s v="Returned"/>
    <s v="call before delivery"/>
    <s v=""/>
    <s v="Sara Ashour"/>
    <s v="Female"/>
    <s v="Zagazig"/>
    <s v="Canal"/>
    <s v="Sara.Ashour40@yahoo.com"/>
    <s v="+2011374989408"/>
    <n v="1996"/>
    <d v="2023-11-05T00:00:00"/>
    <s v="Platinum"/>
    <x v="99"/>
    <x v="3"/>
    <x v="22"/>
    <s v="L'Oreal"/>
    <s v="Supplier A"/>
    <n v="77.42"/>
    <n v="102.66"/>
    <s v="No"/>
    <m/>
    <m/>
    <m/>
    <s v="No"/>
    <m/>
    <m/>
    <m/>
    <m/>
    <n v="99.94"/>
    <n v="0.25"/>
    <n v="24.984999999999999"/>
    <n v="74.954999999999998"/>
    <n v="89.954999999999998"/>
    <n v="77.42"/>
    <n v="-17.465000000000003"/>
    <n v="2"/>
    <n v="7"/>
  </r>
  <r>
    <s v="O2024003154"/>
    <x v="313"/>
    <d v="2024-11-05T00:00:00"/>
    <d v="2024-05-14T00:00:00"/>
    <s v="C0098"/>
    <s v="P0168"/>
    <n v="1"/>
    <n v="165.95"/>
    <n v="10"/>
    <n v="25"/>
    <s v="Card"/>
    <s v="Mobile App"/>
    <s v="Canceled"/>
    <s v="late delivery"/>
    <s v=""/>
    <s v="Yara Mahmoud"/>
    <s v="Male"/>
    <s v="Alexandria"/>
    <s v="Greater Cairo"/>
    <s v="Yara.Mahmoud58@outlook.com"/>
    <s v="+2011236060130"/>
    <n v="1981"/>
    <d v="2023-10-26T00:00:00"/>
    <s v="Gold"/>
    <x v="137"/>
    <x v="3"/>
    <x v="16"/>
    <s v="Philips"/>
    <s v="Supplier C"/>
    <n v="109.36"/>
    <n v="164.66"/>
    <s v="No"/>
    <m/>
    <m/>
    <m/>
    <s v="No"/>
    <m/>
    <m/>
    <m/>
    <m/>
    <n v="165.95"/>
    <n v="0.1"/>
    <n v="16.594999999999999"/>
    <n v="149.35499999999999"/>
    <n v="174.35499999999999"/>
    <n v="109.36"/>
    <n v="14.99499999999999"/>
    <n v="-175"/>
    <n v="185"/>
  </r>
  <r>
    <s v="O2024003155"/>
    <x v="283"/>
    <d v="2024-02-15T00:00:00"/>
    <d v="2024-02-18T00:00:00"/>
    <s v="C0372"/>
    <s v="P0181"/>
    <n v="1"/>
    <n v="286.91000000000003"/>
    <n v="30"/>
    <n v="25"/>
    <s v="Cash"/>
    <s v="Marketplace"/>
    <s v="Returned"/>
    <s v=""/>
    <s v=""/>
    <s v="Doaa Mahmoud"/>
    <s v="Male"/>
    <s v="Mansoura"/>
    <s v="Greater Cairo"/>
    <s v="Doaa.Mahmoud1@outlook.com"/>
    <s v="+2010022428039"/>
    <n v="1992"/>
    <d v="2024-09-28T00:00:00"/>
    <s v="Bronze"/>
    <x v="124"/>
    <x v="2"/>
    <x v="20"/>
    <s v="L'Oreal"/>
    <s v="Supplier A"/>
    <n v="190.09"/>
    <n v="279.86"/>
    <s v="No"/>
    <m/>
    <m/>
    <m/>
    <s v="No"/>
    <m/>
    <m/>
    <m/>
    <m/>
    <n v="286.91000000000003"/>
    <n v="0.3"/>
    <n v="86.073000000000008"/>
    <n v="200.83700000000002"/>
    <n v="225.83700000000002"/>
    <n v="190.09"/>
    <n v="-14.252999999999986"/>
    <n v="3"/>
    <n v="2"/>
  </r>
  <r>
    <s v="O2024003156"/>
    <x v="172"/>
    <d v="2024-11-08T00:00:00"/>
    <d v="2024-11-11T00:00:00"/>
    <s v="C0356"/>
    <s v="P0178"/>
    <n v="1"/>
    <n v="196.1"/>
    <n v="5"/>
    <n v="0"/>
    <s v="Cash"/>
    <s v="Marketplace"/>
    <s v="Delivered"/>
    <s v=""/>
    <s v=""/>
    <s v="Hager Nasser"/>
    <s v="Male"/>
    <s v="Luxor"/>
    <s v="Upper Egypt"/>
    <s v="HAGER.NASSER93@yahoo.com"/>
    <s v="+2010574695369"/>
    <n v="1979"/>
    <d v="2025-10-06T00:00:00"/>
    <s v="Silver"/>
    <x v="110"/>
    <x v="1"/>
    <x v="1"/>
    <s v="Nike"/>
    <s v="Supplier D"/>
    <n v="156.74"/>
    <n v="189.75"/>
    <s v="Yes"/>
    <m/>
    <m/>
    <m/>
    <s v="No"/>
    <m/>
    <m/>
    <m/>
    <m/>
    <n v="196.1"/>
    <n v="0.05"/>
    <n v="9.8049999999999997"/>
    <n v="186.29499999999999"/>
    <n v="186.29499999999999"/>
    <n v="156.74"/>
    <n v="29.554999999999978"/>
    <n v="3"/>
    <n v="3"/>
  </r>
  <r>
    <s v="O2024003157"/>
    <x v="303"/>
    <d v="2024-04-03T00:00:00"/>
    <d v="2024-04-10T00:00:00"/>
    <s v="C0278"/>
    <s v="P0219"/>
    <n v="1"/>
    <n v="53.31"/>
    <n v="1"/>
    <n v="25"/>
    <s v="Card"/>
    <s v="Mobile App"/>
    <s v="Delivered"/>
    <s v=""/>
    <s v=""/>
    <s v="Nada Gomaa"/>
    <s v="Female"/>
    <s v="Zagazig"/>
    <s v="Delta"/>
    <s v="Nada.Gomaa54@hotmail.com"/>
    <s v="+2011846463799"/>
    <n v="2002"/>
    <d v="2022-03-28T00:00:00"/>
    <s v="Bronze"/>
    <x v="30"/>
    <x v="0"/>
    <x v="10"/>
    <s v="L'Oreal"/>
    <s v="Supplier E"/>
    <n v="32.96"/>
    <n v="46.92"/>
    <s v="Yes"/>
    <m/>
    <m/>
    <m/>
    <s v="No"/>
    <m/>
    <m/>
    <m/>
    <m/>
    <n v="53.31"/>
    <n v="0.01"/>
    <n v="0.53310000000000002"/>
    <n v="52.776900000000005"/>
    <n v="77.776900000000012"/>
    <n v="32.96"/>
    <n v="-5.183099999999996"/>
    <n v="7"/>
    <n v="4"/>
  </r>
  <r>
    <s v="O2024003158"/>
    <x v="195"/>
    <m/>
    <d v="2024-07-28T00:00:00"/>
    <s v="C0045"/>
    <s v="P0182"/>
    <n v="1"/>
    <n v="250.14"/>
    <n v="1"/>
    <n v="25"/>
    <s v="Bank Transfer"/>
    <s v="Web"/>
    <s v="In Transit"/>
    <s v=""/>
    <s v="SALE77"/>
    <s v="Nour Ashour"/>
    <s v="Male"/>
    <s v="Suez"/>
    <s v="Alexandria Coast"/>
    <s v="Nour.Ashour97@yahoo.com"/>
    <s v="+2010773345461"/>
    <n v="1972"/>
    <d v="2022-11-24T00:00:00"/>
    <s v="Bronze"/>
    <x v="131"/>
    <x v="0"/>
    <x v="0"/>
    <s v="Philips"/>
    <s v="Supplier C"/>
    <n v="0"/>
    <n v="225.33"/>
    <s v="Yes"/>
    <m/>
    <m/>
    <m/>
    <s v="No"/>
    <s v="New Year"/>
    <d v="2024-03-24T00:00:00"/>
    <d v="2024-05-01T00:00:00"/>
    <s v="Web"/>
    <n v="250.14"/>
    <n v="0.01"/>
    <n v="2.5013999999999998"/>
    <n v="247.6386"/>
    <n v="272.6386"/>
    <n v="0"/>
    <n v="222.6386"/>
    <m/>
    <m/>
  </r>
  <r>
    <s v="O2024003159"/>
    <x v="265"/>
    <d v="2024-11-24T00:00:00"/>
    <d v="2024-11-28T00:00:00"/>
    <s v="C0425"/>
    <s v="P0167"/>
    <n v="1"/>
    <n v="189.96"/>
    <n v="0"/>
    <n v="15"/>
    <s v="Wallet"/>
    <s v="Web"/>
    <s v="Returned"/>
    <s v=""/>
    <s v=""/>
    <s v="Doaa Adel"/>
    <s v="Female"/>
    <s v="Cairo"/>
    <s v="Canal"/>
    <s v="DOAA.ADEL21 @hotmail.com"/>
    <s v="+2010259550457"/>
    <n v="1973"/>
    <d v="2023-05-11T00:00:00"/>
    <s v="Bronze"/>
    <x v="115"/>
    <x v="3"/>
    <x v="5"/>
    <s v="Nivea"/>
    <s v="Supplier D"/>
    <n v="141.19"/>
    <n v="172.68"/>
    <s v="Yes"/>
    <m/>
    <m/>
    <m/>
    <s v="No"/>
    <m/>
    <m/>
    <m/>
    <m/>
    <n v="189.96"/>
    <n v="0"/>
    <n v="0"/>
    <n v="189.96"/>
    <n v="204.96"/>
    <n v="141.19"/>
    <n v="33.77000000000001"/>
    <n v="4"/>
    <n v="4"/>
  </r>
  <r>
    <s v="O2024003160"/>
    <x v="234"/>
    <d v="2024-10-01T00:00:00"/>
    <d v="2024-04-10T00:00:00"/>
    <s v="C0110"/>
    <s v="P0048"/>
    <n v="1"/>
    <n v="158.63"/>
    <n v="0"/>
    <n v="15"/>
    <s v="Card"/>
    <s v="Marketplace"/>
    <s v="Returned"/>
    <s v=""/>
    <s v=""/>
    <s v="Salma Said"/>
    <s v="Female"/>
    <s v="Cairo"/>
    <s v="Alexandria Coast"/>
    <s v="Salma.Said57@yahoo.com"/>
    <s v="+2011306821205"/>
    <n v="1990"/>
    <d v="2022-05-23T00:00:00"/>
    <s v="Silver"/>
    <x v="64"/>
    <x v="0"/>
    <x v="12"/>
    <s v="Adidas"/>
    <s v="Supplier C"/>
    <n v="121"/>
    <n v="155"/>
    <s v="Yes"/>
    <m/>
    <m/>
    <m/>
    <s v="No"/>
    <m/>
    <m/>
    <m/>
    <m/>
    <n v="158.63"/>
    <n v="0"/>
    <n v="0"/>
    <n v="158.63"/>
    <n v="173.63"/>
    <n v="121"/>
    <n v="22.629999999999995"/>
    <n v="-174"/>
    <n v="1"/>
  </r>
  <r>
    <s v="O2024003161"/>
    <x v="311"/>
    <d v="2024-03-29T00:00:00"/>
    <d v="2024-04-10T00:00:00"/>
    <s v="C0282"/>
    <s v="P0106"/>
    <n v="2"/>
    <n v="124.76"/>
    <n v="10"/>
    <n v="15"/>
    <s v="Cash"/>
    <s v="Mobile App"/>
    <s v="Returned"/>
    <s v="late delivery"/>
    <s v="SALE72"/>
    <s v="Laila Fathy"/>
    <s v="Male"/>
    <s v="Tanta"/>
    <s v="Delta"/>
    <s v="Laila.Fathy72@yahoo.com"/>
    <s v="+2011547254737"/>
    <n v="1994"/>
    <d v="2022-12-24T00:00:00"/>
    <s v="Silver"/>
    <x v="15"/>
    <x v="0"/>
    <x v="2"/>
    <s v="L'Oreal"/>
    <s v="Supplier C"/>
    <n v="85.33"/>
    <n v="131.21"/>
    <s v="No"/>
    <m/>
    <m/>
    <m/>
    <s v="No"/>
    <s v="Loyalty Boost"/>
    <d v="2025-01-11T00:00:00"/>
    <d v="2025-03-02T00:00:00"/>
    <s v="Mobile App"/>
    <n v="249.52"/>
    <n v="0.1"/>
    <n v="24.952000000000002"/>
    <n v="224.56800000000001"/>
    <n v="239.56800000000001"/>
    <n v="170.66"/>
    <n v="38.908000000000015"/>
    <n v="12"/>
    <n v="2"/>
  </r>
  <r>
    <s v="O2024003162"/>
    <x v="48"/>
    <d v="2024-11-03T00:00:00"/>
    <d v="2024-11-10T00:00:00"/>
    <s v="C0170"/>
    <s v="P0063"/>
    <n v="1"/>
    <n v="184.23"/>
    <n v="0"/>
    <n v="15"/>
    <s v="Cash"/>
    <s v="Web"/>
    <s v="Returned"/>
    <s v="late delivery"/>
    <s v=""/>
    <s v="Hassan Mahmoud"/>
    <s v="Female"/>
    <s v="Alexandria"/>
    <s v="Canal"/>
    <s v="Hassan.Mahmoud13@outlook.com"/>
    <s v="+2011643665739"/>
    <n v="1990"/>
    <d v="2022-05-06T00:00:00"/>
    <s v="Silver"/>
    <x v="27"/>
    <x v="3"/>
    <x v="16"/>
    <s v="Nike"/>
    <s v="Supplier C"/>
    <n v="0"/>
    <n v="165.12"/>
    <s v="No"/>
    <m/>
    <m/>
    <m/>
    <s v="No"/>
    <m/>
    <m/>
    <m/>
    <m/>
    <n v="184.23"/>
    <n v="0"/>
    <n v="0"/>
    <n v="184.23"/>
    <n v="199.23"/>
    <n v="0"/>
    <n v="169.23"/>
    <n v="7"/>
    <n v="4"/>
  </r>
  <r>
    <s v="O2024003163"/>
    <x v="148"/>
    <d v="2024-10-15T00:00:00"/>
    <d v="2024-10-17T00:00:00"/>
    <s v="C0396"/>
    <s v="P0103"/>
    <n v="1"/>
    <n v="123.36"/>
    <n v="0"/>
    <n v="50"/>
    <s v="Card"/>
    <s v="Mobile App"/>
    <s v="Delivered"/>
    <s v=""/>
    <s v=""/>
    <s v="Salma Samir"/>
    <s v="Male"/>
    <s v="Tanta"/>
    <s v="Upper Egypt"/>
    <s v="SALMA.SAMIR44@gmail.com"/>
    <s v="+2011866752060"/>
    <n v="1992"/>
    <d v="2025-09-24T00:00:00"/>
    <s v="Gold"/>
    <x v="29"/>
    <x v="3"/>
    <x v="16"/>
    <s v="Xiaomi"/>
    <s v="Supplier D"/>
    <n v="83.53"/>
    <n v="111.89"/>
    <s v="No"/>
    <m/>
    <m/>
    <m/>
    <s v="No"/>
    <m/>
    <m/>
    <m/>
    <m/>
    <n v="123.36"/>
    <n v="0"/>
    <n v="0"/>
    <n v="123.36"/>
    <n v="173.36"/>
    <n v="83.53"/>
    <n v="-10.170000000000002"/>
    <n v="2"/>
    <n v="2"/>
  </r>
  <r>
    <s v="O2024003164"/>
    <x v="282"/>
    <d v="2024-09-20T00:00:00"/>
    <d v="2024-09-22T00:00:00"/>
    <s v="C0427"/>
    <s v="P0136"/>
    <n v="3"/>
    <n v="78.7"/>
    <n v="10"/>
    <n v="0"/>
    <s v="Wallet"/>
    <s v="Web"/>
    <s v="Delivered"/>
    <s v=""/>
    <s v=""/>
    <s v="Nour Nasser"/>
    <s v="Male"/>
    <s v="Tanta"/>
    <s v="Alexandria Coast"/>
    <s v="Nour.Nasser14@gmail.com"/>
    <s v="+2011073457763"/>
    <n v="1997"/>
    <d v="2025-04-23T00:00:00"/>
    <s v="Silver"/>
    <x v="89"/>
    <x v="3"/>
    <x v="5"/>
    <s v="Philips"/>
    <s v="Supplier B"/>
    <n v="61.76"/>
    <n v="83.68"/>
    <s v="Yes"/>
    <m/>
    <m/>
    <m/>
    <s v="No"/>
    <m/>
    <m/>
    <m/>
    <m/>
    <n v="236.10000000000002"/>
    <n v="0.1"/>
    <n v="23.610000000000003"/>
    <n v="212.49"/>
    <n v="212.49"/>
    <n v="185.28"/>
    <n v="27.210000000000008"/>
    <n v="2"/>
    <n v="3"/>
  </r>
  <r>
    <s v="O2024003165"/>
    <x v="118"/>
    <d v="2024-11-29T00:00:00"/>
    <d v="2024-11-30T00:00:00"/>
    <s v="C0263"/>
    <s v="P0134"/>
    <n v="1"/>
    <n v="62.63"/>
    <n v="30"/>
    <n v="25"/>
    <s v="Wallet"/>
    <s v="Web"/>
    <s v="Canceled"/>
    <s v="  "/>
    <s v="SALE53"/>
    <s v="Nour Fathy"/>
    <s v="Female"/>
    <s v="Aswan"/>
    <s v="Alexandria Coast"/>
    <s v="Nour.Fathy57@hotmail.com"/>
    <s v="+2011325051816"/>
    <n v="1995"/>
    <d v="2023-11-20T00:00:00"/>
    <s v="Bronze"/>
    <x v="2"/>
    <x v="0"/>
    <x v="0"/>
    <s v="Nivea"/>
    <s v="Supplier C"/>
    <n v="41.49"/>
    <n v="58.23"/>
    <s v="No"/>
    <m/>
    <m/>
    <m/>
    <s v="No"/>
    <s v="Summer Sale"/>
    <d v="2024-05-04T00:00:00"/>
    <d v="2024-05-28T00:00:00"/>
    <s v="Web"/>
    <n v="62.63"/>
    <n v="0.3"/>
    <n v="18.789000000000001"/>
    <n v="43.841000000000001"/>
    <n v="68.841000000000008"/>
    <n v="41.49"/>
    <n v="-22.649000000000001"/>
    <n v="1"/>
    <n v="1"/>
  </r>
  <r>
    <s v="O2024003166"/>
    <x v="233"/>
    <d v="2025-01-07T00:00:00"/>
    <d v="2025-01-10T00:00:00"/>
    <s v="C0009"/>
    <s v="P0073"/>
    <n v="3"/>
    <n v="171.43"/>
    <n v="10"/>
    <n v="0"/>
    <s v="Card"/>
    <s v="Mobile App"/>
    <s v="Delivered"/>
    <s v=""/>
    <s v=""/>
    <s v="Ahmed Nasser"/>
    <s v="Female"/>
    <s v="Ismailia"/>
    <s v="Canal"/>
    <s v="Ahmed.Nasser19 @yahoo.com"/>
    <s v="+2010076170881"/>
    <n v="1995"/>
    <d v="2023-02-07T00:00:00"/>
    <s v="Platinum"/>
    <x v="83"/>
    <x v="4"/>
    <x v="18"/>
    <s v="Adidas"/>
    <s v="Supplier B"/>
    <n v="138.13"/>
    <n v="184.83"/>
    <s v="No"/>
    <m/>
    <m/>
    <m/>
    <s v="No"/>
    <m/>
    <m/>
    <m/>
    <m/>
    <n v="514.29"/>
    <n v="0.1"/>
    <n v="51.429000000000002"/>
    <n v="462.86099999999999"/>
    <n v="462.86099999999999"/>
    <n v="414.39"/>
    <n v="48.471000000000004"/>
    <n v="3"/>
    <n v="7"/>
  </r>
  <r>
    <s v="O2024003167"/>
    <x v="73"/>
    <d v="2024-12-29T00:00:00"/>
    <d v="2025-01-02T00:00:00"/>
    <s v="C0078"/>
    <s v="P0013"/>
    <n v="1"/>
    <n v="33.24"/>
    <n v="0"/>
    <n v="15"/>
    <s v="Card"/>
    <s v="Mobile App"/>
    <s v="Delivered"/>
    <s v=""/>
    <s v=""/>
    <s v="Aya Fathy"/>
    <s v="Male"/>
    <s v="Zagazig"/>
    <s v="Canal"/>
    <s v="AYA.FATHY68@hotmail.com"/>
    <s v="+2011796554589"/>
    <n v="2005"/>
    <d v="2025-06-18T00:00:00"/>
    <s v="Silver"/>
    <x v="13"/>
    <x v="1"/>
    <x v="11"/>
    <s v="Anker"/>
    <s v="Supplier A"/>
    <n v="22.3"/>
    <n v="31.11"/>
    <s v="No"/>
    <m/>
    <m/>
    <m/>
    <s v="No"/>
    <m/>
    <m/>
    <m/>
    <m/>
    <n v="33.24"/>
    <n v="0"/>
    <n v="0"/>
    <n v="33.24"/>
    <n v="48.24"/>
    <n v="22.3"/>
    <n v="-4.0599999999999987"/>
    <n v="4"/>
    <n v="5"/>
  </r>
  <r>
    <s v="O2024003168"/>
    <x v="205"/>
    <d v="2024-10-02T00:00:00"/>
    <d v="2024-10-06T00:00:00"/>
    <s v="C0025"/>
    <s v="P0045"/>
    <n v="4"/>
    <n v="97.16"/>
    <n v="5"/>
    <n v="35"/>
    <s v="Bank Transfer"/>
    <s v="Web"/>
    <s v="Delivered"/>
    <s v=""/>
    <s v="SALE53"/>
    <s v="Mostafa Gomaa"/>
    <s v="Male"/>
    <s v="Cairo"/>
    <s v="Canal"/>
    <s v="Mostafa.Gomaa74@hotmail.com"/>
    <s v="+2011747939791"/>
    <n v="1980"/>
    <d v="2023-04-16T00:00:00"/>
    <s v=""/>
    <x v="62"/>
    <x v="4"/>
    <x v="19"/>
    <s v="Samsung"/>
    <s v="Supplier A"/>
    <n v="81.19"/>
    <n v="107.12"/>
    <s v="No"/>
    <m/>
    <m/>
    <m/>
    <s v="No"/>
    <s v="Summer Sale"/>
    <d v="2024-05-04T00:00:00"/>
    <d v="2024-05-28T00:00:00"/>
    <s v="Web"/>
    <n v="388.64"/>
    <n v="0.05"/>
    <n v="19.432000000000002"/>
    <n v="369.20799999999997"/>
    <n v="404.20799999999997"/>
    <n v="324.76"/>
    <n v="9.4479999999999791"/>
    <n v="4"/>
    <n v="1"/>
  </r>
  <r>
    <s v="O2024003169"/>
    <x v="202"/>
    <d v="2024-03-04T00:00:00"/>
    <d v="2024-07-03T00:00:00"/>
    <s v="C0233"/>
    <s v="P0219"/>
    <n v="4"/>
    <n v="41.89"/>
    <n v="20"/>
    <n v="35"/>
    <s v="Card"/>
    <s v="Mobile App"/>
    <s v="In Transit"/>
    <s v=""/>
    <s v=""/>
    <s v="Karim El-Sayed"/>
    <s v="Male"/>
    <s v="Cairo"/>
    <s v="Alexandria Coast"/>
    <s v="KARIM.EL-SAYED33@outlook.com"/>
    <s v="+2010024232307"/>
    <n v="1980"/>
    <d v="2025-01-15T00:00:00"/>
    <s v="Silver"/>
    <x v="30"/>
    <x v="0"/>
    <x v="10"/>
    <s v="L'Oreal"/>
    <s v="Supplier E"/>
    <n v="32.96"/>
    <n v="46.92"/>
    <s v="Yes"/>
    <m/>
    <m/>
    <m/>
    <s v="No"/>
    <m/>
    <m/>
    <m/>
    <m/>
    <n v="167.56"/>
    <n v="0.2"/>
    <n v="33.512"/>
    <n v="134.048"/>
    <n v="169.048"/>
    <n v="131.84"/>
    <n v="-32.792000000000002"/>
    <n v="121"/>
    <n v="10"/>
  </r>
  <r>
    <s v="O2024003170"/>
    <x v="71"/>
    <d v="2024-02-11T00:00:00"/>
    <d v="2024-09-11T00:00:00"/>
    <s v="C0257"/>
    <s v="P0205"/>
    <n v="1"/>
    <n v="67.67"/>
    <n v="20"/>
    <n v="25"/>
    <s v="Card"/>
    <s v="Web"/>
    <s v="Canceled"/>
    <s v=""/>
    <s v="SALE75"/>
    <s v="Nada Abdelrahman"/>
    <s v="Male"/>
    <s v="Ismailia"/>
    <s v="Greater Cairo"/>
    <s v="Nada.Abdelrahman57@outlook.com"/>
    <s v="+2011229799114"/>
    <n v="1977"/>
    <d v="2024-10-13T00:00:00"/>
    <s v="Bronze"/>
    <x v="46"/>
    <x v="4"/>
    <x v="13"/>
    <s v="L'Oreal"/>
    <s v="Supplier A"/>
    <n v="45.88"/>
    <n v="66.650000000000006"/>
    <s v="No"/>
    <m/>
    <m/>
    <m/>
    <s v="No"/>
    <s v="Back to School"/>
    <d v="2025-02-02T00:00:00"/>
    <d v="2025-03-09T00:00:00"/>
    <s v="All"/>
    <n v="67.67"/>
    <n v="0.2"/>
    <n v="13.534000000000001"/>
    <n v="54.136000000000003"/>
    <n v="79.135999999999996"/>
    <n v="45.88"/>
    <n v="-16.744"/>
    <n v="213"/>
    <n v="-261"/>
  </r>
  <r>
    <s v="O2024003171"/>
    <x v="150"/>
    <d v="2024-04-20T00:00:00"/>
    <d v="2024-04-23T00:00:00"/>
    <s v="C0306"/>
    <s v="P0048"/>
    <n v="3"/>
    <n v="159.32"/>
    <n v="5"/>
    <n v="25"/>
    <s v="Wallet"/>
    <s v="Mobile App"/>
    <s v="Delivered"/>
    <s v="  "/>
    <s v="SALE60"/>
    <s v="Omar Ashour"/>
    <s v="Female"/>
    <s v="Luxor"/>
    <s v="Alexandria Coast"/>
    <s v="Omar.Ashour70@hotmail.com"/>
    <s v="+2010519895697"/>
    <n v="1972"/>
    <d v="2023-03-13T00:00:00"/>
    <s v="Bronze"/>
    <x v="64"/>
    <x v="0"/>
    <x v="12"/>
    <s v="Adidas"/>
    <s v="Supplier C"/>
    <n v="121"/>
    <n v="155"/>
    <s v="Yes"/>
    <m/>
    <m/>
    <m/>
    <s v="No"/>
    <s v="Summer Sale"/>
    <d v="2025-07-27T00:00:00"/>
    <d v="2025-08-20T00:00:00"/>
    <s v="Mobile App"/>
    <n v="477.96"/>
    <n v="0.05"/>
    <n v="23.898"/>
    <n v="454.06199999999995"/>
    <n v="479.06199999999995"/>
    <n v="363"/>
    <n v="66.061999999999955"/>
    <n v="3"/>
    <n v="2"/>
  </r>
  <r>
    <s v="O2024003172"/>
    <x v="68"/>
    <d v="2024-07-14T00:00:00"/>
    <d v="2024-07-23T00:00:00"/>
    <s v="C0248"/>
    <s v="P0166"/>
    <n v="1"/>
    <n v="158.58000000000001"/>
    <n v="15"/>
    <n v="25"/>
    <s v="Bank Transfer"/>
    <s v="Mobile App"/>
    <s v="Canceled"/>
    <s v="VIP"/>
    <s v=""/>
    <s v="Laila El-Sayed"/>
    <s v="Male"/>
    <s v="Ismailia"/>
    <s v="Greater Cairo"/>
    <s v="Laila.El-Sayed72@outlook.com"/>
    <s v="+2011368996098"/>
    <n v="1985"/>
    <d v="2023-04-09T00:00:00"/>
    <s v="Bronze"/>
    <x v="70"/>
    <x v="1"/>
    <x v="14"/>
    <s v="LocalBrand"/>
    <s v="Supplier A"/>
    <n v="137.30000000000001"/>
    <n v="172.31"/>
    <s v="Yes"/>
    <m/>
    <m/>
    <m/>
    <s v="No"/>
    <m/>
    <m/>
    <m/>
    <m/>
    <n v="158.58000000000001"/>
    <n v="0.15"/>
    <n v="23.787000000000003"/>
    <n v="134.79300000000001"/>
    <n v="159.79300000000001"/>
    <n v="137.30000000000001"/>
    <n v="-27.507000000000005"/>
    <n v="9"/>
    <n v="2"/>
  </r>
  <r>
    <s v="O2024003173"/>
    <x v="98"/>
    <d v="2024-06-16T00:00:00"/>
    <d v="2024-06-19T00:00:00"/>
    <s v="C0286"/>
    <s v="P0164"/>
    <n v="4"/>
    <n v="216.89"/>
    <n v="0"/>
    <n v="15"/>
    <s v="Card"/>
    <s v="Web"/>
    <s v="In Transit"/>
    <s v="VIP"/>
    <s v=""/>
    <s v="Hassan Gomaa"/>
    <s v="Male"/>
    <s v="Giza"/>
    <s v="Alexandria Coast"/>
    <s v="Hassan.Gomaa13@yahoo.com"/>
    <s v="+2010891666260"/>
    <n v="1974"/>
    <d v="2025-08-15T00:00:00"/>
    <s v="Bronze"/>
    <x v="117"/>
    <x v="0"/>
    <x v="10"/>
    <s v="Nike"/>
    <s v="Supplier A"/>
    <n v="152.1"/>
    <n v="198.84"/>
    <s v="No"/>
    <m/>
    <m/>
    <m/>
    <s v="No"/>
    <m/>
    <m/>
    <m/>
    <m/>
    <n v="867.56"/>
    <n v="0"/>
    <n v="0"/>
    <n v="867.56"/>
    <n v="882.56"/>
    <n v="608.4"/>
    <n v="244.15999999999997"/>
    <n v="3"/>
    <n v="4"/>
  </r>
  <r>
    <s v="O2024003174"/>
    <x v="195"/>
    <d v="2024-07-24T00:00:00"/>
    <d v="2024-07-25T00:00:00"/>
    <s v="C0001"/>
    <s v="P0096"/>
    <n v="1"/>
    <n v="73.319999999999993"/>
    <n v="0"/>
    <n v="0"/>
    <s v="Cash"/>
    <s v="Marketplace"/>
    <s v="In Transit"/>
    <s v=""/>
    <s v=""/>
    <s v="Mona Said"/>
    <s v="Male"/>
    <s v="Aswan"/>
    <s v="Canal"/>
    <s v="Mona.Said88@yahoo.com"/>
    <s v="+2010541751409"/>
    <n v="1980"/>
    <d v="2025-05-23T00:00:00"/>
    <s v="Silver"/>
    <x v="87"/>
    <x v="4"/>
    <x v="9"/>
    <s v="LocalBrand"/>
    <s v="Supplier A"/>
    <n v="59.73"/>
    <n v="71.77"/>
    <s v="No"/>
    <d v="2024-05-18T00:00:00"/>
    <s v="Other"/>
    <s v="Card"/>
    <s v="Yes"/>
    <m/>
    <m/>
    <m/>
    <m/>
    <n v="73.319999999999993"/>
    <n v="0"/>
    <n v="0"/>
    <n v="73.319999999999993"/>
    <n v="73.319999999999993"/>
    <n v="59.73"/>
    <n v="13.589999999999996"/>
    <n v="1"/>
    <n v="2"/>
  </r>
  <r>
    <s v="O2024003175"/>
    <x v="53"/>
    <m/>
    <d v="2024-06-30T00:00:00"/>
    <s v="C0062"/>
    <s v="P0019"/>
    <n v="2"/>
    <n v="111.86"/>
    <n v="0"/>
    <n v="35"/>
    <s v="Cash"/>
    <s v="Web"/>
    <s v="Delivered"/>
    <s v=""/>
    <s v="WELCOME10"/>
    <s v="Aya Said"/>
    <s v="Female"/>
    <s v="Giza"/>
    <s v="Upper Egypt"/>
    <s v="Aya.Said21@gmail.com"/>
    <s v="+2011528420951"/>
    <n v="1997"/>
    <d v="2024-04-28T00:00:00"/>
    <s v="Bronze"/>
    <x v="96"/>
    <x v="3"/>
    <x v="8"/>
    <s v="Anker"/>
    <s v="Supplier A"/>
    <n v="104.74"/>
    <n v="126.31"/>
    <s v="No"/>
    <m/>
    <m/>
    <m/>
    <s v="No"/>
    <s v="Loyalty Boost"/>
    <d v="2025-03-22T00:00:00"/>
    <d v="2025-04-18T00:00:00"/>
    <s v="Web"/>
    <n v="223.72"/>
    <n v="0"/>
    <n v="0"/>
    <n v="223.72"/>
    <n v="258.72000000000003"/>
    <n v="209.48"/>
    <n v="-20.759999999999991"/>
    <m/>
    <m/>
  </r>
  <r>
    <s v="O2024003176"/>
    <x v="308"/>
    <d v="2024-12-04T00:00:00"/>
    <d v="2024-04-16T00:00:00"/>
    <s v="C0369"/>
    <s v="P0135"/>
    <n v="4"/>
    <n v="201.12"/>
    <n v="0"/>
    <n v="25"/>
    <s v="Bank Transfer"/>
    <s v="Mobile App"/>
    <s v="Canceled"/>
    <s v=""/>
    <s v=""/>
    <s v="Karim Abdelrahman"/>
    <s v="Female"/>
    <s v="Suez"/>
    <s v="Delta"/>
    <s v="KARIM.ABDELRAHMAN37@yahoo.com"/>
    <s v="+2010819798067"/>
    <n v="2005"/>
    <d v="2025-12-22T00:00:00"/>
    <s v="Silver"/>
    <x v="37"/>
    <x v="4"/>
    <x v="17"/>
    <s v="Nike"/>
    <s v="Supplier A"/>
    <n v="149.38999999999999"/>
    <n v="221.66"/>
    <s v="No"/>
    <m/>
    <m/>
    <m/>
    <s v="No"/>
    <m/>
    <m/>
    <m/>
    <m/>
    <n v="804.48"/>
    <n v="0"/>
    <n v="0"/>
    <n v="804.48"/>
    <n v="829.48"/>
    <n v="597.55999999999995"/>
    <n v="181.92000000000007"/>
    <n v="-232"/>
    <n v="239"/>
  </r>
  <r>
    <s v="O2024003177"/>
    <x v="332"/>
    <d v="2024-10-24T00:00:00"/>
    <d v="2024-10-26T00:00:00"/>
    <s v="C0359"/>
    <s v="P0211"/>
    <n v="1"/>
    <n v="276.19"/>
    <n v="30"/>
    <n v="25"/>
    <s v="Bank Transfer"/>
    <s v="Web"/>
    <s v="Delivered"/>
    <s v=""/>
    <s v=""/>
    <s v="Mohamed Gomaa"/>
    <s v="Female"/>
    <s v="Alexandria"/>
    <s v="Alexandria Coast"/>
    <s v="Mohamed.Gomaa38@outlook.com"/>
    <s v="+2010284759722"/>
    <n v="1989"/>
    <d v="2023-08-08T00:00:00"/>
    <s v="Silver"/>
    <x v="150"/>
    <x v="2"/>
    <x v="23"/>
    <s v="L'Oreal"/>
    <s v="Supplier D"/>
    <n v="165.47"/>
    <n v="252.29"/>
    <s v="No"/>
    <m/>
    <m/>
    <m/>
    <s v="No"/>
    <m/>
    <m/>
    <m/>
    <m/>
    <n v="276.19"/>
    <n v="0.3"/>
    <n v="82.856999999999999"/>
    <n v="193.333"/>
    <n v="218.333"/>
    <n v="165.47"/>
    <n v="2.8629999999999995"/>
    <n v="2"/>
    <n v="1"/>
  </r>
  <r>
    <s v="O2024003178"/>
    <x v="145"/>
    <d v="2024-11-11T00:00:00"/>
    <d v="2024-11-13T00:00:00"/>
    <s v="C0468"/>
    <s v="P0092"/>
    <n v="2"/>
    <n v="173.54"/>
    <n v="0"/>
    <n v="15"/>
    <s v="Bank Transfer"/>
    <s v="Mobile App"/>
    <s v="Canceled"/>
    <s v=""/>
    <s v="WELCOME10"/>
    <s v="Sara Ibrahim"/>
    <s v="Female"/>
    <s v="Aswan"/>
    <s v="Upper Egypt"/>
    <s v="Sara.Ibrahim32@gmail.com"/>
    <s v="+2010797792130"/>
    <n v="1983"/>
    <d v="2024-12-25T00:00:00"/>
    <s v=""/>
    <x v="82"/>
    <x v="0"/>
    <x v="2"/>
    <s v="Adidas"/>
    <s v="Supplier C"/>
    <n v="119.99"/>
    <n v="168.92"/>
    <s v="No"/>
    <m/>
    <m/>
    <m/>
    <s v="No"/>
    <s v="Loyalty Boost"/>
    <d v="2025-03-22T00:00:00"/>
    <d v="2025-04-18T00:00:00"/>
    <s v="Web"/>
    <n v="347.08"/>
    <n v="0"/>
    <n v="0"/>
    <n v="347.08"/>
    <n v="362.08"/>
    <n v="239.98"/>
    <n v="92.1"/>
    <n v="2"/>
    <n v="0"/>
  </r>
  <r>
    <s v="O2024003179"/>
    <x v="274"/>
    <d v="2024-09-22T00:00:00"/>
    <d v="2024-09-25T00:00:00"/>
    <s v="C0221"/>
    <s v="P0062"/>
    <n v="3"/>
    <n v="75.62"/>
    <n v="0"/>
    <n v="15"/>
    <s v="Wallet"/>
    <s v="Mobile App"/>
    <s v="Delivered"/>
    <s v=""/>
    <s v="SALE94"/>
    <s v="Mostafa Nasser"/>
    <s v="Female"/>
    <s v="Luxor"/>
    <s v="Alexandria Coast"/>
    <s v="MOSTAFA.NASSER13@outlook.com"/>
    <s v="+2010827873038"/>
    <n v="1987"/>
    <d v="2024-11-14T00:00:00"/>
    <s v=""/>
    <x v="74"/>
    <x v="4"/>
    <x v="24"/>
    <s v="Philips"/>
    <s v="Supplier A"/>
    <n v="60.71"/>
    <n v="73.680000000000007"/>
    <s v="No"/>
    <m/>
    <m/>
    <m/>
    <s v="No"/>
    <s v="Back to School"/>
    <d v="2025-04-15T00:00:00"/>
    <d v="2025-04-30T00:00:00"/>
    <s v="Web"/>
    <n v="226.86"/>
    <n v="0"/>
    <n v="0"/>
    <n v="226.86"/>
    <n v="241.86"/>
    <n v="182.13"/>
    <n v="29.730000000000018"/>
    <n v="3"/>
    <n v="2"/>
  </r>
  <r>
    <s v="O2024003180"/>
    <x v="73"/>
    <d v="2024-12-29T00:00:00"/>
    <d v="2025-01-01T00:00:00"/>
    <s v="C0106"/>
    <s v="P0158"/>
    <n v="2"/>
    <n v="44.59"/>
    <n v="20"/>
    <n v="0"/>
    <s v="Card"/>
    <s v="Mobile App"/>
    <s v="Delivered"/>
    <s v=""/>
    <s v=""/>
    <s v="Nada Ibrahim"/>
    <s v="Male"/>
    <s v="Aswan"/>
    <s v="Upper Egypt"/>
    <s v="Nada.Ibrahim85@gmail.com"/>
    <s v="+2010719351622"/>
    <n v="2005"/>
    <d v="2023-04-21T00:00:00"/>
    <s v="Bronze"/>
    <x v="40"/>
    <x v="2"/>
    <x v="6"/>
    <s v="Adidas"/>
    <s v="Supplier D"/>
    <n v="27.09"/>
    <n v="39.1"/>
    <s v="Yes"/>
    <d v="2024-05-10T00:00:00"/>
    <s v="Other"/>
    <s v="Bank Transfer"/>
    <s v="Yes"/>
    <m/>
    <m/>
    <m/>
    <m/>
    <n v="89.18"/>
    <n v="0.2"/>
    <n v="17.836000000000002"/>
    <n v="71.344000000000008"/>
    <n v="71.344000000000008"/>
    <n v="54.18"/>
    <n v="17.164000000000009"/>
    <n v="3"/>
    <n v="5"/>
  </r>
  <r>
    <s v="O2024003181"/>
    <x v="156"/>
    <d v="2024-04-02T00:00:00"/>
    <d v="2024-04-05T00:00:00"/>
    <s v="C0282"/>
    <s v="P0217"/>
    <n v="1"/>
    <n v="233.46"/>
    <n v="5"/>
    <n v="15"/>
    <s v="Cash"/>
    <s v="Mobile App"/>
    <s v="Delivered"/>
    <s v="call before delivery"/>
    <s v=""/>
    <s v="Laila Fathy"/>
    <s v="Male"/>
    <s v="Tanta"/>
    <s v="Delta"/>
    <s v="Laila.Fathy72@yahoo.com"/>
    <s v="+2011547254737"/>
    <n v="1994"/>
    <d v="2022-12-24T00:00:00"/>
    <s v="Silver"/>
    <x v="92"/>
    <x v="4"/>
    <x v="24"/>
    <s v="Nivea"/>
    <s v="Supplier A"/>
    <n v="163.49"/>
    <n v="232.88"/>
    <s v="No"/>
    <m/>
    <m/>
    <m/>
    <s v="No"/>
    <m/>
    <m/>
    <m/>
    <m/>
    <n v="233.46"/>
    <n v="0.05"/>
    <n v="11.673000000000002"/>
    <n v="221.78700000000001"/>
    <n v="236.78700000000001"/>
    <n v="163.49"/>
    <n v="43.296999999999997"/>
    <n v="3"/>
    <n v="10"/>
  </r>
  <r>
    <s v="O2024003182"/>
    <x v="41"/>
    <d v="2024-03-12T00:00:00"/>
    <d v="2024-05-12T00:00:00"/>
    <s v="C0421"/>
    <s v="P0216"/>
    <n v="2"/>
    <n v="37.57"/>
    <n v="2"/>
    <n v="15"/>
    <s v="Cash"/>
    <s v="Mobile App"/>
    <s v="Delivered"/>
    <s v=""/>
    <s v="SALE73"/>
    <s v="Laila Gomaa"/>
    <s v="Male"/>
    <s v="Tanta"/>
    <s v="Delta"/>
    <s v="LAILA.GOMAA6@hotmail.com"/>
    <s v="+2010503226937"/>
    <n v="1998"/>
    <d v="2022-01-14T00:00:00"/>
    <s v="Gold"/>
    <x v="5"/>
    <x v="3"/>
    <x v="4"/>
    <s v="Adidas"/>
    <s v="Supplier E"/>
    <n v="0"/>
    <n v="33.130000000000003"/>
    <s v="No"/>
    <m/>
    <m/>
    <m/>
    <s v="No"/>
    <s v="New Year"/>
    <d v="2024-09-02T00:00:00"/>
    <d v="2024-10-02T00:00:00"/>
    <s v="All"/>
    <n v="75.14"/>
    <n v="0.02"/>
    <n v="1.5028000000000001"/>
    <n v="73.637200000000007"/>
    <n v="88.637200000000007"/>
    <n v="0"/>
    <n v="58.637200000000007"/>
    <n v="61"/>
    <n v="60"/>
  </r>
  <r>
    <s v="O2024003183"/>
    <x v="232"/>
    <d v="2024-09-29T00:00:00"/>
    <d v="2024-10-06T00:00:00"/>
    <s v="C0468"/>
    <s v="P0076"/>
    <n v="1"/>
    <n v="57.43"/>
    <n v="15"/>
    <n v="15"/>
    <s v="Cash"/>
    <s v="Marketplace"/>
    <s v="Returned"/>
    <s v=""/>
    <s v="SALE83"/>
    <s v="Sara Ibrahim"/>
    <s v="Female"/>
    <s v="Aswan"/>
    <s v="Upper Egypt"/>
    <s v="Sara.Ibrahim32@gmail.com"/>
    <s v="+2010797792130"/>
    <n v="1983"/>
    <d v="2024-12-25T00:00:00"/>
    <s v=""/>
    <x v="141"/>
    <x v="1"/>
    <x v="11"/>
    <s v="Nike"/>
    <s v="Supplier A"/>
    <n v="44.57"/>
    <n v="54.9"/>
    <s v="No"/>
    <m/>
    <m/>
    <m/>
    <s v="No"/>
    <s v="Black Friday"/>
    <d v="2025-06-17T00:00:00"/>
    <d v="2025-07-21T00:00:00"/>
    <s v="Mobile App"/>
    <n v="57.43"/>
    <n v="0.15"/>
    <n v="8.6144999999999996"/>
    <n v="48.8155"/>
    <n v="63.8155"/>
    <n v="44.57"/>
    <n v="-10.7545"/>
    <n v="7"/>
    <n v="7"/>
  </r>
  <r>
    <s v="O2024003184"/>
    <x v="15"/>
    <d v="2024-05-22T00:00:00"/>
    <d v="2024-05-25T00:00:00"/>
    <s v="C0128"/>
    <s v="P0024"/>
    <n v="2"/>
    <n v="160.35"/>
    <n v="5"/>
    <n v="50"/>
    <s v="Card"/>
    <s v="Web"/>
    <s v="Delivered"/>
    <s v=""/>
    <s v="SALE77"/>
    <s v="Mona Hegazy"/>
    <s v="Male"/>
    <s v="Alexandria"/>
    <s v="Greater Cairo"/>
    <s v="Mona.Hegazy8@hotmail.com"/>
    <s v="+2010032176813"/>
    <n v="1982"/>
    <d v="2024-06-29T00:00:00"/>
    <s v="Bronze"/>
    <x v="37"/>
    <x v="4"/>
    <x v="17"/>
    <s v="Nike"/>
    <s v="Supplier E"/>
    <n v="125.26"/>
    <n v="159.83000000000001"/>
    <s v="No"/>
    <m/>
    <m/>
    <m/>
    <s v="No"/>
    <s v="New Year"/>
    <d v="2024-03-24T00:00:00"/>
    <d v="2024-05-01T00:00:00"/>
    <s v="Web"/>
    <n v="320.7"/>
    <n v="0.05"/>
    <n v="16.035"/>
    <n v="304.66499999999996"/>
    <n v="354.66499999999996"/>
    <n v="250.52"/>
    <n v="4.1449999999999534"/>
    <n v="3"/>
    <n v="1"/>
  </r>
  <r>
    <s v="O2024003185"/>
    <x v="119"/>
    <d v="2024-04-30T00:00:00"/>
    <d v="2024-07-05T00:00:00"/>
    <s v="C0340"/>
    <s v="P0189"/>
    <n v="1"/>
    <n v="100.62"/>
    <n v="0"/>
    <n v="25"/>
    <s v="Bank Transfer"/>
    <s v="Mobile App"/>
    <s v="Canceled"/>
    <s v="late delivery"/>
    <s v=""/>
    <s v="Mohamed Nasser"/>
    <s v="Female"/>
    <s v="Zagazig"/>
    <s v="Upper Egypt"/>
    <s v="MOHAMED.NASSER80@outlook.com"/>
    <s v="+2011594199610"/>
    <n v="1973"/>
    <d v="2024-11-17T00:00:00"/>
    <s v="Silver"/>
    <x v="112"/>
    <x v="0"/>
    <x v="10"/>
    <s v="Nivea"/>
    <s v="Supplier A"/>
    <n v="80.56"/>
    <n v="106.05"/>
    <s v="No"/>
    <m/>
    <m/>
    <m/>
    <s v="No"/>
    <m/>
    <m/>
    <m/>
    <m/>
    <n v="100.62"/>
    <n v="0"/>
    <n v="0"/>
    <n v="100.62"/>
    <n v="125.62"/>
    <n v="80.56"/>
    <n v="-4.9399999999999977"/>
    <n v="66"/>
    <n v="2"/>
  </r>
  <r>
    <s v="O2024003186"/>
    <x v="5"/>
    <d v="2024-02-05T00:00:00"/>
    <m/>
    <s v="C0245"/>
    <s v="P0027"/>
    <n v="3"/>
    <n v="93.95"/>
    <n v="10"/>
    <n v="0"/>
    <s v="Bank Transfer"/>
    <s v="Mobile App"/>
    <s v="Delivered"/>
    <s v=""/>
    <s v="SALE62"/>
    <s v="Aya Abdelrahman"/>
    <s v="Male"/>
    <s v="Tanta"/>
    <s v="Alexandria Coast"/>
    <s v="Aya.Abdelrahman88 @gmail.com"/>
    <s v="+2010783004179"/>
    <n v="2002"/>
    <d v="2022-10-12T00:00:00"/>
    <s v="Silver"/>
    <x v="24"/>
    <x v="2"/>
    <x v="3"/>
    <s v="Xiaomi"/>
    <s v="Supplier C"/>
    <n v="54.81"/>
    <n v="84.23"/>
    <s v="No"/>
    <m/>
    <m/>
    <m/>
    <s v="No"/>
    <s v="Summer Sale"/>
    <d v="2025-06-01T00:00:00"/>
    <d v="2025-07-19T00:00:00"/>
    <s v="Mobile App"/>
    <n v="281.85000000000002"/>
    <n v="0.1"/>
    <n v="28.185000000000002"/>
    <n v="253.66500000000002"/>
    <n v="253.66500000000002"/>
    <n v="164.43"/>
    <n v="89.235000000000014"/>
    <m/>
    <n v="-26"/>
  </r>
  <r>
    <s v="O2024003187"/>
    <x v="74"/>
    <d v="2024-05-30T00:00:00"/>
    <d v="2024-06-03T00:00:00"/>
    <s v="C0429"/>
    <s v="P0140"/>
    <n v="1"/>
    <n v="37.090000000000003"/>
    <n v="0"/>
    <n v="15"/>
    <s v="Bank Transfer"/>
    <s v="Marketplace"/>
    <s v="Canceled"/>
    <s v=""/>
    <s v=""/>
    <s v="Salma Samir"/>
    <s v="Female"/>
    <s v="Luxor"/>
    <s v="Upper Egypt"/>
    <s v="Salma.Samir43@outlook.com"/>
    <s v="+2010391228300"/>
    <n v="1990"/>
    <d v="2022-08-30T00:00:00"/>
    <s v="Platinum"/>
    <x v="108"/>
    <x v="4"/>
    <x v="24"/>
    <s v="SEB"/>
    <s v="Supplier A"/>
    <n v="23.9"/>
    <n v="33.49"/>
    <s v="No"/>
    <m/>
    <m/>
    <m/>
    <s v="No"/>
    <m/>
    <m/>
    <m/>
    <m/>
    <n v="37.090000000000003"/>
    <n v="0"/>
    <n v="0"/>
    <n v="37.090000000000003"/>
    <n v="52.09"/>
    <n v="23.9"/>
    <n v="-1.8099999999999952"/>
    <n v="4"/>
    <n v="3"/>
  </r>
  <r>
    <s v="O2024003188"/>
    <x v="325"/>
    <d v="2024-04-17T00:00:00"/>
    <d v="2024-04-18T00:00:00"/>
    <s v="C0390"/>
    <s v="P0153"/>
    <n v="1"/>
    <n v="105.16"/>
    <n v="5"/>
    <n v="15"/>
    <s v="Wallet"/>
    <s v="Web"/>
    <s v="In Transit"/>
    <s v="  "/>
    <s v=""/>
    <s v="Sara El-Sayed"/>
    <s v="Female"/>
    <s v="Luxor"/>
    <s v="Upper Egypt"/>
    <s v="Sara.El-Sayed21@gmail.com"/>
    <s v="+2011039238255"/>
    <n v="1991"/>
    <d v="2025-05-19T00:00:00"/>
    <s v="Bronze"/>
    <x v="40"/>
    <x v="2"/>
    <x v="6"/>
    <s v="Adidas"/>
    <s v="Supplier E"/>
    <n v="79.77"/>
    <n v="91.88"/>
    <s v="No"/>
    <d v="2024-07-21T00:00:00"/>
    <s v="Changed mind"/>
    <s v="Bank Transfer"/>
    <s v="Yes"/>
    <m/>
    <m/>
    <m/>
    <m/>
    <n v="105.16"/>
    <n v="0.05"/>
    <n v="5.258"/>
    <n v="99.902000000000001"/>
    <n v="114.902"/>
    <n v="79.77"/>
    <n v="5.132000000000005"/>
    <n v="1"/>
    <n v="2"/>
  </r>
  <r>
    <s v="O2024003189"/>
    <x v="181"/>
    <m/>
    <d v="2024-01-10T00:00:00"/>
    <s v="C0202"/>
    <s v="P0122"/>
    <n v="1"/>
    <n v="73.38"/>
    <n v="5"/>
    <n v="0"/>
    <s v="Cash"/>
    <s v="Mobile App"/>
    <s v="Canceled"/>
    <s v="call before delivery"/>
    <s v="NEWUSER"/>
    <s v="Mona Mahmoud"/>
    <s v="Male"/>
    <s v="Ismailia"/>
    <s v="Upper Egypt"/>
    <s v="Mona.Mahmoud50@hotmail.com"/>
    <s v="+2011459319896"/>
    <n v="2001"/>
    <d v="2024-10-29T00:00:00"/>
    <s v="Bronze"/>
    <x v="69"/>
    <x v="0"/>
    <x v="0"/>
    <s v="LocalBrand"/>
    <s v="Supplier B"/>
    <n v="61.44"/>
    <n v="83.71"/>
    <s v="Yes"/>
    <m/>
    <m/>
    <m/>
    <s v="No"/>
    <s v="Weekend Flash"/>
    <d v="2024-05-09T00:00:00"/>
    <d v="2024-06-01T00:00:00"/>
    <s v="All"/>
    <n v="73.38"/>
    <n v="0.05"/>
    <n v="3.669"/>
    <n v="69.710999999999999"/>
    <n v="69.710999999999999"/>
    <n v="61.44"/>
    <n v="8.2710000000000008"/>
    <m/>
    <m/>
  </r>
  <r>
    <s v="O2024003190"/>
    <x v="243"/>
    <d v="2024-12-11T00:00:00"/>
    <d v="2024-11-15T00:00:00"/>
    <s v="C0092"/>
    <s v="P0111"/>
    <n v="2"/>
    <n v="165.62"/>
    <n v="20"/>
    <n v="25"/>
    <s v="Bank Transfer"/>
    <s v="Web"/>
    <s v="Delivered"/>
    <s v="late delivery"/>
    <s v="SALE72"/>
    <s v="Nour Abdelrahman"/>
    <s v="Female"/>
    <s v="Cairo"/>
    <s v="Greater Cairo"/>
    <s v="Nour.Abdelrahman68@outlook.com"/>
    <s v="+2011619437154"/>
    <n v="2005"/>
    <d v="2024-08-20T00:00:00"/>
    <s v="Silver"/>
    <x v="72"/>
    <x v="3"/>
    <x v="16"/>
    <s v="LocalBrand"/>
    <s v="Supplier D"/>
    <n v="139.13999999999999"/>
    <n v="192.97"/>
    <s v="No"/>
    <m/>
    <m/>
    <m/>
    <s v="No"/>
    <s v="Loyalty Boost"/>
    <d v="2025-01-11T00:00:00"/>
    <d v="2025-03-02T00:00:00"/>
    <s v="Mobile App"/>
    <n v="331.24"/>
    <n v="0.2"/>
    <n v="66.248000000000005"/>
    <n v="264.99200000000002"/>
    <n v="289.99200000000002"/>
    <n v="278.27999999999997"/>
    <n v="-38.287999999999954"/>
    <n v="-26"/>
    <n v="34"/>
  </r>
  <r>
    <s v="O2024003191"/>
    <x v="326"/>
    <d v="2024-05-05T00:00:00"/>
    <d v="2024-05-09T00:00:00"/>
    <s v="C0099"/>
    <s v="P0036"/>
    <n v="1"/>
    <n v="75.42"/>
    <n v="0"/>
    <n v="15"/>
    <s v="Wallet"/>
    <s v="Mobile App"/>
    <s v="Returned"/>
    <s v="late delivery"/>
    <s v=""/>
    <s v="Karim Ashour"/>
    <s v="Male"/>
    <s v="Ismailia"/>
    <s v="Upper Egypt"/>
    <s v="Karim.Ashour78@yahoo.com"/>
    <s v="+2011483912055"/>
    <n v="1975"/>
    <d v="2023-02-03T00:00:00"/>
    <s v="Bronze"/>
    <x v="50"/>
    <x v="1"/>
    <x v="21"/>
    <s v="Adidas"/>
    <s v="Supplier E"/>
    <n v="52.14"/>
    <n v="79.89"/>
    <s v="No"/>
    <m/>
    <m/>
    <m/>
    <s v="No"/>
    <m/>
    <m/>
    <m/>
    <m/>
    <n v="75.42"/>
    <n v="0"/>
    <n v="0"/>
    <n v="75.42"/>
    <n v="90.42"/>
    <n v="52.14"/>
    <n v="8.2800000000000011"/>
    <n v="4"/>
    <n v="121"/>
  </r>
  <r>
    <s v="O2024003192"/>
    <x v="59"/>
    <d v="2024-08-16T00:00:00"/>
    <d v="2024-08-21T00:00:00"/>
    <s v="C0305"/>
    <s v="P0069"/>
    <n v="2"/>
    <n v="252.45"/>
    <n v="25"/>
    <n v="50"/>
    <s v="Bank Transfer"/>
    <s v="Web"/>
    <s v="Delivered"/>
    <s v="VIP"/>
    <s v=""/>
    <s v="Nour Hassan"/>
    <s v="Male"/>
    <s v="Cairo"/>
    <s v="Canal"/>
    <s v="Nour.Hassan34@hotmail.com"/>
    <s v="+2011749062972"/>
    <n v="2004"/>
    <d v="2022-11-22T00:00:00"/>
    <s v=""/>
    <x v="119"/>
    <x v="0"/>
    <x v="10"/>
    <s v="Adidas"/>
    <s v="Supplier E"/>
    <n v="178.39"/>
    <n v="223.44"/>
    <s v="No"/>
    <m/>
    <m/>
    <m/>
    <s v="No"/>
    <m/>
    <m/>
    <m/>
    <m/>
    <n v="504.9"/>
    <n v="0.25"/>
    <n v="126.22499999999999"/>
    <n v="378.67499999999995"/>
    <n v="428.67499999999995"/>
    <n v="356.78"/>
    <n v="-28.105000000000018"/>
    <n v="5"/>
    <n v="-114"/>
  </r>
  <r>
    <s v="O2024003193"/>
    <x v="82"/>
    <d v="2024-02-26T00:00:00"/>
    <d v="2024-02-29T00:00:00"/>
    <s v="C0079"/>
    <s v="P0079"/>
    <n v="1"/>
    <n v="13.81"/>
    <n v="10"/>
    <n v="25"/>
    <s v="Cash"/>
    <s v="Web"/>
    <s v="Delivered"/>
    <s v=""/>
    <s v="SALE58"/>
    <s v="Hager El-Sayed"/>
    <s v="Female"/>
    <s v="Cairo"/>
    <s v="Delta"/>
    <s v="Hager.El-Sayed60@hotmail.com"/>
    <s v="+2010390614021"/>
    <n v="1988"/>
    <d v="2023-10-26T00:00:00"/>
    <s v="Silver"/>
    <x v="34"/>
    <x v="2"/>
    <x v="6"/>
    <s v="L'Oreal"/>
    <s v="Supplier D"/>
    <n v="8.43"/>
    <n v="12.21"/>
    <s v="No"/>
    <m/>
    <m/>
    <m/>
    <s v="No"/>
    <s v="Loyalty Boost"/>
    <d v="2025-09-21T00:00:00"/>
    <d v="2025-11-17T00:00:00"/>
    <s v="All"/>
    <n v="13.81"/>
    <n v="0.1"/>
    <n v="1.3810000000000002"/>
    <n v="12.429"/>
    <n v="37.429000000000002"/>
    <n v="8.43"/>
    <n v="-21.000999999999998"/>
    <n v="3"/>
    <n v="2"/>
  </r>
  <r>
    <s v="O2024003194"/>
    <x v="358"/>
    <d v="2024-08-10T00:00:00"/>
    <d v="2024-08-14T00:00:00"/>
    <s v="C0392"/>
    <s v="P0114"/>
    <n v="2"/>
    <n v="250.19"/>
    <n v="25"/>
    <n v="50"/>
    <s v="Wallet"/>
    <s v="Marketplace"/>
    <s v="Delivered"/>
    <s v=""/>
    <s v="SALE68"/>
    <s v="Mohamed Ashour"/>
    <s v="Male"/>
    <s v="Giza"/>
    <s v="Greater Cairo"/>
    <s v="Mohamed.Ashour76@outlook.com"/>
    <s v="+2010383135540"/>
    <n v="2004"/>
    <d v="2023-07-20T00:00:00"/>
    <s v="Platinum"/>
    <x v="21"/>
    <x v="0"/>
    <x v="12"/>
    <s v="LocalBrand"/>
    <s v="Supplier C"/>
    <n v="174.2"/>
    <n v="247.43"/>
    <s v="No"/>
    <m/>
    <m/>
    <m/>
    <s v="No"/>
    <s v="Loyalty Boost"/>
    <d v="2025-04-20T00:00:00"/>
    <d v="2025-05-07T00:00:00"/>
    <s v="All"/>
    <n v="500.38"/>
    <n v="0.25"/>
    <n v="125.095"/>
    <n v="375.28499999999997"/>
    <n v="425.28499999999997"/>
    <n v="348.4"/>
    <n v="-23.115000000000009"/>
    <n v="4"/>
    <n v="4"/>
  </r>
  <r>
    <s v="O2024003195"/>
    <x v="353"/>
    <d v="2024-07-08T00:00:00"/>
    <d v="2024-07-12T00:00:00"/>
    <s v="C0446"/>
    <s v="P0008"/>
    <n v="1"/>
    <n v="159.06"/>
    <n v="0"/>
    <n v="35"/>
    <s v="Card"/>
    <s v="Mobile App"/>
    <s v="Delivered"/>
    <s v=""/>
    <s v=""/>
    <s v="Mostafa Kamel"/>
    <s v="Female"/>
    <s v="Aswan"/>
    <s v="Greater Cairo"/>
    <s v="Mostafa.Kamel44 @yahoo.com"/>
    <s v="+2010885096586"/>
    <n v="1982"/>
    <d v="2025-06-18T00:00:00"/>
    <s v="Silver"/>
    <x v="12"/>
    <x v="0"/>
    <x v="10"/>
    <s v="Philips"/>
    <s v="Supplier B"/>
    <n v="127.85"/>
    <n v="162.56"/>
    <s v="No"/>
    <m/>
    <m/>
    <m/>
    <s v="No"/>
    <m/>
    <m/>
    <m/>
    <m/>
    <n v="159.06"/>
    <n v="0"/>
    <n v="0"/>
    <n v="159.06"/>
    <n v="194.06"/>
    <n v="127.85"/>
    <n v="-3.789999999999992"/>
    <n v="4"/>
    <n v="0"/>
  </r>
  <r>
    <s v="O2024003196"/>
    <x v="95"/>
    <d v="2024-12-12T00:00:00"/>
    <d v="2024-12-13T00:00:00"/>
    <s v="C0399"/>
    <s v="P0058"/>
    <n v="1"/>
    <n v="124.89"/>
    <n v="0"/>
    <n v="15"/>
    <s v="Card"/>
    <s v="Web"/>
    <s v="Delivered"/>
    <s v=""/>
    <s v="SALE83"/>
    <s v="Mona Said"/>
    <s v="Male"/>
    <s v="Aswan"/>
    <s v="Upper Egypt"/>
    <s v="Mona.Said30@outlook.com"/>
    <s v="+2010242960884"/>
    <n v="1998"/>
    <d v="2022-05-13T00:00:00"/>
    <s v="Bronze"/>
    <x v="22"/>
    <x v="1"/>
    <x v="7"/>
    <s v="SEB"/>
    <s v="Supplier E"/>
    <n v="89.61"/>
    <n v="126.24"/>
    <s v="No"/>
    <m/>
    <m/>
    <m/>
    <s v="No"/>
    <s v="Black Friday"/>
    <d v="2025-06-17T00:00:00"/>
    <d v="2025-07-21T00:00:00"/>
    <s v="Mobile App"/>
    <n v="124.89"/>
    <n v="0"/>
    <n v="0"/>
    <n v="124.89"/>
    <n v="139.88999999999999"/>
    <n v="89.61"/>
    <n v="20.28"/>
    <n v="1"/>
    <n v="3"/>
  </r>
  <r>
    <s v="O2024003197"/>
    <x v="0"/>
    <d v="2024-04-28T00:00:00"/>
    <d v="2024-04-30T00:00:00"/>
    <s v="C0428"/>
    <s v="P0088"/>
    <n v="1"/>
    <n v="3.57"/>
    <n v="25"/>
    <n v="15"/>
    <s v="Wallet"/>
    <s v="Marketplace"/>
    <s v="Canceled"/>
    <s v=""/>
    <s v=""/>
    <s v="Mai Adel"/>
    <s v="Female"/>
    <s v="Cairo"/>
    <s v="Canal"/>
    <s v="Mai.Adel87@yahoo.com"/>
    <s v="+2010848736493"/>
    <n v="1973"/>
    <d v="2022-08-22T00:00:00"/>
    <s v="Silver"/>
    <x v="59"/>
    <x v="1"/>
    <x v="11"/>
    <s v="Philips"/>
    <s v="Supplier E"/>
    <n v="2.4300000000000002"/>
    <n v="3.66"/>
    <s v="No"/>
    <d v="2025-12-14T00:00:00"/>
    <s v="Size issue"/>
    <s v="Card"/>
    <s v="Yes"/>
    <m/>
    <m/>
    <m/>
    <m/>
    <n v="3.57"/>
    <n v="0.25"/>
    <n v="0.89249999999999996"/>
    <n v="2.6774999999999998"/>
    <n v="17.677499999999998"/>
    <n v="2.4300000000000002"/>
    <n v="-14.752500000000001"/>
    <n v="2"/>
    <n v="3"/>
  </r>
  <r>
    <s v="O2024003198"/>
    <x v="160"/>
    <d v="2024-06-30T00:00:00"/>
    <d v="2024-07-05T00:00:00"/>
    <s v="C0317"/>
    <s v="P0076"/>
    <n v="2"/>
    <n v="59.89"/>
    <n v="0"/>
    <n v="25"/>
    <s v="Cash"/>
    <s v="Mobile App"/>
    <s v="Returned"/>
    <s v="call before delivery"/>
    <s v=""/>
    <s v="Laila Adel"/>
    <s v="Male"/>
    <s v="Cairo"/>
    <s v="Upper Egypt"/>
    <s v="Laila.Adel6@outlook.com"/>
    <s v="+2010387980829"/>
    <n v="1974"/>
    <d v="2024-02-05T00:00:00"/>
    <s v="Bronze"/>
    <x v="141"/>
    <x v="1"/>
    <x v="11"/>
    <s v="Nike"/>
    <s v="Supplier A"/>
    <n v="44.57"/>
    <n v="54.9"/>
    <s v="No"/>
    <m/>
    <m/>
    <m/>
    <s v="No"/>
    <m/>
    <m/>
    <m/>
    <m/>
    <n v="119.78"/>
    <n v="0"/>
    <n v="0"/>
    <n v="119.78"/>
    <n v="144.78"/>
    <n v="89.14"/>
    <n v="5.6400000000000006"/>
    <n v="5"/>
    <n v="2"/>
  </r>
  <r>
    <s v="O2024003199"/>
    <x v="120"/>
    <d v="2024-08-15T00:00:00"/>
    <d v="2024-08-22T00:00:00"/>
    <s v="C0407"/>
    <s v="P0136"/>
    <n v="1"/>
    <n v="79.069999999999993"/>
    <n v="2"/>
    <n v="15"/>
    <s v="Cash"/>
    <s v="Web"/>
    <s v="Returned"/>
    <s v=""/>
    <s v="SALE53"/>
    <s v="Salma Samir"/>
    <s v="Male"/>
    <s v="Ismailia"/>
    <s v="Greater Cairo"/>
    <s v="Salma.Samir68 @yahoo.com"/>
    <s v="+2010983218154"/>
    <n v="1980"/>
    <d v="2023-08-20T00:00:00"/>
    <s v="Gold"/>
    <x v="89"/>
    <x v="3"/>
    <x v="5"/>
    <s v="Philips"/>
    <s v="Supplier B"/>
    <n v="61.76"/>
    <n v="83.68"/>
    <s v="Yes"/>
    <m/>
    <m/>
    <m/>
    <s v="No"/>
    <s v="Summer Sale"/>
    <d v="2024-05-04T00:00:00"/>
    <d v="2024-05-28T00:00:00"/>
    <s v="Web"/>
    <n v="79.069999999999993"/>
    <n v="0.02"/>
    <n v="1.5813999999999999"/>
    <n v="77.488599999999991"/>
    <n v="92.488599999999991"/>
    <n v="61.76"/>
    <n v="0.72859999999999303"/>
    <n v="7"/>
    <n v="3"/>
  </r>
  <r>
    <s v="O2024003200"/>
    <x v="333"/>
    <d v="2024-10-07T00:00:00"/>
    <d v="2024-07-14T00:00:00"/>
    <s v="C0485"/>
    <s v="P0007"/>
    <n v="1"/>
    <n v="46.67"/>
    <n v="10"/>
    <n v="25"/>
    <s v="Bank Transfer"/>
    <s v="Marketplace"/>
    <s v="Returned"/>
    <s v=""/>
    <s v="FREESHIP"/>
    <s v="Omar Said"/>
    <s v="Male"/>
    <s v="Cairo"/>
    <s v="Greater Cairo"/>
    <s v="OMAR.SAID14 @yahoo.com"/>
    <s v="+2010971580579"/>
    <n v="1980"/>
    <d v="2025-10-31T00:00:00"/>
    <s v="Silver"/>
    <x v="6"/>
    <x v="3"/>
    <x v="5"/>
    <s v="Anker"/>
    <s v="Supplier C"/>
    <n v="31.33"/>
    <n v="44.22"/>
    <s v="No"/>
    <m/>
    <m/>
    <m/>
    <s v="No"/>
    <s v="New Year"/>
    <d v="2025-02-10T00:00:00"/>
    <d v="2025-04-03T00:00:00"/>
    <s v="Mobile App"/>
    <n v="46.67"/>
    <n v="0.1"/>
    <n v="4.6670000000000007"/>
    <n v="42.003"/>
    <n v="67.003"/>
    <n v="31.33"/>
    <n v="-14.326999999999998"/>
    <n v="-85"/>
    <n v="89"/>
  </r>
  <r>
    <s v="O2025000001"/>
    <x v="366"/>
    <d v="2025-10-15T00:00:00"/>
    <d v="2025-10-20T00:00:00"/>
    <s v="C0240"/>
    <s v="P0035"/>
    <n v="1"/>
    <n v="191.49"/>
    <n v="0"/>
    <n v="50"/>
    <s v="Card"/>
    <s v="Marketplace"/>
    <s v="Canceled"/>
    <s v="  "/>
    <s v="SALE94"/>
    <s v="Hassan Hegazy"/>
    <s v="Female"/>
    <s v="Ismailia"/>
    <s v="Alexandria Coast"/>
    <s v="Hassan.Hegazy85 @hotmail.com"/>
    <s v="+2010044579039"/>
    <n v="1970"/>
    <d v="2025-02-11T00:00:00"/>
    <s v="Bronze"/>
    <x v="118"/>
    <x v="3"/>
    <x v="4"/>
    <s v="Nivea"/>
    <s v="Supplier A"/>
    <n v="190.78"/>
    <n v="223.48"/>
    <s v="No"/>
    <m/>
    <m/>
    <m/>
    <s v="No"/>
    <s v="Back to School"/>
    <d v="2025-04-15T00:00:00"/>
    <d v="2025-04-30T00:00:00"/>
    <s v="Web"/>
    <n v="191.49"/>
    <n v="0"/>
    <n v="0"/>
    <n v="191.49"/>
    <n v="241.49"/>
    <n v="190.78"/>
    <n v="-49.289999999999992"/>
    <n v="5"/>
    <n v="-26"/>
  </r>
  <r>
    <s v="O2025000002"/>
    <x v="367"/>
    <d v="2025-03-21T00:00:00"/>
    <d v="2025-03-24T00:00:00"/>
    <s v="C0454"/>
    <s v="P0048"/>
    <n v="1"/>
    <n v="131.94999999999999"/>
    <n v="0"/>
    <n v="50"/>
    <s v="Wallet"/>
    <s v="Web"/>
    <s v="In Transit"/>
    <s v="VIP"/>
    <s v=""/>
    <s v="Mona Hassan"/>
    <s v="Female"/>
    <s v="Suez"/>
    <s v="Greater Cairo"/>
    <s v="Mona.Hassan47@gmail.com"/>
    <s v="+2010542471459"/>
    <n v="2004"/>
    <d v="2023-08-31T00:00:00"/>
    <s v="Bronze"/>
    <x v="64"/>
    <x v="0"/>
    <x v="12"/>
    <s v="Adidas"/>
    <s v="Supplier C"/>
    <n v="121"/>
    <n v="155"/>
    <s v="Yes"/>
    <m/>
    <m/>
    <m/>
    <s v="No"/>
    <m/>
    <m/>
    <m/>
    <m/>
    <n v="131.94999999999999"/>
    <n v="0"/>
    <n v="0"/>
    <n v="131.94999999999999"/>
    <n v="181.95"/>
    <n v="121"/>
    <n v="-39.050000000000011"/>
    <n v="3"/>
    <n v="5"/>
  </r>
  <r>
    <s v="O2025000003"/>
    <x v="368"/>
    <d v="2025-09-24T00:00:00"/>
    <d v="2025-09-27T00:00:00"/>
    <s v="C0391"/>
    <s v="P0189"/>
    <n v="1"/>
    <n v="112.59"/>
    <n v="10"/>
    <n v="25"/>
    <s v="Cash"/>
    <s v="Mobile App"/>
    <s v="In Transit"/>
    <s v=""/>
    <s v="WELCOME10"/>
    <s v="Ahmed Gomaa"/>
    <s v="Female"/>
    <s v="Tanta"/>
    <s v="Greater Cairo"/>
    <s v="Ahmed.Gomaa92@hotmail.com"/>
    <s v="+2010986021087"/>
    <n v="2000"/>
    <d v="2022-11-21T00:00:00"/>
    <s v="Silver"/>
    <x v="112"/>
    <x v="0"/>
    <x v="10"/>
    <s v="Nivea"/>
    <s v="Supplier A"/>
    <n v="80.56"/>
    <n v="106.05"/>
    <s v="No"/>
    <m/>
    <m/>
    <m/>
    <s v="No"/>
    <s v="Loyalty Boost"/>
    <d v="2025-03-22T00:00:00"/>
    <d v="2025-04-18T00:00:00"/>
    <s v="Web"/>
    <n v="112.59"/>
    <n v="0.1"/>
    <n v="11.259"/>
    <n v="101.331"/>
    <n v="126.331"/>
    <n v="80.56"/>
    <n v="-4.2289999999999992"/>
    <n v="3"/>
    <n v="2"/>
  </r>
  <r>
    <s v="O2025000004"/>
    <x v="369"/>
    <d v="2025-07-07T00:00:00"/>
    <d v="2025-07-14T00:00:00"/>
    <s v="C0051"/>
    <s v="P0150"/>
    <n v="1"/>
    <n v="267.39"/>
    <n v="0"/>
    <n v="50"/>
    <s v="Cash"/>
    <s v="Mobile App"/>
    <s v="Delivered"/>
    <s v="call before delivery"/>
    <s v=""/>
    <s v="Nada Hegazy"/>
    <s v="Female"/>
    <s v="Giza"/>
    <s v="Upper Egypt"/>
    <s v="Nada.Hegazy57@outlook.com"/>
    <s v="+2011727406455"/>
    <n v="1986"/>
    <d v="2024-03-27T00:00:00"/>
    <s v="Platinum"/>
    <x v="111"/>
    <x v="4"/>
    <x v="13"/>
    <s v="Philips"/>
    <s v="Supplier A"/>
    <n v="189.15"/>
    <n v="241.26"/>
    <s v="No"/>
    <m/>
    <m/>
    <m/>
    <s v="No"/>
    <m/>
    <m/>
    <m/>
    <m/>
    <n v="267.39"/>
    <n v="0"/>
    <n v="0"/>
    <n v="267.39"/>
    <n v="317.39"/>
    <n v="189.15"/>
    <n v="28.239999999999981"/>
    <n v="7"/>
    <n v="1"/>
  </r>
  <r>
    <s v="O2025000005"/>
    <x v="369"/>
    <d v="2025-06-10T00:00:00"/>
    <d v="2025-12-06T00:00:00"/>
    <s v="C0461"/>
    <s v="P0005"/>
    <n v="2"/>
    <n v="3.12"/>
    <n v="0"/>
    <n v="25"/>
    <s v="Cash"/>
    <s v="Mobile App"/>
    <s v="Delivered"/>
    <s v=""/>
    <s v="FREESHIP"/>
    <s v="Youssef Mahmoud"/>
    <s v="Female"/>
    <s v="Ismailia"/>
    <s v="Alexandria Coast"/>
    <s v="Youssef.Mahmoud33@hotmail.com"/>
    <s v="+2010258892236"/>
    <n v="2004"/>
    <d v="2023-09-13T00:00:00"/>
    <s v="Gold"/>
    <x v="63"/>
    <x v="0"/>
    <x v="12"/>
    <s v="L'Oreal"/>
    <s v="Supplier E"/>
    <n v="2.19"/>
    <n v="3.18"/>
    <s v="No"/>
    <m/>
    <m/>
    <m/>
    <s v="No"/>
    <s v="New Year"/>
    <d v="2025-02-10T00:00:00"/>
    <d v="2025-04-03T00:00:00"/>
    <s v="Mobile App"/>
    <n v="6.24"/>
    <n v="0"/>
    <n v="0"/>
    <n v="6.24"/>
    <n v="31.240000000000002"/>
    <n v="4.38"/>
    <n v="-23.14"/>
    <n v="179"/>
    <n v="-26"/>
  </r>
  <r>
    <s v="O2025000006"/>
    <x v="370"/>
    <d v="2025-10-31T00:00:00"/>
    <d v="2025-04-11T00:00:00"/>
    <s v="C0351"/>
    <s v="P0038"/>
    <n v="2"/>
    <n v="101.13"/>
    <n v="10"/>
    <n v="25"/>
    <s v="Cash"/>
    <s v="Web"/>
    <s v="Delivered"/>
    <s v=""/>
    <s v=""/>
    <s v="Doaa Adel"/>
    <s v="Male"/>
    <s v="Cairo"/>
    <s v="Alexandria Coast"/>
    <s v="Doaa.Adel10@yahoo.com"/>
    <s v="+2010804628724"/>
    <n v="1987"/>
    <d v="2023-05-10T00:00:00"/>
    <s v="Bronze"/>
    <x v="128"/>
    <x v="1"/>
    <x v="7"/>
    <s v="Adidas"/>
    <s v="Supplier D"/>
    <n v="71.39"/>
    <n v="106.62"/>
    <s v="No"/>
    <m/>
    <m/>
    <m/>
    <s v="No"/>
    <m/>
    <m/>
    <m/>
    <m/>
    <n v="202.26"/>
    <n v="0.1"/>
    <n v="20.225999999999999"/>
    <n v="182.03399999999999"/>
    <n v="207.03399999999999"/>
    <n v="142.78"/>
    <n v="14.253999999999991"/>
    <n v="-203"/>
    <n v="1"/>
  </r>
  <r>
    <s v="O2025000007"/>
    <x v="371"/>
    <d v="2025-03-09T00:00:00"/>
    <d v="2025-03-12T00:00:00"/>
    <s v="C0008"/>
    <s v="P0080"/>
    <n v="3"/>
    <n v="228.16"/>
    <n v="30"/>
    <n v="0"/>
    <s v="Cash"/>
    <s v="Mobile App"/>
    <s v="Delivered"/>
    <s v="  "/>
    <s v=""/>
    <s v="Mohamed Hassan"/>
    <s v="Female"/>
    <s v="Ismailia"/>
    <s v="Canal"/>
    <s v="Mohamed.Hassan70@hotmail.com"/>
    <s v="+2010705743155"/>
    <n v="1995"/>
    <d v="2025-02-27T00:00:00"/>
    <s v="Bronze"/>
    <x v="52"/>
    <x v="0"/>
    <x v="10"/>
    <s v="SEB"/>
    <s v="Supplier E"/>
    <n v="166.89"/>
    <n v="213.71"/>
    <s v="No"/>
    <m/>
    <m/>
    <m/>
    <s v="No"/>
    <m/>
    <m/>
    <m/>
    <m/>
    <n v="684.48"/>
    <n v="0.3"/>
    <n v="205.34399999999999"/>
    <n v="479.13600000000002"/>
    <n v="479.13600000000002"/>
    <n v="500.66999999999996"/>
    <n v="-21.533999999999935"/>
    <n v="3"/>
    <n v="7"/>
  </r>
  <r>
    <s v="O2025000008"/>
    <x v="372"/>
    <d v="2025-01-16T00:00:00"/>
    <d v="2025-01-28T00:00:00"/>
    <s v="C0012"/>
    <s v="P0052"/>
    <n v="2"/>
    <n v="162.81"/>
    <n v="0"/>
    <n v="15"/>
    <s v="Bank Transfer"/>
    <s v="Web"/>
    <s v="In Transit"/>
    <s v=""/>
    <s v="SALE58"/>
    <s v="Ahmed Samir"/>
    <s v="Male"/>
    <s v="Alexandria"/>
    <s v="Canal"/>
    <s v="Ahmed.Samir30@gmail.com"/>
    <s v="+2010423200452"/>
    <n v="2003"/>
    <d v="2022-01-27T00:00:00"/>
    <s v=""/>
    <x v="93"/>
    <x v="4"/>
    <x v="19"/>
    <s v="Adidas"/>
    <s v="Supplier E"/>
    <n v="0"/>
    <n v="142.59"/>
    <s v="No"/>
    <m/>
    <m/>
    <m/>
    <s v="No"/>
    <s v="Loyalty Boost"/>
    <d v="2025-09-21T00:00:00"/>
    <d v="2025-11-17T00:00:00"/>
    <s v="All"/>
    <n v="325.62"/>
    <n v="0"/>
    <n v="0"/>
    <n v="325.62"/>
    <n v="340.62"/>
    <n v="0"/>
    <n v="310.62"/>
    <n v="12"/>
    <n v="2"/>
  </r>
  <r>
    <s v="O2025000009"/>
    <x v="373"/>
    <d v="2025-09-07T00:00:00"/>
    <d v="2025-09-09T00:00:00"/>
    <s v="C0189"/>
    <s v="P0096"/>
    <n v="1"/>
    <n v="73.23"/>
    <n v="10"/>
    <n v="50"/>
    <s v="Wallet"/>
    <s v="Marketplace"/>
    <s v="Returned"/>
    <s v=""/>
    <s v="NEWUSER"/>
    <s v="Yara Said"/>
    <s v="Female"/>
    <s v="Suez"/>
    <s v="Upper Egypt"/>
    <s v="Yara.Said30@outlook.com"/>
    <s v="+2011035403599"/>
    <n v="1994"/>
    <d v="2022-05-09T00:00:00"/>
    <s v="Silver"/>
    <x v="87"/>
    <x v="4"/>
    <x v="9"/>
    <s v="LocalBrand"/>
    <s v="Supplier A"/>
    <n v="59.73"/>
    <n v="71.77"/>
    <s v="No"/>
    <m/>
    <m/>
    <m/>
    <s v="No"/>
    <s v="Weekend Flash"/>
    <d v="2024-05-09T00:00:00"/>
    <d v="2024-06-01T00:00:00"/>
    <s v="All"/>
    <n v="73.23"/>
    <n v="0.1"/>
    <n v="7.3230000000000004"/>
    <n v="65.907000000000011"/>
    <n v="115.90700000000001"/>
    <n v="59.73"/>
    <n v="-43.822999999999986"/>
    <n v="2"/>
    <n v="2"/>
  </r>
  <r>
    <s v="O2025000010"/>
    <x v="374"/>
    <d v="2025-05-11T00:00:00"/>
    <d v="2025-05-18T00:00:00"/>
    <s v="C0264"/>
    <s v="P0074"/>
    <n v="2"/>
    <n v="119.57"/>
    <n v="5"/>
    <n v="15"/>
    <s v="Card"/>
    <s v="Mobile App"/>
    <s v="In Transit"/>
    <s v=""/>
    <s v=""/>
    <s v="Omar Gomaa"/>
    <s v="Female"/>
    <s v="Zagazig"/>
    <s v="Canal"/>
    <s v="Omar.Gomaa17@yahoo.com"/>
    <s v="+2011133332684"/>
    <n v="1990"/>
    <d v="2023-06-12T00:00:00"/>
    <s v="Platinum"/>
    <x v="73"/>
    <x v="4"/>
    <x v="9"/>
    <s v="Nike"/>
    <s v="Supplier D"/>
    <n v="77.709999999999994"/>
    <n v="118.42"/>
    <s v="No"/>
    <m/>
    <m/>
    <m/>
    <s v="No"/>
    <m/>
    <m/>
    <m/>
    <m/>
    <n v="239.14"/>
    <n v="0.05"/>
    <n v="11.957000000000001"/>
    <n v="227.18299999999999"/>
    <n v="242.18299999999999"/>
    <n v="155.41999999999999"/>
    <n v="56.763000000000005"/>
    <n v="7"/>
    <n v="-55"/>
  </r>
  <r>
    <s v="O2025000011"/>
    <x v="375"/>
    <d v="2025-09-06T00:00:00"/>
    <d v="2025-06-10T00:00:00"/>
    <s v="C0189"/>
    <s v="P0186"/>
    <n v="2"/>
    <n v="66.91"/>
    <n v="25"/>
    <n v="15"/>
    <s v="Card"/>
    <s v="Mobile App"/>
    <s v="Delivered"/>
    <s v=""/>
    <s v=""/>
    <s v="Yara Said"/>
    <s v="Female"/>
    <s v="Suez"/>
    <s v="Upper Egypt"/>
    <s v="Yara.Said30@outlook.com"/>
    <s v="+2011035403599"/>
    <n v="1994"/>
    <d v="2022-05-09T00:00:00"/>
    <s v="Silver"/>
    <x v="147"/>
    <x v="4"/>
    <x v="18"/>
    <s v="Nivea"/>
    <s v="Supplier D"/>
    <n v="58.66"/>
    <n v="73.38"/>
    <s v="No"/>
    <m/>
    <m/>
    <m/>
    <s v="No"/>
    <m/>
    <m/>
    <m/>
    <m/>
    <n v="133.82"/>
    <n v="0.25"/>
    <n v="33.454999999999998"/>
    <n v="100.36499999999999"/>
    <n v="115.36499999999999"/>
    <n v="117.32"/>
    <n v="-31.954999999999998"/>
    <n v="-88"/>
    <n v="96"/>
  </r>
  <r>
    <s v="O2025000012"/>
    <x v="376"/>
    <d v="2025-09-01T00:00:00"/>
    <d v="2025-01-11T00:00:00"/>
    <s v="C0451"/>
    <s v="P0111"/>
    <n v="2"/>
    <n v="169.67"/>
    <n v="5"/>
    <n v="15"/>
    <s v="Cash"/>
    <s v="Web"/>
    <s v="Delivered"/>
    <s v="call before delivery"/>
    <s v=""/>
    <s v="Sara Khaled"/>
    <s v="Female"/>
    <s v="Cairo"/>
    <s v="Alexandria Coast"/>
    <s v="Sara.Khaled83@hotmail.com"/>
    <s v="+2011756613995"/>
    <n v="1973"/>
    <d v="2025-01-15T00:00:00"/>
    <s v="Bronze"/>
    <x v="72"/>
    <x v="3"/>
    <x v="16"/>
    <s v="LocalBrand"/>
    <s v="Supplier D"/>
    <n v="139.13999999999999"/>
    <n v="192.97"/>
    <s v="No"/>
    <m/>
    <m/>
    <m/>
    <s v="No"/>
    <m/>
    <m/>
    <m/>
    <m/>
    <n v="339.34"/>
    <n v="0.05"/>
    <n v="16.966999999999999"/>
    <n v="322.37299999999999"/>
    <n v="337.37299999999999"/>
    <n v="278.27999999999997"/>
    <n v="29.093000000000018"/>
    <n v="-233"/>
    <n v="62"/>
  </r>
  <r>
    <s v="O2025000013"/>
    <x v="377"/>
    <d v="2025-07-01T00:00:00"/>
    <d v="2025-01-12T00:00:00"/>
    <s v="C0167"/>
    <s v="P0216"/>
    <n v="1"/>
    <n v="37.24"/>
    <n v="15"/>
    <n v="35"/>
    <s v="Bank Transfer"/>
    <s v="Mobile App"/>
    <s v="Delivered"/>
    <s v="  "/>
    <s v=""/>
    <s v="Karim Adel"/>
    <s v="Female"/>
    <s v="Mansoura"/>
    <s v="Canal"/>
    <s v="KARIM.ADEL40@hotmail.com"/>
    <s v="+2010391081783"/>
    <n v="1983"/>
    <d v="2022-03-01T00:00:00"/>
    <s v="Silver"/>
    <x v="5"/>
    <x v="3"/>
    <x v="4"/>
    <s v="Adidas"/>
    <s v="Supplier E"/>
    <n v="0"/>
    <n v="33.130000000000003"/>
    <s v="No"/>
    <m/>
    <m/>
    <m/>
    <s v="No"/>
    <m/>
    <m/>
    <m/>
    <m/>
    <n v="37.24"/>
    <n v="0.15"/>
    <n v="5.5860000000000003"/>
    <n v="31.654000000000003"/>
    <n v="66.653999999999996"/>
    <n v="0"/>
    <n v="-3.3459999999999965"/>
    <n v="-170"/>
    <n v="179"/>
  </r>
  <r>
    <s v="O2025000014"/>
    <x v="378"/>
    <d v="2025-04-06T00:00:00"/>
    <d v="2025-06-06T00:00:00"/>
    <s v="C0415"/>
    <s v="P0060"/>
    <n v="1"/>
    <n v="153.77000000000001"/>
    <n v="0"/>
    <n v="50"/>
    <s v="Wallet"/>
    <s v="Web"/>
    <s v="Delivered"/>
    <s v=""/>
    <s v="SALE60"/>
    <s v="Mona Mahmoud"/>
    <s v="Male"/>
    <s v="Ismailia"/>
    <s v="Delta"/>
    <s v="Mona.Mahmoud85@hotmail.com"/>
    <s v="+2011744927511"/>
    <n v="1982"/>
    <d v="2024-01-02T00:00:00"/>
    <s v="Gold"/>
    <x v="121"/>
    <x v="2"/>
    <x v="23"/>
    <s v="Philips"/>
    <s v="Supplier E"/>
    <n v="115.64"/>
    <n v="172.46"/>
    <s v="No"/>
    <m/>
    <m/>
    <m/>
    <s v="No"/>
    <s v="Summer Sale"/>
    <d v="2025-07-27T00:00:00"/>
    <d v="2025-08-20T00:00:00"/>
    <s v="Mobile App"/>
    <n v="153.77000000000001"/>
    <n v="0"/>
    <n v="0"/>
    <n v="153.77000000000001"/>
    <n v="203.77"/>
    <n v="115.64"/>
    <n v="-11.86999999999999"/>
    <n v="61"/>
    <n v="-56"/>
  </r>
  <r>
    <s v="O2025000015"/>
    <x v="379"/>
    <d v="2025-11-05T00:00:00"/>
    <d v="2025-11-08T00:00:00"/>
    <s v="C0449"/>
    <s v="P0003"/>
    <n v="1"/>
    <n v="164.62"/>
    <n v="30"/>
    <n v="50"/>
    <s v="Card"/>
    <s v="Mobile App"/>
    <s v="Delivered"/>
    <s v=""/>
    <s v=""/>
    <s v="Hassan Ashour"/>
    <s v="Female"/>
    <s v="Mansoura"/>
    <s v="Greater Cairo"/>
    <s v="Hassan.Ashour28@hotmail.com"/>
    <s v="+2011921402023"/>
    <n v="1976"/>
    <d v="2025-01-05T00:00:00"/>
    <s v="Silver"/>
    <x v="4"/>
    <x v="2"/>
    <x v="3"/>
    <s v="Adidas"/>
    <s v="Supplier A"/>
    <n v="101.92"/>
    <n v="156.97999999999999"/>
    <s v="No"/>
    <m/>
    <m/>
    <m/>
    <s v="No"/>
    <m/>
    <m/>
    <m/>
    <m/>
    <n v="164.62"/>
    <n v="0.3"/>
    <n v="49.386000000000003"/>
    <n v="115.23400000000001"/>
    <n v="165.23400000000001"/>
    <n v="101.92"/>
    <n v="-36.685999999999993"/>
    <n v="3"/>
    <n v="5"/>
  </r>
  <r>
    <s v="O2025000016"/>
    <x v="380"/>
    <d v="2025-10-10T00:00:00"/>
    <d v="2025-10-15T00:00:00"/>
    <s v="C0316"/>
    <s v="P0167"/>
    <n v="1"/>
    <n v="162.56"/>
    <n v="0"/>
    <n v="15"/>
    <s v="Wallet"/>
    <s v="Web"/>
    <s v="Canceled"/>
    <s v=""/>
    <s v="SALE13"/>
    <s v="Youssef Hassan"/>
    <s v="Male"/>
    <s v="Tanta"/>
    <s v="Upper Egypt"/>
    <s v="YOUSSEF.HASSAN46@outlook.com"/>
    <s v="+2010205754710"/>
    <n v="1993"/>
    <d v="2023-12-03T00:00:00"/>
    <s v="Silver"/>
    <x v="115"/>
    <x v="3"/>
    <x v="5"/>
    <s v="Nivea"/>
    <s v="Supplier D"/>
    <n v="141.19"/>
    <n v="172.68"/>
    <s v="Yes"/>
    <m/>
    <m/>
    <m/>
    <s v="No"/>
    <s v="Ramadan Deals"/>
    <d v="2025-08-11T00:00:00"/>
    <d v="2025-10-02T00:00:00"/>
    <s v="Mobile App"/>
    <n v="162.56"/>
    <n v="0"/>
    <n v="0"/>
    <n v="162.56"/>
    <n v="177.56"/>
    <n v="141.19"/>
    <n v="6.3700000000000045"/>
    <n v="5"/>
    <n v="153"/>
  </r>
  <r>
    <s v="O2025000017"/>
    <x v="381"/>
    <d v="2025-12-02T00:00:00"/>
    <d v="2025-02-14T00:00:00"/>
    <s v="C0386"/>
    <s v="P0214"/>
    <n v="1"/>
    <n v="303.79000000000002"/>
    <n v="25"/>
    <n v="25"/>
    <s v="Wallet"/>
    <s v="Marketplace"/>
    <s v="Delivered"/>
    <s v=""/>
    <s v=""/>
    <s v="Mostafa El-Sayed"/>
    <s v="Female"/>
    <s v="Suez"/>
    <s v="Upper Egypt"/>
    <s v="Mostafa.El-Sayed53@gmail.com"/>
    <s v="+2011594659121"/>
    <n v="2000"/>
    <d v="2023-08-30T00:00:00"/>
    <s v="Bronze"/>
    <x v="28"/>
    <x v="3"/>
    <x v="4"/>
    <s v="L'Oreal"/>
    <s v="Supplier C"/>
    <n v="195.02"/>
    <n v="277.41000000000003"/>
    <s v="No"/>
    <m/>
    <m/>
    <m/>
    <s v="No"/>
    <m/>
    <m/>
    <m/>
    <m/>
    <n v="303.79000000000002"/>
    <n v="0.25"/>
    <n v="75.947500000000005"/>
    <n v="227.84250000000003"/>
    <n v="252.84250000000003"/>
    <n v="195.02"/>
    <n v="7.8225000000000193"/>
    <n v="-291"/>
    <n v="30"/>
  </r>
  <r>
    <s v="O2025000018"/>
    <x v="382"/>
    <d v="2025-01-30T00:00:00"/>
    <d v="2025-08-02T00:00:00"/>
    <s v="C0392"/>
    <s v="P0140"/>
    <n v="1"/>
    <n v="31.05"/>
    <n v="15"/>
    <n v="15"/>
    <s v="Card"/>
    <s v="Web"/>
    <s v="Returned"/>
    <s v=""/>
    <s v=""/>
    <s v="Mohamed Ashour"/>
    <s v="Male"/>
    <s v="Giza"/>
    <s v="Greater Cairo"/>
    <s v="Mohamed.Ashour76@outlook.com"/>
    <s v="+2010383135540"/>
    <n v="2004"/>
    <d v="2023-07-20T00:00:00"/>
    <s v="Platinum"/>
    <x v="108"/>
    <x v="4"/>
    <x v="24"/>
    <s v="SEB"/>
    <s v="Supplier A"/>
    <n v="23.9"/>
    <n v="33.49"/>
    <s v="No"/>
    <m/>
    <m/>
    <m/>
    <s v="No"/>
    <m/>
    <m/>
    <m/>
    <m/>
    <n v="31.05"/>
    <n v="0.15"/>
    <n v="4.6574999999999998"/>
    <n v="26.392500000000002"/>
    <n v="41.392499999999998"/>
    <n v="23.9"/>
    <n v="-12.507499999999997"/>
    <n v="184"/>
    <n v="10"/>
  </r>
  <r>
    <s v="O2025000019"/>
    <x v="383"/>
    <d v="2025-09-21T00:00:00"/>
    <d v="2025-09-22T00:00:00"/>
    <s v="C0242"/>
    <s v="P0205"/>
    <n v="2"/>
    <n v="69.03"/>
    <n v="0"/>
    <n v="25"/>
    <s v="Bank Transfer"/>
    <s v="Mobile App"/>
    <s v="In Transit"/>
    <s v="VIP"/>
    <s v=""/>
    <s v="Nada Hassan"/>
    <s v="Female"/>
    <s v="Cairo"/>
    <s v="Delta"/>
    <s v="Nada.Hassan79@gmail.com"/>
    <s v="+2010841690656"/>
    <n v="1995"/>
    <d v="2022-01-27T00:00:00"/>
    <s v="Silver"/>
    <x v="46"/>
    <x v="4"/>
    <x v="13"/>
    <s v="L'Oreal"/>
    <s v="Supplier A"/>
    <n v="45.88"/>
    <n v="66.650000000000006"/>
    <s v="No"/>
    <m/>
    <m/>
    <m/>
    <s v="No"/>
    <m/>
    <m/>
    <m/>
    <m/>
    <n v="138.06"/>
    <n v="0"/>
    <n v="0"/>
    <n v="138.06"/>
    <n v="163.06"/>
    <n v="91.76"/>
    <n v="21.299999999999997"/>
    <n v="1"/>
    <n v="4"/>
  </r>
  <r>
    <s v="O2025000020"/>
    <x v="384"/>
    <d v="2025-06-27T00:00:00"/>
    <d v="2025-07-01T00:00:00"/>
    <s v="C0083"/>
    <s v="P0032"/>
    <n v="1"/>
    <n v="159.9"/>
    <n v="30"/>
    <n v="25"/>
    <s v="Cash"/>
    <s v="Marketplace"/>
    <s v="Canceled"/>
    <s v=""/>
    <s v=""/>
    <s v="Karim Fathy"/>
    <s v="Female"/>
    <s v="Alexandria"/>
    <s v="Canal"/>
    <s v="Karim.Fathy84 @gmail.com"/>
    <s v="+2010045313061"/>
    <n v="1999"/>
    <d v="2022-11-17T00:00:00"/>
    <s v="Silver"/>
    <x v="20"/>
    <x v="3"/>
    <x v="8"/>
    <s v="SEB"/>
    <s v="Supplier A"/>
    <n v="0"/>
    <n v="174.1"/>
    <s v="No"/>
    <m/>
    <m/>
    <m/>
    <s v="No"/>
    <m/>
    <m/>
    <m/>
    <m/>
    <n v="159.9"/>
    <n v="0.3"/>
    <n v="47.97"/>
    <n v="111.93"/>
    <n v="136.93"/>
    <n v="0"/>
    <n v="86.93"/>
    <n v="4"/>
    <n v="3"/>
  </r>
  <r>
    <s v="O2025000021"/>
    <x v="385"/>
    <d v="2025-09-19T00:00:00"/>
    <d v="2025-09-23T00:00:00"/>
    <s v="C0056"/>
    <s v="P0183"/>
    <n v="1"/>
    <n v="249.7"/>
    <n v="0"/>
    <n v="25"/>
    <s v="Card"/>
    <s v="Marketplace"/>
    <s v="Delivered"/>
    <s v=""/>
    <s v=""/>
    <s v="Nada Adel"/>
    <s v="Female"/>
    <s v="Zagazig"/>
    <s v="Alexandria Coast"/>
    <s v="Nada.Adel6@hotmail.com"/>
    <s v="+2010082390921"/>
    <n v="1972"/>
    <d v="2024-01-23T00:00:00"/>
    <s v=""/>
    <x v="51"/>
    <x v="4"/>
    <x v="9"/>
    <s v="Nivea"/>
    <s v="Supplier D"/>
    <n v="158.65"/>
    <n v="220.64"/>
    <s v="No"/>
    <m/>
    <m/>
    <m/>
    <s v="No"/>
    <m/>
    <m/>
    <m/>
    <m/>
    <n v="249.7"/>
    <n v="0"/>
    <n v="0"/>
    <n v="249.7"/>
    <n v="274.7"/>
    <n v="158.65"/>
    <n v="66.049999999999983"/>
    <n v="4"/>
    <n v="5"/>
  </r>
  <r>
    <s v="O2025000022"/>
    <x v="386"/>
    <d v="2025-12-09T00:00:00"/>
    <d v="2025-11-12T00:00:00"/>
    <s v="C0261"/>
    <s v="P0142"/>
    <n v="1"/>
    <n v="259.88"/>
    <n v="15"/>
    <n v="0"/>
    <s v="Wallet"/>
    <s v="Marketplace"/>
    <s v="In Transit"/>
    <s v=""/>
    <s v="SALE13"/>
    <s v="Hager Samir"/>
    <s v="Female"/>
    <s v="Mansoura"/>
    <s v="Delta"/>
    <s v="Hager.Samir36@outlook.com"/>
    <s v="+2010128618381"/>
    <n v="1981"/>
    <d v="2022-08-03T00:00:00"/>
    <s v="Platinum"/>
    <x v="40"/>
    <x v="2"/>
    <x v="6"/>
    <s v="Adidas"/>
    <s v="Supplier A"/>
    <n v="194.25"/>
    <n v="299.77"/>
    <s v="No"/>
    <m/>
    <m/>
    <m/>
    <s v="No"/>
    <s v="Ramadan Deals"/>
    <d v="2025-08-11T00:00:00"/>
    <d v="2025-10-02T00:00:00"/>
    <s v="Mobile App"/>
    <n v="259.88"/>
    <n v="0.15"/>
    <n v="38.981999999999999"/>
    <n v="220.898"/>
    <n v="220.898"/>
    <n v="194.25"/>
    <n v="26.647999999999996"/>
    <n v="-27"/>
    <n v="150"/>
  </r>
  <r>
    <s v="O2025000023"/>
    <x v="387"/>
    <d v="2025-12-30T00:00:00"/>
    <d v="2026-01-03T00:00:00"/>
    <s v="C0450"/>
    <s v="P0216"/>
    <n v="1"/>
    <n v="35.51"/>
    <n v="0"/>
    <n v="25"/>
    <s v="Wallet"/>
    <s v="Web"/>
    <s v="Delivered"/>
    <s v="  "/>
    <s v="SALE83"/>
    <s v="Karim Ashour"/>
    <s v="Female"/>
    <s v="Mansoura"/>
    <s v="Delta"/>
    <s v="Karim.Ashour70@outlook.com"/>
    <s v="+2011846057082"/>
    <n v="1984"/>
    <d v="2023-05-04T00:00:00"/>
    <s v="Bronze"/>
    <x v="5"/>
    <x v="3"/>
    <x v="4"/>
    <s v="Adidas"/>
    <s v="Supplier E"/>
    <n v="0"/>
    <n v="33.130000000000003"/>
    <s v="No"/>
    <m/>
    <m/>
    <m/>
    <s v="No"/>
    <s v="Black Friday"/>
    <d v="2025-06-17T00:00:00"/>
    <d v="2025-07-21T00:00:00"/>
    <s v="Mobile App"/>
    <n v="35.51"/>
    <n v="0"/>
    <n v="0"/>
    <n v="35.51"/>
    <n v="60.51"/>
    <n v="0"/>
    <n v="10.509999999999998"/>
    <n v="4"/>
    <n v="1"/>
  </r>
  <r>
    <s v="O2025000024"/>
    <x v="388"/>
    <d v="2025-03-13T00:00:00"/>
    <d v="2025-03-20T00:00:00"/>
    <s v="C0305"/>
    <s v="P0004"/>
    <n v="1"/>
    <n v="30.1"/>
    <n v="0"/>
    <n v="15"/>
    <s v="Cash"/>
    <s v="Mobile App"/>
    <s v="Delivered"/>
    <s v=""/>
    <s v=""/>
    <s v="Nour Hassan"/>
    <s v="Male"/>
    <s v="Cairo"/>
    <s v="Canal"/>
    <s v="Nour.Hassan34@hotmail.com"/>
    <s v="+2011749062972"/>
    <n v="2004"/>
    <d v="2022-11-22T00:00:00"/>
    <s v=""/>
    <x v="129"/>
    <x v="2"/>
    <x v="6"/>
    <s v="Xiaomi"/>
    <s v="Supplier E"/>
    <n v="21.75"/>
    <n v="33.03"/>
    <s v="No"/>
    <m/>
    <m/>
    <m/>
    <s v="No"/>
    <m/>
    <m/>
    <m/>
    <m/>
    <n v="30.1"/>
    <n v="0"/>
    <n v="0"/>
    <n v="30.1"/>
    <n v="45.1"/>
    <n v="21.75"/>
    <n v="-6.6499999999999986"/>
    <n v="7"/>
    <n v="10"/>
  </r>
  <r>
    <s v="O2025000025"/>
    <x v="389"/>
    <d v="2025-04-19T00:00:00"/>
    <d v="2025-04-28T00:00:00"/>
    <s v="C0145"/>
    <s v="P0147"/>
    <n v="4"/>
    <n v="115.74"/>
    <n v="2"/>
    <n v="50"/>
    <s v="Card"/>
    <s v="Marketplace"/>
    <s v="Delivered"/>
    <s v="call before delivery"/>
    <s v=""/>
    <s v="Ali Khaled"/>
    <s v="Female"/>
    <s v="Alexandria"/>
    <s v="Canal"/>
    <s v="Ali.Khaled71@yahoo.com"/>
    <s v="+2011369313782"/>
    <n v="1976"/>
    <d v="2023-02-07T00:00:00"/>
    <s v="Bronze"/>
    <x v="98"/>
    <x v="1"/>
    <x v="15"/>
    <s v="SEB"/>
    <s v="Supplier A"/>
    <n v="0"/>
    <n v="107.26"/>
    <s v="No"/>
    <m/>
    <m/>
    <m/>
    <s v="No"/>
    <m/>
    <m/>
    <m/>
    <m/>
    <n v="462.96"/>
    <n v="0.02"/>
    <n v="9.2591999999999999"/>
    <n v="453.70079999999996"/>
    <n v="503.70079999999996"/>
    <n v="0"/>
    <n v="403.70079999999996"/>
    <n v="9"/>
    <n v="1"/>
  </r>
  <r>
    <s v="O2025000026"/>
    <x v="390"/>
    <d v="2025-07-26T00:00:00"/>
    <d v="2025-07-29T00:00:00"/>
    <s v="C0300"/>
    <s v="P0198"/>
    <n v="2"/>
    <n v="63.98"/>
    <n v="10"/>
    <n v="25"/>
    <s v="Bank Transfer"/>
    <s v="Marketplace"/>
    <s v="Delivered"/>
    <s v=""/>
    <s v=""/>
    <s v="Mai Said"/>
    <s v="Female"/>
    <s v="Cairo"/>
    <s v="Alexandria Coast"/>
    <s v="Mai.Said46@outlook.com"/>
    <s v="+2010442017064"/>
    <n v="1981"/>
    <d v="2022-03-17T00:00:00"/>
    <s v="Silver"/>
    <x v="25"/>
    <x v="1"/>
    <x v="14"/>
    <s v="Xiaomi"/>
    <s v="Supplier E"/>
    <n v="44.69"/>
    <n v="58.53"/>
    <s v="No"/>
    <m/>
    <m/>
    <m/>
    <s v="No"/>
    <m/>
    <m/>
    <m/>
    <m/>
    <n v="127.96"/>
    <n v="0.1"/>
    <n v="12.795999999999999"/>
    <n v="115.16399999999999"/>
    <n v="140.16399999999999"/>
    <n v="89.38"/>
    <n v="0.78399999999999181"/>
    <n v="3"/>
    <n v="4"/>
  </r>
  <r>
    <s v="O2025000027"/>
    <x v="391"/>
    <d v="2025-06-08T00:00:00"/>
    <d v="2025-08-13T00:00:00"/>
    <s v="C0358"/>
    <s v="P0154"/>
    <n v="1"/>
    <n v="230.37"/>
    <n v="20"/>
    <n v="50"/>
    <s v="Card"/>
    <s v="Web"/>
    <s v="Delivered"/>
    <s v=""/>
    <s v=""/>
    <s v="Yara Fathy"/>
    <s v="Female"/>
    <s v="Zagazig"/>
    <s v="Delta"/>
    <s v="Yara.Fathy3@outlook.com"/>
    <s v="+2010318275403"/>
    <n v="1982"/>
    <d v="2024-06-23T00:00:00"/>
    <s v="Bronze"/>
    <x v="143"/>
    <x v="0"/>
    <x v="12"/>
    <s v="Nike"/>
    <s v="Supplier B"/>
    <n v="154.30000000000001"/>
    <n v="203.91"/>
    <s v="No"/>
    <m/>
    <m/>
    <m/>
    <s v="No"/>
    <m/>
    <m/>
    <m/>
    <m/>
    <n v="230.37"/>
    <n v="0.2"/>
    <n v="46.074000000000005"/>
    <n v="184.29599999999999"/>
    <n v="234.29599999999999"/>
    <n v="154.30000000000001"/>
    <n v="-20.004000000000019"/>
    <n v="66"/>
    <n v="31"/>
  </r>
  <r>
    <s v="O2025000028"/>
    <x v="392"/>
    <d v="2025-01-26T00:00:00"/>
    <d v="2025-01-29T00:00:00"/>
    <s v="C0169"/>
    <s v="P0103"/>
    <n v="1"/>
    <n v="97.88"/>
    <n v="0"/>
    <n v="50"/>
    <s v="Wallet"/>
    <s v="Web"/>
    <s v="Delivered"/>
    <s v="late delivery"/>
    <s v="NEWUSER"/>
    <s v="Mai Abdelrahman"/>
    <s v="Male"/>
    <s v="Ismailia"/>
    <s v="Alexandria Coast"/>
    <s v="Mai.Abdelrahman76@outlook.com"/>
    <s v="+2011091129610"/>
    <n v="1999"/>
    <d v="2023-01-21T00:00:00"/>
    <s v="Gold"/>
    <x v="29"/>
    <x v="3"/>
    <x v="16"/>
    <s v="Xiaomi"/>
    <s v="Supplier D"/>
    <n v="83.53"/>
    <n v="111.89"/>
    <s v="No"/>
    <m/>
    <m/>
    <m/>
    <s v="No"/>
    <s v="Weekend Flash"/>
    <d v="2024-05-09T00:00:00"/>
    <d v="2024-06-01T00:00:00"/>
    <s v="All"/>
    <n v="97.88"/>
    <n v="0"/>
    <n v="0"/>
    <n v="97.88"/>
    <n v="147.88"/>
    <n v="83.53"/>
    <n v="-35.650000000000006"/>
    <n v="3"/>
    <n v="5"/>
  </r>
  <r>
    <s v="O2025000029"/>
    <x v="393"/>
    <d v="2025-06-22T00:00:00"/>
    <d v="2025-07-01T00:00:00"/>
    <s v="C0352"/>
    <s v="P0162"/>
    <n v="1"/>
    <n v="96.04"/>
    <n v="0"/>
    <n v="0"/>
    <s v="Bank Transfer"/>
    <s v="Web"/>
    <s v="Delivered"/>
    <s v="late delivery"/>
    <s v="SALE68"/>
    <s v="Youssef Nasser"/>
    <s v="Female"/>
    <s v="Luxor"/>
    <s v="Delta"/>
    <s v="YOUSSEF.NASSER13@gmail.com"/>
    <s v="+2011053012876"/>
    <n v="1985"/>
    <d v="2023-04-14T00:00:00"/>
    <s v="Bronze"/>
    <x v="33"/>
    <x v="0"/>
    <x v="2"/>
    <s v="Philips"/>
    <s v="Supplier D"/>
    <n v="67.33"/>
    <n v="99.2"/>
    <s v="No"/>
    <m/>
    <m/>
    <m/>
    <s v="No"/>
    <s v="Loyalty Boost"/>
    <d v="2025-04-20T00:00:00"/>
    <d v="2025-05-07T00:00:00"/>
    <s v="All"/>
    <n v="96.04"/>
    <n v="0"/>
    <n v="0"/>
    <n v="96.04"/>
    <n v="96.04"/>
    <n v="67.33"/>
    <n v="28.710000000000008"/>
    <n v="9"/>
    <n v="2"/>
  </r>
  <r>
    <s v="O2025000030"/>
    <x v="394"/>
    <d v="2025-03-07T00:00:00"/>
    <d v="2025-07-07T00:00:00"/>
    <s v="C0143"/>
    <s v="P0063"/>
    <n v="1"/>
    <n v="151.86000000000001"/>
    <n v="0"/>
    <n v="35"/>
    <s v="Cash"/>
    <s v="Web"/>
    <s v="Delivered"/>
    <s v=""/>
    <s v="SALE58"/>
    <s v="Mai Adel"/>
    <s v="Male"/>
    <s v="Zagazig"/>
    <s v="Upper Egypt"/>
    <s v="MAI.ADEL1@yahoo.com"/>
    <s v="+2010233422069"/>
    <n v="2003"/>
    <d v="2023-10-29T00:00:00"/>
    <s v="Gold"/>
    <x v="27"/>
    <x v="3"/>
    <x v="16"/>
    <s v="Nike"/>
    <s v="Supplier C"/>
    <n v="0"/>
    <n v="165.12"/>
    <s v="No"/>
    <m/>
    <m/>
    <m/>
    <s v="No"/>
    <s v="Loyalty Boost"/>
    <d v="2025-09-21T00:00:00"/>
    <d v="2025-11-17T00:00:00"/>
    <s v="All"/>
    <n v="151.86000000000001"/>
    <n v="0"/>
    <n v="0"/>
    <n v="151.86000000000001"/>
    <n v="186.86"/>
    <n v="0"/>
    <n v="116.86000000000001"/>
    <n v="122"/>
    <n v="0"/>
  </r>
  <r>
    <s v="O2025000031"/>
    <x v="395"/>
    <d v="2025-05-03T00:00:00"/>
    <d v="2025-05-05T00:00:00"/>
    <s v="C0031"/>
    <s v="P0161"/>
    <n v="1"/>
    <n v="61.03"/>
    <n v="0"/>
    <n v="35"/>
    <s v="Wallet"/>
    <s v="Mobile App"/>
    <s v="Delivered"/>
    <s v=""/>
    <s v=""/>
    <s v="Youssef Khaled"/>
    <s v="Male"/>
    <s v="Giza"/>
    <s v="Canal"/>
    <s v="YOUSSEF.KHALED42 @hotmail.com"/>
    <s v="+2010489109898"/>
    <n v="1987"/>
    <d v="2024-10-25T00:00:00"/>
    <s v="Gold"/>
    <x v="91"/>
    <x v="0"/>
    <x v="12"/>
    <s v="Philips"/>
    <s v="Supplier B"/>
    <n v="52.85"/>
    <n v="70.209999999999994"/>
    <s v="No"/>
    <m/>
    <m/>
    <m/>
    <s v="No"/>
    <m/>
    <m/>
    <m/>
    <m/>
    <n v="61.03"/>
    <n v="0"/>
    <n v="0"/>
    <n v="61.03"/>
    <n v="96.03"/>
    <n v="52.85"/>
    <n v="-26.82"/>
    <n v="2"/>
    <n v="4"/>
  </r>
  <r>
    <s v="O2025000032"/>
    <x v="396"/>
    <d v="2025-01-17T00:00:00"/>
    <d v="2025-01-19T00:00:00"/>
    <s v="C0078"/>
    <s v="P0022"/>
    <n v="4"/>
    <n v="175.14"/>
    <n v="15"/>
    <n v="15"/>
    <s v="Bank Transfer"/>
    <s v="Mobile App"/>
    <s v="Delivered"/>
    <s v="  "/>
    <s v=""/>
    <s v="Aya Fathy"/>
    <s v="Male"/>
    <s v="Zagazig"/>
    <s v="Canal"/>
    <s v="AYA.FATHY68@hotmail.com"/>
    <s v="+2011796554589"/>
    <n v="2005"/>
    <d v="2025-06-18T00:00:00"/>
    <s v="Silver"/>
    <x v="33"/>
    <x v="0"/>
    <x v="2"/>
    <s v="Philips"/>
    <s v="Supplier E"/>
    <n v="153.01"/>
    <n v="188.29"/>
    <s v="No"/>
    <m/>
    <m/>
    <m/>
    <s v="No"/>
    <m/>
    <m/>
    <m/>
    <m/>
    <n v="700.56"/>
    <n v="0.15"/>
    <n v="105.08399999999999"/>
    <n v="595.476"/>
    <n v="610.476"/>
    <n v="612.04"/>
    <n v="-31.563999999999965"/>
    <n v="2"/>
    <n v="0"/>
  </r>
  <r>
    <s v="O2025000033"/>
    <x v="397"/>
    <d v="2025-01-08T00:00:00"/>
    <d v="2025-01-13T00:00:00"/>
    <s v="C0315"/>
    <s v="P0200"/>
    <n v="1"/>
    <n v="63.86"/>
    <n v="0"/>
    <n v="0"/>
    <s v="Wallet"/>
    <s v="Mobile App"/>
    <s v="Delivered"/>
    <s v="VIP"/>
    <s v=""/>
    <s v="Nour Samir"/>
    <s v="Male"/>
    <s v="Giza"/>
    <s v="Greater Cairo"/>
    <s v="Nour.Samir60@gmail.com"/>
    <s v="+2010720307407"/>
    <n v="1977"/>
    <d v="2024-01-08T00:00:00"/>
    <s v="Silver"/>
    <x v="134"/>
    <x v="3"/>
    <x v="8"/>
    <s v="Philips"/>
    <s v="Supplier B"/>
    <n v="49.42"/>
    <n v="61.21"/>
    <s v="No"/>
    <m/>
    <m/>
    <m/>
    <s v="No"/>
    <m/>
    <m/>
    <m/>
    <m/>
    <n v="63.86"/>
    <n v="0"/>
    <n v="0"/>
    <n v="63.86"/>
    <n v="63.86"/>
    <n v="49.42"/>
    <n v="14.439999999999998"/>
    <n v="5"/>
    <n v="2"/>
  </r>
  <r>
    <s v="O2025000034"/>
    <x v="394"/>
    <d v="2025-03-14T00:00:00"/>
    <d v="2025-03-17T00:00:00"/>
    <s v="C0040"/>
    <s v="P0207"/>
    <n v="2"/>
    <n v="274.73"/>
    <n v="5"/>
    <n v="15"/>
    <s v="Bank Transfer"/>
    <s v="Web"/>
    <s v="In Transit"/>
    <s v="late delivery"/>
    <s v=""/>
    <s v="Ali Adel"/>
    <s v="Male"/>
    <s v="Mansoura"/>
    <s v="Upper Egypt"/>
    <s v="Ali.Adel26@hotmail.com"/>
    <s v="+2010975576997"/>
    <n v="2005"/>
    <d v="2023-09-19T00:00:00"/>
    <s v="Silver"/>
    <x v="75"/>
    <x v="4"/>
    <x v="17"/>
    <s v="LocalBrand"/>
    <s v="Supplier B"/>
    <n v="174.4"/>
    <n v="244.79"/>
    <s v="No"/>
    <m/>
    <m/>
    <m/>
    <s v="No"/>
    <m/>
    <m/>
    <m/>
    <m/>
    <n v="549.46"/>
    <n v="0.05"/>
    <n v="27.473000000000003"/>
    <n v="521.98700000000008"/>
    <n v="536.98700000000008"/>
    <n v="348.8"/>
    <n v="158.18700000000007"/>
    <n v="3"/>
    <n v="7"/>
  </r>
  <r>
    <s v="O2025000035"/>
    <x v="398"/>
    <d v="2025-09-07T00:00:00"/>
    <d v="2025-09-14T00:00:00"/>
    <s v="C0149"/>
    <s v="P0206"/>
    <n v="5"/>
    <n v="60.14"/>
    <n v="5"/>
    <n v="35"/>
    <s v="Cash"/>
    <s v="Marketplace"/>
    <s v="Delivered"/>
    <s v=""/>
    <s v=""/>
    <s v="Ali Kamel"/>
    <s v="Male"/>
    <s v="Cairo"/>
    <s v="Greater Cairo"/>
    <s v="Ali.Kamel15@outlook.com"/>
    <s v="+2010696801885"/>
    <n v="1993"/>
    <d v="2024-06-13T00:00:00"/>
    <s v="Platinum"/>
    <x v="60"/>
    <x v="2"/>
    <x v="6"/>
    <s v="Philips"/>
    <s v="Supplier B"/>
    <n v="49.96"/>
    <n v="62.32"/>
    <s v="No"/>
    <m/>
    <m/>
    <m/>
    <s v="No"/>
    <m/>
    <m/>
    <m/>
    <m/>
    <n v="300.7"/>
    <n v="0.05"/>
    <n v="15.035"/>
    <n v="285.66499999999996"/>
    <n v="320.66499999999996"/>
    <n v="249.8"/>
    <n v="0.86499999999995225"/>
    <n v="7"/>
    <n v="3"/>
  </r>
  <r>
    <s v="O2025000036"/>
    <x v="399"/>
    <d v="2025-11-24T00:00:00"/>
    <d v="2025-11-29T00:00:00"/>
    <s v="C0156"/>
    <s v="P0094"/>
    <n v="1"/>
    <n v="11.25"/>
    <n v="0"/>
    <n v="0"/>
    <s v="Cash"/>
    <s v="Mobile App"/>
    <s v="Delivered"/>
    <s v="late delivery"/>
    <s v=""/>
    <s v="Hassan Khaled"/>
    <s v="Female"/>
    <s v="Alexandria"/>
    <s v="Canal"/>
    <s v="Hassan.Khaled28@gmail.com"/>
    <s v="+2010083209389"/>
    <n v="1999"/>
    <d v="2023-09-02T00:00:00"/>
    <s v=""/>
    <x v="128"/>
    <x v="1"/>
    <x v="7"/>
    <s v="Adidas"/>
    <s v="Supplier A"/>
    <n v="7.08"/>
    <n v="10.76"/>
    <s v="No"/>
    <m/>
    <m/>
    <m/>
    <s v="No"/>
    <m/>
    <m/>
    <m/>
    <m/>
    <n v="11.25"/>
    <n v="0"/>
    <n v="0"/>
    <n v="11.25"/>
    <n v="11.25"/>
    <n v="7.08"/>
    <n v="4.17"/>
    <n v="5"/>
    <n v="3"/>
  </r>
  <r>
    <s v="O2025000037"/>
    <x v="400"/>
    <d v="2025-11-05T00:00:00"/>
    <d v="2025-08-11T00:00:00"/>
    <s v="C0287"/>
    <s v="P0072"/>
    <n v="1"/>
    <n v="223.95"/>
    <n v="0"/>
    <n v="35"/>
    <s v="Cash"/>
    <s v="Mobile App"/>
    <s v="Canceled"/>
    <s v=""/>
    <s v="SALE83"/>
    <s v="Hassan Hassan"/>
    <s v="Male"/>
    <s v="Suez"/>
    <s v="Upper Egypt"/>
    <s v="HASSAN.HASSAN60@gmail.com"/>
    <s v="+2011386892042"/>
    <n v="1982"/>
    <d v="2024-11-17T00:00:00"/>
    <s v="Gold"/>
    <x v="94"/>
    <x v="3"/>
    <x v="8"/>
    <s v="Nivea"/>
    <s v="Supplier C"/>
    <n v="144.02000000000001"/>
    <n v="209.67"/>
    <s v="No"/>
    <m/>
    <m/>
    <m/>
    <s v="No"/>
    <s v="Black Friday"/>
    <d v="2025-06-17T00:00:00"/>
    <d v="2025-07-21T00:00:00"/>
    <s v="Mobile App"/>
    <n v="223.95"/>
    <n v="0"/>
    <n v="0"/>
    <n v="223.95"/>
    <n v="258.95"/>
    <n v="144.02000000000001"/>
    <n v="44.929999999999978"/>
    <n v="-86"/>
    <n v="4"/>
  </r>
  <r>
    <s v="O2025000038"/>
    <x v="401"/>
    <d v="2025-04-27T00:00:00"/>
    <d v="2025-02-05T00:00:00"/>
    <s v="C0116"/>
    <s v="P0177"/>
    <n v="2"/>
    <n v="30.79"/>
    <n v="5"/>
    <n v="50"/>
    <s v="Bank Transfer"/>
    <s v="Web"/>
    <s v="Delivered"/>
    <s v="VIP"/>
    <s v=""/>
    <s v="Aya Said"/>
    <s v="Female"/>
    <s v="Cairo"/>
    <s v="Delta"/>
    <s v="Aya.Said37@hotmail.com"/>
    <s v="+2010266862072"/>
    <n v="1978"/>
    <d v="2023-05-12T00:00:00"/>
    <s v="Gold"/>
    <x v="81"/>
    <x v="0"/>
    <x v="10"/>
    <s v="LocalBrand"/>
    <s v="Supplier D"/>
    <n v="23.97"/>
    <n v="30.86"/>
    <s v="Yes"/>
    <m/>
    <m/>
    <m/>
    <s v="No"/>
    <m/>
    <m/>
    <m/>
    <m/>
    <n v="61.58"/>
    <n v="0.05"/>
    <n v="3.0790000000000002"/>
    <n v="58.500999999999998"/>
    <n v="108.501"/>
    <n v="47.94"/>
    <n v="-39.439"/>
    <n v="-81"/>
    <n v="4"/>
  </r>
  <r>
    <s v="O2025000039"/>
    <x v="402"/>
    <d v="2025-11-29T00:00:00"/>
    <d v="2025-12-02T00:00:00"/>
    <s v="C0128"/>
    <s v="P0167"/>
    <n v="1"/>
    <n v="180.78"/>
    <n v="25"/>
    <n v="15"/>
    <s v="Cash"/>
    <s v="Web"/>
    <s v="Returned"/>
    <s v=""/>
    <s v=""/>
    <s v="Mona Hegazy"/>
    <s v="Male"/>
    <s v="Alexandria"/>
    <s v="Greater Cairo"/>
    <s v="Mona.Hegazy8@hotmail.com"/>
    <s v="+2010032176813"/>
    <n v="1982"/>
    <d v="2024-06-29T00:00:00"/>
    <s v="Bronze"/>
    <x v="115"/>
    <x v="3"/>
    <x v="5"/>
    <s v="Nivea"/>
    <s v="Supplier D"/>
    <n v="141.19"/>
    <n v="172.68"/>
    <s v="Yes"/>
    <m/>
    <m/>
    <m/>
    <s v="No"/>
    <m/>
    <m/>
    <m/>
    <m/>
    <n v="180.78"/>
    <n v="0.25"/>
    <n v="45.195"/>
    <n v="135.58500000000001"/>
    <n v="150.58500000000001"/>
    <n v="141.19"/>
    <n v="-20.60499999999999"/>
    <n v="3"/>
    <n v="3"/>
  </r>
  <r>
    <s v="O2025000040"/>
    <x v="403"/>
    <d v="2025-09-06T00:00:00"/>
    <d v="2025-09-08T00:00:00"/>
    <s v="C0348"/>
    <s v="P0068"/>
    <n v="4"/>
    <n v="140"/>
    <n v="0"/>
    <n v="15"/>
    <s v="Wallet"/>
    <s v="Marketplace"/>
    <s v="Returned"/>
    <s v="late delivery"/>
    <s v="SALE94"/>
    <s v="Salma Said"/>
    <s v="Female"/>
    <s v="Luxor"/>
    <s v="Canal"/>
    <s v="SALMA.SAID92 @yahoo.com"/>
    <s v="+2010941959803"/>
    <n v="1982"/>
    <d v="2022-04-16T00:00:00"/>
    <s v="Gold"/>
    <x v="45"/>
    <x v="3"/>
    <x v="4"/>
    <s v="LocalBrand"/>
    <s v="Supplier D"/>
    <n v="113.63"/>
    <n v="140.25"/>
    <s v="No"/>
    <m/>
    <m/>
    <m/>
    <s v="No"/>
    <s v="Back to School"/>
    <d v="2025-04-15T00:00:00"/>
    <d v="2025-04-30T00:00:00"/>
    <s v="Web"/>
    <n v="560"/>
    <n v="0"/>
    <n v="0"/>
    <n v="560"/>
    <n v="575"/>
    <n v="454.52"/>
    <n v="90.480000000000018"/>
    <n v="2"/>
    <n v="5"/>
  </r>
  <r>
    <s v="O2025000041"/>
    <x v="368"/>
    <d v="2025-09-23T00:00:00"/>
    <d v="2025-09-30T00:00:00"/>
    <s v="C0477"/>
    <s v="P0153"/>
    <n v="2"/>
    <n v="87.67"/>
    <n v="1"/>
    <n v="25"/>
    <s v="Cash"/>
    <s v="Web"/>
    <s v="Delivered"/>
    <s v=""/>
    <s v="SALE75"/>
    <s v="Mai Hegazy"/>
    <s v="Female"/>
    <s v="Tanta"/>
    <s v="Delta"/>
    <s v="Mai.Hegazy91@yahoo.com"/>
    <s v="+2011409394149"/>
    <n v="1970"/>
    <d v="2024-06-12T00:00:00"/>
    <s v="Gold"/>
    <x v="40"/>
    <x v="2"/>
    <x v="6"/>
    <s v="Adidas"/>
    <s v="Supplier E"/>
    <n v="79.77"/>
    <n v="91.88"/>
    <s v="No"/>
    <m/>
    <m/>
    <m/>
    <s v="No"/>
    <s v="Back to School"/>
    <d v="2025-02-02T00:00:00"/>
    <d v="2025-03-09T00:00:00"/>
    <s v="All"/>
    <n v="175.34"/>
    <n v="0.01"/>
    <n v="1.7534000000000001"/>
    <n v="173.5866"/>
    <n v="198.5866"/>
    <n v="159.54"/>
    <n v="-10.953399999999988"/>
    <n v="7"/>
    <n v="1"/>
  </r>
  <r>
    <s v="O2025000042"/>
    <x v="374"/>
    <d v="2025-07-08T00:00:00"/>
    <d v="2025-07-11T00:00:00"/>
    <s v="C0345"/>
    <s v="P0003"/>
    <n v="2"/>
    <n v="155.55000000000001"/>
    <n v="30"/>
    <n v="25"/>
    <s v="Wallet"/>
    <s v="Web"/>
    <s v="Delivered"/>
    <s v=""/>
    <s v="SALE62"/>
    <s v="Hager Nasser"/>
    <s v="Female"/>
    <s v="Suez"/>
    <s v="Canal"/>
    <s v="HAGER.NASSER41@yahoo.com"/>
    <s v="+2011178155794"/>
    <n v="1982"/>
    <d v="2023-10-30T00:00:00"/>
    <s v="Bronze"/>
    <x v="4"/>
    <x v="2"/>
    <x v="3"/>
    <s v="Adidas"/>
    <s v="Supplier A"/>
    <n v="101.92"/>
    <n v="156.97999999999999"/>
    <s v="No"/>
    <m/>
    <m/>
    <m/>
    <s v="No"/>
    <s v="Summer Sale"/>
    <d v="2025-06-01T00:00:00"/>
    <d v="2025-07-19T00:00:00"/>
    <s v="Mobile App"/>
    <n v="311.10000000000002"/>
    <n v="0.3"/>
    <n v="93.33"/>
    <n v="217.77000000000004"/>
    <n v="242.77000000000004"/>
    <n v="203.84"/>
    <n v="-11.069999999999965"/>
    <n v="3"/>
    <n v="3"/>
  </r>
  <r>
    <s v="O2025000043"/>
    <x v="404"/>
    <d v="2025-03-28T00:00:00"/>
    <d v="2025-03-30T00:00:00"/>
    <s v="C0267"/>
    <s v="P0087"/>
    <n v="1"/>
    <n v="58.98"/>
    <n v="5"/>
    <n v="50"/>
    <s v="Cash"/>
    <s v="Mobile App"/>
    <s v="Delivered"/>
    <s v=""/>
    <s v="SALE20"/>
    <s v="Ali El-Sayed"/>
    <s v="Male"/>
    <s v="Giza"/>
    <s v="Greater Cairo"/>
    <s v="Ali.El-Sayed21@outlook.com"/>
    <s v="+2010563314766"/>
    <n v="1972"/>
    <d v="2025-05-01T00:00:00"/>
    <s v="Bronze"/>
    <x v="34"/>
    <x v="2"/>
    <x v="6"/>
    <s v="L'Oreal"/>
    <s v="Supplier E"/>
    <n v="51.94"/>
    <n v="65.14"/>
    <s v="No"/>
    <m/>
    <m/>
    <m/>
    <s v="No"/>
    <s v="Ramadan Deals"/>
    <d v="2024-02-17T00:00:00"/>
    <d v="2024-03-06T00:00:00"/>
    <s v="Marketplace"/>
    <n v="58.98"/>
    <n v="0.05"/>
    <n v="2.9489999999999998"/>
    <n v="56.030999999999999"/>
    <n v="106.03100000000001"/>
    <n v="51.94"/>
    <n v="-45.908999999999999"/>
    <n v="2"/>
    <n v="4"/>
  </r>
  <r>
    <s v="O2025000044"/>
    <x v="405"/>
    <d v="2025-08-17T00:00:00"/>
    <d v="2025-08-26T00:00:00"/>
    <s v="C0317"/>
    <s v="P0209"/>
    <n v="2"/>
    <n v="32.18"/>
    <n v="0"/>
    <n v="35"/>
    <s v="Cash"/>
    <s v="Mobile App"/>
    <s v="Returned"/>
    <s v=""/>
    <s v="NEWUSER"/>
    <s v="Laila Adel"/>
    <s v="Male"/>
    <s v="Cairo"/>
    <s v="Upper Egypt"/>
    <s v="Laila.Adel6@outlook.com"/>
    <s v="+2010387980829"/>
    <n v="1974"/>
    <d v="2024-02-05T00:00:00"/>
    <s v="Bronze"/>
    <x v="86"/>
    <x v="2"/>
    <x v="23"/>
    <s v="Xiaomi"/>
    <s v="Supplier B"/>
    <n v="25.76"/>
    <n v="35.11"/>
    <s v="No"/>
    <m/>
    <m/>
    <m/>
    <s v="No"/>
    <s v="Weekend Flash"/>
    <d v="2024-05-09T00:00:00"/>
    <d v="2024-06-01T00:00:00"/>
    <s v="All"/>
    <n v="64.36"/>
    <n v="0"/>
    <n v="0"/>
    <n v="64.36"/>
    <n v="99.36"/>
    <n v="51.52"/>
    <n v="-22.160000000000004"/>
    <n v="9"/>
    <n v="40"/>
  </r>
  <r>
    <s v="O2025000045"/>
    <x v="378"/>
    <d v="2025-06-06T00:00:00"/>
    <d v="2025-06-07T00:00:00"/>
    <s v="C0367"/>
    <s v="P0143"/>
    <n v="1"/>
    <n v="14.74"/>
    <n v="0"/>
    <n v="35"/>
    <s v="Cash"/>
    <s v="Mobile App"/>
    <s v="Delivered"/>
    <s v="  "/>
    <s v=""/>
    <s v="Hager Gomaa"/>
    <s v="Male"/>
    <s v="Suez"/>
    <s v="Upper Egypt"/>
    <s v="Hager.Gomaa98@outlook.com"/>
    <s v="+2011082599824"/>
    <n v="1985"/>
    <d v="2023-01-09T00:00:00"/>
    <s v=""/>
    <x v="79"/>
    <x v="1"/>
    <x v="1"/>
    <s v="Nivea"/>
    <s v="Supplier E"/>
    <n v="8.74"/>
    <n v="12.92"/>
    <s v="No"/>
    <m/>
    <m/>
    <m/>
    <s v="No"/>
    <m/>
    <m/>
    <m/>
    <m/>
    <n v="14.74"/>
    <n v="0"/>
    <n v="0"/>
    <n v="14.74"/>
    <n v="49.74"/>
    <n v="8.74"/>
    <n v="-29"/>
    <n v="1"/>
    <n v="5"/>
  </r>
  <r>
    <s v="O2025000046"/>
    <x v="406"/>
    <d v="2025-06-28T00:00:00"/>
    <d v="2025-07-03T00:00:00"/>
    <s v="C0005"/>
    <s v="P0216"/>
    <n v="1"/>
    <n v="28.73"/>
    <n v="0"/>
    <n v="15"/>
    <s v="Wallet"/>
    <s v="Mobile App"/>
    <s v="Returned"/>
    <s v=""/>
    <s v=""/>
    <s v="Ali Mahmoud"/>
    <s v="Female"/>
    <s v="Aswan"/>
    <s v="Alexandria Coast"/>
    <s v="Ali.Mahmoud90@gmail.com"/>
    <s v="+2010899260334"/>
    <n v="1970"/>
    <d v="2023-10-05T00:00:00"/>
    <s v="Silver"/>
    <x v="5"/>
    <x v="3"/>
    <x v="4"/>
    <s v="Adidas"/>
    <s v="Supplier E"/>
    <n v="0"/>
    <n v="33.130000000000003"/>
    <s v="No"/>
    <m/>
    <m/>
    <m/>
    <s v="No"/>
    <m/>
    <m/>
    <m/>
    <m/>
    <n v="28.73"/>
    <n v="0"/>
    <n v="0"/>
    <n v="28.73"/>
    <n v="43.730000000000004"/>
    <n v="0"/>
    <n v="13.73"/>
    <n v="5"/>
    <n v="1"/>
  </r>
  <r>
    <s v="O2025000047"/>
    <x v="407"/>
    <d v="2025-02-26T00:00:00"/>
    <d v="2025-03-07T00:00:00"/>
    <s v="C0036"/>
    <s v="P0074"/>
    <n v="1"/>
    <n v="123.66"/>
    <n v="10"/>
    <n v="25"/>
    <s v="Card"/>
    <s v="Mobile App"/>
    <s v="Delivered"/>
    <s v=""/>
    <s v=""/>
    <s v="Mostafa Kamel"/>
    <s v="Male"/>
    <s v="Mansoura"/>
    <s v="Canal"/>
    <s v="Mostafa.Kamel23@gmail.com"/>
    <s v="+2011130480875"/>
    <n v="1979"/>
    <d v="2023-11-21T00:00:00"/>
    <s v="Bronze"/>
    <x v="73"/>
    <x v="4"/>
    <x v="9"/>
    <s v="Nike"/>
    <s v="Supplier D"/>
    <n v="77.709999999999994"/>
    <n v="118.42"/>
    <s v="No"/>
    <m/>
    <m/>
    <m/>
    <s v="No"/>
    <m/>
    <m/>
    <m/>
    <m/>
    <n v="123.66"/>
    <n v="0.1"/>
    <n v="12.366"/>
    <n v="111.294"/>
    <n v="136.29399999999998"/>
    <n v="77.709999999999994"/>
    <n v="8.5840000000000032"/>
    <n v="9"/>
    <n v="4"/>
  </r>
  <r>
    <s v="O2025000048"/>
    <x v="408"/>
    <d v="2025-06-11T00:00:00"/>
    <d v="2025-11-11T00:00:00"/>
    <s v="C0447"/>
    <s v="P0019"/>
    <n v="2"/>
    <n v="109.27"/>
    <n v="0"/>
    <n v="0"/>
    <s v="Cash"/>
    <s v="Marketplace"/>
    <s v="Delivered"/>
    <s v=""/>
    <s v=""/>
    <s v="Omar Fathy"/>
    <s v="Female"/>
    <s v="Ismailia"/>
    <s v="Delta"/>
    <s v="Omar.Fathy79@outlook.com"/>
    <s v="+2011567625493"/>
    <n v="2002"/>
    <d v="2023-06-04T00:00:00"/>
    <s v="Gold"/>
    <x v="96"/>
    <x v="3"/>
    <x v="8"/>
    <s v="Anker"/>
    <s v="Supplier A"/>
    <n v="104.74"/>
    <n v="126.31"/>
    <s v="No"/>
    <m/>
    <m/>
    <m/>
    <s v="No"/>
    <m/>
    <m/>
    <m/>
    <m/>
    <n v="218.54"/>
    <n v="0"/>
    <n v="0"/>
    <n v="218.54"/>
    <n v="218.54"/>
    <n v="209.48"/>
    <n v="9.0600000000000023"/>
    <n v="153"/>
    <n v="61"/>
  </r>
  <r>
    <s v="O2025000049"/>
    <x v="409"/>
    <d v="2025-09-25T00:00:00"/>
    <d v="2025-09-30T00:00:00"/>
    <s v="C0057"/>
    <s v="P0159"/>
    <n v="4"/>
    <n v="262.42"/>
    <n v="5"/>
    <n v="15"/>
    <s v="Cash"/>
    <s v="Mobile App"/>
    <s v="Delivered"/>
    <s v="VIP"/>
    <s v="SALE53"/>
    <s v="Youssef Mahmoud"/>
    <s v="Female"/>
    <s v="Aswan"/>
    <s v="Canal"/>
    <s v="Youssef.Mahmoud56@yahoo.com"/>
    <s v="+2010281987841"/>
    <n v="2003"/>
    <d v="2025-10-12T00:00:00"/>
    <s v="Bronze"/>
    <x v="11"/>
    <x v="4"/>
    <x v="9"/>
    <s v="Adidas"/>
    <s v="Supplier C"/>
    <n v="168.23"/>
    <n v="233.18"/>
    <s v="No"/>
    <m/>
    <m/>
    <m/>
    <s v="No"/>
    <s v="Summer Sale"/>
    <d v="2024-05-04T00:00:00"/>
    <d v="2024-05-28T00:00:00"/>
    <s v="Web"/>
    <n v="1049.68"/>
    <n v="0.05"/>
    <n v="52.484000000000009"/>
    <n v="997.19600000000003"/>
    <n v="1012.196"/>
    <n v="672.92"/>
    <n v="309.27600000000007"/>
    <n v="5"/>
    <n v="0"/>
  </r>
  <r>
    <s v="O2025000050"/>
    <x v="410"/>
    <d v="2025-08-01T00:00:00"/>
    <d v="2025-08-04T00:00:00"/>
    <s v="C0183"/>
    <s v="P0155"/>
    <n v="2"/>
    <n v="35.49"/>
    <n v="15"/>
    <n v="15"/>
    <s v="Bank Transfer"/>
    <s v="Mobile App"/>
    <s v="Delivered"/>
    <s v="call before delivery"/>
    <s v=""/>
    <s v="Hager Hassan"/>
    <s v="Male"/>
    <s v="Mansoura"/>
    <s v="Upper Egypt"/>
    <s v="HAGER.HASSAN77@yahoo.com"/>
    <s v="+2011677964086"/>
    <n v="1970"/>
    <d v="2023-04-26T00:00:00"/>
    <s v="Silver"/>
    <x v="109"/>
    <x v="1"/>
    <x v="11"/>
    <s v="SEB"/>
    <s v="Supplier E"/>
    <n v="29.53"/>
    <n v="36.549999999999997"/>
    <s v="No"/>
    <m/>
    <m/>
    <m/>
    <s v="No"/>
    <m/>
    <m/>
    <m/>
    <m/>
    <n v="70.98"/>
    <n v="0.15"/>
    <n v="10.647"/>
    <n v="60.333000000000006"/>
    <n v="75.332999999999998"/>
    <n v="59.06"/>
    <n v="-13.726999999999997"/>
    <n v="3"/>
    <n v="4"/>
  </r>
  <r>
    <s v="O2025000051"/>
    <x v="387"/>
    <d v="2026-01-05T00:00:00"/>
    <d v="2026-01-10T00:00:00"/>
    <s v="C0263"/>
    <s v="P0085"/>
    <n v="1"/>
    <n v="194.07"/>
    <n v="10"/>
    <n v="15"/>
    <s v="Bank Transfer"/>
    <s v="Web"/>
    <s v="Delivered"/>
    <s v=""/>
    <s v="SALE73"/>
    <s v="Nour Fathy"/>
    <s v="Female"/>
    <s v="Aswan"/>
    <s v="Alexandria Coast"/>
    <s v="Nour.Fathy57@hotmail.com"/>
    <s v="+2011325051816"/>
    <n v="1995"/>
    <d v="2023-11-20T00:00:00"/>
    <s v="Bronze"/>
    <x v="42"/>
    <x v="2"/>
    <x v="20"/>
    <s v="Samsung"/>
    <s v="Supplier D"/>
    <n v="166.71"/>
    <n v="203.37"/>
    <s v="No"/>
    <m/>
    <m/>
    <m/>
    <s v="No"/>
    <s v="New Year"/>
    <d v="2024-09-02T00:00:00"/>
    <d v="2024-10-02T00:00:00"/>
    <s v="All"/>
    <n v="194.07"/>
    <n v="0.1"/>
    <n v="19.407"/>
    <n v="174.66299999999998"/>
    <n v="189.66299999999998"/>
    <n v="166.71"/>
    <n v="-7.0470000000000255"/>
    <n v="5"/>
    <n v="7"/>
  </r>
  <r>
    <s v="O2025000052"/>
    <x v="411"/>
    <d v="2025-08-11T00:00:00"/>
    <d v="2025-08-15T00:00:00"/>
    <s v="C0015"/>
    <s v="P0036"/>
    <n v="1"/>
    <n v="75.78"/>
    <n v="20"/>
    <n v="0"/>
    <s v="Bank Transfer"/>
    <s v="Web"/>
    <s v="Canceled"/>
    <s v=""/>
    <s v=""/>
    <s v="Nada Nasser"/>
    <s v="Female"/>
    <s v="Ismailia"/>
    <s v="Delta"/>
    <s v="Nada.Nasser54@yahoo.com"/>
    <s v="+2011446353267"/>
    <n v="1975"/>
    <d v="2023-11-13T00:00:00"/>
    <s v=""/>
    <x v="50"/>
    <x v="1"/>
    <x v="21"/>
    <s v="Adidas"/>
    <s v="Supplier E"/>
    <n v="52.14"/>
    <n v="79.89"/>
    <s v="No"/>
    <m/>
    <m/>
    <m/>
    <s v="No"/>
    <m/>
    <m/>
    <m/>
    <m/>
    <n v="75.78"/>
    <n v="0.2"/>
    <n v="15.156000000000001"/>
    <n v="60.624000000000002"/>
    <n v="60.624000000000002"/>
    <n v="52.14"/>
    <n v="8.4840000000000018"/>
    <n v="4"/>
    <n v="3"/>
  </r>
  <r>
    <s v="O2025000053"/>
    <x v="412"/>
    <d v="2025-10-12T00:00:00"/>
    <d v="2025-10-13T00:00:00"/>
    <s v="C0475"/>
    <s v="P0028"/>
    <n v="1"/>
    <n v="216.93"/>
    <n v="15"/>
    <n v="15"/>
    <s v="Bank Transfer"/>
    <s v="Mobile App"/>
    <s v="Canceled"/>
    <s v="late delivery"/>
    <s v="SALE94"/>
    <s v="Laila Hegazy"/>
    <s v="Female"/>
    <s v="Cairo"/>
    <s v="Canal"/>
    <s v="LAILA.HEGAZY67@outlook.com"/>
    <s v="+2010100391053"/>
    <n v="1970"/>
    <d v="2022-03-19T00:00:00"/>
    <s v="Silver"/>
    <x v="19"/>
    <x v="4"/>
    <x v="13"/>
    <s v="SEB"/>
    <s v="Supplier E"/>
    <n v="159.02000000000001"/>
    <n v="241.55"/>
    <s v="No"/>
    <m/>
    <m/>
    <m/>
    <s v="No"/>
    <s v="Back to School"/>
    <d v="2025-04-15T00:00:00"/>
    <d v="2025-04-30T00:00:00"/>
    <s v="Web"/>
    <n v="216.93"/>
    <n v="0.15"/>
    <n v="32.539499999999997"/>
    <n v="184.3905"/>
    <n v="199.3905"/>
    <n v="159.02000000000001"/>
    <n v="10.370499999999993"/>
    <n v="1"/>
    <n v="10"/>
  </r>
  <r>
    <s v="O2025000054"/>
    <x v="413"/>
    <d v="2025-04-19T00:00:00"/>
    <d v="2025-04-28T00:00:00"/>
    <s v="C0464"/>
    <s v="P0085"/>
    <n v="1"/>
    <n v="217.61"/>
    <n v="10"/>
    <n v="0"/>
    <s v="Card"/>
    <s v="Web"/>
    <s v="Returned"/>
    <s v=""/>
    <s v="WELCOME10"/>
    <s v="Sara Adel"/>
    <s v="Female"/>
    <s v="Ismailia"/>
    <s v="Canal"/>
    <s v="Sara.Adel78@gmail.com"/>
    <s v="+2010311045845"/>
    <n v="2005"/>
    <d v="2024-10-30T00:00:00"/>
    <s v="Platinum"/>
    <x v="42"/>
    <x v="2"/>
    <x v="20"/>
    <s v="Samsung"/>
    <s v="Supplier D"/>
    <n v="166.71"/>
    <n v="203.37"/>
    <s v="No"/>
    <m/>
    <m/>
    <m/>
    <s v="No"/>
    <s v="Loyalty Boost"/>
    <d v="2025-03-22T00:00:00"/>
    <d v="2025-04-18T00:00:00"/>
    <s v="Web"/>
    <n v="217.61"/>
    <n v="0.1"/>
    <n v="21.761000000000003"/>
    <n v="195.84900000000002"/>
    <n v="195.84900000000002"/>
    <n v="166.71"/>
    <n v="29.13900000000001"/>
    <n v="9"/>
    <n v="3"/>
  </r>
  <r>
    <s v="O2025000055"/>
    <x v="414"/>
    <d v="2025-01-24T00:00:00"/>
    <d v="2025-01-25T00:00:00"/>
    <s v="C0340"/>
    <s v="P0026"/>
    <n v="1"/>
    <n v="157.30000000000001"/>
    <n v="0"/>
    <n v="35"/>
    <s v="Cash"/>
    <s v="Web"/>
    <s v="Delivered"/>
    <s v=""/>
    <s v=""/>
    <s v="Mohamed Nasser"/>
    <s v="Female"/>
    <s v="Zagazig"/>
    <s v="Upper Egypt"/>
    <s v="MOHAMED.NASSER80@outlook.com"/>
    <s v="+2011594199610"/>
    <n v="1973"/>
    <d v="2024-11-17T00:00:00"/>
    <s v="Silver"/>
    <x v="42"/>
    <x v="2"/>
    <x v="20"/>
    <s v="Samsung"/>
    <s v="Supplier D"/>
    <n v="116.96"/>
    <n v="170.67"/>
    <s v="No"/>
    <m/>
    <m/>
    <m/>
    <s v="No"/>
    <m/>
    <m/>
    <m/>
    <m/>
    <n v="157.30000000000001"/>
    <n v="0"/>
    <n v="0"/>
    <n v="157.30000000000001"/>
    <n v="192.3"/>
    <n v="116.96"/>
    <n v="5.3400000000000176"/>
    <n v="1"/>
    <n v="2"/>
  </r>
  <r>
    <s v="O2025000056"/>
    <x v="396"/>
    <d v="2025-01-18T00:00:00"/>
    <d v="2025-01-21T00:00:00"/>
    <s v="C0377"/>
    <s v="P0077"/>
    <n v="1"/>
    <n v="7.08"/>
    <n v="1"/>
    <n v="15"/>
    <s v="Bank Transfer"/>
    <s v="Mobile App"/>
    <s v="Returned"/>
    <s v=""/>
    <s v=""/>
    <s v="Salma Abdelrahman"/>
    <s v="Male"/>
    <s v="Aswan"/>
    <s v="Delta"/>
    <s v="Salma.Abdelrahman13@gmail.com"/>
    <s v="+2010285046379"/>
    <n v="1993"/>
    <d v="2023-04-26T00:00:00"/>
    <s v="Bronze"/>
    <x v="27"/>
    <x v="3"/>
    <x v="16"/>
    <s v="Nike"/>
    <s v="Supplier A"/>
    <n v="4.9400000000000004"/>
    <n v="6.38"/>
    <s v="No"/>
    <m/>
    <m/>
    <m/>
    <s v="No"/>
    <m/>
    <m/>
    <m/>
    <m/>
    <n v="7.08"/>
    <n v="0.01"/>
    <n v="7.0800000000000002E-2"/>
    <n v="7.0091999999999999"/>
    <n v="22.0092"/>
    <n v="4.9400000000000004"/>
    <n v="-12.930800000000001"/>
    <n v="3"/>
    <n v="1"/>
  </r>
  <r>
    <s v="O2025000057"/>
    <x v="415"/>
    <d v="2025-09-20T00:00:00"/>
    <d v="2025-09-27T00:00:00"/>
    <s v="C0094"/>
    <s v="P0208"/>
    <n v="4"/>
    <n v="240.26"/>
    <n v="20"/>
    <n v="50"/>
    <s v="Bank Transfer"/>
    <s v="Marketplace"/>
    <s v="Delivered"/>
    <s v=""/>
    <s v=""/>
    <s v="Karim Hegazy"/>
    <s v="Male"/>
    <s v="Aswan"/>
    <s v="Upper Egypt"/>
    <s v="KARIM.HEGAZY92@outlook.com"/>
    <s v="+2010431267540"/>
    <n v="1994"/>
    <d v="2023-10-24T00:00:00"/>
    <s v="Bronze"/>
    <x v="122"/>
    <x v="1"/>
    <x v="11"/>
    <s v="Nivea"/>
    <s v="Supplier C"/>
    <n v="180.79"/>
    <n v="266.77999999999997"/>
    <s v="No"/>
    <m/>
    <m/>
    <m/>
    <s v="No"/>
    <m/>
    <m/>
    <m/>
    <m/>
    <n v="961.04"/>
    <n v="0.2"/>
    <n v="192.208"/>
    <n v="768.83199999999999"/>
    <n v="818.83199999999999"/>
    <n v="723.16"/>
    <n v="-4.3279999999999745"/>
    <n v="7"/>
    <n v="2"/>
  </r>
  <r>
    <s v="O2025000058"/>
    <x v="416"/>
    <d v="2025-07-14T00:00:00"/>
    <d v="2025-07-16T00:00:00"/>
    <s v="C0093"/>
    <s v="P0203"/>
    <n v="2"/>
    <n v="251.88"/>
    <n v="0"/>
    <n v="50"/>
    <s v="Bank Transfer"/>
    <s v="Marketplace"/>
    <s v="Delivered"/>
    <s v="  "/>
    <s v="SALE60"/>
    <s v="Mohamed Khaled"/>
    <s v="Female"/>
    <s v="Cairo"/>
    <s v="Delta"/>
    <s v="Mohamed.Khaled22@outlook.com"/>
    <s v="+2011207429660"/>
    <n v="1994"/>
    <d v="2024-04-25T00:00:00"/>
    <s v="Silver"/>
    <x v="0"/>
    <x v="0"/>
    <x v="0"/>
    <s v="Anker"/>
    <s v="Supplier B"/>
    <n v="199.45"/>
    <n v="291.61"/>
    <s v="No"/>
    <m/>
    <m/>
    <m/>
    <s v="No"/>
    <s v="Summer Sale"/>
    <d v="2025-07-27T00:00:00"/>
    <d v="2025-08-20T00:00:00"/>
    <s v="Mobile App"/>
    <n v="503.76"/>
    <n v="0"/>
    <n v="0"/>
    <n v="503.76"/>
    <n v="553.76"/>
    <n v="398.9"/>
    <n v="54.860000000000014"/>
    <n v="2"/>
    <n v="0"/>
  </r>
  <r>
    <s v="O2025000059"/>
    <x v="411"/>
    <d v="2025-08-09T00:00:00"/>
    <d v="2025-08-12T00:00:00"/>
    <s v="C0009"/>
    <s v="P0141"/>
    <n v="2"/>
    <n v="129.28"/>
    <n v="0"/>
    <n v="15"/>
    <s v="Wallet"/>
    <s v="Mobile App"/>
    <s v="Delivered"/>
    <s v="VIP"/>
    <s v="SALE20"/>
    <s v="Ahmed Nasser"/>
    <s v="Female"/>
    <s v="Ismailia"/>
    <s v="Canal"/>
    <s v="Ahmed.Nasser19 @yahoo.com"/>
    <s v="+2010076170881"/>
    <n v="1995"/>
    <d v="2023-02-07T00:00:00"/>
    <s v="Platinum"/>
    <x v="149"/>
    <x v="4"/>
    <x v="24"/>
    <s v="Adidas"/>
    <s v="Supplier C"/>
    <n v="101.4"/>
    <n v="140.47"/>
    <s v="No"/>
    <m/>
    <m/>
    <m/>
    <s v="No"/>
    <s v="Ramadan Deals"/>
    <d v="2024-02-17T00:00:00"/>
    <d v="2024-03-06T00:00:00"/>
    <s v="Marketplace"/>
    <n v="258.56"/>
    <n v="0"/>
    <n v="0"/>
    <n v="258.56"/>
    <n v="273.56"/>
    <n v="202.8"/>
    <n v="40.759999999999991"/>
    <n v="3"/>
    <n v="1"/>
  </r>
  <r>
    <s v="O2025000060"/>
    <x v="417"/>
    <d v="2025-08-20T00:00:00"/>
    <d v="2025-08-27T00:00:00"/>
    <s v="C0483"/>
    <s v="P0136"/>
    <n v="3"/>
    <n v="80"/>
    <n v="0"/>
    <n v="50"/>
    <s v="Cash"/>
    <s v="Web"/>
    <s v="Returned"/>
    <s v=""/>
    <s v=""/>
    <s v="Mohamed Kamel"/>
    <s v="Male"/>
    <s v="Luxor"/>
    <s v="Delta"/>
    <s v="Mohamed.Kamel45@outlook.com"/>
    <s v="+2011225295437"/>
    <n v="1983"/>
    <d v="2023-05-12T00:00:00"/>
    <s v="Silver"/>
    <x v="89"/>
    <x v="3"/>
    <x v="5"/>
    <s v="Philips"/>
    <s v="Supplier B"/>
    <n v="61.76"/>
    <n v="83.68"/>
    <s v="Yes"/>
    <m/>
    <m/>
    <m/>
    <s v="No"/>
    <m/>
    <m/>
    <m/>
    <m/>
    <n v="240"/>
    <n v="0"/>
    <n v="0"/>
    <n v="240"/>
    <n v="290"/>
    <n v="185.28"/>
    <n v="4.7199999999999989"/>
    <n v="7"/>
    <n v="7"/>
  </r>
  <r>
    <s v="O2025000061"/>
    <x v="418"/>
    <d v="2025-06-14T00:00:00"/>
    <d v="2025-06-18T00:00:00"/>
    <s v="C0174"/>
    <s v="P0074"/>
    <n v="2"/>
    <n v="135.97999999999999"/>
    <n v="5"/>
    <n v="15"/>
    <s v="Wallet"/>
    <s v="Marketplace"/>
    <s v="Delivered"/>
    <s v=""/>
    <s v="SALE58"/>
    <s v="Omar Kamel"/>
    <s v="Male"/>
    <s v="Zagazig"/>
    <s v="Upper Egypt"/>
    <s v="Omar.Kamel18@gmail.com"/>
    <s v="+2011644688859"/>
    <n v="1980"/>
    <d v="2022-10-15T00:00:00"/>
    <s v="Gold"/>
    <x v="73"/>
    <x v="4"/>
    <x v="9"/>
    <s v="Nike"/>
    <s v="Supplier D"/>
    <n v="77.709999999999994"/>
    <n v="118.42"/>
    <s v="No"/>
    <m/>
    <m/>
    <m/>
    <s v="No"/>
    <s v="Loyalty Boost"/>
    <d v="2025-09-21T00:00:00"/>
    <d v="2025-11-17T00:00:00"/>
    <s v="All"/>
    <n v="271.95999999999998"/>
    <n v="0.05"/>
    <n v="13.597999999999999"/>
    <n v="258.36199999999997"/>
    <n v="273.36199999999997"/>
    <n v="155.41999999999999"/>
    <n v="87.941999999999979"/>
    <n v="4"/>
    <n v="10"/>
  </r>
  <r>
    <s v="O2025000062"/>
    <x v="419"/>
    <d v="2025-04-28T00:00:00"/>
    <d v="2025-10-05T00:00:00"/>
    <s v="C0310"/>
    <s v="P0008"/>
    <n v="3"/>
    <n v="171.41"/>
    <n v="5"/>
    <n v="25"/>
    <s v="Wallet"/>
    <s v="Mobile App"/>
    <s v="Returned"/>
    <s v=""/>
    <s v=""/>
    <s v="Mostafa El-Sayed"/>
    <s v="Male"/>
    <s v="Luxor"/>
    <s v="Alexandria Coast"/>
    <s v="Mostafa.El-Sayed95@yahoo.com"/>
    <s v="+2010311606052"/>
    <n v="1986"/>
    <d v="2024-08-25T00:00:00"/>
    <s v="Bronze"/>
    <x v="12"/>
    <x v="0"/>
    <x v="10"/>
    <s v="Philips"/>
    <s v="Supplier B"/>
    <n v="127.85"/>
    <n v="162.56"/>
    <s v="No"/>
    <m/>
    <m/>
    <m/>
    <s v="No"/>
    <m/>
    <m/>
    <m/>
    <m/>
    <n v="514.23"/>
    <n v="0.05"/>
    <n v="25.711500000000001"/>
    <n v="488.51850000000002"/>
    <n v="513.51850000000002"/>
    <n v="383.54999999999995"/>
    <n v="79.968500000000063"/>
    <n v="160"/>
    <n v="0"/>
  </r>
  <r>
    <s v="O2025000063"/>
    <x v="419"/>
    <d v="2025-05-02T00:00:00"/>
    <m/>
    <s v="C0183"/>
    <s v="P0076"/>
    <n v="1"/>
    <n v="53.59"/>
    <n v="0"/>
    <n v="35"/>
    <s v="Cash"/>
    <s v="Marketplace"/>
    <s v="Canceled"/>
    <s v=""/>
    <s v=""/>
    <s v="Hager Hassan"/>
    <s v="Male"/>
    <s v="Mansoura"/>
    <s v="Upper Egypt"/>
    <s v="HAGER.HASSAN77@yahoo.com"/>
    <s v="+2011677964086"/>
    <n v="1970"/>
    <d v="2023-04-26T00:00:00"/>
    <s v="Silver"/>
    <x v="141"/>
    <x v="1"/>
    <x v="11"/>
    <s v="Nike"/>
    <s v="Supplier A"/>
    <n v="44.57"/>
    <n v="54.9"/>
    <s v="No"/>
    <m/>
    <m/>
    <m/>
    <s v="No"/>
    <m/>
    <m/>
    <m/>
    <m/>
    <n v="53.59"/>
    <n v="0"/>
    <n v="0"/>
    <n v="53.59"/>
    <n v="88.59"/>
    <n v="44.57"/>
    <n v="-25.979999999999997"/>
    <m/>
    <n v="4"/>
  </r>
  <r>
    <s v="O2025000064"/>
    <x v="420"/>
    <d v="2025-12-27T00:00:00"/>
    <d v="2025-12-31T00:00:00"/>
    <s v="C0011"/>
    <s v="P0026"/>
    <n v="2"/>
    <n v="184.9"/>
    <n v="15"/>
    <n v="15"/>
    <s v="Cash"/>
    <s v="Mobile App"/>
    <s v="Delivered"/>
    <s v="  "/>
    <s v=""/>
    <s v="Omar Kamel"/>
    <s v="Female"/>
    <s v="Mansoura"/>
    <s v="Alexandria Coast"/>
    <s v="Omar.Kamel82@outlook.com"/>
    <s v="+2010830304377"/>
    <n v="1998"/>
    <d v="2022-06-02T00:00:00"/>
    <s v="Gold"/>
    <x v="42"/>
    <x v="2"/>
    <x v="20"/>
    <s v="Samsung"/>
    <s v="Supplier D"/>
    <n v="116.96"/>
    <n v="170.67"/>
    <s v="No"/>
    <m/>
    <m/>
    <m/>
    <s v="No"/>
    <m/>
    <m/>
    <m/>
    <m/>
    <n v="369.8"/>
    <n v="0.15"/>
    <n v="55.47"/>
    <n v="314.33000000000004"/>
    <n v="329.33000000000004"/>
    <n v="233.92"/>
    <n v="65.410000000000053"/>
    <n v="4"/>
    <n v="7"/>
  </r>
  <r>
    <s v="O2025000065"/>
    <x v="421"/>
    <d v="2025-09-21T00:00:00"/>
    <d v="2025-09-24T00:00:00"/>
    <s v="C0161"/>
    <s v="P0034"/>
    <n v="2"/>
    <n v="80.180000000000007"/>
    <n v="15"/>
    <n v="35"/>
    <s v="Cash"/>
    <s v="Web"/>
    <s v="Delivered"/>
    <s v=""/>
    <s v=""/>
    <s v="Doaa Mahmoud"/>
    <s v="Male"/>
    <s v="Mansoura"/>
    <s v="Canal"/>
    <s v="Doaa.Mahmoud21 @gmail.com"/>
    <s v="+2011866439099"/>
    <n v="1992"/>
    <d v="2022-10-10T00:00:00"/>
    <s v="Bronze"/>
    <x v="48"/>
    <x v="0"/>
    <x v="2"/>
    <s v="Samsung"/>
    <s v="Supplier B"/>
    <n v="53.2"/>
    <n v="76.59"/>
    <s v="No"/>
    <m/>
    <m/>
    <m/>
    <s v="No"/>
    <m/>
    <m/>
    <m/>
    <m/>
    <n v="160.36000000000001"/>
    <n v="0.15"/>
    <n v="24.054000000000002"/>
    <n v="136.30600000000001"/>
    <n v="171.30600000000001"/>
    <n v="106.4"/>
    <n v="-5.0939999999999941"/>
    <n v="3"/>
    <n v="0"/>
  </r>
  <r>
    <s v="O2025000066"/>
    <x v="422"/>
    <d v="2025-09-14T00:00:00"/>
    <d v="2025-09-21T00:00:00"/>
    <s v="C0370"/>
    <s v="P0021"/>
    <n v="1"/>
    <n v="46.34"/>
    <n v="0"/>
    <n v="35"/>
    <s v="Cash"/>
    <s v="Mobile App"/>
    <s v="In Transit"/>
    <s v=""/>
    <s v=""/>
    <s v="Nada Fathy"/>
    <s v="Male"/>
    <s v="Alexandria"/>
    <s v="Canal"/>
    <s v="Nada.Fathy50@outlook.com"/>
    <s v="+2011064209508"/>
    <n v="1992"/>
    <d v="2023-07-27T00:00:00"/>
    <s v="Gold"/>
    <x v="31"/>
    <x v="0"/>
    <x v="12"/>
    <s v="Xiaomi"/>
    <s v="Supplier A"/>
    <n v="28.97"/>
    <n v="40.619999999999997"/>
    <s v="No"/>
    <m/>
    <m/>
    <m/>
    <s v="No"/>
    <m/>
    <m/>
    <m/>
    <m/>
    <n v="46.34"/>
    <n v="0"/>
    <n v="0"/>
    <n v="46.34"/>
    <n v="81.34"/>
    <n v="28.97"/>
    <n v="-17.629999999999995"/>
    <n v="7"/>
    <n v="2"/>
  </r>
  <r>
    <s v="O2025000067"/>
    <x v="423"/>
    <d v="2025-05-01T00:00:00"/>
    <d v="2025-02-05T00:00:00"/>
    <s v="C0318"/>
    <s v="P0173"/>
    <n v="1"/>
    <n v="213.68"/>
    <n v="10"/>
    <n v="25"/>
    <s v="Bank Transfer"/>
    <s v="Marketplace"/>
    <s v="Canceled"/>
    <s v=""/>
    <s v="SALE68"/>
    <s v="Aya Hegazy"/>
    <s v="Female"/>
    <s v="Mansoura"/>
    <s v="Canal"/>
    <s v="Aya.Hegazy4@hotmail.com"/>
    <s v="+2010356336570"/>
    <n v="1970"/>
    <d v="2025-10-15T00:00:00"/>
    <s v=""/>
    <x v="95"/>
    <x v="1"/>
    <x v="7"/>
    <s v="LocalBrand"/>
    <s v="Supplier C"/>
    <n v="167.99"/>
    <n v="230.52"/>
    <s v="No"/>
    <m/>
    <m/>
    <m/>
    <s v="No"/>
    <s v="Loyalty Boost"/>
    <d v="2025-04-20T00:00:00"/>
    <d v="2025-05-07T00:00:00"/>
    <s v="All"/>
    <n v="213.68"/>
    <n v="0.1"/>
    <n v="21.368000000000002"/>
    <n v="192.31200000000001"/>
    <n v="217.31200000000001"/>
    <n v="167.99"/>
    <n v="-0.67799999999999727"/>
    <n v="-85"/>
    <n v="1"/>
  </r>
  <r>
    <s v="O2025000068"/>
    <x v="424"/>
    <d v="2025-04-08T00:00:00"/>
    <d v="2025-08-06T00:00:00"/>
    <s v="C0062"/>
    <s v="P0106"/>
    <n v="4"/>
    <n v="114.22"/>
    <n v="0"/>
    <n v="25"/>
    <s v="Card"/>
    <s v="Web"/>
    <s v="Delivered"/>
    <s v=""/>
    <s v="SALE94"/>
    <s v="Aya Said"/>
    <s v="Female"/>
    <s v="Giza"/>
    <s v="Upper Egypt"/>
    <s v="Aya.Said21@gmail.com"/>
    <s v="+2011528420951"/>
    <n v="1997"/>
    <d v="2024-04-28T00:00:00"/>
    <s v="Bronze"/>
    <x v="15"/>
    <x v="0"/>
    <x v="2"/>
    <s v="L'Oreal"/>
    <s v="Supplier C"/>
    <n v="85.33"/>
    <n v="131.21"/>
    <s v="No"/>
    <m/>
    <m/>
    <m/>
    <s v="No"/>
    <s v="Back to School"/>
    <d v="2025-04-15T00:00:00"/>
    <d v="2025-04-30T00:00:00"/>
    <s v="Web"/>
    <n v="456.88"/>
    <n v="0"/>
    <n v="0"/>
    <n v="456.88"/>
    <n v="481.88"/>
    <n v="341.32"/>
    <n v="90.56"/>
    <n v="120"/>
    <n v="-117"/>
  </r>
  <r>
    <s v="O2025000069"/>
    <x v="425"/>
    <d v="2025-01-08T00:00:00"/>
    <d v="2025-01-12T00:00:00"/>
    <s v="C0163"/>
    <s v="P0131"/>
    <n v="1"/>
    <n v="8.07"/>
    <n v="0"/>
    <n v="15"/>
    <s v="Cash"/>
    <s v="Mobile App"/>
    <s v="Delivered"/>
    <s v=""/>
    <s v="SALE73"/>
    <s v="Yara Hegazy"/>
    <s v="Female"/>
    <s v="Ismailia"/>
    <s v="Greater Cairo"/>
    <s v="Yara.Hegazy10@outlook.com"/>
    <s v="+2011896652577"/>
    <n v="1983"/>
    <d v="2023-02-20T00:00:00"/>
    <s v="Silver"/>
    <x v="142"/>
    <x v="3"/>
    <x v="22"/>
    <s v="Adidas"/>
    <s v="Supplier A"/>
    <n v="6.42"/>
    <n v="8.9499999999999993"/>
    <s v="No"/>
    <m/>
    <m/>
    <m/>
    <s v="No"/>
    <s v="New Year"/>
    <d v="2024-09-02T00:00:00"/>
    <d v="2024-10-02T00:00:00"/>
    <s v="All"/>
    <n v="8.07"/>
    <n v="0"/>
    <n v="0"/>
    <n v="8.07"/>
    <n v="23.07"/>
    <n v="6.42"/>
    <n v="-13.35"/>
    <n v="4"/>
    <n v="1"/>
  </r>
  <r>
    <s v="O2025000070"/>
    <x v="423"/>
    <d v="2025-05-01T00:00:00"/>
    <d v="2025-05-05T00:00:00"/>
    <s v="C0250"/>
    <s v="P0063"/>
    <n v="5"/>
    <n v="158.71"/>
    <n v="1"/>
    <n v="15"/>
    <s v="Cash"/>
    <s v="Mobile App"/>
    <s v="Returned"/>
    <s v="  "/>
    <s v="SALE13"/>
    <s v="Mostafa Mahmoud"/>
    <s v="Male"/>
    <s v="Aswan"/>
    <s v="Delta"/>
    <s v="Mostafa.Mahmoud6@hotmail.com"/>
    <s v="+2011354276253"/>
    <n v="2003"/>
    <d v="2025-09-24T00:00:00"/>
    <s v="Bronze"/>
    <x v="27"/>
    <x v="3"/>
    <x v="16"/>
    <s v="Nike"/>
    <s v="Supplier C"/>
    <n v="0"/>
    <n v="165.12"/>
    <s v="No"/>
    <m/>
    <m/>
    <m/>
    <s v="No"/>
    <s v="Ramadan Deals"/>
    <d v="2025-08-11T00:00:00"/>
    <d v="2025-10-02T00:00:00"/>
    <s v="Mobile App"/>
    <n v="793.55000000000007"/>
    <n v="0.01"/>
    <n v="7.9355000000000011"/>
    <n v="785.61450000000002"/>
    <n v="800.61450000000002"/>
    <n v="0"/>
    <n v="770.61450000000002"/>
    <n v="4"/>
    <n v="1"/>
  </r>
  <r>
    <s v="O2025000071"/>
    <x v="426"/>
    <d v="2025-03-18T00:00:00"/>
    <d v="2025-03-25T00:00:00"/>
    <s v="C0038"/>
    <s v="P0070"/>
    <n v="2"/>
    <n v="52.89"/>
    <n v="0"/>
    <n v="35"/>
    <s v="Wallet"/>
    <s v="Web"/>
    <s v="Returned"/>
    <s v="call before delivery"/>
    <s v="SALE20"/>
    <s v="Yara El-Sayed"/>
    <s v="Female"/>
    <s v="Suez"/>
    <s v="Alexandria Coast"/>
    <s v="Yara.El-Sayed25@gmail.com"/>
    <s v="+2011477262552"/>
    <n v="1984"/>
    <d v="2023-07-29T00:00:00"/>
    <s v="Bronze"/>
    <x v="29"/>
    <x v="3"/>
    <x v="16"/>
    <s v="Xiaomi"/>
    <s v="Supplier B"/>
    <n v="36.21"/>
    <n v="46.82"/>
    <s v="Yes"/>
    <d v="2024-10-14T00:00:00"/>
    <s v="Damaged"/>
    <s v="Wallet"/>
    <s v="Yes"/>
    <s v="Ramadan Deals"/>
    <d v="2024-02-17T00:00:00"/>
    <d v="2024-03-06T00:00:00"/>
    <s v="Marketplace"/>
    <n v="105.78"/>
    <n v="0"/>
    <n v="0"/>
    <n v="105.78"/>
    <n v="140.78"/>
    <n v="72.42"/>
    <n v="-1.6400000000000006"/>
    <n v="7"/>
    <n v="4"/>
  </r>
  <r>
    <s v="O2025000072"/>
    <x v="427"/>
    <d v="2025-08-02T00:00:00"/>
    <d v="2025-08-04T00:00:00"/>
    <s v="C0319"/>
    <s v="P0175"/>
    <n v="1"/>
    <n v="113.89"/>
    <n v="10"/>
    <n v="35"/>
    <s v="Wallet"/>
    <s v="Mobile App"/>
    <s v="Delivered"/>
    <s v=""/>
    <s v="SALE68"/>
    <s v="Mona Samir"/>
    <s v="Male"/>
    <s v="Suez"/>
    <s v="Delta"/>
    <s v="Mona.Samir77 @gmail.com"/>
    <s v="+2011011703948"/>
    <n v="2003"/>
    <d v="2023-04-02T00:00:00"/>
    <s v="Bronze"/>
    <x v="78"/>
    <x v="4"/>
    <x v="19"/>
    <s v="SEB"/>
    <s v="Supplier D"/>
    <n v="85.93"/>
    <n v="116.32"/>
    <s v="No"/>
    <m/>
    <m/>
    <m/>
    <s v="No"/>
    <s v="Loyalty Boost"/>
    <d v="2025-04-20T00:00:00"/>
    <d v="2025-05-07T00:00:00"/>
    <s v="All"/>
    <n v="113.89"/>
    <n v="0.1"/>
    <n v="11.389000000000001"/>
    <n v="102.501"/>
    <n v="137.501"/>
    <n v="85.93"/>
    <n v="-18.429000000000002"/>
    <n v="2"/>
    <n v="3"/>
  </r>
  <r>
    <s v="O2025000073"/>
    <x v="428"/>
    <d v="2025-07-01T00:00:00"/>
    <d v="2025-08-07T00:00:00"/>
    <s v="C0037"/>
    <s v="P0021"/>
    <n v="1"/>
    <n v="36.69"/>
    <n v="0"/>
    <n v="25"/>
    <s v="Bank Transfer"/>
    <s v="Mobile App"/>
    <s v="Delivered"/>
    <s v="  "/>
    <s v="SALE20"/>
    <s v="Rania Ibrahim"/>
    <s v="Female"/>
    <s v="Giza"/>
    <s v="Canal"/>
    <s v="Rania.Ibrahim1@yahoo.com"/>
    <s v="+2011784244429"/>
    <n v="2004"/>
    <d v="2023-11-08T00:00:00"/>
    <s v="Platinum"/>
    <x v="31"/>
    <x v="0"/>
    <x v="12"/>
    <s v="Xiaomi"/>
    <s v="Supplier A"/>
    <n v="28.97"/>
    <n v="40.619999999999997"/>
    <s v="No"/>
    <m/>
    <m/>
    <m/>
    <s v="No"/>
    <s v="Ramadan Deals"/>
    <d v="2024-02-17T00:00:00"/>
    <d v="2024-03-06T00:00:00"/>
    <s v="Marketplace"/>
    <n v="36.69"/>
    <n v="0"/>
    <n v="0"/>
    <n v="36.69"/>
    <n v="61.69"/>
    <n v="28.97"/>
    <n v="-17.28"/>
    <n v="37"/>
    <n v="1"/>
  </r>
  <r>
    <s v="O2025000074"/>
    <x v="429"/>
    <d v="2025-04-06T00:00:00"/>
    <d v="2025-06-06T00:00:00"/>
    <s v="C0378"/>
    <s v="P0089"/>
    <n v="1"/>
    <n v="271.85000000000002"/>
    <n v="20"/>
    <n v="15"/>
    <s v="Cash"/>
    <s v="Mobile App"/>
    <s v="In Transit"/>
    <s v=""/>
    <s v=""/>
    <s v="Ahmed Hassan"/>
    <s v="Male"/>
    <s v="Mansoura"/>
    <s v="Delta"/>
    <s v="Ahmed.Hassan68@outlook.com"/>
    <s v="+2010197370480"/>
    <n v="1994"/>
    <d v="2023-06-13T00:00:00"/>
    <s v="Bronze"/>
    <x v="80"/>
    <x v="3"/>
    <x v="4"/>
    <s v="Anker"/>
    <s v="Supplier E"/>
    <n v="183.56"/>
    <n v="262.99"/>
    <s v="No"/>
    <m/>
    <m/>
    <m/>
    <s v="No"/>
    <m/>
    <m/>
    <m/>
    <m/>
    <n v="271.85000000000002"/>
    <n v="0.2"/>
    <n v="54.370000000000005"/>
    <n v="217.48000000000002"/>
    <n v="232.48000000000002"/>
    <n v="183.56"/>
    <n v="18.920000000000016"/>
    <n v="61"/>
    <n v="-52"/>
  </r>
  <r>
    <s v="O2025000075"/>
    <x v="430"/>
    <d v="2025-11-01T00:00:00"/>
    <d v="2025-11-02T00:00:00"/>
    <s v="C0027"/>
    <s v="P0044"/>
    <n v="1"/>
    <n v="123.11"/>
    <n v="1"/>
    <n v="0"/>
    <s v="Wallet"/>
    <s v="Mobile App"/>
    <s v="Delivered"/>
    <s v="late delivery"/>
    <s v="SALE72"/>
    <s v="Hassan Ashour"/>
    <s v="Male"/>
    <s v="Tanta"/>
    <s v="Delta"/>
    <s v="HASSAN.ASHOUR98@gmail.com"/>
    <s v="+2010650445246"/>
    <n v="1982"/>
    <d v="2024-05-03T00:00:00"/>
    <s v="Platinum"/>
    <x v="60"/>
    <x v="2"/>
    <x v="6"/>
    <s v="Philips"/>
    <s v="Supplier D"/>
    <n v="114.68"/>
    <n v="143.16999999999999"/>
    <s v="No"/>
    <m/>
    <m/>
    <m/>
    <s v="No"/>
    <s v="Loyalty Boost"/>
    <d v="2025-01-11T00:00:00"/>
    <d v="2025-03-02T00:00:00"/>
    <s v="Mobile App"/>
    <n v="123.11"/>
    <n v="0.01"/>
    <n v="1.2311000000000001"/>
    <n v="121.8789"/>
    <n v="121.8789"/>
    <n v="114.68"/>
    <n v="7.1988999999999947"/>
    <n v="1"/>
    <n v="4"/>
  </r>
  <r>
    <s v="O2025000076"/>
    <x v="404"/>
    <d v="2025-03-28T00:00:00"/>
    <d v="2025-04-04T00:00:00"/>
    <s v="C0386"/>
    <s v="P0057"/>
    <n v="1"/>
    <n v="134.91999999999999"/>
    <n v="0"/>
    <n v="50"/>
    <s v="Card"/>
    <s v="Mobile App"/>
    <s v="Delivered"/>
    <s v=""/>
    <s v="SALE53"/>
    <s v="Mostafa El-Sayed"/>
    <s v="Female"/>
    <s v="Suez"/>
    <s v="Upper Egypt"/>
    <s v="Mostafa.El-Sayed53@gmail.com"/>
    <s v="+2011594659121"/>
    <n v="2000"/>
    <d v="2023-08-30T00:00:00"/>
    <s v="Bronze"/>
    <x v="49"/>
    <x v="1"/>
    <x v="14"/>
    <s v="Samsung"/>
    <s v="Supplier A"/>
    <n v="107.3"/>
    <n v="126.06"/>
    <s v="No"/>
    <m/>
    <m/>
    <m/>
    <s v="No"/>
    <s v="Summer Sale"/>
    <d v="2024-05-04T00:00:00"/>
    <d v="2024-05-28T00:00:00"/>
    <s v="Web"/>
    <n v="134.91999999999999"/>
    <n v="0"/>
    <n v="0"/>
    <n v="134.91999999999999"/>
    <n v="184.92"/>
    <n v="107.3"/>
    <n v="-22.38000000000001"/>
    <n v="7"/>
    <n v="4"/>
  </r>
  <r>
    <s v="O2025000077"/>
    <x v="431"/>
    <d v="2025-01-14T00:00:00"/>
    <d v="2025-01-19T00:00:00"/>
    <s v="C0213"/>
    <s v="P0188"/>
    <n v="1"/>
    <n v="182.53"/>
    <n v="25"/>
    <n v="15"/>
    <s v="Bank Transfer"/>
    <s v="Mobile App"/>
    <s v="Delivered"/>
    <s v=""/>
    <s v=""/>
    <s v="Rania Fathy"/>
    <s v="Female"/>
    <s v="Zagazig"/>
    <s v="Alexandria Coast"/>
    <s v="Rania.Fathy28@outlook.com"/>
    <s v="+2010520320237"/>
    <n v="1992"/>
    <d v="2023-03-05T00:00:00"/>
    <s v="Bronze"/>
    <x v="88"/>
    <x v="2"/>
    <x v="20"/>
    <s v="LocalBrand"/>
    <s v="Supplier C"/>
    <n v="0"/>
    <n v="213.91"/>
    <s v="No"/>
    <m/>
    <m/>
    <m/>
    <s v="No"/>
    <m/>
    <m/>
    <m/>
    <m/>
    <n v="182.53"/>
    <n v="0.25"/>
    <n v="45.6325"/>
    <n v="136.89750000000001"/>
    <n v="151.89750000000001"/>
    <n v="0"/>
    <n v="121.89750000000001"/>
    <n v="5"/>
    <n v="1"/>
  </r>
  <r>
    <s v="O2025000078"/>
    <x v="432"/>
    <d v="2025-06-19T00:00:00"/>
    <d v="2025-06-23T00:00:00"/>
    <s v="C0388"/>
    <s v="P0011"/>
    <n v="1"/>
    <n v="86.97"/>
    <n v="10"/>
    <n v="25"/>
    <s v="Wallet"/>
    <s v="Mobile App"/>
    <s v="In Transit"/>
    <s v="VIP"/>
    <s v="SALE62"/>
    <s v="Yara Nasser"/>
    <s v="Female"/>
    <s v="Luxor"/>
    <s v="Upper Egypt"/>
    <s v="Yara.Nasser76@gmail.com"/>
    <s v="+2011509581513"/>
    <n v="2005"/>
    <d v="2024-08-18T00:00:00"/>
    <s v="Bronze"/>
    <x v="18"/>
    <x v="3"/>
    <x v="8"/>
    <s v="LocalBrand"/>
    <s v="Supplier A"/>
    <n v="61.91"/>
    <n v="77.849999999999994"/>
    <s v="No"/>
    <m/>
    <m/>
    <m/>
    <s v="No"/>
    <s v="Summer Sale"/>
    <d v="2025-06-01T00:00:00"/>
    <d v="2025-07-19T00:00:00"/>
    <s v="Mobile App"/>
    <n v="86.97"/>
    <n v="0.1"/>
    <n v="8.697000000000001"/>
    <n v="78.272999999999996"/>
    <n v="103.273"/>
    <n v="61.91"/>
    <n v="-8.6370000000000005"/>
    <n v="4"/>
    <n v="1"/>
  </r>
  <r>
    <s v="O2025000079"/>
    <x v="433"/>
    <d v="2025-11-07T00:00:00"/>
    <d v="2025-11-09T00:00:00"/>
    <s v="C0177"/>
    <s v="P0053"/>
    <n v="1"/>
    <n v="28.69"/>
    <n v="0"/>
    <n v="35"/>
    <s v="Wallet"/>
    <s v="Mobile App"/>
    <s v="Returned"/>
    <s v=""/>
    <s v=""/>
    <s v="Hassan Gomaa"/>
    <s v="Male"/>
    <s v="Luxor"/>
    <s v="Canal"/>
    <s v="Hassan.Gomaa17@gmail.com"/>
    <s v="+2010116913157"/>
    <n v="1981"/>
    <d v="2025-08-25T00:00:00"/>
    <s v="Bronze"/>
    <x v="63"/>
    <x v="0"/>
    <x v="12"/>
    <s v="L'Oreal"/>
    <s v="Supplier A"/>
    <n v="22.45"/>
    <n v="26.29"/>
    <s v="No"/>
    <m/>
    <m/>
    <m/>
    <s v="No"/>
    <m/>
    <m/>
    <m/>
    <m/>
    <n v="28.69"/>
    <n v="0"/>
    <n v="0"/>
    <n v="28.69"/>
    <n v="63.69"/>
    <n v="22.45"/>
    <n v="-28.759999999999998"/>
    <n v="2"/>
    <n v="2"/>
  </r>
  <r>
    <s v="O2025000080"/>
    <x v="434"/>
    <d v="2025-08-25T00:00:00"/>
    <m/>
    <s v="C0368"/>
    <s v="P0098"/>
    <n v="1"/>
    <n v="106.69"/>
    <n v="20"/>
    <n v="35"/>
    <s v="Card"/>
    <s v="Web"/>
    <s v="Delivered"/>
    <s v="VIP"/>
    <s v="NEWUSER"/>
    <s v="Laila Fathy"/>
    <s v="Female"/>
    <s v="Mansoura"/>
    <s v="Greater Cairo"/>
    <s v="Laila.Fathy75@gmail.com"/>
    <s v="+2011424023498"/>
    <n v="1986"/>
    <d v="2025-08-08T00:00:00"/>
    <s v=""/>
    <x v="82"/>
    <x v="0"/>
    <x v="2"/>
    <s v="Adidas"/>
    <s v="Supplier B"/>
    <n v="93.15"/>
    <n v="111.45"/>
    <s v="No"/>
    <m/>
    <m/>
    <m/>
    <s v="No"/>
    <s v="Weekend Flash"/>
    <d v="2024-05-09T00:00:00"/>
    <d v="2024-06-01T00:00:00"/>
    <s v="All"/>
    <n v="106.69"/>
    <n v="0.2"/>
    <n v="21.338000000000001"/>
    <n v="85.352000000000004"/>
    <n v="120.352"/>
    <n v="93.15"/>
    <n v="-42.798000000000002"/>
    <m/>
    <n v="5"/>
  </r>
  <r>
    <s v="O2025000081"/>
    <x v="435"/>
    <d v="2025-12-10T00:00:00"/>
    <d v="2025-10-16T00:00:00"/>
    <s v="C0117"/>
    <s v="P0173"/>
    <n v="2"/>
    <n v="221.68"/>
    <n v="1"/>
    <n v="50"/>
    <s v="Wallet"/>
    <s v="Mobile App"/>
    <s v="Returned"/>
    <s v=""/>
    <s v=""/>
    <s v="Mai Adel"/>
    <s v="Female"/>
    <s v="Cairo"/>
    <s v="Canal"/>
    <s v="MAI.ADEL46@yahoo.com"/>
    <s v="+2010031113031"/>
    <n v="1994"/>
    <d v="2023-06-04T00:00:00"/>
    <s v="Silver"/>
    <x v="95"/>
    <x v="1"/>
    <x v="7"/>
    <s v="LocalBrand"/>
    <s v="Supplier C"/>
    <n v="167.99"/>
    <n v="230.52"/>
    <s v="No"/>
    <m/>
    <m/>
    <m/>
    <s v="No"/>
    <m/>
    <m/>
    <m/>
    <m/>
    <n v="443.36"/>
    <n v="0.01"/>
    <n v="4.4336000000000002"/>
    <n v="438.9264"/>
    <n v="488.9264"/>
    <n v="335.98"/>
    <n v="52.946399999999983"/>
    <n v="-55"/>
    <n v="64"/>
  </r>
  <r>
    <s v="O2025000082"/>
    <x v="436"/>
    <d v="2025-05-20T00:00:00"/>
    <d v="2025-05-25T00:00:00"/>
    <s v="C0141"/>
    <s v="P0135"/>
    <n v="4"/>
    <n v="224.97"/>
    <n v="1"/>
    <n v="15"/>
    <s v="Wallet"/>
    <s v="Marketplace"/>
    <s v="Returned"/>
    <s v=""/>
    <s v=""/>
    <s v="Mai Khaled"/>
    <s v="Male"/>
    <s v="Luxor"/>
    <s v="Delta"/>
    <s v="MAI.KHALED6@outlook.com"/>
    <s v="+2010104116797"/>
    <n v="1987"/>
    <d v="2024-06-04T00:00:00"/>
    <s v="Bronze"/>
    <x v="37"/>
    <x v="4"/>
    <x v="17"/>
    <s v="Nike"/>
    <s v="Supplier A"/>
    <n v="149.38999999999999"/>
    <n v="221.66"/>
    <s v="No"/>
    <m/>
    <m/>
    <m/>
    <s v="No"/>
    <m/>
    <m/>
    <m/>
    <m/>
    <n v="899.88"/>
    <n v="0.01"/>
    <n v="8.998800000000001"/>
    <n v="890.88120000000004"/>
    <n v="905.88120000000004"/>
    <n v="597.55999999999995"/>
    <n v="278.32120000000009"/>
    <n v="5"/>
    <n v="5"/>
  </r>
  <r>
    <s v="O2025000083"/>
    <x v="437"/>
    <d v="2025-09-28T00:00:00"/>
    <d v="2025-10-01T00:00:00"/>
    <s v="C0379"/>
    <s v="P0144"/>
    <n v="1"/>
    <n v="27.88"/>
    <n v="1"/>
    <n v="25"/>
    <s v="Cash"/>
    <s v="Marketplace"/>
    <s v="Delivered"/>
    <s v=""/>
    <s v="SALE97"/>
    <s v="Mostafa Mahmoud"/>
    <s v="Male"/>
    <s v="Suez"/>
    <s v="Greater Cairo"/>
    <s v="Mostafa.Mahmoud32@hotmail.com"/>
    <s v="+2011233709330"/>
    <n v="1993"/>
    <d v="2024-10-31T00:00:00"/>
    <s v="Silver"/>
    <x v="54"/>
    <x v="3"/>
    <x v="22"/>
    <s v="Philips"/>
    <s v="Supplier E"/>
    <n v="19.809999999999999"/>
    <n v="27.25"/>
    <s v="No"/>
    <m/>
    <m/>
    <m/>
    <s v="No"/>
    <s v="Loyalty Boost"/>
    <d v="2024-01-07T00:00:00"/>
    <d v="2024-01-20T00:00:00"/>
    <s v="Web"/>
    <n v="27.88"/>
    <n v="0.01"/>
    <n v="0.27879999999999999"/>
    <n v="27.601199999999999"/>
    <n v="52.601199999999999"/>
    <n v="19.809999999999999"/>
    <n v="-17.2088"/>
    <n v="3"/>
    <n v="2"/>
  </r>
  <r>
    <s v="O2025000084"/>
    <x v="438"/>
    <d v="2025-09-04T00:00:00"/>
    <d v="2025-04-18T00:00:00"/>
    <s v="C0390"/>
    <s v="P0020"/>
    <n v="3"/>
    <n v="166.3"/>
    <n v="10"/>
    <n v="0"/>
    <s v="Bank Transfer"/>
    <s v="Web"/>
    <s v="Delivered"/>
    <s v="late delivery"/>
    <s v=""/>
    <s v="Sara El-Sayed"/>
    <s v="Female"/>
    <s v="Luxor"/>
    <s v="Upper Egypt"/>
    <s v="Sara.El-Sayed21@gmail.com"/>
    <s v="+2011039238255"/>
    <n v="1991"/>
    <d v="2025-05-19T00:00:00"/>
    <s v="Bronze"/>
    <x v="39"/>
    <x v="4"/>
    <x v="19"/>
    <s v="L'Oreal"/>
    <s v="Supplier B"/>
    <n v="136.5"/>
    <n v="182.66"/>
    <s v="No"/>
    <m/>
    <m/>
    <m/>
    <s v="No"/>
    <m/>
    <m/>
    <m/>
    <m/>
    <n v="498.90000000000003"/>
    <n v="0.1"/>
    <n v="49.890000000000008"/>
    <n v="449.01000000000005"/>
    <n v="449.01000000000005"/>
    <n v="409.5"/>
    <n v="39.510000000000048"/>
    <n v="-139"/>
    <n v="158"/>
  </r>
  <r>
    <s v="O2025000085"/>
    <x v="439"/>
    <d v="2025-06-14T00:00:00"/>
    <d v="2025-06-17T00:00:00"/>
    <s v="C0483"/>
    <s v="P0028"/>
    <n v="2"/>
    <n v="220.87"/>
    <n v="10"/>
    <n v="0"/>
    <s v="Wallet"/>
    <s v="Marketplace"/>
    <s v="In Transit"/>
    <s v=""/>
    <s v=""/>
    <s v="Mohamed Kamel"/>
    <s v="Male"/>
    <s v="Luxor"/>
    <s v="Delta"/>
    <s v="Mohamed.Kamel45@outlook.com"/>
    <s v="+2011225295437"/>
    <n v="1983"/>
    <d v="2023-05-12T00:00:00"/>
    <s v="Silver"/>
    <x v="19"/>
    <x v="4"/>
    <x v="13"/>
    <s v="SEB"/>
    <s v="Supplier E"/>
    <n v="159.02000000000001"/>
    <n v="241.55"/>
    <s v="No"/>
    <m/>
    <m/>
    <m/>
    <s v="No"/>
    <m/>
    <m/>
    <m/>
    <m/>
    <n v="441.74"/>
    <n v="0.1"/>
    <n v="44.174000000000007"/>
    <n v="397.56600000000003"/>
    <n v="397.56600000000003"/>
    <n v="318.04000000000002"/>
    <n v="79.52600000000001"/>
    <n v="3"/>
    <n v="5"/>
  </r>
  <r>
    <s v="O2025000086"/>
    <x v="440"/>
    <d v="2025-06-18T00:00:00"/>
    <d v="2025-06-25T00:00:00"/>
    <s v="C0184"/>
    <s v="P0139"/>
    <n v="1"/>
    <n v="121.86"/>
    <n v="25"/>
    <n v="25"/>
    <s v="Card"/>
    <s v="Web"/>
    <s v="Delivered"/>
    <s v=""/>
    <s v="SALE94"/>
    <s v="Rania Hegazy"/>
    <s v="Male"/>
    <s v="Giza"/>
    <s v="Canal"/>
    <s v="RANIA.HEGAZY21@outlook.com"/>
    <s v="+2010383946308"/>
    <n v="1990"/>
    <d v="2025-09-04T00:00:00"/>
    <s v="Gold"/>
    <x v="84"/>
    <x v="4"/>
    <x v="19"/>
    <s v="LocalBrand"/>
    <s v="Supplier D"/>
    <n v="83.87"/>
    <n v="110.66"/>
    <s v="No"/>
    <m/>
    <m/>
    <m/>
    <s v="No"/>
    <s v="Back to School"/>
    <d v="2025-04-15T00:00:00"/>
    <d v="2025-04-30T00:00:00"/>
    <s v="Web"/>
    <n v="121.86"/>
    <n v="0.25"/>
    <n v="30.465"/>
    <n v="91.394999999999996"/>
    <n v="116.395"/>
    <n v="83.87"/>
    <n v="-17.475000000000009"/>
    <n v="7"/>
    <n v="1"/>
  </r>
  <r>
    <s v="O2025000087"/>
    <x v="441"/>
    <d v="2025-12-30T00:00:00"/>
    <d v="2026-01-11T00:00:00"/>
    <s v="C0081"/>
    <s v="P0186"/>
    <n v="3"/>
    <n v="78.16"/>
    <n v="10"/>
    <n v="50"/>
    <s v="Bank Transfer"/>
    <s v="Web"/>
    <s v="In Transit"/>
    <s v=""/>
    <s v="SALE68"/>
    <s v="Mostafa Mahmoud"/>
    <s v="Female"/>
    <s v="Zagazig"/>
    <s v="Delta"/>
    <s v="Mostafa.Mahmoud3@hotmail.com"/>
    <s v="+2011863014475"/>
    <n v="2002"/>
    <d v="2022-02-05T00:00:00"/>
    <s v="Gold"/>
    <x v="147"/>
    <x v="4"/>
    <x v="18"/>
    <s v="Nivea"/>
    <s v="Supplier D"/>
    <n v="58.66"/>
    <n v="73.38"/>
    <s v="No"/>
    <m/>
    <m/>
    <m/>
    <s v="No"/>
    <s v="Loyalty Boost"/>
    <d v="2025-04-20T00:00:00"/>
    <d v="2025-05-07T00:00:00"/>
    <s v="All"/>
    <n v="234.48"/>
    <n v="0.1"/>
    <n v="23.448"/>
    <n v="211.03199999999998"/>
    <n v="261.03199999999998"/>
    <n v="175.98"/>
    <n v="-14.948000000000008"/>
    <n v="12"/>
    <n v="7"/>
  </r>
  <r>
    <s v="O2025000088"/>
    <x v="442"/>
    <d v="2025-12-16T00:00:00"/>
    <d v="2025-12-23T00:00:00"/>
    <s v="C0353"/>
    <s v="P0181"/>
    <n v="1"/>
    <n v="255.47"/>
    <n v="0"/>
    <n v="15"/>
    <s v="Card"/>
    <s v="Web"/>
    <s v="Delivered"/>
    <s v="  "/>
    <s v=""/>
    <s v="Mostafa Said"/>
    <s v="Male"/>
    <s v="Aswan"/>
    <s v="Upper Egypt"/>
    <s v="Mostafa.Said75@outlook.com"/>
    <s v="+2011438488182"/>
    <n v="1989"/>
    <d v="2025-11-10T00:00:00"/>
    <s v="Gold"/>
    <x v="124"/>
    <x v="2"/>
    <x v="20"/>
    <s v="L'Oreal"/>
    <s v="Supplier A"/>
    <n v="190.09"/>
    <n v="279.86"/>
    <s v="No"/>
    <m/>
    <m/>
    <m/>
    <s v="No"/>
    <m/>
    <m/>
    <m/>
    <m/>
    <n v="255.47"/>
    <n v="0"/>
    <n v="0"/>
    <n v="255.47"/>
    <n v="270.47000000000003"/>
    <n v="190.09"/>
    <n v="50.379999999999995"/>
    <n v="7"/>
    <n v="1"/>
  </r>
  <r>
    <s v="O2025000089"/>
    <x v="443"/>
    <d v="2025-01-10T00:00:00"/>
    <d v="2025-04-10T00:00:00"/>
    <s v="C0031"/>
    <s v="P0011"/>
    <n v="4"/>
    <n v="68.23"/>
    <n v="10"/>
    <n v="15"/>
    <s v="Wallet"/>
    <s v="Mobile App"/>
    <s v="Delivered"/>
    <s v=""/>
    <s v="SALE20"/>
    <s v="Youssef Khaled"/>
    <s v="Male"/>
    <s v="Giza"/>
    <s v="Canal"/>
    <s v="YOUSSEF.KHALED42 @hotmail.com"/>
    <s v="+2010489109898"/>
    <n v="1987"/>
    <d v="2024-10-25T00:00:00"/>
    <s v="Gold"/>
    <x v="18"/>
    <x v="3"/>
    <x v="8"/>
    <s v="LocalBrand"/>
    <s v="Supplier A"/>
    <n v="61.91"/>
    <n v="77.849999999999994"/>
    <s v="No"/>
    <m/>
    <m/>
    <m/>
    <s v="No"/>
    <s v="Ramadan Deals"/>
    <d v="2024-02-17T00:00:00"/>
    <d v="2024-03-06T00:00:00"/>
    <s v="Marketplace"/>
    <n v="272.92"/>
    <n v="0.1"/>
    <n v="27.292000000000002"/>
    <n v="245.62800000000001"/>
    <n v="260.62800000000004"/>
    <n v="247.64"/>
    <n v="-17.011999999999972"/>
    <n v="90"/>
    <n v="-260"/>
  </r>
  <r>
    <s v="O2025000090"/>
    <x v="396"/>
    <d v="2025-01-21T00:00:00"/>
    <d v="2025-01-25T00:00:00"/>
    <s v="C0001"/>
    <s v="P0153"/>
    <n v="1"/>
    <n v="88.85"/>
    <n v="20"/>
    <n v="35"/>
    <s v="Wallet"/>
    <s v="Web"/>
    <s v="Delivered"/>
    <s v=""/>
    <s v=""/>
    <s v="Mona Said"/>
    <s v="Male"/>
    <s v="Aswan"/>
    <s v="Canal"/>
    <s v="Mona.Said88@yahoo.com"/>
    <s v="+2010541751409"/>
    <n v="1980"/>
    <d v="2025-05-23T00:00:00"/>
    <s v="Silver"/>
    <x v="40"/>
    <x v="2"/>
    <x v="6"/>
    <s v="Adidas"/>
    <s v="Supplier E"/>
    <n v="79.77"/>
    <n v="91.88"/>
    <s v="No"/>
    <m/>
    <m/>
    <m/>
    <s v="No"/>
    <m/>
    <m/>
    <m/>
    <m/>
    <n v="88.85"/>
    <n v="0.2"/>
    <n v="17.77"/>
    <n v="71.08"/>
    <n v="106.08"/>
    <n v="79.77"/>
    <n v="-43.69"/>
    <n v="4"/>
    <n v="4"/>
  </r>
  <r>
    <s v="O2025000091"/>
    <x v="381"/>
    <d v="2025-11-09T00:00:00"/>
    <d v="2025-11-11T00:00:00"/>
    <s v="C0470"/>
    <s v="P0162"/>
    <n v="1"/>
    <n v="112.22"/>
    <n v="20"/>
    <n v="35"/>
    <s v="Wallet"/>
    <s v="Web"/>
    <s v="Delivered"/>
    <s v=""/>
    <s v=""/>
    <s v="Rania Gomaa"/>
    <s v="Female"/>
    <s v="Cairo"/>
    <s v="Greater Cairo"/>
    <s v="Rania.Gomaa54@gmail.com"/>
    <s v="+2011621556476"/>
    <n v="1981"/>
    <d v="2025-06-07T00:00:00"/>
    <s v="Silver"/>
    <x v="33"/>
    <x v="0"/>
    <x v="2"/>
    <s v="Philips"/>
    <s v="Supplier D"/>
    <n v="67.33"/>
    <n v="99.2"/>
    <s v="No"/>
    <m/>
    <m/>
    <m/>
    <s v="No"/>
    <m/>
    <m/>
    <m/>
    <m/>
    <n v="112.22"/>
    <n v="0.2"/>
    <n v="22.444000000000003"/>
    <n v="89.775999999999996"/>
    <n v="124.776"/>
    <n v="67.33"/>
    <n v="-12.554000000000002"/>
    <n v="2"/>
    <n v="7"/>
  </r>
  <r>
    <s v="O2025000092"/>
    <x v="427"/>
    <d v="2025-07-31T00:00:00"/>
    <d v="2025-08-05T00:00:00"/>
    <s v="C0269"/>
    <s v="P0156"/>
    <n v="2"/>
    <n v="237.04"/>
    <n v="0"/>
    <n v="35"/>
    <s v="Cash"/>
    <s v="Web"/>
    <s v="Delivered"/>
    <s v=""/>
    <s v="SALE60"/>
    <s v="Karim Said"/>
    <s v="Female"/>
    <s v="Luxor"/>
    <s v="Canal"/>
    <s v="KARIM.SAID51@hotmail.com"/>
    <s v="+2011821072600"/>
    <n v="1978"/>
    <d v="2022-12-10T00:00:00"/>
    <s v="Gold"/>
    <x v="67"/>
    <x v="3"/>
    <x v="8"/>
    <s v="Samsung"/>
    <s v="Supplier E"/>
    <n v="142.19"/>
    <n v="212.91"/>
    <s v="No"/>
    <m/>
    <m/>
    <m/>
    <s v="No"/>
    <s v="Summer Sale"/>
    <d v="2025-07-27T00:00:00"/>
    <d v="2025-08-20T00:00:00"/>
    <s v="Mobile App"/>
    <n v="474.08"/>
    <n v="0"/>
    <n v="0"/>
    <n v="474.08"/>
    <n v="509.08"/>
    <n v="284.38"/>
    <n v="154.69999999999999"/>
    <n v="5"/>
    <n v="1"/>
  </r>
  <r>
    <s v="O2025000093"/>
    <x v="376"/>
    <d v="2025-04-07T00:00:00"/>
    <d v="2025-07-08T00:00:00"/>
    <s v="C0018"/>
    <s v="P0121"/>
    <n v="1"/>
    <n v="12.91"/>
    <n v="0"/>
    <n v="15"/>
    <s v="Bank Transfer"/>
    <s v="Mobile App"/>
    <s v="In Transit"/>
    <s v=""/>
    <s v=""/>
    <s v="Ali Said"/>
    <s v="Female"/>
    <s v="Mansoura"/>
    <s v="Delta"/>
    <s v="Ali.Said4@gmail.com"/>
    <s v="+2011037120024"/>
    <n v="1974"/>
    <d v="2024-02-08T00:00:00"/>
    <s v="Gold"/>
    <x v="101"/>
    <x v="2"/>
    <x v="3"/>
    <s v="Anker"/>
    <s v="Supplier B"/>
    <n v="11.73"/>
    <n v="15.06"/>
    <s v="No"/>
    <d v="2024-10-08T00:00:00"/>
    <s v="Late delivery"/>
    <s v="Wallet"/>
    <s v="Yes"/>
    <m/>
    <m/>
    <m/>
    <m/>
    <n v="12.91"/>
    <n v="0"/>
    <n v="0"/>
    <n v="12.91"/>
    <n v="27.91"/>
    <n v="11.73"/>
    <n v="-13.82"/>
    <n v="92"/>
    <n v="-85"/>
  </r>
  <r>
    <s v="O2025000094"/>
    <x v="429"/>
    <d v="2025-07-06T00:00:00"/>
    <m/>
    <s v="C0450"/>
    <s v="P0150"/>
    <n v="1"/>
    <n v="257.77999999999997"/>
    <n v="20"/>
    <n v="35"/>
    <s v="Wallet"/>
    <s v="Web"/>
    <s v="In Transit"/>
    <s v=""/>
    <s v=""/>
    <s v="Karim Ashour"/>
    <s v="Female"/>
    <s v="Mansoura"/>
    <s v="Delta"/>
    <s v="Karim.Ashour70@outlook.com"/>
    <s v="+2011846057082"/>
    <n v="1984"/>
    <d v="2023-05-04T00:00:00"/>
    <s v="Bronze"/>
    <x v="111"/>
    <x v="4"/>
    <x v="13"/>
    <s v="Philips"/>
    <s v="Supplier A"/>
    <n v="189.15"/>
    <n v="241.26"/>
    <s v="No"/>
    <m/>
    <m/>
    <m/>
    <s v="No"/>
    <m/>
    <m/>
    <m/>
    <m/>
    <n v="257.77999999999997"/>
    <n v="0.2"/>
    <n v="51.555999999999997"/>
    <n v="206.22399999999999"/>
    <n v="241.22399999999999"/>
    <n v="189.15"/>
    <n v="-17.926000000000016"/>
    <m/>
    <n v="39"/>
  </r>
  <r>
    <s v="O2025000095"/>
    <x v="444"/>
    <d v="2025-09-09T00:00:00"/>
    <d v="2025-09-14T00:00:00"/>
    <s v="C0153"/>
    <s v="P0203"/>
    <n v="3"/>
    <n v="276.58"/>
    <n v="15"/>
    <n v="25"/>
    <s v="Bank Transfer"/>
    <s v="Mobile App"/>
    <s v="Returned"/>
    <s v=""/>
    <s v="SALE42"/>
    <s v="Nada Kamel"/>
    <s v="Male"/>
    <s v="Giza"/>
    <s v="Upper Egypt"/>
    <s v="Nada.Kamel14@yahoo.com"/>
    <s v="+2010737198879"/>
    <n v="1984"/>
    <d v="2023-01-26T00:00:00"/>
    <s v=""/>
    <x v="0"/>
    <x v="0"/>
    <x v="0"/>
    <s v="Anker"/>
    <s v="Supplier B"/>
    <n v="199.45"/>
    <n v="291.61"/>
    <s v="No"/>
    <m/>
    <m/>
    <m/>
    <s v="No"/>
    <s v="Summer Sale"/>
    <d v="2024-05-24T00:00:00"/>
    <d v="2024-07-16T00:00:00"/>
    <s v="Mobile App"/>
    <n v="829.74"/>
    <n v="0.15"/>
    <n v="124.461"/>
    <n v="705.279"/>
    <n v="730.279"/>
    <n v="598.34999999999991"/>
    <n v="81.929000000000087"/>
    <n v="5"/>
    <n v="0"/>
  </r>
  <r>
    <s v="O2025000096"/>
    <x v="445"/>
    <d v="2025-11-12T00:00:00"/>
    <d v="2025-12-13T00:00:00"/>
    <s v="C0213"/>
    <s v="P0031"/>
    <n v="1"/>
    <n v="246.64"/>
    <n v="20"/>
    <n v="25"/>
    <s v="Cash"/>
    <s v="Marketplace"/>
    <s v="Delivered"/>
    <s v=""/>
    <s v=""/>
    <s v="Rania Fathy"/>
    <s v="Female"/>
    <s v="Zagazig"/>
    <s v="Alexandria Coast"/>
    <s v="Rania.Fathy28@outlook.com"/>
    <s v="+2010520320237"/>
    <n v="1992"/>
    <d v="2023-03-05T00:00:00"/>
    <s v="Bronze"/>
    <x v="139"/>
    <x v="4"/>
    <x v="24"/>
    <s v="Xiaomi"/>
    <s v="Supplier A"/>
    <n v="166.38"/>
    <n v="215.33"/>
    <s v="No"/>
    <m/>
    <m/>
    <m/>
    <s v="No"/>
    <m/>
    <m/>
    <m/>
    <m/>
    <n v="246.64"/>
    <n v="0.2"/>
    <n v="49.328000000000003"/>
    <n v="197.31199999999998"/>
    <n v="222.31199999999998"/>
    <n v="166.38"/>
    <n v="5.9319999999999879"/>
    <n v="31"/>
    <n v="31"/>
  </r>
  <r>
    <s v="O2025000097"/>
    <x v="446"/>
    <d v="2025-11-18T00:00:00"/>
    <d v="2025-11-21T00:00:00"/>
    <s v="C0314"/>
    <s v="P0180"/>
    <n v="1"/>
    <n v="234.31"/>
    <n v="15"/>
    <n v="0"/>
    <s v="Card"/>
    <s v="Mobile App"/>
    <s v="Canceled"/>
    <s v=""/>
    <s v=""/>
    <s v="Doaa Hegazy"/>
    <s v="Female"/>
    <s v="Luxor"/>
    <s v="Alexandria Coast"/>
    <s v="Doaa.Hegazy19@yahoo.com"/>
    <s v="+2010092524811"/>
    <n v="1973"/>
    <d v="2025-01-02T00:00:00"/>
    <s v="Platinum"/>
    <x v="40"/>
    <x v="2"/>
    <x v="6"/>
    <s v="Adidas"/>
    <s v="Supplier A"/>
    <n v="162.72"/>
    <n v="236.52"/>
    <s v="No"/>
    <m/>
    <m/>
    <m/>
    <s v="No"/>
    <m/>
    <m/>
    <m/>
    <m/>
    <n v="234.31"/>
    <n v="0.15"/>
    <n v="35.146499999999996"/>
    <n v="199.1635"/>
    <n v="199.1635"/>
    <n v="162.72"/>
    <n v="36.4435"/>
    <n v="3"/>
    <n v="5"/>
  </r>
  <r>
    <s v="O2025000098"/>
    <x v="447"/>
    <d v="2025-01-08T00:00:00"/>
    <d v="2025-01-09T00:00:00"/>
    <s v="C0120"/>
    <s v="P0162"/>
    <n v="5"/>
    <n v="91.62"/>
    <n v="1"/>
    <n v="0"/>
    <s v="Wallet"/>
    <s v="Web"/>
    <s v="Delivered"/>
    <s v="call before delivery"/>
    <s v="FREESHIP"/>
    <s v="Salma Ibrahim"/>
    <s v="Female"/>
    <s v="Zagazig"/>
    <s v="Upper Egypt"/>
    <s v="Salma.Ibrahim79 @hotmail.com"/>
    <s v="+2010985307617"/>
    <n v="1997"/>
    <d v="2022-07-14T00:00:00"/>
    <s v="Silver"/>
    <x v="33"/>
    <x v="0"/>
    <x v="2"/>
    <s v="Philips"/>
    <s v="Supplier D"/>
    <n v="67.33"/>
    <n v="99.2"/>
    <s v="No"/>
    <m/>
    <m/>
    <m/>
    <s v="No"/>
    <s v="New Year"/>
    <d v="2025-02-10T00:00:00"/>
    <d v="2025-04-03T00:00:00"/>
    <s v="Mobile App"/>
    <n v="458.1"/>
    <n v="0.01"/>
    <n v="4.5810000000000004"/>
    <n v="453.51900000000001"/>
    <n v="453.51900000000001"/>
    <n v="336.65"/>
    <n v="116.86900000000003"/>
    <n v="1"/>
    <n v="0"/>
  </r>
  <r>
    <s v="O2025000099"/>
    <x v="448"/>
    <d v="2025-02-18T00:00:00"/>
    <d v="2025-02-25T00:00:00"/>
    <s v="C0200"/>
    <s v="P0117"/>
    <n v="1"/>
    <n v="137.30000000000001"/>
    <n v="0"/>
    <n v="25"/>
    <s v="Wallet"/>
    <s v="Marketplace"/>
    <s v="Returned"/>
    <s v="call before delivery"/>
    <s v="SALE72"/>
    <s v="Mohamed Abdelrahman"/>
    <s v="Male"/>
    <s v="Aswan"/>
    <s v="Upper Egypt"/>
    <s v="Mohamed.Abdelrahman36@hotmail.com"/>
    <s v="+2011354696342"/>
    <n v="1986"/>
    <d v="2022-01-17T00:00:00"/>
    <s v="Silver"/>
    <x v="10"/>
    <x v="3"/>
    <x v="8"/>
    <s v="Nike"/>
    <s v="Supplier C"/>
    <n v="84.31"/>
    <n v="121.52"/>
    <s v="No"/>
    <m/>
    <m/>
    <m/>
    <s v="No"/>
    <s v="Loyalty Boost"/>
    <d v="2025-01-11T00:00:00"/>
    <d v="2025-03-02T00:00:00"/>
    <s v="Mobile App"/>
    <n v="137.30000000000001"/>
    <n v="0"/>
    <n v="0"/>
    <n v="137.30000000000001"/>
    <n v="162.30000000000001"/>
    <n v="84.31"/>
    <n v="27.990000000000009"/>
    <n v="7"/>
    <n v="4"/>
  </r>
  <r>
    <s v="O2025000100"/>
    <x v="449"/>
    <d v="2025-08-28T00:00:00"/>
    <d v="2025-09-04T00:00:00"/>
    <s v="C0195"/>
    <s v="P0083"/>
    <n v="2"/>
    <n v="10.64"/>
    <n v="0"/>
    <n v="15"/>
    <s v="Cash"/>
    <s v="Web"/>
    <s v="Delivered"/>
    <s v="call before delivery"/>
    <s v="SALE68"/>
    <s v="Hassan Gomaa"/>
    <s v="Female"/>
    <s v="Mansoura"/>
    <s v="Alexandria Coast"/>
    <s v="Hassan.Gomaa96@hotmail.com"/>
    <s v="+2011778617672"/>
    <n v="1995"/>
    <d v="2025-11-12T00:00:00"/>
    <s v="Bronze"/>
    <x v="76"/>
    <x v="1"/>
    <x v="15"/>
    <s v="Xiaomi"/>
    <s v="Supplier A"/>
    <n v="6.95"/>
    <n v="9.67"/>
    <s v="No"/>
    <m/>
    <m/>
    <m/>
    <s v="No"/>
    <s v="Loyalty Boost"/>
    <d v="2025-04-20T00:00:00"/>
    <d v="2025-05-07T00:00:00"/>
    <s v="All"/>
    <n v="21.28"/>
    <n v="0"/>
    <n v="0"/>
    <n v="21.28"/>
    <n v="36.28"/>
    <n v="13.9"/>
    <n v="-7.6199999999999992"/>
    <n v="7"/>
    <n v="4"/>
  </r>
  <r>
    <s v="O2025000101"/>
    <x v="445"/>
    <d v="2025-10-19T00:00:00"/>
    <d v="2025-10-28T00:00:00"/>
    <s v="C0078"/>
    <s v="P0039"/>
    <n v="3"/>
    <n v="201.06"/>
    <n v="20"/>
    <n v="15"/>
    <s v="Cash"/>
    <s v="Mobile App"/>
    <s v="Delivered"/>
    <s v=""/>
    <s v=""/>
    <s v="Aya Fathy"/>
    <s v="Male"/>
    <s v="Zagazig"/>
    <s v="Canal"/>
    <s v="AYA.FATHY68@hotmail.com"/>
    <s v="+2011796554589"/>
    <n v="2005"/>
    <d v="2025-06-18T00:00:00"/>
    <s v="Silver"/>
    <x v="53"/>
    <x v="4"/>
    <x v="18"/>
    <s v="SEB"/>
    <s v="Supplier B"/>
    <n v="174.95"/>
    <n v="217.09"/>
    <s v="No"/>
    <m/>
    <m/>
    <m/>
    <s v="No"/>
    <m/>
    <m/>
    <m/>
    <m/>
    <n v="603.18000000000006"/>
    <n v="0.2"/>
    <n v="120.63600000000002"/>
    <n v="482.54400000000004"/>
    <n v="497.54400000000004"/>
    <n v="524.84999999999991"/>
    <n v="-57.305999999999869"/>
    <n v="9"/>
    <n v="7"/>
  </r>
  <r>
    <s v="O2025000102"/>
    <x v="450"/>
    <d v="2025-05-15T00:00:00"/>
    <d v="2025-05-27T00:00:00"/>
    <s v="C0088"/>
    <s v="P0171"/>
    <n v="1"/>
    <n v="4.26"/>
    <n v="30"/>
    <n v="25"/>
    <s v="Card"/>
    <s v="Mobile App"/>
    <s v="Returned"/>
    <s v=""/>
    <s v="SALE73"/>
    <s v="Ali Said"/>
    <s v="Male"/>
    <s v="Alexandria"/>
    <s v="Alexandria Coast"/>
    <s v="Ali.Said55@outlook.com"/>
    <s v="+2011549697640"/>
    <n v="1974"/>
    <d v="2023-08-21T00:00:00"/>
    <s v="Gold"/>
    <x v="73"/>
    <x v="4"/>
    <x v="9"/>
    <s v="Nike"/>
    <s v="Supplier C"/>
    <n v="2.7"/>
    <n v="4.1100000000000003"/>
    <s v="No"/>
    <m/>
    <m/>
    <m/>
    <s v="No"/>
    <s v="New Year"/>
    <d v="2024-09-02T00:00:00"/>
    <d v="2024-10-02T00:00:00"/>
    <s v="All"/>
    <n v="4.26"/>
    <n v="0.3"/>
    <n v="1.2779999999999998"/>
    <n v="2.9820000000000002"/>
    <n v="27.981999999999999"/>
    <n v="2.7"/>
    <n v="-24.718"/>
    <n v="12"/>
    <n v="2"/>
  </r>
  <r>
    <s v="O2025000103"/>
    <x v="451"/>
    <d v="2025-03-25T00:00:00"/>
    <d v="2025-03-30T00:00:00"/>
    <s v="C0418"/>
    <s v="P0069"/>
    <n v="1"/>
    <n v="214.15"/>
    <n v="10"/>
    <n v="25"/>
    <s v="Card"/>
    <s v="Marketplace"/>
    <s v="Canceled"/>
    <s v=""/>
    <s v=""/>
    <s v="Aya Samir"/>
    <s v="Male"/>
    <s v="Suez"/>
    <s v="Delta"/>
    <s v="Aya.Samir72@hotmail.com"/>
    <s v="+2011389052845"/>
    <n v="1975"/>
    <d v="2023-07-13T00:00:00"/>
    <s v=""/>
    <x v="119"/>
    <x v="0"/>
    <x v="10"/>
    <s v="Adidas"/>
    <s v="Supplier E"/>
    <n v="178.39"/>
    <n v="223.44"/>
    <s v="No"/>
    <m/>
    <m/>
    <m/>
    <s v="No"/>
    <m/>
    <m/>
    <m/>
    <m/>
    <n v="214.15"/>
    <n v="0.1"/>
    <n v="21.415000000000003"/>
    <n v="192.73500000000001"/>
    <n v="217.73500000000001"/>
    <n v="178.39"/>
    <n v="-10.654999999999973"/>
    <n v="5"/>
    <n v="4"/>
  </r>
  <r>
    <s v="O2025000104"/>
    <x v="452"/>
    <d v="2025-10-03T00:00:00"/>
    <d v="2025-12-10T00:00:00"/>
    <s v="C0056"/>
    <s v="P0203"/>
    <n v="1"/>
    <n v="269.23"/>
    <n v="10"/>
    <n v="25"/>
    <s v="Cash"/>
    <s v="Mobile App"/>
    <s v="Delivered"/>
    <s v="  "/>
    <s v="WELCOME10"/>
    <s v="Nada Adel"/>
    <s v="Female"/>
    <s v="Zagazig"/>
    <s v="Alexandria Coast"/>
    <s v="Nada.Adel6@hotmail.com"/>
    <s v="+2010082390921"/>
    <n v="1972"/>
    <d v="2024-01-23T00:00:00"/>
    <s v=""/>
    <x v="0"/>
    <x v="0"/>
    <x v="0"/>
    <s v="Anker"/>
    <s v="Supplier B"/>
    <n v="199.45"/>
    <n v="291.61"/>
    <s v="No"/>
    <m/>
    <m/>
    <m/>
    <s v="No"/>
    <s v="Loyalty Boost"/>
    <d v="2025-03-22T00:00:00"/>
    <d v="2025-04-18T00:00:00"/>
    <s v="Web"/>
    <n v="269.23"/>
    <n v="0.1"/>
    <n v="26.923000000000002"/>
    <n v="242.30700000000002"/>
    <n v="267.30700000000002"/>
    <n v="199.45"/>
    <n v="17.857000000000028"/>
    <n v="68"/>
    <n v="3"/>
  </r>
  <r>
    <s v="O2025000105"/>
    <x v="398"/>
    <d v="2025-09-09T00:00:00"/>
    <d v="2025-09-12T00:00:00"/>
    <s v="C0462"/>
    <s v="P0020"/>
    <n v="1"/>
    <n v="191.94"/>
    <n v="20"/>
    <n v="15"/>
    <s v="Cash"/>
    <s v="Web"/>
    <s v="Canceled"/>
    <s v=""/>
    <s v=""/>
    <s v="Aya El-Sayed"/>
    <s v="Female"/>
    <s v="Mansoura"/>
    <s v="Alexandria Coast"/>
    <s v="Aya.El-Sayed35@outlook.com"/>
    <s v="+2011144876293"/>
    <n v="1982"/>
    <d v="2025-06-13T00:00:00"/>
    <s v=""/>
    <x v="39"/>
    <x v="4"/>
    <x v="19"/>
    <s v="L'Oreal"/>
    <s v="Supplier B"/>
    <n v="136.5"/>
    <n v="182.66"/>
    <s v="No"/>
    <m/>
    <m/>
    <m/>
    <s v="No"/>
    <m/>
    <m/>
    <m/>
    <m/>
    <n v="191.94"/>
    <n v="0.2"/>
    <n v="38.387999999999998"/>
    <n v="153.55199999999999"/>
    <n v="168.55199999999999"/>
    <n v="136.5"/>
    <n v="2.0519999999999925"/>
    <n v="3"/>
    <n v="5"/>
  </r>
  <r>
    <s v="O2025000106"/>
    <x v="453"/>
    <m/>
    <m/>
    <s v="C0020"/>
    <s v="P0105"/>
    <n v="3"/>
    <n v="31"/>
    <n v="15"/>
    <n v="0"/>
    <s v="Wallet"/>
    <s v="Web"/>
    <s v="Canceled"/>
    <s v="late delivery"/>
    <s v=""/>
    <s v="Omar Abdelrahman"/>
    <s v="Male"/>
    <s v="Luxor"/>
    <s v="Alexandria Coast"/>
    <s v="Omar.Abdelrahman23@hotmail.com"/>
    <s v="+2010668280038"/>
    <n v="2001"/>
    <d v="2024-04-09T00:00:00"/>
    <s v="Platinum"/>
    <x v="38"/>
    <x v="4"/>
    <x v="18"/>
    <s v="Xiaomi"/>
    <s v="Supplier A"/>
    <n v="23.13"/>
    <n v="35.14"/>
    <s v="No"/>
    <m/>
    <m/>
    <m/>
    <s v="No"/>
    <m/>
    <m/>
    <m/>
    <m/>
    <n v="93"/>
    <n v="0.15"/>
    <n v="13.95"/>
    <n v="79.05"/>
    <n v="79.05"/>
    <n v="69.39"/>
    <n v="9.6599999999999966"/>
    <m/>
    <m/>
  </r>
  <r>
    <s v="O2025000107"/>
    <x v="454"/>
    <d v="2025-02-14T00:00:00"/>
    <d v="2025-02-15T00:00:00"/>
    <s v="C0375"/>
    <s v="P0109"/>
    <n v="1"/>
    <n v="123.42"/>
    <n v="20"/>
    <n v="35"/>
    <s v="Wallet"/>
    <s v="Web"/>
    <s v="Delivered"/>
    <s v=""/>
    <s v="SALE20"/>
    <s v="Nada Fathy"/>
    <s v="Male"/>
    <s v="Cairo"/>
    <s v="Delta"/>
    <s v="Nada.Fathy63@hotmail.com"/>
    <s v="+2011174604073"/>
    <n v="1976"/>
    <d v="2022-03-08T00:00:00"/>
    <s v=""/>
    <x v="80"/>
    <x v="3"/>
    <x v="4"/>
    <s v="Anker"/>
    <s v="Supplier E"/>
    <n v="105.69"/>
    <n v="142.06"/>
    <s v="No"/>
    <m/>
    <m/>
    <m/>
    <s v="No"/>
    <s v="Ramadan Deals"/>
    <d v="2024-02-17T00:00:00"/>
    <d v="2024-03-06T00:00:00"/>
    <s v="Marketplace"/>
    <n v="123.42"/>
    <n v="0.2"/>
    <n v="24.684000000000001"/>
    <n v="98.736000000000004"/>
    <n v="133.73599999999999"/>
    <n v="105.69"/>
    <n v="-41.953999999999994"/>
    <n v="1"/>
    <n v="10"/>
  </r>
  <r>
    <s v="O2025000108"/>
    <x v="455"/>
    <d v="2025-10-29T00:00:00"/>
    <d v="2025-11-03T00:00:00"/>
    <s v="C0338"/>
    <s v="P0209"/>
    <n v="2"/>
    <n v="34.44"/>
    <n v="0"/>
    <n v="15"/>
    <s v="Card"/>
    <s v="Marketplace"/>
    <s v="In Transit"/>
    <s v="late delivery"/>
    <s v="SALE42"/>
    <s v="Rania Abdelrahman"/>
    <s v="Female"/>
    <s v="Aswan"/>
    <s v="Canal"/>
    <s v="RANIA.ABDELRAHMAN82@hotmail.com"/>
    <s v="+2011343817109"/>
    <n v="1989"/>
    <d v="2022-08-27T00:00:00"/>
    <s v="Silver"/>
    <x v="86"/>
    <x v="2"/>
    <x v="23"/>
    <s v="Xiaomi"/>
    <s v="Supplier B"/>
    <n v="25.76"/>
    <n v="35.11"/>
    <s v="No"/>
    <m/>
    <m/>
    <m/>
    <s v="No"/>
    <s v="Summer Sale"/>
    <d v="2024-05-24T00:00:00"/>
    <d v="2024-07-16T00:00:00"/>
    <s v="Mobile App"/>
    <n v="68.88"/>
    <n v="0"/>
    <n v="0"/>
    <n v="68.88"/>
    <n v="83.88"/>
    <n v="51.52"/>
    <n v="2.3599999999999923"/>
    <n v="5"/>
    <n v="3"/>
  </r>
  <r>
    <s v="O2025000109"/>
    <x v="456"/>
    <d v="2025-02-04T00:00:00"/>
    <d v="2025-02-06T00:00:00"/>
    <s v="C0093"/>
    <s v="P0008"/>
    <n v="1"/>
    <n v="148"/>
    <n v="10"/>
    <n v="15"/>
    <s v="Wallet"/>
    <s v="Mobile App"/>
    <s v="Canceled"/>
    <s v="VIP"/>
    <s v="SALE53"/>
    <s v="Mohamed Khaled"/>
    <s v="Female"/>
    <s v="Cairo"/>
    <s v="Delta"/>
    <s v="Mohamed.Khaled22@outlook.com"/>
    <s v="+2011207429660"/>
    <n v="1994"/>
    <d v="2024-04-25T00:00:00"/>
    <s v="Silver"/>
    <x v="12"/>
    <x v="0"/>
    <x v="10"/>
    <s v="Philips"/>
    <s v="Supplier B"/>
    <n v="127.85"/>
    <n v="162.56"/>
    <s v="No"/>
    <m/>
    <m/>
    <m/>
    <s v="No"/>
    <s v="Summer Sale"/>
    <d v="2024-05-04T00:00:00"/>
    <d v="2024-05-28T00:00:00"/>
    <s v="Web"/>
    <n v="148"/>
    <n v="0.1"/>
    <n v="14.8"/>
    <n v="133.19999999999999"/>
    <n v="148.19999999999999"/>
    <n v="127.85"/>
    <n v="-9.6500000000000057"/>
    <n v="2"/>
    <n v="2"/>
  </r>
  <r>
    <s v="O2025000110"/>
    <x v="457"/>
    <d v="2025-04-09T00:00:00"/>
    <d v="2025-04-12T00:00:00"/>
    <s v="C0187"/>
    <s v="P0219"/>
    <n v="2"/>
    <n v="52.78"/>
    <n v="5"/>
    <n v="25"/>
    <s v="Bank Transfer"/>
    <s v="Web"/>
    <s v="Delivered"/>
    <s v="late delivery"/>
    <s v=""/>
    <s v="Aya Said"/>
    <s v="Female"/>
    <s v="Mansoura"/>
    <s v="Delta"/>
    <s v="Aya.Said56@outlook.com"/>
    <s v="+2011707713587"/>
    <n v="1988"/>
    <d v="2025-06-24T00:00:00"/>
    <s v="Bronze"/>
    <x v="30"/>
    <x v="0"/>
    <x v="10"/>
    <s v="L'Oreal"/>
    <s v="Supplier E"/>
    <n v="32.96"/>
    <n v="46.92"/>
    <s v="Yes"/>
    <d v="2024-08-27T00:00:00"/>
    <s v="Late delivery"/>
    <s v="Cash"/>
    <s v="Yes"/>
    <m/>
    <m/>
    <m/>
    <m/>
    <n v="105.56"/>
    <n v="0.05"/>
    <n v="5.2780000000000005"/>
    <n v="100.282"/>
    <n v="125.282"/>
    <n v="65.92"/>
    <n v="9.3619999999999948"/>
    <n v="3"/>
    <n v="5"/>
  </r>
  <r>
    <s v="O2025000111"/>
    <x v="458"/>
    <d v="2025-03-16T00:00:00"/>
    <d v="2025-03-28T00:00:00"/>
    <s v="C0072"/>
    <s v="P0109"/>
    <n v="2"/>
    <n v="131.66999999999999"/>
    <n v="0"/>
    <n v="35"/>
    <s v="Wallet"/>
    <s v="Mobile App"/>
    <s v="Canceled"/>
    <s v="  "/>
    <s v=""/>
    <s v="Youssef Kamel"/>
    <s v="Male"/>
    <s v="Tanta"/>
    <s v="Alexandria Coast"/>
    <s v="Youssef.Kamel20@outlook.com"/>
    <s v="+2010181867165"/>
    <n v="1981"/>
    <d v="2025-05-14T00:00:00"/>
    <s v="Bronze"/>
    <x v="80"/>
    <x v="3"/>
    <x v="4"/>
    <s v="Anker"/>
    <s v="Supplier E"/>
    <n v="105.69"/>
    <n v="142.06"/>
    <s v="No"/>
    <m/>
    <m/>
    <m/>
    <s v="No"/>
    <m/>
    <m/>
    <m/>
    <m/>
    <n v="263.33999999999997"/>
    <n v="0"/>
    <n v="0"/>
    <n v="263.33999999999997"/>
    <n v="298.33999999999997"/>
    <n v="211.38"/>
    <n v="16.95999999999998"/>
    <n v="12"/>
    <n v="-79"/>
  </r>
  <r>
    <s v="O2025000112"/>
    <x v="459"/>
    <d v="2025-06-09T00:00:00"/>
    <d v="2025-06-16T00:00:00"/>
    <s v="C0306"/>
    <s v="P0164"/>
    <n v="1"/>
    <n v="172.81"/>
    <n v="1"/>
    <n v="15"/>
    <s v="Bank Transfer"/>
    <s v="Mobile App"/>
    <s v="Delivered"/>
    <s v="VIP"/>
    <s v=""/>
    <s v="Omar Ashour"/>
    <s v="Female"/>
    <s v="Luxor"/>
    <s v="Alexandria Coast"/>
    <s v="Omar.Ashour70@hotmail.com"/>
    <s v="+2010519895697"/>
    <n v="1972"/>
    <d v="2023-03-13T00:00:00"/>
    <s v="Bronze"/>
    <x v="117"/>
    <x v="0"/>
    <x v="10"/>
    <s v="Nike"/>
    <s v="Supplier A"/>
    <n v="152.1"/>
    <n v="198.84"/>
    <s v="No"/>
    <m/>
    <m/>
    <m/>
    <s v="No"/>
    <m/>
    <m/>
    <m/>
    <m/>
    <n v="172.81"/>
    <n v="0.01"/>
    <n v="1.7281"/>
    <n v="171.08189999999999"/>
    <n v="186.08189999999999"/>
    <n v="152.1"/>
    <n v="3.981899999999996"/>
    <n v="7"/>
    <n v="64"/>
  </r>
  <r>
    <s v="O2025000113"/>
    <x v="460"/>
    <d v="2025-01-05T00:00:00"/>
    <d v="2025-05-08T00:00:00"/>
    <s v="C0023"/>
    <s v="P0180"/>
    <n v="1"/>
    <n v="224.42"/>
    <n v="5"/>
    <n v="25"/>
    <s v="Cash"/>
    <s v="Mobile App"/>
    <s v="In Transit"/>
    <s v="VIP"/>
    <s v=""/>
    <s v="Karim Ashour"/>
    <s v="Female"/>
    <s v="Mansoura"/>
    <s v="Greater Cairo"/>
    <s v="Karim.Ashour31@outlook.com"/>
    <s v="+2010992621937"/>
    <n v="2005"/>
    <d v="2025-03-01T00:00:00"/>
    <s v="Silver"/>
    <x v="40"/>
    <x v="2"/>
    <x v="6"/>
    <s v="Adidas"/>
    <s v="Supplier A"/>
    <n v="162.72"/>
    <n v="236.52"/>
    <s v="No"/>
    <m/>
    <m/>
    <m/>
    <s v="No"/>
    <m/>
    <m/>
    <m/>
    <m/>
    <n v="224.42"/>
    <n v="0.05"/>
    <n v="11.221"/>
    <n v="213.19899999999998"/>
    <n v="238.19899999999998"/>
    <n v="162.72"/>
    <n v="25.478999999999985"/>
    <n v="123"/>
    <n v="-109"/>
  </r>
  <r>
    <s v="O2025000114"/>
    <x v="461"/>
    <d v="2025-07-24T00:00:00"/>
    <d v="2025-07-29T00:00:00"/>
    <s v="C0178"/>
    <s v="P0070"/>
    <n v="1"/>
    <n v="40.43"/>
    <n v="15"/>
    <n v="50"/>
    <s v="Wallet"/>
    <s v="Mobile App"/>
    <s v="Returned"/>
    <s v="  "/>
    <s v="FREESHIP"/>
    <s v="Youssef Ibrahim"/>
    <s v="Female"/>
    <s v="Luxor"/>
    <s v="Upper Egypt"/>
    <s v="YOUSSEF.IBRAHIM94@gmail.com"/>
    <s v="+2011033495315"/>
    <n v="1977"/>
    <d v="2022-04-20T00:00:00"/>
    <s v="Bronze"/>
    <x v="29"/>
    <x v="3"/>
    <x v="16"/>
    <s v="Xiaomi"/>
    <s v="Supplier B"/>
    <n v="36.21"/>
    <n v="46.82"/>
    <s v="Yes"/>
    <m/>
    <m/>
    <m/>
    <s v="No"/>
    <s v="New Year"/>
    <d v="2025-02-10T00:00:00"/>
    <d v="2025-04-03T00:00:00"/>
    <s v="Mobile App"/>
    <n v="40.43"/>
    <n v="0.15"/>
    <n v="6.0644999999999998"/>
    <n v="34.365499999999997"/>
    <n v="84.365499999999997"/>
    <n v="36.21"/>
    <n v="-51.844500000000004"/>
    <n v="5"/>
    <n v="1"/>
  </r>
  <r>
    <s v="O2025000115"/>
    <x v="462"/>
    <d v="2025-01-29T00:00:00"/>
    <d v="2025-01-31T00:00:00"/>
    <s v="C0450"/>
    <s v="P0023"/>
    <n v="1"/>
    <n v="221.32"/>
    <n v="0"/>
    <n v="15"/>
    <s v="Wallet"/>
    <s v="Marketplace"/>
    <s v="In Transit"/>
    <s v="late delivery"/>
    <s v="SALE34"/>
    <s v="Karim Ashour"/>
    <s v="Female"/>
    <s v="Mansoura"/>
    <s v="Delta"/>
    <s v="Karim.Ashour70@outlook.com"/>
    <s v="+2011846057082"/>
    <n v="1984"/>
    <d v="2023-05-04T00:00:00"/>
    <s v="Bronze"/>
    <x v="35"/>
    <x v="4"/>
    <x v="13"/>
    <s v="Xiaomi"/>
    <s v="Supplier A"/>
    <n v="145.13"/>
    <n v="204.32"/>
    <s v="No"/>
    <m/>
    <m/>
    <m/>
    <s v="No"/>
    <s v="Loyalty Boost"/>
    <d v="2025-04-26T00:00:00"/>
    <d v="2025-05-10T00:00:00"/>
    <s v="Marketplace"/>
    <n v="221.32"/>
    <n v="0"/>
    <n v="0"/>
    <n v="221.32"/>
    <n v="236.32"/>
    <n v="145.13"/>
    <n v="61.19"/>
    <n v="2"/>
    <n v="2"/>
  </r>
  <r>
    <s v="O2025000116"/>
    <x v="463"/>
    <d v="2025-04-05T00:00:00"/>
    <d v="2025-07-04T00:00:00"/>
    <s v="C0431"/>
    <s v="P0040"/>
    <n v="1"/>
    <n v="115.51"/>
    <n v="5"/>
    <n v="35"/>
    <s v="Card"/>
    <s v="Web"/>
    <s v="Delivered"/>
    <s v="  "/>
    <s v=""/>
    <s v="Salma Gomaa"/>
    <s v="Male"/>
    <s v="Tanta"/>
    <s v="Canal"/>
    <s v="Salma.Gomaa12@outlook.com"/>
    <s v="+2011408221318"/>
    <n v="1977"/>
    <d v="2023-04-07T00:00:00"/>
    <s v="Bronze"/>
    <x v="55"/>
    <x v="1"/>
    <x v="14"/>
    <s v="L'Oreal"/>
    <s v="Supplier A"/>
    <n v="88.23"/>
    <n v="104.02"/>
    <s v="No"/>
    <m/>
    <m/>
    <m/>
    <s v="No"/>
    <m/>
    <m/>
    <m/>
    <m/>
    <n v="115.51"/>
    <n v="0.05"/>
    <n v="5.775500000000001"/>
    <n v="109.7345"/>
    <n v="144.7345"/>
    <n v="88.23"/>
    <n v="-13.495500000000007"/>
    <n v="90"/>
    <n v="4"/>
  </r>
  <r>
    <s v="O2025000117"/>
    <x v="373"/>
    <m/>
    <d v="2025-09-09T00:00:00"/>
    <s v="C0488"/>
    <s v="P0179"/>
    <n v="1"/>
    <n v="170.77"/>
    <n v="1"/>
    <n v="15"/>
    <s v="Card"/>
    <s v="Web"/>
    <s v="Canceled"/>
    <s v=""/>
    <s v="SALE68"/>
    <s v="Hager Hegazy"/>
    <s v="Male"/>
    <s v="Cairo"/>
    <s v="Greater Cairo"/>
    <s v="Hager.Hegazy41@hotmail.com"/>
    <s v="+2011654362710"/>
    <n v="1978"/>
    <d v="2024-06-05T00:00:00"/>
    <s v="Bronze"/>
    <x v="45"/>
    <x v="3"/>
    <x v="4"/>
    <s v="LocalBrand"/>
    <s v="Supplier E"/>
    <n v="128.63"/>
    <n v="182.08"/>
    <s v="No"/>
    <m/>
    <m/>
    <m/>
    <s v="No"/>
    <s v="Loyalty Boost"/>
    <d v="2025-04-20T00:00:00"/>
    <d v="2025-05-07T00:00:00"/>
    <s v="All"/>
    <n v="170.77"/>
    <n v="0.01"/>
    <n v="1.7077000000000002"/>
    <n v="169.06230000000002"/>
    <n v="184.06230000000002"/>
    <n v="128.63"/>
    <n v="25.432300000000026"/>
    <m/>
    <m/>
  </r>
  <r>
    <s v="O2025000118"/>
    <x v="464"/>
    <d v="2025-01-17T00:00:00"/>
    <d v="2025-01-21T00:00:00"/>
    <s v="C0212"/>
    <s v="P0079"/>
    <n v="1"/>
    <n v="11.18"/>
    <n v="0"/>
    <n v="25"/>
    <s v="Wallet"/>
    <s v="Mobile App"/>
    <s v="Delivered"/>
    <s v="VIP"/>
    <s v="SALE75"/>
    <s v="Ahmed Mahmoud"/>
    <s v="Female"/>
    <s v="Aswan"/>
    <s v="Alexandria Coast"/>
    <s v="Ahmed.Mahmoud61@yahoo.com"/>
    <s v="+2011244478855"/>
    <n v="1980"/>
    <d v="2022-09-20T00:00:00"/>
    <s v="Silver"/>
    <x v="34"/>
    <x v="2"/>
    <x v="6"/>
    <s v="L'Oreal"/>
    <s v="Supplier D"/>
    <n v="8.43"/>
    <n v="12.21"/>
    <s v="No"/>
    <d v="2024-02-14T00:00:00"/>
    <s v="Size issue"/>
    <s v="Bank Transfer"/>
    <s v="Yes"/>
    <s v="Back to School"/>
    <d v="2025-02-02T00:00:00"/>
    <d v="2025-03-09T00:00:00"/>
    <s v="All"/>
    <n v="11.18"/>
    <n v="0"/>
    <n v="0"/>
    <n v="11.18"/>
    <n v="36.18"/>
    <n v="8.43"/>
    <n v="-22.25"/>
    <n v="4"/>
    <n v="1"/>
  </r>
  <r>
    <s v="O2025000119"/>
    <x v="465"/>
    <d v="2025-12-14T00:00:00"/>
    <d v="2025-12-15T00:00:00"/>
    <s v="C0260"/>
    <s v="P0019"/>
    <n v="1"/>
    <n v="108.32"/>
    <n v="15"/>
    <n v="50"/>
    <s v="Wallet"/>
    <s v="Mobile App"/>
    <s v="Returned"/>
    <s v=""/>
    <s v="SALE53"/>
    <s v="Youssef Ibrahim"/>
    <s v="Female"/>
    <s v="Giza"/>
    <s v="Canal"/>
    <s v="Youssef.Ibrahim42@yahoo.com"/>
    <s v="+2010787429854"/>
    <n v="1983"/>
    <d v="2023-07-24T00:00:00"/>
    <s v="Bronze"/>
    <x v="96"/>
    <x v="3"/>
    <x v="8"/>
    <s v="Anker"/>
    <s v="Supplier A"/>
    <n v="104.74"/>
    <n v="126.31"/>
    <s v="No"/>
    <d v="2024-04-13T00:00:00"/>
    <s v="Other"/>
    <s v="Card"/>
    <s v="Yes"/>
    <s v="Summer Sale"/>
    <d v="2024-05-04T00:00:00"/>
    <d v="2024-05-28T00:00:00"/>
    <s v="Web"/>
    <n v="108.32"/>
    <n v="0.15"/>
    <n v="16.247999999999998"/>
    <n v="92.072000000000003"/>
    <n v="142.072"/>
    <n v="104.74"/>
    <n v="-62.667999999999992"/>
    <n v="1"/>
    <n v="4"/>
  </r>
  <r>
    <s v="O2025000120"/>
    <x v="466"/>
    <d v="2025-02-11T00:00:00"/>
    <m/>
    <s v="C0156"/>
    <s v="P0068"/>
    <n v="2"/>
    <n v="134.85"/>
    <n v="15"/>
    <n v="25"/>
    <s v="Cash"/>
    <s v="Marketplace"/>
    <s v="Returned"/>
    <s v="VIP"/>
    <s v="WELCOME10"/>
    <s v="Hassan Khaled"/>
    <s v="Female"/>
    <s v="Alexandria"/>
    <s v="Canal"/>
    <s v="Hassan.Khaled28@gmail.com"/>
    <s v="+2010083209389"/>
    <n v="1999"/>
    <d v="2023-09-02T00:00:00"/>
    <s v=""/>
    <x v="45"/>
    <x v="3"/>
    <x v="4"/>
    <s v="LocalBrand"/>
    <s v="Supplier D"/>
    <n v="113.63"/>
    <n v="140.25"/>
    <s v="No"/>
    <m/>
    <m/>
    <m/>
    <s v="No"/>
    <s v="Loyalty Boost"/>
    <d v="2025-03-22T00:00:00"/>
    <d v="2025-04-18T00:00:00"/>
    <s v="Web"/>
    <n v="269.7"/>
    <n v="0.15"/>
    <n v="40.454999999999998"/>
    <n v="229.245"/>
    <n v="254.245"/>
    <n v="227.26"/>
    <n v="-23.014999999999986"/>
    <m/>
    <n v="3"/>
  </r>
  <r>
    <s v="O2025000121"/>
    <x v="467"/>
    <d v="2025-03-06T00:00:00"/>
    <d v="2025-03-11T00:00:00"/>
    <s v="C0308"/>
    <s v="P0216"/>
    <n v="2"/>
    <n v="36.35"/>
    <n v="10"/>
    <n v="0"/>
    <s v="Cash"/>
    <s v="Web"/>
    <s v="Delivered"/>
    <s v=""/>
    <s v="SALE62"/>
    <s v="Youssef Khaled"/>
    <s v="Male"/>
    <s v="Cairo"/>
    <s v="Upper Egypt"/>
    <s v="Youssef.Khaled26@gmail.com"/>
    <s v="+2011351569271"/>
    <n v="1984"/>
    <d v="2023-02-19T00:00:00"/>
    <s v="Bronze"/>
    <x v="5"/>
    <x v="3"/>
    <x v="4"/>
    <s v="Adidas"/>
    <s v="Supplier E"/>
    <n v="0"/>
    <n v="33.130000000000003"/>
    <s v="No"/>
    <m/>
    <m/>
    <m/>
    <s v="No"/>
    <s v="Summer Sale"/>
    <d v="2025-06-01T00:00:00"/>
    <d v="2025-07-19T00:00:00"/>
    <s v="Mobile App"/>
    <n v="72.7"/>
    <n v="0.1"/>
    <n v="7.2700000000000005"/>
    <n v="65.430000000000007"/>
    <n v="65.430000000000007"/>
    <n v="0"/>
    <n v="65.430000000000007"/>
    <n v="5"/>
    <n v="1"/>
  </r>
  <r>
    <s v="O2025000122"/>
    <x v="468"/>
    <d v="2025-02-22T00:00:00"/>
    <d v="2025-03-01T00:00:00"/>
    <s v="C0022"/>
    <s v="P0155"/>
    <n v="1"/>
    <n v="38.89"/>
    <n v="1"/>
    <n v="15"/>
    <s v="Cash"/>
    <s v="Mobile App"/>
    <s v="Delivered"/>
    <s v="VIP"/>
    <s v="NEWUSER"/>
    <s v="Mona Hegazy"/>
    <s v="Male"/>
    <s v="Zagazig"/>
    <s v="Canal"/>
    <s v="Mona.Hegazy74@gmail.com"/>
    <s v="+2011679819144"/>
    <n v="1981"/>
    <d v="2023-10-20T00:00:00"/>
    <s v="Silver"/>
    <x v="109"/>
    <x v="1"/>
    <x v="11"/>
    <s v="SEB"/>
    <s v="Supplier E"/>
    <n v="29.53"/>
    <n v="36.549999999999997"/>
    <s v="No"/>
    <m/>
    <m/>
    <m/>
    <s v="No"/>
    <s v="Weekend Flash"/>
    <d v="2024-05-09T00:00:00"/>
    <d v="2024-06-01T00:00:00"/>
    <s v="All"/>
    <n v="38.89"/>
    <n v="0.01"/>
    <n v="0.38890000000000002"/>
    <n v="38.501100000000001"/>
    <n v="53.501100000000001"/>
    <n v="29.53"/>
    <n v="-6.0289000000000001"/>
    <n v="7"/>
    <n v="3"/>
  </r>
  <r>
    <s v="O2025000123"/>
    <x v="396"/>
    <d v="2025-01-20T00:00:00"/>
    <d v="2025-01-22T00:00:00"/>
    <s v="C0132"/>
    <s v="P0169"/>
    <n v="1"/>
    <n v="125.25"/>
    <n v="15"/>
    <n v="15"/>
    <s v="Wallet"/>
    <s v="Mobile App"/>
    <s v="Delivered"/>
    <s v=""/>
    <s v=""/>
    <s v="Nour Nasser"/>
    <s v="Female"/>
    <s v="Tanta"/>
    <s v="Upper Egypt"/>
    <s v="Nour.Nasser19@yahoo.com"/>
    <s v="+2011312205724"/>
    <n v="1970"/>
    <d v="2023-09-25T00:00:00"/>
    <s v="Bronze"/>
    <x v="103"/>
    <x v="4"/>
    <x v="13"/>
    <s v="Nike"/>
    <s v="Supplier A"/>
    <n v="0"/>
    <n v="123.5"/>
    <s v="No"/>
    <m/>
    <m/>
    <m/>
    <s v="No"/>
    <m/>
    <m/>
    <m/>
    <m/>
    <n v="125.25"/>
    <n v="0.15"/>
    <n v="18.787499999999998"/>
    <n v="106.46250000000001"/>
    <n v="121.46250000000001"/>
    <n v="0"/>
    <n v="91.462500000000006"/>
    <n v="2"/>
    <n v="3"/>
  </r>
  <r>
    <s v="O2025000124"/>
    <x v="469"/>
    <d v="2025-07-09T00:00:00"/>
    <d v="2025-11-09T00:00:00"/>
    <s v="C0404"/>
    <s v="P0212"/>
    <n v="4"/>
    <n v="125.35"/>
    <n v="0"/>
    <n v="0"/>
    <s v="Card"/>
    <s v="Mobile App"/>
    <s v="Delivered"/>
    <s v=""/>
    <s v="SALE68"/>
    <s v="Mona Fathy"/>
    <s v="Female"/>
    <s v="Mansoura"/>
    <s v="Upper Egypt"/>
    <s v="Mona.Fathy7@yahoo.com"/>
    <s v="+2011611091685"/>
    <n v="1971"/>
    <d v="2024-09-23T00:00:00"/>
    <s v="Gold"/>
    <x v="17"/>
    <x v="4"/>
    <x v="9"/>
    <s v="Xiaomi"/>
    <s v="Supplier E"/>
    <n v="95.32"/>
    <n v="114.15"/>
    <s v="No"/>
    <m/>
    <m/>
    <m/>
    <s v="No"/>
    <s v="Loyalty Boost"/>
    <d v="2025-04-20T00:00:00"/>
    <d v="2025-05-07T00:00:00"/>
    <s v="All"/>
    <n v="501.4"/>
    <n v="0"/>
    <n v="0"/>
    <n v="501.4"/>
    <n v="501.4"/>
    <n v="381.28"/>
    <n v="120.12"/>
    <n v="123"/>
    <n v="61"/>
  </r>
  <r>
    <s v="O2025000125"/>
    <x v="469"/>
    <d v="2025-05-09T00:00:00"/>
    <d v="2025-05-18T00:00:00"/>
    <s v="C0155"/>
    <s v="P0089"/>
    <n v="2"/>
    <n v="299.25"/>
    <n v="30"/>
    <n v="15"/>
    <s v="Wallet"/>
    <s v="Marketplace"/>
    <s v="Canceled"/>
    <s v=""/>
    <s v="SALE94"/>
    <s v="Sara Said"/>
    <s v="Male"/>
    <s v="Luxor"/>
    <s v="Upper Egypt"/>
    <s v="SARA.SAID53@outlook.com"/>
    <s v="+2010980583130"/>
    <n v="1971"/>
    <d v="2023-01-02T00:00:00"/>
    <s v="Silver"/>
    <x v="80"/>
    <x v="3"/>
    <x v="4"/>
    <s v="Anker"/>
    <s v="Supplier E"/>
    <n v="183.56"/>
    <n v="262.99"/>
    <s v="No"/>
    <m/>
    <m/>
    <m/>
    <s v="No"/>
    <s v="Back to School"/>
    <d v="2025-04-15T00:00:00"/>
    <d v="2025-04-30T00:00:00"/>
    <s v="Web"/>
    <n v="598.5"/>
    <n v="0.3"/>
    <n v="179.54999999999998"/>
    <n v="418.95000000000005"/>
    <n v="433.95000000000005"/>
    <n v="367.12"/>
    <n v="36.830000000000041"/>
    <n v="9"/>
    <n v="0"/>
  </r>
  <r>
    <s v="O2025000126"/>
    <x v="373"/>
    <d v="2025-12-05T00:00:00"/>
    <d v="2025-05-15T00:00:00"/>
    <s v="C0045"/>
    <s v="P0045"/>
    <n v="1"/>
    <n v="104.2"/>
    <n v="10"/>
    <n v="50"/>
    <s v="Cash"/>
    <s v="Mobile App"/>
    <s v="In Transit"/>
    <s v="call before delivery"/>
    <s v=""/>
    <s v="Nour Ashour"/>
    <s v="Male"/>
    <s v="Suez"/>
    <s v="Alexandria Coast"/>
    <s v="Nour.Ashour97@yahoo.com"/>
    <s v="+2010773345461"/>
    <n v="1972"/>
    <d v="2022-11-24T00:00:00"/>
    <s v="Bronze"/>
    <x v="62"/>
    <x v="4"/>
    <x v="19"/>
    <s v="Samsung"/>
    <s v="Supplier A"/>
    <n v="81.19"/>
    <n v="107.12"/>
    <s v="No"/>
    <m/>
    <m/>
    <m/>
    <s v="No"/>
    <m/>
    <m/>
    <m/>
    <m/>
    <n v="104.2"/>
    <n v="0.1"/>
    <n v="10.420000000000002"/>
    <n v="93.78"/>
    <n v="143.78"/>
    <n v="81.19"/>
    <n v="-37.409999999999997"/>
    <n v="-204"/>
    <n v="91"/>
  </r>
  <r>
    <s v="O2025000127"/>
    <x v="470"/>
    <d v="2025-02-27T00:00:00"/>
    <d v="2025-03-03T00:00:00"/>
    <s v="C0160"/>
    <s v="P0183"/>
    <n v="2"/>
    <n v="190.81"/>
    <n v="0"/>
    <n v="15"/>
    <s v="Card"/>
    <s v="Web"/>
    <s v="Returned"/>
    <s v=""/>
    <s v=""/>
    <s v="Aya Abdelrahman"/>
    <s v="Male"/>
    <s v="Mansoura"/>
    <s v="Canal"/>
    <s v="Aya.Abdelrahman55 @gmail.com"/>
    <s v="+2010055440941"/>
    <n v="1984"/>
    <d v="2024-09-14T00:00:00"/>
    <s v="Gold"/>
    <x v="51"/>
    <x v="4"/>
    <x v="9"/>
    <s v="Nivea"/>
    <s v="Supplier D"/>
    <n v="158.65"/>
    <n v="220.64"/>
    <s v="No"/>
    <m/>
    <m/>
    <m/>
    <s v="No"/>
    <m/>
    <m/>
    <m/>
    <m/>
    <n v="381.62"/>
    <n v="0"/>
    <n v="0"/>
    <n v="381.62"/>
    <n v="396.62"/>
    <n v="317.3"/>
    <n v="49.319999999999993"/>
    <n v="4"/>
    <n v="7"/>
  </r>
  <r>
    <s v="O2025000128"/>
    <x v="471"/>
    <d v="2025-01-18T00:00:00"/>
    <d v="2025-01-22T00:00:00"/>
    <s v="C0400"/>
    <s v="P0133"/>
    <n v="1"/>
    <n v="222.65"/>
    <n v="20"/>
    <n v="35"/>
    <s v="Card"/>
    <s v="Web"/>
    <s v="Delivered"/>
    <s v=""/>
    <s v="SALE73"/>
    <s v="Ali Adel"/>
    <s v="Male"/>
    <s v="Aswan"/>
    <s v="Upper Egypt"/>
    <s v="Ali.Adel95@gmail.com"/>
    <s v="+2011118112236"/>
    <n v="1977"/>
    <d v="2022-03-02T00:00:00"/>
    <s v="Bronze"/>
    <x v="97"/>
    <x v="1"/>
    <x v="21"/>
    <s v="Samsung"/>
    <s v="Supplier B"/>
    <n v="168.98"/>
    <n v="242.86"/>
    <s v="No"/>
    <m/>
    <m/>
    <m/>
    <s v="No"/>
    <s v="New Year"/>
    <d v="2024-09-02T00:00:00"/>
    <d v="2024-10-02T00:00:00"/>
    <s v="All"/>
    <n v="222.65"/>
    <n v="0.2"/>
    <n v="44.53"/>
    <n v="178.12"/>
    <n v="213.12"/>
    <n v="168.98"/>
    <n v="-25.859999999999985"/>
    <n v="4"/>
    <n v="3"/>
  </r>
  <r>
    <s v="O2025000129"/>
    <x v="472"/>
    <d v="2025-01-14T00:00:00"/>
    <d v="2025-01-21T00:00:00"/>
    <s v="C0495"/>
    <s v="P0010"/>
    <n v="1"/>
    <n v="37.26"/>
    <n v="0"/>
    <n v="50"/>
    <s v="Bank Transfer"/>
    <s v="Mobile App"/>
    <s v="Returned"/>
    <s v=""/>
    <s v=""/>
    <s v="Laila El-Sayed"/>
    <s v="Male"/>
    <s v="Zagazig"/>
    <s v="Upper Egypt"/>
    <s v="Laila.El-Sayed56@outlook.com"/>
    <s v="+2011398983824"/>
    <n v="1981"/>
    <d v="2022-10-31T00:00:00"/>
    <s v="Bronze"/>
    <x v="16"/>
    <x v="1"/>
    <x v="7"/>
    <s v="Xiaomi"/>
    <s v="Supplier C"/>
    <n v="23.36"/>
    <n v="32.94"/>
    <s v="Yes"/>
    <m/>
    <m/>
    <m/>
    <s v="No"/>
    <m/>
    <m/>
    <m/>
    <m/>
    <n v="37.26"/>
    <n v="0"/>
    <n v="0"/>
    <n v="37.26"/>
    <n v="87.259999999999991"/>
    <n v="23.36"/>
    <n v="-36.1"/>
    <n v="7"/>
    <n v="-260"/>
  </r>
  <r>
    <s v="O2025000130"/>
    <x v="434"/>
    <d v="2025-08-20T00:00:00"/>
    <d v="2025-08-23T00:00:00"/>
    <s v="C0195"/>
    <s v="P0203"/>
    <n v="1"/>
    <n v="256.3"/>
    <n v="5"/>
    <n v="15"/>
    <s v="Cash"/>
    <s v="Marketplace"/>
    <s v="In Transit"/>
    <s v=""/>
    <s v=""/>
    <s v="Hassan Gomaa"/>
    <s v="Female"/>
    <s v="Mansoura"/>
    <s v="Alexandria Coast"/>
    <s v="Hassan.Gomaa96@hotmail.com"/>
    <s v="+2011778617672"/>
    <n v="1995"/>
    <d v="2025-11-12T00:00:00"/>
    <s v="Bronze"/>
    <x v="0"/>
    <x v="0"/>
    <x v="0"/>
    <s v="Anker"/>
    <s v="Supplier B"/>
    <n v="199.45"/>
    <n v="291.61"/>
    <s v="No"/>
    <m/>
    <m/>
    <m/>
    <s v="No"/>
    <m/>
    <m/>
    <m/>
    <m/>
    <n v="256.3"/>
    <n v="0.05"/>
    <n v="12.815000000000001"/>
    <n v="243.48500000000001"/>
    <n v="258.48500000000001"/>
    <n v="199.45"/>
    <n v="29.035000000000025"/>
    <n v="3"/>
    <n v="0"/>
  </r>
  <r>
    <s v="O2025000131"/>
    <x v="460"/>
    <d v="2025-04-28T00:00:00"/>
    <d v="2025-05-03T00:00:00"/>
    <s v="C0303"/>
    <s v="P0200"/>
    <n v="1"/>
    <n v="53.95"/>
    <n v="20"/>
    <n v="15"/>
    <s v="Bank Transfer"/>
    <s v="Mobile App"/>
    <s v="Returned"/>
    <s v=""/>
    <s v="SALE13"/>
    <s v="Karim Adel"/>
    <s v="Female"/>
    <s v="Suez"/>
    <s v="Greater Cairo"/>
    <s v="KARIM.ADEL87@hotmail.com"/>
    <s v="+2010130458971"/>
    <n v="1978"/>
    <d v="2023-12-29T00:00:00"/>
    <s v="Platinum"/>
    <x v="134"/>
    <x v="3"/>
    <x v="8"/>
    <s v="Philips"/>
    <s v="Supplier B"/>
    <n v="49.42"/>
    <n v="61.21"/>
    <s v="No"/>
    <m/>
    <m/>
    <m/>
    <s v="No"/>
    <s v="Ramadan Deals"/>
    <d v="2025-08-11T00:00:00"/>
    <d v="2025-10-02T00:00:00"/>
    <s v="Mobile App"/>
    <n v="53.95"/>
    <n v="0.2"/>
    <n v="10.790000000000001"/>
    <n v="43.160000000000004"/>
    <n v="58.160000000000004"/>
    <n v="49.42"/>
    <n v="-21.259999999999998"/>
    <n v="5"/>
    <n v="4"/>
  </r>
  <r>
    <s v="O2025000132"/>
    <x v="473"/>
    <d v="2025-03-29T00:00:00"/>
    <d v="2025-03-04T00:00:00"/>
    <s v="C0060"/>
    <s v="P0043"/>
    <n v="3"/>
    <n v="222.56"/>
    <n v="20"/>
    <n v="15"/>
    <s v="Bank Transfer"/>
    <s v="Web"/>
    <s v="Canceled"/>
    <s v="  "/>
    <s v=""/>
    <s v="Rania Nasser"/>
    <s v="Male"/>
    <s v="Aswan"/>
    <s v="Delta"/>
    <s v="RANIA.NASSER30@yahoo.com"/>
    <s v="+2011453331305"/>
    <n v="1975"/>
    <d v="2023-11-06T00:00:00"/>
    <s v="Silver"/>
    <x v="3"/>
    <x v="0"/>
    <x v="2"/>
    <s v="Anker"/>
    <s v="Supplier A"/>
    <n v="0"/>
    <n v="242.11"/>
    <s v="Yes"/>
    <m/>
    <m/>
    <m/>
    <s v="No"/>
    <m/>
    <m/>
    <m/>
    <m/>
    <n v="667.68000000000006"/>
    <n v="0.2"/>
    <n v="133.53600000000003"/>
    <n v="534.14400000000001"/>
    <n v="549.14400000000001"/>
    <n v="0"/>
    <n v="519.14400000000001"/>
    <n v="-25"/>
    <n v="3"/>
  </r>
  <r>
    <s v="O2025000133"/>
    <x v="474"/>
    <d v="2025-04-17T00:00:00"/>
    <d v="2025-04-20T00:00:00"/>
    <s v="C0026"/>
    <s v="P0035"/>
    <n v="1"/>
    <n v="220.65"/>
    <n v="0"/>
    <n v="25"/>
    <s v="Wallet"/>
    <s v="Web"/>
    <s v="Returned"/>
    <s v=""/>
    <s v="SALE20"/>
    <s v="Rania Nasser"/>
    <s v="Male"/>
    <s v="Tanta"/>
    <s v="Upper Egypt"/>
    <s v="Rania.Nasser6@gmail.com"/>
    <s v="+2010819714670"/>
    <n v="2004"/>
    <d v="2024-06-27T00:00:00"/>
    <s v="Silver"/>
    <x v="118"/>
    <x v="3"/>
    <x v="4"/>
    <s v="Nivea"/>
    <s v="Supplier A"/>
    <n v="190.78"/>
    <n v="223.48"/>
    <s v="No"/>
    <m/>
    <m/>
    <m/>
    <s v="No"/>
    <s v="Ramadan Deals"/>
    <d v="2024-02-17T00:00:00"/>
    <d v="2024-03-06T00:00:00"/>
    <s v="Marketplace"/>
    <n v="220.65"/>
    <n v="0"/>
    <n v="0"/>
    <n v="220.65"/>
    <n v="245.65"/>
    <n v="190.78"/>
    <n v="4.8700000000000045"/>
    <n v="3"/>
    <n v="2"/>
  </r>
  <r>
    <s v="O2025000134"/>
    <x v="376"/>
    <m/>
    <d v="2025-10-07T00:00:00"/>
    <s v="C0183"/>
    <s v="P0075"/>
    <n v="1"/>
    <n v="238.83"/>
    <n v="0"/>
    <n v="15"/>
    <s v="Wallet"/>
    <s v="Mobile App"/>
    <s v="Returned"/>
    <s v=""/>
    <s v=""/>
    <s v="Hager Hassan"/>
    <s v="Male"/>
    <s v="Mansoura"/>
    <s v="Upper Egypt"/>
    <s v="HAGER.HASSAN77@yahoo.com"/>
    <s v="+2011677964086"/>
    <n v="1970"/>
    <d v="2023-04-26T00:00:00"/>
    <s v="Silver"/>
    <x v="84"/>
    <x v="4"/>
    <x v="19"/>
    <s v="LocalBrand"/>
    <s v="Supplier A"/>
    <n v="0"/>
    <n v="234.55"/>
    <s v="No"/>
    <m/>
    <m/>
    <m/>
    <s v="No"/>
    <m/>
    <m/>
    <m/>
    <m/>
    <n v="238.83"/>
    <n v="0"/>
    <n v="0"/>
    <n v="238.83"/>
    <n v="253.83"/>
    <n v="0"/>
    <n v="223.83"/>
    <m/>
    <m/>
  </r>
  <r>
    <s v="O2025000135"/>
    <x v="421"/>
    <d v="2025-09-25T00:00:00"/>
    <d v="2025-09-30T00:00:00"/>
    <s v="C0389"/>
    <s v="P0018"/>
    <n v="1"/>
    <n v="175.17"/>
    <n v="0"/>
    <n v="0"/>
    <s v="Card"/>
    <s v="Mobile App"/>
    <s v="Returned"/>
    <s v=""/>
    <s v=""/>
    <s v="Karim Fathy"/>
    <s v="Male"/>
    <s v="Luxor"/>
    <s v="Greater Cairo"/>
    <s v="Karim.Fathy87@yahoo.com"/>
    <s v="+2010492692462"/>
    <n v="1982"/>
    <d v="2023-05-14T00:00:00"/>
    <s v="Platinum"/>
    <x v="26"/>
    <x v="1"/>
    <x v="15"/>
    <s v="Nivea"/>
    <s v="Supplier C"/>
    <n v="111.6"/>
    <n v="155.84"/>
    <s v="No"/>
    <m/>
    <m/>
    <m/>
    <s v="No"/>
    <m/>
    <m/>
    <m/>
    <m/>
    <n v="175.17"/>
    <n v="0"/>
    <n v="0"/>
    <n v="175.17"/>
    <n v="175.17"/>
    <n v="111.6"/>
    <n v="63.569999999999993"/>
    <n v="5"/>
    <n v="4"/>
  </r>
  <r>
    <s v="O2025000136"/>
    <x v="452"/>
    <d v="2025-10-03T00:00:00"/>
    <d v="2025-10-07T00:00:00"/>
    <s v="C0004"/>
    <s v="P0155"/>
    <n v="2"/>
    <n v="39.9"/>
    <n v="0"/>
    <n v="25"/>
    <s v="Card"/>
    <s v="Mobile App"/>
    <s v="Canceled"/>
    <s v=""/>
    <s v=""/>
    <s v="Karim Nasser"/>
    <s v="Male"/>
    <s v="Cairo"/>
    <s v="Greater Cairo"/>
    <s v="KARIM.NASSER11@yahoo.com"/>
    <s v="+2010049698687"/>
    <n v="1993"/>
    <d v="2023-10-10T00:00:00"/>
    <s v="Bronze"/>
    <x v="109"/>
    <x v="1"/>
    <x v="11"/>
    <s v="SEB"/>
    <s v="Supplier E"/>
    <n v="29.53"/>
    <n v="36.549999999999997"/>
    <s v="No"/>
    <m/>
    <m/>
    <m/>
    <s v="No"/>
    <m/>
    <m/>
    <m/>
    <m/>
    <n v="79.8"/>
    <n v="0"/>
    <n v="0"/>
    <n v="79.8"/>
    <n v="104.8"/>
    <n v="59.06"/>
    <n v="-4.2600000000000051"/>
    <n v="4"/>
    <n v="3"/>
  </r>
  <r>
    <s v="O2025000137"/>
    <x v="475"/>
    <d v="2025-08-06T00:00:00"/>
    <d v="2025-06-12T00:00:00"/>
    <s v="C0060"/>
    <s v="P0184"/>
    <n v="4"/>
    <n v="20.6"/>
    <n v="0"/>
    <n v="35"/>
    <s v="Bank Transfer"/>
    <s v="Mobile App"/>
    <s v="Delivered"/>
    <s v=""/>
    <s v="SALE68"/>
    <s v="Rania Nasser"/>
    <s v="Male"/>
    <s v="Aswan"/>
    <s v="Delta"/>
    <s v="RANIA.NASSER30@yahoo.com"/>
    <s v="+2011453331305"/>
    <n v="1975"/>
    <d v="2023-11-06T00:00:00"/>
    <s v="Silver"/>
    <x v="28"/>
    <x v="3"/>
    <x v="4"/>
    <s v="L'Oreal"/>
    <s v="Supplier B"/>
    <n v="17.36"/>
    <n v="20.97"/>
    <s v="No"/>
    <m/>
    <m/>
    <m/>
    <s v="No"/>
    <s v="Loyalty Boost"/>
    <d v="2025-04-20T00:00:00"/>
    <d v="2025-05-07T00:00:00"/>
    <s v="All"/>
    <n v="82.4"/>
    <n v="0"/>
    <n v="0"/>
    <n v="82.4"/>
    <n v="117.4"/>
    <n v="69.44"/>
    <n v="-22.039999999999992"/>
    <n v="-55"/>
    <n v="60"/>
  </r>
  <r>
    <s v="O2025000138"/>
    <x v="368"/>
    <d v="2025-09-24T00:00:00"/>
    <d v="2025-09-28T00:00:00"/>
    <s v="C0136"/>
    <s v="P0177"/>
    <n v="2"/>
    <n v="30.95"/>
    <n v="0"/>
    <n v="15"/>
    <s v="Card"/>
    <s v="Mobile App"/>
    <s v="Returned"/>
    <s v="call before delivery"/>
    <s v="SALE68"/>
    <s v="Youssef Gomaa"/>
    <s v="Female"/>
    <s v="Cairo"/>
    <s v="Upper Egypt"/>
    <s v="Youssef.Gomaa60@hotmail.com"/>
    <s v="+2010079549814"/>
    <n v="1994"/>
    <d v="2022-06-20T00:00:00"/>
    <s v="Bronze"/>
    <x v="81"/>
    <x v="0"/>
    <x v="10"/>
    <s v="LocalBrand"/>
    <s v="Supplier D"/>
    <n v="23.97"/>
    <n v="30.86"/>
    <s v="Yes"/>
    <m/>
    <m/>
    <m/>
    <s v="No"/>
    <s v="Loyalty Boost"/>
    <d v="2025-04-20T00:00:00"/>
    <d v="2025-05-07T00:00:00"/>
    <s v="All"/>
    <n v="61.9"/>
    <n v="0"/>
    <n v="0"/>
    <n v="61.9"/>
    <n v="76.900000000000006"/>
    <n v="47.94"/>
    <n v="-1.0399999999999991"/>
    <n v="4"/>
    <n v="2"/>
  </r>
  <r>
    <s v="O2025000139"/>
    <x v="381"/>
    <d v="2025-11-04T00:00:00"/>
    <d v="2025-11-07T00:00:00"/>
    <s v="C0207"/>
    <s v="P0084"/>
    <n v="1"/>
    <n v="35.520000000000003"/>
    <n v="1"/>
    <n v="15"/>
    <s v="Bank Transfer"/>
    <s v="Mobile App"/>
    <s v="Delivered"/>
    <s v=""/>
    <s v="WELCOME10"/>
    <s v="Mai Kamel"/>
    <s v="Female"/>
    <s v="Ismailia"/>
    <s v="Upper Egypt"/>
    <s v="Mai.Kamel56@gmail.com"/>
    <s v="+2011315264347"/>
    <n v="1985"/>
    <d v="2023-10-01T00:00:00"/>
    <s v="Silver"/>
    <x v="124"/>
    <x v="2"/>
    <x v="20"/>
    <s v="L'Oreal"/>
    <s v="Supplier C"/>
    <n v="0"/>
    <n v="41.39"/>
    <s v="No"/>
    <m/>
    <m/>
    <m/>
    <s v="No"/>
    <s v="Loyalty Boost"/>
    <d v="2025-03-22T00:00:00"/>
    <d v="2025-04-18T00:00:00"/>
    <s v="Web"/>
    <n v="35.520000000000003"/>
    <n v="0.01"/>
    <n v="0.35520000000000002"/>
    <n v="35.1648"/>
    <n v="50.1648"/>
    <n v="0"/>
    <n v="20.1648"/>
    <n v="3"/>
    <n v="2"/>
  </r>
  <r>
    <s v="O2025000140"/>
    <x v="476"/>
    <d v="2025-02-22T00:00:00"/>
    <d v="2025-02-24T00:00:00"/>
    <s v="C0231"/>
    <s v="P0116"/>
    <n v="1"/>
    <n v="166.48"/>
    <n v="0"/>
    <n v="50"/>
    <s v="Card"/>
    <s v="Web"/>
    <s v="In Transit"/>
    <s v="call before delivery"/>
    <s v=""/>
    <s v="Omar Fathy"/>
    <s v="Female"/>
    <s v="Alexandria"/>
    <s v="Greater Cairo"/>
    <s v="Omar.Fathy92@outlook.com"/>
    <s v="+2010691385716"/>
    <n v="1977"/>
    <d v="2022-08-20T00:00:00"/>
    <s v="Bronze"/>
    <x v="120"/>
    <x v="3"/>
    <x v="16"/>
    <s v="SEB"/>
    <s v="Supplier D"/>
    <n v="141.83000000000001"/>
    <n v="165.03"/>
    <s v="No"/>
    <m/>
    <m/>
    <m/>
    <s v="No"/>
    <m/>
    <m/>
    <m/>
    <m/>
    <n v="166.48"/>
    <n v="0"/>
    <n v="0"/>
    <n v="166.48"/>
    <n v="216.48"/>
    <n v="141.83000000000001"/>
    <n v="-25.350000000000023"/>
    <n v="2"/>
    <n v="7"/>
  </r>
  <r>
    <s v="O2025000141"/>
    <x v="477"/>
    <d v="2025-07-05T00:00:00"/>
    <d v="2025-07-12T00:00:00"/>
    <s v="C0301"/>
    <s v="P0085"/>
    <n v="1"/>
    <n v="202.32"/>
    <n v="15"/>
    <n v="35"/>
    <s v="Card"/>
    <s v="Marketplace"/>
    <s v="Returned"/>
    <s v="VIP"/>
    <s v=""/>
    <s v="Mohamed El-Sayed"/>
    <s v="Male"/>
    <s v="Alexandria"/>
    <s v="Delta"/>
    <s v="Mohamed.El-Sayed20 @gmail.com"/>
    <s v="+2011818958820"/>
    <n v="1990"/>
    <d v="2025-11-13T00:00:00"/>
    <s v="Platinum"/>
    <x v="42"/>
    <x v="2"/>
    <x v="20"/>
    <s v="Samsung"/>
    <s v="Supplier D"/>
    <n v="166.71"/>
    <n v="203.37"/>
    <s v="No"/>
    <m/>
    <m/>
    <m/>
    <s v="No"/>
    <m/>
    <m/>
    <m/>
    <m/>
    <n v="202.32"/>
    <n v="0.15"/>
    <n v="30.347999999999999"/>
    <n v="171.97199999999998"/>
    <n v="206.97199999999998"/>
    <n v="166.71"/>
    <n v="-29.738000000000028"/>
    <n v="7"/>
    <n v="2"/>
  </r>
  <r>
    <s v="O2025000142"/>
    <x v="478"/>
    <d v="2025-04-06T00:00:00"/>
    <d v="2025-04-09T00:00:00"/>
    <s v="C0126"/>
    <s v="P0037"/>
    <n v="1"/>
    <n v="267.93"/>
    <n v="0"/>
    <n v="50"/>
    <s v="Wallet"/>
    <s v="Web"/>
    <s v="Delivered"/>
    <s v="  "/>
    <s v="SALE58"/>
    <s v="Omar Kamel"/>
    <s v="Male"/>
    <s v="Cairo"/>
    <s v="Alexandria Coast"/>
    <s v="Omar.Kamel92@outlook.com"/>
    <s v="+2011628730000"/>
    <n v="1996"/>
    <d v="2024-08-31T00:00:00"/>
    <s v="Bronze"/>
    <x v="51"/>
    <x v="4"/>
    <x v="9"/>
    <s v="Nivea"/>
    <s v="Supplier D"/>
    <n v="174.75"/>
    <n v="250.74"/>
    <s v="No"/>
    <m/>
    <m/>
    <m/>
    <s v="No"/>
    <s v="Loyalty Boost"/>
    <d v="2025-09-21T00:00:00"/>
    <d v="2025-11-17T00:00:00"/>
    <s v="All"/>
    <n v="267.93"/>
    <n v="0"/>
    <n v="0"/>
    <n v="267.93"/>
    <n v="317.93"/>
    <n v="174.75"/>
    <n v="43.180000000000007"/>
    <n v="3"/>
    <n v="4"/>
  </r>
  <r>
    <s v="O2025000143"/>
    <x v="479"/>
    <d v="2025-03-15T00:00:00"/>
    <d v="2025-03-18T00:00:00"/>
    <s v="C0159"/>
    <s v="P0026"/>
    <n v="2"/>
    <n v="195.92"/>
    <n v="5"/>
    <n v="15"/>
    <s v="Wallet"/>
    <s v="Web"/>
    <s v="In Transit"/>
    <s v=""/>
    <s v="SALE72"/>
    <s v="Mostafa El-Sayed"/>
    <s v="Male"/>
    <s v="Zagazig"/>
    <s v="Greater Cairo"/>
    <s v="Mostafa.El-Sayed54 @gmail.com"/>
    <s v="+2010419597314"/>
    <n v="1997"/>
    <d v="2022-10-22T00:00:00"/>
    <s v="Gold"/>
    <x v="42"/>
    <x v="2"/>
    <x v="20"/>
    <s v="Samsung"/>
    <s v="Supplier D"/>
    <n v="116.96"/>
    <n v="170.67"/>
    <s v="No"/>
    <m/>
    <m/>
    <m/>
    <s v="No"/>
    <s v="Loyalty Boost"/>
    <d v="2025-01-11T00:00:00"/>
    <d v="2025-03-02T00:00:00"/>
    <s v="Mobile App"/>
    <n v="391.84"/>
    <n v="0.05"/>
    <n v="19.591999999999999"/>
    <n v="372.24799999999999"/>
    <n v="387.24799999999999"/>
    <n v="233.92"/>
    <n v="123.328"/>
    <n v="3"/>
    <n v="-233"/>
  </r>
  <r>
    <s v="O2025000144"/>
    <x v="480"/>
    <d v="2025-02-08T00:00:00"/>
    <d v="2025-11-02T00:00:00"/>
    <s v="C0411"/>
    <s v="P0153"/>
    <n v="1"/>
    <n v="97.14"/>
    <n v="15"/>
    <n v="25"/>
    <s v="Card"/>
    <s v="Web"/>
    <s v="Delivered"/>
    <s v="call before delivery"/>
    <s v=""/>
    <s v="Karim Adel"/>
    <s v="Female"/>
    <s v="Aswan"/>
    <s v="Alexandria Coast"/>
    <s v="Karim.Adel90@outlook.com"/>
    <s v="+2010816936740"/>
    <n v="1982"/>
    <d v="2022-01-18T00:00:00"/>
    <s v="Silver"/>
    <x v="40"/>
    <x v="2"/>
    <x v="6"/>
    <s v="Adidas"/>
    <s v="Supplier E"/>
    <n v="79.77"/>
    <n v="91.88"/>
    <s v="No"/>
    <m/>
    <m/>
    <m/>
    <s v="No"/>
    <m/>
    <m/>
    <m/>
    <m/>
    <n v="97.14"/>
    <n v="0.15"/>
    <n v="14.571"/>
    <n v="82.569000000000003"/>
    <n v="107.569"/>
    <n v="79.77"/>
    <n v="-22.200999999999993"/>
    <n v="267"/>
    <n v="2"/>
  </r>
  <r>
    <s v="O2025000145"/>
    <x v="481"/>
    <d v="2025-10-16T00:00:00"/>
    <d v="2025-10-17T00:00:00"/>
    <s v="C0108"/>
    <s v="P0130"/>
    <n v="4"/>
    <n v="56.85"/>
    <n v="5"/>
    <n v="0"/>
    <s v="Wallet"/>
    <s v="Web"/>
    <s v="Delivered"/>
    <s v=""/>
    <s v="SALE20"/>
    <s v="Ali Nasser"/>
    <s v="Male"/>
    <s v="Cairo"/>
    <s v="Upper Egypt"/>
    <s v="Ali.Nasser61@yahoo.com"/>
    <s v="+2011152818471"/>
    <n v="1974"/>
    <d v="2025-11-06T00:00:00"/>
    <s v="Platinum"/>
    <x v="93"/>
    <x v="4"/>
    <x v="19"/>
    <s v="Adidas"/>
    <s v="Supplier D"/>
    <n v="44.81"/>
    <n v="65.36"/>
    <s v="No"/>
    <m/>
    <m/>
    <m/>
    <s v="No"/>
    <s v="Ramadan Deals"/>
    <d v="2024-02-17T00:00:00"/>
    <d v="2024-03-06T00:00:00"/>
    <s v="Marketplace"/>
    <n v="227.4"/>
    <n v="0.05"/>
    <n v="11.370000000000001"/>
    <n v="216.03"/>
    <n v="216.03"/>
    <n v="179.24"/>
    <n v="36.789999999999992"/>
    <n v="1"/>
    <n v="3"/>
  </r>
  <r>
    <s v="O2025000146"/>
    <x v="482"/>
    <d v="2025-03-21T00:00:00"/>
    <d v="2025-03-25T00:00:00"/>
    <s v="C0050"/>
    <s v="P0044"/>
    <n v="1"/>
    <n v="156.72999999999999"/>
    <n v="30"/>
    <n v="15"/>
    <s v="Wallet"/>
    <s v="Web"/>
    <s v="Delivered"/>
    <s v=""/>
    <s v="SALE20"/>
    <s v="Hassan Said"/>
    <s v="Male"/>
    <s v="Alexandria"/>
    <s v="Upper Egypt"/>
    <s v="Hassan.Said26@gmail.com"/>
    <s v="+2011008798622"/>
    <n v="2003"/>
    <d v="2022-12-31T00:00:00"/>
    <s v="Bronze"/>
    <x v="60"/>
    <x v="2"/>
    <x v="6"/>
    <s v="Philips"/>
    <s v="Supplier D"/>
    <n v="114.68"/>
    <n v="143.16999999999999"/>
    <s v="No"/>
    <m/>
    <m/>
    <m/>
    <s v="No"/>
    <s v="Ramadan Deals"/>
    <d v="2024-02-17T00:00:00"/>
    <d v="2024-03-06T00:00:00"/>
    <s v="Marketplace"/>
    <n v="156.72999999999999"/>
    <n v="0.3"/>
    <n v="47.018999999999998"/>
    <n v="109.71099999999998"/>
    <n v="124.71099999999998"/>
    <n v="114.68"/>
    <n v="-19.969000000000023"/>
    <n v="4"/>
    <n v="1"/>
  </r>
  <r>
    <s v="O2025000147"/>
    <x v="483"/>
    <d v="2025-01-17T00:00:00"/>
    <d v="2025-01-21T00:00:00"/>
    <s v="C0178"/>
    <s v="P0059"/>
    <n v="3"/>
    <n v="228.76"/>
    <n v="0"/>
    <n v="50"/>
    <s v="Cash"/>
    <s v="Web"/>
    <s v="Delivered"/>
    <s v=""/>
    <s v="SALE62"/>
    <s v="Youssef Ibrahim"/>
    <s v="Female"/>
    <s v="Luxor"/>
    <s v="Upper Egypt"/>
    <s v="YOUSSEF.IBRAHIM94@gmail.com"/>
    <s v="+2011033495315"/>
    <n v="1977"/>
    <d v="2022-04-20T00:00:00"/>
    <s v="Bronze"/>
    <x v="71"/>
    <x v="4"/>
    <x v="18"/>
    <s v="L'Oreal"/>
    <s v="Supplier C"/>
    <n v="174.96"/>
    <n v="231.46"/>
    <s v="No"/>
    <m/>
    <m/>
    <m/>
    <s v="No"/>
    <s v="Summer Sale"/>
    <d v="2025-06-01T00:00:00"/>
    <d v="2025-07-19T00:00:00"/>
    <s v="Mobile App"/>
    <n v="686.28"/>
    <n v="0"/>
    <n v="0"/>
    <n v="686.28"/>
    <n v="736.28"/>
    <n v="524.88"/>
    <n v="111.39999999999998"/>
    <n v="4"/>
    <n v="7"/>
  </r>
  <r>
    <s v="O2025000148"/>
    <x v="367"/>
    <d v="2025-03-20T00:00:00"/>
    <d v="2025-03-24T00:00:00"/>
    <s v="C0218"/>
    <s v="P0082"/>
    <n v="1"/>
    <n v="30.46"/>
    <n v="0"/>
    <n v="25"/>
    <s v="Card"/>
    <s v="Marketplace"/>
    <s v="Canceled"/>
    <s v=""/>
    <s v="WELCOME10"/>
    <s v="Mohamed Adel"/>
    <s v="Female"/>
    <s v="Ismailia"/>
    <s v="Delta"/>
    <s v="Mohamed.Adel16@yahoo.com"/>
    <s v="+2011260895464"/>
    <n v="1990"/>
    <d v="2024-11-14T00:00:00"/>
    <s v="Silver"/>
    <x v="75"/>
    <x v="4"/>
    <x v="17"/>
    <s v="LocalBrand"/>
    <s v="Supplier A"/>
    <n v="20.78"/>
    <n v="32.18"/>
    <s v="No"/>
    <m/>
    <m/>
    <m/>
    <s v="No"/>
    <s v="Loyalty Boost"/>
    <d v="2025-03-22T00:00:00"/>
    <d v="2025-04-18T00:00:00"/>
    <s v="Web"/>
    <n v="30.46"/>
    <n v="0"/>
    <n v="0"/>
    <n v="30.46"/>
    <n v="55.46"/>
    <n v="20.78"/>
    <n v="-15.32"/>
    <n v="4"/>
    <n v="4"/>
  </r>
  <r>
    <s v="O2025000149"/>
    <x v="484"/>
    <d v="2025-04-15T00:00:00"/>
    <d v="2025-04-22T00:00:00"/>
    <s v="C0420"/>
    <s v="P0142"/>
    <n v="1"/>
    <n v="263.7"/>
    <n v="5"/>
    <n v="35"/>
    <s v="Card"/>
    <s v="Marketplace"/>
    <s v="Delivered"/>
    <s v=""/>
    <s v="SALE77"/>
    <s v="Karim El-Sayed"/>
    <s v="Male"/>
    <s v="Suez"/>
    <s v="Upper Egypt"/>
    <s v="Karim.El-Sayed77 @hotmail.com"/>
    <s v="+2010572232835"/>
    <n v="1997"/>
    <d v="2024-11-11T00:00:00"/>
    <s v="Bronze"/>
    <x v="40"/>
    <x v="2"/>
    <x v="6"/>
    <s v="Adidas"/>
    <s v="Supplier A"/>
    <n v="194.25"/>
    <n v="299.77"/>
    <s v="No"/>
    <m/>
    <m/>
    <m/>
    <s v="No"/>
    <s v="New Year"/>
    <d v="2024-03-24T00:00:00"/>
    <d v="2024-05-01T00:00:00"/>
    <s v="Web"/>
    <n v="263.7"/>
    <n v="0.05"/>
    <n v="13.185"/>
    <n v="250.51499999999999"/>
    <n v="285.51499999999999"/>
    <n v="194.25"/>
    <n v="21.264999999999986"/>
    <n v="7"/>
    <n v="2"/>
  </r>
  <r>
    <s v="O2025000150"/>
    <x v="485"/>
    <d v="2025-12-20T00:00:00"/>
    <d v="2025-12-23T00:00:00"/>
    <s v="C0406"/>
    <s v="P0015"/>
    <n v="1"/>
    <n v="31.17"/>
    <n v="30"/>
    <n v="15"/>
    <s v="Wallet"/>
    <s v="Mobile App"/>
    <s v="Delivered"/>
    <s v="late delivery"/>
    <s v=""/>
    <s v="Ahmed Said"/>
    <s v="Male"/>
    <s v="Zagazig"/>
    <s v="Delta"/>
    <s v="Ahmed.Said71@hotmail.com"/>
    <s v="+2011194195905"/>
    <n v="1973"/>
    <d v="2024-01-17T00:00:00"/>
    <s v="Gold"/>
    <x v="73"/>
    <x v="4"/>
    <x v="9"/>
    <s v="Nike"/>
    <s v="Supplier D"/>
    <n v="26.41"/>
    <n v="35.51"/>
    <s v="No"/>
    <m/>
    <m/>
    <m/>
    <s v="No"/>
    <m/>
    <m/>
    <m/>
    <m/>
    <n v="31.17"/>
    <n v="0.3"/>
    <n v="9.3510000000000009"/>
    <n v="21.819000000000003"/>
    <n v="36.819000000000003"/>
    <n v="26.41"/>
    <n v="-19.590999999999998"/>
    <n v="3"/>
    <n v="2"/>
  </r>
  <r>
    <s v="O2025000151"/>
    <x v="486"/>
    <d v="2025-12-30T00:00:00"/>
    <d v="2026-01-01T00:00:00"/>
    <s v="C0140"/>
    <s v="P0193"/>
    <n v="1"/>
    <n v="16.86"/>
    <n v="10"/>
    <n v="35"/>
    <s v="Card"/>
    <s v="Mobile App"/>
    <s v="Delivered"/>
    <s v=""/>
    <s v="SALE75"/>
    <s v="Ahmed Hassan"/>
    <s v="Female"/>
    <s v="Giza"/>
    <s v="Canal"/>
    <s v="Ahmed.Hassan82@outlook.com"/>
    <s v="+2010257001583"/>
    <n v="1991"/>
    <d v="2025-11-14T00:00:00"/>
    <s v=""/>
    <x v="35"/>
    <x v="4"/>
    <x v="13"/>
    <s v="Xiaomi"/>
    <s v="Supplier B"/>
    <n v="15.82"/>
    <n v="19.809999999999999"/>
    <s v="No"/>
    <m/>
    <m/>
    <m/>
    <s v="No"/>
    <s v="Back to School"/>
    <d v="2025-02-02T00:00:00"/>
    <d v="2025-03-09T00:00:00"/>
    <s v="All"/>
    <n v="16.86"/>
    <n v="0.1"/>
    <n v="1.6859999999999999"/>
    <n v="15.173999999999999"/>
    <n v="50.173999999999999"/>
    <n v="15.82"/>
    <n v="-35.646000000000001"/>
    <n v="2"/>
    <n v="2"/>
  </r>
  <r>
    <s v="O2025000152"/>
    <x v="487"/>
    <d v="2025-07-16T00:00:00"/>
    <m/>
    <s v="C0049"/>
    <s v="P0168"/>
    <n v="1"/>
    <n v="187.06"/>
    <n v="20"/>
    <n v="0"/>
    <s v="Card"/>
    <s v="Mobile App"/>
    <s v="In Transit"/>
    <s v="late delivery"/>
    <s v=""/>
    <s v="Mohamed Samir"/>
    <s v="Female"/>
    <s v="Cairo"/>
    <s v="Alexandria Coast"/>
    <s v="Mohamed.Samir40@yahoo.com"/>
    <s v="+2010672516755"/>
    <n v="1990"/>
    <d v="2022-01-29T00:00:00"/>
    <s v="Bronze"/>
    <x v="137"/>
    <x v="3"/>
    <x v="16"/>
    <s v="Philips"/>
    <s v="Supplier C"/>
    <n v="109.36"/>
    <n v="164.66"/>
    <s v="No"/>
    <m/>
    <m/>
    <m/>
    <s v="No"/>
    <m/>
    <m/>
    <m/>
    <m/>
    <n v="187.06"/>
    <n v="0.2"/>
    <n v="37.411999999999999"/>
    <n v="149.648"/>
    <n v="149.648"/>
    <n v="109.36"/>
    <n v="40.287999999999997"/>
    <m/>
    <n v="7"/>
  </r>
  <r>
    <s v="O2025000153"/>
    <x v="488"/>
    <d v="2025-09-06T00:00:00"/>
    <d v="2025-09-08T00:00:00"/>
    <s v="C0409"/>
    <s v="P0085"/>
    <n v="1"/>
    <n v="212.44"/>
    <n v="10"/>
    <n v="15"/>
    <s v="Card"/>
    <s v="Mobile App"/>
    <s v="Returned"/>
    <s v=""/>
    <s v="SALE97"/>
    <s v="Sara Khaled"/>
    <s v="Female"/>
    <s v="Tanta"/>
    <s v="Alexandria Coast"/>
    <s v="Sara.Khaled94 @yahoo.com"/>
    <s v="+2010203197266"/>
    <n v="1986"/>
    <d v="2025-08-13T00:00:00"/>
    <s v="Bronze"/>
    <x v="42"/>
    <x v="2"/>
    <x v="20"/>
    <s v="Samsung"/>
    <s v="Supplier D"/>
    <n v="166.71"/>
    <n v="203.37"/>
    <s v="No"/>
    <m/>
    <m/>
    <m/>
    <s v="No"/>
    <s v="Loyalty Boost"/>
    <d v="2024-01-07T00:00:00"/>
    <d v="2024-01-20T00:00:00"/>
    <s v="Web"/>
    <n v="212.44"/>
    <n v="0.1"/>
    <n v="21.244"/>
    <n v="191.196"/>
    <n v="206.196"/>
    <n v="166.71"/>
    <n v="9.48599999999999"/>
    <n v="2"/>
    <n v="10"/>
  </r>
  <r>
    <s v="O2025000154"/>
    <x v="396"/>
    <d v="2025-01-19T00:00:00"/>
    <d v="2025-01-28T00:00:00"/>
    <s v="C0093"/>
    <s v="P0085"/>
    <n v="1"/>
    <n v="213.18"/>
    <n v="25"/>
    <n v="50"/>
    <s v="Card"/>
    <s v="Web"/>
    <s v="Delivered"/>
    <s v=""/>
    <s v="SALE75"/>
    <s v="Mohamed Khaled"/>
    <s v="Female"/>
    <s v="Cairo"/>
    <s v="Delta"/>
    <s v="Mohamed.Khaled22@outlook.com"/>
    <s v="+2011207429660"/>
    <n v="1994"/>
    <d v="2024-04-25T00:00:00"/>
    <s v="Silver"/>
    <x v="42"/>
    <x v="2"/>
    <x v="20"/>
    <s v="Samsung"/>
    <s v="Supplier D"/>
    <n v="166.71"/>
    <n v="203.37"/>
    <s v="No"/>
    <m/>
    <m/>
    <m/>
    <s v="No"/>
    <s v="Back to School"/>
    <d v="2025-02-02T00:00:00"/>
    <d v="2025-03-09T00:00:00"/>
    <s v="All"/>
    <n v="213.18"/>
    <n v="0.25"/>
    <n v="53.295000000000002"/>
    <n v="159.88499999999999"/>
    <n v="209.88499999999999"/>
    <n v="166.71"/>
    <n v="-56.825000000000017"/>
    <n v="9"/>
    <n v="2"/>
  </r>
  <r>
    <s v="O2025000155"/>
    <x v="487"/>
    <d v="2025-09-17T00:00:00"/>
    <d v="2025-09-21T00:00:00"/>
    <s v="C0416"/>
    <s v="P0070"/>
    <n v="2"/>
    <n v="40.01"/>
    <n v="10"/>
    <n v="25"/>
    <s v="Card"/>
    <s v="Web"/>
    <s v="Delivered"/>
    <s v="  "/>
    <s v=""/>
    <s v="Salma Hegazy"/>
    <s v="Female"/>
    <s v="Ismailia"/>
    <s v="Canal"/>
    <s v="Salma.Hegazy31@hotmail.com"/>
    <s v="+2010199129626"/>
    <n v="1988"/>
    <d v="2022-08-31T00:00:00"/>
    <s v="Bronze"/>
    <x v="29"/>
    <x v="3"/>
    <x v="16"/>
    <s v="Xiaomi"/>
    <s v="Supplier B"/>
    <n v="36.21"/>
    <n v="46.82"/>
    <s v="Yes"/>
    <m/>
    <m/>
    <m/>
    <s v="No"/>
    <m/>
    <m/>
    <m/>
    <m/>
    <n v="80.02"/>
    <n v="0.1"/>
    <n v="8.0020000000000007"/>
    <n v="72.018000000000001"/>
    <n v="97.018000000000001"/>
    <n v="72.42"/>
    <n v="-25.402000000000001"/>
    <n v="4"/>
    <n v="70"/>
  </r>
  <r>
    <s v="O2025000156"/>
    <x v="489"/>
    <d v="2025-07-06T00:00:00"/>
    <d v="2025-06-14T00:00:00"/>
    <s v="C0023"/>
    <s v="P0013"/>
    <n v="2"/>
    <n v="27.94"/>
    <n v="0"/>
    <n v="15"/>
    <s v="Cash"/>
    <s v="Web"/>
    <s v="Delivered"/>
    <s v=""/>
    <s v=""/>
    <s v="Karim Ashour"/>
    <s v="Female"/>
    <s v="Mansoura"/>
    <s v="Greater Cairo"/>
    <s v="Karim.Ashour31@outlook.com"/>
    <s v="+2010992621937"/>
    <n v="2005"/>
    <d v="2025-03-01T00:00:00"/>
    <s v="Silver"/>
    <x v="13"/>
    <x v="1"/>
    <x v="11"/>
    <s v="Anker"/>
    <s v="Supplier A"/>
    <n v="22.3"/>
    <n v="31.11"/>
    <s v="No"/>
    <m/>
    <m/>
    <m/>
    <s v="No"/>
    <m/>
    <m/>
    <m/>
    <m/>
    <n v="55.88"/>
    <n v="0"/>
    <n v="0"/>
    <n v="55.88"/>
    <n v="70.88"/>
    <n v="44.6"/>
    <n v="-3.7199999999999989"/>
    <n v="-22"/>
    <n v="31"/>
  </r>
  <r>
    <s v="O2025000157"/>
    <x v="490"/>
    <d v="2025-12-04T00:00:00"/>
    <d v="2025-12-13T00:00:00"/>
    <s v="C0269"/>
    <s v="P0179"/>
    <n v="1"/>
    <n v="154.82"/>
    <n v="2"/>
    <n v="50"/>
    <s v="Cash"/>
    <s v="Marketplace"/>
    <s v="Delivered"/>
    <s v="  "/>
    <s v=""/>
    <s v="Karim Said"/>
    <s v="Female"/>
    <s v="Luxor"/>
    <s v="Canal"/>
    <s v="KARIM.SAID51@hotmail.com"/>
    <s v="+2011821072600"/>
    <n v="1978"/>
    <d v="2022-12-10T00:00:00"/>
    <s v="Gold"/>
    <x v="45"/>
    <x v="3"/>
    <x v="4"/>
    <s v="LocalBrand"/>
    <s v="Supplier E"/>
    <n v="128.63"/>
    <n v="182.08"/>
    <s v="No"/>
    <m/>
    <m/>
    <m/>
    <s v="No"/>
    <m/>
    <m/>
    <m/>
    <m/>
    <n v="154.82"/>
    <n v="0.02"/>
    <n v="3.0964"/>
    <n v="151.7236"/>
    <n v="201.7236"/>
    <n v="128.63"/>
    <n v="-26.906399999999991"/>
    <n v="9"/>
    <n v="3"/>
  </r>
  <r>
    <s v="O2025000158"/>
    <x v="491"/>
    <d v="2025-11-08T00:00:00"/>
    <d v="2025-11-15T00:00:00"/>
    <s v="C0052"/>
    <s v="P0081"/>
    <n v="1"/>
    <n v="222.81"/>
    <n v="10"/>
    <n v="35"/>
    <s v="Cash"/>
    <s v="Mobile App"/>
    <s v="Delivered"/>
    <s v="VIP"/>
    <s v="WELCOME10"/>
    <s v="Mai Gomaa"/>
    <s v="Male"/>
    <s v="Zagazig"/>
    <s v="Greater Cairo"/>
    <s v="MAI.GOMAA17@yahoo.com"/>
    <s v="+2011646827161"/>
    <n v="1985"/>
    <d v="2024-02-17T00:00:00"/>
    <s v="Bronze"/>
    <x v="13"/>
    <x v="1"/>
    <x v="11"/>
    <s v="Anker"/>
    <s v="Supplier B"/>
    <n v="179.78"/>
    <n v="224.19"/>
    <s v="No"/>
    <d v="2025-05-09T00:00:00"/>
    <s v="Changed mind"/>
    <s v="Card"/>
    <s v="Yes"/>
    <s v="Loyalty Boost"/>
    <d v="2025-03-22T00:00:00"/>
    <d v="2025-04-18T00:00:00"/>
    <s v="Web"/>
    <n v="222.81"/>
    <n v="0.1"/>
    <n v="22.281000000000002"/>
    <n v="200.529"/>
    <n v="235.529"/>
    <n v="179.78"/>
    <n v="-14.251000000000005"/>
    <n v="7"/>
    <n v="1"/>
  </r>
  <r>
    <s v="O2025000159"/>
    <x v="492"/>
    <d v="2025-04-19T00:00:00"/>
    <d v="2025-04-20T00:00:00"/>
    <s v="C0090"/>
    <s v="P0058"/>
    <n v="1"/>
    <n v="134.93"/>
    <n v="0"/>
    <n v="25"/>
    <s v="Card"/>
    <s v="Mobile App"/>
    <s v="Delivered"/>
    <s v=""/>
    <s v=""/>
    <s v="Rania Nasser"/>
    <s v="Female"/>
    <s v="Cairo"/>
    <s v="Greater Cairo"/>
    <s v="Rania.Nasser58@outlook.com"/>
    <s v="+2011617570067"/>
    <n v="2002"/>
    <d v="2022-01-29T00:00:00"/>
    <s v="Bronze"/>
    <x v="22"/>
    <x v="1"/>
    <x v="7"/>
    <s v="SEB"/>
    <s v="Supplier E"/>
    <n v="89.61"/>
    <n v="126.24"/>
    <s v="No"/>
    <m/>
    <m/>
    <m/>
    <s v="No"/>
    <m/>
    <m/>
    <m/>
    <m/>
    <n v="134.93"/>
    <n v="0"/>
    <n v="0"/>
    <n v="134.93"/>
    <n v="159.93"/>
    <n v="89.61"/>
    <n v="20.320000000000007"/>
    <n v="1"/>
    <n v="2"/>
  </r>
  <r>
    <s v="O2025000160"/>
    <x v="493"/>
    <d v="2025-11-13T00:00:00"/>
    <d v="2025-11-18T00:00:00"/>
    <s v="C0048"/>
    <s v="P0167"/>
    <n v="1"/>
    <n v="147.04"/>
    <n v="30"/>
    <n v="25"/>
    <s v="Wallet"/>
    <s v="Marketplace"/>
    <s v="Delivered"/>
    <s v=""/>
    <s v=""/>
    <s v="Hager Said"/>
    <s v="Male"/>
    <s v="Ismailia"/>
    <s v="Delta"/>
    <s v="HAGER.SAID86@yahoo.com"/>
    <s v="+2011718469094"/>
    <n v="1981"/>
    <d v="2025-11-02T00:00:00"/>
    <s v="Silver"/>
    <x v="115"/>
    <x v="3"/>
    <x v="5"/>
    <s v="Nivea"/>
    <s v="Supplier D"/>
    <n v="141.19"/>
    <n v="172.68"/>
    <s v="Yes"/>
    <m/>
    <m/>
    <m/>
    <s v="No"/>
    <m/>
    <m/>
    <m/>
    <m/>
    <n v="147.04"/>
    <n v="0.3"/>
    <n v="44.111999999999995"/>
    <n v="102.928"/>
    <n v="127.928"/>
    <n v="141.19"/>
    <n v="-63.262"/>
    <n v="5"/>
    <n v="2"/>
  </r>
  <r>
    <s v="O2025000161"/>
    <x v="444"/>
    <d v="2025-09-13T00:00:00"/>
    <d v="2025-09-22T00:00:00"/>
    <s v="C0253"/>
    <s v="P0103"/>
    <n v="1"/>
    <n v="127.72"/>
    <n v="25"/>
    <n v="25"/>
    <s v="Cash"/>
    <s v="Web"/>
    <s v="Delivered"/>
    <s v=""/>
    <s v=""/>
    <s v="Mohamed Samir"/>
    <s v="Male"/>
    <s v="Zagazig"/>
    <s v="Delta"/>
    <s v="Mohamed.Samir2@gmail.com"/>
    <s v="+2010394373951"/>
    <n v="1981"/>
    <d v="2025-07-14T00:00:00"/>
    <s v="Silver"/>
    <x v="29"/>
    <x v="3"/>
    <x v="16"/>
    <s v="Xiaomi"/>
    <s v="Supplier D"/>
    <n v="83.53"/>
    <n v="111.89"/>
    <s v="No"/>
    <m/>
    <m/>
    <m/>
    <s v="No"/>
    <m/>
    <m/>
    <m/>
    <m/>
    <n v="127.72"/>
    <n v="0.25"/>
    <n v="31.93"/>
    <n v="95.789999999999992"/>
    <n v="120.78999999999999"/>
    <n v="83.53"/>
    <n v="-12.740000000000009"/>
    <n v="9"/>
    <n v="4"/>
  </r>
  <r>
    <s v="O2025000162"/>
    <x v="494"/>
    <d v="2025-08-13T00:00:00"/>
    <d v="2025-08-25T00:00:00"/>
    <s v="C0133"/>
    <s v="P0171"/>
    <n v="2"/>
    <n v="3.68"/>
    <n v="0"/>
    <n v="15"/>
    <s v="Wallet"/>
    <s v="Web"/>
    <s v="Returned"/>
    <s v=""/>
    <s v=""/>
    <s v="Ahmed Samir"/>
    <s v="Male"/>
    <s v="Luxor"/>
    <s v="Delta"/>
    <s v="Ahmed.Samir33@gmail.com"/>
    <s v="+2011884322490"/>
    <n v="1982"/>
    <d v="2022-08-23T00:00:00"/>
    <s v=""/>
    <x v="73"/>
    <x v="4"/>
    <x v="9"/>
    <s v="Nike"/>
    <s v="Supplier C"/>
    <n v="2.7"/>
    <n v="4.1100000000000003"/>
    <s v="No"/>
    <m/>
    <m/>
    <m/>
    <s v="No"/>
    <m/>
    <m/>
    <m/>
    <m/>
    <n v="7.36"/>
    <n v="0"/>
    <n v="0"/>
    <n v="7.36"/>
    <n v="22.36"/>
    <n v="5.4"/>
    <n v="-13.04"/>
    <n v="12"/>
    <n v="-56"/>
  </r>
  <r>
    <s v="O2025000163"/>
    <x v="495"/>
    <d v="2025-08-04T00:00:00"/>
    <d v="2025-04-11T00:00:00"/>
    <s v="C0231"/>
    <s v="P0206"/>
    <n v="2"/>
    <n v="66.52"/>
    <n v="0"/>
    <n v="25"/>
    <s v="Card"/>
    <s v="Mobile App"/>
    <s v="Delivered"/>
    <s v=""/>
    <s v=""/>
    <s v="Omar Fathy"/>
    <s v="Female"/>
    <s v="Alexandria"/>
    <s v="Greater Cairo"/>
    <s v="Omar.Fathy92@outlook.com"/>
    <s v="+2010691385716"/>
    <n v="1977"/>
    <d v="2022-08-20T00:00:00"/>
    <s v="Bronze"/>
    <x v="60"/>
    <x v="2"/>
    <x v="6"/>
    <s v="Philips"/>
    <s v="Supplier B"/>
    <n v="49.96"/>
    <n v="62.32"/>
    <s v="No"/>
    <m/>
    <m/>
    <m/>
    <s v="No"/>
    <m/>
    <m/>
    <m/>
    <m/>
    <n v="133.04"/>
    <n v="0"/>
    <n v="0"/>
    <n v="133.04"/>
    <n v="158.04"/>
    <n v="99.92"/>
    <n v="8.1199999999999903"/>
    <n v="-115"/>
    <n v="123"/>
  </r>
  <r>
    <s v="O2025000164"/>
    <x v="419"/>
    <d v="2025-04-30T00:00:00"/>
    <d v="2025-05-07T00:00:00"/>
    <s v="C0026"/>
    <s v="P0219"/>
    <n v="2"/>
    <n v="51.91"/>
    <n v="5"/>
    <n v="0"/>
    <s v="Cash"/>
    <s v="Mobile App"/>
    <s v="Delivered"/>
    <s v=""/>
    <s v="SALE83"/>
    <s v="Rania Nasser"/>
    <s v="Male"/>
    <s v="Tanta"/>
    <s v="Upper Egypt"/>
    <s v="Rania.Nasser6@gmail.com"/>
    <s v="+2010819714670"/>
    <n v="2004"/>
    <d v="2024-06-27T00:00:00"/>
    <s v="Silver"/>
    <x v="30"/>
    <x v="0"/>
    <x v="10"/>
    <s v="L'Oreal"/>
    <s v="Supplier E"/>
    <n v="32.96"/>
    <n v="46.92"/>
    <s v="Yes"/>
    <m/>
    <m/>
    <m/>
    <s v="No"/>
    <s v="Black Friday"/>
    <d v="2025-06-17T00:00:00"/>
    <d v="2025-07-21T00:00:00"/>
    <s v="Mobile App"/>
    <n v="103.82"/>
    <n v="0.05"/>
    <n v="5.1909999999999998"/>
    <n v="98.628999999999991"/>
    <n v="98.628999999999991"/>
    <n v="65.92"/>
    <n v="32.708999999999989"/>
    <n v="7"/>
    <n v="2"/>
  </r>
  <r>
    <s v="O2025000165"/>
    <x v="496"/>
    <d v="2025-04-25T00:00:00"/>
    <d v="2025-04-29T00:00:00"/>
    <s v="C0363"/>
    <s v="P0092"/>
    <n v="2"/>
    <n v="161.05000000000001"/>
    <n v="15"/>
    <n v="15"/>
    <s v="Wallet"/>
    <s v="Marketplace"/>
    <s v="Returned"/>
    <s v=""/>
    <s v=""/>
    <s v="Hager Nasser"/>
    <s v="Male"/>
    <s v="Luxor"/>
    <s v="Alexandria Coast"/>
    <s v="Hager.Nasser24 @outlook.com"/>
    <s v="+2011174569073"/>
    <n v="1984"/>
    <d v="2025-05-25T00:00:00"/>
    <s v="Platinum"/>
    <x v="82"/>
    <x v="0"/>
    <x v="2"/>
    <s v="Adidas"/>
    <s v="Supplier C"/>
    <n v="119.99"/>
    <n v="168.92"/>
    <s v="No"/>
    <d v="2025-07-13T00:00:00"/>
    <s v="Changed mind"/>
    <s v="Cash"/>
    <s v="Yes"/>
    <m/>
    <m/>
    <m/>
    <m/>
    <n v="322.10000000000002"/>
    <n v="0.15"/>
    <n v="48.315000000000005"/>
    <n v="273.78500000000003"/>
    <n v="288.78500000000003"/>
    <n v="239.98"/>
    <n v="18.805000000000035"/>
    <n v="4"/>
    <n v="3"/>
  </r>
  <r>
    <s v="O2025000166"/>
    <x v="497"/>
    <d v="2025-02-07T00:00:00"/>
    <d v="2025-02-10T00:00:00"/>
    <s v="C0377"/>
    <s v="P0092"/>
    <n v="1"/>
    <n v="152.19999999999999"/>
    <n v="25"/>
    <n v="35"/>
    <s v="Cash"/>
    <s v="Mobile App"/>
    <s v="Returned"/>
    <s v=""/>
    <s v="SALE97"/>
    <s v="Salma Abdelrahman"/>
    <s v="Male"/>
    <s v="Aswan"/>
    <s v="Delta"/>
    <s v="Salma.Abdelrahman13@gmail.com"/>
    <s v="+2010285046379"/>
    <n v="1993"/>
    <d v="2023-04-26T00:00:00"/>
    <s v="Bronze"/>
    <x v="82"/>
    <x v="0"/>
    <x v="2"/>
    <s v="Adidas"/>
    <s v="Supplier C"/>
    <n v="119.99"/>
    <n v="168.92"/>
    <s v="No"/>
    <m/>
    <m/>
    <m/>
    <s v="No"/>
    <s v="Loyalty Boost"/>
    <d v="2024-01-07T00:00:00"/>
    <d v="2024-01-20T00:00:00"/>
    <s v="Web"/>
    <n v="152.19999999999999"/>
    <n v="0.25"/>
    <n v="38.049999999999997"/>
    <n v="114.14999999999999"/>
    <n v="149.14999999999998"/>
    <n v="119.99"/>
    <n v="-40.840000000000003"/>
    <n v="3"/>
    <n v="10"/>
  </r>
  <r>
    <s v="O2025000167"/>
    <x v="417"/>
    <d v="2025-08-14T00:00:00"/>
    <d v="2025-08-18T00:00:00"/>
    <s v="C0430"/>
    <s v="P0094"/>
    <n v="2"/>
    <n v="10.93"/>
    <n v="25"/>
    <n v="15"/>
    <s v="Wallet"/>
    <s v="Mobile App"/>
    <s v="Returned"/>
    <s v=""/>
    <s v=""/>
    <s v="Salma Nasser"/>
    <s v="Male"/>
    <s v="Alexandria"/>
    <s v="Alexandria Coast"/>
    <s v="Salma.Nasser65@gmail.com"/>
    <s v="+2010949697858"/>
    <n v="1980"/>
    <d v="2024-04-12T00:00:00"/>
    <s v="Bronze"/>
    <x v="128"/>
    <x v="1"/>
    <x v="7"/>
    <s v="Adidas"/>
    <s v="Supplier A"/>
    <n v="7.08"/>
    <n v="10.76"/>
    <s v="No"/>
    <m/>
    <m/>
    <m/>
    <s v="No"/>
    <m/>
    <m/>
    <m/>
    <m/>
    <n v="21.86"/>
    <n v="0.25"/>
    <n v="5.4649999999999999"/>
    <n v="16.395"/>
    <n v="31.395"/>
    <n v="14.16"/>
    <n v="-12.765000000000001"/>
    <n v="4"/>
    <n v="1"/>
  </r>
  <r>
    <s v="O2025000168"/>
    <x v="498"/>
    <d v="2026-01-03T00:00:00"/>
    <d v="2026-01-10T00:00:00"/>
    <s v="C0190"/>
    <s v="P0131"/>
    <n v="1"/>
    <n v="8.86"/>
    <n v="20"/>
    <n v="35"/>
    <s v="Bank Transfer"/>
    <s v="Web"/>
    <s v="Canceled"/>
    <s v="late delivery"/>
    <s v=""/>
    <s v="Ali Kamel"/>
    <s v="Male"/>
    <s v="Suez"/>
    <s v="Upper Egypt"/>
    <s v="Ali.Kamel23@hotmail.com"/>
    <s v="+2011830764946"/>
    <n v="1991"/>
    <d v="2024-01-09T00:00:00"/>
    <s v=""/>
    <x v="142"/>
    <x v="3"/>
    <x v="22"/>
    <s v="Adidas"/>
    <s v="Supplier A"/>
    <n v="6.42"/>
    <n v="8.9499999999999993"/>
    <s v="No"/>
    <m/>
    <m/>
    <m/>
    <s v="No"/>
    <m/>
    <m/>
    <m/>
    <m/>
    <n v="8.86"/>
    <n v="0.2"/>
    <n v="1.772"/>
    <n v="7.0879999999999992"/>
    <n v="42.088000000000001"/>
    <n v="6.42"/>
    <n v="-34.332000000000001"/>
    <n v="7"/>
    <n v="7"/>
  </r>
  <r>
    <s v="O2025000169"/>
    <x v="499"/>
    <d v="2025-06-16T00:00:00"/>
    <d v="2025-06-23T00:00:00"/>
    <s v="C0395"/>
    <s v="P0139"/>
    <n v="1"/>
    <n v="101.2"/>
    <n v="10"/>
    <n v="35"/>
    <s v="Card"/>
    <s v="Web"/>
    <s v="In Transit"/>
    <s v="  "/>
    <s v=""/>
    <s v="Yara Said"/>
    <s v="Female"/>
    <s v="Mansoura"/>
    <s v="Greater Cairo"/>
    <s v="Yara.Said88@gmail.com"/>
    <s v="+2011214086235"/>
    <n v="1995"/>
    <d v="2025-11-19T00:00:00"/>
    <s v="Gold"/>
    <x v="84"/>
    <x v="4"/>
    <x v="19"/>
    <s v="LocalBrand"/>
    <s v="Supplier D"/>
    <n v="83.87"/>
    <n v="110.66"/>
    <s v="No"/>
    <m/>
    <m/>
    <m/>
    <s v="No"/>
    <m/>
    <m/>
    <m/>
    <m/>
    <n v="101.2"/>
    <n v="0.1"/>
    <n v="10.120000000000001"/>
    <n v="91.08"/>
    <n v="126.08"/>
    <n v="83.87"/>
    <n v="-27.790000000000006"/>
    <n v="7"/>
    <n v="5"/>
  </r>
  <r>
    <s v="O2025000170"/>
    <x v="500"/>
    <d v="2025-06-07T00:00:00"/>
    <d v="2025-07-09T00:00:00"/>
    <s v="C0316"/>
    <s v="P0007"/>
    <n v="2"/>
    <n v="44.29"/>
    <n v="0"/>
    <n v="25"/>
    <s v="Wallet"/>
    <s v="Web"/>
    <s v="Returned"/>
    <s v="VIP"/>
    <s v="SALE53"/>
    <s v="Youssef Hassan"/>
    <s v="Male"/>
    <s v="Tanta"/>
    <s v="Upper Egypt"/>
    <s v="YOUSSEF.HASSAN46@outlook.com"/>
    <s v="+2010205754710"/>
    <n v="1993"/>
    <d v="2023-12-03T00:00:00"/>
    <s v="Silver"/>
    <x v="6"/>
    <x v="3"/>
    <x v="5"/>
    <s v="Anker"/>
    <s v="Supplier C"/>
    <n v="31.33"/>
    <n v="44.22"/>
    <s v="No"/>
    <m/>
    <m/>
    <m/>
    <s v="No"/>
    <s v="Summer Sale"/>
    <d v="2024-05-04T00:00:00"/>
    <d v="2024-05-28T00:00:00"/>
    <s v="Web"/>
    <n v="88.58"/>
    <n v="0"/>
    <n v="0"/>
    <n v="88.58"/>
    <n v="113.58"/>
    <n v="62.66"/>
    <n v="0.92000000000000171"/>
    <n v="32"/>
    <n v="31"/>
  </r>
  <r>
    <s v="O2025000171"/>
    <x v="501"/>
    <d v="2025-08-05T00:00:00"/>
    <d v="2025-08-07T00:00:00"/>
    <s v="C0433"/>
    <s v="P0169"/>
    <n v="1"/>
    <n v="116.4"/>
    <n v="5"/>
    <n v="15"/>
    <s v="Cash"/>
    <s v="Marketplace"/>
    <s v="Canceled"/>
    <s v=""/>
    <s v=""/>
    <s v="Mai Ibrahim"/>
    <s v="Male"/>
    <s v="Alexandria"/>
    <s v="Delta"/>
    <s v="Mai.Ibrahim4@gmail.com"/>
    <s v="+2011912252432"/>
    <n v="1994"/>
    <d v="2022-06-11T00:00:00"/>
    <s v="Silver"/>
    <x v="103"/>
    <x v="4"/>
    <x v="13"/>
    <s v="Nike"/>
    <s v="Supplier A"/>
    <n v="0"/>
    <n v="123.5"/>
    <s v="No"/>
    <m/>
    <m/>
    <m/>
    <s v="No"/>
    <m/>
    <m/>
    <m/>
    <m/>
    <n v="116.4"/>
    <n v="0.05"/>
    <n v="5.82"/>
    <n v="110.58000000000001"/>
    <n v="125.58000000000001"/>
    <n v="0"/>
    <n v="95.580000000000013"/>
    <n v="2"/>
    <n v="7"/>
  </r>
  <r>
    <s v="O2025000172"/>
    <x v="495"/>
    <d v="2025-04-06T00:00:00"/>
    <d v="2025-09-04T00:00:00"/>
    <s v="C0371"/>
    <s v="P0046"/>
    <n v="3"/>
    <n v="106.16"/>
    <n v="30"/>
    <n v="35"/>
    <s v="Bank Transfer"/>
    <s v="Web"/>
    <s v="In Transit"/>
    <s v="late delivery"/>
    <s v=""/>
    <s v="Ali Khaled"/>
    <s v="Female"/>
    <s v="Mansoura"/>
    <s v="Alexandria Coast"/>
    <s v="Ali.Khaled55@hotmail.com"/>
    <s v="+2010431320974"/>
    <n v="1995"/>
    <d v="2023-10-19T00:00:00"/>
    <s v="Gold"/>
    <x v="14"/>
    <x v="0"/>
    <x v="12"/>
    <s v="SEB"/>
    <s v="Supplier B"/>
    <n v="80.290000000000006"/>
    <n v="118.6"/>
    <s v="No"/>
    <m/>
    <m/>
    <m/>
    <s v="No"/>
    <m/>
    <m/>
    <m/>
    <m/>
    <n v="318.48"/>
    <n v="0.3"/>
    <n v="95.543999999999997"/>
    <n v="222.93600000000004"/>
    <n v="257.93600000000004"/>
    <n v="240.87"/>
    <n v="-52.933999999999969"/>
    <n v="151"/>
    <n v="3"/>
  </r>
  <r>
    <s v="O2025000173"/>
    <x v="502"/>
    <d v="2025-08-12T00:00:00"/>
    <d v="2025-08-15T00:00:00"/>
    <s v="C0215"/>
    <s v="P0106"/>
    <n v="3"/>
    <n v="138.55000000000001"/>
    <n v="10"/>
    <n v="35"/>
    <s v="Cash"/>
    <s v="Mobile App"/>
    <s v="Delivered"/>
    <s v=""/>
    <s v="SALE34"/>
    <s v="Omar Ashour"/>
    <s v="Male"/>
    <s v="Giza"/>
    <s v="Greater Cairo"/>
    <s v="Omar.Ashour50@hotmail.com"/>
    <s v="+2011812340696"/>
    <n v="1988"/>
    <d v="2024-07-08T00:00:00"/>
    <s v="Bronze"/>
    <x v="15"/>
    <x v="0"/>
    <x v="2"/>
    <s v="L'Oreal"/>
    <s v="Supplier C"/>
    <n v="85.33"/>
    <n v="131.21"/>
    <s v="No"/>
    <d v="2025-03-13T00:00:00"/>
    <s v="Size issue"/>
    <s v="Bank Transfer"/>
    <s v="Yes"/>
    <s v="Loyalty Boost"/>
    <d v="2025-04-26T00:00:00"/>
    <d v="2025-05-10T00:00:00"/>
    <s v="Marketplace"/>
    <n v="415.65000000000003"/>
    <n v="0.1"/>
    <n v="41.565000000000005"/>
    <n v="374.08500000000004"/>
    <n v="409.08500000000004"/>
    <n v="255.99"/>
    <n v="83.095000000000027"/>
    <n v="3"/>
    <n v="3"/>
  </r>
  <r>
    <s v="O2025000174"/>
    <x v="503"/>
    <d v="2025-09-04T00:00:00"/>
    <d v="2025-09-06T00:00:00"/>
    <s v="C0264"/>
    <s v="P0212"/>
    <n v="3"/>
    <n v="127.82"/>
    <n v="0"/>
    <n v="15"/>
    <s v="Bank Transfer"/>
    <s v="Web"/>
    <s v="Delivered"/>
    <s v=""/>
    <s v="FREESHIP"/>
    <s v="Omar Gomaa"/>
    <s v="Female"/>
    <s v="Zagazig"/>
    <s v="Canal"/>
    <s v="Omar.Gomaa17@yahoo.com"/>
    <s v="+2011133332684"/>
    <n v="1990"/>
    <d v="2023-06-12T00:00:00"/>
    <s v="Platinum"/>
    <x v="17"/>
    <x v="4"/>
    <x v="9"/>
    <s v="Xiaomi"/>
    <s v="Supplier E"/>
    <n v="95.32"/>
    <n v="114.15"/>
    <s v="No"/>
    <m/>
    <m/>
    <m/>
    <s v="No"/>
    <s v="New Year"/>
    <d v="2025-02-10T00:00:00"/>
    <d v="2025-04-03T00:00:00"/>
    <s v="Mobile App"/>
    <n v="383.46"/>
    <n v="0"/>
    <n v="0"/>
    <n v="383.46"/>
    <n v="398.46"/>
    <n v="285.95999999999998"/>
    <n v="82.5"/>
    <n v="2"/>
    <n v="5"/>
  </r>
  <r>
    <s v="O2025000175"/>
    <x v="504"/>
    <d v="2025-09-02T00:00:00"/>
    <d v="2025-09-03T00:00:00"/>
    <s v="C0177"/>
    <s v="P0050"/>
    <n v="2"/>
    <n v="39.85"/>
    <n v="0"/>
    <n v="50"/>
    <s v="Card"/>
    <s v="Marketplace"/>
    <s v="Canceled"/>
    <s v=""/>
    <s v="SALE83"/>
    <s v="Hassan Gomaa"/>
    <s v="Male"/>
    <s v="Luxor"/>
    <s v="Canal"/>
    <s v="Hassan.Gomaa17@gmail.com"/>
    <s v="+2010116913157"/>
    <n v="1981"/>
    <d v="2025-08-25T00:00:00"/>
    <s v="Bronze"/>
    <x v="21"/>
    <x v="0"/>
    <x v="12"/>
    <s v="LocalBrand"/>
    <s v="Supplier C"/>
    <n v="30.54"/>
    <n v="45.17"/>
    <s v="No"/>
    <m/>
    <m/>
    <m/>
    <s v="No"/>
    <s v="Black Friday"/>
    <d v="2025-06-17T00:00:00"/>
    <d v="2025-07-21T00:00:00"/>
    <s v="Mobile App"/>
    <n v="79.7"/>
    <n v="0"/>
    <n v="0"/>
    <n v="79.7"/>
    <n v="129.69999999999999"/>
    <n v="61.08"/>
    <n v="-31.379999999999995"/>
    <n v="1"/>
    <n v="2"/>
  </r>
  <r>
    <s v="O2025000176"/>
    <x v="505"/>
    <d v="2025-02-23T00:00:00"/>
    <d v="2025-03-04T00:00:00"/>
    <s v="C0356"/>
    <s v="P0080"/>
    <n v="1"/>
    <n v="208.52"/>
    <n v="15"/>
    <n v="25"/>
    <s v="Bank Transfer"/>
    <s v="Mobile App"/>
    <s v="Delivered"/>
    <s v="  "/>
    <s v=""/>
    <s v="Hager Nasser"/>
    <s v="Male"/>
    <s v="Luxor"/>
    <s v="Upper Egypt"/>
    <s v="HAGER.NASSER93@yahoo.com"/>
    <s v="+2010574695369"/>
    <n v="1979"/>
    <d v="2025-10-06T00:00:00"/>
    <s v="Silver"/>
    <x v="52"/>
    <x v="0"/>
    <x v="10"/>
    <s v="SEB"/>
    <s v="Supplier E"/>
    <n v="166.89"/>
    <n v="213.71"/>
    <s v="No"/>
    <m/>
    <m/>
    <m/>
    <s v="No"/>
    <m/>
    <m/>
    <m/>
    <m/>
    <n v="208.52"/>
    <n v="0.15"/>
    <n v="31.277999999999999"/>
    <n v="177.24200000000002"/>
    <n v="202.24200000000002"/>
    <n v="166.89"/>
    <n v="-14.647999999999968"/>
    <n v="9"/>
    <n v="5"/>
  </r>
  <r>
    <s v="O2025000177"/>
    <x v="449"/>
    <d v="2025-08-25T00:00:00"/>
    <d v="2025-06-09T00:00:00"/>
    <s v="C0015"/>
    <s v="P0189"/>
    <n v="2"/>
    <n v="110.26"/>
    <n v="10"/>
    <n v="0"/>
    <s v="Bank Transfer"/>
    <s v="Web"/>
    <s v="Delivered"/>
    <s v=""/>
    <s v="NEWUSER"/>
    <s v="Nada Nasser"/>
    <s v="Female"/>
    <s v="Ismailia"/>
    <s v="Delta"/>
    <s v="Nada.Nasser54@yahoo.com"/>
    <s v="+2011446353267"/>
    <n v="1975"/>
    <d v="2023-11-13T00:00:00"/>
    <s v=""/>
    <x v="112"/>
    <x v="0"/>
    <x v="10"/>
    <s v="Nivea"/>
    <s v="Supplier A"/>
    <n v="80.56"/>
    <n v="106.05"/>
    <s v="No"/>
    <m/>
    <m/>
    <m/>
    <s v="No"/>
    <s v="Weekend Flash"/>
    <d v="2024-05-09T00:00:00"/>
    <d v="2024-06-01T00:00:00"/>
    <s v="All"/>
    <n v="220.52"/>
    <n v="0.1"/>
    <n v="22.052000000000003"/>
    <n v="198.46800000000002"/>
    <n v="198.46800000000002"/>
    <n v="161.12"/>
    <n v="37.348000000000013"/>
    <n v="-77"/>
    <n v="1"/>
  </r>
  <r>
    <s v="O2025000178"/>
    <x v="506"/>
    <m/>
    <d v="2025-06-03T00:00:00"/>
    <s v="C0081"/>
    <s v="P0121"/>
    <n v="1"/>
    <n v="16.53"/>
    <n v="0"/>
    <n v="35"/>
    <s v="Wallet"/>
    <s v="Marketplace"/>
    <s v="Returned"/>
    <s v=""/>
    <s v="SALE68"/>
    <s v="Mostafa Mahmoud"/>
    <s v="Female"/>
    <s v="Zagazig"/>
    <s v="Delta"/>
    <s v="Mostafa.Mahmoud3@hotmail.com"/>
    <s v="+2011863014475"/>
    <n v="2002"/>
    <d v="2022-02-05T00:00:00"/>
    <s v="Gold"/>
    <x v="101"/>
    <x v="2"/>
    <x v="3"/>
    <s v="Anker"/>
    <s v="Supplier B"/>
    <n v="11.73"/>
    <n v="15.06"/>
    <s v="No"/>
    <m/>
    <m/>
    <m/>
    <s v="No"/>
    <s v="Loyalty Boost"/>
    <d v="2025-04-20T00:00:00"/>
    <d v="2025-05-07T00:00:00"/>
    <s v="All"/>
    <n v="16.53"/>
    <n v="0"/>
    <n v="0"/>
    <n v="16.53"/>
    <n v="51.53"/>
    <n v="11.73"/>
    <n v="-30.2"/>
    <m/>
    <m/>
  </r>
  <r>
    <s v="O2025000179"/>
    <x v="507"/>
    <d v="2025-12-19T00:00:00"/>
    <d v="2025-12-28T00:00:00"/>
    <s v="C0403"/>
    <s v="P0104"/>
    <n v="1"/>
    <n v="22.28"/>
    <n v="0"/>
    <n v="25"/>
    <s v="Bank Transfer"/>
    <s v="Marketplace"/>
    <s v="Delivered"/>
    <s v=""/>
    <s v=""/>
    <s v="Mai Fathy"/>
    <s v="Male"/>
    <s v="Cairo"/>
    <s v="Delta"/>
    <s v="Mai.Fathy47@outlook.com"/>
    <s v="+2011582880257"/>
    <n v="2002"/>
    <d v="2023-05-23T00:00:00"/>
    <s v="Silver"/>
    <x v="96"/>
    <x v="3"/>
    <x v="8"/>
    <s v="Anker"/>
    <s v="Supplier C"/>
    <n v="17.190000000000001"/>
    <n v="20.5"/>
    <s v="No"/>
    <m/>
    <m/>
    <m/>
    <s v="No"/>
    <m/>
    <m/>
    <m/>
    <m/>
    <n v="22.28"/>
    <n v="0"/>
    <n v="0"/>
    <n v="22.28"/>
    <n v="47.28"/>
    <n v="17.190000000000001"/>
    <n v="-19.91"/>
    <n v="9"/>
    <n v="3"/>
  </r>
  <r>
    <s v="O2025000180"/>
    <x v="385"/>
    <d v="2025-09-17T00:00:00"/>
    <d v="2025-09-24T00:00:00"/>
    <s v="C0307"/>
    <s v="P0193"/>
    <n v="3"/>
    <n v="18.690000000000001"/>
    <n v="0"/>
    <n v="15"/>
    <s v="Bank Transfer"/>
    <s v="Mobile App"/>
    <s v="In Transit"/>
    <s v="late delivery"/>
    <s v=""/>
    <s v="Rania Hegazy"/>
    <s v="Female"/>
    <s v="Mansoura"/>
    <s v="Delta"/>
    <s v="Rania.Hegazy59@gmail.com"/>
    <s v="+2011498273595"/>
    <n v="1996"/>
    <d v="2023-05-17T00:00:00"/>
    <s v="Bronze"/>
    <x v="35"/>
    <x v="4"/>
    <x v="13"/>
    <s v="Xiaomi"/>
    <s v="Supplier B"/>
    <n v="15.82"/>
    <n v="19.809999999999999"/>
    <s v="No"/>
    <m/>
    <m/>
    <m/>
    <s v="No"/>
    <m/>
    <m/>
    <m/>
    <m/>
    <n v="56.070000000000007"/>
    <n v="0"/>
    <n v="0"/>
    <n v="56.070000000000007"/>
    <n v="71.070000000000007"/>
    <n v="47.46"/>
    <n v="-6.3899999999999935"/>
    <n v="7"/>
    <n v="3"/>
  </r>
  <r>
    <s v="O2025000181"/>
    <x v="508"/>
    <d v="2025-05-16T00:00:00"/>
    <d v="2025-05-20T00:00:00"/>
    <s v="C0181"/>
    <s v="P0068"/>
    <n v="2"/>
    <n v="155.07"/>
    <n v="0"/>
    <n v="15"/>
    <s v="Wallet"/>
    <s v="Marketplace"/>
    <s v="Delivered"/>
    <s v=""/>
    <s v=""/>
    <s v="Nour Adel"/>
    <s v="Male"/>
    <s v="Cairo"/>
    <s v="Greater Cairo"/>
    <s v="Nour.Adel95@outlook.com"/>
    <s v="+2011855742251"/>
    <n v="1995"/>
    <d v="2024-10-13T00:00:00"/>
    <s v="Silver"/>
    <x v="45"/>
    <x v="3"/>
    <x v="4"/>
    <s v="LocalBrand"/>
    <s v="Supplier D"/>
    <n v="113.63"/>
    <n v="140.25"/>
    <s v="No"/>
    <m/>
    <m/>
    <m/>
    <s v="No"/>
    <m/>
    <m/>
    <m/>
    <m/>
    <n v="310.14"/>
    <n v="0"/>
    <n v="0"/>
    <n v="310.14"/>
    <n v="325.14"/>
    <n v="227.26"/>
    <n v="67.88"/>
    <n v="4"/>
    <n v="4"/>
  </r>
  <r>
    <s v="O2025000182"/>
    <x v="509"/>
    <d v="2025-03-01T00:00:00"/>
    <d v="2025-03-04T00:00:00"/>
    <s v="C0339"/>
    <s v="P0140"/>
    <n v="2"/>
    <n v="32.33"/>
    <n v="0"/>
    <n v="15"/>
    <s v="Card"/>
    <s v="Mobile App"/>
    <s v="Delivered"/>
    <s v=""/>
    <s v="WELCOME10"/>
    <s v="Mona Adel"/>
    <s v="Female"/>
    <s v="Cairo"/>
    <s v="Delta"/>
    <s v="Mona.Adel22@gmail.com"/>
    <s v="+2011688561800"/>
    <n v="1974"/>
    <d v="2023-03-17T00:00:00"/>
    <s v="Bronze"/>
    <x v="108"/>
    <x v="4"/>
    <x v="24"/>
    <s v="SEB"/>
    <s v="Supplier A"/>
    <n v="23.9"/>
    <n v="33.49"/>
    <s v="No"/>
    <m/>
    <m/>
    <m/>
    <s v="No"/>
    <s v="Loyalty Boost"/>
    <d v="2025-03-22T00:00:00"/>
    <d v="2025-04-18T00:00:00"/>
    <s v="Web"/>
    <n v="64.66"/>
    <n v="0"/>
    <n v="0"/>
    <n v="64.66"/>
    <n v="79.66"/>
    <n v="47.8"/>
    <n v="1.8599999999999994"/>
    <n v="3"/>
    <n v="2"/>
  </r>
  <r>
    <s v="O2025000183"/>
    <x v="510"/>
    <d v="2025-07-17T00:00:00"/>
    <d v="2025-07-29T00:00:00"/>
    <s v="C0169"/>
    <s v="P0053"/>
    <n v="4"/>
    <n v="24.96"/>
    <n v="0"/>
    <n v="25"/>
    <s v="Wallet"/>
    <s v="Web"/>
    <s v="Delivered"/>
    <s v=""/>
    <s v="SALE34"/>
    <s v="Mai Abdelrahman"/>
    <s v="Male"/>
    <s v="Ismailia"/>
    <s v="Alexandria Coast"/>
    <s v="Mai.Abdelrahman76@outlook.com"/>
    <s v="+2011091129610"/>
    <n v="1999"/>
    <d v="2023-01-21T00:00:00"/>
    <s v="Gold"/>
    <x v="63"/>
    <x v="0"/>
    <x v="12"/>
    <s v="L'Oreal"/>
    <s v="Supplier A"/>
    <n v="22.45"/>
    <n v="26.29"/>
    <s v="No"/>
    <m/>
    <m/>
    <m/>
    <s v="No"/>
    <s v="Loyalty Boost"/>
    <d v="2025-04-26T00:00:00"/>
    <d v="2025-05-10T00:00:00"/>
    <s v="Marketplace"/>
    <n v="99.84"/>
    <n v="0"/>
    <n v="0"/>
    <n v="99.84"/>
    <n v="124.84"/>
    <n v="89.8"/>
    <n v="-14.959999999999994"/>
    <n v="12"/>
    <n v="1"/>
  </r>
  <r>
    <s v="O2025000184"/>
    <x v="465"/>
    <d v="2025-10-16T00:00:00"/>
    <d v="2025-10-20T00:00:00"/>
    <s v="C0411"/>
    <s v="P0075"/>
    <n v="3"/>
    <n v="241.39"/>
    <n v="10"/>
    <n v="15"/>
    <s v="Bank Transfer"/>
    <s v="Marketplace"/>
    <s v="Canceled"/>
    <s v=""/>
    <s v=""/>
    <s v="Karim Adel"/>
    <s v="Female"/>
    <s v="Aswan"/>
    <s v="Alexandria Coast"/>
    <s v="Karim.Adel90@outlook.com"/>
    <s v="+2010816936740"/>
    <n v="1982"/>
    <d v="2022-01-18T00:00:00"/>
    <s v="Silver"/>
    <x v="84"/>
    <x v="4"/>
    <x v="19"/>
    <s v="LocalBrand"/>
    <s v="Supplier A"/>
    <n v="0"/>
    <n v="234.55"/>
    <s v="No"/>
    <m/>
    <m/>
    <m/>
    <s v="No"/>
    <m/>
    <m/>
    <m/>
    <m/>
    <n v="724.17"/>
    <n v="0.1"/>
    <n v="72.417000000000002"/>
    <n v="651.75299999999993"/>
    <n v="666.75299999999993"/>
    <n v="0"/>
    <n v="636.75299999999993"/>
    <n v="4"/>
    <n v="-55"/>
  </r>
  <r>
    <s v="O2025000185"/>
    <x v="411"/>
    <d v="2025-08-11T00:00:00"/>
    <d v="2025-08-16T00:00:00"/>
    <s v="C0295"/>
    <s v="P0216"/>
    <n v="1"/>
    <n v="32.42"/>
    <n v="0"/>
    <n v="25"/>
    <s v="Card"/>
    <s v="Web"/>
    <s v="Returned"/>
    <s v=""/>
    <s v=""/>
    <s v="Hassan Fathy"/>
    <s v="Male"/>
    <s v="Zagazig"/>
    <s v="Upper Egypt"/>
    <s v="Hassan.Fathy22 @gmail.com"/>
    <s v="+2010601149609"/>
    <n v="1995"/>
    <d v="2024-08-22T00:00:00"/>
    <s v="Bronze"/>
    <x v="5"/>
    <x v="3"/>
    <x v="4"/>
    <s v="Adidas"/>
    <s v="Supplier E"/>
    <n v="0"/>
    <n v="33.130000000000003"/>
    <s v="No"/>
    <m/>
    <m/>
    <m/>
    <s v="No"/>
    <m/>
    <m/>
    <m/>
    <m/>
    <n v="32.42"/>
    <n v="0"/>
    <n v="0"/>
    <n v="32.42"/>
    <n v="57.42"/>
    <n v="0"/>
    <n v="7.4200000000000017"/>
    <n v="5"/>
    <n v="3"/>
  </r>
  <r>
    <s v="O2025000186"/>
    <x v="388"/>
    <d v="2025-03-03T00:00:00"/>
    <d v="2025-03-15T00:00:00"/>
    <s v="C0276"/>
    <s v="P0121"/>
    <n v="1"/>
    <n v="16.53"/>
    <n v="5"/>
    <n v="35"/>
    <s v="Wallet"/>
    <s v="Mobile App"/>
    <s v="Delivered"/>
    <s v=""/>
    <s v=""/>
    <s v="Laila Adel"/>
    <s v="Male"/>
    <s v="Alexandria"/>
    <s v="Canal"/>
    <s v="Laila.Adel34 @outlook.com"/>
    <s v="+2010615838118"/>
    <n v="1979"/>
    <d v="2022-04-27T00:00:00"/>
    <s v="Bronze"/>
    <x v="101"/>
    <x v="2"/>
    <x v="3"/>
    <s v="Anker"/>
    <s v="Supplier B"/>
    <n v="11.73"/>
    <n v="15.06"/>
    <s v="No"/>
    <m/>
    <m/>
    <m/>
    <s v="No"/>
    <m/>
    <m/>
    <m/>
    <m/>
    <n v="16.53"/>
    <n v="0.05"/>
    <n v="0.82650000000000012"/>
    <n v="15.703500000000002"/>
    <n v="50.703500000000005"/>
    <n v="11.73"/>
    <n v="-31.026499999999999"/>
    <n v="12"/>
    <n v="0"/>
  </r>
  <r>
    <s v="O2025000187"/>
    <x v="511"/>
    <d v="2025-02-05T00:00:00"/>
    <d v="2025-02-12T00:00:00"/>
    <s v="C0100"/>
    <s v="P0067"/>
    <n v="1"/>
    <n v="151.19"/>
    <n v="0"/>
    <n v="15"/>
    <s v="Wallet"/>
    <s v="Mobile App"/>
    <s v="Canceled"/>
    <s v="call before delivery"/>
    <s v="SALE42"/>
    <s v="Nada Abdelrahman"/>
    <s v="Male"/>
    <s v="Zagazig"/>
    <s v="Alexandria Coast"/>
    <s v="Nada.Abdelrahman64@outlook.com"/>
    <s v="+2011661207835"/>
    <n v="1990"/>
    <d v="2022-02-18T00:00:00"/>
    <s v="Bronze"/>
    <x v="54"/>
    <x v="3"/>
    <x v="22"/>
    <s v="Philips"/>
    <s v="Supplier C"/>
    <n v="128.63999999999999"/>
    <n v="173.44"/>
    <s v="No"/>
    <m/>
    <m/>
    <m/>
    <s v="No"/>
    <s v="Summer Sale"/>
    <d v="2024-05-24T00:00:00"/>
    <d v="2024-07-16T00:00:00"/>
    <s v="Mobile App"/>
    <n v="151.19"/>
    <n v="0"/>
    <n v="0"/>
    <n v="151.19"/>
    <n v="166.19"/>
    <n v="128.63999999999999"/>
    <n v="7.5500000000000114"/>
    <n v="7"/>
    <n v="7"/>
  </r>
  <r>
    <s v="O2025000188"/>
    <x v="403"/>
    <d v="2025-01-13T00:00:00"/>
    <d v="2025-01-18T00:00:00"/>
    <s v="C0481"/>
    <s v="P0159"/>
    <n v="1"/>
    <n v="251.29"/>
    <n v="0"/>
    <n v="50"/>
    <s v="Card"/>
    <s v="Marketplace"/>
    <s v="In Transit"/>
    <s v="  "/>
    <s v="SALE20"/>
    <s v="Hassan Mahmoud"/>
    <s v="Female"/>
    <s v="Luxor"/>
    <s v="Canal"/>
    <s v="Hassan.Mahmoud86@hotmail.com"/>
    <s v="+2011241169242"/>
    <n v="1983"/>
    <d v="2024-02-26T00:00:00"/>
    <s v="Silver"/>
    <x v="11"/>
    <x v="4"/>
    <x v="9"/>
    <s v="Adidas"/>
    <s v="Supplier C"/>
    <n v="168.23"/>
    <n v="233.18"/>
    <s v="No"/>
    <m/>
    <m/>
    <m/>
    <s v="No"/>
    <s v="Ramadan Deals"/>
    <d v="2024-02-17T00:00:00"/>
    <d v="2024-03-06T00:00:00"/>
    <s v="Marketplace"/>
    <n v="251.29"/>
    <n v="0"/>
    <n v="0"/>
    <n v="251.29"/>
    <n v="301.28999999999996"/>
    <n v="168.23"/>
    <n v="33.06"/>
    <n v="5"/>
    <n v="-231"/>
  </r>
  <r>
    <s v="O2025000189"/>
    <x v="411"/>
    <d v="2025-08-10T00:00:00"/>
    <d v="2025-12-08T00:00:00"/>
    <s v="C0357"/>
    <s v="P0024"/>
    <n v="1"/>
    <n v="174.47"/>
    <n v="15"/>
    <n v="35"/>
    <s v="Cash"/>
    <s v="Web"/>
    <s v="Delivered"/>
    <s v="  "/>
    <s v=""/>
    <s v="Mona Samir"/>
    <s v="Female"/>
    <s v="Tanta"/>
    <s v="Alexandria Coast"/>
    <s v="MONA.SAMIR9@hotmail.com"/>
    <s v="+2010757299050"/>
    <n v="1981"/>
    <d v="2022-04-11T00:00:00"/>
    <s v="Bronze"/>
    <x v="37"/>
    <x v="4"/>
    <x v="17"/>
    <s v="Nike"/>
    <s v="Supplier E"/>
    <n v="125.26"/>
    <n v="159.83000000000001"/>
    <s v="No"/>
    <m/>
    <m/>
    <m/>
    <s v="No"/>
    <m/>
    <m/>
    <m/>
    <m/>
    <n v="174.47"/>
    <n v="0.15"/>
    <n v="26.170500000000001"/>
    <n v="148.29949999999999"/>
    <n v="183.29949999999999"/>
    <n v="125.26"/>
    <n v="-11.96050000000001"/>
    <n v="120"/>
    <n v="2"/>
  </r>
  <r>
    <s v="O2025000190"/>
    <x v="512"/>
    <d v="2025-05-24T00:00:00"/>
    <d v="2025-05-29T00:00:00"/>
    <s v="C0340"/>
    <s v="P0193"/>
    <n v="2"/>
    <n v="18.41"/>
    <n v="0"/>
    <n v="25"/>
    <s v="Wallet"/>
    <s v="Mobile App"/>
    <s v="In Transit"/>
    <s v=""/>
    <s v="SALE20"/>
    <s v="Mohamed Nasser"/>
    <s v="Female"/>
    <s v="Zagazig"/>
    <s v="Upper Egypt"/>
    <s v="MOHAMED.NASSER80@outlook.com"/>
    <s v="+2011594199610"/>
    <n v="1973"/>
    <d v="2024-11-17T00:00:00"/>
    <s v="Silver"/>
    <x v="35"/>
    <x v="4"/>
    <x v="13"/>
    <s v="Xiaomi"/>
    <s v="Supplier B"/>
    <n v="15.82"/>
    <n v="19.809999999999999"/>
    <s v="No"/>
    <m/>
    <m/>
    <m/>
    <s v="No"/>
    <s v="Ramadan Deals"/>
    <d v="2024-02-17T00:00:00"/>
    <d v="2024-03-06T00:00:00"/>
    <s v="Marketplace"/>
    <n v="36.82"/>
    <n v="0"/>
    <n v="0"/>
    <n v="36.82"/>
    <n v="61.82"/>
    <n v="31.64"/>
    <n v="-19.82"/>
    <n v="5"/>
    <n v="2"/>
  </r>
  <r>
    <s v="O2025000191"/>
    <x v="513"/>
    <d v="2025-06-16T00:00:00"/>
    <d v="2025-06-18T00:00:00"/>
    <s v="C0041"/>
    <s v="P0004"/>
    <n v="1"/>
    <n v="33.159999999999997"/>
    <n v="0"/>
    <n v="25"/>
    <s v="Wallet"/>
    <s v="Web"/>
    <s v="Delivered"/>
    <s v="VIP"/>
    <s v="SALE94"/>
    <s v="Hassan El-Sayed"/>
    <s v="Female"/>
    <s v="Mansoura"/>
    <s v="Upper Egypt"/>
    <s v="Hassan.El-Sayed9@yahoo.com"/>
    <s v="+2011856044935"/>
    <n v="1997"/>
    <d v="2022-07-05T00:00:00"/>
    <s v="Bronze"/>
    <x v="129"/>
    <x v="2"/>
    <x v="6"/>
    <s v="Xiaomi"/>
    <s v="Supplier E"/>
    <n v="21.75"/>
    <n v="33.03"/>
    <s v="No"/>
    <m/>
    <m/>
    <m/>
    <s v="No"/>
    <s v="Back to School"/>
    <d v="2025-04-15T00:00:00"/>
    <d v="2025-04-30T00:00:00"/>
    <s v="Web"/>
    <n v="33.159999999999997"/>
    <n v="0"/>
    <n v="0"/>
    <n v="33.159999999999997"/>
    <n v="58.16"/>
    <n v="21.75"/>
    <n v="-13.590000000000003"/>
    <n v="2"/>
    <n v="4"/>
  </r>
  <r>
    <s v="O2025000192"/>
    <x v="479"/>
    <d v="2025-11-07T00:00:00"/>
    <d v="2025-11-11T00:00:00"/>
    <s v="C0173"/>
    <s v="P0079"/>
    <n v="1"/>
    <n v="11.24"/>
    <n v="0"/>
    <n v="0"/>
    <s v="Wallet"/>
    <s v="Web"/>
    <s v="Delivered"/>
    <s v=""/>
    <s v=""/>
    <s v="Aya Abdelrahman"/>
    <s v="Male"/>
    <s v="Alexandria"/>
    <s v="Canal"/>
    <s v="Aya.Abdelrahman29@gmail.com"/>
    <s v="+2011832671644"/>
    <n v="1973"/>
    <d v="2023-06-21T00:00:00"/>
    <s v=""/>
    <x v="34"/>
    <x v="2"/>
    <x v="6"/>
    <s v="L'Oreal"/>
    <s v="Supplier D"/>
    <n v="8.43"/>
    <n v="12.21"/>
    <s v="No"/>
    <m/>
    <m/>
    <m/>
    <s v="No"/>
    <m/>
    <m/>
    <m/>
    <m/>
    <n v="11.24"/>
    <n v="0"/>
    <n v="0"/>
    <n v="11.24"/>
    <n v="11.24"/>
    <n v="8.43"/>
    <n v="2.8100000000000005"/>
    <n v="4"/>
    <n v="4"/>
  </r>
  <r>
    <s v="O2025000193"/>
    <x v="514"/>
    <d v="2025-04-17T00:00:00"/>
    <d v="2025-04-20T00:00:00"/>
    <s v="C0196"/>
    <s v="P0173"/>
    <n v="1"/>
    <n v="236.43"/>
    <n v="10"/>
    <n v="15"/>
    <s v="Cash"/>
    <s v="Marketplace"/>
    <s v="In Transit"/>
    <s v=""/>
    <s v=""/>
    <s v="Laila Mahmoud"/>
    <s v="Female"/>
    <s v="Zagazig"/>
    <s v="Delta"/>
    <s v="Laila.Mahmoud45 @yahoo.com"/>
    <s v="+2011936591798"/>
    <n v="2003"/>
    <d v="2023-02-27T00:00:00"/>
    <s v="Silver"/>
    <x v="95"/>
    <x v="1"/>
    <x v="7"/>
    <s v="LocalBrand"/>
    <s v="Supplier C"/>
    <n v="167.99"/>
    <n v="230.52"/>
    <s v="No"/>
    <m/>
    <m/>
    <m/>
    <s v="No"/>
    <m/>
    <m/>
    <m/>
    <m/>
    <n v="236.43"/>
    <n v="0.1"/>
    <n v="23.643000000000001"/>
    <n v="212.78700000000001"/>
    <n v="227.78700000000001"/>
    <n v="167.99"/>
    <n v="29.796999999999997"/>
    <n v="3"/>
    <n v="-231"/>
  </r>
  <r>
    <s v="O2025000194"/>
    <x v="515"/>
    <d v="2025-05-27T00:00:00"/>
    <d v="2025-06-05T00:00:00"/>
    <s v="C0356"/>
    <s v="P0170"/>
    <n v="1"/>
    <n v="77.959999999999994"/>
    <n v="10"/>
    <n v="35"/>
    <s v="Wallet"/>
    <s v="Web"/>
    <s v="Canceled"/>
    <s v="  "/>
    <s v=""/>
    <s v="Hager Nasser"/>
    <s v="Male"/>
    <s v="Luxor"/>
    <s v="Upper Egypt"/>
    <s v="HAGER.NASSER93@yahoo.com"/>
    <s v="+2010574695369"/>
    <n v="1979"/>
    <d v="2025-10-06T00:00:00"/>
    <s v="Silver"/>
    <x v="146"/>
    <x v="2"/>
    <x v="6"/>
    <s v="SEB"/>
    <s v="Supplier C"/>
    <n v="66.13"/>
    <n v="89.65"/>
    <s v="No"/>
    <m/>
    <m/>
    <m/>
    <s v="No"/>
    <m/>
    <m/>
    <m/>
    <m/>
    <n v="77.959999999999994"/>
    <n v="0.1"/>
    <n v="7.7959999999999994"/>
    <n v="70.163999999999987"/>
    <n v="105.16399999999999"/>
    <n v="66.13"/>
    <n v="-30.966000000000008"/>
    <n v="9"/>
    <n v="2"/>
  </r>
  <r>
    <s v="O2025000195"/>
    <x v="409"/>
    <d v="2025-09-30T00:00:00"/>
    <m/>
    <s v="C0354"/>
    <s v="P0060"/>
    <n v="2"/>
    <n v="184.03"/>
    <n v="15"/>
    <n v="50"/>
    <s v="Wallet"/>
    <s v="Mobile App"/>
    <s v="In Transit"/>
    <s v=""/>
    <s v=""/>
    <s v="Rania Nasser"/>
    <s v="Male"/>
    <s v="Aswan"/>
    <s v="Canal"/>
    <s v="RANIA.NASSER94@outlook.com"/>
    <s v="+2011099897627"/>
    <n v="1978"/>
    <d v="2025-07-26T00:00:00"/>
    <s v="Bronze"/>
    <x v="121"/>
    <x v="2"/>
    <x v="23"/>
    <s v="Philips"/>
    <s v="Supplier E"/>
    <n v="115.64"/>
    <n v="172.46"/>
    <s v="No"/>
    <m/>
    <m/>
    <m/>
    <s v="No"/>
    <m/>
    <m/>
    <m/>
    <m/>
    <n v="368.06"/>
    <n v="0.15"/>
    <n v="55.208999999999996"/>
    <n v="312.851"/>
    <n v="362.851"/>
    <n v="231.28"/>
    <n v="31.570999999999998"/>
    <m/>
    <n v="5"/>
  </r>
  <r>
    <s v="O2025000196"/>
    <x v="516"/>
    <d v="2025-10-19T00:00:00"/>
    <d v="2025-10-26T00:00:00"/>
    <s v="C0172"/>
    <s v="P0078"/>
    <n v="1"/>
    <n v="224.26"/>
    <n v="15"/>
    <n v="35"/>
    <s v="Wallet"/>
    <s v="Mobile App"/>
    <s v="Returned"/>
    <s v=""/>
    <s v="SALE13"/>
    <s v="Aya Adel"/>
    <s v="Male"/>
    <s v="Zagazig"/>
    <s v="Alexandria Coast"/>
    <s v="AYA.ADEL35@gmail.com"/>
    <s v="+2010542557103"/>
    <n v="1982"/>
    <d v="2025-11-24T00:00:00"/>
    <s v="Gold"/>
    <x v="85"/>
    <x v="4"/>
    <x v="17"/>
    <s v="L'Oreal"/>
    <s v="Supplier A"/>
    <n v="169.65"/>
    <n v="216.04"/>
    <s v="No"/>
    <m/>
    <m/>
    <m/>
    <s v="No"/>
    <s v="Ramadan Deals"/>
    <d v="2025-08-11T00:00:00"/>
    <d v="2025-10-02T00:00:00"/>
    <s v="Mobile App"/>
    <n v="224.26"/>
    <n v="0.15"/>
    <n v="33.638999999999996"/>
    <n v="190.62099999999998"/>
    <n v="225.62099999999998"/>
    <n v="169.65"/>
    <n v="-14.029000000000025"/>
    <n v="7"/>
    <n v="10"/>
  </r>
  <r>
    <s v="O2025000197"/>
    <x v="517"/>
    <d v="2025-10-24T00:00:00"/>
    <d v="2025-10-31T00:00:00"/>
    <s v="C0037"/>
    <s v="P0014"/>
    <n v="4"/>
    <n v="25.27"/>
    <n v="10"/>
    <n v="25"/>
    <s v="Cash"/>
    <s v="Mobile App"/>
    <s v="Canceled"/>
    <s v=""/>
    <s v="SALE58"/>
    <s v="Rania Ibrahim"/>
    <s v="Female"/>
    <s v="Giza"/>
    <s v="Canal"/>
    <s v="Rania.Ibrahim1@yahoo.com"/>
    <s v="+2011784244429"/>
    <n v="2004"/>
    <d v="2023-11-08T00:00:00"/>
    <s v="Platinum"/>
    <x v="23"/>
    <x v="1"/>
    <x v="11"/>
    <s v="L'Oreal"/>
    <s v="Supplier C"/>
    <n v="16.45"/>
    <n v="24.32"/>
    <s v="No"/>
    <m/>
    <m/>
    <m/>
    <s v="No"/>
    <s v="Loyalty Boost"/>
    <d v="2025-09-21T00:00:00"/>
    <d v="2025-11-17T00:00:00"/>
    <s v="All"/>
    <n v="101.08"/>
    <n v="0.1"/>
    <n v="10.108000000000001"/>
    <n v="90.971999999999994"/>
    <n v="115.97199999999999"/>
    <n v="65.8"/>
    <n v="0.17199999999999704"/>
    <n v="7"/>
    <n v="3"/>
  </r>
  <r>
    <s v="O2025000198"/>
    <x v="506"/>
    <d v="2025-03-04T00:00:00"/>
    <d v="2025-03-05T00:00:00"/>
    <s v="C0223"/>
    <s v="P0141"/>
    <n v="1"/>
    <n v="129.96"/>
    <n v="0"/>
    <n v="35"/>
    <s v="Card"/>
    <s v="Marketplace"/>
    <s v="Delivered"/>
    <s v=""/>
    <s v=""/>
    <s v="Aya Fathy"/>
    <s v="Female"/>
    <s v="Suez"/>
    <s v="Alexandria Coast"/>
    <s v="Aya.Fathy28@yahoo.com"/>
    <s v="+2010492127565"/>
    <n v="2002"/>
    <d v="2023-11-30T00:00:00"/>
    <s v="Silver"/>
    <x v="149"/>
    <x v="4"/>
    <x v="24"/>
    <s v="Adidas"/>
    <s v="Supplier C"/>
    <n v="101.4"/>
    <n v="140.47"/>
    <s v="No"/>
    <m/>
    <m/>
    <m/>
    <s v="No"/>
    <m/>
    <m/>
    <m/>
    <m/>
    <n v="129.96"/>
    <n v="0"/>
    <n v="0"/>
    <n v="129.96"/>
    <n v="164.96"/>
    <n v="101.4"/>
    <n v="-6.4399999999999977"/>
    <n v="1"/>
    <n v="4"/>
  </r>
  <r>
    <s v="O2025000199"/>
    <x v="501"/>
    <d v="2025-08-03T00:00:00"/>
    <d v="2025-08-08T00:00:00"/>
    <s v="C0200"/>
    <s v="P0183"/>
    <n v="1"/>
    <n v="203.99"/>
    <n v="0"/>
    <n v="35"/>
    <s v="Cash"/>
    <s v="Mobile App"/>
    <s v="Delivered"/>
    <s v="call before delivery"/>
    <s v="SALE34"/>
    <s v="Mohamed Abdelrahman"/>
    <s v="Male"/>
    <s v="Aswan"/>
    <s v="Upper Egypt"/>
    <s v="Mohamed.Abdelrahman36@hotmail.com"/>
    <s v="+2011354696342"/>
    <n v="1986"/>
    <d v="2022-01-17T00:00:00"/>
    <s v="Silver"/>
    <x v="51"/>
    <x v="4"/>
    <x v="9"/>
    <s v="Nivea"/>
    <s v="Supplier D"/>
    <n v="158.65"/>
    <n v="220.64"/>
    <s v="No"/>
    <d v="2025-09-18T00:00:00"/>
    <s v="Other"/>
    <s v="Cash"/>
    <s v="Yes"/>
    <s v="Loyalty Boost"/>
    <d v="2025-04-26T00:00:00"/>
    <d v="2025-05-10T00:00:00"/>
    <s v="Marketplace"/>
    <n v="203.99"/>
    <n v="0"/>
    <n v="0"/>
    <n v="203.99"/>
    <n v="238.99"/>
    <n v="158.65"/>
    <n v="10.340000000000003"/>
    <n v="5"/>
    <n v="5"/>
  </r>
  <r>
    <s v="O2025000200"/>
    <x v="518"/>
    <d v="2025-03-22T00:00:00"/>
    <d v="2025-03-26T00:00:00"/>
    <s v="C0175"/>
    <s v="P0165"/>
    <n v="3"/>
    <n v="95.45"/>
    <n v="0"/>
    <n v="25"/>
    <s v="Bank Transfer"/>
    <s v="Mobile App"/>
    <s v="Returned"/>
    <s v="VIP"/>
    <s v="SALE75"/>
    <s v="Mona Said"/>
    <s v="Male"/>
    <s v="Aswan"/>
    <s v="Upper Egypt"/>
    <s v="MONA.SAID14@outlook.com"/>
    <s v="+2010675352791"/>
    <n v="1998"/>
    <d v="2023-12-22T00:00:00"/>
    <s v="Bronze"/>
    <x v="29"/>
    <x v="3"/>
    <x v="16"/>
    <s v="Xiaomi"/>
    <s v="Supplier D"/>
    <n v="62.82"/>
    <n v="94.99"/>
    <s v="No"/>
    <m/>
    <m/>
    <m/>
    <s v="No"/>
    <s v="Back to School"/>
    <d v="2025-02-02T00:00:00"/>
    <d v="2025-03-09T00:00:00"/>
    <s v="All"/>
    <n v="286.35000000000002"/>
    <n v="0"/>
    <n v="0"/>
    <n v="286.35000000000002"/>
    <n v="311.35000000000002"/>
    <n v="188.46"/>
    <n v="72.890000000000015"/>
    <n v="4"/>
    <n v="7"/>
  </r>
  <r>
    <s v="O2025000201"/>
    <x v="516"/>
    <d v="2025-10-13T00:00:00"/>
    <d v="2025-10-18T00:00:00"/>
    <s v="C0191"/>
    <s v="P0163"/>
    <n v="2"/>
    <n v="22.91"/>
    <n v="0"/>
    <n v="0"/>
    <s v="Cash"/>
    <s v="Mobile App"/>
    <s v="Delivered"/>
    <s v="late delivery"/>
    <s v="SALE58"/>
    <s v="Ali Nasser"/>
    <s v="Male"/>
    <s v="Giza"/>
    <s v="Greater Cairo"/>
    <s v="Ali.Nasser90@yahoo.com"/>
    <s v="+2011598694716"/>
    <n v="1981"/>
    <d v="2022-04-18T00:00:00"/>
    <s v="Gold"/>
    <x v="83"/>
    <x v="4"/>
    <x v="18"/>
    <s v="Adidas"/>
    <s v="Supplier E"/>
    <n v="21.58"/>
    <n v="25.83"/>
    <s v="No"/>
    <m/>
    <m/>
    <m/>
    <s v="No"/>
    <s v="Loyalty Boost"/>
    <d v="2025-09-21T00:00:00"/>
    <d v="2025-11-17T00:00:00"/>
    <s v="All"/>
    <n v="45.82"/>
    <n v="0"/>
    <n v="0"/>
    <n v="45.82"/>
    <n v="45.82"/>
    <n v="43.16"/>
    <n v="2.6600000000000037"/>
    <n v="5"/>
    <n v="4"/>
  </r>
  <r>
    <s v="O2025000202"/>
    <x v="519"/>
    <d v="2025-11-27T00:00:00"/>
    <d v="2025-11-29T00:00:00"/>
    <s v="C0123"/>
    <s v="P0207"/>
    <n v="3"/>
    <n v="263.55"/>
    <n v="15"/>
    <n v="0"/>
    <s v="Bank Transfer"/>
    <s v="Web"/>
    <s v="Delivered"/>
    <s v=""/>
    <s v=""/>
    <s v="Rania Adel"/>
    <s v="Male"/>
    <s v="Mansoura"/>
    <s v="Greater Cairo"/>
    <s v="Rania.Adel49@gmail.com"/>
    <s v="+2010622912904"/>
    <n v="1974"/>
    <d v="2022-03-09T00:00:00"/>
    <s v="Bronze"/>
    <x v="75"/>
    <x v="4"/>
    <x v="17"/>
    <s v="LocalBrand"/>
    <s v="Supplier B"/>
    <n v="174.4"/>
    <n v="244.79"/>
    <s v="No"/>
    <m/>
    <m/>
    <m/>
    <s v="No"/>
    <m/>
    <m/>
    <m/>
    <m/>
    <n v="790.65000000000009"/>
    <n v="0.15"/>
    <n v="118.59750000000001"/>
    <n v="672.05250000000012"/>
    <n v="672.05250000000012"/>
    <n v="523.20000000000005"/>
    <n v="148.85250000000008"/>
    <n v="2"/>
    <n v="2"/>
  </r>
  <r>
    <s v="O2025000203"/>
    <x v="520"/>
    <d v="2025-09-15T00:00:00"/>
    <d v="2025-09-19T00:00:00"/>
    <s v="C0194"/>
    <s v="P0186"/>
    <n v="2"/>
    <n v="64.13"/>
    <n v="0"/>
    <n v="25"/>
    <s v="Wallet"/>
    <s v="Web"/>
    <s v="Delivered"/>
    <s v="call before delivery"/>
    <s v=""/>
    <s v="Mostafa Adel"/>
    <s v="Male"/>
    <s v="Suez"/>
    <s v="Alexandria Coast"/>
    <s v="Mostafa.Adel19@yahoo.com"/>
    <s v="+2011770610235"/>
    <n v="1986"/>
    <d v="2023-02-23T00:00:00"/>
    <s v="Bronze"/>
    <x v="147"/>
    <x v="4"/>
    <x v="18"/>
    <s v="Nivea"/>
    <s v="Supplier D"/>
    <n v="58.66"/>
    <n v="73.38"/>
    <s v="No"/>
    <m/>
    <m/>
    <m/>
    <s v="No"/>
    <m/>
    <m/>
    <m/>
    <m/>
    <n v="128.26"/>
    <n v="0"/>
    <n v="0"/>
    <n v="128.26"/>
    <n v="153.26"/>
    <n v="117.32"/>
    <n v="-14.060000000000002"/>
    <n v="4"/>
    <n v="2"/>
  </r>
  <r>
    <s v="O2025000204"/>
    <x v="521"/>
    <d v="2025-08-18T00:00:00"/>
    <m/>
    <s v="C0384"/>
    <s v="P0074"/>
    <n v="1"/>
    <n v="111.86"/>
    <n v="15"/>
    <n v="15"/>
    <s v="Bank Transfer"/>
    <s v="Web"/>
    <s v="Delivered"/>
    <s v="VIP"/>
    <s v=""/>
    <s v="Rania Hegazy"/>
    <s v="Male"/>
    <s v="Ismailia"/>
    <s v="Greater Cairo"/>
    <s v="Rania.Hegazy79@gmail.com"/>
    <s v="+2010717399040"/>
    <n v="1985"/>
    <d v="2022-09-23T00:00:00"/>
    <s v="Bronze"/>
    <x v="73"/>
    <x v="4"/>
    <x v="9"/>
    <s v="Nike"/>
    <s v="Supplier D"/>
    <n v="77.709999999999994"/>
    <n v="118.42"/>
    <s v="No"/>
    <m/>
    <m/>
    <m/>
    <s v="No"/>
    <m/>
    <m/>
    <m/>
    <m/>
    <n v="111.86"/>
    <n v="0.15"/>
    <n v="16.779"/>
    <n v="95.081000000000003"/>
    <n v="110.081"/>
    <n v="77.709999999999994"/>
    <n v="2.3710000000000093"/>
    <m/>
    <n v="1"/>
  </r>
  <r>
    <s v="O2025000205"/>
    <x v="522"/>
    <d v="2025-07-26T00:00:00"/>
    <d v="2025-04-08T00:00:00"/>
    <s v="C0068"/>
    <s v="P0143"/>
    <n v="1"/>
    <n v="13.63"/>
    <n v="10"/>
    <n v="25"/>
    <s v="Bank Transfer"/>
    <s v="Web"/>
    <s v="Delivered"/>
    <s v=""/>
    <s v=""/>
    <s v="Nada Mahmoud"/>
    <s v="Male"/>
    <s v="Ismailia"/>
    <s v="Greater Cairo"/>
    <s v="Nada.Mahmoud37@hotmail.com"/>
    <s v="+2011710283941"/>
    <n v="1993"/>
    <d v="2022-06-08T00:00:00"/>
    <s v="Silver"/>
    <x v="79"/>
    <x v="1"/>
    <x v="1"/>
    <s v="Nivea"/>
    <s v="Supplier E"/>
    <n v="8.74"/>
    <n v="12.92"/>
    <s v="No"/>
    <m/>
    <m/>
    <m/>
    <s v="No"/>
    <m/>
    <m/>
    <m/>
    <m/>
    <n v="13.63"/>
    <n v="0.1"/>
    <n v="1.3630000000000002"/>
    <n v="12.267000000000001"/>
    <n v="37.267000000000003"/>
    <n v="8.74"/>
    <n v="-21.472999999999999"/>
    <n v="-109"/>
    <n v="7"/>
  </r>
  <r>
    <s v="O2025000206"/>
    <x v="392"/>
    <d v="2025-01-31T00:00:00"/>
    <d v="2025-02-12T00:00:00"/>
    <s v="C0082"/>
    <s v="P0150"/>
    <n v="2"/>
    <n v="238.54"/>
    <n v="30"/>
    <n v="35"/>
    <s v="Bank Transfer"/>
    <s v="Mobile App"/>
    <s v="In Transit"/>
    <s v=""/>
    <s v=""/>
    <s v="Mai Adel"/>
    <s v="Female"/>
    <s v="Alexandria"/>
    <s v="Delta"/>
    <s v="Mai.Adel87 @outlook.com"/>
    <s v="+2011934869860"/>
    <n v="2004"/>
    <d v="2025-05-17T00:00:00"/>
    <s v="Platinum"/>
    <x v="111"/>
    <x v="4"/>
    <x v="13"/>
    <s v="Philips"/>
    <s v="Supplier A"/>
    <n v="189.15"/>
    <n v="241.26"/>
    <s v="No"/>
    <m/>
    <m/>
    <m/>
    <s v="No"/>
    <m/>
    <m/>
    <m/>
    <m/>
    <n v="477.08"/>
    <n v="0.3"/>
    <n v="143.124"/>
    <n v="333.95600000000002"/>
    <n v="368.95600000000002"/>
    <n v="378.3"/>
    <n v="-79.343999999999994"/>
    <n v="12"/>
    <n v="10"/>
  </r>
  <r>
    <s v="O2025000207"/>
    <x v="480"/>
    <d v="2025-04-06T00:00:00"/>
    <d v="2025-06-16T00:00:00"/>
    <s v="C0301"/>
    <s v="P0181"/>
    <n v="3"/>
    <n v="281.95999999999998"/>
    <n v="0"/>
    <n v="25"/>
    <s v="Bank Transfer"/>
    <s v="Marketplace"/>
    <s v="Delivered"/>
    <s v=""/>
    <s v=""/>
    <s v="Mohamed El-Sayed"/>
    <s v="Male"/>
    <s v="Alexandria"/>
    <s v="Delta"/>
    <s v="Mohamed.El-Sayed20 @gmail.com"/>
    <s v="+2011818958820"/>
    <n v="1990"/>
    <d v="2025-11-13T00:00:00"/>
    <s v="Platinum"/>
    <x v="124"/>
    <x v="2"/>
    <x v="20"/>
    <s v="L'Oreal"/>
    <s v="Supplier A"/>
    <n v="190.09"/>
    <n v="279.86"/>
    <s v="No"/>
    <m/>
    <m/>
    <m/>
    <s v="No"/>
    <m/>
    <m/>
    <m/>
    <m/>
    <n v="845.87999999999988"/>
    <n v="0"/>
    <n v="0"/>
    <n v="845.87999999999988"/>
    <n v="870.87999999999988"/>
    <n v="570.27"/>
    <n v="250.6099999999999"/>
    <n v="71"/>
    <n v="59"/>
  </r>
  <r>
    <s v="O2025000208"/>
    <x v="479"/>
    <d v="2025-05-11T00:00:00"/>
    <d v="2025-11-06T00:00:00"/>
    <s v="C0006"/>
    <s v="P0096"/>
    <n v="2"/>
    <n v="72.260000000000005"/>
    <n v="5"/>
    <n v="50"/>
    <s v="Wallet"/>
    <s v="Mobile App"/>
    <s v="Returned"/>
    <s v=""/>
    <s v=""/>
    <s v="Aya Adel"/>
    <s v="Female"/>
    <s v="Suez"/>
    <s v="Alexandria Coast"/>
    <s v="Aya.Adel28@hotmail.com"/>
    <s v="+2011968600883"/>
    <n v="1975"/>
    <d v="2023-11-13T00:00:00"/>
    <s v="Bronze"/>
    <x v="87"/>
    <x v="4"/>
    <x v="9"/>
    <s v="LocalBrand"/>
    <s v="Supplier A"/>
    <n v="59.73"/>
    <n v="71.77"/>
    <s v="No"/>
    <m/>
    <m/>
    <m/>
    <s v="No"/>
    <m/>
    <m/>
    <m/>
    <m/>
    <n v="144.52000000000001"/>
    <n v="0.05"/>
    <n v="7.2260000000000009"/>
    <n v="137.29400000000001"/>
    <n v="187.29400000000001"/>
    <n v="119.46"/>
    <n v="-32.165999999999983"/>
    <n v="179"/>
    <n v="-176"/>
  </r>
  <r>
    <s v="O2025000209"/>
    <x v="523"/>
    <d v="2025-04-21T00:00:00"/>
    <d v="2025-04-28T00:00:00"/>
    <s v="C0037"/>
    <s v="P0154"/>
    <n v="1"/>
    <n v="188.25"/>
    <n v="25"/>
    <n v="50"/>
    <s v="Card"/>
    <s v="Web"/>
    <s v="Canceled"/>
    <s v="call before delivery"/>
    <s v="SALE13"/>
    <s v="Rania Ibrahim"/>
    <s v="Female"/>
    <s v="Giza"/>
    <s v="Canal"/>
    <s v="Rania.Ibrahim1@yahoo.com"/>
    <s v="+2011784244429"/>
    <n v="2004"/>
    <d v="2023-11-08T00:00:00"/>
    <s v="Platinum"/>
    <x v="143"/>
    <x v="0"/>
    <x v="12"/>
    <s v="Nike"/>
    <s v="Supplier B"/>
    <n v="154.30000000000001"/>
    <n v="203.91"/>
    <s v="No"/>
    <m/>
    <m/>
    <m/>
    <s v="No"/>
    <s v="Ramadan Deals"/>
    <d v="2025-08-11T00:00:00"/>
    <d v="2025-10-02T00:00:00"/>
    <s v="Mobile App"/>
    <n v="188.25"/>
    <n v="0.25"/>
    <n v="47.0625"/>
    <n v="141.1875"/>
    <n v="191.1875"/>
    <n v="154.30000000000001"/>
    <n v="-63.112500000000011"/>
    <n v="7"/>
    <n v="7"/>
  </r>
  <r>
    <s v="O2025000210"/>
    <x v="411"/>
    <d v="2025-08-12T00:00:00"/>
    <d v="2025-08-14T00:00:00"/>
    <s v="C0407"/>
    <s v="P0082"/>
    <n v="1"/>
    <n v="28.05"/>
    <n v="0"/>
    <n v="35"/>
    <s v="Card"/>
    <s v="Mobile App"/>
    <s v="Returned"/>
    <s v="  "/>
    <s v="SALE13"/>
    <s v="Salma Samir"/>
    <s v="Male"/>
    <s v="Ismailia"/>
    <s v="Greater Cairo"/>
    <s v="Salma.Samir68 @yahoo.com"/>
    <s v="+2010983218154"/>
    <n v="1980"/>
    <d v="2023-08-20T00:00:00"/>
    <s v="Gold"/>
    <x v="75"/>
    <x v="4"/>
    <x v="17"/>
    <s v="LocalBrand"/>
    <s v="Supplier A"/>
    <n v="20.78"/>
    <n v="32.18"/>
    <s v="No"/>
    <m/>
    <m/>
    <m/>
    <s v="No"/>
    <s v="Ramadan Deals"/>
    <d v="2025-08-11T00:00:00"/>
    <d v="2025-10-02T00:00:00"/>
    <s v="Mobile App"/>
    <n v="28.05"/>
    <n v="0"/>
    <n v="0"/>
    <n v="28.05"/>
    <n v="63.05"/>
    <n v="20.78"/>
    <n v="-27.73"/>
    <n v="2"/>
    <n v="4"/>
  </r>
  <r>
    <s v="O2025000211"/>
    <x v="524"/>
    <d v="2025-04-08T00:00:00"/>
    <d v="2025-08-05T00:00:00"/>
    <s v="C0097"/>
    <s v="P0093"/>
    <n v="3"/>
    <n v="194.32"/>
    <n v="0"/>
    <n v="15"/>
    <s v="Wallet"/>
    <s v="Mobile App"/>
    <s v="In Transit"/>
    <s v=""/>
    <s v="SALE34"/>
    <s v="Hager El-Sayed"/>
    <s v="Female"/>
    <s v="Alexandria"/>
    <s v="Delta"/>
    <s v="HAGER.EL-SAYED38@outlook.com"/>
    <s v="+2010306632749"/>
    <n v="1990"/>
    <d v="2024-05-20T00:00:00"/>
    <s v="Silver"/>
    <x v="48"/>
    <x v="0"/>
    <x v="2"/>
    <s v="Samsung"/>
    <s v="Supplier E"/>
    <n v="145.01"/>
    <n v="208.64"/>
    <s v="No"/>
    <m/>
    <m/>
    <m/>
    <s v="No"/>
    <s v="Loyalty Boost"/>
    <d v="2025-04-26T00:00:00"/>
    <d v="2025-05-10T00:00:00"/>
    <s v="Marketplace"/>
    <n v="582.96"/>
    <n v="0"/>
    <n v="0"/>
    <n v="582.96"/>
    <n v="597.96"/>
    <n v="435.03"/>
    <n v="132.93000000000006"/>
    <n v="119"/>
    <n v="-116"/>
  </r>
  <r>
    <s v="O2025000212"/>
    <x v="525"/>
    <d v="2025-02-23T00:00:00"/>
    <d v="2025-02-24T00:00:00"/>
    <s v="C0209"/>
    <s v="P0010"/>
    <n v="5"/>
    <n v="30.73"/>
    <n v="5"/>
    <n v="25"/>
    <s v="Bank Transfer"/>
    <s v="Web"/>
    <s v="In Transit"/>
    <s v="late delivery"/>
    <s v="SALE58"/>
    <s v="Sara Gomaa"/>
    <s v="Male"/>
    <s v="Ismailia"/>
    <s v="Delta"/>
    <s v="SARA.GOMAA44@hotmail.com"/>
    <s v="+2010575923209"/>
    <n v="1970"/>
    <d v="2022-03-13T00:00:00"/>
    <s v="Bronze"/>
    <x v="16"/>
    <x v="1"/>
    <x v="7"/>
    <s v="Xiaomi"/>
    <s v="Supplier C"/>
    <n v="23.36"/>
    <n v="32.94"/>
    <s v="Yes"/>
    <m/>
    <m/>
    <m/>
    <s v="No"/>
    <s v="Loyalty Boost"/>
    <d v="2025-09-21T00:00:00"/>
    <d v="2025-11-17T00:00:00"/>
    <s v="All"/>
    <n v="153.65"/>
    <n v="0.05"/>
    <n v="7.682500000000001"/>
    <n v="145.9675"/>
    <n v="170.9675"/>
    <n v="116.8"/>
    <n v="4.167500000000004"/>
    <n v="1"/>
    <n v="7"/>
  </r>
  <r>
    <s v="O2025000213"/>
    <x v="526"/>
    <d v="2025-10-27T00:00:00"/>
    <d v="2025-11-03T00:00:00"/>
    <s v="C0430"/>
    <s v="P0062"/>
    <n v="1"/>
    <n v="74.23"/>
    <n v="5"/>
    <n v="15"/>
    <s v="Wallet"/>
    <s v="Web"/>
    <s v="Returned"/>
    <s v=""/>
    <s v=""/>
    <s v="Salma Nasser"/>
    <s v="Male"/>
    <s v="Alexandria"/>
    <s v="Alexandria Coast"/>
    <s v="Salma.Nasser65@gmail.com"/>
    <s v="+2010949697858"/>
    <n v="1980"/>
    <d v="2024-04-12T00:00:00"/>
    <s v="Bronze"/>
    <x v="74"/>
    <x v="4"/>
    <x v="24"/>
    <s v="Philips"/>
    <s v="Supplier A"/>
    <n v="60.71"/>
    <n v="73.680000000000007"/>
    <s v="No"/>
    <m/>
    <m/>
    <m/>
    <s v="No"/>
    <m/>
    <m/>
    <m/>
    <m/>
    <n v="74.23"/>
    <n v="0.05"/>
    <n v="3.7115000000000005"/>
    <n v="70.518500000000003"/>
    <n v="85.518500000000003"/>
    <n v="60.71"/>
    <n v="-5.1914999999999978"/>
    <n v="7"/>
    <n v="7"/>
  </r>
  <r>
    <s v="O2025000214"/>
    <x v="527"/>
    <d v="2025-03-23T00:00:00"/>
    <d v="2025-04-04T00:00:00"/>
    <s v="C0366"/>
    <s v="P0132"/>
    <n v="2"/>
    <n v="243.45"/>
    <n v="0"/>
    <n v="25"/>
    <s v="Wallet"/>
    <s v="Web"/>
    <s v="Delivered"/>
    <s v="VIP"/>
    <s v=""/>
    <s v="Sara Nasser"/>
    <s v="Male"/>
    <s v="Luxor"/>
    <s v="Greater Cairo"/>
    <s v="Sara.Nasser29@hotmail.com"/>
    <s v="+2010300312813"/>
    <n v="1988"/>
    <d v="2022-02-18T00:00:00"/>
    <s v="Bronze"/>
    <x v="106"/>
    <x v="0"/>
    <x v="12"/>
    <s v="Anker"/>
    <s v="Supplier E"/>
    <n v="0"/>
    <n v="226.21"/>
    <s v="No"/>
    <m/>
    <m/>
    <m/>
    <s v="No"/>
    <m/>
    <m/>
    <m/>
    <m/>
    <n v="486.9"/>
    <n v="0"/>
    <n v="0"/>
    <n v="486.9"/>
    <n v="511.9"/>
    <n v="0"/>
    <n v="461.9"/>
    <n v="12"/>
    <n v="4"/>
  </r>
  <r>
    <s v="O2025000215"/>
    <x v="528"/>
    <d v="2025-06-21T00:00:00"/>
    <d v="2025-06-23T00:00:00"/>
    <s v="C0101"/>
    <s v="P0152"/>
    <n v="1"/>
    <n v="107.13"/>
    <n v="15"/>
    <n v="15"/>
    <s v="Card"/>
    <s v="Web"/>
    <s v="Delivered"/>
    <s v="call before delivery"/>
    <s v=""/>
    <s v="Mai Samir"/>
    <s v="Male"/>
    <s v="Mansoura"/>
    <s v="Greater Cairo"/>
    <s v="Mai.Samir92@outlook.com"/>
    <s v="+2011795985837"/>
    <n v="1999"/>
    <d v="2024-05-25T00:00:00"/>
    <s v="Platinum"/>
    <x v="39"/>
    <x v="4"/>
    <x v="19"/>
    <s v="L'Oreal"/>
    <s v="Supplier D"/>
    <n v="77.849999999999994"/>
    <n v="116.67"/>
    <s v="No"/>
    <m/>
    <m/>
    <m/>
    <s v="No"/>
    <m/>
    <m/>
    <m/>
    <m/>
    <n v="107.13"/>
    <n v="0.15"/>
    <n v="16.069499999999998"/>
    <n v="91.06049999999999"/>
    <n v="106.06049999999999"/>
    <n v="77.849999999999994"/>
    <n v="-1.7895000000000039"/>
    <n v="2"/>
    <n v="5"/>
  </r>
  <r>
    <s v="O2025000216"/>
    <x v="528"/>
    <d v="2025-06-19T00:00:00"/>
    <d v="2025-06-22T00:00:00"/>
    <s v="C0008"/>
    <s v="P0089"/>
    <n v="2"/>
    <n v="279.13"/>
    <n v="0"/>
    <n v="25"/>
    <s v="Cash"/>
    <s v="Web"/>
    <s v="Returned"/>
    <s v=""/>
    <s v="SALE94"/>
    <s v="Mohamed Hassan"/>
    <s v="Female"/>
    <s v="Ismailia"/>
    <s v="Canal"/>
    <s v="Mohamed.Hassan70@hotmail.com"/>
    <s v="+2010705743155"/>
    <n v="1995"/>
    <d v="2025-02-27T00:00:00"/>
    <s v="Bronze"/>
    <x v="80"/>
    <x v="3"/>
    <x v="4"/>
    <s v="Anker"/>
    <s v="Supplier E"/>
    <n v="183.56"/>
    <n v="262.99"/>
    <s v="No"/>
    <m/>
    <m/>
    <m/>
    <s v="No"/>
    <s v="Back to School"/>
    <d v="2025-04-15T00:00:00"/>
    <d v="2025-04-30T00:00:00"/>
    <s v="Web"/>
    <n v="558.26"/>
    <n v="0"/>
    <n v="0"/>
    <n v="558.26"/>
    <n v="583.26"/>
    <n v="367.12"/>
    <n v="166.14"/>
    <n v="3"/>
    <n v="3"/>
  </r>
  <r>
    <s v="O2025000217"/>
    <x v="529"/>
    <d v="2025-11-16T00:00:00"/>
    <d v="2025-11-23T00:00:00"/>
    <s v="C0246"/>
    <s v="P0016"/>
    <n v="1"/>
    <n v="110.1"/>
    <n v="0"/>
    <n v="25"/>
    <s v="Cash"/>
    <s v="Web"/>
    <s v="Delivered"/>
    <s v="  "/>
    <s v="FREESHIP"/>
    <s v="Hager Adel"/>
    <s v="Male"/>
    <s v="Giza"/>
    <s v="Delta"/>
    <s v="Hager.Adel14@gmail.com"/>
    <s v="+2011377846293"/>
    <n v="1986"/>
    <d v="2025-10-01T00:00:00"/>
    <s v="Gold"/>
    <x v="126"/>
    <x v="4"/>
    <x v="13"/>
    <s v="Adidas"/>
    <s v="Supplier E"/>
    <n v="80.72"/>
    <n v="113.01"/>
    <s v="No"/>
    <m/>
    <m/>
    <m/>
    <s v="No"/>
    <s v="New Year"/>
    <d v="2025-02-10T00:00:00"/>
    <d v="2025-04-03T00:00:00"/>
    <s v="Mobile App"/>
    <n v="110.1"/>
    <n v="0"/>
    <n v="0"/>
    <n v="110.1"/>
    <n v="135.1"/>
    <n v="80.72"/>
    <n v="4.3799999999999955"/>
    <n v="7"/>
    <n v="7"/>
  </r>
  <r>
    <s v="O2025000218"/>
    <x v="530"/>
    <d v="2025-03-02T00:00:00"/>
    <d v="2025-06-02T00:00:00"/>
    <s v="C0326"/>
    <s v="P0033"/>
    <n v="1"/>
    <n v="218.15"/>
    <n v="10"/>
    <n v="15"/>
    <s v="Card"/>
    <s v="Marketplace"/>
    <s v="Delivered"/>
    <s v=""/>
    <s v=""/>
    <s v="Omar Ibrahim"/>
    <s v="Male"/>
    <s v="Mansoura"/>
    <s v="Greater Cairo"/>
    <s v="Omar.Ibrahim97@yahoo.com"/>
    <s v="+2010233862946"/>
    <n v="1999"/>
    <d v="2023-08-28T00:00:00"/>
    <s v="Gold"/>
    <x v="119"/>
    <x v="0"/>
    <x v="10"/>
    <s v="Adidas"/>
    <s v="Supplier B"/>
    <n v="164.54"/>
    <n v="240.72"/>
    <s v="No"/>
    <m/>
    <m/>
    <m/>
    <s v="No"/>
    <m/>
    <m/>
    <m/>
    <m/>
    <n v="218.15"/>
    <n v="0.1"/>
    <n v="21.815000000000001"/>
    <n v="196.33500000000001"/>
    <n v="211.33500000000001"/>
    <n v="164.54"/>
    <n v="16.795000000000016"/>
    <n v="92"/>
    <n v="30"/>
  </r>
  <r>
    <s v="O2025000219"/>
    <x v="530"/>
    <d v="2025-03-02T00:00:00"/>
    <d v="2025-10-02T00:00:00"/>
    <s v="C0041"/>
    <s v="P0215"/>
    <n v="1"/>
    <n v="61.46"/>
    <n v="0"/>
    <n v="25"/>
    <s v="Card"/>
    <s v="Mobile App"/>
    <s v="Returned"/>
    <s v="VIP"/>
    <s v="SALE62"/>
    <s v="Hassan El-Sayed"/>
    <s v="Female"/>
    <s v="Mansoura"/>
    <s v="Upper Egypt"/>
    <s v="Hassan.El-Sayed9@yahoo.com"/>
    <s v="+2011856044935"/>
    <n v="1997"/>
    <d v="2022-07-05T00:00:00"/>
    <s v="Bronze"/>
    <x v="148"/>
    <x v="2"/>
    <x v="20"/>
    <s v="Philips"/>
    <s v="Supplier C"/>
    <n v="42.22"/>
    <n v="64.08"/>
    <s v="Yes"/>
    <m/>
    <m/>
    <m/>
    <s v="No"/>
    <s v="Summer Sale"/>
    <d v="2025-06-01T00:00:00"/>
    <d v="2025-07-19T00:00:00"/>
    <s v="Mobile App"/>
    <n v="61.46"/>
    <n v="0"/>
    <n v="0"/>
    <n v="61.46"/>
    <n v="86.460000000000008"/>
    <n v="42.22"/>
    <n v="-5.759999999999998"/>
    <n v="214"/>
    <n v="30"/>
  </r>
  <r>
    <s v="O2025000220"/>
    <x v="481"/>
    <d v="2025-10-14T00:00:00"/>
    <d v="2025-10-18T00:00:00"/>
    <s v="C0283"/>
    <s v="P0220"/>
    <n v="3"/>
    <n v="26.57"/>
    <n v="0"/>
    <n v="50"/>
    <s v="Cash"/>
    <s v="Web"/>
    <s v="In Transit"/>
    <s v=""/>
    <s v=""/>
    <s v="Laila Nasser"/>
    <s v="Male"/>
    <s v="Zagazig"/>
    <s v="Delta"/>
    <s v="Laila.Nasser23@yahoo.com"/>
    <s v="+2011540888792"/>
    <n v="1991"/>
    <d v="2025-01-12T00:00:00"/>
    <s v="Gold"/>
    <x v="82"/>
    <x v="0"/>
    <x v="2"/>
    <s v="Adidas"/>
    <s v="Supplier E"/>
    <n v="19.41"/>
    <n v="27.79"/>
    <s v="No"/>
    <m/>
    <m/>
    <m/>
    <s v="No"/>
    <m/>
    <m/>
    <m/>
    <m/>
    <n v="79.710000000000008"/>
    <n v="0"/>
    <n v="0"/>
    <n v="79.710000000000008"/>
    <n v="129.71"/>
    <n v="58.230000000000004"/>
    <n v="-28.519999999999996"/>
    <n v="4"/>
    <n v="1"/>
  </r>
  <r>
    <s v="O2025000221"/>
    <x v="531"/>
    <d v="2025-04-10T00:00:00"/>
    <d v="2025-10-07T00:00:00"/>
    <s v="C0085"/>
    <s v="P0194"/>
    <n v="1"/>
    <n v="20.87"/>
    <n v="0"/>
    <n v="35"/>
    <s v="Bank Transfer"/>
    <s v="Mobile App"/>
    <s v="Delivered"/>
    <s v=""/>
    <s v=""/>
    <s v="Sara Mahmoud"/>
    <s v="Female"/>
    <s v="Suez"/>
    <s v="Upper Egypt"/>
    <s v="Sara.Mahmoud35@outlook.com"/>
    <s v="+2011981850305"/>
    <n v="1996"/>
    <d v="2023-01-08T00:00:00"/>
    <s v="Bronze"/>
    <x v="52"/>
    <x v="0"/>
    <x v="10"/>
    <s v="SEB"/>
    <s v="Supplier A"/>
    <n v="17.04"/>
    <n v="24.34"/>
    <s v="No"/>
    <m/>
    <m/>
    <m/>
    <s v="No"/>
    <m/>
    <m/>
    <m/>
    <m/>
    <n v="20.87"/>
    <n v="0"/>
    <n v="0"/>
    <n v="20.87"/>
    <n v="55.870000000000005"/>
    <n v="17.04"/>
    <n v="-31.169999999999998"/>
    <n v="180"/>
    <n v="-172"/>
  </r>
  <r>
    <s v="O2025000222"/>
    <x v="426"/>
    <d v="2025-03-17T00:00:00"/>
    <d v="2025-03-21T00:00:00"/>
    <s v="C0432"/>
    <s v="P0050"/>
    <n v="2"/>
    <n v="45.11"/>
    <n v="0"/>
    <n v="25"/>
    <s v="Wallet"/>
    <s v="Web"/>
    <s v="Delivered"/>
    <s v="VIP"/>
    <s v=""/>
    <s v="Nada Kamel"/>
    <s v="Male"/>
    <s v="Zagazig"/>
    <s v="Canal"/>
    <s v="Nada.Kamel10@yahoo.com"/>
    <s v="+2011743880174"/>
    <n v="1972"/>
    <d v="2024-03-13T00:00:00"/>
    <s v="Silver"/>
    <x v="21"/>
    <x v="0"/>
    <x v="12"/>
    <s v="LocalBrand"/>
    <s v="Supplier C"/>
    <n v="30.54"/>
    <n v="45.17"/>
    <s v="No"/>
    <m/>
    <m/>
    <m/>
    <s v="No"/>
    <m/>
    <m/>
    <m/>
    <m/>
    <n v="90.22"/>
    <n v="0"/>
    <n v="0"/>
    <n v="90.22"/>
    <n v="115.22"/>
    <n v="61.08"/>
    <n v="4.1400000000000006"/>
    <n v="4"/>
    <n v="3"/>
  </r>
  <r>
    <s v="O2025000223"/>
    <x v="424"/>
    <d v="2025-03-15T00:00:00"/>
    <d v="2025-03-16T00:00:00"/>
    <s v="C0296"/>
    <s v="P0042"/>
    <n v="2"/>
    <n v="47.96"/>
    <n v="0"/>
    <n v="25"/>
    <s v="Card"/>
    <s v="Web"/>
    <s v="Delivered"/>
    <s v="  "/>
    <s v=""/>
    <s v="Mohamed Ashour"/>
    <s v="Female"/>
    <s v="Giza"/>
    <s v="Delta"/>
    <s v="Mohamed.Ashour17@outlook.com"/>
    <s v="+2011555962526"/>
    <n v="1997"/>
    <d v="2024-12-31T00:00:00"/>
    <s v="Bronze"/>
    <x v="58"/>
    <x v="3"/>
    <x v="8"/>
    <s v="Adidas"/>
    <s v="Supplier A"/>
    <n v="0"/>
    <n v="45.96"/>
    <s v="No"/>
    <m/>
    <m/>
    <m/>
    <s v="No"/>
    <m/>
    <m/>
    <m/>
    <m/>
    <n v="95.92"/>
    <n v="0"/>
    <n v="0"/>
    <n v="95.92"/>
    <n v="120.92"/>
    <n v="0"/>
    <n v="70.92"/>
    <n v="1"/>
    <n v="-141"/>
  </r>
  <r>
    <s v="O2025000224"/>
    <x v="470"/>
    <d v="2025-02-25T00:00:00"/>
    <d v="2025-03-04T00:00:00"/>
    <s v="C0228"/>
    <s v="P0102"/>
    <n v="2"/>
    <n v="135.25"/>
    <n v="0"/>
    <n v="15"/>
    <s v="Cash"/>
    <s v="Mobile App"/>
    <s v="In Transit"/>
    <s v="  "/>
    <s v=""/>
    <s v="Hassan Said"/>
    <s v="Male"/>
    <s v="Aswan"/>
    <s v="Greater Cairo"/>
    <s v="Hassan.Said52@yahoo.com"/>
    <s v="+2010113998728"/>
    <n v="1985"/>
    <d v="2025-05-17T00:00:00"/>
    <s v="Bronze"/>
    <x v="94"/>
    <x v="3"/>
    <x v="8"/>
    <s v="Nivea"/>
    <s v="Supplier A"/>
    <n v="99.93"/>
    <n v="120.2"/>
    <s v="No"/>
    <m/>
    <m/>
    <m/>
    <s v="No"/>
    <m/>
    <m/>
    <m/>
    <m/>
    <n v="270.5"/>
    <n v="0"/>
    <n v="0"/>
    <n v="270.5"/>
    <n v="285.5"/>
    <n v="199.86"/>
    <n v="55.639999999999986"/>
    <n v="7"/>
    <n v="5"/>
  </r>
  <r>
    <s v="O2025000225"/>
    <x v="532"/>
    <d v="2025-02-20T00:00:00"/>
    <d v="2025-02-23T00:00:00"/>
    <s v="C0348"/>
    <s v="P0157"/>
    <n v="1"/>
    <n v="17.190000000000001"/>
    <n v="15"/>
    <n v="15"/>
    <s v="Bank Transfer"/>
    <s v="Mobile App"/>
    <s v="In Transit"/>
    <s v=""/>
    <s v=""/>
    <s v="Salma Said"/>
    <s v="Female"/>
    <s v="Luxor"/>
    <s v="Canal"/>
    <s v="SALMA.SAID92 @yahoo.com"/>
    <s v="+2010941959803"/>
    <n v="1982"/>
    <d v="2022-04-16T00:00:00"/>
    <s v="Gold"/>
    <x v="19"/>
    <x v="4"/>
    <x v="13"/>
    <s v="SEB"/>
    <s v="Supplier E"/>
    <n v="0"/>
    <n v="15.94"/>
    <s v="No"/>
    <m/>
    <m/>
    <m/>
    <s v="No"/>
    <m/>
    <m/>
    <m/>
    <m/>
    <n v="17.190000000000001"/>
    <n v="0.15"/>
    <n v="2.5785"/>
    <n v="14.611500000000001"/>
    <n v="29.611499999999999"/>
    <n v="0"/>
    <n v="-0.38849999999999874"/>
    <n v="3"/>
    <n v="7"/>
  </r>
  <r>
    <s v="O2025000226"/>
    <x v="533"/>
    <d v="2025-12-15T00:00:00"/>
    <d v="2025-12-19T00:00:00"/>
    <s v="C0183"/>
    <s v="P0214"/>
    <n v="3"/>
    <n v="309.33999999999997"/>
    <n v="3"/>
    <n v="35"/>
    <s v="Wallet"/>
    <s v="Web"/>
    <s v="Delivered"/>
    <s v=""/>
    <s v=""/>
    <s v="Hager Hassan"/>
    <s v="Male"/>
    <s v="Mansoura"/>
    <s v="Upper Egypt"/>
    <s v="HAGER.HASSAN77@yahoo.com"/>
    <s v="+2011677964086"/>
    <n v="1970"/>
    <d v="2023-04-26T00:00:00"/>
    <s v="Silver"/>
    <x v="28"/>
    <x v="3"/>
    <x v="4"/>
    <s v="L'Oreal"/>
    <s v="Supplier C"/>
    <n v="195.02"/>
    <n v="277.41000000000003"/>
    <s v="No"/>
    <d v="2025-08-23T00:00:00"/>
    <s v="Wrong item"/>
    <s v="Cash"/>
    <s v="Yes"/>
    <m/>
    <m/>
    <m/>
    <m/>
    <n v="928.02"/>
    <n v="0.03"/>
    <n v="27.840599999999998"/>
    <n v="900.17939999999999"/>
    <n v="935.17939999999999"/>
    <n v="585.06000000000006"/>
    <n v="280.11939999999993"/>
    <n v="4"/>
    <n v="2"/>
  </r>
  <r>
    <s v="O2025000227"/>
    <x v="534"/>
    <d v="2025-09-06T00:00:00"/>
    <d v="2025-09-08T00:00:00"/>
    <s v="C0137"/>
    <s v="P0079"/>
    <n v="1"/>
    <n v="12.33"/>
    <n v="15"/>
    <n v="15"/>
    <s v="Cash"/>
    <s v="Mobile App"/>
    <s v="Delivered"/>
    <s v="late delivery"/>
    <s v=""/>
    <s v="Ahmed Fathy"/>
    <s v="Female"/>
    <s v="Suez"/>
    <s v="Upper Egypt"/>
    <s v="Ahmed.Fathy7@gmail.com"/>
    <s v="+2011706877537"/>
    <n v="2005"/>
    <d v="2023-12-21T00:00:00"/>
    <s v="Bronze"/>
    <x v="34"/>
    <x v="2"/>
    <x v="6"/>
    <s v="L'Oreal"/>
    <s v="Supplier D"/>
    <n v="8.43"/>
    <n v="12.21"/>
    <s v="No"/>
    <m/>
    <m/>
    <m/>
    <s v="No"/>
    <m/>
    <m/>
    <m/>
    <m/>
    <n v="12.33"/>
    <n v="0.15"/>
    <n v="1.8494999999999999"/>
    <n v="10.480499999999999"/>
    <n v="25.480499999999999"/>
    <n v="8.43"/>
    <n v="-12.9495"/>
    <n v="2"/>
    <n v="0"/>
  </r>
  <r>
    <s v="O2025000228"/>
    <x v="535"/>
    <d v="2025-07-16T00:00:00"/>
    <d v="2025-07-19T00:00:00"/>
    <s v="C0175"/>
    <s v="P0020"/>
    <n v="1"/>
    <n v="205.98"/>
    <n v="0"/>
    <n v="25"/>
    <s v="Cash"/>
    <s v="Mobile App"/>
    <s v="In Transit"/>
    <s v=""/>
    <s v=""/>
    <s v="Mona Said"/>
    <s v="Male"/>
    <s v="Aswan"/>
    <s v="Upper Egypt"/>
    <s v="MONA.SAID14@outlook.com"/>
    <s v="+2010675352791"/>
    <n v="1998"/>
    <d v="2023-12-22T00:00:00"/>
    <s v="Bronze"/>
    <x v="39"/>
    <x v="4"/>
    <x v="19"/>
    <s v="L'Oreal"/>
    <s v="Supplier B"/>
    <n v="136.5"/>
    <n v="182.66"/>
    <s v="No"/>
    <m/>
    <m/>
    <m/>
    <s v="No"/>
    <m/>
    <m/>
    <m/>
    <m/>
    <n v="205.98"/>
    <n v="0"/>
    <n v="0"/>
    <n v="205.98"/>
    <n v="230.98"/>
    <n v="136.5"/>
    <n v="44.47999999999999"/>
    <n v="3"/>
    <n v="-53"/>
  </r>
  <r>
    <s v="O2025000229"/>
    <x v="394"/>
    <d v="2025-03-11T00:00:00"/>
    <d v="2025-03-16T00:00:00"/>
    <s v="C0391"/>
    <s v="P0214"/>
    <n v="2"/>
    <n v="313.57"/>
    <n v="30"/>
    <n v="35"/>
    <s v="Wallet"/>
    <s v="Web"/>
    <s v="Delivered"/>
    <s v=""/>
    <s v="NEWUSER"/>
    <s v="Ahmed Gomaa"/>
    <s v="Female"/>
    <s v="Tanta"/>
    <s v="Greater Cairo"/>
    <s v="Ahmed.Gomaa92@hotmail.com"/>
    <s v="+2010986021087"/>
    <n v="2000"/>
    <d v="2022-11-21T00:00:00"/>
    <s v="Silver"/>
    <x v="28"/>
    <x v="3"/>
    <x v="4"/>
    <s v="L'Oreal"/>
    <s v="Supplier C"/>
    <n v="195.02"/>
    <n v="277.41000000000003"/>
    <s v="No"/>
    <m/>
    <m/>
    <m/>
    <s v="No"/>
    <s v="Weekend Flash"/>
    <d v="2024-05-09T00:00:00"/>
    <d v="2024-06-01T00:00:00"/>
    <s v="All"/>
    <n v="627.14"/>
    <n v="0.3"/>
    <n v="188.142"/>
    <n v="438.99799999999999"/>
    <n v="473.99799999999999"/>
    <n v="390.04"/>
    <n v="13.95799999999997"/>
    <n v="5"/>
    <n v="4"/>
  </r>
  <r>
    <s v="O2025000230"/>
    <x v="536"/>
    <d v="2025-10-14T00:00:00"/>
    <d v="2025-10-18T00:00:00"/>
    <s v="C0141"/>
    <s v="P0186"/>
    <n v="1"/>
    <n v="67.73"/>
    <n v="10"/>
    <n v="25"/>
    <s v="Card"/>
    <s v="Mobile App"/>
    <s v="Returned"/>
    <s v="  "/>
    <s v="SALE72"/>
    <s v="Mai Khaled"/>
    <s v="Male"/>
    <s v="Luxor"/>
    <s v="Delta"/>
    <s v="MAI.KHALED6@outlook.com"/>
    <s v="+2010104116797"/>
    <n v="1987"/>
    <d v="2024-06-04T00:00:00"/>
    <s v="Bronze"/>
    <x v="147"/>
    <x v="4"/>
    <x v="18"/>
    <s v="Nivea"/>
    <s v="Supplier D"/>
    <n v="58.66"/>
    <n v="73.38"/>
    <s v="No"/>
    <m/>
    <m/>
    <m/>
    <s v="No"/>
    <s v="Loyalty Boost"/>
    <d v="2025-01-11T00:00:00"/>
    <d v="2025-03-02T00:00:00"/>
    <s v="Mobile App"/>
    <n v="67.73"/>
    <n v="0.1"/>
    <n v="6.7730000000000006"/>
    <n v="60.957000000000001"/>
    <n v="85.956999999999994"/>
    <n v="58.66"/>
    <n v="-22.702999999999996"/>
    <n v="4"/>
    <n v="0"/>
  </r>
  <r>
    <s v="O2025000231"/>
    <x v="535"/>
    <d v="2025-07-13T00:00:00"/>
    <d v="2025-07-22T00:00:00"/>
    <s v="C0040"/>
    <s v="P0076"/>
    <n v="1"/>
    <n v="54.51"/>
    <n v="0"/>
    <n v="25"/>
    <s v="Wallet"/>
    <s v="Mobile App"/>
    <s v="Delivered"/>
    <s v=""/>
    <s v="SALE75"/>
    <s v="Ali Adel"/>
    <s v="Male"/>
    <s v="Mansoura"/>
    <s v="Upper Egypt"/>
    <s v="Ali.Adel26@hotmail.com"/>
    <s v="+2010975576997"/>
    <n v="2005"/>
    <d v="2023-09-19T00:00:00"/>
    <s v="Silver"/>
    <x v="141"/>
    <x v="1"/>
    <x v="11"/>
    <s v="Nike"/>
    <s v="Supplier A"/>
    <n v="44.57"/>
    <n v="54.9"/>
    <s v="No"/>
    <m/>
    <m/>
    <m/>
    <s v="No"/>
    <s v="Back to School"/>
    <d v="2025-02-02T00:00:00"/>
    <d v="2025-03-09T00:00:00"/>
    <s v="All"/>
    <n v="54.51"/>
    <n v="0"/>
    <n v="0"/>
    <n v="54.51"/>
    <n v="79.509999999999991"/>
    <n v="44.57"/>
    <n v="-15.060000000000002"/>
    <n v="9"/>
    <n v="-56"/>
  </r>
  <r>
    <s v="O2025000232"/>
    <x v="537"/>
    <d v="2025-06-30T00:00:00"/>
    <d v="2025-07-03T00:00:00"/>
    <s v="C0215"/>
    <s v="P0199"/>
    <n v="2"/>
    <n v="155.63"/>
    <n v="0"/>
    <n v="0"/>
    <s v="Cash"/>
    <s v="Mobile App"/>
    <s v="Returned"/>
    <s v=""/>
    <s v="SALE73"/>
    <s v="Omar Ashour"/>
    <s v="Male"/>
    <s v="Giza"/>
    <s v="Greater Cairo"/>
    <s v="Omar.Ashour50@hotmail.com"/>
    <s v="+2011812340696"/>
    <n v="1988"/>
    <d v="2024-07-08T00:00:00"/>
    <s v="Bronze"/>
    <x v="66"/>
    <x v="1"/>
    <x v="14"/>
    <s v="Nike"/>
    <s v="Supplier C"/>
    <n v="113.93"/>
    <n v="142.35"/>
    <s v="No"/>
    <m/>
    <m/>
    <m/>
    <s v="No"/>
    <s v="New Year"/>
    <d v="2024-09-02T00:00:00"/>
    <d v="2024-10-02T00:00:00"/>
    <s v="All"/>
    <n v="311.26"/>
    <n v="0"/>
    <n v="0"/>
    <n v="311.26"/>
    <n v="311.26"/>
    <n v="227.86"/>
    <n v="83.399999999999977"/>
    <n v="3"/>
    <n v="2"/>
  </r>
  <r>
    <s v="O2025000233"/>
    <x v="470"/>
    <m/>
    <d v="2025-06-03T00:00:00"/>
    <s v="C0422"/>
    <s v="P0025"/>
    <n v="1"/>
    <n v="156.99"/>
    <n v="25"/>
    <n v="15"/>
    <s v="Wallet"/>
    <s v="Mobile App"/>
    <s v="Delivered"/>
    <s v=""/>
    <s v=""/>
    <s v="Youssef Ibrahim"/>
    <s v="Female"/>
    <s v="Zagazig"/>
    <s v="Alexandria Coast"/>
    <s v="YOUSSEF.IBRAHIM80@hotmail.com"/>
    <s v="+2010478772334"/>
    <n v="1982"/>
    <d v="2022-05-01T00:00:00"/>
    <s v="Silver"/>
    <x v="34"/>
    <x v="2"/>
    <x v="6"/>
    <s v="L'Oreal"/>
    <s v="Supplier E"/>
    <n v="110.03"/>
    <n v="157.63999999999999"/>
    <s v="No"/>
    <m/>
    <m/>
    <m/>
    <s v="No"/>
    <m/>
    <m/>
    <m/>
    <m/>
    <n v="156.99"/>
    <n v="0.25"/>
    <n v="39.247500000000002"/>
    <n v="117.74250000000001"/>
    <n v="132.74250000000001"/>
    <n v="110.03"/>
    <n v="-7.2874999999999943"/>
    <m/>
    <m/>
  </r>
  <r>
    <s v="O2025000234"/>
    <x v="538"/>
    <d v="2025-07-14T00:00:00"/>
    <d v="2025-07-21T00:00:00"/>
    <s v="C0122"/>
    <s v="P0189"/>
    <n v="2"/>
    <n v="93.57"/>
    <n v="10"/>
    <n v="35"/>
    <s v="Wallet"/>
    <s v="Mobile App"/>
    <s v="Delivered"/>
    <s v="VIP"/>
    <s v="SALE77"/>
    <s v="Karim Hassan"/>
    <s v="Male"/>
    <s v="Aswan"/>
    <s v="Alexandria Coast"/>
    <s v="KARIM.HASSAN51@outlook.com"/>
    <s v="+2010494949426"/>
    <n v="1996"/>
    <d v="2025-03-24T00:00:00"/>
    <s v="Gold"/>
    <x v="112"/>
    <x v="0"/>
    <x v="10"/>
    <s v="Nivea"/>
    <s v="Supplier A"/>
    <n v="80.56"/>
    <n v="106.05"/>
    <s v="No"/>
    <m/>
    <m/>
    <m/>
    <s v="No"/>
    <s v="New Year"/>
    <d v="2024-03-24T00:00:00"/>
    <d v="2024-05-01T00:00:00"/>
    <s v="Web"/>
    <n v="187.14"/>
    <n v="0.1"/>
    <n v="18.713999999999999"/>
    <n v="168.42599999999999"/>
    <n v="203.42599999999999"/>
    <n v="161.12"/>
    <n v="-27.694000000000017"/>
    <n v="7"/>
    <n v="10"/>
  </r>
  <r>
    <s v="O2025000235"/>
    <x v="370"/>
    <d v="2025-11-06T00:00:00"/>
    <d v="2025-07-11T00:00:00"/>
    <s v="C0483"/>
    <s v="P0080"/>
    <n v="1"/>
    <n v="210.67"/>
    <n v="25"/>
    <n v="35"/>
    <s v="Bank Transfer"/>
    <s v="Mobile App"/>
    <s v="In Transit"/>
    <s v=""/>
    <s v="SALE20"/>
    <s v="Mohamed Kamel"/>
    <s v="Male"/>
    <s v="Luxor"/>
    <s v="Delta"/>
    <s v="Mohamed.Kamel45@outlook.com"/>
    <s v="+2011225295437"/>
    <n v="1983"/>
    <d v="2023-05-12T00:00:00"/>
    <s v="Silver"/>
    <x v="52"/>
    <x v="0"/>
    <x v="10"/>
    <s v="SEB"/>
    <s v="Supplier E"/>
    <n v="166.89"/>
    <n v="213.71"/>
    <s v="No"/>
    <m/>
    <m/>
    <m/>
    <s v="No"/>
    <s v="Ramadan Deals"/>
    <d v="2024-02-17T00:00:00"/>
    <d v="2024-03-06T00:00:00"/>
    <s v="Marketplace"/>
    <n v="210.67"/>
    <n v="0.25"/>
    <n v="52.667499999999997"/>
    <n v="158.0025"/>
    <n v="193.0025"/>
    <n v="166.89"/>
    <n v="-43.887499999999989"/>
    <n v="-118"/>
    <n v="7"/>
  </r>
  <r>
    <s v="O2025000236"/>
    <x v="539"/>
    <d v="2025-12-01T00:00:00"/>
    <d v="2025-12-04T00:00:00"/>
    <s v="C0042"/>
    <s v="P0111"/>
    <n v="3"/>
    <n v="171.67"/>
    <n v="0"/>
    <n v="15"/>
    <s v="Bank Transfer"/>
    <s v="Web"/>
    <s v="Returned"/>
    <s v="late delivery"/>
    <s v=""/>
    <s v="Nada El-Sayed"/>
    <s v="Male"/>
    <s v="Tanta"/>
    <s v="Greater Cairo"/>
    <s v="Nada.El-Sayed35@gmail.com"/>
    <s v="+2010516110257"/>
    <n v="1995"/>
    <d v="2022-11-09T00:00:00"/>
    <s v="Bronze"/>
    <x v="72"/>
    <x v="3"/>
    <x v="16"/>
    <s v="LocalBrand"/>
    <s v="Supplier D"/>
    <n v="139.13999999999999"/>
    <n v="192.97"/>
    <s v="No"/>
    <m/>
    <m/>
    <m/>
    <s v="No"/>
    <m/>
    <m/>
    <m/>
    <m/>
    <n v="515.01"/>
    <n v="0"/>
    <n v="0"/>
    <n v="515.01"/>
    <n v="530.01"/>
    <n v="417.41999999999996"/>
    <n v="82.590000000000032"/>
    <n v="3"/>
    <n v="3"/>
  </r>
  <r>
    <s v="O2025000237"/>
    <x v="540"/>
    <d v="2025-11-25T00:00:00"/>
    <d v="2025-11-29T00:00:00"/>
    <s v="C0451"/>
    <s v="P0130"/>
    <n v="1"/>
    <n v="61.18"/>
    <n v="0"/>
    <n v="25"/>
    <s v="Card"/>
    <s v="Web"/>
    <s v="Delivered"/>
    <s v=""/>
    <s v=""/>
    <s v="Sara Khaled"/>
    <s v="Female"/>
    <s v="Cairo"/>
    <s v="Alexandria Coast"/>
    <s v="Sara.Khaled83@hotmail.com"/>
    <s v="+2011756613995"/>
    <n v="1973"/>
    <d v="2025-01-15T00:00:00"/>
    <s v="Bronze"/>
    <x v="93"/>
    <x v="4"/>
    <x v="19"/>
    <s v="Adidas"/>
    <s v="Supplier D"/>
    <n v="44.81"/>
    <n v="65.36"/>
    <s v="No"/>
    <m/>
    <m/>
    <m/>
    <s v="No"/>
    <m/>
    <m/>
    <m/>
    <m/>
    <n v="61.18"/>
    <n v="0"/>
    <n v="0"/>
    <n v="61.18"/>
    <n v="86.18"/>
    <n v="44.81"/>
    <n v="-8.6300000000000026"/>
    <n v="4"/>
    <n v="5"/>
  </r>
  <r>
    <s v="O2025000238"/>
    <x v="541"/>
    <d v="2025-05-24T00:00:00"/>
    <d v="2025-05-31T00:00:00"/>
    <s v="C0225"/>
    <s v="P0107"/>
    <n v="2"/>
    <n v="162.29"/>
    <n v="0"/>
    <n v="35"/>
    <s v="Cash"/>
    <s v="Mobile App"/>
    <s v="Returned"/>
    <s v="  "/>
    <s v=""/>
    <s v="Hager Fathy"/>
    <s v="Female"/>
    <s v="Mansoura"/>
    <s v="Alexandria Coast"/>
    <s v="Hager.Fathy90@gmail.com"/>
    <s v="+2010634540818"/>
    <n v="2000"/>
    <d v="2022-04-19T00:00:00"/>
    <s v="Silver"/>
    <x v="8"/>
    <x v="3"/>
    <x v="5"/>
    <s v="LocalBrand"/>
    <s v="Supplier E"/>
    <n v="133.01"/>
    <n v="169.51"/>
    <s v="No"/>
    <m/>
    <m/>
    <m/>
    <s v="No"/>
    <m/>
    <m/>
    <m/>
    <m/>
    <n v="324.58"/>
    <n v="0"/>
    <n v="0"/>
    <n v="324.58"/>
    <n v="359.58"/>
    <n v="266.02"/>
    <n v="23.560000000000002"/>
    <n v="7"/>
    <n v="10"/>
  </r>
  <r>
    <s v="O2025000239"/>
    <x v="536"/>
    <d v="2025-10-16T00:00:00"/>
    <d v="2025-10-25T00:00:00"/>
    <s v="C0424"/>
    <s v="P0041"/>
    <n v="1"/>
    <n v="3"/>
    <n v="0"/>
    <n v="50"/>
    <s v="Card"/>
    <s v="Web"/>
    <s v="In Transit"/>
    <s v=""/>
    <s v=""/>
    <s v="Hassan Mahmoud"/>
    <s v="Female"/>
    <s v="Suez"/>
    <s v="Greater Cairo"/>
    <s v="Hassan.Mahmoud90@outlook.com"/>
    <s v="+2010587346748"/>
    <n v="1998"/>
    <d v="2025-11-28T00:00:00"/>
    <s v="Bronze"/>
    <x v="56"/>
    <x v="0"/>
    <x v="12"/>
    <s v="Samsung"/>
    <s v="Supplier A"/>
    <n v="2.42"/>
    <n v="3.15"/>
    <s v="No"/>
    <m/>
    <m/>
    <m/>
    <s v="No"/>
    <m/>
    <m/>
    <m/>
    <m/>
    <n v="3"/>
    <n v="0"/>
    <n v="0"/>
    <n v="3"/>
    <n v="53"/>
    <n v="2.42"/>
    <n v="-49.42"/>
    <n v="9"/>
    <n v="2"/>
  </r>
  <r>
    <s v="O2025000240"/>
    <x v="542"/>
    <d v="2025-11-08T00:00:00"/>
    <d v="2025-11-15T00:00:00"/>
    <s v="C0413"/>
    <s v="P0130"/>
    <n v="2"/>
    <n v="72.47"/>
    <n v="10"/>
    <n v="50"/>
    <s v="Wallet"/>
    <s v="Mobile App"/>
    <s v="Delivered"/>
    <s v=""/>
    <s v=""/>
    <s v="Rania Hassan"/>
    <s v="Female"/>
    <s v="Aswan"/>
    <s v="Delta"/>
    <s v="Rania.Hassan35@yahoo.com"/>
    <s v="+2011193309707"/>
    <n v="1972"/>
    <d v="2024-06-17T00:00:00"/>
    <s v="Bronze"/>
    <x v="93"/>
    <x v="4"/>
    <x v="19"/>
    <s v="Adidas"/>
    <s v="Supplier D"/>
    <n v="44.81"/>
    <n v="65.36"/>
    <s v="No"/>
    <m/>
    <m/>
    <m/>
    <s v="No"/>
    <m/>
    <m/>
    <m/>
    <m/>
    <n v="144.94"/>
    <n v="0.1"/>
    <n v="14.494"/>
    <n v="130.446"/>
    <n v="180.446"/>
    <n v="89.62"/>
    <n v="-9.1740000000000066"/>
    <n v="7"/>
    <n v="4"/>
  </r>
  <r>
    <s v="O2025000241"/>
    <x v="543"/>
    <d v="2025-03-14T00:00:00"/>
    <d v="2025-03-18T00:00:00"/>
    <s v="C0062"/>
    <s v="P0130"/>
    <n v="1"/>
    <n v="63.18"/>
    <n v="0"/>
    <n v="35"/>
    <s v="Bank Transfer"/>
    <s v="Web"/>
    <s v="Delivered"/>
    <s v="late delivery"/>
    <s v=""/>
    <s v="Aya Said"/>
    <s v="Female"/>
    <s v="Giza"/>
    <s v="Upper Egypt"/>
    <s v="Aya.Said21@gmail.com"/>
    <s v="+2011528420951"/>
    <n v="1997"/>
    <d v="2024-04-28T00:00:00"/>
    <s v="Bronze"/>
    <x v="93"/>
    <x v="4"/>
    <x v="19"/>
    <s v="Adidas"/>
    <s v="Supplier D"/>
    <n v="44.81"/>
    <n v="65.36"/>
    <s v="No"/>
    <m/>
    <m/>
    <m/>
    <s v="No"/>
    <m/>
    <m/>
    <m/>
    <m/>
    <n v="63.18"/>
    <n v="0"/>
    <n v="0"/>
    <n v="63.18"/>
    <n v="98.18"/>
    <n v="44.81"/>
    <n v="-16.630000000000003"/>
    <n v="4"/>
    <n v="3"/>
  </r>
  <r>
    <s v="O2025000242"/>
    <x v="544"/>
    <d v="2025-10-07T00:00:00"/>
    <d v="2025-10-10T00:00:00"/>
    <s v="C0101"/>
    <s v="P0083"/>
    <n v="2"/>
    <n v="9.85"/>
    <n v="0"/>
    <n v="50"/>
    <s v="Bank Transfer"/>
    <s v="Web"/>
    <s v="Delivered"/>
    <s v="VIP"/>
    <s v="SALE42"/>
    <s v="Mai Samir"/>
    <s v="Male"/>
    <s v="Mansoura"/>
    <s v="Greater Cairo"/>
    <s v="Mai.Samir92@outlook.com"/>
    <s v="+2011795985837"/>
    <n v="1999"/>
    <d v="2024-05-25T00:00:00"/>
    <s v="Platinum"/>
    <x v="76"/>
    <x v="1"/>
    <x v="15"/>
    <s v="Xiaomi"/>
    <s v="Supplier A"/>
    <n v="6.95"/>
    <n v="9.67"/>
    <s v="No"/>
    <m/>
    <m/>
    <m/>
    <s v="No"/>
    <s v="Summer Sale"/>
    <d v="2024-05-24T00:00:00"/>
    <d v="2024-07-16T00:00:00"/>
    <s v="Mobile App"/>
    <n v="19.7"/>
    <n v="0"/>
    <n v="0"/>
    <n v="19.7"/>
    <n v="69.7"/>
    <n v="13.9"/>
    <n v="-44.2"/>
    <n v="3"/>
    <n v="2"/>
  </r>
  <r>
    <s v="O2025000243"/>
    <x v="454"/>
    <d v="2025-04-12T00:00:00"/>
    <d v="2025-04-17T00:00:00"/>
    <s v="C0304"/>
    <s v="P0149"/>
    <n v="1"/>
    <n v="190.83"/>
    <n v="5"/>
    <n v="35"/>
    <s v="Wallet"/>
    <s v="Mobile App"/>
    <s v="Returned"/>
    <s v="late delivery"/>
    <s v="SALE42"/>
    <s v="Ali Samir"/>
    <s v="Male"/>
    <s v="Alexandria"/>
    <s v="Delta"/>
    <s v="Ali.Samir33@gmail.com"/>
    <s v="+2010093246716"/>
    <n v="1984"/>
    <d v="2024-02-21T00:00:00"/>
    <s v="Bronze"/>
    <x v="144"/>
    <x v="4"/>
    <x v="24"/>
    <s v="L'Oreal"/>
    <s v="Supplier A"/>
    <n v="156.36000000000001"/>
    <n v="217.47"/>
    <s v="No"/>
    <m/>
    <m/>
    <m/>
    <s v="No"/>
    <s v="Summer Sale"/>
    <d v="2024-05-24T00:00:00"/>
    <d v="2024-07-16T00:00:00"/>
    <s v="Mobile App"/>
    <n v="190.83"/>
    <n v="0.05"/>
    <n v="9.541500000000001"/>
    <n v="181.2885"/>
    <n v="216.2885"/>
    <n v="156.36000000000001"/>
    <n v="-10.071500000000015"/>
    <n v="5"/>
    <n v="67"/>
  </r>
  <r>
    <s v="O2025000244"/>
    <x v="445"/>
    <d v="2025-10-17T00:00:00"/>
    <d v="2025-10-29T00:00:00"/>
    <s v="C0429"/>
    <s v="P0213"/>
    <n v="2"/>
    <n v="39.04"/>
    <n v="1"/>
    <n v="25"/>
    <s v="Bank Transfer"/>
    <s v="Web"/>
    <s v="Returned"/>
    <s v=""/>
    <s v=""/>
    <s v="Salma Samir"/>
    <s v="Female"/>
    <s v="Luxor"/>
    <s v="Upper Egypt"/>
    <s v="Salma.Samir43@outlook.com"/>
    <s v="+2010391228300"/>
    <n v="1990"/>
    <d v="2022-08-30T00:00:00"/>
    <s v="Platinum"/>
    <x v="133"/>
    <x v="4"/>
    <x v="19"/>
    <s v="Philips"/>
    <s v="Supplier C"/>
    <n v="0"/>
    <n v="35.82"/>
    <s v="No"/>
    <m/>
    <m/>
    <m/>
    <s v="No"/>
    <m/>
    <m/>
    <m/>
    <m/>
    <n v="78.08"/>
    <n v="0.01"/>
    <n v="0.78080000000000005"/>
    <n v="77.299199999999999"/>
    <n v="102.2992"/>
    <n v="0"/>
    <n v="52.299199999999999"/>
    <n v="12"/>
    <n v="5"/>
  </r>
  <r>
    <s v="O2025000245"/>
    <x v="414"/>
    <d v="2025-01-24T00:00:00"/>
    <d v="2025-01-28T00:00:00"/>
    <s v="C0245"/>
    <s v="P0004"/>
    <n v="1"/>
    <n v="33.85"/>
    <n v="0"/>
    <n v="15"/>
    <s v="Card"/>
    <s v="Web"/>
    <s v="Delivered"/>
    <s v="late delivery"/>
    <s v="SALE13"/>
    <s v="Aya Abdelrahman"/>
    <s v="Male"/>
    <s v="Tanta"/>
    <s v="Alexandria Coast"/>
    <s v="Aya.Abdelrahman88 @gmail.com"/>
    <s v="+2010783004179"/>
    <n v="2002"/>
    <d v="2022-10-12T00:00:00"/>
    <s v="Silver"/>
    <x v="129"/>
    <x v="2"/>
    <x v="6"/>
    <s v="Xiaomi"/>
    <s v="Supplier E"/>
    <n v="21.75"/>
    <n v="33.03"/>
    <s v="No"/>
    <m/>
    <m/>
    <m/>
    <s v="No"/>
    <s v="Ramadan Deals"/>
    <d v="2025-08-11T00:00:00"/>
    <d v="2025-10-02T00:00:00"/>
    <s v="Mobile App"/>
    <n v="33.85"/>
    <n v="0"/>
    <n v="0"/>
    <n v="33.85"/>
    <n v="48.85"/>
    <n v="21.75"/>
    <n v="-2.8999999999999986"/>
    <n v="4"/>
    <n v="2"/>
  </r>
  <r>
    <s v="O2025000246"/>
    <x v="545"/>
    <m/>
    <d v="2025-07-04T00:00:00"/>
    <s v="C0304"/>
    <s v="P0121"/>
    <n v="1"/>
    <n v="17.29"/>
    <n v="10"/>
    <n v="25"/>
    <s v="Bank Transfer"/>
    <s v="Mobile App"/>
    <s v="In Transit"/>
    <s v="VIP"/>
    <s v="SALE68"/>
    <s v="Ali Samir"/>
    <s v="Male"/>
    <s v="Alexandria"/>
    <s v="Delta"/>
    <s v="Ali.Samir33@gmail.com"/>
    <s v="+2010093246716"/>
    <n v="1984"/>
    <d v="2024-02-21T00:00:00"/>
    <s v="Bronze"/>
    <x v="101"/>
    <x v="2"/>
    <x v="3"/>
    <s v="Anker"/>
    <s v="Supplier B"/>
    <n v="11.73"/>
    <n v="15.06"/>
    <s v="No"/>
    <m/>
    <m/>
    <m/>
    <s v="No"/>
    <s v="Loyalty Boost"/>
    <d v="2025-04-20T00:00:00"/>
    <d v="2025-05-07T00:00:00"/>
    <s v="All"/>
    <n v="17.29"/>
    <n v="0.1"/>
    <n v="1.7290000000000001"/>
    <n v="15.561"/>
    <n v="40.561"/>
    <n v="11.73"/>
    <n v="-21.169"/>
    <m/>
    <m/>
  </r>
  <r>
    <s v="O2025000247"/>
    <x v="546"/>
    <m/>
    <d v="2025-11-29T00:00:00"/>
    <s v="C0062"/>
    <s v="P0149"/>
    <n v="1"/>
    <n v="212.19"/>
    <n v="15"/>
    <n v="35"/>
    <s v="Card"/>
    <s v="Web"/>
    <s v="Returned"/>
    <s v="  "/>
    <s v=""/>
    <s v="Aya Said"/>
    <s v="Female"/>
    <s v="Giza"/>
    <s v="Upper Egypt"/>
    <s v="Aya.Said21@gmail.com"/>
    <s v="+2011528420951"/>
    <n v="1997"/>
    <d v="2024-04-28T00:00:00"/>
    <s v="Bronze"/>
    <x v="144"/>
    <x v="4"/>
    <x v="24"/>
    <s v="L'Oreal"/>
    <s v="Supplier A"/>
    <n v="156.36000000000001"/>
    <n v="217.47"/>
    <s v="No"/>
    <m/>
    <m/>
    <m/>
    <s v="No"/>
    <m/>
    <m/>
    <m/>
    <m/>
    <n v="212.19"/>
    <n v="0.15"/>
    <n v="31.828499999999998"/>
    <n v="180.36150000000001"/>
    <n v="215.36150000000001"/>
    <n v="156.36000000000001"/>
    <n v="-10.998500000000007"/>
    <m/>
    <m/>
  </r>
  <r>
    <s v="O2025000248"/>
    <x v="547"/>
    <d v="2025-02-06T00:00:00"/>
    <d v="2025-02-09T00:00:00"/>
    <s v="C0185"/>
    <s v="P0017"/>
    <n v="1"/>
    <n v="71.010000000000005"/>
    <n v="0"/>
    <n v="35"/>
    <s v="Bank Transfer"/>
    <s v="Web"/>
    <s v="Delivered"/>
    <s v="VIP"/>
    <s v="SALE60"/>
    <s v="Ahmed Samir"/>
    <s v="Male"/>
    <s v="Giza"/>
    <s v="Greater Cairo"/>
    <s v="AHMED.SAMIR57@gmail.com"/>
    <s v="+2011079260094"/>
    <n v="1983"/>
    <d v="2025-06-14T00:00:00"/>
    <s v="Platinum"/>
    <x v="6"/>
    <x v="3"/>
    <x v="5"/>
    <s v="Anker"/>
    <s v="Supplier E"/>
    <n v="57.48"/>
    <n v="67.319999999999993"/>
    <s v="No"/>
    <m/>
    <m/>
    <m/>
    <s v="No"/>
    <s v="Summer Sale"/>
    <d v="2025-07-27T00:00:00"/>
    <d v="2025-08-20T00:00:00"/>
    <s v="Mobile App"/>
    <n v="71.010000000000005"/>
    <n v="0"/>
    <n v="0"/>
    <n v="71.010000000000005"/>
    <n v="106.01"/>
    <n v="57.48"/>
    <n v="-21.469999999999992"/>
    <n v="3"/>
    <n v="1"/>
  </r>
  <r>
    <s v="O2025000249"/>
    <x v="372"/>
    <d v="2025-01-15T00:00:00"/>
    <d v="2025-01-22T00:00:00"/>
    <s v="C0172"/>
    <s v="P0129"/>
    <n v="2"/>
    <n v="203.37"/>
    <n v="10"/>
    <n v="25"/>
    <s v="Bank Transfer"/>
    <s v="Web"/>
    <s v="Returned"/>
    <s v=""/>
    <s v="FREESHIP"/>
    <s v="Aya Adel"/>
    <s v="Male"/>
    <s v="Zagazig"/>
    <s v="Alexandria Coast"/>
    <s v="AYA.ADEL35@gmail.com"/>
    <s v="+2010542557103"/>
    <n v="1982"/>
    <d v="2025-11-24T00:00:00"/>
    <s v="Gold"/>
    <x v="105"/>
    <x v="4"/>
    <x v="24"/>
    <s v="Samsung"/>
    <s v="Supplier B"/>
    <n v="136.41999999999999"/>
    <n v="187.62"/>
    <s v="No"/>
    <d v="2024-02-01T00:00:00"/>
    <s v="Other"/>
    <s v="Bank Transfer"/>
    <s v="Yes"/>
    <s v="New Year"/>
    <d v="2025-02-10T00:00:00"/>
    <d v="2025-04-03T00:00:00"/>
    <s v="Mobile App"/>
    <n v="406.74"/>
    <n v="0.1"/>
    <n v="40.674000000000007"/>
    <n v="366.06600000000003"/>
    <n v="391.06600000000003"/>
    <n v="272.83999999999997"/>
    <n v="68.226000000000056"/>
    <n v="7"/>
    <n v="1"/>
  </r>
  <r>
    <s v="O2025000250"/>
    <x v="505"/>
    <d v="2025-02-21T00:00:00"/>
    <d v="2025-02-28T00:00:00"/>
    <s v="C0286"/>
    <s v="P0114"/>
    <n v="1"/>
    <n v="247.27"/>
    <n v="30"/>
    <n v="35"/>
    <s v="Bank Transfer"/>
    <s v="Web"/>
    <s v="Delivered"/>
    <s v="  "/>
    <s v=""/>
    <s v="Hassan Gomaa"/>
    <s v="Male"/>
    <s v="Giza"/>
    <s v="Alexandria Coast"/>
    <s v="Hassan.Gomaa13@yahoo.com"/>
    <s v="+2010891666260"/>
    <n v="1974"/>
    <d v="2025-08-15T00:00:00"/>
    <s v="Bronze"/>
    <x v="21"/>
    <x v="0"/>
    <x v="12"/>
    <s v="LocalBrand"/>
    <s v="Supplier C"/>
    <n v="174.2"/>
    <n v="247.43"/>
    <s v="No"/>
    <m/>
    <m/>
    <m/>
    <s v="No"/>
    <m/>
    <m/>
    <m/>
    <m/>
    <n v="247.27"/>
    <n v="0.3"/>
    <n v="74.180999999999997"/>
    <n v="173.089"/>
    <n v="208.089"/>
    <n v="174.2"/>
    <n v="-36.11099999999999"/>
    <n v="7"/>
    <n v="3"/>
  </r>
  <r>
    <s v="O2025000251"/>
    <x v="548"/>
    <d v="2025-01-19T00:00:00"/>
    <d v="2025-01-23T00:00:00"/>
    <s v="C0215"/>
    <s v="P0051"/>
    <n v="1"/>
    <n v="14.28"/>
    <n v="15"/>
    <n v="25"/>
    <s v="Card"/>
    <s v="Mobile App"/>
    <s v="Delivered"/>
    <s v=""/>
    <s v="SALE83"/>
    <s v="Omar Ashour"/>
    <s v="Male"/>
    <s v="Giza"/>
    <s v="Greater Cairo"/>
    <s v="Omar.Ashour50@hotmail.com"/>
    <s v="+2011812340696"/>
    <n v="1988"/>
    <d v="2024-07-08T00:00:00"/>
    <s v="Bronze"/>
    <x v="123"/>
    <x v="0"/>
    <x v="12"/>
    <s v="Nivea"/>
    <s v="Supplier A"/>
    <n v="11.56"/>
    <n v="13.3"/>
    <s v="No"/>
    <m/>
    <m/>
    <m/>
    <s v="No"/>
    <s v="Black Friday"/>
    <d v="2025-06-17T00:00:00"/>
    <d v="2025-07-21T00:00:00"/>
    <s v="Mobile App"/>
    <n v="14.28"/>
    <n v="0.15"/>
    <n v="2.1419999999999999"/>
    <n v="12.138"/>
    <n v="37.137999999999998"/>
    <n v="11.56"/>
    <n v="-24.422000000000001"/>
    <n v="4"/>
    <n v="0"/>
  </r>
  <r>
    <s v="O2025000252"/>
    <x v="527"/>
    <d v="2025-03-20T00:00:00"/>
    <d v="2025-03-25T00:00:00"/>
    <s v="C0096"/>
    <s v="P0033"/>
    <n v="1"/>
    <n v="262.04000000000002"/>
    <n v="0"/>
    <n v="25"/>
    <s v="Wallet"/>
    <s v="Mobile App"/>
    <s v="Delivered"/>
    <s v=""/>
    <s v="WELCOME10"/>
    <s v="Mohamed Nasser"/>
    <s v="Female"/>
    <s v="Luxor"/>
    <s v="Upper Egypt"/>
    <s v="Mohamed.Nasser78@gmail.com"/>
    <s v="+2010326572493"/>
    <n v="1981"/>
    <d v="2022-10-11T00:00:00"/>
    <s v="Silver"/>
    <x v="119"/>
    <x v="0"/>
    <x v="10"/>
    <s v="Adidas"/>
    <s v="Supplier B"/>
    <n v="164.54"/>
    <n v="240.72"/>
    <s v="No"/>
    <m/>
    <m/>
    <m/>
    <s v="No"/>
    <s v="Loyalty Boost"/>
    <d v="2025-03-22T00:00:00"/>
    <d v="2025-04-18T00:00:00"/>
    <s v="Web"/>
    <n v="262.04000000000002"/>
    <n v="0"/>
    <n v="0"/>
    <n v="262.04000000000002"/>
    <n v="287.04000000000002"/>
    <n v="164.54"/>
    <n v="72.500000000000028"/>
    <n v="5"/>
    <n v="1"/>
  </r>
  <r>
    <s v="O2025000253"/>
    <x v="495"/>
    <d v="2025-03-06T00:00:00"/>
    <d v="2025-03-09T00:00:00"/>
    <s v="C0488"/>
    <s v="P0177"/>
    <n v="1"/>
    <n v="27.35"/>
    <n v="5"/>
    <n v="15"/>
    <s v="Bank Transfer"/>
    <s v="Mobile App"/>
    <s v="Delivered"/>
    <s v=""/>
    <s v="SALE83"/>
    <s v="Hager Hegazy"/>
    <s v="Male"/>
    <s v="Cairo"/>
    <s v="Greater Cairo"/>
    <s v="Hager.Hegazy41@hotmail.com"/>
    <s v="+2011654362710"/>
    <n v="1978"/>
    <d v="2024-06-05T00:00:00"/>
    <s v="Bronze"/>
    <x v="81"/>
    <x v="0"/>
    <x v="10"/>
    <s v="LocalBrand"/>
    <s v="Supplier D"/>
    <n v="23.97"/>
    <n v="30.86"/>
    <s v="Yes"/>
    <m/>
    <m/>
    <m/>
    <s v="No"/>
    <s v="Black Friday"/>
    <d v="2025-06-17T00:00:00"/>
    <d v="2025-07-21T00:00:00"/>
    <s v="Mobile App"/>
    <n v="27.35"/>
    <n v="0.05"/>
    <n v="1.3675000000000002"/>
    <n v="25.982500000000002"/>
    <n v="40.982500000000002"/>
    <n v="23.97"/>
    <n v="-12.987499999999997"/>
    <n v="3"/>
    <n v="-28"/>
  </r>
  <r>
    <s v="O2025000254"/>
    <x v="549"/>
    <d v="2025-08-10T00:00:00"/>
    <d v="2025-10-11T00:00:00"/>
    <s v="C0039"/>
    <s v="P0145"/>
    <n v="2"/>
    <n v="70.069999999999993"/>
    <n v="5"/>
    <n v="25"/>
    <s v="Bank Transfer"/>
    <s v="Web"/>
    <s v="Delivered"/>
    <s v="call before delivery"/>
    <s v=""/>
    <s v="Doaa Gomaa"/>
    <s v="Male"/>
    <s v="Cairo"/>
    <s v="Upper Egypt"/>
    <s v="Doaa.Gomaa27 @gmail.com"/>
    <s v="+2011194905537"/>
    <n v="2002"/>
    <d v="2022-06-06T00:00:00"/>
    <s v="Gold"/>
    <x v="56"/>
    <x v="0"/>
    <x v="12"/>
    <s v="Samsung"/>
    <s v="Supplier B"/>
    <n v="53.97"/>
    <n v="67.36"/>
    <s v="No"/>
    <m/>
    <m/>
    <m/>
    <s v="No"/>
    <m/>
    <m/>
    <m/>
    <m/>
    <n v="140.13999999999999"/>
    <n v="0.05"/>
    <n v="7.0069999999999997"/>
    <n v="133.13299999999998"/>
    <n v="158.13299999999998"/>
    <n v="107.94"/>
    <n v="0.19299999999998363"/>
    <n v="62"/>
    <n v="-54"/>
  </r>
  <r>
    <s v="O2025000255"/>
    <x v="508"/>
    <d v="2025-05-14T00:00:00"/>
    <d v="2025-05-16T00:00:00"/>
    <s v="C0249"/>
    <s v="P0157"/>
    <n v="3"/>
    <n v="16.77"/>
    <n v="5"/>
    <n v="35"/>
    <s v="Wallet"/>
    <s v="Web"/>
    <s v="Delivered"/>
    <s v=""/>
    <s v="SALE72"/>
    <s v="Omar Adel"/>
    <s v="Female"/>
    <s v="Giza"/>
    <s v="Upper Egypt"/>
    <s v="Omar.Adel78@gmail.com"/>
    <s v="+2011437198660"/>
    <n v="2002"/>
    <d v="2023-07-10T00:00:00"/>
    <s v="Bronze"/>
    <x v="19"/>
    <x v="4"/>
    <x v="13"/>
    <s v="SEB"/>
    <s v="Supplier E"/>
    <n v="0"/>
    <n v="15.94"/>
    <s v="No"/>
    <m/>
    <m/>
    <m/>
    <s v="No"/>
    <s v="Loyalty Boost"/>
    <d v="2025-01-11T00:00:00"/>
    <d v="2025-03-02T00:00:00"/>
    <s v="Mobile App"/>
    <n v="50.31"/>
    <n v="0.05"/>
    <n v="2.5155000000000003"/>
    <n v="47.794499999999999"/>
    <n v="82.794499999999999"/>
    <n v="0"/>
    <n v="12.794499999999999"/>
    <n v="2"/>
    <n v="2"/>
  </r>
  <r>
    <s v="O2025000256"/>
    <x v="550"/>
    <d v="2025-11-29T00:00:00"/>
    <d v="2025-11-30T00:00:00"/>
    <s v="C0219"/>
    <s v="P0171"/>
    <n v="4"/>
    <n v="4.32"/>
    <n v="0"/>
    <n v="15"/>
    <s v="Wallet"/>
    <s v="Web"/>
    <s v="In Transit"/>
    <s v="VIP"/>
    <s v=""/>
    <s v="Hager Khaled"/>
    <s v="Male"/>
    <s v="Zagazig"/>
    <s v="Canal"/>
    <s v="Hager.Khaled79@gmail.com"/>
    <s v="+2011227769332"/>
    <n v="1997"/>
    <d v="2024-02-17T00:00:00"/>
    <s v="Bronze"/>
    <x v="73"/>
    <x v="4"/>
    <x v="9"/>
    <s v="Nike"/>
    <s v="Supplier C"/>
    <n v="2.7"/>
    <n v="4.1100000000000003"/>
    <s v="No"/>
    <m/>
    <m/>
    <m/>
    <s v="No"/>
    <m/>
    <m/>
    <m/>
    <m/>
    <n v="17.28"/>
    <n v="0"/>
    <n v="0"/>
    <n v="17.28"/>
    <n v="32.28"/>
    <n v="10.8"/>
    <n v="-8.52"/>
    <n v="1"/>
    <n v="5"/>
  </r>
  <r>
    <s v="O2025000257"/>
    <x v="375"/>
    <d v="2025-06-06T00:00:00"/>
    <d v="2025-06-13T00:00:00"/>
    <s v="C0043"/>
    <s v="P0163"/>
    <n v="1"/>
    <n v="27.9"/>
    <n v="5"/>
    <n v="0"/>
    <s v="Bank Transfer"/>
    <s v="Marketplace"/>
    <s v="Canceled"/>
    <s v=""/>
    <s v="SALE94"/>
    <s v="Ahmed Ashour"/>
    <s v="Male"/>
    <s v="Ismailia"/>
    <s v="Delta"/>
    <s v="Ahmed.Ashour49@hotmail.com"/>
    <s v="+2010706062720"/>
    <n v="1986"/>
    <d v="2024-08-24T00:00:00"/>
    <s v="Silver"/>
    <x v="83"/>
    <x v="4"/>
    <x v="18"/>
    <s v="Adidas"/>
    <s v="Supplier E"/>
    <n v="21.58"/>
    <n v="25.83"/>
    <s v="No"/>
    <m/>
    <m/>
    <m/>
    <s v="No"/>
    <s v="Back to School"/>
    <d v="2025-04-15T00:00:00"/>
    <d v="2025-04-30T00:00:00"/>
    <s v="Web"/>
    <n v="27.9"/>
    <n v="0.05"/>
    <n v="1.395"/>
    <n v="26.504999999999999"/>
    <n v="26.504999999999999"/>
    <n v="21.58"/>
    <n v="4.9250000000000007"/>
    <n v="7"/>
    <n v="4"/>
  </r>
  <r>
    <s v="O2025000258"/>
    <x v="545"/>
    <d v="2025-07-09T00:00:00"/>
    <d v="2025-12-07T00:00:00"/>
    <s v="C0420"/>
    <s v="P0017"/>
    <n v="4"/>
    <n v="75.989999999999995"/>
    <n v="0"/>
    <n v="15"/>
    <s v="Cash"/>
    <s v="Marketplace"/>
    <s v="In Transit"/>
    <s v="VIP"/>
    <s v=""/>
    <s v="Karim El-Sayed"/>
    <s v="Male"/>
    <s v="Suez"/>
    <s v="Upper Egypt"/>
    <s v="Karim.El-Sayed77 @hotmail.com"/>
    <s v="+2010572232835"/>
    <n v="1997"/>
    <d v="2024-11-11T00:00:00"/>
    <s v="Bronze"/>
    <x v="6"/>
    <x v="3"/>
    <x v="5"/>
    <s v="Anker"/>
    <s v="Supplier E"/>
    <n v="57.48"/>
    <n v="67.319999999999993"/>
    <s v="No"/>
    <m/>
    <m/>
    <m/>
    <s v="No"/>
    <m/>
    <m/>
    <m/>
    <m/>
    <n v="303.95999999999998"/>
    <n v="0"/>
    <n v="0"/>
    <n v="303.95999999999998"/>
    <n v="318.95999999999998"/>
    <n v="229.92"/>
    <n v="59.039999999999992"/>
    <n v="151"/>
    <n v="10"/>
  </r>
  <r>
    <s v="O2025000259"/>
    <x v="551"/>
    <d v="2025-10-29T00:00:00"/>
    <d v="2025-03-11T00:00:00"/>
    <s v="C0008"/>
    <s v="P0203"/>
    <n v="1"/>
    <n v="293.61"/>
    <n v="0"/>
    <n v="15"/>
    <s v="Card"/>
    <s v="Mobile App"/>
    <s v="Delivered"/>
    <s v=""/>
    <s v="SALE72"/>
    <s v="Mohamed Hassan"/>
    <s v="Female"/>
    <s v="Ismailia"/>
    <s v="Canal"/>
    <s v="Mohamed.Hassan70@hotmail.com"/>
    <s v="+2010705743155"/>
    <n v="1995"/>
    <d v="2025-02-27T00:00:00"/>
    <s v="Bronze"/>
    <x v="0"/>
    <x v="0"/>
    <x v="0"/>
    <s v="Anker"/>
    <s v="Supplier B"/>
    <n v="199.45"/>
    <n v="291.61"/>
    <s v="No"/>
    <m/>
    <m/>
    <m/>
    <s v="No"/>
    <s v="Loyalty Boost"/>
    <d v="2025-01-11T00:00:00"/>
    <d v="2025-03-02T00:00:00"/>
    <s v="Mobile App"/>
    <n v="293.61"/>
    <n v="0"/>
    <n v="0"/>
    <n v="293.61"/>
    <n v="308.61"/>
    <n v="199.45"/>
    <n v="79.160000000000025"/>
    <n v="-232"/>
    <n v="4"/>
  </r>
  <r>
    <s v="O2025000260"/>
    <x v="552"/>
    <d v="2025-07-06T00:00:00"/>
    <d v="2025-10-06T00:00:00"/>
    <s v="C0074"/>
    <s v="P0115"/>
    <n v="1"/>
    <n v="52.11"/>
    <n v="5"/>
    <n v="15"/>
    <s v="Bank Transfer"/>
    <s v="Mobile App"/>
    <s v="Delivered"/>
    <s v=""/>
    <s v="SALE83"/>
    <s v="Nour Ashour"/>
    <s v="Female"/>
    <s v="Aswan"/>
    <s v="Greater Cairo"/>
    <s v="Nour.Ashour14@hotmail.com"/>
    <s v="+2011115808884"/>
    <n v="2000"/>
    <d v="2025-03-16T00:00:00"/>
    <s v="Gold"/>
    <x v="9"/>
    <x v="1"/>
    <x v="7"/>
    <s v="Philips"/>
    <s v="Supplier D"/>
    <n v="40.31"/>
    <n v="60.74"/>
    <s v="No"/>
    <m/>
    <m/>
    <m/>
    <s v="No"/>
    <s v="Black Friday"/>
    <d v="2025-06-17T00:00:00"/>
    <d v="2025-07-21T00:00:00"/>
    <s v="Mobile App"/>
    <n v="52.11"/>
    <n v="0.05"/>
    <n v="2.6055000000000001"/>
    <n v="49.5045"/>
    <n v="64.504500000000007"/>
    <n v="40.31"/>
    <n v="-5.8055000000000021"/>
    <n v="92"/>
    <n v="30"/>
  </r>
  <r>
    <s v="O2025000261"/>
    <x v="553"/>
    <d v="2025-06-12T00:00:00"/>
    <d v="2025-11-12T00:00:00"/>
    <s v="C0055"/>
    <s v="P0152"/>
    <n v="1"/>
    <n v="118.37"/>
    <n v="0"/>
    <n v="15"/>
    <s v="Bank Transfer"/>
    <s v="Mobile App"/>
    <s v="Canceled"/>
    <s v=""/>
    <s v="FREESHIP"/>
    <s v="Yara Said"/>
    <s v="Female"/>
    <s v="Tanta"/>
    <s v="Greater Cairo"/>
    <s v="YARA.SAID88@gmail.com"/>
    <s v="+2010456771863"/>
    <n v="1984"/>
    <d v="2023-08-08T00:00:00"/>
    <s v="Silver"/>
    <x v="39"/>
    <x v="4"/>
    <x v="19"/>
    <s v="L'Oreal"/>
    <s v="Supplier D"/>
    <n v="77.849999999999994"/>
    <n v="116.67"/>
    <s v="No"/>
    <m/>
    <m/>
    <m/>
    <s v="No"/>
    <s v="New Year"/>
    <d v="2025-02-10T00:00:00"/>
    <d v="2025-04-03T00:00:00"/>
    <s v="Mobile App"/>
    <n v="118.37"/>
    <n v="0"/>
    <n v="0"/>
    <n v="118.37"/>
    <n v="133.37"/>
    <n v="77.849999999999994"/>
    <n v="25.52000000000001"/>
    <n v="153"/>
    <n v="120"/>
  </r>
  <r>
    <s v="O2025000262"/>
    <x v="554"/>
    <d v="2025-12-31T00:00:00"/>
    <d v="2026-01-03T00:00:00"/>
    <s v="C0497"/>
    <s v="P0065"/>
    <n v="1"/>
    <n v="255.08"/>
    <n v="15"/>
    <n v="15"/>
    <s v="Card"/>
    <s v="Mobile App"/>
    <s v="Canceled"/>
    <s v="late delivery"/>
    <s v=""/>
    <s v="Youssef Samir"/>
    <s v="Female"/>
    <s v="Cairo"/>
    <s v="Greater Cairo"/>
    <s v="YOUSSEF.SAMIR82@yahoo.com"/>
    <s v="+2010986077373"/>
    <n v="2002"/>
    <d v="2025-03-30T00:00:00"/>
    <s v="Bronze"/>
    <x v="57"/>
    <x v="4"/>
    <x v="18"/>
    <s v="Philips"/>
    <s v="Supplier C"/>
    <n v="195.34"/>
    <n v="295.11"/>
    <s v="No"/>
    <m/>
    <m/>
    <m/>
    <s v="No"/>
    <m/>
    <m/>
    <m/>
    <m/>
    <n v="255.08"/>
    <n v="0.15"/>
    <n v="38.262"/>
    <n v="216.81800000000001"/>
    <n v="231.81800000000001"/>
    <n v="195.34"/>
    <n v="6.4780000000000086"/>
    <n v="3"/>
    <n v="1"/>
  </r>
  <r>
    <s v="O2025000263"/>
    <x v="555"/>
    <d v="2025-12-16T00:00:00"/>
    <d v="2025-12-18T00:00:00"/>
    <s v="C0325"/>
    <s v="P0045"/>
    <n v="1"/>
    <n v="117.59"/>
    <n v="10"/>
    <n v="25"/>
    <s v="Card"/>
    <s v="Web"/>
    <s v="Delivered"/>
    <s v="VIP"/>
    <s v="SALE77"/>
    <s v="Hassan Hassan"/>
    <s v="Female"/>
    <s v="Tanta"/>
    <s v="Greater Cairo"/>
    <s v="Hassan.Hassan82@yahoo.com"/>
    <s v="+2010571360096"/>
    <n v="1988"/>
    <d v="2025-05-21T00:00:00"/>
    <s v="Bronze"/>
    <x v="62"/>
    <x v="4"/>
    <x v="19"/>
    <s v="Samsung"/>
    <s v="Supplier A"/>
    <n v="81.19"/>
    <n v="107.12"/>
    <s v="No"/>
    <m/>
    <m/>
    <m/>
    <s v="No"/>
    <s v="New Year"/>
    <d v="2024-03-24T00:00:00"/>
    <d v="2024-05-01T00:00:00"/>
    <s v="Web"/>
    <n v="117.59"/>
    <n v="0.1"/>
    <n v="11.759"/>
    <n v="105.831"/>
    <n v="130.83100000000002"/>
    <n v="81.19"/>
    <n v="-0.35899999999999466"/>
    <n v="2"/>
    <n v="4"/>
  </r>
  <r>
    <s v="O2025000264"/>
    <x v="391"/>
    <d v="2025-08-08T00:00:00"/>
    <d v="2025-08-13T00:00:00"/>
    <s v="C0391"/>
    <s v="P0176"/>
    <n v="1"/>
    <n v="193.49"/>
    <n v="0"/>
    <n v="25"/>
    <s v="Cash"/>
    <s v="Mobile App"/>
    <s v="Delivered"/>
    <s v=""/>
    <s v="SALE13"/>
    <s v="Ahmed Gomaa"/>
    <s v="Female"/>
    <s v="Tanta"/>
    <s v="Greater Cairo"/>
    <s v="Ahmed.Gomaa92@hotmail.com"/>
    <s v="+2010986021087"/>
    <n v="2000"/>
    <d v="2022-11-21T00:00:00"/>
    <s v="Silver"/>
    <x v="113"/>
    <x v="1"/>
    <x v="21"/>
    <s v="Xiaomi"/>
    <s v="Supplier A"/>
    <n v="113.83"/>
    <n v="170.1"/>
    <s v="No"/>
    <m/>
    <m/>
    <m/>
    <s v="No"/>
    <s v="Ramadan Deals"/>
    <d v="2025-08-11T00:00:00"/>
    <d v="2025-10-02T00:00:00"/>
    <s v="Mobile App"/>
    <n v="193.49"/>
    <n v="0"/>
    <n v="0"/>
    <n v="193.49"/>
    <n v="218.49"/>
    <n v="113.83"/>
    <n v="54.660000000000011"/>
    <n v="5"/>
    <n v="92"/>
  </r>
  <r>
    <s v="O2025000265"/>
    <x v="524"/>
    <d v="2025-08-04T00:00:00"/>
    <d v="2025-08-08T00:00:00"/>
    <s v="C0210"/>
    <s v="P0057"/>
    <n v="1"/>
    <n v="126.9"/>
    <n v="15"/>
    <n v="15"/>
    <s v="Cash"/>
    <s v="Mobile App"/>
    <s v="Returned"/>
    <s v="  "/>
    <s v=""/>
    <s v="Mohamed Adel"/>
    <s v="Female"/>
    <s v="Ismailia"/>
    <s v="Canal"/>
    <s v="MOHAMED.ADEL91@gmail.com"/>
    <s v="+2011863252585"/>
    <n v="2004"/>
    <d v="2022-07-07T00:00:00"/>
    <s v="Silver"/>
    <x v="49"/>
    <x v="1"/>
    <x v="14"/>
    <s v="Samsung"/>
    <s v="Supplier A"/>
    <n v="107.3"/>
    <n v="126.06"/>
    <s v="No"/>
    <m/>
    <m/>
    <m/>
    <s v="No"/>
    <m/>
    <m/>
    <m/>
    <m/>
    <n v="126.9"/>
    <n v="0.15"/>
    <n v="19.035"/>
    <n v="107.86500000000001"/>
    <n v="122.86500000000001"/>
    <n v="107.3"/>
    <n v="-14.434999999999988"/>
    <n v="4"/>
    <n v="2"/>
  </r>
  <r>
    <s v="O2025000266"/>
    <x v="374"/>
    <d v="2025-05-10T00:00:00"/>
    <d v="2025-05-15T00:00:00"/>
    <s v="C0358"/>
    <s v="P0172"/>
    <n v="1"/>
    <n v="222.82"/>
    <n v="0"/>
    <n v="35"/>
    <s v="Bank Transfer"/>
    <s v="Web"/>
    <s v="Returned"/>
    <s v=""/>
    <s v="SALE42"/>
    <s v="Yara Fathy"/>
    <s v="Female"/>
    <s v="Zagazig"/>
    <s v="Delta"/>
    <s v="Yara.Fathy3@outlook.com"/>
    <s v="+2010318275403"/>
    <n v="1982"/>
    <d v="2024-06-23T00:00:00"/>
    <s v="Bronze"/>
    <x v="102"/>
    <x v="3"/>
    <x v="5"/>
    <s v="Nike"/>
    <s v="Supplier E"/>
    <n v="171.2"/>
    <n v="243.85"/>
    <s v="No"/>
    <m/>
    <m/>
    <m/>
    <s v="No"/>
    <s v="Summer Sale"/>
    <d v="2024-05-24T00:00:00"/>
    <d v="2024-07-16T00:00:00"/>
    <s v="Mobile App"/>
    <n v="222.82"/>
    <n v="0"/>
    <n v="0"/>
    <n v="222.82"/>
    <n v="257.82"/>
    <n v="171.2"/>
    <n v="16.620000000000005"/>
    <n v="5"/>
    <n v="-56"/>
  </r>
  <r>
    <s v="O2025000267"/>
    <x v="431"/>
    <d v="2025-01-17T00:00:00"/>
    <d v="2025-01-24T00:00:00"/>
    <s v="C0381"/>
    <s v="P0152"/>
    <n v="2"/>
    <n v="120.99"/>
    <n v="5"/>
    <n v="25"/>
    <s v="Card"/>
    <s v="Web"/>
    <s v="Canceled"/>
    <s v=""/>
    <s v=""/>
    <s v="Nour Mahmoud"/>
    <s v="Female"/>
    <s v="Giza"/>
    <s v="Canal"/>
    <s v="Nour.Mahmoud80@yahoo.com"/>
    <s v="+2011485530487"/>
    <n v="1985"/>
    <d v="2024-11-06T00:00:00"/>
    <s v="Bronze"/>
    <x v="39"/>
    <x v="4"/>
    <x v="19"/>
    <s v="L'Oreal"/>
    <s v="Supplier D"/>
    <n v="77.849999999999994"/>
    <n v="116.67"/>
    <s v="No"/>
    <m/>
    <m/>
    <m/>
    <s v="No"/>
    <m/>
    <m/>
    <m/>
    <m/>
    <n v="241.98"/>
    <n v="0.05"/>
    <n v="12.099"/>
    <n v="229.881"/>
    <n v="254.881"/>
    <n v="155.69999999999999"/>
    <n v="49.181000000000012"/>
    <n v="7"/>
    <n v="4"/>
  </r>
  <r>
    <s v="O2025000268"/>
    <x v="556"/>
    <d v="2025-08-18T00:00:00"/>
    <d v="2025-08-25T00:00:00"/>
    <s v="C0041"/>
    <s v="P0056"/>
    <n v="1"/>
    <n v="162.41999999999999"/>
    <n v="10"/>
    <n v="15"/>
    <s v="Card"/>
    <s v="Mobile App"/>
    <s v="Delivered"/>
    <s v=""/>
    <s v="SALE13"/>
    <s v="Hassan El-Sayed"/>
    <s v="Female"/>
    <s v="Mansoura"/>
    <s v="Upper Egypt"/>
    <s v="Hassan.El-Sayed9@yahoo.com"/>
    <s v="+2011856044935"/>
    <n v="1997"/>
    <d v="2022-07-05T00:00:00"/>
    <s v="Bronze"/>
    <x v="100"/>
    <x v="1"/>
    <x v="14"/>
    <s v="Philips"/>
    <s v="Supplier C"/>
    <n v="123.21"/>
    <n v="149.9"/>
    <s v="No"/>
    <m/>
    <m/>
    <m/>
    <s v="No"/>
    <s v="Ramadan Deals"/>
    <d v="2025-08-11T00:00:00"/>
    <d v="2025-10-02T00:00:00"/>
    <s v="Mobile App"/>
    <n v="162.41999999999999"/>
    <n v="0.1"/>
    <n v="16.242000000000001"/>
    <n v="146.178"/>
    <n v="161.178"/>
    <n v="123.21"/>
    <n v="7.9680000000000035"/>
    <n v="7"/>
    <n v="7"/>
  </r>
  <r>
    <s v="O2025000269"/>
    <x v="557"/>
    <d v="2025-11-17T00:00:00"/>
    <d v="2025-11-20T00:00:00"/>
    <s v="C0486"/>
    <s v="P0162"/>
    <n v="1"/>
    <n v="95.44"/>
    <n v="10"/>
    <n v="15"/>
    <s v="Cash"/>
    <s v="Mobile App"/>
    <s v="Delivered"/>
    <s v=""/>
    <s v=""/>
    <s v="Nada Said"/>
    <s v="Male"/>
    <s v="Mansoura"/>
    <s v="Greater Cairo"/>
    <s v="Nada.Said5@outlook.com"/>
    <s v="+2011778953245"/>
    <n v="1979"/>
    <d v="2022-10-12T00:00:00"/>
    <s v="Gold"/>
    <x v="33"/>
    <x v="0"/>
    <x v="2"/>
    <s v="Philips"/>
    <s v="Supplier D"/>
    <n v="67.33"/>
    <n v="99.2"/>
    <s v="No"/>
    <m/>
    <m/>
    <m/>
    <s v="No"/>
    <m/>
    <m/>
    <m/>
    <m/>
    <n v="95.44"/>
    <n v="0.1"/>
    <n v="9.5440000000000005"/>
    <n v="85.896000000000001"/>
    <n v="100.896"/>
    <n v="67.33"/>
    <n v="3.5660000000000025"/>
    <n v="3"/>
    <n v="3"/>
  </r>
  <r>
    <s v="O2025000270"/>
    <x v="417"/>
    <d v="2025-08-17T00:00:00"/>
    <d v="2025-08-21T00:00:00"/>
    <s v="C0163"/>
    <s v="P0073"/>
    <n v="3"/>
    <n v="177.69"/>
    <n v="1"/>
    <n v="50"/>
    <s v="Bank Transfer"/>
    <s v="Web"/>
    <s v="Delivered"/>
    <s v="  "/>
    <s v=""/>
    <s v="Yara Hegazy"/>
    <s v="Female"/>
    <s v="Ismailia"/>
    <s v="Greater Cairo"/>
    <s v="Yara.Hegazy10@outlook.com"/>
    <s v="+2011896652577"/>
    <n v="1983"/>
    <d v="2023-02-20T00:00:00"/>
    <s v="Silver"/>
    <x v="83"/>
    <x v="4"/>
    <x v="18"/>
    <s v="Adidas"/>
    <s v="Supplier B"/>
    <n v="138.13"/>
    <n v="184.83"/>
    <s v="No"/>
    <m/>
    <m/>
    <m/>
    <s v="No"/>
    <m/>
    <m/>
    <m/>
    <m/>
    <n v="533.06999999999994"/>
    <n v="0.01"/>
    <n v="5.3306999999999993"/>
    <n v="527.73929999999996"/>
    <n v="577.73929999999996"/>
    <n v="414.39"/>
    <n v="63.349299999999971"/>
    <n v="4"/>
    <n v="4"/>
  </r>
  <r>
    <s v="O2025000271"/>
    <x v="424"/>
    <d v="2025-03-11T00:00:00"/>
    <d v="2025-03-18T00:00:00"/>
    <s v="C0059"/>
    <s v="P0216"/>
    <n v="3"/>
    <n v="33.94"/>
    <n v="10"/>
    <n v="0"/>
    <s v="Cash"/>
    <s v="Web"/>
    <s v="Returned"/>
    <s v="VIP"/>
    <s v=""/>
    <s v="Laila Nasser"/>
    <s v="Male"/>
    <s v="Luxor"/>
    <s v="Canal"/>
    <s v="Laila.Nasser45 @gmail.com"/>
    <s v="+2010994613161"/>
    <n v="1976"/>
    <d v="2023-02-26T00:00:00"/>
    <s v="Silver"/>
    <x v="5"/>
    <x v="3"/>
    <x v="4"/>
    <s v="Adidas"/>
    <s v="Supplier E"/>
    <n v="0"/>
    <n v="33.130000000000003"/>
    <s v="No"/>
    <m/>
    <m/>
    <m/>
    <s v="No"/>
    <m/>
    <m/>
    <m/>
    <m/>
    <n v="101.82"/>
    <n v="0.1"/>
    <n v="10.182"/>
    <n v="91.637999999999991"/>
    <n v="91.637999999999991"/>
    <n v="0"/>
    <n v="91.637999999999991"/>
    <n v="7"/>
    <n v="-145"/>
  </r>
  <r>
    <s v="O2025000272"/>
    <x v="476"/>
    <d v="2025-02-20T00:00:00"/>
    <d v="2025-02-23T00:00:00"/>
    <s v="C0062"/>
    <s v="P0031"/>
    <n v="1"/>
    <n v="240.67"/>
    <n v="0"/>
    <n v="15"/>
    <s v="Wallet"/>
    <s v="Mobile App"/>
    <s v="Returned"/>
    <s v=""/>
    <s v="SALE94"/>
    <s v="Aya Said"/>
    <s v="Female"/>
    <s v="Giza"/>
    <s v="Upper Egypt"/>
    <s v="Aya.Said21@gmail.com"/>
    <s v="+2011528420951"/>
    <n v="1997"/>
    <d v="2024-04-28T00:00:00"/>
    <s v="Bronze"/>
    <x v="139"/>
    <x v="4"/>
    <x v="24"/>
    <s v="Xiaomi"/>
    <s v="Supplier A"/>
    <n v="166.38"/>
    <n v="215.33"/>
    <s v="No"/>
    <m/>
    <m/>
    <m/>
    <s v="No"/>
    <s v="Back to School"/>
    <d v="2025-04-15T00:00:00"/>
    <d v="2025-04-30T00:00:00"/>
    <s v="Web"/>
    <n v="240.67"/>
    <n v="0"/>
    <n v="0"/>
    <n v="240.67"/>
    <n v="255.67"/>
    <n v="166.38"/>
    <n v="59.289999999999992"/>
    <n v="3"/>
    <n v="5"/>
  </r>
  <r>
    <s v="O2025000273"/>
    <x v="558"/>
    <d v="2025-11-21T00:00:00"/>
    <d v="2025-11-24T00:00:00"/>
    <s v="C0220"/>
    <s v="P0042"/>
    <n v="1"/>
    <n v="45.21"/>
    <n v="10"/>
    <n v="25"/>
    <s v="Wallet"/>
    <s v="Mobile App"/>
    <s v="In Transit"/>
    <s v="late delivery"/>
    <s v=""/>
    <s v="Laila Adel"/>
    <s v="Male"/>
    <s v="Luxor"/>
    <s v="Upper Egypt"/>
    <s v="LAILA.ADEL98@yahoo.com"/>
    <s v="+2010097708180"/>
    <n v="1984"/>
    <d v="2022-11-23T00:00:00"/>
    <s v="Gold"/>
    <x v="58"/>
    <x v="3"/>
    <x v="8"/>
    <s v="Adidas"/>
    <s v="Supplier A"/>
    <n v="0"/>
    <n v="45.96"/>
    <s v="No"/>
    <m/>
    <m/>
    <m/>
    <s v="No"/>
    <m/>
    <m/>
    <m/>
    <m/>
    <n v="45.21"/>
    <n v="0.1"/>
    <n v="4.5209999999999999"/>
    <n v="40.689"/>
    <n v="65.688999999999993"/>
    <n v="0"/>
    <n v="15.689"/>
    <n v="3"/>
    <n v="2"/>
  </r>
  <r>
    <s v="O2025000274"/>
    <x v="409"/>
    <d v="2025-09-29T00:00:00"/>
    <d v="2025-10-11T00:00:00"/>
    <s v="C0170"/>
    <s v="P0198"/>
    <n v="1"/>
    <n v="51.64"/>
    <n v="0"/>
    <n v="35"/>
    <s v="Card"/>
    <s v="Mobile App"/>
    <s v="Returned"/>
    <s v=""/>
    <s v=""/>
    <s v="Hassan Mahmoud"/>
    <s v="Female"/>
    <s v="Alexandria"/>
    <s v="Canal"/>
    <s v="Hassan.Mahmoud13@outlook.com"/>
    <s v="+2011643665739"/>
    <n v="1990"/>
    <d v="2022-05-06T00:00:00"/>
    <s v="Silver"/>
    <x v="25"/>
    <x v="1"/>
    <x v="14"/>
    <s v="Xiaomi"/>
    <s v="Supplier E"/>
    <n v="44.69"/>
    <n v="58.53"/>
    <s v="No"/>
    <m/>
    <m/>
    <m/>
    <s v="No"/>
    <m/>
    <m/>
    <m/>
    <m/>
    <n v="51.64"/>
    <n v="0"/>
    <n v="0"/>
    <n v="51.64"/>
    <n v="86.64"/>
    <n v="44.69"/>
    <n v="-28.049999999999997"/>
    <n v="12"/>
    <n v="4"/>
  </r>
  <r>
    <s v="O2025000275"/>
    <x v="559"/>
    <d v="2025-12-11T00:00:00"/>
    <d v="2025-11-21T00:00:00"/>
    <s v="C0051"/>
    <s v="P0209"/>
    <n v="2"/>
    <n v="36.93"/>
    <n v="0"/>
    <n v="25"/>
    <s v="Wallet"/>
    <s v="Marketplace"/>
    <s v="Delivered"/>
    <s v=""/>
    <s v=""/>
    <s v="Nada Hegazy"/>
    <s v="Female"/>
    <s v="Giza"/>
    <s v="Upper Egypt"/>
    <s v="Nada.Hegazy57@outlook.com"/>
    <s v="+2011727406455"/>
    <n v="1986"/>
    <d v="2024-03-27T00:00:00"/>
    <s v="Platinum"/>
    <x v="86"/>
    <x v="2"/>
    <x v="23"/>
    <s v="Xiaomi"/>
    <s v="Supplier B"/>
    <n v="25.76"/>
    <n v="35.11"/>
    <s v="No"/>
    <m/>
    <m/>
    <m/>
    <s v="No"/>
    <m/>
    <m/>
    <m/>
    <m/>
    <n v="73.86"/>
    <n v="0"/>
    <n v="0"/>
    <n v="73.86"/>
    <n v="98.86"/>
    <n v="51.52"/>
    <n v="-2.6600000000000037"/>
    <n v="-20"/>
    <n v="91"/>
  </r>
  <r>
    <s v="O2025000276"/>
    <x v="478"/>
    <d v="2025-11-02T00:00:00"/>
    <d v="2025-02-16T00:00:00"/>
    <s v="C0446"/>
    <s v="P0127"/>
    <n v="1"/>
    <n v="129.82"/>
    <n v="15"/>
    <n v="25"/>
    <s v="Wallet"/>
    <s v="Web"/>
    <s v="Delivered"/>
    <s v="  "/>
    <s v="SALE75"/>
    <s v="Mostafa Kamel"/>
    <s v="Female"/>
    <s v="Aswan"/>
    <s v="Greater Cairo"/>
    <s v="Mostafa.Kamel44 @yahoo.com"/>
    <s v="+2010885096586"/>
    <n v="1982"/>
    <d v="2025-06-18T00:00:00"/>
    <s v="Silver"/>
    <x v="55"/>
    <x v="1"/>
    <x v="14"/>
    <s v="L'Oreal"/>
    <s v="Supplier D"/>
    <n v="81.849999999999994"/>
    <n v="124.76"/>
    <s v="No"/>
    <m/>
    <m/>
    <m/>
    <s v="No"/>
    <s v="Back to School"/>
    <d v="2025-02-02T00:00:00"/>
    <d v="2025-03-09T00:00:00"/>
    <s v="All"/>
    <n v="129.82"/>
    <n v="0.15"/>
    <n v="19.472999999999999"/>
    <n v="110.34699999999999"/>
    <n v="135.34699999999998"/>
    <n v="81.849999999999994"/>
    <n v="3.4969999999999999"/>
    <n v="-259"/>
    <n v="214"/>
  </r>
  <r>
    <s v="O2025000277"/>
    <x v="468"/>
    <d v="2025-02-26T00:00:00"/>
    <d v="2025-03-02T00:00:00"/>
    <s v="C0276"/>
    <s v="P0186"/>
    <n v="2"/>
    <n v="82.73"/>
    <n v="5"/>
    <n v="35"/>
    <s v="Bank Transfer"/>
    <s v="Marketplace"/>
    <s v="Delivered"/>
    <s v="  "/>
    <s v="WELCOME10"/>
    <s v="Laila Adel"/>
    <s v="Male"/>
    <s v="Alexandria"/>
    <s v="Canal"/>
    <s v="Laila.Adel34 @outlook.com"/>
    <s v="+2010615838118"/>
    <n v="1979"/>
    <d v="2022-04-27T00:00:00"/>
    <s v="Bronze"/>
    <x v="147"/>
    <x v="4"/>
    <x v="18"/>
    <s v="Nivea"/>
    <s v="Supplier D"/>
    <n v="58.66"/>
    <n v="73.38"/>
    <s v="No"/>
    <d v="2024-03-29T00:00:00"/>
    <s v="Other"/>
    <s v="Wallet"/>
    <s v="Yes"/>
    <s v="Loyalty Boost"/>
    <d v="2025-03-22T00:00:00"/>
    <d v="2025-04-18T00:00:00"/>
    <s v="Web"/>
    <n v="165.46"/>
    <n v="0.05"/>
    <n v="8.2730000000000015"/>
    <n v="157.18700000000001"/>
    <n v="192.18700000000001"/>
    <n v="117.32"/>
    <n v="4.8670000000000186"/>
    <n v="4"/>
    <n v="7"/>
  </r>
  <r>
    <s v="O2025000278"/>
    <x v="410"/>
    <d v="2025-08-02T00:00:00"/>
    <d v="2025-08-03T00:00:00"/>
    <s v="C0477"/>
    <s v="P0038"/>
    <n v="1"/>
    <n v="97.29"/>
    <n v="0"/>
    <n v="15"/>
    <s v="Wallet"/>
    <s v="Mobile App"/>
    <s v="In Transit"/>
    <s v="VIP"/>
    <s v="SALE68"/>
    <s v="Mai Hegazy"/>
    <s v="Female"/>
    <s v="Tanta"/>
    <s v="Delta"/>
    <s v="Mai.Hegazy91@yahoo.com"/>
    <s v="+2011409394149"/>
    <n v="1970"/>
    <d v="2024-06-12T00:00:00"/>
    <s v="Gold"/>
    <x v="128"/>
    <x v="1"/>
    <x v="7"/>
    <s v="Adidas"/>
    <s v="Supplier D"/>
    <n v="71.39"/>
    <n v="106.62"/>
    <s v="No"/>
    <m/>
    <m/>
    <m/>
    <s v="No"/>
    <s v="Loyalty Boost"/>
    <d v="2025-04-20T00:00:00"/>
    <d v="2025-05-07T00:00:00"/>
    <s v="All"/>
    <n v="97.29"/>
    <n v="0"/>
    <n v="0"/>
    <n v="97.29"/>
    <n v="112.29"/>
    <n v="71.39"/>
    <n v="10.900000000000006"/>
    <n v="1"/>
    <n v="5"/>
  </r>
  <r>
    <s v="O2025000279"/>
    <x v="560"/>
    <d v="2025-12-16T00:00:00"/>
    <d v="2025-12-21T00:00:00"/>
    <s v="C0215"/>
    <s v="P0061"/>
    <n v="5"/>
    <n v="198.07"/>
    <n v="25"/>
    <n v="15"/>
    <s v="Bank Transfer"/>
    <s v="Mobile App"/>
    <s v="Delivered"/>
    <s v="  "/>
    <s v="SALE34"/>
    <s v="Omar Ashour"/>
    <s v="Male"/>
    <s v="Giza"/>
    <s v="Greater Cairo"/>
    <s v="Omar.Ashour50@hotmail.com"/>
    <s v="+2011812340696"/>
    <n v="1988"/>
    <d v="2024-07-08T00:00:00"/>
    <s v="Bronze"/>
    <x v="135"/>
    <x v="1"/>
    <x v="1"/>
    <s v="Anker"/>
    <s v="Supplier A"/>
    <n v="119.24"/>
    <n v="176.21"/>
    <s v="No"/>
    <m/>
    <m/>
    <m/>
    <s v="No"/>
    <s v="Loyalty Boost"/>
    <d v="2025-04-26T00:00:00"/>
    <d v="2025-05-10T00:00:00"/>
    <s v="Marketplace"/>
    <n v="990.34999999999991"/>
    <n v="0.25"/>
    <n v="247.58749999999998"/>
    <n v="742.76249999999993"/>
    <n v="757.76249999999993"/>
    <n v="596.19999999999993"/>
    <n v="131.5625"/>
    <n v="5"/>
    <n v="2"/>
  </r>
  <r>
    <s v="O2025000280"/>
    <x v="561"/>
    <d v="2025-12-28T00:00:00"/>
    <d v="2026-01-02T00:00:00"/>
    <s v="C0412"/>
    <s v="P0072"/>
    <n v="4"/>
    <n v="194.72"/>
    <n v="25"/>
    <n v="15"/>
    <s v="Bank Transfer"/>
    <s v="Web"/>
    <s v="Canceled"/>
    <s v=""/>
    <s v="NEWUSER"/>
    <s v="Hassan Samir"/>
    <s v="Male"/>
    <s v="Zagazig"/>
    <s v="Canal"/>
    <s v="HASSAN.SAMIR65@yahoo.com"/>
    <s v="+2010553746844"/>
    <n v="2004"/>
    <d v="2024-02-14T00:00:00"/>
    <s v="Bronze"/>
    <x v="94"/>
    <x v="3"/>
    <x v="8"/>
    <s v="Nivea"/>
    <s v="Supplier C"/>
    <n v="144.02000000000001"/>
    <n v="209.67"/>
    <s v="No"/>
    <m/>
    <m/>
    <m/>
    <s v="No"/>
    <s v="Weekend Flash"/>
    <d v="2024-05-09T00:00:00"/>
    <d v="2024-06-01T00:00:00"/>
    <s v="All"/>
    <n v="778.88"/>
    <n v="0.25"/>
    <n v="194.72"/>
    <n v="584.16"/>
    <n v="599.16"/>
    <n v="576.08000000000004"/>
    <n v="-6.9200000000000728"/>
    <n v="5"/>
    <n v="4"/>
  </r>
  <r>
    <s v="O2025000281"/>
    <x v="395"/>
    <d v="2025-04-30T00:00:00"/>
    <d v="2025-07-05T00:00:00"/>
    <s v="C0267"/>
    <s v="P0025"/>
    <n v="2"/>
    <n v="135.03"/>
    <n v="25"/>
    <n v="15"/>
    <s v="Bank Transfer"/>
    <s v="Mobile App"/>
    <s v="Returned"/>
    <s v=""/>
    <s v="SALE94"/>
    <s v="Ali El-Sayed"/>
    <s v="Male"/>
    <s v="Giza"/>
    <s v="Greater Cairo"/>
    <s v="Ali.El-Sayed21@outlook.com"/>
    <s v="+2010563314766"/>
    <n v="1972"/>
    <d v="2025-05-01T00:00:00"/>
    <s v="Bronze"/>
    <x v="34"/>
    <x v="2"/>
    <x v="6"/>
    <s v="L'Oreal"/>
    <s v="Supplier E"/>
    <n v="110.03"/>
    <n v="157.63999999999999"/>
    <s v="No"/>
    <m/>
    <m/>
    <m/>
    <s v="No"/>
    <s v="Back to School"/>
    <d v="2025-04-15T00:00:00"/>
    <d v="2025-04-30T00:00:00"/>
    <s v="Web"/>
    <n v="270.06"/>
    <n v="0.25"/>
    <n v="67.515000000000001"/>
    <n v="202.54500000000002"/>
    <n v="217.54500000000002"/>
    <n v="220.06"/>
    <n v="-32.514999999999986"/>
    <n v="66"/>
    <n v="1"/>
  </r>
  <r>
    <s v="O2025000282"/>
    <x v="408"/>
    <d v="2025-04-14T00:00:00"/>
    <d v="2025-04-16T00:00:00"/>
    <s v="C0144"/>
    <s v="P0188"/>
    <n v="1"/>
    <n v="225.19"/>
    <n v="0"/>
    <n v="25"/>
    <s v="Bank Transfer"/>
    <s v="Marketplace"/>
    <s v="Returned"/>
    <s v=""/>
    <s v=""/>
    <s v="Doaa Adel"/>
    <s v="Female"/>
    <s v="Tanta"/>
    <s v="Alexandria Coast"/>
    <s v="DOAA.ADEL20@gmail.com"/>
    <s v="+2010884900517"/>
    <n v="1995"/>
    <d v="2024-12-17T00:00:00"/>
    <s v=""/>
    <x v="88"/>
    <x v="2"/>
    <x v="20"/>
    <s v="LocalBrand"/>
    <s v="Supplier C"/>
    <n v="0"/>
    <n v="213.91"/>
    <s v="No"/>
    <m/>
    <m/>
    <m/>
    <s v="No"/>
    <m/>
    <m/>
    <m/>
    <m/>
    <n v="225.19"/>
    <n v="0"/>
    <n v="0"/>
    <n v="225.19"/>
    <n v="250.19"/>
    <n v="0"/>
    <n v="200.19"/>
    <n v="2"/>
    <n v="3"/>
  </r>
  <r>
    <s v="O2025000283"/>
    <x v="562"/>
    <d v="2025-07-29T00:00:00"/>
    <d v="2025-08-03T00:00:00"/>
    <s v="C0041"/>
    <s v="P0200"/>
    <n v="4"/>
    <n v="64.14"/>
    <n v="0"/>
    <n v="15"/>
    <s v="Card"/>
    <s v="Web"/>
    <s v="Delivered"/>
    <s v=""/>
    <s v="SALE20"/>
    <s v="Hassan El-Sayed"/>
    <s v="Female"/>
    <s v="Mansoura"/>
    <s v="Upper Egypt"/>
    <s v="Hassan.El-Sayed9@yahoo.com"/>
    <s v="+2011856044935"/>
    <n v="1997"/>
    <d v="2022-07-05T00:00:00"/>
    <s v="Bronze"/>
    <x v="134"/>
    <x v="3"/>
    <x v="8"/>
    <s v="Philips"/>
    <s v="Supplier B"/>
    <n v="49.42"/>
    <n v="61.21"/>
    <s v="No"/>
    <m/>
    <m/>
    <m/>
    <s v="No"/>
    <s v="Ramadan Deals"/>
    <d v="2024-02-17T00:00:00"/>
    <d v="2024-03-06T00:00:00"/>
    <s v="Marketplace"/>
    <n v="256.56"/>
    <n v="0"/>
    <n v="0"/>
    <n v="256.56"/>
    <n v="271.56"/>
    <n v="197.68"/>
    <n v="43.879999999999995"/>
    <n v="5"/>
    <n v="2"/>
  </r>
  <r>
    <s v="O2025000284"/>
    <x v="485"/>
    <d v="2025-12-19T00:00:00"/>
    <d v="2025-12-23T00:00:00"/>
    <s v="C0241"/>
    <s v="P0087"/>
    <n v="2"/>
    <n v="57.35"/>
    <n v="10"/>
    <n v="15"/>
    <s v="Cash"/>
    <s v="Web"/>
    <s v="Delivered"/>
    <s v="call before delivery"/>
    <s v=""/>
    <s v="Mona Samir"/>
    <s v="Male"/>
    <s v="Suez"/>
    <s v="Upper Egypt"/>
    <s v="MONA.SAMIR16@outlook.com"/>
    <s v="+2011104558305"/>
    <n v="1983"/>
    <d v="2023-03-28T00:00:00"/>
    <s v="Silver"/>
    <x v="34"/>
    <x v="2"/>
    <x v="6"/>
    <s v="L'Oreal"/>
    <s v="Supplier E"/>
    <n v="51.94"/>
    <n v="65.14"/>
    <s v="No"/>
    <m/>
    <m/>
    <m/>
    <s v="No"/>
    <m/>
    <m/>
    <m/>
    <m/>
    <n v="114.7"/>
    <n v="0.1"/>
    <n v="11.47"/>
    <n v="103.23"/>
    <n v="118.23"/>
    <n v="103.88"/>
    <n v="-15.649999999999991"/>
    <n v="4"/>
    <n v="1"/>
  </r>
  <r>
    <s v="O2025000285"/>
    <x v="475"/>
    <d v="2025-10-06T00:00:00"/>
    <d v="2025-06-13T00:00:00"/>
    <s v="C0192"/>
    <s v="P0154"/>
    <n v="2"/>
    <n v="211.3"/>
    <n v="0"/>
    <n v="25"/>
    <s v="Bank Transfer"/>
    <s v="Web"/>
    <s v="Canceled"/>
    <s v="call before delivery"/>
    <s v="WELCOME10"/>
    <s v="Nour Ibrahim"/>
    <s v="Male"/>
    <s v="Cairo"/>
    <s v="Greater Cairo"/>
    <s v="NOUR.IBRAHIM81@yahoo.com"/>
    <s v="+2011700590505"/>
    <n v="1990"/>
    <d v="2025-12-20T00:00:00"/>
    <s v="Bronze"/>
    <x v="143"/>
    <x v="0"/>
    <x v="12"/>
    <s v="Nike"/>
    <s v="Supplier B"/>
    <n v="154.30000000000001"/>
    <n v="203.91"/>
    <s v="No"/>
    <m/>
    <m/>
    <m/>
    <s v="No"/>
    <s v="Loyalty Boost"/>
    <d v="2025-03-22T00:00:00"/>
    <d v="2025-04-18T00:00:00"/>
    <s v="Web"/>
    <n v="422.6"/>
    <n v="0"/>
    <n v="0"/>
    <n v="422.6"/>
    <n v="447.6"/>
    <n v="308.60000000000002"/>
    <n v="89"/>
    <n v="-115"/>
    <n v="121"/>
  </r>
  <r>
    <s v="O2025000286"/>
    <x v="422"/>
    <d v="2025-09-16T00:00:00"/>
    <d v="2025-09-17T00:00:00"/>
    <s v="C0183"/>
    <s v="P0188"/>
    <n v="2"/>
    <n v="191.41"/>
    <n v="0"/>
    <n v="25"/>
    <s v="Card"/>
    <s v="Mobile App"/>
    <s v="Delivered"/>
    <s v="call before delivery"/>
    <s v=""/>
    <s v="Hager Hassan"/>
    <s v="Male"/>
    <s v="Mansoura"/>
    <s v="Upper Egypt"/>
    <s v="HAGER.HASSAN77@yahoo.com"/>
    <s v="+2011677964086"/>
    <n v="1970"/>
    <d v="2023-04-26T00:00:00"/>
    <s v="Silver"/>
    <x v="88"/>
    <x v="2"/>
    <x v="20"/>
    <s v="LocalBrand"/>
    <s v="Supplier C"/>
    <n v="0"/>
    <n v="213.91"/>
    <s v="No"/>
    <m/>
    <m/>
    <m/>
    <s v="No"/>
    <m/>
    <m/>
    <m/>
    <m/>
    <n v="382.82"/>
    <n v="0"/>
    <n v="0"/>
    <n v="382.82"/>
    <n v="407.82"/>
    <n v="0"/>
    <n v="357.82"/>
    <n v="1"/>
    <n v="4"/>
  </r>
  <r>
    <s v="O2025000287"/>
    <x v="563"/>
    <d v="2025-02-11T00:00:00"/>
    <d v="2025-02-16T00:00:00"/>
    <s v="C0218"/>
    <s v="P0191"/>
    <n v="3"/>
    <n v="39.71"/>
    <n v="15"/>
    <n v="25"/>
    <s v="Cash"/>
    <s v="Web"/>
    <s v="Delivered"/>
    <s v="VIP"/>
    <s v="FREESHIP"/>
    <s v="Mohamed Adel"/>
    <s v="Female"/>
    <s v="Ismailia"/>
    <s v="Delta"/>
    <s v="Mohamed.Adel16@yahoo.com"/>
    <s v="+2011260895464"/>
    <n v="1990"/>
    <d v="2024-11-14T00:00:00"/>
    <s v="Silver"/>
    <x v="65"/>
    <x v="1"/>
    <x v="11"/>
    <s v="LocalBrand"/>
    <s v="Supplier A"/>
    <n v="0"/>
    <n v="45.89"/>
    <s v="No"/>
    <m/>
    <m/>
    <m/>
    <s v="No"/>
    <s v="New Year"/>
    <d v="2025-02-10T00:00:00"/>
    <d v="2025-04-03T00:00:00"/>
    <s v="Mobile App"/>
    <n v="119.13"/>
    <n v="0.15"/>
    <n v="17.869499999999999"/>
    <n v="101.26049999999999"/>
    <n v="126.26049999999999"/>
    <n v="0"/>
    <n v="76.260499999999993"/>
    <n v="5"/>
    <n v="0"/>
  </r>
  <r>
    <s v="O2025000288"/>
    <x v="564"/>
    <d v="2025-08-03T00:00:00"/>
    <d v="2025-08-04T00:00:00"/>
    <s v="C0089"/>
    <s v="P0040"/>
    <n v="1"/>
    <n v="96.64"/>
    <n v="0"/>
    <n v="15"/>
    <s v="Wallet"/>
    <s v="Mobile App"/>
    <s v="In Transit"/>
    <s v=""/>
    <s v=""/>
    <s v="Karim Ibrahim"/>
    <s v="Male"/>
    <s v="Giza"/>
    <s v="Canal"/>
    <s v="Karim.Ibrahim21 @yahoo.com"/>
    <s v="+2011313172835"/>
    <n v="1980"/>
    <d v="2024-09-21T00:00:00"/>
    <s v=""/>
    <x v="55"/>
    <x v="1"/>
    <x v="14"/>
    <s v="L'Oreal"/>
    <s v="Supplier A"/>
    <n v="88.23"/>
    <n v="104.02"/>
    <s v="No"/>
    <m/>
    <m/>
    <m/>
    <s v="No"/>
    <m/>
    <m/>
    <m/>
    <m/>
    <n v="96.64"/>
    <n v="0"/>
    <n v="0"/>
    <n v="96.64"/>
    <n v="111.64"/>
    <n v="88.23"/>
    <n v="-6.5900000000000034"/>
    <n v="1"/>
    <n v="148"/>
  </r>
  <r>
    <s v="O2025000289"/>
    <x v="565"/>
    <d v="2025-01-14T00:00:00"/>
    <d v="2025-01-17T00:00:00"/>
    <s v="C0263"/>
    <s v="P0047"/>
    <n v="1"/>
    <n v="66.25"/>
    <n v="30"/>
    <n v="35"/>
    <s v="Wallet"/>
    <s v="Mobile App"/>
    <s v="Delivered"/>
    <s v="VIP"/>
    <s v="SALE20"/>
    <s v="Nour Fathy"/>
    <s v="Female"/>
    <s v="Aswan"/>
    <s v="Alexandria Coast"/>
    <s v="Nour.Fathy57@hotmail.com"/>
    <s v="+2011325051816"/>
    <n v="1995"/>
    <d v="2023-11-20T00:00:00"/>
    <s v="Bronze"/>
    <x v="44"/>
    <x v="3"/>
    <x v="5"/>
    <s v="SEB"/>
    <s v="Supplier D"/>
    <n v="60.46"/>
    <n v="74.209999999999994"/>
    <s v="No"/>
    <m/>
    <m/>
    <m/>
    <s v="No"/>
    <s v="Ramadan Deals"/>
    <d v="2024-02-17T00:00:00"/>
    <d v="2024-03-06T00:00:00"/>
    <s v="Marketplace"/>
    <n v="66.25"/>
    <n v="0.3"/>
    <n v="19.875"/>
    <n v="46.375"/>
    <n v="81.375"/>
    <n v="60.46"/>
    <n v="-49.085000000000001"/>
    <n v="3"/>
    <n v="5"/>
  </r>
  <r>
    <s v="O2025000290"/>
    <x v="388"/>
    <d v="2025-07-03T00:00:00"/>
    <d v="2025-03-09T00:00:00"/>
    <s v="C0101"/>
    <s v="P0212"/>
    <n v="1"/>
    <n v="114.28"/>
    <n v="5"/>
    <n v="15"/>
    <s v="Card"/>
    <s v="Web"/>
    <s v="Delivered"/>
    <s v="call before delivery"/>
    <s v="SALE97"/>
    <s v="Mai Samir"/>
    <s v="Male"/>
    <s v="Mansoura"/>
    <s v="Greater Cairo"/>
    <s v="Mai.Samir92@outlook.com"/>
    <s v="+2011795985837"/>
    <n v="1999"/>
    <d v="2024-05-25T00:00:00"/>
    <s v="Platinum"/>
    <x v="17"/>
    <x v="4"/>
    <x v="9"/>
    <s v="Xiaomi"/>
    <s v="Supplier E"/>
    <n v="95.32"/>
    <n v="114.15"/>
    <s v="No"/>
    <m/>
    <m/>
    <m/>
    <s v="No"/>
    <s v="Loyalty Boost"/>
    <d v="2024-01-07T00:00:00"/>
    <d v="2024-01-20T00:00:00"/>
    <s v="Web"/>
    <n v="114.28"/>
    <n v="0.05"/>
    <n v="5.7140000000000004"/>
    <n v="108.566"/>
    <n v="123.566"/>
    <n v="95.32"/>
    <n v="-1.7539999999999907"/>
    <n v="-116"/>
    <n v="122"/>
  </r>
  <r>
    <s v="O2025000291"/>
    <x v="566"/>
    <d v="2025-08-26T00:00:00"/>
    <d v="2025-08-28T00:00:00"/>
    <s v="C0112"/>
    <s v="P0208"/>
    <n v="1"/>
    <n v="230.02"/>
    <n v="15"/>
    <n v="25"/>
    <s v="Bank Transfer"/>
    <s v="Marketplace"/>
    <s v="Delivered"/>
    <s v=""/>
    <s v=""/>
    <s v="Nada Gomaa"/>
    <s v="Female"/>
    <s v="Aswan"/>
    <s v="Canal"/>
    <s v="Nada.Gomaa33@hotmail.com"/>
    <s v="+2010428833718"/>
    <n v="1978"/>
    <d v="2022-10-13T00:00:00"/>
    <s v="Bronze"/>
    <x v="122"/>
    <x v="1"/>
    <x v="11"/>
    <s v="Nivea"/>
    <s v="Supplier C"/>
    <n v="180.79"/>
    <n v="266.77999999999997"/>
    <s v="No"/>
    <m/>
    <m/>
    <m/>
    <s v="No"/>
    <m/>
    <m/>
    <m/>
    <m/>
    <n v="230.02"/>
    <n v="0.15"/>
    <n v="34.503"/>
    <n v="195.517"/>
    <n v="220.517"/>
    <n v="180.79"/>
    <n v="-10.272999999999996"/>
    <n v="2"/>
    <n v="0"/>
  </r>
  <r>
    <s v="O2025000292"/>
    <x v="567"/>
    <d v="2025-04-23T00:00:00"/>
    <d v="2025-04-28T00:00:00"/>
    <s v="C0077"/>
    <s v="P0181"/>
    <n v="2"/>
    <n v="310.98"/>
    <n v="0"/>
    <n v="35"/>
    <s v="Wallet"/>
    <s v="Web"/>
    <s v="Delivered"/>
    <s v=""/>
    <s v=""/>
    <s v="Aya Fathy"/>
    <s v="Female"/>
    <s v="Tanta"/>
    <s v="Upper Egypt"/>
    <s v="Aya.Fathy21@hotmail.com"/>
    <s v="+2011343279311"/>
    <n v="1984"/>
    <d v="2022-02-20T00:00:00"/>
    <s v="Silver"/>
    <x v="124"/>
    <x v="2"/>
    <x v="20"/>
    <s v="L'Oreal"/>
    <s v="Supplier A"/>
    <n v="190.09"/>
    <n v="279.86"/>
    <s v="No"/>
    <m/>
    <m/>
    <m/>
    <s v="No"/>
    <m/>
    <m/>
    <m/>
    <m/>
    <n v="621.96"/>
    <n v="0"/>
    <n v="0"/>
    <n v="621.96"/>
    <n v="656.96"/>
    <n v="380.18"/>
    <n v="206.78000000000003"/>
    <n v="5"/>
    <n v="3"/>
  </r>
  <r>
    <s v="O2025000293"/>
    <x v="552"/>
    <d v="2025-09-06T00:00:00"/>
    <d v="2025-06-18T00:00:00"/>
    <s v="C0178"/>
    <s v="P0033"/>
    <n v="5"/>
    <n v="274.86"/>
    <n v="10"/>
    <n v="50"/>
    <s v="Wallet"/>
    <s v="Marketplace"/>
    <s v="Delivered"/>
    <s v="VIP"/>
    <s v=""/>
    <s v="Youssef Ibrahim"/>
    <s v="Female"/>
    <s v="Luxor"/>
    <s v="Upper Egypt"/>
    <s v="YOUSSEF.IBRAHIM94@gmail.com"/>
    <s v="+2011033495315"/>
    <n v="1977"/>
    <d v="2022-04-20T00:00:00"/>
    <s v="Bronze"/>
    <x v="119"/>
    <x v="0"/>
    <x v="10"/>
    <s v="Adidas"/>
    <s v="Supplier B"/>
    <n v="164.54"/>
    <n v="240.72"/>
    <s v="No"/>
    <m/>
    <m/>
    <m/>
    <s v="No"/>
    <m/>
    <m/>
    <m/>
    <m/>
    <n v="1374.3000000000002"/>
    <n v="0.1"/>
    <n v="137.43000000000004"/>
    <n v="1236.8700000000001"/>
    <n v="1286.8700000000001"/>
    <n v="822.69999999999993"/>
    <n v="364.17000000000019"/>
    <n v="-80"/>
    <n v="92"/>
  </r>
  <r>
    <s v="O2025000294"/>
    <x v="568"/>
    <d v="2025-09-19T00:00:00"/>
    <d v="2025-09-21T00:00:00"/>
    <s v="C0400"/>
    <s v="P0210"/>
    <n v="3"/>
    <n v="23.19"/>
    <n v="20"/>
    <n v="35"/>
    <s v="Wallet"/>
    <s v="Web"/>
    <s v="Delivered"/>
    <s v=""/>
    <s v="WELCOME10"/>
    <s v="Ali Adel"/>
    <s v="Male"/>
    <s v="Aswan"/>
    <s v="Upper Egypt"/>
    <s v="Ali.Adel95@gmail.com"/>
    <s v="+2011118112236"/>
    <n v="1977"/>
    <d v="2022-03-02T00:00:00"/>
    <s v="Bronze"/>
    <x v="22"/>
    <x v="1"/>
    <x v="7"/>
    <s v="SEB"/>
    <s v="Supplier C"/>
    <n v="18.09"/>
    <n v="20.95"/>
    <s v="No"/>
    <m/>
    <m/>
    <m/>
    <s v="No"/>
    <s v="Loyalty Boost"/>
    <d v="2025-03-22T00:00:00"/>
    <d v="2025-04-18T00:00:00"/>
    <s v="Web"/>
    <n v="69.570000000000007"/>
    <n v="0.2"/>
    <n v="13.914000000000001"/>
    <n v="55.656000000000006"/>
    <n v="90.656000000000006"/>
    <n v="54.269999999999996"/>
    <n v="-33.61399999999999"/>
    <n v="2"/>
    <n v="3"/>
  </r>
  <r>
    <s v="O2025000295"/>
    <x v="549"/>
    <d v="2025-03-12T00:00:00"/>
    <d v="2025-03-16T00:00:00"/>
    <s v="C0055"/>
    <s v="P0192"/>
    <n v="1"/>
    <n v="285.91000000000003"/>
    <n v="5"/>
    <n v="0"/>
    <s v="Bank Transfer"/>
    <s v="Marketplace"/>
    <s v="In Transit"/>
    <s v=""/>
    <s v=""/>
    <s v="Yara Said"/>
    <s v="Female"/>
    <s v="Tanta"/>
    <s v="Greater Cairo"/>
    <s v="YARA.SAID88@gmail.com"/>
    <s v="+2010456771863"/>
    <n v="1984"/>
    <d v="2023-08-08T00:00:00"/>
    <s v="Silver"/>
    <x v="114"/>
    <x v="0"/>
    <x v="2"/>
    <s v="Nike"/>
    <s v="Supplier C"/>
    <n v="194.1"/>
    <n v="266.05"/>
    <s v="No"/>
    <d v="2025-12-29T00:00:00"/>
    <s v="Late delivery"/>
    <s v="Card"/>
    <s v="Yes"/>
    <m/>
    <m/>
    <m/>
    <m/>
    <n v="285.91000000000003"/>
    <n v="0.05"/>
    <n v="14.295500000000002"/>
    <n v="271.61450000000002"/>
    <n v="271.61450000000002"/>
    <n v="194.1"/>
    <n v="77.514500000000027"/>
    <n v="4"/>
    <n v="-205"/>
  </r>
  <r>
    <s v="O2025000296"/>
    <x v="376"/>
    <d v="2025-01-14T00:00:00"/>
    <d v="2025-01-18T00:00:00"/>
    <s v="C0216"/>
    <s v="P0028"/>
    <n v="1"/>
    <n v="240.32"/>
    <n v="0"/>
    <n v="15"/>
    <s v="Bank Transfer"/>
    <s v="Mobile App"/>
    <s v="Delivered"/>
    <s v=""/>
    <s v="SALE94"/>
    <s v="Aya Hassan"/>
    <s v="Female"/>
    <s v="Mansoura"/>
    <s v="Delta"/>
    <s v="Aya.Hassan58@yahoo.com"/>
    <s v="+2011577524148"/>
    <n v="1970"/>
    <d v="2022-10-09T00:00:00"/>
    <s v="Bronze"/>
    <x v="19"/>
    <x v="4"/>
    <x v="13"/>
    <s v="SEB"/>
    <s v="Supplier E"/>
    <n v="159.02000000000001"/>
    <n v="241.55"/>
    <s v="No"/>
    <m/>
    <m/>
    <m/>
    <s v="No"/>
    <s v="Back to School"/>
    <d v="2025-04-15T00:00:00"/>
    <d v="2025-04-30T00:00:00"/>
    <s v="Web"/>
    <n v="240.32"/>
    <n v="0"/>
    <n v="0"/>
    <n v="240.32"/>
    <n v="255.32"/>
    <n v="159.02000000000001"/>
    <n v="66.299999999999983"/>
    <n v="4"/>
    <n v="-168"/>
  </r>
  <r>
    <s v="O2025000297"/>
    <x v="569"/>
    <d v="2025-09-20T00:00:00"/>
    <d v="2025-09-21T00:00:00"/>
    <s v="C0395"/>
    <s v="P0082"/>
    <n v="1"/>
    <n v="28.05"/>
    <n v="0"/>
    <n v="50"/>
    <s v="Card"/>
    <s v="Marketplace"/>
    <s v="Delivered"/>
    <s v=""/>
    <s v="SALE42"/>
    <s v="Yara Said"/>
    <s v="Female"/>
    <s v="Mansoura"/>
    <s v="Greater Cairo"/>
    <s v="Yara.Said88@gmail.com"/>
    <s v="+2011214086235"/>
    <n v="1995"/>
    <d v="2025-11-19T00:00:00"/>
    <s v="Gold"/>
    <x v="75"/>
    <x v="4"/>
    <x v="17"/>
    <s v="LocalBrand"/>
    <s v="Supplier A"/>
    <n v="20.78"/>
    <n v="32.18"/>
    <s v="No"/>
    <m/>
    <m/>
    <m/>
    <s v="No"/>
    <s v="Summer Sale"/>
    <d v="2024-05-24T00:00:00"/>
    <d v="2024-07-16T00:00:00"/>
    <s v="Mobile App"/>
    <n v="28.05"/>
    <n v="0"/>
    <n v="0"/>
    <n v="28.05"/>
    <n v="78.05"/>
    <n v="20.78"/>
    <n v="-42.730000000000004"/>
    <n v="1"/>
    <n v="1"/>
  </r>
  <r>
    <s v="O2025000298"/>
    <x v="472"/>
    <d v="2025-10-02T00:00:00"/>
    <d v="2025-10-07T00:00:00"/>
    <s v="C0142"/>
    <s v="P0095"/>
    <n v="1"/>
    <n v="143.32"/>
    <n v="5"/>
    <n v="15"/>
    <s v="Card"/>
    <s v="Marketplace"/>
    <s v="Returned"/>
    <s v="VIP"/>
    <s v="SALE42"/>
    <s v="Aya Fathy"/>
    <s v="Male"/>
    <s v="Mansoura"/>
    <s v="Delta"/>
    <s v="Aya.Fathy92@hotmail.com"/>
    <s v="+2010479716754"/>
    <n v="1979"/>
    <d v="2022-05-17T00:00:00"/>
    <s v="Silver"/>
    <x v="12"/>
    <x v="0"/>
    <x v="10"/>
    <s v="Philips"/>
    <s v="Supplier B"/>
    <n v="102.32"/>
    <n v="157.22"/>
    <s v="No"/>
    <m/>
    <m/>
    <m/>
    <s v="No"/>
    <s v="Summer Sale"/>
    <d v="2024-05-24T00:00:00"/>
    <d v="2024-07-16T00:00:00"/>
    <s v="Mobile App"/>
    <n v="143.32"/>
    <n v="0.05"/>
    <n v="7.1660000000000004"/>
    <n v="136.154"/>
    <n v="151.154"/>
    <n v="102.32"/>
    <n v="18.834000000000003"/>
    <n v="5"/>
    <n v="1"/>
  </r>
  <r>
    <s v="O2025000299"/>
    <x v="570"/>
    <d v="2025-10-25T00:00:00"/>
    <d v="2025-06-11T00:00:00"/>
    <s v="C0176"/>
    <s v="P0023"/>
    <n v="4"/>
    <n v="215.83"/>
    <n v="10"/>
    <n v="15"/>
    <s v="Bank Transfer"/>
    <s v="Mobile App"/>
    <s v="Delivered"/>
    <s v=""/>
    <s v="SALE73"/>
    <s v="Omar Kamel"/>
    <s v="Female"/>
    <s v="Aswan"/>
    <s v="Upper Egypt"/>
    <s v="OMAR.KAMEL90@hotmail.com"/>
    <s v="+2011667467822"/>
    <n v="1998"/>
    <d v="2024-10-28T00:00:00"/>
    <s v="Platinum"/>
    <x v="35"/>
    <x v="4"/>
    <x v="13"/>
    <s v="Xiaomi"/>
    <s v="Supplier A"/>
    <n v="145.13"/>
    <n v="204.32"/>
    <s v="No"/>
    <d v="2024-11-05T00:00:00"/>
    <s v="Damaged"/>
    <s v="Card"/>
    <s v="Yes"/>
    <s v="New Year"/>
    <d v="2024-09-02T00:00:00"/>
    <d v="2024-10-02T00:00:00"/>
    <s v="All"/>
    <n v="863.32"/>
    <n v="0.1"/>
    <n v="86.332000000000008"/>
    <n v="776.98800000000006"/>
    <n v="791.98800000000006"/>
    <n v="580.52"/>
    <n v="181.46800000000007"/>
    <n v="-136"/>
    <n v="3"/>
  </r>
  <r>
    <s v="O2025000300"/>
    <x v="571"/>
    <d v="2025-12-07T00:00:00"/>
    <d v="2025-12-10T00:00:00"/>
    <s v="C0349"/>
    <s v="P0179"/>
    <n v="1"/>
    <n v="194.86"/>
    <n v="0"/>
    <n v="15"/>
    <s v="Cash"/>
    <s v="Mobile App"/>
    <s v="Returned"/>
    <s v="VIP"/>
    <s v="SALE34"/>
    <s v="Karim Hegazy"/>
    <s v="Male"/>
    <s v="Giza"/>
    <s v="Greater Cairo"/>
    <s v="Karim.Hegazy16@hotmail.com"/>
    <s v="+2010025016063"/>
    <n v="1981"/>
    <d v="2024-10-23T00:00:00"/>
    <s v="Silver"/>
    <x v="45"/>
    <x v="3"/>
    <x v="4"/>
    <s v="LocalBrand"/>
    <s v="Supplier E"/>
    <n v="128.63"/>
    <n v="182.08"/>
    <s v="No"/>
    <m/>
    <m/>
    <m/>
    <s v="No"/>
    <s v="Loyalty Boost"/>
    <d v="2025-04-26T00:00:00"/>
    <d v="2025-05-10T00:00:00"/>
    <s v="Marketplace"/>
    <n v="194.86"/>
    <n v="0"/>
    <n v="0"/>
    <n v="194.86"/>
    <n v="209.86"/>
    <n v="128.63"/>
    <n v="51.230000000000018"/>
    <n v="3"/>
    <n v="4"/>
  </r>
  <r>
    <s v="O2025000301"/>
    <x v="572"/>
    <d v="2025-04-13T00:00:00"/>
    <d v="2025-04-14T00:00:00"/>
    <s v="C0044"/>
    <s v="P0045"/>
    <n v="4"/>
    <n v="110.21"/>
    <n v="0"/>
    <n v="35"/>
    <s v="Cash"/>
    <s v="Mobile App"/>
    <s v="In Transit"/>
    <s v=""/>
    <s v="SALE94"/>
    <s v="Nour Mahmoud"/>
    <s v="Female"/>
    <s v="Cairo"/>
    <s v="Alexandria Coast"/>
    <s v="NOUR.MAHMOUD51@outlook.com"/>
    <s v="+2010662992106"/>
    <n v="1999"/>
    <d v="2024-09-14T00:00:00"/>
    <s v="Platinum"/>
    <x v="62"/>
    <x v="4"/>
    <x v="19"/>
    <s v="Samsung"/>
    <s v="Supplier A"/>
    <n v="81.19"/>
    <n v="107.12"/>
    <s v="No"/>
    <m/>
    <m/>
    <m/>
    <s v="No"/>
    <s v="Back to School"/>
    <d v="2025-04-15T00:00:00"/>
    <d v="2025-04-30T00:00:00"/>
    <s v="Web"/>
    <n v="440.84"/>
    <n v="0"/>
    <n v="0"/>
    <n v="440.84"/>
    <n v="475.84"/>
    <n v="324.76"/>
    <n v="81.079999999999984"/>
    <n v="1"/>
    <n v="-113"/>
  </r>
  <r>
    <s v="O2025000302"/>
    <x v="407"/>
    <d v="2025-03-01T00:00:00"/>
    <d v="2025-03-08T00:00:00"/>
    <s v="C0343"/>
    <s v="P0155"/>
    <n v="3"/>
    <n v="33.53"/>
    <n v="10"/>
    <n v="15"/>
    <s v="Card"/>
    <s v="Mobile App"/>
    <s v="In Transit"/>
    <s v=""/>
    <s v=""/>
    <s v="Mohamed Khaled"/>
    <s v="Female"/>
    <s v="Ismailia"/>
    <s v="Delta"/>
    <s v="Mohamed.Khaled1@hotmail.com"/>
    <s v="+2010479412543"/>
    <n v="1985"/>
    <d v="2025-03-02T00:00:00"/>
    <s v="Silver"/>
    <x v="109"/>
    <x v="1"/>
    <x v="11"/>
    <s v="SEB"/>
    <s v="Supplier E"/>
    <n v="29.53"/>
    <n v="36.549999999999997"/>
    <s v="No"/>
    <m/>
    <m/>
    <m/>
    <s v="No"/>
    <m/>
    <m/>
    <m/>
    <m/>
    <n v="100.59"/>
    <n v="0.1"/>
    <n v="10.059000000000001"/>
    <n v="90.531000000000006"/>
    <n v="105.53100000000001"/>
    <n v="88.59"/>
    <n v="-13.058999999999997"/>
    <n v="7"/>
    <n v="7"/>
  </r>
  <r>
    <s v="O2025000303"/>
    <x v="573"/>
    <d v="2025-08-20T00:00:00"/>
    <d v="2025-08-27T00:00:00"/>
    <s v="C0099"/>
    <s v="P0220"/>
    <n v="1"/>
    <n v="23.73"/>
    <n v="0"/>
    <n v="25"/>
    <s v="Wallet"/>
    <s v="Mobile App"/>
    <s v="In Transit"/>
    <s v=""/>
    <s v="FREESHIP"/>
    <s v="Karim Ashour"/>
    <s v="Male"/>
    <s v="Ismailia"/>
    <s v="Upper Egypt"/>
    <s v="Karim.Ashour78@yahoo.com"/>
    <s v="+2011483912055"/>
    <n v="1975"/>
    <d v="2023-02-03T00:00:00"/>
    <s v="Bronze"/>
    <x v="82"/>
    <x v="0"/>
    <x v="2"/>
    <s v="Adidas"/>
    <s v="Supplier E"/>
    <n v="19.41"/>
    <n v="27.79"/>
    <s v="No"/>
    <m/>
    <m/>
    <m/>
    <s v="No"/>
    <s v="New Year"/>
    <d v="2025-02-10T00:00:00"/>
    <d v="2025-04-03T00:00:00"/>
    <s v="Mobile App"/>
    <n v="23.73"/>
    <n v="0"/>
    <n v="0"/>
    <n v="23.73"/>
    <n v="48.730000000000004"/>
    <n v="19.41"/>
    <n v="-20.68"/>
    <n v="7"/>
    <n v="4"/>
  </r>
  <r>
    <s v="O2025000304"/>
    <x v="574"/>
    <d v="2025-08-02T00:00:00"/>
    <d v="2025-08-05T00:00:00"/>
    <s v="C0236"/>
    <s v="P0200"/>
    <n v="1"/>
    <n v="67.28"/>
    <n v="0"/>
    <n v="50"/>
    <s v="Wallet"/>
    <s v="Web"/>
    <s v="Canceled"/>
    <s v=""/>
    <s v="NEWUSER"/>
    <s v="Rania Fathy"/>
    <s v="Male"/>
    <s v="Tanta"/>
    <s v="Canal"/>
    <s v="Rania.Fathy42 @gmail.com"/>
    <s v="+2011555165016"/>
    <n v="1978"/>
    <d v="2025-04-03T00:00:00"/>
    <s v="Silver"/>
    <x v="134"/>
    <x v="3"/>
    <x v="8"/>
    <s v="Philips"/>
    <s v="Supplier B"/>
    <n v="49.42"/>
    <n v="61.21"/>
    <s v="No"/>
    <m/>
    <m/>
    <m/>
    <s v="No"/>
    <s v="Weekend Flash"/>
    <d v="2024-05-09T00:00:00"/>
    <d v="2024-06-01T00:00:00"/>
    <s v="All"/>
    <n v="67.28"/>
    <n v="0"/>
    <n v="0"/>
    <n v="67.28"/>
    <n v="117.28"/>
    <n v="49.42"/>
    <n v="-32.14"/>
    <n v="3"/>
    <n v="7"/>
  </r>
  <r>
    <s v="O2025000305"/>
    <x v="521"/>
    <d v="2025-08-21T00:00:00"/>
    <d v="2025-08-25T00:00:00"/>
    <s v="C0309"/>
    <s v="P0170"/>
    <n v="1"/>
    <n v="89.5"/>
    <n v="0"/>
    <n v="25"/>
    <s v="Card"/>
    <s v="Mobile App"/>
    <s v="Delivered"/>
    <s v="  "/>
    <s v="SALE72"/>
    <s v="Yara Fathy"/>
    <s v="Female"/>
    <s v="Giza"/>
    <s v="Delta"/>
    <s v="Yara.Fathy53@yahoo.com"/>
    <s v="+2010684925431"/>
    <n v="1981"/>
    <d v="2024-05-25T00:00:00"/>
    <s v="Platinum"/>
    <x v="146"/>
    <x v="2"/>
    <x v="6"/>
    <s v="SEB"/>
    <s v="Supplier C"/>
    <n v="66.13"/>
    <n v="89.65"/>
    <s v="No"/>
    <m/>
    <m/>
    <m/>
    <s v="No"/>
    <s v="Loyalty Boost"/>
    <d v="2025-01-11T00:00:00"/>
    <d v="2025-03-02T00:00:00"/>
    <s v="Mobile App"/>
    <n v="89.5"/>
    <n v="0"/>
    <n v="0"/>
    <n v="89.5"/>
    <n v="114.5"/>
    <n v="66.13"/>
    <n v="-1.6299999999999955"/>
    <n v="4"/>
    <n v="4"/>
  </r>
  <r>
    <s v="O2025000306"/>
    <x v="575"/>
    <d v="2025-04-01T00:00:00"/>
    <d v="2025-07-01T00:00:00"/>
    <s v="C0377"/>
    <s v="P0127"/>
    <n v="3"/>
    <n v="110.97"/>
    <n v="30"/>
    <n v="15"/>
    <s v="Bank Transfer"/>
    <s v="Mobile App"/>
    <s v="Delivered"/>
    <s v=""/>
    <s v=""/>
    <s v="Salma Abdelrahman"/>
    <s v="Male"/>
    <s v="Aswan"/>
    <s v="Delta"/>
    <s v="Salma.Abdelrahman13@gmail.com"/>
    <s v="+2010285046379"/>
    <n v="1993"/>
    <d v="2023-04-26T00:00:00"/>
    <s v="Bronze"/>
    <x v="55"/>
    <x v="1"/>
    <x v="14"/>
    <s v="L'Oreal"/>
    <s v="Supplier D"/>
    <n v="81.849999999999994"/>
    <n v="124.76"/>
    <s v="No"/>
    <m/>
    <m/>
    <m/>
    <s v="No"/>
    <m/>
    <m/>
    <m/>
    <m/>
    <n v="332.90999999999997"/>
    <n v="0.3"/>
    <n v="99.87299999999999"/>
    <n v="233.03699999999998"/>
    <n v="248.03699999999998"/>
    <n v="245.54999999999998"/>
    <n v="-27.513000000000005"/>
    <n v="91"/>
    <n v="90"/>
  </r>
  <r>
    <s v="O2025000307"/>
    <x v="432"/>
    <d v="2025-06-20T00:00:00"/>
    <d v="2025-06-27T00:00:00"/>
    <s v="C0082"/>
    <s v="P0088"/>
    <n v="2"/>
    <n v="3.31"/>
    <n v="1"/>
    <n v="15"/>
    <s v="Cash"/>
    <s v="Mobile App"/>
    <s v="Returned"/>
    <s v=""/>
    <s v=""/>
    <s v="Mai Adel"/>
    <s v="Female"/>
    <s v="Alexandria"/>
    <s v="Delta"/>
    <s v="Mai.Adel87 @outlook.com"/>
    <s v="+2011934869860"/>
    <n v="2004"/>
    <d v="2025-05-17T00:00:00"/>
    <s v="Platinum"/>
    <x v="59"/>
    <x v="1"/>
    <x v="11"/>
    <s v="Philips"/>
    <s v="Supplier E"/>
    <n v="2.4300000000000002"/>
    <n v="3.66"/>
    <s v="No"/>
    <m/>
    <m/>
    <m/>
    <s v="No"/>
    <m/>
    <m/>
    <m/>
    <m/>
    <n v="6.62"/>
    <n v="0.01"/>
    <n v="6.6200000000000009E-2"/>
    <n v="6.5537999999999998"/>
    <n v="21.553799999999999"/>
    <n v="4.8600000000000003"/>
    <n v="-13.3062"/>
    <n v="7"/>
    <n v="2"/>
  </r>
  <r>
    <s v="O2025000308"/>
    <x v="576"/>
    <d v="2025-03-01T00:00:00"/>
    <d v="2025-02-03T00:00:00"/>
    <s v="C0383"/>
    <s v="P0164"/>
    <n v="1"/>
    <n v="204.37"/>
    <n v="30"/>
    <n v="15"/>
    <s v="Wallet"/>
    <s v="Marketplace"/>
    <s v="Delivered"/>
    <s v=""/>
    <s v="SALE94"/>
    <s v="Mohamed Fathy"/>
    <s v="Female"/>
    <s v="Tanta"/>
    <s v="Canal"/>
    <s v="Mohamed.Fathy73@gmail.com"/>
    <s v="+2011457003486"/>
    <n v="2005"/>
    <d v="2024-06-04T00:00:00"/>
    <s v="Gold"/>
    <x v="117"/>
    <x v="0"/>
    <x v="10"/>
    <s v="Nike"/>
    <s v="Supplier A"/>
    <n v="152.1"/>
    <n v="198.84"/>
    <s v="No"/>
    <m/>
    <m/>
    <m/>
    <s v="No"/>
    <s v="Back to School"/>
    <d v="2025-04-15T00:00:00"/>
    <d v="2025-04-30T00:00:00"/>
    <s v="Web"/>
    <n v="204.37"/>
    <n v="0.3"/>
    <n v="61.311"/>
    <n v="143.059"/>
    <n v="158.059"/>
    <n v="152.1"/>
    <n v="-24.040999999999997"/>
    <n v="-26"/>
    <n v="3"/>
  </r>
  <r>
    <s v="O2025000309"/>
    <x v="577"/>
    <d v="2025-03-07T00:00:00"/>
    <d v="2025-06-07T00:00:00"/>
    <s v="C0081"/>
    <s v="P0193"/>
    <n v="1"/>
    <n v="20.23"/>
    <n v="5"/>
    <n v="50"/>
    <s v="Card"/>
    <s v="Web"/>
    <s v="Delivered"/>
    <s v="  "/>
    <s v=""/>
    <s v="Mostafa Mahmoud"/>
    <s v="Female"/>
    <s v="Zagazig"/>
    <s v="Delta"/>
    <s v="Mostafa.Mahmoud3@hotmail.com"/>
    <s v="+2011863014475"/>
    <n v="2002"/>
    <d v="2022-02-05T00:00:00"/>
    <s v="Gold"/>
    <x v="35"/>
    <x v="4"/>
    <x v="13"/>
    <s v="Xiaomi"/>
    <s v="Supplier B"/>
    <n v="15.82"/>
    <n v="19.809999999999999"/>
    <s v="No"/>
    <m/>
    <m/>
    <m/>
    <s v="No"/>
    <m/>
    <m/>
    <m/>
    <m/>
    <n v="20.23"/>
    <n v="0.05"/>
    <n v="1.0115000000000001"/>
    <n v="19.218499999999999"/>
    <n v="69.218500000000006"/>
    <n v="15.82"/>
    <n v="-46.601500000000001"/>
    <n v="92"/>
    <n v="-117"/>
  </r>
  <r>
    <s v="O2025000310"/>
    <x v="383"/>
    <d v="2025-09-19T00:00:00"/>
    <d v="2025-09-26T00:00:00"/>
    <s v="C0451"/>
    <s v="P0056"/>
    <n v="1"/>
    <n v="158.11000000000001"/>
    <n v="15"/>
    <n v="25"/>
    <s v="Card"/>
    <s v="Mobile App"/>
    <s v="Returned"/>
    <s v=""/>
    <s v="SALE58"/>
    <s v="Sara Khaled"/>
    <s v="Female"/>
    <s v="Cairo"/>
    <s v="Alexandria Coast"/>
    <s v="Sara.Khaled83@hotmail.com"/>
    <s v="+2011756613995"/>
    <n v="1973"/>
    <d v="2025-01-15T00:00:00"/>
    <s v="Bronze"/>
    <x v="100"/>
    <x v="1"/>
    <x v="14"/>
    <s v="Philips"/>
    <s v="Supplier C"/>
    <n v="123.21"/>
    <n v="149.9"/>
    <s v="No"/>
    <m/>
    <m/>
    <m/>
    <s v="No"/>
    <s v="Loyalty Boost"/>
    <d v="2025-09-21T00:00:00"/>
    <d v="2025-11-17T00:00:00"/>
    <s v="All"/>
    <n v="158.11000000000001"/>
    <n v="0.15"/>
    <n v="23.7165"/>
    <n v="134.39350000000002"/>
    <n v="159.39350000000002"/>
    <n v="123.21"/>
    <n v="-13.816499999999976"/>
    <n v="7"/>
    <n v="2"/>
  </r>
  <r>
    <s v="O2025000311"/>
    <x v="578"/>
    <d v="2025-12-13T00:00:00"/>
    <d v="2025-12-15T00:00:00"/>
    <s v="C0184"/>
    <s v="P0180"/>
    <n v="2"/>
    <n v="216.48"/>
    <n v="0"/>
    <n v="25"/>
    <s v="Card"/>
    <s v="Mobile App"/>
    <s v="Delivered"/>
    <s v=""/>
    <s v="SALE72"/>
    <s v="Rania Hegazy"/>
    <s v="Male"/>
    <s v="Giza"/>
    <s v="Canal"/>
    <s v="RANIA.HEGAZY21@outlook.com"/>
    <s v="+2010383946308"/>
    <n v="1990"/>
    <d v="2025-09-04T00:00:00"/>
    <s v="Gold"/>
    <x v="40"/>
    <x v="2"/>
    <x v="6"/>
    <s v="Adidas"/>
    <s v="Supplier A"/>
    <n v="162.72"/>
    <n v="236.52"/>
    <s v="No"/>
    <m/>
    <m/>
    <m/>
    <s v="No"/>
    <s v="Loyalty Boost"/>
    <d v="2025-01-11T00:00:00"/>
    <d v="2025-03-02T00:00:00"/>
    <s v="Mobile App"/>
    <n v="432.96"/>
    <n v="0"/>
    <n v="0"/>
    <n v="432.96"/>
    <n v="457.96"/>
    <n v="325.44"/>
    <n v="82.519999999999982"/>
    <n v="2"/>
    <n v="2"/>
  </r>
  <r>
    <s v="O2025000312"/>
    <x v="548"/>
    <d v="2025-01-21T00:00:00"/>
    <d v="2025-02-02T00:00:00"/>
    <s v="C0368"/>
    <s v="P0195"/>
    <n v="1"/>
    <n v="136.37"/>
    <n v="20"/>
    <n v="15"/>
    <s v="Card"/>
    <s v="Mobile App"/>
    <s v="Delivered"/>
    <s v="late delivery"/>
    <s v=""/>
    <s v="Laila Fathy"/>
    <s v="Female"/>
    <s v="Mansoura"/>
    <s v="Greater Cairo"/>
    <s v="Laila.Fathy75@gmail.com"/>
    <s v="+2011424023498"/>
    <n v="1986"/>
    <d v="2025-08-08T00:00:00"/>
    <s v=""/>
    <x v="116"/>
    <x v="0"/>
    <x v="2"/>
    <s v="LocalBrand"/>
    <s v="Supplier D"/>
    <n v="114.75"/>
    <n v="150.80000000000001"/>
    <s v="No"/>
    <m/>
    <m/>
    <m/>
    <s v="No"/>
    <m/>
    <m/>
    <m/>
    <m/>
    <n v="136.37"/>
    <n v="0.2"/>
    <n v="27.274000000000001"/>
    <n v="109.096"/>
    <n v="124.096"/>
    <n v="114.75"/>
    <n v="-20.653999999999996"/>
    <n v="12"/>
    <n v="2"/>
  </r>
  <r>
    <s v="O2025000313"/>
    <x v="439"/>
    <d v="2025-06-16T00:00:00"/>
    <d v="2025-06-18T00:00:00"/>
    <s v="C0475"/>
    <s v="P0089"/>
    <n v="2"/>
    <n v="240.57"/>
    <n v="0"/>
    <n v="15"/>
    <s v="Cash"/>
    <s v="Marketplace"/>
    <s v="Delivered"/>
    <s v=""/>
    <s v=""/>
    <s v="Laila Hegazy"/>
    <s v="Female"/>
    <s v="Cairo"/>
    <s v="Canal"/>
    <s v="LAILA.HEGAZY67@outlook.com"/>
    <s v="+2010100391053"/>
    <n v="1970"/>
    <d v="2022-03-19T00:00:00"/>
    <s v="Silver"/>
    <x v="80"/>
    <x v="3"/>
    <x v="4"/>
    <s v="Anker"/>
    <s v="Supplier E"/>
    <n v="183.56"/>
    <n v="262.99"/>
    <s v="No"/>
    <d v="2025-05-10T00:00:00"/>
    <s v="Wrong item"/>
    <s v="Card"/>
    <s v="Yes"/>
    <m/>
    <m/>
    <m/>
    <m/>
    <n v="481.14"/>
    <n v="0"/>
    <n v="0"/>
    <n v="481.14"/>
    <n v="496.14"/>
    <n v="367.12"/>
    <n v="99.019999999999982"/>
    <n v="2"/>
    <n v="7"/>
  </r>
  <r>
    <s v="O2025000314"/>
    <x v="579"/>
    <d v="2025-11-08T00:00:00"/>
    <d v="2025-11-15T00:00:00"/>
    <s v="C0183"/>
    <s v="P0094"/>
    <n v="2"/>
    <n v="10.79"/>
    <n v="5"/>
    <n v="35"/>
    <s v="Card"/>
    <s v="Web"/>
    <s v="Delivered"/>
    <s v=""/>
    <s v="SALE60"/>
    <s v="Hager Hassan"/>
    <s v="Male"/>
    <s v="Mansoura"/>
    <s v="Upper Egypt"/>
    <s v="HAGER.HASSAN77@yahoo.com"/>
    <s v="+2011677964086"/>
    <n v="1970"/>
    <d v="2023-04-26T00:00:00"/>
    <s v="Silver"/>
    <x v="128"/>
    <x v="1"/>
    <x v="7"/>
    <s v="Adidas"/>
    <s v="Supplier A"/>
    <n v="7.08"/>
    <n v="10.76"/>
    <s v="No"/>
    <m/>
    <m/>
    <m/>
    <s v="No"/>
    <s v="Summer Sale"/>
    <d v="2025-07-27T00:00:00"/>
    <d v="2025-08-20T00:00:00"/>
    <s v="Mobile App"/>
    <n v="21.58"/>
    <n v="0.05"/>
    <n v="1.079"/>
    <n v="20.500999999999998"/>
    <n v="55.500999999999998"/>
    <n v="14.16"/>
    <n v="-28.659000000000002"/>
    <n v="7"/>
    <n v="120"/>
  </r>
  <r>
    <s v="O2025000315"/>
    <x v="408"/>
    <d v="2025-11-14T00:00:00"/>
    <d v="2025-11-21T00:00:00"/>
    <s v="C0432"/>
    <s v="P0172"/>
    <n v="1"/>
    <n v="278.14999999999998"/>
    <n v="0"/>
    <n v="25"/>
    <s v="Cash"/>
    <s v="Mobile App"/>
    <s v="Returned"/>
    <s v=""/>
    <s v="SALE94"/>
    <s v="Nada Kamel"/>
    <s v="Male"/>
    <s v="Zagazig"/>
    <s v="Canal"/>
    <s v="Nada.Kamel10@yahoo.com"/>
    <s v="+2011743880174"/>
    <n v="1972"/>
    <d v="2024-03-13T00:00:00"/>
    <s v="Silver"/>
    <x v="102"/>
    <x v="3"/>
    <x v="5"/>
    <s v="Nike"/>
    <s v="Supplier E"/>
    <n v="171.2"/>
    <n v="243.85"/>
    <s v="No"/>
    <m/>
    <m/>
    <m/>
    <s v="No"/>
    <s v="Back to School"/>
    <d v="2025-04-15T00:00:00"/>
    <d v="2025-04-30T00:00:00"/>
    <s v="Web"/>
    <n v="278.14999999999998"/>
    <n v="0"/>
    <n v="0"/>
    <n v="278.14999999999998"/>
    <n v="303.14999999999998"/>
    <n v="171.2"/>
    <n v="81.949999999999989"/>
    <n v="7"/>
    <n v="217"/>
  </r>
  <r>
    <s v="O2025000316"/>
    <x v="580"/>
    <d v="2025-05-01T00:00:00"/>
    <d v="2025-10-05T00:00:00"/>
    <s v="C0084"/>
    <s v="P0028"/>
    <n v="1"/>
    <n v="218.78"/>
    <n v="0"/>
    <n v="25"/>
    <s v="Wallet"/>
    <s v="Mobile App"/>
    <s v="Canceled"/>
    <s v=""/>
    <s v=""/>
    <s v="Mohamed Khaled"/>
    <s v="Male"/>
    <s v="Luxor"/>
    <s v="Greater Cairo"/>
    <s v="Mohamed.Khaled82@hotmail.com"/>
    <s v="+2010543909512"/>
    <n v="1995"/>
    <d v="2025-12-01T00:00:00"/>
    <s v="Platinum"/>
    <x v="19"/>
    <x v="4"/>
    <x v="13"/>
    <s v="SEB"/>
    <s v="Supplier E"/>
    <n v="159.02000000000001"/>
    <n v="241.55"/>
    <s v="No"/>
    <m/>
    <m/>
    <m/>
    <s v="No"/>
    <m/>
    <m/>
    <m/>
    <m/>
    <n v="218.78"/>
    <n v="0"/>
    <n v="0"/>
    <n v="218.78"/>
    <n v="243.78"/>
    <n v="159.02000000000001"/>
    <n v="34.759999999999991"/>
    <n v="157"/>
    <n v="4"/>
  </r>
  <r>
    <s v="O2025000317"/>
    <x v="482"/>
    <d v="2025-03-21T00:00:00"/>
    <d v="2025-04-02T00:00:00"/>
    <s v="C0415"/>
    <s v="P0074"/>
    <n v="1"/>
    <n v="119.36"/>
    <n v="0"/>
    <n v="25"/>
    <s v="Cash"/>
    <s v="Mobile App"/>
    <s v="Delivered"/>
    <s v="VIP"/>
    <s v=""/>
    <s v="Mona Mahmoud"/>
    <s v="Male"/>
    <s v="Ismailia"/>
    <s v="Delta"/>
    <s v="Mona.Mahmoud85@hotmail.com"/>
    <s v="+2011744927511"/>
    <n v="1982"/>
    <d v="2024-01-02T00:00:00"/>
    <s v="Gold"/>
    <x v="73"/>
    <x v="4"/>
    <x v="9"/>
    <s v="Nike"/>
    <s v="Supplier D"/>
    <n v="77.709999999999994"/>
    <n v="118.42"/>
    <s v="No"/>
    <m/>
    <m/>
    <m/>
    <s v="No"/>
    <m/>
    <m/>
    <m/>
    <m/>
    <n v="119.36"/>
    <n v="0"/>
    <n v="0"/>
    <n v="119.36"/>
    <n v="144.36000000000001"/>
    <n v="77.709999999999994"/>
    <n v="16.650000000000006"/>
    <n v="12"/>
    <n v="1"/>
  </r>
  <r>
    <s v="O2025000318"/>
    <x v="581"/>
    <d v="2025-06-03T00:00:00"/>
    <d v="2025-06-05T00:00:00"/>
    <s v="C0058"/>
    <s v="P0167"/>
    <n v="1"/>
    <n v="168.59"/>
    <n v="20"/>
    <n v="15"/>
    <s v="Bank Transfer"/>
    <s v="Mobile App"/>
    <s v="Delivered"/>
    <s v=""/>
    <s v=""/>
    <s v="Ali Abdelrahman"/>
    <s v="Female"/>
    <s v="Ismailia"/>
    <s v="Canal"/>
    <s v="Ali.Abdelrahman40@outlook.com"/>
    <s v="+2010927717057"/>
    <n v="1986"/>
    <d v="2024-08-30T00:00:00"/>
    <s v="Bronze"/>
    <x v="115"/>
    <x v="3"/>
    <x v="5"/>
    <s v="Nivea"/>
    <s v="Supplier D"/>
    <n v="141.19"/>
    <n v="172.68"/>
    <s v="Yes"/>
    <m/>
    <m/>
    <m/>
    <s v="No"/>
    <m/>
    <m/>
    <m/>
    <m/>
    <n v="168.59"/>
    <n v="0.2"/>
    <n v="33.718000000000004"/>
    <n v="134.87200000000001"/>
    <n v="149.87200000000001"/>
    <n v="141.19"/>
    <n v="-21.317999999999984"/>
    <n v="2"/>
    <n v="3"/>
  </r>
  <r>
    <s v="O2025000319"/>
    <x v="582"/>
    <d v="2025-09-13T00:00:00"/>
    <d v="2025-09-15T00:00:00"/>
    <s v="C0291"/>
    <s v="P0150"/>
    <n v="1"/>
    <n v="248.39"/>
    <n v="5"/>
    <n v="0"/>
    <s v="Cash"/>
    <s v="Mobile App"/>
    <s v="Delivered"/>
    <s v="  "/>
    <s v="SALE77"/>
    <s v="Karim Abdelrahman"/>
    <s v="Female"/>
    <s v="Zagazig"/>
    <s v="Upper Egypt"/>
    <s v="Karim.Abdelrahman78@hotmail.com"/>
    <s v="+2011145489021"/>
    <n v="1982"/>
    <d v="2024-09-24T00:00:00"/>
    <s v="Gold"/>
    <x v="111"/>
    <x v="4"/>
    <x v="13"/>
    <s v="Philips"/>
    <s v="Supplier A"/>
    <n v="189.15"/>
    <n v="241.26"/>
    <s v="No"/>
    <m/>
    <m/>
    <m/>
    <s v="No"/>
    <s v="New Year"/>
    <d v="2024-03-24T00:00:00"/>
    <d v="2024-05-01T00:00:00"/>
    <s v="Web"/>
    <n v="248.39"/>
    <n v="0.05"/>
    <n v="12.419499999999999"/>
    <n v="235.97049999999999"/>
    <n v="235.97049999999999"/>
    <n v="189.15"/>
    <n v="46.820499999999981"/>
    <n v="2"/>
    <n v="188"/>
  </r>
  <r>
    <s v="O2025000320"/>
    <x v="513"/>
    <d v="2025-12-07T00:00:00"/>
    <d v="2025-12-12T00:00:00"/>
    <s v="C0362"/>
    <s v="P0054"/>
    <n v="2"/>
    <n v="87.78"/>
    <n v="10"/>
    <n v="15"/>
    <s v="Card"/>
    <s v="Marketplace"/>
    <s v="Canceled"/>
    <s v=""/>
    <s v="SALE73"/>
    <s v="Laila Adel"/>
    <s v="Female"/>
    <s v="Ismailia"/>
    <s v="Greater Cairo"/>
    <s v="Laila.Adel71@hotmail.com"/>
    <s v="+2011957893071"/>
    <n v="1986"/>
    <d v="2024-04-04T00:00:00"/>
    <s v="Silver"/>
    <x v="69"/>
    <x v="0"/>
    <x v="0"/>
    <s v="LocalBrand"/>
    <s v="Supplier A"/>
    <n v="66.69"/>
    <n v="90"/>
    <s v="No"/>
    <m/>
    <m/>
    <m/>
    <s v="No"/>
    <s v="New Year"/>
    <d v="2024-09-02T00:00:00"/>
    <d v="2024-10-02T00:00:00"/>
    <s v="All"/>
    <n v="175.56"/>
    <n v="0.1"/>
    <n v="17.556000000000001"/>
    <n v="158.00399999999999"/>
    <n v="173.00399999999999"/>
    <n v="133.38"/>
    <n v="9.6239999999999952"/>
    <n v="5"/>
    <n v="178"/>
  </r>
  <r>
    <s v="O2025000321"/>
    <x v="583"/>
    <d v="2025-08-13T00:00:00"/>
    <d v="2025-08-20T00:00:00"/>
    <s v="C0135"/>
    <s v="P0078"/>
    <n v="1"/>
    <n v="232.06"/>
    <n v="0"/>
    <n v="50"/>
    <s v="Bank Transfer"/>
    <s v="Mobile App"/>
    <s v="Canceled"/>
    <s v="late delivery"/>
    <s v="SALE34"/>
    <s v="Youssef Samir"/>
    <s v="Female"/>
    <s v="Tanta"/>
    <s v="Upper Egypt"/>
    <s v="YOUSSEF.SAMIR13@hotmail.com"/>
    <s v="+2011449457150"/>
    <n v="1990"/>
    <d v="2022-12-22T00:00:00"/>
    <s v="Silver"/>
    <x v="85"/>
    <x v="4"/>
    <x v="17"/>
    <s v="L'Oreal"/>
    <s v="Supplier A"/>
    <n v="169.65"/>
    <n v="216.04"/>
    <s v="No"/>
    <m/>
    <m/>
    <m/>
    <s v="No"/>
    <s v="Loyalty Boost"/>
    <d v="2025-04-26T00:00:00"/>
    <d v="2025-05-10T00:00:00"/>
    <s v="Marketplace"/>
    <n v="232.06"/>
    <n v="0"/>
    <n v="0"/>
    <n v="232.06"/>
    <n v="282.06"/>
    <n v="169.65"/>
    <n v="12.409999999999997"/>
    <n v="7"/>
    <n v="-26"/>
  </r>
  <r>
    <s v="O2025000322"/>
    <x v="410"/>
    <d v="2025-07-31T00:00:00"/>
    <d v="2025-08-03T00:00:00"/>
    <s v="C0222"/>
    <s v="P0161"/>
    <n v="2"/>
    <n v="74.400000000000006"/>
    <n v="10"/>
    <n v="25"/>
    <s v="Wallet"/>
    <s v="Web"/>
    <s v="Delivered"/>
    <s v="late delivery"/>
    <s v=""/>
    <s v="Sara El-Sayed"/>
    <s v="Female"/>
    <s v="Suez"/>
    <s v="Canal"/>
    <s v="Sara.El-Sayed82@yahoo.com"/>
    <s v="+2011186226495"/>
    <n v="1987"/>
    <d v="2025-02-15T00:00:00"/>
    <s v="Silver"/>
    <x v="91"/>
    <x v="0"/>
    <x v="12"/>
    <s v="Philips"/>
    <s v="Supplier B"/>
    <n v="52.85"/>
    <n v="70.209999999999994"/>
    <s v="No"/>
    <m/>
    <m/>
    <m/>
    <s v="No"/>
    <m/>
    <m/>
    <m/>
    <m/>
    <n v="148.80000000000001"/>
    <n v="0.1"/>
    <n v="14.880000000000003"/>
    <n v="133.92000000000002"/>
    <n v="158.92000000000002"/>
    <n v="105.7"/>
    <n v="3.2200000000000131"/>
    <n v="3"/>
    <n v="3"/>
  </r>
  <r>
    <s v="O2025000323"/>
    <x v="584"/>
    <d v="2025-01-16T00:00:00"/>
    <d v="2025-01-25T00:00:00"/>
    <s v="C0237"/>
    <s v="P0124"/>
    <n v="1"/>
    <n v="209.69"/>
    <n v="5"/>
    <n v="35"/>
    <s v="Wallet"/>
    <s v="Web"/>
    <s v="Returned"/>
    <s v=""/>
    <s v="SALE60"/>
    <s v="Omar Said"/>
    <s v="Male"/>
    <s v="Giza"/>
    <s v="Alexandria Coast"/>
    <s v="OMAR.SAID70@hotmail.com"/>
    <s v="+2011977071504"/>
    <n v="2005"/>
    <d v="2022-10-11T00:00:00"/>
    <s v="Gold"/>
    <x v="104"/>
    <x v="1"/>
    <x v="21"/>
    <s v="Nike"/>
    <s v="Supplier A"/>
    <n v="147.41999999999999"/>
    <n v="197.28"/>
    <s v="No"/>
    <m/>
    <m/>
    <m/>
    <s v="No"/>
    <s v="Summer Sale"/>
    <d v="2025-07-27T00:00:00"/>
    <d v="2025-08-20T00:00:00"/>
    <s v="Mobile App"/>
    <n v="209.69"/>
    <n v="0.05"/>
    <n v="10.484500000000001"/>
    <n v="199.2055"/>
    <n v="234.2055"/>
    <n v="147.41999999999999"/>
    <n v="16.785500000000013"/>
    <n v="9"/>
    <n v="5"/>
  </r>
  <r>
    <s v="O2025000324"/>
    <x v="430"/>
    <d v="2025-10-31T00:00:00"/>
    <d v="2025-12-11T00:00:00"/>
    <s v="C0310"/>
    <s v="P0215"/>
    <n v="1"/>
    <n v="68.739999999999995"/>
    <n v="10"/>
    <n v="15"/>
    <s v="Cash"/>
    <s v="Mobile App"/>
    <s v="In Transit"/>
    <s v="  "/>
    <s v=""/>
    <s v="Mostafa El-Sayed"/>
    <s v="Male"/>
    <s v="Luxor"/>
    <s v="Alexandria Coast"/>
    <s v="Mostafa.El-Sayed95@yahoo.com"/>
    <s v="+2010311606052"/>
    <n v="1986"/>
    <d v="2024-08-25T00:00:00"/>
    <s v="Bronze"/>
    <x v="148"/>
    <x v="2"/>
    <x v="20"/>
    <s v="Philips"/>
    <s v="Supplier C"/>
    <n v="42.22"/>
    <n v="64.08"/>
    <s v="Yes"/>
    <m/>
    <m/>
    <m/>
    <s v="No"/>
    <m/>
    <m/>
    <m/>
    <m/>
    <n v="68.739999999999995"/>
    <n v="0.1"/>
    <n v="6.8739999999999997"/>
    <n v="61.865999999999993"/>
    <n v="76.865999999999985"/>
    <n v="42.22"/>
    <n v="4.6459999999999937"/>
    <n v="41"/>
    <n v="3"/>
  </r>
  <r>
    <s v="O2025000325"/>
    <x v="585"/>
    <d v="2025-02-27T00:00:00"/>
    <d v="2025-06-03T00:00:00"/>
    <s v="C0437"/>
    <s v="P0023"/>
    <n v="2"/>
    <n v="187.13"/>
    <n v="20"/>
    <n v="50"/>
    <s v="Card"/>
    <s v="Web"/>
    <s v="In Transit"/>
    <s v=""/>
    <s v="SALE20"/>
    <s v="Mai Samir"/>
    <s v="Male"/>
    <s v="Luxor"/>
    <s v="Greater Cairo"/>
    <s v="Mai.Samir91@gmail.com"/>
    <s v="+2011378618742"/>
    <n v="1980"/>
    <d v="2025-04-26T00:00:00"/>
    <s v="Silver"/>
    <x v="35"/>
    <x v="4"/>
    <x v="13"/>
    <s v="Xiaomi"/>
    <s v="Supplier A"/>
    <n v="145.13"/>
    <n v="204.32"/>
    <s v="No"/>
    <m/>
    <m/>
    <m/>
    <s v="No"/>
    <s v="Ramadan Deals"/>
    <d v="2024-02-17T00:00:00"/>
    <d v="2024-03-06T00:00:00"/>
    <s v="Marketplace"/>
    <n v="374.26"/>
    <n v="0.2"/>
    <n v="74.852000000000004"/>
    <n v="299.40800000000002"/>
    <n v="349.40800000000002"/>
    <n v="290.26"/>
    <n v="-40.851999999999975"/>
    <n v="96"/>
    <n v="4"/>
  </r>
  <r>
    <s v="O2025000326"/>
    <x v="376"/>
    <d v="2025-07-05T00:00:00"/>
    <d v="2025-07-07T00:00:00"/>
    <s v="C0153"/>
    <s v="P0023"/>
    <n v="1"/>
    <n v="187.52"/>
    <n v="3"/>
    <n v="0"/>
    <s v="Cash"/>
    <s v="Mobile App"/>
    <s v="In Transit"/>
    <s v=""/>
    <s v=""/>
    <s v="Nada Kamel"/>
    <s v="Male"/>
    <s v="Giza"/>
    <s v="Upper Egypt"/>
    <s v="Nada.Kamel14@yahoo.com"/>
    <s v="+2010737198879"/>
    <n v="1984"/>
    <d v="2023-01-26T00:00:00"/>
    <s v=""/>
    <x v="35"/>
    <x v="4"/>
    <x v="13"/>
    <s v="Xiaomi"/>
    <s v="Supplier A"/>
    <n v="145.13"/>
    <n v="204.32"/>
    <s v="No"/>
    <m/>
    <m/>
    <m/>
    <s v="No"/>
    <m/>
    <m/>
    <m/>
    <m/>
    <n v="187.52"/>
    <n v="0.03"/>
    <n v="5.6256000000000004"/>
    <n v="181.89440000000002"/>
    <n v="181.89440000000002"/>
    <n v="145.13"/>
    <n v="36.764400000000023"/>
    <n v="2"/>
    <n v="4"/>
  </r>
  <r>
    <s v="O2025000327"/>
    <x v="586"/>
    <d v="2025-07-30T00:00:00"/>
    <d v="2025-08-03T00:00:00"/>
    <s v="C0269"/>
    <s v="P0084"/>
    <n v="1"/>
    <n v="44.77"/>
    <n v="20"/>
    <n v="15"/>
    <s v="Cash"/>
    <s v="Marketplace"/>
    <s v="Returned"/>
    <s v=""/>
    <s v="SALE94"/>
    <s v="Karim Said"/>
    <s v="Female"/>
    <s v="Luxor"/>
    <s v="Canal"/>
    <s v="KARIM.SAID51@hotmail.com"/>
    <s v="+2011821072600"/>
    <n v="1978"/>
    <d v="2022-12-10T00:00:00"/>
    <s v="Gold"/>
    <x v="124"/>
    <x v="2"/>
    <x v="20"/>
    <s v="L'Oreal"/>
    <s v="Supplier C"/>
    <n v="0"/>
    <n v="41.39"/>
    <s v="No"/>
    <m/>
    <m/>
    <m/>
    <s v="No"/>
    <s v="Back to School"/>
    <d v="2025-04-15T00:00:00"/>
    <d v="2025-04-30T00:00:00"/>
    <s v="Web"/>
    <n v="44.77"/>
    <n v="0.2"/>
    <n v="8.9540000000000006"/>
    <n v="35.816000000000003"/>
    <n v="50.816000000000003"/>
    <n v="0"/>
    <n v="20.816000000000003"/>
    <n v="4"/>
    <n v="5"/>
  </r>
  <r>
    <s v="O2025000328"/>
    <x v="583"/>
    <d v="2025-09-09T00:00:00"/>
    <d v="2025-09-16T00:00:00"/>
    <s v="C0397"/>
    <s v="P0002"/>
    <n v="2"/>
    <n v="242"/>
    <n v="0"/>
    <n v="15"/>
    <s v="Wallet"/>
    <s v="Mobile App"/>
    <s v="Delivered"/>
    <s v="  "/>
    <s v="WELCOME10"/>
    <s v="Karim Khaled"/>
    <s v="Male"/>
    <s v="Mansoura"/>
    <s v="Greater Cairo"/>
    <s v="Karim.Khaled67@hotmail.com"/>
    <s v="+2010703346750"/>
    <n v="1986"/>
    <d v="2024-07-04T00:00:00"/>
    <s v="Silver"/>
    <x v="7"/>
    <x v="2"/>
    <x v="6"/>
    <s v="LocalBrand"/>
    <s v="Supplier B"/>
    <n v="0"/>
    <n v="229.21"/>
    <s v="No"/>
    <m/>
    <m/>
    <m/>
    <s v="No"/>
    <s v="Loyalty Boost"/>
    <d v="2025-03-22T00:00:00"/>
    <d v="2025-04-18T00:00:00"/>
    <s v="Web"/>
    <n v="484"/>
    <n v="0"/>
    <n v="0"/>
    <n v="484"/>
    <n v="499"/>
    <n v="0"/>
    <n v="469"/>
    <n v="7"/>
    <n v="1"/>
  </r>
  <r>
    <s v="O2025000329"/>
    <x v="587"/>
    <d v="2025-08-02T00:00:00"/>
    <d v="2025-08-11T00:00:00"/>
    <s v="C0264"/>
    <s v="P0210"/>
    <n v="1"/>
    <n v="22.05"/>
    <n v="0"/>
    <n v="15"/>
    <s v="Bank Transfer"/>
    <s v="Mobile App"/>
    <s v="Delivered"/>
    <s v="call before delivery"/>
    <s v=""/>
    <s v="Omar Gomaa"/>
    <s v="Female"/>
    <s v="Zagazig"/>
    <s v="Canal"/>
    <s v="Omar.Gomaa17@yahoo.com"/>
    <s v="+2011133332684"/>
    <n v="1990"/>
    <d v="2023-06-12T00:00:00"/>
    <s v="Platinum"/>
    <x v="22"/>
    <x v="1"/>
    <x v="7"/>
    <s v="SEB"/>
    <s v="Supplier C"/>
    <n v="18.09"/>
    <n v="20.95"/>
    <s v="No"/>
    <m/>
    <m/>
    <m/>
    <s v="No"/>
    <m/>
    <m/>
    <m/>
    <m/>
    <n v="22.05"/>
    <n v="0"/>
    <n v="0"/>
    <n v="22.05"/>
    <n v="37.049999999999997"/>
    <n v="18.09"/>
    <n v="-11.04"/>
    <n v="9"/>
    <n v="2"/>
  </r>
  <r>
    <s v="O2025000330"/>
    <x v="588"/>
    <d v="2025-05-21T00:00:00"/>
    <d v="2025-05-24T00:00:00"/>
    <s v="C0458"/>
    <s v="P0184"/>
    <n v="1"/>
    <n v="21.38"/>
    <n v="15"/>
    <n v="35"/>
    <s v="Cash"/>
    <s v="Web"/>
    <s v="Returned"/>
    <s v=""/>
    <s v=""/>
    <s v="Ahmed Said"/>
    <s v="Male"/>
    <s v="Zagazig"/>
    <s v="Canal"/>
    <s v="Ahmed.Said18@outlook.com"/>
    <s v="+2010290704364"/>
    <n v="1978"/>
    <d v="2025-03-31T00:00:00"/>
    <s v="Bronze"/>
    <x v="28"/>
    <x v="3"/>
    <x v="4"/>
    <s v="L'Oreal"/>
    <s v="Supplier B"/>
    <n v="17.36"/>
    <n v="20.97"/>
    <s v="No"/>
    <m/>
    <m/>
    <m/>
    <s v="No"/>
    <m/>
    <m/>
    <m/>
    <m/>
    <n v="21.38"/>
    <n v="0.15"/>
    <n v="3.2069999999999999"/>
    <n v="18.172999999999998"/>
    <n v="53.173000000000002"/>
    <n v="17.36"/>
    <n v="-34.186999999999998"/>
    <n v="3"/>
    <n v="1"/>
  </r>
  <r>
    <s v="O2025000331"/>
    <x v="589"/>
    <d v="2025-10-20T00:00:00"/>
    <d v="2025-10-27T00:00:00"/>
    <s v="C0272"/>
    <s v="P0083"/>
    <n v="2"/>
    <n v="8.44"/>
    <n v="10"/>
    <n v="0"/>
    <s v="Cash"/>
    <s v="Mobile App"/>
    <s v="In Transit"/>
    <s v=""/>
    <s v="SALE60"/>
    <s v="Hager Ibrahim"/>
    <s v="Female"/>
    <s v="Giza"/>
    <s v="Delta"/>
    <s v="Hager.Ibrahim79@outlook.com"/>
    <s v="+2011682666151"/>
    <n v="1971"/>
    <d v="2023-10-20T00:00:00"/>
    <s v="Gold"/>
    <x v="76"/>
    <x v="1"/>
    <x v="15"/>
    <s v="Xiaomi"/>
    <s v="Supplier A"/>
    <n v="6.95"/>
    <n v="9.67"/>
    <s v="No"/>
    <m/>
    <m/>
    <m/>
    <s v="No"/>
    <s v="Summer Sale"/>
    <d v="2025-07-27T00:00:00"/>
    <d v="2025-08-20T00:00:00"/>
    <s v="Mobile App"/>
    <n v="16.88"/>
    <n v="0.1"/>
    <n v="1.6879999999999999"/>
    <n v="15.191999999999998"/>
    <n v="15.191999999999998"/>
    <n v="13.9"/>
    <n v="1.291999999999998"/>
    <n v="7"/>
    <n v="10"/>
  </r>
  <r>
    <s v="O2025000332"/>
    <x v="590"/>
    <d v="2025-05-19T00:00:00"/>
    <d v="2025-05-20T00:00:00"/>
    <s v="C0181"/>
    <s v="P0218"/>
    <n v="1"/>
    <n v="27.53"/>
    <n v="10"/>
    <n v="0"/>
    <s v="Card"/>
    <s v="Marketplace"/>
    <s v="Delivered"/>
    <s v="VIP"/>
    <s v="SALE42"/>
    <s v="Nour Adel"/>
    <s v="Male"/>
    <s v="Cairo"/>
    <s v="Greater Cairo"/>
    <s v="Nour.Adel95@outlook.com"/>
    <s v="+2011855742251"/>
    <n v="1995"/>
    <d v="2024-10-13T00:00:00"/>
    <s v="Silver"/>
    <x v="36"/>
    <x v="2"/>
    <x v="3"/>
    <s v="LocalBrand"/>
    <s v="Supplier B"/>
    <n v="19.989999999999998"/>
    <n v="24.02"/>
    <s v="Yes"/>
    <m/>
    <m/>
    <m/>
    <s v="No"/>
    <s v="Summer Sale"/>
    <d v="2024-05-24T00:00:00"/>
    <d v="2024-07-16T00:00:00"/>
    <s v="Mobile App"/>
    <n v="27.53"/>
    <n v="0.1"/>
    <n v="2.7530000000000001"/>
    <n v="24.777000000000001"/>
    <n v="24.777000000000001"/>
    <n v="19.989999999999998"/>
    <n v="4.7870000000000026"/>
    <n v="1"/>
    <n v="1"/>
  </r>
  <r>
    <s v="O2025000333"/>
    <x v="481"/>
    <d v="2025-10-16T00:00:00"/>
    <d v="2025-10-23T00:00:00"/>
    <s v="C0364"/>
    <s v="P0099"/>
    <n v="1"/>
    <n v="22.23"/>
    <n v="15"/>
    <n v="35"/>
    <s v="Wallet"/>
    <s v="Web"/>
    <s v="Canceled"/>
    <s v="VIP"/>
    <s v=""/>
    <s v="Yara Hegazy"/>
    <s v="Female"/>
    <s v="Zagazig"/>
    <s v="Alexandria Coast"/>
    <s v="Yara.Hegazy21@hotmail.com"/>
    <s v="+2011055575413"/>
    <n v="1995"/>
    <d v="2023-09-15T00:00:00"/>
    <s v="Platinum"/>
    <x v="46"/>
    <x v="4"/>
    <x v="13"/>
    <s v="L'Oreal"/>
    <s v="Supplier B"/>
    <n v="15.04"/>
    <n v="21.04"/>
    <s v="No"/>
    <d v="2025-09-12T00:00:00"/>
    <s v="Late delivery"/>
    <s v="Bank Transfer"/>
    <s v="Yes"/>
    <m/>
    <m/>
    <m/>
    <m/>
    <n v="22.23"/>
    <n v="0.15"/>
    <n v="3.3344999999999998"/>
    <n v="18.895500000000002"/>
    <n v="53.895499999999998"/>
    <n v="15.04"/>
    <n v="-31.144499999999997"/>
    <n v="7"/>
    <n v="3"/>
  </r>
  <r>
    <s v="O2025000334"/>
    <x v="591"/>
    <d v="2025-11-21T00:00:00"/>
    <d v="2025-11-28T00:00:00"/>
    <s v="C0463"/>
    <s v="P0012"/>
    <n v="1"/>
    <n v="203.69"/>
    <n v="0"/>
    <n v="35"/>
    <s v="Bank Transfer"/>
    <s v="Web"/>
    <s v="In Transit"/>
    <s v=""/>
    <s v="WELCOME10"/>
    <s v="Nour Kamel"/>
    <s v="Female"/>
    <s v="Suez"/>
    <s v="Canal"/>
    <s v="Nour.Kamel83@gmail.com"/>
    <s v="+2011919746647"/>
    <n v="1985"/>
    <d v="2022-04-30T00:00:00"/>
    <s v="Bronze"/>
    <x v="27"/>
    <x v="3"/>
    <x v="16"/>
    <s v="Nike"/>
    <s v="Supplier A"/>
    <n v="135.69"/>
    <n v="190.42"/>
    <s v="No"/>
    <m/>
    <m/>
    <m/>
    <s v="No"/>
    <s v="Loyalty Boost"/>
    <d v="2025-03-22T00:00:00"/>
    <d v="2025-04-18T00:00:00"/>
    <s v="Web"/>
    <n v="203.69"/>
    <n v="0"/>
    <n v="0"/>
    <n v="203.69"/>
    <n v="238.69"/>
    <n v="135.69"/>
    <n v="33"/>
    <n v="7"/>
    <n v="5"/>
  </r>
  <r>
    <s v="O2025000335"/>
    <x v="587"/>
    <d v="2025-08-03T00:00:00"/>
    <d v="2025-05-08T00:00:00"/>
    <s v="C0146"/>
    <s v="P0101"/>
    <n v="1"/>
    <n v="75.010000000000005"/>
    <n v="1"/>
    <n v="0"/>
    <s v="Cash"/>
    <s v="Marketplace"/>
    <s v="Delivered"/>
    <s v="call before delivery"/>
    <s v="SALE72"/>
    <s v="Mostafa Nasser"/>
    <s v="Male"/>
    <s v="Mansoura"/>
    <s v="Delta"/>
    <s v="MOSTAFA.NASSER40@yahoo.com"/>
    <s v="+2010779321806"/>
    <n v="1993"/>
    <d v="2023-12-08T00:00:00"/>
    <s v="Platinum"/>
    <x v="63"/>
    <x v="0"/>
    <x v="12"/>
    <s v="L'Oreal"/>
    <s v="Supplier D"/>
    <n v="48.42"/>
    <n v="69.849999999999994"/>
    <s v="Yes"/>
    <m/>
    <m/>
    <m/>
    <s v="No"/>
    <s v="Loyalty Boost"/>
    <d v="2025-01-11T00:00:00"/>
    <d v="2025-03-02T00:00:00"/>
    <s v="Mobile App"/>
    <n v="75.010000000000005"/>
    <n v="0.01"/>
    <n v="0.7501000000000001"/>
    <n v="74.259900000000002"/>
    <n v="74.259900000000002"/>
    <n v="48.42"/>
    <n v="25.8399"/>
    <n v="-87"/>
    <n v="3"/>
  </r>
  <r>
    <s v="O2025000336"/>
    <x v="429"/>
    <d v="2025-06-07T00:00:00"/>
    <d v="2025-06-14T00:00:00"/>
    <s v="C0309"/>
    <s v="P0210"/>
    <n v="3"/>
    <n v="21.83"/>
    <n v="0"/>
    <n v="35"/>
    <s v="Card"/>
    <s v="Mobile App"/>
    <s v="Delivered"/>
    <s v="late delivery"/>
    <s v="SALE58"/>
    <s v="Yara Fathy"/>
    <s v="Female"/>
    <s v="Giza"/>
    <s v="Delta"/>
    <s v="Yara.Fathy53@yahoo.com"/>
    <s v="+2010684925431"/>
    <n v="1981"/>
    <d v="2024-05-25T00:00:00"/>
    <s v="Platinum"/>
    <x v="22"/>
    <x v="1"/>
    <x v="7"/>
    <s v="SEB"/>
    <s v="Supplier C"/>
    <n v="18.09"/>
    <n v="20.95"/>
    <s v="No"/>
    <m/>
    <m/>
    <m/>
    <s v="No"/>
    <s v="Loyalty Boost"/>
    <d v="2025-09-21T00:00:00"/>
    <d v="2025-11-17T00:00:00"/>
    <s v="All"/>
    <n v="65.489999999999995"/>
    <n v="0"/>
    <n v="0"/>
    <n v="65.489999999999995"/>
    <n v="100.49"/>
    <n v="54.269999999999996"/>
    <n v="-23.78"/>
    <n v="7"/>
    <n v="10"/>
  </r>
  <r>
    <s v="O2025000337"/>
    <x v="592"/>
    <d v="2025-02-13T00:00:00"/>
    <m/>
    <s v="C0209"/>
    <s v="P0128"/>
    <n v="4"/>
    <n v="240.25"/>
    <n v="15"/>
    <n v="25"/>
    <s v="Card"/>
    <s v="Web"/>
    <s v="Delivered"/>
    <s v=""/>
    <s v="SALE62"/>
    <s v="Sara Gomaa"/>
    <s v="Male"/>
    <s v="Ismailia"/>
    <s v="Delta"/>
    <s v="SARA.GOMAA44@hotmail.com"/>
    <s v="+2010575923209"/>
    <n v="1970"/>
    <d v="2022-03-13T00:00:00"/>
    <s v="Bronze"/>
    <x v="42"/>
    <x v="2"/>
    <x v="20"/>
    <s v="Samsung"/>
    <s v="Supplier E"/>
    <n v="178"/>
    <n v="250.38"/>
    <s v="No"/>
    <m/>
    <m/>
    <m/>
    <s v="No"/>
    <s v="Summer Sale"/>
    <d v="2025-06-01T00:00:00"/>
    <d v="2025-07-19T00:00:00"/>
    <s v="Mobile App"/>
    <n v="961"/>
    <n v="0.15"/>
    <n v="144.15"/>
    <n v="816.85"/>
    <n v="841.85"/>
    <n v="712"/>
    <n v="79.850000000000023"/>
    <m/>
    <n v="4"/>
  </r>
  <r>
    <s v="O2025000338"/>
    <x v="422"/>
    <d v="2025-09-22T00:00:00"/>
    <d v="2025-09-24T00:00:00"/>
    <s v="C0423"/>
    <s v="P0185"/>
    <n v="1"/>
    <n v="39.03"/>
    <n v="0"/>
    <n v="50"/>
    <s v="Cash"/>
    <s v="Mobile App"/>
    <s v="Delivered"/>
    <s v=""/>
    <s v=""/>
    <s v="Hager Adel"/>
    <s v="Female"/>
    <s v="Cairo"/>
    <s v="Greater Cairo"/>
    <s v="HAGER.ADEL56@gmail.com"/>
    <s v="+2010707670564"/>
    <n v="1982"/>
    <d v="2024-05-05T00:00:00"/>
    <s v="Silver"/>
    <x v="8"/>
    <x v="3"/>
    <x v="5"/>
    <s v="LocalBrand"/>
    <s v="Supplier A"/>
    <n v="26.3"/>
    <n v="38.9"/>
    <s v="No"/>
    <m/>
    <m/>
    <m/>
    <s v="No"/>
    <m/>
    <m/>
    <m/>
    <m/>
    <n v="39.03"/>
    <n v="0"/>
    <n v="0"/>
    <n v="39.03"/>
    <n v="89.03"/>
    <n v="26.3"/>
    <n v="-37.269999999999996"/>
    <n v="2"/>
    <n v="10"/>
  </r>
  <r>
    <s v="O2025000339"/>
    <x v="593"/>
    <d v="2025-07-09T00:00:00"/>
    <d v="2025-07-14T00:00:00"/>
    <s v="C0413"/>
    <s v="P0173"/>
    <n v="4"/>
    <n v="232.06"/>
    <n v="25"/>
    <n v="50"/>
    <s v="Wallet"/>
    <s v="Mobile App"/>
    <s v="In Transit"/>
    <s v="call before delivery"/>
    <s v=""/>
    <s v="Rania Hassan"/>
    <s v="Female"/>
    <s v="Aswan"/>
    <s v="Delta"/>
    <s v="Rania.Hassan35@yahoo.com"/>
    <s v="+2011193309707"/>
    <n v="1972"/>
    <d v="2024-06-17T00:00:00"/>
    <s v="Bronze"/>
    <x v="95"/>
    <x v="1"/>
    <x v="7"/>
    <s v="LocalBrand"/>
    <s v="Supplier C"/>
    <n v="167.99"/>
    <n v="230.52"/>
    <s v="No"/>
    <m/>
    <m/>
    <m/>
    <s v="No"/>
    <m/>
    <m/>
    <m/>
    <m/>
    <n v="928.24"/>
    <n v="0.25"/>
    <n v="232.06"/>
    <n v="696.18000000000006"/>
    <n v="746.18000000000006"/>
    <n v="671.96"/>
    <n v="-25.779999999999973"/>
    <n v="5"/>
    <n v="2"/>
  </r>
  <r>
    <s v="O2025000340"/>
    <x v="465"/>
    <d v="2025-12-12T00:00:00"/>
    <d v="2025-12-13T00:00:00"/>
    <s v="C0145"/>
    <s v="P0031"/>
    <n v="2"/>
    <n v="196.76"/>
    <n v="25"/>
    <n v="15"/>
    <s v="Wallet"/>
    <s v="Web"/>
    <s v="Canceled"/>
    <s v="VIP"/>
    <s v="SALE83"/>
    <s v="Ali Khaled"/>
    <s v="Female"/>
    <s v="Alexandria"/>
    <s v="Canal"/>
    <s v="Ali.Khaled71@yahoo.com"/>
    <s v="+2011369313782"/>
    <n v="1976"/>
    <d v="2023-02-07T00:00:00"/>
    <s v="Bronze"/>
    <x v="139"/>
    <x v="4"/>
    <x v="24"/>
    <s v="Xiaomi"/>
    <s v="Supplier A"/>
    <n v="166.38"/>
    <n v="215.33"/>
    <s v="No"/>
    <d v="2024-01-02T00:00:00"/>
    <s v="Wrong item"/>
    <s v="Card"/>
    <s v="Yes"/>
    <s v="Black Friday"/>
    <d v="2025-06-17T00:00:00"/>
    <d v="2025-07-21T00:00:00"/>
    <s v="Mobile App"/>
    <n v="393.52"/>
    <n v="0.25"/>
    <n v="98.38"/>
    <n v="295.14"/>
    <n v="310.14"/>
    <n v="332.76"/>
    <n v="-52.620000000000005"/>
    <n v="1"/>
    <n v="2"/>
  </r>
  <r>
    <s v="O2025000341"/>
    <x v="503"/>
    <d v="2025-04-09T00:00:00"/>
    <d v="2025-09-05T00:00:00"/>
    <s v="C0135"/>
    <s v="P0189"/>
    <n v="3"/>
    <n v="108.8"/>
    <n v="0"/>
    <n v="50"/>
    <s v="Cash"/>
    <s v="Web"/>
    <s v="In Transit"/>
    <s v="call before delivery"/>
    <s v=""/>
    <s v="Youssef Samir"/>
    <s v="Female"/>
    <s v="Tanta"/>
    <s v="Upper Egypt"/>
    <s v="YOUSSEF.SAMIR13@hotmail.com"/>
    <s v="+2011449457150"/>
    <n v="1990"/>
    <d v="2022-12-22T00:00:00"/>
    <s v="Silver"/>
    <x v="112"/>
    <x v="0"/>
    <x v="10"/>
    <s v="Nivea"/>
    <s v="Supplier A"/>
    <n v="80.56"/>
    <n v="106.05"/>
    <s v="No"/>
    <m/>
    <m/>
    <m/>
    <s v="No"/>
    <m/>
    <m/>
    <m/>
    <m/>
    <n v="326.39999999999998"/>
    <n v="0"/>
    <n v="0"/>
    <n v="326.39999999999998"/>
    <n v="376.4"/>
    <n v="241.68"/>
    <n v="34.71999999999997"/>
    <n v="149"/>
    <n v="-143"/>
  </r>
  <r>
    <s v="O2025000342"/>
    <x v="594"/>
    <d v="2025-05-15T00:00:00"/>
    <d v="2025-05-20T00:00:00"/>
    <s v="C0222"/>
    <s v="P0080"/>
    <n v="2"/>
    <n v="228.52"/>
    <n v="0"/>
    <n v="35"/>
    <s v="Card"/>
    <s v="Mobile App"/>
    <s v="Delivered"/>
    <s v=""/>
    <s v=""/>
    <s v="Sara El-Sayed"/>
    <s v="Female"/>
    <s v="Suez"/>
    <s v="Canal"/>
    <s v="Sara.El-Sayed82@yahoo.com"/>
    <s v="+2011186226495"/>
    <n v="1987"/>
    <d v="2025-02-15T00:00:00"/>
    <s v="Silver"/>
    <x v="52"/>
    <x v="0"/>
    <x v="10"/>
    <s v="SEB"/>
    <s v="Supplier E"/>
    <n v="166.89"/>
    <n v="213.71"/>
    <s v="No"/>
    <m/>
    <m/>
    <m/>
    <s v="No"/>
    <m/>
    <m/>
    <m/>
    <m/>
    <n v="457.04"/>
    <n v="0"/>
    <n v="0"/>
    <n v="457.04"/>
    <n v="492.04"/>
    <n v="333.78"/>
    <n v="88.260000000000048"/>
    <n v="5"/>
    <n v="-204"/>
  </r>
  <r>
    <s v="O2025000343"/>
    <x v="558"/>
    <d v="2025-11-20T00:00:00"/>
    <d v="2025-11-21T00:00:00"/>
    <s v="C0232"/>
    <s v="P0170"/>
    <n v="1"/>
    <n v="83.95"/>
    <n v="10"/>
    <n v="15"/>
    <s v="Card"/>
    <s v="Marketplace"/>
    <s v="Delivered"/>
    <s v="  "/>
    <s v="SALE94"/>
    <s v="Rania Hegazy"/>
    <s v="Female"/>
    <s v="Zagazig"/>
    <s v="Alexandria Coast"/>
    <s v="RANIA.HEGAZY90@yahoo.com"/>
    <s v="+2010723568077"/>
    <n v="1983"/>
    <d v="2025-01-03T00:00:00"/>
    <s v="Platinum"/>
    <x v="146"/>
    <x v="2"/>
    <x v="6"/>
    <s v="SEB"/>
    <s v="Supplier C"/>
    <n v="66.13"/>
    <n v="89.65"/>
    <s v="No"/>
    <m/>
    <m/>
    <m/>
    <s v="No"/>
    <s v="Back to School"/>
    <d v="2025-04-15T00:00:00"/>
    <d v="2025-04-30T00:00:00"/>
    <s v="Web"/>
    <n v="83.95"/>
    <n v="0.1"/>
    <n v="8.3950000000000014"/>
    <n v="75.555000000000007"/>
    <n v="90.555000000000007"/>
    <n v="66.13"/>
    <n v="-5.5749999999999886"/>
    <n v="1"/>
    <n v="1"/>
  </r>
  <r>
    <s v="O2025000344"/>
    <x v="595"/>
    <d v="2025-12-14T00:00:00"/>
    <d v="2025-12-17T00:00:00"/>
    <s v="C0148"/>
    <s v="P0152"/>
    <n v="2"/>
    <n v="118.95"/>
    <n v="0"/>
    <n v="15"/>
    <s v="Cash"/>
    <s v="Web"/>
    <s v="In Transit"/>
    <s v=""/>
    <s v="SALE60"/>
    <s v="Ali Nasser"/>
    <s v="Female"/>
    <s v="Alexandria"/>
    <s v="Greater Cairo"/>
    <s v="Ali.Nasser54@gmail.com"/>
    <s v="+2010699180958"/>
    <n v="1991"/>
    <d v="2023-05-19T00:00:00"/>
    <s v="Gold"/>
    <x v="39"/>
    <x v="4"/>
    <x v="19"/>
    <s v="L'Oreal"/>
    <s v="Supplier D"/>
    <n v="77.849999999999994"/>
    <n v="116.67"/>
    <s v="No"/>
    <m/>
    <m/>
    <m/>
    <s v="No"/>
    <s v="Summer Sale"/>
    <d v="2025-07-27T00:00:00"/>
    <d v="2025-08-20T00:00:00"/>
    <s v="Mobile App"/>
    <n v="237.9"/>
    <n v="0"/>
    <n v="0"/>
    <n v="237.9"/>
    <n v="252.9"/>
    <n v="155.69999999999999"/>
    <n v="67.200000000000017"/>
    <n v="3"/>
    <n v="7"/>
  </r>
  <r>
    <s v="O2025000345"/>
    <x v="443"/>
    <d v="2025-09-29T00:00:00"/>
    <d v="2025-10-01T00:00:00"/>
    <s v="C0197"/>
    <s v="P0116"/>
    <n v="2"/>
    <n v="182.85"/>
    <n v="25"/>
    <n v="25"/>
    <s v="Wallet"/>
    <s v="Mobile App"/>
    <s v="In Transit"/>
    <s v=""/>
    <s v="NEWUSER"/>
    <s v="Laila El-Sayed"/>
    <s v="Male"/>
    <s v="Alexandria"/>
    <s v="Delta"/>
    <s v="Laila.El-Sayed41@gmail.com"/>
    <s v="+2011525035692"/>
    <n v="1973"/>
    <d v="2025-11-12T00:00:00"/>
    <s v="Silver"/>
    <x v="120"/>
    <x v="3"/>
    <x v="16"/>
    <s v="SEB"/>
    <s v="Supplier D"/>
    <n v="141.83000000000001"/>
    <n v="165.03"/>
    <s v="No"/>
    <m/>
    <m/>
    <m/>
    <s v="No"/>
    <s v="Weekend Flash"/>
    <d v="2024-05-09T00:00:00"/>
    <d v="2024-06-01T00:00:00"/>
    <s v="All"/>
    <n v="365.7"/>
    <n v="0.25"/>
    <n v="91.424999999999997"/>
    <n v="274.27499999999998"/>
    <n v="299.27499999999998"/>
    <n v="283.66000000000003"/>
    <n v="-34.385000000000048"/>
    <n v="2"/>
    <n v="2"/>
  </r>
  <r>
    <s v="O2025000346"/>
    <x v="428"/>
    <d v="2025-07-01T00:00:00"/>
    <d v="2025-07-03T00:00:00"/>
    <s v="C0349"/>
    <s v="P0025"/>
    <n v="2"/>
    <n v="134.16999999999999"/>
    <n v="5"/>
    <n v="35"/>
    <s v="Bank Transfer"/>
    <s v="Mobile App"/>
    <s v="Returned"/>
    <s v="late delivery"/>
    <s v=""/>
    <s v="Karim Hegazy"/>
    <s v="Male"/>
    <s v="Giza"/>
    <s v="Greater Cairo"/>
    <s v="Karim.Hegazy16@hotmail.com"/>
    <s v="+2010025016063"/>
    <n v="1981"/>
    <d v="2024-10-23T00:00:00"/>
    <s v="Silver"/>
    <x v="34"/>
    <x v="2"/>
    <x v="6"/>
    <s v="L'Oreal"/>
    <s v="Supplier E"/>
    <n v="110.03"/>
    <n v="157.63999999999999"/>
    <s v="No"/>
    <m/>
    <m/>
    <m/>
    <s v="No"/>
    <m/>
    <m/>
    <m/>
    <m/>
    <n v="268.33999999999997"/>
    <n v="0.05"/>
    <n v="13.417"/>
    <n v="254.92299999999997"/>
    <n v="289.923"/>
    <n v="220.06"/>
    <n v="-0.13700000000002888"/>
    <n v="2"/>
    <n v="1"/>
  </r>
  <r>
    <s v="O2025000347"/>
    <x v="382"/>
    <d v="2025-01-22T00:00:00"/>
    <d v="2025-01-29T00:00:00"/>
    <s v="C0084"/>
    <s v="P0172"/>
    <n v="2"/>
    <n v="242.28"/>
    <n v="15"/>
    <n v="50"/>
    <s v="Cash"/>
    <s v="Mobile App"/>
    <s v="Delivered"/>
    <s v=""/>
    <s v="WELCOME10"/>
    <s v="Mohamed Khaled"/>
    <s v="Male"/>
    <s v="Luxor"/>
    <s v="Greater Cairo"/>
    <s v="Mohamed.Khaled82@hotmail.com"/>
    <s v="+2010543909512"/>
    <n v="1995"/>
    <d v="2025-12-01T00:00:00"/>
    <s v="Platinum"/>
    <x v="102"/>
    <x v="3"/>
    <x v="5"/>
    <s v="Nike"/>
    <s v="Supplier E"/>
    <n v="171.2"/>
    <n v="243.85"/>
    <s v="No"/>
    <m/>
    <m/>
    <m/>
    <s v="No"/>
    <s v="Loyalty Boost"/>
    <d v="2025-03-22T00:00:00"/>
    <d v="2025-04-18T00:00:00"/>
    <s v="Web"/>
    <n v="484.56"/>
    <n v="0.15"/>
    <n v="72.683999999999997"/>
    <n v="411.87599999999998"/>
    <n v="461.87599999999998"/>
    <n v="342.4"/>
    <n v="19.475999999999999"/>
    <n v="7"/>
    <n v="2"/>
  </r>
  <r>
    <s v="O2025000348"/>
    <x v="570"/>
    <d v="2025-10-25T00:00:00"/>
    <d v="2025-10-29T00:00:00"/>
    <s v="C0297"/>
    <s v="P0131"/>
    <n v="1"/>
    <n v="8.3800000000000008"/>
    <n v="15"/>
    <n v="25"/>
    <s v="Bank Transfer"/>
    <s v="Web"/>
    <s v="Returned"/>
    <s v=""/>
    <s v=""/>
    <s v="Karim Ibrahim"/>
    <s v="Male"/>
    <s v="Zagazig"/>
    <s v="Canal"/>
    <s v="Karim.Ibrahim13@gmail.com"/>
    <s v="+2010529756022"/>
    <n v="1971"/>
    <d v="2024-12-11T00:00:00"/>
    <s v="Bronze"/>
    <x v="142"/>
    <x v="3"/>
    <x v="22"/>
    <s v="Adidas"/>
    <s v="Supplier A"/>
    <n v="6.42"/>
    <n v="8.9499999999999993"/>
    <s v="No"/>
    <m/>
    <m/>
    <m/>
    <s v="No"/>
    <m/>
    <m/>
    <m/>
    <m/>
    <n v="8.3800000000000008"/>
    <n v="0.15"/>
    <n v="1.2570000000000001"/>
    <n v="7.1230000000000011"/>
    <n v="32.123000000000005"/>
    <n v="6.42"/>
    <n v="-24.296999999999997"/>
    <n v="4"/>
    <n v="3"/>
  </r>
  <r>
    <s v="O2025000349"/>
    <x v="596"/>
    <d v="2025-08-19T00:00:00"/>
    <d v="2025-08-23T00:00:00"/>
    <s v="C0450"/>
    <s v="P0123"/>
    <n v="2"/>
    <n v="106.55"/>
    <n v="30"/>
    <n v="35"/>
    <s v="Wallet"/>
    <s v="Marketplace"/>
    <s v="Delivered"/>
    <s v="call before delivery"/>
    <s v=""/>
    <s v="Karim Ashour"/>
    <s v="Female"/>
    <s v="Mansoura"/>
    <s v="Delta"/>
    <s v="Karim.Ashour70@outlook.com"/>
    <s v="+2011846057082"/>
    <n v="1984"/>
    <d v="2023-05-04T00:00:00"/>
    <s v="Bronze"/>
    <x v="99"/>
    <x v="3"/>
    <x v="22"/>
    <s v="L'Oreal"/>
    <s v="Supplier A"/>
    <n v="77.42"/>
    <n v="102.66"/>
    <s v="No"/>
    <m/>
    <m/>
    <m/>
    <s v="No"/>
    <m/>
    <m/>
    <m/>
    <m/>
    <n v="213.1"/>
    <n v="0.3"/>
    <n v="63.929999999999993"/>
    <n v="149.17000000000002"/>
    <n v="184.17000000000002"/>
    <n v="154.84"/>
    <n v="-40.669999999999987"/>
    <n v="4"/>
    <n v="0"/>
  </r>
  <r>
    <s v="O2025000350"/>
    <x v="434"/>
    <d v="2025-08-30T00:00:00"/>
    <d v="2025-09-04T00:00:00"/>
    <s v="C0390"/>
    <s v="P0139"/>
    <n v="3"/>
    <n v="115.87"/>
    <n v="15"/>
    <n v="15"/>
    <s v="Card"/>
    <s v="Marketplace"/>
    <s v="Delivered"/>
    <s v=""/>
    <s v=""/>
    <s v="Sara El-Sayed"/>
    <s v="Female"/>
    <s v="Luxor"/>
    <s v="Upper Egypt"/>
    <s v="Sara.El-Sayed21@gmail.com"/>
    <s v="+2011039238255"/>
    <n v="1991"/>
    <d v="2025-05-19T00:00:00"/>
    <s v="Bronze"/>
    <x v="84"/>
    <x v="4"/>
    <x v="19"/>
    <s v="LocalBrand"/>
    <s v="Supplier D"/>
    <n v="83.87"/>
    <n v="110.66"/>
    <s v="No"/>
    <m/>
    <m/>
    <m/>
    <s v="No"/>
    <m/>
    <m/>
    <m/>
    <m/>
    <n v="347.61"/>
    <n v="0.15"/>
    <n v="52.141500000000001"/>
    <n v="295.46850000000001"/>
    <n v="310.46850000000001"/>
    <n v="251.61"/>
    <n v="28.858499999999992"/>
    <n v="5"/>
    <n v="10"/>
  </r>
  <r>
    <s v="O2025000351"/>
    <x v="408"/>
    <d v="2025-04-15T00:00:00"/>
    <d v="2025-04-16T00:00:00"/>
    <s v="C0385"/>
    <s v="P0179"/>
    <n v="1"/>
    <n v="161.41"/>
    <n v="30"/>
    <n v="35"/>
    <s v="Card"/>
    <s v="Web"/>
    <s v="Returned"/>
    <s v=""/>
    <s v=""/>
    <s v="Omar Mahmoud"/>
    <s v="Male"/>
    <s v="Aswan"/>
    <s v="Alexandria Coast"/>
    <s v="Omar.Mahmoud74@gmail.com"/>
    <s v="+2010308293030"/>
    <n v="1970"/>
    <d v="2025-09-16T00:00:00"/>
    <s v="Bronze"/>
    <x v="45"/>
    <x v="3"/>
    <x v="4"/>
    <s v="LocalBrand"/>
    <s v="Supplier E"/>
    <n v="128.63"/>
    <n v="182.08"/>
    <s v="No"/>
    <m/>
    <m/>
    <m/>
    <s v="No"/>
    <m/>
    <m/>
    <m/>
    <m/>
    <n v="161.41"/>
    <n v="0.3"/>
    <n v="48.422999999999995"/>
    <n v="112.98699999999999"/>
    <n v="147.98699999999999"/>
    <n v="128.63"/>
    <n v="-50.643000000000001"/>
    <n v="1"/>
    <n v="4"/>
  </r>
  <r>
    <s v="O2025000352"/>
    <x v="597"/>
    <d v="2025-11-11T00:00:00"/>
    <d v="2025-11-20T00:00:00"/>
    <s v="C0117"/>
    <s v="P0145"/>
    <n v="1"/>
    <n v="73.53"/>
    <n v="15"/>
    <n v="50"/>
    <s v="Cash"/>
    <s v="Mobile App"/>
    <s v="Delivered"/>
    <s v=""/>
    <s v="WELCOME10"/>
    <s v="Mai Adel"/>
    <s v="Female"/>
    <s v="Cairo"/>
    <s v="Canal"/>
    <s v="MAI.ADEL46@yahoo.com"/>
    <s v="+2010031113031"/>
    <n v="1994"/>
    <d v="2023-06-04T00:00:00"/>
    <s v="Silver"/>
    <x v="56"/>
    <x v="0"/>
    <x v="12"/>
    <s v="Samsung"/>
    <s v="Supplier B"/>
    <n v="53.97"/>
    <n v="67.36"/>
    <s v="No"/>
    <m/>
    <m/>
    <m/>
    <s v="No"/>
    <s v="Loyalty Boost"/>
    <d v="2025-03-22T00:00:00"/>
    <d v="2025-04-18T00:00:00"/>
    <s v="Web"/>
    <n v="73.53"/>
    <n v="0.15"/>
    <n v="11.029500000000001"/>
    <n v="62.500500000000002"/>
    <n v="112.5005"/>
    <n v="53.97"/>
    <n v="-41.469499999999996"/>
    <n v="9"/>
    <n v="5"/>
  </r>
  <r>
    <s v="O2025000353"/>
    <x v="382"/>
    <d v="2025-01-25T00:00:00"/>
    <d v="2025-01-27T00:00:00"/>
    <s v="C0173"/>
    <s v="P0150"/>
    <n v="2"/>
    <n v="249.67"/>
    <n v="15"/>
    <n v="35"/>
    <s v="Wallet"/>
    <s v="Web"/>
    <s v="Delivered"/>
    <s v=""/>
    <s v="SALE62"/>
    <s v="Aya Abdelrahman"/>
    <s v="Male"/>
    <s v="Alexandria"/>
    <s v="Canal"/>
    <s v="Aya.Abdelrahman29@gmail.com"/>
    <s v="+2011832671644"/>
    <n v="1973"/>
    <d v="2023-06-21T00:00:00"/>
    <s v=""/>
    <x v="111"/>
    <x v="4"/>
    <x v="13"/>
    <s v="Philips"/>
    <s v="Supplier A"/>
    <n v="189.15"/>
    <n v="241.26"/>
    <s v="No"/>
    <m/>
    <m/>
    <m/>
    <s v="No"/>
    <s v="Summer Sale"/>
    <d v="2025-06-01T00:00:00"/>
    <d v="2025-07-19T00:00:00"/>
    <s v="Mobile App"/>
    <n v="499.34"/>
    <n v="0.15"/>
    <n v="74.900999999999996"/>
    <n v="424.43899999999996"/>
    <n v="459.43899999999996"/>
    <n v="378.3"/>
    <n v="11.138999999999953"/>
    <n v="2"/>
    <n v="5"/>
  </r>
  <r>
    <s v="O2025000354"/>
    <x v="598"/>
    <m/>
    <d v="2025-07-12T00:00:00"/>
    <s v="C0449"/>
    <s v="P0081"/>
    <n v="1"/>
    <n v="193.64"/>
    <n v="15"/>
    <n v="50"/>
    <s v="Bank Transfer"/>
    <s v="Mobile App"/>
    <s v="Delivered"/>
    <s v=""/>
    <s v=""/>
    <s v="Hassan Ashour"/>
    <s v="Female"/>
    <s v="Mansoura"/>
    <s v="Greater Cairo"/>
    <s v="Hassan.Ashour28@hotmail.com"/>
    <s v="+2011921402023"/>
    <n v="1976"/>
    <d v="2025-01-05T00:00:00"/>
    <s v="Silver"/>
    <x v="13"/>
    <x v="1"/>
    <x v="11"/>
    <s v="Anker"/>
    <s v="Supplier B"/>
    <n v="179.78"/>
    <n v="224.19"/>
    <s v="No"/>
    <m/>
    <m/>
    <m/>
    <s v="No"/>
    <m/>
    <m/>
    <m/>
    <m/>
    <n v="193.64"/>
    <n v="0.15"/>
    <n v="29.045999999999996"/>
    <n v="164.59399999999999"/>
    <n v="214.59399999999999"/>
    <n v="179.78"/>
    <n v="-65.186000000000007"/>
    <m/>
    <m/>
  </r>
  <r>
    <s v="O2025000355"/>
    <x v="433"/>
    <d v="2025-05-13T00:00:00"/>
    <d v="2025-05-25T00:00:00"/>
    <s v="C0226"/>
    <s v="P0073"/>
    <n v="2"/>
    <n v="177.64"/>
    <n v="5"/>
    <n v="35"/>
    <s v="Cash"/>
    <s v="Web"/>
    <s v="Canceled"/>
    <s v=""/>
    <s v=""/>
    <s v="Aya Nasser"/>
    <s v="Male"/>
    <s v="Ismailia"/>
    <s v="Canal"/>
    <s v="AYA.NASSER24@gmail.com"/>
    <s v="+2011720380181"/>
    <n v="2004"/>
    <d v="2024-02-10T00:00:00"/>
    <s v="Gold"/>
    <x v="83"/>
    <x v="4"/>
    <x v="18"/>
    <s v="Adidas"/>
    <s v="Supplier B"/>
    <n v="138.13"/>
    <n v="184.83"/>
    <s v="No"/>
    <m/>
    <m/>
    <m/>
    <s v="No"/>
    <m/>
    <m/>
    <m/>
    <m/>
    <n v="355.28"/>
    <n v="0.05"/>
    <n v="17.763999999999999"/>
    <n v="337.51599999999996"/>
    <n v="372.51599999999996"/>
    <n v="276.26"/>
    <n v="26.255999999999972"/>
    <n v="12"/>
    <n v="-176"/>
  </r>
  <r>
    <s v="O2025000356"/>
    <x v="598"/>
    <d v="2025-06-25T00:00:00"/>
    <d v="2025-06-29T00:00:00"/>
    <s v="C0477"/>
    <s v="P0040"/>
    <n v="2"/>
    <n v="116.28"/>
    <n v="0"/>
    <n v="35"/>
    <s v="Cash"/>
    <s v="Web"/>
    <s v="In Transit"/>
    <s v=""/>
    <s v="SALE58"/>
    <s v="Mai Hegazy"/>
    <s v="Female"/>
    <s v="Tanta"/>
    <s v="Delta"/>
    <s v="Mai.Hegazy91@yahoo.com"/>
    <s v="+2011409394149"/>
    <n v="1970"/>
    <d v="2024-06-12T00:00:00"/>
    <s v="Gold"/>
    <x v="55"/>
    <x v="1"/>
    <x v="14"/>
    <s v="L'Oreal"/>
    <s v="Supplier A"/>
    <n v="88.23"/>
    <n v="104.02"/>
    <s v="No"/>
    <m/>
    <m/>
    <m/>
    <s v="No"/>
    <s v="Loyalty Boost"/>
    <d v="2025-09-21T00:00:00"/>
    <d v="2025-11-17T00:00:00"/>
    <s v="All"/>
    <n v="232.56"/>
    <n v="0"/>
    <n v="0"/>
    <n v="232.56"/>
    <n v="267.56"/>
    <n v="176.46"/>
    <n v="21.099999999999994"/>
    <n v="4"/>
    <n v="0"/>
  </r>
  <r>
    <s v="O2025000357"/>
    <x v="599"/>
    <d v="2025-04-05T00:00:00"/>
    <d v="2025-05-06T00:00:00"/>
    <s v="C0234"/>
    <s v="P0148"/>
    <n v="1"/>
    <n v="219.13"/>
    <n v="2"/>
    <n v="15"/>
    <s v="Cash"/>
    <s v="Mobile App"/>
    <s v="Delivered"/>
    <s v=""/>
    <s v="SALE42"/>
    <s v="Mostafa Hassan"/>
    <s v="Male"/>
    <s v="Ismailia"/>
    <s v="Alexandria Coast"/>
    <s v="Mostafa.Hassan98@gmail.com"/>
    <s v="+2011300181156"/>
    <n v="1982"/>
    <d v="2023-01-22T00:00:00"/>
    <s v="Silver"/>
    <x v="136"/>
    <x v="0"/>
    <x v="2"/>
    <s v="Xiaomi"/>
    <s v="Supplier A"/>
    <n v="190.94"/>
    <n v="230.45"/>
    <s v="No"/>
    <m/>
    <m/>
    <m/>
    <s v="No"/>
    <s v="Summer Sale"/>
    <d v="2024-05-24T00:00:00"/>
    <d v="2024-07-16T00:00:00"/>
    <s v="Mobile App"/>
    <n v="219.13"/>
    <n v="0.02"/>
    <n v="4.3826000000000001"/>
    <n v="214.7474"/>
    <n v="229.7474"/>
    <n v="190.94"/>
    <n v="8.8074000000000012"/>
    <n v="31"/>
    <n v="-27"/>
  </r>
  <r>
    <s v="O2025000358"/>
    <x v="424"/>
    <d v="2025-07-08T00:00:00"/>
    <d v="2025-10-08T00:00:00"/>
    <s v="C0077"/>
    <s v="P0043"/>
    <n v="2"/>
    <n v="216.77"/>
    <n v="5"/>
    <n v="15"/>
    <s v="Cash"/>
    <s v="Mobile App"/>
    <s v="Delivered"/>
    <s v="  "/>
    <s v="SALE83"/>
    <s v="Aya Fathy"/>
    <s v="Female"/>
    <s v="Tanta"/>
    <s v="Upper Egypt"/>
    <s v="Aya.Fathy21@hotmail.com"/>
    <s v="+2011343279311"/>
    <n v="1984"/>
    <d v="2022-02-20T00:00:00"/>
    <s v="Silver"/>
    <x v="3"/>
    <x v="0"/>
    <x v="2"/>
    <s v="Anker"/>
    <s v="Supplier A"/>
    <n v="0"/>
    <n v="242.11"/>
    <s v="Yes"/>
    <m/>
    <m/>
    <m/>
    <s v="No"/>
    <s v="Black Friday"/>
    <d v="2025-06-17T00:00:00"/>
    <d v="2025-07-21T00:00:00"/>
    <s v="Mobile App"/>
    <n v="433.54"/>
    <n v="0.05"/>
    <n v="21.677000000000003"/>
    <n v="411.863"/>
    <n v="426.863"/>
    <n v="0"/>
    <n v="396.863"/>
    <n v="92"/>
    <n v="-26"/>
  </r>
  <r>
    <s v="O2025000359"/>
    <x v="525"/>
    <d v="2025-02-19T00:00:00"/>
    <d v="2025-02-22T00:00:00"/>
    <s v="C0130"/>
    <s v="P0130"/>
    <n v="1"/>
    <n v="59.09"/>
    <n v="0"/>
    <n v="25"/>
    <s v="Bank Transfer"/>
    <s v="Mobile App"/>
    <s v="Delivered"/>
    <s v=""/>
    <s v=""/>
    <s v="Mona Ibrahim"/>
    <s v="Male"/>
    <s v="Cairo"/>
    <s v="Greater Cairo"/>
    <s v="MONA.IBRAHIM25@gmail.com"/>
    <s v="+2010993753311"/>
    <n v="1988"/>
    <d v="2025-11-27T00:00:00"/>
    <s v="Gold"/>
    <x v="93"/>
    <x v="4"/>
    <x v="19"/>
    <s v="Adidas"/>
    <s v="Supplier D"/>
    <n v="44.81"/>
    <n v="65.36"/>
    <s v="No"/>
    <m/>
    <m/>
    <m/>
    <s v="No"/>
    <m/>
    <m/>
    <m/>
    <m/>
    <n v="59.09"/>
    <n v="0"/>
    <n v="0"/>
    <n v="59.09"/>
    <n v="84.09"/>
    <n v="44.81"/>
    <n v="-10.719999999999999"/>
    <n v="3"/>
    <n v="3"/>
  </r>
  <r>
    <s v="O2025000360"/>
    <x v="496"/>
    <m/>
    <d v="2025-04-30T00:00:00"/>
    <s v="C0248"/>
    <s v="P0087"/>
    <n v="1"/>
    <n v="72.510000000000005"/>
    <n v="25"/>
    <n v="15"/>
    <s v="Card"/>
    <s v="Web"/>
    <s v="Delivered"/>
    <s v=""/>
    <s v=""/>
    <s v="Laila El-Sayed"/>
    <s v="Male"/>
    <s v="Ismailia"/>
    <s v="Greater Cairo"/>
    <s v="Laila.El-Sayed72@outlook.com"/>
    <s v="+2011368996098"/>
    <n v="1985"/>
    <d v="2023-04-09T00:00:00"/>
    <s v="Bronze"/>
    <x v="34"/>
    <x v="2"/>
    <x v="6"/>
    <s v="L'Oreal"/>
    <s v="Supplier E"/>
    <n v="51.94"/>
    <n v="65.14"/>
    <s v="No"/>
    <m/>
    <m/>
    <m/>
    <s v="No"/>
    <m/>
    <m/>
    <m/>
    <m/>
    <n v="72.510000000000005"/>
    <n v="0.25"/>
    <n v="18.127500000000001"/>
    <n v="54.382500000000007"/>
    <n v="69.382500000000007"/>
    <n v="51.94"/>
    <n v="-12.55749999999999"/>
    <m/>
    <m/>
  </r>
  <r>
    <s v="O2025000361"/>
    <x v="600"/>
    <d v="2025-09-06T00:00:00"/>
    <d v="2025-09-08T00:00:00"/>
    <s v="C0458"/>
    <s v="P0140"/>
    <n v="2"/>
    <n v="32.72"/>
    <n v="20"/>
    <n v="25"/>
    <s v="Card"/>
    <s v="Web"/>
    <s v="Delivered"/>
    <s v=""/>
    <s v="SALE13"/>
    <s v="Ahmed Said"/>
    <s v="Male"/>
    <s v="Zagazig"/>
    <s v="Canal"/>
    <s v="Ahmed.Said18@outlook.com"/>
    <s v="+2010290704364"/>
    <n v="1978"/>
    <d v="2025-03-31T00:00:00"/>
    <s v="Bronze"/>
    <x v="108"/>
    <x v="4"/>
    <x v="24"/>
    <s v="SEB"/>
    <s v="Supplier A"/>
    <n v="23.9"/>
    <n v="33.49"/>
    <s v="No"/>
    <m/>
    <m/>
    <m/>
    <s v="No"/>
    <s v="Ramadan Deals"/>
    <d v="2025-08-11T00:00:00"/>
    <d v="2025-10-02T00:00:00"/>
    <s v="Mobile App"/>
    <n v="65.44"/>
    <n v="0.2"/>
    <n v="13.088000000000001"/>
    <n v="52.351999999999997"/>
    <n v="77.352000000000004"/>
    <n v="47.8"/>
    <n v="-20.448"/>
    <n v="2"/>
    <n v="150"/>
  </r>
  <r>
    <s v="O2025000362"/>
    <x v="575"/>
    <d v="2025-01-01T00:00:00"/>
    <d v="2025-01-13T00:00:00"/>
    <s v="C0145"/>
    <s v="P0149"/>
    <n v="1"/>
    <n v="247.21"/>
    <n v="0"/>
    <n v="25"/>
    <s v="Cash"/>
    <s v="Marketplace"/>
    <s v="Canceled"/>
    <s v=""/>
    <s v=""/>
    <s v="Ali Khaled"/>
    <s v="Female"/>
    <s v="Alexandria"/>
    <s v="Canal"/>
    <s v="Ali.Khaled71@yahoo.com"/>
    <s v="+2011369313782"/>
    <n v="1976"/>
    <d v="2023-02-07T00:00:00"/>
    <s v="Bronze"/>
    <x v="144"/>
    <x v="4"/>
    <x v="24"/>
    <s v="L'Oreal"/>
    <s v="Supplier A"/>
    <n v="156.36000000000001"/>
    <n v="217.47"/>
    <s v="No"/>
    <m/>
    <m/>
    <m/>
    <s v="No"/>
    <m/>
    <m/>
    <m/>
    <m/>
    <n v="247.21"/>
    <n v="0"/>
    <n v="0"/>
    <n v="247.21"/>
    <n v="272.21000000000004"/>
    <n v="156.36000000000001"/>
    <n v="65.849999999999994"/>
    <n v="12"/>
    <n v="0"/>
  </r>
  <r>
    <s v="O2025000363"/>
    <x v="539"/>
    <d v="2025-12-03T00:00:00"/>
    <d v="2025-12-12T00:00:00"/>
    <s v="C0222"/>
    <s v="P0094"/>
    <n v="1"/>
    <n v="9.98"/>
    <n v="5"/>
    <n v="50"/>
    <s v="Bank Transfer"/>
    <s v="Web"/>
    <s v="Returned"/>
    <s v="VIP"/>
    <s v=""/>
    <s v="Sara El-Sayed"/>
    <s v="Female"/>
    <s v="Suez"/>
    <s v="Canal"/>
    <s v="Sara.El-Sayed82@yahoo.com"/>
    <s v="+2011186226495"/>
    <n v="1987"/>
    <d v="2025-02-15T00:00:00"/>
    <s v="Silver"/>
    <x v="128"/>
    <x v="1"/>
    <x v="7"/>
    <s v="Adidas"/>
    <s v="Supplier A"/>
    <n v="7.08"/>
    <n v="10.76"/>
    <s v="No"/>
    <m/>
    <m/>
    <m/>
    <s v="No"/>
    <m/>
    <m/>
    <m/>
    <m/>
    <n v="9.98"/>
    <n v="0.05"/>
    <n v="0.49900000000000005"/>
    <n v="9.4809999999999999"/>
    <n v="59.481000000000002"/>
    <n v="7.08"/>
    <n v="-47.599000000000004"/>
    <n v="9"/>
    <n v="5"/>
  </r>
  <r>
    <s v="O2025000364"/>
    <x v="394"/>
    <d v="2025-03-07T00:00:00"/>
    <d v="2025-03-11T00:00:00"/>
    <s v="C0313"/>
    <s v="P0122"/>
    <n v="1"/>
    <n v="76.739999999999995"/>
    <n v="0"/>
    <n v="0"/>
    <s v="Card"/>
    <s v="Marketplace"/>
    <s v="Delivered"/>
    <s v=""/>
    <s v="SALE62"/>
    <s v="Yara Samir"/>
    <s v="Female"/>
    <s v="Luxor"/>
    <s v="Upper Egypt"/>
    <s v="Yara.Samir11@yahoo.com"/>
    <s v="+2010619298218"/>
    <n v="1989"/>
    <d v="2023-02-01T00:00:00"/>
    <s v="Gold"/>
    <x v="69"/>
    <x v="0"/>
    <x v="0"/>
    <s v="LocalBrand"/>
    <s v="Supplier B"/>
    <n v="61.44"/>
    <n v="83.71"/>
    <s v="Yes"/>
    <m/>
    <m/>
    <m/>
    <s v="No"/>
    <s v="Summer Sale"/>
    <d v="2025-06-01T00:00:00"/>
    <d v="2025-07-19T00:00:00"/>
    <s v="Mobile App"/>
    <n v="76.739999999999995"/>
    <n v="0"/>
    <n v="0"/>
    <n v="76.739999999999995"/>
    <n v="76.739999999999995"/>
    <n v="61.44"/>
    <n v="15.299999999999997"/>
    <n v="4"/>
    <n v="0"/>
  </r>
  <r>
    <s v="O2025000365"/>
    <x v="601"/>
    <d v="2025-08-28T00:00:00"/>
    <d v="2025-09-02T00:00:00"/>
    <s v="C0072"/>
    <s v="P0159"/>
    <n v="4"/>
    <n v="244.93"/>
    <n v="10"/>
    <n v="15"/>
    <s v="Cash"/>
    <s v="Mobile App"/>
    <s v="Delivered"/>
    <s v=""/>
    <s v="SALE83"/>
    <s v="Youssef Kamel"/>
    <s v="Male"/>
    <s v="Tanta"/>
    <s v="Alexandria Coast"/>
    <s v="Youssef.Kamel20@outlook.com"/>
    <s v="+2010181867165"/>
    <n v="1981"/>
    <d v="2025-05-14T00:00:00"/>
    <s v="Bronze"/>
    <x v="11"/>
    <x v="4"/>
    <x v="9"/>
    <s v="Adidas"/>
    <s v="Supplier C"/>
    <n v="168.23"/>
    <n v="233.18"/>
    <s v="No"/>
    <m/>
    <m/>
    <m/>
    <s v="No"/>
    <s v="Black Friday"/>
    <d v="2025-06-17T00:00:00"/>
    <d v="2025-07-21T00:00:00"/>
    <s v="Mobile App"/>
    <n v="979.72"/>
    <n v="0.1"/>
    <n v="97.972000000000008"/>
    <n v="881.74800000000005"/>
    <n v="896.74800000000005"/>
    <n v="672.92"/>
    <n v="193.82800000000009"/>
    <n v="5"/>
    <n v="3"/>
  </r>
  <r>
    <s v="O2025000366"/>
    <x v="602"/>
    <d v="2025-01-04T00:00:00"/>
    <d v="2025-04-08T00:00:00"/>
    <s v="C0109"/>
    <s v="P0195"/>
    <n v="1"/>
    <n v="168.24"/>
    <n v="25"/>
    <n v="0"/>
    <s v="Card"/>
    <s v="Marketplace"/>
    <s v="In Transit"/>
    <s v=""/>
    <s v=""/>
    <s v="Laila Ibrahim"/>
    <s v="Female"/>
    <s v="Aswan"/>
    <s v="Delta"/>
    <s v="Laila.Ibrahim75@outlook.com"/>
    <s v="+2011042031127"/>
    <n v="1987"/>
    <d v="2023-06-30T00:00:00"/>
    <s v="Bronze"/>
    <x v="116"/>
    <x v="0"/>
    <x v="2"/>
    <s v="LocalBrand"/>
    <s v="Supplier D"/>
    <n v="114.75"/>
    <n v="150.80000000000001"/>
    <s v="No"/>
    <d v="2025-08-30T00:00:00"/>
    <s v="Size issue"/>
    <s v="Bank Transfer"/>
    <s v="Yes"/>
    <m/>
    <m/>
    <m/>
    <m/>
    <n v="168.24"/>
    <n v="0.25"/>
    <n v="42.06"/>
    <n v="126.18"/>
    <n v="126.18"/>
    <n v="114.75"/>
    <n v="11.430000000000007"/>
    <n v="94"/>
    <n v="-82"/>
  </r>
  <r>
    <s v="O2025000367"/>
    <x v="538"/>
    <d v="2025-04-14T00:00:00"/>
    <d v="2025-04-17T00:00:00"/>
    <s v="C0148"/>
    <s v="P0184"/>
    <n v="2"/>
    <n v="18.510000000000002"/>
    <n v="20"/>
    <n v="25"/>
    <s v="Wallet"/>
    <s v="Mobile App"/>
    <s v="Returned"/>
    <s v=""/>
    <s v="SALE68"/>
    <s v="Ali Nasser"/>
    <s v="Female"/>
    <s v="Alexandria"/>
    <s v="Greater Cairo"/>
    <s v="Ali.Nasser54@gmail.com"/>
    <s v="+2010699180958"/>
    <n v="1991"/>
    <d v="2023-05-19T00:00:00"/>
    <s v="Gold"/>
    <x v="28"/>
    <x v="3"/>
    <x v="4"/>
    <s v="L'Oreal"/>
    <s v="Supplier B"/>
    <n v="17.36"/>
    <n v="20.97"/>
    <s v="No"/>
    <m/>
    <m/>
    <m/>
    <s v="No"/>
    <s v="Loyalty Boost"/>
    <d v="2025-04-20T00:00:00"/>
    <d v="2025-05-07T00:00:00"/>
    <s v="All"/>
    <n v="37.020000000000003"/>
    <n v="0.2"/>
    <n v="7.4040000000000008"/>
    <n v="29.616000000000003"/>
    <n v="54.616"/>
    <n v="34.72"/>
    <n v="-30.103999999999996"/>
    <n v="3"/>
    <n v="-81"/>
  </r>
  <r>
    <s v="O2025000368"/>
    <x v="442"/>
    <d v="2025-12-17T00:00:00"/>
    <d v="2025-12-19T00:00:00"/>
    <s v="C0374"/>
    <s v="P0007"/>
    <n v="1"/>
    <n v="39.94"/>
    <n v="0"/>
    <n v="15"/>
    <s v="Cash"/>
    <s v="Web"/>
    <s v="Delivered"/>
    <s v=""/>
    <s v="SALE42"/>
    <s v="Mostafa Samir"/>
    <s v="Female"/>
    <s v="Cairo"/>
    <s v="Canal"/>
    <s v="Mostafa.Samir29@gmail.com"/>
    <s v="+2010803979821"/>
    <n v="2002"/>
    <d v="2025-08-23T00:00:00"/>
    <s v="Gold"/>
    <x v="6"/>
    <x v="3"/>
    <x v="5"/>
    <s v="Anker"/>
    <s v="Supplier C"/>
    <n v="31.33"/>
    <n v="44.22"/>
    <s v="No"/>
    <m/>
    <m/>
    <m/>
    <s v="No"/>
    <s v="Summer Sale"/>
    <d v="2024-05-24T00:00:00"/>
    <d v="2024-07-16T00:00:00"/>
    <s v="Mobile App"/>
    <n v="39.94"/>
    <n v="0"/>
    <n v="0"/>
    <n v="39.94"/>
    <n v="54.94"/>
    <n v="31.33"/>
    <n v="-6.3900000000000006"/>
    <n v="2"/>
    <n v="2"/>
  </r>
  <r>
    <s v="O2025000369"/>
    <x v="451"/>
    <d v="2025-03-23T00:00:00"/>
    <d v="2025-03-24T00:00:00"/>
    <s v="C0080"/>
    <s v="P0161"/>
    <n v="3"/>
    <n v="77.94"/>
    <n v="1"/>
    <n v="15"/>
    <s v="Card"/>
    <s v="Mobile App"/>
    <s v="In Transit"/>
    <s v=""/>
    <s v="SALE94"/>
    <s v="Laila Ibrahim"/>
    <s v="Male"/>
    <s v="Alexandria"/>
    <s v="Upper Egypt"/>
    <s v="Laila.Ibrahim57@gmail.com"/>
    <s v="+2010641295680"/>
    <n v="1983"/>
    <d v="2024-08-26T00:00:00"/>
    <s v="Bronze"/>
    <x v="91"/>
    <x v="0"/>
    <x v="12"/>
    <s v="Philips"/>
    <s v="Supplier B"/>
    <n v="52.85"/>
    <n v="70.209999999999994"/>
    <s v="No"/>
    <m/>
    <m/>
    <m/>
    <s v="No"/>
    <s v="Back to School"/>
    <d v="2025-04-15T00:00:00"/>
    <d v="2025-04-30T00:00:00"/>
    <s v="Web"/>
    <n v="233.82"/>
    <n v="0.01"/>
    <n v="2.3382000000000001"/>
    <n v="231.48179999999999"/>
    <n v="246.48179999999999"/>
    <n v="158.55000000000001"/>
    <n v="57.931799999999981"/>
    <n v="1"/>
    <n v="2"/>
  </r>
  <r>
    <s v="O2025000370"/>
    <x v="528"/>
    <d v="2025-06-20T00:00:00"/>
    <d v="2025-06-22T00:00:00"/>
    <s v="C0449"/>
    <s v="P0118"/>
    <n v="2"/>
    <n v="254.66"/>
    <n v="0"/>
    <n v="50"/>
    <s v="Wallet"/>
    <s v="Mobile App"/>
    <s v="In Transit"/>
    <s v=""/>
    <s v=""/>
    <s v="Hassan Ashour"/>
    <s v="Female"/>
    <s v="Mansoura"/>
    <s v="Greater Cairo"/>
    <s v="Hassan.Ashour28@hotmail.com"/>
    <s v="+2011921402023"/>
    <n v="1976"/>
    <d v="2025-01-05T00:00:00"/>
    <s v="Silver"/>
    <x v="32"/>
    <x v="3"/>
    <x v="16"/>
    <s v="Adidas"/>
    <s v="Supplier C"/>
    <n v="177.66"/>
    <n v="222.73"/>
    <s v="No"/>
    <m/>
    <m/>
    <m/>
    <s v="No"/>
    <m/>
    <m/>
    <m/>
    <m/>
    <n v="509.32"/>
    <n v="0"/>
    <n v="0"/>
    <n v="509.32"/>
    <n v="559.31999999999994"/>
    <n v="355.32"/>
    <n v="104"/>
    <n v="2"/>
    <n v="4"/>
  </r>
  <r>
    <s v="O2025000371"/>
    <x v="450"/>
    <d v="2025-05-20T00:00:00"/>
    <d v="2025-05-21T00:00:00"/>
    <s v="C0292"/>
    <s v="P0050"/>
    <n v="3"/>
    <n v="48.45"/>
    <n v="0"/>
    <n v="25"/>
    <s v="Card"/>
    <s v="Marketplace"/>
    <s v="Delivered"/>
    <s v=""/>
    <s v="SALE60"/>
    <s v="Salma Abdelrahman"/>
    <s v="Female"/>
    <s v="Alexandria"/>
    <s v="Upper Egypt"/>
    <s v="Salma.Abdelrahman87 @yahoo.com"/>
    <s v="+2010114999781"/>
    <n v="2004"/>
    <d v="2025-08-16T00:00:00"/>
    <s v="Bronze"/>
    <x v="21"/>
    <x v="0"/>
    <x v="12"/>
    <s v="LocalBrand"/>
    <s v="Supplier C"/>
    <n v="30.54"/>
    <n v="45.17"/>
    <s v="No"/>
    <m/>
    <m/>
    <m/>
    <s v="No"/>
    <s v="Summer Sale"/>
    <d v="2025-07-27T00:00:00"/>
    <d v="2025-08-20T00:00:00"/>
    <s v="Mobile App"/>
    <n v="145.35000000000002"/>
    <n v="0"/>
    <n v="0"/>
    <n v="145.35000000000002"/>
    <n v="170.35000000000002"/>
    <n v="91.62"/>
    <n v="28.730000000000018"/>
    <n v="1"/>
    <n v="7"/>
  </r>
  <r>
    <s v="O2025000372"/>
    <x v="515"/>
    <d v="2025-05-28T00:00:00"/>
    <d v="2025-06-04T00:00:00"/>
    <s v="C0156"/>
    <s v="P0122"/>
    <n v="3"/>
    <n v="84.82"/>
    <n v="25"/>
    <n v="25"/>
    <s v="Bank Transfer"/>
    <s v="Mobile App"/>
    <s v="Delivered"/>
    <s v=""/>
    <s v=""/>
    <s v="Hassan Khaled"/>
    <s v="Female"/>
    <s v="Alexandria"/>
    <s v="Canal"/>
    <s v="Hassan.Khaled28@gmail.com"/>
    <s v="+2010083209389"/>
    <n v="1999"/>
    <d v="2023-09-02T00:00:00"/>
    <s v=""/>
    <x v="69"/>
    <x v="0"/>
    <x v="0"/>
    <s v="LocalBrand"/>
    <s v="Supplier B"/>
    <n v="61.44"/>
    <n v="83.71"/>
    <s v="Yes"/>
    <m/>
    <m/>
    <m/>
    <s v="No"/>
    <m/>
    <m/>
    <m/>
    <m/>
    <n v="254.45999999999998"/>
    <n v="0.25"/>
    <n v="63.614999999999995"/>
    <n v="190.84499999999997"/>
    <n v="215.84499999999997"/>
    <n v="184.32"/>
    <n v="-18.475000000000023"/>
    <n v="7"/>
    <n v="3"/>
  </r>
  <r>
    <s v="O2025000373"/>
    <x v="551"/>
    <d v="2025-10-29T00:00:00"/>
    <d v="2025-10-31T00:00:00"/>
    <s v="C0367"/>
    <s v="P0199"/>
    <n v="1"/>
    <n v="134.54"/>
    <n v="30"/>
    <n v="35"/>
    <s v="Wallet"/>
    <s v="Web"/>
    <s v="Delivered"/>
    <s v=""/>
    <s v=""/>
    <s v="Hager Gomaa"/>
    <s v="Male"/>
    <s v="Suez"/>
    <s v="Upper Egypt"/>
    <s v="Hager.Gomaa98@outlook.com"/>
    <s v="+2011082599824"/>
    <n v="1985"/>
    <d v="2023-01-09T00:00:00"/>
    <s v=""/>
    <x v="66"/>
    <x v="1"/>
    <x v="14"/>
    <s v="Nike"/>
    <s v="Supplier C"/>
    <n v="113.93"/>
    <n v="142.35"/>
    <s v="No"/>
    <m/>
    <m/>
    <m/>
    <s v="No"/>
    <m/>
    <m/>
    <m/>
    <m/>
    <n v="134.54"/>
    <n v="0.3"/>
    <n v="40.361999999999995"/>
    <n v="94.177999999999997"/>
    <n v="129.178"/>
    <n v="113.93"/>
    <n v="-54.75200000000001"/>
    <n v="2"/>
    <n v="4"/>
  </r>
  <r>
    <s v="O2025000374"/>
    <x v="603"/>
    <d v="2025-12-30T00:00:00"/>
    <d v="2026-01-11T00:00:00"/>
    <s v="C0296"/>
    <s v="P0014"/>
    <n v="1"/>
    <n v="21.07"/>
    <n v="3"/>
    <n v="25"/>
    <s v="Card"/>
    <s v="Marketplace"/>
    <s v="Returned"/>
    <s v=""/>
    <s v="SALE83"/>
    <s v="Mohamed Ashour"/>
    <s v="Female"/>
    <s v="Giza"/>
    <s v="Delta"/>
    <s v="Mohamed.Ashour17@outlook.com"/>
    <s v="+2011555962526"/>
    <n v="1997"/>
    <d v="2024-12-31T00:00:00"/>
    <s v="Bronze"/>
    <x v="23"/>
    <x v="1"/>
    <x v="11"/>
    <s v="L'Oreal"/>
    <s v="Supplier C"/>
    <n v="16.45"/>
    <n v="24.32"/>
    <s v="No"/>
    <m/>
    <m/>
    <m/>
    <s v="No"/>
    <s v="Black Friday"/>
    <d v="2025-06-17T00:00:00"/>
    <d v="2025-07-21T00:00:00"/>
    <s v="Mobile App"/>
    <n v="21.07"/>
    <n v="0.03"/>
    <n v="0.6321"/>
    <n v="20.437899999999999"/>
    <n v="45.437899999999999"/>
    <n v="16.45"/>
    <n v="-21.0121"/>
    <n v="12"/>
    <n v="4"/>
  </r>
  <r>
    <s v="O2025000375"/>
    <x v="546"/>
    <d v="2025-11-17T00:00:00"/>
    <d v="2025-11-24T00:00:00"/>
    <s v="C0079"/>
    <s v="P0093"/>
    <n v="2"/>
    <n v="184.87"/>
    <n v="0"/>
    <n v="35"/>
    <s v="Bank Transfer"/>
    <s v="Marketplace"/>
    <s v="Delivered"/>
    <s v="  "/>
    <s v=""/>
    <s v="Hager El-Sayed"/>
    <s v="Female"/>
    <s v="Cairo"/>
    <s v="Delta"/>
    <s v="Hager.El-Sayed60@hotmail.com"/>
    <s v="+2010390614021"/>
    <n v="1988"/>
    <d v="2023-10-26T00:00:00"/>
    <s v="Silver"/>
    <x v="48"/>
    <x v="0"/>
    <x v="2"/>
    <s v="Samsung"/>
    <s v="Supplier E"/>
    <n v="145.01"/>
    <n v="208.64"/>
    <s v="No"/>
    <m/>
    <m/>
    <m/>
    <s v="No"/>
    <m/>
    <m/>
    <m/>
    <m/>
    <n v="369.74"/>
    <n v="0"/>
    <n v="0"/>
    <n v="369.74"/>
    <n v="404.74"/>
    <n v="290.02"/>
    <n v="44.720000000000027"/>
    <n v="7"/>
    <n v="2"/>
  </r>
  <r>
    <s v="O2025000376"/>
    <x v="442"/>
    <d v="2025-12-17T00:00:00"/>
    <d v="2025-12-22T00:00:00"/>
    <s v="C0117"/>
    <s v="P0066"/>
    <n v="4"/>
    <n v="156.6"/>
    <n v="0"/>
    <n v="25"/>
    <s v="Cash"/>
    <s v="Marketplace"/>
    <s v="Delivered"/>
    <s v=""/>
    <s v=""/>
    <s v="Mai Adel"/>
    <s v="Female"/>
    <s v="Cairo"/>
    <s v="Canal"/>
    <s v="MAI.ADEL46@yahoo.com"/>
    <s v="+2010031113031"/>
    <n v="1994"/>
    <d v="2023-06-04T00:00:00"/>
    <s v="Silver"/>
    <x v="22"/>
    <x v="1"/>
    <x v="7"/>
    <s v="SEB"/>
    <s v="Supplier D"/>
    <n v="106.9"/>
    <n v="136.69"/>
    <s v="Yes"/>
    <m/>
    <m/>
    <m/>
    <s v="No"/>
    <m/>
    <m/>
    <m/>
    <m/>
    <n v="626.4"/>
    <n v="0"/>
    <n v="0"/>
    <n v="626.4"/>
    <n v="651.4"/>
    <n v="427.6"/>
    <n v="173.79999999999995"/>
    <n v="5"/>
    <n v="2"/>
  </r>
  <r>
    <s v="O2025000377"/>
    <x v="432"/>
    <d v="2025-06-20T00:00:00"/>
    <d v="2025-06-22T00:00:00"/>
    <s v="C0003"/>
    <s v="P0209"/>
    <n v="1"/>
    <n v="39.44"/>
    <n v="0"/>
    <n v="0"/>
    <s v="Cash"/>
    <s v="Mobile App"/>
    <s v="Delivered"/>
    <s v=""/>
    <s v="SALE13"/>
    <s v="Mai Adel"/>
    <s v="Female"/>
    <s v="Alexandria"/>
    <s v="Greater Cairo"/>
    <s v="MAI.ADEL4@outlook.com"/>
    <s v="+2011193768741"/>
    <n v="1975"/>
    <d v="2024-10-22T00:00:00"/>
    <s v="Silver"/>
    <x v="86"/>
    <x v="2"/>
    <x v="23"/>
    <s v="Xiaomi"/>
    <s v="Supplier B"/>
    <n v="25.76"/>
    <n v="35.11"/>
    <s v="No"/>
    <m/>
    <m/>
    <m/>
    <s v="No"/>
    <s v="Ramadan Deals"/>
    <d v="2025-08-11T00:00:00"/>
    <d v="2025-10-02T00:00:00"/>
    <s v="Mobile App"/>
    <n v="39.44"/>
    <n v="0"/>
    <n v="0"/>
    <n v="39.44"/>
    <n v="39.44"/>
    <n v="25.76"/>
    <n v="13.679999999999996"/>
    <n v="2"/>
    <n v="2"/>
  </r>
  <r>
    <s v="O2025000378"/>
    <x v="589"/>
    <d v="2025-12-10T00:00:00"/>
    <d v="2025-10-19T00:00:00"/>
    <s v="C0462"/>
    <s v="P0055"/>
    <n v="2"/>
    <n v="37.5"/>
    <n v="0"/>
    <n v="15"/>
    <s v="Cash"/>
    <s v="Mobile App"/>
    <s v="Returned"/>
    <s v=""/>
    <s v="SALE20"/>
    <s v="Aya El-Sayed"/>
    <s v="Female"/>
    <s v="Mansoura"/>
    <s v="Alexandria Coast"/>
    <s v="Aya.El-Sayed35@outlook.com"/>
    <s v="+2011144876293"/>
    <n v="1982"/>
    <d v="2025-06-13T00:00:00"/>
    <s v=""/>
    <x v="52"/>
    <x v="0"/>
    <x v="10"/>
    <s v="SEB"/>
    <s v="Supplier C"/>
    <n v="22.54"/>
    <n v="33.46"/>
    <s v="No"/>
    <m/>
    <m/>
    <m/>
    <s v="No"/>
    <s v="Ramadan Deals"/>
    <d v="2024-02-17T00:00:00"/>
    <d v="2024-03-06T00:00:00"/>
    <s v="Marketplace"/>
    <n v="75"/>
    <n v="0"/>
    <n v="0"/>
    <n v="75"/>
    <n v="90"/>
    <n v="45.08"/>
    <n v="14.920000000000002"/>
    <n v="-52"/>
    <n v="61"/>
  </r>
  <r>
    <s v="O2025000379"/>
    <x v="515"/>
    <d v="2025-05-29T00:00:00"/>
    <d v="2025-06-07T00:00:00"/>
    <s v="C0043"/>
    <s v="P0100"/>
    <n v="4"/>
    <n v="21.68"/>
    <n v="20"/>
    <n v="25"/>
    <s v="Wallet"/>
    <s v="Mobile App"/>
    <s v="Delivered"/>
    <s v=""/>
    <s v=""/>
    <s v="Ahmed Ashour"/>
    <s v="Male"/>
    <s v="Ismailia"/>
    <s v="Delta"/>
    <s v="Ahmed.Ashour49@hotmail.com"/>
    <s v="+2010706062720"/>
    <n v="1986"/>
    <d v="2024-08-24T00:00:00"/>
    <s v="Silver"/>
    <x v="140"/>
    <x v="0"/>
    <x v="10"/>
    <s v="Samsung"/>
    <s v="Supplier D"/>
    <n v="18.12"/>
    <n v="24"/>
    <s v="No"/>
    <d v="2024-10-27T00:00:00"/>
    <s v="Wrong item"/>
    <s v="Cash"/>
    <s v="Yes"/>
    <m/>
    <m/>
    <m/>
    <m/>
    <n v="86.72"/>
    <n v="0.2"/>
    <n v="17.344000000000001"/>
    <n v="69.376000000000005"/>
    <n v="94.376000000000005"/>
    <n v="72.48"/>
    <n v="-28.103999999999999"/>
    <n v="9"/>
    <n v="4"/>
  </r>
  <r>
    <s v="O2025000380"/>
    <x v="366"/>
    <d v="2025-10-15T00:00:00"/>
    <d v="2025-10-17T00:00:00"/>
    <s v="C0151"/>
    <s v="P0038"/>
    <n v="2"/>
    <n v="117.42"/>
    <n v="15"/>
    <n v="50"/>
    <s v="Wallet"/>
    <s v="Mobile App"/>
    <s v="Delivered"/>
    <s v=""/>
    <s v=""/>
    <s v="Nour Mahmoud"/>
    <s v="Male"/>
    <s v="Cairo"/>
    <s v="Canal"/>
    <s v="Nour.Mahmoud76@yahoo.com"/>
    <s v="+2010336175284"/>
    <n v="2004"/>
    <d v="2023-06-09T00:00:00"/>
    <s v="Bronze"/>
    <x v="128"/>
    <x v="1"/>
    <x v="7"/>
    <s v="Adidas"/>
    <s v="Supplier D"/>
    <n v="71.39"/>
    <n v="106.62"/>
    <s v="No"/>
    <d v="2025-05-15T00:00:00"/>
    <s v="Changed mind"/>
    <s v="Cash"/>
    <s v="Yes"/>
    <m/>
    <m/>
    <m/>
    <m/>
    <n v="234.84"/>
    <n v="0.15"/>
    <n v="35.225999999999999"/>
    <n v="199.614"/>
    <n v="249.614"/>
    <n v="142.78"/>
    <n v="6.8340000000000032"/>
    <n v="2"/>
    <n v="-26"/>
  </r>
  <r>
    <s v="O2025000381"/>
    <x v="398"/>
    <d v="2025-09-09T00:00:00"/>
    <d v="2025-09-11T00:00:00"/>
    <s v="C0382"/>
    <s v="P0166"/>
    <n v="2"/>
    <n v="150.65"/>
    <n v="20"/>
    <n v="25"/>
    <s v="Bank Transfer"/>
    <s v="Web"/>
    <s v="Delivered"/>
    <s v=""/>
    <s v=""/>
    <s v="Youssef Mahmoud"/>
    <s v="Male"/>
    <s v="Luxor"/>
    <s v="Delta"/>
    <s v="Youssef.Mahmoud91@yahoo.com"/>
    <s v="+2011242661659"/>
    <n v="1998"/>
    <d v="2023-12-23T00:00:00"/>
    <s v="Bronze"/>
    <x v="70"/>
    <x v="1"/>
    <x v="14"/>
    <s v="LocalBrand"/>
    <s v="Supplier A"/>
    <n v="137.30000000000001"/>
    <n v="172.31"/>
    <s v="Yes"/>
    <m/>
    <m/>
    <m/>
    <s v="No"/>
    <m/>
    <m/>
    <m/>
    <m/>
    <n v="301.3"/>
    <n v="0.2"/>
    <n v="60.260000000000005"/>
    <n v="241.04000000000002"/>
    <n v="266.04000000000002"/>
    <n v="274.60000000000002"/>
    <n v="-58.56"/>
    <n v="2"/>
    <n v="5"/>
  </r>
  <r>
    <s v="O2025000382"/>
    <x v="395"/>
    <d v="2025-04-29T00:00:00"/>
    <d v="2025-04-30T00:00:00"/>
    <s v="C0327"/>
    <s v="P0035"/>
    <n v="2"/>
    <n v="237.5"/>
    <n v="20"/>
    <n v="15"/>
    <s v="Cash"/>
    <s v="Web"/>
    <s v="Delivered"/>
    <s v="VIP"/>
    <s v=""/>
    <s v="Mona Khaled"/>
    <s v="Male"/>
    <s v="Giza"/>
    <s v="Greater Cairo"/>
    <s v="Mona.Khaled16@gmail.com"/>
    <s v="+2010265741875"/>
    <n v="1971"/>
    <d v="2022-01-29T00:00:00"/>
    <s v="Bronze"/>
    <x v="118"/>
    <x v="3"/>
    <x v="4"/>
    <s v="Nivea"/>
    <s v="Supplier A"/>
    <n v="190.78"/>
    <n v="223.48"/>
    <s v="No"/>
    <m/>
    <m/>
    <m/>
    <s v="No"/>
    <m/>
    <m/>
    <m/>
    <m/>
    <n v="475"/>
    <n v="0.2"/>
    <n v="95"/>
    <n v="380"/>
    <n v="395"/>
    <n v="381.56"/>
    <n v="-16.560000000000002"/>
    <n v="1"/>
    <n v="0"/>
  </r>
  <r>
    <s v="O2025000383"/>
    <x v="573"/>
    <d v="2025-08-18T00:00:00"/>
    <d v="2025-08-30T00:00:00"/>
    <s v="C0267"/>
    <s v="P0212"/>
    <n v="1"/>
    <n v="128.41999999999999"/>
    <n v="20"/>
    <n v="15"/>
    <s v="Card"/>
    <s v="Web"/>
    <s v="Delivered"/>
    <s v=""/>
    <s v="SALE53"/>
    <s v="Ali El-Sayed"/>
    <s v="Male"/>
    <s v="Giza"/>
    <s v="Greater Cairo"/>
    <s v="Ali.El-Sayed21@outlook.com"/>
    <s v="+2010563314766"/>
    <n v="1972"/>
    <d v="2025-05-01T00:00:00"/>
    <s v="Bronze"/>
    <x v="17"/>
    <x v="4"/>
    <x v="9"/>
    <s v="Xiaomi"/>
    <s v="Supplier E"/>
    <n v="95.32"/>
    <n v="114.15"/>
    <s v="No"/>
    <m/>
    <m/>
    <m/>
    <s v="No"/>
    <s v="Summer Sale"/>
    <d v="2024-05-04T00:00:00"/>
    <d v="2024-05-28T00:00:00"/>
    <s v="Web"/>
    <n v="128.41999999999999"/>
    <n v="0.2"/>
    <n v="25.683999999999997"/>
    <n v="102.73599999999999"/>
    <n v="117.73599999999999"/>
    <n v="95.32"/>
    <n v="-7.5840000000000032"/>
    <n v="12"/>
    <n v="2"/>
  </r>
  <r>
    <s v="O2025000384"/>
    <x v="538"/>
    <d v="2025-11-07T00:00:00"/>
    <d v="2025-07-16T00:00:00"/>
    <s v="C0346"/>
    <s v="P0196"/>
    <n v="1"/>
    <n v="129.07"/>
    <n v="15"/>
    <n v="25"/>
    <s v="Card"/>
    <s v="Marketplace"/>
    <s v="Delivered"/>
    <s v=""/>
    <s v=""/>
    <s v="Omar Mahmoud"/>
    <s v="Female"/>
    <s v="Zagazig"/>
    <s v="Alexandria Coast"/>
    <s v="Omar.Mahmoud66@yahoo.com"/>
    <s v="+2010131059799"/>
    <n v="1985"/>
    <d v="2024-07-01T00:00:00"/>
    <s v="Silver"/>
    <x v="57"/>
    <x v="4"/>
    <x v="18"/>
    <s v="Philips"/>
    <s v="Supplier E"/>
    <n v="96.1"/>
    <n v="127.79"/>
    <s v="No"/>
    <m/>
    <m/>
    <m/>
    <s v="No"/>
    <m/>
    <m/>
    <m/>
    <m/>
    <n v="129.07"/>
    <n v="0.15"/>
    <n v="19.360499999999998"/>
    <n v="109.70949999999999"/>
    <n v="134.70949999999999"/>
    <n v="96.1"/>
    <n v="-11.390500000000003"/>
    <n v="-114"/>
    <n v="126"/>
  </r>
  <r>
    <s v="O2025000385"/>
    <x v="541"/>
    <d v="2025-05-19T00:00:00"/>
    <d v="2025-05-26T00:00:00"/>
    <s v="C0094"/>
    <s v="P0125"/>
    <n v="1"/>
    <n v="77.510000000000005"/>
    <n v="10"/>
    <n v="15"/>
    <s v="Bank Transfer"/>
    <s v="Web"/>
    <s v="Delivered"/>
    <s v="late delivery"/>
    <s v=""/>
    <s v="Karim Hegazy"/>
    <s v="Male"/>
    <s v="Aswan"/>
    <s v="Upper Egypt"/>
    <s v="KARIM.HEGAZY92@outlook.com"/>
    <s v="+2010431267540"/>
    <n v="1994"/>
    <d v="2023-10-24T00:00:00"/>
    <s v="Bronze"/>
    <x v="61"/>
    <x v="2"/>
    <x v="23"/>
    <s v="Samsung"/>
    <s v="Supplier D"/>
    <n v="55.96"/>
    <n v="83.94"/>
    <s v="No"/>
    <d v="2025-08-23T00:00:00"/>
    <s v="Changed mind"/>
    <s v="Wallet"/>
    <s v="Yes"/>
    <m/>
    <m/>
    <m/>
    <m/>
    <n v="77.510000000000005"/>
    <n v="0.1"/>
    <n v="7.7510000000000012"/>
    <n v="69.759"/>
    <n v="84.759"/>
    <n v="55.96"/>
    <n v="-1.2010000000000005"/>
    <n v="7"/>
    <n v="5"/>
  </r>
  <r>
    <s v="O2025000386"/>
    <x v="604"/>
    <d v="2025-11-14T00:00:00"/>
    <d v="2025-11-21T00:00:00"/>
    <s v="C0241"/>
    <s v="P0023"/>
    <n v="1"/>
    <n v="203.47"/>
    <n v="0"/>
    <n v="15"/>
    <s v="Wallet"/>
    <s v="Mobile App"/>
    <s v="In Transit"/>
    <s v=""/>
    <s v=""/>
    <s v="Mona Samir"/>
    <s v="Male"/>
    <s v="Suez"/>
    <s v="Upper Egypt"/>
    <s v="MONA.SAMIR16@outlook.com"/>
    <s v="+2011104558305"/>
    <n v="1983"/>
    <d v="2023-03-28T00:00:00"/>
    <s v="Silver"/>
    <x v="35"/>
    <x v="4"/>
    <x v="13"/>
    <s v="Xiaomi"/>
    <s v="Supplier A"/>
    <n v="145.13"/>
    <n v="204.32"/>
    <s v="No"/>
    <m/>
    <m/>
    <m/>
    <s v="No"/>
    <m/>
    <m/>
    <m/>
    <m/>
    <n v="203.47"/>
    <n v="0"/>
    <n v="0"/>
    <n v="203.47"/>
    <n v="218.47"/>
    <n v="145.13"/>
    <n v="43.34"/>
    <n v="7"/>
    <n v="2"/>
  </r>
  <r>
    <s v="O2025000387"/>
    <x v="452"/>
    <d v="2025-10-02T00:00:00"/>
    <d v="2025-10-11T00:00:00"/>
    <s v="C0047"/>
    <s v="P0022"/>
    <n v="1"/>
    <n v="184.2"/>
    <n v="0"/>
    <n v="15"/>
    <s v="Cash"/>
    <s v="Mobile App"/>
    <s v="Delivered"/>
    <s v="late delivery"/>
    <s v="SALE62"/>
    <s v="Rania Abdelrahman"/>
    <s v="Female"/>
    <s v="Aswan"/>
    <s v="Alexandria Coast"/>
    <s v="Rania.Abdelrahman9@outlook.com"/>
    <s v="+2010855399164"/>
    <n v="1986"/>
    <d v="2023-12-22T00:00:00"/>
    <s v="Platinum"/>
    <x v="33"/>
    <x v="0"/>
    <x v="2"/>
    <s v="Philips"/>
    <s v="Supplier E"/>
    <n v="153.01"/>
    <n v="188.29"/>
    <s v="No"/>
    <m/>
    <m/>
    <m/>
    <s v="No"/>
    <s v="Summer Sale"/>
    <d v="2025-06-01T00:00:00"/>
    <d v="2025-07-19T00:00:00"/>
    <s v="Mobile App"/>
    <n v="184.2"/>
    <n v="0"/>
    <n v="0"/>
    <n v="184.2"/>
    <n v="199.2"/>
    <n v="153.01"/>
    <n v="16.189999999999998"/>
    <n v="9"/>
    <n v="2"/>
  </r>
  <r>
    <s v="O2025000388"/>
    <x v="605"/>
    <d v="2025-03-28T00:00:00"/>
    <d v="2025-04-01T00:00:00"/>
    <s v="C0051"/>
    <s v="P0129"/>
    <n v="5"/>
    <n v="169.36"/>
    <n v="0"/>
    <n v="15"/>
    <s v="Cash"/>
    <s v="Web"/>
    <s v="Delivered"/>
    <s v=""/>
    <s v=""/>
    <s v="Nada Hegazy"/>
    <s v="Female"/>
    <s v="Giza"/>
    <s v="Upper Egypt"/>
    <s v="Nada.Hegazy57@outlook.com"/>
    <s v="+2011727406455"/>
    <n v="1986"/>
    <d v="2024-03-27T00:00:00"/>
    <s v="Platinum"/>
    <x v="105"/>
    <x v="4"/>
    <x v="24"/>
    <s v="Samsung"/>
    <s v="Supplier B"/>
    <n v="136.41999999999999"/>
    <n v="187.62"/>
    <s v="No"/>
    <m/>
    <m/>
    <m/>
    <s v="No"/>
    <m/>
    <m/>
    <m/>
    <m/>
    <n v="846.80000000000007"/>
    <n v="0"/>
    <n v="0"/>
    <n v="846.80000000000007"/>
    <n v="861.80000000000007"/>
    <n v="682.09999999999991"/>
    <n v="149.70000000000016"/>
    <n v="4"/>
    <n v="5"/>
  </r>
  <r>
    <s v="O2025000389"/>
    <x v="606"/>
    <d v="2025-03-29T00:00:00"/>
    <d v="2025-04-01T00:00:00"/>
    <s v="C0458"/>
    <s v="P0062"/>
    <n v="1"/>
    <n v="67.37"/>
    <n v="20"/>
    <n v="50"/>
    <s v="Bank Transfer"/>
    <s v="Web"/>
    <s v="Delivered"/>
    <s v=""/>
    <s v=""/>
    <s v="Ahmed Said"/>
    <s v="Male"/>
    <s v="Zagazig"/>
    <s v="Canal"/>
    <s v="Ahmed.Said18@outlook.com"/>
    <s v="+2010290704364"/>
    <n v="1978"/>
    <d v="2025-03-31T00:00:00"/>
    <s v="Bronze"/>
    <x v="74"/>
    <x v="4"/>
    <x v="24"/>
    <s v="Philips"/>
    <s v="Supplier A"/>
    <n v="60.71"/>
    <n v="73.680000000000007"/>
    <s v="No"/>
    <m/>
    <m/>
    <m/>
    <s v="No"/>
    <m/>
    <m/>
    <m/>
    <m/>
    <n v="67.37"/>
    <n v="0.2"/>
    <n v="13.474000000000002"/>
    <n v="53.896000000000001"/>
    <n v="103.896"/>
    <n v="60.71"/>
    <n v="-56.814"/>
    <n v="3"/>
    <n v="4"/>
  </r>
  <r>
    <s v="O2025000390"/>
    <x v="378"/>
    <d v="2025-01-11T00:00:00"/>
    <d v="2025-01-15T00:00:00"/>
    <s v="C0368"/>
    <s v="P0141"/>
    <n v="1"/>
    <n v="146.36000000000001"/>
    <n v="0"/>
    <n v="0"/>
    <s v="Wallet"/>
    <s v="Mobile App"/>
    <s v="Canceled"/>
    <s v=""/>
    <s v="NEWUSER"/>
    <s v="Laila Fathy"/>
    <s v="Female"/>
    <s v="Mansoura"/>
    <s v="Greater Cairo"/>
    <s v="Laila.Fathy75@gmail.com"/>
    <s v="+2011424023498"/>
    <n v="1986"/>
    <d v="2025-08-08T00:00:00"/>
    <s v=""/>
    <x v="149"/>
    <x v="4"/>
    <x v="24"/>
    <s v="Adidas"/>
    <s v="Supplier C"/>
    <n v="101.4"/>
    <n v="140.47"/>
    <s v="No"/>
    <m/>
    <m/>
    <m/>
    <s v="No"/>
    <s v="Weekend Flash"/>
    <d v="2024-05-09T00:00:00"/>
    <d v="2024-06-01T00:00:00"/>
    <s v="All"/>
    <n v="146.36000000000001"/>
    <n v="0"/>
    <n v="0"/>
    <n v="146.36000000000001"/>
    <n v="146.36000000000001"/>
    <n v="101.4"/>
    <n v="44.960000000000008"/>
    <n v="4"/>
    <n v="-141"/>
  </r>
  <r>
    <s v="O2025000391"/>
    <x v="607"/>
    <d v="2025-05-20T00:00:00"/>
    <d v="2025-05-24T00:00:00"/>
    <s v="C0359"/>
    <s v="P0026"/>
    <n v="1"/>
    <n v="189.09"/>
    <n v="5"/>
    <n v="0"/>
    <s v="Card"/>
    <s v="Marketplace"/>
    <s v="Delivered"/>
    <s v=""/>
    <s v=""/>
    <s v="Mohamed Gomaa"/>
    <s v="Female"/>
    <s v="Alexandria"/>
    <s v="Alexandria Coast"/>
    <s v="Mohamed.Gomaa38@outlook.com"/>
    <s v="+2010284759722"/>
    <n v="1989"/>
    <d v="2023-08-08T00:00:00"/>
    <s v="Silver"/>
    <x v="42"/>
    <x v="2"/>
    <x v="20"/>
    <s v="Samsung"/>
    <s v="Supplier D"/>
    <n v="116.96"/>
    <n v="170.67"/>
    <s v="No"/>
    <m/>
    <m/>
    <m/>
    <s v="No"/>
    <m/>
    <m/>
    <m/>
    <m/>
    <n v="189.09"/>
    <n v="0.05"/>
    <n v="9.4545000000000012"/>
    <n v="179.63550000000001"/>
    <n v="179.63550000000001"/>
    <n v="116.96"/>
    <n v="62.675500000000014"/>
    <n v="4"/>
    <n v="1"/>
  </r>
  <r>
    <s v="O2025000392"/>
    <x v="608"/>
    <d v="2025-07-24T00:00:00"/>
    <d v="2025-07-26T00:00:00"/>
    <s v="C0437"/>
    <s v="P0140"/>
    <n v="5"/>
    <n v="30.54"/>
    <n v="20"/>
    <n v="35"/>
    <s v="Wallet"/>
    <s v="Marketplace"/>
    <s v="Canceled"/>
    <s v=""/>
    <s v="SALE13"/>
    <s v="Mai Samir"/>
    <s v="Male"/>
    <s v="Luxor"/>
    <s v="Greater Cairo"/>
    <s v="Mai.Samir91@gmail.com"/>
    <s v="+2011378618742"/>
    <n v="1980"/>
    <d v="2025-04-26T00:00:00"/>
    <s v="Silver"/>
    <x v="108"/>
    <x v="4"/>
    <x v="24"/>
    <s v="SEB"/>
    <s v="Supplier A"/>
    <n v="23.9"/>
    <n v="33.49"/>
    <s v="No"/>
    <m/>
    <m/>
    <m/>
    <s v="No"/>
    <s v="Ramadan Deals"/>
    <d v="2025-08-11T00:00:00"/>
    <d v="2025-10-02T00:00:00"/>
    <s v="Mobile App"/>
    <n v="152.69999999999999"/>
    <n v="0.2"/>
    <n v="30.54"/>
    <n v="122.16"/>
    <n v="157.16"/>
    <n v="119.5"/>
    <n v="-32.340000000000003"/>
    <n v="2"/>
    <n v="3"/>
  </r>
  <r>
    <s v="O2025000393"/>
    <x v="603"/>
    <d v="2025-12-29T00:00:00"/>
    <d v="2026-01-03T00:00:00"/>
    <s v="C0289"/>
    <s v="P0075"/>
    <n v="1"/>
    <n v="269.63"/>
    <n v="15"/>
    <n v="0"/>
    <s v="Bank Transfer"/>
    <s v="Mobile App"/>
    <s v="In Transit"/>
    <s v=""/>
    <s v="NEWUSER"/>
    <s v="Mostafa Hegazy"/>
    <s v="Male"/>
    <s v="Cairo"/>
    <s v="Alexandria Coast"/>
    <s v="Mostafa.Hegazy41@outlook.com"/>
    <s v="+2011366240999"/>
    <n v="1989"/>
    <d v="2024-04-08T00:00:00"/>
    <s v=""/>
    <x v="84"/>
    <x v="4"/>
    <x v="19"/>
    <s v="LocalBrand"/>
    <s v="Supplier A"/>
    <n v="0"/>
    <n v="234.55"/>
    <s v="No"/>
    <m/>
    <m/>
    <m/>
    <s v="No"/>
    <s v="Weekend Flash"/>
    <d v="2024-05-09T00:00:00"/>
    <d v="2024-06-01T00:00:00"/>
    <s v="All"/>
    <n v="269.63"/>
    <n v="0.15"/>
    <n v="40.444499999999998"/>
    <n v="229.18549999999999"/>
    <n v="229.18549999999999"/>
    <n v="0"/>
    <n v="229.18549999999999"/>
    <n v="5"/>
    <n v="3"/>
  </r>
  <r>
    <s v="O2025000394"/>
    <x v="529"/>
    <d v="2025-11-16T00:00:00"/>
    <d v="2025-11-18T00:00:00"/>
    <s v="C0003"/>
    <s v="P0021"/>
    <n v="1"/>
    <n v="46.02"/>
    <n v="0"/>
    <n v="0"/>
    <s v="Card"/>
    <s v="Mobile App"/>
    <s v="In Transit"/>
    <s v="late delivery"/>
    <s v=""/>
    <s v="Mai Adel"/>
    <s v="Female"/>
    <s v="Alexandria"/>
    <s v="Greater Cairo"/>
    <s v="MAI.ADEL4@outlook.com"/>
    <s v="+2011193768741"/>
    <n v="1975"/>
    <d v="2024-10-22T00:00:00"/>
    <s v="Silver"/>
    <x v="31"/>
    <x v="0"/>
    <x v="12"/>
    <s v="Xiaomi"/>
    <s v="Supplier A"/>
    <n v="28.97"/>
    <n v="40.619999999999997"/>
    <s v="No"/>
    <m/>
    <m/>
    <m/>
    <s v="No"/>
    <m/>
    <m/>
    <m/>
    <m/>
    <n v="46.02"/>
    <n v="0"/>
    <n v="0"/>
    <n v="46.02"/>
    <n v="46.02"/>
    <n v="28.97"/>
    <n v="17.050000000000004"/>
    <n v="2"/>
    <n v="7"/>
  </r>
  <r>
    <s v="O2025000395"/>
    <x v="593"/>
    <d v="2025-07-10T00:00:00"/>
    <d v="2025-07-11T00:00:00"/>
    <s v="C0188"/>
    <s v="P0043"/>
    <n v="2"/>
    <n v="259.33"/>
    <n v="0"/>
    <n v="15"/>
    <s v="Wallet"/>
    <s v="Mobile App"/>
    <s v="Canceled"/>
    <s v="call before delivery"/>
    <s v="SALE97"/>
    <s v="Mostafa Adel"/>
    <s v="Male"/>
    <s v="Giza"/>
    <s v="Alexandria Coast"/>
    <s v="Mostafa.Adel20@outlook.com"/>
    <s v="+2010742902849"/>
    <n v="1978"/>
    <d v="2024-09-28T00:00:00"/>
    <s v="Platinum"/>
    <x v="3"/>
    <x v="0"/>
    <x v="2"/>
    <s v="Anker"/>
    <s v="Supplier A"/>
    <n v="0"/>
    <n v="242.11"/>
    <s v="Yes"/>
    <m/>
    <m/>
    <m/>
    <s v="No"/>
    <s v="Loyalty Boost"/>
    <d v="2024-01-07T00:00:00"/>
    <d v="2024-01-20T00:00:00"/>
    <s v="Web"/>
    <n v="518.66"/>
    <n v="0"/>
    <n v="0"/>
    <n v="518.66"/>
    <n v="533.66"/>
    <n v="0"/>
    <n v="503.65999999999997"/>
    <n v="1"/>
    <n v="3"/>
  </r>
  <r>
    <s v="O2025000396"/>
    <x v="526"/>
    <d v="2025-10-25T00:00:00"/>
    <d v="2025-10-29T00:00:00"/>
    <s v="C0462"/>
    <s v="P0196"/>
    <n v="1"/>
    <n v="142.9"/>
    <n v="20"/>
    <n v="15"/>
    <s v="Bank Transfer"/>
    <s v="Web"/>
    <s v="Delivered"/>
    <s v="  "/>
    <s v="NEWUSER"/>
    <s v="Aya El-Sayed"/>
    <s v="Female"/>
    <s v="Mansoura"/>
    <s v="Alexandria Coast"/>
    <s v="Aya.El-Sayed35@outlook.com"/>
    <s v="+2011144876293"/>
    <n v="1982"/>
    <d v="2025-06-13T00:00:00"/>
    <s v=""/>
    <x v="57"/>
    <x v="4"/>
    <x v="18"/>
    <s v="Philips"/>
    <s v="Supplier E"/>
    <n v="96.1"/>
    <n v="127.79"/>
    <s v="No"/>
    <m/>
    <m/>
    <m/>
    <s v="No"/>
    <s v="Weekend Flash"/>
    <d v="2024-05-09T00:00:00"/>
    <d v="2024-06-01T00:00:00"/>
    <s v="All"/>
    <n v="142.9"/>
    <n v="0.2"/>
    <n v="28.580000000000002"/>
    <n v="114.32000000000001"/>
    <n v="129.32"/>
    <n v="96.1"/>
    <n v="3.2200000000000131"/>
    <n v="4"/>
    <n v="5"/>
  </r>
  <r>
    <s v="O2025000397"/>
    <x v="561"/>
    <d v="2025-12-25T00:00:00"/>
    <d v="2025-12-26T00:00:00"/>
    <s v="C0350"/>
    <s v="P0114"/>
    <n v="3"/>
    <n v="210.67"/>
    <n v="15"/>
    <n v="35"/>
    <s v="Card"/>
    <s v="Web"/>
    <s v="Delivered"/>
    <s v=""/>
    <s v="SALE73"/>
    <s v="Mostafa El-Sayed"/>
    <s v="Male"/>
    <s v="Ismailia"/>
    <s v="Upper Egypt"/>
    <s v="MOSTAFA.EL-SAYED83@gmail.com"/>
    <s v="+2011881864687"/>
    <n v="1993"/>
    <d v="2024-09-11T00:00:00"/>
    <s v="Bronze"/>
    <x v="21"/>
    <x v="0"/>
    <x v="12"/>
    <s v="LocalBrand"/>
    <s v="Supplier C"/>
    <n v="174.2"/>
    <n v="247.43"/>
    <s v="No"/>
    <m/>
    <m/>
    <m/>
    <s v="No"/>
    <s v="New Year"/>
    <d v="2024-09-02T00:00:00"/>
    <d v="2024-10-02T00:00:00"/>
    <s v="All"/>
    <n v="632.01"/>
    <n v="0.15"/>
    <n v="94.80149999999999"/>
    <n v="537.20849999999996"/>
    <n v="572.20849999999996"/>
    <n v="522.59999999999991"/>
    <n v="-20.391499999999951"/>
    <n v="1"/>
    <n v="1"/>
  </r>
  <r>
    <s v="O2025000398"/>
    <x v="609"/>
    <d v="2025-09-22T00:00:00"/>
    <d v="2025-09-23T00:00:00"/>
    <s v="C0474"/>
    <s v="P0138"/>
    <n v="2"/>
    <n v="60.92"/>
    <n v="0"/>
    <n v="0"/>
    <s v="Wallet"/>
    <s v="Mobile App"/>
    <s v="Delivered"/>
    <s v="call before delivery"/>
    <s v=""/>
    <s v="Laila Mahmoud"/>
    <s v="Female"/>
    <s v="Suez"/>
    <s v="Greater Cairo"/>
    <s v="LAILA.MAHMOUD20@yahoo.com"/>
    <s v="+2011406516547"/>
    <n v="2005"/>
    <d v="2025-08-12T00:00:00"/>
    <s v="Gold"/>
    <x v="132"/>
    <x v="2"/>
    <x v="20"/>
    <s v="Nike"/>
    <s v="Supplier E"/>
    <n v="51.25"/>
    <n v="67.8"/>
    <s v="No"/>
    <m/>
    <m/>
    <m/>
    <s v="No"/>
    <m/>
    <m/>
    <m/>
    <m/>
    <n v="121.84"/>
    <n v="0"/>
    <n v="0"/>
    <n v="121.84"/>
    <n v="121.84"/>
    <n v="102.5"/>
    <n v="19.340000000000003"/>
    <n v="1"/>
    <n v="7"/>
  </r>
  <r>
    <s v="O2025000399"/>
    <x v="451"/>
    <d v="2025-03-22T00:00:00"/>
    <d v="2025-03-29T00:00:00"/>
    <s v="C0042"/>
    <s v="P0068"/>
    <n v="4"/>
    <n v="124.55"/>
    <n v="20"/>
    <n v="50"/>
    <s v="Card"/>
    <s v="Web"/>
    <s v="Delivered"/>
    <s v=""/>
    <s v=""/>
    <s v="Nada El-Sayed"/>
    <s v="Male"/>
    <s v="Tanta"/>
    <s v="Greater Cairo"/>
    <s v="Nada.El-Sayed35@gmail.com"/>
    <s v="+2010516110257"/>
    <n v="1995"/>
    <d v="2022-11-09T00:00:00"/>
    <s v="Bronze"/>
    <x v="45"/>
    <x v="3"/>
    <x v="4"/>
    <s v="LocalBrand"/>
    <s v="Supplier D"/>
    <n v="113.63"/>
    <n v="140.25"/>
    <s v="No"/>
    <m/>
    <m/>
    <m/>
    <s v="No"/>
    <m/>
    <m/>
    <m/>
    <m/>
    <n v="498.2"/>
    <n v="0.2"/>
    <n v="99.64"/>
    <n v="398.56"/>
    <n v="448.56"/>
    <n v="454.52"/>
    <n v="-105.95999999999998"/>
    <n v="7"/>
    <n v="1"/>
  </r>
  <r>
    <s v="O2025000400"/>
    <x v="416"/>
    <d v="2025-07-16T00:00:00"/>
    <d v="2025-07-20T00:00:00"/>
    <s v="C0416"/>
    <s v="P0019"/>
    <n v="1"/>
    <n v="109.98"/>
    <n v="0"/>
    <n v="15"/>
    <s v="Bank Transfer"/>
    <s v="Mobile App"/>
    <s v="Delivered"/>
    <s v=""/>
    <s v="SALE62"/>
    <s v="Salma Hegazy"/>
    <s v="Female"/>
    <s v="Ismailia"/>
    <s v="Canal"/>
    <s v="Salma.Hegazy31@hotmail.com"/>
    <s v="+2010199129626"/>
    <n v="1988"/>
    <d v="2022-08-31T00:00:00"/>
    <s v="Bronze"/>
    <x v="96"/>
    <x v="3"/>
    <x v="8"/>
    <s v="Anker"/>
    <s v="Supplier A"/>
    <n v="104.74"/>
    <n v="126.31"/>
    <s v="No"/>
    <m/>
    <m/>
    <m/>
    <s v="No"/>
    <s v="Summer Sale"/>
    <d v="2025-06-01T00:00:00"/>
    <d v="2025-07-19T00:00:00"/>
    <s v="Mobile App"/>
    <n v="109.98"/>
    <n v="0"/>
    <n v="0"/>
    <n v="109.98"/>
    <n v="124.98"/>
    <n v="104.74"/>
    <n v="-9.7599999999999909"/>
    <n v="4"/>
    <n v="2"/>
  </r>
  <r>
    <s v="O2025000401"/>
    <x v="593"/>
    <m/>
    <d v="2025-07-24T00:00:00"/>
    <s v="C0065"/>
    <s v="P0064"/>
    <n v="1"/>
    <n v="206.15"/>
    <n v="20"/>
    <n v="25"/>
    <s v="Bank Transfer"/>
    <s v="Marketplace"/>
    <s v="Delivered"/>
    <s v=""/>
    <s v=""/>
    <s v="Doaa Ashour"/>
    <s v="Female"/>
    <s v="Aswan"/>
    <s v="Delta"/>
    <s v="Doaa.Ashour33@outlook.com"/>
    <s v="+2010156991196"/>
    <n v="1982"/>
    <d v="2024-11-03T00:00:00"/>
    <s v=""/>
    <x v="77"/>
    <x v="2"/>
    <x v="6"/>
    <s v="Nivea"/>
    <s v="Supplier D"/>
    <n v="170.36"/>
    <n v="225.49"/>
    <s v="Yes"/>
    <m/>
    <m/>
    <m/>
    <s v="No"/>
    <m/>
    <m/>
    <m/>
    <m/>
    <n v="206.15"/>
    <n v="0.2"/>
    <n v="41.230000000000004"/>
    <n v="164.92000000000002"/>
    <n v="189.92000000000002"/>
    <n v="170.36"/>
    <n v="-30.439999999999998"/>
    <m/>
    <m/>
  </r>
  <r>
    <s v="O2025000402"/>
    <x v="488"/>
    <d v="2025-08-27T00:00:00"/>
    <d v="2025-08-29T00:00:00"/>
    <s v="C0116"/>
    <s v="P0119"/>
    <n v="5"/>
    <n v="196.3"/>
    <n v="0"/>
    <n v="25"/>
    <s v="Card"/>
    <s v="Web"/>
    <s v="Delivered"/>
    <s v=""/>
    <s v="SALE94"/>
    <s v="Aya Said"/>
    <s v="Female"/>
    <s v="Cairo"/>
    <s v="Delta"/>
    <s v="Aya.Said37@hotmail.com"/>
    <s v="+2010266862072"/>
    <n v="1978"/>
    <d v="2023-05-12T00:00:00"/>
    <s v="Gold"/>
    <x v="100"/>
    <x v="1"/>
    <x v="14"/>
    <s v="Philips"/>
    <s v="Supplier A"/>
    <n v="155"/>
    <n v="188.69"/>
    <s v="No"/>
    <m/>
    <m/>
    <m/>
    <s v="No"/>
    <s v="Back to School"/>
    <d v="2025-04-15T00:00:00"/>
    <d v="2025-04-30T00:00:00"/>
    <s v="Web"/>
    <n v="981.5"/>
    <n v="0"/>
    <n v="0"/>
    <n v="981.5"/>
    <n v="1006.5"/>
    <n v="775"/>
    <n v="181.5"/>
    <n v="2"/>
    <n v="0"/>
  </r>
  <r>
    <s v="O2025000403"/>
    <x v="387"/>
    <d v="2026-01-02T00:00:00"/>
    <d v="2026-01-03T00:00:00"/>
    <s v="C0154"/>
    <s v="P0012"/>
    <n v="3"/>
    <n v="164.03"/>
    <n v="0"/>
    <n v="15"/>
    <s v="Cash"/>
    <s v="Mobile App"/>
    <s v="Delivered"/>
    <s v=""/>
    <s v="SALE58"/>
    <s v="Mohamed Kamel"/>
    <s v="Female"/>
    <s v="Tanta"/>
    <s v="Upper Egypt"/>
    <s v="MOHAMED.KAMEL76@gmail.com"/>
    <s v="+2011821795596"/>
    <n v="1996"/>
    <d v="2023-03-01T00:00:00"/>
    <s v="Bronze"/>
    <x v="27"/>
    <x v="3"/>
    <x v="16"/>
    <s v="Nike"/>
    <s v="Supplier A"/>
    <n v="135.69"/>
    <n v="190.42"/>
    <s v="No"/>
    <m/>
    <m/>
    <m/>
    <s v="No"/>
    <s v="Loyalty Boost"/>
    <d v="2025-09-21T00:00:00"/>
    <d v="2025-11-17T00:00:00"/>
    <s v="All"/>
    <n v="492.09000000000003"/>
    <n v="0"/>
    <n v="0"/>
    <n v="492.09000000000003"/>
    <n v="507.09000000000003"/>
    <n v="407.07"/>
    <n v="70.020000000000039"/>
    <n v="1"/>
    <n v="4"/>
  </r>
  <r>
    <s v="O2025000404"/>
    <x v="556"/>
    <d v="2025-11-11T00:00:00"/>
    <d v="2025-11-14T00:00:00"/>
    <s v="C0239"/>
    <s v="P0097"/>
    <n v="3"/>
    <n v="26.76"/>
    <n v="25"/>
    <n v="25"/>
    <s v="Card"/>
    <s v="Web"/>
    <s v="Canceled"/>
    <s v=""/>
    <s v=""/>
    <s v="Doaa El-Sayed"/>
    <s v="Male"/>
    <s v="Ismailia"/>
    <s v="Greater Cairo"/>
    <s v="Doaa.El-Sayed86@yahoo.com"/>
    <s v="+2010532891016"/>
    <n v="1976"/>
    <d v="2025-08-11T00:00:00"/>
    <s v="Bronze"/>
    <x v="47"/>
    <x v="4"/>
    <x v="13"/>
    <s v="Nivea"/>
    <s v="Supplier E"/>
    <n v="22.69"/>
    <n v="30.17"/>
    <s v="No"/>
    <m/>
    <m/>
    <m/>
    <s v="No"/>
    <m/>
    <m/>
    <m/>
    <m/>
    <n v="80.28"/>
    <n v="0.25"/>
    <n v="20.07"/>
    <n v="60.21"/>
    <n v="85.210000000000008"/>
    <n v="68.070000000000007"/>
    <n v="-32.860000000000007"/>
    <n v="3"/>
    <n v="92"/>
  </r>
  <r>
    <s v="O2025000405"/>
    <x v="459"/>
    <d v="2025-04-06T00:00:00"/>
    <d v="2025-04-15T00:00:00"/>
    <s v="C0380"/>
    <s v="P0080"/>
    <n v="1"/>
    <n v="204.37"/>
    <n v="0"/>
    <n v="15"/>
    <s v="Bank Transfer"/>
    <s v="Web"/>
    <s v="Delivered"/>
    <s v=""/>
    <s v="SALE58"/>
    <s v="Salma Nasser"/>
    <s v="Male"/>
    <s v="Cairo"/>
    <s v="Upper Egypt"/>
    <s v="SALMA.NASSER76@gmail.com"/>
    <s v="+2010101025729"/>
    <n v="2002"/>
    <d v="2025-02-20T00:00:00"/>
    <s v="Bronze"/>
    <x v="52"/>
    <x v="0"/>
    <x v="10"/>
    <s v="SEB"/>
    <s v="Supplier E"/>
    <n v="166.89"/>
    <n v="213.71"/>
    <s v="No"/>
    <m/>
    <m/>
    <m/>
    <s v="No"/>
    <s v="Loyalty Boost"/>
    <d v="2025-09-21T00:00:00"/>
    <d v="2025-11-17T00:00:00"/>
    <s v="All"/>
    <n v="204.37"/>
    <n v="0"/>
    <n v="0"/>
    <n v="204.37"/>
    <n v="219.37"/>
    <n v="166.89"/>
    <n v="22.480000000000018"/>
    <n v="9"/>
    <n v="0"/>
  </r>
  <r>
    <s v="O2025000406"/>
    <x v="470"/>
    <d v="2025-02-23T00:00:00"/>
    <d v="2025-02-28T00:00:00"/>
    <s v="C0191"/>
    <s v="P0210"/>
    <n v="4"/>
    <n v="20.53"/>
    <n v="20"/>
    <n v="35"/>
    <s v="Cash"/>
    <s v="Marketplace"/>
    <s v="Returned"/>
    <s v=""/>
    <s v=""/>
    <s v="Ali Nasser"/>
    <s v="Male"/>
    <s v="Giza"/>
    <s v="Greater Cairo"/>
    <s v="Ali.Nasser90@yahoo.com"/>
    <s v="+2011598694716"/>
    <n v="1981"/>
    <d v="2022-04-18T00:00:00"/>
    <s v="Gold"/>
    <x v="22"/>
    <x v="1"/>
    <x v="7"/>
    <s v="SEB"/>
    <s v="Supplier C"/>
    <n v="18.09"/>
    <n v="20.95"/>
    <s v="No"/>
    <m/>
    <m/>
    <m/>
    <s v="No"/>
    <m/>
    <m/>
    <m/>
    <m/>
    <n v="82.12"/>
    <n v="0.2"/>
    <n v="16.424000000000003"/>
    <n v="65.695999999999998"/>
    <n v="100.696"/>
    <n v="72.36"/>
    <n v="-41.664000000000001"/>
    <n v="5"/>
    <n v="3"/>
  </r>
  <r>
    <s v="O2025000407"/>
    <x v="554"/>
    <d v="2026-01-01T00:00:00"/>
    <d v="2026-01-13T00:00:00"/>
    <s v="C0081"/>
    <s v="P0069"/>
    <n v="1"/>
    <n v="227.38"/>
    <n v="0"/>
    <n v="35"/>
    <s v="Card"/>
    <s v="Web"/>
    <s v="In Transit"/>
    <s v=""/>
    <s v=""/>
    <s v="Mostafa Mahmoud"/>
    <s v="Female"/>
    <s v="Zagazig"/>
    <s v="Delta"/>
    <s v="Mostafa.Mahmoud3@hotmail.com"/>
    <s v="+2011863014475"/>
    <n v="2002"/>
    <d v="2022-02-05T00:00:00"/>
    <s v="Gold"/>
    <x v="119"/>
    <x v="0"/>
    <x v="10"/>
    <s v="Adidas"/>
    <s v="Supplier E"/>
    <n v="178.39"/>
    <n v="223.44"/>
    <s v="No"/>
    <m/>
    <m/>
    <m/>
    <s v="No"/>
    <m/>
    <m/>
    <m/>
    <m/>
    <n v="227.38"/>
    <n v="0"/>
    <n v="0"/>
    <n v="227.38"/>
    <n v="262.38"/>
    <n v="178.39"/>
    <n v="13.990000000000009"/>
    <n v="12"/>
    <n v="2"/>
  </r>
  <r>
    <s v="O2025000408"/>
    <x v="440"/>
    <d v="2025-06-20T00:00:00"/>
    <m/>
    <s v="C0086"/>
    <s v="P0108"/>
    <n v="2"/>
    <n v="30.7"/>
    <n v="5"/>
    <n v="15"/>
    <s v="Card"/>
    <s v="Marketplace"/>
    <s v="Delivered"/>
    <s v=""/>
    <s v=""/>
    <s v="Youssef Nasser"/>
    <s v="Female"/>
    <s v="Luxor"/>
    <s v="Canal"/>
    <s v="Youssef.Nasser79@gmail.com"/>
    <s v="+2011315162242"/>
    <n v="1973"/>
    <d v="2024-09-20T00:00:00"/>
    <s v="Bronze"/>
    <x v="2"/>
    <x v="0"/>
    <x v="0"/>
    <s v="Nivea"/>
    <s v="Supplier D"/>
    <n v="18.010000000000002"/>
    <n v="27.01"/>
    <s v="No"/>
    <m/>
    <m/>
    <m/>
    <s v="No"/>
    <m/>
    <m/>
    <m/>
    <m/>
    <n v="61.4"/>
    <n v="0.05"/>
    <n v="3.0700000000000003"/>
    <n v="58.33"/>
    <n v="73.33"/>
    <n v="36.020000000000003"/>
    <n v="7.3099999999999952"/>
    <m/>
    <n v="3"/>
  </r>
  <r>
    <s v="O2025000409"/>
    <x v="467"/>
    <d v="2025-06-05T00:00:00"/>
    <d v="2025-05-08T00:00:00"/>
    <s v="C0077"/>
    <s v="P0183"/>
    <n v="1"/>
    <n v="242.98"/>
    <n v="0"/>
    <n v="0"/>
    <s v="Card"/>
    <s v="Mobile App"/>
    <s v="Returned"/>
    <s v=""/>
    <s v="SALE83"/>
    <s v="Aya Fathy"/>
    <s v="Female"/>
    <s v="Tanta"/>
    <s v="Upper Egypt"/>
    <s v="Aya.Fathy21@hotmail.com"/>
    <s v="+2011343279311"/>
    <n v="1984"/>
    <d v="2022-02-20T00:00:00"/>
    <s v="Silver"/>
    <x v="51"/>
    <x v="4"/>
    <x v="9"/>
    <s v="Nivea"/>
    <s v="Supplier D"/>
    <n v="158.65"/>
    <n v="220.64"/>
    <s v="No"/>
    <m/>
    <m/>
    <m/>
    <s v="No"/>
    <s v="Black Friday"/>
    <d v="2025-06-17T00:00:00"/>
    <d v="2025-07-21T00:00:00"/>
    <s v="Mobile App"/>
    <n v="242.98"/>
    <n v="0"/>
    <n v="0"/>
    <n v="242.98"/>
    <n v="242.98"/>
    <n v="158.65"/>
    <n v="84.329999999999984"/>
    <n v="-28"/>
    <n v="92"/>
  </r>
  <r>
    <s v="O2025000410"/>
    <x v="610"/>
    <d v="2025-05-23T00:00:00"/>
    <d v="2025-05-26T00:00:00"/>
    <s v="C0492"/>
    <s v="P0205"/>
    <n v="2"/>
    <n v="61.04"/>
    <n v="20"/>
    <n v="0"/>
    <s v="Cash"/>
    <s v="Web"/>
    <s v="Delivered"/>
    <s v="VIP"/>
    <s v="SALE34"/>
    <s v="Hassan Fathy"/>
    <s v="Female"/>
    <s v="Cairo"/>
    <s v="Canal"/>
    <s v="Hassan.Fathy16@gmail.com"/>
    <s v="+2011293940408"/>
    <n v="1982"/>
    <d v="2024-01-20T00:00:00"/>
    <s v="Silver"/>
    <x v="46"/>
    <x v="4"/>
    <x v="13"/>
    <s v="L'Oreal"/>
    <s v="Supplier A"/>
    <n v="45.88"/>
    <n v="66.650000000000006"/>
    <s v="No"/>
    <m/>
    <m/>
    <m/>
    <s v="No"/>
    <s v="Loyalty Boost"/>
    <d v="2025-04-26T00:00:00"/>
    <d v="2025-05-10T00:00:00"/>
    <s v="Marketplace"/>
    <n v="122.08"/>
    <n v="0.2"/>
    <n v="24.416"/>
    <n v="97.664000000000001"/>
    <n v="97.664000000000001"/>
    <n v="91.76"/>
    <n v="5.9039999999999964"/>
    <n v="3"/>
    <n v="2"/>
  </r>
  <r>
    <s v="O2025000411"/>
    <x v="516"/>
    <d v="2025-09-15T00:00:00"/>
    <d v="2025-09-20T00:00:00"/>
    <s v="C0351"/>
    <s v="P0007"/>
    <n v="5"/>
    <n v="39.36"/>
    <n v="15"/>
    <n v="0"/>
    <s v="Cash"/>
    <s v="Marketplace"/>
    <s v="Returned"/>
    <s v=""/>
    <s v=""/>
    <s v="Doaa Adel"/>
    <s v="Male"/>
    <s v="Cairo"/>
    <s v="Alexandria Coast"/>
    <s v="Doaa.Adel10@yahoo.com"/>
    <s v="+2010804628724"/>
    <n v="1987"/>
    <d v="2023-05-10T00:00:00"/>
    <s v="Bronze"/>
    <x v="6"/>
    <x v="3"/>
    <x v="5"/>
    <s v="Anker"/>
    <s v="Supplier C"/>
    <n v="31.33"/>
    <n v="44.22"/>
    <s v="No"/>
    <m/>
    <m/>
    <m/>
    <s v="No"/>
    <m/>
    <m/>
    <m/>
    <m/>
    <n v="196.8"/>
    <n v="0.15"/>
    <n v="29.52"/>
    <n v="167.28"/>
    <n v="167.28"/>
    <n v="156.64999999999998"/>
    <n v="10.630000000000024"/>
    <n v="5"/>
    <n v="-24"/>
  </r>
  <r>
    <s v="O2025000412"/>
    <x v="490"/>
    <d v="2025-01-15T00:00:00"/>
    <d v="2025-01-17T00:00:00"/>
    <s v="C0127"/>
    <s v="P0049"/>
    <n v="4"/>
    <n v="32.659999999999997"/>
    <n v="3"/>
    <n v="0"/>
    <s v="Bank Transfer"/>
    <s v="Web"/>
    <s v="Delivered"/>
    <s v="VIP"/>
    <s v=""/>
    <s v="Youssef Khaled"/>
    <s v="Male"/>
    <s v="Suez"/>
    <s v="Delta"/>
    <s v="YOUSSEF.KHALED10@outlook.com"/>
    <s v="+2011187278221"/>
    <n v="1972"/>
    <d v="2023-11-14T00:00:00"/>
    <s v="Gold"/>
    <x v="57"/>
    <x v="4"/>
    <x v="18"/>
    <s v="Philips"/>
    <s v="Supplier D"/>
    <n v="32.24"/>
    <n v="38.15"/>
    <s v="No"/>
    <m/>
    <m/>
    <m/>
    <s v="No"/>
    <m/>
    <m/>
    <m/>
    <m/>
    <n v="130.63999999999999"/>
    <n v="0.03"/>
    <n v="3.9191999999999996"/>
    <n v="126.72079999999998"/>
    <n v="126.72079999999998"/>
    <n v="128.96"/>
    <n v="-2.2392000000000252"/>
    <n v="2"/>
    <n v="-320"/>
  </r>
  <r>
    <s v="O2025000413"/>
    <x v="611"/>
    <d v="2025-02-02T00:00:00"/>
    <d v="2025-09-02T00:00:00"/>
    <s v="C0145"/>
    <s v="P0022"/>
    <n v="2"/>
    <n v="201.06"/>
    <n v="3"/>
    <n v="35"/>
    <s v="Card"/>
    <s v="Web"/>
    <s v="Delivered"/>
    <s v="VIP"/>
    <s v="SALE34"/>
    <s v="Ali Khaled"/>
    <s v="Female"/>
    <s v="Alexandria"/>
    <s v="Canal"/>
    <s v="Ali.Khaled71@yahoo.com"/>
    <s v="+2011369313782"/>
    <n v="1976"/>
    <d v="2023-02-07T00:00:00"/>
    <s v="Bronze"/>
    <x v="33"/>
    <x v="0"/>
    <x v="2"/>
    <s v="Philips"/>
    <s v="Supplier E"/>
    <n v="153.01"/>
    <n v="188.29"/>
    <s v="No"/>
    <m/>
    <m/>
    <m/>
    <s v="No"/>
    <s v="Loyalty Boost"/>
    <d v="2025-04-26T00:00:00"/>
    <d v="2025-05-10T00:00:00"/>
    <s v="Marketplace"/>
    <n v="402.12"/>
    <n v="0.03"/>
    <n v="12.063599999999999"/>
    <n v="390.0564"/>
    <n v="425.0564"/>
    <n v="306.02"/>
    <n v="49.036400000000015"/>
    <n v="212"/>
    <n v="3"/>
  </r>
  <r>
    <s v="O2025000414"/>
    <x v="391"/>
    <d v="2025-05-12T00:00:00"/>
    <d v="2025-05-15T00:00:00"/>
    <s v="C0203"/>
    <s v="P0026"/>
    <n v="2"/>
    <n v="145.22"/>
    <n v="5"/>
    <n v="15"/>
    <s v="Wallet"/>
    <s v="Mobile App"/>
    <s v="Canceled"/>
    <s v=""/>
    <s v="SALE73"/>
    <s v="Youssef Nasser"/>
    <s v="Male"/>
    <s v="Alexandria"/>
    <s v="Canal"/>
    <s v="Youssef.Nasser60@outlook.com"/>
    <s v="+2011647064369"/>
    <n v="1971"/>
    <d v="2025-03-07T00:00:00"/>
    <s v="Bronze"/>
    <x v="42"/>
    <x v="2"/>
    <x v="20"/>
    <s v="Samsung"/>
    <s v="Supplier D"/>
    <n v="116.96"/>
    <n v="170.67"/>
    <s v="No"/>
    <m/>
    <m/>
    <m/>
    <s v="No"/>
    <s v="New Year"/>
    <d v="2024-09-02T00:00:00"/>
    <d v="2024-10-02T00:00:00"/>
    <s v="All"/>
    <n v="290.44"/>
    <n v="0.05"/>
    <n v="14.522"/>
    <n v="275.91800000000001"/>
    <n v="290.91800000000001"/>
    <n v="233.92"/>
    <n v="26.998000000000019"/>
    <n v="3"/>
    <n v="4"/>
  </r>
  <r>
    <s v="O2025000415"/>
    <x v="558"/>
    <d v="2025-11-26T00:00:00"/>
    <d v="2025-12-03T00:00:00"/>
    <s v="C0186"/>
    <s v="P0110"/>
    <n v="2"/>
    <n v="231.34"/>
    <n v="0"/>
    <n v="35"/>
    <s v="Wallet"/>
    <s v="Web"/>
    <s v="In Transit"/>
    <s v="call before delivery"/>
    <s v="SALE58"/>
    <s v="Yara Kamel"/>
    <s v="Male"/>
    <s v="Alexandria"/>
    <s v="Greater Cairo"/>
    <s v="Yara.Kamel66@yahoo.com"/>
    <s v="+2011052751564"/>
    <n v="1990"/>
    <d v="2024-05-05T00:00:00"/>
    <s v="Bronze"/>
    <x v="5"/>
    <x v="3"/>
    <x v="4"/>
    <s v="Adidas"/>
    <s v="Supplier A"/>
    <n v="189.42"/>
    <n v="236.52"/>
    <s v="No"/>
    <m/>
    <m/>
    <m/>
    <s v="No"/>
    <s v="Loyalty Boost"/>
    <d v="2025-09-21T00:00:00"/>
    <d v="2025-11-17T00:00:00"/>
    <s v="All"/>
    <n v="462.68"/>
    <n v="0"/>
    <n v="0"/>
    <n v="462.68"/>
    <n v="497.68"/>
    <n v="378.84"/>
    <n v="48.840000000000032"/>
    <n v="7"/>
    <n v="7"/>
  </r>
  <r>
    <s v="O2025000416"/>
    <x v="612"/>
    <d v="2025-07-22T00:00:00"/>
    <d v="2025-07-24T00:00:00"/>
    <s v="C0362"/>
    <s v="P0131"/>
    <n v="1"/>
    <n v="9.8800000000000008"/>
    <n v="10"/>
    <n v="50"/>
    <s v="Bank Transfer"/>
    <s v="Mobile App"/>
    <s v="Returned"/>
    <s v="VIP"/>
    <s v=""/>
    <s v="Laila Adel"/>
    <s v="Female"/>
    <s v="Ismailia"/>
    <s v="Greater Cairo"/>
    <s v="Laila.Adel71@hotmail.com"/>
    <s v="+2011957893071"/>
    <n v="1986"/>
    <d v="2024-04-04T00:00:00"/>
    <s v="Silver"/>
    <x v="142"/>
    <x v="3"/>
    <x v="22"/>
    <s v="Adidas"/>
    <s v="Supplier A"/>
    <n v="6.42"/>
    <n v="8.9499999999999993"/>
    <s v="No"/>
    <m/>
    <m/>
    <m/>
    <s v="No"/>
    <m/>
    <m/>
    <m/>
    <m/>
    <n v="9.8800000000000008"/>
    <n v="0.1"/>
    <n v="0.9880000000000001"/>
    <n v="8.8920000000000012"/>
    <n v="58.892000000000003"/>
    <n v="6.42"/>
    <n v="-47.527999999999999"/>
    <n v="2"/>
    <n v="4"/>
  </r>
  <r>
    <s v="O2025000417"/>
    <x v="466"/>
    <d v="2025-02-10T00:00:00"/>
    <m/>
    <s v="C0125"/>
    <s v="P0191"/>
    <n v="1"/>
    <n v="39.69"/>
    <n v="0"/>
    <n v="25"/>
    <s v="Bank Transfer"/>
    <s v="Web"/>
    <s v="In Transit"/>
    <s v="late delivery"/>
    <s v="SALE77"/>
    <s v="Ali Ashour"/>
    <s v="Male"/>
    <s v="Mansoura"/>
    <s v="Alexandria Coast"/>
    <s v="Ali.Ashour21@outlook.com"/>
    <s v="+2010073895022"/>
    <n v="1981"/>
    <d v="2022-09-24T00:00:00"/>
    <s v="Silver"/>
    <x v="65"/>
    <x v="1"/>
    <x v="11"/>
    <s v="LocalBrand"/>
    <s v="Supplier A"/>
    <n v="0"/>
    <n v="45.89"/>
    <s v="No"/>
    <m/>
    <m/>
    <m/>
    <s v="No"/>
    <s v="New Year"/>
    <d v="2024-03-24T00:00:00"/>
    <d v="2024-05-01T00:00:00"/>
    <s v="Web"/>
    <n v="39.69"/>
    <n v="0"/>
    <n v="0"/>
    <n v="39.69"/>
    <n v="64.69"/>
    <n v="0"/>
    <n v="14.689999999999998"/>
    <m/>
    <n v="2"/>
  </r>
  <r>
    <s v="O2025000418"/>
    <x v="613"/>
    <d v="2025-06-18T00:00:00"/>
    <d v="2025-06-21T00:00:00"/>
    <s v="C0103"/>
    <s v="P0174"/>
    <n v="1"/>
    <n v="260.74"/>
    <n v="0"/>
    <n v="35"/>
    <s v="Card"/>
    <s v="Mobile App"/>
    <s v="Canceled"/>
    <s v=""/>
    <s v="SALE83"/>
    <s v="Mai Nasser"/>
    <s v="Male"/>
    <s v="Luxor"/>
    <s v="Greater Cairo"/>
    <s v="Mai.Nasser33@outlook.com"/>
    <s v="+2011986500155"/>
    <n v="1976"/>
    <d v="2023-05-05T00:00:00"/>
    <s v="Silver"/>
    <x v="90"/>
    <x v="4"/>
    <x v="13"/>
    <s v="Samsung"/>
    <s v="Supplier B"/>
    <n v="181.44"/>
    <n v="245.41"/>
    <s v="No"/>
    <m/>
    <m/>
    <m/>
    <s v="No"/>
    <s v="Black Friday"/>
    <d v="2025-06-17T00:00:00"/>
    <d v="2025-07-21T00:00:00"/>
    <s v="Mobile App"/>
    <n v="260.74"/>
    <n v="0"/>
    <n v="0"/>
    <n v="260.74"/>
    <n v="295.74"/>
    <n v="181.44"/>
    <n v="44.300000000000011"/>
    <n v="3"/>
    <n v="5"/>
  </r>
  <r>
    <s v="O2025000419"/>
    <x v="539"/>
    <d v="2025-11-30T00:00:00"/>
    <d v="2025-03-12T00:00:00"/>
    <s v="C0158"/>
    <s v="P0046"/>
    <n v="2"/>
    <n v="112.59"/>
    <n v="10"/>
    <n v="0"/>
    <s v="Cash"/>
    <s v="Mobile App"/>
    <s v="Delivered"/>
    <s v="  "/>
    <s v=""/>
    <s v="Hassan Said"/>
    <s v="Male"/>
    <s v="Cairo"/>
    <s v="Greater Cairo"/>
    <s v="Hassan.Said50@gmail.com"/>
    <s v="+2010169152372"/>
    <n v="1980"/>
    <d v="2024-03-12T00:00:00"/>
    <s v="Gold"/>
    <x v="14"/>
    <x v="0"/>
    <x v="12"/>
    <s v="SEB"/>
    <s v="Supplier B"/>
    <n v="80.290000000000006"/>
    <n v="118.6"/>
    <s v="No"/>
    <m/>
    <m/>
    <m/>
    <s v="No"/>
    <m/>
    <m/>
    <m/>
    <m/>
    <n v="225.18"/>
    <n v="0.1"/>
    <n v="22.518000000000001"/>
    <n v="202.66200000000001"/>
    <n v="202.66200000000001"/>
    <n v="160.58000000000001"/>
    <n v="42.081999999999994"/>
    <n v="-263"/>
    <n v="2"/>
  </r>
  <r>
    <s v="O2025000420"/>
    <x v="471"/>
    <d v="2025-01-19T00:00:00"/>
    <d v="2025-01-24T00:00:00"/>
    <s v="C0011"/>
    <s v="P0106"/>
    <n v="3"/>
    <n v="146.74"/>
    <n v="1"/>
    <n v="50"/>
    <s v="Cash"/>
    <s v="Marketplace"/>
    <s v="Delivered"/>
    <s v="  "/>
    <s v="SALE13"/>
    <s v="Omar Kamel"/>
    <s v="Female"/>
    <s v="Mansoura"/>
    <s v="Alexandria Coast"/>
    <s v="Omar.Kamel82@outlook.com"/>
    <s v="+2010830304377"/>
    <n v="1998"/>
    <d v="2022-06-02T00:00:00"/>
    <s v="Gold"/>
    <x v="15"/>
    <x v="0"/>
    <x v="2"/>
    <s v="L'Oreal"/>
    <s v="Supplier C"/>
    <n v="85.33"/>
    <n v="131.21"/>
    <s v="No"/>
    <m/>
    <m/>
    <m/>
    <s v="No"/>
    <s v="Ramadan Deals"/>
    <d v="2025-08-11T00:00:00"/>
    <d v="2025-10-02T00:00:00"/>
    <s v="Mobile App"/>
    <n v="440.22"/>
    <n v="0.01"/>
    <n v="4.4022000000000006"/>
    <n v="435.81780000000003"/>
    <n v="485.81780000000003"/>
    <n v="255.99"/>
    <n v="129.82780000000002"/>
    <n v="5"/>
    <n v="4"/>
  </r>
  <r>
    <s v="O2025000421"/>
    <x v="420"/>
    <d v="2025-12-23T00:00:00"/>
    <d v="2025-12-25T00:00:00"/>
    <s v="C0491"/>
    <s v="P0156"/>
    <n v="1"/>
    <n v="192.45"/>
    <n v="5"/>
    <n v="50"/>
    <s v="Card"/>
    <s v="Marketplace"/>
    <s v="Returned"/>
    <s v="late delivery"/>
    <s v="SALE62"/>
    <s v="Omar El-Sayed"/>
    <s v="Female"/>
    <s v="Giza"/>
    <s v="Alexandria Coast"/>
    <s v="Omar.El-Sayed67@gmail.com"/>
    <s v="+2010945232198"/>
    <n v="1981"/>
    <d v="2024-12-30T00:00:00"/>
    <s v="Gold"/>
    <x v="67"/>
    <x v="3"/>
    <x v="8"/>
    <s v="Samsung"/>
    <s v="Supplier E"/>
    <n v="142.19"/>
    <n v="212.91"/>
    <s v="No"/>
    <m/>
    <m/>
    <m/>
    <s v="No"/>
    <s v="Summer Sale"/>
    <d v="2025-06-01T00:00:00"/>
    <d v="2025-07-19T00:00:00"/>
    <s v="Mobile App"/>
    <n v="192.45"/>
    <n v="0.05"/>
    <n v="9.6225000000000005"/>
    <n v="182.82749999999999"/>
    <n v="232.82749999999999"/>
    <n v="142.19"/>
    <n v="-9.3625000000000114"/>
    <n v="2"/>
    <n v="3"/>
  </r>
  <r>
    <s v="O2025000422"/>
    <x v="598"/>
    <d v="2025-06-27T00:00:00"/>
    <d v="2025-07-09T00:00:00"/>
    <s v="C0376"/>
    <s v="P0114"/>
    <n v="2"/>
    <n v="261.83999999999997"/>
    <n v="0"/>
    <n v="25"/>
    <s v="Cash"/>
    <s v="Marketplace"/>
    <s v="Delivered"/>
    <s v="late delivery"/>
    <s v=""/>
    <s v="Ali Kamel"/>
    <s v="Female"/>
    <s v="Zagazig"/>
    <s v="Delta"/>
    <s v="ALI.KAMEL33@gmail.com"/>
    <s v="+2010679613909"/>
    <n v="1995"/>
    <d v="2023-05-27T00:00:00"/>
    <s v="Bronze"/>
    <x v="21"/>
    <x v="0"/>
    <x v="12"/>
    <s v="LocalBrand"/>
    <s v="Supplier C"/>
    <n v="174.2"/>
    <n v="247.43"/>
    <s v="No"/>
    <m/>
    <m/>
    <m/>
    <s v="No"/>
    <m/>
    <m/>
    <m/>
    <m/>
    <n v="523.67999999999995"/>
    <n v="0"/>
    <n v="0"/>
    <n v="523.67999999999995"/>
    <n v="548.67999999999995"/>
    <n v="348.4"/>
    <n v="150.27999999999997"/>
    <n v="12"/>
    <n v="2"/>
  </r>
  <r>
    <s v="O2025000423"/>
    <x v="614"/>
    <d v="2025-04-08T00:00:00"/>
    <d v="2025-04-12T00:00:00"/>
    <s v="C0440"/>
    <s v="P0119"/>
    <n v="1"/>
    <n v="180.76"/>
    <n v="25"/>
    <n v="25"/>
    <s v="Bank Transfer"/>
    <s v="Mobile App"/>
    <s v="Returned"/>
    <s v=""/>
    <s v=""/>
    <s v="Nada Gomaa"/>
    <s v="Female"/>
    <s v="Suez"/>
    <s v="Canal"/>
    <s v="Nada.Gomaa17@hotmail.com"/>
    <s v="+2011337131092"/>
    <n v="1974"/>
    <d v="2024-05-13T00:00:00"/>
    <s v="Silver"/>
    <x v="100"/>
    <x v="1"/>
    <x v="14"/>
    <s v="Philips"/>
    <s v="Supplier A"/>
    <n v="155"/>
    <n v="188.69"/>
    <s v="No"/>
    <m/>
    <m/>
    <m/>
    <s v="No"/>
    <m/>
    <m/>
    <m/>
    <m/>
    <n v="180.76"/>
    <n v="0.25"/>
    <n v="45.19"/>
    <n v="135.57"/>
    <n v="160.57"/>
    <n v="155"/>
    <n v="-44.430000000000007"/>
    <n v="4"/>
    <n v="0"/>
  </r>
  <r>
    <s v="O2025000424"/>
    <x v="475"/>
    <d v="2025-07-11T00:00:00"/>
    <d v="2025-07-14T00:00:00"/>
    <s v="C0072"/>
    <s v="P0004"/>
    <n v="1"/>
    <n v="35.479999999999997"/>
    <n v="0"/>
    <n v="25"/>
    <s v="Wallet"/>
    <s v="Web"/>
    <s v="Delivered"/>
    <s v=""/>
    <s v="SALE75"/>
    <s v="Youssef Kamel"/>
    <s v="Male"/>
    <s v="Tanta"/>
    <s v="Alexandria Coast"/>
    <s v="Youssef.Kamel20@outlook.com"/>
    <s v="+2010181867165"/>
    <n v="1981"/>
    <d v="2025-05-14T00:00:00"/>
    <s v="Bronze"/>
    <x v="129"/>
    <x v="2"/>
    <x v="6"/>
    <s v="Xiaomi"/>
    <s v="Supplier E"/>
    <n v="21.75"/>
    <n v="33.03"/>
    <s v="No"/>
    <m/>
    <m/>
    <m/>
    <s v="No"/>
    <s v="Back to School"/>
    <d v="2025-02-02T00:00:00"/>
    <d v="2025-03-09T00:00:00"/>
    <s v="All"/>
    <n v="35.479999999999997"/>
    <n v="0"/>
    <n v="0"/>
    <n v="35.479999999999997"/>
    <n v="60.48"/>
    <n v="21.75"/>
    <n v="-11.270000000000003"/>
    <n v="3"/>
    <n v="34"/>
  </r>
  <r>
    <s v="O2025000425"/>
    <x v="615"/>
    <d v="2025-10-26T00:00:00"/>
    <d v="2025-10-29T00:00:00"/>
    <s v="C0289"/>
    <s v="P0177"/>
    <n v="1"/>
    <n v="29.7"/>
    <n v="30"/>
    <n v="15"/>
    <s v="Cash"/>
    <s v="Mobile App"/>
    <s v="Returned"/>
    <s v="  "/>
    <s v="SALE60"/>
    <s v="Mostafa Hegazy"/>
    <s v="Male"/>
    <s v="Cairo"/>
    <s v="Alexandria Coast"/>
    <s v="Mostafa.Hegazy41@outlook.com"/>
    <s v="+2011366240999"/>
    <n v="1989"/>
    <d v="2024-04-08T00:00:00"/>
    <s v=""/>
    <x v="81"/>
    <x v="0"/>
    <x v="10"/>
    <s v="LocalBrand"/>
    <s v="Supplier D"/>
    <n v="23.97"/>
    <n v="30.86"/>
    <s v="Yes"/>
    <m/>
    <m/>
    <m/>
    <s v="No"/>
    <s v="Summer Sale"/>
    <d v="2025-07-27T00:00:00"/>
    <d v="2025-08-20T00:00:00"/>
    <s v="Mobile App"/>
    <n v="29.7"/>
    <n v="0.3"/>
    <n v="8.91"/>
    <n v="20.79"/>
    <n v="35.79"/>
    <n v="23.97"/>
    <n v="-18.18"/>
    <n v="3"/>
    <n v="2"/>
  </r>
  <r>
    <s v="O2025000426"/>
    <x v="607"/>
    <d v="2025-05-24T00:00:00"/>
    <d v="2025-05-26T00:00:00"/>
    <s v="C0082"/>
    <s v="P0100"/>
    <n v="1"/>
    <n v="20.45"/>
    <n v="0"/>
    <n v="0"/>
    <s v="Wallet"/>
    <s v="Mobile App"/>
    <s v="Delivered"/>
    <s v=""/>
    <s v=""/>
    <s v="Mai Adel"/>
    <s v="Female"/>
    <s v="Alexandria"/>
    <s v="Delta"/>
    <s v="Mai.Adel87 @outlook.com"/>
    <s v="+2011934869860"/>
    <n v="2004"/>
    <d v="2025-05-17T00:00:00"/>
    <s v="Platinum"/>
    <x v="140"/>
    <x v="0"/>
    <x v="10"/>
    <s v="Samsung"/>
    <s v="Supplier D"/>
    <n v="18.12"/>
    <n v="24"/>
    <s v="No"/>
    <m/>
    <m/>
    <m/>
    <s v="No"/>
    <m/>
    <m/>
    <m/>
    <m/>
    <n v="20.45"/>
    <n v="0"/>
    <n v="0"/>
    <n v="20.45"/>
    <n v="20.45"/>
    <n v="18.12"/>
    <n v="2.3299999999999983"/>
    <n v="2"/>
    <n v="5"/>
  </r>
  <r>
    <s v="O2025000427"/>
    <x v="456"/>
    <m/>
    <d v="2025-09-02T00:00:00"/>
    <s v="C0255"/>
    <s v="P0052"/>
    <n v="1"/>
    <n v="153.75"/>
    <n v="0"/>
    <n v="0"/>
    <s v="Bank Transfer"/>
    <s v="Mobile App"/>
    <s v="Delivered"/>
    <s v=""/>
    <s v="SALE72"/>
    <s v="Mona El-Sayed"/>
    <s v="Male"/>
    <s v="Giza"/>
    <s v="Upper Egypt"/>
    <s v="Mona.El-Sayed52@outlook.com"/>
    <s v="+2010618376670"/>
    <n v="1996"/>
    <d v="2025-08-14T00:00:00"/>
    <s v="Bronze"/>
    <x v="93"/>
    <x v="4"/>
    <x v="19"/>
    <s v="Adidas"/>
    <s v="Supplier E"/>
    <n v="0"/>
    <n v="142.59"/>
    <s v="No"/>
    <m/>
    <m/>
    <m/>
    <s v="No"/>
    <s v="Loyalty Boost"/>
    <d v="2025-01-11T00:00:00"/>
    <d v="2025-03-02T00:00:00"/>
    <s v="Mobile App"/>
    <n v="153.75"/>
    <n v="0"/>
    <n v="0"/>
    <n v="153.75"/>
    <n v="153.75"/>
    <n v="0"/>
    <n v="153.75"/>
    <m/>
    <m/>
  </r>
  <r>
    <s v="O2025000428"/>
    <x v="447"/>
    <m/>
    <d v="2025-01-13T00:00:00"/>
    <s v="C0174"/>
    <s v="P0204"/>
    <n v="2"/>
    <n v="226.08"/>
    <n v="15"/>
    <n v="25"/>
    <s v="Wallet"/>
    <s v="Web"/>
    <s v="Returned"/>
    <s v="  "/>
    <s v=""/>
    <s v="Omar Kamel"/>
    <s v="Male"/>
    <s v="Zagazig"/>
    <s v="Upper Egypt"/>
    <s v="Omar.Kamel18@gmail.com"/>
    <s v="+2011644688859"/>
    <n v="1980"/>
    <d v="2022-10-15T00:00:00"/>
    <s v="Gold"/>
    <x v="107"/>
    <x v="2"/>
    <x v="3"/>
    <s v="L'Oreal"/>
    <s v="Supplier D"/>
    <n v="141.06"/>
    <n v="216.78"/>
    <s v="No"/>
    <m/>
    <m/>
    <m/>
    <s v="No"/>
    <m/>
    <m/>
    <m/>
    <m/>
    <n v="452.16"/>
    <n v="0.15"/>
    <n v="67.823999999999998"/>
    <n v="384.33600000000001"/>
    <n v="409.33600000000001"/>
    <n v="282.12"/>
    <n v="77.216000000000008"/>
    <m/>
    <m/>
  </r>
  <r>
    <s v="O2025000429"/>
    <x v="528"/>
    <d v="2025-06-17T00:00:00"/>
    <d v="2025-06-19T00:00:00"/>
    <s v="C0191"/>
    <s v="P0062"/>
    <n v="2"/>
    <n v="77.819999999999993"/>
    <n v="0"/>
    <n v="25"/>
    <s v="Wallet"/>
    <s v="Mobile App"/>
    <s v="Delivered"/>
    <s v=""/>
    <s v="SALE73"/>
    <s v="Ali Nasser"/>
    <s v="Male"/>
    <s v="Giza"/>
    <s v="Greater Cairo"/>
    <s v="Ali.Nasser90@yahoo.com"/>
    <s v="+2011598694716"/>
    <n v="1981"/>
    <d v="2022-04-18T00:00:00"/>
    <s v="Gold"/>
    <x v="74"/>
    <x v="4"/>
    <x v="24"/>
    <s v="Philips"/>
    <s v="Supplier A"/>
    <n v="60.71"/>
    <n v="73.680000000000007"/>
    <s v="No"/>
    <m/>
    <m/>
    <m/>
    <s v="No"/>
    <s v="New Year"/>
    <d v="2024-09-02T00:00:00"/>
    <d v="2024-10-02T00:00:00"/>
    <s v="All"/>
    <n v="155.63999999999999"/>
    <n v="0"/>
    <n v="0"/>
    <n v="155.63999999999999"/>
    <n v="180.64"/>
    <n v="121.42"/>
    <n v="9.2199999999999847"/>
    <n v="2"/>
    <n v="1"/>
  </r>
  <r>
    <s v="O2025000430"/>
    <x v="616"/>
    <d v="2025-10-20T00:00:00"/>
    <d v="2025-10-25T00:00:00"/>
    <s v="C0215"/>
    <s v="P0148"/>
    <n v="1"/>
    <n v="251.56"/>
    <n v="2"/>
    <n v="0"/>
    <s v="Cash"/>
    <s v="Marketplace"/>
    <s v="Delivered"/>
    <s v=""/>
    <s v=""/>
    <s v="Omar Ashour"/>
    <s v="Male"/>
    <s v="Giza"/>
    <s v="Greater Cairo"/>
    <s v="Omar.Ashour50@hotmail.com"/>
    <s v="+2011812340696"/>
    <n v="1988"/>
    <d v="2024-07-08T00:00:00"/>
    <s v="Bronze"/>
    <x v="136"/>
    <x v="0"/>
    <x v="2"/>
    <s v="Xiaomi"/>
    <s v="Supplier A"/>
    <n v="190.94"/>
    <n v="230.45"/>
    <s v="No"/>
    <m/>
    <m/>
    <m/>
    <s v="No"/>
    <m/>
    <m/>
    <m/>
    <m/>
    <n v="251.56"/>
    <n v="0.02"/>
    <n v="5.0312000000000001"/>
    <n v="246.52879999999999"/>
    <n v="246.52879999999999"/>
    <n v="190.94"/>
    <n v="55.588799999999992"/>
    <n v="5"/>
    <n v="5"/>
  </r>
  <r>
    <s v="O2025000431"/>
    <x v="515"/>
    <d v="2025-05-27T00:00:00"/>
    <d v="2025-03-06T00:00:00"/>
    <s v="C0034"/>
    <s v="P0090"/>
    <n v="4"/>
    <n v="173.02"/>
    <n v="25"/>
    <n v="25"/>
    <s v="Bank Transfer"/>
    <s v="Web"/>
    <s v="In Transit"/>
    <s v="  "/>
    <s v=""/>
    <s v="Hager Nasser"/>
    <s v="Male"/>
    <s v="Ismailia"/>
    <s v="Upper Egypt"/>
    <s v="HAGER.NASSER33@gmail.com"/>
    <s v="+2011637686227"/>
    <n v="1975"/>
    <d v="2022-11-11T00:00:00"/>
    <s v="Platinum"/>
    <x v="138"/>
    <x v="2"/>
    <x v="23"/>
    <s v="Adidas"/>
    <s v="Supplier E"/>
    <n v="157.76"/>
    <n v="202.81"/>
    <s v="No"/>
    <m/>
    <m/>
    <m/>
    <s v="No"/>
    <m/>
    <m/>
    <m/>
    <m/>
    <n v="692.08"/>
    <n v="0.25"/>
    <n v="173.02"/>
    <n v="519.06000000000006"/>
    <n v="544.06000000000006"/>
    <n v="631.04"/>
    <n v="-136.9799999999999"/>
    <n v="-82"/>
    <n v="2"/>
  </r>
  <r>
    <s v="O2025000432"/>
    <x v="489"/>
    <d v="2025-09-05T00:00:00"/>
    <d v="2025-05-18T00:00:00"/>
    <s v="C0445"/>
    <s v="P0079"/>
    <n v="2"/>
    <n v="11.11"/>
    <n v="25"/>
    <n v="50"/>
    <s v="Bank Transfer"/>
    <s v="Marketplace"/>
    <s v="Canceled"/>
    <s v=""/>
    <s v=""/>
    <s v="Omar Hegazy"/>
    <s v="Female"/>
    <s v="Aswan"/>
    <s v="Upper Egypt"/>
    <s v="Omar.Hegazy87@gmail.com"/>
    <s v="+2011331278591"/>
    <n v="1983"/>
    <d v="2025-05-08T00:00:00"/>
    <s v="Gold"/>
    <x v="34"/>
    <x v="2"/>
    <x v="6"/>
    <s v="L'Oreal"/>
    <s v="Supplier D"/>
    <n v="8.43"/>
    <n v="12.21"/>
    <s v="No"/>
    <m/>
    <m/>
    <m/>
    <s v="No"/>
    <m/>
    <m/>
    <m/>
    <m/>
    <n v="22.22"/>
    <n v="0.25"/>
    <n v="5.5549999999999997"/>
    <n v="16.664999999999999"/>
    <n v="66.664999999999992"/>
    <n v="16.86"/>
    <n v="-50.195"/>
    <n v="-110"/>
    <n v="92"/>
  </r>
  <r>
    <s v="O2025000433"/>
    <x v="551"/>
    <d v="2025-10-27T00:00:00"/>
    <d v="2025-10-28T00:00:00"/>
    <s v="C0007"/>
    <s v="P0188"/>
    <n v="1"/>
    <n v="233.41"/>
    <n v="0"/>
    <n v="35"/>
    <s v="Cash"/>
    <s v="Web"/>
    <s v="Delivered"/>
    <s v=""/>
    <s v="SALE13"/>
    <s v="Sara El-Sayed"/>
    <s v="Male"/>
    <s v="Luxor"/>
    <s v="Canal"/>
    <s v="Sara.El-Sayed32@yahoo.com"/>
    <s v="+2010093612040"/>
    <n v="1984"/>
    <d v="2023-10-26T00:00:00"/>
    <s v="Bronze"/>
    <x v="88"/>
    <x v="2"/>
    <x v="20"/>
    <s v="LocalBrand"/>
    <s v="Supplier C"/>
    <n v="0"/>
    <n v="213.91"/>
    <s v="No"/>
    <m/>
    <m/>
    <m/>
    <s v="No"/>
    <s v="Ramadan Deals"/>
    <d v="2025-08-11T00:00:00"/>
    <d v="2025-10-02T00:00:00"/>
    <s v="Mobile App"/>
    <n v="233.41"/>
    <n v="0"/>
    <n v="0"/>
    <n v="233.41"/>
    <n v="268.40999999999997"/>
    <n v="0"/>
    <n v="198.41"/>
    <n v="1"/>
    <n v="2"/>
  </r>
  <r>
    <s v="O2025000434"/>
    <x v="431"/>
    <d v="2025-01-14T00:00:00"/>
    <d v="2025-01-17T00:00:00"/>
    <s v="C0484"/>
    <s v="P0107"/>
    <n v="1"/>
    <n v="147.63999999999999"/>
    <n v="10"/>
    <n v="15"/>
    <s v="Cash"/>
    <s v="Mobile App"/>
    <s v="Delivered"/>
    <s v=""/>
    <s v=""/>
    <s v="Mona Said"/>
    <s v="Female"/>
    <s v="Suez"/>
    <s v="Canal"/>
    <s v="Mona.Said90@yahoo.com"/>
    <s v="+2010209702214"/>
    <n v="1982"/>
    <d v="2022-10-03T00:00:00"/>
    <s v="Platinum"/>
    <x v="8"/>
    <x v="3"/>
    <x v="5"/>
    <s v="LocalBrand"/>
    <s v="Supplier E"/>
    <n v="133.01"/>
    <n v="169.51"/>
    <s v="No"/>
    <m/>
    <m/>
    <m/>
    <s v="No"/>
    <m/>
    <m/>
    <m/>
    <m/>
    <n v="147.63999999999999"/>
    <n v="0.1"/>
    <n v="14.763999999999999"/>
    <n v="132.87599999999998"/>
    <n v="147.87599999999998"/>
    <n v="133.01"/>
    <n v="-15.134000000000015"/>
    <n v="3"/>
    <n v="1"/>
  </r>
  <r>
    <s v="O2025000435"/>
    <x v="492"/>
    <d v="2025-04-18T00:00:00"/>
    <d v="2025-04-22T00:00:00"/>
    <s v="C0408"/>
    <s v="P0051"/>
    <n v="1"/>
    <n v="11.49"/>
    <n v="25"/>
    <n v="15"/>
    <s v="Wallet"/>
    <s v="Mobile App"/>
    <s v="In Transit"/>
    <s v=""/>
    <s v=""/>
    <s v="Ali Khaled"/>
    <s v="Female"/>
    <s v="Luxor"/>
    <s v="Canal"/>
    <s v="Ali.Khaled62 @outlook.com"/>
    <s v="+2010782137723"/>
    <n v="1979"/>
    <d v="2024-09-28T00:00:00"/>
    <s v="Platinum"/>
    <x v="123"/>
    <x v="0"/>
    <x v="12"/>
    <s v="Nivea"/>
    <s v="Supplier A"/>
    <n v="11.56"/>
    <n v="13.3"/>
    <s v="No"/>
    <m/>
    <m/>
    <m/>
    <s v="No"/>
    <m/>
    <m/>
    <m/>
    <m/>
    <n v="11.49"/>
    <n v="0.25"/>
    <n v="2.8725000000000001"/>
    <n v="8.6174999999999997"/>
    <n v="23.6175"/>
    <n v="11.56"/>
    <n v="-17.942500000000003"/>
    <n v="4"/>
    <n v="1"/>
  </r>
  <r>
    <s v="O2025000436"/>
    <x v="440"/>
    <d v="2025-06-18T00:00:00"/>
    <d v="2025-06-23T00:00:00"/>
    <s v="C0403"/>
    <s v="P0190"/>
    <n v="3"/>
    <n v="63.45"/>
    <n v="15"/>
    <n v="35"/>
    <s v="Bank Transfer"/>
    <s v="Marketplace"/>
    <s v="Delivered"/>
    <s v=""/>
    <s v="WELCOME10"/>
    <s v="Mai Fathy"/>
    <s v="Male"/>
    <s v="Cairo"/>
    <s v="Delta"/>
    <s v="Mai.Fathy47@outlook.com"/>
    <s v="+2011582880257"/>
    <n v="2002"/>
    <d v="2023-05-23T00:00:00"/>
    <s v="Silver"/>
    <x v="145"/>
    <x v="2"/>
    <x v="23"/>
    <s v="Anker"/>
    <s v="Supplier B"/>
    <n v="41.27"/>
    <n v="59.82"/>
    <s v="No"/>
    <m/>
    <m/>
    <m/>
    <s v="No"/>
    <s v="Loyalty Boost"/>
    <d v="2025-03-22T00:00:00"/>
    <d v="2025-04-18T00:00:00"/>
    <s v="Web"/>
    <n v="190.35000000000002"/>
    <n v="0.15"/>
    <n v="28.552500000000002"/>
    <n v="161.79750000000001"/>
    <n v="196.79750000000001"/>
    <n v="123.81"/>
    <n v="2.9875000000000114"/>
    <n v="5"/>
    <n v="1"/>
  </r>
  <r>
    <s v="O2025000437"/>
    <x v="426"/>
    <d v="2025-03-16T00:00:00"/>
    <d v="2025-03-19T00:00:00"/>
    <s v="C0148"/>
    <s v="P0181"/>
    <n v="3"/>
    <n v="239.11"/>
    <n v="5"/>
    <n v="25"/>
    <s v="Wallet"/>
    <s v="Web"/>
    <s v="Canceled"/>
    <s v="late delivery"/>
    <s v="SALE83"/>
    <s v="Ali Nasser"/>
    <s v="Female"/>
    <s v="Alexandria"/>
    <s v="Greater Cairo"/>
    <s v="Ali.Nasser54@gmail.com"/>
    <s v="+2010699180958"/>
    <n v="1991"/>
    <d v="2023-05-19T00:00:00"/>
    <s v="Gold"/>
    <x v="124"/>
    <x v="2"/>
    <x v="20"/>
    <s v="L'Oreal"/>
    <s v="Supplier A"/>
    <n v="190.09"/>
    <n v="279.86"/>
    <s v="No"/>
    <m/>
    <m/>
    <m/>
    <s v="No"/>
    <s v="Black Friday"/>
    <d v="2025-06-17T00:00:00"/>
    <d v="2025-07-21T00:00:00"/>
    <s v="Mobile App"/>
    <n v="717.33"/>
    <n v="0.05"/>
    <n v="35.866500000000002"/>
    <n v="681.46350000000007"/>
    <n v="706.46350000000007"/>
    <n v="570.27"/>
    <n v="86.193500000000085"/>
    <n v="3"/>
    <n v="2"/>
  </r>
  <r>
    <s v="O2025000438"/>
    <x v="541"/>
    <d v="2025-05-14T00:00:00"/>
    <d v="2025-05-16T00:00:00"/>
    <s v="C0042"/>
    <s v="P0109"/>
    <n v="1"/>
    <n v="138.71"/>
    <n v="0"/>
    <n v="50"/>
    <s v="Bank Transfer"/>
    <s v="Marketplace"/>
    <s v="Canceled"/>
    <s v=""/>
    <s v=""/>
    <s v="Nada El-Sayed"/>
    <s v="Male"/>
    <s v="Tanta"/>
    <s v="Greater Cairo"/>
    <s v="Nada.El-Sayed35@gmail.com"/>
    <s v="+2010516110257"/>
    <n v="1995"/>
    <d v="2022-11-09T00:00:00"/>
    <s v="Bronze"/>
    <x v="80"/>
    <x v="3"/>
    <x v="4"/>
    <s v="Anker"/>
    <s v="Supplier E"/>
    <n v="105.69"/>
    <n v="142.06"/>
    <s v="No"/>
    <m/>
    <m/>
    <m/>
    <s v="No"/>
    <m/>
    <m/>
    <m/>
    <m/>
    <n v="138.71"/>
    <n v="0"/>
    <n v="0"/>
    <n v="138.71"/>
    <n v="188.71"/>
    <n v="105.69"/>
    <n v="-16.97999999999999"/>
    <n v="2"/>
    <n v="0"/>
  </r>
  <r>
    <s v="O2025000439"/>
    <x v="617"/>
    <d v="2025-01-27T00:00:00"/>
    <d v="2025-01-30T00:00:00"/>
    <s v="C0446"/>
    <s v="P0124"/>
    <n v="1"/>
    <n v="183.28"/>
    <n v="0"/>
    <n v="25"/>
    <s v="Bank Transfer"/>
    <s v="Web"/>
    <s v="Delivered"/>
    <s v=""/>
    <s v="SALE77"/>
    <s v="Mostafa Kamel"/>
    <s v="Female"/>
    <s v="Aswan"/>
    <s v="Greater Cairo"/>
    <s v="Mostafa.Kamel44 @yahoo.com"/>
    <s v="+2010885096586"/>
    <n v="1982"/>
    <d v="2025-06-18T00:00:00"/>
    <s v="Silver"/>
    <x v="104"/>
    <x v="1"/>
    <x v="21"/>
    <s v="Nike"/>
    <s v="Supplier A"/>
    <n v="147.41999999999999"/>
    <n v="197.28"/>
    <s v="No"/>
    <m/>
    <m/>
    <m/>
    <s v="No"/>
    <s v="New Year"/>
    <d v="2024-03-24T00:00:00"/>
    <d v="2024-05-01T00:00:00"/>
    <s v="Web"/>
    <n v="183.28"/>
    <n v="0"/>
    <n v="0"/>
    <n v="183.28"/>
    <n v="208.28"/>
    <n v="147.41999999999999"/>
    <n v="10.860000000000014"/>
    <n v="3"/>
    <n v="2"/>
  </r>
  <r>
    <s v="O2025000440"/>
    <x v="618"/>
    <m/>
    <m/>
    <s v="C0149"/>
    <s v="P0020"/>
    <n v="1"/>
    <n v="207.22"/>
    <n v="20"/>
    <n v="25"/>
    <s v="Card"/>
    <s v="Mobile App"/>
    <s v="Canceled"/>
    <s v=""/>
    <s v=""/>
    <s v="Ali Kamel"/>
    <s v="Male"/>
    <s v="Cairo"/>
    <s v="Greater Cairo"/>
    <s v="Ali.Kamel15@outlook.com"/>
    <s v="+2010696801885"/>
    <n v="1993"/>
    <d v="2024-06-13T00:00:00"/>
    <s v="Platinum"/>
    <x v="39"/>
    <x v="4"/>
    <x v="19"/>
    <s v="L'Oreal"/>
    <s v="Supplier B"/>
    <n v="136.5"/>
    <n v="182.66"/>
    <s v="No"/>
    <m/>
    <m/>
    <m/>
    <s v="No"/>
    <m/>
    <m/>
    <m/>
    <m/>
    <n v="207.22"/>
    <n v="0.2"/>
    <n v="41.444000000000003"/>
    <n v="165.77600000000001"/>
    <n v="190.77600000000001"/>
    <n v="136.5"/>
    <n v="4.2760000000000105"/>
    <m/>
    <m/>
  </r>
  <r>
    <s v="O2025000441"/>
    <x v="619"/>
    <d v="2025-05-04T00:00:00"/>
    <d v="2025-05-06T00:00:00"/>
    <s v="C0104"/>
    <s v="P0023"/>
    <n v="1"/>
    <n v="233.81"/>
    <n v="5"/>
    <n v="35"/>
    <s v="Card"/>
    <s v="Mobile App"/>
    <s v="Delivered"/>
    <s v=""/>
    <s v=""/>
    <s v="Ali Hassan"/>
    <s v="Female"/>
    <s v="Luxor"/>
    <s v="Delta"/>
    <s v="Ali.Hassan88@hotmail.com"/>
    <s v="+2010922064393"/>
    <n v="1991"/>
    <d v="2023-03-11T00:00:00"/>
    <s v="Bronze"/>
    <x v="35"/>
    <x v="4"/>
    <x v="13"/>
    <s v="Xiaomi"/>
    <s v="Supplier A"/>
    <n v="145.13"/>
    <n v="204.32"/>
    <s v="No"/>
    <m/>
    <m/>
    <m/>
    <s v="No"/>
    <m/>
    <m/>
    <m/>
    <m/>
    <n v="233.81"/>
    <n v="0.05"/>
    <n v="11.6905"/>
    <n v="222.11950000000002"/>
    <n v="257.11950000000002"/>
    <n v="145.13"/>
    <n v="41.989500000000021"/>
    <n v="2"/>
    <n v="3"/>
  </r>
  <r>
    <s v="O2025000442"/>
    <x v="473"/>
    <m/>
    <d v="2025-01-04T00:00:00"/>
    <s v="C0097"/>
    <s v="P0125"/>
    <n v="2"/>
    <n v="95.83"/>
    <n v="5"/>
    <n v="15"/>
    <s v="Cash"/>
    <s v="Mobile App"/>
    <s v="Delivered"/>
    <s v=""/>
    <s v="SALE68"/>
    <s v="Hager El-Sayed"/>
    <s v="Female"/>
    <s v="Alexandria"/>
    <s v="Delta"/>
    <s v="HAGER.EL-SAYED38@outlook.com"/>
    <s v="+2010306632749"/>
    <n v="1990"/>
    <d v="2024-05-20T00:00:00"/>
    <s v="Silver"/>
    <x v="61"/>
    <x v="2"/>
    <x v="23"/>
    <s v="Samsung"/>
    <s v="Supplier D"/>
    <n v="55.96"/>
    <n v="83.94"/>
    <s v="No"/>
    <m/>
    <m/>
    <m/>
    <s v="No"/>
    <s v="Loyalty Boost"/>
    <d v="2025-04-20T00:00:00"/>
    <d v="2025-05-07T00:00:00"/>
    <s v="All"/>
    <n v="191.66"/>
    <n v="0.05"/>
    <n v="9.5830000000000002"/>
    <n v="182.077"/>
    <n v="197.077"/>
    <n v="111.92"/>
    <n v="55.156999999999996"/>
    <m/>
    <m/>
  </r>
  <r>
    <s v="O2025000443"/>
    <x v="515"/>
    <d v="2025-05-29T00:00:00"/>
    <d v="2025-05-31T00:00:00"/>
    <s v="C0386"/>
    <s v="P0138"/>
    <n v="1"/>
    <n v="67.73"/>
    <n v="5"/>
    <n v="25"/>
    <s v="Cash"/>
    <s v="Web"/>
    <s v="Delivered"/>
    <s v="  "/>
    <s v=""/>
    <s v="Mostafa El-Sayed"/>
    <s v="Female"/>
    <s v="Suez"/>
    <s v="Upper Egypt"/>
    <s v="Mostafa.El-Sayed53@gmail.com"/>
    <s v="+2011594659121"/>
    <n v="2000"/>
    <d v="2023-08-30T00:00:00"/>
    <s v="Bronze"/>
    <x v="132"/>
    <x v="2"/>
    <x v="20"/>
    <s v="Nike"/>
    <s v="Supplier E"/>
    <n v="51.25"/>
    <n v="67.8"/>
    <s v="No"/>
    <m/>
    <m/>
    <m/>
    <s v="No"/>
    <m/>
    <m/>
    <m/>
    <m/>
    <n v="67.73"/>
    <n v="0.05"/>
    <n v="3.3865000000000003"/>
    <n v="64.343500000000006"/>
    <n v="89.343500000000006"/>
    <n v="51.25"/>
    <n v="-11.906499999999994"/>
    <n v="2"/>
    <n v="4"/>
  </r>
  <r>
    <s v="O2025000444"/>
    <x v="620"/>
    <d v="2025-01-25T00:00:00"/>
    <d v="2025-01-29T00:00:00"/>
    <s v="C0093"/>
    <s v="P0045"/>
    <n v="4"/>
    <n v="108.14"/>
    <n v="2"/>
    <n v="50"/>
    <s v="Card"/>
    <s v="Mobile App"/>
    <s v="Canceled"/>
    <s v=""/>
    <s v=""/>
    <s v="Mohamed Khaled"/>
    <s v="Female"/>
    <s v="Cairo"/>
    <s v="Delta"/>
    <s v="Mohamed.Khaled22@outlook.com"/>
    <s v="+2011207429660"/>
    <n v="1994"/>
    <d v="2024-04-25T00:00:00"/>
    <s v="Silver"/>
    <x v="62"/>
    <x v="4"/>
    <x v="19"/>
    <s v="Samsung"/>
    <s v="Supplier A"/>
    <n v="81.19"/>
    <n v="107.12"/>
    <s v="No"/>
    <d v="2024-12-26T00:00:00"/>
    <s v="Size issue"/>
    <s v="Bank Transfer"/>
    <s v="Yes"/>
    <m/>
    <m/>
    <m/>
    <m/>
    <n v="432.56"/>
    <n v="0.02"/>
    <n v="8.6512000000000011"/>
    <n v="423.90879999999999"/>
    <n v="473.90879999999999"/>
    <n v="324.76"/>
    <n v="49.148799999999994"/>
    <n v="4"/>
    <n v="2"/>
  </r>
  <r>
    <s v="O2025000445"/>
    <x v="369"/>
    <d v="2025-07-10T00:00:00"/>
    <d v="2025-07-22T00:00:00"/>
    <s v="C0314"/>
    <s v="P0073"/>
    <n v="4"/>
    <n v="204.36"/>
    <n v="0"/>
    <n v="15"/>
    <s v="Cash"/>
    <s v="Web"/>
    <s v="Returned"/>
    <s v=""/>
    <s v="SALE58"/>
    <s v="Doaa Hegazy"/>
    <s v="Female"/>
    <s v="Luxor"/>
    <s v="Alexandria Coast"/>
    <s v="Doaa.Hegazy19@yahoo.com"/>
    <s v="+2010092524811"/>
    <n v="1973"/>
    <d v="2025-01-02T00:00:00"/>
    <s v="Platinum"/>
    <x v="83"/>
    <x v="4"/>
    <x v="18"/>
    <s v="Adidas"/>
    <s v="Supplier B"/>
    <n v="138.13"/>
    <n v="184.83"/>
    <s v="No"/>
    <m/>
    <m/>
    <m/>
    <s v="No"/>
    <s v="Loyalty Boost"/>
    <d v="2025-09-21T00:00:00"/>
    <d v="2025-11-17T00:00:00"/>
    <s v="All"/>
    <n v="817.44"/>
    <n v="0"/>
    <n v="0"/>
    <n v="817.44"/>
    <n v="832.44"/>
    <n v="552.52"/>
    <n v="249.92000000000007"/>
    <n v="12"/>
    <n v="4"/>
  </r>
  <r>
    <s v="O2025000446"/>
    <x v="414"/>
    <d v="2025-01-24T00:00:00"/>
    <d v="2025-01-28T00:00:00"/>
    <s v="C0094"/>
    <s v="P0149"/>
    <n v="2"/>
    <n v="186.14"/>
    <n v="5"/>
    <n v="25"/>
    <s v="Card"/>
    <s v="Mobile App"/>
    <s v="Delivered"/>
    <s v=""/>
    <s v=""/>
    <s v="Karim Hegazy"/>
    <s v="Male"/>
    <s v="Aswan"/>
    <s v="Upper Egypt"/>
    <s v="KARIM.HEGAZY92@outlook.com"/>
    <s v="+2010431267540"/>
    <n v="1994"/>
    <d v="2023-10-24T00:00:00"/>
    <s v="Bronze"/>
    <x v="144"/>
    <x v="4"/>
    <x v="24"/>
    <s v="L'Oreal"/>
    <s v="Supplier A"/>
    <n v="156.36000000000001"/>
    <n v="217.47"/>
    <s v="No"/>
    <d v="2024-01-31T00:00:00"/>
    <s v="Damaged"/>
    <s v="Wallet"/>
    <s v="Yes"/>
    <m/>
    <m/>
    <m/>
    <m/>
    <n v="372.28"/>
    <n v="0.05"/>
    <n v="18.614000000000001"/>
    <n v="353.666"/>
    <n v="378.666"/>
    <n v="312.72000000000003"/>
    <n v="15.94599999999997"/>
    <n v="4"/>
    <n v="2"/>
  </r>
  <r>
    <s v="O2025000447"/>
    <x v="621"/>
    <d v="2025-08-09T00:00:00"/>
    <d v="2025-08-13T00:00:00"/>
    <s v="C0141"/>
    <s v="P0217"/>
    <n v="1"/>
    <n v="265.39"/>
    <n v="15"/>
    <n v="35"/>
    <s v="Bank Transfer"/>
    <s v="Mobile App"/>
    <s v="Delivered"/>
    <s v="VIP"/>
    <s v="SALE34"/>
    <s v="Mai Khaled"/>
    <s v="Male"/>
    <s v="Luxor"/>
    <s v="Delta"/>
    <s v="MAI.KHALED6@outlook.com"/>
    <s v="+2010104116797"/>
    <n v="1987"/>
    <d v="2024-06-04T00:00:00"/>
    <s v="Bronze"/>
    <x v="92"/>
    <x v="4"/>
    <x v="24"/>
    <s v="Nivea"/>
    <s v="Supplier A"/>
    <n v="163.49"/>
    <n v="232.88"/>
    <s v="No"/>
    <m/>
    <m/>
    <m/>
    <s v="No"/>
    <s v="Loyalty Boost"/>
    <d v="2025-04-26T00:00:00"/>
    <d v="2025-05-10T00:00:00"/>
    <s v="Marketplace"/>
    <n v="265.39"/>
    <n v="0.15"/>
    <n v="39.808499999999995"/>
    <n v="225.58150000000001"/>
    <n v="260.58150000000001"/>
    <n v="163.49"/>
    <n v="27.091499999999996"/>
    <n v="4"/>
    <n v="2"/>
  </r>
  <r>
    <s v="O2025000448"/>
    <x v="602"/>
    <d v="2025-03-29T00:00:00"/>
    <d v="2025-04-07T00:00:00"/>
    <s v="C0235"/>
    <s v="P0168"/>
    <n v="5"/>
    <n v="176.56"/>
    <n v="0"/>
    <n v="25"/>
    <s v="Bank Transfer"/>
    <s v="Mobile App"/>
    <s v="Delivered"/>
    <s v="  "/>
    <s v=""/>
    <s v="Sara Hegazy"/>
    <s v="Female"/>
    <s v="Ismailia"/>
    <s v="Delta"/>
    <s v="Sara.Hegazy85@hotmail.com"/>
    <s v="+2010190096134"/>
    <n v="1998"/>
    <d v="2025-01-22T00:00:00"/>
    <s v="Gold"/>
    <x v="137"/>
    <x v="3"/>
    <x v="16"/>
    <s v="Philips"/>
    <s v="Supplier C"/>
    <n v="109.36"/>
    <n v="164.66"/>
    <s v="No"/>
    <d v="2025-12-25T00:00:00"/>
    <s v="Damaged"/>
    <s v="Card"/>
    <s v="Yes"/>
    <m/>
    <m/>
    <m/>
    <m/>
    <n v="882.8"/>
    <n v="0"/>
    <n v="0"/>
    <n v="882.8"/>
    <n v="907.8"/>
    <n v="546.79999999999995"/>
    <n v="311"/>
    <n v="9"/>
    <n v="2"/>
  </r>
  <r>
    <s v="O2025000449"/>
    <x v="475"/>
    <d v="2025-10-06T00:00:00"/>
    <d v="2025-06-14T00:00:00"/>
    <s v="C0200"/>
    <s v="P0102"/>
    <n v="2"/>
    <n v="137.84"/>
    <n v="15"/>
    <n v="25"/>
    <s v="Card"/>
    <s v="Marketplace"/>
    <s v="Delivered"/>
    <s v=""/>
    <s v=""/>
    <s v="Mohamed Abdelrahman"/>
    <s v="Male"/>
    <s v="Aswan"/>
    <s v="Upper Egypt"/>
    <s v="Mohamed.Abdelrahman36@hotmail.com"/>
    <s v="+2011354696342"/>
    <n v="1986"/>
    <d v="2022-01-17T00:00:00"/>
    <s v="Silver"/>
    <x v="94"/>
    <x v="3"/>
    <x v="8"/>
    <s v="Nivea"/>
    <s v="Supplier A"/>
    <n v="99.93"/>
    <n v="120.2"/>
    <s v="No"/>
    <m/>
    <m/>
    <m/>
    <s v="No"/>
    <m/>
    <m/>
    <m/>
    <m/>
    <n v="275.68"/>
    <n v="0.15"/>
    <n v="41.351999999999997"/>
    <n v="234.328"/>
    <n v="259.32799999999997"/>
    <n v="199.86"/>
    <n v="9.4679999999999893"/>
    <n v="-114"/>
    <n v="121"/>
  </r>
  <r>
    <s v="O2025000450"/>
    <x v="622"/>
    <d v="2025-11-07T00:00:00"/>
    <d v="2025-11-09T00:00:00"/>
    <s v="C0331"/>
    <s v="P0085"/>
    <n v="2"/>
    <n v="192.7"/>
    <n v="25"/>
    <n v="35"/>
    <s v="Bank Transfer"/>
    <s v="Web"/>
    <s v="Delivered"/>
    <s v="late delivery"/>
    <s v=""/>
    <s v="Mostafa El-Sayed"/>
    <s v="Male"/>
    <s v="Alexandria"/>
    <s v="Greater Cairo"/>
    <s v="Mostafa.El-Sayed44@hotmail.com"/>
    <s v="+2010486388199"/>
    <n v="1981"/>
    <d v="2023-04-07T00:00:00"/>
    <s v="Platinum"/>
    <x v="42"/>
    <x v="2"/>
    <x v="20"/>
    <s v="Samsung"/>
    <s v="Supplier D"/>
    <n v="166.71"/>
    <n v="203.37"/>
    <s v="No"/>
    <m/>
    <m/>
    <m/>
    <s v="No"/>
    <m/>
    <m/>
    <m/>
    <m/>
    <n v="385.4"/>
    <n v="0.25"/>
    <n v="96.35"/>
    <n v="289.04999999999995"/>
    <n v="324.04999999999995"/>
    <n v="333.42"/>
    <n v="-79.370000000000061"/>
    <n v="2"/>
    <n v="180"/>
  </r>
  <r>
    <s v="O2025000451"/>
    <x v="453"/>
    <d v="2025-11-13T00:00:00"/>
    <d v="2025-11-14T00:00:00"/>
    <s v="C0239"/>
    <s v="P0182"/>
    <n v="2"/>
    <n v="206.71"/>
    <n v="0"/>
    <n v="50"/>
    <s v="Wallet"/>
    <s v="Marketplace"/>
    <s v="Delivered"/>
    <s v=""/>
    <s v="SALE77"/>
    <s v="Doaa El-Sayed"/>
    <s v="Male"/>
    <s v="Ismailia"/>
    <s v="Greater Cairo"/>
    <s v="Doaa.El-Sayed86@yahoo.com"/>
    <s v="+2010532891016"/>
    <n v="1976"/>
    <d v="2025-08-11T00:00:00"/>
    <s v="Bronze"/>
    <x v="131"/>
    <x v="0"/>
    <x v="0"/>
    <s v="Philips"/>
    <s v="Supplier C"/>
    <n v="0"/>
    <n v="225.33"/>
    <s v="Yes"/>
    <m/>
    <m/>
    <m/>
    <s v="No"/>
    <s v="New Year"/>
    <d v="2024-03-24T00:00:00"/>
    <d v="2024-05-01T00:00:00"/>
    <s v="Web"/>
    <n v="413.42"/>
    <n v="0"/>
    <n v="0"/>
    <n v="413.42"/>
    <n v="463.42"/>
    <n v="0"/>
    <n v="363.42"/>
    <n v="1"/>
    <n v="33"/>
  </r>
  <r>
    <s v="O2025000452"/>
    <x v="586"/>
    <d v="2025-07-28T00:00:00"/>
    <d v="2025-01-08T00:00:00"/>
    <s v="C0072"/>
    <s v="P0018"/>
    <n v="3"/>
    <n v="161.72999999999999"/>
    <n v="0"/>
    <n v="15"/>
    <s v="Card"/>
    <s v="Mobile App"/>
    <s v="Delivered"/>
    <s v=""/>
    <s v=""/>
    <s v="Youssef Kamel"/>
    <s v="Male"/>
    <s v="Tanta"/>
    <s v="Alexandria Coast"/>
    <s v="Youssef.Kamel20@outlook.com"/>
    <s v="+2010181867165"/>
    <n v="1981"/>
    <d v="2025-05-14T00:00:00"/>
    <s v="Bronze"/>
    <x v="26"/>
    <x v="1"/>
    <x v="15"/>
    <s v="Nivea"/>
    <s v="Supplier C"/>
    <n v="111.6"/>
    <n v="155.84"/>
    <s v="No"/>
    <m/>
    <m/>
    <m/>
    <s v="No"/>
    <m/>
    <m/>
    <m/>
    <m/>
    <n v="485.18999999999994"/>
    <n v="0"/>
    <n v="0"/>
    <n v="485.18999999999994"/>
    <n v="500.18999999999994"/>
    <n v="334.79999999999995"/>
    <n v="135.38999999999999"/>
    <n v="-201"/>
    <n v="3"/>
  </r>
  <r>
    <s v="O2025000453"/>
    <x v="573"/>
    <d v="2025-08-18T00:00:00"/>
    <d v="2025-08-19T00:00:00"/>
    <s v="C0173"/>
    <s v="P0143"/>
    <n v="1"/>
    <n v="12.66"/>
    <n v="15"/>
    <n v="15"/>
    <s v="Card"/>
    <s v="Web"/>
    <s v="In Transit"/>
    <s v=""/>
    <s v=""/>
    <s v="Aya Abdelrahman"/>
    <s v="Male"/>
    <s v="Alexandria"/>
    <s v="Canal"/>
    <s v="Aya.Abdelrahman29@gmail.com"/>
    <s v="+2011832671644"/>
    <n v="1973"/>
    <d v="2023-06-21T00:00:00"/>
    <s v=""/>
    <x v="79"/>
    <x v="1"/>
    <x v="1"/>
    <s v="Nivea"/>
    <s v="Supplier E"/>
    <n v="8.74"/>
    <n v="12.92"/>
    <s v="No"/>
    <m/>
    <m/>
    <m/>
    <s v="No"/>
    <m/>
    <m/>
    <m/>
    <m/>
    <n v="12.66"/>
    <n v="0.15"/>
    <n v="1.899"/>
    <n v="10.760999999999999"/>
    <n v="25.760999999999999"/>
    <n v="8.74"/>
    <n v="-12.979000000000001"/>
    <n v="1"/>
    <n v="2"/>
  </r>
  <r>
    <s v="O2025000454"/>
    <x v="571"/>
    <d v="2025-03-16T00:00:00"/>
    <d v="2025-03-19T00:00:00"/>
    <s v="C0334"/>
    <s v="P0120"/>
    <n v="1"/>
    <n v="224.05"/>
    <n v="10"/>
    <n v="15"/>
    <s v="Bank Transfer"/>
    <s v="Marketplace"/>
    <s v="Returned"/>
    <s v=""/>
    <s v="FREESHIP"/>
    <s v="Doaa Samir"/>
    <s v="Female"/>
    <s v="Ismailia"/>
    <s v="Greater Cairo"/>
    <s v="Doaa.Samir84@outlook.com"/>
    <s v="+2011940170214"/>
    <n v="1993"/>
    <d v="2023-08-17T00:00:00"/>
    <s v="Platinum"/>
    <x v="130"/>
    <x v="4"/>
    <x v="19"/>
    <s v="Xiaomi"/>
    <s v="Supplier A"/>
    <n v="187.55"/>
    <n v="228.21"/>
    <s v="No"/>
    <m/>
    <m/>
    <m/>
    <s v="No"/>
    <s v="New Year"/>
    <d v="2025-02-10T00:00:00"/>
    <d v="2025-04-03T00:00:00"/>
    <s v="Mobile App"/>
    <n v="224.05"/>
    <n v="0.1"/>
    <n v="22.405000000000001"/>
    <n v="201.64500000000001"/>
    <n v="216.64500000000001"/>
    <n v="187.55"/>
    <n v="-0.90500000000000114"/>
    <n v="3"/>
    <n v="-262"/>
  </r>
  <r>
    <s v="O2025000455"/>
    <x v="522"/>
    <d v="2025-07-22T00:00:00"/>
    <d v="2025-07-25T00:00:00"/>
    <s v="C0066"/>
    <s v="P0135"/>
    <n v="1"/>
    <n v="225.21"/>
    <n v="0"/>
    <n v="35"/>
    <s v="Cash"/>
    <s v="Marketplace"/>
    <s v="In Transit"/>
    <s v=""/>
    <s v=""/>
    <s v="Youssef Khaled"/>
    <s v="Female"/>
    <s v="Luxor"/>
    <s v="Greater Cairo"/>
    <s v="Youssef.Khaled72@hotmail.com"/>
    <s v="+2011633595928"/>
    <n v="1981"/>
    <d v="2025-10-25T00:00:00"/>
    <s v="Silver"/>
    <x v="37"/>
    <x v="4"/>
    <x v="17"/>
    <s v="Nike"/>
    <s v="Supplier A"/>
    <n v="149.38999999999999"/>
    <n v="221.66"/>
    <s v="No"/>
    <m/>
    <m/>
    <m/>
    <s v="No"/>
    <m/>
    <m/>
    <m/>
    <m/>
    <n v="225.21"/>
    <n v="0"/>
    <n v="0"/>
    <n v="225.21"/>
    <n v="260.21000000000004"/>
    <n v="149.38999999999999"/>
    <n v="40.820000000000022"/>
    <n v="3"/>
    <n v="3"/>
  </r>
  <r>
    <s v="O2025000456"/>
    <x v="487"/>
    <d v="2025-07-13T00:00:00"/>
    <d v="2025-07-18T00:00:00"/>
    <s v="C0383"/>
    <s v="P0009"/>
    <n v="1"/>
    <n v="144.62"/>
    <n v="0"/>
    <n v="25"/>
    <s v="Bank Transfer"/>
    <s v="Web"/>
    <s v="In Transit"/>
    <s v=""/>
    <s v=""/>
    <s v="Mohamed Fathy"/>
    <s v="Female"/>
    <s v="Tanta"/>
    <s v="Canal"/>
    <s v="Mohamed.Fathy73@gmail.com"/>
    <s v="+2011457003486"/>
    <n v="2005"/>
    <d v="2024-06-04T00:00:00"/>
    <s v="Gold"/>
    <x v="14"/>
    <x v="0"/>
    <x v="12"/>
    <s v="SEB"/>
    <s v="Supplier B"/>
    <n v="0"/>
    <n v="162.69"/>
    <s v="No"/>
    <m/>
    <m/>
    <m/>
    <s v="No"/>
    <m/>
    <m/>
    <m/>
    <m/>
    <n v="144.62"/>
    <n v="0"/>
    <n v="0"/>
    <n v="144.62"/>
    <n v="169.62"/>
    <n v="0"/>
    <n v="119.62"/>
    <n v="5"/>
    <n v="4"/>
  </r>
  <r>
    <s v="O2025000457"/>
    <x v="392"/>
    <d v="2025-01-22T00:00:00"/>
    <d v="2025-01-26T00:00:00"/>
    <s v="C0210"/>
    <s v="P0113"/>
    <n v="2"/>
    <n v="175.08"/>
    <n v="0"/>
    <n v="15"/>
    <s v="Cash"/>
    <s v="Mobile App"/>
    <s v="Canceled"/>
    <s v=""/>
    <s v="SALE58"/>
    <s v="Mohamed Adel"/>
    <s v="Female"/>
    <s v="Ismailia"/>
    <s v="Canal"/>
    <s v="MOHAMED.ADEL91@gmail.com"/>
    <s v="+2011863252585"/>
    <n v="2004"/>
    <d v="2022-07-07T00:00:00"/>
    <s v="Silver"/>
    <x v="68"/>
    <x v="1"/>
    <x v="15"/>
    <s v="Nike"/>
    <s v="Supplier C"/>
    <n v="140.33000000000001"/>
    <n v="175.82"/>
    <s v="No"/>
    <m/>
    <m/>
    <m/>
    <s v="No"/>
    <s v="Loyalty Boost"/>
    <d v="2025-09-21T00:00:00"/>
    <d v="2025-11-17T00:00:00"/>
    <s v="All"/>
    <n v="350.16"/>
    <n v="0"/>
    <n v="0"/>
    <n v="350.16"/>
    <n v="365.16"/>
    <n v="280.66000000000003"/>
    <n v="54.5"/>
    <n v="4"/>
    <n v="1"/>
  </r>
  <r>
    <s v="O2025000458"/>
    <x v="452"/>
    <d v="2025-10-05T00:00:00"/>
    <d v="2025-10-17T00:00:00"/>
    <s v="C0412"/>
    <s v="P0051"/>
    <n v="3"/>
    <n v="14.94"/>
    <n v="0"/>
    <n v="35"/>
    <s v="Bank Transfer"/>
    <s v="Web"/>
    <s v="In Transit"/>
    <s v=""/>
    <s v=""/>
    <s v="Hassan Samir"/>
    <s v="Male"/>
    <s v="Zagazig"/>
    <s v="Canal"/>
    <s v="HASSAN.SAMIR65@yahoo.com"/>
    <s v="+2010553746844"/>
    <n v="2004"/>
    <d v="2024-02-14T00:00:00"/>
    <s v="Bronze"/>
    <x v="123"/>
    <x v="0"/>
    <x v="12"/>
    <s v="Nivea"/>
    <s v="Supplier A"/>
    <n v="11.56"/>
    <n v="13.3"/>
    <s v="No"/>
    <m/>
    <m/>
    <m/>
    <s v="No"/>
    <m/>
    <m/>
    <m/>
    <m/>
    <n v="44.82"/>
    <n v="0"/>
    <n v="0"/>
    <n v="44.82"/>
    <n v="79.819999999999993"/>
    <n v="34.68"/>
    <n v="-24.86"/>
    <n v="12"/>
    <n v="5"/>
  </r>
  <r>
    <s v="O2025000459"/>
    <x v="464"/>
    <d v="2025-01-19T00:00:00"/>
    <d v="2025-01-23T00:00:00"/>
    <s v="C0198"/>
    <s v="P0150"/>
    <n v="2"/>
    <n v="236.74"/>
    <n v="0"/>
    <n v="50"/>
    <s v="Cash"/>
    <s v="Web"/>
    <s v="Returned"/>
    <s v=""/>
    <s v=""/>
    <s v="Yara Ashour"/>
    <s v="Male"/>
    <s v="Luxor"/>
    <s v="Greater Cairo"/>
    <s v="Yara.Ashour87@yahoo.com"/>
    <s v="+2010789989688"/>
    <n v="1974"/>
    <d v="2025-04-13T00:00:00"/>
    <s v="Silver"/>
    <x v="111"/>
    <x v="4"/>
    <x v="13"/>
    <s v="Philips"/>
    <s v="Supplier A"/>
    <n v="189.15"/>
    <n v="241.26"/>
    <s v="No"/>
    <m/>
    <m/>
    <m/>
    <s v="No"/>
    <m/>
    <m/>
    <m/>
    <m/>
    <n v="473.48"/>
    <n v="0"/>
    <n v="0"/>
    <n v="473.48"/>
    <n v="523.48"/>
    <n v="378.3"/>
    <n v="45.180000000000007"/>
    <n v="4"/>
    <n v="3"/>
  </r>
  <r>
    <s v="O2025000460"/>
    <x v="623"/>
    <d v="2025-12-27T00:00:00"/>
    <d v="2025-12-29T00:00:00"/>
    <s v="C0182"/>
    <s v="P0083"/>
    <n v="1"/>
    <n v="8.56"/>
    <n v="15"/>
    <n v="35"/>
    <s v="Cash"/>
    <s v="Mobile App"/>
    <s v="Delivered"/>
    <s v=""/>
    <s v="SALE58"/>
    <s v="Sara El-Sayed"/>
    <s v="Male"/>
    <s v="Aswan"/>
    <s v="Greater Cairo"/>
    <s v="Sara.El-Sayed59@hotmail.com"/>
    <s v="+2010438849365"/>
    <n v="1972"/>
    <d v="2024-06-24T00:00:00"/>
    <s v="Silver"/>
    <x v="76"/>
    <x v="1"/>
    <x v="15"/>
    <s v="Xiaomi"/>
    <s v="Supplier A"/>
    <n v="6.95"/>
    <n v="9.67"/>
    <s v="No"/>
    <m/>
    <m/>
    <m/>
    <s v="No"/>
    <s v="Loyalty Boost"/>
    <d v="2025-09-21T00:00:00"/>
    <d v="2025-11-17T00:00:00"/>
    <s v="All"/>
    <n v="8.56"/>
    <n v="0.15"/>
    <n v="1.284"/>
    <n v="7.2760000000000007"/>
    <n v="42.276000000000003"/>
    <n v="6.95"/>
    <n v="-34.673999999999999"/>
    <n v="2"/>
    <n v="10"/>
  </r>
  <r>
    <s v="O2025000461"/>
    <x v="564"/>
    <d v="2025-03-10T00:00:00"/>
    <d v="2025-03-13T00:00:00"/>
    <s v="C0306"/>
    <s v="P0174"/>
    <n v="2"/>
    <n v="213.88"/>
    <n v="0"/>
    <n v="25"/>
    <s v="Wallet"/>
    <s v="Mobile App"/>
    <s v="Returned"/>
    <s v=""/>
    <s v=""/>
    <s v="Omar Ashour"/>
    <s v="Female"/>
    <s v="Luxor"/>
    <s v="Alexandria Coast"/>
    <s v="Omar.Ashour70@hotmail.com"/>
    <s v="+2010519895697"/>
    <n v="1972"/>
    <d v="2023-03-13T00:00:00"/>
    <s v="Bronze"/>
    <x v="90"/>
    <x v="4"/>
    <x v="13"/>
    <s v="Samsung"/>
    <s v="Supplier B"/>
    <n v="181.44"/>
    <n v="245.41"/>
    <s v="No"/>
    <m/>
    <m/>
    <m/>
    <s v="No"/>
    <m/>
    <m/>
    <m/>
    <m/>
    <n v="427.76"/>
    <n v="0"/>
    <n v="0"/>
    <n v="427.76"/>
    <n v="452.76"/>
    <n v="362.88"/>
    <n v="39.879999999999995"/>
    <n v="3"/>
    <n v="2"/>
  </r>
  <r>
    <s v="O2025000462"/>
    <x v="624"/>
    <d v="2025-04-01T00:00:00"/>
    <d v="2025-04-10T00:00:00"/>
    <s v="C0011"/>
    <s v="P0194"/>
    <n v="5"/>
    <n v="26.41"/>
    <n v="1"/>
    <n v="15"/>
    <s v="Card"/>
    <s v="Marketplace"/>
    <s v="Returned"/>
    <s v=""/>
    <s v=""/>
    <s v="Omar Kamel"/>
    <s v="Female"/>
    <s v="Mansoura"/>
    <s v="Alexandria Coast"/>
    <s v="Omar.Kamel82@outlook.com"/>
    <s v="+2010830304377"/>
    <n v="1998"/>
    <d v="2022-06-02T00:00:00"/>
    <s v="Gold"/>
    <x v="52"/>
    <x v="0"/>
    <x v="10"/>
    <s v="SEB"/>
    <s v="Supplier A"/>
    <n v="17.04"/>
    <n v="24.34"/>
    <s v="No"/>
    <m/>
    <m/>
    <m/>
    <s v="No"/>
    <m/>
    <m/>
    <m/>
    <m/>
    <n v="132.05000000000001"/>
    <n v="0.01"/>
    <n v="1.3205000000000002"/>
    <n v="130.7295"/>
    <n v="145.7295"/>
    <n v="85.199999999999989"/>
    <n v="30.529500000000013"/>
    <n v="9"/>
    <n v="4"/>
  </r>
  <r>
    <s v="O2025000463"/>
    <x v="563"/>
    <d v="2025-02-14T00:00:00"/>
    <d v="2025-02-21T00:00:00"/>
    <s v="C0394"/>
    <s v="P0101"/>
    <n v="1"/>
    <n v="68.95"/>
    <n v="15"/>
    <n v="25"/>
    <s v="Cash"/>
    <s v="Mobile App"/>
    <s v="Canceled"/>
    <s v=""/>
    <s v=""/>
    <s v="Salma Khaled"/>
    <s v="Male"/>
    <s v="Suez"/>
    <s v="Delta"/>
    <s v="SALMA.KHALED32@hotmail.com"/>
    <s v="+2011861768720"/>
    <n v="1975"/>
    <d v="2023-03-04T00:00:00"/>
    <s v="Silver"/>
    <x v="63"/>
    <x v="0"/>
    <x v="12"/>
    <s v="L'Oreal"/>
    <s v="Supplier D"/>
    <n v="48.42"/>
    <n v="69.849999999999994"/>
    <s v="Yes"/>
    <m/>
    <m/>
    <m/>
    <s v="No"/>
    <m/>
    <m/>
    <m/>
    <m/>
    <n v="68.95"/>
    <n v="0.15"/>
    <n v="10.342499999999999"/>
    <n v="58.607500000000002"/>
    <n v="83.607500000000002"/>
    <n v="48.42"/>
    <n v="-14.8125"/>
    <n v="7"/>
    <n v="3"/>
  </r>
  <r>
    <s v="O2025000464"/>
    <x v="455"/>
    <d v="2025-10-28T00:00:00"/>
    <d v="2025-11-02T00:00:00"/>
    <s v="C0147"/>
    <s v="P0047"/>
    <n v="2"/>
    <n v="68.849999999999994"/>
    <n v="5"/>
    <n v="25"/>
    <s v="Cash"/>
    <s v="Mobile App"/>
    <s v="Delivered"/>
    <s v="VIP"/>
    <s v=""/>
    <s v="Salma Nasser"/>
    <s v="Male"/>
    <s v="Luxor"/>
    <s v="Upper Egypt"/>
    <s v="SALMA.NASSER38@yahoo.com"/>
    <s v="+2011253523846"/>
    <n v="1976"/>
    <d v="2023-11-11T00:00:00"/>
    <s v="Platinum"/>
    <x v="44"/>
    <x v="3"/>
    <x v="5"/>
    <s v="SEB"/>
    <s v="Supplier D"/>
    <n v="60.46"/>
    <n v="74.209999999999994"/>
    <s v="No"/>
    <m/>
    <m/>
    <m/>
    <s v="No"/>
    <m/>
    <m/>
    <m/>
    <m/>
    <n v="137.69999999999999"/>
    <n v="0.05"/>
    <n v="6.8849999999999998"/>
    <n v="130.815"/>
    <n v="155.815"/>
    <n v="120.92"/>
    <n v="-15.105000000000004"/>
    <n v="5"/>
    <n v="2"/>
  </r>
  <r>
    <s v="O2025000465"/>
    <x v="625"/>
    <d v="2025-11-30T00:00:00"/>
    <d v="2025-07-12T00:00:00"/>
    <s v="C0473"/>
    <s v="P0150"/>
    <n v="2"/>
    <n v="262.82"/>
    <n v="2"/>
    <n v="15"/>
    <s v="Bank Transfer"/>
    <s v="Web"/>
    <s v="Delivered"/>
    <s v=""/>
    <s v=""/>
    <s v="Omar Ashour"/>
    <s v="Male"/>
    <s v="Alexandria"/>
    <s v="Canal"/>
    <s v="OMAR.ASHOUR72@gmail.com"/>
    <s v="+2011546208192"/>
    <n v="1991"/>
    <d v="2022-01-16T00:00:00"/>
    <s v="Bronze"/>
    <x v="111"/>
    <x v="4"/>
    <x v="13"/>
    <s v="Philips"/>
    <s v="Supplier A"/>
    <n v="189.15"/>
    <n v="241.26"/>
    <s v="No"/>
    <m/>
    <m/>
    <m/>
    <s v="No"/>
    <m/>
    <m/>
    <m/>
    <m/>
    <n v="525.64"/>
    <n v="0.02"/>
    <n v="10.5128"/>
    <n v="515.12720000000002"/>
    <n v="530.12720000000002"/>
    <n v="378.3"/>
    <n v="121.8272"/>
    <n v="-141"/>
    <n v="7"/>
  </r>
  <r>
    <s v="O2025000466"/>
    <x v="432"/>
    <d v="2025-06-23T00:00:00"/>
    <d v="2025-06-27T00:00:00"/>
    <s v="C0042"/>
    <s v="P0054"/>
    <n v="2"/>
    <n v="83.03"/>
    <n v="25"/>
    <n v="25"/>
    <s v="Bank Transfer"/>
    <s v="Marketplace"/>
    <s v="In Transit"/>
    <s v=""/>
    <s v=""/>
    <s v="Nada El-Sayed"/>
    <s v="Male"/>
    <s v="Tanta"/>
    <s v="Greater Cairo"/>
    <s v="Nada.El-Sayed35@gmail.com"/>
    <s v="+2010516110257"/>
    <n v="1995"/>
    <d v="2022-11-09T00:00:00"/>
    <s v="Bronze"/>
    <x v="69"/>
    <x v="0"/>
    <x v="0"/>
    <s v="LocalBrand"/>
    <s v="Supplier A"/>
    <n v="66.69"/>
    <n v="90"/>
    <s v="No"/>
    <m/>
    <m/>
    <m/>
    <s v="No"/>
    <m/>
    <m/>
    <m/>
    <m/>
    <n v="166.06"/>
    <n v="0.25"/>
    <n v="41.515000000000001"/>
    <n v="124.545"/>
    <n v="149.54500000000002"/>
    <n v="133.38"/>
    <n v="-33.834999999999994"/>
    <n v="4"/>
    <n v="5"/>
  </r>
  <r>
    <s v="O2025000467"/>
    <x v="550"/>
    <d v="2025-11-28T00:00:00"/>
    <d v="2025-12-03T00:00:00"/>
    <s v="C0404"/>
    <s v="P0117"/>
    <n v="1"/>
    <n v="126.58"/>
    <n v="0"/>
    <n v="50"/>
    <s v="Cash"/>
    <s v="Mobile App"/>
    <s v="Delivered"/>
    <s v=""/>
    <s v=""/>
    <s v="Mona Fathy"/>
    <s v="Female"/>
    <s v="Mansoura"/>
    <s v="Upper Egypt"/>
    <s v="Mona.Fathy7@yahoo.com"/>
    <s v="+2011611091685"/>
    <n v="1971"/>
    <d v="2024-09-23T00:00:00"/>
    <s v="Gold"/>
    <x v="10"/>
    <x v="3"/>
    <x v="8"/>
    <s v="Nike"/>
    <s v="Supplier C"/>
    <n v="84.31"/>
    <n v="121.52"/>
    <s v="No"/>
    <m/>
    <m/>
    <m/>
    <s v="No"/>
    <m/>
    <m/>
    <m/>
    <m/>
    <n v="126.58"/>
    <n v="0"/>
    <n v="0"/>
    <n v="126.58"/>
    <n v="176.57999999999998"/>
    <n v="84.31"/>
    <n v="-7.730000000000004"/>
    <n v="5"/>
    <n v="4"/>
  </r>
  <r>
    <s v="O2025000468"/>
    <x v="527"/>
    <d v="2025-03-21T00:00:00"/>
    <d v="2025-03-24T00:00:00"/>
    <s v="C0303"/>
    <s v="P0138"/>
    <n v="1"/>
    <n v="75.39"/>
    <n v="0"/>
    <n v="35"/>
    <s v="Bank Transfer"/>
    <s v="Mobile App"/>
    <s v="Delivered"/>
    <s v="VIP"/>
    <s v=""/>
    <s v="Karim Adel"/>
    <s v="Female"/>
    <s v="Suez"/>
    <s v="Greater Cairo"/>
    <s v="KARIM.ADEL87@hotmail.com"/>
    <s v="+2010130458971"/>
    <n v="1978"/>
    <d v="2023-12-29T00:00:00"/>
    <s v="Platinum"/>
    <x v="132"/>
    <x v="2"/>
    <x v="20"/>
    <s v="Nike"/>
    <s v="Supplier E"/>
    <n v="51.25"/>
    <n v="67.8"/>
    <s v="No"/>
    <m/>
    <m/>
    <m/>
    <s v="No"/>
    <m/>
    <m/>
    <m/>
    <m/>
    <n v="75.39"/>
    <n v="0"/>
    <n v="0"/>
    <n v="75.39"/>
    <n v="110.39"/>
    <n v="51.25"/>
    <n v="-10.86"/>
    <n v="3"/>
    <n v="2"/>
  </r>
  <r>
    <s v="O2025000469"/>
    <x v="626"/>
    <d v="2025-02-14T00:00:00"/>
    <d v="2025-02-23T00:00:00"/>
    <s v="C0319"/>
    <s v="P0085"/>
    <n v="1"/>
    <n v="211.07"/>
    <n v="2"/>
    <n v="25"/>
    <s v="Card"/>
    <s v="Web"/>
    <s v="Delivered"/>
    <s v="  "/>
    <s v="SALE58"/>
    <s v="Mona Samir"/>
    <s v="Male"/>
    <s v="Suez"/>
    <s v="Delta"/>
    <s v="Mona.Samir77 @gmail.com"/>
    <s v="+2011011703948"/>
    <n v="2003"/>
    <d v="2023-04-02T00:00:00"/>
    <s v="Bronze"/>
    <x v="42"/>
    <x v="2"/>
    <x v="20"/>
    <s v="Samsung"/>
    <s v="Supplier D"/>
    <n v="166.71"/>
    <n v="203.37"/>
    <s v="No"/>
    <m/>
    <m/>
    <m/>
    <s v="No"/>
    <s v="Loyalty Boost"/>
    <d v="2025-09-21T00:00:00"/>
    <d v="2025-11-17T00:00:00"/>
    <s v="All"/>
    <n v="211.07"/>
    <n v="0.02"/>
    <n v="4.2214"/>
    <n v="206.8486"/>
    <n v="231.8486"/>
    <n v="166.71"/>
    <n v="15.138599999999997"/>
    <n v="9"/>
    <n v="-291"/>
  </r>
  <r>
    <s v="O2025000470"/>
    <x v="457"/>
    <d v="2025-08-04T00:00:00"/>
    <d v="2025-04-12T00:00:00"/>
    <s v="C0085"/>
    <s v="P0098"/>
    <n v="2"/>
    <n v="127.58"/>
    <n v="20"/>
    <n v="15"/>
    <s v="Card"/>
    <s v="Web"/>
    <s v="Delivered"/>
    <s v=""/>
    <s v=""/>
    <s v="Sara Mahmoud"/>
    <s v="Female"/>
    <s v="Suez"/>
    <s v="Upper Egypt"/>
    <s v="Sara.Mahmoud35@outlook.com"/>
    <s v="+2011981850305"/>
    <n v="1996"/>
    <d v="2023-01-08T00:00:00"/>
    <s v="Bronze"/>
    <x v="82"/>
    <x v="0"/>
    <x v="2"/>
    <s v="Adidas"/>
    <s v="Supplier B"/>
    <n v="93.15"/>
    <n v="111.45"/>
    <s v="No"/>
    <m/>
    <m/>
    <m/>
    <s v="No"/>
    <m/>
    <m/>
    <m/>
    <m/>
    <n v="255.16"/>
    <n v="0.2"/>
    <n v="51.032000000000004"/>
    <n v="204.12799999999999"/>
    <n v="219.12799999999999"/>
    <n v="186.3"/>
    <n v="2.8279999999999745"/>
    <n v="-114"/>
    <n v="122"/>
  </r>
  <r>
    <s v="O2025000471"/>
    <x v="627"/>
    <d v="2025-11-26T00:00:00"/>
    <d v="2025-11-30T00:00:00"/>
    <s v="C0195"/>
    <s v="P0185"/>
    <n v="2"/>
    <n v="41.08"/>
    <n v="30"/>
    <n v="25"/>
    <s v="Wallet"/>
    <s v="Marketplace"/>
    <s v="Returned"/>
    <s v=""/>
    <s v=""/>
    <s v="Hassan Gomaa"/>
    <s v="Female"/>
    <s v="Mansoura"/>
    <s v="Alexandria Coast"/>
    <s v="Hassan.Gomaa96@hotmail.com"/>
    <s v="+2011778617672"/>
    <n v="1995"/>
    <d v="2025-11-12T00:00:00"/>
    <s v="Bronze"/>
    <x v="8"/>
    <x v="3"/>
    <x v="5"/>
    <s v="LocalBrand"/>
    <s v="Supplier A"/>
    <n v="26.3"/>
    <n v="38.9"/>
    <s v="No"/>
    <d v="2025-02-07T00:00:00"/>
    <s v="Damaged"/>
    <s v="Bank Transfer"/>
    <s v="Yes"/>
    <m/>
    <m/>
    <m/>
    <m/>
    <n v="82.16"/>
    <n v="0.3"/>
    <n v="24.648"/>
    <n v="57.512"/>
    <n v="82.512"/>
    <n v="52.6"/>
    <n v="-20.088000000000001"/>
    <n v="4"/>
    <n v="4"/>
  </r>
  <r>
    <s v="O2025000472"/>
    <x v="628"/>
    <d v="2025-01-04T00:00:00"/>
    <d v="2025-04-03T00:00:00"/>
    <s v="C0163"/>
    <s v="P0100"/>
    <n v="1"/>
    <n v="23.78"/>
    <n v="5"/>
    <n v="25"/>
    <s v="Card"/>
    <s v="Marketplace"/>
    <s v="Canceled"/>
    <s v="call before delivery"/>
    <s v=""/>
    <s v="Yara Hegazy"/>
    <s v="Female"/>
    <s v="Ismailia"/>
    <s v="Greater Cairo"/>
    <s v="Yara.Hegazy10@outlook.com"/>
    <s v="+2011896652577"/>
    <n v="1983"/>
    <d v="2023-02-20T00:00:00"/>
    <s v="Silver"/>
    <x v="140"/>
    <x v="0"/>
    <x v="10"/>
    <s v="Samsung"/>
    <s v="Supplier D"/>
    <n v="18.12"/>
    <n v="24"/>
    <s v="No"/>
    <m/>
    <m/>
    <m/>
    <s v="No"/>
    <m/>
    <m/>
    <m/>
    <m/>
    <n v="23.78"/>
    <n v="0.05"/>
    <n v="1.1890000000000001"/>
    <n v="22.591000000000001"/>
    <n v="47.591000000000001"/>
    <n v="18.12"/>
    <n v="-20.529"/>
    <n v="89"/>
    <n v="-84"/>
  </r>
  <r>
    <s v="O2025000473"/>
    <x v="389"/>
    <d v="2025-04-22T00:00:00"/>
    <d v="2025-04-26T00:00:00"/>
    <s v="C0478"/>
    <s v="P0074"/>
    <n v="1"/>
    <n v="110.51"/>
    <n v="0"/>
    <n v="25"/>
    <s v="Wallet"/>
    <s v="Mobile App"/>
    <s v="Canceled"/>
    <s v="  "/>
    <s v="SALE83"/>
    <s v="Mai Abdelrahman"/>
    <s v="Male"/>
    <s v="Zagazig"/>
    <s v="Delta"/>
    <s v="MAI.ABDELRAHMAN55 @yahoo.com"/>
    <s v="+2011559109294"/>
    <n v="1970"/>
    <d v="2025-07-18T00:00:00"/>
    <s v="Bronze"/>
    <x v="73"/>
    <x v="4"/>
    <x v="9"/>
    <s v="Nike"/>
    <s v="Supplier D"/>
    <n v="77.709999999999994"/>
    <n v="118.42"/>
    <s v="No"/>
    <m/>
    <m/>
    <m/>
    <s v="No"/>
    <s v="Black Friday"/>
    <d v="2025-06-17T00:00:00"/>
    <d v="2025-07-21T00:00:00"/>
    <s v="Mobile App"/>
    <n v="110.51"/>
    <n v="0"/>
    <n v="0"/>
    <n v="110.51"/>
    <n v="135.51"/>
    <n v="77.709999999999994"/>
    <n v="7.8000000000000114"/>
    <n v="4"/>
    <n v="4"/>
  </r>
  <r>
    <s v="O2025000474"/>
    <x v="617"/>
    <d v="2025-01-27T00:00:00"/>
    <d v="2025-08-02T00:00:00"/>
    <s v="C0227"/>
    <s v="P0041"/>
    <n v="1"/>
    <n v="3.32"/>
    <n v="0"/>
    <n v="0"/>
    <s v="Bank Transfer"/>
    <s v="Mobile App"/>
    <s v="Returned"/>
    <s v=""/>
    <s v=""/>
    <s v="Laila Kamel"/>
    <s v="Male"/>
    <s v="Luxor"/>
    <s v="Greater Cairo"/>
    <s v="Laila.Kamel89@outlook.com"/>
    <s v="+2011586998317"/>
    <n v="1987"/>
    <d v="2024-05-21T00:00:00"/>
    <s v="Gold"/>
    <x v="56"/>
    <x v="0"/>
    <x v="12"/>
    <s v="Samsung"/>
    <s v="Supplier A"/>
    <n v="2.42"/>
    <n v="3.15"/>
    <s v="No"/>
    <m/>
    <m/>
    <m/>
    <s v="No"/>
    <m/>
    <m/>
    <m/>
    <m/>
    <n v="3.32"/>
    <n v="0"/>
    <n v="0"/>
    <n v="3.32"/>
    <n v="3.32"/>
    <n v="2.42"/>
    <n v="0.89999999999999991"/>
    <n v="187"/>
    <n v="2"/>
  </r>
  <r>
    <s v="O2025000475"/>
    <x v="629"/>
    <d v="2025-04-05T00:00:00"/>
    <d v="2025-07-04T00:00:00"/>
    <s v="C0078"/>
    <s v="P0017"/>
    <n v="5"/>
    <n v="65.84"/>
    <n v="20"/>
    <n v="35"/>
    <s v="Bank Transfer"/>
    <s v="Mobile App"/>
    <s v="Delivered"/>
    <s v=""/>
    <s v="SALE97"/>
    <s v="Aya Fathy"/>
    <s v="Male"/>
    <s v="Zagazig"/>
    <s v="Canal"/>
    <s v="AYA.FATHY68@hotmail.com"/>
    <s v="+2011796554589"/>
    <n v="2005"/>
    <d v="2025-06-18T00:00:00"/>
    <s v="Silver"/>
    <x v="6"/>
    <x v="3"/>
    <x v="5"/>
    <s v="Anker"/>
    <s v="Supplier E"/>
    <n v="57.48"/>
    <n v="67.319999999999993"/>
    <s v="No"/>
    <m/>
    <m/>
    <m/>
    <s v="No"/>
    <s v="Loyalty Boost"/>
    <d v="2024-01-07T00:00:00"/>
    <d v="2024-01-20T00:00:00"/>
    <s v="Web"/>
    <n v="329.20000000000005"/>
    <n v="0.2"/>
    <n v="65.840000000000018"/>
    <n v="263.36"/>
    <n v="298.36"/>
    <n v="287.39999999999998"/>
    <n v="-59.039999999999964"/>
    <n v="90"/>
    <n v="32"/>
  </r>
  <r>
    <s v="O2025000476"/>
    <x v="557"/>
    <d v="2025-11-15T00:00:00"/>
    <d v="2025-11-17T00:00:00"/>
    <s v="C0154"/>
    <s v="P0016"/>
    <n v="2"/>
    <n v="121.37"/>
    <n v="0"/>
    <n v="25"/>
    <s v="Bank Transfer"/>
    <s v="Mobile App"/>
    <s v="Delivered"/>
    <s v=""/>
    <s v=""/>
    <s v="Mohamed Kamel"/>
    <s v="Female"/>
    <s v="Tanta"/>
    <s v="Upper Egypt"/>
    <s v="MOHAMED.KAMEL76@gmail.com"/>
    <s v="+2011821795596"/>
    <n v="1996"/>
    <d v="2023-03-01T00:00:00"/>
    <s v="Bronze"/>
    <x v="126"/>
    <x v="4"/>
    <x v="13"/>
    <s v="Adidas"/>
    <s v="Supplier E"/>
    <n v="80.72"/>
    <n v="113.01"/>
    <s v="No"/>
    <m/>
    <m/>
    <m/>
    <s v="No"/>
    <m/>
    <m/>
    <m/>
    <m/>
    <n v="242.74"/>
    <n v="0"/>
    <n v="0"/>
    <n v="242.74"/>
    <n v="267.74"/>
    <n v="161.44"/>
    <n v="56.300000000000011"/>
    <n v="2"/>
    <n v="1"/>
  </r>
  <r>
    <s v="O2025000477"/>
    <x v="405"/>
    <d v="2025-07-13T00:00:00"/>
    <d v="2025-07-16T00:00:00"/>
    <s v="C0173"/>
    <s v="P0154"/>
    <n v="1"/>
    <n v="210.91"/>
    <n v="30"/>
    <n v="25"/>
    <s v="Wallet"/>
    <s v="Web"/>
    <s v="Delivered"/>
    <s v=""/>
    <s v=""/>
    <s v="Aya Abdelrahman"/>
    <s v="Male"/>
    <s v="Alexandria"/>
    <s v="Canal"/>
    <s v="Aya.Abdelrahman29@gmail.com"/>
    <s v="+2011832671644"/>
    <n v="1973"/>
    <d v="2023-06-21T00:00:00"/>
    <s v=""/>
    <x v="143"/>
    <x v="0"/>
    <x v="12"/>
    <s v="Nike"/>
    <s v="Supplier B"/>
    <n v="154.30000000000001"/>
    <n v="203.91"/>
    <s v="No"/>
    <m/>
    <m/>
    <m/>
    <s v="No"/>
    <m/>
    <m/>
    <m/>
    <m/>
    <n v="210.91"/>
    <n v="0.3"/>
    <n v="63.272999999999996"/>
    <n v="147.637"/>
    <n v="172.637"/>
    <n v="154.30000000000001"/>
    <n v="-31.663000000000011"/>
    <n v="3"/>
    <n v="5"/>
  </r>
  <r>
    <s v="O2025000478"/>
    <x v="630"/>
    <d v="2025-06-24T00:00:00"/>
    <d v="2025-06-28T00:00:00"/>
    <s v="C0448"/>
    <s v="P0115"/>
    <n v="1"/>
    <n v="61"/>
    <n v="10"/>
    <n v="15"/>
    <s v="Bank Transfer"/>
    <s v="Web"/>
    <s v="Delivered"/>
    <s v=""/>
    <s v=""/>
    <s v="Mohamed Fathy"/>
    <s v="Female"/>
    <s v="Tanta"/>
    <s v="Canal"/>
    <s v="Mohamed.Fathy15@outlook.com"/>
    <s v="+2011488048655"/>
    <n v="1992"/>
    <d v="2023-10-07T00:00:00"/>
    <s v="Bronze"/>
    <x v="9"/>
    <x v="1"/>
    <x v="7"/>
    <s v="Philips"/>
    <s v="Supplier D"/>
    <n v="40.31"/>
    <n v="60.74"/>
    <s v="No"/>
    <m/>
    <m/>
    <m/>
    <s v="No"/>
    <m/>
    <m/>
    <m/>
    <m/>
    <n v="61"/>
    <n v="0.1"/>
    <n v="6.1000000000000005"/>
    <n v="54.9"/>
    <n v="69.900000000000006"/>
    <n v="40.31"/>
    <n v="-0.41000000000000369"/>
    <n v="4"/>
    <n v="1"/>
  </r>
  <r>
    <s v="O2025000479"/>
    <x v="478"/>
    <d v="2025-02-08T00:00:00"/>
    <d v="2025-02-11T00:00:00"/>
    <s v="C0118"/>
    <s v="P0078"/>
    <n v="1"/>
    <n v="187.46"/>
    <n v="20"/>
    <n v="25"/>
    <s v="Wallet"/>
    <s v="Web"/>
    <s v="Delivered"/>
    <s v=""/>
    <s v="FREESHIP"/>
    <s v="Nour Said"/>
    <s v="Male"/>
    <s v="Cairo"/>
    <s v="Upper Egypt"/>
    <s v="Nour.Said74@gmail.com"/>
    <s v="+2011125886235"/>
    <n v="1998"/>
    <d v="2024-08-16T00:00:00"/>
    <s v="Platinum"/>
    <x v="85"/>
    <x v="4"/>
    <x v="17"/>
    <s v="L'Oreal"/>
    <s v="Supplier A"/>
    <n v="169.65"/>
    <n v="216.04"/>
    <s v="No"/>
    <m/>
    <m/>
    <m/>
    <s v="No"/>
    <s v="New Year"/>
    <d v="2025-02-10T00:00:00"/>
    <d v="2025-04-03T00:00:00"/>
    <s v="Mobile App"/>
    <n v="187.46"/>
    <n v="0.2"/>
    <n v="37.492000000000004"/>
    <n v="149.96800000000002"/>
    <n v="174.96800000000002"/>
    <n v="169.65"/>
    <n v="-44.681999999999988"/>
    <n v="3"/>
    <n v="-53"/>
  </r>
  <r>
    <s v="O2025000480"/>
    <x v="371"/>
    <d v="2025-02-07T00:00:00"/>
    <d v="2025-02-10T00:00:00"/>
    <s v="C0409"/>
    <s v="P0081"/>
    <n v="1"/>
    <n v="235.62"/>
    <n v="0"/>
    <n v="15"/>
    <s v="Bank Transfer"/>
    <s v="Marketplace"/>
    <s v="Delivered"/>
    <s v="VIP"/>
    <s v="SALE13"/>
    <s v="Sara Khaled"/>
    <s v="Female"/>
    <s v="Tanta"/>
    <s v="Alexandria Coast"/>
    <s v="Sara.Khaled94 @yahoo.com"/>
    <s v="+2010203197266"/>
    <n v="1986"/>
    <d v="2025-08-13T00:00:00"/>
    <s v="Bronze"/>
    <x v="13"/>
    <x v="1"/>
    <x v="11"/>
    <s v="Anker"/>
    <s v="Supplier B"/>
    <n v="179.78"/>
    <n v="224.19"/>
    <s v="No"/>
    <m/>
    <m/>
    <m/>
    <s v="No"/>
    <s v="Ramadan Deals"/>
    <d v="2025-08-11T00:00:00"/>
    <d v="2025-10-02T00:00:00"/>
    <s v="Mobile App"/>
    <n v="235.62"/>
    <n v="0"/>
    <n v="0"/>
    <n v="235.62"/>
    <n v="250.62"/>
    <n v="179.78"/>
    <n v="40.840000000000003"/>
    <n v="3"/>
    <n v="-23"/>
  </r>
  <r>
    <s v="O2025000481"/>
    <x v="626"/>
    <d v="2025-02-12T00:00:00"/>
    <d v="2025-12-03T00:00:00"/>
    <s v="C0398"/>
    <s v="P0198"/>
    <n v="1"/>
    <n v="53.34"/>
    <n v="10"/>
    <n v="0"/>
    <s v="Card"/>
    <s v="Marketplace"/>
    <s v="Delivered"/>
    <s v=""/>
    <s v="SALE73"/>
    <s v="Sara Gomaa"/>
    <s v="Female"/>
    <s v="Aswan"/>
    <s v="Delta"/>
    <s v="Sara.Gomaa74@hotmail.com"/>
    <s v="+2011269752516"/>
    <n v="1999"/>
    <d v="2024-07-01T00:00:00"/>
    <s v="Bronze"/>
    <x v="25"/>
    <x v="1"/>
    <x v="14"/>
    <s v="Xiaomi"/>
    <s v="Supplier E"/>
    <n v="44.69"/>
    <n v="58.53"/>
    <s v="No"/>
    <m/>
    <m/>
    <m/>
    <s v="No"/>
    <s v="New Year"/>
    <d v="2024-09-02T00:00:00"/>
    <d v="2024-10-02T00:00:00"/>
    <s v="All"/>
    <n v="53.34"/>
    <n v="0.1"/>
    <n v="5.3340000000000005"/>
    <n v="48.006"/>
    <n v="48.006"/>
    <n v="44.69"/>
    <n v="3.3160000000000025"/>
    <n v="294"/>
    <n v="-293"/>
  </r>
  <r>
    <s v="O2025000482"/>
    <x v="549"/>
    <d v="2025-10-08T00:00:00"/>
    <d v="2025-10-10T00:00:00"/>
    <s v="C0044"/>
    <s v="P0056"/>
    <n v="3"/>
    <n v="142.44999999999999"/>
    <n v="15"/>
    <n v="35"/>
    <s v="Wallet"/>
    <s v="Mobile App"/>
    <s v="Returned"/>
    <s v=""/>
    <s v=""/>
    <s v="Nour Mahmoud"/>
    <s v="Female"/>
    <s v="Cairo"/>
    <s v="Alexandria Coast"/>
    <s v="NOUR.MAHMOUD51@outlook.com"/>
    <s v="+2010662992106"/>
    <n v="1999"/>
    <d v="2024-09-14T00:00:00"/>
    <s v="Platinum"/>
    <x v="100"/>
    <x v="1"/>
    <x v="14"/>
    <s v="Philips"/>
    <s v="Supplier C"/>
    <n v="123.21"/>
    <n v="149.9"/>
    <s v="No"/>
    <m/>
    <m/>
    <m/>
    <s v="No"/>
    <m/>
    <m/>
    <m/>
    <m/>
    <n v="427.34999999999997"/>
    <n v="0.15"/>
    <n v="64.102499999999992"/>
    <n v="363.24749999999995"/>
    <n v="398.24749999999995"/>
    <n v="369.63"/>
    <n v="-41.38250000000005"/>
    <n v="2"/>
    <n v="5"/>
  </r>
  <r>
    <s v="O2025000483"/>
    <x v="593"/>
    <d v="2025-07-08T00:00:00"/>
    <d v="2025-07-13T00:00:00"/>
    <s v="C0305"/>
    <s v="P0158"/>
    <n v="1"/>
    <n v="42.42"/>
    <n v="0"/>
    <n v="25"/>
    <s v="Card"/>
    <s v="Web"/>
    <s v="Delivered"/>
    <s v="late delivery"/>
    <s v=""/>
    <s v="Nour Hassan"/>
    <s v="Male"/>
    <s v="Cairo"/>
    <s v="Canal"/>
    <s v="Nour.Hassan34@hotmail.com"/>
    <s v="+2011749062972"/>
    <n v="2004"/>
    <d v="2022-11-22T00:00:00"/>
    <s v=""/>
    <x v="40"/>
    <x v="2"/>
    <x v="6"/>
    <s v="Adidas"/>
    <s v="Supplier D"/>
    <n v="27.09"/>
    <n v="39.1"/>
    <s v="Yes"/>
    <m/>
    <m/>
    <m/>
    <s v="No"/>
    <m/>
    <m/>
    <m/>
    <m/>
    <n v="42.42"/>
    <n v="0"/>
    <n v="0"/>
    <n v="42.42"/>
    <n v="67.42"/>
    <n v="27.09"/>
    <n v="-9.6699999999999982"/>
    <n v="5"/>
    <n v="1"/>
  </r>
  <r>
    <s v="O2025000484"/>
    <x v="567"/>
    <d v="2025-04-24T00:00:00"/>
    <d v="2025-05-06T00:00:00"/>
    <s v="C0293"/>
    <s v="P0083"/>
    <n v="2"/>
    <n v="9.06"/>
    <n v="5"/>
    <n v="25"/>
    <s v="Wallet"/>
    <s v="Mobile App"/>
    <s v="Delivered"/>
    <s v=""/>
    <s v=""/>
    <s v="Sara Kamel"/>
    <s v="Male"/>
    <s v="Alexandria"/>
    <s v="Canal"/>
    <s v="Sara.Kamel60@yahoo.com"/>
    <s v="+2010316191437"/>
    <n v="1975"/>
    <d v="2025-12-02T00:00:00"/>
    <s v="Silver"/>
    <x v="76"/>
    <x v="1"/>
    <x v="15"/>
    <s v="Xiaomi"/>
    <s v="Supplier A"/>
    <n v="6.95"/>
    <n v="9.67"/>
    <s v="No"/>
    <m/>
    <m/>
    <m/>
    <s v="No"/>
    <m/>
    <m/>
    <m/>
    <m/>
    <n v="18.12"/>
    <n v="0.05"/>
    <n v="0.90600000000000014"/>
    <n v="17.214000000000002"/>
    <n v="42.213999999999999"/>
    <n v="13.9"/>
    <n v="-21.686"/>
    <n v="12"/>
    <n v="4"/>
  </r>
  <r>
    <s v="O2025000485"/>
    <x v="434"/>
    <d v="2025-08-21T00:00:00"/>
    <d v="2025-08-26T00:00:00"/>
    <s v="C0043"/>
    <s v="P0117"/>
    <n v="1"/>
    <n v="133.26"/>
    <n v="15"/>
    <n v="50"/>
    <s v="Wallet"/>
    <s v="Mobile App"/>
    <s v="Canceled"/>
    <s v=""/>
    <s v=""/>
    <s v="Ahmed Ashour"/>
    <s v="Male"/>
    <s v="Ismailia"/>
    <s v="Delta"/>
    <s v="Ahmed.Ashour49@hotmail.com"/>
    <s v="+2010706062720"/>
    <n v="1986"/>
    <d v="2024-08-24T00:00:00"/>
    <s v="Silver"/>
    <x v="10"/>
    <x v="3"/>
    <x v="8"/>
    <s v="Nike"/>
    <s v="Supplier C"/>
    <n v="84.31"/>
    <n v="121.52"/>
    <s v="No"/>
    <m/>
    <m/>
    <m/>
    <s v="No"/>
    <m/>
    <m/>
    <m/>
    <m/>
    <n v="133.26"/>
    <n v="0.15"/>
    <n v="19.988999999999997"/>
    <n v="113.27099999999999"/>
    <n v="163.27099999999999"/>
    <n v="84.31"/>
    <n v="-21.039000000000016"/>
    <n v="5"/>
    <n v="1"/>
  </r>
  <r>
    <s v="O2025000486"/>
    <x v="546"/>
    <d v="2025-11-18T00:00:00"/>
    <d v="2025-11-27T00:00:00"/>
    <s v="C0333"/>
    <s v="P0009"/>
    <n v="2"/>
    <n v="177.17"/>
    <n v="20"/>
    <n v="15"/>
    <s v="Cash"/>
    <s v="Mobile App"/>
    <s v="Returned"/>
    <s v=""/>
    <s v="SALE68"/>
    <s v="Mai Kamel"/>
    <s v="Male"/>
    <s v="Zagazig"/>
    <s v="Delta"/>
    <s v="MAI.KAMEL58@gmail.com"/>
    <s v="+2010689152527"/>
    <n v="1987"/>
    <d v="2025-03-10T00:00:00"/>
    <s v="Silver"/>
    <x v="14"/>
    <x v="0"/>
    <x v="12"/>
    <s v="SEB"/>
    <s v="Supplier B"/>
    <n v="0"/>
    <n v="162.69"/>
    <s v="No"/>
    <m/>
    <m/>
    <m/>
    <s v="No"/>
    <s v="Loyalty Boost"/>
    <d v="2025-04-20T00:00:00"/>
    <d v="2025-05-07T00:00:00"/>
    <s v="All"/>
    <n v="354.34"/>
    <n v="0.2"/>
    <n v="70.867999999999995"/>
    <n v="283.47199999999998"/>
    <n v="298.47199999999998"/>
    <n v="0"/>
    <n v="268.47199999999998"/>
    <n v="9"/>
    <n v="3"/>
  </r>
  <r>
    <s v="O2025000487"/>
    <x v="529"/>
    <d v="2025-11-10T00:00:00"/>
    <d v="2025-11-11T00:00:00"/>
    <s v="C0362"/>
    <s v="P0169"/>
    <n v="4"/>
    <n v="127.48"/>
    <n v="0"/>
    <n v="15"/>
    <s v="Cash"/>
    <s v="Mobile App"/>
    <s v="Returned"/>
    <s v=""/>
    <s v=""/>
    <s v="Laila Adel"/>
    <s v="Female"/>
    <s v="Ismailia"/>
    <s v="Greater Cairo"/>
    <s v="Laila.Adel71@hotmail.com"/>
    <s v="+2011957893071"/>
    <n v="1986"/>
    <d v="2024-04-04T00:00:00"/>
    <s v="Silver"/>
    <x v="103"/>
    <x v="4"/>
    <x v="13"/>
    <s v="Nike"/>
    <s v="Supplier A"/>
    <n v="0"/>
    <n v="123.5"/>
    <s v="No"/>
    <m/>
    <m/>
    <m/>
    <s v="No"/>
    <m/>
    <m/>
    <m/>
    <m/>
    <n v="509.92"/>
    <n v="0"/>
    <n v="0"/>
    <n v="509.92"/>
    <n v="524.92000000000007"/>
    <n v="0"/>
    <n v="494.92"/>
    <n v="1"/>
    <n v="1"/>
  </r>
  <r>
    <s v="O2025000488"/>
    <x v="631"/>
    <d v="2025-05-05T00:00:00"/>
    <d v="2025-10-05T00:00:00"/>
    <s v="C0296"/>
    <s v="P0175"/>
    <n v="2"/>
    <n v="124.04"/>
    <n v="10"/>
    <n v="35"/>
    <s v="Cash"/>
    <s v="Marketplace"/>
    <s v="Delivered"/>
    <s v=""/>
    <s v="SALE13"/>
    <s v="Mohamed Ashour"/>
    <s v="Female"/>
    <s v="Giza"/>
    <s v="Delta"/>
    <s v="Mohamed.Ashour17@outlook.com"/>
    <s v="+2011555962526"/>
    <n v="1997"/>
    <d v="2024-12-31T00:00:00"/>
    <s v="Bronze"/>
    <x v="78"/>
    <x v="4"/>
    <x v="19"/>
    <s v="SEB"/>
    <s v="Supplier D"/>
    <n v="85.93"/>
    <n v="116.32"/>
    <s v="No"/>
    <m/>
    <m/>
    <m/>
    <s v="No"/>
    <s v="Ramadan Deals"/>
    <d v="2025-08-11T00:00:00"/>
    <d v="2025-10-02T00:00:00"/>
    <s v="Mobile App"/>
    <n v="248.08"/>
    <n v="0.1"/>
    <n v="24.808000000000003"/>
    <n v="223.27200000000002"/>
    <n v="258.27200000000005"/>
    <n v="171.86"/>
    <n v="16.412000000000006"/>
    <n v="153"/>
    <n v="0"/>
  </r>
  <r>
    <s v="O2025000489"/>
    <x v="384"/>
    <d v="2025-06-26T00:00:00"/>
    <d v="2025-06-30T00:00:00"/>
    <s v="C0499"/>
    <s v="P0172"/>
    <n v="2"/>
    <n v="215.71"/>
    <n v="25"/>
    <n v="0"/>
    <s v="Wallet"/>
    <s v="Mobile App"/>
    <s v="In Transit"/>
    <s v="VIP"/>
    <s v="SALE77"/>
    <s v="Karim Hassan"/>
    <s v="Male"/>
    <s v="Giza"/>
    <s v="Canal"/>
    <s v="Karim.Hassan37@yahoo.com"/>
    <s v="+2011456237365"/>
    <n v="1971"/>
    <d v="2024-07-27T00:00:00"/>
    <s v="Platinum"/>
    <x v="102"/>
    <x v="3"/>
    <x v="5"/>
    <s v="Nike"/>
    <s v="Supplier E"/>
    <n v="171.2"/>
    <n v="243.85"/>
    <s v="No"/>
    <m/>
    <m/>
    <m/>
    <s v="No"/>
    <s v="New Year"/>
    <d v="2024-03-24T00:00:00"/>
    <d v="2024-05-01T00:00:00"/>
    <s v="Web"/>
    <n v="431.42"/>
    <n v="0.25"/>
    <n v="107.855"/>
    <n v="323.565"/>
    <n v="323.565"/>
    <n v="342.4"/>
    <n v="-18.83499999999998"/>
    <n v="4"/>
    <n v="2"/>
  </r>
  <r>
    <s v="O2025000490"/>
    <x v="601"/>
    <d v="2025-08-28T00:00:00"/>
    <d v="2025-09-02T00:00:00"/>
    <s v="C0201"/>
    <s v="P0215"/>
    <n v="3"/>
    <n v="67.42"/>
    <n v="0"/>
    <n v="50"/>
    <s v="Wallet"/>
    <s v="Mobile App"/>
    <s v="In Transit"/>
    <s v=""/>
    <s v=""/>
    <s v="Nada Adel"/>
    <s v="Female"/>
    <s v="Tanta"/>
    <s v="Canal"/>
    <s v="Nada.Adel36@yahoo.com"/>
    <s v="+2011453261535"/>
    <n v="1975"/>
    <d v="2022-10-08T00:00:00"/>
    <s v="Bronze"/>
    <x v="148"/>
    <x v="2"/>
    <x v="20"/>
    <s v="Philips"/>
    <s v="Supplier C"/>
    <n v="42.22"/>
    <n v="64.08"/>
    <s v="Yes"/>
    <m/>
    <m/>
    <m/>
    <s v="No"/>
    <m/>
    <m/>
    <m/>
    <m/>
    <n v="202.26"/>
    <n v="0"/>
    <n v="0"/>
    <n v="202.26"/>
    <n v="252.26"/>
    <n v="126.66"/>
    <n v="25.599999999999994"/>
    <n v="5"/>
    <n v="3"/>
  </r>
  <r>
    <s v="O2025000491"/>
    <x v="632"/>
    <d v="2025-07-19T00:00:00"/>
    <d v="2025-07-21T00:00:00"/>
    <s v="C0369"/>
    <s v="P0093"/>
    <n v="1"/>
    <n v="222.6"/>
    <n v="15"/>
    <n v="15"/>
    <s v="Cash"/>
    <s v="Web"/>
    <s v="In Transit"/>
    <s v=""/>
    <s v=""/>
    <s v="Karim Abdelrahman"/>
    <s v="Female"/>
    <s v="Suez"/>
    <s v="Delta"/>
    <s v="KARIM.ABDELRAHMAN37@yahoo.com"/>
    <s v="+2010819798067"/>
    <n v="2005"/>
    <d v="2025-12-22T00:00:00"/>
    <s v="Silver"/>
    <x v="48"/>
    <x v="0"/>
    <x v="2"/>
    <s v="Samsung"/>
    <s v="Supplier E"/>
    <n v="145.01"/>
    <n v="208.64"/>
    <s v="No"/>
    <m/>
    <m/>
    <m/>
    <s v="No"/>
    <m/>
    <m/>
    <m/>
    <m/>
    <n v="222.6"/>
    <n v="0.15"/>
    <n v="33.39"/>
    <n v="189.20999999999998"/>
    <n v="204.20999999999998"/>
    <n v="145.01"/>
    <n v="29.199999999999989"/>
    <n v="2"/>
    <n v="2"/>
  </r>
  <r>
    <s v="O2025000492"/>
    <x v="372"/>
    <d v="2025-01-15T00:00:00"/>
    <d v="2025-01-18T00:00:00"/>
    <s v="C0022"/>
    <s v="P0065"/>
    <n v="4"/>
    <n v="297.66000000000003"/>
    <n v="0"/>
    <n v="25"/>
    <s v="Wallet"/>
    <s v="Web"/>
    <s v="Delivered"/>
    <s v=""/>
    <s v=""/>
    <s v="Mona Hegazy"/>
    <s v="Male"/>
    <s v="Zagazig"/>
    <s v="Canal"/>
    <s v="Mona.Hegazy74@gmail.com"/>
    <s v="+2011679819144"/>
    <n v="1981"/>
    <d v="2023-10-20T00:00:00"/>
    <s v="Silver"/>
    <x v="57"/>
    <x v="4"/>
    <x v="18"/>
    <s v="Philips"/>
    <s v="Supplier C"/>
    <n v="195.34"/>
    <n v="295.11"/>
    <s v="No"/>
    <m/>
    <m/>
    <m/>
    <s v="No"/>
    <m/>
    <m/>
    <m/>
    <m/>
    <n v="1190.6400000000001"/>
    <n v="0"/>
    <n v="0"/>
    <n v="1190.6400000000001"/>
    <n v="1215.6400000000001"/>
    <n v="781.36"/>
    <n v="384.28000000000009"/>
    <n v="3"/>
    <n v="1"/>
  </r>
  <r>
    <s v="O2025000493"/>
    <x v="461"/>
    <d v="2025-07-26T00:00:00"/>
    <d v="2025-07-29T00:00:00"/>
    <s v="C0156"/>
    <s v="P0186"/>
    <n v="1"/>
    <n v="82.17"/>
    <n v="0"/>
    <n v="15"/>
    <s v="Cash"/>
    <s v="Mobile App"/>
    <s v="In Transit"/>
    <s v="call before delivery"/>
    <s v="FREESHIP"/>
    <s v="Hassan Khaled"/>
    <s v="Female"/>
    <s v="Alexandria"/>
    <s v="Canal"/>
    <s v="Hassan.Khaled28@gmail.com"/>
    <s v="+2010083209389"/>
    <n v="1999"/>
    <d v="2023-09-02T00:00:00"/>
    <s v=""/>
    <x v="147"/>
    <x v="4"/>
    <x v="18"/>
    <s v="Nivea"/>
    <s v="Supplier D"/>
    <n v="58.66"/>
    <n v="73.38"/>
    <s v="No"/>
    <m/>
    <m/>
    <m/>
    <s v="No"/>
    <s v="New Year"/>
    <d v="2025-02-10T00:00:00"/>
    <d v="2025-04-03T00:00:00"/>
    <s v="Mobile App"/>
    <n v="82.17"/>
    <n v="0"/>
    <n v="0"/>
    <n v="82.17"/>
    <n v="97.17"/>
    <n v="58.66"/>
    <n v="8.5100000000000051"/>
    <n v="3"/>
    <n v="3"/>
  </r>
  <r>
    <s v="O2025000494"/>
    <x v="554"/>
    <d v="2025-12-31T00:00:00"/>
    <d v="2026-01-04T00:00:00"/>
    <s v="C0252"/>
    <s v="P0056"/>
    <n v="3"/>
    <n v="130.25"/>
    <n v="0"/>
    <n v="50"/>
    <s v="Cash"/>
    <s v="Mobile App"/>
    <s v="Delivered"/>
    <s v=""/>
    <s v="NEWUSER"/>
    <s v="Mostafa Fathy"/>
    <s v="Female"/>
    <s v="Zagazig"/>
    <s v="Upper Egypt"/>
    <s v="MOSTAFA.FATHY17@outlook.com"/>
    <s v="+2010063919458"/>
    <n v="1979"/>
    <d v="2023-06-30T00:00:00"/>
    <s v="Gold"/>
    <x v="100"/>
    <x v="1"/>
    <x v="14"/>
    <s v="Philips"/>
    <s v="Supplier C"/>
    <n v="123.21"/>
    <n v="149.9"/>
    <s v="No"/>
    <m/>
    <m/>
    <m/>
    <s v="No"/>
    <s v="Weekend Flash"/>
    <d v="2024-05-09T00:00:00"/>
    <d v="2024-06-01T00:00:00"/>
    <s v="All"/>
    <n v="390.75"/>
    <n v="0"/>
    <n v="0"/>
    <n v="390.75"/>
    <n v="440.75"/>
    <n v="369.63"/>
    <n v="-28.879999999999995"/>
    <n v="4"/>
    <n v="1"/>
  </r>
  <r>
    <s v="O2025000495"/>
    <x v="633"/>
    <d v="2025-06-04T00:00:00"/>
    <d v="2025-06-06T00:00:00"/>
    <s v="C0023"/>
    <s v="P0003"/>
    <n v="1"/>
    <n v="144.18"/>
    <n v="0"/>
    <n v="35"/>
    <s v="Cash"/>
    <s v="Mobile App"/>
    <s v="Delivered"/>
    <s v=""/>
    <s v="SALE68"/>
    <s v="Karim Ashour"/>
    <s v="Female"/>
    <s v="Mansoura"/>
    <s v="Greater Cairo"/>
    <s v="Karim.Ashour31@outlook.com"/>
    <s v="+2010992621937"/>
    <n v="2005"/>
    <d v="2025-03-01T00:00:00"/>
    <s v="Silver"/>
    <x v="4"/>
    <x v="2"/>
    <x v="3"/>
    <s v="Adidas"/>
    <s v="Supplier A"/>
    <n v="101.92"/>
    <n v="156.97999999999999"/>
    <s v="No"/>
    <m/>
    <m/>
    <m/>
    <s v="No"/>
    <s v="Loyalty Boost"/>
    <d v="2025-04-20T00:00:00"/>
    <d v="2025-05-07T00:00:00"/>
    <s v="All"/>
    <n v="144.18"/>
    <n v="0"/>
    <n v="0"/>
    <n v="144.18"/>
    <n v="179.18"/>
    <n v="101.92"/>
    <n v="7.2600000000000051"/>
    <n v="2"/>
    <n v="5"/>
  </r>
  <r>
    <s v="O2025000496"/>
    <x v="381"/>
    <d v="2025-11-04T00:00:00"/>
    <d v="2025-11-06T00:00:00"/>
    <s v="C0107"/>
    <s v="P0078"/>
    <n v="1"/>
    <n v="242.62"/>
    <n v="10"/>
    <n v="35"/>
    <s v="Bank Transfer"/>
    <s v="Mobile App"/>
    <s v="In Transit"/>
    <s v="late delivery"/>
    <s v=""/>
    <s v="Sara Ashour"/>
    <s v="Female"/>
    <s v="Cairo"/>
    <s v="Canal"/>
    <s v="Sara.Ashour70@outlook.com"/>
    <s v="+2010606441359"/>
    <n v="1973"/>
    <d v="2023-09-05T00:00:00"/>
    <s v="Bronze"/>
    <x v="85"/>
    <x v="4"/>
    <x v="17"/>
    <s v="L'Oreal"/>
    <s v="Supplier A"/>
    <n v="169.65"/>
    <n v="216.04"/>
    <s v="No"/>
    <m/>
    <m/>
    <m/>
    <s v="No"/>
    <m/>
    <m/>
    <m/>
    <m/>
    <n v="242.62"/>
    <n v="0.1"/>
    <n v="24.262"/>
    <n v="218.358"/>
    <n v="253.358"/>
    <n v="169.65"/>
    <n v="13.707999999999998"/>
    <n v="2"/>
    <n v="2"/>
  </r>
  <r>
    <s v="O2025000497"/>
    <x v="431"/>
    <d v="2025-01-15T00:00:00"/>
    <d v="2025-01-22T00:00:00"/>
    <s v="C0004"/>
    <s v="P0155"/>
    <n v="1"/>
    <n v="39.92"/>
    <n v="10"/>
    <n v="15"/>
    <s v="Cash"/>
    <s v="Mobile App"/>
    <s v="Delivered"/>
    <s v="  "/>
    <s v=""/>
    <s v="Karim Nasser"/>
    <s v="Male"/>
    <s v="Cairo"/>
    <s v="Greater Cairo"/>
    <s v="KARIM.NASSER11@yahoo.com"/>
    <s v="+2010049698687"/>
    <n v="1993"/>
    <d v="2023-10-10T00:00:00"/>
    <s v="Bronze"/>
    <x v="109"/>
    <x v="1"/>
    <x v="11"/>
    <s v="SEB"/>
    <s v="Supplier E"/>
    <n v="29.53"/>
    <n v="36.549999999999997"/>
    <s v="No"/>
    <m/>
    <m/>
    <m/>
    <s v="No"/>
    <m/>
    <m/>
    <m/>
    <m/>
    <n v="39.92"/>
    <n v="0.1"/>
    <n v="3.9920000000000004"/>
    <n v="35.928000000000004"/>
    <n v="50.928000000000004"/>
    <n v="29.53"/>
    <n v="-8.6019999999999968"/>
    <n v="7"/>
    <n v="2"/>
  </r>
  <r>
    <s v="O2025000498"/>
    <x v="451"/>
    <d v="2025-03-24T00:00:00"/>
    <d v="2025-03-29T00:00:00"/>
    <s v="C0255"/>
    <s v="P0048"/>
    <n v="1"/>
    <n v="160.02000000000001"/>
    <n v="20"/>
    <n v="15"/>
    <s v="Wallet"/>
    <s v="Mobile App"/>
    <s v="Returned"/>
    <s v="late delivery"/>
    <s v=""/>
    <s v="Mona El-Sayed"/>
    <s v="Male"/>
    <s v="Giza"/>
    <s v="Upper Egypt"/>
    <s v="Mona.El-Sayed52@outlook.com"/>
    <s v="+2010618376670"/>
    <n v="1996"/>
    <d v="2025-08-14T00:00:00"/>
    <s v="Bronze"/>
    <x v="64"/>
    <x v="0"/>
    <x v="12"/>
    <s v="Adidas"/>
    <s v="Supplier C"/>
    <n v="121"/>
    <n v="155"/>
    <s v="Yes"/>
    <m/>
    <m/>
    <m/>
    <s v="No"/>
    <m/>
    <m/>
    <m/>
    <m/>
    <n v="160.02000000000001"/>
    <n v="0.2"/>
    <n v="32.004000000000005"/>
    <n v="128.01600000000002"/>
    <n v="143.01600000000002"/>
    <n v="121"/>
    <n v="-7.9839999999999804"/>
    <n v="5"/>
    <n v="3"/>
  </r>
  <r>
    <s v="O2025000499"/>
    <x v="397"/>
    <d v="2025-05-06T00:00:00"/>
    <d v="2025-06-07T00:00:00"/>
    <s v="C0191"/>
    <s v="P0208"/>
    <n v="2"/>
    <n v="245.27"/>
    <n v="15"/>
    <n v="15"/>
    <s v="Bank Transfer"/>
    <s v="Mobile App"/>
    <s v="Returned"/>
    <s v=""/>
    <s v=""/>
    <s v="Ali Nasser"/>
    <s v="Male"/>
    <s v="Giza"/>
    <s v="Greater Cairo"/>
    <s v="Ali.Nasser90@yahoo.com"/>
    <s v="+2011598694716"/>
    <n v="1981"/>
    <d v="2022-04-18T00:00:00"/>
    <s v="Gold"/>
    <x v="122"/>
    <x v="1"/>
    <x v="11"/>
    <s v="Nivea"/>
    <s v="Supplier C"/>
    <n v="180.79"/>
    <n v="266.77999999999997"/>
    <s v="No"/>
    <d v="2024-12-23T00:00:00"/>
    <s v="Damaged"/>
    <s v="Cash"/>
    <s v="Yes"/>
    <m/>
    <m/>
    <m/>
    <m/>
    <n v="490.54"/>
    <n v="0.15"/>
    <n v="73.581000000000003"/>
    <n v="416.959"/>
    <n v="431.959"/>
    <n v="361.58"/>
    <n v="40.379000000000019"/>
    <n v="32"/>
    <n v="120"/>
  </r>
  <r>
    <s v="O2025000500"/>
    <x v="634"/>
    <d v="2025-09-14T00:00:00"/>
    <d v="2025-09-18T00:00:00"/>
    <s v="C0240"/>
    <s v="P0090"/>
    <n v="2"/>
    <n v="221.57"/>
    <n v="0"/>
    <n v="35"/>
    <s v="Bank Transfer"/>
    <s v="Marketplace"/>
    <s v="In Transit"/>
    <s v=""/>
    <s v=""/>
    <s v="Hassan Hegazy"/>
    <s v="Female"/>
    <s v="Ismailia"/>
    <s v="Alexandria Coast"/>
    <s v="Hassan.Hegazy85 @hotmail.com"/>
    <s v="+2010044579039"/>
    <n v="1970"/>
    <d v="2025-02-11T00:00:00"/>
    <s v="Bronze"/>
    <x v="138"/>
    <x v="2"/>
    <x v="23"/>
    <s v="Adidas"/>
    <s v="Supplier E"/>
    <n v="157.76"/>
    <n v="202.81"/>
    <s v="No"/>
    <m/>
    <m/>
    <m/>
    <s v="No"/>
    <m/>
    <m/>
    <m/>
    <m/>
    <n v="443.14"/>
    <n v="0"/>
    <n v="0"/>
    <n v="443.14"/>
    <n v="478.14"/>
    <n v="315.52"/>
    <n v="92.62"/>
    <n v="4"/>
    <n v="-86"/>
  </r>
  <r>
    <s v="O2025000501"/>
    <x v="635"/>
    <d v="2025-05-29T00:00:00"/>
    <d v="2025-01-06T00:00:00"/>
    <s v="C0128"/>
    <s v="P0203"/>
    <n v="1"/>
    <n v="323.06"/>
    <n v="0"/>
    <n v="15"/>
    <s v="Cash"/>
    <s v="Mobile App"/>
    <s v="Delivered"/>
    <s v=""/>
    <s v="SALE94"/>
    <s v="Mona Hegazy"/>
    <s v="Male"/>
    <s v="Alexandria"/>
    <s v="Greater Cairo"/>
    <s v="Mona.Hegazy8@hotmail.com"/>
    <s v="+2010032176813"/>
    <n v="1982"/>
    <d v="2024-06-29T00:00:00"/>
    <s v="Bronze"/>
    <x v="0"/>
    <x v="0"/>
    <x v="0"/>
    <s v="Anker"/>
    <s v="Supplier B"/>
    <n v="199.45"/>
    <n v="291.61"/>
    <s v="No"/>
    <m/>
    <m/>
    <m/>
    <s v="No"/>
    <s v="Back to School"/>
    <d v="2025-04-15T00:00:00"/>
    <d v="2025-04-30T00:00:00"/>
    <s v="Web"/>
    <n v="323.06"/>
    <n v="0"/>
    <n v="0"/>
    <n v="323.06"/>
    <n v="338.06"/>
    <n v="199.45"/>
    <n v="108.61000000000001"/>
    <n v="-143"/>
    <n v="2"/>
  </r>
  <r>
    <s v="O2025000502"/>
    <x v="444"/>
    <d v="2025-09-12T00:00:00"/>
    <d v="2025-09-14T00:00:00"/>
    <s v="C0081"/>
    <s v="P0091"/>
    <n v="1"/>
    <n v="126.06"/>
    <n v="25"/>
    <n v="15"/>
    <s v="Bank Transfer"/>
    <s v="Web"/>
    <s v="In Transit"/>
    <s v=""/>
    <s v=""/>
    <s v="Mostafa Mahmoud"/>
    <s v="Female"/>
    <s v="Zagazig"/>
    <s v="Delta"/>
    <s v="Mostafa.Mahmoud3@hotmail.com"/>
    <s v="+2011863014475"/>
    <n v="2002"/>
    <d v="2022-02-05T00:00:00"/>
    <s v="Gold"/>
    <x v="44"/>
    <x v="3"/>
    <x v="5"/>
    <s v="SEB"/>
    <s v="Supplier B"/>
    <n v="83.34"/>
    <n v="113.37"/>
    <s v="No"/>
    <m/>
    <m/>
    <m/>
    <s v="No"/>
    <m/>
    <m/>
    <m/>
    <m/>
    <n v="126.06"/>
    <n v="0.25"/>
    <n v="31.515000000000001"/>
    <n v="94.545000000000002"/>
    <n v="109.545"/>
    <n v="83.34"/>
    <n v="-3.7950000000000017"/>
    <n v="2"/>
    <n v="3"/>
  </r>
  <r>
    <s v="O2025000503"/>
    <x v="436"/>
    <d v="2025-05-19T00:00:00"/>
    <d v="2025-05-21T00:00:00"/>
    <s v="C0290"/>
    <s v="P0017"/>
    <n v="1"/>
    <n v="69.2"/>
    <n v="0"/>
    <n v="0"/>
    <s v="Bank Transfer"/>
    <s v="Web"/>
    <s v="Delivered"/>
    <s v=""/>
    <s v="SALE94"/>
    <s v="Hager Nasser"/>
    <s v="Male"/>
    <s v="Cairo"/>
    <s v="Upper Egypt"/>
    <s v="Hager.Nasser78@gmail.com"/>
    <s v="+2011311806221"/>
    <n v="1998"/>
    <d v="2023-11-28T00:00:00"/>
    <s v="Bronze"/>
    <x v="6"/>
    <x v="3"/>
    <x v="5"/>
    <s v="Anker"/>
    <s v="Supplier E"/>
    <n v="57.48"/>
    <n v="67.319999999999993"/>
    <s v="No"/>
    <m/>
    <m/>
    <m/>
    <s v="No"/>
    <s v="Back to School"/>
    <d v="2025-04-15T00:00:00"/>
    <d v="2025-04-30T00:00:00"/>
    <s v="Web"/>
    <n v="69.2"/>
    <n v="0"/>
    <n v="0"/>
    <n v="69.2"/>
    <n v="69.2"/>
    <n v="57.48"/>
    <n v="11.720000000000006"/>
    <n v="2"/>
    <n v="4"/>
  </r>
  <r>
    <s v="O2025000504"/>
    <x v="636"/>
    <d v="2025-05-05T00:00:00"/>
    <d v="2025-05-09T00:00:00"/>
    <s v="C0192"/>
    <s v="P0029"/>
    <n v="2"/>
    <n v="178.17"/>
    <n v="0"/>
    <n v="25"/>
    <s v="Card"/>
    <s v="Mobile App"/>
    <s v="Delivered"/>
    <s v=""/>
    <s v=""/>
    <s v="Nour Ibrahim"/>
    <s v="Male"/>
    <s v="Cairo"/>
    <s v="Greater Cairo"/>
    <s v="NOUR.IBRAHIM81@yahoo.com"/>
    <s v="+2011700590505"/>
    <n v="1990"/>
    <d v="2025-12-20T00:00:00"/>
    <s v="Bronze"/>
    <x v="43"/>
    <x v="0"/>
    <x v="10"/>
    <s v="Xiaomi"/>
    <s v="Supplier E"/>
    <n v="0"/>
    <n v="193.73"/>
    <s v="No"/>
    <m/>
    <m/>
    <m/>
    <s v="No"/>
    <m/>
    <m/>
    <m/>
    <m/>
    <n v="356.34"/>
    <n v="0"/>
    <n v="0"/>
    <n v="356.34"/>
    <n v="381.34"/>
    <n v="0"/>
    <n v="331.34"/>
    <n v="4"/>
    <n v="120"/>
  </r>
  <r>
    <s v="O2025000505"/>
    <x v="556"/>
    <d v="2025-11-12T00:00:00"/>
    <d v="2025-11-14T00:00:00"/>
    <s v="C0333"/>
    <s v="P0173"/>
    <n v="1"/>
    <n v="255.6"/>
    <n v="0"/>
    <n v="15"/>
    <s v="Cash"/>
    <s v="Marketplace"/>
    <s v="Delivered"/>
    <s v="  "/>
    <s v=""/>
    <s v="Mai Kamel"/>
    <s v="Male"/>
    <s v="Zagazig"/>
    <s v="Delta"/>
    <s v="MAI.KAMEL58@gmail.com"/>
    <s v="+2010689152527"/>
    <n v="1987"/>
    <d v="2025-03-10T00:00:00"/>
    <s v="Silver"/>
    <x v="95"/>
    <x v="1"/>
    <x v="7"/>
    <s v="LocalBrand"/>
    <s v="Supplier C"/>
    <n v="167.99"/>
    <n v="230.52"/>
    <s v="No"/>
    <m/>
    <m/>
    <m/>
    <s v="No"/>
    <m/>
    <m/>
    <m/>
    <m/>
    <n v="255.6"/>
    <n v="0"/>
    <n v="0"/>
    <n v="255.6"/>
    <n v="270.60000000000002"/>
    <n v="167.99"/>
    <n v="72.609999999999985"/>
    <n v="2"/>
    <n v="93"/>
  </r>
  <r>
    <s v="O2025000506"/>
    <x v="637"/>
    <d v="2025-08-09T00:00:00"/>
    <d v="2025-08-13T00:00:00"/>
    <s v="C0428"/>
    <s v="P0141"/>
    <n v="2"/>
    <n v="128.63"/>
    <n v="0"/>
    <n v="35"/>
    <s v="Cash"/>
    <s v="Marketplace"/>
    <s v="Delivered"/>
    <s v="late delivery"/>
    <s v="SALE73"/>
    <s v="Mai Adel"/>
    <s v="Female"/>
    <s v="Cairo"/>
    <s v="Canal"/>
    <s v="Mai.Adel87@yahoo.com"/>
    <s v="+2010848736493"/>
    <n v="1973"/>
    <d v="2022-08-22T00:00:00"/>
    <s v="Silver"/>
    <x v="149"/>
    <x v="4"/>
    <x v="24"/>
    <s v="Adidas"/>
    <s v="Supplier C"/>
    <n v="101.4"/>
    <n v="140.47"/>
    <s v="No"/>
    <m/>
    <m/>
    <m/>
    <s v="No"/>
    <s v="New Year"/>
    <d v="2024-09-02T00:00:00"/>
    <d v="2024-10-02T00:00:00"/>
    <s v="All"/>
    <n v="257.26"/>
    <n v="0"/>
    <n v="0"/>
    <n v="257.26"/>
    <n v="292.26"/>
    <n v="202.8"/>
    <n v="19.45999999999998"/>
    <n v="4"/>
    <n v="3"/>
  </r>
  <r>
    <s v="O2025000507"/>
    <x v="445"/>
    <d v="2025-10-14T00:00:00"/>
    <d v="2025-10-19T00:00:00"/>
    <s v="C0070"/>
    <s v="P0003"/>
    <n v="2"/>
    <n v="169.5"/>
    <n v="1"/>
    <n v="25"/>
    <s v="Cash"/>
    <s v="Web"/>
    <s v="Canceled"/>
    <s v="  "/>
    <s v=""/>
    <s v="Hassan Hegazy"/>
    <s v="Female"/>
    <s v="Suez"/>
    <s v="Greater Cairo"/>
    <s v="Hassan.Hegazy28@gmail.com"/>
    <s v="+2010077369259"/>
    <n v="1994"/>
    <d v="2025-03-14T00:00:00"/>
    <s v="Gold"/>
    <x v="4"/>
    <x v="2"/>
    <x v="3"/>
    <s v="Adidas"/>
    <s v="Supplier A"/>
    <n v="101.92"/>
    <n v="156.97999999999999"/>
    <s v="No"/>
    <m/>
    <m/>
    <m/>
    <s v="No"/>
    <m/>
    <m/>
    <m/>
    <m/>
    <n v="339"/>
    <n v="0.01"/>
    <n v="3.39"/>
    <n v="335.61"/>
    <n v="360.61"/>
    <n v="203.84"/>
    <n v="106.77000000000001"/>
    <n v="5"/>
    <n v="2"/>
  </r>
  <r>
    <s v="O2025000508"/>
    <x v="515"/>
    <d v="2025-05-27T00:00:00"/>
    <m/>
    <s v="C0025"/>
    <s v="P0143"/>
    <n v="1"/>
    <n v="14.1"/>
    <n v="0"/>
    <n v="0"/>
    <s v="Card"/>
    <s v="Web"/>
    <s v="Returned"/>
    <s v=""/>
    <s v=""/>
    <s v="Mostafa Gomaa"/>
    <s v="Male"/>
    <s v="Cairo"/>
    <s v="Canal"/>
    <s v="Mostafa.Gomaa74@hotmail.com"/>
    <s v="+2011747939791"/>
    <n v="1980"/>
    <d v="2023-04-16T00:00:00"/>
    <s v=""/>
    <x v="79"/>
    <x v="1"/>
    <x v="1"/>
    <s v="Nivea"/>
    <s v="Supplier E"/>
    <n v="8.74"/>
    <n v="12.92"/>
    <s v="No"/>
    <m/>
    <m/>
    <m/>
    <s v="No"/>
    <m/>
    <m/>
    <m/>
    <m/>
    <n v="14.1"/>
    <n v="0"/>
    <n v="0"/>
    <n v="14.1"/>
    <n v="14.1"/>
    <n v="8.74"/>
    <n v="5.3599999999999994"/>
    <m/>
    <n v="2"/>
  </r>
  <r>
    <s v="O2025000509"/>
    <x v="492"/>
    <d v="2025-04-21T00:00:00"/>
    <d v="2025-04-30T00:00:00"/>
    <s v="C0057"/>
    <s v="P0012"/>
    <n v="4"/>
    <n v="173.78"/>
    <n v="0"/>
    <n v="15"/>
    <s v="Card"/>
    <s v="Mobile App"/>
    <s v="Delivered"/>
    <s v="late delivery"/>
    <s v="SALE62"/>
    <s v="Youssef Mahmoud"/>
    <s v="Female"/>
    <s v="Aswan"/>
    <s v="Canal"/>
    <s v="Youssef.Mahmoud56@yahoo.com"/>
    <s v="+2010281987841"/>
    <n v="2003"/>
    <d v="2025-10-12T00:00:00"/>
    <s v="Bronze"/>
    <x v="27"/>
    <x v="3"/>
    <x v="16"/>
    <s v="Nike"/>
    <s v="Supplier A"/>
    <n v="135.69"/>
    <n v="190.42"/>
    <s v="No"/>
    <m/>
    <m/>
    <m/>
    <s v="No"/>
    <s v="Summer Sale"/>
    <d v="2025-06-01T00:00:00"/>
    <d v="2025-07-19T00:00:00"/>
    <s v="Mobile App"/>
    <n v="695.12"/>
    <n v="0"/>
    <n v="0"/>
    <n v="695.12"/>
    <n v="710.12"/>
    <n v="542.76"/>
    <n v="137.36000000000001"/>
    <n v="9"/>
    <n v="4"/>
  </r>
  <r>
    <s v="O2025000510"/>
    <x v="473"/>
    <d v="2025-03-26T00:00:00"/>
    <d v="2025-03-29T00:00:00"/>
    <s v="C0242"/>
    <s v="P0103"/>
    <n v="1"/>
    <n v="117.49"/>
    <n v="2"/>
    <n v="25"/>
    <s v="Cash"/>
    <s v="Marketplace"/>
    <s v="Returned"/>
    <s v="call before delivery"/>
    <s v="SALE42"/>
    <s v="Nada Hassan"/>
    <s v="Female"/>
    <s v="Cairo"/>
    <s v="Delta"/>
    <s v="Nada.Hassan79@gmail.com"/>
    <s v="+2010841690656"/>
    <n v="1995"/>
    <d v="2022-01-27T00:00:00"/>
    <s v="Silver"/>
    <x v="29"/>
    <x v="3"/>
    <x v="16"/>
    <s v="Xiaomi"/>
    <s v="Supplier D"/>
    <n v="83.53"/>
    <n v="111.89"/>
    <s v="No"/>
    <m/>
    <m/>
    <m/>
    <s v="No"/>
    <s v="Summer Sale"/>
    <d v="2024-05-24T00:00:00"/>
    <d v="2024-07-16T00:00:00"/>
    <s v="Mobile App"/>
    <n v="117.49"/>
    <n v="0.02"/>
    <n v="2.3498000000000001"/>
    <n v="115.14019999999999"/>
    <n v="140.14019999999999"/>
    <n v="83.53"/>
    <n v="6.6101999999999919"/>
    <n v="3"/>
    <n v="0"/>
  </r>
  <r>
    <s v="O2025000511"/>
    <x v="638"/>
    <d v="2025-12-25T00:00:00"/>
    <d v="2025-12-27T00:00:00"/>
    <s v="C0245"/>
    <s v="P0022"/>
    <n v="2"/>
    <n v="200.79"/>
    <n v="0"/>
    <n v="15"/>
    <s v="Cash"/>
    <s v="Mobile App"/>
    <s v="Delivered"/>
    <s v=""/>
    <s v="SALE60"/>
    <s v="Aya Abdelrahman"/>
    <s v="Male"/>
    <s v="Tanta"/>
    <s v="Alexandria Coast"/>
    <s v="Aya.Abdelrahman88 @gmail.com"/>
    <s v="+2010783004179"/>
    <n v="2002"/>
    <d v="2022-10-12T00:00:00"/>
    <s v="Silver"/>
    <x v="33"/>
    <x v="0"/>
    <x v="2"/>
    <s v="Philips"/>
    <s v="Supplier E"/>
    <n v="153.01"/>
    <n v="188.29"/>
    <s v="No"/>
    <m/>
    <m/>
    <m/>
    <s v="No"/>
    <s v="Summer Sale"/>
    <d v="2025-07-27T00:00:00"/>
    <d v="2025-08-20T00:00:00"/>
    <s v="Mobile App"/>
    <n v="401.58"/>
    <n v="0"/>
    <n v="0"/>
    <n v="401.58"/>
    <n v="416.58"/>
    <n v="306.02"/>
    <n v="80.56"/>
    <n v="2"/>
    <n v="4"/>
  </r>
  <r>
    <s v="O2025000512"/>
    <x v="407"/>
    <d v="2025-02-25T00:00:00"/>
    <d v="2025-03-02T00:00:00"/>
    <s v="C0158"/>
    <s v="P0004"/>
    <n v="2"/>
    <n v="37.24"/>
    <n v="15"/>
    <n v="25"/>
    <s v="Bank Transfer"/>
    <s v="Marketplace"/>
    <s v="Canceled"/>
    <s v=""/>
    <s v="WELCOME10"/>
    <s v="Hassan Said"/>
    <s v="Male"/>
    <s v="Cairo"/>
    <s v="Greater Cairo"/>
    <s v="Hassan.Said50@gmail.com"/>
    <s v="+2010169152372"/>
    <n v="1980"/>
    <d v="2024-03-12T00:00:00"/>
    <s v="Gold"/>
    <x v="129"/>
    <x v="2"/>
    <x v="6"/>
    <s v="Xiaomi"/>
    <s v="Supplier E"/>
    <n v="21.75"/>
    <n v="33.03"/>
    <s v="No"/>
    <m/>
    <m/>
    <m/>
    <s v="No"/>
    <s v="Loyalty Boost"/>
    <d v="2025-03-22T00:00:00"/>
    <d v="2025-04-18T00:00:00"/>
    <s v="Web"/>
    <n v="74.48"/>
    <n v="0.15"/>
    <n v="11.172000000000001"/>
    <n v="63.308000000000007"/>
    <n v="88.308000000000007"/>
    <n v="43.5"/>
    <n v="-5.1919999999999931"/>
    <n v="5"/>
    <n v="3"/>
  </r>
  <r>
    <s v="O2025000513"/>
    <x v="599"/>
    <d v="2025-04-05T00:00:00"/>
    <d v="2025-05-11T00:00:00"/>
    <s v="C0041"/>
    <s v="P0160"/>
    <n v="1"/>
    <n v="152.22999999999999"/>
    <n v="0"/>
    <n v="35"/>
    <s v="Bank Transfer"/>
    <s v="Mobile App"/>
    <s v="Delivered"/>
    <s v="VIP"/>
    <s v=""/>
    <s v="Hassan El-Sayed"/>
    <s v="Female"/>
    <s v="Mansoura"/>
    <s v="Upper Egypt"/>
    <s v="Hassan.El-Sayed9@yahoo.com"/>
    <s v="+2011856044935"/>
    <n v="1997"/>
    <d v="2022-07-05T00:00:00"/>
    <s v="Bronze"/>
    <x v="83"/>
    <x v="4"/>
    <x v="18"/>
    <s v="Adidas"/>
    <s v="Supplier A"/>
    <n v="135.74"/>
    <n v="160.87"/>
    <s v="No"/>
    <m/>
    <m/>
    <m/>
    <s v="No"/>
    <m/>
    <m/>
    <m/>
    <m/>
    <n v="152.22999999999999"/>
    <n v="0"/>
    <n v="0"/>
    <n v="152.22999999999999"/>
    <n v="187.23"/>
    <n v="135.74"/>
    <n v="-18.510000000000019"/>
    <n v="36"/>
    <n v="-27"/>
  </r>
  <r>
    <s v="O2025000514"/>
    <x v="620"/>
    <d v="2025-01-24T00:00:00"/>
    <d v="2025-01-27T00:00:00"/>
    <s v="C0421"/>
    <s v="P0220"/>
    <n v="1"/>
    <n v="29.43"/>
    <n v="0"/>
    <n v="15"/>
    <s v="Cash"/>
    <s v="Mobile App"/>
    <s v="Returned"/>
    <s v="call before delivery"/>
    <s v=""/>
    <s v="Laila Gomaa"/>
    <s v="Male"/>
    <s v="Tanta"/>
    <s v="Delta"/>
    <s v="LAILA.GOMAA6@hotmail.com"/>
    <s v="+2010503226937"/>
    <n v="1998"/>
    <d v="2022-01-14T00:00:00"/>
    <s v="Gold"/>
    <x v="82"/>
    <x v="0"/>
    <x v="2"/>
    <s v="Adidas"/>
    <s v="Supplier E"/>
    <n v="19.41"/>
    <n v="27.79"/>
    <s v="No"/>
    <m/>
    <m/>
    <m/>
    <s v="No"/>
    <m/>
    <m/>
    <m/>
    <m/>
    <n v="29.43"/>
    <n v="0"/>
    <n v="0"/>
    <n v="29.43"/>
    <n v="44.43"/>
    <n v="19.41"/>
    <n v="-4.9800000000000004"/>
    <n v="3"/>
    <n v="1"/>
  </r>
  <r>
    <s v="O2025000515"/>
    <x v="425"/>
    <d v="2025-01-11T00:00:00"/>
    <d v="2025-01-14T00:00:00"/>
    <s v="C0332"/>
    <s v="P0025"/>
    <n v="2"/>
    <n v="164.39"/>
    <n v="20"/>
    <n v="50"/>
    <s v="Wallet"/>
    <s v="Mobile App"/>
    <s v="Delivered"/>
    <s v="call before delivery"/>
    <s v=""/>
    <s v="Mai Khaled"/>
    <s v="Male"/>
    <s v="Suez"/>
    <s v="Alexandria Coast"/>
    <s v="Mai.Khaled50@outlook.com"/>
    <s v="+2010972755529"/>
    <n v="1970"/>
    <d v="2022-05-14T00:00:00"/>
    <s v="Bronze"/>
    <x v="34"/>
    <x v="2"/>
    <x v="6"/>
    <s v="L'Oreal"/>
    <s v="Supplier E"/>
    <n v="110.03"/>
    <n v="157.63999999999999"/>
    <s v="No"/>
    <m/>
    <m/>
    <m/>
    <s v="No"/>
    <m/>
    <m/>
    <m/>
    <m/>
    <n v="328.78"/>
    <n v="0.2"/>
    <n v="65.756"/>
    <n v="263.024"/>
    <n v="313.024"/>
    <n v="220.06"/>
    <n v="-7.0360000000000014"/>
    <n v="3"/>
    <n v="4"/>
  </r>
  <r>
    <s v="O2025000516"/>
    <x v="534"/>
    <d v="2025-06-10T00:00:00"/>
    <d v="2025-06-19T00:00:00"/>
    <s v="C0072"/>
    <s v="P0104"/>
    <n v="2"/>
    <n v="22.03"/>
    <n v="20"/>
    <n v="50"/>
    <s v="Card"/>
    <s v="Web"/>
    <s v="Canceled"/>
    <s v="call before delivery"/>
    <s v=""/>
    <s v="Youssef Kamel"/>
    <s v="Male"/>
    <s v="Tanta"/>
    <s v="Alexandria Coast"/>
    <s v="Youssef.Kamel20@outlook.com"/>
    <s v="+2010181867165"/>
    <n v="1981"/>
    <d v="2025-05-14T00:00:00"/>
    <s v="Bronze"/>
    <x v="96"/>
    <x v="3"/>
    <x v="8"/>
    <s v="Anker"/>
    <s v="Supplier C"/>
    <n v="17.190000000000001"/>
    <n v="20.5"/>
    <s v="No"/>
    <m/>
    <m/>
    <m/>
    <s v="No"/>
    <m/>
    <m/>
    <m/>
    <m/>
    <n v="44.06"/>
    <n v="0.2"/>
    <n v="8.8120000000000012"/>
    <n v="35.248000000000005"/>
    <n v="85.248000000000005"/>
    <n v="34.380000000000003"/>
    <n v="-49.131999999999998"/>
    <n v="9"/>
    <n v="-88"/>
  </r>
  <r>
    <s v="O2025000517"/>
    <x v="572"/>
    <d v="2025-08-06T00:00:00"/>
    <d v="2025-08-11T00:00:00"/>
    <s v="C0005"/>
    <s v="P0120"/>
    <n v="4"/>
    <n v="201.42"/>
    <n v="0"/>
    <n v="0"/>
    <s v="Cash"/>
    <s v="Web"/>
    <s v="Returned"/>
    <s v=""/>
    <s v="SALE53"/>
    <s v="Ali Mahmoud"/>
    <s v="Female"/>
    <s v="Aswan"/>
    <s v="Alexandria Coast"/>
    <s v="Ali.Mahmoud90@gmail.com"/>
    <s v="+2010899260334"/>
    <n v="1970"/>
    <d v="2023-10-05T00:00:00"/>
    <s v="Silver"/>
    <x v="130"/>
    <x v="4"/>
    <x v="19"/>
    <s v="Xiaomi"/>
    <s v="Supplier A"/>
    <n v="187.55"/>
    <n v="228.21"/>
    <s v="No"/>
    <m/>
    <m/>
    <m/>
    <s v="No"/>
    <s v="Summer Sale"/>
    <d v="2024-05-04T00:00:00"/>
    <d v="2024-05-28T00:00:00"/>
    <s v="Web"/>
    <n v="805.68"/>
    <n v="0"/>
    <n v="0"/>
    <n v="805.68"/>
    <n v="805.68"/>
    <n v="750.2"/>
    <n v="55.479999999999905"/>
    <n v="5"/>
    <n v="2"/>
  </r>
  <r>
    <s v="O2025000518"/>
    <x v="639"/>
    <m/>
    <d v="2025-05-14T00:00:00"/>
    <s v="C0128"/>
    <s v="P0108"/>
    <n v="1"/>
    <n v="26.07"/>
    <n v="0"/>
    <n v="25"/>
    <s v="Card"/>
    <s v="Web"/>
    <s v="In Transit"/>
    <s v=""/>
    <s v="SALE73"/>
    <s v="Mona Hegazy"/>
    <s v="Male"/>
    <s v="Alexandria"/>
    <s v="Greater Cairo"/>
    <s v="Mona.Hegazy8@hotmail.com"/>
    <s v="+2010032176813"/>
    <n v="1982"/>
    <d v="2024-06-29T00:00:00"/>
    <s v="Bronze"/>
    <x v="2"/>
    <x v="0"/>
    <x v="0"/>
    <s v="Nivea"/>
    <s v="Supplier D"/>
    <n v="18.010000000000002"/>
    <n v="27.01"/>
    <s v="No"/>
    <m/>
    <m/>
    <m/>
    <s v="No"/>
    <s v="New Year"/>
    <d v="2024-09-02T00:00:00"/>
    <d v="2024-10-02T00:00:00"/>
    <s v="All"/>
    <n v="26.07"/>
    <n v="0"/>
    <n v="0"/>
    <n v="26.07"/>
    <n v="51.07"/>
    <n v="18.010000000000002"/>
    <n v="-16.940000000000001"/>
    <m/>
    <m/>
  </r>
  <r>
    <s v="O2025000519"/>
    <x v="626"/>
    <d v="2025-12-06T00:00:00"/>
    <d v="2025-12-10T00:00:00"/>
    <s v="C0245"/>
    <s v="P0190"/>
    <n v="1"/>
    <n v="57.07"/>
    <n v="10"/>
    <n v="15"/>
    <s v="Bank Transfer"/>
    <s v="Web"/>
    <s v="Delivered"/>
    <s v=""/>
    <s v="SALE75"/>
    <s v="Aya Abdelrahman"/>
    <s v="Male"/>
    <s v="Tanta"/>
    <s v="Alexandria Coast"/>
    <s v="Aya.Abdelrahman88 @gmail.com"/>
    <s v="+2010783004179"/>
    <n v="2002"/>
    <d v="2022-10-12T00:00:00"/>
    <s v="Silver"/>
    <x v="145"/>
    <x v="2"/>
    <x v="23"/>
    <s v="Anker"/>
    <s v="Supplier B"/>
    <n v="41.27"/>
    <n v="59.82"/>
    <s v="No"/>
    <m/>
    <m/>
    <m/>
    <s v="No"/>
    <s v="Back to School"/>
    <d v="2025-02-02T00:00:00"/>
    <d v="2025-03-09T00:00:00"/>
    <s v="All"/>
    <n v="57.07"/>
    <n v="0.1"/>
    <n v="5.7070000000000007"/>
    <n v="51.363"/>
    <n v="66.363"/>
    <n v="41.27"/>
    <n v="-4.9070000000000036"/>
    <n v="4"/>
    <n v="4"/>
  </r>
  <r>
    <s v="O2025000520"/>
    <x v="617"/>
    <d v="2025-01-27T00:00:00"/>
    <d v="2025-01-31T00:00:00"/>
    <s v="C0315"/>
    <s v="P0021"/>
    <n v="1"/>
    <n v="38.42"/>
    <n v="0"/>
    <n v="15"/>
    <s v="Cash"/>
    <s v="Mobile App"/>
    <s v="Returned"/>
    <s v=""/>
    <s v="SALE13"/>
    <s v="Nour Samir"/>
    <s v="Male"/>
    <s v="Giza"/>
    <s v="Greater Cairo"/>
    <s v="Nour.Samir60@gmail.com"/>
    <s v="+2010720307407"/>
    <n v="1977"/>
    <d v="2024-01-08T00:00:00"/>
    <s v="Silver"/>
    <x v="31"/>
    <x v="0"/>
    <x v="12"/>
    <s v="Xiaomi"/>
    <s v="Supplier A"/>
    <n v="28.97"/>
    <n v="40.619999999999997"/>
    <s v="No"/>
    <m/>
    <m/>
    <m/>
    <s v="No"/>
    <s v="Ramadan Deals"/>
    <d v="2025-08-11T00:00:00"/>
    <d v="2025-10-02T00:00:00"/>
    <s v="Mobile App"/>
    <n v="38.42"/>
    <n v="0"/>
    <n v="0"/>
    <n v="38.42"/>
    <n v="53.42"/>
    <n v="28.97"/>
    <n v="-5.5499999999999972"/>
    <n v="4"/>
    <n v="2"/>
  </r>
  <r>
    <s v="O2025000521"/>
    <x v="497"/>
    <d v="2025-01-30T00:00:00"/>
    <d v="2025-02-03T00:00:00"/>
    <s v="C0339"/>
    <s v="P0142"/>
    <n v="1"/>
    <n v="313.44"/>
    <n v="5"/>
    <n v="50"/>
    <s v="Cash"/>
    <s v="Marketplace"/>
    <s v="Delivered"/>
    <s v=""/>
    <s v="SALE42"/>
    <s v="Mona Adel"/>
    <s v="Female"/>
    <s v="Cairo"/>
    <s v="Delta"/>
    <s v="Mona.Adel22@gmail.com"/>
    <s v="+2011688561800"/>
    <n v="1974"/>
    <d v="2023-03-17T00:00:00"/>
    <s v="Bronze"/>
    <x v="40"/>
    <x v="2"/>
    <x v="6"/>
    <s v="Adidas"/>
    <s v="Supplier A"/>
    <n v="194.25"/>
    <n v="299.77"/>
    <s v="No"/>
    <m/>
    <m/>
    <m/>
    <s v="No"/>
    <s v="Summer Sale"/>
    <d v="2024-05-24T00:00:00"/>
    <d v="2024-07-16T00:00:00"/>
    <s v="Mobile App"/>
    <n v="313.44"/>
    <n v="0.05"/>
    <n v="15.672000000000001"/>
    <n v="297.76799999999997"/>
    <n v="347.76799999999997"/>
    <n v="194.25"/>
    <n v="53.517999999999972"/>
    <n v="4"/>
    <n v="2"/>
  </r>
  <r>
    <s v="O2025000522"/>
    <x v="640"/>
    <d v="2025-07-28T00:00:00"/>
    <d v="2025-07-29T00:00:00"/>
    <s v="C0092"/>
    <s v="P0220"/>
    <n v="2"/>
    <n v="27.48"/>
    <n v="0"/>
    <n v="15"/>
    <s v="Wallet"/>
    <s v="Web"/>
    <s v="Delivered"/>
    <s v=""/>
    <s v="NEWUSER"/>
    <s v="Nour Abdelrahman"/>
    <s v="Female"/>
    <s v="Cairo"/>
    <s v="Greater Cairo"/>
    <s v="Nour.Abdelrahman68@outlook.com"/>
    <s v="+2011619437154"/>
    <n v="2005"/>
    <d v="2024-08-20T00:00:00"/>
    <s v="Silver"/>
    <x v="82"/>
    <x v="0"/>
    <x v="2"/>
    <s v="Adidas"/>
    <s v="Supplier E"/>
    <n v="19.41"/>
    <n v="27.79"/>
    <s v="No"/>
    <m/>
    <m/>
    <m/>
    <s v="No"/>
    <s v="Weekend Flash"/>
    <d v="2024-05-09T00:00:00"/>
    <d v="2024-06-01T00:00:00"/>
    <s v="All"/>
    <n v="54.96"/>
    <n v="0"/>
    <n v="0"/>
    <n v="54.96"/>
    <n v="69.960000000000008"/>
    <n v="38.82"/>
    <n v="1.1400000000000006"/>
    <n v="1"/>
    <n v="4"/>
  </r>
  <r>
    <s v="O2025000523"/>
    <x v="465"/>
    <m/>
    <d v="2025-12-16T00:00:00"/>
    <s v="C0310"/>
    <s v="P0021"/>
    <n v="1"/>
    <n v="41.56"/>
    <n v="0"/>
    <n v="15"/>
    <s v="Wallet"/>
    <s v="Mobile App"/>
    <s v="Returned"/>
    <s v=""/>
    <s v=""/>
    <s v="Mostafa El-Sayed"/>
    <s v="Male"/>
    <s v="Luxor"/>
    <s v="Alexandria Coast"/>
    <s v="Mostafa.El-Sayed95@yahoo.com"/>
    <s v="+2010311606052"/>
    <n v="1986"/>
    <d v="2024-08-25T00:00:00"/>
    <s v="Bronze"/>
    <x v="31"/>
    <x v="0"/>
    <x v="12"/>
    <s v="Xiaomi"/>
    <s v="Supplier A"/>
    <n v="28.97"/>
    <n v="40.619999999999997"/>
    <s v="No"/>
    <m/>
    <m/>
    <m/>
    <s v="No"/>
    <m/>
    <m/>
    <m/>
    <m/>
    <n v="41.56"/>
    <n v="0"/>
    <n v="0"/>
    <n v="41.56"/>
    <n v="56.56"/>
    <n v="28.97"/>
    <n v="-2.4099999999999966"/>
    <m/>
    <m/>
  </r>
  <r>
    <s v="O2025000524"/>
    <x v="376"/>
    <d v="2025-07-11T00:00:00"/>
    <d v="2025-07-20T00:00:00"/>
    <s v="C0452"/>
    <s v="P0103"/>
    <n v="1"/>
    <n v="116.65"/>
    <n v="0"/>
    <n v="25"/>
    <s v="Card"/>
    <s v="Web"/>
    <s v="Delivered"/>
    <s v=""/>
    <s v=""/>
    <s v="Hager Adel"/>
    <s v="Female"/>
    <s v="Ismailia"/>
    <s v="Greater Cairo"/>
    <s v="Hager.Adel22@gmail.com"/>
    <s v="+2010259439179"/>
    <n v="1977"/>
    <d v="2024-07-14T00:00:00"/>
    <s v="Bronze"/>
    <x v="29"/>
    <x v="3"/>
    <x v="16"/>
    <s v="Xiaomi"/>
    <s v="Supplier D"/>
    <n v="83.53"/>
    <n v="111.89"/>
    <s v="No"/>
    <m/>
    <m/>
    <m/>
    <s v="No"/>
    <m/>
    <m/>
    <m/>
    <m/>
    <n v="116.65"/>
    <n v="0"/>
    <n v="0"/>
    <n v="116.65"/>
    <n v="141.65"/>
    <n v="83.53"/>
    <n v="8.1200000000000045"/>
    <n v="9"/>
    <n v="10"/>
  </r>
  <r>
    <s v="O2025000525"/>
    <x v="608"/>
    <d v="2025-07-23T00:00:00"/>
    <d v="2025-07-26T00:00:00"/>
    <s v="C0045"/>
    <s v="P0131"/>
    <n v="1"/>
    <n v="8.59"/>
    <n v="0"/>
    <n v="35"/>
    <s v="Bank Transfer"/>
    <s v="Mobile App"/>
    <s v="Delivered"/>
    <s v="call before delivery"/>
    <s v=""/>
    <s v="Nour Ashour"/>
    <s v="Male"/>
    <s v="Suez"/>
    <s v="Alexandria Coast"/>
    <s v="Nour.Ashour97@yahoo.com"/>
    <s v="+2010773345461"/>
    <n v="1972"/>
    <d v="2022-11-24T00:00:00"/>
    <s v="Bronze"/>
    <x v="142"/>
    <x v="3"/>
    <x v="22"/>
    <s v="Adidas"/>
    <s v="Supplier A"/>
    <n v="6.42"/>
    <n v="8.9499999999999993"/>
    <s v="No"/>
    <m/>
    <m/>
    <m/>
    <s v="No"/>
    <m/>
    <m/>
    <m/>
    <m/>
    <n v="8.59"/>
    <n v="0"/>
    <n v="0"/>
    <n v="8.59"/>
    <n v="43.59"/>
    <n v="6.42"/>
    <n v="-32.83"/>
    <n v="3"/>
    <n v="2"/>
  </r>
  <r>
    <s v="O2025000526"/>
    <x v="481"/>
    <d v="2025-10-20T00:00:00"/>
    <d v="2025-10-21T00:00:00"/>
    <s v="C0360"/>
    <s v="P0077"/>
    <n v="1"/>
    <n v="6.79"/>
    <n v="0"/>
    <n v="15"/>
    <s v="Wallet"/>
    <s v="Web"/>
    <s v="Delivered"/>
    <s v="  "/>
    <s v="SALE73"/>
    <s v="Karim Samir"/>
    <s v="Female"/>
    <s v="Aswan"/>
    <s v="Delta"/>
    <s v="Karim.Samir61@hotmail.com"/>
    <s v="+2010218805972"/>
    <n v="1973"/>
    <d v="2025-07-20T00:00:00"/>
    <s v="Gold"/>
    <x v="27"/>
    <x v="3"/>
    <x v="16"/>
    <s v="Nike"/>
    <s v="Supplier A"/>
    <n v="4.9400000000000004"/>
    <n v="6.38"/>
    <s v="No"/>
    <m/>
    <m/>
    <m/>
    <s v="No"/>
    <s v="New Year"/>
    <d v="2024-09-02T00:00:00"/>
    <d v="2024-10-02T00:00:00"/>
    <s v="All"/>
    <n v="6.79"/>
    <n v="0"/>
    <n v="0"/>
    <n v="6.79"/>
    <n v="21.79"/>
    <n v="4.9400000000000004"/>
    <n v="-13.15"/>
    <n v="1"/>
    <n v="7"/>
  </r>
  <r>
    <s v="O2025000527"/>
    <x v="641"/>
    <d v="2025-09-28T00:00:00"/>
    <d v="2025-10-03T00:00:00"/>
    <s v="C0471"/>
    <s v="P0181"/>
    <n v="1"/>
    <n v="283.37"/>
    <n v="15"/>
    <n v="50"/>
    <s v="Wallet"/>
    <s v="Marketplace"/>
    <s v="Returned"/>
    <s v=""/>
    <s v=""/>
    <s v="Karim Hegazy"/>
    <s v="Male"/>
    <s v="Tanta"/>
    <s v="Upper Egypt"/>
    <s v="Karim.Hegazy82@gmail.com"/>
    <s v="+2010505435551"/>
    <n v="2003"/>
    <d v="2025-07-23T00:00:00"/>
    <s v="Bronze"/>
    <x v="124"/>
    <x v="2"/>
    <x v="20"/>
    <s v="L'Oreal"/>
    <s v="Supplier A"/>
    <n v="190.09"/>
    <n v="279.86"/>
    <s v="No"/>
    <m/>
    <m/>
    <m/>
    <s v="No"/>
    <m/>
    <m/>
    <m/>
    <m/>
    <n v="283.37"/>
    <n v="0.15"/>
    <n v="42.505499999999998"/>
    <n v="240.86450000000002"/>
    <n v="290.86450000000002"/>
    <n v="190.09"/>
    <n v="0.77450000000001751"/>
    <n v="5"/>
    <n v="5"/>
  </r>
  <r>
    <s v="O2025000528"/>
    <x v="424"/>
    <d v="2025-08-06T00:00:00"/>
    <d v="2025-08-09T00:00:00"/>
    <s v="C0093"/>
    <s v="P0175"/>
    <n v="1"/>
    <n v="109.38"/>
    <n v="15"/>
    <n v="25"/>
    <s v="Cash"/>
    <s v="Mobile App"/>
    <s v="Delivered"/>
    <s v=""/>
    <s v=""/>
    <s v="Mohamed Khaled"/>
    <s v="Female"/>
    <s v="Cairo"/>
    <s v="Delta"/>
    <s v="Mohamed.Khaled22@outlook.com"/>
    <s v="+2011207429660"/>
    <n v="1994"/>
    <d v="2024-04-25T00:00:00"/>
    <s v="Silver"/>
    <x v="78"/>
    <x v="4"/>
    <x v="19"/>
    <s v="SEB"/>
    <s v="Supplier D"/>
    <n v="85.93"/>
    <n v="116.32"/>
    <s v="No"/>
    <m/>
    <m/>
    <m/>
    <s v="No"/>
    <m/>
    <m/>
    <m/>
    <m/>
    <n v="109.38"/>
    <n v="0.15"/>
    <n v="16.407"/>
    <n v="92.972999999999999"/>
    <n v="117.973"/>
    <n v="85.93"/>
    <n v="-17.957000000000008"/>
    <n v="3"/>
    <n v="3"/>
  </r>
  <r>
    <s v="O2025000529"/>
    <x v="415"/>
    <d v="2025-09-23T00:00:00"/>
    <d v="2025-09-30T00:00:00"/>
    <s v="C0384"/>
    <s v="P0152"/>
    <n v="1"/>
    <n v="111.71"/>
    <n v="0"/>
    <n v="50"/>
    <s v="Wallet"/>
    <s v="Mobile App"/>
    <s v="Delivered"/>
    <s v="call before delivery"/>
    <s v=""/>
    <s v="Rania Hegazy"/>
    <s v="Male"/>
    <s v="Ismailia"/>
    <s v="Greater Cairo"/>
    <s v="Rania.Hegazy79@gmail.com"/>
    <s v="+2010717399040"/>
    <n v="1985"/>
    <d v="2022-09-23T00:00:00"/>
    <s v="Bronze"/>
    <x v="39"/>
    <x v="4"/>
    <x v="19"/>
    <s v="L'Oreal"/>
    <s v="Supplier D"/>
    <n v="77.849999999999994"/>
    <n v="116.67"/>
    <s v="No"/>
    <m/>
    <m/>
    <m/>
    <s v="No"/>
    <m/>
    <m/>
    <m/>
    <m/>
    <n v="111.71"/>
    <n v="0"/>
    <n v="0"/>
    <n v="111.71"/>
    <n v="161.70999999999998"/>
    <n v="77.849999999999994"/>
    <n v="-16.14"/>
    <n v="7"/>
    <n v="5"/>
  </r>
  <r>
    <s v="O2025000530"/>
    <x v="421"/>
    <d v="2025-09-23T00:00:00"/>
    <d v="2025-09-25T00:00:00"/>
    <s v="C0205"/>
    <s v="P0135"/>
    <n v="3"/>
    <n v="246.95"/>
    <n v="25"/>
    <n v="25"/>
    <s v="Cash"/>
    <s v="Mobile App"/>
    <s v="Delivered"/>
    <s v=""/>
    <s v=""/>
    <s v="Hager Samir"/>
    <s v="Female"/>
    <s v="Aswan"/>
    <s v="Greater Cairo"/>
    <s v="HAGER.SAMIR22@gmail.com"/>
    <s v="+2010819817898"/>
    <n v="1985"/>
    <d v="2023-08-07T00:00:00"/>
    <s v="Bronze"/>
    <x v="37"/>
    <x v="4"/>
    <x v="17"/>
    <s v="Nike"/>
    <s v="Supplier A"/>
    <n v="149.38999999999999"/>
    <n v="221.66"/>
    <s v="No"/>
    <m/>
    <m/>
    <m/>
    <s v="No"/>
    <m/>
    <m/>
    <m/>
    <m/>
    <n v="740.84999999999991"/>
    <n v="0.25"/>
    <n v="185.21249999999998"/>
    <n v="555.63749999999993"/>
    <n v="580.63749999999993"/>
    <n v="448.16999999999996"/>
    <n v="82.467499999999973"/>
    <n v="2"/>
    <n v="2"/>
  </r>
  <r>
    <s v="O2025000531"/>
    <x v="455"/>
    <d v="2025-10-29T00:00:00"/>
    <d v="2025-11-03T00:00:00"/>
    <s v="C0136"/>
    <s v="P0128"/>
    <n v="1"/>
    <n v="274.43"/>
    <n v="0"/>
    <n v="50"/>
    <s v="Card"/>
    <s v="Web"/>
    <s v="Delivered"/>
    <s v="late delivery"/>
    <s v=""/>
    <s v="Youssef Gomaa"/>
    <s v="Female"/>
    <s v="Cairo"/>
    <s v="Upper Egypt"/>
    <s v="Youssef.Gomaa60@hotmail.com"/>
    <s v="+2010079549814"/>
    <n v="1994"/>
    <d v="2022-06-20T00:00:00"/>
    <s v="Bronze"/>
    <x v="42"/>
    <x v="2"/>
    <x v="20"/>
    <s v="Samsung"/>
    <s v="Supplier E"/>
    <n v="178"/>
    <n v="250.38"/>
    <s v="No"/>
    <m/>
    <m/>
    <m/>
    <s v="No"/>
    <m/>
    <m/>
    <m/>
    <m/>
    <n v="274.43"/>
    <n v="0"/>
    <n v="0"/>
    <n v="274.43"/>
    <n v="324.43"/>
    <n v="178"/>
    <n v="46.430000000000007"/>
    <n v="5"/>
    <n v="3"/>
  </r>
  <r>
    <s v="O2025000532"/>
    <x v="642"/>
    <d v="2025-12-06T00:00:00"/>
    <d v="2025-06-13T00:00:00"/>
    <s v="C0346"/>
    <s v="P0031"/>
    <n v="1"/>
    <n v="187.54"/>
    <n v="5"/>
    <n v="15"/>
    <s v="Wallet"/>
    <s v="Mobile App"/>
    <s v="Delivered"/>
    <s v=""/>
    <s v=""/>
    <s v="Omar Mahmoud"/>
    <s v="Female"/>
    <s v="Zagazig"/>
    <s v="Alexandria Coast"/>
    <s v="Omar.Mahmoud66@yahoo.com"/>
    <s v="+2010131059799"/>
    <n v="1985"/>
    <d v="2024-07-01T00:00:00"/>
    <s v="Silver"/>
    <x v="139"/>
    <x v="4"/>
    <x v="24"/>
    <s v="Xiaomi"/>
    <s v="Supplier A"/>
    <n v="166.38"/>
    <n v="215.33"/>
    <s v="No"/>
    <m/>
    <m/>
    <m/>
    <s v="No"/>
    <m/>
    <m/>
    <m/>
    <m/>
    <n v="187.54"/>
    <n v="0.05"/>
    <n v="9.3770000000000007"/>
    <n v="178.16299999999998"/>
    <n v="193.16299999999998"/>
    <n v="166.38"/>
    <n v="-3.217000000000013"/>
    <n v="-176"/>
    <n v="181"/>
  </r>
  <r>
    <s v="O2025000533"/>
    <x v="620"/>
    <d v="2025-01-30T00:00:00"/>
    <d v="2025-02-02T00:00:00"/>
    <s v="C0471"/>
    <s v="P0101"/>
    <n v="4"/>
    <n v="60.37"/>
    <n v="10"/>
    <n v="25"/>
    <s v="Wallet"/>
    <s v="Web"/>
    <s v="Delivered"/>
    <s v="late delivery"/>
    <s v="SALE83"/>
    <s v="Karim Hegazy"/>
    <s v="Male"/>
    <s v="Tanta"/>
    <s v="Upper Egypt"/>
    <s v="Karim.Hegazy82@gmail.com"/>
    <s v="+2010505435551"/>
    <n v="2003"/>
    <d v="2025-07-23T00:00:00"/>
    <s v="Bronze"/>
    <x v="63"/>
    <x v="0"/>
    <x v="12"/>
    <s v="L'Oreal"/>
    <s v="Supplier D"/>
    <n v="48.42"/>
    <n v="69.849999999999994"/>
    <s v="Yes"/>
    <m/>
    <m/>
    <m/>
    <s v="No"/>
    <s v="Black Friday"/>
    <d v="2025-06-17T00:00:00"/>
    <d v="2025-07-21T00:00:00"/>
    <s v="Mobile App"/>
    <n v="241.48"/>
    <n v="0.1"/>
    <n v="24.148"/>
    <n v="217.33199999999999"/>
    <n v="242.33199999999999"/>
    <n v="193.68"/>
    <n v="-1.3480000000000132"/>
    <n v="3"/>
    <n v="7"/>
  </r>
  <r>
    <s v="O2025000534"/>
    <x v="410"/>
    <d v="2025-08-02T00:00:00"/>
    <d v="2025-08-05T00:00:00"/>
    <s v="C0240"/>
    <s v="P0028"/>
    <n v="2"/>
    <n v="214.32"/>
    <n v="0"/>
    <n v="15"/>
    <s v="Cash"/>
    <s v="Mobile App"/>
    <s v="Returned"/>
    <s v=""/>
    <s v=""/>
    <s v="Hassan Hegazy"/>
    <s v="Female"/>
    <s v="Ismailia"/>
    <s v="Alexandria Coast"/>
    <s v="Hassan.Hegazy85 @hotmail.com"/>
    <s v="+2010044579039"/>
    <n v="1970"/>
    <d v="2025-02-11T00:00:00"/>
    <s v="Bronze"/>
    <x v="19"/>
    <x v="4"/>
    <x v="13"/>
    <s v="SEB"/>
    <s v="Supplier E"/>
    <n v="159.02000000000001"/>
    <n v="241.55"/>
    <s v="No"/>
    <m/>
    <m/>
    <m/>
    <s v="No"/>
    <m/>
    <m/>
    <m/>
    <m/>
    <n v="428.64"/>
    <n v="0"/>
    <n v="0"/>
    <n v="428.64"/>
    <n v="443.64"/>
    <n v="318.04000000000002"/>
    <n v="95.599999999999966"/>
    <n v="3"/>
    <n v="5"/>
  </r>
  <r>
    <s v="O2025000535"/>
    <x v="553"/>
    <m/>
    <d v="2025-12-09T00:00:00"/>
    <s v="C0208"/>
    <s v="P0199"/>
    <n v="2"/>
    <n v="162.04"/>
    <n v="0"/>
    <n v="25"/>
    <s v="Bank Transfer"/>
    <s v="Mobile App"/>
    <s v="Delivered"/>
    <s v=""/>
    <s v="SALE13"/>
    <s v="Mostafa Kamel"/>
    <s v="Female"/>
    <s v="Cairo"/>
    <s v="Canal"/>
    <s v="Mostafa.Kamel27@gmail.com"/>
    <s v="+2010042025673"/>
    <n v="2003"/>
    <d v="2025-11-25T00:00:00"/>
    <s v="Silver"/>
    <x v="66"/>
    <x v="1"/>
    <x v="14"/>
    <s v="Nike"/>
    <s v="Supplier C"/>
    <n v="113.93"/>
    <n v="142.35"/>
    <s v="No"/>
    <m/>
    <m/>
    <m/>
    <s v="No"/>
    <s v="Ramadan Deals"/>
    <d v="2025-08-11T00:00:00"/>
    <d v="2025-10-02T00:00:00"/>
    <s v="Mobile App"/>
    <n v="324.08"/>
    <n v="0"/>
    <n v="0"/>
    <n v="324.08"/>
    <n v="349.08"/>
    <n v="227.86"/>
    <n v="71.21999999999997"/>
    <m/>
    <m/>
  </r>
  <r>
    <s v="O2025000536"/>
    <x v="643"/>
    <d v="2025-01-09T00:00:00"/>
    <d v="2025-06-09T00:00:00"/>
    <s v="C0397"/>
    <s v="P0185"/>
    <n v="1"/>
    <n v="39.090000000000003"/>
    <n v="0"/>
    <n v="25"/>
    <s v="Wallet"/>
    <s v="Mobile App"/>
    <s v="Canceled"/>
    <s v=""/>
    <s v="SALE77"/>
    <s v="Karim Khaled"/>
    <s v="Male"/>
    <s v="Mansoura"/>
    <s v="Greater Cairo"/>
    <s v="Karim.Khaled67@hotmail.com"/>
    <s v="+2010703346750"/>
    <n v="1986"/>
    <d v="2024-07-04T00:00:00"/>
    <s v="Silver"/>
    <x v="8"/>
    <x v="3"/>
    <x v="5"/>
    <s v="LocalBrand"/>
    <s v="Supplier A"/>
    <n v="26.3"/>
    <n v="38.9"/>
    <s v="No"/>
    <m/>
    <m/>
    <m/>
    <s v="No"/>
    <s v="New Year"/>
    <d v="2024-03-24T00:00:00"/>
    <d v="2024-05-01T00:00:00"/>
    <s v="Web"/>
    <n v="39.090000000000003"/>
    <n v="0"/>
    <n v="0"/>
    <n v="39.090000000000003"/>
    <n v="64.09"/>
    <n v="26.3"/>
    <n v="-12.209999999999997"/>
    <n v="151"/>
    <n v="-225"/>
  </r>
  <r>
    <s v="O2025000537"/>
    <x v="602"/>
    <d v="2025-03-29T00:00:00"/>
    <d v="2025-04-01T00:00:00"/>
    <s v="C0219"/>
    <s v="P0073"/>
    <n v="1"/>
    <n v="203.55"/>
    <n v="5"/>
    <n v="35"/>
    <s v="Cash"/>
    <s v="Mobile App"/>
    <s v="Delivered"/>
    <s v=""/>
    <s v="SALE34"/>
    <s v="Hager Khaled"/>
    <s v="Male"/>
    <s v="Zagazig"/>
    <s v="Canal"/>
    <s v="Hager.Khaled79@gmail.com"/>
    <s v="+2011227769332"/>
    <n v="1997"/>
    <d v="2024-02-17T00:00:00"/>
    <s v="Bronze"/>
    <x v="83"/>
    <x v="4"/>
    <x v="18"/>
    <s v="Adidas"/>
    <s v="Supplier B"/>
    <n v="138.13"/>
    <n v="184.83"/>
    <s v="No"/>
    <m/>
    <m/>
    <m/>
    <s v="No"/>
    <s v="Loyalty Boost"/>
    <d v="2025-04-26T00:00:00"/>
    <d v="2025-05-10T00:00:00"/>
    <s v="Marketplace"/>
    <n v="203.55"/>
    <n v="0.05"/>
    <n v="10.177500000000002"/>
    <n v="193.3725"/>
    <n v="228.3725"/>
    <n v="138.13"/>
    <n v="20.242500000000007"/>
    <n v="3"/>
    <n v="2"/>
  </r>
  <r>
    <s v="O2025000538"/>
    <x v="408"/>
    <d v="2025-11-11T00:00:00"/>
    <d v="2025-11-18T00:00:00"/>
    <s v="C0398"/>
    <s v="P0069"/>
    <n v="1"/>
    <n v="247.24"/>
    <n v="25"/>
    <n v="35"/>
    <s v="Wallet"/>
    <s v="Web"/>
    <s v="Canceled"/>
    <s v=""/>
    <s v="SALE73"/>
    <s v="Sara Gomaa"/>
    <s v="Female"/>
    <s v="Aswan"/>
    <s v="Delta"/>
    <s v="Sara.Gomaa74@hotmail.com"/>
    <s v="+2011269752516"/>
    <n v="1999"/>
    <d v="2024-07-01T00:00:00"/>
    <s v="Bronze"/>
    <x v="119"/>
    <x v="0"/>
    <x v="10"/>
    <s v="Adidas"/>
    <s v="Supplier E"/>
    <n v="178.39"/>
    <n v="223.44"/>
    <s v="No"/>
    <m/>
    <m/>
    <m/>
    <s v="No"/>
    <s v="New Year"/>
    <d v="2024-09-02T00:00:00"/>
    <d v="2024-10-02T00:00:00"/>
    <s v="All"/>
    <n v="247.24"/>
    <n v="0.25"/>
    <n v="61.81"/>
    <n v="185.43"/>
    <n v="220.43"/>
    <n v="178.39"/>
    <n v="-27.95999999999998"/>
    <n v="7"/>
    <n v="214"/>
  </r>
  <r>
    <s v="O2025000539"/>
    <x v="644"/>
    <d v="2025-11-25T00:00:00"/>
    <d v="2025-11-28T00:00:00"/>
    <s v="C0233"/>
    <s v="P0209"/>
    <n v="1"/>
    <n v="30.6"/>
    <n v="0"/>
    <n v="15"/>
    <s v="Bank Transfer"/>
    <s v="Web"/>
    <s v="Canceled"/>
    <s v=""/>
    <s v="SALE97"/>
    <s v="Karim El-Sayed"/>
    <s v="Male"/>
    <s v="Cairo"/>
    <s v="Alexandria Coast"/>
    <s v="KARIM.EL-SAYED33@outlook.com"/>
    <s v="+2010024232307"/>
    <n v="1980"/>
    <d v="2025-01-15T00:00:00"/>
    <s v="Silver"/>
    <x v="86"/>
    <x v="2"/>
    <x v="23"/>
    <s v="Xiaomi"/>
    <s v="Supplier B"/>
    <n v="25.76"/>
    <n v="35.11"/>
    <s v="No"/>
    <m/>
    <m/>
    <m/>
    <s v="No"/>
    <s v="Loyalty Boost"/>
    <d v="2024-01-07T00:00:00"/>
    <d v="2024-01-20T00:00:00"/>
    <s v="Web"/>
    <n v="30.6"/>
    <n v="0"/>
    <n v="0"/>
    <n v="30.6"/>
    <n v="45.6"/>
    <n v="25.76"/>
    <n v="-10.16"/>
    <n v="3"/>
    <n v="7"/>
  </r>
  <r>
    <s v="O2025000540"/>
    <x v="645"/>
    <d v="2025-08-19T00:00:00"/>
    <d v="2025-08-23T00:00:00"/>
    <s v="C0254"/>
    <s v="P0030"/>
    <n v="1"/>
    <n v="105.98"/>
    <n v="0"/>
    <n v="15"/>
    <s v="Card"/>
    <s v="Mobile App"/>
    <s v="Delivered"/>
    <s v=""/>
    <s v=""/>
    <s v="Yara Hegazy"/>
    <s v="Male"/>
    <s v="Mansoura"/>
    <s v="Greater Cairo"/>
    <s v="Yara.Hegazy74 @hotmail.com"/>
    <s v="+2010215729774"/>
    <n v="1991"/>
    <d v="2025-06-23T00:00:00"/>
    <s v="Silver"/>
    <x v="95"/>
    <x v="1"/>
    <x v="7"/>
    <s v="LocalBrand"/>
    <s v="Supplier D"/>
    <n v="91.36"/>
    <n v="119.1"/>
    <s v="No"/>
    <m/>
    <m/>
    <m/>
    <s v="No"/>
    <m/>
    <m/>
    <m/>
    <m/>
    <n v="105.98"/>
    <n v="0"/>
    <n v="0"/>
    <n v="105.98"/>
    <n v="120.98"/>
    <n v="91.36"/>
    <n v="-0.37999999999999545"/>
    <n v="4"/>
    <n v="5"/>
  </r>
  <r>
    <s v="O2025000541"/>
    <x v="433"/>
    <d v="2025-11-08T00:00:00"/>
    <d v="2025-11-13T00:00:00"/>
    <s v="C0146"/>
    <s v="P0046"/>
    <n v="1"/>
    <n v="128.75"/>
    <n v="25"/>
    <n v="15"/>
    <s v="Wallet"/>
    <s v="Marketplace"/>
    <s v="Canceled"/>
    <s v="  "/>
    <s v="SALE77"/>
    <s v="Mostafa Nasser"/>
    <s v="Male"/>
    <s v="Mansoura"/>
    <s v="Delta"/>
    <s v="MOSTAFA.NASSER40@yahoo.com"/>
    <s v="+2010779321806"/>
    <n v="1993"/>
    <d v="2023-12-08T00:00:00"/>
    <s v="Platinum"/>
    <x v="14"/>
    <x v="0"/>
    <x v="12"/>
    <s v="SEB"/>
    <s v="Supplier B"/>
    <n v="80.290000000000006"/>
    <n v="118.6"/>
    <s v="No"/>
    <m/>
    <m/>
    <m/>
    <s v="No"/>
    <s v="New Year"/>
    <d v="2024-03-24T00:00:00"/>
    <d v="2024-05-01T00:00:00"/>
    <s v="Web"/>
    <n v="128.75"/>
    <n v="0.25"/>
    <n v="32.1875"/>
    <n v="96.5625"/>
    <n v="111.5625"/>
    <n v="80.290000000000006"/>
    <n v="1.2724999999999937"/>
    <n v="5"/>
    <n v="3"/>
  </r>
  <r>
    <s v="O2025000542"/>
    <x v="576"/>
    <d v="2025-02-03T00:00:00"/>
    <d v="2025-05-03T00:00:00"/>
    <s v="C0446"/>
    <s v="P0187"/>
    <n v="1"/>
    <n v="124.47"/>
    <n v="0"/>
    <n v="15"/>
    <s v="Cash"/>
    <s v="Web"/>
    <s v="Delivered"/>
    <s v=""/>
    <s v="WELCOME10"/>
    <s v="Mostafa Kamel"/>
    <s v="Female"/>
    <s v="Aswan"/>
    <s v="Greater Cairo"/>
    <s v="Mostafa.Kamel44 @yahoo.com"/>
    <s v="+2010885096586"/>
    <n v="1982"/>
    <d v="2025-06-18T00:00:00"/>
    <s v="Silver"/>
    <x v="127"/>
    <x v="2"/>
    <x v="23"/>
    <s v="SEB"/>
    <s v="Supplier B"/>
    <n v="92.27"/>
    <n v="136.15"/>
    <s v="No"/>
    <m/>
    <m/>
    <m/>
    <s v="No"/>
    <s v="Loyalty Boost"/>
    <d v="2025-03-22T00:00:00"/>
    <d v="2025-04-18T00:00:00"/>
    <s v="Web"/>
    <n v="124.47"/>
    <n v="0"/>
    <n v="0"/>
    <n v="124.47"/>
    <n v="139.47"/>
    <n v="92.27"/>
    <n v="17.200000000000003"/>
    <n v="89"/>
    <n v="-23"/>
  </r>
  <r>
    <s v="O2025000543"/>
    <x v="530"/>
    <m/>
    <d v="2025-02-07T00:00:00"/>
    <s v="C0240"/>
    <s v="P0097"/>
    <n v="1"/>
    <n v="30.03"/>
    <n v="0"/>
    <n v="15"/>
    <s v="Card"/>
    <s v="Mobile App"/>
    <s v="Returned"/>
    <s v=""/>
    <s v="SALE34"/>
    <s v="Hassan Hegazy"/>
    <s v="Female"/>
    <s v="Ismailia"/>
    <s v="Alexandria Coast"/>
    <s v="Hassan.Hegazy85 @hotmail.com"/>
    <s v="+2010044579039"/>
    <n v="1970"/>
    <d v="2025-02-11T00:00:00"/>
    <s v="Bronze"/>
    <x v="47"/>
    <x v="4"/>
    <x v="13"/>
    <s v="Nivea"/>
    <s v="Supplier E"/>
    <n v="22.69"/>
    <n v="30.17"/>
    <s v="No"/>
    <m/>
    <m/>
    <m/>
    <s v="No"/>
    <s v="Loyalty Boost"/>
    <d v="2025-04-26T00:00:00"/>
    <d v="2025-05-10T00:00:00"/>
    <s v="Marketplace"/>
    <n v="30.03"/>
    <n v="0"/>
    <n v="0"/>
    <n v="30.03"/>
    <n v="45.03"/>
    <n v="22.69"/>
    <n v="-7.66"/>
    <m/>
    <m/>
  </r>
  <r>
    <s v="O2025000544"/>
    <x v="646"/>
    <d v="2025-08-22T00:00:00"/>
    <d v="2025-08-26T00:00:00"/>
    <s v="C0043"/>
    <s v="P0065"/>
    <n v="1"/>
    <n v="297.39"/>
    <n v="0"/>
    <n v="25"/>
    <s v="Cash"/>
    <s v="Web"/>
    <s v="Delivered"/>
    <s v=""/>
    <s v="SALE94"/>
    <s v="Ahmed Ashour"/>
    <s v="Male"/>
    <s v="Ismailia"/>
    <s v="Delta"/>
    <s v="Ahmed.Ashour49@hotmail.com"/>
    <s v="+2010706062720"/>
    <n v="1986"/>
    <d v="2024-08-24T00:00:00"/>
    <s v="Silver"/>
    <x v="57"/>
    <x v="4"/>
    <x v="18"/>
    <s v="Philips"/>
    <s v="Supplier C"/>
    <n v="195.34"/>
    <n v="295.11"/>
    <s v="No"/>
    <m/>
    <m/>
    <m/>
    <s v="No"/>
    <s v="Back to School"/>
    <d v="2025-04-15T00:00:00"/>
    <d v="2025-04-30T00:00:00"/>
    <s v="Web"/>
    <n v="297.39"/>
    <n v="0"/>
    <n v="0"/>
    <n v="297.39"/>
    <n v="322.39"/>
    <n v="195.34"/>
    <n v="77.049999999999983"/>
    <n v="4"/>
    <n v="1"/>
  </r>
  <r>
    <s v="O2025000545"/>
    <x v="647"/>
    <d v="2025-08-17T00:00:00"/>
    <d v="2025-08-21T00:00:00"/>
    <s v="C0211"/>
    <s v="P0108"/>
    <n v="1"/>
    <n v="26.77"/>
    <n v="1"/>
    <n v="15"/>
    <s v="Wallet"/>
    <s v="Web"/>
    <s v="Delivered"/>
    <s v=""/>
    <s v=""/>
    <s v="Aya Mahmoud"/>
    <s v="Female"/>
    <s v="Mansoura"/>
    <s v="Delta"/>
    <s v="AYA.MAHMOUD9 @hotmail.com"/>
    <s v="+2010269951253"/>
    <n v="1982"/>
    <d v="2022-10-26T00:00:00"/>
    <s v="Silver"/>
    <x v="2"/>
    <x v="0"/>
    <x v="0"/>
    <s v="Nivea"/>
    <s v="Supplier D"/>
    <n v="18.010000000000002"/>
    <n v="27.01"/>
    <s v="No"/>
    <m/>
    <m/>
    <m/>
    <s v="No"/>
    <m/>
    <m/>
    <m/>
    <m/>
    <n v="26.77"/>
    <n v="0.01"/>
    <n v="0.26769999999999999"/>
    <n v="26.502299999999998"/>
    <n v="41.502299999999998"/>
    <n v="18.010000000000002"/>
    <n v="-6.5077000000000034"/>
    <n v="4"/>
    <n v="-113"/>
  </r>
  <r>
    <s v="O2025000546"/>
    <x v="611"/>
    <d v="2025-01-31T00:00:00"/>
    <d v="2025-02-02T00:00:00"/>
    <s v="C0361"/>
    <s v="P0169"/>
    <n v="2"/>
    <n v="140.72999999999999"/>
    <n v="0"/>
    <n v="15"/>
    <s v="Bank Transfer"/>
    <s v="Web"/>
    <s v="Delivered"/>
    <s v="call before delivery"/>
    <s v=""/>
    <s v="Ahmed Adel"/>
    <s v="Female"/>
    <s v="Suez"/>
    <s v="Alexandria Coast"/>
    <s v="Ahmed.Adel83@outlook.com"/>
    <s v="+2011508246623"/>
    <n v="1977"/>
    <d v="2022-09-28T00:00:00"/>
    <s v="Silver"/>
    <x v="103"/>
    <x v="4"/>
    <x v="13"/>
    <s v="Nike"/>
    <s v="Supplier A"/>
    <n v="0"/>
    <n v="123.5"/>
    <s v="No"/>
    <m/>
    <m/>
    <m/>
    <s v="No"/>
    <m/>
    <m/>
    <m/>
    <m/>
    <n v="281.45999999999998"/>
    <n v="0"/>
    <n v="0"/>
    <n v="281.45999999999998"/>
    <n v="296.45999999999998"/>
    <n v="0"/>
    <n v="266.45999999999998"/>
    <n v="2"/>
    <n v="1"/>
  </r>
  <r>
    <s v="O2025000547"/>
    <x v="648"/>
    <d v="2025-02-24T00:00:00"/>
    <d v="2025-03-08T00:00:00"/>
    <s v="C0001"/>
    <s v="P0032"/>
    <n v="1"/>
    <n v="181.15"/>
    <n v="10"/>
    <n v="15"/>
    <s v="Wallet"/>
    <s v="Mobile App"/>
    <s v="Delivered"/>
    <s v=""/>
    <s v="SALE53"/>
    <s v="Mona Said"/>
    <s v="Male"/>
    <s v="Aswan"/>
    <s v="Canal"/>
    <s v="Mona.Said88@yahoo.com"/>
    <s v="+2010541751409"/>
    <n v="1980"/>
    <d v="2025-05-23T00:00:00"/>
    <s v="Silver"/>
    <x v="20"/>
    <x v="3"/>
    <x v="8"/>
    <s v="SEB"/>
    <s v="Supplier A"/>
    <n v="0"/>
    <n v="174.1"/>
    <s v="No"/>
    <m/>
    <m/>
    <m/>
    <s v="No"/>
    <s v="Summer Sale"/>
    <d v="2024-05-04T00:00:00"/>
    <d v="2024-05-28T00:00:00"/>
    <s v="Web"/>
    <n v="181.15"/>
    <n v="0.1"/>
    <n v="18.115000000000002"/>
    <n v="163.035"/>
    <n v="178.035"/>
    <n v="0"/>
    <n v="148.035"/>
    <n v="12"/>
    <n v="0"/>
  </r>
  <r>
    <s v="O2025000548"/>
    <x v="481"/>
    <d v="2025-10-15T00:00:00"/>
    <d v="2025-10-19T00:00:00"/>
    <s v="C0437"/>
    <s v="P0081"/>
    <n v="1"/>
    <n v="255.03"/>
    <n v="0"/>
    <n v="35"/>
    <s v="Cash"/>
    <s v="Mobile App"/>
    <s v="Delivered"/>
    <s v=""/>
    <s v="SALE97"/>
    <s v="Mai Samir"/>
    <s v="Male"/>
    <s v="Luxor"/>
    <s v="Greater Cairo"/>
    <s v="Mai.Samir91@gmail.com"/>
    <s v="+2011378618742"/>
    <n v="1980"/>
    <d v="2025-04-26T00:00:00"/>
    <s v="Silver"/>
    <x v="13"/>
    <x v="1"/>
    <x v="11"/>
    <s v="Anker"/>
    <s v="Supplier B"/>
    <n v="179.78"/>
    <n v="224.19"/>
    <s v="No"/>
    <m/>
    <m/>
    <m/>
    <s v="No"/>
    <s v="Loyalty Boost"/>
    <d v="2024-01-07T00:00:00"/>
    <d v="2024-01-20T00:00:00"/>
    <s v="Web"/>
    <n v="255.03"/>
    <n v="0"/>
    <n v="0"/>
    <n v="255.03"/>
    <n v="290.02999999999997"/>
    <n v="179.78"/>
    <n v="40.25"/>
    <n v="4"/>
    <n v="2"/>
  </r>
  <r>
    <s v="O2025000549"/>
    <x v="649"/>
    <d v="2025-04-12T00:00:00"/>
    <d v="2025-12-13T00:00:00"/>
    <s v="C0165"/>
    <s v="P0106"/>
    <n v="2"/>
    <n v="122.08"/>
    <n v="10"/>
    <n v="25"/>
    <s v="Cash"/>
    <s v="Marketplace"/>
    <s v="In Transit"/>
    <s v="late delivery"/>
    <s v=""/>
    <s v="Rania Fathy"/>
    <s v="Male"/>
    <s v="Cairo"/>
    <s v="Greater Cairo"/>
    <s v="Rania.Fathy29@yahoo.com"/>
    <s v="+2011858770858"/>
    <n v="1972"/>
    <d v="2022-09-08T00:00:00"/>
    <s v="Bronze"/>
    <x v="15"/>
    <x v="0"/>
    <x v="2"/>
    <s v="L'Oreal"/>
    <s v="Supplier C"/>
    <n v="85.33"/>
    <n v="131.21"/>
    <s v="No"/>
    <m/>
    <m/>
    <m/>
    <s v="No"/>
    <m/>
    <m/>
    <m/>
    <m/>
    <n v="244.16"/>
    <n v="0.1"/>
    <n v="24.416"/>
    <n v="219.744"/>
    <n v="244.744"/>
    <n v="170.66"/>
    <n v="24.084000000000003"/>
    <n v="245"/>
    <n v="-229"/>
  </r>
  <r>
    <s v="O2025000550"/>
    <x v="650"/>
    <d v="2025-03-17T00:00:00"/>
    <d v="2025-03-18T00:00:00"/>
    <s v="C0066"/>
    <s v="P0071"/>
    <n v="1"/>
    <n v="160.65"/>
    <n v="1"/>
    <n v="15"/>
    <s v="Cash"/>
    <s v="Web"/>
    <s v="Delivered"/>
    <s v="  "/>
    <s v="SALE68"/>
    <s v="Youssef Khaled"/>
    <s v="Female"/>
    <s v="Luxor"/>
    <s v="Greater Cairo"/>
    <s v="Youssef.Khaled72@hotmail.com"/>
    <s v="+2011633595928"/>
    <n v="1981"/>
    <d v="2025-10-25T00:00:00"/>
    <s v="Silver"/>
    <x v="11"/>
    <x v="4"/>
    <x v="9"/>
    <s v="Adidas"/>
    <s v="Supplier D"/>
    <n v="105.89"/>
    <n v="145.28"/>
    <s v="No"/>
    <m/>
    <m/>
    <m/>
    <s v="No"/>
    <s v="Loyalty Boost"/>
    <d v="2025-04-20T00:00:00"/>
    <d v="2025-05-07T00:00:00"/>
    <s v="All"/>
    <n v="160.65"/>
    <n v="0.01"/>
    <n v="1.6065"/>
    <n v="159.04349999999999"/>
    <n v="174.04349999999999"/>
    <n v="105.89"/>
    <n v="38.153499999999994"/>
    <n v="1"/>
    <n v="5"/>
  </r>
  <r>
    <s v="O2025000551"/>
    <x v="651"/>
    <d v="2025-01-11T00:00:00"/>
    <d v="2025-01-13T00:00:00"/>
    <s v="C0057"/>
    <s v="P0052"/>
    <n v="1"/>
    <n v="163.78"/>
    <n v="25"/>
    <n v="50"/>
    <s v="Bank Transfer"/>
    <s v="Mobile App"/>
    <s v="In Transit"/>
    <s v="  "/>
    <s v=""/>
    <s v="Youssef Mahmoud"/>
    <s v="Female"/>
    <s v="Aswan"/>
    <s v="Canal"/>
    <s v="Youssef.Mahmoud56@yahoo.com"/>
    <s v="+2010281987841"/>
    <n v="2003"/>
    <d v="2025-10-12T00:00:00"/>
    <s v="Bronze"/>
    <x v="93"/>
    <x v="4"/>
    <x v="19"/>
    <s v="Adidas"/>
    <s v="Supplier E"/>
    <n v="0"/>
    <n v="142.59"/>
    <s v="No"/>
    <m/>
    <m/>
    <m/>
    <s v="No"/>
    <m/>
    <m/>
    <m/>
    <m/>
    <n v="163.78"/>
    <n v="0.25"/>
    <n v="40.945"/>
    <n v="122.83500000000001"/>
    <n v="172.83500000000001"/>
    <n v="0"/>
    <n v="72.835000000000008"/>
    <n v="2"/>
    <n v="7"/>
  </r>
  <r>
    <s v="O2025000552"/>
    <x v="630"/>
    <d v="2025-06-27T00:00:00"/>
    <d v="2025-06-07T00:00:00"/>
    <s v="C0027"/>
    <s v="P0102"/>
    <n v="5"/>
    <n v="134.94999999999999"/>
    <n v="0"/>
    <n v="25"/>
    <s v="Card"/>
    <s v="Mobile App"/>
    <s v="Canceled"/>
    <s v="  "/>
    <s v="SALE75"/>
    <s v="Hassan Ashour"/>
    <s v="Male"/>
    <s v="Tanta"/>
    <s v="Delta"/>
    <s v="HASSAN.ASHOUR98@gmail.com"/>
    <s v="+2010650445246"/>
    <n v="1982"/>
    <d v="2024-05-03T00:00:00"/>
    <s v="Platinum"/>
    <x v="94"/>
    <x v="3"/>
    <x v="8"/>
    <s v="Nivea"/>
    <s v="Supplier A"/>
    <n v="99.93"/>
    <n v="120.2"/>
    <s v="No"/>
    <d v="2024-10-14T00:00:00"/>
    <s v="Wrong item"/>
    <s v="Bank Transfer"/>
    <s v="Yes"/>
    <s v="Back to School"/>
    <d v="2025-02-02T00:00:00"/>
    <d v="2025-03-09T00:00:00"/>
    <s v="All"/>
    <n v="674.75"/>
    <n v="0"/>
    <n v="0"/>
    <n v="674.75"/>
    <n v="699.75"/>
    <n v="499.65000000000003"/>
    <n v="150.09999999999997"/>
    <n v="-20"/>
    <n v="4"/>
  </r>
  <r>
    <s v="O2025000553"/>
    <x v="424"/>
    <d v="2025-10-03T00:00:00"/>
    <d v="2025-03-14T00:00:00"/>
    <s v="C0152"/>
    <s v="P0113"/>
    <n v="1"/>
    <n v="177.03"/>
    <n v="10"/>
    <n v="35"/>
    <s v="Bank Transfer"/>
    <s v="Marketplace"/>
    <s v="Returned"/>
    <s v="late delivery"/>
    <s v=""/>
    <s v="Youssef Hassan"/>
    <s v="Female"/>
    <s v="Suez"/>
    <s v="Alexandria Coast"/>
    <s v="Youssef.Hassan12@gmail.com"/>
    <s v="+2010050484570"/>
    <n v="2002"/>
    <d v="2025-02-21T00:00:00"/>
    <s v="Silver"/>
    <x v="68"/>
    <x v="1"/>
    <x v="15"/>
    <s v="Nike"/>
    <s v="Supplier C"/>
    <n v="140.33000000000001"/>
    <n v="175.82"/>
    <s v="No"/>
    <m/>
    <m/>
    <m/>
    <s v="No"/>
    <m/>
    <m/>
    <m/>
    <m/>
    <n v="177.03"/>
    <n v="0.1"/>
    <n v="17.702999999999999"/>
    <n v="159.327"/>
    <n v="194.327"/>
    <n v="140.33000000000001"/>
    <n v="-16.003000000000014"/>
    <n v="-203"/>
    <n v="61"/>
  </r>
  <r>
    <s v="O2025000554"/>
    <x v="588"/>
    <d v="2025-05-24T00:00:00"/>
    <d v="2025-05-29T00:00:00"/>
    <s v="C0288"/>
    <s v="P0094"/>
    <n v="1"/>
    <n v="9.4700000000000006"/>
    <n v="20"/>
    <n v="25"/>
    <s v="Card"/>
    <s v="Marketplace"/>
    <s v="Delivered"/>
    <s v=""/>
    <s v=""/>
    <s v="Ali Ibrahim"/>
    <s v="Female"/>
    <s v="Mansoura"/>
    <s v="Upper Egypt"/>
    <s v="Ali.Ibrahim18@gmail.com"/>
    <s v="+2011665940280"/>
    <n v="1985"/>
    <d v="2023-03-10T00:00:00"/>
    <s v="Gold"/>
    <x v="128"/>
    <x v="1"/>
    <x v="7"/>
    <s v="Adidas"/>
    <s v="Supplier A"/>
    <n v="7.08"/>
    <n v="10.76"/>
    <s v="No"/>
    <m/>
    <m/>
    <m/>
    <s v="No"/>
    <m/>
    <m/>
    <m/>
    <m/>
    <n v="9.4700000000000006"/>
    <n v="0.2"/>
    <n v="1.8940000000000001"/>
    <n v="7.5760000000000005"/>
    <n v="32.576000000000001"/>
    <n v="7.08"/>
    <n v="-24.503999999999998"/>
    <n v="5"/>
    <n v="4"/>
  </r>
  <r>
    <s v="O2025000555"/>
    <x v="652"/>
    <d v="2025-05-21T00:00:00"/>
    <d v="2025-05-22T00:00:00"/>
    <s v="C0219"/>
    <s v="P0177"/>
    <n v="1"/>
    <n v="27.12"/>
    <n v="10"/>
    <n v="35"/>
    <s v="Card"/>
    <s v="Web"/>
    <s v="Delivered"/>
    <s v=""/>
    <s v="SALE42"/>
    <s v="Hager Khaled"/>
    <s v="Male"/>
    <s v="Zagazig"/>
    <s v="Canal"/>
    <s v="Hager.Khaled79@gmail.com"/>
    <s v="+2011227769332"/>
    <n v="1997"/>
    <d v="2024-02-17T00:00:00"/>
    <s v="Bronze"/>
    <x v="81"/>
    <x v="0"/>
    <x v="10"/>
    <s v="LocalBrand"/>
    <s v="Supplier D"/>
    <n v="23.97"/>
    <n v="30.86"/>
    <s v="Yes"/>
    <m/>
    <m/>
    <m/>
    <s v="No"/>
    <s v="Summer Sale"/>
    <d v="2024-05-24T00:00:00"/>
    <d v="2024-07-16T00:00:00"/>
    <s v="Mobile App"/>
    <n v="27.12"/>
    <n v="0.1"/>
    <n v="2.7120000000000002"/>
    <n v="24.408000000000001"/>
    <n v="59.408000000000001"/>
    <n v="23.97"/>
    <n v="-34.561999999999998"/>
    <n v="1"/>
    <n v="5"/>
  </r>
  <r>
    <s v="O2025000556"/>
    <x v="653"/>
    <d v="2025-03-14T00:00:00"/>
    <d v="2025-03-23T00:00:00"/>
    <s v="C0019"/>
    <s v="P0112"/>
    <n v="1"/>
    <n v="82.41"/>
    <n v="0"/>
    <n v="15"/>
    <s v="Bank Transfer"/>
    <s v="Mobile App"/>
    <s v="Canceled"/>
    <s v="late delivery"/>
    <s v="SALE42"/>
    <s v="Nour Abdelrahman"/>
    <s v="Male"/>
    <s v="Giza"/>
    <s v="Canal"/>
    <s v="Nour.Abdelrahman93 @hotmail.com"/>
    <s v="+2011286394173"/>
    <n v="1995"/>
    <d v="2024-04-28T00:00:00"/>
    <s v=""/>
    <x v="125"/>
    <x v="3"/>
    <x v="22"/>
    <s v="LocalBrand"/>
    <s v="Supplier A"/>
    <n v="52.24"/>
    <n v="76.819999999999993"/>
    <s v="No"/>
    <m/>
    <m/>
    <m/>
    <s v="No"/>
    <s v="Summer Sale"/>
    <d v="2024-05-24T00:00:00"/>
    <d v="2024-07-16T00:00:00"/>
    <s v="Mobile App"/>
    <n v="82.41"/>
    <n v="0"/>
    <n v="0"/>
    <n v="82.41"/>
    <n v="97.41"/>
    <n v="52.24"/>
    <n v="15.169999999999995"/>
    <n v="9"/>
    <n v="-173"/>
  </r>
  <r>
    <s v="O2025000557"/>
    <x v="462"/>
    <d v="2025-01-27T00:00:00"/>
    <d v="2025-01-30T00:00:00"/>
    <s v="C0145"/>
    <s v="P0065"/>
    <n v="2"/>
    <n v="274.23"/>
    <n v="0"/>
    <n v="35"/>
    <s v="Cash"/>
    <s v="Web"/>
    <s v="In Transit"/>
    <s v="late delivery"/>
    <s v=""/>
    <s v="Ali Khaled"/>
    <s v="Female"/>
    <s v="Alexandria"/>
    <s v="Canal"/>
    <s v="Ali.Khaled71@yahoo.com"/>
    <s v="+2011369313782"/>
    <n v="1976"/>
    <d v="2023-02-07T00:00:00"/>
    <s v="Bronze"/>
    <x v="57"/>
    <x v="4"/>
    <x v="18"/>
    <s v="Philips"/>
    <s v="Supplier C"/>
    <n v="195.34"/>
    <n v="295.11"/>
    <s v="No"/>
    <m/>
    <m/>
    <m/>
    <s v="No"/>
    <m/>
    <m/>
    <m/>
    <m/>
    <n v="548.46"/>
    <n v="0"/>
    <n v="0"/>
    <n v="548.46"/>
    <n v="583.46"/>
    <n v="390.68"/>
    <n v="122.78000000000003"/>
    <n v="3"/>
    <n v="0"/>
  </r>
  <r>
    <s v="O2025000558"/>
    <x v="568"/>
    <d v="2025-09-23T00:00:00"/>
    <d v="2025-09-24T00:00:00"/>
    <s v="C0161"/>
    <s v="P0100"/>
    <n v="1"/>
    <n v="23.47"/>
    <n v="2"/>
    <n v="35"/>
    <s v="Cash"/>
    <s v="Marketplace"/>
    <s v="Returned"/>
    <s v="late delivery"/>
    <s v="SALE68"/>
    <s v="Doaa Mahmoud"/>
    <s v="Male"/>
    <s v="Mansoura"/>
    <s v="Canal"/>
    <s v="Doaa.Mahmoud21 @gmail.com"/>
    <s v="+2011866439099"/>
    <n v="1992"/>
    <d v="2022-10-10T00:00:00"/>
    <s v="Bronze"/>
    <x v="140"/>
    <x v="0"/>
    <x v="10"/>
    <s v="Samsung"/>
    <s v="Supplier D"/>
    <n v="18.12"/>
    <n v="24"/>
    <s v="No"/>
    <m/>
    <m/>
    <m/>
    <s v="No"/>
    <s v="Loyalty Boost"/>
    <d v="2025-04-20T00:00:00"/>
    <d v="2025-05-07T00:00:00"/>
    <s v="All"/>
    <n v="23.47"/>
    <n v="0.02"/>
    <n v="0.46939999999999998"/>
    <n v="23.000599999999999"/>
    <n v="58.000599999999999"/>
    <n v="18.12"/>
    <n v="-30.119400000000002"/>
    <n v="1"/>
    <n v="7"/>
  </r>
  <r>
    <s v="O2025000559"/>
    <x v="379"/>
    <d v="2025-11-04T00:00:00"/>
    <d v="2025-11-16T00:00:00"/>
    <s v="C0070"/>
    <s v="P0124"/>
    <n v="2"/>
    <n v="174.19"/>
    <n v="20"/>
    <n v="35"/>
    <s v="Bank Transfer"/>
    <s v="Web"/>
    <s v="Returned"/>
    <s v=""/>
    <s v=""/>
    <s v="Hassan Hegazy"/>
    <s v="Female"/>
    <s v="Suez"/>
    <s v="Greater Cairo"/>
    <s v="Hassan.Hegazy28@gmail.com"/>
    <s v="+2010077369259"/>
    <n v="1994"/>
    <d v="2025-03-14T00:00:00"/>
    <s v="Gold"/>
    <x v="104"/>
    <x v="1"/>
    <x v="21"/>
    <s v="Nike"/>
    <s v="Supplier A"/>
    <n v="147.41999999999999"/>
    <n v="197.28"/>
    <s v="No"/>
    <m/>
    <m/>
    <m/>
    <s v="No"/>
    <m/>
    <m/>
    <m/>
    <m/>
    <n v="348.38"/>
    <n v="0.2"/>
    <n v="69.676000000000002"/>
    <n v="278.70400000000001"/>
    <n v="313.70400000000001"/>
    <n v="294.83999999999997"/>
    <n v="-51.135999999999967"/>
    <n v="12"/>
    <n v="4"/>
  </r>
  <r>
    <s v="O2025000560"/>
    <x v="654"/>
    <d v="2025-04-26T00:00:00"/>
    <d v="2025-05-01T00:00:00"/>
    <s v="C0404"/>
    <s v="P0105"/>
    <n v="1"/>
    <n v="33.659999999999997"/>
    <n v="0"/>
    <n v="15"/>
    <s v="Card"/>
    <s v="Mobile App"/>
    <s v="Delivered"/>
    <s v="late delivery"/>
    <s v="SALE68"/>
    <s v="Mona Fathy"/>
    <s v="Female"/>
    <s v="Mansoura"/>
    <s v="Upper Egypt"/>
    <s v="Mona.Fathy7@yahoo.com"/>
    <s v="+2011611091685"/>
    <n v="1971"/>
    <d v="2024-09-23T00:00:00"/>
    <s v="Gold"/>
    <x v="38"/>
    <x v="4"/>
    <x v="18"/>
    <s v="Xiaomi"/>
    <s v="Supplier A"/>
    <n v="23.13"/>
    <n v="35.14"/>
    <s v="No"/>
    <m/>
    <m/>
    <m/>
    <s v="No"/>
    <s v="Loyalty Boost"/>
    <d v="2025-04-20T00:00:00"/>
    <d v="2025-05-07T00:00:00"/>
    <s v="All"/>
    <n v="33.659999999999997"/>
    <n v="0"/>
    <n v="0"/>
    <n v="33.659999999999997"/>
    <n v="48.66"/>
    <n v="23.13"/>
    <n v="-4.4700000000000024"/>
    <n v="5"/>
    <n v="5"/>
  </r>
  <r>
    <s v="O2025000561"/>
    <x v="580"/>
    <d v="2025-05-04T00:00:00"/>
    <d v="2025-05-13T00:00:00"/>
    <s v="C0245"/>
    <s v="P0106"/>
    <n v="1"/>
    <n v="136.32"/>
    <n v="1"/>
    <n v="35"/>
    <s v="Card"/>
    <s v="Web"/>
    <s v="Canceled"/>
    <s v="VIP"/>
    <s v=""/>
    <s v="Aya Abdelrahman"/>
    <s v="Male"/>
    <s v="Tanta"/>
    <s v="Alexandria Coast"/>
    <s v="Aya.Abdelrahman88 @gmail.com"/>
    <s v="+2010783004179"/>
    <n v="2002"/>
    <d v="2022-10-12T00:00:00"/>
    <s v="Silver"/>
    <x v="15"/>
    <x v="0"/>
    <x v="2"/>
    <s v="L'Oreal"/>
    <s v="Supplier C"/>
    <n v="85.33"/>
    <n v="131.21"/>
    <s v="No"/>
    <m/>
    <m/>
    <m/>
    <s v="No"/>
    <m/>
    <m/>
    <m/>
    <m/>
    <n v="136.32"/>
    <n v="0.01"/>
    <n v="1.3632"/>
    <n v="134.95679999999999"/>
    <n v="169.95679999999999"/>
    <n v="85.33"/>
    <n v="14.626799999999989"/>
    <n v="9"/>
    <n v="7"/>
  </r>
  <r>
    <s v="O2025000562"/>
    <x v="495"/>
    <d v="2025-10-04T00:00:00"/>
    <d v="2025-04-13T00:00:00"/>
    <s v="C0009"/>
    <s v="P0172"/>
    <n v="1"/>
    <n v="235.27"/>
    <n v="5"/>
    <n v="50"/>
    <s v="Cash"/>
    <s v="Marketplace"/>
    <s v="Returned"/>
    <s v=""/>
    <s v=""/>
    <s v="Ahmed Nasser"/>
    <s v="Female"/>
    <s v="Ismailia"/>
    <s v="Canal"/>
    <s v="Ahmed.Nasser19 @yahoo.com"/>
    <s v="+2010076170881"/>
    <n v="1995"/>
    <d v="2023-02-07T00:00:00"/>
    <s v="Platinum"/>
    <x v="102"/>
    <x v="3"/>
    <x v="5"/>
    <s v="Nike"/>
    <s v="Supplier E"/>
    <n v="171.2"/>
    <n v="243.85"/>
    <s v="No"/>
    <m/>
    <m/>
    <m/>
    <s v="No"/>
    <m/>
    <m/>
    <m/>
    <m/>
    <n v="235.27"/>
    <n v="0.05"/>
    <n v="11.763500000000001"/>
    <n v="223.50650000000002"/>
    <n v="273.50650000000002"/>
    <n v="171.2"/>
    <n v="2.3065000000000282"/>
    <n v="-174"/>
    <n v="184"/>
  </r>
  <r>
    <s v="O2025000563"/>
    <x v="521"/>
    <d v="2025-08-27T00:00:00"/>
    <d v="2025-05-09T00:00:00"/>
    <s v="C0001"/>
    <s v="P0066"/>
    <n v="1"/>
    <n v="119.73"/>
    <n v="0"/>
    <n v="25"/>
    <s v="Cash"/>
    <s v="Web"/>
    <s v="Delivered"/>
    <s v="late delivery"/>
    <s v="SALE73"/>
    <s v="Mona Said"/>
    <s v="Male"/>
    <s v="Aswan"/>
    <s v="Canal"/>
    <s v="Mona.Said88@yahoo.com"/>
    <s v="+2010541751409"/>
    <n v="1980"/>
    <d v="2025-05-23T00:00:00"/>
    <s v="Silver"/>
    <x v="22"/>
    <x v="1"/>
    <x v="7"/>
    <s v="SEB"/>
    <s v="Supplier D"/>
    <n v="106.9"/>
    <n v="136.69"/>
    <s v="Yes"/>
    <m/>
    <m/>
    <m/>
    <s v="No"/>
    <s v="New Year"/>
    <d v="2024-09-02T00:00:00"/>
    <d v="2024-10-02T00:00:00"/>
    <s v="All"/>
    <n v="119.73"/>
    <n v="0"/>
    <n v="0"/>
    <n v="119.73"/>
    <n v="144.73000000000002"/>
    <n v="106.9"/>
    <n v="-12.170000000000002"/>
    <n v="-110"/>
    <n v="10"/>
  </r>
  <r>
    <s v="O2025000564"/>
    <x v="425"/>
    <d v="2025-07-06T00:00:00"/>
    <d v="2025-07-18T00:00:00"/>
    <s v="C0497"/>
    <s v="P0119"/>
    <n v="1"/>
    <n v="189.67"/>
    <n v="0"/>
    <n v="50"/>
    <s v="Wallet"/>
    <s v="Marketplace"/>
    <s v="Delivered"/>
    <s v=""/>
    <s v="SALE20"/>
    <s v="Youssef Samir"/>
    <s v="Female"/>
    <s v="Cairo"/>
    <s v="Greater Cairo"/>
    <s v="YOUSSEF.SAMIR82@yahoo.com"/>
    <s v="+2010986077373"/>
    <n v="2002"/>
    <d v="2025-03-30T00:00:00"/>
    <s v="Bronze"/>
    <x v="100"/>
    <x v="1"/>
    <x v="14"/>
    <s v="Philips"/>
    <s v="Supplier A"/>
    <n v="155"/>
    <n v="188.69"/>
    <s v="No"/>
    <m/>
    <m/>
    <m/>
    <s v="No"/>
    <s v="Ramadan Deals"/>
    <d v="2024-02-17T00:00:00"/>
    <d v="2024-03-06T00:00:00"/>
    <s v="Marketplace"/>
    <n v="189.67"/>
    <n v="0"/>
    <n v="0"/>
    <n v="189.67"/>
    <n v="239.67"/>
    <n v="155"/>
    <n v="-15.330000000000013"/>
    <n v="12"/>
    <n v="180"/>
  </r>
  <r>
    <s v="O2025000565"/>
    <x v="518"/>
    <d v="2025-03-16T00:00:00"/>
    <d v="2025-03-19T00:00:00"/>
    <s v="C0420"/>
    <s v="P0158"/>
    <n v="1"/>
    <n v="35.090000000000003"/>
    <n v="5"/>
    <n v="25"/>
    <s v="Bank Transfer"/>
    <s v="Web"/>
    <s v="Returned"/>
    <s v="VIP"/>
    <s v="SALE58"/>
    <s v="Karim El-Sayed"/>
    <s v="Male"/>
    <s v="Suez"/>
    <s v="Upper Egypt"/>
    <s v="Karim.El-Sayed77 @hotmail.com"/>
    <s v="+2010572232835"/>
    <n v="1997"/>
    <d v="2024-11-11T00:00:00"/>
    <s v="Bronze"/>
    <x v="40"/>
    <x v="2"/>
    <x v="6"/>
    <s v="Adidas"/>
    <s v="Supplier D"/>
    <n v="27.09"/>
    <n v="39.1"/>
    <s v="Yes"/>
    <m/>
    <m/>
    <m/>
    <s v="No"/>
    <s v="Loyalty Boost"/>
    <d v="2025-09-21T00:00:00"/>
    <d v="2025-11-17T00:00:00"/>
    <s v="All"/>
    <n v="35.090000000000003"/>
    <n v="0.05"/>
    <n v="1.7545000000000002"/>
    <n v="33.335500000000003"/>
    <n v="58.335500000000003"/>
    <n v="27.09"/>
    <n v="-18.754499999999997"/>
    <n v="3"/>
    <n v="1"/>
  </r>
  <r>
    <s v="O2025000566"/>
    <x v="438"/>
    <d v="2025-04-06T00:00:00"/>
    <d v="2025-04-11T00:00:00"/>
    <s v="C0375"/>
    <s v="P0091"/>
    <n v="3"/>
    <n v="121.82"/>
    <n v="5"/>
    <n v="25"/>
    <s v="Cash"/>
    <s v="Mobile App"/>
    <s v="Delivered"/>
    <s v=""/>
    <s v="SALE77"/>
    <s v="Nada Fathy"/>
    <s v="Male"/>
    <s v="Cairo"/>
    <s v="Delta"/>
    <s v="Nada.Fathy63@hotmail.com"/>
    <s v="+2011174604073"/>
    <n v="1976"/>
    <d v="2022-03-08T00:00:00"/>
    <s v=""/>
    <x v="44"/>
    <x v="3"/>
    <x v="5"/>
    <s v="SEB"/>
    <s v="Supplier B"/>
    <n v="83.34"/>
    <n v="113.37"/>
    <s v="No"/>
    <m/>
    <m/>
    <m/>
    <s v="No"/>
    <s v="New Year"/>
    <d v="2024-03-24T00:00:00"/>
    <d v="2024-05-01T00:00:00"/>
    <s v="Web"/>
    <n v="365.46"/>
    <n v="0.05"/>
    <n v="18.273"/>
    <n v="347.18699999999995"/>
    <n v="372.18699999999995"/>
    <n v="250.02"/>
    <n v="72.166999999999945"/>
    <n v="5"/>
    <n v="7"/>
  </r>
  <r>
    <s v="O2025000567"/>
    <x v="593"/>
    <d v="2025-07-12T00:00:00"/>
    <d v="2025-07-15T00:00:00"/>
    <s v="C0367"/>
    <s v="P0214"/>
    <n v="1"/>
    <n v="282.2"/>
    <n v="0"/>
    <n v="35"/>
    <s v="Bank Transfer"/>
    <s v="Mobile App"/>
    <s v="Delivered"/>
    <s v="VIP"/>
    <s v="SALE68"/>
    <s v="Hager Gomaa"/>
    <s v="Male"/>
    <s v="Suez"/>
    <s v="Upper Egypt"/>
    <s v="Hager.Gomaa98@outlook.com"/>
    <s v="+2011082599824"/>
    <n v="1985"/>
    <d v="2023-01-09T00:00:00"/>
    <s v=""/>
    <x v="28"/>
    <x v="3"/>
    <x v="4"/>
    <s v="L'Oreal"/>
    <s v="Supplier C"/>
    <n v="195.02"/>
    <n v="277.41000000000003"/>
    <s v="No"/>
    <m/>
    <m/>
    <m/>
    <s v="No"/>
    <s v="Loyalty Boost"/>
    <d v="2025-04-20T00:00:00"/>
    <d v="2025-05-07T00:00:00"/>
    <s v="All"/>
    <n v="282.2"/>
    <n v="0"/>
    <n v="0"/>
    <n v="282.2"/>
    <n v="317.2"/>
    <n v="195.02"/>
    <n v="52.179999999999978"/>
    <n v="3"/>
    <n v="5"/>
  </r>
  <r>
    <s v="O2025000568"/>
    <x v="389"/>
    <m/>
    <d v="2025-04-23T00:00:00"/>
    <s v="C0155"/>
    <s v="P0076"/>
    <n v="2"/>
    <n v="60.02"/>
    <n v="15"/>
    <n v="15"/>
    <s v="Bank Transfer"/>
    <s v="Mobile App"/>
    <s v="Delivered"/>
    <s v="VIP"/>
    <s v="SALE75"/>
    <s v="Sara Said"/>
    <s v="Male"/>
    <s v="Luxor"/>
    <s v="Upper Egypt"/>
    <s v="SARA.SAID53@outlook.com"/>
    <s v="+2010980583130"/>
    <n v="1971"/>
    <d v="2023-01-02T00:00:00"/>
    <s v="Silver"/>
    <x v="141"/>
    <x v="1"/>
    <x v="11"/>
    <s v="Nike"/>
    <s v="Supplier A"/>
    <n v="44.57"/>
    <n v="54.9"/>
    <s v="No"/>
    <m/>
    <m/>
    <m/>
    <s v="No"/>
    <s v="Back to School"/>
    <d v="2025-02-02T00:00:00"/>
    <d v="2025-03-09T00:00:00"/>
    <s v="All"/>
    <n v="120.04"/>
    <n v="0.15"/>
    <n v="18.006"/>
    <n v="102.03400000000001"/>
    <n v="117.03400000000001"/>
    <n v="89.14"/>
    <n v="-2.1059999999999945"/>
    <m/>
    <m/>
  </r>
  <r>
    <s v="O2025000569"/>
    <x v="636"/>
    <d v="2025-01-07T00:00:00"/>
    <d v="2025-01-11T00:00:00"/>
    <s v="C0395"/>
    <s v="P0124"/>
    <n v="2"/>
    <n v="217.44"/>
    <n v="0"/>
    <n v="15"/>
    <s v="Wallet"/>
    <s v="Mobile App"/>
    <s v="Delivered"/>
    <s v=""/>
    <s v="FREESHIP"/>
    <s v="Yara Said"/>
    <s v="Female"/>
    <s v="Mansoura"/>
    <s v="Greater Cairo"/>
    <s v="Yara.Said88@gmail.com"/>
    <s v="+2011214086235"/>
    <n v="1995"/>
    <d v="2025-11-19T00:00:00"/>
    <s v="Gold"/>
    <x v="104"/>
    <x v="1"/>
    <x v="21"/>
    <s v="Nike"/>
    <s v="Supplier A"/>
    <n v="147.41999999999999"/>
    <n v="197.28"/>
    <s v="No"/>
    <m/>
    <m/>
    <m/>
    <s v="No"/>
    <s v="New Year"/>
    <d v="2025-02-10T00:00:00"/>
    <d v="2025-04-03T00:00:00"/>
    <s v="Mobile App"/>
    <n v="434.88"/>
    <n v="0"/>
    <n v="0"/>
    <n v="434.88"/>
    <n v="449.88"/>
    <n v="294.83999999999997"/>
    <n v="125.04000000000002"/>
    <n v="4"/>
    <n v="2"/>
  </r>
  <r>
    <s v="O2025000570"/>
    <x v="655"/>
    <d v="2025-03-18T00:00:00"/>
    <d v="2025-03-25T00:00:00"/>
    <s v="C0221"/>
    <s v="P0120"/>
    <n v="1"/>
    <n v="203.64"/>
    <n v="0"/>
    <n v="15"/>
    <s v="Wallet"/>
    <s v="Web"/>
    <s v="Delivered"/>
    <s v=""/>
    <s v="WELCOME10"/>
    <s v="Mostafa Nasser"/>
    <s v="Female"/>
    <s v="Luxor"/>
    <s v="Alexandria Coast"/>
    <s v="MOSTAFA.NASSER13@outlook.com"/>
    <s v="+2010827873038"/>
    <n v="1987"/>
    <d v="2024-11-14T00:00:00"/>
    <s v=""/>
    <x v="130"/>
    <x v="4"/>
    <x v="19"/>
    <s v="Xiaomi"/>
    <s v="Supplier A"/>
    <n v="187.55"/>
    <n v="228.21"/>
    <s v="No"/>
    <m/>
    <m/>
    <m/>
    <s v="No"/>
    <s v="Loyalty Boost"/>
    <d v="2025-03-22T00:00:00"/>
    <d v="2025-04-18T00:00:00"/>
    <s v="Web"/>
    <n v="203.64"/>
    <n v="0"/>
    <n v="0"/>
    <n v="203.64"/>
    <n v="218.64"/>
    <n v="187.55"/>
    <n v="1.089999999999975"/>
    <n v="7"/>
    <n v="0"/>
  </r>
  <r>
    <s v="O2025000571"/>
    <x v="389"/>
    <d v="2025-04-19T00:00:00"/>
    <d v="2025-04-20T00:00:00"/>
    <s v="C0268"/>
    <s v="P0092"/>
    <n v="1"/>
    <n v="189.63"/>
    <n v="5"/>
    <n v="15"/>
    <s v="Card"/>
    <s v="Mobile App"/>
    <s v="Delivered"/>
    <s v=""/>
    <s v=""/>
    <s v="Rania Fathy"/>
    <s v="Male"/>
    <s v="Cairo"/>
    <s v="Canal"/>
    <s v="RANIA.FATHY17@gmail.com"/>
    <s v="+2011320461456"/>
    <n v="1989"/>
    <d v="2025-02-15T00:00:00"/>
    <s v="Silver"/>
    <x v="82"/>
    <x v="0"/>
    <x v="2"/>
    <s v="Adidas"/>
    <s v="Supplier C"/>
    <n v="119.99"/>
    <n v="168.92"/>
    <s v="No"/>
    <m/>
    <m/>
    <m/>
    <s v="No"/>
    <m/>
    <m/>
    <m/>
    <m/>
    <n v="189.63"/>
    <n v="0.05"/>
    <n v="9.4815000000000005"/>
    <n v="180.14849999999998"/>
    <n v="195.14849999999998"/>
    <n v="119.99"/>
    <n v="45.158499999999989"/>
    <n v="1"/>
    <n v="1"/>
  </r>
  <r>
    <s v="O2025000572"/>
    <x v="656"/>
    <d v="2025-05-06T00:00:00"/>
    <d v="2025-05-09T00:00:00"/>
    <s v="C0087"/>
    <s v="P0020"/>
    <n v="1"/>
    <n v="200.21"/>
    <n v="25"/>
    <n v="25"/>
    <s v="Bank Transfer"/>
    <s v="Web"/>
    <s v="Delivered"/>
    <s v=""/>
    <s v=""/>
    <s v="Aya Hassan"/>
    <s v="Male"/>
    <s v="Aswan"/>
    <s v="Greater Cairo"/>
    <s v="Aya.Hassan62@hotmail.com"/>
    <s v="+2011033670463"/>
    <n v="1978"/>
    <d v="2022-05-29T00:00:00"/>
    <s v="Silver"/>
    <x v="39"/>
    <x v="4"/>
    <x v="19"/>
    <s v="L'Oreal"/>
    <s v="Supplier B"/>
    <n v="136.5"/>
    <n v="182.66"/>
    <s v="No"/>
    <m/>
    <m/>
    <m/>
    <s v="No"/>
    <m/>
    <m/>
    <m/>
    <m/>
    <n v="200.21"/>
    <n v="0.25"/>
    <n v="50.052500000000002"/>
    <n v="150.1575"/>
    <n v="175.1575"/>
    <n v="136.5"/>
    <n v="-11.342500000000001"/>
    <n v="3"/>
    <n v="3"/>
  </r>
  <r>
    <s v="O2025000573"/>
    <x v="657"/>
    <d v="2025-10-18T00:00:00"/>
    <d v="2025-10-20T00:00:00"/>
    <s v="C0151"/>
    <s v="P0087"/>
    <n v="5"/>
    <n v="56.19"/>
    <n v="0"/>
    <n v="15"/>
    <s v="Bank Transfer"/>
    <s v="Marketplace"/>
    <s v="Delivered"/>
    <s v="late delivery"/>
    <s v="SALE97"/>
    <s v="Nour Mahmoud"/>
    <s v="Male"/>
    <s v="Cairo"/>
    <s v="Canal"/>
    <s v="Nour.Mahmoud76@yahoo.com"/>
    <s v="+2010336175284"/>
    <n v="2004"/>
    <d v="2023-06-09T00:00:00"/>
    <s v="Bronze"/>
    <x v="34"/>
    <x v="2"/>
    <x v="6"/>
    <s v="L'Oreal"/>
    <s v="Supplier E"/>
    <n v="51.94"/>
    <n v="65.14"/>
    <s v="No"/>
    <m/>
    <m/>
    <m/>
    <s v="No"/>
    <s v="Loyalty Boost"/>
    <d v="2024-01-07T00:00:00"/>
    <d v="2024-01-20T00:00:00"/>
    <s v="Web"/>
    <n v="280.95"/>
    <n v="0"/>
    <n v="0"/>
    <n v="280.95"/>
    <n v="295.95"/>
    <n v="259.7"/>
    <n v="6.25"/>
    <n v="2"/>
    <n v="2"/>
  </r>
  <r>
    <s v="O2025000574"/>
    <x v="545"/>
    <d v="2025-01-07T00:00:00"/>
    <d v="2025-04-07T00:00:00"/>
    <s v="C0482"/>
    <s v="P0139"/>
    <n v="3"/>
    <n v="118.61"/>
    <n v="0"/>
    <n v="15"/>
    <s v="Card"/>
    <s v="Mobile App"/>
    <s v="Returned"/>
    <s v=""/>
    <s v=""/>
    <s v="Nour Hassan"/>
    <s v="Male"/>
    <s v="Aswan"/>
    <s v="Greater Cairo"/>
    <s v="Nour.Hassan35@yahoo.com"/>
    <s v="+2010460794799"/>
    <n v="1990"/>
    <d v="2025-05-02T00:00:00"/>
    <s v="Silver"/>
    <x v="84"/>
    <x v="4"/>
    <x v="19"/>
    <s v="LocalBrand"/>
    <s v="Supplier D"/>
    <n v="83.87"/>
    <n v="110.66"/>
    <s v="No"/>
    <m/>
    <m/>
    <m/>
    <s v="No"/>
    <m/>
    <m/>
    <m/>
    <m/>
    <n v="355.83"/>
    <n v="0"/>
    <n v="0"/>
    <n v="355.83"/>
    <n v="370.83"/>
    <n v="251.61"/>
    <n v="89.21999999999997"/>
    <n v="90"/>
    <n v="-173"/>
  </r>
  <r>
    <s v="O2025000575"/>
    <x v="658"/>
    <d v="2025-08-12T00:00:00"/>
    <d v="2025-12-13T00:00:00"/>
    <s v="C0089"/>
    <s v="P0171"/>
    <n v="3"/>
    <n v="4.4000000000000004"/>
    <n v="10"/>
    <n v="15"/>
    <s v="Card"/>
    <s v="Web"/>
    <s v="Delivered"/>
    <s v=""/>
    <s v=""/>
    <s v="Karim Ibrahim"/>
    <s v="Male"/>
    <s v="Giza"/>
    <s v="Canal"/>
    <s v="Karim.Ibrahim21 @yahoo.com"/>
    <s v="+2011313172835"/>
    <n v="1980"/>
    <d v="2024-09-21T00:00:00"/>
    <s v=""/>
    <x v="73"/>
    <x v="4"/>
    <x v="9"/>
    <s v="Nike"/>
    <s v="Supplier C"/>
    <n v="2.7"/>
    <n v="4.1100000000000003"/>
    <s v="No"/>
    <m/>
    <m/>
    <m/>
    <s v="No"/>
    <m/>
    <m/>
    <m/>
    <m/>
    <n v="13.200000000000001"/>
    <n v="0.1"/>
    <n v="1.3200000000000003"/>
    <n v="11.88"/>
    <n v="26.880000000000003"/>
    <n v="8.1000000000000014"/>
    <n v="-11.22"/>
    <n v="123"/>
    <n v="-116"/>
  </r>
  <r>
    <s v="O2025000576"/>
    <x v="584"/>
    <d v="2025-11-08T00:00:00"/>
    <d v="2025-11-11T00:00:00"/>
    <s v="C0370"/>
    <s v="P0021"/>
    <n v="1"/>
    <n v="43.04"/>
    <n v="20"/>
    <n v="35"/>
    <s v="Bank Transfer"/>
    <s v="Mobile App"/>
    <s v="In Transit"/>
    <s v="late delivery"/>
    <s v="SALE94"/>
    <s v="Nada Fathy"/>
    <s v="Male"/>
    <s v="Alexandria"/>
    <s v="Canal"/>
    <s v="Nada.Fathy50@outlook.com"/>
    <s v="+2011064209508"/>
    <n v="1992"/>
    <d v="2023-07-27T00:00:00"/>
    <s v="Gold"/>
    <x v="31"/>
    <x v="0"/>
    <x v="12"/>
    <s v="Xiaomi"/>
    <s v="Supplier A"/>
    <n v="28.97"/>
    <n v="40.619999999999997"/>
    <s v="No"/>
    <m/>
    <m/>
    <m/>
    <s v="No"/>
    <s v="Back to School"/>
    <d v="2025-04-15T00:00:00"/>
    <d v="2025-04-30T00:00:00"/>
    <s v="Web"/>
    <n v="43.04"/>
    <n v="0.2"/>
    <n v="8.6080000000000005"/>
    <n v="34.432000000000002"/>
    <n v="69.432000000000002"/>
    <n v="28.97"/>
    <n v="-29.537999999999997"/>
    <n v="3"/>
    <n v="301"/>
  </r>
  <r>
    <s v="O2025000577"/>
    <x v="536"/>
    <d v="2025-10-17T00:00:00"/>
    <d v="2025-10-24T00:00:00"/>
    <s v="C0478"/>
    <s v="P0018"/>
    <n v="1"/>
    <n v="146.93"/>
    <n v="20"/>
    <n v="25"/>
    <s v="Bank Transfer"/>
    <s v="Marketplace"/>
    <s v="In Transit"/>
    <s v="late delivery"/>
    <s v="SALE72"/>
    <s v="Mai Abdelrahman"/>
    <s v="Male"/>
    <s v="Zagazig"/>
    <s v="Delta"/>
    <s v="MAI.ABDELRAHMAN55 @yahoo.com"/>
    <s v="+2011559109294"/>
    <n v="1970"/>
    <d v="2025-07-18T00:00:00"/>
    <s v="Bronze"/>
    <x v="26"/>
    <x v="1"/>
    <x v="15"/>
    <s v="Nivea"/>
    <s v="Supplier C"/>
    <n v="111.6"/>
    <n v="155.84"/>
    <s v="No"/>
    <m/>
    <m/>
    <m/>
    <s v="No"/>
    <s v="Loyalty Boost"/>
    <d v="2025-01-11T00:00:00"/>
    <d v="2025-03-02T00:00:00"/>
    <s v="Mobile App"/>
    <n v="146.93"/>
    <n v="0.2"/>
    <n v="29.386000000000003"/>
    <n v="117.54400000000001"/>
    <n v="142.54400000000001"/>
    <n v="111.6"/>
    <n v="-19.055999999999983"/>
    <n v="7"/>
    <n v="3"/>
  </r>
  <r>
    <s v="O2025000578"/>
    <x v="659"/>
    <d v="2025-11-10T00:00:00"/>
    <d v="2025-10-15T00:00:00"/>
    <s v="C0145"/>
    <s v="P0108"/>
    <n v="2"/>
    <n v="26.28"/>
    <n v="0"/>
    <n v="35"/>
    <s v="Wallet"/>
    <s v="Mobile App"/>
    <s v="Delivered"/>
    <s v="call before delivery"/>
    <s v=""/>
    <s v="Ali Khaled"/>
    <s v="Female"/>
    <s v="Alexandria"/>
    <s v="Canal"/>
    <s v="Ali.Khaled71@yahoo.com"/>
    <s v="+2011369313782"/>
    <n v="1976"/>
    <d v="2023-02-07T00:00:00"/>
    <s v="Bronze"/>
    <x v="2"/>
    <x v="0"/>
    <x v="0"/>
    <s v="Nivea"/>
    <s v="Supplier D"/>
    <n v="18.010000000000002"/>
    <n v="27.01"/>
    <s v="No"/>
    <m/>
    <m/>
    <m/>
    <s v="No"/>
    <m/>
    <m/>
    <m/>
    <m/>
    <n v="52.56"/>
    <n v="0"/>
    <n v="0"/>
    <n v="52.56"/>
    <n v="87.56"/>
    <n v="36.020000000000003"/>
    <n v="-18.46"/>
    <n v="-26"/>
    <n v="37"/>
  </r>
  <r>
    <s v="O2025000579"/>
    <x v="442"/>
    <d v="2025-12-25T00:00:00"/>
    <d v="2025-12-27T00:00:00"/>
    <s v="C0490"/>
    <s v="P0206"/>
    <n v="3"/>
    <n v="67.05"/>
    <n v="0"/>
    <n v="25"/>
    <s v="Bank Transfer"/>
    <s v="Web"/>
    <s v="Delivered"/>
    <s v="late delivery"/>
    <s v=""/>
    <s v="Salma Hegazy"/>
    <s v="Female"/>
    <s v="Ismailia"/>
    <s v="Upper Egypt"/>
    <s v="Salma.Hegazy65@hotmail.com"/>
    <s v="+2011183892669"/>
    <n v="2004"/>
    <d v="2022-03-04T00:00:00"/>
    <s v="Silver"/>
    <x v="60"/>
    <x v="2"/>
    <x v="6"/>
    <s v="Philips"/>
    <s v="Supplier B"/>
    <n v="49.96"/>
    <n v="62.32"/>
    <s v="No"/>
    <m/>
    <m/>
    <m/>
    <s v="No"/>
    <m/>
    <m/>
    <m/>
    <m/>
    <n v="201.14999999999998"/>
    <n v="0"/>
    <n v="0"/>
    <n v="201.14999999999998"/>
    <n v="226.14999999999998"/>
    <n v="149.88"/>
    <n v="26.269999999999982"/>
    <n v="2"/>
    <n v="10"/>
  </r>
  <r>
    <s v="O2025000580"/>
    <x v="602"/>
    <d v="2025-03-29T00:00:00"/>
    <d v="2025-04-05T00:00:00"/>
    <s v="C0219"/>
    <s v="P0059"/>
    <n v="2"/>
    <n v="215.27"/>
    <n v="0"/>
    <n v="15"/>
    <s v="Card"/>
    <s v="Mobile App"/>
    <s v="Delivered"/>
    <s v=""/>
    <s v=""/>
    <s v="Hager Khaled"/>
    <s v="Male"/>
    <s v="Zagazig"/>
    <s v="Canal"/>
    <s v="Hager.Khaled79@gmail.com"/>
    <s v="+2011227769332"/>
    <n v="1997"/>
    <d v="2024-02-17T00:00:00"/>
    <s v="Bronze"/>
    <x v="71"/>
    <x v="4"/>
    <x v="18"/>
    <s v="L'Oreal"/>
    <s v="Supplier C"/>
    <n v="174.96"/>
    <n v="231.46"/>
    <s v="No"/>
    <m/>
    <m/>
    <m/>
    <s v="No"/>
    <m/>
    <m/>
    <m/>
    <m/>
    <n v="430.54"/>
    <n v="0"/>
    <n v="0"/>
    <n v="430.54"/>
    <n v="445.54"/>
    <n v="349.92"/>
    <n v="65.62"/>
    <n v="7"/>
    <n v="2"/>
  </r>
  <r>
    <s v="O2025000581"/>
    <x v="660"/>
    <d v="2025-06-15T00:00:00"/>
    <d v="2025-06-20T00:00:00"/>
    <s v="C0451"/>
    <s v="P0216"/>
    <n v="1"/>
    <n v="34.380000000000003"/>
    <n v="0"/>
    <n v="25"/>
    <s v="Card"/>
    <s v="Web"/>
    <s v="Delivered"/>
    <s v=""/>
    <s v="FREESHIP"/>
    <s v="Sara Khaled"/>
    <s v="Female"/>
    <s v="Cairo"/>
    <s v="Alexandria Coast"/>
    <s v="Sara.Khaled83@hotmail.com"/>
    <s v="+2011756613995"/>
    <n v="1973"/>
    <d v="2025-01-15T00:00:00"/>
    <s v="Bronze"/>
    <x v="5"/>
    <x v="3"/>
    <x v="4"/>
    <s v="Adidas"/>
    <s v="Supplier E"/>
    <n v="0"/>
    <n v="33.130000000000003"/>
    <s v="No"/>
    <m/>
    <m/>
    <m/>
    <s v="No"/>
    <s v="New Year"/>
    <d v="2025-02-10T00:00:00"/>
    <d v="2025-04-03T00:00:00"/>
    <s v="Mobile App"/>
    <n v="34.380000000000003"/>
    <n v="0"/>
    <n v="0"/>
    <n v="34.380000000000003"/>
    <n v="59.38"/>
    <n v="0"/>
    <n v="9.3800000000000026"/>
    <n v="5"/>
    <n v="5"/>
  </r>
  <r>
    <s v="O2025000582"/>
    <x v="653"/>
    <d v="2025-09-04T00:00:00"/>
    <d v="2025-05-09T00:00:00"/>
    <s v="C0475"/>
    <s v="P0076"/>
    <n v="2"/>
    <n v="58.74"/>
    <n v="0"/>
    <n v="25"/>
    <s v="Card"/>
    <s v="Marketplace"/>
    <s v="Canceled"/>
    <s v=""/>
    <s v="NEWUSER"/>
    <s v="Laila Hegazy"/>
    <s v="Female"/>
    <s v="Cairo"/>
    <s v="Canal"/>
    <s v="LAILA.HEGAZY67@outlook.com"/>
    <s v="+2010100391053"/>
    <n v="1970"/>
    <d v="2022-03-19T00:00:00"/>
    <s v="Silver"/>
    <x v="141"/>
    <x v="1"/>
    <x v="11"/>
    <s v="Nike"/>
    <s v="Supplier A"/>
    <n v="44.57"/>
    <n v="54.9"/>
    <s v="No"/>
    <m/>
    <m/>
    <m/>
    <s v="No"/>
    <s v="Weekend Flash"/>
    <d v="2024-05-09T00:00:00"/>
    <d v="2024-06-01T00:00:00"/>
    <s v="All"/>
    <n v="117.48"/>
    <n v="0"/>
    <n v="0"/>
    <n v="117.48"/>
    <n v="142.48000000000002"/>
    <n v="89.14"/>
    <n v="3.3400000000000034"/>
    <n v="-118"/>
    <n v="1"/>
  </r>
  <r>
    <s v="O2025000583"/>
    <x v="661"/>
    <d v="2025-05-06T00:00:00"/>
    <d v="2025-05-11T00:00:00"/>
    <s v="C0414"/>
    <s v="P0026"/>
    <n v="2"/>
    <n v="181.79"/>
    <n v="0"/>
    <n v="25"/>
    <s v="Bank Transfer"/>
    <s v="Web"/>
    <s v="Delivered"/>
    <s v=""/>
    <s v="SALE94"/>
    <s v="Mai Gomaa"/>
    <s v="Female"/>
    <s v="Alexandria"/>
    <s v="Delta"/>
    <s v="Mai.Gomaa54@hotmail.com"/>
    <s v="+2010983927080"/>
    <n v="1976"/>
    <d v="2025-08-20T00:00:00"/>
    <s v="Bronze"/>
    <x v="42"/>
    <x v="2"/>
    <x v="20"/>
    <s v="Samsung"/>
    <s v="Supplier D"/>
    <n v="116.96"/>
    <n v="170.67"/>
    <s v="No"/>
    <m/>
    <m/>
    <m/>
    <s v="No"/>
    <s v="Back to School"/>
    <d v="2025-04-15T00:00:00"/>
    <d v="2025-04-30T00:00:00"/>
    <s v="Web"/>
    <n v="363.58"/>
    <n v="0"/>
    <n v="0"/>
    <n v="363.58"/>
    <n v="388.58"/>
    <n v="233.92"/>
    <n v="104.66"/>
    <n v="5"/>
    <n v="2"/>
  </r>
  <r>
    <s v="O2025000584"/>
    <x v="473"/>
    <d v="2025-03-29T00:00:00"/>
    <d v="2025-04-07T00:00:00"/>
    <s v="C0207"/>
    <s v="P0059"/>
    <n v="1"/>
    <n v="249.61"/>
    <n v="10"/>
    <n v="35"/>
    <s v="Wallet"/>
    <s v="Marketplace"/>
    <s v="Delivered"/>
    <s v=""/>
    <s v="SALE53"/>
    <s v="Mai Kamel"/>
    <s v="Female"/>
    <s v="Ismailia"/>
    <s v="Upper Egypt"/>
    <s v="Mai.Kamel56@gmail.com"/>
    <s v="+2011315264347"/>
    <n v="1985"/>
    <d v="2023-10-01T00:00:00"/>
    <s v="Silver"/>
    <x v="71"/>
    <x v="4"/>
    <x v="18"/>
    <s v="L'Oreal"/>
    <s v="Supplier C"/>
    <n v="174.96"/>
    <n v="231.46"/>
    <s v="No"/>
    <m/>
    <m/>
    <m/>
    <s v="No"/>
    <s v="Summer Sale"/>
    <d v="2024-05-04T00:00:00"/>
    <d v="2024-05-28T00:00:00"/>
    <s v="Web"/>
    <n v="249.61"/>
    <n v="0.1"/>
    <n v="24.961000000000002"/>
    <n v="224.649"/>
    <n v="259.649"/>
    <n v="174.96"/>
    <n v="14.688999999999993"/>
    <n v="9"/>
    <n v="3"/>
  </r>
  <r>
    <s v="O2025000585"/>
    <x v="431"/>
    <d v="2025-01-20T00:00:00"/>
    <d v="2025-01-22T00:00:00"/>
    <s v="C0268"/>
    <s v="P0108"/>
    <n v="2"/>
    <n v="26.68"/>
    <n v="0"/>
    <n v="15"/>
    <s v="Wallet"/>
    <s v="Mobile App"/>
    <s v="Delivered"/>
    <s v=""/>
    <s v="WELCOME10"/>
    <s v="Rania Fathy"/>
    <s v="Male"/>
    <s v="Cairo"/>
    <s v="Canal"/>
    <s v="RANIA.FATHY17@gmail.com"/>
    <s v="+2011320461456"/>
    <n v="1989"/>
    <d v="2025-02-15T00:00:00"/>
    <s v="Silver"/>
    <x v="2"/>
    <x v="0"/>
    <x v="0"/>
    <s v="Nivea"/>
    <s v="Supplier D"/>
    <n v="18.010000000000002"/>
    <n v="27.01"/>
    <s v="No"/>
    <d v="2024-02-02T00:00:00"/>
    <s v="Wrong item"/>
    <s v="Wallet"/>
    <s v="Yes"/>
    <s v="Loyalty Boost"/>
    <d v="2025-03-22T00:00:00"/>
    <d v="2025-04-18T00:00:00"/>
    <s v="Web"/>
    <n v="53.36"/>
    <n v="0"/>
    <n v="0"/>
    <n v="53.36"/>
    <n v="68.36"/>
    <n v="36.020000000000003"/>
    <n v="2.3399999999999963"/>
    <n v="2"/>
    <n v="7"/>
  </r>
  <r>
    <s v="O2025000586"/>
    <x v="662"/>
    <d v="2025-01-31T00:00:00"/>
    <d v="2025-02-05T00:00:00"/>
    <s v="C0227"/>
    <s v="P0186"/>
    <n v="1"/>
    <n v="74.650000000000006"/>
    <n v="15"/>
    <n v="15"/>
    <s v="Wallet"/>
    <s v="Mobile App"/>
    <s v="Delivered"/>
    <s v="late delivery"/>
    <s v=""/>
    <s v="Laila Kamel"/>
    <s v="Male"/>
    <s v="Luxor"/>
    <s v="Greater Cairo"/>
    <s v="Laila.Kamel89@outlook.com"/>
    <s v="+2011586998317"/>
    <n v="1987"/>
    <d v="2024-05-21T00:00:00"/>
    <s v="Gold"/>
    <x v="147"/>
    <x v="4"/>
    <x v="18"/>
    <s v="Nivea"/>
    <s v="Supplier D"/>
    <n v="58.66"/>
    <n v="73.38"/>
    <s v="No"/>
    <m/>
    <m/>
    <m/>
    <s v="No"/>
    <m/>
    <m/>
    <m/>
    <m/>
    <n v="74.650000000000006"/>
    <n v="0.15"/>
    <n v="11.1975"/>
    <n v="63.452500000000008"/>
    <n v="78.452500000000015"/>
    <n v="58.66"/>
    <n v="-10.207499999999989"/>
    <n v="5"/>
    <n v="7"/>
  </r>
  <r>
    <s v="O2025000587"/>
    <x v="623"/>
    <d v="2025-12-22T00:00:00"/>
    <d v="2025-12-27T00:00:00"/>
    <s v="C0096"/>
    <s v="P0114"/>
    <n v="2"/>
    <n v="220.02"/>
    <n v="5"/>
    <n v="25"/>
    <s v="Wallet"/>
    <s v="Web"/>
    <s v="Delivered"/>
    <s v=""/>
    <s v="SALE77"/>
    <s v="Mohamed Nasser"/>
    <s v="Female"/>
    <s v="Luxor"/>
    <s v="Upper Egypt"/>
    <s v="Mohamed.Nasser78@gmail.com"/>
    <s v="+2010326572493"/>
    <n v="1981"/>
    <d v="2022-10-11T00:00:00"/>
    <s v="Silver"/>
    <x v="21"/>
    <x v="0"/>
    <x v="12"/>
    <s v="LocalBrand"/>
    <s v="Supplier C"/>
    <n v="174.2"/>
    <n v="247.43"/>
    <s v="No"/>
    <m/>
    <m/>
    <m/>
    <s v="No"/>
    <s v="New Year"/>
    <d v="2024-03-24T00:00:00"/>
    <d v="2024-05-01T00:00:00"/>
    <s v="Web"/>
    <n v="440.04"/>
    <n v="0.05"/>
    <n v="22.002000000000002"/>
    <n v="418.03800000000001"/>
    <n v="443.03800000000001"/>
    <n v="348.4"/>
    <n v="44.638000000000034"/>
    <n v="5"/>
    <n v="5"/>
  </r>
  <r>
    <s v="O2025000588"/>
    <x v="575"/>
    <d v="2025-01-04T00:00:00"/>
    <d v="2025-01-06T00:00:00"/>
    <s v="C0437"/>
    <s v="P0191"/>
    <n v="1"/>
    <n v="39.06"/>
    <n v="0"/>
    <n v="0"/>
    <s v="Cash"/>
    <s v="Mobile App"/>
    <s v="In Transit"/>
    <s v="late delivery"/>
    <s v=""/>
    <s v="Mai Samir"/>
    <s v="Male"/>
    <s v="Luxor"/>
    <s v="Greater Cairo"/>
    <s v="Mai.Samir91@gmail.com"/>
    <s v="+2011378618742"/>
    <n v="1980"/>
    <d v="2025-04-26T00:00:00"/>
    <s v="Silver"/>
    <x v="65"/>
    <x v="1"/>
    <x v="11"/>
    <s v="LocalBrand"/>
    <s v="Supplier A"/>
    <n v="0"/>
    <n v="45.89"/>
    <s v="No"/>
    <m/>
    <m/>
    <m/>
    <s v="No"/>
    <m/>
    <m/>
    <m/>
    <m/>
    <n v="39.06"/>
    <n v="0"/>
    <n v="0"/>
    <n v="39.06"/>
    <n v="39.06"/>
    <n v="0"/>
    <n v="39.06"/>
    <n v="2"/>
    <n v="3"/>
  </r>
  <r>
    <s v="O2025000589"/>
    <x v="369"/>
    <d v="2025-06-07T00:00:00"/>
    <m/>
    <s v="C0322"/>
    <s v="P0214"/>
    <n v="2"/>
    <n v="280.31"/>
    <n v="0"/>
    <n v="25"/>
    <s v="Wallet"/>
    <s v="Mobile App"/>
    <s v="Delivered"/>
    <s v=""/>
    <s v="SALE83"/>
    <s v="Hager Samir"/>
    <s v="Female"/>
    <s v="Luxor"/>
    <s v="Delta"/>
    <s v="HAGER.SAMIR54@outlook.com"/>
    <s v="+2011789359784"/>
    <n v="2004"/>
    <d v="2022-08-24T00:00:00"/>
    <s v="Silver"/>
    <x v="28"/>
    <x v="3"/>
    <x v="4"/>
    <s v="L'Oreal"/>
    <s v="Supplier C"/>
    <n v="195.02"/>
    <n v="277.41000000000003"/>
    <s v="No"/>
    <m/>
    <m/>
    <m/>
    <s v="No"/>
    <s v="Black Friday"/>
    <d v="2025-06-17T00:00:00"/>
    <d v="2025-07-21T00:00:00"/>
    <s v="Mobile App"/>
    <n v="560.62"/>
    <n v="0"/>
    <n v="0"/>
    <n v="560.62"/>
    <n v="585.62"/>
    <n v="390.04"/>
    <n v="145.57999999999998"/>
    <m/>
    <n v="-29"/>
  </r>
  <r>
    <s v="O2025000590"/>
    <x v="663"/>
    <d v="2025-02-12T00:00:00"/>
    <d v="2025-02-24T00:00:00"/>
    <s v="C0277"/>
    <s v="P0121"/>
    <n v="2"/>
    <n v="15.65"/>
    <n v="15"/>
    <n v="35"/>
    <s v="Bank Transfer"/>
    <s v="Mobile App"/>
    <s v="Canceled"/>
    <s v=""/>
    <s v=""/>
    <s v="Karim Khaled"/>
    <s v="Female"/>
    <s v="Suez"/>
    <s v="Alexandria Coast"/>
    <s v="Karim.Khaled79@gmail.com"/>
    <s v="+2010030514615"/>
    <n v="1989"/>
    <d v="2022-02-08T00:00:00"/>
    <s v="Platinum"/>
    <x v="101"/>
    <x v="2"/>
    <x v="3"/>
    <s v="Anker"/>
    <s v="Supplier B"/>
    <n v="11.73"/>
    <n v="15.06"/>
    <s v="No"/>
    <m/>
    <m/>
    <m/>
    <s v="No"/>
    <m/>
    <m/>
    <m/>
    <m/>
    <n v="31.3"/>
    <n v="0.15"/>
    <n v="4.6950000000000003"/>
    <n v="26.605"/>
    <n v="61.605000000000004"/>
    <n v="23.46"/>
    <n v="-31.855"/>
    <n v="12"/>
    <n v="2"/>
  </r>
  <r>
    <s v="O2025000591"/>
    <x v="481"/>
    <d v="2025-10-15T00:00:00"/>
    <d v="2025-10-19T00:00:00"/>
    <s v="C0331"/>
    <s v="P0075"/>
    <n v="2"/>
    <n v="239.62"/>
    <n v="25"/>
    <n v="0"/>
    <s v="Card"/>
    <s v="Mobile App"/>
    <s v="Delivered"/>
    <s v="VIP"/>
    <s v=""/>
    <s v="Mostafa El-Sayed"/>
    <s v="Male"/>
    <s v="Alexandria"/>
    <s v="Greater Cairo"/>
    <s v="Mostafa.El-Sayed44@hotmail.com"/>
    <s v="+2010486388199"/>
    <n v="1981"/>
    <d v="2023-04-07T00:00:00"/>
    <s v="Platinum"/>
    <x v="84"/>
    <x v="4"/>
    <x v="19"/>
    <s v="LocalBrand"/>
    <s v="Supplier A"/>
    <n v="0"/>
    <n v="234.55"/>
    <s v="No"/>
    <m/>
    <m/>
    <m/>
    <s v="No"/>
    <m/>
    <m/>
    <m/>
    <m/>
    <n v="479.24"/>
    <n v="0.25"/>
    <n v="119.81"/>
    <n v="359.43"/>
    <n v="359.43"/>
    <n v="0"/>
    <n v="359.43"/>
    <n v="4"/>
    <n v="2"/>
  </r>
  <r>
    <s v="O2025000592"/>
    <x v="556"/>
    <d v="2025-08-12T00:00:00"/>
    <m/>
    <s v="C0342"/>
    <s v="P0002"/>
    <n v="1"/>
    <n v="245.89"/>
    <n v="20"/>
    <n v="15"/>
    <s v="Bank Transfer"/>
    <s v="Web"/>
    <s v="Delivered"/>
    <s v=""/>
    <s v=""/>
    <s v="Rania Gomaa"/>
    <s v="Male"/>
    <s v="Zagazig"/>
    <s v="Canal"/>
    <s v="Rania.Gomaa17@yahoo.com"/>
    <s v="+2011403359828"/>
    <n v="1999"/>
    <d v="2023-12-11T00:00:00"/>
    <s v="Gold"/>
    <x v="7"/>
    <x v="2"/>
    <x v="6"/>
    <s v="LocalBrand"/>
    <s v="Supplier B"/>
    <n v="0"/>
    <n v="229.21"/>
    <s v="No"/>
    <m/>
    <m/>
    <m/>
    <s v="No"/>
    <m/>
    <m/>
    <m/>
    <m/>
    <n v="245.89"/>
    <n v="0.2"/>
    <n v="49.177999999999997"/>
    <n v="196.71199999999999"/>
    <n v="211.71199999999999"/>
    <n v="0"/>
    <n v="181.71199999999999"/>
    <m/>
    <n v="1"/>
  </r>
  <r>
    <s v="O2025000593"/>
    <x v="565"/>
    <d v="2025-09-03T00:00:00"/>
    <d v="2025-10-09T00:00:00"/>
    <s v="C0205"/>
    <s v="P0060"/>
    <n v="1"/>
    <n v="191.33"/>
    <n v="10"/>
    <n v="15"/>
    <s v="Card"/>
    <s v="Mobile App"/>
    <s v="Delivered"/>
    <s v=""/>
    <s v=""/>
    <s v="Hager Samir"/>
    <s v="Female"/>
    <s v="Aswan"/>
    <s v="Greater Cairo"/>
    <s v="HAGER.SAMIR22@gmail.com"/>
    <s v="+2010819817898"/>
    <n v="1985"/>
    <d v="2023-08-07T00:00:00"/>
    <s v="Bronze"/>
    <x v="121"/>
    <x v="2"/>
    <x v="23"/>
    <s v="Philips"/>
    <s v="Supplier E"/>
    <n v="115.64"/>
    <n v="172.46"/>
    <s v="No"/>
    <m/>
    <m/>
    <m/>
    <s v="No"/>
    <m/>
    <m/>
    <m/>
    <m/>
    <n v="191.33"/>
    <n v="0.1"/>
    <n v="19.133000000000003"/>
    <n v="172.197"/>
    <n v="187.197"/>
    <n v="115.64"/>
    <n v="41.557000000000002"/>
    <n v="36"/>
    <n v="237"/>
  </r>
  <r>
    <s v="O2025000594"/>
    <x v="445"/>
    <d v="2025-12-20T00:00:00"/>
    <d v="2025-12-25T00:00:00"/>
    <s v="C0333"/>
    <s v="P0006"/>
    <n v="2"/>
    <n v="113.88"/>
    <n v="0"/>
    <n v="50"/>
    <s v="Wallet"/>
    <s v="Web"/>
    <s v="Delivered"/>
    <s v="  "/>
    <s v=""/>
    <s v="Mai Kamel"/>
    <s v="Male"/>
    <s v="Zagazig"/>
    <s v="Delta"/>
    <s v="MAI.KAMEL58@gmail.com"/>
    <s v="+2010689152527"/>
    <n v="1987"/>
    <d v="2025-03-10T00:00:00"/>
    <s v="Silver"/>
    <x v="124"/>
    <x v="2"/>
    <x v="20"/>
    <s v="L'Oreal"/>
    <s v="Supplier D"/>
    <n v="96.47"/>
    <n v="128.21"/>
    <s v="No"/>
    <m/>
    <m/>
    <m/>
    <s v="No"/>
    <m/>
    <m/>
    <m/>
    <m/>
    <n v="227.76"/>
    <n v="0"/>
    <n v="0"/>
    <n v="227.76"/>
    <n v="277.76"/>
    <n v="192.94"/>
    <n v="-15.180000000000007"/>
    <n v="5"/>
    <n v="69"/>
  </r>
  <r>
    <s v="O2025000595"/>
    <x v="401"/>
    <d v="2025-05-03T00:00:00"/>
    <d v="2025-05-08T00:00:00"/>
    <s v="C0495"/>
    <s v="P0093"/>
    <n v="1"/>
    <n v="209.14"/>
    <n v="10"/>
    <n v="15"/>
    <s v="Wallet"/>
    <s v="Web"/>
    <s v="Delivered"/>
    <s v=""/>
    <s v="SALE75"/>
    <s v="Laila El-Sayed"/>
    <s v="Male"/>
    <s v="Zagazig"/>
    <s v="Upper Egypt"/>
    <s v="Laila.El-Sayed56@outlook.com"/>
    <s v="+2011398983824"/>
    <n v="1981"/>
    <d v="2022-10-31T00:00:00"/>
    <s v="Bronze"/>
    <x v="48"/>
    <x v="0"/>
    <x v="2"/>
    <s v="Samsung"/>
    <s v="Supplier E"/>
    <n v="145.01"/>
    <n v="208.64"/>
    <s v="No"/>
    <m/>
    <m/>
    <m/>
    <s v="No"/>
    <s v="Back to School"/>
    <d v="2025-02-02T00:00:00"/>
    <d v="2025-03-09T00:00:00"/>
    <s v="All"/>
    <n v="209.14"/>
    <n v="0.1"/>
    <n v="20.914000000000001"/>
    <n v="188.226"/>
    <n v="203.226"/>
    <n v="145.01"/>
    <n v="28.216000000000008"/>
    <n v="5"/>
    <n v="10"/>
  </r>
  <r>
    <s v="O2025000596"/>
    <x v="499"/>
    <d v="2025-06-18T00:00:00"/>
    <d v="2025-06-30T00:00:00"/>
    <s v="C0401"/>
    <s v="P0179"/>
    <n v="3"/>
    <n v="176.23"/>
    <n v="0"/>
    <n v="15"/>
    <s v="Cash"/>
    <s v="Marketplace"/>
    <s v="Delivered"/>
    <s v=""/>
    <s v="SALE94"/>
    <s v="Yara Abdelrahman"/>
    <s v="Male"/>
    <s v="Cairo"/>
    <s v="Delta"/>
    <s v="Yara.Abdelrahman2 @gmail.com"/>
    <s v="+2010303256715"/>
    <n v="1989"/>
    <d v="2024-03-26T00:00:00"/>
    <s v="Silver"/>
    <x v="45"/>
    <x v="3"/>
    <x v="4"/>
    <s v="LocalBrand"/>
    <s v="Supplier E"/>
    <n v="128.63"/>
    <n v="182.08"/>
    <s v="No"/>
    <m/>
    <m/>
    <m/>
    <s v="No"/>
    <s v="Back to School"/>
    <d v="2025-04-15T00:00:00"/>
    <d v="2025-04-30T00:00:00"/>
    <s v="Web"/>
    <n v="528.68999999999994"/>
    <n v="0"/>
    <n v="0"/>
    <n v="528.68999999999994"/>
    <n v="543.68999999999994"/>
    <n v="385.89"/>
    <n v="127.79999999999995"/>
    <n v="12"/>
    <n v="7"/>
  </r>
  <r>
    <s v="O2025000597"/>
    <x v="600"/>
    <d v="2025-04-09T00:00:00"/>
    <d v="2025-04-13T00:00:00"/>
    <s v="C0337"/>
    <s v="P0144"/>
    <n v="1"/>
    <n v="30.17"/>
    <n v="0"/>
    <n v="50"/>
    <s v="Wallet"/>
    <s v="Mobile App"/>
    <s v="Delivered"/>
    <s v=""/>
    <s v=""/>
    <s v="Salma Kamel"/>
    <s v="Female"/>
    <s v="Cairo"/>
    <s v="Greater Cairo"/>
    <s v="Salma.Kamel22@gmail.com"/>
    <s v="+2010852640246"/>
    <n v="1973"/>
    <d v="2022-12-22T00:00:00"/>
    <s v="Silver"/>
    <x v="54"/>
    <x v="3"/>
    <x v="22"/>
    <s v="Philips"/>
    <s v="Supplier E"/>
    <n v="19.809999999999999"/>
    <n v="27.25"/>
    <s v="No"/>
    <m/>
    <m/>
    <m/>
    <s v="No"/>
    <m/>
    <m/>
    <m/>
    <m/>
    <n v="30.17"/>
    <n v="0"/>
    <n v="0"/>
    <n v="30.17"/>
    <n v="80.17"/>
    <n v="19.809999999999999"/>
    <n v="-39.64"/>
    <n v="4"/>
    <n v="0"/>
  </r>
  <r>
    <s v="O2025000598"/>
    <x v="537"/>
    <d v="2025-07-02T00:00:00"/>
    <d v="2025-07-04T00:00:00"/>
    <s v="C0010"/>
    <s v="P0139"/>
    <n v="1"/>
    <n v="97.41"/>
    <n v="0"/>
    <n v="35"/>
    <s v="Cash"/>
    <s v="Web"/>
    <s v="Canceled"/>
    <s v=""/>
    <s v="SALE75"/>
    <s v="Youssef Fathy"/>
    <s v="Female"/>
    <s v="Zagazig"/>
    <s v="Greater Cairo"/>
    <s v="Youssef.Fathy37@gmail.com"/>
    <s v="+2010222375707"/>
    <n v="1981"/>
    <d v="2024-06-15T00:00:00"/>
    <s v="Platinum"/>
    <x v="84"/>
    <x v="4"/>
    <x v="19"/>
    <s v="LocalBrand"/>
    <s v="Supplier D"/>
    <n v="83.87"/>
    <n v="110.66"/>
    <s v="No"/>
    <m/>
    <m/>
    <m/>
    <s v="No"/>
    <s v="Back to School"/>
    <d v="2025-02-02T00:00:00"/>
    <d v="2025-03-09T00:00:00"/>
    <s v="All"/>
    <n v="97.41"/>
    <n v="0"/>
    <n v="0"/>
    <n v="97.41"/>
    <n v="132.41"/>
    <n v="83.87"/>
    <n v="-21.460000000000008"/>
    <n v="2"/>
    <n v="4"/>
  </r>
  <r>
    <s v="O2025000599"/>
    <x v="370"/>
    <d v="2025-10-30T00:00:00"/>
    <d v="2025-11-08T00:00:00"/>
    <s v="C0216"/>
    <s v="P0153"/>
    <n v="1"/>
    <n v="104.37"/>
    <n v="15"/>
    <n v="15"/>
    <s v="Card"/>
    <s v="Web"/>
    <s v="Canceled"/>
    <s v=""/>
    <s v=""/>
    <s v="Aya Hassan"/>
    <s v="Female"/>
    <s v="Mansoura"/>
    <s v="Delta"/>
    <s v="Aya.Hassan58@yahoo.com"/>
    <s v="+2011577524148"/>
    <n v="1970"/>
    <d v="2022-10-09T00:00:00"/>
    <s v="Bronze"/>
    <x v="40"/>
    <x v="2"/>
    <x v="6"/>
    <s v="Adidas"/>
    <s v="Supplier E"/>
    <n v="79.77"/>
    <n v="91.88"/>
    <s v="No"/>
    <m/>
    <m/>
    <m/>
    <s v="No"/>
    <m/>
    <m/>
    <m/>
    <m/>
    <n v="104.37"/>
    <n v="0.15"/>
    <n v="15.6555"/>
    <n v="88.714500000000001"/>
    <n v="103.7145"/>
    <n v="79.77"/>
    <n v="-6.055499999999995"/>
    <n v="9"/>
    <n v="0"/>
  </r>
  <r>
    <s v="O2025000600"/>
    <x v="374"/>
    <m/>
    <d v="2025-05-16T00:00:00"/>
    <s v="C0090"/>
    <s v="P0031"/>
    <n v="1"/>
    <n v="228.4"/>
    <n v="3"/>
    <n v="25"/>
    <s v="Card"/>
    <s v="Web"/>
    <s v="Canceled"/>
    <s v=""/>
    <s v=""/>
    <s v="Rania Nasser"/>
    <s v="Female"/>
    <s v="Cairo"/>
    <s v="Greater Cairo"/>
    <s v="Rania.Nasser58@outlook.com"/>
    <s v="+2011617570067"/>
    <n v="2002"/>
    <d v="2022-01-29T00:00:00"/>
    <s v="Bronze"/>
    <x v="139"/>
    <x v="4"/>
    <x v="24"/>
    <s v="Xiaomi"/>
    <s v="Supplier A"/>
    <n v="166.38"/>
    <n v="215.33"/>
    <s v="No"/>
    <m/>
    <m/>
    <m/>
    <s v="No"/>
    <m/>
    <m/>
    <m/>
    <m/>
    <n v="228.4"/>
    <n v="0.03"/>
    <n v="6.8520000000000003"/>
    <n v="221.548"/>
    <n v="246.548"/>
    <n v="166.38"/>
    <n v="30.168000000000006"/>
    <m/>
    <m/>
  </r>
  <r>
    <s v="O2025000601"/>
    <x v="656"/>
    <d v="2025-05-05T00:00:00"/>
    <d v="2025-05-09T00:00:00"/>
    <s v="C0157"/>
    <s v="P0096"/>
    <n v="2"/>
    <n v="78.150000000000006"/>
    <n v="0"/>
    <n v="25"/>
    <s v="Card"/>
    <s v="Web"/>
    <s v="Returned"/>
    <s v="call before delivery"/>
    <s v="SALE73"/>
    <s v="Rania Abdelrahman"/>
    <s v="Female"/>
    <s v="Ismailia"/>
    <s v="Delta"/>
    <s v="Rania.Abdelrahman15@hotmail.com"/>
    <s v="+2010927088913"/>
    <n v="1994"/>
    <d v="2025-02-24T00:00:00"/>
    <s v="Bronze"/>
    <x v="87"/>
    <x v="4"/>
    <x v="9"/>
    <s v="LocalBrand"/>
    <s v="Supplier A"/>
    <n v="59.73"/>
    <n v="71.77"/>
    <s v="No"/>
    <m/>
    <m/>
    <m/>
    <s v="No"/>
    <s v="New Year"/>
    <d v="2024-09-02T00:00:00"/>
    <d v="2024-10-02T00:00:00"/>
    <s v="All"/>
    <n v="156.30000000000001"/>
    <n v="0"/>
    <n v="0"/>
    <n v="156.30000000000001"/>
    <n v="181.3"/>
    <n v="119.46"/>
    <n v="11.840000000000018"/>
    <n v="4"/>
    <n v="2"/>
  </r>
  <r>
    <s v="O2025000602"/>
    <x v="485"/>
    <d v="2025-12-22T00:00:00"/>
    <d v="2025-12-24T00:00:00"/>
    <s v="C0258"/>
    <s v="P0108"/>
    <n v="1"/>
    <n v="30.73"/>
    <n v="0"/>
    <n v="0"/>
    <s v="Card"/>
    <s v="Web"/>
    <s v="Canceled"/>
    <s v=""/>
    <s v=""/>
    <s v="Mona Abdelrahman"/>
    <s v="Female"/>
    <s v="Aswan"/>
    <s v="Upper Egypt"/>
    <s v="Mona.Abdelrahman15@hotmail.com"/>
    <s v="+2011384197672"/>
    <n v="1978"/>
    <d v="2025-04-26T00:00:00"/>
    <s v="Bronze"/>
    <x v="2"/>
    <x v="0"/>
    <x v="0"/>
    <s v="Nivea"/>
    <s v="Supplier D"/>
    <n v="18.010000000000002"/>
    <n v="27.01"/>
    <s v="No"/>
    <m/>
    <m/>
    <m/>
    <s v="No"/>
    <m/>
    <m/>
    <m/>
    <m/>
    <n v="30.73"/>
    <n v="0"/>
    <n v="0"/>
    <n v="30.73"/>
    <n v="30.73"/>
    <n v="18.010000000000002"/>
    <n v="12.719999999999999"/>
    <n v="2"/>
    <n v="4"/>
  </r>
  <r>
    <s v="O2025000603"/>
    <x v="394"/>
    <d v="2025-05-07T00:00:00"/>
    <d v="2025-10-07T00:00:00"/>
    <s v="C0078"/>
    <s v="P0027"/>
    <n v="1"/>
    <n v="77.38"/>
    <n v="10"/>
    <n v="15"/>
    <s v="Card"/>
    <s v="Mobile App"/>
    <s v="Delivered"/>
    <s v="late delivery"/>
    <s v=""/>
    <s v="Aya Fathy"/>
    <s v="Male"/>
    <s v="Zagazig"/>
    <s v="Canal"/>
    <s v="AYA.FATHY68@hotmail.com"/>
    <s v="+2011796554589"/>
    <n v="2005"/>
    <d v="2025-06-18T00:00:00"/>
    <s v="Silver"/>
    <x v="24"/>
    <x v="2"/>
    <x v="3"/>
    <s v="Xiaomi"/>
    <s v="Supplier C"/>
    <n v="54.81"/>
    <n v="84.23"/>
    <s v="No"/>
    <d v="2024-08-29T00:00:00"/>
    <s v="Changed mind"/>
    <s v="Bank Transfer"/>
    <s v="Yes"/>
    <m/>
    <m/>
    <m/>
    <m/>
    <n v="77.38"/>
    <n v="0.1"/>
    <n v="7.7379999999999995"/>
    <n v="69.641999999999996"/>
    <n v="84.641999999999996"/>
    <n v="54.81"/>
    <n v="-0.16800000000000637"/>
    <n v="153"/>
    <n v="61"/>
  </r>
  <r>
    <s v="O2025000604"/>
    <x v="562"/>
    <d v="2025-08-01T00:00:00"/>
    <d v="2025-04-08T00:00:00"/>
    <s v="C0019"/>
    <s v="P0018"/>
    <n v="1"/>
    <n v="145.41"/>
    <n v="0"/>
    <n v="15"/>
    <s v="Cash"/>
    <s v="Web"/>
    <s v="Delivered"/>
    <s v=""/>
    <s v="FREESHIP"/>
    <s v="Nour Abdelrahman"/>
    <s v="Male"/>
    <s v="Giza"/>
    <s v="Canal"/>
    <s v="Nour.Abdelrahman93 @hotmail.com"/>
    <s v="+2011286394173"/>
    <n v="1995"/>
    <d v="2024-04-28T00:00:00"/>
    <s v=""/>
    <x v="26"/>
    <x v="1"/>
    <x v="15"/>
    <s v="Nivea"/>
    <s v="Supplier C"/>
    <n v="111.6"/>
    <n v="155.84"/>
    <s v="No"/>
    <m/>
    <m/>
    <m/>
    <s v="No"/>
    <s v="New Year"/>
    <d v="2025-02-10T00:00:00"/>
    <d v="2025-04-03T00:00:00"/>
    <s v="Mobile App"/>
    <n v="145.41"/>
    <n v="0"/>
    <n v="0"/>
    <n v="145.41"/>
    <n v="160.41"/>
    <n v="111.6"/>
    <n v="18.810000000000002"/>
    <n v="-115"/>
    <n v="5"/>
  </r>
  <r>
    <s v="O2025000605"/>
    <x v="664"/>
    <d v="2025-10-12T00:00:00"/>
    <d v="2025-10-15T00:00:00"/>
    <s v="C0095"/>
    <s v="P0213"/>
    <n v="1"/>
    <n v="40.83"/>
    <n v="5"/>
    <n v="25"/>
    <s v="Cash"/>
    <s v="Web"/>
    <s v="Canceled"/>
    <s v=""/>
    <s v=""/>
    <s v="Nada Fathy"/>
    <s v="Male"/>
    <s v="Suez"/>
    <s v="Upper Egypt"/>
    <s v="NADA.FATHY58@outlook.com"/>
    <s v="+2010203729189"/>
    <n v="1977"/>
    <d v="2025-02-08T00:00:00"/>
    <s v="Silver"/>
    <x v="133"/>
    <x v="4"/>
    <x v="19"/>
    <s v="Philips"/>
    <s v="Supplier C"/>
    <n v="0"/>
    <n v="35.82"/>
    <s v="No"/>
    <m/>
    <m/>
    <m/>
    <s v="No"/>
    <m/>
    <m/>
    <m/>
    <m/>
    <n v="40.83"/>
    <n v="0.05"/>
    <n v="2.0415000000000001"/>
    <n v="38.788499999999999"/>
    <n v="63.788499999999999"/>
    <n v="0"/>
    <n v="13.788499999999999"/>
    <n v="3"/>
    <n v="94"/>
  </r>
  <r>
    <s v="O2025000606"/>
    <x v="412"/>
    <d v="2025-10-06T00:00:00"/>
    <d v="2025-08-10T00:00:00"/>
    <s v="C0453"/>
    <s v="P0047"/>
    <n v="2"/>
    <n v="64.8"/>
    <n v="0"/>
    <n v="25"/>
    <s v="Wallet"/>
    <s v="Mobile App"/>
    <s v="Delivered"/>
    <s v=""/>
    <s v=""/>
    <s v="Mostafa El-Sayed"/>
    <s v="Male"/>
    <s v="Cairo"/>
    <s v="Canal"/>
    <s v="Mostafa.El-Sayed39@yahoo.com"/>
    <s v="+2010765158104"/>
    <n v="1992"/>
    <d v="2024-12-05T00:00:00"/>
    <s v="Gold"/>
    <x v="44"/>
    <x v="3"/>
    <x v="5"/>
    <s v="SEB"/>
    <s v="Supplier D"/>
    <n v="60.46"/>
    <n v="74.209999999999994"/>
    <s v="No"/>
    <m/>
    <m/>
    <m/>
    <s v="No"/>
    <m/>
    <m/>
    <m/>
    <m/>
    <n v="129.6"/>
    <n v="0"/>
    <n v="0"/>
    <n v="129.6"/>
    <n v="154.6"/>
    <n v="120.92"/>
    <n v="-16.320000000000007"/>
    <n v="-57"/>
    <n v="4"/>
  </r>
  <r>
    <s v="O2025000607"/>
    <x v="462"/>
    <d v="2025-06-02T00:00:00"/>
    <d v="2025-10-02T00:00:00"/>
    <s v="C0175"/>
    <s v="P0205"/>
    <n v="1"/>
    <n v="60.43"/>
    <n v="0"/>
    <n v="25"/>
    <s v="Bank Transfer"/>
    <s v="Web"/>
    <s v="Delivered"/>
    <s v=""/>
    <s v="SALE75"/>
    <s v="Mona Said"/>
    <s v="Male"/>
    <s v="Aswan"/>
    <s v="Upper Egypt"/>
    <s v="MONA.SAID14@outlook.com"/>
    <s v="+2010675352791"/>
    <n v="1998"/>
    <d v="2023-12-22T00:00:00"/>
    <s v="Bronze"/>
    <x v="46"/>
    <x v="4"/>
    <x v="13"/>
    <s v="L'Oreal"/>
    <s v="Supplier A"/>
    <n v="45.88"/>
    <n v="66.650000000000006"/>
    <s v="No"/>
    <m/>
    <m/>
    <m/>
    <s v="No"/>
    <s v="Back to School"/>
    <d v="2025-02-02T00:00:00"/>
    <d v="2025-03-09T00:00:00"/>
    <s v="All"/>
    <n v="60.43"/>
    <n v="0"/>
    <n v="0"/>
    <n v="60.43"/>
    <n v="85.43"/>
    <n v="45.88"/>
    <n v="-10.450000000000003"/>
    <n v="122"/>
    <n v="126"/>
  </r>
  <r>
    <s v="O2025000608"/>
    <x v="665"/>
    <d v="2025-10-13T00:00:00"/>
    <d v="2025-10-14T00:00:00"/>
    <s v="C0244"/>
    <s v="P0134"/>
    <n v="1"/>
    <n v="51.46"/>
    <n v="0"/>
    <n v="25"/>
    <s v="Bank Transfer"/>
    <s v="Web"/>
    <s v="Returned"/>
    <s v=""/>
    <s v="SALE94"/>
    <s v="Ahmed Abdelrahman"/>
    <s v="Male"/>
    <s v="Zagazig"/>
    <s v="Alexandria Coast"/>
    <s v="Ahmed.Abdelrahman62@yahoo.com"/>
    <s v="+2011191316865"/>
    <n v="2001"/>
    <d v="2023-07-07T00:00:00"/>
    <s v="Silver"/>
    <x v="2"/>
    <x v="0"/>
    <x v="0"/>
    <s v="Nivea"/>
    <s v="Supplier C"/>
    <n v="41.49"/>
    <n v="58.23"/>
    <s v="No"/>
    <m/>
    <m/>
    <m/>
    <s v="No"/>
    <s v="Back to School"/>
    <d v="2025-04-15T00:00:00"/>
    <d v="2025-04-30T00:00:00"/>
    <s v="Web"/>
    <n v="51.46"/>
    <n v="0"/>
    <n v="0"/>
    <n v="51.46"/>
    <n v="76.460000000000008"/>
    <n v="41.49"/>
    <n v="-15.030000000000001"/>
    <n v="1"/>
    <n v="33"/>
  </r>
  <r>
    <s v="O2025000609"/>
    <x v="375"/>
    <d v="2025-05-06T00:00:00"/>
    <d v="2025-10-06T00:00:00"/>
    <s v="C0431"/>
    <s v="P0108"/>
    <n v="1"/>
    <n v="27.89"/>
    <n v="0"/>
    <n v="25"/>
    <s v="Bank Transfer"/>
    <s v="Mobile App"/>
    <s v="Delivered"/>
    <s v="  "/>
    <s v=""/>
    <s v="Salma Gomaa"/>
    <s v="Male"/>
    <s v="Tanta"/>
    <s v="Canal"/>
    <s v="Salma.Gomaa12@outlook.com"/>
    <s v="+2011408221318"/>
    <n v="1977"/>
    <d v="2023-04-07T00:00:00"/>
    <s v="Bronze"/>
    <x v="2"/>
    <x v="0"/>
    <x v="0"/>
    <s v="Nivea"/>
    <s v="Supplier D"/>
    <n v="18.010000000000002"/>
    <n v="27.01"/>
    <s v="No"/>
    <m/>
    <m/>
    <m/>
    <s v="No"/>
    <m/>
    <m/>
    <m/>
    <m/>
    <n v="27.89"/>
    <n v="0"/>
    <n v="0"/>
    <n v="27.89"/>
    <n v="52.89"/>
    <n v="18.010000000000002"/>
    <n v="-15.120000000000001"/>
    <n v="153"/>
    <n v="-27"/>
  </r>
  <r>
    <s v="O2025000610"/>
    <x v="442"/>
    <d v="2025-12-18T00:00:00"/>
    <d v="2025-12-27T00:00:00"/>
    <s v="C0031"/>
    <s v="P0186"/>
    <n v="1"/>
    <n v="69.05"/>
    <n v="1"/>
    <n v="0"/>
    <s v="Wallet"/>
    <s v="Marketplace"/>
    <s v="Canceled"/>
    <s v=""/>
    <s v="FREESHIP"/>
    <s v="Youssef Khaled"/>
    <s v="Male"/>
    <s v="Giza"/>
    <s v="Canal"/>
    <s v="YOUSSEF.KHALED42 @hotmail.com"/>
    <s v="+2010489109898"/>
    <n v="1987"/>
    <d v="2024-10-25T00:00:00"/>
    <s v="Gold"/>
    <x v="147"/>
    <x v="4"/>
    <x v="18"/>
    <s v="Nivea"/>
    <s v="Supplier D"/>
    <n v="58.66"/>
    <n v="73.38"/>
    <s v="No"/>
    <m/>
    <m/>
    <m/>
    <s v="No"/>
    <s v="New Year"/>
    <d v="2025-02-10T00:00:00"/>
    <d v="2025-04-03T00:00:00"/>
    <s v="Mobile App"/>
    <n v="69.05"/>
    <n v="0.01"/>
    <n v="0.6905"/>
    <n v="68.359499999999997"/>
    <n v="68.359499999999997"/>
    <n v="58.66"/>
    <n v="9.6995000000000005"/>
    <n v="9"/>
    <n v="3"/>
  </r>
  <r>
    <s v="O2025000611"/>
    <x v="628"/>
    <d v="2025-03-30T00:00:00"/>
    <d v="2025-04-03T00:00:00"/>
    <s v="C0205"/>
    <s v="P0028"/>
    <n v="2"/>
    <n v="210.5"/>
    <n v="20"/>
    <n v="15"/>
    <s v="Bank Transfer"/>
    <s v="Marketplace"/>
    <s v="Delivered"/>
    <s v=""/>
    <s v=""/>
    <s v="Hager Samir"/>
    <s v="Female"/>
    <s v="Aswan"/>
    <s v="Greater Cairo"/>
    <s v="HAGER.SAMIR22@gmail.com"/>
    <s v="+2010819817898"/>
    <n v="1985"/>
    <d v="2023-08-07T00:00:00"/>
    <s v="Bronze"/>
    <x v="19"/>
    <x v="4"/>
    <x v="13"/>
    <s v="SEB"/>
    <s v="Supplier E"/>
    <n v="159.02000000000001"/>
    <n v="241.55"/>
    <s v="No"/>
    <m/>
    <m/>
    <m/>
    <s v="No"/>
    <m/>
    <m/>
    <m/>
    <m/>
    <n v="421"/>
    <n v="0.2"/>
    <n v="84.2"/>
    <n v="336.8"/>
    <n v="351.8"/>
    <n v="318.04000000000002"/>
    <n v="3.7599999999999909"/>
    <n v="4"/>
    <n v="1"/>
  </r>
  <r>
    <s v="O2025000612"/>
    <x v="370"/>
    <d v="2025-09-11T00:00:00"/>
    <d v="2025-11-18T00:00:00"/>
    <s v="C0126"/>
    <s v="P0086"/>
    <n v="1"/>
    <n v="181.27"/>
    <n v="0"/>
    <n v="0"/>
    <s v="Wallet"/>
    <s v="Web"/>
    <s v="Delivered"/>
    <s v=""/>
    <s v=""/>
    <s v="Omar Kamel"/>
    <s v="Male"/>
    <s v="Cairo"/>
    <s v="Alexandria Coast"/>
    <s v="Omar.Kamel92@outlook.com"/>
    <s v="+2011628730000"/>
    <n v="1996"/>
    <d v="2024-08-31T00:00:00"/>
    <s v="Bronze"/>
    <x v="44"/>
    <x v="3"/>
    <x v="5"/>
    <s v="SEB"/>
    <s v="Supplier A"/>
    <n v="130.01"/>
    <n v="159.01"/>
    <s v="No"/>
    <m/>
    <m/>
    <m/>
    <s v="No"/>
    <m/>
    <m/>
    <m/>
    <m/>
    <n v="181.27"/>
    <n v="0"/>
    <n v="0"/>
    <n v="181.27"/>
    <n v="181.27"/>
    <n v="130.01"/>
    <n v="51.260000000000019"/>
    <n v="68"/>
    <n v="-49"/>
  </r>
  <r>
    <s v="O2025000613"/>
    <x v="666"/>
    <d v="2025-12-27T00:00:00"/>
    <d v="2025-12-30T00:00:00"/>
    <s v="C0065"/>
    <s v="P0017"/>
    <n v="2"/>
    <n v="71.73"/>
    <n v="0"/>
    <n v="15"/>
    <s v="Wallet"/>
    <s v="Mobile App"/>
    <s v="Returned"/>
    <s v="late delivery"/>
    <s v=""/>
    <s v="Doaa Ashour"/>
    <s v="Female"/>
    <s v="Aswan"/>
    <s v="Delta"/>
    <s v="Doaa.Ashour33@outlook.com"/>
    <s v="+2010156991196"/>
    <n v="1982"/>
    <d v="2024-11-03T00:00:00"/>
    <s v=""/>
    <x v="6"/>
    <x v="3"/>
    <x v="5"/>
    <s v="Anker"/>
    <s v="Supplier E"/>
    <n v="57.48"/>
    <n v="67.319999999999993"/>
    <s v="No"/>
    <m/>
    <m/>
    <m/>
    <s v="No"/>
    <m/>
    <m/>
    <m/>
    <m/>
    <n v="143.46"/>
    <n v="0"/>
    <n v="0"/>
    <n v="143.46"/>
    <n v="158.46"/>
    <n v="114.96"/>
    <n v="13.500000000000014"/>
    <n v="3"/>
    <n v="5"/>
  </r>
  <r>
    <s v="O2025000614"/>
    <x v="468"/>
    <d v="2025-02-26T00:00:00"/>
    <d v="2025-02-28T00:00:00"/>
    <s v="C0447"/>
    <s v="P0109"/>
    <n v="1"/>
    <n v="157.71"/>
    <n v="20"/>
    <n v="25"/>
    <s v="Cash"/>
    <s v="Mobile App"/>
    <s v="In Transit"/>
    <s v="late delivery"/>
    <s v=""/>
    <s v="Omar Fathy"/>
    <s v="Female"/>
    <s v="Ismailia"/>
    <s v="Delta"/>
    <s v="Omar.Fathy79@outlook.com"/>
    <s v="+2011567625493"/>
    <n v="2002"/>
    <d v="2023-06-04T00:00:00"/>
    <s v="Gold"/>
    <x v="80"/>
    <x v="3"/>
    <x v="4"/>
    <s v="Anker"/>
    <s v="Supplier E"/>
    <n v="105.69"/>
    <n v="142.06"/>
    <s v="No"/>
    <m/>
    <m/>
    <m/>
    <s v="No"/>
    <m/>
    <m/>
    <m/>
    <m/>
    <n v="157.71"/>
    <n v="0.2"/>
    <n v="31.542000000000002"/>
    <n v="126.16800000000001"/>
    <n v="151.16800000000001"/>
    <n v="105.69"/>
    <n v="-4.5219999999999914"/>
    <n v="2"/>
    <n v="7"/>
  </r>
  <r>
    <s v="O2025000615"/>
    <x v="458"/>
    <d v="2025-06-06T00:00:00"/>
    <d v="2025-07-06T00:00:00"/>
    <s v="C0187"/>
    <s v="P0141"/>
    <n v="3"/>
    <n v="160.66999999999999"/>
    <n v="0"/>
    <n v="25"/>
    <s v="Bank Transfer"/>
    <s v="Web"/>
    <s v="Returned"/>
    <s v="call before delivery"/>
    <s v=""/>
    <s v="Aya Said"/>
    <s v="Female"/>
    <s v="Mansoura"/>
    <s v="Delta"/>
    <s v="Aya.Said56@outlook.com"/>
    <s v="+2011707713587"/>
    <n v="1988"/>
    <d v="2025-06-24T00:00:00"/>
    <s v="Bronze"/>
    <x v="149"/>
    <x v="4"/>
    <x v="24"/>
    <s v="Adidas"/>
    <s v="Supplier C"/>
    <n v="101.4"/>
    <n v="140.47"/>
    <s v="No"/>
    <m/>
    <m/>
    <m/>
    <s v="No"/>
    <m/>
    <m/>
    <m/>
    <m/>
    <n v="482.01"/>
    <n v="0"/>
    <n v="0"/>
    <n v="482.01"/>
    <n v="507.01"/>
    <n v="304.20000000000005"/>
    <n v="152.80999999999995"/>
    <n v="30"/>
    <n v="3"/>
  </r>
  <r>
    <s v="O2025000616"/>
    <x v="392"/>
    <d v="2025-01-22T00:00:00"/>
    <d v="2025-02-03T00:00:00"/>
    <s v="C0243"/>
    <s v="P0139"/>
    <n v="2"/>
    <n v="112.97"/>
    <n v="25"/>
    <n v="0"/>
    <s v="Cash"/>
    <s v="Mobile App"/>
    <s v="Delivered"/>
    <s v=""/>
    <s v="SALE58"/>
    <s v="Youssef Gomaa"/>
    <s v="Male"/>
    <s v="Suez"/>
    <s v="Canal"/>
    <s v="Youssef.Gomaa32@outlook.com"/>
    <s v="+2010035696913"/>
    <n v="1972"/>
    <d v="2023-08-06T00:00:00"/>
    <s v="Bronze"/>
    <x v="84"/>
    <x v="4"/>
    <x v="19"/>
    <s v="LocalBrand"/>
    <s v="Supplier D"/>
    <n v="83.87"/>
    <n v="110.66"/>
    <s v="No"/>
    <m/>
    <m/>
    <m/>
    <s v="No"/>
    <s v="Loyalty Boost"/>
    <d v="2025-09-21T00:00:00"/>
    <d v="2025-11-17T00:00:00"/>
    <s v="All"/>
    <n v="225.94"/>
    <n v="0.25"/>
    <n v="56.484999999999999"/>
    <n v="169.45499999999998"/>
    <n v="169.45499999999998"/>
    <n v="167.74"/>
    <n v="1.714999999999975"/>
    <n v="12"/>
    <n v="1"/>
  </r>
  <r>
    <s v="O2025000617"/>
    <x v="443"/>
    <d v="2025-01-10T00:00:00"/>
    <d v="2025-03-10T00:00:00"/>
    <s v="C0112"/>
    <s v="P0204"/>
    <n v="1"/>
    <n v="247.99"/>
    <n v="10"/>
    <n v="25"/>
    <s v="Wallet"/>
    <s v="Web"/>
    <s v="Returned"/>
    <s v="call before delivery"/>
    <s v=""/>
    <s v="Nada Gomaa"/>
    <s v="Female"/>
    <s v="Aswan"/>
    <s v="Canal"/>
    <s v="Nada.Gomaa33@hotmail.com"/>
    <s v="+2010428833718"/>
    <n v="1978"/>
    <d v="2022-10-13T00:00:00"/>
    <s v="Bronze"/>
    <x v="107"/>
    <x v="2"/>
    <x v="3"/>
    <s v="L'Oreal"/>
    <s v="Supplier D"/>
    <n v="141.06"/>
    <n v="216.78"/>
    <s v="No"/>
    <m/>
    <m/>
    <m/>
    <s v="No"/>
    <m/>
    <m/>
    <m/>
    <m/>
    <n v="247.99"/>
    <n v="0.1"/>
    <n v="24.799000000000003"/>
    <n v="223.191"/>
    <n v="248.191"/>
    <n v="141.06"/>
    <n v="57.131"/>
    <n v="59"/>
    <n v="-260"/>
  </r>
  <r>
    <s v="O2025000618"/>
    <x v="527"/>
    <d v="2025-03-22T00:00:00"/>
    <d v="2025-03-24T00:00:00"/>
    <s v="C0199"/>
    <s v="P0076"/>
    <n v="1"/>
    <n v="47.03"/>
    <n v="0"/>
    <n v="35"/>
    <s v="Bank Transfer"/>
    <s v="Mobile App"/>
    <s v="Delivered"/>
    <s v=""/>
    <s v=""/>
    <s v="Mohamed Abdelrahman"/>
    <s v="Male"/>
    <s v="Tanta"/>
    <s v="Canal"/>
    <s v="Mohamed.Abdelrahman42@hotmail.com"/>
    <s v="+2011021249589"/>
    <n v="1971"/>
    <d v="2024-12-06T00:00:00"/>
    <s v="Silver"/>
    <x v="141"/>
    <x v="1"/>
    <x v="11"/>
    <s v="Nike"/>
    <s v="Supplier A"/>
    <n v="44.57"/>
    <n v="54.9"/>
    <s v="No"/>
    <m/>
    <m/>
    <m/>
    <s v="No"/>
    <m/>
    <m/>
    <m/>
    <m/>
    <n v="47.03"/>
    <n v="0"/>
    <n v="0"/>
    <n v="47.03"/>
    <n v="82.03"/>
    <n v="44.57"/>
    <n v="-32.54"/>
    <n v="2"/>
    <n v="3"/>
  </r>
  <r>
    <s v="O2025000619"/>
    <x v="470"/>
    <d v="2025-02-23T00:00:00"/>
    <d v="2025-02-28T00:00:00"/>
    <s v="C0022"/>
    <s v="P0038"/>
    <n v="4"/>
    <n v="108.52"/>
    <n v="30"/>
    <n v="15"/>
    <s v="Cash"/>
    <s v="Marketplace"/>
    <s v="Delivered"/>
    <s v=""/>
    <s v="SALE75"/>
    <s v="Mona Hegazy"/>
    <s v="Male"/>
    <s v="Zagazig"/>
    <s v="Canal"/>
    <s v="Mona.Hegazy74@gmail.com"/>
    <s v="+2011679819144"/>
    <n v="1981"/>
    <d v="2023-10-20T00:00:00"/>
    <s v="Silver"/>
    <x v="128"/>
    <x v="1"/>
    <x v="7"/>
    <s v="Adidas"/>
    <s v="Supplier D"/>
    <n v="71.39"/>
    <n v="106.62"/>
    <s v="No"/>
    <m/>
    <m/>
    <m/>
    <s v="No"/>
    <s v="Back to School"/>
    <d v="2025-02-02T00:00:00"/>
    <d v="2025-03-09T00:00:00"/>
    <s v="All"/>
    <n v="434.08"/>
    <n v="0.3"/>
    <n v="130.22399999999999"/>
    <n v="303.85599999999999"/>
    <n v="318.85599999999999"/>
    <n v="285.56"/>
    <n v="3.2959999999999923"/>
    <n v="5"/>
    <n v="3"/>
  </r>
  <r>
    <s v="O2025000620"/>
    <x v="667"/>
    <d v="2025-06-26T00:00:00"/>
    <d v="2025-07-05T00:00:00"/>
    <s v="C0325"/>
    <s v="P0088"/>
    <n v="1"/>
    <n v="4.13"/>
    <n v="0"/>
    <n v="50"/>
    <s v="Wallet"/>
    <s v="Web"/>
    <s v="Returned"/>
    <s v="  "/>
    <s v=""/>
    <s v="Hassan Hassan"/>
    <s v="Female"/>
    <s v="Tanta"/>
    <s v="Greater Cairo"/>
    <s v="Hassan.Hassan82@yahoo.com"/>
    <s v="+2010571360096"/>
    <n v="1988"/>
    <d v="2025-05-21T00:00:00"/>
    <s v="Bronze"/>
    <x v="59"/>
    <x v="1"/>
    <x v="11"/>
    <s v="Philips"/>
    <s v="Supplier E"/>
    <n v="2.4300000000000002"/>
    <n v="3.66"/>
    <s v="No"/>
    <m/>
    <m/>
    <m/>
    <s v="No"/>
    <m/>
    <m/>
    <m/>
    <m/>
    <n v="4.13"/>
    <n v="0"/>
    <n v="0"/>
    <n v="4.13"/>
    <n v="54.13"/>
    <n v="2.4300000000000002"/>
    <n v="-48.3"/>
    <n v="9"/>
    <n v="7"/>
  </r>
  <r>
    <s v="O2025000621"/>
    <x v="428"/>
    <d v="2025-07-04T00:00:00"/>
    <d v="2025-07-09T00:00:00"/>
    <s v="C0264"/>
    <s v="P0108"/>
    <n v="1"/>
    <n v="24.24"/>
    <n v="25"/>
    <n v="25"/>
    <s v="Wallet"/>
    <s v="Marketplace"/>
    <s v="Returned"/>
    <s v=""/>
    <s v="SALE60"/>
    <s v="Omar Gomaa"/>
    <s v="Female"/>
    <s v="Zagazig"/>
    <s v="Canal"/>
    <s v="Omar.Gomaa17@yahoo.com"/>
    <s v="+2011133332684"/>
    <n v="1990"/>
    <d v="2023-06-12T00:00:00"/>
    <s v="Platinum"/>
    <x v="2"/>
    <x v="0"/>
    <x v="0"/>
    <s v="Nivea"/>
    <s v="Supplier D"/>
    <n v="18.010000000000002"/>
    <n v="27.01"/>
    <s v="No"/>
    <m/>
    <m/>
    <m/>
    <s v="No"/>
    <s v="Summer Sale"/>
    <d v="2025-07-27T00:00:00"/>
    <d v="2025-08-20T00:00:00"/>
    <s v="Mobile App"/>
    <n v="24.24"/>
    <n v="0.25"/>
    <n v="6.06"/>
    <n v="18.18"/>
    <n v="43.18"/>
    <n v="18.010000000000002"/>
    <n v="-24.830000000000002"/>
    <n v="5"/>
    <n v="4"/>
  </r>
  <r>
    <s v="O2025000622"/>
    <x v="376"/>
    <d v="2025-01-10T00:00:00"/>
    <d v="2025-01-11T00:00:00"/>
    <s v="C0208"/>
    <s v="P0124"/>
    <n v="1"/>
    <n v="221.11"/>
    <n v="0"/>
    <n v="25"/>
    <s v="Wallet"/>
    <s v="Marketplace"/>
    <s v="Delivered"/>
    <s v=""/>
    <s v=""/>
    <s v="Mostafa Kamel"/>
    <s v="Female"/>
    <s v="Cairo"/>
    <s v="Canal"/>
    <s v="Mostafa.Kamel27@gmail.com"/>
    <s v="+2010042025673"/>
    <n v="2003"/>
    <d v="2025-11-25T00:00:00"/>
    <s v="Silver"/>
    <x v="104"/>
    <x v="1"/>
    <x v="21"/>
    <s v="Nike"/>
    <s v="Supplier A"/>
    <n v="147.41999999999999"/>
    <n v="197.28"/>
    <s v="No"/>
    <m/>
    <m/>
    <m/>
    <s v="No"/>
    <m/>
    <m/>
    <m/>
    <m/>
    <n v="221.11"/>
    <n v="0"/>
    <n v="0"/>
    <n v="221.11"/>
    <n v="246.11"/>
    <n v="147.41999999999999"/>
    <n v="48.690000000000026"/>
    <n v="1"/>
    <n v="-172"/>
  </r>
  <r>
    <s v="O2025000623"/>
    <x v="555"/>
    <d v="2025-12-17T00:00:00"/>
    <d v="2025-12-22T00:00:00"/>
    <s v="C0450"/>
    <s v="P0097"/>
    <n v="1"/>
    <n v="31.23"/>
    <n v="10"/>
    <n v="25"/>
    <s v="Cash"/>
    <s v="Marketplace"/>
    <s v="Delivered"/>
    <s v="late delivery"/>
    <s v=""/>
    <s v="Karim Ashour"/>
    <s v="Female"/>
    <s v="Mansoura"/>
    <s v="Delta"/>
    <s v="Karim.Ashour70@outlook.com"/>
    <s v="+2011846057082"/>
    <n v="1984"/>
    <d v="2023-05-04T00:00:00"/>
    <s v="Bronze"/>
    <x v="47"/>
    <x v="4"/>
    <x v="13"/>
    <s v="Nivea"/>
    <s v="Supplier E"/>
    <n v="22.69"/>
    <n v="30.17"/>
    <s v="No"/>
    <m/>
    <m/>
    <m/>
    <s v="No"/>
    <m/>
    <m/>
    <m/>
    <m/>
    <n v="31.23"/>
    <n v="0.1"/>
    <n v="3.1230000000000002"/>
    <n v="28.106999999999999"/>
    <n v="53.106999999999999"/>
    <n v="22.69"/>
    <n v="-19.583000000000002"/>
    <n v="5"/>
    <n v="5"/>
  </r>
  <r>
    <s v="O2025000624"/>
    <x v="380"/>
    <m/>
    <d v="2025-05-16T00:00:00"/>
    <s v="C0465"/>
    <s v="P0199"/>
    <n v="1"/>
    <n v="148.28"/>
    <n v="5"/>
    <n v="35"/>
    <s v="Bank Transfer"/>
    <s v="Mobile App"/>
    <s v="Returned"/>
    <s v=""/>
    <s v="SALE34"/>
    <s v="Omar Ashour"/>
    <s v="Female"/>
    <s v="Cairo"/>
    <s v="Canal"/>
    <s v="Omar.Ashour26@hotmail.com"/>
    <s v="+2010345089374"/>
    <n v="2001"/>
    <d v="2025-01-29T00:00:00"/>
    <s v="Silver"/>
    <x v="66"/>
    <x v="1"/>
    <x v="14"/>
    <s v="Nike"/>
    <s v="Supplier C"/>
    <n v="113.93"/>
    <n v="142.35"/>
    <s v="No"/>
    <m/>
    <m/>
    <m/>
    <s v="No"/>
    <s v="Loyalty Boost"/>
    <d v="2025-04-26T00:00:00"/>
    <d v="2025-05-10T00:00:00"/>
    <s v="Marketplace"/>
    <n v="148.28"/>
    <n v="0.05"/>
    <n v="7.4140000000000006"/>
    <n v="140.86600000000001"/>
    <n v="175.86600000000001"/>
    <n v="113.93"/>
    <n v="-8.063999999999993"/>
    <m/>
    <m/>
  </r>
  <r>
    <s v="O2025000625"/>
    <x v="570"/>
    <d v="2025-10-26T00:00:00"/>
    <d v="2025-10-27T00:00:00"/>
    <s v="C0227"/>
    <s v="P0125"/>
    <n v="3"/>
    <n v="80.45"/>
    <n v="10"/>
    <n v="15"/>
    <s v="Bank Transfer"/>
    <s v="Web"/>
    <s v="In Transit"/>
    <s v=""/>
    <s v=""/>
    <s v="Laila Kamel"/>
    <s v="Male"/>
    <s v="Luxor"/>
    <s v="Greater Cairo"/>
    <s v="Laila.Kamel89@outlook.com"/>
    <s v="+2011586998317"/>
    <n v="1987"/>
    <d v="2024-05-21T00:00:00"/>
    <s v="Gold"/>
    <x v="61"/>
    <x v="2"/>
    <x v="23"/>
    <s v="Samsung"/>
    <s v="Supplier D"/>
    <n v="55.96"/>
    <n v="83.94"/>
    <s v="No"/>
    <m/>
    <m/>
    <m/>
    <s v="No"/>
    <m/>
    <m/>
    <m/>
    <m/>
    <n v="241.35000000000002"/>
    <n v="0.1"/>
    <n v="24.135000000000005"/>
    <n v="217.21500000000003"/>
    <n v="232.21500000000003"/>
    <n v="167.88"/>
    <n v="34.335000000000036"/>
    <n v="1"/>
    <n v="4"/>
  </r>
  <r>
    <s v="O2025000626"/>
    <x v="668"/>
    <d v="2025-07-22T00:00:00"/>
    <d v="2025-07-24T00:00:00"/>
    <s v="C0402"/>
    <s v="P0008"/>
    <n v="2"/>
    <n v="185.17"/>
    <n v="30"/>
    <n v="25"/>
    <s v="Bank Transfer"/>
    <s v="Mobile App"/>
    <s v="Canceled"/>
    <s v="late delivery"/>
    <s v="SALE73"/>
    <s v="Hager Abdelrahman"/>
    <s v="Male"/>
    <s v="Alexandria"/>
    <s v="Upper Egypt"/>
    <s v="Hager.Abdelrahman72 @gmail.com"/>
    <s v="+2011129884217"/>
    <n v="1989"/>
    <d v="2022-06-11T00:00:00"/>
    <s v="Bronze"/>
    <x v="12"/>
    <x v="0"/>
    <x v="10"/>
    <s v="Philips"/>
    <s v="Supplier B"/>
    <n v="127.85"/>
    <n v="162.56"/>
    <s v="No"/>
    <m/>
    <m/>
    <m/>
    <s v="No"/>
    <s v="New Year"/>
    <d v="2024-09-02T00:00:00"/>
    <d v="2024-10-02T00:00:00"/>
    <s v="All"/>
    <n v="370.34"/>
    <n v="0.3"/>
    <n v="111.10199999999999"/>
    <n v="259.238"/>
    <n v="284.238"/>
    <n v="255.7"/>
    <n v="-21.461999999999989"/>
    <n v="2"/>
    <n v="2"/>
  </r>
  <r>
    <s v="O2025000627"/>
    <x v="564"/>
    <d v="2025-03-12T00:00:00"/>
    <d v="2025-03-14T00:00:00"/>
    <s v="C0279"/>
    <s v="P0198"/>
    <n v="1"/>
    <n v="58.99"/>
    <n v="1"/>
    <n v="15"/>
    <s v="Bank Transfer"/>
    <s v="Mobile App"/>
    <s v="Delivered"/>
    <s v=""/>
    <s v="FREESHIP"/>
    <s v="Sara Ibrahim"/>
    <s v="Male"/>
    <s v="Giza"/>
    <s v="Canal"/>
    <s v="Sara.Ibrahim64@gmail.com"/>
    <s v="+2010632730590"/>
    <n v="1988"/>
    <d v="2022-12-17T00:00:00"/>
    <s v=""/>
    <x v="25"/>
    <x v="1"/>
    <x v="14"/>
    <s v="Xiaomi"/>
    <s v="Supplier E"/>
    <n v="44.69"/>
    <n v="58.53"/>
    <s v="No"/>
    <m/>
    <m/>
    <m/>
    <s v="No"/>
    <s v="New Year"/>
    <d v="2025-02-10T00:00:00"/>
    <d v="2025-04-03T00:00:00"/>
    <s v="Mobile App"/>
    <n v="58.99"/>
    <n v="0.01"/>
    <n v="0.58989999999999998"/>
    <n v="58.400100000000002"/>
    <n v="73.400100000000009"/>
    <n v="44.69"/>
    <n v="-1.2898999999999958"/>
    <n v="2"/>
    <n v="4"/>
  </r>
  <r>
    <s v="O2025000628"/>
    <x v="542"/>
    <d v="2025-11-06T00:00:00"/>
    <d v="2025-09-11T00:00:00"/>
    <s v="C0307"/>
    <s v="P0176"/>
    <n v="1"/>
    <n v="157.77000000000001"/>
    <n v="0"/>
    <n v="50"/>
    <s v="Wallet"/>
    <s v="Mobile App"/>
    <s v="Delivered"/>
    <s v="late delivery"/>
    <s v=""/>
    <s v="Rania Hegazy"/>
    <s v="Female"/>
    <s v="Mansoura"/>
    <s v="Delta"/>
    <s v="Rania.Hegazy59@gmail.com"/>
    <s v="+2011498273595"/>
    <n v="1996"/>
    <d v="2023-05-17T00:00:00"/>
    <s v="Bronze"/>
    <x v="113"/>
    <x v="1"/>
    <x v="21"/>
    <s v="Xiaomi"/>
    <s v="Supplier A"/>
    <n v="113.83"/>
    <n v="170.1"/>
    <s v="No"/>
    <m/>
    <m/>
    <m/>
    <s v="No"/>
    <m/>
    <m/>
    <m/>
    <m/>
    <n v="157.77000000000001"/>
    <n v="0"/>
    <n v="0"/>
    <n v="157.77000000000001"/>
    <n v="207.77"/>
    <n v="113.83"/>
    <n v="-6.0599999999999881"/>
    <n v="-56"/>
    <n v="2"/>
  </r>
  <r>
    <s v="O2025000629"/>
    <x v="504"/>
    <d v="2025-03-09T00:00:00"/>
    <d v="2025-09-07T00:00:00"/>
    <s v="C0137"/>
    <s v="P0209"/>
    <n v="1"/>
    <n v="30.33"/>
    <n v="15"/>
    <n v="0"/>
    <s v="Cash"/>
    <s v="Web"/>
    <s v="Canceled"/>
    <s v=""/>
    <s v=""/>
    <s v="Ahmed Fathy"/>
    <s v="Female"/>
    <s v="Suez"/>
    <s v="Upper Egypt"/>
    <s v="Ahmed.Fathy7@gmail.com"/>
    <s v="+2011706877537"/>
    <n v="2005"/>
    <d v="2023-12-21T00:00:00"/>
    <s v="Bronze"/>
    <x v="86"/>
    <x v="2"/>
    <x v="23"/>
    <s v="Xiaomi"/>
    <s v="Supplier B"/>
    <n v="25.76"/>
    <n v="35.11"/>
    <s v="No"/>
    <m/>
    <m/>
    <m/>
    <s v="No"/>
    <m/>
    <m/>
    <m/>
    <m/>
    <n v="30.33"/>
    <n v="0.15"/>
    <n v="4.5494999999999992"/>
    <n v="25.7805"/>
    <n v="25.7805"/>
    <n v="25.76"/>
    <n v="2.0499999999998408E-2"/>
    <n v="182"/>
    <n v="-175"/>
  </r>
  <r>
    <s v="O2025000630"/>
    <x v="508"/>
    <d v="2025-05-17T00:00:00"/>
    <d v="2025-05-18T00:00:00"/>
    <s v="C0128"/>
    <s v="P0192"/>
    <n v="1"/>
    <n v="252.61"/>
    <n v="25"/>
    <n v="50"/>
    <s v="Wallet"/>
    <s v="Marketplace"/>
    <s v="Delivered"/>
    <s v=""/>
    <s v=""/>
    <s v="Mona Hegazy"/>
    <s v="Male"/>
    <s v="Alexandria"/>
    <s v="Greater Cairo"/>
    <s v="Mona.Hegazy8@hotmail.com"/>
    <s v="+2010032176813"/>
    <n v="1982"/>
    <d v="2024-06-29T00:00:00"/>
    <s v="Bronze"/>
    <x v="114"/>
    <x v="0"/>
    <x v="2"/>
    <s v="Nike"/>
    <s v="Supplier C"/>
    <n v="194.1"/>
    <n v="266.05"/>
    <s v="No"/>
    <d v="2025-08-02T00:00:00"/>
    <s v="Size issue"/>
    <s v="Card"/>
    <s v="Yes"/>
    <m/>
    <m/>
    <m/>
    <m/>
    <n v="252.61"/>
    <n v="0.25"/>
    <n v="63.152500000000003"/>
    <n v="189.45750000000001"/>
    <n v="239.45750000000001"/>
    <n v="194.1"/>
    <n v="-54.642499999999984"/>
    <n v="1"/>
    <n v="5"/>
  </r>
  <r>
    <s v="O2025000631"/>
    <x v="561"/>
    <d v="2025-12-28T00:00:00"/>
    <d v="2025-12-31T00:00:00"/>
    <s v="C0348"/>
    <s v="P0111"/>
    <n v="1"/>
    <n v="188.76"/>
    <n v="0"/>
    <n v="50"/>
    <s v="Bank Transfer"/>
    <s v="Mobile App"/>
    <s v="Delivered"/>
    <s v=""/>
    <s v=""/>
    <s v="Salma Said"/>
    <s v="Female"/>
    <s v="Luxor"/>
    <s v="Canal"/>
    <s v="SALMA.SAID92 @yahoo.com"/>
    <s v="+2010941959803"/>
    <n v="1982"/>
    <d v="2022-04-16T00:00:00"/>
    <s v="Gold"/>
    <x v="72"/>
    <x v="3"/>
    <x v="16"/>
    <s v="LocalBrand"/>
    <s v="Supplier D"/>
    <n v="139.13999999999999"/>
    <n v="192.97"/>
    <s v="No"/>
    <m/>
    <m/>
    <m/>
    <s v="No"/>
    <m/>
    <m/>
    <m/>
    <m/>
    <n v="188.76"/>
    <n v="0"/>
    <n v="0"/>
    <n v="188.76"/>
    <n v="238.76"/>
    <n v="139.13999999999999"/>
    <n v="-0.37999999999999545"/>
    <n v="3"/>
    <n v="4"/>
  </r>
  <r>
    <s v="O2025000632"/>
    <x v="595"/>
    <d v="2025-11-12T00:00:00"/>
    <d v="2025-12-18T00:00:00"/>
    <s v="C0011"/>
    <s v="P0216"/>
    <n v="2"/>
    <n v="29.22"/>
    <n v="15"/>
    <n v="25"/>
    <s v="Cash"/>
    <s v="Marketplace"/>
    <s v="Delivered"/>
    <s v=""/>
    <s v="SALE58"/>
    <s v="Omar Kamel"/>
    <s v="Female"/>
    <s v="Mansoura"/>
    <s v="Alexandria Coast"/>
    <s v="Omar.Kamel82@outlook.com"/>
    <s v="+2010830304377"/>
    <n v="1998"/>
    <d v="2022-06-02T00:00:00"/>
    <s v="Gold"/>
    <x v="5"/>
    <x v="3"/>
    <x v="4"/>
    <s v="Adidas"/>
    <s v="Supplier E"/>
    <n v="0"/>
    <n v="33.130000000000003"/>
    <s v="No"/>
    <m/>
    <m/>
    <m/>
    <s v="No"/>
    <s v="Loyalty Boost"/>
    <d v="2025-09-21T00:00:00"/>
    <d v="2025-11-17T00:00:00"/>
    <s v="All"/>
    <n v="58.44"/>
    <n v="0.15"/>
    <n v="8.766"/>
    <n v="49.673999999999999"/>
    <n v="74.674000000000007"/>
    <n v="0"/>
    <n v="24.673999999999999"/>
    <n v="36"/>
    <n v="-25"/>
  </r>
  <r>
    <s v="O2025000633"/>
    <x v="669"/>
    <d v="2025-08-25T00:00:00"/>
    <d v="2025-08-30T00:00:00"/>
    <s v="C0258"/>
    <s v="P0188"/>
    <n v="1"/>
    <n v="186.63"/>
    <n v="0"/>
    <n v="15"/>
    <s v="Wallet"/>
    <s v="Web"/>
    <s v="Delivered"/>
    <s v=""/>
    <s v=""/>
    <s v="Mona Abdelrahman"/>
    <s v="Female"/>
    <s v="Aswan"/>
    <s v="Upper Egypt"/>
    <s v="Mona.Abdelrahman15@hotmail.com"/>
    <s v="+2011384197672"/>
    <n v="1978"/>
    <d v="2025-04-26T00:00:00"/>
    <s v="Bronze"/>
    <x v="88"/>
    <x v="2"/>
    <x v="20"/>
    <s v="LocalBrand"/>
    <s v="Supplier C"/>
    <n v="0"/>
    <n v="213.91"/>
    <s v="No"/>
    <m/>
    <m/>
    <m/>
    <s v="No"/>
    <m/>
    <m/>
    <m/>
    <m/>
    <n v="186.63"/>
    <n v="0"/>
    <n v="0"/>
    <n v="186.63"/>
    <n v="201.63"/>
    <n v="0"/>
    <n v="171.63"/>
    <n v="5"/>
    <n v="2"/>
  </r>
  <r>
    <s v="O2025000634"/>
    <x v="651"/>
    <d v="2025-04-11T00:00:00"/>
    <d v="2025-04-14T00:00:00"/>
    <s v="C0260"/>
    <s v="P0098"/>
    <n v="5"/>
    <n v="118.48"/>
    <n v="0"/>
    <n v="35"/>
    <s v="Wallet"/>
    <s v="Web"/>
    <s v="Canceled"/>
    <s v="VIP"/>
    <s v=""/>
    <s v="Youssef Ibrahim"/>
    <s v="Female"/>
    <s v="Giza"/>
    <s v="Canal"/>
    <s v="Youssef.Ibrahim42@yahoo.com"/>
    <s v="+2010787429854"/>
    <n v="1983"/>
    <d v="2023-07-24T00:00:00"/>
    <s v="Bronze"/>
    <x v="82"/>
    <x v="0"/>
    <x v="2"/>
    <s v="Adidas"/>
    <s v="Supplier B"/>
    <n v="93.15"/>
    <n v="111.45"/>
    <s v="No"/>
    <m/>
    <m/>
    <m/>
    <s v="No"/>
    <m/>
    <m/>
    <m/>
    <m/>
    <n v="592.4"/>
    <n v="0"/>
    <n v="0"/>
    <n v="592.4"/>
    <n v="627.4"/>
    <n v="465.75"/>
    <n v="91.649999999999977"/>
    <n v="3"/>
    <n v="97"/>
  </r>
  <r>
    <s v="O2025000635"/>
    <x v="670"/>
    <d v="2025-02-19T00:00:00"/>
    <d v="2025-02-24T00:00:00"/>
    <s v="C0131"/>
    <s v="P0140"/>
    <n v="2"/>
    <n v="32.44"/>
    <n v="1"/>
    <n v="35"/>
    <s v="Wallet"/>
    <s v="Web"/>
    <s v="Returned"/>
    <s v="late delivery"/>
    <s v=""/>
    <s v="Hassan Kamel"/>
    <s v="Female"/>
    <s v="Mansoura"/>
    <s v="Canal"/>
    <s v="HASSAN.KAMEL34@outlook.com"/>
    <s v="+2010808099155"/>
    <n v="2000"/>
    <d v="2024-11-01T00:00:00"/>
    <s v="Silver"/>
    <x v="108"/>
    <x v="4"/>
    <x v="24"/>
    <s v="SEB"/>
    <s v="Supplier A"/>
    <n v="23.9"/>
    <n v="33.49"/>
    <s v="No"/>
    <m/>
    <m/>
    <m/>
    <s v="No"/>
    <m/>
    <m/>
    <m/>
    <m/>
    <n v="64.88"/>
    <n v="0.01"/>
    <n v="0.64879999999999993"/>
    <n v="64.231200000000001"/>
    <n v="99.231200000000001"/>
    <n v="47.8"/>
    <n v="-18.568799999999996"/>
    <n v="5"/>
    <n v="2"/>
  </r>
  <r>
    <s v="O2025000636"/>
    <x v="488"/>
    <d v="2025-09-03T00:00:00"/>
    <d v="2025-09-04T00:00:00"/>
    <s v="C0374"/>
    <s v="P0030"/>
    <n v="2"/>
    <n v="130.61000000000001"/>
    <n v="0"/>
    <n v="0"/>
    <s v="Card"/>
    <s v="Marketplace"/>
    <s v="Delivered"/>
    <s v=""/>
    <s v=""/>
    <s v="Mostafa Samir"/>
    <s v="Female"/>
    <s v="Cairo"/>
    <s v="Canal"/>
    <s v="Mostafa.Samir29@gmail.com"/>
    <s v="+2010803979821"/>
    <n v="2002"/>
    <d v="2025-08-23T00:00:00"/>
    <s v="Gold"/>
    <x v="95"/>
    <x v="1"/>
    <x v="7"/>
    <s v="LocalBrand"/>
    <s v="Supplier D"/>
    <n v="91.36"/>
    <n v="119.1"/>
    <s v="No"/>
    <m/>
    <m/>
    <m/>
    <s v="No"/>
    <m/>
    <m/>
    <m/>
    <m/>
    <n v="261.22000000000003"/>
    <n v="0"/>
    <n v="0"/>
    <n v="261.22000000000003"/>
    <n v="261.22000000000003"/>
    <n v="182.72"/>
    <n v="78.500000000000028"/>
    <n v="1"/>
    <n v="7"/>
  </r>
  <r>
    <s v="O2025000637"/>
    <x v="593"/>
    <d v="2025-07-12T00:00:00"/>
    <d v="2025-07-13T00:00:00"/>
    <s v="C0129"/>
    <s v="P0191"/>
    <n v="1"/>
    <n v="49.2"/>
    <n v="0"/>
    <n v="15"/>
    <s v="Cash"/>
    <s v="Web"/>
    <s v="Delivered"/>
    <s v=""/>
    <s v=""/>
    <s v="Youssef El-Sayed"/>
    <s v="Male"/>
    <s v="Giza"/>
    <s v="Canal"/>
    <s v="Youssef.El-Sayed34@yahoo.com"/>
    <s v="+2011119716276"/>
    <n v="1986"/>
    <d v="2024-12-25T00:00:00"/>
    <s v="Bronze"/>
    <x v="65"/>
    <x v="1"/>
    <x v="11"/>
    <s v="LocalBrand"/>
    <s v="Supplier A"/>
    <n v="0"/>
    <n v="45.89"/>
    <s v="No"/>
    <m/>
    <m/>
    <m/>
    <s v="No"/>
    <m/>
    <m/>
    <m/>
    <m/>
    <n v="49.2"/>
    <n v="0"/>
    <n v="0"/>
    <n v="49.2"/>
    <n v="64.2"/>
    <n v="0"/>
    <n v="34.200000000000003"/>
    <n v="1"/>
    <n v="5"/>
  </r>
  <r>
    <s v="O2025000638"/>
    <x v="592"/>
    <d v="2025-02-19T00:00:00"/>
    <d v="2025-02-20T00:00:00"/>
    <s v="C0366"/>
    <s v="P0165"/>
    <n v="1"/>
    <n v="82.17"/>
    <n v="0"/>
    <n v="25"/>
    <s v="Wallet"/>
    <s v="Mobile App"/>
    <s v="Delivered"/>
    <s v=""/>
    <s v="SALE83"/>
    <s v="Sara Nasser"/>
    <s v="Male"/>
    <s v="Luxor"/>
    <s v="Greater Cairo"/>
    <s v="Sara.Nasser29@hotmail.com"/>
    <s v="+2010300312813"/>
    <n v="1988"/>
    <d v="2022-02-18T00:00:00"/>
    <s v="Bronze"/>
    <x v="29"/>
    <x v="3"/>
    <x v="16"/>
    <s v="Xiaomi"/>
    <s v="Supplier D"/>
    <n v="62.82"/>
    <n v="94.99"/>
    <s v="No"/>
    <m/>
    <m/>
    <m/>
    <s v="No"/>
    <s v="Black Friday"/>
    <d v="2025-06-17T00:00:00"/>
    <d v="2025-07-21T00:00:00"/>
    <s v="Mobile App"/>
    <n v="82.17"/>
    <n v="0"/>
    <n v="0"/>
    <n v="82.17"/>
    <n v="107.17"/>
    <n v="62.82"/>
    <n v="-5.6499999999999986"/>
    <n v="1"/>
    <n v="10"/>
  </r>
  <r>
    <s v="O2025000639"/>
    <x v="534"/>
    <m/>
    <d v="2025-06-13T00:00:00"/>
    <s v="C0117"/>
    <s v="P0147"/>
    <n v="1"/>
    <n v="100.41"/>
    <n v="0"/>
    <n v="15"/>
    <s v="Wallet"/>
    <s v="Marketplace"/>
    <s v="Canceled"/>
    <s v="call before delivery"/>
    <s v=""/>
    <s v="Mai Adel"/>
    <s v="Female"/>
    <s v="Cairo"/>
    <s v="Canal"/>
    <s v="MAI.ADEL46@yahoo.com"/>
    <s v="+2010031113031"/>
    <n v="1994"/>
    <d v="2023-06-04T00:00:00"/>
    <s v="Silver"/>
    <x v="98"/>
    <x v="1"/>
    <x v="15"/>
    <s v="SEB"/>
    <s v="Supplier A"/>
    <n v="0"/>
    <n v="107.26"/>
    <s v="No"/>
    <m/>
    <m/>
    <m/>
    <s v="No"/>
    <m/>
    <m/>
    <m/>
    <m/>
    <n v="100.41"/>
    <n v="0"/>
    <n v="0"/>
    <n v="100.41"/>
    <n v="115.41"/>
    <n v="0"/>
    <n v="85.41"/>
    <m/>
    <m/>
  </r>
  <r>
    <s v="O2025000640"/>
    <x v="501"/>
    <d v="2025-02-08T00:00:00"/>
    <d v="2025-08-09T00:00:00"/>
    <s v="C0303"/>
    <s v="P0092"/>
    <n v="2"/>
    <n v="144.55000000000001"/>
    <n v="20"/>
    <n v="35"/>
    <s v="Card"/>
    <s v="Mobile App"/>
    <s v="Returned"/>
    <s v="call before delivery"/>
    <s v="FREESHIP"/>
    <s v="Karim Adel"/>
    <s v="Female"/>
    <s v="Suez"/>
    <s v="Greater Cairo"/>
    <s v="KARIM.ADEL87@hotmail.com"/>
    <s v="+2010130458971"/>
    <n v="1978"/>
    <d v="2023-12-29T00:00:00"/>
    <s v="Platinum"/>
    <x v="82"/>
    <x v="0"/>
    <x v="2"/>
    <s v="Adidas"/>
    <s v="Supplier C"/>
    <n v="119.99"/>
    <n v="168.92"/>
    <s v="No"/>
    <m/>
    <m/>
    <m/>
    <s v="No"/>
    <s v="New Year"/>
    <d v="2025-02-10T00:00:00"/>
    <d v="2025-04-03T00:00:00"/>
    <s v="Mobile App"/>
    <n v="289.10000000000002"/>
    <n v="0.2"/>
    <n v="57.820000000000007"/>
    <n v="231.28000000000003"/>
    <n v="266.28000000000003"/>
    <n v="239.98"/>
    <n v="-43.69999999999996"/>
    <n v="182"/>
    <n v="-171"/>
  </r>
  <r>
    <s v="O2025000641"/>
    <x v="430"/>
    <d v="2025-11-01T00:00:00"/>
    <d v="2025-11-04T00:00:00"/>
    <s v="C0089"/>
    <s v="P0007"/>
    <n v="1"/>
    <n v="42.45"/>
    <n v="20"/>
    <n v="35"/>
    <s v="Bank Transfer"/>
    <s v="Marketplace"/>
    <s v="Returned"/>
    <s v=""/>
    <s v=""/>
    <s v="Karim Ibrahim"/>
    <s v="Male"/>
    <s v="Giza"/>
    <s v="Canal"/>
    <s v="Karim.Ibrahim21 @yahoo.com"/>
    <s v="+2011313172835"/>
    <n v="1980"/>
    <d v="2024-09-21T00:00:00"/>
    <s v=""/>
    <x v="6"/>
    <x v="3"/>
    <x v="5"/>
    <s v="Anker"/>
    <s v="Supplier C"/>
    <n v="31.33"/>
    <n v="44.22"/>
    <s v="No"/>
    <m/>
    <m/>
    <m/>
    <s v="No"/>
    <m/>
    <m/>
    <m/>
    <m/>
    <n v="42.45"/>
    <n v="0.2"/>
    <n v="8.49"/>
    <n v="33.96"/>
    <n v="68.960000000000008"/>
    <n v="31.33"/>
    <n v="-32.369999999999997"/>
    <n v="3"/>
    <n v="4"/>
  </r>
  <r>
    <s v="O2025000642"/>
    <x v="416"/>
    <d v="2025-07-19T00:00:00"/>
    <d v="2025-07-20T00:00:00"/>
    <s v="C0274"/>
    <s v="P0187"/>
    <n v="1"/>
    <n v="134.55000000000001"/>
    <n v="0"/>
    <n v="15"/>
    <s v="Wallet"/>
    <s v="Marketplace"/>
    <s v="Returned"/>
    <s v="VIP"/>
    <s v=""/>
    <s v="Hager Nasser"/>
    <s v="Male"/>
    <s v="Alexandria"/>
    <s v="Canal"/>
    <s v="Hager.Nasser68 @yahoo.com"/>
    <s v="+2011278735037"/>
    <n v="2004"/>
    <d v="2024-08-12T00:00:00"/>
    <s v="Silver"/>
    <x v="127"/>
    <x v="2"/>
    <x v="23"/>
    <s v="SEB"/>
    <s v="Supplier B"/>
    <n v="92.27"/>
    <n v="136.15"/>
    <s v="No"/>
    <m/>
    <m/>
    <m/>
    <s v="No"/>
    <m/>
    <m/>
    <m/>
    <m/>
    <n v="134.55000000000001"/>
    <n v="0"/>
    <n v="0"/>
    <n v="134.55000000000001"/>
    <n v="149.55000000000001"/>
    <n v="92.27"/>
    <n v="27.280000000000015"/>
    <n v="1"/>
    <n v="5"/>
  </r>
  <r>
    <s v="O2025000643"/>
    <x v="598"/>
    <d v="2025-06-30T00:00:00"/>
    <d v="2025-09-07T00:00:00"/>
    <s v="C0403"/>
    <s v="P0209"/>
    <n v="1"/>
    <n v="40.090000000000003"/>
    <n v="0"/>
    <n v="0"/>
    <s v="Bank Transfer"/>
    <s v="Mobile App"/>
    <s v="In Transit"/>
    <s v=""/>
    <s v=""/>
    <s v="Mai Fathy"/>
    <s v="Male"/>
    <s v="Cairo"/>
    <s v="Delta"/>
    <s v="Mai.Fathy47@outlook.com"/>
    <s v="+2011582880257"/>
    <n v="2002"/>
    <d v="2023-05-23T00:00:00"/>
    <s v="Silver"/>
    <x v="86"/>
    <x v="2"/>
    <x v="23"/>
    <s v="Xiaomi"/>
    <s v="Supplier B"/>
    <n v="25.76"/>
    <n v="35.11"/>
    <s v="No"/>
    <m/>
    <m/>
    <m/>
    <s v="No"/>
    <m/>
    <m/>
    <m/>
    <m/>
    <n v="40.090000000000003"/>
    <n v="0"/>
    <n v="0"/>
    <n v="40.090000000000003"/>
    <n v="40.090000000000003"/>
    <n v="25.76"/>
    <n v="14.330000000000002"/>
    <n v="69"/>
    <n v="5"/>
  </r>
  <r>
    <s v="O2025000644"/>
    <x v="542"/>
    <d v="2025-09-11T00:00:00"/>
    <d v="2025-11-13T00:00:00"/>
    <s v="C0080"/>
    <s v="P0017"/>
    <n v="1"/>
    <n v="72.040000000000006"/>
    <n v="0"/>
    <n v="25"/>
    <s v="Card"/>
    <s v="Web"/>
    <s v="Delivered"/>
    <s v="call before delivery"/>
    <s v="SALE97"/>
    <s v="Laila Ibrahim"/>
    <s v="Male"/>
    <s v="Alexandria"/>
    <s v="Upper Egypt"/>
    <s v="Laila.Ibrahim57@gmail.com"/>
    <s v="+2010641295680"/>
    <n v="1983"/>
    <d v="2024-08-26T00:00:00"/>
    <s v="Bronze"/>
    <x v="6"/>
    <x v="3"/>
    <x v="5"/>
    <s v="Anker"/>
    <s v="Supplier E"/>
    <n v="57.48"/>
    <n v="67.319999999999993"/>
    <s v="No"/>
    <m/>
    <m/>
    <m/>
    <s v="No"/>
    <s v="Loyalty Boost"/>
    <d v="2024-01-07T00:00:00"/>
    <d v="2024-01-20T00:00:00"/>
    <s v="Web"/>
    <n v="72.040000000000006"/>
    <n v="0"/>
    <n v="0"/>
    <n v="72.040000000000006"/>
    <n v="97.04"/>
    <n v="57.48"/>
    <n v="-10.439999999999991"/>
    <n v="63"/>
    <n v="-54"/>
  </r>
  <r>
    <s v="O2025000645"/>
    <x v="597"/>
    <d v="2025-06-13T00:00:00"/>
    <d v="2025-06-17T00:00:00"/>
    <s v="C0086"/>
    <s v="P0179"/>
    <n v="1"/>
    <n v="166.07"/>
    <n v="25"/>
    <n v="15"/>
    <s v="Wallet"/>
    <s v="Mobile App"/>
    <s v="Delivered"/>
    <s v="VIP"/>
    <s v="SALE42"/>
    <s v="Youssef Nasser"/>
    <s v="Female"/>
    <s v="Luxor"/>
    <s v="Canal"/>
    <s v="Youssef.Nasser79@gmail.com"/>
    <s v="+2011315162242"/>
    <n v="1973"/>
    <d v="2024-09-20T00:00:00"/>
    <s v="Bronze"/>
    <x v="45"/>
    <x v="3"/>
    <x v="4"/>
    <s v="LocalBrand"/>
    <s v="Supplier E"/>
    <n v="128.63"/>
    <n v="182.08"/>
    <s v="No"/>
    <m/>
    <m/>
    <m/>
    <s v="No"/>
    <s v="Summer Sale"/>
    <d v="2024-05-24T00:00:00"/>
    <d v="2024-07-16T00:00:00"/>
    <s v="Mobile App"/>
    <n v="166.07"/>
    <n v="0.25"/>
    <n v="41.517499999999998"/>
    <n v="124.55249999999999"/>
    <n v="139.55250000000001"/>
    <n v="128.63"/>
    <n v="-19.077500000000001"/>
    <n v="4"/>
    <n v="-146"/>
  </r>
  <r>
    <s v="O2025000646"/>
    <x v="410"/>
    <d v="2025-07-31T00:00:00"/>
    <d v="2025-08-04T00:00:00"/>
    <s v="C0385"/>
    <s v="P0019"/>
    <n v="2"/>
    <n v="143.66"/>
    <n v="10"/>
    <n v="0"/>
    <s v="Card"/>
    <s v="Marketplace"/>
    <s v="Canceled"/>
    <s v=""/>
    <s v="SALE62"/>
    <s v="Omar Mahmoud"/>
    <s v="Male"/>
    <s v="Aswan"/>
    <s v="Alexandria Coast"/>
    <s v="Omar.Mahmoud74@gmail.com"/>
    <s v="+2010308293030"/>
    <n v="1970"/>
    <d v="2025-09-16T00:00:00"/>
    <s v="Bronze"/>
    <x v="96"/>
    <x v="3"/>
    <x v="8"/>
    <s v="Anker"/>
    <s v="Supplier A"/>
    <n v="104.74"/>
    <n v="126.31"/>
    <s v="No"/>
    <m/>
    <m/>
    <m/>
    <s v="No"/>
    <s v="Summer Sale"/>
    <d v="2025-06-01T00:00:00"/>
    <d v="2025-07-19T00:00:00"/>
    <s v="Mobile App"/>
    <n v="287.32"/>
    <n v="0.1"/>
    <n v="28.731999999999999"/>
    <n v="258.58799999999997"/>
    <n v="258.58799999999997"/>
    <n v="209.48"/>
    <n v="49.107999999999976"/>
    <n v="4"/>
    <n v="3"/>
  </r>
  <r>
    <s v="O2025000647"/>
    <x v="558"/>
    <d v="2025-11-22T00:00:00"/>
    <d v="2025-11-25T00:00:00"/>
    <s v="C0404"/>
    <s v="P0019"/>
    <n v="2"/>
    <n v="130.38"/>
    <n v="10"/>
    <n v="50"/>
    <s v="Wallet"/>
    <s v="Mobile App"/>
    <s v="Delivered"/>
    <s v=""/>
    <s v=""/>
    <s v="Mona Fathy"/>
    <s v="Female"/>
    <s v="Mansoura"/>
    <s v="Upper Egypt"/>
    <s v="Mona.Fathy7@yahoo.com"/>
    <s v="+2011611091685"/>
    <n v="1971"/>
    <d v="2024-09-23T00:00:00"/>
    <s v="Gold"/>
    <x v="96"/>
    <x v="3"/>
    <x v="8"/>
    <s v="Anker"/>
    <s v="Supplier A"/>
    <n v="104.74"/>
    <n v="126.31"/>
    <s v="No"/>
    <m/>
    <m/>
    <m/>
    <s v="No"/>
    <m/>
    <m/>
    <m/>
    <m/>
    <n v="260.76"/>
    <n v="0.1"/>
    <n v="26.076000000000001"/>
    <n v="234.684"/>
    <n v="284.68399999999997"/>
    <n v="209.48"/>
    <n v="-24.795999999999992"/>
    <n v="3"/>
    <n v="3"/>
  </r>
  <r>
    <s v="O2025000648"/>
    <x v="470"/>
    <d v="2025-02-24T00:00:00"/>
    <d v="2025-02-27T00:00:00"/>
    <s v="C0038"/>
    <s v="P0097"/>
    <n v="1"/>
    <n v="29.98"/>
    <n v="20"/>
    <n v="15"/>
    <s v="Bank Transfer"/>
    <s v="Mobile App"/>
    <s v="Returned"/>
    <s v=""/>
    <s v=""/>
    <s v="Yara El-Sayed"/>
    <s v="Female"/>
    <s v="Suez"/>
    <s v="Alexandria Coast"/>
    <s v="Yara.El-Sayed25@gmail.com"/>
    <s v="+2011477262552"/>
    <n v="1984"/>
    <d v="2023-07-29T00:00:00"/>
    <s v="Bronze"/>
    <x v="47"/>
    <x v="4"/>
    <x v="13"/>
    <s v="Nivea"/>
    <s v="Supplier E"/>
    <n v="22.69"/>
    <n v="30.17"/>
    <s v="No"/>
    <m/>
    <m/>
    <m/>
    <s v="No"/>
    <m/>
    <m/>
    <m/>
    <m/>
    <n v="29.98"/>
    <n v="0.2"/>
    <n v="5.9960000000000004"/>
    <n v="23.984000000000002"/>
    <n v="38.984000000000002"/>
    <n v="22.69"/>
    <n v="-13.706"/>
    <n v="3"/>
    <n v="4"/>
  </r>
  <r>
    <s v="O2025000649"/>
    <x v="671"/>
    <d v="2025-04-26T00:00:00"/>
    <d v="2025-05-05T00:00:00"/>
    <s v="C0019"/>
    <s v="P0021"/>
    <n v="5"/>
    <n v="36.950000000000003"/>
    <n v="5"/>
    <n v="35"/>
    <s v="Bank Transfer"/>
    <s v="Marketplace"/>
    <s v="Canceled"/>
    <s v="  "/>
    <s v="SALE34"/>
    <s v="Nour Abdelrahman"/>
    <s v="Male"/>
    <s v="Giza"/>
    <s v="Canal"/>
    <s v="Nour.Abdelrahman93 @hotmail.com"/>
    <s v="+2011286394173"/>
    <n v="1995"/>
    <d v="2024-04-28T00:00:00"/>
    <s v=""/>
    <x v="31"/>
    <x v="0"/>
    <x v="12"/>
    <s v="Xiaomi"/>
    <s v="Supplier A"/>
    <n v="28.97"/>
    <n v="40.619999999999997"/>
    <s v="No"/>
    <m/>
    <m/>
    <m/>
    <s v="No"/>
    <s v="Loyalty Boost"/>
    <d v="2025-04-26T00:00:00"/>
    <d v="2025-05-10T00:00:00"/>
    <s v="Marketplace"/>
    <n v="184.75"/>
    <n v="0.05"/>
    <n v="9.2375000000000007"/>
    <n v="175.51249999999999"/>
    <n v="210.51249999999999"/>
    <n v="144.85"/>
    <n v="-4.3375000000000057"/>
    <n v="9"/>
    <n v="7"/>
  </r>
  <r>
    <s v="O2025000650"/>
    <x v="672"/>
    <d v="2025-03-16T00:00:00"/>
    <d v="2025-03-21T00:00:00"/>
    <s v="C0181"/>
    <s v="P0192"/>
    <n v="1"/>
    <n v="252.02"/>
    <n v="25"/>
    <n v="25"/>
    <s v="Cash"/>
    <s v="Mobile App"/>
    <s v="Canceled"/>
    <s v=""/>
    <s v="SALE53"/>
    <s v="Nour Adel"/>
    <s v="Male"/>
    <s v="Cairo"/>
    <s v="Greater Cairo"/>
    <s v="Nour.Adel95@outlook.com"/>
    <s v="+2011855742251"/>
    <n v="1995"/>
    <d v="2024-10-13T00:00:00"/>
    <s v="Silver"/>
    <x v="114"/>
    <x v="0"/>
    <x v="2"/>
    <s v="Nike"/>
    <s v="Supplier C"/>
    <n v="194.1"/>
    <n v="266.05"/>
    <s v="No"/>
    <m/>
    <m/>
    <m/>
    <s v="No"/>
    <s v="Summer Sale"/>
    <d v="2024-05-04T00:00:00"/>
    <d v="2024-05-28T00:00:00"/>
    <s v="Web"/>
    <n v="252.02"/>
    <n v="0.25"/>
    <n v="63.005000000000003"/>
    <n v="189.01500000000001"/>
    <n v="214.01500000000001"/>
    <n v="194.1"/>
    <n v="-30.08499999999998"/>
    <n v="5"/>
    <n v="10"/>
  </r>
  <r>
    <s v="O2025000651"/>
    <x v="443"/>
    <d v="2025-09-30T00:00:00"/>
    <d v="2025-10-07T00:00:00"/>
    <s v="C0285"/>
    <s v="P0014"/>
    <n v="1"/>
    <n v="21.08"/>
    <n v="5"/>
    <n v="35"/>
    <s v="Cash"/>
    <s v="Marketplace"/>
    <s v="Returned"/>
    <s v="call before delivery"/>
    <s v=""/>
    <s v="Mohamed Samir"/>
    <s v="Female"/>
    <s v="Tanta"/>
    <s v="Upper Egypt"/>
    <s v="MOHAMED.SAMIR1@gmail.com"/>
    <s v="+2010267590792"/>
    <n v="1970"/>
    <d v="2023-07-31T00:00:00"/>
    <s v="Silver"/>
    <x v="23"/>
    <x v="1"/>
    <x v="11"/>
    <s v="L'Oreal"/>
    <s v="Supplier C"/>
    <n v="16.45"/>
    <n v="24.32"/>
    <s v="No"/>
    <m/>
    <m/>
    <m/>
    <s v="No"/>
    <m/>
    <m/>
    <m/>
    <m/>
    <n v="21.08"/>
    <n v="0.05"/>
    <n v="1.054"/>
    <n v="20.026"/>
    <n v="55.025999999999996"/>
    <n v="16.45"/>
    <n v="-31.423999999999999"/>
    <n v="7"/>
    <n v="3"/>
  </r>
  <r>
    <s v="O2025000652"/>
    <x v="520"/>
    <d v="2025-09-16T00:00:00"/>
    <d v="2025-09-21T00:00:00"/>
    <s v="C0297"/>
    <s v="P0185"/>
    <n v="2"/>
    <n v="38.04"/>
    <n v="0"/>
    <n v="25"/>
    <s v="Cash"/>
    <s v="Mobile App"/>
    <s v="In Transit"/>
    <s v=""/>
    <s v="NEWUSER"/>
    <s v="Karim Ibrahim"/>
    <s v="Male"/>
    <s v="Zagazig"/>
    <s v="Canal"/>
    <s v="Karim.Ibrahim13@gmail.com"/>
    <s v="+2010529756022"/>
    <n v="1971"/>
    <d v="2024-12-11T00:00:00"/>
    <s v="Bronze"/>
    <x v="8"/>
    <x v="3"/>
    <x v="5"/>
    <s v="LocalBrand"/>
    <s v="Supplier A"/>
    <n v="26.3"/>
    <n v="38.9"/>
    <s v="No"/>
    <m/>
    <m/>
    <m/>
    <s v="No"/>
    <s v="Weekend Flash"/>
    <d v="2024-05-09T00:00:00"/>
    <d v="2024-06-01T00:00:00"/>
    <s v="All"/>
    <n v="76.08"/>
    <n v="0"/>
    <n v="0"/>
    <n v="76.08"/>
    <n v="101.08"/>
    <n v="52.6"/>
    <n v="-1.5200000000000031"/>
    <n v="5"/>
    <n v="3"/>
  </r>
  <r>
    <s v="O2025000653"/>
    <x v="673"/>
    <d v="2025-10-20T00:00:00"/>
    <d v="2025-10-22T00:00:00"/>
    <s v="C0062"/>
    <s v="P0078"/>
    <n v="2"/>
    <n v="226.61"/>
    <n v="20"/>
    <n v="15"/>
    <s v="Card"/>
    <s v="Mobile App"/>
    <s v="In Transit"/>
    <s v="VIP"/>
    <s v=""/>
    <s v="Aya Said"/>
    <s v="Female"/>
    <s v="Giza"/>
    <s v="Upper Egypt"/>
    <s v="Aya.Said21@gmail.com"/>
    <s v="+2011528420951"/>
    <n v="1997"/>
    <d v="2024-04-28T00:00:00"/>
    <s v="Bronze"/>
    <x v="85"/>
    <x v="4"/>
    <x v="17"/>
    <s v="L'Oreal"/>
    <s v="Supplier A"/>
    <n v="169.65"/>
    <n v="216.04"/>
    <s v="No"/>
    <m/>
    <m/>
    <m/>
    <s v="No"/>
    <m/>
    <m/>
    <m/>
    <m/>
    <n v="453.22"/>
    <n v="0.2"/>
    <n v="90.644000000000005"/>
    <n v="362.57600000000002"/>
    <n v="377.57600000000002"/>
    <n v="339.3"/>
    <n v="8.2760000000000105"/>
    <n v="2"/>
    <n v="3"/>
  </r>
  <r>
    <s v="O2025000654"/>
    <x v="371"/>
    <d v="2025-06-03T00:00:00"/>
    <d v="2025-03-18T00:00:00"/>
    <s v="C0236"/>
    <s v="P0212"/>
    <n v="1"/>
    <n v="107.8"/>
    <n v="0"/>
    <n v="25"/>
    <s v="Bank Transfer"/>
    <s v="Mobile App"/>
    <s v="Returned"/>
    <s v=""/>
    <s v=""/>
    <s v="Rania Fathy"/>
    <s v="Male"/>
    <s v="Tanta"/>
    <s v="Canal"/>
    <s v="Rania.Fathy42 @gmail.com"/>
    <s v="+2011555165016"/>
    <n v="1978"/>
    <d v="2025-04-03T00:00:00"/>
    <s v="Silver"/>
    <x v="17"/>
    <x v="4"/>
    <x v="9"/>
    <s v="Xiaomi"/>
    <s v="Supplier E"/>
    <n v="95.32"/>
    <n v="114.15"/>
    <s v="No"/>
    <m/>
    <m/>
    <m/>
    <s v="No"/>
    <m/>
    <m/>
    <m/>
    <m/>
    <n v="107.8"/>
    <n v="0"/>
    <n v="0"/>
    <n v="107.8"/>
    <n v="132.80000000000001"/>
    <n v="95.32"/>
    <n v="-12.519999999999996"/>
    <n v="-77"/>
    <n v="93"/>
  </r>
  <r>
    <s v="O2025000655"/>
    <x v="674"/>
    <d v="2025-04-28T00:00:00"/>
    <d v="2025-05-10T00:00:00"/>
    <s v="C0107"/>
    <s v="P0050"/>
    <n v="1"/>
    <n v="38.9"/>
    <n v="0"/>
    <n v="25"/>
    <s v="Wallet"/>
    <s v="Mobile App"/>
    <s v="In Transit"/>
    <s v="call before delivery"/>
    <s v=""/>
    <s v="Sara Ashour"/>
    <s v="Female"/>
    <s v="Cairo"/>
    <s v="Canal"/>
    <s v="Sara.Ashour70@outlook.com"/>
    <s v="+2010606441359"/>
    <n v="1973"/>
    <d v="2023-09-05T00:00:00"/>
    <s v="Bronze"/>
    <x v="21"/>
    <x v="0"/>
    <x v="12"/>
    <s v="LocalBrand"/>
    <s v="Supplier C"/>
    <n v="30.54"/>
    <n v="45.17"/>
    <s v="No"/>
    <m/>
    <m/>
    <m/>
    <s v="No"/>
    <m/>
    <m/>
    <m/>
    <m/>
    <n v="38.9"/>
    <n v="0"/>
    <n v="0"/>
    <n v="38.9"/>
    <n v="63.9"/>
    <n v="30.54"/>
    <n v="-16.64"/>
    <n v="12"/>
    <n v="2"/>
  </r>
  <r>
    <s v="O2025000656"/>
    <x v="482"/>
    <d v="2025-03-30T00:00:00"/>
    <d v="2025-06-04T00:00:00"/>
    <s v="C0416"/>
    <s v="P0124"/>
    <n v="3"/>
    <n v="205.65"/>
    <n v="0"/>
    <n v="15"/>
    <s v="Bank Transfer"/>
    <s v="Mobile App"/>
    <s v="Returned"/>
    <s v=""/>
    <s v=""/>
    <s v="Salma Hegazy"/>
    <s v="Female"/>
    <s v="Ismailia"/>
    <s v="Canal"/>
    <s v="Salma.Hegazy31@hotmail.com"/>
    <s v="+2010199129626"/>
    <n v="1988"/>
    <d v="2022-08-31T00:00:00"/>
    <s v="Bronze"/>
    <x v="104"/>
    <x v="1"/>
    <x v="21"/>
    <s v="Nike"/>
    <s v="Supplier A"/>
    <n v="147.41999999999999"/>
    <n v="197.28"/>
    <s v="No"/>
    <m/>
    <m/>
    <m/>
    <s v="No"/>
    <m/>
    <m/>
    <m/>
    <m/>
    <n v="616.95000000000005"/>
    <n v="0"/>
    <n v="0"/>
    <n v="616.95000000000005"/>
    <n v="631.95000000000005"/>
    <n v="442.26"/>
    <n v="159.69000000000005"/>
    <n v="66"/>
    <n v="10"/>
  </r>
  <r>
    <s v="O2025000657"/>
    <x v="653"/>
    <d v="2025-09-07T00:00:00"/>
    <d v="2025-09-12T00:00:00"/>
    <s v="C0196"/>
    <s v="P0093"/>
    <n v="1"/>
    <n v="178.87"/>
    <n v="15"/>
    <n v="25"/>
    <s v="Cash"/>
    <s v="Marketplace"/>
    <s v="Canceled"/>
    <s v=""/>
    <s v="SALE20"/>
    <s v="Laila Mahmoud"/>
    <s v="Female"/>
    <s v="Zagazig"/>
    <s v="Delta"/>
    <s v="Laila.Mahmoud45 @yahoo.com"/>
    <s v="+2011936591798"/>
    <n v="2003"/>
    <d v="2023-02-27T00:00:00"/>
    <s v="Silver"/>
    <x v="48"/>
    <x v="0"/>
    <x v="2"/>
    <s v="Samsung"/>
    <s v="Supplier E"/>
    <n v="145.01"/>
    <n v="208.64"/>
    <s v="No"/>
    <d v="2025-01-27T00:00:00"/>
    <s v="Other"/>
    <s v="Cash"/>
    <s v="Yes"/>
    <s v="Ramadan Deals"/>
    <d v="2024-02-17T00:00:00"/>
    <d v="2024-03-06T00:00:00"/>
    <s v="Marketplace"/>
    <n v="178.87"/>
    <n v="0.15"/>
    <n v="26.830500000000001"/>
    <n v="152.0395"/>
    <n v="177.0395"/>
    <n v="145.01"/>
    <n v="-17.970499999999987"/>
    <n v="5"/>
    <n v="4"/>
  </r>
  <r>
    <s v="O2025000658"/>
    <x v="593"/>
    <d v="2025-07-12T00:00:00"/>
    <d v="2025-07-13T00:00:00"/>
    <s v="C0118"/>
    <s v="P0178"/>
    <n v="2"/>
    <n v="203.42"/>
    <n v="20"/>
    <n v="15"/>
    <s v="Wallet"/>
    <s v="Mobile App"/>
    <s v="In Transit"/>
    <s v=""/>
    <s v=""/>
    <s v="Nour Said"/>
    <s v="Male"/>
    <s v="Cairo"/>
    <s v="Upper Egypt"/>
    <s v="Nour.Said74@gmail.com"/>
    <s v="+2011125886235"/>
    <n v="1998"/>
    <d v="2024-08-16T00:00:00"/>
    <s v="Platinum"/>
    <x v="110"/>
    <x v="1"/>
    <x v="1"/>
    <s v="Nike"/>
    <s v="Supplier D"/>
    <n v="156.74"/>
    <n v="189.75"/>
    <s v="Yes"/>
    <m/>
    <m/>
    <m/>
    <s v="No"/>
    <m/>
    <m/>
    <m/>
    <m/>
    <n v="406.84"/>
    <n v="0.2"/>
    <n v="81.367999999999995"/>
    <n v="325.47199999999998"/>
    <n v="340.47199999999998"/>
    <n v="313.48"/>
    <n v="-3.0080000000000382"/>
    <n v="1"/>
    <n v="5"/>
  </r>
  <r>
    <s v="O2025000659"/>
    <x v="389"/>
    <d v="2025-04-20T00:00:00"/>
    <d v="2025-05-02T00:00:00"/>
    <s v="C0033"/>
    <s v="P0216"/>
    <n v="1"/>
    <n v="34.979999999999997"/>
    <n v="0"/>
    <n v="15"/>
    <s v="Card"/>
    <s v="Mobile App"/>
    <s v="Canceled"/>
    <s v=""/>
    <s v=""/>
    <s v="Hassan Nasser"/>
    <s v="Male"/>
    <s v="Tanta"/>
    <s v="Upper Egypt"/>
    <s v="Hassan.Nasser44@outlook.com"/>
    <s v="+2010392813517"/>
    <n v="1991"/>
    <d v="2025-08-06T00:00:00"/>
    <s v="Silver"/>
    <x v="5"/>
    <x v="3"/>
    <x v="4"/>
    <s v="Adidas"/>
    <s v="Supplier E"/>
    <n v="0"/>
    <n v="33.130000000000003"/>
    <s v="No"/>
    <m/>
    <m/>
    <m/>
    <s v="No"/>
    <m/>
    <m/>
    <m/>
    <m/>
    <n v="34.979999999999997"/>
    <n v="0"/>
    <n v="0"/>
    <n v="34.979999999999997"/>
    <n v="49.98"/>
    <n v="0"/>
    <n v="19.979999999999997"/>
    <n v="12"/>
    <n v="2"/>
  </r>
  <r>
    <s v="O2025000660"/>
    <x v="675"/>
    <d v="2025-01-25T00:00:00"/>
    <d v="2025-01-30T00:00:00"/>
    <s v="C0241"/>
    <s v="P0122"/>
    <n v="1"/>
    <n v="91.36"/>
    <n v="5"/>
    <n v="15"/>
    <s v="Bank Transfer"/>
    <s v="Mobile App"/>
    <s v="Delivered"/>
    <s v=""/>
    <s v=""/>
    <s v="Mona Samir"/>
    <s v="Male"/>
    <s v="Suez"/>
    <s v="Upper Egypt"/>
    <s v="MONA.SAMIR16@outlook.com"/>
    <s v="+2011104558305"/>
    <n v="1983"/>
    <d v="2023-03-28T00:00:00"/>
    <s v="Silver"/>
    <x v="69"/>
    <x v="0"/>
    <x v="0"/>
    <s v="LocalBrand"/>
    <s v="Supplier B"/>
    <n v="61.44"/>
    <n v="83.71"/>
    <s v="Yes"/>
    <m/>
    <m/>
    <m/>
    <s v="No"/>
    <m/>
    <m/>
    <m/>
    <m/>
    <n v="91.36"/>
    <n v="0.05"/>
    <n v="4.5680000000000005"/>
    <n v="86.792000000000002"/>
    <n v="101.792"/>
    <n v="61.44"/>
    <n v="10.352000000000004"/>
    <n v="5"/>
    <n v="7"/>
  </r>
  <r>
    <s v="O2025000661"/>
    <x v="485"/>
    <d v="2025-12-23T00:00:00"/>
    <d v="2025-12-28T00:00:00"/>
    <s v="C0133"/>
    <s v="P0086"/>
    <n v="2"/>
    <n v="177.48"/>
    <n v="0"/>
    <n v="35"/>
    <s v="Wallet"/>
    <s v="Marketplace"/>
    <s v="Delivered"/>
    <s v=""/>
    <s v="SALE97"/>
    <s v="Ahmed Samir"/>
    <s v="Male"/>
    <s v="Luxor"/>
    <s v="Delta"/>
    <s v="Ahmed.Samir33@gmail.com"/>
    <s v="+2011884322490"/>
    <n v="1982"/>
    <d v="2022-08-23T00:00:00"/>
    <s v=""/>
    <x v="44"/>
    <x v="3"/>
    <x v="5"/>
    <s v="SEB"/>
    <s v="Supplier A"/>
    <n v="130.01"/>
    <n v="159.01"/>
    <s v="No"/>
    <d v="2025-12-13T00:00:00"/>
    <s v="Wrong item"/>
    <s v="Bank Transfer"/>
    <s v="Yes"/>
    <s v="Loyalty Boost"/>
    <d v="2024-01-07T00:00:00"/>
    <d v="2024-01-20T00:00:00"/>
    <s v="Web"/>
    <n v="354.96"/>
    <n v="0"/>
    <n v="0"/>
    <n v="354.96"/>
    <n v="389.96"/>
    <n v="260.02"/>
    <n v="59.94"/>
    <n v="5"/>
    <n v="5"/>
  </r>
  <r>
    <s v="O2025000662"/>
    <x v="676"/>
    <d v="2025-02-12T00:00:00"/>
    <d v="2025-12-07T00:00:00"/>
    <s v="C0003"/>
    <s v="P0175"/>
    <n v="5"/>
    <n v="126.68"/>
    <n v="0"/>
    <n v="15"/>
    <s v="Bank Transfer"/>
    <s v="Web"/>
    <s v="Returned"/>
    <s v=""/>
    <s v=""/>
    <s v="Mai Adel"/>
    <s v="Female"/>
    <s v="Alexandria"/>
    <s v="Greater Cairo"/>
    <s v="MAI.ADEL4@outlook.com"/>
    <s v="+2011193768741"/>
    <n v="1975"/>
    <d v="2024-10-22T00:00:00"/>
    <s v="Silver"/>
    <x v="78"/>
    <x v="4"/>
    <x v="19"/>
    <s v="SEB"/>
    <s v="Supplier D"/>
    <n v="85.93"/>
    <n v="116.32"/>
    <s v="No"/>
    <m/>
    <m/>
    <m/>
    <s v="No"/>
    <m/>
    <m/>
    <m/>
    <m/>
    <n v="633.40000000000009"/>
    <n v="0"/>
    <n v="0"/>
    <n v="633.40000000000009"/>
    <n v="648.40000000000009"/>
    <n v="429.65000000000003"/>
    <n v="188.75000000000006"/>
    <n v="298"/>
    <n v="-290"/>
  </r>
  <r>
    <s v="O2025000663"/>
    <x v="550"/>
    <d v="2025-11-26T00:00:00"/>
    <d v="2025-11-29T00:00:00"/>
    <s v="C0198"/>
    <s v="P0170"/>
    <n v="2"/>
    <n v="94.88"/>
    <n v="20"/>
    <n v="25"/>
    <s v="Cash"/>
    <s v="Mobile App"/>
    <s v="Delivered"/>
    <s v=""/>
    <s v=""/>
    <s v="Yara Ashour"/>
    <s v="Male"/>
    <s v="Luxor"/>
    <s v="Greater Cairo"/>
    <s v="Yara.Ashour87@yahoo.com"/>
    <s v="+2010789989688"/>
    <n v="1974"/>
    <d v="2025-04-13T00:00:00"/>
    <s v="Silver"/>
    <x v="146"/>
    <x v="2"/>
    <x v="6"/>
    <s v="SEB"/>
    <s v="Supplier C"/>
    <n v="66.13"/>
    <n v="89.65"/>
    <s v="No"/>
    <d v="2024-06-23T00:00:00"/>
    <s v="Size issue"/>
    <s v="Card"/>
    <s v="Yes"/>
    <m/>
    <m/>
    <m/>
    <m/>
    <n v="189.76"/>
    <n v="0.2"/>
    <n v="37.951999999999998"/>
    <n v="151.80799999999999"/>
    <n v="176.80799999999999"/>
    <n v="132.26"/>
    <n v="-5.4519999999999982"/>
    <n v="3"/>
    <n v="2"/>
  </r>
  <r>
    <s v="O2025000664"/>
    <x v="491"/>
    <d v="2025-07-13T00:00:00"/>
    <d v="2025-07-18T00:00:00"/>
    <s v="C0070"/>
    <s v="P0132"/>
    <n v="1"/>
    <n v="199.76"/>
    <n v="0"/>
    <n v="25"/>
    <s v="Card"/>
    <s v="Web"/>
    <s v="Returned"/>
    <s v="late delivery"/>
    <s v="SALE13"/>
    <s v="Hassan Hegazy"/>
    <s v="Female"/>
    <s v="Suez"/>
    <s v="Greater Cairo"/>
    <s v="Hassan.Hegazy28@gmail.com"/>
    <s v="+2010077369259"/>
    <n v="1994"/>
    <d v="2025-03-14T00:00:00"/>
    <s v="Gold"/>
    <x v="106"/>
    <x v="0"/>
    <x v="12"/>
    <s v="Anker"/>
    <s v="Supplier E"/>
    <n v="0"/>
    <n v="226.21"/>
    <s v="No"/>
    <m/>
    <m/>
    <m/>
    <s v="No"/>
    <s v="Ramadan Deals"/>
    <d v="2025-08-11T00:00:00"/>
    <d v="2025-10-02T00:00:00"/>
    <s v="Mobile App"/>
    <n v="199.76"/>
    <n v="0"/>
    <n v="0"/>
    <n v="199.76"/>
    <n v="224.76"/>
    <n v="0"/>
    <n v="174.76"/>
    <n v="5"/>
    <n v="-117"/>
  </r>
  <r>
    <s v="O2025000665"/>
    <x v="591"/>
    <d v="2025-11-18T00:00:00"/>
    <d v="2025-11-23T00:00:00"/>
    <s v="C0481"/>
    <s v="P0098"/>
    <n v="1"/>
    <n v="106.32"/>
    <n v="10"/>
    <n v="15"/>
    <s v="Wallet"/>
    <s v="Marketplace"/>
    <s v="Canceled"/>
    <s v=""/>
    <s v=""/>
    <s v="Hassan Mahmoud"/>
    <s v="Female"/>
    <s v="Luxor"/>
    <s v="Canal"/>
    <s v="Hassan.Mahmoud86@hotmail.com"/>
    <s v="+2011241169242"/>
    <n v="1983"/>
    <d v="2024-02-26T00:00:00"/>
    <s v="Silver"/>
    <x v="82"/>
    <x v="0"/>
    <x v="2"/>
    <s v="Adidas"/>
    <s v="Supplier B"/>
    <n v="93.15"/>
    <n v="111.45"/>
    <s v="No"/>
    <m/>
    <m/>
    <m/>
    <s v="No"/>
    <m/>
    <m/>
    <m/>
    <m/>
    <n v="106.32"/>
    <n v="0.1"/>
    <n v="10.632"/>
    <n v="95.687999999999988"/>
    <n v="110.68799999999999"/>
    <n v="93.15"/>
    <n v="-12.462000000000018"/>
    <n v="5"/>
    <n v="2"/>
  </r>
  <r>
    <s v="O2025000666"/>
    <x v="624"/>
    <d v="2025-03-31T00:00:00"/>
    <d v="2025-04-01T00:00:00"/>
    <s v="C0492"/>
    <s v="P0025"/>
    <n v="1"/>
    <n v="167.4"/>
    <n v="5"/>
    <n v="50"/>
    <s v="Card"/>
    <s v="Mobile App"/>
    <s v="Canceled"/>
    <s v=""/>
    <s v=""/>
    <s v="Hassan Fathy"/>
    <s v="Female"/>
    <s v="Cairo"/>
    <s v="Canal"/>
    <s v="Hassan.Fathy16@gmail.com"/>
    <s v="+2011293940408"/>
    <n v="1982"/>
    <d v="2024-01-20T00:00:00"/>
    <s v="Silver"/>
    <x v="34"/>
    <x v="2"/>
    <x v="6"/>
    <s v="L'Oreal"/>
    <s v="Supplier E"/>
    <n v="110.03"/>
    <n v="157.63999999999999"/>
    <s v="No"/>
    <m/>
    <m/>
    <m/>
    <s v="No"/>
    <m/>
    <m/>
    <m/>
    <m/>
    <n v="167.4"/>
    <n v="0.05"/>
    <n v="8.370000000000001"/>
    <n v="159.03"/>
    <n v="209.03"/>
    <n v="110.03"/>
    <n v="-1"/>
    <n v="1"/>
    <n v="3"/>
  </r>
  <r>
    <s v="O2025000667"/>
    <x v="442"/>
    <d v="2025-12-19T00:00:00"/>
    <d v="2025-12-23T00:00:00"/>
    <s v="C0192"/>
    <s v="P0131"/>
    <n v="1"/>
    <n v="8.8800000000000008"/>
    <n v="25"/>
    <n v="35"/>
    <s v="Cash"/>
    <s v="Web"/>
    <s v="Canceled"/>
    <s v=""/>
    <s v="SALE20"/>
    <s v="Nour Ibrahim"/>
    <s v="Male"/>
    <s v="Cairo"/>
    <s v="Greater Cairo"/>
    <s v="NOUR.IBRAHIM81@yahoo.com"/>
    <s v="+2011700590505"/>
    <n v="1990"/>
    <d v="2025-12-20T00:00:00"/>
    <s v="Bronze"/>
    <x v="142"/>
    <x v="3"/>
    <x v="22"/>
    <s v="Adidas"/>
    <s v="Supplier A"/>
    <n v="6.42"/>
    <n v="8.9499999999999993"/>
    <s v="No"/>
    <m/>
    <m/>
    <m/>
    <s v="No"/>
    <s v="Ramadan Deals"/>
    <d v="2024-02-17T00:00:00"/>
    <d v="2024-03-06T00:00:00"/>
    <s v="Marketplace"/>
    <n v="8.8800000000000008"/>
    <n v="0.25"/>
    <n v="2.2200000000000002"/>
    <n v="6.66"/>
    <n v="41.66"/>
    <n v="6.42"/>
    <n v="-34.76"/>
    <n v="4"/>
    <n v="4"/>
  </r>
  <r>
    <s v="O2025000668"/>
    <x v="448"/>
    <d v="2025-02-18T00:00:00"/>
    <d v="2025-02-22T00:00:00"/>
    <s v="C0181"/>
    <s v="P0113"/>
    <n v="5"/>
    <n v="183.93"/>
    <n v="15"/>
    <n v="35"/>
    <s v="Cash"/>
    <s v="Web"/>
    <s v="Delivered"/>
    <s v="VIP"/>
    <s v=""/>
    <s v="Nour Adel"/>
    <s v="Male"/>
    <s v="Cairo"/>
    <s v="Greater Cairo"/>
    <s v="Nour.Adel95@outlook.com"/>
    <s v="+2011855742251"/>
    <n v="1995"/>
    <d v="2024-10-13T00:00:00"/>
    <s v="Silver"/>
    <x v="68"/>
    <x v="1"/>
    <x v="15"/>
    <s v="Nike"/>
    <s v="Supplier C"/>
    <n v="140.33000000000001"/>
    <n v="175.82"/>
    <s v="No"/>
    <d v="2024-09-02T00:00:00"/>
    <s v="Late delivery"/>
    <s v="Cash"/>
    <s v="Yes"/>
    <m/>
    <m/>
    <m/>
    <m/>
    <n v="919.65000000000009"/>
    <n v="0.15"/>
    <n v="137.94750000000002"/>
    <n v="781.7025000000001"/>
    <n v="816.7025000000001"/>
    <n v="701.65000000000009"/>
    <n v="45.052500000000009"/>
    <n v="4"/>
    <n v="4"/>
  </r>
  <r>
    <s v="O2025000669"/>
    <x v="417"/>
    <d v="2025-08-17T00:00:00"/>
    <d v="2025-08-29T00:00:00"/>
    <s v="C0464"/>
    <s v="P0192"/>
    <n v="5"/>
    <n v="292.36"/>
    <n v="0"/>
    <n v="50"/>
    <s v="Cash"/>
    <s v="Marketplace"/>
    <s v="In Transit"/>
    <s v="call before delivery"/>
    <s v="SALE13"/>
    <s v="Sara Adel"/>
    <s v="Female"/>
    <s v="Ismailia"/>
    <s v="Canal"/>
    <s v="Sara.Adel78@gmail.com"/>
    <s v="+2010311045845"/>
    <n v="2005"/>
    <d v="2024-10-30T00:00:00"/>
    <s v="Platinum"/>
    <x v="114"/>
    <x v="0"/>
    <x v="2"/>
    <s v="Nike"/>
    <s v="Supplier C"/>
    <n v="194.1"/>
    <n v="266.05"/>
    <s v="No"/>
    <m/>
    <m/>
    <m/>
    <s v="No"/>
    <s v="Ramadan Deals"/>
    <d v="2025-08-11T00:00:00"/>
    <d v="2025-10-02T00:00:00"/>
    <s v="Mobile App"/>
    <n v="1461.8000000000002"/>
    <n v="0"/>
    <n v="0"/>
    <n v="1461.8000000000002"/>
    <n v="1511.8000000000002"/>
    <n v="970.5"/>
    <n v="441.30000000000018"/>
    <n v="12"/>
    <n v="4"/>
  </r>
  <r>
    <s v="O2025000670"/>
    <x v="419"/>
    <d v="2025-05-01T00:00:00"/>
    <d v="2025-06-05T00:00:00"/>
    <s v="C0355"/>
    <s v="P0092"/>
    <n v="1"/>
    <n v="171.67"/>
    <n v="5"/>
    <n v="0"/>
    <s v="Card"/>
    <s v="Web"/>
    <s v="Returned"/>
    <s v=""/>
    <s v="SALE68"/>
    <s v="Youssef Fathy"/>
    <s v="Male"/>
    <s v="Aswan"/>
    <s v="Upper Egypt"/>
    <s v="Youssef.Fathy68@gmail.com"/>
    <s v="+2010906631277"/>
    <n v="1998"/>
    <d v="2023-01-08T00:00:00"/>
    <s v="Bronze"/>
    <x v="82"/>
    <x v="0"/>
    <x v="2"/>
    <s v="Adidas"/>
    <s v="Supplier C"/>
    <n v="119.99"/>
    <n v="168.92"/>
    <s v="No"/>
    <m/>
    <m/>
    <m/>
    <s v="No"/>
    <s v="Loyalty Boost"/>
    <d v="2025-04-20T00:00:00"/>
    <d v="2025-05-07T00:00:00"/>
    <s v="All"/>
    <n v="171.67"/>
    <n v="0.05"/>
    <n v="8.583499999999999"/>
    <n v="163.0865"/>
    <n v="163.0865"/>
    <n v="119.99"/>
    <n v="43.096500000000006"/>
    <n v="35"/>
    <n v="3"/>
  </r>
  <r>
    <s v="O2025000671"/>
    <x v="440"/>
    <d v="2025-06-24T00:00:00"/>
    <d v="2025-06-28T00:00:00"/>
    <s v="C0053"/>
    <s v="P0049"/>
    <n v="1"/>
    <n v="35.340000000000003"/>
    <n v="0"/>
    <n v="50"/>
    <s v="Wallet"/>
    <s v="Mobile App"/>
    <s v="Canceled"/>
    <s v=""/>
    <s v=""/>
    <s v="Youssef Hassan"/>
    <s v="Male"/>
    <s v="Zagazig"/>
    <s v="Greater Cairo"/>
    <s v="Youssef.Hassan37@yahoo.com"/>
    <s v="+2010670358109"/>
    <n v="2003"/>
    <d v="2023-09-12T00:00:00"/>
    <s v="Silver"/>
    <x v="57"/>
    <x v="4"/>
    <x v="18"/>
    <s v="Philips"/>
    <s v="Supplier D"/>
    <n v="32.24"/>
    <n v="38.15"/>
    <s v="No"/>
    <m/>
    <m/>
    <m/>
    <s v="No"/>
    <m/>
    <m/>
    <m/>
    <m/>
    <n v="35.340000000000003"/>
    <n v="0"/>
    <n v="0"/>
    <n v="35.340000000000003"/>
    <n v="85.34"/>
    <n v="32.24"/>
    <n v="-46.9"/>
    <n v="4"/>
    <n v="7"/>
  </r>
  <r>
    <s v="O2025000672"/>
    <x v="421"/>
    <d v="2025-09-25T00:00:00"/>
    <d v="2025-09-30T00:00:00"/>
    <s v="C0174"/>
    <s v="P0129"/>
    <n v="2"/>
    <n v="169.02"/>
    <n v="1"/>
    <n v="50"/>
    <s v="Wallet"/>
    <s v="Web"/>
    <s v="Canceled"/>
    <s v=""/>
    <s v=""/>
    <s v="Omar Kamel"/>
    <s v="Male"/>
    <s v="Zagazig"/>
    <s v="Upper Egypt"/>
    <s v="Omar.Kamel18@gmail.com"/>
    <s v="+2011644688859"/>
    <n v="1980"/>
    <d v="2022-10-15T00:00:00"/>
    <s v="Gold"/>
    <x v="105"/>
    <x v="4"/>
    <x v="24"/>
    <s v="Samsung"/>
    <s v="Supplier B"/>
    <n v="136.41999999999999"/>
    <n v="187.62"/>
    <s v="No"/>
    <m/>
    <m/>
    <m/>
    <s v="No"/>
    <m/>
    <m/>
    <m/>
    <m/>
    <n v="338.04"/>
    <n v="0.01"/>
    <n v="3.3804000000000003"/>
    <n v="334.65960000000001"/>
    <n v="384.65960000000001"/>
    <n v="272.83999999999997"/>
    <n v="11.819600000000037"/>
    <n v="5"/>
    <n v="4"/>
  </r>
  <r>
    <s v="O2025000673"/>
    <x v="431"/>
    <d v="2025-01-15T00:00:00"/>
    <d v="2025-01-27T00:00:00"/>
    <s v="C0463"/>
    <s v="P0111"/>
    <n v="4"/>
    <n v="193.9"/>
    <n v="30"/>
    <n v="15"/>
    <s v="Card"/>
    <s v="Mobile App"/>
    <s v="Returned"/>
    <s v=""/>
    <s v="SALE60"/>
    <s v="Nour Kamel"/>
    <s v="Female"/>
    <s v="Suez"/>
    <s v="Canal"/>
    <s v="Nour.Kamel83@gmail.com"/>
    <s v="+2011919746647"/>
    <n v="1985"/>
    <d v="2022-04-30T00:00:00"/>
    <s v="Bronze"/>
    <x v="72"/>
    <x v="3"/>
    <x v="16"/>
    <s v="LocalBrand"/>
    <s v="Supplier D"/>
    <n v="139.13999999999999"/>
    <n v="192.97"/>
    <s v="No"/>
    <m/>
    <m/>
    <m/>
    <s v="No"/>
    <s v="Summer Sale"/>
    <d v="2025-07-27T00:00:00"/>
    <d v="2025-08-20T00:00:00"/>
    <s v="Mobile App"/>
    <n v="775.6"/>
    <n v="0.3"/>
    <n v="232.68"/>
    <n v="542.92000000000007"/>
    <n v="557.92000000000007"/>
    <n v="556.55999999999995"/>
    <n v="-28.639999999999873"/>
    <n v="12"/>
    <n v="2"/>
  </r>
  <r>
    <s v="O2025000674"/>
    <x v="505"/>
    <d v="2025-02-18T00:00:00"/>
    <d v="2025-02-19T00:00:00"/>
    <s v="C0347"/>
    <s v="P0130"/>
    <n v="1"/>
    <n v="66.010000000000005"/>
    <n v="0"/>
    <n v="15"/>
    <s v="Wallet"/>
    <s v="Marketplace"/>
    <s v="Canceled"/>
    <s v="late delivery"/>
    <s v=""/>
    <s v="Nada El-Sayed"/>
    <s v="Female"/>
    <s v="Aswan"/>
    <s v="Alexandria Coast"/>
    <s v="Nada.El-Sayed9@outlook.com"/>
    <s v="+2010324373754"/>
    <n v="1986"/>
    <d v="2022-08-16T00:00:00"/>
    <s v="Bronze"/>
    <x v="93"/>
    <x v="4"/>
    <x v="19"/>
    <s v="Adidas"/>
    <s v="Supplier D"/>
    <n v="44.81"/>
    <n v="65.36"/>
    <s v="No"/>
    <m/>
    <m/>
    <m/>
    <s v="No"/>
    <m/>
    <m/>
    <m/>
    <m/>
    <n v="66.010000000000005"/>
    <n v="0"/>
    <n v="0"/>
    <n v="66.010000000000005"/>
    <n v="81.010000000000005"/>
    <n v="44.81"/>
    <n v="6.2000000000000028"/>
    <n v="1"/>
    <n v="0"/>
  </r>
  <r>
    <s v="O2025000675"/>
    <x v="379"/>
    <d v="2025-11-03T00:00:00"/>
    <d v="2025-11-08T00:00:00"/>
    <s v="C0276"/>
    <s v="P0183"/>
    <n v="4"/>
    <n v="227.13"/>
    <n v="0"/>
    <n v="25"/>
    <s v="Card"/>
    <s v="Mobile App"/>
    <s v="Delivered"/>
    <s v=""/>
    <s v="SALE94"/>
    <s v="Laila Adel"/>
    <s v="Male"/>
    <s v="Alexandria"/>
    <s v="Canal"/>
    <s v="Laila.Adel34 @outlook.com"/>
    <s v="+2010615838118"/>
    <n v="1979"/>
    <d v="2022-04-27T00:00:00"/>
    <s v="Bronze"/>
    <x v="51"/>
    <x v="4"/>
    <x v="9"/>
    <s v="Nivea"/>
    <s v="Supplier D"/>
    <n v="158.65"/>
    <n v="220.64"/>
    <s v="No"/>
    <m/>
    <m/>
    <m/>
    <s v="No"/>
    <s v="Back to School"/>
    <d v="2025-04-15T00:00:00"/>
    <d v="2025-04-30T00:00:00"/>
    <s v="Web"/>
    <n v="908.52"/>
    <n v="0"/>
    <n v="0"/>
    <n v="908.52"/>
    <n v="933.52"/>
    <n v="634.6"/>
    <n v="248.91999999999996"/>
    <n v="5"/>
    <n v="3"/>
  </r>
  <r>
    <s v="O2025000676"/>
    <x v="677"/>
    <m/>
    <d v="2025-03-23T00:00:00"/>
    <s v="C0078"/>
    <s v="P0131"/>
    <n v="1"/>
    <n v="9.02"/>
    <n v="20"/>
    <n v="35"/>
    <s v="Wallet"/>
    <s v="Marketplace"/>
    <s v="Delivered"/>
    <s v=""/>
    <s v="SALE53"/>
    <s v="Aya Fathy"/>
    <s v="Male"/>
    <s v="Zagazig"/>
    <s v="Canal"/>
    <s v="AYA.FATHY68@hotmail.com"/>
    <s v="+2011796554589"/>
    <n v="2005"/>
    <d v="2025-06-18T00:00:00"/>
    <s v="Silver"/>
    <x v="142"/>
    <x v="3"/>
    <x v="22"/>
    <s v="Adidas"/>
    <s v="Supplier A"/>
    <n v="6.42"/>
    <n v="8.9499999999999993"/>
    <s v="No"/>
    <m/>
    <m/>
    <m/>
    <s v="No"/>
    <s v="Summer Sale"/>
    <d v="2024-05-04T00:00:00"/>
    <d v="2024-05-28T00:00:00"/>
    <s v="Web"/>
    <n v="9.02"/>
    <n v="0.2"/>
    <n v="1.804"/>
    <n v="7.2159999999999993"/>
    <n v="42.216000000000001"/>
    <n v="6.42"/>
    <n v="-34.204000000000001"/>
    <m/>
    <m/>
  </r>
  <r>
    <s v="O2025000677"/>
    <x v="678"/>
    <d v="2025-05-24T00:00:00"/>
    <d v="2025-05-26T00:00:00"/>
    <s v="C0366"/>
    <s v="P0215"/>
    <n v="1"/>
    <n v="58.66"/>
    <n v="1"/>
    <n v="0"/>
    <s v="Card"/>
    <s v="Mobile App"/>
    <s v="Canceled"/>
    <s v="VIP"/>
    <s v="SALE83"/>
    <s v="Sara Nasser"/>
    <s v="Male"/>
    <s v="Luxor"/>
    <s v="Greater Cairo"/>
    <s v="Sara.Nasser29@hotmail.com"/>
    <s v="+2010300312813"/>
    <n v="1988"/>
    <d v="2022-02-18T00:00:00"/>
    <s v="Bronze"/>
    <x v="148"/>
    <x v="2"/>
    <x v="20"/>
    <s v="Philips"/>
    <s v="Supplier C"/>
    <n v="42.22"/>
    <n v="64.08"/>
    <s v="Yes"/>
    <m/>
    <m/>
    <m/>
    <s v="No"/>
    <s v="Black Friday"/>
    <d v="2025-06-17T00:00:00"/>
    <d v="2025-07-21T00:00:00"/>
    <s v="Mobile App"/>
    <n v="58.66"/>
    <n v="0.01"/>
    <n v="0.58660000000000001"/>
    <n v="58.073399999999999"/>
    <n v="58.073399999999999"/>
    <n v="42.22"/>
    <n v="15.853400000000001"/>
    <n v="2"/>
    <n v="7"/>
  </r>
  <r>
    <s v="O2025000678"/>
    <x v="457"/>
    <d v="2025-04-09T00:00:00"/>
    <d v="2025-04-13T00:00:00"/>
    <s v="C0380"/>
    <s v="P0092"/>
    <n v="1"/>
    <n v="189.81"/>
    <n v="5"/>
    <n v="15"/>
    <s v="Cash"/>
    <s v="Mobile App"/>
    <s v="In Transit"/>
    <s v="call before delivery"/>
    <s v=""/>
    <s v="Salma Nasser"/>
    <s v="Male"/>
    <s v="Cairo"/>
    <s v="Upper Egypt"/>
    <s v="SALMA.NASSER76@gmail.com"/>
    <s v="+2010101025729"/>
    <n v="2002"/>
    <d v="2025-02-20T00:00:00"/>
    <s v="Bronze"/>
    <x v="82"/>
    <x v="0"/>
    <x v="2"/>
    <s v="Adidas"/>
    <s v="Supplier C"/>
    <n v="119.99"/>
    <n v="168.92"/>
    <s v="No"/>
    <m/>
    <m/>
    <m/>
    <s v="No"/>
    <m/>
    <m/>
    <m/>
    <m/>
    <n v="189.81"/>
    <n v="0.05"/>
    <n v="9.4905000000000008"/>
    <n v="180.31950000000001"/>
    <n v="195.31950000000001"/>
    <n v="119.99"/>
    <n v="45.32950000000001"/>
    <n v="4"/>
    <n v="5"/>
  </r>
  <r>
    <s v="O2025000679"/>
    <x v="634"/>
    <d v="2025-11-12T00:00:00"/>
    <d v="2025-12-18T00:00:00"/>
    <s v="C0048"/>
    <s v="P0100"/>
    <n v="1"/>
    <n v="23.38"/>
    <n v="10"/>
    <n v="35"/>
    <s v="Cash"/>
    <s v="Mobile App"/>
    <s v="Delivered"/>
    <s v=""/>
    <s v="SALE75"/>
    <s v="Hager Said"/>
    <s v="Male"/>
    <s v="Ismailia"/>
    <s v="Delta"/>
    <s v="HAGER.SAID86@yahoo.com"/>
    <s v="+2011718469094"/>
    <n v="1981"/>
    <d v="2025-11-02T00:00:00"/>
    <s v="Silver"/>
    <x v="140"/>
    <x v="0"/>
    <x v="10"/>
    <s v="Samsung"/>
    <s v="Supplier D"/>
    <n v="18.12"/>
    <n v="24"/>
    <s v="No"/>
    <m/>
    <m/>
    <m/>
    <s v="No"/>
    <s v="Back to School"/>
    <d v="2025-02-02T00:00:00"/>
    <d v="2025-03-09T00:00:00"/>
    <s v="All"/>
    <n v="23.38"/>
    <n v="0.1"/>
    <n v="2.3380000000000001"/>
    <n v="21.041999999999998"/>
    <n v="56.042000000000002"/>
    <n v="18.12"/>
    <n v="-32.078000000000003"/>
    <n v="36"/>
    <n v="-27"/>
  </r>
  <r>
    <s v="O2025000680"/>
    <x v="679"/>
    <d v="2025-08-16T00:00:00"/>
    <m/>
    <s v="C0404"/>
    <s v="P0141"/>
    <n v="1"/>
    <n v="160.96"/>
    <n v="0"/>
    <n v="15"/>
    <s v="Cash"/>
    <s v="Web"/>
    <s v="Returned"/>
    <s v=""/>
    <s v="FREESHIP"/>
    <s v="Mona Fathy"/>
    <s v="Female"/>
    <s v="Mansoura"/>
    <s v="Upper Egypt"/>
    <s v="Mona.Fathy7@yahoo.com"/>
    <s v="+2011611091685"/>
    <n v="1971"/>
    <d v="2024-09-23T00:00:00"/>
    <s v="Gold"/>
    <x v="149"/>
    <x v="4"/>
    <x v="24"/>
    <s v="Adidas"/>
    <s v="Supplier C"/>
    <n v="101.4"/>
    <n v="140.47"/>
    <s v="No"/>
    <m/>
    <m/>
    <m/>
    <s v="No"/>
    <s v="New Year"/>
    <d v="2025-02-10T00:00:00"/>
    <d v="2025-04-03T00:00:00"/>
    <s v="Mobile App"/>
    <n v="160.96"/>
    <n v="0"/>
    <n v="0"/>
    <n v="160.96"/>
    <n v="175.96"/>
    <n v="101.4"/>
    <n v="44.56"/>
    <m/>
    <n v="1"/>
  </r>
  <r>
    <s v="O2025000681"/>
    <x v="502"/>
    <d v="2025-09-11T00:00:00"/>
    <m/>
    <s v="C0450"/>
    <s v="P0052"/>
    <n v="4"/>
    <n v="157.66999999999999"/>
    <n v="5"/>
    <n v="35"/>
    <s v="Cash"/>
    <s v="Web"/>
    <s v="Canceled"/>
    <s v="late delivery"/>
    <s v=""/>
    <s v="Karim Ashour"/>
    <s v="Female"/>
    <s v="Mansoura"/>
    <s v="Delta"/>
    <s v="Karim.Ashour70@outlook.com"/>
    <s v="+2011846057082"/>
    <n v="1984"/>
    <d v="2023-05-04T00:00:00"/>
    <s v="Bronze"/>
    <x v="93"/>
    <x v="4"/>
    <x v="19"/>
    <s v="Adidas"/>
    <s v="Supplier E"/>
    <n v="0"/>
    <n v="142.59"/>
    <s v="No"/>
    <m/>
    <m/>
    <m/>
    <s v="No"/>
    <m/>
    <m/>
    <m/>
    <m/>
    <n v="630.67999999999995"/>
    <n v="0.05"/>
    <n v="31.533999999999999"/>
    <n v="599.14599999999996"/>
    <n v="634.14599999999996"/>
    <n v="0"/>
    <n v="564.14599999999996"/>
    <m/>
    <n v="33"/>
  </r>
  <r>
    <s v="O2025000682"/>
    <x v="645"/>
    <d v="2025-08-16T00:00:00"/>
    <d v="2025-08-17T00:00:00"/>
    <s v="C0231"/>
    <s v="P0008"/>
    <n v="2"/>
    <n v="168.76"/>
    <n v="0"/>
    <n v="35"/>
    <s v="Cash"/>
    <s v="Web"/>
    <s v="Delivered"/>
    <s v=""/>
    <s v="SALE34"/>
    <s v="Omar Fathy"/>
    <s v="Female"/>
    <s v="Alexandria"/>
    <s v="Greater Cairo"/>
    <s v="Omar.Fathy92@outlook.com"/>
    <s v="+2010691385716"/>
    <n v="1977"/>
    <d v="2022-08-20T00:00:00"/>
    <s v="Bronze"/>
    <x v="12"/>
    <x v="0"/>
    <x v="10"/>
    <s v="Philips"/>
    <s v="Supplier B"/>
    <n v="127.85"/>
    <n v="162.56"/>
    <s v="No"/>
    <m/>
    <m/>
    <m/>
    <s v="No"/>
    <s v="Loyalty Boost"/>
    <d v="2025-04-26T00:00:00"/>
    <d v="2025-05-10T00:00:00"/>
    <s v="Marketplace"/>
    <n v="337.52"/>
    <n v="0"/>
    <n v="0"/>
    <n v="337.52"/>
    <n v="372.52"/>
    <n v="255.7"/>
    <n v="46.819999999999993"/>
    <n v="1"/>
    <n v="2"/>
  </r>
  <r>
    <s v="O2025000683"/>
    <x v="680"/>
    <d v="2026-01-05T00:00:00"/>
    <d v="2026-01-07T00:00:00"/>
    <s v="C0141"/>
    <s v="P0066"/>
    <n v="1"/>
    <n v="141.13999999999999"/>
    <n v="0"/>
    <n v="15"/>
    <s v="Cash"/>
    <s v="Mobile App"/>
    <s v="Canceled"/>
    <s v=""/>
    <s v=""/>
    <s v="Mai Khaled"/>
    <s v="Male"/>
    <s v="Luxor"/>
    <s v="Delta"/>
    <s v="MAI.KHALED6@outlook.com"/>
    <s v="+2010104116797"/>
    <n v="1987"/>
    <d v="2024-06-04T00:00:00"/>
    <s v="Bronze"/>
    <x v="22"/>
    <x v="1"/>
    <x v="7"/>
    <s v="SEB"/>
    <s v="Supplier D"/>
    <n v="106.9"/>
    <n v="136.69"/>
    <s v="Yes"/>
    <m/>
    <m/>
    <m/>
    <s v="No"/>
    <m/>
    <m/>
    <m/>
    <m/>
    <n v="141.13999999999999"/>
    <n v="0"/>
    <n v="0"/>
    <n v="141.13999999999999"/>
    <n v="156.13999999999999"/>
    <n v="106.9"/>
    <n v="19.239999999999981"/>
    <n v="2"/>
    <n v="5"/>
  </r>
  <r>
    <s v="O2025000684"/>
    <x v="681"/>
    <d v="2025-03-19T00:00:00"/>
    <d v="2025-03-22T00:00:00"/>
    <s v="C0010"/>
    <s v="P0160"/>
    <n v="1"/>
    <n v="179.54"/>
    <n v="5"/>
    <n v="25"/>
    <s v="Wallet"/>
    <s v="Mobile App"/>
    <s v="Delivered"/>
    <s v=""/>
    <s v="SALE72"/>
    <s v="Youssef Fathy"/>
    <s v="Female"/>
    <s v="Zagazig"/>
    <s v="Greater Cairo"/>
    <s v="Youssef.Fathy37@gmail.com"/>
    <s v="+2010222375707"/>
    <n v="1981"/>
    <d v="2024-06-15T00:00:00"/>
    <s v="Platinum"/>
    <x v="83"/>
    <x v="4"/>
    <x v="18"/>
    <s v="Adidas"/>
    <s v="Supplier A"/>
    <n v="135.74"/>
    <n v="160.87"/>
    <s v="No"/>
    <m/>
    <m/>
    <m/>
    <s v="No"/>
    <s v="Loyalty Boost"/>
    <d v="2025-01-11T00:00:00"/>
    <d v="2025-03-02T00:00:00"/>
    <s v="Mobile App"/>
    <n v="179.54"/>
    <n v="0.05"/>
    <n v="8.9770000000000003"/>
    <n v="170.56299999999999"/>
    <n v="195.56299999999999"/>
    <n v="135.74"/>
    <n v="9.8229999999999791"/>
    <n v="3"/>
    <n v="2"/>
  </r>
  <r>
    <s v="O2025000685"/>
    <x v="682"/>
    <d v="2025-02-05T00:00:00"/>
    <d v="2025-08-02T00:00:00"/>
    <s v="C0177"/>
    <s v="P0183"/>
    <n v="2"/>
    <n v="189.39"/>
    <n v="5"/>
    <n v="15"/>
    <s v="Cash"/>
    <s v="Web"/>
    <s v="Delivered"/>
    <s v=""/>
    <s v="SALE73"/>
    <s v="Hassan Gomaa"/>
    <s v="Male"/>
    <s v="Luxor"/>
    <s v="Canal"/>
    <s v="Hassan.Gomaa17@gmail.com"/>
    <s v="+2010116913157"/>
    <n v="1981"/>
    <d v="2025-08-25T00:00:00"/>
    <s v="Bronze"/>
    <x v="51"/>
    <x v="4"/>
    <x v="9"/>
    <s v="Nivea"/>
    <s v="Supplier D"/>
    <n v="158.65"/>
    <n v="220.64"/>
    <s v="No"/>
    <m/>
    <m/>
    <m/>
    <s v="No"/>
    <s v="New Year"/>
    <d v="2024-09-02T00:00:00"/>
    <d v="2024-10-02T00:00:00"/>
    <s v="All"/>
    <n v="378.78"/>
    <n v="0.05"/>
    <n v="18.939"/>
    <n v="359.84099999999995"/>
    <n v="374.84099999999995"/>
    <n v="317.3"/>
    <n v="27.54099999999994"/>
    <n v="178"/>
    <n v="34"/>
  </r>
  <r>
    <s v="O2025000686"/>
    <x v="587"/>
    <d v="2025-08-05T00:00:00"/>
    <d v="2025-08-10T00:00:00"/>
    <s v="C0095"/>
    <s v="P0169"/>
    <n v="2"/>
    <n v="120.13"/>
    <n v="30"/>
    <n v="35"/>
    <s v="Wallet"/>
    <s v="Mobile App"/>
    <s v="Delivered"/>
    <s v="VIP"/>
    <s v=""/>
    <s v="Nada Fathy"/>
    <s v="Male"/>
    <s v="Suez"/>
    <s v="Upper Egypt"/>
    <s v="NADA.FATHY58@outlook.com"/>
    <s v="+2010203729189"/>
    <n v="1977"/>
    <d v="2025-02-08T00:00:00"/>
    <s v="Silver"/>
    <x v="103"/>
    <x v="4"/>
    <x v="13"/>
    <s v="Nike"/>
    <s v="Supplier A"/>
    <n v="0"/>
    <n v="123.5"/>
    <s v="No"/>
    <m/>
    <m/>
    <m/>
    <s v="No"/>
    <m/>
    <m/>
    <m/>
    <m/>
    <n v="240.26"/>
    <n v="0.3"/>
    <n v="72.077999999999989"/>
    <n v="168.18200000000002"/>
    <n v="203.18200000000002"/>
    <n v="0"/>
    <n v="133.18200000000002"/>
    <n v="5"/>
    <n v="5"/>
  </r>
  <r>
    <s v="O2025000687"/>
    <x v="638"/>
    <d v="2025-12-25T00:00:00"/>
    <d v="2025-12-30T00:00:00"/>
    <s v="C0185"/>
    <s v="P0217"/>
    <n v="2"/>
    <n v="228.89"/>
    <n v="25"/>
    <n v="15"/>
    <s v="Wallet"/>
    <s v="Marketplace"/>
    <s v="Canceled"/>
    <s v=""/>
    <s v="NEWUSER"/>
    <s v="Ahmed Samir"/>
    <s v="Male"/>
    <s v="Giza"/>
    <s v="Greater Cairo"/>
    <s v="AHMED.SAMIR57@gmail.com"/>
    <s v="+2011079260094"/>
    <n v="1983"/>
    <d v="2025-06-14T00:00:00"/>
    <s v="Platinum"/>
    <x v="92"/>
    <x v="4"/>
    <x v="24"/>
    <s v="Nivea"/>
    <s v="Supplier A"/>
    <n v="163.49"/>
    <n v="232.88"/>
    <s v="No"/>
    <m/>
    <m/>
    <m/>
    <s v="No"/>
    <s v="Weekend Flash"/>
    <d v="2024-05-09T00:00:00"/>
    <d v="2024-06-01T00:00:00"/>
    <s v="All"/>
    <n v="457.78"/>
    <n v="0.25"/>
    <n v="114.44499999999999"/>
    <n v="343.33499999999998"/>
    <n v="358.33499999999998"/>
    <n v="326.98"/>
    <n v="1.3549999999999613"/>
    <n v="5"/>
    <n v="4"/>
  </r>
  <r>
    <s v="O2025000688"/>
    <x v="564"/>
    <m/>
    <d v="2025-03-13T00:00:00"/>
    <s v="C0155"/>
    <s v="P0054"/>
    <n v="1"/>
    <n v="92.31"/>
    <n v="20"/>
    <n v="25"/>
    <s v="Card"/>
    <s v="Web"/>
    <s v="In Transit"/>
    <s v="  "/>
    <s v=""/>
    <s v="Sara Said"/>
    <s v="Male"/>
    <s v="Luxor"/>
    <s v="Upper Egypt"/>
    <s v="SARA.SAID53@outlook.com"/>
    <s v="+2010980583130"/>
    <n v="1971"/>
    <d v="2023-01-02T00:00:00"/>
    <s v="Silver"/>
    <x v="69"/>
    <x v="0"/>
    <x v="0"/>
    <s v="LocalBrand"/>
    <s v="Supplier A"/>
    <n v="66.69"/>
    <n v="90"/>
    <s v="No"/>
    <m/>
    <m/>
    <m/>
    <s v="No"/>
    <m/>
    <m/>
    <m/>
    <m/>
    <n v="92.31"/>
    <n v="0.2"/>
    <n v="18.462"/>
    <n v="73.847999999999999"/>
    <n v="98.847999999999999"/>
    <n v="66.69"/>
    <n v="-17.841999999999999"/>
    <m/>
    <m/>
  </r>
  <r>
    <s v="O2025000689"/>
    <x v="469"/>
    <d v="2025-09-09T00:00:00"/>
    <d v="2025-09-16T00:00:00"/>
    <s v="C0074"/>
    <s v="P0174"/>
    <n v="3"/>
    <n v="239.25"/>
    <n v="20"/>
    <n v="35"/>
    <s v="Wallet"/>
    <s v="Web"/>
    <s v="Canceled"/>
    <s v=""/>
    <s v="SALE72"/>
    <s v="Nour Ashour"/>
    <s v="Female"/>
    <s v="Aswan"/>
    <s v="Greater Cairo"/>
    <s v="Nour.Ashour14@hotmail.com"/>
    <s v="+2011115808884"/>
    <n v="2000"/>
    <d v="2025-03-16T00:00:00"/>
    <s v="Gold"/>
    <x v="90"/>
    <x v="4"/>
    <x v="13"/>
    <s v="Samsung"/>
    <s v="Supplier B"/>
    <n v="181.44"/>
    <n v="245.41"/>
    <s v="No"/>
    <m/>
    <m/>
    <m/>
    <s v="No"/>
    <s v="Loyalty Boost"/>
    <d v="2025-01-11T00:00:00"/>
    <d v="2025-03-02T00:00:00"/>
    <s v="Mobile App"/>
    <n v="717.75"/>
    <n v="0.2"/>
    <n v="143.55000000000001"/>
    <n v="574.20000000000005"/>
    <n v="609.20000000000005"/>
    <n v="544.31999999999994"/>
    <n v="-5.1199999999998909"/>
    <n v="7"/>
    <n v="123"/>
  </r>
  <r>
    <s v="O2025000690"/>
    <x v="392"/>
    <d v="2025-01-24T00:00:00"/>
    <d v="2025-01-28T00:00:00"/>
    <s v="C0228"/>
    <s v="P0020"/>
    <n v="2"/>
    <n v="189.89"/>
    <n v="5"/>
    <n v="35"/>
    <s v="Wallet"/>
    <s v="Marketplace"/>
    <s v="Returned"/>
    <s v=""/>
    <s v=""/>
    <s v="Hassan Said"/>
    <s v="Male"/>
    <s v="Aswan"/>
    <s v="Greater Cairo"/>
    <s v="Hassan.Said52@yahoo.com"/>
    <s v="+2010113998728"/>
    <n v="1985"/>
    <d v="2025-05-17T00:00:00"/>
    <s v="Bronze"/>
    <x v="39"/>
    <x v="4"/>
    <x v="19"/>
    <s v="L'Oreal"/>
    <s v="Supplier B"/>
    <n v="136.5"/>
    <n v="182.66"/>
    <s v="No"/>
    <d v="2024-09-24T00:00:00"/>
    <s v="Wrong item"/>
    <s v="Cash"/>
    <s v="Yes"/>
    <m/>
    <m/>
    <m/>
    <m/>
    <n v="379.78"/>
    <n v="0.05"/>
    <n v="18.989000000000001"/>
    <n v="360.791"/>
    <n v="395.791"/>
    <n v="273"/>
    <n v="52.790999999999997"/>
    <n v="4"/>
    <n v="3"/>
  </r>
  <r>
    <s v="O2025000691"/>
    <x v="434"/>
    <d v="2025-08-27T00:00:00"/>
    <d v="2025-08-29T00:00:00"/>
    <s v="C0141"/>
    <s v="P0094"/>
    <n v="2"/>
    <n v="10.18"/>
    <n v="0"/>
    <n v="25"/>
    <s v="Cash"/>
    <s v="Mobile App"/>
    <s v="Delivered"/>
    <s v=""/>
    <s v="SALE75"/>
    <s v="Mai Khaled"/>
    <s v="Male"/>
    <s v="Luxor"/>
    <s v="Delta"/>
    <s v="MAI.KHALED6@outlook.com"/>
    <s v="+2010104116797"/>
    <n v="1987"/>
    <d v="2024-06-04T00:00:00"/>
    <s v="Bronze"/>
    <x v="128"/>
    <x v="1"/>
    <x v="7"/>
    <s v="Adidas"/>
    <s v="Supplier A"/>
    <n v="7.08"/>
    <n v="10.76"/>
    <s v="No"/>
    <m/>
    <m/>
    <m/>
    <s v="No"/>
    <s v="Back to School"/>
    <d v="2025-02-02T00:00:00"/>
    <d v="2025-03-09T00:00:00"/>
    <s v="All"/>
    <n v="20.36"/>
    <n v="0"/>
    <n v="0"/>
    <n v="20.36"/>
    <n v="45.36"/>
    <n v="14.16"/>
    <n v="-18.8"/>
    <n v="2"/>
    <n v="7"/>
  </r>
  <r>
    <s v="O2025000692"/>
    <x v="528"/>
    <d v="2025-06-21T00:00:00"/>
    <d v="2025-06-26T00:00:00"/>
    <s v="C0363"/>
    <s v="P0106"/>
    <n v="2"/>
    <n v="139.06"/>
    <n v="10"/>
    <n v="25"/>
    <s v="Card"/>
    <s v="Mobile App"/>
    <s v="Delivered"/>
    <s v=""/>
    <s v=""/>
    <s v="Hager Nasser"/>
    <s v="Male"/>
    <s v="Luxor"/>
    <s v="Alexandria Coast"/>
    <s v="Hager.Nasser24 @outlook.com"/>
    <s v="+2011174569073"/>
    <n v="1984"/>
    <d v="2025-05-25T00:00:00"/>
    <s v="Platinum"/>
    <x v="15"/>
    <x v="0"/>
    <x v="2"/>
    <s v="L'Oreal"/>
    <s v="Supplier C"/>
    <n v="85.33"/>
    <n v="131.21"/>
    <s v="No"/>
    <m/>
    <m/>
    <m/>
    <s v="No"/>
    <m/>
    <m/>
    <m/>
    <m/>
    <n v="278.12"/>
    <n v="0.1"/>
    <n v="27.812000000000001"/>
    <n v="250.30799999999999"/>
    <n v="275.30799999999999"/>
    <n v="170.66"/>
    <n v="54.647999999999996"/>
    <n v="5"/>
    <n v="5"/>
  </r>
  <r>
    <s v="O2025000693"/>
    <x v="601"/>
    <d v="2025-08-29T00:00:00"/>
    <d v="2025-08-31T00:00:00"/>
    <s v="C0385"/>
    <s v="P0037"/>
    <n v="2"/>
    <n v="246.52"/>
    <n v="10"/>
    <n v="25"/>
    <s v="Wallet"/>
    <s v="Web"/>
    <s v="Delivered"/>
    <s v="  "/>
    <s v=""/>
    <s v="Omar Mahmoud"/>
    <s v="Male"/>
    <s v="Aswan"/>
    <s v="Alexandria Coast"/>
    <s v="Omar.Mahmoud74@gmail.com"/>
    <s v="+2010308293030"/>
    <n v="1970"/>
    <d v="2025-09-16T00:00:00"/>
    <s v="Bronze"/>
    <x v="51"/>
    <x v="4"/>
    <x v="9"/>
    <s v="Nivea"/>
    <s v="Supplier D"/>
    <n v="174.75"/>
    <n v="250.74"/>
    <s v="No"/>
    <m/>
    <m/>
    <m/>
    <s v="No"/>
    <m/>
    <m/>
    <m/>
    <m/>
    <n v="493.04"/>
    <n v="0.1"/>
    <n v="49.304000000000002"/>
    <n v="443.73599999999999"/>
    <n v="468.73599999999999"/>
    <n v="349.5"/>
    <n v="69.23599999999999"/>
    <n v="2"/>
    <n v="4"/>
  </r>
  <r>
    <s v="O2025000694"/>
    <x v="552"/>
    <d v="2025-08-06T00:00:00"/>
    <d v="2025-06-12T00:00:00"/>
    <s v="C0424"/>
    <s v="P0049"/>
    <n v="1"/>
    <n v="40.729999999999997"/>
    <n v="10"/>
    <n v="15"/>
    <s v="Wallet"/>
    <s v="Mobile App"/>
    <s v="Canceled"/>
    <s v="late delivery"/>
    <s v=""/>
    <s v="Hassan Mahmoud"/>
    <s v="Female"/>
    <s v="Suez"/>
    <s v="Greater Cairo"/>
    <s v="Hassan.Mahmoud90@outlook.com"/>
    <s v="+2010587346748"/>
    <n v="1998"/>
    <d v="2025-11-28T00:00:00"/>
    <s v="Bronze"/>
    <x v="57"/>
    <x v="4"/>
    <x v="18"/>
    <s v="Philips"/>
    <s v="Supplier D"/>
    <n v="32.24"/>
    <n v="38.15"/>
    <s v="No"/>
    <m/>
    <m/>
    <m/>
    <s v="No"/>
    <m/>
    <m/>
    <m/>
    <m/>
    <n v="40.729999999999997"/>
    <n v="0.1"/>
    <n v="4.0729999999999995"/>
    <n v="36.656999999999996"/>
    <n v="51.656999999999996"/>
    <n v="32.24"/>
    <n v="-10.583000000000006"/>
    <n v="-55"/>
    <n v="61"/>
  </r>
  <r>
    <s v="O2025000695"/>
    <x v="576"/>
    <d v="2025-03-03T00:00:00"/>
    <d v="2025-07-03T00:00:00"/>
    <s v="C0271"/>
    <s v="P0134"/>
    <n v="2"/>
    <n v="55.36"/>
    <n v="0"/>
    <n v="15"/>
    <s v="Bank Transfer"/>
    <s v="Web"/>
    <s v="Delivered"/>
    <s v=""/>
    <s v="SALE94"/>
    <s v="Salma Khaled"/>
    <s v="Male"/>
    <s v="Aswan"/>
    <s v="Alexandria Coast"/>
    <s v="Salma.Khaled84@yahoo.com"/>
    <s v="+2011563563780"/>
    <n v="1973"/>
    <d v="2022-07-06T00:00:00"/>
    <s v="Bronze"/>
    <x v="2"/>
    <x v="0"/>
    <x v="0"/>
    <s v="Nivea"/>
    <s v="Supplier C"/>
    <n v="41.49"/>
    <n v="58.23"/>
    <s v="No"/>
    <m/>
    <m/>
    <m/>
    <s v="No"/>
    <s v="Back to School"/>
    <d v="2025-04-15T00:00:00"/>
    <d v="2025-04-30T00:00:00"/>
    <s v="Web"/>
    <n v="110.72"/>
    <n v="0"/>
    <n v="0"/>
    <n v="110.72"/>
    <n v="125.72"/>
    <n v="82.98"/>
    <n v="12.739999999999995"/>
    <n v="122"/>
    <n v="5"/>
  </r>
  <r>
    <s v="O2025000696"/>
    <x v="669"/>
    <d v="2025-08-30T00:00:00"/>
    <d v="2025-09-04T00:00:00"/>
    <s v="C0025"/>
    <s v="P0153"/>
    <n v="1"/>
    <n v="99.69"/>
    <n v="15"/>
    <n v="25"/>
    <s v="Bank Transfer"/>
    <s v="Web"/>
    <s v="In Transit"/>
    <s v="call before delivery"/>
    <s v="SALE68"/>
    <s v="Mostafa Gomaa"/>
    <s v="Male"/>
    <s v="Cairo"/>
    <s v="Canal"/>
    <s v="Mostafa.Gomaa74@hotmail.com"/>
    <s v="+2011747939791"/>
    <n v="1980"/>
    <d v="2023-04-16T00:00:00"/>
    <s v=""/>
    <x v="40"/>
    <x v="2"/>
    <x v="6"/>
    <s v="Adidas"/>
    <s v="Supplier E"/>
    <n v="79.77"/>
    <n v="91.88"/>
    <s v="No"/>
    <m/>
    <m/>
    <m/>
    <s v="No"/>
    <s v="Loyalty Boost"/>
    <d v="2025-04-20T00:00:00"/>
    <d v="2025-05-07T00:00:00"/>
    <s v="All"/>
    <n v="99.69"/>
    <n v="0.15"/>
    <n v="14.953499999999998"/>
    <n v="84.736500000000007"/>
    <n v="109.73650000000001"/>
    <n v="79.77"/>
    <n v="-20.033499999999989"/>
    <n v="5"/>
    <n v="7"/>
  </r>
  <r>
    <s v="O2025000697"/>
    <x v="534"/>
    <d v="2025-09-10T00:00:00"/>
    <d v="2025-09-12T00:00:00"/>
    <s v="C0017"/>
    <s v="P0129"/>
    <n v="1"/>
    <n v="159.88999999999999"/>
    <n v="20"/>
    <n v="25"/>
    <s v="Bank Transfer"/>
    <s v="Web"/>
    <s v="Delivered"/>
    <s v="late delivery"/>
    <s v=""/>
    <s v="Ali Kamel"/>
    <s v="Male"/>
    <s v="Suez"/>
    <s v="Alexandria Coast"/>
    <s v="ALI.KAMEL29 @gmail.com"/>
    <s v="+2010349946304"/>
    <n v="1991"/>
    <d v="2024-09-23T00:00:00"/>
    <s v="Silver"/>
    <x v="105"/>
    <x v="4"/>
    <x v="24"/>
    <s v="Samsung"/>
    <s v="Supplier B"/>
    <n v="136.41999999999999"/>
    <n v="187.62"/>
    <s v="No"/>
    <m/>
    <m/>
    <m/>
    <s v="No"/>
    <m/>
    <m/>
    <m/>
    <m/>
    <n v="159.88999999999999"/>
    <n v="0.2"/>
    <n v="31.977999999999998"/>
    <n v="127.91199999999999"/>
    <n v="152.91199999999998"/>
    <n v="136.41999999999999"/>
    <n v="-33.507999999999996"/>
    <n v="2"/>
    <n v="4"/>
  </r>
  <r>
    <s v="O2025000698"/>
    <x v="413"/>
    <d v="2025-04-17T00:00:00"/>
    <d v="2025-04-24T00:00:00"/>
    <s v="C0280"/>
    <s v="P0114"/>
    <n v="1"/>
    <n v="261.82"/>
    <n v="0"/>
    <n v="35"/>
    <s v="Card"/>
    <s v="Web"/>
    <s v="Returned"/>
    <s v=""/>
    <s v=""/>
    <s v="Mostafa Hassan"/>
    <s v="Male"/>
    <s v="Mansoura"/>
    <s v="Alexandria Coast"/>
    <s v="Mostafa.Hassan31@yahoo.com"/>
    <s v="+2010532211948"/>
    <n v="2004"/>
    <d v="2023-03-23T00:00:00"/>
    <s v="Silver"/>
    <x v="21"/>
    <x v="0"/>
    <x v="12"/>
    <s v="LocalBrand"/>
    <s v="Supplier C"/>
    <n v="174.2"/>
    <n v="247.43"/>
    <s v="No"/>
    <m/>
    <m/>
    <m/>
    <s v="No"/>
    <m/>
    <m/>
    <m/>
    <m/>
    <n v="261.82"/>
    <n v="0"/>
    <n v="0"/>
    <n v="261.82"/>
    <n v="296.82"/>
    <n v="174.2"/>
    <n v="52.620000000000005"/>
    <n v="7"/>
    <n v="1"/>
  </r>
  <r>
    <s v="O2025000699"/>
    <x v="538"/>
    <d v="2025-07-11T00:00:00"/>
    <d v="2025-07-14T00:00:00"/>
    <s v="C0026"/>
    <s v="P0024"/>
    <n v="1"/>
    <n v="181.61"/>
    <n v="5"/>
    <n v="35"/>
    <s v="Wallet"/>
    <s v="Mobile App"/>
    <s v="Returned"/>
    <s v=""/>
    <s v=""/>
    <s v="Rania Nasser"/>
    <s v="Male"/>
    <s v="Tanta"/>
    <s v="Upper Egypt"/>
    <s v="Rania.Nasser6@gmail.com"/>
    <s v="+2010819714670"/>
    <n v="2004"/>
    <d v="2024-06-27T00:00:00"/>
    <s v="Silver"/>
    <x v="37"/>
    <x v="4"/>
    <x v="17"/>
    <s v="Nike"/>
    <s v="Supplier E"/>
    <n v="125.26"/>
    <n v="159.83000000000001"/>
    <s v="No"/>
    <m/>
    <m/>
    <m/>
    <s v="No"/>
    <m/>
    <m/>
    <m/>
    <m/>
    <n v="181.61"/>
    <n v="0.05"/>
    <n v="9.0805000000000007"/>
    <n v="172.52950000000001"/>
    <n v="207.52950000000001"/>
    <n v="125.26"/>
    <n v="12.269500000000008"/>
    <n v="3"/>
    <n v="7"/>
  </r>
  <r>
    <s v="O2025000700"/>
    <x v="478"/>
    <d v="2025-04-12T00:00:00"/>
    <d v="2025-04-16T00:00:00"/>
    <s v="C0245"/>
    <s v="P0184"/>
    <n v="1"/>
    <n v="18.489999999999998"/>
    <n v="0"/>
    <n v="25"/>
    <s v="Cash"/>
    <s v="Marketplace"/>
    <s v="Returned"/>
    <s v="late delivery"/>
    <s v=""/>
    <s v="Aya Abdelrahman"/>
    <s v="Male"/>
    <s v="Tanta"/>
    <s v="Alexandria Coast"/>
    <s v="Aya.Abdelrahman88 @gmail.com"/>
    <s v="+2010783004179"/>
    <n v="2002"/>
    <d v="2022-10-12T00:00:00"/>
    <s v="Silver"/>
    <x v="28"/>
    <x v="3"/>
    <x v="4"/>
    <s v="L'Oreal"/>
    <s v="Supplier B"/>
    <n v="17.36"/>
    <n v="20.97"/>
    <s v="No"/>
    <m/>
    <m/>
    <m/>
    <s v="No"/>
    <m/>
    <m/>
    <m/>
    <m/>
    <n v="18.489999999999998"/>
    <n v="0"/>
    <n v="0"/>
    <n v="18.489999999999998"/>
    <n v="43.489999999999995"/>
    <n v="17.36"/>
    <n v="-23.87"/>
    <n v="4"/>
    <n v="10"/>
  </r>
  <r>
    <s v="O2025000701"/>
    <x v="529"/>
    <d v="2025-11-16T00:00:00"/>
    <d v="2025-11-25T00:00:00"/>
    <s v="C0401"/>
    <s v="P0032"/>
    <n v="1"/>
    <n v="177.07"/>
    <n v="2"/>
    <n v="25"/>
    <s v="Card"/>
    <s v="Mobile App"/>
    <s v="Delivered"/>
    <s v=""/>
    <s v="SALE68"/>
    <s v="Yara Abdelrahman"/>
    <s v="Male"/>
    <s v="Cairo"/>
    <s v="Delta"/>
    <s v="Yara.Abdelrahman2 @gmail.com"/>
    <s v="+2010303256715"/>
    <n v="1989"/>
    <d v="2024-03-26T00:00:00"/>
    <s v="Silver"/>
    <x v="20"/>
    <x v="3"/>
    <x v="8"/>
    <s v="SEB"/>
    <s v="Supplier A"/>
    <n v="0"/>
    <n v="174.1"/>
    <s v="No"/>
    <m/>
    <m/>
    <m/>
    <s v="No"/>
    <s v="Loyalty Boost"/>
    <d v="2025-04-20T00:00:00"/>
    <d v="2025-05-07T00:00:00"/>
    <s v="All"/>
    <n v="177.07"/>
    <n v="0.02"/>
    <n v="3.5413999999999999"/>
    <n v="173.52859999999998"/>
    <n v="198.52859999999998"/>
    <n v="0"/>
    <n v="148.52859999999998"/>
    <n v="9"/>
    <n v="7"/>
  </r>
  <r>
    <s v="O2025000702"/>
    <x v="429"/>
    <d v="2025-05-30T00:00:00"/>
    <d v="2025-03-06T00:00:00"/>
    <s v="C0184"/>
    <s v="P0104"/>
    <n v="1"/>
    <n v="18.66"/>
    <n v="15"/>
    <n v="0"/>
    <s v="Cash"/>
    <s v="Web"/>
    <s v="Delivered"/>
    <s v=""/>
    <s v=""/>
    <s v="Rania Hegazy"/>
    <s v="Male"/>
    <s v="Giza"/>
    <s v="Canal"/>
    <s v="RANIA.HEGAZY21@outlook.com"/>
    <s v="+2010383946308"/>
    <n v="1990"/>
    <d v="2025-09-04T00:00:00"/>
    <s v="Gold"/>
    <x v="96"/>
    <x v="3"/>
    <x v="8"/>
    <s v="Anker"/>
    <s v="Supplier C"/>
    <n v="17.190000000000001"/>
    <n v="20.5"/>
    <s v="No"/>
    <m/>
    <m/>
    <m/>
    <s v="No"/>
    <m/>
    <m/>
    <m/>
    <m/>
    <n v="18.66"/>
    <n v="0.15"/>
    <n v="2.7989999999999999"/>
    <n v="15.861000000000001"/>
    <n v="15.861000000000001"/>
    <n v="17.190000000000001"/>
    <n v="-1.3290000000000006"/>
    <n v="-85"/>
    <n v="2"/>
  </r>
  <r>
    <s v="O2025000703"/>
    <x v="659"/>
    <d v="2025-10-07T00:00:00"/>
    <d v="2025-10-11T00:00:00"/>
    <s v="C0391"/>
    <s v="P0023"/>
    <n v="3"/>
    <n v="190.12"/>
    <n v="0"/>
    <n v="0"/>
    <s v="Cash"/>
    <s v="Web"/>
    <s v="Canceled"/>
    <s v=""/>
    <s v=""/>
    <s v="Ahmed Gomaa"/>
    <s v="Female"/>
    <s v="Tanta"/>
    <s v="Greater Cairo"/>
    <s v="Ahmed.Gomaa92@hotmail.com"/>
    <s v="+2010986021087"/>
    <n v="2000"/>
    <d v="2022-11-21T00:00:00"/>
    <s v="Silver"/>
    <x v="35"/>
    <x v="4"/>
    <x v="13"/>
    <s v="Xiaomi"/>
    <s v="Supplier A"/>
    <n v="145.13"/>
    <n v="204.32"/>
    <s v="No"/>
    <m/>
    <m/>
    <m/>
    <s v="No"/>
    <m/>
    <m/>
    <m/>
    <m/>
    <n v="570.36"/>
    <n v="0"/>
    <n v="0"/>
    <n v="570.36"/>
    <n v="570.36"/>
    <n v="435.39"/>
    <n v="134.97000000000003"/>
    <n v="4"/>
    <n v="3"/>
  </r>
  <r>
    <s v="O2025000704"/>
    <x v="372"/>
    <d v="2025-01-21T00:00:00"/>
    <d v="2025-01-26T00:00:00"/>
    <s v="C0184"/>
    <s v="P0018"/>
    <n v="1"/>
    <n v="158.88"/>
    <n v="30"/>
    <n v="50"/>
    <s v="Bank Transfer"/>
    <s v="Marketplace"/>
    <s v="Delivered"/>
    <s v=""/>
    <s v="SALE72"/>
    <s v="Rania Hegazy"/>
    <s v="Male"/>
    <s v="Giza"/>
    <s v="Canal"/>
    <s v="RANIA.HEGAZY21@outlook.com"/>
    <s v="+2010383946308"/>
    <n v="1990"/>
    <d v="2025-09-04T00:00:00"/>
    <s v="Gold"/>
    <x v="26"/>
    <x v="1"/>
    <x v="15"/>
    <s v="Nivea"/>
    <s v="Supplier C"/>
    <n v="111.6"/>
    <n v="155.84"/>
    <s v="No"/>
    <m/>
    <m/>
    <m/>
    <s v="No"/>
    <s v="Loyalty Boost"/>
    <d v="2025-01-11T00:00:00"/>
    <d v="2025-03-02T00:00:00"/>
    <s v="Mobile App"/>
    <n v="158.88"/>
    <n v="0.3"/>
    <n v="47.663999999999994"/>
    <n v="111.21600000000001"/>
    <n v="161.21600000000001"/>
    <n v="111.6"/>
    <n v="-50.383999999999986"/>
    <n v="5"/>
    <n v="7"/>
  </r>
  <r>
    <s v="O2025000705"/>
    <x v="534"/>
    <d v="2025-09-09T00:00:00"/>
    <d v="2025-09-10T00:00:00"/>
    <s v="C0223"/>
    <s v="P0217"/>
    <n v="1"/>
    <n v="202.89"/>
    <n v="20"/>
    <n v="15"/>
    <s v="Cash"/>
    <s v="Mobile App"/>
    <s v="Delivered"/>
    <s v=""/>
    <s v=""/>
    <s v="Aya Fathy"/>
    <s v="Female"/>
    <s v="Suez"/>
    <s v="Alexandria Coast"/>
    <s v="Aya.Fathy28@yahoo.com"/>
    <s v="+2010492127565"/>
    <n v="2002"/>
    <d v="2023-11-30T00:00:00"/>
    <s v="Silver"/>
    <x v="92"/>
    <x v="4"/>
    <x v="24"/>
    <s v="Nivea"/>
    <s v="Supplier A"/>
    <n v="163.49"/>
    <n v="232.88"/>
    <s v="No"/>
    <m/>
    <m/>
    <m/>
    <s v="No"/>
    <m/>
    <m/>
    <m/>
    <m/>
    <n v="202.89"/>
    <n v="0.2"/>
    <n v="40.578000000000003"/>
    <n v="162.31199999999998"/>
    <n v="177.31199999999998"/>
    <n v="163.49"/>
    <n v="-16.178000000000026"/>
    <n v="1"/>
    <n v="3"/>
  </r>
  <r>
    <s v="O2025000706"/>
    <x v="625"/>
    <d v="2025-11-26T00:00:00"/>
    <d v="2025-11-30T00:00:00"/>
    <s v="C0074"/>
    <s v="P0013"/>
    <n v="1"/>
    <n v="34.92"/>
    <n v="0"/>
    <n v="50"/>
    <s v="Cash"/>
    <s v="Marketplace"/>
    <s v="Returned"/>
    <s v="late delivery"/>
    <s v=""/>
    <s v="Nour Ashour"/>
    <s v="Female"/>
    <s v="Aswan"/>
    <s v="Greater Cairo"/>
    <s v="Nour.Ashour14@hotmail.com"/>
    <s v="+2011115808884"/>
    <n v="2000"/>
    <d v="2025-03-16T00:00:00"/>
    <s v="Gold"/>
    <x v="13"/>
    <x v="1"/>
    <x v="11"/>
    <s v="Anker"/>
    <s v="Supplier A"/>
    <n v="22.3"/>
    <n v="31.11"/>
    <s v="No"/>
    <m/>
    <m/>
    <m/>
    <s v="No"/>
    <m/>
    <m/>
    <m/>
    <m/>
    <n v="34.92"/>
    <n v="0"/>
    <n v="0"/>
    <n v="34.92"/>
    <n v="84.92"/>
    <n v="22.3"/>
    <n v="-37.379999999999995"/>
    <n v="4"/>
    <n v="3"/>
  </r>
  <r>
    <s v="O2025000707"/>
    <x v="371"/>
    <d v="2025-03-05T00:00:00"/>
    <d v="2025-03-09T00:00:00"/>
    <s v="C0471"/>
    <s v="P0198"/>
    <n v="1"/>
    <n v="57.49"/>
    <n v="0"/>
    <n v="0"/>
    <s v="Card"/>
    <s v="Web"/>
    <s v="Canceled"/>
    <s v=""/>
    <s v="SALE73"/>
    <s v="Karim Hegazy"/>
    <s v="Male"/>
    <s v="Tanta"/>
    <s v="Upper Egypt"/>
    <s v="Karim.Hegazy82@gmail.com"/>
    <s v="+2010505435551"/>
    <n v="2003"/>
    <d v="2025-07-23T00:00:00"/>
    <s v="Bronze"/>
    <x v="25"/>
    <x v="1"/>
    <x v="14"/>
    <s v="Xiaomi"/>
    <s v="Supplier E"/>
    <n v="44.69"/>
    <n v="58.53"/>
    <s v="No"/>
    <m/>
    <m/>
    <m/>
    <s v="No"/>
    <s v="New Year"/>
    <d v="2024-09-02T00:00:00"/>
    <d v="2024-10-02T00:00:00"/>
    <s v="All"/>
    <n v="57.49"/>
    <n v="0"/>
    <n v="0"/>
    <n v="57.49"/>
    <n v="57.49"/>
    <n v="44.69"/>
    <n v="12.800000000000004"/>
    <n v="4"/>
    <n v="3"/>
  </r>
  <r>
    <s v="O2025000708"/>
    <x v="436"/>
    <d v="2025-05-19T00:00:00"/>
    <d v="2025-05-24T00:00:00"/>
    <s v="C0059"/>
    <s v="P0062"/>
    <n v="1"/>
    <n v="67.650000000000006"/>
    <n v="0"/>
    <n v="25"/>
    <s v="Card"/>
    <s v="Mobile App"/>
    <s v="Delivered"/>
    <s v=""/>
    <s v="WELCOME10"/>
    <s v="Laila Nasser"/>
    <s v="Male"/>
    <s v="Luxor"/>
    <s v="Canal"/>
    <s v="Laila.Nasser45 @gmail.com"/>
    <s v="+2010994613161"/>
    <n v="1976"/>
    <d v="2023-02-26T00:00:00"/>
    <s v="Silver"/>
    <x v="74"/>
    <x v="4"/>
    <x v="24"/>
    <s v="Philips"/>
    <s v="Supplier A"/>
    <n v="60.71"/>
    <n v="73.680000000000007"/>
    <s v="No"/>
    <m/>
    <m/>
    <m/>
    <s v="No"/>
    <s v="Loyalty Boost"/>
    <d v="2025-03-22T00:00:00"/>
    <d v="2025-04-18T00:00:00"/>
    <s v="Web"/>
    <n v="67.650000000000006"/>
    <n v="0"/>
    <n v="0"/>
    <n v="67.650000000000006"/>
    <n v="92.65"/>
    <n v="60.71"/>
    <n v="-18.059999999999995"/>
    <n v="5"/>
    <n v="4"/>
  </r>
  <r>
    <s v="O2025000709"/>
    <x v="512"/>
    <d v="2025-05-22T00:00:00"/>
    <d v="2025-05-25T00:00:00"/>
    <s v="C0064"/>
    <s v="P0103"/>
    <n v="1"/>
    <n v="124.82"/>
    <n v="5"/>
    <n v="25"/>
    <s v="Cash"/>
    <s v="Web"/>
    <s v="Canceled"/>
    <s v="call before delivery"/>
    <s v="SALE72"/>
    <s v="Mohamed El-Sayed"/>
    <s v="Female"/>
    <s v="Cairo"/>
    <s v="Canal"/>
    <s v="Mohamed.El-Sayed32@outlook.com"/>
    <s v="+2011587527808"/>
    <n v="2000"/>
    <d v="2025-10-21T00:00:00"/>
    <s v="Silver"/>
    <x v="29"/>
    <x v="3"/>
    <x v="16"/>
    <s v="Xiaomi"/>
    <s v="Supplier D"/>
    <n v="83.53"/>
    <n v="111.89"/>
    <s v="No"/>
    <m/>
    <m/>
    <m/>
    <s v="No"/>
    <s v="Loyalty Boost"/>
    <d v="2025-01-11T00:00:00"/>
    <d v="2025-03-02T00:00:00"/>
    <s v="Mobile App"/>
    <n v="124.82"/>
    <n v="0.05"/>
    <n v="6.2409999999999997"/>
    <n v="118.57899999999999"/>
    <n v="143.57900000000001"/>
    <n v="83.53"/>
    <n v="10.048999999999992"/>
    <n v="3"/>
    <n v="0"/>
  </r>
  <r>
    <s v="O2025000710"/>
    <x v="371"/>
    <d v="2025-03-04T00:00:00"/>
    <d v="2025-06-03T00:00:00"/>
    <s v="C0153"/>
    <s v="P0186"/>
    <n v="3"/>
    <n v="67.37"/>
    <n v="5"/>
    <n v="25"/>
    <s v="Cash"/>
    <s v="Marketplace"/>
    <s v="Canceled"/>
    <s v=""/>
    <s v="SALE62"/>
    <s v="Nada Kamel"/>
    <s v="Male"/>
    <s v="Giza"/>
    <s v="Upper Egypt"/>
    <s v="Nada.Kamel14@yahoo.com"/>
    <s v="+2010737198879"/>
    <n v="1984"/>
    <d v="2023-01-26T00:00:00"/>
    <s v=""/>
    <x v="147"/>
    <x v="4"/>
    <x v="18"/>
    <s v="Nivea"/>
    <s v="Supplier D"/>
    <n v="58.66"/>
    <n v="73.38"/>
    <s v="No"/>
    <m/>
    <m/>
    <m/>
    <s v="No"/>
    <s v="Summer Sale"/>
    <d v="2025-06-01T00:00:00"/>
    <d v="2025-07-19T00:00:00"/>
    <s v="Mobile App"/>
    <n v="202.11"/>
    <n v="0.05"/>
    <n v="10.105500000000001"/>
    <n v="192.00450000000001"/>
    <n v="217.00450000000001"/>
    <n v="175.98"/>
    <n v="-8.9754999999999825"/>
    <n v="91"/>
    <n v="2"/>
  </r>
  <r>
    <s v="O2025000711"/>
    <x v="436"/>
    <d v="2025-05-22T00:00:00"/>
    <d v="2025-05-25T00:00:00"/>
    <s v="C0081"/>
    <s v="P0098"/>
    <n v="1"/>
    <n v="123.32"/>
    <n v="20"/>
    <n v="15"/>
    <s v="Bank Transfer"/>
    <s v="Mobile App"/>
    <s v="In Transit"/>
    <s v=""/>
    <s v="SALE60"/>
    <s v="Mostafa Mahmoud"/>
    <s v="Female"/>
    <s v="Zagazig"/>
    <s v="Delta"/>
    <s v="Mostafa.Mahmoud3@hotmail.com"/>
    <s v="+2011863014475"/>
    <n v="2002"/>
    <d v="2022-02-05T00:00:00"/>
    <s v="Gold"/>
    <x v="82"/>
    <x v="0"/>
    <x v="2"/>
    <s v="Adidas"/>
    <s v="Supplier B"/>
    <n v="93.15"/>
    <n v="111.45"/>
    <s v="No"/>
    <m/>
    <m/>
    <m/>
    <s v="No"/>
    <s v="Summer Sale"/>
    <d v="2025-07-27T00:00:00"/>
    <d v="2025-08-20T00:00:00"/>
    <s v="Mobile App"/>
    <n v="123.32"/>
    <n v="0.2"/>
    <n v="24.664000000000001"/>
    <n v="98.655999999999992"/>
    <n v="113.65599999999999"/>
    <n v="93.15"/>
    <n v="-9.494000000000014"/>
    <n v="3"/>
    <n v="7"/>
  </r>
  <r>
    <s v="O2025000712"/>
    <x v="478"/>
    <d v="2025-04-05T00:00:00"/>
    <d v="2025-08-04T00:00:00"/>
    <s v="C0394"/>
    <s v="P0194"/>
    <n v="1"/>
    <n v="23.7"/>
    <n v="0"/>
    <n v="0"/>
    <s v="Wallet"/>
    <s v="Marketplace"/>
    <s v="Returned"/>
    <s v=""/>
    <s v=""/>
    <s v="Salma Khaled"/>
    <s v="Male"/>
    <s v="Suez"/>
    <s v="Delta"/>
    <s v="SALMA.KHALED32@hotmail.com"/>
    <s v="+2011861768720"/>
    <n v="1975"/>
    <d v="2023-03-04T00:00:00"/>
    <s v="Silver"/>
    <x v="52"/>
    <x v="0"/>
    <x v="10"/>
    <s v="SEB"/>
    <s v="Supplier A"/>
    <n v="17.04"/>
    <n v="24.34"/>
    <s v="No"/>
    <m/>
    <m/>
    <m/>
    <s v="No"/>
    <m/>
    <m/>
    <m/>
    <m/>
    <n v="23.7"/>
    <n v="0"/>
    <n v="0"/>
    <n v="23.7"/>
    <n v="23.7"/>
    <n v="17.04"/>
    <n v="6.66"/>
    <n v="121"/>
    <n v="3"/>
  </r>
  <r>
    <s v="O2025000713"/>
    <x v="651"/>
    <d v="2025-04-04T00:00:00"/>
    <d v="2025-04-07T00:00:00"/>
    <s v="C0388"/>
    <s v="P0052"/>
    <n v="1"/>
    <n v="161.84"/>
    <n v="0"/>
    <n v="15"/>
    <s v="Wallet"/>
    <s v="Mobile App"/>
    <s v="Delivered"/>
    <s v="late delivery"/>
    <s v="SALE60"/>
    <s v="Yara Nasser"/>
    <s v="Female"/>
    <s v="Luxor"/>
    <s v="Upper Egypt"/>
    <s v="Yara.Nasser76@gmail.com"/>
    <s v="+2011509581513"/>
    <n v="2005"/>
    <d v="2024-08-18T00:00:00"/>
    <s v="Bronze"/>
    <x v="93"/>
    <x v="4"/>
    <x v="19"/>
    <s v="Adidas"/>
    <s v="Supplier E"/>
    <n v="0"/>
    <n v="142.59"/>
    <s v="No"/>
    <m/>
    <m/>
    <m/>
    <s v="No"/>
    <s v="Summer Sale"/>
    <d v="2025-07-27T00:00:00"/>
    <d v="2025-08-20T00:00:00"/>
    <s v="Mobile App"/>
    <n v="161.84"/>
    <n v="0"/>
    <n v="0"/>
    <n v="161.84"/>
    <n v="176.84"/>
    <n v="0"/>
    <n v="146.84"/>
    <n v="3"/>
    <n v="90"/>
  </r>
  <r>
    <s v="O2025000714"/>
    <x v="656"/>
    <m/>
    <d v="2025-05-13T00:00:00"/>
    <s v="C0232"/>
    <s v="P0213"/>
    <n v="2"/>
    <n v="34.78"/>
    <n v="5"/>
    <n v="25"/>
    <s v="Wallet"/>
    <s v="Web"/>
    <s v="Delivered"/>
    <s v="  "/>
    <s v=""/>
    <s v="Rania Hegazy"/>
    <s v="Female"/>
    <s v="Zagazig"/>
    <s v="Alexandria Coast"/>
    <s v="RANIA.HEGAZY90@yahoo.com"/>
    <s v="+2010723568077"/>
    <n v="1983"/>
    <d v="2025-01-03T00:00:00"/>
    <s v="Platinum"/>
    <x v="133"/>
    <x v="4"/>
    <x v="19"/>
    <s v="Philips"/>
    <s v="Supplier C"/>
    <n v="0"/>
    <n v="35.82"/>
    <s v="No"/>
    <m/>
    <m/>
    <m/>
    <s v="No"/>
    <m/>
    <m/>
    <m/>
    <m/>
    <n v="69.56"/>
    <n v="0.05"/>
    <n v="3.4780000000000002"/>
    <n v="66.082000000000008"/>
    <n v="91.082000000000008"/>
    <n v="0"/>
    <n v="41.082000000000008"/>
    <m/>
    <m/>
  </r>
  <r>
    <s v="O2025000715"/>
    <x v="388"/>
    <d v="2025-03-06T00:00:00"/>
    <d v="2025-03-08T00:00:00"/>
    <s v="C0156"/>
    <s v="P0013"/>
    <n v="1"/>
    <n v="29.32"/>
    <n v="0"/>
    <n v="0"/>
    <s v="Card"/>
    <s v="Mobile App"/>
    <s v="In Transit"/>
    <s v=""/>
    <s v="SALE77"/>
    <s v="Hassan Khaled"/>
    <s v="Female"/>
    <s v="Alexandria"/>
    <s v="Canal"/>
    <s v="Hassan.Khaled28@gmail.com"/>
    <s v="+2010083209389"/>
    <n v="1999"/>
    <d v="2023-09-02T00:00:00"/>
    <s v=""/>
    <x v="13"/>
    <x v="1"/>
    <x v="11"/>
    <s v="Anker"/>
    <s v="Supplier A"/>
    <n v="22.3"/>
    <n v="31.11"/>
    <s v="No"/>
    <m/>
    <m/>
    <m/>
    <s v="No"/>
    <s v="New Year"/>
    <d v="2024-03-24T00:00:00"/>
    <d v="2024-05-01T00:00:00"/>
    <s v="Web"/>
    <n v="29.32"/>
    <n v="0"/>
    <n v="0"/>
    <n v="29.32"/>
    <n v="29.32"/>
    <n v="22.3"/>
    <n v="7.02"/>
    <n v="2"/>
    <n v="3"/>
  </r>
  <r>
    <s v="O2025000716"/>
    <x v="429"/>
    <d v="2025-04-06T00:00:00"/>
    <d v="2025-09-06T00:00:00"/>
    <s v="C0116"/>
    <s v="P0132"/>
    <n v="3"/>
    <n v="245.29"/>
    <n v="10"/>
    <n v="15"/>
    <s v="Bank Transfer"/>
    <s v="Mobile App"/>
    <s v="Canceled"/>
    <s v=""/>
    <s v=""/>
    <s v="Aya Said"/>
    <s v="Female"/>
    <s v="Cairo"/>
    <s v="Delta"/>
    <s v="Aya.Said37@hotmail.com"/>
    <s v="+2010266862072"/>
    <n v="1978"/>
    <d v="2023-05-12T00:00:00"/>
    <s v="Gold"/>
    <x v="106"/>
    <x v="0"/>
    <x v="12"/>
    <s v="Anker"/>
    <s v="Supplier E"/>
    <n v="0"/>
    <n v="226.21"/>
    <s v="No"/>
    <m/>
    <m/>
    <m/>
    <s v="No"/>
    <m/>
    <m/>
    <m/>
    <m/>
    <n v="735.87"/>
    <n v="0.1"/>
    <n v="73.587000000000003"/>
    <n v="662.28300000000002"/>
    <n v="677.28300000000002"/>
    <n v="0"/>
    <n v="647.28300000000002"/>
    <n v="153"/>
    <n v="-52"/>
  </r>
  <r>
    <s v="O2025000717"/>
    <x v="570"/>
    <d v="2025-10-26T00:00:00"/>
    <d v="2025-11-02T00:00:00"/>
    <s v="C0075"/>
    <s v="P0220"/>
    <n v="4"/>
    <n v="30.14"/>
    <n v="15"/>
    <n v="35"/>
    <s v="Bank Transfer"/>
    <s v="Web"/>
    <s v="Delivered"/>
    <s v=""/>
    <s v=""/>
    <s v="Omar Hassan"/>
    <s v="Male"/>
    <s v="Ismailia"/>
    <s v="Upper Egypt"/>
    <s v="Omar.Hassan75@yahoo.com"/>
    <s v="+2010840964280"/>
    <n v="1992"/>
    <d v="2023-01-02T00:00:00"/>
    <s v="Silver"/>
    <x v="82"/>
    <x v="0"/>
    <x v="2"/>
    <s v="Adidas"/>
    <s v="Supplier E"/>
    <n v="19.41"/>
    <n v="27.79"/>
    <s v="No"/>
    <m/>
    <m/>
    <m/>
    <s v="No"/>
    <m/>
    <m/>
    <m/>
    <m/>
    <n v="120.56"/>
    <n v="0.15"/>
    <n v="18.084"/>
    <n v="102.476"/>
    <n v="137.476"/>
    <n v="77.64"/>
    <n v="-10.164000000000001"/>
    <n v="7"/>
    <n v="4"/>
  </r>
  <r>
    <s v="O2025000718"/>
    <x v="556"/>
    <d v="2025-11-13T00:00:00"/>
    <d v="2025-11-15T00:00:00"/>
    <s v="C0060"/>
    <s v="P0041"/>
    <n v="1"/>
    <n v="2.77"/>
    <n v="5"/>
    <n v="25"/>
    <s v="Card"/>
    <s v="Mobile App"/>
    <s v="In Transit"/>
    <s v="  "/>
    <s v="SALE73"/>
    <s v="Rania Nasser"/>
    <s v="Male"/>
    <s v="Aswan"/>
    <s v="Delta"/>
    <s v="RANIA.NASSER30@yahoo.com"/>
    <s v="+2011453331305"/>
    <n v="1975"/>
    <d v="2023-11-06T00:00:00"/>
    <s v="Silver"/>
    <x v="56"/>
    <x v="0"/>
    <x v="12"/>
    <s v="Samsung"/>
    <s v="Supplier A"/>
    <n v="2.42"/>
    <n v="3.15"/>
    <s v="No"/>
    <m/>
    <m/>
    <m/>
    <s v="No"/>
    <s v="New Year"/>
    <d v="2024-09-02T00:00:00"/>
    <d v="2024-10-02T00:00:00"/>
    <s v="All"/>
    <n v="2.77"/>
    <n v="0.05"/>
    <n v="0.13850000000000001"/>
    <n v="2.6315"/>
    <n v="27.631499999999999"/>
    <n v="2.42"/>
    <n v="-24.788499999999999"/>
    <n v="2"/>
    <n v="94"/>
  </r>
  <r>
    <s v="O2025000719"/>
    <x v="402"/>
    <d v="2025-12-03T00:00:00"/>
    <d v="2025-12-15T00:00:00"/>
    <s v="C0293"/>
    <s v="P0100"/>
    <n v="3"/>
    <n v="25.54"/>
    <n v="0"/>
    <n v="35"/>
    <s v="Bank Transfer"/>
    <s v="Web"/>
    <s v="Delivered"/>
    <s v=""/>
    <s v=""/>
    <s v="Sara Kamel"/>
    <s v="Male"/>
    <s v="Alexandria"/>
    <s v="Canal"/>
    <s v="Sara.Kamel60@yahoo.com"/>
    <s v="+2010316191437"/>
    <n v="1975"/>
    <d v="2025-12-02T00:00:00"/>
    <s v="Silver"/>
    <x v="140"/>
    <x v="0"/>
    <x v="10"/>
    <s v="Samsung"/>
    <s v="Supplier D"/>
    <n v="18.12"/>
    <n v="24"/>
    <s v="No"/>
    <m/>
    <m/>
    <m/>
    <s v="No"/>
    <m/>
    <m/>
    <m/>
    <m/>
    <n v="76.62"/>
    <n v="0"/>
    <n v="0"/>
    <n v="76.62"/>
    <n v="111.62"/>
    <n v="54.36"/>
    <n v="-12.739999999999995"/>
    <n v="12"/>
    <n v="7"/>
  </r>
  <r>
    <s v="O2025000720"/>
    <x v="422"/>
    <m/>
    <d v="2025-12-18T00:00:00"/>
    <s v="C0351"/>
    <s v="P0113"/>
    <n v="1"/>
    <n v="180.27"/>
    <n v="10"/>
    <n v="25"/>
    <s v="Card"/>
    <s v="Mobile App"/>
    <s v="In Transit"/>
    <s v=""/>
    <s v="SALE42"/>
    <s v="Doaa Adel"/>
    <s v="Male"/>
    <s v="Cairo"/>
    <s v="Alexandria Coast"/>
    <s v="Doaa.Adel10@yahoo.com"/>
    <s v="+2010804628724"/>
    <n v="1987"/>
    <d v="2023-05-10T00:00:00"/>
    <s v="Bronze"/>
    <x v="68"/>
    <x v="1"/>
    <x v="15"/>
    <s v="Nike"/>
    <s v="Supplier C"/>
    <n v="140.33000000000001"/>
    <n v="175.82"/>
    <s v="No"/>
    <m/>
    <m/>
    <m/>
    <s v="No"/>
    <s v="Summer Sale"/>
    <d v="2024-05-24T00:00:00"/>
    <d v="2024-07-16T00:00:00"/>
    <s v="Mobile App"/>
    <n v="180.27"/>
    <n v="0.1"/>
    <n v="18.027000000000001"/>
    <n v="162.24299999999999"/>
    <n v="187.24299999999999"/>
    <n v="140.33000000000001"/>
    <n v="-3.0870000000000175"/>
    <m/>
    <m/>
  </r>
  <r>
    <s v="O2025000721"/>
    <x v="514"/>
    <d v="2025-12-14T00:00:00"/>
    <d v="2025-12-17T00:00:00"/>
    <s v="C0238"/>
    <s v="P0203"/>
    <n v="2"/>
    <n v="291"/>
    <n v="20"/>
    <n v="35"/>
    <s v="Card"/>
    <s v="Web"/>
    <s v="Delivered"/>
    <s v=""/>
    <s v=""/>
    <s v="Rania Gomaa"/>
    <s v="Female"/>
    <s v="Suez"/>
    <s v="Alexandria Coast"/>
    <s v="Rania.Gomaa7@outlook.com"/>
    <s v="+2010303149892"/>
    <n v="1987"/>
    <d v="2022-03-12T00:00:00"/>
    <s v="Bronze"/>
    <x v="0"/>
    <x v="0"/>
    <x v="0"/>
    <s v="Anker"/>
    <s v="Supplier B"/>
    <n v="199.45"/>
    <n v="291.61"/>
    <s v="No"/>
    <m/>
    <m/>
    <m/>
    <s v="No"/>
    <m/>
    <m/>
    <m/>
    <m/>
    <n v="582"/>
    <n v="0.2"/>
    <n v="116.4"/>
    <n v="465.6"/>
    <n v="500.6"/>
    <n v="398.9"/>
    <n v="31.700000000000045"/>
    <n v="3"/>
    <n v="10"/>
  </r>
  <r>
    <s v="O2025000722"/>
    <x v="557"/>
    <d v="2025-11-16T00:00:00"/>
    <d v="2025-11-18T00:00:00"/>
    <s v="C0339"/>
    <s v="P0204"/>
    <n v="1"/>
    <n v="187.72"/>
    <n v="5"/>
    <n v="15"/>
    <s v="Bank Transfer"/>
    <s v="Web"/>
    <s v="Delivered"/>
    <s v=""/>
    <s v=""/>
    <s v="Mona Adel"/>
    <s v="Female"/>
    <s v="Cairo"/>
    <s v="Delta"/>
    <s v="Mona.Adel22@gmail.com"/>
    <s v="+2011688561800"/>
    <n v="1974"/>
    <d v="2023-03-17T00:00:00"/>
    <s v="Bronze"/>
    <x v="107"/>
    <x v="2"/>
    <x v="3"/>
    <s v="L'Oreal"/>
    <s v="Supplier D"/>
    <n v="141.06"/>
    <n v="216.78"/>
    <s v="No"/>
    <m/>
    <m/>
    <m/>
    <s v="No"/>
    <m/>
    <m/>
    <m/>
    <m/>
    <n v="187.72"/>
    <n v="0.05"/>
    <n v="9.386000000000001"/>
    <n v="178.334"/>
    <n v="193.334"/>
    <n v="141.06"/>
    <n v="22.274000000000001"/>
    <n v="2"/>
    <n v="2"/>
  </r>
  <r>
    <s v="O2025000723"/>
    <x v="513"/>
    <d v="2025-06-19T00:00:00"/>
    <d v="2025-06-20T00:00:00"/>
    <s v="C0428"/>
    <s v="P0181"/>
    <n v="1"/>
    <n v="309.76"/>
    <n v="20"/>
    <n v="25"/>
    <s v="Wallet"/>
    <s v="Marketplace"/>
    <s v="Delivered"/>
    <s v=""/>
    <s v=""/>
    <s v="Mai Adel"/>
    <s v="Female"/>
    <s v="Cairo"/>
    <s v="Canal"/>
    <s v="Mai.Adel87@yahoo.com"/>
    <s v="+2010848736493"/>
    <n v="1973"/>
    <d v="2022-08-22T00:00:00"/>
    <s v="Silver"/>
    <x v="124"/>
    <x v="2"/>
    <x v="20"/>
    <s v="L'Oreal"/>
    <s v="Supplier A"/>
    <n v="190.09"/>
    <n v="279.86"/>
    <s v="No"/>
    <m/>
    <m/>
    <m/>
    <s v="No"/>
    <m/>
    <m/>
    <m/>
    <m/>
    <n v="309.76"/>
    <n v="0.2"/>
    <n v="61.951999999999998"/>
    <n v="247.80799999999999"/>
    <n v="272.80799999999999"/>
    <n v="190.09"/>
    <n v="32.717999999999989"/>
    <n v="1"/>
    <n v="7"/>
  </r>
  <r>
    <s v="O2025000724"/>
    <x v="683"/>
    <d v="2025-01-15T00:00:00"/>
    <d v="2025-01-16T00:00:00"/>
    <s v="C0049"/>
    <s v="P0194"/>
    <n v="1"/>
    <n v="26.5"/>
    <n v="0"/>
    <n v="0"/>
    <s v="Cash"/>
    <s v="Web"/>
    <s v="Delivered"/>
    <s v=""/>
    <s v="WELCOME10"/>
    <s v="Mohamed Samir"/>
    <s v="Female"/>
    <s v="Cairo"/>
    <s v="Alexandria Coast"/>
    <s v="Mohamed.Samir40@yahoo.com"/>
    <s v="+2010672516755"/>
    <n v="1990"/>
    <d v="2022-01-29T00:00:00"/>
    <s v="Bronze"/>
    <x v="52"/>
    <x v="0"/>
    <x v="10"/>
    <s v="SEB"/>
    <s v="Supplier A"/>
    <n v="17.04"/>
    <n v="24.34"/>
    <s v="No"/>
    <m/>
    <m/>
    <m/>
    <s v="No"/>
    <s v="Loyalty Boost"/>
    <d v="2025-03-22T00:00:00"/>
    <d v="2025-04-18T00:00:00"/>
    <s v="Web"/>
    <n v="26.5"/>
    <n v="0"/>
    <n v="0"/>
    <n v="26.5"/>
    <n v="26.5"/>
    <n v="17.04"/>
    <n v="9.4600000000000009"/>
    <n v="1"/>
    <n v="3"/>
  </r>
  <r>
    <s v="O2025000725"/>
    <x v="534"/>
    <d v="2025-09-09T00:00:00"/>
    <d v="2025-09-12T00:00:00"/>
    <s v="C0144"/>
    <s v="P0126"/>
    <n v="2"/>
    <n v="90.17"/>
    <n v="0"/>
    <n v="0"/>
    <s v="Card"/>
    <s v="Mobile App"/>
    <s v="Canceled"/>
    <s v=""/>
    <s v="SALE68"/>
    <s v="Doaa Adel"/>
    <s v="Female"/>
    <s v="Tanta"/>
    <s v="Alexandria Coast"/>
    <s v="DOAA.ADEL20@gmail.com"/>
    <s v="+2010884900517"/>
    <n v="1995"/>
    <d v="2024-12-17T00:00:00"/>
    <s v=""/>
    <x v="56"/>
    <x v="0"/>
    <x v="12"/>
    <s v="Samsung"/>
    <s v="Supplier D"/>
    <n v="0"/>
    <n v="84.56"/>
    <s v="No"/>
    <m/>
    <m/>
    <m/>
    <s v="No"/>
    <s v="Loyalty Boost"/>
    <d v="2025-04-20T00:00:00"/>
    <d v="2025-05-07T00:00:00"/>
    <s v="All"/>
    <n v="180.34"/>
    <n v="0"/>
    <n v="0"/>
    <n v="180.34"/>
    <n v="180.34"/>
    <n v="0"/>
    <n v="180.34"/>
    <n v="3"/>
    <n v="3"/>
  </r>
  <r>
    <s v="O2025000726"/>
    <x v="684"/>
    <d v="2025-12-01T00:00:00"/>
    <d v="2025-12-06T00:00:00"/>
    <s v="C0469"/>
    <s v="P0008"/>
    <n v="1"/>
    <n v="160.88999999999999"/>
    <n v="0"/>
    <n v="15"/>
    <s v="Wallet"/>
    <s v="Mobile App"/>
    <s v="Delivered"/>
    <s v=""/>
    <s v=""/>
    <s v="Mona Ashour"/>
    <s v="Male"/>
    <s v="Zagazig"/>
    <s v="Upper Egypt"/>
    <s v="Mona.Ashour95@gmail.com"/>
    <s v="+2011685037629"/>
    <n v="1990"/>
    <d v="2024-08-24T00:00:00"/>
    <s v="Gold"/>
    <x v="12"/>
    <x v="0"/>
    <x v="10"/>
    <s v="Philips"/>
    <s v="Supplier B"/>
    <n v="127.85"/>
    <n v="162.56"/>
    <s v="No"/>
    <m/>
    <m/>
    <m/>
    <s v="No"/>
    <m/>
    <m/>
    <m/>
    <m/>
    <n v="160.88999999999999"/>
    <n v="0"/>
    <n v="0"/>
    <n v="160.88999999999999"/>
    <n v="175.89"/>
    <n v="127.85"/>
    <n v="18.039999999999992"/>
    <n v="5"/>
    <n v="1"/>
  </r>
  <r>
    <s v="O2025000727"/>
    <x v="398"/>
    <d v="2025-04-13T00:00:00"/>
    <d v="2025-04-17T00:00:00"/>
    <s v="C0162"/>
    <s v="P0072"/>
    <n v="1"/>
    <n v="192.05"/>
    <n v="10"/>
    <n v="35"/>
    <s v="Bank Transfer"/>
    <s v="Mobile App"/>
    <s v="In Transit"/>
    <s v="call before delivery"/>
    <s v="SALE83"/>
    <s v="Salma Kamel"/>
    <s v="Male"/>
    <s v="Alexandria"/>
    <s v="Greater Cairo"/>
    <s v="Salma.Kamel80@yahoo.com"/>
    <s v="+2011846360674"/>
    <n v="1981"/>
    <d v="2023-10-04T00:00:00"/>
    <s v="Gold"/>
    <x v="94"/>
    <x v="3"/>
    <x v="8"/>
    <s v="Nivea"/>
    <s v="Supplier C"/>
    <n v="144.02000000000001"/>
    <n v="209.67"/>
    <s v="No"/>
    <m/>
    <m/>
    <m/>
    <s v="No"/>
    <s v="Black Friday"/>
    <d v="2025-06-17T00:00:00"/>
    <d v="2025-07-21T00:00:00"/>
    <s v="Mobile App"/>
    <n v="192.05"/>
    <n v="0.1"/>
    <n v="19.205000000000002"/>
    <n v="172.845"/>
    <n v="207.845"/>
    <n v="144.02000000000001"/>
    <n v="-6.1750000000000114"/>
    <n v="4"/>
    <n v="-144"/>
  </r>
  <r>
    <s v="O2025000728"/>
    <x v="384"/>
    <d v="2025-06-26T00:00:00"/>
    <d v="2025-06-29T00:00:00"/>
    <s v="C0206"/>
    <s v="P0108"/>
    <n v="1"/>
    <n v="22.96"/>
    <n v="20"/>
    <n v="0"/>
    <s v="Wallet"/>
    <s v="Mobile App"/>
    <s v="Canceled"/>
    <s v=""/>
    <s v="WELCOME10"/>
    <s v="Doaa Fathy"/>
    <s v="Female"/>
    <s v="Giza"/>
    <s v="Greater Cairo"/>
    <s v="Doaa.Fathy57 @yahoo.com"/>
    <s v="+2011436749417"/>
    <n v="1971"/>
    <d v="2024-07-11T00:00:00"/>
    <s v="Platinum"/>
    <x v="2"/>
    <x v="0"/>
    <x v="0"/>
    <s v="Nivea"/>
    <s v="Supplier D"/>
    <n v="18.010000000000002"/>
    <n v="27.01"/>
    <s v="No"/>
    <m/>
    <m/>
    <m/>
    <s v="No"/>
    <s v="Loyalty Boost"/>
    <d v="2025-03-22T00:00:00"/>
    <d v="2025-04-18T00:00:00"/>
    <s v="Web"/>
    <n v="22.96"/>
    <n v="0.2"/>
    <n v="4.5920000000000005"/>
    <n v="18.368000000000002"/>
    <n v="18.368000000000002"/>
    <n v="18.010000000000002"/>
    <n v="0.35800000000000054"/>
    <n v="3"/>
    <n v="2"/>
  </r>
  <r>
    <s v="O2025000729"/>
    <x v="537"/>
    <d v="2025-07-05T00:00:00"/>
    <d v="2025-07-14T00:00:00"/>
    <s v="C0063"/>
    <s v="P0172"/>
    <n v="2"/>
    <n v="229.09"/>
    <n v="15"/>
    <n v="15"/>
    <s v="Card"/>
    <s v="Web"/>
    <s v="Delivered"/>
    <s v="  "/>
    <s v="SALE94"/>
    <s v="Mai Hassan"/>
    <s v="Male"/>
    <s v="Aswan"/>
    <s v="Upper Egypt"/>
    <s v="Mai.Hassan27@yahoo.com"/>
    <s v="+2010479238603"/>
    <n v="1977"/>
    <d v="2025-08-25T00:00:00"/>
    <s v="Bronze"/>
    <x v="102"/>
    <x v="3"/>
    <x v="5"/>
    <s v="Nike"/>
    <s v="Supplier E"/>
    <n v="171.2"/>
    <n v="243.85"/>
    <s v="No"/>
    <m/>
    <m/>
    <m/>
    <s v="No"/>
    <s v="Back to School"/>
    <d v="2025-04-15T00:00:00"/>
    <d v="2025-04-30T00:00:00"/>
    <s v="Web"/>
    <n v="458.18"/>
    <n v="0.15"/>
    <n v="68.727000000000004"/>
    <n v="389.45299999999997"/>
    <n v="404.45299999999997"/>
    <n v="342.4"/>
    <n v="32.052999999999997"/>
    <n v="9"/>
    <n v="7"/>
  </r>
  <r>
    <s v="O2025000730"/>
    <x v="485"/>
    <d v="2025-12-25T00:00:00"/>
    <d v="2025-12-28T00:00:00"/>
    <s v="C0149"/>
    <s v="P0152"/>
    <n v="3"/>
    <n v="105.25"/>
    <n v="0"/>
    <n v="35"/>
    <s v="Card"/>
    <s v="Web"/>
    <s v="Returned"/>
    <s v=""/>
    <s v=""/>
    <s v="Ali Kamel"/>
    <s v="Male"/>
    <s v="Cairo"/>
    <s v="Greater Cairo"/>
    <s v="Ali.Kamel15@outlook.com"/>
    <s v="+2010696801885"/>
    <n v="1993"/>
    <d v="2024-06-13T00:00:00"/>
    <s v="Platinum"/>
    <x v="39"/>
    <x v="4"/>
    <x v="19"/>
    <s v="L'Oreal"/>
    <s v="Supplier D"/>
    <n v="77.849999999999994"/>
    <n v="116.67"/>
    <s v="No"/>
    <d v="2025-03-13T00:00:00"/>
    <s v="Late delivery"/>
    <s v="Bank Transfer"/>
    <s v="Yes"/>
    <m/>
    <m/>
    <m/>
    <m/>
    <n v="315.75"/>
    <n v="0"/>
    <n v="0"/>
    <n v="315.75"/>
    <n v="350.75"/>
    <n v="233.54999999999998"/>
    <n v="47.200000000000017"/>
    <n v="3"/>
    <n v="7"/>
  </r>
  <r>
    <s v="O2025000731"/>
    <x v="558"/>
    <d v="2025-11-26T00:00:00"/>
    <d v="2025-11-28T00:00:00"/>
    <s v="C0031"/>
    <s v="P0085"/>
    <n v="1"/>
    <n v="231.65"/>
    <n v="15"/>
    <n v="35"/>
    <s v="Cash"/>
    <s v="Web"/>
    <s v="Delivered"/>
    <s v=""/>
    <s v="SALE77"/>
    <s v="Youssef Khaled"/>
    <s v="Male"/>
    <s v="Giza"/>
    <s v="Canal"/>
    <s v="YOUSSEF.KHALED42 @hotmail.com"/>
    <s v="+2010489109898"/>
    <n v="1987"/>
    <d v="2024-10-25T00:00:00"/>
    <s v="Gold"/>
    <x v="42"/>
    <x v="2"/>
    <x v="20"/>
    <s v="Samsung"/>
    <s v="Supplier D"/>
    <n v="166.71"/>
    <n v="203.37"/>
    <s v="No"/>
    <m/>
    <m/>
    <m/>
    <s v="No"/>
    <s v="New Year"/>
    <d v="2024-03-24T00:00:00"/>
    <d v="2024-05-01T00:00:00"/>
    <s v="Web"/>
    <n v="231.65"/>
    <n v="0.15"/>
    <n v="34.747500000000002"/>
    <n v="196.9025"/>
    <n v="231.9025"/>
    <n v="166.71"/>
    <n v="-4.8075000000000045"/>
    <n v="2"/>
    <n v="7"/>
  </r>
  <r>
    <s v="O2025000732"/>
    <x v="667"/>
    <d v="2025-06-24T00:00:00"/>
    <d v="2025-06-28T00:00:00"/>
    <s v="C0151"/>
    <s v="P0051"/>
    <n v="1"/>
    <n v="13.03"/>
    <n v="10"/>
    <n v="25"/>
    <s v="Bank Transfer"/>
    <s v="Marketplace"/>
    <s v="In Transit"/>
    <s v="late delivery"/>
    <s v=""/>
    <s v="Nour Mahmoud"/>
    <s v="Male"/>
    <s v="Cairo"/>
    <s v="Canal"/>
    <s v="Nour.Mahmoud76@yahoo.com"/>
    <s v="+2010336175284"/>
    <n v="2004"/>
    <d v="2023-06-09T00:00:00"/>
    <s v="Bronze"/>
    <x v="123"/>
    <x v="0"/>
    <x v="12"/>
    <s v="Nivea"/>
    <s v="Supplier A"/>
    <n v="11.56"/>
    <n v="13.3"/>
    <s v="No"/>
    <m/>
    <m/>
    <m/>
    <s v="No"/>
    <m/>
    <m/>
    <m/>
    <m/>
    <n v="13.03"/>
    <n v="0.1"/>
    <n v="1.3029999999999999"/>
    <n v="11.727"/>
    <n v="36.727000000000004"/>
    <n v="11.56"/>
    <n v="-24.832999999999998"/>
    <n v="4"/>
    <n v="5"/>
  </r>
  <r>
    <s v="O2025000733"/>
    <x v="527"/>
    <d v="2025-03-23T00:00:00"/>
    <d v="2025-03-30T00:00:00"/>
    <s v="C0072"/>
    <s v="P0178"/>
    <n v="4"/>
    <n v="215.36"/>
    <n v="15"/>
    <n v="25"/>
    <s v="Bank Transfer"/>
    <s v="Mobile App"/>
    <s v="Delivered"/>
    <s v="VIP"/>
    <s v="SALE42"/>
    <s v="Youssef Kamel"/>
    <s v="Male"/>
    <s v="Tanta"/>
    <s v="Alexandria Coast"/>
    <s v="Youssef.Kamel20@outlook.com"/>
    <s v="+2010181867165"/>
    <n v="1981"/>
    <d v="2025-05-14T00:00:00"/>
    <s v="Bronze"/>
    <x v="110"/>
    <x v="1"/>
    <x v="1"/>
    <s v="Nike"/>
    <s v="Supplier D"/>
    <n v="156.74"/>
    <n v="189.75"/>
    <s v="Yes"/>
    <m/>
    <m/>
    <m/>
    <s v="No"/>
    <s v="Summer Sale"/>
    <d v="2024-05-24T00:00:00"/>
    <d v="2024-07-16T00:00:00"/>
    <s v="Mobile App"/>
    <n v="861.44"/>
    <n v="0.15"/>
    <n v="129.21600000000001"/>
    <n v="732.22400000000005"/>
    <n v="757.22400000000005"/>
    <n v="626.96"/>
    <n v="80.26400000000001"/>
    <n v="7"/>
    <n v="4"/>
  </r>
  <r>
    <s v="O2025000734"/>
    <x v="615"/>
    <d v="2025-10-29T00:00:00"/>
    <d v="2025-01-11T00:00:00"/>
    <s v="C0018"/>
    <s v="P0029"/>
    <n v="1"/>
    <n v="178.38"/>
    <n v="10"/>
    <n v="15"/>
    <s v="Wallet"/>
    <s v="Mobile App"/>
    <s v="Canceled"/>
    <s v="  "/>
    <s v=""/>
    <s v="Ali Said"/>
    <s v="Female"/>
    <s v="Mansoura"/>
    <s v="Delta"/>
    <s v="Ali.Said4@gmail.com"/>
    <s v="+2011037120024"/>
    <n v="1974"/>
    <d v="2024-02-08T00:00:00"/>
    <s v="Gold"/>
    <x v="43"/>
    <x v="0"/>
    <x v="10"/>
    <s v="Xiaomi"/>
    <s v="Supplier E"/>
    <n v="0"/>
    <n v="193.73"/>
    <s v="No"/>
    <m/>
    <m/>
    <m/>
    <s v="No"/>
    <m/>
    <m/>
    <m/>
    <m/>
    <n v="178.38"/>
    <n v="0.1"/>
    <n v="17.838000000000001"/>
    <n v="160.542"/>
    <n v="175.542"/>
    <n v="0"/>
    <n v="145.542"/>
    <n v="-291"/>
    <n v="5"/>
  </r>
  <r>
    <s v="O2025000735"/>
    <x v="685"/>
    <d v="2025-03-09T00:00:00"/>
    <d v="2025-09-15T00:00:00"/>
    <s v="C0469"/>
    <s v="P0205"/>
    <n v="1"/>
    <n v="57.38"/>
    <n v="30"/>
    <n v="25"/>
    <s v="Cash"/>
    <s v="Mobile App"/>
    <s v="Delivered"/>
    <s v=""/>
    <s v="SALE20"/>
    <s v="Mona Ashour"/>
    <s v="Male"/>
    <s v="Zagazig"/>
    <s v="Upper Egypt"/>
    <s v="Mona.Ashour95@gmail.com"/>
    <s v="+2011685037629"/>
    <n v="1990"/>
    <d v="2024-08-24T00:00:00"/>
    <s v="Gold"/>
    <x v="46"/>
    <x v="4"/>
    <x v="13"/>
    <s v="L'Oreal"/>
    <s v="Supplier A"/>
    <n v="45.88"/>
    <n v="66.650000000000006"/>
    <s v="No"/>
    <d v="2024-05-24T00:00:00"/>
    <s v="Size issue"/>
    <s v="Cash"/>
    <s v="Yes"/>
    <s v="Ramadan Deals"/>
    <d v="2024-02-17T00:00:00"/>
    <d v="2024-03-06T00:00:00"/>
    <s v="Marketplace"/>
    <n v="57.38"/>
    <n v="0.3"/>
    <n v="17.213999999999999"/>
    <n v="40.166000000000004"/>
    <n v="65.165999999999997"/>
    <n v="45.88"/>
    <n v="-30.713999999999999"/>
    <n v="190"/>
    <n v="-173"/>
  </r>
  <r>
    <s v="O2025000736"/>
    <x v="672"/>
    <d v="2025-03-10T00:00:00"/>
    <d v="2025-03-14T00:00:00"/>
    <s v="C0106"/>
    <s v="P0047"/>
    <n v="2"/>
    <n v="76.959999999999994"/>
    <n v="15"/>
    <n v="15"/>
    <s v="Bank Transfer"/>
    <s v="Mobile App"/>
    <s v="In Transit"/>
    <s v=""/>
    <s v="SALE68"/>
    <s v="Nada Ibrahim"/>
    <s v="Male"/>
    <s v="Aswan"/>
    <s v="Upper Egypt"/>
    <s v="Nada.Ibrahim85@gmail.com"/>
    <s v="+2010719351622"/>
    <n v="2005"/>
    <d v="2023-04-21T00:00:00"/>
    <s v="Bronze"/>
    <x v="44"/>
    <x v="3"/>
    <x v="5"/>
    <s v="SEB"/>
    <s v="Supplier D"/>
    <n v="60.46"/>
    <n v="74.209999999999994"/>
    <s v="No"/>
    <m/>
    <m/>
    <m/>
    <s v="No"/>
    <s v="Loyalty Boost"/>
    <d v="2025-04-20T00:00:00"/>
    <d v="2025-05-07T00:00:00"/>
    <s v="All"/>
    <n v="153.91999999999999"/>
    <n v="0.15"/>
    <n v="23.087999999999997"/>
    <n v="130.83199999999999"/>
    <n v="145.83199999999999"/>
    <n v="120.92"/>
    <n v="-5.0880000000000081"/>
    <n v="4"/>
    <n v="4"/>
  </r>
  <r>
    <s v="O2025000737"/>
    <x v="439"/>
    <d v="2025-06-16T00:00:00"/>
    <d v="2025-06-21T00:00:00"/>
    <s v="C0181"/>
    <s v="P0183"/>
    <n v="1"/>
    <n v="202.5"/>
    <n v="0"/>
    <n v="15"/>
    <s v="Cash"/>
    <s v="Web"/>
    <s v="Canceled"/>
    <s v=""/>
    <s v=""/>
    <s v="Nour Adel"/>
    <s v="Male"/>
    <s v="Cairo"/>
    <s v="Greater Cairo"/>
    <s v="Nour.Adel95@outlook.com"/>
    <s v="+2011855742251"/>
    <n v="1995"/>
    <d v="2024-10-13T00:00:00"/>
    <s v="Silver"/>
    <x v="51"/>
    <x v="4"/>
    <x v="9"/>
    <s v="Nivea"/>
    <s v="Supplier D"/>
    <n v="158.65"/>
    <n v="220.64"/>
    <s v="No"/>
    <m/>
    <m/>
    <m/>
    <s v="No"/>
    <m/>
    <m/>
    <m/>
    <m/>
    <n v="202.5"/>
    <n v="0"/>
    <n v="0"/>
    <n v="202.5"/>
    <n v="217.5"/>
    <n v="158.65"/>
    <n v="28.849999999999994"/>
    <n v="5"/>
    <n v="7"/>
  </r>
  <r>
    <s v="O2025000738"/>
    <x v="686"/>
    <d v="2025-08-10T00:00:00"/>
    <d v="2025-10-13T00:00:00"/>
    <s v="C0343"/>
    <s v="P0195"/>
    <n v="3"/>
    <n v="153.01"/>
    <n v="10"/>
    <n v="35"/>
    <s v="Bank Transfer"/>
    <s v="Mobile App"/>
    <s v="Returned"/>
    <s v=""/>
    <s v=""/>
    <s v="Mohamed Khaled"/>
    <s v="Female"/>
    <s v="Ismailia"/>
    <s v="Delta"/>
    <s v="Mohamed.Khaled1@hotmail.com"/>
    <s v="+2010479412543"/>
    <n v="1985"/>
    <d v="2025-03-02T00:00:00"/>
    <s v="Silver"/>
    <x v="116"/>
    <x v="0"/>
    <x v="2"/>
    <s v="LocalBrand"/>
    <s v="Supplier D"/>
    <n v="114.75"/>
    <n v="150.80000000000001"/>
    <s v="No"/>
    <m/>
    <m/>
    <m/>
    <s v="No"/>
    <m/>
    <m/>
    <m/>
    <m/>
    <n v="459.03"/>
    <n v="0.1"/>
    <n v="45.902999999999999"/>
    <n v="413.12699999999995"/>
    <n v="448.12699999999995"/>
    <n v="344.25"/>
    <n v="33.876999999999953"/>
    <n v="64"/>
    <n v="-49"/>
  </r>
  <r>
    <s v="O2025000739"/>
    <x v="658"/>
    <m/>
    <d v="2025-06-22T00:00:00"/>
    <s v="C0084"/>
    <s v="P0136"/>
    <n v="1"/>
    <n v="78.3"/>
    <n v="0"/>
    <n v="50"/>
    <s v="Bank Transfer"/>
    <s v="Mobile App"/>
    <s v="In Transit"/>
    <s v=""/>
    <s v=""/>
    <s v="Mohamed Khaled"/>
    <s v="Male"/>
    <s v="Luxor"/>
    <s v="Greater Cairo"/>
    <s v="Mohamed.Khaled82@hotmail.com"/>
    <s v="+2010543909512"/>
    <n v="1995"/>
    <d v="2025-12-01T00:00:00"/>
    <s v="Platinum"/>
    <x v="89"/>
    <x v="3"/>
    <x v="5"/>
    <s v="Philips"/>
    <s v="Supplier B"/>
    <n v="61.76"/>
    <n v="83.68"/>
    <s v="Yes"/>
    <m/>
    <m/>
    <m/>
    <s v="No"/>
    <m/>
    <m/>
    <m/>
    <m/>
    <n v="78.3"/>
    <n v="0"/>
    <n v="0"/>
    <n v="78.3"/>
    <n v="128.30000000000001"/>
    <n v="61.76"/>
    <n v="-33.46"/>
    <m/>
    <m/>
  </r>
  <r>
    <s v="O2025000740"/>
    <x v="418"/>
    <d v="2025-06-08T00:00:00"/>
    <d v="2025-10-06T00:00:00"/>
    <s v="C0393"/>
    <s v="P0093"/>
    <n v="1"/>
    <n v="218.27"/>
    <n v="30"/>
    <n v="35"/>
    <s v="Wallet"/>
    <s v="Mobile App"/>
    <s v="Delivered"/>
    <s v="  "/>
    <s v=""/>
    <s v="Rania Hegazy"/>
    <s v="Female"/>
    <s v="Luxor"/>
    <s v="Alexandria Coast"/>
    <s v="Rania.Hegazy51 @hotmail.com"/>
    <s v="+2010389867241"/>
    <n v="1982"/>
    <d v="2024-06-16T00:00:00"/>
    <s v="Bronze"/>
    <x v="48"/>
    <x v="0"/>
    <x v="2"/>
    <s v="Samsung"/>
    <s v="Supplier E"/>
    <n v="145.01"/>
    <n v="208.64"/>
    <s v="No"/>
    <m/>
    <m/>
    <m/>
    <s v="No"/>
    <m/>
    <m/>
    <m/>
    <m/>
    <n v="218.27"/>
    <n v="0.3"/>
    <n v="65.480999999999995"/>
    <n v="152.78900000000002"/>
    <n v="187.78900000000002"/>
    <n v="145.01"/>
    <n v="-27.220999999999975"/>
    <n v="120"/>
    <n v="4"/>
  </r>
  <r>
    <s v="O2025000741"/>
    <x v="447"/>
    <d v="2025-01-10T00:00:00"/>
    <d v="2025-01-22T00:00:00"/>
    <s v="C0052"/>
    <s v="P0213"/>
    <n v="1"/>
    <n v="38.76"/>
    <n v="10"/>
    <n v="50"/>
    <s v="Card"/>
    <s v="Marketplace"/>
    <s v="Returned"/>
    <s v="late delivery"/>
    <s v=""/>
    <s v="Mai Gomaa"/>
    <s v="Male"/>
    <s v="Zagazig"/>
    <s v="Greater Cairo"/>
    <s v="MAI.GOMAA17@yahoo.com"/>
    <s v="+2011646827161"/>
    <n v="1985"/>
    <d v="2024-02-17T00:00:00"/>
    <s v="Bronze"/>
    <x v="133"/>
    <x v="4"/>
    <x v="19"/>
    <s v="Philips"/>
    <s v="Supplier C"/>
    <n v="0"/>
    <n v="35.82"/>
    <s v="No"/>
    <m/>
    <m/>
    <m/>
    <s v="No"/>
    <m/>
    <m/>
    <m/>
    <m/>
    <n v="38.76"/>
    <n v="0.1"/>
    <n v="3.8759999999999999"/>
    <n v="34.884"/>
    <n v="84.884"/>
    <n v="0"/>
    <n v="-15.116"/>
    <n v="12"/>
    <n v="2"/>
  </r>
  <r>
    <s v="O2025000742"/>
    <x v="687"/>
    <d v="2025-08-22T00:00:00"/>
    <d v="2025-08-24T00:00:00"/>
    <s v="C0093"/>
    <s v="P0046"/>
    <n v="2"/>
    <n v="117.64"/>
    <n v="15"/>
    <n v="0"/>
    <s v="Wallet"/>
    <s v="Web"/>
    <s v="Delivered"/>
    <s v="late delivery"/>
    <s v=""/>
    <s v="Mohamed Khaled"/>
    <s v="Female"/>
    <s v="Cairo"/>
    <s v="Delta"/>
    <s v="Mohamed.Khaled22@outlook.com"/>
    <s v="+2011207429660"/>
    <n v="1994"/>
    <d v="2024-04-25T00:00:00"/>
    <s v="Silver"/>
    <x v="14"/>
    <x v="0"/>
    <x v="12"/>
    <s v="SEB"/>
    <s v="Supplier B"/>
    <n v="80.290000000000006"/>
    <n v="118.6"/>
    <s v="No"/>
    <m/>
    <m/>
    <m/>
    <s v="No"/>
    <m/>
    <m/>
    <m/>
    <m/>
    <n v="235.28"/>
    <n v="0.15"/>
    <n v="35.292000000000002"/>
    <n v="199.988"/>
    <n v="199.988"/>
    <n v="160.58000000000001"/>
    <n v="39.407999999999987"/>
    <n v="2"/>
    <n v="4"/>
  </r>
  <r>
    <s v="O2025000743"/>
    <x v="688"/>
    <m/>
    <d v="2025-09-03T00:00:00"/>
    <s v="C0344"/>
    <s v="P0208"/>
    <n v="1"/>
    <n v="265.44"/>
    <n v="20"/>
    <n v="35"/>
    <s v="Card"/>
    <s v="Mobile App"/>
    <s v="Returned"/>
    <s v="call before delivery"/>
    <s v="SALE83"/>
    <s v="Yara Abdelrahman"/>
    <s v="Female"/>
    <s v="Zagazig"/>
    <s v="Greater Cairo"/>
    <s v="Yara.Abdelrahman61@gmail.com"/>
    <s v="+2010602205876"/>
    <n v="1973"/>
    <d v="2024-01-29T00:00:00"/>
    <s v="Platinum"/>
    <x v="122"/>
    <x v="1"/>
    <x v="11"/>
    <s v="Nivea"/>
    <s v="Supplier C"/>
    <n v="180.79"/>
    <n v="266.77999999999997"/>
    <s v="No"/>
    <m/>
    <m/>
    <m/>
    <s v="No"/>
    <s v="Black Friday"/>
    <d v="2025-06-17T00:00:00"/>
    <d v="2025-07-21T00:00:00"/>
    <s v="Mobile App"/>
    <n v="265.44"/>
    <n v="0.2"/>
    <n v="53.088000000000001"/>
    <n v="212.352"/>
    <n v="247.352"/>
    <n v="180.79"/>
    <n v="-3.4379999999999882"/>
    <m/>
    <m/>
  </r>
  <r>
    <s v="O2025000744"/>
    <x v="564"/>
    <d v="2025-03-12T00:00:00"/>
    <d v="2025-03-17T00:00:00"/>
    <s v="C0079"/>
    <s v="P0122"/>
    <n v="1"/>
    <n v="95.44"/>
    <n v="1"/>
    <n v="0"/>
    <s v="Card"/>
    <s v="Mobile App"/>
    <s v="Returned"/>
    <s v="late delivery"/>
    <s v=""/>
    <s v="Hager El-Sayed"/>
    <s v="Female"/>
    <s v="Cairo"/>
    <s v="Delta"/>
    <s v="Hager.El-Sayed60@hotmail.com"/>
    <s v="+2010390614021"/>
    <n v="1988"/>
    <d v="2023-10-26T00:00:00"/>
    <s v="Silver"/>
    <x v="69"/>
    <x v="0"/>
    <x v="0"/>
    <s v="LocalBrand"/>
    <s v="Supplier B"/>
    <n v="61.44"/>
    <n v="83.71"/>
    <s v="Yes"/>
    <m/>
    <m/>
    <m/>
    <s v="No"/>
    <m/>
    <m/>
    <m/>
    <m/>
    <n v="95.44"/>
    <n v="0.01"/>
    <n v="0.95440000000000003"/>
    <n v="94.485599999999991"/>
    <n v="94.485599999999991"/>
    <n v="61.44"/>
    <n v="33.045599999999993"/>
    <n v="5"/>
    <n v="4"/>
  </r>
  <r>
    <s v="O2025000745"/>
    <x v="366"/>
    <d v="2025-10-21T00:00:00"/>
    <d v="2025-10-24T00:00:00"/>
    <s v="C0471"/>
    <s v="P0085"/>
    <n v="1"/>
    <n v="207.11"/>
    <n v="10"/>
    <n v="15"/>
    <s v="Cash"/>
    <s v="Web"/>
    <s v="In Transit"/>
    <s v="  "/>
    <s v=""/>
    <s v="Karim Hegazy"/>
    <s v="Male"/>
    <s v="Tanta"/>
    <s v="Upper Egypt"/>
    <s v="Karim.Hegazy82@gmail.com"/>
    <s v="+2010505435551"/>
    <n v="2003"/>
    <d v="2025-07-23T00:00:00"/>
    <s v="Bronze"/>
    <x v="42"/>
    <x v="2"/>
    <x v="20"/>
    <s v="Samsung"/>
    <s v="Supplier D"/>
    <n v="166.71"/>
    <n v="203.37"/>
    <s v="No"/>
    <m/>
    <m/>
    <m/>
    <s v="No"/>
    <m/>
    <m/>
    <m/>
    <m/>
    <n v="207.11"/>
    <n v="0.1"/>
    <n v="20.711000000000002"/>
    <n v="186.399"/>
    <n v="201.399"/>
    <n v="166.71"/>
    <n v="4.688999999999993"/>
    <n v="3"/>
    <n v="-20"/>
  </r>
  <r>
    <s v="O2025000746"/>
    <x v="540"/>
    <d v="2025-11-27T00:00:00"/>
    <d v="2025-12-02T00:00:00"/>
    <s v="C0154"/>
    <s v="P0041"/>
    <n v="1"/>
    <n v="3.6"/>
    <n v="25"/>
    <n v="25"/>
    <s v="Bank Transfer"/>
    <s v="Mobile App"/>
    <s v="Canceled"/>
    <s v=""/>
    <s v=""/>
    <s v="Mohamed Kamel"/>
    <s v="Female"/>
    <s v="Tanta"/>
    <s v="Upper Egypt"/>
    <s v="MOHAMED.KAMEL76@gmail.com"/>
    <s v="+2011821795596"/>
    <n v="1996"/>
    <d v="2023-03-01T00:00:00"/>
    <s v="Bronze"/>
    <x v="56"/>
    <x v="0"/>
    <x v="12"/>
    <s v="Samsung"/>
    <s v="Supplier A"/>
    <n v="2.42"/>
    <n v="3.15"/>
    <s v="No"/>
    <m/>
    <m/>
    <m/>
    <s v="No"/>
    <m/>
    <m/>
    <m/>
    <m/>
    <n v="3.6"/>
    <n v="0.25"/>
    <n v="0.9"/>
    <n v="2.7"/>
    <n v="27.7"/>
    <n v="2.42"/>
    <n v="-24.72"/>
    <n v="5"/>
    <n v="7"/>
  </r>
  <r>
    <s v="O2025000747"/>
    <x v="689"/>
    <d v="2025-03-14T00:00:00"/>
    <d v="2025-03-18T00:00:00"/>
    <s v="C0011"/>
    <s v="P0115"/>
    <n v="3"/>
    <n v="67.64"/>
    <n v="15"/>
    <n v="50"/>
    <s v="Card"/>
    <s v="Mobile App"/>
    <s v="Returned"/>
    <s v=""/>
    <s v="SALE97"/>
    <s v="Omar Kamel"/>
    <s v="Female"/>
    <s v="Mansoura"/>
    <s v="Alexandria Coast"/>
    <s v="Omar.Kamel82@outlook.com"/>
    <s v="+2010830304377"/>
    <n v="1998"/>
    <d v="2022-06-02T00:00:00"/>
    <s v="Gold"/>
    <x v="9"/>
    <x v="1"/>
    <x v="7"/>
    <s v="Philips"/>
    <s v="Supplier D"/>
    <n v="40.31"/>
    <n v="60.74"/>
    <s v="No"/>
    <m/>
    <m/>
    <m/>
    <s v="No"/>
    <s v="Loyalty Boost"/>
    <d v="2024-01-07T00:00:00"/>
    <d v="2024-01-20T00:00:00"/>
    <s v="Web"/>
    <n v="202.92000000000002"/>
    <n v="0.15"/>
    <n v="30.438000000000002"/>
    <n v="172.48200000000003"/>
    <n v="222.48200000000003"/>
    <n v="120.93"/>
    <n v="1.5520000000000209"/>
    <n v="4"/>
    <n v="4"/>
  </r>
  <r>
    <s v="O2025000748"/>
    <x v="397"/>
    <d v="2025-01-10T00:00:00"/>
    <d v="2025-01-14T00:00:00"/>
    <s v="C0040"/>
    <s v="P0109"/>
    <n v="3"/>
    <n v="125.93"/>
    <n v="0"/>
    <n v="35"/>
    <s v="Cash"/>
    <s v="Mobile App"/>
    <s v="Canceled"/>
    <s v="  "/>
    <s v=""/>
    <s v="Ali Adel"/>
    <s v="Male"/>
    <s v="Mansoura"/>
    <s v="Upper Egypt"/>
    <s v="Ali.Adel26@hotmail.com"/>
    <s v="+2010975576997"/>
    <n v="2005"/>
    <d v="2023-09-19T00:00:00"/>
    <s v="Silver"/>
    <x v="80"/>
    <x v="3"/>
    <x v="4"/>
    <s v="Anker"/>
    <s v="Supplier E"/>
    <n v="105.69"/>
    <n v="142.06"/>
    <s v="No"/>
    <m/>
    <m/>
    <m/>
    <s v="No"/>
    <m/>
    <m/>
    <m/>
    <m/>
    <n v="377.79"/>
    <n v="0"/>
    <n v="0"/>
    <n v="377.79"/>
    <n v="412.79"/>
    <n v="317.07"/>
    <n v="25.720000000000027"/>
    <n v="4"/>
    <n v="4"/>
  </r>
  <r>
    <s v="O2025000749"/>
    <x v="690"/>
    <d v="2025-05-29T00:00:00"/>
    <d v="2025-06-02T00:00:00"/>
    <s v="C0341"/>
    <s v="P0213"/>
    <n v="1"/>
    <n v="38.33"/>
    <n v="2"/>
    <n v="15"/>
    <s v="Card"/>
    <s v="Web"/>
    <s v="Delivered"/>
    <s v=""/>
    <s v=""/>
    <s v="Omar Samir"/>
    <s v="Male"/>
    <s v="Mansoura"/>
    <s v="Delta"/>
    <s v="Omar.Samir61@outlook.com"/>
    <s v="+2010040600192"/>
    <n v="2002"/>
    <d v="2022-04-20T00:00:00"/>
    <s v="Gold"/>
    <x v="133"/>
    <x v="4"/>
    <x v="19"/>
    <s v="Philips"/>
    <s v="Supplier C"/>
    <n v="0"/>
    <n v="35.82"/>
    <s v="No"/>
    <m/>
    <m/>
    <m/>
    <s v="No"/>
    <m/>
    <m/>
    <m/>
    <m/>
    <n v="38.33"/>
    <n v="0.02"/>
    <n v="0.76659999999999995"/>
    <n v="37.563400000000001"/>
    <n v="52.563400000000001"/>
    <n v="0"/>
    <n v="22.563400000000001"/>
    <n v="4"/>
    <n v="3"/>
  </r>
  <r>
    <s v="O2025000750"/>
    <x v="494"/>
    <d v="2025-12-08T00:00:00"/>
    <m/>
    <s v="C0116"/>
    <s v="P0018"/>
    <n v="2"/>
    <n v="178.68"/>
    <n v="5"/>
    <n v="25"/>
    <s v="Bank Transfer"/>
    <s v="Mobile App"/>
    <s v="Returned"/>
    <s v=""/>
    <s v=""/>
    <s v="Aya Said"/>
    <s v="Female"/>
    <s v="Cairo"/>
    <s v="Delta"/>
    <s v="Aya.Said37@hotmail.com"/>
    <s v="+2010266862072"/>
    <n v="1978"/>
    <d v="2023-05-12T00:00:00"/>
    <s v="Gold"/>
    <x v="26"/>
    <x v="1"/>
    <x v="15"/>
    <s v="Nivea"/>
    <s v="Supplier C"/>
    <n v="111.6"/>
    <n v="155.84"/>
    <s v="No"/>
    <m/>
    <m/>
    <m/>
    <s v="No"/>
    <m/>
    <m/>
    <m/>
    <m/>
    <n v="357.36"/>
    <n v="0.05"/>
    <n v="17.868000000000002"/>
    <n v="339.49200000000002"/>
    <n v="364.49200000000002"/>
    <n v="223.2"/>
    <n v="91.29200000000003"/>
    <m/>
    <n v="61"/>
  </r>
  <r>
    <s v="O2025000751"/>
    <x v="394"/>
    <d v="2025-03-17T00:00:00"/>
    <d v="2025-03-19T00:00:00"/>
    <s v="C0425"/>
    <s v="P0148"/>
    <n v="2"/>
    <n v="231.77"/>
    <n v="0"/>
    <n v="15"/>
    <s v="Bank Transfer"/>
    <s v="Mobile App"/>
    <s v="Returned"/>
    <s v="call before delivery"/>
    <s v=""/>
    <s v="Doaa Adel"/>
    <s v="Female"/>
    <s v="Cairo"/>
    <s v="Canal"/>
    <s v="DOAA.ADEL21 @hotmail.com"/>
    <s v="+2010259550457"/>
    <n v="1973"/>
    <d v="2023-05-11T00:00:00"/>
    <s v="Bronze"/>
    <x v="136"/>
    <x v="0"/>
    <x v="2"/>
    <s v="Xiaomi"/>
    <s v="Supplier A"/>
    <n v="190.94"/>
    <n v="230.45"/>
    <s v="No"/>
    <m/>
    <m/>
    <m/>
    <s v="No"/>
    <m/>
    <m/>
    <m/>
    <m/>
    <n v="463.54"/>
    <n v="0"/>
    <n v="0"/>
    <n v="463.54"/>
    <n v="478.54"/>
    <n v="381.88"/>
    <n v="66.660000000000025"/>
    <n v="2"/>
    <n v="10"/>
  </r>
  <r>
    <s v="O2025000752"/>
    <x v="413"/>
    <d v="2025-04-19T00:00:00"/>
    <d v="2025-04-24T00:00:00"/>
    <s v="C0058"/>
    <s v="P0163"/>
    <n v="1"/>
    <n v="25.93"/>
    <n v="0"/>
    <n v="50"/>
    <s v="Cash"/>
    <s v="Web"/>
    <s v="Returned"/>
    <s v=""/>
    <s v=""/>
    <s v="Ali Abdelrahman"/>
    <s v="Female"/>
    <s v="Ismailia"/>
    <s v="Canal"/>
    <s v="Ali.Abdelrahman40@outlook.com"/>
    <s v="+2010927717057"/>
    <n v="1986"/>
    <d v="2024-08-30T00:00:00"/>
    <s v="Bronze"/>
    <x v="83"/>
    <x v="4"/>
    <x v="18"/>
    <s v="Adidas"/>
    <s v="Supplier E"/>
    <n v="21.58"/>
    <n v="25.83"/>
    <s v="No"/>
    <m/>
    <m/>
    <m/>
    <s v="No"/>
    <m/>
    <m/>
    <m/>
    <m/>
    <n v="25.93"/>
    <n v="0"/>
    <n v="0"/>
    <n v="25.93"/>
    <n v="75.930000000000007"/>
    <n v="21.58"/>
    <n v="-45.65"/>
    <n v="5"/>
    <n v="3"/>
  </r>
  <r>
    <s v="O2025000753"/>
    <x v="691"/>
    <d v="2025-08-12T00:00:00"/>
    <d v="2025-08-14T00:00:00"/>
    <s v="C0386"/>
    <s v="P0183"/>
    <n v="1"/>
    <n v="197.56"/>
    <n v="5"/>
    <n v="25"/>
    <s v="Card"/>
    <s v="Mobile App"/>
    <s v="In Transit"/>
    <s v=""/>
    <s v=""/>
    <s v="Mostafa El-Sayed"/>
    <s v="Female"/>
    <s v="Suez"/>
    <s v="Upper Egypt"/>
    <s v="Mostafa.El-Sayed53@gmail.com"/>
    <s v="+2011594659121"/>
    <n v="2000"/>
    <d v="2023-08-30T00:00:00"/>
    <s v="Bronze"/>
    <x v="51"/>
    <x v="4"/>
    <x v="9"/>
    <s v="Nivea"/>
    <s v="Supplier D"/>
    <n v="158.65"/>
    <n v="220.64"/>
    <s v="No"/>
    <m/>
    <m/>
    <m/>
    <s v="No"/>
    <m/>
    <m/>
    <m/>
    <m/>
    <n v="197.56"/>
    <n v="0.05"/>
    <n v="9.8780000000000001"/>
    <n v="187.68200000000002"/>
    <n v="212.68200000000002"/>
    <n v="158.65"/>
    <n v="4.0320000000000107"/>
    <n v="2"/>
    <n v="2"/>
  </r>
  <r>
    <s v="O2025000754"/>
    <x v="641"/>
    <d v="2025-09-30T00:00:00"/>
    <d v="2025-03-10T00:00:00"/>
    <s v="C0375"/>
    <s v="P0169"/>
    <n v="3"/>
    <n v="114.52"/>
    <n v="0"/>
    <n v="25"/>
    <s v="Card"/>
    <s v="Web"/>
    <s v="In Transit"/>
    <s v=""/>
    <s v=""/>
    <s v="Nada Fathy"/>
    <s v="Male"/>
    <s v="Cairo"/>
    <s v="Delta"/>
    <s v="Nada.Fathy63@hotmail.com"/>
    <s v="+2011174604073"/>
    <n v="1976"/>
    <d v="2022-03-08T00:00:00"/>
    <s v=""/>
    <x v="103"/>
    <x v="4"/>
    <x v="13"/>
    <s v="Nike"/>
    <s v="Supplier A"/>
    <n v="0"/>
    <n v="123.5"/>
    <s v="No"/>
    <m/>
    <m/>
    <m/>
    <s v="No"/>
    <m/>
    <m/>
    <m/>
    <m/>
    <n v="343.56"/>
    <n v="0"/>
    <n v="0"/>
    <n v="343.56"/>
    <n v="368.56"/>
    <n v="0"/>
    <n v="318.56"/>
    <n v="-204"/>
    <n v="7"/>
  </r>
  <r>
    <s v="O2025000755"/>
    <x v="465"/>
    <d v="2025-10-14T00:00:00"/>
    <d v="2025-10-19T00:00:00"/>
    <s v="C0247"/>
    <s v="P0075"/>
    <n v="1"/>
    <n v="258.10000000000002"/>
    <n v="0"/>
    <n v="15"/>
    <s v="Cash"/>
    <s v="Marketplace"/>
    <s v="In Transit"/>
    <s v=""/>
    <s v=""/>
    <s v="Mostafa Samir"/>
    <s v="Male"/>
    <s v="Giza"/>
    <s v="Canal"/>
    <s v="Mostafa.Samir33@hotmail.com"/>
    <s v="+2010069273345"/>
    <n v="1986"/>
    <d v="2024-02-26T00:00:00"/>
    <s v="Gold"/>
    <x v="84"/>
    <x v="4"/>
    <x v="19"/>
    <s v="LocalBrand"/>
    <s v="Supplier A"/>
    <n v="0"/>
    <n v="234.55"/>
    <s v="No"/>
    <d v="2025-06-02T00:00:00"/>
    <s v="Other"/>
    <s v="Wallet"/>
    <s v="Yes"/>
    <m/>
    <m/>
    <m/>
    <m/>
    <n v="258.10000000000002"/>
    <n v="0"/>
    <n v="0"/>
    <n v="258.10000000000002"/>
    <n v="273.10000000000002"/>
    <n v="0"/>
    <n v="243.10000000000002"/>
    <n v="5"/>
    <n v="-57"/>
  </r>
  <r>
    <s v="O2025000756"/>
    <x v="420"/>
    <d v="2025-12-27T00:00:00"/>
    <d v="2026-01-01T00:00:00"/>
    <s v="C0328"/>
    <s v="P0195"/>
    <n v="1"/>
    <n v="169.67"/>
    <n v="0"/>
    <n v="25"/>
    <s v="Wallet"/>
    <s v="Web"/>
    <s v="Canceled"/>
    <s v="call before delivery"/>
    <s v="SALE42"/>
    <s v="Mona Mahmoud"/>
    <s v="Female"/>
    <s v="Suez"/>
    <s v="Delta"/>
    <s v="Mona.Mahmoud71@outlook.com"/>
    <s v="+2010251900430"/>
    <n v="1997"/>
    <d v="2022-06-14T00:00:00"/>
    <s v="Gold"/>
    <x v="116"/>
    <x v="0"/>
    <x v="2"/>
    <s v="LocalBrand"/>
    <s v="Supplier D"/>
    <n v="114.75"/>
    <n v="150.80000000000001"/>
    <s v="No"/>
    <m/>
    <m/>
    <m/>
    <s v="No"/>
    <s v="Summer Sale"/>
    <d v="2024-05-24T00:00:00"/>
    <d v="2024-07-16T00:00:00"/>
    <s v="Mobile App"/>
    <n v="169.67"/>
    <n v="0"/>
    <n v="0"/>
    <n v="169.67"/>
    <n v="194.67"/>
    <n v="114.75"/>
    <n v="29.919999999999987"/>
    <n v="5"/>
    <n v="7"/>
  </r>
  <r>
    <s v="O2025000757"/>
    <x v="458"/>
    <d v="2025-06-13T00:00:00"/>
    <d v="2025-06-20T00:00:00"/>
    <s v="C0292"/>
    <s v="P0130"/>
    <n v="2"/>
    <n v="62.23"/>
    <n v="10"/>
    <n v="25"/>
    <s v="Card"/>
    <s v="Mobile App"/>
    <s v="Delivered"/>
    <s v=""/>
    <s v=""/>
    <s v="Salma Abdelrahman"/>
    <s v="Female"/>
    <s v="Alexandria"/>
    <s v="Upper Egypt"/>
    <s v="Salma.Abdelrahman87 @yahoo.com"/>
    <s v="+2010114999781"/>
    <n v="2004"/>
    <d v="2025-08-16T00:00:00"/>
    <s v="Bronze"/>
    <x v="93"/>
    <x v="4"/>
    <x v="19"/>
    <s v="Adidas"/>
    <s v="Supplier D"/>
    <n v="44.81"/>
    <n v="65.36"/>
    <s v="No"/>
    <m/>
    <m/>
    <m/>
    <s v="No"/>
    <m/>
    <m/>
    <m/>
    <m/>
    <n v="124.46"/>
    <n v="0.1"/>
    <n v="12.446"/>
    <n v="112.014"/>
    <n v="137.01400000000001"/>
    <n v="89.62"/>
    <n v="-2.6060000000000088"/>
    <n v="7"/>
    <n v="10"/>
  </r>
  <r>
    <s v="O2025000758"/>
    <x v="412"/>
    <d v="2025-02-17T00:00:00"/>
    <d v="2025-02-24T00:00:00"/>
    <s v="C0449"/>
    <s v="P0171"/>
    <n v="1"/>
    <n v="3.75"/>
    <n v="0"/>
    <n v="50"/>
    <s v="Cash"/>
    <s v="Web"/>
    <s v="In Transit"/>
    <s v="late delivery"/>
    <s v=""/>
    <s v="Hassan Ashour"/>
    <s v="Female"/>
    <s v="Mansoura"/>
    <s v="Greater Cairo"/>
    <s v="Hassan.Ashour28@hotmail.com"/>
    <s v="+2011921402023"/>
    <n v="1976"/>
    <d v="2025-01-05T00:00:00"/>
    <s v="Silver"/>
    <x v="73"/>
    <x v="4"/>
    <x v="9"/>
    <s v="Nike"/>
    <s v="Supplier C"/>
    <n v="2.7"/>
    <n v="4.1100000000000003"/>
    <s v="No"/>
    <m/>
    <m/>
    <m/>
    <s v="No"/>
    <m/>
    <m/>
    <m/>
    <m/>
    <n v="3.75"/>
    <n v="0"/>
    <n v="0"/>
    <n v="3.75"/>
    <n v="53.75"/>
    <n v="2.7"/>
    <n v="-48.95"/>
    <n v="7"/>
    <n v="-227"/>
  </r>
  <r>
    <s v="O2025000759"/>
    <x v="508"/>
    <d v="2025-05-14T00:00:00"/>
    <d v="2025-05-16T00:00:00"/>
    <s v="C0267"/>
    <s v="P0163"/>
    <n v="1"/>
    <n v="23.98"/>
    <n v="30"/>
    <n v="35"/>
    <s v="Cash"/>
    <s v="Web"/>
    <s v="In Transit"/>
    <s v="  "/>
    <s v="SALE94"/>
    <s v="Ali El-Sayed"/>
    <s v="Male"/>
    <s v="Giza"/>
    <s v="Greater Cairo"/>
    <s v="Ali.El-Sayed21@outlook.com"/>
    <s v="+2010563314766"/>
    <n v="1972"/>
    <d v="2025-05-01T00:00:00"/>
    <s v="Bronze"/>
    <x v="83"/>
    <x v="4"/>
    <x v="18"/>
    <s v="Adidas"/>
    <s v="Supplier E"/>
    <n v="21.58"/>
    <n v="25.83"/>
    <s v="No"/>
    <m/>
    <m/>
    <m/>
    <s v="No"/>
    <s v="Back to School"/>
    <d v="2025-04-15T00:00:00"/>
    <d v="2025-04-30T00:00:00"/>
    <s v="Web"/>
    <n v="23.98"/>
    <n v="0.3"/>
    <n v="7.194"/>
    <n v="16.786000000000001"/>
    <n v="51.786000000000001"/>
    <n v="21.58"/>
    <n v="-39.793999999999997"/>
    <n v="2"/>
    <n v="2"/>
  </r>
  <r>
    <s v="O2025000760"/>
    <x v="601"/>
    <d v="2025-08-27T00:00:00"/>
    <d v="2025-08-09T00:00:00"/>
    <s v="C0130"/>
    <s v="P0178"/>
    <n v="1"/>
    <n v="169.91"/>
    <n v="20"/>
    <n v="25"/>
    <s v="Cash"/>
    <s v="Mobile App"/>
    <s v="Returned"/>
    <s v=""/>
    <s v="SALE60"/>
    <s v="Mona Ibrahim"/>
    <s v="Male"/>
    <s v="Cairo"/>
    <s v="Greater Cairo"/>
    <s v="MONA.IBRAHIM25@gmail.com"/>
    <s v="+2010993753311"/>
    <n v="1988"/>
    <d v="2025-11-27T00:00:00"/>
    <s v="Gold"/>
    <x v="110"/>
    <x v="1"/>
    <x v="1"/>
    <s v="Nike"/>
    <s v="Supplier D"/>
    <n v="156.74"/>
    <n v="189.75"/>
    <s v="Yes"/>
    <m/>
    <m/>
    <m/>
    <s v="No"/>
    <s v="Summer Sale"/>
    <d v="2025-07-27T00:00:00"/>
    <d v="2025-08-20T00:00:00"/>
    <s v="Mobile App"/>
    <n v="169.91"/>
    <n v="0.2"/>
    <n v="33.981999999999999"/>
    <n v="135.928"/>
    <n v="160.928"/>
    <n v="156.74"/>
    <n v="-45.812000000000012"/>
    <n v="-18"/>
    <n v="2"/>
  </r>
  <r>
    <s v="O2025000761"/>
    <x v="394"/>
    <d v="2025-03-09T00:00:00"/>
    <d v="2025-03-13T00:00:00"/>
    <s v="C0389"/>
    <s v="P0103"/>
    <n v="1"/>
    <n v="95.46"/>
    <n v="15"/>
    <n v="25"/>
    <s v="Wallet"/>
    <s v="Web"/>
    <s v="Canceled"/>
    <s v=""/>
    <s v=""/>
    <s v="Karim Fathy"/>
    <s v="Male"/>
    <s v="Luxor"/>
    <s v="Greater Cairo"/>
    <s v="Karim.Fathy87@yahoo.com"/>
    <s v="+2010492692462"/>
    <n v="1982"/>
    <d v="2023-05-14T00:00:00"/>
    <s v="Platinum"/>
    <x v="29"/>
    <x v="3"/>
    <x v="16"/>
    <s v="Xiaomi"/>
    <s v="Supplier D"/>
    <n v="83.53"/>
    <n v="111.89"/>
    <s v="No"/>
    <m/>
    <m/>
    <m/>
    <s v="No"/>
    <m/>
    <m/>
    <m/>
    <m/>
    <n v="95.46"/>
    <n v="0.15"/>
    <n v="14.318999999999999"/>
    <n v="81.140999999999991"/>
    <n v="106.14099999999999"/>
    <n v="83.53"/>
    <n v="-27.38900000000001"/>
    <n v="4"/>
    <n v="2"/>
  </r>
  <r>
    <s v="O2025000762"/>
    <x v="589"/>
    <d v="2025-10-13T00:00:00"/>
    <d v="2025-10-17T00:00:00"/>
    <s v="C0491"/>
    <s v="P0190"/>
    <n v="1"/>
    <n v="60.52"/>
    <n v="10"/>
    <n v="35"/>
    <s v="Cash"/>
    <s v="Web"/>
    <s v="In Transit"/>
    <s v="VIP"/>
    <s v=""/>
    <s v="Omar El-Sayed"/>
    <s v="Female"/>
    <s v="Giza"/>
    <s v="Alexandria Coast"/>
    <s v="Omar.El-Sayed67@gmail.com"/>
    <s v="+2010945232198"/>
    <n v="1981"/>
    <d v="2024-12-30T00:00:00"/>
    <s v="Gold"/>
    <x v="145"/>
    <x v="2"/>
    <x v="23"/>
    <s v="Anker"/>
    <s v="Supplier B"/>
    <n v="41.27"/>
    <n v="59.82"/>
    <s v="No"/>
    <m/>
    <m/>
    <m/>
    <s v="No"/>
    <m/>
    <m/>
    <m/>
    <m/>
    <n v="60.52"/>
    <n v="0.1"/>
    <n v="6.0520000000000005"/>
    <n v="54.468000000000004"/>
    <n v="89.468000000000004"/>
    <n v="41.27"/>
    <n v="-21.802"/>
    <n v="4"/>
    <n v="3"/>
  </r>
  <r>
    <s v="O2025000763"/>
    <x v="692"/>
    <d v="2025-04-11T00:00:00"/>
    <d v="2025-04-15T00:00:00"/>
    <s v="C0354"/>
    <s v="P0019"/>
    <n v="2"/>
    <n v="125.95"/>
    <n v="0"/>
    <n v="15"/>
    <s v="Cash"/>
    <s v="Mobile App"/>
    <s v="Delivered"/>
    <s v=""/>
    <s v="SALE75"/>
    <s v="Rania Nasser"/>
    <s v="Male"/>
    <s v="Aswan"/>
    <s v="Canal"/>
    <s v="RANIA.NASSER94@outlook.com"/>
    <s v="+2011099897627"/>
    <n v="1978"/>
    <d v="2025-07-26T00:00:00"/>
    <s v="Bronze"/>
    <x v="96"/>
    <x v="3"/>
    <x v="8"/>
    <s v="Anker"/>
    <s v="Supplier A"/>
    <n v="104.74"/>
    <n v="126.31"/>
    <s v="No"/>
    <m/>
    <m/>
    <m/>
    <s v="No"/>
    <s v="Back to School"/>
    <d v="2025-02-02T00:00:00"/>
    <d v="2025-03-09T00:00:00"/>
    <s v="All"/>
    <n v="251.9"/>
    <n v="0"/>
    <n v="0"/>
    <n v="251.9"/>
    <n v="266.89999999999998"/>
    <n v="209.48"/>
    <n v="27.420000000000016"/>
    <n v="4"/>
    <n v="1"/>
  </r>
  <r>
    <s v="O2025000764"/>
    <x v="386"/>
    <d v="2025-07-15T00:00:00"/>
    <d v="2025-07-16T00:00:00"/>
    <s v="C0002"/>
    <s v="P0090"/>
    <n v="1"/>
    <n v="200.32"/>
    <n v="10"/>
    <n v="0"/>
    <s v="Card"/>
    <s v="Web"/>
    <s v="In Transit"/>
    <s v="call before delivery"/>
    <s v=""/>
    <s v="Rania Khaled"/>
    <s v="Male"/>
    <s v="Zagazig"/>
    <s v="Upper Egypt"/>
    <s v="Rania.Khaled51@gmail.com"/>
    <s v="+2011381989413"/>
    <n v="1972"/>
    <d v="2024-08-15T00:00:00"/>
    <s v="Gold"/>
    <x v="138"/>
    <x v="2"/>
    <x v="23"/>
    <s v="Adidas"/>
    <s v="Supplier E"/>
    <n v="157.76"/>
    <n v="202.81"/>
    <s v="No"/>
    <m/>
    <m/>
    <m/>
    <s v="No"/>
    <m/>
    <m/>
    <m/>
    <m/>
    <n v="200.32"/>
    <n v="0.1"/>
    <n v="20.032"/>
    <n v="180.28799999999998"/>
    <n v="180.28799999999998"/>
    <n v="157.76"/>
    <n v="22.527999999999992"/>
    <n v="1"/>
    <n v="3"/>
  </r>
  <r>
    <s v="O2025000765"/>
    <x v="434"/>
    <d v="2025-08-24T00:00:00"/>
    <d v="2025-08-27T00:00:00"/>
    <s v="C0115"/>
    <s v="P0113"/>
    <n v="1"/>
    <n v="183.93"/>
    <n v="0"/>
    <n v="0"/>
    <s v="Wallet"/>
    <s v="Web"/>
    <s v="Delivered"/>
    <s v="call before delivery"/>
    <s v=""/>
    <s v="Nour Fathy"/>
    <s v="Female"/>
    <s v="Ismailia"/>
    <s v="Greater Cairo"/>
    <s v="Nour.Fathy8@yahoo.com"/>
    <s v="+2010027237050"/>
    <n v="1995"/>
    <d v="2022-09-19T00:00:00"/>
    <s v="Bronze"/>
    <x v="68"/>
    <x v="1"/>
    <x v="15"/>
    <s v="Nike"/>
    <s v="Supplier C"/>
    <n v="140.33000000000001"/>
    <n v="175.82"/>
    <s v="No"/>
    <m/>
    <m/>
    <m/>
    <s v="No"/>
    <m/>
    <m/>
    <m/>
    <m/>
    <n v="183.93"/>
    <n v="0"/>
    <n v="0"/>
    <n v="183.93"/>
    <n v="183.93"/>
    <n v="140.33000000000001"/>
    <n v="43.599999999999994"/>
    <n v="3"/>
    <n v="4"/>
  </r>
  <r>
    <s v="O2025000766"/>
    <x v="375"/>
    <d v="2025-07-06T00:00:00"/>
    <d v="2025-06-19T00:00:00"/>
    <s v="C0372"/>
    <s v="P0046"/>
    <n v="2"/>
    <n v="130.79"/>
    <n v="0"/>
    <n v="25"/>
    <s v="Card"/>
    <s v="Marketplace"/>
    <s v="Canceled"/>
    <s v=""/>
    <s v=""/>
    <s v="Doaa Mahmoud"/>
    <s v="Male"/>
    <s v="Mansoura"/>
    <s v="Greater Cairo"/>
    <s v="Doaa.Mahmoud1@outlook.com"/>
    <s v="+2010022428039"/>
    <n v="1992"/>
    <d v="2024-09-28T00:00:00"/>
    <s v="Bronze"/>
    <x v="14"/>
    <x v="0"/>
    <x v="12"/>
    <s v="SEB"/>
    <s v="Supplier B"/>
    <n v="80.290000000000006"/>
    <n v="118.6"/>
    <s v="No"/>
    <m/>
    <m/>
    <m/>
    <s v="No"/>
    <m/>
    <m/>
    <m/>
    <m/>
    <n v="261.58"/>
    <n v="0"/>
    <n v="0"/>
    <n v="261.58"/>
    <n v="286.58"/>
    <n v="160.58000000000001"/>
    <n v="75.999999999999972"/>
    <n v="-17"/>
    <n v="34"/>
  </r>
  <r>
    <s v="O2025000767"/>
    <x v="693"/>
    <d v="2025-09-27T00:00:00"/>
    <d v="2025-09-30T00:00:00"/>
    <s v="C0260"/>
    <s v="P0055"/>
    <n v="1"/>
    <n v="34.479999999999997"/>
    <n v="0"/>
    <n v="35"/>
    <s v="Wallet"/>
    <s v="Mobile App"/>
    <s v="Delivered"/>
    <s v="  "/>
    <s v=""/>
    <s v="Youssef Ibrahim"/>
    <s v="Female"/>
    <s v="Giza"/>
    <s v="Canal"/>
    <s v="Youssef.Ibrahim42@yahoo.com"/>
    <s v="+2010787429854"/>
    <n v="1983"/>
    <d v="2023-07-24T00:00:00"/>
    <s v="Bronze"/>
    <x v="52"/>
    <x v="0"/>
    <x v="10"/>
    <s v="SEB"/>
    <s v="Supplier C"/>
    <n v="22.54"/>
    <n v="33.46"/>
    <s v="No"/>
    <m/>
    <m/>
    <m/>
    <s v="No"/>
    <m/>
    <m/>
    <m/>
    <m/>
    <n v="34.479999999999997"/>
    <n v="0"/>
    <n v="0"/>
    <n v="34.479999999999997"/>
    <n v="69.47999999999999"/>
    <n v="22.54"/>
    <n v="-23.060000000000002"/>
    <n v="3"/>
    <n v="3"/>
  </r>
  <r>
    <s v="O2025000768"/>
    <x v="431"/>
    <d v="2025-01-14T00:00:00"/>
    <d v="2025-01-15T00:00:00"/>
    <s v="C0091"/>
    <s v="P0093"/>
    <n v="2"/>
    <n v="235.82"/>
    <n v="15"/>
    <n v="15"/>
    <s v="Bank Transfer"/>
    <s v="Mobile App"/>
    <s v="Returned"/>
    <s v=""/>
    <s v=""/>
    <s v="Mai Ashour"/>
    <s v="Male"/>
    <s v="Tanta"/>
    <s v="Canal"/>
    <s v="MAI.ASHOUR24@yahoo.com"/>
    <s v="+2011933262294"/>
    <n v="1993"/>
    <d v="2025-11-09T00:00:00"/>
    <s v="Gold"/>
    <x v="48"/>
    <x v="0"/>
    <x v="2"/>
    <s v="Samsung"/>
    <s v="Supplier E"/>
    <n v="145.01"/>
    <n v="208.64"/>
    <s v="No"/>
    <m/>
    <m/>
    <m/>
    <s v="No"/>
    <m/>
    <m/>
    <m/>
    <m/>
    <n v="471.64"/>
    <n v="0.15"/>
    <n v="70.745999999999995"/>
    <n v="400.89400000000001"/>
    <n v="415.89400000000001"/>
    <n v="290.02"/>
    <n v="95.874000000000024"/>
    <n v="1"/>
    <n v="1"/>
  </r>
  <r>
    <s v="O2025000769"/>
    <x v="397"/>
    <d v="2025-06-05T00:00:00"/>
    <d v="2025-06-12T00:00:00"/>
    <s v="C0294"/>
    <s v="P0192"/>
    <n v="1"/>
    <n v="232.87"/>
    <n v="0"/>
    <n v="50"/>
    <s v="Bank Transfer"/>
    <s v="Web"/>
    <s v="Returned"/>
    <s v="call before delivery"/>
    <s v=""/>
    <s v="Yara Khaled"/>
    <s v="Male"/>
    <s v="Aswan"/>
    <s v="Delta"/>
    <s v="Yara.Khaled5 @yahoo.com"/>
    <s v="+2010679219680"/>
    <n v="1994"/>
    <d v="2025-07-23T00:00:00"/>
    <s v="Gold"/>
    <x v="114"/>
    <x v="0"/>
    <x v="2"/>
    <s v="Nike"/>
    <s v="Supplier C"/>
    <n v="194.1"/>
    <n v="266.05"/>
    <s v="No"/>
    <m/>
    <m/>
    <m/>
    <s v="No"/>
    <m/>
    <m/>
    <m/>
    <m/>
    <n v="232.87"/>
    <n v="0"/>
    <n v="0"/>
    <n v="232.87"/>
    <n v="282.87"/>
    <n v="194.1"/>
    <n v="-11.22999999999999"/>
    <n v="7"/>
    <n v="150"/>
  </r>
  <r>
    <s v="O2025000770"/>
    <x v="572"/>
    <d v="2025-04-11T00:00:00"/>
    <m/>
    <s v="C0011"/>
    <s v="P0113"/>
    <n v="3"/>
    <n v="178.89"/>
    <n v="0"/>
    <n v="35"/>
    <s v="Bank Transfer"/>
    <s v="Web"/>
    <s v="Canceled"/>
    <s v=""/>
    <s v=""/>
    <s v="Omar Kamel"/>
    <s v="Female"/>
    <s v="Mansoura"/>
    <s v="Alexandria Coast"/>
    <s v="Omar.Kamel82@outlook.com"/>
    <s v="+2010830304377"/>
    <n v="1998"/>
    <d v="2022-06-02T00:00:00"/>
    <s v="Gold"/>
    <x v="68"/>
    <x v="1"/>
    <x v="15"/>
    <s v="Nike"/>
    <s v="Supplier C"/>
    <n v="140.33000000000001"/>
    <n v="175.82"/>
    <s v="No"/>
    <m/>
    <m/>
    <m/>
    <s v="No"/>
    <m/>
    <m/>
    <m/>
    <m/>
    <n v="536.66999999999996"/>
    <n v="0"/>
    <n v="0"/>
    <n v="536.66999999999996"/>
    <n v="571.66999999999996"/>
    <n v="420.99"/>
    <n v="80.67999999999995"/>
    <m/>
    <n v="-115"/>
  </r>
  <r>
    <s v="O2025000771"/>
    <x v="366"/>
    <d v="2025-10-12T00:00:00"/>
    <d v="2025-10-15T00:00:00"/>
    <s v="C0370"/>
    <s v="P0069"/>
    <n v="1"/>
    <n v="198.69"/>
    <n v="0"/>
    <n v="15"/>
    <s v="Card"/>
    <s v="Mobile App"/>
    <s v="In Transit"/>
    <s v="  "/>
    <s v="SALE83"/>
    <s v="Nada Fathy"/>
    <s v="Male"/>
    <s v="Alexandria"/>
    <s v="Canal"/>
    <s v="Nada.Fathy50@outlook.com"/>
    <s v="+2011064209508"/>
    <n v="1992"/>
    <d v="2023-07-27T00:00:00"/>
    <s v="Gold"/>
    <x v="119"/>
    <x v="0"/>
    <x v="10"/>
    <s v="Adidas"/>
    <s v="Supplier E"/>
    <n v="178.39"/>
    <n v="223.44"/>
    <s v="No"/>
    <m/>
    <m/>
    <m/>
    <s v="No"/>
    <s v="Black Friday"/>
    <d v="2025-06-17T00:00:00"/>
    <d v="2025-07-21T00:00:00"/>
    <s v="Mobile App"/>
    <n v="198.69"/>
    <n v="0"/>
    <n v="0"/>
    <n v="198.69"/>
    <n v="213.69"/>
    <n v="178.39"/>
    <n v="5.3000000000000114"/>
    <n v="3"/>
    <n v="-29"/>
  </r>
  <r>
    <s v="O2025000772"/>
    <x v="693"/>
    <d v="2025-09-26T00:00:00"/>
    <d v="2025-09-29T00:00:00"/>
    <s v="C0090"/>
    <s v="P0062"/>
    <n v="1"/>
    <n v="83.58"/>
    <n v="25"/>
    <n v="15"/>
    <s v="Cash"/>
    <s v="Web"/>
    <s v="Delivered"/>
    <s v="call before delivery"/>
    <s v="SALE68"/>
    <s v="Rania Nasser"/>
    <s v="Female"/>
    <s v="Cairo"/>
    <s v="Greater Cairo"/>
    <s v="Rania.Nasser58@outlook.com"/>
    <s v="+2011617570067"/>
    <n v="2002"/>
    <d v="2022-01-29T00:00:00"/>
    <s v="Bronze"/>
    <x v="74"/>
    <x v="4"/>
    <x v="24"/>
    <s v="Philips"/>
    <s v="Supplier A"/>
    <n v="60.71"/>
    <n v="73.680000000000007"/>
    <s v="No"/>
    <m/>
    <m/>
    <m/>
    <s v="No"/>
    <s v="Loyalty Boost"/>
    <d v="2025-04-20T00:00:00"/>
    <d v="2025-05-07T00:00:00"/>
    <s v="All"/>
    <n v="83.58"/>
    <n v="0.25"/>
    <n v="20.895"/>
    <n v="62.685000000000002"/>
    <n v="77.685000000000002"/>
    <n v="60.71"/>
    <n v="-13.024999999999999"/>
    <n v="3"/>
    <n v="2"/>
  </r>
  <r>
    <s v="O2025000773"/>
    <x v="686"/>
    <d v="2025-10-01T00:00:00"/>
    <d v="2025-05-10T00:00:00"/>
    <s v="C0341"/>
    <s v="P0101"/>
    <n v="1"/>
    <n v="71.23"/>
    <n v="20"/>
    <n v="35"/>
    <s v="Cash"/>
    <s v="Mobile App"/>
    <s v="Canceled"/>
    <s v=""/>
    <s v=""/>
    <s v="Omar Samir"/>
    <s v="Male"/>
    <s v="Mansoura"/>
    <s v="Delta"/>
    <s v="Omar.Samir61@outlook.com"/>
    <s v="+2010040600192"/>
    <n v="2002"/>
    <d v="2022-04-20T00:00:00"/>
    <s v="Gold"/>
    <x v="63"/>
    <x v="0"/>
    <x v="12"/>
    <s v="L'Oreal"/>
    <s v="Supplier D"/>
    <n v="48.42"/>
    <n v="69.849999999999994"/>
    <s v="Yes"/>
    <m/>
    <m/>
    <m/>
    <s v="No"/>
    <m/>
    <m/>
    <m/>
    <m/>
    <n v="71.23"/>
    <n v="0.2"/>
    <n v="14.246000000000002"/>
    <n v="56.984000000000002"/>
    <n v="91.984000000000009"/>
    <n v="48.42"/>
    <n v="-26.436"/>
    <n v="-144"/>
    <n v="3"/>
  </r>
  <r>
    <s v="O2025000774"/>
    <x v="477"/>
    <d v="2025-03-08T00:00:00"/>
    <d v="2025-09-03T00:00:00"/>
    <s v="C0332"/>
    <s v="P0020"/>
    <n v="1"/>
    <n v="168.75"/>
    <n v="15"/>
    <n v="15"/>
    <s v="Bank Transfer"/>
    <s v="Web"/>
    <s v="Delivered"/>
    <s v=""/>
    <s v=""/>
    <s v="Mai Khaled"/>
    <s v="Male"/>
    <s v="Suez"/>
    <s v="Alexandria Coast"/>
    <s v="Mai.Khaled50@outlook.com"/>
    <s v="+2010972755529"/>
    <n v="1970"/>
    <d v="2022-05-14T00:00:00"/>
    <s v="Bronze"/>
    <x v="39"/>
    <x v="4"/>
    <x v="19"/>
    <s v="L'Oreal"/>
    <s v="Supplier B"/>
    <n v="136.5"/>
    <n v="182.66"/>
    <s v="No"/>
    <m/>
    <m/>
    <m/>
    <s v="No"/>
    <m/>
    <m/>
    <m/>
    <m/>
    <n v="168.75"/>
    <n v="0.15"/>
    <n v="25.3125"/>
    <n v="143.4375"/>
    <n v="158.4375"/>
    <n v="136.5"/>
    <n v="-8.0625"/>
    <n v="179"/>
    <n v="-117"/>
  </r>
  <r>
    <s v="O2025000775"/>
    <x v="444"/>
    <d v="2025-09-13T00:00:00"/>
    <d v="2025-09-18T00:00:00"/>
    <s v="C0088"/>
    <s v="P0088"/>
    <n v="3"/>
    <n v="3.94"/>
    <n v="25"/>
    <n v="15"/>
    <s v="Wallet"/>
    <s v="Mobile App"/>
    <s v="Returned"/>
    <s v=""/>
    <s v="SALE72"/>
    <s v="Ali Said"/>
    <s v="Male"/>
    <s v="Alexandria"/>
    <s v="Alexandria Coast"/>
    <s v="Ali.Said55@outlook.com"/>
    <s v="+2011549697640"/>
    <n v="1974"/>
    <d v="2023-08-21T00:00:00"/>
    <s v="Gold"/>
    <x v="59"/>
    <x v="1"/>
    <x v="11"/>
    <s v="Philips"/>
    <s v="Supplier E"/>
    <n v="2.4300000000000002"/>
    <n v="3.66"/>
    <s v="No"/>
    <m/>
    <m/>
    <m/>
    <s v="No"/>
    <s v="Loyalty Boost"/>
    <d v="2025-01-11T00:00:00"/>
    <d v="2025-03-02T00:00:00"/>
    <s v="Mobile App"/>
    <n v="11.82"/>
    <n v="0.25"/>
    <n v="2.9550000000000001"/>
    <n v="8.8650000000000002"/>
    <n v="23.865000000000002"/>
    <n v="7.2900000000000009"/>
    <n v="-13.425000000000001"/>
    <n v="5"/>
    <n v="4"/>
  </r>
  <r>
    <s v="O2025000776"/>
    <x v="519"/>
    <d v="2025-11-28T00:00:00"/>
    <d v="2025-11-29T00:00:00"/>
    <s v="C0374"/>
    <s v="P0110"/>
    <n v="1"/>
    <n v="213.9"/>
    <n v="15"/>
    <n v="25"/>
    <s v="Wallet"/>
    <s v="Mobile App"/>
    <s v="Delivered"/>
    <s v=""/>
    <s v=""/>
    <s v="Mostafa Samir"/>
    <s v="Female"/>
    <s v="Cairo"/>
    <s v="Canal"/>
    <s v="Mostafa.Samir29@gmail.com"/>
    <s v="+2010803979821"/>
    <n v="2002"/>
    <d v="2025-08-23T00:00:00"/>
    <s v="Gold"/>
    <x v="5"/>
    <x v="3"/>
    <x v="4"/>
    <s v="Adidas"/>
    <s v="Supplier A"/>
    <n v="189.42"/>
    <n v="236.52"/>
    <s v="No"/>
    <m/>
    <m/>
    <m/>
    <s v="No"/>
    <m/>
    <m/>
    <m/>
    <m/>
    <n v="213.9"/>
    <n v="0.15"/>
    <n v="32.085000000000001"/>
    <n v="181.815"/>
    <n v="206.815"/>
    <n v="189.42"/>
    <n v="-32.60499999999999"/>
    <n v="1"/>
    <n v="3"/>
  </r>
  <r>
    <s v="O2025000777"/>
    <x v="488"/>
    <d v="2025-09-01T00:00:00"/>
    <d v="2025-09-10T00:00:00"/>
    <s v="C0106"/>
    <s v="P0112"/>
    <n v="2"/>
    <n v="81.61"/>
    <n v="0"/>
    <n v="35"/>
    <s v="Cash"/>
    <s v="Mobile App"/>
    <s v="Delivered"/>
    <s v=""/>
    <s v=""/>
    <s v="Nada Ibrahim"/>
    <s v="Male"/>
    <s v="Aswan"/>
    <s v="Upper Egypt"/>
    <s v="Nada.Ibrahim85@gmail.com"/>
    <s v="+2010719351622"/>
    <n v="2005"/>
    <d v="2023-04-21T00:00:00"/>
    <s v="Bronze"/>
    <x v="125"/>
    <x v="3"/>
    <x v="22"/>
    <s v="LocalBrand"/>
    <s v="Supplier A"/>
    <n v="52.24"/>
    <n v="76.819999999999993"/>
    <s v="No"/>
    <d v="2025-06-03T00:00:00"/>
    <s v="Other"/>
    <s v="Cash"/>
    <s v="Yes"/>
    <m/>
    <m/>
    <m/>
    <m/>
    <n v="163.22"/>
    <n v="0"/>
    <n v="0"/>
    <n v="163.22"/>
    <n v="198.22"/>
    <n v="104.48"/>
    <n v="23.739999999999995"/>
    <n v="9"/>
    <n v="5"/>
  </r>
  <r>
    <s v="O2025000778"/>
    <x v="506"/>
    <d v="2025-03-03T00:00:00"/>
    <d v="2025-03-06T00:00:00"/>
    <s v="C0099"/>
    <s v="P0040"/>
    <n v="1"/>
    <n v="94.94"/>
    <n v="0"/>
    <n v="15"/>
    <s v="Wallet"/>
    <s v="Mobile App"/>
    <s v="Delivered"/>
    <s v=""/>
    <s v=""/>
    <s v="Karim Ashour"/>
    <s v="Male"/>
    <s v="Ismailia"/>
    <s v="Upper Egypt"/>
    <s v="Karim.Ashour78@yahoo.com"/>
    <s v="+2011483912055"/>
    <n v="1975"/>
    <d v="2023-02-03T00:00:00"/>
    <s v="Bronze"/>
    <x v="55"/>
    <x v="1"/>
    <x v="14"/>
    <s v="L'Oreal"/>
    <s v="Supplier A"/>
    <n v="88.23"/>
    <n v="104.02"/>
    <s v="No"/>
    <m/>
    <m/>
    <m/>
    <s v="No"/>
    <m/>
    <m/>
    <m/>
    <m/>
    <n v="94.94"/>
    <n v="0"/>
    <n v="0"/>
    <n v="94.94"/>
    <n v="109.94"/>
    <n v="88.23"/>
    <n v="-8.2900000000000063"/>
    <n v="3"/>
    <n v="3"/>
  </r>
  <r>
    <s v="O2025000779"/>
    <x v="694"/>
    <d v="2025-05-28T00:00:00"/>
    <d v="2025-05-31T00:00:00"/>
    <s v="C0036"/>
    <s v="P0176"/>
    <n v="2"/>
    <n v="192.44"/>
    <n v="0"/>
    <n v="35"/>
    <s v="Cash"/>
    <s v="Web"/>
    <s v="In Transit"/>
    <s v=""/>
    <s v="FREESHIP"/>
    <s v="Mostafa Kamel"/>
    <s v="Male"/>
    <s v="Mansoura"/>
    <s v="Canal"/>
    <s v="Mostafa.Kamel23@gmail.com"/>
    <s v="+2011130480875"/>
    <n v="1979"/>
    <d v="2023-11-21T00:00:00"/>
    <s v="Bronze"/>
    <x v="113"/>
    <x v="1"/>
    <x v="21"/>
    <s v="Xiaomi"/>
    <s v="Supplier A"/>
    <n v="113.83"/>
    <n v="170.1"/>
    <s v="No"/>
    <m/>
    <m/>
    <m/>
    <s v="No"/>
    <s v="New Year"/>
    <d v="2025-02-10T00:00:00"/>
    <d v="2025-04-03T00:00:00"/>
    <s v="Mobile App"/>
    <n v="384.88"/>
    <n v="0"/>
    <n v="0"/>
    <n v="384.88"/>
    <n v="419.88"/>
    <n v="227.66"/>
    <n v="122.22"/>
    <n v="3"/>
    <n v="4"/>
  </r>
  <r>
    <s v="O2025000780"/>
    <x v="533"/>
    <d v="2025-12-16T00:00:00"/>
    <d v="2025-12-21T00:00:00"/>
    <s v="C0187"/>
    <s v="P0002"/>
    <n v="1"/>
    <n v="195.28"/>
    <n v="0"/>
    <n v="0"/>
    <s v="Wallet"/>
    <s v="Marketplace"/>
    <s v="Delivered"/>
    <s v=""/>
    <s v=""/>
    <s v="Aya Said"/>
    <s v="Female"/>
    <s v="Mansoura"/>
    <s v="Delta"/>
    <s v="Aya.Said56@outlook.com"/>
    <s v="+2011707713587"/>
    <n v="1988"/>
    <d v="2025-06-24T00:00:00"/>
    <s v="Bronze"/>
    <x v="7"/>
    <x v="2"/>
    <x v="6"/>
    <s v="LocalBrand"/>
    <s v="Supplier B"/>
    <n v="0"/>
    <n v="229.21"/>
    <s v="No"/>
    <m/>
    <m/>
    <m/>
    <s v="No"/>
    <m/>
    <m/>
    <m/>
    <m/>
    <n v="195.28"/>
    <n v="0"/>
    <n v="0"/>
    <n v="195.28"/>
    <n v="195.28"/>
    <n v="0"/>
    <n v="195.28"/>
    <n v="5"/>
    <n v="3"/>
  </r>
  <r>
    <s v="O2025000781"/>
    <x v="570"/>
    <d v="2025-10-29T00:00:00"/>
    <d v="2025-11-01T00:00:00"/>
    <s v="C0005"/>
    <s v="P0053"/>
    <n v="2"/>
    <n v="23.88"/>
    <n v="0"/>
    <n v="35"/>
    <s v="Bank Transfer"/>
    <s v="Marketplace"/>
    <s v="In Transit"/>
    <s v=""/>
    <s v="SALE42"/>
    <s v="Ali Mahmoud"/>
    <s v="Female"/>
    <s v="Aswan"/>
    <s v="Alexandria Coast"/>
    <s v="Ali.Mahmoud90@gmail.com"/>
    <s v="+2010899260334"/>
    <n v="1970"/>
    <d v="2023-10-05T00:00:00"/>
    <s v="Silver"/>
    <x v="63"/>
    <x v="0"/>
    <x v="12"/>
    <s v="L'Oreal"/>
    <s v="Supplier A"/>
    <n v="22.45"/>
    <n v="26.29"/>
    <s v="No"/>
    <m/>
    <m/>
    <m/>
    <s v="No"/>
    <s v="Summer Sale"/>
    <d v="2024-05-24T00:00:00"/>
    <d v="2024-07-16T00:00:00"/>
    <s v="Mobile App"/>
    <n v="47.76"/>
    <n v="0"/>
    <n v="0"/>
    <n v="47.76"/>
    <n v="82.759999999999991"/>
    <n v="44.9"/>
    <n v="-32.14"/>
    <n v="3"/>
    <n v="7"/>
  </r>
  <r>
    <s v="O2025000782"/>
    <x v="695"/>
    <d v="2025-07-18T00:00:00"/>
    <d v="2025-07-19T00:00:00"/>
    <s v="C0044"/>
    <s v="P0191"/>
    <n v="1"/>
    <n v="42.58"/>
    <n v="25"/>
    <n v="50"/>
    <s v="Wallet"/>
    <s v="Mobile App"/>
    <s v="Delivered"/>
    <s v="VIP"/>
    <s v="WELCOME10"/>
    <s v="Nour Mahmoud"/>
    <s v="Female"/>
    <s v="Cairo"/>
    <s v="Alexandria Coast"/>
    <s v="NOUR.MAHMOUD51@outlook.com"/>
    <s v="+2010662992106"/>
    <n v="1999"/>
    <d v="2024-09-14T00:00:00"/>
    <s v="Platinum"/>
    <x v="65"/>
    <x v="1"/>
    <x v="11"/>
    <s v="LocalBrand"/>
    <s v="Supplier A"/>
    <n v="0"/>
    <n v="45.89"/>
    <s v="No"/>
    <d v="2024-09-16T00:00:00"/>
    <s v="Size issue"/>
    <s v="Bank Transfer"/>
    <s v="Yes"/>
    <s v="Loyalty Boost"/>
    <d v="2025-03-22T00:00:00"/>
    <d v="2025-04-18T00:00:00"/>
    <s v="Web"/>
    <n v="42.58"/>
    <n v="0.25"/>
    <n v="10.645"/>
    <n v="31.934999999999999"/>
    <n v="81.935000000000002"/>
    <n v="0"/>
    <n v="-18.065000000000001"/>
    <n v="1"/>
    <n v="5"/>
  </r>
  <r>
    <s v="O2025000783"/>
    <x v="575"/>
    <d v="2025-05-01T00:00:00"/>
    <d v="2025-01-07T00:00:00"/>
    <s v="C0496"/>
    <s v="P0131"/>
    <n v="1"/>
    <n v="10.14"/>
    <n v="15"/>
    <n v="15"/>
    <s v="Wallet"/>
    <s v="Mobile App"/>
    <s v="Delivered"/>
    <s v=""/>
    <s v=""/>
    <s v="Youssef Abdelrahman"/>
    <s v="Male"/>
    <s v="Ismailia"/>
    <s v="Upper Egypt"/>
    <s v="YOUSSEF.ABDELRAHMAN80@gmail.com"/>
    <s v="+2010915014070"/>
    <n v="1992"/>
    <d v="2024-12-15T00:00:00"/>
    <s v="Silver"/>
    <x v="142"/>
    <x v="3"/>
    <x v="22"/>
    <s v="Adidas"/>
    <s v="Supplier A"/>
    <n v="6.42"/>
    <n v="8.9499999999999993"/>
    <s v="No"/>
    <m/>
    <m/>
    <m/>
    <s v="No"/>
    <m/>
    <m/>
    <m/>
    <m/>
    <n v="10.14"/>
    <n v="0.15"/>
    <n v="1.5210000000000001"/>
    <n v="8.6189999999999998"/>
    <n v="23.619"/>
    <n v="6.42"/>
    <n v="-12.801"/>
    <n v="-114"/>
    <n v="120"/>
  </r>
  <r>
    <s v="O2025000784"/>
    <x v="584"/>
    <d v="2025-01-14T00:00:00"/>
    <d v="2025-01-15T00:00:00"/>
    <s v="C0216"/>
    <s v="P0011"/>
    <n v="1"/>
    <n v="66.23"/>
    <n v="0"/>
    <n v="0"/>
    <s v="Card"/>
    <s v="Web"/>
    <s v="Delivered"/>
    <s v="late delivery"/>
    <s v="FREESHIP"/>
    <s v="Aya Hassan"/>
    <s v="Female"/>
    <s v="Mansoura"/>
    <s v="Delta"/>
    <s v="Aya.Hassan58@yahoo.com"/>
    <s v="+2011577524148"/>
    <n v="1970"/>
    <d v="2022-10-09T00:00:00"/>
    <s v="Bronze"/>
    <x v="18"/>
    <x v="3"/>
    <x v="8"/>
    <s v="LocalBrand"/>
    <s v="Supplier A"/>
    <n v="61.91"/>
    <n v="77.849999999999994"/>
    <s v="No"/>
    <m/>
    <m/>
    <m/>
    <s v="No"/>
    <s v="New Year"/>
    <d v="2025-02-10T00:00:00"/>
    <d v="2025-04-03T00:00:00"/>
    <s v="Mobile App"/>
    <n v="66.23"/>
    <n v="0"/>
    <n v="0"/>
    <n v="66.23"/>
    <n v="66.23"/>
    <n v="61.91"/>
    <n v="4.3200000000000074"/>
    <n v="1"/>
    <n v="3"/>
  </r>
  <r>
    <s v="O2025000785"/>
    <x v="580"/>
    <d v="2025-04-28T00:00:00"/>
    <d v="2025-04-30T00:00:00"/>
    <s v="C0477"/>
    <s v="P0218"/>
    <n v="1"/>
    <n v="26.52"/>
    <n v="30"/>
    <n v="35"/>
    <s v="Wallet"/>
    <s v="Mobile App"/>
    <s v="Returned"/>
    <s v=""/>
    <s v="SALE34"/>
    <s v="Mai Hegazy"/>
    <s v="Female"/>
    <s v="Tanta"/>
    <s v="Delta"/>
    <s v="Mai.Hegazy91@yahoo.com"/>
    <s v="+2011409394149"/>
    <n v="1970"/>
    <d v="2024-06-12T00:00:00"/>
    <s v="Gold"/>
    <x v="36"/>
    <x v="2"/>
    <x v="3"/>
    <s v="LocalBrand"/>
    <s v="Supplier B"/>
    <n v="19.989999999999998"/>
    <n v="24.02"/>
    <s v="Yes"/>
    <m/>
    <m/>
    <m/>
    <s v="No"/>
    <s v="Loyalty Boost"/>
    <d v="2025-04-26T00:00:00"/>
    <d v="2025-05-10T00:00:00"/>
    <s v="Marketplace"/>
    <n v="26.52"/>
    <n v="0.3"/>
    <n v="7.9559999999999995"/>
    <n v="18.564"/>
    <n v="53.564"/>
    <n v="19.989999999999998"/>
    <n v="-36.426000000000002"/>
    <n v="2"/>
    <n v="1"/>
  </r>
  <r>
    <s v="O2025000786"/>
    <x v="502"/>
    <d v="2025-08-10T00:00:00"/>
    <d v="2025-08-13T00:00:00"/>
    <s v="C0460"/>
    <s v="P0033"/>
    <n v="1"/>
    <n v="270.35000000000002"/>
    <n v="0"/>
    <n v="50"/>
    <s v="Card"/>
    <s v="Mobile App"/>
    <s v="In Transit"/>
    <s v="late delivery"/>
    <s v=""/>
    <s v="Sara Khaled"/>
    <s v="Female"/>
    <s v="Mansoura"/>
    <s v="Alexandria Coast"/>
    <s v="Sara.Khaled14@hotmail.com"/>
    <s v="+2010412522549"/>
    <n v="1976"/>
    <d v="2022-05-23T00:00:00"/>
    <s v="Bronze"/>
    <x v="119"/>
    <x v="0"/>
    <x v="10"/>
    <s v="Adidas"/>
    <s v="Supplier B"/>
    <n v="164.54"/>
    <n v="240.72"/>
    <s v="No"/>
    <m/>
    <m/>
    <m/>
    <s v="No"/>
    <m/>
    <m/>
    <m/>
    <m/>
    <n v="270.35000000000002"/>
    <n v="0"/>
    <n v="0"/>
    <n v="270.35000000000002"/>
    <n v="320.35000000000002"/>
    <n v="164.54"/>
    <n v="55.810000000000031"/>
    <n v="3"/>
    <n v="1"/>
  </r>
  <r>
    <s v="O2025000787"/>
    <x v="416"/>
    <d v="2025-07-16T00:00:00"/>
    <d v="2025-07-18T00:00:00"/>
    <s v="C0310"/>
    <s v="P0081"/>
    <n v="1"/>
    <n v="250.79"/>
    <n v="0"/>
    <n v="35"/>
    <s v="Bank Transfer"/>
    <s v="Mobile App"/>
    <s v="Canceled"/>
    <s v=""/>
    <s v="SALE68"/>
    <s v="Mostafa El-Sayed"/>
    <s v="Male"/>
    <s v="Luxor"/>
    <s v="Alexandria Coast"/>
    <s v="Mostafa.El-Sayed95@yahoo.com"/>
    <s v="+2010311606052"/>
    <n v="1986"/>
    <d v="2024-08-25T00:00:00"/>
    <s v="Bronze"/>
    <x v="13"/>
    <x v="1"/>
    <x v="11"/>
    <s v="Anker"/>
    <s v="Supplier B"/>
    <n v="179.78"/>
    <n v="224.19"/>
    <s v="No"/>
    <m/>
    <m/>
    <m/>
    <s v="No"/>
    <s v="Loyalty Boost"/>
    <d v="2025-04-20T00:00:00"/>
    <d v="2025-05-07T00:00:00"/>
    <s v="All"/>
    <n v="250.79"/>
    <n v="0"/>
    <n v="0"/>
    <n v="250.79"/>
    <n v="285.78999999999996"/>
    <n v="179.78"/>
    <n v="36.009999999999991"/>
    <n v="2"/>
    <n v="2"/>
  </r>
  <r>
    <s v="O2025000788"/>
    <x v="636"/>
    <d v="2025-05-03T00:00:00"/>
    <d v="2025-05-07T00:00:00"/>
    <s v="C0425"/>
    <s v="P0055"/>
    <n v="1"/>
    <n v="32.19"/>
    <n v="0"/>
    <n v="25"/>
    <s v="Bank Transfer"/>
    <s v="Web"/>
    <s v="Returned"/>
    <s v=""/>
    <s v=""/>
    <s v="Doaa Adel"/>
    <s v="Female"/>
    <s v="Cairo"/>
    <s v="Canal"/>
    <s v="DOAA.ADEL21 @hotmail.com"/>
    <s v="+2010259550457"/>
    <n v="1973"/>
    <d v="2023-05-11T00:00:00"/>
    <s v="Bronze"/>
    <x v="52"/>
    <x v="0"/>
    <x v="10"/>
    <s v="SEB"/>
    <s v="Supplier C"/>
    <n v="22.54"/>
    <n v="33.46"/>
    <s v="No"/>
    <m/>
    <m/>
    <m/>
    <s v="No"/>
    <m/>
    <m/>
    <m/>
    <m/>
    <n v="32.19"/>
    <n v="0"/>
    <n v="0"/>
    <n v="32.19"/>
    <n v="57.19"/>
    <n v="22.54"/>
    <n v="-15.350000000000001"/>
    <n v="4"/>
    <n v="118"/>
  </r>
  <r>
    <s v="O2025000789"/>
    <x v="625"/>
    <d v="2025-11-24T00:00:00"/>
    <d v="2025-06-12T00:00:00"/>
    <s v="C0123"/>
    <s v="P0208"/>
    <n v="2"/>
    <n v="298.77"/>
    <n v="0"/>
    <n v="25"/>
    <s v="Wallet"/>
    <s v="Mobile App"/>
    <s v="Delivered"/>
    <s v="call before delivery"/>
    <s v=""/>
    <s v="Rania Adel"/>
    <s v="Male"/>
    <s v="Mansoura"/>
    <s v="Greater Cairo"/>
    <s v="Rania.Adel49@gmail.com"/>
    <s v="+2010622912904"/>
    <n v="1974"/>
    <d v="2022-03-09T00:00:00"/>
    <s v="Bronze"/>
    <x v="122"/>
    <x v="1"/>
    <x v="11"/>
    <s v="Nivea"/>
    <s v="Supplier C"/>
    <n v="180.79"/>
    <n v="266.77999999999997"/>
    <s v="No"/>
    <m/>
    <m/>
    <m/>
    <s v="No"/>
    <m/>
    <m/>
    <m/>
    <m/>
    <n v="597.54"/>
    <n v="0"/>
    <n v="0"/>
    <n v="597.54"/>
    <n v="622.54"/>
    <n v="361.58"/>
    <n v="210.95999999999998"/>
    <n v="-165"/>
    <n v="1"/>
  </r>
  <r>
    <s v="O2025000790"/>
    <x v="486"/>
    <d v="2025-12-30T00:00:00"/>
    <d v="2026-01-06T00:00:00"/>
    <s v="C0449"/>
    <s v="P0201"/>
    <n v="1"/>
    <n v="158.34"/>
    <n v="25"/>
    <n v="25"/>
    <s v="Cash"/>
    <s v="Marketplace"/>
    <s v="Canceled"/>
    <s v=""/>
    <s v=""/>
    <s v="Hassan Ashour"/>
    <s v="Female"/>
    <s v="Mansoura"/>
    <s v="Greater Cairo"/>
    <s v="Hassan.Ashour28@hotmail.com"/>
    <s v="+2011921402023"/>
    <n v="1976"/>
    <d v="2025-01-05T00:00:00"/>
    <s v="Silver"/>
    <x v="37"/>
    <x v="4"/>
    <x v="17"/>
    <s v="Nike"/>
    <s v="Supplier E"/>
    <n v="113.2"/>
    <n v="162.55000000000001"/>
    <s v="No"/>
    <m/>
    <m/>
    <m/>
    <s v="No"/>
    <m/>
    <m/>
    <m/>
    <m/>
    <n v="158.34"/>
    <n v="0.25"/>
    <n v="39.585000000000001"/>
    <n v="118.755"/>
    <n v="143.755"/>
    <n v="113.2"/>
    <n v="-19.445000000000007"/>
    <n v="7"/>
    <n v="2"/>
  </r>
  <r>
    <s v="O2025000791"/>
    <x v="696"/>
    <d v="2025-12-25T00:00:00"/>
    <d v="2025-12-28T00:00:00"/>
    <s v="C0010"/>
    <s v="P0013"/>
    <n v="1"/>
    <n v="32.93"/>
    <n v="30"/>
    <n v="15"/>
    <s v="Cash"/>
    <s v="Marketplace"/>
    <s v="Delivered"/>
    <s v="call before delivery"/>
    <s v=""/>
    <s v="Youssef Fathy"/>
    <s v="Female"/>
    <s v="Zagazig"/>
    <s v="Greater Cairo"/>
    <s v="Youssef.Fathy37@gmail.com"/>
    <s v="+2010222375707"/>
    <n v="1981"/>
    <d v="2024-06-15T00:00:00"/>
    <s v="Platinum"/>
    <x v="13"/>
    <x v="1"/>
    <x v="11"/>
    <s v="Anker"/>
    <s v="Supplier A"/>
    <n v="22.3"/>
    <n v="31.11"/>
    <s v="No"/>
    <m/>
    <m/>
    <m/>
    <s v="No"/>
    <m/>
    <m/>
    <m/>
    <m/>
    <n v="32.93"/>
    <n v="0.3"/>
    <n v="9.8789999999999996"/>
    <n v="23.051000000000002"/>
    <n v="38.051000000000002"/>
    <n v="22.3"/>
    <n v="-14.248999999999999"/>
    <n v="3"/>
    <n v="0"/>
  </r>
  <r>
    <s v="O2025000792"/>
    <x v="590"/>
    <d v="2025-05-18T00:00:00"/>
    <d v="2025-05-22T00:00:00"/>
    <s v="C0378"/>
    <s v="P0167"/>
    <n v="1"/>
    <n v="185.85"/>
    <n v="30"/>
    <n v="50"/>
    <s v="Cash"/>
    <s v="Web"/>
    <s v="Returned"/>
    <s v=""/>
    <s v=""/>
    <s v="Ahmed Hassan"/>
    <s v="Male"/>
    <s v="Mansoura"/>
    <s v="Delta"/>
    <s v="Ahmed.Hassan68@outlook.com"/>
    <s v="+2010197370480"/>
    <n v="1994"/>
    <d v="2023-06-13T00:00:00"/>
    <s v="Bronze"/>
    <x v="115"/>
    <x v="3"/>
    <x v="5"/>
    <s v="Nivea"/>
    <s v="Supplier D"/>
    <n v="141.19"/>
    <n v="172.68"/>
    <s v="Yes"/>
    <d v="2024-12-16T00:00:00"/>
    <s v="Wrong item"/>
    <s v="Card"/>
    <s v="Yes"/>
    <m/>
    <m/>
    <m/>
    <m/>
    <n v="185.85"/>
    <n v="0.3"/>
    <n v="55.754999999999995"/>
    <n v="130.095"/>
    <n v="180.095"/>
    <n v="141.19"/>
    <n v="-61.094999999999999"/>
    <n v="4"/>
    <n v="0"/>
  </r>
  <r>
    <s v="O2025000793"/>
    <x v="417"/>
    <d v="2025-08-17T00:00:00"/>
    <d v="2025-08-22T00:00:00"/>
    <s v="C0003"/>
    <s v="P0206"/>
    <n v="1"/>
    <n v="62.21"/>
    <n v="10"/>
    <n v="15"/>
    <s v="Cash"/>
    <s v="Mobile App"/>
    <s v="Returned"/>
    <s v="  "/>
    <s v=""/>
    <s v="Mai Adel"/>
    <s v="Female"/>
    <s v="Alexandria"/>
    <s v="Greater Cairo"/>
    <s v="MAI.ADEL4@outlook.com"/>
    <s v="+2011193768741"/>
    <n v="1975"/>
    <d v="2024-10-22T00:00:00"/>
    <s v="Silver"/>
    <x v="60"/>
    <x v="2"/>
    <x v="6"/>
    <s v="Philips"/>
    <s v="Supplier B"/>
    <n v="49.96"/>
    <n v="62.32"/>
    <s v="No"/>
    <m/>
    <m/>
    <m/>
    <s v="No"/>
    <m/>
    <m/>
    <m/>
    <m/>
    <n v="62.21"/>
    <n v="0.1"/>
    <n v="6.2210000000000001"/>
    <n v="55.989000000000004"/>
    <n v="70.989000000000004"/>
    <n v="49.96"/>
    <n v="-8.9709999999999965"/>
    <n v="5"/>
    <n v="4"/>
  </r>
  <r>
    <s v="O2025000794"/>
    <x v="564"/>
    <d v="2025-08-08T00:00:00"/>
    <d v="2025-08-10T00:00:00"/>
    <s v="C0031"/>
    <s v="P0055"/>
    <n v="3"/>
    <n v="34.659999999999997"/>
    <n v="15"/>
    <n v="0"/>
    <s v="Card"/>
    <s v="Mobile App"/>
    <s v="Delivered"/>
    <s v=""/>
    <s v="SALE94"/>
    <s v="Youssef Khaled"/>
    <s v="Male"/>
    <s v="Giza"/>
    <s v="Canal"/>
    <s v="YOUSSEF.KHALED42 @hotmail.com"/>
    <s v="+2010489109898"/>
    <n v="1987"/>
    <d v="2024-10-25T00:00:00"/>
    <s v="Gold"/>
    <x v="52"/>
    <x v="0"/>
    <x v="10"/>
    <s v="SEB"/>
    <s v="Supplier C"/>
    <n v="22.54"/>
    <n v="33.46"/>
    <s v="No"/>
    <m/>
    <m/>
    <m/>
    <s v="No"/>
    <s v="Back to School"/>
    <d v="2025-04-15T00:00:00"/>
    <d v="2025-04-30T00:00:00"/>
    <s v="Web"/>
    <n v="103.97999999999999"/>
    <n v="0.15"/>
    <n v="15.596999999999998"/>
    <n v="88.382999999999996"/>
    <n v="88.382999999999996"/>
    <n v="67.62"/>
    <n v="20.762999999999991"/>
    <n v="2"/>
    <n v="153"/>
  </r>
  <r>
    <s v="O2025000795"/>
    <x v="432"/>
    <d v="2025-06-25T00:00:00"/>
    <d v="2025-07-04T00:00:00"/>
    <s v="C0400"/>
    <s v="P0028"/>
    <n v="1"/>
    <n v="211.88"/>
    <n v="15"/>
    <n v="15"/>
    <s v="Bank Transfer"/>
    <s v="Mobile App"/>
    <s v="Returned"/>
    <s v="VIP"/>
    <s v=""/>
    <s v="Ali Adel"/>
    <s v="Male"/>
    <s v="Aswan"/>
    <s v="Upper Egypt"/>
    <s v="Ali.Adel95@gmail.com"/>
    <s v="+2011118112236"/>
    <n v="1977"/>
    <d v="2022-03-02T00:00:00"/>
    <s v="Bronze"/>
    <x v="19"/>
    <x v="4"/>
    <x v="13"/>
    <s v="SEB"/>
    <s v="Supplier E"/>
    <n v="159.02000000000001"/>
    <n v="241.55"/>
    <s v="No"/>
    <m/>
    <m/>
    <m/>
    <s v="No"/>
    <m/>
    <m/>
    <m/>
    <m/>
    <n v="211.88"/>
    <n v="0.15"/>
    <n v="31.781999999999996"/>
    <n v="180.09800000000001"/>
    <n v="195.09800000000001"/>
    <n v="159.02000000000001"/>
    <n v="6.078000000000003"/>
    <n v="9"/>
    <n v="7"/>
  </r>
  <r>
    <s v="O2025000796"/>
    <x v="454"/>
    <d v="2025-07-02T00:00:00"/>
    <d v="2025-02-16T00:00:00"/>
    <s v="C0321"/>
    <s v="P0084"/>
    <n v="1"/>
    <n v="40.97"/>
    <n v="5"/>
    <n v="0"/>
    <s v="Bank Transfer"/>
    <s v="Web"/>
    <s v="Returned"/>
    <s v=""/>
    <s v=""/>
    <s v="Laila Hegazy"/>
    <s v="Female"/>
    <s v="Aswan"/>
    <s v="Upper Egypt"/>
    <s v="Laila.Hegazy20@outlook.com"/>
    <s v="+2011775548396"/>
    <n v="1998"/>
    <d v="2023-09-27T00:00:00"/>
    <s v="Bronze"/>
    <x v="124"/>
    <x v="2"/>
    <x v="20"/>
    <s v="L'Oreal"/>
    <s v="Supplier C"/>
    <n v="0"/>
    <n v="41.39"/>
    <s v="No"/>
    <m/>
    <m/>
    <m/>
    <s v="No"/>
    <m/>
    <m/>
    <m/>
    <m/>
    <n v="40.97"/>
    <n v="0.05"/>
    <n v="2.0485000000000002"/>
    <n v="38.921500000000002"/>
    <n v="38.921500000000002"/>
    <n v="0"/>
    <n v="38.921500000000002"/>
    <n v="-136"/>
    <n v="148"/>
  </r>
  <r>
    <s v="O2025000797"/>
    <x v="678"/>
    <d v="2025-05-20T00:00:00"/>
    <d v="2025-05-22T00:00:00"/>
    <s v="C0125"/>
    <s v="P0031"/>
    <n v="1"/>
    <n v="228.9"/>
    <n v="15"/>
    <n v="15"/>
    <s v="Bank Transfer"/>
    <s v="Mobile App"/>
    <s v="Canceled"/>
    <s v=""/>
    <s v=""/>
    <s v="Ali Ashour"/>
    <s v="Male"/>
    <s v="Mansoura"/>
    <s v="Alexandria Coast"/>
    <s v="Ali.Ashour21@outlook.com"/>
    <s v="+2010073895022"/>
    <n v="1981"/>
    <d v="2022-09-24T00:00:00"/>
    <s v="Silver"/>
    <x v="139"/>
    <x v="4"/>
    <x v="24"/>
    <s v="Xiaomi"/>
    <s v="Supplier A"/>
    <n v="166.38"/>
    <n v="215.33"/>
    <s v="No"/>
    <m/>
    <m/>
    <m/>
    <s v="No"/>
    <m/>
    <m/>
    <m/>
    <m/>
    <n v="228.9"/>
    <n v="0.15"/>
    <n v="34.335000000000001"/>
    <n v="194.565"/>
    <n v="209.565"/>
    <n v="166.38"/>
    <n v="13.185000000000002"/>
    <n v="2"/>
    <n v="3"/>
  </r>
  <r>
    <s v="O2025000798"/>
    <x v="414"/>
    <d v="2025-01-26T00:00:00"/>
    <m/>
    <s v="C0467"/>
    <s v="P0196"/>
    <n v="1"/>
    <n v="114.47"/>
    <n v="1"/>
    <n v="50"/>
    <s v="Wallet"/>
    <s v="Web"/>
    <s v="Canceled"/>
    <s v=""/>
    <s v=""/>
    <s v="Salma El-Sayed"/>
    <s v="Male"/>
    <s v="Zagazig"/>
    <s v="Alexandria Coast"/>
    <s v="Salma.El-Sayed75@yahoo.com"/>
    <s v="+2010949857909"/>
    <n v="1985"/>
    <d v="2022-02-26T00:00:00"/>
    <s v="Gold"/>
    <x v="57"/>
    <x v="4"/>
    <x v="18"/>
    <s v="Philips"/>
    <s v="Supplier E"/>
    <n v="96.1"/>
    <n v="127.79"/>
    <s v="No"/>
    <d v="2024-06-12T00:00:00"/>
    <s v="Size issue"/>
    <s v="Card"/>
    <s v="Yes"/>
    <m/>
    <m/>
    <m/>
    <m/>
    <n v="114.47"/>
    <n v="0.01"/>
    <n v="1.1447000000000001"/>
    <n v="113.3253"/>
    <n v="163.3253"/>
    <n v="96.1"/>
    <n v="-32.774699999999996"/>
    <m/>
    <n v="4"/>
  </r>
  <r>
    <s v="O2025000799"/>
    <x v="697"/>
    <d v="2025-06-15T00:00:00"/>
    <d v="2025-06-17T00:00:00"/>
    <s v="C0459"/>
    <s v="P0201"/>
    <n v="1"/>
    <n v="178.52"/>
    <n v="5"/>
    <n v="15"/>
    <s v="Card"/>
    <s v="Web"/>
    <s v="Delivered"/>
    <s v=""/>
    <s v="FREESHIP"/>
    <s v="Ali Said"/>
    <s v="Male"/>
    <s v="Tanta"/>
    <s v="Delta"/>
    <s v="ALI.SAID31@gmail.com"/>
    <s v="+2011187248083"/>
    <n v="1970"/>
    <d v="2023-05-30T00:00:00"/>
    <s v="Platinum"/>
    <x v="37"/>
    <x v="4"/>
    <x v="17"/>
    <s v="Nike"/>
    <s v="Supplier E"/>
    <n v="113.2"/>
    <n v="162.55000000000001"/>
    <s v="No"/>
    <m/>
    <m/>
    <m/>
    <s v="No"/>
    <s v="New Year"/>
    <d v="2025-02-10T00:00:00"/>
    <d v="2025-04-03T00:00:00"/>
    <s v="Mobile App"/>
    <n v="178.52"/>
    <n v="0.05"/>
    <n v="8.9260000000000002"/>
    <n v="169.59400000000002"/>
    <n v="184.59400000000002"/>
    <n v="113.2"/>
    <n v="41.39400000000002"/>
    <n v="2"/>
    <n v="1"/>
  </r>
  <r>
    <s v="O2025000800"/>
    <x v="594"/>
    <d v="2025-12-08T00:00:00"/>
    <d v="2025-12-12T00:00:00"/>
    <s v="C0473"/>
    <s v="P0159"/>
    <n v="2"/>
    <n v="207.38"/>
    <n v="0"/>
    <n v="15"/>
    <s v="Bank Transfer"/>
    <s v="Web"/>
    <s v="Delivered"/>
    <s v=""/>
    <s v="NEWUSER"/>
    <s v="Omar Ashour"/>
    <s v="Male"/>
    <s v="Alexandria"/>
    <s v="Canal"/>
    <s v="OMAR.ASHOUR72@gmail.com"/>
    <s v="+2011546208192"/>
    <n v="1991"/>
    <d v="2022-01-16T00:00:00"/>
    <s v="Bronze"/>
    <x v="11"/>
    <x v="4"/>
    <x v="9"/>
    <s v="Adidas"/>
    <s v="Supplier C"/>
    <n v="168.23"/>
    <n v="233.18"/>
    <s v="No"/>
    <m/>
    <m/>
    <m/>
    <s v="No"/>
    <s v="Weekend Flash"/>
    <d v="2024-05-09T00:00:00"/>
    <d v="2024-06-01T00:00:00"/>
    <s v="All"/>
    <n v="414.76"/>
    <n v="0"/>
    <n v="0"/>
    <n v="414.76"/>
    <n v="429.76"/>
    <n v="336.46"/>
    <n v="63.300000000000011"/>
    <n v="4"/>
    <n v="3"/>
  </r>
  <r>
    <s v="O2025000801"/>
    <x v="517"/>
    <m/>
    <d v="2025-02-11T00:00:00"/>
    <s v="C0244"/>
    <s v="P0142"/>
    <n v="1"/>
    <n v="261.88"/>
    <n v="15"/>
    <n v="50"/>
    <s v="Wallet"/>
    <s v="Mobile App"/>
    <s v="Canceled"/>
    <s v=""/>
    <s v="SALE94"/>
    <s v="Ahmed Abdelrahman"/>
    <s v="Male"/>
    <s v="Zagazig"/>
    <s v="Alexandria Coast"/>
    <s v="Ahmed.Abdelrahman62@yahoo.com"/>
    <s v="+2011191316865"/>
    <n v="2001"/>
    <d v="2023-07-07T00:00:00"/>
    <s v="Silver"/>
    <x v="40"/>
    <x v="2"/>
    <x v="6"/>
    <s v="Adidas"/>
    <s v="Supplier A"/>
    <n v="194.25"/>
    <n v="299.77"/>
    <s v="No"/>
    <m/>
    <m/>
    <m/>
    <s v="No"/>
    <s v="Back to School"/>
    <d v="2025-04-15T00:00:00"/>
    <d v="2025-04-30T00:00:00"/>
    <s v="Web"/>
    <n v="261.88"/>
    <n v="0.15"/>
    <n v="39.281999999999996"/>
    <n v="222.59800000000001"/>
    <n v="272.59800000000001"/>
    <n v="194.25"/>
    <n v="-21.651999999999987"/>
    <m/>
    <m/>
  </r>
  <r>
    <s v="O2025000802"/>
    <x v="382"/>
    <d v="2025-01-23T00:00:00"/>
    <d v="2025-01-27T00:00:00"/>
    <s v="C0382"/>
    <s v="P0176"/>
    <n v="1"/>
    <n v="177"/>
    <n v="5"/>
    <n v="25"/>
    <s v="Cash"/>
    <s v="Mobile App"/>
    <s v="Returned"/>
    <s v=""/>
    <s v=""/>
    <s v="Youssef Mahmoud"/>
    <s v="Male"/>
    <s v="Luxor"/>
    <s v="Delta"/>
    <s v="Youssef.Mahmoud91@yahoo.com"/>
    <s v="+2011242661659"/>
    <n v="1998"/>
    <d v="2023-12-23T00:00:00"/>
    <s v="Bronze"/>
    <x v="113"/>
    <x v="1"/>
    <x v="21"/>
    <s v="Xiaomi"/>
    <s v="Supplier A"/>
    <n v="113.83"/>
    <n v="170.1"/>
    <s v="No"/>
    <m/>
    <m/>
    <m/>
    <s v="No"/>
    <m/>
    <m/>
    <m/>
    <m/>
    <n v="177"/>
    <n v="0.05"/>
    <n v="8.85"/>
    <n v="168.15"/>
    <n v="193.15"/>
    <n v="113.83"/>
    <n v="29.320000000000007"/>
    <n v="4"/>
    <n v="3"/>
  </r>
  <r>
    <s v="O2025000803"/>
    <x v="515"/>
    <m/>
    <d v="2025-05-06T00:00:00"/>
    <s v="C0163"/>
    <s v="P0155"/>
    <n v="1"/>
    <n v="40.909999999999997"/>
    <n v="10"/>
    <n v="25"/>
    <s v="Card"/>
    <s v="Mobile App"/>
    <s v="In Transit"/>
    <s v="VIP"/>
    <s v=""/>
    <s v="Yara Hegazy"/>
    <s v="Female"/>
    <s v="Ismailia"/>
    <s v="Greater Cairo"/>
    <s v="Yara.Hegazy10@outlook.com"/>
    <s v="+2011896652577"/>
    <n v="1983"/>
    <d v="2023-02-20T00:00:00"/>
    <s v="Silver"/>
    <x v="109"/>
    <x v="1"/>
    <x v="11"/>
    <s v="SEB"/>
    <s v="Supplier E"/>
    <n v="29.53"/>
    <n v="36.549999999999997"/>
    <s v="No"/>
    <m/>
    <m/>
    <m/>
    <s v="No"/>
    <m/>
    <m/>
    <m/>
    <m/>
    <n v="40.909999999999997"/>
    <n v="0.1"/>
    <n v="4.0910000000000002"/>
    <n v="36.818999999999996"/>
    <n v="61.818999999999996"/>
    <n v="29.53"/>
    <n v="-17.711000000000006"/>
    <m/>
    <m/>
  </r>
  <r>
    <s v="O2025000804"/>
    <x v="380"/>
    <d v="2025-05-14T00:00:00"/>
    <d v="2025-05-18T00:00:00"/>
    <s v="C0164"/>
    <s v="P0033"/>
    <n v="1"/>
    <n v="251.22"/>
    <n v="0"/>
    <n v="15"/>
    <s v="Card"/>
    <s v="Mobile App"/>
    <s v="Delivered"/>
    <s v=""/>
    <s v=""/>
    <s v="Ahmed Hegazy"/>
    <s v="Male"/>
    <s v="Alexandria"/>
    <s v="Alexandria Coast"/>
    <s v="Ahmed.Hegazy98@outlook.com"/>
    <s v="+2011046790649"/>
    <n v="1998"/>
    <d v="2023-03-25T00:00:00"/>
    <s v="Bronze"/>
    <x v="119"/>
    <x v="0"/>
    <x v="10"/>
    <s v="Adidas"/>
    <s v="Supplier B"/>
    <n v="164.54"/>
    <n v="240.72"/>
    <s v="No"/>
    <m/>
    <m/>
    <m/>
    <s v="No"/>
    <m/>
    <m/>
    <m/>
    <m/>
    <n v="251.22"/>
    <n v="0"/>
    <n v="0"/>
    <n v="251.22"/>
    <n v="266.22000000000003"/>
    <n v="164.54"/>
    <n v="71.680000000000007"/>
    <n v="4"/>
    <n v="4"/>
  </r>
  <r>
    <s v="O2025000805"/>
    <x v="568"/>
    <d v="2025-09-21T00:00:00"/>
    <d v="2025-09-22T00:00:00"/>
    <s v="C0456"/>
    <s v="P0162"/>
    <n v="1"/>
    <n v="97.4"/>
    <n v="15"/>
    <n v="25"/>
    <s v="Bank Transfer"/>
    <s v="Marketplace"/>
    <s v="Returned"/>
    <s v="VIP"/>
    <s v=""/>
    <s v="Mai Mahmoud"/>
    <s v="Male"/>
    <s v="Aswan"/>
    <s v="Upper Egypt"/>
    <s v="Mai.Mahmoud38@gmail.com"/>
    <s v="+2010976300346"/>
    <n v="2001"/>
    <d v="2023-04-23T00:00:00"/>
    <s v="Gold"/>
    <x v="33"/>
    <x v="0"/>
    <x v="2"/>
    <s v="Philips"/>
    <s v="Supplier D"/>
    <n v="67.33"/>
    <n v="99.2"/>
    <s v="No"/>
    <m/>
    <m/>
    <m/>
    <s v="No"/>
    <m/>
    <m/>
    <m/>
    <m/>
    <n v="97.4"/>
    <n v="0.15"/>
    <n v="14.61"/>
    <n v="82.79"/>
    <n v="107.79"/>
    <n v="67.33"/>
    <n v="-9.539999999999992"/>
    <n v="1"/>
    <n v="5"/>
  </r>
  <r>
    <s v="O2025000806"/>
    <x v="383"/>
    <d v="2025-09-20T00:00:00"/>
    <d v="2025-09-23T00:00:00"/>
    <s v="C0332"/>
    <s v="P0134"/>
    <n v="1"/>
    <n v="51.67"/>
    <n v="25"/>
    <n v="35"/>
    <s v="Bank Transfer"/>
    <s v="Mobile App"/>
    <s v="Delivered"/>
    <s v="call before delivery"/>
    <s v=""/>
    <s v="Mai Khaled"/>
    <s v="Male"/>
    <s v="Suez"/>
    <s v="Alexandria Coast"/>
    <s v="Mai.Khaled50@outlook.com"/>
    <s v="+2010972755529"/>
    <n v="1970"/>
    <d v="2022-05-14T00:00:00"/>
    <s v="Bronze"/>
    <x v="2"/>
    <x v="0"/>
    <x v="0"/>
    <s v="Nivea"/>
    <s v="Supplier C"/>
    <n v="41.49"/>
    <n v="58.23"/>
    <s v="No"/>
    <m/>
    <m/>
    <m/>
    <s v="No"/>
    <m/>
    <m/>
    <m/>
    <m/>
    <n v="51.67"/>
    <n v="0.25"/>
    <n v="12.9175"/>
    <n v="38.752499999999998"/>
    <n v="73.752499999999998"/>
    <n v="41.49"/>
    <n v="-37.737500000000004"/>
    <n v="3"/>
    <n v="3"/>
  </r>
  <r>
    <s v="O2025000807"/>
    <x v="601"/>
    <d v="2025-08-25T00:00:00"/>
    <d v="2025-08-26T00:00:00"/>
    <s v="C0481"/>
    <s v="P0154"/>
    <n v="1"/>
    <n v="185.96"/>
    <n v="0"/>
    <n v="50"/>
    <s v="Wallet"/>
    <s v="Web"/>
    <s v="Canceled"/>
    <s v=""/>
    <s v="SALE42"/>
    <s v="Hassan Mahmoud"/>
    <s v="Female"/>
    <s v="Luxor"/>
    <s v="Canal"/>
    <s v="Hassan.Mahmoud86@hotmail.com"/>
    <s v="+2011241169242"/>
    <n v="1983"/>
    <d v="2024-02-26T00:00:00"/>
    <s v="Silver"/>
    <x v="143"/>
    <x v="0"/>
    <x v="12"/>
    <s v="Nike"/>
    <s v="Supplier B"/>
    <n v="154.30000000000001"/>
    <n v="203.91"/>
    <s v="No"/>
    <m/>
    <m/>
    <m/>
    <s v="No"/>
    <s v="Summer Sale"/>
    <d v="2024-05-24T00:00:00"/>
    <d v="2024-07-16T00:00:00"/>
    <s v="Mobile App"/>
    <n v="185.96"/>
    <n v="0"/>
    <n v="0"/>
    <n v="185.96"/>
    <n v="235.96"/>
    <n v="154.30000000000001"/>
    <n v="-18.340000000000003"/>
    <n v="1"/>
    <n v="0"/>
  </r>
  <r>
    <s v="O2025000808"/>
    <x v="409"/>
    <d v="2025-09-29T00:00:00"/>
    <d v="2025-10-03T00:00:00"/>
    <s v="C0407"/>
    <s v="P0211"/>
    <n v="2"/>
    <n v="288.22000000000003"/>
    <n v="0"/>
    <n v="50"/>
    <s v="Bank Transfer"/>
    <s v="Marketplace"/>
    <s v="Canceled"/>
    <s v=""/>
    <s v=""/>
    <s v="Salma Samir"/>
    <s v="Male"/>
    <s v="Ismailia"/>
    <s v="Greater Cairo"/>
    <s v="Salma.Samir68 @yahoo.com"/>
    <s v="+2010983218154"/>
    <n v="1980"/>
    <d v="2023-08-20T00:00:00"/>
    <s v="Gold"/>
    <x v="150"/>
    <x v="2"/>
    <x v="23"/>
    <s v="L'Oreal"/>
    <s v="Supplier D"/>
    <n v="165.47"/>
    <n v="252.29"/>
    <s v="No"/>
    <m/>
    <m/>
    <m/>
    <s v="No"/>
    <m/>
    <m/>
    <m/>
    <m/>
    <n v="576.44000000000005"/>
    <n v="0"/>
    <n v="0"/>
    <n v="576.44000000000005"/>
    <n v="626.44000000000005"/>
    <n v="330.94"/>
    <n v="195.50000000000006"/>
    <n v="4"/>
    <n v="4"/>
  </r>
  <r>
    <s v="O2025000809"/>
    <x v="580"/>
    <d v="2025-04-30T00:00:00"/>
    <d v="2025-05-01T00:00:00"/>
    <s v="C0462"/>
    <s v="P0074"/>
    <n v="3"/>
    <n v="128.5"/>
    <n v="10"/>
    <n v="0"/>
    <s v="Bank Transfer"/>
    <s v="Mobile App"/>
    <s v="Canceled"/>
    <s v=""/>
    <s v=""/>
    <s v="Aya El-Sayed"/>
    <s v="Female"/>
    <s v="Mansoura"/>
    <s v="Alexandria Coast"/>
    <s v="Aya.El-Sayed35@outlook.com"/>
    <s v="+2011144876293"/>
    <n v="1982"/>
    <d v="2025-06-13T00:00:00"/>
    <s v=""/>
    <x v="73"/>
    <x v="4"/>
    <x v="9"/>
    <s v="Nike"/>
    <s v="Supplier D"/>
    <n v="77.709999999999994"/>
    <n v="118.42"/>
    <s v="No"/>
    <m/>
    <m/>
    <m/>
    <s v="No"/>
    <m/>
    <m/>
    <m/>
    <m/>
    <n v="385.5"/>
    <n v="0.1"/>
    <n v="38.550000000000004"/>
    <n v="346.95"/>
    <n v="346.95"/>
    <n v="233.13"/>
    <n v="113.82"/>
    <n v="1"/>
    <n v="3"/>
  </r>
  <r>
    <s v="O2025000810"/>
    <x v="456"/>
    <d v="2025-02-03T00:00:00"/>
    <d v="2025-02-05T00:00:00"/>
    <s v="C0015"/>
    <s v="P0093"/>
    <n v="1"/>
    <n v="199.15"/>
    <n v="15"/>
    <n v="25"/>
    <s v="Card"/>
    <s v="Web"/>
    <s v="Canceled"/>
    <s v="VIP"/>
    <s v=""/>
    <s v="Nada Nasser"/>
    <s v="Female"/>
    <s v="Ismailia"/>
    <s v="Delta"/>
    <s v="Nada.Nasser54@yahoo.com"/>
    <s v="+2011446353267"/>
    <n v="1975"/>
    <d v="2023-11-13T00:00:00"/>
    <s v=""/>
    <x v="48"/>
    <x v="0"/>
    <x v="2"/>
    <s v="Samsung"/>
    <s v="Supplier E"/>
    <n v="145.01"/>
    <n v="208.64"/>
    <s v="No"/>
    <m/>
    <m/>
    <m/>
    <s v="No"/>
    <m/>
    <m/>
    <m/>
    <m/>
    <n v="199.15"/>
    <n v="0.15"/>
    <n v="29.872499999999999"/>
    <n v="169.2775"/>
    <n v="194.2775"/>
    <n v="145.01"/>
    <n v="-0.73249999999998749"/>
    <n v="2"/>
    <n v="1"/>
  </r>
  <r>
    <s v="O2025000811"/>
    <x v="637"/>
    <m/>
    <d v="2025-06-16T00:00:00"/>
    <s v="C0253"/>
    <s v="P0084"/>
    <n v="1"/>
    <n v="39.15"/>
    <n v="0"/>
    <n v="35"/>
    <s v="Card"/>
    <s v="Web"/>
    <s v="Returned"/>
    <s v="VIP"/>
    <s v="SALE58"/>
    <s v="Mohamed Samir"/>
    <s v="Male"/>
    <s v="Zagazig"/>
    <s v="Delta"/>
    <s v="Mohamed.Samir2@gmail.com"/>
    <s v="+2010394373951"/>
    <n v="1981"/>
    <d v="2025-07-14T00:00:00"/>
    <s v="Silver"/>
    <x v="124"/>
    <x v="2"/>
    <x v="20"/>
    <s v="L'Oreal"/>
    <s v="Supplier C"/>
    <n v="0"/>
    <n v="41.39"/>
    <s v="No"/>
    <m/>
    <m/>
    <m/>
    <s v="No"/>
    <s v="Loyalty Boost"/>
    <d v="2025-09-21T00:00:00"/>
    <d v="2025-11-17T00:00:00"/>
    <s v="All"/>
    <n v="39.15"/>
    <n v="0"/>
    <n v="0"/>
    <n v="39.15"/>
    <n v="74.150000000000006"/>
    <n v="0"/>
    <n v="4.1499999999999986"/>
    <m/>
    <m/>
  </r>
  <r>
    <s v="O2025000812"/>
    <x v="597"/>
    <d v="2025-11-13T00:00:00"/>
    <d v="2025-11-18T00:00:00"/>
    <s v="C0412"/>
    <s v="P0046"/>
    <n v="1"/>
    <n v="120.81"/>
    <n v="25"/>
    <n v="0"/>
    <s v="Cash"/>
    <s v="Marketplace"/>
    <s v="Delivered"/>
    <s v="call before delivery"/>
    <s v=""/>
    <s v="Hassan Samir"/>
    <s v="Male"/>
    <s v="Zagazig"/>
    <s v="Canal"/>
    <s v="HASSAN.SAMIR65@yahoo.com"/>
    <s v="+2010553746844"/>
    <n v="2004"/>
    <d v="2024-02-14T00:00:00"/>
    <s v="Bronze"/>
    <x v="14"/>
    <x v="0"/>
    <x v="12"/>
    <s v="SEB"/>
    <s v="Supplier B"/>
    <n v="80.290000000000006"/>
    <n v="118.6"/>
    <s v="No"/>
    <m/>
    <m/>
    <m/>
    <s v="No"/>
    <m/>
    <m/>
    <m/>
    <m/>
    <n v="120.81"/>
    <n v="0.25"/>
    <n v="30.202500000000001"/>
    <n v="90.607500000000002"/>
    <n v="90.607500000000002"/>
    <n v="80.290000000000006"/>
    <n v="10.317499999999995"/>
    <n v="5"/>
    <n v="7"/>
  </r>
  <r>
    <s v="O2025000813"/>
    <x v="698"/>
    <d v="2025-04-14T00:00:00"/>
    <d v="2025-04-17T00:00:00"/>
    <s v="C0152"/>
    <s v="P0086"/>
    <n v="3"/>
    <n v="177.9"/>
    <n v="5"/>
    <n v="50"/>
    <s v="Card"/>
    <s v="Web"/>
    <s v="Canceled"/>
    <s v="  "/>
    <s v="SALE42"/>
    <s v="Youssef Hassan"/>
    <s v="Female"/>
    <s v="Suez"/>
    <s v="Alexandria Coast"/>
    <s v="Youssef.Hassan12@gmail.com"/>
    <s v="+2010050484570"/>
    <n v="2002"/>
    <d v="2025-02-21T00:00:00"/>
    <s v="Silver"/>
    <x v="44"/>
    <x v="3"/>
    <x v="5"/>
    <s v="SEB"/>
    <s v="Supplier A"/>
    <n v="130.01"/>
    <n v="159.01"/>
    <s v="No"/>
    <d v="2025-05-05T00:00:00"/>
    <s v="Other"/>
    <s v="Cash"/>
    <s v="Yes"/>
    <s v="Summer Sale"/>
    <d v="2024-05-24T00:00:00"/>
    <d v="2024-07-16T00:00:00"/>
    <s v="Mobile App"/>
    <n v="533.70000000000005"/>
    <n v="0.05"/>
    <n v="26.685000000000002"/>
    <n v="507.01500000000004"/>
    <n v="557.0150000000001"/>
    <n v="390.03"/>
    <n v="66.98500000000007"/>
    <n v="3"/>
    <n v="2"/>
  </r>
  <r>
    <s v="O2025000814"/>
    <x v="573"/>
    <d v="2025-08-19T00:00:00"/>
    <d v="2025-08-21T00:00:00"/>
    <s v="C0135"/>
    <s v="P0037"/>
    <n v="1"/>
    <n v="274.12"/>
    <n v="0"/>
    <n v="25"/>
    <s v="Card"/>
    <s v="Web"/>
    <s v="Delivered"/>
    <s v="call before delivery"/>
    <s v=""/>
    <s v="Youssef Samir"/>
    <s v="Female"/>
    <s v="Tanta"/>
    <s v="Upper Egypt"/>
    <s v="YOUSSEF.SAMIR13@hotmail.com"/>
    <s v="+2011449457150"/>
    <n v="1990"/>
    <d v="2022-12-22T00:00:00"/>
    <s v="Silver"/>
    <x v="51"/>
    <x v="4"/>
    <x v="9"/>
    <s v="Nivea"/>
    <s v="Supplier D"/>
    <n v="174.75"/>
    <n v="250.74"/>
    <s v="No"/>
    <m/>
    <m/>
    <m/>
    <s v="No"/>
    <m/>
    <m/>
    <m/>
    <m/>
    <n v="274.12"/>
    <n v="0"/>
    <n v="0"/>
    <n v="274.12"/>
    <n v="299.12"/>
    <n v="174.75"/>
    <n v="74.37"/>
    <n v="2"/>
    <n v="3"/>
  </r>
  <r>
    <s v="O2025000815"/>
    <x v="384"/>
    <d v="2025-06-29T00:00:00"/>
    <d v="2025-07-03T00:00:00"/>
    <s v="C0385"/>
    <s v="P0016"/>
    <n v="2"/>
    <n v="125.93"/>
    <n v="25"/>
    <n v="25"/>
    <s v="Cash"/>
    <s v="Web"/>
    <s v="Canceled"/>
    <s v=""/>
    <s v=""/>
    <s v="Omar Mahmoud"/>
    <s v="Male"/>
    <s v="Aswan"/>
    <s v="Alexandria Coast"/>
    <s v="Omar.Mahmoud74@gmail.com"/>
    <s v="+2010308293030"/>
    <n v="1970"/>
    <d v="2025-09-16T00:00:00"/>
    <s v="Bronze"/>
    <x v="126"/>
    <x v="4"/>
    <x v="13"/>
    <s v="Adidas"/>
    <s v="Supplier E"/>
    <n v="80.72"/>
    <n v="113.01"/>
    <s v="No"/>
    <m/>
    <m/>
    <m/>
    <s v="No"/>
    <m/>
    <m/>
    <m/>
    <m/>
    <n v="251.86"/>
    <n v="0.25"/>
    <n v="62.965000000000003"/>
    <n v="188.89500000000001"/>
    <n v="213.89500000000001"/>
    <n v="161.44"/>
    <n v="2.4550000000000125"/>
    <n v="4"/>
    <n v="5"/>
  </r>
  <r>
    <s v="O2025000816"/>
    <x v="688"/>
    <d v="2025-06-03T00:00:00"/>
    <d v="2025-03-13T00:00:00"/>
    <s v="C0298"/>
    <s v="P0135"/>
    <n v="1"/>
    <n v="241.39"/>
    <n v="15"/>
    <n v="25"/>
    <s v="Wallet"/>
    <s v="Web"/>
    <s v="Delivered"/>
    <s v=""/>
    <s v=""/>
    <s v="Mai Ibrahim"/>
    <s v="Male"/>
    <s v="Luxor"/>
    <s v="Upper Egypt"/>
    <s v="Mai.Ibrahim77 @hotmail.com"/>
    <s v="+2011725369259"/>
    <n v="1987"/>
    <d v="2022-01-29T00:00:00"/>
    <s v="Silver"/>
    <x v="37"/>
    <x v="4"/>
    <x v="17"/>
    <s v="Nike"/>
    <s v="Supplier A"/>
    <n v="149.38999999999999"/>
    <n v="221.66"/>
    <s v="No"/>
    <d v="2024-09-14T00:00:00"/>
    <s v="Size issue"/>
    <s v="Cash"/>
    <s v="Yes"/>
    <m/>
    <m/>
    <m/>
    <m/>
    <n v="241.39"/>
    <n v="0.15"/>
    <n v="36.208499999999994"/>
    <n v="205.1815"/>
    <n v="230.1815"/>
    <n v="149.38999999999999"/>
    <n v="30.791500000000013"/>
    <n v="-82"/>
    <n v="120"/>
  </r>
  <r>
    <s v="O2025000817"/>
    <x v="691"/>
    <d v="2025-08-15T00:00:00"/>
    <d v="2025-08-19T00:00:00"/>
    <s v="C0323"/>
    <s v="P0015"/>
    <n v="2"/>
    <n v="40.4"/>
    <n v="0"/>
    <n v="35"/>
    <s v="Wallet"/>
    <s v="Mobile App"/>
    <s v="Delivered"/>
    <s v=""/>
    <s v=""/>
    <s v="Ali Fathy"/>
    <s v="Male"/>
    <s v="Zagazig"/>
    <s v="Alexandria Coast"/>
    <s v="ALI.FATHY20@yahoo.com"/>
    <s v="+2011157051169"/>
    <n v="1977"/>
    <d v="2025-04-30T00:00:00"/>
    <s v="Bronze"/>
    <x v="73"/>
    <x v="4"/>
    <x v="9"/>
    <s v="Nike"/>
    <s v="Supplier D"/>
    <n v="26.41"/>
    <n v="35.51"/>
    <s v="No"/>
    <m/>
    <m/>
    <m/>
    <s v="No"/>
    <m/>
    <m/>
    <m/>
    <m/>
    <n v="80.8"/>
    <n v="0"/>
    <n v="0"/>
    <n v="80.8"/>
    <n v="115.8"/>
    <n v="52.82"/>
    <n v="-7.0200000000000031"/>
    <n v="4"/>
    <n v="5"/>
  </r>
  <r>
    <s v="O2025000818"/>
    <x v="390"/>
    <d v="2025-07-26T00:00:00"/>
    <d v="2025-07-29T00:00:00"/>
    <s v="C0301"/>
    <s v="P0193"/>
    <n v="1"/>
    <n v="17.93"/>
    <n v="10"/>
    <n v="15"/>
    <s v="Wallet"/>
    <s v="Mobile App"/>
    <s v="Delivered"/>
    <s v=""/>
    <s v=""/>
    <s v="Mohamed El-Sayed"/>
    <s v="Male"/>
    <s v="Alexandria"/>
    <s v="Delta"/>
    <s v="Mohamed.El-Sayed20 @gmail.com"/>
    <s v="+2011818958820"/>
    <n v="1990"/>
    <d v="2025-11-13T00:00:00"/>
    <s v="Platinum"/>
    <x v="35"/>
    <x v="4"/>
    <x v="13"/>
    <s v="Xiaomi"/>
    <s v="Supplier B"/>
    <n v="15.82"/>
    <n v="19.809999999999999"/>
    <s v="No"/>
    <m/>
    <m/>
    <m/>
    <s v="No"/>
    <m/>
    <m/>
    <m/>
    <m/>
    <n v="17.93"/>
    <n v="0.1"/>
    <n v="1.7930000000000001"/>
    <n v="16.137"/>
    <n v="31.137"/>
    <n v="15.82"/>
    <n v="-14.683"/>
    <n v="3"/>
    <n v="4"/>
  </r>
  <r>
    <s v="O2025000819"/>
    <x v="671"/>
    <d v="2025-04-21T00:00:00"/>
    <d v="2025-04-24T00:00:00"/>
    <s v="C0008"/>
    <s v="P0027"/>
    <n v="1"/>
    <n v="83.83"/>
    <n v="5"/>
    <n v="25"/>
    <s v="Wallet"/>
    <s v="Mobile App"/>
    <s v="Canceled"/>
    <s v=""/>
    <s v="SALE73"/>
    <s v="Mohamed Hassan"/>
    <s v="Female"/>
    <s v="Ismailia"/>
    <s v="Canal"/>
    <s v="Mohamed.Hassan70@hotmail.com"/>
    <s v="+2010705743155"/>
    <n v="1995"/>
    <d v="2025-02-27T00:00:00"/>
    <s v="Bronze"/>
    <x v="24"/>
    <x v="2"/>
    <x v="3"/>
    <s v="Xiaomi"/>
    <s v="Supplier C"/>
    <n v="54.81"/>
    <n v="84.23"/>
    <s v="No"/>
    <m/>
    <m/>
    <m/>
    <s v="No"/>
    <s v="New Year"/>
    <d v="2024-09-02T00:00:00"/>
    <d v="2024-10-02T00:00:00"/>
    <s v="All"/>
    <n v="83.83"/>
    <n v="0.05"/>
    <n v="4.1915000000000004"/>
    <n v="79.638499999999993"/>
    <n v="104.63849999999999"/>
    <n v="54.81"/>
    <n v="-0.17150000000000887"/>
    <n v="3"/>
    <n v="2"/>
  </r>
  <r>
    <s v="O2025000820"/>
    <x v="620"/>
    <d v="2025-01-26T00:00:00"/>
    <d v="2025-01-31T00:00:00"/>
    <s v="C0269"/>
    <s v="P0135"/>
    <n v="4"/>
    <n v="200.08"/>
    <n v="0"/>
    <n v="25"/>
    <s v="Card"/>
    <s v="Mobile App"/>
    <s v="Returned"/>
    <s v="VIP"/>
    <s v="SALE83"/>
    <s v="Karim Said"/>
    <s v="Female"/>
    <s v="Luxor"/>
    <s v="Canal"/>
    <s v="KARIM.SAID51@hotmail.com"/>
    <s v="+2011821072600"/>
    <n v="1978"/>
    <d v="2022-12-10T00:00:00"/>
    <s v="Gold"/>
    <x v="37"/>
    <x v="4"/>
    <x v="17"/>
    <s v="Nike"/>
    <s v="Supplier A"/>
    <n v="149.38999999999999"/>
    <n v="221.66"/>
    <s v="No"/>
    <m/>
    <m/>
    <m/>
    <s v="No"/>
    <s v="Black Friday"/>
    <d v="2025-06-17T00:00:00"/>
    <d v="2025-07-21T00:00:00"/>
    <s v="Mobile App"/>
    <n v="800.32"/>
    <n v="0"/>
    <n v="0"/>
    <n v="800.32"/>
    <n v="825.32"/>
    <n v="597.55999999999995"/>
    <n v="177.7600000000001"/>
    <n v="5"/>
    <n v="3"/>
  </r>
  <r>
    <s v="O2025000821"/>
    <x v="664"/>
    <d v="2025-07-11T00:00:00"/>
    <d v="2025-07-18T00:00:00"/>
    <s v="C0303"/>
    <s v="P0180"/>
    <n v="1"/>
    <n v="227.56"/>
    <n v="15"/>
    <n v="35"/>
    <s v="Wallet"/>
    <s v="Web"/>
    <s v="Returned"/>
    <s v="call before delivery"/>
    <s v="SALE58"/>
    <s v="Karim Adel"/>
    <s v="Female"/>
    <s v="Suez"/>
    <s v="Greater Cairo"/>
    <s v="KARIM.ADEL87@hotmail.com"/>
    <s v="+2010130458971"/>
    <n v="1978"/>
    <d v="2023-12-29T00:00:00"/>
    <s v="Platinum"/>
    <x v="40"/>
    <x v="2"/>
    <x v="6"/>
    <s v="Adidas"/>
    <s v="Supplier A"/>
    <n v="162.72"/>
    <n v="236.52"/>
    <s v="No"/>
    <m/>
    <m/>
    <m/>
    <s v="No"/>
    <s v="Loyalty Boost"/>
    <d v="2025-09-21T00:00:00"/>
    <d v="2025-11-17T00:00:00"/>
    <s v="All"/>
    <n v="227.56"/>
    <n v="0.15"/>
    <n v="34.134"/>
    <n v="193.42599999999999"/>
    <n v="228.42599999999999"/>
    <n v="162.72"/>
    <n v="-4.2940000000000111"/>
    <n v="7"/>
    <n v="1"/>
  </r>
  <r>
    <s v="O2025000822"/>
    <x v="613"/>
    <d v="2025-06-17T00:00:00"/>
    <d v="2025-06-29T00:00:00"/>
    <s v="C0103"/>
    <s v="P0159"/>
    <n v="2"/>
    <n v="259.62"/>
    <n v="0"/>
    <n v="25"/>
    <s v="Card"/>
    <s v="Web"/>
    <s v="Delivered"/>
    <s v="  "/>
    <s v=""/>
    <s v="Mai Nasser"/>
    <s v="Male"/>
    <s v="Luxor"/>
    <s v="Greater Cairo"/>
    <s v="Mai.Nasser33@outlook.com"/>
    <s v="+2011986500155"/>
    <n v="1976"/>
    <d v="2023-05-05T00:00:00"/>
    <s v="Silver"/>
    <x v="11"/>
    <x v="4"/>
    <x v="9"/>
    <s v="Adidas"/>
    <s v="Supplier C"/>
    <n v="168.23"/>
    <n v="233.18"/>
    <s v="No"/>
    <m/>
    <m/>
    <m/>
    <s v="No"/>
    <m/>
    <m/>
    <m/>
    <m/>
    <n v="519.24"/>
    <n v="0"/>
    <n v="0"/>
    <n v="519.24"/>
    <n v="544.24"/>
    <n v="336.46"/>
    <n v="157.78000000000003"/>
    <n v="12"/>
    <n v="4"/>
  </r>
  <r>
    <s v="O2025000823"/>
    <x v="698"/>
    <d v="2025-04-14T00:00:00"/>
    <d v="2025-04-17T00:00:00"/>
    <s v="C0405"/>
    <s v="P0073"/>
    <n v="3"/>
    <n v="189.75"/>
    <n v="0"/>
    <n v="25"/>
    <s v="Card"/>
    <s v="Mobile App"/>
    <s v="Canceled"/>
    <s v=""/>
    <s v=""/>
    <s v="Hager Gomaa"/>
    <s v="Female"/>
    <s v="Luxor"/>
    <s v="Alexandria Coast"/>
    <s v="Hager.Gomaa36@hotmail.com"/>
    <s v="+2010593553597"/>
    <n v="1978"/>
    <d v="2022-10-19T00:00:00"/>
    <s v="Bronze"/>
    <x v="83"/>
    <x v="4"/>
    <x v="18"/>
    <s v="Adidas"/>
    <s v="Supplier B"/>
    <n v="138.13"/>
    <n v="184.83"/>
    <s v="No"/>
    <m/>
    <m/>
    <m/>
    <s v="No"/>
    <m/>
    <m/>
    <m/>
    <m/>
    <n v="569.25"/>
    <n v="0"/>
    <n v="0"/>
    <n v="569.25"/>
    <n v="594.25"/>
    <n v="414.39"/>
    <n v="129.86000000000001"/>
    <n v="3"/>
    <n v="2"/>
  </r>
  <r>
    <s v="O2025000824"/>
    <x v="400"/>
    <d v="2025-01-11T00:00:00"/>
    <d v="2025-01-15T00:00:00"/>
    <s v="C0396"/>
    <s v="P0060"/>
    <n v="1"/>
    <n v="151.76"/>
    <n v="20"/>
    <n v="15"/>
    <s v="Bank Transfer"/>
    <s v="Mobile App"/>
    <s v="Delivered"/>
    <s v=""/>
    <s v=""/>
    <s v="Salma Samir"/>
    <s v="Male"/>
    <s v="Tanta"/>
    <s v="Upper Egypt"/>
    <s v="SALMA.SAMIR44@gmail.com"/>
    <s v="+2011866752060"/>
    <n v="1992"/>
    <d v="2025-09-24T00:00:00"/>
    <s v="Gold"/>
    <x v="121"/>
    <x v="2"/>
    <x v="23"/>
    <s v="Philips"/>
    <s v="Supplier E"/>
    <n v="115.64"/>
    <n v="172.46"/>
    <s v="No"/>
    <m/>
    <m/>
    <m/>
    <s v="No"/>
    <m/>
    <m/>
    <m/>
    <m/>
    <n v="151.76"/>
    <n v="0.2"/>
    <n v="30.352"/>
    <n v="121.40799999999999"/>
    <n v="136.40799999999999"/>
    <n v="115.64"/>
    <n v="-9.2320000000000135"/>
    <n v="4"/>
    <n v="-294"/>
  </r>
  <r>
    <s v="O2025000825"/>
    <x v="611"/>
    <d v="2025-02-01T00:00:00"/>
    <d v="2025-02-02T00:00:00"/>
    <s v="C0231"/>
    <s v="P0163"/>
    <n v="1"/>
    <n v="28.62"/>
    <n v="10"/>
    <n v="0"/>
    <s v="Card"/>
    <s v="Marketplace"/>
    <s v="In Transit"/>
    <s v=""/>
    <s v=""/>
    <s v="Omar Fathy"/>
    <s v="Female"/>
    <s v="Alexandria"/>
    <s v="Greater Cairo"/>
    <s v="Omar.Fathy92@outlook.com"/>
    <s v="+2010691385716"/>
    <n v="1977"/>
    <d v="2022-08-20T00:00:00"/>
    <s v="Bronze"/>
    <x v="83"/>
    <x v="4"/>
    <x v="18"/>
    <s v="Adidas"/>
    <s v="Supplier E"/>
    <n v="21.58"/>
    <n v="25.83"/>
    <s v="No"/>
    <m/>
    <m/>
    <m/>
    <s v="No"/>
    <m/>
    <m/>
    <m/>
    <m/>
    <n v="28.62"/>
    <n v="0.1"/>
    <n v="2.8620000000000001"/>
    <n v="25.758000000000003"/>
    <n v="25.758000000000003"/>
    <n v="21.58"/>
    <n v="4.1780000000000044"/>
    <n v="1"/>
    <n v="2"/>
  </r>
  <r>
    <s v="O2025000826"/>
    <x v="699"/>
    <d v="2025-06-19T00:00:00"/>
    <d v="2025-06-23T00:00:00"/>
    <s v="C0367"/>
    <s v="P0161"/>
    <n v="2"/>
    <n v="73.14"/>
    <n v="10"/>
    <n v="25"/>
    <s v="Bank Transfer"/>
    <s v="Marketplace"/>
    <s v="In Transit"/>
    <s v=""/>
    <s v="SALE42"/>
    <s v="Hager Gomaa"/>
    <s v="Male"/>
    <s v="Suez"/>
    <s v="Upper Egypt"/>
    <s v="Hager.Gomaa98@outlook.com"/>
    <s v="+2011082599824"/>
    <n v="1985"/>
    <d v="2023-01-09T00:00:00"/>
    <s v=""/>
    <x v="91"/>
    <x v="0"/>
    <x v="12"/>
    <s v="Philips"/>
    <s v="Supplier B"/>
    <n v="52.85"/>
    <n v="70.209999999999994"/>
    <s v="No"/>
    <m/>
    <m/>
    <m/>
    <s v="No"/>
    <s v="Summer Sale"/>
    <d v="2024-05-24T00:00:00"/>
    <d v="2024-07-16T00:00:00"/>
    <s v="Mobile App"/>
    <n v="146.28"/>
    <n v="0.1"/>
    <n v="14.628"/>
    <n v="131.65199999999999"/>
    <n v="156.65199999999999"/>
    <n v="105.7"/>
    <n v="0.95199999999998397"/>
    <n v="4"/>
    <n v="4"/>
  </r>
  <r>
    <s v="O2025000827"/>
    <x v="463"/>
    <d v="2025-09-01T00:00:00"/>
    <d v="2025-01-12T00:00:00"/>
    <s v="C0025"/>
    <s v="P0083"/>
    <n v="3"/>
    <n v="9.75"/>
    <n v="0"/>
    <n v="15"/>
    <s v="Wallet"/>
    <s v="Web"/>
    <s v="Delivered"/>
    <s v=""/>
    <s v="SALE68"/>
    <s v="Mostafa Gomaa"/>
    <s v="Male"/>
    <s v="Cairo"/>
    <s v="Canal"/>
    <s v="Mostafa.Gomaa74@hotmail.com"/>
    <s v="+2011747939791"/>
    <n v="1980"/>
    <d v="2023-04-16T00:00:00"/>
    <s v=""/>
    <x v="76"/>
    <x v="1"/>
    <x v="15"/>
    <s v="Xiaomi"/>
    <s v="Supplier A"/>
    <n v="6.95"/>
    <n v="9.67"/>
    <s v="No"/>
    <m/>
    <m/>
    <m/>
    <s v="No"/>
    <s v="Loyalty Boost"/>
    <d v="2025-04-20T00:00:00"/>
    <d v="2025-05-07T00:00:00"/>
    <s v="All"/>
    <n v="29.25"/>
    <n v="0"/>
    <n v="0"/>
    <n v="29.25"/>
    <n v="44.25"/>
    <n v="20.85"/>
    <n v="-6.6000000000000014"/>
    <n v="-232"/>
    <n v="153"/>
  </r>
  <r>
    <s v="O2025000828"/>
    <x v="682"/>
    <d v="2025-07-01T00:00:00"/>
    <d v="2025-01-16T00:00:00"/>
    <s v="C0372"/>
    <s v="P0004"/>
    <n v="1"/>
    <n v="35.21"/>
    <n v="0"/>
    <n v="15"/>
    <s v="Card"/>
    <s v="Mobile App"/>
    <s v="Delivered"/>
    <s v="late delivery"/>
    <s v=""/>
    <s v="Doaa Mahmoud"/>
    <s v="Male"/>
    <s v="Mansoura"/>
    <s v="Greater Cairo"/>
    <s v="Doaa.Mahmoud1@outlook.com"/>
    <s v="+2010022428039"/>
    <n v="1992"/>
    <d v="2024-09-28T00:00:00"/>
    <s v="Bronze"/>
    <x v="129"/>
    <x v="2"/>
    <x v="6"/>
    <s v="Xiaomi"/>
    <s v="Supplier E"/>
    <n v="21.75"/>
    <n v="33.03"/>
    <s v="No"/>
    <m/>
    <m/>
    <m/>
    <s v="No"/>
    <m/>
    <m/>
    <m/>
    <m/>
    <n v="35.21"/>
    <n v="0"/>
    <n v="0"/>
    <n v="35.21"/>
    <n v="50.21"/>
    <n v="21.75"/>
    <n v="-1.5399999999999991"/>
    <n v="-166"/>
    <n v="180"/>
  </r>
  <r>
    <s v="O2025000829"/>
    <x v="507"/>
    <d v="2025-12-16T00:00:00"/>
    <d v="2025-12-25T00:00:00"/>
    <s v="C0270"/>
    <s v="P0123"/>
    <n v="2"/>
    <n v="99.93"/>
    <n v="1"/>
    <n v="25"/>
    <s v="Card"/>
    <s v="Mobile App"/>
    <s v="Delivered"/>
    <s v=""/>
    <s v=""/>
    <s v="Youssef Kamel"/>
    <s v="Male"/>
    <s v="Alexandria"/>
    <s v="Canal"/>
    <s v="YOUSSEF.KAMEL47@outlook.com"/>
    <s v="+2010511601751"/>
    <n v="1970"/>
    <d v="2023-03-09T00:00:00"/>
    <s v="Bronze"/>
    <x v="99"/>
    <x v="3"/>
    <x v="22"/>
    <s v="L'Oreal"/>
    <s v="Supplier A"/>
    <n v="77.42"/>
    <n v="102.66"/>
    <s v="No"/>
    <m/>
    <m/>
    <m/>
    <s v="No"/>
    <m/>
    <m/>
    <m/>
    <m/>
    <n v="199.86"/>
    <n v="0.01"/>
    <n v="1.9986000000000002"/>
    <n v="197.8614"/>
    <n v="222.8614"/>
    <n v="154.84"/>
    <n v="18.0214"/>
    <n v="9"/>
    <n v="0"/>
  </r>
  <r>
    <s v="O2025000830"/>
    <x v="617"/>
    <d v="2025-01-25T00:00:00"/>
    <d v="2025-01-30T00:00:00"/>
    <s v="C0357"/>
    <s v="P0155"/>
    <n v="3"/>
    <n v="40.94"/>
    <n v="5"/>
    <n v="50"/>
    <s v="Cash"/>
    <s v="Mobile App"/>
    <s v="Delivered"/>
    <s v=""/>
    <s v="SALE94"/>
    <s v="Mona Samir"/>
    <s v="Female"/>
    <s v="Tanta"/>
    <s v="Alexandria Coast"/>
    <s v="MONA.SAMIR9@hotmail.com"/>
    <s v="+2010757299050"/>
    <n v="1981"/>
    <d v="2022-04-11T00:00:00"/>
    <s v="Bronze"/>
    <x v="109"/>
    <x v="1"/>
    <x v="11"/>
    <s v="SEB"/>
    <s v="Supplier E"/>
    <n v="29.53"/>
    <n v="36.549999999999997"/>
    <s v="No"/>
    <m/>
    <m/>
    <m/>
    <s v="No"/>
    <s v="Back to School"/>
    <d v="2025-04-15T00:00:00"/>
    <d v="2025-04-30T00:00:00"/>
    <s v="Web"/>
    <n v="122.82"/>
    <n v="0.05"/>
    <n v="6.141"/>
    <n v="116.67899999999999"/>
    <n v="166.67899999999997"/>
    <n v="88.59"/>
    <n v="-21.911000000000016"/>
    <n v="5"/>
    <n v="0"/>
  </r>
  <r>
    <s v="O2025000831"/>
    <x v="695"/>
    <d v="2025-07-18T00:00:00"/>
    <d v="2025-07-21T00:00:00"/>
    <s v="C0126"/>
    <s v="P0184"/>
    <n v="2"/>
    <n v="22.82"/>
    <n v="30"/>
    <n v="0"/>
    <s v="Cash"/>
    <s v="Marketplace"/>
    <s v="Returned"/>
    <s v=""/>
    <s v=""/>
    <s v="Omar Kamel"/>
    <s v="Male"/>
    <s v="Cairo"/>
    <s v="Alexandria Coast"/>
    <s v="Omar.Kamel92@outlook.com"/>
    <s v="+2011628730000"/>
    <n v="1996"/>
    <d v="2024-08-31T00:00:00"/>
    <s v="Bronze"/>
    <x v="28"/>
    <x v="3"/>
    <x v="4"/>
    <s v="L'Oreal"/>
    <s v="Supplier B"/>
    <n v="17.36"/>
    <n v="20.97"/>
    <s v="No"/>
    <m/>
    <m/>
    <m/>
    <s v="No"/>
    <m/>
    <m/>
    <m/>
    <m/>
    <n v="45.64"/>
    <n v="0.3"/>
    <n v="13.692"/>
    <n v="31.948"/>
    <n v="31.948"/>
    <n v="34.72"/>
    <n v="-2.7719999999999985"/>
    <n v="3"/>
    <n v="5"/>
  </r>
  <r>
    <s v="O2025000832"/>
    <x v="655"/>
    <m/>
    <d v="2025-03-24T00:00:00"/>
    <s v="C0395"/>
    <s v="P0173"/>
    <n v="2"/>
    <n v="206.66"/>
    <n v="0"/>
    <n v="50"/>
    <s v="Bank Transfer"/>
    <s v="Marketplace"/>
    <s v="Delivered"/>
    <s v="  "/>
    <s v="SALE77"/>
    <s v="Yara Said"/>
    <s v="Female"/>
    <s v="Mansoura"/>
    <s v="Greater Cairo"/>
    <s v="Yara.Said88@gmail.com"/>
    <s v="+2011214086235"/>
    <n v="1995"/>
    <d v="2025-11-19T00:00:00"/>
    <s v="Gold"/>
    <x v="95"/>
    <x v="1"/>
    <x v="7"/>
    <s v="LocalBrand"/>
    <s v="Supplier C"/>
    <n v="167.99"/>
    <n v="230.52"/>
    <s v="No"/>
    <m/>
    <m/>
    <m/>
    <s v="No"/>
    <s v="New Year"/>
    <d v="2024-03-24T00:00:00"/>
    <d v="2024-05-01T00:00:00"/>
    <s v="Web"/>
    <n v="413.32"/>
    <n v="0"/>
    <n v="0"/>
    <n v="413.32"/>
    <n v="463.32"/>
    <n v="335.98"/>
    <n v="27.339999999999975"/>
    <m/>
    <m/>
  </r>
  <r>
    <s v="O2025000833"/>
    <x v="466"/>
    <m/>
    <d v="2025-08-09T00:00:00"/>
    <s v="C0437"/>
    <s v="P0219"/>
    <n v="1"/>
    <n v="40.630000000000003"/>
    <n v="0"/>
    <n v="25"/>
    <s v="Cash"/>
    <s v="Web"/>
    <s v="In Transit"/>
    <s v=""/>
    <s v="SALE68"/>
    <s v="Mai Samir"/>
    <s v="Male"/>
    <s v="Luxor"/>
    <s v="Greater Cairo"/>
    <s v="Mai.Samir91@gmail.com"/>
    <s v="+2011378618742"/>
    <n v="1980"/>
    <d v="2025-04-26T00:00:00"/>
    <s v="Silver"/>
    <x v="30"/>
    <x v="0"/>
    <x v="10"/>
    <s v="L'Oreal"/>
    <s v="Supplier E"/>
    <n v="32.96"/>
    <n v="46.92"/>
    <s v="Yes"/>
    <m/>
    <m/>
    <m/>
    <s v="No"/>
    <s v="Loyalty Boost"/>
    <d v="2025-04-20T00:00:00"/>
    <d v="2025-05-07T00:00:00"/>
    <s v="All"/>
    <n v="40.630000000000003"/>
    <n v="0"/>
    <n v="0"/>
    <n v="40.630000000000003"/>
    <n v="65.63"/>
    <n v="32.96"/>
    <n v="-17.329999999999998"/>
    <m/>
    <m/>
  </r>
  <r>
    <s v="O2025000834"/>
    <x v="590"/>
    <d v="2025-05-23T00:00:00"/>
    <d v="2025-05-26T00:00:00"/>
    <s v="C0382"/>
    <s v="P0055"/>
    <n v="1"/>
    <n v="28.76"/>
    <n v="10"/>
    <n v="25"/>
    <s v="Wallet"/>
    <s v="Mobile App"/>
    <s v="Canceled"/>
    <s v=""/>
    <s v=""/>
    <s v="Youssef Mahmoud"/>
    <s v="Male"/>
    <s v="Luxor"/>
    <s v="Delta"/>
    <s v="Youssef.Mahmoud91@yahoo.com"/>
    <s v="+2011242661659"/>
    <n v="1998"/>
    <d v="2023-12-23T00:00:00"/>
    <s v="Bronze"/>
    <x v="52"/>
    <x v="0"/>
    <x v="10"/>
    <s v="SEB"/>
    <s v="Supplier C"/>
    <n v="22.54"/>
    <n v="33.46"/>
    <s v="No"/>
    <m/>
    <m/>
    <m/>
    <s v="No"/>
    <m/>
    <m/>
    <m/>
    <m/>
    <n v="28.76"/>
    <n v="0.1"/>
    <n v="2.8760000000000003"/>
    <n v="25.884"/>
    <n v="50.884"/>
    <n v="22.54"/>
    <n v="-21.655999999999999"/>
    <n v="3"/>
    <n v="5"/>
  </r>
  <r>
    <s v="O2025000835"/>
    <x v="502"/>
    <d v="2025-12-08T00:00:00"/>
    <d v="2025-08-16T00:00:00"/>
    <s v="C0218"/>
    <s v="P0162"/>
    <n v="1"/>
    <n v="85.08"/>
    <n v="0"/>
    <n v="25"/>
    <s v="Cash"/>
    <s v="Web"/>
    <s v="Delivered"/>
    <s v="  "/>
    <s v="FREESHIP"/>
    <s v="Mohamed Adel"/>
    <s v="Female"/>
    <s v="Ismailia"/>
    <s v="Delta"/>
    <s v="Mohamed.Adel16@yahoo.com"/>
    <s v="+2011260895464"/>
    <n v="1990"/>
    <d v="2024-11-14T00:00:00"/>
    <s v="Silver"/>
    <x v="33"/>
    <x v="0"/>
    <x v="2"/>
    <s v="Philips"/>
    <s v="Supplier D"/>
    <n v="67.33"/>
    <n v="99.2"/>
    <s v="No"/>
    <m/>
    <m/>
    <m/>
    <s v="No"/>
    <s v="New Year"/>
    <d v="2025-02-10T00:00:00"/>
    <d v="2025-04-03T00:00:00"/>
    <s v="Mobile App"/>
    <n v="85.08"/>
    <n v="0"/>
    <n v="0"/>
    <n v="85.08"/>
    <n v="110.08"/>
    <n v="67.33"/>
    <n v="-7.25"/>
    <n v="-114"/>
    <n v="121"/>
  </r>
  <r>
    <s v="O2025000836"/>
    <x v="465"/>
    <d v="2025-12-17T00:00:00"/>
    <d v="2025-12-26T00:00:00"/>
    <s v="C0170"/>
    <s v="P0128"/>
    <n v="1"/>
    <n v="287.33"/>
    <n v="5"/>
    <n v="0"/>
    <s v="Wallet"/>
    <s v="Mobile App"/>
    <s v="Delivered"/>
    <s v="call before delivery"/>
    <s v=""/>
    <s v="Hassan Mahmoud"/>
    <s v="Female"/>
    <s v="Alexandria"/>
    <s v="Canal"/>
    <s v="Hassan.Mahmoud13@outlook.com"/>
    <s v="+2011643665739"/>
    <n v="1990"/>
    <d v="2022-05-06T00:00:00"/>
    <s v="Silver"/>
    <x v="42"/>
    <x v="2"/>
    <x v="20"/>
    <s v="Samsung"/>
    <s v="Supplier E"/>
    <n v="178"/>
    <n v="250.38"/>
    <s v="No"/>
    <d v="2024-01-04T00:00:00"/>
    <s v="Size issue"/>
    <s v="Card"/>
    <s v="Yes"/>
    <m/>
    <m/>
    <m/>
    <m/>
    <n v="287.33"/>
    <n v="0.05"/>
    <n v="14.3665"/>
    <n v="272.96350000000001"/>
    <n v="272.96350000000001"/>
    <n v="178"/>
    <n v="94.96350000000001"/>
    <n v="9"/>
    <n v="7"/>
  </r>
  <r>
    <s v="O2025000837"/>
    <x v="580"/>
    <d v="2025-05-01T00:00:00"/>
    <d v="2025-05-03T00:00:00"/>
    <s v="C0429"/>
    <s v="P0173"/>
    <n v="1"/>
    <n v="199.4"/>
    <n v="10"/>
    <n v="35"/>
    <s v="Wallet"/>
    <s v="Mobile App"/>
    <s v="Delivered"/>
    <s v=""/>
    <s v=""/>
    <s v="Salma Samir"/>
    <s v="Female"/>
    <s v="Luxor"/>
    <s v="Upper Egypt"/>
    <s v="Salma.Samir43@outlook.com"/>
    <s v="+2010391228300"/>
    <n v="1990"/>
    <d v="2022-08-30T00:00:00"/>
    <s v="Platinum"/>
    <x v="95"/>
    <x v="1"/>
    <x v="7"/>
    <s v="LocalBrand"/>
    <s v="Supplier C"/>
    <n v="167.99"/>
    <n v="230.52"/>
    <s v="No"/>
    <m/>
    <m/>
    <m/>
    <s v="No"/>
    <m/>
    <m/>
    <m/>
    <m/>
    <n v="199.4"/>
    <n v="0.1"/>
    <n v="19.940000000000001"/>
    <n v="179.46"/>
    <n v="214.46"/>
    <n v="167.99"/>
    <n v="-23.53"/>
    <n v="2"/>
    <n v="4"/>
  </r>
  <r>
    <s v="O2025000838"/>
    <x v="377"/>
    <d v="2025-06-01T00:00:00"/>
    <d v="2025-07-01T00:00:00"/>
    <s v="C0491"/>
    <s v="P0177"/>
    <n v="2"/>
    <n v="27.46"/>
    <n v="10"/>
    <n v="25"/>
    <s v="Bank Transfer"/>
    <s v="Mobile App"/>
    <s v="Delivered"/>
    <s v=""/>
    <s v=""/>
    <s v="Omar El-Sayed"/>
    <s v="Female"/>
    <s v="Giza"/>
    <s v="Alexandria Coast"/>
    <s v="Omar.El-Sayed67@gmail.com"/>
    <s v="+2010945232198"/>
    <n v="1981"/>
    <d v="2024-12-30T00:00:00"/>
    <s v="Gold"/>
    <x v="81"/>
    <x v="0"/>
    <x v="10"/>
    <s v="LocalBrand"/>
    <s v="Supplier D"/>
    <n v="23.97"/>
    <n v="30.86"/>
    <s v="Yes"/>
    <m/>
    <m/>
    <m/>
    <s v="No"/>
    <m/>
    <m/>
    <m/>
    <m/>
    <n v="54.92"/>
    <n v="0.1"/>
    <n v="5.4920000000000009"/>
    <n v="49.427999999999997"/>
    <n v="74.427999999999997"/>
    <n v="47.94"/>
    <n v="-23.512"/>
    <n v="30"/>
    <n v="149"/>
  </r>
  <r>
    <s v="O2025000839"/>
    <x v="479"/>
    <d v="2025-03-14T00:00:00"/>
    <d v="2025-03-19T00:00:00"/>
    <s v="C0482"/>
    <s v="P0129"/>
    <n v="1"/>
    <n v="160.21"/>
    <n v="2"/>
    <n v="35"/>
    <s v="Card"/>
    <s v="Mobile App"/>
    <s v="Delivered"/>
    <s v="VIP"/>
    <s v=""/>
    <s v="Nour Hassan"/>
    <s v="Male"/>
    <s v="Aswan"/>
    <s v="Greater Cairo"/>
    <s v="Nour.Hassan35@yahoo.com"/>
    <s v="+2010460794799"/>
    <n v="1990"/>
    <d v="2025-05-02T00:00:00"/>
    <s v="Silver"/>
    <x v="105"/>
    <x v="4"/>
    <x v="24"/>
    <s v="Samsung"/>
    <s v="Supplier B"/>
    <n v="136.41999999999999"/>
    <n v="187.62"/>
    <s v="No"/>
    <m/>
    <m/>
    <m/>
    <s v="No"/>
    <m/>
    <m/>
    <m/>
    <m/>
    <n v="160.21"/>
    <n v="0.02"/>
    <n v="3.2042000000000002"/>
    <n v="157.00580000000002"/>
    <n v="192.00580000000002"/>
    <n v="136.41999999999999"/>
    <n v="-14.414199999999965"/>
    <n v="5"/>
    <n v="-234"/>
  </r>
  <r>
    <s v="O2025000840"/>
    <x v="466"/>
    <d v="2025-12-08T00:00:00"/>
    <d v="2025-08-17T00:00:00"/>
    <s v="C0197"/>
    <s v="P0182"/>
    <n v="1"/>
    <n v="226.86"/>
    <n v="0"/>
    <n v="25"/>
    <s v="Card"/>
    <s v="Marketplace"/>
    <s v="Canceled"/>
    <s v=""/>
    <s v=""/>
    <s v="Laila El-Sayed"/>
    <s v="Male"/>
    <s v="Alexandria"/>
    <s v="Delta"/>
    <s v="Laila.El-Sayed41@gmail.com"/>
    <s v="+2011525035692"/>
    <n v="1973"/>
    <d v="2025-11-12T00:00:00"/>
    <s v="Silver"/>
    <x v="131"/>
    <x v="0"/>
    <x v="0"/>
    <s v="Philips"/>
    <s v="Supplier C"/>
    <n v="0"/>
    <n v="225.33"/>
    <s v="Yes"/>
    <m/>
    <m/>
    <m/>
    <s v="No"/>
    <m/>
    <m/>
    <m/>
    <m/>
    <n v="226.86"/>
    <n v="0"/>
    <n v="0"/>
    <n v="226.86"/>
    <n v="251.86"/>
    <n v="0"/>
    <n v="201.86"/>
    <n v="-113"/>
    <n v="303"/>
  </r>
  <r>
    <s v="O2025000841"/>
    <x v="642"/>
    <d v="2025-06-08T00:00:00"/>
    <d v="2025-06-12T00:00:00"/>
    <s v="C0263"/>
    <s v="P0031"/>
    <n v="3"/>
    <n v="195.58"/>
    <n v="30"/>
    <n v="15"/>
    <s v="Cash"/>
    <s v="Web"/>
    <s v="Delivered"/>
    <s v=""/>
    <s v="SALE94"/>
    <s v="Nour Fathy"/>
    <s v="Female"/>
    <s v="Aswan"/>
    <s v="Alexandria Coast"/>
    <s v="Nour.Fathy57@hotmail.com"/>
    <s v="+2011325051816"/>
    <n v="1995"/>
    <d v="2023-11-20T00:00:00"/>
    <s v="Bronze"/>
    <x v="139"/>
    <x v="4"/>
    <x v="24"/>
    <s v="Xiaomi"/>
    <s v="Supplier A"/>
    <n v="166.38"/>
    <n v="215.33"/>
    <s v="No"/>
    <m/>
    <m/>
    <m/>
    <s v="No"/>
    <s v="Back to School"/>
    <d v="2025-04-15T00:00:00"/>
    <d v="2025-04-30T00:00:00"/>
    <s v="Web"/>
    <n v="586.74"/>
    <n v="0.3"/>
    <n v="176.02199999999999"/>
    <n v="410.71800000000002"/>
    <n v="425.71800000000002"/>
    <n v="499.14"/>
    <n v="-103.42199999999997"/>
    <n v="4"/>
    <n v="0"/>
  </r>
  <r>
    <s v="O2025000842"/>
    <x v="396"/>
    <d v="2025-01-20T00:00:00"/>
    <d v="2025-01-21T00:00:00"/>
    <s v="C0456"/>
    <s v="P0217"/>
    <n v="1"/>
    <n v="226.59"/>
    <n v="0"/>
    <n v="25"/>
    <s v="Wallet"/>
    <s v="Web"/>
    <s v="Returned"/>
    <s v=""/>
    <s v=""/>
    <s v="Mai Mahmoud"/>
    <s v="Male"/>
    <s v="Aswan"/>
    <s v="Upper Egypt"/>
    <s v="Mai.Mahmoud38@gmail.com"/>
    <s v="+2010976300346"/>
    <n v="2001"/>
    <d v="2023-04-23T00:00:00"/>
    <s v="Gold"/>
    <x v="92"/>
    <x v="4"/>
    <x v="24"/>
    <s v="Nivea"/>
    <s v="Supplier A"/>
    <n v="163.49"/>
    <n v="232.88"/>
    <s v="No"/>
    <m/>
    <m/>
    <m/>
    <s v="No"/>
    <m/>
    <m/>
    <m/>
    <m/>
    <n v="226.59"/>
    <n v="0"/>
    <n v="0"/>
    <n v="226.59"/>
    <n v="251.59"/>
    <n v="163.49"/>
    <n v="38.099999999999994"/>
    <n v="1"/>
    <n v="3"/>
  </r>
  <r>
    <s v="O2025000843"/>
    <x v="437"/>
    <d v="2025-09-28T00:00:00"/>
    <d v="2025-02-10T00:00:00"/>
    <s v="C0044"/>
    <s v="P0161"/>
    <n v="4"/>
    <n v="70.78"/>
    <n v="0"/>
    <n v="25"/>
    <s v="Bank Transfer"/>
    <s v="Web"/>
    <s v="Delivered"/>
    <s v=""/>
    <s v="SALE53"/>
    <s v="Nour Mahmoud"/>
    <s v="Female"/>
    <s v="Cairo"/>
    <s v="Alexandria Coast"/>
    <s v="NOUR.MAHMOUD51@outlook.com"/>
    <s v="+2010662992106"/>
    <n v="1999"/>
    <d v="2024-09-14T00:00:00"/>
    <s v="Platinum"/>
    <x v="91"/>
    <x v="0"/>
    <x v="12"/>
    <s v="Philips"/>
    <s v="Supplier B"/>
    <n v="52.85"/>
    <n v="70.209999999999994"/>
    <s v="No"/>
    <m/>
    <m/>
    <m/>
    <s v="No"/>
    <s v="Summer Sale"/>
    <d v="2024-05-04T00:00:00"/>
    <d v="2024-05-28T00:00:00"/>
    <s v="Web"/>
    <n v="283.12"/>
    <n v="0"/>
    <n v="0"/>
    <n v="283.12"/>
    <n v="308.12"/>
    <n v="211.4"/>
    <n v="46.72"/>
    <n v="-230"/>
    <n v="2"/>
  </r>
  <r>
    <s v="O2025000844"/>
    <x v="425"/>
    <d v="2025-07-03T00:00:00"/>
    <d v="2025-07-07T00:00:00"/>
    <s v="C0130"/>
    <s v="P0004"/>
    <n v="1"/>
    <n v="37.61"/>
    <n v="30"/>
    <n v="50"/>
    <s v="Wallet"/>
    <s v="Marketplace"/>
    <s v="Delivered"/>
    <s v=""/>
    <s v=""/>
    <s v="Mona Ibrahim"/>
    <s v="Male"/>
    <s v="Cairo"/>
    <s v="Greater Cairo"/>
    <s v="MONA.IBRAHIM25@gmail.com"/>
    <s v="+2010993753311"/>
    <n v="1988"/>
    <d v="2025-11-27T00:00:00"/>
    <s v="Gold"/>
    <x v="129"/>
    <x v="2"/>
    <x v="6"/>
    <s v="Xiaomi"/>
    <s v="Supplier E"/>
    <n v="21.75"/>
    <n v="33.03"/>
    <s v="No"/>
    <m/>
    <m/>
    <m/>
    <s v="No"/>
    <m/>
    <m/>
    <m/>
    <m/>
    <n v="37.61"/>
    <n v="0.3"/>
    <n v="11.282999999999999"/>
    <n v="26.326999999999998"/>
    <n v="76.326999999999998"/>
    <n v="21.75"/>
    <n v="-45.423000000000002"/>
    <n v="4"/>
    <n v="177"/>
  </r>
  <r>
    <s v="O2025000845"/>
    <x v="534"/>
    <d v="2025-09-07T00:00:00"/>
    <d v="2025-11-09T00:00:00"/>
    <s v="C0497"/>
    <s v="P0077"/>
    <n v="2"/>
    <n v="6.88"/>
    <n v="0"/>
    <n v="15"/>
    <s v="Bank Transfer"/>
    <s v="Mobile App"/>
    <s v="In Transit"/>
    <s v="call before delivery"/>
    <s v="NEWUSER"/>
    <s v="Youssef Samir"/>
    <s v="Female"/>
    <s v="Cairo"/>
    <s v="Greater Cairo"/>
    <s v="YOUSSEF.SAMIR82@yahoo.com"/>
    <s v="+2010986077373"/>
    <n v="2002"/>
    <d v="2025-03-30T00:00:00"/>
    <s v="Bronze"/>
    <x v="27"/>
    <x v="3"/>
    <x v="16"/>
    <s v="Nike"/>
    <s v="Supplier A"/>
    <n v="4.9400000000000004"/>
    <n v="6.38"/>
    <s v="No"/>
    <m/>
    <m/>
    <m/>
    <s v="No"/>
    <s v="Weekend Flash"/>
    <d v="2024-05-09T00:00:00"/>
    <d v="2024-06-01T00:00:00"/>
    <s v="All"/>
    <n v="13.76"/>
    <n v="0"/>
    <n v="0"/>
    <n v="13.76"/>
    <n v="28.759999999999998"/>
    <n v="9.8800000000000008"/>
    <n v="-11.120000000000001"/>
    <n v="63"/>
    <n v="1"/>
  </r>
  <r>
    <s v="O2025000846"/>
    <x v="439"/>
    <d v="2025-06-13T00:00:00"/>
    <d v="2025-06-18T00:00:00"/>
    <s v="C0003"/>
    <s v="P0146"/>
    <n v="1"/>
    <n v="179.87"/>
    <n v="25"/>
    <n v="15"/>
    <s v="Card"/>
    <s v="Web"/>
    <s v="Returned"/>
    <s v=""/>
    <s v="WELCOME10"/>
    <s v="Mai Adel"/>
    <s v="Female"/>
    <s v="Alexandria"/>
    <s v="Greater Cairo"/>
    <s v="MAI.ADEL4@outlook.com"/>
    <s v="+2011193768741"/>
    <n v="1975"/>
    <d v="2024-10-22T00:00:00"/>
    <s v="Silver"/>
    <x v="80"/>
    <x v="3"/>
    <x v="4"/>
    <s v="Anker"/>
    <s v="Supplier D"/>
    <n v="142.01"/>
    <n v="196.69"/>
    <s v="No"/>
    <m/>
    <m/>
    <m/>
    <s v="No"/>
    <s v="Loyalty Boost"/>
    <d v="2025-03-22T00:00:00"/>
    <d v="2025-04-18T00:00:00"/>
    <s v="Web"/>
    <n v="179.87"/>
    <n v="0.25"/>
    <n v="44.967500000000001"/>
    <n v="134.9025"/>
    <n v="149.9025"/>
    <n v="142.01"/>
    <n v="-22.107499999999987"/>
    <n v="5"/>
    <n v="4"/>
  </r>
  <r>
    <s v="O2025000847"/>
    <x v="561"/>
    <d v="2025-12-26T00:00:00"/>
    <d v="2025-12-28T00:00:00"/>
    <s v="C0154"/>
    <s v="P0171"/>
    <n v="3"/>
    <n v="4.43"/>
    <n v="0"/>
    <n v="25"/>
    <s v="Cash"/>
    <s v="Web"/>
    <s v="In Transit"/>
    <s v=""/>
    <s v="WELCOME10"/>
    <s v="Mohamed Kamel"/>
    <s v="Female"/>
    <s v="Tanta"/>
    <s v="Upper Egypt"/>
    <s v="MOHAMED.KAMEL76@gmail.com"/>
    <s v="+2011821795596"/>
    <n v="1996"/>
    <d v="2023-03-01T00:00:00"/>
    <s v="Bronze"/>
    <x v="73"/>
    <x v="4"/>
    <x v="9"/>
    <s v="Nike"/>
    <s v="Supplier C"/>
    <n v="2.7"/>
    <n v="4.1100000000000003"/>
    <s v="No"/>
    <m/>
    <m/>
    <m/>
    <s v="No"/>
    <s v="Loyalty Boost"/>
    <d v="2025-03-22T00:00:00"/>
    <d v="2025-04-18T00:00:00"/>
    <s v="Web"/>
    <n v="13.29"/>
    <n v="0"/>
    <n v="0"/>
    <n v="13.29"/>
    <n v="38.29"/>
    <n v="8.1000000000000014"/>
    <n v="-19.810000000000002"/>
    <n v="2"/>
    <n v="2"/>
  </r>
  <r>
    <s v="O2025000848"/>
    <x v="678"/>
    <d v="2025-05-20T00:00:00"/>
    <d v="2025-05-25T00:00:00"/>
    <s v="C0021"/>
    <s v="P0147"/>
    <n v="1"/>
    <n v="103.63"/>
    <n v="0"/>
    <n v="25"/>
    <s v="Cash"/>
    <s v="Web"/>
    <s v="In Transit"/>
    <s v="late delivery"/>
    <s v="NEWUSER"/>
    <s v="Rania Said"/>
    <s v="Female"/>
    <s v="Luxor"/>
    <s v="Alexandria Coast"/>
    <s v="Rania.Said52@hotmail.com"/>
    <s v="+2010428343468"/>
    <n v="2000"/>
    <d v="2023-12-19T00:00:00"/>
    <s v="Platinum"/>
    <x v="98"/>
    <x v="1"/>
    <x v="15"/>
    <s v="SEB"/>
    <s v="Supplier A"/>
    <n v="0"/>
    <n v="107.26"/>
    <s v="No"/>
    <m/>
    <m/>
    <m/>
    <s v="No"/>
    <s v="Weekend Flash"/>
    <d v="2024-05-09T00:00:00"/>
    <d v="2024-06-01T00:00:00"/>
    <s v="All"/>
    <n v="103.63"/>
    <n v="0"/>
    <n v="0"/>
    <n v="103.63"/>
    <n v="128.63"/>
    <n v="0"/>
    <n v="78.63"/>
    <n v="5"/>
    <n v="3"/>
  </r>
  <r>
    <s v="O2025000849"/>
    <x v="384"/>
    <d v="2025-06-28T00:00:00"/>
    <d v="2025-07-03T00:00:00"/>
    <s v="C0099"/>
    <s v="P0056"/>
    <n v="3"/>
    <n v="149.94999999999999"/>
    <n v="0"/>
    <n v="0"/>
    <s v="Card"/>
    <s v="Mobile App"/>
    <s v="Delivered"/>
    <s v="  "/>
    <s v=""/>
    <s v="Karim Ashour"/>
    <s v="Male"/>
    <s v="Ismailia"/>
    <s v="Upper Egypt"/>
    <s v="Karim.Ashour78@yahoo.com"/>
    <s v="+2011483912055"/>
    <n v="1975"/>
    <d v="2023-02-03T00:00:00"/>
    <s v="Bronze"/>
    <x v="100"/>
    <x v="1"/>
    <x v="14"/>
    <s v="Philips"/>
    <s v="Supplier C"/>
    <n v="123.21"/>
    <n v="149.9"/>
    <s v="No"/>
    <d v="2024-03-04T00:00:00"/>
    <s v="Wrong item"/>
    <s v="Card"/>
    <s v="Yes"/>
    <m/>
    <m/>
    <m/>
    <m/>
    <n v="449.84999999999997"/>
    <n v="0"/>
    <n v="0"/>
    <n v="449.84999999999997"/>
    <n v="449.84999999999997"/>
    <n v="369.63"/>
    <n v="80.21999999999997"/>
    <n v="5"/>
    <n v="4"/>
  </r>
  <r>
    <s v="O2025000850"/>
    <x v="646"/>
    <d v="2025-08-25T00:00:00"/>
    <d v="2025-08-29T00:00:00"/>
    <s v="C0170"/>
    <s v="P0160"/>
    <n v="2"/>
    <n v="142.21"/>
    <n v="10"/>
    <n v="35"/>
    <s v="Card"/>
    <s v="Mobile App"/>
    <s v="Delivered"/>
    <s v="  "/>
    <s v=""/>
    <s v="Hassan Mahmoud"/>
    <s v="Female"/>
    <s v="Alexandria"/>
    <s v="Canal"/>
    <s v="Hassan.Mahmoud13@outlook.com"/>
    <s v="+2011643665739"/>
    <n v="1990"/>
    <d v="2022-05-06T00:00:00"/>
    <s v="Silver"/>
    <x v="83"/>
    <x v="4"/>
    <x v="18"/>
    <s v="Adidas"/>
    <s v="Supplier A"/>
    <n v="135.74"/>
    <n v="160.87"/>
    <s v="No"/>
    <m/>
    <m/>
    <m/>
    <s v="No"/>
    <m/>
    <m/>
    <m/>
    <m/>
    <n v="284.42"/>
    <n v="0.1"/>
    <n v="28.442000000000004"/>
    <n v="255.97800000000001"/>
    <n v="290.97800000000001"/>
    <n v="271.48"/>
    <n v="-50.50200000000001"/>
    <n v="4"/>
    <n v="4"/>
  </r>
  <r>
    <s v="O2025000851"/>
    <x v="688"/>
    <d v="2025-03-04T00:00:00"/>
    <d v="2025-06-03T00:00:00"/>
    <s v="C0369"/>
    <s v="P0153"/>
    <n v="1"/>
    <n v="90.29"/>
    <n v="30"/>
    <n v="35"/>
    <s v="Cash"/>
    <s v="Marketplace"/>
    <s v="Returned"/>
    <s v="late delivery"/>
    <s v="SALE53"/>
    <s v="Karim Abdelrahman"/>
    <s v="Female"/>
    <s v="Suez"/>
    <s v="Delta"/>
    <s v="KARIM.ABDELRAHMAN37@yahoo.com"/>
    <s v="+2010819798067"/>
    <n v="2005"/>
    <d v="2025-12-22T00:00:00"/>
    <s v="Silver"/>
    <x v="40"/>
    <x v="2"/>
    <x v="6"/>
    <s v="Adidas"/>
    <s v="Supplier E"/>
    <n v="79.77"/>
    <n v="91.88"/>
    <s v="No"/>
    <m/>
    <m/>
    <m/>
    <s v="No"/>
    <s v="Summer Sale"/>
    <d v="2024-05-04T00:00:00"/>
    <d v="2024-05-28T00:00:00"/>
    <s v="Web"/>
    <n v="90.29"/>
    <n v="0.3"/>
    <n v="27.087"/>
    <n v="63.203000000000003"/>
    <n v="98.203000000000003"/>
    <n v="79.77"/>
    <n v="-51.566999999999993"/>
    <n v="91"/>
    <n v="29"/>
  </r>
  <r>
    <s v="O2025000852"/>
    <x v="376"/>
    <d v="2025-06-07T00:00:00"/>
    <d v="2025-07-13T00:00:00"/>
    <s v="C0295"/>
    <s v="P0103"/>
    <n v="1"/>
    <n v="108.48"/>
    <n v="25"/>
    <n v="35"/>
    <s v="Card"/>
    <s v="Marketplace"/>
    <s v="Delivered"/>
    <s v=""/>
    <s v="SALE72"/>
    <s v="Hassan Fathy"/>
    <s v="Male"/>
    <s v="Zagazig"/>
    <s v="Upper Egypt"/>
    <s v="Hassan.Fathy22 @gmail.com"/>
    <s v="+2010601149609"/>
    <n v="1995"/>
    <d v="2024-08-22T00:00:00"/>
    <s v="Bronze"/>
    <x v="29"/>
    <x v="3"/>
    <x v="16"/>
    <s v="Xiaomi"/>
    <s v="Supplier D"/>
    <n v="83.53"/>
    <n v="111.89"/>
    <s v="No"/>
    <d v="2024-02-01T00:00:00"/>
    <s v="Changed mind"/>
    <s v="Card"/>
    <s v="Yes"/>
    <s v="Loyalty Boost"/>
    <d v="2025-01-11T00:00:00"/>
    <d v="2025-03-02T00:00:00"/>
    <s v="Mobile App"/>
    <n v="108.48"/>
    <n v="0.25"/>
    <n v="27.12"/>
    <n v="81.36"/>
    <n v="116.36"/>
    <n v="83.53"/>
    <n v="-37.17"/>
    <n v="36"/>
    <n v="-24"/>
  </r>
  <r>
    <s v="O2025000853"/>
    <x v="620"/>
    <d v="2025-01-30T00:00:00"/>
    <d v="2025-02-04T00:00:00"/>
    <s v="C0245"/>
    <s v="P0074"/>
    <n v="1"/>
    <n v="134.4"/>
    <n v="2"/>
    <n v="35"/>
    <s v="Wallet"/>
    <s v="Mobile App"/>
    <s v="Delivered"/>
    <s v="VIP"/>
    <s v=""/>
    <s v="Aya Abdelrahman"/>
    <s v="Male"/>
    <s v="Tanta"/>
    <s v="Alexandria Coast"/>
    <s v="Aya.Abdelrahman88 @gmail.com"/>
    <s v="+2010783004179"/>
    <n v="2002"/>
    <d v="2022-10-12T00:00:00"/>
    <s v="Silver"/>
    <x v="73"/>
    <x v="4"/>
    <x v="9"/>
    <s v="Nike"/>
    <s v="Supplier D"/>
    <n v="77.709999999999994"/>
    <n v="118.42"/>
    <s v="No"/>
    <m/>
    <m/>
    <m/>
    <s v="No"/>
    <m/>
    <m/>
    <m/>
    <m/>
    <n v="134.4"/>
    <n v="0.02"/>
    <n v="2.6880000000000002"/>
    <n v="131.71200000000002"/>
    <n v="166.71200000000002"/>
    <n v="77.709999999999994"/>
    <n v="19.002000000000024"/>
    <n v="5"/>
    <n v="7"/>
  </r>
  <r>
    <s v="O2025000854"/>
    <x v="635"/>
    <d v="2025-06-03T00:00:00"/>
    <d v="2025-07-06T00:00:00"/>
    <s v="C0242"/>
    <s v="P0128"/>
    <n v="1"/>
    <n v="261.42"/>
    <n v="0"/>
    <n v="25"/>
    <s v="Wallet"/>
    <s v="Mobile App"/>
    <s v="Delivered"/>
    <s v=""/>
    <s v="SALE68"/>
    <s v="Nada Hassan"/>
    <s v="Female"/>
    <s v="Cairo"/>
    <s v="Delta"/>
    <s v="Nada.Hassan79@gmail.com"/>
    <s v="+2010841690656"/>
    <n v="1995"/>
    <d v="2022-01-27T00:00:00"/>
    <s v="Silver"/>
    <x v="42"/>
    <x v="2"/>
    <x v="20"/>
    <s v="Samsung"/>
    <s v="Supplier E"/>
    <n v="178"/>
    <n v="250.38"/>
    <s v="No"/>
    <m/>
    <m/>
    <m/>
    <s v="No"/>
    <s v="Loyalty Boost"/>
    <d v="2025-04-20T00:00:00"/>
    <d v="2025-05-07T00:00:00"/>
    <s v="All"/>
    <n v="261.42"/>
    <n v="0"/>
    <n v="0"/>
    <n v="261.42"/>
    <n v="286.42"/>
    <n v="178"/>
    <n v="58.420000000000016"/>
    <n v="33"/>
    <n v="7"/>
  </r>
  <r>
    <s v="O2025000855"/>
    <x v="700"/>
    <d v="2025-05-09T00:00:00"/>
    <d v="2025-05-13T00:00:00"/>
    <s v="C0357"/>
    <s v="P0030"/>
    <n v="2"/>
    <n v="124.05"/>
    <n v="2"/>
    <n v="50"/>
    <s v="Bank Transfer"/>
    <s v="Mobile App"/>
    <s v="In Transit"/>
    <s v="  "/>
    <s v=""/>
    <s v="Mona Samir"/>
    <s v="Female"/>
    <s v="Tanta"/>
    <s v="Alexandria Coast"/>
    <s v="MONA.SAMIR9@hotmail.com"/>
    <s v="+2010757299050"/>
    <n v="1981"/>
    <d v="2022-04-11T00:00:00"/>
    <s v="Bronze"/>
    <x v="95"/>
    <x v="1"/>
    <x v="7"/>
    <s v="LocalBrand"/>
    <s v="Supplier D"/>
    <n v="91.36"/>
    <n v="119.1"/>
    <s v="No"/>
    <m/>
    <m/>
    <m/>
    <s v="No"/>
    <m/>
    <m/>
    <m/>
    <m/>
    <n v="248.1"/>
    <n v="0.02"/>
    <n v="4.9619999999999997"/>
    <n v="243.13800000000001"/>
    <n v="293.13800000000003"/>
    <n v="182.72"/>
    <n v="10.418000000000006"/>
    <n v="4"/>
    <n v="3"/>
  </r>
  <r>
    <s v="O2025000856"/>
    <x v="647"/>
    <d v="2025-08-12T00:00:00"/>
    <d v="2025-08-14T00:00:00"/>
    <s v="C0014"/>
    <s v="P0146"/>
    <n v="1"/>
    <n v="177.24"/>
    <n v="0"/>
    <n v="15"/>
    <s v="Bank Transfer"/>
    <s v="Marketplace"/>
    <s v="Delivered"/>
    <s v=""/>
    <s v=""/>
    <s v="Mohamed Abdelrahman"/>
    <s v="Male"/>
    <s v="Aswan"/>
    <s v="Greater Cairo"/>
    <s v="Mohamed.Abdelrahman26@outlook.com"/>
    <s v="+2010968330726"/>
    <n v="1998"/>
    <d v="2024-11-28T00:00:00"/>
    <s v="Bronze"/>
    <x v="80"/>
    <x v="3"/>
    <x v="4"/>
    <s v="Anker"/>
    <s v="Supplier D"/>
    <n v="142.01"/>
    <n v="196.69"/>
    <s v="No"/>
    <m/>
    <m/>
    <m/>
    <s v="No"/>
    <m/>
    <m/>
    <m/>
    <m/>
    <n v="177.24"/>
    <n v="0"/>
    <n v="0"/>
    <n v="177.24"/>
    <n v="192.24"/>
    <n v="142.01"/>
    <n v="20.230000000000018"/>
    <n v="2"/>
    <n v="-118"/>
  </r>
  <r>
    <s v="O2025000857"/>
    <x v="467"/>
    <d v="2025-03-09T00:00:00"/>
    <d v="2025-03-16T00:00:00"/>
    <s v="C0394"/>
    <s v="P0212"/>
    <n v="1"/>
    <n v="125.73"/>
    <n v="25"/>
    <n v="15"/>
    <s v="Card"/>
    <s v="Mobile App"/>
    <s v="Returned"/>
    <s v=""/>
    <s v="SALE83"/>
    <s v="Salma Khaled"/>
    <s v="Male"/>
    <s v="Suez"/>
    <s v="Delta"/>
    <s v="SALMA.KHALED32@hotmail.com"/>
    <s v="+2011861768720"/>
    <n v="1975"/>
    <d v="2023-03-04T00:00:00"/>
    <s v="Silver"/>
    <x v="17"/>
    <x v="4"/>
    <x v="9"/>
    <s v="Xiaomi"/>
    <s v="Supplier E"/>
    <n v="95.32"/>
    <n v="114.15"/>
    <s v="No"/>
    <m/>
    <m/>
    <m/>
    <s v="No"/>
    <s v="Black Friday"/>
    <d v="2025-06-17T00:00:00"/>
    <d v="2025-07-21T00:00:00"/>
    <s v="Mobile App"/>
    <n v="125.73"/>
    <n v="0.25"/>
    <n v="31.432500000000001"/>
    <n v="94.297499999999999"/>
    <n v="109.2975"/>
    <n v="95.32"/>
    <n v="-16.022499999999994"/>
    <n v="7"/>
    <n v="4"/>
  </r>
  <r>
    <s v="O2025000858"/>
    <x v="634"/>
    <d v="2025-10-12T00:00:00"/>
    <d v="2025-12-19T00:00:00"/>
    <s v="C0345"/>
    <s v="P0129"/>
    <n v="2"/>
    <n v="179.3"/>
    <n v="0"/>
    <n v="35"/>
    <s v="Card"/>
    <s v="Marketplace"/>
    <s v="Delivered"/>
    <s v=""/>
    <s v=""/>
    <s v="Hager Nasser"/>
    <s v="Female"/>
    <s v="Suez"/>
    <s v="Canal"/>
    <s v="HAGER.NASSER41@yahoo.com"/>
    <s v="+2011178155794"/>
    <n v="1982"/>
    <d v="2023-10-30T00:00:00"/>
    <s v="Bronze"/>
    <x v="105"/>
    <x v="4"/>
    <x v="24"/>
    <s v="Samsung"/>
    <s v="Supplier B"/>
    <n v="136.41999999999999"/>
    <n v="187.62"/>
    <s v="No"/>
    <m/>
    <m/>
    <m/>
    <s v="No"/>
    <m/>
    <m/>
    <m/>
    <m/>
    <n v="358.6"/>
    <n v="0"/>
    <n v="0"/>
    <n v="358.6"/>
    <n v="393.6"/>
    <n v="272.83999999999997"/>
    <n v="50.760000000000048"/>
    <n v="68"/>
    <n v="-58"/>
  </r>
  <r>
    <s v="O2025000859"/>
    <x v="432"/>
    <d v="2025-06-22T00:00:00"/>
    <d v="2025-06-26T00:00:00"/>
    <s v="C0476"/>
    <s v="P0022"/>
    <n v="1"/>
    <n v="174.25"/>
    <n v="5"/>
    <n v="35"/>
    <s v="Card"/>
    <s v="Mobile App"/>
    <s v="Delivered"/>
    <s v="call before delivery"/>
    <s v="FREESHIP"/>
    <s v="Mona Khaled"/>
    <s v="Female"/>
    <s v="Tanta"/>
    <s v="Delta"/>
    <s v="Mona.Khaled57 @gmail.com"/>
    <s v="+2011320288622"/>
    <n v="1971"/>
    <d v="2022-06-05T00:00:00"/>
    <s v="Bronze"/>
    <x v="33"/>
    <x v="0"/>
    <x v="2"/>
    <s v="Philips"/>
    <s v="Supplier E"/>
    <n v="153.01"/>
    <n v="188.29"/>
    <s v="No"/>
    <m/>
    <m/>
    <m/>
    <s v="No"/>
    <s v="New Year"/>
    <d v="2025-02-10T00:00:00"/>
    <d v="2025-04-03T00:00:00"/>
    <s v="Mobile App"/>
    <n v="174.25"/>
    <n v="0.05"/>
    <n v="8.7125000000000004"/>
    <n v="165.53749999999999"/>
    <n v="200.53749999999999"/>
    <n v="153.01"/>
    <n v="-22.472499999999997"/>
    <n v="4"/>
    <n v="4"/>
  </r>
  <r>
    <s v="O2025000860"/>
    <x v="673"/>
    <d v="2025-10-18T00:00:00"/>
    <d v="2025-10-27T00:00:00"/>
    <s v="C0001"/>
    <s v="P0202"/>
    <n v="1"/>
    <n v="208.38"/>
    <n v="25"/>
    <n v="25"/>
    <s v="Card"/>
    <s v="Mobile App"/>
    <s v="Returned"/>
    <s v="late delivery"/>
    <s v="WELCOME10"/>
    <s v="Mona Said"/>
    <s v="Male"/>
    <s v="Aswan"/>
    <s v="Canal"/>
    <s v="Mona.Said88@yahoo.com"/>
    <s v="+2010541751409"/>
    <n v="1980"/>
    <d v="2025-05-23T00:00:00"/>
    <s v="Silver"/>
    <x v="41"/>
    <x v="3"/>
    <x v="16"/>
    <s v="Nivea"/>
    <s v="Supplier E"/>
    <n v="169.56"/>
    <n v="240.45"/>
    <s v="No"/>
    <m/>
    <m/>
    <m/>
    <s v="No"/>
    <s v="Loyalty Boost"/>
    <d v="2025-03-22T00:00:00"/>
    <d v="2025-04-18T00:00:00"/>
    <s v="Web"/>
    <n v="208.38"/>
    <n v="0.25"/>
    <n v="52.094999999999999"/>
    <n v="156.285"/>
    <n v="181.285"/>
    <n v="169.56"/>
    <n v="-38.275000000000006"/>
    <n v="9"/>
    <n v="1"/>
  </r>
  <r>
    <s v="O2025000861"/>
    <x v="548"/>
    <d v="2025-01-20T00:00:00"/>
    <d v="2025-01-21T00:00:00"/>
    <s v="C0329"/>
    <s v="P0170"/>
    <n v="2"/>
    <n v="77.81"/>
    <n v="20"/>
    <n v="35"/>
    <s v="Cash"/>
    <s v="Marketplace"/>
    <s v="In Transit"/>
    <s v=""/>
    <s v="SALE53"/>
    <s v="Mostafa Gomaa"/>
    <s v="Male"/>
    <s v="Cairo"/>
    <s v="Canal"/>
    <s v="Mostafa.Gomaa25@gmail.com"/>
    <s v="+2011353454689"/>
    <n v="1991"/>
    <d v="2023-10-19T00:00:00"/>
    <s v="Bronze"/>
    <x v="146"/>
    <x v="2"/>
    <x v="6"/>
    <s v="SEB"/>
    <s v="Supplier C"/>
    <n v="66.13"/>
    <n v="89.65"/>
    <s v="No"/>
    <m/>
    <m/>
    <m/>
    <s v="No"/>
    <s v="Summer Sale"/>
    <d v="2024-05-04T00:00:00"/>
    <d v="2024-05-28T00:00:00"/>
    <s v="Web"/>
    <n v="155.62"/>
    <n v="0.2"/>
    <n v="31.124000000000002"/>
    <n v="124.49600000000001"/>
    <n v="159.49600000000001"/>
    <n v="132.26"/>
    <n v="-42.763999999999982"/>
    <n v="1"/>
    <n v="1"/>
  </r>
  <r>
    <s v="O2025000862"/>
    <x v="701"/>
    <d v="2025-07-17T00:00:00"/>
    <d v="2025-07-22T00:00:00"/>
    <s v="C0164"/>
    <s v="P0104"/>
    <n v="1"/>
    <n v="22.01"/>
    <n v="0"/>
    <n v="15"/>
    <s v="Wallet"/>
    <s v="Web"/>
    <s v="In Transit"/>
    <s v=""/>
    <s v="SALE13"/>
    <s v="Ahmed Hegazy"/>
    <s v="Male"/>
    <s v="Alexandria"/>
    <s v="Alexandria Coast"/>
    <s v="Ahmed.Hegazy98@outlook.com"/>
    <s v="+2011046790649"/>
    <n v="1998"/>
    <d v="2023-03-25T00:00:00"/>
    <s v="Bronze"/>
    <x v="96"/>
    <x v="3"/>
    <x v="8"/>
    <s v="Anker"/>
    <s v="Supplier C"/>
    <n v="17.190000000000001"/>
    <n v="20.5"/>
    <s v="No"/>
    <m/>
    <m/>
    <m/>
    <s v="No"/>
    <s v="Ramadan Deals"/>
    <d v="2025-08-11T00:00:00"/>
    <d v="2025-10-02T00:00:00"/>
    <s v="Mobile App"/>
    <n v="22.01"/>
    <n v="0"/>
    <n v="0"/>
    <n v="22.01"/>
    <n v="37.010000000000005"/>
    <n v="17.190000000000001"/>
    <n v="-10.18"/>
    <n v="5"/>
    <n v="2"/>
  </r>
  <r>
    <s v="O2025000863"/>
    <x v="667"/>
    <d v="2025-06-24T00:00:00"/>
    <d v="2025-06-28T00:00:00"/>
    <s v="C0214"/>
    <s v="P0147"/>
    <n v="1"/>
    <n v="106.09"/>
    <n v="0"/>
    <n v="50"/>
    <s v="Bank Transfer"/>
    <s v="Mobile App"/>
    <s v="Canceled"/>
    <s v=""/>
    <s v=""/>
    <s v="Hassan Ibrahim"/>
    <s v="Female"/>
    <s v="Ismailia"/>
    <s v="Upper Egypt"/>
    <s v="Hassan.Ibrahim81@outlook.com"/>
    <s v="+2011861530041"/>
    <n v="1976"/>
    <d v="2022-05-08T00:00:00"/>
    <s v="Silver"/>
    <x v="98"/>
    <x v="1"/>
    <x v="15"/>
    <s v="SEB"/>
    <s v="Supplier A"/>
    <n v="0"/>
    <n v="107.26"/>
    <s v="No"/>
    <m/>
    <m/>
    <m/>
    <s v="No"/>
    <m/>
    <m/>
    <m/>
    <m/>
    <n v="106.09"/>
    <n v="0"/>
    <n v="0"/>
    <n v="106.09"/>
    <n v="156.09"/>
    <n v="0"/>
    <n v="56.09"/>
    <n v="4"/>
    <n v="5"/>
  </r>
  <r>
    <s v="O2025000864"/>
    <x v="487"/>
    <d v="2025-07-11T00:00:00"/>
    <d v="2025-07-15T00:00:00"/>
    <s v="C0161"/>
    <s v="P0152"/>
    <n v="1"/>
    <n v="99.2"/>
    <n v="0"/>
    <n v="15"/>
    <s v="Card"/>
    <s v="Mobile App"/>
    <s v="Canceled"/>
    <s v=""/>
    <s v="SALE62"/>
    <s v="Doaa Mahmoud"/>
    <s v="Male"/>
    <s v="Mansoura"/>
    <s v="Canal"/>
    <s v="Doaa.Mahmoud21 @gmail.com"/>
    <s v="+2011866439099"/>
    <n v="1992"/>
    <d v="2022-10-10T00:00:00"/>
    <s v="Bronze"/>
    <x v="39"/>
    <x v="4"/>
    <x v="19"/>
    <s v="L'Oreal"/>
    <s v="Supplier D"/>
    <n v="77.849999999999994"/>
    <n v="116.67"/>
    <s v="No"/>
    <m/>
    <m/>
    <m/>
    <s v="No"/>
    <s v="Summer Sale"/>
    <d v="2025-06-01T00:00:00"/>
    <d v="2025-07-19T00:00:00"/>
    <s v="Mobile App"/>
    <n v="99.2"/>
    <n v="0"/>
    <n v="0"/>
    <n v="99.2"/>
    <n v="114.2"/>
    <n v="77.849999999999994"/>
    <n v="6.3500000000000085"/>
    <n v="4"/>
    <n v="2"/>
  </r>
  <r>
    <s v="O2025000865"/>
    <x v="584"/>
    <d v="2025-01-13T00:00:00"/>
    <d v="2025-01-17T00:00:00"/>
    <s v="C0088"/>
    <s v="P0165"/>
    <n v="2"/>
    <n v="103.56"/>
    <n v="0"/>
    <n v="35"/>
    <s v="Cash"/>
    <s v="Web"/>
    <s v="Canceled"/>
    <s v=""/>
    <s v="SALE53"/>
    <s v="Ali Said"/>
    <s v="Male"/>
    <s v="Alexandria"/>
    <s v="Alexandria Coast"/>
    <s v="Ali.Said55@outlook.com"/>
    <s v="+2011549697640"/>
    <n v="1974"/>
    <d v="2023-08-21T00:00:00"/>
    <s v="Gold"/>
    <x v="29"/>
    <x v="3"/>
    <x v="16"/>
    <s v="Xiaomi"/>
    <s v="Supplier D"/>
    <n v="62.82"/>
    <n v="94.99"/>
    <s v="No"/>
    <m/>
    <m/>
    <m/>
    <s v="No"/>
    <s v="Summer Sale"/>
    <d v="2024-05-04T00:00:00"/>
    <d v="2024-05-28T00:00:00"/>
    <s v="Web"/>
    <n v="207.12"/>
    <n v="0"/>
    <n v="0"/>
    <n v="207.12"/>
    <n v="242.12"/>
    <n v="125.64"/>
    <n v="46.480000000000004"/>
    <n v="4"/>
    <n v="2"/>
  </r>
  <r>
    <s v="O2025000866"/>
    <x v="440"/>
    <d v="2025-06-24T00:00:00"/>
    <d v="2025-06-28T00:00:00"/>
    <s v="C0275"/>
    <s v="P0220"/>
    <n v="4"/>
    <n v="29.53"/>
    <n v="5"/>
    <n v="50"/>
    <s v="Bank Transfer"/>
    <s v="Mobile App"/>
    <s v="Delivered"/>
    <s v="VIP"/>
    <s v=""/>
    <s v="Mohamed Nasser"/>
    <s v="Male"/>
    <s v="Mansoura"/>
    <s v="Delta"/>
    <s v="Mohamed.Nasser55@yahoo.com"/>
    <s v="+2011743668847"/>
    <n v="1991"/>
    <d v="2023-04-19T00:00:00"/>
    <s v="Silver"/>
    <x v="82"/>
    <x v="0"/>
    <x v="2"/>
    <s v="Adidas"/>
    <s v="Supplier E"/>
    <n v="19.41"/>
    <n v="27.79"/>
    <s v="No"/>
    <m/>
    <m/>
    <m/>
    <s v="No"/>
    <m/>
    <m/>
    <m/>
    <m/>
    <n v="118.12"/>
    <n v="0.05"/>
    <n v="5.9060000000000006"/>
    <n v="112.214"/>
    <n v="162.214"/>
    <n v="77.64"/>
    <n v="-15.426000000000002"/>
    <n v="4"/>
    <n v="7"/>
  </r>
  <r>
    <s v="O2025000867"/>
    <x v="377"/>
    <m/>
    <d v="2025-03-05T00:00:00"/>
    <s v="C0337"/>
    <s v="P0199"/>
    <n v="1"/>
    <n v="145.84"/>
    <n v="5"/>
    <n v="15"/>
    <s v="Cash"/>
    <s v="Marketplace"/>
    <s v="Delivered"/>
    <s v=""/>
    <s v="SALE72"/>
    <s v="Salma Kamel"/>
    <s v="Female"/>
    <s v="Cairo"/>
    <s v="Greater Cairo"/>
    <s v="Salma.Kamel22@gmail.com"/>
    <s v="+2010852640246"/>
    <n v="1973"/>
    <d v="2022-12-22T00:00:00"/>
    <s v="Silver"/>
    <x v="66"/>
    <x v="1"/>
    <x v="14"/>
    <s v="Nike"/>
    <s v="Supplier C"/>
    <n v="113.93"/>
    <n v="142.35"/>
    <s v="No"/>
    <m/>
    <m/>
    <m/>
    <s v="No"/>
    <s v="Loyalty Boost"/>
    <d v="2025-01-11T00:00:00"/>
    <d v="2025-03-02T00:00:00"/>
    <s v="Mobile App"/>
    <n v="145.84"/>
    <n v="0.05"/>
    <n v="7.2920000000000007"/>
    <n v="138.548"/>
    <n v="153.548"/>
    <n v="113.93"/>
    <n v="9.617999999999995"/>
    <m/>
    <m/>
  </r>
  <r>
    <s v="O2025000868"/>
    <x v="654"/>
    <d v="2025-04-21T00:00:00"/>
    <d v="2025-04-22T00:00:00"/>
    <s v="C0399"/>
    <s v="P0087"/>
    <n v="1"/>
    <n v="64.150000000000006"/>
    <n v="20"/>
    <n v="50"/>
    <s v="Cash"/>
    <s v="Mobile App"/>
    <s v="In Transit"/>
    <s v="  "/>
    <s v=""/>
    <s v="Mona Said"/>
    <s v="Male"/>
    <s v="Aswan"/>
    <s v="Upper Egypt"/>
    <s v="Mona.Said30@outlook.com"/>
    <s v="+2010242960884"/>
    <n v="1998"/>
    <d v="2022-05-13T00:00:00"/>
    <s v="Bronze"/>
    <x v="34"/>
    <x v="2"/>
    <x v="6"/>
    <s v="L'Oreal"/>
    <s v="Supplier E"/>
    <n v="51.94"/>
    <n v="65.14"/>
    <s v="No"/>
    <m/>
    <m/>
    <m/>
    <s v="No"/>
    <m/>
    <m/>
    <m/>
    <m/>
    <n v="64.150000000000006"/>
    <n v="0.2"/>
    <n v="12.830000000000002"/>
    <n v="51.320000000000007"/>
    <n v="101.32000000000001"/>
    <n v="51.94"/>
    <n v="-50.61999999999999"/>
    <n v="1"/>
    <n v="0"/>
  </r>
  <r>
    <s v="O2025000869"/>
    <x v="479"/>
    <d v="2025-11-06T00:00:00"/>
    <d v="2025-11-11T00:00:00"/>
    <s v="C0453"/>
    <s v="P0012"/>
    <n v="2"/>
    <n v="212.12"/>
    <n v="2"/>
    <n v="15"/>
    <s v="Cash"/>
    <s v="Mobile App"/>
    <s v="Delivered"/>
    <s v="call before delivery"/>
    <s v=""/>
    <s v="Mostafa El-Sayed"/>
    <s v="Male"/>
    <s v="Cairo"/>
    <s v="Canal"/>
    <s v="Mostafa.El-Sayed39@yahoo.com"/>
    <s v="+2010765158104"/>
    <n v="1992"/>
    <d v="2024-12-05T00:00:00"/>
    <s v="Gold"/>
    <x v="27"/>
    <x v="3"/>
    <x v="16"/>
    <s v="Nike"/>
    <s v="Supplier A"/>
    <n v="135.69"/>
    <n v="190.42"/>
    <s v="No"/>
    <m/>
    <m/>
    <m/>
    <s v="No"/>
    <m/>
    <m/>
    <m/>
    <m/>
    <n v="424.24"/>
    <n v="0.02"/>
    <n v="8.4847999999999999"/>
    <n v="415.7552"/>
    <n v="430.7552"/>
    <n v="271.38"/>
    <n v="129.37520000000001"/>
    <n v="5"/>
    <n v="3"/>
  </r>
  <r>
    <s v="O2025000870"/>
    <x v="435"/>
    <d v="2025-10-09T00:00:00"/>
    <d v="2025-10-18T00:00:00"/>
    <s v="C0493"/>
    <s v="P0171"/>
    <n v="1"/>
    <n v="3.51"/>
    <n v="10"/>
    <n v="25"/>
    <s v="Cash"/>
    <s v="Web"/>
    <s v="Delivered"/>
    <s v=""/>
    <s v=""/>
    <s v="Yara Samir"/>
    <s v="Male"/>
    <s v="Luxor"/>
    <s v="Delta"/>
    <s v="YARA.SAMIR21@outlook.com"/>
    <s v="+2010654480853"/>
    <n v="1984"/>
    <d v="2024-12-06T00:00:00"/>
    <s v="Gold"/>
    <x v="73"/>
    <x v="4"/>
    <x v="9"/>
    <s v="Nike"/>
    <s v="Supplier C"/>
    <n v="2.7"/>
    <n v="4.1100000000000003"/>
    <s v="No"/>
    <m/>
    <m/>
    <m/>
    <s v="No"/>
    <m/>
    <m/>
    <m/>
    <m/>
    <n v="3.51"/>
    <n v="0.1"/>
    <n v="0.35099999999999998"/>
    <n v="3.1589999999999998"/>
    <n v="28.158999999999999"/>
    <n v="2.7"/>
    <n v="-24.541"/>
    <n v="9"/>
    <n v="2"/>
  </r>
  <r>
    <s v="O2025000871"/>
    <x v="601"/>
    <d v="2025-09-01T00:00:00"/>
    <d v="2025-09-05T00:00:00"/>
    <s v="C0435"/>
    <s v="P0068"/>
    <n v="1"/>
    <n v="126.57"/>
    <n v="15"/>
    <n v="35"/>
    <s v="Cash"/>
    <s v="Web"/>
    <s v="Delivered"/>
    <s v=""/>
    <s v=""/>
    <s v="Ali Fathy"/>
    <s v="Female"/>
    <s v="Cairo"/>
    <s v="Upper Egypt"/>
    <s v="Ali.Fathy86@outlook.com"/>
    <s v="+2011732089558"/>
    <n v="1997"/>
    <d v="2025-02-27T00:00:00"/>
    <s v="Gold"/>
    <x v="45"/>
    <x v="3"/>
    <x v="4"/>
    <s v="LocalBrand"/>
    <s v="Supplier D"/>
    <n v="113.63"/>
    <n v="140.25"/>
    <s v="No"/>
    <m/>
    <m/>
    <m/>
    <s v="No"/>
    <m/>
    <m/>
    <m/>
    <m/>
    <n v="126.57"/>
    <n v="0.15"/>
    <n v="18.985499999999998"/>
    <n v="107.58449999999999"/>
    <n v="142.58449999999999"/>
    <n v="113.63"/>
    <n v="-41.045500000000004"/>
    <n v="4"/>
    <n v="7"/>
  </r>
  <r>
    <s v="O2025000872"/>
    <x v="608"/>
    <d v="2025-07-25T00:00:00"/>
    <d v="2025-08-01T00:00:00"/>
    <s v="C0378"/>
    <s v="P0139"/>
    <n v="2"/>
    <n v="101.68"/>
    <n v="10"/>
    <n v="0"/>
    <s v="Bank Transfer"/>
    <s v="Web"/>
    <s v="Delivered"/>
    <s v="call before delivery"/>
    <s v=""/>
    <s v="Ahmed Hassan"/>
    <s v="Male"/>
    <s v="Mansoura"/>
    <s v="Delta"/>
    <s v="Ahmed.Hassan68@outlook.com"/>
    <s v="+2010197370480"/>
    <n v="1994"/>
    <d v="2023-06-13T00:00:00"/>
    <s v="Bronze"/>
    <x v="84"/>
    <x v="4"/>
    <x v="19"/>
    <s v="LocalBrand"/>
    <s v="Supplier D"/>
    <n v="83.87"/>
    <n v="110.66"/>
    <s v="No"/>
    <d v="2024-07-04T00:00:00"/>
    <s v="Size issue"/>
    <s v="Card"/>
    <s v="Yes"/>
    <m/>
    <m/>
    <m/>
    <m/>
    <n v="203.36"/>
    <n v="0.1"/>
    <n v="20.336000000000002"/>
    <n v="183.024"/>
    <n v="183.024"/>
    <n v="167.74"/>
    <n v="15.283999999999992"/>
    <n v="7"/>
    <n v="4"/>
  </r>
  <r>
    <s v="O2025000873"/>
    <x v="508"/>
    <d v="2025-05-19T00:00:00"/>
    <d v="2025-05-23T00:00:00"/>
    <s v="C0479"/>
    <s v="P0097"/>
    <n v="1"/>
    <n v="33.36"/>
    <n v="0"/>
    <n v="15"/>
    <s v="Bank Transfer"/>
    <s v="Web"/>
    <s v="In Transit"/>
    <s v=""/>
    <s v="SALE58"/>
    <s v="Aya Ibrahim"/>
    <s v="Male"/>
    <s v="Giza"/>
    <s v="Delta"/>
    <s v="Aya.Ibrahim24@outlook.com"/>
    <s v="+2011510569497"/>
    <n v="1973"/>
    <d v="2024-10-10T00:00:00"/>
    <s v="Platinum"/>
    <x v="47"/>
    <x v="4"/>
    <x v="13"/>
    <s v="Nivea"/>
    <s v="Supplier E"/>
    <n v="22.69"/>
    <n v="30.17"/>
    <s v="No"/>
    <m/>
    <m/>
    <m/>
    <s v="No"/>
    <s v="Loyalty Boost"/>
    <d v="2025-09-21T00:00:00"/>
    <d v="2025-11-17T00:00:00"/>
    <s v="All"/>
    <n v="33.36"/>
    <n v="0"/>
    <n v="0"/>
    <n v="33.36"/>
    <n v="48.36"/>
    <n v="22.69"/>
    <n v="-4.3300000000000018"/>
    <n v="4"/>
    <n v="7"/>
  </r>
  <r>
    <s v="O2025000874"/>
    <x v="453"/>
    <d v="2025-11-13T00:00:00"/>
    <d v="2025-11-18T00:00:00"/>
    <s v="C0418"/>
    <s v="P0211"/>
    <n v="1"/>
    <n v="284.87"/>
    <n v="10"/>
    <n v="35"/>
    <s v="Wallet"/>
    <s v="Web"/>
    <s v="Delivered"/>
    <s v=""/>
    <s v="SALE20"/>
    <s v="Aya Samir"/>
    <s v="Male"/>
    <s v="Suez"/>
    <s v="Delta"/>
    <s v="Aya.Samir72@hotmail.com"/>
    <s v="+2011389052845"/>
    <n v="1975"/>
    <d v="2023-07-13T00:00:00"/>
    <s v=""/>
    <x v="150"/>
    <x v="2"/>
    <x v="23"/>
    <s v="L'Oreal"/>
    <s v="Supplier D"/>
    <n v="165.47"/>
    <n v="252.29"/>
    <s v="No"/>
    <d v="2024-08-02T00:00:00"/>
    <s v="Size issue"/>
    <s v="Cash"/>
    <s v="Yes"/>
    <s v="Ramadan Deals"/>
    <d v="2024-02-17T00:00:00"/>
    <d v="2024-03-06T00:00:00"/>
    <s v="Marketplace"/>
    <n v="284.87"/>
    <n v="0.1"/>
    <n v="28.487000000000002"/>
    <n v="256.38299999999998"/>
    <n v="291.38299999999998"/>
    <n v="165.47"/>
    <n v="55.912999999999982"/>
    <n v="5"/>
    <n v="33"/>
  </r>
  <r>
    <s v="O2025000875"/>
    <x v="442"/>
    <d v="2025-12-17T00:00:00"/>
    <d v="2025-12-24T00:00:00"/>
    <s v="C0456"/>
    <s v="P0026"/>
    <n v="1"/>
    <n v="184.16"/>
    <n v="30"/>
    <n v="15"/>
    <s v="Card"/>
    <s v="Mobile App"/>
    <s v="Delivered"/>
    <s v=""/>
    <s v="SALE62"/>
    <s v="Mai Mahmoud"/>
    <s v="Male"/>
    <s v="Aswan"/>
    <s v="Upper Egypt"/>
    <s v="Mai.Mahmoud38@gmail.com"/>
    <s v="+2010976300346"/>
    <n v="2001"/>
    <d v="2023-04-23T00:00:00"/>
    <s v="Gold"/>
    <x v="42"/>
    <x v="2"/>
    <x v="20"/>
    <s v="Samsung"/>
    <s v="Supplier D"/>
    <n v="116.96"/>
    <n v="170.67"/>
    <s v="No"/>
    <m/>
    <m/>
    <m/>
    <s v="No"/>
    <s v="Summer Sale"/>
    <d v="2025-06-01T00:00:00"/>
    <d v="2025-07-19T00:00:00"/>
    <s v="Mobile App"/>
    <n v="184.16"/>
    <n v="0.3"/>
    <n v="55.247999999999998"/>
    <n v="128.91200000000001"/>
    <n v="143.91200000000001"/>
    <n v="116.96"/>
    <n v="-3.0479999999999876"/>
    <n v="7"/>
    <n v="2"/>
  </r>
  <r>
    <s v="O2025000876"/>
    <x v="656"/>
    <m/>
    <d v="2025-05-13T00:00:00"/>
    <s v="C0334"/>
    <s v="P0087"/>
    <n v="2"/>
    <n v="71.53"/>
    <n v="5"/>
    <n v="15"/>
    <s v="Cash"/>
    <s v="Mobile App"/>
    <s v="Delivered"/>
    <s v="  "/>
    <s v=""/>
    <s v="Doaa Samir"/>
    <s v="Female"/>
    <s v="Ismailia"/>
    <s v="Greater Cairo"/>
    <s v="Doaa.Samir84@outlook.com"/>
    <s v="+2011940170214"/>
    <n v="1993"/>
    <d v="2023-08-17T00:00:00"/>
    <s v="Platinum"/>
    <x v="34"/>
    <x v="2"/>
    <x v="6"/>
    <s v="L'Oreal"/>
    <s v="Supplier E"/>
    <n v="51.94"/>
    <n v="65.14"/>
    <s v="No"/>
    <m/>
    <m/>
    <m/>
    <s v="No"/>
    <m/>
    <m/>
    <m/>
    <m/>
    <n v="143.06"/>
    <n v="0.05"/>
    <n v="7.1530000000000005"/>
    <n v="135.90700000000001"/>
    <n v="150.90700000000001"/>
    <n v="103.88"/>
    <n v="17.027000000000015"/>
    <m/>
    <m/>
  </r>
  <r>
    <s v="O2025000877"/>
    <x v="468"/>
    <d v="2025-02-23T00:00:00"/>
    <d v="2025-02-26T00:00:00"/>
    <s v="C0094"/>
    <s v="P0068"/>
    <n v="1"/>
    <n v="123.6"/>
    <n v="15"/>
    <n v="35"/>
    <s v="Card"/>
    <s v="Web"/>
    <s v="In Transit"/>
    <s v="VIP"/>
    <s v=""/>
    <s v="Karim Hegazy"/>
    <s v="Male"/>
    <s v="Aswan"/>
    <s v="Upper Egypt"/>
    <s v="KARIM.HEGAZY92@outlook.com"/>
    <s v="+2010431267540"/>
    <n v="1994"/>
    <d v="2023-10-24T00:00:00"/>
    <s v="Bronze"/>
    <x v="45"/>
    <x v="3"/>
    <x v="4"/>
    <s v="LocalBrand"/>
    <s v="Supplier D"/>
    <n v="113.63"/>
    <n v="140.25"/>
    <s v="No"/>
    <m/>
    <m/>
    <m/>
    <s v="No"/>
    <m/>
    <m/>
    <m/>
    <m/>
    <n v="123.6"/>
    <n v="0.15"/>
    <n v="18.54"/>
    <n v="105.06"/>
    <n v="140.06"/>
    <n v="113.63"/>
    <n v="-43.569999999999993"/>
    <n v="3"/>
    <n v="4"/>
  </r>
  <r>
    <s v="O2025000878"/>
    <x v="600"/>
    <d v="2025-04-14T00:00:00"/>
    <d v="2025-04-17T00:00:00"/>
    <s v="C0028"/>
    <s v="P0097"/>
    <n v="1"/>
    <n v="27.89"/>
    <n v="5"/>
    <n v="35"/>
    <s v="Bank Transfer"/>
    <s v="Web"/>
    <s v="Returned"/>
    <s v=""/>
    <s v=""/>
    <s v="Hager Mahmoud"/>
    <s v="Male"/>
    <s v="Tanta"/>
    <s v="Greater Cairo"/>
    <s v="Hager.Mahmoud65@outlook.com"/>
    <s v="+2011769915521"/>
    <n v="1973"/>
    <d v="2023-12-18T00:00:00"/>
    <s v="Silver"/>
    <x v="47"/>
    <x v="4"/>
    <x v="13"/>
    <s v="Nivea"/>
    <s v="Supplier E"/>
    <n v="22.69"/>
    <n v="30.17"/>
    <s v="No"/>
    <m/>
    <m/>
    <m/>
    <s v="No"/>
    <m/>
    <m/>
    <m/>
    <m/>
    <n v="27.89"/>
    <n v="0.05"/>
    <n v="1.3945000000000001"/>
    <n v="26.4955"/>
    <n v="61.4955"/>
    <n v="22.69"/>
    <n v="-31.194500000000001"/>
    <n v="3"/>
    <n v="5"/>
  </r>
  <r>
    <s v="O2025000879"/>
    <x v="580"/>
    <m/>
    <d v="2025-03-05T00:00:00"/>
    <s v="C0462"/>
    <s v="P0054"/>
    <n v="2"/>
    <n v="82.88"/>
    <n v="10"/>
    <n v="35"/>
    <s v="Card"/>
    <s v="Mobile App"/>
    <s v="Delivered"/>
    <s v="  "/>
    <s v="SALE94"/>
    <s v="Aya El-Sayed"/>
    <s v="Female"/>
    <s v="Mansoura"/>
    <s v="Alexandria Coast"/>
    <s v="Aya.El-Sayed35@outlook.com"/>
    <s v="+2011144876293"/>
    <n v="1982"/>
    <d v="2025-06-13T00:00:00"/>
    <s v=""/>
    <x v="69"/>
    <x v="0"/>
    <x v="0"/>
    <s v="LocalBrand"/>
    <s v="Supplier A"/>
    <n v="66.69"/>
    <n v="90"/>
    <s v="No"/>
    <m/>
    <m/>
    <m/>
    <s v="No"/>
    <s v="Back to School"/>
    <d v="2025-04-15T00:00:00"/>
    <d v="2025-04-30T00:00:00"/>
    <s v="Web"/>
    <n v="165.76"/>
    <n v="0.1"/>
    <n v="16.576000000000001"/>
    <n v="149.184"/>
    <n v="184.184"/>
    <n v="133.38"/>
    <n v="-19.195999999999998"/>
    <m/>
    <m/>
  </r>
  <r>
    <s v="O2025000880"/>
    <x v="372"/>
    <d v="2025-01-18T00:00:00"/>
    <d v="2025-01-21T00:00:00"/>
    <s v="C0163"/>
    <s v="P0137"/>
    <n v="4"/>
    <n v="70.260000000000005"/>
    <n v="2"/>
    <n v="25"/>
    <s v="Cash"/>
    <s v="Web"/>
    <s v="Delivered"/>
    <s v="VIP"/>
    <s v=""/>
    <s v="Yara Hegazy"/>
    <s v="Female"/>
    <s v="Ismailia"/>
    <s v="Greater Cairo"/>
    <s v="Yara.Hegazy10@outlook.com"/>
    <s v="+2011896652577"/>
    <n v="1983"/>
    <d v="2023-02-20T00:00:00"/>
    <s v="Silver"/>
    <x v="4"/>
    <x v="2"/>
    <x v="3"/>
    <s v="Adidas"/>
    <s v="Supplier C"/>
    <n v="52.7"/>
    <n v="63.13"/>
    <s v="No"/>
    <m/>
    <m/>
    <m/>
    <s v="No"/>
    <m/>
    <m/>
    <m/>
    <m/>
    <n v="281.04000000000002"/>
    <n v="0.02"/>
    <n v="5.6208000000000009"/>
    <n v="275.41920000000005"/>
    <n v="300.41920000000005"/>
    <n v="210.8"/>
    <n v="39.619200000000035"/>
    <n v="3"/>
    <n v="4"/>
  </r>
  <r>
    <s v="O2025000881"/>
    <x v="632"/>
    <d v="2025-07-22T00:00:00"/>
    <d v="2025-07-23T00:00:00"/>
    <s v="C0222"/>
    <s v="P0131"/>
    <n v="1"/>
    <n v="8.27"/>
    <n v="2"/>
    <n v="0"/>
    <s v="Cash"/>
    <s v="Web"/>
    <s v="Delivered"/>
    <s v=""/>
    <s v="WELCOME10"/>
    <s v="Sara El-Sayed"/>
    <s v="Female"/>
    <s v="Suez"/>
    <s v="Canal"/>
    <s v="Sara.El-Sayed82@yahoo.com"/>
    <s v="+2011186226495"/>
    <n v="1987"/>
    <d v="2025-02-15T00:00:00"/>
    <s v="Silver"/>
    <x v="142"/>
    <x v="3"/>
    <x v="22"/>
    <s v="Adidas"/>
    <s v="Supplier A"/>
    <n v="6.42"/>
    <n v="8.9499999999999993"/>
    <s v="No"/>
    <m/>
    <m/>
    <m/>
    <s v="No"/>
    <s v="Loyalty Boost"/>
    <d v="2025-03-22T00:00:00"/>
    <d v="2025-04-18T00:00:00"/>
    <s v="Web"/>
    <n v="8.27"/>
    <n v="0.02"/>
    <n v="0.16539999999999999"/>
    <n v="8.1045999999999996"/>
    <n v="8.1045999999999996"/>
    <n v="6.42"/>
    <n v="1.6845999999999997"/>
    <n v="1"/>
    <n v="5"/>
  </r>
  <r>
    <s v="O2025000882"/>
    <x v="453"/>
    <d v="2025-10-15T00:00:00"/>
    <d v="2025-10-27T00:00:00"/>
    <s v="C0051"/>
    <s v="P0046"/>
    <n v="1"/>
    <n v="131.22999999999999"/>
    <n v="10"/>
    <n v="35"/>
    <s v="Wallet"/>
    <s v="Mobile App"/>
    <s v="Delivered"/>
    <s v=""/>
    <s v="SALE13"/>
    <s v="Nada Hegazy"/>
    <s v="Female"/>
    <s v="Giza"/>
    <s v="Upper Egypt"/>
    <s v="Nada.Hegazy57@outlook.com"/>
    <s v="+2011727406455"/>
    <n v="1986"/>
    <d v="2024-03-27T00:00:00"/>
    <s v="Platinum"/>
    <x v="14"/>
    <x v="0"/>
    <x v="12"/>
    <s v="SEB"/>
    <s v="Supplier B"/>
    <n v="80.290000000000006"/>
    <n v="118.6"/>
    <s v="No"/>
    <m/>
    <m/>
    <m/>
    <s v="No"/>
    <s v="Ramadan Deals"/>
    <d v="2025-08-11T00:00:00"/>
    <d v="2025-10-02T00:00:00"/>
    <s v="Mobile App"/>
    <n v="131.22999999999999"/>
    <n v="0.1"/>
    <n v="13.122999999999999"/>
    <n v="118.10699999999999"/>
    <n v="153.10699999999997"/>
    <n v="80.290000000000006"/>
    <n v="2.8169999999999789"/>
    <n v="12"/>
    <n v="4"/>
  </r>
  <r>
    <s v="O2025000883"/>
    <x v="482"/>
    <d v="2025-03-24T00:00:00"/>
    <d v="2025-03-29T00:00:00"/>
    <s v="C0349"/>
    <s v="P0204"/>
    <n v="1"/>
    <n v="195.05"/>
    <n v="10"/>
    <n v="50"/>
    <s v="Wallet"/>
    <s v="Web"/>
    <s v="Canceled"/>
    <s v=""/>
    <s v="SALE34"/>
    <s v="Karim Hegazy"/>
    <s v="Male"/>
    <s v="Giza"/>
    <s v="Greater Cairo"/>
    <s v="Karim.Hegazy16@hotmail.com"/>
    <s v="+2010025016063"/>
    <n v="1981"/>
    <d v="2024-10-23T00:00:00"/>
    <s v="Silver"/>
    <x v="107"/>
    <x v="2"/>
    <x v="3"/>
    <s v="L'Oreal"/>
    <s v="Supplier D"/>
    <n v="141.06"/>
    <n v="216.78"/>
    <s v="No"/>
    <m/>
    <m/>
    <m/>
    <s v="No"/>
    <s v="Loyalty Boost"/>
    <d v="2025-04-26T00:00:00"/>
    <d v="2025-05-10T00:00:00"/>
    <s v="Marketplace"/>
    <n v="195.05"/>
    <n v="0.1"/>
    <n v="19.505000000000003"/>
    <n v="175.54500000000002"/>
    <n v="225.54500000000002"/>
    <n v="141.06"/>
    <n v="-15.514999999999986"/>
    <n v="5"/>
    <n v="4"/>
  </r>
  <r>
    <s v="O2025000884"/>
    <x v="594"/>
    <d v="2025-12-07T00:00:00"/>
    <d v="2025-12-14T00:00:00"/>
    <s v="C0348"/>
    <s v="P0074"/>
    <n v="5"/>
    <n v="122.59"/>
    <n v="0"/>
    <n v="25"/>
    <s v="Bank Transfer"/>
    <s v="Web"/>
    <s v="Returned"/>
    <s v="VIP"/>
    <s v=""/>
    <s v="Salma Said"/>
    <s v="Female"/>
    <s v="Luxor"/>
    <s v="Canal"/>
    <s v="SALMA.SAID92 @yahoo.com"/>
    <s v="+2010941959803"/>
    <n v="1982"/>
    <d v="2022-04-16T00:00:00"/>
    <s v="Gold"/>
    <x v="73"/>
    <x v="4"/>
    <x v="9"/>
    <s v="Nike"/>
    <s v="Supplier D"/>
    <n v="77.709999999999994"/>
    <n v="118.42"/>
    <s v="No"/>
    <m/>
    <m/>
    <m/>
    <s v="No"/>
    <m/>
    <m/>
    <m/>
    <m/>
    <n v="612.95000000000005"/>
    <n v="0"/>
    <n v="0"/>
    <n v="612.95000000000005"/>
    <n v="637.95000000000005"/>
    <n v="388.54999999999995"/>
    <n v="199.40000000000009"/>
    <n v="7"/>
    <n v="2"/>
  </r>
  <r>
    <s v="O2025000885"/>
    <x v="590"/>
    <d v="2025-05-22T00:00:00"/>
    <d v="2025-05-23T00:00:00"/>
    <s v="C0440"/>
    <s v="P0164"/>
    <n v="4"/>
    <n v="179.41"/>
    <n v="0"/>
    <n v="15"/>
    <s v="Card"/>
    <s v="Marketplace"/>
    <s v="Delivered"/>
    <s v=""/>
    <s v=""/>
    <s v="Nada Gomaa"/>
    <s v="Female"/>
    <s v="Suez"/>
    <s v="Canal"/>
    <s v="Nada.Gomaa17@hotmail.com"/>
    <s v="+2011337131092"/>
    <n v="1974"/>
    <d v="2024-05-13T00:00:00"/>
    <s v="Silver"/>
    <x v="117"/>
    <x v="0"/>
    <x v="10"/>
    <s v="Nike"/>
    <s v="Supplier A"/>
    <n v="152.1"/>
    <n v="198.84"/>
    <s v="No"/>
    <m/>
    <m/>
    <m/>
    <s v="No"/>
    <m/>
    <m/>
    <m/>
    <m/>
    <n v="717.64"/>
    <n v="0"/>
    <n v="0"/>
    <n v="717.64"/>
    <n v="732.64"/>
    <n v="608.4"/>
    <n v="94.240000000000009"/>
    <n v="1"/>
    <n v="4"/>
  </r>
  <r>
    <s v="O2025000886"/>
    <x v="654"/>
    <d v="2025-04-25T00:00:00"/>
    <d v="2025-04-26T00:00:00"/>
    <s v="C0137"/>
    <s v="P0215"/>
    <n v="1"/>
    <n v="56.12"/>
    <n v="0"/>
    <n v="50"/>
    <s v="Wallet"/>
    <s v="Marketplace"/>
    <s v="Canceled"/>
    <s v=""/>
    <s v=""/>
    <s v="Ahmed Fathy"/>
    <s v="Female"/>
    <s v="Suez"/>
    <s v="Upper Egypt"/>
    <s v="Ahmed.Fathy7@gmail.com"/>
    <s v="+2011706877537"/>
    <n v="2005"/>
    <d v="2023-12-21T00:00:00"/>
    <s v="Bronze"/>
    <x v="148"/>
    <x v="2"/>
    <x v="20"/>
    <s v="Philips"/>
    <s v="Supplier C"/>
    <n v="42.22"/>
    <n v="64.08"/>
    <s v="Yes"/>
    <m/>
    <m/>
    <m/>
    <s v="No"/>
    <m/>
    <m/>
    <m/>
    <m/>
    <n v="56.12"/>
    <n v="0"/>
    <n v="0"/>
    <n v="56.12"/>
    <n v="106.12"/>
    <n v="42.22"/>
    <n v="-36.1"/>
    <n v="1"/>
    <n v="4"/>
  </r>
  <r>
    <s v="O2025000887"/>
    <x v="544"/>
    <d v="2025-10-09T00:00:00"/>
    <d v="2025-10-13T00:00:00"/>
    <s v="C0192"/>
    <s v="P0153"/>
    <n v="3"/>
    <n v="85.79"/>
    <n v="10"/>
    <n v="25"/>
    <s v="Cash"/>
    <s v="Web"/>
    <s v="Delivered"/>
    <s v=""/>
    <s v=""/>
    <s v="Nour Ibrahim"/>
    <s v="Male"/>
    <s v="Cairo"/>
    <s v="Greater Cairo"/>
    <s v="NOUR.IBRAHIM81@yahoo.com"/>
    <s v="+2011700590505"/>
    <n v="1990"/>
    <d v="2025-12-20T00:00:00"/>
    <s v="Bronze"/>
    <x v="40"/>
    <x v="2"/>
    <x v="6"/>
    <s v="Adidas"/>
    <s v="Supplier E"/>
    <n v="79.77"/>
    <n v="91.88"/>
    <s v="No"/>
    <m/>
    <m/>
    <m/>
    <s v="No"/>
    <m/>
    <m/>
    <m/>
    <m/>
    <n v="257.37"/>
    <n v="0.1"/>
    <n v="25.737000000000002"/>
    <n v="231.63300000000001"/>
    <n v="256.63300000000004"/>
    <n v="239.31"/>
    <n v="-32.676999999999992"/>
    <n v="4"/>
    <n v="4"/>
  </r>
  <r>
    <s v="O2025000888"/>
    <x v="425"/>
    <d v="2025-07-05T00:00:00"/>
    <d v="2025-07-07T00:00:00"/>
    <s v="C0442"/>
    <s v="P0142"/>
    <n v="1"/>
    <n v="322.93"/>
    <n v="5"/>
    <n v="0"/>
    <s v="Cash"/>
    <s v="Marketplace"/>
    <s v="Returned"/>
    <s v=""/>
    <s v="SALE68"/>
    <s v="Nour Fathy"/>
    <s v="Female"/>
    <s v="Ismailia"/>
    <s v="Delta"/>
    <s v="Nour.Fathy97 @hotmail.com"/>
    <s v="+2011516647408"/>
    <n v="1975"/>
    <d v="2024-08-04T00:00:00"/>
    <s v="Platinum"/>
    <x v="40"/>
    <x v="2"/>
    <x v="6"/>
    <s v="Adidas"/>
    <s v="Supplier A"/>
    <n v="194.25"/>
    <n v="299.77"/>
    <s v="No"/>
    <m/>
    <m/>
    <m/>
    <s v="No"/>
    <s v="Loyalty Boost"/>
    <d v="2025-04-20T00:00:00"/>
    <d v="2025-05-07T00:00:00"/>
    <s v="All"/>
    <n v="322.93"/>
    <n v="0.05"/>
    <n v="16.1465"/>
    <n v="306.7835"/>
    <n v="306.7835"/>
    <n v="194.25"/>
    <n v="112.5335"/>
    <n v="2"/>
    <n v="179"/>
  </r>
  <r>
    <s v="O2025000889"/>
    <x v="702"/>
    <d v="2025-10-31T00:00:00"/>
    <d v="2025-09-11T00:00:00"/>
    <s v="C0471"/>
    <s v="P0157"/>
    <n v="2"/>
    <n v="14.53"/>
    <n v="20"/>
    <n v="0"/>
    <s v="Wallet"/>
    <s v="Web"/>
    <s v="Delivered"/>
    <s v="VIP"/>
    <s v=""/>
    <s v="Karim Hegazy"/>
    <s v="Male"/>
    <s v="Tanta"/>
    <s v="Upper Egypt"/>
    <s v="Karim.Hegazy82@gmail.com"/>
    <s v="+2010505435551"/>
    <n v="2003"/>
    <d v="2025-07-23T00:00:00"/>
    <s v="Bronze"/>
    <x v="19"/>
    <x v="4"/>
    <x v="13"/>
    <s v="SEB"/>
    <s v="Supplier E"/>
    <n v="0"/>
    <n v="15.94"/>
    <s v="No"/>
    <m/>
    <m/>
    <m/>
    <s v="No"/>
    <m/>
    <m/>
    <m/>
    <m/>
    <n v="29.06"/>
    <n v="0.2"/>
    <n v="5.8120000000000003"/>
    <n v="23.247999999999998"/>
    <n v="23.247999999999998"/>
    <n v="0"/>
    <n v="23.247999999999998"/>
    <n v="-50"/>
    <n v="4"/>
  </r>
  <r>
    <s v="O2025000890"/>
    <x v="481"/>
    <d v="2025-10-20T00:00:00"/>
    <d v="2025-10-27T00:00:00"/>
    <s v="C0342"/>
    <s v="P0110"/>
    <n v="1"/>
    <n v="213.7"/>
    <n v="0"/>
    <n v="15"/>
    <s v="Bank Transfer"/>
    <s v="Mobile App"/>
    <s v="Returned"/>
    <s v=""/>
    <s v="SALE13"/>
    <s v="Rania Gomaa"/>
    <s v="Male"/>
    <s v="Zagazig"/>
    <s v="Canal"/>
    <s v="Rania.Gomaa17@yahoo.com"/>
    <s v="+2011403359828"/>
    <n v="1999"/>
    <d v="2023-12-11T00:00:00"/>
    <s v="Gold"/>
    <x v="5"/>
    <x v="3"/>
    <x v="4"/>
    <s v="Adidas"/>
    <s v="Supplier A"/>
    <n v="189.42"/>
    <n v="236.52"/>
    <s v="No"/>
    <m/>
    <m/>
    <m/>
    <s v="No"/>
    <s v="Ramadan Deals"/>
    <d v="2025-08-11T00:00:00"/>
    <d v="2025-10-02T00:00:00"/>
    <s v="Mobile App"/>
    <n v="213.7"/>
    <n v="0"/>
    <n v="0"/>
    <n v="213.7"/>
    <n v="228.7"/>
    <n v="189.42"/>
    <n v="9.2800000000000011"/>
    <n v="7"/>
    <n v="7"/>
  </r>
  <r>
    <s v="O2025000891"/>
    <x v="366"/>
    <d v="2025-11-17T00:00:00"/>
    <d v="2025-11-22T00:00:00"/>
    <s v="C0134"/>
    <s v="P0093"/>
    <n v="1"/>
    <n v="179.89"/>
    <n v="5"/>
    <n v="0"/>
    <s v="Card"/>
    <s v="Mobile App"/>
    <s v="Canceled"/>
    <s v=""/>
    <s v=""/>
    <s v="Salma Mahmoud"/>
    <s v="Male"/>
    <s v="Giza"/>
    <s v="Alexandria Coast"/>
    <s v="Salma.Mahmoud13@gmail.com"/>
    <s v="+2010855750361"/>
    <n v="1987"/>
    <d v="2024-11-02T00:00:00"/>
    <s v="Bronze"/>
    <x v="48"/>
    <x v="0"/>
    <x v="2"/>
    <s v="Samsung"/>
    <s v="Supplier E"/>
    <n v="145.01"/>
    <n v="208.64"/>
    <s v="No"/>
    <m/>
    <m/>
    <m/>
    <s v="No"/>
    <m/>
    <m/>
    <m/>
    <m/>
    <n v="179.89"/>
    <n v="0.05"/>
    <n v="8.9945000000000004"/>
    <n v="170.8955"/>
    <n v="170.8955"/>
    <n v="145.01"/>
    <n v="25.885500000000008"/>
    <n v="5"/>
    <n v="7"/>
  </r>
  <r>
    <s v="O2025000892"/>
    <x v="663"/>
    <d v="2025-02-13T00:00:00"/>
    <d v="2025-02-15T00:00:00"/>
    <s v="C0014"/>
    <s v="P0044"/>
    <n v="2"/>
    <n v="127.22"/>
    <n v="0"/>
    <n v="25"/>
    <s v="Wallet"/>
    <s v="Web"/>
    <s v="Delivered"/>
    <s v=""/>
    <s v=""/>
    <s v="Mohamed Abdelrahman"/>
    <s v="Male"/>
    <s v="Aswan"/>
    <s v="Greater Cairo"/>
    <s v="Mohamed.Abdelrahman26@outlook.com"/>
    <s v="+2010968330726"/>
    <n v="1998"/>
    <d v="2024-11-28T00:00:00"/>
    <s v="Bronze"/>
    <x v="60"/>
    <x v="2"/>
    <x v="6"/>
    <s v="Philips"/>
    <s v="Supplier D"/>
    <n v="114.68"/>
    <n v="143.16999999999999"/>
    <s v="No"/>
    <m/>
    <m/>
    <m/>
    <s v="No"/>
    <m/>
    <m/>
    <m/>
    <m/>
    <n v="254.44"/>
    <n v="0"/>
    <n v="0"/>
    <n v="254.44"/>
    <n v="279.44"/>
    <n v="229.36"/>
    <n v="7.9999999999984084E-2"/>
    <n v="2"/>
    <n v="3"/>
  </r>
  <r>
    <s v="O2025000893"/>
    <x v="703"/>
    <d v="2025-04-07T00:00:00"/>
    <d v="2025-04-11T00:00:00"/>
    <s v="C0493"/>
    <s v="P0059"/>
    <n v="2"/>
    <n v="247.7"/>
    <n v="15"/>
    <n v="35"/>
    <s v="Wallet"/>
    <s v="Mobile App"/>
    <s v="Delivered"/>
    <s v="late delivery"/>
    <s v=""/>
    <s v="Yara Samir"/>
    <s v="Male"/>
    <s v="Luxor"/>
    <s v="Delta"/>
    <s v="YARA.SAMIR21@outlook.com"/>
    <s v="+2010654480853"/>
    <n v="1984"/>
    <d v="2024-12-06T00:00:00"/>
    <s v="Gold"/>
    <x v="71"/>
    <x v="4"/>
    <x v="18"/>
    <s v="L'Oreal"/>
    <s v="Supplier C"/>
    <n v="174.96"/>
    <n v="231.46"/>
    <s v="No"/>
    <m/>
    <m/>
    <m/>
    <s v="No"/>
    <m/>
    <m/>
    <m/>
    <m/>
    <n v="495.4"/>
    <n v="0.15"/>
    <n v="74.309999999999988"/>
    <n v="421.09"/>
    <n v="456.09"/>
    <n v="349.92"/>
    <n v="36.169999999999959"/>
    <n v="4"/>
    <n v="7"/>
  </r>
  <r>
    <s v="O2025000894"/>
    <x v="548"/>
    <d v="2025-01-20T00:00:00"/>
    <d v="2025-01-21T00:00:00"/>
    <s v="C0162"/>
    <s v="P0115"/>
    <n v="3"/>
    <n v="60.98"/>
    <n v="0"/>
    <n v="15"/>
    <s v="Wallet"/>
    <s v="Web"/>
    <s v="Delivered"/>
    <s v=""/>
    <s v=""/>
    <s v="Salma Kamel"/>
    <s v="Male"/>
    <s v="Alexandria"/>
    <s v="Greater Cairo"/>
    <s v="Salma.Kamel80@yahoo.com"/>
    <s v="+2011846360674"/>
    <n v="1981"/>
    <d v="2023-10-04T00:00:00"/>
    <s v="Gold"/>
    <x v="9"/>
    <x v="1"/>
    <x v="7"/>
    <s v="Philips"/>
    <s v="Supplier D"/>
    <n v="40.31"/>
    <n v="60.74"/>
    <s v="No"/>
    <m/>
    <m/>
    <m/>
    <s v="No"/>
    <m/>
    <m/>
    <m/>
    <m/>
    <n v="182.94"/>
    <n v="0"/>
    <n v="0"/>
    <n v="182.94"/>
    <n v="197.94"/>
    <n v="120.93"/>
    <n v="47.009999999999991"/>
    <n v="1"/>
    <n v="1"/>
  </r>
  <r>
    <s v="O2025000895"/>
    <x v="684"/>
    <d v="2025-12-03T00:00:00"/>
    <d v="2025-12-08T00:00:00"/>
    <s v="C0306"/>
    <s v="P0066"/>
    <n v="1"/>
    <n v="137.99"/>
    <n v="1"/>
    <n v="35"/>
    <s v="Bank Transfer"/>
    <s v="Web"/>
    <s v="Delivered"/>
    <s v=""/>
    <s v="SALE97"/>
    <s v="Omar Ashour"/>
    <s v="Female"/>
    <s v="Luxor"/>
    <s v="Alexandria Coast"/>
    <s v="Omar.Ashour70@hotmail.com"/>
    <s v="+2010519895697"/>
    <n v="1972"/>
    <d v="2023-03-13T00:00:00"/>
    <s v="Bronze"/>
    <x v="22"/>
    <x v="1"/>
    <x v="7"/>
    <s v="SEB"/>
    <s v="Supplier D"/>
    <n v="106.9"/>
    <n v="136.69"/>
    <s v="Yes"/>
    <m/>
    <m/>
    <m/>
    <s v="No"/>
    <s v="Loyalty Boost"/>
    <d v="2024-01-07T00:00:00"/>
    <d v="2024-01-20T00:00:00"/>
    <s v="Web"/>
    <n v="137.99"/>
    <n v="0.01"/>
    <n v="1.3799000000000001"/>
    <n v="136.61010000000002"/>
    <n v="171.61010000000002"/>
    <n v="106.9"/>
    <n v="-5.2898999999999887"/>
    <n v="5"/>
    <n v="3"/>
  </r>
  <r>
    <s v="O2025000896"/>
    <x v="369"/>
    <d v="2025-07-09T00:00:00"/>
    <d v="2025-07-14T00:00:00"/>
    <s v="C0098"/>
    <s v="P0107"/>
    <n v="1"/>
    <n v="177.13"/>
    <n v="5"/>
    <n v="35"/>
    <s v="Cash"/>
    <s v="Mobile App"/>
    <s v="In Transit"/>
    <s v=""/>
    <s v="SALE68"/>
    <s v="Yara Mahmoud"/>
    <s v="Male"/>
    <s v="Alexandria"/>
    <s v="Greater Cairo"/>
    <s v="Yara.Mahmoud58@outlook.com"/>
    <s v="+2011236060130"/>
    <n v="1981"/>
    <d v="2023-10-26T00:00:00"/>
    <s v="Gold"/>
    <x v="8"/>
    <x v="3"/>
    <x v="5"/>
    <s v="LocalBrand"/>
    <s v="Supplier E"/>
    <n v="133.01"/>
    <n v="169.51"/>
    <s v="No"/>
    <m/>
    <m/>
    <m/>
    <s v="No"/>
    <s v="Loyalty Boost"/>
    <d v="2025-04-20T00:00:00"/>
    <d v="2025-05-07T00:00:00"/>
    <s v="All"/>
    <n v="177.13"/>
    <n v="0.05"/>
    <n v="8.8565000000000005"/>
    <n v="168.27349999999998"/>
    <n v="203.27349999999998"/>
    <n v="133.01"/>
    <n v="0.26349999999999341"/>
    <n v="5"/>
    <n v="3"/>
  </r>
  <r>
    <s v="O2025000897"/>
    <x v="642"/>
    <d v="2025-06-13T00:00:00"/>
    <d v="2025-06-17T00:00:00"/>
    <s v="C0497"/>
    <s v="P0034"/>
    <n v="1"/>
    <n v="67.61"/>
    <n v="0"/>
    <n v="35"/>
    <s v="Wallet"/>
    <s v="Web"/>
    <s v="Canceled"/>
    <s v="  "/>
    <s v=""/>
    <s v="Youssef Samir"/>
    <s v="Female"/>
    <s v="Cairo"/>
    <s v="Greater Cairo"/>
    <s v="YOUSSEF.SAMIR82@yahoo.com"/>
    <s v="+2010986077373"/>
    <n v="2002"/>
    <d v="2025-03-30T00:00:00"/>
    <s v="Bronze"/>
    <x v="48"/>
    <x v="0"/>
    <x v="2"/>
    <s v="Samsung"/>
    <s v="Supplier B"/>
    <n v="53.2"/>
    <n v="76.59"/>
    <s v="No"/>
    <m/>
    <m/>
    <m/>
    <s v="No"/>
    <m/>
    <m/>
    <m/>
    <m/>
    <n v="67.61"/>
    <n v="0"/>
    <n v="0"/>
    <n v="67.61"/>
    <n v="102.61"/>
    <n v="53.2"/>
    <n v="-20.590000000000003"/>
    <n v="4"/>
    <n v="5"/>
  </r>
  <r>
    <s v="O2025000898"/>
    <x v="403"/>
    <d v="2025-06-09T00:00:00"/>
    <d v="2025-09-09T00:00:00"/>
    <s v="C0495"/>
    <s v="P0160"/>
    <n v="1"/>
    <n v="179.28"/>
    <n v="0"/>
    <n v="35"/>
    <s v="Card"/>
    <s v="Mobile App"/>
    <s v="In Transit"/>
    <s v="call before delivery"/>
    <s v="SALE42"/>
    <s v="Laila El-Sayed"/>
    <s v="Male"/>
    <s v="Zagazig"/>
    <s v="Upper Egypt"/>
    <s v="Laila.El-Sayed56@outlook.com"/>
    <s v="+2011398983824"/>
    <n v="1981"/>
    <d v="2022-10-31T00:00:00"/>
    <s v="Bronze"/>
    <x v="83"/>
    <x v="4"/>
    <x v="18"/>
    <s v="Adidas"/>
    <s v="Supplier A"/>
    <n v="135.74"/>
    <n v="160.87"/>
    <s v="No"/>
    <m/>
    <m/>
    <m/>
    <s v="No"/>
    <s v="Summer Sale"/>
    <d v="2024-05-24T00:00:00"/>
    <d v="2024-07-16T00:00:00"/>
    <s v="Mobile App"/>
    <n v="179.28"/>
    <n v="0"/>
    <n v="0"/>
    <n v="179.28"/>
    <n v="214.28"/>
    <n v="135.74"/>
    <n v="8.539999999999992"/>
    <n v="92"/>
    <n v="-84"/>
  </r>
  <r>
    <s v="O2025000899"/>
    <x v="518"/>
    <d v="2025-03-20T00:00:00"/>
    <d v="2025-03-22T00:00:00"/>
    <s v="C0349"/>
    <s v="P0066"/>
    <n v="4"/>
    <n v="134.16"/>
    <n v="10"/>
    <n v="15"/>
    <s v="Wallet"/>
    <s v="Mobile App"/>
    <s v="Delivered"/>
    <s v=""/>
    <s v=""/>
    <s v="Karim Hegazy"/>
    <s v="Male"/>
    <s v="Giza"/>
    <s v="Greater Cairo"/>
    <s v="Karim.Hegazy16@hotmail.com"/>
    <s v="+2010025016063"/>
    <n v="1981"/>
    <d v="2024-10-23T00:00:00"/>
    <s v="Silver"/>
    <x v="22"/>
    <x v="1"/>
    <x v="7"/>
    <s v="SEB"/>
    <s v="Supplier D"/>
    <n v="106.9"/>
    <n v="136.69"/>
    <s v="Yes"/>
    <m/>
    <m/>
    <m/>
    <s v="No"/>
    <m/>
    <m/>
    <m/>
    <m/>
    <n v="536.64"/>
    <n v="0.1"/>
    <n v="53.664000000000001"/>
    <n v="482.976"/>
    <n v="497.976"/>
    <n v="427.6"/>
    <n v="40.375999999999976"/>
    <n v="2"/>
    <n v="5"/>
  </r>
  <r>
    <s v="O2025000900"/>
    <x v="595"/>
    <d v="2025-08-12T00:00:00"/>
    <d v="2025-09-12T00:00:00"/>
    <s v="C0345"/>
    <s v="P0013"/>
    <n v="1"/>
    <n v="29.62"/>
    <n v="10"/>
    <n v="25"/>
    <s v="Cash"/>
    <s v="Web"/>
    <s v="Delivered"/>
    <s v=""/>
    <s v="SALE62"/>
    <s v="Hager Nasser"/>
    <s v="Female"/>
    <s v="Suez"/>
    <s v="Canal"/>
    <s v="HAGER.NASSER41@yahoo.com"/>
    <s v="+2011178155794"/>
    <n v="1982"/>
    <d v="2023-10-30T00:00:00"/>
    <s v="Bronze"/>
    <x v="13"/>
    <x v="1"/>
    <x v="11"/>
    <s v="Anker"/>
    <s v="Supplier A"/>
    <n v="22.3"/>
    <n v="31.11"/>
    <s v="No"/>
    <m/>
    <m/>
    <m/>
    <s v="No"/>
    <s v="Summer Sale"/>
    <d v="2025-06-01T00:00:00"/>
    <d v="2025-07-19T00:00:00"/>
    <s v="Mobile App"/>
    <n v="29.62"/>
    <n v="0.1"/>
    <n v="2.9620000000000002"/>
    <n v="26.658000000000001"/>
    <n v="51.658000000000001"/>
    <n v="22.3"/>
    <n v="-20.641999999999999"/>
    <n v="31"/>
    <n v="-117"/>
  </r>
  <r>
    <s v="O2025000901"/>
    <x v="544"/>
    <d v="2025-07-10T00:00:00"/>
    <d v="2025-10-10T00:00:00"/>
    <s v="C0112"/>
    <s v="P0186"/>
    <n v="2"/>
    <n v="82.15"/>
    <n v="15"/>
    <n v="35"/>
    <s v="Bank Transfer"/>
    <s v="Web"/>
    <s v="Canceled"/>
    <s v="  "/>
    <s v=""/>
    <s v="Nada Gomaa"/>
    <s v="Female"/>
    <s v="Aswan"/>
    <s v="Canal"/>
    <s v="Nada.Gomaa33@hotmail.com"/>
    <s v="+2010428833718"/>
    <n v="1978"/>
    <d v="2022-10-13T00:00:00"/>
    <s v="Bronze"/>
    <x v="147"/>
    <x v="4"/>
    <x v="18"/>
    <s v="Nivea"/>
    <s v="Supplier D"/>
    <n v="58.66"/>
    <n v="73.38"/>
    <s v="No"/>
    <m/>
    <m/>
    <m/>
    <s v="No"/>
    <m/>
    <m/>
    <m/>
    <m/>
    <n v="164.3"/>
    <n v="0.15"/>
    <n v="24.645"/>
    <n v="139.655"/>
    <n v="174.655"/>
    <n v="117.32"/>
    <n v="-12.664999999999992"/>
    <n v="92"/>
    <n v="-87"/>
  </r>
  <r>
    <s v="O2025000902"/>
    <x v="514"/>
    <d v="2025-06-12T00:00:00"/>
    <d v="2025-12-15T00:00:00"/>
    <s v="C0321"/>
    <s v="P0089"/>
    <n v="1"/>
    <n v="257.86"/>
    <n v="0"/>
    <n v="50"/>
    <s v="Wallet"/>
    <s v="Marketplace"/>
    <s v="Returned"/>
    <s v="late delivery"/>
    <s v="FREESHIP"/>
    <s v="Laila Hegazy"/>
    <s v="Female"/>
    <s v="Aswan"/>
    <s v="Upper Egypt"/>
    <s v="Laila.Hegazy20@outlook.com"/>
    <s v="+2011775548396"/>
    <n v="1998"/>
    <d v="2023-09-27T00:00:00"/>
    <s v="Bronze"/>
    <x v="80"/>
    <x v="3"/>
    <x v="4"/>
    <s v="Anker"/>
    <s v="Supplier E"/>
    <n v="183.56"/>
    <n v="262.99"/>
    <s v="No"/>
    <m/>
    <m/>
    <m/>
    <s v="No"/>
    <s v="New Year"/>
    <d v="2025-02-10T00:00:00"/>
    <d v="2025-04-03T00:00:00"/>
    <s v="Mobile App"/>
    <n v="257.86"/>
    <n v="0"/>
    <n v="0"/>
    <n v="257.86"/>
    <n v="307.86"/>
    <n v="183.56"/>
    <n v="24.300000000000011"/>
    <n v="186"/>
    <n v="-175"/>
  </r>
  <r>
    <s v="O2025000903"/>
    <x v="704"/>
    <d v="2025-08-14T00:00:00"/>
    <d v="2025-08-19T00:00:00"/>
    <s v="C0410"/>
    <s v="P0075"/>
    <n v="2"/>
    <n v="213.12"/>
    <n v="0"/>
    <n v="35"/>
    <s v="Card"/>
    <s v="Mobile App"/>
    <s v="Canceled"/>
    <s v=""/>
    <s v="SALE53"/>
    <s v="Nour Ashour"/>
    <s v="Male"/>
    <s v="Tanta"/>
    <s v="Greater Cairo"/>
    <s v="Nour.Ashour10@gmail.com"/>
    <s v="+2010099501419"/>
    <n v="1988"/>
    <d v="2022-08-23T00:00:00"/>
    <s v="Bronze"/>
    <x v="84"/>
    <x v="4"/>
    <x v="19"/>
    <s v="LocalBrand"/>
    <s v="Supplier A"/>
    <n v="0"/>
    <n v="234.55"/>
    <s v="No"/>
    <m/>
    <m/>
    <m/>
    <s v="No"/>
    <s v="Summer Sale"/>
    <d v="2024-05-04T00:00:00"/>
    <d v="2024-05-28T00:00:00"/>
    <s v="Web"/>
    <n v="426.24"/>
    <n v="0"/>
    <n v="0"/>
    <n v="426.24"/>
    <n v="461.24"/>
    <n v="0"/>
    <n v="391.24"/>
    <n v="5"/>
    <n v="2"/>
  </r>
  <r>
    <s v="O2025000904"/>
    <x v="697"/>
    <d v="2025-06-18T00:00:00"/>
    <d v="2025-06-25T00:00:00"/>
    <s v="C0038"/>
    <s v="P0014"/>
    <n v="1"/>
    <n v="25.57"/>
    <n v="20"/>
    <n v="35"/>
    <s v="Wallet"/>
    <s v="Mobile App"/>
    <s v="Delivered"/>
    <s v=""/>
    <s v=""/>
    <s v="Yara El-Sayed"/>
    <s v="Female"/>
    <s v="Suez"/>
    <s v="Alexandria Coast"/>
    <s v="Yara.El-Sayed25@gmail.com"/>
    <s v="+2011477262552"/>
    <n v="1984"/>
    <d v="2023-07-29T00:00:00"/>
    <s v="Bronze"/>
    <x v="23"/>
    <x v="1"/>
    <x v="11"/>
    <s v="L'Oreal"/>
    <s v="Supplier C"/>
    <n v="16.45"/>
    <n v="24.32"/>
    <s v="No"/>
    <m/>
    <m/>
    <m/>
    <s v="No"/>
    <m/>
    <m/>
    <m/>
    <m/>
    <n v="25.57"/>
    <n v="0.2"/>
    <n v="5.1140000000000008"/>
    <n v="20.456"/>
    <n v="55.456000000000003"/>
    <n v="16.45"/>
    <n v="-30.994"/>
    <n v="7"/>
    <n v="4"/>
  </r>
  <r>
    <s v="O2025000905"/>
    <x v="691"/>
    <d v="2025-08-15T00:00:00"/>
    <d v="2025-08-16T00:00:00"/>
    <s v="C0329"/>
    <s v="P0126"/>
    <n v="1"/>
    <n v="81.66"/>
    <n v="0"/>
    <n v="35"/>
    <s v="Cash"/>
    <s v="Mobile App"/>
    <s v="Delivered"/>
    <s v="late delivery"/>
    <s v="SALE34"/>
    <s v="Mostafa Gomaa"/>
    <s v="Male"/>
    <s v="Cairo"/>
    <s v="Canal"/>
    <s v="Mostafa.Gomaa25@gmail.com"/>
    <s v="+2011353454689"/>
    <n v="1991"/>
    <d v="2023-10-19T00:00:00"/>
    <s v="Bronze"/>
    <x v="56"/>
    <x v="0"/>
    <x v="12"/>
    <s v="Samsung"/>
    <s v="Supplier D"/>
    <n v="0"/>
    <n v="84.56"/>
    <s v="No"/>
    <m/>
    <m/>
    <m/>
    <s v="No"/>
    <s v="Loyalty Boost"/>
    <d v="2025-04-26T00:00:00"/>
    <d v="2025-05-10T00:00:00"/>
    <s v="Marketplace"/>
    <n v="81.66"/>
    <n v="0"/>
    <n v="0"/>
    <n v="81.66"/>
    <n v="116.66"/>
    <n v="0"/>
    <n v="46.66"/>
    <n v="1"/>
    <n v="5"/>
  </r>
  <r>
    <s v="O2025000906"/>
    <x v="404"/>
    <d v="2025-03-25T00:00:00"/>
    <d v="2025-03-28T00:00:00"/>
    <s v="C0393"/>
    <s v="P0068"/>
    <n v="1"/>
    <n v="139.16"/>
    <n v="0"/>
    <n v="50"/>
    <s v="Bank Transfer"/>
    <s v="Mobile App"/>
    <s v="In Transit"/>
    <s v="call before delivery"/>
    <s v="SALE68"/>
    <s v="Rania Hegazy"/>
    <s v="Female"/>
    <s v="Luxor"/>
    <s v="Alexandria Coast"/>
    <s v="Rania.Hegazy51 @hotmail.com"/>
    <s v="+2010389867241"/>
    <n v="1982"/>
    <d v="2024-06-16T00:00:00"/>
    <s v="Bronze"/>
    <x v="45"/>
    <x v="3"/>
    <x v="4"/>
    <s v="LocalBrand"/>
    <s v="Supplier D"/>
    <n v="113.63"/>
    <n v="140.25"/>
    <s v="No"/>
    <m/>
    <m/>
    <m/>
    <s v="No"/>
    <s v="Loyalty Boost"/>
    <d v="2025-04-20T00:00:00"/>
    <d v="2025-05-07T00:00:00"/>
    <s v="All"/>
    <n v="139.16"/>
    <n v="0"/>
    <n v="0"/>
    <n v="139.16"/>
    <n v="189.16"/>
    <n v="113.63"/>
    <n v="-24.47"/>
    <n v="3"/>
    <n v="1"/>
  </r>
  <r>
    <s v="O2025000907"/>
    <x v="411"/>
    <d v="2025-08-13T00:00:00"/>
    <d v="2025-08-22T00:00:00"/>
    <s v="C0240"/>
    <s v="P0139"/>
    <n v="1"/>
    <n v="110.57"/>
    <n v="30"/>
    <n v="25"/>
    <s v="Card"/>
    <s v="Web"/>
    <s v="Delivered"/>
    <s v="late delivery"/>
    <s v="WELCOME10"/>
    <s v="Hassan Hegazy"/>
    <s v="Female"/>
    <s v="Ismailia"/>
    <s v="Alexandria Coast"/>
    <s v="Hassan.Hegazy85 @hotmail.com"/>
    <s v="+2010044579039"/>
    <n v="1970"/>
    <d v="2025-02-11T00:00:00"/>
    <s v="Bronze"/>
    <x v="84"/>
    <x v="4"/>
    <x v="19"/>
    <s v="LocalBrand"/>
    <s v="Supplier D"/>
    <n v="83.87"/>
    <n v="110.66"/>
    <s v="No"/>
    <m/>
    <m/>
    <m/>
    <s v="No"/>
    <s v="Loyalty Boost"/>
    <d v="2025-03-22T00:00:00"/>
    <d v="2025-04-18T00:00:00"/>
    <s v="Web"/>
    <n v="110.57"/>
    <n v="0.3"/>
    <n v="33.170999999999999"/>
    <n v="77.399000000000001"/>
    <n v="102.399"/>
    <n v="83.87"/>
    <n v="-31.471000000000004"/>
    <n v="9"/>
    <n v="5"/>
  </r>
  <r>
    <s v="O2025000908"/>
    <x v="638"/>
    <d v="2025-12-25T00:00:00"/>
    <d v="2025-12-30T00:00:00"/>
    <s v="C0435"/>
    <s v="P0015"/>
    <n v="1"/>
    <n v="37.97"/>
    <n v="0"/>
    <n v="25"/>
    <s v="Card"/>
    <s v="Mobile App"/>
    <s v="Delivered"/>
    <s v=""/>
    <s v=""/>
    <s v="Ali Fathy"/>
    <s v="Female"/>
    <s v="Cairo"/>
    <s v="Upper Egypt"/>
    <s v="Ali.Fathy86@outlook.com"/>
    <s v="+2011732089558"/>
    <n v="1997"/>
    <d v="2025-02-27T00:00:00"/>
    <s v="Gold"/>
    <x v="73"/>
    <x v="4"/>
    <x v="9"/>
    <s v="Nike"/>
    <s v="Supplier D"/>
    <n v="26.41"/>
    <n v="35.51"/>
    <s v="No"/>
    <m/>
    <m/>
    <m/>
    <s v="No"/>
    <m/>
    <m/>
    <m/>
    <m/>
    <n v="37.97"/>
    <n v="0"/>
    <n v="0"/>
    <n v="37.97"/>
    <n v="62.97"/>
    <n v="26.41"/>
    <n v="-13.440000000000001"/>
    <n v="5"/>
    <n v="4"/>
  </r>
  <r>
    <s v="O2025000909"/>
    <x v="594"/>
    <d v="2025-12-08T00:00:00"/>
    <d v="2025-12-17T00:00:00"/>
    <s v="C0320"/>
    <s v="P0008"/>
    <n v="1"/>
    <n v="162.99"/>
    <n v="1"/>
    <n v="50"/>
    <s v="Bank Transfer"/>
    <s v="Web"/>
    <s v="Returned"/>
    <s v=""/>
    <s v="SALE77"/>
    <s v="Karim Fathy"/>
    <s v="Male"/>
    <s v="Tanta"/>
    <s v="Delta"/>
    <s v="Karim.Fathy47@yahoo.com"/>
    <s v="+2010646157030"/>
    <n v="1994"/>
    <d v="2023-10-30T00:00:00"/>
    <s v=""/>
    <x v="12"/>
    <x v="0"/>
    <x v="10"/>
    <s v="Philips"/>
    <s v="Supplier B"/>
    <n v="127.85"/>
    <n v="162.56"/>
    <s v="No"/>
    <m/>
    <m/>
    <m/>
    <s v="No"/>
    <s v="New Year"/>
    <d v="2024-03-24T00:00:00"/>
    <d v="2024-05-01T00:00:00"/>
    <s v="Web"/>
    <n v="162.99"/>
    <n v="0.01"/>
    <n v="1.6299000000000001"/>
    <n v="161.36010000000002"/>
    <n v="211.36010000000002"/>
    <n v="127.85"/>
    <n v="-16.489899999999977"/>
    <n v="9"/>
    <n v="3"/>
  </r>
  <r>
    <s v="O2025000910"/>
    <x v="650"/>
    <d v="2025-03-13T00:00:00"/>
    <d v="2025-03-16T00:00:00"/>
    <s v="C0211"/>
    <s v="P0104"/>
    <n v="2"/>
    <n v="18.55"/>
    <n v="0"/>
    <n v="15"/>
    <s v="Card"/>
    <s v="Web"/>
    <s v="Returned"/>
    <s v=""/>
    <s v=""/>
    <s v="Aya Mahmoud"/>
    <s v="Female"/>
    <s v="Mansoura"/>
    <s v="Delta"/>
    <s v="AYA.MAHMOUD9 @hotmail.com"/>
    <s v="+2010269951253"/>
    <n v="1982"/>
    <d v="2022-10-26T00:00:00"/>
    <s v="Silver"/>
    <x v="96"/>
    <x v="3"/>
    <x v="8"/>
    <s v="Anker"/>
    <s v="Supplier C"/>
    <n v="17.190000000000001"/>
    <n v="20.5"/>
    <s v="No"/>
    <m/>
    <m/>
    <m/>
    <s v="No"/>
    <m/>
    <m/>
    <m/>
    <m/>
    <n v="37.1"/>
    <n v="0"/>
    <n v="0"/>
    <n v="37.1"/>
    <n v="52.1"/>
    <n v="34.380000000000003"/>
    <n v="-12.280000000000001"/>
    <n v="3"/>
    <n v="1"/>
  </r>
  <r>
    <s v="O2025000911"/>
    <x v="565"/>
    <d v="2025-09-08T00:00:00"/>
    <d v="2025-09-15T00:00:00"/>
    <s v="C0254"/>
    <s v="P0206"/>
    <n v="1"/>
    <n v="56.36"/>
    <n v="15"/>
    <n v="50"/>
    <s v="Wallet"/>
    <s v="Web"/>
    <s v="Delivered"/>
    <s v=""/>
    <s v="SALE97"/>
    <s v="Yara Hegazy"/>
    <s v="Male"/>
    <s v="Mansoura"/>
    <s v="Greater Cairo"/>
    <s v="Yara.Hegazy74 @hotmail.com"/>
    <s v="+2010215729774"/>
    <n v="1991"/>
    <d v="2025-06-23T00:00:00"/>
    <s v="Silver"/>
    <x v="60"/>
    <x v="2"/>
    <x v="6"/>
    <s v="Philips"/>
    <s v="Supplier B"/>
    <n v="49.96"/>
    <n v="62.32"/>
    <s v="No"/>
    <m/>
    <m/>
    <m/>
    <s v="No"/>
    <s v="Loyalty Boost"/>
    <d v="2024-01-07T00:00:00"/>
    <d v="2024-01-20T00:00:00"/>
    <s v="Web"/>
    <n v="56.36"/>
    <n v="0.15"/>
    <n v="8.4539999999999988"/>
    <n v="47.905999999999999"/>
    <n v="97.906000000000006"/>
    <n v="49.96"/>
    <n v="-52.054000000000002"/>
    <n v="7"/>
    <n v="242"/>
  </r>
  <r>
    <s v="O2025000912"/>
    <x v="670"/>
    <d v="2025-02-20T00:00:00"/>
    <d v="2025-02-21T00:00:00"/>
    <s v="C0404"/>
    <s v="P0070"/>
    <n v="2"/>
    <n v="52.62"/>
    <n v="5"/>
    <n v="25"/>
    <s v="Bank Transfer"/>
    <s v="Marketplace"/>
    <s v="Canceled"/>
    <s v="VIP"/>
    <s v="SALE72"/>
    <s v="Mona Fathy"/>
    <s v="Female"/>
    <s v="Mansoura"/>
    <s v="Upper Egypt"/>
    <s v="Mona.Fathy7@yahoo.com"/>
    <s v="+2011611091685"/>
    <n v="1971"/>
    <d v="2024-09-23T00:00:00"/>
    <s v="Gold"/>
    <x v="29"/>
    <x v="3"/>
    <x v="16"/>
    <s v="Xiaomi"/>
    <s v="Supplier B"/>
    <n v="36.21"/>
    <n v="46.82"/>
    <s v="Yes"/>
    <m/>
    <m/>
    <m/>
    <s v="No"/>
    <s v="Loyalty Boost"/>
    <d v="2025-01-11T00:00:00"/>
    <d v="2025-03-02T00:00:00"/>
    <s v="Mobile App"/>
    <n v="105.24"/>
    <n v="0.05"/>
    <n v="5.2620000000000005"/>
    <n v="99.977999999999994"/>
    <n v="124.97799999999999"/>
    <n v="72.42"/>
    <n v="2.5579999999999927"/>
    <n v="1"/>
    <n v="3"/>
  </r>
  <r>
    <s v="O2025000913"/>
    <x v="695"/>
    <d v="2025-07-18T00:00:00"/>
    <d v="2025-07-19T00:00:00"/>
    <s v="C0150"/>
    <s v="P0104"/>
    <n v="1"/>
    <n v="22.68"/>
    <n v="1"/>
    <n v="35"/>
    <s v="Bank Transfer"/>
    <s v="Marketplace"/>
    <s v="Canceled"/>
    <s v=""/>
    <s v="SALE97"/>
    <s v="Rania Samir"/>
    <s v="Female"/>
    <s v="Suez"/>
    <s v="Greater Cairo"/>
    <s v="Rania.Samir68 @hotmail.com"/>
    <s v="+2011279016372"/>
    <n v="2001"/>
    <d v="2025-01-28T00:00:00"/>
    <s v="Silver"/>
    <x v="96"/>
    <x v="3"/>
    <x v="8"/>
    <s v="Anker"/>
    <s v="Supplier C"/>
    <n v="17.190000000000001"/>
    <n v="20.5"/>
    <s v="No"/>
    <m/>
    <m/>
    <m/>
    <s v="No"/>
    <s v="Loyalty Boost"/>
    <d v="2024-01-07T00:00:00"/>
    <d v="2024-01-20T00:00:00"/>
    <s v="Web"/>
    <n v="22.68"/>
    <n v="0.01"/>
    <n v="0.2268"/>
    <n v="22.453199999999999"/>
    <n v="57.453199999999995"/>
    <n v="17.190000000000001"/>
    <n v="-29.736800000000002"/>
    <n v="1"/>
    <n v="5"/>
  </r>
  <r>
    <s v="O2025000914"/>
    <x v="699"/>
    <d v="2025-06-17T00:00:00"/>
    <d v="2025-06-18T00:00:00"/>
    <s v="C0430"/>
    <s v="P0179"/>
    <n v="1"/>
    <n v="193.52"/>
    <n v="0"/>
    <n v="50"/>
    <s v="Wallet"/>
    <s v="Marketplace"/>
    <s v="Canceled"/>
    <s v="  "/>
    <s v=""/>
    <s v="Salma Nasser"/>
    <s v="Male"/>
    <s v="Alexandria"/>
    <s v="Alexandria Coast"/>
    <s v="Salma.Nasser65@gmail.com"/>
    <s v="+2010949697858"/>
    <n v="1980"/>
    <d v="2024-04-12T00:00:00"/>
    <s v="Bronze"/>
    <x v="45"/>
    <x v="3"/>
    <x v="4"/>
    <s v="LocalBrand"/>
    <s v="Supplier E"/>
    <n v="128.63"/>
    <n v="182.08"/>
    <s v="No"/>
    <m/>
    <m/>
    <m/>
    <s v="No"/>
    <m/>
    <m/>
    <m/>
    <m/>
    <n v="193.52"/>
    <n v="0"/>
    <n v="0"/>
    <n v="193.52"/>
    <n v="243.52"/>
    <n v="128.63"/>
    <n v="14.890000000000015"/>
    <n v="1"/>
    <n v="2"/>
  </r>
  <r>
    <s v="O2025000915"/>
    <x v="516"/>
    <d v="2025-11-10T00:00:00"/>
    <m/>
    <s v="C0091"/>
    <s v="P0008"/>
    <n v="3"/>
    <n v="183.61"/>
    <n v="15"/>
    <n v="0"/>
    <s v="Wallet"/>
    <s v="Marketplace"/>
    <s v="In Transit"/>
    <s v="call before delivery"/>
    <s v="SALE94"/>
    <s v="Mai Ashour"/>
    <s v="Male"/>
    <s v="Tanta"/>
    <s v="Canal"/>
    <s v="MAI.ASHOUR24@yahoo.com"/>
    <s v="+2011933262294"/>
    <n v="1993"/>
    <d v="2025-11-09T00:00:00"/>
    <s v="Gold"/>
    <x v="12"/>
    <x v="0"/>
    <x v="10"/>
    <s v="Philips"/>
    <s v="Supplier B"/>
    <n v="127.85"/>
    <n v="162.56"/>
    <s v="No"/>
    <m/>
    <m/>
    <m/>
    <s v="No"/>
    <s v="Back to School"/>
    <d v="2025-04-15T00:00:00"/>
    <d v="2025-04-30T00:00:00"/>
    <s v="Web"/>
    <n v="550.83000000000004"/>
    <n v="0.15"/>
    <n v="82.624499999999998"/>
    <n v="468.20550000000003"/>
    <n v="468.20550000000003"/>
    <n v="383.54999999999995"/>
    <n v="84.655500000000075"/>
    <m/>
    <n v="32"/>
  </r>
  <r>
    <s v="O2025000916"/>
    <x v="430"/>
    <d v="2025-10-28T00:00:00"/>
    <d v="2025-10-31T00:00:00"/>
    <s v="C0160"/>
    <s v="P0175"/>
    <n v="2"/>
    <n v="100.45"/>
    <n v="30"/>
    <n v="35"/>
    <s v="Card"/>
    <s v="Mobile App"/>
    <s v="Delivered"/>
    <s v=""/>
    <s v=""/>
    <s v="Aya Abdelrahman"/>
    <s v="Male"/>
    <s v="Mansoura"/>
    <s v="Canal"/>
    <s v="Aya.Abdelrahman55 @gmail.com"/>
    <s v="+2010055440941"/>
    <n v="1984"/>
    <d v="2024-09-14T00:00:00"/>
    <s v="Gold"/>
    <x v="78"/>
    <x v="4"/>
    <x v="19"/>
    <s v="SEB"/>
    <s v="Supplier D"/>
    <n v="85.93"/>
    <n v="116.32"/>
    <s v="No"/>
    <m/>
    <m/>
    <m/>
    <s v="No"/>
    <m/>
    <m/>
    <m/>
    <m/>
    <n v="200.9"/>
    <n v="0.3"/>
    <n v="60.269999999999996"/>
    <n v="140.63"/>
    <n v="175.63"/>
    <n v="171.86"/>
    <n v="-66.230000000000018"/>
    <n v="3"/>
    <n v="0"/>
  </r>
  <r>
    <s v="O2025000917"/>
    <x v="504"/>
    <d v="2025-09-03T00:00:00"/>
    <d v="2025-08-09T00:00:00"/>
    <s v="C0317"/>
    <s v="P0019"/>
    <n v="1"/>
    <n v="127.67"/>
    <n v="5"/>
    <n v="0"/>
    <s v="Wallet"/>
    <s v="Mobile App"/>
    <s v="Delivered"/>
    <s v=""/>
    <s v=""/>
    <s v="Laila Adel"/>
    <s v="Male"/>
    <s v="Cairo"/>
    <s v="Upper Egypt"/>
    <s v="Laila.Adel6@outlook.com"/>
    <s v="+2010387980829"/>
    <n v="1974"/>
    <d v="2024-02-05T00:00:00"/>
    <s v="Bronze"/>
    <x v="96"/>
    <x v="3"/>
    <x v="8"/>
    <s v="Anker"/>
    <s v="Supplier A"/>
    <n v="104.74"/>
    <n v="126.31"/>
    <s v="No"/>
    <m/>
    <m/>
    <m/>
    <s v="No"/>
    <m/>
    <m/>
    <m/>
    <m/>
    <n v="127.67"/>
    <n v="0.05"/>
    <n v="6.3835000000000006"/>
    <n v="121.2865"/>
    <n v="121.2865"/>
    <n v="104.74"/>
    <n v="16.546500000000009"/>
    <n v="-25"/>
    <n v="3"/>
  </r>
  <r>
    <s v="O2025000918"/>
    <x v="433"/>
    <d v="2025-09-11T00:00:00"/>
    <d v="2025-11-12T00:00:00"/>
    <s v="C0425"/>
    <s v="P0210"/>
    <n v="4"/>
    <n v="23.67"/>
    <n v="0"/>
    <n v="35"/>
    <s v="Bank Transfer"/>
    <s v="Mobile App"/>
    <s v="Delivered"/>
    <s v="VIP"/>
    <s v=""/>
    <s v="Doaa Adel"/>
    <s v="Female"/>
    <s v="Cairo"/>
    <s v="Canal"/>
    <s v="DOAA.ADEL21 @hotmail.com"/>
    <s v="+2010259550457"/>
    <n v="1973"/>
    <d v="2023-05-11T00:00:00"/>
    <s v="Bronze"/>
    <x v="22"/>
    <x v="1"/>
    <x v="7"/>
    <s v="SEB"/>
    <s v="Supplier C"/>
    <n v="18.09"/>
    <n v="20.95"/>
    <s v="No"/>
    <m/>
    <m/>
    <m/>
    <s v="No"/>
    <m/>
    <m/>
    <m/>
    <m/>
    <n v="94.68"/>
    <n v="0"/>
    <n v="0"/>
    <n v="94.68"/>
    <n v="129.68"/>
    <n v="72.36"/>
    <n v="-12.679999999999993"/>
    <n v="62"/>
    <n v="-55"/>
  </r>
  <r>
    <s v="O2025000919"/>
    <x v="566"/>
    <d v="2025-09-05T00:00:00"/>
    <d v="2025-10-09T00:00:00"/>
    <s v="C0221"/>
    <s v="P0181"/>
    <n v="5"/>
    <n v="270.87"/>
    <n v="0"/>
    <n v="15"/>
    <s v="Card"/>
    <s v="Marketplace"/>
    <s v="Delivered"/>
    <s v="late delivery"/>
    <s v="SALE13"/>
    <s v="Mostafa Nasser"/>
    <s v="Female"/>
    <s v="Luxor"/>
    <s v="Alexandria Coast"/>
    <s v="MOSTAFA.NASSER13@outlook.com"/>
    <s v="+2010827873038"/>
    <n v="1987"/>
    <d v="2024-11-14T00:00:00"/>
    <s v=""/>
    <x v="124"/>
    <x v="2"/>
    <x v="20"/>
    <s v="L'Oreal"/>
    <s v="Supplier A"/>
    <n v="190.09"/>
    <n v="279.86"/>
    <s v="No"/>
    <m/>
    <m/>
    <m/>
    <s v="No"/>
    <s v="Ramadan Deals"/>
    <d v="2025-08-11T00:00:00"/>
    <d v="2025-10-02T00:00:00"/>
    <s v="Mobile App"/>
    <n v="1354.35"/>
    <n v="0"/>
    <n v="0"/>
    <n v="1354.35"/>
    <n v="1369.35"/>
    <n v="950.45"/>
    <n v="388.89999999999986"/>
    <n v="34"/>
    <n v="10"/>
  </r>
  <r>
    <s v="O2025000920"/>
    <x v="664"/>
    <d v="2025-07-12T00:00:00"/>
    <d v="2025-07-16T00:00:00"/>
    <s v="C0463"/>
    <s v="P0014"/>
    <n v="2"/>
    <n v="26.72"/>
    <n v="15"/>
    <n v="25"/>
    <s v="Card"/>
    <s v="Marketplace"/>
    <s v="In Transit"/>
    <s v=""/>
    <s v="SALE94"/>
    <s v="Nour Kamel"/>
    <s v="Female"/>
    <s v="Suez"/>
    <s v="Canal"/>
    <s v="Nour.Kamel83@gmail.com"/>
    <s v="+2011919746647"/>
    <n v="1985"/>
    <d v="2022-04-30T00:00:00"/>
    <s v="Bronze"/>
    <x v="23"/>
    <x v="1"/>
    <x v="11"/>
    <s v="L'Oreal"/>
    <s v="Supplier C"/>
    <n v="16.45"/>
    <n v="24.32"/>
    <s v="No"/>
    <m/>
    <m/>
    <m/>
    <s v="No"/>
    <s v="Back to School"/>
    <d v="2025-04-15T00:00:00"/>
    <d v="2025-04-30T00:00:00"/>
    <s v="Web"/>
    <n v="53.44"/>
    <n v="0.15"/>
    <n v="8.016"/>
    <n v="45.423999999999999"/>
    <n v="70.424000000000007"/>
    <n v="32.9"/>
    <n v="-12.475999999999999"/>
    <n v="4"/>
    <n v="2"/>
  </r>
  <r>
    <s v="O2025000921"/>
    <x v="506"/>
    <d v="2025-02-28T00:00:00"/>
    <d v="2025-03-04T00:00:00"/>
    <s v="C0366"/>
    <s v="P0217"/>
    <n v="4"/>
    <n v="243.43"/>
    <n v="10"/>
    <n v="15"/>
    <s v="Wallet"/>
    <s v="Mobile App"/>
    <s v="Returned"/>
    <s v=""/>
    <s v="SALE72"/>
    <s v="Sara Nasser"/>
    <s v="Male"/>
    <s v="Luxor"/>
    <s v="Greater Cairo"/>
    <s v="Sara.Nasser29@hotmail.com"/>
    <s v="+2010300312813"/>
    <n v="1988"/>
    <d v="2022-02-18T00:00:00"/>
    <s v="Bronze"/>
    <x v="92"/>
    <x v="4"/>
    <x v="24"/>
    <s v="Nivea"/>
    <s v="Supplier A"/>
    <n v="163.49"/>
    <n v="232.88"/>
    <s v="No"/>
    <m/>
    <m/>
    <m/>
    <s v="No"/>
    <s v="Loyalty Boost"/>
    <d v="2025-01-11T00:00:00"/>
    <d v="2025-03-02T00:00:00"/>
    <s v="Mobile App"/>
    <n v="973.72"/>
    <n v="0.1"/>
    <n v="97.372000000000014"/>
    <n v="876.34799999999996"/>
    <n v="891.34799999999996"/>
    <n v="653.96"/>
    <n v="207.38799999999992"/>
    <n v="4"/>
    <n v="0"/>
  </r>
  <r>
    <s v="O2025000922"/>
    <x v="476"/>
    <d v="2025-02-25T00:00:00"/>
    <d v="2025-03-01T00:00:00"/>
    <s v="C0097"/>
    <s v="P0002"/>
    <n v="1"/>
    <n v="257.01"/>
    <n v="25"/>
    <n v="15"/>
    <s v="Cash"/>
    <s v="Marketplace"/>
    <s v="In Transit"/>
    <s v=""/>
    <s v="SALE53"/>
    <s v="Hager El-Sayed"/>
    <s v="Female"/>
    <s v="Alexandria"/>
    <s v="Delta"/>
    <s v="HAGER.EL-SAYED38@outlook.com"/>
    <s v="+2010306632749"/>
    <n v="1990"/>
    <d v="2024-05-20T00:00:00"/>
    <s v="Silver"/>
    <x v="7"/>
    <x v="2"/>
    <x v="6"/>
    <s v="LocalBrand"/>
    <s v="Supplier B"/>
    <n v="0"/>
    <n v="229.21"/>
    <s v="No"/>
    <m/>
    <m/>
    <m/>
    <s v="No"/>
    <s v="Summer Sale"/>
    <d v="2024-05-04T00:00:00"/>
    <d v="2024-05-28T00:00:00"/>
    <s v="Web"/>
    <n v="257.01"/>
    <n v="0.25"/>
    <n v="64.252499999999998"/>
    <n v="192.75749999999999"/>
    <n v="207.75749999999999"/>
    <n v="0"/>
    <n v="177.75749999999999"/>
    <n v="4"/>
    <n v="10"/>
  </r>
  <r>
    <s v="O2025000923"/>
    <x v="696"/>
    <d v="2025-12-26T00:00:00"/>
    <d v="2025-12-31T00:00:00"/>
    <s v="C0215"/>
    <s v="P0159"/>
    <n v="5"/>
    <n v="263.16000000000003"/>
    <n v="0"/>
    <n v="15"/>
    <s v="Cash"/>
    <s v="Mobile App"/>
    <s v="Delivered"/>
    <s v="  "/>
    <s v=""/>
    <s v="Omar Ashour"/>
    <s v="Male"/>
    <s v="Giza"/>
    <s v="Greater Cairo"/>
    <s v="Omar.Ashour50@hotmail.com"/>
    <s v="+2011812340696"/>
    <n v="1988"/>
    <d v="2024-07-08T00:00:00"/>
    <s v="Bronze"/>
    <x v="11"/>
    <x v="4"/>
    <x v="9"/>
    <s v="Adidas"/>
    <s v="Supplier C"/>
    <n v="168.23"/>
    <n v="233.18"/>
    <s v="No"/>
    <m/>
    <m/>
    <m/>
    <s v="No"/>
    <m/>
    <m/>
    <m/>
    <m/>
    <n v="1315.8000000000002"/>
    <n v="0"/>
    <n v="0"/>
    <n v="1315.8000000000002"/>
    <n v="1330.8000000000002"/>
    <n v="841.15"/>
    <n v="459.6500000000002"/>
    <n v="5"/>
    <n v="1"/>
  </r>
  <r>
    <s v="O2025000924"/>
    <x v="421"/>
    <d v="2025-09-25T00:00:00"/>
    <d v="2025-09-28T00:00:00"/>
    <s v="C0190"/>
    <s v="P0112"/>
    <n v="2"/>
    <n v="65.87"/>
    <n v="0"/>
    <n v="15"/>
    <s v="Bank Transfer"/>
    <s v="Marketplace"/>
    <s v="In Transit"/>
    <s v="late delivery"/>
    <s v="SALE77"/>
    <s v="Ali Kamel"/>
    <s v="Male"/>
    <s v="Suez"/>
    <s v="Upper Egypt"/>
    <s v="Ali.Kamel23@hotmail.com"/>
    <s v="+2011830764946"/>
    <n v="1991"/>
    <d v="2024-01-09T00:00:00"/>
    <s v=""/>
    <x v="125"/>
    <x v="3"/>
    <x v="22"/>
    <s v="LocalBrand"/>
    <s v="Supplier A"/>
    <n v="52.24"/>
    <n v="76.819999999999993"/>
    <s v="No"/>
    <m/>
    <m/>
    <m/>
    <s v="No"/>
    <s v="New Year"/>
    <d v="2024-03-24T00:00:00"/>
    <d v="2024-05-01T00:00:00"/>
    <s v="Web"/>
    <n v="131.74"/>
    <n v="0"/>
    <n v="0"/>
    <n v="131.74"/>
    <n v="146.74"/>
    <n v="104.48"/>
    <n v="12.260000000000005"/>
    <n v="3"/>
    <n v="4"/>
  </r>
  <r>
    <s v="O2025000925"/>
    <x v="470"/>
    <d v="2025-02-21T00:00:00"/>
    <d v="2025-02-22T00:00:00"/>
    <s v="C0229"/>
    <s v="P0125"/>
    <n v="1"/>
    <n v="93.06"/>
    <n v="10"/>
    <n v="15"/>
    <s v="Card"/>
    <s v="Marketplace"/>
    <s v="Delivered"/>
    <s v="  "/>
    <s v="SALE53"/>
    <s v="Ali Adel"/>
    <s v="Female"/>
    <s v="Mansoura"/>
    <s v="Canal"/>
    <s v="Ali.Adel56@outlook.com"/>
    <s v="+2011646924681"/>
    <n v="1976"/>
    <d v="2022-03-14T00:00:00"/>
    <s v="Bronze"/>
    <x v="61"/>
    <x v="2"/>
    <x v="23"/>
    <s v="Samsung"/>
    <s v="Supplier D"/>
    <n v="55.96"/>
    <n v="83.94"/>
    <s v="No"/>
    <m/>
    <m/>
    <m/>
    <s v="No"/>
    <s v="Summer Sale"/>
    <d v="2024-05-04T00:00:00"/>
    <d v="2024-05-28T00:00:00"/>
    <s v="Web"/>
    <n v="93.06"/>
    <n v="0.1"/>
    <n v="9.3060000000000009"/>
    <n v="83.754000000000005"/>
    <n v="98.754000000000005"/>
    <n v="55.96"/>
    <n v="12.794000000000004"/>
    <n v="1"/>
    <n v="1"/>
  </r>
  <r>
    <s v="O2025000926"/>
    <x v="385"/>
    <d v="2025-09-17T00:00:00"/>
    <d v="2025-09-24T00:00:00"/>
    <s v="C0234"/>
    <s v="P0166"/>
    <n v="1"/>
    <n v="182.59"/>
    <n v="0"/>
    <n v="15"/>
    <s v="Wallet"/>
    <s v="Web"/>
    <s v="Delivered"/>
    <s v=""/>
    <s v="SALE34"/>
    <s v="Mostafa Hassan"/>
    <s v="Male"/>
    <s v="Ismailia"/>
    <s v="Alexandria Coast"/>
    <s v="Mostafa.Hassan98@gmail.com"/>
    <s v="+2011300181156"/>
    <n v="1982"/>
    <d v="2023-01-22T00:00:00"/>
    <s v="Silver"/>
    <x v="70"/>
    <x v="1"/>
    <x v="14"/>
    <s v="LocalBrand"/>
    <s v="Supplier A"/>
    <n v="137.30000000000001"/>
    <n v="172.31"/>
    <s v="Yes"/>
    <m/>
    <m/>
    <m/>
    <s v="No"/>
    <s v="Loyalty Boost"/>
    <d v="2025-04-26T00:00:00"/>
    <d v="2025-05-10T00:00:00"/>
    <s v="Marketplace"/>
    <n v="182.59"/>
    <n v="0"/>
    <n v="0"/>
    <n v="182.59"/>
    <n v="197.59"/>
    <n v="137.30000000000001"/>
    <n v="30.289999999999992"/>
    <n v="7"/>
    <n v="3"/>
  </r>
  <r>
    <s v="O2025000927"/>
    <x v="519"/>
    <d v="2025-11-29T00:00:00"/>
    <d v="2025-12-01T00:00:00"/>
    <s v="C0151"/>
    <s v="P0100"/>
    <n v="1"/>
    <n v="20.88"/>
    <n v="0"/>
    <n v="0"/>
    <s v="Bank Transfer"/>
    <s v="Web"/>
    <s v="Canceled"/>
    <s v=""/>
    <s v=""/>
    <s v="Nour Mahmoud"/>
    <s v="Male"/>
    <s v="Cairo"/>
    <s v="Canal"/>
    <s v="Nour.Mahmoud76@yahoo.com"/>
    <s v="+2010336175284"/>
    <n v="2004"/>
    <d v="2023-06-09T00:00:00"/>
    <s v="Bronze"/>
    <x v="140"/>
    <x v="0"/>
    <x v="10"/>
    <s v="Samsung"/>
    <s v="Supplier D"/>
    <n v="18.12"/>
    <n v="24"/>
    <s v="No"/>
    <m/>
    <m/>
    <m/>
    <s v="No"/>
    <m/>
    <m/>
    <m/>
    <m/>
    <n v="20.88"/>
    <n v="0"/>
    <n v="0"/>
    <n v="20.88"/>
    <n v="20.88"/>
    <n v="18.12"/>
    <n v="2.759999999999998"/>
    <n v="2"/>
    <n v="4"/>
  </r>
  <r>
    <s v="O2025000928"/>
    <x v="636"/>
    <d v="2025-01-09T00:00:00"/>
    <d v="2025-01-12T00:00:00"/>
    <s v="C0143"/>
    <s v="P0211"/>
    <n v="3"/>
    <n v="274.12"/>
    <n v="20"/>
    <n v="25"/>
    <s v="Bank Transfer"/>
    <s v="Mobile App"/>
    <s v="In Transit"/>
    <s v=""/>
    <s v="WELCOME10"/>
    <s v="Mai Adel"/>
    <s v="Male"/>
    <s v="Zagazig"/>
    <s v="Upper Egypt"/>
    <s v="MAI.ADEL1@yahoo.com"/>
    <s v="+2010233422069"/>
    <n v="2003"/>
    <d v="2023-10-29T00:00:00"/>
    <s v="Gold"/>
    <x v="150"/>
    <x v="2"/>
    <x v="23"/>
    <s v="L'Oreal"/>
    <s v="Supplier D"/>
    <n v="165.47"/>
    <n v="252.29"/>
    <s v="No"/>
    <m/>
    <m/>
    <m/>
    <s v="No"/>
    <s v="Loyalty Boost"/>
    <d v="2025-03-22T00:00:00"/>
    <d v="2025-04-18T00:00:00"/>
    <s v="Web"/>
    <n v="822.36"/>
    <n v="0.2"/>
    <n v="164.47200000000001"/>
    <n v="657.88800000000003"/>
    <n v="682.88800000000003"/>
    <n v="496.40999999999997"/>
    <n v="136.47800000000007"/>
    <n v="3"/>
    <n v="4"/>
  </r>
  <r>
    <s v="O2025000929"/>
    <x v="403"/>
    <d v="2025-10-01T00:00:00"/>
    <d v="2025-01-19T00:00:00"/>
    <s v="C0092"/>
    <s v="P0213"/>
    <n v="1"/>
    <n v="37.33"/>
    <n v="15"/>
    <n v="35"/>
    <s v="Wallet"/>
    <s v="Web"/>
    <s v="Delivered"/>
    <s v="call before delivery"/>
    <s v="SALE13"/>
    <s v="Nour Abdelrahman"/>
    <s v="Female"/>
    <s v="Cairo"/>
    <s v="Greater Cairo"/>
    <s v="Nour.Abdelrahman68@outlook.com"/>
    <s v="+2011619437154"/>
    <n v="2005"/>
    <d v="2024-08-20T00:00:00"/>
    <s v="Silver"/>
    <x v="133"/>
    <x v="4"/>
    <x v="19"/>
    <s v="Philips"/>
    <s v="Supplier C"/>
    <n v="0"/>
    <n v="35.82"/>
    <s v="No"/>
    <d v="2025-06-20T00:00:00"/>
    <s v="Wrong item"/>
    <s v="Bank Transfer"/>
    <s v="Yes"/>
    <s v="Ramadan Deals"/>
    <d v="2025-08-11T00:00:00"/>
    <d v="2025-10-02T00:00:00"/>
    <s v="Mobile App"/>
    <n v="37.33"/>
    <n v="0.15"/>
    <n v="5.5994999999999999"/>
    <n v="31.730499999999999"/>
    <n v="66.730500000000006"/>
    <n v="0"/>
    <n v="-3.2695000000000007"/>
    <n v="-255"/>
    <n v="30"/>
  </r>
  <r>
    <s v="O2025000930"/>
    <x v="398"/>
    <d v="2025-09-11T00:00:00"/>
    <d v="2025-09-18T00:00:00"/>
    <s v="C0356"/>
    <s v="P0198"/>
    <n v="1"/>
    <n v="63.88"/>
    <n v="10"/>
    <n v="25"/>
    <s v="Bank Transfer"/>
    <s v="Web"/>
    <s v="Delivered"/>
    <s v=""/>
    <s v="SALE42"/>
    <s v="Hager Nasser"/>
    <s v="Male"/>
    <s v="Luxor"/>
    <s v="Upper Egypt"/>
    <s v="HAGER.NASSER93@yahoo.com"/>
    <s v="+2010574695369"/>
    <n v="1979"/>
    <d v="2025-10-06T00:00:00"/>
    <s v="Silver"/>
    <x v="25"/>
    <x v="1"/>
    <x v="14"/>
    <s v="Xiaomi"/>
    <s v="Supplier E"/>
    <n v="44.69"/>
    <n v="58.53"/>
    <s v="No"/>
    <m/>
    <m/>
    <m/>
    <s v="No"/>
    <s v="Summer Sale"/>
    <d v="2024-05-24T00:00:00"/>
    <d v="2024-07-16T00:00:00"/>
    <s v="Mobile App"/>
    <n v="63.88"/>
    <n v="0.1"/>
    <n v="6.3880000000000008"/>
    <n v="57.492000000000004"/>
    <n v="82.492000000000004"/>
    <n v="44.69"/>
    <n v="-12.197999999999993"/>
    <n v="7"/>
    <n v="7"/>
  </r>
  <r>
    <s v="O2025000931"/>
    <x v="677"/>
    <d v="2025-03-16T00:00:00"/>
    <d v="2025-03-21T00:00:00"/>
    <s v="C0369"/>
    <s v="P0146"/>
    <n v="1"/>
    <n v="193.57"/>
    <n v="0"/>
    <n v="35"/>
    <s v="Card"/>
    <s v="Web"/>
    <s v="Delivered"/>
    <s v=""/>
    <s v=""/>
    <s v="Karim Abdelrahman"/>
    <s v="Female"/>
    <s v="Suez"/>
    <s v="Delta"/>
    <s v="KARIM.ABDELRAHMAN37@yahoo.com"/>
    <s v="+2010819798067"/>
    <n v="2005"/>
    <d v="2025-12-22T00:00:00"/>
    <s v="Silver"/>
    <x v="80"/>
    <x v="3"/>
    <x v="4"/>
    <s v="Anker"/>
    <s v="Supplier D"/>
    <n v="142.01"/>
    <n v="196.69"/>
    <s v="No"/>
    <m/>
    <m/>
    <m/>
    <s v="No"/>
    <m/>
    <m/>
    <m/>
    <m/>
    <n v="193.57"/>
    <n v="0"/>
    <n v="0"/>
    <n v="193.57"/>
    <n v="228.57"/>
    <n v="142.01"/>
    <n v="16.560000000000002"/>
    <n v="5"/>
    <n v="3"/>
  </r>
  <r>
    <s v="O2025000932"/>
    <x v="393"/>
    <d v="2025-06-20T00:00:00"/>
    <d v="2025-06-24T00:00:00"/>
    <s v="C0006"/>
    <s v="P0166"/>
    <n v="1"/>
    <n v="160.11000000000001"/>
    <n v="20"/>
    <n v="35"/>
    <s v="Bank Transfer"/>
    <s v="Mobile App"/>
    <s v="Returned"/>
    <s v=""/>
    <s v=""/>
    <s v="Aya Adel"/>
    <s v="Female"/>
    <s v="Suez"/>
    <s v="Alexandria Coast"/>
    <s v="Aya.Adel28@hotmail.com"/>
    <s v="+2011968600883"/>
    <n v="1975"/>
    <d v="2023-11-13T00:00:00"/>
    <s v="Bronze"/>
    <x v="70"/>
    <x v="1"/>
    <x v="14"/>
    <s v="LocalBrand"/>
    <s v="Supplier A"/>
    <n v="137.30000000000001"/>
    <n v="172.31"/>
    <s v="Yes"/>
    <m/>
    <m/>
    <m/>
    <s v="No"/>
    <m/>
    <m/>
    <m/>
    <m/>
    <n v="160.11000000000001"/>
    <n v="0.2"/>
    <n v="32.022000000000006"/>
    <n v="128.08800000000002"/>
    <n v="163.08800000000002"/>
    <n v="137.30000000000001"/>
    <n v="-44.211999999999989"/>
    <n v="4"/>
    <n v="0"/>
  </r>
  <r>
    <s v="O2025000933"/>
    <x v="705"/>
    <d v="2025-02-06T00:00:00"/>
    <d v="2025-02-08T00:00:00"/>
    <s v="C0038"/>
    <s v="P0208"/>
    <n v="2"/>
    <n v="248.44"/>
    <n v="15"/>
    <n v="25"/>
    <s v="Card"/>
    <s v="Marketplace"/>
    <s v="Returned"/>
    <s v=""/>
    <s v=""/>
    <s v="Yara El-Sayed"/>
    <s v="Female"/>
    <s v="Suez"/>
    <s v="Alexandria Coast"/>
    <s v="Yara.El-Sayed25@gmail.com"/>
    <s v="+2011477262552"/>
    <n v="1984"/>
    <d v="2023-07-29T00:00:00"/>
    <s v="Bronze"/>
    <x v="122"/>
    <x v="1"/>
    <x v="11"/>
    <s v="Nivea"/>
    <s v="Supplier C"/>
    <n v="180.79"/>
    <n v="266.77999999999997"/>
    <s v="No"/>
    <m/>
    <m/>
    <m/>
    <s v="No"/>
    <m/>
    <m/>
    <m/>
    <m/>
    <n v="496.88"/>
    <n v="0.15"/>
    <n v="74.531999999999996"/>
    <n v="422.34800000000001"/>
    <n v="447.34800000000001"/>
    <n v="361.58"/>
    <n v="35.768000000000029"/>
    <n v="2"/>
    <n v="5"/>
  </r>
  <r>
    <s v="O2025000934"/>
    <x v="496"/>
    <d v="2025-04-27T00:00:00"/>
    <d v="2025-04-29T00:00:00"/>
    <s v="C0333"/>
    <s v="P0213"/>
    <n v="2"/>
    <n v="31.15"/>
    <n v="5"/>
    <n v="35"/>
    <s v="Cash"/>
    <s v="Mobile App"/>
    <s v="Delivered"/>
    <s v=""/>
    <s v="SALE68"/>
    <s v="Mai Kamel"/>
    <s v="Male"/>
    <s v="Zagazig"/>
    <s v="Delta"/>
    <s v="MAI.KAMEL58@gmail.com"/>
    <s v="+2010689152527"/>
    <n v="1987"/>
    <d v="2025-03-10T00:00:00"/>
    <s v="Silver"/>
    <x v="133"/>
    <x v="4"/>
    <x v="19"/>
    <s v="Philips"/>
    <s v="Supplier C"/>
    <n v="0"/>
    <n v="35.82"/>
    <s v="No"/>
    <m/>
    <m/>
    <m/>
    <s v="No"/>
    <s v="Loyalty Boost"/>
    <d v="2025-04-20T00:00:00"/>
    <d v="2025-05-07T00:00:00"/>
    <s v="All"/>
    <n v="62.3"/>
    <n v="0.05"/>
    <n v="3.1150000000000002"/>
    <n v="59.184999999999995"/>
    <n v="94.185000000000002"/>
    <n v="0"/>
    <n v="24.184999999999995"/>
    <n v="2"/>
    <n v="5"/>
  </r>
  <r>
    <s v="O2025000935"/>
    <x v="657"/>
    <d v="2025-10-23T00:00:00"/>
    <d v="2025-10-27T00:00:00"/>
    <s v="C0108"/>
    <s v="P0202"/>
    <n v="1"/>
    <n v="210.47"/>
    <n v="20"/>
    <n v="35"/>
    <s v="Card"/>
    <s v="Mobile App"/>
    <s v="Delivered"/>
    <s v=""/>
    <s v=""/>
    <s v="Ali Nasser"/>
    <s v="Male"/>
    <s v="Cairo"/>
    <s v="Upper Egypt"/>
    <s v="Ali.Nasser61@yahoo.com"/>
    <s v="+2011152818471"/>
    <n v="1974"/>
    <d v="2025-11-06T00:00:00"/>
    <s v="Platinum"/>
    <x v="41"/>
    <x v="3"/>
    <x v="16"/>
    <s v="Nivea"/>
    <s v="Supplier E"/>
    <n v="169.56"/>
    <n v="240.45"/>
    <s v="No"/>
    <m/>
    <m/>
    <m/>
    <s v="No"/>
    <m/>
    <m/>
    <m/>
    <m/>
    <n v="210.47"/>
    <n v="0.2"/>
    <n v="42.094000000000001"/>
    <n v="168.376"/>
    <n v="203.376"/>
    <n v="169.56"/>
    <n v="-36.183999999999997"/>
    <n v="4"/>
    <n v="7"/>
  </r>
  <r>
    <s v="O2025000936"/>
    <x v="706"/>
    <d v="2025-12-24T00:00:00"/>
    <d v="2026-01-02T00:00:00"/>
    <s v="C0071"/>
    <s v="P0067"/>
    <n v="4"/>
    <n v="158.6"/>
    <n v="10"/>
    <n v="35"/>
    <s v="Cash"/>
    <s v="Mobile App"/>
    <s v="Returned"/>
    <s v="  "/>
    <s v="SALE13"/>
    <s v="Salma Ashour"/>
    <s v="Male"/>
    <s v="Mansoura"/>
    <s v="Alexandria Coast"/>
    <s v="Salma.Ashour37@hotmail.com"/>
    <s v="+2010077531184"/>
    <n v="1989"/>
    <d v="2024-06-04T00:00:00"/>
    <s v="Bronze"/>
    <x v="54"/>
    <x v="3"/>
    <x v="22"/>
    <s v="Philips"/>
    <s v="Supplier C"/>
    <n v="128.63999999999999"/>
    <n v="173.44"/>
    <s v="No"/>
    <m/>
    <m/>
    <m/>
    <s v="No"/>
    <s v="Ramadan Deals"/>
    <d v="2025-08-11T00:00:00"/>
    <d v="2025-10-02T00:00:00"/>
    <s v="Mobile App"/>
    <n v="634.4"/>
    <n v="0.1"/>
    <n v="63.44"/>
    <n v="570.96"/>
    <n v="605.96"/>
    <n v="514.55999999999995"/>
    <n v="21.400000000000091"/>
    <n v="9"/>
    <n v="5"/>
  </r>
  <r>
    <s v="O2025000937"/>
    <x v="622"/>
    <d v="2025-08-11T00:00:00"/>
    <d v="2025-12-11T00:00:00"/>
    <s v="C0245"/>
    <s v="P0054"/>
    <n v="3"/>
    <n v="99.32"/>
    <n v="0"/>
    <n v="15"/>
    <s v="Card"/>
    <s v="Marketplace"/>
    <s v="Delivered"/>
    <s v=""/>
    <s v="SALE34"/>
    <s v="Aya Abdelrahman"/>
    <s v="Male"/>
    <s v="Tanta"/>
    <s v="Alexandria Coast"/>
    <s v="Aya.Abdelrahman88 @gmail.com"/>
    <s v="+2010783004179"/>
    <n v="2002"/>
    <d v="2022-10-12T00:00:00"/>
    <s v="Silver"/>
    <x v="69"/>
    <x v="0"/>
    <x v="0"/>
    <s v="LocalBrand"/>
    <s v="Supplier A"/>
    <n v="66.69"/>
    <n v="90"/>
    <s v="No"/>
    <m/>
    <m/>
    <m/>
    <s v="No"/>
    <s v="Loyalty Boost"/>
    <d v="2025-04-26T00:00:00"/>
    <d v="2025-05-10T00:00:00"/>
    <s v="Marketplace"/>
    <n v="297.95999999999998"/>
    <n v="0"/>
    <n v="0"/>
    <n v="297.95999999999998"/>
    <n v="312.95999999999998"/>
    <n v="200.07"/>
    <n v="82.889999999999986"/>
    <n v="122"/>
    <n v="92"/>
  </r>
  <r>
    <s v="O2025000938"/>
    <x v="681"/>
    <d v="2025-03-18T00:00:00"/>
    <d v="2025-03-22T00:00:00"/>
    <s v="C0213"/>
    <s v="P0214"/>
    <n v="1"/>
    <n v="259.67"/>
    <n v="30"/>
    <n v="25"/>
    <s v="Card"/>
    <s v="Mobile App"/>
    <s v="In Transit"/>
    <s v=""/>
    <s v="SALE73"/>
    <s v="Rania Fathy"/>
    <s v="Female"/>
    <s v="Zagazig"/>
    <s v="Alexandria Coast"/>
    <s v="Rania.Fathy28@outlook.com"/>
    <s v="+2010520320237"/>
    <n v="1992"/>
    <d v="2023-03-05T00:00:00"/>
    <s v="Bronze"/>
    <x v="28"/>
    <x v="3"/>
    <x v="4"/>
    <s v="L'Oreal"/>
    <s v="Supplier C"/>
    <n v="195.02"/>
    <n v="277.41000000000003"/>
    <s v="No"/>
    <m/>
    <m/>
    <m/>
    <s v="No"/>
    <s v="New Year"/>
    <d v="2024-09-02T00:00:00"/>
    <d v="2024-10-02T00:00:00"/>
    <s v="All"/>
    <n v="259.67"/>
    <n v="0.3"/>
    <n v="77.900999999999996"/>
    <n v="181.76900000000001"/>
    <n v="206.76900000000001"/>
    <n v="195.02"/>
    <n v="-38.251000000000005"/>
    <n v="4"/>
    <n v="1"/>
  </r>
  <r>
    <s v="O2025000939"/>
    <x v="375"/>
    <d v="2025-06-06T00:00:00"/>
    <d v="2025-10-06T00:00:00"/>
    <s v="C0118"/>
    <s v="P0029"/>
    <n v="3"/>
    <n v="185.74"/>
    <n v="5"/>
    <n v="25"/>
    <s v="Cash"/>
    <s v="Web"/>
    <s v="In Transit"/>
    <s v=""/>
    <s v=""/>
    <s v="Nour Said"/>
    <s v="Male"/>
    <s v="Cairo"/>
    <s v="Upper Egypt"/>
    <s v="Nour.Said74@gmail.com"/>
    <s v="+2011125886235"/>
    <n v="1998"/>
    <d v="2024-08-16T00:00:00"/>
    <s v="Platinum"/>
    <x v="43"/>
    <x v="0"/>
    <x v="10"/>
    <s v="Xiaomi"/>
    <s v="Supplier E"/>
    <n v="0"/>
    <n v="193.73"/>
    <s v="No"/>
    <m/>
    <m/>
    <m/>
    <s v="No"/>
    <m/>
    <m/>
    <m/>
    <m/>
    <n v="557.22"/>
    <n v="0.05"/>
    <n v="27.861000000000004"/>
    <n v="529.35900000000004"/>
    <n v="554.35900000000004"/>
    <n v="0"/>
    <n v="504.35900000000004"/>
    <n v="122"/>
    <n v="4"/>
  </r>
  <r>
    <s v="O2025000940"/>
    <x v="574"/>
    <d v="2025-07-28T00:00:00"/>
    <d v="2025-02-08T00:00:00"/>
    <s v="C0274"/>
    <s v="P0149"/>
    <n v="2"/>
    <n v="207.02"/>
    <n v="25"/>
    <n v="50"/>
    <s v="Card"/>
    <s v="Web"/>
    <s v="Canceled"/>
    <s v=""/>
    <s v=""/>
    <s v="Hager Nasser"/>
    <s v="Male"/>
    <s v="Alexandria"/>
    <s v="Canal"/>
    <s v="Hager.Nasser68 @yahoo.com"/>
    <s v="+2011278735037"/>
    <n v="2004"/>
    <d v="2024-08-12T00:00:00"/>
    <s v="Silver"/>
    <x v="144"/>
    <x v="4"/>
    <x v="24"/>
    <s v="L'Oreal"/>
    <s v="Supplier A"/>
    <n v="156.36000000000001"/>
    <n v="217.47"/>
    <s v="No"/>
    <m/>
    <m/>
    <m/>
    <s v="No"/>
    <m/>
    <m/>
    <m/>
    <m/>
    <n v="414.04"/>
    <n v="0.25"/>
    <n v="103.51"/>
    <n v="310.53000000000003"/>
    <n v="360.53000000000003"/>
    <n v="312.72000000000003"/>
    <n v="-52.19"/>
    <n v="-170"/>
    <n v="2"/>
  </r>
  <r>
    <s v="O2025000941"/>
    <x v="553"/>
    <d v="2025-12-05T00:00:00"/>
    <d v="2025-10-12T00:00:00"/>
    <s v="C0192"/>
    <s v="P0151"/>
    <n v="3"/>
    <n v="80.17"/>
    <n v="0"/>
    <n v="15"/>
    <s v="Bank Transfer"/>
    <s v="Marketplace"/>
    <s v="In Transit"/>
    <s v="late delivery"/>
    <s v=""/>
    <s v="Nour Ibrahim"/>
    <s v="Male"/>
    <s v="Cairo"/>
    <s v="Greater Cairo"/>
    <s v="NOUR.IBRAHIM81@yahoo.com"/>
    <s v="+2011700590505"/>
    <n v="1990"/>
    <d v="2025-12-20T00:00:00"/>
    <s v="Bronze"/>
    <x v="43"/>
    <x v="0"/>
    <x v="10"/>
    <s v="Xiaomi"/>
    <s v="Supplier E"/>
    <n v="69.290000000000006"/>
    <n v="93.62"/>
    <s v="No"/>
    <m/>
    <m/>
    <m/>
    <s v="No"/>
    <m/>
    <m/>
    <m/>
    <m/>
    <n v="240.51"/>
    <n v="0"/>
    <n v="0"/>
    <n v="240.51"/>
    <n v="255.51"/>
    <n v="207.87"/>
    <n v="17.639999999999986"/>
    <n v="-54"/>
    <n v="296"/>
  </r>
  <r>
    <s v="O2025000942"/>
    <x v="405"/>
    <d v="2025-10-07T00:00:00"/>
    <d v="2025-07-14T00:00:00"/>
    <s v="C0429"/>
    <s v="P0214"/>
    <n v="1"/>
    <n v="315.69"/>
    <n v="15"/>
    <n v="50"/>
    <s v="Wallet"/>
    <s v="Marketplace"/>
    <s v="Delivered"/>
    <s v=""/>
    <s v="SALE34"/>
    <s v="Salma Samir"/>
    <s v="Female"/>
    <s v="Luxor"/>
    <s v="Upper Egypt"/>
    <s v="Salma.Samir43@outlook.com"/>
    <s v="+2010391228300"/>
    <n v="1990"/>
    <d v="2022-08-30T00:00:00"/>
    <s v="Platinum"/>
    <x v="28"/>
    <x v="3"/>
    <x v="4"/>
    <s v="L'Oreal"/>
    <s v="Supplier C"/>
    <n v="195.02"/>
    <n v="277.41000000000003"/>
    <s v="No"/>
    <m/>
    <m/>
    <m/>
    <s v="No"/>
    <s v="Loyalty Boost"/>
    <d v="2025-04-26T00:00:00"/>
    <d v="2025-05-10T00:00:00"/>
    <s v="Marketplace"/>
    <n v="315.69"/>
    <n v="0.15"/>
    <n v="47.353499999999997"/>
    <n v="268.3365"/>
    <n v="318.3365"/>
    <n v="195.02"/>
    <n v="23.316499999999991"/>
    <n v="-85"/>
    <n v="91"/>
  </r>
  <r>
    <s v="O2025000943"/>
    <x v="567"/>
    <d v="2025-04-22T00:00:00"/>
    <d v="2025-04-24T00:00:00"/>
    <s v="C0121"/>
    <s v="P0030"/>
    <n v="2"/>
    <n v="104.35"/>
    <n v="25"/>
    <n v="25"/>
    <s v="Cash"/>
    <s v="Marketplace"/>
    <s v="Canceled"/>
    <s v=""/>
    <s v=""/>
    <s v="Ali El-Sayed"/>
    <s v="Male"/>
    <s v="Cairo"/>
    <s v="Upper Egypt"/>
    <s v="Ali.El-Sayed43@yahoo.com"/>
    <s v="+2010005471375"/>
    <n v="1997"/>
    <d v="2024-07-02T00:00:00"/>
    <s v="Gold"/>
    <x v="95"/>
    <x v="1"/>
    <x v="7"/>
    <s v="LocalBrand"/>
    <s v="Supplier D"/>
    <n v="91.36"/>
    <n v="119.1"/>
    <s v="No"/>
    <m/>
    <m/>
    <m/>
    <s v="No"/>
    <m/>
    <m/>
    <m/>
    <m/>
    <n v="208.7"/>
    <n v="0.25"/>
    <n v="52.174999999999997"/>
    <n v="156.52499999999998"/>
    <n v="181.52499999999998"/>
    <n v="182.72"/>
    <n v="-51.195000000000022"/>
    <n v="2"/>
    <n v="2"/>
  </r>
  <r>
    <s v="O2025000944"/>
    <x v="463"/>
    <m/>
    <d v="2025-04-05T00:00:00"/>
    <s v="C0398"/>
    <s v="P0060"/>
    <n v="1"/>
    <n v="198.2"/>
    <n v="15"/>
    <n v="15"/>
    <s v="Bank Transfer"/>
    <s v="Mobile App"/>
    <s v="In Transit"/>
    <s v=""/>
    <s v="SALE83"/>
    <s v="Sara Gomaa"/>
    <s v="Female"/>
    <s v="Aswan"/>
    <s v="Delta"/>
    <s v="Sara.Gomaa74@hotmail.com"/>
    <s v="+2011269752516"/>
    <n v="1999"/>
    <d v="2024-07-01T00:00:00"/>
    <s v="Bronze"/>
    <x v="121"/>
    <x v="2"/>
    <x v="23"/>
    <s v="Philips"/>
    <s v="Supplier E"/>
    <n v="115.64"/>
    <n v="172.46"/>
    <s v="No"/>
    <m/>
    <m/>
    <m/>
    <s v="No"/>
    <s v="Black Friday"/>
    <d v="2025-06-17T00:00:00"/>
    <d v="2025-07-21T00:00:00"/>
    <s v="Mobile App"/>
    <n v="198.2"/>
    <n v="0.15"/>
    <n v="29.729999999999997"/>
    <n v="168.47"/>
    <n v="183.47"/>
    <n v="115.64"/>
    <n v="37.83"/>
    <m/>
    <m/>
  </r>
  <r>
    <s v="O2025000945"/>
    <x v="390"/>
    <d v="2025-07-29T00:00:00"/>
    <d v="2025-02-08T00:00:00"/>
    <s v="C0047"/>
    <s v="P0031"/>
    <n v="2"/>
    <n v="191.97"/>
    <n v="0"/>
    <n v="15"/>
    <s v="Card"/>
    <s v="Mobile App"/>
    <s v="Delivered"/>
    <s v=""/>
    <s v="SALE73"/>
    <s v="Rania Abdelrahman"/>
    <s v="Female"/>
    <s v="Aswan"/>
    <s v="Alexandria Coast"/>
    <s v="Rania.Abdelrahman9@outlook.com"/>
    <s v="+2010855399164"/>
    <n v="1986"/>
    <d v="2023-12-22T00:00:00"/>
    <s v="Platinum"/>
    <x v="139"/>
    <x v="4"/>
    <x v="24"/>
    <s v="Xiaomi"/>
    <s v="Supplier A"/>
    <n v="166.38"/>
    <n v="215.33"/>
    <s v="No"/>
    <m/>
    <m/>
    <m/>
    <s v="No"/>
    <s v="New Year"/>
    <d v="2024-09-02T00:00:00"/>
    <d v="2024-10-02T00:00:00"/>
    <s v="All"/>
    <n v="383.94"/>
    <n v="0"/>
    <n v="0"/>
    <n v="383.94"/>
    <n v="398.94"/>
    <n v="332.76"/>
    <n v="36.180000000000007"/>
    <n v="-171"/>
    <n v="7"/>
  </r>
  <r>
    <s v="O2025000946"/>
    <x v="630"/>
    <d v="2025-06-28T00:00:00"/>
    <d v="2025-07-03T00:00:00"/>
    <s v="C0133"/>
    <s v="P0185"/>
    <n v="1"/>
    <n v="38.54"/>
    <n v="0"/>
    <n v="25"/>
    <s v="Card"/>
    <s v="Mobile App"/>
    <s v="Canceled"/>
    <s v="late delivery"/>
    <s v="NEWUSER"/>
    <s v="Ahmed Samir"/>
    <s v="Male"/>
    <s v="Luxor"/>
    <s v="Delta"/>
    <s v="Ahmed.Samir33@gmail.com"/>
    <s v="+2011884322490"/>
    <n v="1982"/>
    <d v="2022-08-23T00:00:00"/>
    <s v=""/>
    <x v="8"/>
    <x v="3"/>
    <x v="5"/>
    <s v="LocalBrand"/>
    <s v="Supplier A"/>
    <n v="26.3"/>
    <n v="38.9"/>
    <s v="No"/>
    <m/>
    <m/>
    <m/>
    <s v="No"/>
    <s v="Weekend Flash"/>
    <d v="2024-05-09T00:00:00"/>
    <d v="2024-06-01T00:00:00"/>
    <s v="All"/>
    <n v="38.54"/>
    <n v="0"/>
    <n v="0"/>
    <n v="38.54"/>
    <n v="63.54"/>
    <n v="26.3"/>
    <n v="-12.760000000000002"/>
    <n v="5"/>
    <n v="5"/>
  </r>
  <r>
    <s v="O2025000947"/>
    <x v="439"/>
    <d v="2025-09-10T00:00:00"/>
    <d v="2025-09-15T00:00:00"/>
    <s v="C0115"/>
    <s v="P0004"/>
    <n v="3"/>
    <n v="32.6"/>
    <n v="0"/>
    <n v="50"/>
    <s v="Wallet"/>
    <s v="Mobile App"/>
    <s v="Delivered"/>
    <s v=""/>
    <s v=""/>
    <s v="Nour Fathy"/>
    <s v="Female"/>
    <s v="Ismailia"/>
    <s v="Greater Cairo"/>
    <s v="Nour.Fathy8@yahoo.com"/>
    <s v="+2010027237050"/>
    <n v="1995"/>
    <d v="2022-09-19T00:00:00"/>
    <s v="Bronze"/>
    <x v="129"/>
    <x v="2"/>
    <x v="6"/>
    <s v="Xiaomi"/>
    <s v="Supplier E"/>
    <n v="21.75"/>
    <n v="33.03"/>
    <s v="No"/>
    <m/>
    <m/>
    <m/>
    <s v="No"/>
    <m/>
    <m/>
    <m/>
    <m/>
    <n v="97.800000000000011"/>
    <n v="0"/>
    <n v="0"/>
    <n v="97.800000000000011"/>
    <n v="147.80000000000001"/>
    <n v="65.25"/>
    <n v="-17.449999999999989"/>
    <n v="5"/>
    <n v="93"/>
  </r>
  <r>
    <s v="O2025000948"/>
    <x v="565"/>
    <d v="2025-04-09T00:00:00"/>
    <d v="2025-09-09T00:00:00"/>
    <s v="C0484"/>
    <s v="P0175"/>
    <n v="1"/>
    <n v="106.25"/>
    <n v="0"/>
    <n v="25"/>
    <s v="Bank Transfer"/>
    <s v="Marketplace"/>
    <s v="Returned"/>
    <s v=""/>
    <s v=""/>
    <s v="Mona Said"/>
    <s v="Female"/>
    <s v="Suez"/>
    <s v="Canal"/>
    <s v="Mona.Said90@yahoo.com"/>
    <s v="+2010209702214"/>
    <n v="1982"/>
    <d v="2022-10-03T00:00:00"/>
    <s v="Platinum"/>
    <x v="78"/>
    <x v="4"/>
    <x v="19"/>
    <s v="SEB"/>
    <s v="Supplier D"/>
    <n v="85.93"/>
    <n v="116.32"/>
    <s v="No"/>
    <m/>
    <m/>
    <m/>
    <s v="No"/>
    <m/>
    <m/>
    <m/>
    <m/>
    <n v="106.25"/>
    <n v="0"/>
    <n v="0"/>
    <n v="106.25"/>
    <n v="131.25"/>
    <n v="85.93"/>
    <n v="-4.6800000000000068"/>
    <n v="153"/>
    <n v="90"/>
  </r>
  <r>
    <s v="O2025000949"/>
    <x v="548"/>
    <d v="2025-01-21T00:00:00"/>
    <d v="2025-01-23T00:00:00"/>
    <s v="C0202"/>
    <s v="P0152"/>
    <n v="4"/>
    <n v="119.01"/>
    <n v="0"/>
    <n v="25"/>
    <s v="Cash"/>
    <s v="Web"/>
    <s v="Delivered"/>
    <s v="call before delivery"/>
    <s v="NEWUSER"/>
    <s v="Mona Mahmoud"/>
    <s v="Male"/>
    <s v="Ismailia"/>
    <s v="Upper Egypt"/>
    <s v="Mona.Mahmoud50@hotmail.com"/>
    <s v="+2011459319896"/>
    <n v="2001"/>
    <d v="2024-10-29T00:00:00"/>
    <s v="Bronze"/>
    <x v="39"/>
    <x v="4"/>
    <x v="19"/>
    <s v="L'Oreal"/>
    <s v="Supplier D"/>
    <n v="77.849999999999994"/>
    <n v="116.67"/>
    <s v="No"/>
    <m/>
    <m/>
    <m/>
    <s v="No"/>
    <s v="Weekend Flash"/>
    <d v="2024-05-09T00:00:00"/>
    <d v="2024-06-01T00:00:00"/>
    <s v="All"/>
    <n v="476.04"/>
    <n v="0"/>
    <n v="0"/>
    <n v="476.04"/>
    <n v="501.04"/>
    <n v="311.39999999999998"/>
    <n v="139.64000000000004"/>
    <n v="2"/>
    <n v="2"/>
  </r>
  <r>
    <s v="O2025000950"/>
    <x v="537"/>
    <d v="2025-07-02T00:00:00"/>
    <d v="2025-06-07T00:00:00"/>
    <s v="C0266"/>
    <s v="P0124"/>
    <n v="1"/>
    <n v="195.6"/>
    <n v="0"/>
    <n v="0"/>
    <s v="Bank Transfer"/>
    <s v="Mobile App"/>
    <s v="Delivered"/>
    <s v=""/>
    <s v=""/>
    <s v="Doaa Adel"/>
    <s v="Female"/>
    <s v="Ismailia"/>
    <s v="Alexandria Coast"/>
    <s v="Doaa.Adel93@outlook.com"/>
    <s v="+2011958069476"/>
    <n v="2002"/>
    <d v="2024-10-12T00:00:00"/>
    <s v="Bronze"/>
    <x v="104"/>
    <x v="1"/>
    <x v="21"/>
    <s v="Nike"/>
    <s v="Supplier A"/>
    <n v="147.41999999999999"/>
    <n v="197.28"/>
    <s v="No"/>
    <m/>
    <m/>
    <m/>
    <s v="No"/>
    <m/>
    <m/>
    <m/>
    <m/>
    <n v="195.6"/>
    <n v="0"/>
    <n v="0"/>
    <n v="195.6"/>
    <n v="195.6"/>
    <n v="147.41999999999999"/>
    <n v="48.180000000000007"/>
    <n v="-25"/>
    <n v="4"/>
  </r>
  <r>
    <s v="O2025000951"/>
    <x v="622"/>
    <d v="2025-05-14T00:00:00"/>
    <m/>
    <s v="C0145"/>
    <s v="P0002"/>
    <n v="2"/>
    <n v="209.06"/>
    <n v="20"/>
    <n v="35"/>
    <s v="Wallet"/>
    <s v="Web"/>
    <s v="Canceled"/>
    <s v=""/>
    <s v="NEWUSER"/>
    <s v="Ali Khaled"/>
    <s v="Female"/>
    <s v="Alexandria"/>
    <s v="Canal"/>
    <s v="Ali.Khaled71@yahoo.com"/>
    <s v="+2011369313782"/>
    <n v="1976"/>
    <d v="2023-02-07T00:00:00"/>
    <s v="Bronze"/>
    <x v="7"/>
    <x v="2"/>
    <x v="6"/>
    <s v="LocalBrand"/>
    <s v="Supplier B"/>
    <n v="0"/>
    <n v="229.21"/>
    <s v="No"/>
    <m/>
    <m/>
    <m/>
    <s v="No"/>
    <s v="Weekend Flash"/>
    <d v="2024-05-09T00:00:00"/>
    <d v="2024-06-01T00:00:00"/>
    <s v="All"/>
    <n v="418.12"/>
    <n v="0.2"/>
    <n v="83.624000000000009"/>
    <n v="334.49599999999998"/>
    <n v="369.49599999999998"/>
    <n v="0"/>
    <n v="299.49599999999998"/>
    <m/>
    <n v="3"/>
  </r>
  <r>
    <s v="O2025000952"/>
    <x v="483"/>
    <d v="2025-10-04T00:00:00"/>
    <d v="2025-06-10T00:00:00"/>
    <s v="C0041"/>
    <s v="P0104"/>
    <n v="2"/>
    <n v="23.04"/>
    <n v="0"/>
    <n v="15"/>
    <s v="Wallet"/>
    <s v="Web"/>
    <s v="Canceled"/>
    <s v=""/>
    <s v=""/>
    <s v="Hassan El-Sayed"/>
    <s v="Female"/>
    <s v="Mansoura"/>
    <s v="Upper Egypt"/>
    <s v="Hassan.El-Sayed9@yahoo.com"/>
    <s v="+2011856044935"/>
    <n v="1997"/>
    <d v="2022-07-05T00:00:00"/>
    <s v="Bronze"/>
    <x v="96"/>
    <x v="3"/>
    <x v="8"/>
    <s v="Anker"/>
    <s v="Supplier C"/>
    <n v="17.190000000000001"/>
    <n v="20.5"/>
    <s v="No"/>
    <m/>
    <m/>
    <m/>
    <s v="No"/>
    <m/>
    <m/>
    <m/>
    <m/>
    <n v="46.08"/>
    <n v="0"/>
    <n v="0"/>
    <n v="46.08"/>
    <n v="61.08"/>
    <n v="34.380000000000003"/>
    <n v="-3.3000000000000043"/>
    <n v="-116"/>
    <n v="267"/>
  </r>
  <r>
    <s v="O2025000953"/>
    <x v="416"/>
    <d v="2025-07-18T00:00:00"/>
    <d v="2025-07-21T00:00:00"/>
    <s v="C0053"/>
    <s v="P0219"/>
    <n v="1"/>
    <n v="48.34"/>
    <n v="15"/>
    <n v="35"/>
    <s v="Bank Transfer"/>
    <s v="Mobile App"/>
    <s v="Canceled"/>
    <s v="  "/>
    <s v=""/>
    <s v="Youssef Hassan"/>
    <s v="Male"/>
    <s v="Zagazig"/>
    <s v="Greater Cairo"/>
    <s v="Youssef.Hassan37@yahoo.com"/>
    <s v="+2010670358109"/>
    <n v="2003"/>
    <d v="2023-09-12T00:00:00"/>
    <s v="Silver"/>
    <x v="30"/>
    <x v="0"/>
    <x v="10"/>
    <s v="L'Oreal"/>
    <s v="Supplier E"/>
    <n v="32.96"/>
    <n v="46.92"/>
    <s v="Yes"/>
    <m/>
    <m/>
    <m/>
    <s v="No"/>
    <m/>
    <m/>
    <m/>
    <m/>
    <n v="48.34"/>
    <n v="0.15"/>
    <n v="7.2510000000000003"/>
    <n v="41.089000000000006"/>
    <n v="76.088999999999999"/>
    <n v="32.96"/>
    <n v="-26.870999999999995"/>
    <n v="3"/>
    <n v="4"/>
  </r>
  <r>
    <s v="O2025000954"/>
    <x v="551"/>
    <d v="2025-10-28T00:00:00"/>
    <d v="2025-10-30T00:00:00"/>
    <s v="C0253"/>
    <s v="P0050"/>
    <n v="2"/>
    <n v="40.89"/>
    <n v="10"/>
    <n v="0"/>
    <s v="Cash"/>
    <s v="Marketplace"/>
    <s v="Delivered"/>
    <s v=""/>
    <s v=""/>
    <s v="Mohamed Samir"/>
    <s v="Male"/>
    <s v="Zagazig"/>
    <s v="Delta"/>
    <s v="Mohamed.Samir2@gmail.com"/>
    <s v="+2010394373951"/>
    <n v="1981"/>
    <d v="2025-07-14T00:00:00"/>
    <s v="Silver"/>
    <x v="21"/>
    <x v="0"/>
    <x v="12"/>
    <s v="LocalBrand"/>
    <s v="Supplier C"/>
    <n v="30.54"/>
    <n v="45.17"/>
    <s v="No"/>
    <m/>
    <m/>
    <m/>
    <s v="No"/>
    <m/>
    <m/>
    <m/>
    <m/>
    <n v="81.78"/>
    <n v="0.1"/>
    <n v="8.1780000000000008"/>
    <n v="73.602000000000004"/>
    <n v="73.602000000000004"/>
    <n v="61.08"/>
    <n v="12.522000000000006"/>
    <n v="2"/>
    <n v="3"/>
  </r>
  <r>
    <s v="O2025000955"/>
    <x v="586"/>
    <d v="2025-07-27T00:00:00"/>
    <m/>
    <s v="C0409"/>
    <s v="P0111"/>
    <n v="1"/>
    <n v="175.3"/>
    <n v="0"/>
    <n v="15"/>
    <s v="Wallet"/>
    <s v="Web"/>
    <s v="Delivered"/>
    <s v=""/>
    <s v=""/>
    <s v="Sara Khaled"/>
    <s v="Female"/>
    <s v="Tanta"/>
    <s v="Alexandria Coast"/>
    <s v="Sara.Khaled94 @yahoo.com"/>
    <s v="+2010203197266"/>
    <n v="1986"/>
    <d v="2025-08-13T00:00:00"/>
    <s v="Bronze"/>
    <x v="72"/>
    <x v="3"/>
    <x v="16"/>
    <s v="LocalBrand"/>
    <s v="Supplier D"/>
    <n v="139.13999999999999"/>
    <n v="192.97"/>
    <s v="No"/>
    <m/>
    <m/>
    <m/>
    <s v="No"/>
    <m/>
    <m/>
    <m/>
    <m/>
    <n v="175.3"/>
    <n v="0"/>
    <n v="0"/>
    <n v="175.3"/>
    <n v="190.3"/>
    <n v="139.13999999999999"/>
    <n v="21.160000000000025"/>
    <m/>
    <n v="2"/>
  </r>
  <r>
    <s v="O2025000956"/>
    <x v="667"/>
    <d v="2025-06-26T00:00:00"/>
    <d v="2025-07-08T00:00:00"/>
    <s v="C0184"/>
    <s v="P0195"/>
    <n v="2"/>
    <n v="163.15"/>
    <n v="0"/>
    <n v="25"/>
    <s v="Bank Transfer"/>
    <s v="Mobile App"/>
    <s v="Delivered"/>
    <s v=""/>
    <s v=""/>
    <s v="Rania Hegazy"/>
    <s v="Male"/>
    <s v="Giza"/>
    <s v="Canal"/>
    <s v="RANIA.HEGAZY21@outlook.com"/>
    <s v="+2010383946308"/>
    <n v="1990"/>
    <d v="2025-09-04T00:00:00"/>
    <s v="Gold"/>
    <x v="116"/>
    <x v="0"/>
    <x v="2"/>
    <s v="LocalBrand"/>
    <s v="Supplier D"/>
    <n v="114.75"/>
    <n v="150.80000000000001"/>
    <s v="No"/>
    <m/>
    <m/>
    <m/>
    <s v="No"/>
    <m/>
    <m/>
    <m/>
    <m/>
    <n v="326.3"/>
    <n v="0"/>
    <n v="0"/>
    <n v="326.3"/>
    <n v="351.3"/>
    <n v="229.5"/>
    <n v="71.800000000000011"/>
    <n v="12"/>
    <n v="7"/>
  </r>
  <r>
    <s v="O2025000957"/>
    <x v="494"/>
    <d v="2025-08-11T00:00:00"/>
    <d v="2025-08-16T00:00:00"/>
    <s v="C0068"/>
    <s v="P0160"/>
    <n v="1"/>
    <n v="181.52"/>
    <n v="30"/>
    <n v="35"/>
    <s v="Bank Transfer"/>
    <s v="Mobile App"/>
    <s v="Delivered"/>
    <s v=""/>
    <s v=""/>
    <s v="Nada Mahmoud"/>
    <s v="Male"/>
    <s v="Ismailia"/>
    <s v="Greater Cairo"/>
    <s v="Nada.Mahmoud37@hotmail.com"/>
    <s v="+2011710283941"/>
    <n v="1993"/>
    <d v="2022-06-08T00:00:00"/>
    <s v="Silver"/>
    <x v="83"/>
    <x v="4"/>
    <x v="18"/>
    <s v="Adidas"/>
    <s v="Supplier A"/>
    <n v="135.74"/>
    <n v="160.87"/>
    <s v="No"/>
    <m/>
    <m/>
    <m/>
    <s v="No"/>
    <m/>
    <m/>
    <m/>
    <m/>
    <n v="181.52"/>
    <n v="0.3"/>
    <n v="54.456000000000003"/>
    <n v="127.06400000000001"/>
    <n v="162.06400000000002"/>
    <n v="135.74"/>
    <n v="-43.676000000000002"/>
    <n v="5"/>
    <n v="-58"/>
  </r>
  <r>
    <s v="O2025000958"/>
    <x v="617"/>
    <d v="2025-01-29T00:00:00"/>
    <d v="2025-02-05T00:00:00"/>
    <s v="C0234"/>
    <s v="P0185"/>
    <n v="1"/>
    <n v="41.21"/>
    <n v="0"/>
    <n v="25"/>
    <s v="Cash"/>
    <s v="Web"/>
    <s v="Returned"/>
    <s v=""/>
    <s v=""/>
    <s v="Mostafa Hassan"/>
    <s v="Male"/>
    <s v="Ismailia"/>
    <s v="Alexandria Coast"/>
    <s v="Mostafa.Hassan98@gmail.com"/>
    <s v="+2011300181156"/>
    <n v="1982"/>
    <d v="2023-01-22T00:00:00"/>
    <s v="Silver"/>
    <x v="8"/>
    <x v="3"/>
    <x v="5"/>
    <s v="LocalBrand"/>
    <s v="Supplier A"/>
    <n v="26.3"/>
    <n v="38.9"/>
    <s v="No"/>
    <m/>
    <m/>
    <m/>
    <s v="No"/>
    <m/>
    <m/>
    <m/>
    <m/>
    <n v="41.21"/>
    <n v="0"/>
    <n v="0"/>
    <n v="41.21"/>
    <n v="66.210000000000008"/>
    <n v="26.3"/>
    <n v="-10.09"/>
    <n v="7"/>
    <n v="4"/>
  </r>
  <r>
    <s v="O2025000959"/>
    <x v="673"/>
    <d v="2025-10-19T00:00:00"/>
    <d v="2025-10-22T00:00:00"/>
    <s v="C0407"/>
    <s v="P0207"/>
    <n v="3"/>
    <n v="246.59"/>
    <n v="5"/>
    <n v="0"/>
    <s v="Wallet"/>
    <s v="Marketplace"/>
    <s v="Delivered"/>
    <s v="late delivery"/>
    <s v="NEWUSER"/>
    <s v="Salma Samir"/>
    <s v="Male"/>
    <s v="Ismailia"/>
    <s v="Greater Cairo"/>
    <s v="Salma.Samir68 @yahoo.com"/>
    <s v="+2010983218154"/>
    <n v="1980"/>
    <d v="2023-08-20T00:00:00"/>
    <s v="Gold"/>
    <x v="75"/>
    <x v="4"/>
    <x v="17"/>
    <s v="LocalBrand"/>
    <s v="Supplier B"/>
    <n v="174.4"/>
    <n v="244.79"/>
    <s v="No"/>
    <m/>
    <m/>
    <m/>
    <s v="No"/>
    <s v="Weekend Flash"/>
    <d v="2024-05-09T00:00:00"/>
    <d v="2024-06-01T00:00:00"/>
    <s v="All"/>
    <n v="739.77"/>
    <n v="0.05"/>
    <n v="36.988500000000002"/>
    <n v="702.78149999999994"/>
    <n v="702.78149999999994"/>
    <n v="523.20000000000005"/>
    <n v="179.58149999999989"/>
    <n v="3"/>
    <n v="2"/>
  </r>
  <r>
    <s v="O2025000960"/>
    <x v="437"/>
    <d v="2025-10-03T00:00:00"/>
    <d v="2025-10-05T00:00:00"/>
    <s v="C0376"/>
    <s v="P0192"/>
    <n v="1"/>
    <n v="285.10000000000002"/>
    <n v="15"/>
    <n v="35"/>
    <s v="Cash"/>
    <s v="Mobile App"/>
    <s v="Delivered"/>
    <s v=""/>
    <s v=""/>
    <s v="Ali Kamel"/>
    <s v="Female"/>
    <s v="Zagazig"/>
    <s v="Delta"/>
    <s v="ALI.KAMEL33@gmail.com"/>
    <s v="+2010679613909"/>
    <n v="1995"/>
    <d v="2023-05-27T00:00:00"/>
    <s v="Bronze"/>
    <x v="114"/>
    <x v="0"/>
    <x v="2"/>
    <s v="Nike"/>
    <s v="Supplier C"/>
    <n v="194.1"/>
    <n v="266.05"/>
    <s v="No"/>
    <m/>
    <m/>
    <m/>
    <s v="No"/>
    <m/>
    <m/>
    <m/>
    <m/>
    <n v="285.10000000000002"/>
    <n v="0.15"/>
    <n v="42.765000000000001"/>
    <n v="242.33500000000004"/>
    <n v="277.33500000000004"/>
    <n v="194.1"/>
    <n v="13.235000000000042"/>
    <n v="2"/>
    <n v="7"/>
  </r>
  <r>
    <s v="O2025000961"/>
    <x v="661"/>
    <d v="2025-04-05T00:00:00"/>
    <d v="2025-05-05T00:00:00"/>
    <s v="C0182"/>
    <s v="P0045"/>
    <n v="1"/>
    <n v="112.22"/>
    <n v="0"/>
    <n v="15"/>
    <s v="Card"/>
    <s v="Mobile App"/>
    <s v="Returned"/>
    <s v="call before delivery"/>
    <s v=""/>
    <s v="Sara El-Sayed"/>
    <s v="Male"/>
    <s v="Aswan"/>
    <s v="Greater Cairo"/>
    <s v="Sara.El-Sayed59@hotmail.com"/>
    <s v="+2010438849365"/>
    <n v="1972"/>
    <d v="2024-06-24T00:00:00"/>
    <s v="Silver"/>
    <x v="62"/>
    <x v="4"/>
    <x v="19"/>
    <s v="Samsung"/>
    <s v="Supplier A"/>
    <n v="81.19"/>
    <n v="107.12"/>
    <s v="No"/>
    <m/>
    <m/>
    <m/>
    <s v="No"/>
    <m/>
    <m/>
    <m/>
    <m/>
    <n v="112.22"/>
    <n v="0"/>
    <n v="0"/>
    <n v="112.22"/>
    <n v="127.22"/>
    <n v="81.19"/>
    <n v="16.03"/>
    <n v="30"/>
    <n v="-29"/>
  </r>
  <r>
    <s v="O2025000962"/>
    <x v="601"/>
    <d v="2025-08-27T00:00:00"/>
    <d v="2025-08-31T00:00:00"/>
    <s v="C0452"/>
    <s v="P0023"/>
    <n v="2"/>
    <n v="224.6"/>
    <n v="10"/>
    <n v="25"/>
    <s v="Wallet"/>
    <s v="Marketplace"/>
    <s v="In Transit"/>
    <s v="call before delivery"/>
    <s v="SALE42"/>
    <s v="Hager Adel"/>
    <s v="Female"/>
    <s v="Ismailia"/>
    <s v="Greater Cairo"/>
    <s v="Hager.Adel22@gmail.com"/>
    <s v="+2010259439179"/>
    <n v="1977"/>
    <d v="2024-07-14T00:00:00"/>
    <s v="Bronze"/>
    <x v="35"/>
    <x v="4"/>
    <x v="13"/>
    <s v="Xiaomi"/>
    <s v="Supplier A"/>
    <n v="145.13"/>
    <n v="204.32"/>
    <s v="No"/>
    <m/>
    <m/>
    <m/>
    <s v="No"/>
    <s v="Summer Sale"/>
    <d v="2024-05-24T00:00:00"/>
    <d v="2024-07-16T00:00:00"/>
    <s v="Mobile App"/>
    <n v="449.2"/>
    <n v="0.1"/>
    <n v="44.92"/>
    <n v="404.28"/>
    <n v="429.28"/>
    <n v="290.26"/>
    <n v="89.019999999999982"/>
    <n v="4"/>
    <n v="2"/>
  </r>
  <r>
    <s v="O2025000963"/>
    <x v="444"/>
    <d v="2025-12-09T00:00:00"/>
    <d v="2025-09-21T00:00:00"/>
    <s v="C0248"/>
    <s v="P0075"/>
    <n v="2"/>
    <n v="246.62"/>
    <n v="0"/>
    <n v="15"/>
    <s v="Cash"/>
    <s v="Web"/>
    <s v="Delivered"/>
    <s v="call before delivery"/>
    <s v="SALE62"/>
    <s v="Laila El-Sayed"/>
    <s v="Male"/>
    <s v="Ismailia"/>
    <s v="Greater Cairo"/>
    <s v="Laila.El-Sayed72@outlook.com"/>
    <s v="+2011368996098"/>
    <n v="1985"/>
    <d v="2023-04-09T00:00:00"/>
    <s v="Bronze"/>
    <x v="84"/>
    <x v="4"/>
    <x v="19"/>
    <s v="LocalBrand"/>
    <s v="Supplier A"/>
    <n v="0"/>
    <n v="234.55"/>
    <s v="No"/>
    <m/>
    <m/>
    <m/>
    <s v="No"/>
    <s v="Summer Sale"/>
    <d v="2025-06-01T00:00:00"/>
    <d v="2025-07-19T00:00:00"/>
    <s v="Mobile App"/>
    <n v="493.24"/>
    <n v="0"/>
    <n v="0"/>
    <n v="493.24"/>
    <n v="508.24"/>
    <n v="0"/>
    <n v="478.24"/>
    <n v="-79"/>
    <n v="91"/>
  </r>
  <r>
    <s v="O2025000964"/>
    <x v="587"/>
    <d v="2025-08-04T00:00:00"/>
    <d v="2025-08-05T00:00:00"/>
    <s v="C0038"/>
    <s v="P0009"/>
    <n v="1"/>
    <n v="171.84"/>
    <n v="10"/>
    <n v="15"/>
    <s v="Wallet"/>
    <s v="Web"/>
    <s v="Delivered"/>
    <s v="  "/>
    <s v="SALE97"/>
    <s v="Yara El-Sayed"/>
    <s v="Female"/>
    <s v="Suez"/>
    <s v="Alexandria Coast"/>
    <s v="Yara.El-Sayed25@gmail.com"/>
    <s v="+2011477262552"/>
    <n v="1984"/>
    <d v="2023-07-29T00:00:00"/>
    <s v="Bronze"/>
    <x v="14"/>
    <x v="0"/>
    <x v="12"/>
    <s v="SEB"/>
    <s v="Supplier B"/>
    <n v="0"/>
    <n v="162.69"/>
    <s v="No"/>
    <m/>
    <m/>
    <m/>
    <s v="No"/>
    <s v="Loyalty Boost"/>
    <d v="2024-01-07T00:00:00"/>
    <d v="2024-01-20T00:00:00"/>
    <s v="Web"/>
    <n v="171.84"/>
    <n v="0.1"/>
    <n v="17.184000000000001"/>
    <n v="154.65600000000001"/>
    <n v="169.65600000000001"/>
    <n v="0"/>
    <n v="139.65600000000001"/>
    <n v="1"/>
    <n v="4"/>
  </r>
  <r>
    <s v="O2025000965"/>
    <x v="646"/>
    <d v="2025-08-26T00:00:00"/>
    <d v="2025-09-02T00:00:00"/>
    <s v="C0346"/>
    <s v="P0199"/>
    <n v="1"/>
    <n v="148.9"/>
    <n v="25"/>
    <n v="15"/>
    <s v="Card"/>
    <s v="Mobile App"/>
    <s v="Canceled"/>
    <s v="call before delivery"/>
    <s v=""/>
    <s v="Omar Mahmoud"/>
    <s v="Female"/>
    <s v="Zagazig"/>
    <s v="Alexandria Coast"/>
    <s v="Omar.Mahmoud66@yahoo.com"/>
    <s v="+2010131059799"/>
    <n v="1985"/>
    <d v="2024-07-01T00:00:00"/>
    <s v="Silver"/>
    <x v="66"/>
    <x v="1"/>
    <x v="14"/>
    <s v="Nike"/>
    <s v="Supplier C"/>
    <n v="113.93"/>
    <n v="142.35"/>
    <s v="No"/>
    <m/>
    <m/>
    <m/>
    <s v="No"/>
    <m/>
    <m/>
    <m/>
    <m/>
    <n v="148.9"/>
    <n v="0.25"/>
    <n v="37.225000000000001"/>
    <n v="111.67500000000001"/>
    <n v="126.67500000000001"/>
    <n v="113.93"/>
    <n v="-17.254999999999995"/>
    <n v="7"/>
    <n v="5"/>
  </r>
  <r>
    <s v="O2025000966"/>
    <x v="425"/>
    <d v="2025-01-09T00:00:00"/>
    <d v="2025-01-11T00:00:00"/>
    <s v="C0066"/>
    <s v="P0139"/>
    <n v="3"/>
    <n v="107.43"/>
    <n v="10"/>
    <n v="25"/>
    <s v="Bank Transfer"/>
    <s v="Marketplace"/>
    <s v="Delivered"/>
    <s v="late delivery"/>
    <s v=""/>
    <s v="Youssef Khaled"/>
    <s v="Female"/>
    <s v="Luxor"/>
    <s v="Greater Cairo"/>
    <s v="Youssef.Khaled72@hotmail.com"/>
    <s v="+2011633595928"/>
    <n v="1981"/>
    <d v="2025-10-25T00:00:00"/>
    <s v="Silver"/>
    <x v="84"/>
    <x v="4"/>
    <x v="19"/>
    <s v="LocalBrand"/>
    <s v="Supplier D"/>
    <n v="83.87"/>
    <n v="110.66"/>
    <s v="No"/>
    <d v="2024-11-09T00:00:00"/>
    <s v="Other"/>
    <s v="Cash"/>
    <s v="Yes"/>
    <m/>
    <m/>
    <m/>
    <m/>
    <n v="322.29000000000002"/>
    <n v="0.1"/>
    <n v="32.229000000000006"/>
    <n v="290.06100000000004"/>
    <n v="315.06100000000004"/>
    <n v="251.61"/>
    <n v="13.451000000000022"/>
    <n v="2"/>
    <n v="2"/>
  </r>
  <r>
    <s v="O2025000967"/>
    <x v="676"/>
    <d v="2025-11-30T00:00:00"/>
    <d v="2025-09-12T00:00:00"/>
    <s v="C0243"/>
    <s v="P0216"/>
    <n v="1"/>
    <n v="33.46"/>
    <n v="0"/>
    <n v="0"/>
    <s v="Bank Transfer"/>
    <s v="Mobile App"/>
    <s v="Returned"/>
    <s v="late delivery"/>
    <s v="SALE68"/>
    <s v="Youssef Gomaa"/>
    <s v="Male"/>
    <s v="Suez"/>
    <s v="Canal"/>
    <s v="Youssef.Gomaa32@outlook.com"/>
    <s v="+2010035696913"/>
    <n v="1972"/>
    <d v="2023-08-06T00:00:00"/>
    <s v="Bronze"/>
    <x v="5"/>
    <x v="3"/>
    <x v="4"/>
    <s v="Adidas"/>
    <s v="Supplier E"/>
    <n v="0"/>
    <n v="33.130000000000003"/>
    <s v="No"/>
    <m/>
    <m/>
    <m/>
    <s v="No"/>
    <s v="Loyalty Boost"/>
    <d v="2025-04-20T00:00:00"/>
    <d v="2025-05-07T00:00:00"/>
    <s v="All"/>
    <n v="33.46"/>
    <n v="0"/>
    <n v="0"/>
    <n v="33.46"/>
    <n v="33.46"/>
    <n v="0"/>
    <n v="33.46"/>
    <n v="-79"/>
    <n v="1"/>
  </r>
  <r>
    <s v="O2025000968"/>
    <x v="698"/>
    <d v="2025-04-15T00:00:00"/>
    <d v="2025-04-19T00:00:00"/>
    <s v="C0246"/>
    <s v="P0119"/>
    <n v="2"/>
    <n v="207.71"/>
    <n v="10"/>
    <n v="25"/>
    <s v="Card"/>
    <s v="Marketplace"/>
    <s v="Delivered"/>
    <s v=""/>
    <s v="SALE58"/>
    <s v="Hager Adel"/>
    <s v="Male"/>
    <s v="Giza"/>
    <s v="Delta"/>
    <s v="Hager.Adel14@gmail.com"/>
    <s v="+2011377846293"/>
    <n v="1986"/>
    <d v="2025-10-01T00:00:00"/>
    <s v="Gold"/>
    <x v="100"/>
    <x v="1"/>
    <x v="14"/>
    <s v="Philips"/>
    <s v="Supplier A"/>
    <n v="155"/>
    <n v="188.69"/>
    <s v="No"/>
    <m/>
    <m/>
    <m/>
    <s v="No"/>
    <s v="Loyalty Boost"/>
    <d v="2025-09-21T00:00:00"/>
    <d v="2025-11-17T00:00:00"/>
    <s v="All"/>
    <n v="415.42"/>
    <n v="0.1"/>
    <n v="41.542000000000002"/>
    <n v="373.87800000000004"/>
    <n v="398.87800000000004"/>
    <n v="310"/>
    <n v="38.878000000000043"/>
    <n v="4"/>
    <n v="3"/>
  </r>
  <r>
    <s v="O2025000969"/>
    <x v="503"/>
    <d v="2025-01-09T00:00:00"/>
    <d v="2025-09-03T00:00:00"/>
    <s v="C0440"/>
    <s v="P0160"/>
    <n v="1"/>
    <n v="162.34"/>
    <n v="2"/>
    <n v="15"/>
    <s v="Bank Transfer"/>
    <s v="Mobile App"/>
    <s v="In Transit"/>
    <s v=""/>
    <s v=""/>
    <s v="Nada Gomaa"/>
    <s v="Female"/>
    <s v="Suez"/>
    <s v="Canal"/>
    <s v="Nada.Gomaa17@hotmail.com"/>
    <s v="+2011337131092"/>
    <n v="1974"/>
    <d v="2024-05-13T00:00:00"/>
    <s v="Silver"/>
    <x v="83"/>
    <x v="4"/>
    <x v="18"/>
    <s v="Adidas"/>
    <s v="Supplier A"/>
    <n v="135.74"/>
    <n v="160.87"/>
    <s v="No"/>
    <m/>
    <m/>
    <m/>
    <s v="No"/>
    <m/>
    <m/>
    <m/>
    <m/>
    <n v="162.34"/>
    <n v="0.02"/>
    <n v="3.2468000000000004"/>
    <n v="159.0932"/>
    <n v="174.0932"/>
    <n v="135.74"/>
    <n v="8.3531999999999869"/>
    <n v="237"/>
    <n v="-233"/>
  </r>
  <r>
    <s v="O2025000970"/>
    <x v="398"/>
    <d v="2025-10-04T00:00:00"/>
    <d v="2025-04-11T00:00:00"/>
    <s v="C0261"/>
    <s v="P0040"/>
    <n v="1"/>
    <n v="94.54"/>
    <n v="20"/>
    <n v="15"/>
    <s v="Wallet"/>
    <s v="Mobile App"/>
    <s v="Returned"/>
    <s v=""/>
    <s v=""/>
    <s v="Hager Samir"/>
    <s v="Female"/>
    <s v="Mansoura"/>
    <s v="Delta"/>
    <s v="Hager.Samir36@outlook.com"/>
    <s v="+2010128618381"/>
    <n v="1981"/>
    <d v="2022-08-03T00:00:00"/>
    <s v="Platinum"/>
    <x v="55"/>
    <x v="1"/>
    <x v="14"/>
    <s v="L'Oreal"/>
    <s v="Supplier A"/>
    <n v="88.23"/>
    <n v="104.02"/>
    <s v="No"/>
    <m/>
    <m/>
    <m/>
    <s v="No"/>
    <m/>
    <m/>
    <m/>
    <m/>
    <n v="94.54"/>
    <n v="0.2"/>
    <n v="18.908000000000001"/>
    <n v="75.632000000000005"/>
    <n v="90.632000000000005"/>
    <n v="88.23"/>
    <n v="-27.597999999999999"/>
    <n v="-176"/>
    <n v="30"/>
  </r>
  <r>
    <s v="O2025000971"/>
    <x v="476"/>
    <d v="2025-02-18T00:00:00"/>
    <d v="2025-02-19T00:00:00"/>
    <s v="C0026"/>
    <s v="P0102"/>
    <n v="1"/>
    <n v="122.71"/>
    <n v="15"/>
    <n v="15"/>
    <s v="Wallet"/>
    <s v="Mobile App"/>
    <s v="In Transit"/>
    <s v=""/>
    <s v="SALE60"/>
    <s v="Rania Nasser"/>
    <s v="Male"/>
    <s v="Tanta"/>
    <s v="Upper Egypt"/>
    <s v="Rania.Nasser6@gmail.com"/>
    <s v="+2010819714670"/>
    <n v="2004"/>
    <d v="2024-06-27T00:00:00"/>
    <s v="Silver"/>
    <x v="94"/>
    <x v="3"/>
    <x v="8"/>
    <s v="Nivea"/>
    <s v="Supplier A"/>
    <n v="99.93"/>
    <n v="120.2"/>
    <s v="No"/>
    <m/>
    <m/>
    <m/>
    <s v="No"/>
    <s v="Summer Sale"/>
    <d v="2025-07-27T00:00:00"/>
    <d v="2025-08-20T00:00:00"/>
    <s v="Mobile App"/>
    <n v="122.71"/>
    <n v="0.15"/>
    <n v="18.406499999999998"/>
    <n v="104.3035"/>
    <n v="119.3035"/>
    <n v="99.93"/>
    <n v="-10.626500000000007"/>
    <n v="1"/>
    <n v="3"/>
  </r>
  <r>
    <s v="O2025000972"/>
    <x v="502"/>
    <d v="2025-08-13T00:00:00"/>
    <d v="2025-08-16T00:00:00"/>
    <s v="C0431"/>
    <s v="P0009"/>
    <n v="1"/>
    <n v="151.93"/>
    <n v="30"/>
    <n v="0"/>
    <s v="Cash"/>
    <s v="Marketplace"/>
    <s v="Delivered"/>
    <s v="  "/>
    <s v=""/>
    <s v="Salma Gomaa"/>
    <s v="Male"/>
    <s v="Tanta"/>
    <s v="Canal"/>
    <s v="Salma.Gomaa12@outlook.com"/>
    <s v="+2011408221318"/>
    <n v="1977"/>
    <d v="2023-04-07T00:00:00"/>
    <s v="Bronze"/>
    <x v="14"/>
    <x v="0"/>
    <x v="12"/>
    <s v="SEB"/>
    <s v="Supplier B"/>
    <n v="0"/>
    <n v="162.69"/>
    <s v="No"/>
    <m/>
    <m/>
    <m/>
    <s v="No"/>
    <m/>
    <m/>
    <m/>
    <m/>
    <n v="151.93"/>
    <n v="0.3"/>
    <n v="45.579000000000001"/>
    <n v="106.351"/>
    <n v="106.351"/>
    <n v="0"/>
    <n v="106.351"/>
    <n v="3"/>
    <n v="4"/>
  </r>
  <r>
    <s v="O2025000973"/>
    <x v="689"/>
    <d v="2025-03-13T00:00:00"/>
    <d v="2025-03-17T00:00:00"/>
    <s v="C0389"/>
    <s v="P0183"/>
    <n v="5"/>
    <n v="227.84"/>
    <n v="0"/>
    <n v="15"/>
    <s v="Cash"/>
    <s v="Mobile App"/>
    <s v="Delivered"/>
    <s v="call before delivery"/>
    <s v="SALE97"/>
    <s v="Karim Fathy"/>
    <s v="Male"/>
    <s v="Luxor"/>
    <s v="Greater Cairo"/>
    <s v="Karim.Fathy87@yahoo.com"/>
    <s v="+2010492692462"/>
    <n v="1982"/>
    <d v="2023-05-14T00:00:00"/>
    <s v="Platinum"/>
    <x v="51"/>
    <x v="4"/>
    <x v="9"/>
    <s v="Nivea"/>
    <s v="Supplier D"/>
    <n v="158.65"/>
    <n v="220.64"/>
    <s v="No"/>
    <m/>
    <m/>
    <m/>
    <s v="No"/>
    <s v="Loyalty Boost"/>
    <d v="2024-01-07T00:00:00"/>
    <d v="2024-01-20T00:00:00"/>
    <s v="Web"/>
    <n v="1139.2"/>
    <n v="0"/>
    <n v="0"/>
    <n v="1139.2"/>
    <n v="1154.2"/>
    <n v="793.25"/>
    <n v="330.95000000000005"/>
    <n v="4"/>
    <n v="3"/>
  </r>
  <r>
    <s v="O2025000974"/>
    <x v="629"/>
    <d v="2025-07-03T00:00:00"/>
    <d v="2025-10-03T00:00:00"/>
    <s v="C0496"/>
    <s v="P0183"/>
    <n v="1"/>
    <n v="235.62"/>
    <n v="0"/>
    <n v="15"/>
    <s v="Cash"/>
    <s v="Mobile App"/>
    <s v="Canceled"/>
    <s v=""/>
    <s v=""/>
    <s v="Youssef Abdelrahman"/>
    <s v="Male"/>
    <s v="Ismailia"/>
    <s v="Upper Egypt"/>
    <s v="YOUSSEF.ABDELRAHMAN80@gmail.com"/>
    <s v="+2010915014070"/>
    <n v="1992"/>
    <d v="2024-12-15T00:00:00"/>
    <s v="Silver"/>
    <x v="51"/>
    <x v="4"/>
    <x v="9"/>
    <s v="Nivea"/>
    <s v="Supplier D"/>
    <n v="158.65"/>
    <n v="220.64"/>
    <s v="No"/>
    <m/>
    <m/>
    <m/>
    <s v="No"/>
    <m/>
    <m/>
    <m/>
    <m/>
    <n v="235.62"/>
    <n v="0"/>
    <n v="0"/>
    <n v="235.62"/>
    <n v="250.62"/>
    <n v="158.65"/>
    <n v="61.97"/>
    <n v="92"/>
    <n v="121"/>
  </r>
  <r>
    <s v="O2025000975"/>
    <x v="407"/>
    <d v="2025-02-23T00:00:00"/>
    <d v="2025-02-26T00:00:00"/>
    <s v="C0445"/>
    <s v="P0072"/>
    <n v="2"/>
    <n v="217.26"/>
    <n v="0"/>
    <n v="35"/>
    <s v="Wallet"/>
    <s v="Web"/>
    <s v="Delivered"/>
    <s v="call before delivery"/>
    <s v=""/>
    <s v="Omar Hegazy"/>
    <s v="Female"/>
    <s v="Aswan"/>
    <s v="Upper Egypt"/>
    <s v="Omar.Hegazy87@gmail.com"/>
    <s v="+2011331278591"/>
    <n v="1983"/>
    <d v="2025-05-08T00:00:00"/>
    <s v="Gold"/>
    <x v="94"/>
    <x v="3"/>
    <x v="8"/>
    <s v="Nivea"/>
    <s v="Supplier C"/>
    <n v="144.02000000000001"/>
    <n v="209.67"/>
    <s v="No"/>
    <m/>
    <m/>
    <m/>
    <s v="No"/>
    <m/>
    <m/>
    <m/>
    <m/>
    <n v="434.52"/>
    <n v="0"/>
    <n v="0"/>
    <n v="434.52"/>
    <n v="469.52"/>
    <n v="288.04000000000002"/>
    <n v="111.47999999999996"/>
    <n v="3"/>
    <n v="1"/>
  </r>
  <r>
    <s v="O2025000976"/>
    <x v="688"/>
    <d v="2025-03-06T00:00:00"/>
    <d v="2025-03-08T00:00:00"/>
    <s v="C0126"/>
    <s v="P0032"/>
    <n v="2"/>
    <n v="189.84"/>
    <n v="20"/>
    <n v="25"/>
    <s v="Card"/>
    <s v="Web"/>
    <s v="Delivered"/>
    <s v="  "/>
    <s v=""/>
    <s v="Omar Kamel"/>
    <s v="Male"/>
    <s v="Cairo"/>
    <s v="Alexandria Coast"/>
    <s v="Omar.Kamel92@outlook.com"/>
    <s v="+2011628730000"/>
    <n v="1996"/>
    <d v="2024-08-31T00:00:00"/>
    <s v="Bronze"/>
    <x v="20"/>
    <x v="3"/>
    <x v="8"/>
    <s v="SEB"/>
    <s v="Supplier A"/>
    <n v="0"/>
    <n v="174.1"/>
    <s v="No"/>
    <m/>
    <m/>
    <m/>
    <s v="No"/>
    <m/>
    <m/>
    <m/>
    <m/>
    <n v="379.68"/>
    <n v="0.2"/>
    <n v="75.936000000000007"/>
    <n v="303.74400000000003"/>
    <n v="328.74400000000003"/>
    <n v="0"/>
    <n v="278.74400000000003"/>
    <n v="2"/>
    <n v="31"/>
  </r>
  <r>
    <s v="O2025000977"/>
    <x v="611"/>
    <d v="2025-02-01T00:00:00"/>
    <d v="2025-02-04T00:00:00"/>
    <s v="C0344"/>
    <s v="P0168"/>
    <n v="1"/>
    <n v="143.41999999999999"/>
    <n v="5"/>
    <n v="35"/>
    <s v="Cash"/>
    <s v="Web"/>
    <s v="Delivered"/>
    <s v="late delivery"/>
    <s v=""/>
    <s v="Yara Abdelrahman"/>
    <s v="Female"/>
    <s v="Zagazig"/>
    <s v="Greater Cairo"/>
    <s v="Yara.Abdelrahman61@gmail.com"/>
    <s v="+2010602205876"/>
    <n v="1973"/>
    <d v="2024-01-29T00:00:00"/>
    <s v="Platinum"/>
    <x v="137"/>
    <x v="3"/>
    <x v="16"/>
    <s v="Philips"/>
    <s v="Supplier C"/>
    <n v="109.36"/>
    <n v="164.66"/>
    <s v="No"/>
    <m/>
    <m/>
    <m/>
    <s v="No"/>
    <m/>
    <m/>
    <m/>
    <m/>
    <n v="143.41999999999999"/>
    <n v="0.05"/>
    <n v="7.1709999999999994"/>
    <n v="136.249"/>
    <n v="171.249"/>
    <n v="109.36"/>
    <n v="-8.1110000000000042"/>
    <n v="3"/>
    <n v="2"/>
  </r>
  <r>
    <s v="O2025000978"/>
    <x v="594"/>
    <d v="2025-06-12T00:00:00"/>
    <d v="2025-12-15T00:00:00"/>
    <s v="C0103"/>
    <s v="P0218"/>
    <n v="2"/>
    <n v="27.13"/>
    <n v="0"/>
    <n v="35"/>
    <s v="Wallet"/>
    <s v="Mobile App"/>
    <s v="In Transit"/>
    <s v="  "/>
    <s v=""/>
    <s v="Mai Nasser"/>
    <s v="Male"/>
    <s v="Luxor"/>
    <s v="Greater Cairo"/>
    <s v="Mai.Nasser33@outlook.com"/>
    <s v="+2011986500155"/>
    <n v="1976"/>
    <d v="2023-05-05T00:00:00"/>
    <s v="Silver"/>
    <x v="36"/>
    <x v="2"/>
    <x v="3"/>
    <s v="LocalBrand"/>
    <s v="Supplier B"/>
    <n v="19.989999999999998"/>
    <n v="24.02"/>
    <s v="Yes"/>
    <m/>
    <m/>
    <m/>
    <s v="No"/>
    <m/>
    <m/>
    <m/>
    <m/>
    <n v="54.26"/>
    <n v="0"/>
    <n v="0"/>
    <n v="54.26"/>
    <n v="89.259999999999991"/>
    <n v="39.979999999999997"/>
    <n v="-20.72"/>
    <n v="186"/>
    <n v="-176"/>
  </r>
  <r>
    <s v="O2025000979"/>
    <x v="617"/>
    <d v="2025-01-28T00:00:00"/>
    <d v="2025-01-31T00:00:00"/>
    <s v="C0484"/>
    <s v="P0218"/>
    <n v="1"/>
    <n v="25.05"/>
    <n v="15"/>
    <n v="0"/>
    <s v="Card"/>
    <s v="Web"/>
    <s v="In Transit"/>
    <s v=""/>
    <s v="WELCOME10"/>
    <s v="Mona Said"/>
    <s v="Female"/>
    <s v="Suez"/>
    <s v="Canal"/>
    <s v="Mona.Said90@yahoo.com"/>
    <s v="+2010209702214"/>
    <n v="1982"/>
    <d v="2022-10-03T00:00:00"/>
    <s v="Platinum"/>
    <x v="36"/>
    <x v="2"/>
    <x v="3"/>
    <s v="LocalBrand"/>
    <s v="Supplier B"/>
    <n v="19.989999999999998"/>
    <n v="24.02"/>
    <s v="Yes"/>
    <m/>
    <m/>
    <m/>
    <s v="No"/>
    <s v="Loyalty Boost"/>
    <d v="2025-03-22T00:00:00"/>
    <d v="2025-04-18T00:00:00"/>
    <s v="Web"/>
    <n v="25.05"/>
    <n v="0.15"/>
    <n v="3.7574999999999998"/>
    <n v="21.2925"/>
    <n v="21.2925"/>
    <n v="19.989999999999998"/>
    <n v="1.302500000000002"/>
    <n v="3"/>
    <n v="3"/>
  </r>
  <r>
    <s v="O2025000980"/>
    <x v="482"/>
    <d v="2025-03-24T00:00:00"/>
    <d v="2025-03-28T00:00:00"/>
    <s v="C0437"/>
    <s v="P0047"/>
    <n v="1"/>
    <n v="68.569999999999993"/>
    <n v="0"/>
    <n v="35"/>
    <s v="Card"/>
    <s v="Marketplace"/>
    <s v="Canceled"/>
    <s v="call before delivery"/>
    <s v="NEWUSER"/>
    <s v="Mai Samir"/>
    <s v="Male"/>
    <s v="Luxor"/>
    <s v="Greater Cairo"/>
    <s v="Mai.Samir91@gmail.com"/>
    <s v="+2011378618742"/>
    <n v="1980"/>
    <d v="2025-04-26T00:00:00"/>
    <s v="Silver"/>
    <x v="44"/>
    <x v="3"/>
    <x v="5"/>
    <s v="SEB"/>
    <s v="Supplier D"/>
    <n v="60.46"/>
    <n v="74.209999999999994"/>
    <s v="No"/>
    <m/>
    <m/>
    <m/>
    <s v="No"/>
    <s v="Weekend Flash"/>
    <d v="2024-05-09T00:00:00"/>
    <d v="2024-06-01T00:00:00"/>
    <s v="All"/>
    <n v="68.569999999999993"/>
    <n v="0"/>
    <n v="0"/>
    <n v="68.569999999999993"/>
    <n v="103.57"/>
    <n v="60.46"/>
    <n v="-26.890000000000008"/>
    <n v="4"/>
    <n v="4"/>
  </r>
  <r>
    <s v="O2025000981"/>
    <x v="482"/>
    <d v="2025-03-23T00:00:00"/>
    <d v="2025-03-26T00:00:00"/>
    <s v="C0363"/>
    <s v="P0145"/>
    <n v="2"/>
    <n v="77.03"/>
    <n v="1"/>
    <n v="35"/>
    <s v="Cash"/>
    <s v="Web"/>
    <s v="Delivered"/>
    <s v=""/>
    <s v=""/>
    <s v="Hager Nasser"/>
    <s v="Male"/>
    <s v="Luxor"/>
    <s v="Alexandria Coast"/>
    <s v="Hager.Nasser24 @outlook.com"/>
    <s v="+2011174569073"/>
    <n v="1984"/>
    <d v="2025-05-25T00:00:00"/>
    <s v="Platinum"/>
    <x v="56"/>
    <x v="0"/>
    <x v="12"/>
    <s v="Samsung"/>
    <s v="Supplier B"/>
    <n v="53.97"/>
    <n v="67.36"/>
    <s v="No"/>
    <m/>
    <m/>
    <m/>
    <s v="No"/>
    <m/>
    <m/>
    <m/>
    <m/>
    <n v="154.06"/>
    <n v="0.01"/>
    <n v="1.5406"/>
    <n v="152.51939999999999"/>
    <n v="187.51939999999999"/>
    <n v="107.94"/>
    <n v="9.5793999999999926"/>
    <n v="3"/>
    <n v="3"/>
  </r>
  <r>
    <s v="O2025000982"/>
    <x v="644"/>
    <d v="2025-11-22T00:00:00"/>
    <d v="2025-11-27T00:00:00"/>
    <s v="C0499"/>
    <s v="P0123"/>
    <n v="1"/>
    <n v="97.81"/>
    <n v="5"/>
    <n v="25"/>
    <s v="Bank Transfer"/>
    <s v="Mobile App"/>
    <s v="Returned"/>
    <s v="  "/>
    <s v=""/>
    <s v="Karim Hassan"/>
    <s v="Male"/>
    <s v="Giza"/>
    <s v="Canal"/>
    <s v="Karim.Hassan37@yahoo.com"/>
    <s v="+2011456237365"/>
    <n v="1971"/>
    <d v="2024-07-27T00:00:00"/>
    <s v="Platinum"/>
    <x v="99"/>
    <x v="3"/>
    <x v="22"/>
    <s v="L'Oreal"/>
    <s v="Supplier A"/>
    <n v="77.42"/>
    <n v="102.66"/>
    <s v="No"/>
    <d v="2024-07-31T00:00:00"/>
    <s v="Changed mind"/>
    <s v="Card"/>
    <s v="Yes"/>
    <m/>
    <m/>
    <m/>
    <m/>
    <n v="97.81"/>
    <n v="0.05"/>
    <n v="4.8905000000000003"/>
    <n v="92.919499999999999"/>
    <n v="117.9195"/>
    <n v="77.42"/>
    <n v="-9.5005000000000024"/>
    <n v="5"/>
    <n v="4"/>
  </r>
  <r>
    <s v="O2025000983"/>
    <x v="565"/>
    <d v="2025-09-02T00:00:00"/>
    <d v="2025-09-05T00:00:00"/>
    <s v="C0406"/>
    <s v="P0135"/>
    <n v="1"/>
    <n v="213.23"/>
    <n v="5"/>
    <n v="15"/>
    <s v="Card"/>
    <s v="Web"/>
    <s v="Delivered"/>
    <s v="  "/>
    <s v=""/>
    <s v="Ahmed Said"/>
    <s v="Male"/>
    <s v="Zagazig"/>
    <s v="Delta"/>
    <s v="Ahmed.Said71@hotmail.com"/>
    <s v="+2011194195905"/>
    <n v="1973"/>
    <d v="2024-01-17T00:00:00"/>
    <s v="Gold"/>
    <x v="37"/>
    <x v="4"/>
    <x v="17"/>
    <s v="Nike"/>
    <s v="Supplier A"/>
    <n v="149.38999999999999"/>
    <n v="221.66"/>
    <s v="No"/>
    <m/>
    <m/>
    <m/>
    <s v="No"/>
    <m/>
    <m/>
    <m/>
    <m/>
    <n v="213.23"/>
    <n v="0.05"/>
    <n v="10.6615"/>
    <n v="202.5685"/>
    <n v="217.5685"/>
    <n v="149.38999999999999"/>
    <n v="38.178500000000014"/>
    <n v="3"/>
    <n v="236"/>
  </r>
  <r>
    <s v="O2025000984"/>
    <x v="543"/>
    <d v="2025-03-12T00:00:00"/>
    <d v="2025-03-14T00:00:00"/>
    <s v="C0441"/>
    <s v="P0211"/>
    <n v="1"/>
    <n v="258.37"/>
    <n v="5"/>
    <n v="50"/>
    <s v="Cash"/>
    <s v="Mobile App"/>
    <s v="Canceled"/>
    <s v=""/>
    <s v="SALE73"/>
    <s v="Yara Kamel"/>
    <s v="Female"/>
    <s v="Aswan"/>
    <s v="Upper Egypt"/>
    <s v="Yara.Kamel71@gmail.com"/>
    <s v="+2011003436267"/>
    <n v="1985"/>
    <d v="2024-11-23T00:00:00"/>
    <s v="Bronze"/>
    <x v="150"/>
    <x v="2"/>
    <x v="23"/>
    <s v="L'Oreal"/>
    <s v="Supplier D"/>
    <n v="165.47"/>
    <n v="252.29"/>
    <s v="No"/>
    <d v="2025-03-06T00:00:00"/>
    <s v="Changed mind"/>
    <s v="Bank Transfer"/>
    <s v="Yes"/>
    <s v="New Year"/>
    <d v="2024-09-02T00:00:00"/>
    <d v="2024-10-02T00:00:00"/>
    <s v="All"/>
    <n v="258.37"/>
    <n v="0.05"/>
    <n v="12.918500000000002"/>
    <n v="245.45150000000001"/>
    <n v="295.45150000000001"/>
    <n v="165.47"/>
    <n v="29.981500000000011"/>
    <n v="2"/>
    <n v="1"/>
  </r>
  <r>
    <s v="O2025000985"/>
    <x v="512"/>
    <d v="2025-05-25T00:00:00"/>
    <d v="2025-05-30T00:00:00"/>
    <s v="C0287"/>
    <s v="P0152"/>
    <n v="1"/>
    <n v="127.08"/>
    <n v="10"/>
    <n v="50"/>
    <s v="Bank Transfer"/>
    <s v="Mobile App"/>
    <s v="Delivered"/>
    <s v=""/>
    <s v=""/>
    <s v="Hassan Hassan"/>
    <s v="Male"/>
    <s v="Suez"/>
    <s v="Upper Egypt"/>
    <s v="HASSAN.HASSAN60@gmail.com"/>
    <s v="+2011386892042"/>
    <n v="1982"/>
    <d v="2024-11-17T00:00:00"/>
    <s v="Gold"/>
    <x v="39"/>
    <x v="4"/>
    <x v="19"/>
    <s v="L'Oreal"/>
    <s v="Supplier D"/>
    <n v="77.849999999999994"/>
    <n v="116.67"/>
    <s v="No"/>
    <m/>
    <m/>
    <m/>
    <s v="No"/>
    <m/>
    <m/>
    <m/>
    <m/>
    <n v="127.08"/>
    <n v="0.1"/>
    <n v="12.708"/>
    <n v="114.372"/>
    <n v="164.37200000000001"/>
    <n v="77.849999999999994"/>
    <n v="-13.477999999999994"/>
    <n v="5"/>
    <n v="3"/>
  </r>
  <r>
    <s v="O2025000986"/>
    <x v="392"/>
    <d v="2025-01-22T00:00:00"/>
    <d v="2025-01-26T00:00:00"/>
    <s v="C0222"/>
    <s v="P0018"/>
    <n v="2"/>
    <n v="162.4"/>
    <n v="20"/>
    <n v="0"/>
    <s v="Card"/>
    <s v="Mobile App"/>
    <s v="Canceled"/>
    <s v="  "/>
    <s v="SALE75"/>
    <s v="Sara El-Sayed"/>
    <s v="Female"/>
    <s v="Suez"/>
    <s v="Canal"/>
    <s v="Sara.El-Sayed82@yahoo.com"/>
    <s v="+2011186226495"/>
    <n v="1987"/>
    <d v="2025-02-15T00:00:00"/>
    <s v="Silver"/>
    <x v="26"/>
    <x v="1"/>
    <x v="15"/>
    <s v="Nivea"/>
    <s v="Supplier C"/>
    <n v="111.6"/>
    <n v="155.84"/>
    <s v="No"/>
    <m/>
    <m/>
    <m/>
    <s v="No"/>
    <s v="Back to School"/>
    <d v="2025-02-02T00:00:00"/>
    <d v="2025-03-09T00:00:00"/>
    <s v="All"/>
    <n v="324.8"/>
    <n v="0.2"/>
    <n v="64.960000000000008"/>
    <n v="259.84000000000003"/>
    <n v="259.84000000000003"/>
    <n v="223.2"/>
    <n v="36.640000000000043"/>
    <n v="4"/>
    <n v="1"/>
  </r>
  <r>
    <s v="O2025000987"/>
    <x v="560"/>
    <d v="2025-12-17T00:00:00"/>
    <d v="2025-12-20T00:00:00"/>
    <s v="C0457"/>
    <s v="P0116"/>
    <n v="4"/>
    <n v="180.33"/>
    <n v="30"/>
    <n v="0"/>
    <s v="Cash"/>
    <s v="Marketplace"/>
    <s v="Delivered"/>
    <s v=""/>
    <s v=""/>
    <s v="Ahmed Khaled"/>
    <s v="Female"/>
    <s v="Suez"/>
    <s v="Delta"/>
    <s v="AHMED.KHALED69@outlook.com"/>
    <s v="+2011278411609"/>
    <n v="1979"/>
    <d v="2025-10-15T00:00:00"/>
    <s v="Bronze"/>
    <x v="120"/>
    <x v="3"/>
    <x v="16"/>
    <s v="SEB"/>
    <s v="Supplier D"/>
    <n v="141.83000000000001"/>
    <n v="165.03"/>
    <s v="No"/>
    <m/>
    <m/>
    <m/>
    <s v="No"/>
    <m/>
    <m/>
    <m/>
    <m/>
    <n v="721.32"/>
    <n v="0.3"/>
    <n v="216.39600000000002"/>
    <n v="504.92400000000004"/>
    <n v="504.92400000000004"/>
    <n v="567.32000000000005"/>
    <n v="-62.396000000000015"/>
    <n v="3"/>
    <n v="3"/>
  </r>
  <r>
    <s v="O2025000988"/>
    <x v="426"/>
    <d v="2025-03-21T00:00:00"/>
    <d v="2025-03-28T00:00:00"/>
    <s v="C0232"/>
    <s v="P0182"/>
    <n v="4"/>
    <n v="257.01"/>
    <n v="15"/>
    <n v="25"/>
    <s v="Wallet"/>
    <s v="Mobile App"/>
    <s v="Delivered"/>
    <s v="  "/>
    <s v="NEWUSER"/>
    <s v="Rania Hegazy"/>
    <s v="Female"/>
    <s v="Zagazig"/>
    <s v="Alexandria Coast"/>
    <s v="RANIA.HEGAZY90@yahoo.com"/>
    <s v="+2010723568077"/>
    <n v="1983"/>
    <d v="2025-01-03T00:00:00"/>
    <s v="Platinum"/>
    <x v="131"/>
    <x v="0"/>
    <x v="0"/>
    <s v="Philips"/>
    <s v="Supplier C"/>
    <n v="0"/>
    <n v="225.33"/>
    <s v="Yes"/>
    <m/>
    <m/>
    <m/>
    <s v="No"/>
    <s v="Weekend Flash"/>
    <d v="2024-05-09T00:00:00"/>
    <d v="2024-06-01T00:00:00"/>
    <s v="All"/>
    <n v="1028.04"/>
    <n v="0.15"/>
    <n v="154.20599999999999"/>
    <n v="873.83399999999995"/>
    <n v="898.83399999999995"/>
    <n v="0"/>
    <n v="848.83399999999995"/>
    <n v="7"/>
    <n v="7"/>
  </r>
  <r>
    <s v="O2025000989"/>
    <x v="547"/>
    <d v="2025-05-06T00:00:00"/>
    <d v="2025-05-11T00:00:00"/>
    <s v="C0431"/>
    <s v="P0093"/>
    <n v="1"/>
    <n v="234.89"/>
    <n v="3"/>
    <n v="50"/>
    <s v="Card"/>
    <s v="Marketplace"/>
    <s v="Delivered"/>
    <s v="late delivery"/>
    <s v=""/>
    <s v="Salma Gomaa"/>
    <s v="Male"/>
    <s v="Tanta"/>
    <s v="Canal"/>
    <s v="Salma.Gomaa12@outlook.com"/>
    <s v="+2011408221318"/>
    <n v="1977"/>
    <d v="2023-04-07T00:00:00"/>
    <s v="Bronze"/>
    <x v="48"/>
    <x v="0"/>
    <x v="2"/>
    <s v="Samsung"/>
    <s v="Supplier E"/>
    <n v="145.01"/>
    <n v="208.64"/>
    <s v="No"/>
    <m/>
    <m/>
    <m/>
    <s v="No"/>
    <m/>
    <m/>
    <m/>
    <m/>
    <n v="234.89"/>
    <n v="0.03"/>
    <n v="7.0466999999999995"/>
    <n v="227.8433"/>
    <n v="277.8433"/>
    <n v="145.01"/>
    <n v="32.833300000000008"/>
    <n v="5"/>
    <n v="90"/>
  </r>
  <r>
    <s v="O2025000990"/>
    <x v="707"/>
    <d v="2025-09-02T00:00:00"/>
    <d v="2025-05-09T00:00:00"/>
    <s v="C0109"/>
    <s v="P0130"/>
    <n v="1"/>
    <n v="55.75"/>
    <n v="0"/>
    <n v="15"/>
    <s v="Cash"/>
    <s v="Mobile App"/>
    <s v="In Transit"/>
    <s v=""/>
    <s v=""/>
    <s v="Laila Ibrahim"/>
    <s v="Female"/>
    <s v="Aswan"/>
    <s v="Delta"/>
    <s v="Laila.Ibrahim75@outlook.com"/>
    <s v="+2011042031127"/>
    <n v="1987"/>
    <d v="2023-06-30T00:00:00"/>
    <s v="Bronze"/>
    <x v="93"/>
    <x v="4"/>
    <x v="19"/>
    <s v="Adidas"/>
    <s v="Supplier D"/>
    <n v="44.81"/>
    <n v="65.36"/>
    <s v="No"/>
    <m/>
    <m/>
    <m/>
    <s v="No"/>
    <m/>
    <m/>
    <m/>
    <m/>
    <n v="55.75"/>
    <n v="0"/>
    <n v="0"/>
    <n v="55.75"/>
    <n v="70.75"/>
    <n v="44.81"/>
    <n v="-4.0600000000000023"/>
    <n v="-116"/>
    <n v="5"/>
  </r>
  <r>
    <s v="O2025000991"/>
    <x v="389"/>
    <d v="2025-04-21T00:00:00"/>
    <d v="2025-04-30T00:00:00"/>
    <s v="C0335"/>
    <s v="P0091"/>
    <n v="2"/>
    <n v="97.8"/>
    <n v="5"/>
    <n v="50"/>
    <s v="Card"/>
    <s v="Mobile App"/>
    <s v="Delivered"/>
    <s v=""/>
    <s v="SALE68"/>
    <s v="Omar Gomaa"/>
    <s v="Female"/>
    <s v="Ismailia"/>
    <s v="Upper Egypt"/>
    <s v="Omar.Gomaa36 @outlook.com"/>
    <s v="+2010677591500"/>
    <n v="1993"/>
    <d v="2024-05-14T00:00:00"/>
    <s v="Bronze"/>
    <x v="44"/>
    <x v="3"/>
    <x v="5"/>
    <s v="SEB"/>
    <s v="Supplier B"/>
    <n v="83.34"/>
    <n v="113.37"/>
    <s v="No"/>
    <m/>
    <m/>
    <m/>
    <s v="No"/>
    <s v="Loyalty Boost"/>
    <d v="2025-04-20T00:00:00"/>
    <d v="2025-05-07T00:00:00"/>
    <s v="All"/>
    <n v="195.6"/>
    <n v="0.05"/>
    <n v="9.7800000000000011"/>
    <n v="185.82"/>
    <n v="235.82"/>
    <n v="166.68"/>
    <n v="-30.860000000000014"/>
    <n v="9"/>
    <n v="3"/>
  </r>
  <r>
    <s v="O2025000992"/>
    <x v="534"/>
    <d v="2025-09-07T00:00:00"/>
    <d v="2025-09-10T00:00:00"/>
    <s v="C0006"/>
    <s v="P0004"/>
    <n v="1"/>
    <n v="29.1"/>
    <n v="20"/>
    <n v="25"/>
    <s v="Card"/>
    <s v="Marketplace"/>
    <s v="Delivered"/>
    <s v=""/>
    <s v="SALE20"/>
    <s v="Aya Adel"/>
    <s v="Female"/>
    <s v="Suez"/>
    <s v="Alexandria Coast"/>
    <s v="Aya.Adel28@hotmail.com"/>
    <s v="+2011968600883"/>
    <n v="1975"/>
    <d v="2023-11-13T00:00:00"/>
    <s v="Bronze"/>
    <x v="129"/>
    <x v="2"/>
    <x v="6"/>
    <s v="Xiaomi"/>
    <s v="Supplier E"/>
    <n v="21.75"/>
    <n v="33.03"/>
    <s v="No"/>
    <m/>
    <m/>
    <m/>
    <s v="No"/>
    <s v="Ramadan Deals"/>
    <d v="2024-02-17T00:00:00"/>
    <d v="2024-03-06T00:00:00"/>
    <s v="Marketplace"/>
    <n v="29.1"/>
    <n v="0.2"/>
    <n v="5.82"/>
    <n v="23.28"/>
    <n v="48.28"/>
    <n v="21.75"/>
    <n v="-23.47"/>
    <n v="3"/>
    <n v="1"/>
  </r>
  <r>
    <s v="O2025000993"/>
    <x v="553"/>
    <d v="2025-12-06T00:00:00"/>
    <d v="2025-12-08T00:00:00"/>
    <s v="C0443"/>
    <s v="P0067"/>
    <n v="1"/>
    <n v="170.33"/>
    <n v="15"/>
    <n v="15"/>
    <s v="Cash"/>
    <s v="Mobile App"/>
    <s v="Delivered"/>
    <s v=""/>
    <s v="FREESHIP"/>
    <s v="Mohamed Said"/>
    <s v="Female"/>
    <s v="Tanta"/>
    <s v="Alexandria Coast"/>
    <s v="Mohamed.Said37@outlook.com"/>
    <s v="+2010877642869"/>
    <n v="1990"/>
    <d v="2024-11-21T00:00:00"/>
    <s v="Silver"/>
    <x v="54"/>
    <x v="3"/>
    <x v="22"/>
    <s v="Philips"/>
    <s v="Supplier C"/>
    <n v="128.63999999999999"/>
    <n v="173.44"/>
    <s v="No"/>
    <m/>
    <m/>
    <m/>
    <s v="No"/>
    <s v="New Year"/>
    <d v="2025-02-10T00:00:00"/>
    <d v="2025-04-03T00:00:00"/>
    <s v="Mobile App"/>
    <n v="170.33"/>
    <n v="0.15"/>
    <n v="25.549500000000002"/>
    <n v="144.78050000000002"/>
    <n v="159.78050000000002"/>
    <n v="128.63999999999999"/>
    <n v="1.1405000000000314"/>
    <n v="2"/>
    <n v="297"/>
  </r>
  <r>
    <s v="O2025000994"/>
    <x v="560"/>
    <d v="2025-12-18T00:00:00"/>
    <d v="2025-12-20T00:00:00"/>
    <s v="C0486"/>
    <s v="P0075"/>
    <n v="3"/>
    <n v="247.79"/>
    <n v="0"/>
    <n v="25"/>
    <s v="Card"/>
    <s v="Mobile App"/>
    <s v="Delivered"/>
    <s v="late delivery"/>
    <s v="SALE97"/>
    <s v="Nada Said"/>
    <s v="Male"/>
    <s v="Mansoura"/>
    <s v="Greater Cairo"/>
    <s v="Nada.Said5@outlook.com"/>
    <s v="+2011778953245"/>
    <n v="1979"/>
    <d v="2022-10-12T00:00:00"/>
    <s v="Gold"/>
    <x v="84"/>
    <x v="4"/>
    <x v="19"/>
    <s v="LocalBrand"/>
    <s v="Supplier A"/>
    <n v="0"/>
    <n v="234.55"/>
    <s v="No"/>
    <m/>
    <m/>
    <m/>
    <s v="No"/>
    <s v="Loyalty Boost"/>
    <d v="2024-01-07T00:00:00"/>
    <d v="2024-01-20T00:00:00"/>
    <s v="Web"/>
    <n v="743.37"/>
    <n v="0"/>
    <n v="0"/>
    <n v="743.37"/>
    <n v="768.37"/>
    <n v="0"/>
    <n v="718.37"/>
    <n v="2"/>
    <n v="4"/>
  </r>
  <r>
    <s v="O2025000995"/>
    <x v="588"/>
    <d v="2025-05-24T00:00:00"/>
    <d v="2025-05-06T00:00:00"/>
    <s v="C0398"/>
    <s v="P0037"/>
    <n v="1"/>
    <n v="217.34"/>
    <n v="5"/>
    <n v="25"/>
    <s v="Cash"/>
    <s v="Web"/>
    <s v="Delivered"/>
    <s v=""/>
    <s v=""/>
    <s v="Sara Gomaa"/>
    <s v="Female"/>
    <s v="Aswan"/>
    <s v="Delta"/>
    <s v="Sara.Gomaa74@hotmail.com"/>
    <s v="+2011269752516"/>
    <n v="1999"/>
    <d v="2024-07-01T00:00:00"/>
    <s v="Bronze"/>
    <x v="51"/>
    <x v="4"/>
    <x v="9"/>
    <s v="Nivea"/>
    <s v="Supplier D"/>
    <n v="174.75"/>
    <n v="250.74"/>
    <s v="No"/>
    <m/>
    <m/>
    <m/>
    <s v="No"/>
    <m/>
    <m/>
    <m/>
    <m/>
    <n v="217.34"/>
    <n v="0.05"/>
    <n v="10.867000000000001"/>
    <n v="206.47300000000001"/>
    <n v="231.47300000000001"/>
    <n v="174.75"/>
    <n v="6.7230000000000132"/>
    <n v="-18"/>
    <n v="4"/>
  </r>
  <r>
    <s v="O2025000996"/>
    <x v="367"/>
    <d v="2025-03-23T00:00:00"/>
    <m/>
    <s v="C0462"/>
    <s v="P0058"/>
    <n v="5"/>
    <n v="129.44999999999999"/>
    <n v="5"/>
    <n v="25"/>
    <s v="Bank Transfer"/>
    <s v="Marketplace"/>
    <s v="Delivered"/>
    <s v="call before delivery"/>
    <s v=""/>
    <s v="Aya El-Sayed"/>
    <s v="Female"/>
    <s v="Mansoura"/>
    <s v="Alexandria Coast"/>
    <s v="Aya.El-Sayed35@outlook.com"/>
    <s v="+2011144876293"/>
    <n v="1982"/>
    <d v="2025-06-13T00:00:00"/>
    <s v=""/>
    <x v="22"/>
    <x v="1"/>
    <x v="7"/>
    <s v="SEB"/>
    <s v="Supplier E"/>
    <n v="89.61"/>
    <n v="126.24"/>
    <s v="No"/>
    <m/>
    <m/>
    <m/>
    <s v="No"/>
    <m/>
    <m/>
    <m/>
    <m/>
    <n v="647.25"/>
    <n v="0.05"/>
    <n v="32.362500000000004"/>
    <n v="614.88750000000005"/>
    <n v="639.88750000000005"/>
    <n v="448.05"/>
    <n v="141.83750000000003"/>
    <m/>
    <n v="7"/>
  </r>
  <r>
    <s v="O2025000997"/>
    <x v="640"/>
    <d v="2025-07-27T00:00:00"/>
    <d v="2025-07-28T00:00:00"/>
    <s v="C0154"/>
    <s v="P0068"/>
    <n v="4"/>
    <n v="155.05000000000001"/>
    <n v="0"/>
    <n v="15"/>
    <s v="Wallet"/>
    <s v="Web"/>
    <s v="Delivered"/>
    <s v=""/>
    <s v=""/>
    <s v="Mohamed Kamel"/>
    <s v="Female"/>
    <s v="Tanta"/>
    <s v="Upper Egypt"/>
    <s v="MOHAMED.KAMEL76@gmail.com"/>
    <s v="+2011821795596"/>
    <n v="1996"/>
    <d v="2023-03-01T00:00:00"/>
    <s v="Bronze"/>
    <x v="45"/>
    <x v="3"/>
    <x v="4"/>
    <s v="LocalBrand"/>
    <s v="Supplier D"/>
    <n v="113.63"/>
    <n v="140.25"/>
    <s v="No"/>
    <m/>
    <m/>
    <m/>
    <s v="No"/>
    <m/>
    <m/>
    <m/>
    <m/>
    <n v="620.20000000000005"/>
    <n v="0"/>
    <n v="0"/>
    <n v="620.20000000000005"/>
    <n v="635.20000000000005"/>
    <n v="454.52"/>
    <n v="150.68000000000006"/>
    <n v="1"/>
    <n v="3"/>
  </r>
  <r>
    <s v="O2025000998"/>
    <x v="368"/>
    <d v="2025-09-27T00:00:00"/>
    <d v="2025-10-06T00:00:00"/>
    <s v="C0242"/>
    <s v="P0153"/>
    <n v="1"/>
    <n v="104.47"/>
    <n v="0"/>
    <n v="35"/>
    <s v="Bank Transfer"/>
    <s v="Web"/>
    <s v="Delivered"/>
    <s v="VIP"/>
    <s v="SALE42"/>
    <s v="Nada Hassan"/>
    <s v="Female"/>
    <s v="Cairo"/>
    <s v="Delta"/>
    <s v="Nada.Hassan79@gmail.com"/>
    <s v="+2010841690656"/>
    <n v="1995"/>
    <d v="2022-01-27T00:00:00"/>
    <s v="Silver"/>
    <x v="40"/>
    <x v="2"/>
    <x v="6"/>
    <s v="Adidas"/>
    <s v="Supplier E"/>
    <n v="79.77"/>
    <n v="91.88"/>
    <s v="No"/>
    <m/>
    <m/>
    <m/>
    <s v="No"/>
    <s v="Summer Sale"/>
    <d v="2024-05-24T00:00:00"/>
    <d v="2024-07-16T00:00:00"/>
    <s v="Mobile App"/>
    <n v="104.47"/>
    <n v="0"/>
    <n v="0"/>
    <n v="104.47"/>
    <n v="139.47"/>
    <n v="79.77"/>
    <n v="-10.299999999999997"/>
    <n v="9"/>
    <n v="5"/>
  </r>
  <r>
    <s v="O2025000999"/>
    <x v="595"/>
    <d v="2025-12-11T00:00:00"/>
    <d v="2025-12-15T00:00:00"/>
    <s v="C0232"/>
    <s v="P0062"/>
    <n v="5"/>
    <n v="78.08"/>
    <n v="0"/>
    <n v="15"/>
    <s v="Card"/>
    <s v="Web"/>
    <s v="Returned"/>
    <s v=""/>
    <s v="NEWUSER"/>
    <s v="Rania Hegazy"/>
    <s v="Female"/>
    <s v="Zagazig"/>
    <s v="Alexandria Coast"/>
    <s v="RANIA.HEGAZY90@yahoo.com"/>
    <s v="+2010723568077"/>
    <n v="1983"/>
    <d v="2025-01-03T00:00:00"/>
    <s v="Platinum"/>
    <x v="74"/>
    <x v="4"/>
    <x v="24"/>
    <s v="Philips"/>
    <s v="Supplier A"/>
    <n v="60.71"/>
    <n v="73.680000000000007"/>
    <s v="No"/>
    <m/>
    <m/>
    <m/>
    <s v="No"/>
    <s v="Weekend Flash"/>
    <d v="2024-05-09T00:00:00"/>
    <d v="2024-06-01T00:00:00"/>
    <s v="All"/>
    <n v="390.4"/>
    <n v="0"/>
    <n v="0"/>
    <n v="390.4"/>
    <n v="405.4"/>
    <n v="303.55"/>
    <n v="71.849999999999966"/>
    <n v="4"/>
    <n v="4"/>
  </r>
  <r>
    <s v="O2025001000"/>
    <x v="667"/>
    <d v="2025-06-22T00:00:00"/>
    <d v="2025-07-04T00:00:00"/>
    <s v="C0380"/>
    <s v="P0099"/>
    <n v="1"/>
    <n v="22.99"/>
    <n v="5"/>
    <n v="15"/>
    <s v="Wallet"/>
    <s v="Mobile App"/>
    <s v="Delivered"/>
    <s v="  "/>
    <s v=""/>
    <s v="Salma Nasser"/>
    <s v="Male"/>
    <s v="Cairo"/>
    <s v="Upper Egypt"/>
    <s v="SALMA.NASSER76@gmail.com"/>
    <s v="+2010101025729"/>
    <n v="2002"/>
    <d v="2025-02-20T00:00:00"/>
    <s v="Bronze"/>
    <x v="46"/>
    <x v="4"/>
    <x v="13"/>
    <s v="L'Oreal"/>
    <s v="Supplier B"/>
    <n v="15.04"/>
    <n v="21.04"/>
    <s v="No"/>
    <m/>
    <m/>
    <m/>
    <s v="No"/>
    <m/>
    <m/>
    <m/>
    <m/>
    <n v="22.99"/>
    <n v="0.05"/>
    <n v="1.1495"/>
    <n v="21.840499999999999"/>
    <n v="36.840499999999999"/>
    <n v="15.04"/>
    <n v="-8.1995000000000005"/>
    <n v="12"/>
    <n v="3"/>
  </r>
  <r>
    <s v="O2025001001"/>
    <x v="378"/>
    <d v="2025-11-01T00:00:00"/>
    <d v="2025-12-01T00:00:00"/>
    <s v="C0315"/>
    <s v="P0157"/>
    <n v="2"/>
    <n v="16.8"/>
    <n v="0"/>
    <n v="50"/>
    <s v="Card"/>
    <s v="Mobile App"/>
    <s v="Returned"/>
    <s v=""/>
    <s v="SALE75"/>
    <s v="Nour Samir"/>
    <s v="Male"/>
    <s v="Giza"/>
    <s v="Greater Cairo"/>
    <s v="Nour.Samir60@gmail.com"/>
    <s v="+2010720307407"/>
    <n v="1977"/>
    <d v="2024-01-08T00:00:00"/>
    <s v="Silver"/>
    <x v="19"/>
    <x v="4"/>
    <x v="13"/>
    <s v="SEB"/>
    <s v="Supplier E"/>
    <n v="0"/>
    <n v="15.94"/>
    <s v="No"/>
    <m/>
    <m/>
    <m/>
    <s v="No"/>
    <s v="Back to School"/>
    <d v="2025-02-02T00:00:00"/>
    <d v="2025-03-09T00:00:00"/>
    <s v="All"/>
    <n v="33.6"/>
    <n v="0"/>
    <n v="0"/>
    <n v="33.6"/>
    <n v="83.6"/>
    <n v="0"/>
    <n v="-16.399999999999999"/>
    <n v="30"/>
    <n v="153"/>
  </r>
  <r>
    <s v="O2025001002"/>
    <x v="524"/>
    <d v="2025-02-11T00:00:00"/>
    <d v="2025-02-23T00:00:00"/>
    <s v="C0213"/>
    <s v="P0087"/>
    <n v="1"/>
    <n v="71.709999999999994"/>
    <n v="10"/>
    <n v="15"/>
    <s v="Bank Transfer"/>
    <s v="Web"/>
    <s v="Canceled"/>
    <s v=""/>
    <s v=""/>
    <s v="Rania Fathy"/>
    <s v="Female"/>
    <s v="Zagazig"/>
    <s v="Alexandria Coast"/>
    <s v="Rania.Fathy28@outlook.com"/>
    <s v="+2010520320237"/>
    <n v="1992"/>
    <d v="2023-03-05T00:00:00"/>
    <s v="Bronze"/>
    <x v="34"/>
    <x v="2"/>
    <x v="6"/>
    <s v="L'Oreal"/>
    <s v="Supplier E"/>
    <n v="51.94"/>
    <n v="65.14"/>
    <s v="No"/>
    <m/>
    <m/>
    <m/>
    <s v="No"/>
    <m/>
    <m/>
    <m/>
    <m/>
    <n v="71.709999999999994"/>
    <n v="0.1"/>
    <n v="7.1709999999999994"/>
    <n v="64.538999999999987"/>
    <n v="79.538999999999987"/>
    <n v="51.94"/>
    <n v="-2.4010000000000105"/>
    <n v="12"/>
    <n v="-172"/>
  </r>
  <r>
    <s v="O2025001003"/>
    <x v="663"/>
    <m/>
    <d v="2025-02-18T00:00:00"/>
    <s v="C0051"/>
    <s v="P0021"/>
    <n v="1"/>
    <n v="40.630000000000003"/>
    <n v="15"/>
    <n v="0"/>
    <s v="Wallet"/>
    <s v="Marketplace"/>
    <s v="In Transit"/>
    <s v=""/>
    <s v="SALE77"/>
    <s v="Nada Hegazy"/>
    <s v="Female"/>
    <s v="Giza"/>
    <s v="Upper Egypt"/>
    <s v="Nada.Hegazy57@outlook.com"/>
    <s v="+2011727406455"/>
    <n v="1986"/>
    <d v="2024-03-27T00:00:00"/>
    <s v="Platinum"/>
    <x v="31"/>
    <x v="0"/>
    <x v="12"/>
    <s v="Xiaomi"/>
    <s v="Supplier A"/>
    <n v="28.97"/>
    <n v="40.619999999999997"/>
    <s v="No"/>
    <m/>
    <m/>
    <m/>
    <s v="No"/>
    <s v="New Year"/>
    <d v="2024-03-24T00:00:00"/>
    <d v="2024-05-01T00:00:00"/>
    <s v="Web"/>
    <n v="40.630000000000003"/>
    <n v="0.15"/>
    <n v="6.0945"/>
    <n v="34.535499999999999"/>
    <n v="34.535499999999999"/>
    <n v="28.97"/>
    <n v="5.5655000000000001"/>
    <m/>
    <m/>
  </r>
  <r>
    <s v="O2025001004"/>
    <x v="586"/>
    <d v="2025-07-27T00:00:00"/>
    <d v="2025-07-31T00:00:00"/>
    <s v="C0297"/>
    <s v="P0091"/>
    <n v="2"/>
    <n v="113.27"/>
    <n v="5"/>
    <n v="35"/>
    <s v="Cash"/>
    <s v="Web"/>
    <s v="Delivered"/>
    <s v="late delivery"/>
    <s v="SALE83"/>
    <s v="Karim Ibrahim"/>
    <s v="Male"/>
    <s v="Zagazig"/>
    <s v="Canal"/>
    <s v="Karim.Ibrahim13@gmail.com"/>
    <s v="+2010529756022"/>
    <n v="1971"/>
    <d v="2024-12-11T00:00:00"/>
    <s v="Bronze"/>
    <x v="44"/>
    <x v="3"/>
    <x v="5"/>
    <s v="SEB"/>
    <s v="Supplier B"/>
    <n v="83.34"/>
    <n v="113.37"/>
    <s v="No"/>
    <m/>
    <m/>
    <m/>
    <s v="No"/>
    <s v="Black Friday"/>
    <d v="2025-06-17T00:00:00"/>
    <d v="2025-07-21T00:00:00"/>
    <s v="Mobile App"/>
    <n v="226.54"/>
    <n v="0.05"/>
    <n v="11.327"/>
    <n v="215.21299999999999"/>
    <n v="250.21299999999999"/>
    <n v="166.68"/>
    <n v="13.532999999999987"/>
    <n v="4"/>
    <n v="2"/>
  </r>
  <r>
    <s v="O2025001005"/>
    <x v="559"/>
    <d v="2025-11-11T00:00:00"/>
    <d v="2025-11-13T00:00:00"/>
    <s v="C0060"/>
    <s v="P0063"/>
    <n v="1"/>
    <n v="156.02000000000001"/>
    <n v="20"/>
    <n v="15"/>
    <s v="Cash"/>
    <s v="Mobile App"/>
    <s v="In Transit"/>
    <s v="VIP"/>
    <s v=""/>
    <s v="Rania Nasser"/>
    <s v="Male"/>
    <s v="Aswan"/>
    <s v="Delta"/>
    <s v="RANIA.NASSER30@yahoo.com"/>
    <s v="+2011453331305"/>
    <n v="1975"/>
    <d v="2023-11-06T00:00:00"/>
    <s v="Silver"/>
    <x v="27"/>
    <x v="3"/>
    <x v="16"/>
    <s v="Nike"/>
    <s v="Supplier C"/>
    <n v="0"/>
    <n v="165.12"/>
    <s v="No"/>
    <m/>
    <m/>
    <m/>
    <s v="No"/>
    <m/>
    <m/>
    <m/>
    <m/>
    <n v="156.02000000000001"/>
    <n v="0.2"/>
    <n v="31.204000000000004"/>
    <n v="124.816"/>
    <n v="139.816"/>
    <n v="0"/>
    <n v="109.816"/>
    <n v="2"/>
    <n v="61"/>
  </r>
  <r>
    <s v="O2025001006"/>
    <x v="391"/>
    <d v="2025-05-15T00:00:00"/>
    <d v="2025-05-20T00:00:00"/>
    <s v="C0025"/>
    <s v="P0081"/>
    <n v="5"/>
    <n v="196.06"/>
    <n v="15"/>
    <n v="15"/>
    <s v="Wallet"/>
    <s v="Web"/>
    <s v="In Transit"/>
    <s v=""/>
    <s v="SALE13"/>
    <s v="Mostafa Gomaa"/>
    <s v="Male"/>
    <s v="Cairo"/>
    <s v="Canal"/>
    <s v="Mostafa.Gomaa74@hotmail.com"/>
    <s v="+2011747939791"/>
    <n v="1980"/>
    <d v="2023-04-16T00:00:00"/>
    <s v=""/>
    <x v="13"/>
    <x v="1"/>
    <x v="11"/>
    <s v="Anker"/>
    <s v="Supplier B"/>
    <n v="179.78"/>
    <n v="224.19"/>
    <s v="No"/>
    <m/>
    <m/>
    <m/>
    <s v="No"/>
    <s v="Ramadan Deals"/>
    <d v="2025-08-11T00:00:00"/>
    <d v="2025-10-02T00:00:00"/>
    <s v="Mobile App"/>
    <n v="980.3"/>
    <n v="0.15"/>
    <n v="147.04499999999999"/>
    <n v="833.255"/>
    <n v="848.255"/>
    <n v="898.9"/>
    <n v="-80.644999999999982"/>
    <n v="5"/>
    <n v="7"/>
  </r>
  <r>
    <s v="O2025001007"/>
    <x v="497"/>
    <d v="2025-01-31T00:00:00"/>
    <d v="2025-02-05T00:00:00"/>
    <s v="C0039"/>
    <s v="P0157"/>
    <n v="1"/>
    <n v="18.22"/>
    <n v="10"/>
    <n v="25"/>
    <s v="Cash"/>
    <s v="Web"/>
    <s v="Returned"/>
    <s v="call before delivery"/>
    <s v=""/>
    <s v="Doaa Gomaa"/>
    <s v="Male"/>
    <s v="Cairo"/>
    <s v="Upper Egypt"/>
    <s v="Doaa.Gomaa27 @gmail.com"/>
    <s v="+2011194905537"/>
    <n v="2002"/>
    <d v="2022-06-06T00:00:00"/>
    <s v="Gold"/>
    <x v="19"/>
    <x v="4"/>
    <x v="13"/>
    <s v="SEB"/>
    <s v="Supplier E"/>
    <n v="0"/>
    <n v="15.94"/>
    <s v="No"/>
    <m/>
    <m/>
    <m/>
    <s v="No"/>
    <m/>
    <m/>
    <m/>
    <m/>
    <n v="18.22"/>
    <n v="0.1"/>
    <n v="1.8220000000000001"/>
    <n v="16.398"/>
    <n v="41.397999999999996"/>
    <n v="0"/>
    <n v="-8.6020000000000003"/>
    <n v="5"/>
    <n v="3"/>
  </r>
  <r>
    <s v="O2025001008"/>
    <x v="367"/>
    <d v="2025-03-16T00:00:00"/>
    <d v="2025-03-20T00:00:00"/>
    <s v="C0477"/>
    <s v="P0150"/>
    <n v="2"/>
    <n v="208.74"/>
    <n v="10"/>
    <n v="35"/>
    <s v="Cash"/>
    <s v="Marketplace"/>
    <s v="In Transit"/>
    <s v=""/>
    <s v=""/>
    <s v="Mai Hegazy"/>
    <s v="Female"/>
    <s v="Tanta"/>
    <s v="Delta"/>
    <s v="Mai.Hegazy91@yahoo.com"/>
    <s v="+2011409394149"/>
    <n v="1970"/>
    <d v="2024-06-12T00:00:00"/>
    <s v="Gold"/>
    <x v="111"/>
    <x v="4"/>
    <x v="13"/>
    <s v="Philips"/>
    <s v="Supplier A"/>
    <n v="189.15"/>
    <n v="241.26"/>
    <s v="No"/>
    <d v="2025-10-18T00:00:00"/>
    <s v="Damaged"/>
    <s v="Wallet"/>
    <s v="Yes"/>
    <m/>
    <m/>
    <m/>
    <m/>
    <n v="417.48"/>
    <n v="0.1"/>
    <n v="41.748000000000005"/>
    <n v="375.73200000000003"/>
    <n v="410.73200000000003"/>
    <n v="378.3"/>
    <n v="-37.567999999999984"/>
    <n v="4"/>
    <n v="0"/>
  </r>
  <r>
    <s v="O2025001009"/>
    <x v="397"/>
    <d v="2025-01-10T00:00:00"/>
    <d v="2025-01-14T00:00:00"/>
    <s v="C0349"/>
    <s v="P0037"/>
    <n v="1"/>
    <n v="253.75"/>
    <n v="5"/>
    <n v="15"/>
    <s v="Bank Transfer"/>
    <s v="Marketplace"/>
    <s v="In Transit"/>
    <s v=""/>
    <s v=""/>
    <s v="Karim Hegazy"/>
    <s v="Male"/>
    <s v="Giza"/>
    <s v="Greater Cairo"/>
    <s v="Karim.Hegazy16@hotmail.com"/>
    <s v="+2010025016063"/>
    <n v="1981"/>
    <d v="2024-10-23T00:00:00"/>
    <s v="Silver"/>
    <x v="51"/>
    <x v="4"/>
    <x v="9"/>
    <s v="Nivea"/>
    <s v="Supplier D"/>
    <n v="174.75"/>
    <n v="250.74"/>
    <s v="No"/>
    <m/>
    <m/>
    <m/>
    <s v="No"/>
    <m/>
    <m/>
    <m/>
    <m/>
    <n v="253.75"/>
    <n v="0.05"/>
    <n v="12.6875"/>
    <n v="241.0625"/>
    <n v="256.0625"/>
    <n v="174.75"/>
    <n v="51.3125"/>
    <n v="4"/>
    <n v="4"/>
  </r>
  <r>
    <s v="O2025001010"/>
    <x v="478"/>
    <d v="2025-06-04T00:00:00"/>
    <d v="2025-04-15T00:00:00"/>
    <s v="C0352"/>
    <s v="P0009"/>
    <n v="2"/>
    <n v="149.12"/>
    <n v="0"/>
    <n v="15"/>
    <s v="Bank Transfer"/>
    <s v="Mobile App"/>
    <s v="Canceled"/>
    <s v="VIP"/>
    <s v=""/>
    <s v="Youssef Nasser"/>
    <s v="Female"/>
    <s v="Luxor"/>
    <s v="Delta"/>
    <s v="YOUSSEF.NASSER13@gmail.com"/>
    <s v="+2011053012876"/>
    <n v="1985"/>
    <d v="2023-04-14T00:00:00"/>
    <s v="Bronze"/>
    <x v="14"/>
    <x v="0"/>
    <x v="12"/>
    <s v="SEB"/>
    <s v="Supplier B"/>
    <n v="0"/>
    <n v="162.69"/>
    <s v="No"/>
    <m/>
    <m/>
    <m/>
    <s v="No"/>
    <m/>
    <m/>
    <m/>
    <m/>
    <n v="298.24"/>
    <n v="0"/>
    <n v="0"/>
    <n v="298.24"/>
    <n v="313.24"/>
    <n v="0"/>
    <n v="283.24"/>
    <n v="-50"/>
    <n v="63"/>
  </r>
  <r>
    <s v="O2025001011"/>
    <x v="622"/>
    <d v="2025-11-08T00:00:00"/>
    <d v="2025-11-13T00:00:00"/>
    <s v="C0423"/>
    <s v="P0085"/>
    <n v="1"/>
    <n v="220.18"/>
    <n v="2"/>
    <n v="15"/>
    <s v="Cash"/>
    <s v="Web"/>
    <s v="In Transit"/>
    <s v="call before delivery"/>
    <s v=""/>
    <s v="Hager Adel"/>
    <s v="Female"/>
    <s v="Cairo"/>
    <s v="Greater Cairo"/>
    <s v="HAGER.ADEL56@gmail.com"/>
    <s v="+2010707670564"/>
    <n v="1982"/>
    <d v="2024-05-05T00:00:00"/>
    <s v="Silver"/>
    <x v="42"/>
    <x v="2"/>
    <x v="20"/>
    <s v="Samsung"/>
    <s v="Supplier D"/>
    <n v="166.71"/>
    <n v="203.37"/>
    <s v="No"/>
    <m/>
    <m/>
    <m/>
    <s v="No"/>
    <m/>
    <m/>
    <m/>
    <m/>
    <n v="220.18"/>
    <n v="0.02"/>
    <n v="4.4036"/>
    <n v="215.7764"/>
    <n v="230.7764"/>
    <n v="166.71"/>
    <n v="34.066399999999987"/>
    <n v="5"/>
    <n v="181"/>
  </r>
  <r>
    <s v="O2025001012"/>
    <x v="450"/>
    <d v="2025-05-23T00:00:00"/>
    <d v="2025-05-28T00:00:00"/>
    <s v="C0091"/>
    <s v="P0135"/>
    <n v="1"/>
    <n v="229.51"/>
    <n v="0"/>
    <n v="25"/>
    <s v="Card"/>
    <s v="Mobile App"/>
    <s v="Delivered"/>
    <s v=""/>
    <s v="SALE34"/>
    <s v="Mai Ashour"/>
    <s v="Male"/>
    <s v="Tanta"/>
    <s v="Canal"/>
    <s v="MAI.ASHOUR24@yahoo.com"/>
    <s v="+2011933262294"/>
    <n v="1993"/>
    <d v="2025-11-09T00:00:00"/>
    <s v="Gold"/>
    <x v="37"/>
    <x v="4"/>
    <x v="17"/>
    <s v="Nike"/>
    <s v="Supplier A"/>
    <n v="149.38999999999999"/>
    <n v="221.66"/>
    <s v="No"/>
    <m/>
    <m/>
    <m/>
    <s v="No"/>
    <s v="Loyalty Boost"/>
    <d v="2025-04-26T00:00:00"/>
    <d v="2025-05-10T00:00:00"/>
    <s v="Marketplace"/>
    <n v="229.51"/>
    <n v="0"/>
    <n v="0"/>
    <n v="229.51"/>
    <n v="254.51"/>
    <n v="149.38999999999999"/>
    <n v="55.120000000000005"/>
    <n v="5"/>
    <n v="10"/>
  </r>
  <r>
    <s v="O2025001013"/>
    <x v="480"/>
    <d v="2025-10-02T00:00:00"/>
    <d v="2025-02-15T00:00:00"/>
    <s v="C0095"/>
    <s v="P0184"/>
    <n v="1"/>
    <n v="22.21"/>
    <n v="0"/>
    <n v="35"/>
    <s v="Cash"/>
    <s v="Marketplace"/>
    <s v="Delivered"/>
    <s v=""/>
    <s v="SALE34"/>
    <s v="Nada Fathy"/>
    <s v="Male"/>
    <s v="Suez"/>
    <s v="Upper Egypt"/>
    <s v="NADA.FATHY58@outlook.com"/>
    <s v="+2010203729189"/>
    <n v="1977"/>
    <d v="2025-02-08T00:00:00"/>
    <s v="Silver"/>
    <x v="28"/>
    <x v="3"/>
    <x v="4"/>
    <s v="L'Oreal"/>
    <s v="Supplier B"/>
    <n v="17.36"/>
    <n v="20.97"/>
    <s v="No"/>
    <m/>
    <m/>
    <m/>
    <s v="No"/>
    <s v="Loyalty Boost"/>
    <d v="2025-04-26T00:00:00"/>
    <d v="2025-05-10T00:00:00"/>
    <s v="Marketplace"/>
    <n v="22.21"/>
    <n v="0"/>
    <n v="0"/>
    <n v="22.21"/>
    <n v="57.21"/>
    <n v="17.36"/>
    <n v="-30.15"/>
    <n v="-229"/>
    <n v="238"/>
  </r>
  <r>
    <s v="O2025001014"/>
    <x v="385"/>
    <d v="2025-09-17T00:00:00"/>
    <d v="2025-09-20T00:00:00"/>
    <s v="C0205"/>
    <s v="P0156"/>
    <n v="1"/>
    <n v="192.56"/>
    <n v="0"/>
    <n v="25"/>
    <s v="Cash"/>
    <s v="Web"/>
    <s v="Canceled"/>
    <s v="late delivery"/>
    <s v=""/>
    <s v="Hager Samir"/>
    <s v="Female"/>
    <s v="Aswan"/>
    <s v="Greater Cairo"/>
    <s v="HAGER.SAMIR22@gmail.com"/>
    <s v="+2010819817898"/>
    <n v="1985"/>
    <d v="2023-08-07T00:00:00"/>
    <s v="Bronze"/>
    <x v="67"/>
    <x v="3"/>
    <x v="8"/>
    <s v="Samsung"/>
    <s v="Supplier E"/>
    <n v="142.19"/>
    <n v="212.91"/>
    <s v="No"/>
    <m/>
    <m/>
    <m/>
    <s v="No"/>
    <m/>
    <m/>
    <m/>
    <m/>
    <n v="192.56"/>
    <n v="0"/>
    <n v="0"/>
    <n v="192.56"/>
    <n v="217.56"/>
    <n v="142.19"/>
    <n v="25.370000000000005"/>
    <n v="3"/>
    <n v="3"/>
  </r>
  <r>
    <s v="O2025001015"/>
    <x v="685"/>
    <d v="2025-03-09T00:00:00"/>
    <d v="2025-05-09T00:00:00"/>
    <s v="C0162"/>
    <s v="P0065"/>
    <n v="5"/>
    <n v="268.04000000000002"/>
    <n v="0"/>
    <n v="15"/>
    <s v="Wallet"/>
    <s v="Web"/>
    <s v="Delivered"/>
    <s v="call before delivery"/>
    <s v=""/>
    <s v="Salma Kamel"/>
    <s v="Male"/>
    <s v="Alexandria"/>
    <s v="Greater Cairo"/>
    <s v="Salma.Kamel80@yahoo.com"/>
    <s v="+2011846360674"/>
    <n v="1981"/>
    <d v="2023-10-04T00:00:00"/>
    <s v="Gold"/>
    <x v="57"/>
    <x v="4"/>
    <x v="18"/>
    <s v="Philips"/>
    <s v="Supplier C"/>
    <n v="195.34"/>
    <n v="295.11"/>
    <s v="No"/>
    <m/>
    <m/>
    <m/>
    <s v="No"/>
    <m/>
    <m/>
    <m/>
    <m/>
    <n v="1340.2"/>
    <n v="0"/>
    <n v="0"/>
    <n v="1340.2"/>
    <n v="1355.2"/>
    <n v="976.7"/>
    <n v="348.5"/>
    <n v="61"/>
    <n v="-173"/>
  </r>
  <r>
    <s v="O2025001016"/>
    <x v="404"/>
    <d v="2025-03-26T00:00:00"/>
    <d v="2025-03-31T00:00:00"/>
    <s v="C0042"/>
    <s v="P0086"/>
    <n v="1"/>
    <n v="171.68"/>
    <n v="0"/>
    <n v="35"/>
    <s v="Wallet"/>
    <s v="Mobile App"/>
    <s v="Delivered"/>
    <s v=""/>
    <s v=""/>
    <s v="Nada El-Sayed"/>
    <s v="Male"/>
    <s v="Tanta"/>
    <s v="Greater Cairo"/>
    <s v="Nada.El-Sayed35@gmail.com"/>
    <s v="+2010516110257"/>
    <n v="1995"/>
    <d v="2022-11-09T00:00:00"/>
    <s v="Bronze"/>
    <x v="44"/>
    <x v="3"/>
    <x v="5"/>
    <s v="SEB"/>
    <s v="Supplier A"/>
    <n v="130.01"/>
    <n v="159.01"/>
    <s v="No"/>
    <m/>
    <m/>
    <m/>
    <s v="No"/>
    <m/>
    <m/>
    <m/>
    <m/>
    <n v="171.68"/>
    <n v="0"/>
    <n v="0"/>
    <n v="171.68"/>
    <n v="206.68"/>
    <n v="130.01"/>
    <n v="6.6700000000000159"/>
    <n v="5"/>
    <n v="2"/>
  </r>
  <r>
    <s v="O2025001017"/>
    <x v="480"/>
    <d v="2025-02-10T00:00:00"/>
    <d v="2025-02-14T00:00:00"/>
    <s v="C0338"/>
    <s v="P0091"/>
    <n v="2"/>
    <n v="110.23"/>
    <n v="0"/>
    <n v="25"/>
    <s v="Card"/>
    <s v="Web"/>
    <s v="Delivered"/>
    <s v=""/>
    <s v=""/>
    <s v="Rania Abdelrahman"/>
    <s v="Female"/>
    <s v="Aswan"/>
    <s v="Canal"/>
    <s v="RANIA.ABDELRAHMAN82@hotmail.com"/>
    <s v="+2011343817109"/>
    <n v="1989"/>
    <d v="2022-08-27T00:00:00"/>
    <s v="Silver"/>
    <x v="44"/>
    <x v="3"/>
    <x v="5"/>
    <s v="SEB"/>
    <s v="Supplier B"/>
    <n v="83.34"/>
    <n v="113.37"/>
    <s v="No"/>
    <m/>
    <m/>
    <m/>
    <s v="No"/>
    <m/>
    <m/>
    <m/>
    <m/>
    <n v="220.46"/>
    <n v="0"/>
    <n v="0"/>
    <n v="220.46"/>
    <n v="245.46"/>
    <n v="166.68"/>
    <n v="28.78"/>
    <n v="4"/>
    <n v="4"/>
  </r>
  <r>
    <s v="O2025001018"/>
    <x v="530"/>
    <d v="2025-04-02T00:00:00"/>
    <d v="2025-08-02T00:00:00"/>
    <s v="C0174"/>
    <s v="P0060"/>
    <n v="1"/>
    <n v="183.94"/>
    <n v="0"/>
    <n v="25"/>
    <s v="Bank Transfer"/>
    <s v="Web"/>
    <s v="Delivered"/>
    <s v=""/>
    <s v=""/>
    <s v="Omar Kamel"/>
    <s v="Male"/>
    <s v="Zagazig"/>
    <s v="Upper Egypt"/>
    <s v="Omar.Kamel18@gmail.com"/>
    <s v="+2011644688859"/>
    <n v="1980"/>
    <d v="2022-10-15T00:00:00"/>
    <s v="Gold"/>
    <x v="121"/>
    <x v="2"/>
    <x v="23"/>
    <s v="Philips"/>
    <s v="Supplier E"/>
    <n v="115.64"/>
    <n v="172.46"/>
    <s v="No"/>
    <d v="2024-03-04T00:00:00"/>
    <s v="Size issue"/>
    <s v="Cash"/>
    <s v="Yes"/>
    <m/>
    <m/>
    <m/>
    <m/>
    <n v="183.94"/>
    <n v="0"/>
    <n v="0"/>
    <n v="183.94"/>
    <n v="208.94"/>
    <n v="115.64"/>
    <n v="43.3"/>
    <n v="122"/>
    <n v="61"/>
  </r>
  <r>
    <s v="O2025001019"/>
    <x v="652"/>
    <d v="2025-05-20T00:00:00"/>
    <d v="2025-05-25T00:00:00"/>
    <s v="C0372"/>
    <s v="P0051"/>
    <n v="5"/>
    <n v="12.16"/>
    <n v="5"/>
    <n v="0"/>
    <s v="Cash"/>
    <s v="Marketplace"/>
    <s v="Delivered"/>
    <s v=""/>
    <s v=""/>
    <s v="Doaa Mahmoud"/>
    <s v="Male"/>
    <s v="Mansoura"/>
    <s v="Greater Cairo"/>
    <s v="Doaa.Mahmoud1@outlook.com"/>
    <s v="+2010022428039"/>
    <n v="1992"/>
    <d v="2024-09-28T00:00:00"/>
    <s v="Bronze"/>
    <x v="123"/>
    <x v="0"/>
    <x v="12"/>
    <s v="Nivea"/>
    <s v="Supplier A"/>
    <n v="11.56"/>
    <n v="13.3"/>
    <s v="No"/>
    <m/>
    <m/>
    <m/>
    <s v="No"/>
    <m/>
    <m/>
    <m/>
    <m/>
    <n v="60.8"/>
    <n v="0.05"/>
    <n v="3.04"/>
    <n v="57.76"/>
    <n v="57.76"/>
    <n v="57.800000000000004"/>
    <n v="-4.0000000000006253E-2"/>
    <n v="5"/>
    <n v="4"/>
  </r>
  <r>
    <s v="O2025001020"/>
    <x v="638"/>
    <d v="2025-12-26T00:00:00"/>
    <d v="2025-12-30T00:00:00"/>
    <s v="C0306"/>
    <s v="P0166"/>
    <n v="1"/>
    <n v="168.14"/>
    <n v="0"/>
    <n v="0"/>
    <s v="Wallet"/>
    <s v="Marketplace"/>
    <s v="Returned"/>
    <s v=""/>
    <s v=""/>
    <s v="Omar Ashour"/>
    <s v="Female"/>
    <s v="Luxor"/>
    <s v="Alexandria Coast"/>
    <s v="Omar.Ashour70@hotmail.com"/>
    <s v="+2010519895697"/>
    <n v="1972"/>
    <d v="2023-03-13T00:00:00"/>
    <s v="Bronze"/>
    <x v="70"/>
    <x v="1"/>
    <x v="14"/>
    <s v="LocalBrand"/>
    <s v="Supplier A"/>
    <n v="137.30000000000001"/>
    <n v="172.31"/>
    <s v="Yes"/>
    <m/>
    <m/>
    <m/>
    <s v="No"/>
    <m/>
    <m/>
    <m/>
    <m/>
    <n v="168.14"/>
    <n v="0"/>
    <n v="0"/>
    <n v="168.14"/>
    <n v="168.14"/>
    <n v="137.30000000000001"/>
    <n v="30.839999999999975"/>
    <n v="4"/>
    <n v="5"/>
  </r>
  <r>
    <s v="O2025001021"/>
    <x v="423"/>
    <d v="2025-03-05T00:00:00"/>
    <d v="2025-05-05T00:00:00"/>
    <s v="C0130"/>
    <s v="P0103"/>
    <n v="3"/>
    <n v="118.56"/>
    <n v="15"/>
    <n v="35"/>
    <s v="Bank Transfer"/>
    <s v="Web"/>
    <s v="Delivered"/>
    <s v="late delivery"/>
    <s v=""/>
    <s v="Mona Ibrahim"/>
    <s v="Male"/>
    <s v="Cairo"/>
    <s v="Greater Cairo"/>
    <s v="MONA.IBRAHIM25@gmail.com"/>
    <s v="+2010993753311"/>
    <n v="1988"/>
    <d v="2025-11-27T00:00:00"/>
    <s v="Gold"/>
    <x v="29"/>
    <x v="3"/>
    <x v="16"/>
    <s v="Xiaomi"/>
    <s v="Supplier D"/>
    <n v="83.53"/>
    <n v="111.89"/>
    <s v="No"/>
    <m/>
    <m/>
    <m/>
    <s v="No"/>
    <m/>
    <m/>
    <m/>
    <m/>
    <n v="355.68"/>
    <n v="0.15"/>
    <n v="53.351999999999997"/>
    <n v="302.32800000000003"/>
    <n v="337.32800000000003"/>
    <n v="250.59"/>
    <n v="16.738000000000028"/>
    <n v="61"/>
    <n v="-56"/>
  </r>
  <r>
    <s v="O2025001022"/>
    <x v="679"/>
    <d v="2025-08-15T00:00:00"/>
    <d v="2025-08-16T00:00:00"/>
    <s v="C0084"/>
    <s v="P0213"/>
    <n v="1"/>
    <n v="30.51"/>
    <n v="5"/>
    <n v="35"/>
    <s v="Card"/>
    <s v="Mobile App"/>
    <s v="Delivered"/>
    <s v="VIP"/>
    <s v=""/>
    <s v="Mohamed Khaled"/>
    <s v="Male"/>
    <s v="Luxor"/>
    <s v="Greater Cairo"/>
    <s v="Mohamed.Khaled82@hotmail.com"/>
    <s v="+2010543909512"/>
    <n v="1995"/>
    <d v="2025-12-01T00:00:00"/>
    <s v="Platinum"/>
    <x v="133"/>
    <x v="4"/>
    <x v="19"/>
    <s v="Philips"/>
    <s v="Supplier C"/>
    <n v="0"/>
    <n v="35.82"/>
    <s v="No"/>
    <m/>
    <m/>
    <m/>
    <s v="No"/>
    <m/>
    <m/>
    <m/>
    <m/>
    <n v="30.51"/>
    <n v="0.05"/>
    <n v="1.5255000000000001"/>
    <n v="28.984500000000001"/>
    <n v="63.984499999999997"/>
    <n v="0"/>
    <n v="-6.0154999999999994"/>
    <n v="1"/>
    <n v="0"/>
  </r>
  <r>
    <s v="O2025001023"/>
    <x v="523"/>
    <d v="2025-04-15T00:00:00"/>
    <d v="2025-04-16T00:00:00"/>
    <s v="C0269"/>
    <s v="P0135"/>
    <n v="1"/>
    <n v="193.15"/>
    <n v="0"/>
    <n v="25"/>
    <s v="Cash"/>
    <s v="Mobile App"/>
    <s v="Returned"/>
    <s v="  "/>
    <s v="SALE68"/>
    <s v="Karim Said"/>
    <s v="Female"/>
    <s v="Luxor"/>
    <s v="Canal"/>
    <s v="KARIM.SAID51@hotmail.com"/>
    <s v="+2011821072600"/>
    <n v="1978"/>
    <d v="2022-12-10T00:00:00"/>
    <s v="Gold"/>
    <x v="37"/>
    <x v="4"/>
    <x v="17"/>
    <s v="Nike"/>
    <s v="Supplier A"/>
    <n v="149.38999999999999"/>
    <n v="221.66"/>
    <s v="No"/>
    <m/>
    <m/>
    <m/>
    <s v="No"/>
    <s v="Loyalty Boost"/>
    <d v="2025-04-20T00:00:00"/>
    <d v="2025-05-07T00:00:00"/>
    <s v="All"/>
    <n v="193.15"/>
    <n v="0"/>
    <n v="0"/>
    <n v="193.15"/>
    <n v="218.15"/>
    <n v="149.38999999999999"/>
    <n v="18.760000000000019"/>
    <n v="1"/>
    <n v="1"/>
  </r>
  <r>
    <s v="O2025001024"/>
    <x v="569"/>
    <d v="2025-09-21T00:00:00"/>
    <d v="2025-09-24T00:00:00"/>
    <s v="C0183"/>
    <s v="P0069"/>
    <n v="2"/>
    <n v="240.59"/>
    <n v="25"/>
    <n v="0"/>
    <s v="Cash"/>
    <s v="Web"/>
    <s v="Delivered"/>
    <s v=""/>
    <s v=""/>
    <s v="Hager Hassan"/>
    <s v="Male"/>
    <s v="Mansoura"/>
    <s v="Upper Egypt"/>
    <s v="HAGER.HASSAN77@yahoo.com"/>
    <s v="+2011677964086"/>
    <n v="1970"/>
    <d v="2023-04-26T00:00:00"/>
    <s v="Silver"/>
    <x v="119"/>
    <x v="0"/>
    <x v="10"/>
    <s v="Adidas"/>
    <s v="Supplier E"/>
    <n v="178.39"/>
    <n v="223.44"/>
    <s v="No"/>
    <m/>
    <m/>
    <m/>
    <s v="No"/>
    <m/>
    <m/>
    <m/>
    <m/>
    <n v="481.18"/>
    <n v="0.25"/>
    <n v="120.295"/>
    <n v="360.88499999999999"/>
    <n v="360.88499999999999"/>
    <n v="356.78"/>
    <n v="4.1050000000000182"/>
    <n v="3"/>
    <n v="2"/>
  </r>
  <r>
    <s v="O2025001025"/>
    <x v="603"/>
    <d v="2025-12-30T00:00:00"/>
    <d v="2026-01-02T00:00:00"/>
    <s v="C0059"/>
    <s v="P0147"/>
    <n v="2"/>
    <n v="98.71"/>
    <n v="10"/>
    <n v="35"/>
    <s v="Cash"/>
    <s v="Web"/>
    <s v="Delivered"/>
    <s v="late delivery"/>
    <s v=""/>
    <s v="Laila Nasser"/>
    <s v="Male"/>
    <s v="Luxor"/>
    <s v="Canal"/>
    <s v="Laila.Nasser45 @gmail.com"/>
    <s v="+2010994613161"/>
    <n v="1976"/>
    <d v="2023-02-26T00:00:00"/>
    <s v="Silver"/>
    <x v="98"/>
    <x v="1"/>
    <x v="15"/>
    <s v="SEB"/>
    <s v="Supplier A"/>
    <n v="0"/>
    <n v="107.26"/>
    <s v="No"/>
    <m/>
    <m/>
    <m/>
    <s v="No"/>
    <m/>
    <m/>
    <m/>
    <m/>
    <n v="197.42"/>
    <n v="0.1"/>
    <n v="19.742000000000001"/>
    <n v="177.678"/>
    <n v="212.678"/>
    <n v="0"/>
    <n v="142.678"/>
    <n v="3"/>
    <n v="4"/>
  </r>
  <r>
    <s v="O2025001026"/>
    <x v="708"/>
    <d v="2025-01-28T00:00:00"/>
    <d v="2025-02-02T00:00:00"/>
    <s v="C0469"/>
    <s v="P0179"/>
    <n v="4"/>
    <n v="170.11"/>
    <n v="10"/>
    <n v="15"/>
    <s v="Wallet"/>
    <s v="Marketplace"/>
    <s v="Delivered"/>
    <s v=""/>
    <s v=""/>
    <s v="Mona Ashour"/>
    <s v="Male"/>
    <s v="Zagazig"/>
    <s v="Upper Egypt"/>
    <s v="Mona.Ashour95@gmail.com"/>
    <s v="+2011685037629"/>
    <n v="1990"/>
    <d v="2024-08-24T00:00:00"/>
    <s v="Gold"/>
    <x v="45"/>
    <x v="3"/>
    <x v="4"/>
    <s v="LocalBrand"/>
    <s v="Supplier E"/>
    <n v="128.63"/>
    <n v="182.08"/>
    <s v="No"/>
    <m/>
    <m/>
    <m/>
    <s v="No"/>
    <m/>
    <m/>
    <m/>
    <m/>
    <n v="680.44"/>
    <n v="0.1"/>
    <n v="68.044000000000011"/>
    <n v="612.39600000000007"/>
    <n v="627.39600000000007"/>
    <n v="514.52"/>
    <n v="82.87600000000009"/>
    <n v="5"/>
    <n v="2"/>
  </r>
  <r>
    <s v="O2025001027"/>
    <x v="636"/>
    <d v="2025-01-09T00:00:00"/>
    <d v="2025-01-11T00:00:00"/>
    <s v="C0092"/>
    <s v="P0024"/>
    <n v="2"/>
    <n v="179.83"/>
    <n v="0"/>
    <n v="15"/>
    <s v="Card"/>
    <s v="Mobile App"/>
    <s v="Delivered"/>
    <s v=""/>
    <s v="SALE20"/>
    <s v="Nour Abdelrahman"/>
    <s v="Female"/>
    <s v="Cairo"/>
    <s v="Greater Cairo"/>
    <s v="Nour.Abdelrahman68@outlook.com"/>
    <s v="+2011619437154"/>
    <n v="2005"/>
    <d v="2024-08-20T00:00:00"/>
    <s v="Silver"/>
    <x v="37"/>
    <x v="4"/>
    <x v="17"/>
    <s v="Nike"/>
    <s v="Supplier E"/>
    <n v="125.26"/>
    <n v="159.83000000000001"/>
    <s v="No"/>
    <d v="2024-10-02T00:00:00"/>
    <s v="Size issue"/>
    <s v="Cash"/>
    <s v="Yes"/>
    <s v="Ramadan Deals"/>
    <d v="2024-02-17T00:00:00"/>
    <d v="2024-03-06T00:00:00"/>
    <s v="Marketplace"/>
    <n v="359.66"/>
    <n v="0"/>
    <n v="0"/>
    <n v="359.66"/>
    <n v="374.66"/>
    <n v="250.52"/>
    <n v="94.140000000000015"/>
    <n v="2"/>
    <n v="4"/>
  </r>
  <r>
    <s v="O2025001028"/>
    <x v="551"/>
    <d v="2025-10-30T00:00:00"/>
    <d v="2025-11-01T00:00:00"/>
    <s v="C0171"/>
    <s v="P0023"/>
    <n v="2"/>
    <n v="225.11"/>
    <n v="0"/>
    <n v="25"/>
    <s v="Card"/>
    <s v="Web"/>
    <s v="In Transit"/>
    <s v=""/>
    <s v="SALE77"/>
    <s v="Ahmed Ibrahim"/>
    <s v="Male"/>
    <s v="Ismailia"/>
    <s v="Canal"/>
    <s v="Ahmed.Ibrahim56@gmail.com"/>
    <s v="+2010675117055"/>
    <n v="1975"/>
    <d v="2024-04-07T00:00:00"/>
    <s v=""/>
    <x v="35"/>
    <x v="4"/>
    <x v="13"/>
    <s v="Xiaomi"/>
    <s v="Supplier A"/>
    <n v="145.13"/>
    <n v="204.32"/>
    <s v="No"/>
    <m/>
    <m/>
    <m/>
    <s v="No"/>
    <s v="New Year"/>
    <d v="2024-03-24T00:00:00"/>
    <d v="2024-05-01T00:00:00"/>
    <s v="Web"/>
    <n v="450.22"/>
    <n v="0"/>
    <n v="0"/>
    <n v="450.22"/>
    <n v="475.22"/>
    <n v="290.26"/>
    <n v="134.96000000000004"/>
    <n v="2"/>
    <n v="5"/>
  </r>
  <r>
    <s v="O2025001029"/>
    <x v="523"/>
    <d v="2025-04-19T00:00:00"/>
    <d v="2025-04-23T00:00:00"/>
    <s v="C0013"/>
    <s v="P0159"/>
    <n v="1"/>
    <n v="201.03"/>
    <n v="1"/>
    <n v="35"/>
    <s v="Cash"/>
    <s v="Mobile App"/>
    <s v="Delivered"/>
    <s v=""/>
    <s v=""/>
    <s v="Rania Hegazy"/>
    <s v="Male"/>
    <s v="Alexandria"/>
    <s v="Upper Egypt"/>
    <s v="Rania.Hegazy33@yahoo.com"/>
    <s v="+2010959277156"/>
    <n v="2001"/>
    <d v="2024-09-07T00:00:00"/>
    <s v="Silver"/>
    <x v="11"/>
    <x v="4"/>
    <x v="9"/>
    <s v="Adidas"/>
    <s v="Supplier C"/>
    <n v="168.23"/>
    <n v="233.18"/>
    <s v="No"/>
    <m/>
    <m/>
    <m/>
    <s v="No"/>
    <m/>
    <m/>
    <m/>
    <m/>
    <n v="201.03"/>
    <n v="0.01"/>
    <n v="2.0103"/>
    <n v="199.0197"/>
    <n v="234.0197"/>
    <n v="168.23"/>
    <n v="-4.2102999999999895"/>
    <n v="4"/>
    <n v="5"/>
  </r>
  <r>
    <s v="O2025001030"/>
    <x v="660"/>
    <d v="2025-12-06T00:00:00"/>
    <d v="2025-06-15T00:00:00"/>
    <s v="C0227"/>
    <s v="P0219"/>
    <n v="1"/>
    <n v="49.41"/>
    <n v="0"/>
    <n v="35"/>
    <s v="Bank Transfer"/>
    <s v="Mobile App"/>
    <s v="Canceled"/>
    <s v="late delivery"/>
    <s v=""/>
    <s v="Laila Kamel"/>
    <s v="Male"/>
    <s v="Luxor"/>
    <s v="Greater Cairo"/>
    <s v="Laila.Kamel89@outlook.com"/>
    <s v="+2011586998317"/>
    <n v="1987"/>
    <d v="2024-05-21T00:00:00"/>
    <s v="Gold"/>
    <x v="30"/>
    <x v="0"/>
    <x v="10"/>
    <s v="L'Oreal"/>
    <s v="Supplier E"/>
    <n v="32.96"/>
    <n v="46.92"/>
    <s v="Yes"/>
    <m/>
    <m/>
    <m/>
    <s v="No"/>
    <m/>
    <m/>
    <m/>
    <m/>
    <n v="49.41"/>
    <n v="0"/>
    <n v="0"/>
    <n v="49.41"/>
    <n v="84.41"/>
    <n v="32.96"/>
    <n v="-18.550000000000004"/>
    <n v="-174"/>
    <n v="179"/>
  </r>
  <r>
    <s v="O2025001031"/>
    <x v="676"/>
    <d v="2025-02-12T00:00:00"/>
    <d v="2025-04-12T00:00:00"/>
    <s v="C0215"/>
    <s v="P0082"/>
    <n v="1"/>
    <n v="34.9"/>
    <n v="0"/>
    <n v="35"/>
    <s v="Card"/>
    <s v="Mobile App"/>
    <s v="Delivered"/>
    <s v=""/>
    <s v=""/>
    <s v="Omar Ashour"/>
    <s v="Male"/>
    <s v="Giza"/>
    <s v="Greater Cairo"/>
    <s v="Omar.Ashour50@hotmail.com"/>
    <s v="+2011812340696"/>
    <n v="1988"/>
    <d v="2024-07-08T00:00:00"/>
    <s v="Bronze"/>
    <x v="75"/>
    <x v="4"/>
    <x v="17"/>
    <s v="LocalBrand"/>
    <s v="Supplier A"/>
    <n v="20.78"/>
    <n v="32.18"/>
    <s v="No"/>
    <m/>
    <m/>
    <m/>
    <s v="No"/>
    <m/>
    <m/>
    <m/>
    <m/>
    <n v="34.9"/>
    <n v="0"/>
    <n v="0"/>
    <n v="34.9"/>
    <n v="69.900000000000006"/>
    <n v="20.78"/>
    <n v="-20.880000000000003"/>
    <n v="59"/>
    <n v="-290"/>
  </r>
  <r>
    <s v="O2025001032"/>
    <x v="565"/>
    <d v="2025-09-06T00:00:00"/>
    <d v="2025-09-09T00:00:00"/>
    <s v="C0306"/>
    <s v="P0019"/>
    <n v="2"/>
    <n v="133.87"/>
    <n v="0"/>
    <n v="15"/>
    <s v="Cash"/>
    <s v="Web"/>
    <s v="Delivered"/>
    <s v="  "/>
    <s v=""/>
    <s v="Omar Ashour"/>
    <s v="Female"/>
    <s v="Luxor"/>
    <s v="Alexandria Coast"/>
    <s v="Omar.Ashour70@hotmail.com"/>
    <s v="+2010519895697"/>
    <n v="1972"/>
    <d v="2023-03-13T00:00:00"/>
    <s v="Bronze"/>
    <x v="96"/>
    <x v="3"/>
    <x v="8"/>
    <s v="Anker"/>
    <s v="Supplier A"/>
    <n v="104.74"/>
    <n v="126.31"/>
    <s v="No"/>
    <m/>
    <m/>
    <m/>
    <s v="No"/>
    <m/>
    <m/>
    <m/>
    <m/>
    <n v="267.74"/>
    <n v="0"/>
    <n v="0"/>
    <n v="267.74"/>
    <n v="282.74"/>
    <n v="209.48"/>
    <n v="43.260000000000019"/>
    <n v="3"/>
    <n v="240"/>
  </r>
  <r>
    <s v="O2025001033"/>
    <x v="492"/>
    <d v="2025-04-19T00:00:00"/>
    <d v="2025-04-23T00:00:00"/>
    <s v="C0217"/>
    <s v="P0082"/>
    <n v="1"/>
    <n v="34.54"/>
    <n v="0"/>
    <n v="0"/>
    <s v="Wallet"/>
    <s v="Marketplace"/>
    <s v="Returned"/>
    <s v=""/>
    <s v=""/>
    <s v="Mai Kamel"/>
    <s v="Female"/>
    <s v="Suez"/>
    <s v="Greater Cairo"/>
    <s v="MAI.KAMEL52@outlook.com"/>
    <s v="+2011261549093"/>
    <n v="1984"/>
    <d v="2025-03-30T00:00:00"/>
    <s v="Bronze"/>
    <x v="75"/>
    <x v="4"/>
    <x v="17"/>
    <s v="LocalBrand"/>
    <s v="Supplier A"/>
    <n v="20.78"/>
    <n v="32.18"/>
    <s v="No"/>
    <m/>
    <m/>
    <m/>
    <s v="No"/>
    <m/>
    <m/>
    <m/>
    <m/>
    <n v="34.54"/>
    <n v="0"/>
    <n v="0"/>
    <n v="34.54"/>
    <n v="34.54"/>
    <n v="20.78"/>
    <n v="13.759999999999998"/>
    <n v="4"/>
    <n v="2"/>
  </r>
  <r>
    <s v="O2025001034"/>
    <x v="421"/>
    <d v="2025-09-26T00:00:00"/>
    <d v="2025-09-29T00:00:00"/>
    <s v="C0051"/>
    <s v="P0171"/>
    <n v="1"/>
    <n v="4.3099999999999996"/>
    <n v="20"/>
    <n v="50"/>
    <s v="Cash"/>
    <s v="Web"/>
    <s v="Delivered"/>
    <s v="call before delivery"/>
    <s v="SALE75"/>
    <s v="Nada Hegazy"/>
    <s v="Female"/>
    <s v="Giza"/>
    <s v="Upper Egypt"/>
    <s v="Nada.Hegazy57@outlook.com"/>
    <s v="+2011727406455"/>
    <n v="1986"/>
    <d v="2024-03-27T00:00:00"/>
    <s v="Platinum"/>
    <x v="73"/>
    <x v="4"/>
    <x v="9"/>
    <s v="Nike"/>
    <s v="Supplier C"/>
    <n v="2.7"/>
    <n v="4.1100000000000003"/>
    <s v="No"/>
    <d v="2024-11-10T00:00:00"/>
    <s v="Size issue"/>
    <s v="Wallet"/>
    <s v="Yes"/>
    <s v="Back to School"/>
    <d v="2025-02-02T00:00:00"/>
    <d v="2025-03-09T00:00:00"/>
    <s v="All"/>
    <n v="4.3099999999999996"/>
    <n v="0.2"/>
    <n v="0.86199999999999999"/>
    <n v="3.4479999999999995"/>
    <n v="53.448"/>
    <n v="2.7"/>
    <n v="-49.252000000000002"/>
    <n v="3"/>
    <n v="5"/>
  </r>
  <r>
    <s v="O2025001035"/>
    <x v="559"/>
    <d v="2025-11-12T00:00:00"/>
    <d v="2025-11-16T00:00:00"/>
    <s v="C0263"/>
    <s v="P0197"/>
    <n v="1"/>
    <n v="98.08"/>
    <n v="15"/>
    <n v="15"/>
    <s v="Bank Transfer"/>
    <s v="Web"/>
    <s v="Delivered"/>
    <s v=""/>
    <s v="FREESHIP"/>
    <s v="Nour Fathy"/>
    <s v="Female"/>
    <s v="Aswan"/>
    <s v="Alexandria Coast"/>
    <s v="Nour.Fathy57@hotmail.com"/>
    <s v="+2011325051816"/>
    <n v="1995"/>
    <d v="2023-11-20T00:00:00"/>
    <s v="Bronze"/>
    <x v="48"/>
    <x v="0"/>
    <x v="2"/>
    <s v="Samsung"/>
    <s v="Supplier A"/>
    <n v="0"/>
    <n v="97.09"/>
    <s v="No"/>
    <m/>
    <m/>
    <m/>
    <s v="No"/>
    <s v="New Year"/>
    <d v="2025-02-10T00:00:00"/>
    <d v="2025-04-03T00:00:00"/>
    <s v="Mobile App"/>
    <n v="98.08"/>
    <n v="0.15"/>
    <n v="14.712"/>
    <n v="83.367999999999995"/>
    <n v="98.367999999999995"/>
    <n v="0"/>
    <n v="68.367999999999995"/>
    <n v="4"/>
    <n v="62"/>
  </r>
  <r>
    <s v="O2025001036"/>
    <x v="657"/>
    <d v="2025-10-23T00:00:00"/>
    <d v="2025-10-27T00:00:00"/>
    <s v="C0293"/>
    <s v="P0103"/>
    <n v="2"/>
    <n v="116.1"/>
    <n v="0"/>
    <n v="35"/>
    <s v="Wallet"/>
    <s v="Web"/>
    <s v="Delivered"/>
    <s v=""/>
    <s v="SALE42"/>
    <s v="Sara Kamel"/>
    <s v="Male"/>
    <s v="Alexandria"/>
    <s v="Canal"/>
    <s v="Sara.Kamel60@yahoo.com"/>
    <s v="+2010316191437"/>
    <n v="1975"/>
    <d v="2025-12-02T00:00:00"/>
    <s v="Silver"/>
    <x v="29"/>
    <x v="3"/>
    <x v="16"/>
    <s v="Xiaomi"/>
    <s v="Supplier D"/>
    <n v="83.53"/>
    <n v="111.89"/>
    <s v="No"/>
    <m/>
    <m/>
    <m/>
    <s v="No"/>
    <s v="Summer Sale"/>
    <d v="2024-05-24T00:00:00"/>
    <d v="2024-07-16T00:00:00"/>
    <s v="Mobile App"/>
    <n v="232.2"/>
    <n v="0"/>
    <n v="0"/>
    <n v="232.2"/>
    <n v="267.2"/>
    <n v="167.06"/>
    <n v="30.139999999999986"/>
    <n v="4"/>
    <n v="7"/>
  </r>
  <r>
    <s v="O2025001037"/>
    <x v="645"/>
    <d v="2025-08-15T00:00:00"/>
    <d v="2025-08-16T00:00:00"/>
    <s v="C0250"/>
    <s v="P0085"/>
    <n v="2"/>
    <n v="229.43"/>
    <n v="20"/>
    <n v="25"/>
    <s v="Card"/>
    <s v="Mobile App"/>
    <s v="Delivered"/>
    <s v="  "/>
    <s v="SALE13"/>
    <s v="Mostafa Mahmoud"/>
    <s v="Male"/>
    <s v="Aswan"/>
    <s v="Delta"/>
    <s v="Mostafa.Mahmoud6@hotmail.com"/>
    <s v="+2011354276253"/>
    <n v="2003"/>
    <d v="2025-09-24T00:00:00"/>
    <s v="Bronze"/>
    <x v="42"/>
    <x v="2"/>
    <x v="20"/>
    <s v="Samsung"/>
    <s v="Supplier D"/>
    <n v="166.71"/>
    <n v="203.37"/>
    <s v="No"/>
    <d v="2024-10-22T00:00:00"/>
    <s v="Changed mind"/>
    <s v="Wallet"/>
    <s v="Yes"/>
    <s v="Ramadan Deals"/>
    <d v="2025-08-11T00:00:00"/>
    <d v="2025-10-02T00:00:00"/>
    <s v="Mobile App"/>
    <n v="458.86"/>
    <n v="0.2"/>
    <n v="91.772000000000006"/>
    <n v="367.08800000000002"/>
    <n v="392.08800000000002"/>
    <n v="333.42"/>
    <n v="8.6680000000000064"/>
    <n v="1"/>
    <n v="1"/>
  </r>
  <r>
    <s v="O2025001038"/>
    <x v="490"/>
    <d v="2025-01-17T00:00:00"/>
    <d v="2025-01-18T00:00:00"/>
    <s v="C0192"/>
    <s v="P0153"/>
    <n v="1"/>
    <n v="92.33"/>
    <n v="20"/>
    <n v="35"/>
    <s v="Card"/>
    <s v="Web"/>
    <s v="Delivered"/>
    <s v=""/>
    <s v=""/>
    <s v="Nour Ibrahim"/>
    <s v="Male"/>
    <s v="Cairo"/>
    <s v="Greater Cairo"/>
    <s v="NOUR.IBRAHIM81@yahoo.com"/>
    <s v="+2011700590505"/>
    <n v="1990"/>
    <d v="2025-12-20T00:00:00"/>
    <s v="Bronze"/>
    <x v="40"/>
    <x v="2"/>
    <x v="6"/>
    <s v="Adidas"/>
    <s v="Supplier E"/>
    <n v="79.77"/>
    <n v="91.88"/>
    <s v="No"/>
    <m/>
    <m/>
    <m/>
    <s v="No"/>
    <m/>
    <m/>
    <m/>
    <m/>
    <n v="92.33"/>
    <n v="0.2"/>
    <n v="18.466000000000001"/>
    <n v="73.864000000000004"/>
    <n v="108.864"/>
    <n v="79.77"/>
    <n v="-40.905999999999992"/>
    <n v="1"/>
    <n v="-318"/>
  </r>
  <r>
    <s v="O2025001039"/>
    <x v="659"/>
    <d v="2025-04-13T00:00:00"/>
    <d v="2025-04-17T00:00:00"/>
    <s v="C0335"/>
    <s v="P0218"/>
    <n v="1"/>
    <n v="20.93"/>
    <n v="0"/>
    <n v="35"/>
    <s v="Wallet"/>
    <s v="Mobile App"/>
    <s v="Delivered"/>
    <s v=""/>
    <s v=""/>
    <s v="Omar Gomaa"/>
    <s v="Female"/>
    <s v="Ismailia"/>
    <s v="Upper Egypt"/>
    <s v="Omar.Gomaa36 @outlook.com"/>
    <s v="+2010677591500"/>
    <n v="1993"/>
    <d v="2024-05-14T00:00:00"/>
    <s v="Bronze"/>
    <x v="36"/>
    <x v="2"/>
    <x v="3"/>
    <s v="LocalBrand"/>
    <s v="Supplier B"/>
    <n v="19.989999999999998"/>
    <n v="24.02"/>
    <s v="Yes"/>
    <m/>
    <m/>
    <m/>
    <s v="No"/>
    <m/>
    <m/>
    <m/>
    <m/>
    <n v="20.93"/>
    <n v="0"/>
    <n v="0"/>
    <n v="20.93"/>
    <n v="55.93"/>
    <n v="19.989999999999998"/>
    <n v="-34.06"/>
    <n v="4"/>
    <n v="-174"/>
  </r>
  <r>
    <s v="O2025001040"/>
    <x v="596"/>
    <d v="2025-08-29T00:00:00"/>
    <d v="2025-09-05T00:00:00"/>
    <s v="C0023"/>
    <s v="P0077"/>
    <n v="1"/>
    <n v="7.09"/>
    <n v="0"/>
    <n v="15"/>
    <s v="Card"/>
    <s v="Web"/>
    <s v="Delivered"/>
    <s v=""/>
    <s v="SALE62"/>
    <s v="Karim Ashour"/>
    <s v="Female"/>
    <s v="Mansoura"/>
    <s v="Greater Cairo"/>
    <s v="Karim.Ashour31@outlook.com"/>
    <s v="+2010992621937"/>
    <n v="2005"/>
    <d v="2025-03-01T00:00:00"/>
    <s v="Silver"/>
    <x v="27"/>
    <x v="3"/>
    <x v="16"/>
    <s v="Nike"/>
    <s v="Supplier A"/>
    <n v="4.9400000000000004"/>
    <n v="6.38"/>
    <s v="No"/>
    <m/>
    <m/>
    <m/>
    <s v="No"/>
    <s v="Summer Sale"/>
    <d v="2025-06-01T00:00:00"/>
    <d v="2025-07-19T00:00:00"/>
    <s v="Mobile App"/>
    <n v="7.09"/>
    <n v="0"/>
    <n v="0"/>
    <n v="7.09"/>
    <n v="22.09"/>
    <n v="4.9400000000000004"/>
    <n v="-12.850000000000001"/>
    <n v="7"/>
    <n v="10"/>
  </r>
  <r>
    <s v="O2025001041"/>
    <x v="561"/>
    <d v="2025-12-27T00:00:00"/>
    <d v="2026-01-01T00:00:00"/>
    <s v="C0499"/>
    <s v="P0187"/>
    <n v="1"/>
    <n v="116.66"/>
    <n v="0"/>
    <n v="25"/>
    <s v="Cash"/>
    <s v="Marketplace"/>
    <s v="Canceled"/>
    <s v=""/>
    <s v=""/>
    <s v="Karim Hassan"/>
    <s v="Male"/>
    <s v="Giza"/>
    <s v="Canal"/>
    <s v="Karim.Hassan37@yahoo.com"/>
    <s v="+2011456237365"/>
    <n v="1971"/>
    <d v="2024-07-27T00:00:00"/>
    <s v="Platinum"/>
    <x v="127"/>
    <x v="2"/>
    <x v="23"/>
    <s v="SEB"/>
    <s v="Supplier B"/>
    <n v="92.27"/>
    <n v="136.15"/>
    <s v="No"/>
    <m/>
    <m/>
    <m/>
    <s v="No"/>
    <m/>
    <m/>
    <m/>
    <m/>
    <n v="116.66"/>
    <n v="0"/>
    <n v="0"/>
    <n v="116.66"/>
    <n v="141.66"/>
    <n v="92.27"/>
    <n v="-0.60999999999999943"/>
    <n v="5"/>
    <n v="3"/>
  </r>
  <r>
    <s v="O2025001042"/>
    <x v="421"/>
    <d v="2025-09-24T00:00:00"/>
    <d v="2025-09-27T00:00:00"/>
    <s v="C0484"/>
    <s v="P0023"/>
    <n v="2"/>
    <n v="205.18"/>
    <n v="0"/>
    <n v="35"/>
    <s v="Card"/>
    <s v="Web"/>
    <s v="Delivered"/>
    <s v=""/>
    <s v=""/>
    <s v="Mona Said"/>
    <s v="Female"/>
    <s v="Suez"/>
    <s v="Canal"/>
    <s v="Mona.Said90@yahoo.com"/>
    <s v="+2010209702214"/>
    <n v="1982"/>
    <d v="2022-10-03T00:00:00"/>
    <s v="Platinum"/>
    <x v="35"/>
    <x v="4"/>
    <x v="13"/>
    <s v="Xiaomi"/>
    <s v="Supplier A"/>
    <n v="145.13"/>
    <n v="204.32"/>
    <s v="No"/>
    <m/>
    <m/>
    <m/>
    <s v="No"/>
    <m/>
    <m/>
    <m/>
    <m/>
    <n v="410.36"/>
    <n v="0"/>
    <n v="0"/>
    <n v="410.36"/>
    <n v="445.36"/>
    <n v="290.26"/>
    <n v="85.100000000000023"/>
    <n v="3"/>
    <n v="3"/>
  </r>
  <r>
    <s v="O2025001043"/>
    <x v="467"/>
    <d v="2025-05-04T00:00:00"/>
    <d v="2025-05-05T00:00:00"/>
    <s v="C0441"/>
    <s v="P0121"/>
    <n v="1"/>
    <n v="17.14"/>
    <n v="5"/>
    <n v="15"/>
    <s v="Bank Transfer"/>
    <s v="Mobile App"/>
    <s v="Delivered"/>
    <s v="late delivery"/>
    <s v="SALE53"/>
    <s v="Yara Kamel"/>
    <s v="Female"/>
    <s v="Aswan"/>
    <s v="Upper Egypt"/>
    <s v="Yara.Kamel71@gmail.com"/>
    <s v="+2011003436267"/>
    <n v="1985"/>
    <d v="2024-11-23T00:00:00"/>
    <s v="Bronze"/>
    <x v="101"/>
    <x v="2"/>
    <x v="3"/>
    <s v="Anker"/>
    <s v="Supplier B"/>
    <n v="11.73"/>
    <n v="15.06"/>
    <s v="No"/>
    <m/>
    <m/>
    <m/>
    <s v="No"/>
    <s v="Summer Sale"/>
    <d v="2024-05-04T00:00:00"/>
    <d v="2024-05-28T00:00:00"/>
    <s v="Web"/>
    <n v="17.14"/>
    <n v="0.05"/>
    <n v="0.8570000000000001"/>
    <n v="16.283000000000001"/>
    <n v="31.283000000000001"/>
    <n v="11.73"/>
    <n v="-10.446999999999999"/>
    <n v="1"/>
    <n v="60"/>
  </r>
  <r>
    <s v="O2025001044"/>
    <x v="541"/>
    <d v="2025-05-17T00:00:00"/>
    <d v="2025-05-20T00:00:00"/>
    <s v="C0039"/>
    <s v="P0203"/>
    <n v="1"/>
    <n v="335.22"/>
    <n v="5"/>
    <n v="0"/>
    <s v="Card"/>
    <s v="Web"/>
    <s v="Canceled"/>
    <s v=""/>
    <s v=""/>
    <s v="Doaa Gomaa"/>
    <s v="Male"/>
    <s v="Cairo"/>
    <s v="Upper Egypt"/>
    <s v="Doaa.Gomaa27 @gmail.com"/>
    <s v="+2011194905537"/>
    <n v="2002"/>
    <d v="2022-06-06T00:00:00"/>
    <s v="Gold"/>
    <x v="0"/>
    <x v="0"/>
    <x v="0"/>
    <s v="Anker"/>
    <s v="Supplier B"/>
    <n v="199.45"/>
    <n v="291.61"/>
    <s v="No"/>
    <m/>
    <m/>
    <m/>
    <s v="No"/>
    <m/>
    <m/>
    <m/>
    <m/>
    <n v="335.22"/>
    <n v="0.05"/>
    <n v="16.761000000000003"/>
    <n v="318.459"/>
    <n v="318.459"/>
    <n v="199.45"/>
    <n v="119.00900000000001"/>
    <n v="3"/>
    <n v="3"/>
  </r>
  <r>
    <s v="O2025001045"/>
    <x v="709"/>
    <d v="2025-02-28T00:00:00"/>
    <d v="2025-03-02T00:00:00"/>
    <s v="C0358"/>
    <s v="P0102"/>
    <n v="4"/>
    <n v="123.81"/>
    <n v="5"/>
    <n v="50"/>
    <s v="Wallet"/>
    <s v="Marketplace"/>
    <s v="In Transit"/>
    <s v="late delivery"/>
    <s v=""/>
    <s v="Yara Fathy"/>
    <s v="Female"/>
    <s v="Zagazig"/>
    <s v="Delta"/>
    <s v="Yara.Fathy3@outlook.com"/>
    <s v="+2010318275403"/>
    <n v="1982"/>
    <d v="2024-06-23T00:00:00"/>
    <s v="Bronze"/>
    <x v="94"/>
    <x v="3"/>
    <x v="8"/>
    <s v="Nivea"/>
    <s v="Supplier A"/>
    <n v="99.93"/>
    <n v="120.2"/>
    <s v="No"/>
    <m/>
    <m/>
    <m/>
    <s v="No"/>
    <m/>
    <m/>
    <m/>
    <m/>
    <n v="495.24"/>
    <n v="0.05"/>
    <n v="24.762"/>
    <n v="470.47800000000001"/>
    <n v="520.47800000000007"/>
    <n v="399.72"/>
    <n v="20.757999999999981"/>
    <n v="2"/>
    <n v="3"/>
  </r>
  <r>
    <s v="O2025001046"/>
    <x v="551"/>
    <d v="2025-10-30T00:00:00"/>
    <d v="2025-11-01T00:00:00"/>
    <s v="C0261"/>
    <s v="P0102"/>
    <n v="2"/>
    <n v="114.21"/>
    <n v="0"/>
    <n v="35"/>
    <s v="Bank Transfer"/>
    <s v="Mobile App"/>
    <s v="Delivered"/>
    <s v="  "/>
    <s v=""/>
    <s v="Hager Samir"/>
    <s v="Female"/>
    <s v="Mansoura"/>
    <s v="Delta"/>
    <s v="Hager.Samir36@outlook.com"/>
    <s v="+2010128618381"/>
    <n v="1981"/>
    <d v="2022-08-03T00:00:00"/>
    <s v="Platinum"/>
    <x v="94"/>
    <x v="3"/>
    <x v="8"/>
    <s v="Nivea"/>
    <s v="Supplier A"/>
    <n v="99.93"/>
    <n v="120.2"/>
    <s v="No"/>
    <m/>
    <m/>
    <m/>
    <s v="No"/>
    <m/>
    <m/>
    <m/>
    <m/>
    <n v="228.42"/>
    <n v="0"/>
    <n v="0"/>
    <n v="228.42"/>
    <n v="263.41999999999996"/>
    <n v="199.86"/>
    <n v="-6.4400000000000261"/>
    <n v="2"/>
    <n v="5"/>
  </r>
  <r>
    <s v="O2025001047"/>
    <x v="709"/>
    <d v="2025-02-27T00:00:00"/>
    <d v="2025-03-02T00:00:00"/>
    <s v="C0415"/>
    <s v="P0148"/>
    <n v="2"/>
    <n v="225.78"/>
    <n v="15"/>
    <n v="0"/>
    <s v="Card"/>
    <s v="Web"/>
    <s v="Canceled"/>
    <s v="late delivery"/>
    <s v="SALE34"/>
    <s v="Mona Mahmoud"/>
    <s v="Male"/>
    <s v="Ismailia"/>
    <s v="Delta"/>
    <s v="Mona.Mahmoud85@hotmail.com"/>
    <s v="+2011744927511"/>
    <n v="1982"/>
    <d v="2024-01-02T00:00:00"/>
    <s v="Gold"/>
    <x v="136"/>
    <x v="0"/>
    <x v="2"/>
    <s v="Xiaomi"/>
    <s v="Supplier A"/>
    <n v="190.94"/>
    <n v="230.45"/>
    <s v="No"/>
    <m/>
    <m/>
    <m/>
    <s v="No"/>
    <s v="Loyalty Boost"/>
    <d v="2025-04-26T00:00:00"/>
    <d v="2025-05-10T00:00:00"/>
    <s v="Marketplace"/>
    <n v="451.56"/>
    <n v="0.15"/>
    <n v="67.733999999999995"/>
    <n v="383.82600000000002"/>
    <n v="383.82600000000002"/>
    <n v="381.88"/>
    <n v="1.9460000000000264"/>
    <n v="3"/>
    <n v="2"/>
  </r>
  <r>
    <s v="O2025001048"/>
    <x v="710"/>
    <d v="2025-03-23T00:00:00"/>
    <d v="2025-03-27T00:00:00"/>
    <s v="C0012"/>
    <s v="P0021"/>
    <n v="1"/>
    <n v="42.6"/>
    <n v="0"/>
    <n v="25"/>
    <s v="Wallet"/>
    <s v="Marketplace"/>
    <s v="Delivered"/>
    <s v="  "/>
    <s v=""/>
    <s v="Ahmed Samir"/>
    <s v="Male"/>
    <s v="Alexandria"/>
    <s v="Canal"/>
    <s v="Ahmed.Samir30@gmail.com"/>
    <s v="+2010423200452"/>
    <n v="2003"/>
    <d v="2022-01-27T00:00:00"/>
    <s v=""/>
    <x v="31"/>
    <x v="0"/>
    <x v="12"/>
    <s v="Xiaomi"/>
    <s v="Supplier A"/>
    <n v="28.97"/>
    <n v="40.619999999999997"/>
    <s v="No"/>
    <m/>
    <m/>
    <m/>
    <s v="No"/>
    <m/>
    <m/>
    <m/>
    <m/>
    <n v="42.6"/>
    <n v="0"/>
    <n v="0"/>
    <n v="42.6"/>
    <n v="67.599999999999994"/>
    <n v="28.97"/>
    <n v="-11.369999999999997"/>
    <n v="4"/>
    <n v="1"/>
  </r>
  <r>
    <s v="O2025001049"/>
    <x v="659"/>
    <d v="2025-04-17T00:00:00"/>
    <d v="2025-04-22T00:00:00"/>
    <s v="C0356"/>
    <s v="P0087"/>
    <n v="1"/>
    <n v="63.21"/>
    <n v="0"/>
    <n v="15"/>
    <s v="Wallet"/>
    <s v="Mobile App"/>
    <s v="In Transit"/>
    <s v="VIP"/>
    <s v=""/>
    <s v="Hager Nasser"/>
    <s v="Male"/>
    <s v="Luxor"/>
    <s v="Upper Egypt"/>
    <s v="HAGER.NASSER93@yahoo.com"/>
    <s v="+2010574695369"/>
    <n v="1979"/>
    <d v="2025-10-06T00:00:00"/>
    <s v="Silver"/>
    <x v="34"/>
    <x v="2"/>
    <x v="6"/>
    <s v="L'Oreal"/>
    <s v="Supplier E"/>
    <n v="51.94"/>
    <n v="65.14"/>
    <s v="No"/>
    <m/>
    <m/>
    <m/>
    <s v="No"/>
    <m/>
    <m/>
    <m/>
    <m/>
    <n v="63.21"/>
    <n v="0"/>
    <n v="0"/>
    <n v="63.21"/>
    <n v="78.210000000000008"/>
    <n v="51.94"/>
    <n v="-3.7299999999999969"/>
    <n v="5"/>
    <n v="-170"/>
  </r>
  <r>
    <s v="O2025001050"/>
    <x v="494"/>
    <m/>
    <d v="2025-10-16T00:00:00"/>
    <s v="C0360"/>
    <s v="P0175"/>
    <n v="1"/>
    <n v="128.02000000000001"/>
    <n v="20"/>
    <n v="50"/>
    <s v="Card"/>
    <s v="Mobile App"/>
    <s v="Canceled"/>
    <s v=""/>
    <s v=""/>
    <s v="Karim Samir"/>
    <s v="Female"/>
    <s v="Aswan"/>
    <s v="Delta"/>
    <s v="Karim.Samir61@hotmail.com"/>
    <s v="+2010218805972"/>
    <n v="1973"/>
    <d v="2025-07-20T00:00:00"/>
    <s v="Gold"/>
    <x v="78"/>
    <x v="4"/>
    <x v="19"/>
    <s v="SEB"/>
    <s v="Supplier D"/>
    <n v="85.93"/>
    <n v="116.32"/>
    <s v="No"/>
    <d v="2025-12-23T00:00:00"/>
    <s v="Damaged"/>
    <s v="Bank Transfer"/>
    <s v="Yes"/>
    <m/>
    <m/>
    <m/>
    <m/>
    <n v="128.02000000000001"/>
    <n v="0.2"/>
    <n v="25.604000000000003"/>
    <n v="102.41600000000001"/>
    <n v="152.416"/>
    <n v="85.93"/>
    <n v="-33.513999999999996"/>
    <m/>
    <m/>
  </r>
  <r>
    <s v="O2025001051"/>
    <x v="651"/>
    <d v="2025-01-14T00:00:00"/>
    <d v="2025-01-17T00:00:00"/>
    <s v="C0425"/>
    <s v="P0075"/>
    <n v="1"/>
    <n v="204.05"/>
    <n v="20"/>
    <n v="0"/>
    <s v="Card"/>
    <s v="Marketplace"/>
    <s v="Delivered"/>
    <s v=""/>
    <s v=""/>
    <s v="Doaa Adel"/>
    <s v="Female"/>
    <s v="Cairo"/>
    <s v="Canal"/>
    <s v="DOAA.ADEL21 @hotmail.com"/>
    <s v="+2010259550457"/>
    <n v="1973"/>
    <d v="2023-05-11T00:00:00"/>
    <s v="Bronze"/>
    <x v="84"/>
    <x v="4"/>
    <x v="19"/>
    <s v="LocalBrand"/>
    <s v="Supplier A"/>
    <n v="0"/>
    <n v="234.55"/>
    <s v="No"/>
    <m/>
    <m/>
    <m/>
    <s v="No"/>
    <m/>
    <m/>
    <m/>
    <m/>
    <n v="204.05"/>
    <n v="0.2"/>
    <n v="40.81"/>
    <n v="163.24"/>
    <n v="163.24"/>
    <n v="0"/>
    <n v="163.24"/>
    <n v="3"/>
    <n v="10"/>
  </r>
  <r>
    <s v="O2025001052"/>
    <x v="522"/>
    <d v="2025-07-22T00:00:00"/>
    <d v="2025-07-31T00:00:00"/>
    <s v="C0298"/>
    <s v="P0081"/>
    <n v="1"/>
    <n v="195.54"/>
    <n v="30"/>
    <n v="35"/>
    <s v="Bank Transfer"/>
    <s v="Marketplace"/>
    <s v="In Transit"/>
    <s v="late delivery"/>
    <s v=""/>
    <s v="Mai Ibrahim"/>
    <s v="Male"/>
    <s v="Luxor"/>
    <s v="Upper Egypt"/>
    <s v="Mai.Ibrahim77 @hotmail.com"/>
    <s v="+2011725369259"/>
    <n v="1987"/>
    <d v="2022-01-29T00:00:00"/>
    <s v="Silver"/>
    <x v="13"/>
    <x v="1"/>
    <x v="11"/>
    <s v="Anker"/>
    <s v="Supplier B"/>
    <n v="179.78"/>
    <n v="224.19"/>
    <s v="No"/>
    <m/>
    <m/>
    <m/>
    <s v="No"/>
    <m/>
    <m/>
    <m/>
    <m/>
    <n v="195.54"/>
    <n v="0.3"/>
    <n v="58.661999999999992"/>
    <n v="136.87799999999999"/>
    <n v="171.87799999999999"/>
    <n v="179.78"/>
    <n v="-77.902000000000015"/>
    <n v="9"/>
    <n v="3"/>
  </r>
  <r>
    <s v="O2025001053"/>
    <x v="575"/>
    <d v="2025-01-06T00:00:00"/>
    <d v="2025-01-09T00:00:00"/>
    <s v="C0010"/>
    <s v="P0204"/>
    <n v="1"/>
    <n v="191.83"/>
    <n v="5"/>
    <n v="15"/>
    <s v="Cash"/>
    <s v="Web"/>
    <s v="Returned"/>
    <s v=""/>
    <s v=""/>
    <s v="Youssef Fathy"/>
    <s v="Female"/>
    <s v="Zagazig"/>
    <s v="Greater Cairo"/>
    <s v="Youssef.Fathy37@gmail.com"/>
    <s v="+2010222375707"/>
    <n v="1981"/>
    <d v="2024-06-15T00:00:00"/>
    <s v="Platinum"/>
    <x v="107"/>
    <x v="2"/>
    <x v="3"/>
    <s v="L'Oreal"/>
    <s v="Supplier D"/>
    <n v="141.06"/>
    <n v="216.78"/>
    <s v="No"/>
    <m/>
    <m/>
    <m/>
    <s v="No"/>
    <m/>
    <m/>
    <m/>
    <m/>
    <n v="191.83"/>
    <n v="0.05"/>
    <n v="9.5915000000000017"/>
    <n v="182.23850000000002"/>
    <n v="197.23850000000002"/>
    <n v="141.06"/>
    <n v="26.178500000000014"/>
    <n v="3"/>
    <n v="5"/>
  </r>
  <r>
    <s v="O2025001054"/>
    <x v="383"/>
    <d v="2025-09-24T00:00:00"/>
    <d v="2025-03-10T00:00:00"/>
    <s v="C0243"/>
    <s v="P0092"/>
    <n v="1"/>
    <n v="187.63"/>
    <n v="15"/>
    <n v="25"/>
    <s v="Bank Transfer"/>
    <s v="Mobile App"/>
    <s v="In Transit"/>
    <s v=""/>
    <s v=""/>
    <s v="Youssef Gomaa"/>
    <s v="Male"/>
    <s v="Suez"/>
    <s v="Canal"/>
    <s v="Youssef.Gomaa32@outlook.com"/>
    <s v="+2010035696913"/>
    <n v="1972"/>
    <d v="2023-08-06T00:00:00"/>
    <s v="Bronze"/>
    <x v="82"/>
    <x v="0"/>
    <x v="2"/>
    <s v="Adidas"/>
    <s v="Supplier C"/>
    <n v="119.99"/>
    <n v="168.92"/>
    <s v="No"/>
    <m/>
    <m/>
    <m/>
    <s v="No"/>
    <m/>
    <m/>
    <m/>
    <m/>
    <n v="187.63"/>
    <n v="0.15"/>
    <n v="28.144499999999997"/>
    <n v="159.4855"/>
    <n v="184.4855"/>
    <n v="119.99"/>
    <n v="14.495500000000007"/>
    <n v="-198"/>
    <n v="7"/>
  </r>
  <r>
    <s v="O2025001055"/>
    <x v="379"/>
    <d v="2025-01-11T00:00:00"/>
    <d v="2025-11-03T00:00:00"/>
    <s v="C0260"/>
    <s v="P0072"/>
    <n v="3"/>
    <n v="191.58"/>
    <n v="0"/>
    <n v="15"/>
    <s v="Wallet"/>
    <s v="Mobile App"/>
    <s v="Returned"/>
    <s v="call before delivery"/>
    <s v="SALE73"/>
    <s v="Youssef Ibrahim"/>
    <s v="Female"/>
    <s v="Giza"/>
    <s v="Canal"/>
    <s v="Youssef.Ibrahim42@yahoo.com"/>
    <s v="+2010787429854"/>
    <n v="1983"/>
    <d v="2023-07-24T00:00:00"/>
    <s v="Bronze"/>
    <x v="94"/>
    <x v="3"/>
    <x v="8"/>
    <s v="Nivea"/>
    <s v="Supplier C"/>
    <n v="144.02000000000001"/>
    <n v="209.67"/>
    <s v="No"/>
    <d v="2025-08-14T00:00:00"/>
    <s v="Size issue"/>
    <s v="Bank Transfer"/>
    <s v="Yes"/>
    <s v="New Year"/>
    <d v="2024-09-02T00:00:00"/>
    <d v="2024-10-02T00:00:00"/>
    <s v="All"/>
    <n v="574.74"/>
    <n v="0"/>
    <n v="0"/>
    <n v="574.74"/>
    <n v="589.74"/>
    <n v="432.06000000000006"/>
    <n v="127.67999999999995"/>
    <n v="296"/>
    <n v="-293"/>
  </r>
  <r>
    <s v="O2025001056"/>
    <x v="438"/>
    <d v="2025-04-06T00:00:00"/>
    <d v="2025-04-08T00:00:00"/>
    <s v="C0015"/>
    <s v="P0013"/>
    <n v="1"/>
    <n v="28.01"/>
    <n v="10"/>
    <n v="15"/>
    <s v="Card"/>
    <s v="Web"/>
    <s v="Canceled"/>
    <s v="  "/>
    <s v=""/>
    <s v="Nada Nasser"/>
    <s v="Female"/>
    <s v="Ismailia"/>
    <s v="Delta"/>
    <s v="Nada.Nasser54@yahoo.com"/>
    <s v="+2011446353267"/>
    <n v="1975"/>
    <d v="2023-11-13T00:00:00"/>
    <s v=""/>
    <x v="13"/>
    <x v="1"/>
    <x v="11"/>
    <s v="Anker"/>
    <s v="Supplier A"/>
    <n v="22.3"/>
    <n v="31.11"/>
    <s v="No"/>
    <m/>
    <m/>
    <m/>
    <s v="No"/>
    <m/>
    <m/>
    <m/>
    <m/>
    <n v="28.01"/>
    <n v="0.1"/>
    <n v="2.8010000000000002"/>
    <n v="25.209000000000003"/>
    <n v="40.209000000000003"/>
    <n v="22.3"/>
    <n v="-12.090999999999998"/>
    <n v="2"/>
    <n v="7"/>
  </r>
  <r>
    <s v="O2025001057"/>
    <x v="533"/>
    <d v="2025-12-14T00:00:00"/>
    <d v="2025-12-17T00:00:00"/>
    <s v="C0142"/>
    <s v="P0141"/>
    <n v="1"/>
    <n v="140.18"/>
    <n v="1"/>
    <n v="15"/>
    <s v="Cash"/>
    <s v="Mobile App"/>
    <s v="Returned"/>
    <s v=""/>
    <s v="SALE58"/>
    <s v="Aya Fathy"/>
    <s v="Male"/>
    <s v="Mansoura"/>
    <s v="Delta"/>
    <s v="Aya.Fathy92@hotmail.com"/>
    <s v="+2010479716754"/>
    <n v="1979"/>
    <d v="2022-05-17T00:00:00"/>
    <s v="Silver"/>
    <x v="149"/>
    <x v="4"/>
    <x v="24"/>
    <s v="Adidas"/>
    <s v="Supplier C"/>
    <n v="101.4"/>
    <n v="140.47"/>
    <s v="No"/>
    <d v="2025-10-10T00:00:00"/>
    <s v="Late delivery"/>
    <s v="Bank Transfer"/>
    <s v="Yes"/>
    <s v="Loyalty Boost"/>
    <d v="2025-09-21T00:00:00"/>
    <d v="2025-11-17T00:00:00"/>
    <s v="All"/>
    <n v="140.18"/>
    <n v="0.01"/>
    <n v="1.4018000000000002"/>
    <n v="138.7782"/>
    <n v="153.7782"/>
    <n v="101.4"/>
    <n v="22.378199999999993"/>
    <n v="3"/>
    <n v="1"/>
  </r>
  <r>
    <s v="O2025001058"/>
    <x v="690"/>
    <d v="2025-05-31T00:00:00"/>
    <d v="2025-06-01T00:00:00"/>
    <s v="C0470"/>
    <s v="P0130"/>
    <n v="1"/>
    <n v="57.82"/>
    <n v="15"/>
    <n v="0"/>
    <s v="Cash"/>
    <s v="Marketplace"/>
    <s v="In Transit"/>
    <s v="VIP"/>
    <s v=""/>
    <s v="Rania Gomaa"/>
    <s v="Female"/>
    <s v="Cairo"/>
    <s v="Greater Cairo"/>
    <s v="Rania.Gomaa54@gmail.com"/>
    <s v="+2011621556476"/>
    <n v="1981"/>
    <d v="2025-06-07T00:00:00"/>
    <s v="Silver"/>
    <x v="93"/>
    <x v="4"/>
    <x v="19"/>
    <s v="Adidas"/>
    <s v="Supplier D"/>
    <n v="44.81"/>
    <n v="65.36"/>
    <s v="No"/>
    <m/>
    <m/>
    <m/>
    <s v="No"/>
    <m/>
    <m/>
    <m/>
    <m/>
    <n v="57.82"/>
    <n v="0.15"/>
    <n v="8.673"/>
    <n v="49.146999999999998"/>
    <n v="49.146999999999998"/>
    <n v="44.81"/>
    <n v="4.3369999999999962"/>
    <n v="1"/>
    <n v="5"/>
  </r>
  <r>
    <s v="O2025001059"/>
    <x v="647"/>
    <d v="2025-12-10T00:00:00"/>
    <d v="2025-12-17T00:00:00"/>
    <s v="C0039"/>
    <s v="P0089"/>
    <n v="1"/>
    <n v="266.05"/>
    <n v="5"/>
    <n v="25"/>
    <s v="Cash"/>
    <s v="Web"/>
    <s v="In Transit"/>
    <s v=""/>
    <s v="SALE42"/>
    <s v="Doaa Gomaa"/>
    <s v="Male"/>
    <s v="Cairo"/>
    <s v="Upper Egypt"/>
    <s v="Doaa.Gomaa27 @gmail.com"/>
    <s v="+2011194905537"/>
    <n v="2002"/>
    <d v="2022-06-06T00:00:00"/>
    <s v="Gold"/>
    <x v="80"/>
    <x v="3"/>
    <x v="4"/>
    <s v="Anker"/>
    <s v="Supplier E"/>
    <n v="183.56"/>
    <n v="262.99"/>
    <s v="No"/>
    <m/>
    <m/>
    <m/>
    <s v="No"/>
    <s v="Summer Sale"/>
    <d v="2024-05-24T00:00:00"/>
    <d v="2024-07-16T00:00:00"/>
    <s v="Mobile App"/>
    <n v="266.05"/>
    <n v="0.05"/>
    <n v="13.302500000000002"/>
    <n v="252.7475"/>
    <n v="277.7475"/>
    <n v="183.56"/>
    <n v="44.1875"/>
    <n v="7"/>
    <n v="2"/>
  </r>
  <r>
    <s v="O2025001060"/>
    <x v="388"/>
    <d v="2025-03-06T00:00:00"/>
    <d v="2025-03-09T00:00:00"/>
    <s v="C0256"/>
    <s v="P0190"/>
    <n v="1"/>
    <n v="57.14"/>
    <n v="10"/>
    <n v="15"/>
    <s v="Card"/>
    <s v="Web"/>
    <s v="Delivered"/>
    <s v="VIP"/>
    <s v="SALE53"/>
    <s v="Ahmed Ibrahim"/>
    <s v="Female"/>
    <s v="Mansoura"/>
    <s v="Alexandria Coast"/>
    <s v="Ahmed.Ibrahim30 @hotmail.com"/>
    <s v="+2011019930783"/>
    <n v="1993"/>
    <d v="2023-02-06T00:00:00"/>
    <s v="Gold"/>
    <x v="145"/>
    <x v="2"/>
    <x v="23"/>
    <s v="Anker"/>
    <s v="Supplier B"/>
    <n v="41.27"/>
    <n v="59.82"/>
    <s v="No"/>
    <m/>
    <m/>
    <m/>
    <s v="No"/>
    <s v="Summer Sale"/>
    <d v="2024-05-04T00:00:00"/>
    <d v="2024-05-28T00:00:00"/>
    <s v="Web"/>
    <n v="57.14"/>
    <n v="0.1"/>
    <n v="5.7140000000000004"/>
    <n v="51.426000000000002"/>
    <n v="66.426000000000002"/>
    <n v="41.27"/>
    <n v="-4.8440000000000012"/>
    <n v="3"/>
    <n v="3"/>
  </r>
  <r>
    <s v="O2025001061"/>
    <x v="522"/>
    <d v="2025-07-21T00:00:00"/>
    <d v="2025-07-24T00:00:00"/>
    <s v="C0419"/>
    <s v="P0053"/>
    <n v="1"/>
    <n v="25.73"/>
    <n v="0"/>
    <n v="50"/>
    <s v="Card"/>
    <s v="Mobile App"/>
    <s v="Delivered"/>
    <s v=""/>
    <s v="SALE58"/>
    <s v="Laila Said"/>
    <s v="Female"/>
    <s v="Ismailia"/>
    <s v="Canal"/>
    <s v="Laila.Said14 @gmail.com"/>
    <s v="+2010381211972"/>
    <n v="1997"/>
    <d v="2022-06-15T00:00:00"/>
    <s v="Silver"/>
    <x v="63"/>
    <x v="0"/>
    <x v="12"/>
    <s v="L'Oreal"/>
    <s v="Supplier A"/>
    <n v="22.45"/>
    <n v="26.29"/>
    <s v="No"/>
    <m/>
    <m/>
    <m/>
    <s v="No"/>
    <s v="Loyalty Boost"/>
    <d v="2025-09-21T00:00:00"/>
    <d v="2025-11-17T00:00:00"/>
    <s v="All"/>
    <n v="25.73"/>
    <n v="0"/>
    <n v="0"/>
    <n v="25.73"/>
    <n v="75.73"/>
    <n v="22.45"/>
    <n v="-46.72"/>
    <n v="3"/>
    <n v="2"/>
  </r>
  <r>
    <s v="O2025001062"/>
    <x v="711"/>
    <d v="2025-08-03T00:00:00"/>
    <d v="2025-08-06T00:00:00"/>
    <s v="C0191"/>
    <s v="P0079"/>
    <n v="1"/>
    <n v="10.65"/>
    <n v="15"/>
    <n v="15"/>
    <s v="Wallet"/>
    <s v="Mobile App"/>
    <s v="Delivered"/>
    <s v=""/>
    <s v=""/>
    <s v="Ali Nasser"/>
    <s v="Male"/>
    <s v="Giza"/>
    <s v="Greater Cairo"/>
    <s v="Ali.Nasser90@yahoo.com"/>
    <s v="+2011598694716"/>
    <n v="1981"/>
    <d v="2022-04-18T00:00:00"/>
    <s v="Gold"/>
    <x v="34"/>
    <x v="2"/>
    <x v="6"/>
    <s v="L'Oreal"/>
    <s v="Supplier D"/>
    <n v="8.43"/>
    <n v="12.21"/>
    <s v="No"/>
    <m/>
    <m/>
    <m/>
    <s v="No"/>
    <m/>
    <m/>
    <m/>
    <m/>
    <n v="10.65"/>
    <n v="0.15"/>
    <n v="1.5974999999999999"/>
    <n v="9.0525000000000002"/>
    <n v="24.052500000000002"/>
    <n v="8.43"/>
    <n v="-14.3775"/>
    <n v="3"/>
    <n v="2"/>
  </r>
  <r>
    <s v="O2025001063"/>
    <x v="623"/>
    <d v="2025-12-19T00:00:00"/>
    <d v="2025-12-31T00:00:00"/>
    <s v="C0222"/>
    <s v="P0206"/>
    <n v="5"/>
    <n v="53.11"/>
    <n v="0"/>
    <n v="35"/>
    <s v="Wallet"/>
    <s v="Mobile App"/>
    <s v="Returned"/>
    <s v=""/>
    <s v="SALE83"/>
    <s v="Sara El-Sayed"/>
    <s v="Female"/>
    <s v="Suez"/>
    <s v="Canal"/>
    <s v="Sara.El-Sayed82@yahoo.com"/>
    <s v="+2011186226495"/>
    <n v="1987"/>
    <d v="2025-02-15T00:00:00"/>
    <s v="Silver"/>
    <x v="60"/>
    <x v="2"/>
    <x v="6"/>
    <s v="Philips"/>
    <s v="Supplier B"/>
    <n v="49.96"/>
    <n v="62.32"/>
    <s v="No"/>
    <m/>
    <m/>
    <m/>
    <s v="No"/>
    <s v="Black Friday"/>
    <d v="2025-06-17T00:00:00"/>
    <d v="2025-07-21T00:00:00"/>
    <s v="Mobile App"/>
    <n v="265.55"/>
    <n v="0"/>
    <n v="0"/>
    <n v="265.55"/>
    <n v="300.55"/>
    <n v="249.8"/>
    <n v="-19.25"/>
    <n v="12"/>
    <n v="2"/>
  </r>
  <r>
    <s v="O2025001064"/>
    <x v="572"/>
    <d v="2025-04-11T00:00:00"/>
    <d v="2025-04-20T00:00:00"/>
    <s v="C0462"/>
    <s v="P0067"/>
    <n v="1"/>
    <n v="163.69999999999999"/>
    <n v="1"/>
    <n v="35"/>
    <s v="Wallet"/>
    <s v="Web"/>
    <s v="In Transit"/>
    <s v="VIP"/>
    <s v="WELCOME10"/>
    <s v="Aya El-Sayed"/>
    <s v="Female"/>
    <s v="Mansoura"/>
    <s v="Alexandria Coast"/>
    <s v="Aya.El-Sayed35@outlook.com"/>
    <s v="+2011144876293"/>
    <n v="1982"/>
    <d v="2025-06-13T00:00:00"/>
    <s v=""/>
    <x v="54"/>
    <x v="3"/>
    <x v="22"/>
    <s v="Philips"/>
    <s v="Supplier C"/>
    <n v="128.63999999999999"/>
    <n v="173.44"/>
    <s v="No"/>
    <m/>
    <m/>
    <m/>
    <s v="No"/>
    <s v="Loyalty Boost"/>
    <d v="2025-03-22T00:00:00"/>
    <d v="2025-04-18T00:00:00"/>
    <s v="Web"/>
    <n v="163.69999999999999"/>
    <n v="0.01"/>
    <n v="1.637"/>
    <n v="162.06299999999999"/>
    <n v="197.06299999999999"/>
    <n v="128.63999999999999"/>
    <n v="-1.5769999999999982"/>
    <n v="9"/>
    <n v="-115"/>
  </r>
  <r>
    <s v="O2025001065"/>
    <x v="506"/>
    <d v="2025-03-02T00:00:00"/>
    <d v="2025-07-03T00:00:00"/>
    <s v="C0266"/>
    <s v="P0172"/>
    <n v="2"/>
    <n v="275.77999999999997"/>
    <n v="0"/>
    <n v="0"/>
    <s v="Cash"/>
    <s v="Marketplace"/>
    <s v="Returned"/>
    <s v=""/>
    <s v="SALE20"/>
    <s v="Doaa Adel"/>
    <s v="Female"/>
    <s v="Ismailia"/>
    <s v="Alexandria Coast"/>
    <s v="Doaa.Adel93@outlook.com"/>
    <s v="+2011958069476"/>
    <n v="2002"/>
    <d v="2024-10-12T00:00:00"/>
    <s v="Bronze"/>
    <x v="102"/>
    <x v="3"/>
    <x v="5"/>
    <s v="Nike"/>
    <s v="Supplier E"/>
    <n v="171.2"/>
    <n v="243.85"/>
    <s v="No"/>
    <m/>
    <m/>
    <m/>
    <s v="No"/>
    <s v="Ramadan Deals"/>
    <d v="2024-02-17T00:00:00"/>
    <d v="2024-03-06T00:00:00"/>
    <s v="Marketplace"/>
    <n v="551.55999999999995"/>
    <n v="0"/>
    <n v="0"/>
    <n v="551.55999999999995"/>
    <n v="551.55999999999995"/>
    <n v="342.4"/>
    <n v="209.15999999999997"/>
    <n v="123"/>
    <n v="2"/>
  </r>
  <r>
    <s v="O2025001066"/>
    <x v="411"/>
    <m/>
    <d v="2025-08-15T00:00:00"/>
    <s v="C0009"/>
    <s v="P0084"/>
    <n v="1"/>
    <n v="44.89"/>
    <n v="0"/>
    <n v="15"/>
    <s v="Cash"/>
    <s v="Mobile App"/>
    <s v="Delivered"/>
    <s v="VIP"/>
    <s v="NEWUSER"/>
    <s v="Ahmed Nasser"/>
    <s v="Female"/>
    <s v="Ismailia"/>
    <s v="Canal"/>
    <s v="Ahmed.Nasser19 @yahoo.com"/>
    <s v="+2010076170881"/>
    <n v="1995"/>
    <d v="2023-02-07T00:00:00"/>
    <s v="Platinum"/>
    <x v="124"/>
    <x v="2"/>
    <x v="20"/>
    <s v="L'Oreal"/>
    <s v="Supplier C"/>
    <n v="0"/>
    <n v="41.39"/>
    <s v="No"/>
    <m/>
    <m/>
    <m/>
    <s v="No"/>
    <s v="Weekend Flash"/>
    <d v="2024-05-09T00:00:00"/>
    <d v="2024-06-01T00:00:00"/>
    <s v="All"/>
    <n v="44.89"/>
    <n v="0"/>
    <n v="0"/>
    <n v="44.89"/>
    <n v="59.89"/>
    <n v="0"/>
    <n v="29.89"/>
    <m/>
    <m/>
  </r>
  <r>
    <s v="O2025001067"/>
    <x v="445"/>
    <d v="2025-10-15T00:00:00"/>
    <d v="2025-10-20T00:00:00"/>
    <s v="C0114"/>
    <s v="P0116"/>
    <n v="1"/>
    <n v="162.77000000000001"/>
    <n v="10"/>
    <n v="25"/>
    <s v="Card"/>
    <s v="Mobile App"/>
    <s v="Delivered"/>
    <s v=""/>
    <s v="NEWUSER"/>
    <s v="Mai Kamel"/>
    <s v="Female"/>
    <s v="Luxor"/>
    <s v="Alexandria Coast"/>
    <s v="Mai.Kamel38@yahoo.com"/>
    <s v="+2011663525171"/>
    <n v="1990"/>
    <d v="2022-08-20T00:00:00"/>
    <s v=""/>
    <x v="120"/>
    <x v="3"/>
    <x v="16"/>
    <s v="SEB"/>
    <s v="Supplier D"/>
    <n v="141.83000000000001"/>
    <n v="165.03"/>
    <s v="No"/>
    <d v="2024-08-31T00:00:00"/>
    <s v="Damaged"/>
    <s v="Wallet"/>
    <s v="Yes"/>
    <s v="Weekend Flash"/>
    <d v="2024-05-09T00:00:00"/>
    <d v="2024-06-01T00:00:00"/>
    <s v="All"/>
    <n v="162.77000000000001"/>
    <n v="0.1"/>
    <n v="16.277000000000001"/>
    <n v="146.49299999999999"/>
    <n v="171.49299999999999"/>
    <n v="141.83000000000001"/>
    <n v="-20.337000000000018"/>
    <n v="5"/>
    <n v="3"/>
  </r>
  <r>
    <s v="O2025001068"/>
    <x v="468"/>
    <d v="2025-02-22T00:00:00"/>
    <d v="2025-03-03T00:00:00"/>
    <s v="C0471"/>
    <s v="P0136"/>
    <n v="1"/>
    <n v="75.38"/>
    <n v="20"/>
    <n v="35"/>
    <s v="Wallet"/>
    <s v="Web"/>
    <s v="Delivered"/>
    <s v="late delivery"/>
    <s v=""/>
    <s v="Karim Hegazy"/>
    <s v="Male"/>
    <s v="Tanta"/>
    <s v="Upper Egypt"/>
    <s v="Karim.Hegazy82@gmail.com"/>
    <s v="+2010505435551"/>
    <n v="2003"/>
    <d v="2025-07-23T00:00:00"/>
    <s v="Bronze"/>
    <x v="89"/>
    <x v="3"/>
    <x v="5"/>
    <s v="Philips"/>
    <s v="Supplier B"/>
    <n v="61.76"/>
    <n v="83.68"/>
    <s v="Yes"/>
    <d v="2025-01-12T00:00:00"/>
    <s v="Damaged"/>
    <s v="Card"/>
    <s v="Yes"/>
    <m/>
    <m/>
    <m/>
    <m/>
    <n v="75.38"/>
    <n v="0.2"/>
    <n v="15.076000000000001"/>
    <n v="60.303999999999995"/>
    <n v="95.304000000000002"/>
    <n v="61.76"/>
    <n v="-36.456000000000003"/>
    <n v="9"/>
    <n v="3"/>
  </r>
  <r>
    <s v="O2025001069"/>
    <x v="513"/>
    <d v="2025-12-08T00:00:00"/>
    <m/>
    <s v="C0411"/>
    <s v="P0105"/>
    <n v="1"/>
    <n v="35.64"/>
    <n v="0"/>
    <n v="15"/>
    <s v="Card"/>
    <s v="Mobile App"/>
    <s v="In Transit"/>
    <s v=""/>
    <s v="SALE53"/>
    <s v="Karim Adel"/>
    <s v="Female"/>
    <s v="Aswan"/>
    <s v="Alexandria Coast"/>
    <s v="Karim.Adel90@outlook.com"/>
    <s v="+2010816936740"/>
    <n v="1982"/>
    <d v="2022-01-18T00:00:00"/>
    <s v="Silver"/>
    <x v="38"/>
    <x v="4"/>
    <x v="18"/>
    <s v="Xiaomi"/>
    <s v="Supplier A"/>
    <n v="23.13"/>
    <n v="35.14"/>
    <s v="No"/>
    <m/>
    <m/>
    <m/>
    <s v="No"/>
    <s v="Summer Sale"/>
    <d v="2024-05-04T00:00:00"/>
    <d v="2024-05-28T00:00:00"/>
    <s v="Web"/>
    <n v="35.64"/>
    <n v="0"/>
    <n v="0"/>
    <n v="35.64"/>
    <n v="50.64"/>
    <n v="23.13"/>
    <n v="-2.4899999999999984"/>
    <m/>
    <n v="179"/>
  </r>
  <r>
    <s v="O2025001070"/>
    <x v="513"/>
    <d v="2025-12-09T00:00:00"/>
    <d v="2025-12-11T00:00:00"/>
    <s v="C0122"/>
    <s v="P0066"/>
    <n v="1"/>
    <n v="132.94999999999999"/>
    <n v="15"/>
    <n v="25"/>
    <s v="Card"/>
    <s v="Mobile App"/>
    <s v="Delivered"/>
    <s v=""/>
    <s v=""/>
    <s v="Karim Hassan"/>
    <s v="Male"/>
    <s v="Aswan"/>
    <s v="Alexandria Coast"/>
    <s v="KARIM.HASSAN51@outlook.com"/>
    <s v="+2010494949426"/>
    <n v="1996"/>
    <d v="2025-03-24T00:00:00"/>
    <s v="Gold"/>
    <x v="22"/>
    <x v="1"/>
    <x v="7"/>
    <s v="SEB"/>
    <s v="Supplier D"/>
    <n v="106.9"/>
    <n v="136.69"/>
    <s v="Yes"/>
    <m/>
    <m/>
    <m/>
    <s v="No"/>
    <m/>
    <m/>
    <m/>
    <m/>
    <n v="132.94999999999999"/>
    <n v="0.15"/>
    <n v="19.942499999999999"/>
    <n v="113.00749999999999"/>
    <n v="138.00749999999999"/>
    <n v="106.9"/>
    <n v="-18.892500000000013"/>
    <n v="2"/>
    <n v="180"/>
  </r>
  <r>
    <s v="O2025001071"/>
    <x v="698"/>
    <d v="2025-04-14T00:00:00"/>
    <d v="2025-04-26T00:00:00"/>
    <s v="C0274"/>
    <s v="P0167"/>
    <n v="2"/>
    <n v="180.1"/>
    <n v="0"/>
    <n v="50"/>
    <s v="Card"/>
    <s v="Mobile App"/>
    <s v="Returned"/>
    <s v=""/>
    <s v=""/>
    <s v="Hager Nasser"/>
    <s v="Male"/>
    <s v="Alexandria"/>
    <s v="Canal"/>
    <s v="Hager.Nasser68 @yahoo.com"/>
    <s v="+2011278735037"/>
    <n v="2004"/>
    <d v="2024-08-12T00:00:00"/>
    <s v="Silver"/>
    <x v="115"/>
    <x v="3"/>
    <x v="5"/>
    <s v="Nivea"/>
    <s v="Supplier D"/>
    <n v="141.19"/>
    <n v="172.68"/>
    <s v="Yes"/>
    <m/>
    <m/>
    <m/>
    <s v="No"/>
    <m/>
    <m/>
    <m/>
    <m/>
    <n v="360.2"/>
    <n v="0"/>
    <n v="0"/>
    <n v="360.2"/>
    <n v="410.2"/>
    <n v="282.38"/>
    <n v="27.819999999999993"/>
    <n v="12"/>
    <n v="2"/>
  </r>
  <r>
    <s v="O2025001072"/>
    <x v="522"/>
    <d v="2025-07-21T00:00:00"/>
    <d v="2025-07-24T00:00:00"/>
    <s v="C0320"/>
    <s v="P0149"/>
    <n v="1"/>
    <n v="219.34"/>
    <n v="0"/>
    <n v="0"/>
    <s v="Bank Transfer"/>
    <s v="Mobile App"/>
    <s v="Delivered"/>
    <s v=""/>
    <s v=""/>
    <s v="Karim Fathy"/>
    <s v="Male"/>
    <s v="Tanta"/>
    <s v="Delta"/>
    <s v="Karim.Fathy47@yahoo.com"/>
    <s v="+2010646157030"/>
    <n v="1994"/>
    <d v="2023-10-30T00:00:00"/>
    <s v=""/>
    <x v="144"/>
    <x v="4"/>
    <x v="24"/>
    <s v="L'Oreal"/>
    <s v="Supplier A"/>
    <n v="156.36000000000001"/>
    <n v="217.47"/>
    <s v="No"/>
    <m/>
    <m/>
    <m/>
    <s v="No"/>
    <m/>
    <m/>
    <m/>
    <m/>
    <n v="219.34"/>
    <n v="0"/>
    <n v="0"/>
    <n v="219.34"/>
    <n v="219.34"/>
    <n v="156.36000000000001"/>
    <n v="62.97999999999999"/>
    <n v="3"/>
    <n v="2"/>
  </r>
  <r>
    <s v="O2025001073"/>
    <x v="688"/>
    <d v="2025-02-13T00:00:00"/>
    <d v="2025-02-14T00:00:00"/>
    <s v="C0079"/>
    <s v="P0133"/>
    <n v="1"/>
    <n v="266"/>
    <n v="3"/>
    <n v="50"/>
    <s v="Card"/>
    <s v="Web"/>
    <s v="Delivered"/>
    <s v=""/>
    <s v="SALE53"/>
    <s v="Hager El-Sayed"/>
    <s v="Female"/>
    <s v="Cairo"/>
    <s v="Delta"/>
    <s v="Hager.El-Sayed60@hotmail.com"/>
    <s v="+2010390614021"/>
    <n v="1988"/>
    <d v="2023-10-26T00:00:00"/>
    <s v="Silver"/>
    <x v="97"/>
    <x v="1"/>
    <x v="21"/>
    <s v="Samsung"/>
    <s v="Supplier B"/>
    <n v="168.98"/>
    <n v="242.86"/>
    <s v="No"/>
    <m/>
    <m/>
    <m/>
    <s v="No"/>
    <s v="Summer Sale"/>
    <d v="2024-05-04T00:00:00"/>
    <d v="2024-05-28T00:00:00"/>
    <s v="Web"/>
    <n v="266"/>
    <n v="0.03"/>
    <n v="7.9799999999999995"/>
    <n v="258.02"/>
    <n v="308.02"/>
    <n v="168.98"/>
    <n v="39.039999999999992"/>
    <n v="1"/>
    <n v="10"/>
  </r>
  <r>
    <s v="O2025001074"/>
    <x v="594"/>
    <d v="2025-08-12T00:00:00"/>
    <d v="2025-12-15T00:00:00"/>
    <s v="C0444"/>
    <s v="P0086"/>
    <n v="1"/>
    <n v="152.34"/>
    <n v="0"/>
    <n v="25"/>
    <s v="Cash"/>
    <s v="Mobile App"/>
    <s v="Canceled"/>
    <s v=""/>
    <s v="FREESHIP"/>
    <s v="Mostafa Khaled"/>
    <s v="Female"/>
    <s v="Tanta"/>
    <s v="Alexandria Coast"/>
    <s v="MOSTAFA.KHALED47@hotmail.com"/>
    <s v="+2011909800975"/>
    <n v="1982"/>
    <d v="2023-05-26T00:00:00"/>
    <s v="Bronze"/>
    <x v="44"/>
    <x v="3"/>
    <x v="5"/>
    <s v="SEB"/>
    <s v="Supplier A"/>
    <n v="130.01"/>
    <n v="159.01"/>
    <s v="No"/>
    <m/>
    <m/>
    <m/>
    <s v="No"/>
    <s v="New Year"/>
    <d v="2025-02-10T00:00:00"/>
    <d v="2025-04-03T00:00:00"/>
    <s v="Mobile App"/>
    <n v="152.34"/>
    <n v="0"/>
    <n v="0"/>
    <n v="152.34"/>
    <n v="177.34"/>
    <n v="130.01"/>
    <n v="-2.6699999999999875"/>
    <n v="125"/>
    <n v="-115"/>
  </r>
  <r>
    <s v="O2025001075"/>
    <x v="469"/>
    <d v="2025-09-09T00:00:00"/>
    <d v="2025-09-12T00:00:00"/>
    <s v="C0413"/>
    <s v="P0039"/>
    <n v="1"/>
    <n v="215.24"/>
    <n v="5"/>
    <n v="25"/>
    <s v="Cash"/>
    <s v="Marketplace"/>
    <s v="In Transit"/>
    <s v=""/>
    <s v=""/>
    <s v="Rania Hassan"/>
    <s v="Female"/>
    <s v="Aswan"/>
    <s v="Delta"/>
    <s v="Rania.Hassan35@yahoo.com"/>
    <s v="+2011193309707"/>
    <n v="1972"/>
    <d v="2024-06-17T00:00:00"/>
    <s v="Bronze"/>
    <x v="53"/>
    <x v="4"/>
    <x v="18"/>
    <s v="SEB"/>
    <s v="Supplier B"/>
    <n v="174.95"/>
    <n v="217.09"/>
    <s v="No"/>
    <m/>
    <m/>
    <m/>
    <s v="No"/>
    <m/>
    <m/>
    <m/>
    <m/>
    <n v="215.24"/>
    <n v="0.05"/>
    <n v="10.762"/>
    <n v="204.47800000000001"/>
    <n v="229.47800000000001"/>
    <n v="174.95"/>
    <n v="4.52800000000002"/>
    <n v="3"/>
    <n v="123"/>
  </r>
  <r>
    <s v="O2025001076"/>
    <x v="461"/>
    <d v="2025-07-30T00:00:00"/>
    <d v="2025-08-11T00:00:00"/>
    <s v="C0067"/>
    <s v="P0088"/>
    <n v="1"/>
    <n v="3.21"/>
    <n v="25"/>
    <n v="15"/>
    <s v="Bank Transfer"/>
    <s v="Marketplace"/>
    <s v="Delivered"/>
    <s v=""/>
    <s v="NEWUSER"/>
    <s v="Yara Kamel"/>
    <s v="Female"/>
    <s v="Suez"/>
    <s v="Upper Egypt"/>
    <s v="YARA.KAMEL45@yahoo.com"/>
    <s v="+2010215125478"/>
    <n v="1988"/>
    <d v="2022-05-02T00:00:00"/>
    <s v="Bronze"/>
    <x v="59"/>
    <x v="1"/>
    <x v="11"/>
    <s v="Philips"/>
    <s v="Supplier E"/>
    <n v="2.4300000000000002"/>
    <n v="3.66"/>
    <s v="No"/>
    <m/>
    <m/>
    <m/>
    <s v="No"/>
    <s v="Weekend Flash"/>
    <d v="2024-05-09T00:00:00"/>
    <d v="2024-06-01T00:00:00"/>
    <s v="All"/>
    <n v="3.21"/>
    <n v="0.25"/>
    <n v="0.80249999999999999"/>
    <n v="2.4074999999999998"/>
    <n v="17.407499999999999"/>
    <n v="2.4300000000000002"/>
    <n v="-15.022500000000001"/>
    <n v="12"/>
    <n v="7"/>
  </r>
  <r>
    <s v="O2025001077"/>
    <x v="712"/>
    <d v="2025-02-12T00:00:00"/>
    <d v="2025-02-19T00:00:00"/>
    <s v="C0003"/>
    <s v="P0150"/>
    <n v="2"/>
    <n v="268.24"/>
    <n v="1"/>
    <n v="15"/>
    <s v="Wallet"/>
    <s v="Web"/>
    <s v="Delivered"/>
    <s v="VIP"/>
    <s v="SALE58"/>
    <s v="Mai Adel"/>
    <s v="Female"/>
    <s v="Alexandria"/>
    <s v="Greater Cairo"/>
    <s v="MAI.ADEL4@outlook.com"/>
    <s v="+2011193768741"/>
    <n v="1975"/>
    <d v="2024-10-22T00:00:00"/>
    <s v="Silver"/>
    <x v="111"/>
    <x v="4"/>
    <x v="13"/>
    <s v="Philips"/>
    <s v="Supplier A"/>
    <n v="189.15"/>
    <n v="241.26"/>
    <s v="No"/>
    <m/>
    <m/>
    <m/>
    <s v="No"/>
    <s v="Loyalty Boost"/>
    <d v="2025-09-21T00:00:00"/>
    <d v="2025-11-17T00:00:00"/>
    <s v="All"/>
    <n v="536.48"/>
    <n v="0.01"/>
    <n v="5.3648000000000007"/>
    <n v="531.11520000000007"/>
    <n v="546.11520000000007"/>
    <n v="378.3"/>
    <n v="137.81520000000006"/>
    <n v="7"/>
    <n v="5"/>
  </r>
  <r>
    <s v="O2025001078"/>
    <x v="480"/>
    <d v="2025-02-16T00:00:00"/>
    <d v="2025-02-20T00:00:00"/>
    <s v="C0052"/>
    <s v="P0096"/>
    <n v="1"/>
    <n v="64.86"/>
    <n v="15"/>
    <n v="50"/>
    <s v="Bank Transfer"/>
    <s v="Web"/>
    <s v="Delivered"/>
    <s v="late delivery"/>
    <s v=""/>
    <s v="Mai Gomaa"/>
    <s v="Male"/>
    <s v="Zagazig"/>
    <s v="Greater Cairo"/>
    <s v="MAI.GOMAA17@yahoo.com"/>
    <s v="+2011646827161"/>
    <n v="1985"/>
    <d v="2024-02-17T00:00:00"/>
    <s v="Bronze"/>
    <x v="87"/>
    <x v="4"/>
    <x v="9"/>
    <s v="LocalBrand"/>
    <s v="Supplier A"/>
    <n v="59.73"/>
    <n v="71.77"/>
    <s v="No"/>
    <m/>
    <m/>
    <m/>
    <s v="No"/>
    <m/>
    <m/>
    <m/>
    <m/>
    <n v="64.86"/>
    <n v="0.15"/>
    <n v="9.7289999999999992"/>
    <n v="55.131"/>
    <n v="105.131"/>
    <n v="59.73"/>
    <n v="-54.598999999999997"/>
    <n v="4"/>
    <n v="10"/>
  </r>
  <r>
    <s v="O2025001079"/>
    <x v="430"/>
    <d v="2025-11-04T00:00:00"/>
    <d v="2025-11-09T00:00:00"/>
    <s v="C0257"/>
    <s v="P0122"/>
    <n v="1"/>
    <n v="73.430000000000007"/>
    <n v="5"/>
    <n v="25"/>
    <s v="Cash"/>
    <s v="Mobile App"/>
    <s v="Delivered"/>
    <s v="call before delivery"/>
    <s v="WELCOME10"/>
    <s v="Nada Abdelrahman"/>
    <s v="Male"/>
    <s v="Ismailia"/>
    <s v="Greater Cairo"/>
    <s v="Nada.Abdelrahman57@outlook.com"/>
    <s v="+2011229799114"/>
    <n v="1977"/>
    <d v="2024-10-13T00:00:00"/>
    <s v="Bronze"/>
    <x v="69"/>
    <x v="0"/>
    <x v="0"/>
    <s v="LocalBrand"/>
    <s v="Supplier B"/>
    <n v="61.44"/>
    <n v="83.71"/>
    <s v="Yes"/>
    <m/>
    <m/>
    <m/>
    <s v="No"/>
    <s v="Loyalty Boost"/>
    <d v="2025-03-22T00:00:00"/>
    <d v="2025-04-18T00:00:00"/>
    <s v="Web"/>
    <n v="73.430000000000007"/>
    <n v="0.05"/>
    <n v="3.6715000000000004"/>
    <n v="69.758500000000012"/>
    <n v="94.758500000000012"/>
    <n v="61.44"/>
    <n v="-16.681499999999986"/>
    <n v="5"/>
    <n v="7"/>
  </r>
  <r>
    <s v="O2025001080"/>
    <x v="480"/>
    <d v="2025-11-02T00:00:00"/>
    <d v="2025-02-16T00:00:00"/>
    <s v="C0170"/>
    <s v="P0144"/>
    <n v="1"/>
    <n v="24.74"/>
    <n v="15"/>
    <n v="0"/>
    <s v="Wallet"/>
    <s v="Web"/>
    <s v="Canceled"/>
    <s v=""/>
    <s v=""/>
    <s v="Hassan Mahmoud"/>
    <s v="Female"/>
    <s v="Alexandria"/>
    <s v="Canal"/>
    <s v="Hassan.Mahmoud13@outlook.com"/>
    <s v="+2011643665739"/>
    <n v="1990"/>
    <d v="2022-05-06T00:00:00"/>
    <s v="Silver"/>
    <x v="54"/>
    <x v="3"/>
    <x v="22"/>
    <s v="Philips"/>
    <s v="Supplier E"/>
    <n v="19.809999999999999"/>
    <n v="27.25"/>
    <s v="No"/>
    <m/>
    <m/>
    <m/>
    <s v="No"/>
    <m/>
    <m/>
    <m/>
    <m/>
    <n v="24.74"/>
    <n v="0.15"/>
    <n v="3.7109999999999994"/>
    <n v="21.029"/>
    <n v="21.029"/>
    <n v="19.809999999999999"/>
    <n v="1.2190000000000012"/>
    <n v="-259"/>
    <n v="269"/>
  </r>
  <r>
    <s v="O2025001081"/>
    <x v="460"/>
    <d v="2025-04-26T00:00:00"/>
    <d v="2025-05-03T00:00:00"/>
    <s v="C0473"/>
    <s v="P0210"/>
    <n v="1"/>
    <n v="18.84"/>
    <n v="10"/>
    <n v="15"/>
    <s v="Bank Transfer"/>
    <s v="Mobile App"/>
    <s v="In Transit"/>
    <s v="call before delivery"/>
    <s v=""/>
    <s v="Omar Ashour"/>
    <s v="Male"/>
    <s v="Alexandria"/>
    <s v="Canal"/>
    <s v="OMAR.ASHOUR72@gmail.com"/>
    <s v="+2011546208192"/>
    <n v="1991"/>
    <d v="2022-01-16T00:00:00"/>
    <s v="Bronze"/>
    <x v="22"/>
    <x v="1"/>
    <x v="7"/>
    <s v="SEB"/>
    <s v="Supplier C"/>
    <n v="18.09"/>
    <n v="20.95"/>
    <s v="No"/>
    <m/>
    <m/>
    <m/>
    <s v="No"/>
    <m/>
    <m/>
    <m/>
    <m/>
    <n v="18.84"/>
    <n v="0.1"/>
    <n v="1.8840000000000001"/>
    <n v="16.956"/>
    <n v="31.956"/>
    <n v="18.09"/>
    <n v="-16.134"/>
    <n v="7"/>
    <n v="2"/>
  </r>
  <r>
    <s v="O2025001082"/>
    <x v="618"/>
    <d v="2025-02-16T00:00:00"/>
    <d v="2025-02-21T00:00:00"/>
    <s v="C0355"/>
    <s v="P0075"/>
    <n v="1"/>
    <n v="251.06"/>
    <n v="20"/>
    <n v="25"/>
    <s v="Cash"/>
    <s v="Web"/>
    <s v="Delivered"/>
    <s v="VIP"/>
    <s v="SALE13"/>
    <s v="Youssef Fathy"/>
    <s v="Male"/>
    <s v="Aswan"/>
    <s v="Upper Egypt"/>
    <s v="Youssef.Fathy68@gmail.com"/>
    <s v="+2010906631277"/>
    <n v="1998"/>
    <d v="2023-01-08T00:00:00"/>
    <s v="Bronze"/>
    <x v="84"/>
    <x v="4"/>
    <x v="19"/>
    <s v="LocalBrand"/>
    <s v="Supplier A"/>
    <n v="0"/>
    <n v="234.55"/>
    <s v="No"/>
    <m/>
    <m/>
    <m/>
    <s v="No"/>
    <s v="Ramadan Deals"/>
    <d v="2025-08-11T00:00:00"/>
    <d v="2025-10-02T00:00:00"/>
    <s v="Mobile App"/>
    <n v="251.06"/>
    <n v="0.2"/>
    <n v="50.212000000000003"/>
    <n v="200.84800000000001"/>
    <n v="225.84800000000001"/>
    <n v="0"/>
    <n v="175.84800000000001"/>
    <n v="5"/>
    <n v="-198"/>
  </r>
  <r>
    <s v="O2025001083"/>
    <x v="405"/>
    <m/>
    <d v="2025-07-12T00:00:00"/>
    <s v="C0319"/>
    <s v="P0001"/>
    <n v="2"/>
    <n v="265.64999999999998"/>
    <n v="5"/>
    <n v="15"/>
    <s v="Wallet"/>
    <s v="Mobile App"/>
    <s v="Delivered"/>
    <s v=""/>
    <s v=""/>
    <s v="Mona Samir"/>
    <s v="Male"/>
    <s v="Suez"/>
    <s v="Delta"/>
    <s v="Mona.Samir77 @gmail.com"/>
    <s v="+2011011703948"/>
    <n v="2003"/>
    <d v="2023-04-02T00:00:00"/>
    <s v="Bronze"/>
    <x v="1"/>
    <x v="1"/>
    <x v="1"/>
    <s v="Xiaomi"/>
    <s v="Supplier A"/>
    <n v="177.44"/>
    <n v="255.8"/>
    <s v="No"/>
    <d v="2024-09-21T00:00:00"/>
    <s v="Late delivery"/>
    <s v="Wallet"/>
    <s v="Yes"/>
    <m/>
    <m/>
    <m/>
    <m/>
    <n v="531.29999999999995"/>
    <n v="0.05"/>
    <n v="26.564999999999998"/>
    <n v="504.73499999999996"/>
    <n v="519.7349999999999"/>
    <n v="354.88"/>
    <n v="134.85499999999996"/>
    <m/>
    <m/>
  </r>
  <r>
    <s v="O2025001084"/>
    <x v="713"/>
    <d v="2025-03-03T00:00:00"/>
    <d v="2025-07-03T00:00:00"/>
    <s v="C0182"/>
    <s v="P0052"/>
    <n v="1"/>
    <n v="148.9"/>
    <n v="0"/>
    <n v="50"/>
    <s v="Card"/>
    <s v="Web"/>
    <s v="Delivered"/>
    <s v="late delivery"/>
    <s v="SALE58"/>
    <s v="Sara El-Sayed"/>
    <s v="Male"/>
    <s v="Aswan"/>
    <s v="Greater Cairo"/>
    <s v="Sara.El-Sayed59@hotmail.com"/>
    <s v="+2010438849365"/>
    <n v="1972"/>
    <d v="2024-06-24T00:00:00"/>
    <s v="Silver"/>
    <x v="93"/>
    <x v="4"/>
    <x v="19"/>
    <s v="Adidas"/>
    <s v="Supplier E"/>
    <n v="0"/>
    <n v="142.59"/>
    <s v="No"/>
    <m/>
    <m/>
    <m/>
    <s v="No"/>
    <s v="Loyalty Boost"/>
    <d v="2025-09-21T00:00:00"/>
    <d v="2025-11-17T00:00:00"/>
    <s v="All"/>
    <n v="148.9"/>
    <n v="0"/>
    <n v="0"/>
    <n v="148.9"/>
    <n v="198.9"/>
    <n v="0"/>
    <n v="98.9"/>
    <n v="122"/>
    <n v="2"/>
  </r>
  <r>
    <s v="O2025001085"/>
    <x v="501"/>
    <d v="2025-07-29T00:00:00"/>
    <d v="2025-07-31T00:00:00"/>
    <s v="C0397"/>
    <s v="P0022"/>
    <n v="2"/>
    <n v="207.12"/>
    <n v="10"/>
    <n v="0"/>
    <s v="Card"/>
    <s v="Mobile App"/>
    <s v="Delivered"/>
    <s v="VIP"/>
    <s v=""/>
    <s v="Karim Khaled"/>
    <s v="Male"/>
    <s v="Mansoura"/>
    <s v="Greater Cairo"/>
    <s v="Karim.Khaled67@hotmail.com"/>
    <s v="+2010703346750"/>
    <n v="1986"/>
    <d v="2024-07-04T00:00:00"/>
    <s v="Silver"/>
    <x v="33"/>
    <x v="0"/>
    <x v="2"/>
    <s v="Philips"/>
    <s v="Supplier E"/>
    <n v="153.01"/>
    <n v="188.29"/>
    <s v="No"/>
    <m/>
    <m/>
    <m/>
    <s v="No"/>
    <m/>
    <m/>
    <m/>
    <m/>
    <n v="414.24"/>
    <n v="0.1"/>
    <n v="41.424000000000007"/>
    <n v="372.81600000000003"/>
    <n v="372.81600000000003"/>
    <n v="306.02"/>
    <n v="66.796000000000049"/>
    <n v="2"/>
    <n v="0"/>
  </r>
  <r>
    <s v="O2025001086"/>
    <x v="442"/>
    <d v="2025-12-19T00:00:00"/>
    <d v="2025-12-22T00:00:00"/>
    <s v="C0158"/>
    <s v="P0109"/>
    <n v="1"/>
    <n v="126.25"/>
    <n v="25"/>
    <n v="15"/>
    <s v="Bank Transfer"/>
    <s v="Marketplace"/>
    <s v="Canceled"/>
    <s v=""/>
    <s v="WELCOME10"/>
    <s v="Hassan Said"/>
    <s v="Male"/>
    <s v="Cairo"/>
    <s v="Greater Cairo"/>
    <s v="Hassan.Said50@gmail.com"/>
    <s v="+2010169152372"/>
    <n v="1980"/>
    <d v="2024-03-12T00:00:00"/>
    <s v="Gold"/>
    <x v="80"/>
    <x v="3"/>
    <x v="4"/>
    <s v="Anker"/>
    <s v="Supplier E"/>
    <n v="105.69"/>
    <n v="142.06"/>
    <s v="No"/>
    <m/>
    <m/>
    <m/>
    <s v="No"/>
    <s v="Loyalty Boost"/>
    <d v="2025-03-22T00:00:00"/>
    <d v="2025-04-18T00:00:00"/>
    <s v="Web"/>
    <n v="126.25"/>
    <n v="0.25"/>
    <n v="31.5625"/>
    <n v="94.6875"/>
    <n v="109.6875"/>
    <n v="105.69"/>
    <n v="-26.002499999999998"/>
    <n v="3"/>
    <n v="4"/>
  </r>
  <r>
    <s v="O2025001087"/>
    <x v="447"/>
    <d v="2025-01-15T00:00:00"/>
    <d v="2025-01-18T00:00:00"/>
    <s v="C0368"/>
    <s v="P0072"/>
    <n v="1"/>
    <n v="219.78"/>
    <n v="30"/>
    <n v="25"/>
    <s v="Bank Transfer"/>
    <s v="Web"/>
    <s v="Returned"/>
    <s v=""/>
    <s v=""/>
    <s v="Laila Fathy"/>
    <s v="Female"/>
    <s v="Mansoura"/>
    <s v="Greater Cairo"/>
    <s v="Laila.Fathy75@gmail.com"/>
    <s v="+2011424023498"/>
    <n v="1986"/>
    <d v="2025-08-08T00:00:00"/>
    <s v=""/>
    <x v="94"/>
    <x v="3"/>
    <x v="8"/>
    <s v="Nivea"/>
    <s v="Supplier C"/>
    <n v="144.02000000000001"/>
    <n v="209.67"/>
    <s v="No"/>
    <m/>
    <m/>
    <m/>
    <s v="No"/>
    <m/>
    <m/>
    <m/>
    <m/>
    <n v="219.78"/>
    <n v="0.3"/>
    <n v="65.933999999999997"/>
    <n v="153.846"/>
    <n v="178.846"/>
    <n v="144.02000000000001"/>
    <n v="-15.174000000000007"/>
    <n v="3"/>
    <n v="7"/>
  </r>
  <r>
    <s v="O2025001088"/>
    <x v="625"/>
    <m/>
    <d v="2025-11-29T00:00:00"/>
    <s v="C0443"/>
    <s v="P0136"/>
    <n v="1"/>
    <n v="86.39"/>
    <n v="0"/>
    <n v="15"/>
    <s v="Bank Transfer"/>
    <s v="Mobile App"/>
    <s v="Returned"/>
    <s v=""/>
    <s v=""/>
    <s v="Mohamed Said"/>
    <s v="Female"/>
    <s v="Tanta"/>
    <s v="Alexandria Coast"/>
    <s v="Mohamed.Said37@outlook.com"/>
    <s v="+2010877642869"/>
    <n v="1990"/>
    <d v="2024-11-21T00:00:00"/>
    <s v="Silver"/>
    <x v="89"/>
    <x v="3"/>
    <x v="5"/>
    <s v="Philips"/>
    <s v="Supplier B"/>
    <n v="61.76"/>
    <n v="83.68"/>
    <s v="Yes"/>
    <m/>
    <m/>
    <m/>
    <s v="No"/>
    <m/>
    <m/>
    <m/>
    <m/>
    <n v="86.39"/>
    <n v="0"/>
    <n v="0"/>
    <n v="86.39"/>
    <n v="101.39"/>
    <n v="61.76"/>
    <n v="9.6300000000000026"/>
    <m/>
    <m/>
  </r>
  <r>
    <s v="O2025001089"/>
    <x v="602"/>
    <d v="2025-03-29T00:00:00"/>
    <d v="2025-04-07T00:00:00"/>
    <s v="C0474"/>
    <s v="P0166"/>
    <n v="1"/>
    <n v="189.94"/>
    <n v="15"/>
    <n v="35"/>
    <s v="Card"/>
    <s v="Web"/>
    <s v="Delivered"/>
    <s v=""/>
    <s v=""/>
    <s v="Laila Mahmoud"/>
    <s v="Female"/>
    <s v="Suez"/>
    <s v="Greater Cairo"/>
    <s v="LAILA.MAHMOUD20@yahoo.com"/>
    <s v="+2011406516547"/>
    <n v="2005"/>
    <d v="2025-08-12T00:00:00"/>
    <s v="Gold"/>
    <x v="70"/>
    <x v="1"/>
    <x v="14"/>
    <s v="LocalBrand"/>
    <s v="Supplier A"/>
    <n v="137.30000000000001"/>
    <n v="172.31"/>
    <s v="Yes"/>
    <m/>
    <m/>
    <m/>
    <s v="No"/>
    <m/>
    <m/>
    <m/>
    <m/>
    <n v="189.94"/>
    <n v="0.15"/>
    <n v="28.491"/>
    <n v="161.44900000000001"/>
    <n v="196.44900000000001"/>
    <n v="137.30000000000001"/>
    <n v="-10.850999999999999"/>
    <n v="9"/>
    <n v="2"/>
  </r>
  <r>
    <s v="O2025001090"/>
    <x v="568"/>
    <m/>
    <d v="2025-09-27T00:00:00"/>
    <s v="C0181"/>
    <s v="P0119"/>
    <n v="5"/>
    <n v="194.74"/>
    <n v="30"/>
    <n v="0"/>
    <s v="Cash"/>
    <s v="Mobile App"/>
    <s v="Returned"/>
    <s v="call before delivery"/>
    <s v=""/>
    <s v="Nour Adel"/>
    <s v="Male"/>
    <s v="Cairo"/>
    <s v="Greater Cairo"/>
    <s v="Nour.Adel95@outlook.com"/>
    <s v="+2011855742251"/>
    <n v="1995"/>
    <d v="2024-10-13T00:00:00"/>
    <s v="Silver"/>
    <x v="100"/>
    <x v="1"/>
    <x v="14"/>
    <s v="Philips"/>
    <s v="Supplier A"/>
    <n v="155"/>
    <n v="188.69"/>
    <s v="No"/>
    <m/>
    <m/>
    <m/>
    <s v="No"/>
    <m/>
    <m/>
    <m/>
    <m/>
    <n v="973.7"/>
    <n v="0.3"/>
    <n v="292.11"/>
    <n v="681.59"/>
    <n v="681.59"/>
    <n v="775"/>
    <n v="-93.409999999999968"/>
    <m/>
    <m/>
  </r>
  <r>
    <s v="O2025001091"/>
    <x v="550"/>
    <d v="2025-11-28T00:00:00"/>
    <d v="2025-02-12T00:00:00"/>
    <s v="C0018"/>
    <s v="P0160"/>
    <n v="1"/>
    <n v="159.93"/>
    <n v="0"/>
    <n v="50"/>
    <s v="Wallet"/>
    <s v="Mobile App"/>
    <s v="In Transit"/>
    <s v=""/>
    <s v="SALE68"/>
    <s v="Ali Said"/>
    <s v="Female"/>
    <s v="Mansoura"/>
    <s v="Delta"/>
    <s v="Ali.Said4@gmail.com"/>
    <s v="+2011037120024"/>
    <n v="1974"/>
    <d v="2024-02-08T00:00:00"/>
    <s v="Gold"/>
    <x v="83"/>
    <x v="4"/>
    <x v="18"/>
    <s v="Adidas"/>
    <s v="Supplier A"/>
    <n v="135.74"/>
    <n v="160.87"/>
    <s v="No"/>
    <m/>
    <m/>
    <m/>
    <s v="No"/>
    <s v="Loyalty Boost"/>
    <d v="2025-04-20T00:00:00"/>
    <d v="2025-05-07T00:00:00"/>
    <s v="All"/>
    <n v="159.93"/>
    <n v="0"/>
    <n v="0"/>
    <n v="159.93"/>
    <n v="209.93"/>
    <n v="135.74"/>
    <n v="-25.810000000000002"/>
    <n v="-289"/>
    <n v="4"/>
  </r>
  <r>
    <s v="O2025001092"/>
    <x v="622"/>
    <d v="2025-11-09T00:00:00"/>
    <d v="2025-11-11T00:00:00"/>
    <s v="C0101"/>
    <s v="P0213"/>
    <n v="1"/>
    <n v="33.54"/>
    <n v="0"/>
    <n v="35"/>
    <s v="Wallet"/>
    <s v="Mobile App"/>
    <s v="Delivered"/>
    <s v=""/>
    <s v="SALE60"/>
    <s v="Mai Samir"/>
    <s v="Male"/>
    <s v="Mansoura"/>
    <s v="Greater Cairo"/>
    <s v="Mai.Samir92@outlook.com"/>
    <s v="+2011795985837"/>
    <n v="1999"/>
    <d v="2024-05-25T00:00:00"/>
    <s v="Platinum"/>
    <x v="133"/>
    <x v="4"/>
    <x v="19"/>
    <s v="Philips"/>
    <s v="Supplier C"/>
    <n v="0"/>
    <n v="35.82"/>
    <s v="No"/>
    <m/>
    <m/>
    <m/>
    <s v="No"/>
    <s v="Summer Sale"/>
    <d v="2025-07-27T00:00:00"/>
    <d v="2025-08-20T00:00:00"/>
    <s v="Mobile App"/>
    <n v="33.54"/>
    <n v="0"/>
    <n v="0"/>
    <n v="33.54"/>
    <n v="68.539999999999992"/>
    <n v="0"/>
    <n v="-1.4600000000000009"/>
    <n v="2"/>
    <n v="182"/>
  </r>
  <r>
    <s v="O2025001093"/>
    <x v="410"/>
    <d v="2025-01-08T00:00:00"/>
    <d v="2025-08-06T00:00:00"/>
    <s v="C0130"/>
    <s v="P0202"/>
    <n v="1"/>
    <n v="249.86"/>
    <n v="0"/>
    <n v="0"/>
    <s v="Card"/>
    <s v="Marketplace"/>
    <s v="Returned"/>
    <s v=""/>
    <s v=""/>
    <s v="Mona Ibrahim"/>
    <s v="Male"/>
    <s v="Cairo"/>
    <s v="Greater Cairo"/>
    <s v="MONA.IBRAHIM25@gmail.com"/>
    <s v="+2010993753311"/>
    <n v="1988"/>
    <d v="2025-11-27T00:00:00"/>
    <s v="Gold"/>
    <x v="41"/>
    <x v="3"/>
    <x v="16"/>
    <s v="Nivea"/>
    <s v="Supplier E"/>
    <n v="169.56"/>
    <n v="240.45"/>
    <s v="No"/>
    <m/>
    <m/>
    <m/>
    <s v="No"/>
    <m/>
    <m/>
    <m/>
    <m/>
    <n v="249.86"/>
    <n v="0"/>
    <n v="0"/>
    <n v="249.86"/>
    <n v="249.86"/>
    <n v="169.56"/>
    <n v="80.300000000000011"/>
    <n v="210"/>
    <n v="-201"/>
  </r>
  <r>
    <s v="O2025001094"/>
    <x v="502"/>
    <d v="2025-09-12T00:00:00"/>
    <d v="2025-09-15T00:00:00"/>
    <s v="C0130"/>
    <s v="P0001"/>
    <n v="1"/>
    <n v="289.22000000000003"/>
    <n v="30"/>
    <n v="25"/>
    <s v="Card"/>
    <s v="Marketplace"/>
    <s v="In Transit"/>
    <s v=""/>
    <s v="SALE60"/>
    <s v="Mona Ibrahim"/>
    <s v="Male"/>
    <s v="Cairo"/>
    <s v="Greater Cairo"/>
    <s v="MONA.IBRAHIM25@gmail.com"/>
    <s v="+2010993753311"/>
    <n v="1988"/>
    <d v="2025-11-27T00:00:00"/>
    <s v="Gold"/>
    <x v="1"/>
    <x v="1"/>
    <x v="1"/>
    <s v="Xiaomi"/>
    <s v="Supplier A"/>
    <n v="177.44"/>
    <n v="255.8"/>
    <s v="No"/>
    <m/>
    <m/>
    <m/>
    <s v="No"/>
    <s v="Summer Sale"/>
    <d v="2025-07-27T00:00:00"/>
    <d v="2025-08-20T00:00:00"/>
    <s v="Mobile App"/>
    <n v="289.22000000000003"/>
    <n v="0.3"/>
    <n v="86.766000000000005"/>
    <n v="202.45400000000001"/>
    <n v="227.45400000000001"/>
    <n v="177.44"/>
    <n v="1.4000000000010004E-2"/>
    <n v="3"/>
    <n v="34"/>
  </r>
  <r>
    <s v="O2025001095"/>
    <x v="608"/>
    <d v="2025-07-28T00:00:00"/>
    <d v="2025-08-09T00:00:00"/>
    <s v="C0279"/>
    <s v="P0056"/>
    <n v="4"/>
    <n v="148"/>
    <n v="10"/>
    <n v="50"/>
    <s v="Cash"/>
    <s v="Marketplace"/>
    <s v="Canceled"/>
    <s v=""/>
    <s v="SALE62"/>
    <s v="Sara Ibrahim"/>
    <s v="Male"/>
    <s v="Giza"/>
    <s v="Canal"/>
    <s v="Sara.Ibrahim64@gmail.com"/>
    <s v="+2010632730590"/>
    <n v="1988"/>
    <d v="2022-12-17T00:00:00"/>
    <s v=""/>
    <x v="100"/>
    <x v="1"/>
    <x v="14"/>
    <s v="Philips"/>
    <s v="Supplier C"/>
    <n v="123.21"/>
    <n v="149.9"/>
    <s v="No"/>
    <m/>
    <m/>
    <m/>
    <s v="No"/>
    <s v="Summer Sale"/>
    <d v="2025-06-01T00:00:00"/>
    <d v="2025-07-19T00:00:00"/>
    <s v="Mobile App"/>
    <n v="592"/>
    <n v="0.1"/>
    <n v="59.2"/>
    <n v="532.79999999999995"/>
    <n v="582.79999999999995"/>
    <n v="492.84"/>
    <n v="-10.04000000000002"/>
    <n v="12"/>
    <n v="7"/>
  </r>
  <r>
    <s v="O2025001096"/>
    <x v="688"/>
    <d v="2025-02-07T00:00:00"/>
    <d v="2025-02-09T00:00:00"/>
    <s v="C0477"/>
    <s v="P0006"/>
    <n v="1"/>
    <n v="126.55"/>
    <n v="5"/>
    <n v="15"/>
    <s v="Cash"/>
    <s v="Web"/>
    <s v="Delivered"/>
    <s v="VIP"/>
    <s v="SALE42"/>
    <s v="Mai Hegazy"/>
    <s v="Female"/>
    <s v="Tanta"/>
    <s v="Delta"/>
    <s v="Mai.Hegazy91@yahoo.com"/>
    <s v="+2011409394149"/>
    <n v="1970"/>
    <d v="2024-06-12T00:00:00"/>
    <s v="Gold"/>
    <x v="124"/>
    <x v="2"/>
    <x v="20"/>
    <s v="L'Oreal"/>
    <s v="Supplier D"/>
    <n v="96.47"/>
    <n v="128.21"/>
    <s v="No"/>
    <m/>
    <m/>
    <m/>
    <s v="No"/>
    <s v="Summer Sale"/>
    <d v="2024-05-24T00:00:00"/>
    <d v="2024-07-16T00:00:00"/>
    <s v="Mobile App"/>
    <n v="126.55"/>
    <n v="0.05"/>
    <n v="6.3275000000000006"/>
    <n v="120.2225"/>
    <n v="135.2225"/>
    <n v="96.47"/>
    <n v="8.7524999999999977"/>
    <n v="2"/>
    <n v="4"/>
  </r>
  <r>
    <s v="O2025001097"/>
    <x v="499"/>
    <d v="2025-06-15T00:00:00"/>
    <d v="2025-06-18T00:00:00"/>
    <s v="C0083"/>
    <s v="P0096"/>
    <n v="2"/>
    <n v="62.46"/>
    <n v="0"/>
    <n v="25"/>
    <s v="Cash"/>
    <s v="Marketplace"/>
    <s v="In Transit"/>
    <s v=""/>
    <s v="SALE75"/>
    <s v="Karim Fathy"/>
    <s v="Female"/>
    <s v="Alexandria"/>
    <s v="Canal"/>
    <s v="Karim.Fathy84 @gmail.com"/>
    <s v="+2010045313061"/>
    <n v="1999"/>
    <d v="2022-11-17T00:00:00"/>
    <s v="Silver"/>
    <x v="87"/>
    <x v="4"/>
    <x v="9"/>
    <s v="LocalBrand"/>
    <s v="Supplier A"/>
    <n v="59.73"/>
    <n v="71.77"/>
    <s v="No"/>
    <m/>
    <m/>
    <m/>
    <s v="No"/>
    <s v="Back to School"/>
    <d v="2025-02-02T00:00:00"/>
    <d v="2025-03-09T00:00:00"/>
    <s v="All"/>
    <n v="124.92"/>
    <n v="0"/>
    <n v="0"/>
    <n v="124.92"/>
    <n v="149.92000000000002"/>
    <n v="119.46"/>
    <n v="-19.539999999999992"/>
    <n v="3"/>
    <n v="4"/>
  </r>
  <r>
    <s v="O2025001098"/>
    <x v="586"/>
    <d v="2025-07-27T00:00:00"/>
    <d v="2025-05-08T00:00:00"/>
    <s v="C0152"/>
    <s v="P0130"/>
    <n v="1"/>
    <n v="65.08"/>
    <n v="0"/>
    <n v="15"/>
    <s v="Bank Transfer"/>
    <s v="Web"/>
    <s v="Delivered"/>
    <s v="  "/>
    <s v="SALE42"/>
    <s v="Youssef Hassan"/>
    <s v="Female"/>
    <s v="Suez"/>
    <s v="Alexandria Coast"/>
    <s v="Youssef.Hassan12@gmail.com"/>
    <s v="+2010050484570"/>
    <n v="2002"/>
    <d v="2025-02-21T00:00:00"/>
    <s v="Silver"/>
    <x v="93"/>
    <x v="4"/>
    <x v="19"/>
    <s v="Adidas"/>
    <s v="Supplier D"/>
    <n v="44.81"/>
    <n v="65.36"/>
    <s v="No"/>
    <m/>
    <m/>
    <m/>
    <s v="No"/>
    <s v="Summer Sale"/>
    <d v="2024-05-24T00:00:00"/>
    <d v="2024-07-16T00:00:00"/>
    <s v="Mobile App"/>
    <n v="65.08"/>
    <n v="0"/>
    <n v="0"/>
    <n v="65.08"/>
    <n v="80.08"/>
    <n v="44.81"/>
    <n v="5.269999999999996"/>
    <n v="-80"/>
    <n v="2"/>
  </r>
  <r>
    <s v="O2025001099"/>
    <x v="393"/>
    <d v="2025-06-20T00:00:00"/>
    <d v="2025-06-21T00:00:00"/>
    <s v="C0409"/>
    <s v="P0022"/>
    <n v="3"/>
    <n v="198.62"/>
    <n v="0"/>
    <n v="35"/>
    <s v="Card"/>
    <s v="Web"/>
    <s v="Returned"/>
    <s v=""/>
    <s v=""/>
    <s v="Sara Khaled"/>
    <s v="Female"/>
    <s v="Tanta"/>
    <s v="Alexandria Coast"/>
    <s v="Sara.Khaled94 @yahoo.com"/>
    <s v="+2010203197266"/>
    <n v="1986"/>
    <d v="2025-08-13T00:00:00"/>
    <s v="Bronze"/>
    <x v="33"/>
    <x v="0"/>
    <x v="2"/>
    <s v="Philips"/>
    <s v="Supplier E"/>
    <n v="153.01"/>
    <n v="188.29"/>
    <s v="No"/>
    <m/>
    <m/>
    <m/>
    <s v="No"/>
    <m/>
    <m/>
    <m/>
    <m/>
    <n v="595.86"/>
    <n v="0"/>
    <n v="0"/>
    <n v="595.86"/>
    <n v="630.86"/>
    <n v="459.03"/>
    <n v="101.83000000000004"/>
    <n v="1"/>
    <n v="0"/>
  </r>
  <r>
    <s v="O2025001100"/>
    <x v="503"/>
    <d v="2025-09-03T00:00:00"/>
    <d v="2025-09-05T00:00:00"/>
    <s v="C0071"/>
    <s v="P0209"/>
    <n v="1"/>
    <n v="35.22"/>
    <n v="0"/>
    <n v="35"/>
    <s v="Bank Transfer"/>
    <s v="Web"/>
    <s v="Delivered"/>
    <s v=""/>
    <s v="SALE13"/>
    <s v="Salma Ashour"/>
    <s v="Male"/>
    <s v="Mansoura"/>
    <s v="Alexandria Coast"/>
    <s v="Salma.Ashour37@hotmail.com"/>
    <s v="+2010077531184"/>
    <n v="1989"/>
    <d v="2024-06-04T00:00:00"/>
    <s v="Bronze"/>
    <x v="86"/>
    <x v="2"/>
    <x v="23"/>
    <s v="Xiaomi"/>
    <s v="Supplier B"/>
    <n v="25.76"/>
    <n v="35.11"/>
    <s v="No"/>
    <m/>
    <m/>
    <m/>
    <s v="No"/>
    <s v="Ramadan Deals"/>
    <d v="2025-08-11T00:00:00"/>
    <d v="2025-10-02T00:00:00"/>
    <s v="Mobile App"/>
    <n v="35.22"/>
    <n v="0"/>
    <n v="0"/>
    <n v="35.22"/>
    <n v="70.22"/>
    <n v="25.76"/>
    <n v="-25.540000000000003"/>
    <n v="2"/>
    <n v="4"/>
  </r>
  <r>
    <s v="O2025001101"/>
    <x v="426"/>
    <d v="2025-03-18T00:00:00"/>
    <d v="2025-03-25T00:00:00"/>
    <s v="C0394"/>
    <s v="P0209"/>
    <n v="1"/>
    <n v="35.79"/>
    <n v="15"/>
    <n v="0"/>
    <s v="Card"/>
    <s v="Mobile App"/>
    <s v="Delivered"/>
    <s v=""/>
    <s v=""/>
    <s v="Salma Khaled"/>
    <s v="Male"/>
    <s v="Suez"/>
    <s v="Delta"/>
    <s v="SALMA.KHALED32@hotmail.com"/>
    <s v="+2011861768720"/>
    <n v="1975"/>
    <d v="2023-03-04T00:00:00"/>
    <s v="Silver"/>
    <x v="86"/>
    <x v="2"/>
    <x v="23"/>
    <s v="Xiaomi"/>
    <s v="Supplier B"/>
    <n v="25.76"/>
    <n v="35.11"/>
    <s v="No"/>
    <d v="2024-05-05T00:00:00"/>
    <s v="Wrong item"/>
    <s v="Card"/>
    <s v="Yes"/>
    <m/>
    <m/>
    <m/>
    <m/>
    <n v="35.79"/>
    <n v="0.15"/>
    <n v="5.3685"/>
    <n v="30.421499999999998"/>
    <n v="30.421499999999998"/>
    <n v="25.76"/>
    <n v="4.6614999999999966"/>
    <n v="7"/>
    <n v="4"/>
  </r>
  <r>
    <s v="O2025001102"/>
    <x v="637"/>
    <d v="2025-06-13T00:00:00"/>
    <d v="2025-06-17T00:00:00"/>
    <s v="C0247"/>
    <s v="P0150"/>
    <n v="1"/>
    <n v="268.58999999999997"/>
    <n v="0"/>
    <n v="35"/>
    <s v="Wallet"/>
    <s v="Mobile App"/>
    <s v="Delivered"/>
    <s v=""/>
    <s v="SALE94"/>
    <s v="Mostafa Samir"/>
    <s v="Male"/>
    <s v="Giza"/>
    <s v="Canal"/>
    <s v="Mostafa.Samir33@hotmail.com"/>
    <s v="+2010069273345"/>
    <n v="1986"/>
    <d v="2024-02-26T00:00:00"/>
    <s v="Gold"/>
    <x v="111"/>
    <x v="4"/>
    <x v="13"/>
    <s v="Philips"/>
    <s v="Supplier A"/>
    <n v="189.15"/>
    <n v="241.26"/>
    <s v="No"/>
    <m/>
    <m/>
    <m/>
    <s v="No"/>
    <s v="Back to School"/>
    <d v="2025-04-15T00:00:00"/>
    <d v="2025-04-30T00:00:00"/>
    <s v="Web"/>
    <n v="268.58999999999997"/>
    <n v="0"/>
    <n v="0"/>
    <n v="268.58999999999997"/>
    <n v="303.58999999999997"/>
    <n v="189.15"/>
    <n v="44.439999999999969"/>
    <n v="4"/>
    <n v="-54"/>
  </r>
  <r>
    <s v="O2025001103"/>
    <x v="377"/>
    <d v="2025-03-04T00:00:00"/>
    <d v="2025-03-07T00:00:00"/>
    <s v="C0423"/>
    <s v="P0108"/>
    <n v="1"/>
    <n v="24.55"/>
    <n v="0"/>
    <n v="15"/>
    <s v="Card"/>
    <s v="Mobile App"/>
    <s v="Delivered"/>
    <s v="late delivery"/>
    <s v="SALE60"/>
    <s v="Hager Adel"/>
    <s v="Female"/>
    <s v="Cairo"/>
    <s v="Greater Cairo"/>
    <s v="HAGER.ADEL56@gmail.com"/>
    <s v="+2010707670564"/>
    <n v="1982"/>
    <d v="2024-05-05T00:00:00"/>
    <s v="Silver"/>
    <x v="2"/>
    <x v="0"/>
    <x v="0"/>
    <s v="Nivea"/>
    <s v="Supplier D"/>
    <n v="18.010000000000002"/>
    <n v="27.01"/>
    <s v="No"/>
    <m/>
    <m/>
    <m/>
    <s v="No"/>
    <s v="Summer Sale"/>
    <d v="2025-07-27T00:00:00"/>
    <d v="2025-08-20T00:00:00"/>
    <s v="Mobile App"/>
    <n v="24.55"/>
    <n v="0"/>
    <n v="0"/>
    <n v="24.55"/>
    <n v="39.549999999999997"/>
    <n v="18.010000000000002"/>
    <n v="-8.4600000000000009"/>
    <n v="3"/>
    <n v="60"/>
  </r>
  <r>
    <s v="O2025001104"/>
    <x v="650"/>
    <d v="2025-03-14T00:00:00"/>
    <d v="2025-03-16T00:00:00"/>
    <s v="C0086"/>
    <s v="P0190"/>
    <n v="1"/>
    <n v="56.12"/>
    <n v="10"/>
    <n v="25"/>
    <s v="Cash"/>
    <s v="Marketplace"/>
    <s v="In Transit"/>
    <s v="  "/>
    <s v="SALE60"/>
    <s v="Youssef Nasser"/>
    <s v="Female"/>
    <s v="Luxor"/>
    <s v="Canal"/>
    <s v="Youssef.Nasser79@gmail.com"/>
    <s v="+2011315162242"/>
    <n v="1973"/>
    <d v="2024-09-20T00:00:00"/>
    <s v="Bronze"/>
    <x v="145"/>
    <x v="2"/>
    <x v="23"/>
    <s v="Anker"/>
    <s v="Supplier B"/>
    <n v="41.27"/>
    <n v="59.82"/>
    <s v="No"/>
    <m/>
    <m/>
    <m/>
    <s v="No"/>
    <s v="Summer Sale"/>
    <d v="2025-07-27T00:00:00"/>
    <d v="2025-08-20T00:00:00"/>
    <s v="Mobile App"/>
    <n v="56.12"/>
    <n v="0.1"/>
    <n v="5.6120000000000001"/>
    <n v="50.507999999999996"/>
    <n v="75.507999999999996"/>
    <n v="41.27"/>
    <n v="-15.762000000000008"/>
    <n v="2"/>
    <n v="2"/>
  </r>
  <r>
    <s v="O2025001105"/>
    <x v="457"/>
    <d v="2025-04-07T00:00:00"/>
    <d v="2025-08-04T00:00:00"/>
    <s v="C0004"/>
    <s v="P0103"/>
    <n v="1"/>
    <n v="128.05000000000001"/>
    <n v="15"/>
    <n v="15"/>
    <s v="Cash"/>
    <s v="Web"/>
    <s v="Delivered"/>
    <s v=""/>
    <s v=""/>
    <s v="Karim Nasser"/>
    <s v="Male"/>
    <s v="Cairo"/>
    <s v="Greater Cairo"/>
    <s v="KARIM.NASSER11@yahoo.com"/>
    <s v="+2010049698687"/>
    <n v="1993"/>
    <d v="2023-10-10T00:00:00"/>
    <s v="Bronze"/>
    <x v="29"/>
    <x v="3"/>
    <x v="16"/>
    <s v="Xiaomi"/>
    <s v="Supplier D"/>
    <n v="83.53"/>
    <n v="111.89"/>
    <s v="No"/>
    <m/>
    <m/>
    <m/>
    <s v="No"/>
    <m/>
    <m/>
    <m/>
    <m/>
    <n v="128.05000000000001"/>
    <n v="0.15"/>
    <n v="19.2075"/>
    <n v="108.84250000000002"/>
    <n v="123.84250000000002"/>
    <n v="83.53"/>
    <n v="10.312500000000014"/>
    <n v="119"/>
    <n v="3"/>
  </r>
  <r>
    <s v="O2025001106"/>
    <x v="631"/>
    <d v="2025-05-07T00:00:00"/>
    <d v="2025-05-11T00:00:00"/>
    <s v="C0155"/>
    <s v="P0134"/>
    <n v="2"/>
    <n v="61.22"/>
    <n v="25"/>
    <n v="15"/>
    <s v="Wallet"/>
    <s v="Mobile App"/>
    <s v="Canceled"/>
    <s v="VIP"/>
    <s v="SALE83"/>
    <s v="Sara Said"/>
    <s v="Male"/>
    <s v="Luxor"/>
    <s v="Upper Egypt"/>
    <s v="SARA.SAID53@outlook.com"/>
    <s v="+2010980583130"/>
    <n v="1971"/>
    <d v="2023-01-02T00:00:00"/>
    <s v="Silver"/>
    <x v="2"/>
    <x v="0"/>
    <x v="0"/>
    <s v="Nivea"/>
    <s v="Supplier C"/>
    <n v="41.49"/>
    <n v="58.23"/>
    <s v="No"/>
    <m/>
    <m/>
    <m/>
    <s v="No"/>
    <s v="Black Friday"/>
    <d v="2025-06-17T00:00:00"/>
    <d v="2025-07-21T00:00:00"/>
    <s v="Mobile App"/>
    <n v="122.44"/>
    <n v="0.25"/>
    <n v="30.61"/>
    <n v="91.83"/>
    <n v="106.83"/>
    <n v="82.98"/>
    <n v="-6.1500000000000057"/>
    <n v="4"/>
    <n v="2"/>
  </r>
  <r>
    <s v="O2025001107"/>
    <x v="457"/>
    <d v="2025-04-06T00:00:00"/>
    <d v="2025-04-09T00:00:00"/>
    <s v="C0040"/>
    <s v="P0084"/>
    <n v="1"/>
    <n v="43"/>
    <n v="10"/>
    <n v="25"/>
    <s v="Wallet"/>
    <s v="Mobile App"/>
    <s v="In Transit"/>
    <s v="call before delivery"/>
    <s v="SALE97"/>
    <s v="Ali Adel"/>
    <s v="Male"/>
    <s v="Mansoura"/>
    <s v="Upper Egypt"/>
    <s v="Ali.Adel26@hotmail.com"/>
    <s v="+2010975576997"/>
    <n v="2005"/>
    <d v="2023-09-19T00:00:00"/>
    <s v="Silver"/>
    <x v="124"/>
    <x v="2"/>
    <x v="20"/>
    <s v="L'Oreal"/>
    <s v="Supplier C"/>
    <n v="0"/>
    <n v="41.39"/>
    <s v="No"/>
    <m/>
    <m/>
    <m/>
    <s v="No"/>
    <s v="Loyalty Boost"/>
    <d v="2024-01-07T00:00:00"/>
    <d v="2024-01-20T00:00:00"/>
    <s v="Web"/>
    <n v="43"/>
    <n v="0.1"/>
    <n v="4.3"/>
    <n v="38.700000000000003"/>
    <n v="63.7"/>
    <n v="0"/>
    <n v="13.700000000000003"/>
    <n v="3"/>
    <n v="2"/>
  </r>
  <r>
    <s v="O2025001108"/>
    <x v="699"/>
    <d v="2025-06-17T00:00:00"/>
    <d v="2025-06-26T00:00:00"/>
    <s v="C0176"/>
    <s v="P0066"/>
    <n v="2"/>
    <n v="120.53"/>
    <n v="10"/>
    <n v="0"/>
    <s v="Bank Transfer"/>
    <s v="Web"/>
    <s v="Delivered"/>
    <s v=""/>
    <s v="SALE20"/>
    <s v="Omar Kamel"/>
    <s v="Female"/>
    <s v="Aswan"/>
    <s v="Upper Egypt"/>
    <s v="OMAR.KAMEL90@hotmail.com"/>
    <s v="+2011667467822"/>
    <n v="1998"/>
    <d v="2024-10-28T00:00:00"/>
    <s v="Platinum"/>
    <x v="22"/>
    <x v="1"/>
    <x v="7"/>
    <s v="SEB"/>
    <s v="Supplier D"/>
    <n v="106.9"/>
    <n v="136.69"/>
    <s v="Yes"/>
    <m/>
    <m/>
    <m/>
    <s v="No"/>
    <s v="Ramadan Deals"/>
    <d v="2024-02-17T00:00:00"/>
    <d v="2024-03-06T00:00:00"/>
    <s v="Marketplace"/>
    <n v="241.06"/>
    <n v="0.1"/>
    <n v="24.106000000000002"/>
    <n v="216.95400000000001"/>
    <n v="216.95400000000001"/>
    <n v="213.8"/>
    <n v="3.1539999999999964"/>
    <n v="9"/>
    <n v="2"/>
  </r>
  <r>
    <s v="O2025001109"/>
    <x v="681"/>
    <d v="2025-03-19T00:00:00"/>
    <d v="2025-03-22T00:00:00"/>
    <s v="C0027"/>
    <s v="P0085"/>
    <n v="3"/>
    <n v="229.63"/>
    <n v="0"/>
    <n v="15"/>
    <s v="Card"/>
    <s v="Mobile App"/>
    <s v="Returned"/>
    <s v="late delivery"/>
    <s v="SALE83"/>
    <s v="Hassan Ashour"/>
    <s v="Male"/>
    <s v="Tanta"/>
    <s v="Delta"/>
    <s v="HASSAN.ASHOUR98@gmail.com"/>
    <s v="+2010650445246"/>
    <n v="1982"/>
    <d v="2024-05-03T00:00:00"/>
    <s v="Platinum"/>
    <x v="42"/>
    <x v="2"/>
    <x v="20"/>
    <s v="Samsung"/>
    <s v="Supplier D"/>
    <n v="166.71"/>
    <n v="203.37"/>
    <s v="No"/>
    <m/>
    <m/>
    <m/>
    <s v="No"/>
    <s v="Black Friday"/>
    <d v="2025-06-17T00:00:00"/>
    <d v="2025-07-21T00:00:00"/>
    <s v="Mobile App"/>
    <n v="688.89"/>
    <n v="0"/>
    <n v="0"/>
    <n v="688.89"/>
    <n v="703.89"/>
    <n v="500.13"/>
    <n v="173.76"/>
    <n v="3"/>
    <n v="2"/>
  </r>
  <r>
    <s v="O2025001110"/>
    <x v="515"/>
    <d v="2025-05-28T00:00:00"/>
    <d v="2025-06-06T00:00:00"/>
    <s v="C0077"/>
    <s v="P0080"/>
    <n v="3"/>
    <n v="242.83"/>
    <n v="15"/>
    <n v="50"/>
    <s v="Cash"/>
    <s v="Marketplace"/>
    <s v="Returned"/>
    <s v=""/>
    <s v=""/>
    <s v="Aya Fathy"/>
    <s v="Female"/>
    <s v="Tanta"/>
    <s v="Upper Egypt"/>
    <s v="Aya.Fathy21@hotmail.com"/>
    <s v="+2011343279311"/>
    <n v="1984"/>
    <d v="2022-02-20T00:00:00"/>
    <s v="Silver"/>
    <x v="52"/>
    <x v="0"/>
    <x v="10"/>
    <s v="SEB"/>
    <s v="Supplier E"/>
    <n v="166.89"/>
    <n v="213.71"/>
    <s v="No"/>
    <m/>
    <m/>
    <m/>
    <s v="No"/>
    <m/>
    <m/>
    <m/>
    <m/>
    <n v="728.49"/>
    <n v="0.15"/>
    <n v="109.2735"/>
    <n v="619.2165"/>
    <n v="669.2165"/>
    <n v="500.66999999999996"/>
    <n v="68.546500000000037"/>
    <n v="9"/>
    <n v="3"/>
  </r>
  <r>
    <s v="O2025001111"/>
    <x v="695"/>
    <d v="2025-07-15T00:00:00"/>
    <d v="2025-07-19T00:00:00"/>
    <s v="C0117"/>
    <s v="P0157"/>
    <n v="5"/>
    <n v="16.12"/>
    <n v="30"/>
    <n v="35"/>
    <s v="Card"/>
    <s v="Marketplace"/>
    <s v="In Transit"/>
    <s v=""/>
    <s v="SALE20"/>
    <s v="Mai Adel"/>
    <s v="Female"/>
    <s v="Cairo"/>
    <s v="Canal"/>
    <s v="MAI.ADEL46@yahoo.com"/>
    <s v="+2010031113031"/>
    <n v="1994"/>
    <d v="2023-06-04T00:00:00"/>
    <s v="Silver"/>
    <x v="19"/>
    <x v="4"/>
    <x v="13"/>
    <s v="SEB"/>
    <s v="Supplier E"/>
    <n v="0"/>
    <n v="15.94"/>
    <s v="No"/>
    <m/>
    <m/>
    <m/>
    <s v="No"/>
    <s v="Ramadan Deals"/>
    <d v="2024-02-17T00:00:00"/>
    <d v="2024-03-06T00:00:00"/>
    <s v="Marketplace"/>
    <n v="80.600000000000009"/>
    <n v="0.3"/>
    <n v="24.180000000000003"/>
    <n v="56.42"/>
    <n v="91.42"/>
    <n v="0"/>
    <n v="21.42"/>
    <n v="4"/>
    <n v="2"/>
  </r>
  <r>
    <s v="O2025001112"/>
    <x v="417"/>
    <d v="2025-08-15T00:00:00"/>
    <d v="2025-08-24T00:00:00"/>
    <s v="C0492"/>
    <s v="P0203"/>
    <n v="3"/>
    <n v="307.74"/>
    <n v="5"/>
    <n v="25"/>
    <s v="Wallet"/>
    <s v="Web"/>
    <s v="In Transit"/>
    <s v="call before delivery"/>
    <s v="SALE58"/>
    <s v="Hassan Fathy"/>
    <s v="Female"/>
    <s v="Cairo"/>
    <s v="Canal"/>
    <s v="Hassan.Fathy16@gmail.com"/>
    <s v="+2011293940408"/>
    <n v="1982"/>
    <d v="2024-01-20T00:00:00"/>
    <s v="Silver"/>
    <x v="0"/>
    <x v="0"/>
    <x v="0"/>
    <s v="Anker"/>
    <s v="Supplier B"/>
    <n v="199.45"/>
    <n v="291.61"/>
    <s v="No"/>
    <m/>
    <m/>
    <m/>
    <s v="No"/>
    <s v="Loyalty Boost"/>
    <d v="2025-09-21T00:00:00"/>
    <d v="2025-11-17T00:00:00"/>
    <s v="All"/>
    <n v="923.22"/>
    <n v="0.05"/>
    <n v="46.161000000000001"/>
    <n v="877.05899999999997"/>
    <n v="902.05899999999997"/>
    <n v="598.34999999999991"/>
    <n v="253.70900000000006"/>
    <n v="9"/>
    <n v="2"/>
  </r>
  <r>
    <s v="O2025001113"/>
    <x v="400"/>
    <d v="2025-11-03T00:00:00"/>
    <d v="2025-11-05T00:00:00"/>
    <s v="C0150"/>
    <s v="P0175"/>
    <n v="1"/>
    <n v="116.62"/>
    <n v="10"/>
    <n v="25"/>
    <s v="Card"/>
    <s v="Mobile App"/>
    <s v="Delivered"/>
    <s v="  "/>
    <s v="SALE77"/>
    <s v="Rania Samir"/>
    <s v="Female"/>
    <s v="Suez"/>
    <s v="Greater Cairo"/>
    <s v="Rania.Samir68 @hotmail.com"/>
    <s v="+2011279016372"/>
    <n v="2001"/>
    <d v="2025-01-28T00:00:00"/>
    <s v="Silver"/>
    <x v="78"/>
    <x v="4"/>
    <x v="19"/>
    <s v="SEB"/>
    <s v="Supplier D"/>
    <n v="85.93"/>
    <n v="116.32"/>
    <s v="No"/>
    <m/>
    <m/>
    <m/>
    <s v="No"/>
    <s v="New Year"/>
    <d v="2024-03-24T00:00:00"/>
    <d v="2024-05-01T00:00:00"/>
    <s v="Web"/>
    <n v="116.62"/>
    <n v="0.1"/>
    <n v="11.662000000000001"/>
    <n v="104.958"/>
    <n v="129.958"/>
    <n v="85.93"/>
    <n v="-5.9720000000000084"/>
    <n v="2"/>
    <n v="2"/>
  </r>
  <r>
    <s v="O2025001114"/>
    <x v="598"/>
    <d v="2025-06-25T00:00:00"/>
    <d v="2025-02-07T00:00:00"/>
    <s v="C0091"/>
    <s v="P0193"/>
    <n v="2"/>
    <n v="16.95"/>
    <n v="15"/>
    <n v="25"/>
    <s v="Cash"/>
    <s v="Web"/>
    <s v="Delivered"/>
    <s v=""/>
    <s v="SALE83"/>
    <s v="Mai Ashour"/>
    <s v="Male"/>
    <s v="Tanta"/>
    <s v="Canal"/>
    <s v="MAI.ASHOUR24@yahoo.com"/>
    <s v="+2011933262294"/>
    <n v="1993"/>
    <d v="2025-11-09T00:00:00"/>
    <s v="Gold"/>
    <x v="35"/>
    <x v="4"/>
    <x v="13"/>
    <s v="Xiaomi"/>
    <s v="Supplier B"/>
    <n v="15.82"/>
    <n v="19.809999999999999"/>
    <s v="No"/>
    <m/>
    <m/>
    <m/>
    <s v="No"/>
    <s v="Black Friday"/>
    <d v="2025-06-17T00:00:00"/>
    <d v="2025-07-21T00:00:00"/>
    <s v="Mobile App"/>
    <n v="33.9"/>
    <n v="0.15"/>
    <n v="5.085"/>
    <n v="28.814999999999998"/>
    <n v="53.814999999999998"/>
    <n v="31.64"/>
    <n v="-27.825000000000003"/>
    <n v="-138"/>
    <n v="0"/>
  </r>
  <r>
    <s v="O2025001115"/>
    <x v="411"/>
    <d v="2025-08-11T00:00:00"/>
    <d v="2025-08-14T00:00:00"/>
    <s v="C0186"/>
    <s v="P0219"/>
    <n v="1"/>
    <n v="48.17"/>
    <n v="5"/>
    <n v="35"/>
    <s v="Cash"/>
    <s v="Web"/>
    <s v="Delivered"/>
    <s v=""/>
    <s v=""/>
    <s v="Yara Kamel"/>
    <s v="Male"/>
    <s v="Alexandria"/>
    <s v="Greater Cairo"/>
    <s v="Yara.Kamel66@yahoo.com"/>
    <s v="+2011052751564"/>
    <n v="1990"/>
    <d v="2024-05-05T00:00:00"/>
    <s v="Bronze"/>
    <x v="30"/>
    <x v="0"/>
    <x v="10"/>
    <s v="L'Oreal"/>
    <s v="Supplier E"/>
    <n v="32.96"/>
    <n v="46.92"/>
    <s v="Yes"/>
    <m/>
    <m/>
    <m/>
    <s v="No"/>
    <m/>
    <m/>
    <m/>
    <m/>
    <n v="48.17"/>
    <n v="0.05"/>
    <n v="2.4085000000000001"/>
    <n v="45.761499999999998"/>
    <n v="80.761499999999998"/>
    <n v="32.96"/>
    <n v="-22.198500000000003"/>
    <n v="3"/>
    <n v="3"/>
  </r>
  <r>
    <s v="O2025001116"/>
    <x v="570"/>
    <m/>
    <d v="2025-11-02T00:00:00"/>
    <s v="C0291"/>
    <s v="P0102"/>
    <n v="2"/>
    <n v="121.36"/>
    <n v="30"/>
    <n v="25"/>
    <s v="Bank Transfer"/>
    <s v="Mobile App"/>
    <s v="In Transit"/>
    <s v=""/>
    <s v=""/>
    <s v="Karim Abdelrahman"/>
    <s v="Female"/>
    <s v="Zagazig"/>
    <s v="Upper Egypt"/>
    <s v="Karim.Abdelrahman78@hotmail.com"/>
    <s v="+2011145489021"/>
    <n v="1982"/>
    <d v="2024-09-24T00:00:00"/>
    <s v="Gold"/>
    <x v="94"/>
    <x v="3"/>
    <x v="8"/>
    <s v="Nivea"/>
    <s v="Supplier A"/>
    <n v="99.93"/>
    <n v="120.2"/>
    <s v="No"/>
    <m/>
    <m/>
    <m/>
    <s v="No"/>
    <m/>
    <m/>
    <m/>
    <m/>
    <n v="242.72"/>
    <n v="0.3"/>
    <n v="72.816000000000003"/>
    <n v="169.904"/>
    <n v="194.904"/>
    <n v="199.86"/>
    <n v="-54.956000000000017"/>
    <m/>
    <m/>
  </r>
  <r>
    <s v="O2025001117"/>
    <x v="714"/>
    <d v="2025-05-26T00:00:00"/>
    <d v="2025-05-28T00:00:00"/>
    <s v="C0485"/>
    <s v="P0086"/>
    <n v="1"/>
    <n v="145.21"/>
    <n v="0"/>
    <n v="25"/>
    <s v="Card"/>
    <s v="Mobile App"/>
    <s v="Delivered"/>
    <s v="late delivery"/>
    <s v="SALE72"/>
    <s v="Omar Said"/>
    <s v="Male"/>
    <s v="Cairo"/>
    <s v="Greater Cairo"/>
    <s v="OMAR.SAID14 @yahoo.com"/>
    <s v="+2010971580579"/>
    <n v="1980"/>
    <d v="2025-10-31T00:00:00"/>
    <s v="Silver"/>
    <x v="44"/>
    <x v="3"/>
    <x v="5"/>
    <s v="SEB"/>
    <s v="Supplier A"/>
    <n v="130.01"/>
    <n v="159.01"/>
    <s v="No"/>
    <m/>
    <m/>
    <m/>
    <s v="No"/>
    <s v="Loyalty Boost"/>
    <d v="2025-01-11T00:00:00"/>
    <d v="2025-03-02T00:00:00"/>
    <s v="Mobile App"/>
    <n v="145.21"/>
    <n v="0"/>
    <n v="0"/>
    <n v="145.21"/>
    <n v="170.21"/>
    <n v="130.01"/>
    <n v="-9.7999999999999829"/>
    <n v="2"/>
    <n v="3"/>
  </r>
  <r>
    <s v="O2025001118"/>
    <x v="569"/>
    <d v="2025-09-26T00:00:00"/>
    <d v="2025-09-29T00:00:00"/>
    <s v="C0220"/>
    <s v="P0034"/>
    <n v="1"/>
    <n v="73.78"/>
    <n v="20"/>
    <n v="35"/>
    <s v="Cash"/>
    <s v="Mobile App"/>
    <s v="Canceled"/>
    <s v="call before delivery"/>
    <s v="SALE20"/>
    <s v="Laila Adel"/>
    <s v="Male"/>
    <s v="Luxor"/>
    <s v="Upper Egypt"/>
    <s v="LAILA.ADEL98@yahoo.com"/>
    <s v="+2010097708180"/>
    <n v="1984"/>
    <d v="2022-11-23T00:00:00"/>
    <s v="Gold"/>
    <x v="48"/>
    <x v="0"/>
    <x v="2"/>
    <s v="Samsung"/>
    <s v="Supplier B"/>
    <n v="53.2"/>
    <n v="76.59"/>
    <s v="No"/>
    <m/>
    <m/>
    <m/>
    <s v="No"/>
    <s v="Ramadan Deals"/>
    <d v="2024-02-17T00:00:00"/>
    <d v="2024-03-06T00:00:00"/>
    <s v="Marketplace"/>
    <n v="73.78"/>
    <n v="0.2"/>
    <n v="14.756"/>
    <n v="59.024000000000001"/>
    <n v="94.024000000000001"/>
    <n v="53.2"/>
    <n v="-29.176000000000002"/>
    <n v="3"/>
    <n v="7"/>
  </r>
  <r>
    <s v="O2025001119"/>
    <x v="607"/>
    <d v="2025-05-23T00:00:00"/>
    <d v="2025-05-24T00:00:00"/>
    <s v="C0128"/>
    <s v="P0145"/>
    <n v="1"/>
    <n v="73.290000000000006"/>
    <n v="0"/>
    <n v="25"/>
    <s v="Cash"/>
    <s v="Marketplace"/>
    <s v="Delivered"/>
    <s v=""/>
    <s v="SALE73"/>
    <s v="Mona Hegazy"/>
    <s v="Male"/>
    <s v="Alexandria"/>
    <s v="Greater Cairo"/>
    <s v="Mona.Hegazy8@hotmail.com"/>
    <s v="+2010032176813"/>
    <n v="1982"/>
    <d v="2024-06-29T00:00:00"/>
    <s v="Bronze"/>
    <x v="56"/>
    <x v="0"/>
    <x v="12"/>
    <s v="Samsung"/>
    <s v="Supplier B"/>
    <n v="53.97"/>
    <n v="67.36"/>
    <s v="No"/>
    <m/>
    <m/>
    <m/>
    <s v="No"/>
    <s v="New Year"/>
    <d v="2024-09-02T00:00:00"/>
    <d v="2024-10-02T00:00:00"/>
    <s v="All"/>
    <n v="73.290000000000006"/>
    <n v="0"/>
    <n v="0"/>
    <n v="73.290000000000006"/>
    <n v="98.29"/>
    <n v="53.97"/>
    <n v="-5.6799999999999926"/>
    <n v="1"/>
    <n v="4"/>
  </r>
  <r>
    <s v="O2025001120"/>
    <x v="550"/>
    <d v="2025-12-04T00:00:00"/>
    <d v="2025-12-07T00:00:00"/>
    <s v="C0108"/>
    <s v="P0041"/>
    <n v="3"/>
    <n v="3.38"/>
    <n v="5"/>
    <n v="25"/>
    <s v="Bank Transfer"/>
    <s v="Mobile App"/>
    <s v="Returned"/>
    <s v=""/>
    <s v=""/>
    <s v="Ali Nasser"/>
    <s v="Male"/>
    <s v="Cairo"/>
    <s v="Upper Egypt"/>
    <s v="Ali.Nasser61@yahoo.com"/>
    <s v="+2011152818471"/>
    <n v="1974"/>
    <d v="2025-11-06T00:00:00"/>
    <s v="Platinum"/>
    <x v="56"/>
    <x v="0"/>
    <x v="12"/>
    <s v="Samsung"/>
    <s v="Supplier A"/>
    <n v="2.42"/>
    <n v="3.15"/>
    <s v="No"/>
    <m/>
    <m/>
    <m/>
    <s v="No"/>
    <m/>
    <m/>
    <m/>
    <m/>
    <n v="10.14"/>
    <n v="0.05"/>
    <n v="0.50700000000000001"/>
    <n v="9.6330000000000009"/>
    <n v="34.633000000000003"/>
    <n v="7.26"/>
    <n v="-22.626999999999999"/>
    <n v="3"/>
    <n v="10"/>
  </r>
  <r>
    <s v="O2025001121"/>
    <x v="389"/>
    <d v="2025-04-19T00:00:00"/>
    <d v="2025-04-20T00:00:00"/>
    <s v="C0179"/>
    <s v="P0073"/>
    <n v="1"/>
    <n v="177.81"/>
    <n v="10"/>
    <n v="15"/>
    <s v="Card"/>
    <s v="Marketplace"/>
    <s v="Canceled"/>
    <s v="call before delivery"/>
    <s v=""/>
    <s v="Mohamed Gomaa"/>
    <s v="Male"/>
    <s v="Tanta"/>
    <s v="Delta"/>
    <s v="Mohamed.Gomaa65@gmail.com"/>
    <s v="+2010694718581"/>
    <n v="1992"/>
    <d v="2025-10-10T00:00:00"/>
    <s v="Platinum"/>
    <x v="83"/>
    <x v="4"/>
    <x v="18"/>
    <s v="Adidas"/>
    <s v="Supplier B"/>
    <n v="138.13"/>
    <n v="184.83"/>
    <s v="No"/>
    <m/>
    <m/>
    <m/>
    <s v="No"/>
    <m/>
    <m/>
    <m/>
    <m/>
    <n v="177.81"/>
    <n v="0.1"/>
    <n v="17.781000000000002"/>
    <n v="160.029"/>
    <n v="175.029"/>
    <n v="138.13"/>
    <n v="6.8990000000000009"/>
    <n v="1"/>
    <n v="1"/>
  </r>
  <r>
    <s v="O2025001122"/>
    <x v="451"/>
    <d v="2025-03-26T00:00:00"/>
    <d v="2025-03-29T00:00:00"/>
    <s v="C0482"/>
    <s v="P0082"/>
    <n v="2"/>
    <n v="35.83"/>
    <n v="0"/>
    <n v="15"/>
    <s v="Wallet"/>
    <s v="Web"/>
    <s v="Delivered"/>
    <s v="  "/>
    <s v=""/>
    <s v="Nour Hassan"/>
    <s v="Male"/>
    <s v="Aswan"/>
    <s v="Greater Cairo"/>
    <s v="Nour.Hassan35@yahoo.com"/>
    <s v="+2010460794799"/>
    <n v="1990"/>
    <d v="2025-05-02T00:00:00"/>
    <s v="Silver"/>
    <x v="75"/>
    <x v="4"/>
    <x v="17"/>
    <s v="LocalBrand"/>
    <s v="Supplier A"/>
    <n v="20.78"/>
    <n v="32.18"/>
    <s v="No"/>
    <m/>
    <m/>
    <m/>
    <s v="No"/>
    <m/>
    <m/>
    <m/>
    <m/>
    <n v="71.66"/>
    <n v="0"/>
    <n v="0"/>
    <n v="71.66"/>
    <n v="86.66"/>
    <n v="41.56"/>
    <n v="15.099999999999994"/>
    <n v="3"/>
    <n v="5"/>
  </r>
  <r>
    <s v="O2025001123"/>
    <x v="681"/>
    <d v="2025-03-20T00:00:00"/>
    <d v="2025-03-23T00:00:00"/>
    <s v="C0411"/>
    <s v="P0188"/>
    <n v="1"/>
    <n v="242.89"/>
    <n v="0"/>
    <n v="25"/>
    <s v="Card"/>
    <s v="Web"/>
    <s v="Delivered"/>
    <s v=""/>
    <s v="FREESHIP"/>
    <s v="Karim Adel"/>
    <s v="Female"/>
    <s v="Aswan"/>
    <s v="Alexandria Coast"/>
    <s v="Karim.Adel90@outlook.com"/>
    <s v="+2010816936740"/>
    <n v="1982"/>
    <d v="2022-01-18T00:00:00"/>
    <s v="Silver"/>
    <x v="88"/>
    <x v="2"/>
    <x v="20"/>
    <s v="LocalBrand"/>
    <s v="Supplier C"/>
    <n v="0"/>
    <n v="213.91"/>
    <s v="No"/>
    <m/>
    <m/>
    <m/>
    <s v="No"/>
    <s v="New Year"/>
    <d v="2025-02-10T00:00:00"/>
    <d v="2025-04-03T00:00:00"/>
    <s v="Mobile App"/>
    <n v="242.89"/>
    <n v="0"/>
    <n v="0"/>
    <n v="242.89"/>
    <n v="267.89"/>
    <n v="0"/>
    <n v="217.89"/>
    <n v="3"/>
    <n v="3"/>
  </r>
  <r>
    <s v="O2025001124"/>
    <x v="712"/>
    <d v="2025-11-02T00:00:00"/>
    <d v="2025-02-15T00:00:00"/>
    <s v="C0434"/>
    <s v="P0008"/>
    <n v="1"/>
    <n v="168.87"/>
    <n v="5"/>
    <n v="15"/>
    <s v="Wallet"/>
    <s v="Marketplace"/>
    <s v="Canceled"/>
    <s v=""/>
    <s v=""/>
    <s v="Sara Adel"/>
    <s v="Male"/>
    <s v="Suez"/>
    <s v="Delta"/>
    <s v="SARA.ADEL66@yahoo.com"/>
    <s v="+2010920246305"/>
    <n v="1973"/>
    <d v="2025-07-13T00:00:00"/>
    <s v="Bronze"/>
    <x v="12"/>
    <x v="0"/>
    <x v="10"/>
    <s v="Philips"/>
    <s v="Supplier B"/>
    <n v="127.85"/>
    <n v="162.56"/>
    <s v="No"/>
    <m/>
    <m/>
    <m/>
    <s v="No"/>
    <m/>
    <m/>
    <m/>
    <m/>
    <n v="168.87"/>
    <n v="0.05"/>
    <n v="8.4435000000000002"/>
    <n v="160.4265"/>
    <n v="175.4265"/>
    <n v="127.85"/>
    <n v="17.57650000000001"/>
    <n v="-260"/>
    <n v="268"/>
  </r>
  <r>
    <s v="O2025001125"/>
    <x v="686"/>
    <d v="2025-10-01T00:00:00"/>
    <d v="2025-10-05T00:00:00"/>
    <s v="C0074"/>
    <s v="P0088"/>
    <n v="1"/>
    <n v="3.67"/>
    <n v="0"/>
    <n v="50"/>
    <s v="Wallet"/>
    <s v="Marketplace"/>
    <s v="Delivered"/>
    <s v=""/>
    <s v=""/>
    <s v="Nour Ashour"/>
    <s v="Female"/>
    <s v="Aswan"/>
    <s v="Greater Cairo"/>
    <s v="Nour.Ashour14@hotmail.com"/>
    <s v="+2011115808884"/>
    <n v="2000"/>
    <d v="2025-03-16T00:00:00"/>
    <s v="Gold"/>
    <x v="59"/>
    <x v="1"/>
    <x v="11"/>
    <s v="Philips"/>
    <s v="Supplier E"/>
    <n v="2.4300000000000002"/>
    <n v="3.66"/>
    <s v="No"/>
    <m/>
    <m/>
    <m/>
    <s v="No"/>
    <m/>
    <m/>
    <m/>
    <m/>
    <n v="3.67"/>
    <n v="0"/>
    <n v="0"/>
    <n v="3.67"/>
    <n v="53.67"/>
    <n v="2.4300000000000002"/>
    <n v="-48.76"/>
    <n v="4"/>
    <n v="3"/>
  </r>
  <r>
    <s v="O2025001126"/>
    <x v="633"/>
    <d v="2025-02-06T00:00:00"/>
    <d v="2025-06-11T00:00:00"/>
    <s v="C0107"/>
    <s v="P0109"/>
    <n v="4"/>
    <n v="121.59"/>
    <n v="0"/>
    <n v="35"/>
    <s v="Bank Transfer"/>
    <s v="Mobile App"/>
    <s v="Canceled"/>
    <s v=""/>
    <s v=""/>
    <s v="Sara Ashour"/>
    <s v="Female"/>
    <s v="Cairo"/>
    <s v="Canal"/>
    <s v="Sara.Ashour70@outlook.com"/>
    <s v="+2010606441359"/>
    <n v="1973"/>
    <d v="2023-09-05T00:00:00"/>
    <s v="Bronze"/>
    <x v="80"/>
    <x v="3"/>
    <x v="4"/>
    <s v="Anker"/>
    <s v="Supplier E"/>
    <n v="105.69"/>
    <n v="142.06"/>
    <s v="No"/>
    <m/>
    <m/>
    <m/>
    <s v="No"/>
    <m/>
    <m/>
    <m/>
    <m/>
    <n v="486.36"/>
    <n v="0"/>
    <n v="0"/>
    <n v="486.36"/>
    <n v="521.36"/>
    <n v="422.76"/>
    <n v="28.600000000000023"/>
    <n v="125"/>
    <n v="-113"/>
  </r>
  <r>
    <s v="O2025001127"/>
    <x v="605"/>
    <d v="2025-02-04T00:00:00"/>
    <d v="2025-04-04T00:00:00"/>
    <s v="C0483"/>
    <s v="P0023"/>
    <n v="3"/>
    <n v="198.82"/>
    <n v="25"/>
    <n v="25"/>
    <s v="Cash"/>
    <s v="Mobile App"/>
    <s v="Delivered"/>
    <s v=""/>
    <s v="SALE62"/>
    <s v="Mohamed Kamel"/>
    <s v="Male"/>
    <s v="Luxor"/>
    <s v="Delta"/>
    <s v="Mohamed.Kamel45@outlook.com"/>
    <s v="+2011225295437"/>
    <n v="1983"/>
    <d v="2023-05-12T00:00:00"/>
    <s v="Silver"/>
    <x v="35"/>
    <x v="4"/>
    <x v="13"/>
    <s v="Xiaomi"/>
    <s v="Supplier A"/>
    <n v="145.13"/>
    <n v="204.32"/>
    <s v="No"/>
    <m/>
    <m/>
    <m/>
    <s v="No"/>
    <s v="Summer Sale"/>
    <d v="2025-06-01T00:00:00"/>
    <d v="2025-07-19T00:00:00"/>
    <s v="Mobile App"/>
    <n v="596.46"/>
    <n v="0.25"/>
    <n v="149.11500000000001"/>
    <n v="447.34500000000003"/>
    <n v="472.34500000000003"/>
    <n v="435.39"/>
    <n v="-13.044999999999959"/>
    <n v="59"/>
    <n v="-47"/>
  </r>
  <r>
    <s v="O2025001128"/>
    <x v="715"/>
    <d v="2025-11-10T00:00:00"/>
    <d v="2025-11-19T00:00:00"/>
    <s v="C0092"/>
    <s v="P0160"/>
    <n v="2"/>
    <n v="162.81"/>
    <n v="15"/>
    <n v="0"/>
    <s v="Card"/>
    <s v="Mobile App"/>
    <s v="Returned"/>
    <s v=""/>
    <s v="SALE60"/>
    <s v="Nour Abdelrahman"/>
    <s v="Female"/>
    <s v="Cairo"/>
    <s v="Greater Cairo"/>
    <s v="Nour.Abdelrahman68@outlook.com"/>
    <s v="+2011619437154"/>
    <n v="2005"/>
    <d v="2024-08-20T00:00:00"/>
    <s v="Silver"/>
    <x v="83"/>
    <x v="4"/>
    <x v="18"/>
    <s v="Adidas"/>
    <s v="Supplier A"/>
    <n v="135.74"/>
    <n v="160.87"/>
    <s v="No"/>
    <m/>
    <m/>
    <m/>
    <s v="No"/>
    <s v="Summer Sale"/>
    <d v="2025-07-27T00:00:00"/>
    <d v="2025-08-20T00:00:00"/>
    <s v="Mobile App"/>
    <n v="325.62"/>
    <n v="0.15"/>
    <n v="48.842999999999996"/>
    <n v="276.77699999999999"/>
    <n v="276.77699999999999"/>
    <n v="271.48"/>
    <n v="5.2969999999999686"/>
    <n v="9"/>
    <n v="2"/>
  </r>
  <r>
    <s v="O2025001129"/>
    <x v="592"/>
    <d v="2025-09-05T00:00:00"/>
    <d v="2025-12-09T00:00:00"/>
    <s v="C0088"/>
    <s v="P0153"/>
    <n v="4"/>
    <n v="80.41"/>
    <n v="10"/>
    <n v="25"/>
    <s v="Wallet"/>
    <s v="Web"/>
    <s v="Delivered"/>
    <s v=""/>
    <s v="NEWUSER"/>
    <s v="Ali Said"/>
    <s v="Male"/>
    <s v="Alexandria"/>
    <s v="Alexandria Coast"/>
    <s v="Ali.Said55@outlook.com"/>
    <s v="+2011549697640"/>
    <n v="1974"/>
    <d v="2023-08-21T00:00:00"/>
    <s v="Gold"/>
    <x v="40"/>
    <x v="2"/>
    <x v="6"/>
    <s v="Adidas"/>
    <s v="Supplier E"/>
    <n v="79.77"/>
    <n v="91.88"/>
    <s v="No"/>
    <m/>
    <m/>
    <m/>
    <s v="No"/>
    <s v="Weekend Flash"/>
    <d v="2024-05-09T00:00:00"/>
    <d v="2024-06-01T00:00:00"/>
    <s v="All"/>
    <n v="321.64"/>
    <n v="0.1"/>
    <n v="32.164000000000001"/>
    <n v="289.476"/>
    <n v="314.476"/>
    <n v="319.08"/>
    <n v="-54.603999999999985"/>
    <n v="95"/>
    <n v="208"/>
  </r>
  <r>
    <s v="O2025001130"/>
    <x v="617"/>
    <d v="2025-01-29T00:00:00"/>
    <d v="2025-01-02T00:00:00"/>
    <s v="C0337"/>
    <s v="P0134"/>
    <n v="3"/>
    <n v="64.98"/>
    <n v="15"/>
    <n v="35"/>
    <s v="Bank Transfer"/>
    <s v="Marketplace"/>
    <s v="Returned"/>
    <s v=""/>
    <s v="NEWUSER"/>
    <s v="Salma Kamel"/>
    <s v="Female"/>
    <s v="Cairo"/>
    <s v="Greater Cairo"/>
    <s v="Salma.Kamel22@gmail.com"/>
    <s v="+2010852640246"/>
    <n v="1973"/>
    <d v="2022-12-22T00:00:00"/>
    <s v="Silver"/>
    <x v="2"/>
    <x v="0"/>
    <x v="0"/>
    <s v="Nivea"/>
    <s v="Supplier C"/>
    <n v="41.49"/>
    <n v="58.23"/>
    <s v="No"/>
    <m/>
    <m/>
    <m/>
    <s v="No"/>
    <s v="Weekend Flash"/>
    <d v="2024-05-09T00:00:00"/>
    <d v="2024-06-01T00:00:00"/>
    <s v="All"/>
    <n v="194.94"/>
    <n v="0.15"/>
    <n v="29.241"/>
    <n v="165.69900000000001"/>
    <n v="200.69900000000001"/>
    <n v="124.47"/>
    <n v="6.2290000000000134"/>
    <n v="-27"/>
    <n v="4"/>
  </r>
  <r>
    <s v="O2025001131"/>
    <x v="541"/>
    <d v="2025-05-18T00:00:00"/>
    <d v="2025-05-21T00:00:00"/>
    <s v="C0005"/>
    <s v="P0196"/>
    <n v="2"/>
    <n v="118"/>
    <n v="0"/>
    <n v="50"/>
    <s v="Wallet"/>
    <s v="Web"/>
    <s v="Canceled"/>
    <s v=""/>
    <s v=""/>
    <s v="Ali Mahmoud"/>
    <s v="Female"/>
    <s v="Aswan"/>
    <s v="Alexandria Coast"/>
    <s v="Ali.Mahmoud90@gmail.com"/>
    <s v="+2010899260334"/>
    <n v="1970"/>
    <d v="2023-10-05T00:00:00"/>
    <s v="Silver"/>
    <x v="57"/>
    <x v="4"/>
    <x v="18"/>
    <s v="Philips"/>
    <s v="Supplier E"/>
    <n v="96.1"/>
    <n v="127.79"/>
    <s v="No"/>
    <m/>
    <m/>
    <m/>
    <s v="No"/>
    <m/>
    <m/>
    <m/>
    <m/>
    <n v="236"/>
    <n v="0"/>
    <n v="0"/>
    <n v="236"/>
    <n v="286"/>
    <n v="192.2"/>
    <n v="-6.1999999999999886"/>
    <n v="3"/>
    <n v="4"/>
  </r>
  <r>
    <s v="O2025001132"/>
    <x v="707"/>
    <d v="2025-09-01T00:00:00"/>
    <d v="2025-08-09T00:00:00"/>
    <s v="C0174"/>
    <s v="P0204"/>
    <n v="1"/>
    <n v="238.73"/>
    <n v="0"/>
    <n v="35"/>
    <s v="Card"/>
    <s v="Web"/>
    <s v="In Transit"/>
    <s v=""/>
    <s v=""/>
    <s v="Omar Kamel"/>
    <s v="Male"/>
    <s v="Zagazig"/>
    <s v="Upper Egypt"/>
    <s v="Omar.Kamel18@gmail.com"/>
    <s v="+2011644688859"/>
    <n v="1980"/>
    <d v="2022-10-15T00:00:00"/>
    <s v="Gold"/>
    <x v="107"/>
    <x v="2"/>
    <x v="3"/>
    <s v="L'Oreal"/>
    <s v="Supplier D"/>
    <n v="141.06"/>
    <n v="216.78"/>
    <s v="No"/>
    <m/>
    <m/>
    <m/>
    <s v="No"/>
    <m/>
    <m/>
    <m/>
    <m/>
    <n v="238.73"/>
    <n v="0"/>
    <n v="0"/>
    <n v="238.73"/>
    <n v="273.73"/>
    <n v="141.06"/>
    <n v="62.669999999999987"/>
    <n v="-23"/>
    <n v="4"/>
  </r>
  <r>
    <s v="O2025001133"/>
    <x v="571"/>
    <d v="2025-12-06T00:00:00"/>
    <d v="2025-12-11T00:00:00"/>
    <s v="C0356"/>
    <s v="P0083"/>
    <n v="1"/>
    <n v="10.46"/>
    <n v="0"/>
    <n v="25"/>
    <s v="Bank Transfer"/>
    <s v="Mobile App"/>
    <s v="Returned"/>
    <s v="VIP"/>
    <s v=""/>
    <s v="Hager Nasser"/>
    <s v="Male"/>
    <s v="Luxor"/>
    <s v="Upper Egypt"/>
    <s v="HAGER.NASSER93@yahoo.com"/>
    <s v="+2010574695369"/>
    <n v="1979"/>
    <d v="2025-10-06T00:00:00"/>
    <s v="Silver"/>
    <x v="76"/>
    <x v="1"/>
    <x v="15"/>
    <s v="Xiaomi"/>
    <s v="Supplier A"/>
    <n v="6.95"/>
    <n v="9.67"/>
    <s v="No"/>
    <m/>
    <m/>
    <m/>
    <s v="No"/>
    <m/>
    <m/>
    <m/>
    <m/>
    <n v="10.46"/>
    <n v="0"/>
    <n v="0"/>
    <n v="10.46"/>
    <n v="35.46"/>
    <n v="6.95"/>
    <n v="-21.49"/>
    <n v="5"/>
    <n v="3"/>
  </r>
  <r>
    <s v="O2025001134"/>
    <x v="714"/>
    <m/>
    <d v="2025-05-31T00:00:00"/>
    <s v="C0435"/>
    <s v="P0066"/>
    <n v="2"/>
    <n v="148.71"/>
    <n v="5"/>
    <n v="0"/>
    <s v="Card"/>
    <s v="Web"/>
    <s v="Delivered"/>
    <s v=""/>
    <s v="FREESHIP"/>
    <s v="Ali Fathy"/>
    <s v="Female"/>
    <s v="Cairo"/>
    <s v="Upper Egypt"/>
    <s v="Ali.Fathy86@outlook.com"/>
    <s v="+2011732089558"/>
    <n v="1997"/>
    <d v="2025-02-27T00:00:00"/>
    <s v="Gold"/>
    <x v="22"/>
    <x v="1"/>
    <x v="7"/>
    <s v="SEB"/>
    <s v="Supplier D"/>
    <n v="106.9"/>
    <n v="136.69"/>
    <s v="Yes"/>
    <m/>
    <m/>
    <m/>
    <s v="No"/>
    <s v="New Year"/>
    <d v="2025-02-10T00:00:00"/>
    <d v="2025-04-03T00:00:00"/>
    <s v="Mobile App"/>
    <n v="297.42"/>
    <n v="0.05"/>
    <n v="14.871000000000002"/>
    <n v="282.54900000000004"/>
    <n v="282.54900000000004"/>
    <n v="213.8"/>
    <n v="68.749000000000024"/>
    <m/>
    <m/>
  </r>
  <r>
    <s v="O2025001135"/>
    <x v="581"/>
    <d v="2025-06-02T00:00:00"/>
    <d v="2025-06-07T00:00:00"/>
    <s v="C0473"/>
    <s v="P0205"/>
    <n v="1"/>
    <n v="76.22"/>
    <n v="10"/>
    <n v="15"/>
    <s v="Cash"/>
    <s v="Web"/>
    <s v="Delivered"/>
    <s v=""/>
    <s v="SALE97"/>
    <s v="Omar Ashour"/>
    <s v="Male"/>
    <s v="Alexandria"/>
    <s v="Canal"/>
    <s v="OMAR.ASHOUR72@gmail.com"/>
    <s v="+2011546208192"/>
    <n v="1991"/>
    <d v="2022-01-16T00:00:00"/>
    <s v="Bronze"/>
    <x v="46"/>
    <x v="4"/>
    <x v="13"/>
    <s v="L'Oreal"/>
    <s v="Supplier A"/>
    <n v="45.88"/>
    <n v="66.650000000000006"/>
    <s v="No"/>
    <m/>
    <m/>
    <m/>
    <s v="No"/>
    <s v="Loyalty Boost"/>
    <d v="2024-01-07T00:00:00"/>
    <d v="2024-01-20T00:00:00"/>
    <s v="Web"/>
    <n v="76.22"/>
    <n v="0.1"/>
    <n v="7.6219999999999999"/>
    <n v="68.597999999999999"/>
    <n v="83.597999999999999"/>
    <n v="45.88"/>
    <n v="7.7179999999999964"/>
    <n v="5"/>
    <n v="2"/>
  </r>
  <r>
    <s v="O2025001136"/>
    <x v="436"/>
    <d v="2025-05-20T00:00:00"/>
    <d v="2025-05-21T00:00:00"/>
    <s v="C0474"/>
    <s v="P0146"/>
    <n v="1"/>
    <n v="209.71"/>
    <n v="10"/>
    <n v="25"/>
    <s v="Bank Transfer"/>
    <s v="Mobile App"/>
    <s v="Delivered"/>
    <s v=""/>
    <s v=""/>
    <s v="Laila Mahmoud"/>
    <s v="Female"/>
    <s v="Suez"/>
    <s v="Greater Cairo"/>
    <s v="LAILA.MAHMOUD20@yahoo.com"/>
    <s v="+2011406516547"/>
    <n v="2005"/>
    <d v="2025-08-12T00:00:00"/>
    <s v="Gold"/>
    <x v="80"/>
    <x v="3"/>
    <x v="4"/>
    <s v="Anker"/>
    <s v="Supplier D"/>
    <n v="142.01"/>
    <n v="196.69"/>
    <s v="No"/>
    <m/>
    <m/>
    <m/>
    <s v="No"/>
    <m/>
    <m/>
    <m/>
    <m/>
    <n v="209.71"/>
    <n v="0.1"/>
    <n v="20.971000000000004"/>
    <n v="188.739"/>
    <n v="213.739"/>
    <n v="142.01"/>
    <n v="21.729000000000013"/>
    <n v="1"/>
    <n v="5"/>
  </r>
  <r>
    <s v="O2025001137"/>
    <x v="678"/>
    <d v="2025-05-22T00:00:00"/>
    <d v="2025-05-24T00:00:00"/>
    <s v="C0218"/>
    <s v="P0011"/>
    <n v="1"/>
    <n v="72.319999999999993"/>
    <n v="5"/>
    <n v="15"/>
    <s v="Cash"/>
    <s v="Mobile App"/>
    <s v="Delivered"/>
    <s v="call before delivery"/>
    <s v="SALE77"/>
    <s v="Mohamed Adel"/>
    <s v="Female"/>
    <s v="Ismailia"/>
    <s v="Delta"/>
    <s v="Mohamed.Adel16@yahoo.com"/>
    <s v="+2011260895464"/>
    <n v="1990"/>
    <d v="2024-11-14T00:00:00"/>
    <s v="Silver"/>
    <x v="18"/>
    <x v="3"/>
    <x v="8"/>
    <s v="LocalBrand"/>
    <s v="Supplier A"/>
    <n v="61.91"/>
    <n v="77.849999999999994"/>
    <s v="No"/>
    <m/>
    <m/>
    <m/>
    <s v="No"/>
    <s v="New Year"/>
    <d v="2024-03-24T00:00:00"/>
    <d v="2024-05-01T00:00:00"/>
    <s v="Web"/>
    <n v="72.319999999999993"/>
    <n v="0.05"/>
    <n v="3.6159999999999997"/>
    <n v="68.703999999999994"/>
    <n v="83.703999999999994"/>
    <n v="61.91"/>
    <n v="-8.2060000000000031"/>
    <n v="2"/>
    <n v="5"/>
  </r>
  <r>
    <s v="O2025001138"/>
    <x v="697"/>
    <d v="2025-06-15T00:00:00"/>
    <d v="2025-06-18T00:00:00"/>
    <s v="C0184"/>
    <s v="P0007"/>
    <n v="1"/>
    <n v="42.85"/>
    <n v="30"/>
    <n v="50"/>
    <s v="Bank Transfer"/>
    <s v="Marketplace"/>
    <s v="Delivered"/>
    <s v=""/>
    <s v="WELCOME10"/>
    <s v="Rania Hegazy"/>
    <s v="Male"/>
    <s v="Giza"/>
    <s v="Canal"/>
    <s v="RANIA.HEGAZY21@outlook.com"/>
    <s v="+2010383946308"/>
    <n v="1990"/>
    <d v="2025-09-04T00:00:00"/>
    <s v="Gold"/>
    <x v="6"/>
    <x v="3"/>
    <x v="5"/>
    <s v="Anker"/>
    <s v="Supplier C"/>
    <n v="31.33"/>
    <n v="44.22"/>
    <s v="No"/>
    <m/>
    <m/>
    <m/>
    <s v="No"/>
    <s v="Loyalty Boost"/>
    <d v="2025-03-22T00:00:00"/>
    <d v="2025-04-18T00:00:00"/>
    <s v="Web"/>
    <n v="42.85"/>
    <n v="0.3"/>
    <n v="12.855"/>
    <n v="29.995000000000001"/>
    <n v="79.995000000000005"/>
    <n v="31.33"/>
    <n v="-51.334999999999994"/>
    <n v="3"/>
    <n v="1"/>
  </r>
  <r>
    <s v="O2025001139"/>
    <x v="683"/>
    <d v="2025-12-05T00:00:00"/>
    <d v="2025-06-12T00:00:00"/>
    <s v="C0419"/>
    <s v="P0076"/>
    <n v="1"/>
    <n v="47.92"/>
    <n v="5"/>
    <n v="15"/>
    <s v="Card"/>
    <s v="Mobile App"/>
    <s v="Canceled"/>
    <s v=""/>
    <s v="SALE97"/>
    <s v="Laila Said"/>
    <s v="Female"/>
    <s v="Ismailia"/>
    <s v="Canal"/>
    <s v="Laila.Said14 @gmail.com"/>
    <s v="+2010381211972"/>
    <n v="1997"/>
    <d v="2022-06-15T00:00:00"/>
    <s v="Silver"/>
    <x v="141"/>
    <x v="1"/>
    <x v="11"/>
    <s v="Nike"/>
    <s v="Supplier A"/>
    <n v="44.57"/>
    <n v="54.9"/>
    <s v="No"/>
    <m/>
    <m/>
    <m/>
    <s v="No"/>
    <s v="Loyalty Boost"/>
    <d v="2024-01-07T00:00:00"/>
    <d v="2024-01-20T00:00:00"/>
    <s v="Web"/>
    <n v="47.92"/>
    <n v="0.05"/>
    <n v="2.3960000000000004"/>
    <n v="45.524000000000001"/>
    <n v="60.524000000000001"/>
    <n v="44.57"/>
    <n v="-14.045999999999999"/>
    <n v="-176"/>
    <n v="327"/>
  </r>
  <r>
    <s v="O2025001140"/>
    <x v="563"/>
    <d v="2025-02-18T00:00:00"/>
    <d v="2025-02-22T00:00:00"/>
    <s v="C0061"/>
    <s v="P0184"/>
    <n v="1"/>
    <n v="21.58"/>
    <n v="2"/>
    <n v="25"/>
    <s v="Cash"/>
    <s v="Mobile App"/>
    <s v="Canceled"/>
    <s v=""/>
    <s v=""/>
    <s v="Yara Hassan"/>
    <s v="Female"/>
    <s v="Mansoura"/>
    <s v="Alexandria Coast"/>
    <s v="Yara.Hassan33@yahoo.com"/>
    <s v="+2010969113028"/>
    <n v="1998"/>
    <d v="2024-10-27T00:00:00"/>
    <s v="Gold"/>
    <x v="28"/>
    <x v="3"/>
    <x v="4"/>
    <s v="L'Oreal"/>
    <s v="Supplier B"/>
    <n v="17.36"/>
    <n v="20.97"/>
    <s v="No"/>
    <m/>
    <m/>
    <m/>
    <s v="No"/>
    <m/>
    <m/>
    <m/>
    <m/>
    <n v="21.58"/>
    <n v="0.02"/>
    <n v="0.43159999999999998"/>
    <n v="21.148399999999999"/>
    <n v="46.148399999999995"/>
    <n v="17.36"/>
    <n v="-21.211600000000001"/>
    <n v="4"/>
    <n v="7"/>
  </r>
  <r>
    <s v="O2025001141"/>
    <x v="520"/>
    <d v="2025-09-18T00:00:00"/>
    <d v="2025-09-22T00:00:00"/>
    <s v="C0028"/>
    <s v="P0106"/>
    <n v="2"/>
    <n v="142.76"/>
    <n v="0"/>
    <n v="25"/>
    <s v="Bank Transfer"/>
    <s v="Mobile App"/>
    <s v="Delivered"/>
    <s v=""/>
    <s v="SALE72"/>
    <s v="Hager Mahmoud"/>
    <s v="Male"/>
    <s v="Tanta"/>
    <s v="Greater Cairo"/>
    <s v="Hager.Mahmoud65@outlook.com"/>
    <s v="+2011769915521"/>
    <n v="1973"/>
    <d v="2023-12-18T00:00:00"/>
    <s v="Silver"/>
    <x v="15"/>
    <x v="0"/>
    <x v="2"/>
    <s v="L'Oreal"/>
    <s v="Supplier C"/>
    <n v="85.33"/>
    <n v="131.21"/>
    <s v="No"/>
    <m/>
    <m/>
    <m/>
    <s v="No"/>
    <s v="Loyalty Boost"/>
    <d v="2025-01-11T00:00:00"/>
    <d v="2025-03-02T00:00:00"/>
    <s v="Mobile App"/>
    <n v="285.52"/>
    <n v="0"/>
    <n v="0"/>
    <n v="285.52"/>
    <n v="310.52"/>
    <n v="170.66"/>
    <n v="89.859999999999985"/>
    <n v="4"/>
    <n v="5"/>
  </r>
  <r>
    <s v="O2025001142"/>
    <x v="525"/>
    <d v="2025-02-18T00:00:00"/>
    <d v="2025-02-23T00:00:00"/>
    <s v="C0106"/>
    <s v="P0140"/>
    <n v="1"/>
    <n v="34.72"/>
    <n v="15"/>
    <n v="15"/>
    <s v="Cash"/>
    <s v="Mobile App"/>
    <s v="Delivered"/>
    <s v=""/>
    <s v="SALE20"/>
    <s v="Nada Ibrahim"/>
    <s v="Male"/>
    <s v="Aswan"/>
    <s v="Upper Egypt"/>
    <s v="Nada.Ibrahim85@gmail.com"/>
    <s v="+2010719351622"/>
    <n v="2005"/>
    <d v="2023-04-21T00:00:00"/>
    <s v="Bronze"/>
    <x v="108"/>
    <x v="4"/>
    <x v="24"/>
    <s v="SEB"/>
    <s v="Supplier A"/>
    <n v="23.9"/>
    <n v="33.49"/>
    <s v="No"/>
    <m/>
    <m/>
    <m/>
    <s v="No"/>
    <s v="Ramadan Deals"/>
    <d v="2024-02-17T00:00:00"/>
    <d v="2024-03-06T00:00:00"/>
    <s v="Marketplace"/>
    <n v="34.72"/>
    <n v="0.15"/>
    <n v="5.2079999999999993"/>
    <n v="29.512"/>
    <n v="44.512"/>
    <n v="23.9"/>
    <n v="-9.3879999999999981"/>
    <n v="5"/>
    <n v="2"/>
  </r>
  <r>
    <s v="O2025001143"/>
    <x v="588"/>
    <d v="2025-05-25T00:00:00"/>
    <d v="2025-05-30T00:00:00"/>
    <s v="C0058"/>
    <s v="P0185"/>
    <n v="1"/>
    <n v="33.950000000000003"/>
    <n v="0"/>
    <n v="0"/>
    <s v="Cash"/>
    <s v="Web"/>
    <s v="Delivered"/>
    <s v=""/>
    <s v=""/>
    <s v="Ali Abdelrahman"/>
    <s v="Female"/>
    <s v="Ismailia"/>
    <s v="Canal"/>
    <s v="Ali.Abdelrahman40@outlook.com"/>
    <s v="+2010927717057"/>
    <n v="1986"/>
    <d v="2024-08-30T00:00:00"/>
    <s v="Bronze"/>
    <x v="8"/>
    <x v="3"/>
    <x v="5"/>
    <s v="LocalBrand"/>
    <s v="Supplier A"/>
    <n v="26.3"/>
    <n v="38.9"/>
    <s v="No"/>
    <d v="2025-07-01T00:00:00"/>
    <s v="Other"/>
    <s v="Wallet"/>
    <s v="Yes"/>
    <m/>
    <m/>
    <m/>
    <m/>
    <n v="33.950000000000003"/>
    <n v="0"/>
    <n v="0"/>
    <n v="33.950000000000003"/>
    <n v="33.950000000000003"/>
    <n v="26.3"/>
    <n v="7.6500000000000021"/>
    <n v="5"/>
    <n v="5"/>
  </r>
  <r>
    <s v="O2025001144"/>
    <x v="452"/>
    <d v="2025-02-10T00:00:00"/>
    <d v="2025-10-07T00:00:00"/>
    <s v="C0106"/>
    <s v="P0118"/>
    <n v="1"/>
    <n v="215.09"/>
    <n v="0"/>
    <n v="15"/>
    <s v="Cash"/>
    <s v="Mobile App"/>
    <s v="In Transit"/>
    <s v="late delivery"/>
    <s v=""/>
    <s v="Nada Ibrahim"/>
    <s v="Male"/>
    <s v="Aswan"/>
    <s v="Upper Egypt"/>
    <s v="Nada.Ibrahim85@gmail.com"/>
    <s v="+2010719351622"/>
    <n v="2005"/>
    <d v="2023-04-21T00:00:00"/>
    <s v="Bronze"/>
    <x v="32"/>
    <x v="3"/>
    <x v="16"/>
    <s v="Adidas"/>
    <s v="Supplier C"/>
    <n v="177.66"/>
    <n v="222.73"/>
    <s v="No"/>
    <m/>
    <m/>
    <m/>
    <s v="No"/>
    <m/>
    <m/>
    <m/>
    <m/>
    <n v="215.09"/>
    <n v="0"/>
    <n v="0"/>
    <n v="215.09"/>
    <n v="230.09"/>
    <n v="177.66"/>
    <n v="22.430000000000007"/>
    <n v="239"/>
    <n v="-232"/>
  </r>
  <r>
    <s v="O2025001145"/>
    <x v="579"/>
    <d v="2025-07-13T00:00:00"/>
    <d v="2025-07-17T00:00:00"/>
    <s v="C0400"/>
    <s v="P0113"/>
    <n v="2"/>
    <n v="153.46"/>
    <n v="0"/>
    <n v="0"/>
    <s v="Wallet"/>
    <s v="Mobile App"/>
    <s v="Delivered"/>
    <s v=""/>
    <s v=""/>
    <s v="Ali Adel"/>
    <s v="Male"/>
    <s v="Aswan"/>
    <s v="Upper Egypt"/>
    <s v="Ali.Adel95@gmail.com"/>
    <s v="+2011118112236"/>
    <n v="1977"/>
    <d v="2022-03-02T00:00:00"/>
    <s v="Bronze"/>
    <x v="68"/>
    <x v="1"/>
    <x v="15"/>
    <s v="Nike"/>
    <s v="Supplier C"/>
    <n v="140.33000000000001"/>
    <n v="175.82"/>
    <s v="No"/>
    <m/>
    <m/>
    <m/>
    <s v="No"/>
    <m/>
    <m/>
    <m/>
    <m/>
    <n v="306.92"/>
    <n v="0"/>
    <n v="0"/>
    <n v="306.92"/>
    <n v="306.92"/>
    <n v="280.66000000000003"/>
    <n v="26.259999999999991"/>
    <n v="4"/>
    <n v="2"/>
  </r>
  <r>
    <s v="O2025001146"/>
    <x v="659"/>
    <d v="2025-04-15T00:00:00"/>
    <d v="2025-04-24T00:00:00"/>
    <s v="C0311"/>
    <s v="P0123"/>
    <n v="3"/>
    <n v="108.02"/>
    <n v="0"/>
    <n v="35"/>
    <s v="Cash"/>
    <s v="Marketplace"/>
    <s v="Delivered"/>
    <s v=""/>
    <s v=""/>
    <s v="Ali El-Sayed"/>
    <s v="Female"/>
    <s v="Ismailia"/>
    <s v="Delta"/>
    <s v="Ali.El-Sayed18@gmail.com"/>
    <s v="+2011766415923"/>
    <n v="1993"/>
    <d v="2025-05-22T00:00:00"/>
    <s v="Bronze"/>
    <x v="99"/>
    <x v="3"/>
    <x v="22"/>
    <s v="L'Oreal"/>
    <s v="Supplier A"/>
    <n v="77.42"/>
    <n v="102.66"/>
    <s v="No"/>
    <m/>
    <m/>
    <m/>
    <s v="No"/>
    <m/>
    <m/>
    <m/>
    <m/>
    <n v="324.06"/>
    <n v="0"/>
    <n v="0"/>
    <n v="324.06"/>
    <n v="359.06"/>
    <n v="232.26"/>
    <n v="56.800000000000011"/>
    <n v="9"/>
    <n v="-172"/>
  </r>
  <r>
    <s v="O2025001147"/>
    <x v="561"/>
    <d v="2026-01-03T00:00:00"/>
    <d v="2026-05-01T00:00:00"/>
    <s v="C0414"/>
    <s v="P0071"/>
    <n v="3"/>
    <n v="163.15"/>
    <n v="0"/>
    <n v="0"/>
    <s v="Card"/>
    <s v="Marketplace"/>
    <s v="Delivered"/>
    <s v="  "/>
    <s v=""/>
    <s v="Mai Gomaa"/>
    <s v="Female"/>
    <s v="Alexandria"/>
    <s v="Delta"/>
    <s v="Mai.Gomaa54@hotmail.com"/>
    <s v="+2010983927080"/>
    <n v="1976"/>
    <d v="2025-08-20T00:00:00"/>
    <s v="Bronze"/>
    <x v="11"/>
    <x v="4"/>
    <x v="9"/>
    <s v="Adidas"/>
    <s v="Supplier D"/>
    <n v="105.89"/>
    <n v="145.28"/>
    <s v="No"/>
    <m/>
    <m/>
    <m/>
    <s v="No"/>
    <m/>
    <m/>
    <m/>
    <m/>
    <n v="489.45000000000005"/>
    <n v="0"/>
    <n v="0"/>
    <n v="489.45000000000005"/>
    <n v="489.45000000000005"/>
    <n v="317.67"/>
    <n v="171.78000000000003"/>
    <n v="118"/>
    <n v="10"/>
  </r>
  <r>
    <s v="O2025001148"/>
    <x v="645"/>
    <d v="2025-08-24T00:00:00"/>
    <d v="2025-08-25T00:00:00"/>
    <s v="C0353"/>
    <s v="P0117"/>
    <n v="1"/>
    <n v="126.05"/>
    <n v="25"/>
    <n v="25"/>
    <s v="Card"/>
    <s v="Web"/>
    <s v="Delivered"/>
    <s v=""/>
    <s v="SALE58"/>
    <s v="Mostafa Said"/>
    <s v="Male"/>
    <s v="Aswan"/>
    <s v="Upper Egypt"/>
    <s v="Mostafa.Said75@outlook.com"/>
    <s v="+2011438488182"/>
    <n v="1989"/>
    <d v="2025-11-10T00:00:00"/>
    <s v="Gold"/>
    <x v="10"/>
    <x v="3"/>
    <x v="8"/>
    <s v="Nike"/>
    <s v="Supplier C"/>
    <n v="84.31"/>
    <n v="121.52"/>
    <s v="No"/>
    <m/>
    <m/>
    <m/>
    <s v="No"/>
    <s v="Loyalty Boost"/>
    <d v="2025-09-21T00:00:00"/>
    <d v="2025-11-17T00:00:00"/>
    <s v="All"/>
    <n v="126.05"/>
    <n v="0.25"/>
    <n v="31.512499999999999"/>
    <n v="94.537499999999994"/>
    <n v="119.53749999999999"/>
    <n v="84.31"/>
    <n v="-14.772500000000008"/>
    <n v="1"/>
    <n v="10"/>
  </r>
  <r>
    <s v="O2025001149"/>
    <x v="701"/>
    <d v="2025-07-15T00:00:00"/>
    <d v="2025-07-17T00:00:00"/>
    <s v="C0347"/>
    <s v="P0020"/>
    <n v="1"/>
    <n v="157.54"/>
    <n v="15"/>
    <n v="0"/>
    <s v="Cash"/>
    <s v="Web"/>
    <s v="Delivered"/>
    <s v="  "/>
    <s v=""/>
    <s v="Nada El-Sayed"/>
    <s v="Female"/>
    <s v="Aswan"/>
    <s v="Alexandria Coast"/>
    <s v="Nada.El-Sayed9@outlook.com"/>
    <s v="+2010324373754"/>
    <n v="1986"/>
    <d v="2022-08-16T00:00:00"/>
    <s v="Bronze"/>
    <x v="39"/>
    <x v="4"/>
    <x v="19"/>
    <s v="L'Oreal"/>
    <s v="Supplier B"/>
    <n v="136.5"/>
    <n v="182.66"/>
    <s v="No"/>
    <m/>
    <m/>
    <m/>
    <s v="No"/>
    <m/>
    <m/>
    <m/>
    <m/>
    <n v="157.54"/>
    <n v="0.15"/>
    <n v="23.630999999999997"/>
    <n v="133.90899999999999"/>
    <n v="133.90899999999999"/>
    <n v="136.5"/>
    <n v="-2.5910000000000082"/>
    <n v="2"/>
    <n v="0"/>
  </r>
  <r>
    <s v="O2025001150"/>
    <x v="400"/>
    <d v="2025-01-13T00:00:00"/>
    <d v="2025-01-15T00:00:00"/>
    <s v="C0024"/>
    <s v="P0197"/>
    <n v="1"/>
    <n v="93.68"/>
    <n v="5"/>
    <n v="0"/>
    <s v="Cash"/>
    <s v="Marketplace"/>
    <s v="Returned"/>
    <s v=""/>
    <s v=""/>
    <s v="Ahmed Mahmoud"/>
    <s v="Male"/>
    <s v="Luxor"/>
    <s v="Upper Egypt"/>
    <s v="Ahmed.Mahmoud44@outlook.com"/>
    <s v="+2010454432238"/>
    <n v="1975"/>
    <d v="2024-07-22T00:00:00"/>
    <s v="Silver"/>
    <x v="48"/>
    <x v="0"/>
    <x v="2"/>
    <s v="Samsung"/>
    <s v="Supplier A"/>
    <n v="0"/>
    <n v="97.09"/>
    <s v="No"/>
    <m/>
    <m/>
    <m/>
    <s v="No"/>
    <m/>
    <m/>
    <m/>
    <m/>
    <n v="93.68"/>
    <n v="0.05"/>
    <n v="4.6840000000000002"/>
    <n v="88.996000000000009"/>
    <n v="88.996000000000009"/>
    <n v="0"/>
    <n v="88.996000000000009"/>
    <n v="2"/>
    <n v="-292"/>
  </r>
  <r>
    <s v="O2025001151"/>
    <x v="527"/>
    <m/>
    <d v="2025-04-03T00:00:00"/>
    <s v="C0316"/>
    <s v="P0027"/>
    <n v="1"/>
    <n v="72.010000000000005"/>
    <n v="5"/>
    <n v="50"/>
    <s v="Wallet"/>
    <s v="Mobile App"/>
    <s v="In Transit"/>
    <s v="  "/>
    <s v="SALE72"/>
    <s v="Youssef Hassan"/>
    <s v="Male"/>
    <s v="Tanta"/>
    <s v="Upper Egypt"/>
    <s v="YOUSSEF.HASSAN46@outlook.com"/>
    <s v="+2010205754710"/>
    <n v="1993"/>
    <d v="2023-12-03T00:00:00"/>
    <s v="Silver"/>
    <x v="24"/>
    <x v="2"/>
    <x v="3"/>
    <s v="Xiaomi"/>
    <s v="Supplier C"/>
    <n v="54.81"/>
    <n v="84.23"/>
    <s v="No"/>
    <m/>
    <m/>
    <m/>
    <s v="No"/>
    <s v="Loyalty Boost"/>
    <d v="2025-01-11T00:00:00"/>
    <d v="2025-03-02T00:00:00"/>
    <s v="Mobile App"/>
    <n v="72.010000000000005"/>
    <n v="0.05"/>
    <n v="3.6005000000000003"/>
    <n v="68.409500000000008"/>
    <n v="118.40950000000001"/>
    <n v="54.81"/>
    <n v="-36.400499999999994"/>
    <m/>
    <m/>
  </r>
  <r>
    <s v="O2025001152"/>
    <x v="462"/>
    <d v="2025-01-28T00:00:00"/>
    <d v="2025-01-30T00:00:00"/>
    <s v="C0239"/>
    <s v="P0151"/>
    <n v="1"/>
    <n v="95.56"/>
    <n v="0"/>
    <n v="15"/>
    <s v="Wallet"/>
    <s v="Web"/>
    <s v="Delivered"/>
    <s v=""/>
    <s v=""/>
    <s v="Doaa El-Sayed"/>
    <s v="Male"/>
    <s v="Ismailia"/>
    <s v="Greater Cairo"/>
    <s v="Doaa.El-Sayed86@yahoo.com"/>
    <s v="+2010532891016"/>
    <n v="1976"/>
    <d v="2025-08-11T00:00:00"/>
    <s v="Bronze"/>
    <x v="43"/>
    <x v="0"/>
    <x v="10"/>
    <s v="Xiaomi"/>
    <s v="Supplier E"/>
    <n v="69.290000000000006"/>
    <n v="93.62"/>
    <s v="No"/>
    <m/>
    <m/>
    <m/>
    <s v="No"/>
    <m/>
    <m/>
    <m/>
    <m/>
    <n v="95.56"/>
    <n v="0"/>
    <n v="0"/>
    <n v="95.56"/>
    <n v="110.56"/>
    <n v="69.290000000000006"/>
    <n v="11.269999999999996"/>
    <n v="2"/>
    <n v="1"/>
  </r>
  <r>
    <s v="O2025001153"/>
    <x v="596"/>
    <d v="2025-08-23T00:00:00"/>
    <d v="2025-08-25T00:00:00"/>
    <s v="C0167"/>
    <s v="P0207"/>
    <n v="3"/>
    <n v="262.56"/>
    <n v="0"/>
    <n v="25"/>
    <s v="Card"/>
    <s v="Mobile App"/>
    <s v="Delivered"/>
    <s v="late delivery"/>
    <s v="SALE13"/>
    <s v="Karim Adel"/>
    <s v="Female"/>
    <s v="Mansoura"/>
    <s v="Canal"/>
    <s v="KARIM.ADEL40@hotmail.com"/>
    <s v="+2010391081783"/>
    <n v="1983"/>
    <d v="2022-03-01T00:00:00"/>
    <s v="Silver"/>
    <x v="75"/>
    <x v="4"/>
    <x v="17"/>
    <s v="LocalBrand"/>
    <s v="Supplier B"/>
    <n v="174.4"/>
    <n v="244.79"/>
    <s v="No"/>
    <m/>
    <m/>
    <m/>
    <s v="No"/>
    <s v="Ramadan Deals"/>
    <d v="2025-08-11T00:00:00"/>
    <d v="2025-10-02T00:00:00"/>
    <s v="Mobile App"/>
    <n v="787.68000000000006"/>
    <n v="0"/>
    <n v="0"/>
    <n v="787.68000000000006"/>
    <n v="812.68000000000006"/>
    <n v="523.20000000000005"/>
    <n v="239.48000000000002"/>
    <n v="2"/>
    <n v="4"/>
  </r>
  <r>
    <s v="O2025001154"/>
    <x v="415"/>
    <d v="2025-09-20T00:00:00"/>
    <d v="2025-09-21T00:00:00"/>
    <s v="C0027"/>
    <s v="P0126"/>
    <n v="2"/>
    <n v="92.67"/>
    <n v="15"/>
    <n v="25"/>
    <s v="Bank Transfer"/>
    <s v="Mobile App"/>
    <s v="Delivered"/>
    <s v=""/>
    <s v="SALE53"/>
    <s v="Hassan Ashour"/>
    <s v="Male"/>
    <s v="Tanta"/>
    <s v="Delta"/>
    <s v="HASSAN.ASHOUR98@gmail.com"/>
    <s v="+2010650445246"/>
    <n v="1982"/>
    <d v="2024-05-03T00:00:00"/>
    <s v="Platinum"/>
    <x v="56"/>
    <x v="0"/>
    <x v="12"/>
    <s v="Samsung"/>
    <s v="Supplier D"/>
    <n v="0"/>
    <n v="84.56"/>
    <s v="No"/>
    <m/>
    <m/>
    <m/>
    <s v="No"/>
    <s v="Summer Sale"/>
    <d v="2024-05-04T00:00:00"/>
    <d v="2024-05-28T00:00:00"/>
    <s v="Web"/>
    <n v="185.34"/>
    <n v="0.15"/>
    <n v="27.800999999999998"/>
    <n v="157.53900000000002"/>
    <n v="182.53900000000002"/>
    <n v="0"/>
    <n v="132.53900000000002"/>
    <n v="1"/>
    <n v="2"/>
  </r>
  <r>
    <s v="O2025001155"/>
    <x v="712"/>
    <d v="2025-12-02T00:00:00"/>
    <d v="2025-02-14T00:00:00"/>
    <s v="C0375"/>
    <s v="P0147"/>
    <n v="2"/>
    <n v="104.16"/>
    <n v="5"/>
    <n v="15"/>
    <s v="Bank Transfer"/>
    <s v="Marketplace"/>
    <s v="Returned"/>
    <s v="late delivery"/>
    <s v="SALE68"/>
    <s v="Nada Fathy"/>
    <s v="Male"/>
    <s v="Cairo"/>
    <s v="Delta"/>
    <s v="Nada.Fathy63@hotmail.com"/>
    <s v="+2011174604073"/>
    <n v="1976"/>
    <d v="2022-03-08T00:00:00"/>
    <s v=""/>
    <x v="98"/>
    <x v="1"/>
    <x v="15"/>
    <s v="SEB"/>
    <s v="Supplier A"/>
    <n v="0"/>
    <n v="107.26"/>
    <s v="No"/>
    <m/>
    <m/>
    <m/>
    <s v="No"/>
    <s v="Loyalty Boost"/>
    <d v="2025-04-20T00:00:00"/>
    <d v="2025-05-07T00:00:00"/>
    <s v="All"/>
    <n v="208.32"/>
    <n v="0.05"/>
    <n v="10.416"/>
    <n v="197.904"/>
    <n v="212.904"/>
    <n v="0"/>
    <n v="182.904"/>
    <n v="-291"/>
    <n v="298"/>
  </r>
  <r>
    <s v="O2025001156"/>
    <x v="501"/>
    <m/>
    <d v="2025-07-08T00:00:00"/>
    <s v="C0499"/>
    <s v="P0197"/>
    <n v="1"/>
    <n v="107.91"/>
    <n v="10"/>
    <n v="25"/>
    <s v="Card"/>
    <s v="Mobile App"/>
    <s v="Delivered"/>
    <s v=""/>
    <s v="SALE42"/>
    <s v="Karim Hassan"/>
    <s v="Male"/>
    <s v="Giza"/>
    <s v="Canal"/>
    <s v="Karim.Hassan37@yahoo.com"/>
    <s v="+2011456237365"/>
    <n v="1971"/>
    <d v="2024-07-27T00:00:00"/>
    <s v="Platinum"/>
    <x v="48"/>
    <x v="0"/>
    <x v="2"/>
    <s v="Samsung"/>
    <s v="Supplier A"/>
    <n v="0"/>
    <n v="97.09"/>
    <s v="No"/>
    <m/>
    <m/>
    <m/>
    <s v="No"/>
    <s v="Summer Sale"/>
    <d v="2024-05-24T00:00:00"/>
    <d v="2024-07-16T00:00:00"/>
    <s v="Mobile App"/>
    <n v="107.91"/>
    <n v="0.1"/>
    <n v="10.791"/>
    <n v="97.119"/>
    <n v="122.119"/>
    <n v="0"/>
    <n v="72.119"/>
    <m/>
    <m/>
  </r>
  <r>
    <s v="O2025001157"/>
    <x v="605"/>
    <d v="2025-03-28T00:00:00"/>
    <d v="2025-04-01T00:00:00"/>
    <s v="C0334"/>
    <s v="P0217"/>
    <n v="1"/>
    <n v="230.11"/>
    <n v="10"/>
    <n v="25"/>
    <s v="Card"/>
    <s v="Web"/>
    <s v="Returned"/>
    <s v=""/>
    <s v=""/>
    <s v="Doaa Samir"/>
    <s v="Female"/>
    <s v="Ismailia"/>
    <s v="Greater Cairo"/>
    <s v="Doaa.Samir84@outlook.com"/>
    <s v="+2011940170214"/>
    <n v="1993"/>
    <d v="2023-08-17T00:00:00"/>
    <s v="Platinum"/>
    <x v="92"/>
    <x v="4"/>
    <x v="24"/>
    <s v="Nivea"/>
    <s v="Supplier A"/>
    <n v="163.49"/>
    <n v="232.88"/>
    <s v="No"/>
    <d v="2025-06-15T00:00:00"/>
    <s v="Size issue"/>
    <s v="Wallet"/>
    <s v="Yes"/>
    <m/>
    <m/>
    <m/>
    <m/>
    <n v="230.11"/>
    <n v="0.1"/>
    <n v="23.011000000000003"/>
    <n v="207.09900000000002"/>
    <n v="232.09900000000002"/>
    <n v="163.49"/>
    <n v="18.609000000000009"/>
    <n v="4"/>
    <n v="5"/>
  </r>
  <r>
    <s v="O2025001158"/>
    <x v="568"/>
    <d v="2025-09-26T00:00:00"/>
    <d v="2025-09-29T00:00:00"/>
    <s v="C0253"/>
    <s v="P0119"/>
    <n v="1"/>
    <n v="191.18"/>
    <n v="0"/>
    <n v="0"/>
    <s v="Card"/>
    <s v="Mobile App"/>
    <s v="Canceled"/>
    <s v=""/>
    <s v=""/>
    <s v="Mohamed Samir"/>
    <s v="Male"/>
    <s v="Zagazig"/>
    <s v="Delta"/>
    <s v="Mohamed.Samir2@gmail.com"/>
    <s v="+2010394373951"/>
    <n v="1981"/>
    <d v="2025-07-14T00:00:00"/>
    <s v="Silver"/>
    <x v="100"/>
    <x v="1"/>
    <x v="14"/>
    <s v="Philips"/>
    <s v="Supplier A"/>
    <n v="155"/>
    <n v="188.69"/>
    <s v="No"/>
    <m/>
    <m/>
    <m/>
    <s v="No"/>
    <m/>
    <m/>
    <m/>
    <m/>
    <n v="191.18"/>
    <n v="0"/>
    <n v="0"/>
    <n v="191.18"/>
    <n v="191.18"/>
    <n v="155"/>
    <n v="36.180000000000007"/>
    <n v="3"/>
    <n v="10"/>
  </r>
  <r>
    <s v="O2025001159"/>
    <x v="404"/>
    <d v="2025-03-31T00:00:00"/>
    <d v="2025-04-02T00:00:00"/>
    <s v="C0041"/>
    <s v="P0067"/>
    <n v="1"/>
    <n v="178.92"/>
    <n v="5"/>
    <n v="50"/>
    <s v="Wallet"/>
    <s v="Mobile App"/>
    <s v="Delivered"/>
    <s v=""/>
    <s v="SALE73"/>
    <s v="Hassan El-Sayed"/>
    <s v="Female"/>
    <s v="Mansoura"/>
    <s v="Upper Egypt"/>
    <s v="Hassan.El-Sayed9@yahoo.com"/>
    <s v="+2011856044935"/>
    <n v="1997"/>
    <d v="2022-07-05T00:00:00"/>
    <s v="Bronze"/>
    <x v="54"/>
    <x v="3"/>
    <x v="22"/>
    <s v="Philips"/>
    <s v="Supplier C"/>
    <n v="128.63999999999999"/>
    <n v="173.44"/>
    <s v="No"/>
    <m/>
    <m/>
    <m/>
    <s v="No"/>
    <s v="New Year"/>
    <d v="2024-09-02T00:00:00"/>
    <d v="2024-10-02T00:00:00"/>
    <s v="All"/>
    <n v="178.92"/>
    <n v="0.05"/>
    <n v="8.9459999999999997"/>
    <n v="169.97399999999999"/>
    <n v="219.97399999999999"/>
    <n v="128.63999999999999"/>
    <n v="-8.6659999999999968"/>
    <n v="2"/>
    <n v="7"/>
  </r>
  <r>
    <s v="O2025001160"/>
    <x v="625"/>
    <d v="2025-12-03T00:00:00"/>
    <d v="2025-12-05T00:00:00"/>
    <s v="C0050"/>
    <s v="P0047"/>
    <n v="1"/>
    <n v="70.03"/>
    <n v="10"/>
    <n v="0"/>
    <s v="Cash"/>
    <s v="Mobile App"/>
    <s v="Delivered"/>
    <s v=""/>
    <s v=""/>
    <s v="Hassan Said"/>
    <s v="Male"/>
    <s v="Alexandria"/>
    <s v="Upper Egypt"/>
    <s v="Hassan.Said26@gmail.com"/>
    <s v="+2011008798622"/>
    <n v="2003"/>
    <d v="2022-12-31T00:00:00"/>
    <s v="Bronze"/>
    <x v="44"/>
    <x v="3"/>
    <x v="5"/>
    <s v="SEB"/>
    <s v="Supplier D"/>
    <n v="60.46"/>
    <n v="74.209999999999994"/>
    <s v="No"/>
    <m/>
    <m/>
    <m/>
    <s v="No"/>
    <m/>
    <m/>
    <m/>
    <m/>
    <n v="70.03"/>
    <n v="0.1"/>
    <n v="7.0030000000000001"/>
    <n v="63.027000000000001"/>
    <n v="63.027000000000001"/>
    <n v="60.46"/>
    <n v="2.5670000000000002"/>
    <n v="2"/>
    <n v="10"/>
  </r>
  <r>
    <s v="O2025001161"/>
    <x v="716"/>
    <d v="2025-10-24T00:00:00"/>
    <d v="2025-10-25T00:00:00"/>
    <s v="C0294"/>
    <s v="P0060"/>
    <n v="1"/>
    <n v="147.47999999999999"/>
    <n v="20"/>
    <n v="25"/>
    <s v="Bank Transfer"/>
    <s v="Marketplace"/>
    <s v="In Transit"/>
    <s v="VIP"/>
    <s v=""/>
    <s v="Yara Khaled"/>
    <s v="Male"/>
    <s v="Aswan"/>
    <s v="Delta"/>
    <s v="Yara.Khaled5 @yahoo.com"/>
    <s v="+2010679219680"/>
    <n v="1994"/>
    <d v="2025-07-23T00:00:00"/>
    <s v="Gold"/>
    <x v="121"/>
    <x v="2"/>
    <x v="23"/>
    <s v="Philips"/>
    <s v="Supplier E"/>
    <n v="115.64"/>
    <n v="172.46"/>
    <s v="No"/>
    <m/>
    <m/>
    <m/>
    <s v="No"/>
    <m/>
    <m/>
    <m/>
    <m/>
    <n v="147.47999999999999"/>
    <n v="0.2"/>
    <n v="29.495999999999999"/>
    <n v="117.98399999999999"/>
    <n v="142.98399999999998"/>
    <n v="115.64"/>
    <n v="-22.656000000000006"/>
    <n v="1"/>
    <n v="5"/>
  </r>
  <r>
    <s v="O2025001162"/>
    <x v="366"/>
    <d v="2025-11-14T00:00:00"/>
    <d v="2025-11-17T00:00:00"/>
    <s v="C0468"/>
    <s v="P0007"/>
    <n v="1"/>
    <n v="47.77"/>
    <n v="20"/>
    <n v="25"/>
    <s v="Cash"/>
    <s v="Mobile App"/>
    <s v="Delivered"/>
    <s v="call before delivery"/>
    <s v=""/>
    <s v="Sara Ibrahim"/>
    <s v="Female"/>
    <s v="Aswan"/>
    <s v="Upper Egypt"/>
    <s v="Sara.Ibrahim32@gmail.com"/>
    <s v="+2010797792130"/>
    <n v="1983"/>
    <d v="2024-12-25T00:00:00"/>
    <s v=""/>
    <x v="6"/>
    <x v="3"/>
    <x v="5"/>
    <s v="Anker"/>
    <s v="Supplier C"/>
    <n v="31.33"/>
    <n v="44.22"/>
    <s v="No"/>
    <m/>
    <m/>
    <m/>
    <s v="No"/>
    <m/>
    <m/>
    <m/>
    <m/>
    <n v="47.77"/>
    <n v="0.2"/>
    <n v="9.5540000000000003"/>
    <n v="38.216000000000001"/>
    <n v="63.216000000000001"/>
    <n v="31.33"/>
    <n v="-18.113999999999997"/>
    <n v="3"/>
    <n v="4"/>
  </r>
  <r>
    <s v="O2025001163"/>
    <x v="398"/>
    <d v="2025-09-11T00:00:00"/>
    <d v="2025-09-14T00:00:00"/>
    <s v="C0018"/>
    <s v="P0123"/>
    <n v="4"/>
    <n v="106.65"/>
    <n v="0"/>
    <n v="25"/>
    <s v="Bank Transfer"/>
    <s v="Web"/>
    <s v="Returned"/>
    <s v=""/>
    <s v="SALE94"/>
    <s v="Ali Said"/>
    <s v="Female"/>
    <s v="Mansoura"/>
    <s v="Delta"/>
    <s v="Ali.Said4@gmail.com"/>
    <s v="+2011037120024"/>
    <n v="1974"/>
    <d v="2024-02-08T00:00:00"/>
    <s v="Gold"/>
    <x v="99"/>
    <x v="3"/>
    <x v="22"/>
    <s v="L'Oreal"/>
    <s v="Supplier A"/>
    <n v="77.42"/>
    <n v="102.66"/>
    <s v="No"/>
    <m/>
    <m/>
    <m/>
    <s v="No"/>
    <s v="Back to School"/>
    <d v="2025-04-15T00:00:00"/>
    <d v="2025-04-30T00:00:00"/>
    <s v="Web"/>
    <n v="426.6"/>
    <n v="0"/>
    <n v="0"/>
    <n v="426.6"/>
    <n v="451.6"/>
    <n v="309.68"/>
    <n v="91.920000000000016"/>
    <n v="3"/>
    <n v="7"/>
  </r>
  <r>
    <s v="O2025001164"/>
    <x v="440"/>
    <d v="2025-06-20T00:00:00"/>
    <d v="2025-06-21T00:00:00"/>
    <s v="C0071"/>
    <s v="P0075"/>
    <n v="1"/>
    <n v="212.26"/>
    <n v="2"/>
    <n v="35"/>
    <s v="Bank Transfer"/>
    <s v="Mobile App"/>
    <s v="Returned"/>
    <s v=""/>
    <s v=""/>
    <s v="Salma Ashour"/>
    <s v="Male"/>
    <s v="Mansoura"/>
    <s v="Alexandria Coast"/>
    <s v="Salma.Ashour37@hotmail.com"/>
    <s v="+2010077531184"/>
    <n v="1989"/>
    <d v="2024-06-04T00:00:00"/>
    <s v="Bronze"/>
    <x v="84"/>
    <x v="4"/>
    <x v="19"/>
    <s v="LocalBrand"/>
    <s v="Supplier A"/>
    <n v="0"/>
    <n v="234.55"/>
    <s v="No"/>
    <m/>
    <m/>
    <m/>
    <s v="No"/>
    <m/>
    <m/>
    <m/>
    <m/>
    <n v="212.26"/>
    <n v="0.02"/>
    <n v="4.2451999999999996"/>
    <n v="208.01479999999998"/>
    <n v="243.01479999999998"/>
    <n v="0"/>
    <n v="173.01479999999998"/>
    <n v="1"/>
    <n v="3"/>
  </r>
  <r>
    <s v="O2025001165"/>
    <x v="681"/>
    <d v="2025-03-21T00:00:00"/>
    <d v="2025-03-25T00:00:00"/>
    <s v="C0252"/>
    <s v="P0008"/>
    <n v="2"/>
    <n v="182.29"/>
    <n v="0"/>
    <n v="15"/>
    <s v="Card"/>
    <s v="Mobile App"/>
    <s v="Returned"/>
    <s v=""/>
    <s v=""/>
    <s v="Mostafa Fathy"/>
    <s v="Female"/>
    <s v="Zagazig"/>
    <s v="Upper Egypt"/>
    <s v="MOSTAFA.FATHY17@outlook.com"/>
    <s v="+2010063919458"/>
    <n v="1979"/>
    <d v="2023-06-30T00:00:00"/>
    <s v="Gold"/>
    <x v="12"/>
    <x v="0"/>
    <x v="10"/>
    <s v="Philips"/>
    <s v="Supplier B"/>
    <n v="127.85"/>
    <n v="162.56"/>
    <s v="No"/>
    <m/>
    <m/>
    <m/>
    <s v="No"/>
    <m/>
    <m/>
    <m/>
    <m/>
    <n v="364.58"/>
    <n v="0"/>
    <n v="0"/>
    <n v="364.58"/>
    <n v="379.58"/>
    <n v="255.7"/>
    <n v="93.88"/>
    <n v="4"/>
    <n v="4"/>
  </r>
  <r>
    <s v="O2025001166"/>
    <x v="717"/>
    <d v="2025-10-19T00:00:00"/>
    <d v="2025-10-21T00:00:00"/>
    <s v="C0440"/>
    <s v="P0035"/>
    <n v="1"/>
    <n v="209.88"/>
    <n v="0"/>
    <n v="15"/>
    <s v="Wallet"/>
    <s v="Mobile App"/>
    <s v="Canceled"/>
    <s v=""/>
    <s v=""/>
    <s v="Nada Gomaa"/>
    <s v="Female"/>
    <s v="Suez"/>
    <s v="Canal"/>
    <s v="Nada.Gomaa17@hotmail.com"/>
    <s v="+2011337131092"/>
    <n v="1974"/>
    <d v="2024-05-13T00:00:00"/>
    <s v="Silver"/>
    <x v="118"/>
    <x v="3"/>
    <x v="4"/>
    <s v="Nivea"/>
    <s v="Supplier A"/>
    <n v="190.78"/>
    <n v="223.48"/>
    <s v="No"/>
    <m/>
    <m/>
    <m/>
    <s v="No"/>
    <m/>
    <m/>
    <m/>
    <m/>
    <n v="209.88"/>
    <n v="0"/>
    <n v="0"/>
    <n v="209.88"/>
    <n v="224.88"/>
    <n v="190.78"/>
    <n v="4.0999999999999943"/>
    <n v="2"/>
    <n v="1"/>
  </r>
  <r>
    <s v="O2025001167"/>
    <x v="618"/>
    <d v="2025-09-07T00:00:00"/>
    <d v="2025-09-10T00:00:00"/>
    <s v="C0485"/>
    <s v="P0066"/>
    <n v="2"/>
    <n v="156.94999999999999"/>
    <n v="0"/>
    <n v="50"/>
    <s v="Card"/>
    <s v="Mobile App"/>
    <s v="Delivered"/>
    <s v=""/>
    <s v=""/>
    <s v="Omar Said"/>
    <s v="Male"/>
    <s v="Cairo"/>
    <s v="Greater Cairo"/>
    <s v="OMAR.SAID14 @yahoo.com"/>
    <s v="+2010971580579"/>
    <n v="1980"/>
    <d v="2025-10-31T00:00:00"/>
    <s v="Silver"/>
    <x v="22"/>
    <x v="1"/>
    <x v="7"/>
    <s v="SEB"/>
    <s v="Supplier D"/>
    <n v="106.9"/>
    <n v="136.69"/>
    <s v="Yes"/>
    <m/>
    <m/>
    <m/>
    <s v="No"/>
    <m/>
    <m/>
    <m/>
    <m/>
    <n v="313.89999999999998"/>
    <n v="0"/>
    <n v="0"/>
    <n v="313.89999999999998"/>
    <n v="363.9"/>
    <n v="213.8"/>
    <n v="50.099999999999966"/>
    <n v="3"/>
    <n v="5"/>
  </r>
  <r>
    <s v="O2025001168"/>
    <x v="588"/>
    <d v="2025-05-27T00:00:00"/>
    <d v="2025-03-06T00:00:00"/>
    <s v="C0289"/>
    <s v="P0044"/>
    <n v="3"/>
    <n v="163.07"/>
    <n v="1"/>
    <n v="15"/>
    <s v="Card"/>
    <s v="Web"/>
    <s v="Delivered"/>
    <s v=""/>
    <s v="SALE53"/>
    <s v="Mostafa Hegazy"/>
    <s v="Male"/>
    <s v="Cairo"/>
    <s v="Alexandria Coast"/>
    <s v="Mostafa.Hegazy41@outlook.com"/>
    <s v="+2011366240999"/>
    <n v="1989"/>
    <d v="2024-04-08T00:00:00"/>
    <s v=""/>
    <x v="60"/>
    <x v="2"/>
    <x v="6"/>
    <s v="Philips"/>
    <s v="Supplier D"/>
    <n v="114.68"/>
    <n v="143.16999999999999"/>
    <s v="No"/>
    <m/>
    <m/>
    <m/>
    <s v="No"/>
    <s v="Summer Sale"/>
    <d v="2024-05-04T00:00:00"/>
    <d v="2024-05-28T00:00:00"/>
    <s v="Web"/>
    <n v="489.21"/>
    <n v="0.01"/>
    <n v="4.8921000000000001"/>
    <n v="484.31789999999995"/>
    <n v="499.31789999999995"/>
    <n v="344.04"/>
    <n v="125.27789999999993"/>
    <n v="-82"/>
    <n v="7"/>
  </r>
  <r>
    <s v="O2025001169"/>
    <x v="504"/>
    <m/>
    <d v="2025-09-10T00:00:00"/>
    <s v="C0130"/>
    <s v="P0077"/>
    <n v="1"/>
    <n v="6.57"/>
    <n v="0"/>
    <n v="0"/>
    <s v="Bank Transfer"/>
    <s v="Mobile App"/>
    <s v="Delivered"/>
    <s v=""/>
    <s v="SALE62"/>
    <s v="Mona Ibrahim"/>
    <s v="Male"/>
    <s v="Cairo"/>
    <s v="Greater Cairo"/>
    <s v="MONA.IBRAHIM25@gmail.com"/>
    <s v="+2010993753311"/>
    <n v="1988"/>
    <d v="2025-11-27T00:00:00"/>
    <s v="Gold"/>
    <x v="27"/>
    <x v="3"/>
    <x v="16"/>
    <s v="Nike"/>
    <s v="Supplier A"/>
    <n v="4.9400000000000004"/>
    <n v="6.38"/>
    <s v="No"/>
    <m/>
    <m/>
    <m/>
    <s v="No"/>
    <s v="Summer Sale"/>
    <d v="2025-06-01T00:00:00"/>
    <d v="2025-07-19T00:00:00"/>
    <s v="Mobile App"/>
    <n v="6.57"/>
    <n v="0"/>
    <n v="0"/>
    <n v="6.57"/>
    <n v="6.57"/>
    <n v="4.9400000000000004"/>
    <n v="1.63"/>
    <m/>
    <m/>
  </r>
  <r>
    <s v="O2025001170"/>
    <x v="550"/>
    <d v="2025-12-01T00:00:00"/>
    <d v="2025-12-06T00:00:00"/>
    <s v="C0130"/>
    <s v="P0181"/>
    <n v="1"/>
    <n v="284.67"/>
    <n v="20"/>
    <n v="15"/>
    <s v="Card"/>
    <s v="Web"/>
    <s v="Delivered"/>
    <s v="call before delivery"/>
    <s v=""/>
    <s v="Mona Ibrahim"/>
    <s v="Male"/>
    <s v="Cairo"/>
    <s v="Greater Cairo"/>
    <s v="MONA.IBRAHIM25@gmail.com"/>
    <s v="+2010993753311"/>
    <n v="1988"/>
    <d v="2025-11-27T00:00:00"/>
    <s v="Gold"/>
    <x v="124"/>
    <x v="2"/>
    <x v="20"/>
    <s v="L'Oreal"/>
    <s v="Supplier A"/>
    <n v="190.09"/>
    <n v="279.86"/>
    <s v="No"/>
    <m/>
    <m/>
    <m/>
    <s v="No"/>
    <m/>
    <m/>
    <m/>
    <m/>
    <n v="284.67"/>
    <n v="0.2"/>
    <n v="56.934000000000005"/>
    <n v="227.73600000000002"/>
    <n v="242.73600000000002"/>
    <n v="190.09"/>
    <n v="22.646000000000015"/>
    <n v="5"/>
    <n v="7"/>
  </r>
  <r>
    <s v="O2025001171"/>
    <x v="681"/>
    <d v="2025-03-24T00:00:00"/>
    <d v="2025-03-26T00:00:00"/>
    <s v="C0394"/>
    <s v="P0022"/>
    <n v="2"/>
    <n v="163.34"/>
    <n v="5"/>
    <n v="35"/>
    <s v="Cash"/>
    <s v="Mobile App"/>
    <s v="Delivered"/>
    <s v=""/>
    <s v="SALE34"/>
    <s v="Salma Khaled"/>
    <s v="Male"/>
    <s v="Suez"/>
    <s v="Delta"/>
    <s v="SALMA.KHALED32@hotmail.com"/>
    <s v="+2011861768720"/>
    <n v="1975"/>
    <d v="2023-03-04T00:00:00"/>
    <s v="Silver"/>
    <x v="33"/>
    <x v="0"/>
    <x v="2"/>
    <s v="Philips"/>
    <s v="Supplier E"/>
    <n v="153.01"/>
    <n v="188.29"/>
    <s v="No"/>
    <m/>
    <m/>
    <m/>
    <s v="No"/>
    <s v="Loyalty Boost"/>
    <d v="2025-04-26T00:00:00"/>
    <d v="2025-05-10T00:00:00"/>
    <s v="Marketplace"/>
    <n v="326.68"/>
    <n v="0.05"/>
    <n v="16.334"/>
    <n v="310.346"/>
    <n v="345.346"/>
    <n v="306.02"/>
    <n v="-30.673999999999978"/>
    <n v="2"/>
    <n v="7"/>
  </r>
  <r>
    <s v="O2025001172"/>
    <x v="461"/>
    <d v="2025-07-26T00:00:00"/>
    <d v="2025-04-08T00:00:00"/>
    <s v="C0253"/>
    <s v="P0102"/>
    <n v="1"/>
    <n v="129.51"/>
    <n v="10"/>
    <n v="25"/>
    <s v="Wallet"/>
    <s v="Web"/>
    <s v="Canceled"/>
    <s v="late delivery"/>
    <s v="SALE75"/>
    <s v="Mohamed Samir"/>
    <s v="Male"/>
    <s v="Zagazig"/>
    <s v="Delta"/>
    <s v="Mohamed.Samir2@gmail.com"/>
    <s v="+2010394373951"/>
    <n v="1981"/>
    <d v="2025-07-14T00:00:00"/>
    <s v="Silver"/>
    <x v="94"/>
    <x v="3"/>
    <x v="8"/>
    <s v="Nivea"/>
    <s v="Supplier A"/>
    <n v="99.93"/>
    <n v="120.2"/>
    <s v="No"/>
    <m/>
    <m/>
    <m/>
    <s v="No"/>
    <s v="Back to School"/>
    <d v="2025-02-02T00:00:00"/>
    <d v="2025-03-09T00:00:00"/>
    <s v="All"/>
    <n v="129.51"/>
    <n v="0.1"/>
    <n v="12.951000000000001"/>
    <n v="116.559"/>
    <n v="141.559"/>
    <n v="99.93"/>
    <n v="-8.3710000000000093"/>
    <n v="-109"/>
    <n v="3"/>
  </r>
  <r>
    <s v="O2025001173"/>
    <x v="611"/>
    <d v="2025-06-02T00:00:00"/>
    <d v="2025-02-08T00:00:00"/>
    <s v="C0158"/>
    <s v="P0213"/>
    <n v="4"/>
    <n v="39.65"/>
    <n v="25"/>
    <n v="25"/>
    <s v="Bank Transfer"/>
    <s v="Mobile App"/>
    <s v="Delivered"/>
    <s v=""/>
    <s v="SALE72"/>
    <s v="Hassan Said"/>
    <s v="Male"/>
    <s v="Cairo"/>
    <s v="Greater Cairo"/>
    <s v="Hassan.Said50@gmail.com"/>
    <s v="+2010169152372"/>
    <n v="1980"/>
    <d v="2024-03-12T00:00:00"/>
    <s v="Gold"/>
    <x v="133"/>
    <x v="4"/>
    <x v="19"/>
    <s v="Philips"/>
    <s v="Supplier C"/>
    <n v="0"/>
    <n v="35.82"/>
    <s v="No"/>
    <m/>
    <m/>
    <m/>
    <s v="No"/>
    <s v="Loyalty Boost"/>
    <d v="2025-01-11T00:00:00"/>
    <d v="2025-03-02T00:00:00"/>
    <s v="Mobile App"/>
    <n v="158.6"/>
    <n v="0.25"/>
    <n v="39.65"/>
    <n v="118.94999999999999"/>
    <n v="143.94999999999999"/>
    <n v="0"/>
    <n v="93.949999999999989"/>
    <n v="-114"/>
    <n v="123"/>
  </r>
  <r>
    <s v="O2025001174"/>
    <x v="718"/>
    <d v="2025-04-09T00:00:00"/>
    <d v="2025-04-18T00:00:00"/>
    <s v="C0093"/>
    <s v="P0165"/>
    <n v="2"/>
    <n v="80.77"/>
    <n v="15"/>
    <n v="15"/>
    <s v="Wallet"/>
    <s v="Web"/>
    <s v="Delivered"/>
    <s v=""/>
    <s v=""/>
    <s v="Mohamed Khaled"/>
    <s v="Female"/>
    <s v="Cairo"/>
    <s v="Delta"/>
    <s v="Mohamed.Khaled22@outlook.com"/>
    <s v="+2011207429660"/>
    <n v="1994"/>
    <d v="2024-04-25T00:00:00"/>
    <s v="Silver"/>
    <x v="29"/>
    <x v="3"/>
    <x v="16"/>
    <s v="Xiaomi"/>
    <s v="Supplier D"/>
    <n v="62.82"/>
    <n v="94.99"/>
    <s v="No"/>
    <m/>
    <m/>
    <m/>
    <s v="No"/>
    <m/>
    <m/>
    <m/>
    <m/>
    <n v="161.54"/>
    <n v="0.15"/>
    <n v="24.230999999999998"/>
    <n v="137.309"/>
    <n v="152.309"/>
    <n v="125.64"/>
    <n v="-3.3310000000000031"/>
    <n v="9"/>
    <n v="2"/>
  </r>
  <r>
    <s v="O2025001175"/>
    <x v="431"/>
    <d v="2025-01-14T00:00:00"/>
    <d v="2025-01-19T00:00:00"/>
    <s v="C0150"/>
    <s v="P0031"/>
    <n v="1"/>
    <n v="195.14"/>
    <n v="10"/>
    <n v="15"/>
    <s v="Wallet"/>
    <s v="Marketplace"/>
    <s v="Delivered"/>
    <s v=""/>
    <s v="SALE53"/>
    <s v="Rania Samir"/>
    <s v="Female"/>
    <s v="Suez"/>
    <s v="Greater Cairo"/>
    <s v="Rania.Samir68 @hotmail.com"/>
    <s v="+2011279016372"/>
    <n v="2001"/>
    <d v="2025-01-28T00:00:00"/>
    <s v="Silver"/>
    <x v="139"/>
    <x v="4"/>
    <x v="24"/>
    <s v="Xiaomi"/>
    <s v="Supplier A"/>
    <n v="166.38"/>
    <n v="215.33"/>
    <s v="No"/>
    <m/>
    <m/>
    <m/>
    <s v="No"/>
    <s v="Summer Sale"/>
    <d v="2024-05-04T00:00:00"/>
    <d v="2024-05-28T00:00:00"/>
    <s v="Web"/>
    <n v="195.14"/>
    <n v="0.1"/>
    <n v="19.513999999999999"/>
    <n v="175.62599999999998"/>
    <n v="190.62599999999998"/>
    <n v="166.38"/>
    <n v="-5.7540000000000191"/>
    <n v="5"/>
    <n v="1"/>
  </r>
  <r>
    <s v="O2025001176"/>
    <x v="451"/>
    <d v="2025-03-24T00:00:00"/>
    <d v="2025-03-26T00:00:00"/>
    <s v="C0423"/>
    <s v="P0024"/>
    <n v="1"/>
    <n v="169.24"/>
    <n v="0"/>
    <n v="35"/>
    <s v="Cash"/>
    <s v="Web"/>
    <s v="Canceled"/>
    <s v=""/>
    <s v="SALE77"/>
    <s v="Hager Adel"/>
    <s v="Female"/>
    <s v="Cairo"/>
    <s v="Greater Cairo"/>
    <s v="HAGER.ADEL56@gmail.com"/>
    <s v="+2010707670564"/>
    <n v="1982"/>
    <d v="2024-05-05T00:00:00"/>
    <s v="Silver"/>
    <x v="37"/>
    <x v="4"/>
    <x v="17"/>
    <s v="Nike"/>
    <s v="Supplier E"/>
    <n v="125.26"/>
    <n v="159.83000000000001"/>
    <s v="No"/>
    <m/>
    <m/>
    <m/>
    <s v="No"/>
    <s v="New Year"/>
    <d v="2024-03-24T00:00:00"/>
    <d v="2024-05-01T00:00:00"/>
    <s v="Web"/>
    <n v="169.24"/>
    <n v="0"/>
    <n v="0"/>
    <n v="169.24"/>
    <n v="204.24"/>
    <n v="125.26"/>
    <n v="8.980000000000004"/>
    <n v="2"/>
    <n v="3"/>
  </r>
  <r>
    <s v="O2025001177"/>
    <x v="659"/>
    <d v="2025-06-10T00:00:00"/>
    <d v="2025-10-13T00:00:00"/>
    <s v="C0067"/>
    <s v="P0205"/>
    <n v="1"/>
    <n v="71.790000000000006"/>
    <n v="10"/>
    <n v="15"/>
    <s v="Wallet"/>
    <s v="Web"/>
    <s v="Canceled"/>
    <s v="call before delivery"/>
    <s v=""/>
    <s v="Yara Kamel"/>
    <s v="Female"/>
    <s v="Suez"/>
    <s v="Upper Egypt"/>
    <s v="YARA.KAMEL45@yahoo.com"/>
    <s v="+2010215125478"/>
    <n v="1988"/>
    <d v="2022-05-02T00:00:00"/>
    <s v="Bronze"/>
    <x v="46"/>
    <x v="4"/>
    <x v="13"/>
    <s v="L'Oreal"/>
    <s v="Supplier A"/>
    <n v="45.88"/>
    <n v="66.650000000000006"/>
    <s v="No"/>
    <m/>
    <m/>
    <m/>
    <s v="No"/>
    <m/>
    <m/>
    <m/>
    <m/>
    <n v="71.790000000000006"/>
    <n v="0.1"/>
    <n v="7.1790000000000012"/>
    <n v="64.611000000000004"/>
    <n v="79.611000000000004"/>
    <n v="45.88"/>
    <n v="3.7310000000000016"/>
    <n v="125"/>
    <n v="-116"/>
  </r>
  <r>
    <s v="O2025001178"/>
    <x v="468"/>
    <d v="2025-02-26T00:00:00"/>
    <d v="2025-03-05T00:00:00"/>
    <s v="C0463"/>
    <s v="P0115"/>
    <n v="1"/>
    <n v="69.37"/>
    <n v="0"/>
    <n v="35"/>
    <s v="Card"/>
    <s v="Marketplace"/>
    <s v="In Transit"/>
    <s v=""/>
    <s v=""/>
    <s v="Nour Kamel"/>
    <s v="Female"/>
    <s v="Suez"/>
    <s v="Canal"/>
    <s v="Nour.Kamel83@gmail.com"/>
    <s v="+2011919746647"/>
    <n v="1985"/>
    <d v="2022-04-30T00:00:00"/>
    <s v="Bronze"/>
    <x v="9"/>
    <x v="1"/>
    <x v="7"/>
    <s v="Philips"/>
    <s v="Supplier D"/>
    <n v="40.31"/>
    <n v="60.74"/>
    <s v="No"/>
    <m/>
    <m/>
    <m/>
    <s v="No"/>
    <m/>
    <m/>
    <m/>
    <m/>
    <n v="69.37"/>
    <n v="0"/>
    <n v="0"/>
    <n v="69.37"/>
    <n v="104.37"/>
    <n v="40.31"/>
    <n v="-5.9399999999999977"/>
    <n v="7"/>
    <n v="7"/>
  </r>
  <r>
    <s v="O2025001179"/>
    <x v="664"/>
    <d v="2025-07-11T00:00:00"/>
    <d v="2025-07-14T00:00:00"/>
    <s v="C0228"/>
    <s v="P0206"/>
    <n v="1"/>
    <n v="59.4"/>
    <n v="0"/>
    <n v="25"/>
    <s v="Wallet"/>
    <s v="Mobile App"/>
    <s v="Delivered"/>
    <s v=""/>
    <s v=""/>
    <s v="Hassan Said"/>
    <s v="Male"/>
    <s v="Aswan"/>
    <s v="Greater Cairo"/>
    <s v="Hassan.Said52@yahoo.com"/>
    <s v="+2010113998728"/>
    <n v="1985"/>
    <d v="2025-05-17T00:00:00"/>
    <s v="Bronze"/>
    <x v="60"/>
    <x v="2"/>
    <x v="6"/>
    <s v="Philips"/>
    <s v="Supplier B"/>
    <n v="49.96"/>
    <n v="62.32"/>
    <s v="No"/>
    <m/>
    <m/>
    <m/>
    <s v="No"/>
    <m/>
    <m/>
    <m/>
    <m/>
    <n v="59.4"/>
    <n v="0"/>
    <n v="0"/>
    <n v="59.4"/>
    <n v="84.4"/>
    <n v="49.96"/>
    <n v="-15.560000000000002"/>
    <n v="3"/>
    <n v="1"/>
  </r>
  <r>
    <s v="O2025001180"/>
    <x v="719"/>
    <d v="2025-11-18T00:00:00"/>
    <d v="2025-11-20T00:00:00"/>
    <s v="C0195"/>
    <s v="P0056"/>
    <n v="1"/>
    <n v="157.25"/>
    <n v="20"/>
    <n v="35"/>
    <s v="Wallet"/>
    <s v="Web"/>
    <s v="Delivered"/>
    <s v=""/>
    <s v=""/>
    <s v="Hassan Gomaa"/>
    <s v="Female"/>
    <s v="Mansoura"/>
    <s v="Alexandria Coast"/>
    <s v="Hassan.Gomaa96@hotmail.com"/>
    <s v="+2011778617672"/>
    <n v="1995"/>
    <d v="2025-11-12T00:00:00"/>
    <s v="Bronze"/>
    <x v="100"/>
    <x v="1"/>
    <x v="14"/>
    <s v="Philips"/>
    <s v="Supplier C"/>
    <n v="123.21"/>
    <n v="149.9"/>
    <s v="No"/>
    <m/>
    <m/>
    <m/>
    <s v="No"/>
    <m/>
    <m/>
    <m/>
    <m/>
    <n v="157.25"/>
    <n v="0.2"/>
    <n v="31.450000000000003"/>
    <n v="125.8"/>
    <n v="160.80000000000001"/>
    <n v="123.21"/>
    <n v="-32.409999999999997"/>
    <n v="2"/>
    <n v="1"/>
  </r>
  <r>
    <s v="O2025001181"/>
    <x v="673"/>
    <d v="2025-10-17T00:00:00"/>
    <d v="2025-10-21T00:00:00"/>
    <s v="C0494"/>
    <s v="P0155"/>
    <n v="1"/>
    <n v="38.89"/>
    <n v="0"/>
    <n v="15"/>
    <s v="Wallet"/>
    <s v="Marketplace"/>
    <s v="Delivered"/>
    <s v=""/>
    <s v="WELCOME10"/>
    <s v="Ali Hegazy"/>
    <s v="Male"/>
    <s v="Aswan"/>
    <s v="Canal"/>
    <s v="Ali.Hegazy83@gmail.com"/>
    <s v="+2011689071071"/>
    <n v="1987"/>
    <d v="2024-08-11T00:00:00"/>
    <s v=""/>
    <x v="109"/>
    <x v="1"/>
    <x v="11"/>
    <s v="SEB"/>
    <s v="Supplier E"/>
    <n v="29.53"/>
    <n v="36.549999999999997"/>
    <s v="No"/>
    <m/>
    <m/>
    <m/>
    <s v="No"/>
    <s v="Loyalty Boost"/>
    <d v="2025-03-22T00:00:00"/>
    <d v="2025-04-18T00:00:00"/>
    <s v="Web"/>
    <n v="38.89"/>
    <n v="0"/>
    <n v="0"/>
    <n v="38.89"/>
    <n v="53.89"/>
    <n v="29.53"/>
    <n v="-5.6400000000000006"/>
    <n v="4"/>
    <n v="0"/>
  </r>
  <r>
    <s v="O2025001182"/>
    <x v="523"/>
    <d v="2025-04-17T00:00:00"/>
    <d v="2025-04-18T00:00:00"/>
    <s v="C0193"/>
    <s v="P0079"/>
    <n v="4"/>
    <n v="11.49"/>
    <n v="0"/>
    <n v="15"/>
    <s v="Wallet"/>
    <s v="Web"/>
    <s v="In Transit"/>
    <s v=""/>
    <s v="SALE42"/>
    <s v="Nour Adel"/>
    <s v="Male"/>
    <s v="Ismailia"/>
    <s v="Canal"/>
    <s v="Nour.Adel6 @hotmail.com"/>
    <s v="+2010819493551"/>
    <n v="2004"/>
    <d v="2025-06-22T00:00:00"/>
    <s v="Platinum"/>
    <x v="34"/>
    <x v="2"/>
    <x v="6"/>
    <s v="L'Oreal"/>
    <s v="Supplier D"/>
    <n v="8.43"/>
    <n v="12.21"/>
    <s v="No"/>
    <m/>
    <m/>
    <m/>
    <s v="No"/>
    <s v="Summer Sale"/>
    <d v="2024-05-24T00:00:00"/>
    <d v="2024-07-16T00:00:00"/>
    <s v="Mobile App"/>
    <n v="45.96"/>
    <n v="0"/>
    <n v="0"/>
    <n v="45.96"/>
    <n v="60.96"/>
    <n v="33.72"/>
    <n v="-2.759999999999998"/>
    <n v="1"/>
    <n v="3"/>
  </r>
  <r>
    <s v="O2025001183"/>
    <x v="601"/>
    <d v="2025-08-26T00:00:00"/>
    <d v="2025-08-30T00:00:00"/>
    <s v="C0293"/>
    <s v="P0024"/>
    <n v="1"/>
    <n v="161.16999999999999"/>
    <n v="0"/>
    <n v="15"/>
    <s v="Card"/>
    <s v="Web"/>
    <s v="Delivered"/>
    <s v="call before delivery"/>
    <s v="SALE60"/>
    <s v="Sara Kamel"/>
    <s v="Male"/>
    <s v="Alexandria"/>
    <s v="Canal"/>
    <s v="Sara.Kamel60@yahoo.com"/>
    <s v="+2010316191437"/>
    <n v="1975"/>
    <d v="2025-12-02T00:00:00"/>
    <s v="Silver"/>
    <x v="37"/>
    <x v="4"/>
    <x v="17"/>
    <s v="Nike"/>
    <s v="Supplier E"/>
    <n v="125.26"/>
    <n v="159.83000000000001"/>
    <s v="No"/>
    <d v="2024-09-15T00:00:00"/>
    <s v="Late delivery"/>
    <s v="Bank Transfer"/>
    <s v="Yes"/>
    <s v="Summer Sale"/>
    <d v="2025-07-27T00:00:00"/>
    <d v="2025-08-20T00:00:00"/>
    <s v="Mobile App"/>
    <n v="161.16999999999999"/>
    <n v="0"/>
    <n v="0"/>
    <n v="161.16999999999999"/>
    <n v="176.17"/>
    <n v="125.26"/>
    <n v="20.909999999999982"/>
    <n v="4"/>
    <n v="1"/>
  </r>
  <r>
    <s v="O2025001184"/>
    <x v="519"/>
    <d v="2025-11-30T00:00:00"/>
    <d v="2025-12-05T00:00:00"/>
    <s v="C0425"/>
    <s v="P0074"/>
    <n v="1"/>
    <n v="109.09"/>
    <n v="20"/>
    <n v="0"/>
    <s v="Card"/>
    <s v="Mobile App"/>
    <s v="Delivered"/>
    <s v="  "/>
    <s v=""/>
    <s v="Doaa Adel"/>
    <s v="Female"/>
    <s v="Cairo"/>
    <s v="Canal"/>
    <s v="DOAA.ADEL21 @hotmail.com"/>
    <s v="+2010259550457"/>
    <n v="1973"/>
    <d v="2023-05-11T00:00:00"/>
    <s v="Bronze"/>
    <x v="73"/>
    <x v="4"/>
    <x v="9"/>
    <s v="Nike"/>
    <s v="Supplier D"/>
    <n v="77.709999999999994"/>
    <n v="118.42"/>
    <s v="No"/>
    <m/>
    <m/>
    <m/>
    <s v="No"/>
    <m/>
    <m/>
    <m/>
    <m/>
    <n v="109.09"/>
    <n v="0.2"/>
    <n v="21.818000000000001"/>
    <n v="87.272000000000006"/>
    <n v="87.272000000000006"/>
    <n v="77.709999999999994"/>
    <n v="9.5620000000000118"/>
    <n v="5"/>
    <n v="5"/>
  </r>
  <r>
    <s v="O2025001185"/>
    <x v="466"/>
    <d v="2025-02-15T00:00:00"/>
    <d v="2025-02-18T00:00:00"/>
    <s v="C0032"/>
    <s v="P0078"/>
    <n v="1"/>
    <n v="239.3"/>
    <n v="0"/>
    <n v="15"/>
    <s v="Bank Transfer"/>
    <s v="Mobile App"/>
    <s v="Delivered"/>
    <s v="call before delivery"/>
    <s v="SALE53"/>
    <s v="Aya Gomaa"/>
    <s v="Female"/>
    <s v="Cairo"/>
    <s v="Delta"/>
    <s v="Aya.Gomaa56@yahoo.com"/>
    <s v="+2010719726261"/>
    <n v="1984"/>
    <d v="2025-06-30T00:00:00"/>
    <s v="Silver"/>
    <x v="85"/>
    <x v="4"/>
    <x v="17"/>
    <s v="L'Oreal"/>
    <s v="Supplier A"/>
    <n v="169.65"/>
    <n v="216.04"/>
    <s v="No"/>
    <m/>
    <m/>
    <m/>
    <s v="No"/>
    <s v="Summer Sale"/>
    <d v="2024-05-04T00:00:00"/>
    <d v="2024-05-28T00:00:00"/>
    <s v="Web"/>
    <n v="239.3"/>
    <n v="0"/>
    <n v="0"/>
    <n v="239.3"/>
    <n v="254.3"/>
    <n v="169.65"/>
    <n v="54.650000000000006"/>
    <n v="3"/>
    <n v="7"/>
  </r>
  <r>
    <s v="O2025001186"/>
    <x v="569"/>
    <d v="2025-09-22T00:00:00"/>
    <d v="2025-09-26T00:00:00"/>
    <s v="C0401"/>
    <s v="P0145"/>
    <n v="2"/>
    <n v="68.900000000000006"/>
    <n v="25"/>
    <n v="0"/>
    <s v="Cash"/>
    <s v="Web"/>
    <s v="In Transit"/>
    <s v=""/>
    <s v=""/>
    <s v="Yara Abdelrahman"/>
    <s v="Male"/>
    <s v="Cairo"/>
    <s v="Delta"/>
    <s v="Yara.Abdelrahman2 @gmail.com"/>
    <s v="+2010303256715"/>
    <n v="1989"/>
    <d v="2024-03-26T00:00:00"/>
    <s v="Silver"/>
    <x v="56"/>
    <x v="0"/>
    <x v="12"/>
    <s v="Samsung"/>
    <s v="Supplier B"/>
    <n v="53.97"/>
    <n v="67.36"/>
    <s v="No"/>
    <m/>
    <m/>
    <m/>
    <s v="No"/>
    <m/>
    <m/>
    <m/>
    <m/>
    <n v="137.80000000000001"/>
    <n v="0.25"/>
    <n v="34.450000000000003"/>
    <n v="103.35000000000001"/>
    <n v="103.35000000000001"/>
    <n v="107.94"/>
    <n v="-4.5899999999999892"/>
    <n v="4"/>
    <n v="3"/>
  </r>
  <r>
    <s v="O2025001187"/>
    <x v="645"/>
    <d v="2025-08-16T00:00:00"/>
    <d v="2025-08-25T00:00:00"/>
    <s v="C0333"/>
    <s v="P0207"/>
    <n v="2"/>
    <n v="217.09"/>
    <n v="15"/>
    <n v="15"/>
    <s v="Bank Transfer"/>
    <s v="Marketplace"/>
    <s v="In Transit"/>
    <s v=""/>
    <s v=""/>
    <s v="Mai Kamel"/>
    <s v="Male"/>
    <s v="Zagazig"/>
    <s v="Delta"/>
    <s v="MAI.KAMEL58@gmail.com"/>
    <s v="+2010689152527"/>
    <n v="1987"/>
    <d v="2025-03-10T00:00:00"/>
    <s v="Silver"/>
    <x v="75"/>
    <x v="4"/>
    <x v="17"/>
    <s v="LocalBrand"/>
    <s v="Supplier B"/>
    <n v="174.4"/>
    <n v="244.79"/>
    <s v="No"/>
    <m/>
    <m/>
    <m/>
    <s v="No"/>
    <m/>
    <m/>
    <m/>
    <m/>
    <n v="434.18"/>
    <n v="0.15"/>
    <n v="65.126999999999995"/>
    <n v="369.053"/>
    <n v="384.053"/>
    <n v="348.8"/>
    <n v="5.2529999999999859"/>
    <n v="9"/>
    <n v="2"/>
  </r>
  <r>
    <s v="O2025001188"/>
    <x v="529"/>
    <d v="2025-09-15T00:00:00"/>
    <d v="2025-09-19T00:00:00"/>
    <s v="C0142"/>
    <s v="P0175"/>
    <n v="2"/>
    <n v="120.5"/>
    <n v="0"/>
    <n v="25"/>
    <s v="Card"/>
    <s v="Web"/>
    <s v="Returned"/>
    <s v="late delivery"/>
    <s v=""/>
    <s v="Aya Fathy"/>
    <s v="Male"/>
    <s v="Mansoura"/>
    <s v="Delta"/>
    <s v="Aya.Fathy92@hotmail.com"/>
    <s v="+2010479716754"/>
    <n v="1979"/>
    <d v="2022-05-17T00:00:00"/>
    <s v="Silver"/>
    <x v="78"/>
    <x v="4"/>
    <x v="19"/>
    <s v="SEB"/>
    <s v="Supplier D"/>
    <n v="85.93"/>
    <n v="116.32"/>
    <s v="No"/>
    <m/>
    <m/>
    <m/>
    <s v="No"/>
    <m/>
    <m/>
    <m/>
    <m/>
    <n v="241"/>
    <n v="0"/>
    <n v="0"/>
    <n v="241"/>
    <n v="266"/>
    <n v="171.86"/>
    <n v="44.139999999999986"/>
    <n v="4"/>
    <n v="-55"/>
  </r>
  <r>
    <s v="O2025001189"/>
    <x v="490"/>
    <d v="2025-11-12T00:00:00"/>
    <d v="2025-12-12T00:00:00"/>
    <s v="C0338"/>
    <s v="P0059"/>
    <n v="2"/>
    <n v="255.16"/>
    <n v="10"/>
    <n v="15"/>
    <s v="Card"/>
    <s v="Mobile App"/>
    <s v="In Transit"/>
    <s v="  "/>
    <s v=""/>
    <s v="Rania Abdelrahman"/>
    <s v="Female"/>
    <s v="Aswan"/>
    <s v="Canal"/>
    <s v="RANIA.ABDELRAHMAN82@hotmail.com"/>
    <s v="+2011343817109"/>
    <n v="1989"/>
    <d v="2022-08-27T00:00:00"/>
    <s v="Silver"/>
    <x v="71"/>
    <x v="4"/>
    <x v="18"/>
    <s v="L'Oreal"/>
    <s v="Supplier C"/>
    <n v="174.96"/>
    <n v="231.46"/>
    <s v="No"/>
    <d v="2024-09-26T00:00:00"/>
    <s v="Size issue"/>
    <s v="Wallet"/>
    <s v="Yes"/>
    <m/>
    <m/>
    <m/>
    <m/>
    <n v="510.32"/>
    <n v="0.1"/>
    <n v="51.032000000000004"/>
    <n v="459.28800000000001"/>
    <n v="474.28800000000001"/>
    <n v="349.92"/>
    <n v="94.367999999999995"/>
    <n v="30"/>
    <n v="-19"/>
  </r>
  <r>
    <s v="O2025001190"/>
    <x v="425"/>
    <d v="2025-01-17T00:00:00"/>
    <d v="2025-01-29T00:00:00"/>
    <s v="C0339"/>
    <s v="P0159"/>
    <n v="3"/>
    <n v="254.58"/>
    <n v="15"/>
    <n v="25"/>
    <s v="Bank Transfer"/>
    <s v="Marketplace"/>
    <s v="Delivered"/>
    <s v=""/>
    <s v="WELCOME10"/>
    <s v="Mona Adel"/>
    <s v="Female"/>
    <s v="Cairo"/>
    <s v="Delta"/>
    <s v="Mona.Adel22@gmail.com"/>
    <s v="+2011688561800"/>
    <n v="1974"/>
    <d v="2023-03-17T00:00:00"/>
    <s v="Bronze"/>
    <x v="11"/>
    <x v="4"/>
    <x v="9"/>
    <s v="Adidas"/>
    <s v="Supplier C"/>
    <n v="168.23"/>
    <n v="233.18"/>
    <s v="No"/>
    <m/>
    <m/>
    <m/>
    <s v="No"/>
    <s v="Loyalty Boost"/>
    <d v="2025-03-22T00:00:00"/>
    <d v="2025-04-18T00:00:00"/>
    <s v="Web"/>
    <n v="763.74"/>
    <n v="0.15"/>
    <n v="114.56099999999999"/>
    <n v="649.17899999999997"/>
    <n v="674.17899999999997"/>
    <n v="504.68999999999994"/>
    <n v="119.48900000000003"/>
    <n v="12"/>
    <n v="10"/>
  </r>
  <r>
    <s v="O2025001191"/>
    <x v="389"/>
    <d v="2025-04-21T00:00:00"/>
    <d v="2025-04-25T00:00:00"/>
    <s v="C0392"/>
    <s v="P0101"/>
    <n v="1"/>
    <n v="68.42"/>
    <n v="0"/>
    <n v="0"/>
    <s v="Card"/>
    <s v="Mobile App"/>
    <s v="Delivered"/>
    <s v="late delivery"/>
    <s v=""/>
    <s v="Mohamed Ashour"/>
    <s v="Male"/>
    <s v="Giza"/>
    <s v="Greater Cairo"/>
    <s v="Mohamed.Ashour76@outlook.com"/>
    <s v="+2010383135540"/>
    <n v="2004"/>
    <d v="2023-07-20T00:00:00"/>
    <s v="Platinum"/>
    <x v="63"/>
    <x v="0"/>
    <x v="12"/>
    <s v="L'Oreal"/>
    <s v="Supplier D"/>
    <n v="48.42"/>
    <n v="69.849999999999994"/>
    <s v="Yes"/>
    <m/>
    <m/>
    <m/>
    <s v="No"/>
    <m/>
    <m/>
    <m/>
    <m/>
    <n v="68.42"/>
    <n v="0"/>
    <n v="0"/>
    <n v="68.42"/>
    <n v="68.42"/>
    <n v="48.42"/>
    <n v="20"/>
    <n v="4"/>
    <n v="3"/>
  </r>
  <r>
    <s v="O2025001192"/>
    <x v="385"/>
    <d v="2025-09-16T00:00:00"/>
    <d v="2025-09-23T00:00:00"/>
    <s v="C0186"/>
    <s v="P0139"/>
    <n v="4"/>
    <n v="114.05"/>
    <n v="0"/>
    <n v="50"/>
    <s v="Wallet"/>
    <s v="Mobile App"/>
    <s v="In Transit"/>
    <s v=""/>
    <s v=""/>
    <s v="Yara Kamel"/>
    <s v="Male"/>
    <s v="Alexandria"/>
    <s v="Greater Cairo"/>
    <s v="Yara.Kamel66@yahoo.com"/>
    <s v="+2011052751564"/>
    <n v="1990"/>
    <d v="2024-05-05T00:00:00"/>
    <s v="Bronze"/>
    <x v="84"/>
    <x v="4"/>
    <x v="19"/>
    <s v="LocalBrand"/>
    <s v="Supplier D"/>
    <n v="83.87"/>
    <n v="110.66"/>
    <s v="No"/>
    <m/>
    <m/>
    <m/>
    <s v="No"/>
    <m/>
    <m/>
    <m/>
    <m/>
    <n v="456.2"/>
    <n v="0"/>
    <n v="0"/>
    <n v="456.2"/>
    <n v="506.2"/>
    <n v="335.48"/>
    <n v="70.71999999999997"/>
    <n v="7"/>
    <n v="2"/>
  </r>
  <r>
    <s v="O2025001193"/>
    <x v="392"/>
    <d v="2025-01-26T00:00:00"/>
    <d v="2025-01-29T00:00:00"/>
    <s v="C0438"/>
    <s v="P0138"/>
    <n v="1"/>
    <n v="67.040000000000006"/>
    <n v="0"/>
    <n v="35"/>
    <s v="Wallet"/>
    <s v="Mobile App"/>
    <s v="Returned"/>
    <s v=""/>
    <s v=""/>
    <s v="Mohamed Adel"/>
    <s v="Male"/>
    <s v="Luxor"/>
    <s v="Upper Egypt"/>
    <s v="MOHAMED.ADEL44@outlook.com"/>
    <s v="+2011592357856"/>
    <n v="1988"/>
    <d v="2024-01-31T00:00:00"/>
    <s v="Gold"/>
    <x v="132"/>
    <x v="2"/>
    <x v="20"/>
    <s v="Nike"/>
    <s v="Supplier E"/>
    <n v="51.25"/>
    <n v="67.8"/>
    <s v="No"/>
    <m/>
    <m/>
    <m/>
    <s v="No"/>
    <m/>
    <m/>
    <m/>
    <m/>
    <n v="67.040000000000006"/>
    <n v="0"/>
    <n v="0"/>
    <n v="67.040000000000006"/>
    <n v="102.04"/>
    <n v="51.25"/>
    <n v="-19.209999999999994"/>
    <n v="3"/>
    <n v="5"/>
  </r>
  <r>
    <s v="O2025001194"/>
    <x v="482"/>
    <d v="2025-03-24T00:00:00"/>
    <d v="2025-03-31T00:00:00"/>
    <s v="C0267"/>
    <s v="P0055"/>
    <n v="1"/>
    <n v="34.31"/>
    <n v="5"/>
    <n v="15"/>
    <s v="Bank Transfer"/>
    <s v="Marketplace"/>
    <s v="In Transit"/>
    <s v=""/>
    <s v="SALE97"/>
    <s v="Ali El-Sayed"/>
    <s v="Male"/>
    <s v="Giza"/>
    <s v="Greater Cairo"/>
    <s v="Ali.El-Sayed21@outlook.com"/>
    <s v="+2010563314766"/>
    <n v="1972"/>
    <d v="2025-05-01T00:00:00"/>
    <s v="Bronze"/>
    <x v="52"/>
    <x v="0"/>
    <x v="10"/>
    <s v="SEB"/>
    <s v="Supplier C"/>
    <n v="22.54"/>
    <n v="33.46"/>
    <s v="No"/>
    <m/>
    <m/>
    <m/>
    <s v="No"/>
    <s v="Loyalty Boost"/>
    <d v="2024-01-07T00:00:00"/>
    <d v="2024-01-20T00:00:00"/>
    <s v="Web"/>
    <n v="34.31"/>
    <n v="0.05"/>
    <n v="1.7155000000000002"/>
    <n v="32.594500000000004"/>
    <n v="47.594500000000004"/>
    <n v="22.54"/>
    <n v="-4.9454999999999956"/>
    <n v="7"/>
    <n v="4"/>
  </r>
  <r>
    <s v="O2025001195"/>
    <x v="549"/>
    <d v="2025-10-07T00:00:00"/>
    <d v="2025-10-08T00:00:00"/>
    <s v="C0157"/>
    <s v="P0069"/>
    <n v="1"/>
    <n v="249"/>
    <n v="30"/>
    <n v="15"/>
    <s v="Cash"/>
    <s v="Mobile App"/>
    <s v="In Transit"/>
    <s v=""/>
    <s v=""/>
    <s v="Rania Abdelrahman"/>
    <s v="Female"/>
    <s v="Ismailia"/>
    <s v="Delta"/>
    <s v="Rania.Abdelrahman15@hotmail.com"/>
    <s v="+2010927088913"/>
    <n v="1994"/>
    <d v="2025-02-24T00:00:00"/>
    <s v="Bronze"/>
    <x v="119"/>
    <x v="0"/>
    <x v="10"/>
    <s v="Adidas"/>
    <s v="Supplier E"/>
    <n v="178.39"/>
    <n v="223.44"/>
    <s v="No"/>
    <m/>
    <m/>
    <m/>
    <s v="No"/>
    <m/>
    <m/>
    <m/>
    <m/>
    <n v="249"/>
    <n v="0.3"/>
    <n v="74.7"/>
    <n v="174.3"/>
    <n v="189.3"/>
    <n v="178.39"/>
    <n v="-19.089999999999975"/>
    <n v="1"/>
    <n v="4"/>
  </r>
  <r>
    <s v="O2025001196"/>
    <x v="665"/>
    <m/>
    <d v="2025-09-23T00:00:00"/>
    <s v="C0140"/>
    <s v="P0194"/>
    <n v="1"/>
    <n v="21.89"/>
    <n v="0"/>
    <n v="15"/>
    <s v="Bank Transfer"/>
    <s v="Mobile App"/>
    <s v="In Transit"/>
    <s v=""/>
    <s v=""/>
    <s v="Ahmed Hassan"/>
    <s v="Female"/>
    <s v="Giza"/>
    <s v="Canal"/>
    <s v="Ahmed.Hassan82@outlook.com"/>
    <s v="+2010257001583"/>
    <n v="1991"/>
    <d v="2025-11-14T00:00:00"/>
    <s v=""/>
    <x v="52"/>
    <x v="0"/>
    <x v="10"/>
    <s v="SEB"/>
    <s v="Supplier A"/>
    <n v="17.04"/>
    <n v="24.34"/>
    <s v="No"/>
    <m/>
    <m/>
    <m/>
    <s v="No"/>
    <m/>
    <m/>
    <m/>
    <m/>
    <n v="21.89"/>
    <n v="0"/>
    <n v="0"/>
    <n v="21.89"/>
    <n v="36.89"/>
    <n v="17.04"/>
    <n v="-10.149999999999999"/>
    <m/>
    <m/>
  </r>
  <r>
    <s v="O2025001197"/>
    <x v="619"/>
    <d v="2025-05-04T00:00:00"/>
    <d v="2025-05-09T00:00:00"/>
    <s v="C0135"/>
    <s v="P0026"/>
    <n v="1"/>
    <n v="186.08"/>
    <n v="0"/>
    <n v="50"/>
    <s v="Card"/>
    <s v="Marketplace"/>
    <s v="Delivered"/>
    <s v=""/>
    <s v="SALE72"/>
    <s v="Youssef Samir"/>
    <s v="Female"/>
    <s v="Tanta"/>
    <s v="Upper Egypt"/>
    <s v="YOUSSEF.SAMIR13@hotmail.com"/>
    <s v="+2011449457150"/>
    <n v="1990"/>
    <d v="2022-12-22T00:00:00"/>
    <s v="Silver"/>
    <x v="42"/>
    <x v="2"/>
    <x v="20"/>
    <s v="Samsung"/>
    <s v="Supplier D"/>
    <n v="116.96"/>
    <n v="170.67"/>
    <s v="No"/>
    <m/>
    <m/>
    <m/>
    <s v="No"/>
    <s v="Loyalty Boost"/>
    <d v="2025-01-11T00:00:00"/>
    <d v="2025-03-02T00:00:00"/>
    <s v="Mobile App"/>
    <n v="186.08"/>
    <n v="0"/>
    <n v="0"/>
    <n v="186.08"/>
    <n v="236.08"/>
    <n v="116.96"/>
    <n v="19.120000000000019"/>
    <n v="5"/>
    <n v="3"/>
  </r>
  <r>
    <s v="O2025001198"/>
    <x v="395"/>
    <d v="2025-03-05T00:00:00"/>
    <d v="2025-05-05T00:00:00"/>
    <s v="C0007"/>
    <s v="P0055"/>
    <n v="2"/>
    <n v="36.53"/>
    <n v="0"/>
    <n v="15"/>
    <s v="Card"/>
    <s v="Web"/>
    <s v="Delivered"/>
    <s v=""/>
    <s v=""/>
    <s v="Sara El-Sayed"/>
    <s v="Male"/>
    <s v="Luxor"/>
    <s v="Canal"/>
    <s v="Sara.El-Sayed32@yahoo.com"/>
    <s v="+2010093612040"/>
    <n v="1984"/>
    <d v="2023-10-26T00:00:00"/>
    <s v="Bronze"/>
    <x v="52"/>
    <x v="0"/>
    <x v="10"/>
    <s v="SEB"/>
    <s v="Supplier C"/>
    <n v="22.54"/>
    <n v="33.46"/>
    <s v="No"/>
    <m/>
    <m/>
    <m/>
    <s v="No"/>
    <m/>
    <m/>
    <m/>
    <m/>
    <n v="73.06"/>
    <n v="0"/>
    <n v="0"/>
    <n v="73.06"/>
    <n v="88.06"/>
    <n v="45.08"/>
    <n v="12.980000000000004"/>
    <n v="61"/>
    <n v="-55"/>
  </r>
  <r>
    <s v="O2025001199"/>
    <x v="471"/>
    <d v="2025-01-15T00:00:00"/>
    <d v="2025-01-18T00:00:00"/>
    <s v="C0268"/>
    <s v="P0159"/>
    <n v="1"/>
    <n v="247.56"/>
    <n v="0"/>
    <n v="15"/>
    <s v="Cash"/>
    <s v="Web"/>
    <s v="Delivered"/>
    <s v=""/>
    <s v="SALE13"/>
    <s v="Rania Fathy"/>
    <s v="Male"/>
    <s v="Cairo"/>
    <s v="Canal"/>
    <s v="RANIA.FATHY17@gmail.com"/>
    <s v="+2011320461456"/>
    <n v="1989"/>
    <d v="2025-02-15T00:00:00"/>
    <s v="Silver"/>
    <x v="11"/>
    <x v="4"/>
    <x v="9"/>
    <s v="Adidas"/>
    <s v="Supplier C"/>
    <n v="168.23"/>
    <n v="233.18"/>
    <s v="No"/>
    <m/>
    <m/>
    <m/>
    <s v="No"/>
    <s v="Ramadan Deals"/>
    <d v="2025-08-11T00:00:00"/>
    <d v="2025-10-02T00:00:00"/>
    <s v="Mobile App"/>
    <n v="247.56"/>
    <n v="0"/>
    <n v="0"/>
    <n v="247.56"/>
    <n v="262.56"/>
    <n v="168.23"/>
    <n v="64.330000000000013"/>
    <n v="3"/>
    <n v="0"/>
  </r>
  <r>
    <s v="O2025001200"/>
    <x v="612"/>
    <d v="2025-07-20T00:00:00"/>
    <d v="2025-07-23T00:00:00"/>
    <s v="C0221"/>
    <s v="P0158"/>
    <n v="1"/>
    <n v="38.659999999999997"/>
    <n v="10"/>
    <n v="25"/>
    <s v="Wallet"/>
    <s v="Web"/>
    <s v="Canceled"/>
    <s v=""/>
    <s v=""/>
    <s v="Mostafa Nasser"/>
    <s v="Female"/>
    <s v="Luxor"/>
    <s v="Alexandria Coast"/>
    <s v="MOSTAFA.NASSER13@outlook.com"/>
    <s v="+2010827873038"/>
    <n v="1987"/>
    <d v="2024-11-14T00:00:00"/>
    <s v=""/>
    <x v="40"/>
    <x v="2"/>
    <x v="6"/>
    <s v="Adidas"/>
    <s v="Supplier D"/>
    <n v="27.09"/>
    <n v="39.1"/>
    <s v="Yes"/>
    <m/>
    <m/>
    <m/>
    <s v="No"/>
    <m/>
    <m/>
    <m/>
    <m/>
    <n v="38.659999999999997"/>
    <n v="0.1"/>
    <n v="3.8659999999999997"/>
    <n v="34.793999999999997"/>
    <n v="59.793999999999997"/>
    <n v="27.09"/>
    <n v="-17.296000000000003"/>
    <n v="3"/>
    <n v="2"/>
  </r>
  <r>
    <s v="O2025001201"/>
    <x v="604"/>
    <d v="2025-11-17T00:00:00"/>
    <d v="2025-11-24T00:00:00"/>
    <s v="C0120"/>
    <s v="P0114"/>
    <n v="1"/>
    <n v="242.85"/>
    <n v="10"/>
    <n v="15"/>
    <s v="Bank Transfer"/>
    <s v="Marketplace"/>
    <s v="Delivered"/>
    <s v="late delivery"/>
    <s v="WELCOME10"/>
    <s v="Salma Ibrahim"/>
    <s v="Female"/>
    <s v="Zagazig"/>
    <s v="Upper Egypt"/>
    <s v="Salma.Ibrahim79 @hotmail.com"/>
    <s v="+2010985307617"/>
    <n v="1997"/>
    <d v="2022-07-14T00:00:00"/>
    <s v="Silver"/>
    <x v="21"/>
    <x v="0"/>
    <x v="12"/>
    <s v="LocalBrand"/>
    <s v="Supplier C"/>
    <n v="174.2"/>
    <n v="247.43"/>
    <s v="No"/>
    <m/>
    <m/>
    <m/>
    <s v="No"/>
    <s v="Loyalty Boost"/>
    <d v="2025-03-22T00:00:00"/>
    <d v="2025-04-18T00:00:00"/>
    <s v="Web"/>
    <n v="242.85"/>
    <n v="0.1"/>
    <n v="24.285"/>
    <n v="218.565"/>
    <n v="233.565"/>
    <n v="174.2"/>
    <n v="29.365000000000009"/>
    <n v="7"/>
    <n v="5"/>
  </r>
  <r>
    <s v="O2025001202"/>
    <x v="478"/>
    <d v="2025-02-14T00:00:00"/>
    <d v="2025-02-18T00:00:00"/>
    <s v="C0290"/>
    <s v="P0136"/>
    <n v="3"/>
    <n v="82.18"/>
    <n v="15"/>
    <n v="25"/>
    <s v="Cash"/>
    <s v="Marketplace"/>
    <s v="Delivered"/>
    <s v="  "/>
    <s v="SALE34"/>
    <s v="Hager Nasser"/>
    <s v="Male"/>
    <s v="Cairo"/>
    <s v="Upper Egypt"/>
    <s v="Hager.Nasser78@gmail.com"/>
    <s v="+2011311806221"/>
    <n v="1998"/>
    <d v="2023-11-28T00:00:00"/>
    <s v="Bronze"/>
    <x v="89"/>
    <x v="3"/>
    <x v="5"/>
    <s v="Philips"/>
    <s v="Supplier B"/>
    <n v="61.76"/>
    <n v="83.68"/>
    <s v="Yes"/>
    <m/>
    <m/>
    <m/>
    <s v="No"/>
    <s v="Loyalty Boost"/>
    <d v="2025-04-26T00:00:00"/>
    <d v="2025-05-10T00:00:00"/>
    <s v="Marketplace"/>
    <n v="246.54000000000002"/>
    <n v="0.15"/>
    <n v="36.981000000000002"/>
    <n v="209.55900000000003"/>
    <n v="234.55900000000003"/>
    <n v="185.28"/>
    <n v="-0.72099999999997522"/>
    <n v="4"/>
    <n v="-47"/>
  </r>
  <r>
    <s v="O2025001203"/>
    <x v="402"/>
    <d v="2025-11-29T00:00:00"/>
    <d v="2025-12-01T00:00:00"/>
    <s v="C0204"/>
    <s v="P0136"/>
    <n v="2"/>
    <n v="80.22"/>
    <n v="0"/>
    <n v="35"/>
    <s v="Cash"/>
    <s v="Web"/>
    <s v="Delivered"/>
    <s v=""/>
    <s v=""/>
    <s v="Rania Ashour"/>
    <s v="Male"/>
    <s v="Cairo"/>
    <s v="Upper Egypt"/>
    <s v="Rania.Ashour75@outlook.com"/>
    <s v="+2010229051015"/>
    <n v="1988"/>
    <d v="2025-02-05T00:00:00"/>
    <s v="Bronze"/>
    <x v="89"/>
    <x v="3"/>
    <x v="5"/>
    <s v="Philips"/>
    <s v="Supplier B"/>
    <n v="61.76"/>
    <n v="83.68"/>
    <s v="Yes"/>
    <m/>
    <m/>
    <m/>
    <s v="No"/>
    <m/>
    <m/>
    <m/>
    <m/>
    <n v="160.44"/>
    <n v="0"/>
    <n v="0"/>
    <n v="160.44"/>
    <n v="195.44"/>
    <n v="123.52"/>
    <n v="1.9200000000000017"/>
    <n v="2"/>
    <n v="3"/>
  </r>
  <r>
    <s v="O2025001204"/>
    <x v="375"/>
    <d v="2025-06-06T00:00:00"/>
    <d v="2025-06-18T00:00:00"/>
    <s v="C0081"/>
    <s v="P0015"/>
    <n v="2"/>
    <n v="31.53"/>
    <n v="0"/>
    <n v="25"/>
    <s v="Cash"/>
    <s v="Web"/>
    <s v="Delivered"/>
    <s v=""/>
    <s v="SALE77"/>
    <s v="Mostafa Mahmoud"/>
    <s v="Female"/>
    <s v="Zagazig"/>
    <s v="Delta"/>
    <s v="Mostafa.Mahmoud3@hotmail.com"/>
    <s v="+2011863014475"/>
    <n v="2002"/>
    <d v="2022-02-05T00:00:00"/>
    <s v="Gold"/>
    <x v="73"/>
    <x v="4"/>
    <x v="9"/>
    <s v="Nike"/>
    <s v="Supplier D"/>
    <n v="26.41"/>
    <n v="35.51"/>
    <s v="No"/>
    <m/>
    <m/>
    <m/>
    <s v="No"/>
    <s v="New Year"/>
    <d v="2024-03-24T00:00:00"/>
    <d v="2024-05-01T00:00:00"/>
    <s v="Web"/>
    <n v="63.06"/>
    <n v="0"/>
    <n v="0"/>
    <n v="63.06"/>
    <n v="88.06"/>
    <n v="52.82"/>
    <n v="-14.759999999999998"/>
    <n v="12"/>
    <n v="4"/>
  </r>
  <r>
    <s v="O2025001205"/>
    <x v="687"/>
    <d v="2025-08-23T00:00:00"/>
    <d v="2025-08-28T00:00:00"/>
    <s v="C0215"/>
    <s v="P0211"/>
    <n v="2"/>
    <n v="232.42"/>
    <n v="0"/>
    <n v="25"/>
    <s v="Bank Transfer"/>
    <s v="Marketplace"/>
    <s v="Delivered"/>
    <s v=""/>
    <s v=""/>
    <s v="Omar Ashour"/>
    <s v="Male"/>
    <s v="Giza"/>
    <s v="Greater Cairo"/>
    <s v="Omar.Ashour50@hotmail.com"/>
    <s v="+2011812340696"/>
    <n v="1988"/>
    <d v="2024-07-08T00:00:00"/>
    <s v="Bronze"/>
    <x v="150"/>
    <x v="2"/>
    <x v="23"/>
    <s v="L'Oreal"/>
    <s v="Supplier D"/>
    <n v="165.47"/>
    <n v="252.29"/>
    <s v="No"/>
    <m/>
    <m/>
    <m/>
    <s v="No"/>
    <m/>
    <m/>
    <m/>
    <m/>
    <n v="464.84"/>
    <n v="0"/>
    <n v="0"/>
    <n v="464.84"/>
    <n v="489.84"/>
    <n v="330.94"/>
    <n v="108.89999999999998"/>
    <n v="5"/>
    <n v="5"/>
  </r>
  <r>
    <s v="O2025001206"/>
    <x v="622"/>
    <d v="2025-05-15T00:00:00"/>
    <d v="2025-05-17T00:00:00"/>
    <s v="C0241"/>
    <s v="P0218"/>
    <n v="3"/>
    <n v="21.44"/>
    <n v="0"/>
    <n v="0"/>
    <s v="Bank Transfer"/>
    <s v="Marketplace"/>
    <s v="Delivered"/>
    <s v=""/>
    <s v=""/>
    <s v="Mona Samir"/>
    <s v="Male"/>
    <s v="Suez"/>
    <s v="Upper Egypt"/>
    <s v="MONA.SAMIR16@outlook.com"/>
    <s v="+2011104558305"/>
    <n v="1983"/>
    <d v="2023-03-28T00:00:00"/>
    <s v="Silver"/>
    <x v="36"/>
    <x v="2"/>
    <x v="3"/>
    <s v="LocalBrand"/>
    <s v="Supplier B"/>
    <n v="19.989999999999998"/>
    <n v="24.02"/>
    <s v="Yes"/>
    <m/>
    <m/>
    <m/>
    <s v="No"/>
    <m/>
    <m/>
    <m/>
    <m/>
    <n v="64.320000000000007"/>
    <n v="0"/>
    <n v="0"/>
    <n v="64.320000000000007"/>
    <n v="64.320000000000007"/>
    <n v="59.97"/>
    <n v="4.3500000000000085"/>
    <n v="2"/>
    <n v="4"/>
  </r>
  <r>
    <s v="O2025001207"/>
    <x v="696"/>
    <d v="2025-12-27T00:00:00"/>
    <d v="2025-12-30T00:00:00"/>
    <s v="C0394"/>
    <s v="P0173"/>
    <n v="1"/>
    <n v="227.63"/>
    <n v="1"/>
    <n v="35"/>
    <s v="Bank Transfer"/>
    <s v="Marketplace"/>
    <s v="Delivered"/>
    <s v=""/>
    <s v=""/>
    <s v="Salma Khaled"/>
    <s v="Male"/>
    <s v="Suez"/>
    <s v="Delta"/>
    <s v="SALMA.KHALED32@hotmail.com"/>
    <s v="+2011861768720"/>
    <n v="1975"/>
    <d v="2023-03-04T00:00:00"/>
    <s v="Silver"/>
    <x v="95"/>
    <x v="1"/>
    <x v="7"/>
    <s v="LocalBrand"/>
    <s v="Supplier C"/>
    <n v="167.99"/>
    <n v="230.52"/>
    <s v="No"/>
    <m/>
    <m/>
    <m/>
    <s v="No"/>
    <m/>
    <m/>
    <m/>
    <m/>
    <n v="227.63"/>
    <n v="0.01"/>
    <n v="2.2763"/>
    <n v="225.3537"/>
    <n v="260.3537"/>
    <n v="167.99"/>
    <n v="22.363699999999994"/>
    <n v="3"/>
    <n v="2"/>
  </r>
  <r>
    <s v="O2025001208"/>
    <x v="509"/>
    <d v="2025-01-03T00:00:00"/>
    <d v="2025-03-03T00:00:00"/>
    <s v="C0401"/>
    <s v="P0043"/>
    <n v="2"/>
    <n v="245.73"/>
    <n v="0"/>
    <n v="35"/>
    <s v="Card"/>
    <s v="Web"/>
    <s v="Returned"/>
    <s v=""/>
    <s v=""/>
    <s v="Yara Abdelrahman"/>
    <s v="Male"/>
    <s v="Cairo"/>
    <s v="Delta"/>
    <s v="Yara.Abdelrahman2 @gmail.com"/>
    <s v="+2010303256715"/>
    <n v="1989"/>
    <d v="2024-03-26T00:00:00"/>
    <s v="Silver"/>
    <x v="3"/>
    <x v="0"/>
    <x v="2"/>
    <s v="Anker"/>
    <s v="Supplier A"/>
    <n v="0"/>
    <n v="242.11"/>
    <s v="Yes"/>
    <m/>
    <m/>
    <m/>
    <s v="No"/>
    <m/>
    <m/>
    <m/>
    <m/>
    <n v="491.46"/>
    <n v="0"/>
    <n v="0"/>
    <n v="491.46"/>
    <n v="526.46"/>
    <n v="0"/>
    <n v="456.46"/>
    <n v="59"/>
    <n v="-55"/>
  </r>
  <r>
    <s v="O2025001209"/>
    <x v="665"/>
    <m/>
    <d v="2025-10-19T00:00:00"/>
    <s v="C0491"/>
    <s v="P0192"/>
    <n v="2"/>
    <n v="269.72000000000003"/>
    <n v="0"/>
    <n v="15"/>
    <s v="Cash"/>
    <s v="Web"/>
    <s v="Delivered"/>
    <s v=""/>
    <s v="SALE60"/>
    <s v="Omar El-Sayed"/>
    <s v="Female"/>
    <s v="Giza"/>
    <s v="Alexandria Coast"/>
    <s v="Omar.El-Sayed67@gmail.com"/>
    <s v="+2010945232198"/>
    <n v="1981"/>
    <d v="2024-12-30T00:00:00"/>
    <s v="Gold"/>
    <x v="114"/>
    <x v="0"/>
    <x v="2"/>
    <s v="Nike"/>
    <s v="Supplier C"/>
    <n v="194.1"/>
    <n v="266.05"/>
    <s v="No"/>
    <m/>
    <m/>
    <m/>
    <s v="No"/>
    <s v="Summer Sale"/>
    <d v="2025-07-27T00:00:00"/>
    <d v="2025-08-20T00:00:00"/>
    <s v="Mobile App"/>
    <n v="539.44000000000005"/>
    <n v="0"/>
    <n v="0"/>
    <n v="539.44000000000005"/>
    <n v="554.44000000000005"/>
    <n v="388.2"/>
    <n v="136.24000000000007"/>
    <m/>
    <m/>
  </r>
  <r>
    <s v="O2025001210"/>
    <x v="539"/>
    <d v="2025-12-01T00:00:00"/>
    <d v="2025-12-04T00:00:00"/>
    <s v="C0136"/>
    <s v="P0056"/>
    <n v="1"/>
    <n v="129.56"/>
    <n v="15"/>
    <n v="15"/>
    <s v="Cash"/>
    <s v="Web"/>
    <s v="Returned"/>
    <s v=""/>
    <s v=""/>
    <s v="Youssef Gomaa"/>
    <s v="Female"/>
    <s v="Cairo"/>
    <s v="Upper Egypt"/>
    <s v="Youssef.Gomaa60@hotmail.com"/>
    <s v="+2010079549814"/>
    <n v="1994"/>
    <d v="2022-06-20T00:00:00"/>
    <s v="Bronze"/>
    <x v="100"/>
    <x v="1"/>
    <x v="14"/>
    <s v="Philips"/>
    <s v="Supplier C"/>
    <n v="123.21"/>
    <n v="149.9"/>
    <s v="No"/>
    <m/>
    <m/>
    <m/>
    <s v="No"/>
    <m/>
    <m/>
    <m/>
    <m/>
    <n v="129.56"/>
    <n v="0.15"/>
    <n v="19.434000000000001"/>
    <n v="110.126"/>
    <n v="125.126"/>
    <n v="123.21"/>
    <n v="-28.083999999999989"/>
    <n v="3"/>
    <n v="3"/>
  </r>
  <r>
    <s v="O2025001211"/>
    <x v="645"/>
    <d v="2025-08-17T00:00:00"/>
    <d v="2025-08-21T00:00:00"/>
    <s v="C0326"/>
    <s v="P0110"/>
    <n v="1"/>
    <n v="214.4"/>
    <n v="15"/>
    <n v="35"/>
    <s v="Cash"/>
    <s v="Web"/>
    <s v="Delivered"/>
    <s v=""/>
    <s v="SALE13"/>
    <s v="Omar Ibrahim"/>
    <s v="Male"/>
    <s v="Mansoura"/>
    <s v="Greater Cairo"/>
    <s v="Omar.Ibrahim97@yahoo.com"/>
    <s v="+2010233862946"/>
    <n v="1999"/>
    <d v="2023-08-28T00:00:00"/>
    <s v="Gold"/>
    <x v="5"/>
    <x v="3"/>
    <x v="4"/>
    <s v="Adidas"/>
    <s v="Supplier A"/>
    <n v="189.42"/>
    <n v="236.52"/>
    <s v="No"/>
    <m/>
    <m/>
    <m/>
    <s v="No"/>
    <s v="Ramadan Deals"/>
    <d v="2025-08-11T00:00:00"/>
    <d v="2025-10-02T00:00:00"/>
    <s v="Mobile App"/>
    <n v="214.4"/>
    <n v="0.15"/>
    <n v="32.159999999999997"/>
    <n v="182.24"/>
    <n v="217.24"/>
    <n v="189.42"/>
    <n v="-42.179999999999978"/>
    <n v="4"/>
    <n v="3"/>
  </r>
  <r>
    <s v="O2025001212"/>
    <x v="670"/>
    <d v="2025-02-24T00:00:00"/>
    <d v="2025-02-26T00:00:00"/>
    <s v="C0270"/>
    <s v="P0153"/>
    <n v="3"/>
    <n v="97.39"/>
    <n v="10"/>
    <n v="0"/>
    <s v="Card"/>
    <s v="Mobile App"/>
    <s v="Delivered"/>
    <s v=""/>
    <s v=""/>
    <s v="Youssef Kamel"/>
    <s v="Male"/>
    <s v="Alexandria"/>
    <s v="Canal"/>
    <s v="YOUSSEF.KAMEL47@outlook.com"/>
    <s v="+2010511601751"/>
    <n v="1970"/>
    <d v="2023-03-09T00:00:00"/>
    <s v="Bronze"/>
    <x v="40"/>
    <x v="2"/>
    <x v="6"/>
    <s v="Adidas"/>
    <s v="Supplier E"/>
    <n v="79.77"/>
    <n v="91.88"/>
    <s v="No"/>
    <m/>
    <m/>
    <m/>
    <s v="No"/>
    <m/>
    <m/>
    <m/>
    <m/>
    <n v="292.17"/>
    <n v="0.1"/>
    <n v="29.217000000000002"/>
    <n v="262.95300000000003"/>
    <n v="262.95300000000003"/>
    <n v="239.31"/>
    <n v="23.643000000000029"/>
    <n v="2"/>
    <n v="7"/>
  </r>
  <r>
    <s v="O2025001213"/>
    <x v="371"/>
    <d v="2025-04-02T00:00:00"/>
    <d v="2025-02-09T00:00:00"/>
    <s v="C0268"/>
    <s v="P0041"/>
    <n v="1"/>
    <n v="3.21"/>
    <n v="25"/>
    <n v="50"/>
    <s v="Bank Transfer"/>
    <s v="Mobile App"/>
    <s v="Returned"/>
    <s v="call before delivery"/>
    <s v="SALE73"/>
    <s v="Rania Fathy"/>
    <s v="Male"/>
    <s v="Cairo"/>
    <s v="Canal"/>
    <s v="RANIA.FATHY17@gmail.com"/>
    <s v="+2011320461456"/>
    <n v="1989"/>
    <d v="2025-02-15T00:00:00"/>
    <s v="Silver"/>
    <x v="56"/>
    <x v="0"/>
    <x v="12"/>
    <s v="Samsung"/>
    <s v="Supplier A"/>
    <n v="2.42"/>
    <n v="3.15"/>
    <s v="No"/>
    <m/>
    <m/>
    <m/>
    <s v="No"/>
    <s v="New Year"/>
    <d v="2024-09-02T00:00:00"/>
    <d v="2024-10-02T00:00:00"/>
    <s v="All"/>
    <n v="3.21"/>
    <n v="0.25"/>
    <n v="0.80249999999999999"/>
    <n v="2.4074999999999998"/>
    <n v="52.407499999999999"/>
    <n v="2.42"/>
    <n v="-50.012500000000003"/>
    <n v="-52"/>
    <n v="31"/>
  </r>
  <r>
    <s v="O2025001214"/>
    <x v="624"/>
    <d v="2025-03-28T00:00:00"/>
    <m/>
    <s v="C0015"/>
    <s v="P0107"/>
    <n v="1"/>
    <n v="152.13999999999999"/>
    <n v="0"/>
    <n v="25"/>
    <s v="Cash"/>
    <s v="Marketplace"/>
    <s v="Delivered"/>
    <s v=""/>
    <s v="SALE83"/>
    <s v="Nada Nasser"/>
    <s v="Female"/>
    <s v="Ismailia"/>
    <s v="Delta"/>
    <s v="Nada.Nasser54@yahoo.com"/>
    <s v="+2011446353267"/>
    <n v="1975"/>
    <d v="2023-11-13T00:00:00"/>
    <s v=""/>
    <x v="8"/>
    <x v="3"/>
    <x v="5"/>
    <s v="LocalBrand"/>
    <s v="Supplier E"/>
    <n v="133.01"/>
    <n v="169.51"/>
    <s v="No"/>
    <d v="2025-12-01T00:00:00"/>
    <s v="Damaged"/>
    <s v="Bank Transfer"/>
    <s v="Yes"/>
    <s v="Black Friday"/>
    <d v="2025-06-17T00:00:00"/>
    <d v="2025-07-21T00:00:00"/>
    <s v="Mobile App"/>
    <n v="152.13999999999999"/>
    <n v="0"/>
    <n v="0"/>
    <n v="152.13999999999999"/>
    <n v="177.14"/>
    <n v="133.01"/>
    <n v="-5.8700000000000045"/>
    <m/>
    <n v="0"/>
  </r>
  <r>
    <s v="O2025001215"/>
    <x v="412"/>
    <d v="2025-02-13T00:00:00"/>
    <d v="2025-02-15T00:00:00"/>
    <s v="C0146"/>
    <s v="P0026"/>
    <n v="2"/>
    <n v="153.02000000000001"/>
    <n v="15"/>
    <n v="15"/>
    <s v="Card"/>
    <s v="Web"/>
    <s v="Returned"/>
    <s v=""/>
    <s v=""/>
    <s v="Mostafa Nasser"/>
    <s v="Male"/>
    <s v="Mansoura"/>
    <s v="Delta"/>
    <s v="MOSTAFA.NASSER40@yahoo.com"/>
    <s v="+2010779321806"/>
    <n v="1993"/>
    <d v="2023-12-08T00:00:00"/>
    <s v="Platinum"/>
    <x v="42"/>
    <x v="2"/>
    <x v="20"/>
    <s v="Samsung"/>
    <s v="Supplier D"/>
    <n v="116.96"/>
    <n v="170.67"/>
    <s v="No"/>
    <m/>
    <m/>
    <m/>
    <s v="No"/>
    <m/>
    <m/>
    <m/>
    <m/>
    <n v="306.04000000000002"/>
    <n v="0.15"/>
    <n v="45.905999999999999"/>
    <n v="260.13400000000001"/>
    <n v="275.13400000000001"/>
    <n v="233.92"/>
    <n v="11.214000000000027"/>
    <n v="2"/>
    <n v="-231"/>
  </r>
  <r>
    <s v="O2025001216"/>
    <x v="387"/>
    <m/>
    <d v="2026-01-07T00:00:00"/>
    <s v="C0296"/>
    <s v="P0066"/>
    <n v="1"/>
    <n v="134.72"/>
    <n v="0"/>
    <n v="35"/>
    <s v="Wallet"/>
    <s v="Mobile App"/>
    <s v="Delivered"/>
    <s v=""/>
    <s v=""/>
    <s v="Mohamed Ashour"/>
    <s v="Female"/>
    <s v="Giza"/>
    <s v="Delta"/>
    <s v="Mohamed.Ashour17@outlook.com"/>
    <s v="+2011555962526"/>
    <n v="1997"/>
    <d v="2024-12-31T00:00:00"/>
    <s v="Bronze"/>
    <x v="22"/>
    <x v="1"/>
    <x v="7"/>
    <s v="SEB"/>
    <s v="Supplier D"/>
    <n v="106.9"/>
    <n v="136.69"/>
    <s v="Yes"/>
    <m/>
    <m/>
    <m/>
    <s v="No"/>
    <m/>
    <m/>
    <m/>
    <m/>
    <n v="134.72"/>
    <n v="0"/>
    <n v="0"/>
    <n v="134.72"/>
    <n v="169.72"/>
    <n v="106.9"/>
    <n v="-7.1800000000000068"/>
    <m/>
    <m/>
  </r>
  <r>
    <s v="O2025001217"/>
    <x v="642"/>
    <d v="2025-06-10T00:00:00"/>
    <d v="2025-06-11T00:00:00"/>
    <s v="C0133"/>
    <s v="P0136"/>
    <n v="1"/>
    <n v="80.08"/>
    <n v="0"/>
    <n v="25"/>
    <s v="Cash"/>
    <s v="Web"/>
    <s v="Delivered"/>
    <s v=""/>
    <s v=""/>
    <s v="Ahmed Samir"/>
    <s v="Male"/>
    <s v="Luxor"/>
    <s v="Delta"/>
    <s v="Ahmed.Samir33@gmail.com"/>
    <s v="+2011884322490"/>
    <n v="1982"/>
    <d v="2022-08-23T00:00:00"/>
    <s v=""/>
    <x v="89"/>
    <x v="3"/>
    <x v="5"/>
    <s v="Philips"/>
    <s v="Supplier B"/>
    <n v="61.76"/>
    <n v="83.68"/>
    <s v="Yes"/>
    <m/>
    <m/>
    <m/>
    <s v="No"/>
    <m/>
    <m/>
    <m/>
    <m/>
    <n v="80.08"/>
    <n v="0"/>
    <n v="0"/>
    <n v="80.08"/>
    <n v="105.08"/>
    <n v="61.76"/>
    <n v="-6.68"/>
    <n v="1"/>
    <n v="2"/>
  </r>
  <r>
    <s v="O2025001218"/>
    <x v="672"/>
    <d v="2025-03-08T00:00:00"/>
    <d v="2025-03-15T00:00:00"/>
    <s v="C0373"/>
    <s v="P0016"/>
    <n v="1"/>
    <n v="103.29"/>
    <n v="10"/>
    <n v="35"/>
    <s v="Bank Transfer"/>
    <s v="Mobile App"/>
    <s v="In Transit"/>
    <s v=""/>
    <s v="SALE60"/>
    <s v="Ahmed Kamel"/>
    <s v="Female"/>
    <s v="Alexandria"/>
    <s v="Canal"/>
    <s v="Ahmed.Kamel26@gmail.com"/>
    <s v="+2011862035205"/>
    <n v="2000"/>
    <d v="2025-06-06T00:00:00"/>
    <s v="Platinum"/>
    <x v="126"/>
    <x v="4"/>
    <x v="13"/>
    <s v="Adidas"/>
    <s v="Supplier E"/>
    <n v="80.72"/>
    <n v="113.01"/>
    <s v="No"/>
    <m/>
    <m/>
    <m/>
    <s v="No"/>
    <s v="Summer Sale"/>
    <d v="2025-07-27T00:00:00"/>
    <d v="2025-08-20T00:00:00"/>
    <s v="Mobile App"/>
    <n v="103.29"/>
    <n v="0.1"/>
    <n v="10.329000000000001"/>
    <n v="92.961000000000013"/>
    <n v="127.96100000000001"/>
    <n v="80.72"/>
    <n v="-22.758999999999986"/>
    <n v="7"/>
    <n v="2"/>
  </r>
  <r>
    <s v="O2025001219"/>
    <x v="568"/>
    <d v="2025-09-18T00:00:00"/>
    <d v="2025-09-22T00:00:00"/>
    <s v="C0291"/>
    <s v="P0176"/>
    <n v="2"/>
    <n v="145.82"/>
    <n v="5"/>
    <n v="15"/>
    <s v="Cash"/>
    <s v="Web"/>
    <s v="In Transit"/>
    <s v="late delivery"/>
    <s v="SALE68"/>
    <s v="Karim Abdelrahman"/>
    <s v="Female"/>
    <s v="Zagazig"/>
    <s v="Upper Egypt"/>
    <s v="Karim.Abdelrahman78@hotmail.com"/>
    <s v="+2011145489021"/>
    <n v="1982"/>
    <d v="2024-09-24T00:00:00"/>
    <s v="Gold"/>
    <x v="113"/>
    <x v="1"/>
    <x v="21"/>
    <s v="Xiaomi"/>
    <s v="Supplier A"/>
    <n v="113.83"/>
    <n v="170.1"/>
    <s v="No"/>
    <m/>
    <m/>
    <m/>
    <s v="No"/>
    <s v="Loyalty Boost"/>
    <d v="2025-04-20T00:00:00"/>
    <d v="2025-05-07T00:00:00"/>
    <s v="All"/>
    <n v="291.64"/>
    <n v="0.05"/>
    <n v="14.582000000000001"/>
    <n v="277.05799999999999"/>
    <n v="292.05799999999999"/>
    <n v="227.66"/>
    <n v="34.397999999999996"/>
    <n v="4"/>
    <n v="2"/>
  </r>
  <r>
    <s v="O2025001220"/>
    <x v="702"/>
    <d v="2025-03-11T00:00:00"/>
    <d v="2025-04-11T00:00:00"/>
    <s v="C0134"/>
    <s v="P0159"/>
    <n v="1"/>
    <n v="206.47"/>
    <n v="0"/>
    <n v="35"/>
    <s v="Wallet"/>
    <s v="Web"/>
    <s v="In Transit"/>
    <s v=""/>
    <s v="SALE13"/>
    <s v="Salma Mahmoud"/>
    <s v="Male"/>
    <s v="Giza"/>
    <s v="Alexandria Coast"/>
    <s v="Salma.Mahmoud13@gmail.com"/>
    <s v="+2010855750361"/>
    <n v="1987"/>
    <d v="2024-11-02T00:00:00"/>
    <s v="Bronze"/>
    <x v="11"/>
    <x v="4"/>
    <x v="9"/>
    <s v="Adidas"/>
    <s v="Supplier C"/>
    <n v="168.23"/>
    <n v="233.18"/>
    <s v="No"/>
    <m/>
    <m/>
    <m/>
    <s v="No"/>
    <s v="Ramadan Deals"/>
    <d v="2025-08-11T00:00:00"/>
    <d v="2025-10-02T00:00:00"/>
    <s v="Mobile App"/>
    <n v="206.47"/>
    <n v="0"/>
    <n v="0"/>
    <n v="206.47"/>
    <n v="241.47"/>
    <n v="168.23"/>
    <n v="3.2400000000000091"/>
    <n v="31"/>
    <n v="-230"/>
  </r>
  <r>
    <s v="O2025001221"/>
    <x v="718"/>
    <d v="2025-07-08T00:00:00"/>
    <d v="2025-07-20T00:00:00"/>
    <s v="C0364"/>
    <s v="P0041"/>
    <n v="3"/>
    <n v="3.37"/>
    <n v="20"/>
    <n v="15"/>
    <s v="Bank Transfer"/>
    <s v="Web"/>
    <s v="Returned"/>
    <s v=""/>
    <s v="SALE13"/>
    <s v="Yara Hegazy"/>
    <s v="Female"/>
    <s v="Zagazig"/>
    <s v="Alexandria Coast"/>
    <s v="Yara.Hegazy21@hotmail.com"/>
    <s v="+2011055575413"/>
    <n v="1995"/>
    <d v="2023-09-15T00:00:00"/>
    <s v="Platinum"/>
    <x v="56"/>
    <x v="0"/>
    <x v="12"/>
    <s v="Samsung"/>
    <s v="Supplier A"/>
    <n v="2.42"/>
    <n v="3.15"/>
    <s v="No"/>
    <m/>
    <m/>
    <m/>
    <s v="No"/>
    <s v="Ramadan Deals"/>
    <d v="2025-08-11T00:00:00"/>
    <d v="2025-10-02T00:00:00"/>
    <s v="Mobile App"/>
    <n v="10.11"/>
    <n v="0.2"/>
    <n v="2.0219999999999998"/>
    <n v="8.0879999999999992"/>
    <n v="23.088000000000001"/>
    <n v="7.26"/>
    <n v="-14.172000000000001"/>
    <n v="12"/>
    <n v="92"/>
  </r>
  <r>
    <s v="O2025001222"/>
    <x v="447"/>
    <d v="2025-12-01T00:00:00"/>
    <d v="2025-01-17T00:00:00"/>
    <s v="C0433"/>
    <s v="P0045"/>
    <n v="1"/>
    <n v="93.5"/>
    <n v="0"/>
    <n v="25"/>
    <s v="Wallet"/>
    <s v="Marketplace"/>
    <s v="Delivered"/>
    <s v=""/>
    <s v=""/>
    <s v="Mai Ibrahim"/>
    <s v="Male"/>
    <s v="Alexandria"/>
    <s v="Delta"/>
    <s v="Mai.Ibrahim4@gmail.com"/>
    <s v="+2011912252432"/>
    <n v="1994"/>
    <d v="2022-06-11T00:00:00"/>
    <s v="Silver"/>
    <x v="62"/>
    <x v="4"/>
    <x v="19"/>
    <s v="Samsung"/>
    <s v="Supplier A"/>
    <n v="81.19"/>
    <n v="107.12"/>
    <s v="No"/>
    <m/>
    <m/>
    <m/>
    <s v="No"/>
    <m/>
    <m/>
    <m/>
    <m/>
    <n v="93.5"/>
    <n v="0"/>
    <n v="0"/>
    <n v="93.5"/>
    <n v="118.5"/>
    <n v="81.19"/>
    <n v="-12.689999999999998"/>
    <n v="-318"/>
    <n v="327"/>
  </r>
  <r>
    <s v="O2025001223"/>
    <x v="628"/>
    <d v="2025-04-02T00:00:00"/>
    <d v="2025-04-06T00:00:00"/>
    <s v="C0397"/>
    <s v="P0126"/>
    <n v="1"/>
    <n v="90.53"/>
    <n v="15"/>
    <n v="35"/>
    <s v="Cash"/>
    <s v="Marketplace"/>
    <s v="Delivered"/>
    <s v=""/>
    <s v="SALE53"/>
    <s v="Karim Khaled"/>
    <s v="Male"/>
    <s v="Mansoura"/>
    <s v="Greater Cairo"/>
    <s v="Karim.Khaled67@hotmail.com"/>
    <s v="+2010703346750"/>
    <n v="1986"/>
    <d v="2024-07-04T00:00:00"/>
    <s v="Silver"/>
    <x v="56"/>
    <x v="0"/>
    <x v="12"/>
    <s v="Samsung"/>
    <s v="Supplier D"/>
    <n v="0"/>
    <n v="84.56"/>
    <s v="No"/>
    <m/>
    <m/>
    <m/>
    <s v="No"/>
    <s v="Summer Sale"/>
    <d v="2024-05-04T00:00:00"/>
    <d v="2024-05-28T00:00:00"/>
    <s v="Web"/>
    <n v="90.53"/>
    <n v="0.15"/>
    <n v="13.579499999999999"/>
    <n v="76.950500000000005"/>
    <n v="111.95050000000001"/>
    <n v="0"/>
    <n v="41.950500000000005"/>
    <n v="4"/>
    <n v="4"/>
  </r>
  <r>
    <s v="O2025001224"/>
    <x v="527"/>
    <d v="2025-03-23T00:00:00"/>
    <d v="2025-03-26T00:00:00"/>
    <s v="C0469"/>
    <s v="P0191"/>
    <n v="2"/>
    <n v="52.15"/>
    <n v="2"/>
    <n v="0"/>
    <s v="Card"/>
    <s v="Mobile App"/>
    <s v="Delivered"/>
    <s v=""/>
    <s v="SALE73"/>
    <s v="Mona Ashour"/>
    <s v="Male"/>
    <s v="Zagazig"/>
    <s v="Upper Egypt"/>
    <s v="Mona.Ashour95@gmail.com"/>
    <s v="+2011685037629"/>
    <n v="1990"/>
    <d v="2024-08-24T00:00:00"/>
    <s v="Gold"/>
    <x v="65"/>
    <x v="1"/>
    <x v="11"/>
    <s v="LocalBrand"/>
    <s v="Supplier A"/>
    <n v="0"/>
    <n v="45.89"/>
    <s v="No"/>
    <d v="2025-01-06T00:00:00"/>
    <s v="Other"/>
    <s v="Bank Transfer"/>
    <s v="Yes"/>
    <s v="New Year"/>
    <d v="2024-09-02T00:00:00"/>
    <d v="2024-10-02T00:00:00"/>
    <s v="All"/>
    <n v="104.3"/>
    <n v="0.02"/>
    <n v="2.0859999999999999"/>
    <n v="102.214"/>
    <n v="102.214"/>
    <n v="0"/>
    <n v="102.214"/>
    <n v="3"/>
    <n v="4"/>
  </r>
  <r>
    <s v="O2025001225"/>
    <x v="601"/>
    <d v="2025-08-30T00:00:00"/>
    <d v="2025-09-03T00:00:00"/>
    <s v="C0497"/>
    <s v="P0216"/>
    <n v="1"/>
    <n v="36.51"/>
    <n v="0"/>
    <n v="25"/>
    <s v="Bank Transfer"/>
    <s v="Mobile App"/>
    <s v="Delivered"/>
    <s v=""/>
    <s v=""/>
    <s v="Youssef Samir"/>
    <s v="Female"/>
    <s v="Cairo"/>
    <s v="Greater Cairo"/>
    <s v="YOUSSEF.SAMIR82@yahoo.com"/>
    <s v="+2010986077373"/>
    <n v="2002"/>
    <d v="2025-03-30T00:00:00"/>
    <s v="Bronze"/>
    <x v="5"/>
    <x v="3"/>
    <x v="4"/>
    <s v="Adidas"/>
    <s v="Supplier E"/>
    <n v="0"/>
    <n v="33.130000000000003"/>
    <s v="No"/>
    <d v="2025-08-19T00:00:00"/>
    <s v="Changed mind"/>
    <s v="Cash"/>
    <s v="Yes"/>
    <m/>
    <m/>
    <m/>
    <m/>
    <n v="36.51"/>
    <n v="0"/>
    <n v="0"/>
    <n v="36.51"/>
    <n v="61.51"/>
    <n v="0"/>
    <n v="11.509999999999998"/>
    <n v="4"/>
    <n v="5"/>
  </r>
  <r>
    <s v="O2025001226"/>
    <x v="720"/>
    <d v="2025-02-24T00:00:00"/>
    <d v="2025-02-27T00:00:00"/>
    <s v="C0150"/>
    <s v="P0183"/>
    <n v="2"/>
    <n v="226.07"/>
    <n v="5"/>
    <n v="0"/>
    <s v="Card"/>
    <s v="Marketplace"/>
    <s v="Returned"/>
    <s v=""/>
    <s v=""/>
    <s v="Rania Samir"/>
    <s v="Female"/>
    <s v="Suez"/>
    <s v="Greater Cairo"/>
    <s v="Rania.Samir68 @hotmail.com"/>
    <s v="+2011279016372"/>
    <n v="2001"/>
    <d v="2025-01-28T00:00:00"/>
    <s v="Silver"/>
    <x v="51"/>
    <x v="4"/>
    <x v="9"/>
    <s v="Nivea"/>
    <s v="Supplier D"/>
    <n v="158.65"/>
    <n v="220.64"/>
    <s v="No"/>
    <m/>
    <m/>
    <m/>
    <s v="No"/>
    <m/>
    <m/>
    <m/>
    <m/>
    <n v="452.14"/>
    <n v="0.05"/>
    <n v="22.606999999999999"/>
    <n v="429.53300000000002"/>
    <n v="429.53300000000002"/>
    <n v="317.3"/>
    <n v="112.233"/>
    <n v="3"/>
    <n v="3"/>
  </r>
  <r>
    <s v="O2025001227"/>
    <x v="540"/>
    <d v="2025-11-22T00:00:00"/>
    <d v="2025-11-24T00:00:00"/>
    <s v="C0374"/>
    <s v="P0038"/>
    <n v="2"/>
    <n v="96.99"/>
    <n v="5"/>
    <n v="15"/>
    <s v="Cash"/>
    <s v="Web"/>
    <s v="Delivered"/>
    <s v=""/>
    <s v="SALE62"/>
    <s v="Mostafa Samir"/>
    <s v="Female"/>
    <s v="Cairo"/>
    <s v="Canal"/>
    <s v="Mostafa.Samir29@gmail.com"/>
    <s v="+2010803979821"/>
    <n v="2002"/>
    <d v="2025-08-23T00:00:00"/>
    <s v="Gold"/>
    <x v="128"/>
    <x v="1"/>
    <x v="7"/>
    <s v="Adidas"/>
    <s v="Supplier D"/>
    <n v="71.39"/>
    <n v="106.62"/>
    <s v="No"/>
    <m/>
    <m/>
    <m/>
    <s v="No"/>
    <s v="Summer Sale"/>
    <d v="2025-06-01T00:00:00"/>
    <d v="2025-07-19T00:00:00"/>
    <s v="Mobile App"/>
    <n v="193.98"/>
    <n v="0.05"/>
    <n v="9.6989999999999998"/>
    <n v="184.28099999999998"/>
    <n v="199.28099999999998"/>
    <n v="142.78"/>
    <n v="26.500999999999976"/>
    <n v="2"/>
    <n v="2"/>
  </r>
  <r>
    <s v="O2025001228"/>
    <x v="676"/>
    <d v="2025-11-29T00:00:00"/>
    <d v="2025-12-11T00:00:00"/>
    <s v="C0476"/>
    <s v="P0068"/>
    <n v="1"/>
    <n v="140.91"/>
    <n v="25"/>
    <n v="35"/>
    <s v="Bank Transfer"/>
    <s v="Web"/>
    <s v="Returned"/>
    <s v=""/>
    <s v="FREESHIP"/>
    <s v="Mona Khaled"/>
    <s v="Female"/>
    <s v="Tanta"/>
    <s v="Delta"/>
    <s v="Mona.Khaled57 @gmail.com"/>
    <s v="+2011320288622"/>
    <n v="1971"/>
    <d v="2022-06-05T00:00:00"/>
    <s v="Bronze"/>
    <x v="45"/>
    <x v="3"/>
    <x v="4"/>
    <s v="LocalBrand"/>
    <s v="Supplier D"/>
    <n v="113.63"/>
    <n v="140.25"/>
    <s v="No"/>
    <m/>
    <m/>
    <m/>
    <s v="No"/>
    <s v="New Year"/>
    <d v="2025-02-10T00:00:00"/>
    <d v="2025-04-03T00:00:00"/>
    <s v="Mobile App"/>
    <n v="140.91"/>
    <n v="0.25"/>
    <n v="35.227499999999999"/>
    <n v="105.6825"/>
    <n v="140.6825"/>
    <n v="113.63"/>
    <n v="-42.947499999999991"/>
    <n v="12"/>
    <n v="0"/>
  </r>
  <r>
    <s v="O2025001229"/>
    <x v="381"/>
    <d v="2025-11-09T00:00:00"/>
    <d v="2025-11-10T00:00:00"/>
    <s v="C0082"/>
    <s v="P0104"/>
    <n v="2"/>
    <n v="22.71"/>
    <n v="15"/>
    <n v="15"/>
    <s v="Card"/>
    <s v="Mobile App"/>
    <s v="Delivered"/>
    <s v=""/>
    <s v=""/>
    <s v="Mai Adel"/>
    <s v="Female"/>
    <s v="Alexandria"/>
    <s v="Delta"/>
    <s v="Mai.Adel87 @outlook.com"/>
    <s v="+2011934869860"/>
    <n v="2004"/>
    <d v="2025-05-17T00:00:00"/>
    <s v="Platinum"/>
    <x v="96"/>
    <x v="3"/>
    <x v="8"/>
    <s v="Anker"/>
    <s v="Supplier C"/>
    <n v="17.190000000000001"/>
    <n v="20.5"/>
    <s v="No"/>
    <m/>
    <m/>
    <m/>
    <s v="No"/>
    <m/>
    <m/>
    <m/>
    <m/>
    <n v="45.42"/>
    <n v="0.15"/>
    <n v="6.8129999999999997"/>
    <n v="38.606999999999999"/>
    <n v="53.606999999999999"/>
    <n v="34.380000000000003"/>
    <n v="-10.773000000000003"/>
    <n v="1"/>
    <n v="7"/>
  </r>
  <r>
    <s v="O2025001230"/>
    <x v="558"/>
    <d v="2025-11-19T00:00:00"/>
    <d v="2025-11-21T00:00:00"/>
    <s v="C0200"/>
    <s v="P0092"/>
    <n v="5"/>
    <n v="193.64"/>
    <n v="25"/>
    <n v="25"/>
    <s v="Card"/>
    <s v="Mobile App"/>
    <s v="In Transit"/>
    <s v="  "/>
    <s v=""/>
    <s v="Mohamed Abdelrahman"/>
    <s v="Male"/>
    <s v="Aswan"/>
    <s v="Upper Egypt"/>
    <s v="Mohamed.Abdelrahman36@hotmail.com"/>
    <s v="+2011354696342"/>
    <n v="1986"/>
    <d v="2022-01-17T00:00:00"/>
    <s v="Silver"/>
    <x v="82"/>
    <x v="0"/>
    <x v="2"/>
    <s v="Adidas"/>
    <s v="Supplier C"/>
    <n v="119.99"/>
    <n v="168.92"/>
    <s v="No"/>
    <m/>
    <m/>
    <m/>
    <s v="No"/>
    <m/>
    <m/>
    <m/>
    <m/>
    <n v="968.19999999999993"/>
    <n v="0.25"/>
    <n v="242.04999999999998"/>
    <n v="726.15"/>
    <n v="751.15"/>
    <n v="599.94999999999993"/>
    <n v="101.20000000000005"/>
    <n v="2"/>
    <n v="0"/>
  </r>
  <r>
    <s v="O2025001231"/>
    <x v="545"/>
    <d v="2025-07-02T00:00:00"/>
    <d v="2025-07-09T00:00:00"/>
    <s v="C0234"/>
    <s v="P0136"/>
    <n v="1"/>
    <n v="75.38"/>
    <n v="0"/>
    <n v="15"/>
    <s v="Bank Transfer"/>
    <s v="Web"/>
    <s v="Delivered"/>
    <s v=""/>
    <s v="FREESHIP"/>
    <s v="Mostafa Hassan"/>
    <s v="Male"/>
    <s v="Ismailia"/>
    <s v="Alexandria Coast"/>
    <s v="Mostafa.Hassan98@gmail.com"/>
    <s v="+2011300181156"/>
    <n v="1982"/>
    <d v="2023-01-22T00:00:00"/>
    <s v="Silver"/>
    <x v="89"/>
    <x v="3"/>
    <x v="5"/>
    <s v="Philips"/>
    <s v="Supplier B"/>
    <n v="61.76"/>
    <n v="83.68"/>
    <s v="Yes"/>
    <m/>
    <m/>
    <m/>
    <s v="No"/>
    <s v="New Year"/>
    <d v="2025-02-10T00:00:00"/>
    <d v="2025-04-03T00:00:00"/>
    <s v="Mobile App"/>
    <n v="75.38"/>
    <n v="0"/>
    <n v="0"/>
    <n v="75.38"/>
    <n v="90.38"/>
    <n v="61.76"/>
    <n v="-1.3800000000000026"/>
    <n v="7"/>
    <n v="3"/>
  </r>
  <r>
    <s v="O2025001232"/>
    <x v="515"/>
    <d v="2025-05-29T00:00:00"/>
    <d v="2025-06-03T00:00:00"/>
    <s v="C0172"/>
    <s v="P0081"/>
    <n v="4"/>
    <n v="220.97"/>
    <n v="10"/>
    <n v="50"/>
    <s v="Card"/>
    <s v="Marketplace"/>
    <s v="Returned"/>
    <s v="late delivery"/>
    <s v="WELCOME10"/>
    <s v="Aya Adel"/>
    <s v="Male"/>
    <s v="Zagazig"/>
    <s v="Alexandria Coast"/>
    <s v="AYA.ADEL35@gmail.com"/>
    <s v="+2010542557103"/>
    <n v="1982"/>
    <d v="2025-11-24T00:00:00"/>
    <s v="Gold"/>
    <x v="13"/>
    <x v="1"/>
    <x v="11"/>
    <s v="Anker"/>
    <s v="Supplier B"/>
    <n v="179.78"/>
    <n v="224.19"/>
    <s v="No"/>
    <m/>
    <m/>
    <m/>
    <s v="No"/>
    <s v="Loyalty Boost"/>
    <d v="2025-03-22T00:00:00"/>
    <d v="2025-04-18T00:00:00"/>
    <s v="Web"/>
    <n v="883.88"/>
    <n v="0.1"/>
    <n v="88.388000000000005"/>
    <n v="795.49199999999996"/>
    <n v="845.49199999999996"/>
    <n v="719.12"/>
    <n v="26.371999999999957"/>
    <n v="5"/>
    <n v="4"/>
  </r>
  <r>
    <s v="O2025001233"/>
    <x v="389"/>
    <d v="2025-04-28T00:00:00"/>
    <d v="2025-05-05T00:00:00"/>
    <s v="C0318"/>
    <s v="P0095"/>
    <n v="1"/>
    <n v="156.5"/>
    <n v="20"/>
    <n v="0"/>
    <s v="Card"/>
    <s v="Marketplace"/>
    <s v="Canceled"/>
    <s v="  "/>
    <s v=""/>
    <s v="Aya Hegazy"/>
    <s v="Female"/>
    <s v="Mansoura"/>
    <s v="Canal"/>
    <s v="Aya.Hegazy4@hotmail.com"/>
    <s v="+2010356336570"/>
    <n v="1970"/>
    <d v="2025-10-15T00:00:00"/>
    <s v=""/>
    <x v="12"/>
    <x v="0"/>
    <x v="10"/>
    <s v="Philips"/>
    <s v="Supplier B"/>
    <n v="102.32"/>
    <n v="157.22"/>
    <s v="No"/>
    <m/>
    <m/>
    <m/>
    <s v="No"/>
    <m/>
    <m/>
    <m/>
    <m/>
    <n v="156.5"/>
    <n v="0.2"/>
    <n v="31.3"/>
    <n v="125.2"/>
    <n v="125.2"/>
    <n v="102.32"/>
    <n v="22.88000000000001"/>
    <n v="7"/>
    <n v="10"/>
  </r>
  <r>
    <s v="O2025001234"/>
    <x v="664"/>
    <d v="2025-07-17T00:00:00"/>
    <d v="2025-07-18T00:00:00"/>
    <s v="C0045"/>
    <s v="P0090"/>
    <n v="1"/>
    <n v="212.05"/>
    <n v="0"/>
    <n v="25"/>
    <s v="Wallet"/>
    <s v="Web"/>
    <s v="Delivered"/>
    <s v="late delivery"/>
    <s v=""/>
    <s v="Nour Ashour"/>
    <s v="Male"/>
    <s v="Suez"/>
    <s v="Alexandria Coast"/>
    <s v="Nour.Ashour97@yahoo.com"/>
    <s v="+2010773345461"/>
    <n v="1972"/>
    <d v="2022-11-24T00:00:00"/>
    <s v="Bronze"/>
    <x v="138"/>
    <x v="2"/>
    <x v="23"/>
    <s v="Adidas"/>
    <s v="Supplier E"/>
    <n v="157.76"/>
    <n v="202.81"/>
    <s v="No"/>
    <m/>
    <m/>
    <m/>
    <s v="No"/>
    <m/>
    <m/>
    <m/>
    <m/>
    <n v="212.05"/>
    <n v="0"/>
    <n v="0"/>
    <n v="212.05"/>
    <n v="237.05"/>
    <n v="157.76"/>
    <n v="29.29000000000002"/>
    <n v="1"/>
    <n v="7"/>
  </r>
  <r>
    <s v="O2025001235"/>
    <x v="478"/>
    <d v="2025-02-14T00:00:00"/>
    <d v="2025-02-15T00:00:00"/>
    <s v="C0382"/>
    <s v="P0080"/>
    <n v="2"/>
    <n v="236.73"/>
    <n v="0"/>
    <n v="25"/>
    <s v="Cash"/>
    <s v="Mobile App"/>
    <s v="Delivered"/>
    <s v=""/>
    <s v=""/>
    <s v="Youssef Mahmoud"/>
    <s v="Male"/>
    <s v="Luxor"/>
    <s v="Delta"/>
    <s v="Youssef.Mahmoud91@yahoo.com"/>
    <s v="+2011242661659"/>
    <n v="1998"/>
    <d v="2023-12-23T00:00:00"/>
    <s v="Bronze"/>
    <x v="52"/>
    <x v="0"/>
    <x v="10"/>
    <s v="SEB"/>
    <s v="Supplier E"/>
    <n v="166.89"/>
    <n v="213.71"/>
    <s v="No"/>
    <m/>
    <m/>
    <m/>
    <s v="No"/>
    <m/>
    <m/>
    <m/>
    <m/>
    <n v="473.46"/>
    <n v="0"/>
    <n v="0"/>
    <n v="473.46"/>
    <n v="498.46"/>
    <n v="333.78"/>
    <n v="114.68"/>
    <n v="1"/>
    <n v="-47"/>
  </r>
  <r>
    <s v="O2025001236"/>
    <x v="514"/>
    <d v="2025-04-15T00:00:00"/>
    <d v="2025-04-18T00:00:00"/>
    <s v="C0384"/>
    <s v="P0089"/>
    <n v="1"/>
    <n v="264.79000000000002"/>
    <n v="0"/>
    <n v="25"/>
    <s v="Cash"/>
    <s v="Mobile App"/>
    <s v="Delivered"/>
    <s v=""/>
    <s v="SALE42"/>
    <s v="Rania Hegazy"/>
    <s v="Male"/>
    <s v="Ismailia"/>
    <s v="Greater Cairo"/>
    <s v="Rania.Hegazy79@gmail.com"/>
    <s v="+2010717399040"/>
    <n v="1985"/>
    <d v="2022-09-23T00:00:00"/>
    <s v="Bronze"/>
    <x v="80"/>
    <x v="3"/>
    <x v="4"/>
    <s v="Anker"/>
    <s v="Supplier E"/>
    <n v="183.56"/>
    <n v="262.99"/>
    <s v="No"/>
    <m/>
    <m/>
    <m/>
    <s v="No"/>
    <s v="Summer Sale"/>
    <d v="2024-05-24T00:00:00"/>
    <d v="2024-07-16T00:00:00"/>
    <s v="Mobile App"/>
    <n v="264.79000000000002"/>
    <n v="0"/>
    <n v="0"/>
    <n v="264.79000000000002"/>
    <n v="289.79000000000002"/>
    <n v="183.56"/>
    <n v="56.230000000000018"/>
    <n v="3"/>
    <n v="-233"/>
  </r>
  <r>
    <s v="O2025001237"/>
    <x v="667"/>
    <d v="2025-06-21T00:00:00"/>
    <d v="2025-06-28T00:00:00"/>
    <s v="C0209"/>
    <s v="P0043"/>
    <n v="1"/>
    <n v="206.93"/>
    <n v="10"/>
    <n v="25"/>
    <s v="Card"/>
    <s v="Mobile App"/>
    <s v="Delivered"/>
    <s v="  "/>
    <s v=""/>
    <s v="Sara Gomaa"/>
    <s v="Male"/>
    <s v="Ismailia"/>
    <s v="Delta"/>
    <s v="SARA.GOMAA44@hotmail.com"/>
    <s v="+2010575923209"/>
    <n v="1970"/>
    <d v="2022-03-13T00:00:00"/>
    <s v="Bronze"/>
    <x v="3"/>
    <x v="0"/>
    <x v="2"/>
    <s v="Anker"/>
    <s v="Supplier A"/>
    <n v="0"/>
    <n v="242.11"/>
    <s v="Yes"/>
    <m/>
    <m/>
    <m/>
    <s v="No"/>
    <m/>
    <m/>
    <m/>
    <m/>
    <n v="206.93"/>
    <n v="0.1"/>
    <n v="20.693000000000001"/>
    <n v="186.23699999999999"/>
    <n v="211.23699999999999"/>
    <n v="0"/>
    <n v="161.23699999999999"/>
    <n v="7"/>
    <n v="2"/>
  </r>
  <r>
    <s v="O2025001238"/>
    <x v="482"/>
    <m/>
    <d v="2025-03-26T00:00:00"/>
    <s v="C0387"/>
    <s v="P0017"/>
    <n v="1"/>
    <n v="70.34"/>
    <n v="25"/>
    <n v="25"/>
    <s v="Cash"/>
    <s v="Mobile App"/>
    <s v="In Transit"/>
    <s v="late delivery"/>
    <s v=""/>
    <s v="Laila Adel"/>
    <s v="Female"/>
    <s v="Aswan"/>
    <s v="Alexandria Coast"/>
    <s v="Laila.Adel68@outlook.com"/>
    <s v="+2011544927747"/>
    <n v="1977"/>
    <d v="2025-04-26T00:00:00"/>
    <s v="Bronze"/>
    <x v="6"/>
    <x v="3"/>
    <x v="5"/>
    <s v="Anker"/>
    <s v="Supplier E"/>
    <n v="57.48"/>
    <n v="67.319999999999993"/>
    <s v="No"/>
    <m/>
    <m/>
    <m/>
    <s v="No"/>
    <m/>
    <m/>
    <m/>
    <m/>
    <n v="70.34"/>
    <n v="0.25"/>
    <n v="17.585000000000001"/>
    <n v="52.755000000000003"/>
    <n v="77.754999999999995"/>
    <n v="57.48"/>
    <n v="-29.724999999999994"/>
    <m/>
    <m/>
  </r>
  <r>
    <s v="O2025001239"/>
    <x v="396"/>
    <d v="2025-01-21T00:00:00"/>
    <d v="2025-01-24T00:00:00"/>
    <s v="C0463"/>
    <s v="P0027"/>
    <n v="4"/>
    <n v="75.91"/>
    <n v="5"/>
    <n v="0"/>
    <s v="Cash"/>
    <s v="Mobile App"/>
    <s v="Returned"/>
    <s v=""/>
    <s v=""/>
    <s v="Nour Kamel"/>
    <s v="Female"/>
    <s v="Suez"/>
    <s v="Canal"/>
    <s v="Nour.Kamel83@gmail.com"/>
    <s v="+2011919746647"/>
    <n v="1985"/>
    <d v="2022-04-30T00:00:00"/>
    <s v="Bronze"/>
    <x v="24"/>
    <x v="2"/>
    <x v="3"/>
    <s v="Xiaomi"/>
    <s v="Supplier C"/>
    <n v="54.81"/>
    <n v="84.23"/>
    <s v="No"/>
    <m/>
    <m/>
    <m/>
    <s v="No"/>
    <m/>
    <m/>
    <m/>
    <m/>
    <n v="303.64"/>
    <n v="0.05"/>
    <n v="15.182"/>
    <n v="288.45799999999997"/>
    <n v="288.45799999999997"/>
    <n v="219.24"/>
    <n v="69.217999999999961"/>
    <n v="3"/>
    <n v="4"/>
  </r>
  <r>
    <s v="O2025001240"/>
    <x v="663"/>
    <d v="2025-02-14T00:00:00"/>
    <d v="2025-02-19T00:00:00"/>
    <s v="C0315"/>
    <s v="P0198"/>
    <n v="1"/>
    <n v="50.99"/>
    <n v="10"/>
    <n v="35"/>
    <s v="Card"/>
    <s v="Mobile App"/>
    <s v="Delivered"/>
    <s v=""/>
    <s v=""/>
    <s v="Nour Samir"/>
    <s v="Male"/>
    <s v="Giza"/>
    <s v="Greater Cairo"/>
    <s v="Nour.Samir60@gmail.com"/>
    <s v="+2010720307407"/>
    <n v="1977"/>
    <d v="2024-01-08T00:00:00"/>
    <s v="Silver"/>
    <x v="25"/>
    <x v="1"/>
    <x v="14"/>
    <s v="Xiaomi"/>
    <s v="Supplier E"/>
    <n v="44.69"/>
    <n v="58.53"/>
    <s v="No"/>
    <m/>
    <m/>
    <m/>
    <s v="No"/>
    <m/>
    <m/>
    <m/>
    <m/>
    <n v="50.99"/>
    <n v="0.1"/>
    <n v="5.0990000000000002"/>
    <n v="45.891000000000005"/>
    <n v="80.891000000000005"/>
    <n v="44.69"/>
    <n v="-33.798999999999992"/>
    <n v="5"/>
    <n v="4"/>
  </r>
  <r>
    <s v="O2025001241"/>
    <x v="492"/>
    <d v="2025-04-18T00:00:00"/>
    <d v="2025-04-25T00:00:00"/>
    <s v="C0285"/>
    <s v="P0180"/>
    <n v="1"/>
    <n v="267.66000000000003"/>
    <n v="0"/>
    <n v="15"/>
    <s v="Wallet"/>
    <s v="Web"/>
    <s v="Delivered"/>
    <s v=""/>
    <s v="WELCOME10"/>
    <s v="Mohamed Samir"/>
    <s v="Female"/>
    <s v="Tanta"/>
    <s v="Upper Egypt"/>
    <s v="MOHAMED.SAMIR1@gmail.com"/>
    <s v="+2010267590792"/>
    <n v="1970"/>
    <d v="2023-07-31T00:00:00"/>
    <s v="Silver"/>
    <x v="40"/>
    <x v="2"/>
    <x v="6"/>
    <s v="Adidas"/>
    <s v="Supplier A"/>
    <n v="162.72"/>
    <n v="236.52"/>
    <s v="No"/>
    <m/>
    <m/>
    <m/>
    <s v="No"/>
    <s v="Loyalty Boost"/>
    <d v="2025-03-22T00:00:00"/>
    <d v="2025-04-18T00:00:00"/>
    <s v="Web"/>
    <n v="267.66000000000003"/>
    <n v="0"/>
    <n v="0"/>
    <n v="267.66000000000003"/>
    <n v="282.66000000000003"/>
    <n v="162.72"/>
    <n v="89.940000000000026"/>
    <n v="7"/>
    <n v="1"/>
  </r>
  <r>
    <s v="O2025001242"/>
    <x v="623"/>
    <d v="2025-12-20T00:00:00"/>
    <d v="2025-12-25T00:00:00"/>
    <s v="C0364"/>
    <s v="P0125"/>
    <n v="2"/>
    <n v="92.23"/>
    <n v="0"/>
    <n v="25"/>
    <s v="Wallet"/>
    <s v="Mobile App"/>
    <s v="Delivered"/>
    <s v=""/>
    <s v="SALE68"/>
    <s v="Yara Hegazy"/>
    <s v="Female"/>
    <s v="Zagazig"/>
    <s v="Alexandria Coast"/>
    <s v="Yara.Hegazy21@hotmail.com"/>
    <s v="+2011055575413"/>
    <n v="1995"/>
    <d v="2023-09-15T00:00:00"/>
    <s v="Platinum"/>
    <x v="61"/>
    <x v="2"/>
    <x v="23"/>
    <s v="Samsung"/>
    <s v="Supplier D"/>
    <n v="55.96"/>
    <n v="83.94"/>
    <s v="No"/>
    <m/>
    <m/>
    <m/>
    <s v="No"/>
    <s v="Loyalty Boost"/>
    <d v="2025-04-20T00:00:00"/>
    <d v="2025-05-07T00:00:00"/>
    <s v="All"/>
    <n v="184.46"/>
    <n v="0"/>
    <n v="0"/>
    <n v="184.46"/>
    <n v="209.46"/>
    <n v="111.92"/>
    <n v="47.540000000000006"/>
    <n v="5"/>
    <n v="3"/>
  </r>
  <r>
    <s v="O2025001243"/>
    <x v="721"/>
    <d v="2025-06-13T00:00:00"/>
    <d v="2025-06-16T00:00:00"/>
    <s v="C0081"/>
    <s v="P0082"/>
    <n v="3"/>
    <n v="35.770000000000003"/>
    <n v="15"/>
    <n v="25"/>
    <s v="Bank Transfer"/>
    <s v="Web"/>
    <s v="In Transit"/>
    <s v="call before delivery"/>
    <s v=""/>
    <s v="Mostafa Mahmoud"/>
    <s v="Female"/>
    <s v="Zagazig"/>
    <s v="Delta"/>
    <s v="Mostafa.Mahmoud3@hotmail.com"/>
    <s v="+2011863014475"/>
    <n v="2002"/>
    <d v="2022-02-05T00:00:00"/>
    <s v="Gold"/>
    <x v="75"/>
    <x v="4"/>
    <x v="17"/>
    <s v="LocalBrand"/>
    <s v="Supplier A"/>
    <n v="20.78"/>
    <n v="32.18"/>
    <s v="No"/>
    <m/>
    <m/>
    <m/>
    <s v="No"/>
    <m/>
    <m/>
    <m/>
    <m/>
    <n v="107.31"/>
    <n v="0.15"/>
    <n v="16.096499999999999"/>
    <n v="91.21350000000001"/>
    <n v="116.21350000000001"/>
    <n v="62.34"/>
    <n v="3.873500000000007"/>
    <n v="3"/>
    <n v="-115"/>
  </r>
  <r>
    <s v="O2025001244"/>
    <x v="431"/>
    <d v="2025-01-15T00:00:00"/>
    <d v="2025-01-19T00:00:00"/>
    <s v="C0321"/>
    <s v="P0035"/>
    <n v="1"/>
    <n v="234.97"/>
    <n v="2"/>
    <n v="15"/>
    <s v="Wallet"/>
    <s v="Web"/>
    <s v="Returned"/>
    <s v="VIP"/>
    <s v=""/>
    <s v="Laila Hegazy"/>
    <s v="Female"/>
    <s v="Aswan"/>
    <s v="Upper Egypt"/>
    <s v="Laila.Hegazy20@outlook.com"/>
    <s v="+2011775548396"/>
    <n v="1998"/>
    <d v="2023-09-27T00:00:00"/>
    <s v="Bronze"/>
    <x v="118"/>
    <x v="3"/>
    <x v="4"/>
    <s v="Nivea"/>
    <s v="Supplier A"/>
    <n v="190.78"/>
    <n v="223.48"/>
    <s v="No"/>
    <m/>
    <m/>
    <m/>
    <s v="No"/>
    <m/>
    <m/>
    <m/>
    <m/>
    <n v="234.97"/>
    <n v="0.02"/>
    <n v="4.6993999999999998"/>
    <n v="230.2706"/>
    <n v="245.2706"/>
    <n v="190.78"/>
    <n v="24.490600000000001"/>
    <n v="4"/>
    <n v="2"/>
  </r>
  <r>
    <s v="O2025001245"/>
    <x v="577"/>
    <d v="2025-05-07T00:00:00"/>
    <d v="2025-07-06T00:00:00"/>
    <s v="C0353"/>
    <s v="P0038"/>
    <n v="1"/>
    <n v="98.28"/>
    <n v="0"/>
    <n v="25"/>
    <s v="Wallet"/>
    <s v="Marketplace"/>
    <s v="Delivered"/>
    <s v="call before delivery"/>
    <s v=""/>
    <s v="Mostafa Said"/>
    <s v="Male"/>
    <s v="Aswan"/>
    <s v="Upper Egypt"/>
    <s v="Mostafa.Said75@outlook.com"/>
    <s v="+2011438488182"/>
    <n v="1989"/>
    <d v="2025-11-10T00:00:00"/>
    <s v="Gold"/>
    <x v="128"/>
    <x v="1"/>
    <x v="7"/>
    <s v="Adidas"/>
    <s v="Supplier D"/>
    <n v="71.39"/>
    <n v="106.62"/>
    <s v="No"/>
    <m/>
    <m/>
    <m/>
    <s v="No"/>
    <m/>
    <m/>
    <m/>
    <m/>
    <n v="98.28"/>
    <n v="0"/>
    <n v="0"/>
    <n v="98.28"/>
    <n v="123.28"/>
    <n v="71.39"/>
    <n v="1.8900000000000006"/>
    <n v="60"/>
    <n v="-56"/>
  </r>
  <r>
    <s v="O2025001246"/>
    <x v="647"/>
    <d v="2025-12-12T00:00:00"/>
    <d v="2025-12-14T00:00:00"/>
    <s v="C0389"/>
    <s v="P0094"/>
    <n v="4"/>
    <n v="10.77"/>
    <n v="5"/>
    <n v="15"/>
    <s v="Card"/>
    <s v="Web"/>
    <s v="Delivered"/>
    <s v=""/>
    <s v="SALE60"/>
    <s v="Karim Fathy"/>
    <s v="Male"/>
    <s v="Luxor"/>
    <s v="Greater Cairo"/>
    <s v="Karim.Fathy87@yahoo.com"/>
    <s v="+2010492692462"/>
    <n v="1982"/>
    <d v="2023-05-14T00:00:00"/>
    <s v="Platinum"/>
    <x v="128"/>
    <x v="1"/>
    <x v="7"/>
    <s v="Adidas"/>
    <s v="Supplier A"/>
    <n v="7.08"/>
    <n v="10.76"/>
    <s v="No"/>
    <m/>
    <m/>
    <m/>
    <s v="No"/>
    <s v="Summer Sale"/>
    <d v="2025-07-27T00:00:00"/>
    <d v="2025-08-20T00:00:00"/>
    <s v="Mobile App"/>
    <n v="43.08"/>
    <n v="0.05"/>
    <n v="2.1539999999999999"/>
    <n v="40.926000000000002"/>
    <n v="55.926000000000002"/>
    <n v="28.32"/>
    <n v="-2.3939999999999984"/>
    <n v="2"/>
    <n v="4"/>
  </r>
  <r>
    <s v="O2025001247"/>
    <x v="591"/>
    <d v="2025-11-20T00:00:00"/>
    <d v="2025-11-24T00:00:00"/>
    <s v="C0049"/>
    <s v="P0183"/>
    <n v="1"/>
    <n v="209"/>
    <n v="0"/>
    <n v="25"/>
    <s v="Wallet"/>
    <s v="Mobile App"/>
    <s v="Returned"/>
    <s v=""/>
    <s v="NEWUSER"/>
    <s v="Mohamed Samir"/>
    <s v="Female"/>
    <s v="Cairo"/>
    <s v="Alexandria Coast"/>
    <s v="Mohamed.Samir40@yahoo.com"/>
    <s v="+2010672516755"/>
    <n v="1990"/>
    <d v="2022-01-29T00:00:00"/>
    <s v="Bronze"/>
    <x v="51"/>
    <x v="4"/>
    <x v="9"/>
    <s v="Nivea"/>
    <s v="Supplier D"/>
    <n v="158.65"/>
    <n v="220.64"/>
    <s v="No"/>
    <m/>
    <m/>
    <m/>
    <s v="No"/>
    <s v="Weekend Flash"/>
    <d v="2024-05-09T00:00:00"/>
    <d v="2024-06-01T00:00:00"/>
    <s v="All"/>
    <n v="209"/>
    <n v="0"/>
    <n v="0"/>
    <n v="209"/>
    <n v="234"/>
    <n v="158.65"/>
    <n v="25.349999999999994"/>
    <n v="4"/>
    <n v="4"/>
  </r>
  <r>
    <s v="O2025001248"/>
    <x v="457"/>
    <d v="2025-04-11T00:00:00"/>
    <d v="2025-04-15T00:00:00"/>
    <s v="C0305"/>
    <s v="P0075"/>
    <n v="2"/>
    <n v="214.6"/>
    <n v="10"/>
    <n v="0"/>
    <s v="Card"/>
    <s v="Mobile App"/>
    <s v="Canceled"/>
    <s v="late delivery"/>
    <s v=""/>
    <s v="Nour Hassan"/>
    <s v="Male"/>
    <s v="Cairo"/>
    <s v="Canal"/>
    <s v="Nour.Hassan34@hotmail.com"/>
    <s v="+2011749062972"/>
    <n v="2004"/>
    <d v="2022-11-22T00:00:00"/>
    <s v=""/>
    <x v="84"/>
    <x v="4"/>
    <x v="19"/>
    <s v="LocalBrand"/>
    <s v="Supplier A"/>
    <n v="0"/>
    <n v="234.55"/>
    <s v="No"/>
    <m/>
    <m/>
    <m/>
    <s v="No"/>
    <m/>
    <m/>
    <m/>
    <m/>
    <n v="429.2"/>
    <n v="0.1"/>
    <n v="42.92"/>
    <n v="386.28"/>
    <n v="386.28"/>
    <n v="0"/>
    <n v="386.28"/>
    <n v="4"/>
    <n v="7"/>
  </r>
  <r>
    <s v="O2025001249"/>
    <x v="580"/>
    <d v="2025-05-07T00:00:00"/>
    <d v="2025-09-05T00:00:00"/>
    <s v="C0045"/>
    <s v="P0017"/>
    <n v="1"/>
    <n v="71.77"/>
    <n v="10"/>
    <n v="25"/>
    <s v="Bank Transfer"/>
    <s v="Mobile App"/>
    <s v="Delivered"/>
    <s v=""/>
    <s v=""/>
    <s v="Nour Ashour"/>
    <s v="Male"/>
    <s v="Suez"/>
    <s v="Alexandria Coast"/>
    <s v="Nour.Ashour97@yahoo.com"/>
    <s v="+2010773345461"/>
    <n v="1972"/>
    <d v="2022-11-24T00:00:00"/>
    <s v="Bronze"/>
    <x v="6"/>
    <x v="3"/>
    <x v="5"/>
    <s v="Anker"/>
    <s v="Supplier E"/>
    <n v="57.48"/>
    <n v="67.319999999999993"/>
    <s v="No"/>
    <m/>
    <m/>
    <m/>
    <s v="No"/>
    <m/>
    <m/>
    <m/>
    <m/>
    <n v="71.77"/>
    <n v="0.1"/>
    <n v="7.1769999999999996"/>
    <n v="64.592999999999989"/>
    <n v="89.592999999999989"/>
    <n v="57.48"/>
    <n v="-17.887000000000008"/>
    <n v="121"/>
    <n v="10"/>
  </r>
  <r>
    <s v="O2025001250"/>
    <x v="525"/>
    <d v="2025-02-16T00:00:00"/>
    <m/>
    <s v="C0071"/>
    <s v="P0042"/>
    <n v="1"/>
    <n v="43.66"/>
    <n v="15"/>
    <n v="35"/>
    <s v="Bank Transfer"/>
    <s v="Web"/>
    <s v="In Transit"/>
    <s v="  "/>
    <s v="SALE83"/>
    <s v="Salma Ashour"/>
    <s v="Male"/>
    <s v="Mansoura"/>
    <s v="Alexandria Coast"/>
    <s v="Salma.Ashour37@hotmail.com"/>
    <s v="+2010077531184"/>
    <n v="1989"/>
    <d v="2024-06-04T00:00:00"/>
    <s v="Bronze"/>
    <x v="58"/>
    <x v="3"/>
    <x v="8"/>
    <s v="Adidas"/>
    <s v="Supplier A"/>
    <n v="0"/>
    <n v="45.96"/>
    <s v="No"/>
    <m/>
    <m/>
    <m/>
    <s v="No"/>
    <s v="Black Friday"/>
    <d v="2025-06-17T00:00:00"/>
    <d v="2025-07-21T00:00:00"/>
    <s v="Mobile App"/>
    <n v="43.66"/>
    <n v="0.15"/>
    <n v="6.5489999999999995"/>
    <n v="37.110999999999997"/>
    <n v="72.11099999999999"/>
    <n v="0"/>
    <n v="2.1109999999999971"/>
    <m/>
    <n v="0"/>
  </r>
  <r>
    <s v="O2025001251"/>
    <x v="507"/>
    <d v="2025-12-19T00:00:00"/>
    <d v="2025-12-21T00:00:00"/>
    <s v="C0158"/>
    <s v="P0154"/>
    <n v="1"/>
    <n v="221.45"/>
    <n v="0"/>
    <n v="25"/>
    <s v="Cash"/>
    <s v="Web"/>
    <s v="Canceled"/>
    <s v=""/>
    <s v=""/>
    <s v="Hassan Said"/>
    <s v="Male"/>
    <s v="Cairo"/>
    <s v="Greater Cairo"/>
    <s v="Hassan.Said50@gmail.com"/>
    <s v="+2010169152372"/>
    <n v="1980"/>
    <d v="2024-03-12T00:00:00"/>
    <s v="Gold"/>
    <x v="143"/>
    <x v="0"/>
    <x v="12"/>
    <s v="Nike"/>
    <s v="Supplier B"/>
    <n v="154.30000000000001"/>
    <n v="203.91"/>
    <s v="No"/>
    <m/>
    <m/>
    <m/>
    <s v="No"/>
    <m/>
    <m/>
    <m/>
    <m/>
    <n v="221.45"/>
    <n v="0"/>
    <n v="0"/>
    <n v="221.45"/>
    <n v="246.45"/>
    <n v="154.30000000000001"/>
    <n v="42.149999999999977"/>
    <n v="2"/>
    <n v="3"/>
  </r>
  <r>
    <s v="O2025001252"/>
    <x v="383"/>
    <d v="2025-09-20T00:00:00"/>
    <d v="2025-09-29T00:00:00"/>
    <s v="C0355"/>
    <s v="P0073"/>
    <n v="3"/>
    <n v="158"/>
    <n v="0"/>
    <n v="50"/>
    <s v="Bank Transfer"/>
    <s v="Web"/>
    <s v="Delivered"/>
    <s v="late delivery"/>
    <s v="SALE94"/>
    <s v="Youssef Fathy"/>
    <s v="Male"/>
    <s v="Aswan"/>
    <s v="Upper Egypt"/>
    <s v="Youssef.Fathy68@gmail.com"/>
    <s v="+2010906631277"/>
    <n v="1998"/>
    <d v="2023-01-08T00:00:00"/>
    <s v="Bronze"/>
    <x v="83"/>
    <x v="4"/>
    <x v="18"/>
    <s v="Adidas"/>
    <s v="Supplier B"/>
    <n v="138.13"/>
    <n v="184.83"/>
    <s v="No"/>
    <m/>
    <m/>
    <m/>
    <s v="No"/>
    <s v="Back to School"/>
    <d v="2025-04-15T00:00:00"/>
    <d v="2025-04-30T00:00:00"/>
    <s v="Web"/>
    <n v="474"/>
    <n v="0"/>
    <n v="0"/>
    <n v="474"/>
    <n v="524"/>
    <n v="414.39"/>
    <n v="9.6100000000000136"/>
    <n v="9"/>
    <n v="3"/>
  </r>
  <r>
    <s v="O2025001253"/>
    <x v="524"/>
    <d v="2025-12-02T00:00:00"/>
    <d v="2025-02-17T00:00:00"/>
    <s v="C0067"/>
    <s v="P0005"/>
    <n v="1"/>
    <n v="3.36"/>
    <n v="15"/>
    <n v="15"/>
    <s v="Card"/>
    <s v="Mobile App"/>
    <s v="Delivered"/>
    <s v=""/>
    <s v="SALE75"/>
    <s v="Yara Kamel"/>
    <s v="Female"/>
    <s v="Suez"/>
    <s v="Upper Egypt"/>
    <s v="YARA.KAMEL45@yahoo.com"/>
    <s v="+2010215125478"/>
    <n v="1988"/>
    <d v="2022-05-02T00:00:00"/>
    <s v="Bronze"/>
    <x v="63"/>
    <x v="0"/>
    <x v="12"/>
    <s v="L'Oreal"/>
    <s v="Supplier E"/>
    <n v="2.19"/>
    <n v="3.18"/>
    <s v="No"/>
    <d v="2024-03-28T00:00:00"/>
    <s v="Changed mind"/>
    <s v="Cash"/>
    <s v="Yes"/>
    <s v="Back to School"/>
    <d v="2025-02-02T00:00:00"/>
    <d v="2025-03-09T00:00:00"/>
    <s v="All"/>
    <n v="3.36"/>
    <n v="0.15"/>
    <n v="0.504"/>
    <n v="2.8559999999999999"/>
    <n v="17.856000000000002"/>
    <n v="2.19"/>
    <n v="-14.334"/>
    <n v="-288"/>
    <n v="122"/>
  </r>
  <r>
    <s v="O2025001254"/>
    <x v="551"/>
    <d v="2025-10-30T00:00:00"/>
    <d v="2025-11-02T00:00:00"/>
    <s v="C0250"/>
    <s v="P0134"/>
    <n v="1"/>
    <n v="53.5"/>
    <n v="15"/>
    <n v="15"/>
    <s v="Card"/>
    <s v="Marketplace"/>
    <s v="Delivered"/>
    <s v="VIP"/>
    <s v="SALE94"/>
    <s v="Mostafa Mahmoud"/>
    <s v="Male"/>
    <s v="Aswan"/>
    <s v="Delta"/>
    <s v="Mostafa.Mahmoud6@hotmail.com"/>
    <s v="+2011354276253"/>
    <n v="2003"/>
    <d v="2025-09-24T00:00:00"/>
    <s v="Bronze"/>
    <x v="2"/>
    <x v="0"/>
    <x v="0"/>
    <s v="Nivea"/>
    <s v="Supplier C"/>
    <n v="41.49"/>
    <n v="58.23"/>
    <s v="No"/>
    <m/>
    <m/>
    <m/>
    <s v="No"/>
    <s v="Back to School"/>
    <d v="2025-04-15T00:00:00"/>
    <d v="2025-04-30T00:00:00"/>
    <s v="Web"/>
    <n v="53.5"/>
    <n v="0.15"/>
    <n v="8.0250000000000004"/>
    <n v="45.475000000000001"/>
    <n v="60.475000000000001"/>
    <n v="41.49"/>
    <n v="-11.015000000000001"/>
    <n v="3"/>
    <n v="5"/>
  </r>
  <r>
    <s v="O2025001255"/>
    <x v="722"/>
    <d v="2025-05-31T00:00:00"/>
    <d v="2025-06-07T00:00:00"/>
    <s v="C0291"/>
    <s v="P0078"/>
    <n v="1"/>
    <n v="189.68"/>
    <n v="5"/>
    <n v="0"/>
    <s v="Wallet"/>
    <s v="Mobile App"/>
    <s v="Canceled"/>
    <s v=""/>
    <s v="SALE60"/>
    <s v="Karim Abdelrahman"/>
    <s v="Female"/>
    <s v="Zagazig"/>
    <s v="Upper Egypt"/>
    <s v="Karim.Abdelrahman78@hotmail.com"/>
    <s v="+2011145489021"/>
    <n v="1982"/>
    <d v="2024-09-24T00:00:00"/>
    <s v="Gold"/>
    <x v="85"/>
    <x v="4"/>
    <x v="17"/>
    <s v="L'Oreal"/>
    <s v="Supplier A"/>
    <n v="169.65"/>
    <n v="216.04"/>
    <s v="No"/>
    <m/>
    <m/>
    <m/>
    <s v="No"/>
    <s v="Summer Sale"/>
    <d v="2025-07-27T00:00:00"/>
    <d v="2025-08-20T00:00:00"/>
    <s v="Mobile App"/>
    <n v="189.68"/>
    <n v="0.05"/>
    <n v="9.484"/>
    <n v="180.196"/>
    <n v="180.196"/>
    <n v="169.65"/>
    <n v="10.545999999999992"/>
    <n v="7"/>
    <n v="2"/>
  </r>
  <r>
    <s v="O2025001256"/>
    <x v="508"/>
    <d v="2025-05-13T00:00:00"/>
    <d v="2025-05-22T00:00:00"/>
    <s v="C0170"/>
    <s v="P0166"/>
    <n v="1"/>
    <n v="150.21"/>
    <n v="10"/>
    <n v="50"/>
    <s v="Card"/>
    <s v="Web"/>
    <s v="Returned"/>
    <s v=""/>
    <s v=""/>
    <s v="Hassan Mahmoud"/>
    <s v="Female"/>
    <s v="Alexandria"/>
    <s v="Canal"/>
    <s v="Hassan.Mahmoud13@outlook.com"/>
    <s v="+2011643665739"/>
    <n v="1990"/>
    <d v="2022-05-06T00:00:00"/>
    <s v="Silver"/>
    <x v="70"/>
    <x v="1"/>
    <x v="14"/>
    <s v="LocalBrand"/>
    <s v="Supplier A"/>
    <n v="137.30000000000001"/>
    <n v="172.31"/>
    <s v="Yes"/>
    <m/>
    <m/>
    <m/>
    <s v="No"/>
    <m/>
    <m/>
    <m/>
    <m/>
    <n v="150.21"/>
    <n v="0.1"/>
    <n v="15.021000000000001"/>
    <n v="135.18900000000002"/>
    <n v="185.18900000000002"/>
    <n v="137.30000000000001"/>
    <n v="-52.11099999999999"/>
    <n v="9"/>
    <n v="1"/>
  </r>
  <r>
    <s v="O2025001257"/>
    <x v="634"/>
    <d v="2025-12-10T00:00:00"/>
    <d v="2025-12-17T00:00:00"/>
    <s v="C0148"/>
    <s v="P0075"/>
    <n v="2"/>
    <n v="240.52"/>
    <n v="25"/>
    <n v="50"/>
    <s v="Cash"/>
    <s v="Web"/>
    <s v="In Transit"/>
    <s v=""/>
    <s v=""/>
    <s v="Ali Nasser"/>
    <s v="Female"/>
    <s v="Alexandria"/>
    <s v="Greater Cairo"/>
    <s v="Ali.Nasser54@gmail.com"/>
    <s v="+2010699180958"/>
    <n v="1991"/>
    <d v="2023-05-19T00:00:00"/>
    <s v="Gold"/>
    <x v="84"/>
    <x v="4"/>
    <x v="19"/>
    <s v="LocalBrand"/>
    <s v="Supplier A"/>
    <n v="0"/>
    <n v="234.55"/>
    <s v="No"/>
    <m/>
    <m/>
    <m/>
    <s v="No"/>
    <m/>
    <m/>
    <m/>
    <m/>
    <n v="481.04"/>
    <n v="0.25"/>
    <n v="120.26"/>
    <n v="360.78000000000003"/>
    <n v="410.78000000000003"/>
    <n v="0"/>
    <n v="310.78000000000003"/>
    <n v="7"/>
    <n v="1"/>
  </r>
  <r>
    <s v="O2025001258"/>
    <x v="704"/>
    <d v="2025-08-14T00:00:00"/>
    <d v="2025-08-21T00:00:00"/>
    <s v="C0387"/>
    <s v="P0174"/>
    <n v="2"/>
    <n v="221.94"/>
    <n v="10"/>
    <n v="35"/>
    <s v="Cash"/>
    <s v="Mobile App"/>
    <s v="Delivered"/>
    <s v=""/>
    <s v=""/>
    <s v="Laila Adel"/>
    <s v="Female"/>
    <s v="Aswan"/>
    <s v="Alexandria Coast"/>
    <s v="Laila.Adel68@outlook.com"/>
    <s v="+2011544927747"/>
    <n v="1977"/>
    <d v="2025-04-26T00:00:00"/>
    <s v="Bronze"/>
    <x v="90"/>
    <x v="4"/>
    <x v="13"/>
    <s v="Samsung"/>
    <s v="Supplier B"/>
    <n v="181.44"/>
    <n v="245.41"/>
    <s v="No"/>
    <m/>
    <m/>
    <m/>
    <s v="No"/>
    <m/>
    <m/>
    <m/>
    <m/>
    <n v="443.88"/>
    <n v="0.1"/>
    <n v="44.388000000000005"/>
    <n v="399.49199999999996"/>
    <n v="434.49199999999996"/>
    <n v="362.88"/>
    <n v="1.6119999999999663"/>
    <n v="7"/>
    <n v="2"/>
  </r>
  <r>
    <s v="O2025001259"/>
    <x v="557"/>
    <d v="2025-11-14T00:00:00"/>
    <d v="2025-11-19T00:00:00"/>
    <s v="C0492"/>
    <s v="P0118"/>
    <n v="4"/>
    <n v="246.5"/>
    <n v="0"/>
    <n v="35"/>
    <s v="Cash"/>
    <s v="Web"/>
    <s v="Delivered"/>
    <s v=""/>
    <s v=""/>
    <s v="Hassan Fathy"/>
    <s v="Female"/>
    <s v="Cairo"/>
    <s v="Canal"/>
    <s v="Hassan.Fathy16@gmail.com"/>
    <s v="+2011293940408"/>
    <n v="1982"/>
    <d v="2024-01-20T00:00:00"/>
    <s v="Silver"/>
    <x v="32"/>
    <x v="3"/>
    <x v="16"/>
    <s v="Adidas"/>
    <s v="Supplier C"/>
    <n v="177.66"/>
    <n v="222.73"/>
    <s v="No"/>
    <m/>
    <m/>
    <m/>
    <s v="No"/>
    <m/>
    <m/>
    <m/>
    <m/>
    <n v="986"/>
    <n v="0"/>
    <n v="0"/>
    <n v="986"/>
    <n v="1021"/>
    <n v="710.64"/>
    <n v="240.36"/>
    <n v="5"/>
    <n v="0"/>
  </r>
  <r>
    <s v="O2025001260"/>
    <x v="723"/>
    <d v="2025-05-11T00:00:00"/>
    <d v="2025-11-06T00:00:00"/>
    <s v="C0111"/>
    <s v="P0074"/>
    <n v="4"/>
    <n v="108.89"/>
    <n v="0"/>
    <n v="35"/>
    <s v="Cash"/>
    <s v="Marketplace"/>
    <s v="In Transit"/>
    <s v=""/>
    <s v="WELCOME10"/>
    <s v="Mohamed El-Sayed"/>
    <s v="Female"/>
    <s v="Ismailia"/>
    <s v="Upper Egypt"/>
    <s v="MOHAMED.EL-SAYED88@hotmail.com"/>
    <s v="+2011822292836"/>
    <n v="1994"/>
    <d v="2023-08-19T00:00:00"/>
    <s v="Silver"/>
    <x v="73"/>
    <x v="4"/>
    <x v="9"/>
    <s v="Nike"/>
    <s v="Supplier D"/>
    <n v="77.709999999999994"/>
    <n v="118.42"/>
    <s v="No"/>
    <m/>
    <m/>
    <m/>
    <s v="No"/>
    <s v="Loyalty Boost"/>
    <d v="2025-03-22T00:00:00"/>
    <d v="2025-04-18T00:00:00"/>
    <s v="Web"/>
    <n v="435.56"/>
    <n v="0"/>
    <n v="0"/>
    <n v="435.56"/>
    <n v="470.56"/>
    <n v="310.83999999999997"/>
    <n v="89.720000000000027"/>
    <n v="179"/>
    <n v="-171"/>
  </r>
  <r>
    <s v="O2025001261"/>
    <x v="471"/>
    <d v="2025-01-15T00:00:00"/>
    <d v="2025-01-16T00:00:00"/>
    <s v="C0074"/>
    <s v="P0062"/>
    <n v="3"/>
    <n v="63.59"/>
    <n v="15"/>
    <n v="25"/>
    <s v="Bank Transfer"/>
    <s v="Mobile App"/>
    <s v="Canceled"/>
    <s v=""/>
    <s v=""/>
    <s v="Nour Ashour"/>
    <s v="Female"/>
    <s v="Aswan"/>
    <s v="Greater Cairo"/>
    <s v="Nour.Ashour14@hotmail.com"/>
    <s v="+2011115808884"/>
    <n v="2000"/>
    <d v="2025-03-16T00:00:00"/>
    <s v="Gold"/>
    <x v="74"/>
    <x v="4"/>
    <x v="24"/>
    <s v="Philips"/>
    <s v="Supplier A"/>
    <n v="60.71"/>
    <n v="73.680000000000007"/>
    <s v="No"/>
    <m/>
    <m/>
    <m/>
    <s v="No"/>
    <m/>
    <m/>
    <m/>
    <m/>
    <n v="190.77"/>
    <n v="0.15"/>
    <n v="28.615500000000001"/>
    <n v="162.15450000000001"/>
    <n v="187.15450000000001"/>
    <n v="182.13"/>
    <n v="-44.975499999999982"/>
    <n v="1"/>
    <n v="0"/>
  </r>
  <r>
    <s v="O2025001262"/>
    <x v="531"/>
    <d v="2025-10-04T00:00:00"/>
    <d v="2025-10-08T00:00:00"/>
    <s v="C0461"/>
    <s v="P0020"/>
    <n v="4"/>
    <n v="175.1"/>
    <n v="10"/>
    <n v="35"/>
    <s v="Wallet"/>
    <s v="Mobile App"/>
    <s v="Delivered"/>
    <s v=""/>
    <s v=""/>
    <s v="Youssef Mahmoud"/>
    <s v="Female"/>
    <s v="Ismailia"/>
    <s v="Alexandria Coast"/>
    <s v="Youssef.Mahmoud33@hotmail.com"/>
    <s v="+2010258892236"/>
    <n v="2004"/>
    <d v="2023-09-13T00:00:00"/>
    <s v="Gold"/>
    <x v="39"/>
    <x v="4"/>
    <x v="19"/>
    <s v="L'Oreal"/>
    <s v="Supplier B"/>
    <n v="136.5"/>
    <n v="182.66"/>
    <s v="No"/>
    <m/>
    <m/>
    <m/>
    <s v="No"/>
    <m/>
    <m/>
    <m/>
    <m/>
    <n v="700.4"/>
    <n v="0.1"/>
    <n v="70.040000000000006"/>
    <n v="630.36"/>
    <n v="665.36"/>
    <n v="546"/>
    <n v="49.360000000000014"/>
    <n v="4"/>
    <n v="5"/>
  </r>
  <r>
    <s v="O2025001263"/>
    <x v="545"/>
    <d v="2025-06-07T00:00:00"/>
    <d v="2025-09-07T00:00:00"/>
    <s v="C0133"/>
    <s v="P0151"/>
    <n v="1"/>
    <n v="96.8"/>
    <n v="1"/>
    <n v="35"/>
    <s v="Wallet"/>
    <s v="Mobile App"/>
    <s v="Canceled"/>
    <s v=""/>
    <s v=""/>
    <s v="Ahmed Samir"/>
    <s v="Male"/>
    <s v="Luxor"/>
    <s v="Delta"/>
    <s v="Ahmed.Samir33@gmail.com"/>
    <s v="+2011884322490"/>
    <n v="1982"/>
    <d v="2022-08-23T00:00:00"/>
    <s v=""/>
    <x v="43"/>
    <x v="0"/>
    <x v="10"/>
    <s v="Xiaomi"/>
    <s v="Supplier E"/>
    <n v="69.290000000000006"/>
    <n v="93.62"/>
    <s v="No"/>
    <m/>
    <m/>
    <m/>
    <s v="No"/>
    <m/>
    <m/>
    <m/>
    <m/>
    <n v="96.8"/>
    <n v="0.01"/>
    <n v="0.96799999999999997"/>
    <n v="95.831999999999994"/>
    <n v="130.83199999999999"/>
    <n v="69.290000000000006"/>
    <n v="-8.4580000000000126"/>
    <n v="92"/>
    <n v="-22"/>
  </r>
  <r>
    <s v="O2025001264"/>
    <x v="440"/>
    <d v="2025-06-21T00:00:00"/>
    <d v="2025-06-26T00:00:00"/>
    <s v="C0245"/>
    <s v="P0028"/>
    <n v="1"/>
    <n v="230.41"/>
    <n v="5"/>
    <n v="35"/>
    <s v="Card"/>
    <s v="Web"/>
    <s v="Delivered"/>
    <s v=""/>
    <s v=""/>
    <s v="Aya Abdelrahman"/>
    <s v="Male"/>
    <s v="Tanta"/>
    <s v="Alexandria Coast"/>
    <s v="Aya.Abdelrahman88 @gmail.com"/>
    <s v="+2010783004179"/>
    <n v="2002"/>
    <d v="2022-10-12T00:00:00"/>
    <s v="Silver"/>
    <x v="19"/>
    <x v="4"/>
    <x v="13"/>
    <s v="SEB"/>
    <s v="Supplier E"/>
    <n v="159.02000000000001"/>
    <n v="241.55"/>
    <s v="No"/>
    <m/>
    <m/>
    <m/>
    <s v="No"/>
    <m/>
    <m/>
    <m/>
    <m/>
    <n v="230.41"/>
    <n v="0.05"/>
    <n v="11.5205"/>
    <n v="218.8895"/>
    <n v="253.8895"/>
    <n v="159.02000000000001"/>
    <n v="24.869499999999988"/>
    <n v="5"/>
    <n v="4"/>
  </r>
  <r>
    <s v="O2025001265"/>
    <x v="495"/>
    <d v="2025-04-13T00:00:00"/>
    <d v="2025-04-14T00:00:00"/>
    <s v="C0092"/>
    <s v="P0005"/>
    <n v="3"/>
    <n v="3.45"/>
    <n v="0"/>
    <n v="15"/>
    <s v="Card"/>
    <s v="Mobile App"/>
    <s v="Delivered"/>
    <s v=""/>
    <s v=""/>
    <s v="Nour Abdelrahman"/>
    <s v="Female"/>
    <s v="Cairo"/>
    <s v="Greater Cairo"/>
    <s v="Nour.Abdelrahman68@outlook.com"/>
    <s v="+2011619437154"/>
    <n v="2005"/>
    <d v="2024-08-20T00:00:00"/>
    <s v="Silver"/>
    <x v="63"/>
    <x v="0"/>
    <x v="12"/>
    <s v="L'Oreal"/>
    <s v="Supplier E"/>
    <n v="2.19"/>
    <n v="3.18"/>
    <s v="No"/>
    <m/>
    <m/>
    <m/>
    <s v="No"/>
    <m/>
    <m/>
    <m/>
    <m/>
    <n v="10.350000000000001"/>
    <n v="0"/>
    <n v="0"/>
    <n v="10.350000000000001"/>
    <n v="25.35"/>
    <n v="6.57"/>
    <n v="-11.219999999999999"/>
    <n v="1"/>
    <n v="10"/>
  </r>
  <r>
    <s v="O2025001266"/>
    <x v="594"/>
    <d v="2025-12-10T00:00:00"/>
    <d v="2025-12-12T00:00:00"/>
    <s v="C0429"/>
    <s v="P0043"/>
    <n v="2"/>
    <n v="261.54000000000002"/>
    <n v="5"/>
    <n v="50"/>
    <s v="Card"/>
    <s v="Web"/>
    <s v="Returned"/>
    <s v="VIP"/>
    <s v="SALE42"/>
    <s v="Salma Samir"/>
    <s v="Female"/>
    <s v="Luxor"/>
    <s v="Upper Egypt"/>
    <s v="Salma.Samir43@outlook.com"/>
    <s v="+2010391228300"/>
    <n v="1990"/>
    <d v="2022-08-30T00:00:00"/>
    <s v="Platinum"/>
    <x v="3"/>
    <x v="0"/>
    <x v="2"/>
    <s v="Anker"/>
    <s v="Supplier A"/>
    <n v="0"/>
    <n v="242.11"/>
    <s v="Yes"/>
    <m/>
    <m/>
    <m/>
    <s v="No"/>
    <s v="Summer Sale"/>
    <d v="2024-05-24T00:00:00"/>
    <d v="2024-07-16T00:00:00"/>
    <s v="Mobile App"/>
    <n v="523.08000000000004"/>
    <n v="0.05"/>
    <n v="26.154000000000003"/>
    <n v="496.92600000000004"/>
    <n v="546.92600000000004"/>
    <n v="0"/>
    <n v="446.92600000000004"/>
    <n v="2"/>
    <n v="5"/>
  </r>
  <r>
    <s v="O2025001267"/>
    <x v="507"/>
    <d v="2025-12-19T00:00:00"/>
    <d v="2025-12-31T00:00:00"/>
    <s v="C0456"/>
    <s v="P0215"/>
    <n v="1"/>
    <n v="60.31"/>
    <n v="30"/>
    <n v="15"/>
    <s v="Cash"/>
    <s v="Marketplace"/>
    <s v="In Transit"/>
    <s v="  "/>
    <s v=""/>
    <s v="Mai Mahmoud"/>
    <s v="Male"/>
    <s v="Aswan"/>
    <s v="Upper Egypt"/>
    <s v="Mai.Mahmoud38@gmail.com"/>
    <s v="+2010976300346"/>
    <n v="2001"/>
    <d v="2023-04-23T00:00:00"/>
    <s v="Gold"/>
    <x v="148"/>
    <x v="2"/>
    <x v="20"/>
    <s v="Philips"/>
    <s v="Supplier C"/>
    <n v="42.22"/>
    <n v="64.08"/>
    <s v="Yes"/>
    <m/>
    <m/>
    <m/>
    <s v="No"/>
    <m/>
    <m/>
    <m/>
    <m/>
    <n v="60.31"/>
    <n v="0.3"/>
    <n v="18.093"/>
    <n v="42.216999999999999"/>
    <n v="57.216999999999999"/>
    <n v="42.22"/>
    <n v="-15.003"/>
    <n v="12"/>
    <n v="3"/>
  </r>
  <r>
    <s v="O2025001268"/>
    <x v="425"/>
    <d v="2025-06-07T00:00:00"/>
    <d v="2025-07-15T00:00:00"/>
    <s v="C0289"/>
    <s v="P0027"/>
    <n v="1"/>
    <n v="72.180000000000007"/>
    <n v="20"/>
    <n v="25"/>
    <s v="Cash"/>
    <s v="Mobile App"/>
    <s v="Delivered"/>
    <s v="  "/>
    <s v=""/>
    <s v="Mostafa Hegazy"/>
    <s v="Male"/>
    <s v="Cairo"/>
    <s v="Alexandria Coast"/>
    <s v="Mostafa.Hegazy41@outlook.com"/>
    <s v="+2011366240999"/>
    <n v="1989"/>
    <d v="2024-04-08T00:00:00"/>
    <s v=""/>
    <x v="24"/>
    <x v="2"/>
    <x v="3"/>
    <s v="Xiaomi"/>
    <s v="Supplier C"/>
    <n v="54.81"/>
    <n v="84.23"/>
    <s v="No"/>
    <m/>
    <m/>
    <m/>
    <s v="No"/>
    <m/>
    <m/>
    <m/>
    <m/>
    <n v="72.180000000000007"/>
    <n v="0.2"/>
    <n v="14.436000000000002"/>
    <n v="57.744000000000007"/>
    <n v="82.744"/>
    <n v="54.81"/>
    <n v="-22.065999999999995"/>
    <n v="38"/>
    <n v="151"/>
  </r>
  <r>
    <s v="O2025001269"/>
    <x v="414"/>
    <d v="2025-01-27T00:00:00"/>
    <d v="2025-02-08T00:00:00"/>
    <s v="C0347"/>
    <s v="P0135"/>
    <n v="2"/>
    <n v="231.21"/>
    <n v="5"/>
    <n v="25"/>
    <s v="Wallet"/>
    <s v="Web"/>
    <s v="Delivered"/>
    <s v=""/>
    <s v="SALE75"/>
    <s v="Nada El-Sayed"/>
    <s v="Female"/>
    <s v="Aswan"/>
    <s v="Alexandria Coast"/>
    <s v="Nada.El-Sayed9@outlook.com"/>
    <s v="+2010324373754"/>
    <n v="1986"/>
    <d v="2022-08-16T00:00:00"/>
    <s v="Bronze"/>
    <x v="37"/>
    <x v="4"/>
    <x v="17"/>
    <s v="Nike"/>
    <s v="Supplier A"/>
    <n v="149.38999999999999"/>
    <n v="221.66"/>
    <s v="No"/>
    <m/>
    <m/>
    <m/>
    <s v="No"/>
    <s v="Back to School"/>
    <d v="2025-02-02T00:00:00"/>
    <d v="2025-03-09T00:00:00"/>
    <s v="All"/>
    <n v="462.42"/>
    <n v="0.05"/>
    <n v="23.121000000000002"/>
    <n v="439.29900000000004"/>
    <n v="464.29900000000004"/>
    <n v="298.77999999999997"/>
    <n v="115.51900000000006"/>
    <n v="12"/>
    <n v="5"/>
  </r>
  <r>
    <s v="O2025001270"/>
    <x v="669"/>
    <d v="2025-08-26T00:00:00"/>
    <d v="2025-08-31T00:00:00"/>
    <s v="C0494"/>
    <s v="P0048"/>
    <n v="2"/>
    <n v="158.4"/>
    <n v="5"/>
    <n v="50"/>
    <s v="Card"/>
    <s v="Web"/>
    <s v="Delivered"/>
    <s v=""/>
    <s v="SALE94"/>
    <s v="Ali Hegazy"/>
    <s v="Male"/>
    <s v="Aswan"/>
    <s v="Canal"/>
    <s v="Ali.Hegazy83@gmail.com"/>
    <s v="+2011689071071"/>
    <n v="1987"/>
    <d v="2024-08-11T00:00:00"/>
    <s v=""/>
    <x v="64"/>
    <x v="0"/>
    <x v="12"/>
    <s v="Adidas"/>
    <s v="Supplier C"/>
    <n v="121"/>
    <n v="155"/>
    <s v="Yes"/>
    <m/>
    <m/>
    <m/>
    <s v="No"/>
    <s v="Back to School"/>
    <d v="2025-04-15T00:00:00"/>
    <d v="2025-04-30T00:00:00"/>
    <s v="Web"/>
    <n v="316.8"/>
    <n v="0.05"/>
    <n v="15.840000000000002"/>
    <n v="300.96000000000004"/>
    <n v="350.96000000000004"/>
    <n v="242"/>
    <n v="8.9600000000000364"/>
    <n v="5"/>
    <n v="3"/>
  </r>
  <r>
    <s v="O2025001271"/>
    <x v="611"/>
    <d v="2025-02-03T00:00:00"/>
    <d v="2025-02-06T00:00:00"/>
    <s v="C0140"/>
    <s v="P0089"/>
    <n v="1"/>
    <n v="298.94"/>
    <n v="0"/>
    <n v="15"/>
    <s v="Cash"/>
    <s v="Marketplace"/>
    <s v="Canceled"/>
    <s v="call before delivery"/>
    <s v="SALE34"/>
    <s v="Ahmed Hassan"/>
    <s v="Female"/>
    <s v="Giza"/>
    <s v="Canal"/>
    <s v="Ahmed.Hassan82@outlook.com"/>
    <s v="+2010257001583"/>
    <n v="1991"/>
    <d v="2025-11-14T00:00:00"/>
    <s v=""/>
    <x v="80"/>
    <x v="3"/>
    <x v="4"/>
    <s v="Anker"/>
    <s v="Supplier E"/>
    <n v="183.56"/>
    <n v="262.99"/>
    <s v="No"/>
    <m/>
    <m/>
    <m/>
    <s v="No"/>
    <s v="Loyalty Boost"/>
    <d v="2025-04-26T00:00:00"/>
    <d v="2025-05-10T00:00:00"/>
    <s v="Marketplace"/>
    <n v="298.94"/>
    <n v="0"/>
    <n v="0"/>
    <n v="298.94"/>
    <n v="313.94"/>
    <n v="183.56"/>
    <n v="100.38"/>
    <n v="3"/>
    <n v="4"/>
  </r>
  <r>
    <s v="O2025001272"/>
    <x v="605"/>
    <d v="2025-03-26T00:00:00"/>
    <d v="2025-04-02T00:00:00"/>
    <s v="C0225"/>
    <s v="P0170"/>
    <n v="1"/>
    <n v="97.32"/>
    <n v="20"/>
    <n v="35"/>
    <s v="Card"/>
    <s v="Mobile App"/>
    <s v="Returned"/>
    <s v="VIP"/>
    <s v=""/>
    <s v="Hager Fathy"/>
    <s v="Female"/>
    <s v="Mansoura"/>
    <s v="Alexandria Coast"/>
    <s v="Hager.Fathy90@gmail.com"/>
    <s v="+2010634540818"/>
    <n v="2000"/>
    <d v="2022-04-19T00:00:00"/>
    <s v="Silver"/>
    <x v="146"/>
    <x v="2"/>
    <x v="6"/>
    <s v="SEB"/>
    <s v="Supplier C"/>
    <n v="66.13"/>
    <n v="89.65"/>
    <s v="No"/>
    <m/>
    <m/>
    <m/>
    <s v="No"/>
    <m/>
    <m/>
    <m/>
    <m/>
    <n v="97.32"/>
    <n v="0.2"/>
    <n v="19.463999999999999"/>
    <n v="77.855999999999995"/>
    <n v="112.85599999999999"/>
    <n v="66.13"/>
    <n v="-23.274000000000001"/>
    <n v="7"/>
    <n v="3"/>
  </r>
  <r>
    <s v="O2025001273"/>
    <x v="647"/>
    <d v="2025-08-15T00:00:00"/>
    <d v="2025-08-20T00:00:00"/>
    <s v="C0079"/>
    <s v="P0036"/>
    <n v="1"/>
    <n v="73.63"/>
    <n v="15"/>
    <n v="0"/>
    <s v="Wallet"/>
    <s v="Mobile App"/>
    <s v="Returned"/>
    <s v=""/>
    <s v=""/>
    <s v="Hager El-Sayed"/>
    <s v="Female"/>
    <s v="Cairo"/>
    <s v="Delta"/>
    <s v="Hager.El-Sayed60@hotmail.com"/>
    <s v="+2010390614021"/>
    <n v="1988"/>
    <d v="2023-10-26T00:00:00"/>
    <s v="Silver"/>
    <x v="50"/>
    <x v="1"/>
    <x v="21"/>
    <s v="Adidas"/>
    <s v="Supplier E"/>
    <n v="52.14"/>
    <n v="79.89"/>
    <s v="No"/>
    <m/>
    <m/>
    <m/>
    <s v="No"/>
    <m/>
    <m/>
    <m/>
    <m/>
    <n v="73.63"/>
    <n v="0.15"/>
    <n v="11.044499999999999"/>
    <n v="62.585499999999996"/>
    <n v="62.585499999999996"/>
    <n v="52.14"/>
    <n v="10.445499999999996"/>
    <n v="5"/>
    <n v="-115"/>
  </r>
  <r>
    <s v="O2025001274"/>
    <x v="366"/>
    <d v="2025-11-13T00:00:00"/>
    <d v="2025-11-16T00:00:00"/>
    <s v="C0367"/>
    <s v="P0020"/>
    <n v="1"/>
    <n v="178.98"/>
    <n v="2"/>
    <n v="25"/>
    <s v="Wallet"/>
    <s v="Marketplace"/>
    <s v="Delivered"/>
    <s v=""/>
    <s v="SALE53"/>
    <s v="Hager Gomaa"/>
    <s v="Male"/>
    <s v="Suez"/>
    <s v="Upper Egypt"/>
    <s v="Hager.Gomaa98@outlook.com"/>
    <s v="+2011082599824"/>
    <n v="1985"/>
    <d v="2023-01-09T00:00:00"/>
    <s v=""/>
    <x v="39"/>
    <x v="4"/>
    <x v="19"/>
    <s v="L'Oreal"/>
    <s v="Supplier B"/>
    <n v="136.5"/>
    <n v="182.66"/>
    <s v="No"/>
    <m/>
    <m/>
    <m/>
    <s v="No"/>
    <s v="Summer Sale"/>
    <d v="2024-05-04T00:00:00"/>
    <d v="2024-05-28T00:00:00"/>
    <s v="Web"/>
    <n v="178.98"/>
    <n v="0.02"/>
    <n v="3.5795999999999997"/>
    <n v="175.40039999999999"/>
    <n v="200.40039999999999"/>
    <n v="136.5"/>
    <n v="13.900399999999991"/>
    <n v="3"/>
    <n v="3"/>
  </r>
  <r>
    <s v="O2025001275"/>
    <x v="668"/>
    <d v="2025-07-23T00:00:00"/>
    <d v="2025-07-25T00:00:00"/>
    <s v="C0193"/>
    <s v="P0053"/>
    <n v="1"/>
    <n v="26.75"/>
    <n v="2"/>
    <n v="50"/>
    <s v="Cash"/>
    <s v="Web"/>
    <s v="In Transit"/>
    <s v=""/>
    <s v=""/>
    <s v="Nour Adel"/>
    <s v="Male"/>
    <s v="Ismailia"/>
    <s v="Canal"/>
    <s v="Nour.Adel6 @hotmail.com"/>
    <s v="+2010819493551"/>
    <n v="2004"/>
    <d v="2025-06-22T00:00:00"/>
    <s v="Platinum"/>
    <x v="63"/>
    <x v="0"/>
    <x v="12"/>
    <s v="L'Oreal"/>
    <s v="Supplier A"/>
    <n v="22.45"/>
    <n v="26.29"/>
    <s v="No"/>
    <m/>
    <m/>
    <m/>
    <s v="No"/>
    <m/>
    <m/>
    <m/>
    <m/>
    <n v="26.75"/>
    <n v="0.02"/>
    <n v="0.53500000000000003"/>
    <n v="26.215"/>
    <n v="76.215000000000003"/>
    <n v="22.45"/>
    <n v="-46.234999999999999"/>
    <n v="2"/>
    <n v="3"/>
  </r>
  <r>
    <s v="O2025001276"/>
    <x v="388"/>
    <d v="2025-03-13T00:00:00"/>
    <d v="2025-03-16T00:00:00"/>
    <s v="C0205"/>
    <s v="P0152"/>
    <n v="5"/>
    <n v="106.1"/>
    <n v="0"/>
    <n v="50"/>
    <s v="Wallet"/>
    <s v="Mobile App"/>
    <s v="Returned"/>
    <s v=""/>
    <s v=""/>
    <s v="Hager Samir"/>
    <s v="Female"/>
    <s v="Aswan"/>
    <s v="Greater Cairo"/>
    <s v="HAGER.SAMIR22@gmail.com"/>
    <s v="+2010819817898"/>
    <n v="1985"/>
    <d v="2023-08-07T00:00:00"/>
    <s v="Bronze"/>
    <x v="39"/>
    <x v="4"/>
    <x v="19"/>
    <s v="L'Oreal"/>
    <s v="Supplier D"/>
    <n v="77.849999999999994"/>
    <n v="116.67"/>
    <s v="No"/>
    <m/>
    <m/>
    <m/>
    <s v="No"/>
    <m/>
    <m/>
    <m/>
    <m/>
    <n v="530.5"/>
    <n v="0"/>
    <n v="0"/>
    <n v="530.5"/>
    <n v="580.5"/>
    <n v="389.25"/>
    <n v="91.25"/>
    <n v="3"/>
    <n v="10"/>
  </r>
  <r>
    <s v="O2025001277"/>
    <x v="708"/>
    <d v="2025-01-28T00:00:00"/>
    <d v="2025-02-01T00:00:00"/>
    <s v="C0279"/>
    <s v="P0131"/>
    <n v="2"/>
    <n v="7.82"/>
    <n v="0"/>
    <n v="50"/>
    <s v="Card"/>
    <s v="Mobile App"/>
    <s v="Delivered"/>
    <s v=""/>
    <s v=""/>
    <s v="Sara Ibrahim"/>
    <s v="Male"/>
    <s v="Giza"/>
    <s v="Canal"/>
    <s v="Sara.Ibrahim64@gmail.com"/>
    <s v="+2010632730590"/>
    <n v="1988"/>
    <d v="2022-12-17T00:00:00"/>
    <s v=""/>
    <x v="142"/>
    <x v="3"/>
    <x v="22"/>
    <s v="Adidas"/>
    <s v="Supplier A"/>
    <n v="6.42"/>
    <n v="8.9499999999999993"/>
    <s v="No"/>
    <d v="2025-04-25T00:00:00"/>
    <s v="Damaged"/>
    <s v="Card"/>
    <s v="Yes"/>
    <m/>
    <m/>
    <m/>
    <m/>
    <n v="15.64"/>
    <n v="0"/>
    <n v="0"/>
    <n v="15.64"/>
    <n v="65.64"/>
    <n v="12.84"/>
    <n v="-47.2"/>
    <n v="4"/>
    <n v="2"/>
  </r>
  <r>
    <s v="O2025001278"/>
    <x v="541"/>
    <d v="2025-05-16T00:00:00"/>
    <d v="2025-05-23T00:00:00"/>
    <s v="C0134"/>
    <s v="P0067"/>
    <n v="2"/>
    <n v="185.55"/>
    <n v="5"/>
    <n v="25"/>
    <s v="Cash"/>
    <s v="Web"/>
    <s v="Canceled"/>
    <s v=""/>
    <s v=""/>
    <s v="Salma Mahmoud"/>
    <s v="Male"/>
    <s v="Giza"/>
    <s v="Alexandria Coast"/>
    <s v="Salma.Mahmoud13@gmail.com"/>
    <s v="+2010855750361"/>
    <n v="1987"/>
    <d v="2024-11-02T00:00:00"/>
    <s v="Bronze"/>
    <x v="54"/>
    <x v="3"/>
    <x v="22"/>
    <s v="Philips"/>
    <s v="Supplier C"/>
    <n v="128.63999999999999"/>
    <n v="173.44"/>
    <s v="No"/>
    <m/>
    <m/>
    <m/>
    <s v="No"/>
    <m/>
    <m/>
    <m/>
    <m/>
    <n v="371.1"/>
    <n v="0.05"/>
    <n v="18.555000000000003"/>
    <n v="352.54500000000002"/>
    <n v="377.54500000000002"/>
    <n v="257.27999999999997"/>
    <n v="70.265000000000043"/>
    <n v="7"/>
    <n v="2"/>
  </r>
  <r>
    <s v="O2025001279"/>
    <x v="528"/>
    <d v="2025-06-18T00:00:00"/>
    <d v="2025-06-23T00:00:00"/>
    <s v="C0406"/>
    <s v="P0102"/>
    <n v="2"/>
    <n v="123.31"/>
    <n v="0"/>
    <n v="25"/>
    <s v="Bank Transfer"/>
    <s v="Marketplace"/>
    <s v="Delivered"/>
    <s v=""/>
    <s v="SALE13"/>
    <s v="Ahmed Said"/>
    <s v="Male"/>
    <s v="Zagazig"/>
    <s v="Delta"/>
    <s v="Ahmed.Said71@hotmail.com"/>
    <s v="+2011194195905"/>
    <n v="1973"/>
    <d v="2024-01-17T00:00:00"/>
    <s v="Gold"/>
    <x v="94"/>
    <x v="3"/>
    <x v="8"/>
    <s v="Nivea"/>
    <s v="Supplier A"/>
    <n v="99.93"/>
    <n v="120.2"/>
    <s v="No"/>
    <m/>
    <m/>
    <m/>
    <s v="No"/>
    <s v="Ramadan Deals"/>
    <d v="2025-08-11T00:00:00"/>
    <d v="2025-10-02T00:00:00"/>
    <s v="Mobile App"/>
    <n v="246.62"/>
    <n v="0"/>
    <n v="0"/>
    <n v="246.62"/>
    <n v="271.62"/>
    <n v="199.86"/>
    <n v="21.759999999999991"/>
    <n v="5"/>
    <n v="2"/>
  </r>
  <r>
    <s v="O2025001280"/>
    <x v="543"/>
    <d v="2025-11-05T00:00:00"/>
    <d v="2025-07-11T00:00:00"/>
    <s v="C0317"/>
    <s v="P0077"/>
    <n v="1"/>
    <n v="6.83"/>
    <n v="2"/>
    <n v="50"/>
    <s v="Bank Transfer"/>
    <s v="Mobile App"/>
    <s v="Delivered"/>
    <s v=""/>
    <s v=""/>
    <s v="Laila Adel"/>
    <s v="Male"/>
    <s v="Cairo"/>
    <s v="Upper Egypt"/>
    <s v="Laila.Adel6@outlook.com"/>
    <s v="+2010387980829"/>
    <n v="1974"/>
    <d v="2024-02-05T00:00:00"/>
    <s v="Bronze"/>
    <x v="27"/>
    <x v="3"/>
    <x v="16"/>
    <s v="Nike"/>
    <s v="Supplier A"/>
    <n v="4.9400000000000004"/>
    <n v="6.38"/>
    <s v="No"/>
    <m/>
    <m/>
    <m/>
    <s v="No"/>
    <m/>
    <m/>
    <m/>
    <m/>
    <n v="6.83"/>
    <n v="0.02"/>
    <n v="0.1366"/>
    <n v="6.6934000000000005"/>
    <n v="56.693399999999997"/>
    <n v="4.9400000000000004"/>
    <n v="-48.246600000000001"/>
    <n v="-117"/>
    <n v="239"/>
  </r>
  <r>
    <s v="O2025001281"/>
    <x v="373"/>
    <d v="2025-09-06T00:00:00"/>
    <d v="2025-09-10T00:00:00"/>
    <s v="C0127"/>
    <s v="P0031"/>
    <n v="1"/>
    <n v="233.27"/>
    <n v="10"/>
    <n v="25"/>
    <s v="Cash"/>
    <s v="Web"/>
    <s v="Delivered"/>
    <s v=""/>
    <s v=""/>
    <s v="Youssef Khaled"/>
    <s v="Male"/>
    <s v="Suez"/>
    <s v="Delta"/>
    <s v="YOUSSEF.KHALED10@outlook.com"/>
    <s v="+2011187278221"/>
    <n v="1972"/>
    <d v="2023-11-14T00:00:00"/>
    <s v="Gold"/>
    <x v="139"/>
    <x v="4"/>
    <x v="24"/>
    <s v="Xiaomi"/>
    <s v="Supplier A"/>
    <n v="166.38"/>
    <n v="215.33"/>
    <s v="No"/>
    <d v="2024-06-01T00:00:00"/>
    <s v="Damaged"/>
    <s v="Bank Transfer"/>
    <s v="Yes"/>
    <m/>
    <m/>
    <m/>
    <m/>
    <n v="233.27"/>
    <n v="0.1"/>
    <n v="23.327000000000002"/>
    <n v="209.94300000000001"/>
    <n v="234.94300000000001"/>
    <n v="166.38"/>
    <n v="18.563000000000017"/>
    <n v="4"/>
    <n v="1"/>
  </r>
  <r>
    <s v="O2025001282"/>
    <x v="617"/>
    <d v="2025-01-29T00:00:00"/>
    <d v="2025-02-01T00:00:00"/>
    <s v="C0305"/>
    <s v="P0182"/>
    <n v="1"/>
    <n v="218.39"/>
    <n v="30"/>
    <n v="0"/>
    <s v="Wallet"/>
    <s v="Mobile App"/>
    <s v="Delivered"/>
    <s v=""/>
    <s v=""/>
    <s v="Nour Hassan"/>
    <s v="Male"/>
    <s v="Cairo"/>
    <s v="Canal"/>
    <s v="Nour.Hassan34@hotmail.com"/>
    <s v="+2011749062972"/>
    <n v="2004"/>
    <d v="2022-11-22T00:00:00"/>
    <s v=""/>
    <x v="131"/>
    <x v="0"/>
    <x v="0"/>
    <s v="Philips"/>
    <s v="Supplier C"/>
    <n v="0"/>
    <n v="225.33"/>
    <s v="Yes"/>
    <m/>
    <m/>
    <m/>
    <s v="No"/>
    <m/>
    <m/>
    <m/>
    <m/>
    <n v="218.39"/>
    <n v="0.3"/>
    <n v="65.516999999999996"/>
    <n v="152.87299999999999"/>
    <n v="152.87299999999999"/>
    <n v="0"/>
    <n v="152.87299999999999"/>
    <n v="3"/>
    <n v="4"/>
  </r>
  <r>
    <s v="O2025001283"/>
    <x v="574"/>
    <d v="2025-07-31T00:00:00"/>
    <d v="2025-08-02T00:00:00"/>
    <s v="C0104"/>
    <s v="P0015"/>
    <n v="2"/>
    <n v="38.76"/>
    <n v="10"/>
    <n v="25"/>
    <s v="Bank Transfer"/>
    <s v="Web"/>
    <s v="Canceled"/>
    <s v=""/>
    <s v=""/>
    <s v="Ali Hassan"/>
    <s v="Female"/>
    <s v="Luxor"/>
    <s v="Delta"/>
    <s v="Ali.Hassan88@hotmail.com"/>
    <s v="+2010922064393"/>
    <n v="1991"/>
    <d v="2023-03-11T00:00:00"/>
    <s v="Bronze"/>
    <x v="73"/>
    <x v="4"/>
    <x v="9"/>
    <s v="Nike"/>
    <s v="Supplier D"/>
    <n v="26.41"/>
    <n v="35.51"/>
    <s v="No"/>
    <m/>
    <m/>
    <m/>
    <s v="No"/>
    <m/>
    <m/>
    <m/>
    <m/>
    <n v="77.52"/>
    <n v="0.1"/>
    <n v="7.7519999999999998"/>
    <n v="69.768000000000001"/>
    <n v="94.768000000000001"/>
    <n v="52.82"/>
    <n v="-8.0519999999999996"/>
    <n v="2"/>
    <n v="5"/>
  </r>
  <r>
    <s v="O2025001284"/>
    <x v="557"/>
    <d v="2025-11-17T00:00:00"/>
    <d v="2025-11-26T00:00:00"/>
    <s v="C0024"/>
    <s v="P0063"/>
    <n v="1"/>
    <n v="168.3"/>
    <n v="0"/>
    <n v="15"/>
    <s v="Bank Transfer"/>
    <s v="Web"/>
    <s v="Canceled"/>
    <s v=""/>
    <s v="SALE75"/>
    <s v="Ahmed Mahmoud"/>
    <s v="Male"/>
    <s v="Luxor"/>
    <s v="Upper Egypt"/>
    <s v="Ahmed.Mahmoud44@outlook.com"/>
    <s v="+2010454432238"/>
    <n v="1975"/>
    <d v="2024-07-22T00:00:00"/>
    <s v="Silver"/>
    <x v="27"/>
    <x v="3"/>
    <x v="16"/>
    <s v="Nike"/>
    <s v="Supplier C"/>
    <n v="0"/>
    <n v="165.12"/>
    <s v="No"/>
    <m/>
    <m/>
    <m/>
    <s v="No"/>
    <s v="Back to School"/>
    <d v="2025-02-02T00:00:00"/>
    <d v="2025-03-09T00:00:00"/>
    <s v="All"/>
    <n v="168.3"/>
    <n v="0"/>
    <n v="0"/>
    <n v="168.3"/>
    <n v="183.3"/>
    <n v="0"/>
    <n v="153.30000000000001"/>
    <n v="9"/>
    <n v="3"/>
  </r>
  <r>
    <s v="O2025001285"/>
    <x v="534"/>
    <m/>
    <d v="2025-06-16T00:00:00"/>
    <s v="C0346"/>
    <s v="P0186"/>
    <n v="1"/>
    <n v="78.36"/>
    <n v="5"/>
    <n v="35"/>
    <s v="Cash"/>
    <s v="Marketplace"/>
    <s v="Delivered"/>
    <s v="call before delivery"/>
    <s v="SALE97"/>
    <s v="Omar Mahmoud"/>
    <s v="Female"/>
    <s v="Zagazig"/>
    <s v="Alexandria Coast"/>
    <s v="Omar.Mahmoud66@yahoo.com"/>
    <s v="+2010131059799"/>
    <n v="1985"/>
    <d v="2024-07-01T00:00:00"/>
    <s v="Silver"/>
    <x v="147"/>
    <x v="4"/>
    <x v="18"/>
    <s v="Nivea"/>
    <s v="Supplier D"/>
    <n v="58.66"/>
    <n v="73.38"/>
    <s v="No"/>
    <m/>
    <m/>
    <m/>
    <s v="No"/>
    <s v="Loyalty Boost"/>
    <d v="2024-01-07T00:00:00"/>
    <d v="2024-01-20T00:00:00"/>
    <s v="Web"/>
    <n v="78.36"/>
    <n v="0.05"/>
    <n v="3.9180000000000001"/>
    <n v="74.441999999999993"/>
    <n v="109.44199999999999"/>
    <n v="58.66"/>
    <n v="-19.218000000000004"/>
    <m/>
    <m/>
  </r>
  <r>
    <s v="O2025001286"/>
    <x v="643"/>
    <d v="2025-08-22T00:00:00"/>
    <d v="2025-08-27T00:00:00"/>
    <s v="C0107"/>
    <s v="P0025"/>
    <n v="2"/>
    <n v="154.57"/>
    <n v="15"/>
    <n v="25"/>
    <s v="Cash"/>
    <s v="Mobile App"/>
    <s v="Delivered"/>
    <s v=""/>
    <s v=""/>
    <s v="Sara Ashour"/>
    <s v="Female"/>
    <s v="Cairo"/>
    <s v="Canal"/>
    <s v="Sara.Ashour70@outlook.com"/>
    <s v="+2010606441359"/>
    <n v="1973"/>
    <d v="2023-09-05T00:00:00"/>
    <s v="Bronze"/>
    <x v="34"/>
    <x v="2"/>
    <x v="6"/>
    <s v="L'Oreal"/>
    <s v="Supplier E"/>
    <n v="110.03"/>
    <n v="157.63999999999999"/>
    <s v="No"/>
    <m/>
    <m/>
    <m/>
    <s v="No"/>
    <m/>
    <m/>
    <m/>
    <m/>
    <n v="309.14"/>
    <n v="0.15"/>
    <n v="46.370999999999995"/>
    <n v="262.76900000000001"/>
    <n v="287.76900000000001"/>
    <n v="220.06"/>
    <n v="17.709000000000003"/>
    <n v="5"/>
    <n v="0"/>
  </r>
  <r>
    <s v="O2025001287"/>
    <x v="571"/>
    <d v="2025-10-12T00:00:00"/>
    <d v="2025-12-17T00:00:00"/>
    <s v="C0337"/>
    <s v="P0012"/>
    <n v="3"/>
    <n v="212.06"/>
    <n v="30"/>
    <n v="35"/>
    <s v="Card"/>
    <s v="Web"/>
    <s v="Canceled"/>
    <s v=""/>
    <s v=""/>
    <s v="Salma Kamel"/>
    <s v="Female"/>
    <s v="Cairo"/>
    <s v="Greater Cairo"/>
    <s v="Salma.Kamel22@gmail.com"/>
    <s v="+2010852640246"/>
    <n v="1973"/>
    <d v="2022-12-22T00:00:00"/>
    <s v="Silver"/>
    <x v="27"/>
    <x v="3"/>
    <x v="16"/>
    <s v="Nike"/>
    <s v="Supplier A"/>
    <n v="135.69"/>
    <n v="190.42"/>
    <s v="No"/>
    <m/>
    <m/>
    <m/>
    <s v="No"/>
    <m/>
    <m/>
    <m/>
    <m/>
    <n v="636.18000000000006"/>
    <n v="0.3"/>
    <n v="190.85400000000001"/>
    <n v="445.32600000000002"/>
    <n v="480.32600000000002"/>
    <n v="407.07"/>
    <n v="3.2560000000000286"/>
    <n v="66"/>
    <n v="-52"/>
  </r>
  <r>
    <s v="O2025001288"/>
    <x v="540"/>
    <d v="2025-11-30T00:00:00"/>
    <d v="2025-03-12T00:00:00"/>
    <s v="C0492"/>
    <s v="P0042"/>
    <n v="1"/>
    <n v="47.89"/>
    <n v="20"/>
    <n v="50"/>
    <s v="Cash"/>
    <s v="Web"/>
    <s v="Delivered"/>
    <s v=""/>
    <s v=""/>
    <s v="Hassan Fathy"/>
    <s v="Female"/>
    <s v="Cairo"/>
    <s v="Canal"/>
    <s v="Hassan.Fathy16@gmail.com"/>
    <s v="+2011293940408"/>
    <n v="1982"/>
    <d v="2024-01-20T00:00:00"/>
    <s v="Silver"/>
    <x v="58"/>
    <x v="3"/>
    <x v="8"/>
    <s v="Adidas"/>
    <s v="Supplier A"/>
    <n v="0"/>
    <n v="45.96"/>
    <s v="No"/>
    <m/>
    <m/>
    <m/>
    <s v="No"/>
    <m/>
    <m/>
    <m/>
    <m/>
    <n v="47.89"/>
    <n v="0.2"/>
    <n v="9.5780000000000012"/>
    <n v="38.311999999999998"/>
    <n v="88.311999999999998"/>
    <n v="0"/>
    <n v="-11.688000000000002"/>
    <n v="-263"/>
    <n v="10"/>
  </r>
  <r>
    <s v="O2025001289"/>
    <x v="395"/>
    <d v="2025-05-02T00:00:00"/>
    <d v="2025-05-09T00:00:00"/>
    <s v="C0420"/>
    <s v="P0084"/>
    <n v="2"/>
    <n v="39.729999999999997"/>
    <n v="15"/>
    <n v="25"/>
    <s v="Bank Transfer"/>
    <s v="Marketplace"/>
    <s v="In Transit"/>
    <s v="late delivery"/>
    <s v="SALE13"/>
    <s v="Karim El-Sayed"/>
    <s v="Male"/>
    <s v="Suez"/>
    <s v="Upper Egypt"/>
    <s v="Karim.El-Sayed77 @hotmail.com"/>
    <s v="+2010572232835"/>
    <n v="1997"/>
    <d v="2024-11-11T00:00:00"/>
    <s v="Bronze"/>
    <x v="124"/>
    <x v="2"/>
    <x v="20"/>
    <s v="L'Oreal"/>
    <s v="Supplier C"/>
    <n v="0"/>
    <n v="41.39"/>
    <s v="No"/>
    <m/>
    <m/>
    <m/>
    <s v="No"/>
    <s v="Ramadan Deals"/>
    <d v="2025-08-11T00:00:00"/>
    <d v="2025-10-02T00:00:00"/>
    <s v="Mobile App"/>
    <n v="79.459999999999994"/>
    <n v="0.15"/>
    <n v="11.918999999999999"/>
    <n v="67.540999999999997"/>
    <n v="92.540999999999997"/>
    <n v="0"/>
    <n v="42.540999999999997"/>
    <n v="7"/>
    <n v="3"/>
  </r>
  <r>
    <s v="O2025001290"/>
    <x v="457"/>
    <d v="2025-04-09T00:00:00"/>
    <d v="2025-04-13T00:00:00"/>
    <s v="C0466"/>
    <s v="P0065"/>
    <n v="1"/>
    <n v="269.24"/>
    <n v="20"/>
    <n v="50"/>
    <s v="Wallet"/>
    <s v="Marketplace"/>
    <s v="Delivered"/>
    <s v="  "/>
    <s v=""/>
    <s v="Karim Khaled"/>
    <s v="Female"/>
    <s v="Giza"/>
    <s v="Alexandria Coast"/>
    <s v="Karim.Khaled70@hotmail.com"/>
    <s v="+2011708444515"/>
    <n v="1986"/>
    <d v="2025-05-27T00:00:00"/>
    <s v="Gold"/>
    <x v="57"/>
    <x v="4"/>
    <x v="18"/>
    <s v="Philips"/>
    <s v="Supplier C"/>
    <n v="195.34"/>
    <n v="295.11"/>
    <s v="No"/>
    <m/>
    <m/>
    <m/>
    <s v="No"/>
    <m/>
    <m/>
    <m/>
    <m/>
    <n v="269.24"/>
    <n v="0.2"/>
    <n v="53.848000000000006"/>
    <n v="215.392"/>
    <n v="265.392"/>
    <n v="195.34"/>
    <n v="-29.948000000000008"/>
    <n v="4"/>
    <n v="5"/>
  </r>
  <r>
    <s v="O2025001291"/>
    <x v="600"/>
    <d v="2025-04-14T00:00:00"/>
    <m/>
    <s v="C0458"/>
    <s v="P0087"/>
    <n v="1"/>
    <n v="61.39"/>
    <n v="10"/>
    <n v="15"/>
    <s v="Wallet"/>
    <s v="Web"/>
    <s v="In Transit"/>
    <s v=""/>
    <s v="SALE73"/>
    <s v="Ahmed Said"/>
    <s v="Male"/>
    <s v="Zagazig"/>
    <s v="Canal"/>
    <s v="Ahmed.Said18@outlook.com"/>
    <s v="+2010290704364"/>
    <n v="1978"/>
    <d v="2025-03-31T00:00:00"/>
    <s v="Bronze"/>
    <x v="34"/>
    <x v="2"/>
    <x v="6"/>
    <s v="L'Oreal"/>
    <s v="Supplier E"/>
    <n v="51.94"/>
    <n v="65.14"/>
    <s v="No"/>
    <m/>
    <m/>
    <m/>
    <s v="No"/>
    <s v="New Year"/>
    <d v="2024-09-02T00:00:00"/>
    <d v="2024-10-02T00:00:00"/>
    <s v="All"/>
    <n v="61.39"/>
    <n v="0.1"/>
    <n v="6.1390000000000002"/>
    <n v="55.250999999999998"/>
    <n v="70.251000000000005"/>
    <n v="51.94"/>
    <n v="-11.689"/>
    <m/>
    <n v="5"/>
  </r>
  <r>
    <s v="O2025001292"/>
    <x v="592"/>
    <d v="2025-02-16T00:00:00"/>
    <d v="2025-02-19T00:00:00"/>
    <s v="C0188"/>
    <s v="P0079"/>
    <n v="1"/>
    <n v="13.8"/>
    <n v="15"/>
    <n v="0"/>
    <s v="Wallet"/>
    <s v="Marketplace"/>
    <s v="Delivered"/>
    <s v=""/>
    <s v=""/>
    <s v="Mostafa Adel"/>
    <s v="Male"/>
    <s v="Giza"/>
    <s v="Alexandria Coast"/>
    <s v="Mostafa.Adel20@outlook.com"/>
    <s v="+2010742902849"/>
    <n v="1978"/>
    <d v="2024-09-28T00:00:00"/>
    <s v="Platinum"/>
    <x v="34"/>
    <x v="2"/>
    <x v="6"/>
    <s v="L'Oreal"/>
    <s v="Supplier D"/>
    <n v="8.43"/>
    <n v="12.21"/>
    <s v="No"/>
    <m/>
    <m/>
    <m/>
    <s v="No"/>
    <m/>
    <m/>
    <m/>
    <m/>
    <n v="13.8"/>
    <n v="0.15"/>
    <n v="2.0699999999999998"/>
    <n v="11.73"/>
    <n v="11.73"/>
    <n v="8.43"/>
    <n v="3.3000000000000007"/>
    <n v="3"/>
    <n v="7"/>
  </r>
  <r>
    <s v="O2025001293"/>
    <x v="470"/>
    <d v="2025-02-23T00:00:00"/>
    <d v="2025-07-03T00:00:00"/>
    <s v="C0437"/>
    <s v="P0125"/>
    <n v="5"/>
    <n v="78.88"/>
    <n v="0"/>
    <n v="25"/>
    <s v="Cash"/>
    <s v="Marketplace"/>
    <s v="In Transit"/>
    <s v=""/>
    <s v="SALE58"/>
    <s v="Mai Samir"/>
    <s v="Male"/>
    <s v="Luxor"/>
    <s v="Greater Cairo"/>
    <s v="Mai.Samir91@gmail.com"/>
    <s v="+2011378618742"/>
    <n v="1980"/>
    <d v="2025-04-26T00:00:00"/>
    <s v="Silver"/>
    <x v="61"/>
    <x v="2"/>
    <x v="23"/>
    <s v="Samsung"/>
    <s v="Supplier D"/>
    <n v="55.96"/>
    <n v="83.94"/>
    <s v="No"/>
    <m/>
    <m/>
    <m/>
    <s v="No"/>
    <s v="Loyalty Boost"/>
    <d v="2025-09-21T00:00:00"/>
    <d v="2025-11-17T00:00:00"/>
    <s v="All"/>
    <n v="394.4"/>
    <n v="0"/>
    <n v="0"/>
    <n v="394.4"/>
    <n v="419.4"/>
    <n v="279.8"/>
    <n v="89.599999999999966"/>
    <n v="130"/>
    <n v="3"/>
  </r>
  <r>
    <s v="O2025001294"/>
    <x v="538"/>
    <d v="2025-07-08T00:00:00"/>
    <d v="2025-09-07T00:00:00"/>
    <s v="C0224"/>
    <s v="P0195"/>
    <n v="1"/>
    <n v="148.32"/>
    <n v="15"/>
    <n v="35"/>
    <s v="Cash"/>
    <s v="Mobile App"/>
    <s v="Delivered"/>
    <s v=""/>
    <s v=""/>
    <s v="Mostafa El-Sayed"/>
    <s v="Female"/>
    <s v="Suez"/>
    <s v="Canal"/>
    <s v="Mostafa.El-Sayed64@yahoo.com"/>
    <s v="+2011160486617"/>
    <n v="1975"/>
    <d v="2022-03-06T00:00:00"/>
    <s v="Bronze"/>
    <x v="116"/>
    <x v="0"/>
    <x v="2"/>
    <s v="LocalBrand"/>
    <s v="Supplier D"/>
    <n v="114.75"/>
    <n v="150.80000000000001"/>
    <s v="No"/>
    <m/>
    <m/>
    <m/>
    <s v="No"/>
    <m/>
    <m/>
    <m/>
    <m/>
    <n v="148.32"/>
    <n v="0.15"/>
    <n v="22.247999999999998"/>
    <n v="126.072"/>
    <n v="161.072"/>
    <n v="114.75"/>
    <n v="-23.677999999999997"/>
    <n v="61"/>
    <n v="4"/>
  </r>
  <r>
    <s v="O2025001295"/>
    <x v="414"/>
    <d v="2025-01-27T00:00:00"/>
    <d v="2025-01-31T00:00:00"/>
    <s v="C0045"/>
    <s v="P0028"/>
    <n v="1"/>
    <n v="209.14"/>
    <n v="0"/>
    <n v="15"/>
    <s v="Cash"/>
    <s v="Mobile App"/>
    <s v="In Transit"/>
    <s v=""/>
    <s v="SALE34"/>
    <s v="Nour Ashour"/>
    <s v="Male"/>
    <s v="Suez"/>
    <s v="Alexandria Coast"/>
    <s v="Nour.Ashour97@yahoo.com"/>
    <s v="+2010773345461"/>
    <n v="1972"/>
    <d v="2022-11-24T00:00:00"/>
    <s v="Bronze"/>
    <x v="19"/>
    <x v="4"/>
    <x v="13"/>
    <s v="SEB"/>
    <s v="Supplier E"/>
    <n v="159.02000000000001"/>
    <n v="241.55"/>
    <s v="No"/>
    <d v="2025-12-11T00:00:00"/>
    <s v="Damaged"/>
    <s v="Cash"/>
    <s v="Yes"/>
    <s v="Loyalty Boost"/>
    <d v="2025-04-26T00:00:00"/>
    <d v="2025-05-10T00:00:00"/>
    <s v="Marketplace"/>
    <n v="209.14"/>
    <n v="0"/>
    <n v="0"/>
    <n v="209.14"/>
    <n v="224.14"/>
    <n v="159.02000000000001"/>
    <n v="35.119999999999976"/>
    <n v="4"/>
    <n v="5"/>
  </r>
  <r>
    <s v="O2025001296"/>
    <x v="665"/>
    <d v="2025-10-19T00:00:00"/>
    <d v="2025-10-20T00:00:00"/>
    <s v="C0346"/>
    <s v="P0050"/>
    <n v="3"/>
    <n v="47.17"/>
    <n v="1"/>
    <n v="35"/>
    <s v="Cash"/>
    <s v="Mobile App"/>
    <s v="Returned"/>
    <s v="late delivery"/>
    <s v="WELCOME10"/>
    <s v="Omar Mahmoud"/>
    <s v="Female"/>
    <s v="Zagazig"/>
    <s v="Alexandria Coast"/>
    <s v="Omar.Mahmoud66@yahoo.com"/>
    <s v="+2010131059799"/>
    <n v="1985"/>
    <d v="2024-07-01T00:00:00"/>
    <s v="Silver"/>
    <x v="21"/>
    <x v="0"/>
    <x v="12"/>
    <s v="LocalBrand"/>
    <s v="Supplier C"/>
    <n v="30.54"/>
    <n v="45.17"/>
    <s v="No"/>
    <m/>
    <m/>
    <m/>
    <s v="No"/>
    <s v="Loyalty Boost"/>
    <d v="2025-03-22T00:00:00"/>
    <d v="2025-04-18T00:00:00"/>
    <s v="Web"/>
    <n v="141.51"/>
    <n v="0.01"/>
    <n v="1.4151"/>
    <n v="140.0949"/>
    <n v="175.0949"/>
    <n v="91.62"/>
    <n v="13.474899999999991"/>
    <n v="1"/>
    <n v="39"/>
  </r>
  <r>
    <s v="O2025001297"/>
    <x v="381"/>
    <d v="2025-02-11T00:00:00"/>
    <d v="2025-02-13T00:00:00"/>
    <s v="C0238"/>
    <s v="P0050"/>
    <n v="3"/>
    <n v="46.16"/>
    <n v="10"/>
    <n v="15"/>
    <s v="Cash"/>
    <s v="Mobile App"/>
    <s v="Canceled"/>
    <s v=""/>
    <s v="SALE75"/>
    <s v="Rania Gomaa"/>
    <s v="Female"/>
    <s v="Suez"/>
    <s v="Alexandria Coast"/>
    <s v="Rania.Gomaa7@outlook.com"/>
    <s v="+2010303149892"/>
    <n v="1987"/>
    <d v="2022-03-12T00:00:00"/>
    <s v="Bronze"/>
    <x v="21"/>
    <x v="0"/>
    <x v="12"/>
    <s v="LocalBrand"/>
    <s v="Supplier C"/>
    <n v="30.54"/>
    <n v="45.17"/>
    <s v="No"/>
    <m/>
    <m/>
    <m/>
    <s v="No"/>
    <s v="Back to School"/>
    <d v="2025-02-02T00:00:00"/>
    <d v="2025-03-09T00:00:00"/>
    <s v="All"/>
    <n v="138.47999999999999"/>
    <n v="0.1"/>
    <n v="13.847999999999999"/>
    <n v="124.63199999999999"/>
    <n v="139.63200000000001"/>
    <n v="91.62"/>
    <n v="18.011999999999986"/>
    <n v="2"/>
    <n v="-264"/>
  </r>
  <r>
    <s v="O2025001298"/>
    <x v="411"/>
    <d v="2025-08-10T00:00:00"/>
    <d v="2025-08-13T00:00:00"/>
    <s v="C0330"/>
    <s v="P0084"/>
    <n v="3"/>
    <n v="37.42"/>
    <n v="15"/>
    <n v="50"/>
    <s v="Wallet"/>
    <s v="Marketplace"/>
    <s v="In Transit"/>
    <s v="late delivery"/>
    <s v=""/>
    <s v="Mostafa El-Sayed"/>
    <s v="Female"/>
    <s v="Cairo"/>
    <s v="Canal"/>
    <s v="Mostafa.El-Sayed92@gmail.com"/>
    <s v="+2010015915004"/>
    <n v="1989"/>
    <d v="2023-09-24T00:00:00"/>
    <s v="Gold"/>
    <x v="124"/>
    <x v="2"/>
    <x v="20"/>
    <s v="L'Oreal"/>
    <s v="Supplier C"/>
    <n v="0"/>
    <n v="41.39"/>
    <s v="No"/>
    <m/>
    <m/>
    <m/>
    <s v="No"/>
    <m/>
    <m/>
    <m/>
    <m/>
    <n v="112.26"/>
    <n v="0.15"/>
    <n v="16.838999999999999"/>
    <n v="95.421000000000006"/>
    <n v="145.42099999999999"/>
    <n v="0"/>
    <n v="45.421000000000006"/>
    <n v="3"/>
    <n v="2"/>
  </r>
  <r>
    <s v="O2025001299"/>
    <x v="655"/>
    <d v="2025-03-22T00:00:00"/>
    <d v="2025-03-23T00:00:00"/>
    <s v="C0182"/>
    <s v="P0102"/>
    <n v="2"/>
    <n v="133.75"/>
    <n v="2"/>
    <n v="25"/>
    <s v="Cash"/>
    <s v="Web"/>
    <s v="Delivered"/>
    <s v="late delivery"/>
    <s v="SALE83"/>
    <s v="Sara El-Sayed"/>
    <s v="Male"/>
    <s v="Aswan"/>
    <s v="Greater Cairo"/>
    <s v="Sara.El-Sayed59@hotmail.com"/>
    <s v="+2010438849365"/>
    <n v="1972"/>
    <d v="2024-06-24T00:00:00"/>
    <s v="Silver"/>
    <x v="94"/>
    <x v="3"/>
    <x v="8"/>
    <s v="Nivea"/>
    <s v="Supplier A"/>
    <n v="99.93"/>
    <n v="120.2"/>
    <s v="No"/>
    <m/>
    <m/>
    <m/>
    <s v="No"/>
    <s v="Black Friday"/>
    <d v="2025-06-17T00:00:00"/>
    <d v="2025-07-21T00:00:00"/>
    <s v="Mobile App"/>
    <n v="267.5"/>
    <n v="0.02"/>
    <n v="5.3500000000000005"/>
    <n v="262.14999999999998"/>
    <n v="287.14999999999998"/>
    <n v="199.86"/>
    <n v="37.289999999999964"/>
    <n v="1"/>
    <n v="4"/>
  </r>
  <r>
    <s v="O2025001300"/>
    <x v="724"/>
    <d v="2025-08-08T00:00:00"/>
    <d v="2025-08-11T00:00:00"/>
    <s v="C0046"/>
    <s v="P0125"/>
    <n v="1"/>
    <n v="93.96"/>
    <n v="25"/>
    <n v="15"/>
    <s v="Bank Transfer"/>
    <s v="Mobile App"/>
    <s v="Delivered"/>
    <s v=""/>
    <s v="SALE53"/>
    <s v="Nada Adel"/>
    <s v="Male"/>
    <s v="Mansoura"/>
    <s v="Canal"/>
    <s v="Nada.Adel11@hotmail.com"/>
    <s v="+2010634458142"/>
    <n v="1974"/>
    <d v="2024-03-25T00:00:00"/>
    <s v="Gold"/>
    <x v="61"/>
    <x v="2"/>
    <x v="23"/>
    <s v="Samsung"/>
    <s v="Supplier D"/>
    <n v="55.96"/>
    <n v="83.94"/>
    <s v="No"/>
    <m/>
    <m/>
    <m/>
    <s v="No"/>
    <s v="Summer Sale"/>
    <d v="2024-05-04T00:00:00"/>
    <d v="2024-05-28T00:00:00"/>
    <s v="Web"/>
    <n v="93.96"/>
    <n v="0.25"/>
    <n v="23.49"/>
    <n v="70.47"/>
    <n v="85.47"/>
    <n v="55.96"/>
    <n v="-0.49000000000000199"/>
    <n v="3"/>
    <n v="3"/>
  </r>
  <r>
    <s v="O2025001301"/>
    <x v="469"/>
    <d v="2025-05-13T00:00:00"/>
    <d v="2025-05-17T00:00:00"/>
    <s v="C0204"/>
    <s v="P0008"/>
    <n v="3"/>
    <n v="155.43"/>
    <n v="10"/>
    <n v="0"/>
    <s v="Wallet"/>
    <s v="Mobile App"/>
    <s v="Delivered"/>
    <s v="VIP"/>
    <s v=""/>
    <s v="Rania Ashour"/>
    <s v="Male"/>
    <s v="Cairo"/>
    <s v="Upper Egypt"/>
    <s v="Rania.Ashour75@outlook.com"/>
    <s v="+2010229051015"/>
    <n v="1988"/>
    <d v="2025-02-05T00:00:00"/>
    <s v="Bronze"/>
    <x v="12"/>
    <x v="0"/>
    <x v="10"/>
    <s v="Philips"/>
    <s v="Supplier B"/>
    <n v="127.85"/>
    <n v="162.56"/>
    <s v="No"/>
    <m/>
    <m/>
    <m/>
    <s v="No"/>
    <m/>
    <m/>
    <m/>
    <m/>
    <n v="466.29"/>
    <n v="0.1"/>
    <n v="46.629000000000005"/>
    <n v="419.661"/>
    <n v="419.661"/>
    <n v="383.54999999999995"/>
    <n v="36.111000000000047"/>
    <n v="4"/>
    <n v="4"/>
  </r>
  <r>
    <s v="O2025001302"/>
    <x v="498"/>
    <d v="2025-12-29T00:00:00"/>
    <d v="2026-01-10T00:00:00"/>
    <s v="C0483"/>
    <s v="P0137"/>
    <n v="2"/>
    <n v="71.17"/>
    <n v="15"/>
    <n v="25"/>
    <s v="Bank Transfer"/>
    <s v="Mobile App"/>
    <s v="Canceled"/>
    <s v=""/>
    <s v=""/>
    <s v="Mohamed Kamel"/>
    <s v="Male"/>
    <s v="Luxor"/>
    <s v="Delta"/>
    <s v="Mohamed.Kamel45@outlook.com"/>
    <s v="+2011225295437"/>
    <n v="1983"/>
    <d v="2023-05-12T00:00:00"/>
    <s v="Silver"/>
    <x v="4"/>
    <x v="2"/>
    <x v="3"/>
    <s v="Adidas"/>
    <s v="Supplier C"/>
    <n v="52.7"/>
    <n v="63.13"/>
    <s v="No"/>
    <m/>
    <m/>
    <m/>
    <s v="No"/>
    <m/>
    <m/>
    <m/>
    <m/>
    <n v="142.34"/>
    <n v="0.15"/>
    <n v="21.350999999999999"/>
    <n v="120.989"/>
    <n v="145.989"/>
    <n v="105.4"/>
    <n v="-9.4110000000000014"/>
    <n v="12"/>
    <n v="2"/>
  </r>
  <r>
    <s v="O2025001303"/>
    <x v="524"/>
    <d v="2025-08-12T00:00:00"/>
    <d v="2025-08-13T00:00:00"/>
    <s v="C0247"/>
    <s v="P0217"/>
    <n v="1"/>
    <n v="210.14"/>
    <n v="0"/>
    <n v="0"/>
    <s v="Cash"/>
    <s v="Mobile App"/>
    <s v="Delivered"/>
    <s v=""/>
    <s v=""/>
    <s v="Mostafa Samir"/>
    <s v="Male"/>
    <s v="Giza"/>
    <s v="Canal"/>
    <s v="Mostafa.Samir33@hotmail.com"/>
    <s v="+2010069273345"/>
    <n v="1986"/>
    <d v="2024-02-26T00:00:00"/>
    <s v="Gold"/>
    <x v="92"/>
    <x v="4"/>
    <x v="24"/>
    <s v="Nivea"/>
    <s v="Supplier A"/>
    <n v="163.49"/>
    <n v="232.88"/>
    <s v="No"/>
    <m/>
    <m/>
    <m/>
    <s v="No"/>
    <m/>
    <m/>
    <m/>
    <m/>
    <n v="210.14"/>
    <n v="0"/>
    <n v="0"/>
    <n v="210.14"/>
    <n v="210.14"/>
    <n v="163.49"/>
    <n v="46.649999999999977"/>
    <n v="1"/>
    <n v="10"/>
  </r>
  <r>
    <s v="O2025001304"/>
    <x v="538"/>
    <d v="2025-04-17T00:00:00"/>
    <d v="2025-04-26T00:00:00"/>
    <s v="C0470"/>
    <s v="P0034"/>
    <n v="2"/>
    <n v="69.400000000000006"/>
    <n v="0"/>
    <n v="15"/>
    <s v="Cash"/>
    <s v="Mobile App"/>
    <s v="Canceled"/>
    <s v=""/>
    <s v=""/>
    <s v="Rania Gomaa"/>
    <s v="Female"/>
    <s v="Cairo"/>
    <s v="Greater Cairo"/>
    <s v="Rania.Gomaa54@gmail.com"/>
    <s v="+2011621556476"/>
    <n v="1981"/>
    <d v="2025-06-07T00:00:00"/>
    <s v="Silver"/>
    <x v="48"/>
    <x v="0"/>
    <x v="2"/>
    <s v="Samsung"/>
    <s v="Supplier B"/>
    <n v="53.2"/>
    <n v="76.59"/>
    <s v="No"/>
    <m/>
    <m/>
    <m/>
    <s v="No"/>
    <m/>
    <m/>
    <m/>
    <m/>
    <n v="138.80000000000001"/>
    <n v="0"/>
    <n v="0"/>
    <n v="138.80000000000001"/>
    <n v="153.80000000000001"/>
    <n v="106.4"/>
    <n v="17.400000000000006"/>
    <n v="9"/>
    <n v="-78"/>
  </r>
  <r>
    <s v="O2025001305"/>
    <x v="571"/>
    <d v="2025-12-04T00:00:00"/>
    <d v="2025-09-12T00:00:00"/>
    <s v="C0259"/>
    <s v="P0096"/>
    <n v="1"/>
    <n v="65.459999999999994"/>
    <n v="0"/>
    <n v="0"/>
    <s v="Wallet"/>
    <s v="Web"/>
    <s v="Returned"/>
    <s v="call before delivery"/>
    <s v=""/>
    <s v="Sara Ashour"/>
    <s v="Female"/>
    <s v="Zagazig"/>
    <s v="Canal"/>
    <s v="Sara.Ashour40@yahoo.com"/>
    <s v="+2011374989408"/>
    <n v="1996"/>
    <d v="2023-11-05T00:00:00"/>
    <s v="Platinum"/>
    <x v="87"/>
    <x v="4"/>
    <x v="9"/>
    <s v="LocalBrand"/>
    <s v="Supplier A"/>
    <n v="59.73"/>
    <n v="71.77"/>
    <s v="No"/>
    <m/>
    <m/>
    <m/>
    <s v="No"/>
    <m/>
    <m/>
    <m/>
    <m/>
    <n v="65.459999999999994"/>
    <n v="0"/>
    <n v="0"/>
    <n v="65.459999999999994"/>
    <n v="65.459999999999994"/>
    <n v="59.73"/>
    <n v="5.7299999999999969"/>
    <n v="-83"/>
    <n v="1"/>
  </r>
  <r>
    <s v="O2025001306"/>
    <x v="725"/>
    <d v="2025-10-26T00:00:00"/>
    <d v="2025-10-31T00:00:00"/>
    <s v="C0197"/>
    <s v="P0087"/>
    <n v="5"/>
    <n v="71.349999999999994"/>
    <n v="30"/>
    <n v="25"/>
    <s v="Wallet"/>
    <s v="Marketplace"/>
    <s v="Canceled"/>
    <s v="  "/>
    <s v=""/>
    <s v="Laila El-Sayed"/>
    <s v="Male"/>
    <s v="Alexandria"/>
    <s v="Delta"/>
    <s v="Laila.El-Sayed41@gmail.com"/>
    <s v="+2011525035692"/>
    <n v="1973"/>
    <d v="2025-11-12T00:00:00"/>
    <s v="Silver"/>
    <x v="34"/>
    <x v="2"/>
    <x v="6"/>
    <s v="L'Oreal"/>
    <s v="Supplier E"/>
    <n v="51.94"/>
    <n v="65.14"/>
    <s v="No"/>
    <d v="2025-06-11T00:00:00"/>
    <s v="Other"/>
    <s v="Cash"/>
    <s v="Yes"/>
    <m/>
    <m/>
    <m/>
    <m/>
    <n v="356.75"/>
    <n v="0.3"/>
    <n v="107.02499999999999"/>
    <n v="249.72500000000002"/>
    <n v="274.72500000000002"/>
    <n v="259.7"/>
    <n v="-34.974999999999966"/>
    <n v="5"/>
    <n v="3"/>
  </r>
  <r>
    <s v="O2025001307"/>
    <x v="370"/>
    <d v="2025-11-03T00:00:00"/>
    <d v="2025-07-11T00:00:00"/>
    <s v="C0091"/>
    <s v="P0190"/>
    <n v="1"/>
    <n v="68.62"/>
    <n v="5"/>
    <n v="15"/>
    <s v="Cash"/>
    <s v="Mobile App"/>
    <s v="Returned"/>
    <s v=""/>
    <s v="SALE77"/>
    <s v="Mai Ashour"/>
    <s v="Male"/>
    <s v="Tanta"/>
    <s v="Canal"/>
    <s v="MAI.ASHOUR24@yahoo.com"/>
    <s v="+2011933262294"/>
    <n v="1993"/>
    <d v="2025-11-09T00:00:00"/>
    <s v="Gold"/>
    <x v="145"/>
    <x v="2"/>
    <x v="23"/>
    <s v="Anker"/>
    <s v="Supplier B"/>
    <n v="41.27"/>
    <n v="59.82"/>
    <s v="No"/>
    <m/>
    <m/>
    <m/>
    <s v="No"/>
    <s v="New Year"/>
    <d v="2024-03-24T00:00:00"/>
    <d v="2024-05-01T00:00:00"/>
    <s v="Web"/>
    <n v="68.62"/>
    <n v="0.05"/>
    <n v="3.4310000000000005"/>
    <n v="65.189000000000007"/>
    <n v="80.189000000000007"/>
    <n v="41.27"/>
    <n v="8.919000000000004"/>
    <n v="-115"/>
    <n v="4"/>
  </r>
  <r>
    <s v="O2025001308"/>
    <x v="463"/>
    <d v="2025-09-01T00:00:00"/>
    <d v="2025-10-01T00:00:00"/>
    <s v="C0061"/>
    <s v="P0118"/>
    <n v="1"/>
    <n v="193.45"/>
    <n v="5"/>
    <n v="0"/>
    <s v="Bank Transfer"/>
    <s v="Mobile App"/>
    <s v="Canceled"/>
    <s v=""/>
    <s v=""/>
    <s v="Yara Hassan"/>
    <s v="Female"/>
    <s v="Mansoura"/>
    <s v="Alexandria Coast"/>
    <s v="Yara.Hassan33@yahoo.com"/>
    <s v="+2010969113028"/>
    <n v="1998"/>
    <d v="2024-10-27T00:00:00"/>
    <s v="Gold"/>
    <x v="32"/>
    <x v="3"/>
    <x v="16"/>
    <s v="Adidas"/>
    <s v="Supplier C"/>
    <n v="177.66"/>
    <n v="222.73"/>
    <s v="No"/>
    <m/>
    <m/>
    <m/>
    <s v="No"/>
    <m/>
    <m/>
    <m/>
    <m/>
    <n v="193.45"/>
    <n v="0.05"/>
    <n v="9.6724999999999994"/>
    <n v="183.77749999999997"/>
    <n v="183.77749999999997"/>
    <n v="177.66"/>
    <n v="6.1174999999999784"/>
    <n v="30"/>
    <n v="153"/>
  </r>
  <r>
    <s v="O2025001309"/>
    <x v="486"/>
    <d v="2025-12-29T00:00:00"/>
    <d v="2026-02-01T00:00:00"/>
    <s v="C0172"/>
    <s v="P0056"/>
    <n v="2"/>
    <n v="157.18"/>
    <n v="0"/>
    <n v="25"/>
    <s v="Card"/>
    <s v="Mobile App"/>
    <s v="Canceled"/>
    <s v="VIP"/>
    <s v=""/>
    <s v="Aya Adel"/>
    <s v="Male"/>
    <s v="Zagazig"/>
    <s v="Alexandria Coast"/>
    <s v="AYA.ADEL35@gmail.com"/>
    <s v="+2010542557103"/>
    <n v="1982"/>
    <d v="2025-11-24T00:00:00"/>
    <s v="Gold"/>
    <x v="100"/>
    <x v="1"/>
    <x v="14"/>
    <s v="Philips"/>
    <s v="Supplier C"/>
    <n v="123.21"/>
    <n v="149.9"/>
    <s v="No"/>
    <m/>
    <m/>
    <m/>
    <s v="No"/>
    <m/>
    <m/>
    <m/>
    <m/>
    <n v="314.36"/>
    <n v="0"/>
    <n v="0"/>
    <n v="314.36"/>
    <n v="339.36"/>
    <n v="246.42"/>
    <n v="42.940000000000026"/>
    <n v="34"/>
    <n v="1"/>
  </r>
  <r>
    <s v="O2025001310"/>
    <x v="513"/>
    <d v="2025-06-12T00:00:00"/>
    <d v="2025-10-12T00:00:00"/>
    <s v="C0247"/>
    <s v="P0096"/>
    <n v="2"/>
    <n v="63.71"/>
    <n v="15"/>
    <n v="25"/>
    <s v="Bank Transfer"/>
    <s v="Mobile App"/>
    <s v="Canceled"/>
    <s v=""/>
    <s v="FREESHIP"/>
    <s v="Mostafa Samir"/>
    <s v="Male"/>
    <s v="Giza"/>
    <s v="Canal"/>
    <s v="Mostafa.Samir33@hotmail.com"/>
    <s v="+2010069273345"/>
    <n v="1986"/>
    <d v="2024-02-26T00:00:00"/>
    <s v="Gold"/>
    <x v="87"/>
    <x v="4"/>
    <x v="9"/>
    <s v="LocalBrand"/>
    <s v="Supplier A"/>
    <n v="59.73"/>
    <n v="71.77"/>
    <s v="No"/>
    <m/>
    <m/>
    <m/>
    <s v="No"/>
    <s v="New Year"/>
    <d v="2025-02-10T00:00:00"/>
    <d v="2025-04-03T00:00:00"/>
    <s v="Mobile App"/>
    <n v="127.42"/>
    <n v="0.15"/>
    <n v="19.113"/>
    <n v="108.307"/>
    <n v="133.30700000000002"/>
    <n v="119.46"/>
    <n v="-36.152999999999992"/>
    <n v="122"/>
    <n v="0"/>
  </r>
  <r>
    <s v="O2025001311"/>
    <x v="643"/>
    <d v="2025-08-23T00:00:00"/>
    <d v="2025-08-27T00:00:00"/>
    <s v="C0227"/>
    <s v="P0159"/>
    <n v="1"/>
    <n v="234.45"/>
    <n v="15"/>
    <n v="15"/>
    <s v="Cash"/>
    <s v="Mobile App"/>
    <s v="Delivered"/>
    <s v=""/>
    <s v=""/>
    <s v="Laila Kamel"/>
    <s v="Male"/>
    <s v="Luxor"/>
    <s v="Greater Cairo"/>
    <s v="Laila.Kamel89@outlook.com"/>
    <s v="+2011586998317"/>
    <n v="1987"/>
    <d v="2024-05-21T00:00:00"/>
    <s v="Gold"/>
    <x v="11"/>
    <x v="4"/>
    <x v="9"/>
    <s v="Adidas"/>
    <s v="Supplier C"/>
    <n v="168.23"/>
    <n v="233.18"/>
    <s v="No"/>
    <m/>
    <m/>
    <m/>
    <s v="No"/>
    <m/>
    <m/>
    <m/>
    <m/>
    <n v="234.45"/>
    <n v="0.15"/>
    <n v="35.167499999999997"/>
    <n v="199.2825"/>
    <n v="214.2825"/>
    <n v="168.23"/>
    <n v="16.052500000000009"/>
    <n v="4"/>
    <n v="1"/>
  </r>
  <r>
    <s v="O2025001312"/>
    <x v="619"/>
    <d v="2025-05-03T00:00:00"/>
    <d v="2025-05-10T00:00:00"/>
    <s v="C0121"/>
    <s v="P0200"/>
    <n v="4"/>
    <n v="57.93"/>
    <n v="0"/>
    <n v="0"/>
    <s v="Wallet"/>
    <s v="Marketplace"/>
    <s v="Delivered"/>
    <s v=""/>
    <s v=""/>
    <s v="Ali El-Sayed"/>
    <s v="Male"/>
    <s v="Cairo"/>
    <s v="Upper Egypt"/>
    <s v="Ali.El-Sayed43@yahoo.com"/>
    <s v="+2010005471375"/>
    <n v="1997"/>
    <d v="2024-07-02T00:00:00"/>
    <s v="Gold"/>
    <x v="134"/>
    <x v="3"/>
    <x v="8"/>
    <s v="Philips"/>
    <s v="Supplier B"/>
    <n v="49.42"/>
    <n v="61.21"/>
    <s v="No"/>
    <m/>
    <m/>
    <m/>
    <s v="No"/>
    <m/>
    <m/>
    <m/>
    <m/>
    <n v="231.72"/>
    <n v="0"/>
    <n v="0"/>
    <n v="231.72"/>
    <n v="231.72"/>
    <n v="197.68"/>
    <n v="34.039999999999992"/>
    <n v="7"/>
    <n v="2"/>
  </r>
  <r>
    <s v="O2025001313"/>
    <x v="576"/>
    <d v="2025-03-03T00:00:00"/>
    <d v="2025-03-06T00:00:00"/>
    <s v="C0027"/>
    <s v="P0140"/>
    <n v="1"/>
    <n v="37.89"/>
    <n v="10"/>
    <n v="50"/>
    <s v="Card"/>
    <s v="Web"/>
    <s v="Returned"/>
    <s v="late delivery"/>
    <s v=""/>
    <s v="Hassan Ashour"/>
    <s v="Male"/>
    <s v="Tanta"/>
    <s v="Delta"/>
    <s v="HASSAN.ASHOUR98@gmail.com"/>
    <s v="+2010650445246"/>
    <n v="1982"/>
    <d v="2024-05-03T00:00:00"/>
    <s v="Platinum"/>
    <x v="108"/>
    <x v="4"/>
    <x v="24"/>
    <s v="SEB"/>
    <s v="Supplier A"/>
    <n v="23.9"/>
    <n v="33.49"/>
    <s v="No"/>
    <m/>
    <m/>
    <m/>
    <s v="No"/>
    <m/>
    <m/>
    <m/>
    <m/>
    <n v="37.89"/>
    <n v="0.1"/>
    <n v="3.7890000000000001"/>
    <n v="34.100999999999999"/>
    <n v="84.100999999999999"/>
    <n v="23.9"/>
    <n v="-39.798999999999999"/>
    <n v="3"/>
    <n v="5"/>
  </r>
  <r>
    <s v="O2025001314"/>
    <x v="435"/>
    <d v="2025-09-10T00:00:00"/>
    <d v="2025-10-16T00:00:00"/>
    <s v="C0244"/>
    <s v="P0014"/>
    <n v="1"/>
    <n v="21.65"/>
    <n v="20"/>
    <n v="15"/>
    <s v="Cash"/>
    <s v="Web"/>
    <s v="Delivered"/>
    <s v=""/>
    <s v=""/>
    <s v="Ahmed Abdelrahman"/>
    <s v="Male"/>
    <s v="Zagazig"/>
    <s v="Alexandria Coast"/>
    <s v="Ahmed.Abdelrahman62@yahoo.com"/>
    <s v="+2011191316865"/>
    <n v="2001"/>
    <d v="2023-07-07T00:00:00"/>
    <s v="Silver"/>
    <x v="23"/>
    <x v="1"/>
    <x v="11"/>
    <s v="L'Oreal"/>
    <s v="Supplier C"/>
    <n v="16.45"/>
    <n v="24.32"/>
    <s v="No"/>
    <m/>
    <m/>
    <m/>
    <s v="No"/>
    <m/>
    <m/>
    <m/>
    <m/>
    <n v="21.65"/>
    <n v="0.2"/>
    <n v="4.33"/>
    <n v="17.32"/>
    <n v="32.32"/>
    <n v="16.45"/>
    <n v="-14.129999999999999"/>
    <n v="36"/>
    <n v="-27"/>
  </r>
  <r>
    <s v="O2025001315"/>
    <x v="469"/>
    <d v="2025-09-06T00:00:00"/>
    <d v="2025-09-08T00:00:00"/>
    <s v="C0194"/>
    <s v="P0089"/>
    <n v="1"/>
    <n v="294.52"/>
    <n v="0"/>
    <n v="15"/>
    <s v="Wallet"/>
    <s v="Mobile App"/>
    <s v="Canceled"/>
    <s v="call before delivery"/>
    <s v=""/>
    <s v="Mostafa Adel"/>
    <s v="Male"/>
    <s v="Suez"/>
    <s v="Alexandria Coast"/>
    <s v="Mostafa.Adel19@yahoo.com"/>
    <s v="+2011770610235"/>
    <n v="1986"/>
    <d v="2023-02-23T00:00:00"/>
    <s v="Bronze"/>
    <x v="80"/>
    <x v="3"/>
    <x v="4"/>
    <s v="Anker"/>
    <s v="Supplier E"/>
    <n v="183.56"/>
    <n v="262.99"/>
    <s v="No"/>
    <m/>
    <m/>
    <m/>
    <s v="No"/>
    <m/>
    <m/>
    <m/>
    <m/>
    <n v="294.52"/>
    <n v="0"/>
    <n v="0"/>
    <n v="294.52"/>
    <n v="309.52"/>
    <n v="183.56"/>
    <n v="95.95999999999998"/>
    <n v="2"/>
    <n v="120"/>
  </r>
  <r>
    <s v="O2025001316"/>
    <x v="458"/>
    <d v="2025-06-06T00:00:00"/>
    <d v="2025-06-09T00:00:00"/>
    <s v="C0308"/>
    <s v="P0144"/>
    <n v="3"/>
    <n v="30.8"/>
    <n v="10"/>
    <n v="35"/>
    <s v="Cash"/>
    <s v="Mobile App"/>
    <s v="Delivered"/>
    <s v=""/>
    <s v="SALE58"/>
    <s v="Youssef Khaled"/>
    <s v="Male"/>
    <s v="Cairo"/>
    <s v="Upper Egypt"/>
    <s v="Youssef.Khaled26@gmail.com"/>
    <s v="+2011351569271"/>
    <n v="1984"/>
    <d v="2023-02-19T00:00:00"/>
    <s v="Bronze"/>
    <x v="54"/>
    <x v="3"/>
    <x v="22"/>
    <s v="Philips"/>
    <s v="Supplier E"/>
    <n v="19.809999999999999"/>
    <n v="27.25"/>
    <s v="No"/>
    <m/>
    <m/>
    <m/>
    <s v="No"/>
    <s v="Loyalty Boost"/>
    <d v="2025-09-21T00:00:00"/>
    <d v="2025-11-17T00:00:00"/>
    <s v="All"/>
    <n v="92.4"/>
    <n v="0.1"/>
    <n v="9.24"/>
    <n v="83.160000000000011"/>
    <n v="118.16000000000001"/>
    <n v="59.429999999999993"/>
    <n v="-11.269999999999982"/>
    <n v="3"/>
    <n v="3"/>
  </r>
  <r>
    <s v="O2025001317"/>
    <x v="684"/>
    <d v="2025-03-12T00:00:00"/>
    <d v="2025-12-08T00:00:00"/>
    <s v="C0298"/>
    <s v="P0110"/>
    <n v="1"/>
    <n v="236.73"/>
    <n v="5"/>
    <n v="25"/>
    <s v="Cash"/>
    <s v="Web"/>
    <s v="In Transit"/>
    <s v=""/>
    <s v="SALE60"/>
    <s v="Mai Ibrahim"/>
    <s v="Male"/>
    <s v="Luxor"/>
    <s v="Upper Egypt"/>
    <s v="Mai.Ibrahim77 @hotmail.com"/>
    <s v="+2011725369259"/>
    <n v="1987"/>
    <d v="2022-01-29T00:00:00"/>
    <s v="Silver"/>
    <x v="5"/>
    <x v="3"/>
    <x v="4"/>
    <s v="Adidas"/>
    <s v="Supplier A"/>
    <n v="189.42"/>
    <n v="236.52"/>
    <s v="No"/>
    <m/>
    <m/>
    <m/>
    <s v="No"/>
    <s v="Summer Sale"/>
    <d v="2025-07-27T00:00:00"/>
    <d v="2025-08-20T00:00:00"/>
    <s v="Mobile App"/>
    <n v="236.73"/>
    <n v="0.05"/>
    <n v="11.836500000000001"/>
    <n v="224.89349999999999"/>
    <n v="249.89349999999999"/>
    <n v="189.42"/>
    <n v="10.473500000000001"/>
    <n v="271"/>
    <n v="-263"/>
  </r>
  <r>
    <s v="O2025001318"/>
    <x v="527"/>
    <d v="2025-03-23T00:00:00"/>
    <d v="2025-03-27T00:00:00"/>
    <s v="C0402"/>
    <s v="P0081"/>
    <n v="1"/>
    <n v="240.08"/>
    <n v="0"/>
    <n v="35"/>
    <s v="Card"/>
    <s v="Marketplace"/>
    <s v="In Transit"/>
    <s v=""/>
    <s v=""/>
    <s v="Hager Abdelrahman"/>
    <s v="Male"/>
    <s v="Alexandria"/>
    <s v="Upper Egypt"/>
    <s v="Hager.Abdelrahman72 @gmail.com"/>
    <s v="+2011129884217"/>
    <n v="1989"/>
    <d v="2022-06-11T00:00:00"/>
    <s v="Bronze"/>
    <x v="13"/>
    <x v="1"/>
    <x v="11"/>
    <s v="Anker"/>
    <s v="Supplier B"/>
    <n v="179.78"/>
    <n v="224.19"/>
    <s v="No"/>
    <m/>
    <m/>
    <m/>
    <s v="No"/>
    <m/>
    <m/>
    <m/>
    <m/>
    <n v="240.08"/>
    <n v="0"/>
    <n v="0"/>
    <n v="240.08"/>
    <n v="275.08000000000004"/>
    <n v="179.78"/>
    <n v="25.300000000000011"/>
    <n v="4"/>
    <n v="4"/>
  </r>
  <r>
    <s v="O2025001319"/>
    <x v="567"/>
    <d v="2025-04-27T00:00:00"/>
    <d v="2025-04-28T00:00:00"/>
    <s v="C0010"/>
    <s v="P0212"/>
    <n v="2"/>
    <n v="122.15"/>
    <n v="5"/>
    <n v="35"/>
    <s v="Card"/>
    <s v="Marketplace"/>
    <s v="Delivered"/>
    <s v=""/>
    <s v="SALE73"/>
    <s v="Youssef Fathy"/>
    <s v="Female"/>
    <s v="Zagazig"/>
    <s v="Greater Cairo"/>
    <s v="Youssef.Fathy37@gmail.com"/>
    <s v="+2010222375707"/>
    <n v="1981"/>
    <d v="2024-06-15T00:00:00"/>
    <s v="Platinum"/>
    <x v="17"/>
    <x v="4"/>
    <x v="9"/>
    <s v="Xiaomi"/>
    <s v="Supplier E"/>
    <n v="95.32"/>
    <n v="114.15"/>
    <s v="No"/>
    <m/>
    <m/>
    <m/>
    <s v="No"/>
    <s v="New Year"/>
    <d v="2024-09-02T00:00:00"/>
    <d v="2024-10-02T00:00:00"/>
    <s v="All"/>
    <n v="244.3"/>
    <n v="0.05"/>
    <n v="12.215000000000002"/>
    <n v="232.08500000000001"/>
    <n v="267.08500000000004"/>
    <n v="190.64"/>
    <n v="6.4450000000000216"/>
    <n v="1"/>
    <n v="7"/>
  </r>
  <r>
    <s v="O2025001320"/>
    <x v="443"/>
    <d v="2025-10-04T00:00:00"/>
    <d v="2025-10-13T00:00:00"/>
    <s v="C0322"/>
    <s v="P0146"/>
    <n v="3"/>
    <n v="203.27"/>
    <n v="15"/>
    <n v="15"/>
    <s v="Bank Transfer"/>
    <s v="Web"/>
    <s v="Delivered"/>
    <s v=""/>
    <s v=""/>
    <s v="Hager Samir"/>
    <s v="Female"/>
    <s v="Luxor"/>
    <s v="Delta"/>
    <s v="HAGER.SAMIR54@outlook.com"/>
    <s v="+2011789359784"/>
    <n v="2004"/>
    <d v="2022-08-24T00:00:00"/>
    <s v="Silver"/>
    <x v="80"/>
    <x v="3"/>
    <x v="4"/>
    <s v="Anker"/>
    <s v="Supplier D"/>
    <n v="142.01"/>
    <n v="196.69"/>
    <s v="No"/>
    <m/>
    <m/>
    <m/>
    <s v="No"/>
    <m/>
    <m/>
    <m/>
    <m/>
    <n v="609.81000000000006"/>
    <n v="0.15"/>
    <n v="91.471500000000006"/>
    <n v="518.33850000000007"/>
    <n v="533.33850000000007"/>
    <n v="426.03"/>
    <n v="77.308500000000095"/>
    <n v="9"/>
    <n v="7"/>
  </r>
  <r>
    <s v="O2025001321"/>
    <x v="657"/>
    <d v="2025-10-18T00:00:00"/>
    <d v="2025-10-19T00:00:00"/>
    <s v="C0416"/>
    <s v="P0108"/>
    <n v="1"/>
    <n v="28.65"/>
    <n v="0"/>
    <n v="50"/>
    <s v="Wallet"/>
    <s v="Mobile App"/>
    <s v="Delivered"/>
    <s v=""/>
    <s v="SALE58"/>
    <s v="Salma Hegazy"/>
    <s v="Female"/>
    <s v="Ismailia"/>
    <s v="Canal"/>
    <s v="Salma.Hegazy31@hotmail.com"/>
    <s v="+2010199129626"/>
    <n v="1988"/>
    <d v="2022-08-31T00:00:00"/>
    <s v="Bronze"/>
    <x v="2"/>
    <x v="0"/>
    <x v="0"/>
    <s v="Nivea"/>
    <s v="Supplier D"/>
    <n v="18.010000000000002"/>
    <n v="27.01"/>
    <s v="No"/>
    <m/>
    <m/>
    <m/>
    <s v="No"/>
    <s v="Loyalty Boost"/>
    <d v="2025-09-21T00:00:00"/>
    <d v="2025-11-17T00:00:00"/>
    <s v="All"/>
    <n v="28.65"/>
    <n v="0"/>
    <n v="0"/>
    <n v="28.65"/>
    <n v="78.650000000000006"/>
    <n v="18.010000000000002"/>
    <n v="-39.36"/>
    <n v="1"/>
    <n v="2"/>
  </r>
  <r>
    <s v="O2025001322"/>
    <x v="687"/>
    <d v="2025-08-20T00:00:00"/>
    <d v="2025-08-24T00:00:00"/>
    <s v="C0211"/>
    <s v="P0066"/>
    <n v="2"/>
    <n v="150.02000000000001"/>
    <n v="10"/>
    <n v="25"/>
    <s v="Wallet"/>
    <s v="Mobile App"/>
    <s v="In Transit"/>
    <s v=""/>
    <s v=""/>
    <s v="Aya Mahmoud"/>
    <s v="Female"/>
    <s v="Mansoura"/>
    <s v="Delta"/>
    <s v="AYA.MAHMOUD9 @hotmail.com"/>
    <s v="+2010269951253"/>
    <n v="1982"/>
    <d v="2022-10-26T00:00:00"/>
    <s v="Silver"/>
    <x v="22"/>
    <x v="1"/>
    <x v="7"/>
    <s v="SEB"/>
    <s v="Supplier D"/>
    <n v="106.9"/>
    <n v="136.69"/>
    <s v="Yes"/>
    <m/>
    <m/>
    <m/>
    <s v="No"/>
    <m/>
    <m/>
    <m/>
    <m/>
    <n v="300.04000000000002"/>
    <n v="0.1"/>
    <n v="30.004000000000005"/>
    <n v="270.036"/>
    <n v="295.036"/>
    <n v="213.8"/>
    <n v="31.23599999999999"/>
    <n v="4"/>
    <n v="2"/>
  </r>
  <r>
    <s v="O2025001323"/>
    <x v="557"/>
    <d v="2025-11-15T00:00:00"/>
    <d v="2025-11-27T00:00:00"/>
    <s v="C0051"/>
    <s v="P0008"/>
    <n v="1"/>
    <n v="142.96"/>
    <n v="1"/>
    <n v="0"/>
    <s v="Bank Transfer"/>
    <s v="Web"/>
    <s v="In Transit"/>
    <s v="call before delivery"/>
    <s v=""/>
    <s v="Nada Hegazy"/>
    <s v="Female"/>
    <s v="Giza"/>
    <s v="Upper Egypt"/>
    <s v="Nada.Hegazy57@outlook.com"/>
    <s v="+2011727406455"/>
    <n v="1986"/>
    <d v="2024-03-27T00:00:00"/>
    <s v="Platinum"/>
    <x v="12"/>
    <x v="0"/>
    <x v="10"/>
    <s v="Philips"/>
    <s v="Supplier B"/>
    <n v="127.85"/>
    <n v="162.56"/>
    <s v="No"/>
    <m/>
    <m/>
    <m/>
    <s v="No"/>
    <m/>
    <m/>
    <m/>
    <m/>
    <n v="142.96"/>
    <n v="0.01"/>
    <n v="1.4296000000000002"/>
    <n v="141.53040000000001"/>
    <n v="141.53040000000001"/>
    <n v="127.85"/>
    <n v="13.68040000000002"/>
    <n v="12"/>
    <n v="1"/>
  </r>
  <r>
    <s v="O2025001324"/>
    <x v="489"/>
    <d v="2025-08-06T00:00:00"/>
    <d v="2025-06-20T00:00:00"/>
    <s v="C0132"/>
    <s v="P0178"/>
    <n v="4"/>
    <n v="194.46"/>
    <n v="10"/>
    <n v="0"/>
    <s v="Bank Transfer"/>
    <s v="Marketplace"/>
    <s v="Delivered"/>
    <s v=""/>
    <s v=""/>
    <s v="Nour Nasser"/>
    <s v="Female"/>
    <s v="Tanta"/>
    <s v="Upper Egypt"/>
    <s v="Nour.Nasser19@yahoo.com"/>
    <s v="+2011312205724"/>
    <n v="1970"/>
    <d v="2023-09-25T00:00:00"/>
    <s v="Bronze"/>
    <x v="110"/>
    <x v="1"/>
    <x v="1"/>
    <s v="Nike"/>
    <s v="Supplier D"/>
    <n v="156.74"/>
    <n v="189.75"/>
    <s v="Yes"/>
    <m/>
    <m/>
    <m/>
    <s v="No"/>
    <m/>
    <m/>
    <m/>
    <m/>
    <n v="777.84"/>
    <n v="0.1"/>
    <n v="77.784000000000006"/>
    <n v="700.05600000000004"/>
    <n v="700.05600000000004"/>
    <n v="626.96"/>
    <n v="73.096000000000004"/>
    <n v="-47"/>
    <n v="62"/>
  </r>
  <r>
    <s v="O2025001325"/>
    <x v="493"/>
    <d v="2025-11-16T00:00:00"/>
    <m/>
    <s v="C0187"/>
    <s v="P0086"/>
    <n v="3"/>
    <n v="170.91"/>
    <n v="0"/>
    <n v="0"/>
    <s v="Bank Transfer"/>
    <s v="Mobile App"/>
    <s v="Canceled"/>
    <s v="call before delivery"/>
    <s v="SALE97"/>
    <s v="Aya Said"/>
    <s v="Female"/>
    <s v="Mansoura"/>
    <s v="Delta"/>
    <s v="Aya.Said56@outlook.com"/>
    <s v="+2011707713587"/>
    <n v="1988"/>
    <d v="2025-06-24T00:00:00"/>
    <s v="Bronze"/>
    <x v="44"/>
    <x v="3"/>
    <x v="5"/>
    <s v="SEB"/>
    <s v="Supplier A"/>
    <n v="130.01"/>
    <n v="159.01"/>
    <s v="No"/>
    <m/>
    <m/>
    <m/>
    <s v="No"/>
    <s v="Loyalty Boost"/>
    <d v="2024-01-07T00:00:00"/>
    <d v="2024-01-20T00:00:00"/>
    <s v="Web"/>
    <n v="512.73"/>
    <n v="0"/>
    <n v="0"/>
    <n v="512.73"/>
    <n v="512.73"/>
    <n v="390.03"/>
    <n v="122.70000000000005"/>
    <m/>
    <n v="5"/>
  </r>
  <r>
    <s v="O2025001326"/>
    <x v="546"/>
    <d v="2025-11-17T00:00:00"/>
    <d v="2025-11-24T00:00:00"/>
    <s v="C0136"/>
    <s v="P0198"/>
    <n v="1"/>
    <n v="62.74"/>
    <n v="10"/>
    <n v="50"/>
    <s v="Cash"/>
    <s v="Web"/>
    <s v="Delivered"/>
    <s v=""/>
    <s v=""/>
    <s v="Youssef Gomaa"/>
    <s v="Female"/>
    <s v="Cairo"/>
    <s v="Upper Egypt"/>
    <s v="Youssef.Gomaa60@hotmail.com"/>
    <s v="+2010079549814"/>
    <n v="1994"/>
    <d v="2022-06-20T00:00:00"/>
    <s v="Bronze"/>
    <x v="25"/>
    <x v="1"/>
    <x v="14"/>
    <s v="Xiaomi"/>
    <s v="Supplier E"/>
    <n v="44.69"/>
    <n v="58.53"/>
    <s v="No"/>
    <m/>
    <m/>
    <m/>
    <s v="No"/>
    <m/>
    <m/>
    <m/>
    <m/>
    <n v="62.74"/>
    <n v="0.1"/>
    <n v="6.2740000000000009"/>
    <n v="56.466000000000001"/>
    <n v="106.46600000000001"/>
    <n v="44.69"/>
    <n v="-38.223999999999997"/>
    <n v="7"/>
    <n v="2"/>
  </r>
  <r>
    <s v="O2025001327"/>
    <x v="535"/>
    <d v="2025-09-14T00:00:00"/>
    <d v="2025-09-16T00:00:00"/>
    <s v="C0373"/>
    <s v="P0051"/>
    <n v="2"/>
    <n v="12.61"/>
    <n v="25"/>
    <n v="0"/>
    <s v="Wallet"/>
    <s v="Mobile App"/>
    <s v="Delivered"/>
    <s v=""/>
    <s v=""/>
    <s v="Ahmed Kamel"/>
    <s v="Female"/>
    <s v="Alexandria"/>
    <s v="Canal"/>
    <s v="Ahmed.Kamel26@gmail.com"/>
    <s v="+2011862035205"/>
    <n v="2000"/>
    <d v="2025-06-06T00:00:00"/>
    <s v="Platinum"/>
    <x v="123"/>
    <x v="0"/>
    <x v="12"/>
    <s v="Nivea"/>
    <s v="Supplier A"/>
    <n v="11.56"/>
    <n v="13.3"/>
    <s v="No"/>
    <m/>
    <m/>
    <m/>
    <s v="No"/>
    <m/>
    <m/>
    <m/>
    <m/>
    <n v="25.22"/>
    <n v="0.25"/>
    <n v="6.3049999999999997"/>
    <n v="18.914999999999999"/>
    <n v="18.914999999999999"/>
    <n v="23.12"/>
    <n v="-4.2050000000000018"/>
    <n v="2"/>
    <n v="7"/>
  </r>
  <r>
    <s v="O2025001328"/>
    <x v="448"/>
    <d v="2025-02-17T00:00:00"/>
    <d v="2025-02-18T00:00:00"/>
    <s v="C0041"/>
    <s v="P0129"/>
    <n v="1"/>
    <n v="175.73"/>
    <n v="5"/>
    <n v="15"/>
    <s v="Bank Transfer"/>
    <s v="Mobile App"/>
    <s v="Returned"/>
    <s v="call before delivery"/>
    <s v=""/>
    <s v="Hassan El-Sayed"/>
    <s v="Female"/>
    <s v="Mansoura"/>
    <s v="Upper Egypt"/>
    <s v="Hassan.El-Sayed9@yahoo.com"/>
    <s v="+2011856044935"/>
    <n v="1997"/>
    <d v="2022-07-05T00:00:00"/>
    <s v="Bronze"/>
    <x v="105"/>
    <x v="4"/>
    <x v="24"/>
    <s v="Samsung"/>
    <s v="Supplier B"/>
    <n v="136.41999999999999"/>
    <n v="187.62"/>
    <s v="No"/>
    <m/>
    <m/>
    <m/>
    <s v="No"/>
    <m/>
    <m/>
    <m/>
    <m/>
    <n v="175.73"/>
    <n v="0.05"/>
    <n v="8.7865000000000002"/>
    <n v="166.9435"/>
    <n v="181.9435"/>
    <n v="136.41999999999999"/>
    <n v="15.523500000000013"/>
    <n v="1"/>
    <n v="3"/>
  </r>
  <r>
    <s v="O2025001329"/>
    <x v="473"/>
    <d v="2025-04-02T00:00:00"/>
    <d v="2025-04-04T00:00:00"/>
    <s v="C0221"/>
    <s v="P0109"/>
    <n v="3"/>
    <n v="161.75"/>
    <n v="0"/>
    <n v="0"/>
    <s v="Card"/>
    <s v="Mobile App"/>
    <s v="Delivered"/>
    <s v="VIP"/>
    <s v="SALE77"/>
    <s v="Mostafa Nasser"/>
    <s v="Female"/>
    <s v="Luxor"/>
    <s v="Alexandria Coast"/>
    <s v="MOSTAFA.NASSER13@outlook.com"/>
    <s v="+2010827873038"/>
    <n v="1987"/>
    <d v="2024-11-14T00:00:00"/>
    <s v=""/>
    <x v="80"/>
    <x v="3"/>
    <x v="4"/>
    <s v="Anker"/>
    <s v="Supplier E"/>
    <n v="105.69"/>
    <n v="142.06"/>
    <s v="No"/>
    <m/>
    <m/>
    <m/>
    <s v="No"/>
    <s v="New Year"/>
    <d v="2024-03-24T00:00:00"/>
    <d v="2024-05-01T00:00:00"/>
    <s v="Web"/>
    <n v="485.25"/>
    <n v="0"/>
    <n v="0"/>
    <n v="485.25"/>
    <n v="485.25"/>
    <n v="317.07"/>
    <n v="168.18"/>
    <n v="2"/>
    <n v="7"/>
  </r>
  <r>
    <s v="O2025001330"/>
    <x v="375"/>
    <d v="2025-06-05T00:00:00"/>
    <d v="2025-10-06T00:00:00"/>
    <s v="C0131"/>
    <s v="P0103"/>
    <n v="2"/>
    <n v="110.5"/>
    <n v="15"/>
    <n v="15"/>
    <s v="Bank Transfer"/>
    <s v="Mobile App"/>
    <s v="Returned"/>
    <s v="late delivery"/>
    <s v=""/>
    <s v="Hassan Kamel"/>
    <s v="Female"/>
    <s v="Mansoura"/>
    <s v="Canal"/>
    <s v="HASSAN.KAMEL34@outlook.com"/>
    <s v="+2010808099155"/>
    <n v="2000"/>
    <d v="2024-11-01T00:00:00"/>
    <s v="Silver"/>
    <x v="29"/>
    <x v="3"/>
    <x v="16"/>
    <s v="Xiaomi"/>
    <s v="Supplier D"/>
    <n v="83.53"/>
    <n v="111.89"/>
    <s v="No"/>
    <m/>
    <m/>
    <m/>
    <s v="No"/>
    <m/>
    <m/>
    <m/>
    <m/>
    <n v="221"/>
    <n v="0.15"/>
    <n v="33.15"/>
    <n v="187.85"/>
    <n v="202.85"/>
    <n v="167.06"/>
    <n v="5.789999999999992"/>
    <n v="123"/>
    <n v="3"/>
  </r>
  <r>
    <s v="O2025001331"/>
    <x v="578"/>
    <d v="2025-12-14T00:00:00"/>
    <d v="2025-12-17T00:00:00"/>
    <s v="C0133"/>
    <s v="P0182"/>
    <n v="1"/>
    <n v="216.03"/>
    <n v="10"/>
    <n v="50"/>
    <s v="Card"/>
    <s v="Mobile App"/>
    <s v="Delivered"/>
    <s v=""/>
    <s v=""/>
    <s v="Ahmed Samir"/>
    <s v="Male"/>
    <s v="Luxor"/>
    <s v="Delta"/>
    <s v="Ahmed.Samir33@gmail.com"/>
    <s v="+2011884322490"/>
    <n v="1982"/>
    <d v="2022-08-23T00:00:00"/>
    <s v=""/>
    <x v="131"/>
    <x v="0"/>
    <x v="0"/>
    <s v="Philips"/>
    <s v="Supplier C"/>
    <n v="0"/>
    <n v="225.33"/>
    <s v="Yes"/>
    <m/>
    <m/>
    <m/>
    <s v="No"/>
    <m/>
    <m/>
    <m/>
    <m/>
    <n v="216.03"/>
    <n v="0.1"/>
    <n v="21.603000000000002"/>
    <n v="194.42699999999999"/>
    <n v="244.42699999999999"/>
    <n v="0"/>
    <n v="144.42699999999999"/>
    <n v="3"/>
    <n v="3"/>
  </r>
  <r>
    <s v="O2025001332"/>
    <x v="493"/>
    <d v="2025-11-14T00:00:00"/>
    <d v="2025-11-18T00:00:00"/>
    <s v="C0365"/>
    <s v="P0052"/>
    <n v="1"/>
    <n v="143.35"/>
    <n v="10"/>
    <n v="25"/>
    <s v="Bank Transfer"/>
    <s v="Mobile App"/>
    <s v="In Transit"/>
    <s v="call before delivery"/>
    <s v=""/>
    <s v="Omar Hassan"/>
    <s v="Female"/>
    <s v="Suez"/>
    <s v="Delta"/>
    <s v="Omar.Hassan13@hotmail.com"/>
    <s v="+2011890488070"/>
    <n v="1990"/>
    <d v="2024-07-14T00:00:00"/>
    <s v="Bronze"/>
    <x v="93"/>
    <x v="4"/>
    <x v="19"/>
    <s v="Adidas"/>
    <s v="Supplier E"/>
    <n v="0"/>
    <n v="142.59"/>
    <s v="No"/>
    <m/>
    <m/>
    <m/>
    <s v="No"/>
    <m/>
    <m/>
    <m/>
    <m/>
    <n v="143.35"/>
    <n v="0.1"/>
    <n v="14.335000000000001"/>
    <n v="129.01499999999999"/>
    <n v="154.01499999999999"/>
    <n v="0"/>
    <n v="104.01499999999999"/>
    <n v="4"/>
    <n v="3"/>
  </r>
  <r>
    <s v="O2025001333"/>
    <x v="661"/>
    <m/>
    <d v="2025-05-16T00:00:00"/>
    <s v="C0403"/>
    <s v="P0220"/>
    <n v="1"/>
    <n v="27.18"/>
    <n v="0"/>
    <n v="25"/>
    <s v="Wallet"/>
    <s v="Web"/>
    <s v="Delivered"/>
    <s v=""/>
    <s v=""/>
    <s v="Mai Fathy"/>
    <s v="Male"/>
    <s v="Cairo"/>
    <s v="Delta"/>
    <s v="Mai.Fathy47@outlook.com"/>
    <s v="+2011582880257"/>
    <n v="2002"/>
    <d v="2023-05-23T00:00:00"/>
    <s v="Silver"/>
    <x v="82"/>
    <x v="0"/>
    <x v="2"/>
    <s v="Adidas"/>
    <s v="Supplier E"/>
    <n v="19.41"/>
    <n v="27.79"/>
    <s v="No"/>
    <m/>
    <m/>
    <m/>
    <s v="No"/>
    <m/>
    <m/>
    <m/>
    <m/>
    <n v="27.18"/>
    <n v="0"/>
    <n v="0"/>
    <n v="27.18"/>
    <n v="52.18"/>
    <n v="19.41"/>
    <n v="-17.23"/>
    <m/>
    <m/>
  </r>
  <r>
    <s v="O2025001334"/>
    <x v="380"/>
    <d v="2025-05-17T00:00:00"/>
    <d v="2025-05-20T00:00:00"/>
    <s v="C0199"/>
    <s v="P0193"/>
    <n v="2"/>
    <n v="20.420000000000002"/>
    <n v="25"/>
    <n v="15"/>
    <s v="Bank Transfer"/>
    <s v="Marketplace"/>
    <s v="Canceled"/>
    <s v=""/>
    <s v=""/>
    <s v="Mohamed Abdelrahman"/>
    <s v="Male"/>
    <s v="Tanta"/>
    <s v="Canal"/>
    <s v="Mohamed.Abdelrahman42@hotmail.com"/>
    <s v="+2011021249589"/>
    <n v="1971"/>
    <d v="2024-12-06T00:00:00"/>
    <s v="Silver"/>
    <x v="35"/>
    <x v="4"/>
    <x v="13"/>
    <s v="Xiaomi"/>
    <s v="Supplier B"/>
    <n v="15.82"/>
    <n v="19.809999999999999"/>
    <s v="No"/>
    <m/>
    <m/>
    <m/>
    <s v="No"/>
    <m/>
    <m/>
    <m/>
    <m/>
    <n v="40.840000000000003"/>
    <n v="0.25"/>
    <n v="10.210000000000001"/>
    <n v="30.630000000000003"/>
    <n v="45.63"/>
    <n v="31.64"/>
    <n v="-16.009999999999998"/>
    <n v="3"/>
    <n v="7"/>
  </r>
  <r>
    <s v="O2025001335"/>
    <x v="635"/>
    <d v="2025-03-06T00:00:00"/>
    <d v="2025-04-06T00:00:00"/>
    <s v="C0180"/>
    <s v="P0060"/>
    <n v="5"/>
    <n v="178.56"/>
    <n v="0"/>
    <n v="15"/>
    <s v="Bank Transfer"/>
    <s v="Web"/>
    <s v="Delivered"/>
    <s v="  "/>
    <s v=""/>
    <s v="Hassan Gomaa"/>
    <s v="Male"/>
    <s v="Suez"/>
    <s v="Canal"/>
    <s v="Hassan.Gomaa85@yahoo.com"/>
    <s v="+2010526821663"/>
    <n v="1995"/>
    <d v="2023-10-22T00:00:00"/>
    <s v="Silver"/>
    <x v="121"/>
    <x v="2"/>
    <x v="23"/>
    <s v="Philips"/>
    <s v="Supplier E"/>
    <n v="115.64"/>
    <n v="172.46"/>
    <s v="No"/>
    <m/>
    <m/>
    <m/>
    <s v="No"/>
    <m/>
    <m/>
    <m/>
    <m/>
    <n v="892.8"/>
    <n v="0"/>
    <n v="0"/>
    <n v="892.8"/>
    <n v="907.8"/>
    <n v="578.20000000000005"/>
    <n v="299.59999999999991"/>
    <n v="31"/>
    <n v="-82"/>
  </r>
  <r>
    <s v="O2025001336"/>
    <x v="496"/>
    <d v="2025-04-27T00:00:00"/>
    <d v="2025-02-05T00:00:00"/>
    <s v="C0267"/>
    <s v="P0019"/>
    <n v="3"/>
    <n v="134.9"/>
    <n v="15"/>
    <n v="0"/>
    <s v="Bank Transfer"/>
    <s v="Mobile App"/>
    <s v="Returned"/>
    <s v=""/>
    <s v=""/>
    <s v="Ali El-Sayed"/>
    <s v="Male"/>
    <s v="Giza"/>
    <s v="Greater Cairo"/>
    <s v="Ali.El-Sayed21@outlook.com"/>
    <s v="+2010563314766"/>
    <n v="1972"/>
    <d v="2025-05-01T00:00:00"/>
    <s v="Bronze"/>
    <x v="96"/>
    <x v="3"/>
    <x v="8"/>
    <s v="Anker"/>
    <s v="Supplier A"/>
    <n v="104.74"/>
    <n v="126.31"/>
    <s v="No"/>
    <m/>
    <m/>
    <m/>
    <s v="No"/>
    <m/>
    <m/>
    <m/>
    <m/>
    <n v="404.70000000000005"/>
    <n v="0.15"/>
    <n v="60.705000000000005"/>
    <n v="343.99500000000006"/>
    <n v="343.99500000000006"/>
    <n v="314.21999999999997"/>
    <n v="29.775000000000091"/>
    <n v="-81"/>
    <n v="5"/>
  </r>
  <r>
    <s v="O2025001337"/>
    <x v="645"/>
    <d v="2025-08-16T00:00:00"/>
    <d v="2025-08-20T00:00:00"/>
    <s v="C0067"/>
    <s v="P0019"/>
    <n v="2"/>
    <n v="112.55"/>
    <n v="15"/>
    <n v="0"/>
    <s v="Card"/>
    <s v="Mobile App"/>
    <s v="Returned"/>
    <s v=""/>
    <s v=""/>
    <s v="Yara Kamel"/>
    <s v="Female"/>
    <s v="Suez"/>
    <s v="Upper Egypt"/>
    <s v="YARA.KAMEL45@yahoo.com"/>
    <s v="+2010215125478"/>
    <n v="1988"/>
    <d v="2022-05-02T00:00:00"/>
    <s v="Bronze"/>
    <x v="96"/>
    <x v="3"/>
    <x v="8"/>
    <s v="Anker"/>
    <s v="Supplier A"/>
    <n v="104.74"/>
    <n v="126.31"/>
    <s v="No"/>
    <m/>
    <m/>
    <m/>
    <s v="No"/>
    <m/>
    <m/>
    <m/>
    <m/>
    <n v="225.1"/>
    <n v="0.15"/>
    <n v="33.765000000000001"/>
    <n v="191.33499999999998"/>
    <n v="191.33499999999998"/>
    <n v="209.48"/>
    <n v="-18.14500000000001"/>
    <n v="4"/>
    <n v="2"/>
  </r>
  <r>
    <s v="O2025001338"/>
    <x v="499"/>
    <d v="2025-06-16T00:00:00"/>
    <d v="2025-06-19T00:00:00"/>
    <s v="C0108"/>
    <s v="P0169"/>
    <n v="2"/>
    <n v="110.63"/>
    <n v="1"/>
    <n v="25"/>
    <s v="Cash"/>
    <s v="Marketplace"/>
    <s v="Delivered"/>
    <s v="call before delivery"/>
    <s v=""/>
    <s v="Ali Nasser"/>
    <s v="Male"/>
    <s v="Cairo"/>
    <s v="Upper Egypt"/>
    <s v="Ali.Nasser61@yahoo.com"/>
    <s v="+2011152818471"/>
    <n v="1974"/>
    <d v="2025-11-06T00:00:00"/>
    <s v="Platinum"/>
    <x v="103"/>
    <x v="4"/>
    <x v="13"/>
    <s v="Nike"/>
    <s v="Supplier A"/>
    <n v="0"/>
    <n v="123.5"/>
    <s v="No"/>
    <m/>
    <m/>
    <m/>
    <s v="No"/>
    <m/>
    <m/>
    <m/>
    <m/>
    <n v="221.26"/>
    <n v="0.01"/>
    <n v="2.2126000000000001"/>
    <n v="219.04739999999998"/>
    <n v="244.04739999999998"/>
    <n v="0"/>
    <n v="194.04739999999998"/>
    <n v="3"/>
    <n v="5"/>
  </r>
  <r>
    <s v="O2025001339"/>
    <x v="696"/>
    <d v="2025-12-27T00:00:00"/>
    <d v="2025-12-30T00:00:00"/>
    <s v="C0016"/>
    <s v="P0110"/>
    <n v="5"/>
    <n v="211.4"/>
    <n v="0"/>
    <n v="35"/>
    <s v="Card"/>
    <s v="Web"/>
    <s v="Canceled"/>
    <s v=""/>
    <s v="FREESHIP"/>
    <s v="Hager Hegazy"/>
    <s v="Male"/>
    <s v="Cairo"/>
    <s v="Alexandria Coast"/>
    <s v="Hager.Hegazy62@gmail.com"/>
    <s v="+2010099015874"/>
    <n v="1995"/>
    <d v="2024-11-01T00:00:00"/>
    <s v="Gold"/>
    <x v="5"/>
    <x v="3"/>
    <x v="4"/>
    <s v="Adidas"/>
    <s v="Supplier A"/>
    <n v="189.42"/>
    <n v="236.52"/>
    <s v="No"/>
    <m/>
    <m/>
    <m/>
    <s v="No"/>
    <s v="New Year"/>
    <d v="2025-02-10T00:00:00"/>
    <d v="2025-04-03T00:00:00"/>
    <s v="Mobile App"/>
    <n v="1057"/>
    <n v="0"/>
    <n v="0"/>
    <n v="1057"/>
    <n v="1092"/>
    <n v="947.09999999999991"/>
    <n v="74.900000000000091"/>
    <n v="3"/>
    <n v="2"/>
  </r>
  <r>
    <s v="O2025001340"/>
    <x v="721"/>
    <d v="2025-06-15T00:00:00"/>
    <d v="2025-06-17T00:00:00"/>
    <s v="C0126"/>
    <s v="P0170"/>
    <n v="1"/>
    <n v="101.27"/>
    <n v="0"/>
    <n v="35"/>
    <s v="Card"/>
    <s v="Mobile App"/>
    <s v="Delivered"/>
    <s v="late delivery"/>
    <s v=""/>
    <s v="Omar Kamel"/>
    <s v="Male"/>
    <s v="Cairo"/>
    <s v="Alexandria Coast"/>
    <s v="Omar.Kamel92@outlook.com"/>
    <s v="+2011628730000"/>
    <n v="1996"/>
    <d v="2024-08-31T00:00:00"/>
    <s v="Bronze"/>
    <x v="146"/>
    <x v="2"/>
    <x v="6"/>
    <s v="SEB"/>
    <s v="Supplier C"/>
    <n v="66.13"/>
    <n v="89.65"/>
    <s v="No"/>
    <m/>
    <m/>
    <m/>
    <s v="No"/>
    <m/>
    <m/>
    <m/>
    <m/>
    <n v="101.27"/>
    <n v="0"/>
    <n v="0"/>
    <n v="101.27"/>
    <n v="136.26999999999998"/>
    <n v="66.13"/>
    <n v="0.14000000000000057"/>
    <n v="2"/>
    <n v="-113"/>
  </r>
  <r>
    <s v="O2025001341"/>
    <x v="667"/>
    <d v="2025-06-20T00:00:00"/>
    <d v="2025-07-02T00:00:00"/>
    <s v="C0459"/>
    <s v="P0164"/>
    <n v="5"/>
    <n v="192.65"/>
    <n v="5"/>
    <n v="50"/>
    <s v="Wallet"/>
    <s v="Web"/>
    <s v="Delivered"/>
    <s v="  "/>
    <s v=""/>
    <s v="Ali Said"/>
    <s v="Male"/>
    <s v="Tanta"/>
    <s v="Delta"/>
    <s v="ALI.SAID31@gmail.com"/>
    <s v="+2011187248083"/>
    <n v="1970"/>
    <d v="2023-05-30T00:00:00"/>
    <s v="Platinum"/>
    <x v="117"/>
    <x v="0"/>
    <x v="10"/>
    <s v="Nike"/>
    <s v="Supplier A"/>
    <n v="152.1"/>
    <n v="198.84"/>
    <s v="No"/>
    <m/>
    <m/>
    <m/>
    <s v="No"/>
    <m/>
    <m/>
    <m/>
    <m/>
    <n v="963.25"/>
    <n v="0.05"/>
    <n v="48.162500000000001"/>
    <n v="915.08749999999998"/>
    <n v="965.08749999999998"/>
    <n v="760.5"/>
    <n v="104.58749999999998"/>
    <n v="12"/>
    <n v="1"/>
  </r>
  <r>
    <s v="O2025001342"/>
    <x v="552"/>
    <d v="2025-10-06T00:00:00"/>
    <d v="2025-06-15T00:00:00"/>
    <s v="C0442"/>
    <s v="P0132"/>
    <n v="1"/>
    <n v="200.38"/>
    <n v="15"/>
    <n v="25"/>
    <s v="Wallet"/>
    <s v="Mobile App"/>
    <s v="Returned"/>
    <s v="late delivery"/>
    <s v=""/>
    <s v="Nour Fathy"/>
    <s v="Female"/>
    <s v="Ismailia"/>
    <s v="Delta"/>
    <s v="Nour.Fathy97 @hotmail.com"/>
    <s v="+2011516647408"/>
    <n v="1975"/>
    <d v="2024-08-04T00:00:00"/>
    <s v="Platinum"/>
    <x v="106"/>
    <x v="0"/>
    <x v="12"/>
    <s v="Anker"/>
    <s v="Supplier E"/>
    <n v="0"/>
    <n v="226.21"/>
    <s v="No"/>
    <m/>
    <m/>
    <m/>
    <s v="No"/>
    <m/>
    <m/>
    <m/>
    <m/>
    <n v="200.38"/>
    <n v="0.15"/>
    <n v="30.056999999999999"/>
    <n v="170.32300000000001"/>
    <n v="195.32300000000001"/>
    <n v="0"/>
    <n v="145.32300000000001"/>
    <n v="-113"/>
    <n v="122"/>
  </r>
  <r>
    <s v="O2025001343"/>
    <x v="538"/>
    <d v="2025-04-10T00:00:00"/>
    <d v="2025-04-14T00:00:00"/>
    <s v="C0298"/>
    <s v="P0017"/>
    <n v="2"/>
    <n v="74.05"/>
    <n v="0"/>
    <n v="25"/>
    <s v="Wallet"/>
    <s v="Web"/>
    <s v="Canceled"/>
    <s v=""/>
    <s v="SALE42"/>
    <s v="Mai Ibrahim"/>
    <s v="Male"/>
    <s v="Luxor"/>
    <s v="Upper Egypt"/>
    <s v="Mai.Ibrahim77 @hotmail.com"/>
    <s v="+2011725369259"/>
    <n v="1987"/>
    <d v="2022-01-29T00:00:00"/>
    <s v="Silver"/>
    <x v="6"/>
    <x v="3"/>
    <x v="5"/>
    <s v="Anker"/>
    <s v="Supplier E"/>
    <n v="57.48"/>
    <n v="67.319999999999993"/>
    <s v="No"/>
    <m/>
    <m/>
    <m/>
    <s v="No"/>
    <s v="Summer Sale"/>
    <d v="2024-05-24T00:00:00"/>
    <d v="2024-07-16T00:00:00"/>
    <s v="Mobile App"/>
    <n v="148.1"/>
    <n v="0"/>
    <n v="0"/>
    <n v="148.1"/>
    <n v="173.1"/>
    <n v="114.96"/>
    <n v="8.14"/>
    <n v="4"/>
    <n v="-85"/>
  </r>
  <r>
    <s v="O2025001344"/>
    <x v="411"/>
    <d v="2025-09-08T00:00:00"/>
    <d v="2025-10-08T00:00:00"/>
    <s v="C0180"/>
    <s v="P0006"/>
    <n v="4"/>
    <n v="113.17"/>
    <n v="0"/>
    <n v="0"/>
    <s v="Bank Transfer"/>
    <s v="Marketplace"/>
    <s v="In Transit"/>
    <s v=""/>
    <s v="WELCOME10"/>
    <s v="Hassan Gomaa"/>
    <s v="Male"/>
    <s v="Suez"/>
    <s v="Canal"/>
    <s v="Hassan.Gomaa85@yahoo.com"/>
    <s v="+2010526821663"/>
    <n v="1995"/>
    <d v="2023-10-22T00:00:00"/>
    <s v="Silver"/>
    <x v="124"/>
    <x v="2"/>
    <x v="20"/>
    <s v="L'Oreal"/>
    <s v="Supplier D"/>
    <n v="96.47"/>
    <n v="128.21"/>
    <s v="No"/>
    <m/>
    <m/>
    <m/>
    <s v="No"/>
    <s v="Loyalty Boost"/>
    <d v="2025-03-22T00:00:00"/>
    <d v="2025-04-18T00:00:00"/>
    <s v="Web"/>
    <n v="452.68"/>
    <n v="0"/>
    <n v="0"/>
    <n v="452.68"/>
    <n v="452.68"/>
    <n v="385.88"/>
    <n v="66.800000000000011"/>
    <n v="30"/>
    <n v="31"/>
  </r>
  <r>
    <s v="O2025001345"/>
    <x v="560"/>
    <d v="2025-12-18T00:00:00"/>
    <d v="2025-12-23T00:00:00"/>
    <s v="C0345"/>
    <s v="P0092"/>
    <n v="1"/>
    <n v="159.80000000000001"/>
    <n v="15"/>
    <n v="25"/>
    <s v="Wallet"/>
    <s v="Web"/>
    <s v="Canceled"/>
    <s v=""/>
    <s v="SALE42"/>
    <s v="Hager Nasser"/>
    <s v="Female"/>
    <s v="Suez"/>
    <s v="Canal"/>
    <s v="HAGER.NASSER41@yahoo.com"/>
    <s v="+2011178155794"/>
    <n v="1982"/>
    <d v="2023-10-30T00:00:00"/>
    <s v="Bronze"/>
    <x v="82"/>
    <x v="0"/>
    <x v="2"/>
    <s v="Adidas"/>
    <s v="Supplier C"/>
    <n v="119.99"/>
    <n v="168.92"/>
    <s v="No"/>
    <m/>
    <m/>
    <m/>
    <s v="No"/>
    <s v="Summer Sale"/>
    <d v="2024-05-24T00:00:00"/>
    <d v="2024-07-16T00:00:00"/>
    <s v="Mobile App"/>
    <n v="159.80000000000001"/>
    <n v="0.15"/>
    <n v="23.970000000000002"/>
    <n v="135.83000000000001"/>
    <n v="160.83000000000001"/>
    <n v="119.99"/>
    <n v="-9.1599999999999824"/>
    <n v="5"/>
    <n v="4"/>
  </r>
  <r>
    <s v="O2025001346"/>
    <x v="632"/>
    <d v="2025-07-20T00:00:00"/>
    <d v="2025-07-23T00:00:00"/>
    <s v="C0276"/>
    <s v="P0201"/>
    <n v="2"/>
    <n v="148.75"/>
    <n v="0"/>
    <n v="50"/>
    <s v="Card"/>
    <s v="Web"/>
    <s v="In Transit"/>
    <s v="  "/>
    <s v=""/>
    <s v="Laila Adel"/>
    <s v="Male"/>
    <s v="Alexandria"/>
    <s v="Canal"/>
    <s v="Laila.Adel34 @outlook.com"/>
    <s v="+2010615838118"/>
    <n v="1979"/>
    <d v="2022-04-27T00:00:00"/>
    <s v="Bronze"/>
    <x v="37"/>
    <x v="4"/>
    <x v="17"/>
    <s v="Nike"/>
    <s v="Supplier E"/>
    <n v="113.2"/>
    <n v="162.55000000000001"/>
    <s v="No"/>
    <m/>
    <m/>
    <m/>
    <s v="No"/>
    <m/>
    <m/>
    <m/>
    <m/>
    <n v="297.5"/>
    <n v="0"/>
    <n v="0"/>
    <n v="297.5"/>
    <n v="347.5"/>
    <n v="226.4"/>
    <n v="21.099999999999994"/>
    <n v="3"/>
    <n v="3"/>
  </r>
  <r>
    <s v="O2025001347"/>
    <x v="552"/>
    <d v="2025-06-08T00:00:00"/>
    <d v="2025-06-11T00:00:00"/>
    <s v="C0153"/>
    <s v="P0206"/>
    <n v="1"/>
    <n v="63.76"/>
    <n v="0"/>
    <n v="25"/>
    <s v="Wallet"/>
    <s v="Marketplace"/>
    <s v="Returned"/>
    <s v="  "/>
    <s v="SALE20"/>
    <s v="Nada Kamel"/>
    <s v="Male"/>
    <s v="Giza"/>
    <s v="Upper Egypt"/>
    <s v="Nada.Kamel14@yahoo.com"/>
    <s v="+2010737198879"/>
    <n v="1984"/>
    <d v="2023-01-26T00:00:00"/>
    <s v=""/>
    <x v="60"/>
    <x v="2"/>
    <x v="6"/>
    <s v="Philips"/>
    <s v="Supplier B"/>
    <n v="49.96"/>
    <n v="62.32"/>
    <s v="No"/>
    <m/>
    <m/>
    <m/>
    <s v="No"/>
    <s v="Ramadan Deals"/>
    <d v="2024-02-17T00:00:00"/>
    <d v="2024-03-06T00:00:00"/>
    <s v="Marketplace"/>
    <n v="63.76"/>
    <n v="0"/>
    <n v="0"/>
    <n v="63.76"/>
    <n v="88.759999999999991"/>
    <n v="49.96"/>
    <n v="-11.200000000000003"/>
    <n v="3"/>
    <n v="2"/>
  </r>
  <r>
    <s v="O2025001348"/>
    <x v="722"/>
    <d v="2025-01-06T00:00:00"/>
    <d v="2025-06-10T00:00:00"/>
    <s v="C0009"/>
    <s v="P0071"/>
    <n v="1"/>
    <n v="141.11000000000001"/>
    <n v="0"/>
    <n v="25"/>
    <s v="Bank Transfer"/>
    <s v="Mobile App"/>
    <s v="Canceled"/>
    <s v=""/>
    <s v=""/>
    <s v="Ahmed Nasser"/>
    <s v="Female"/>
    <s v="Ismailia"/>
    <s v="Canal"/>
    <s v="Ahmed.Nasser19 @yahoo.com"/>
    <s v="+2010076170881"/>
    <n v="1995"/>
    <d v="2023-02-07T00:00:00"/>
    <s v="Platinum"/>
    <x v="11"/>
    <x v="4"/>
    <x v="9"/>
    <s v="Adidas"/>
    <s v="Supplier D"/>
    <n v="105.89"/>
    <n v="145.28"/>
    <s v="No"/>
    <m/>
    <m/>
    <m/>
    <s v="No"/>
    <m/>
    <m/>
    <m/>
    <m/>
    <n v="141.11000000000001"/>
    <n v="0"/>
    <n v="0"/>
    <n v="141.11000000000001"/>
    <n v="166.11"/>
    <n v="105.89"/>
    <n v="10.220000000000013"/>
    <n v="155"/>
    <n v="-143"/>
  </r>
  <r>
    <s v="O2025001349"/>
    <x v="634"/>
    <d v="2025-11-12T00:00:00"/>
    <d v="2025-12-15T00:00:00"/>
    <s v="C0160"/>
    <s v="P0155"/>
    <n v="2"/>
    <n v="41.55"/>
    <n v="0"/>
    <n v="25"/>
    <s v="Wallet"/>
    <s v="Mobile App"/>
    <s v="Returned"/>
    <s v="late delivery"/>
    <s v="SALE83"/>
    <s v="Aya Abdelrahman"/>
    <s v="Male"/>
    <s v="Mansoura"/>
    <s v="Canal"/>
    <s v="Aya.Abdelrahman55 @gmail.com"/>
    <s v="+2010055440941"/>
    <n v="1984"/>
    <d v="2024-09-14T00:00:00"/>
    <s v="Gold"/>
    <x v="109"/>
    <x v="1"/>
    <x v="11"/>
    <s v="SEB"/>
    <s v="Supplier E"/>
    <n v="29.53"/>
    <n v="36.549999999999997"/>
    <s v="No"/>
    <m/>
    <m/>
    <m/>
    <s v="No"/>
    <s v="Black Friday"/>
    <d v="2025-06-17T00:00:00"/>
    <d v="2025-07-21T00:00:00"/>
    <s v="Mobile App"/>
    <n v="83.1"/>
    <n v="0"/>
    <n v="0"/>
    <n v="83.1"/>
    <n v="108.1"/>
    <n v="59.06"/>
    <n v="-0.96000000000000796"/>
    <n v="33"/>
    <n v="-27"/>
  </r>
  <r>
    <s v="O2025001350"/>
    <x v="562"/>
    <d v="2025-07-29T00:00:00"/>
    <d v="2025-08-01T00:00:00"/>
    <s v="C0499"/>
    <s v="P0219"/>
    <n v="3"/>
    <n v="48.88"/>
    <n v="0"/>
    <n v="25"/>
    <s v="Cash"/>
    <s v="Mobile App"/>
    <s v="In Transit"/>
    <s v=""/>
    <s v="SALE94"/>
    <s v="Karim Hassan"/>
    <s v="Male"/>
    <s v="Giza"/>
    <s v="Canal"/>
    <s v="Karim.Hassan37@yahoo.com"/>
    <s v="+2011456237365"/>
    <n v="1971"/>
    <d v="2024-07-27T00:00:00"/>
    <s v="Platinum"/>
    <x v="30"/>
    <x v="0"/>
    <x v="10"/>
    <s v="L'Oreal"/>
    <s v="Supplier E"/>
    <n v="32.96"/>
    <n v="46.92"/>
    <s v="Yes"/>
    <m/>
    <m/>
    <m/>
    <s v="No"/>
    <s v="Back to School"/>
    <d v="2025-04-15T00:00:00"/>
    <d v="2025-04-30T00:00:00"/>
    <s v="Web"/>
    <n v="146.64000000000001"/>
    <n v="0"/>
    <n v="0"/>
    <n v="146.64000000000001"/>
    <n v="171.64000000000001"/>
    <n v="98.88"/>
    <n v="22.760000000000019"/>
    <n v="3"/>
    <n v="2"/>
  </r>
  <r>
    <s v="O2025001351"/>
    <x v="469"/>
    <d v="2025-05-11T00:00:00"/>
    <m/>
    <s v="C0444"/>
    <s v="P0013"/>
    <n v="1"/>
    <n v="27.47"/>
    <n v="15"/>
    <n v="35"/>
    <s v="Bank Transfer"/>
    <s v="Web"/>
    <s v="Delivered"/>
    <s v="late delivery"/>
    <s v=""/>
    <s v="Mostafa Khaled"/>
    <s v="Female"/>
    <s v="Tanta"/>
    <s v="Alexandria Coast"/>
    <s v="MOSTAFA.KHALED47@hotmail.com"/>
    <s v="+2011909800975"/>
    <n v="1982"/>
    <d v="2023-05-26T00:00:00"/>
    <s v="Bronze"/>
    <x v="13"/>
    <x v="1"/>
    <x v="11"/>
    <s v="Anker"/>
    <s v="Supplier A"/>
    <n v="22.3"/>
    <n v="31.11"/>
    <s v="No"/>
    <m/>
    <m/>
    <m/>
    <s v="No"/>
    <m/>
    <m/>
    <m/>
    <m/>
    <n v="27.47"/>
    <n v="0.15"/>
    <n v="4.1204999999999998"/>
    <n v="23.349499999999999"/>
    <n v="58.349499999999999"/>
    <n v="22.3"/>
    <n v="-33.950500000000005"/>
    <m/>
    <n v="2"/>
  </r>
  <r>
    <s v="O2025001352"/>
    <x v="574"/>
    <d v="2025-07-27T00:00:00"/>
    <d v="2025-07-30T00:00:00"/>
    <s v="C0070"/>
    <s v="P0159"/>
    <n v="1"/>
    <n v="221.35"/>
    <n v="3"/>
    <n v="35"/>
    <s v="Cash"/>
    <s v="Marketplace"/>
    <s v="Returned"/>
    <s v="  "/>
    <s v=""/>
    <s v="Hassan Hegazy"/>
    <s v="Female"/>
    <s v="Suez"/>
    <s v="Greater Cairo"/>
    <s v="Hassan.Hegazy28@gmail.com"/>
    <s v="+2010077369259"/>
    <n v="1994"/>
    <d v="2025-03-14T00:00:00"/>
    <s v="Gold"/>
    <x v="11"/>
    <x v="4"/>
    <x v="9"/>
    <s v="Adidas"/>
    <s v="Supplier C"/>
    <n v="168.23"/>
    <n v="233.18"/>
    <s v="No"/>
    <m/>
    <m/>
    <m/>
    <s v="No"/>
    <m/>
    <m/>
    <m/>
    <m/>
    <n v="221.35"/>
    <n v="0.03"/>
    <n v="6.6404999999999994"/>
    <n v="214.70949999999999"/>
    <n v="249.70949999999999"/>
    <n v="168.23"/>
    <n v="11.479500000000002"/>
    <n v="3"/>
    <n v="1"/>
  </r>
  <r>
    <s v="O2025001353"/>
    <x v="452"/>
    <d v="2025-10-01T00:00:00"/>
    <d v="2025-10-05T00:00:00"/>
    <s v="C0103"/>
    <s v="P0118"/>
    <n v="2"/>
    <n v="208.93"/>
    <n v="25"/>
    <n v="35"/>
    <s v="Bank Transfer"/>
    <s v="Mobile App"/>
    <s v="Returned"/>
    <s v="call before delivery"/>
    <s v="WELCOME10"/>
    <s v="Mai Nasser"/>
    <s v="Male"/>
    <s v="Luxor"/>
    <s v="Greater Cairo"/>
    <s v="Mai.Nasser33@outlook.com"/>
    <s v="+2011986500155"/>
    <n v="1976"/>
    <d v="2023-05-05T00:00:00"/>
    <s v="Silver"/>
    <x v="32"/>
    <x v="3"/>
    <x v="16"/>
    <s v="Adidas"/>
    <s v="Supplier C"/>
    <n v="177.66"/>
    <n v="222.73"/>
    <s v="No"/>
    <m/>
    <m/>
    <m/>
    <s v="No"/>
    <s v="Loyalty Boost"/>
    <d v="2025-03-22T00:00:00"/>
    <d v="2025-04-18T00:00:00"/>
    <s v="Web"/>
    <n v="417.86"/>
    <n v="0.25"/>
    <n v="104.465"/>
    <n v="313.39499999999998"/>
    <n v="348.39499999999998"/>
    <n v="355.32"/>
    <n v="-76.925000000000011"/>
    <n v="4"/>
    <n v="1"/>
  </r>
  <r>
    <s v="O2025001354"/>
    <x v="691"/>
    <d v="2025-10-15T00:00:00"/>
    <d v="2025-10-17T00:00:00"/>
    <s v="C0313"/>
    <s v="P0055"/>
    <n v="2"/>
    <n v="34.53"/>
    <n v="0"/>
    <n v="15"/>
    <s v="Wallet"/>
    <s v="Marketplace"/>
    <s v="Delivered"/>
    <s v=""/>
    <s v="SALE34"/>
    <s v="Yara Samir"/>
    <s v="Female"/>
    <s v="Luxor"/>
    <s v="Upper Egypt"/>
    <s v="Yara.Samir11@yahoo.com"/>
    <s v="+2010619298218"/>
    <n v="1989"/>
    <d v="2023-02-01T00:00:00"/>
    <s v="Gold"/>
    <x v="52"/>
    <x v="0"/>
    <x v="10"/>
    <s v="SEB"/>
    <s v="Supplier C"/>
    <n v="22.54"/>
    <n v="33.46"/>
    <s v="No"/>
    <d v="2024-12-29T00:00:00"/>
    <s v="Other"/>
    <s v="Card"/>
    <s v="Yes"/>
    <s v="Loyalty Boost"/>
    <d v="2025-04-26T00:00:00"/>
    <d v="2025-05-10T00:00:00"/>
    <s v="Marketplace"/>
    <n v="69.06"/>
    <n v="0"/>
    <n v="0"/>
    <n v="69.06"/>
    <n v="84.06"/>
    <n v="45.08"/>
    <n v="8.980000000000004"/>
    <n v="2"/>
    <n v="66"/>
  </r>
  <r>
    <s v="O2025001355"/>
    <x v="683"/>
    <d v="2025-01-15T00:00:00"/>
    <d v="2025-01-16T00:00:00"/>
    <s v="C0244"/>
    <s v="P0070"/>
    <n v="4"/>
    <n v="50.59"/>
    <n v="10"/>
    <n v="25"/>
    <s v="Bank Transfer"/>
    <s v="Mobile App"/>
    <s v="Delivered"/>
    <s v=""/>
    <s v=""/>
    <s v="Ahmed Abdelrahman"/>
    <s v="Male"/>
    <s v="Zagazig"/>
    <s v="Alexandria Coast"/>
    <s v="Ahmed.Abdelrahman62@yahoo.com"/>
    <s v="+2011191316865"/>
    <n v="2001"/>
    <d v="2023-07-07T00:00:00"/>
    <s v="Silver"/>
    <x v="29"/>
    <x v="3"/>
    <x v="16"/>
    <s v="Xiaomi"/>
    <s v="Supplier B"/>
    <n v="36.21"/>
    <n v="46.82"/>
    <s v="Yes"/>
    <m/>
    <m/>
    <m/>
    <s v="No"/>
    <m/>
    <m/>
    <m/>
    <m/>
    <n v="202.36"/>
    <n v="0.1"/>
    <n v="20.236000000000004"/>
    <n v="182.12400000000002"/>
    <n v="207.12400000000002"/>
    <n v="144.84"/>
    <n v="12.28400000000002"/>
    <n v="1"/>
    <n v="3"/>
  </r>
  <r>
    <s v="O2025001356"/>
    <x v="627"/>
    <d v="2025-11-22T00:00:00"/>
    <d v="2025-11-25T00:00:00"/>
    <s v="C0042"/>
    <s v="P0024"/>
    <n v="3"/>
    <n v="161.16999999999999"/>
    <n v="10"/>
    <n v="50"/>
    <s v="Cash"/>
    <s v="Marketplace"/>
    <s v="Delivered"/>
    <s v="  "/>
    <s v="SALE73"/>
    <s v="Nada El-Sayed"/>
    <s v="Male"/>
    <s v="Tanta"/>
    <s v="Greater Cairo"/>
    <s v="Nada.El-Sayed35@gmail.com"/>
    <s v="+2010516110257"/>
    <n v="1995"/>
    <d v="2022-11-09T00:00:00"/>
    <s v="Bronze"/>
    <x v="37"/>
    <x v="4"/>
    <x v="17"/>
    <s v="Nike"/>
    <s v="Supplier E"/>
    <n v="125.26"/>
    <n v="159.83000000000001"/>
    <s v="No"/>
    <m/>
    <m/>
    <m/>
    <s v="No"/>
    <s v="New Year"/>
    <d v="2024-09-02T00:00:00"/>
    <d v="2024-10-02T00:00:00"/>
    <s v="All"/>
    <n v="483.51"/>
    <n v="0.1"/>
    <n v="48.350999999999999"/>
    <n v="435.15899999999999"/>
    <n v="485.15899999999999"/>
    <n v="375.78000000000003"/>
    <n v="9.3789999999999623"/>
    <n v="3"/>
    <n v="0"/>
  </r>
  <r>
    <s v="O2025001357"/>
    <x v="621"/>
    <d v="2025-08-10T00:00:00"/>
    <d v="2025-08-22T00:00:00"/>
    <s v="C0341"/>
    <s v="P0090"/>
    <n v="2"/>
    <n v="184.22"/>
    <n v="5"/>
    <n v="25"/>
    <s v="Card"/>
    <s v="Mobile App"/>
    <s v="Delivered"/>
    <s v=""/>
    <s v="SALE58"/>
    <s v="Omar Samir"/>
    <s v="Male"/>
    <s v="Mansoura"/>
    <s v="Delta"/>
    <s v="Omar.Samir61@outlook.com"/>
    <s v="+2010040600192"/>
    <n v="2002"/>
    <d v="2022-04-20T00:00:00"/>
    <s v="Gold"/>
    <x v="138"/>
    <x v="2"/>
    <x v="23"/>
    <s v="Adidas"/>
    <s v="Supplier E"/>
    <n v="157.76"/>
    <n v="202.81"/>
    <s v="No"/>
    <m/>
    <m/>
    <m/>
    <s v="No"/>
    <s v="Loyalty Boost"/>
    <d v="2025-09-21T00:00:00"/>
    <d v="2025-11-17T00:00:00"/>
    <s v="All"/>
    <n v="368.44"/>
    <n v="0.05"/>
    <n v="18.422000000000001"/>
    <n v="350.01799999999997"/>
    <n v="375.01799999999997"/>
    <n v="315.52"/>
    <n v="9.4979999999999905"/>
    <n v="12"/>
    <n v="3"/>
  </r>
  <r>
    <s v="O2025001358"/>
    <x v="463"/>
    <d v="2025-04-04T00:00:00"/>
    <d v="2025-04-11T00:00:00"/>
    <s v="C0194"/>
    <s v="P0156"/>
    <n v="1"/>
    <n v="235.5"/>
    <n v="5"/>
    <n v="15"/>
    <s v="Cash"/>
    <s v="Mobile App"/>
    <s v="Returned"/>
    <s v=""/>
    <s v=""/>
    <s v="Mostafa Adel"/>
    <s v="Male"/>
    <s v="Suez"/>
    <s v="Alexandria Coast"/>
    <s v="Mostafa.Adel19@yahoo.com"/>
    <s v="+2011770610235"/>
    <n v="1986"/>
    <d v="2023-02-23T00:00:00"/>
    <s v="Bronze"/>
    <x v="67"/>
    <x v="3"/>
    <x v="8"/>
    <s v="Samsung"/>
    <s v="Supplier E"/>
    <n v="142.19"/>
    <n v="212.91"/>
    <s v="No"/>
    <m/>
    <m/>
    <m/>
    <s v="No"/>
    <m/>
    <m/>
    <m/>
    <m/>
    <n v="235.5"/>
    <n v="0.05"/>
    <n v="11.775"/>
    <n v="223.72499999999999"/>
    <n v="238.72499999999999"/>
    <n v="142.19"/>
    <n v="66.534999999999997"/>
    <n v="7"/>
    <n v="3"/>
  </r>
  <r>
    <s v="O2025001359"/>
    <x v="528"/>
    <d v="2025-06-23T00:00:00"/>
    <d v="2025-06-24T00:00:00"/>
    <s v="C0291"/>
    <s v="P0093"/>
    <n v="1"/>
    <n v="229.37"/>
    <n v="0"/>
    <n v="35"/>
    <s v="Wallet"/>
    <s v="Web"/>
    <s v="Delivered"/>
    <s v="call before delivery"/>
    <s v=""/>
    <s v="Karim Abdelrahman"/>
    <s v="Female"/>
    <s v="Zagazig"/>
    <s v="Upper Egypt"/>
    <s v="Karim.Abdelrahman78@hotmail.com"/>
    <s v="+2011145489021"/>
    <n v="1982"/>
    <d v="2024-09-24T00:00:00"/>
    <s v="Gold"/>
    <x v="48"/>
    <x v="0"/>
    <x v="2"/>
    <s v="Samsung"/>
    <s v="Supplier E"/>
    <n v="145.01"/>
    <n v="208.64"/>
    <s v="No"/>
    <m/>
    <m/>
    <m/>
    <s v="No"/>
    <m/>
    <m/>
    <m/>
    <m/>
    <n v="229.37"/>
    <n v="0"/>
    <n v="0"/>
    <n v="229.37"/>
    <n v="264.37"/>
    <n v="145.01"/>
    <n v="49.360000000000014"/>
    <n v="1"/>
    <n v="7"/>
  </r>
  <r>
    <s v="O2025001360"/>
    <x v="414"/>
    <d v="2025-01-26T00:00:00"/>
    <d v="2025-01-29T00:00:00"/>
    <s v="C0013"/>
    <s v="P0008"/>
    <n v="1"/>
    <n v="174.12"/>
    <n v="0"/>
    <n v="15"/>
    <s v="Wallet"/>
    <s v="Web"/>
    <s v="In Transit"/>
    <s v="VIP"/>
    <s v=""/>
    <s v="Rania Hegazy"/>
    <s v="Male"/>
    <s v="Alexandria"/>
    <s v="Upper Egypt"/>
    <s v="Rania.Hegazy33@yahoo.com"/>
    <s v="+2010959277156"/>
    <n v="2001"/>
    <d v="2024-09-07T00:00:00"/>
    <s v="Silver"/>
    <x v="12"/>
    <x v="0"/>
    <x v="10"/>
    <s v="Philips"/>
    <s v="Supplier B"/>
    <n v="127.85"/>
    <n v="162.56"/>
    <s v="No"/>
    <m/>
    <m/>
    <m/>
    <s v="No"/>
    <m/>
    <m/>
    <m/>
    <m/>
    <n v="174.12"/>
    <n v="0"/>
    <n v="0"/>
    <n v="174.12"/>
    <n v="189.12"/>
    <n v="127.85"/>
    <n v="31.27000000000001"/>
    <n v="3"/>
    <n v="4"/>
  </r>
  <r>
    <s v="O2025001361"/>
    <x v="704"/>
    <d v="2025-08-13T00:00:00"/>
    <d v="2025-08-17T00:00:00"/>
    <s v="C0339"/>
    <s v="P0063"/>
    <n v="1"/>
    <n v="150.94"/>
    <n v="0"/>
    <n v="50"/>
    <s v="Wallet"/>
    <s v="Mobile App"/>
    <s v="Delivered"/>
    <s v=""/>
    <s v="SALE68"/>
    <s v="Mona Adel"/>
    <s v="Female"/>
    <s v="Cairo"/>
    <s v="Delta"/>
    <s v="Mona.Adel22@gmail.com"/>
    <s v="+2011688561800"/>
    <n v="1974"/>
    <d v="2023-03-17T00:00:00"/>
    <s v="Bronze"/>
    <x v="27"/>
    <x v="3"/>
    <x v="16"/>
    <s v="Nike"/>
    <s v="Supplier C"/>
    <n v="0"/>
    <n v="165.12"/>
    <s v="No"/>
    <d v="2025-09-19T00:00:00"/>
    <s v="Other"/>
    <s v="Bank Transfer"/>
    <s v="Yes"/>
    <s v="Loyalty Boost"/>
    <d v="2025-04-20T00:00:00"/>
    <d v="2025-05-07T00:00:00"/>
    <s v="All"/>
    <n v="150.94"/>
    <n v="0"/>
    <n v="0"/>
    <n v="150.94"/>
    <n v="200.94"/>
    <n v="0"/>
    <n v="100.94"/>
    <n v="4"/>
    <n v="1"/>
  </r>
  <r>
    <s v="O2025001362"/>
    <x v="704"/>
    <d v="2025-08-16T00:00:00"/>
    <d v="2025-08-18T00:00:00"/>
    <s v="C0424"/>
    <s v="P0157"/>
    <n v="1"/>
    <n v="14.01"/>
    <n v="5"/>
    <n v="15"/>
    <s v="Card"/>
    <s v="Web"/>
    <s v="Canceled"/>
    <s v="call before delivery"/>
    <s v=""/>
    <s v="Hassan Mahmoud"/>
    <s v="Female"/>
    <s v="Suez"/>
    <s v="Greater Cairo"/>
    <s v="Hassan.Mahmoud90@outlook.com"/>
    <s v="+2010587346748"/>
    <n v="1998"/>
    <d v="2025-11-28T00:00:00"/>
    <s v="Bronze"/>
    <x v="19"/>
    <x v="4"/>
    <x v="13"/>
    <s v="SEB"/>
    <s v="Supplier E"/>
    <n v="0"/>
    <n v="15.94"/>
    <s v="No"/>
    <m/>
    <m/>
    <m/>
    <s v="No"/>
    <m/>
    <m/>
    <m/>
    <m/>
    <n v="14.01"/>
    <n v="0.05"/>
    <n v="0.70050000000000001"/>
    <n v="13.3095"/>
    <n v="28.3095"/>
    <n v="0"/>
    <n v="-1.6905000000000001"/>
    <n v="2"/>
    <n v="4"/>
  </r>
  <r>
    <s v="O2025001363"/>
    <x v="665"/>
    <m/>
    <d v="2025-10-15T00:00:00"/>
    <s v="C0022"/>
    <s v="P0214"/>
    <n v="1"/>
    <n v="262.27"/>
    <n v="0"/>
    <n v="15"/>
    <s v="Bank Transfer"/>
    <s v="Mobile App"/>
    <s v="Delivered"/>
    <s v="  "/>
    <s v="SALE58"/>
    <s v="Mona Hegazy"/>
    <s v="Male"/>
    <s v="Zagazig"/>
    <s v="Canal"/>
    <s v="Mona.Hegazy74@gmail.com"/>
    <s v="+2011679819144"/>
    <n v="1981"/>
    <d v="2023-10-20T00:00:00"/>
    <s v="Silver"/>
    <x v="28"/>
    <x v="3"/>
    <x v="4"/>
    <s v="L'Oreal"/>
    <s v="Supplier C"/>
    <n v="195.02"/>
    <n v="277.41000000000003"/>
    <s v="No"/>
    <m/>
    <m/>
    <m/>
    <s v="No"/>
    <s v="Loyalty Boost"/>
    <d v="2025-09-21T00:00:00"/>
    <d v="2025-11-17T00:00:00"/>
    <s v="All"/>
    <n v="262.27"/>
    <n v="0"/>
    <n v="0"/>
    <n v="262.27"/>
    <n v="277.27"/>
    <n v="195.02"/>
    <n v="52.249999999999972"/>
    <m/>
    <m/>
  </r>
  <r>
    <s v="O2025001364"/>
    <x v="375"/>
    <d v="2025-06-03T00:00:00"/>
    <d v="2025-06-06T00:00:00"/>
    <s v="C0481"/>
    <s v="P0100"/>
    <n v="1"/>
    <n v="23.77"/>
    <n v="0"/>
    <n v="15"/>
    <s v="Card"/>
    <s v="Web"/>
    <s v="Delivered"/>
    <s v=""/>
    <s v=""/>
    <s v="Hassan Mahmoud"/>
    <s v="Female"/>
    <s v="Luxor"/>
    <s v="Canal"/>
    <s v="Hassan.Mahmoud86@hotmail.com"/>
    <s v="+2011241169242"/>
    <n v="1983"/>
    <d v="2024-02-26T00:00:00"/>
    <s v="Silver"/>
    <x v="140"/>
    <x v="0"/>
    <x v="10"/>
    <s v="Samsung"/>
    <s v="Supplier D"/>
    <n v="18.12"/>
    <n v="24"/>
    <s v="No"/>
    <m/>
    <m/>
    <m/>
    <s v="No"/>
    <m/>
    <m/>
    <m/>
    <m/>
    <n v="23.77"/>
    <n v="0"/>
    <n v="0"/>
    <n v="23.77"/>
    <n v="38.769999999999996"/>
    <n v="18.12"/>
    <n v="-9.3500000000000014"/>
    <n v="3"/>
    <n v="1"/>
  </r>
  <r>
    <s v="O2025001365"/>
    <x v="684"/>
    <d v="2025-02-12T00:00:00"/>
    <d v="2025-04-12T00:00:00"/>
    <s v="C0342"/>
    <s v="P0208"/>
    <n v="1"/>
    <n v="249.92"/>
    <n v="0"/>
    <n v="35"/>
    <s v="Bank Transfer"/>
    <s v="Mobile App"/>
    <s v="Delivered"/>
    <s v=""/>
    <s v=""/>
    <s v="Rania Gomaa"/>
    <s v="Male"/>
    <s v="Zagazig"/>
    <s v="Canal"/>
    <s v="Rania.Gomaa17@yahoo.com"/>
    <s v="+2011403359828"/>
    <n v="1999"/>
    <d v="2023-12-11T00:00:00"/>
    <s v="Gold"/>
    <x v="122"/>
    <x v="1"/>
    <x v="11"/>
    <s v="Nivea"/>
    <s v="Supplier C"/>
    <n v="180.79"/>
    <n v="266.77999999999997"/>
    <s v="No"/>
    <m/>
    <m/>
    <m/>
    <s v="No"/>
    <m/>
    <m/>
    <m/>
    <m/>
    <n v="249.92"/>
    <n v="0"/>
    <n v="0"/>
    <n v="249.92"/>
    <n v="284.91999999999996"/>
    <n v="180.79"/>
    <n v="34.129999999999995"/>
    <n v="59"/>
    <n v="-291"/>
  </r>
  <r>
    <s v="O2025001366"/>
    <x v="423"/>
    <d v="2025-04-05T00:00:00"/>
    <d v="2025-06-05T00:00:00"/>
    <s v="C0212"/>
    <s v="P0139"/>
    <n v="1"/>
    <n v="102.38"/>
    <n v="3"/>
    <n v="25"/>
    <s v="Cash"/>
    <s v="Mobile App"/>
    <s v="Canceled"/>
    <s v="  "/>
    <s v="SALE62"/>
    <s v="Ahmed Mahmoud"/>
    <s v="Female"/>
    <s v="Aswan"/>
    <s v="Alexandria Coast"/>
    <s v="Ahmed.Mahmoud61@yahoo.com"/>
    <s v="+2011244478855"/>
    <n v="1980"/>
    <d v="2022-09-20T00:00:00"/>
    <s v="Silver"/>
    <x v="84"/>
    <x v="4"/>
    <x v="19"/>
    <s v="LocalBrand"/>
    <s v="Supplier D"/>
    <n v="83.87"/>
    <n v="110.66"/>
    <s v="No"/>
    <m/>
    <m/>
    <m/>
    <s v="No"/>
    <s v="Summer Sale"/>
    <d v="2025-06-01T00:00:00"/>
    <d v="2025-07-19T00:00:00"/>
    <s v="Mobile App"/>
    <n v="102.38"/>
    <n v="0.03"/>
    <n v="3.0713999999999997"/>
    <n v="99.308599999999998"/>
    <n v="124.3086"/>
    <n v="83.87"/>
    <n v="-9.5614000000000061"/>
    <n v="61"/>
    <n v="-25"/>
  </r>
  <r>
    <s v="O2025001367"/>
    <x v="574"/>
    <d v="2025-08-02T00:00:00"/>
    <d v="2025-07-08T00:00:00"/>
    <s v="C0033"/>
    <s v="P0109"/>
    <n v="1"/>
    <n v="143.01"/>
    <n v="0"/>
    <n v="15"/>
    <s v="Card"/>
    <s v="Mobile App"/>
    <s v="Delivered"/>
    <s v=""/>
    <s v=""/>
    <s v="Hassan Nasser"/>
    <s v="Male"/>
    <s v="Tanta"/>
    <s v="Upper Egypt"/>
    <s v="Hassan.Nasser44@outlook.com"/>
    <s v="+2010392813517"/>
    <n v="1991"/>
    <d v="2025-08-06T00:00:00"/>
    <s v="Silver"/>
    <x v="80"/>
    <x v="3"/>
    <x v="4"/>
    <s v="Anker"/>
    <s v="Supplier E"/>
    <n v="105.69"/>
    <n v="142.06"/>
    <s v="No"/>
    <m/>
    <m/>
    <m/>
    <s v="No"/>
    <m/>
    <m/>
    <m/>
    <m/>
    <n v="143.01"/>
    <n v="0"/>
    <n v="0"/>
    <n v="143.01"/>
    <n v="158.01"/>
    <n v="105.69"/>
    <n v="22.319999999999993"/>
    <n v="-25"/>
    <n v="7"/>
  </r>
  <r>
    <s v="O2025001368"/>
    <x v="579"/>
    <d v="2025-11-11T00:00:00"/>
    <d v="2025-11-15T00:00:00"/>
    <s v="C0285"/>
    <s v="P0187"/>
    <n v="1"/>
    <n v="123.51"/>
    <n v="15"/>
    <n v="15"/>
    <s v="Card"/>
    <s v="Mobile App"/>
    <s v="Returned"/>
    <s v="  "/>
    <s v=""/>
    <s v="Mohamed Samir"/>
    <s v="Female"/>
    <s v="Tanta"/>
    <s v="Upper Egypt"/>
    <s v="MOHAMED.SAMIR1@gmail.com"/>
    <s v="+2010267590792"/>
    <n v="1970"/>
    <d v="2023-07-31T00:00:00"/>
    <s v="Silver"/>
    <x v="127"/>
    <x v="2"/>
    <x v="23"/>
    <s v="SEB"/>
    <s v="Supplier B"/>
    <n v="92.27"/>
    <n v="136.15"/>
    <s v="No"/>
    <m/>
    <m/>
    <m/>
    <s v="No"/>
    <m/>
    <m/>
    <m/>
    <m/>
    <n v="123.51"/>
    <n v="0.15"/>
    <n v="18.526499999999999"/>
    <n v="104.98350000000001"/>
    <n v="119.98350000000001"/>
    <n v="92.27"/>
    <n v="-2.2864999999999895"/>
    <n v="4"/>
    <n v="123"/>
  </r>
  <r>
    <s v="O2025001369"/>
    <x v="478"/>
    <d v="2025-04-06T00:00:00"/>
    <d v="2025-04-15T00:00:00"/>
    <s v="C0191"/>
    <s v="P0148"/>
    <n v="2"/>
    <n v="255.16"/>
    <n v="1"/>
    <n v="25"/>
    <s v="Wallet"/>
    <s v="Mobile App"/>
    <s v="Delivered"/>
    <s v="  "/>
    <s v="WELCOME10"/>
    <s v="Ali Nasser"/>
    <s v="Male"/>
    <s v="Giza"/>
    <s v="Greater Cairo"/>
    <s v="Ali.Nasser90@yahoo.com"/>
    <s v="+2011598694716"/>
    <n v="1981"/>
    <d v="2022-04-18T00:00:00"/>
    <s v="Gold"/>
    <x v="136"/>
    <x v="0"/>
    <x v="2"/>
    <s v="Xiaomi"/>
    <s v="Supplier A"/>
    <n v="190.94"/>
    <n v="230.45"/>
    <s v="No"/>
    <m/>
    <m/>
    <m/>
    <s v="No"/>
    <s v="Loyalty Boost"/>
    <d v="2025-03-22T00:00:00"/>
    <d v="2025-04-18T00:00:00"/>
    <s v="Web"/>
    <n v="510.32"/>
    <n v="0.01"/>
    <n v="5.1032000000000002"/>
    <n v="505.21679999999998"/>
    <n v="530.21679999999992"/>
    <n v="381.88"/>
    <n v="98.336799999999982"/>
    <n v="9"/>
    <n v="4"/>
  </r>
  <r>
    <s v="O2025001370"/>
    <x v="500"/>
    <d v="2025-05-10T00:00:00"/>
    <d v="2025-05-15T00:00:00"/>
    <s v="C0311"/>
    <s v="P0088"/>
    <n v="1"/>
    <n v="4.0999999999999996"/>
    <n v="30"/>
    <n v="50"/>
    <s v="Cash"/>
    <s v="Marketplace"/>
    <s v="Delivered"/>
    <s v=""/>
    <s v=""/>
    <s v="Ali El-Sayed"/>
    <s v="Female"/>
    <s v="Ismailia"/>
    <s v="Delta"/>
    <s v="Ali.El-Sayed18@gmail.com"/>
    <s v="+2011766415923"/>
    <n v="1993"/>
    <d v="2025-05-22T00:00:00"/>
    <s v="Bronze"/>
    <x v="59"/>
    <x v="1"/>
    <x v="11"/>
    <s v="Philips"/>
    <s v="Supplier E"/>
    <n v="2.4300000000000002"/>
    <n v="3.66"/>
    <s v="No"/>
    <d v="2025-12-14T00:00:00"/>
    <s v="Damaged"/>
    <s v="Card"/>
    <s v="Yes"/>
    <m/>
    <m/>
    <m/>
    <m/>
    <n v="4.0999999999999996"/>
    <n v="0.3"/>
    <n v="1.2299999999999998"/>
    <n v="2.87"/>
    <n v="52.87"/>
    <n v="2.4300000000000002"/>
    <n v="-49.56"/>
    <n v="5"/>
    <n v="3"/>
  </r>
  <r>
    <s v="O2025001371"/>
    <x v="559"/>
    <d v="2025-12-09T00:00:00"/>
    <d v="2025-09-19T00:00:00"/>
    <s v="C0009"/>
    <s v="P0047"/>
    <n v="1"/>
    <n v="81.66"/>
    <n v="10"/>
    <n v="0"/>
    <s v="Bank Transfer"/>
    <s v="Mobile App"/>
    <s v="Delivered"/>
    <s v=""/>
    <s v="WELCOME10"/>
    <s v="Ahmed Nasser"/>
    <s v="Female"/>
    <s v="Ismailia"/>
    <s v="Canal"/>
    <s v="Ahmed.Nasser19 @yahoo.com"/>
    <s v="+2010076170881"/>
    <n v="1995"/>
    <d v="2023-02-07T00:00:00"/>
    <s v="Platinum"/>
    <x v="44"/>
    <x v="3"/>
    <x v="5"/>
    <s v="SEB"/>
    <s v="Supplier D"/>
    <n v="60.46"/>
    <n v="74.209999999999994"/>
    <s v="No"/>
    <m/>
    <m/>
    <m/>
    <s v="No"/>
    <s v="Loyalty Boost"/>
    <d v="2025-03-22T00:00:00"/>
    <d v="2025-04-18T00:00:00"/>
    <s v="Web"/>
    <n v="81.66"/>
    <n v="0.1"/>
    <n v="8.1660000000000004"/>
    <n v="73.494"/>
    <n v="73.494"/>
    <n v="60.46"/>
    <n v="13.033999999999999"/>
    <n v="-81"/>
    <n v="89"/>
  </r>
  <r>
    <s v="O2025001372"/>
    <x v="383"/>
    <d v="2025-09-20T00:00:00"/>
    <d v="2025-09-23T00:00:00"/>
    <s v="C0239"/>
    <s v="P0022"/>
    <n v="2"/>
    <n v="189.31"/>
    <n v="15"/>
    <n v="15"/>
    <s v="Cash"/>
    <s v="Web"/>
    <s v="Delivered"/>
    <s v="VIP"/>
    <s v="SALE42"/>
    <s v="Doaa El-Sayed"/>
    <s v="Male"/>
    <s v="Ismailia"/>
    <s v="Greater Cairo"/>
    <s v="Doaa.El-Sayed86@yahoo.com"/>
    <s v="+2010532891016"/>
    <n v="1976"/>
    <d v="2025-08-11T00:00:00"/>
    <s v="Bronze"/>
    <x v="33"/>
    <x v="0"/>
    <x v="2"/>
    <s v="Philips"/>
    <s v="Supplier E"/>
    <n v="153.01"/>
    <n v="188.29"/>
    <s v="No"/>
    <m/>
    <m/>
    <m/>
    <s v="No"/>
    <s v="Summer Sale"/>
    <d v="2024-05-24T00:00:00"/>
    <d v="2024-07-16T00:00:00"/>
    <s v="Mobile App"/>
    <n v="378.62"/>
    <n v="0.15"/>
    <n v="56.792999999999999"/>
    <n v="321.827"/>
    <n v="336.827"/>
    <n v="306.02"/>
    <n v="0.80700000000001637"/>
    <n v="3"/>
    <n v="3"/>
  </r>
  <r>
    <s v="O2025001373"/>
    <x v="668"/>
    <d v="2025-07-21T00:00:00"/>
    <d v="2025-07-25T00:00:00"/>
    <s v="C0333"/>
    <s v="P0072"/>
    <n v="1"/>
    <n v="213.56"/>
    <n v="0"/>
    <n v="15"/>
    <s v="Bank Transfer"/>
    <s v="Mobile App"/>
    <s v="Delivered"/>
    <s v=""/>
    <s v="SALE53"/>
    <s v="Mai Kamel"/>
    <s v="Male"/>
    <s v="Zagazig"/>
    <s v="Delta"/>
    <s v="MAI.KAMEL58@gmail.com"/>
    <s v="+2010689152527"/>
    <n v="1987"/>
    <d v="2025-03-10T00:00:00"/>
    <s v="Silver"/>
    <x v="94"/>
    <x v="3"/>
    <x v="8"/>
    <s v="Nivea"/>
    <s v="Supplier C"/>
    <n v="144.02000000000001"/>
    <n v="209.67"/>
    <s v="No"/>
    <m/>
    <m/>
    <m/>
    <s v="No"/>
    <s v="Summer Sale"/>
    <d v="2024-05-04T00:00:00"/>
    <d v="2024-05-28T00:00:00"/>
    <s v="Web"/>
    <n v="213.56"/>
    <n v="0"/>
    <n v="0"/>
    <n v="213.56"/>
    <n v="228.56"/>
    <n v="144.02000000000001"/>
    <n v="54.539999999999992"/>
    <n v="4"/>
    <n v="1"/>
  </r>
  <r>
    <s v="O2025001374"/>
    <x v="396"/>
    <d v="2025-01-24T00:00:00"/>
    <d v="2025-02-02T00:00:00"/>
    <s v="C0094"/>
    <s v="P0047"/>
    <n v="1"/>
    <n v="77.150000000000006"/>
    <n v="0"/>
    <n v="25"/>
    <s v="Card"/>
    <s v="Mobile App"/>
    <s v="In Transit"/>
    <s v=""/>
    <s v=""/>
    <s v="Karim Hegazy"/>
    <s v="Male"/>
    <s v="Aswan"/>
    <s v="Upper Egypt"/>
    <s v="KARIM.HEGAZY92@outlook.com"/>
    <s v="+2010431267540"/>
    <n v="1994"/>
    <d v="2023-10-24T00:00:00"/>
    <s v="Bronze"/>
    <x v="44"/>
    <x v="3"/>
    <x v="5"/>
    <s v="SEB"/>
    <s v="Supplier D"/>
    <n v="60.46"/>
    <n v="74.209999999999994"/>
    <s v="No"/>
    <m/>
    <m/>
    <m/>
    <s v="No"/>
    <m/>
    <m/>
    <m/>
    <m/>
    <n v="77.150000000000006"/>
    <n v="0"/>
    <n v="0"/>
    <n v="77.150000000000006"/>
    <n v="102.15"/>
    <n v="60.46"/>
    <n v="-8.3099999999999952"/>
    <n v="9"/>
    <n v="7"/>
  </r>
  <r>
    <s v="O2025001375"/>
    <x v="466"/>
    <d v="2025-02-08T00:00:00"/>
    <d v="2025-02-11T00:00:00"/>
    <s v="C0152"/>
    <s v="P0028"/>
    <n v="1"/>
    <n v="225.2"/>
    <n v="20"/>
    <n v="15"/>
    <s v="Cash"/>
    <s v="Mobile App"/>
    <s v="Delivered"/>
    <s v=""/>
    <s v=""/>
    <s v="Youssef Hassan"/>
    <s v="Female"/>
    <s v="Suez"/>
    <s v="Alexandria Coast"/>
    <s v="Youssef.Hassan12@gmail.com"/>
    <s v="+2010050484570"/>
    <n v="2002"/>
    <d v="2025-02-21T00:00:00"/>
    <s v="Silver"/>
    <x v="19"/>
    <x v="4"/>
    <x v="13"/>
    <s v="SEB"/>
    <s v="Supplier E"/>
    <n v="159.02000000000001"/>
    <n v="241.55"/>
    <s v="No"/>
    <m/>
    <m/>
    <m/>
    <s v="No"/>
    <m/>
    <m/>
    <m/>
    <m/>
    <n v="225.2"/>
    <n v="0.2"/>
    <n v="45.04"/>
    <n v="180.16"/>
    <n v="195.16"/>
    <n v="159.02000000000001"/>
    <n v="6.1399999999999864"/>
    <n v="3"/>
    <n v="0"/>
  </r>
  <r>
    <s v="O2025001376"/>
    <x v="413"/>
    <d v="2025-04-26T00:00:00"/>
    <d v="2025-04-27T00:00:00"/>
    <s v="C0388"/>
    <s v="P0034"/>
    <n v="2"/>
    <n v="81.12"/>
    <n v="30"/>
    <n v="35"/>
    <s v="Bank Transfer"/>
    <s v="Mobile App"/>
    <s v="Delivered"/>
    <s v="  "/>
    <s v="SALE13"/>
    <s v="Yara Nasser"/>
    <s v="Female"/>
    <s v="Luxor"/>
    <s v="Upper Egypt"/>
    <s v="Yara.Nasser76@gmail.com"/>
    <s v="+2011509581513"/>
    <n v="2005"/>
    <d v="2024-08-18T00:00:00"/>
    <s v="Bronze"/>
    <x v="48"/>
    <x v="0"/>
    <x v="2"/>
    <s v="Samsung"/>
    <s v="Supplier B"/>
    <n v="53.2"/>
    <n v="76.59"/>
    <s v="No"/>
    <m/>
    <m/>
    <m/>
    <s v="No"/>
    <s v="Ramadan Deals"/>
    <d v="2025-08-11T00:00:00"/>
    <d v="2025-10-02T00:00:00"/>
    <s v="Mobile App"/>
    <n v="162.24"/>
    <n v="0.3"/>
    <n v="48.672000000000004"/>
    <n v="113.56800000000001"/>
    <n v="148.56800000000001"/>
    <n v="106.4"/>
    <n v="-27.831999999999994"/>
    <n v="1"/>
    <n v="10"/>
  </r>
  <r>
    <s v="O2025001377"/>
    <x v="715"/>
    <d v="2025-11-09T00:00:00"/>
    <d v="2025-11-16T00:00:00"/>
    <s v="C0228"/>
    <s v="P0203"/>
    <n v="1"/>
    <n v="315.97000000000003"/>
    <n v="0"/>
    <n v="35"/>
    <s v="Wallet"/>
    <s v="Mobile App"/>
    <s v="Canceled"/>
    <s v=""/>
    <s v="FREESHIP"/>
    <s v="Hassan Said"/>
    <s v="Male"/>
    <s v="Aswan"/>
    <s v="Greater Cairo"/>
    <s v="Hassan.Said52@yahoo.com"/>
    <s v="+2010113998728"/>
    <n v="1985"/>
    <d v="2025-05-17T00:00:00"/>
    <s v="Bronze"/>
    <x v="0"/>
    <x v="0"/>
    <x v="0"/>
    <s v="Anker"/>
    <s v="Supplier B"/>
    <n v="199.45"/>
    <n v="291.61"/>
    <s v="No"/>
    <m/>
    <m/>
    <m/>
    <s v="No"/>
    <s v="New Year"/>
    <d v="2025-02-10T00:00:00"/>
    <d v="2025-04-03T00:00:00"/>
    <s v="Mobile App"/>
    <n v="315.97000000000003"/>
    <n v="0"/>
    <n v="0"/>
    <n v="315.97000000000003"/>
    <n v="350.97"/>
    <n v="199.45"/>
    <n v="81.520000000000039"/>
    <n v="7"/>
    <n v="1"/>
  </r>
  <r>
    <s v="O2025001378"/>
    <x v="505"/>
    <d v="2025-02-22T00:00:00"/>
    <d v="2025-02-25T00:00:00"/>
    <s v="C0167"/>
    <s v="P0121"/>
    <n v="1"/>
    <n v="14.83"/>
    <n v="10"/>
    <n v="50"/>
    <s v="Wallet"/>
    <s v="Web"/>
    <s v="Delivered"/>
    <s v=""/>
    <s v="SALE34"/>
    <s v="Karim Adel"/>
    <s v="Female"/>
    <s v="Mansoura"/>
    <s v="Canal"/>
    <s v="KARIM.ADEL40@hotmail.com"/>
    <s v="+2010391081783"/>
    <n v="1983"/>
    <d v="2022-03-01T00:00:00"/>
    <s v="Silver"/>
    <x v="101"/>
    <x v="2"/>
    <x v="3"/>
    <s v="Anker"/>
    <s v="Supplier B"/>
    <n v="11.73"/>
    <n v="15.06"/>
    <s v="No"/>
    <d v="2024-01-06T00:00:00"/>
    <s v="Damaged"/>
    <s v="Wallet"/>
    <s v="Yes"/>
    <s v="Loyalty Boost"/>
    <d v="2025-04-26T00:00:00"/>
    <d v="2025-05-10T00:00:00"/>
    <s v="Marketplace"/>
    <n v="14.83"/>
    <n v="0.1"/>
    <n v="1.4830000000000001"/>
    <n v="13.347"/>
    <n v="63.347000000000001"/>
    <n v="11.73"/>
    <n v="-48.383000000000003"/>
    <n v="3"/>
    <n v="4"/>
  </r>
  <r>
    <s v="O2025001379"/>
    <x v="431"/>
    <d v="2025-01-14T00:00:00"/>
    <d v="2025-01-16T00:00:00"/>
    <s v="C0097"/>
    <s v="P0123"/>
    <n v="1"/>
    <n v="102.39"/>
    <n v="0"/>
    <n v="25"/>
    <s v="Wallet"/>
    <s v="Mobile App"/>
    <s v="Returned"/>
    <s v="  "/>
    <s v="SALE58"/>
    <s v="Hager El-Sayed"/>
    <s v="Female"/>
    <s v="Alexandria"/>
    <s v="Delta"/>
    <s v="HAGER.EL-SAYED38@outlook.com"/>
    <s v="+2010306632749"/>
    <n v="1990"/>
    <d v="2024-05-20T00:00:00"/>
    <s v="Silver"/>
    <x v="99"/>
    <x v="3"/>
    <x v="22"/>
    <s v="L'Oreal"/>
    <s v="Supplier A"/>
    <n v="77.42"/>
    <n v="102.66"/>
    <s v="No"/>
    <m/>
    <m/>
    <m/>
    <s v="No"/>
    <s v="Loyalty Boost"/>
    <d v="2025-09-21T00:00:00"/>
    <d v="2025-11-17T00:00:00"/>
    <s v="All"/>
    <n v="102.39"/>
    <n v="0"/>
    <n v="0"/>
    <n v="102.39"/>
    <n v="127.39"/>
    <n v="77.42"/>
    <n v="-3.0000000000001137E-2"/>
    <n v="2"/>
    <n v="1"/>
  </r>
  <r>
    <s v="O2025001380"/>
    <x v="488"/>
    <d v="2025-09-03T00:00:00"/>
    <d v="2025-09-04T00:00:00"/>
    <s v="C0276"/>
    <s v="P0073"/>
    <n v="1"/>
    <n v="204.59"/>
    <n v="0"/>
    <n v="35"/>
    <s v="Bank Transfer"/>
    <s v="Mobile App"/>
    <s v="In Transit"/>
    <s v="call before delivery"/>
    <s v="SALE68"/>
    <s v="Laila Adel"/>
    <s v="Male"/>
    <s v="Alexandria"/>
    <s v="Canal"/>
    <s v="Laila.Adel34 @outlook.com"/>
    <s v="+2010615838118"/>
    <n v="1979"/>
    <d v="2022-04-27T00:00:00"/>
    <s v="Bronze"/>
    <x v="83"/>
    <x v="4"/>
    <x v="18"/>
    <s v="Adidas"/>
    <s v="Supplier B"/>
    <n v="138.13"/>
    <n v="184.83"/>
    <s v="No"/>
    <m/>
    <m/>
    <m/>
    <s v="No"/>
    <s v="Loyalty Boost"/>
    <d v="2025-04-20T00:00:00"/>
    <d v="2025-05-07T00:00:00"/>
    <s v="All"/>
    <n v="204.59"/>
    <n v="0"/>
    <n v="0"/>
    <n v="204.59"/>
    <n v="239.59"/>
    <n v="138.13"/>
    <n v="31.460000000000008"/>
    <n v="1"/>
    <n v="7"/>
  </r>
  <r>
    <s v="O2025001381"/>
    <x v="597"/>
    <d v="2025-06-14T00:00:00"/>
    <d v="2025-06-18T00:00:00"/>
    <s v="C0324"/>
    <s v="P0183"/>
    <n v="1"/>
    <n v="199.27"/>
    <n v="0"/>
    <n v="35"/>
    <s v="Wallet"/>
    <s v="Web"/>
    <s v="Returned"/>
    <s v=""/>
    <s v="SALE75"/>
    <s v="Mostafa El-Sayed"/>
    <s v="Male"/>
    <s v="Ismailia"/>
    <s v="Greater Cairo"/>
    <s v="Mostafa.El-Sayed44@gmail.com"/>
    <s v="+2010923103695"/>
    <n v="2003"/>
    <d v="2025-05-20T00:00:00"/>
    <s v="Silver"/>
    <x v="51"/>
    <x v="4"/>
    <x v="9"/>
    <s v="Nivea"/>
    <s v="Supplier D"/>
    <n v="158.65"/>
    <n v="220.64"/>
    <s v="No"/>
    <m/>
    <m/>
    <m/>
    <s v="No"/>
    <s v="Back to School"/>
    <d v="2025-02-02T00:00:00"/>
    <d v="2025-03-09T00:00:00"/>
    <s v="All"/>
    <n v="199.27"/>
    <n v="0"/>
    <n v="0"/>
    <n v="199.27"/>
    <n v="234.27"/>
    <n v="158.65"/>
    <n v="5.6200000000000045"/>
    <n v="4"/>
    <n v="-145"/>
  </r>
  <r>
    <s v="O2025001382"/>
    <x v="615"/>
    <d v="2025-10-27T00:00:00"/>
    <d v="2025-10-29T00:00:00"/>
    <s v="C0377"/>
    <s v="P0005"/>
    <n v="1"/>
    <n v="2.91"/>
    <n v="0"/>
    <n v="15"/>
    <s v="Card"/>
    <s v="Marketplace"/>
    <s v="Delivered"/>
    <s v="call before delivery"/>
    <s v=""/>
    <s v="Salma Abdelrahman"/>
    <s v="Male"/>
    <s v="Aswan"/>
    <s v="Delta"/>
    <s v="Salma.Abdelrahman13@gmail.com"/>
    <s v="+2010285046379"/>
    <n v="1993"/>
    <d v="2023-04-26T00:00:00"/>
    <s v="Bronze"/>
    <x v="63"/>
    <x v="0"/>
    <x v="12"/>
    <s v="L'Oreal"/>
    <s v="Supplier E"/>
    <n v="2.19"/>
    <n v="3.18"/>
    <s v="No"/>
    <m/>
    <m/>
    <m/>
    <s v="No"/>
    <m/>
    <m/>
    <m/>
    <m/>
    <n v="2.91"/>
    <n v="0"/>
    <n v="0"/>
    <n v="2.91"/>
    <n v="17.91"/>
    <n v="2.19"/>
    <n v="-14.28"/>
    <n v="2"/>
    <n v="3"/>
  </r>
  <r>
    <s v="O2025001383"/>
    <x v="708"/>
    <d v="2025-01-28T00:00:00"/>
    <d v="2025-02-06T00:00:00"/>
    <s v="C0283"/>
    <s v="P0126"/>
    <n v="1"/>
    <n v="90.58"/>
    <n v="15"/>
    <n v="25"/>
    <s v="Bank Transfer"/>
    <s v="Marketplace"/>
    <s v="Returned"/>
    <s v="VIP"/>
    <s v=""/>
    <s v="Laila Nasser"/>
    <s v="Male"/>
    <s v="Zagazig"/>
    <s v="Delta"/>
    <s v="Laila.Nasser23@yahoo.com"/>
    <s v="+2011540888792"/>
    <n v="1991"/>
    <d v="2025-01-12T00:00:00"/>
    <s v="Gold"/>
    <x v="56"/>
    <x v="0"/>
    <x v="12"/>
    <s v="Samsung"/>
    <s v="Supplier D"/>
    <n v="0"/>
    <n v="84.56"/>
    <s v="No"/>
    <m/>
    <m/>
    <m/>
    <s v="No"/>
    <m/>
    <m/>
    <m/>
    <m/>
    <n v="90.58"/>
    <n v="0.15"/>
    <n v="13.587"/>
    <n v="76.992999999999995"/>
    <n v="101.99299999999999"/>
    <n v="0"/>
    <n v="51.992999999999995"/>
    <n v="9"/>
    <n v="2"/>
  </r>
  <r>
    <s v="O2025001384"/>
    <x v="679"/>
    <d v="2025-08-18T00:00:00"/>
    <d v="2025-08-25T00:00:00"/>
    <s v="C0464"/>
    <s v="P0215"/>
    <n v="1"/>
    <n v="72.739999999999995"/>
    <n v="10"/>
    <n v="15"/>
    <s v="Card"/>
    <s v="Mobile App"/>
    <s v="In Transit"/>
    <s v="VIP"/>
    <s v="SALE34"/>
    <s v="Sara Adel"/>
    <s v="Female"/>
    <s v="Ismailia"/>
    <s v="Canal"/>
    <s v="Sara.Adel78@gmail.com"/>
    <s v="+2010311045845"/>
    <n v="2005"/>
    <d v="2024-10-30T00:00:00"/>
    <s v="Platinum"/>
    <x v="148"/>
    <x v="2"/>
    <x v="20"/>
    <s v="Philips"/>
    <s v="Supplier C"/>
    <n v="42.22"/>
    <n v="64.08"/>
    <s v="Yes"/>
    <m/>
    <m/>
    <m/>
    <s v="No"/>
    <s v="Loyalty Boost"/>
    <d v="2025-04-26T00:00:00"/>
    <d v="2025-05-10T00:00:00"/>
    <s v="Marketplace"/>
    <n v="72.739999999999995"/>
    <n v="0.1"/>
    <n v="7.274"/>
    <n v="65.465999999999994"/>
    <n v="80.465999999999994"/>
    <n v="42.22"/>
    <n v="8.2459999999999951"/>
    <n v="7"/>
    <n v="3"/>
  </r>
  <r>
    <s v="O2025001385"/>
    <x v="524"/>
    <d v="2025-10-02T00:00:00"/>
    <d v="2025-02-15T00:00:00"/>
    <s v="C0472"/>
    <s v="P0135"/>
    <n v="1"/>
    <n v="249.88"/>
    <n v="0"/>
    <n v="35"/>
    <s v="Wallet"/>
    <s v="Mobile App"/>
    <s v="Delivered"/>
    <s v=""/>
    <s v=""/>
    <s v="Doaa Adel"/>
    <s v="Male"/>
    <s v="Luxor"/>
    <s v="Delta"/>
    <s v="Doaa.Adel40@hotmail.com"/>
    <s v="+2011984001994"/>
    <n v="2005"/>
    <d v="2023-12-01T00:00:00"/>
    <s v="Silver"/>
    <x v="37"/>
    <x v="4"/>
    <x v="17"/>
    <s v="Nike"/>
    <s v="Supplier A"/>
    <n v="149.38999999999999"/>
    <n v="221.66"/>
    <s v="No"/>
    <m/>
    <m/>
    <m/>
    <s v="No"/>
    <m/>
    <m/>
    <m/>
    <m/>
    <n v="249.88"/>
    <n v="0"/>
    <n v="0"/>
    <n v="249.88"/>
    <n v="284.88"/>
    <n v="149.38999999999999"/>
    <n v="65.490000000000009"/>
    <n v="-229"/>
    <n v="61"/>
  </r>
  <r>
    <s v="O2025001386"/>
    <x v="681"/>
    <d v="2025-03-19T00:00:00"/>
    <d v="2025-03-21T00:00:00"/>
    <s v="C0297"/>
    <s v="P0150"/>
    <n v="1"/>
    <n v="211.7"/>
    <n v="5"/>
    <n v="15"/>
    <s v="Wallet"/>
    <s v="Mobile App"/>
    <s v="Returned"/>
    <s v=""/>
    <s v=""/>
    <s v="Karim Ibrahim"/>
    <s v="Male"/>
    <s v="Zagazig"/>
    <s v="Canal"/>
    <s v="Karim.Ibrahim13@gmail.com"/>
    <s v="+2010529756022"/>
    <n v="1971"/>
    <d v="2024-12-11T00:00:00"/>
    <s v="Bronze"/>
    <x v="111"/>
    <x v="4"/>
    <x v="13"/>
    <s v="Philips"/>
    <s v="Supplier A"/>
    <n v="189.15"/>
    <n v="241.26"/>
    <s v="No"/>
    <m/>
    <m/>
    <m/>
    <s v="No"/>
    <m/>
    <m/>
    <m/>
    <m/>
    <n v="211.7"/>
    <n v="0.05"/>
    <n v="10.585000000000001"/>
    <n v="201.11499999999998"/>
    <n v="216.11499999999998"/>
    <n v="189.15"/>
    <n v="-3.035000000000025"/>
    <n v="2"/>
    <n v="2"/>
  </r>
  <r>
    <s v="O2025001387"/>
    <x v="452"/>
    <d v="2025-10-01T00:00:00"/>
    <d v="2025-10-02T00:00:00"/>
    <s v="C0326"/>
    <s v="P0012"/>
    <n v="1"/>
    <n v="193.2"/>
    <n v="0"/>
    <n v="35"/>
    <s v="Wallet"/>
    <s v="Marketplace"/>
    <s v="Delivered"/>
    <s v="late delivery"/>
    <s v="SALE20"/>
    <s v="Omar Ibrahim"/>
    <s v="Male"/>
    <s v="Mansoura"/>
    <s v="Greater Cairo"/>
    <s v="Omar.Ibrahim97@yahoo.com"/>
    <s v="+2010233862946"/>
    <n v="1999"/>
    <d v="2023-08-28T00:00:00"/>
    <s v="Gold"/>
    <x v="27"/>
    <x v="3"/>
    <x v="16"/>
    <s v="Nike"/>
    <s v="Supplier A"/>
    <n v="135.69"/>
    <n v="190.42"/>
    <s v="No"/>
    <m/>
    <m/>
    <m/>
    <s v="No"/>
    <s v="Ramadan Deals"/>
    <d v="2024-02-17T00:00:00"/>
    <d v="2024-03-06T00:00:00"/>
    <s v="Marketplace"/>
    <n v="193.2"/>
    <n v="0"/>
    <n v="0"/>
    <n v="193.2"/>
    <n v="228.2"/>
    <n v="135.69"/>
    <n v="22.509999999999991"/>
    <n v="1"/>
    <n v="1"/>
  </r>
  <r>
    <s v="O2025001388"/>
    <x v="488"/>
    <d v="2025-08-30T00:00:00"/>
    <m/>
    <s v="C0141"/>
    <s v="P0106"/>
    <n v="1"/>
    <n v="133.26"/>
    <n v="15"/>
    <n v="25"/>
    <s v="Card"/>
    <s v="Mobile App"/>
    <s v="In Transit"/>
    <s v=""/>
    <s v="SALE75"/>
    <s v="Mai Khaled"/>
    <s v="Male"/>
    <s v="Luxor"/>
    <s v="Delta"/>
    <s v="MAI.KHALED6@outlook.com"/>
    <s v="+2010104116797"/>
    <n v="1987"/>
    <d v="2024-06-04T00:00:00"/>
    <s v="Bronze"/>
    <x v="15"/>
    <x v="0"/>
    <x v="2"/>
    <s v="L'Oreal"/>
    <s v="Supplier C"/>
    <n v="85.33"/>
    <n v="131.21"/>
    <s v="No"/>
    <m/>
    <m/>
    <m/>
    <s v="No"/>
    <s v="Back to School"/>
    <d v="2025-02-02T00:00:00"/>
    <d v="2025-03-09T00:00:00"/>
    <s v="All"/>
    <n v="133.26"/>
    <n v="0.15"/>
    <n v="19.988999999999997"/>
    <n v="113.27099999999999"/>
    <n v="138.27099999999999"/>
    <n v="85.33"/>
    <n v="2.9409999999999883"/>
    <m/>
    <n v="3"/>
  </r>
  <r>
    <s v="O2025001389"/>
    <x v="366"/>
    <d v="2025-11-11T00:00:00"/>
    <d v="2025-11-14T00:00:00"/>
    <s v="C0354"/>
    <s v="P0122"/>
    <n v="2"/>
    <n v="96.12"/>
    <n v="0"/>
    <n v="50"/>
    <s v="Wallet"/>
    <s v="Mobile App"/>
    <s v="Canceled"/>
    <s v=""/>
    <s v=""/>
    <s v="Rania Nasser"/>
    <s v="Male"/>
    <s v="Aswan"/>
    <s v="Canal"/>
    <s v="RANIA.NASSER94@outlook.com"/>
    <s v="+2011099897627"/>
    <n v="1978"/>
    <d v="2025-07-26T00:00:00"/>
    <s v="Bronze"/>
    <x v="69"/>
    <x v="0"/>
    <x v="0"/>
    <s v="LocalBrand"/>
    <s v="Supplier B"/>
    <n v="61.44"/>
    <n v="83.71"/>
    <s v="Yes"/>
    <m/>
    <m/>
    <m/>
    <s v="No"/>
    <m/>
    <m/>
    <m/>
    <m/>
    <n v="192.24"/>
    <n v="0"/>
    <n v="0"/>
    <n v="192.24"/>
    <n v="242.24"/>
    <n v="122.88"/>
    <n v="19.360000000000014"/>
    <n v="3"/>
    <n v="1"/>
  </r>
  <r>
    <s v="O2025001390"/>
    <x v="446"/>
    <d v="2025-11-15T00:00:00"/>
    <d v="2025-11-17T00:00:00"/>
    <s v="C0456"/>
    <s v="P0125"/>
    <n v="1"/>
    <n v="78.489999999999995"/>
    <n v="0"/>
    <n v="15"/>
    <s v="Wallet"/>
    <s v="Mobile App"/>
    <s v="Delivered"/>
    <s v="VIP"/>
    <s v="SALE77"/>
    <s v="Mai Mahmoud"/>
    <s v="Male"/>
    <s v="Aswan"/>
    <s v="Upper Egypt"/>
    <s v="Mai.Mahmoud38@gmail.com"/>
    <s v="+2010976300346"/>
    <n v="2001"/>
    <d v="2023-04-23T00:00:00"/>
    <s v="Gold"/>
    <x v="61"/>
    <x v="2"/>
    <x v="23"/>
    <s v="Samsung"/>
    <s v="Supplier D"/>
    <n v="55.96"/>
    <n v="83.94"/>
    <s v="No"/>
    <m/>
    <m/>
    <m/>
    <s v="No"/>
    <s v="New Year"/>
    <d v="2024-03-24T00:00:00"/>
    <d v="2024-05-01T00:00:00"/>
    <s v="Web"/>
    <n v="78.489999999999995"/>
    <n v="0"/>
    <n v="0"/>
    <n v="78.489999999999995"/>
    <n v="93.49"/>
    <n v="55.96"/>
    <n v="7.529999999999994"/>
    <n v="2"/>
    <n v="2"/>
  </r>
  <r>
    <s v="O2025001391"/>
    <x v="481"/>
    <d v="2025-10-15T00:00:00"/>
    <d v="2025-10-22T00:00:00"/>
    <s v="C0313"/>
    <s v="P0027"/>
    <n v="3"/>
    <n v="81.38"/>
    <n v="0"/>
    <n v="25"/>
    <s v="Bank Transfer"/>
    <s v="Marketplace"/>
    <s v="Returned"/>
    <s v=""/>
    <s v=""/>
    <s v="Yara Samir"/>
    <s v="Female"/>
    <s v="Luxor"/>
    <s v="Upper Egypt"/>
    <s v="Yara.Samir11@yahoo.com"/>
    <s v="+2010619298218"/>
    <n v="1989"/>
    <d v="2023-02-01T00:00:00"/>
    <s v="Gold"/>
    <x v="24"/>
    <x v="2"/>
    <x v="3"/>
    <s v="Xiaomi"/>
    <s v="Supplier C"/>
    <n v="54.81"/>
    <n v="84.23"/>
    <s v="No"/>
    <m/>
    <m/>
    <m/>
    <s v="No"/>
    <m/>
    <m/>
    <m/>
    <m/>
    <n v="244.14"/>
    <n v="0"/>
    <n v="0"/>
    <n v="244.14"/>
    <n v="269.14"/>
    <n v="164.43"/>
    <n v="54.70999999999998"/>
    <n v="7"/>
    <n v="2"/>
  </r>
  <r>
    <s v="O2025001392"/>
    <x v="491"/>
    <d v="2025-11-14T00:00:00"/>
    <d v="2025-11-21T00:00:00"/>
    <s v="C0396"/>
    <s v="P0045"/>
    <n v="1"/>
    <n v="121.6"/>
    <n v="5"/>
    <n v="0"/>
    <s v="Cash"/>
    <s v="Marketplace"/>
    <s v="Delivered"/>
    <s v="call before delivery"/>
    <s v=""/>
    <s v="Salma Samir"/>
    <s v="Male"/>
    <s v="Tanta"/>
    <s v="Upper Egypt"/>
    <s v="SALMA.SAMIR44@gmail.com"/>
    <s v="+2011866752060"/>
    <n v="1992"/>
    <d v="2025-09-24T00:00:00"/>
    <s v="Gold"/>
    <x v="62"/>
    <x v="4"/>
    <x v="19"/>
    <s v="Samsung"/>
    <s v="Supplier A"/>
    <n v="81.19"/>
    <n v="107.12"/>
    <s v="No"/>
    <m/>
    <m/>
    <m/>
    <s v="No"/>
    <m/>
    <m/>
    <m/>
    <m/>
    <n v="121.6"/>
    <n v="0.05"/>
    <n v="6.08"/>
    <n v="115.52"/>
    <n v="115.52"/>
    <n v="81.19"/>
    <n v="34.33"/>
    <n v="7"/>
    <n v="7"/>
  </r>
  <r>
    <s v="O2025001393"/>
    <x v="538"/>
    <d v="2025-07-04T00:00:00"/>
    <d v="2025-05-07T00:00:00"/>
    <s v="C0497"/>
    <s v="P0116"/>
    <n v="1"/>
    <n v="168.56"/>
    <n v="0"/>
    <n v="50"/>
    <s v="Bank Transfer"/>
    <s v="Web"/>
    <s v="Canceled"/>
    <s v=""/>
    <s v="SALE20"/>
    <s v="Youssef Samir"/>
    <s v="Female"/>
    <s v="Cairo"/>
    <s v="Greater Cairo"/>
    <s v="YOUSSEF.SAMIR82@yahoo.com"/>
    <s v="+2010986077373"/>
    <n v="2002"/>
    <d v="2025-03-30T00:00:00"/>
    <s v="Bronze"/>
    <x v="120"/>
    <x v="3"/>
    <x v="16"/>
    <s v="SEB"/>
    <s v="Supplier D"/>
    <n v="141.83000000000001"/>
    <n v="165.03"/>
    <s v="No"/>
    <m/>
    <m/>
    <m/>
    <s v="No"/>
    <s v="Ramadan Deals"/>
    <d v="2024-02-17T00:00:00"/>
    <d v="2024-03-06T00:00:00"/>
    <s v="Marketplace"/>
    <n v="168.56"/>
    <n v="0"/>
    <n v="0"/>
    <n v="168.56"/>
    <n v="218.56"/>
    <n v="141.83000000000001"/>
    <n v="-23.27000000000001"/>
    <n v="-58"/>
    <n v="0"/>
  </r>
  <r>
    <s v="O2025001394"/>
    <x v="706"/>
    <d v="2025-12-24T00:00:00"/>
    <d v="2025-12-26T00:00:00"/>
    <s v="C0141"/>
    <s v="P0042"/>
    <n v="1"/>
    <n v="44.76"/>
    <n v="15"/>
    <n v="25"/>
    <s v="Wallet"/>
    <s v="Web"/>
    <s v="Delivered"/>
    <s v="late delivery"/>
    <s v=""/>
    <s v="Mai Khaled"/>
    <s v="Male"/>
    <s v="Luxor"/>
    <s v="Delta"/>
    <s v="MAI.KHALED6@outlook.com"/>
    <s v="+2010104116797"/>
    <n v="1987"/>
    <d v="2024-06-04T00:00:00"/>
    <s v="Bronze"/>
    <x v="58"/>
    <x v="3"/>
    <x v="8"/>
    <s v="Adidas"/>
    <s v="Supplier A"/>
    <n v="0"/>
    <n v="45.96"/>
    <s v="No"/>
    <m/>
    <m/>
    <m/>
    <s v="No"/>
    <m/>
    <m/>
    <m/>
    <m/>
    <n v="44.76"/>
    <n v="0.15"/>
    <n v="6.7139999999999995"/>
    <n v="38.045999999999999"/>
    <n v="63.045999999999999"/>
    <n v="0"/>
    <n v="13.045999999999999"/>
    <n v="2"/>
    <n v="5"/>
  </r>
  <r>
    <s v="O2025001395"/>
    <x v="637"/>
    <d v="2025-08-10T00:00:00"/>
    <d v="2025-08-17T00:00:00"/>
    <s v="C0017"/>
    <s v="P0152"/>
    <n v="3"/>
    <n v="121.62"/>
    <n v="10"/>
    <n v="0"/>
    <s v="Cash"/>
    <s v="Mobile App"/>
    <s v="Canceled"/>
    <s v="VIP"/>
    <s v=""/>
    <s v="Ali Kamel"/>
    <s v="Male"/>
    <s v="Suez"/>
    <s v="Alexandria Coast"/>
    <s v="ALI.KAMEL29 @gmail.com"/>
    <s v="+2010349946304"/>
    <n v="1991"/>
    <d v="2024-09-23T00:00:00"/>
    <s v="Silver"/>
    <x v="39"/>
    <x v="4"/>
    <x v="19"/>
    <s v="L'Oreal"/>
    <s v="Supplier D"/>
    <n v="77.849999999999994"/>
    <n v="116.67"/>
    <s v="No"/>
    <m/>
    <m/>
    <m/>
    <s v="No"/>
    <m/>
    <m/>
    <m/>
    <m/>
    <n v="364.86"/>
    <n v="0.1"/>
    <n v="36.486000000000004"/>
    <n v="328.37400000000002"/>
    <n v="328.37400000000002"/>
    <n v="233.54999999999998"/>
    <n v="94.824000000000041"/>
    <n v="7"/>
    <n v="4"/>
  </r>
  <r>
    <s v="O2025001396"/>
    <x v="393"/>
    <d v="2025-06-27T00:00:00"/>
    <d v="2025-07-06T00:00:00"/>
    <s v="C0184"/>
    <s v="P0095"/>
    <n v="1"/>
    <n v="167.17"/>
    <n v="0"/>
    <n v="0"/>
    <s v="Wallet"/>
    <s v="Marketplace"/>
    <s v="Returned"/>
    <s v=""/>
    <s v=""/>
    <s v="Rania Hegazy"/>
    <s v="Male"/>
    <s v="Giza"/>
    <s v="Canal"/>
    <s v="RANIA.HEGAZY21@outlook.com"/>
    <s v="+2010383946308"/>
    <n v="1990"/>
    <d v="2025-09-04T00:00:00"/>
    <s v="Gold"/>
    <x v="12"/>
    <x v="0"/>
    <x v="10"/>
    <s v="Philips"/>
    <s v="Supplier B"/>
    <n v="102.32"/>
    <n v="157.22"/>
    <s v="No"/>
    <m/>
    <m/>
    <m/>
    <s v="No"/>
    <m/>
    <m/>
    <m/>
    <m/>
    <n v="167.17"/>
    <n v="0"/>
    <n v="0"/>
    <n v="167.17"/>
    <n v="167.17"/>
    <n v="102.32"/>
    <n v="64.849999999999994"/>
    <n v="9"/>
    <n v="7"/>
  </r>
  <r>
    <s v="O2025001397"/>
    <x v="611"/>
    <d v="2025-04-02T00:00:00"/>
    <d v="2025-02-13T00:00:00"/>
    <s v="C0251"/>
    <s v="P0151"/>
    <n v="1"/>
    <n v="99.32"/>
    <n v="5"/>
    <n v="50"/>
    <s v="Wallet"/>
    <s v="Mobile App"/>
    <s v="Delivered"/>
    <s v=""/>
    <s v="SALE77"/>
    <s v="Laila Fathy"/>
    <s v="Male"/>
    <s v="Tanta"/>
    <s v="Alexandria Coast"/>
    <s v="LAILA.FATHY37@gmail.com"/>
    <s v="+2011094748579"/>
    <n v="1992"/>
    <d v="2023-04-08T00:00:00"/>
    <s v="Silver"/>
    <x v="43"/>
    <x v="0"/>
    <x v="10"/>
    <s v="Xiaomi"/>
    <s v="Supplier E"/>
    <n v="69.290000000000006"/>
    <n v="93.62"/>
    <s v="No"/>
    <m/>
    <m/>
    <m/>
    <s v="No"/>
    <s v="New Year"/>
    <d v="2024-03-24T00:00:00"/>
    <d v="2024-05-01T00:00:00"/>
    <s v="Web"/>
    <n v="99.32"/>
    <n v="0.05"/>
    <n v="4.9660000000000002"/>
    <n v="94.353999999999999"/>
    <n v="144.35399999999998"/>
    <n v="69.290000000000006"/>
    <n v="-24.936000000000007"/>
    <n v="-48"/>
    <n v="62"/>
  </r>
  <r>
    <s v="O2025001398"/>
    <x v="644"/>
    <d v="2025-11-20T00:00:00"/>
    <m/>
    <s v="C0178"/>
    <s v="P0122"/>
    <n v="5"/>
    <n v="73.34"/>
    <n v="25"/>
    <n v="15"/>
    <s v="Wallet"/>
    <s v="Web"/>
    <s v="Delivered"/>
    <s v=""/>
    <s v=""/>
    <s v="Youssef Ibrahim"/>
    <s v="Female"/>
    <s v="Luxor"/>
    <s v="Upper Egypt"/>
    <s v="YOUSSEF.IBRAHIM94@gmail.com"/>
    <s v="+2011033495315"/>
    <n v="1977"/>
    <d v="2022-04-20T00:00:00"/>
    <s v="Bronze"/>
    <x v="69"/>
    <x v="0"/>
    <x v="0"/>
    <s v="LocalBrand"/>
    <s v="Supplier B"/>
    <n v="61.44"/>
    <n v="83.71"/>
    <s v="Yes"/>
    <m/>
    <m/>
    <m/>
    <s v="No"/>
    <m/>
    <m/>
    <m/>
    <m/>
    <n v="366.70000000000005"/>
    <n v="0.25"/>
    <n v="91.675000000000011"/>
    <n v="275.02500000000003"/>
    <n v="290.02500000000003"/>
    <n v="307.2"/>
    <n v="-47.174999999999955"/>
    <m/>
    <n v="2"/>
  </r>
  <r>
    <s v="O2025001399"/>
    <x v="462"/>
    <d v="2025-01-29T00:00:00"/>
    <d v="2025-07-02T00:00:00"/>
    <s v="C0092"/>
    <s v="P0167"/>
    <n v="2"/>
    <n v="159.94999999999999"/>
    <n v="20"/>
    <n v="35"/>
    <s v="Card"/>
    <s v="Mobile App"/>
    <s v="Delivered"/>
    <s v=""/>
    <s v="SALE97"/>
    <s v="Nour Abdelrahman"/>
    <s v="Female"/>
    <s v="Cairo"/>
    <s v="Greater Cairo"/>
    <s v="Nour.Abdelrahman68@outlook.com"/>
    <s v="+2011619437154"/>
    <n v="2005"/>
    <d v="2024-08-20T00:00:00"/>
    <s v="Silver"/>
    <x v="115"/>
    <x v="3"/>
    <x v="5"/>
    <s v="Nivea"/>
    <s v="Supplier D"/>
    <n v="141.19"/>
    <n v="172.68"/>
    <s v="Yes"/>
    <m/>
    <m/>
    <m/>
    <s v="No"/>
    <s v="Loyalty Boost"/>
    <d v="2024-01-07T00:00:00"/>
    <d v="2024-01-20T00:00:00"/>
    <s v="Web"/>
    <n v="319.89999999999998"/>
    <n v="0.2"/>
    <n v="63.98"/>
    <n v="255.92"/>
    <n v="290.91999999999996"/>
    <n v="282.38"/>
    <n v="-61.460000000000008"/>
    <n v="154"/>
    <n v="2"/>
  </r>
  <r>
    <s v="O2025001400"/>
    <x v="426"/>
    <d v="2025-03-16T00:00:00"/>
    <d v="2025-03-25T00:00:00"/>
    <s v="C0443"/>
    <s v="P0034"/>
    <n v="1"/>
    <n v="82.22"/>
    <n v="10"/>
    <n v="25"/>
    <s v="Card"/>
    <s v="Marketplace"/>
    <s v="In Transit"/>
    <s v=""/>
    <s v="WELCOME10"/>
    <s v="Mohamed Said"/>
    <s v="Female"/>
    <s v="Tanta"/>
    <s v="Alexandria Coast"/>
    <s v="Mohamed.Said37@outlook.com"/>
    <s v="+2010877642869"/>
    <n v="1990"/>
    <d v="2024-11-21T00:00:00"/>
    <s v="Silver"/>
    <x v="48"/>
    <x v="0"/>
    <x v="2"/>
    <s v="Samsung"/>
    <s v="Supplier B"/>
    <n v="53.2"/>
    <n v="76.59"/>
    <s v="No"/>
    <m/>
    <m/>
    <m/>
    <s v="No"/>
    <s v="Loyalty Boost"/>
    <d v="2025-03-22T00:00:00"/>
    <d v="2025-04-18T00:00:00"/>
    <s v="Web"/>
    <n v="82.22"/>
    <n v="0.1"/>
    <n v="8.2219999999999995"/>
    <n v="73.998000000000005"/>
    <n v="98.998000000000005"/>
    <n v="53.2"/>
    <n v="-4.2019999999999982"/>
    <n v="9"/>
    <n v="2"/>
  </r>
  <r>
    <s v="O2025001401"/>
    <x v="608"/>
    <d v="2025-07-23T00:00:00"/>
    <d v="2025-07-26T00:00:00"/>
    <s v="C0281"/>
    <s v="P0002"/>
    <n v="2"/>
    <n v="196.6"/>
    <n v="0"/>
    <n v="25"/>
    <s v="Card"/>
    <s v="Web"/>
    <s v="Returned"/>
    <s v="  "/>
    <s v=""/>
    <s v="Hager Hassan"/>
    <s v="Female"/>
    <s v="Mansoura"/>
    <s v="Canal"/>
    <s v="Hager.Hassan5@outlook.com"/>
    <s v="+2010959740423"/>
    <n v="1972"/>
    <d v="2023-11-20T00:00:00"/>
    <s v=""/>
    <x v="7"/>
    <x v="2"/>
    <x v="6"/>
    <s v="LocalBrand"/>
    <s v="Supplier B"/>
    <n v="0"/>
    <n v="229.21"/>
    <s v="No"/>
    <m/>
    <m/>
    <m/>
    <s v="No"/>
    <m/>
    <m/>
    <m/>
    <m/>
    <n v="393.2"/>
    <n v="0"/>
    <n v="0"/>
    <n v="393.2"/>
    <n v="418.2"/>
    <n v="0"/>
    <n v="368.2"/>
    <n v="3"/>
    <n v="2"/>
  </r>
  <r>
    <s v="O2025001402"/>
    <x v="611"/>
    <d v="2025-02-01T00:00:00"/>
    <d v="2025-04-02T00:00:00"/>
    <s v="C0468"/>
    <s v="P0115"/>
    <n v="3"/>
    <n v="53.32"/>
    <n v="15"/>
    <n v="0"/>
    <s v="Wallet"/>
    <s v="Web"/>
    <s v="Delivered"/>
    <s v=""/>
    <s v="WELCOME10"/>
    <s v="Sara Ibrahim"/>
    <s v="Female"/>
    <s v="Aswan"/>
    <s v="Upper Egypt"/>
    <s v="Sara.Ibrahim32@gmail.com"/>
    <s v="+2010797792130"/>
    <n v="1983"/>
    <d v="2024-12-25T00:00:00"/>
    <s v=""/>
    <x v="9"/>
    <x v="1"/>
    <x v="7"/>
    <s v="Philips"/>
    <s v="Supplier D"/>
    <n v="40.31"/>
    <n v="60.74"/>
    <s v="No"/>
    <m/>
    <m/>
    <m/>
    <s v="No"/>
    <s v="Loyalty Boost"/>
    <d v="2025-03-22T00:00:00"/>
    <d v="2025-04-18T00:00:00"/>
    <s v="Web"/>
    <n v="159.96"/>
    <n v="0.15"/>
    <n v="23.994"/>
    <n v="135.96600000000001"/>
    <n v="135.96600000000001"/>
    <n v="120.93"/>
    <n v="15.036000000000001"/>
    <n v="60"/>
    <n v="2"/>
  </r>
  <r>
    <s v="O2025001403"/>
    <x v="644"/>
    <d v="2025-11-18T00:00:00"/>
    <d v="2025-11-30T00:00:00"/>
    <s v="C0017"/>
    <s v="P0032"/>
    <n v="4"/>
    <n v="194.37"/>
    <n v="0"/>
    <n v="25"/>
    <s v="Cash"/>
    <s v="Mobile App"/>
    <s v="In Transit"/>
    <s v=""/>
    <s v=""/>
    <s v="Ali Kamel"/>
    <s v="Male"/>
    <s v="Suez"/>
    <s v="Alexandria Coast"/>
    <s v="ALI.KAMEL29 @gmail.com"/>
    <s v="+2010349946304"/>
    <n v="1991"/>
    <d v="2024-09-23T00:00:00"/>
    <s v="Silver"/>
    <x v="20"/>
    <x v="3"/>
    <x v="8"/>
    <s v="SEB"/>
    <s v="Supplier A"/>
    <n v="0"/>
    <n v="174.1"/>
    <s v="No"/>
    <m/>
    <m/>
    <m/>
    <s v="No"/>
    <m/>
    <m/>
    <m/>
    <m/>
    <n v="777.48"/>
    <n v="0"/>
    <n v="0"/>
    <n v="777.48"/>
    <n v="802.48"/>
    <n v="0"/>
    <n v="752.48"/>
    <n v="12"/>
    <n v="0"/>
  </r>
  <r>
    <s v="O2025001404"/>
    <x v="631"/>
    <d v="2025-07-05T00:00:00"/>
    <d v="2025-12-05T00:00:00"/>
    <s v="C0106"/>
    <s v="P0187"/>
    <n v="1"/>
    <n v="144.32"/>
    <n v="10"/>
    <n v="35"/>
    <s v="Cash"/>
    <s v="Web"/>
    <s v="Canceled"/>
    <s v=""/>
    <s v=""/>
    <s v="Nada Ibrahim"/>
    <s v="Male"/>
    <s v="Aswan"/>
    <s v="Upper Egypt"/>
    <s v="Nada.Ibrahim85@gmail.com"/>
    <s v="+2010719351622"/>
    <n v="2005"/>
    <d v="2023-04-21T00:00:00"/>
    <s v="Bronze"/>
    <x v="127"/>
    <x v="2"/>
    <x v="23"/>
    <s v="SEB"/>
    <s v="Supplier B"/>
    <n v="92.27"/>
    <n v="136.15"/>
    <s v="No"/>
    <m/>
    <m/>
    <m/>
    <s v="No"/>
    <m/>
    <m/>
    <m/>
    <m/>
    <n v="144.32"/>
    <n v="0.1"/>
    <n v="14.432"/>
    <n v="129.88800000000001"/>
    <n v="164.88800000000001"/>
    <n v="92.27"/>
    <n v="2.6180000000000092"/>
    <n v="153"/>
    <n v="61"/>
  </r>
  <r>
    <s v="O2025001405"/>
    <x v="390"/>
    <d v="2025-07-25T00:00:00"/>
    <d v="2025-08-03T00:00:00"/>
    <s v="C0156"/>
    <s v="P0039"/>
    <n v="2"/>
    <n v="228.07"/>
    <n v="0"/>
    <n v="50"/>
    <s v="Wallet"/>
    <s v="Mobile App"/>
    <s v="Delivered"/>
    <s v="VIP"/>
    <s v="SALE62"/>
    <s v="Hassan Khaled"/>
    <s v="Female"/>
    <s v="Alexandria"/>
    <s v="Canal"/>
    <s v="Hassan.Khaled28@gmail.com"/>
    <s v="+2010083209389"/>
    <n v="1999"/>
    <d v="2023-09-02T00:00:00"/>
    <s v=""/>
    <x v="53"/>
    <x v="4"/>
    <x v="18"/>
    <s v="SEB"/>
    <s v="Supplier B"/>
    <n v="174.95"/>
    <n v="217.09"/>
    <s v="No"/>
    <m/>
    <m/>
    <m/>
    <s v="No"/>
    <s v="Summer Sale"/>
    <d v="2025-06-01T00:00:00"/>
    <d v="2025-07-19T00:00:00"/>
    <s v="Mobile App"/>
    <n v="456.14"/>
    <n v="0"/>
    <n v="0"/>
    <n v="456.14"/>
    <n v="506.14"/>
    <n v="349.9"/>
    <n v="56.240000000000009"/>
    <n v="9"/>
    <n v="3"/>
  </r>
  <r>
    <s v="O2025001406"/>
    <x v="673"/>
    <d v="2025-10-19T00:00:00"/>
    <m/>
    <s v="C0242"/>
    <s v="P0130"/>
    <n v="4"/>
    <n v="68.66"/>
    <n v="5"/>
    <n v="35"/>
    <s v="Bank Transfer"/>
    <s v="Web"/>
    <s v="Delivered"/>
    <s v=""/>
    <s v="SALE58"/>
    <s v="Nada Hassan"/>
    <s v="Female"/>
    <s v="Cairo"/>
    <s v="Delta"/>
    <s v="Nada.Hassan79@gmail.com"/>
    <s v="+2010841690656"/>
    <n v="1995"/>
    <d v="2022-01-27T00:00:00"/>
    <s v="Silver"/>
    <x v="93"/>
    <x v="4"/>
    <x v="19"/>
    <s v="Adidas"/>
    <s v="Supplier D"/>
    <n v="44.81"/>
    <n v="65.36"/>
    <s v="No"/>
    <m/>
    <m/>
    <m/>
    <s v="No"/>
    <s v="Loyalty Boost"/>
    <d v="2025-09-21T00:00:00"/>
    <d v="2025-11-17T00:00:00"/>
    <s v="All"/>
    <n v="274.64"/>
    <n v="0.05"/>
    <n v="13.731999999999999"/>
    <n v="260.90800000000002"/>
    <n v="295.90800000000002"/>
    <n v="179.24"/>
    <n v="46.668000000000006"/>
    <m/>
    <n v="2"/>
  </r>
  <r>
    <s v="O2025001407"/>
    <x v="697"/>
    <d v="2025-06-24T00:00:00"/>
    <d v="2025-06-25T00:00:00"/>
    <s v="C0416"/>
    <s v="P0204"/>
    <n v="2"/>
    <n v="216.59"/>
    <n v="0"/>
    <n v="25"/>
    <s v="Cash"/>
    <s v="Web"/>
    <s v="Delivered"/>
    <s v=""/>
    <s v="SALE83"/>
    <s v="Salma Hegazy"/>
    <s v="Female"/>
    <s v="Ismailia"/>
    <s v="Canal"/>
    <s v="Salma.Hegazy31@hotmail.com"/>
    <s v="+2010199129626"/>
    <n v="1988"/>
    <d v="2022-08-31T00:00:00"/>
    <s v="Bronze"/>
    <x v="107"/>
    <x v="2"/>
    <x v="3"/>
    <s v="L'Oreal"/>
    <s v="Supplier D"/>
    <n v="141.06"/>
    <n v="216.78"/>
    <s v="No"/>
    <m/>
    <m/>
    <m/>
    <s v="No"/>
    <s v="Black Friday"/>
    <d v="2025-06-17T00:00:00"/>
    <d v="2025-07-21T00:00:00"/>
    <s v="Mobile App"/>
    <n v="433.18"/>
    <n v="0"/>
    <n v="0"/>
    <n v="433.18"/>
    <n v="458.18"/>
    <n v="282.12"/>
    <n v="126.06"/>
    <n v="1"/>
    <n v="10"/>
  </r>
  <r>
    <s v="O2025001408"/>
    <x v="472"/>
    <d v="2025-01-17T00:00:00"/>
    <d v="2025-01-18T00:00:00"/>
    <s v="C0426"/>
    <s v="P0128"/>
    <n v="4"/>
    <n v="231.77"/>
    <n v="30"/>
    <n v="50"/>
    <s v="Cash"/>
    <s v="Mobile App"/>
    <s v="Delivered"/>
    <s v=""/>
    <s v="SALE68"/>
    <s v="Yara Khaled"/>
    <s v="Female"/>
    <s v="Suez"/>
    <s v="Delta"/>
    <s v="Yara.Khaled20@outlook.com"/>
    <s v="+2011644569978"/>
    <n v="1990"/>
    <d v="2023-01-16T00:00:00"/>
    <s v="Gold"/>
    <x v="42"/>
    <x v="2"/>
    <x v="20"/>
    <s v="Samsung"/>
    <s v="Supplier E"/>
    <n v="178"/>
    <n v="250.38"/>
    <s v="No"/>
    <m/>
    <m/>
    <m/>
    <s v="No"/>
    <s v="Loyalty Boost"/>
    <d v="2025-04-20T00:00:00"/>
    <d v="2025-05-07T00:00:00"/>
    <s v="All"/>
    <n v="927.08"/>
    <n v="0.3"/>
    <n v="278.12400000000002"/>
    <n v="648.95600000000002"/>
    <n v="698.95600000000002"/>
    <n v="712"/>
    <n v="-113.04399999999998"/>
    <n v="1"/>
    <n v="-257"/>
  </r>
  <r>
    <s v="O2025001409"/>
    <x v="383"/>
    <d v="2025-09-22T00:00:00"/>
    <d v="2025-10-01T00:00:00"/>
    <s v="C0464"/>
    <s v="P0145"/>
    <n v="1"/>
    <n v="69.16"/>
    <n v="5"/>
    <n v="50"/>
    <s v="Card"/>
    <s v="Marketplace"/>
    <s v="Delivered"/>
    <s v="call before delivery"/>
    <s v="SALE94"/>
    <s v="Sara Adel"/>
    <s v="Female"/>
    <s v="Ismailia"/>
    <s v="Canal"/>
    <s v="Sara.Adel78@gmail.com"/>
    <s v="+2010311045845"/>
    <n v="2005"/>
    <d v="2024-10-30T00:00:00"/>
    <s v="Platinum"/>
    <x v="56"/>
    <x v="0"/>
    <x v="12"/>
    <s v="Samsung"/>
    <s v="Supplier B"/>
    <n v="53.97"/>
    <n v="67.36"/>
    <s v="No"/>
    <m/>
    <m/>
    <m/>
    <s v="No"/>
    <s v="Back to School"/>
    <d v="2025-04-15T00:00:00"/>
    <d v="2025-04-30T00:00:00"/>
    <s v="Web"/>
    <n v="69.16"/>
    <n v="0.05"/>
    <n v="3.4580000000000002"/>
    <n v="65.701999999999998"/>
    <n v="115.702"/>
    <n v="53.97"/>
    <n v="-38.268000000000001"/>
    <n v="9"/>
    <n v="5"/>
  </r>
  <r>
    <s v="O2025001410"/>
    <x v="600"/>
    <d v="2025-11-04T00:00:00"/>
    <d v="2025-04-13T00:00:00"/>
    <s v="C0288"/>
    <s v="P0085"/>
    <n v="3"/>
    <n v="224.56"/>
    <n v="15"/>
    <n v="25"/>
    <s v="Cash"/>
    <s v="Web"/>
    <s v="Returned"/>
    <s v=""/>
    <s v=""/>
    <s v="Ali Ibrahim"/>
    <s v="Female"/>
    <s v="Mansoura"/>
    <s v="Upper Egypt"/>
    <s v="Ali.Ibrahim18@gmail.com"/>
    <s v="+2011665940280"/>
    <n v="1985"/>
    <d v="2023-03-10T00:00:00"/>
    <s v="Gold"/>
    <x v="42"/>
    <x v="2"/>
    <x v="20"/>
    <s v="Samsung"/>
    <s v="Supplier D"/>
    <n v="166.71"/>
    <n v="203.37"/>
    <s v="No"/>
    <m/>
    <m/>
    <m/>
    <s v="No"/>
    <m/>
    <m/>
    <m/>
    <m/>
    <n v="673.68000000000006"/>
    <n v="0.15"/>
    <n v="101.05200000000001"/>
    <n v="572.62800000000004"/>
    <n v="597.62800000000004"/>
    <n v="500.13"/>
    <n v="47.498000000000047"/>
    <n v="-205"/>
    <n v="209"/>
  </r>
  <r>
    <s v="O2025001411"/>
    <x v="425"/>
    <d v="2025-05-07T00:00:00"/>
    <d v="2025-10-07T00:00:00"/>
    <s v="C0322"/>
    <s v="P0001"/>
    <n v="2"/>
    <n v="243.35"/>
    <n v="1"/>
    <n v="15"/>
    <s v="Card"/>
    <s v="Marketplace"/>
    <s v="Delivered"/>
    <s v=""/>
    <s v=""/>
    <s v="Hager Samir"/>
    <s v="Female"/>
    <s v="Luxor"/>
    <s v="Delta"/>
    <s v="HAGER.SAMIR54@outlook.com"/>
    <s v="+2011789359784"/>
    <n v="2004"/>
    <d v="2022-08-24T00:00:00"/>
    <s v="Silver"/>
    <x v="1"/>
    <x v="1"/>
    <x v="1"/>
    <s v="Xiaomi"/>
    <s v="Supplier A"/>
    <n v="177.44"/>
    <n v="255.8"/>
    <s v="No"/>
    <m/>
    <m/>
    <m/>
    <s v="No"/>
    <m/>
    <m/>
    <m/>
    <m/>
    <n v="486.7"/>
    <n v="0.01"/>
    <n v="4.867"/>
    <n v="481.83299999999997"/>
    <n v="496.83299999999997"/>
    <n v="354.88"/>
    <n v="111.95299999999997"/>
    <n v="153"/>
    <n v="120"/>
  </r>
  <r>
    <s v="O2025001412"/>
    <x v="656"/>
    <d v="2025-09-03T00:00:00"/>
    <d v="2025-03-12T00:00:00"/>
    <s v="C0313"/>
    <s v="P0202"/>
    <n v="2"/>
    <n v="216.26"/>
    <n v="10"/>
    <n v="25"/>
    <s v="Bank Transfer"/>
    <s v="Mobile App"/>
    <s v="Delivered"/>
    <s v="  "/>
    <s v="FREESHIP"/>
    <s v="Yara Samir"/>
    <s v="Female"/>
    <s v="Luxor"/>
    <s v="Upper Egypt"/>
    <s v="Yara.Samir11@yahoo.com"/>
    <s v="+2010619298218"/>
    <n v="1989"/>
    <d v="2023-02-01T00:00:00"/>
    <s v="Gold"/>
    <x v="41"/>
    <x v="3"/>
    <x v="16"/>
    <s v="Nivea"/>
    <s v="Supplier E"/>
    <n v="169.56"/>
    <n v="240.45"/>
    <s v="No"/>
    <m/>
    <m/>
    <m/>
    <s v="No"/>
    <s v="New Year"/>
    <d v="2025-02-10T00:00:00"/>
    <d v="2025-04-03T00:00:00"/>
    <s v="Mobile App"/>
    <n v="432.52"/>
    <n v="0.1"/>
    <n v="43.252000000000002"/>
    <n v="389.26799999999997"/>
    <n v="414.26799999999997"/>
    <n v="339.12"/>
    <n v="25.147999999999968"/>
    <n v="-175"/>
    <n v="123"/>
  </r>
  <r>
    <s v="O2025001413"/>
    <x v="516"/>
    <d v="2025-10-12T00:00:00"/>
    <d v="2025-10-13T00:00:00"/>
    <s v="C0008"/>
    <s v="P0017"/>
    <n v="1"/>
    <n v="65.73"/>
    <n v="15"/>
    <n v="25"/>
    <s v="Wallet"/>
    <s v="Mobile App"/>
    <s v="Delivered"/>
    <s v="VIP"/>
    <s v=""/>
    <s v="Mohamed Hassan"/>
    <s v="Female"/>
    <s v="Ismailia"/>
    <s v="Canal"/>
    <s v="Mohamed.Hassan70@hotmail.com"/>
    <s v="+2010705743155"/>
    <n v="1995"/>
    <d v="2025-02-27T00:00:00"/>
    <s v="Bronze"/>
    <x v="6"/>
    <x v="3"/>
    <x v="5"/>
    <s v="Anker"/>
    <s v="Supplier E"/>
    <n v="57.48"/>
    <n v="67.319999999999993"/>
    <s v="No"/>
    <m/>
    <m/>
    <m/>
    <s v="No"/>
    <m/>
    <m/>
    <m/>
    <m/>
    <n v="65.73"/>
    <n v="0.15"/>
    <n v="9.8595000000000006"/>
    <n v="55.870500000000007"/>
    <n v="80.870500000000007"/>
    <n v="57.48"/>
    <n v="-26.60949999999999"/>
    <n v="1"/>
    <n v="3"/>
  </r>
  <r>
    <s v="O2025001414"/>
    <x v="379"/>
    <d v="2025-02-11T00:00:00"/>
    <d v="2025-11-04T00:00:00"/>
    <s v="C0241"/>
    <s v="P0049"/>
    <n v="1"/>
    <n v="38.64"/>
    <n v="5"/>
    <n v="0"/>
    <s v="Card"/>
    <s v="Web"/>
    <s v="Canceled"/>
    <s v="call before delivery"/>
    <s v=""/>
    <s v="Mona Samir"/>
    <s v="Male"/>
    <s v="Suez"/>
    <s v="Upper Egypt"/>
    <s v="MONA.SAMIR16@outlook.com"/>
    <s v="+2011104558305"/>
    <n v="1983"/>
    <d v="2023-03-28T00:00:00"/>
    <s v="Silver"/>
    <x v="57"/>
    <x v="4"/>
    <x v="18"/>
    <s v="Philips"/>
    <s v="Supplier D"/>
    <n v="32.24"/>
    <n v="38.15"/>
    <s v="No"/>
    <m/>
    <m/>
    <m/>
    <s v="No"/>
    <m/>
    <m/>
    <m/>
    <m/>
    <n v="38.64"/>
    <n v="0.05"/>
    <n v="1.9320000000000002"/>
    <n v="36.707999999999998"/>
    <n v="36.707999999999998"/>
    <n v="32.24"/>
    <n v="4.4679999999999964"/>
    <n v="266"/>
    <n v="-262"/>
  </r>
  <r>
    <s v="O2025001415"/>
    <x v="474"/>
    <d v="2025-04-19T00:00:00"/>
    <d v="2025-04-20T00:00:00"/>
    <s v="C0100"/>
    <s v="P0070"/>
    <n v="3"/>
    <n v="46.68"/>
    <n v="5"/>
    <n v="50"/>
    <s v="Wallet"/>
    <s v="Mobile App"/>
    <s v="Delivered"/>
    <s v=""/>
    <s v=""/>
    <s v="Nada Abdelrahman"/>
    <s v="Male"/>
    <s v="Zagazig"/>
    <s v="Alexandria Coast"/>
    <s v="Nada.Abdelrahman64@outlook.com"/>
    <s v="+2011661207835"/>
    <n v="1990"/>
    <d v="2022-02-18T00:00:00"/>
    <s v="Bronze"/>
    <x v="29"/>
    <x v="3"/>
    <x v="16"/>
    <s v="Xiaomi"/>
    <s v="Supplier B"/>
    <n v="36.21"/>
    <n v="46.82"/>
    <s v="Yes"/>
    <m/>
    <m/>
    <m/>
    <s v="No"/>
    <m/>
    <m/>
    <m/>
    <m/>
    <n v="140.04"/>
    <n v="0.05"/>
    <n v="7.0019999999999998"/>
    <n v="133.03799999999998"/>
    <n v="183.03799999999998"/>
    <n v="108.63"/>
    <n v="-25.592000000000013"/>
    <n v="1"/>
    <n v="4"/>
  </r>
  <r>
    <s v="O2025001416"/>
    <x v="440"/>
    <d v="2025-06-27T00:00:00"/>
    <d v="2025-06-29T00:00:00"/>
    <s v="C0403"/>
    <s v="P0166"/>
    <n v="1"/>
    <n v="196.34"/>
    <n v="30"/>
    <n v="35"/>
    <s v="Bank Transfer"/>
    <s v="Marketplace"/>
    <s v="In Transit"/>
    <s v=""/>
    <s v="SALE72"/>
    <s v="Mai Fathy"/>
    <s v="Male"/>
    <s v="Cairo"/>
    <s v="Delta"/>
    <s v="Mai.Fathy47@outlook.com"/>
    <s v="+2011582880257"/>
    <n v="2002"/>
    <d v="2023-05-23T00:00:00"/>
    <s v="Silver"/>
    <x v="70"/>
    <x v="1"/>
    <x v="14"/>
    <s v="LocalBrand"/>
    <s v="Supplier A"/>
    <n v="137.30000000000001"/>
    <n v="172.31"/>
    <s v="Yes"/>
    <m/>
    <m/>
    <m/>
    <s v="No"/>
    <s v="Loyalty Boost"/>
    <d v="2025-01-11T00:00:00"/>
    <d v="2025-03-02T00:00:00"/>
    <s v="Mobile App"/>
    <n v="196.34"/>
    <n v="0.3"/>
    <n v="58.902000000000001"/>
    <n v="137.43799999999999"/>
    <n v="172.43799999999999"/>
    <n v="137.30000000000001"/>
    <n v="-34.862000000000023"/>
    <n v="2"/>
    <n v="10"/>
  </r>
  <r>
    <s v="O2025001417"/>
    <x v="669"/>
    <m/>
    <d v="2025-08-27T00:00:00"/>
    <s v="C0426"/>
    <s v="P0172"/>
    <n v="1"/>
    <n v="215.87"/>
    <n v="5"/>
    <n v="25"/>
    <s v="Bank Transfer"/>
    <s v="Mobile App"/>
    <s v="Delivered"/>
    <s v=""/>
    <s v="NEWUSER"/>
    <s v="Yara Khaled"/>
    <s v="Female"/>
    <s v="Suez"/>
    <s v="Delta"/>
    <s v="Yara.Khaled20@outlook.com"/>
    <s v="+2011644569978"/>
    <n v="1990"/>
    <d v="2023-01-16T00:00:00"/>
    <s v="Gold"/>
    <x v="102"/>
    <x v="3"/>
    <x v="5"/>
    <s v="Nike"/>
    <s v="Supplier E"/>
    <n v="171.2"/>
    <n v="243.85"/>
    <s v="No"/>
    <m/>
    <m/>
    <m/>
    <s v="No"/>
    <s v="Weekend Flash"/>
    <d v="2024-05-09T00:00:00"/>
    <d v="2024-06-01T00:00:00"/>
    <s v="All"/>
    <n v="215.87"/>
    <n v="0.05"/>
    <n v="10.793500000000002"/>
    <n v="205.07650000000001"/>
    <n v="230.07650000000001"/>
    <n v="171.2"/>
    <n v="8.8765000000000214"/>
    <m/>
    <m/>
  </r>
  <r>
    <s v="O2025001418"/>
    <x v="694"/>
    <d v="2025-05-28T00:00:00"/>
    <d v="2025-05-29T00:00:00"/>
    <s v="C0464"/>
    <s v="P0165"/>
    <n v="4"/>
    <n v="104.21"/>
    <n v="5"/>
    <n v="15"/>
    <s v="Card"/>
    <s v="Mobile App"/>
    <s v="Returned"/>
    <s v=""/>
    <s v="SALE13"/>
    <s v="Sara Adel"/>
    <s v="Female"/>
    <s v="Ismailia"/>
    <s v="Canal"/>
    <s v="Sara.Adel78@gmail.com"/>
    <s v="+2010311045845"/>
    <n v="2005"/>
    <d v="2024-10-30T00:00:00"/>
    <s v="Platinum"/>
    <x v="29"/>
    <x v="3"/>
    <x v="16"/>
    <s v="Xiaomi"/>
    <s v="Supplier D"/>
    <n v="62.82"/>
    <n v="94.99"/>
    <s v="No"/>
    <m/>
    <m/>
    <m/>
    <s v="No"/>
    <s v="Ramadan Deals"/>
    <d v="2025-08-11T00:00:00"/>
    <d v="2025-10-02T00:00:00"/>
    <s v="Mobile App"/>
    <n v="416.84"/>
    <n v="0.05"/>
    <n v="20.841999999999999"/>
    <n v="395.99799999999999"/>
    <n v="410.99799999999999"/>
    <n v="251.28"/>
    <n v="129.71799999999999"/>
    <n v="1"/>
    <n v="4"/>
  </r>
  <r>
    <s v="O2025001419"/>
    <x v="440"/>
    <d v="2025-06-24T00:00:00"/>
    <d v="2025-06-28T00:00:00"/>
    <s v="C0098"/>
    <s v="P0194"/>
    <n v="1"/>
    <n v="20.93"/>
    <n v="2"/>
    <n v="15"/>
    <s v="Bank Transfer"/>
    <s v="Mobile App"/>
    <s v="Canceled"/>
    <s v=""/>
    <s v="SALE53"/>
    <s v="Yara Mahmoud"/>
    <s v="Male"/>
    <s v="Alexandria"/>
    <s v="Greater Cairo"/>
    <s v="Yara.Mahmoud58@outlook.com"/>
    <s v="+2011236060130"/>
    <n v="1981"/>
    <d v="2023-10-26T00:00:00"/>
    <s v="Gold"/>
    <x v="52"/>
    <x v="0"/>
    <x v="10"/>
    <s v="SEB"/>
    <s v="Supplier A"/>
    <n v="17.04"/>
    <n v="24.34"/>
    <s v="No"/>
    <m/>
    <m/>
    <m/>
    <s v="No"/>
    <s v="Summer Sale"/>
    <d v="2024-05-04T00:00:00"/>
    <d v="2024-05-28T00:00:00"/>
    <s v="Web"/>
    <n v="20.93"/>
    <n v="0.02"/>
    <n v="0.41860000000000003"/>
    <n v="20.511399999999998"/>
    <n v="35.511399999999995"/>
    <n v="17.04"/>
    <n v="-11.528600000000001"/>
    <n v="4"/>
    <n v="7"/>
  </r>
  <r>
    <s v="O2025001420"/>
    <x v="501"/>
    <d v="2025-07-31T00:00:00"/>
    <d v="2025-08-03T00:00:00"/>
    <s v="C0326"/>
    <s v="P0212"/>
    <n v="2"/>
    <n v="121.96"/>
    <n v="15"/>
    <n v="15"/>
    <s v="Card"/>
    <s v="Marketplace"/>
    <s v="Delivered"/>
    <s v=""/>
    <s v=""/>
    <s v="Omar Ibrahim"/>
    <s v="Male"/>
    <s v="Mansoura"/>
    <s v="Greater Cairo"/>
    <s v="Omar.Ibrahim97@yahoo.com"/>
    <s v="+2010233862946"/>
    <n v="1999"/>
    <d v="2023-08-28T00:00:00"/>
    <s v="Gold"/>
    <x v="17"/>
    <x v="4"/>
    <x v="9"/>
    <s v="Xiaomi"/>
    <s v="Supplier E"/>
    <n v="95.32"/>
    <n v="114.15"/>
    <s v="No"/>
    <m/>
    <m/>
    <m/>
    <s v="No"/>
    <m/>
    <m/>
    <m/>
    <m/>
    <n v="243.92"/>
    <n v="0.15"/>
    <n v="36.587999999999994"/>
    <n v="207.33199999999999"/>
    <n v="222.33199999999999"/>
    <n v="190.64"/>
    <n v="1.6920000000000073"/>
    <n v="3"/>
    <n v="2"/>
  </r>
  <r>
    <s v="O2025001421"/>
    <x v="515"/>
    <d v="2025-01-06T00:00:00"/>
    <d v="2025-03-06T00:00:00"/>
    <s v="C0430"/>
    <s v="P0114"/>
    <n v="2"/>
    <n v="214.72"/>
    <n v="10"/>
    <n v="50"/>
    <s v="Cash"/>
    <s v="Mobile App"/>
    <s v="Delivered"/>
    <s v="VIP"/>
    <s v="SALE20"/>
    <s v="Salma Nasser"/>
    <s v="Male"/>
    <s v="Alexandria"/>
    <s v="Alexandria Coast"/>
    <s v="Salma.Nasser65@gmail.com"/>
    <s v="+2010949697858"/>
    <n v="1980"/>
    <d v="2024-04-12T00:00:00"/>
    <s v="Bronze"/>
    <x v="21"/>
    <x v="0"/>
    <x v="12"/>
    <s v="LocalBrand"/>
    <s v="Supplier C"/>
    <n v="174.2"/>
    <n v="247.43"/>
    <s v="No"/>
    <m/>
    <m/>
    <m/>
    <s v="No"/>
    <s v="Ramadan Deals"/>
    <d v="2024-02-17T00:00:00"/>
    <d v="2024-03-06T00:00:00"/>
    <s v="Marketplace"/>
    <n v="429.44"/>
    <n v="0.1"/>
    <n v="42.944000000000003"/>
    <n v="386.49599999999998"/>
    <n v="436.49599999999998"/>
    <n v="348.4"/>
    <n v="-11.903999999999996"/>
    <n v="59"/>
    <n v="-139"/>
  </r>
  <r>
    <s v="O2025001422"/>
    <x v="523"/>
    <d v="2025-04-24T00:00:00"/>
    <d v="2025-04-28T00:00:00"/>
    <s v="C0017"/>
    <s v="P0013"/>
    <n v="1"/>
    <n v="28.33"/>
    <n v="0"/>
    <n v="50"/>
    <s v="Cash"/>
    <s v="Mobile App"/>
    <s v="Canceled"/>
    <s v=""/>
    <s v="SALE83"/>
    <s v="Ali Kamel"/>
    <s v="Male"/>
    <s v="Suez"/>
    <s v="Alexandria Coast"/>
    <s v="ALI.KAMEL29 @gmail.com"/>
    <s v="+2010349946304"/>
    <n v="1991"/>
    <d v="2024-09-23T00:00:00"/>
    <s v="Silver"/>
    <x v="13"/>
    <x v="1"/>
    <x v="11"/>
    <s v="Anker"/>
    <s v="Supplier A"/>
    <n v="22.3"/>
    <n v="31.11"/>
    <s v="No"/>
    <m/>
    <m/>
    <m/>
    <s v="No"/>
    <s v="Black Friday"/>
    <d v="2025-06-17T00:00:00"/>
    <d v="2025-07-21T00:00:00"/>
    <s v="Mobile App"/>
    <n v="28.33"/>
    <n v="0"/>
    <n v="0"/>
    <n v="28.33"/>
    <n v="78.33"/>
    <n v="22.3"/>
    <n v="-43.97"/>
    <n v="4"/>
    <n v="10"/>
  </r>
  <r>
    <s v="O2025001423"/>
    <x v="707"/>
    <d v="2025-08-30T00:00:00"/>
    <d v="2025-09-03T00:00:00"/>
    <s v="C0441"/>
    <s v="P0194"/>
    <n v="3"/>
    <n v="24.13"/>
    <n v="10"/>
    <n v="15"/>
    <s v="Cash"/>
    <s v="Marketplace"/>
    <s v="Canceled"/>
    <s v=""/>
    <s v="SALE20"/>
    <s v="Yara Kamel"/>
    <s v="Female"/>
    <s v="Aswan"/>
    <s v="Upper Egypt"/>
    <s v="Yara.Kamel71@gmail.com"/>
    <s v="+2011003436267"/>
    <n v="1985"/>
    <d v="2024-11-23T00:00:00"/>
    <s v="Bronze"/>
    <x v="52"/>
    <x v="0"/>
    <x v="10"/>
    <s v="SEB"/>
    <s v="Supplier A"/>
    <n v="17.04"/>
    <n v="24.34"/>
    <s v="No"/>
    <m/>
    <m/>
    <m/>
    <s v="No"/>
    <s v="Ramadan Deals"/>
    <d v="2024-02-17T00:00:00"/>
    <d v="2024-03-06T00:00:00"/>
    <s v="Marketplace"/>
    <n v="72.39"/>
    <n v="0.1"/>
    <n v="7.2390000000000008"/>
    <n v="65.150999999999996"/>
    <n v="80.150999999999996"/>
    <n v="51.12"/>
    <n v="-0.96900000000000119"/>
    <n v="4"/>
    <n v="2"/>
  </r>
  <r>
    <s v="O2025001424"/>
    <x v="554"/>
    <d v="2026-01-09T00:00:00"/>
    <d v="2026-01-14T00:00:00"/>
    <s v="C0424"/>
    <s v="P0207"/>
    <n v="1"/>
    <n v="256.89"/>
    <n v="20"/>
    <n v="15"/>
    <s v="Bank Transfer"/>
    <s v="Marketplace"/>
    <s v="Returned"/>
    <s v=""/>
    <s v="SALE60"/>
    <s v="Hassan Mahmoud"/>
    <s v="Female"/>
    <s v="Suez"/>
    <s v="Greater Cairo"/>
    <s v="Hassan.Mahmoud90@outlook.com"/>
    <s v="+2010587346748"/>
    <n v="1998"/>
    <d v="2025-11-28T00:00:00"/>
    <s v="Bronze"/>
    <x v="75"/>
    <x v="4"/>
    <x v="17"/>
    <s v="LocalBrand"/>
    <s v="Supplier B"/>
    <n v="174.4"/>
    <n v="244.79"/>
    <s v="No"/>
    <m/>
    <m/>
    <m/>
    <s v="No"/>
    <s v="Summer Sale"/>
    <d v="2025-07-27T00:00:00"/>
    <d v="2025-08-20T00:00:00"/>
    <s v="Mobile App"/>
    <n v="256.89"/>
    <n v="0.2"/>
    <n v="51.378"/>
    <n v="205.512"/>
    <n v="220.512"/>
    <n v="174.4"/>
    <n v="16.111999999999995"/>
    <n v="5"/>
    <n v="10"/>
  </r>
  <r>
    <s v="O2025001425"/>
    <x v="493"/>
    <d v="2025-11-16T00:00:00"/>
    <d v="2025-11-19T00:00:00"/>
    <s v="C0245"/>
    <s v="P0178"/>
    <n v="1"/>
    <n v="171"/>
    <n v="0"/>
    <n v="25"/>
    <s v="Cash"/>
    <s v="Web"/>
    <s v="Delivered"/>
    <s v=""/>
    <s v=""/>
    <s v="Aya Abdelrahman"/>
    <s v="Male"/>
    <s v="Tanta"/>
    <s v="Alexandria Coast"/>
    <s v="Aya.Abdelrahman88 @gmail.com"/>
    <s v="+2010783004179"/>
    <n v="2002"/>
    <d v="2022-10-12T00:00:00"/>
    <s v="Silver"/>
    <x v="110"/>
    <x v="1"/>
    <x v="1"/>
    <s v="Nike"/>
    <s v="Supplier D"/>
    <n v="156.74"/>
    <n v="189.75"/>
    <s v="Yes"/>
    <m/>
    <m/>
    <m/>
    <s v="No"/>
    <m/>
    <m/>
    <m/>
    <m/>
    <n v="171"/>
    <n v="0"/>
    <n v="0"/>
    <n v="171"/>
    <n v="196"/>
    <n v="156.74"/>
    <n v="-10.740000000000009"/>
    <n v="3"/>
    <n v="5"/>
  </r>
  <r>
    <s v="O2025001426"/>
    <x v="384"/>
    <d v="2025-06-26T00:00:00"/>
    <d v="2025-06-30T00:00:00"/>
    <s v="C0132"/>
    <s v="P0144"/>
    <n v="2"/>
    <n v="24.82"/>
    <n v="15"/>
    <n v="25"/>
    <s v="Wallet"/>
    <s v="Mobile App"/>
    <s v="Delivered"/>
    <s v="call before delivery"/>
    <s v="SALE83"/>
    <s v="Nour Nasser"/>
    <s v="Female"/>
    <s v="Tanta"/>
    <s v="Upper Egypt"/>
    <s v="Nour.Nasser19@yahoo.com"/>
    <s v="+2011312205724"/>
    <n v="1970"/>
    <d v="2023-09-25T00:00:00"/>
    <s v="Bronze"/>
    <x v="54"/>
    <x v="3"/>
    <x v="22"/>
    <s v="Philips"/>
    <s v="Supplier E"/>
    <n v="19.809999999999999"/>
    <n v="27.25"/>
    <s v="No"/>
    <m/>
    <m/>
    <m/>
    <s v="No"/>
    <s v="Black Friday"/>
    <d v="2025-06-17T00:00:00"/>
    <d v="2025-07-21T00:00:00"/>
    <s v="Mobile App"/>
    <n v="49.64"/>
    <n v="0.15"/>
    <n v="7.4459999999999997"/>
    <n v="42.194000000000003"/>
    <n v="67.194000000000003"/>
    <n v="39.619999999999997"/>
    <n v="-22.425999999999995"/>
    <n v="4"/>
    <n v="2"/>
  </r>
  <r>
    <s v="O2025001427"/>
    <x v="640"/>
    <d v="2025-07-28T00:00:00"/>
    <d v="2025-02-08T00:00:00"/>
    <s v="C0388"/>
    <s v="P0142"/>
    <n v="5"/>
    <n v="299.49"/>
    <n v="0"/>
    <n v="0"/>
    <s v="Bank Transfer"/>
    <s v="Web"/>
    <s v="Returned"/>
    <s v=""/>
    <s v=""/>
    <s v="Yara Nasser"/>
    <s v="Female"/>
    <s v="Luxor"/>
    <s v="Upper Egypt"/>
    <s v="Yara.Nasser76@gmail.com"/>
    <s v="+2011509581513"/>
    <n v="2005"/>
    <d v="2024-08-18T00:00:00"/>
    <s v="Bronze"/>
    <x v="40"/>
    <x v="2"/>
    <x v="6"/>
    <s v="Adidas"/>
    <s v="Supplier A"/>
    <n v="194.25"/>
    <n v="299.77"/>
    <s v="No"/>
    <m/>
    <m/>
    <m/>
    <s v="No"/>
    <m/>
    <m/>
    <m/>
    <m/>
    <n v="1497.45"/>
    <n v="0"/>
    <n v="0"/>
    <n v="1497.45"/>
    <n v="1497.45"/>
    <n v="971.25"/>
    <n v="526.20000000000005"/>
    <n v="-170"/>
    <n v="4"/>
  </r>
  <r>
    <s v="O2025001428"/>
    <x v="415"/>
    <d v="2025-09-28T00:00:00"/>
    <d v="2025-10-01T00:00:00"/>
    <s v="C0330"/>
    <s v="P0047"/>
    <n v="2"/>
    <n v="66.14"/>
    <n v="0"/>
    <n v="25"/>
    <s v="Card"/>
    <s v="Web"/>
    <s v="Returned"/>
    <s v="late delivery"/>
    <s v=""/>
    <s v="Mostafa El-Sayed"/>
    <s v="Female"/>
    <s v="Cairo"/>
    <s v="Canal"/>
    <s v="Mostafa.El-Sayed92@gmail.com"/>
    <s v="+2010015915004"/>
    <n v="1989"/>
    <d v="2023-09-24T00:00:00"/>
    <s v="Gold"/>
    <x v="44"/>
    <x v="3"/>
    <x v="5"/>
    <s v="SEB"/>
    <s v="Supplier D"/>
    <n v="60.46"/>
    <n v="74.209999999999994"/>
    <s v="No"/>
    <d v="2025-08-25T00:00:00"/>
    <s v="Changed mind"/>
    <s v="Wallet"/>
    <s v="Yes"/>
    <m/>
    <m/>
    <m/>
    <m/>
    <n v="132.28"/>
    <n v="0"/>
    <n v="0"/>
    <n v="132.28"/>
    <n v="157.28"/>
    <n v="120.92"/>
    <n v="-13.64"/>
    <n v="3"/>
    <n v="10"/>
  </r>
  <r>
    <s v="O2025001429"/>
    <x v="590"/>
    <d v="2025-05-21T00:00:00"/>
    <d v="2025-05-23T00:00:00"/>
    <s v="C0113"/>
    <s v="P0199"/>
    <n v="1"/>
    <n v="140.41"/>
    <n v="10"/>
    <n v="15"/>
    <s v="Bank Transfer"/>
    <s v="Web"/>
    <s v="Delivered"/>
    <s v=""/>
    <s v="SALE94"/>
    <s v="Laila Adel"/>
    <s v="Female"/>
    <s v="Cairo"/>
    <s v="Upper Egypt"/>
    <s v="Laila.Adel20@hotmail.com"/>
    <s v="+2010883201707"/>
    <n v="1974"/>
    <d v="2023-10-23T00:00:00"/>
    <s v="Silver"/>
    <x v="66"/>
    <x v="1"/>
    <x v="14"/>
    <s v="Nike"/>
    <s v="Supplier C"/>
    <n v="113.93"/>
    <n v="142.35"/>
    <s v="No"/>
    <d v="2025-04-03T00:00:00"/>
    <s v="Damaged"/>
    <s v="Cash"/>
    <s v="Yes"/>
    <s v="Back to School"/>
    <d v="2025-04-15T00:00:00"/>
    <d v="2025-04-30T00:00:00"/>
    <s v="Web"/>
    <n v="140.41"/>
    <n v="0.1"/>
    <n v="14.041"/>
    <n v="126.369"/>
    <n v="141.369"/>
    <n v="113.93"/>
    <n v="-2.561000000000007"/>
    <n v="2"/>
    <n v="3"/>
  </r>
  <r>
    <s v="O2025001430"/>
    <x v="569"/>
    <d v="2025-09-20T00:00:00"/>
    <d v="2025-09-24T00:00:00"/>
    <s v="C0355"/>
    <s v="P0007"/>
    <n v="1"/>
    <n v="38.21"/>
    <n v="1"/>
    <n v="15"/>
    <s v="Cash"/>
    <s v="Mobile App"/>
    <s v="In Transit"/>
    <s v=""/>
    <s v=""/>
    <s v="Youssef Fathy"/>
    <s v="Male"/>
    <s v="Aswan"/>
    <s v="Upper Egypt"/>
    <s v="Youssef.Fathy68@gmail.com"/>
    <s v="+2010906631277"/>
    <n v="1998"/>
    <d v="2023-01-08T00:00:00"/>
    <s v="Bronze"/>
    <x v="6"/>
    <x v="3"/>
    <x v="5"/>
    <s v="Anker"/>
    <s v="Supplier C"/>
    <n v="31.33"/>
    <n v="44.22"/>
    <s v="No"/>
    <m/>
    <m/>
    <m/>
    <s v="No"/>
    <m/>
    <m/>
    <m/>
    <m/>
    <n v="38.21"/>
    <n v="0.01"/>
    <n v="0.3821"/>
    <n v="37.8279"/>
    <n v="52.8279"/>
    <n v="31.33"/>
    <n v="-8.5020999999999987"/>
    <n v="4"/>
    <n v="1"/>
  </r>
  <r>
    <s v="O2025001431"/>
    <x v="671"/>
    <d v="2025-04-24T00:00:00"/>
    <d v="2025-04-27T00:00:00"/>
    <s v="C0298"/>
    <s v="P0154"/>
    <n v="2"/>
    <n v="192.63"/>
    <n v="0"/>
    <n v="50"/>
    <s v="Cash"/>
    <s v="Mobile App"/>
    <s v="Returned"/>
    <s v="late delivery"/>
    <s v=""/>
    <s v="Mai Ibrahim"/>
    <s v="Male"/>
    <s v="Luxor"/>
    <s v="Upper Egypt"/>
    <s v="Mai.Ibrahim77 @hotmail.com"/>
    <s v="+2011725369259"/>
    <n v="1987"/>
    <d v="2022-01-29T00:00:00"/>
    <s v="Silver"/>
    <x v="143"/>
    <x v="0"/>
    <x v="12"/>
    <s v="Nike"/>
    <s v="Supplier B"/>
    <n v="154.30000000000001"/>
    <n v="203.91"/>
    <s v="No"/>
    <m/>
    <m/>
    <m/>
    <s v="No"/>
    <m/>
    <m/>
    <m/>
    <m/>
    <n v="385.26"/>
    <n v="0"/>
    <n v="0"/>
    <n v="385.26"/>
    <n v="435.26"/>
    <n v="308.60000000000002"/>
    <n v="26.659999999999968"/>
    <n v="3"/>
    <n v="5"/>
  </r>
  <r>
    <s v="O2025001432"/>
    <x v="387"/>
    <d v="2026-01-01T00:00:00"/>
    <d v="2026-01-05T00:00:00"/>
    <s v="C0456"/>
    <s v="P0163"/>
    <n v="1"/>
    <n v="23.22"/>
    <n v="5"/>
    <n v="25"/>
    <s v="Wallet"/>
    <s v="Mobile App"/>
    <s v="Canceled"/>
    <s v=""/>
    <s v="SALE68"/>
    <s v="Mai Mahmoud"/>
    <s v="Male"/>
    <s v="Aswan"/>
    <s v="Upper Egypt"/>
    <s v="Mai.Mahmoud38@gmail.com"/>
    <s v="+2010976300346"/>
    <n v="2001"/>
    <d v="2023-04-23T00:00:00"/>
    <s v="Gold"/>
    <x v="83"/>
    <x v="4"/>
    <x v="18"/>
    <s v="Adidas"/>
    <s v="Supplier E"/>
    <n v="21.58"/>
    <n v="25.83"/>
    <s v="No"/>
    <m/>
    <m/>
    <m/>
    <s v="No"/>
    <s v="Loyalty Boost"/>
    <d v="2025-04-20T00:00:00"/>
    <d v="2025-05-07T00:00:00"/>
    <s v="All"/>
    <n v="23.22"/>
    <n v="0.05"/>
    <n v="1.161"/>
    <n v="22.058999999999997"/>
    <n v="47.058999999999997"/>
    <n v="21.58"/>
    <n v="-24.521000000000001"/>
    <n v="4"/>
    <n v="3"/>
  </r>
  <r>
    <s v="O2025001433"/>
    <x v="597"/>
    <d v="2025-11-11T00:00:00"/>
    <d v="2025-11-15T00:00:00"/>
    <s v="C0200"/>
    <s v="P0088"/>
    <n v="1"/>
    <n v="3.27"/>
    <n v="0"/>
    <n v="15"/>
    <s v="Cash"/>
    <s v="Mobile App"/>
    <s v="In Transit"/>
    <s v="call before delivery"/>
    <s v=""/>
    <s v="Mohamed Abdelrahman"/>
    <s v="Male"/>
    <s v="Aswan"/>
    <s v="Upper Egypt"/>
    <s v="Mohamed.Abdelrahman36@hotmail.com"/>
    <s v="+2011354696342"/>
    <n v="1986"/>
    <d v="2022-01-17T00:00:00"/>
    <s v="Silver"/>
    <x v="59"/>
    <x v="1"/>
    <x v="11"/>
    <s v="Philips"/>
    <s v="Supplier E"/>
    <n v="2.4300000000000002"/>
    <n v="3.66"/>
    <s v="No"/>
    <m/>
    <m/>
    <m/>
    <s v="No"/>
    <m/>
    <m/>
    <m/>
    <m/>
    <n v="3.27"/>
    <n v="0"/>
    <n v="0"/>
    <n v="3.27"/>
    <n v="18.27"/>
    <n v="2.4300000000000002"/>
    <n v="-14.16"/>
    <n v="4"/>
    <n v="5"/>
  </r>
  <r>
    <s v="O2025001434"/>
    <x v="602"/>
    <d v="2025-04-03T00:00:00"/>
    <d v="2025-04-06T00:00:00"/>
    <s v="C0112"/>
    <s v="P0160"/>
    <n v="1"/>
    <n v="180.56"/>
    <n v="30"/>
    <n v="25"/>
    <s v="Bank Transfer"/>
    <s v="Mobile App"/>
    <s v="In Transit"/>
    <s v="late delivery"/>
    <s v=""/>
    <s v="Nada Gomaa"/>
    <s v="Female"/>
    <s v="Aswan"/>
    <s v="Canal"/>
    <s v="Nada.Gomaa33@hotmail.com"/>
    <s v="+2010428833718"/>
    <n v="1978"/>
    <d v="2022-10-13T00:00:00"/>
    <s v="Bronze"/>
    <x v="83"/>
    <x v="4"/>
    <x v="18"/>
    <s v="Adidas"/>
    <s v="Supplier A"/>
    <n v="135.74"/>
    <n v="160.87"/>
    <s v="No"/>
    <m/>
    <m/>
    <m/>
    <s v="No"/>
    <m/>
    <m/>
    <m/>
    <m/>
    <n v="180.56"/>
    <n v="0.3"/>
    <n v="54.167999999999999"/>
    <n v="126.392"/>
    <n v="151.392"/>
    <n v="135.74"/>
    <n v="-34.348000000000013"/>
    <n v="3"/>
    <n v="7"/>
  </r>
  <r>
    <s v="O2025001435"/>
    <x v="657"/>
    <m/>
    <d v="2025-10-26T00:00:00"/>
    <s v="C0085"/>
    <s v="P0166"/>
    <n v="1"/>
    <n v="173.39"/>
    <n v="25"/>
    <n v="35"/>
    <s v="Card"/>
    <s v="Web"/>
    <s v="Canceled"/>
    <s v=""/>
    <s v=""/>
    <s v="Sara Mahmoud"/>
    <s v="Female"/>
    <s v="Suez"/>
    <s v="Upper Egypt"/>
    <s v="Sara.Mahmoud35@outlook.com"/>
    <s v="+2011981850305"/>
    <n v="1996"/>
    <d v="2023-01-08T00:00:00"/>
    <s v="Bronze"/>
    <x v="70"/>
    <x v="1"/>
    <x v="14"/>
    <s v="LocalBrand"/>
    <s v="Supplier A"/>
    <n v="137.30000000000001"/>
    <n v="172.31"/>
    <s v="Yes"/>
    <m/>
    <m/>
    <m/>
    <s v="No"/>
    <m/>
    <m/>
    <m/>
    <m/>
    <n v="173.39"/>
    <n v="0.25"/>
    <n v="43.347499999999997"/>
    <n v="130.04249999999999"/>
    <n v="165.04249999999999"/>
    <n v="137.30000000000001"/>
    <n v="-42.257500000000022"/>
    <m/>
    <m/>
  </r>
  <r>
    <s v="O2025001436"/>
    <x v="622"/>
    <d v="2025-05-13T00:00:00"/>
    <d v="2025-05-17T00:00:00"/>
    <s v="C0269"/>
    <s v="P0197"/>
    <n v="1"/>
    <n v="105.95"/>
    <n v="10"/>
    <n v="25"/>
    <s v="Bank Transfer"/>
    <s v="Mobile App"/>
    <s v="Delivered"/>
    <s v="  "/>
    <s v="SALE68"/>
    <s v="Karim Said"/>
    <s v="Female"/>
    <s v="Luxor"/>
    <s v="Canal"/>
    <s v="KARIM.SAID51@hotmail.com"/>
    <s v="+2011821072600"/>
    <n v="1978"/>
    <d v="2022-12-10T00:00:00"/>
    <s v="Gold"/>
    <x v="48"/>
    <x v="0"/>
    <x v="2"/>
    <s v="Samsung"/>
    <s v="Supplier A"/>
    <n v="0"/>
    <n v="97.09"/>
    <s v="No"/>
    <m/>
    <m/>
    <m/>
    <s v="No"/>
    <s v="Loyalty Boost"/>
    <d v="2025-04-20T00:00:00"/>
    <d v="2025-05-07T00:00:00"/>
    <s v="All"/>
    <n v="105.95"/>
    <n v="0.1"/>
    <n v="10.595000000000001"/>
    <n v="95.355000000000004"/>
    <n v="120.355"/>
    <n v="0"/>
    <n v="70.355000000000004"/>
    <n v="4"/>
    <n v="2"/>
  </r>
  <r>
    <s v="O2025001437"/>
    <x v="707"/>
    <d v="2025-08-31T00:00:00"/>
    <d v="2025-09-05T00:00:00"/>
    <s v="C0122"/>
    <s v="P0134"/>
    <n v="2"/>
    <n v="55.41"/>
    <n v="1"/>
    <n v="15"/>
    <s v="Cash"/>
    <s v="Marketplace"/>
    <s v="In Transit"/>
    <s v=""/>
    <s v="SALE13"/>
    <s v="Karim Hassan"/>
    <s v="Male"/>
    <s v="Aswan"/>
    <s v="Alexandria Coast"/>
    <s v="KARIM.HASSAN51@outlook.com"/>
    <s v="+2010494949426"/>
    <n v="1996"/>
    <d v="2025-03-24T00:00:00"/>
    <s v="Gold"/>
    <x v="2"/>
    <x v="0"/>
    <x v="0"/>
    <s v="Nivea"/>
    <s v="Supplier C"/>
    <n v="41.49"/>
    <n v="58.23"/>
    <s v="No"/>
    <m/>
    <m/>
    <m/>
    <s v="No"/>
    <s v="Ramadan Deals"/>
    <d v="2025-08-11T00:00:00"/>
    <d v="2025-10-02T00:00:00"/>
    <s v="Mobile App"/>
    <n v="110.82"/>
    <n v="0.01"/>
    <n v="1.1081999999999999"/>
    <n v="109.7118"/>
    <n v="124.7118"/>
    <n v="82.98"/>
    <n v="11.731799999999993"/>
    <n v="5"/>
    <n v="3"/>
  </r>
  <r>
    <s v="O2025001438"/>
    <x v="528"/>
    <d v="2025-06-23T00:00:00"/>
    <d v="2025-07-02T00:00:00"/>
    <s v="C0111"/>
    <s v="P0073"/>
    <n v="1"/>
    <n v="165.12"/>
    <n v="10"/>
    <n v="50"/>
    <s v="Card"/>
    <s v="Mobile App"/>
    <s v="Delivered"/>
    <s v=""/>
    <s v=""/>
    <s v="Mohamed El-Sayed"/>
    <s v="Female"/>
    <s v="Ismailia"/>
    <s v="Upper Egypt"/>
    <s v="MOHAMED.EL-SAYED88@hotmail.com"/>
    <s v="+2011822292836"/>
    <n v="1994"/>
    <d v="2023-08-19T00:00:00"/>
    <s v="Silver"/>
    <x v="83"/>
    <x v="4"/>
    <x v="18"/>
    <s v="Adidas"/>
    <s v="Supplier B"/>
    <n v="138.13"/>
    <n v="184.83"/>
    <s v="No"/>
    <d v="2024-08-26T00:00:00"/>
    <s v="Changed mind"/>
    <s v="Bank Transfer"/>
    <s v="Yes"/>
    <m/>
    <m/>
    <m/>
    <m/>
    <n v="165.12"/>
    <n v="0.1"/>
    <n v="16.512"/>
    <n v="148.608"/>
    <n v="198.608"/>
    <n v="138.13"/>
    <n v="-39.521999999999991"/>
    <n v="9"/>
    <n v="7"/>
  </r>
  <r>
    <s v="O2025001439"/>
    <x v="496"/>
    <d v="2025-04-25T00:00:00"/>
    <d v="2025-04-05T00:00:00"/>
    <s v="C0477"/>
    <s v="P0023"/>
    <n v="1"/>
    <n v="182.54"/>
    <n v="0"/>
    <n v="0"/>
    <s v="Card"/>
    <s v="Web"/>
    <s v="Returned"/>
    <s v=""/>
    <s v=""/>
    <s v="Mai Hegazy"/>
    <s v="Female"/>
    <s v="Tanta"/>
    <s v="Delta"/>
    <s v="Mai.Hegazy91@yahoo.com"/>
    <s v="+2011409394149"/>
    <n v="1970"/>
    <d v="2024-06-12T00:00:00"/>
    <s v="Gold"/>
    <x v="35"/>
    <x v="4"/>
    <x v="13"/>
    <s v="Xiaomi"/>
    <s v="Supplier A"/>
    <n v="145.13"/>
    <n v="204.32"/>
    <s v="No"/>
    <m/>
    <m/>
    <m/>
    <s v="No"/>
    <m/>
    <m/>
    <m/>
    <m/>
    <n v="182.54"/>
    <n v="0"/>
    <n v="0"/>
    <n v="182.54"/>
    <n v="182.54"/>
    <n v="145.13"/>
    <n v="37.409999999999997"/>
    <n v="-20"/>
    <n v="3"/>
  </r>
  <r>
    <s v="O2025001440"/>
    <x v="676"/>
    <d v="2025-11-30T00:00:00"/>
    <d v="2025-09-12T00:00:00"/>
    <s v="C0376"/>
    <s v="P0138"/>
    <n v="2"/>
    <n v="72.14"/>
    <n v="0"/>
    <n v="25"/>
    <s v="Wallet"/>
    <s v="Web"/>
    <s v="In Transit"/>
    <s v=""/>
    <s v="SALE75"/>
    <s v="Ali Kamel"/>
    <s v="Female"/>
    <s v="Zagazig"/>
    <s v="Delta"/>
    <s v="ALI.KAMEL33@gmail.com"/>
    <s v="+2010679613909"/>
    <n v="1995"/>
    <d v="2023-05-27T00:00:00"/>
    <s v="Bronze"/>
    <x v="132"/>
    <x v="2"/>
    <x v="20"/>
    <s v="Nike"/>
    <s v="Supplier E"/>
    <n v="51.25"/>
    <n v="67.8"/>
    <s v="No"/>
    <m/>
    <m/>
    <m/>
    <s v="No"/>
    <s v="Back to School"/>
    <d v="2025-02-02T00:00:00"/>
    <d v="2025-03-09T00:00:00"/>
    <s v="All"/>
    <n v="144.28"/>
    <n v="0"/>
    <n v="0"/>
    <n v="144.28"/>
    <n v="169.28"/>
    <n v="102.5"/>
    <n v="16.78"/>
    <n v="-79"/>
    <n v="1"/>
  </r>
  <r>
    <s v="O2025001441"/>
    <x v="472"/>
    <d v="2025-05-10T00:00:00"/>
    <d v="2025-10-07T00:00:00"/>
    <s v="C0391"/>
    <s v="P0207"/>
    <n v="1"/>
    <n v="219.62"/>
    <n v="20"/>
    <n v="0"/>
    <s v="Cash"/>
    <s v="Web"/>
    <s v="Returned"/>
    <s v="VIP"/>
    <s v=""/>
    <s v="Ahmed Gomaa"/>
    <s v="Female"/>
    <s v="Tanta"/>
    <s v="Greater Cairo"/>
    <s v="Ahmed.Gomaa92@hotmail.com"/>
    <s v="+2010986021087"/>
    <n v="2000"/>
    <d v="2022-11-21T00:00:00"/>
    <s v="Silver"/>
    <x v="75"/>
    <x v="4"/>
    <x v="17"/>
    <s v="LocalBrand"/>
    <s v="Supplier B"/>
    <n v="174.4"/>
    <n v="244.79"/>
    <s v="No"/>
    <m/>
    <m/>
    <m/>
    <s v="No"/>
    <m/>
    <m/>
    <m/>
    <m/>
    <n v="219.62"/>
    <n v="0.2"/>
    <n v="43.924000000000007"/>
    <n v="175.696"/>
    <n v="175.696"/>
    <n v="174.4"/>
    <n v="1.2959999999999923"/>
    <n v="150"/>
    <n v="-144"/>
  </r>
  <r>
    <s v="O2025001442"/>
    <x v="496"/>
    <d v="2025-04-24T00:00:00"/>
    <d v="2025-01-05T00:00:00"/>
    <s v="C0440"/>
    <s v="P0122"/>
    <n v="1"/>
    <n v="85.65"/>
    <n v="5"/>
    <n v="35"/>
    <s v="Cash"/>
    <s v="Mobile App"/>
    <s v="Delivered"/>
    <s v="call before delivery"/>
    <s v=""/>
    <s v="Nada Gomaa"/>
    <s v="Female"/>
    <s v="Suez"/>
    <s v="Canal"/>
    <s v="Nada.Gomaa17@hotmail.com"/>
    <s v="+2011337131092"/>
    <n v="1974"/>
    <d v="2024-05-13T00:00:00"/>
    <s v="Silver"/>
    <x v="69"/>
    <x v="0"/>
    <x v="0"/>
    <s v="LocalBrand"/>
    <s v="Supplier B"/>
    <n v="61.44"/>
    <n v="83.71"/>
    <s v="Yes"/>
    <m/>
    <m/>
    <m/>
    <s v="No"/>
    <m/>
    <m/>
    <m/>
    <m/>
    <n v="85.65"/>
    <n v="0.05"/>
    <n v="4.2825000000000006"/>
    <n v="81.367500000000007"/>
    <n v="116.36750000000001"/>
    <n v="61.44"/>
    <n v="-15.072499999999991"/>
    <n v="-109"/>
    <n v="2"/>
  </r>
  <r>
    <s v="O2025001443"/>
    <x v="413"/>
    <d v="2025-04-20T00:00:00"/>
    <d v="2025-04-23T00:00:00"/>
    <s v="C0340"/>
    <s v="P0200"/>
    <n v="2"/>
    <n v="62.21"/>
    <n v="5"/>
    <n v="25"/>
    <s v="Card"/>
    <s v="Web"/>
    <s v="In Transit"/>
    <s v="VIP"/>
    <s v="SALE60"/>
    <s v="Mohamed Nasser"/>
    <s v="Female"/>
    <s v="Zagazig"/>
    <s v="Upper Egypt"/>
    <s v="MOHAMED.NASSER80@outlook.com"/>
    <s v="+2011594199610"/>
    <n v="1973"/>
    <d v="2024-11-17T00:00:00"/>
    <s v="Silver"/>
    <x v="134"/>
    <x v="3"/>
    <x v="8"/>
    <s v="Philips"/>
    <s v="Supplier B"/>
    <n v="49.42"/>
    <n v="61.21"/>
    <s v="No"/>
    <m/>
    <m/>
    <m/>
    <s v="No"/>
    <s v="Summer Sale"/>
    <d v="2025-07-27T00:00:00"/>
    <d v="2025-08-20T00:00:00"/>
    <s v="Mobile App"/>
    <n v="124.42"/>
    <n v="0.05"/>
    <n v="6.2210000000000001"/>
    <n v="118.199"/>
    <n v="143.19900000000001"/>
    <n v="98.84"/>
    <n v="-5.6410000000000053"/>
    <n v="3"/>
    <n v="4"/>
  </r>
  <r>
    <s v="O2025001444"/>
    <x v="409"/>
    <d v="2025-09-26T00:00:00"/>
    <d v="2025-09-30T00:00:00"/>
    <s v="C0009"/>
    <s v="P0018"/>
    <n v="1"/>
    <n v="165.39"/>
    <n v="0"/>
    <n v="25"/>
    <s v="Wallet"/>
    <s v="Web"/>
    <s v="Returned"/>
    <s v="late delivery"/>
    <s v=""/>
    <s v="Ahmed Nasser"/>
    <s v="Female"/>
    <s v="Ismailia"/>
    <s v="Canal"/>
    <s v="Ahmed.Nasser19 @yahoo.com"/>
    <s v="+2010076170881"/>
    <n v="1995"/>
    <d v="2023-02-07T00:00:00"/>
    <s v="Platinum"/>
    <x v="26"/>
    <x v="1"/>
    <x v="15"/>
    <s v="Nivea"/>
    <s v="Supplier C"/>
    <n v="111.6"/>
    <n v="155.84"/>
    <s v="No"/>
    <m/>
    <m/>
    <m/>
    <s v="No"/>
    <m/>
    <m/>
    <m/>
    <m/>
    <n v="165.39"/>
    <n v="0"/>
    <n v="0"/>
    <n v="165.39"/>
    <n v="190.39"/>
    <n v="111.6"/>
    <n v="28.789999999999992"/>
    <n v="4"/>
    <n v="1"/>
  </r>
  <r>
    <s v="O2025001445"/>
    <x v="373"/>
    <d v="2025-09-09T00:00:00"/>
    <d v="2025-09-18T00:00:00"/>
    <s v="C0312"/>
    <s v="P0170"/>
    <n v="1"/>
    <n v="92.92"/>
    <n v="0"/>
    <n v="35"/>
    <s v="Wallet"/>
    <s v="Mobile App"/>
    <s v="Canceled"/>
    <s v=""/>
    <s v=""/>
    <s v="Yara Hegazy"/>
    <s v="Female"/>
    <s v="Aswan"/>
    <s v="Delta"/>
    <s v="Yara.Hegazy49@gmail.com"/>
    <s v="+2010984167664"/>
    <n v="1974"/>
    <d v="2022-04-10T00:00:00"/>
    <s v=""/>
    <x v="146"/>
    <x v="2"/>
    <x v="6"/>
    <s v="SEB"/>
    <s v="Supplier C"/>
    <n v="66.13"/>
    <n v="89.65"/>
    <s v="No"/>
    <m/>
    <m/>
    <m/>
    <s v="No"/>
    <m/>
    <m/>
    <m/>
    <m/>
    <n v="92.92"/>
    <n v="0"/>
    <n v="0"/>
    <n v="92.92"/>
    <n v="127.92"/>
    <n v="66.13"/>
    <n v="-8.2099999999999937"/>
    <n v="9"/>
    <n v="4"/>
  </r>
  <r>
    <s v="O2025001446"/>
    <x v="444"/>
    <m/>
    <d v="2025-09-18T00:00:00"/>
    <s v="C0463"/>
    <s v="P0072"/>
    <n v="2"/>
    <n v="189.64"/>
    <n v="0"/>
    <n v="15"/>
    <s v="Bank Transfer"/>
    <s v="Mobile App"/>
    <s v="Delivered"/>
    <s v=""/>
    <s v="SALE34"/>
    <s v="Nour Kamel"/>
    <s v="Female"/>
    <s v="Suez"/>
    <s v="Canal"/>
    <s v="Nour.Kamel83@gmail.com"/>
    <s v="+2011919746647"/>
    <n v="1985"/>
    <d v="2022-04-30T00:00:00"/>
    <s v="Bronze"/>
    <x v="94"/>
    <x v="3"/>
    <x v="8"/>
    <s v="Nivea"/>
    <s v="Supplier C"/>
    <n v="144.02000000000001"/>
    <n v="209.67"/>
    <s v="No"/>
    <m/>
    <m/>
    <m/>
    <s v="No"/>
    <s v="Loyalty Boost"/>
    <d v="2025-04-26T00:00:00"/>
    <d v="2025-05-10T00:00:00"/>
    <s v="Marketplace"/>
    <n v="379.28"/>
    <n v="0"/>
    <n v="0"/>
    <n v="379.28"/>
    <n v="394.28"/>
    <n v="288.04000000000002"/>
    <n v="76.239999999999952"/>
    <m/>
    <m/>
  </r>
  <r>
    <s v="O2025001447"/>
    <x v="680"/>
    <d v="2026-01-01T00:00:00"/>
    <d v="2026-01-10T00:00:00"/>
    <s v="C0168"/>
    <s v="P0176"/>
    <n v="2"/>
    <n v="156.16999999999999"/>
    <n v="0"/>
    <n v="0"/>
    <s v="Wallet"/>
    <s v="Mobile App"/>
    <s v="Delivered"/>
    <s v="  "/>
    <s v="SALE94"/>
    <s v="Ali Adel"/>
    <s v="Female"/>
    <s v="Suez"/>
    <s v="Delta"/>
    <s v="Ali.Adel71@yahoo.com"/>
    <s v="+2011906249394"/>
    <n v="1998"/>
    <d v="2025-05-19T00:00:00"/>
    <s v="Gold"/>
    <x v="113"/>
    <x v="1"/>
    <x v="21"/>
    <s v="Xiaomi"/>
    <s v="Supplier A"/>
    <n v="113.83"/>
    <n v="170.1"/>
    <s v="No"/>
    <m/>
    <m/>
    <m/>
    <s v="No"/>
    <s v="Back to School"/>
    <d v="2025-04-15T00:00:00"/>
    <d v="2025-04-30T00:00:00"/>
    <s v="Web"/>
    <n v="312.33999999999997"/>
    <n v="0"/>
    <n v="0"/>
    <n v="312.33999999999997"/>
    <n v="312.33999999999997"/>
    <n v="227.66"/>
    <n v="84.679999999999978"/>
    <n v="9"/>
    <n v="1"/>
  </r>
  <r>
    <s v="O2025001448"/>
    <x v="712"/>
    <d v="2025-07-05T00:00:00"/>
    <d v="2025-07-09T00:00:00"/>
    <s v="C0125"/>
    <s v="P0144"/>
    <n v="2"/>
    <n v="26.38"/>
    <n v="0"/>
    <n v="15"/>
    <s v="Bank Transfer"/>
    <s v="Web"/>
    <s v="Delivered"/>
    <s v="late delivery"/>
    <s v=""/>
    <s v="Ali Ashour"/>
    <s v="Male"/>
    <s v="Mansoura"/>
    <s v="Alexandria Coast"/>
    <s v="Ali.Ashour21@outlook.com"/>
    <s v="+2010073895022"/>
    <n v="1981"/>
    <d v="2022-09-24T00:00:00"/>
    <s v="Silver"/>
    <x v="54"/>
    <x v="3"/>
    <x v="22"/>
    <s v="Philips"/>
    <s v="Supplier E"/>
    <n v="19.809999999999999"/>
    <n v="27.25"/>
    <s v="No"/>
    <m/>
    <m/>
    <m/>
    <s v="No"/>
    <m/>
    <m/>
    <m/>
    <m/>
    <n v="52.76"/>
    <n v="0"/>
    <n v="0"/>
    <n v="52.76"/>
    <n v="67.759999999999991"/>
    <n v="39.619999999999997"/>
    <n v="-1.8599999999999994"/>
    <n v="4"/>
    <n v="148"/>
  </r>
  <r>
    <s v="O2025001449"/>
    <x v="397"/>
    <m/>
    <d v="2025-06-03T00:00:00"/>
    <s v="C0239"/>
    <s v="P0202"/>
    <n v="1"/>
    <n v="230.45"/>
    <n v="0"/>
    <n v="15"/>
    <s v="Bank Transfer"/>
    <s v="Web"/>
    <s v="Canceled"/>
    <s v="  "/>
    <s v=""/>
    <s v="Doaa El-Sayed"/>
    <s v="Male"/>
    <s v="Ismailia"/>
    <s v="Greater Cairo"/>
    <s v="Doaa.El-Sayed86@yahoo.com"/>
    <s v="+2010532891016"/>
    <n v="1976"/>
    <d v="2025-08-11T00:00:00"/>
    <s v="Bronze"/>
    <x v="41"/>
    <x v="3"/>
    <x v="16"/>
    <s v="Nivea"/>
    <s v="Supplier E"/>
    <n v="169.56"/>
    <n v="240.45"/>
    <s v="No"/>
    <m/>
    <m/>
    <m/>
    <s v="No"/>
    <m/>
    <m/>
    <m/>
    <m/>
    <n v="230.45"/>
    <n v="0"/>
    <n v="0"/>
    <n v="230.45"/>
    <n v="245.45"/>
    <n v="169.56"/>
    <n v="45.889999999999986"/>
    <m/>
    <m/>
  </r>
  <r>
    <s v="O2025001450"/>
    <x v="655"/>
    <d v="2025-03-21T00:00:00"/>
    <d v="2025-03-23T00:00:00"/>
    <s v="C0244"/>
    <s v="P0159"/>
    <n v="1"/>
    <n v="220.74"/>
    <n v="15"/>
    <n v="50"/>
    <s v="Wallet"/>
    <s v="Web"/>
    <s v="Returned"/>
    <s v=""/>
    <s v=""/>
    <s v="Ahmed Abdelrahman"/>
    <s v="Male"/>
    <s v="Zagazig"/>
    <s v="Alexandria Coast"/>
    <s v="Ahmed.Abdelrahman62@yahoo.com"/>
    <s v="+2011191316865"/>
    <n v="2001"/>
    <d v="2023-07-07T00:00:00"/>
    <s v="Silver"/>
    <x v="11"/>
    <x v="4"/>
    <x v="9"/>
    <s v="Adidas"/>
    <s v="Supplier C"/>
    <n v="168.23"/>
    <n v="233.18"/>
    <s v="No"/>
    <m/>
    <m/>
    <m/>
    <s v="No"/>
    <m/>
    <m/>
    <m/>
    <m/>
    <n v="220.74"/>
    <n v="0.15"/>
    <n v="33.110999999999997"/>
    <n v="187.62900000000002"/>
    <n v="237.62900000000002"/>
    <n v="168.23"/>
    <n v="-30.600999999999971"/>
    <n v="2"/>
    <n v="3"/>
  </r>
  <r>
    <s v="O2025001451"/>
    <x v="662"/>
    <d v="2025-01-26T00:00:00"/>
    <d v="2025-02-02T00:00:00"/>
    <s v="C0118"/>
    <s v="P0147"/>
    <n v="2"/>
    <n v="105.26"/>
    <n v="1"/>
    <n v="15"/>
    <s v="Card"/>
    <s v="Mobile App"/>
    <s v="In Transit"/>
    <s v=""/>
    <s v=""/>
    <s v="Nour Said"/>
    <s v="Male"/>
    <s v="Cairo"/>
    <s v="Upper Egypt"/>
    <s v="Nour.Said74@gmail.com"/>
    <s v="+2011125886235"/>
    <n v="1998"/>
    <d v="2024-08-16T00:00:00"/>
    <s v="Platinum"/>
    <x v="98"/>
    <x v="1"/>
    <x v="15"/>
    <s v="SEB"/>
    <s v="Supplier A"/>
    <n v="0"/>
    <n v="107.26"/>
    <s v="No"/>
    <m/>
    <m/>
    <m/>
    <s v="No"/>
    <m/>
    <m/>
    <m/>
    <m/>
    <n v="210.52"/>
    <n v="0.01"/>
    <n v="2.1052"/>
    <n v="208.41480000000001"/>
    <n v="223.41480000000001"/>
    <n v="0"/>
    <n v="193.41480000000001"/>
    <n v="7"/>
    <n v="2"/>
  </r>
  <r>
    <s v="O2025001452"/>
    <x v="527"/>
    <d v="2025-03-24T00:00:00"/>
    <d v="2025-03-27T00:00:00"/>
    <s v="C0357"/>
    <s v="P0025"/>
    <n v="1"/>
    <n v="162.07"/>
    <n v="0"/>
    <n v="15"/>
    <s v="Bank Transfer"/>
    <s v="Mobile App"/>
    <s v="Returned"/>
    <s v=""/>
    <s v=""/>
    <s v="Mona Samir"/>
    <s v="Female"/>
    <s v="Tanta"/>
    <s v="Alexandria Coast"/>
    <s v="MONA.SAMIR9@hotmail.com"/>
    <s v="+2010757299050"/>
    <n v="1981"/>
    <d v="2022-04-11T00:00:00"/>
    <s v="Bronze"/>
    <x v="34"/>
    <x v="2"/>
    <x v="6"/>
    <s v="L'Oreal"/>
    <s v="Supplier E"/>
    <n v="110.03"/>
    <n v="157.63999999999999"/>
    <s v="No"/>
    <m/>
    <m/>
    <m/>
    <s v="No"/>
    <m/>
    <m/>
    <m/>
    <m/>
    <n v="162.07"/>
    <n v="0"/>
    <n v="0"/>
    <n v="162.07"/>
    <n v="177.07"/>
    <n v="110.03"/>
    <n v="37.039999999999992"/>
    <n v="3"/>
    <n v="5"/>
  </r>
  <r>
    <s v="O2025001453"/>
    <x v="617"/>
    <d v="2025-01-26T00:00:00"/>
    <d v="2025-01-27T00:00:00"/>
    <s v="C0021"/>
    <s v="P0163"/>
    <n v="1"/>
    <n v="22.31"/>
    <n v="20"/>
    <n v="35"/>
    <s v="Card"/>
    <s v="Web"/>
    <s v="In Transit"/>
    <s v=""/>
    <s v=""/>
    <s v="Rania Said"/>
    <s v="Female"/>
    <s v="Luxor"/>
    <s v="Alexandria Coast"/>
    <s v="Rania.Said52@hotmail.com"/>
    <s v="+2010428343468"/>
    <n v="2000"/>
    <d v="2023-12-19T00:00:00"/>
    <s v="Platinum"/>
    <x v="83"/>
    <x v="4"/>
    <x v="18"/>
    <s v="Adidas"/>
    <s v="Supplier E"/>
    <n v="21.58"/>
    <n v="25.83"/>
    <s v="No"/>
    <m/>
    <m/>
    <m/>
    <s v="No"/>
    <m/>
    <m/>
    <m/>
    <m/>
    <n v="22.31"/>
    <n v="0.2"/>
    <n v="4.4619999999999997"/>
    <n v="17.847999999999999"/>
    <n v="52.847999999999999"/>
    <n v="21.58"/>
    <n v="-38.731999999999999"/>
    <n v="1"/>
    <n v="1"/>
  </r>
  <r>
    <s v="O2025001454"/>
    <x v="543"/>
    <d v="2025-03-13T00:00:00"/>
    <d v="2025-03-17T00:00:00"/>
    <s v="C0291"/>
    <s v="P0145"/>
    <n v="1"/>
    <n v="61.62"/>
    <n v="0"/>
    <n v="0"/>
    <s v="Wallet"/>
    <s v="Mobile App"/>
    <s v="Canceled"/>
    <s v="late delivery"/>
    <s v=""/>
    <s v="Karim Abdelrahman"/>
    <s v="Female"/>
    <s v="Zagazig"/>
    <s v="Upper Egypt"/>
    <s v="Karim.Abdelrahman78@hotmail.com"/>
    <s v="+2011145489021"/>
    <n v="1982"/>
    <d v="2024-09-24T00:00:00"/>
    <s v="Gold"/>
    <x v="56"/>
    <x v="0"/>
    <x v="12"/>
    <s v="Samsung"/>
    <s v="Supplier B"/>
    <n v="53.97"/>
    <n v="67.36"/>
    <s v="No"/>
    <m/>
    <m/>
    <m/>
    <s v="No"/>
    <m/>
    <m/>
    <m/>
    <m/>
    <n v="61.62"/>
    <n v="0"/>
    <n v="0"/>
    <n v="61.62"/>
    <n v="61.62"/>
    <n v="53.97"/>
    <n v="7.6499999999999986"/>
    <n v="4"/>
    <n v="2"/>
  </r>
  <r>
    <s v="O2025001455"/>
    <x v="709"/>
    <d v="2025-01-03T00:00:00"/>
    <d v="2025-03-05T00:00:00"/>
    <s v="C0286"/>
    <s v="P0188"/>
    <n v="2"/>
    <n v="236.22"/>
    <n v="3"/>
    <n v="25"/>
    <s v="Bank Transfer"/>
    <s v="Mobile App"/>
    <s v="Canceled"/>
    <s v="VIP"/>
    <s v="WELCOME10"/>
    <s v="Hassan Gomaa"/>
    <s v="Male"/>
    <s v="Giza"/>
    <s v="Alexandria Coast"/>
    <s v="Hassan.Gomaa13@yahoo.com"/>
    <s v="+2010891666260"/>
    <n v="1974"/>
    <d v="2025-08-15T00:00:00"/>
    <s v="Bronze"/>
    <x v="88"/>
    <x v="2"/>
    <x v="20"/>
    <s v="LocalBrand"/>
    <s v="Supplier C"/>
    <n v="0"/>
    <n v="213.91"/>
    <s v="No"/>
    <m/>
    <m/>
    <m/>
    <s v="No"/>
    <s v="Loyalty Boost"/>
    <d v="2025-03-22T00:00:00"/>
    <d v="2025-04-18T00:00:00"/>
    <s v="Web"/>
    <n v="472.44"/>
    <n v="0.03"/>
    <n v="14.1732"/>
    <n v="458.26679999999999"/>
    <n v="483.26679999999999"/>
    <n v="0"/>
    <n v="433.26679999999999"/>
    <n v="61"/>
    <n v="-53"/>
  </r>
  <r>
    <s v="O2025001456"/>
    <x v="425"/>
    <d v="2025-08-07T00:00:00"/>
    <d v="2025-07-10T00:00:00"/>
    <s v="C0014"/>
    <s v="P0047"/>
    <n v="1"/>
    <n v="78.099999999999994"/>
    <n v="2"/>
    <n v="0"/>
    <s v="Cash"/>
    <s v="Marketplace"/>
    <s v="Returned"/>
    <s v="late delivery"/>
    <s v=""/>
    <s v="Mohamed Abdelrahman"/>
    <s v="Male"/>
    <s v="Aswan"/>
    <s v="Greater Cairo"/>
    <s v="Mohamed.Abdelrahman26@outlook.com"/>
    <s v="+2010968330726"/>
    <n v="1998"/>
    <d v="2024-11-28T00:00:00"/>
    <s v="Bronze"/>
    <x v="44"/>
    <x v="3"/>
    <x v="5"/>
    <s v="SEB"/>
    <s v="Supplier D"/>
    <n v="60.46"/>
    <n v="74.209999999999994"/>
    <s v="No"/>
    <m/>
    <m/>
    <m/>
    <s v="No"/>
    <m/>
    <m/>
    <m/>
    <m/>
    <n v="78.099999999999994"/>
    <n v="0.02"/>
    <n v="1.5619999999999998"/>
    <n v="76.537999999999997"/>
    <n v="76.537999999999997"/>
    <n v="60.46"/>
    <n v="16.077999999999996"/>
    <n v="-28"/>
    <n v="212"/>
  </r>
  <r>
    <s v="O2025001457"/>
    <x v="523"/>
    <d v="2025-04-24T00:00:00"/>
    <d v="2025-06-05T00:00:00"/>
    <s v="C0102"/>
    <s v="P0084"/>
    <n v="2"/>
    <n v="39.25"/>
    <n v="0"/>
    <n v="50"/>
    <s v="Wallet"/>
    <s v="Web"/>
    <s v="Returned"/>
    <s v=""/>
    <s v=""/>
    <s v="Omar Hassan"/>
    <s v="Male"/>
    <s v="Suez"/>
    <s v="Delta"/>
    <s v="Omar.Hassan42@gmail.com"/>
    <s v="+2011849414269"/>
    <n v="1976"/>
    <d v="2024-01-08T00:00:00"/>
    <s v="Silver"/>
    <x v="124"/>
    <x v="2"/>
    <x v="20"/>
    <s v="L'Oreal"/>
    <s v="Supplier C"/>
    <n v="0"/>
    <n v="41.39"/>
    <s v="No"/>
    <m/>
    <m/>
    <m/>
    <s v="No"/>
    <m/>
    <m/>
    <m/>
    <m/>
    <n v="78.5"/>
    <n v="0"/>
    <n v="0"/>
    <n v="78.5"/>
    <n v="128.5"/>
    <n v="0"/>
    <n v="28.5"/>
    <n v="42"/>
    <n v="10"/>
  </r>
  <r>
    <s v="O2025001458"/>
    <x v="396"/>
    <d v="2025-01-19T00:00:00"/>
    <d v="2025-01-22T00:00:00"/>
    <s v="C0233"/>
    <s v="P0149"/>
    <n v="1"/>
    <n v="197.96"/>
    <n v="15"/>
    <n v="35"/>
    <s v="Wallet"/>
    <s v="Mobile App"/>
    <s v="In Transit"/>
    <s v="  "/>
    <s v=""/>
    <s v="Karim El-Sayed"/>
    <s v="Male"/>
    <s v="Cairo"/>
    <s v="Alexandria Coast"/>
    <s v="KARIM.EL-SAYED33@outlook.com"/>
    <s v="+2010024232307"/>
    <n v="1980"/>
    <d v="2025-01-15T00:00:00"/>
    <s v="Silver"/>
    <x v="144"/>
    <x v="4"/>
    <x v="24"/>
    <s v="L'Oreal"/>
    <s v="Supplier A"/>
    <n v="156.36000000000001"/>
    <n v="217.47"/>
    <s v="No"/>
    <m/>
    <m/>
    <m/>
    <s v="No"/>
    <m/>
    <m/>
    <m/>
    <m/>
    <n v="197.96"/>
    <n v="0.15"/>
    <n v="29.693999999999999"/>
    <n v="168.26600000000002"/>
    <n v="203.26600000000002"/>
    <n v="156.36000000000001"/>
    <n v="-23.093999999999994"/>
    <n v="3"/>
    <n v="2"/>
  </r>
  <r>
    <s v="O2025001459"/>
    <x v="677"/>
    <d v="2025-03-16T00:00:00"/>
    <d v="2025-03-20T00:00:00"/>
    <s v="C0435"/>
    <s v="P0088"/>
    <n v="1"/>
    <n v="3.73"/>
    <n v="10"/>
    <n v="50"/>
    <s v="Wallet"/>
    <s v="Marketplace"/>
    <s v="Canceled"/>
    <s v="call before delivery"/>
    <s v="SALE77"/>
    <s v="Ali Fathy"/>
    <s v="Female"/>
    <s v="Cairo"/>
    <s v="Upper Egypt"/>
    <s v="Ali.Fathy86@outlook.com"/>
    <s v="+2011732089558"/>
    <n v="1997"/>
    <d v="2025-02-27T00:00:00"/>
    <s v="Gold"/>
    <x v="59"/>
    <x v="1"/>
    <x v="11"/>
    <s v="Philips"/>
    <s v="Supplier E"/>
    <n v="2.4300000000000002"/>
    <n v="3.66"/>
    <s v="No"/>
    <m/>
    <m/>
    <m/>
    <s v="No"/>
    <s v="New Year"/>
    <d v="2024-03-24T00:00:00"/>
    <d v="2024-05-01T00:00:00"/>
    <s v="Web"/>
    <n v="3.73"/>
    <n v="0.1"/>
    <n v="0.373"/>
    <n v="3.3570000000000002"/>
    <n v="53.356999999999999"/>
    <n v="2.4300000000000002"/>
    <n v="-49.073"/>
    <n v="4"/>
    <n v="3"/>
  </r>
  <r>
    <s v="O2025001460"/>
    <x v="552"/>
    <d v="2025-09-06T00:00:00"/>
    <d v="2025-06-16T00:00:00"/>
    <s v="C0226"/>
    <s v="P0053"/>
    <n v="2"/>
    <n v="23.89"/>
    <n v="20"/>
    <n v="25"/>
    <s v="Wallet"/>
    <s v="Web"/>
    <s v="Delivered"/>
    <s v="late delivery"/>
    <s v="SALE58"/>
    <s v="Aya Nasser"/>
    <s v="Male"/>
    <s v="Ismailia"/>
    <s v="Canal"/>
    <s v="AYA.NASSER24@gmail.com"/>
    <s v="+2011720380181"/>
    <n v="2004"/>
    <d v="2024-02-10T00:00:00"/>
    <s v="Gold"/>
    <x v="63"/>
    <x v="0"/>
    <x v="12"/>
    <s v="L'Oreal"/>
    <s v="Supplier A"/>
    <n v="22.45"/>
    <n v="26.29"/>
    <s v="No"/>
    <m/>
    <m/>
    <m/>
    <s v="No"/>
    <s v="Loyalty Boost"/>
    <d v="2025-09-21T00:00:00"/>
    <d v="2025-11-17T00:00:00"/>
    <s v="All"/>
    <n v="47.78"/>
    <n v="0.2"/>
    <n v="9.5560000000000009"/>
    <n v="38.224000000000004"/>
    <n v="63.224000000000004"/>
    <n v="44.9"/>
    <n v="-31.675999999999995"/>
    <n v="-82"/>
    <n v="92"/>
  </r>
  <r>
    <s v="O2025001461"/>
    <x v="633"/>
    <d v="2025-06-06T00:00:00"/>
    <d v="2025-06-09T00:00:00"/>
    <s v="C0427"/>
    <s v="P0075"/>
    <n v="1"/>
    <n v="222.12"/>
    <n v="25"/>
    <n v="50"/>
    <s v="Bank Transfer"/>
    <s v="Marketplace"/>
    <s v="Delivered"/>
    <s v=""/>
    <s v="SALE75"/>
    <s v="Nour Nasser"/>
    <s v="Male"/>
    <s v="Tanta"/>
    <s v="Alexandria Coast"/>
    <s v="Nour.Nasser14@gmail.com"/>
    <s v="+2011073457763"/>
    <n v="1997"/>
    <d v="2025-04-23T00:00:00"/>
    <s v="Silver"/>
    <x v="84"/>
    <x v="4"/>
    <x v="19"/>
    <s v="LocalBrand"/>
    <s v="Supplier A"/>
    <n v="0"/>
    <n v="234.55"/>
    <s v="No"/>
    <m/>
    <m/>
    <m/>
    <s v="No"/>
    <s v="Back to School"/>
    <d v="2025-02-02T00:00:00"/>
    <d v="2025-03-09T00:00:00"/>
    <s v="All"/>
    <n v="222.12"/>
    <n v="0.25"/>
    <n v="55.53"/>
    <n v="166.59"/>
    <n v="216.59"/>
    <n v="0"/>
    <n v="116.59"/>
    <n v="3"/>
    <n v="7"/>
  </r>
  <r>
    <s v="O2025001462"/>
    <x v="674"/>
    <d v="2025-04-27T00:00:00"/>
    <d v="2025-05-01T00:00:00"/>
    <s v="C0346"/>
    <s v="P0167"/>
    <n v="1"/>
    <n v="165.43"/>
    <n v="10"/>
    <n v="25"/>
    <s v="Card"/>
    <s v="Web"/>
    <s v="Returned"/>
    <s v=""/>
    <s v=""/>
    <s v="Omar Mahmoud"/>
    <s v="Female"/>
    <s v="Zagazig"/>
    <s v="Alexandria Coast"/>
    <s v="Omar.Mahmoud66@yahoo.com"/>
    <s v="+2010131059799"/>
    <n v="1985"/>
    <d v="2024-07-01T00:00:00"/>
    <s v="Silver"/>
    <x v="115"/>
    <x v="3"/>
    <x v="5"/>
    <s v="Nivea"/>
    <s v="Supplier D"/>
    <n v="141.19"/>
    <n v="172.68"/>
    <s v="Yes"/>
    <m/>
    <m/>
    <m/>
    <s v="No"/>
    <m/>
    <m/>
    <m/>
    <m/>
    <n v="165.43"/>
    <n v="0.1"/>
    <n v="16.543000000000003"/>
    <n v="148.887"/>
    <n v="173.887"/>
    <n v="141.19"/>
    <n v="-17.302999999999997"/>
    <n v="4"/>
    <n v="1"/>
  </r>
  <r>
    <s v="O2025001463"/>
    <x v="604"/>
    <d v="2025-12-14T00:00:00"/>
    <m/>
    <s v="C0171"/>
    <s v="P0115"/>
    <n v="1"/>
    <n v="62.82"/>
    <n v="30"/>
    <n v="25"/>
    <s v="Bank Transfer"/>
    <s v="Mobile App"/>
    <s v="Returned"/>
    <s v=""/>
    <s v=""/>
    <s v="Ahmed Ibrahim"/>
    <s v="Male"/>
    <s v="Ismailia"/>
    <s v="Canal"/>
    <s v="Ahmed.Ibrahim56@gmail.com"/>
    <s v="+2010675117055"/>
    <n v="1975"/>
    <d v="2024-04-07T00:00:00"/>
    <s v=""/>
    <x v="9"/>
    <x v="1"/>
    <x v="7"/>
    <s v="Philips"/>
    <s v="Supplier D"/>
    <n v="40.31"/>
    <n v="60.74"/>
    <s v="No"/>
    <m/>
    <m/>
    <m/>
    <s v="No"/>
    <m/>
    <m/>
    <m/>
    <m/>
    <n v="62.82"/>
    <n v="0.3"/>
    <n v="18.846"/>
    <n v="43.974000000000004"/>
    <n v="68.974000000000004"/>
    <n v="40.31"/>
    <n v="-21.335999999999999"/>
    <m/>
    <n v="32"/>
  </r>
  <r>
    <s v="O2025001464"/>
    <x v="509"/>
    <d v="2025-02-03T00:00:00"/>
    <d v="2025-06-03T00:00:00"/>
    <s v="C0189"/>
    <s v="P0130"/>
    <n v="1"/>
    <n v="69.56"/>
    <n v="0"/>
    <n v="25"/>
    <s v="Card"/>
    <s v="Marketplace"/>
    <s v="Returned"/>
    <s v="VIP"/>
    <s v="SALE20"/>
    <s v="Yara Said"/>
    <s v="Female"/>
    <s v="Suez"/>
    <s v="Upper Egypt"/>
    <s v="Yara.Said30@outlook.com"/>
    <s v="+2011035403599"/>
    <n v="1994"/>
    <d v="2022-05-09T00:00:00"/>
    <s v="Silver"/>
    <x v="93"/>
    <x v="4"/>
    <x v="19"/>
    <s v="Adidas"/>
    <s v="Supplier D"/>
    <n v="44.81"/>
    <n v="65.36"/>
    <s v="No"/>
    <m/>
    <m/>
    <m/>
    <s v="No"/>
    <s v="Ramadan Deals"/>
    <d v="2024-02-17T00:00:00"/>
    <d v="2024-03-06T00:00:00"/>
    <s v="Marketplace"/>
    <n v="69.56"/>
    <n v="0"/>
    <n v="0"/>
    <n v="69.56"/>
    <n v="94.56"/>
    <n v="44.81"/>
    <n v="-0.25"/>
    <n v="120"/>
    <n v="-24"/>
  </r>
  <r>
    <s v="O2025001465"/>
    <x v="493"/>
    <d v="2025-11-18T00:00:00"/>
    <d v="2025-11-19T00:00:00"/>
    <s v="C0163"/>
    <s v="P0169"/>
    <n v="1"/>
    <n v="113.86"/>
    <n v="15"/>
    <n v="50"/>
    <s v="Wallet"/>
    <s v="Mobile App"/>
    <s v="Returned"/>
    <s v="  "/>
    <s v="SALE97"/>
    <s v="Yara Hegazy"/>
    <s v="Female"/>
    <s v="Ismailia"/>
    <s v="Greater Cairo"/>
    <s v="Yara.Hegazy10@outlook.com"/>
    <s v="+2011896652577"/>
    <n v="1983"/>
    <d v="2023-02-20T00:00:00"/>
    <s v="Silver"/>
    <x v="103"/>
    <x v="4"/>
    <x v="13"/>
    <s v="Nike"/>
    <s v="Supplier A"/>
    <n v="0"/>
    <n v="123.5"/>
    <s v="No"/>
    <m/>
    <m/>
    <m/>
    <s v="No"/>
    <s v="Loyalty Boost"/>
    <d v="2024-01-07T00:00:00"/>
    <d v="2024-01-20T00:00:00"/>
    <s v="Web"/>
    <n v="113.86"/>
    <n v="0.15"/>
    <n v="17.079000000000001"/>
    <n v="96.781000000000006"/>
    <n v="146.78100000000001"/>
    <n v="0"/>
    <n v="46.781000000000006"/>
    <n v="1"/>
    <n v="7"/>
  </r>
  <r>
    <s v="O2025001466"/>
    <x v="673"/>
    <d v="2025-10-18T00:00:00"/>
    <d v="2025-10-27T00:00:00"/>
    <s v="C0018"/>
    <s v="P0075"/>
    <n v="1"/>
    <n v="252.16"/>
    <n v="0"/>
    <n v="35"/>
    <s v="Bank Transfer"/>
    <s v="Marketplace"/>
    <s v="Returned"/>
    <s v="  "/>
    <s v="SALE62"/>
    <s v="Ali Said"/>
    <s v="Female"/>
    <s v="Mansoura"/>
    <s v="Delta"/>
    <s v="Ali.Said4@gmail.com"/>
    <s v="+2011037120024"/>
    <n v="1974"/>
    <d v="2024-02-08T00:00:00"/>
    <s v="Gold"/>
    <x v="84"/>
    <x v="4"/>
    <x v="19"/>
    <s v="LocalBrand"/>
    <s v="Supplier A"/>
    <n v="0"/>
    <n v="234.55"/>
    <s v="No"/>
    <m/>
    <m/>
    <m/>
    <s v="No"/>
    <s v="Summer Sale"/>
    <d v="2025-06-01T00:00:00"/>
    <d v="2025-07-19T00:00:00"/>
    <s v="Mobile App"/>
    <n v="252.16"/>
    <n v="0"/>
    <n v="0"/>
    <n v="252.16"/>
    <n v="287.15999999999997"/>
    <n v="0"/>
    <n v="217.16"/>
    <n v="9"/>
    <n v="1"/>
  </r>
  <r>
    <s v="O2025001467"/>
    <x v="465"/>
    <d v="2025-10-16T00:00:00"/>
    <d v="2025-10-23T00:00:00"/>
    <s v="C0162"/>
    <s v="P0216"/>
    <n v="1"/>
    <n v="30.02"/>
    <n v="10"/>
    <n v="0"/>
    <s v="Cash"/>
    <s v="Mobile App"/>
    <s v="Delivered"/>
    <s v="late delivery"/>
    <s v=""/>
    <s v="Salma Kamel"/>
    <s v="Male"/>
    <s v="Alexandria"/>
    <s v="Greater Cairo"/>
    <s v="Salma.Kamel80@yahoo.com"/>
    <s v="+2011846360674"/>
    <n v="1981"/>
    <d v="2023-10-04T00:00:00"/>
    <s v="Gold"/>
    <x v="5"/>
    <x v="3"/>
    <x v="4"/>
    <s v="Adidas"/>
    <s v="Supplier E"/>
    <n v="0"/>
    <n v="33.130000000000003"/>
    <s v="No"/>
    <d v="2025-11-02T00:00:00"/>
    <s v="Damaged"/>
    <s v="Bank Transfer"/>
    <s v="Yes"/>
    <m/>
    <m/>
    <m/>
    <m/>
    <n v="30.02"/>
    <n v="0.1"/>
    <n v="3.0020000000000002"/>
    <n v="27.018000000000001"/>
    <n v="27.018000000000001"/>
    <n v="0"/>
    <n v="27.018000000000001"/>
    <n v="7"/>
    <n v="-55"/>
  </r>
  <r>
    <s v="O2025001468"/>
    <x v="682"/>
    <d v="2025-01-09T00:00:00"/>
    <m/>
    <s v="C0159"/>
    <s v="P0017"/>
    <n v="1"/>
    <n v="68.69"/>
    <n v="30"/>
    <n v="35"/>
    <s v="Bank Transfer"/>
    <s v="Mobile App"/>
    <s v="In Transit"/>
    <s v=""/>
    <s v=""/>
    <s v="Mostafa El-Sayed"/>
    <s v="Male"/>
    <s v="Zagazig"/>
    <s v="Greater Cairo"/>
    <s v="Mostafa.El-Sayed54 @gmail.com"/>
    <s v="+2010419597314"/>
    <n v="1997"/>
    <d v="2022-10-22T00:00:00"/>
    <s v="Gold"/>
    <x v="6"/>
    <x v="3"/>
    <x v="5"/>
    <s v="Anker"/>
    <s v="Supplier E"/>
    <n v="57.48"/>
    <n v="67.319999999999993"/>
    <s v="No"/>
    <m/>
    <m/>
    <m/>
    <s v="No"/>
    <m/>
    <m/>
    <m/>
    <m/>
    <n v="68.69"/>
    <n v="0.3"/>
    <n v="20.606999999999999"/>
    <n v="48.082999999999998"/>
    <n v="83.082999999999998"/>
    <n v="57.48"/>
    <n v="-44.396999999999998"/>
    <m/>
    <n v="7"/>
  </r>
  <r>
    <s v="O2025001469"/>
    <x v="464"/>
    <d v="2025-01-23T00:00:00"/>
    <d v="2025-01-27T00:00:00"/>
    <s v="C0238"/>
    <s v="P0190"/>
    <n v="3"/>
    <n v="53.8"/>
    <n v="20"/>
    <n v="25"/>
    <s v="Bank Transfer"/>
    <s v="Marketplace"/>
    <s v="In Transit"/>
    <s v=""/>
    <s v="SALE94"/>
    <s v="Rania Gomaa"/>
    <s v="Female"/>
    <s v="Suez"/>
    <s v="Alexandria Coast"/>
    <s v="Rania.Gomaa7@outlook.com"/>
    <s v="+2010303149892"/>
    <n v="1987"/>
    <d v="2022-03-12T00:00:00"/>
    <s v="Bronze"/>
    <x v="145"/>
    <x v="2"/>
    <x v="23"/>
    <s v="Anker"/>
    <s v="Supplier B"/>
    <n v="41.27"/>
    <n v="59.82"/>
    <s v="No"/>
    <m/>
    <m/>
    <m/>
    <s v="No"/>
    <s v="Back to School"/>
    <d v="2025-04-15T00:00:00"/>
    <d v="2025-04-30T00:00:00"/>
    <s v="Web"/>
    <n v="161.39999999999998"/>
    <n v="0.2"/>
    <n v="32.279999999999994"/>
    <n v="129.11999999999998"/>
    <n v="154.11999999999998"/>
    <n v="123.81"/>
    <n v="-19.690000000000026"/>
    <n v="4"/>
    <n v="7"/>
  </r>
  <r>
    <s v="O2025001470"/>
    <x v="608"/>
    <d v="2025-07-24T00:00:00"/>
    <m/>
    <s v="C0140"/>
    <s v="P0147"/>
    <n v="1"/>
    <n v="119.51"/>
    <n v="0"/>
    <n v="25"/>
    <s v="Cash"/>
    <s v="Web"/>
    <s v="Delivered"/>
    <s v=""/>
    <s v="SALE34"/>
    <s v="Ahmed Hassan"/>
    <s v="Female"/>
    <s v="Giza"/>
    <s v="Canal"/>
    <s v="Ahmed.Hassan82@outlook.com"/>
    <s v="+2010257001583"/>
    <n v="1991"/>
    <d v="2025-11-14T00:00:00"/>
    <s v=""/>
    <x v="98"/>
    <x v="1"/>
    <x v="15"/>
    <s v="SEB"/>
    <s v="Supplier A"/>
    <n v="0"/>
    <n v="107.26"/>
    <s v="No"/>
    <m/>
    <m/>
    <m/>
    <s v="No"/>
    <s v="Loyalty Boost"/>
    <d v="2025-04-26T00:00:00"/>
    <d v="2025-05-10T00:00:00"/>
    <s v="Marketplace"/>
    <n v="119.51"/>
    <n v="0"/>
    <n v="0"/>
    <n v="119.51"/>
    <n v="144.51"/>
    <n v="0"/>
    <n v="94.51"/>
    <m/>
    <n v="3"/>
  </r>
  <r>
    <s v="O2025001471"/>
    <x v="714"/>
    <d v="2025-05-27T00:00:00"/>
    <d v="2025-05-29T00:00:00"/>
    <s v="C0189"/>
    <s v="P0192"/>
    <n v="1"/>
    <n v="301.20999999999998"/>
    <n v="5"/>
    <n v="25"/>
    <s v="Bank Transfer"/>
    <s v="Mobile App"/>
    <s v="Delivered"/>
    <s v=""/>
    <s v="NEWUSER"/>
    <s v="Yara Said"/>
    <s v="Female"/>
    <s v="Suez"/>
    <s v="Upper Egypt"/>
    <s v="Yara.Said30@outlook.com"/>
    <s v="+2011035403599"/>
    <n v="1994"/>
    <d v="2022-05-09T00:00:00"/>
    <s v="Silver"/>
    <x v="114"/>
    <x v="0"/>
    <x v="2"/>
    <s v="Nike"/>
    <s v="Supplier C"/>
    <n v="194.1"/>
    <n v="266.05"/>
    <s v="No"/>
    <m/>
    <m/>
    <m/>
    <s v="No"/>
    <s v="Weekend Flash"/>
    <d v="2024-05-09T00:00:00"/>
    <d v="2024-06-01T00:00:00"/>
    <s v="All"/>
    <n v="301.20999999999998"/>
    <n v="0.05"/>
    <n v="15.060499999999999"/>
    <n v="286.14949999999999"/>
    <n v="311.14949999999999"/>
    <n v="194.1"/>
    <n v="67.049499999999995"/>
    <n v="2"/>
    <n v="4"/>
  </r>
  <r>
    <s v="O2025001472"/>
    <x v="376"/>
    <d v="2025-07-03T00:00:00"/>
    <d v="2025-06-07T00:00:00"/>
    <s v="C0292"/>
    <s v="P0165"/>
    <n v="1"/>
    <n v="93.01"/>
    <n v="0"/>
    <n v="25"/>
    <s v="Cash"/>
    <s v="Marketplace"/>
    <s v="Canceled"/>
    <s v=""/>
    <s v="SALE68"/>
    <s v="Salma Abdelrahman"/>
    <s v="Female"/>
    <s v="Alexandria"/>
    <s v="Upper Egypt"/>
    <s v="Salma.Abdelrahman87 @yahoo.com"/>
    <s v="+2010114999781"/>
    <n v="2004"/>
    <d v="2025-08-16T00:00:00"/>
    <s v="Bronze"/>
    <x v="29"/>
    <x v="3"/>
    <x v="16"/>
    <s v="Xiaomi"/>
    <s v="Supplier D"/>
    <n v="62.82"/>
    <n v="94.99"/>
    <s v="No"/>
    <m/>
    <m/>
    <m/>
    <s v="No"/>
    <s v="Loyalty Boost"/>
    <d v="2025-04-20T00:00:00"/>
    <d v="2025-05-07T00:00:00"/>
    <s v="All"/>
    <n v="93.01"/>
    <n v="0"/>
    <n v="0"/>
    <n v="93.01"/>
    <n v="118.01"/>
    <n v="62.82"/>
    <n v="5.1900000000000048"/>
    <n v="-26"/>
    <n v="2"/>
  </r>
  <r>
    <s v="O2025001473"/>
    <x v="517"/>
    <d v="2025-10-21T00:00:00"/>
    <d v="2025-10-25T00:00:00"/>
    <s v="C0022"/>
    <s v="P0189"/>
    <n v="1"/>
    <n v="91.08"/>
    <n v="10"/>
    <n v="50"/>
    <s v="Cash"/>
    <s v="Marketplace"/>
    <s v="Returned"/>
    <s v="call before delivery"/>
    <s v="SALE58"/>
    <s v="Mona Hegazy"/>
    <s v="Male"/>
    <s v="Zagazig"/>
    <s v="Canal"/>
    <s v="Mona.Hegazy74@gmail.com"/>
    <s v="+2011679819144"/>
    <n v="1981"/>
    <d v="2023-10-20T00:00:00"/>
    <s v="Silver"/>
    <x v="112"/>
    <x v="0"/>
    <x v="10"/>
    <s v="Nivea"/>
    <s v="Supplier A"/>
    <n v="80.56"/>
    <n v="106.05"/>
    <s v="No"/>
    <m/>
    <m/>
    <m/>
    <s v="No"/>
    <s v="Loyalty Boost"/>
    <d v="2025-09-21T00:00:00"/>
    <d v="2025-11-17T00:00:00"/>
    <s v="All"/>
    <n v="91.08"/>
    <n v="0.1"/>
    <n v="9.1080000000000005"/>
    <n v="81.971999999999994"/>
    <n v="131.97199999999998"/>
    <n v="80.56"/>
    <n v="-48.588000000000008"/>
    <n v="4"/>
    <n v="0"/>
  </r>
  <r>
    <s v="O2025001474"/>
    <x v="477"/>
    <d v="2025-03-12T00:00:00"/>
    <d v="2025-03-21T00:00:00"/>
    <s v="C0433"/>
    <s v="P0060"/>
    <n v="1"/>
    <n v="167.72"/>
    <n v="2"/>
    <n v="15"/>
    <s v="Bank Transfer"/>
    <s v="Mobile App"/>
    <s v="In Transit"/>
    <s v=""/>
    <s v="SALE83"/>
    <s v="Mai Ibrahim"/>
    <s v="Male"/>
    <s v="Alexandria"/>
    <s v="Delta"/>
    <s v="Mai.Ibrahim4@gmail.com"/>
    <s v="+2011912252432"/>
    <n v="1994"/>
    <d v="2022-06-11T00:00:00"/>
    <s v="Silver"/>
    <x v="121"/>
    <x v="2"/>
    <x v="23"/>
    <s v="Philips"/>
    <s v="Supplier E"/>
    <n v="115.64"/>
    <n v="172.46"/>
    <s v="No"/>
    <m/>
    <m/>
    <m/>
    <s v="No"/>
    <s v="Black Friday"/>
    <d v="2025-06-17T00:00:00"/>
    <d v="2025-07-21T00:00:00"/>
    <s v="Mobile App"/>
    <n v="167.72"/>
    <n v="0.02"/>
    <n v="3.3544"/>
    <n v="164.3656"/>
    <n v="179.3656"/>
    <n v="115.64"/>
    <n v="33.7256"/>
    <n v="9"/>
    <n v="-113"/>
  </r>
  <r>
    <s v="O2025001475"/>
    <x v="457"/>
    <d v="2025-11-04T00:00:00"/>
    <d v="2025-04-12T00:00:00"/>
    <s v="C0291"/>
    <s v="P0026"/>
    <n v="1"/>
    <n v="152.80000000000001"/>
    <n v="20"/>
    <n v="25"/>
    <s v="Wallet"/>
    <s v="Mobile App"/>
    <s v="Canceled"/>
    <s v=""/>
    <s v=""/>
    <s v="Karim Abdelrahman"/>
    <s v="Female"/>
    <s v="Zagazig"/>
    <s v="Upper Egypt"/>
    <s v="Karim.Abdelrahman78@hotmail.com"/>
    <s v="+2011145489021"/>
    <n v="1982"/>
    <d v="2024-09-24T00:00:00"/>
    <s v="Gold"/>
    <x v="42"/>
    <x v="2"/>
    <x v="20"/>
    <s v="Samsung"/>
    <s v="Supplier D"/>
    <n v="116.96"/>
    <n v="170.67"/>
    <s v="No"/>
    <m/>
    <m/>
    <m/>
    <s v="No"/>
    <m/>
    <m/>
    <m/>
    <m/>
    <n v="152.80000000000001"/>
    <n v="0.2"/>
    <n v="30.560000000000002"/>
    <n v="122.24000000000001"/>
    <n v="147.24"/>
    <n v="116.96"/>
    <n v="-19.719999999999985"/>
    <n v="-206"/>
    <n v="214"/>
  </r>
  <r>
    <s v="O2025001476"/>
    <x v="724"/>
    <d v="2025-08-08T00:00:00"/>
    <d v="2025-09-08T00:00:00"/>
    <s v="C0193"/>
    <s v="P0094"/>
    <n v="1"/>
    <n v="12.22"/>
    <n v="5"/>
    <n v="50"/>
    <s v="Cash"/>
    <s v="Mobile App"/>
    <s v="Returned"/>
    <s v="call before delivery"/>
    <s v="SALE75"/>
    <s v="Nour Adel"/>
    <s v="Male"/>
    <s v="Ismailia"/>
    <s v="Canal"/>
    <s v="Nour.Adel6 @hotmail.com"/>
    <s v="+2010819493551"/>
    <n v="2004"/>
    <d v="2025-06-22T00:00:00"/>
    <s v="Platinum"/>
    <x v="128"/>
    <x v="1"/>
    <x v="7"/>
    <s v="Adidas"/>
    <s v="Supplier A"/>
    <n v="7.08"/>
    <n v="10.76"/>
    <s v="No"/>
    <m/>
    <m/>
    <m/>
    <s v="No"/>
    <s v="Back to School"/>
    <d v="2025-02-02T00:00:00"/>
    <d v="2025-03-09T00:00:00"/>
    <s v="All"/>
    <n v="12.22"/>
    <n v="0.05"/>
    <n v="0.6110000000000001"/>
    <n v="11.609"/>
    <n v="61.609000000000002"/>
    <n v="7.08"/>
    <n v="-45.471000000000004"/>
    <n v="31"/>
    <n v="3"/>
  </r>
  <r>
    <s v="O2025001477"/>
    <x v="723"/>
    <d v="2025-05-11T00:00:00"/>
    <d v="2025-09-11T00:00:00"/>
    <s v="C0081"/>
    <s v="P0048"/>
    <n v="1"/>
    <n v="175.51"/>
    <n v="0"/>
    <n v="25"/>
    <s v="Cash"/>
    <s v="Marketplace"/>
    <s v="In Transit"/>
    <s v="VIP"/>
    <s v=""/>
    <s v="Mostafa Mahmoud"/>
    <s v="Female"/>
    <s v="Zagazig"/>
    <s v="Delta"/>
    <s v="Mostafa.Mahmoud3@hotmail.com"/>
    <s v="+2011863014475"/>
    <n v="2002"/>
    <d v="2022-02-05T00:00:00"/>
    <s v="Gold"/>
    <x v="64"/>
    <x v="0"/>
    <x v="12"/>
    <s v="Adidas"/>
    <s v="Supplier C"/>
    <n v="121"/>
    <n v="155"/>
    <s v="Yes"/>
    <m/>
    <m/>
    <m/>
    <s v="No"/>
    <m/>
    <m/>
    <m/>
    <m/>
    <n v="175.51"/>
    <n v="0"/>
    <n v="0"/>
    <n v="175.51"/>
    <n v="200.51"/>
    <n v="121"/>
    <n v="29.509999999999991"/>
    <n v="123"/>
    <n v="-171"/>
  </r>
  <r>
    <s v="O2025001478"/>
    <x v="671"/>
    <d v="2025-04-20T00:00:00"/>
    <d v="2025-04-22T00:00:00"/>
    <s v="C0341"/>
    <s v="P0087"/>
    <n v="1"/>
    <n v="61.26"/>
    <n v="30"/>
    <n v="0"/>
    <s v="Wallet"/>
    <s v="Marketplace"/>
    <s v="Delivered"/>
    <s v=""/>
    <s v="SALE73"/>
    <s v="Omar Samir"/>
    <s v="Male"/>
    <s v="Mansoura"/>
    <s v="Delta"/>
    <s v="Omar.Samir61@outlook.com"/>
    <s v="+2010040600192"/>
    <n v="2002"/>
    <d v="2022-04-20T00:00:00"/>
    <s v="Gold"/>
    <x v="34"/>
    <x v="2"/>
    <x v="6"/>
    <s v="L'Oreal"/>
    <s v="Supplier E"/>
    <n v="51.94"/>
    <n v="65.14"/>
    <s v="No"/>
    <m/>
    <m/>
    <m/>
    <s v="No"/>
    <s v="New Year"/>
    <d v="2024-09-02T00:00:00"/>
    <d v="2024-10-02T00:00:00"/>
    <s v="All"/>
    <n v="61.26"/>
    <n v="0.3"/>
    <n v="18.378"/>
    <n v="42.881999999999998"/>
    <n v="42.881999999999998"/>
    <n v="51.94"/>
    <n v="-9.0579999999999998"/>
    <n v="2"/>
    <n v="1"/>
  </r>
  <r>
    <s v="O2025001479"/>
    <x v="721"/>
    <d v="2025-12-06T00:00:00"/>
    <d v="2025-06-13T00:00:00"/>
    <s v="C0311"/>
    <s v="P0083"/>
    <n v="1"/>
    <n v="10.28"/>
    <n v="1"/>
    <n v="25"/>
    <s v="Wallet"/>
    <s v="Marketplace"/>
    <s v="Canceled"/>
    <s v="  "/>
    <s v=""/>
    <s v="Ali El-Sayed"/>
    <s v="Female"/>
    <s v="Ismailia"/>
    <s v="Delta"/>
    <s v="Ali.El-Sayed18@gmail.com"/>
    <s v="+2011766415923"/>
    <n v="1993"/>
    <d v="2025-05-22T00:00:00"/>
    <s v="Bronze"/>
    <x v="76"/>
    <x v="1"/>
    <x v="15"/>
    <s v="Xiaomi"/>
    <s v="Supplier A"/>
    <n v="6.95"/>
    <n v="9.67"/>
    <s v="No"/>
    <m/>
    <m/>
    <m/>
    <s v="No"/>
    <m/>
    <m/>
    <m/>
    <m/>
    <n v="10.28"/>
    <n v="0.01"/>
    <n v="0.1028"/>
    <n v="10.177199999999999"/>
    <n v="35.177199999999999"/>
    <n v="6.95"/>
    <n v="-21.7728"/>
    <n v="-176"/>
    <n v="61"/>
  </r>
  <r>
    <s v="O2025001480"/>
    <x v="700"/>
    <d v="2025-05-16T00:00:00"/>
    <d v="2025-05-21T00:00:00"/>
    <s v="C0283"/>
    <s v="P0140"/>
    <n v="3"/>
    <n v="34.56"/>
    <n v="5"/>
    <n v="35"/>
    <s v="Wallet"/>
    <s v="Mobile App"/>
    <s v="Returned"/>
    <s v="late delivery"/>
    <s v=""/>
    <s v="Laila Nasser"/>
    <s v="Male"/>
    <s v="Zagazig"/>
    <s v="Delta"/>
    <s v="Laila.Nasser23@yahoo.com"/>
    <s v="+2011540888792"/>
    <n v="1991"/>
    <d v="2025-01-12T00:00:00"/>
    <s v="Gold"/>
    <x v="108"/>
    <x v="4"/>
    <x v="24"/>
    <s v="SEB"/>
    <s v="Supplier A"/>
    <n v="23.9"/>
    <n v="33.49"/>
    <s v="No"/>
    <d v="2025-02-18T00:00:00"/>
    <s v="Size issue"/>
    <s v="Wallet"/>
    <s v="Yes"/>
    <m/>
    <m/>
    <m/>
    <m/>
    <n v="103.68"/>
    <n v="0.05"/>
    <n v="5.1840000000000011"/>
    <n v="98.496000000000009"/>
    <n v="133.49600000000001"/>
    <n v="71.699999999999989"/>
    <n v="-8.2039999999999793"/>
    <n v="5"/>
    <n v="10"/>
  </r>
  <r>
    <s v="O2025001481"/>
    <x v="467"/>
    <d v="2025-03-10T00:00:00"/>
    <d v="2025-03-14T00:00:00"/>
    <s v="C0063"/>
    <s v="P0068"/>
    <n v="3"/>
    <n v="159.84"/>
    <n v="5"/>
    <n v="25"/>
    <s v="Card"/>
    <s v="Web"/>
    <s v="Returned"/>
    <s v="  "/>
    <s v=""/>
    <s v="Mai Hassan"/>
    <s v="Male"/>
    <s v="Aswan"/>
    <s v="Upper Egypt"/>
    <s v="Mai.Hassan27@yahoo.com"/>
    <s v="+2010479238603"/>
    <n v="1977"/>
    <d v="2025-08-25T00:00:00"/>
    <s v="Bronze"/>
    <x v="45"/>
    <x v="3"/>
    <x v="4"/>
    <s v="LocalBrand"/>
    <s v="Supplier D"/>
    <n v="113.63"/>
    <n v="140.25"/>
    <s v="No"/>
    <m/>
    <m/>
    <m/>
    <s v="No"/>
    <m/>
    <m/>
    <m/>
    <m/>
    <n v="479.52"/>
    <n v="0.05"/>
    <n v="23.975999999999999"/>
    <n v="455.54399999999998"/>
    <n v="480.54399999999998"/>
    <n v="340.89"/>
    <n v="89.653999999999996"/>
    <n v="4"/>
    <n v="5"/>
  </r>
  <r>
    <s v="O2025001482"/>
    <x v="395"/>
    <d v="2025-06-05T00:00:00"/>
    <d v="2025-05-10T00:00:00"/>
    <s v="C0122"/>
    <s v="P0063"/>
    <n v="1"/>
    <n v="152.06"/>
    <n v="10"/>
    <n v="50"/>
    <s v="Wallet"/>
    <s v="Mobile App"/>
    <s v="Delivered"/>
    <s v=""/>
    <s v=""/>
    <s v="Karim Hassan"/>
    <s v="Male"/>
    <s v="Aswan"/>
    <s v="Alexandria Coast"/>
    <s v="KARIM.HASSAN51@outlook.com"/>
    <s v="+2010494949426"/>
    <n v="1996"/>
    <d v="2025-03-24T00:00:00"/>
    <s v="Gold"/>
    <x v="27"/>
    <x v="3"/>
    <x v="16"/>
    <s v="Nike"/>
    <s v="Supplier C"/>
    <n v="0"/>
    <n v="165.12"/>
    <s v="No"/>
    <m/>
    <m/>
    <m/>
    <s v="No"/>
    <m/>
    <m/>
    <m/>
    <m/>
    <n v="152.06"/>
    <n v="0.1"/>
    <n v="15.206000000000001"/>
    <n v="136.85400000000001"/>
    <n v="186.85400000000001"/>
    <n v="0"/>
    <n v="86.854000000000013"/>
    <n v="-26"/>
    <n v="37"/>
  </r>
  <r>
    <s v="O2025001483"/>
    <x v="699"/>
    <d v="2025-06-18T00:00:00"/>
    <d v="2025-06-21T00:00:00"/>
    <s v="C0097"/>
    <s v="P0079"/>
    <n v="2"/>
    <n v="13.15"/>
    <n v="5"/>
    <n v="25"/>
    <s v="Card"/>
    <s v="Mobile App"/>
    <s v="Delivered"/>
    <s v=""/>
    <s v=""/>
    <s v="Hager El-Sayed"/>
    <s v="Female"/>
    <s v="Alexandria"/>
    <s v="Delta"/>
    <s v="HAGER.EL-SAYED38@outlook.com"/>
    <s v="+2010306632749"/>
    <n v="1990"/>
    <d v="2024-05-20T00:00:00"/>
    <s v="Silver"/>
    <x v="34"/>
    <x v="2"/>
    <x v="6"/>
    <s v="L'Oreal"/>
    <s v="Supplier D"/>
    <n v="8.43"/>
    <n v="12.21"/>
    <s v="No"/>
    <m/>
    <m/>
    <m/>
    <s v="No"/>
    <m/>
    <m/>
    <m/>
    <m/>
    <n v="26.3"/>
    <n v="0.05"/>
    <n v="1.3150000000000002"/>
    <n v="24.984999999999999"/>
    <n v="49.984999999999999"/>
    <n v="16.86"/>
    <n v="-16.875"/>
    <n v="3"/>
    <n v="3"/>
  </r>
  <r>
    <s v="O2025001484"/>
    <x v="493"/>
    <d v="2025-11-15T00:00:00"/>
    <d v="2025-11-24T00:00:00"/>
    <s v="C0054"/>
    <s v="P0118"/>
    <n v="1"/>
    <n v="199.31"/>
    <n v="0"/>
    <n v="15"/>
    <s v="Bank Transfer"/>
    <s v="Mobile App"/>
    <s v="In Transit"/>
    <s v=""/>
    <s v="SALE42"/>
    <s v="Youssef Abdelrahman"/>
    <s v="Female"/>
    <s v="Suez"/>
    <s v="Canal"/>
    <s v="YOUSSEF.ABDELRAHMAN93@outlook.com"/>
    <s v="+2011789863400"/>
    <n v="1998"/>
    <d v="2024-11-28T00:00:00"/>
    <s v="Silver"/>
    <x v="32"/>
    <x v="3"/>
    <x v="16"/>
    <s v="Adidas"/>
    <s v="Supplier C"/>
    <n v="177.66"/>
    <n v="222.73"/>
    <s v="No"/>
    <m/>
    <m/>
    <m/>
    <s v="No"/>
    <s v="Summer Sale"/>
    <d v="2024-05-24T00:00:00"/>
    <d v="2024-07-16T00:00:00"/>
    <s v="Mobile App"/>
    <n v="199.31"/>
    <n v="0"/>
    <n v="0"/>
    <n v="199.31"/>
    <n v="214.31"/>
    <n v="177.66"/>
    <n v="6.6500000000000057"/>
    <n v="9"/>
    <n v="4"/>
  </r>
  <r>
    <s v="O2025001485"/>
    <x v="402"/>
    <d v="2025-11-30T00:00:00"/>
    <d v="2025-12-02T00:00:00"/>
    <s v="C0079"/>
    <s v="P0152"/>
    <n v="2"/>
    <n v="124.63"/>
    <n v="0"/>
    <n v="25"/>
    <s v="Wallet"/>
    <s v="Web"/>
    <s v="Delivered"/>
    <s v="VIP"/>
    <s v="SALE73"/>
    <s v="Hager El-Sayed"/>
    <s v="Female"/>
    <s v="Cairo"/>
    <s v="Delta"/>
    <s v="Hager.El-Sayed60@hotmail.com"/>
    <s v="+2010390614021"/>
    <n v="1988"/>
    <d v="2023-10-26T00:00:00"/>
    <s v="Silver"/>
    <x v="39"/>
    <x v="4"/>
    <x v="19"/>
    <s v="L'Oreal"/>
    <s v="Supplier D"/>
    <n v="77.849999999999994"/>
    <n v="116.67"/>
    <s v="No"/>
    <m/>
    <m/>
    <m/>
    <s v="No"/>
    <s v="New Year"/>
    <d v="2024-09-02T00:00:00"/>
    <d v="2024-10-02T00:00:00"/>
    <s v="All"/>
    <n v="249.26"/>
    <n v="0"/>
    <n v="0"/>
    <n v="249.26"/>
    <n v="274.26"/>
    <n v="155.69999999999999"/>
    <n v="68.56"/>
    <n v="2"/>
    <n v="4"/>
  </r>
  <r>
    <s v="O2025001486"/>
    <x v="368"/>
    <d v="2025-09-24T00:00:00"/>
    <d v="2025-01-10T00:00:00"/>
    <s v="C0364"/>
    <s v="P0003"/>
    <n v="1"/>
    <n v="136.19"/>
    <n v="20"/>
    <n v="25"/>
    <s v="Card"/>
    <s v="Web"/>
    <s v="Delivered"/>
    <s v=""/>
    <s v="SALE53"/>
    <s v="Yara Hegazy"/>
    <s v="Female"/>
    <s v="Zagazig"/>
    <s v="Alexandria Coast"/>
    <s v="Yara.Hegazy21@hotmail.com"/>
    <s v="+2011055575413"/>
    <n v="1995"/>
    <d v="2023-09-15T00:00:00"/>
    <s v="Platinum"/>
    <x v="4"/>
    <x v="2"/>
    <x v="3"/>
    <s v="Adidas"/>
    <s v="Supplier A"/>
    <n v="101.92"/>
    <n v="156.97999999999999"/>
    <s v="No"/>
    <m/>
    <m/>
    <m/>
    <s v="No"/>
    <s v="Summer Sale"/>
    <d v="2024-05-04T00:00:00"/>
    <d v="2024-05-28T00:00:00"/>
    <s v="Web"/>
    <n v="136.19"/>
    <n v="0.2"/>
    <n v="27.238"/>
    <n v="108.952"/>
    <n v="133.952"/>
    <n v="101.92"/>
    <n v="-17.968000000000004"/>
    <n v="-257"/>
    <n v="2"/>
  </r>
  <r>
    <s v="O2025001487"/>
    <x v="536"/>
    <d v="2025-10-18T00:00:00"/>
    <d v="2025-10-22T00:00:00"/>
    <s v="C0022"/>
    <s v="P0111"/>
    <n v="2"/>
    <n v="181.16"/>
    <n v="0"/>
    <n v="25"/>
    <s v="Cash"/>
    <s v="Web"/>
    <s v="Delivered"/>
    <s v=""/>
    <s v=""/>
    <s v="Mona Hegazy"/>
    <s v="Male"/>
    <s v="Zagazig"/>
    <s v="Canal"/>
    <s v="Mona.Hegazy74@gmail.com"/>
    <s v="+2011679819144"/>
    <n v="1981"/>
    <d v="2023-10-20T00:00:00"/>
    <s v="Silver"/>
    <x v="72"/>
    <x v="3"/>
    <x v="16"/>
    <s v="LocalBrand"/>
    <s v="Supplier D"/>
    <n v="139.13999999999999"/>
    <n v="192.97"/>
    <s v="No"/>
    <m/>
    <m/>
    <m/>
    <s v="No"/>
    <m/>
    <m/>
    <m/>
    <m/>
    <n v="362.32"/>
    <n v="0"/>
    <n v="0"/>
    <n v="362.32"/>
    <n v="387.32"/>
    <n v="278.27999999999997"/>
    <n v="59.04000000000002"/>
    <n v="4"/>
    <n v="4"/>
  </r>
  <r>
    <s v="O2025001488"/>
    <x v="703"/>
    <d v="2025-04-02T00:00:00"/>
    <d v="2025-04-06T00:00:00"/>
    <s v="C0244"/>
    <s v="P0064"/>
    <n v="1"/>
    <n v="222.91"/>
    <n v="10"/>
    <n v="35"/>
    <s v="Card"/>
    <s v="Mobile App"/>
    <s v="Canceled"/>
    <s v=""/>
    <s v="FREESHIP"/>
    <s v="Ahmed Abdelrahman"/>
    <s v="Male"/>
    <s v="Zagazig"/>
    <s v="Alexandria Coast"/>
    <s v="Ahmed.Abdelrahman62@yahoo.com"/>
    <s v="+2011191316865"/>
    <n v="2001"/>
    <d v="2023-07-07T00:00:00"/>
    <s v="Silver"/>
    <x v="77"/>
    <x v="2"/>
    <x v="6"/>
    <s v="Nivea"/>
    <s v="Supplier D"/>
    <n v="170.36"/>
    <n v="225.49"/>
    <s v="Yes"/>
    <m/>
    <m/>
    <m/>
    <s v="No"/>
    <s v="New Year"/>
    <d v="2025-02-10T00:00:00"/>
    <d v="2025-04-03T00:00:00"/>
    <s v="Mobile App"/>
    <n v="222.91"/>
    <n v="0.1"/>
    <n v="22.291"/>
    <n v="200.619"/>
    <n v="235.619"/>
    <n v="170.36"/>
    <n v="-4.7410000000000139"/>
    <n v="4"/>
    <n v="2"/>
  </r>
  <r>
    <s v="O2025001489"/>
    <x v="581"/>
    <d v="2025-06-05T00:00:00"/>
    <d v="2025-06-08T00:00:00"/>
    <s v="C0125"/>
    <s v="P0114"/>
    <n v="3"/>
    <n v="251.81"/>
    <n v="10"/>
    <n v="50"/>
    <s v="Cash"/>
    <s v="Web"/>
    <s v="Returned"/>
    <s v="  "/>
    <s v=""/>
    <s v="Ali Ashour"/>
    <s v="Male"/>
    <s v="Mansoura"/>
    <s v="Alexandria Coast"/>
    <s v="Ali.Ashour21@outlook.com"/>
    <s v="+2010073895022"/>
    <n v="1981"/>
    <d v="2022-09-24T00:00:00"/>
    <s v="Silver"/>
    <x v="21"/>
    <x v="0"/>
    <x v="12"/>
    <s v="LocalBrand"/>
    <s v="Supplier C"/>
    <n v="174.2"/>
    <n v="247.43"/>
    <s v="No"/>
    <m/>
    <m/>
    <m/>
    <s v="No"/>
    <m/>
    <m/>
    <m/>
    <m/>
    <n v="755.43000000000006"/>
    <n v="0.1"/>
    <n v="75.543000000000006"/>
    <n v="679.88700000000006"/>
    <n v="729.88700000000006"/>
    <n v="522.59999999999991"/>
    <n v="107.28700000000015"/>
    <n v="3"/>
    <n v="5"/>
  </r>
  <r>
    <s v="O2025001490"/>
    <x v="506"/>
    <d v="2025-03-01T00:00:00"/>
    <d v="2025-03-06T00:00:00"/>
    <s v="C0199"/>
    <s v="P0107"/>
    <n v="1"/>
    <n v="193.14"/>
    <n v="0"/>
    <n v="25"/>
    <s v="Cash"/>
    <s v="Marketplace"/>
    <s v="Delivered"/>
    <s v=""/>
    <s v="SALE34"/>
    <s v="Mohamed Abdelrahman"/>
    <s v="Male"/>
    <s v="Tanta"/>
    <s v="Canal"/>
    <s v="Mohamed.Abdelrahman42@hotmail.com"/>
    <s v="+2011021249589"/>
    <n v="1971"/>
    <d v="2024-12-06T00:00:00"/>
    <s v="Silver"/>
    <x v="8"/>
    <x v="3"/>
    <x v="5"/>
    <s v="LocalBrand"/>
    <s v="Supplier E"/>
    <n v="133.01"/>
    <n v="169.51"/>
    <s v="No"/>
    <m/>
    <m/>
    <m/>
    <s v="No"/>
    <s v="Loyalty Boost"/>
    <d v="2025-04-26T00:00:00"/>
    <d v="2025-05-10T00:00:00"/>
    <s v="Marketplace"/>
    <n v="193.14"/>
    <n v="0"/>
    <n v="0"/>
    <n v="193.14"/>
    <n v="218.14"/>
    <n v="133.01"/>
    <n v="35.129999999999995"/>
    <n v="5"/>
    <n v="1"/>
  </r>
  <r>
    <s v="O2025001491"/>
    <x v="705"/>
    <d v="2025-02-11T00:00:00"/>
    <d v="2025-02-13T00:00:00"/>
    <s v="C0485"/>
    <s v="P0056"/>
    <n v="1"/>
    <n v="128.79"/>
    <n v="15"/>
    <n v="35"/>
    <s v="Cash"/>
    <s v="Mobile App"/>
    <s v="Canceled"/>
    <s v=""/>
    <s v="WELCOME10"/>
    <s v="Omar Said"/>
    <s v="Male"/>
    <s v="Cairo"/>
    <s v="Greater Cairo"/>
    <s v="OMAR.SAID14 @yahoo.com"/>
    <s v="+2010971580579"/>
    <n v="1980"/>
    <d v="2025-10-31T00:00:00"/>
    <s v="Silver"/>
    <x v="100"/>
    <x v="1"/>
    <x v="14"/>
    <s v="Philips"/>
    <s v="Supplier C"/>
    <n v="123.21"/>
    <n v="149.9"/>
    <s v="No"/>
    <d v="2024-04-06T00:00:00"/>
    <s v="Damaged"/>
    <s v="Cash"/>
    <s v="Yes"/>
    <s v="Loyalty Boost"/>
    <d v="2025-03-22T00:00:00"/>
    <d v="2025-04-18T00:00:00"/>
    <s v="Web"/>
    <n v="128.79"/>
    <n v="0.15"/>
    <n v="19.318499999999997"/>
    <n v="109.47149999999999"/>
    <n v="144.47149999999999"/>
    <n v="123.21"/>
    <n v="-48.738500000000002"/>
    <n v="2"/>
    <n v="10"/>
  </r>
  <r>
    <s v="O2025001492"/>
    <x v="545"/>
    <d v="2025-01-07T00:00:00"/>
    <d v="2025-07-08T00:00:00"/>
    <s v="C0044"/>
    <s v="P0051"/>
    <n v="2"/>
    <n v="11.67"/>
    <n v="15"/>
    <n v="0"/>
    <s v="Card"/>
    <s v="Marketplace"/>
    <s v="Delivered"/>
    <s v=""/>
    <s v=""/>
    <s v="Nour Mahmoud"/>
    <s v="Female"/>
    <s v="Cairo"/>
    <s v="Alexandria Coast"/>
    <s v="NOUR.MAHMOUD51@outlook.com"/>
    <s v="+2010662992106"/>
    <n v="1999"/>
    <d v="2024-09-14T00:00:00"/>
    <s v="Platinum"/>
    <x v="123"/>
    <x v="0"/>
    <x v="12"/>
    <s v="Nivea"/>
    <s v="Supplier A"/>
    <n v="11.56"/>
    <n v="13.3"/>
    <s v="No"/>
    <m/>
    <m/>
    <m/>
    <s v="No"/>
    <m/>
    <m/>
    <m/>
    <m/>
    <n v="23.34"/>
    <n v="0.15"/>
    <n v="3.5009999999999999"/>
    <n v="19.838999999999999"/>
    <n v="19.838999999999999"/>
    <n v="23.12"/>
    <n v="-3.2810000000000024"/>
    <n v="182"/>
    <n v="-173"/>
  </r>
  <r>
    <s v="O2025001493"/>
    <x v="490"/>
    <d v="2025-08-12T00:00:00"/>
    <d v="2025-12-09T00:00:00"/>
    <s v="C0269"/>
    <s v="P0055"/>
    <n v="2"/>
    <n v="30.77"/>
    <n v="0"/>
    <n v="0"/>
    <s v="Bank Transfer"/>
    <s v="Web"/>
    <s v="Delivered"/>
    <s v=""/>
    <s v="SALE83"/>
    <s v="Karim Said"/>
    <s v="Female"/>
    <s v="Luxor"/>
    <s v="Canal"/>
    <s v="KARIM.SAID51@hotmail.com"/>
    <s v="+2011821072600"/>
    <n v="1978"/>
    <d v="2022-12-10T00:00:00"/>
    <s v="Gold"/>
    <x v="52"/>
    <x v="0"/>
    <x v="10"/>
    <s v="SEB"/>
    <s v="Supplier C"/>
    <n v="22.54"/>
    <n v="33.46"/>
    <s v="No"/>
    <m/>
    <m/>
    <m/>
    <s v="No"/>
    <s v="Black Friday"/>
    <d v="2025-06-17T00:00:00"/>
    <d v="2025-07-21T00:00:00"/>
    <s v="Mobile App"/>
    <n v="61.54"/>
    <n v="0"/>
    <n v="0"/>
    <n v="61.54"/>
    <n v="61.54"/>
    <n v="45.08"/>
    <n v="16.46"/>
    <n v="119"/>
    <n v="-111"/>
  </r>
  <r>
    <s v="O2025001494"/>
    <x v="551"/>
    <d v="2025-10-29T00:00:00"/>
    <d v="2025-11-05T00:00:00"/>
    <s v="C0057"/>
    <s v="P0099"/>
    <n v="3"/>
    <n v="22.57"/>
    <n v="25"/>
    <n v="50"/>
    <s v="Bank Transfer"/>
    <s v="Mobile App"/>
    <s v="Delivered"/>
    <s v="call before delivery"/>
    <s v=""/>
    <s v="Youssef Mahmoud"/>
    <s v="Female"/>
    <s v="Aswan"/>
    <s v="Canal"/>
    <s v="Youssef.Mahmoud56@yahoo.com"/>
    <s v="+2010281987841"/>
    <n v="2003"/>
    <d v="2025-10-12T00:00:00"/>
    <s v="Bronze"/>
    <x v="46"/>
    <x v="4"/>
    <x v="13"/>
    <s v="L'Oreal"/>
    <s v="Supplier B"/>
    <n v="15.04"/>
    <n v="21.04"/>
    <s v="No"/>
    <m/>
    <m/>
    <m/>
    <s v="No"/>
    <m/>
    <m/>
    <m/>
    <m/>
    <n v="67.710000000000008"/>
    <n v="0.25"/>
    <n v="16.927500000000002"/>
    <n v="50.782500000000006"/>
    <n v="100.7825"/>
    <n v="45.12"/>
    <n v="-44.337499999999991"/>
    <n v="7"/>
    <n v="4"/>
  </r>
  <r>
    <s v="O2025001495"/>
    <x v="679"/>
    <d v="2025-08-22T00:00:00"/>
    <d v="2025-08-25T00:00:00"/>
    <s v="C0319"/>
    <s v="P0162"/>
    <n v="1"/>
    <n v="89.59"/>
    <n v="1"/>
    <n v="0"/>
    <s v="Wallet"/>
    <s v="Mobile App"/>
    <s v="Delivered"/>
    <s v=""/>
    <s v=""/>
    <s v="Mona Samir"/>
    <s v="Male"/>
    <s v="Suez"/>
    <s v="Delta"/>
    <s v="Mona.Samir77 @gmail.com"/>
    <s v="+2011011703948"/>
    <n v="2003"/>
    <d v="2023-04-02T00:00:00"/>
    <s v="Bronze"/>
    <x v="33"/>
    <x v="0"/>
    <x v="2"/>
    <s v="Philips"/>
    <s v="Supplier D"/>
    <n v="67.33"/>
    <n v="99.2"/>
    <s v="No"/>
    <d v="2024-03-25T00:00:00"/>
    <s v="Wrong item"/>
    <s v="Cash"/>
    <s v="Yes"/>
    <m/>
    <m/>
    <m/>
    <m/>
    <n v="89.59"/>
    <n v="0.01"/>
    <n v="0.89590000000000003"/>
    <n v="88.694100000000006"/>
    <n v="88.694100000000006"/>
    <n v="67.33"/>
    <n v="21.364100000000008"/>
    <n v="3"/>
    <n v="7"/>
  </r>
  <r>
    <s v="O2025001496"/>
    <x v="509"/>
    <d v="2025-06-03T00:00:00"/>
    <d v="2025-09-03T00:00:00"/>
    <s v="C0117"/>
    <s v="P0128"/>
    <n v="1"/>
    <n v="227.39"/>
    <n v="0"/>
    <n v="50"/>
    <s v="Cash"/>
    <s v="Mobile App"/>
    <s v="Delivered"/>
    <s v=""/>
    <s v=""/>
    <s v="Mai Adel"/>
    <s v="Female"/>
    <s v="Cairo"/>
    <s v="Canal"/>
    <s v="MAI.ADEL46@yahoo.com"/>
    <s v="+2010031113031"/>
    <n v="1994"/>
    <d v="2023-06-04T00:00:00"/>
    <s v="Silver"/>
    <x v="42"/>
    <x v="2"/>
    <x v="20"/>
    <s v="Samsung"/>
    <s v="Supplier E"/>
    <n v="178"/>
    <n v="250.38"/>
    <s v="No"/>
    <d v="2024-12-25T00:00:00"/>
    <s v="Wrong item"/>
    <s v="Card"/>
    <s v="Yes"/>
    <m/>
    <m/>
    <m/>
    <m/>
    <n v="227.39"/>
    <n v="0"/>
    <n v="0"/>
    <n v="227.39"/>
    <n v="277.39"/>
    <n v="178"/>
    <n v="-0.61000000000001364"/>
    <n v="92"/>
    <n v="96"/>
  </r>
  <r>
    <s v="O2025001497"/>
    <x v="590"/>
    <d v="2025-05-21T00:00:00"/>
    <d v="2025-05-22T00:00:00"/>
    <s v="C0096"/>
    <s v="P0194"/>
    <n v="1"/>
    <n v="22.69"/>
    <n v="2"/>
    <n v="25"/>
    <s v="Card"/>
    <s v="Mobile App"/>
    <s v="In Transit"/>
    <s v=""/>
    <s v=""/>
    <s v="Mohamed Nasser"/>
    <s v="Female"/>
    <s v="Luxor"/>
    <s v="Upper Egypt"/>
    <s v="Mohamed.Nasser78@gmail.com"/>
    <s v="+2010326572493"/>
    <n v="1981"/>
    <d v="2022-10-11T00:00:00"/>
    <s v="Silver"/>
    <x v="52"/>
    <x v="0"/>
    <x v="10"/>
    <s v="SEB"/>
    <s v="Supplier A"/>
    <n v="17.04"/>
    <n v="24.34"/>
    <s v="No"/>
    <m/>
    <m/>
    <m/>
    <s v="No"/>
    <m/>
    <m/>
    <m/>
    <m/>
    <n v="22.69"/>
    <n v="0.02"/>
    <n v="0.45380000000000004"/>
    <n v="22.2362"/>
    <n v="47.236199999999997"/>
    <n v="17.04"/>
    <n v="-19.803799999999999"/>
    <n v="1"/>
    <n v="3"/>
  </r>
  <r>
    <s v="O2025001498"/>
    <x v="629"/>
    <d v="2025-03-04T00:00:00"/>
    <d v="2025-03-13T00:00:00"/>
    <s v="C0009"/>
    <s v="P0133"/>
    <n v="2"/>
    <n v="259.05"/>
    <n v="10"/>
    <n v="25"/>
    <s v="Card"/>
    <s v="Web"/>
    <s v="Delivered"/>
    <s v="late delivery"/>
    <s v=""/>
    <s v="Ahmed Nasser"/>
    <s v="Female"/>
    <s v="Ismailia"/>
    <s v="Canal"/>
    <s v="Ahmed.Nasser19 @yahoo.com"/>
    <s v="+2010076170881"/>
    <n v="1995"/>
    <d v="2023-02-07T00:00:00"/>
    <s v="Platinum"/>
    <x v="97"/>
    <x v="1"/>
    <x v="21"/>
    <s v="Samsung"/>
    <s v="Supplier B"/>
    <n v="168.98"/>
    <n v="242.86"/>
    <s v="No"/>
    <m/>
    <m/>
    <m/>
    <s v="No"/>
    <m/>
    <m/>
    <m/>
    <m/>
    <n v="518.1"/>
    <n v="0.1"/>
    <n v="51.81"/>
    <n v="466.29"/>
    <n v="491.29"/>
    <n v="337.96"/>
    <n v="103.33000000000004"/>
    <n v="9"/>
    <n v="0"/>
  </r>
  <r>
    <s v="O2025001499"/>
    <x v="596"/>
    <d v="2025-08-20T00:00:00"/>
    <d v="2025-08-23T00:00:00"/>
    <s v="C0484"/>
    <s v="P0095"/>
    <n v="1"/>
    <n v="171.02"/>
    <n v="0"/>
    <n v="15"/>
    <s v="Wallet"/>
    <s v="Mobile App"/>
    <s v="Returned"/>
    <s v=""/>
    <s v="SALE58"/>
    <s v="Mona Said"/>
    <s v="Female"/>
    <s v="Suez"/>
    <s v="Canal"/>
    <s v="Mona.Said90@yahoo.com"/>
    <s v="+2010209702214"/>
    <n v="1982"/>
    <d v="2022-10-03T00:00:00"/>
    <s v="Platinum"/>
    <x v="12"/>
    <x v="0"/>
    <x v="10"/>
    <s v="Philips"/>
    <s v="Supplier B"/>
    <n v="102.32"/>
    <n v="157.22"/>
    <s v="No"/>
    <m/>
    <m/>
    <m/>
    <s v="No"/>
    <s v="Loyalty Boost"/>
    <d v="2025-09-21T00:00:00"/>
    <d v="2025-11-17T00:00:00"/>
    <s v="All"/>
    <n v="171.02"/>
    <n v="0"/>
    <n v="0"/>
    <n v="171.02"/>
    <n v="186.02"/>
    <n v="102.32"/>
    <n v="53.700000000000017"/>
    <n v="3"/>
    <n v="1"/>
  </r>
  <r>
    <s v="O2025001500"/>
    <x v="616"/>
    <d v="2025-10-17T00:00:00"/>
    <d v="2025-10-21T00:00:00"/>
    <s v="C0211"/>
    <s v="P0041"/>
    <n v="1"/>
    <n v="3.17"/>
    <n v="0"/>
    <n v="35"/>
    <s v="Wallet"/>
    <s v="Mobile App"/>
    <s v="Canceled"/>
    <s v="call before delivery"/>
    <s v="SALE77"/>
    <s v="Aya Mahmoud"/>
    <s v="Female"/>
    <s v="Mansoura"/>
    <s v="Delta"/>
    <s v="AYA.MAHMOUD9 @hotmail.com"/>
    <s v="+2010269951253"/>
    <n v="1982"/>
    <d v="2022-10-26T00:00:00"/>
    <s v="Silver"/>
    <x v="56"/>
    <x v="0"/>
    <x v="12"/>
    <s v="Samsung"/>
    <s v="Supplier A"/>
    <n v="2.42"/>
    <n v="3.15"/>
    <s v="No"/>
    <m/>
    <m/>
    <m/>
    <s v="No"/>
    <s v="New Year"/>
    <d v="2024-03-24T00:00:00"/>
    <d v="2024-05-01T00:00:00"/>
    <s v="Web"/>
    <n v="3.17"/>
    <n v="0"/>
    <n v="0"/>
    <n v="3.17"/>
    <n v="38.17"/>
    <n v="2.42"/>
    <n v="-34.25"/>
    <n v="4"/>
    <n v="2"/>
  </r>
  <r>
    <s v="O2025001501"/>
    <x v="544"/>
    <d v="2025-05-17T00:00:00"/>
    <d v="2025-05-21T00:00:00"/>
    <s v="C0169"/>
    <s v="P0075"/>
    <n v="3"/>
    <n v="261.38"/>
    <n v="15"/>
    <n v="50"/>
    <s v="Card"/>
    <s v="Web"/>
    <s v="In Transit"/>
    <s v="call before delivery"/>
    <s v=""/>
    <s v="Mai Abdelrahman"/>
    <s v="Male"/>
    <s v="Ismailia"/>
    <s v="Alexandria Coast"/>
    <s v="Mai.Abdelrahman76@outlook.com"/>
    <s v="+2011091129610"/>
    <n v="1999"/>
    <d v="2023-01-21T00:00:00"/>
    <s v="Gold"/>
    <x v="84"/>
    <x v="4"/>
    <x v="19"/>
    <s v="LocalBrand"/>
    <s v="Supplier A"/>
    <n v="0"/>
    <n v="234.55"/>
    <s v="No"/>
    <m/>
    <m/>
    <m/>
    <s v="No"/>
    <m/>
    <m/>
    <m/>
    <m/>
    <n v="784.14"/>
    <n v="0.15"/>
    <n v="117.621"/>
    <n v="666.51900000000001"/>
    <n v="716.51900000000001"/>
    <n v="0"/>
    <n v="616.51900000000001"/>
    <n v="4"/>
    <n v="-141"/>
  </r>
  <r>
    <s v="O2025001502"/>
    <x v="674"/>
    <d v="2025-04-26T00:00:00"/>
    <d v="2025-04-30T00:00:00"/>
    <s v="C0146"/>
    <s v="P0099"/>
    <n v="1"/>
    <n v="21"/>
    <n v="0"/>
    <n v="35"/>
    <s v="Bank Transfer"/>
    <s v="Mobile App"/>
    <s v="Delivered"/>
    <s v=""/>
    <s v=""/>
    <s v="Mostafa Nasser"/>
    <s v="Male"/>
    <s v="Mansoura"/>
    <s v="Delta"/>
    <s v="MOSTAFA.NASSER40@yahoo.com"/>
    <s v="+2010779321806"/>
    <n v="1993"/>
    <d v="2023-12-08T00:00:00"/>
    <s v="Platinum"/>
    <x v="46"/>
    <x v="4"/>
    <x v="13"/>
    <s v="L'Oreal"/>
    <s v="Supplier B"/>
    <n v="15.04"/>
    <n v="21.04"/>
    <s v="No"/>
    <m/>
    <m/>
    <m/>
    <s v="No"/>
    <m/>
    <m/>
    <m/>
    <m/>
    <n v="21"/>
    <n v="0"/>
    <n v="0"/>
    <n v="21"/>
    <n v="56"/>
    <n v="15.04"/>
    <n v="-29.04"/>
    <n v="4"/>
    <n v="0"/>
  </r>
  <r>
    <s v="O2025001503"/>
    <x v="575"/>
    <d v="2025-01-05T00:00:00"/>
    <d v="2025-01-10T00:00:00"/>
    <s v="C0004"/>
    <s v="P0034"/>
    <n v="1"/>
    <n v="65.790000000000006"/>
    <n v="0"/>
    <n v="15"/>
    <s v="Bank Transfer"/>
    <s v="Web"/>
    <s v="Returned"/>
    <s v=""/>
    <s v=""/>
    <s v="Karim Nasser"/>
    <s v="Male"/>
    <s v="Cairo"/>
    <s v="Greater Cairo"/>
    <s v="KARIM.NASSER11@yahoo.com"/>
    <s v="+2010049698687"/>
    <n v="1993"/>
    <d v="2023-10-10T00:00:00"/>
    <s v="Bronze"/>
    <x v="48"/>
    <x v="0"/>
    <x v="2"/>
    <s v="Samsung"/>
    <s v="Supplier B"/>
    <n v="53.2"/>
    <n v="76.59"/>
    <s v="No"/>
    <m/>
    <m/>
    <m/>
    <s v="No"/>
    <m/>
    <m/>
    <m/>
    <m/>
    <n v="65.790000000000006"/>
    <n v="0"/>
    <n v="0"/>
    <n v="65.790000000000006"/>
    <n v="80.790000000000006"/>
    <n v="53.2"/>
    <n v="-2.4099999999999966"/>
    <n v="5"/>
    <n v="4"/>
  </r>
  <r>
    <s v="O2025001504"/>
    <x v="619"/>
    <d v="2025-01-09T00:00:00"/>
    <d v="2025-01-18T00:00:00"/>
    <s v="C0354"/>
    <s v="P0037"/>
    <n v="1"/>
    <n v="233.88"/>
    <n v="1"/>
    <n v="35"/>
    <s v="Cash"/>
    <s v="Mobile App"/>
    <s v="Returned"/>
    <s v=""/>
    <s v=""/>
    <s v="Rania Nasser"/>
    <s v="Male"/>
    <s v="Aswan"/>
    <s v="Canal"/>
    <s v="RANIA.NASSER94@outlook.com"/>
    <s v="+2011099897627"/>
    <n v="1978"/>
    <d v="2025-07-26T00:00:00"/>
    <s v="Bronze"/>
    <x v="51"/>
    <x v="4"/>
    <x v="9"/>
    <s v="Nivea"/>
    <s v="Supplier D"/>
    <n v="174.75"/>
    <n v="250.74"/>
    <s v="No"/>
    <m/>
    <m/>
    <m/>
    <s v="No"/>
    <m/>
    <m/>
    <m/>
    <m/>
    <n v="233.88"/>
    <n v="0.01"/>
    <n v="2.3388"/>
    <n v="231.5412"/>
    <n v="266.5412"/>
    <n v="174.75"/>
    <n v="21.791200000000003"/>
    <n v="9"/>
    <n v="-112"/>
  </r>
  <r>
    <s v="O2025001505"/>
    <x v="415"/>
    <m/>
    <d v="2025-09-24T00:00:00"/>
    <s v="C0291"/>
    <s v="P0076"/>
    <n v="3"/>
    <n v="50.75"/>
    <n v="10"/>
    <n v="15"/>
    <s v="Card"/>
    <s v="Mobile App"/>
    <s v="Delivered"/>
    <s v="late delivery"/>
    <s v=""/>
    <s v="Karim Abdelrahman"/>
    <s v="Female"/>
    <s v="Zagazig"/>
    <s v="Upper Egypt"/>
    <s v="Karim.Abdelrahman78@hotmail.com"/>
    <s v="+2011145489021"/>
    <n v="1982"/>
    <d v="2024-09-24T00:00:00"/>
    <s v="Gold"/>
    <x v="141"/>
    <x v="1"/>
    <x v="11"/>
    <s v="Nike"/>
    <s v="Supplier A"/>
    <n v="44.57"/>
    <n v="54.9"/>
    <s v="No"/>
    <m/>
    <m/>
    <m/>
    <s v="No"/>
    <m/>
    <m/>
    <m/>
    <m/>
    <n v="152.25"/>
    <n v="0.1"/>
    <n v="15.225000000000001"/>
    <n v="137.02500000000001"/>
    <n v="152.02500000000001"/>
    <n v="133.71"/>
    <n v="-11.685000000000002"/>
    <m/>
    <m/>
  </r>
  <r>
    <s v="O2025001506"/>
    <x v="388"/>
    <d v="2025-03-06T00:00:00"/>
    <d v="2025-03-10T00:00:00"/>
    <s v="C0393"/>
    <s v="P0113"/>
    <n v="1"/>
    <n v="194.26"/>
    <n v="15"/>
    <n v="15"/>
    <s v="Cash"/>
    <s v="Web"/>
    <s v="Returned"/>
    <s v=""/>
    <s v=""/>
    <s v="Rania Hegazy"/>
    <s v="Female"/>
    <s v="Luxor"/>
    <s v="Alexandria Coast"/>
    <s v="Rania.Hegazy51 @hotmail.com"/>
    <s v="+2010389867241"/>
    <n v="1982"/>
    <d v="2024-06-16T00:00:00"/>
    <s v="Bronze"/>
    <x v="68"/>
    <x v="1"/>
    <x v="15"/>
    <s v="Nike"/>
    <s v="Supplier C"/>
    <n v="140.33000000000001"/>
    <n v="175.82"/>
    <s v="No"/>
    <m/>
    <m/>
    <m/>
    <s v="No"/>
    <m/>
    <m/>
    <m/>
    <m/>
    <n v="194.26"/>
    <n v="0.15"/>
    <n v="29.138999999999996"/>
    <n v="165.12099999999998"/>
    <n v="180.12099999999998"/>
    <n v="140.33000000000001"/>
    <n v="9.7909999999999684"/>
    <n v="4"/>
    <n v="3"/>
  </r>
  <r>
    <s v="O2025001507"/>
    <x v="620"/>
    <d v="2025-01-25T00:00:00"/>
    <m/>
    <s v="C0364"/>
    <s v="P0174"/>
    <n v="2"/>
    <n v="281.69"/>
    <n v="20"/>
    <n v="25"/>
    <s v="Bank Transfer"/>
    <s v="Mobile App"/>
    <s v="Canceled"/>
    <s v=""/>
    <s v="SALE60"/>
    <s v="Yara Hegazy"/>
    <s v="Female"/>
    <s v="Zagazig"/>
    <s v="Alexandria Coast"/>
    <s v="Yara.Hegazy21@hotmail.com"/>
    <s v="+2011055575413"/>
    <n v="1995"/>
    <d v="2023-09-15T00:00:00"/>
    <s v="Platinum"/>
    <x v="90"/>
    <x v="4"/>
    <x v="13"/>
    <s v="Samsung"/>
    <s v="Supplier B"/>
    <n v="181.44"/>
    <n v="245.41"/>
    <s v="No"/>
    <m/>
    <m/>
    <m/>
    <s v="No"/>
    <s v="Summer Sale"/>
    <d v="2025-07-27T00:00:00"/>
    <d v="2025-08-20T00:00:00"/>
    <s v="Mobile App"/>
    <n v="563.38"/>
    <n v="0.2"/>
    <n v="112.676"/>
    <n v="450.70400000000001"/>
    <n v="475.70400000000001"/>
    <n v="362.88"/>
    <n v="62.824000000000012"/>
    <m/>
    <n v="2"/>
  </r>
  <r>
    <s v="O2025001508"/>
    <x v="409"/>
    <d v="2025-09-29T00:00:00"/>
    <d v="2025-04-10T00:00:00"/>
    <s v="C0190"/>
    <s v="P0157"/>
    <n v="2"/>
    <n v="14.09"/>
    <n v="20"/>
    <n v="15"/>
    <s v="Cash"/>
    <s v="Mobile App"/>
    <s v="Delivered"/>
    <s v=""/>
    <s v=""/>
    <s v="Ali Kamel"/>
    <s v="Male"/>
    <s v="Suez"/>
    <s v="Upper Egypt"/>
    <s v="Ali.Kamel23@hotmail.com"/>
    <s v="+2011830764946"/>
    <n v="1991"/>
    <d v="2024-01-09T00:00:00"/>
    <s v=""/>
    <x v="19"/>
    <x v="4"/>
    <x v="13"/>
    <s v="SEB"/>
    <s v="Supplier E"/>
    <n v="0"/>
    <n v="15.94"/>
    <s v="No"/>
    <m/>
    <m/>
    <m/>
    <s v="No"/>
    <m/>
    <m/>
    <m/>
    <m/>
    <n v="28.18"/>
    <n v="0.2"/>
    <n v="5.6360000000000001"/>
    <n v="22.544"/>
    <n v="37.543999999999997"/>
    <n v="0"/>
    <n v="7.5440000000000005"/>
    <n v="-172"/>
    <n v="4"/>
  </r>
  <r>
    <s v="O2025001509"/>
    <x v="458"/>
    <d v="2025-03-07T00:00:00"/>
    <d v="2025-03-14T00:00:00"/>
    <s v="C0107"/>
    <s v="P0117"/>
    <n v="1"/>
    <n v="134.24"/>
    <n v="15"/>
    <n v="50"/>
    <s v="Bank Transfer"/>
    <s v="Mobile App"/>
    <s v="Delivered"/>
    <s v="  "/>
    <s v=""/>
    <s v="Sara Ashour"/>
    <s v="Female"/>
    <s v="Cairo"/>
    <s v="Canal"/>
    <s v="Sara.Ashour70@outlook.com"/>
    <s v="+2010606441359"/>
    <n v="1973"/>
    <d v="2023-09-05T00:00:00"/>
    <s v="Bronze"/>
    <x v="10"/>
    <x v="3"/>
    <x v="8"/>
    <s v="Nike"/>
    <s v="Supplier C"/>
    <n v="84.31"/>
    <n v="121.52"/>
    <s v="No"/>
    <m/>
    <m/>
    <m/>
    <s v="No"/>
    <m/>
    <m/>
    <m/>
    <m/>
    <n v="134.24"/>
    <n v="0.15"/>
    <n v="20.135999999999999"/>
    <n v="114.10400000000001"/>
    <n v="164.10400000000001"/>
    <n v="84.31"/>
    <n v="-20.205999999999989"/>
    <n v="7"/>
    <n v="-88"/>
  </r>
  <r>
    <s v="O2025001510"/>
    <x v="495"/>
    <d v="2025-04-08T00:00:00"/>
    <d v="2025-04-20T00:00:00"/>
    <s v="C0220"/>
    <s v="P0084"/>
    <n v="1"/>
    <n v="36.200000000000003"/>
    <n v="25"/>
    <n v="15"/>
    <s v="Bank Transfer"/>
    <s v="Mobile App"/>
    <s v="Delivered"/>
    <s v=""/>
    <s v="SALE77"/>
    <s v="Laila Adel"/>
    <s v="Male"/>
    <s v="Luxor"/>
    <s v="Upper Egypt"/>
    <s v="LAILA.ADEL98@yahoo.com"/>
    <s v="+2010097708180"/>
    <n v="1984"/>
    <d v="2022-11-23T00:00:00"/>
    <s v="Gold"/>
    <x v="124"/>
    <x v="2"/>
    <x v="20"/>
    <s v="L'Oreal"/>
    <s v="Supplier C"/>
    <n v="0"/>
    <n v="41.39"/>
    <s v="No"/>
    <m/>
    <m/>
    <m/>
    <s v="No"/>
    <s v="New Year"/>
    <d v="2024-03-24T00:00:00"/>
    <d v="2024-05-01T00:00:00"/>
    <s v="Web"/>
    <n v="36.200000000000003"/>
    <n v="0.25"/>
    <n v="9.0500000000000007"/>
    <n v="27.150000000000002"/>
    <n v="42.150000000000006"/>
    <n v="0"/>
    <n v="12.150000000000002"/>
    <n v="12"/>
    <n v="5"/>
  </r>
  <r>
    <s v="O2025001511"/>
    <x v="399"/>
    <d v="2025-11-24T00:00:00"/>
    <d v="2025-11-26T00:00:00"/>
    <s v="C0218"/>
    <s v="P0105"/>
    <n v="2"/>
    <n v="35.950000000000003"/>
    <n v="25"/>
    <n v="15"/>
    <s v="Wallet"/>
    <s v="Mobile App"/>
    <s v="Delivered"/>
    <s v=""/>
    <s v="SALE58"/>
    <s v="Mohamed Adel"/>
    <s v="Female"/>
    <s v="Ismailia"/>
    <s v="Delta"/>
    <s v="Mohamed.Adel16@yahoo.com"/>
    <s v="+2011260895464"/>
    <n v="1990"/>
    <d v="2024-11-14T00:00:00"/>
    <s v="Silver"/>
    <x v="38"/>
    <x v="4"/>
    <x v="18"/>
    <s v="Xiaomi"/>
    <s v="Supplier A"/>
    <n v="23.13"/>
    <n v="35.14"/>
    <s v="No"/>
    <m/>
    <m/>
    <m/>
    <s v="No"/>
    <s v="Loyalty Boost"/>
    <d v="2025-09-21T00:00:00"/>
    <d v="2025-11-17T00:00:00"/>
    <s v="All"/>
    <n v="71.900000000000006"/>
    <n v="0.25"/>
    <n v="17.975000000000001"/>
    <n v="53.925000000000004"/>
    <n v="68.925000000000011"/>
    <n v="46.26"/>
    <n v="-7.3349999999999937"/>
    <n v="2"/>
    <n v="3"/>
  </r>
  <r>
    <s v="O2025001512"/>
    <x v="451"/>
    <d v="2025-03-24T00:00:00"/>
    <d v="2025-03-29T00:00:00"/>
    <s v="C0151"/>
    <s v="P0186"/>
    <n v="1"/>
    <n v="82.27"/>
    <n v="0"/>
    <n v="0"/>
    <s v="Bank Transfer"/>
    <s v="Mobile App"/>
    <s v="Delivered"/>
    <s v=""/>
    <s v=""/>
    <s v="Nour Mahmoud"/>
    <s v="Male"/>
    <s v="Cairo"/>
    <s v="Canal"/>
    <s v="Nour.Mahmoud76@yahoo.com"/>
    <s v="+2010336175284"/>
    <n v="2004"/>
    <d v="2023-06-09T00:00:00"/>
    <s v="Bronze"/>
    <x v="147"/>
    <x v="4"/>
    <x v="18"/>
    <s v="Nivea"/>
    <s v="Supplier D"/>
    <n v="58.66"/>
    <n v="73.38"/>
    <s v="No"/>
    <m/>
    <m/>
    <m/>
    <s v="No"/>
    <m/>
    <m/>
    <m/>
    <m/>
    <n v="82.27"/>
    <n v="0"/>
    <n v="0"/>
    <n v="82.27"/>
    <n v="82.27"/>
    <n v="58.66"/>
    <n v="23.61"/>
    <n v="5"/>
    <n v="3"/>
  </r>
  <r>
    <s v="O2025001513"/>
    <x v="469"/>
    <d v="2025-12-05T00:00:00"/>
    <d v="2025-05-16T00:00:00"/>
    <s v="C0215"/>
    <s v="P0040"/>
    <n v="2"/>
    <n v="104.11"/>
    <n v="0"/>
    <n v="50"/>
    <s v="Card"/>
    <s v="Mobile App"/>
    <s v="Delivered"/>
    <s v="VIP"/>
    <s v=""/>
    <s v="Omar Ashour"/>
    <s v="Male"/>
    <s v="Giza"/>
    <s v="Greater Cairo"/>
    <s v="Omar.Ashour50@hotmail.com"/>
    <s v="+2011812340696"/>
    <n v="1988"/>
    <d v="2024-07-08T00:00:00"/>
    <s v="Bronze"/>
    <x v="55"/>
    <x v="1"/>
    <x v="14"/>
    <s v="L'Oreal"/>
    <s v="Supplier A"/>
    <n v="88.23"/>
    <n v="104.02"/>
    <s v="No"/>
    <m/>
    <m/>
    <m/>
    <s v="No"/>
    <m/>
    <m/>
    <m/>
    <m/>
    <n v="208.22"/>
    <n v="0"/>
    <n v="0"/>
    <n v="208.22"/>
    <n v="258.22000000000003"/>
    <n v="176.46"/>
    <n v="-18.240000000000009"/>
    <n v="-203"/>
    <n v="210"/>
  </r>
  <r>
    <s v="O2025001514"/>
    <x v="459"/>
    <d v="2025-06-06T00:00:00"/>
    <d v="2025-06-09T00:00:00"/>
    <s v="C0367"/>
    <s v="P0092"/>
    <n v="3"/>
    <n v="176.56"/>
    <n v="0"/>
    <n v="15"/>
    <s v="Card"/>
    <s v="Mobile App"/>
    <s v="Returned"/>
    <s v=""/>
    <s v="SALE73"/>
    <s v="Hager Gomaa"/>
    <s v="Male"/>
    <s v="Suez"/>
    <s v="Upper Egypt"/>
    <s v="Hager.Gomaa98@outlook.com"/>
    <s v="+2011082599824"/>
    <n v="1985"/>
    <d v="2023-01-09T00:00:00"/>
    <s v=""/>
    <x v="82"/>
    <x v="0"/>
    <x v="2"/>
    <s v="Adidas"/>
    <s v="Supplier C"/>
    <n v="119.99"/>
    <n v="168.92"/>
    <s v="No"/>
    <m/>
    <m/>
    <m/>
    <s v="No"/>
    <s v="New Year"/>
    <d v="2024-09-02T00:00:00"/>
    <d v="2024-10-02T00:00:00"/>
    <s v="All"/>
    <n v="529.68000000000006"/>
    <n v="0"/>
    <n v="0"/>
    <n v="529.68000000000006"/>
    <n v="544.68000000000006"/>
    <n v="359.96999999999997"/>
    <n v="154.71000000000009"/>
    <n v="3"/>
    <n v="61"/>
  </r>
  <r>
    <s v="O2025001515"/>
    <x v="479"/>
    <d v="2025-08-11T00:00:00"/>
    <d v="2025-11-15T00:00:00"/>
    <s v="C0052"/>
    <s v="P0009"/>
    <n v="1"/>
    <n v="176.81"/>
    <n v="2"/>
    <n v="0"/>
    <s v="Cash"/>
    <s v="Marketplace"/>
    <s v="Delivered"/>
    <s v="late delivery"/>
    <s v="SALE58"/>
    <s v="Mai Gomaa"/>
    <s v="Male"/>
    <s v="Zagazig"/>
    <s v="Greater Cairo"/>
    <s v="MAI.GOMAA17@yahoo.com"/>
    <s v="+2011646827161"/>
    <n v="1985"/>
    <d v="2024-02-17T00:00:00"/>
    <s v="Bronze"/>
    <x v="14"/>
    <x v="0"/>
    <x v="12"/>
    <s v="SEB"/>
    <s v="Supplier B"/>
    <n v="0"/>
    <n v="162.69"/>
    <s v="No"/>
    <m/>
    <m/>
    <m/>
    <s v="No"/>
    <s v="Loyalty Boost"/>
    <d v="2025-09-21T00:00:00"/>
    <d v="2025-11-17T00:00:00"/>
    <s v="All"/>
    <n v="176.81"/>
    <n v="0.02"/>
    <n v="3.5362"/>
    <n v="173.27379999999999"/>
    <n v="173.27379999999999"/>
    <n v="0"/>
    <n v="173.27379999999999"/>
    <n v="96"/>
    <n v="-84"/>
  </r>
  <r>
    <s v="O2025001516"/>
    <x v="425"/>
    <d v="2025-05-07T00:00:00"/>
    <d v="2025-07-14T00:00:00"/>
    <s v="C0288"/>
    <s v="P0070"/>
    <n v="2"/>
    <n v="41.11"/>
    <n v="30"/>
    <n v="50"/>
    <s v="Cash"/>
    <s v="Mobile App"/>
    <s v="Returned"/>
    <s v=""/>
    <s v="NEWUSER"/>
    <s v="Ali Ibrahim"/>
    <s v="Female"/>
    <s v="Mansoura"/>
    <s v="Upper Egypt"/>
    <s v="Ali.Ibrahim18@gmail.com"/>
    <s v="+2011665940280"/>
    <n v="1985"/>
    <d v="2023-03-10T00:00:00"/>
    <s v="Gold"/>
    <x v="29"/>
    <x v="3"/>
    <x v="16"/>
    <s v="Xiaomi"/>
    <s v="Supplier B"/>
    <n v="36.21"/>
    <n v="46.82"/>
    <s v="Yes"/>
    <d v="2025-10-13T00:00:00"/>
    <s v="Size issue"/>
    <s v="Cash"/>
    <s v="Yes"/>
    <s v="Weekend Flash"/>
    <d v="2024-05-09T00:00:00"/>
    <d v="2024-06-01T00:00:00"/>
    <s v="All"/>
    <n v="82.22"/>
    <n v="0.3"/>
    <n v="24.666"/>
    <n v="57.554000000000002"/>
    <n v="107.554"/>
    <n v="72.42"/>
    <n v="-64.866"/>
    <n v="68"/>
    <n v="120"/>
  </r>
  <r>
    <s v="O2025001517"/>
    <x v="485"/>
    <d v="2025-12-22T00:00:00"/>
    <d v="2025-12-24T00:00:00"/>
    <s v="C0302"/>
    <s v="P0062"/>
    <n v="1"/>
    <n v="80.59"/>
    <n v="15"/>
    <n v="35"/>
    <s v="Cash"/>
    <s v="Marketplace"/>
    <s v="Returned"/>
    <s v=""/>
    <s v="SALE13"/>
    <s v="Nada Samir"/>
    <s v="Female"/>
    <s v="Luxor"/>
    <s v="Greater Cairo"/>
    <s v="NADA.SAMIR77@outlook.com"/>
    <s v="+2011434775077"/>
    <n v="2003"/>
    <d v="2022-09-18T00:00:00"/>
    <s v="Bronze"/>
    <x v="74"/>
    <x v="4"/>
    <x v="24"/>
    <s v="Philips"/>
    <s v="Supplier A"/>
    <n v="60.71"/>
    <n v="73.680000000000007"/>
    <s v="No"/>
    <m/>
    <m/>
    <m/>
    <s v="No"/>
    <s v="Ramadan Deals"/>
    <d v="2025-08-11T00:00:00"/>
    <d v="2025-10-02T00:00:00"/>
    <s v="Mobile App"/>
    <n v="80.59"/>
    <n v="0.15"/>
    <n v="12.0885"/>
    <n v="68.501500000000007"/>
    <n v="103.50150000000001"/>
    <n v="60.71"/>
    <n v="-27.208499999999994"/>
    <n v="2"/>
    <n v="4"/>
  </r>
  <r>
    <s v="O2025001518"/>
    <x v="455"/>
    <d v="2025-10-28T00:00:00"/>
    <d v="2025-10-29T00:00:00"/>
    <s v="C0030"/>
    <s v="P0032"/>
    <n v="1"/>
    <n v="171.92"/>
    <n v="0"/>
    <n v="15"/>
    <s v="Cash"/>
    <s v="Mobile App"/>
    <s v="Delivered"/>
    <s v=""/>
    <s v=""/>
    <s v="Hager Mahmoud"/>
    <s v="Male"/>
    <s v="Tanta"/>
    <s v="Canal"/>
    <s v="Hager.Mahmoud84@hotmail.com"/>
    <s v="+2010128665737"/>
    <n v="1986"/>
    <d v="2025-09-15T00:00:00"/>
    <s v="Platinum"/>
    <x v="20"/>
    <x v="3"/>
    <x v="8"/>
    <s v="SEB"/>
    <s v="Supplier A"/>
    <n v="0"/>
    <n v="174.1"/>
    <s v="No"/>
    <m/>
    <m/>
    <m/>
    <s v="No"/>
    <m/>
    <m/>
    <m/>
    <m/>
    <n v="171.92"/>
    <n v="0"/>
    <n v="0"/>
    <n v="171.92"/>
    <n v="186.92"/>
    <n v="0"/>
    <n v="156.91999999999999"/>
    <n v="1"/>
    <n v="2"/>
  </r>
  <r>
    <s v="O2025001519"/>
    <x v="561"/>
    <d v="2025-12-31T00:00:00"/>
    <d v="2026-01-09T00:00:00"/>
    <s v="C0449"/>
    <s v="P0158"/>
    <n v="1"/>
    <n v="43.95"/>
    <n v="5"/>
    <n v="50"/>
    <s v="Card"/>
    <s v="Mobile App"/>
    <s v="Returned"/>
    <s v=""/>
    <s v="WELCOME10"/>
    <s v="Hassan Ashour"/>
    <s v="Female"/>
    <s v="Mansoura"/>
    <s v="Greater Cairo"/>
    <s v="Hassan.Ashour28@hotmail.com"/>
    <s v="+2011921402023"/>
    <n v="1976"/>
    <d v="2025-01-05T00:00:00"/>
    <s v="Silver"/>
    <x v="40"/>
    <x v="2"/>
    <x v="6"/>
    <s v="Adidas"/>
    <s v="Supplier D"/>
    <n v="27.09"/>
    <n v="39.1"/>
    <s v="Yes"/>
    <m/>
    <m/>
    <m/>
    <s v="No"/>
    <s v="Loyalty Boost"/>
    <d v="2025-03-22T00:00:00"/>
    <d v="2025-04-18T00:00:00"/>
    <s v="Web"/>
    <n v="43.95"/>
    <n v="0.05"/>
    <n v="2.1975000000000002"/>
    <n v="41.752500000000005"/>
    <n v="91.752499999999998"/>
    <n v="27.09"/>
    <n v="-35.337499999999991"/>
    <n v="9"/>
    <n v="7"/>
  </r>
  <r>
    <s v="O2025001520"/>
    <x v="586"/>
    <d v="2025-08-04T00:00:00"/>
    <d v="2025-08-08T00:00:00"/>
    <s v="C0439"/>
    <s v="P0086"/>
    <n v="2"/>
    <n v="136.69999999999999"/>
    <n v="0"/>
    <n v="35"/>
    <s v="Card"/>
    <s v="Web"/>
    <s v="Delivered"/>
    <s v=""/>
    <s v=""/>
    <s v="Doaa Abdelrahman"/>
    <s v="Male"/>
    <s v="Ismailia"/>
    <s v="Canal"/>
    <s v="Doaa.Abdelrahman47@gmail.com"/>
    <s v="+2011565494879"/>
    <n v="1978"/>
    <d v="2023-07-12T00:00:00"/>
    <s v="Bronze"/>
    <x v="44"/>
    <x v="3"/>
    <x v="5"/>
    <s v="SEB"/>
    <s v="Supplier A"/>
    <n v="130.01"/>
    <n v="159.01"/>
    <s v="No"/>
    <m/>
    <m/>
    <m/>
    <s v="No"/>
    <m/>
    <m/>
    <m/>
    <m/>
    <n v="273.39999999999998"/>
    <n v="0"/>
    <n v="0"/>
    <n v="273.39999999999998"/>
    <n v="308.39999999999998"/>
    <n v="260.02"/>
    <n v="-21.620000000000005"/>
    <n v="4"/>
    <n v="10"/>
  </r>
  <r>
    <s v="O2025001521"/>
    <x v="390"/>
    <d v="2025-07-27T00:00:00"/>
    <d v="2025-08-01T00:00:00"/>
    <s v="C0079"/>
    <s v="P0087"/>
    <n v="1"/>
    <n v="70.97"/>
    <n v="5"/>
    <n v="25"/>
    <s v="Cash"/>
    <s v="Web"/>
    <s v="Canceled"/>
    <s v=""/>
    <s v="SALE60"/>
    <s v="Hager El-Sayed"/>
    <s v="Female"/>
    <s v="Cairo"/>
    <s v="Delta"/>
    <s v="Hager.El-Sayed60@hotmail.com"/>
    <s v="+2010390614021"/>
    <n v="1988"/>
    <d v="2023-10-26T00:00:00"/>
    <s v="Silver"/>
    <x v="34"/>
    <x v="2"/>
    <x v="6"/>
    <s v="L'Oreal"/>
    <s v="Supplier E"/>
    <n v="51.94"/>
    <n v="65.14"/>
    <s v="No"/>
    <m/>
    <m/>
    <m/>
    <s v="No"/>
    <s v="Summer Sale"/>
    <d v="2025-07-27T00:00:00"/>
    <d v="2025-08-20T00:00:00"/>
    <s v="Mobile App"/>
    <n v="70.97"/>
    <n v="0.05"/>
    <n v="3.5485000000000002"/>
    <n v="67.421499999999995"/>
    <n v="92.421499999999995"/>
    <n v="51.94"/>
    <n v="-9.5185000000000031"/>
    <n v="5"/>
    <n v="5"/>
  </r>
  <r>
    <s v="O2025001522"/>
    <x v="465"/>
    <d v="2025-10-13T00:00:00"/>
    <m/>
    <s v="C0323"/>
    <s v="P0068"/>
    <n v="2"/>
    <n v="131.47999999999999"/>
    <n v="0"/>
    <n v="25"/>
    <s v="Bank Transfer"/>
    <s v="Marketplace"/>
    <s v="Canceled"/>
    <s v=""/>
    <s v="NEWUSER"/>
    <s v="Ali Fathy"/>
    <s v="Male"/>
    <s v="Zagazig"/>
    <s v="Alexandria Coast"/>
    <s v="ALI.FATHY20@yahoo.com"/>
    <s v="+2011157051169"/>
    <n v="1977"/>
    <d v="2025-04-30T00:00:00"/>
    <s v="Bronze"/>
    <x v="45"/>
    <x v="3"/>
    <x v="4"/>
    <s v="LocalBrand"/>
    <s v="Supplier D"/>
    <n v="113.63"/>
    <n v="140.25"/>
    <s v="No"/>
    <m/>
    <m/>
    <m/>
    <s v="No"/>
    <s v="Weekend Flash"/>
    <d v="2024-05-09T00:00:00"/>
    <d v="2024-06-01T00:00:00"/>
    <s v="All"/>
    <n v="262.95999999999998"/>
    <n v="0"/>
    <n v="0"/>
    <n v="262.95999999999998"/>
    <n v="287.95999999999998"/>
    <n v="227.26"/>
    <n v="10.699999999999989"/>
    <m/>
    <n v="-58"/>
  </r>
  <r>
    <s v="O2025001523"/>
    <x v="433"/>
    <d v="2025-05-15T00:00:00"/>
    <d v="2025-05-17T00:00:00"/>
    <s v="C0471"/>
    <s v="P0136"/>
    <n v="1"/>
    <n v="77.36"/>
    <n v="0"/>
    <n v="25"/>
    <s v="Wallet"/>
    <s v="Marketplace"/>
    <s v="Delivered"/>
    <s v=""/>
    <s v="SALE75"/>
    <s v="Karim Hegazy"/>
    <s v="Male"/>
    <s v="Tanta"/>
    <s v="Upper Egypt"/>
    <s v="Karim.Hegazy82@gmail.com"/>
    <s v="+2010505435551"/>
    <n v="2003"/>
    <d v="2025-07-23T00:00:00"/>
    <s v="Bronze"/>
    <x v="89"/>
    <x v="3"/>
    <x v="5"/>
    <s v="Philips"/>
    <s v="Supplier B"/>
    <n v="61.76"/>
    <n v="83.68"/>
    <s v="Yes"/>
    <m/>
    <m/>
    <m/>
    <s v="No"/>
    <s v="Back to School"/>
    <d v="2025-02-02T00:00:00"/>
    <d v="2025-03-09T00:00:00"/>
    <s v="All"/>
    <n v="77.36"/>
    <n v="0"/>
    <n v="0"/>
    <n v="77.36"/>
    <n v="102.36"/>
    <n v="61.76"/>
    <n v="-9.3999999999999986"/>
    <n v="2"/>
    <n v="-174"/>
  </r>
  <r>
    <s v="O2025001524"/>
    <x v="518"/>
    <m/>
    <d v="2025-03-25T00:00:00"/>
    <s v="C0434"/>
    <s v="P0063"/>
    <n v="1"/>
    <n v="163.41999999999999"/>
    <n v="0"/>
    <n v="15"/>
    <s v="Bank Transfer"/>
    <s v="Web"/>
    <s v="Returned"/>
    <s v=""/>
    <s v="SALE72"/>
    <s v="Sara Adel"/>
    <s v="Male"/>
    <s v="Suez"/>
    <s v="Delta"/>
    <s v="SARA.ADEL66@yahoo.com"/>
    <s v="+2010920246305"/>
    <n v="1973"/>
    <d v="2025-07-13T00:00:00"/>
    <s v="Bronze"/>
    <x v="27"/>
    <x v="3"/>
    <x v="16"/>
    <s v="Nike"/>
    <s v="Supplier C"/>
    <n v="0"/>
    <n v="165.12"/>
    <s v="No"/>
    <m/>
    <m/>
    <m/>
    <s v="No"/>
    <s v="Loyalty Boost"/>
    <d v="2025-01-11T00:00:00"/>
    <d v="2025-03-02T00:00:00"/>
    <s v="Mobile App"/>
    <n v="163.41999999999999"/>
    <n v="0"/>
    <n v="0"/>
    <n v="163.41999999999999"/>
    <n v="178.42"/>
    <n v="0"/>
    <n v="148.41999999999999"/>
    <m/>
    <m/>
  </r>
  <r>
    <s v="O2025001525"/>
    <x v="536"/>
    <m/>
    <d v="2025-10-25T00:00:00"/>
    <s v="C0249"/>
    <s v="P0076"/>
    <n v="1"/>
    <n v="59.43"/>
    <n v="0"/>
    <n v="25"/>
    <s v="Bank Transfer"/>
    <s v="Marketplace"/>
    <s v="In Transit"/>
    <s v="  "/>
    <s v=""/>
    <s v="Omar Adel"/>
    <s v="Female"/>
    <s v="Giza"/>
    <s v="Upper Egypt"/>
    <s v="Omar.Adel78@gmail.com"/>
    <s v="+2011437198660"/>
    <n v="2002"/>
    <d v="2023-07-10T00:00:00"/>
    <s v="Bronze"/>
    <x v="141"/>
    <x v="1"/>
    <x v="11"/>
    <s v="Nike"/>
    <s v="Supplier A"/>
    <n v="44.57"/>
    <n v="54.9"/>
    <s v="No"/>
    <m/>
    <m/>
    <m/>
    <s v="No"/>
    <m/>
    <m/>
    <m/>
    <m/>
    <n v="59.43"/>
    <n v="0"/>
    <n v="0"/>
    <n v="59.43"/>
    <n v="84.43"/>
    <n v="44.57"/>
    <n v="-10.14"/>
    <m/>
    <m/>
  </r>
  <r>
    <s v="O2025001526"/>
    <x v="548"/>
    <d v="2025-01-22T00:00:00"/>
    <d v="2025-01-29T00:00:00"/>
    <s v="C0095"/>
    <s v="P0106"/>
    <n v="2"/>
    <n v="123.16"/>
    <n v="0"/>
    <n v="15"/>
    <s v="Card"/>
    <s v="Web"/>
    <s v="Delivered"/>
    <s v="call before delivery"/>
    <s v="SALE94"/>
    <s v="Nada Fathy"/>
    <s v="Male"/>
    <s v="Suez"/>
    <s v="Upper Egypt"/>
    <s v="NADA.FATHY58@outlook.com"/>
    <s v="+2010203729189"/>
    <n v="1977"/>
    <d v="2025-02-08T00:00:00"/>
    <s v="Silver"/>
    <x v="15"/>
    <x v="0"/>
    <x v="2"/>
    <s v="L'Oreal"/>
    <s v="Supplier C"/>
    <n v="85.33"/>
    <n v="131.21"/>
    <s v="No"/>
    <d v="2024-04-11T00:00:00"/>
    <s v="Damaged"/>
    <s v="Card"/>
    <s v="Yes"/>
    <s v="Back to School"/>
    <d v="2025-04-15T00:00:00"/>
    <d v="2025-04-30T00:00:00"/>
    <s v="Web"/>
    <n v="246.32"/>
    <n v="0"/>
    <n v="0"/>
    <n v="246.32"/>
    <n v="261.32"/>
    <n v="170.66"/>
    <n v="60.66"/>
    <n v="7"/>
    <n v="3"/>
  </r>
  <r>
    <s v="O2025001527"/>
    <x v="382"/>
    <d v="2025-01-24T00:00:00"/>
    <d v="2025-01-25T00:00:00"/>
    <s v="C0244"/>
    <s v="P0163"/>
    <n v="2"/>
    <n v="26.93"/>
    <n v="0"/>
    <n v="15"/>
    <s v="Cash"/>
    <s v="Mobile App"/>
    <s v="Delivered"/>
    <s v=""/>
    <s v=""/>
    <s v="Ahmed Abdelrahman"/>
    <s v="Male"/>
    <s v="Zagazig"/>
    <s v="Alexandria Coast"/>
    <s v="Ahmed.Abdelrahman62@yahoo.com"/>
    <s v="+2011191316865"/>
    <n v="2001"/>
    <d v="2023-07-07T00:00:00"/>
    <s v="Silver"/>
    <x v="83"/>
    <x v="4"/>
    <x v="18"/>
    <s v="Adidas"/>
    <s v="Supplier E"/>
    <n v="21.58"/>
    <n v="25.83"/>
    <s v="No"/>
    <m/>
    <m/>
    <m/>
    <s v="No"/>
    <m/>
    <m/>
    <m/>
    <m/>
    <n v="53.86"/>
    <n v="0"/>
    <n v="0"/>
    <n v="53.86"/>
    <n v="68.86"/>
    <n v="43.16"/>
    <n v="-4.2999999999999972"/>
    <n v="1"/>
    <n v="4"/>
  </r>
  <r>
    <s v="O2025001528"/>
    <x v="392"/>
    <m/>
    <d v="2025-01-27T00:00:00"/>
    <s v="C0415"/>
    <s v="P0161"/>
    <n v="3"/>
    <n v="73.430000000000007"/>
    <n v="0"/>
    <n v="15"/>
    <s v="Card"/>
    <s v="Web"/>
    <s v="Delivered"/>
    <s v=""/>
    <s v="SALE58"/>
    <s v="Mona Mahmoud"/>
    <s v="Male"/>
    <s v="Ismailia"/>
    <s v="Delta"/>
    <s v="Mona.Mahmoud85@hotmail.com"/>
    <s v="+2011744927511"/>
    <n v="1982"/>
    <d v="2024-01-02T00:00:00"/>
    <s v="Gold"/>
    <x v="91"/>
    <x v="0"/>
    <x v="12"/>
    <s v="Philips"/>
    <s v="Supplier B"/>
    <n v="52.85"/>
    <n v="70.209999999999994"/>
    <s v="No"/>
    <m/>
    <m/>
    <m/>
    <s v="No"/>
    <s v="Loyalty Boost"/>
    <d v="2025-09-21T00:00:00"/>
    <d v="2025-11-17T00:00:00"/>
    <s v="All"/>
    <n v="220.29000000000002"/>
    <n v="0"/>
    <n v="0"/>
    <n v="220.29000000000002"/>
    <n v="235.29000000000002"/>
    <n v="158.55000000000001"/>
    <n v="46.740000000000009"/>
    <m/>
    <m/>
  </r>
  <r>
    <s v="O2025001529"/>
    <x v="694"/>
    <d v="2025-05-28T00:00:00"/>
    <d v="2025-01-06T00:00:00"/>
    <s v="C0251"/>
    <s v="P0044"/>
    <n v="1"/>
    <n v="161.12"/>
    <n v="10"/>
    <n v="25"/>
    <s v="Cash"/>
    <s v="Mobile App"/>
    <s v="Delivered"/>
    <s v="VIP"/>
    <s v="SALE13"/>
    <s v="Laila Fathy"/>
    <s v="Male"/>
    <s v="Tanta"/>
    <s v="Alexandria Coast"/>
    <s v="LAILA.FATHY37@gmail.com"/>
    <s v="+2011094748579"/>
    <n v="1992"/>
    <d v="2023-04-08T00:00:00"/>
    <s v="Silver"/>
    <x v="60"/>
    <x v="2"/>
    <x v="6"/>
    <s v="Philips"/>
    <s v="Supplier D"/>
    <n v="114.68"/>
    <n v="143.16999999999999"/>
    <s v="No"/>
    <m/>
    <m/>
    <m/>
    <s v="No"/>
    <s v="Ramadan Deals"/>
    <d v="2025-08-11T00:00:00"/>
    <d v="2025-10-02T00:00:00"/>
    <s v="Mobile App"/>
    <n v="161.12"/>
    <n v="0.1"/>
    <n v="16.112000000000002"/>
    <n v="145.00800000000001"/>
    <n v="170.00800000000001"/>
    <n v="114.68"/>
    <n v="5.328000000000003"/>
    <n v="-142"/>
    <n v="4"/>
  </r>
  <r>
    <s v="O2025001530"/>
    <x v="695"/>
    <d v="2025-07-15T00:00:00"/>
    <d v="2025-07-19T00:00:00"/>
    <s v="C0166"/>
    <s v="P0041"/>
    <n v="2"/>
    <n v="3.1"/>
    <n v="15"/>
    <n v="15"/>
    <s v="Card"/>
    <s v="Mobile App"/>
    <s v="Canceled"/>
    <s v="  "/>
    <s v=""/>
    <s v="Mona Hegazy"/>
    <s v="Male"/>
    <s v="Alexandria"/>
    <s v="Alexandria Coast"/>
    <s v="Mona.Hegazy46@gmail.com"/>
    <s v="+2010175587338"/>
    <n v="1980"/>
    <d v="2024-06-17T00:00:00"/>
    <s v="Silver"/>
    <x v="56"/>
    <x v="0"/>
    <x v="12"/>
    <s v="Samsung"/>
    <s v="Supplier A"/>
    <n v="2.42"/>
    <n v="3.15"/>
    <s v="No"/>
    <m/>
    <m/>
    <m/>
    <s v="No"/>
    <m/>
    <m/>
    <m/>
    <m/>
    <n v="6.2"/>
    <n v="0.15"/>
    <n v="0.92999999999999994"/>
    <n v="5.2700000000000005"/>
    <n v="20.27"/>
    <n v="4.84"/>
    <n v="-14.57"/>
    <n v="4"/>
    <n v="2"/>
  </r>
  <r>
    <s v="O2025001531"/>
    <x v="604"/>
    <d v="2025-12-18T00:00:00"/>
    <d v="2025-12-19T00:00:00"/>
    <s v="C0376"/>
    <s v="P0073"/>
    <n v="1"/>
    <n v="211.61"/>
    <n v="0"/>
    <n v="35"/>
    <s v="Wallet"/>
    <s v="Marketplace"/>
    <s v="Canceled"/>
    <s v=""/>
    <s v=""/>
    <s v="Ali Kamel"/>
    <s v="Female"/>
    <s v="Zagazig"/>
    <s v="Delta"/>
    <s v="ALI.KAMEL33@gmail.com"/>
    <s v="+2010679613909"/>
    <n v="1995"/>
    <d v="2023-05-27T00:00:00"/>
    <s v="Bronze"/>
    <x v="83"/>
    <x v="4"/>
    <x v="18"/>
    <s v="Adidas"/>
    <s v="Supplier B"/>
    <n v="138.13"/>
    <n v="184.83"/>
    <s v="No"/>
    <m/>
    <m/>
    <m/>
    <s v="No"/>
    <m/>
    <m/>
    <m/>
    <m/>
    <n v="211.61"/>
    <n v="0"/>
    <n v="0"/>
    <n v="211.61"/>
    <n v="246.61"/>
    <n v="138.13"/>
    <n v="38.480000000000018"/>
    <n v="1"/>
    <n v="36"/>
  </r>
  <r>
    <s v="O2025001532"/>
    <x v="560"/>
    <d v="2025-12-17T00:00:00"/>
    <d v="2025-12-26T00:00:00"/>
    <s v="C0060"/>
    <s v="P0105"/>
    <n v="2"/>
    <n v="32.49"/>
    <n v="5"/>
    <n v="25"/>
    <s v="Bank Transfer"/>
    <s v="Mobile App"/>
    <s v="Delivered"/>
    <s v="late delivery"/>
    <s v="SALE20"/>
    <s v="Rania Nasser"/>
    <s v="Male"/>
    <s v="Aswan"/>
    <s v="Delta"/>
    <s v="RANIA.NASSER30@yahoo.com"/>
    <s v="+2011453331305"/>
    <n v="1975"/>
    <d v="2023-11-06T00:00:00"/>
    <s v="Silver"/>
    <x v="38"/>
    <x v="4"/>
    <x v="18"/>
    <s v="Xiaomi"/>
    <s v="Supplier A"/>
    <n v="23.13"/>
    <n v="35.14"/>
    <s v="No"/>
    <m/>
    <m/>
    <m/>
    <s v="No"/>
    <s v="Ramadan Deals"/>
    <d v="2024-02-17T00:00:00"/>
    <d v="2024-03-06T00:00:00"/>
    <s v="Marketplace"/>
    <n v="64.98"/>
    <n v="0.05"/>
    <n v="3.2490000000000006"/>
    <n v="61.731000000000002"/>
    <n v="86.730999999999995"/>
    <n v="46.26"/>
    <n v="-9.5289999999999964"/>
    <n v="9"/>
    <n v="3"/>
  </r>
  <r>
    <s v="O2025001533"/>
    <x v="666"/>
    <d v="2025-12-27T00:00:00"/>
    <d v="2026-01-03T00:00:00"/>
    <s v="C0479"/>
    <s v="P0126"/>
    <n v="1"/>
    <n v="96.3"/>
    <n v="25"/>
    <n v="35"/>
    <s v="Cash"/>
    <s v="Marketplace"/>
    <s v="Canceled"/>
    <s v=""/>
    <s v=""/>
    <s v="Aya Ibrahim"/>
    <s v="Male"/>
    <s v="Giza"/>
    <s v="Delta"/>
    <s v="Aya.Ibrahim24@outlook.com"/>
    <s v="+2011510569497"/>
    <n v="1973"/>
    <d v="2024-10-10T00:00:00"/>
    <s v="Platinum"/>
    <x v="56"/>
    <x v="0"/>
    <x v="12"/>
    <s v="Samsung"/>
    <s v="Supplier D"/>
    <n v="0"/>
    <n v="84.56"/>
    <s v="No"/>
    <m/>
    <m/>
    <m/>
    <s v="No"/>
    <m/>
    <m/>
    <m/>
    <m/>
    <n v="96.3"/>
    <n v="0.25"/>
    <n v="24.074999999999999"/>
    <n v="72.224999999999994"/>
    <n v="107.22499999999999"/>
    <n v="0"/>
    <n v="37.224999999999994"/>
    <n v="7"/>
    <n v="5"/>
  </r>
  <r>
    <s v="O2025001534"/>
    <x v="677"/>
    <d v="2025-03-17T00:00:00"/>
    <d v="2025-03-22T00:00:00"/>
    <s v="C0300"/>
    <s v="P0066"/>
    <n v="1"/>
    <n v="142.22"/>
    <n v="10"/>
    <n v="35"/>
    <s v="Bank Transfer"/>
    <s v="Mobile App"/>
    <s v="Returned"/>
    <s v="  "/>
    <s v=""/>
    <s v="Mai Said"/>
    <s v="Female"/>
    <s v="Cairo"/>
    <s v="Alexandria Coast"/>
    <s v="Mai.Said46@outlook.com"/>
    <s v="+2010442017064"/>
    <n v="1981"/>
    <d v="2022-03-17T00:00:00"/>
    <s v="Silver"/>
    <x v="22"/>
    <x v="1"/>
    <x v="7"/>
    <s v="SEB"/>
    <s v="Supplier D"/>
    <n v="106.9"/>
    <n v="136.69"/>
    <s v="Yes"/>
    <m/>
    <m/>
    <m/>
    <s v="No"/>
    <m/>
    <m/>
    <m/>
    <m/>
    <n v="142.22"/>
    <n v="0.1"/>
    <n v="14.222000000000001"/>
    <n v="127.99799999999999"/>
    <n v="162.99799999999999"/>
    <n v="106.9"/>
    <n v="-13.902000000000015"/>
    <n v="5"/>
    <n v="4"/>
  </r>
  <r>
    <s v="O2025001535"/>
    <x v="428"/>
    <d v="2025-07-10T00:00:00"/>
    <d v="2025-07-17T00:00:00"/>
    <s v="C0064"/>
    <s v="P0181"/>
    <n v="3"/>
    <n v="307.64"/>
    <n v="10"/>
    <n v="15"/>
    <s v="Cash"/>
    <s v="Web"/>
    <s v="Delivered"/>
    <s v="VIP"/>
    <s v=""/>
    <s v="Mohamed El-Sayed"/>
    <s v="Female"/>
    <s v="Cairo"/>
    <s v="Canal"/>
    <s v="Mohamed.El-Sayed32@outlook.com"/>
    <s v="+2011587527808"/>
    <n v="2000"/>
    <d v="2025-10-21T00:00:00"/>
    <s v="Silver"/>
    <x v="124"/>
    <x v="2"/>
    <x v="20"/>
    <s v="L'Oreal"/>
    <s v="Supplier A"/>
    <n v="190.09"/>
    <n v="279.86"/>
    <s v="No"/>
    <m/>
    <m/>
    <m/>
    <s v="No"/>
    <m/>
    <m/>
    <m/>
    <m/>
    <n v="922.92"/>
    <n v="0.1"/>
    <n v="92.292000000000002"/>
    <n v="830.62799999999993"/>
    <n v="845.62799999999993"/>
    <n v="570.27"/>
    <n v="245.35799999999995"/>
    <n v="7"/>
    <n v="10"/>
  </r>
  <r>
    <s v="O2025001536"/>
    <x v="574"/>
    <d v="2025-07-30T00:00:00"/>
    <d v="2025-03-08T00:00:00"/>
    <s v="C0008"/>
    <s v="P0160"/>
    <n v="1"/>
    <n v="157.86000000000001"/>
    <n v="0"/>
    <n v="15"/>
    <s v="Cash"/>
    <s v="Mobile App"/>
    <s v="In Transit"/>
    <s v=""/>
    <s v=""/>
    <s v="Mohamed Hassan"/>
    <s v="Female"/>
    <s v="Ismailia"/>
    <s v="Canal"/>
    <s v="Mohamed.Hassan70@hotmail.com"/>
    <s v="+2010705743155"/>
    <n v="1995"/>
    <d v="2025-02-27T00:00:00"/>
    <s v="Bronze"/>
    <x v="83"/>
    <x v="4"/>
    <x v="18"/>
    <s v="Adidas"/>
    <s v="Supplier A"/>
    <n v="135.74"/>
    <n v="160.87"/>
    <s v="No"/>
    <m/>
    <m/>
    <m/>
    <s v="No"/>
    <m/>
    <m/>
    <m/>
    <m/>
    <n v="157.86000000000001"/>
    <n v="0"/>
    <n v="0"/>
    <n v="157.86000000000001"/>
    <n v="172.86"/>
    <n v="135.74"/>
    <n v="7.1200000000000045"/>
    <n v="-144"/>
    <n v="4"/>
  </r>
  <r>
    <s v="O2025001537"/>
    <x v="396"/>
    <d v="2025-01-19T00:00:00"/>
    <d v="2025-01-24T00:00:00"/>
    <s v="C0174"/>
    <s v="P0022"/>
    <n v="1"/>
    <n v="181.62"/>
    <n v="0"/>
    <n v="25"/>
    <s v="Bank Transfer"/>
    <s v="Web"/>
    <s v="In Transit"/>
    <s v=""/>
    <s v="SALE60"/>
    <s v="Omar Kamel"/>
    <s v="Male"/>
    <s v="Zagazig"/>
    <s v="Upper Egypt"/>
    <s v="Omar.Kamel18@gmail.com"/>
    <s v="+2011644688859"/>
    <n v="1980"/>
    <d v="2022-10-15T00:00:00"/>
    <s v="Gold"/>
    <x v="33"/>
    <x v="0"/>
    <x v="2"/>
    <s v="Philips"/>
    <s v="Supplier E"/>
    <n v="153.01"/>
    <n v="188.29"/>
    <s v="No"/>
    <m/>
    <m/>
    <m/>
    <s v="No"/>
    <s v="Summer Sale"/>
    <d v="2025-07-27T00:00:00"/>
    <d v="2025-08-20T00:00:00"/>
    <s v="Mobile App"/>
    <n v="181.62"/>
    <n v="0"/>
    <n v="0"/>
    <n v="181.62"/>
    <n v="206.62"/>
    <n v="153.01"/>
    <n v="3.6100000000000136"/>
    <n v="5"/>
    <n v="2"/>
  </r>
  <r>
    <s v="O2025001538"/>
    <x v="522"/>
    <d v="2025-07-23T00:00:00"/>
    <d v="2025-08-01T00:00:00"/>
    <s v="C0358"/>
    <s v="P0205"/>
    <n v="1"/>
    <n v="65.39"/>
    <n v="0"/>
    <n v="0"/>
    <s v="Wallet"/>
    <s v="Web"/>
    <s v="In Transit"/>
    <s v=""/>
    <s v="SALE53"/>
    <s v="Yara Fathy"/>
    <s v="Female"/>
    <s v="Zagazig"/>
    <s v="Delta"/>
    <s v="Yara.Fathy3@outlook.com"/>
    <s v="+2010318275403"/>
    <n v="1982"/>
    <d v="2024-06-23T00:00:00"/>
    <s v="Bronze"/>
    <x v="46"/>
    <x v="4"/>
    <x v="13"/>
    <s v="L'Oreal"/>
    <s v="Supplier A"/>
    <n v="45.88"/>
    <n v="66.650000000000006"/>
    <s v="No"/>
    <m/>
    <m/>
    <m/>
    <s v="No"/>
    <s v="Summer Sale"/>
    <d v="2024-05-04T00:00:00"/>
    <d v="2024-05-28T00:00:00"/>
    <s v="Web"/>
    <n v="65.39"/>
    <n v="0"/>
    <n v="0"/>
    <n v="65.39"/>
    <n v="65.39"/>
    <n v="45.88"/>
    <n v="19.509999999999998"/>
    <n v="9"/>
    <n v="4"/>
  </r>
  <r>
    <s v="O2025001539"/>
    <x v="462"/>
    <d v="2025-01-29T00:00:00"/>
    <d v="2025-01-02T00:00:00"/>
    <s v="C0013"/>
    <s v="P0211"/>
    <n v="2"/>
    <n v="281.5"/>
    <n v="0"/>
    <n v="0"/>
    <s v="Wallet"/>
    <s v="Web"/>
    <s v="In Transit"/>
    <s v="  "/>
    <s v=""/>
    <s v="Rania Hegazy"/>
    <s v="Male"/>
    <s v="Alexandria"/>
    <s v="Upper Egypt"/>
    <s v="Rania.Hegazy33@yahoo.com"/>
    <s v="+2010959277156"/>
    <n v="2001"/>
    <d v="2024-09-07T00:00:00"/>
    <s v="Silver"/>
    <x v="150"/>
    <x v="2"/>
    <x v="23"/>
    <s v="L'Oreal"/>
    <s v="Supplier D"/>
    <n v="165.47"/>
    <n v="252.29"/>
    <s v="No"/>
    <m/>
    <m/>
    <m/>
    <s v="No"/>
    <m/>
    <m/>
    <m/>
    <m/>
    <n v="563"/>
    <n v="0"/>
    <n v="0"/>
    <n v="563"/>
    <n v="563"/>
    <n v="330.94"/>
    <n v="232.06"/>
    <n v="-27"/>
    <n v="2"/>
  </r>
  <r>
    <s v="O2025001540"/>
    <x v="382"/>
    <d v="2025-01-21T00:00:00"/>
    <d v="2025-01-25T00:00:00"/>
    <s v="C0168"/>
    <s v="P0111"/>
    <n v="1"/>
    <n v="182.56"/>
    <n v="30"/>
    <n v="25"/>
    <s v="Bank Transfer"/>
    <s v="Marketplace"/>
    <s v="Delivered"/>
    <s v="late delivery"/>
    <s v=""/>
    <s v="Ali Adel"/>
    <s v="Female"/>
    <s v="Suez"/>
    <s v="Delta"/>
    <s v="Ali.Adel71@yahoo.com"/>
    <s v="+2011906249394"/>
    <n v="1998"/>
    <d v="2025-05-19T00:00:00"/>
    <s v="Gold"/>
    <x v="72"/>
    <x v="3"/>
    <x v="16"/>
    <s v="LocalBrand"/>
    <s v="Supplier D"/>
    <n v="139.13999999999999"/>
    <n v="192.97"/>
    <s v="No"/>
    <m/>
    <m/>
    <m/>
    <s v="No"/>
    <m/>
    <m/>
    <m/>
    <m/>
    <n v="182.56"/>
    <n v="0.3"/>
    <n v="54.768000000000001"/>
    <n v="127.792"/>
    <n v="152.792"/>
    <n v="139.13999999999999"/>
    <n v="-36.347999999999985"/>
    <n v="4"/>
    <n v="1"/>
  </r>
  <r>
    <s v="O2025001541"/>
    <x v="598"/>
    <d v="2025-06-28T00:00:00"/>
    <d v="2025-07-02T00:00:00"/>
    <s v="C0491"/>
    <s v="P0030"/>
    <n v="2"/>
    <n v="122.11"/>
    <n v="1"/>
    <n v="15"/>
    <s v="Cash"/>
    <s v="Mobile App"/>
    <s v="Delivered"/>
    <s v=""/>
    <s v=""/>
    <s v="Omar El-Sayed"/>
    <s v="Female"/>
    <s v="Giza"/>
    <s v="Alexandria Coast"/>
    <s v="Omar.El-Sayed67@gmail.com"/>
    <s v="+2010945232198"/>
    <n v="1981"/>
    <d v="2024-12-30T00:00:00"/>
    <s v="Gold"/>
    <x v="95"/>
    <x v="1"/>
    <x v="7"/>
    <s v="LocalBrand"/>
    <s v="Supplier D"/>
    <n v="91.36"/>
    <n v="119.1"/>
    <s v="No"/>
    <m/>
    <m/>
    <m/>
    <s v="No"/>
    <m/>
    <m/>
    <m/>
    <m/>
    <n v="244.22"/>
    <n v="0.01"/>
    <n v="2.4422000000000001"/>
    <n v="241.77779999999998"/>
    <n v="256.77779999999996"/>
    <n v="182.72"/>
    <n v="44.057799999999986"/>
    <n v="4"/>
    <n v="3"/>
  </r>
  <r>
    <s v="O2025001542"/>
    <x v="433"/>
    <d v="2025-05-21T00:00:00"/>
    <d v="2025-05-25T00:00:00"/>
    <s v="C0139"/>
    <s v="P0207"/>
    <n v="2"/>
    <n v="253.63"/>
    <n v="15"/>
    <n v="15"/>
    <s v="Card"/>
    <s v="Web"/>
    <s v="Delivered"/>
    <s v=""/>
    <s v=""/>
    <s v="Aya Adel"/>
    <s v="Male"/>
    <s v="Aswan"/>
    <s v="Upper Egypt"/>
    <s v="Aya.Adel47@gmail.com"/>
    <s v="+2011881901433"/>
    <n v="1970"/>
    <d v="2023-05-06T00:00:00"/>
    <s v="Bronze"/>
    <x v="75"/>
    <x v="4"/>
    <x v="17"/>
    <s v="LocalBrand"/>
    <s v="Supplier B"/>
    <n v="174.4"/>
    <n v="244.79"/>
    <s v="No"/>
    <m/>
    <m/>
    <m/>
    <s v="No"/>
    <m/>
    <m/>
    <m/>
    <m/>
    <n v="507.26"/>
    <n v="0.15"/>
    <n v="76.088999999999999"/>
    <n v="431.17099999999999"/>
    <n v="446.17099999999999"/>
    <n v="348.8"/>
    <n v="67.370999999999981"/>
    <n v="4"/>
    <n v="-168"/>
  </r>
  <r>
    <s v="O2025001543"/>
    <x v="710"/>
    <d v="2025-03-25T00:00:00"/>
    <m/>
    <s v="C0242"/>
    <s v="P0120"/>
    <n v="1"/>
    <n v="252"/>
    <n v="5"/>
    <n v="15"/>
    <s v="Bank Transfer"/>
    <s v="Marketplace"/>
    <s v="Delivered"/>
    <s v="call before delivery"/>
    <s v=""/>
    <s v="Nada Hassan"/>
    <s v="Female"/>
    <s v="Cairo"/>
    <s v="Delta"/>
    <s v="Nada.Hassan79@gmail.com"/>
    <s v="+2010841690656"/>
    <n v="1995"/>
    <d v="2022-01-27T00:00:00"/>
    <s v="Silver"/>
    <x v="130"/>
    <x v="4"/>
    <x v="19"/>
    <s v="Xiaomi"/>
    <s v="Supplier A"/>
    <n v="187.55"/>
    <n v="228.21"/>
    <s v="No"/>
    <m/>
    <m/>
    <m/>
    <s v="No"/>
    <m/>
    <m/>
    <m/>
    <m/>
    <n v="252"/>
    <n v="0.05"/>
    <n v="12.600000000000001"/>
    <n v="239.4"/>
    <n v="254.4"/>
    <n v="187.55"/>
    <n v="36.849999999999994"/>
    <m/>
    <n v="3"/>
  </r>
  <r>
    <s v="O2025001544"/>
    <x v="498"/>
    <d v="2025-12-27T00:00:00"/>
    <d v="2025-12-29T00:00:00"/>
    <s v="C0101"/>
    <s v="P0059"/>
    <n v="2"/>
    <n v="202.82"/>
    <n v="10"/>
    <n v="35"/>
    <s v="Cash"/>
    <s v="Web"/>
    <s v="Delivered"/>
    <s v="  "/>
    <s v=""/>
    <s v="Mai Samir"/>
    <s v="Male"/>
    <s v="Mansoura"/>
    <s v="Greater Cairo"/>
    <s v="Mai.Samir92@outlook.com"/>
    <s v="+2011795985837"/>
    <n v="1999"/>
    <d v="2024-05-25T00:00:00"/>
    <s v="Platinum"/>
    <x v="71"/>
    <x v="4"/>
    <x v="18"/>
    <s v="L'Oreal"/>
    <s v="Supplier C"/>
    <n v="174.96"/>
    <n v="231.46"/>
    <s v="No"/>
    <m/>
    <m/>
    <m/>
    <s v="No"/>
    <m/>
    <m/>
    <m/>
    <m/>
    <n v="405.64"/>
    <n v="0.1"/>
    <n v="40.564"/>
    <n v="365.07599999999996"/>
    <n v="400.07599999999996"/>
    <n v="349.92"/>
    <n v="-19.844000000000051"/>
    <n v="2"/>
    <n v="0"/>
  </r>
  <r>
    <s v="O2025001545"/>
    <x v="459"/>
    <d v="2025-04-07T00:00:00"/>
    <d v="2025-04-10T00:00:00"/>
    <s v="C0471"/>
    <s v="P0107"/>
    <n v="1"/>
    <n v="149.22"/>
    <n v="5"/>
    <n v="0"/>
    <s v="Wallet"/>
    <s v="Mobile App"/>
    <s v="Returned"/>
    <s v=""/>
    <s v="SALE94"/>
    <s v="Karim Hegazy"/>
    <s v="Male"/>
    <s v="Tanta"/>
    <s v="Upper Egypt"/>
    <s v="Karim.Hegazy82@gmail.com"/>
    <s v="+2010505435551"/>
    <n v="2003"/>
    <d v="2025-07-23T00:00:00"/>
    <s v="Bronze"/>
    <x v="8"/>
    <x v="3"/>
    <x v="5"/>
    <s v="LocalBrand"/>
    <s v="Supplier E"/>
    <n v="133.01"/>
    <n v="169.51"/>
    <s v="No"/>
    <m/>
    <m/>
    <m/>
    <s v="No"/>
    <s v="Back to School"/>
    <d v="2025-04-15T00:00:00"/>
    <d v="2025-04-30T00:00:00"/>
    <s v="Web"/>
    <n v="149.22"/>
    <n v="0.05"/>
    <n v="7.4610000000000003"/>
    <n v="141.75899999999999"/>
    <n v="141.75899999999999"/>
    <n v="133.01"/>
    <n v="8.7489999999999952"/>
    <n v="3"/>
    <n v="1"/>
  </r>
  <r>
    <s v="O2025001546"/>
    <x v="693"/>
    <m/>
    <d v="2025-10-02T00:00:00"/>
    <s v="C0108"/>
    <s v="P0173"/>
    <n v="2"/>
    <n v="220.46"/>
    <n v="25"/>
    <n v="15"/>
    <s v="Cash"/>
    <s v="Mobile App"/>
    <s v="In Transit"/>
    <s v="call before delivery"/>
    <s v=""/>
    <s v="Ali Nasser"/>
    <s v="Male"/>
    <s v="Cairo"/>
    <s v="Upper Egypt"/>
    <s v="Ali.Nasser61@yahoo.com"/>
    <s v="+2011152818471"/>
    <n v="1974"/>
    <d v="2025-11-06T00:00:00"/>
    <s v="Platinum"/>
    <x v="95"/>
    <x v="1"/>
    <x v="7"/>
    <s v="LocalBrand"/>
    <s v="Supplier C"/>
    <n v="167.99"/>
    <n v="230.52"/>
    <s v="No"/>
    <m/>
    <m/>
    <m/>
    <s v="No"/>
    <m/>
    <m/>
    <m/>
    <m/>
    <n v="440.92"/>
    <n v="0.25"/>
    <n v="110.23"/>
    <n v="330.69"/>
    <n v="345.69"/>
    <n v="335.98"/>
    <n v="-20.29000000000002"/>
    <m/>
    <m/>
  </r>
  <r>
    <s v="O2025001547"/>
    <x v="542"/>
    <d v="2025-07-11T00:00:00"/>
    <d v="2025-11-16T00:00:00"/>
    <s v="C0149"/>
    <s v="P0150"/>
    <n v="1"/>
    <n v="219.83"/>
    <n v="0"/>
    <n v="0"/>
    <s v="Cash"/>
    <s v="Web"/>
    <s v="Delivered"/>
    <s v=""/>
    <s v="SALE60"/>
    <s v="Ali Kamel"/>
    <s v="Male"/>
    <s v="Cairo"/>
    <s v="Greater Cairo"/>
    <s v="Ali.Kamel15@outlook.com"/>
    <s v="+2010696801885"/>
    <n v="1993"/>
    <d v="2024-06-13T00:00:00"/>
    <s v="Platinum"/>
    <x v="111"/>
    <x v="4"/>
    <x v="13"/>
    <s v="Philips"/>
    <s v="Supplier A"/>
    <n v="189.15"/>
    <n v="241.26"/>
    <s v="No"/>
    <m/>
    <m/>
    <m/>
    <s v="No"/>
    <s v="Summer Sale"/>
    <d v="2025-07-27T00:00:00"/>
    <d v="2025-08-20T00:00:00"/>
    <s v="Mobile App"/>
    <n v="219.83"/>
    <n v="0"/>
    <n v="0"/>
    <n v="219.83"/>
    <n v="219.83"/>
    <n v="189.15"/>
    <n v="30.680000000000007"/>
    <n v="128"/>
    <n v="-116"/>
  </r>
  <r>
    <s v="O2025001548"/>
    <x v="546"/>
    <d v="2025-11-22T00:00:00"/>
    <d v="2025-11-25T00:00:00"/>
    <s v="C0080"/>
    <s v="P0201"/>
    <n v="1"/>
    <n v="163.88"/>
    <n v="25"/>
    <n v="15"/>
    <s v="Card"/>
    <s v="Mobile App"/>
    <s v="Canceled"/>
    <s v="late delivery"/>
    <s v=""/>
    <s v="Laila Ibrahim"/>
    <s v="Male"/>
    <s v="Alexandria"/>
    <s v="Upper Egypt"/>
    <s v="Laila.Ibrahim57@gmail.com"/>
    <s v="+2010641295680"/>
    <n v="1983"/>
    <d v="2024-08-26T00:00:00"/>
    <s v="Bronze"/>
    <x v="37"/>
    <x v="4"/>
    <x v="17"/>
    <s v="Nike"/>
    <s v="Supplier E"/>
    <n v="113.2"/>
    <n v="162.55000000000001"/>
    <s v="No"/>
    <m/>
    <m/>
    <m/>
    <s v="No"/>
    <m/>
    <m/>
    <m/>
    <m/>
    <n v="163.88"/>
    <n v="0.25"/>
    <n v="40.97"/>
    <n v="122.91"/>
    <n v="137.91"/>
    <n v="113.2"/>
    <n v="-5.2900000000000063"/>
    <n v="3"/>
    <n v="7"/>
  </r>
  <r>
    <s v="O2025001549"/>
    <x v="682"/>
    <d v="2025-01-05T00:00:00"/>
    <d v="2025-01-07T00:00:00"/>
    <s v="C0273"/>
    <s v="P0176"/>
    <n v="1"/>
    <n v="179.79"/>
    <n v="0"/>
    <n v="0"/>
    <s v="Card"/>
    <s v="Mobile App"/>
    <s v="Canceled"/>
    <s v=""/>
    <s v=""/>
    <s v="Mohamed Samir"/>
    <s v="Male"/>
    <s v="Ismailia"/>
    <s v="Delta"/>
    <s v="MOHAMED.SAMIR74 @outlook.com"/>
    <s v="+2010067139670"/>
    <n v="1991"/>
    <d v="2023-05-30T00:00:00"/>
    <s v="Gold"/>
    <x v="113"/>
    <x v="1"/>
    <x v="21"/>
    <s v="Xiaomi"/>
    <s v="Supplier A"/>
    <n v="113.83"/>
    <n v="170.1"/>
    <s v="No"/>
    <m/>
    <m/>
    <m/>
    <s v="No"/>
    <m/>
    <m/>
    <m/>
    <m/>
    <n v="179.79"/>
    <n v="0"/>
    <n v="0"/>
    <n v="179.79"/>
    <n v="179.79"/>
    <n v="113.83"/>
    <n v="65.959999999999994"/>
    <n v="2"/>
    <n v="3"/>
  </r>
  <r>
    <s v="O2025001550"/>
    <x v="448"/>
    <d v="2025-02-21T00:00:00"/>
    <d v="2025-02-26T00:00:00"/>
    <s v="C0407"/>
    <s v="P0193"/>
    <n v="4"/>
    <n v="21.89"/>
    <n v="0"/>
    <n v="15"/>
    <s v="Bank Transfer"/>
    <s v="Web"/>
    <s v="Delivered"/>
    <s v=""/>
    <s v="SALE75"/>
    <s v="Salma Samir"/>
    <s v="Male"/>
    <s v="Ismailia"/>
    <s v="Greater Cairo"/>
    <s v="Salma.Samir68 @yahoo.com"/>
    <s v="+2010983218154"/>
    <n v="1980"/>
    <d v="2023-08-20T00:00:00"/>
    <s v="Gold"/>
    <x v="35"/>
    <x v="4"/>
    <x v="13"/>
    <s v="Xiaomi"/>
    <s v="Supplier B"/>
    <n v="15.82"/>
    <n v="19.809999999999999"/>
    <s v="No"/>
    <m/>
    <m/>
    <m/>
    <s v="No"/>
    <s v="Back to School"/>
    <d v="2025-02-02T00:00:00"/>
    <d v="2025-03-09T00:00:00"/>
    <s v="All"/>
    <n v="87.56"/>
    <n v="0"/>
    <n v="0"/>
    <n v="87.56"/>
    <n v="102.56"/>
    <n v="63.28"/>
    <n v="9.2800000000000011"/>
    <n v="5"/>
    <n v="7"/>
  </r>
  <r>
    <s v="O2025001551"/>
    <x v="588"/>
    <d v="2025-05-22T00:00:00"/>
    <d v="2025-05-26T00:00:00"/>
    <s v="C0096"/>
    <s v="P0180"/>
    <n v="2"/>
    <n v="247.87"/>
    <n v="0"/>
    <n v="25"/>
    <s v="Card"/>
    <s v="Marketplace"/>
    <s v="Delivered"/>
    <s v=""/>
    <s v=""/>
    <s v="Mohamed Nasser"/>
    <s v="Female"/>
    <s v="Luxor"/>
    <s v="Upper Egypt"/>
    <s v="Mohamed.Nasser78@gmail.com"/>
    <s v="+2010326572493"/>
    <n v="1981"/>
    <d v="2022-10-11T00:00:00"/>
    <s v="Silver"/>
    <x v="40"/>
    <x v="2"/>
    <x v="6"/>
    <s v="Adidas"/>
    <s v="Supplier A"/>
    <n v="162.72"/>
    <n v="236.52"/>
    <s v="No"/>
    <m/>
    <m/>
    <m/>
    <s v="No"/>
    <m/>
    <m/>
    <m/>
    <m/>
    <n v="495.74"/>
    <n v="0"/>
    <n v="0"/>
    <n v="495.74"/>
    <n v="520.74"/>
    <n v="325.44"/>
    <n v="145.30000000000001"/>
    <n v="4"/>
    <n v="2"/>
  </r>
  <r>
    <s v="O2025001552"/>
    <x v="635"/>
    <d v="2025-05-30T00:00:00"/>
    <d v="2025-06-03T00:00:00"/>
    <s v="C0229"/>
    <s v="P0183"/>
    <n v="1"/>
    <n v="242.97"/>
    <n v="0"/>
    <n v="15"/>
    <s v="Bank Transfer"/>
    <s v="Web"/>
    <s v="Returned"/>
    <s v=""/>
    <s v=""/>
    <s v="Ali Adel"/>
    <s v="Female"/>
    <s v="Mansoura"/>
    <s v="Canal"/>
    <s v="Ali.Adel56@outlook.com"/>
    <s v="+2011646924681"/>
    <n v="1976"/>
    <d v="2022-03-14T00:00:00"/>
    <s v="Bronze"/>
    <x v="51"/>
    <x v="4"/>
    <x v="9"/>
    <s v="Nivea"/>
    <s v="Supplier D"/>
    <n v="158.65"/>
    <n v="220.64"/>
    <s v="No"/>
    <m/>
    <m/>
    <m/>
    <s v="No"/>
    <m/>
    <m/>
    <m/>
    <m/>
    <n v="242.97"/>
    <n v="0"/>
    <n v="0"/>
    <n v="242.97"/>
    <n v="257.97000000000003"/>
    <n v="158.65"/>
    <n v="69.319999999999993"/>
    <n v="4"/>
    <n v="3"/>
  </r>
  <r>
    <s v="O2025001553"/>
    <x v="529"/>
    <d v="2025-09-15T00:00:00"/>
    <d v="2025-09-18T00:00:00"/>
    <s v="C0247"/>
    <s v="P0011"/>
    <n v="1"/>
    <n v="76.849999999999994"/>
    <n v="0"/>
    <n v="15"/>
    <s v="Wallet"/>
    <s v="Mobile App"/>
    <s v="Delivered"/>
    <s v=""/>
    <s v="SALE97"/>
    <s v="Mostafa Samir"/>
    <s v="Male"/>
    <s v="Giza"/>
    <s v="Canal"/>
    <s v="Mostafa.Samir33@hotmail.com"/>
    <s v="+2010069273345"/>
    <n v="1986"/>
    <d v="2024-02-26T00:00:00"/>
    <s v="Gold"/>
    <x v="18"/>
    <x v="3"/>
    <x v="8"/>
    <s v="LocalBrand"/>
    <s v="Supplier A"/>
    <n v="61.91"/>
    <n v="77.849999999999994"/>
    <s v="No"/>
    <m/>
    <m/>
    <m/>
    <s v="No"/>
    <s v="Loyalty Boost"/>
    <d v="2024-01-07T00:00:00"/>
    <d v="2024-01-20T00:00:00"/>
    <s v="Web"/>
    <n v="76.849999999999994"/>
    <n v="0"/>
    <n v="0"/>
    <n v="76.849999999999994"/>
    <n v="91.85"/>
    <n v="61.91"/>
    <n v="-6.0000000000002274E-2"/>
    <n v="3"/>
    <n v="-55"/>
  </r>
  <r>
    <s v="O2025001554"/>
    <x v="607"/>
    <m/>
    <d v="2025-05-25T00:00:00"/>
    <s v="C0484"/>
    <s v="P0072"/>
    <n v="1"/>
    <n v="226.14"/>
    <n v="15"/>
    <n v="0"/>
    <s v="Card"/>
    <s v="Mobile App"/>
    <s v="In Transit"/>
    <s v="late delivery"/>
    <s v="SALE83"/>
    <s v="Mona Said"/>
    <s v="Female"/>
    <s v="Suez"/>
    <s v="Canal"/>
    <s v="Mona.Said90@yahoo.com"/>
    <s v="+2010209702214"/>
    <n v="1982"/>
    <d v="2022-10-03T00:00:00"/>
    <s v="Platinum"/>
    <x v="94"/>
    <x v="3"/>
    <x v="8"/>
    <s v="Nivea"/>
    <s v="Supplier C"/>
    <n v="144.02000000000001"/>
    <n v="209.67"/>
    <s v="No"/>
    <m/>
    <m/>
    <m/>
    <s v="No"/>
    <s v="Black Friday"/>
    <d v="2025-06-17T00:00:00"/>
    <d v="2025-07-21T00:00:00"/>
    <s v="Mobile App"/>
    <n v="226.14"/>
    <n v="0.15"/>
    <n v="33.920999999999999"/>
    <n v="192.21899999999999"/>
    <n v="192.21899999999999"/>
    <n v="144.02000000000001"/>
    <n v="48.198999999999984"/>
    <m/>
    <m/>
  </r>
  <r>
    <s v="O2025001555"/>
    <x v="681"/>
    <d v="2025-03-21T00:00:00"/>
    <d v="2025-03-28T00:00:00"/>
    <s v="C0312"/>
    <s v="P0113"/>
    <n v="1"/>
    <n v="161.91999999999999"/>
    <n v="0"/>
    <n v="15"/>
    <s v="Card"/>
    <s v="Marketplace"/>
    <s v="Delivered"/>
    <s v="late delivery"/>
    <s v=""/>
    <s v="Yara Hegazy"/>
    <s v="Female"/>
    <s v="Aswan"/>
    <s v="Delta"/>
    <s v="Yara.Hegazy49@gmail.com"/>
    <s v="+2010984167664"/>
    <n v="1974"/>
    <d v="2022-04-10T00:00:00"/>
    <s v=""/>
    <x v="68"/>
    <x v="1"/>
    <x v="15"/>
    <s v="Nike"/>
    <s v="Supplier C"/>
    <n v="140.33000000000001"/>
    <n v="175.82"/>
    <s v="No"/>
    <m/>
    <m/>
    <m/>
    <s v="No"/>
    <m/>
    <m/>
    <m/>
    <m/>
    <n v="161.91999999999999"/>
    <n v="0"/>
    <n v="0"/>
    <n v="161.91999999999999"/>
    <n v="176.92"/>
    <n v="140.33000000000001"/>
    <n v="6.589999999999975"/>
    <n v="7"/>
    <n v="4"/>
  </r>
  <r>
    <s v="O2025001556"/>
    <x v="618"/>
    <m/>
    <d v="2025-09-11T00:00:00"/>
    <s v="C0479"/>
    <s v="P0102"/>
    <n v="4"/>
    <n v="104.19"/>
    <n v="2"/>
    <n v="35"/>
    <s v="Cash"/>
    <s v="Mobile App"/>
    <s v="Returned"/>
    <s v="call before delivery"/>
    <s v=""/>
    <s v="Aya Ibrahim"/>
    <s v="Male"/>
    <s v="Giza"/>
    <s v="Delta"/>
    <s v="Aya.Ibrahim24@outlook.com"/>
    <s v="+2011510569497"/>
    <n v="1973"/>
    <d v="2024-10-10T00:00:00"/>
    <s v="Platinum"/>
    <x v="94"/>
    <x v="3"/>
    <x v="8"/>
    <s v="Nivea"/>
    <s v="Supplier A"/>
    <n v="99.93"/>
    <n v="120.2"/>
    <s v="No"/>
    <m/>
    <m/>
    <m/>
    <s v="No"/>
    <m/>
    <m/>
    <m/>
    <m/>
    <n v="416.76"/>
    <n v="0.02"/>
    <n v="8.3352000000000004"/>
    <n v="408.4248"/>
    <n v="443.4248"/>
    <n v="399.72"/>
    <n v="-26.295200000000023"/>
    <m/>
    <m/>
  </r>
  <r>
    <s v="O2025001557"/>
    <x v="691"/>
    <d v="2025-10-18T00:00:00"/>
    <d v="2025-10-23T00:00:00"/>
    <s v="C0003"/>
    <s v="P0195"/>
    <n v="4"/>
    <n v="157.55000000000001"/>
    <n v="5"/>
    <n v="25"/>
    <s v="Card"/>
    <s v="Marketplace"/>
    <s v="Delivered"/>
    <s v=""/>
    <s v="SALE83"/>
    <s v="Mai Adel"/>
    <s v="Female"/>
    <s v="Alexandria"/>
    <s v="Greater Cairo"/>
    <s v="MAI.ADEL4@outlook.com"/>
    <s v="+2011193768741"/>
    <n v="1975"/>
    <d v="2024-10-22T00:00:00"/>
    <s v="Silver"/>
    <x v="116"/>
    <x v="0"/>
    <x v="2"/>
    <s v="LocalBrand"/>
    <s v="Supplier D"/>
    <n v="114.75"/>
    <n v="150.80000000000001"/>
    <s v="No"/>
    <m/>
    <m/>
    <m/>
    <s v="No"/>
    <s v="Black Friday"/>
    <d v="2025-06-17T00:00:00"/>
    <d v="2025-07-21T00:00:00"/>
    <s v="Mobile App"/>
    <n v="630.20000000000005"/>
    <n v="0.05"/>
    <n v="31.510000000000005"/>
    <n v="598.69000000000005"/>
    <n v="623.69000000000005"/>
    <n v="459"/>
    <n v="114.69000000000005"/>
    <n v="5"/>
    <n v="69"/>
  </r>
  <r>
    <s v="O2025001558"/>
    <x v="582"/>
    <d v="2025-03-11T00:00:00"/>
    <d v="2025-03-18T00:00:00"/>
    <s v="C0109"/>
    <s v="P0177"/>
    <n v="1"/>
    <n v="30.32"/>
    <n v="5"/>
    <n v="35"/>
    <s v="Bank Transfer"/>
    <s v="Mobile App"/>
    <s v="Delivered"/>
    <s v=""/>
    <s v="WELCOME10"/>
    <s v="Laila Ibrahim"/>
    <s v="Female"/>
    <s v="Aswan"/>
    <s v="Delta"/>
    <s v="Laila.Ibrahim75@outlook.com"/>
    <s v="+2011042031127"/>
    <n v="1987"/>
    <d v="2023-06-30T00:00:00"/>
    <s v="Bronze"/>
    <x v="81"/>
    <x v="0"/>
    <x v="10"/>
    <s v="LocalBrand"/>
    <s v="Supplier D"/>
    <n v="23.97"/>
    <n v="30.86"/>
    <s v="Yes"/>
    <m/>
    <m/>
    <m/>
    <s v="No"/>
    <s v="Loyalty Boost"/>
    <d v="2025-03-22T00:00:00"/>
    <d v="2025-04-18T00:00:00"/>
    <s v="Web"/>
    <n v="30.32"/>
    <n v="0.05"/>
    <n v="1.516"/>
    <n v="28.804000000000002"/>
    <n v="63.804000000000002"/>
    <n v="23.97"/>
    <n v="-30.165999999999997"/>
    <n v="7"/>
    <n v="2"/>
  </r>
  <r>
    <s v="O2025001559"/>
    <x v="665"/>
    <d v="2025-10-16T00:00:00"/>
    <d v="2025-10-20T00:00:00"/>
    <s v="C0214"/>
    <s v="P0169"/>
    <n v="1"/>
    <n v="105.51"/>
    <n v="0"/>
    <n v="50"/>
    <s v="Card"/>
    <s v="Web"/>
    <s v="Delivered"/>
    <s v=""/>
    <s v="WELCOME10"/>
    <s v="Hassan Ibrahim"/>
    <s v="Female"/>
    <s v="Ismailia"/>
    <s v="Upper Egypt"/>
    <s v="Hassan.Ibrahim81@outlook.com"/>
    <s v="+2011861530041"/>
    <n v="1976"/>
    <d v="2022-05-08T00:00:00"/>
    <s v="Silver"/>
    <x v="103"/>
    <x v="4"/>
    <x v="13"/>
    <s v="Nike"/>
    <s v="Supplier A"/>
    <n v="0"/>
    <n v="123.5"/>
    <s v="No"/>
    <m/>
    <m/>
    <m/>
    <s v="No"/>
    <s v="Loyalty Boost"/>
    <d v="2025-03-22T00:00:00"/>
    <d v="2025-04-18T00:00:00"/>
    <s v="Web"/>
    <n v="105.51"/>
    <n v="0"/>
    <n v="0"/>
    <n v="105.51"/>
    <n v="155.51"/>
    <n v="0"/>
    <n v="55.510000000000005"/>
    <n v="4"/>
    <n v="36"/>
  </r>
  <r>
    <s v="O2025001560"/>
    <x v="491"/>
    <d v="2025-09-11T00:00:00"/>
    <d v="2025-11-12T00:00:00"/>
    <s v="C0290"/>
    <s v="P0166"/>
    <n v="1"/>
    <n v="174.92"/>
    <n v="0"/>
    <n v="25"/>
    <s v="Card"/>
    <s v="Web"/>
    <s v="Canceled"/>
    <s v="late delivery"/>
    <s v=""/>
    <s v="Hager Nasser"/>
    <s v="Male"/>
    <s v="Cairo"/>
    <s v="Upper Egypt"/>
    <s v="Hager.Nasser78@gmail.com"/>
    <s v="+2011311806221"/>
    <n v="1998"/>
    <d v="2023-11-28T00:00:00"/>
    <s v="Bronze"/>
    <x v="70"/>
    <x v="1"/>
    <x v="14"/>
    <s v="LocalBrand"/>
    <s v="Supplier A"/>
    <n v="137.30000000000001"/>
    <n v="172.31"/>
    <s v="Yes"/>
    <m/>
    <m/>
    <m/>
    <s v="No"/>
    <m/>
    <m/>
    <m/>
    <m/>
    <n v="174.92"/>
    <n v="0"/>
    <n v="0"/>
    <n v="174.92"/>
    <n v="199.92"/>
    <n v="137.30000000000001"/>
    <n v="12.619999999999976"/>
    <n v="62"/>
    <n v="-57"/>
  </r>
  <r>
    <s v="O2025001561"/>
    <x v="681"/>
    <d v="2025-03-22T00:00:00"/>
    <d v="2025-03-23T00:00:00"/>
    <s v="C0030"/>
    <s v="P0081"/>
    <n v="2"/>
    <n v="223.08"/>
    <n v="25"/>
    <n v="0"/>
    <s v="Wallet"/>
    <s v="Web"/>
    <s v="Canceled"/>
    <s v="VIP"/>
    <s v=""/>
    <s v="Hager Mahmoud"/>
    <s v="Male"/>
    <s v="Tanta"/>
    <s v="Canal"/>
    <s v="Hager.Mahmoud84@hotmail.com"/>
    <s v="+2010128665737"/>
    <n v="1986"/>
    <d v="2025-09-15T00:00:00"/>
    <s v="Platinum"/>
    <x v="13"/>
    <x v="1"/>
    <x v="11"/>
    <s v="Anker"/>
    <s v="Supplier B"/>
    <n v="179.78"/>
    <n v="224.19"/>
    <s v="No"/>
    <m/>
    <m/>
    <m/>
    <s v="No"/>
    <m/>
    <m/>
    <m/>
    <m/>
    <n v="446.16"/>
    <n v="0.25"/>
    <n v="111.54"/>
    <n v="334.62"/>
    <n v="334.62"/>
    <n v="359.56"/>
    <n v="-24.939999999999998"/>
    <n v="1"/>
    <n v="5"/>
  </r>
  <r>
    <s v="O2025001562"/>
    <x v="397"/>
    <d v="2025-06-08T00:00:00"/>
    <d v="2025-06-11T00:00:00"/>
    <s v="C0331"/>
    <s v="P0094"/>
    <n v="1"/>
    <n v="11.23"/>
    <n v="20"/>
    <n v="15"/>
    <s v="Cash"/>
    <s v="Marketplace"/>
    <s v="Delivered"/>
    <s v=""/>
    <s v=""/>
    <s v="Mostafa El-Sayed"/>
    <s v="Male"/>
    <s v="Alexandria"/>
    <s v="Greater Cairo"/>
    <s v="Mostafa.El-Sayed44@hotmail.com"/>
    <s v="+2010486388199"/>
    <n v="1981"/>
    <d v="2023-04-07T00:00:00"/>
    <s v="Platinum"/>
    <x v="128"/>
    <x v="1"/>
    <x v="7"/>
    <s v="Adidas"/>
    <s v="Supplier A"/>
    <n v="7.08"/>
    <n v="10.76"/>
    <s v="No"/>
    <m/>
    <m/>
    <m/>
    <s v="No"/>
    <m/>
    <m/>
    <m/>
    <m/>
    <n v="11.23"/>
    <n v="0.2"/>
    <n v="2.246"/>
    <n v="8.984"/>
    <n v="23.984000000000002"/>
    <n v="7.08"/>
    <n v="-13.096"/>
    <n v="3"/>
    <n v="153"/>
  </r>
  <r>
    <s v="O2025001563"/>
    <x v="475"/>
    <d v="2025-06-09T00:00:00"/>
    <d v="2025-06-16T00:00:00"/>
    <s v="C0359"/>
    <s v="P0163"/>
    <n v="1"/>
    <n v="24.68"/>
    <n v="0"/>
    <n v="15"/>
    <s v="Cash"/>
    <s v="Web"/>
    <s v="Delivered"/>
    <s v="call before delivery"/>
    <s v=""/>
    <s v="Mohamed Gomaa"/>
    <s v="Female"/>
    <s v="Alexandria"/>
    <s v="Alexandria Coast"/>
    <s v="Mohamed.Gomaa38@outlook.com"/>
    <s v="+2010284759722"/>
    <n v="1989"/>
    <d v="2023-08-08T00:00:00"/>
    <s v="Silver"/>
    <x v="83"/>
    <x v="4"/>
    <x v="18"/>
    <s v="Adidas"/>
    <s v="Supplier E"/>
    <n v="21.58"/>
    <n v="25.83"/>
    <s v="No"/>
    <m/>
    <m/>
    <m/>
    <s v="No"/>
    <m/>
    <m/>
    <m/>
    <m/>
    <n v="24.68"/>
    <n v="0"/>
    <n v="0"/>
    <n v="24.68"/>
    <n v="39.68"/>
    <n v="21.58"/>
    <n v="-11.899999999999999"/>
    <n v="7"/>
    <n v="2"/>
  </r>
  <r>
    <s v="O2025001564"/>
    <x v="537"/>
    <d v="2025-06-30T00:00:00"/>
    <d v="2025-07-05T00:00:00"/>
    <s v="C0225"/>
    <s v="P0180"/>
    <n v="1"/>
    <n v="226.51"/>
    <n v="0"/>
    <n v="35"/>
    <s v="Cash"/>
    <s v="Mobile App"/>
    <s v="Canceled"/>
    <s v="  "/>
    <s v="SALE73"/>
    <s v="Hager Fathy"/>
    <s v="Female"/>
    <s v="Mansoura"/>
    <s v="Alexandria Coast"/>
    <s v="Hager.Fathy90@gmail.com"/>
    <s v="+2010634540818"/>
    <n v="2000"/>
    <d v="2022-04-19T00:00:00"/>
    <s v="Silver"/>
    <x v="40"/>
    <x v="2"/>
    <x v="6"/>
    <s v="Adidas"/>
    <s v="Supplier A"/>
    <n v="162.72"/>
    <n v="236.52"/>
    <s v="No"/>
    <d v="2025-05-27T00:00:00"/>
    <s v="Late delivery"/>
    <s v="Cash"/>
    <s v="Yes"/>
    <s v="New Year"/>
    <d v="2024-09-02T00:00:00"/>
    <d v="2024-10-02T00:00:00"/>
    <s v="All"/>
    <n v="226.51"/>
    <n v="0"/>
    <n v="0"/>
    <n v="226.51"/>
    <n v="261.51"/>
    <n v="162.72"/>
    <n v="28.789999999999992"/>
    <n v="5"/>
    <n v="2"/>
  </r>
  <r>
    <s v="O2025001565"/>
    <x v="634"/>
    <d v="2025-12-13T00:00:00"/>
    <d v="2025-12-18T00:00:00"/>
    <s v="C0420"/>
    <s v="P0160"/>
    <n v="3"/>
    <n v="171.46"/>
    <n v="20"/>
    <n v="50"/>
    <s v="Card"/>
    <s v="Marketplace"/>
    <s v="Delivered"/>
    <s v="call before delivery"/>
    <s v="SALE58"/>
    <s v="Karim El-Sayed"/>
    <s v="Male"/>
    <s v="Suez"/>
    <s v="Upper Egypt"/>
    <s v="Karim.El-Sayed77 @hotmail.com"/>
    <s v="+2010572232835"/>
    <n v="1997"/>
    <d v="2024-11-11T00:00:00"/>
    <s v="Bronze"/>
    <x v="83"/>
    <x v="4"/>
    <x v="18"/>
    <s v="Adidas"/>
    <s v="Supplier A"/>
    <n v="135.74"/>
    <n v="160.87"/>
    <s v="No"/>
    <m/>
    <m/>
    <m/>
    <s v="No"/>
    <s v="Loyalty Boost"/>
    <d v="2025-09-21T00:00:00"/>
    <d v="2025-11-17T00:00:00"/>
    <s v="All"/>
    <n v="514.38"/>
    <n v="0.2"/>
    <n v="102.876"/>
    <n v="411.50400000000002"/>
    <n v="461.50400000000002"/>
    <n v="407.22"/>
    <n v="-45.716000000000008"/>
    <n v="5"/>
    <n v="4"/>
  </r>
  <r>
    <s v="O2025001566"/>
    <x v="700"/>
    <d v="2025-05-11T00:00:00"/>
    <d v="2025-05-12T00:00:00"/>
    <s v="C0384"/>
    <s v="P0177"/>
    <n v="2"/>
    <n v="27.9"/>
    <n v="0"/>
    <n v="50"/>
    <s v="Bank Transfer"/>
    <s v="Mobile App"/>
    <s v="Delivered"/>
    <s v="  "/>
    <s v=""/>
    <s v="Rania Hegazy"/>
    <s v="Male"/>
    <s v="Ismailia"/>
    <s v="Greater Cairo"/>
    <s v="Rania.Hegazy79@gmail.com"/>
    <s v="+2010717399040"/>
    <n v="1985"/>
    <d v="2022-09-23T00:00:00"/>
    <s v="Bronze"/>
    <x v="81"/>
    <x v="0"/>
    <x v="10"/>
    <s v="LocalBrand"/>
    <s v="Supplier D"/>
    <n v="23.97"/>
    <n v="30.86"/>
    <s v="Yes"/>
    <m/>
    <m/>
    <m/>
    <s v="No"/>
    <m/>
    <m/>
    <m/>
    <m/>
    <n v="55.8"/>
    <n v="0"/>
    <n v="0"/>
    <n v="55.8"/>
    <n v="105.8"/>
    <n v="47.94"/>
    <n v="-42.14"/>
    <n v="1"/>
    <n v="5"/>
  </r>
  <r>
    <s v="O2025001567"/>
    <x v="687"/>
    <d v="2025-08-25T00:00:00"/>
    <d v="2025-08-28T00:00:00"/>
    <s v="C0418"/>
    <s v="P0094"/>
    <n v="4"/>
    <n v="10.23"/>
    <n v="10"/>
    <n v="35"/>
    <s v="Cash"/>
    <s v="Mobile App"/>
    <s v="Delivered"/>
    <s v="VIP"/>
    <s v=""/>
    <s v="Aya Samir"/>
    <s v="Male"/>
    <s v="Suez"/>
    <s v="Delta"/>
    <s v="Aya.Samir72@hotmail.com"/>
    <s v="+2011389052845"/>
    <n v="1975"/>
    <d v="2023-07-13T00:00:00"/>
    <s v=""/>
    <x v="128"/>
    <x v="1"/>
    <x v="7"/>
    <s v="Adidas"/>
    <s v="Supplier A"/>
    <n v="7.08"/>
    <n v="10.76"/>
    <s v="No"/>
    <m/>
    <m/>
    <m/>
    <s v="No"/>
    <m/>
    <m/>
    <m/>
    <m/>
    <n v="40.92"/>
    <n v="0.1"/>
    <n v="4.0920000000000005"/>
    <n v="36.828000000000003"/>
    <n v="71.828000000000003"/>
    <n v="28.32"/>
    <n v="-26.491999999999997"/>
    <n v="3"/>
    <n v="7"/>
  </r>
  <r>
    <s v="O2025001568"/>
    <x v="592"/>
    <d v="2025-09-09T00:00:00"/>
    <d v="2025-09-16T00:00:00"/>
    <s v="C0241"/>
    <s v="P0027"/>
    <n v="5"/>
    <n v="80.63"/>
    <n v="10"/>
    <n v="15"/>
    <s v="Cash"/>
    <s v="Marketplace"/>
    <s v="Canceled"/>
    <s v=""/>
    <s v=""/>
    <s v="Mona Samir"/>
    <s v="Male"/>
    <s v="Suez"/>
    <s v="Upper Egypt"/>
    <s v="MONA.SAMIR16@outlook.com"/>
    <s v="+2011104558305"/>
    <n v="1983"/>
    <d v="2023-03-28T00:00:00"/>
    <s v="Silver"/>
    <x v="24"/>
    <x v="2"/>
    <x v="3"/>
    <s v="Xiaomi"/>
    <s v="Supplier C"/>
    <n v="54.81"/>
    <n v="84.23"/>
    <s v="No"/>
    <m/>
    <m/>
    <m/>
    <s v="No"/>
    <m/>
    <m/>
    <m/>
    <m/>
    <n v="403.15"/>
    <n v="0.1"/>
    <n v="40.314999999999998"/>
    <n v="362.83499999999998"/>
    <n v="377.83499999999998"/>
    <n v="274.05"/>
    <n v="73.784999999999968"/>
    <n v="7"/>
    <n v="212"/>
  </r>
  <r>
    <s v="O2025001569"/>
    <x v="669"/>
    <d v="2025-08-30T00:00:00"/>
    <d v="2025-09-01T00:00:00"/>
    <s v="C0452"/>
    <s v="P0217"/>
    <n v="3"/>
    <n v="248.95"/>
    <n v="5"/>
    <n v="50"/>
    <s v="Card"/>
    <s v="Marketplace"/>
    <s v="Returned"/>
    <s v=""/>
    <s v=""/>
    <s v="Hager Adel"/>
    <s v="Female"/>
    <s v="Ismailia"/>
    <s v="Greater Cairo"/>
    <s v="Hager.Adel22@gmail.com"/>
    <s v="+2010259439179"/>
    <n v="1977"/>
    <d v="2024-07-14T00:00:00"/>
    <s v="Bronze"/>
    <x v="92"/>
    <x v="4"/>
    <x v="24"/>
    <s v="Nivea"/>
    <s v="Supplier A"/>
    <n v="163.49"/>
    <n v="232.88"/>
    <s v="No"/>
    <m/>
    <m/>
    <m/>
    <s v="No"/>
    <m/>
    <m/>
    <m/>
    <m/>
    <n v="746.84999999999991"/>
    <n v="0.05"/>
    <n v="37.342499999999994"/>
    <n v="709.50749999999994"/>
    <n v="759.50749999999994"/>
    <n v="490.47"/>
    <n v="169.03749999999991"/>
    <n v="2"/>
    <n v="7"/>
  </r>
  <r>
    <s v="O2025001570"/>
    <x v="625"/>
    <d v="2025-11-28T00:00:00"/>
    <d v="2025-12-05T00:00:00"/>
    <s v="C0121"/>
    <s v="P0100"/>
    <n v="2"/>
    <n v="21.87"/>
    <n v="2"/>
    <n v="15"/>
    <s v="Wallet"/>
    <s v="Web"/>
    <s v="Delivered"/>
    <s v="VIP"/>
    <s v=""/>
    <s v="Ali El-Sayed"/>
    <s v="Male"/>
    <s v="Cairo"/>
    <s v="Upper Egypt"/>
    <s v="Ali.El-Sayed43@yahoo.com"/>
    <s v="+2010005471375"/>
    <n v="1997"/>
    <d v="2024-07-02T00:00:00"/>
    <s v="Gold"/>
    <x v="140"/>
    <x v="0"/>
    <x v="10"/>
    <s v="Samsung"/>
    <s v="Supplier D"/>
    <n v="18.12"/>
    <n v="24"/>
    <s v="No"/>
    <m/>
    <m/>
    <m/>
    <s v="No"/>
    <m/>
    <m/>
    <m/>
    <m/>
    <n v="43.74"/>
    <n v="0.02"/>
    <n v="0.87480000000000002"/>
    <n v="42.865200000000002"/>
    <n v="57.865200000000002"/>
    <n v="36.24"/>
    <n v="-8.3748000000000005"/>
    <n v="7"/>
    <n v="5"/>
  </r>
  <r>
    <s v="O2025001571"/>
    <x v="574"/>
    <d v="2025-07-31T00:00:00"/>
    <d v="2025-04-08T00:00:00"/>
    <s v="C0152"/>
    <s v="P0209"/>
    <n v="1"/>
    <n v="36.270000000000003"/>
    <n v="10"/>
    <n v="25"/>
    <s v="Cash"/>
    <s v="Mobile App"/>
    <s v="Delivered"/>
    <s v=""/>
    <s v="NEWUSER"/>
    <s v="Youssef Hassan"/>
    <s v="Female"/>
    <s v="Suez"/>
    <s v="Alexandria Coast"/>
    <s v="Youssef.Hassan12@gmail.com"/>
    <s v="+2010050484570"/>
    <n v="2002"/>
    <d v="2025-02-21T00:00:00"/>
    <s v="Silver"/>
    <x v="86"/>
    <x v="2"/>
    <x v="23"/>
    <s v="Xiaomi"/>
    <s v="Supplier B"/>
    <n v="25.76"/>
    <n v="35.11"/>
    <s v="No"/>
    <m/>
    <m/>
    <m/>
    <s v="No"/>
    <s v="Weekend Flash"/>
    <d v="2024-05-09T00:00:00"/>
    <d v="2024-06-01T00:00:00"/>
    <s v="All"/>
    <n v="36.270000000000003"/>
    <n v="0.1"/>
    <n v="3.6270000000000007"/>
    <n v="32.643000000000001"/>
    <n v="57.643000000000001"/>
    <n v="25.76"/>
    <n v="-18.117000000000001"/>
    <n v="-114"/>
    <n v="5"/>
  </r>
  <r>
    <s v="O2025001572"/>
    <x v="398"/>
    <d v="2025-09-06T00:00:00"/>
    <d v="2025-07-09T00:00:00"/>
    <s v="C0098"/>
    <s v="P0007"/>
    <n v="1"/>
    <n v="40.619999999999997"/>
    <n v="15"/>
    <n v="35"/>
    <s v="Bank Transfer"/>
    <s v="Mobile App"/>
    <s v="Delivered"/>
    <s v=""/>
    <s v="SALE73"/>
    <s v="Yara Mahmoud"/>
    <s v="Male"/>
    <s v="Alexandria"/>
    <s v="Greater Cairo"/>
    <s v="Yara.Mahmoud58@outlook.com"/>
    <s v="+2011236060130"/>
    <n v="1981"/>
    <d v="2023-10-26T00:00:00"/>
    <s v="Gold"/>
    <x v="6"/>
    <x v="3"/>
    <x v="5"/>
    <s v="Anker"/>
    <s v="Supplier C"/>
    <n v="31.33"/>
    <n v="44.22"/>
    <s v="No"/>
    <m/>
    <m/>
    <m/>
    <s v="No"/>
    <s v="New Year"/>
    <d v="2024-09-02T00:00:00"/>
    <d v="2024-10-02T00:00:00"/>
    <s v="All"/>
    <n v="40.619999999999997"/>
    <n v="0.15"/>
    <n v="6.0929999999999991"/>
    <n v="34.527000000000001"/>
    <n v="69.527000000000001"/>
    <n v="31.33"/>
    <n v="-31.802999999999997"/>
    <n v="-59"/>
    <n v="2"/>
  </r>
  <r>
    <s v="O2025001573"/>
    <x v="650"/>
    <d v="2025-05-12T00:00:00"/>
    <d v="2025-09-12T00:00:00"/>
    <s v="C0034"/>
    <s v="P0060"/>
    <n v="1"/>
    <n v="190.48"/>
    <n v="15"/>
    <n v="25"/>
    <s v="Card"/>
    <s v="Mobile App"/>
    <s v="Delivered"/>
    <s v=""/>
    <s v=""/>
    <s v="Hager Nasser"/>
    <s v="Male"/>
    <s v="Ismailia"/>
    <s v="Upper Egypt"/>
    <s v="HAGER.NASSER33@gmail.com"/>
    <s v="+2011637686227"/>
    <n v="1975"/>
    <d v="2022-11-11T00:00:00"/>
    <s v="Platinum"/>
    <x v="121"/>
    <x v="2"/>
    <x v="23"/>
    <s v="Philips"/>
    <s v="Supplier E"/>
    <n v="115.64"/>
    <n v="172.46"/>
    <s v="No"/>
    <m/>
    <m/>
    <m/>
    <s v="No"/>
    <m/>
    <m/>
    <m/>
    <m/>
    <n v="190.48"/>
    <n v="0.15"/>
    <n v="28.571999999999999"/>
    <n v="161.90799999999999"/>
    <n v="186.90799999999999"/>
    <n v="115.64"/>
    <n v="21.267999999999986"/>
    <n v="123"/>
    <n v="61"/>
  </r>
  <r>
    <s v="O2025001574"/>
    <x v="375"/>
    <d v="2025-02-16T00:00:00"/>
    <d v="2025-02-21T00:00:00"/>
    <s v="C0421"/>
    <s v="P0052"/>
    <n v="1"/>
    <n v="147.65"/>
    <n v="0"/>
    <n v="15"/>
    <s v="Wallet"/>
    <s v="Web"/>
    <s v="Delivered"/>
    <s v="late delivery"/>
    <s v=""/>
    <s v="Laila Gomaa"/>
    <s v="Male"/>
    <s v="Tanta"/>
    <s v="Delta"/>
    <s v="LAILA.GOMAA6@hotmail.com"/>
    <s v="+2010503226937"/>
    <n v="1998"/>
    <d v="2022-01-14T00:00:00"/>
    <s v="Gold"/>
    <x v="93"/>
    <x v="4"/>
    <x v="19"/>
    <s v="Adidas"/>
    <s v="Supplier E"/>
    <n v="0"/>
    <n v="142.59"/>
    <s v="No"/>
    <m/>
    <m/>
    <m/>
    <s v="No"/>
    <m/>
    <m/>
    <m/>
    <m/>
    <n v="147.65"/>
    <n v="0"/>
    <n v="0"/>
    <n v="147.65"/>
    <n v="162.65"/>
    <n v="0"/>
    <n v="132.65"/>
    <n v="5"/>
    <n v="-106"/>
  </r>
  <r>
    <s v="O2025001575"/>
    <x v="435"/>
    <d v="2025-10-11T00:00:00"/>
    <d v="2025-10-15T00:00:00"/>
    <s v="C0276"/>
    <s v="P0086"/>
    <n v="1"/>
    <n v="155.52000000000001"/>
    <n v="0"/>
    <n v="25"/>
    <s v="Wallet"/>
    <s v="Web"/>
    <s v="Delivered"/>
    <s v=""/>
    <s v=""/>
    <s v="Laila Adel"/>
    <s v="Male"/>
    <s v="Alexandria"/>
    <s v="Canal"/>
    <s v="Laila.Adel34 @outlook.com"/>
    <s v="+2010615838118"/>
    <n v="1979"/>
    <d v="2022-04-27T00:00:00"/>
    <s v="Bronze"/>
    <x v="44"/>
    <x v="3"/>
    <x v="5"/>
    <s v="SEB"/>
    <s v="Supplier A"/>
    <n v="130.01"/>
    <n v="159.01"/>
    <s v="No"/>
    <m/>
    <m/>
    <m/>
    <s v="No"/>
    <m/>
    <m/>
    <m/>
    <m/>
    <n v="155.52000000000001"/>
    <n v="0"/>
    <n v="0"/>
    <n v="155.52000000000001"/>
    <n v="180.52"/>
    <n v="130.01"/>
    <n v="0.51000000000001933"/>
    <n v="4"/>
    <n v="4"/>
  </r>
  <r>
    <s v="O2025001576"/>
    <x v="598"/>
    <d v="2025-06-27T00:00:00"/>
    <d v="2025-04-07T00:00:00"/>
    <s v="C0196"/>
    <s v="P0171"/>
    <n v="1"/>
    <n v="3.97"/>
    <n v="25"/>
    <n v="15"/>
    <s v="Cash"/>
    <s v="Mobile App"/>
    <s v="Delivered"/>
    <s v="VIP"/>
    <s v="SALE20"/>
    <s v="Laila Mahmoud"/>
    <s v="Female"/>
    <s v="Zagazig"/>
    <s v="Delta"/>
    <s v="Laila.Mahmoud45 @yahoo.com"/>
    <s v="+2011936591798"/>
    <n v="2003"/>
    <d v="2023-02-27T00:00:00"/>
    <s v="Silver"/>
    <x v="73"/>
    <x v="4"/>
    <x v="9"/>
    <s v="Nike"/>
    <s v="Supplier C"/>
    <n v="2.7"/>
    <n v="4.1100000000000003"/>
    <s v="No"/>
    <m/>
    <m/>
    <m/>
    <s v="No"/>
    <s v="Ramadan Deals"/>
    <d v="2024-02-17T00:00:00"/>
    <d v="2024-03-06T00:00:00"/>
    <s v="Marketplace"/>
    <n v="3.97"/>
    <n v="0.25"/>
    <n v="0.99250000000000005"/>
    <n v="2.9775"/>
    <n v="17.977499999999999"/>
    <n v="2.7"/>
    <n v="-14.7225"/>
    <n v="-81"/>
    <n v="2"/>
  </r>
  <r>
    <s v="O2025001577"/>
    <x v="629"/>
    <d v="2025-08-03T00:00:00"/>
    <d v="2025-03-15T00:00:00"/>
    <s v="C0500"/>
    <s v="P0011"/>
    <n v="1"/>
    <n v="86.09"/>
    <n v="0"/>
    <n v="25"/>
    <s v="Card"/>
    <s v="Mobile App"/>
    <s v="Delivered"/>
    <s v=""/>
    <s v="NEWUSER"/>
    <s v="Laila Mahmoud"/>
    <s v="Female"/>
    <s v="Suez"/>
    <s v="Greater Cairo"/>
    <s v="Laila.Mahmoud17@outlook.com"/>
    <s v="+2011847663142"/>
    <n v="1998"/>
    <d v="2025-10-22T00:00:00"/>
    <s v="Bronze"/>
    <x v="18"/>
    <x v="3"/>
    <x v="8"/>
    <s v="LocalBrand"/>
    <s v="Supplier A"/>
    <n v="61.91"/>
    <n v="77.849999999999994"/>
    <s v="No"/>
    <m/>
    <m/>
    <m/>
    <s v="No"/>
    <s v="Weekend Flash"/>
    <d v="2024-05-09T00:00:00"/>
    <d v="2024-06-01T00:00:00"/>
    <s v="All"/>
    <n v="86.09"/>
    <n v="0"/>
    <n v="0"/>
    <n v="86.09"/>
    <n v="111.09"/>
    <n v="61.91"/>
    <n v="-0.81999999999999318"/>
    <n v="-141"/>
    <n v="152"/>
  </r>
  <r>
    <s v="O2025001578"/>
    <x v="570"/>
    <d v="2025-10-24T00:00:00"/>
    <d v="2025-10-26T00:00:00"/>
    <s v="C0084"/>
    <s v="P0101"/>
    <n v="2"/>
    <n v="67.55"/>
    <n v="0"/>
    <n v="50"/>
    <s v="Card"/>
    <s v="Mobile App"/>
    <s v="Returned"/>
    <s v="VIP"/>
    <s v="SALE58"/>
    <s v="Mohamed Khaled"/>
    <s v="Male"/>
    <s v="Luxor"/>
    <s v="Greater Cairo"/>
    <s v="Mohamed.Khaled82@hotmail.com"/>
    <s v="+2010543909512"/>
    <n v="1995"/>
    <d v="2025-12-01T00:00:00"/>
    <s v="Platinum"/>
    <x v="63"/>
    <x v="0"/>
    <x v="12"/>
    <s v="L'Oreal"/>
    <s v="Supplier D"/>
    <n v="48.42"/>
    <n v="69.849999999999994"/>
    <s v="Yes"/>
    <m/>
    <m/>
    <m/>
    <s v="No"/>
    <s v="Loyalty Boost"/>
    <d v="2025-09-21T00:00:00"/>
    <d v="2025-11-17T00:00:00"/>
    <s v="All"/>
    <n v="135.1"/>
    <n v="0"/>
    <n v="0"/>
    <n v="135.1"/>
    <n v="185.1"/>
    <n v="96.84"/>
    <n v="-11.740000000000009"/>
    <n v="2"/>
    <n v="2"/>
  </r>
  <r>
    <s v="O2025001579"/>
    <x v="575"/>
    <d v="2025-01-04T00:00:00"/>
    <d v="2025-01-09T00:00:00"/>
    <s v="C0157"/>
    <s v="P0102"/>
    <n v="3"/>
    <n v="115.25"/>
    <n v="10"/>
    <n v="35"/>
    <s v="Bank Transfer"/>
    <s v="Web"/>
    <s v="Delivered"/>
    <s v="late delivery"/>
    <s v="WELCOME10"/>
    <s v="Rania Abdelrahman"/>
    <s v="Female"/>
    <s v="Ismailia"/>
    <s v="Delta"/>
    <s v="Rania.Abdelrahman15@hotmail.com"/>
    <s v="+2010927088913"/>
    <n v="1994"/>
    <d v="2025-02-24T00:00:00"/>
    <s v="Bronze"/>
    <x v="94"/>
    <x v="3"/>
    <x v="8"/>
    <s v="Nivea"/>
    <s v="Supplier A"/>
    <n v="99.93"/>
    <n v="120.2"/>
    <s v="No"/>
    <m/>
    <m/>
    <m/>
    <s v="No"/>
    <s v="Loyalty Boost"/>
    <d v="2025-03-22T00:00:00"/>
    <d v="2025-04-18T00:00:00"/>
    <s v="Web"/>
    <n v="345.75"/>
    <n v="0.1"/>
    <n v="34.575000000000003"/>
    <n v="311.17500000000001"/>
    <n v="346.17500000000001"/>
    <n v="299.79000000000002"/>
    <n v="-23.615000000000009"/>
    <n v="5"/>
    <n v="3"/>
  </r>
  <r>
    <s v="O2025001580"/>
    <x v="449"/>
    <d v="2025-08-28T00:00:00"/>
    <d v="2025-08-30T00:00:00"/>
    <s v="C0146"/>
    <s v="P0208"/>
    <n v="1"/>
    <n v="287.89"/>
    <n v="15"/>
    <n v="15"/>
    <s v="Cash"/>
    <s v="Web"/>
    <s v="Returned"/>
    <s v=""/>
    <s v=""/>
    <s v="Mostafa Nasser"/>
    <s v="Male"/>
    <s v="Mansoura"/>
    <s v="Delta"/>
    <s v="MOSTAFA.NASSER40@yahoo.com"/>
    <s v="+2010779321806"/>
    <n v="1993"/>
    <d v="2023-12-08T00:00:00"/>
    <s v="Platinum"/>
    <x v="122"/>
    <x v="1"/>
    <x v="11"/>
    <s v="Nivea"/>
    <s v="Supplier C"/>
    <n v="180.79"/>
    <n v="266.77999999999997"/>
    <s v="No"/>
    <m/>
    <m/>
    <m/>
    <s v="No"/>
    <m/>
    <m/>
    <m/>
    <m/>
    <n v="287.89"/>
    <n v="0.15"/>
    <n v="43.183499999999995"/>
    <n v="244.70650000000001"/>
    <n v="259.70650000000001"/>
    <n v="180.79"/>
    <n v="48.916500000000013"/>
    <n v="2"/>
    <n v="4"/>
  </r>
  <r>
    <s v="O2025001581"/>
    <x v="544"/>
    <d v="2025-05-12T00:00:00"/>
    <d v="2025-05-15T00:00:00"/>
    <s v="C0473"/>
    <s v="P0165"/>
    <n v="1"/>
    <n v="83.88"/>
    <n v="0"/>
    <n v="25"/>
    <s v="Card"/>
    <s v="Marketplace"/>
    <s v="Delivered"/>
    <s v="VIP"/>
    <s v="SALE94"/>
    <s v="Omar Ashour"/>
    <s v="Male"/>
    <s v="Alexandria"/>
    <s v="Canal"/>
    <s v="OMAR.ASHOUR72@gmail.com"/>
    <s v="+2011546208192"/>
    <n v="1991"/>
    <d v="2022-01-16T00:00:00"/>
    <s v="Bronze"/>
    <x v="29"/>
    <x v="3"/>
    <x v="16"/>
    <s v="Xiaomi"/>
    <s v="Supplier D"/>
    <n v="62.82"/>
    <n v="94.99"/>
    <s v="No"/>
    <m/>
    <m/>
    <m/>
    <s v="No"/>
    <s v="Back to School"/>
    <d v="2025-04-15T00:00:00"/>
    <d v="2025-04-30T00:00:00"/>
    <s v="Web"/>
    <n v="83.88"/>
    <n v="0"/>
    <n v="0"/>
    <n v="83.88"/>
    <n v="108.88"/>
    <n v="62.82"/>
    <n v="-3.9400000000000048"/>
    <n v="3"/>
    <n v="-146"/>
  </r>
  <r>
    <s v="O2025001582"/>
    <x v="490"/>
    <d v="2025-01-14T00:00:00"/>
    <d v="2025-01-18T00:00:00"/>
    <s v="C0080"/>
    <s v="P0217"/>
    <n v="1"/>
    <n v="233.71"/>
    <n v="0"/>
    <n v="25"/>
    <s v="Wallet"/>
    <s v="Mobile App"/>
    <s v="Delivered"/>
    <s v="late delivery"/>
    <s v=""/>
    <s v="Laila Ibrahim"/>
    <s v="Male"/>
    <s v="Alexandria"/>
    <s v="Upper Egypt"/>
    <s v="Laila.Ibrahim57@gmail.com"/>
    <s v="+2010641295680"/>
    <n v="1983"/>
    <d v="2024-08-26T00:00:00"/>
    <s v="Bronze"/>
    <x v="92"/>
    <x v="4"/>
    <x v="24"/>
    <s v="Nivea"/>
    <s v="Supplier A"/>
    <n v="163.49"/>
    <n v="232.88"/>
    <s v="No"/>
    <d v="2024-05-21T00:00:00"/>
    <s v="Changed mind"/>
    <s v="Wallet"/>
    <s v="Yes"/>
    <m/>
    <m/>
    <m/>
    <m/>
    <n v="233.71"/>
    <n v="0"/>
    <n v="0"/>
    <n v="233.71"/>
    <n v="258.71000000000004"/>
    <n v="163.49"/>
    <n v="45.22"/>
    <n v="4"/>
    <n v="-321"/>
  </r>
  <r>
    <s v="O2025001583"/>
    <x v="400"/>
    <d v="2025-11-03T00:00:00"/>
    <d v="2025-08-11T00:00:00"/>
    <s v="C0405"/>
    <s v="P0008"/>
    <n v="5"/>
    <n v="150.04"/>
    <n v="20"/>
    <n v="15"/>
    <s v="Wallet"/>
    <s v="Web"/>
    <s v="In Transit"/>
    <s v=""/>
    <s v="SALE83"/>
    <s v="Hager Gomaa"/>
    <s v="Female"/>
    <s v="Luxor"/>
    <s v="Alexandria Coast"/>
    <s v="Hager.Gomaa36@hotmail.com"/>
    <s v="+2010593553597"/>
    <n v="1978"/>
    <d v="2022-10-19T00:00:00"/>
    <s v="Bronze"/>
    <x v="12"/>
    <x v="0"/>
    <x v="10"/>
    <s v="Philips"/>
    <s v="Supplier B"/>
    <n v="127.85"/>
    <n v="162.56"/>
    <s v="No"/>
    <m/>
    <m/>
    <m/>
    <s v="No"/>
    <s v="Black Friday"/>
    <d v="2025-06-17T00:00:00"/>
    <d v="2025-07-21T00:00:00"/>
    <s v="Mobile App"/>
    <n v="750.19999999999993"/>
    <n v="0.2"/>
    <n v="150.04"/>
    <n v="600.16"/>
    <n v="615.16"/>
    <n v="639.25"/>
    <n v="-54.090000000000032"/>
    <n v="-84"/>
    <n v="2"/>
  </r>
  <r>
    <s v="O2025001584"/>
    <x v="678"/>
    <d v="2025-05-24T00:00:00"/>
    <d v="2025-05-26T00:00:00"/>
    <s v="C0472"/>
    <s v="P0045"/>
    <n v="1"/>
    <n v="122.54"/>
    <n v="0"/>
    <n v="35"/>
    <s v="Cash"/>
    <s v="Mobile App"/>
    <s v="Returned"/>
    <s v=""/>
    <s v="SALE75"/>
    <s v="Doaa Adel"/>
    <s v="Male"/>
    <s v="Luxor"/>
    <s v="Delta"/>
    <s v="Doaa.Adel40@hotmail.com"/>
    <s v="+2011984001994"/>
    <n v="2005"/>
    <d v="2023-12-01T00:00:00"/>
    <s v="Silver"/>
    <x v="62"/>
    <x v="4"/>
    <x v="19"/>
    <s v="Samsung"/>
    <s v="Supplier A"/>
    <n v="81.19"/>
    <n v="107.12"/>
    <s v="No"/>
    <m/>
    <m/>
    <m/>
    <s v="No"/>
    <s v="Back to School"/>
    <d v="2025-02-02T00:00:00"/>
    <d v="2025-03-09T00:00:00"/>
    <s v="All"/>
    <n v="122.54"/>
    <n v="0"/>
    <n v="0"/>
    <n v="122.54"/>
    <n v="157.54000000000002"/>
    <n v="81.19"/>
    <n v="6.3500000000000085"/>
    <n v="2"/>
    <n v="7"/>
  </r>
  <r>
    <s v="O2025001585"/>
    <x v="633"/>
    <d v="2025-05-31T00:00:00"/>
    <d v="2025-03-06T00:00:00"/>
    <s v="C0233"/>
    <s v="P0068"/>
    <n v="1"/>
    <n v="157.12"/>
    <n v="0"/>
    <n v="25"/>
    <s v="Wallet"/>
    <s v="Web"/>
    <s v="Returned"/>
    <s v="VIP"/>
    <s v=""/>
    <s v="Karim El-Sayed"/>
    <s v="Male"/>
    <s v="Cairo"/>
    <s v="Alexandria Coast"/>
    <s v="KARIM.EL-SAYED33@outlook.com"/>
    <s v="+2010024232307"/>
    <n v="1980"/>
    <d v="2025-01-15T00:00:00"/>
    <s v="Silver"/>
    <x v="45"/>
    <x v="3"/>
    <x v="4"/>
    <s v="LocalBrand"/>
    <s v="Supplier D"/>
    <n v="113.63"/>
    <n v="140.25"/>
    <s v="No"/>
    <m/>
    <m/>
    <m/>
    <s v="No"/>
    <m/>
    <m/>
    <m/>
    <m/>
    <n v="157.12"/>
    <n v="0"/>
    <n v="0"/>
    <n v="157.12"/>
    <n v="182.12"/>
    <n v="113.63"/>
    <n v="18.490000000000009"/>
    <n v="-86"/>
    <n v="1"/>
  </r>
  <r>
    <s v="O2025001586"/>
    <x v="548"/>
    <d v="2025-01-22T00:00:00"/>
    <d v="2025-01-24T00:00:00"/>
    <s v="C0368"/>
    <s v="P0111"/>
    <n v="1"/>
    <n v="189.01"/>
    <n v="0"/>
    <n v="25"/>
    <s v="Card"/>
    <s v="Marketplace"/>
    <s v="Delivered"/>
    <s v="VIP"/>
    <s v=""/>
    <s v="Laila Fathy"/>
    <s v="Female"/>
    <s v="Mansoura"/>
    <s v="Greater Cairo"/>
    <s v="Laila.Fathy75@gmail.com"/>
    <s v="+2011424023498"/>
    <n v="1986"/>
    <d v="2025-08-08T00:00:00"/>
    <s v=""/>
    <x v="72"/>
    <x v="3"/>
    <x v="16"/>
    <s v="LocalBrand"/>
    <s v="Supplier D"/>
    <n v="139.13999999999999"/>
    <n v="192.97"/>
    <s v="No"/>
    <m/>
    <m/>
    <m/>
    <s v="No"/>
    <m/>
    <m/>
    <m/>
    <m/>
    <n v="189.01"/>
    <n v="0"/>
    <n v="0"/>
    <n v="189.01"/>
    <n v="214.01"/>
    <n v="139.13999999999999"/>
    <n v="24.870000000000005"/>
    <n v="2"/>
    <n v="3"/>
  </r>
  <r>
    <s v="O2025001587"/>
    <x v="480"/>
    <d v="2025-02-11T00:00:00"/>
    <d v="2025-02-18T00:00:00"/>
    <s v="C0013"/>
    <s v="P0016"/>
    <n v="2"/>
    <n v="108.67"/>
    <n v="0"/>
    <n v="25"/>
    <s v="Wallet"/>
    <s v="Web"/>
    <s v="Delivered"/>
    <s v=""/>
    <s v="SALE20"/>
    <s v="Rania Hegazy"/>
    <s v="Male"/>
    <s v="Alexandria"/>
    <s v="Upper Egypt"/>
    <s v="Rania.Hegazy33@yahoo.com"/>
    <s v="+2010959277156"/>
    <n v="2001"/>
    <d v="2024-09-07T00:00:00"/>
    <s v="Silver"/>
    <x v="126"/>
    <x v="4"/>
    <x v="13"/>
    <s v="Adidas"/>
    <s v="Supplier E"/>
    <n v="80.72"/>
    <n v="113.01"/>
    <s v="No"/>
    <m/>
    <m/>
    <m/>
    <s v="No"/>
    <s v="Ramadan Deals"/>
    <d v="2024-02-17T00:00:00"/>
    <d v="2024-03-06T00:00:00"/>
    <s v="Marketplace"/>
    <n v="217.34"/>
    <n v="0"/>
    <n v="0"/>
    <n v="217.34"/>
    <n v="242.34"/>
    <n v="161.44"/>
    <n v="30.900000000000006"/>
    <n v="7"/>
    <n v="5"/>
  </r>
  <r>
    <s v="O2025001588"/>
    <x v="632"/>
    <d v="2025-07-18T00:00:00"/>
    <d v="2025-07-23T00:00:00"/>
    <s v="C0296"/>
    <s v="P0142"/>
    <n v="3"/>
    <n v="312.88"/>
    <n v="3"/>
    <n v="15"/>
    <s v="Wallet"/>
    <s v="Mobile App"/>
    <s v="Delivered"/>
    <s v=""/>
    <s v=""/>
    <s v="Mohamed Ashour"/>
    <s v="Female"/>
    <s v="Giza"/>
    <s v="Delta"/>
    <s v="Mohamed.Ashour17@outlook.com"/>
    <s v="+2011555962526"/>
    <n v="1997"/>
    <d v="2024-12-31T00:00:00"/>
    <s v="Bronze"/>
    <x v="40"/>
    <x v="2"/>
    <x v="6"/>
    <s v="Adidas"/>
    <s v="Supplier A"/>
    <n v="194.25"/>
    <n v="299.77"/>
    <s v="No"/>
    <m/>
    <m/>
    <m/>
    <s v="No"/>
    <m/>
    <m/>
    <m/>
    <m/>
    <n v="938.64"/>
    <n v="0.03"/>
    <n v="28.159199999999998"/>
    <n v="910.48080000000004"/>
    <n v="925.48080000000004"/>
    <n v="582.75"/>
    <n v="312.73080000000004"/>
    <n v="5"/>
    <n v="1"/>
  </r>
  <r>
    <s v="O2025001589"/>
    <x v="573"/>
    <d v="2025-08-19T00:00:00"/>
    <d v="2025-08-28T00:00:00"/>
    <s v="C0432"/>
    <s v="P0213"/>
    <n v="1"/>
    <n v="37.58"/>
    <n v="0"/>
    <n v="0"/>
    <s v="Cash"/>
    <s v="Mobile App"/>
    <s v="Delivered"/>
    <s v=""/>
    <s v="SALE53"/>
    <s v="Nada Kamel"/>
    <s v="Male"/>
    <s v="Zagazig"/>
    <s v="Canal"/>
    <s v="Nada.Kamel10@yahoo.com"/>
    <s v="+2011743880174"/>
    <n v="1972"/>
    <d v="2024-03-13T00:00:00"/>
    <s v="Silver"/>
    <x v="133"/>
    <x v="4"/>
    <x v="19"/>
    <s v="Philips"/>
    <s v="Supplier C"/>
    <n v="0"/>
    <n v="35.82"/>
    <s v="No"/>
    <m/>
    <m/>
    <m/>
    <s v="No"/>
    <s v="Summer Sale"/>
    <d v="2024-05-04T00:00:00"/>
    <d v="2024-05-28T00:00:00"/>
    <s v="Web"/>
    <n v="37.58"/>
    <n v="0"/>
    <n v="0"/>
    <n v="37.58"/>
    <n v="37.58"/>
    <n v="0"/>
    <n v="37.58"/>
    <n v="9"/>
    <n v="3"/>
  </r>
  <r>
    <s v="O2025001590"/>
    <x v="596"/>
    <d v="2025-08-21T00:00:00"/>
    <d v="2025-08-23T00:00:00"/>
    <s v="C0079"/>
    <s v="P0106"/>
    <n v="4"/>
    <n v="112.6"/>
    <n v="5"/>
    <n v="50"/>
    <s v="Cash"/>
    <s v="Mobile App"/>
    <s v="Delivered"/>
    <s v=""/>
    <s v="SALE77"/>
    <s v="Hager El-Sayed"/>
    <s v="Female"/>
    <s v="Cairo"/>
    <s v="Delta"/>
    <s v="Hager.El-Sayed60@hotmail.com"/>
    <s v="+2010390614021"/>
    <n v="1988"/>
    <d v="2023-10-26T00:00:00"/>
    <s v="Silver"/>
    <x v="15"/>
    <x v="0"/>
    <x v="2"/>
    <s v="L'Oreal"/>
    <s v="Supplier C"/>
    <n v="85.33"/>
    <n v="131.21"/>
    <s v="No"/>
    <m/>
    <m/>
    <m/>
    <s v="No"/>
    <s v="New Year"/>
    <d v="2024-03-24T00:00:00"/>
    <d v="2024-05-01T00:00:00"/>
    <s v="Web"/>
    <n v="450.4"/>
    <n v="0.05"/>
    <n v="22.52"/>
    <n v="427.88"/>
    <n v="477.88"/>
    <n v="341.32"/>
    <n v="36.56"/>
    <n v="2"/>
    <n v="2"/>
  </r>
  <r>
    <s v="O2025001591"/>
    <x v="720"/>
    <d v="2025-02-26T00:00:00"/>
    <d v="2025-03-03T00:00:00"/>
    <s v="C0130"/>
    <s v="P0078"/>
    <n v="1"/>
    <n v="237.62"/>
    <n v="5"/>
    <n v="50"/>
    <s v="Wallet"/>
    <s v="Web"/>
    <s v="Delivered"/>
    <s v="late delivery"/>
    <s v=""/>
    <s v="Mona Ibrahim"/>
    <s v="Male"/>
    <s v="Cairo"/>
    <s v="Greater Cairo"/>
    <s v="MONA.IBRAHIM25@gmail.com"/>
    <s v="+2010993753311"/>
    <n v="1988"/>
    <d v="2025-11-27T00:00:00"/>
    <s v="Gold"/>
    <x v="85"/>
    <x v="4"/>
    <x v="17"/>
    <s v="L'Oreal"/>
    <s v="Supplier A"/>
    <n v="169.65"/>
    <n v="216.04"/>
    <s v="No"/>
    <m/>
    <m/>
    <m/>
    <s v="No"/>
    <m/>
    <m/>
    <m/>
    <m/>
    <n v="237.62"/>
    <n v="0.05"/>
    <n v="11.881"/>
    <n v="225.739"/>
    <n v="275.73900000000003"/>
    <n v="169.65"/>
    <n v="6.0889999999999986"/>
    <n v="5"/>
    <n v="5"/>
  </r>
  <r>
    <s v="O2025001592"/>
    <x v="464"/>
    <d v="2025-01-18T00:00:00"/>
    <d v="2025-01-27T00:00:00"/>
    <s v="C0351"/>
    <s v="P0064"/>
    <n v="1"/>
    <n v="199.33"/>
    <n v="5"/>
    <n v="35"/>
    <s v="Bank Transfer"/>
    <s v="Web"/>
    <s v="Canceled"/>
    <s v="  "/>
    <s v=""/>
    <s v="Doaa Adel"/>
    <s v="Male"/>
    <s v="Cairo"/>
    <s v="Alexandria Coast"/>
    <s v="Doaa.Adel10@yahoo.com"/>
    <s v="+2010804628724"/>
    <n v="1987"/>
    <d v="2023-05-10T00:00:00"/>
    <s v="Bronze"/>
    <x v="77"/>
    <x v="2"/>
    <x v="6"/>
    <s v="Nivea"/>
    <s v="Supplier D"/>
    <n v="170.36"/>
    <n v="225.49"/>
    <s v="Yes"/>
    <m/>
    <m/>
    <m/>
    <s v="No"/>
    <m/>
    <m/>
    <m/>
    <m/>
    <n v="199.33"/>
    <n v="0.05"/>
    <n v="9.9665000000000017"/>
    <n v="189.36350000000002"/>
    <n v="224.36350000000002"/>
    <n v="170.36"/>
    <n v="-15.996499999999997"/>
    <n v="9"/>
    <n v="2"/>
  </r>
  <r>
    <s v="O2025001593"/>
    <x v="434"/>
    <d v="2025-08-23T00:00:00"/>
    <d v="2025-04-09T00:00:00"/>
    <s v="C0055"/>
    <s v="P0099"/>
    <n v="2"/>
    <n v="21.6"/>
    <n v="0"/>
    <n v="50"/>
    <s v="Card"/>
    <s v="Mobile App"/>
    <s v="In Transit"/>
    <s v=""/>
    <s v="SALE60"/>
    <s v="Yara Said"/>
    <s v="Female"/>
    <s v="Tanta"/>
    <s v="Greater Cairo"/>
    <s v="YARA.SAID88@gmail.com"/>
    <s v="+2010456771863"/>
    <n v="1984"/>
    <d v="2023-08-08T00:00:00"/>
    <s v="Silver"/>
    <x v="46"/>
    <x v="4"/>
    <x v="13"/>
    <s v="L'Oreal"/>
    <s v="Supplier B"/>
    <n v="15.04"/>
    <n v="21.04"/>
    <s v="No"/>
    <m/>
    <m/>
    <m/>
    <s v="No"/>
    <s v="Summer Sale"/>
    <d v="2025-07-27T00:00:00"/>
    <d v="2025-08-20T00:00:00"/>
    <s v="Mobile App"/>
    <n v="43.2"/>
    <n v="0"/>
    <n v="0"/>
    <n v="43.2"/>
    <n v="93.2"/>
    <n v="30.08"/>
    <n v="-36.879999999999995"/>
    <n v="-136"/>
    <n v="3"/>
  </r>
  <r>
    <s v="O2025001594"/>
    <x v="606"/>
    <d v="2025-04-04T00:00:00"/>
    <d v="2025-04-11T00:00:00"/>
    <s v="C0363"/>
    <s v="P0065"/>
    <n v="2"/>
    <n v="322.33999999999997"/>
    <n v="0"/>
    <n v="35"/>
    <s v="Bank Transfer"/>
    <s v="Mobile App"/>
    <s v="Delivered"/>
    <s v=""/>
    <s v=""/>
    <s v="Hager Nasser"/>
    <s v="Male"/>
    <s v="Luxor"/>
    <s v="Alexandria Coast"/>
    <s v="Hager.Nasser24 @outlook.com"/>
    <s v="+2011174569073"/>
    <n v="1984"/>
    <d v="2025-05-25T00:00:00"/>
    <s v="Platinum"/>
    <x v="57"/>
    <x v="4"/>
    <x v="18"/>
    <s v="Philips"/>
    <s v="Supplier C"/>
    <n v="195.34"/>
    <n v="295.11"/>
    <s v="No"/>
    <m/>
    <m/>
    <m/>
    <s v="No"/>
    <m/>
    <m/>
    <m/>
    <m/>
    <n v="644.67999999999995"/>
    <n v="0"/>
    <n v="0"/>
    <n v="644.67999999999995"/>
    <n v="679.68"/>
    <n v="390.68"/>
    <n v="218.99999999999994"/>
    <n v="7"/>
    <n v="10"/>
  </r>
  <r>
    <s v="O2025001595"/>
    <x v="533"/>
    <d v="2025-12-14T00:00:00"/>
    <d v="2025-12-17T00:00:00"/>
    <s v="C0435"/>
    <s v="P0094"/>
    <n v="1"/>
    <n v="11.48"/>
    <n v="15"/>
    <n v="35"/>
    <s v="Wallet"/>
    <s v="Web"/>
    <s v="Returned"/>
    <s v="late delivery"/>
    <s v=""/>
    <s v="Ali Fathy"/>
    <s v="Female"/>
    <s v="Cairo"/>
    <s v="Upper Egypt"/>
    <s v="Ali.Fathy86@outlook.com"/>
    <s v="+2011732089558"/>
    <n v="1997"/>
    <d v="2025-02-27T00:00:00"/>
    <s v="Gold"/>
    <x v="128"/>
    <x v="1"/>
    <x v="7"/>
    <s v="Adidas"/>
    <s v="Supplier A"/>
    <n v="7.08"/>
    <n v="10.76"/>
    <s v="No"/>
    <m/>
    <m/>
    <m/>
    <s v="No"/>
    <m/>
    <m/>
    <m/>
    <m/>
    <n v="11.48"/>
    <n v="0.15"/>
    <n v="1.722"/>
    <n v="9.7580000000000009"/>
    <n v="44.758000000000003"/>
    <n v="7.08"/>
    <n v="-32.322000000000003"/>
    <n v="3"/>
    <n v="1"/>
  </r>
  <r>
    <s v="O2025001596"/>
    <x v="700"/>
    <d v="2025-06-06T00:00:00"/>
    <d v="2025-06-09T00:00:00"/>
    <s v="C0037"/>
    <s v="P0023"/>
    <n v="1"/>
    <n v="221.56"/>
    <n v="10"/>
    <n v="50"/>
    <s v="Bank Transfer"/>
    <s v="Marketplace"/>
    <s v="Delivered"/>
    <s v="late delivery"/>
    <s v="SALE83"/>
    <s v="Rania Ibrahim"/>
    <s v="Female"/>
    <s v="Giza"/>
    <s v="Canal"/>
    <s v="Rania.Ibrahim1@yahoo.com"/>
    <s v="+2011784244429"/>
    <n v="2004"/>
    <d v="2023-11-08T00:00:00"/>
    <s v="Platinum"/>
    <x v="35"/>
    <x v="4"/>
    <x v="13"/>
    <s v="Xiaomi"/>
    <s v="Supplier A"/>
    <n v="145.13"/>
    <n v="204.32"/>
    <s v="No"/>
    <m/>
    <m/>
    <m/>
    <s v="No"/>
    <s v="Black Friday"/>
    <d v="2025-06-17T00:00:00"/>
    <d v="2025-07-21T00:00:00"/>
    <s v="Mobile App"/>
    <n v="221.56"/>
    <n v="0.1"/>
    <n v="22.156000000000002"/>
    <n v="199.404"/>
    <n v="249.404"/>
    <n v="145.13"/>
    <n v="4.2740000000000009"/>
    <n v="3"/>
    <n v="31"/>
  </r>
  <r>
    <s v="O2025001597"/>
    <x v="439"/>
    <d v="2025-09-13T00:00:00"/>
    <d v="2025-09-15T00:00:00"/>
    <s v="C0291"/>
    <s v="P0120"/>
    <n v="1"/>
    <n v="235.48"/>
    <n v="20"/>
    <n v="35"/>
    <s v="Cash"/>
    <s v="Mobile App"/>
    <s v="Delivered"/>
    <s v=""/>
    <s v=""/>
    <s v="Karim Abdelrahman"/>
    <s v="Female"/>
    <s v="Zagazig"/>
    <s v="Upper Egypt"/>
    <s v="Karim.Abdelrahman78@hotmail.com"/>
    <s v="+2011145489021"/>
    <n v="1982"/>
    <d v="2024-09-24T00:00:00"/>
    <s v="Gold"/>
    <x v="130"/>
    <x v="4"/>
    <x v="19"/>
    <s v="Xiaomi"/>
    <s v="Supplier A"/>
    <n v="187.55"/>
    <n v="228.21"/>
    <s v="No"/>
    <m/>
    <m/>
    <m/>
    <s v="No"/>
    <m/>
    <m/>
    <m/>
    <m/>
    <n v="235.48"/>
    <n v="0.2"/>
    <n v="47.096000000000004"/>
    <n v="188.38399999999999"/>
    <n v="223.38399999999999"/>
    <n v="187.55"/>
    <n v="-34.166000000000025"/>
    <n v="2"/>
    <n v="96"/>
  </r>
  <r>
    <s v="O2025001598"/>
    <x v="440"/>
    <d v="2025-06-18T00:00:00"/>
    <d v="2025-06-20T00:00:00"/>
    <s v="C0006"/>
    <s v="P0217"/>
    <n v="2"/>
    <n v="231.7"/>
    <n v="25"/>
    <n v="50"/>
    <s v="Card"/>
    <s v="Mobile App"/>
    <s v="Delivered"/>
    <s v=""/>
    <s v=""/>
    <s v="Aya Adel"/>
    <s v="Female"/>
    <s v="Suez"/>
    <s v="Alexandria Coast"/>
    <s v="Aya.Adel28@hotmail.com"/>
    <s v="+2011968600883"/>
    <n v="1975"/>
    <d v="2023-11-13T00:00:00"/>
    <s v="Bronze"/>
    <x v="92"/>
    <x v="4"/>
    <x v="24"/>
    <s v="Nivea"/>
    <s v="Supplier A"/>
    <n v="163.49"/>
    <n v="232.88"/>
    <s v="No"/>
    <m/>
    <m/>
    <m/>
    <s v="No"/>
    <m/>
    <m/>
    <m/>
    <m/>
    <n v="463.4"/>
    <n v="0.25"/>
    <n v="115.85"/>
    <n v="347.54999999999995"/>
    <n v="397.54999999999995"/>
    <n v="326.98"/>
    <n v="-29.430000000000064"/>
    <n v="2"/>
    <n v="1"/>
  </r>
  <r>
    <s v="O2025001599"/>
    <x v="642"/>
    <d v="2025-06-10T00:00:00"/>
    <d v="2025-06-15T00:00:00"/>
    <s v="C0232"/>
    <s v="P0154"/>
    <n v="2"/>
    <n v="197.44"/>
    <n v="15"/>
    <n v="25"/>
    <s v="Wallet"/>
    <s v="Web"/>
    <s v="In Transit"/>
    <s v="  "/>
    <s v="SALE68"/>
    <s v="Rania Hegazy"/>
    <s v="Female"/>
    <s v="Zagazig"/>
    <s v="Alexandria Coast"/>
    <s v="RANIA.HEGAZY90@yahoo.com"/>
    <s v="+2010723568077"/>
    <n v="1983"/>
    <d v="2025-01-03T00:00:00"/>
    <s v="Platinum"/>
    <x v="143"/>
    <x v="0"/>
    <x v="12"/>
    <s v="Nike"/>
    <s v="Supplier B"/>
    <n v="154.30000000000001"/>
    <n v="203.91"/>
    <s v="No"/>
    <m/>
    <m/>
    <m/>
    <s v="No"/>
    <s v="Loyalty Boost"/>
    <d v="2025-04-20T00:00:00"/>
    <d v="2025-05-07T00:00:00"/>
    <s v="All"/>
    <n v="394.88"/>
    <n v="0.15"/>
    <n v="59.231999999999999"/>
    <n v="335.64800000000002"/>
    <n v="360.64800000000002"/>
    <n v="308.60000000000002"/>
    <n v="2.0480000000000018"/>
    <n v="5"/>
    <n v="2"/>
  </r>
  <r>
    <s v="O2025001600"/>
    <x v="589"/>
    <d v="2025-10-10T00:00:00"/>
    <d v="2025-10-11T00:00:00"/>
    <s v="C0056"/>
    <s v="P0117"/>
    <n v="4"/>
    <n v="111.94"/>
    <n v="0"/>
    <n v="0"/>
    <s v="Bank Transfer"/>
    <s v="Mobile App"/>
    <s v="In Transit"/>
    <s v=""/>
    <s v=""/>
    <s v="Nada Adel"/>
    <s v="Female"/>
    <s v="Zagazig"/>
    <s v="Alexandria Coast"/>
    <s v="Nada.Adel6@hotmail.com"/>
    <s v="+2010082390921"/>
    <n v="1972"/>
    <d v="2024-01-23T00:00:00"/>
    <s v=""/>
    <x v="10"/>
    <x v="3"/>
    <x v="8"/>
    <s v="Nike"/>
    <s v="Supplier C"/>
    <n v="84.31"/>
    <n v="121.52"/>
    <s v="No"/>
    <m/>
    <m/>
    <m/>
    <s v="No"/>
    <m/>
    <m/>
    <m/>
    <m/>
    <n v="447.76"/>
    <n v="0"/>
    <n v="0"/>
    <n v="447.76"/>
    <n v="447.76"/>
    <n v="337.24"/>
    <n v="110.51999999999998"/>
    <n v="1"/>
    <n v="0"/>
  </r>
  <r>
    <s v="O2025001601"/>
    <x v="535"/>
    <d v="2025-09-12T00:00:00"/>
    <d v="2025-09-15T00:00:00"/>
    <s v="C0320"/>
    <s v="P0146"/>
    <n v="2"/>
    <n v="197.89"/>
    <n v="0"/>
    <n v="35"/>
    <s v="Bank Transfer"/>
    <s v="Mobile App"/>
    <s v="Returned"/>
    <s v="call before delivery"/>
    <s v="FREESHIP"/>
    <s v="Karim Fathy"/>
    <s v="Male"/>
    <s v="Tanta"/>
    <s v="Delta"/>
    <s v="Karim.Fathy47@yahoo.com"/>
    <s v="+2010646157030"/>
    <n v="1994"/>
    <d v="2023-10-30T00:00:00"/>
    <s v=""/>
    <x v="80"/>
    <x v="3"/>
    <x v="4"/>
    <s v="Anker"/>
    <s v="Supplier D"/>
    <n v="142.01"/>
    <n v="196.69"/>
    <s v="No"/>
    <m/>
    <m/>
    <m/>
    <s v="No"/>
    <s v="New Year"/>
    <d v="2025-02-10T00:00:00"/>
    <d v="2025-04-03T00:00:00"/>
    <s v="Mobile App"/>
    <n v="395.78"/>
    <n v="0"/>
    <n v="0"/>
    <n v="395.78"/>
    <n v="430.78"/>
    <n v="284.02"/>
    <n v="76.759999999999991"/>
    <n v="3"/>
    <n v="5"/>
  </r>
  <r>
    <s v="O2025001602"/>
    <x v="523"/>
    <d v="2025-04-15T00:00:00"/>
    <d v="2025-04-16T00:00:00"/>
    <s v="C0114"/>
    <s v="P0017"/>
    <n v="1"/>
    <n v="61.27"/>
    <n v="2"/>
    <n v="25"/>
    <s v="Cash"/>
    <s v="Marketplace"/>
    <s v="Returned"/>
    <s v=""/>
    <s v=""/>
    <s v="Mai Kamel"/>
    <s v="Female"/>
    <s v="Luxor"/>
    <s v="Alexandria Coast"/>
    <s v="Mai.Kamel38@yahoo.com"/>
    <s v="+2011663525171"/>
    <n v="1990"/>
    <d v="2022-08-20T00:00:00"/>
    <s v=""/>
    <x v="6"/>
    <x v="3"/>
    <x v="5"/>
    <s v="Anker"/>
    <s v="Supplier E"/>
    <n v="57.48"/>
    <n v="67.319999999999993"/>
    <s v="No"/>
    <m/>
    <m/>
    <m/>
    <s v="No"/>
    <m/>
    <m/>
    <m/>
    <m/>
    <n v="61.27"/>
    <n v="0.02"/>
    <n v="1.2254"/>
    <n v="60.044600000000003"/>
    <n v="85.044600000000003"/>
    <n v="57.48"/>
    <n v="-22.435399999999994"/>
    <n v="1"/>
    <n v="1"/>
  </r>
  <r>
    <s v="O2025001603"/>
    <x v="461"/>
    <d v="2025-07-28T00:00:00"/>
    <d v="2025-08-04T00:00:00"/>
    <s v="C0338"/>
    <s v="P0022"/>
    <n v="1"/>
    <n v="191.01"/>
    <n v="1"/>
    <n v="25"/>
    <s v="Cash"/>
    <s v="Marketplace"/>
    <s v="In Transit"/>
    <s v=""/>
    <s v=""/>
    <s v="Rania Abdelrahman"/>
    <s v="Female"/>
    <s v="Aswan"/>
    <s v="Canal"/>
    <s v="RANIA.ABDELRAHMAN82@hotmail.com"/>
    <s v="+2011343817109"/>
    <n v="1989"/>
    <d v="2022-08-27T00:00:00"/>
    <s v="Silver"/>
    <x v="33"/>
    <x v="0"/>
    <x v="2"/>
    <s v="Philips"/>
    <s v="Supplier E"/>
    <n v="153.01"/>
    <n v="188.29"/>
    <s v="No"/>
    <m/>
    <m/>
    <m/>
    <s v="No"/>
    <m/>
    <m/>
    <m/>
    <m/>
    <n v="191.01"/>
    <n v="0.01"/>
    <n v="1.9100999999999999"/>
    <n v="189.09989999999999"/>
    <n v="214.09989999999999"/>
    <n v="153.01"/>
    <n v="11.0899"/>
    <n v="7"/>
    <n v="5"/>
  </r>
  <r>
    <s v="O2025001604"/>
    <x v="657"/>
    <d v="2025-10-20T00:00:00"/>
    <d v="2025-10-23T00:00:00"/>
    <s v="C0200"/>
    <s v="P0213"/>
    <n v="1"/>
    <n v="33.619999999999997"/>
    <n v="1"/>
    <n v="50"/>
    <s v="Wallet"/>
    <s v="Marketplace"/>
    <s v="In Transit"/>
    <s v=""/>
    <s v="SALE42"/>
    <s v="Mohamed Abdelrahman"/>
    <s v="Male"/>
    <s v="Aswan"/>
    <s v="Upper Egypt"/>
    <s v="Mohamed.Abdelrahman36@hotmail.com"/>
    <s v="+2011354696342"/>
    <n v="1986"/>
    <d v="2022-01-17T00:00:00"/>
    <s v="Silver"/>
    <x v="133"/>
    <x v="4"/>
    <x v="19"/>
    <s v="Philips"/>
    <s v="Supplier C"/>
    <n v="0"/>
    <n v="35.82"/>
    <s v="No"/>
    <m/>
    <m/>
    <m/>
    <s v="No"/>
    <s v="Summer Sale"/>
    <d v="2024-05-24T00:00:00"/>
    <d v="2024-07-16T00:00:00"/>
    <s v="Mobile App"/>
    <n v="33.619999999999997"/>
    <n v="0.01"/>
    <n v="0.3362"/>
    <n v="33.283799999999999"/>
    <n v="83.283799999999999"/>
    <n v="0"/>
    <n v="-16.716200000000001"/>
    <n v="3"/>
    <n v="4"/>
  </r>
  <r>
    <s v="O2025001605"/>
    <x v="449"/>
    <d v="2025-08-27T00:00:00"/>
    <d v="2025-08-28T00:00:00"/>
    <s v="C0237"/>
    <s v="P0036"/>
    <n v="2"/>
    <n v="81.89"/>
    <n v="25"/>
    <n v="0"/>
    <s v="Wallet"/>
    <s v="Web"/>
    <s v="Canceled"/>
    <s v=""/>
    <s v="SALE72"/>
    <s v="Omar Said"/>
    <s v="Male"/>
    <s v="Giza"/>
    <s v="Alexandria Coast"/>
    <s v="OMAR.SAID70@hotmail.com"/>
    <s v="+2011977071504"/>
    <n v="2005"/>
    <d v="2022-10-11T00:00:00"/>
    <s v="Gold"/>
    <x v="50"/>
    <x v="1"/>
    <x v="21"/>
    <s v="Adidas"/>
    <s v="Supplier E"/>
    <n v="52.14"/>
    <n v="79.89"/>
    <s v="No"/>
    <m/>
    <m/>
    <m/>
    <s v="No"/>
    <s v="Loyalty Boost"/>
    <d v="2025-01-11T00:00:00"/>
    <d v="2025-03-02T00:00:00"/>
    <s v="Mobile App"/>
    <n v="163.78"/>
    <n v="0.25"/>
    <n v="40.945"/>
    <n v="122.83500000000001"/>
    <n v="122.83500000000001"/>
    <n v="104.28"/>
    <n v="18.555000000000007"/>
    <n v="1"/>
    <n v="3"/>
  </r>
  <r>
    <s v="O2025001606"/>
    <x v="609"/>
    <d v="2025-09-17T00:00:00"/>
    <d v="2025-09-22T00:00:00"/>
    <s v="C0361"/>
    <s v="P0096"/>
    <n v="2"/>
    <n v="66.77"/>
    <n v="3"/>
    <n v="35"/>
    <s v="Bank Transfer"/>
    <s v="Mobile App"/>
    <s v="In Transit"/>
    <s v="VIP"/>
    <s v=""/>
    <s v="Ahmed Adel"/>
    <s v="Female"/>
    <s v="Suez"/>
    <s v="Alexandria Coast"/>
    <s v="Ahmed.Adel83@outlook.com"/>
    <s v="+2011508246623"/>
    <n v="1977"/>
    <d v="2022-09-28T00:00:00"/>
    <s v="Silver"/>
    <x v="87"/>
    <x v="4"/>
    <x v="9"/>
    <s v="LocalBrand"/>
    <s v="Supplier A"/>
    <n v="59.73"/>
    <n v="71.77"/>
    <s v="No"/>
    <m/>
    <m/>
    <m/>
    <s v="No"/>
    <m/>
    <m/>
    <m/>
    <m/>
    <n v="133.54"/>
    <n v="0.03"/>
    <n v="4.0061999999999998"/>
    <n v="129.53379999999999"/>
    <n v="164.53379999999999"/>
    <n v="119.46"/>
    <n v="-24.926200000000009"/>
    <n v="5"/>
    <n v="2"/>
  </r>
  <r>
    <s v="O2025001607"/>
    <x v="721"/>
    <d v="2025-10-08T00:00:00"/>
    <d v="2025-10-13T00:00:00"/>
    <s v="C0476"/>
    <s v="P0196"/>
    <n v="1"/>
    <n v="110.99"/>
    <n v="5"/>
    <n v="50"/>
    <s v="Bank Transfer"/>
    <s v="Mobile App"/>
    <s v="Delivered"/>
    <s v=""/>
    <s v="SALE60"/>
    <s v="Mona Khaled"/>
    <s v="Female"/>
    <s v="Tanta"/>
    <s v="Delta"/>
    <s v="Mona.Khaled57 @gmail.com"/>
    <s v="+2011320288622"/>
    <n v="1971"/>
    <d v="2022-06-05T00:00:00"/>
    <s v="Bronze"/>
    <x v="57"/>
    <x v="4"/>
    <x v="18"/>
    <s v="Philips"/>
    <s v="Supplier E"/>
    <n v="96.1"/>
    <n v="127.79"/>
    <s v="No"/>
    <m/>
    <m/>
    <m/>
    <s v="No"/>
    <s v="Summer Sale"/>
    <d v="2025-07-27T00:00:00"/>
    <d v="2025-08-20T00:00:00"/>
    <s v="Mobile App"/>
    <n v="110.99"/>
    <n v="0.05"/>
    <n v="5.5495000000000001"/>
    <n v="105.4405"/>
    <n v="155.44049999999999"/>
    <n v="96.1"/>
    <n v="-40.659499999999994"/>
    <n v="5"/>
    <n v="2"/>
  </r>
  <r>
    <s v="O2025001608"/>
    <x v="534"/>
    <d v="2025-09-09T00:00:00"/>
    <d v="2025-09-21T00:00:00"/>
    <s v="C0031"/>
    <s v="P0162"/>
    <n v="3"/>
    <n v="92.96"/>
    <n v="15"/>
    <n v="50"/>
    <s v="Wallet"/>
    <s v="Mobile App"/>
    <s v="Returned"/>
    <s v=""/>
    <s v=""/>
    <s v="Youssef Khaled"/>
    <s v="Male"/>
    <s v="Giza"/>
    <s v="Canal"/>
    <s v="YOUSSEF.KHALED42 @hotmail.com"/>
    <s v="+2010489109898"/>
    <n v="1987"/>
    <d v="2024-10-25T00:00:00"/>
    <s v="Gold"/>
    <x v="33"/>
    <x v="0"/>
    <x v="2"/>
    <s v="Philips"/>
    <s v="Supplier D"/>
    <n v="67.33"/>
    <n v="99.2"/>
    <s v="No"/>
    <m/>
    <m/>
    <m/>
    <s v="No"/>
    <m/>
    <m/>
    <m/>
    <m/>
    <n v="278.88"/>
    <n v="0.15"/>
    <n v="41.832000000000001"/>
    <n v="237.048"/>
    <n v="287.048"/>
    <n v="201.99"/>
    <n v="-14.942000000000007"/>
    <n v="12"/>
    <n v="3"/>
  </r>
  <r>
    <s v="O2025001609"/>
    <x v="707"/>
    <d v="2025-09-01T00:00:00"/>
    <d v="2025-04-09T00:00:00"/>
    <s v="C0114"/>
    <s v="P0129"/>
    <n v="1"/>
    <n v="204.3"/>
    <n v="20"/>
    <n v="35"/>
    <s v="Bank Transfer"/>
    <s v="Web"/>
    <s v="Delivered"/>
    <s v="call before delivery"/>
    <s v="SALE60"/>
    <s v="Mai Kamel"/>
    <s v="Female"/>
    <s v="Luxor"/>
    <s v="Alexandria Coast"/>
    <s v="Mai.Kamel38@yahoo.com"/>
    <s v="+2011663525171"/>
    <n v="1990"/>
    <d v="2022-08-20T00:00:00"/>
    <s v=""/>
    <x v="105"/>
    <x v="4"/>
    <x v="24"/>
    <s v="Samsung"/>
    <s v="Supplier B"/>
    <n v="136.41999999999999"/>
    <n v="187.62"/>
    <s v="No"/>
    <m/>
    <m/>
    <m/>
    <s v="No"/>
    <s v="Summer Sale"/>
    <d v="2025-07-27T00:00:00"/>
    <d v="2025-08-20T00:00:00"/>
    <s v="Mobile App"/>
    <n v="204.3"/>
    <n v="0.2"/>
    <n v="40.860000000000007"/>
    <n v="163.44"/>
    <n v="198.44"/>
    <n v="136.41999999999999"/>
    <n v="-7.9799999999999898"/>
    <n v="-145"/>
    <n v="4"/>
  </r>
  <r>
    <s v="O2025001610"/>
    <x v="547"/>
    <d v="2025-06-02T00:00:00"/>
    <d v="2025-02-11T00:00:00"/>
    <s v="C0026"/>
    <s v="P0177"/>
    <n v="2"/>
    <n v="31.44"/>
    <n v="0"/>
    <n v="35"/>
    <s v="Card"/>
    <s v="Mobile App"/>
    <s v="Delivered"/>
    <s v="  "/>
    <s v="SALE72"/>
    <s v="Rania Nasser"/>
    <s v="Male"/>
    <s v="Tanta"/>
    <s v="Upper Egypt"/>
    <s v="Rania.Nasser6@gmail.com"/>
    <s v="+2010819714670"/>
    <n v="2004"/>
    <d v="2024-06-27T00:00:00"/>
    <s v="Silver"/>
    <x v="81"/>
    <x v="0"/>
    <x v="10"/>
    <s v="LocalBrand"/>
    <s v="Supplier D"/>
    <n v="23.97"/>
    <n v="30.86"/>
    <s v="Yes"/>
    <d v="2024-11-13T00:00:00"/>
    <s v="Size issue"/>
    <s v="Card"/>
    <s v="Yes"/>
    <s v="Loyalty Boost"/>
    <d v="2025-01-11T00:00:00"/>
    <d v="2025-03-02T00:00:00"/>
    <s v="Mobile App"/>
    <n v="62.88"/>
    <n v="0"/>
    <n v="0"/>
    <n v="62.88"/>
    <n v="97.88"/>
    <n v="47.94"/>
    <n v="-20.059999999999995"/>
    <n v="-111"/>
    <n v="117"/>
  </r>
  <r>
    <s v="O2025001611"/>
    <x v="514"/>
    <d v="2025-12-05T00:00:00"/>
    <d v="2025-12-14T00:00:00"/>
    <s v="C0294"/>
    <s v="P0045"/>
    <n v="1"/>
    <n v="120.06"/>
    <n v="0"/>
    <n v="25"/>
    <s v="Cash"/>
    <s v="Web"/>
    <s v="Delivered"/>
    <s v=""/>
    <s v="SALE42"/>
    <s v="Yara Khaled"/>
    <s v="Male"/>
    <s v="Aswan"/>
    <s v="Delta"/>
    <s v="Yara.Khaled5 @yahoo.com"/>
    <s v="+2010679219680"/>
    <n v="1994"/>
    <d v="2025-07-23T00:00:00"/>
    <s v="Gold"/>
    <x v="62"/>
    <x v="4"/>
    <x v="19"/>
    <s v="Samsung"/>
    <s v="Supplier A"/>
    <n v="81.19"/>
    <n v="107.12"/>
    <s v="No"/>
    <m/>
    <m/>
    <m/>
    <s v="No"/>
    <s v="Summer Sale"/>
    <d v="2024-05-24T00:00:00"/>
    <d v="2024-07-16T00:00:00"/>
    <s v="Mobile App"/>
    <n v="120.06"/>
    <n v="0"/>
    <n v="0"/>
    <n v="120.06"/>
    <n v="145.06"/>
    <n v="81.19"/>
    <n v="13.870000000000005"/>
    <n v="9"/>
    <n v="1"/>
  </r>
  <r>
    <s v="O2025001612"/>
    <x v="634"/>
    <d v="2025-12-16T00:00:00"/>
    <d v="2025-12-21T00:00:00"/>
    <s v="C0063"/>
    <s v="P0194"/>
    <n v="5"/>
    <n v="24.81"/>
    <n v="0"/>
    <n v="50"/>
    <s v="Bank Transfer"/>
    <s v="Marketplace"/>
    <s v="Delivered"/>
    <s v=""/>
    <s v=""/>
    <s v="Mai Hassan"/>
    <s v="Male"/>
    <s v="Aswan"/>
    <s v="Upper Egypt"/>
    <s v="Mai.Hassan27@yahoo.com"/>
    <s v="+2010479238603"/>
    <n v="1977"/>
    <d v="2025-08-25T00:00:00"/>
    <s v="Bronze"/>
    <x v="52"/>
    <x v="0"/>
    <x v="10"/>
    <s v="SEB"/>
    <s v="Supplier A"/>
    <n v="17.04"/>
    <n v="24.34"/>
    <s v="No"/>
    <m/>
    <m/>
    <m/>
    <s v="No"/>
    <m/>
    <m/>
    <m/>
    <m/>
    <n v="124.05"/>
    <n v="0"/>
    <n v="0"/>
    <n v="124.05"/>
    <n v="174.05"/>
    <n v="85.199999999999989"/>
    <n v="-11.149999999999991"/>
    <n v="5"/>
    <n v="7"/>
  </r>
  <r>
    <s v="O2025001613"/>
    <x v="690"/>
    <d v="2025-05-28T00:00:00"/>
    <d v="2025-01-06T00:00:00"/>
    <s v="C0095"/>
    <s v="P0214"/>
    <n v="1"/>
    <n v="279.26"/>
    <n v="0"/>
    <n v="25"/>
    <s v="Bank Transfer"/>
    <s v="Web"/>
    <s v="Canceled"/>
    <s v=""/>
    <s v="FREESHIP"/>
    <s v="Nada Fathy"/>
    <s v="Male"/>
    <s v="Suez"/>
    <s v="Upper Egypt"/>
    <s v="NADA.FATHY58@outlook.com"/>
    <s v="+2010203729189"/>
    <n v="1977"/>
    <d v="2025-02-08T00:00:00"/>
    <s v="Silver"/>
    <x v="28"/>
    <x v="3"/>
    <x v="4"/>
    <s v="L'Oreal"/>
    <s v="Supplier C"/>
    <n v="195.02"/>
    <n v="277.41000000000003"/>
    <s v="No"/>
    <m/>
    <m/>
    <m/>
    <s v="No"/>
    <s v="New Year"/>
    <d v="2025-02-10T00:00:00"/>
    <d v="2025-04-03T00:00:00"/>
    <s v="Mobile App"/>
    <n v="279.26"/>
    <n v="0"/>
    <n v="0"/>
    <n v="279.26"/>
    <n v="304.26"/>
    <n v="195.02"/>
    <n v="59.239999999999981"/>
    <n v="-142"/>
    <n v="2"/>
  </r>
  <r>
    <s v="O2025001614"/>
    <x v="534"/>
    <d v="2025-09-07T00:00:00"/>
    <d v="2025-08-09T00:00:00"/>
    <s v="C0259"/>
    <s v="P0173"/>
    <n v="1"/>
    <n v="229.72"/>
    <n v="15"/>
    <n v="25"/>
    <s v="Cash"/>
    <s v="Web"/>
    <s v="Canceled"/>
    <s v="call before delivery"/>
    <s v="SALE97"/>
    <s v="Sara Ashour"/>
    <s v="Female"/>
    <s v="Zagazig"/>
    <s v="Canal"/>
    <s v="Sara.Ashour40@yahoo.com"/>
    <s v="+2011374989408"/>
    <n v="1996"/>
    <d v="2023-11-05T00:00:00"/>
    <s v="Platinum"/>
    <x v="95"/>
    <x v="1"/>
    <x v="7"/>
    <s v="LocalBrand"/>
    <s v="Supplier C"/>
    <n v="167.99"/>
    <n v="230.52"/>
    <s v="No"/>
    <m/>
    <m/>
    <m/>
    <s v="No"/>
    <s v="Loyalty Boost"/>
    <d v="2024-01-07T00:00:00"/>
    <d v="2024-01-20T00:00:00"/>
    <s v="Web"/>
    <n v="229.72"/>
    <n v="0.15"/>
    <n v="34.457999999999998"/>
    <n v="195.262"/>
    <n v="220.262"/>
    <n v="167.99"/>
    <n v="2.2719999999999914"/>
    <n v="-29"/>
    <n v="1"/>
  </r>
  <r>
    <s v="O2025001615"/>
    <x v="382"/>
    <d v="2025-01-23T00:00:00"/>
    <d v="2025-04-02T00:00:00"/>
    <s v="C0228"/>
    <s v="P0135"/>
    <n v="1"/>
    <n v="235.67"/>
    <n v="10"/>
    <n v="50"/>
    <s v="Cash"/>
    <s v="Web"/>
    <s v="Delivered"/>
    <s v=""/>
    <s v=""/>
    <s v="Hassan Said"/>
    <s v="Male"/>
    <s v="Aswan"/>
    <s v="Greater Cairo"/>
    <s v="Hassan.Said52@yahoo.com"/>
    <s v="+2010113998728"/>
    <n v="1985"/>
    <d v="2025-05-17T00:00:00"/>
    <s v="Bronze"/>
    <x v="37"/>
    <x v="4"/>
    <x v="17"/>
    <s v="Nike"/>
    <s v="Supplier A"/>
    <n v="149.38999999999999"/>
    <n v="221.66"/>
    <s v="No"/>
    <m/>
    <m/>
    <m/>
    <s v="No"/>
    <m/>
    <m/>
    <m/>
    <m/>
    <n v="235.67"/>
    <n v="0.1"/>
    <n v="23.567"/>
    <n v="212.10299999999998"/>
    <n v="262.10299999999995"/>
    <n v="149.38999999999999"/>
    <n v="12.712999999999994"/>
    <n v="69"/>
    <n v="3"/>
  </r>
  <r>
    <s v="O2025001616"/>
    <x v="661"/>
    <d v="2025-05-08T00:00:00"/>
    <d v="2025-05-11T00:00:00"/>
    <s v="C0024"/>
    <s v="P0030"/>
    <n v="2"/>
    <n v="135.05000000000001"/>
    <n v="0"/>
    <n v="15"/>
    <s v="Wallet"/>
    <s v="Web"/>
    <s v="Delivered"/>
    <s v="  "/>
    <s v="SALE13"/>
    <s v="Ahmed Mahmoud"/>
    <s v="Male"/>
    <s v="Luxor"/>
    <s v="Upper Egypt"/>
    <s v="Ahmed.Mahmoud44@outlook.com"/>
    <s v="+2010454432238"/>
    <n v="1975"/>
    <d v="2024-07-22T00:00:00"/>
    <s v="Silver"/>
    <x v="95"/>
    <x v="1"/>
    <x v="7"/>
    <s v="LocalBrand"/>
    <s v="Supplier D"/>
    <n v="91.36"/>
    <n v="119.1"/>
    <s v="No"/>
    <m/>
    <m/>
    <m/>
    <s v="No"/>
    <s v="Ramadan Deals"/>
    <d v="2025-08-11T00:00:00"/>
    <d v="2025-10-02T00:00:00"/>
    <s v="Mobile App"/>
    <n v="270.10000000000002"/>
    <n v="0"/>
    <n v="0"/>
    <n v="270.10000000000002"/>
    <n v="285.10000000000002"/>
    <n v="182.72"/>
    <n v="72.380000000000024"/>
    <n v="3"/>
    <n v="4"/>
  </r>
  <r>
    <s v="O2025001617"/>
    <x v="687"/>
    <d v="2025-08-25T00:00:00"/>
    <d v="2025-08-30T00:00:00"/>
    <s v="C0182"/>
    <s v="P0023"/>
    <n v="1"/>
    <n v="181.48"/>
    <n v="0"/>
    <n v="15"/>
    <s v="Wallet"/>
    <s v="Marketplace"/>
    <s v="Delivered"/>
    <s v=""/>
    <s v="SALE68"/>
    <s v="Sara El-Sayed"/>
    <s v="Male"/>
    <s v="Aswan"/>
    <s v="Greater Cairo"/>
    <s v="Sara.El-Sayed59@hotmail.com"/>
    <s v="+2010438849365"/>
    <n v="1972"/>
    <d v="2024-06-24T00:00:00"/>
    <s v="Silver"/>
    <x v="35"/>
    <x v="4"/>
    <x v="13"/>
    <s v="Xiaomi"/>
    <s v="Supplier A"/>
    <n v="145.13"/>
    <n v="204.32"/>
    <s v="No"/>
    <m/>
    <m/>
    <m/>
    <s v="No"/>
    <s v="Loyalty Boost"/>
    <d v="2025-04-20T00:00:00"/>
    <d v="2025-05-07T00:00:00"/>
    <s v="All"/>
    <n v="181.48"/>
    <n v="0"/>
    <n v="0"/>
    <n v="181.48"/>
    <n v="196.48"/>
    <n v="145.13"/>
    <n v="21.349999999999994"/>
    <n v="5"/>
    <n v="7"/>
  </r>
  <r>
    <s v="O2025001618"/>
    <x v="487"/>
    <d v="2025-07-13T00:00:00"/>
    <d v="2025-07-17T00:00:00"/>
    <s v="C0206"/>
    <s v="P0058"/>
    <n v="5"/>
    <n v="130.16999999999999"/>
    <n v="30"/>
    <n v="0"/>
    <s v="Card"/>
    <s v="Mobile App"/>
    <s v="Delivered"/>
    <s v=""/>
    <s v=""/>
    <s v="Doaa Fathy"/>
    <s v="Female"/>
    <s v="Giza"/>
    <s v="Greater Cairo"/>
    <s v="Doaa.Fathy57 @yahoo.com"/>
    <s v="+2011436749417"/>
    <n v="1971"/>
    <d v="2024-07-11T00:00:00"/>
    <s v="Platinum"/>
    <x v="22"/>
    <x v="1"/>
    <x v="7"/>
    <s v="SEB"/>
    <s v="Supplier E"/>
    <n v="89.61"/>
    <n v="126.24"/>
    <s v="No"/>
    <m/>
    <m/>
    <m/>
    <s v="No"/>
    <m/>
    <m/>
    <m/>
    <m/>
    <n v="650.84999999999991"/>
    <n v="0.3"/>
    <n v="195.25499999999997"/>
    <n v="455.59499999999991"/>
    <n v="455.59499999999991"/>
    <n v="448.05"/>
    <n v="7.5449999999999022"/>
    <n v="4"/>
    <n v="4"/>
  </r>
  <r>
    <s v="O2025001619"/>
    <x v="600"/>
    <d v="2025-10-04T00:00:00"/>
    <d v="2025-04-17T00:00:00"/>
    <s v="C0404"/>
    <s v="P0184"/>
    <n v="2"/>
    <n v="23.27"/>
    <n v="0"/>
    <n v="35"/>
    <s v="Card"/>
    <s v="Web"/>
    <s v="Returned"/>
    <s v=""/>
    <s v=""/>
    <s v="Mona Fathy"/>
    <s v="Female"/>
    <s v="Mansoura"/>
    <s v="Upper Egypt"/>
    <s v="Mona.Fathy7@yahoo.com"/>
    <s v="+2011611091685"/>
    <n v="1971"/>
    <d v="2024-09-23T00:00:00"/>
    <s v="Gold"/>
    <x v="28"/>
    <x v="3"/>
    <x v="4"/>
    <s v="L'Oreal"/>
    <s v="Supplier B"/>
    <n v="17.36"/>
    <n v="20.97"/>
    <s v="No"/>
    <m/>
    <m/>
    <m/>
    <s v="No"/>
    <m/>
    <m/>
    <m/>
    <m/>
    <n v="46.54"/>
    <n v="0"/>
    <n v="0"/>
    <n v="46.54"/>
    <n v="81.539999999999992"/>
    <n v="34.72"/>
    <n v="-23.18"/>
    <n v="-170"/>
    <n v="178"/>
  </r>
  <r>
    <s v="O2025001620"/>
    <x v="395"/>
    <d v="2025-04-29T00:00:00"/>
    <d v="2025-08-05T00:00:00"/>
    <s v="C0207"/>
    <s v="P0044"/>
    <n v="1"/>
    <n v="142.32"/>
    <n v="15"/>
    <n v="35"/>
    <s v="Bank Transfer"/>
    <s v="Web"/>
    <s v="In Transit"/>
    <s v="late delivery"/>
    <s v=""/>
    <s v="Mai Kamel"/>
    <s v="Female"/>
    <s v="Ismailia"/>
    <s v="Upper Egypt"/>
    <s v="Mai.Kamel56@gmail.com"/>
    <s v="+2011315264347"/>
    <n v="1985"/>
    <d v="2023-10-01T00:00:00"/>
    <s v="Silver"/>
    <x v="60"/>
    <x v="2"/>
    <x v="6"/>
    <s v="Philips"/>
    <s v="Supplier D"/>
    <n v="114.68"/>
    <n v="143.16999999999999"/>
    <s v="No"/>
    <m/>
    <m/>
    <m/>
    <s v="No"/>
    <m/>
    <m/>
    <m/>
    <m/>
    <n v="142.32"/>
    <n v="0.15"/>
    <n v="21.347999999999999"/>
    <n v="120.97199999999999"/>
    <n v="155.97199999999998"/>
    <n v="114.68"/>
    <n v="-28.708000000000013"/>
    <n v="98"/>
    <n v="0"/>
  </r>
  <r>
    <s v="O2025001621"/>
    <x v="571"/>
    <d v="2025-07-12T00:00:00"/>
    <d v="2025-12-08T00:00:00"/>
    <s v="C0284"/>
    <s v="P0163"/>
    <n v="4"/>
    <n v="26.42"/>
    <n v="5"/>
    <n v="35"/>
    <s v="Wallet"/>
    <s v="Mobile App"/>
    <s v="Delivered"/>
    <s v=""/>
    <s v=""/>
    <s v="Nour Fathy"/>
    <s v="Male"/>
    <s v="Tanta"/>
    <s v="Delta"/>
    <s v="Nour.Fathy73@gmail.com"/>
    <s v="+2011938525954"/>
    <n v="1971"/>
    <d v="2022-10-10T00:00:00"/>
    <s v="Gold"/>
    <x v="83"/>
    <x v="4"/>
    <x v="18"/>
    <s v="Adidas"/>
    <s v="Supplier E"/>
    <n v="21.58"/>
    <n v="25.83"/>
    <s v="No"/>
    <m/>
    <m/>
    <m/>
    <s v="No"/>
    <m/>
    <m/>
    <m/>
    <m/>
    <n v="105.68"/>
    <n v="0.05"/>
    <n v="5.2840000000000007"/>
    <n v="100.396"/>
    <n v="135.39600000000002"/>
    <n v="86.32"/>
    <n v="-20.923999999999992"/>
    <n v="149"/>
    <n v="-144"/>
  </r>
  <r>
    <s v="O2025001622"/>
    <x v="657"/>
    <d v="2025-10-20T00:00:00"/>
    <d v="2025-10-27T00:00:00"/>
    <s v="C0031"/>
    <s v="P0158"/>
    <n v="3"/>
    <n v="39.229999999999997"/>
    <n v="15"/>
    <n v="35"/>
    <s v="Bank Transfer"/>
    <s v="Web"/>
    <s v="Canceled"/>
    <s v=""/>
    <s v=""/>
    <s v="Youssef Khaled"/>
    <s v="Male"/>
    <s v="Giza"/>
    <s v="Canal"/>
    <s v="YOUSSEF.KHALED42 @hotmail.com"/>
    <s v="+2010489109898"/>
    <n v="1987"/>
    <d v="2024-10-25T00:00:00"/>
    <s v="Gold"/>
    <x v="40"/>
    <x v="2"/>
    <x v="6"/>
    <s v="Adidas"/>
    <s v="Supplier D"/>
    <n v="27.09"/>
    <n v="39.1"/>
    <s v="Yes"/>
    <m/>
    <m/>
    <m/>
    <s v="No"/>
    <m/>
    <m/>
    <m/>
    <m/>
    <n v="117.69"/>
    <n v="0.15"/>
    <n v="17.653499999999998"/>
    <n v="100.0365"/>
    <n v="135.03649999999999"/>
    <n v="81.27"/>
    <n v="-16.233499999999992"/>
    <n v="7"/>
    <n v="4"/>
  </r>
  <r>
    <s v="O2025001623"/>
    <x v="553"/>
    <d v="2025-12-06T00:00:00"/>
    <d v="2025-08-12T00:00:00"/>
    <s v="C0211"/>
    <s v="P0025"/>
    <n v="1"/>
    <n v="173.93"/>
    <n v="0"/>
    <n v="25"/>
    <s v="Cash"/>
    <s v="Marketplace"/>
    <s v="Returned"/>
    <s v=""/>
    <s v=""/>
    <s v="Aya Mahmoud"/>
    <s v="Female"/>
    <s v="Mansoura"/>
    <s v="Delta"/>
    <s v="AYA.MAHMOUD9 @hotmail.com"/>
    <s v="+2010269951253"/>
    <n v="1982"/>
    <d v="2022-10-26T00:00:00"/>
    <s v="Silver"/>
    <x v="34"/>
    <x v="2"/>
    <x v="6"/>
    <s v="L'Oreal"/>
    <s v="Supplier E"/>
    <n v="110.03"/>
    <n v="157.63999999999999"/>
    <s v="No"/>
    <m/>
    <m/>
    <m/>
    <s v="No"/>
    <m/>
    <m/>
    <m/>
    <m/>
    <n v="173.93"/>
    <n v="0"/>
    <n v="0"/>
    <n v="173.93"/>
    <n v="198.93"/>
    <n v="110.03"/>
    <n v="38.900000000000006"/>
    <n v="-116"/>
    <n v="297"/>
  </r>
  <r>
    <s v="O2025001624"/>
    <x v="367"/>
    <d v="2025-03-19T00:00:00"/>
    <d v="2025-03-21T00:00:00"/>
    <s v="C0184"/>
    <s v="P0037"/>
    <n v="3"/>
    <n v="263.62"/>
    <n v="20"/>
    <n v="15"/>
    <s v="Card"/>
    <s v="Mobile App"/>
    <s v="Returned"/>
    <s v=""/>
    <s v=""/>
    <s v="Rania Hegazy"/>
    <s v="Male"/>
    <s v="Giza"/>
    <s v="Canal"/>
    <s v="RANIA.HEGAZY21@outlook.com"/>
    <s v="+2010383946308"/>
    <n v="1990"/>
    <d v="2025-09-04T00:00:00"/>
    <s v="Gold"/>
    <x v="51"/>
    <x v="4"/>
    <x v="9"/>
    <s v="Nivea"/>
    <s v="Supplier D"/>
    <n v="174.75"/>
    <n v="250.74"/>
    <s v="No"/>
    <m/>
    <m/>
    <m/>
    <s v="No"/>
    <m/>
    <m/>
    <m/>
    <m/>
    <n v="790.86"/>
    <n v="0.2"/>
    <n v="158.17200000000003"/>
    <n v="632.68799999999999"/>
    <n v="647.68799999999999"/>
    <n v="524.25"/>
    <n v="93.437999999999988"/>
    <n v="2"/>
    <n v="3"/>
  </r>
  <r>
    <s v="O2025001625"/>
    <x v="659"/>
    <d v="2025-04-13T00:00:00"/>
    <d v="2025-04-22T00:00:00"/>
    <s v="C0320"/>
    <s v="P0140"/>
    <n v="3"/>
    <n v="30.59"/>
    <n v="25"/>
    <n v="50"/>
    <s v="Cash"/>
    <s v="Mobile App"/>
    <s v="Canceled"/>
    <s v="call before delivery"/>
    <s v=""/>
    <s v="Karim Fathy"/>
    <s v="Male"/>
    <s v="Tanta"/>
    <s v="Delta"/>
    <s v="Karim.Fathy47@yahoo.com"/>
    <s v="+2010646157030"/>
    <n v="1994"/>
    <d v="2023-10-30T00:00:00"/>
    <s v=""/>
    <x v="108"/>
    <x v="4"/>
    <x v="24"/>
    <s v="SEB"/>
    <s v="Supplier A"/>
    <n v="23.9"/>
    <n v="33.49"/>
    <s v="No"/>
    <m/>
    <m/>
    <m/>
    <s v="No"/>
    <m/>
    <m/>
    <m/>
    <m/>
    <n v="91.77"/>
    <n v="0.25"/>
    <n v="22.942499999999999"/>
    <n v="68.827500000000001"/>
    <n v="118.8275"/>
    <n v="71.699999999999989"/>
    <n v="-52.872499999999988"/>
    <n v="9"/>
    <n v="-174"/>
  </r>
  <r>
    <s v="O2025001626"/>
    <x v="726"/>
    <d v="2025-01-07T00:00:00"/>
    <d v="2025-07-06T00:00:00"/>
    <s v="C0068"/>
    <s v="P0195"/>
    <n v="1"/>
    <n v="130.9"/>
    <n v="0"/>
    <n v="15"/>
    <s v="Cash"/>
    <s v="Mobile App"/>
    <s v="Canceled"/>
    <s v=""/>
    <s v=""/>
    <s v="Nada Mahmoud"/>
    <s v="Male"/>
    <s v="Ismailia"/>
    <s v="Greater Cairo"/>
    <s v="Nada.Mahmoud37@hotmail.com"/>
    <s v="+2011710283941"/>
    <n v="1993"/>
    <d v="2022-06-08T00:00:00"/>
    <s v="Silver"/>
    <x v="116"/>
    <x v="0"/>
    <x v="2"/>
    <s v="LocalBrand"/>
    <s v="Supplier D"/>
    <n v="114.75"/>
    <n v="150.80000000000001"/>
    <s v="No"/>
    <m/>
    <m/>
    <m/>
    <s v="No"/>
    <m/>
    <m/>
    <m/>
    <m/>
    <n v="130.9"/>
    <n v="0"/>
    <n v="0"/>
    <n v="130.9"/>
    <n v="145.9"/>
    <n v="114.75"/>
    <n v="1.1500000000000057"/>
    <n v="180"/>
    <n v="-170"/>
  </r>
  <r>
    <s v="O2025001627"/>
    <x v="495"/>
    <d v="2025-06-04T00:00:00"/>
    <d v="2025-04-09T00:00:00"/>
    <s v="C0304"/>
    <s v="P0088"/>
    <n v="2"/>
    <n v="3.83"/>
    <n v="0"/>
    <n v="50"/>
    <s v="Bank Transfer"/>
    <s v="Marketplace"/>
    <s v="Canceled"/>
    <s v=""/>
    <s v=""/>
    <s v="Ali Samir"/>
    <s v="Male"/>
    <s v="Alexandria"/>
    <s v="Delta"/>
    <s v="Ali.Samir33@gmail.com"/>
    <s v="+2010093246716"/>
    <n v="1984"/>
    <d v="2024-02-21T00:00:00"/>
    <s v="Bronze"/>
    <x v="59"/>
    <x v="1"/>
    <x v="11"/>
    <s v="Philips"/>
    <s v="Supplier E"/>
    <n v="2.4300000000000002"/>
    <n v="3.66"/>
    <s v="No"/>
    <m/>
    <m/>
    <m/>
    <s v="No"/>
    <m/>
    <m/>
    <m/>
    <m/>
    <n v="7.66"/>
    <n v="0"/>
    <n v="0"/>
    <n v="7.66"/>
    <n v="57.66"/>
    <n v="4.8600000000000003"/>
    <n v="-47.2"/>
    <n v="-56"/>
    <n v="62"/>
  </r>
  <r>
    <s v="O2025001628"/>
    <x v="604"/>
    <m/>
    <d v="2025-11-25T00:00:00"/>
    <s v="C0247"/>
    <s v="P0084"/>
    <n v="1"/>
    <n v="41.58"/>
    <n v="10"/>
    <n v="15"/>
    <s v="Card"/>
    <s v="Mobile App"/>
    <s v="Delivered"/>
    <s v=""/>
    <s v="FREESHIP"/>
    <s v="Mostafa Samir"/>
    <s v="Male"/>
    <s v="Giza"/>
    <s v="Canal"/>
    <s v="Mostafa.Samir33@hotmail.com"/>
    <s v="+2010069273345"/>
    <n v="1986"/>
    <d v="2024-02-26T00:00:00"/>
    <s v="Gold"/>
    <x v="124"/>
    <x v="2"/>
    <x v="20"/>
    <s v="L'Oreal"/>
    <s v="Supplier C"/>
    <n v="0"/>
    <n v="41.39"/>
    <s v="No"/>
    <m/>
    <m/>
    <m/>
    <s v="No"/>
    <s v="New Year"/>
    <d v="2025-02-10T00:00:00"/>
    <d v="2025-04-03T00:00:00"/>
    <s v="Mobile App"/>
    <n v="41.58"/>
    <n v="0.1"/>
    <n v="4.1580000000000004"/>
    <n v="37.421999999999997"/>
    <n v="52.421999999999997"/>
    <n v="0"/>
    <n v="22.421999999999997"/>
    <m/>
    <m/>
  </r>
  <r>
    <s v="O2025001629"/>
    <x v="679"/>
    <d v="2025-08-19T00:00:00"/>
    <d v="2025-08-23T00:00:00"/>
    <s v="C0174"/>
    <s v="P0142"/>
    <n v="1"/>
    <n v="281.25"/>
    <n v="0"/>
    <n v="25"/>
    <s v="Wallet"/>
    <s v="Marketplace"/>
    <s v="Delivered"/>
    <s v="VIP"/>
    <s v=""/>
    <s v="Omar Kamel"/>
    <s v="Male"/>
    <s v="Zagazig"/>
    <s v="Upper Egypt"/>
    <s v="Omar.Kamel18@gmail.com"/>
    <s v="+2011644688859"/>
    <n v="1980"/>
    <d v="2022-10-15T00:00:00"/>
    <s v="Gold"/>
    <x v="40"/>
    <x v="2"/>
    <x v="6"/>
    <s v="Adidas"/>
    <s v="Supplier A"/>
    <n v="194.25"/>
    <n v="299.77"/>
    <s v="No"/>
    <m/>
    <m/>
    <m/>
    <s v="No"/>
    <m/>
    <m/>
    <m/>
    <m/>
    <n v="281.25"/>
    <n v="0"/>
    <n v="0"/>
    <n v="281.25"/>
    <n v="306.25"/>
    <n v="194.25"/>
    <n v="62"/>
    <n v="4"/>
    <n v="4"/>
  </r>
  <r>
    <s v="O2025001630"/>
    <x v="558"/>
    <d v="2025-11-24T00:00:00"/>
    <d v="2025-12-01T00:00:00"/>
    <s v="C0186"/>
    <s v="P0046"/>
    <n v="1"/>
    <n v="118.88"/>
    <n v="0"/>
    <n v="35"/>
    <s v="Card"/>
    <s v="Web"/>
    <s v="Canceled"/>
    <s v=""/>
    <s v=""/>
    <s v="Yara Kamel"/>
    <s v="Male"/>
    <s v="Alexandria"/>
    <s v="Greater Cairo"/>
    <s v="Yara.Kamel66@yahoo.com"/>
    <s v="+2011052751564"/>
    <n v="1990"/>
    <d v="2024-05-05T00:00:00"/>
    <s v="Bronze"/>
    <x v="14"/>
    <x v="0"/>
    <x v="12"/>
    <s v="SEB"/>
    <s v="Supplier B"/>
    <n v="80.290000000000006"/>
    <n v="118.6"/>
    <s v="No"/>
    <m/>
    <m/>
    <m/>
    <s v="No"/>
    <m/>
    <m/>
    <m/>
    <m/>
    <n v="118.88"/>
    <n v="0"/>
    <n v="0"/>
    <n v="118.88"/>
    <n v="153.88"/>
    <n v="80.290000000000006"/>
    <n v="3.5899999999999892"/>
    <n v="7"/>
    <n v="5"/>
  </r>
  <r>
    <s v="O2025001631"/>
    <x v="407"/>
    <m/>
    <d v="2025-03-03T00:00:00"/>
    <s v="C0229"/>
    <s v="P0092"/>
    <n v="3"/>
    <n v="189.57"/>
    <n v="0"/>
    <n v="50"/>
    <s v="Cash"/>
    <s v="Web"/>
    <s v="Delivered"/>
    <s v=""/>
    <s v="SALE20"/>
    <s v="Ali Adel"/>
    <s v="Female"/>
    <s v="Mansoura"/>
    <s v="Canal"/>
    <s v="Ali.Adel56@outlook.com"/>
    <s v="+2011646924681"/>
    <n v="1976"/>
    <d v="2022-03-14T00:00:00"/>
    <s v="Bronze"/>
    <x v="82"/>
    <x v="0"/>
    <x v="2"/>
    <s v="Adidas"/>
    <s v="Supplier C"/>
    <n v="119.99"/>
    <n v="168.92"/>
    <s v="No"/>
    <m/>
    <m/>
    <m/>
    <s v="No"/>
    <s v="Ramadan Deals"/>
    <d v="2024-02-17T00:00:00"/>
    <d v="2024-03-06T00:00:00"/>
    <s v="Marketplace"/>
    <n v="568.71"/>
    <n v="0"/>
    <n v="0"/>
    <n v="568.71"/>
    <n v="618.71"/>
    <n v="359.96999999999997"/>
    <n v="158.74000000000007"/>
    <m/>
    <m/>
  </r>
  <r>
    <s v="O2025001632"/>
    <x v="442"/>
    <d v="2025-12-16T00:00:00"/>
    <d v="2025-12-17T00:00:00"/>
    <s v="C0492"/>
    <s v="P0131"/>
    <n v="1"/>
    <n v="9.73"/>
    <n v="20"/>
    <n v="15"/>
    <s v="Cash"/>
    <s v="Mobile App"/>
    <s v="Canceled"/>
    <s v=""/>
    <s v="SALE42"/>
    <s v="Hassan Fathy"/>
    <s v="Female"/>
    <s v="Cairo"/>
    <s v="Canal"/>
    <s v="Hassan.Fathy16@gmail.com"/>
    <s v="+2011293940408"/>
    <n v="1982"/>
    <d v="2024-01-20T00:00:00"/>
    <s v="Silver"/>
    <x v="142"/>
    <x v="3"/>
    <x v="22"/>
    <s v="Adidas"/>
    <s v="Supplier A"/>
    <n v="6.42"/>
    <n v="8.9499999999999993"/>
    <s v="No"/>
    <m/>
    <m/>
    <m/>
    <s v="No"/>
    <s v="Summer Sale"/>
    <d v="2024-05-24T00:00:00"/>
    <d v="2024-07-16T00:00:00"/>
    <s v="Mobile App"/>
    <n v="9.73"/>
    <n v="0.2"/>
    <n v="1.9460000000000002"/>
    <n v="7.7840000000000007"/>
    <n v="22.783999999999999"/>
    <n v="6.42"/>
    <n v="-13.635999999999999"/>
    <n v="1"/>
    <n v="1"/>
  </r>
  <r>
    <s v="O2025001633"/>
    <x v="439"/>
    <d v="2025-09-13T00:00:00"/>
    <d v="2025-09-20T00:00:00"/>
    <s v="C0424"/>
    <s v="P0212"/>
    <n v="2"/>
    <n v="104.83"/>
    <n v="0"/>
    <n v="25"/>
    <s v="Cash"/>
    <s v="Mobile App"/>
    <s v="Delivered"/>
    <s v=""/>
    <s v="SALE62"/>
    <s v="Hassan Mahmoud"/>
    <s v="Female"/>
    <s v="Suez"/>
    <s v="Greater Cairo"/>
    <s v="Hassan.Mahmoud90@outlook.com"/>
    <s v="+2010587346748"/>
    <n v="1998"/>
    <d v="2025-11-28T00:00:00"/>
    <s v="Bronze"/>
    <x v="17"/>
    <x v="4"/>
    <x v="9"/>
    <s v="Xiaomi"/>
    <s v="Supplier E"/>
    <n v="95.32"/>
    <n v="114.15"/>
    <s v="No"/>
    <m/>
    <m/>
    <m/>
    <s v="No"/>
    <s v="Summer Sale"/>
    <d v="2025-06-01T00:00:00"/>
    <d v="2025-07-19T00:00:00"/>
    <s v="Mobile App"/>
    <n v="209.66"/>
    <n v="0"/>
    <n v="0"/>
    <n v="209.66"/>
    <n v="234.66"/>
    <n v="190.64"/>
    <n v="-5.9799999999999898"/>
    <n v="7"/>
    <n v="96"/>
  </r>
  <r>
    <s v="O2025001634"/>
    <x v="589"/>
    <d v="2025-10-12T00:00:00"/>
    <d v="2025-10-15T00:00:00"/>
    <s v="C0267"/>
    <s v="P0154"/>
    <n v="1"/>
    <n v="200.16"/>
    <n v="5"/>
    <n v="35"/>
    <s v="Cash"/>
    <s v="Marketplace"/>
    <s v="Delivered"/>
    <s v=""/>
    <s v=""/>
    <s v="Ali El-Sayed"/>
    <s v="Male"/>
    <s v="Giza"/>
    <s v="Greater Cairo"/>
    <s v="Ali.El-Sayed21@outlook.com"/>
    <s v="+2010563314766"/>
    <n v="1972"/>
    <d v="2025-05-01T00:00:00"/>
    <s v="Bronze"/>
    <x v="143"/>
    <x v="0"/>
    <x v="12"/>
    <s v="Nike"/>
    <s v="Supplier B"/>
    <n v="154.30000000000001"/>
    <n v="203.91"/>
    <s v="No"/>
    <m/>
    <m/>
    <m/>
    <s v="No"/>
    <m/>
    <m/>
    <m/>
    <m/>
    <n v="200.16"/>
    <n v="0.05"/>
    <n v="10.008000000000001"/>
    <n v="190.15199999999999"/>
    <n v="225.15199999999999"/>
    <n v="154.30000000000001"/>
    <n v="0.85199999999997544"/>
    <n v="3"/>
    <n v="2"/>
  </r>
  <r>
    <s v="O2025001635"/>
    <x v="618"/>
    <d v="2025-09-06T00:00:00"/>
    <d v="2025-09-15T00:00:00"/>
    <s v="C0371"/>
    <s v="P0029"/>
    <n v="2"/>
    <n v="167.17"/>
    <n v="0"/>
    <n v="0"/>
    <s v="Card"/>
    <s v="Mobile App"/>
    <s v="Delivered"/>
    <s v=""/>
    <s v=""/>
    <s v="Ali Khaled"/>
    <s v="Female"/>
    <s v="Mansoura"/>
    <s v="Alexandria Coast"/>
    <s v="Ali.Khaled55@hotmail.com"/>
    <s v="+2010431320974"/>
    <n v="1995"/>
    <d v="2023-10-19T00:00:00"/>
    <s v="Gold"/>
    <x v="43"/>
    <x v="0"/>
    <x v="10"/>
    <s v="Xiaomi"/>
    <s v="Supplier E"/>
    <n v="0"/>
    <n v="193.73"/>
    <s v="No"/>
    <m/>
    <m/>
    <m/>
    <s v="No"/>
    <m/>
    <m/>
    <m/>
    <m/>
    <n v="334.34"/>
    <n v="0"/>
    <n v="0"/>
    <n v="334.34"/>
    <n v="334.34"/>
    <n v="0"/>
    <n v="334.34"/>
    <n v="9"/>
    <n v="4"/>
  </r>
  <r>
    <s v="O2025001636"/>
    <x v="525"/>
    <m/>
    <d v="2025-02-22T00:00:00"/>
    <s v="C0299"/>
    <s v="P0142"/>
    <n v="1"/>
    <n v="343.97"/>
    <n v="15"/>
    <n v="50"/>
    <s v="Wallet"/>
    <s v="Marketplace"/>
    <s v="In Transit"/>
    <s v=""/>
    <s v=""/>
    <s v="Rania Mahmoud"/>
    <s v="Female"/>
    <s v="Aswan"/>
    <s v="Delta"/>
    <s v="RANIA.MAHMOUD25@hotmail.com"/>
    <s v="+2011918564804"/>
    <n v="1983"/>
    <d v="2025-05-03T00:00:00"/>
    <s v="Bronze"/>
    <x v="40"/>
    <x v="2"/>
    <x v="6"/>
    <s v="Adidas"/>
    <s v="Supplier A"/>
    <n v="194.25"/>
    <n v="299.77"/>
    <s v="No"/>
    <m/>
    <m/>
    <m/>
    <s v="No"/>
    <m/>
    <m/>
    <m/>
    <m/>
    <n v="343.97"/>
    <n v="0.15"/>
    <n v="51.595500000000001"/>
    <n v="292.37450000000001"/>
    <n v="342.37450000000001"/>
    <n v="194.25"/>
    <n v="48.124500000000012"/>
    <m/>
    <m/>
  </r>
  <r>
    <s v="O2025001637"/>
    <x v="727"/>
    <d v="2025-06-21T00:00:00"/>
    <d v="2025-06-23T00:00:00"/>
    <s v="C0176"/>
    <s v="P0062"/>
    <n v="1"/>
    <n v="72.930000000000007"/>
    <n v="3"/>
    <n v="35"/>
    <s v="Card"/>
    <s v="Web"/>
    <s v="Canceled"/>
    <s v="  "/>
    <s v=""/>
    <s v="Omar Kamel"/>
    <s v="Female"/>
    <s v="Aswan"/>
    <s v="Upper Egypt"/>
    <s v="OMAR.KAMEL90@hotmail.com"/>
    <s v="+2011667467822"/>
    <n v="1998"/>
    <d v="2024-10-28T00:00:00"/>
    <s v="Platinum"/>
    <x v="74"/>
    <x v="4"/>
    <x v="24"/>
    <s v="Philips"/>
    <s v="Supplier A"/>
    <n v="60.71"/>
    <n v="73.680000000000007"/>
    <s v="No"/>
    <m/>
    <m/>
    <m/>
    <s v="No"/>
    <m/>
    <m/>
    <m/>
    <m/>
    <n v="72.930000000000007"/>
    <n v="0.03"/>
    <n v="2.1879"/>
    <n v="70.742100000000008"/>
    <n v="105.74210000000001"/>
    <n v="60.71"/>
    <n v="-24.967899999999993"/>
    <n v="2"/>
    <n v="0"/>
  </r>
  <r>
    <s v="O2025001638"/>
    <x v="540"/>
    <d v="2025-11-23T00:00:00"/>
    <d v="2025-11-26T00:00:00"/>
    <s v="C0398"/>
    <s v="P0210"/>
    <n v="2"/>
    <n v="23.58"/>
    <n v="20"/>
    <n v="50"/>
    <s v="Card"/>
    <s v="Mobile App"/>
    <s v="Delivered"/>
    <s v="late delivery"/>
    <s v=""/>
    <s v="Sara Gomaa"/>
    <s v="Female"/>
    <s v="Aswan"/>
    <s v="Delta"/>
    <s v="Sara.Gomaa74@hotmail.com"/>
    <s v="+2011269752516"/>
    <n v="1999"/>
    <d v="2024-07-01T00:00:00"/>
    <s v="Bronze"/>
    <x v="22"/>
    <x v="1"/>
    <x v="7"/>
    <s v="SEB"/>
    <s v="Supplier C"/>
    <n v="18.09"/>
    <n v="20.95"/>
    <s v="No"/>
    <m/>
    <m/>
    <m/>
    <s v="No"/>
    <m/>
    <m/>
    <m/>
    <m/>
    <n v="47.16"/>
    <n v="0.2"/>
    <n v="9.4320000000000004"/>
    <n v="37.727999999999994"/>
    <n v="87.727999999999994"/>
    <n v="36.18"/>
    <n v="-48.452000000000005"/>
    <n v="3"/>
    <n v="3"/>
  </r>
  <r>
    <s v="O2025001639"/>
    <x v="587"/>
    <d v="2025-08-04T00:00:00"/>
    <d v="2025-08-11T00:00:00"/>
    <s v="C0449"/>
    <s v="P0079"/>
    <n v="2"/>
    <n v="13.39"/>
    <n v="0"/>
    <n v="25"/>
    <s v="Bank Transfer"/>
    <s v="Mobile App"/>
    <s v="Delivered"/>
    <s v="  "/>
    <s v="NEWUSER"/>
    <s v="Hassan Ashour"/>
    <s v="Female"/>
    <s v="Mansoura"/>
    <s v="Greater Cairo"/>
    <s v="Hassan.Ashour28@hotmail.com"/>
    <s v="+2011921402023"/>
    <n v="1976"/>
    <d v="2025-01-05T00:00:00"/>
    <s v="Silver"/>
    <x v="34"/>
    <x v="2"/>
    <x v="6"/>
    <s v="L'Oreal"/>
    <s v="Supplier D"/>
    <n v="8.43"/>
    <n v="12.21"/>
    <s v="No"/>
    <m/>
    <m/>
    <m/>
    <s v="No"/>
    <s v="Weekend Flash"/>
    <d v="2024-05-09T00:00:00"/>
    <d v="2024-06-01T00:00:00"/>
    <s v="All"/>
    <n v="26.78"/>
    <n v="0"/>
    <n v="0"/>
    <n v="26.78"/>
    <n v="51.78"/>
    <n v="16.86"/>
    <n v="-15.079999999999998"/>
    <n v="7"/>
    <n v="4"/>
  </r>
  <r>
    <s v="O2025001640"/>
    <x v="451"/>
    <d v="2025-03-26T00:00:00"/>
    <d v="2025-04-07T00:00:00"/>
    <s v="C0075"/>
    <s v="P0050"/>
    <n v="1"/>
    <n v="40.479999999999997"/>
    <n v="0"/>
    <n v="35"/>
    <s v="Cash"/>
    <s v="Marketplace"/>
    <s v="In Transit"/>
    <s v="VIP"/>
    <s v=""/>
    <s v="Omar Hassan"/>
    <s v="Male"/>
    <s v="Ismailia"/>
    <s v="Upper Egypt"/>
    <s v="Omar.Hassan75@yahoo.com"/>
    <s v="+2010840964280"/>
    <n v="1992"/>
    <d v="2023-01-02T00:00:00"/>
    <s v="Silver"/>
    <x v="21"/>
    <x v="0"/>
    <x v="12"/>
    <s v="LocalBrand"/>
    <s v="Supplier C"/>
    <n v="30.54"/>
    <n v="45.17"/>
    <s v="No"/>
    <m/>
    <m/>
    <m/>
    <s v="No"/>
    <m/>
    <m/>
    <m/>
    <m/>
    <n v="40.479999999999997"/>
    <n v="0"/>
    <n v="0"/>
    <n v="40.479999999999997"/>
    <n v="75.47999999999999"/>
    <n v="30.54"/>
    <n v="-25.060000000000002"/>
    <n v="12"/>
    <n v="5"/>
  </r>
  <r>
    <s v="O2025001641"/>
    <x v="576"/>
    <d v="2025-03-01T00:00:00"/>
    <d v="2025-04-03T00:00:00"/>
    <s v="C0138"/>
    <s v="P0210"/>
    <n v="1"/>
    <n v="21.4"/>
    <n v="0"/>
    <n v="35"/>
    <s v="Card"/>
    <s v="Web"/>
    <s v="Delivered"/>
    <s v="VIP"/>
    <s v=""/>
    <s v="Mohamed Hassan"/>
    <s v="Female"/>
    <s v="Suez"/>
    <s v="Upper Egypt"/>
    <s v="Mohamed.Hassan96@hotmail.com"/>
    <s v="+2011580969898"/>
    <n v="1974"/>
    <d v="2023-01-28T00:00:00"/>
    <s v="Silver"/>
    <x v="22"/>
    <x v="1"/>
    <x v="7"/>
    <s v="SEB"/>
    <s v="Supplier C"/>
    <n v="18.09"/>
    <n v="20.95"/>
    <s v="No"/>
    <m/>
    <m/>
    <m/>
    <s v="No"/>
    <m/>
    <m/>
    <m/>
    <m/>
    <n v="21.4"/>
    <n v="0"/>
    <n v="0"/>
    <n v="21.4"/>
    <n v="56.4"/>
    <n v="18.09"/>
    <n v="-31.69"/>
    <n v="33"/>
    <n v="3"/>
  </r>
  <r>
    <s v="O2025001642"/>
    <x v="618"/>
    <d v="2025-06-09T00:00:00"/>
    <d v="2025-09-13T00:00:00"/>
    <s v="C0132"/>
    <s v="P0105"/>
    <n v="1"/>
    <n v="36.28"/>
    <n v="10"/>
    <n v="0"/>
    <s v="Wallet"/>
    <s v="Marketplace"/>
    <s v="In Transit"/>
    <s v="  "/>
    <s v="SALE58"/>
    <s v="Nour Nasser"/>
    <s v="Female"/>
    <s v="Tanta"/>
    <s v="Upper Egypt"/>
    <s v="Nour.Nasser19@yahoo.com"/>
    <s v="+2011312205724"/>
    <n v="1970"/>
    <d v="2023-09-25T00:00:00"/>
    <s v="Bronze"/>
    <x v="38"/>
    <x v="4"/>
    <x v="18"/>
    <s v="Xiaomi"/>
    <s v="Supplier A"/>
    <n v="23.13"/>
    <n v="35.14"/>
    <s v="No"/>
    <m/>
    <m/>
    <m/>
    <s v="No"/>
    <s v="Loyalty Boost"/>
    <d v="2025-09-21T00:00:00"/>
    <d v="2025-11-17T00:00:00"/>
    <s v="All"/>
    <n v="36.28"/>
    <n v="0.1"/>
    <n v="3.6280000000000001"/>
    <n v="32.652000000000001"/>
    <n v="32.652000000000001"/>
    <n v="23.13"/>
    <n v="9.522000000000002"/>
    <n v="96"/>
    <n v="-85"/>
  </r>
  <r>
    <s v="O2025001643"/>
    <x v="589"/>
    <d v="2025-10-14T00:00:00"/>
    <d v="2025-10-15T00:00:00"/>
    <s v="C0337"/>
    <s v="P0191"/>
    <n v="3"/>
    <n v="48.75"/>
    <n v="0"/>
    <n v="35"/>
    <s v="Wallet"/>
    <s v="Web"/>
    <s v="Delivered"/>
    <s v="call before delivery"/>
    <s v=""/>
    <s v="Salma Kamel"/>
    <s v="Female"/>
    <s v="Cairo"/>
    <s v="Greater Cairo"/>
    <s v="Salma.Kamel22@gmail.com"/>
    <s v="+2010852640246"/>
    <n v="1973"/>
    <d v="2022-12-22T00:00:00"/>
    <s v="Silver"/>
    <x v="65"/>
    <x v="1"/>
    <x v="11"/>
    <s v="LocalBrand"/>
    <s v="Supplier A"/>
    <n v="0"/>
    <n v="45.89"/>
    <s v="No"/>
    <m/>
    <m/>
    <m/>
    <s v="No"/>
    <m/>
    <m/>
    <m/>
    <m/>
    <n v="146.25"/>
    <n v="0"/>
    <n v="0"/>
    <n v="146.25"/>
    <n v="181.25"/>
    <n v="0"/>
    <n v="111.25"/>
    <n v="1"/>
    <n v="4"/>
  </r>
  <r>
    <s v="O2025001644"/>
    <x v="511"/>
    <d v="2025-01-30T00:00:00"/>
    <d v="2025-02-01T00:00:00"/>
    <s v="C0233"/>
    <s v="P0073"/>
    <n v="4"/>
    <n v="157.13999999999999"/>
    <n v="20"/>
    <n v="25"/>
    <s v="Card"/>
    <s v="Web"/>
    <s v="In Transit"/>
    <s v=""/>
    <s v="SALE94"/>
    <s v="Karim El-Sayed"/>
    <s v="Male"/>
    <s v="Cairo"/>
    <s v="Alexandria Coast"/>
    <s v="KARIM.EL-SAYED33@outlook.com"/>
    <s v="+2010024232307"/>
    <n v="1980"/>
    <d v="2025-01-15T00:00:00"/>
    <s v="Silver"/>
    <x v="83"/>
    <x v="4"/>
    <x v="18"/>
    <s v="Adidas"/>
    <s v="Supplier B"/>
    <n v="138.13"/>
    <n v="184.83"/>
    <s v="No"/>
    <m/>
    <m/>
    <m/>
    <s v="No"/>
    <s v="Back to School"/>
    <d v="2025-04-15T00:00:00"/>
    <d v="2025-04-30T00:00:00"/>
    <s v="Web"/>
    <n v="628.55999999999995"/>
    <n v="0.2"/>
    <n v="125.71199999999999"/>
    <n v="502.84799999999996"/>
    <n v="527.84799999999996"/>
    <n v="552.52"/>
    <n v="-74.672000000000025"/>
    <n v="2"/>
    <n v="1"/>
  </r>
  <r>
    <s v="O2025001645"/>
    <x v="432"/>
    <d v="2025-06-28T00:00:00"/>
    <d v="2025-07-01T00:00:00"/>
    <s v="C0134"/>
    <s v="P0034"/>
    <n v="5"/>
    <n v="73.349999999999994"/>
    <n v="15"/>
    <n v="15"/>
    <s v="Cash"/>
    <s v="Mobile App"/>
    <s v="Canceled"/>
    <s v=""/>
    <s v="WELCOME10"/>
    <s v="Salma Mahmoud"/>
    <s v="Male"/>
    <s v="Giza"/>
    <s v="Alexandria Coast"/>
    <s v="Salma.Mahmoud13@gmail.com"/>
    <s v="+2010855750361"/>
    <n v="1987"/>
    <d v="2024-11-02T00:00:00"/>
    <s v="Bronze"/>
    <x v="48"/>
    <x v="0"/>
    <x v="2"/>
    <s v="Samsung"/>
    <s v="Supplier B"/>
    <n v="53.2"/>
    <n v="76.59"/>
    <s v="No"/>
    <d v="2025-06-13T00:00:00"/>
    <s v="Changed mind"/>
    <s v="Wallet"/>
    <s v="Yes"/>
    <s v="Loyalty Boost"/>
    <d v="2025-03-22T00:00:00"/>
    <d v="2025-04-18T00:00:00"/>
    <s v="Web"/>
    <n v="366.75"/>
    <n v="0.15"/>
    <n v="55.012499999999996"/>
    <n v="311.73750000000001"/>
    <n v="326.73750000000001"/>
    <n v="266"/>
    <n v="30.737500000000011"/>
    <n v="3"/>
    <n v="10"/>
  </r>
  <r>
    <s v="O2025001646"/>
    <x v="625"/>
    <d v="2025-11-26T00:00:00"/>
    <d v="2025-11-29T00:00:00"/>
    <s v="C0206"/>
    <s v="P0138"/>
    <n v="1"/>
    <n v="61.88"/>
    <n v="15"/>
    <n v="50"/>
    <s v="Cash"/>
    <s v="Mobile App"/>
    <s v="Delivered"/>
    <s v=""/>
    <s v=""/>
    <s v="Doaa Fathy"/>
    <s v="Female"/>
    <s v="Giza"/>
    <s v="Greater Cairo"/>
    <s v="Doaa.Fathy57 @yahoo.com"/>
    <s v="+2011436749417"/>
    <n v="1971"/>
    <d v="2024-07-11T00:00:00"/>
    <s v="Platinum"/>
    <x v="132"/>
    <x v="2"/>
    <x v="20"/>
    <s v="Nike"/>
    <s v="Supplier E"/>
    <n v="51.25"/>
    <n v="67.8"/>
    <s v="No"/>
    <m/>
    <m/>
    <m/>
    <s v="No"/>
    <m/>
    <m/>
    <m/>
    <m/>
    <n v="61.88"/>
    <n v="0.15"/>
    <n v="9.282"/>
    <n v="52.597999999999999"/>
    <n v="102.598"/>
    <n v="51.25"/>
    <n v="-48.652000000000001"/>
    <n v="3"/>
    <n v="3"/>
  </r>
  <r>
    <s v="O2025001647"/>
    <x v="487"/>
    <d v="2025-09-11T00:00:00"/>
    <d v="2025-09-15T00:00:00"/>
    <s v="C0179"/>
    <s v="P0160"/>
    <n v="2"/>
    <n v="166.77"/>
    <n v="15"/>
    <n v="50"/>
    <s v="Cash"/>
    <s v="Marketplace"/>
    <s v="Canceled"/>
    <s v=""/>
    <s v="SALE97"/>
    <s v="Mohamed Gomaa"/>
    <s v="Male"/>
    <s v="Tanta"/>
    <s v="Delta"/>
    <s v="Mohamed.Gomaa65@gmail.com"/>
    <s v="+2010694718581"/>
    <n v="1992"/>
    <d v="2025-10-10T00:00:00"/>
    <s v="Platinum"/>
    <x v="83"/>
    <x v="4"/>
    <x v="18"/>
    <s v="Adidas"/>
    <s v="Supplier A"/>
    <n v="135.74"/>
    <n v="160.87"/>
    <s v="No"/>
    <m/>
    <m/>
    <m/>
    <s v="No"/>
    <s v="Loyalty Boost"/>
    <d v="2024-01-07T00:00:00"/>
    <d v="2024-01-20T00:00:00"/>
    <s v="Web"/>
    <n v="333.54"/>
    <n v="0.15"/>
    <n v="50.030999999999999"/>
    <n v="283.50900000000001"/>
    <n v="333.50900000000001"/>
    <n v="271.48"/>
    <n v="-37.971000000000004"/>
    <n v="4"/>
    <n v="64"/>
  </r>
  <r>
    <s v="O2025001648"/>
    <x v="728"/>
    <d v="2025-04-27T00:00:00"/>
    <d v="2025-04-29T00:00:00"/>
    <s v="C0095"/>
    <s v="P0128"/>
    <n v="1"/>
    <n v="227.52"/>
    <n v="0"/>
    <n v="15"/>
    <s v="Bank Transfer"/>
    <s v="Mobile App"/>
    <s v="Delivered"/>
    <s v=""/>
    <s v=""/>
    <s v="Nada Fathy"/>
    <s v="Male"/>
    <s v="Suez"/>
    <s v="Upper Egypt"/>
    <s v="NADA.FATHY58@outlook.com"/>
    <s v="+2010203729189"/>
    <n v="1977"/>
    <d v="2025-02-08T00:00:00"/>
    <s v="Silver"/>
    <x v="42"/>
    <x v="2"/>
    <x v="20"/>
    <s v="Samsung"/>
    <s v="Supplier E"/>
    <n v="178"/>
    <n v="250.38"/>
    <s v="No"/>
    <m/>
    <m/>
    <m/>
    <s v="No"/>
    <m/>
    <m/>
    <m/>
    <m/>
    <n v="227.52"/>
    <n v="0"/>
    <n v="0"/>
    <n v="227.52"/>
    <n v="242.52"/>
    <n v="178"/>
    <n v="34.52000000000001"/>
    <n v="2"/>
    <n v="2"/>
  </r>
  <r>
    <s v="O2025001649"/>
    <x v="478"/>
    <d v="2025-04-04T00:00:00"/>
    <d v="2025-04-07T00:00:00"/>
    <s v="C0049"/>
    <s v="P0136"/>
    <n v="1"/>
    <n v="85.74"/>
    <n v="0"/>
    <n v="35"/>
    <s v="Wallet"/>
    <s v="Web"/>
    <s v="Delivered"/>
    <s v=""/>
    <s v=""/>
    <s v="Mohamed Samir"/>
    <s v="Female"/>
    <s v="Cairo"/>
    <s v="Alexandria Coast"/>
    <s v="Mohamed.Samir40@yahoo.com"/>
    <s v="+2010672516755"/>
    <n v="1990"/>
    <d v="2022-01-29T00:00:00"/>
    <s v="Bronze"/>
    <x v="89"/>
    <x v="3"/>
    <x v="5"/>
    <s v="Philips"/>
    <s v="Supplier B"/>
    <n v="61.76"/>
    <n v="83.68"/>
    <s v="Yes"/>
    <m/>
    <m/>
    <m/>
    <s v="No"/>
    <m/>
    <m/>
    <m/>
    <m/>
    <n v="85.74"/>
    <n v="0"/>
    <n v="0"/>
    <n v="85.74"/>
    <n v="120.74"/>
    <n v="61.76"/>
    <n v="-11.020000000000003"/>
    <n v="3"/>
    <n v="2"/>
  </r>
  <r>
    <s v="O2025001650"/>
    <x v="462"/>
    <d v="2025-01-02T00:00:00"/>
    <d v="2025-02-08T00:00:00"/>
    <s v="C0489"/>
    <s v="P0080"/>
    <n v="3"/>
    <n v="182.64"/>
    <n v="15"/>
    <n v="15"/>
    <s v="Wallet"/>
    <s v="Mobile App"/>
    <s v="Delivered"/>
    <s v="call before delivery"/>
    <s v="SALE34"/>
    <s v="Nada Fathy"/>
    <s v="Male"/>
    <s v="Giza"/>
    <s v="Upper Egypt"/>
    <s v="Nada.Fathy20@outlook.com"/>
    <s v="+2011834700883"/>
    <n v="1978"/>
    <d v="2025-05-17T00:00:00"/>
    <s v="Bronze"/>
    <x v="52"/>
    <x v="0"/>
    <x v="10"/>
    <s v="SEB"/>
    <s v="Supplier E"/>
    <n v="166.89"/>
    <n v="213.71"/>
    <s v="No"/>
    <m/>
    <m/>
    <m/>
    <s v="No"/>
    <s v="Loyalty Boost"/>
    <d v="2025-04-26T00:00:00"/>
    <d v="2025-05-10T00:00:00"/>
    <s v="Marketplace"/>
    <n v="547.91999999999996"/>
    <n v="0.15"/>
    <n v="82.187999999999988"/>
    <n v="465.73199999999997"/>
    <n v="480.73199999999997"/>
    <n v="500.66999999999996"/>
    <n v="-49.937999999999988"/>
    <n v="37"/>
    <n v="-25"/>
  </r>
  <r>
    <s v="O2025001651"/>
    <x v="477"/>
    <d v="2025-03-11T00:00:00"/>
    <d v="2025-03-13T00:00:00"/>
    <s v="C0104"/>
    <s v="P0104"/>
    <n v="2"/>
    <n v="17.86"/>
    <n v="10"/>
    <n v="0"/>
    <s v="Cash"/>
    <s v="Mobile App"/>
    <s v="Delivered"/>
    <s v=""/>
    <s v=""/>
    <s v="Ali Hassan"/>
    <s v="Female"/>
    <s v="Luxor"/>
    <s v="Delta"/>
    <s v="Ali.Hassan88@hotmail.com"/>
    <s v="+2010922064393"/>
    <n v="1991"/>
    <d v="2023-03-11T00:00:00"/>
    <s v="Bronze"/>
    <x v="96"/>
    <x v="3"/>
    <x v="8"/>
    <s v="Anker"/>
    <s v="Supplier C"/>
    <n v="17.190000000000001"/>
    <n v="20.5"/>
    <s v="No"/>
    <m/>
    <m/>
    <m/>
    <s v="No"/>
    <m/>
    <m/>
    <m/>
    <m/>
    <n v="35.72"/>
    <n v="0.1"/>
    <n v="3.5720000000000001"/>
    <n v="32.147999999999996"/>
    <n v="32.147999999999996"/>
    <n v="34.380000000000003"/>
    <n v="-2.2320000000000064"/>
    <n v="2"/>
    <n v="-114"/>
  </r>
  <r>
    <s v="O2025001652"/>
    <x v="633"/>
    <d v="2025-06-03T00:00:00"/>
    <d v="2025-06-08T00:00:00"/>
    <s v="C0012"/>
    <s v="P0036"/>
    <n v="1"/>
    <n v="88.25"/>
    <n v="1"/>
    <n v="50"/>
    <s v="Bank Transfer"/>
    <s v="Mobile App"/>
    <s v="Canceled"/>
    <s v=""/>
    <s v=""/>
    <s v="Ahmed Samir"/>
    <s v="Male"/>
    <s v="Alexandria"/>
    <s v="Canal"/>
    <s v="Ahmed.Samir30@gmail.com"/>
    <s v="+2010423200452"/>
    <n v="2003"/>
    <d v="2022-01-27T00:00:00"/>
    <s v=""/>
    <x v="50"/>
    <x v="1"/>
    <x v="21"/>
    <s v="Adidas"/>
    <s v="Supplier E"/>
    <n v="52.14"/>
    <n v="79.89"/>
    <s v="No"/>
    <m/>
    <m/>
    <m/>
    <s v="No"/>
    <m/>
    <m/>
    <m/>
    <m/>
    <n v="88.25"/>
    <n v="0.01"/>
    <n v="0.88250000000000006"/>
    <n v="87.367500000000007"/>
    <n v="137.36750000000001"/>
    <n v="52.14"/>
    <n v="-14.772499999999994"/>
    <n v="5"/>
    <n v="4"/>
  </r>
  <r>
    <s v="O2025001653"/>
    <x v="508"/>
    <d v="2025-05-22T00:00:00"/>
    <d v="2025-05-26T00:00:00"/>
    <s v="C0345"/>
    <s v="P0078"/>
    <n v="1"/>
    <n v="221.62"/>
    <n v="20"/>
    <n v="35"/>
    <s v="Bank Transfer"/>
    <s v="Web"/>
    <s v="Canceled"/>
    <s v=""/>
    <s v="SALE13"/>
    <s v="Hager Nasser"/>
    <s v="Female"/>
    <s v="Suez"/>
    <s v="Canal"/>
    <s v="HAGER.NASSER41@yahoo.com"/>
    <s v="+2011178155794"/>
    <n v="1982"/>
    <d v="2023-10-30T00:00:00"/>
    <s v="Bronze"/>
    <x v="85"/>
    <x v="4"/>
    <x v="17"/>
    <s v="L'Oreal"/>
    <s v="Supplier A"/>
    <n v="169.65"/>
    <n v="216.04"/>
    <s v="No"/>
    <m/>
    <m/>
    <m/>
    <s v="No"/>
    <s v="Ramadan Deals"/>
    <d v="2025-08-11T00:00:00"/>
    <d v="2025-10-02T00:00:00"/>
    <s v="Mobile App"/>
    <n v="221.62"/>
    <n v="0.2"/>
    <n v="44.324000000000005"/>
    <n v="177.29599999999999"/>
    <n v="212.29599999999999"/>
    <n v="169.65"/>
    <n v="-27.354000000000013"/>
    <n v="4"/>
    <n v="10"/>
  </r>
  <r>
    <s v="O2025001654"/>
    <x v="500"/>
    <d v="2025-05-09T00:00:00"/>
    <d v="2025-05-11T00:00:00"/>
    <s v="C0500"/>
    <s v="P0104"/>
    <n v="1"/>
    <n v="22.36"/>
    <n v="20"/>
    <n v="25"/>
    <s v="Cash"/>
    <s v="Web"/>
    <s v="Delivered"/>
    <s v="VIP"/>
    <s v="SALE60"/>
    <s v="Laila Mahmoud"/>
    <s v="Female"/>
    <s v="Suez"/>
    <s v="Greater Cairo"/>
    <s v="Laila.Mahmoud17@outlook.com"/>
    <s v="+2011847663142"/>
    <n v="1998"/>
    <d v="2025-10-22T00:00:00"/>
    <s v="Bronze"/>
    <x v="96"/>
    <x v="3"/>
    <x v="8"/>
    <s v="Anker"/>
    <s v="Supplier C"/>
    <n v="17.190000000000001"/>
    <n v="20.5"/>
    <s v="No"/>
    <d v="2025-08-03T00:00:00"/>
    <s v="Late delivery"/>
    <s v="Cash"/>
    <s v="Yes"/>
    <s v="Summer Sale"/>
    <d v="2025-07-27T00:00:00"/>
    <d v="2025-08-20T00:00:00"/>
    <s v="Mobile App"/>
    <n v="22.36"/>
    <n v="0.2"/>
    <n v="4.4720000000000004"/>
    <n v="17.887999999999998"/>
    <n v="42.887999999999998"/>
    <n v="17.190000000000001"/>
    <n v="-24.302000000000003"/>
    <n v="2"/>
    <n v="2"/>
  </r>
  <r>
    <s v="O2025001655"/>
    <x v="413"/>
    <d v="2025-04-20T00:00:00"/>
    <d v="2025-04-22T00:00:00"/>
    <s v="C0300"/>
    <s v="P0119"/>
    <n v="1"/>
    <n v="173.49"/>
    <n v="25"/>
    <n v="35"/>
    <s v="Bank Transfer"/>
    <s v="Mobile App"/>
    <s v="Delivered"/>
    <s v="call before delivery"/>
    <s v=""/>
    <s v="Mai Said"/>
    <s v="Female"/>
    <s v="Cairo"/>
    <s v="Alexandria Coast"/>
    <s v="Mai.Said46@outlook.com"/>
    <s v="+2010442017064"/>
    <n v="1981"/>
    <d v="2022-03-17T00:00:00"/>
    <s v="Silver"/>
    <x v="100"/>
    <x v="1"/>
    <x v="14"/>
    <s v="Philips"/>
    <s v="Supplier A"/>
    <n v="155"/>
    <n v="188.69"/>
    <s v="No"/>
    <m/>
    <m/>
    <m/>
    <s v="No"/>
    <m/>
    <m/>
    <m/>
    <m/>
    <n v="173.49"/>
    <n v="0.25"/>
    <n v="43.372500000000002"/>
    <n v="130.11750000000001"/>
    <n v="165.11750000000001"/>
    <n v="155"/>
    <n v="-59.882499999999993"/>
    <n v="2"/>
    <n v="4"/>
  </r>
  <r>
    <s v="O2025001656"/>
    <x v="691"/>
    <d v="2025-08-17T00:00:00"/>
    <d v="2025-08-24T00:00:00"/>
    <s v="C0136"/>
    <s v="P0029"/>
    <n v="2"/>
    <n v="219.08"/>
    <n v="0"/>
    <n v="25"/>
    <s v="Bank Transfer"/>
    <s v="Marketplace"/>
    <s v="Delivered"/>
    <s v=""/>
    <s v=""/>
    <s v="Youssef Gomaa"/>
    <s v="Female"/>
    <s v="Cairo"/>
    <s v="Upper Egypt"/>
    <s v="Youssef.Gomaa60@hotmail.com"/>
    <s v="+2010079549814"/>
    <n v="1994"/>
    <d v="2022-06-20T00:00:00"/>
    <s v="Bronze"/>
    <x v="43"/>
    <x v="0"/>
    <x v="10"/>
    <s v="Xiaomi"/>
    <s v="Supplier E"/>
    <n v="0"/>
    <n v="193.73"/>
    <s v="No"/>
    <m/>
    <m/>
    <m/>
    <s v="No"/>
    <m/>
    <m/>
    <m/>
    <m/>
    <n v="438.16"/>
    <n v="0"/>
    <n v="0"/>
    <n v="438.16"/>
    <n v="463.16"/>
    <n v="0"/>
    <n v="413.16"/>
    <n v="7"/>
    <n v="7"/>
  </r>
  <r>
    <s v="O2025001657"/>
    <x v="713"/>
    <d v="2025-03-04T00:00:00"/>
    <d v="2025-03-09T00:00:00"/>
    <s v="C0187"/>
    <s v="P0190"/>
    <n v="2"/>
    <n v="56.34"/>
    <n v="15"/>
    <n v="25"/>
    <s v="Bank Transfer"/>
    <s v="Mobile App"/>
    <s v="Delivered"/>
    <s v=""/>
    <s v="SALE68"/>
    <s v="Aya Said"/>
    <s v="Female"/>
    <s v="Mansoura"/>
    <s v="Delta"/>
    <s v="Aya.Said56@outlook.com"/>
    <s v="+2011707713587"/>
    <n v="1988"/>
    <d v="2025-06-24T00:00:00"/>
    <s v="Bronze"/>
    <x v="145"/>
    <x v="2"/>
    <x v="23"/>
    <s v="Anker"/>
    <s v="Supplier B"/>
    <n v="41.27"/>
    <n v="59.82"/>
    <s v="No"/>
    <d v="2025-11-30T00:00:00"/>
    <s v="Size issue"/>
    <s v="Wallet"/>
    <s v="Yes"/>
    <s v="Loyalty Boost"/>
    <d v="2025-04-20T00:00:00"/>
    <d v="2025-05-07T00:00:00"/>
    <s v="All"/>
    <n v="112.68"/>
    <n v="0.15"/>
    <n v="16.902000000000001"/>
    <n v="95.778000000000006"/>
    <n v="120.77800000000001"/>
    <n v="82.54"/>
    <n v="-11.762"/>
    <n v="5"/>
    <n v="3"/>
  </r>
  <r>
    <s v="O2025001658"/>
    <x v="610"/>
    <d v="2025-05-24T00:00:00"/>
    <d v="2025-05-29T00:00:00"/>
    <s v="C0335"/>
    <s v="P0160"/>
    <n v="2"/>
    <n v="150.07"/>
    <n v="15"/>
    <n v="25"/>
    <s v="Cash"/>
    <s v="Mobile App"/>
    <s v="Delivered"/>
    <s v=""/>
    <s v=""/>
    <s v="Omar Gomaa"/>
    <s v="Female"/>
    <s v="Ismailia"/>
    <s v="Upper Egypt"/>
    <s v="Omar.Gomaa36 @outlook.com"/>
    <s v="+2010677591500"/>
    <n v="1993"/>
    <d v="2024-05-14T00:00:00"/>
    <s v="Bronze"/>
    <x v="83"/>
    <x v="4"/>
    <x v="18"/>
    <s v="Adidas"/>
    <s v="Supplier A"/>
    <n v="135.74"/>
    <n v="160.87"/>
    <s v="No"/>
    <m/>
    <m/>
    <m/>
    <s v="No"/>
    <m/>
    <m/>
    <m/>
    <m/>
    <n v="300.14"/>
    <n v="0.15"/>
    <n v="45.020999999999994"/>
    <n v="255.119"/>
    <n v="280.11900000000003"/>
    <n v="271.48"/>
    <n v="-41.361000000000018"/>
    <n v="5"/>
    <n v="3"/>
  </r>
  <r>
    <s v="O2025001659"/>
    <x v="650"/>
    <d v="2025-03-12T00:00:00"/>
    <d v="2025-03-16T00:00:00"/>
    <s v="C0272"/>
    <s v="P0158"/>
    <n v="2"/>
    <n v="41.09"/>
    <n v="0"/>
    <n v="25"/>
    <s v="Wallet"/>
    <s v="Mobile App"/>
    <s v="Delivered"/>
    <s v="  "/>
    <s v="SALE72"/>
    <s v="Hager Ibrahim"/>
    <s v="Female"/>
    <s v="Giza"/>
    <s v="Delta"/>
    <s v="Hager.Ibrahim79@outlook.com"/>
    <s v="+2011682666151"/>
    <n v="1971"/>
    <d v="2023-10-20T00:00:00"/>
    <s v="Gold"/>
    <x v="40"/>
    <x v="2"/>
    <x v="6"/>
    <s v="Adidas"/>
    <s v="Supplier D"/>
    <n v="27.09"/>
    <n v="39.1"/>
    <s v="Yes"/>
    <m/>
    <m/>
    <m/>
    <s v="No"/>
    <s v="Loyalty Boost"/>
    <d v="2025-01-11T00:00:00"/>
    <d v="2025-03-02T00:00:00"/>
    <s v="Mobile App"/>
    <n v="82.18"/>
    <n v="0"/>
    <n v="0"/>
    <n v="82.18"/>
    <n v="107.18"/>
    <n v="54.18"/>
    <n v="3.0000000000000071"/>
    <n v="4"/>
    <n v="0"/>
  </r>
  <r>
    <s v="O2025001660"/>
    <x v="432"/>
    <d v="2025-06-23T00:00:00"/>
    <d v="2025-06-27T00:00:00"/>
    <s v="C0024"/>
    <s v="P0091"/>
    <n v="1"/>
    <n v="101.94"/>
    <n v="0"/>
    <n v="15"/>
    <s v="Wallet"/>
    <s v="Web"/>
    <s v="Delivered"/>
    <s v="late delivery"/>
    <s v=""/>
    <s v="Ahmed Mahmoud"/>
    <s v="Male"/>
    <s v="Luxor"/>
    <s v="Upper Egypt"/>
    <s v="Ahmed.Mahmoud44@outlook.com"/>
    <s v="+2010454432238"/>
    <n v="1975"/>
    <d v="2024-07-22T00:00:00"/>
    <s v="Silver"/>
    <x v="44"/>
    <x v="3"/>
    <x v="5"/>
    <s v="SEB"/>
    <s v="Supplier B"/>
    <n v="83.34"/>
    <n v="113.37"/>
    <s v="No"/>
    <m/>
    <m/>
    <m/>
    <s v="No"/>
    <m/>
    <m/>
    <m/>
    <m/>
    <n v="101.94"/>
    <n v="0"/>
    <n v="0"/>
    <n v="101.94"/>
    <n v="116.94"/>
    <n v="83.34"/>
    <n v="3.5999999999999943"/>
    <n v="4"/>
    <n v="5"/>
  </r>
  <r>
    <s v="O2025001661"/>
    <x v="621"/>
    <d v="2025-08-12T00:00:00"/>
    <d v="2025-08-24T00:00:00"/>
    <s v="C0133"/>
    <s v="P0128"/>
    <n v="2"/>
    <n v="271.22000000000003"/>
    <n v="20"/>
    <n v="0"/>
    <s v="Wallet"/>
    <s v="Marketplace"/>
    <s v="Canceled"/>
    <s v="VIP"/>
    <s v="SALE94"/>
    <s v="Ahmed Samir"/>
    <s v="Male"/>
    <s v="Luxor"/>
    <s v="Delta"/>
    <s v="Ahmed.Samir33@gmail.com"/>
    <s v="+2011884322490"/>
    <n v="1982"/>
    <d v="2022-08-23T00:00:00"/>
    <s v=""/>
    <x v="42"/>
    <x v="2"/>
    <x v="20"/>
    <s v="Samsung"/>
    <s v="Supplier E"/>
    <n v="178"/>
    <n v="250.38"/>
    <s v="No"/>
    <m/>
    <m/>
    <m/>
    <s v="No"/>
    <s v="Back to School"/>
    <d v="2025-04-15T00:00:00"/>
    <d v="2025-04-30T00:00:00"/>
    <s v="Web"/>
    <n v="542.44000000000005"/>
    <n v="0.2"/>
    <n v="108.48800000000001"/>
    <n v="433.95200000000006"/>
    <n v="433.95200000000006"/>
    <n v="356"/>
    <n v="77.952000000000055"/>
    <n v="12"/>
    <n v="5"/>
  </r>
  <r>
    <s v="O2025001662"/>
    <x v="532"/>
    <d v="2025-02-17T00:00:00"/>
    <d v="2025-02-21T00:00:00"/>
    <s v="C0181"/>
    <s v="P0055"/>
    <n v="3"/>
    <n v="35.630000000000003"/>
    <n v="2"/>
    <n v="0"/>
    <s v="Bank Transfer"/>
    <s v="Mobile App"/>
    <s v="Delivered"/>
    <s v=""/>
    <s v="FREESHIP"/>
    <s v="Nour Adel"/>
    <s v="Male"/>
    <s v="Cairo"/>
    <s v="Greater Cairo"/>
    <s v="Nour.Adel95@outlook.com"/>
    <s v="+2011855742251"/>
    <n v="1995"/>
    <d v="2024-10-13T00:00:00"/>
    <s v="Silver"/>
    <x v="52"/>
    <x v="0"/>
    <x v="10"/>
    <s v="SEB"/>
    <s v="Supplier C"/>
    <n v="22.54"/>
    <n v="33.46"/>
    <s v="No"/>
    <m/>
    <m/>
    <m/>
    <s v="No"/>
    <s v="New Year"/>
    <d v="2025-02-10T00:00:00"/>
    <d v="2025-04-03T00:00:00"/>
    <s v="Mobile App"/>
    <n v="106.89000000000001"/>
    <n v="0.02"/>
    <n v="2.1378000000000004"/>
    <n v="104.75220000000002"/>
    <n v="104.75220000000002"/>
    <n v="67.62"/>
    <n v="37.132200000000012"/>
    <n v="4"/>
    <n v="4"/>
  </r>
  <r>
    <s v="O2025001663"/>
    <x v="480"/>
    <d v="2025-06-09T00:00:00"/>
    <d v="2025-06-12T00:00:00"/>
    <s v="C0320"/>
    <s v="P0007"/>
    <n v="1"/>
    <n v="50.82"/>
    <n v="0"/>
    <n v="50"/>
    <s v="Cash"/>
    <s v="Web"/>
    <s v="Delivered"/>
    <s v=""/>
    <s v=""/>
    <s v="Karim Fathy"/>
    <s v="Male"/>
    <s v="Tanta"/>
    <s v="Delta"/>
    <s v="Karim.Fathy47@yahoo.com"/>
    <s v="+2010646157030"/>
    <n v="1994"/>
    <d v="2023-10-30T00:00:00"/>
    <s v=""/>
    <x v="6"/>
    <x v="3"/>
    <x v="5"/>
    <s v="Anker"/>
    <s v="Supplier C"/>
    <n v="31.33"/>
    <n v="44.22"/>
    <s v="No"/>
    <d v="2024-12-20T00:00:00"/>
    <s v="Other"/>
    <s v="Card"/>
    <s v="Yes"/>
    <m/>
    <m/>
    <m/>
    <m/>
    <n v="50.82"/>
    <n v="0"/>
    <n v="0"/>
    <n v="50.82"/>
    <n v="100.82"/>
    <n v="31.33"/>
    <n v="-30.509999999999998"/>
    <n v="3"/>
    <n v="123"/>
  </r>
  <r>
    <s v="O2025001664"/>
    <x v="406"/>
    <d v="2025-01-07T00:00:00"/>
    <d v="2025-07-05T00:00:00"/>
    <s v="C0255"/>
    <s v="P0162"/>
    <n v="1"/>
    <n v="97.73"/>
    <n v="10"/>
    <n v="25"/>
    <s v="Wallet"/>
    <s v="Web"/>
    <s v="Canceled"/>
    <s v=""/>
    <s v="SALE73"/>
    <s v="Mona El-Sayed"/>
    <s v="Male"/>
    <s v="Giza"/>
    <s v="Upper Egypt"/>
    <s v="Mona.El-Sayed52@outlook.com"/>
    <s v="+2010618376670"/>
    <n v="1996"/>
    <d v="2025-08-14T00:00:00"/>
    <s v="Bronze"/>
    <x v="33"/>
    <x v="0"/>
    <x v="2"/>
    <s v="Philips"/>
    <s v="Supplier D"/>
    <n v="67.33"/>
    <n v="99.2"/>
    <s v="No"/>
    <m/>
    <m/>
    <m/>
    <s v="No"/>
    <s v="New Year"/>
    <d v="2024-09-02T00:00:00"/>
    <d v="2024-10-02T00:00:00"/>
    <s v="All"/>
    <n v="97.73"/>
    <n v="0.1"/>
    <n v="9.7730000000000015"/>
    <n v="87.957000000000008"/>
    <n v="112.95700000000001"/>
    <n v="67.33"/>
    <n v="-4.3729999999999905"/>
    <n v="179"/>
    <n v="-171"/>
  </r>
  <r>
    <s v="O2025001665"/>
    <x v="634"/>
    <d v="2025-10-12T00:00:00"/>
    <d v="2025-12-12T00:00:00"/>
    <s v="C0309"/>
    <s v="P0058"/>
    <n v="1"/>
    <n v="108.13"/>
    <n v="25"/>
    <n v="15"/>
    <s v="Card"/>
    <s v="Web"/>
    <s v="In Transit"/>
    <s v=""/>
    <s v="SALE53"/>
    <s v="Yara Fathy"/>
    <s v="Female"/>
    <s v="Giza"/>
    <s v="Delta"/>
    <s v="Yara.Fathy53@yahoo.com"/>
    <s v="+2010684925431"/>
    <n v="1981"/>
    <d v="2024-05-25T00:00:00"/>
    <s v="Platinum"/>
    <x v="22"/>
    <x v="1"/>
    <x v="7"/>
    <s v="SEB"/>
    <s v="Supplier E"/>
    <n v="89.61"/>
    <n v="126.24"/>
    <s v="No"/>
    <d v="2024-07-31T00:00:00"/>
    <s v="Damaged"/>
    <s v="Card"/>
    <s v="Yes"/>
    <s v="Summer Sale"/>
    <d v="2024-05-04T00:00:00"/>
    <d v="2024-05-28T00:00:00"/>
    <s v="Web"/>
    <n v="108.13"/>
    <n v="0.25"/>
    <n v="27.032499999999999"/>
    <n v="81.097499999999997"/>
    <n v="96.097499999999997"/>
    <n v="89.61"/>
    <n v="-23.512500000000003"/>
    <n v="61"/>
    <n v="-58"/>
  </r>
  <r>
    <s v="O2025001666"/>
    <x v="408"/>
    <m/>
    <d v="2025-04-20T00:00:00"/>
    <s v="C0355"/>
    <s v="P0093"/>
    <n v="1"/>
    <n v="205.5"/>
    <n v="0"/>
    <n v="35"/>
    <s v="Bank Transfer"/>
    <s v="Marketplace"/>
    <s v="Returned"/>
    <s v=""/>
    <s v="NEWUSER"/>
    <s v="Youssef Fathy"/>
    <s v="Male"/>
    <s v="Aswan"/>
    <s v="Upper Egypt"/>
    <s v="Youssef.Fathy68@gmail.com"/>
    <s v="+2010906631277"/>
    <n v="1998"/>
    <d v="2023-01-08T00:00:00"/>
    <s v="Bronze"/>
    <x v="48"/>
    <x v="0"/>
    <x v="2"/>
    <s v="Samsung"/>
    <s v="Supplier E"/>
    <n v="145.01"/>
    <n v="208.64"/>
    <s v="No"/>
    <m/>
    <m/>
    <m/>
    <s v="No"/>
    <s v="Weekend Flash"/>
    <d v="2024-05-09T00:00:00"/>
    <d v="2024-06-01T00:00:00"/>
    <s v="All"/>
    <n v="205.5"/>
    <n v="0"/>
    <n v="0"/>
    <n v="205.5"/>
    <n v="240.5"/>
    <n v="145.01"/>
    <n v="25.490000000000009"/>
    <m/>
    <m/>
  </r>
  <r>
    <s v="O2025001667"/>
    <x v="451"/>
    <d v="2025-03-23T00:00:00"/>
    <d v="2025-03-24T00:00:00"/>
    <s v="C0213"/>
    <s v="P0109"/>
    <n v="5"/>
    <n v="133.59"/>
    <n v="0"/>
    <n v="25"/>
    <s v="Wallet"/>
    <s v="Web"/>
    <s v="Delivered"/>
    <s v="  "/>
    <s v="SALE42"/>
    <s v="Rania Fathy"/>
    <s v="Female"/>
    <s v="Zagazig"/>
    <s v="Alexandria Coast"/>
    <s v="Rania.Fathy28@outlook.com"/>
    <s v="+2010520320237"/>
    <n v="1992"/>
    <d v="2023-03-05T00:00:00"/>
    <s v="Bronze"/>
    <x v="80"/>
    <x v="3"/>
    <x v="4"/>
    <s v="Anker"/>
    <s v="Supplier E"/>
    <n v="105.69"/>
    <n v="142.06"/>
    <s v="No"/>
    <m/>
    <m/>
    <m/>
    <s v="No"/>
    <s v="Summer Sale"/>
    <d v="2024-05-24T00:00:00"/>
    <d v="2024-07-16T00:00:00"/>
    <s v="Mobile App"/>
    <n v="667.95"/>
    <n v="0"/>
    <n v="0"/>
    <n v="667.95"/>
    <n v="692.95"/>
    <n v="528.45000000000005"/>
    <n v="114.5"/>
    <n v="1"/>
    <n v="2"/>
  </r>
  <r>
    <s v="O2025001668"/>
    <x v="723"/>
    <d v="2025-11-05T00:00:00"/>
    <d v="2025-11-07T00:00:00"/>
    <s v="C0356"/>
    <s v="P0197"/>
    <n v="1"/>
    <n v="88.94"/>
    <n v="0"/>
    <n v="50"/>
    <s v="Bank Transfer"/>
    <s v="Mobile App"/>
    <s v="Canceled"/>
    <s v=""/>
    <s v="SALE20"/>
    <s v="Hager Nasser"/>
    <s v="Male"/>
    <s v="Luxor"/>
    <s v="Upper Egypt"/>
    <s v="HAGER.NASSER93@yahoo.com"/>
    <s v="+2010574695369"/>
    <n v="1979"/>
    <d v="2025-10-06T00:00:00"/>
    <s v="Silver"/>
    <x v="48"/>
    <x v="0"/>
    <x v="2"/>
    <s v="Samsung"/>
    <s v="Supplier A"/>
    <n v="0"/>
    <n v="97.09"/>
    <s v="No"/>
    <m/>
    <m/>
    <m/>
    <s v="No"/>
    <s v="Ramadan Deals"/>
    <d v="2024-02-17T00:00:00"/>
    <d v="2024-03-06T00:00:00"/>
    <s v="Marketplace"/>
    <n v="88.94"/>
    <n v="0"/>
    <n v="0"/>
    <n v="88.94"/>
    <n v="138.94"/>
    <n v="0"/>
    <n v="38.94"/>
    <n v="2"/>
    <n v="7"/>
  </r>
  <r>
    <s v="O2025001669"/>
    <x v="431"/>
    <d v="2025-01-14T00:00:00"/>
    <d v="2025-01-15T00:00:00"/>
    <s v="C0333"/>
    <s v="P0097"/>
    <n v="2"/>
    <n v="32.92"/>
    <n v="0"/>
    <n v="15"/>
    <s v="Cash"/>
    <s v="Mobile App"/>
    <s v="In Transit"/>
    <s v=""/>
    <s v=""/>
    <s v="Mai Kamel"/>
    <s v="Male"/>
    <s v="Zagazig"/>
    <s v="Delta"/>
    <s v="MAI.KAMEL58@gmail.com"/>
    <s v="+2010689152527"/>
    <n v="1987"/>
    <d v="2025-03-10T00:00:00"/>
    <s v="Silver"/>
    <x v="47"/>
    <x v="4"/>
    <x v="13"/>
    <s v="Nivea"/>
    <s v="Supplier E"/>
    <n v="22.69"/>
    <n v="30.17"/>
    <s v="No"/>
    <m/>
    <m/>
    <m/>
    <s v="No"/>
    <m/>
    <m/>
    <m/>
    <m/>
    <n v="65.84"/>
    <n v="0"/>
    <n v="0"/>
    <n v="65.84"/>
    <n v="80.84"/>
    <n v="45.38"/>
    <n v="5.4600000000000009"/>
    <n v="1"/>
    <n v="1"/>
  </r>
  <r>
    <s v="O2025001670"/>
    <x v="410"/>
    <d v="2025-07-31T00:00:00"/>
    <d v="2025-08-02T00:00:00"/>
    <s v="C0436"/>
    <s v="P0206"/>
    <n v="1"/>
    <n v="55.27"/>
    <n v="10"/>
    <n v="15"/>
    <s v="Wallet"/>
    <s v="Marketplace"/>
    <s v="In Transit"/>
    <s v=""/>
    <s v=""/>
    <s v="Karim Khaled"/>
    <s v="Female"/>
    <s v="Ismailia"/>
    <s v="Alexandria Coast"/>
    <s v="Karim.Khaled48@outlook.com"/>
    <s v="+2011604830741"/>
    <n v="2003"/>
    <d v="2022-01-03T00:00:00"/>
    <s v="Platinum"/>
    <x v="60"/>
    <x v="2"/>
    <x v="6"/>
    <s v="Philips"/>
    <s v="Supplier B"/>
    <n v="49.96"/>
    <n v="62.32"/>
    <s v="No"/>
    <m/>
    <m/>
    <m/>
    <s v="No"/>
    <m/>
    <m/>
    <m/>
    <m/>
    <n v="55.27"/>
    <n v="0.1"/>
    <n v="5.527000000000001"/>
    <n v="49.743000000000002"/>
    <n v="64.742999999999995"/>
    <n v="49.96"/>
    <n v="-15.216999999999999"/>
    <n v="2"/>
    <n v="3"/>
  </r>
  <r>
    <s v="O2025001671"/>
    <x v="668"/>
    <d v="2025-07-27T00:00:00"/>
    <d v="2025-05-08T00:00:00"/>
    <s v="C0159"/>
    <s v="P0114"/>
    <n v="1"/>
    <n v="233.12"/>
    <n v="0"/>
    <n v="50"/>
    <s v="Bank Transfer"/>
    <s v="Marketplace"/>
    <s v="Delivered"/>
    <s v=""/>
    <s v=""/>
    <s v="Mostafa El-Sayed"/>
    <s v="Male"/>
    <s v="Zagazig"/>
    <s v="Greater Cairo"/>
    <s v="Mostafa.El-Sayed54 @gmail.com"/>
    <s v="+2010419597314"/>
    <n v="1997"/>
    <d v="2022-10-22T00:00:00"/>
    <s v="Gold"/>
    <x v="21"/>
    <x v="0"/>
    <x v="12"/>
    <s v="LocalBrand"/>
    <s v="Supplier C"/>
    <n v="174.2"/>
    <n v="247.43"/>
    <s v="No"/>
    <m/>
    <m/>
    <m/>
    <s v="No"/>
    <m/>
    <m/>
    <m/>
    <m/>
    <n v="233.12"/>
    <n v="0"/>
    <n v="0"/>
    <n v="233.12"/>
    <n v="283.12"/>
    <n v="174.2"/>
    <n v="8.9200000000000159"/>
    <n v="-80"/>
    <n v="7"/>
  </r>
  <r>
    <s v="O2025001672"/>
    <x v="578"/>
    <d v="2025-12-12T00:00:00"/>
    <d v="2025-12-19T00:00:00"/>
    <s v="C0429"/>
    <s v="P0086"/>
    <n v="2"/>
    <n v="177.81"/>
    <n v="0"/>
    <n v="15"/>
    <s v="Cash"/>
    <s v="Mobile App"/>
    <s v="Delivered"/>
    <s v=""/>
    <s v="SALE77"/>
    <s v="Salma Samir"/>
    <s v="Female"/>
    <s v="Luxor"/>
    <s v="Upper Egypt"/>
    <s v="Salma.Samir43@outlook.com"/>
    <s v="+2010391228300"/>
    <n v="1990"/>
    <d v="2022-08-30T00:00:00"/>
    <s v="Platinum"/>
    <x v="44"/>
    <x v="3"/>
    <x v="5"/>
    <s v="SEB"/>
    <s v="Supplier A"/>
    <n v="130.01"/>
    <n v="159.01"/>
    <s v="No"/>
    <m/>
    <m/>
    <m/>
    <s v="No"/>
    <s v="New Year"/>
    <d v="2024-03-24T00:00:00"/>
    <d v="2024-05-01T00:00:00"/>
    <s v="Web"/>
    <n v="355.62"/>
    <n v="0"/>
    <n v="0"/>
    <n v="355.62"/>
    <n v="370.62"/>
    <n v="260.02"/>
    <n v="80.600000000000023"/>
    <n v="7"/>
    <n v="1"/>
  </r>
  <r>
    <s v="O2025001673"/>
    <x v="688"/>
    <d v="2025-02-08T00:00:00"/>
    <d v="2025-12-02T00:00:00"/>
    <s v="C0285"/>
    <s v="P0213"/>
    <n v="1"/>
    <n v="33.64"/>
    <n v="25"/>
    <n v="50"/>
    <s v="Bank Transfer"/>
    <s v="Marketplace"/>
    <s v="Returned"/>
    <s v=""/>
    <s v=""/>
    <s v="Mohamed Samir"/>
    <s v="Female"/>
    <s v="Tanta"/>
    <s v="Upper Egypt"/>
    <s v="MOHAMED.SAMIR1@gmail.com"/>
    <s v="+2010267590792"/>
    <n v="1970"/>
    <d v="2023-07-31T00:00:00"/>
    <s v="Silver"/>
    <x v="133"/>
    <x v="4"/>
    <x v="19"/>
    <s v="Philips"/>
    <s v="Supplier C"/>
    <n v="0"/>
    <n v="35.82"/>
    <s v="No"/>
    <m/>
    <m/>
    <m/>
    <s v="No"/>
    <m/>
    <m/>
    <m/>
    <m/>
    <n v="33.64"/>
    <n v="0.25"/>
    <n v="8.41"/>
    <n v="25.23"/>
    <n v="75.23"/>
    <n v="0"/>
    <n v="-24.77"/>
    <n v="297"/>
    <n v="5"/>
  </r>
  <r>
    <s v="O2025001674"/>
    <x v="416"/>
    <d v="2025-07-16T00:00:00"/>
    <d v="2025-07-18T00:00:00"/>
    <s v="C0083"/>
    <s v="P0134"/>
    <n v="3"/>
    <n v="65.2"/>
    <n v="25"/>
    <n v="15"/>
    <s v="Wallet"/>
    <s v="Mobile App"/>
    <s v="Delivered"/>
    <s v="late delivery"/>
    <s v=""/>
    <s v="Karim Fathy"/>
    <s v="Female"/>
    <s v="Alexandria"/>
    <s v="Canal"/>
    <s v="Karim.Fathy84 @gmail.com"/>
    <s v="+2010045313061"/>
    <n v="1999"/>
    <d v="2022-11-17T00:00:00"/>
    <s v="Silver"/>
    <x v="2"/>
    <x v="0"/>
    <x v="0"/>
    <s v="Nivea"/>
    <s v="Supplier C"/>
    <n v="41.49"/>
    <n v="58.23"/>
    <s v="No"/>
    <m/>
    <m/>
    <m/>
    <s v="No"/>
    <m/>
    <m/>
    <m/>
    <m/>
    <n v="195.60000000000002"/>
    <n v="0.25"/>
    <n v="48.900000000000006"/>
    <n v="146.70000000000002"/>
    <n v="161.70000000000002"/>
    <n v="124.47"/>
    <n v="7.2300000000000182"/>
    <n v="2"/>
    <n v="2"/>
  </r>
  <r>
    <s v="O2025001675"/>
    <x v="560"/>
    <d v="2025-12-21T00:00:00"/>
    <d v="2025-12-23T00:00:00"/>
    <s v="C0138"/>
    <s v="P0099"/>
    <n v="1"/>
    <n v="20.36"/>
    <n v="0"/>
    <n v="25"/>
    <s v="Wallet"/>
    <s v="Marketplace"/>
    <s v="Delivered"/>
    <s v=""/>
    <s v=""/>
    <s v="Mohamed Hassan"/>
    <s v="Female"/>
    <s v="Suez"/>
    <s v="Upper Egypt"/>
    <s v="Mohamed.Hassan96@hotmail.com"/>
    <s v="+2011580969898"/>
    <n v="1974"/>
    <d v="2023-01-28T00:00:00"/>
    <s v="Silver"/>
    <x v="46"/>
    <x v="4"/>
    <x v="13"/>
    <s v="L'Oreal"/>
    <s v="Supplier B"/>
    <n v="15.04"/>
    <n v="21.04"/>
    <s v="No"/>
    <m/>
    <m/>
    <m/>
    <s v="No"/>
    <m/>
    <m/>
    <m/>
    <m/>
    <n v="20.36"/>
    <n v="0"/>
    <n v="0"/>
    <n v="20.36"/>
    <n v="45.36"/>
    <n v="15.04"/>
    <n v="-19.68"/>
    <n v="2"/>
    <n v="7"/>
  </r>
  <r>
    <s v="O2025001676"/>
    <x v="553"/>
    <d v="2025-02-15T00:00:00"/>
    <d v="2025-02-20T00:00:00"/>
    <s v="C0408"/>
    <s v="P0030"/>
    <n v="1"/>
    <n v="117.5"/>
    <n v="10"/>
    <n v="15"/>
    <s v="Bank Transfer"/>
    <s v="Mobile App"/>
    <s v="Delivered"/>
    <s v=""/>
    <s v=""/>
    <s v="Ali Khaled"/>
    <s v="Female"/>
    <s v="Luxor"/>
    <s v="Canal"/>
    <s v="Ali.Khaled62 @outlook.com"/>
    <s v="+2010782137723"/>
    <n v="1979"/>
    <d v="2024-09-28T00:00:00"/>
    <s v="Platinum"/>
    <x v="95"/>
    <x v="1"/>
    <x v="7"/>
    <s v="LocalBrand"/>
    <s v="Supplier D"/>
    <n v="91.36"/>
    <n v="119.1"/>
    <s v="No"/>
    <m/>
    <m/>
    <m/>
    <s v="No"/>
    <m/>
    <m/>
    <m/>
    <m/>
    <n v="117.5"/>
    <n v="0.1"/>
    <n v="11.75"/>
    <n v="105.75"/>
    <n v="120.75"/>
    <n v="91.36"/>
    <n v="-0.60999999999999943"/>
    <n v="5"/>
    <n v="3"/>
  </r>
  <r>
    <s v="O2025001677"/>
    <x v="599"/>
    <d v="2025-02-09T00:00:00"/>
    <d v="2025-02-16T00:00:00"/>
    <s v="C0064"/>
    <s v="P0134"/>
    <n v="1"/>
    <n v="54.58"/>
    <n v="0"/>
    <n v="50"/>
    <s v="Card"/>
    <s v="Web"/>
    <s v="Returned"/>
    <s v=""/>
    <s v=""/>
    <s v="Mohamed El-Sayed"/>
    <s v="Female"/>
    <s v="Cairo"/>
    <s v="Canal"/>
    <s v="Mohamed.El-Sayed32@outlook.com"/>
    <s v="+2011587527808"/>
    <n v="2000"/>
    <d v="2025-10-21T00:00:00"/>
    <s v="Silver"/>
    <x v="2"/>
    <x v="0"/>
    <x v="0"/>
    <s v="Nivea"/>
    <s v="Supplier C"/>
    <n v="41.49"/>
    <n v="58.23"/>
    <s v="No"/>
    <m/>
    <m/>
    <m/>
    <s v="No"/>
    <m/>
    <m/>
    <m/>
    <m/>
    <n v="54.58"/>
    <n v="0"/>
    <n v="0"/>
    <n v="54.58"/>
    <n v="104.58"/>
    <n v="41.49"/>
    <n v="-36.910000000000004"/>
    <n v="7"/>
    <n v="-82"/>
  </r>
  <r>
    <s v="O2025001678"/>
    <x v="367"/>
    <d v="2025-03-19T00:00:00"/>
    <d v="2025-03-23T00:00:00"/>
    <s v="C0434"/>
    <s v="P0204"/>
    <n v="1"/>
    <n v="248.9"/>
    <n v="2"/>
    <n v="0"/>
    <s v="Bank Transfer"/>
    <s v="Mobile App"/>
    <s v="Delivered"/>
    <s v=""/>
    <s v="SALE58"/>
    <s v="Sara Adel"/>
    <s v="Male"/>
    <s v="Suez"/>
    <s v="Delta"/>
    <s v="SARA.ADEL66@yahoo.com"/>
    <s v="+2010920246305"/>
    <n v="1973"/>
    <d v="2025-07-13T00:00:00"/>
    <s v="Bronze"/>
    <x v="107"/>
    <x v="2"/>
    <x v="3"/>
    <s v="L'Oreal"/>
    <s v="Supplier D"/>
    <n v="141.06"/>
    <n v="216.78"/>
    <s v="No"/>
    <m/>
    <m/>
    <m/>
    <s v="No"/>
    <s v="Loyalty Boost"/>
    <d v="2025-09-21T00:00:00"/>
    <d v="2025-11-17T00:00:00"/>
    <s v="All"/>
    <n v="248.9"/>
    <n v="0.02"/>
    <n v="4.9780000000000006"/>
    <n v="243.922"/>
    <n v="243.922"/>
    <n v="141.06"/>
    <n v="102.86199999999999"/>
    <n v="4"/>
    <n v="3"/>
  </r>
  <r>
    <s v="O2025001679"/>
    <x v="584"/>
    <d v="2025-11-05T00:00:00"/>
    <d v="2025-09-11T00:00:00"/>
    <s v="C0325"/>
    <s v="P0210"/>
    <n v="2"/>
    <n v="21.87"/>
    <n v="15"/>
    <n v="15"/>
    <s v="Bank Transfer"/>
    <s v="Mobile App"/>
    <s v="Delivered"/>
    <s v=""/>
    <s v="SALE75"/>
    <s v="Hassan Hassan"/>
    <s v="Female"/>
    <s v="Tanta"/>
    <s v="Greater Cairo"/>
    <s v="Hassan.Hassan82@yahoo.com"/>
    <s v="+2010571360096"/>
    <n v="1988"/>
    <d v="2025-05-21T00:00:00"/>
    <s v="Bronze"/>
    <x v="22"/>
    <x v="1"/>
    <x v="7"/>
    <s v="SEB"/>
    <s v="Supplier C"/>
    <n v="18.09"/>
    <n v="20.95"/>
    <s v="No"/>
    <m/>
    <m/>
    <m/>
    <s v="No"/>
    <s v="Back to School"/>
    <d v="2025-02-02T00:00:00"/>
    <d v="2025-03-09T00:00:00"/>
    <s v="All"/>
    <n v="43.74"/>
    <n v="0.15"/>
    <n v="6.5609999999999999"/>
    <n v="37.179000000000002"/>
    <n v="52.179000000000002"/>
    <n v="36.18"/>
    <n v="-14.000999999999998"/>
    <n v="-55"/>
    <n v="298"/>
  </r>
  <r>
    <s v="O2025001680"/>
    <x v="452"/>
    <d v="2025-03-10T00:00:00"/>
    <d v="2025-08-10T00:00:00"/>
    <s v="C0242"/>
    <s v="P0140"/>
    <n v="1"/>
    <n v="34.130000000000003"/>
    <n v="20"/>
    <n v="25"/>
    <s v="Cash"/>
    <s v="Mobile App"/>
    <s v="Delivered"/>
    <s v="  "/>
    <s v=""/>
    <s v="Nada Hassan"/>
    <s v="Female"/>
    <s v="Cairo"/>
    <s v="Delta"/>
    <s v="Nada.Hassan79@gmail.com"/>
    <s v="+2010841690656"/>
    <n v="1995"/>
    <d v="2022-01-27T00:00:00"/>
    <s v="Silver"/>
    <x v="108"/>
    <x v="4"/>
    <x v="24"/>
    <s v="SEB"/>
    <s v="Supplier A"/>
    <n v="23.9"/>
    <n v="33.49"/>
    <s v="No"/>
    <m/>
    <m/>
    <m/>
    <s v="No"/>
    <m/>
    <m/>
    <m/>
    <m/>
    <n v="34.130000000000003"/>
    <n v="0.2"/>
    <n v="6.8260000000000005"/>
    <n v="27.304000000000002"/>
    <n v="52.304000000000002"/>
    <n v="23.9"/>
    <n v="-21.595999999999997"/>
    <n v="153"/>
    <n v="-204"/>
  </r>
  <r>
    <s v="O2025001681"/>
    <x v="588"/>
    <d v="2025-05-23T00:00:00"/>
    <d v="2025-05-26T00:00:00"/>
    <s v="C0348"/>
    <s v="P0206"/>
    <n v="1"/>
    <n v="68.739999999999995"/>
    <n v="0"/>
    <n v="0"/>
    <s v="Wallet"/>
    <s v="Web"/>
    <s v="Delivered"/>
    <s v="VIP"/>
    <s v="SALE77"/>
    <s v="Salma Said"/>
    <s v="Female"/>
    <s v="Luxor"/>
    <s v="Canal"/>
    <s v="SALMA.SAID92 @yahoo.com"/>
    <s v="+2010941959803"/>
    <n v="1982"/>
    <d v="2022-04-16T00:00:00"/>
    <s v="Gold"/>
    <x v="60"/>
    <x v="2"/>
    <x v="6"/>
    <s v="Philips"/>
    <s v="Supplier B"/>
    <n v="49.96"/>
    <n v="62.32"/>
    <s v="No"/>
    <m/>
    <m/>
    <m/>
    <s v="No"/>
    <s v="New Year"/>
    <d v="2024-03-24T00:00:00"/>
    <d v="2024-05-01T00:00:00"/>
    <s v="Web"/>
    <n v="68.739999999999995"/>
    <n v="0"/>
    <n v="0"/>
    <n v="68.739999999999995"/>
    <n v="68.739999999999995"/>
    <n v="49.96"/>
    <n v="18.779999999999994"/>
    <n v="3"/>
    <n v="3"/>
  </r>
  <r>
    <s v="O2025001682"/>
    <x v="571"/>
    <d v="2025-03-16T00:00:00"/>
    <d v="2025-03-28T00:00:00"/>
    <s v="C0102"/>
    <s v="P0157"/>
    <n v="3"/>
    <n v="17.52"/>
    <n v="0"/>
    <n v="15"/>
    <s v="Card"/>
    <s v="Web"/>
    <s v="Delivered"/>
    <s v="late delivery"/>
    <s v="SALE97"/>
    <s v="Omar Hassan"/>
    <s v="Male"/>
    <s v="Suez"/>
    <s v="Delta"/>
    <s v="Omar.Hassan42@gmail.com"/>
    <s v="+2011849414269"/>
    <n v="1976"/>
    <d v="2024-01-08T00:00:00"/>
    <s v="Silver"/>
    <x v="19"/>
    <x v="4"/>
    <x v="13"/>
    <s v="SEB"/>
    <s v="Supplier E"/>
    <n v="0"/>
    <n v="15.94"/>
    <s v="No"/>
    <m/>
    <m/>
    <m/>
    <s v="No"/>
    <s v="Loyalty Boost"/>
    <d v="2024-01-07T00:00:00"/>
    <d v="2024-01-20T00:00:00"/>
    <s v="Web"/>
    <n v="52.56"/>
    <n v="0"/>
    <n v="0"/>
    <n v="52.56"/>
    <n v="67.56"/>
    <n v="0"/>
    <n v="37.56"/>
    <n v="12"/>
    <n v="-262"/>
  </r>
  <r>
    <s v="O2025001683"/>
    <x v="403"/>
    <d v="2025-08-09T00:00:00"/>
    <d v="2025-09-13T00:00:00"/>
    <s v="C0164"/>
    <s v="P0019"/>
    <n v="5"/>
    <n v="134.86000000000001"/>
    <n v="5"/>
    <n v="0"/>
    <s v="Bank Transfer"/>
    <s v="Web"/>
    <s v="Delivered"/>
    <s v=""/>
    <s v=""/>
    <s v="Ahmed Hegazy"/>
    <s v="Male"/>
    <s v="Alexandria"/>
    <s v="Alexandria Coast"/>
    <s v="Ahmed.Hegazy98@outlook.com"/>
    <s v="+2011046790649"/>
    <n v="1998"/>
    <d v="2023-03-25T00:00:00"/>
    <s v="Bronze"/>
    <x v="96"/>
    <x v="3"/>
    <x v="8"/>
    <s v="Anker"/>
    <s v="Supplier A"/>
    <n v="104.74"/>
    <n v="126.31"/>
    <s v="No"/>
    <m/>
    <m/>
    <m/>
    <s v="No"/>
    <m/>
    <m/>
    <m/>
    <m/>
    <n v="674.30000000000007"/>
    <n v="0.05"/>
    <n v="33.715000000000003"/>
    <n v="640.58500000000004"/>
    <n v="640.58500000000004"/>
    <n v="523.69999999999993"/>
    <n v="116.8850000000001"/>
    <n v="35"/>
    <n v="-23"/>
  </r>
  <r>
    <s v="O2025001684"/>
    <x v="458"/>
    <d v="2025-06-07T00:00:00"/>
    <d v="2025-06-10T00:00:00"/>
    <s v="C0152"/>
    <s v="P0151"/>
    <n v="3"/>
    <n v="83.93"/>
    <n v="0"/>
    <n v="50"/>
    <s v="Card"/>
    <s v="Web"/>
    <s v="Delivered"/>
    <s v="late delivery"/>
    <s v=""/>
    <s v="Youssef Hassan"/>
    <s v="Female"/>
    <s v="Suez"/>
    <s v="Alexandria Coast"/>
    <s v="Youssef.Hassan12@gmail.com"/>
    <s v="+2010050484570"/>
    <n v="2002"/>
    <d v="2025-02-21T00:00:00"/>
    <s v="Silver"/>
    <x v="43"/>
    <x v="0"/>
    <x v="10"/>
    <s v="Xiaomi"/>
    <s v="Supplier E"/>
    <n v="69.290000000000006"/>
    <n v="93.62"/>
    <s v="No"/>
    <m/>
    <m/>
    <m/>
    <s v="No"/>
    <m/>
    <m/>
    <m/>
    <m/>
    <n v="251.79000000000002"/>
    <n v="0"/>
    <n v="0"/>
    <n v="251.79000000000002"/>
    <n v="301.79000000000002"/>
    <n v="207.87"/>
    <n v="-6.0799999999999841"/>
    <n v="3"/>
    <n v="4"/>
  </r>
  <r>
    <s v="O2025001685"/>
    <x v="422"/>
    <d v="2025-09-15T00:00:00"/>
    <d v="2025-09-22T00:00:00"/>
    <s v="C0260"/>
    <s v="P0193"/>
    <n v="1"/>
    <n v="22.39"/>
    <n v="10"/>
    <n v="25"/>
    <s v="Wallet"/>
    <s v="Web"/>
    <s v="Delivered"/>
    <s v="call before delivery"/>
    <s v=""/>
    <s v="Youssef Ibrahim"/>
    <s v="Female"/>
    <s v="Giza"/>
    <s v="Canal"/>
    <s v="Youssef.Ibrahim42@yahoo.com"/>
    <s v="+2010787429854"/>
    <n v="1983"/>
    <d v="2023-07-24T00:00:00"/>
    <s v="Bronze"/>
    <x v="35"/>
    <x v="4"/>
    <x v="13"/>
    <s v="Xiaomi"/>
    <s v="Supplier B"/>
    <n v="15.82"/>
    <n v="19.809999999999999"/>
    <s v="No"/>
    <m/>
    <m/>
    <m/>
    <s v="No"/>
    <m/>
    <m/>
    <m/>
    <m/>
    <n v="22.39"/>
    <n v="0.1"/>
    <n v="2.2390000000000003"/>
    <n v="20.151"/>
    <n v="45.150999999999996"/>
    <n v="15.82"/>
    <n v="-20.669"/>
    <n v="7"/>
    <n v="3"/>
  </r>
  <r>
    <s v="O2025001686"/>
    <x v="595"/>
    <d v="2025-07-19T00:00:00"/>
    <d v="2025-07-23T00:00:00"/>
    <s v="C0308"/>
    <s v="P0107"/>
    <n v="5"/>
    <n v="166.57"/>
    <n v="10"/>
    <n v="25"/>
    <s v="Bank Transfer"/>
    <s v="Mobile App"/>
    <s v="Delivered"/>
    <s v="VIP"/>
    <s v="SALE83"/>
    <s v="Youssef Khaled"/>
    <s v="Male"/>
    <s v="Cairo"/>
    <s v="Upper Egypt"/>
    <s v="Youssef.Khaled26@gmail.com"/>
    <s v="+2011351569271"/>
    <n v="1984"/>
    <d v="2023-02-19T00:00:00"/>
    <s v="Bronze"/>
    <x v="8"/>
    <x v="3"/>
    <x v="5"/>
    <s v="LocalBrand"/>
    <s v="Supplier E"/>
    <n v="133.01"/>
    <n v="169.51"/>
    <s v="No"/>
    <m/>
    <m/>
    <m/>
    <s v="No"/>
    <s v="Black Friday"/>
    <d v="2025-06-17T00:00:00"/>
    <d v="2025-07-21T00:00:00"/>
    <s v="Mobile App"/>
    <n v="832.84999999999991"/>
    <n v="0.1"/>
    <n v="83.284999999999997"/>
    <n v="749.56499999999994"/>
    <n v="774.56499999999994"/>
    <n v="665.05"/>
    <n v="59.514999999999986"/>
    <n v="4"/>
    <n v="-141"/>
  </r>
  <r>
    <s v="O2025001687"/>
    <x v="629"/>
    <d v="2025-04-06T00:00:00"/>
    <d v="2025-04-10T00:00:00"/>
    <s v="C0275"/>
    <s v="P0149"/>
    <n v="3"/>
    <n v="243.74"/>
    <n v="0"/>
    <n v="50"/>
    <s v="Card"/>
    <s v="Web"/>
    <s v="Delivered"/>
    <s v=""/>
    <s v=""/>
    <s v="Mohamed Nasser"/>
    <s v="Male"/>
    <s v="Mansoura"/>
    <s v="Delta"/>
    <s v="Mohamed.Nasser55@yahoo.com"/>
    <s v="+2011743668847"/>
    <n v="1991"/>
    <d v="2023-04-19T00:00:00"/>
    <s v="Silver"/>
    <x v="144"/>
    <x v="4"/>
    <x v="24"/>
    <s v="L'Oreal"/>
    <s v="Supplier A"/>
    <n v="156.36000000000001"/>
    <n v="217.47"/>
    <s v="No"/>
    <m/>
    <m/>
    <m/>
    <s v="No"/>
    <m/>
    <m/>
    <m/>
    <m/>
    <n v="731.22"/>
    <n v="0"/>
    <n v="0"/>
    <n v="731.22"/>
    <n v="781.22"/>
    <n v="469.08000000000004"/>
    <n v="212.14"/>
    <n v="4"/>
    <n v="33"/>
  </r>
  <r>
    <s v="O2025001688"/>
    <x v="525"/>
    <d v="2025-02-19T00:00:00"/>
    <d v="2025-02-20T00:00:00"/>
    <s v="C0377"/>
    <s v="P0058"/>
    <n v="2"/>
    <n v="116.13"/>
    <n v="0"/>
    <n v="25"/>
    <s v="Cash"/>
    <s v="Marketplace"/>
    <s v="Delivered"/>
    <s v=""/>
    <s v=""/>
    <s v="Salma Abdelrahman"/>
    <s v="Male"/>
    <s v="Aswan"/>
    <s v="Delta"/>
    <s v="Salma.Abdelrahman13@gmail.com"/>
    <s v="+2010285046379"/>
    <n v="1993"/>
    <d v="2023-04-26T00:00:00"/>
    <s v="Bronze"/>
    <x v="22"/>
    <x v="1"/>
    <x v="7"/>
    <s v="SEB"/>
    <s v="Supplier E"/>
    <n v="89.61"/>
    <n v="126.24"/>
    <s v="No"/>
    <m/>
    <m/>
    <m/>
    <s v="No"/>
    <m/>
    <m/>
    <m/>
    <m/>
    <n v="232.26"/>
    <n v="0"/>
    <n v="0"/>
    <n v="232.26"/>
    <n v="257.26"/>
    <n v="179.22"/>
    <n v="28.039999999999992"/>
    <n v="1"/>
    <n v="3"/>
  </r>
  <r>
    <s v="O2025001689"/>
    <x v="729"/>
    <d v="2025-06-26T00:00:00"/>
    <d v="2025-06-28T00:00:00"/>
    <s v="C0110"/>
    <s v="P0056"/>
    <n v="1"/>
    <n v="149.16999999999999"/>
    <n v="15"/>
    <n v="25"/>
    <s v="Wallet"/>
    <s v="Mobile App"/>
    <s v="Canceled"/>
    <s v=""/>
    <s v=""/>
    <s v="Salma Said"/>
    <s v="Female"/>
    <s v="Cairo"/>
    <s v="Alexandria Coast"/>
    <s v="Salma.Said57@yahoo.com"/>
    <s v="+2011306821205"/>
    <n v="1990"/>
    <d v="2022-05-23T00:00:00"/>
    <s v="Silver"/>
    <x v="100"/>
    <x v="1"/>
    <x v="14"/>
    <s v="Philips"/>
    <s v="Supplier C"/>
    <n v="123.21"/>
    <n v="149.9"/>
    <s v="No"/>
    <m/>
    <m/>
    <m/>
    <s v="No"/>
    <m/>
    <m/>
    <m/>
    <m/>
    <n v="149.16999999999999"/>
    <n v="0.15"/>
    <n v="22.375499999999999"/>
    <n v="126.79449999999999"/>
    <n v="151.79449999999997"/>
    <n v="123.21"/>
    <n v="-21.415500000000009"/>
    <n v="2"/>
    <n v="4"/>
  </r>
  <r>
    <s v="O2025001690"/>
    <x v="546"/>
    <d v="2025-11-16T00:00:00"/>
    <d v="2025-11-23T00:00:00"/>
    <s v="C0329"/>
    <s v="P0158"/>
    <n v="4"/>
    <n v="40.31"/>
    <n v="10"/>
    <n v="15"/>
    <s v="Bank Transfer"/>
    <s v="Marketplace"/>
    <s v="Canceled"/>
    <s v="  "/>
    <s v="SALE42"/>
    <s v="Mostafa Gomaa"/>
    <s v="Male"/>
    <s v="Cairo"/>
    <s v="Canal"/>
    <s v="Mostafa.Gomaa25@gmail.com"/>
    <s v="+2011353454689"/>
    <n v="1991"/>
    <d v="2023-10-19T00:00:00"/>
    <s v="Bronze"/>
    <x v="40"/>
    <x v="2"/>
    <x v="6"/>
    <s v="Adidas"/>
    <s v="Supplier D"/>
    <n v="27.09"/>
    <n v="39.1"/>
    <s v="Yes"/>
    <m/>
    <m/>
    <m/>
    <s v="No"/>
    <s v="Summer Sale"/>
    <d v="2024-05-24T00:00:00"/>
    <d v="2024-07-16T00:00:00"/>
    <s v="Mobile App"/>
    <n v="161.24"/>
    <n v="0.1"/>
    <n v="16.124000000000002"/>
    <n v="145.11600000000001"/>
    <n v="160.11600000000001"/>
    <n v="108.36"/>
    <n v="21.756000000000014"/>
    <n v="7"/>
    <n v="1"/>
  </r>
  <r>
    <s v="O2025001691"/>
    <x v="704"/>
    <d v="2025-08-19T00:00:00"/>
    <d v="2025-08-20T00:00:00"/>
    <s v="C0443"/>
    <s v="P0061"/>
    <n v="1"/>
    <n v="200.58"/>
    <n v="20"/>
    <n v="25"/>
    <s v="Wallet"/>
    <s v="Marketplace"/>
    <s v="Returned"/>
    <s v=""/>
    <s v=""/>
    <s v="Mohamed Said"/>
    <s v="Female"/>
    <s v="Tanta"/>
    <s v="Alexandria Coast"/>
    <s v="Mohamed.Said37@outlook.com"/>
    <s v="+2010877642869"/>
    <n v="1990"/>
    <d v="2024-11-21T00:00:00"/>
    <s v="Silver"/>
    <x v="135"/>
    <x v="1"/>
    <x v="1"/>
    <s v="Anker"/>
    <s v="Supplier A"/>
    <n v="119.24"/>
    <n v="176.21"/>
    <s v="No"/>
    <m/>
    <m/>
    <m/>
    <s v="No"/>
    <m/>
    <m/>
    <m/>
    <m/>
    <n v="200.58"/>
    <n v="0.2"/>
    <n v="40.116000000000007"/>
    <n v="160.464"/>
    <n v="185.464"/>
    <n v="119.24"/>
    <n v="16.224000000000004"/>
    <n v="1"/>
    <n v="7"/>
  </r>
  <r>
    <s v="O2025001692"/>
    <x v="702"/>
    <d v="2025-10-28T00:00:00"/>
    <d v="2025-10-29T00:00:00"/>
    <s v="C0011"/>
    <s v="P0069"/>
    <n v="4"/>
    <n v="251.84"/>
    <n v="3"/>
    <n v="25"/>
    <s v="Bank Transfer"/>
    <s v="Web"/>
    <s v="Returned"/>
    <s v="  "/>
    <s v=""/>
    <s v="Omar Kamel"/>
    <s v="Female"/>
    <s v="Mansoura"/>
    <s v="Alexandria Coast"/>
    <s v="Omar.Kamel82@outlook.com"/>
    <s v="+2010830304377"/>
    <n v="1998"/>
    <d v="2022-06-02T00:00:00"/>
    <s v="Gold"/>
    <x v="119"/>
    <x v="0"/>
    <x v="10"/>
    <s v="Adidas"/>
    <s v="Supplier E"/>
    <n v="178.39"/>
    <n v="223.44"/>
    <s v="No"/>
    <m/>
    <m/>
    <m/>
    <s v="No"/>
    <m/>
    <m/>
    <m/>
    <m/>
    <n v="1007.36"/>
    <n v="0.03"/>
    <n v="30.220800000000001"/>
    <n v="977.13919999999996"/>
    <n v="1002.1392"/>
    <n v="713.56"/>
    <n v="238.57920000000001"/>
    <n v="1"/>
    <n v="1"/>
  </r>
  <r>
    <s v="O2025001693"/>
    <x v="416"/>
    <d v="2025-07-19T00:00:00"/>
    <d v="2025-07-23T00:00:00"/>
    <s v="C0337"/>
    <s v="P0188"/>
    <n v="1"/>
    <n v="239.31"/>
    <n v="5"/>
    <n v="0"/>
    <s v="Card"/>
    <s v="Mobile App"/>
    <s v="Returned"/>
    <s v="VIP"/>
    <s v=""/>
    <s v="Salma Kamel"/>
    <s v="Female"/>
    <s v="Cairo"/>
    <s v="Greater Cairo"/>
    <s v="Salma.Kamel22@gmail.com"/>
    <s v="+2010852640246"/>
    <n v="1973"/>
    <d v="2022-12-22T00:00:00"/>
    <s v="Silver"/>
    <x v="88"/>
    <x v="2"/>
    <x v="20"/>
    <s v="LocalBrand"/>
    <s v="Supplier C"/>
    <n v="0"/>
    <n v="213.91"/>
    <s v="No"/>
    <m/>
    <m/>
    <m/>
    <s v="No"/>
    <m/>
    <m/>
    <m/>
    <m/>
    <n v="239.31"/>
    <n v="0.05"/>
    <n v="11.9655"/>
    <n v="227.34450000000001"/>
    <n v="227.34450000000001"/>
    <n v="0"/>
    <n v="227.34450000000001"/>
    <n v="4"/>
    <n v="5"/>
  </r>
  <r>
    <s v="O2025001694"/>
    <x v="457"/>
    <d v="2025-04-06T00:00:00"/>
    <d v="2025-10-04T00:00:00"/>
    <s v="C0311"/>
    <s v="P0036"/>
    <n v="2"/>
    <n v="79.09"/>
    <n v="0"/>
    <n v="25"/>
    <s v="Bank Transfer"/>
    <s v="Mobile App"/>
    <s v="Returned"/>
    <s v="VIP"/>
    <s v=""/>
    <s v="Ali El-Sayed"/>
    <s v="Female"/>
    <s v="Ismailia"/>
    <s v="Delta"/>
    <s v="Ali.El-Sayed18@gmail.com"/>
    <s v="+2011766415923"/>
    <n v="1993"/>
    <d v="2025-05-22T00:00:00"/>
    <s v="Bronze"/>
    <x v="50"/>
    <x v="1"/>
    <x v="21"/>
    <s v="Adidas"/>
    <s v="Supplier E"/>
    <n v="52.14"/>
    <n v="79.89"/>
    <s v="No"/>
    <m/>
    <m/>
    <m/>
    <s v="No"/>
    <m/>
    <m/>
    <m/>
    <m/>
    <n v="158.18"/>
    <n v="0"/>
    <n v="0"/>
    <n v="158.18"/>
    <n v="183.18"/>
    <n v="104.28"/>
    <n v="28.900000000000006"/>
    <n v="181"/>
    <n v="2"/>
  </r>
  <r>
    <s v="O2025001695"/>
    <x v="373"/>
    <d v="2025-05-10T00:00:00"/>
    <d v="2025-05-15T00:00:00"/>
    <s v="C0263"/>
    <s v="P0141"/>
    <n v="3"/>
    <n v="136"/>
    <n v="0"/>
    <n v="15"/>
    <s v="Card"/>
    <s v="Web"/>
    <s v="Delivered"/>
    <s v=""/>
    <s v=""/>
    <s v="Nour Fathy"/>
    <s v="Female"/>
    <s v="Aswan"/>
    <s v="Alexandria Coast"/>
    <s v="Nour.Fathy57@hotmail.com"/>
    <s v="+2011325051816"/>
    <n v="1995"/>
    <d v="2023-11-20T00:00:00"/>
    <s v="Bronze"/>
    <x v="149"/>
    <x v="4"/>
    <x v="24"/>
    <s v="Adidas"/>
    <s v="Supplier C"/>
    <n v="101.4"/>
    <n v="140.47"/>
    <s v="No"/>
    <m/>
    <m/>
    <m/>
    <s v="No"/>
    <m/>
    <m/>
    <m/>
    <m/>
    <n v="408"/>
    <n v="0"/>
    <n v="0"/>
    <n v="408"/>
    <n v="423"/>
    <n v="304.20000000000005"/>
    <n v="88.799999999999955"/>
    <n v="5"/>
    <n v="-118"/>
  </r>
  <r>
    <s v="O2025001696"/>
    <x v="491"/>
    <d v="2025-08-11T00:00:00"/>
    <d v="2025-11-12T00:00:00"/>
    <s v="C0421"/>
    <s v="P0046"/>
    <n v="1"/>
    <n v="102.52"/>
    <n v="0"/>
    <n v="25"/>
    <s v="Cash"/>
    <s v="Web"/>
    <s v="Delivered"/>
    <s v="VIP"/>
    <s v=""/>
    <s v="Laila Gomaa"/>
    <s v="Male"/>
    <s v="Tanta"/>
    <s v="Delta"/>
    <s v="LAILA.GOMAA6@hotmail.com"/>
    <s v="+2010503226937"/>
    <n v="1998"/>
    <d v="2022-01-14T00:00:00"/>
    <s v="Gold"/>
    <x v="14"/>
    <x v="0"/>
    <x v="12"/>
    <s v="SEB"/>
    <s v="Supplier B"/>
    <n v="80.290000000000006"/>
    <n v="118.6"/>
    <s v="No"/>
    <m/>
    <m/>
    <m/>
    <s v="No"/>
    <m/>
    <m/>
    <m/>
    <m/>
    <n v="102.52"/>
    <n v="0"/>
    <n v="0"/>
    <n v="102.52"/>
    <n v="127.52"/>
    <n v="80.290000000000006"/>
    <n v="-2.7700000000000102"/>
    <n v="93"/>
    <n v="-88"/>
  </r>
  <r>
    <s v="O2025001697"/>
    <x v="553"/>
    <d v="2025-02-12T00:00:00"/>
    <d v="2025-02-16T00:00:00"/>
    <s v="C0456"/>
    <s v="P0002"/>
    <n v="3"/>
    <n v="263.25"/>
    <n v="0"/>
    <n v="35"/>
    <s v="Wallet"/>
    <s v="Marketplace"/>
    <s v="Delivered"/>
    <s v=""/>
    <s v="SALE77"/>
    <s v="Mai Mahmoud"/>
    <s v="Male"/>
    <s v="Aswan"/>
    <s v="Upper Egypt"/>
    <s v="Mai.Mahmoud38@gmail.com"/>
    <s v="+2010976300346"/>
    <n v="2001"/>
    <d v="2023-04-23T00:00:00"/>
    <s v="Gold"/>
    <x v="7"/>
    <x v="2"/>
    <x v="6"/>
    <s v="LocalBrand"/>
    <s v="Supplier B"/>
    <n v="0"/>
    <n v="229.21"/>
    <s v="No"/>
    <m/>
    <m/>
    <m/>
    <s v="No"/>
    <s v="New Year"/>
    <d v="2024-03-24T00:00:00"/>
    <d v="2024-05-01T00:00:00"/>
    <s v="Web"/>
    <n v="789.75"/>
    <n v="0"/>
    <n v="0"/>
    <n v="789.75"/>
    <n v="824.75"/>
    <n v="0"/>
    <n v="754.75"/>
    <n v="4"/>
    <n v="0"/>
  </r>
  <r>
    <s v="O2025001698"/>
    <x v="454"/>
    <d v="2025-05-02T00:00:00"/>
    <d v="2025-02-08T00:00:00"/>
    <s v="C0042"/>
    <s v="P0178"/>
    <n v="1"/>
    <n v="201.18"/>
    <n v="0"/>
    <n v="25"/>
    <s v="Cash"/>
    <s v="Mobile App"/>
    <s v="Delivered"/>
    <s v="call before delivery"/>
    <s v=""/>
    <s v="Nada El-Sayed"/>
    <s v="Male"/>
    <s v="Tanta"/>
    <s v="Greater Cairo"/>
    <s v="Nada.El-Sayed35@gmail.com"/>
    <s v="+2010516110257"/>
    <n v="1995"/>
    <d v="2022-11-09T00:00:00"/>
    <s v="Bronze"/>
    <x v="110"/>
    <x v="1"/>
    <x v="1"/>
    <s v="Nike"/>
    <s v="Supplier D"/>
    <n v="156.74"/>
    <n v="189.75"/>
    <s v="Yes"/>
    <m/>
    <m/>
    <m/>
    <s v="No"/>
    <m/>
    <m/>
    <m/>
    <m/>
    <n v="201.18"/>
    <n v="0"/>
    <n v="0"/>
    <n v="201.18"/>
    <n v="226.18"/>
    <n v="156.74"/>
    <n v="19.439999999999998"/>
    <n v="-83"/>
    <n v="87"/>
  </r>
  <r>
    <s v="O2025001699"/>
    <x v="606"/>
    <d v="2025-04-01T00:00:00"/>
    <d v="2025-04-03T00:00:00"/>
    <s v="C0468"/>
    <s v="P0004"/>
    <n v="1"/>
    <n v="36.65"/>
    <n v="0"/>
    <n v="35"/>
    <s v="Bank Transfer"/>
    <s v="Web"/>
    <s v="Canceled"/>
    <s v="late delivery"/>
    <s v=""/>
    <s v="Sara Ibrahim"/>
    <s v="Female"/>
    <s v="Aswan"/>
    <s v="Upper Egypt"/>
    <s v="Sara.Ibrahim32@gmail.com"/>
    <s v="+2010797792130"/>
    <n v="1983"/>
    <d v="2024-12-25T00:00:00"/>
    <s v=""/>
    <x v="129"/>
    <x v="2"/>
    <x v="6"/>
    <s v="Xiaomi"/>
    <s v="Supplier E"/>
    <n v="21.75"/>
    <n v="33.03"/>
    <s v="No"/>
    <m/>
    <m/>
    <m/>
    <s v="No"/>
    <m/>
    <m/>
    <m/>
    <m/>
    <n v="36.65"/>
    <n v="0"/>
    <n v="0"/>
    <n v="36.65"/>
    <n v="71.650000000000006"/>
    <n v="21.75"/>
    <n v="-20.100000000000001"/>
    <n v="2"/>
    <n v="7"/>
  </r>
  <r>
    <s v="O2025001700"/>
    <x v="480"/>
    <d v="2025-02-10T00:00:00"/>
    <d v="2025-02-15T00:00:00"/>
    <s v="C0484"/>
    <s v="P0196"/>
    <n v="2"/>
    <n v="113.3"/>
    <n v="2"/>
    <n v="35"/>
    <s v="Cash"/>
    <s v="Marketplace"/>
    <s v="Returned"/>
    <s v="call before delivery"/>
    <s v="SALE13"/>
    <s v="Mona Said"/>
    <s v="Female"/>
    <s v="Suez"/>
    <s v="Canal"/>
    <s v="Mona.Said90@yahoo.com"/>
    <s v="+2010209702214"/>
    <n v="1982"/>
    <d v="2022-10-03T00:00:00"/>
    <s v="Platinum"/>
    <x v="57"/>
    <x v="4"/>
    <x v="18"/>
    <s v="Philips"/>
    <s v="Supplier E"/>
    <n v="96.1"/>
    <n v="127.79"/>
    <s v="No"/>
    <m/>
    <m/>
    <m/>
    <s v="No"/>
    <s v="Ramadan Deals"/>
    <d v="2025-08-11T00:00:00"/>
    <d v="2025-10-02T00:00:00"/>
    <s v="Mobile App"/>
    <n v="226.6"/>
    <n v="0.02"/>
    <n v="4.532"/>
    <n v="222.06799999999998"/>
    <n v="257.06799999999998"/>
    <n v="192.2"/>
    <n v="-5.132000000000005"/>
    <n v="5"/>
    <n v="4"/>
  </r>
  <r>
    <s v="O2025001701"/>
    <x v="565"/>
    <d v="2025-09-03T00:00:00"/>
    <d v="2025-09-12T00:00:00"/>
    <s v="C0308"/>
    <s v="P0164"/>
    <n v="1"/>
    <n v="196.67"/>
    <n v="0"/>
    <n v="25"/>
    <s v="Bank Transfer"/>
    <s v="Marketplace"/>
    <s v="Delivered"/>
    <s v="call before delivery"/>
    <s v="SALE75"/>
    <s v="Youssef Khaled"/>
    <s v="Male"/>
    <s v="Cairo"/>
    <s v="Upper Egypt"/>
    <s v="Youssef.Khaled26@gmail.com"/>
    <s v="+2011351569271"/>
    <n v="1984"/>
    <d v="2023-02-19T00:00:00"/>
    <s v="Bronze"/>
    <x v="117"/>
    <x v="0"/>
    <x v="10"/>
    <s v="Nike"/>
    <s v="Supplier A"/>
    <n v="152.1"/>
    <n v="198.84"/>
    <s v="No"/>
    <m/>
    <m/>
    <m/>
    <s v="No"/>
    <s v="Back to School"/>
    <d v="2025-02-02T00:00:00"/>
    <d v="2025-03-09T00:00:00"/>
    <s v="All"/>
    <n v="196.67"/>
    <n v="0"/>
    <n v="0"/>
    <n v="196.67"/>
    <n v="221.67"/>
    <n v="152.1"/>
    <n v="19.569999999999993"/>
    <n v="9"/>
    <n v="237"/>
  </r>
  <r>
    <s v="O2025001702"/>
    <x v="529"/>
    <d v="2025-11-12T00:00:00"/>
    <d v="2025-11-16T00:00:00"/>
    <s v="C0330"/>
    <s v="P0125"/>
    <n v="2"/>
    <n v="77.3"/>
    <n v="15"/>
    <n v="0"/>
    <s v="Card"/>
    <s v="Mobile App"/>
    <s v="Returned"/>
    <s v="  "/>
    <s v="SALE68"/>
    <s v="Mostafa El-Sayed"/>
    <s v="Female"/>
    <s v="Cairo"/>
    <s v="Canal"/>
    <s v="Mostafa.El-Sayed92@gmail.com"/>
    <s v="+2010015915004"/>
    <n v="1989"/>
    <d v="2023-09-24T00:00:00"/>
    <s v="Gold"/>
    <x v="61"/>
    <x v="2"/>
    <x v="23"/>
    <s v="Samsung"/>
    <s v="Supplier D"/>
    <n v="55.96"/>
    <n v="83.94"/>
    <s v="No"/>
    <m/>
    <m/>
    <m/>
    <s v="No"/>
    <s v="Loyalty Boost"/>
    <d v="2025-04-20T00:00:00"/>
    <d v="2025-05-07T00:00:00"/>
    <s v="All"/>
    <n v="154.6"/>
    <n v="0.15"/>
    <n v="23.189999999999998"/>
    <n v="131.41"/>
    <n v="131.41"/>
    <n v="111.92"/>
    <n v="19.489999999999995"/>
    <n v="4"/>
    <n v="3"/>
  </r>
  <r>
    <s v="O2025001703"/>
    <x v="568"/>
    <d v="2025-09-18T00:00:00"/>
    <d v="2025-09-23T00:00:00"/>
    <s v="C0265"/>
    <s v="P0042"/>
    <n v="1"/>
    <n v="49.55"/>
    <n v="0"/>
    <n v="25"/>
    <s v="Bank Transfer"/>
    <s v="Web"/>
    <s v="Delivered"/>
    <s v=""/>
    <s v="WELCOME10"/>
    <s v="Ali Fathy"/>
    <s v="Female"/>
    <s v="Zagazig"/>
    <s v="Greater Cairo"/>
    <s v="Ali.Fathy91 @outlook.com"/>
    <s v="+2011006440804"/>
    <n v="1979"/>
    <d v="2023-01-29T00:00:00"/>
    <s v="Bronze"/>
    <x v="58"/>
    <x v="3"/>
    <x v="8"/>
    <s v="Adidas"/>
    <s v="Supplier A"/>
    <n v="0"/>
    <n v="45.96"/>
    <s v="No"/>
    <m/>
    <m/>
    <m/>
    <s v="No"/>
    <s v="Loyalty Boost"/>
    <d v="2025-03-22T00:00:00"/>
    <d v="2025-04-18T00:00:00"/>
    <s v="Web"/>
    <n v="49.55"/>
    <n v="0"/>
    <n v="0"/>
    <n v="49.55"/>
    <n v="74.55"/>
    <n v="0"/>
    <n v="24.549999999999997"/>
    <n v="5"/>
    <n v="2"/>
  </r>
  <r>
    <s v="O2025001704"/>
    <x v="507"/>
    <d v="2025-12-20T00:00:00"/>
    <d v="2025-12-24T00:00:00"/>
    <s v="C0229"/>
    <s v="P0131"/>
    <n v="2"/>
    <n v="7.88"/>
    <n v="20"/>
    <n v="25"/>
    <s v="Wallet"/>
    <s v="Mobile App"/>
    <s v="Delivered"/>
    <s v=""/>
    <s v=""/>
    <s v="Ali Adel"/>
    <s v="Female"/>
    <s v="Mansoura"/>
    <s v="Canal"/>
    <s v="Ali.Adel56@outlook.com"/>
    <s v="+2011646924681"/>
    <n v="1976"/>
    <d v="2022-03-14T00:00:00"/>
    <s v="Bronze"/>
    <x v="142"/>
    <x v="3"/>
    <x v="22"/>
    <s v="Adidas"/>
    <s v="Supplier A"/>
    <n v="6.42"/>
    <n v="8.9499999999999993"/>
    <s v="No"/>
    <m/>
    <m/>
    <m/>
    <s v="No"/>
    <m/>
    <m/>
    <m/>
    <m/>
    <n v="15.76"/>
    <n v="0.2"/>
    <n v="3.1520000000000001"/>
    <n v="12.608000000000001"/>
    <n v="37.608000000000004"/>
    <n v="12.84"/>
    <n v="-25.231999999999999"/>
    <n v="4"/>
    <n v="4"/>
  </r>
  <r>
    <s v="O2025001705"/>
    <x v="505"/>
    <d v="2025-02-28T00:00:00"/>
    <d v="2025-03-09T00:00:00"/>
    <s v="C0180"/>
    <s v="P0204"/>
    <n v="1"/>
    <n v="197.74"/>
    <n v="0"/>
    <n v="35"/>
    <s v="Bank Transfer"/>
    <s v="Web"/>
    <s v="Returned"/>
    <s v=""/>
    <s v=""/>
    <s v="Hassan Gomaa"/>
    <s v="Male"/>
    <s v="Suez"/>
    <s v="Canal"/>
    <s v="Hassan.Gomaa85@yahoo.com"/>
    <s v="+2010526821663"/>
    <n v="1995"/>
    <d v="2023-10-22T00:00:00"/>
    <s v="Silver"/>
    <x v="107"/>
    <x v="2"/>
    <x v="3"/>
    <s v="L'Oreal"/>
    <s v="Supplier D"/>
    <n v="141.06"/>
    <n v="216.78"/>
    <s v="No"/>
    <m/>
    <m/>
    <m/>
    <s v="No"/>
    <m/>
    <m/>
    <m/>
    <m/>
    <n v="197.74"/>
    <n v="0"/>
    <n v="0"/>
    <n v="197.74"/>
    <n v="232.74"/>
    <n v="141.06"/>
    <n v="21.680000000000007"/>
    <n v="9"/>
    <n v="10"/>
  </r>
  <r>
    <s v="O2025001706"/>
    <x v="687"/>
    <d v="2025-08-22T00:00:00"/>
    <d v="2025-08-24T00:00:00"/>
    <s v="C0150"/>
    <s v="P0025"/>
    <n v="1"/>
    <n v="135.38999999999999"/>
    <n v="0"/>
    <n v="15"/>
    <s v="Card"/>
    <s v="Web"/>
    <s v="Delivered"/>
    <s v=""/>
    <s v="SALE72"/>
    <s v="Rania Samir"/>
    <s v="Female"/>
    <s v="Suez"/>
    <s v="Greater Cairo"/>
    <s v="Rania.Samir68 @hotmail.com"/>
    <s v="+2011279016372"/>
    <n v="2001"/>
    <d v="2025-01-28T00:00:00"/>
    <s v="Silver"/>
    <x v="34"/>
    <x v="2"/>
    <x v="6"/>
    <s v="L'Oreal"/>
    <s v="Supplier E"/>
    <n v="110.03"/>
    <n v="157.63999999999999"/>
    <s v="No"/>
    <m/>
    <m/>
    <m/>
    <s v="No"/>
    <s v="Loyalty Boost"/>
    <d v="2025-01-11T00:00:00"/>
    <d v="2025-03-02T00:00:00"/>
    <s v="Mobile App"/>
    <n v="135.38999999999999"/>
    <n v="0"/>
    <n v="0"/>
    <n v="135.38999999999999"/>
    <n v="150.38999999999999"/>
    <n v="110.03"/>
    <n v="10.359999999999985"/>
    <n v="2"/>
    <n v="4"/>
  </r>
  <r>
    <s v="O2025001707"/>
    <x v="507"/>
    <d v="2025-12-17T00:00:00"/>
    <d v="2025-12-20T00:00:00"/>
    <s v="C0232"/>
    <s v="P0047"/>
    <n v="1"/>
    <n v="64.13"/>
    <n v="25"/>
    <n v="50"/>
    <s v="Wallet"/>
    <s v="Web"/>
    <s v="Delivered"/>
    <s v="late delivery"/>
    <s v=""/>
    <s v="Rania Hegazy"/>
    <s v="Female"/>
    <s v="Zagazig"/>
    <s v="Alexandria Coast"/>
    <s v="RANIA.HEGAZY90@yahoo.com"/>
    <s v="+2010723568077"/>
    <n v="1983"/>
    <d v="2025-01-03T00:00:00"/>
    <s v="Platinum"/>
    <x v="44"/>
    <x v="3"/>
    <x v="5"/>
    <s v="SEB"/>
    <s v="Supplier D"/>
    <n v="60.46"/>
    <n v="74.209999999999994"/>
    <s v="No"/>
    <d v="2025-07-20T00:00:00"/>
    <s v="Size issue"/>
    <s v="Card"/>
    <s v="Yes"/>
    <m/>
    <m/>
    <m/>
    <m/>
    <n v="64.13"/>
    <n v="0.25"/>
    <n v="16.032499999999999"/>
    <n v="48.097499999999997"/>
    <n v="98.097499999999997"/>
    <n v="60.46"/>
    <n v="-62.362500000000004"/>
    <n v="3"/>
    <n v="1"/>
  </r>
  <r>
    <s v="O2025001708"/>
    <x v="708"/>
    <d v="2025-01-31T00:00:00"/>
    <d v="2025-02-03T00:00:00"/>
    <s v="C0046"/>
    <s v="P0042"/>
    <n v="2"/>
    <n v="46.7"/>
    <n v="0"/>
    <n v="35"/>
    <s v="Cash"/>
    <s v="Mobile App"/>
    <s v="Delivered"/>
    <s v=""/>
    <s v="SALE72"/>
    <s v="Nada Adel"/>
    <s v="Male"/>
    <s v="Mansoura"/>
    <s v="Canal"/>
    <s v="Nada.Adel11@hotmail.com"/>
    <s v="+2010634458142"/>
    <n v="1974"/>
    <d v="2024-03-25T00:00:00"/>
    <s v="Gold"/>
    <x v="58"/>
    <x v="3"/>
    <x v="8"/>
    <s v="Adidas"/>
    <s v="Supplier A"/>
    <n v="0"/>
    <n v="45.96"/>
    <s v="No"/>
    <m/>
    <m/>
    <m/>
    <s v="No"/>
    <s v="Loyalty Boost"/>
    <d v="2025-01-11T00:00:00"/>
    <d v="2025-03-02T00:00:00"/>
    <s v="Mobile App"/>
    <n v="93.4"/>
    <n v="0"/>
    <n v="0"/>
    <n v="93.4"/>
    <n v="128.4"/>
    <n v="0"/>
    <n v="58.400000000000006"/>
    <n v="3"/>
    <n v="5"/>
  </r>
  <r>
    <s v="O2025001709"/>
    <x v="612"/>
    <d v="2025-07-20T00:00:00"/>
    <d v="2025-07-27T00:00:00"/>
    <s v="C0059"/>
    <s v="P0044"/>
    <n v="3"/>
    <n v="148.03"/>
    <n v="20"/>
    <n v="25"/>
    <s v="Cash"/>
    <s v="Web"/>
    <s v="Delivered"/>
    <s v=""/>
    <s v="FREESHIP"/>
    <s v="Laila Nasser"/>
    <s v="Male"/>
    <s v="Luxor"/>
    <s v="Canal"/>
    <s v="Laila.Nasser45 @gmail.com"/>
    <s v="+2010994613161"/>
    <n v="1976"/>
    <d v="2023-02-26T00:00:00"/>
    <s v="Silver"/>
    <x v="60"/>
    <x v="2"/>
    <x v="6"/>
    <s v="Philips"/>
    <s v="Supplier D"/>
    <n v="114.68"/>
    <n v="143.16999999999999"/>
    <s v="No"/>
    <m/>
    <m/>
    <m/>
    <s v="No"/>
    <s v="New Year"/>
    <d v="2025-02-10T00:00:00"/>
    <d v="2025-04-03T00:00:00"/>
    <s v="Mobile App"/>
    <n v="444.09000000000003"/>
    <n v="0.2"/>
    <n v="88.818000000000012"/>
    <n v="355.27200000000005"/>
    <n v="380.27200000000005"/>
    <n v="344.04"/>
    <n v="-13.767999999999972"/>
    <n v="7"/>
    <n v="2"/>
  </r>
  <r>
    <s v="O2025001710"/>
    <x v="700"/>
    <d v="2025-06-15T00:00:00"/>
    <d v="2025-06-24T00:00:00"/>
    <s v="C0096"/>
    <s v="P0179"/>
    <n v="1"/>
    <n v="164.78"/>
    <n v="0"/>
    <n v="35"/>
    <s v="Cash"/>
    <s v="Mobile App"/>
    <s v="Delivered"/>
    <s v=""/>
    <s v="SALE58"/>
    <s v="Mohamed Nasser"/>
    <s v="Female"/>
    <s v="Luxor"/>
    <s v="Upper Egypt"/>
    <s v="Mohamed.Nasser78@gmail.com"/>
    <s v="+2010326572493"/>
    <n v="1981"/>
    <d v="2022-10-11T00:00:00"/>
    <s v="Silver"/>
    <x v="45"/>
    <x v="3"/>
    <x v="4"/>
    <s v="LocalBrand"/>
    <s v="Supplier E"/>
    <n v="128.63"/>
    <n v="182.08"/>
    <s v="No"/>
    <m/>
    <m/>
    <m/>
    <s v="No"/>
    <s v="Loyalty Boost"/>
    <d v="2025-09-21T00:00:00"/>
    <d v="2025-11-17T00:00:00"/>
    <s v="All"/>
    <n v="164.78"/>
    <n v="0"/>
    <n v="0"/>
    <n v="164.78"/>
    <n v="199.78"/>
    <n v="128.63"/>
    <n v="1.1500000000000057"/>
    <n v="9"/>
    <n v="40"/>
  </r>
  <r>
    <s v="O2025001711"/>
    <x v="370"/>
    <d v="2025-10-30T00:00:00"/>
    <d v="2025-11-06T00:00:00"/>
    <s v="C0179"/>
    <s v="P0199"/>
    <n v="2"/>
    <n v="123.41"/>
    <n v="0"/>
    <n v="50"/>
    <s v="Wallet"/>
    <s v="Mobile App"/>
    <s v="In Transit"/>
    <s v="call before delivery"/>
    <s v=""/>
    <s v="Mohamed Gomaa"/>
    <s v="Male"/>
    <s v="Tanta"/>
    <s v="Delta"/>
    <s v="Mohamed.Gomaa65@gmail.com"/>
    <s v="+2010694718581"/>
    <n v="1992"/>
    <d v="2025-10-10T00:00:00"/>
    <s v="Platinum"/>
    <x v="66"/>
    <x v="1"/>
    <x v="14"/>
    <s v="Nike"/>
    <s v="Supplier C"/>
    <n v="113.93"/>
    <n v="142.35"/>
    <s v="No"/>
    <m/>
    <m/>
    <m/>
    <s v="No"/>
    <m/>
    <m/>
    <m/>
    <m/>
    <n v="246.82"/>
    <n v="0"/>
    <n v="0"/>
    <n v="246.82"/>
    <n v="296.82"/>
    <n v="227.86"/>
    <n v="-31.04000000000002"/>
    <n v="7"/>
    <n v="0"/>
  </r>
  <r>
    <s v="O2025001712"/>
    <x v="592"/>
    <d v="2025-02-14T00:00:00"/>
    <d v="2025-02-17T00:00:00"/>
    <s v="C0472"/>
    <s v="P0184"/>
    <n v="1"/>
    <n v="18.37"/>
    <n v="15"/>
    <n v="35"/>
    <s v="Wallet"/>
    <s v="Web"/>
    <s v="Delivered"/>
    <s v=""/>
    <s v=""/>
    <s v="Doaa Adel"/>
    <s v="Male"/>
    <s v="Luxor"/>
    <s v="Delta"/>
    <s v="Doaa.Adel40@hotmail.com"/>
    <s v="+2011984001994"/>
    <n v="2005"/>
    <d v="2023-12-01T00:00:00"/>
    <s v="Silver"/>
    <x v="28"/>
    <x v="3"/>
    <x v="4"/>
    <s v="L'Oreal"/>
    <s v="Supplier B"/>
    <n v="17.36"/>
    <n v="20.97"/>
    <s v="No"/>
    <m/>
    <m/>
    <m/>
    <s v="No"/>
    <m/>
    <m/>
    <m/>
    <m/>
    <n v="18.37"/>
    <n v="0.15"/>
    <n v="2.7555000000000001"/>
    <n v="15.614500000000001"/>
    <n v="50.6145"/>
    <n v="17.36"/>
    <n v="-36.7455"/>
    <n v="3"/>
    <n v="5"/>
  </r>
  <r>
    <s v="O2025001713"/>
    <x v="530"/>
    <d v="2025-03-02T00:00:00"/>
    <d v="2025-06-02T00:00:00"/>
    <s v="C0465"/>
    <s v="P0177"/>
    <n v="1"/>
    <n v="30.97"/>
    <n v="2"/>
    <n v="0"/>
    <s v="Card"/>
    <s v="Marketplace"/>
    <s v="In Transit"/>
    <s v="call before delivery"/>
    <s v="SALE13"/>
    <s v="Omar Ashour"/>
    <s v="Female"/>
    <s v="Cairo"/>
    <s v="Canal"/>
    <s v="Omar.Ashour26@hotmail.com"/>
    <s v="+2010345089374"/>
    <n v="2001"/>
    <d v="2025-01-29T00:00:00"/>
    <s v="Silver"/>
    <x v="81"/>
    <x v="0"/>
    <x v="10"/>
    <s v="LocalBrand"/>
    <s v="Supplier D"/>
    <n v="23.97"/>
    <n v="30.86"/>
    <s v="Yes"/>
    <m/>
    <m/>
    <m/>
    <s v="No"/>
    <s v="Ramadan Deals"/>
    <d v="2025-08-11T00:00:00"/>
    <d v="2025-10-02T00:00:00"/>
    <s v="Mobile App"/>
    <n v="30.97"/>
    <n v="0.02"/>
    <n v="0.61939999999999995"/>
    <n v="30.3506"/>
    <n v="30.3506"/>
    <n v="23.97"/>
    <n v="6.3806000000000012"/>
    <n v="92"/>
    <n v="30"/>
  </r>
  <r>
    <s v="O2025001714"/>
    <x v="400"/>
    <d v="2025-03-11T00:00:00"/>
    <d v="2025-06-11T00:00:00"/>
    <s v="C0052"/>
    <s v="P0059"/>
    <n v="4"/>
    <n v="211.58"/>
    <n v="5"/>
    <n v="35"/>
    <s v="Bank Transfer"/>
    <s v="Web"/>
    <s v="In Transit"/>
    <s v=""/>
    <s v=""/>
    <s v="Mai Gomaa"/>
    <s v="Male"/>
    <s v="Zagazig"/>
    <s v="Greater Cairo"/>
    <s v="MAI.GOMAA17@yahoo.com"/>
    <s v="+2011646827161"/>
    <n v="1985"/>
    <d v="2024-02-17T00:00:00"/>
    <s v="Bronze"/>
    <x v="71"/>
    <x v="4"/>
    <x v="18"/>
    <s v="L'Oreal"/>
    <s v="Supplier C"/>
    <n v="174.96"/>
    <n v="231.46"/>
    <s v="No"/>
    <m/>
    <m/>
    <m/>
    <s v="No"/>
    <m/>
    <m/>
    <m/>
    <m/>
    <n v="846.32"/>
    <n v="0.05"/>
    <n v="42.316000000000003"/>
    <n v="804.00400000000002"/>
    <n v="839.00400000000002"/>
    <n v="699.84"/>
    <n v="69.163999999999987"/>
    <n v="92"/>
    <n v="-235"/>
  </r>
  <r>
    <s v="O2025001715"/>
    <x v="474"/>
    <d v="2025-04-17T00:00:00"/>
    <d v="2025-04-22T00:00:00"/>
    <s v="C0427"/>
    <s v="P0173"/>
    <n v="1"/>
    <n v="222.01"/>
    <n v="20"/>
    <n v="15"/>
    <s v="Card"/>
    <s v="Marketplace"/>
    <s v="Delivered"/>
    <s v="late delivery"/>
    <s v=""/>
    <s v="Nour Nasser"/>
    <s v="Male"/>
    <s v="Tanta"/>
    <s v="Alexandria Coast"/>
    <s v="Nour.Nasser14@gmail.com"/>
    <s v="+2011073457763"/>
    <n v="1997"/>
    <d v="2025-04-23T00:00:00"/>
    <s v="Silver"/>
    <x v="95"/>
    <x v="1"/>
    <x v="7"/>
    <s v="LocalBrand"/>
    <s v="Supplier C"/>
    <n v="167.99"/>
    <n v="230.52"/>
    <s v="No"/>
    <m/>
    <m/>
    <m/>
    <s v="No"/>
    <m/>
    <m/>
    <m/>
    <m/>
    <n v="222.01"/>
    <n v="0.2"/>
    <n v="44.402000000000001"/>
    <n v="177.608"/>
    <n v="192.608"/>
    <n v="167.99"/>
    <n v="-5.382000000000005"/>
    <n v="5"/>
    <n v="2"/>
  </r>
  <r>
    <s v="O2025001716"/>
    <x v="483"/>
    <d v="2025-10-04T00:00:00"/>
    <d v="2025-08-10T00:00:00"/>
    <s v="C0446"/>
    <s v="P0126"/>
    <n v="1"/>
    <n v="94.7"/>
    <n v="20"/>
    <n v="15"/>
    <s v="Bank Transfer"/>
    <s v="Web"/>
    <s v="In Transit"/>
    <s v=""/>
    <s v="SALE73"/>
    <s v="Mostafa Kamel"/>
    <s v="Female"/>
    <s v="Aswan"/>
    <s v="Greater Cairo"/>
    <s v="Mostafa.Kamel44 @yahoo.com"/>
    <s v="+2010885096586"/>
    <n v="1982"/>
    <d v="2025-06-18T00:00:00"/>
    <s v="Silver"/>
    <x v="56"/>
    <x v="0"/>
    <x v="12"/>
    <s v="Samsung"/>
    <s v="Supplier D"/>
    <n v="0"/>
    <n v="84.56"/>
    <s v="No"/>
    <m/>
    <m/>
    <m/>
    <s v="No"/>
    <s v="New Year"/>
    <d v="2024-09-02T00:00:00"/>
    <d v="2024-10-02T00:00:00"/>
    <s v="All"/>
    <n v="94.7"/>
    <n v="0.2"/>
    <n v="18.940000000000001"/>
    <n v="75.760000000000005"/>
    <n v="90.76"/>
    <n v="0"/>
    <n v="60.760000000000005"/>
    <n v="-55"/>
    <n v="267"/>
  </r>
  <r>
    <s v="O2025001717"/>
    <x v="722"/>
    <d v="2025-06-03T00:00:00"/>
    <d v="2025-05-06T00:00:00"/>
    <s v="C0024"/>
    <s v="P0040"/>
    <n v="1"/>
    <n v="108.89"/>
    <n v="15"/>
    <n v="50"/>
    <s v="Cash"/>
    <s v="Marketplace"/>
    <s v="Delivered"/>
    <s v="  "/>
    <s v="SALE58"/>
    <s v="Ahmed Mahmoud"/>
    <s v="Male"/>
    <s v="Luxor"/>
    <s v="Upper Egypt"/>
    <s v="Ahmed.Mahmoud44@outlook.com"/>
    <s v="+2010454432238"/>
    <n v="1975"/>
    <d v="2024-07-22T00:00:00"/>
    <s v="Silver"/>
    <x v="55"/>
    <x v="1"/>
    <x v="14"/>
    <s v="L'Oreal"/>
    <s v="Supplier A"/>
    <n v="88.23"/>
    <n v="104.02"/>
    <s v="No"/>
    <m/>
    <m/>
    <m/>
    <s v="No"/>
    <s v="Loyalty Boost"/>
    <d v="2025-09-21T00:00:00"/>
    <d v="2025-11-17T00:00:00"/>
    <s v="All"/>
    <n v="108.89"/>
    <n v="0.15"/>
    <n v="16.333500000000001"/>
    <n v="92.5565"/>
    <n v="142.5565"/>
    <n v="88.23"/>
    <n v="-45.673500000000004"/>
    <n v="-28"/>
    <n v="5"/>
  </r>
  <r>
    <s v="O2025001718"/>
    <x v="697"/>
    <d v="2025-06-15T00:00:00"/>
    <d v="2025-06-18T00:00:00"/>
    <s v="C0405"/>
    <s v="P0143"/>
    <n v="1"/>
    <n v="11.47"/>
    <n v="5"/>
    <n v="50"/>
    <s v="Card"/>
    <s v="Mobile App"/>
    <s v="Delivered"/>
    <s v="VIP"/>
    <s v="FREESHIP"/>
    <s v="Hager Gomaa"/>
    <s v="Female"/>
    <s v="Luxor"/>
    <s v="Alexandria Coast"/>
    <s v="Hager.Gomaa36@hotmail.com"/>
    <s v="+2010593553597"/>
    <n v="1978"/>
    <d v="2022-10-19T00:00:00"/>
    <s v="Bronze"/>
    <x v="79"/>
    <x v="1"/>
    <x v="1"/>
    <s v="Nivea"/>
    <s v="Supplier E"/>
    <n v="8.74"/>
    <n v="12.92"/>
    <s v="No"/>
    <m/>
    <m/>
    <m/>
    <s v="No"/>
    <s v="New Year"/>
    <d v="2025-02-10T00:00:00"/>
    <d v="2025-04-03T00:00:00"/>
    <s v="Mobile App"/>
    <n v="11.47"/>
    <n v="0.05"/>
    <n v="0.57350000000000001"/>
    <n v="10.896500000000001"/>
    <n v="60.896500000000003"/>
    <n v="8.74"/>
    <n v="-47.843499999999999"/>
    <n v="3"/>
    <n v="1"/>
  </r>
  <r>
    <s v="O2025001719"/>
    <x v="675"/>
    <d v="2025-01-25T00:00:00"/>
    <d v="2025-01-28T00:00:00"/>
    <s v="C0328"/>
    <s v="P0199"/>
    <n v="3"/>
    <n v="126"/>
    <n v="0"/>
    <n v="15"/>
    <s v="Wallet"/>
    <s v="Web"/>
    <s v="In Transit"/>
    <s v=""/>
    <s v=""/>
    <s v="Mona Mahmoud"/>
    <s v="Female"/>
    <s v="Suez"/>
    <s v="Delta"/>
    <s v="Mona.Mahmoud71@outlook.com"/>
    <s v="+2010251900430"/>
    <n v="1997"/>
    <d v="2022-06-14T00:00:00"/>
    <s v="Gold"/>
    <x v="66"/>
    <x v="1"/>
    <x v="14"/>
    <s v="Nike"/>
    <s v="Supplier C"/>
    <n v="113.93"/>
    <n v="142.35"/>
    <s v="No"/>
    <m/>
    <m/>
    <m/>
    <s v="No"/>
    <m/>
    <m/>
    <m/>
    <m/>
    <n v="378"/>
    <n v="0"/>
    <n v="0"/>
    <n v="378"/>
    <n v="393"/>
    <n v="341.79"/>
    <n v="21.20999999999998"/>
    <n v="3"/>
    <n v="7"/>
  </r>
  <r>
    <s v="O2025001720"/>
    <x v="457"/>
    <d v="2025-04-06T00:00:00"/>
    <d v="2025-04-09T00:00:00"/>
    <s v="C0316"/>
    <s v="P0056"/>
    <n v="1"/>
    <n v="140.66"/>
    <n v="0"/>
    <n v="0"/>
    <s v="Wallet"/>
    <s v="Marketplace"/>
    <s v="Delivered"/>
    <s v=""/>
    <s v=""/>
    <s v="Youssef Hassan"/>
    <s v="Male"/>
    <s v="Tanta"/>
    <s v="Upper Egypt"/>
    <s v="YOUSSEF.HASSAN46@outlook.com"/>
    <s v="+2010205754710"/>
    <n v="1993"/>
    <d v="2023-12-03T00:00:00"/>
    <s v="Silver"/>
    <x v="100"/>
    <x v="1"/>
    <x v="14"/>
    <s v="Philips"/>
    <s v="Supplier C"/>
    <n v="123.21"/>
    <n v="149.9"/>
    <s v="No"/>
    <m/>
    <m/>
    <m/>
    <s v="No"/>
    <m/>
    <m/>
    <m/>
    <m/>
    <n v="140.66"/>
    <n v="0"/>
    <n v="0"/>
    <n v="140.66"/>
    <n v="140.66"/>
    <n v="123.21"/>
    <n v="17.450000000000003"/>
    <n v="3"/>
    <n v="2"/>
  </r>
  <r>
    <s v="O2025001721"/>
    <x v="471"/>
    <d v="2025-01-22T00:00:00"/>
    <d v="2025-01-27T00:00:00"/>
    <s v="C0031"/>
    <s v="P0075"/>
    <n v="1"/>
    <n v="212.74"/>
    <n v="0"/>
    <n v="15"/>
    <s v="Wallet"/>
    <s v="Mobile App"/>
    <s v="Delivered"/>
    <s v=""/>
    <s v=""/>
    <s v="Youssef Khaled"/>
    <s v="Male"/>
    <s v="Giza"/>
    <s v="Canal"/>
    <s v="YOUSSEF.KHALED42 @hotmail.com"/>
    <s v="+2010489109898"/>
    <n v="1987"/>
    <d v="2024-10-25T00:00:00"/>
    <s v="Gold"/>
    <x v="84"/>
    <x v="4"/>
    <x v="19"/>
    <s v="LocalBrand"/>
    <s v="Supplier A"/>
    <n v="0"/>
    <n v="234.55"/>
    <s v="No"/>
    <m/>
    <m/>
    <m/>
    <s v="No"/>
    <m/>
    <m/>
    <m/>
    <m/>
    <n v="212.74"/>
    <n v="0"/>
    <n v="0"/>
    <n v="212.74"/>
    <n v="227.74"/>
    <n v="0"/>
    <n v="197.74"/>
    <n v="5"/>
    <n v="7"/>
  </r>
  <r>
    <s v="O2025001722"/>
    <x v="561"/>
    <d v="2025-12-28T00:00:00"/>
    <d v="2025-12-31T00:00:00"/>
    <s v="C0198"/>
    <s v="P0044"/>
    <n v="4"/>
    <n v="137.36000000000001"/>
    <n v="0"/>
    <n v="25"/>
    <s v="Bank Transfer"/>
    <s v="Marketplace"/>
    <s v="In Transit"/>
    <s v=""/>
    <s v="WELCOME10"/>
    <s v="Yara Ashour"/>
    <s v="Male"/>
    <s v="Luxor"/>
    <s v="Greater Cairo"/>
    <s v="Yara.Ashour87@yahoo.com"/>
    <s v="+2010789989688"/>
    <n v="1974"/>
    <d v="2025-04-13T00:00:00"/>
    <s v="Silver"/>
    <x v="60"/>
    <x v="2"/>
    <x v="6"/>
    <s v="Philips"/>
    <s v="Supplier D"/>
    <n v="114.68"/>
    <n v="143.16999999999999"/>
    <s v="No"/>
    <m/>
    <m/>
    <m/>
    <s v="No"/>
    <s v="Loyalty Boost"/>
    <d v="2025-03-22T00:00:00"/>
    <d v="2025-04-18T00:00:00"/>
    <s v="Web"/>
    <n v="549.44000000000005"/>
    <n v="0"/>
    <n v="0"/>
    <n v="549.44000000000005"/>
    <n v="574.44000000000005"/>
    <n v="458.72"/>
    <n v="65.720000000000027"/>
    <n v="3"/>
    <n v="4"/>
  </r>
  <r>
    <s v="O2025001723"/>
    <x v="669"/>
    <d v="2025-08-28T00:00:00"/>
    <d v="2025-09-02T00:00:00"/>
    <s v="C0301"/>
    <s v="P0168"/>
    <n v="2"/>
    <n v="173.38"/>
    <n v="5"/>
    <n v="35"/>
    <s v="Wallet"/>
    <s v="Mobile App"/>
    <s v="In Transit"/>
    <s v=""/>
    <s v="NEWUSER"/>
    <s v="Mohamed El-Sayed"/>
    <s v="Male"/>
    <s v="Alexandria"/>
    <s v="Delta"/>
    <s v="Mohamed.El-Sayed20 @gmail.com"/>
    <s v="+2011818958820"/>
    <n v="1990"/>
    <d v="2025-11-13T00:00:00"/>
    <s v="Platinum"/>
    <x v="137"/>
    <x v="3"/>
    <x v="16"/>
    <s v="Philips"/>
    <s v="Supplier C"/>
    <n v="109.36"/>
    <n v="164.66"/>
    <s v="No"/>
    <d v="2024-12-02T00:00:00"/>
    <s v="Damaged"/>
    <s v="Wallet"/>
    <s v="Yes"/>
    <s v="Weekend Flash"/>
    <d v="2024-05-09T00:00:00"/>
    <d v="2024-06-01T00:00:00"/>
    <s v="All"/>
    <n v="346.76"/>
    <n v="0.05"/>
    <n v="17.338000000000001"/>
    <n v="329.42199999999997"/>
    <n v="364.42199999999997"/>
    <n v="218.72"/>
    <n v="75.70199999999997"/>
    <n v="5"/>
    <n v="5"/>
  </r>
  <r>
    <s v="O2025001724"/>
    <x v="587"/>
    <d v="2025-08-01T00:00:00"/>
    <d v="2025-08-10T00:00:00"/>
    <s v="C0350"/>
    <s v="P0092"/>
    <n v="1"/>
    <n v="153.69"/>
    <n v="0"/>
    <n v="35"/>
    <s v="Bank Transfer"/>
    <s v="Mobile App"/>
    <s v="Delivered"/>
    <s v=""/>
    <s v=""/>
    <s v="Mostafa El-Sayed"/>
    <s v="Male"/>
    <s v="Ismailia"/>
    <s v="Upper Egypt"/>
    <s v="MOSTAFA.EL-SAYED83@gmail.com"/>
    <s v="+2011881864687"/>
    <n v="1993"/>
    <d v="2024-09-11T00:00:00"/>
    <s v="Bronze"/>
    <x v="82"/>
    <x v="0"/>
    <x v="2"/>
    <s v="Adidas"/>
    <s v="Supplier C"/>
    <n v="119.99"/>
    <n v="168.92"/>
    <s v="No"/>
    <m/>
    <m/>
    <m/>
    <s v="No"/>
    <m/>
    <m/>
    <m/>
    <m/>
    <n v="153.69"/>
    <n v="0"/>
    <n v="0"/>
    <n v="153.69"/>
    <n v="188.69"/>
    <n v="119.99"/>
    <n v="-1.2999999999999972"/>
    <n v="9"/>
    <n v="1"/>
  </r>
  <r>
    <s v="O2025001725"/>
    <x v="471"/>
    <d v="2025-01-16T00:00:00"/>
    <d v="2025-01-18T00:00:00"/>
    <s v="C0086"/>
    <s v="P0015"/>
    <n v="2"/>
    <n v="30.61"/>
    <n v="0"/>
    <n v="15"/>
    <s v="Card"/>
    <s v="Web"/>
    <s v="Canceled"/>
    <s v=""/>
    <s v=""/>
    <s v="Youssef Nasser"/>
    <s v="Female"/>
    <s v="Luxor"/>
    <s v="Canal"/>
    <s v="Youssef.Nasser79@gmail.com"/>
    <s v="+2011315162242"/>
    <n v="1973"/>
    <d v="2024-09-20T00:00:00"/>
    <s v="Bronze"/>
    <x v="73"/>
    <x v="4"/>
    <x v="9"/>
    <s v="Nike"/>
    <s v="Supplier D"/>
    <n v="26.41"/>
    <n v="35.51"/>
    <s v="No"/>
    <m/>
    <m/>
    <m/>
    <s v="No"/>
    <m/>
    <m/>
    <m/>
    <m/>
    <n v="61.22"/>
    <n v="0"/>
    <n v="0"/>
    <n v="61.22"/>
    <n v="76.22"/>
    <n v="52.82"/>
    <n v="-6.6000000000000014"/>
    <n v="2"/>
    <n v="1"/>
  </r>
  <r>
    <s v="O2025001726"/>
    <x v="424"/>
    <d v="2025-08-05T00:00:00"/>
    <d v="2025-08-08T00:00:00"/>
    <s v="C0160"/>
    <s v="P0214"/>
    <n v="1"/>
    <n v="310.27999999999997"/>
    <n v="0"/>
    <n v="25"/>
    <s v="Wallet"/>
    <s v="Mobile App"/>
    <s v="Delivered"/>
    <s v="late delivery"/>
    <s v=""/>
    <s v="Aya Abdelrahman"/>
    <s v="Male"/>
    <s v="Mansoura"/>
    <s v="Canal"/>
    <s v="Aya.Abdelrahman55 @gmail.com"/>
    <s v="+2010055440941"/>
    <n v="1984"/>
    <d v="2024-09-14T00:00:00"/>
    <s v="Gold"/>
    <x v="28"/>
    <x v="3"/>
    <x v="4"/>
    <s v="L'Oreal"/>
    <s v="Supplier C"/>
    <n v="195.02"/>
    <n v="277.41000000000003"/>
    <s v="No"/>
    <m/>
    <m/>
    <m/>
    <s v="No"/>
    <m/>
    <m/>
    <m/>
    <m/>
    <n v="310.27999999999997"/>
    <n v="0"/>
    <n v="0"/>
    <n v="310.27999999999997"/>
    <n v="335.28"/>
    <n v="195.02"/>
    <n v="90.259999999999962"/>
    <n v="3"/>
    <n v="2"/>
  </r>
  <r>
    <s v="O2025001727"/>
    <x v="672"/>
    <d v="2025-06-03T00:00:00"/>
    <d v="2025-06-04T00:00:00"/>
    <s v="C0285"/>
    <s v="P0102"/>
    <n v="2"/>
    <n v="120.8"/>
    <n v="20"/>
    <n v="50"/>
    <s v="Wallet"/>
    <s v="Web"/>
    <s v="Delivered"/>
    <s v=""/>
    <s v=""/>
    <s v="Mohamed Samir"/>
    <s v="Female"/>
    <s v="Tanta"/>
    <s v="Upper Egypt"/>
    <s v="MOHAMED.SAMIR1@gmail.com"/>
    <s v="+2010267590792"/>
    <n v="1970"/>
    <d v="2023-07-31T00:00:00"/>
    <s v="Silver"/>
    <x v="94"/>
    <x v="3"/>
    <x v="8"/>
    <s v="Nivea"/>
    <s v="Supplier A"/>
    <n v="99.93"/>
    <n v="120.2"/>
    <s v="No"/>
    <d v="2024-06-27T00:00:00"/>
    <s v="Size issue"/>
    <s v="Card"/>
    <s v="Yes"/>
    <m/>
    <m/>
    <m/>
    <m/>
    <n v="241.6"/>
    <n v="0.2"/>
    <n v="48.32"/>
    <n v="193.28"/>
    <n v="243.28"/>
    <n v="199.86"/>
    <n v="-56.580000000000013"/>
    <n v="1"/>
    <n v="89"/>
  </r>
  <r>
    <s v="O2025001728"/>
    <x v="728"/>
    <d v="2025-04-29T00:00:00"/>
    <d v="2025-05-06T00:00:00"/>
    <s v="C0100"/>
    <s v="P0007"/>
    <n v="3"/>
    <n v="44.8"/>
    <n v="0"/>
    <n v="0"/>
    <s v="Bank Transfer"/>
    <s v="Web"/>
    <s v="Delivered"/>
    <s v=""/>
    <s v=""/>
    <s v="Nada Abdelrahman"/>
    <s v="Male"/>
    <s v="Zagazig"/>
    <s v="Alexandria Coast"/>
    <s v="Nada.Abdelrahman64@outlook.com"/>
    <s v="+2011661207835"/>
    <n v="1990"/>
    <d v="2022-02-18T00:00:00"/>
    <s v="Bronze"/>
    <x v="6"/>
    <x v="3"/>
    <x v="5"/>
    <s v="Anker"/>
    <s v="Supplier C"/>
    <n v="31.33"/>
    <n v="44.22"/>
    <s v="No"/>
    <m/>
    <m/>
    <m/>
    <s v="No"/>
    <m/>
    <m/>
    <m/>
    <m/>
    <n v="134.39999999999998"/>
    <n v="0"/>
    <n v="0"/>
    <n v="134.39999999999998"/>
    <n v="134.39999999999998"/>
    <n v="93.99"/>
    <n v="40.409999999999982"/>
    <n v="7"/>
    <n v="4"/>
  </r>
  <r>
    <s v="O2025001729"/>
    <x v="606"/>
    <d v="2025-03-26T00:00:00"/>
    <d v="2025-04-02T00:00:00"/>
    <s v="C0013"/>
    <s v="P0042"/>
    <n v="1"/>
    <n v="50.89"/>
    <n v="0"/>
    <n v="15"/>
    <s v="Wallet"/>
    <s v="Marketplace"/>
    <s v="Delivered"/>
    <s v="call before delivery"/>
    <s v=""/>
    <s v="Rania Hegazy"/>
    <s v="Male"/>
    <s v="Alexandria"/>
    <s v="Upper Egypt"/>
    <s v="Rania.Hegazy33@yahoo.com"/>
    <s v="+2010959277156"/>
    <n v="2001"/>
    <d v="2024-09-07T00:00:00"/>
    <s v="Silver"/>
    <x v="58"/>
    <x v="3"/>
    <x v="8"/>
    <s v="Adidas"/>
    <s v="Supplier A"/>
    <n v="0"/>
    <n v="45.96"/>
    <s v="No"/>
    <m/>
    <m/>
    <m/>
    <s v="No"/>
    <m/>
    <m/>
    <m/>
    <m/>
    <n v="50.89"/>
    <n v="0"/>
    <n v="0"/>
    <n v="50.89"/>
    <n v="65.89"/>
    <n v="0"/>
    <n v="35.89"/>
    <n v="7"/>
    <n v="1"/>
  </r>
  <r>
    <s v="O2025001730"/>
    <x v="567"/>
    <d v="2025-04-22T00:00:00"/>
    <d v="2025-04-24T00:00:00"/>
    <s v="C0093"/>
    <s v="P0022"/>
    <n v="4"/>
    <n v="178.36"/>
    <n v="30"/>
    <n v="15"/>
    <s v="Bank Transfer"/>
    <s v="Web"/>
    <s v="Delivered"/>
    <s v=""/>
    <s v="SALE60"/>
    <s v="Mohamed Khaled"/>
    <s v="Female"/>
    <s v="Cairo"/>
    <s v="Delta"/>
    <s v="Mohamed.Khaled22@outlook.com"/>
    <s v="+2011207429660"/>
    <n v="1994"/>
    <d v="2024-04-25T00:00:00"/>
    <s v="Silver"/>
    <x v="33"/>
    <x v="0"/>
    <x v="2"/>
    <s v="Philips"/>
    <s v="Supplier E"/>
    <n v="153.01"/>
    <n v="188.29"/>
    <s v="No"/>
    <m/>
    <m/>
    <m/>
    <s v="No"/>
    <s v="Summer Sale"/>
    <d v="2025-07-27T00:00:00"/>
    <d v="2025-08-20T00:00:00"/>
    <s v="Mobile App"/>
    <n v="713.44"/>
    <n v="0.3"/>
    <n v="214.03200000000001"/>
    <n v="499.40800000000002"/>
    <n v="514.40800000000002"/>
    <n v="612.04"/>
    <n v="-127.63199999999995"/>
    <n v="2"/>
    <n v="2"/>
  </r>
  <r>
    <s v="O2025001731"/>
    <x v="526"/>
    <d v="2025-10-23T00:00:00"/>
    <d v="2025-01-11T00:00:00"/>
    <s v="C0311"/>
    <s v="P0003"/>
    <n v="1"/>
    <n v="173.18"/>
    <n v="0"/>
    <n v="25"/>
    <s v="Cash"/>
    <s v="Mobile App"/>
    <s v="In Transit"/>
    <s v=""/>
    <s v="SALE68"/>
    <s v="Ali El-Sayed"/>
    <s v="Female"/>
    <s v="Ismailia"/>
    <s v="Delta"/>
    <s v="Ali.El-Sayed18@gmail.com"/>
    <s v="+2011766415923"/>
    <n v="1993"/>
    <d v="2025-05-22T00:00:00"/>
    <s v="Bronze"/>
    <x v="4"/>
    <x v="2"/>
    <x v="3"/>
    <s v="Adidas"/>
    <s v="Supplier A"/>
    <n v="101.92"/>
    <n v="156.97999999999999"/>
    <s v="No"/>
    <m/>
    <m/>
    <m/>
    <s v="No"/>
    <s v="Loyalty Boost"/>
    <d v="2025-04-20T00:00:00"/>
    <d v="2025-05-07T00:00:00"/>
    <s v="All"/>
    <n v="173.18"/>
    <n v="0"/>
    <n v="0"/>
    <n v="173.18"/>
    <n v="198.18"/>
    <n v="101.92"/>
    <n v="46.260000000000005"/>
    <n v="-285"/>
    <n v="3"/>
  </r>
  <r>
    <s v="O2025001732"/>
    <x v="519"/>
    <d v="2025-11-29T00:00:00"/>
    <d v="2025-12-01T00:00:00"/>
    <s v="C0094"/>
    <s v="P0216"/>
    <n v="5"/>
    <n v="32.049999999999997"/>
    <n v="1"/>
    <n v="15"/>
    <s v="Cash"/>
    <s v="Web"/>
    <s v="Delivered"/>
    <s v=""/>
    <s v=""/>
    <s v="Karim Hegazy"/>
    <s v="Male"/>
    <s v="Aswan"/>
    <s v="Upper Egypt"/>
    <s v="KARIM.HEGAZY92@outlook.com"/>
    <s v="+2010431267540"/>
    <n v="1994"/>
    <d v="2023-10-24T00:00:00"/>
    <s v="Bronze"/>
    <x v="5"/>
    <x v="3"/>
    <x v="4"/>
    <s v="Adidas"/>
    <s v="Supplier E"/>
    <n v="0"/>
    <n v="33.130000000000003"/>
    <s v="No"/>
    <m/>
    <m/>
    <m/>
    <s v="No"/>
    <m/>
    <m/>
    <m/>
    <m/>
    <n v="160.25"/>
    <n v="0.01"/>
    <n v="1.6025"/>
    <n v="158.64750000000001"/>
    <n v="173.64750000000001"/>
    <n v="0"/>
    <n v="143.64750000000001"/>
    <n v="2"/>
    <n v="4"/>
  </r>
  <r>
    <s v="O2025001733"/>
    <x v="598"/>
    <d v="2025-06-28T00:00:00"/>
    <d v="2025-07-02T00:00:00"/>
    <s v="C0372"/>
    <s v="P0139"/>
    <n v="1"/>
    <n v="102.56"/>
    <n v="0"/>
    <n v="15"/>
    <s v="Wallet"/>
    <s v="Marketplace"/>
    <s v="Delivered"/>
    <s v=""/>
    <s v=""/>
    <s v="Doaa Mahmoud"/>
    <s v="Male"/>
    <s v="Mansoura"/>
    <s v="Greater Cairo"/>
    <s v="Doaa.Mahmoud1@outlook.com"/>
    <s v="+2010022428039"/>
    <n v="1992"/>
    <d v="2024-09-28T00:00:00"/>
    <s v="Bronze"/>
    <x v="84"/>
    <x v="4"/>
    <x v="19"/>
    <s v="LocalBrand"/>
    <s v="Supplier D"/>
    <n v="83.87"/>
    <n v="110.66"/>
    <s v="No"/>
    <m/>
    <m/>
    <m/>
    <s v="No"/>
    <m/>
    <m/>
    <m/>
    <m/>
    <n v="102.56"/>
    <n v="0"/>
    <n v="0"/>
    <n v="102.56"/>
    <n v="117.56"/>
    <n v="83.87"/>
    <n v="3.6899999999999977"/>
    <n v="4"/>
    <n v="3"/>
  </r>
  <r>
    <s v="O2025001734"/>
    <x v="405"/>
    <d v="2025-12-07T00:00:00"/>
    <d v="2025-07-16T00:00:00"/>
    <s v="C0352"/>
    <s v="P0169"/>
    <n v="2"/>
    <n v="130.88"/>
    <n v="20"/>
    <n v="15"/>
    <s v="Card"/>
    <s v="Mobile App"/>
    <s v="Delivered"/>
    <s v=""/>
    <s v=""/>
    <s v="Youssef Nasser"/>
    <s v="Female"/>
    <s v="Luxor"/>
    <s v="Delta"/>
    <s v="YOUSSEF.NASSER13@gmail.com"/>
    <s v="+2011053012876"/>
    <n v="1985"/>
    <d v="2023-04-14T00:00:00"/>
    <s v="Bronze"/>
    <x v="103"/>
    <x v="4"/>
    <x v="13"/>
    <s v="Nike"/>
    <s v="Supplier A"/>
    <n v="0"/>
    <n v="123.5"/>
    <s v="No"/>
    <m/>
    <m/>
    <m/>
    <s v="No"/>
    <m/>
    <m/>
    <m/>
    <m/>
    <n v="261.76"/>
    <n v="0.2"/>
    <n v="52.352000000000004"/>
    <n v="209.40799999999999"/>
    <n v="224.40799999999999"/>
    <n v="0"/>
    <n v="194.40799999999999"/>
    <n v="-144"/>
    <n v="152"/>
  </r>
  <r>
    <s v="O2025001735"/>
    <x v="651"/>
    <d v="2025-05-01T00:00:00"/>
    <d v="2025-07-01T00:00:00"/>
    <s v="C0056"/>
    <s v="P0083"/>
    <n v="2"/>
    <n v="8.66"/>
    <n v="0"/>
    <n v="15"/>
    <s v="Cash"/>
    <s v="Web"/>
    <s v="Canceled"/>
    <s v=""/>
    <s v="SALE53"/>
    <s v="Nada Adel"/>
    <s v="Female"/>
    <s v="Zagazig"/>
    <s v="Alexandria Coast"/>
    <s v="Nada.Adel6@hotmail.com"/>
    <s v="+2010082390921"/>
    <n v="1972"/>
    <d v="2024-01-23T00:00:00"/>
    <s v=""/>
    <x v="76"/>
    <x v="1"/>
    <x v="15"/>
    <s v="Xiaomi"/>
    <s v="Supplier A"/>
    <n v="6.95"/>
    <n v="9.67"/>
    <s v="No"/>
    <m/>
    <m/>
    <m/>
    <s v="No"/>
    <s v="Summer Sale"/>
    <d v="2024-05-04T00:00:00"/>
    <d v="2024-05-28T00:00:00"/>
    <s v="Web"/>
    <n v="17.32"/>
    <n v="0"/>
    <n v="0"/>
    <n v="17.32"/>
    <n v="32.32"/>
    <n v="13.9"/>
    <n v="-11.58"/>
    <n v="61"/>
    <n v="117"/>
  </r>
  <r>
    <s v="O2025001736"/>
    <x v="635"/>
    <d v="2025-05-31T00:00:00"/>
    <d v="2025-09-06T00:00:00"/>
    <s v="C0341"/>
    <s v="P0009"/>
    <n v="2"/>
    <n v="168.68"/>
    <n v="30"/>
    <n v="35"/>
    <s v="Card"/>
    <s v="Web"/>
    <s v="Delivered"/>
    <s v="VIP"/>
    <s v=""/>
    <s v="Omar Samir"/>
    <s v="Male"/>
    <s v="Mansoura"/>
    <s v="Delta"/>
    <s v="Omar.Samir61@outlook.com"/>
    <s v="+2010040600192"/>
    <n v="2002"/>
    <d v="2022-04-20T00:00:00"/>
    <s v="Gold"/>
    <x v="14"/>
    <x v="0"/>
    <x v="12"/>
    <s v="SEB"/>
    <s v="Supplier B"/>
    <n v="0"/>
    <n v="162.69"/>
    <s v="No"/>
    <m/>
    <m/>
    <m/>
    <s v="No"/>
    <m/>
    <m/>
    <m/>
    <m/>
    <n v="337.36"/>
    <n v="0.3"/>
    <n v="101.208"/>
    <n v="236.15200000000002"/>
    <n v="271.15200000000004"/>
    <n v="0"/>
    <n v="201.15200000000002"/>
    <n v="98"/>
    <n v="4"/>
  </r>
  <r>
    <s v="O2025001737"/>
    <x v="645"/>
    <d v="2025-08-15T00:00:00"/>
    <d v="2025-08-19T00:00:00"/>
    <s v="C0019"/>
    <s v="P0174"/>
    <n v="4"/>
    <n v="211.31"/>
    <n v="0"/>
    <n v="35"/>
    <s v="Card"/>
    <s v="Mobile App"/>
    <s v="Delivered"/>
    <s v=""/>
    <s v="SALE62"/>
    <s v="Nour Abdelrahman"/>
    <s v="Male"/>
    <s v="Giza"/>
    <s v="Canal"/>
    <s v="Nour.Abdelrahman93 @hotmail.com"/>
    <s v="+2011286394173"/>
    <n v="1995"/>
    <d v="2024-04-28T00:00:00"/>
    <s v=""/>
    <x v="90"/>
    <x v="4"/>
    <x v="13"/>
    <s v="Samsung"/>
    <s v="Supplier B"/>
    <n v="181.44"/>
    <n v="245.41"/>
    <s v="No"/>
    <m/>
    <m/>
    <m/>
    <s v="No"/>
    <s v="Summer Sale"/>
    <d v="2025-06-01T00:00:00"/>
    <d v="2025-07-19T00:00:00"/>
    <s v="Mobile App"/>
    <n v="845.24"/>
    <n v="0"/>
    <n v="0"/>
    <n v="845.24"/>
    <n v="880.24"/>
    <n v="725.76"/>
    <n v="84.480000000000018"/>
    <n v="4"/>
    <n v="1"/>
  </r>
  <r>
    <s v="O2025001738"/>
    <x v="598"/>
    <d v="2025-06-28T00:00:00"/>
    <d v="2025-07-02T00:00:00"/>
    <s v="C0031"/>
    <s v="P0113"/>
    <n v="1"/>
    <n v="168.26"/>
    <n v="25"/>
    <n v="35"/>
    <s v="Card"/>
    <s v="Mobile App"/>
    <s v="Delivered"/>
    <s v=""/>
    <s v="SALE83"/>
    <s v="Youssef Khaled"/>
    <s v="Male"/>
    <s v="Giza"/>
    <s v="Canal"/>
    <s v="YOUSSEF.KHALED42 @hotmail.com"/>
    <s v="+2010489109898"/>
    <n v="1987"/>
    <d v="2024-10-25T00:00:00"/>
    <s v="Gold"/>
    <x v="68"/>
    <x v="1"/>
    <x v="15"/>
    <s v="Nike"/>
    <s v="Supplier C"/>
    <n v="140.33000000000001"/>
    <n v="175.82"/>
    <s v="No"/>
    <m/>
    <m/>
    <m/>
    <s v="No"/>
    <s v="Black Friday"/>
    <d v="2025-06-17T00:00:00"/>
    <d v="2025-07-21T00:00:00"/>
    <s v="Mobile App"/>
    <n v="168.26"/>
    <n v="0.25"/>
    <n v="42.064999999999998"/>
    <n v="126.19499999999999"/>
    <n v="161.19499999999999"/>
    <n v="140.33000000000001"/>
    <n v="-49.135000000000019"/>
    <n v="4"/>
    <n v="3"/>
  </r>
  <r>
    <s v="O2025001739"/>
    <x v="482"/>
    <d v="2025-03-22T00:00:00"/>
    <d v="2025-03-29T00:00:00"/>
    <s v="C0202"/>
    <s v="P0127"/>
    <n v="1"/>
    <n v="127.5"/>
    <n v="0"/>
    <n v="25"/>
    <s v="Card"/>
    <s v="Web"/>
    <s v="Delivered"/>
    <s v=""/>
    <s v=""/>
    <s v="Mona Mahmoud"/>
    <s v="Male"/>
    <s v="Ismailia"/>
    <s v="Upper Egypt"/>
    <s v="Mona.Mahmoud50@hotmail.com"/>
    <s v="+2011459319896"/>
    <n v="2001"/>
    <d v="2024-10-29T00:00:00"/>
    <s v="Bronze"/>
    <x v="55"/>
    <x v="1"/>
    <x v="14"/>
    <s v="L'Oreal"/>
    <s v="Supplier D"/>
    <n v="81.849999999999994"/>
    <n v="124.76"/>
    <s v="No"/>
    <m/>
    <m/>
    <m/>
    <s v="No"/>
    <m/>
    <m/>
    <m/>
    <m/>
    <n v="127.5"/>
    <n v="0"/>
    <n v="0"/>
    <n v="127.5"/>
    <n v="152.5"/>
    <n v="81.849999999999994"/>
    <n v="20.650000000000006"/>
    <n v="7"/>
    <n v="2"/>
  </r>
  <r>
    <s v="O2025001740"/>
    <x v="539"/>
    <d v="2025-12-01T00:00:00"/>
    <d v="2025-12-04T00:00:00"/>
    <s v="C0083"/>
    <s v="P0015"/>
    <n v="1"/>
    <n v="37.49"/>
    <n v="0"/>
    <n v="15"/>
    <s v="Wallet"/>
    <s v="Web"/>
    <s v="Canceled"/>
    <s v="  "/>
    <s v="SALE73"/>
    <s v="Karim Fathy"/>
    <s v="Female"/>
    <s v="Alexandria"/>
    <s v="Canal"/>
    <s v="Karim.Fathy84 @gmail.com"/>
    <s v="+2010045313061"/>
    <n v="1999"/>
    <d v="2022-11-17T00:00:00"/>
    <s v="Silver"/>
    <x v="73"/>
    <x v="4"/>
    <x v="9"/>
    <s v="Nike"/>
    <s v="Supplier D"/>
    <n v="26.41"/>
    <n v="35.51"/>
    <s v="No"/>
    <m/>
    <m/>
    <m/>
    <s v="No"/>
    <s v="New Year"/>
    <d v="2024-09-02T00:00:00"/>
    <d v="2024-10-02T00:00:00"/>
    <s v="All"/>
    <n v="37.49"/>
    <n v="0"/>
    <n v="0"/>
    <n v="37.49"/>
    <n v="52.49"/>
    <n v="26.41"/>
    <n v="-3.9199999999999982"/>
    <n v="3"/>
    <n v="3"/>
  </r>
  <r>
    <s v="O2025001741"/>
    <x v="704"/>
    <m/>
    <d v="2025-12-15T00:00:00"/>
    <s v="C0216"/>
    <s v="P0185"/>
    <n v="1"/>
    <n v="44.72"/>
    <n v="25"/>
    <n v="25"/>
    <s v="Wallet"/>
    <s v="Mobile App"/>
    <s v="Delivered"/>
    <s v="call before delivery"/>
    <s v=""/>
    <s v="Aya Hassan"/>
    <s v="Female"/>
    <s v="Mansoura"/>
    <s v="Delta"/>
    <s v="Aya.Hassan58@yahoo.com"/>
    <s v="+2011577524148"/>
    <n v="1970"/>
    <d v="2022-10-09T00:00:00"/>
    <s v="Bronze"/>
    <x v="8"/>
    <x v="3"/>
    <x v="5"/>
    <s v="LocalBrand"/>
    <s v="Supplier A"/>
    <n v="26.3"/>
    <n v="38.9"/>
    <s v="No"/>
    <m/>
    <m/>
    <m/>
    <s v="No"/>
    <m/>
    <m/>
    <m/>
    <m/>
    <n v="44.72"/>
    <n v="0.25"/>
    <n v="11.18"/>
    <n v="33.54"/>
    <n v="58.54"/>
    <n v="26.3"/>
    <n v="-17.760000000000002"/>
    <m/>
    <m/>
  </r>
  <r>
    <s v="O2025001742"/>
    <x v="581"/>
    <d v="2025-05-31T00:00:00"/>
    <d v="2025-06-03T00:00:00"/>
    <s v="C0471"/>
    <s v="P0074"/>
    <n v="1"/>
    <n v="134.74"/>
    <n v="0"/>
    <n v="35"/>
    <s v="Wallet"/>
    <s v="Web"/>
    <s v="Delivered"/>
    <s v="  "/>
    <s v="SALE68"/>
    <s v="Karim Hegazy"/>
    <s v="Male"/>
    <s v="Tanta"/>
    <s v="Upper Egypt"/>
    <s v="Karim.Hegazy82@gmail.com"/>
    <s v="+2010505435551"/>
    <n v="2003"/>
    <d v="2025-07-23T00:00:00"/>
    <s v="Bronze"/>
    <x v="73"/>
    <x v="4"/>
    <x v="9"/>
    <s v="Nike"/>
    <s v="Supplier D"/>
    <n v="77.709999999999994"/>
    <n v="118.42"/>
    <s v="No"/>
    <d v="2024-05-27T00:00:00"/>
    <s v="Late delivery"/>
    <s v="Bank Transfer"/>
    <s v="Yes"/>
    <s v="Loyalty Boost"/>
    <d v="2025-04-20T00:00:00"/>
    <d v="2025-05-07T00:00:00"/>
    <s v="All"/>
    <n v="134.74"/>
    <n v="0"/>
    <n v="0"/>
    <n v="134.74"/>
    <n v="169.74"/>
    <n v="77.709999999999994"/>
    <n v="22.030000000000015"/>
    <n v="3"/>
    <n v="0"/>
  </r>
  <r>
    <s v="O2025001743"/>
    <x v="569"/>
    <d v="2025-09-22T00:00:00"/>
    <d v="2025-09-26T00:00:00"/>
    <s v="C0063"/>
    <s v="P0101"/>
    <n v="1"/>
    <n v="76.22"/>
    <n v="30"/>
    <n v="35"/>
    <s v="Wallet"/>
    <s v="Mobile App"/>
    <s v="Delivered"/>
    <s v=""/>
    <s v=""/>
    <s v="Mai Hassan"/>
    <s v="Male"/>
    <s v="Aswan"/>
    <s v="Upper Egypt"/>
    <s v="Mai.Hassan27@yahoo.com"/>
    <s v="+2010479238603"/>
    <n v="1977"/>
    <d v="2025-08-25T00:00:00"/>
    <s v="Bronze"/>
    <x v="63"/>
    <x v="0"/>
    <x v="12"/>
    <s v="L'Oreal"/>
    <s v="Supplier D"/>
    <n v="48.42"/>
    <n v="69.849999999999994"/>
    <s v="Yes"/>
    <m/>
    <m/>
    <m/>
    <s v="No"/>
    <m/>
    <m/>
    <m/>
    <m/>
    <n v="76.22"/>
    <n v="0.3"/>
    <n v="22.866"/>
    <n v="53.353999999999999"/>
    <n v="88.353999999999999"/>
    <n v="48.42"/>
    <n v="-30.066000000000003"/>
    <n v="4"/>
    <n v="3"/>
  </r>
  <r>
    <s v="O2025001744"/>
    <x v="581"/>
    <d v="2025-06-05T00:00:00"/>
    <d v="2025-06-06T00:00:00"/>
    <s v="C0366"/>
    <s v="P0136"/>
    <n v="2"/>
    <n v="80.87"/>
    <n v="0"/>
    <n v="15"/>
    <s v="Bank Transfer"/>
    <s v="Mobile App"/>
    <s v="In Transit"/>
    <s v="call before delivery"/>
    <s v="SALE68"/>
    <s v="Sara Nasser"/>
    <s v="Male"/>
    <s v="Luxor"/>
    <s v="Greater Cairo"/>
    <s v="Sara.Nasser29@hotmail.com"/>
    <s v="+2010300312813"/>
    <n v="1988"/>
    <d v="2022-02-18T00:00:00"/>
    <s v="Bronze"/>
    <x v="89"/>
    <x v="3"/>
    <x v="5"/>
    <s v="Philips"/>
    <s v="Supplier B"/>
    <n v="61.76"/>
    <n v="83.68"/>
    <s v="Yes"/>
    <m/>
    <m/>
    <m/>
    <s v="No"/>
    <s v="Loyalty Boost"/>
    <d v="2025-04-20T00:00:00"/>
    <d v="2025-05-07T00:00:00"/>
    <s v="All"/>
    <n v="161.74"/>
    <n v="0"/>
    <n v="0"/>
    <n v="161.74"/>
    <n v="176.74"/>
    <n v="123.52"/>
    <n v="23.220000000000013"/>
    <n v="1"/>
    <n v="5"/>
  </r>
  <r>
    <s v="O2025001745"/>
    <x v="520"/>
    <d v="2025-09-18T00:00:00"/>
    <d v="2025-09-19T00:00:00"/>
    <s v="C0309"/>
    <s v="P0166"/>
    <n v="1"/>
    <n v="182.63"/>
    <n v="5"/>
    <n v="25"/>
    <s v="Bank Transfer"/>
    <s v="Web"/>
    <s v="Delivered"/>
    <s v=""/>
    <s v=""/>
    <s v="Yara Fathy"/>
    <s v="Female"/>
    <s v="Giza"/>
    <s v="Delta"/>
    <s v="Yara.Fathy53@yahoo.com"/>
    <s v="+2010684925431"/>
    <n v="1981"/>
    <d v="2024-05-25T00:00:00"/>
    <s v="Platinum"/>
    <x v="70"/>
    <x v="1"/>
    <x v="14"/>
    <s v="LocalBrand"/>
    <s v="Supplier A"/>
    <n v="137.30000000000001"/>
    <n v="172.31"/>
    <s v="Yes"/>
    <m/>
    <m/>
    <m/>
    <s v="No"/>
    <m/>
    <m/>
    <m/>
    <m/>
    <n v="182.63"/>
    <n v="0.05"/>
    <n v="9.1315000000000008"/>
    <n v="173.49850000000001"/>
    <n v="198.49850000000001"/>
    <n v="137.30000000000001"/>
    <n v="11.198499999999996"/>
    <n v="1"/>
    <n v="5"/>
  </r>
  <r>
    <s v="O2025001746"/>
    <x v="708"/>
    <d v="2025-01-27T00:00:00"/>
    <d v="2025-01-31T00:00:00"/>
    <s v="C0102"/>
    <s v="P0189"/>
    <n v="2"/>
    <n v="98.87"/>
    <n v="0"/>
    <n v="25"/>
    <s v="Cash"/>
    <s v="Web"/>
    <s v="In Transit"/>
    <s v="late delivery"/>
    <s v="SALE13"/>
    <s v="Omar Hassan"/>
    <s v="Male"/>
    <s v="Suez"/>
    <s v="Delta"/>
    <s v="Omar.Hassan42@gmail.com"/>
    <s v="+2011849414269"/>
    <n v="1976"/>
    <d v="2024-01-08T00:00:00"/>
    <s v="Silver"/>
    <x v="112"/>
    <x v="0"/>
    <x v="10"/>
    <s v="Nivea"/>
    <s v="Supplier A"/>
    <n v="80.56"/>
    <n v="106.05"/>
    <s v="No"/>
    <m/>
    <m/>
    <m/>
    <s v="No"/>
    <s v="Ramadan Deals"/>
    <d v="2025-08-11T00:00:00"/>
    <d v="2025-10-02T00:00:00"/>
    <s v="Mobile App"/>
    <n v="197.74"/>
    <n v="0"/>
    <n v="0"/>
    <n v="197.74"/>
    <n v="222.74"/>
    <n v="161.12"/>
    <n v="11.620000000000005"/>
    <n v="4"/>
    <n v="1"/>
  </r>
  <r>
    <s v="O2025001747"/>
    <x v="549"/>
    <d v="2025-10-06T00:00:00"/>
    <d v="2025-11-10T00:00:00"/>
    <s v="C0224"/>
    <s v="P0070"/>
    <n v="1"/>
    <n v="45.44"/>
    <n v="0"/>
    <n v="15"/>
    <s v="Card"/>
    <s v="Mobile App"/>
    <s v="In Transit"/>
    <s v=""/>
    <s v="SALE68"/>
    <s v="Mostafa El-Sayed"/>
    <s v="Female"/>
    <s v="Suez"/>
    <s v="Canal"/>
    <s v="Mostafa.El-Sayed64@yahoo.com"/>
    <s v="+2011160486617"/>
    <n v="1975"/>
    <d v="2022-03-06T00:00:00"/>
    <s v="Bronze"/>
    <x v="29"/>
    <x v="3"/>
    <x v="16"/>
    <s v="Xiaomi"/>
    <s v="Supplier B"/>
    <n v="36.21"/>
    <n v="46.82"/>
    <s v="Yes"/>
    <m/>
    <m/>
    <m/>
    <s v="No"/>
    <s v="Loyalty Boost"/>
    <d v="2025-04-20T00:00:00"/>
    <d v="2025-05-07T00:00:00"/>
    <s v="All"/>
    <n v="45.44"/>
    <n v="0"/>
    <n v="0"/>
    <n v="45.44"/>
    <n v="60.44"/>
    <n v="36.21"/>
    <n v="-5.7700000000000031"/>
    <n v="35"/>
    <n v="3"/>
  </r>
  <r>
    <s v="O2025001748"/>
    <x v="505"/>
    <d v="2025-02-20T00:00:00"/>
    <d v="2025-02-24T00:00:00"/>
    <s v="C0415"/>
    <s v="P0096"/>
    <n v="2"/>
    <n v="77.48"/>
    <n v="25"/>
    <n v="25"/>
    <s v="Wallet"/>
    <s v="Web"/>
    <s v="Delivered"/>
    <s v="VIP"/>
    <s v="SALE58"/>
    <s v="Mona Mahmoud"/>
    <s v="Male"/>
    <s v="Ismailia"/>
    <s v="Delta"/>
    <s v="Mona.Mahmoud85@hotmail.com"/>
    <s v="+2011744927511"/>
    <n v="1982"/>
    <d v="2024-01-02T00:00:00"/>
    <s v="Gold"/>
    <x v="87"/>
    <x v="4"/>
    <x v="9"/>
    <s v="LocalBrand"/>
    <s v="Supplier A"/>
    <n v="59.73"/>
    <n v="71.77"/>
    <s v="No"/>
    <m/>
    <m/>
    <m/>
    <s v="No"/>
    <s v="Loyalty Boost"/>
    <d v="2025-09-21T00:00:00"/>
    <d v="2025-11-17T00:00:00"/>
    <s v="All"/>
    <n v="154.96"/>
    <n v="0.25"/>
    <n v="38.74"/>
    <n v="116.22"/>
    <n v="141.22"/>
    <n v="119.46"/>
    <n v="-28.239999999999995"/>
    <n v="4"/>
    <n v="2"/>
  </r>
  <r>
    <s v="O2025001749"/>
    <x v="401"/>
    <d v="2025-04-24T00:00:00"/>
    <d v="2025-04-27T00:00:00"/>
    <s v="C0234"/>
    <s v="P0178"/>
    <n v="1"/>
    <n v="188.59"/>
    <n v="3"/>
    <n v="25"/>
    <s v="Wallet"/>
    <s v="Web"/>
    <s v="Canceled"/>
    <s v=""/>
    <s v="SALE20"/>
    <s v="Mostafa Hassan"/>
    <s v="Male"/>
    <s v="Ismailia"/>
    <s v="Alexandria Coast"/>
    <s v="Mostafa.Hassan98@gmail.com"/>
    <s v="+2011300181156"/>
    <n v="1982"/>
    <d v="2023-01-22T00:00:00"/>
    <s v="Silver"/>
    <x v="110"/>
    <x v="1"/>
    <x v="1"/>
    <s v="Nike"/>
    <s v="Supplier D"/>
    <n v="156.74"/>
    <n v="189.75"/>
    <s v="Yes"/>
    <m/>
    <m/>
    <m/>
    <s v="No"/>
    <s v="Ramadan Deals"/>
    <d v="2024-02-17T00:00:00"/>
    <d v="2024-03-06T00:00:00"/>
    <s v="Marketplace"/>
    <n v="188.59"/>
    <n v="0.03"/>
    <n v="5.6577000000000002"/>
    <n v="182.9323"/>
    <n v="207.9323"/>
    <n v="156.74"/>
    <n v="1.1922999999999888"/>
    <n v="3"/>
    <n v="1"/>
  </r>
  <r>
    <s v="O2025001750"/>
    <x v="543"/>
    <d v="2025-03-18T00:00:00"/>
    <d v="2025-03-21T00:00:00"/>
    <s v="C0176"/>
    <s v="P0057"/>
    <n v="1"/>
    <n v="107.72"/>
    <n v="15"/>
    <n v="15"/>
    <s v="Cash"/>
    <s v="Mobile App"/>
    <s v="Returned"/>
    <s v=""/>
    <s v=""/>
    <s v="Omar Kamel"/>
    <s v="Female"/>
    <s v="Aswan"/>
    <s v="Upper Egypt"/>
    <s v="OMAR.KAMEL90@hotmail.com"/>
    <s v="+2011667467822"/>
    <n v="1998"/>
    <d v="2024-10-28T00:00:00"/>
    <s v="Platinum"/>
    <x v="49"/>
    <x v="1"/>
    <x v="14"/>
    <s v="Samsung"/>
    <s v="Supplier A"/>
    <n v="107.3"/>
    <n v="126.06"/>
    <s v="No"/>
    <m/>
    <m/>
    <m/>
    <s v="No"/>
    <m/>
    <m/>
    <m/>
    <m/>
    <n v="107.72"/>
    <n v="0.15"/>
    <n v="16.157999999999998"/>
    <n v="91.561999999999998"/>
    <n v="106.562"/>
    <n v="107.3"/>
    <n v="-30.738"/>
    <n v="3"/>
    <n v="7"/>
  </r>
  <r>
    <s v="O2025001751"/>
    <x v="453"/>
    <m/>
    <d v="2025-10-19T00:00:00"/>
    <s v="C0364"/>
    <s v="P0107"/>
    <n v="1"/>
    <n v="183.42"/>
    <n v="15"/>
    <n v="15"/>
    <s v="Wallet"/>
    <s v="Mobile App"/>
    <s v="Returned"/>
    <s v=""/>
    <s v="SALE83"/>
    <s v="Yara Hegazy"/>
    <s v="Female"/>
    <s v="Zagazig"/>
    <s v="Alexandria Coast"/>
    <s v="Yara.Hegazy21@hotmail.com"/>
    <s v="+2011055575413"/>
    <n v="1995"/>
    <d v="2023-09-15T00:00:00"/>
    <s v="Platinum"/>
    <x v="8"/>
    <x v="3"/>
    <x v="5"/>
    <s v="LocalBrand"/>
    <s v="Supplier E"/>
    <n v="133.01"/>
    <n v="169.51"/>
    <s v="No"/>
    <m/>
    <m/>
    <m/>
    <s v="No"/>
    <s v="Black Friday"/>
    <d v="2025-06-17T00:00:00"/>
    <d v="2025-07-21T00:00:00"/>
    <s v="Mobile App"/>
    <n v="183.42"/>
    <n v="0.15"/>
    <n v="27.512999999999998"/>
    <n v="155.90699999999998"/>
    <n v="170.90699999999998"/>
    <n v="133.01"/>
    <n v="7.8969999999999914"/>
    <m/>
    <m/>
  </r>
  <r>
    <s v="O2025001752"/>
    <x v="663"/>
    <d v="2025-10-09T00:00:00"/>
    <d v="2025-10-10T00:00:00"/>
    <s v="C0216"/>
    <s v="P0194"/>
    <n v="3"/>
    <n v="25.21"/>
    <n v="0"/>
    <n v="25"/>
    <s v="Cash"/>
    <s v="Mobile App"/>
    <s v="Delivered"/>
    <s v="  "/>
    <s v="SALE97"/>
    <s v="Aya Hassan"/>
    <s v="Female"/>
    <s v="Mansoura"/>
    <s v="Delta"/>
    <s v="Aya.Hassan58@yahoo.com"/>
    <s v="+2011577524148"/>
    <n v="1970"/>
    <d v="2022-10-09T00:00:00"/>
    <s v="Bronze"/>
    <x v="52"/>
    <x v="0"/>
    <x v="10"/>
    <s v="SEB"/>
    <s v="Supplier A"/>
    <n v="17.04"/>
    <n v="24.34"/>
    <s v="No"/>
    <m/>
    <m/>
    <m/>
    <s v="No"/>
    <s v="Loyalty Boost"/>
    <d v="2024-01-07T00:00:00"/>
    <d v="2024-01-20T00:00:00"/>
    <s v="Web"/>
    <n v="75.63"/>
    <n v="0"/>
    <n v="0"/>
    <n v="75.63"/>
    <n v="100.63"/>
    <n v="51.12"/>
    <n v="-0.49000000000000199"/>
    <n v="1"/>
    <n v="241"/>
  </r>
  <r>
    <s v="O2025001753"/>
    <x v="721"/>
    <d v="2025-06-15T00:00:00"/>
    <d v="2025-06-22T00:00:00"/>
    <s v="C0429"/>
    <s v="P0075"/>
    <n v="2"/>
    <n v="227.93"/>
    <n v="15"/>
    <n v="0"/>
    <s v="Cash"/>
    <s v="Web"/>
    <s v="Canceled"/>
    <s v="late delivery"/>
    <s v=""/>
    <s v="Salma Samir"/>
    <s v="Female"/>
    <s v="Luxor"/>
    <s v="Upper Egypt"/>
    <s v="Salma.Samir43@outlook.com"/>
    <s v="+2010391228300"/>
    <n v="1990"/>
    <d v="2022-08-30T00:00:00"/>
    <s v="Platinum"/>
    <x v="84"/>
    <x v="4"/>
    <x v="19"/>
    <s v="LocalBrand"/>
    <s v="Supplier A"/>
    <n v="0"/>
    <n v="234.55"/>
    <s v="No"/>
    <m/>
    <m/>
    <m/>
    <s v="No"/>
    <m/>
    <m/>
    <m/>
    <m/>
    <n v="455.86"/>
    <n v="0.15"/>
    <n v="68.379000000000005"/>
    <n v="387.48099999999999"/>
    <n v="387.48099999999999"/>
    <n v="0"/>
    <n v="387.48099999999999"/>
    <n v="7"/>
    <n v="-113"/>
  </r>
  <r>
    <s v="O2025001754"/>
    <x v="631"/>
    <d v="2025-05-10T00:00:00"/>
    <d v="2025-05-15T00:00:00"/>
    <s v="C0082"/>
    <s v="P0178"/>
    <n v="1"/>
    <n v="172.23"/>
    <n v="0"/>
    <n v="35"/>
    <s v="Card"/>
    <s v="Mobile App"/>
    <s v="Delivered"/>
    <s v="call before delivery"/>
    <s v="WELCOME10"/>
    <s v="Mai Adel"/>
    <s v="Female"/>
    <s v="Alexandria"/>
    <s v="Delta"/>
    <s v="Mai.Adel87 @outlook.com"/>
    <s v="+2011934869860"/>
    <n v="2004"/>
    <d v="2025-05-17T00:00:00"/>
    <s v="Platinum"/>
    <x v="110"/>
    <x v="1"/>
    <x v="1"/>
    <s v="Nike"/>
    <s v="Supplier D"/>
    <n v="156.74"/>
    <n v="189.75"/>
    <s v="Yes"/>
    <m/>
    <m/>
    <m/>
    <s v="No"/>
    <s v="Loyalty Boost"/>
    <d v="2025-03-22T00:00:00"/>
    <d v="2025-04-18T00:00:00"/>
    <s v="Web"/>
    <n v="172.23"/>
    <n v="0"/>
    <n v="0"/>
    <n v="172.23"/>
    <n v="207.23"/>
    <n v="156.74"/>
    <n v="-19.510000000000019"/>
    <n v="5"/>
    <n v="5"/>
  </r>
  <r>
    <s v="O2025001755"/>
    <x v="633"/>
    <d v="2025-06-01T00:00:00"/>
    <d v="2025-04-06T00:00:00"/>
    <s v="C0469"/>
    <s v="P0017"/>
    <n v="1"/>
    <n v="62.79"/>
    <n v="10"/>
    <n v="25"/>
    <s v="Bank Transfer"/>
    <s v="Mobile App"/>
    <s v="Returned"/>
    <s v="call before delivery"/>
    <s v="SALE58"/>
    <s v="Mona Ashour"/>
    <s v="Male"/>
    <s v="Zagazig"/>
    <s v="Upper Egypt"/>
    <s v="Mona.Ashour95@gmail.com"/>
    <s v="+2011685037629"/>
    <n v="1990"/>
    <d v="2024-08-24T00:00:00"/>
    <s v="Gold"/>
    <x v="6"/>
    <x v="3"/>
    <x v="5"/>
    <s v="Anker"/>
    <s v="Supplier E"/>
    <n v="57.48"/>
    <n v="67.319999999999993"/>
    <s v="No"/>
    <m/>
    <m/>
    <m/>
    <s v="No"/>
    <s v="Loyalty Boost"/>
    <d v="2025-09-21T00:00:00"/>
    <d v="2025-11-17T00:00:00"/>
    <s v="All"/>
    <n v="62.79"/>
    <n v="0.1"/>
    <n v="6.2789999999999999"/>
    <n v="56.510999999999996"/>
    <n v="81.510999999999996"/>
    <n v="57.48"/>
    <n v="-25.969000000000001"/>
    <n v="-56"/>
    <n v="2"/>
  </r>
  <r>
    <s v="O2025001756"/>
    <x v="430"/>
    <m/>
    <d v="2025-11-04T00:00:00"/>
    <s v="C0382"/>
    <s v="P0014"/>
    <n v="1"/>
    <n v="21.07"/>
    <n v="0"/>
    <n v="25"/>
    <s v="Wallet"/>
    <s v="Mobile App"/>
    <s v="Canceled"/>
    <s v=""/>
    <s v="SALE94"/>
    <s v="Youssef Mahmoud"/>
    <s v="Male"/>
    <s v="Luxor"/>
    <s v="Delta"/>
    <s v="Youssef.Mahmoud91@yahoo.com"/>
    <s v="+2011242661659"/>
    <n v="1998"/>
    <d v="2023-12-23T00:00:00"/>
    <s v="Bronze"/>
    <x v="23"/>
    <x v="1"/>
    <x v="11"/>
    <s v="L'Oreal"/>
    <s v="Supplier C"/>
    <n v="16.45"/>
    <n v="24.32"/>
    <s v="No"/>
    <d v="2024-06-24T00:00:00"/>
    <s v="Late delivery"/>
    <s v="Cash"/>
    <s v="Yes"/>
    <s v="Back to School"/>
    <d v="2025-04-15T00:00:00"/>
    <d v="2025-04-30T00:00:00"/>
    <s v="Web"/>
    <n v="21.07"/>
    <n v="0"/>
    <n v="0"/>
    <n v="21.07"/>
    <n v="46.07"/>
    <n v="16.45"/>
    <n v="-20.38"/>
    <m/>
    <m/>
  </r>
  <r>
    <s v="O2025001757"/>
    <x v="631"/>
    <d v="2025-10-05T00:00:00"/>
    <d v="2025-05-15T00:00:00"/>
    <s v="C0218"/>
    <s v="P0185"/>
    <n v="4"/>
    <n v="37.700000000000003"/>
    <n v="0"/>
    <n v="25"/>
    <s v="Wallet"/>
    <s v="Mobile App"/>
    <s v="Delivered"/>
    <s v=""/>
    <s v=""/>
    <s v="Mohamed Adel"/>
    <s v="Female"/>
    <s v="Ismailia"/>
    <s v="Delta"/>
    <s v="Mohamed.Adel16@yahoo.com"/>
    <s v="+2011260895464"/>
    <n v="1990"/>
    <d v="2024-11-14T00:00:00"/>
    <s v="Silver"/>
    <x v="8"/>
    <x v="3"/>
    <x v="5"/>
    <s v="LocalBrand"/>
    <s v="Supplier A"/>
    <n v="26.3"/>
    <n v="38.9"/>
    <s v="No"/>
    <m/>
    <m/>
    <m/>
    <s v="No"/>
    <m/>
    <m/>
    <m/>
    <m/>
    <n v="150.80000000000001"/>
    <n v="0"/>
    <n v="0"/>
    <n v="150.80000000000001"/>
    <n v="175.8"/>
    <n v="105.2"/>
    <n v="20.600000000000009"/>
    <n v="-143"/>
    <n v="153"/>
  </r>
  <r>
    <s v="O2025001758"/>
    <x v="456"/>
    <d v="2025-06-02T00:00:00"/>
    <d v="2025-02-09T00:00:00"/>
    <s v="C0261"/>
    <s v="P0065"/>
    <n v="1"/>
    <n v="287.18"/>
    <n v="10"/>
    <n v="15"/>
    <s v="Cash"/>
    <s v="Mobile App"/>
    <s v="In Transit"/>
    <s v="late delivery"/>
    <s v="SALE58"/>
    <s v="Hager Samir"/>
    <s v="Female"/>
    <s v="Mansoura"/>
    <s v="Delta"/>
    <s v="Hager.Samir36@outlook.com"/>
    <s v="+2010128618381"/>
    <n v="1981"/>
    <d v="2022-08-03T00:00:00"/>
    <s v="Platinum"/>
    <x v="57"/>
    <x v="4"/>
    <x v="18"/>
    <s v="Philips"/>
    <s v="Supplier C"/>
    <n v="195.34"/>
    <n v="295.11"/>
    <s v="No"/>
    <m/>
    <m/>
    <m/>
    <s v="No"/>
    <s v="Loyalty Boost"/>
    <d v="2025-09-21T00:00:00"/>
    <d v="2025-11-17T00:00:00"/>
    <s v="All"/>
    <n v="287.18"/>
    <n v="0.1"/>
    <n v="28.718000000000004"/>
    <n v="258.46199999999999"/>
    <n v="273.46199999999999"/>
    <n v="195.34"/>
    <n v="48.121999999999986"/>
    <n v="-113"/>
    <n v="120"/>
  </r>
  <r>
    <s v="O2025001759"/>
    <x v="394"/>
    <d v="2025-09-03T00:00:00"/>
    <d v="2025-03-12T00:00:00"/>
    <s v="C0054"/>
    <s v="P0022"/>
    <n v="1"/>
    <n v="195.93"/>
    <n v="0"/>
    <n v="50"/>
    <s v="Card"/>
    <s v="Marketplace"/>
    <s v="Delivered"/>
    <s v="call before delivery"/>
    <s v=""/>
    <s v="Youssef Abdelrahman"/>
    <s v="Female"/>
    <s v="Suez"/>
    <s v="Canal"/>
    <s v="YOUSSEF.ABDELRAHMAN93@outlook.com"/>
    <s v="+2011789863400"/>
    <n v="1998"/>
    <d v="2024-11-28T00:00:00"/>
    <s v="Silver"/>
    <x v="33"/>
    <x v="0"/>
    <x v="2"/>
    <s v="Philips"/>
    <s v="Supplier E"/>
    <n v="153.01"/>
    <n v="188.29"/>
    <s v="No"/>
    <m/>
    <m/>
    <m/>
    <s v="No"/>
    <m/>
    <m/>
    <m/>
    <m/>
    <n v="195.93"/>
    <n v="0"/>
    <n v="0"/>
    <n v="195.93"/>
    <n v="245.93"/>
    <n v="153.01"/>
    <n v="-7.0799999999999841"/>
    <n v="-175"/>
    <n v="180"/>
  </r>
  <r>
    <s v="O2025001760"/>
    <x v="513"/>
    <d v="2025-08-12T00:00:00"/>
    <d v="2025-12-13T00:00:00"/>
    <s v="C0458"/>
    <s v="P0109"/>
    <n v="1"/>
    <n v="147.75"/>
    <n v="0"/>
    <n v="15"/>
    <s v="Bank Transfer"/>
    <s v="Mobile App"/>
    <s v="Canceled"/>
    <s v=""/>
    <s v=""/>
    <s v="Ahmed Said"/>
    <s v="Male"/>
    <s v="Zagazig"/>
    <s v="Canal"/>
    <s v="Ahmed.Said18@outlook.com"/>
    <s v="+2010290704364"/>
    <n v="1978"/>
    <d v="2025-03-31T00:00:00"/>
    <s v="Bronze"/>
    <x v="80"/>
    <x v="3"/>
    <x v="4"/>
    <s v="Anker"/>
    <s v="Supplier E"/>
    <n v="105.69"/>
    <n v="142.06"/>
    <s v="No"/>
    <m/>
    <m/>
    <m/>
    <s v="No"/>
    <m/>
    <m/>
    <m/>
    <m/>
    <n v="147.75"/>
    <n v="0"/>
    <n v="0"/>
    <n v="147.75"/>
    <n v="162.75"/>
    <n v="105.69"/>
    <n v="27.060000000000002"/>
    <n v="123"/>
    <n v="61"/>
  </r>
  <r>
    <s v="O2025001761"/>
    <x v="489"/>
    <d v="2025-06-08T00:00:00"/>
    <d v="2025-06-11T00:00:00"/>
    <s v="C0219"/>
    <s v="P0146"/>
    <n v="1"/>
    <n v="203.84"/>
    <n v="0"/>
    <n v="15"/>
    <s v="Wallet"/>
    <s v="Web"/>
    <s v="Returned"/>
    <s v="late delivery"/>
    <s v="SALE53"/>
    <s v="Hager Khaled"/>
    <s v="Male"/>
    <s v="Zagazig"/>
    <s v="Canal"/>
    <s v="Hager.Khaled79@gmail.com"/>
    <s v="+2011227769332"/>
    <n v="1997"/>
    <d v="2024-02-17T00:00:00"/>
    <s v="Bronze"/>
    <x v="80"/>
    <x v="3"/>
    <x v="4"/>
    <s v="Anker"/>
    <s v="Supplier D"/>
    <n v="142.01"/>
    <n v="196.69"/>
    <s v="No"/>
    <m/>
    <m/>
    <m/>
    <s v="No"/>
    <s v="Summer Sale"/>
    <d v="2024-05-04T00:00:00"/>
    <d v="2024-05-28T00:00:00"/>
    <s v="Web"/>
    <n v="203.84"/>
    <n v="0"/>
    <n v="0"/>
    <n v="203.84"/>
    <n v="218.84"/>
    <n v="142.01"/>
    <n v="46.830000000000013"/>
    <n v="3"/>
    <n v="3"/>
  </r>
  <r>
    <s v="O2025001762"/>
    <x v="500"/>
    <d v="2025-09-05T00:00:00"/>
    <d v="2025-05-14T00:00:00"/>
    <s v="C0341"/>
    <s v="P0061"/>
    <n v="1"/>
    <n v="166.01"/>
    <n v="10"/>
    <n v="25"/>
    <s v="Card"/>
    <s v="Web"/>
    <s v="In Transit"/>
    <s v=""/>
    <s v=""/>
    <s v="Omar Samir"/>
    <s v="Male"/>
    <s v="Mansoura"/>
    <s v="Delta"/>
    <s v="Omar.Samir61@outlook.com"/>
    <s v="+2010040600192"/>
    <n v="2002"/>
    <d v="2022-04-20T00:00:00"/>
    <s v="Gold"/>
    <x v="135"/>
    <x v="1"/>
    <x v="1"/>
    <s v="Anker"/>
    <s v="Supplier A"/>
    <n v="119.24"/>
    <n v="176.21"/>
    <s v="No"/>
    <m/>
    <m/>
    <m/>
    <s v="No"/>
    <m/>
    <m/>
    <m/>
    <m/>
    <n v="166.01"/>
    <n v="0.1"/>
    <n v="16.600999999999999"/>
    <n v="149.40899999999999"/>
    <n v="174.40899999999999"/>
    <n v="119.24"/>
    <n v="5.1689999999999969"/>
    <n v="-114"/>
    <n v="121"/>
  </r>
  <r>
    <s v="O2025001763"/>
    <x v="598"/>
    <d v="2025-06-28T00:00:00"/>
    <d v="2025-02-07T00:00:00"/>
    <s v="C0025"/>
    <s v="P0182"/>
    <n v="1"/>
    <n v="209.13"/>
    <n v="0"/>
    <n v="35"/>
    <s v="Card"/>
    <s v="Marketplace"/>
    <s v="In Transit"/>
    <s v=""/>
    <s v=""/>
    <s v="Mostafa Gomaa"/>
    <s v="Male"/>
    <s v="Cairo"/>
    <s v="Canal"/>
    <s v="Mostafa.Gomaa74@hotmail.com"/>
    <s v="+2011747939791"/>
    <n v="1980"/>
    <d v="2023-04-16T00:00:00"/>
    <s v=""/>
    <x v="131"/>
    <x v="0"/>
    <x v="0"/>
    <s v="Philips"/>
    <s v="Supplier C"/>
    <n v="0"/>
    <n v="225.33"/>
    <s v="Yes"/>
    <m/>
    <m/>
    <m/>
    <s v="No"/>
    <m/>
    <m/>
    <m/>
    <m/>
    <n v="209.13"/>
    <n v="0"/>
    <n v="0"/>
    <n v="209.13"/>
    <n v="244.13"/>
    <n v="0"/>
    <n v="174.13"/>
    <n v="-141"/>
    <n v="3"/>
  </r>
  <r>
    <s v="O2025001764"/>
    <x v="554"/>
    <d v="2026-01-04T00:00:00"/>
    <d v="2026-01-08T00:00:00"/>
    <s v="C0182"/>
    <s v="P0083"/>
    <n v="1"/>
    <n v="10.93"/>
    <n v="5"/>
    <n v="35"/>
    <s v="Bank Transfer"/>
    <s v="Mobile App"/>
    <s v="Canceled"/>
    <s v=""/>
    <s v="SALE73"/>
    <s v="Sara El-Sayed"/>
    <s v="Male"/>
    <s v="Aswan"/>
    <s v="Greater Cairo"/>
    <s v="Sara.El-Sayed59@hotmail.com"/>
    <s v="+2010438849365"/>
    <n v="1972"/>
    <d v="2024-06-24T00:00:00"/>
    <s v="Silver"/>
    <x v="76"/>
    <x v="1"/>
    <x v="15"/>
    <s v="Xiaomi"/>
    <s v="Supplier A"/>
    <n v="6.95"/>
    <n v="9.67"/>
    <s v="No"/>
    <m/>
    <m/>
    <m/>
    <s v="No"/>
    <s v="New Year"/>
    <d v="2024-09-02T00:00:00"/>
    <d v="2024-10-02T00:00:00"/>
    <s v="All"/>
    <n v="10.93"/>
    <n v="0.05"/>
    <n v="0.54649999999999999"/>
    <n v="10.3835"/>
    <n v="45.383499999999998"/>
    <n v="6.95"/>
    <n v="-31.566500000000001"/>
    <n v="4"/>
    <n v="5"/>
  </r>
  <r>
    <s v="O2025001765"/>
    <x v="397"/>
    <d v="2025-01-09T00:00:00"/>
    <d v="2025-01-11T00:00:00"/>
    <s v="C0224"/>
    <s v="P0157"/>
    <n v="1"/>
    <n v="16.68"/>
    <n v="20"/>
    <n v="15"/>
    <s v="Cash"/>
    <s v="Web"/>
    <s v="Delivered"/>
    <s v=""/>
    <s v="SALE13"/>
    <s v="Mostafa El-Sayed"/>
    <s v="Female"/>
    <s v="Suez"/>
    <s v="Canal"/>
    <s v="Mostafa.El-Sayed64@yahoo.com"/>
    <s v="+2011160486617"/>
    <n v="1975"/>
    <d v="2022-03-06T00:00:00"/>
    <s v="Bronze"/>
    <x v="19"/>
    <x v="4"/>
    <x v="13"/>
    <s v="SEB"/>
    <s v="Supplier E"/>
    <n v="0"/>
    <n v="15.94"/>
    <s v="No"/>
    <m/>
    <m/>
    <m/>
    <s v="No"/>
    <s v="Ramadan Deals"/>
    <d v="2025-08-11T00:00:00"/>
    <d v="2025-10-02T00:00:00"/>
    <s v="Mobile App"/>
    <n v="16.68"/>
    <n v="0.2"/>
    <n v="3.3360000000000003"/>
    <n v="13.343999999999999"/>
    <n v="28.344000000000001"/>
    <n v="0"/>
    <n v="-1.6560000000000006"/>
    <n v="2"/>
    <n v="3"/>
  </r>
  <r>
    <s v="O2025001766"/>
    <x v="642"/>
    <d v="2025-08-09T00:00:00"/>
    <d v="2025-08-12T00:00:00"/>
    <s v="C0296"/>
    <s v="P0114"/>
    <n v="1"/>
    <n v="278.49"/>
    <n v="0"/>
    <n v="35"/>
    <s v="Bank Transfer"/>
    <s v="Web"/>
    <s v="Delivered"/>
    <s v=""/>
    <s v="SALE97"/>
    <s v="Mohamed Ashour"/>
    <s v="Female"/>
    <s v="Giza"/>
    <s v="Delta"/>
    <s v="Mohamed.Ashour17@outlook.com"/>
    <s v="+2011555962526"/>
    <n v="1997"/>
    <d v="2024-12-31T00:00:00"/>
    <s v="Bronze"/>
    <x v="21"/>
    <x v="0"/>
    <x v="12"/>
    <s v="LocalBrand"/>
    <s v="Supplier C"/>
    <n v="174.2"/>
    <n v="247.43"/>
    <s v="No"/>
    <m/>
    <m/>
    <m/>
    <s v="No"/>
    <s v="Loyalty Boost"/>
    <d v="2024-01-07T00:00:00"/>
    <d v="2024-01-20T00:00:00"/>
    <s v="Web"/>
    <n v="278.49"/>
    <n v="0"/>
    <n v="0"/>
    <n v="278.49"/>
    <n v="313.49"/>
    <n v="174.2"/>
    <n v="69.29000000000002"/>
    <n v="3"/>
    <n v="62"/>
  </r>
  <r>
    <s v="O2025001767"/>
    <x v="417"/>
    <d v="2025-08-17T00:00:00"/>
    <d v="2025-08-19T00:00:00"/>
    <s v="C0165"/>
    <s v="P0164"/>
    <n v="1"/>
    <n v="198.73"/>
    <n v="30"/>
    <n v="35"/>
    <s v="Card"/>
    <s v="Mobile App"/>
    <s v="Delivered"/>
    <s v=""/>
    <s v=""/>
    <s v="Rania Fathy"/>
    <s v="Male"/>
    <s v="Cairo"/>
    <s v="Greater Cairo"/>
    <s v="Rania.Fathy29@yahoo.com"/>
    <s v="+2011858770858"/>
    <n v="1972"/>
    <d v="2022-09-08T00:00:00"/>
    <s v="Bronze"/>
    <x v="117"/>
    <x v="0"/>
    <x v="10"/>
    <s v="Nike"/>
    <s v="Supplier A"/>
    <n v="152.1"/>
    <n v="198.84"/>
    <s v="No"/>
    <m/>
    <m/>
    <m/>
    <s v="No"/>
    <m/>
    <m/>
    <m/>
    <m/>
    <n v="198.73"/>
    <n v="0.3"/>
    <n v="59.618999999999993"/>
    <n v="139.11099999999999"/>
    <n v="174.11099999999999"/>
    <n v="152.1"/>
    <n v="-47.989000000000004"/>
    <n v="2"/>
    <n v="4"/>
  </r>
  <r>
    <s v="O2025001768"/>
    <x v="429"/>
    <d v="2025-05-29T00:00:00"/>
    <d v="2025-03-06T00:00:00"/>
    <s v="C0200"/>
    <s v="P0178"/>
    <n v="5"/>
    <n v="186.95"/>
    <n v="1"/>
    <n v="25"/>
    <s v="Bank Transfer"/>
    <s v="Marketplace"/>
    <s v="Returned"/>
    <s v="VIP"/>
    <s v="SALE97"/>
    <s v="Mohamed Abdelrahman"/>
    <s v="Male"/>
    <s v="Aswan"/>
    <s v="Upper Egypt"/>
    <s v="Mohamed.Abdelrahman36@hotmail.com"/>
    <s v="+2011354696342"/>
    <n v="1986"/>
    <d v="2022-01-17T00:00:00"/>
    <s v="Silver"/>
    <x v="110"/>
    <x v="1"/>
    <x v="1"/>
    <s v="Nike"/>
    <s v="Supplier D"/>
    <n v="156.74"/>
    <n v="189.75"/>
    <s v="Yes"/>
    <m/>
    <m/>
    <m/>
    <s v="No"/>
    <s v="Loyalty Boost"/>
    <d v="2024-01-07T00:00:00"/>
    <d v="2024-01-20T00:00:00"/>
    <s v="Web"/>
    <n v="934.75"/>
    <n v="0.01"/>
    <n v="9.3475000000000001"/>
    <n v="925.40250000000003"/>
    <n v="950.40250000000003"/>
    <n v="783.7"/>
    <n v="116.70249999999999"/>
    <n v="-84"/>
    <n v="1"/>
  </r>
  <r>
    <s v="O2025001769"/>
    <x v="459"/>
    <d v="2025-04-06T00:00:00"/>
    <d v="2025-04-08T00:00:00"/>
    <s v="C0395"/>
    <s v="P0175"/>
    <n v="1"/>
    <n v="111.58"/>
    <n v="0"/>
    <n v="0"/>
    <s v="Bank Transfer"/>
    <s v="Mobile App"/>
    <s v="Delivered"/>
    <s v=""/>
    <s v=""/>
    <s v="Yara Said"/>
    <s v="Female"/>
    <s v="Mansoura"/>
    <s v="Greater Cairo"/>
    <s v="Yara.Said88@gmail.com"/>
    <s v="+2011214086235"/>
    <n v="1995"/>
    <d v="2025-11-19T00:00:00"/>
    <s v="Gold"/>
    <x v="78"/>
    <x v="4"/>
    <x v="19"/>
    <s v="SEB"/>
    <s v="Supplier D"/>
    <n v="85.93"/>
    <n v="116.32"/>
    <s v="No"/>
    <m/>
    <m/>
    <m/>
    <s v="No"/>
    <m/>
    <m/>
    <m/>
    <m/>
    <n v="111.58"/>
    <n v="0"/>
    <n v="0"/>
    <n v="111.58"/>
    <n v="111.58"/>
    <n v="85.93"/>
    <n v="25.649999999999991"/>
    <n v="2"/>
    <n v="0"/>
  </r>
  <r>
    <s v="O2025001770"/>
    <x v="677"/>
    <d v="2025-03-18T00:00:00"/>
    <d v="2025-03-25T00:00:00"/>
    <s v="C0096"/>
    <s v="P0028"/>
    <n v="1"/>
    <n v="238.66"/>
    <n v="5"/>
    <n v="0"/>
    <s v="Card"/>
    <s v="Web"/>
    <s v="Delivered"/>
    <s v=""/>
    <s v="SALE94"/>
    <s v="Mohamed Nasser"/>
    <s v="Female"/>
    <s v="Luxor"/>
    <s v="Upper Egypt"/>
    <s v="Mohamed.Nasser78@gmail.com"/>
    <s v="+2010326572493"/>
    <n v="1981"/>
    <d v="2022-10-11T00:00:00"/>
    <s v="Silver"/>
    <x v="19"/>
    <x v="4"/>
    <x v="13"/>
    <s v="SEB"/>
    <s v="Supplier E"/>
    <n v="159.02000000000001"/>
    <n v="241.55"/>
    <s v="No"/>
    <m/>
    <m/>
    <m/>
    <s v="No"/>
    <s v="Back to School"/>
    <d v="2025-04-15T00:00:00"/>
    <d v="2025-04-30T00:00:00"/>
    <s v="Web"/>
    <n v="238.66"/>
    <n v="0.05"/>
    <n v="11.933"/>
    <n v="226.727"/>
    <n v="226.727"/>
    <n v="159.02000000000001"/>
    <n v="67.706999999999994"/>
    <n v="7"/>
    <n v="5"/>
  </r>
  <r>
    <s v="O2025001771"/>
    <x v="601"/>
    <d v="2025-09-04T00:00:00"/>
    <d v="2025-09-06T00:00:00"/>
    <s v="C0267"/>
    <s v="P0095"/>
    <n v="1"/>
    <n v="175.2"/>
    <n v="0"/>
    <n v="35"/>
    <s v="Bank Transfer"/>
    <s v="Web"/>
    <s v="Delivered"/>
    <s v=""/>
    <s v=""/>
    <s v="Ali El-Sayed"/>
    <s v="Male"/>
    <s v="Giza"/>
    <s v="Greater Cairo"/>
    <s v="Ali.El-Sayed21@outlook.com"/>
    <s v="+2010563314766"/>
    <n v="1972"/>
    <d v="2025-05-01T00:00:00"/>
    <s v="Bronze"/>
    <x v="12"/>
    <x v="0"/>
    <x v="10"/>
    <s v="Philips"/>
    <s v="Supplier B"/>
    <n v="102.32"/>
    <n v="157.22"/>
    <s v="No"/>
    <m/>
    <m/>
    <m/>
    <s v="No"/>
    <m/>
    <m/>
    <m/>
    <m/>
    <n v="175.2"/>
    <n v="0"/>
    <n v="0"/>
    <n v="175.2"/>
    <n v="210.2"/>
    <n v="102.32"/>
    <n v="37.879999999999995"/>
    <n v="2"/>
    <n v="10"/>
  </r>
  <r>
    <s v="O2025001772"/>
    <x v="630"/>
    <d v="2025-06-26T00:00:00"/>
    <d v="2025-06-29T00:00:00"/>
    <s v="C0331"/>
    <s v="P0024"/>
    <n v="2"/>
    <n v="177.36"/>
    <n v="20"/>
    <n v="15"/>
    <s v="Cash"/>
    <s v="Marketplace"/>
    <s v="Delivered"/>
    <s v=""/>
    <s v="SALE60"/>
    <s v="Mostafa El-Sayed"/>
    <s v="Male"/>
    <s v="Alexandria"/>
    <s v="Greater Cairo"/>
    <s v="Mostafa.El-Sayed44@hotmail.com"/>
    <s v="+2010486388199"/>
    <n v="1981"/>
    <d v="2023-04-07T00:00:00"/>
    <s v="Platinum"/>
    <x v="37"/>
    <x v="4"/>
    <x v="17"/>
    <s v="Nike"/>
    <s v="Supplier E"/>
    <n v="125.26"/>
    <n v="159.83000000000001"/>
    <s v="No"/>
    <m/>
    <m/>
    <m/>
    <s v="No"/>
    <s v="Summer Sale"/>
    <d v="2025-07-27T00:00:00"/>
    <d v="2025-08-20T00:00:00"/>
    <s v="Mobile App"/>
    <n v="354.72"/>
    <n v="0.2"/>
    <n v="70.944000000000003"/>
    <n v="283.77600000000001"/>
    <n v="298.77600000000001"/>
    <n v="250.52"/>
    <n v="18.256"/>
    <n v="3"/>
    <n v="3"/>
  </r>
  <r>
    <s v="O2025001773"/>
    <x v="435"/>
    <d v="2025-07-15T00:00:00"/>
    <d v="2025-07-20T00:00:00"/>
    <s v="C0292"/>
    <s v="P0161"/>
    <n v="1"/>
    <n v="72.099999999999994"/>
    <n v="15"/>
    <n v="15"/>
    <s v="Wallet"/>
    <s v="Mobile App"/>
    <s v="Delivered"/>
    <s v=""/>
    <s v="SALE73"/>
    <s v="Salma Abdelrahman"/>
    <s v="Female"/>
    <s v="Alexandria"/>
    <s v="Upper Egypt"/>
    <s v="Salma.Abdelrahman87 @yahoo.com"/>
    <s v="+2010114999781"/>
    <n v="2004"/>
    <d v="2025-08-16T00:00:00"/>
    <s v="Bronze"/>
    <x v="91"/>
    <x v="0"/>
    <x v="12"/>
    <s v="Philips"/>
    <s v="Supplier B"/>
    <n v="52.85"/>
    <n v="70.209999999999994"/>
    <s v="No"/>
    <m/>
    <m/>
    <m/>
    <s v="No"/>
    <s v="New Year"/>
    <d v="2024-09-02T00:00:00"/>
    <d v="2024-10-02T00:00:00"/>
    <s v="All"/>
    <n v="72.099999999999994"/>
    <n v="0.15"/>
    <n v="10.815"/>
    <n v="61.284999999999997"/>
    <n v="76.284999999999997"/>
    <n v="52.85"/>
    <n v="-6.5650000000000048"/>
    <n v="5"/>
    <n v="-84"/>
  </r>
  <r>
    <s v="O2025001774"/>
    <x v="714"/>
    <d v="2025-06-02T00:00:00"/>
    <d v="2025-04-06T00:00:00"/>
    <s v="C0187"/>
    <s v="P0123"/>
    <n v="1"/>
    <n v="99.8"/>
    <n v="1"/>
    <n v="15"/>
    <s v="Cash"/>
    <s v="Web"/>
    <s v="Canceled"/>
    <s v=""/>
    <s v=""/>
    <s v="Aya Said"/>
    <s v="Female"/>
    <s v="Mansoura"/>
    <s v="Delta"/>
    <s v="Aya.Said56@outlook.com"/>
    <s v="+2011707713587"/>
    <n v="1988"/>
    <d v="2025-06-24T00:00:00"/>
    <s v="Bronze"/>
    <x v="99"/>
    <x v="3"/>
    <x v="22"/>
    <s v="L'Oreal"/>
    <s v="Supplier A"/>
    <n v="77.42"/>
    <n v="102.66"/>
    <s v="No"/>
    <m/>
    <m/>
    <m/>
    <s v="No"/>
    <m/>
    <m/>
    <m/>
    <m/>
    <n v="99.8"/>
    <n v="0.01"/>
    <n v="0.998"/>
    <n v="98.801999999999992"/>
    <n v="113.80199999999999"/>
    <n v="77.42"/>
    <n v="6.3819999999999908"/>
    <n v="-57"/>
    <n v="10"/>
  </r>
  <r>
    <s v="O2025001775"/>
    <x v="594"/>
    <d v="2025-05-19T00:00:00"/>
    <d v="2025-05-21T00:00:00"/>
    <s v="C0320"/>
    <s v="P0165"/>
    <n v="4"/>
    <n v="97.16"/>
    <n v="0"/>
    <n v="25"/>
    <s v="Card"/>
    <s v="Mobile App"/>
    <s v="Canceled"/>
    <s v=""/>
    <s v=""/>
    <s v="Karim Fathy"/>
    <s v="Male"/>
    <s v="Tanta"/>
    <s v="Delta"/>
    <s v="Karim.Fathy47@yahoo.com"/>
    <s v="+2010646157030"/>
    <n v="1994"/>
    <d v="2023-10-30T00:00:00"/>
    <s v=""/>
    <x v="29"/>
    <x v="3"/>
    <x v="16"/>
    <s v="Xiaomi"/>
    <s v="Supplier D"/>
    <n v="62.82"/>
    <n v="94.99"/>
    <s v="No"/>
    <m/>
    <m/>
    <m/>
    <s v="No"/>
    <m/>
    <m/>
    <m/>
    <m/>
    <n v="388.64"/>
    <n v="0"/>
    <n v="0"/>
    <n v="388.64"/>
    <n v="413.64"/>
    <n v="251.28"/>
    <n v="112.35999999999999"/>
    <n v="2"/>
    <n v="-200"/>
  </r>
  <r>
    <s v="O2025001776"/>
    <x v="634"/>
    <d v="2025-12-09T00:00:00"/>
    <d v="2025-09-16T00:00:00"/>
    <s v="C0221"/>
    <s v="P0182"/>
    <n v="3"/>
    <n v="254.27"/>
    <n v="0"/>
    <n v="15"/>
    <s v="Card"/>
    <s v="Marketplace"/>
    <s v="Delivered"/>
    <s v=""/>
    <s v="NEWUSER"/>
    <s v="Mostafa Nasser"/>
    <s v="Female"/>
    <s v="Luxor"/>
    <s v="Alexandria Coast"/>
    <s v="MOSTAFA.NASSER13@outlook.com"/>
    <s v="+2010827873038"/>
    <n v="1987"/>
    <d v="2024-11-14T00:00:00"/>
    <s v=""/>
    <x v="131"/>
    <x v="0"/>
    <x v="0"/>
    <s v="Philips"/>
    <s v="Supplier C"/>
    <n v="0"/>
    <n v="225.33"/>
    <s v="Yes"/>
    <m/>
    <m/>
    <m/>
    <s v="No"/>
    <s v="Weekend Flash"/>
    <d v="2024-05-09T00:00:00"/>
    <d v="2024-06-01T00:00:00"/>
    <s v="All"/>
    <n v="762.81000000000006"/>
    <n v="0"/>
    <n v="0"/>
    <n v="762.81000000000006"/>
    <n v="777.81000000000006"/>
    <n v="0"/>
    <n v="747.81000000000006"/>
    <n v="-84"/>
    <n v="0"/>
  </r>
  <r>
    <s v="O2025001777"/>
    <x v="415"/>
    <d v="2025-09-21T00:00:00"/>
    <d v="2025-09-30T00:00:00"/>
    <s v="C0167"/>
    <s v="P0181"/>
    <n v="1"/>
    <n v="308.97000000000003"/>
    <n v="0"/>
    <n v="50"/>
    <s v="Card"/>
    <s v="Web"/>
    <s v="Delivered"/>
    <s v="  "/>
    <s v="FREESHIP"/>
    <s v="Karim Adel"/>
    <s v="Female"/>
    <s v="Mansoura"/>
    <s v="Canal"/>
    <s v="KARIM.ADEL40@hotmail.com"/>
    <s v="+2010391081783"/>
    <n v="1983"/>
    <d v="2022-03-01T00:00:00"/>
    <s v="Silver"/>
    <x v="124"/>
    <x v="2"/>
    <x v="20"/>
    <s v="L'Oreal"/>
    <s v="Supplier A"/>
    <n v="190.09"/>
    <n v="279.86"/>
    <s v="No"/>
    <m/>
    <m/>
    <m/>
    <s v="No"/>
    <s v="New Year"/>
    <d v="2025-02-10T00:00:00"/>
    <d v="2025-04-03T00:00:00"/>
    <s v="Mobile App"/>
    <n v="308.97000000000003"/>
    <n v="0"/>
    <n v="0"/>
    <n v="308.97000000000003"/>
    <n v="358.97"/>
    <n v="190.09"/>
    <n v="68.880000000000024"/>
    <n v="9"/>
    <n v="3"/>
  </r>
  <r>
    <s v="O2025001778"/>
    <x v="401"/>
    <d v="2025-04-24T00:00:00"/>
    <d v="2025-04-27T00:00:00"/>
    <s v="C0366"/>
    <s v="P0112"/>
    <n v="1"/>
    <n v="83.33"/>
    <n v="0"/>
    <n v="0"/>
    <s v="Cash"/>
    <s v="Web"/>
    <s v="Delivered"/>
    <s v="  "/>
    <s v=""/>
    <s v="Sara Nasser"/>
    <s v="Male"/>
    <s v="Luxor"/>
    <s v="Greater Cairo"/>
    <s v="Sara.Nasser29@hotmail.com"/>
    <s v="+2010300312813"/>
    <n v="1988"/>
    <d v="2022-02-18T00:00:00"/>
    <s v="Bronze"/>
    <x v="125"/>
    <x v="3"/>
    <x v="22"/>
    <s v="LocalBrand"/>
    <s v="Supplier A"/>
    <n v="52.24"/>
    <n v="76.819999999999993"/>
    <s v="No"/>
    <m/>
    <m/>
    <m/>
    <s v="No"/>
    <m/>
    <m/>
    <m/>
    <m/>
    <n v="83.33"/>
    <n v="0"/>
    <n v="0"/>
    <n v="83.33"/>
    <n v="83.33"/>
    <n v="52.24"/>
    <n v="31.089999999999996"/>
    <n v="3"/>
    <n v="1"/>
  </r>
  <r>
    <s v="O2025001779"/>
    <x v="674"/>
    <d v="2025-04-29T00:00:00"/>
    <d v="2025-08-05T00:00:00"/>
    <s v="C0118"/>
    <s v="P0108"/>
    <n v="1"/>
    <n v="25.41"/>
    <n v="1"/>
    <n v="25"/>
    <s v="Cash"/>
    <s v="Mobile App"/>
    <s v="Delivered"/>
    <s v="late delivery"/>
    <s v=""/>
    <s v="Nour Said"/>
    <s v="Male"/>
    <s v="Cairo"/>
    <s v="Upper Egypt"/>
    <s v="Nour.Said74@gmail.com"/>
    <s v="+2011125886235"/>
    <n v="1998"/>
    <d v="2024-08-16T00:00:00"/>
    <s v="Platinum"/>
    <x v="2"/>
    <x v="0"/>
    <x v="0"/>
    <s v="Nivea"/>
    <s v="Supplier D"/>
    <n v="18.010000000000002"/>
    <n v="27.01"/>
    <s v="No"/>
    <m/>
    <m/>
    <m/>
    <s v="No"/>
    <m/>
    <m/>
    <m/>
    <m/>
    <n v="25.41"/>
    <n v="0.01"/>
    <n v="0.25409999999999999"/>
    <n v="25.155899999999999"/>
    <n v="50.155900000000003"/>
    <n v="18.010000000000002"/>
    <n v="-17.854100000000003"/>
    <n v="98"/>
    <n v="3"/>
  </r>
  <r>
    <s v="O2025001780"/>
    <x v="587"/>
    <m/>
    <d v="2025-08-06T00:00:00"/>
    <s v="C0450"/>
    <s v="P0172"/>
    <n v="2"/>
    <n v="266.18"/>
    <n v="0"/>
    <n v="35"/>
    <s v="Cash"/>
    <s v="Marketplace"/>
    <s v="Returned"/>
    <s v="VIP"/>
    <s v="SALE94"/>
    <s v="Karim Ashour"/>
    <s v="Female"/>
    <s v="Mansoura"/>
    <s v="Delta"/>
    <s v="Karim.Ashour70@outlook.com"/>
    <s v="+2011846057082"/>
    <n v="1984"/>
    <d v="2023-05-04T00:00:00"/>
    <s v="Bronze"/>
    <x v="102"/>
    <x v="3"/>
    <x v="5"/>
    <s v="Nike"/>
    <s v="Supplier E"/>
    <n v="171.2"/>
    <n v="243.85"/>
    <s v="No"/>
    <m/>
    <m/>
    <m/>
    <s v="No"/>
    <s v="Back to School"/>
    <d v="2025-04-15T00:00:00"/>
    <d v="2025-04-30T00:00:00"/>
    <s v="Web"/>
    <n v="532.36"/>
    <n v="0"/>
    <n v="0"/>
    <n v="532.36"/>
    <n v="567.36"/>
    <n v="342.4"/>
    <n v="154.96000000000004"/>
    <m/>
    <m/>
  </r>
  <r>
    <s v="O2025001781"/>
    <x v="714"/>
    <d v="2025-05-27T00:00:00"/>
    <d v="2025-05-31T00:00:00"/>
    <s v="C0267"/>
    <s v="P0219"/>
    <n v="1"/>
    <n v="39.909999999999997"/>
    <n v="10"/>
    <n v="35"/>
    <s v="Bank Transfer"/>
    <s v="Mobile App"/>
    <s v="Delivered"/>
    <s v=""/>
    <s v="SALE58"/>
    <s v="Ali El-Sayed"/>
    <s v="Male"/>
    <s v="Giza"/>
    <s v="Greater Cairo"/>
    <s v="Ali.El-Sayed21@outlook.com"/>
    <s v="+2010563314766"/>
    <n v="1972"/>
    <d v="2025-05-01T00:00:00"/>
    <s v="Bronze"/>
    <x v="30"/>
    <x v="0"/>
    <x v="10"/>
    <s v="L'Oreal"/>
    <s v="Supplier E"/>
    <n v="32.96"/>
    <n v="46.92"/>
    <s v="Yes"/>
    <m/>
    <m/>
    <m/>
    <s v="No"/>
    <s v="Loyalty Boost"/>
    <d v="2025-09-21T00:00:00"/>
    <d v="2025-11-17T00:00:00"/>
    <s v="All"/>
    <n v="39.909999999999997"/>
    <n v="0.1"/>
    <n v="3.9909999999999997"/>
    <n v="35.918999999999997"/>
    <n v="70.918999999999997"/>
    <n v="32.96"/>
    <n v="-32.041000000000004"/>
    <n v="4"/>
    <n v="4"/>
  </r>
  <r>
    <s v="O2025001782"/>
    <x v="508"/>
    <d v="2025-05-16T00:00:00"/>
    <d v="2025-05-23T00:00:00"/>
    <s v="C0433"/>
    <s v="P0046"/>
    <n v="1"/>
    <n v="111.51"/>
    <n v="15"/>
    <n v="15"/>
    <s v="Cash"/>
    <s v="Mobile App"/>
    <s v="Delivered"/>
    <s v="call before delivery"/>
    <s v="SALE53"/>
    <s v="Mai Ibrahim"/>
    <s v="Male"/>
    <s v="Alexandria"/>
    <s v="Delta"/>
    <s v="Mai.Ibrahim4@gmail.com"/>
    <s v="+2011912252432"/>
    <n v="1994"/>
    <d v="2022-06-11T00:00:00"/>
    <s v="Silver"/>
    <x v="14"/>
    <x v="0"/>
    <x v="12"/>
    <s v="SEB"/>
    <s v="Supplier B"/>
    <n v="80.290000000000006"/>
    <n v="118.6"/>
    <s v="No"/>
    <m/>
    <m/>
    <m/>
    <s v="No"/>
    <s v="Summer Sale"/>
    <d v="2024-05-04T00:00:00"/>
    <d v="2024-05-28T00:00:00"/>
    <s v="Web"/>
    <n v="111.51"/>
    <n v="0.15"/>
    <n v="16.726500000000001"/>
    <n v="94.783500000000004"/>
    <n v="109.7835"/>
    <n v="80.290000000000006"/>
    <n v="-0.50650000000000261"/>
    <n v="7"/>
    <n v="4"/>
  </r>
  <r>
    <s v="O2025001783"/>
    <x v="597"/>
    <d v="2025-06-15T00:00:00"/>
    <d v="2025-06-27T00:00:00"/>
    <s v="C0374"/>
    <s v="P0060"/>
    <n v="2"/>
    <n v="154.65"/>
    <n v="20"/>
    <n v="15"/>
    <s v="Card"/>
    <s v="Marketplace"/>
    <s v="Delivered"/>
    <s v=""/>
    <s v=""/>
    <s v="Mostafa Samir"/>
    <s v="Female"/>
    <s v="Cairo"/>
    <s v="Canal"/>
    <s v="Mostafa.Samir29@gmail.com"/>
    <s v="+2010803979821"/>
    <n v="2002"/>
    <d v="2025-08-23T00:00:00"/>
    <s v="Gold"/>
    <x v="121"/>
    <x v="2"/>
    <x v="23"/>
    <s v="Philips"/>
    <s v="Supplier E"/>
    <n v="115.64"/>
    <n v="172.46"/>
    <s v="No"/>
    <m/>
    <m/>
    <m/>
    <s v="No"/>
    <m/>
    <m/>
    <m/>
    <m/>
    <n v="309.3"/>
    <n v="0.2"/>
    <n v="61.860000000000007"/>
    <n v="247.44"/>
    <n v="262.44"/>
    <n v="231.28"/>
    <n v="1.1599999999999966"/>
    <n v="12"/>
    <n v="-144"/>
  </r>
  <r>
    <s v="O2025001784"/>
    <x v="460"/>
    <d v="2025-04-26T00:00:00"/>
    <d v="2025-04-29T00:00:00"/>
    <s v="C0011"/>
    <s v="P0043"/>
    <n v="2"/>
    <n v="212.07"/>
    <n v="0"/>
    <n v="35"/>
    <s v="Card"/>
    <s v="Mobile App"/>
    <s v="Delivered"/>
    <s v="call before delivery"/>
    <s v="SALE53"/>
    <s v="Omar Kamel"/>
    <s v="Female"/>
    <s v="Mansoura"/>
    <s v="Alexandria Coast"/>
    <s v="Omar.Kamel82@outlook.com"/>
    <s v="+2010830304377"/>
    <n v="1998"/>
    <d v="2022-06-02T00:00:00"/>
    <s v="Gold"/>
    <x v="3"/>
    <x v="0"/>
    <x v="2"/>
    <s v="Anker"/>
    <s v="Supplier A"/>
    <n v="0"/>
    <n v="242.11"/>
    <s v="Yes"/>
    <m/>
    <m/>
    <m/>
    <s v="No"/>
    <s v="Summer Sale"/>
    <d v="2024-05-04T00:00:00"/>
    <d v="2024-05-28T00:00:00"/>
    <s v="Web"/>
    <n v="424.14"/>
    <n v="0"/>
    <n v="0"/>
    <n v="424.14"/>
    <n v="459.14"/>
    <n v="0"/>
    <n v="389.14"/>
    <n v="3"/>
    <n v="2"/>
  </r>
  <r>
    <s v="O2025001785"/>
    <x v="558"/>
    <d v="2025-11-19T00:00:00"/>
    <d v="2025-11-23T00:00:00"/>
    <s v="C0271"/>
    <s v="P0101"/>
    <n v="1"/>
    <n v="79.849999999999994"/>
    <n v="15"/>
    <n v="50"/>
    <s v="Card"/>
    <s v="Web"/>
    <s v="Returned"/>
    <s v=""/>
    <s v="SALE75"/>
    <s v="Salma Khaled"/>
    <s v="Male"/>
    <s v="Aswan"/>
    <s v="Alexandria Coast"/>
    <s v="Salma.Khaled84@yahoo.com"/>
    <s v="+2011563563780"/>
    <n v="1973"/>
    <d v="2022-07-06T00:00:00"/>
    <s v="Bronze"/>
    <x v="63"/>
    <x v="0"/>
    <x v="12"/>
    <s v="L'Oreal"/>
    <s v="Supplier D"/>
    <n v="48.42"/>
    <n v="69.849999999999994"/>
    <s v="Yes"/>
    <d v="2025-09-09T00:00:00"/>
    <s v="Changed mind"/>
    <s v="Wallet"/>
    <s v="Yes"/>
    <s v="Back to School"/>
    <d v="2025-02-02T00:00:00"/>
    <d v="2025-03-09T00:00:00"/>
    <s v="All"/>
    <n v="79.849999999999994"/>
    <n v="0.15"/>
    <n v="11.977499999999999"/>
    <n v="67.872500000000002"/>
    <n v="117.8725"/>
    <n v="48.42"/>
    <n v="-30.547499999999999"/>
    <n v="4"/>
    <n v="0"/>
  </r>
  <r>
    <s v="O2025001786"/>
    <x v="454"/>
    <d v="2025-02-09T00:00:00"/>
    <d v="2025-02-21T00:00:00"/>
    <s v="C0388"/>
    <s v="P0033"/>
    <n v="1"/>
    <n v="256.14999999999998"/>
    <n v="0"/>
    <n v="35"/>
    <s v="Cash"/>
    <s v="Mobile App"/>
    <s v="Delivered"/>
    <s v="call before delivery"/>
    <s v="SALE58"/>
    <s v="Yara Nasser"/>
    <s v="Female"/>
    <s v="Luxor"/>
    <s v="Upper Egypt"/>
    <s v="Yara.Nasser76@gmail.com"/>
    <s v="+2011509581513"/>
    <n v="2005"/>
    <d v="2024-08-18T00:00:00"/>
    <s v="Bronze"/>
    <x v="119"/>
    <x v="0"/>
    <x v="10"/>
    <s v="Adidas"/>
    <s v="Supplier B"/>
    <n v="164.54"/>
    <n v="240.72"/>
    <s v="No"/>
    <m/>
    <m/>
    <m/>
    <s v="No"/>
    <s v="Loyalty Boost"/>
    <d v="2025-09-21T00:00:00"/>
    <d v="2025-11-17T00:00:00"/>
    <s v="All"/>
    <n v="256.14999999999998"/>
    <n v="0"/>
    <n v="0"/>
    <n v="256.14999999999998"/>
    <n v="291.14999999999998"/>
    <n v="164.54"/>
    <n v="56.609999999999985"/>
    <n v="12"/>
    <n v="5"/>
  </r>
  <r>
    <s v="O2025001787"/>
    <x v="594"/>
    <d v="2025-05-14T00:00:00"/>
    <d v="2025-05-21T00:00:00"/>
    <s v="C0088"/>
    <s v="P0151"/>
    <n v="2"/>
    <n v="91.1"/>
    <n v="25"/>
    <n v="15"/>
    <s v="Cash"/>
    <s v="Mobile App"/>
    <s v="Delivered"/>
    <s v=""/>
    <s v="SALE53"/>
    <s v="Ali Said"/>
    <s v="Male"/>
    <s v="Alexandria"/>
    <s v="Alexandria Coast"/>
    <s v="Ali.Said55@outlook.com"/>
    <s v="+2011549697640"/>
    <n v="1974"/>
    <d v="2023-08-21T00:00:00"/>
    <s v="Gold"/>
    <x v="43"/>
    <x v="0"/>
    <x v="10"/>
    <s v="Xiaomi"/>
    <s v="Supplier E"/>
    <n v="69.290000000000006"/>
    <n v="93.62"/>
    <s v="No"/>
    <m/>
    <m/>
    <m/>
    <s v="No"/>
    <s v="Summer Sale"/>
    <d v="2024-05-04T00:00:00"/>
    <d v="2024-05-28T00:00:00"/>
    <s v="Web"/>
    <n v="182.2"/>
    <n v="0.25"/>
    <n v="45.55"/>
    <n v="136.64999999999998"/>
    <n v="151.64999999999998"/>
    <n v="138.58000000000001"/>
    <n v="-16.930000000000035"/>
    <n v="7"/>
    <n v="-205"/>
  </r>
  <r>
    <s v="O2025001788"/>
    <x v="570"/>
    <d v="2025-10-27T00:00:00"/>
    <d v="2025-10-29T00:00:00"/>
    <s v="C0355"/>
    <s v="P0203"/>
    <n v="3"/>
    <n v="279.04000000000002"/>
    <n v="0"/>
    <n v="0"/>
    <s v="Bank Transfer"/>
    <s v="Mobile App"/>
    <s v="Returned"/>
    <s v="call before delivery"/>
    <s v="SALE97"/>
    <s v="Youssef Fathy"/>
    <s v="Male"/>
    <s v="Aswan"/>
    <s v="Upper Egypt"/>
    <s v="Youssef.Fathy68@gmail.com"/>
    <s v="+2010906631277"/>
    <n v="1998"/>
    <d v="2023-01-08T00:00:00"/>
    <s v="Bronze"/>
    <x v="0"/>
    <x v="0"/>
    <x v="0"/>
    <s v="Anker"/>
    <s v="Supplier B"/>
    <n v="199.45"/>
    <n v="291.61"/>
    <s v="No"/>
    <m/>
    <m/>
    <m/>
    <s v="No"/>
    <s v="Loyalty Boost"/>
    <d v="2024-01-07T00:00:00"/>
    <d v="2024-01-20T00:00:00"/>
    <s v="Web"/>
    <n v="837.12000000000012"/>
    <n v="0"/>
    <n v="0"/>
    <n v="837.12000000000012"/>
    <n v="837.12000000000012"/>
    <n v="598.34999999999991"/>
    <n v="238.77000000000021"/>
    <n v="2"/>
    <n v="5"/>
  </r>
  <r>
    <s v="O2025001789"/>
    <x v="515"/>
    <m/>
    <d v="2025-06-05T00:00:00"/>
    <s v="C0455"/>
    <s v="P0118"/>
    <n v="3"/>
    <n v="205.47"/>
    <n v="30"/>
    <n v="50"/>
    <s v="Bank Transfer"/>
    <s v="Mobile App"/>
    <s v="Delivered"/>
    <s v=""/>
    <s v="SALE94"/>
    <s v="Doaa Samir"/>
    <s v="Male"/>
    <s v="Suez"/>
    <s v="Upper Egypt"/>
    <s v="DOAA.SAMIR42@yahoo.com"/>
    <s v="+2011005486162"/>
    <n v="2004"/>
    <d v="2025-06-10T00:00:00"/>
    <s v="Silver"/>
    <x v="32"/>
    <x v="3"/>
    <x v="16"/>
    <s v="Adidas"/>
    <s v="Supplier C"/>
    <n v="177.66"/>
    <n v="222.73"/>
    <s v="No"/>
    <m/>
    <m/>
    <m/>
    <s v="No"/>
    <s v="Back to School"/>
    <d v="2025-04-15T00:00:00"/>
    <d v="2025-04-30T00:00:00"/>
    <s v="Web"/>
    <n v="616.41"/>
    <n v="0.3"/>
    <n v="184.92299999999997"/>
    <n v="431.48699999999997"/>
    <n v="481.48699999999997"/>
    <n v="532.98"/>
    <n v="-151.49300000000005"/>
    <m/>
    <m/>
  </r>
  <r>
    <s v="O2025001790"/>
    <x v="447"/>
    <d v="2025-08-08T00:00:00"/>
    <d v="2025-08-15T00:00:00"/>
    <s v="C0226"/>
    <s v="P0137"/>
    <n v="1"/>
    <n v="64.19"/>
    <n v="5"/>
    <n v="15"/>
    <s v="Cash"/>
    <s v="Web"/>
    <s v="Returned"/>
    <s v=""/>
    <s v=""/>
    <s v="Aya Nasser"/>
    <s v="Male"/>
    <s v="Ismailia"/>
    <s v="Canal"/>
    <s v="AYA.NASSER24@gmail.com"/>
    <s v="+2011720380181"/>
    <n v="2004"/>
    <d v="2024-02-10T00:00:00"/>
    <s v="Gold"/>
    <x v="4"/>
    <x v="2"/>
    <x v="3"/>
    <s v="Adidas"/>
    <s v="Supplier C"/>
    <n v="52.7"/>
    <n v="63.13"/>
    <s v="No"/>
    <m/>
    <m/>
    <m/>
    <s v="No"/>
    <m/>
    <m/>
    <m/>
    <m/>
    <n v="64.19"/>
    <n v="0.05"/>
    <n v="3.2095000000000002"/>
    <n v="60.980499999999999"/>
    <n v="75.980500000000006"/>
    <n v="52.7"/>
    <n v="-6.7195000000000036"/>
    <n v="7"/>
    <n v="212"/>
  </r>
  <r>
    <s v="O2025001791"/>
    <x v="617"/>
    <d v="2025-01-28T00:00:00"/>
    <d v="2025-02-02T00:00:00"/>
    <s v="C0010"/>
    <s v="P0090"/>
    <n v="2"/>
    <n v="179.17"/>
    <n v="0"/>
    <n v="25"/>
    <s v="Bank Transfer"/>
    <s v="Web"/>
    <s v="Delivered"/>
    <s v=""/>
    <s v=""/>
    <s v="Youssef Fathy"/>
    <s v="Female"/>
    <s v="Zagazig"/>
    <s v="Greater Cairo"/>
    <s v="Youssef.Fathy37@gmail.com"/>
    <s v="+2010222375707"/>
    <n v="1981"/>
    <d v="2024-06-15T00:00:00"/>
    <s v="Platinum"/>
    <x v="138"/>
    <x v="2"/>
    <x v="23"/>
    <s v="Adidas"/>
    <s v="Supplier E"/>
    <n v="157.76"/>
    <n v="202.81"/>
    <s v="No"/>
    <m/>
    <m/>
    <m/>
    <s v="No"/>
    <m/>
    <m/>
    <m/>
    <m/>
    <n v="358.34"/>
    <n v="0"/>
    <n v="0"/>
    <n v="358.34"/>
    <n v="383.34"/>
    <n v="315.52"/>
    <n v="17.819999999999993"/>
    <n v="5"/>
    <n v="3"/>
  </r>
  <r>
    <s v="O2025001792"/>
    <x v="462"/>
    <d v="2025-01-31T00:00:00"/>
    <d v="2025-02-05T00:00:00"/>
    <s v="C0180"/>
    <s v="P0215"/>
    <n v="1"/>
    <n v="69.62"/>
    <n v="0"/>
    <n v="15"/>
    <s v="Bank Transfer"/>
    <s v="Mobile App"/>
    <s v="Canceled"/>
    <s v=""/>
    <s v="FREESHIP"/>
    <s v="Hassan Gomaa"/>
    <s v="Male"/>
    <s v="Suez"/>
    <s v="Canal"/>
    <s v="Hassan.Gomaa85@yahoo.com"/>
    <s v="+2010526821663"/>
    <n v="1995"/>
    <d v="2023-10-22T00:00:00"/>
    <s v="Silver"/>
    <x v="148"/>
    <x v="2"/>
    <x v="20"/>
    <s v="Philips"/>
    <s v="Supplier C"/>
    <n v="42.22"/>
    <n v="64.08"/>
    <s v="Yes"/>
    <m/>
    <m/>
    <m/>
    <s v="No"/>
    <s v="New Year"/>
    <d v="2025-02-10T00:00:00"/>
    <d v="2025-04-03T00:00:00"/>
    <s v="Mobile App"/>
    <n v="69.62"/>
    <n v="0"/>
    <n v="0"/>
    <n v="69.62"/>
    <n v="84.62"/>
    <n v="42.22"/>
    <n v="12.400000000000006"/>
    <n v="5"/>
    <n v="4"/>
  </r>
  <r>
    <s v="O2025001793"/>
    <x v="687"/>
    <m/>
    <d v="2025-08-22T00:00:00"/>
    <s v="C0215"/>
    <s v="P0186"/>
    <n v="1"/>
    <n v="66.08"/>
    <n v="0"/>
    <n v="0"/>
    <s v="Cash"/>
    <s v="Marketplace"/>
    <s v="Delivered"/>
    <s v=""/>
    <s v=""/>
    <s v="Omar Ashour"/>
    <s v="Male"/>
    <s v="Giza"/>
    <s v="Greater Cairo"/>
    <s v="Omar.Ashour50@hotmail.com"/>
    <s v="+2011812340696"/>
    <n v="1988"/>
    <d v="2024-07-08T00:00:00"/>
    <s v="Bronze"/>
    <x v="147"/>
    <x v="4"/>
    <x v="18"/>
    <s v="Nivea"/>
    <s v="Supplier D"/>
    <n v="58.66"/>
    <n v="73.38"/>
    <s v="No"/>
    <m/>
    <m/>
    <m/>
    <s v="No"/>
    <m/>
    <m/>
    <m/>
    <m/>
    <n v="66.08"/>
    <n v="0"/>
    <n v="0"/>
    <n v="66.08"/>
    <n v="66.08"/>
    <n v="58.66"/>
    <n v="7.4200000000000017"/>
    <m/>
    <m/>
  </r>
  <r>
    <s v="O2025001794"/>
    <x v="725"/>
    <d v="2025-10-27T00:00:00"/>
    <d v="2025-10-31T00:00:00"/>
    <s v="C0149"/>
    <s v="P0003"/>
    <n v="1"/>
    <n v="145.1"/>
    <n v="10"/>
    <n v="15"/>
    <s v="Wallet"/>
    <s v="Web"/>
    <s v="Delivered"/>
    <s v=""/>
    <s v="SALE83"/>
    <s v="Ali Kamel"/>
    <s v="Male"/>
    <s v="Cairo"/>
    <s v="Greater Cairo"/>
    <s v="Ali.Kamel15@outlook.com"/>
    <s v="+2010696801885"/>
    <n v="1993"/>
    <d v="2024-06-13T00:00:00"/>
    <s v="Platinum"/>
    <x v="4"/>
    <x v="2"/>
    <x v="3"/>
    <s v="Adidas"/>
    <s v="Supplier A"/>
    <n v="101.92"/>
    <n v="156.97999999999999"/>
    <s v="No"/>
    <d v="2025-10-07T00:00:00"/>
    <s v="Size issue"/>
    <s v="Bank Transfer"/>
    <s v="Yes"/>
    <s v="Black Friday"/>
    <d v="2025-06-17T00:00:00"/>
    <d v="2025-07-21T00:00:00"/>
    <s v="Mobile App"/>
    <n v="145.1"/>
    <n v="0.1"/>
    <n v="14.51"/>
    <n v="130.59"/>
    <n v="145.59"/>
    <n v="101.92"/>
    <n v="13.670000000000002"/>
    <n v="4"/>
    <n v="4"/>
  </r>
  <r>
    <s v="O2025001795"/>
    <x v="513"/>
    <d v="2025-06-15T00:00:00"/>
    <d v="2025-06-16T00:00:00"/>
    <s v="C0374"/>
    <s v="P0120"/>
    <n v="5"/>
    <n v="205.37"/>
    <n v="10"/>
    <n v="50"/>
    <s v="Wallet"/>
    <s v="Mobile App"/>
    <s v="Delivered"/>
    <s v=""/>
    <s v=""/>
    <s v="Mostafa Samir"/>
    <s v="Female"/>
    <s v="Cairo"/>
    <s v="Canal"/>
    <s v="Mostafa.Samir29@gmail.com"/>
    <s v="+2010803979821"/>
    <n v="2002"/>
    <d v="2025-08-23T00:00:00"/>
    <s v="Gold"/>
    <x v="130"/>
    <x v="4"/>
    <x v="19"/>
    <s v="Xiaomi"/>
    <s v="Supplier A"/>
    <n v="187.55"/>
    <n v="228.21"/>
    <s v="No"/>
    <m/>
    <m/>
    <m/>
    <s v="No"/>
    <m/>
    <m/>
    <m/>
    <m/>
    <n v="1026.8499999999999"/>
    <n v="0.1"/>
    <n v="102.685"/>
    <n v="924.16499999999996"/>
    <n v="974.16499999999996"/>
    <n v="937.75"/>
    <n v="-63.585000000000036"/>
    <n v="1"/>
    <n v="3"/>
  </r>
  <r>
    <s v="O2025001796"/>
    <x v="555"/>
    <d v="2025-12-15T00:00:00"/>
    <d v="2025-12-20T00:00:00"/>
    <s v="C0475"/>
    <s v="P0093"/>
    <n v="1"/>
    <n v="236.14"/>
    <n v="25"/>
    <n v="25"/>
    <s v="Cash"/>
    <s v="Mobile App"/>
    <s v="Delivered"/>
    <s v=""/>
    <s v=""/>
    <s v="Laila Hegazy"/>
    <s v="Female"/>
    <s v="Cairo"/>
    <s v="Canal"/>
    <s v="LAILA.HEGAZY67@outlook.com"/>
    <s v="+2010100391053"/>
    <n v="1970"/>
    <d v="2022-03-19T00:00:00"/>
    <s v="Silver"/>
    <x v="48"/>
    <x v="0"/>
    <x v="2"/>
    <s v="Samsung"/>
    <s v="Supplier E"/>
    <n v="145.01"/>
    <n v="208.64"/>
    <s v="No"/>
    <m/>
    <m/>
    <m/>
    <s v="No"/>
    <m/>
    <m/>
    <m/>
    <m/>
    <n v="236.14"/>
    <n v="0.25"/>
    <n v="59.034999999999997"/>
    <n v="177.10499999999999"/>
    <n v="202.10499999999999"/>
    <n v="145.01"/>
    <n v="7.0949999999999989"/>
    <n v="5"/>
    <n v="3"/>
  </r>
  <r>
    <s v="O2025001797"/>
    <x v="625"/>
    <d v="2025-11-30T00:00:00"/>
    <d v="2025-12-04T00:00:00"/>
    <s v="C0199"/>
    <s v="P0089"/>
    <n v="1"/>
    <n v="295.8"/>
    <n v="20"/>
    <n v="15"/>
    <s v="Bank Transfer"/>
    <s v="Web"/>
    <s v="Canceled"/>
    <s v="  "/>
    <s v="SALE68"/>
    <s v="Mohamed Abdelrahman"/>
    <s v="Male"/>
    <s v="Tanta"/>
    <s v="Canal"/>
    <s v="Mohamed.Abdelrahman42@hotmail.com"/>
    <s v="+2011021249589"/>
    <n v="1971"/>
    <d v="2024-12-06T00:00:00"/>
    <s v="Silver"/>
    <x v="80"/>
    <x v="3"/>
    <x v="4"/>
    <s v="Anker"/>
    <s v="Supplier E"/>
    <n v="183.56"/>
    <n v="262.99"/>
    <s v="No"/>
    <m/>
    <m/>
    <m/>
    <s v="No"/>
    <s v="Loyalty Boost"/>
    <d v="2025-04-20T00:00:00"/>
    <d v="2025-05-07T00:00:00"/>
    <s v="All"/>
    <n v="295.8"/>
    <n v="0.2"/>
    <n v="59.160000000000004"/>
    <n v="236.64000000000001"/>
    <n v="251.64000000000001"/>
    <n v="183.56"/>
    <n v="38.080000000000013"/>
    <n v="4"/>
    <n v="7"/>
  </r>
  <r>
    <s v="O2025001798"/>
    <x v="493"/>
    <d v="2025-11-13T00:00:00"/>
    <d v="2025-11-15T00:00:00"/>
    <s v="C0443"/>
    <s v="P0207"/>
    <n v="1"/>
    <n v="213.68"/>
    <n v="5"/>
    <n v="25"/>
    <s v="Cash"/>
    <s v="Marketplace"/>
    <s v="Canceled"/>
    <s v=""/>
    <s v="SALE75"/>
    <s v="Mohamed Said"/>
    <s v="Female"/>
    <s v="Tanta"/>
    <s v="Alexandria Coast"/>
    <s v="Mohamed.Said37@outlook.com"/>
    <s v="+2010877642869"/>
    <n v="1990"/>
    <d v="2024-11-21T00:00:00"/>
    <s v="Silver"/>
    <x v="75"/>
    <x v="4"/>
    <x v="17"/>
    <s v="LocalBrand"/>
    <s v="Supplier B"/>
    <n v="174.4"/>
    <n v="244.79"/>
    <s v="No"/>
    <m/>
    <m/>
    <m/>
    <s v="No"/>
    <s v="Back to School"/>
    <d v="2025-02-02T00:00:00"/>
    <d v="2025-03-09T00:00:00"/>
    <s v="All"/>
    <n v="213.68"/>
    <n v="0.05"/>
    <n v="10.684000000000001"/>
    <n v="202.99600000000001"/>
    <n v="227.99600000000001"/>
    <n v="174.4"/>
    <n v="3.5960000000000036"/>
    <n v="2"/>
    <n v="2"/>
  </r>
  <r>
    <s v="O2025001799"/>
    <x v="583"/>
    <d v="2025-09-08T00:00:00"/>
    <d v="2025-09-09T00:00:00"/>
    <s v="C0065"/>
    <s v="P0036"/>
    <n v="1"/>
    <n v="86.81"/>
    <n v="0"/>
    <n v="15"/>
    <s v="Wallet"/>
    <s v="Web"/>
    <s v="Delivered"/>
    <s v="late delivery"/>
    <s v=""/>
    <s v="Doaa Ashour"/>
    <s v="Female"/>
    <s v="Aswan"/>
    <s v="Delta"/>
    <s v="Doaa.Ashour33@outlook.com"/>
    <s v="+2010156991196"/>
    <n v="1982"/>
    <d v="2024-11-03T00:00:00"/>
    <s v=""/>
    <x v="50"/>
    <x v="1"/>
    <x v="21"/>
    <s v="Adidas"/>
    <s v="Supplier E"/>
    <n v="52.14"/>
    <n v="79.89"/>
    <s v="No"/>
    <m/>
    <m/>
    <m/>
    <s v="No"/>
    <m/>
    <m/>
    <m/>
    <m/>
    <n v="86.81"/>
    <n v="0"/>
    <n v="0"/>
    <n v="86.81"/>
    <n v="101.81"/>
    <n v="52.14"/>
    <n v="19.670000000000002"/>
    <n v="1"/>
    <n v="0"/>
  </r>
  <r>
    <s v="O2025001800"/>
    <x v="719"/>
    <d v="2025-11-18T00:00:00"/>
    <d v="2025-11-25T00:00:00"/>
    <s v="C0427"/>
    <s v="P0067"/>
    <n v="1"/>
    <n v="170.42"/>
    <n v="25"/>
    <n v="0"/>
    <s v="Cash"/>
    <s v="Web"/>
    <s v="In Transit"/>
    <s v=""/>
    <s v="SALE13"/>
    <s v="Nour Nasser"/>
    <s v="Male"/>
    <s v="Tanta"/>
    <s v="Alexandria Coast"/>
    <s v="Nour.Nasser14@gmail.com"/>
    <s v="+2011073457763"/>
    <n v="1997"/>
    <d v="2025-04-23T00:00:00"/>
    <s v="Silver"/>
    <x v="54"/>
    <x v="3"/>
    <x v="22"/>
    <s v="Philips"/>
    <s v="Supplier C"/>
    <n v="128.63999999999999"/>
    <n v="173.44"/>
    <s v="No"/>
    <m/>
    <m/>
    <m/>
    <s v="No"/>
    <s v="Ramadan Deals"/>
    <d v="2025-08-11T00:00:00"/>
    <d v="2025-10-02T00:00:00"/>
    <s v="Mobile App"/>
    <n v="170.42"/>
    <n v="0.25"/>
    <n v="42.604999999999997"/>
    <n v="127.815"/>
    <n v="127.815"/>
    <n v="128.63999999999999"/>
    <n v="-0.82499999999998863"/>
    <n v="7"/>
    <n v="1"/>
  </r>
  <r>
    <s v="O2025001801"/>
    <x v="556"/>
    <d v="2025-08-15T00:00:00"/>
    <d v="2025-08-20T00:00:00"/>
    <s v="C0410"/>
    <s v="P0126"/>
    <n v="2"/>
    <n v="89.91"/>
    <n v="15"/>
    <n v="35"/>
    <s v="Cash"/>
    <s v="Mobile App"/>
    <s v="Canceled"/>
    <s v=""/>
    <s v="SALE73"/>
    <s v="Nour Ashour"/>
    <s v="Male"/>
    <s v="Tanta"/>
    <s v="Greater Cairo"/>
    <s v="Nour.Ashour10@gmail.com"/>
    <s v="+2010099501419"/>
    <n v="1988"/>
    <d v="2022-08-23T00:00:00"/>
    <s v="Bronze"/>
    <x v="56"/>
    <x v="0"/>
    <x v="12"/>
    <s v="Samsung"/>
    <s v="Supplier D"/>
    <n v="0"/>
    <n v="84.56"/>
    <s v="No"/>
    <m/>
    <m/>
    <m/>
    <s v="No"/>
    <s v="New Year"/>
    <d v="2024-09-02T00:00:00"/>
    <d v="2024-10-02T00:00:00"/>
    <s v="All"/>
    <n v="179.82"/>
    <n v="0.15"/>
    <n v="26.972999999999999"/>
    <n v="152.84699999999998"/>
    <n v="187.84699999999998"/>
    <n v="0"/>
    <n v="117.84699999999998"/>
    <n v="5"/>
    <n v="4"/>
  </r>
  <r>
    <s v="O2025001802"/>
    <x v="721"/>
    <d v="2025-08-10T00:00:00"/>
    <d v="2025-09-10T00:00:00"/>
    <s v="C0346"/>
    <s v="P0022"/>
    <n v="1"/>
    <n v="176.73"/>
    <n v="0"/>
    <n v="25"/>
    <s v="Card"/>
    <s v="Marketplace"/>
    <s v="In Transit"/>
    <s v=""/>
    <s v=""/>
    <s v="Omar Mahmoud"/>
    <s v="Female"/>
    <s v="Zagazig"/>
    <s v="Alexandria Coast"/>
    <s v="Omar.Mahmoud66@yahoo.com"/>
    <s v="+2010131059799"/>
    <n v="1985"/>
    <d v="2024-07-01T00:00:00"/>
    <s v="Silver"/>
    <x v="33"/>
    <x v="0"/>
    <x v="2"/>
    <s v="Philips"/>
    <s v="Supplier E"/>
    <n v="153.01"/>
    <n v="188.29"/>
    <s v="No"/>
    <m/>
    <m/>
    <m/>
    <s v="No"/>
    <m/>
    <m/>
    <m/>
    <m/>
    <n v="176.73"/>
    <n v="0"/>
    <n v="0"/>
    <n v="176.73"/>
    <n v="201.73"/>
    <n v="153.01"/>
    <n v="-1.2800000000000011"/>
    <n v="31"/>
    <n v="-57"/>
  </r>
  <r>
    <s v="O2025001803"/>
    <x v="702"/>
    <m/>
    <d v="2025-11-04T00:00:00"/>
    <s v="C0184"/>
    <s v="P0037"/>
    <n v="1"/>
    <n v="254.57"/>
    <n v="10"/>
    <n v="15"/>
    <s v="Card"/>
    <s v="Web"/>
    <s v="Canceled"/>
    <s v=""/>
    <s v=""/>
    <s v="Rania Hegazy"/>
    <s v="Male"/>
    <s v="Giza"/>
    <s v="Canal"/>
    <s v="RANIA.HEGAZY21@outlook.com"/>
    <s v="+2010383946308"/>
    <n v="1990"/>
    <d v="2025-09-04T00:00:00"/>
    <s v="Gold"/>
    <x v="51"/>
    <x v="4"/>
    <x v="9"/>
    <s v="Nivea"/>
    <s v="Supplier D"/>
    <n v="174.75"/>
    <n v="250.74"/>
    <s v="No"/>
    <d v="2024-07-04T00:00:00"/>
    <s v="Late delivery"/>
    <s v="Bank Transfer"/>
    <s v="Yes"/>
    <m/>
    <m/>
    <m/>
    <m/>
    <n v="254.57"/>
    <n v="0.1"/>
    <n v="25.457000000000001"/>
    <n v="229.113"/>
    <n v="244.113"/>
    <n v="174.75"/>
    <n v="39.363"/>
    <m/>
    <m/>
  </r>
  <r>
    <s v="O2025001804"/>
    <x v="371"/>
    <d v="2025-03-05T00:00:00"/>
    <d v="2025-03-08T00:00:00"/>
    <s v="C0392"/>
    <s v="P0057"/>
    <n v="2"/>
    <n v="142.86000000000001"/>
    <n v="15"/>
    <n v="15"/>
    <s v="Wallet"/>
    <s v="Web"/>
    <s v="In Transit"/>
    <s v=""/>
    <s v="SALE60"/>
    <s v="Mohamed Ashour"/>
    <s v="Male"/>
    <s v="Giza"/>
    <s v="Greater Cairo"/>
    <s v="Mohamed.Ashour76@outlook.com"/>
    <s v="+2010383135540"/>
    <n v="2004"/>
    <d v="2023-07-20T00:00:00"/>
    <s v="Platinum"/>
    <x v="49"/>
    <x v="1"/>
    <x v="14"/>
    <s v="Samsung"/>
    <s v="Supplier A"/>
    <n v="107.3"/>
    <n v="126.06"/>
    <s v="No"/>
    <m/>
    <m/>
    <m/>
    <s v="No"/>
    <s v="Summer Sale"/>
    <d v="2025-07-27T00:00:00"/>
    <d v="2025-08-20T00:00:00"/>
    <s v="Mobile App"/>
    <n v="285.72000000000003"/>
    <n v="0.15"/>
    <n v="42.858000000000004"/>
    <n v="242.86200000000002"/>
    <n v="257.86200000000002"/>
    <n v="214.6"/>
    <n v="13.262000000000029"/>
    <n v="3"/>
    <n v="3"/>
  </r>
  <r>
    <s v="O2025001805"/>
    <x v="633"/>
    <d v="2025-05-31T00:00:00"/>
    <d v="2025-05-06T00:00:00"/>
    <s v="C0262"/>
    <s v="P0012"/>
    <n v="3"/>
    <n v="207.41"/>
    <n v="30"/>
    <n v="35"/>
    <s v="Card"/>
    <s v="Marketplace"/>
    <s v="Delivered"/>
    <s v=""/>
    <s v=""/>
    <s v="Doaa Ibrahim"/>
    <s v="Female"/>
    <s v="Zagazig"/>
    <s v="Greater Cairo"/>
    <s v="Doaa.Ibrahim35@hotmail.com"/>
    <s v="+2011056530836"/>
    <n v="1996"/>
    <d v="2023-01-03T00:00:00"/>
    <s v="Platinum"/>
    <x v="27"/>
    <x v="3"/>
    <x v="16"/>
    <s v="Nike"/>
    <s v="Supplier A"/>
    <n v="135.69"/>
    <n v="190.42"/>
    <s v="No"/>
    <m/>
    <m/>
    <m/>
    <s v="No"/>
    <m/>
    <m/>
    <m/>
    <m/>
    <n v="622.23"/>
    <n v="0.3"/>
    <n v="186.66900000000001"/>
    <n v="435.56100000000004"/>
    <n v="470.56100000000004"/>
    <n v="407.07"/>
    <n v="-6.5089999999999577"/>
    <n v="-25"/>
    <n v="1"/>
  </r>
  <r>
    <s v="O2025001806"/>
    <x v="595"/>
    <d v="2025-12-08T00:00:00"/>
    <d v="2025-12-12T00:00:00"/>
    <s v="C0150"/>
    <s v="P0212"/>
    <n v="1"/>
    <n v="117.07"/>
    <n v="10"/>
    <n v="0"/>
    <s v="Card"/>
    <s v="Mobile App"/>
    <s v="Delivered"/>
    <s v="call before delivery"/>
    <s v=""/>
    <s v="Rania Samir"/>
    <s v="Female"/>
    <s v="Suez"/>
    <s v="Greater Cairo"/>
    <s v="Rania.Samir68 @hotmail.com"/>
    <s v="+2011279016372"/>
    <n v="2001"/>
    <d v="2025-01-28T00:00:00"/>
    <s v="Silver"/>
    <x v="17"/>
    <x v="4"/>
    <x v="9"/>
    <s v="Xiaomi"/>
    <s v="Supplier E"/>
    <n v="95.32"/>
    <n v="114.15"/>
    <s v="No"/>
    <m/>
    <m/>
    <m/>
    <s v="No"/>
    <m/>
    <m/>
    <m/>
    <m/>
    <n v="117.07"/>
    <n v="0.1"/>
    <n v="11.707000000000001"/>
    <n v="105.363"/>
    <n v="105.363"/>
    <n v="95.32"/>
    <n v="10.043000000000006"/>
    <n v="4"/>
    <n v="1"/>
  </r>
  <r>
    <s v="O2025001807"/>
    <x v="725"/>
    <d v="2025-10-30T00:00:00"/>
    <d v="2025-03-11T00:00:00"/>
    <s v="C0122"/>
    <s v="P0151"/>
    <n v="1"/>
    <n v="102.15"/>
    <n v="0"/>
    <n v="50"/>
    <s v="Card"/>
    <s v="Web"/>
    <s v="Delivered"/>
    <s v=""/>
    <s v=""/>
    <s v="Karim Hassan"/>
    <s v="Male"/>
    <s v="Aswan"/>
    <s v="Alexandria Coast"/>
    <s v="KARIM.HASSAN51@outlook.com"/>
    <s v="+2010494949426"/>
    <n v="1996"/>
    <d v="2025-03-24T00:00:00"/>
    <s v="Gold"/>
    <x v="43"/>
    <x v="0"/>
    <x v="10"/>
    <s v="Xiaomi"/>
    <s v="Supplier E"/>
    <n v="69.290000000000006"/>
    <n v="93.62"/>
    <s v="No"/>
    <m/>
    <m/>
    <m/>
    <s v="No"/>
    <m/>
    <m/>
    <m/>
    <m/>
    <n v="102.15"/>
    <n v="0"/>
    <n v="0"/>
    <n v="102.15"/>
    <n v="152.15"/>
    <n v="69.290000000000006"/>
    <n v="-17.14"/>
    <n v="-233"/>
    <n v="7"/>
  </r>
  <r>
    <s v="O2025001808"/>
    <x v="694"/>
    <m/>
    <d v="2025-06-05T00:00:00"/>
    <s v="C0397"/>
    <s v="P0164"/>
    <n v="1"/>
    <n v="206.37"/>
    <n v="5"/>
    <n v="25"/>
    <s v="Cash"/>
    <s v="Marketplace"/>
    <s v="Delivered"/>
    <s v="  "/>
    <s v="SALE20"/>
    <s v="Karim Khaled"/>
    <s v="Male"/>
    <s v="Mansoura"/>
    <s v="Greater Cairo"/>
    <s v="Karim.Khaled67@hotmail.com"/>
    <s v="+2010703346750"/>
    <n v="1986"/>
    <d v="2024-07-04T00:00:00"/>
    <s v="Silver"/>
    <x v="117"/>
    <x v="0"/>
    <x v="10"/>
    <s v="Nike"/>
    <s v="Supplier A"/>
    <n v="152.1"/>
    <n v="198.84"/>
    <s v="No"/>
    <m/>
    <m/>
    <m/>
    <s v="No"/>
    <s v="Ramadan Deals"/>
    <d v="2024-02-17T00:00:00"/>
    <d v="2024-03-06T00:00:00"/>
    <s v="Marketplace"/>
    <n v="206.37"/>
    <n v="0.05"/>
    <n v="10.3185"/>
    <n v="196.0515"/>
    <n v="221.0515"/>
    <n v="152.1"/>
    <n v="18.95150000000001"/>
    <m/>
    <m/>
  </r>
  <r>
    <s v="O2025001809"/>
    <x v="721"/>
    <d v="2025-06-15T00:00:00"/>
    <d v="2025-06-19T00:00:00"/>
    <s v="C0264"/>
    <s v="P0110"/>
    <n v="1"/>
    <n v="249.99"/>
    <n v="15"/>
    <n v="0"/>
    <s v="Bank Transfer"/>
    <s v="Marketplace"/>
    <s v="Delivered"/>
    <s v="  "/>
    <s v=""/>
    <s v="Omar Gomaa"/>
    <s v="Female"/>
    <s v="Zagazig"/>
    <s v="Canal"/>
    <s v="Omar.Gomaa17@yahoo.com"/>
    <s v="+2011133332684"/>
    <n v="1990"/>
    <d v="2023-06-12T00:00:00"/>
    <s v="Platinum"/>
    <x v="5"/>
    <x v="3"/>
    <x v="4"/>
    <s v="Adidas"/>
    <s v="Supplier A"/>
    <n v="189.42"/>
    <n v="236.52"/>
    <s v="No"/>
    <m/>
    <m/>
    <m/>
    <s v="No"/>
    <m/>
    <m/>
    <m/>
    <m/>
    <n v="249.99"/>
    <n v="0.15"/>
    <n v="37.4985"/>
    <n v="212.4915"/>
    <n v="212.4915"/>
    <n v="189.42"/>
    <n v="23.071500000000015"/>
    <n v="4"/>
    <n v="-113"/>
  </r>
  <r>
    <s v="O2025001810"/>
    <x v="604"/>
    <d v="2025-11-17T00:00:00"/>
    <d v="2025-11-24T00:00:00"/>
    <s v="C0102"/>
    <s v="P0042"/>
    <n v="1"/>
    <n v="46.82"/>
    <n v="0"/>
    <n v="15"/>
    <s v="Card"/>
    <s v="Mobile App"/>
    <s v="Delivered"/>
    <s v=""/>
    <s v=""/>
    <s v="Omar Hassan"/>
    <s v="Male"/>
    <s v="Suez"/>
    <s v="Delta"/>
    <s v="Omar.Hassan42@gmail.com"/>
    <s v="+2011849414269"/>
    <n v="1976"/>
    <d v="2024-01-08T00:00:00"/>
    <s v="Silver"/>
    <x v="58"/>
    <x v="3"/>
    <x v="8"/>
    <s v="Adidas"/>
    <s v="Supplier A"/>
    <n v="0"/>
    <n v="45.96"/>
    <s v="No"/>
    <m/>
    <m/>
    <m/>
    <s v="No"/>
    <m/>
    <m/>
    <m/>
    <m/>
    <n v="46.82"/>
    <n v="0"/>
    <n v="0"/>
    <n v="46.82"/>
    <n v="61.82"/>
    <n v="0"/>
    <n v="31.82"/>
    <n v="7"/>
    <n v="5"/>
  </r>
  <r>
    <s v="O2025001811"/>
    <x v="571"/>
    <d v="2025-03-15T00:00:00"/>
    <d v="2025-03-16T00:00:00"/>
    <s v="C0450"/>
    <s v="P0167"/>
    <n v="1"/>
    <n v="167.1"/>
    <n v="20"/>
    <n v="25"/>
    <s v="Bank Transfer"/>
    <s v="Mobile App"/>
    <s v="Returned"/>
    <s v="late delivery"/>
    <s v=""/>
    <s v="Karim Ashour"/>
    <s v="Female"/>
    <s v="Mansoura"/>
    <s v="Delta"/>
    <s v="Karim.Ashour70@outlook.com"/>
    <s v="+2011846057082"/>
    <n v="1984"/>
    <d v="2023-05-04T00:00:00"/>
    <s v="Bronze"/>
    <x v="115"/>
    <x v="3"/>
    <x v="5"/>
    <s v="Nivea"/>
    <s v="Supplier D"/>
    <n v="141.19"/>
    <n v="172.68"/>
    <s v="Yes"/>
    <m/>
    <m/>
    <m/>
    <s v="No"/>
    <m/>
    <m/>
    <m/>
    <m/>
    <n v="167.1"/>
    <n v="0.2"/>
    <n v="33.42"/>
    <n v="133.68"/>
    <n v="158.68"/>
    <n v="141.19"/>
    <n v="-32.509999999999991"/>
    <n v="1"/>
    <n v="-263"/>
  </r>
  <r>
    <s v="O2025001812"/>
    <x v="519"/>
    <d v="2025-11-29T00:00:00"/>
    <d v="2025-12-03T00:00:00"/>
    <s v="C0486"/>
    <s v="P0115"/>
    <n v="2"/>
    <n v="57.84"/>
    <n v="25"/>
    <n v="0"/>
    <s v="Wallet"/>
    <s v="Mobile App"/>
    <s v="Delivered"/>
    <s v=""/>
    <s v="SALE77"/>
    <s v="Nada Said"/>
    <s v="Male"/>
    <s v="Mansoura"/>
    <s v="Greater Cairo"/>
    <s v="Nada.Said5@outlook.com"/>
    <s v="+2011778953245"/>
    <n v="1979"/>
    <d v="2022-10-12T00:00:00"/>
    <s v="Gold"/>
    <x v="9"/>
    <x v="1"/>
    <x v="7"/>
    <s v="Philips"/>
    <s v="Supplier D"/>
    <n v="40.31"/>
    <n v="60.74"/>
    <s v="No"/>
    <m/>
    <m/>
    <m/>
    <s v="No"/>
    <s v="New Year"/>
    <d v="2024-03-24T00:00:00"/>
    <d v="2024-05-01T00:00:00"/>
    <s v="Web"/>
    <n v="115.68"/>
    <n v="0.25"/>
    <n v="28.92"/>
    <n v="86.76"/>
    <n v="86.76"/>
    <n v="80.62"/>
    <n v="6.1400000000000006"/>
    <n v="4"/>
    <n v="4"/>
  </r>
  <r>
    <s v="O2025001813"/>
    <x v="463"/>
    <d v="2025-04-03T00:00:00"/>
    <d v="2025-04-10T00:00:00"/>
    <s v="C0200"/>
    <s v="P0085"/>
    <n v="1"/>
    <n v="184.83"/>
    <n v="15"/>
    <n v="50"/>
    <s v="Bank Transfer"/>
    <s v="Mobile App"/>
    <s v="Returned"/>
    <s v=""/>
    <s v="SALE62"/>
    <s v="Mohamed Abdelrahman"/>
    <s v="Male"/>
    <s v="Aswan"/>
    <s v="Upper Egypt"/>
    <s v="Mohamed.Abdelrahman36@hotmail.com"/>
    <s v="+2011354696342"/>
    <n v="1986"/>
    <d v="2022-01-17T00:00:00"/>
    <s v="Silver"/>
    <x v="42"/>
    <x v="2"/>
    <x v="20"/>
    <s v="Samsung"/>
    <s v="Supplier D"/>
    <n v="166.71"/>
    <n v="203.37"/>
    <s v="No"/>
    <m/>
    <m/>
    <m/>
    <s v="No"/>
    <s v="Summer Sale"/>
    <d v="2025-06-01T00:00:00"/>
    <d v="2025-07-19T00:00:00"/>
    <s v="Mobile App"/>
    <n v="184.83"/>
    <n v="0.15"/>
    <n v="27.724500000000003"/>
    <n v="157.10550000000001"/>
    <n v="207.10550000000001"/>
    <n v="166.71"/>
    <n v="-59.604500000000002"/>
    <n v="7"/>
    <n v="2"/>
  </r>
  <r>
    <s v="O2025001814"/>
    <x v="553"/>
    <d v="2025-05-12T00:00:00"/>
    <d v="2025-10-12T00:00:00"/>
    <s v="C0437"/>
    <s v="P0006"/>
    <n v="1"/>
    <n v="126.74"/>
    <n v="0"/>
    <n v="35"/>
    <s v="Cash"/>
    <s v="Mobile App"/>
    <s v="Canceled"/>
    <s v=""/>
    <s v=""/>
    <s v="Mai Samir"/>
    <s v="Male"/>
    <s v="Luxor"/>
    <s v="Greater Cairo"/>
    <s v="Mai.Samir91@gmail.com"/>
    <s v="+2011378618742"/>
    <n v="1980"/>
    <d v="2025-04-26T00:00:00"/>
    <s v="Silver"/>
    <x v="124"/>
    <x v="2"/>
    <x v="20"/>
    <s v="L'Oreal"/>
    <s v="Supplier D"/>
    <n v="96.47"/>
    <n v="128.21"/>
    <s v="No"/>
    <m/>
    <m/>
    <m/>
    <s v="No"/>
    <m/>
    <m/>
    <m/>
    <m/>
    <n v="126.74"/>
    <n v="0"/>
    <n v="0"/>
    <n v="126.74"/>
    <n v="161.74"/>
    <n v="96.47"/>
    <n v="-4.730000000000004"/>
    <n v="153"/>
    <n v="89"/>
  </r>
  <r>
    <s v="O2025001815"/>
    <x v="651"/>
    <d v="2025-04-04T00:00:00"/>
    <d v="2025-04-08T00:00:00"/>
    <s v="C0167"/>
    <s v="P0137"/>
    <n v="1"/>
    <n v="71.760000000000005"/>
    <n v="0"/>
    <n v="35"/>
    <s v="Wallet"/>
    <s v="Marketplace"/>
    <s v="In Transit"/>
    <s v=""/>
    <s v=""/>
    <s v="Karim Adel"/>
    <s v="Female"/>
    <s v="Mansoura"/>
    <s v="Canal"/>
    <s v="KARIM.ADEL40@hotmail.com"/>
    <s v="+2010391081783"/>
    <n v="1983"/>
    <d v="2022-03-01T00:00:00"/>
    <s v="Silver"/>
    <x v="4"/>
    <x v="2"/>
    <x v="3"/>
    <s v="Adidas"/>
    <s v="Supplier C"/>
    <n v="52.7"/>
    <n v="63.13"/>
    <s v="No"/>
    <m/>
    <m/>
    <m/>
    <s v="No"/>
    <m/>
    <m/>
    <m/>
    <m/>
    <n v="71.760000000000005"/>
    <n v="0"/>
    <n v="0"/>
    <n v="71.760000000000005"/>
    <n v="106.76"/>
    <n v="52.7"/>
    <n v="-15.939999999999998"/>
    <n v="4"/>
    <n v="90"/>
  </r>
  <r>
    <s v="O2025001816"/>
    <x v="671"/>
    <d v="2025-04-26T00:00:00"/>
    <d v="2025-04-27T00:00:00"/>
    <s v="C0194"/>
    <s v="P0146"/>
    <n v="2"/>
    <n v="193.41"/>
    <n v="5"/>
    <n v="25"/>
    <s v="Card"/>
    <s v="Web"/>
    <s v="Canceled"/>
    <s v="call before delivery"/>
    <s v="FREESHIP"/>
    <s v="Mostafa Adel"/>
    <s v="Male"/>
    <s v="Suez"/>
    <s v="Alexandria Coast"/>
    <s v="Mostafa.Adel19@yahoo.com"/>
    <s v="+2011770610235"/>
    <n v="1986"/>
    <d v="2023-02-23T00:00:00"/>
    <s v="Bronze"/>
    <x v="80"/>
    <x v="3"/>
    <x v="4"/>
    <s v="Anker"/>
    <s v="Supplier D"/>
    <n v="142.01"/>
    <n v="196.69"/>
    <s v="No"/>
    <m/>
    <m/>
    <m/>
    <s v="No"/>
    <s v="New Year"/>
    <d v="2025-02-10T00:00:00"/>
    <d v="2025-04-03T00:00:00"/>
    <s v="Mobile App"/>
    <n v="386.82"/>
    <n v="0.05"/>
    <n v="19.341000000000001"/>
    <n v="367.47899999999998"/>
    <n v="392.47899999999998"/>
    <n v="284.02"/>
    <n v="58.459000000000003"/>
    <n v="1"/>
    <n v="7"/>
  </r>
  <r>
    <s v="O2025001817"/>
    <x v="596"/>
    <d v="2025-08-24T00:00:00"/>
    <d v="2025-08-31T00:00:00"/>
    <s v="C0141"/>
    <s v="P0025"/>
    <n v="1"/>
    <n v="160.4"/>
    <n v="0"/>
    <n v="15"/>
    <s v="Bank Transfer"/>
    <s v="Mobile App"/>
    <s v="Returned"/>
    <s v=""/>
    <s v="NEWUSER"/>
    <s v="Mai Khaled"/>
    <s v="Male"/>
    <s v="Luxor"/>
    <s v="Delta"/>
    <s v="MAI.KHALED6@outlook.com"/>
    <s v="+2010104116797"/>
    <n v="1987"/>
    <d v="2024-06-04T00:00:00"/>
    <s v="Bronze"/>
    <x v="34"/>
    <x v="2"/>
    <x v="6"/>
    <s v="L'Oreal"/>
    <s v="Supplier E"/>
    <n v="110.03"/>
    <n v="157.63999999999999"/>
    <s v="No"/>
    <m/>
    <m/>
    <m/>
    <s v="No"/>
    <s v="Weekend Flash"/>
    <d v="2024-05-09T00:00:00"/>
    <d v="2024-06-01T00:00:00"/>
    <s v="All"/>
    <n v="160.4"/>
    <n v="0"/>
    <n v="0"/>
    <n v="160.4"/>
    <n v="175.4"/>
    <n v="110.03"/>
    <n v="35.370000000000005"/>
    <n v="7"/>
    <n v="5"/>
  </r>
  <r>
    <s v="O2025001818"/>
    <x v="489"/>
    <d v="2025-06-08T00:00:00"/>
    <d v="2025-06-13T00:00:00"/>
    <s v="C0286"/>
    <s v="P0077"/>
    <n v="1"/>
    <n v="6.9"/>
    <n v="25"/>
    <n v="15"/>
    <s v="Bank Transfer"/>
    <s v="Mobile App"/>
    <s v="Delivered"/>
    <s v="call before delivery"/>
    <s v="SALE94"/>
    <s v="Hassan Gomaa"/>
    <s v="Male"/>
    <s v="Giza"/>
    <s v="Alexandria Coast"/>
    <s v="Hassan.Gomaa13@yahoo.com"/>
    <s v="+2010891666260"/>
    <n v="1974"/>
    <d v="2025-08-15T00:00:00"/>
    <s v="Bronze"/>
    <x v="27"/>
    <x v="3"/>
    <x v="16"/>
    <s v="Nike"/>
    <s v="Supplier A"/>
    <n v="4.9400000000000004"/>
    <n v="6.38"/>
    <s v="No"/>
    <m/>
    <m/>
    <m/>
    <s v="No"/>
    <s v="Back to School"/>
    <d v="2025-04-15T00:00:00"/>
    <d v="2025-04-30T00:00:00"/>
    <s v="Web"/>
    <n v="6.9"/>
    <n v="0.25"/>
    <n v="1.7250000000000001"/>
    <n v="5.1750000000000007"/>
    <n v="20.175000000000001"/>
    <n v="4.9400000000000004"/>
    <n v="-14.765000000000001"/>
    <n v="5"/>
    <n v="3"/>
  </r>
  <r>
    <s v="O2025001819"/>
    <x v="613"/>
    <d v="2025-06-20T00:00:00"/>
    <d v="2025-06-29T00:00:00"/>
    <s v="C0216"/>
    <s v="P0070"/>
    <n v="2"/>
    <n v="50.87"/>
    <n v="15"/>
    <n v="15"/>
    <s v="Wallet"/>
    <s v="Marketplace"/>
    <s v="In Transit"/>
    <s v="VIP"/>
    <s v=""/>
    <s v="Aya Hassan"/>
    <s v="Female"/>
    <s v="Mansoura"/>
    <s v="Delta"/>
    <s v="Aya.Hassan58@yahoo.com"/>
    <s v="+2011577524148"/>
    <n v="1970"/>
    <d v="2022-10-09T00:00:00"/>
    <s v="Bronze"/>
    <x v="29"/>
    <x v="3"/>
    <x v="16"/>
    <s v="Xiaomi"/>
    <s v="Supplier B"/>
    <n v="36.21"/>
    <n v="46.82"/>
    <s v="Yes"/>
    <m/>
    <m/>
    <m/>
    <s v="No"/>
    <m/>
    <m/>
    <m/>
    <m/>
    <n v="101.74"/>
    <n v="0.15"/>
    <n v="15.260999999999999"/>
    <n v="86.478999999999999"/>
    <n v="101.479"/>
    <n v="72.42"/>
    <n v="-0.9410000000000025"/>
    <n v="9"/>
    <n v="7"/>
  </r>
  <r>
    <s v="O2025001820"/>
    <x v="560"/>
    <d v="2025-12-24T00:00:00"/>
    <d v="2025-12-27T00:00:00"/>
    <s v="C0208"/>
    <s v="P0169"/>
    <n v="1"/>
    <n v="112.06"/>
    <n v="15"/>
    <n v="25"/>
    <s v="Card"/>
    <s v="Mobile App"/>
    <s v="Delivered"/>
    <s v=""/>
    <s v="SALE60"/>
    <s v="Mostafa Kamel"/>
    <s v="Female"/>
    <s v="Cairo"/>
    <s v="Canal"/>
    <s v="Mostafa.Kamel27@gmail.com"/>
    <s v="+2010042025673"/>
    <n v="2003"/>
    <d v="2025-11-25T00:00:00"/>
    <s v="Silver"/>
    <x v="103"/>
    <x v="4"/>
    <x v="13"/>
    <s v="Nike"/>
    <s v="Supplier A"/>
    <n v="0"/>
    <n v="123.5"/>
    <s v="No"/>
    <m/>
    <m/>
    <m/>
    <s v="No"/>
    <s v="Summer Sale"/>
    <d v="2025-07-27T00:00:00"/>
    <d v="2025-08-20T00:00:00"/>
    <s v="Mobile App"/>
    <n v="112.06"/>
    <n v="0.15"/>
    <n v="16.809000000000001"/>
    <n v="95.251000000000005"/>
    <n v="120.251"/>
    <n v="0"/>
    <n v="70.251000000000005"/>
    <n v="3"/>
    <n v="10"/>
  </r>
  <r>
    <s v="O2025001821"/>
    <x v="673"/>
    <d v="2025-10-20T00:00:00"/>
    <d v="2025-10-21T00:00:00"/>
    <s v="C0320"/>
    <s v="P0044"/>
    <n v="1"/>
    <n v="122.27"/>
    <n v="1"/>
    <n v="25"/>
    <s v="Cash"/>
    <s v="Mobile App"/>
    <s v="In Transit"/>
    <s v=""/>
    <s v=""/>
    <s v="Karim Fathy"/>
    <s v="Male"/>
    <s v="Tanta"/>
    <s v="Delta"/>
    <s v="Karim.Fathy47@yahoo.com"/>
    <s v="+2010646157030"/>
    <n v="1994"/>
    <d v="2023-10-30T00:00:00"/>
    <s v=""/>
    <x v="60"/>
    <x v="2"/>
    <x v="6"/>
    <s v="Philips"/>
    <s v="Supplier D"/>
    <n v="114.68"/>
    <n v="143.16999999999999"/>
    <s v="No"/>
    <m/>
    <m/>
    <m/>
    <s v="No"/>
    <m/>
    <m/>
    <m/>
    <m/>
    <n v="122.27"/>
    <n v="0.01"/>
    <n v="1.2226999999999999"/>
    <n v="121.04729999999999"/>
    <n v="146.04730000000001"/>
    <n v="114.68"/>
    <n v="-18.632700000000014"/>
    <n v="1"/>
    <n v="3"/>
  </r>
  <r>
    <s v="O2025001822"/>
    <x v="495"/>
    <d v="2025-04-06T00:00:00"/>
    <d v="2025-04-09T00:00:00"/>
    <s v="C0201"/>
    <s v="P0147"/>
    <n v="1"/>
    <n v="109.34"/>
    <n v="1"/>
    <n v="25"/>
    <s v="Bank Transfer"/>
    <s v="Marketplace"/>
    <s v="In Transit"/>
    <s v="call before delivery"/>
    <s v="SALE20"/>
    <s v="Nada Adel"/>
    <s v="Female"/>
    <s v="Tanta"/>
    <s v="Canal"/>
    <s v="Nada.Adel36@yahoo.com"/>
    <s v="+2011453261535"/>
    <n v="1975"/>
    <d v="2022-10-08T00:00:00"/>
    <s v="Bronze"/>
    <x v="98"/>
    <x v="1"/>
    <x v="15"/>
    <s v="SEB"/>
    <s v="Supplier A"/>
    <n v="0"/>
    <n v="107.26"/>
    <s v="No"/>
    <m/>
    <m/>
    <m/>
    <s v="No"/>
    <s v="Ramadan Deals"/>
    <d v="2024-02-17T00:00:00"/>
    <d v="2024-03-06T00:00:00"/>
    <s v="Marketplace"/>
    <n v="109.34"/>
    <n v="0.01"/>
    <n v="1.0934000000000001"/>
    <n v="108.2466"/>
    <n v="133.2466"/>
    <n v="0"/>
    <n v="83.246600000000001"/>
    <n v="3"/>
    <n v="3"/>
  </r>
  <r>
    <s v="O2025001823"/>
    <x v="439"/>
    <d v="2025-09-13T00:00:00"/>
    <d v="2025-09-22T00:00:00"/>
    <s v="C0485"/>
    <s v="P0048"/>
    <n v="2"/>
    <n v="132.99"/>
    <n v="25"/>
    <n v="0"/>
    <s v="Bank Transfer"/>
    <s v="Mobile App"/>
    <s v="Delivered"/>
    <s v=""/>
    <s v="SALE34"/>
    <s v="Omar Said"/>
    <s v="Male"/>
    <s v="Cairo"/>
    <s v="Greater Cairo"/>
    <s v="OMAR.SAID14 @yahoo.com"/>
    <s v="+2010971580579"/>
    <n v="1980"/>
    <d v="2025-10-31T00:00:00"/>
    <s v="Silver"/>
    <x v="64"/>
    <x v="0"/>
    <x v="12"/>
    <s v="Adidas"/>
    <s v="Supplier C"/>
    <n v="121"/>
    <n v="155"/>
    <s v="Yes"/>
    <d v="2024-07-08T00:00:00"/>
    <s v="Size issue"/>
    <s v="Card"/>
    <s v="Yes"/>
    <s v="Loyalty Boost"/>
    <d v="2025-04-26T00:00:00"/>
    <d v="2025-05-10T00:00:00"/>
    <s v="Marketplace"/>
    <n v="265.98"/>
    <n v="0.25"/>
    <n v="66.495000000000005"/>
    <n v="199.48500000000001"/>
    <n v="199.48500000000001"/>
    <n v="242"/>
    <n v="-42.514999999999986"/>
    <n v="9"/>
    <n v="96"/>
  </r>
  <r>
    <s v="O2025001824"/>
    <x v="582"/>
    <d v="2025-03-09T00:00:00"/>
    <d v="2025-03-21T00:00:00"/>
    <s v="C0215"/>
    <s v="P0166"/>
    <n v="5"/>
    <n v="173.16"/>
    <n v="20"/>
    <n v="35"/>
    <s v="Card"/>
    <s v="Web"/>
    <s v="Delivered"/>
    <s v=""/>
    <s v="SALE72"/>
    <s v="Omar Ashour"/>
    <s v="Male"/>
    <s v="Giza"/>
    <s v="Greater Cairo"/>
    <s v="Omar.Ashour50@hotmail.com"/>
    <s v="+2011812340696"/>
    <n v="1988"/>
    <d v="2024-07-08T00:00:00"/>
    <s v="Bronze"/>
    <x v="70"/>
    <x v="1"/>
    <x v="14"/>
    <s v="LocalBrand"/>
    <s v="Supplier A"/>
    <n v="137.30000000000001"/>
    <n v="172.31"/>
    <s v="Yes"/>
    <m/>
    <m/>
    <m/>
    <s v="No"/>
    <s v="Loyalty Boost"/>
    <d v="2025-01-11T00:00:00"/>
    <d v="2025-03-02T00:00:00"/>
    <s v="Mobile App"/>
    <n v="865.8"/>
    <n v="0.2"/>
    <n v="173.16"/>
    <n v="692.64"/>
    <n v="727.64"/>
    <n v="686.5"/>
    <n v="-28.860000000000014"/>
    <n v="12"/>
    <n v="0"/>
  </r>
  <r>
    <s v="O2025001825"/>
    <x v="527"/>
    <d v="2025-03-23T00:00:00"/>
    <d v="2025-01-04T00:00:00"/>
    <s v="C0290"/>
    <s v="P0150"/>
    <n v="2"/>
    <n v="217.52"/>
    <n v="30"/>
    <n v="50"/>
    <s v="Wallet"/>
    <s v="Mobile App"/>
    <s v="Canceled"/>
    <s v="  "/>
    <s v=""/>
    <s v="Hager Nasser"/>
    <s v="Male"/>
    <s v="Cairo"/>
    <s v="Upper Egypt"/>
    <s v="Hager.Nasser78@gmail.com"/>
    <s v="+2011311806221"/>
    <n v="1998"/>
    <d v="2023-11-28T00:00:00"/>
    <s v="Bronze"/>
    <x v="111"/>
    <x v="4"/>
    <x v="13"/>
    <s v="Philips"/>
    <s v="Supplier A"/>
    <n v="189.15"/>
    <n v="241.26"/>
    <s v="No"/>
    <m/>
    <m/>
    <m/>
    <s v="No"/>
    <m/>
    <m/>
    <m/>
    <m/>
    <n v="435.04"/>
    <n v="0.3"/>
    <n v="130.512"/>
    <n v="304.52800000000002"/>
    <n v="354.52800000000002"/>
    <n v="378.3"/>
    <n v="-123.77199999999999"/>
    <n v="-78"/>
    <n v="4"/>
  </r>
  <r>
    <s v="O2025001826"/>
    <x v="552"/>
    <d v="2025-06-08T00:00:00"/>
    <d v="2025-06-11T00:00:00"/>
    <s v="C0120"/>
    <s v="P0001"/>
    <n v="1"/>
    <n v="272.24"/>
    <n v="10"/>
    <n v="15"/>
    <s v="Card"/>
    <s v="Mobile App"/>
    <s v="Canceled"/>
    <s v=""/>
    <s v=""/>
    <s v="Salma Ibrahim"/>
    <s v="Female"/>
    <s v="Zagazig"/>
    <s v="Upper Egypt"/>
    <s v="Salma.Ibrahim79 @hotmail.com"/>
    <s v="+2010985307617"/>
    <n v="1997"/>
    <d v="2022-07-14T00:00:00"/>
    <s v="Silver"/>
    <x v="1"/>
    <x v="1"/>
    <x v="1"/>
    <s v="Xiaomi"/>
    <s v="Supplier A"/>
    <n v="177.44"/>
    <n v="255.8"/>
    <s v="No"/>
    <m/>
    <m/>
    <m/>
    <s v="No"/>
    <m/>
    <m/>
    <m/>
    <m/>
    <n v="272.24"/>
    <n v="0.1"/>
    <n v="27.224000000000004"/>
    <n v="245.01600000000002"/>
    <n v="260.01600000000002"/>
    <n v="177.44"/>
    <n v="52.576000000000022"/>
    <n v="3"/>
    <n v="2"/>
  </r>
  <r>
    <s v="O2025001827"/>
    <x v="652"/>
    <d v="2025-05-19T00:00:00"/>
    <d v="2025-05-20T00:00:00"/>
    <s v="C0185"/>
    <s v="P0013"/>
    <n v="1"/>
    <n v="35.17"/>
    <n v="0"/>
    <n v="25"/>
    <s v="Cash"/>
    <s v="Marketplace"/>
    <s v="Delivered"/>
    <s v=""/>
    <s v=""/>
    <s v="Ahmed Samir"/>
    <s v="Male"/>
    <s v="Giza"/>
    <s v="Greater Cairo"/>
    <s v="AHMED.SAMIR57@gmail.com"/>
    <s v="+2011079260094"/>
    <n v="1983"/>
    <d v="2025-06-14T00:00:00"/>
    <s v="Platinum"/>
    <x v="13"/>
    <x v="1"/>
    <x v="11"/>
    <s v="Anker"/>
    <s v="Supplier A"/>
    <n v="22.3"/>
    <n v="31.11"/>
    <s v="No"/>
    <d v="2025-06-05T00:00:00"/>
    <s v="Size issue"/>
    <s v="Card"/>
    <s v="Yes"/>
    <m/>
    <m/>
    <m/>
    <m/>
    <n v="35.17"/>
    <n v="0"/>
    <n v="0"/>
    <n v="35.17"/>
    <n v="60.17"/>
    <n v="22.3"/>
    <n v="-12.129999999999999"/>
    <n v="1"/>
    <n v="3"/>
  </r>
  <r>
    <s v="O2025001828"/>
    <x v="625"/>
    <m/>
    <d v="2025-11-30T00:00:00"/>
    <s v="C0471"/>
    <s v="P0160"/>
    <n v="4"/>
    <n v="154.25"/>
    <n v="0"/>
    <n v="35"/>
    <s v="Cash"/>
    <s v="Web"/>
    <s v="Delivered"/>
    <s v="  "/>
    <s v=""/>
    <s v="Karim Hegazy"/>
    <s v="Male"/>
    <s v="Tanta"/>
    <s v="Upper Egypt"/>
    <s v="Karim.Hegazy82@gmail.com"/>
    <s v="+2010505435551"/>
    <n v="2003"/>
    <d v="2025-07-23T00:00:00"/>
    <s v="Bronze"/>
    <x v="83"/>
    <x v="4"/>
    <x v="18"/>
    <s v="Adidas"/>
    <s v="Supplier A"/>
    <n v="135.74"/>
    <n v="160.87"/>
    <s v="No"/>
    <m/>
    <m/>
    <m/>
    <s v="No"/>
    <m/>
    <m/>
    <m/>
    <m/>
    <n v="617"/>
    <n v="0"/>
    <n v="0"/>
    <n v="617"/>
    <n v="652"/>
    <n v="542.96"/>
    <n v="39.039999999999964"/>
    <m/>
    <m/>
  </r>
  <r>
    <s v="O2025001829"/>
    <x v="542"/>
    <d v="2025-04-15T00:00:00"/>
    <d v="2025-04-22T00:00:00"/>
    <s v="C0002"/>
    <s v="P0176"/>
    <n v="1"/>
    <n v="193.17"/>
    <n v="5"/>
    <n v="25"/>
    <s v="Card"/>
    <s v="Web"/>
    <s v="Canceled"/>
    <s v=""/>
    <s v=""/>
    <s v="Rania Khaled"/>
    <s v="Male"/>
    <s v="Zagazig"/>
    <s v="Upper Egypt"/>
    <s v="Rania.Khaled51@gmail.com"/>
    <s v="+2011381989413"/>
    <n v="1972"/>
    <d v="2024-08-15T00:00:00"/>
    <s v="Gold"/>
    <x v="113"/>
    <x v="1"/>
    <x v="21"/>
    <s v="Xiaomi"/>
    <s v="Supplier A"/>
    <n v="113.83"/>
    <n v="170.1"/>
    <s v="No"/>
    <m/>
    <m/>
    <m/>
    <s v="No"/>
    <m/>
    <m/>
    <m/>
    <m/>
    <n v="193.17"/>
    <n v="0.05"/>
    <n v="9.6585000000000001"/>
    <n v="183.51149999999998"/>
    <n v="208.51149999999998"/>
    <n v="113.83"/>
    <n v="44.681499999999986"/>
    <n v="7"/>
    <n v="-203"/>
  </r>
  <r>
    <s v="O2025001830"/>
    <x v="419"/>
    <d v="2025-05-03T00:00:00"/>
    <d v="2025-04-05T00:00:00"/>
    <s v="C0013"/>
    <s v="P0006"/>
    <n v="1"/>
    <n v="125.49"/>
    <n v="20"/>
    <n v="15"/>
    <s v="Cash"/>
    <s v="Web"/>
    <s v="In Transit"/>
    <s v=""/>
    <s v=""/>
    <s v="Rania Hegazy"/>
    <s v="Male"/>
    <s v="Alexandria"/>
    <s v="Upper Egypt"/>
    <s v="Rania.Hegazy33@yahoo.com"/>
    <s v="+2010959277156"/>
    <n v="2001"/>
    <d v="2024-09-07T00:00:00"/>
    <s v="Silver"/>
    <x v="124"/>
    <x v="2"/>
    <x v="20"/>
    <s v="L'Oreal"/>
    <s v="Supplier D"/>
    <n v="96.47"/>
    <n v="128.21"/>
    <s v="No"/>
    <m/>
    <m/>
    <m/>
    <s v="No"/>
    <m/>
    <m/>
    <m/>
    <m/>
    <n v="125.49"/>
    <n v="0.2"/>
    <n v="25.097999999999999"/>
    <n v="100.392"/>
    <n v="115.392"/>
    <n v="96.47"/>
    <n v="-11.078000000000003"/>
    <n v="-28"/>
    <n v="5"/>
  </r>
  <r>
    <s v="O2025001831"/>
    <x v="559"/>
    <d v="2025-09-14T00:00:00"/>
    <d v="2025-09-23T00:00:00"/>
    <s v="C0115"/>
    <s v="P0129"/>
    <n v="4"/>
    <n v="185.03"/>
    <n v="0"/>
    <n v="35"/>
    <s v="Cash"/>
    <s v="Web"/>
    <s v="Delivered"/>
    <s v=""/>
    <s v="WELCOME10"/>
    <s v="Nour Fathy"/>
    <s v="Female"/>
    <s v="Ismailia"/>
    <s v="Greater Cairo"/>
    <s v="Nour.Fathy8@yahoo.com"/>
    <s v="+2010027237050"/>
    <n v="1995"/>
    <d v="2022-09-19T00:00:00"/>
    <s v="Bronze"/>
    <x v="105"/>
    <x v="4"/>
    <x v="24"/>
    <s v="Samsung"/>
    <s v="Supplier B"/>
    <n v="136.41999999999999"/>
    <n v="187.62"/>
    <s v="No"/>
    <m/>
    <m/>
    <m/>
    <s v="No"/>
    <s v="Loyalty Boost"/>
    <d v="2025-03-22T00:00:00"/>
    <d v="2025-04-18T00:00:00"/>
    <s v="Web"/>
    <n v="740.12"/>
    <n v="0"/>
    <n v="0"/>
    <n v="740.12"/>
    <n v="775.12"/>
    <n v="545.67999999999995"/>
    <n v="159.44000000000005"/>
    <n v="9"/>
    <n v="3"/>
  </r>
  <r>
    <s v="O2025001832"/>
    <x v="445"/>
    <d v="2025-12-17T00:00:00"/>
    <d v="2025-12-22T00:00:00"/>
    <s v="C0337"/>
    <s v="P0206"/>
    <n v="1"/>
    <n v="67.14"/>
    <n v="15"/>
    <n v="50"/>
    <s v="Wallet"/>
    <s v="Mobile App"/>
    <s v="Returned"/>
    <s v=""/>
    <s v=""/>
    <s v="Salma Kamel"/>
    <s v="Female"/>
    <s v="Cairo"/>
    <s v="Greater Cairo"/>
    <s v="Salma.Kamel22@gmail.com"/>
    <s v="+2010852640246"/>
    <n v="1973"/>
    <d v="2022-12-22T00:00:00"/>
    <s v="Silver"/>
    <x v="60"/>
    <x v="2"/>
    <x v="6"/>
    <s v="Philips"/>
    <s v="Supplier B"/>
    <n v="49.96"/>
    <n v="62.32"/>
    <s v="No"/>
    <m/>
    <m/>
    <m/>
    <s v="No"/>
    <m/>
    <m/>
    <m/>
    <m/>
    <n v="67.14"/>
    <n v="0.15"/>
    <n v="10.071"/>
    <n v="57.069000000000003"/>
    <n v="107.069"/>
    <n v="49.96"/>
    <n v="-42.890999999999998"/>
    <n v="5"/>
    <n v="66"/>
  </r>
  <r>
    <s v="O2025001833"/>
    <x v="378"/>
    <d v="2025-06-05T00:00:00"/>
    <d v="2025-06-06T00:00:00"/>
    <s v="C0011"/>
    <s v="P0167"/>
    <n v="1"/>
    <n v="187.63"/>
    <n v="20"/>
    <n v="50"/>
    <s v="Wallet"/>
    <s v="Mobile App"/>
    <s v="Delivered"/>
    <s v=""/>
    <s v="SALE77"/>
    <s v="Omar Kamel"/>
    <s v="Female"/>
    <s v="Mansoura"/>
    <s v="Alexandria Coast"/>
    <s v="Omar.Kamel82@outlook.com"/>
    <s v="+2010830304377"/>
    <n v="1998"/>
    <d v="2022-06-02T00:00:00"/>
    <s v="Gold"/>
    <x v="115"/>
    <x v="3"/>
    <x v="5"/>
    <s v="Nivea"/>
    <s v="Supplier D"/>
    <n v="141.19"/>
    <n v="172.68"/>
    <s v="Yes"/>
    <m/>
    <m/>
    <m/>
    <s v="No"/>
    <s v="New Year"/>
    <d v="2024-03-24T00:00:00"/>
    <d v="2024-05-01T00:00:00"/>
    <s v="Web"/>
    <n v="187.63"/>
    <n v="0.2"/>
    <n v="37.526000000000003"/>
    <n v="150.10399999999998"/>
    <n v="200.10399999999998"/>
    <n v="141.19"/>
    <n v="-41.086000000000013"/>
    <n v="1"/>
    <n v="4"/>
  </r>
  <r>
    <s v="O2025001834"/>
    <x v="450"/>
    <d v="2025-05-16T00:00:00"/>
    <d v="2025-05-19T00:00:00"/>
    <s v="C0029"/>
    <s v="P0039"/>
    <n v="1"/>
    <n v="212.03"/>
    <n v="0"/>
    <n v="25"/>
    <s v="Cash"/>
    <s v="Web"/>
    <s v="Delivered"/>
    <s v="  "/>
    <s v=""/>
    <s v="Ali Hegazy"/>
    <s v="Female"/>
    <s v="Luxor"/>
    <s v="Greater Cairo"/>
    <s v="Ali.Hegazy66@outlook.com"/>
    <s v="+2011151112138"/>
    <n v="1990"/>
    <d v="2025-05-15T00:00:00"/>
    <s v="Gold"/>
    <x v="53"/>
    <x v="4"/>
    <x v="18"/>
    <s v="SEB"/>
    <s v="Supplier B"/>
    <n v="174.95"/>
    <n v="217.09"/>
    <s v="No"/>
    <m/>
    <m/>
    <m/>
    <s v="No"/>
    <m/>
    <m/>
    <m/>
    <m/>
    <n v="212.03"/>
    <n v="0"/>
    <n v="0"/>
    <n v="212.03"/>
    <n v="237.03"/>
    <n v="174.95"/>
    <n v="12.080000000000013"/>
    <n v="3"/>
    <n v="3"/>
  </r>
  <r>
    <s v="O2025001835"/>
    <x v="462"/>
    <d v="2025-01-30T00:00:00"/>
    <d v="2025-02-06T00:00:00"/>
    <s v="C0042"/>
    <s v="P0017"/>
    <n v="1"/>
    <n v="76.22"/>
    <n v="5"/>
    <n v="15"/>
    <s v="Card"/>
    <s v="Mobile App"/>
    <s v="Canceled"/>
    <s v=""/>
    <s v=""/>
    <s v="Nada El-Sayed"/>
    <s v="Male"/>
    <s v="Tanta"/>
    <s v="Greater Cairo"/>
    <s v="Nada.El-Sayed35@gmail.com"/>
    <s v="+2010516110257"/>
    <n v="1995"/>
    <d v="2022-11-09T00:00:00"/>
    <s v="Bronze"/>
    <x v="6"/>
    <x v="3"/>
    <x v="5"/>
    <s v="Anker"/>
    <s v="Supplier E"/>
    <n v="57.48"/>
    <n v="67.319999999999993"/>
    <s v="No"/>
    <m/>
    <m/>
    <m/>
    <s v="No"/>
    <m/>
    <m/>
    <m/>
    <m/>
    <n v="76.22"/>
    <n v="0.05"/>
    <n v="3.8109999999999999"/>
    <n v="72.408999999999992"/>
    <n v="87.408999999999992"/>
    <n v="57.48"/>
    <n v="-7.1000000000005059E-2"/>
    <n v="7"/>
    <n v="3"/>
  </r>
  <r>
    <s v="O2025001836"/>
    <x v="492"/>
    <d v="2025-04-27T00:00:00"/>
    <d v="2025-05-02T00:00:00"/>
    <s v="C0460"/>
    <s v="P0158"/>
    <n v="2"/>
    <n v="36.29"/>
    <n v="0"/>
    <n v="25"/>
    <s v="Bank Transfer"/>
    <s v="Mobile App"/>
    <s v="Delivered"/>
    <s v=""/>
    <s v=""/>
    <s v="Sara Khaled"/>
    <s v="Female"/>
    <s v="Mansoura"/>
    <s v="Alexandria Coast"/>
    <s v="Sara.Khaled14@hotmail.com"/>
    <s v="+2010412522549"/>
    <n v="1976"/>
    <d v="2022-05-23T00:00:00"/>
    <s v="Bronze"/>
    <x v="40"/>
    <x v="2"/>
    <x v="6"/>
    <s v="Adidas"/>
    <s v="Supplier D"/>
    <n v="27.09"/>
    <n v="39.1"/>
    <s v="Yes"/>
    <m/>
    <m/>
    <m/>
    <s v="No"/>
    <m/>
    <m/>
    <m/>
    <m/>
    <n v="72.58"/>
    <n v="0"/>
    <n v="0"/>
    <n v="72.58"/>
    <n v="97.58"/>
    <n v="54.18"/>
    <n v="-6.6000000000000014"/>
    <n v="5"/>
    <n v="10"/>
  </r>
  <r>
    <s v="O2025001837"/>
    <x v="651"/>
    <d v="2025-01-06T00:00:00"/>
    <d v="2025-11-01T00:00:00"/>
    <s v="C0489"/>
    <s v="P0073"/>
    <n v="1"/>
    <n v="186.13"/>
    <n v="0"/>
    <n v="25"/>
    <s v="Wallet"/>
    <s v="Marketplace"/>
    <s v="Delivered"/>
    <s v=""/>
    <s v=""/>
    <s v="Nada Fathy"/>
    <s v="Male"/>
    <s v="Giza"/>
    <s v="Upper Egypt"/>
    <s v="Nada.Fathy20@outlook.com"/>
    <s v="+2011834700883"/>
    <n v="1978"/>
    <d v="2025-05-17T00:00:00"/>
    <s v="Bronze"/>
    <x v="83"/>
    <x v="4"/>
    <x v="18"/>
    <s v="Adidas"/>
    <s v="Supplier B"/>
    <n v="138.13"/>
    <n v="184.83"/>
    <s v="No"/>
    <m/>
    <m/>
    <m/>
    <s v="No"/>
    <m/>
    <m/>
    <m/>
    <m/>
    <n v="186.13"/>
    <n v="0"/>
    <n v="0"/>
    <n v="186.13"/>
    <n v="211.13"/>
    <n v="138.13"/>
    <n v="23"/>
    <n v="299"/>
    <n v="2"/>
  </r>
  <r>
    <s v="O2025001838"/>
    <x v="547"/>
    <d v="2025-02-06T00:00:00"/>
    <d v="2025-09-02T00:00:00"/>
    <s v="C0196"/>
    <s v="P0160"/>
    <n v="2"/>
    <n v="141.97999999999999"/>
    <n v="5"/>
    <n v="35"/>
    <s v="Bank Transfer"/>
    <s v="Web"/>
    <s v="Returned"/>
    <s v=""/>
    <s v=""/>
    <s v="Laila Mahmoud"/>
    <s v="Female"/>
    <s v="Zagazig"/>
    <s v="Delta"/>
    <s v="Laila.Mahmoud45 @yahoo.com"/>
    <s v="+2011936591798"/>
    <n v="2003"/>
    <d v="2023-02-27T00:00:00"/>
    <s v="Silver"/>
    <x v="83"/>
    <x v="4"/>
    <x v="18"/>
    <s v="Adidas"/>
    <s v="Supplier A"/>
    <n v="135.74"/>
    <n v="160.87"/>
    <s v="No"/>
    <m/>
    <m/>
    <m/>
    <s v="No"/>
    <m/>
    <m/>
    <m/>
    <m/>
    <n v="283.95999999999998"/>
    <n v="0.05"/>
    <n v="14.198"/>
    <n v="269.762"/>
    <n v="304.762"/>
    <n v="271.48"/>
    <n v="-36.718000000000018"/>
    <n v="208"/>
    <n v="1"/>
  </r>
  <r>
    <s v="O2025001839"/>
    <x v="617"/>
    <d v="2025-01-27T00:00:00"/>
    <d v="2025-02-01T00:00:00"/>
    <s v="C0421"/>
    <s v="P0019"/>
    <n v="1"/>
    <n v="135.68"/>
    <n v="10"/>
    <n v="25"/>
    <s v="Bank Transfer"/>
    <s v="Mobile App"/>
    <s v="In Transit"/>
    <s v=""/>
    <s v=""/>
    <s v="Laila Gomaa"/>
    <s v="Male"/>
    <s v="Tanta"/>
    <s v="Delta"/>
    <s v="LAILA.GOMAA6@hotmail.com"/>
    <s v="+2010503226937"/>
    <n v="1998"/>
    <d v="2022-01-14T00:00:00"/>
    <s v="Gold"/>
    <x v="96"/>
    <x v="3"/>
    <x v="8"/>
    <s v="Anker"/>
    <s v="Supplier A"/>
    <n v="104.74"/>
    <n v="126.31"/>
    <s v="No"/>
    <m/>
    <m/>
    <m/>
    <s v="No"/>
    <m/>
    <m/>
    <m/>
    <m/>
    <n v="135.68"/>
    <n v="0.1"/>
    <n v="13.568000000000001"/>
    <n v="122.11200000000001"/>
    <n v="147.11200000000002"/>
    <n v="104.74"/>
    <n v="-7.6279999999999859"/>
    <n v="5"/>
    <n v="2"/>
  </r>
  <r>
    <s v="O2025001840"/>
    <x v="719"/>
    <d v="2025-11-21T00:00:00"/>
    <d v="2025-11-24T00:00:00"/>
    <s v="C0192"/>
    <s v="P0060"/>
    <n v="1"/>
    <n v="156.43"/>
    <n v="0"/>
    <n v="15"/>
    <s v="Bank Transfer"/>
    <s v="Mobile App"/>
    <s v="Canceled"/>
    <s v="late delivery"/>
    <s v="SALE73"/>
    <s v="Nour Ibrahim"/>
    <s v="Male"/>
    <s v="Cairo"/>
    <s v="Greater Cairo"/>
    <s v="NOUR.IBRAHIM81@yahoo.com"/>
    <s v="+2011700590505"/>
    <n v="1990"/>
    <d v="2025-12-20T00:00:00"/>
    <s v="Bronze"/>
    <x v="121"/>
    <x v="2"/>
    <x v="23"/>
    <s v="Philips"/>
    <s v="Supplier E"/>
    <n v="115.64"/>
    <n v="172.46"/>
    <s v="No"/>
    <m/>
    <m/>
    <m/>
    <s v="No"/>
    <s v="New Year"/>
    <d v="2024-09-02T00:00:00"/>
    <d v="2024-10-02T00:00:00"/>
    <s v="All"/>
    <n v="156.43"/>
    <n v="0"/>
    <n v="0"/>
    <n v="156.43"/>
    <n v="171.43"/>
    <n v="115.64"/>
    <n v="25.790000000000006"/>
    <n v="3"/>
    <n v="4"/>
  </r>
  <r>
    <s v="O2025001841"/>
    <x v="439"/>
    <d v="2025-06-11T00:00:00"/>
    <d v="2025-06-15T00:00:00"/>
    <s v="C0457"/>
    <s v="P0034"/>
    <n v="2"/>
    <n v="68.94"/>
    <n v="0"/>
    <n v="35"/>
    <s v="Card"/>
    <s v="Marketplace"/>
    <s v="Canceled"/>
    <s v="call before delivery"/>
    <s v="SALE73"/>
    <s v="Ahmed Khaled"/>
    <s v="Female"/>
    <s v="Suez"/>
    <s v="Delta"/>
    <s v="AHMED.KHALED69@outlook.com"/>
    <s v="+2011278411609"/>
    <n v="1979"/>
    <d v="2025-10-15T00:00:00"/>
    <s v="Bronze"/>
    <x v="48"/>
    <x v="0"/>
    <x v="2"/>
    <s v="Samsung"/>
    <s v="Supplier B"/>
    <n v="53.2"/>
    <n v="76.59"/>
    <s v="No"/>
    <d v="2025-12-07T00:00:00"/>
    <s v="Wrong item"/>
    <s v="Wallet"/>
    <s v="Yes"/>
    <s v="New Year"/>
    <d v="2024-09-02T00:00:00"/>
    <d v="2024-10-02T00:00:00"/>
    <s v="All"/>
    <n v="137.88"/>
    <n v="0"/>
    <n v="0"/>
    <n v="137.88"/>
    <n v="172.88"/>
    <n v="106.4"/>
    <n v="-3.5200000000000102"/>
    <n v="4"/>
    <n v="2"/>
  </r>
  <r>
    <s v="O2025001842"/>
    <x v="717"/>
    <d v="2025-10-23T00:00:00"/>
    <d v="2025-10-28T00:00:00"/>
    <s v="C0485"/>
    <s v="P0099"/>
    <n v="1"/>
    <n v="22.25"/>
    <n v="15"/>
    <n v="35"/>
    <s v="Cash"/>
    <s v="Marketplace"/>
    <s v="Delivered"/>
    <s v=""/>
    <s v="SALE75"/>
    <s v="Omar Said"/>
    <s v="Male"/>
    <s v="Cairo"/>
    <s v="Greater Cairo"/>
    <s v="OMAR.SAID14 @yahoo.com"/>
    <s v="+2010971580579"/>
    <n v="1980"/>
    <d v="2025-10-31T00:00:00"/>
    <s v="Silver"/>
    <x v="46"/>
    <x v="4"/>
    <x v="13"/>
    <s v="L'Oreal"/>
    <s v="Supplier B"/>
    <n v="15.04"/>
    <n v="21.04"/>
    <s v="No"/>
    <m/>
    <m/>
    <m/>
    <s v="No"/>
    <s v="Back to School"/>
    <d v="2025-02-02T00:00:00"/>
    <d v="2025-03-09T00:00:00"/>
    <s v="All"/>
    <n v="22.25"/>
    <n v="0.15"/>
    <n v="3.3374999999999999"/>
    <n v="18.912500000000001"/>
    <n v="53.912500000000001"/>
    <n v="15.04"/>
    <n v="-31.127499999999998"/>
    <n v="5"/>
    <n v="5"/>
  </r>
  <r>
    <s v="O2025001843"/>
    <x v="605"/>
    <d v="2025-03-25T00:00:00"/>
    <d v="2025-03-27T00:00:00"/>
    <s v="C0197"/>
    <s v="P0126"/>
    <n v="2"/>
    <n v="92.03"/>
    <n v="15"/>
    <n v="0"/>
    <s v="Cash"/>
    <s v="Web"/>
    <s v="Returned"/>
    <s v=""/>
    <s v="SALE20"/>
    <s v="Laila El-Sayed"/>
    <s v="Male"/>
    <s v="Alexandria"/>
    <s v="Delta"/>
    <s v="Laila.El-Sayed41@gmail.com"/>
    <s v="+2011525035692"/>
    <n v="1973"/>
    <d v="2025-11-12T00:00:00"/>
    <s v="Silver"/>
    <x v="56"/>
    <x v="0"/>
    <x v="12"/>
    <s v="Samsung"/>
    <s v="Supplier D"/>
    <n v="0"/>
    <n v="84.56"/>
    <s v="No"/>
    <d v="2024-08-31T00:00:00"/>
    <s v="Wrong item"/>
    <s v="Card"/>
    <s v="Yes"/>
    <s v="Ramadan Deals"/>
    <d v="2024-02-17T00:00:00"/>
    <d v="2024-03-06T00:00:00"/>
    <s v="Marketplace"/>
    <n v="184.06"/>
    <n v="0.15"/>
    <n v="27.608999999999998"/>
    <n v="156.45099999999999"/>
    <n v="156.45099999999999"/>
    <n v="0"/>
    <n v="156.45099999999999"/>
    <n v="2"/>
    <n v="2"/>
  </r>
  <r>
    <s v="O2025001844"/>
    <x v="645"/>
    <d v="2025-08-21T00:00:00"/>
    <d v="2025-08-23T00:00:00"/>
    <s v="C0127"/>
    <s v="P0150"/>
    <n v="2"/>
    <n v="276.85000000000002"/>
    <n v="20"/>
    <n v="25"/>
    <s v="Card"/>
    <s v="Mobile App"/>
    <s v="Delivered"/>
    <s v=""/>
    <s v="SALE68"/>
    <s v="Youssef Khaled"/>
    <s v="Male"/>
    <s v="Suez"/>
    <s v="Delta"/>
    <s v="YOUSSEF.KHALED10@outlook.com"/>
    <s v="+2011187278221"/>
    <n v="1972"/>
    <d v="2023-11-14T00:00:00"/>
    <s v="Gold"/>
    <x v="111"/>
    <x v="4"/>
    <x v="13"/>
    <s v="Philips"/>
    <s v="Supplier A"/>
    <n v="189.15"/>
    <n v="241.26"/>
    <s v="No"/>
    <m/>
    <m/>
    <m/>
    <s v="No"/>
    <s v="Loyalty Boost"/>
    <d v="2025-04-20T00:00:00"/>
    <d v="2025-05-07T00:00:00"/>
    <s v="All"/>
    <n v="553.70000000000005"/>
    <n v="0.2"/>
    <n v="110.74000000000001"/>
    <n v="442.96000000000004"/>
    <n v="467.96000000000004"/>
    <n v="378.3"/>
    <n v="39.660000000000025"/>
    <n v="2"/>
    <n v="7"/>
  </r>
  <r>
    <s v="O2025001845"/>
    <x v="497"/>
    <d v="2025-01-30T00:00:00"/>
    <d v="2025-02-03T00:00:00"/>
    <s v="C0118"/>
    <s v="P0205"/>
    <n v="2"/>
    <n v="72.459999999999994"/>
    <n v="30"/>
    <n v="0"/>
    <s v="Wallet"/>
    <s v="Web"/>
    <s v="Delivered"/>
    <s v=""/>
    <s v=""/>
    <s v="Nour Said"/>
    <s v="Male"/>
    <s v="Cairo"/>
    <s v="Upper Egypt"/>
    <s v="Nour.Said74@gmail.com"/>
    <s v="+2011125886235"/>
    <n v="1998"/>
    <d v="2024-08-16T00:00:00"/>
    <s v="Platinum"/>
    <x v="46"/>
    <x v="4"/>
    <x v="13"/>
    <s v="L'Oreal"/>
    <s v="Supplier A"/>
    <n v="45.88"/>
    <n v="66.650000000000006"/>
    <s v="No"/>
    <m/>
    <m/>
    <m/>
    <s v="No"/>
    <m/>
    <m/>
    <m/>
    <m/>
    <n v="144.91999999999999"/>
    <n v="0.3"/>
    <n v="43.475999999999992"/>
    <n v="101.44399999999999"/>
    <n v="101.44399999999999"/>
    <n v="91.76"/>
    <n v="9.6839999999999833"/>
    <n v="4"/>
    <n v="2"/>
  </r>
  <r>
    <s v="O2025001846"/>
    <x v="569"/>
    <d v="2025-09-26T00:00:00"/>
    <d v="2025-09-27T00:00:00"/>
    <s v="C0132"/>
    <s v="P0181"/>
    <n v="2"/>
    <n v="258.39999999999998"/>
    <n v="0"/>
    <n v="25"/>
    <s v="Card"/>
    <s v="Web"/>
    <s v="Delivered"/>
    <s v="call before delivery"/>
    <s v=""/>
    <s v="Nour Nasser"/>
    <s v="Female"/>
    <s v="Tanta"/>
    <s v="Upper Egypt"/>
    <s v="Nour.Nasser19@yahoo.com"/>
    <s v="+2011312205724"/>
    <n v="1970"/>
    <d v="2023-09-25T00:00:00"/>
    <s v="Bronze"/>
    <x v="124"/>
    <x v="2"/>
    <x v="20"/>
    <s v="L'Oreal"/>
    <s v="Supplier A"/>
    <n v="190.09"/>
    <n v="279.86"/>
    <s v="No"/>
    <m/>
    <m/>
    <m/>
    <s v="No"/>
    <m/>
    <m/>
    <m/>
    <m/>
    <n v="516.79999999999995"/>
    <n v="0"/>
    <n v="0"/>
    <n v="516.79999999999995"/>
    <n v="541.79999999999995"/>
    <n v="380.18"/>
    <n v="111.61999999999995"/>
    <n v="1"/>
    <n v="7"/>
  </r>
  <r>
    <s v="O2025001847"/>
    <x v="421"/>
    <d v="2025-09-24T00:00:00"/>
    <d v="2025-09-27T00:00:00"/>
    <s v="C0357"/>
    <s v="P0098"/>
    <n v="1"/>
    <n v="104.51"/>
    <n v="20"/>
    <n v="15"/>
    <s v="Cash"/>
    <s v="Marketplace"/>
    <s v="Delivered"/>
    <s v=""/>
    <s v="SALE60"/>
    <s v="Mona Samir"/>
    <s v="Female"/>
    <s v="Tanta"/>
    <s v="Alexandria Coast"/>
    <s v="MONA.SAMIR9@hotmail.com"/>
    <s v="+2010757299050"/>
    <n v="1981"/>
    <d v="2022-04-11T00:00:00"/>
    <s v="Bronze"/>
    <x v="82"/>
    <x v="0"/>
    <x v="2"/>
    <s v="Adidas"/>
    <s v="Supplier B"/>
    <n v="93.15"/>
    <n v="111.45"/>
    <s v="No"/>
    <m/>
    <m/>
    <m/>
    <s v="No"/>
    <s v="Summer Sale"/>
    <d v="2025-07-27T00:00:00"/>
    <d v="2025-08-20T00:00:00"/>
    <s v="Mobile App"/>
    <n v="104.51"/>
    <n v="0.2"/>
    <n v="20.902000000000001"/>
    <n v="83.608000000000004"/>
    <n v="98.608000000000004"/>
    <n v="93.15"/>
    <n v="-24.542000000000002"/>
    <n v="3"/>
    <n v="3"/>
  </r>
  <r>
    <s v="O2025001848"/>
    <x v="730"/>
    <d v="2025-09-24T00:00:00"/>
    <d v="2025-10-01T00:00:00"/>
    <s v="C0277"/>
    <s v="P0018"/>
    <n v="1"/>
    <n v="147.72999999999999"/>
    <n v="5"/>
    <n v="15"/>
    <s v="Cash"/>
    <s v="Mobile App"/>
    <s v="Delivered"/>
    <s v=""/>
    <s v="SALE72"/>
    <s v="Karim Khaled"/>
    <s v="Female"/>
    <s v="Suez"/>
    <s v="Alexandria Coast"/>
    <s v="Karim.Khaled79@gmail.com"/>
    <s v="+2010030514615"/>
    <n v="1989"/>
    <d v="2022-02-08T00:00:00"/>
    <s v="Platinum"/>
    <x v="26"/>
    <x v="1"/>
    <x v="15"/>
    <s v="Nivea"/>
    <s v="Supplier C"/>
    <n v="111.6"/>
    <n v="155.84"/>
    <s v="No"/>
    <m/>
    <m/>
    <m/>
    <s v="No"/>
    <s v="Loyalty Boost"/>
    <d v="2025-01-11T00:00:00"/>
    <d v="2025-03-02T00:00:00"/>
    <s v="Mobile App"/>
    <n v="147.72999999999999"/>
    <n v="0.05"/>
    <n v="7.3864999999999998"/>
    <n v="140.34349999999998"/>
    <n v="155.34349999999998"/>
    <n v="111.6"/>
    <n v="13.743499999999983"/>
    <n v="7"/>
    <n v="4"/>
  </r>
  <r>
    <s v="O2025001849"/>
    <x v="594"/>
    <d v="2025-05-12T00:00:00"/>
    <d v="2025-12-09T00:00:00"/>
    <s v="C0003"/>
    <s v="P0121"/>
    <n v="1"/>
    <n v="15.51"/>
    <n v="15"/>
    <n v="25"/>
    <s v="Wallet"/>
    <s v="Web"/>
    <s v="Delivered"/>
    <s v=""/>
    <s v=""/>
    <s v="Mai Adel"/>
    <s v="Female"/>
    <s v="Alexandria"/>
    <s v="Greater Cairo"/>
    <s v="MAI.ADEL4@outlook.com"/>
    <s v="+2011193768741"/>
    <n v="1975"/>
    <d v="2024-10-22T00:00:00"/>
    <s v="Silver"/>
    <x v="101"/>
    <x v="2"/>
    <x v="3"/>
    <s v="Anker"/>
    <s v="Supplier B"/>
    <n v="11.73"/>
    <n v="15.06"/>
    <s v="No"/>
    <m/>
    <m/>
    <m/>
    <s v="No"/>
    <m/>
    <m/>
    <m/>
    <m/>
    <n v="15.51"/>
    <n v="0.15"/>
    <n v="2.3264999999999998"/>
    <n v="13.1835"/>
    <n v="38.183500000000002"/>
    <n v="11.73"/>
    <n v="-23.546500000000002"/>
    <n v="211"/>
    <n v="-207"/>
  </r>
  <r>
    <s v="O2025001850"/>
    <x v="464"/>
    <d v="2025-01-16T00:00:00"/>
    <d v="2025-01-21T00:00:00"/>
    <s v="C0313"/>
    <s v="P0067"/>
    <n v="2"/>
    <n v="148.66"/>
    <n v="30"/>
    <n v="50"/>
    <s v="Bank Transfer"/>
    <s v="Web"/>
    <s v="Delivered"/>
    <s v=""/>
    <s v="SALE34"/>
    <s v="Yara Samir"/>
    <s v="Female"/>
    <s v="Luxor"/>
    <s v="Upper Egypt"/>
    <s v="Yara.Samir11@yahoo.com"/>
    <s v="+2010619298218"/>
    <n v="1989"/>
    <d v="2023-02-01T00:00:00"/>
    <s v="Gold"/>
    <x v="54"/>
    <x v="3"/>
    <x v="22"/>
    <s v="Philips"/>
    <s v="Supplier C"/>
    <n v="128.63999999999999"/>
    <n v="173.44"/>
    <s v="No"/>
    <m/>
    <m/>
    <m/>
    <s v="No"/>
    <s v="Loyalty Boost"/>
    <d v="2025-04-26T00:00:00"/>
    <d v="2025-05-10T00:00:00"/>
    <s v="Marketplace"/>
    <n v="297.32"/>
    <n v="0.3"/>
    <n v="89.195999999999998"/>
    <n v="208.124"/>
    <n v="258.12400000000002"/>
    <n v="257.27999999999997"/>
    <n v="-99.155999999999977"/>
    <n v="5"/>
    <n v="0"/>
  </r>
  <r>
    <s v="O2025001851"/>
    <x v="582"/>
    <d v="2025-03-11T00:00:00"/>
    <d v="2025-03-12T00:00:00"/>
    <s v="C0454"/>
    <s v="P0019"/>
    <n v="1"/>
    <n v="117.31"/>
    <n v="20"/>
    <n v="35"/>
    <s v="Wallet"/>
    <s v="Web"/>
    <s v="Delivered"/>
    <s v=""/>
    <s v="FREESHIP"/>
    <s v="Mona Hassan"/>
    <s v="Female"/>
    <s v="Suez"/>
    <s v="Greater Cairo"/>
    <s v="Mona.Hassan47@gmail.com"/>
    <s v="+2010542471459"/>
    <n v="2004"/>
    <d v="2023-08-31T00:00:00"/>
    <s v="Bronze"/>
    <x v="96"/>
    <x v="3"/>
    <x v="8"/>
    <s v="Anker"/>
    <s v="Supplier A"/>
    <n v="104.74"/>
    <n v="126.31"/>
    <s v="No"/>
    <m/>
    <m/>
    <m/>
    <s v="No"/>
    <s v="New Year"/>
    <d v="2025-02-10T00:00:00"/>
    <d v="2025-04-03T00:00:00"/>
    <s v="Mobile App"/>
    <n v="117.31"/>
    <n v="0.2"/>
    <n v="23.462000000000003"/>
    <n v="93.847999999999999"/>
    <n v="128.84800000000001"/>
    <n v="104.74"/>
    <n v="-45.891999999999996"/>
    <n v="1"/>
    <n v="2"/>
  </r>
  <r>
    <s v="O2025001852"/>
    <x v="599"/>
    <d v="2025-05-06T00:00:00"/>
    <d v="2025-08-05T00:00:00"/>
    <s v="C0132"/>
    <s v="P0172"/>
    <n v="5"/>
    <n v="267.5"/>
    <n v="5"/>
    <n v="25"/>
    <s v="Cash"/>
    <s v="Web"/>
    <s v="Delivered"/>
    <s v=""/>
    <s v="SALE20"/>
    <s v="Nour Nasser"/>
    <s v="Female"/>
    <s v="Tanta"/>
    <s v="Upper Egypt"/>
    <s v="Nour.Nasser19@yahoo.com"/>
    <s v="+2011312205724"/>
    <n v="1970"/>
    <d v="2023-09-25T00:00:00"/>
    <s v="Bronze"/>
    <x v="102"/>
    <x v="3"/>
    <x v="5"/>
    <s v="Nike"/>
    <s v="Supplier E"/>
    <n v="171.2"/>
    <n v="243.85"/>
    <s v="No"/>
    <m/>
    <m/>
    <m/>
    <s v="No"/>
    <s v="Ramadan Deals"/>
    <d v="2024-02-17T00:00:00"/>
    <d v="2024-03-06T00:00:00"/>
    <s v="Marketplace"/>
    <n v="1337.5"/>
    <n v="0.05"/>
    <n v="66.875"/>
    <n v="1270.625"/>
    <n v="1295.625"/>
    <n v="856"/>
    <n v="389.625"/>
    <n v="91"/>
    <n v="4"/>
  </r>
  <r>
    <s v="O2025001853"/>
    <x v="695"/>
    <d v="2025-07-20T00:00:00"/>
    <d v="2025-07-24T00:00:00"/>
    <s v="C0051"/>
    <s v="P0189"/>
    <n v="1"/>
    <n v="96.69"/>
    <n v="10"/>
    <n v="15"/>
    <s v="Cash"/>
    <s v="Web"/>
    <s v="Canceled"/>
    <s v=""/>
    <s v="SALE20"/>
    <s v="Nada Hegazy"/>
    <s v="Female"/>
    <s v="Giza"/>
    <s v="Upper Egypt"/>
    <s v="Nada.Hegazy57@outlook.com"/>
    <s v="+2011727406455"/>
    <n v="1986"/>
    <d v="2024-03-27T00:00:00"/>
    <s v="Platinum"/>
    <x v="112"/>
    <x v="0"/>
    <x v="10"/>
    <s v="Nivea"/>
    <s v="Supplier A"/>
    <n v="80.56"/>
    <n v="106.05"/>
    <s v="No"/>
    <m/>
    <m/>
    <m/>
    <s v="No"/>
    <s v="Ramadan Deals"/>
    <d v="2024-02-17T00:00:00"/>
    <d v="2024-03-06T00:00:00"/>
    <s v="Marketplace"/>
    <n v="96.69"/>
    <n v="0.1"/>
    <n v="9.6690000000000005"/>
    <n v="87.021000000000001"/>
    <n v="102.021"/>
    <n v="80.56"/>
    <n v="-8.5390000000000015"/>
    <n v="4"/>
    <n v="7"/>
  </r>
  <r>
    <s v="O2025001854"/>
    <x v="412"/>
    <d v="2025-02-14T00:00:00"/>
    <d v="2025-02-17T00:00:00"/>
    <s v="C0185"/>
    <s v="P0140"/>
    <n v="1"/>
    <n v="32.090000000000003"/>
    <n v="10"/>
    <n v="35"/>
    <s v="Wallet"/>
    <s v="Mobile App"/>
    <s v="In Transit"/>
    <s v="  "/>
    <s v="SALE77"/>
    <s v="Ahmed Samir"/>
    <s v="Male"/>
    <s v="Giza"/>
    <s v="Greater Cairo"/>
    <s v="AHMED.SAMIR57@gmail.com"/>
    <s v="+2011079260094"/>
    <n v="1983"/>
    <d v="2025-06-14T00:00:00"/>
    <s v="Platinum"/>
    <x v="108"/>
    <x v="4"/>
    <x v="24"/>
    <s v="SEB"/>
    <s v="Supplier A"/>
    <n v="23.9"/>
    <n v="33.49"/>
    <s v="No"/>
    <m/>
    <m/>
    <m/>
    <s v="No"/>
    <s v="New Year"/>
    <d v="2024-03-24T00:00:00"/>
    <d v="2024-05-01T00:00:00"/>
    <s v="Web"/>
    <n v="32.090000000000003"/>
    <n v="0.1"/>
    <n v="3.2090000000000005"/>
    <n v="28.881000000000004"/>
    <n v="63.881"/>
    <n v="23.9"/>
    <n v="-30.018999999999995"/>
    <n v="3"/>
    <n v="-230"/>
  </r>
  <r>
    <s v="O2025001855"/>
    <x v="682"/>
    <d v="2025-02-05T00:00:00"/>
    <d v="2025-02-14T00:00:00"/>
    <s v="C0403"/>
    <s v="P0051"/>
    <n v="1"/>
    <n v="11.79"/>
    <n v="0"/>
    <n v="15"/>
    <s v="Bank Transfer"/>
    <s v="Mobile App"/>
    <s v="Delivered"/>
    <s v=""/>
    <s v=""/>
    <s v="Mai Fathy"/>
    <s v="Male"/>
    <s v="Cairo"/>
    <s v="Delta"/>
    <s v="Mai.Fathy47@outlook.com"/>
    <s v="+2011582880257"/>
    <n v="2002"/>
    <d v="2023-05-23T00:00:00"/>
    <s v="Silver"/>
    <x v="123"/>
    <x v="0"/>
    <x v="12"/>
    <s v="Nivea"/>
    <s v="Supplier A"/>
    <n v="11.56"/>
    <n v="13.3"/>
    <s v="No"/>
    <m/>
    <m/>
    <m/>
    <s v="No"/>
    <m/>
    <m/>
    <m/>
    <m/>
    <n v="11.79"/>
    <n v="0"/>
    <n v="0"/>
    <n v="11.79"/>
    <n v="26.79"/>
    <n v="11.56"/>
    <n v="-14.770000000000001"/>
    <n v="9"/>
    <n v="34"/>
  </r>
  <r>
    <s v="O2025001856"/>
    <x v="600"/>
    <d v="2025-04-12T00:00:00"/>
    <d v="2025-04-16T00:00:00"/>
    <s v="C0410"/>
    <s v="P0133"/>
    <n v="3"/>
    <n v="219.39"/>
    <n v="5"/>
    <n v="25"/>
    <s v="Cash"/>
    <s v="Web"/>
    <s v="Delivered"/>
    <s v=""/>
    <s v=""/>
    <s v="Nour Ashour"/>
    <s v="Male"/>
    <s v="Tanta"/>
    <s v="Greater Cairo"/>
    <s v="Nour.Ashour10@gmail.com"/>
    <s v="+2010099501419"/>
    <n v="1988"/>
    <d v="2022-08-23T00:00:00"/>
    <s v="Bronze"/>
    <x v="97"/>
    <x v="1"/>
    <x v="21"/>
    <s v="Samsung"/>
    <s v="Supplier B"/>
    <n v="168.98"/>
    <n v="242.86"/>
    <s v="No"/>
    <m/>
    <m/>
    <m/>
    <s v="No"/>
    <m/>
    <m/>
    <m/>
    <m/>
    <n v="658.17"/>
    <n v="0.05"/>
    <n v="32.908499999999997"/>
    <n v="625.26149999999996"/>
    <n v="650.26149999999996"/>
    <n v="506.93999999999994"/>
    <n v="93.321500000000015"/>
    <n v="4"/>
    <n v="3"/>
  </r>
  <r>
    <s v="O2025001857"/>
    <x v="514"/>
    <d v="2025-04-15T00:00:00"/>
    <d v="2025-04-19T00:00:00"/>
    <s v="C0139"/>
    <s v="P0202"/>
    <n v="2"/>
    <n v="228.32"/>
    <n v="20"/>
    <n v="35"/>
    <s v="Cash"/>
    <s v="Marketplace"/>
    <s v="Delivered"/>
    <s v="VIP"/>
    <s v=""/>
    <s v="Aya Adel"/>
    <s v="Male"/>
    <s v="Aswan"/>
    <s v="Upper Egypt"/>
    <s v="Aya.Adel47@gmail.com"/>
    <s v="+2011881901433"/>
    <n v="1970"/>
    <d v="2023-05-06T00:00:00"/>
    <s v="Bronze"/>
    <x v="41"/>
    <x v="3"/>
    <x v="16"/>
    <s v="Nivea"/>
    <s v="Supplier E"/>
    <n v="169.56"/>
    <n v="240.45"/>
    <s v="No"/>
    <m/>
    <m/>
    <m/>
    <s v="No"/>
    <m/>
    <m/>
    <m/>
    <m/>
    <n v="456.64"/>
    <n v="0.2"/>
    <n v="91.328000000000003"/>
    <n v="365.31200000000001"/>
    <n v="400.31200000000001"/>
    <n v="339.12"/>
    <n v="-8.8079999999999927"/>
    <n v="4"/>
    <n v="-233"/>
  </r>
  <r>
    <s v="O2025001858"/>
    <x v="586"/>
    <d v="2025-07-27T00:00:00"/>
    <d v="2025-08-03T00:00:00"/>
    <s v="C0263"/>
    <s v="P0010"/>
    <n v="1"/>
    <n v="30.98"/>
    <n v="25"/>
    <n v="35"/>
    <s v="Cash"/>
    <s v="Mobile App"/>
    <s v="In Transit"/>
    <s v=""/>
    <s v="SALE97"/>
    <s v="Nour Fathy"/>
    <s v="Female"/>
    <s v="Aswan"/>
    <s v="Alexandria Coast"/>
    <s v="Nour.Fathy57@hotmail.com"/>
    <s v="+2011325051816"/>
    <n v="1995"/>
    <d v="2023-11-20T00:00:00"/>
    <s v="Bronze"/>
    <x v="16"/>
    <x v="1"/>
    <x v="7"/>
    <s v="Xiaomi"/>
    <s v="Supplier C"/>
    <n v="23.36"/>
    <n v="32.94"/>
    <s v="Yes"/>
    <m/>
    <m/>
    <m/>
    <s v="No"/>
    <s v="Loyalty Boost"/>
    <d v="2024-01-07T00:00:00"/>
    <d v="2024-01-20T00:00:00"/>
    <s v="Web"/>
    <n v="30.98"/>
    <n v="0.25"/>
    <n v="7.7450000000000001"/>
    <n v="23.234999999999999"/>
    <n v="58.234999999999999"/>
    <n v="23.36"/>
    <n v="-35.125"/>
    <n v="7"/>
    <n v="2"/>
  </r>
  <r>
    <s v="O2025001859"/>
    <x v="413"/>
    <m/>
    <d v="2025-04-22T00:00:00"/>
    <s v="C0242"/>
    <s v="P0023"/>
    <n v="1"/>
    <n v="198.17"/>
    <n v="0"/>
    <n v="35"/>
    <s v="Cash"/>
    <s v="Mobile App"/>
    <s v="In Transit"/>
    <s v=""/>
    <s v=""/>
    <s v="Nada Hassan"/>
    <s v="Female"/>
    <s v="Cairo"/>
    <s v="Delta"/>
    <s v="Nada.Hassan79@gmail.com"/>
    <s v="+2010841690656"/>
    <n v="1995"/>
    <d v="2022-01-27T00:00:00"/>
    <s v="Silver"/>
    <x v="35"/>
    <x v="4"/>
    <x v="13"/>
    <s v="Xiaomi"/>
    <s v="Supplier A"/>
    <n v="145.13"/>
    <n v="204.32"/>
    <s v="No"/>
    <m/>
    <m/>
    <m/>
    <s v="No"/>
    <m/>
    <m/>
    <m/>
    <m/>
    <n v="198.17"/>
    <n v="0"/>
    <n v="0"/>
    <n v="198.17"/>
    <n v="233.17"/>
    <n v="145.13"/>
    <n v="18.039999999999992"/>
    <m/>
    <m/>
  </r>
  <r>
    <s v="O2025001860"/>
    <x v="531"/>
    <d v="2025-09-30T00:00:00"/>
    <d v="2025-10-03T00:00:00"/>
    <s v="C0446"/>
    <s v="P0010"/>
    <n v="1"/>
    <n v="29.2"/>
    <n v="0"/>
    <n v="15"/>
    <s v="Cash"/>
    <s v="Mobile App"/>
    <s v="Returned"/>
    <s v="  "/>
    <s v=""/>
    <s v="Mostafa Kamel"/>
    <s v="Female"/>
    <s v="Aswan"/>
    <s v="Greater Cairo"/>
    <s v="Mostafa.Kamel44 @yahoo.com"/>
    <s v="+2010885096586"/>
    <n v="1982"/>
    <d v="2025-06-18T00:00:00"/>
    <s v="Silver"/>
    <x v="16"/>
    <x v="1"/>
    <x v="7"/>
    <s v="Xiaomi"/>
    <s v="Supplier C"/>
    <n v="23.36"/>
    <n v="32.94"/>
    <s v="Yes"/>
    <m/>
    <m/>
    <m/>
    <s v="No"/>
    <m/>
    <m/>
    <m/>
    <m/>
    <n v="29.2"/>
    <n v="0"/>
    <n v="0"/>
    <n v="29.2"/>
    <n v="44.2"/>
    <n v="23.36"/>
    <n v="-9.16"/>
    <n v="3"/>
    <n v="1"/>
  </r>
  <r>
    <s v="O2025001861"/>
    <x v="565"/>
    <d v="2025-09-03T00:00:00"/>
    <d v="2025-09-15T00:00:00"/>
    <s v="C0317"/>
    <s v="P0052"/>
    <n v="2"/>
    <n v="152.74"/>
    <n v="0"/>
    <n v="25"/>
    <s v="Bank Transfer"/>
    <s v="Mobile App"/>
    <s v="Canceled"/>
    <s v=""/>
    <s v=""/>
    <s v="Laila Adel"/>
    <s v="Male"/>
    <s v="Cairo"/>
    <s v="Upper Egypt"/>
    <s v="Laila.Adel6@outlook.com"/>
    <s v="+2010387980829"/>
    <n v="1974"/>
    <d v="2024-02-05T00:00:00"/>
    <s v="Bronze"/>
    <x v="93"/>
    <x v="4"/>
    <x v="19"/>
    <s v="Adidas"/>
    <s v="Supplier E"/>
    <n v="0"/>
    <n v="142.59"/>
    <s v="No"/>
    <m/>
    <m/>
    <m/>
    <s v="No"/>
    <m/>
    <m/>
    <m/>
    <m/>
    <n v="305.48"/>
    <n v="0"/>
    <n v="0"/>
    <n v="305.48"/>
    <n v="330.48"/>
    <n v="0"/>
    <n v="280.48"/>
    <n v="12"/>
    <n v="237"/>
  </r>
  <r>
    <s v="O2025001862"/>
    <x v="598"/>
    <d v="2025-06-26T00:00:00"/>
    <d v="2025-06-29T00:00:00"/>
    <s v="C0279"/>
    <s v="P0215"/>
    <n v="1"/>
    <n v="66.790000000000006"/>
    <n v="0"/>
    <n v="50"/>
    <s v="Cash"/>
    <s v="Web"/>
    <s v="Canceled"/>
    <s v="late delivery"/>
    <s v="NEWUSER"/>
    <s v="Sara Ibrahim"/>
    <s v="Male"/>
    <s v="Giza"/>
    <s v="Canal"/>
    <s v="Sara.Ibrahim64@gmail.com"/>
    <s v="+2010632730590"/>
    <n v="1988"/>
    <d v="2022-12-17T00:00:00"/>
    <s v=""/>
    <x v="148"/>
    <x v="2"/>
    <x v="20"/>
    <s v="Philips"/>
    <s v="Supplier C"/>
    <n v="42.22"/>
    <n v="64.08"/>
    <s v="Yes"/>
    <m/>
    <m/>
    <m/>
    <s v="No"/>
    <s v="Weekend Flash"/>
    <d v="2024-05-09T00:00:00"/>
    <d v="2024-06-01T00:00:00"/>
    <s v="All"/>
    <n v="66.790000000000006"/>
    <n v="0"/>
    <n v="0"/>
    <n v="66.790000000000006"/>
    <n v="116.79"/>
    <n v="42.22"/>
    <n v="-25.429999999999993"/>
    <n v="3"/>
    <n v="1"/>
  </r>
  <r>
    <s v="O2025001863"/>
    <x v="531"/>
    <d v="2025-02-10T00:00:00"/>
    <d v="2025-06-10T00:00:00"/>
    <s v="C0468"/>
    <s v="P0029"/>
    <n v="1"/>
    <n v="198.09"/>
    <n v="15"/>
    <n v="50"/>
    <s v="Wallet"/>
    <s v="Marketplace"/>
    <s v="In Transit"/>
    <s v=""/>
    <s v=""/>
    <s v="Sara Ibrahim"/>
    <s v="Female"/>
    <s v="Aswan"/>
    <s v="Upper Egypt"/>
    <s v="Sara.Ibrahim32@gmail.com"/>
    <s v="+2010797792130"/>
    <n v="1983"/>
    <d v="2024-12-25T00:00:00"/>
    <s v=""/>
    <x v="43"/>
    <x v="0"/>
    <x v="10"/>
    <s v="Xiaomi"/>
    <s v="Supplier E"/>
    <n v="0"/>
    <n v="193.73"/>
    <s v="No"/>
    <m/>
    <m/>
    <m/>
    <s v="No"/>
    <m/>
    <m/>
    <m/>
    <m/>
    <n v="198.09"/>
    <n v="0.15"/>
    <n v="29.7135"/>
    <n v="168.37649999999999"/>
    <n v="218.37649999999999"/>
    <n v="0"/>
    <n v="118.37649999999999"/>
    <n v="120"/>
    <n v="-231"/>
  </r>
  <r>
    <s v="O2025001864"/>
    <x v="601"/>
    <d v="2025-08-29T00:00:00"/>
    <d v="2025-02-09T00:00:00"/>
    <s v="C0445"/>
    <s v="P0001"/>
    <n v="2"/>
    <n v="236.82"/>
    <n v="15"/>
    <n v="15"/>
    <s v="Card"/>
    <s v="Marketplace"/>
    <s v="Delivered"/>
    <s v=""/>
    <s v="SALE53"/>
    <s v="Omar Hegazy"/>
    <s v="Female"/>
    <s v="Aswan"/>
    <s v="Upper Egypt"/>
    <s v="Omar.Hegazy87@gmail.com"/>
    <s v="+2011331278591"/>
    <n v="1983"/>
    <d v="2025-05-08T00:00:00"/>
    <s v="Gold"/>
    <x v="1"/>
    <x v="1"/>
    <x v="1"/>
    <s v="Xiaomi"/>
    <s v="Supplier A"/>
    <n v="177.44"/>
    <n v="255.8"/>
    <s v="No"/>
    <m/>
    <m/>
    <m/>
    <s v="No"/>
    <s v="Summer Sale"/>
    <d v="2024-05-04T00:00:00"/>
    <d v="2024-05-28T00:00:00"/>
    <s v="Web"/>
    <n v="473.64"/>
    <n v="0.15"/>
    <n v="71.045999999999992"/>
    <n v="402.59399999999999"/>
    <n v="417.59399999999999"/>
    <n v="354.88"/>
    <n v="32.713999999999999"/>
    <n v="-201"/>
    <n v="4"/>
  </r>
  <r>
    <s v="O2025001865"/>
    <x v="727"/>
    <d v="2025-06-22T00:00:00"/>
    <d v="2025-06-29T00:00:00"/>
    <s v="C0037"/>
    <s v="P0011"/>
    <n v="1"/>
    <n v="67.959999999999994"/>
    <n v="0"/>
    <n v="35"/>
    <s v="Cash"/>
    <s v="Web"/>
    <s v="Canceled"/>
    <s v="call before delivery"/>
    <s v="SALE58"/>
    <s v="Rania Ibrahim"/>
    <s v="Female"/>
    <s v="Giza"/>
    <s v="Canal"/>
    <s v="Rania.Ibrahim1@yahoo.com"/>
    <s v="+2011784244429"/>
    <n v="2004"/>
    <d v="2023-11-08T00:00:00"/>
    <s v="Platinum"/>
    <x v="18"/>
    <x v="3"/>
    <x v="8"/>
    <s v="LocalBrand"/>
    <s v="Supplier A"/>
    <n v="61.91"/>
    <n v="77.849999999999994"/>
    <s v="No"/>
    <m/>
    <m/>
    <m/>
    <s v="No"/>
    <s v="Loyalty Boost"/>
    <d v="2025-09-21T00:00:00"/>
    <d v="2025-11-17T00:00:00"/>
    <s v="All"/>
    <n v="67.959999999999994"/>
    <n v="0"/>
    <n v="0"/>
    <n v="67.959999999999994"/>
    <n v="102.96"/>
    <n v="61.91"/>
    <n v="-28.950000000000003"/>
    <n v="7"/>
    <n v="1"/>
  </r>
  <r>
    <s v="O2025001866"/>
    <x v="609"/>
    <d v="2025-09-25T00:00:00"/>
    <d v="2025-09-28T00:00:00"/>
    <s v="C0260"/>
    <s v="P0057"/>
    <n v="1"/>
    <n v="113.21"/>
    <n v="10"/>
    <n v="15"/>
    <s v="Bank Transfer"/>
    <s v="Mobile App"/>
    <s v="Delivered"/>
    <s v=""/>
    <s v=""/>
    <s v="Youssef Ibrahim"/>
    <s v="Female"/>
    <s v="Giza"/>
    <s v="Canal"/>
    <s v="Youssef.Ibrahim42@yahoo.com"/>
    <s v="+2010787429854"/>
    <n v="1983"/>
    <d v="2023-07-24T00:00:00"/>
    <s v="Bronze"/>
    <x v="49"/>
    <x v="1"/>
    <x v="14"/>
    <s v="Samsung"/>
    <s v="Supplier A"/>
    <n v="107.3"/>
    <n v="126.06"/>
    <s v="No"/>
    <m/>
    <m/>
    <m/>
    <s v="No"/>
    <m/>
    <m/>
    <m/>
    <m/>
    <n v="113.21"/>
    <n v="0.1"/>
    <n v="11.321"/>
    <n v="101.889"/>
    <n v="116.889"/>
    <n v="107.3"/>
    <n v="-20.411000000000001"/>
    <n v="3"/>
    <n v="10"/>
  </r>
  <r>
    <s v="O2025001867"/>
    <x v="553"/>
    <d v="2025-05-12T00:00:00"/>
    <d v="2025-12-06T00:00:00"/>
    <s v="C0156"/>
    <s v="P0011"/>
    <n v="5"/>
    <n v="85.5"/>
    <n v="0"/>
    <n v="15"/>
    <s v="Wallet"/>
    <s v="Mobile App"/>
    <s v="Returned"/>
    <s v="  "/>
    <s v="SALE13"/>
    <s v="Hassan Khaled"/>
    <s v="Female"/>
    <s v="Alexandria"/>
    <s v="Canal"/>
    <s v="Hassan.Khaled28@gmail.com"/>
    <s v="+2010083209389"/>
    <n v="1999"/>
    <d v="2023-09-02T00:00:00"/>
    <s v=""/>
    <x v="18"/>
    <x v="3"/>
    <x v="8"/>
    <s v="LocalBrand"/>
    <s v="Supplier A"/>
    <n v="61.91"/>
    <n v="77.849999999999994"/>
    <s v="No"/>
    <m/>
    <m/>
    <m/>
    <s v="No"/>
    <s v="Ramadan Deals"/>
    <d v="2025-08-11T00:00:00"/>
    <d v="2025-10-02T00:00:00"/>
    <s v="Mobile App"/>
    <n v="427.5"/>
    <n v="0"/>
    <n v="0"/>
    <n v="427.5"/>
    <n v="442.5"/>
    <n v="309.54999999999995"/>
    <n v="102.95000000000005"/>
    <n v="208"/>
    <n v="89"/>
  </r>
  <r>
    <s v="O2025001868"/>
    <x v="405"/>
    <d v="2025-07-11T00:00:00"/>
    <d v="2025-12-07T00:00:00"/>
    <s v="C0076"/>
    <s v="P0164"/>
    <n v="3"/>
    <n v="177.78"/>
    <n v="0"/>
    <n v="50"/>
    <s v="Bank Transfer"/>
    <s v="Mobile App"/>
    <s v="Returned"/>
    <s v=""/>
    <s v="SALE34"/>
    <s v="Sara Abdelrahman"/>
    <s v="Male"/>
    <s v="Alexandria"/>
    <s v="Delta"/>
    <s v="Sara.Abdelrahman48@hotmail.com"/>
    <s v="+2010984143651"/>
    <n v="1995"/>
    <d v="2022-03-26T00:00:00"/>
    <s v="Silver"/>
    <x v="117"/>
    <x v="0"/>
    <x v="10"/>
    <s v="Nike"/>
    <s v="Supplier A"/>
    <n v="152.1"/>
    <n v="198.84"/>
    <s v="No"/>
    <m/>
    <m/>
    <m/>
    <s v="No"/>
    <s v="Loyalty Boost"/>
    <d v="2025-04-26T00:00:00"/>
    <d v="2025-05-10T00:00:00"/>
    <s v="Marketplace"/>
    <n v="533.34"/>
    <n v="0"/>
    <n v="0"/>
    <n v="533.34"/>
    <n v="583.34"/>
    <n v="456.29999999999995"/>
    <n v="27.040000000000077"/>
    <n v="149"/>
    <n v="3"/>
  </r>
  <r>
    <s v="O2025001869"/>
    <x v="618"/>
    <d v="2025-06-09T00:00:00"/>
    <d v="2025-10-09T00:00:00"/>
    <s v="C0413"/>
    <s v="P0059"/>
    <n v="1"/>
    <n v="217.66"/>
    <n v="0"/>
    <n v="15"/>
    <s v="Bank Transfer"/>
    <s v="Mobile App"/>
    <s v="Delivered"/>
    <s v=""/>
    <s v="NEWUSER"/>
    <s v="Rania Hassan"/>
    <s v="Female"/>
    <s v="Aswan"/>
    <s v="Delta"/>
    <s v="Rania.Hassan35@yahoo.com"/>
    <s v="+2011193309707"/>
    <n v="1972"/>
    <d v="2024-06-17T00:00:00"/>
    <s v="Bronze"/>
    <x v="71"/>
    <x v="4"/>
    <x v="18"/>
    <s v="L'Oreal"/>
    <s v="Supplier C"/>
    <n v="174.96"/>
    <n v="231.46"/>
    <s v="No"/>
    <d v="2025-02-03T00:00:00"/>
    <s v="Wrong item"/>
    <s v="Card"/>
    <s v="Yes"/>
    <s v="Weekend Flash"/>
    <d v="2024-05-09T00:00:00"/>
    <d v="2024-06-01T00:00:00"/>
    <s v="All"/>
    <n v="217.66"/>
    <n v="0"/>
    <n v="0"/>
    <n v="217.66"/>
    <n v="232.66"/>
    <n v="174.96"/>
    <n v="27.699999999999989"/>
    <n v="122"/>
    <n v="-85"/>
  </r>
  <r>
    <s v="O2025001870"/>
    <x v="383"/>
    <d v="2025-09-20T00:00:00"/>
    <d v="2025-09-29T00:00:00"/>
    <s v="C0018"/>
    <s v="P0029"/>
    <n v="1"/>
    <n v="203.41"/>
    <n v="5"/>
    <n v="15"/>
    <s v="Card"/>
    <s v="Mobile App"/>
    <s v="Returned"/>
    <s v="late delivery"/>
    <s v=""/>
    <s v="Ali Said"/>
    <s v="Female"/>
    <s v="Mansoura"/>
    <s v="Delta"/>
    <s v="Ali.Said4@gmail.com"/>
    <s v="+2011037120024"/>
    <n v="1974"/>
    <d v="2024-02-08T00:00:00"/>
    <s v="Gold"/>
    <x v="43"/>
    <x v="0"/>
    <x v="10"/>
    <s v="Xiaomi"/>
    <s v="Supplier E"/>
    <n v="0"/>
    <n v="193.73"/>
    <s v="No"/>
    <m/>
    <m/>
    <m/>
    <s v="No"/>
    <m/>
    <m/>
    <m/>
    <m/>
    <n v="203.41"/>
    <n v="0.05"/>
    <n v="10.170500000000001"/>
    <n v="193.23949999999999"/>
    <n v="208.23949999999999"/>
    <n v="0"/>
    <n v="178.23949999999999"/>
    <n v="9"/>
    <n v="3"/>
  </r>
  <r>
    <s v="O2025001871"/>
    <x v="408"/>
    <d v="2025-04-11T00:00:00"/>
    <d v="2025-04-18T00:00:00"/>
    <s v="C0437"/>
    <s v="P0086"/>
    <n v="5"/>
    <n v="145.30000000000001"/>
    <n v="0"/>
    <n v="35"/>
    <s v="Card"/>
    <s v="Web"/>
    <s v="Delivered"/>
    <s v=""/>
    <s v=""/>
    <s v="Mai Samir"/>
    <s v="Male"/>
    <s v="Luxor"/>
    <s v="Greater Cairo"/>
    <s v="Mai.Samir91@gmail.com"/>
    <s v="+2011378618742"/>
    <n v="1980"/>
    <d v="2025-04-26T00:00:00"/>
    <s v="Silver"/>
    <x v="44"/>
    <x v="3"/>
    <x v="5"/>
    <s v="SEB"/>
    <s v="Supplier A"/>
    <n v="130.01"/>
    <n v="159.01"/>
    <s v="No"/>
    <m/>
    <m/>
    <m/>
    <s v="No"/>
    <m/>
    <m/>
    <m/>
    <m/>
    <n v="726.5"/>
    <n v="0"/>
    <n v="0"/>
    <n v="726.5"/>
    <n v="761.5"/>
    <n v="650.04999999999995"/>
    <n v="41.450000000000045"/>
    <n v="7"/>
    <n v="0"/>
  </r>
  <r>
    <s v="O2025001872"/>
    <x v="614"/>
    <d v="2025-08-06T00:00:00"/>
    <d v="2025-11-08T00:00:00"/>
    <s v="C0490"/>
    <s v="P0073"/>
    <n v="1"/>
    <n v="200.61"/>
    <n v="15"/>
    <n v="25"/>
    <s v="Bank Transfer"/>
    <s v="Web"/>
    <s v="Canceled"/>
    <s v=""/>
    <s v="SALE68"/>
    <s v="Salma Hegazy"/>
    <s v="Female"/>
    <s v="Ismailia"/>
    <s v="Upper Egypt"/>
    <s v="Salma.Hegazy65@hotmail.com"/>
    <s v="+2011183892669"/>
    <n v="2004"/>
    <d v="2022-03-04T00:00:00"/>
    <s v="Silver"/>
    <x v="83"/>
    <x v="4"/>
    <x v="18"/>
    <s v="Adidas"/>
    <s v="Supplier B"/>
    <n v="138.13"/>
    <n v="184.83"/>
    <s v="No"/>
    <d v="2024-09-01T00:00:00"/>
    <s v="Damaged"/>
    <s v="Cash"/>
    <s v="Yes"/>
    <s v="Loyalty Boost"/>
    <d v="2025-04-20T00:00:00"/>
    <d v="2025-05-07T00:00:00"/>
    <s v="All"/>
    <n v="200.61"/>
    <n v="0.15"/>
    <n v="30.0915"/>
    <n v="170.51850000000002"/>
    <n v="195.51850000000002"/>
    <n v="138.13"/>
    <n v="7.3885000000000218"/>
    <n v="94"/>
    <n v="120"/>
  </r>
  <r>
    <s v="O2025001873"/>
    <x v="705"/>
    <d v="2025-02-08T00:00:00"/>
    <d v="2025-02-15T00:00:00"/>
    <s v="C0191"/>
    <s v="P0003"/>
    <n v="2"/>
    <n v="156.46"/>
    <n v="0"/>
    <n v="35"/>
    <s v="Card"/>
    <s v="Web"/>
    <s v="Delivered"/>
    <s v="late delivery"/>
    <s v=""/>
    <s v="Ali Nasser"/>
    <s v="Male"/>
    <s v="Giza"/>
    <s v="Greater Cairo"/>
    <s v="Ali.Nasser90@yahoo.com"/>
    <s v="+2011598694716"/>
    <n v="1981"/>
    <d v="2022-04-18T00:00:00"/>
    <s v="Gold"/>
    <x v="4"/>
    <x v="2"/>
    <x v="3"/>
    <s v="Adidas"/>
    <s v="Supplier A"/>
    <n v="101.92"/>
    <n v="156.97999999999999"/>
    <s v="No"/>
    <m/>
    <m/>
    <m/>
    <s v="No"/>
    <m/>
    <m/>
    <m/>
    <m/>
    <n v="312.92"/>
    <n v="0"/>
    <n v="0"/>
    <n v="312.92"/>
    <n v="347.92"/>
    <n v="203.84"/>
    <n v="74.080000000000013"/>
    <n v="7"/>
    <n v="7"/>
  </r>
  <r>
    <s v="O2025001874"/>
    <x v="497"/>
    <d v="2025-01-30T00:00:00"/>
    <d v="2025-03-02T00:00:00"/>
    <s v="C0324"/>
    <s v="P0182"/>
    <n v="2"/>
    <n v="242.85"/>
    <n v="0"/>
    <n v="25"/>
    <s v="Wallet"/>
    <s v="Mobile App"/>
    <s v="Delivered"/>
    <s v=""/>
    <s v="SALE62"/>
    <s v="Mostafa El-Sayed"/>
    <s v="Male"/>
    <s v="Ismailia"/>
    <s v="Greater Cairo"/>
    <s v="Mostafa.El-Sayed44@gmail.com"/>
    <s v="+2010923103695"/>
    <n v="2003"/>
    <d v="2025-05-20T00:00:00"/>
    <s v="Silver"/>
    <x v="131"/>
    <x v="0"/>
    <x v="0"/>
    <s v="Philips"/>
    <s v="Supplier C"/>
    <n v="0"/>
    <n v="225.33"/>
    <s v="Yes"/>
    <m/>
    <m/>
    <m/>
    <s v="No"/>
    <s v="Summer Sale"/>
    <d v="2025-06-01T00:00:00"/>
    <d v="2025-07-19T00:00:00"/>
    <s v="Mobile App"/>
    <n v="485.7"/>
    <n v="0"/>
    <n v="0"/>
    <n v="485.7"/>
    <n v="510.7"/>
    <n v="0"/>
    <n v="460.7"/>
    <n v="31"/>
    <n v="2"/>
  </r>
  <r>
    <s v="O2025001875"/>
    <x v="385"/>
    <d v="2025-09-17T00:00:00"/>
    <d v="2025-09-19T00:00:00"/>
    <s v="C0412"/>
    <s v="P0091"/>
    <n v="1"/>
    <n v="119.62"/>
    <n v="25"/>
    <n v="50"/>
    <s v="Wallet"/>
    <s v="Web"/>
    <s v="Returned"/>
    <s v=""/>
    <s v=""/>
    <s v="Hassan Samir"/>
    <s v="Male"/>
    <s v="Zagazig"/>
    <s v="Canal"/>
    <s v="HASSAN.SAMIR65@yahoo.com"/>
    <s v="+2010553746844"/>
    <n v="2004"/>
    <d v="2024-02-14T00:00:00"/>
    <s v="Bronze"/>
    <x v="44"/>
    <x v="3"/>
    <x v="5"/>
    <s v="SEB"/>
    <s v="Supplier B"/>
    <n v="83.34"/>
    <n v="113.37"/>
    <s v="No"/>
    <m/>
    <m/>
    <m/>
    <s v="No"/>
    <m/>
    <m/>
    <m/>
    <m/>
    <n v="119.62"/>
    <n v="0.25"/>
    <n v="29.905000000000001"/>
    <n v="89.715000000000003"/>
    <n v="139.715"/>
    <n v="83.34"/>
    <n v="-43.625"/>
    <n v="2"/>
    <n v="3"/>
  </r>
  <r>
    <s v="O2025001876"/>
    <x v="463"/>
    <d v="2025-01-07T00:00:00"/>
    <d v="2025-01-14T00:00:00"/>
    <s v="C0247"/>
    <s v="P0061"/>
    <n v="1"/>
    <n v="196.35"/>
    <n v="0"/>
    <n v="15"/>
    <s v="Bank Transfer"/>
    <s v="Mobile App"/>
    <s v="Delivered"/>
    <s v=""/>
    <s v=""/>
    <s v="Mostafa Samir"/>
    <s v="Male"/>
    <s v="Giza"/>
    <s v="Canal"/>
    <s v="Mostafa.Samir33@hotmail.com"/>
    <s v="+2010069273345"/>
    <n v="1986"/>
    <d v="2024-02-26T00:00:00"/>
    <s v="Gold"/>
    <x v="135"/>
    <x v="1"/>
    <x v="1"/>
    <s v="Anker"/>
    <s v="Supplier A"/>
    <n v="119.24"/>
    <n v="176.21"/>
    <s v="No"/>
    <m/>
    <m/>
    <m/>
    <s v="No"/>
    <m/>
    <m/>
    <m/>
    <m/>
    <n v="196.35"/>
    <n v="0"/>
    <n v="0"/>
    <n v="196.35"/>
    <n v="211.35"/>
    <n v="119.24"/>
    <n v="62.11"/>
    <n v="7"/>
    <n v="-84"/>
  </r>
  <r>
    <s v="O2025001877"/>
    <x v="373"/>
    <d v="2025-10-09T00:00:00"/>
    <d v="2025-09-13T00:00:00"/>
    <s v="C0249"/>
    <s v="P0055"/>
    <n v="2"/>
    <n v="36.119999999999997"/>
    <n v="5"/>
    <n v="15"/>
    <s v="Card"/>
    <s v="Web"/>
    <s v="Canceled"/>
    <s v=""/>
    <s v="SALE94"/>
    <s v="Omar Adel"/>
    <s v="Female"/>
    <s v="Giza"/>
    <s v="Upper Egypt"/>
    <s v="Omar.Adel78@gmail.com"/>
    <s v="+2011437198660"/>
    <n v="2002"/>
    <d v="2023-07-10T00:00:00"/>
    <s v="Bronze"/>
    <x v="52"/>
    <x v="0"/>
    <x v="10"/>
    <s v="SEB"/>
    <s v="Supplier C"/>
    <n v="22.54"/>
    <n v="33.46"/>
    <s v="No"/>
    <m/>
    <m/>
    <m/>
    <s v="No"/>
    <s v="Back to School"/>
    <d v="2025-04-15T00:00:00"/>
    <d v="2025-04-30T00:00:00"/>
    <s v="Web"/>
    <n v="72.239999999999995"/>
    <n v="0.05"/>
    <n v="3.6120000000000001"/>
    <n v="68.628"/>
    <n v="83.628"/>
    <n v="45.08"/>
    <n v="8.5480000000000018"/>
    <n v="-26"/>
    <n v="34"/>
  </r>
  <r>
    <s v="O2025001878"/>
    <x v="730"/>
    <d v="2025-09-22T00:00:00"/>
    <d v="2025-09-26T00:00:00"/>
    <s v="C0007"/>
    <s v="P0093"/>
    <n v="1"/>
    <n v="180.87"/>
    <n v="10"/>
    <n v="15"/>
    <s v="Cash"/>
    <s v="Web"/>
    <s v="Delivered"/>
    <s v=""/>
    <s v=""/>
    <s v="Sara El-Sayed"/>
    <s v="Male"/>
    <s v="Luxor"/>
    <s v="Canal"/>
    <s v="Sara.El-Sayed32@yahoo.com"/>
    <s v="+2010093612040"/>
    <n v="1984"/>
    <d v="2023-10-26T00:00:00"/>
    <s v="Bronze"/>
    <x v="48"/>
    <x v="0"/>
    <x v="2"/>
    <s v="Samsung"/>
    <s v="Supplier E"/>
    <n v="145.01"/>
    <n v="208.64"/>
    <s v="No"/>
    <m/>
    <m/>
    <m/>
    <s v="No"/>
    <m/>
    <m/>
    <m/>
    <m/>
    <n v="180.87"/>
    <n v="0.1"/>
    <n v="18.087"/>
    <n v="162.78300000000002"/>
    <n v="177.78300000000002"/>
    <n v="145.01"/>
    <n v="2.7730000000000246"/>
    <n v="4"/>
    <n v="2"/>
  </r>
  <r>
    <s v="O2025001879"/>
    <x v="444"/>
    <d v="2025-09-12T00:00:00"/>
    <d v="2025-09-13T00:00:00"/>
    <s v="C0170"/>
    <s v="P0199"/>
    <n v="2"/>
    <n v="143.66"/>
    <n v="0"/>
    <n v="15"/>
    <s v="Card"/>
    <s v="Web"/>
    <s v="Delivered"/>
    <s v=""/>
    <s v="SALE68"/>
    <s v="Hassan Mahmoud"/>
    <s v="Female"/>
    <s v="Alexandria"/>
    <s v="Canal"/>
    <s v="Hassan.Mahmoud13@outlook.com"/>
    <s v="+2011643665739"/>
    <n v="1990"/>
    <d v="2022-05-06T00:00:00"/>
    <s v="Silver"/>
    <x v="66"/>
    <x v="1"/>
    <x v="14"/>
    <s v="Nike"/>
    <s v="Supplier C"/>
    <n v="113.93"/>
    <n v="142.35"/>
    <s v="No"/>
    <m/>
    <m/>
    <m/>
    <s v="No"/>
    <s v="Loyalty Boost"/>
    <d v="2025-04-20T00:00:00"/>
    <d v="2025-05-07T00:00:00"/>
    <s v="All"/>
    <n v="287.32"/>
    <n v="0"/>
    <n v="0"/>
    <n v="287.32"/>
    <n v="302.32"/>
    <n v="227.86"/>
    <n v="44.45999999999998"/>
    <n v="1"/>
    <n v="3"/>
  </r>
  <r>
    <s v="O2025001880"/>
    <x v="560"/>
    <m/>
    <d v="2025-12-19T00:00:00"/>
    <s v="C0213"/>
    <s v="P0045"/>
    <n v="2"/>
    <n v="96.53"/>
    <n v="5"/>
    <n v="0"/>
    <s v="Card"/>
    <s v="Mobile App"/>
    <s v="Returned"/>
    <s v=""/>
    <s v="SALE42"/>
    <s v="Rania Fathy"/>
    <s v="Female"/>
    <s v="Zagazig"/>
    <s v="Alexandria Coast"/>
    <s v="Rania.Fathy28@outlook.com"/>
    <s v="+2010520320237"/>
    <n v="1992"/>
    <d v="2023-03-05T00:00:00"/>
    <s v="Bronze"/>
    <x v="62"/>
    <x v="4"/>
    <x v="19"/>
    <s v="Samsung"/>
    <s v="Supplier A"/>
    <n v="81.19"/>
    <n v="107.12"/>
    <s v="No"/>
    <m/>
    <m/>
    <m/>
    <s v="No"/>
    <s v="Summer Sale"/>
    <d v="2024-05-24T00:00:00"/>
    <d v="2024-07-16T00:00:00"/>
    <s v="Mobile App"/>
    <n v="193.06"/>
    <n v="0.05"/>
    <n v="9.6530000000000005"/>
    <n v="183.40700000000001"/>
    <n v="183.40700000000001"/>
    <n v="162.38"/>
    <n v="21.027000000000015"/>
    <m/>
    <m/>
  </r>
  <r>
    <s v="O2025001881"/>
    <x v="610"/>
    <d v="2025-05-22T00:00:00"/>
    <d v="2025-03-06T00:00:00"/>
    <s v="C0102"/>
    <s v="P0163"/>
    <n v="1"/>
    <n v="28.52"/>
    <n v="0"/>
    <n v="25"/>
    <s v="Card"/>
    <s v="Mobile App"/>
    <s v="Delivered"/>
    <s v=""/>
    <s v=""/>
    <s v="Omar Hassan"/>
    <s v="Male"/>
    <s v="Suez"/>
    <s v="Delta"/>
    <s v="Omar.Hassan42@gmail.com"/>
    <s v="+2011849414269"/>
    <n v="1976"/>
    <d v="2024-01-08T00:00:00"/>
    <s v="Silver"/>
    <x v="83"/>
    <x v="4"/>
    <x v="18"/>
    <s v="Adidas"/>
    <s v="Supplier E"/>
    <n v="21.58"/>
    <n v="25.83"/>
    <s v="No"/>
    <m/>
    <m/>
    <m/>
    <s v="No"/>
    <m/>
    <m/>
    <m/>
    <m/>
    <n v="28.52"/>
    <n v="0"/>
    <n v="0"/>
    <n v="28.52"/>
    <n v="53.519999999999996"/>
    <n v="21.58"/>
    <n v="-18.059999999999999"/>
    <n v="-77"/>
    <n v="1"/>
  </r>
  <r>
    <s v="O2025001882"/>
    <x v="419"/>
    <d v="2025-05-03T00:00:00"/>
    <d v="2025-05-06T00:00:00"/>
    <s v="C0180"/>
    <s v="P0169"/>
    <n v="1"/>
    <n v="129.22"/>
    <n v="25"/>
    <n v="50"/>
    <s v="Card"/>
    <s v="Marketplace"/>
    <s v="Returned"/>
    <s v=""/>
    <s v="SALE20"/>
    <s v="Hassan Gomaa"/>
    <s v="Male"/>
    <s v="Suez"/>
    <s v="Canal"/>
    <s v="Hassan.Gomaa85@yahoo.com"/>
    <s v="+2010526821663"/>
    <n v="1995"/>
    <d v="2023-10-22T00:00:00"/>
    <s v="Silver"/>
    <x v="103"/>
    <x v="4"/>
    <x v="13"/>
    <s v="Nike"/>
    <s v="Supplier A"/>
    <n v="0"/>
    <n v="123.5"/>
    <s v="No"/>
    <m/>
    <m/>
    <m/>
    <s v="No"/>
    <s v="Ramadan Deals"/>
    <d v="2024-02-17T00:00:00"/>
    <d v="2024-03-06T00:00:00"/>
    <s v="Marketplace"/>
    <n v="129.22"/>
    <n v="0.25"/>
    <n v="32.305"/>
    <n v="96.914999999999992"/>
    <n v="146.91499999999999"/>
    <n v="0"/>
    <n v="46.914999999999992"/>
    <n v="3"/>
    <n v="5"/>
  </r>
  <r>
    <s v="O2025001883"/>
    <x v="689"/>
    <d v="2025-10-04T00:00:00"/>
    <d v="2025-10-06T00:00:00"/>
    <s v="C0132"/>
    <s v="P0155"/>
    <n v="1"/>
    <n v="32.61"/>
    <n v="5"/>
    <n v="50"/>
    <s v="Wallet"/>
    <s v="Mobile App"/>
    <s v="Delivered"/>
    <s v=""/>
    <s v=""/>
    <s v="Nour Nasser"/>
    <s v="Female"/>
    <s v="Tanta"/>
    <s v="Upper Egypt"/>
    <s v="Nour.Nasser19@yahoo.com"/>
    <s v="+2011312205724"/>
    <n v="1970"/>
    <d v="2023-09-25T00:00:00"/>
    <s v="Bronze"/>
    <x v="109"/>
    <x v="1"/>
    <x v="11"/>
    <s v="SEB"/>
    <s v="Supplier E"/>
    <n v="29.53"/>
    <n v="36.549999999999997"/>
    <s v="No"/>
    <m/>
    <m/>
    <m/>
    <s v="No"/>
    <m/>
    <m/>
    <m/>
    <m/>
    <n v="32.61"/>
    <n v="0.05"/>
    <n v="1.6305000000000001"/>
    <n v="30.979499999999998"/>
    <n v="80.979500000000002"/>
    <n v="29.53"/>
    <n v="-48.5505"/>
    <n v="2"/>
    <n v="208"/>
  </r>
  <r>
    <s v="O2025001884"/>
    <x v="669"/>
    <d v="2025-08-27T00:00:00"/>
    <d v="2025-08-30T00:00:00"/>
    <s v="C0126"/>
    <s v="P0204"/>
    <n v="1"/>
    <n v="235.61"/>
    <n v="20"/>
    <n v="25"/>
    <s v="Bank Transfer"/>
    <s v="Mobile App"/>
    <s v="Delivered"/>
    <s v="late delivery"/>
    <s v="SALE75"/>
    <s v="Omar Kamel"/>
    <s v="Male"/>
    <s v="Cairo"/>
    <s v="Alexandria Coast"/>
    <s v="Omar.Kamel92@outlook.com"/>
    <s v="+2011628730000"/>
    <n v="1996"/>
    <d v="2024-08-31T00:00:00"/>
    <s v="Bronze"/>
    <x v="107"/>
    <x v="2"/>
    <x v="3"/>
    <s v="L'Oreal"/>
    <s v="Supplier D"/>
    <n v="141.06"/>
    <n v="216.78"/>
    <s v="No"/>
    <m/>
    <m/>
    <m/>
    <s v="No"/>
    <s v="Back to School"/>
    <d v="2025-02-02T00:00:00"/>
    <d v="2025-03-09T00:00:00"/>
    <s v="All"/>
    <n v="235.61"/>
    <n v="0.2"/>
    <n v="47.122000000000007"/>
    <n v="188.488"/>
    <n v="213.488"/>
    <n v="141.06"/>
    <n v="22.427999999999997"/>
    <n v="3"/>
    <n v="4"/>
  </r>
  <r>
    <s v="O2025001885"/>
    <x v="572"/>
    <d v="2025-08-14T00:00:00"/>
    <d v="2025-08-16T00:00:00"/>
    <s v="C0098"/>
    <s v="P0155"/>
    <n v="1"/>
    <n v="40.17"/>
    <n v="20"/>
    <n v="50"/>
    <s v="Wallet"/>
    <s v="Mobile App"/>
    <s v="In Transit"/>
    <s v=""/>
    <s v=""/>
    <s v="Yara Mahmoud"/>
    <s v="Male"/>
    <s v="Alexandria"/>
    <s v="Greater Cairo"/>
    <s v="Yara.Mahmoud58@outlook.com"/>
    <s v="+2011236060130"/>
    <n v="1981"/>
    <d v="2023-10-26T00:00:00"/>
    <s v="Gold"/>
    <x v="109"/>
    <x v="1"/>
    <x v="11"/>
    <s v="SEB"/>
    <s v="Supplier E"/>
    <n v="29.53"/>
    <n v="36.549999999999997"/>
    <s v="No"/>
    <m/>
    <m/>
    <m/>
    <s v="No"/>
    <m/>
    <m/>
    <m/>
    <m/>
    <n v="40.17"/>
    <n v="0.2"/>
    <n v="8.0340000000000007"/>
    <n v="32.136000000000003"/>
    <n v="82.135999999999996"/>
    <n v="29.53"/>
    <n v="-47.393999999999998"/>
    <n v="2"/>
    <n v="10"/>
  </r>
  <r>
    <s v="O2025001886"/>
    <x v="562"/>
    <d v="2025-06-08T00:00:00"/>
    <d v="2025-08-10T00:00:00"/>
    <s v="C0377"/>
    <s v="P0106"/>
    <n v="2"/>
    <n v="111.6"/>
    <n v="10"/>
    <n v="15"/>
    <s v="Cash"/>
    <s v="Web"/>
    <s v="In Transit"/>
    <s v=""/>
    <s v="SALE42"/>
    <s v="Salma Abdelrahman"/>
    <s v="Male"/>
    <s v="Aswan"/>
    <s v="Delta"/>
    <s v="Salma.Abdelrahman13@gmail.com"/>
    <s v="+2010285046379"/>
    <n v="1993"/>
    <d v="2023-04-26T00:00:00"/>
    <s v="Bronze"/>
    <x v="15"/>
    <x v="0"/>
    <x v="2"/>
    <s v="L'Oreal"/>
    <s v="Supplier C"/>
    <n v="85.33"/>
    <n v="131.21"/>
    <s v="No"/>
    <m/>
    <m/>
    <m/>
    <s v="No"/>
    <s v="Summer Sale"/>
    <d v="2024-05-24T00:00:00"/>
    <d v="2024-07-16T00:00:00"/>
    <s v="Mobile App"/>
    <n v="223.2"/>
    <n v="0.1"/>
    <n v="22.32"/>
    <n v="200.88"/>
    <n v="215.88"/>
    <n v="170.66"/>
    <n v="15.219999999999999"/>
    <n v="63"/>
    <n v="-49"/>
  </r>
  <r>
    <s v="O2025001887"/>
    <x v="685"/>
    <d v="2025-09-01T00:00:00"/>
    <d v="2025-03-09T00:00:00"/>
    <s v="C0007"/>
    <s v="P0067"/>
    <n v="2"/>
    <n v="173.99"/>
    <n v="0"/>
    <n v="25"/>
    <s v="Bank Transfer"/>
    <s v="Mobile App"/>
    <s v="In Transit"/>
    <s v=""/>
    <s v=""/>
    <s v="Sara El-Sayed"/>
    <s v="Male"/>
    <s v="Luxor"/>
    <s v="Canal"/>
    <s v="Sara.El-Sayed32@yahoo.com"/>
    <s v="+2010093612040"/>
    <n v="1984"/>
    <d v="2023-10-26T00:00:00"/>
    <s v="Bronze"/>
    <x v="54"/>
    <x v="3"/>
    <x v="22"/>
    <s v="Philips"/>
    <s v="Supplier C"/>
    <n v="128.63999999999999"/>
    <n v="173.44"/>
    <s v="No"/>
    <m/>
    <m/>
    <m/>
    <s v="No"/>
    <m/>
    <m/>
    <m/>
    <m/>
    <n v="347.98"/>
    <n v="0"/>
    <n v="0"/>
    <n v="347.98"/>
    <n v="372.98"/>
    <n v="257.27999999999997"/>
    <n v="65.700000000000045"/>
    <n v="-176"/>
    <n v="3"/>
  </r>
  <r>
    <s v="O2025001888"/>
    <x v="603"/>
    <d v="2026-01-02T00:00:00"/>
    <d v="2026-01-14T00:00:00"/>
    <s v="C0252"/>
    <s v="P0129"/>
    <n v="1"/>
    <n v="159.94"/>
    <n v="0"/>
    <n v="0"/>
    <s v="Bank Transfer"/>
    <s v="Mobile App"/>
    <s v="Delivered"/>
    <s v=""/>
    <s v=""/>
    <s v="Mostafa Fathy"/>
    <s v="Female"/>
    <s v="Zagazig"/>
    <s v="Upper Egypt"/>
    <s v="MOSTAFA.FATHY17@outlook.com"/>
    <s v="+2010063919458"/>
    <n v="1979"/>
    <d v="2023-06-30T00:00:00"/>
    <s v="Gold"/>
    <x v="105"/>
    <x v="4"/>
    <x v="24"/>
    <s v="Samsung"/>
    <s v="Supplier B"/>
    <n v="136.41999999999999"/>
    <n v="187.62"/>
    <s v="No"/>
    <m/>
    <m/>
    <m/>
    <s v="No"/>
    <m/>
    <m/>
    <m/>
    <m/>
    <n v="159.94"/>
    <n v="0"/>
    <n v="0"/>
    <n v="159.94"/>
    <n v="159.94"/>
    <n v="136.41999999999999"/>
    <n v="23.52000000000001"/>
    <n v="12"/>
    <n v="7"/>
  </r>
  <r>
    <s v="O2025001889"/>
    <x v="725"/>
    <d v="2025-10-26T00:00:00"/>
    <d v="2025-10-31T00:00:00"/>
    <s v="C0475"/>
    <s v="P0218"/>
    <n v="1"/>
    <n v="22.9"/>
    <n v="1"/>
    <n v="15"/>
    <s v="Wallet"/>
    <s v="Web"/>
    <s v="Canceled"/>
    <s v=""/>
    <s v=""/>
    <s v="Laila Hegazy"/>
    <s v="Female"/>
    <s v="Cairo"/>
    <s v="Canal"/>
    <s v="LAILA.HEGAZY67@outlook.com"/>
    <s v="+2010100391053"/>
    <n v="1970"/>
    <d v="2022-03-19T00:00:00"/>
    <s v="Silver"/>
    <x v="36"/>
    <x v="2"/>
    <x v="3"/>
    <s v="LocalBrand"/>
    <s v="Supplier B"/>
    <n v="19.989999999999998"/>
    <n v="24.02"/>
    <s v="Yes"/>
    <m/>
    <m/>
    <m/>
    <s v="No"/>
    <m/>
    <m/>
    <m/>
    <m/>
    <n v="22.9"/>
    <n v="0.01"/>
    <n v="0.22899999999999998"/>
    <n v="22.670999999999999"/>
    <n v="37.670999999999999"/>
    <n v="19.989999999999998"/>
    <n v="-12.318999999999999"/>
    <n v="5"/>
    <n v="3"/>
  </r>
  <r>
    <s v="O2025001890"/>
    <x v="497"/>
    <d v="2025-01-29T00:00:00"/>
    <d v="2025-10-02T00:00:00"/>
    <s v="C0340"/>
    <s v="P0215"/>
    <n v="2"/>
    <n v="55.4"/>
    <n v="0"/>
    <n v="50"/>
    <s v="Card"/>
    <s v="Mobile App"/>
    <s v="Delivered"/>
    <s v=""/>
    <s v=""/>
    <s v="Mohamed Nasser"/>
    <s v="Female"/>
    <s v="Zagazig"/>
    <s v="Upper Egypt"/>
    <s v="MOHAMED.NASSER80@outlook.com"/>
    <s v="+2011594199610"/>
    <n v="1973"/>
    <d v="2024-11-17T00:00:00"/>
    <s v="Silver"/>
    <x v="148"/>
    <x v="2"/>
    <x v="20"/>
    <s v="Philips"/>
    <s v="Supplier C"/>
    <n v="42.22"/>
    <n v="64.08"/>
    <s v="Yes"/>
    <m/>
    <m/>
    <m/>
    <s v="No"/>
    <m/>
    <m/>
    <m/>
    <m/>
    <n v="110.8"/>
    <n v="0"/>
    <n v="0"/>
    <n v="110.8"/>
    <n v="160.80000000000001"/>
    <n v="84.44"/>
    <n v="-23.64"/>
    <n v="246"/>
    <n v="1"/>
  </r>
  <r>
    <s v="O2025001891"/>
    <x v="579"/>
    <d v="2025-11-08T00:00:00"/>
    <d v="2025-11-10T00:00:00"/>
    <s v="C0427"/>
    <s v="P0179"/>
    <n v="1"/>
    <n v="195.65"/>
    <n v="15"/>
    <n v="0"/>
    <s v="Cash"/>
    <s v="Mobile App"/>
    <s v="Delivered"/>
    <s v="late delivery"/>
    <s v="SALE60"/>
    <s v="Nour Nasser"/>
    <s v="Male"/>
    <s v="Tanta"/>
    <s v="Alexandria Coast"/>
    <s v="Nour.Nasser14@gmail.com"/>
    <s v="+2011073457763"/>
    <n v="1997"/>
    <d v="2025-04-23T00:00:00"/>
    <s v="Silver"/>
    <x v="45"/>
    <x v="3"/>
    <x v="4"/>
    <s v="LocalBrand"/>
    <s v="Supplier E"/>
    <n v="128.63"/>
    <n v="182.08"/>
    <s v="No"/>
    <m/>
    <m/>
    <m/>
    <s v="No"/>
    <s v="Summer Sale"/>
    <d v="2025-07-27T00:00:00"/>
    <d v="2025-08-20T00:00:00"/>
    <s v="Mobile App"/>
    <n v="195.65"/>
    <n v="0.15"/>
    <n v="29.3475"/>
    <n v="166.30250000000001"/>
    <n v="166.30250000000001"/>
    <n v="128.63"/>
    <n v="37.672500000000014"/>
    <n v="2"/>
    <n v="120"/>
  </r>
  <r>
    <s v="O2025001892"/>
    <x v="412"/>
    <d v="2025-10-02T00:00:00"/>
    <d v="2025-10-06T00:00:00"/>
    <s v="C0128"/>
    <s v="P0192"/>
    <n v="1"/>
    <n v="243.58"/>
    <n v="0"/>
    <n v="25"/>
    <s v="Cash"/>
    <s v="Web"/>
    <s v="In Transit"/>
    <s v="call before delivery"/>
    <s v=""/>
    <s v="Mona Hegazy"/>
    <s v="Male"/>
    <s v="Alexandria"/>
    <s v="Greater Cairo"/>
    <s v="Mona.Hegazy8@hotmail.com"/>
    <s v="+2010032176813"/>
    <n v="1982"/>
    <d v="2024-06-29T00:00:00"/>
    <s v="Bronze"/>
    <x v="114"/>
    <x v="0"/>
    <x v="2"/>
    <s v="Nike"/>
    <s v="Supplier C"/>
    <n v="194.1"/>
    <n v="266.05"/>
    <s v="No"/>
    <m/>
    <m/>
    <m/>
    <s v="No"/>
    <m/>
    <m/>
    <m/>
    <m/>
    <n v="243.58"/>
    <n v="0"/>
    <n v="0"/>
    <n v="243.58"/>
    <n v="268.58000000000004"/>
    <n v="194.1"/>
    <n v="24.480000000000018"/>
    <n v="4"/>
    <n v="0"/>
  </r>
  <r>
    <s v="O2025001893"/>
    <x v="410"/>
    <d v="2025-04-08T00:00:00"/>
    <d v="2025-08-08T00:00:00"/>
    <s v="C0162"/>
    <s v="P0118"/>
    <n v="1"/>
    <n v="245.33"/>
    <n v="15"/>
    <n v="35"/>
    <s v="Cash"/>
    <s v="Mobile App"/>
    <s v="In Transit"/>
    <s v=""/>
    <s v="SALE13"/>
    <s v="Salma Kamel"/>
    <s v="Male"/>
    <s v="Alexandria"/>
    <s v="Greater Cairo"/>
    <s v="Salma.Kamel80@yahoo.com"/>
    <s v="+2011846360674"/>
    <n v="1981"/>
    <d v="2023-10-04T00:00:00"/>
    <s v="Gold"/>
    <x v="32"/>
    <x v="3"/>
    <x v="16"/>
    <s v="Adidas"/>
    <s v="Supplier C"/>
    <n v="177.66"/>
    <n v="222.73"/>
    <s v="No"/>
    <m/>
    <m/>
    <m/>
    <s v="No"/>
    <s v="Ramadan Deals"/>
    <d v="2025-08-11T00:00:00"/>
    <d v="2025-10-02T00:00:00"/>
    <s v="Mobile App"/>
    <n v="245.33"/>
    <n v="0.15"/>
    <n v="36.799500000000002"/>
    <n v="208.53050000000002"/>
    <n v="243.53050000000002"/>
    <n v="177.66"/>
    <n v="-4.1294999999999789"/>
    <n v="122"/>
    <n v="-111"/>
  </r>
  <r>
    <s v="O2025001894"/>
    <x v="729"/>
    <d v="2025-06-26T00:00:00"/>
    <d v="2025-06-27T00:00:00"/>
    <s v="C0352"/>
    <s v="P0079"/>
    <n v="1"/>
    <n v="10.85"/>
    <n v="10"/>
    <n v="35"/>
    <s v="Card"/>
    <s v="Web"/>
    <s v="In Transit"/>
    <s v=""/>
    <s v="WELCOME10"/>
    <s v="Youssef Nasser"/>
    <s v="Female"/>
    <s v="Luxor"/>
    <s v="Delta"/>
    <s v="YOUSSEF.NASSER13@gmail.com"/>
    <s v="+2011053012876"/>
    <n v="1985"/>
    <d v="2023-04-14T00:00:00"/>
    <s v="Bronze"/>
    <x v="34"/>
    <x v="2"/>
    <x v="6"/>
    <s v="L'Oreal"/>
    <s v="Supplier D"/>
    <n v="8.43"/>
    <n v="12.21"/>
    <s v="No"/>
    <m/>
    <m/>
    <m/>
    <s v="No"/>
    <s v="Loyalty Boost"/>
    <d v="2025-03-22T00:00:00"/>
    <d v="2025-04-18T00:00:00"/>
    <s v="Web"/>
    <n v="10.85"/>
    <n v="0.1"/>
    <n v="1.085"/>
    <n v="9.7650000000000006"/>
    <n v="44.765000000000001"/>
    <n v="8.43"/>
    <n v="-33.664999999999999"/>
    <n v="1"/>
    <n v="4"/>
  </r>
  <r>
    <s v="O2025001895"/>
    <x v="539"/>
    <d v="2025-12-05T00:00:00"/>
    <d v="2025-08-12T00:00:00"/>
    <s v="C0357"/>
    <s v="P0123"/>
    <n v="1"/>
    <n v="108"/>
    <n v="0"/>
    <n v="15"/>
    <s v="Bank Transfer"/>
    <s v="Mobile App"/>
    <s v="Delivered"/>
    <s v="  "/>
    <s v="SALE20"/>
    <s v="Mona Samir"/>
    <s v="Female"/>
    <s v="Tanta"/>
    <s v="Alexandria Coast"/>
    <s v="MONA.SAMIR9@hotmail.com"/>
    <s v="+2010757299050"/>
    <n v="1981"/>
    <d v="2022-04-11T00:00:00"/>
    <s v="Bronze"/>
    <x v="99"/>
    <x v="3"/>
    <x v="22"/>
    <s v="L'Oreal"/>
    <s v="Supplier A"/>
    <n v="77.42"/>
    <n v="102.66"/>
    <s v="No"/>
    <m/>
    <m/>
    <m/>
    <s v="No"/>
    <s v="Ramadan Deals"/>
    <d v="2024-02-17T00:00:00"/>
    <d v="2024-03-06T00:00:00"/>
    <s v="Marketplace"/>
    <n v="108"/>
    <n v="0"/>
    <n v="0"/>
    <n v="108"/>
    <n v="123"/>
    <n v="77.42"/>
    <n v="15.579999999999998"/>
    <n v="-115"/>
    <n v="7"/>
  </r>
  <r>
    <s v="O2025001896"/>
    <x v="573"/>
    <d v="2025-08-19T00:00:00"/>
    <d v="2025-08-21T00:00:00"/>
    <s v="C0117"/>
    <s v="P0203"/>
    <n v="1"/>
    <n v="311.3"/>
    <n v="20"/>
    <n v="25"/>
    <s v="Card"/>
    <s v="Mobile App"/>
    <s v="Delivered"/>
    <s v=""/>
    <s v="SALE77"/>
    <s v="Mai Adel"/>
    <s v="Female"/>
    <s v="Cairo"/>
    <s v="Canal"/>
    <s v="MAI.ADEL46@yahoo.com"/>
    <s v="+2010031113031"/>
    <n v="1994"/>
    <d v="2023-06-04T00:00:00"/>
    <s v="Silver"/>
    <x v="0"/>
    <x v="0"/>
    <x v="0"/>
    <s v="Anker"/>
    <s v="Supplier B"/>
    <n v="199.45"/>
    <n v="291.61"/>
    <s v="No"/>
    <m/>
    <m/>
    <m/>
    <s v="No"/>
    <s v="New Year"/>
    <d v="2024-03-24T00:00:00"/>
    <d v="2024-05-01T00:00:00"/>
    <s v="Web"/>
    <n v="311.3"/>
    <n v="0.2"/>
    <n v="62.260000000000005"/>
    <n v="249.04000000000002"/>
    <n v="274.04000000000002"/>
    <n v="199.45"/>
    <n v="24.590000000000032"/>
    <n v="2"/>
    <n v="3"/>
  </r>
  <r>
    <s v="O2025001897"/>
    <x v="429"/>
    <d v="2025-04-06T00:00:00"/>
    <d v="2025-06-08T00:00:00"/>
    <s v="C0049"/>
    <s v="P0186"/>
    <n v="1"/>
    <n v="81.99"/>
    <n v="0"/>
    <n v="25"/>
    <s v="Bank Transfer"/>
    <s v="Web"/>
    <s v="Returned"/>
    <s v=""/>
    <s v="SALE68"/>
    <s v="Mohamed Samir"/>
    <s v="Female"/>
    <s v="Cairo"/>
    <s v="Alexandria Coast"/>
    <s v="Mohamed.Samir40@yahoo.com"/>
    <s v="+2010672516755"/>
    <n v="1990"/>
    <d v="2022-01-29T00:00:00"/>
    <s v="Bronze"/>
    <x v="147"/>
    <x v="4"/>
    <x v="18"/>
    <s v="Nivea"/>
    <s v="Supplier D"/>
    <n v="58.66"/>
    <n v="73.38"/>
    <s v="No"/>
    <m/>
    <m/>
    <m/>
    <s v="No"/>
    <s v="Loyalty Boost"/>
    <d v="2025-04-20T00:00:00"/>
    <d v="2025-05-07T00:00:00"/>
    <s v="All"/>
    <n v="81.99"/>
    <n v="0"/>
    <n v="0"/>
    <n v="81.99"/>
    <n v="106.99"/>
    <n v="58.66"/>
    <n v="-1.6700000000000017"/>
    <n v="63"/>
    <n v="-52"/>
  </r>
  <r>
    <s v="O2025001898"/>
    <x v="436"/>
    <d v="2025-05-20T00:00:00"/>
    <d v="2025-05-25T00:00:00"/>
    <s v="C0140"/>
    <s v="P0057"/>
    <n v="1"/>
    <n v="114.79"/>
    <n v="20"/>
    <n v="25"/>
    <s v="Card"/>
    <s v="Marketplace"/>
    <s v="Delivered"/>
    <s v=""/>
    <s v="SALE72"/>
    <s v="Ahmed Hassan"/>
    <s v="Female"/>
    <s v="Giza"/>
    <s v="Canal"/>
    <s v="Ahmed.Hassan82@outlook.com"/>
    <s v="+2010257001583"/>
    <n v="1991"/>
    <d v="2025-11-14T00:00:00"/>
    <s v=""/>
    <x v="49"/>
    <x v="1"/>
    <x v="14"/>
    <s v="Samsung"/>
    <s v="Supplier A"/>
    <n v="107.3"/>
    <n v="126.06"/>
    <s v="No"/>
    <m/>
    <m/>
    <m/>
    <s v="No"/>
    <s v="Loyalty Boost"/>
    <d v="2025-01-11T00:00:00"/>
    <d v="2025-03-02T00:00:00"/>
    <s v="Mobile App"/>
    <n v="114.79"/>
    <n v="0.2"/>
    <n v="22.958000000000002"/>
    <n v="91.832000000000008"/>
    <n v="116.83200000000001"/>
    <n v="107.3"/>
    <n v="-40.467999999999989"/>
    <n v="5"/>
    <n v="5"/>
  </r>
  <r>
    <s v="O2025001899"/>
    <x v="620"/>
    <d v="2025-01-25T00:00:00"/>
    <d v="2025-01-30T00:00:00"/>
    <s v="C0322"/>
    <s v="P0086"/>
    <n v="1"/>
    <n v="139.31"/>
    <n v="0"/>
    <n v="35"/>
    <s v="Wallet"/>
    <s v="Web"/>
    <s v="Returned"/>
    <s v=""/>
    <s v="SALE73"/>
    <s v="Hager Samir"/>
    <s v="Female"/>
    <s v="Luxor"/>
    <s v="Delta"/>
    <s v="HAGER.SAMIR54@outlook.com"/>
    <s v="+2011789359784"/>
    <n v="2004"/>
    <d v="2022-08-24T00:00:00"/>
    <s v="Silver"/>
    <x v="44"/>
    <x v="3"/>
    <x v="5"/>
    <s v="SEB"/>
    <s v="Supplier A"/>
    <n v="130.01"/>
    <n v="159.01"/>
    <s v="No"/>
    <m/>
    <m/>
    <m/>
    <s v="No"/>
    <s v="New Year"/>
    <d v="2024-09-02T00:00:00"/>
    <d v="2024-10-02T00:00:00"/>
    <s v="All"/>
    <n v="139.31"/>
    <n v="0"/>
    <n v="0"/>
    <n v="139.31"/>
    <n v="174.31"/>
    <n v="130.01"/>
    <n v="-25.699999999999989"/>
    <n v="5"/>
    <n v="2"/>
  </r>
  <r>
    <s v="O2025001900"/>
    <x v="598"/>
    <d v="2025-06-29T00:00:00"/>
    <d v="2025-06-30T00:00:00"/>
    <s v="C0449"/>
    <s v="P0078"/>
    <n v="1"/>
    <n v="228.13"/>
    <n v="10"/>
    <n v="25"/>
    <s v="Card"/>
    <s v="Marketplace"/>
    <s v="Returned"/>
    <s v=""/>
    <s v=""/>
    <s v="Hassan Ashour"/>
    <s v="Female"/>
    <s v="Mansoura"/>
    <s v="Greater Cairo"/>
    <s v="Hassan.Ashour28@hotmail.com"/>
    <s v="+2011921402023"/>
    <n v="1976"/>
    <d v="2025-01-05T00:00:00"/>
    <s v="Silver"/>
    <x v="85"/>
    <x v="4"/>
    <x v="17"/>
    <s v="L'Oreal"/>
    <s v="Supplier A"/>
    <n v="169.65"/>
    <n v="216.04"/>
    <s v="No"/>
    <m/>
    <m/>
    <m/>
    <s v="No"/>
    <m/>
    <m/>
    <m/>
    <m/>
    <n v="228.13"/>
    <n v="0.1"/>
    <n v="22.813000000000002"/>
    <n v="205.31700000000001"/>
    <n v="230.31700000000001"/>
    <n v="169.65"/>
    <n v="10.667000000000002"/>
    <n v="1"/>
    <n v="4"/>
  </r>
  <r>
    <s v="O2025001901"/>
    <x v="497"/>
    <d v="2025-02-04T00:00:00"/>
    <d v="2025-02-13T00:00:00"/>
    <s v="C0222"/>
    <s v="P0040"/>
    <n v="2"/>
    <n v="104.91"/>
    <n v="0"/>
    <n v="0"/>
    <s v="Bank Transfer"/>
    <s v="Web"/>
    <s v="Delivered"/>
    <s v="  "/>
    <s v="WELCOME10"/>
    <s v="Sara El-Sayed"/>
    <s v="Female"/>
    <s v="Suez"/>
    <s v="Canal"/>
    <s v="Sara.El-Sayed82@yahoo.com"/>
    <s v="+2011186226495"/>
    <n v="1987"/>
    <d v="2025-02-15T00:00:00"/>
    <s v="Silver"/>
    <x v="55"/>
    <x v="1"/>
    <x v="14"/>
    <s v="L'Oreal"/>
    <s v="Supplier A"/>
    <n v="88.23"/>
    <n v="104.02"/>
    <s v="No"/>
    <m/>
    <m/>
    <m/>
    <s v="No"/>
    <s v="Loyalty Boost"/>
    <d v="2025-03-22T00:00:00"/>
    <d v="2025-04-18T00:00:00"/>
    <s v="Web"/>
    <n v="209.82"/>
    <n v="0"/>
    <n v="0"/>
    <n v="209.82"/>
    <n v="209.82"/>
    <n v="176.46"/>
    <n v="33.359999999999985"/>
    <n v="9"/>
    <n v="7"/>
  </r>
  <r>
    <s v="O2025001902"/>
    <x v="730"/>
    <d v="2025-09-22T00:00:00"/>
    <d v="2025-09-27T00:00:00"/>
    <s v="C0242"/>
    <s v="P0086"/>
    <n v="1"/>
    <n v="182.04"/>
    <n v="0"/>
    <n v="15"/>
    <s v="Wallet"/>
    <s v="Marketplace"/>
    <s v="Delivered"/>
    <s v="VIP"/>
    <s v="SALE83"/>
    <s v="Nada Hassan"/>
    <s v="Female"/>
    <s v="Cairo"/>
    <s v="Delta"/>
    <s v="Nada.Hassan79@gmail.com"/>
    <s v="+2010841690656"/>
    <n v="1995"/>
    <d v="2022-01-27T00:00:00"/>
    <s v="Silver"/>
    <x v="44"/>
    <x v="3"/>
    <x v="5"/>
    <s v="SEB"/>
    <s v="Supplier A"/>
    <n v="130.01"/>
    <n v="159.01"/>
    <s v="No"/>
    <m/>
    <m/>
    <m/>
    <s v="No"/>
    <s v="Black Friday"/>
    <d v="2025-06-17T00:00:00"/>
    <d v="2025-07-21T00:00:00"/>
    <s v="Mobile App"/>
    <n v="182.04"/>
    <n v="0"/>
    <n v="0"/>
    <n v="182.04"/>
    <n v="197.04"/>
    <n v="130.01"/>
    <n v="37.03"/>
    <n v="5"/>
    <n v="2"/>
  </r>
  <r>
    <s v="O2025001903"/>
    <x v="558"/>
    <d v="2025-11-22T00:00:00"/>
    <d v="2025-11-26T00:00:00"/>
    <s v="C0439"/>
    <s v="P0184"/>
    <n v="3"/>
    <n v="22.74"/>
    <n v="25"/>
    <n v="25"/>
    <s v="Cash"/>
    <s v="Mobile App"/>
    <s v="Returned"/>
    <s v=""/>
    <s v="NEWUSER"/>
    <s v="Doaa Abdelrahman"/>
    <s v="Male"/>
    <s v="Ismailia"/>
    <s v="Canal"/>
    <s v="Doaa.Abdelrahman47@gmail.com"/>
    <s v="+2011565494879"/>
    <n v="1978"/>
    <d v="2023-07-12T00:00:00"/>
    <s v="Bronze"/>
    <x v="28"/>
    <x v="3"/>
    <x v="4"/>
    <s v="L'Oreal"/>
    <s v="Supplier B"/>
    <n v="17.36"/>
    <n v="20.97"/>
    <s v="No"/>
    <m/>
    <m/>
    <m/>
    <s v="No"/>
    <s v="Weekend Flash"/>
    <d v="2024-05-09T00:00:00"/>
    <d v="2024-06-01T00:00:00"/>
    <s v="All"/>
    <n v="68.22"/>
    <n v="0.25"/>
    <n v="17.055"/>
    <n v="51.164999999999999"/>
    <n v="76.164999999999992"/>
    <n v="52.08"/>
    <n v="-25.914999999999999"/>
    <n v="4"/>
    <n v="3"/>
  </r>
  <r>
    <s v="O2025001904"/>
    <x v="479"/>
    <d v="2025-11-05T00:00:00"/>
    <d v="2025-11-14T00:00:00"/>
    <s v="C0414"/>
    <s v="P0025"/>
    <n v="1"/>
    <n v="152.97999999999999"/>
    <n v="5"/>
    <n v="50"/>
    <s v="Cash"/>
    <s v="Marketplace"/>
    <s v="Delivered"/>
    <s v="call before delivery"/>
    <s v="SALE77"/>
    <s v="Mai Gomaa"/>
    <s v="Female"/>
    <s v="Alexandria"/>
    <s v="Delta"/>
    <s v="Mai.Gomaa54@hotmail.com"/>
    <s v="+2010983927080"/>
    <n v="1976"/>
    <d v="2025-08-20T00:00:00"/>
    <s v="Bronze"/>
    <x v="34"/>
    <x v="2"/>
    <x v="6"/>
    <s v="L'Oreal"/>
    <s v="Supplier E"/>
    <n v="110.03"/>
    <n v="157.63999999999999"/>
    <s v="No"/>
    <m/>
    <m/>
    <m/>
    <s v="No"/>
    <s v="New Year"/>
    <d v="2024-03-24T00:00:00"/>
    <d v="2024-05-01T00:00:00"/>
    <s v="Web"/>
    <n v="152.97999999999999"/>
    <n v="0.05"/>
    <n v="7.649"/>
    <n v="145.33099999999999"/>
    <n v="195.33099999999999"/>
    <n v="110.03"/>
    <n v="-14.699000000000012"/>
    <n v="9"/>
    <n v="2"/>
  </r>
  <r>
    <s v="O2025001905"/>
    <x v="576"/>
    <d v="2025-02-28T00:00:00"/>
    <d v="2025-03-09T00:00:00"/>
    <s v="C0201"/>
    <s v="P0080"/>
    <n v="2"/>
    <n v="201.04"/>
    <n v="25"/>
    <n v="50"/>
    <s v="Wallet"/>
    <s v="Web"/>
    <s v="Delivered"/>
    <s v=""/>
    <s v=""/>
    <s v="Nada Adel"/>
    <s v="Female"/>
    <s v="Tanta"/>
    <s v="Canal"/>
    <s v="Nada.Adel36@yahoo.com"/>
    <s v="+2011453261535"/>
    <n v="1975"/>
    <d v="2022-10-08T00:00:00"/>
    <s v="Bronze"/>
    <x v="52"/>
    <x v="0"/>
    <x v="10"/>
    <s v="SEB"/>
    <s v="Supplier E"/>
    <n v="166.89"/>
    <n v="213.71"/>
    <s v="No"/>
    <m/>
    <m/>
    <m/>
    <s v="No"/>
    <m/>
    <m/>
    <m/>
    <m/>
    <n v="402.08"/>
    <n v="0.25"/>
    <n v="100.52"/>
    <n v="301.56"/>
    <n v="351.56"/>
    <n v="333.78"/>
    <n v="-82.21999999999997"/>
    <n v="9"/>
    <n v="2"/>
  </r>
  <r>
    <s v="O2025001906"/>
    <x v="694"/>
    <d v="2025-05-26T00:00:00"/>
    <d v="2025-05-27T00:00:00"/>
    <s v="C0297"/>
    <s v="P0106"/>
    <n v="1"/>
    <n v="122.9"/>
    <n v="2"/>
    <n v="15"/>
    <s v="Cash"/>
    <s v="Web"/>
    <s v="In Transit"/>
    <s v="late delivery"/>
    <s v=""/>
    <s v="Karim Ibrahim"/>
    <s v="Male"/>
    <s v="Zagazig"/>
    <s v="Canal"/>
    <s v="Karim.Ibrahim13@gmail.com"/>
    <s v="+2010529756022"/>
    <n v="1971"/>
    <d v="2024-12-11T00:00:00"/>
    <s v="Bronze"/>
    <x v="15"/>
    <x v="0"/>
    <x v="2"/>
    <s v="L'Oreal"/>
    <s v="Supplier C"/>
    <n v="85.33"/>
    <n v="131.21"/>
    <s v="No"/>
    <m/>
    <m/>
    <m/>
    <s v="No"/>
    <m/>
    <m/>
    <m/>
    <m/>
    <n v="122.9"/>
    <n v="0.02"/>
    <n v="2.4580000000000002"/>
    <n v="120.44200000000001"/>
    <n v="135.44200000000001"/>
    <n v="85.33"/>
    <n v="20.112000000000009"/>
    <n v="1"/>
    <n v="2"/>
  </r>
  <r>
    <s v="O2025001907"/>
    <x v="396"/>
    <d v="2025-01-17T00:00:00"/>
    <d v="2025-01-19T00:00:00"/>
    <s v="C0449"/>
    <s v="P0201"/>
    <n v="4"/>
    <n v="166.64"/>
    <n v="10"/>
    <n v="15"/>
    <s v="Cash"/>
    <s v="Mobile App"/>
    <s v="Delivered"/>
    <s v=""/>
    <s v="SALE97"/>
    <s v="Hassan Ashour"/>
    <s v="Female"/>
    <s v="Mansoura"/>
    <s v="Greater Cairo"/>
    <s v="Hassan.Ashour28@hotmail.com"/>
    <s v="+2011921402023"/>
    <n v="1976"/>
    <d v="2025-01-05T00:00:00"/>
    <s v="Silver"/>
    <x v="37"/>
    <x v="4"/>
    <x v="17"/>
    <s v="Nike"/>
    <s v="Supplier E"/>
    <n v="113.2"/>
    <n v="162.55000000000001"/>
    <s v="No"/>
    <m/>
    <m/>
    <m/>
    <s v="No"/>
    <s v="Loyalty Boost"/>
    <d v="2024-01-07T00:00:00"/>
    <d v="2024-01-20T00:00:00"/>
    <s v="Web"/>
    <n v="666.56"/>
    <n v="0.1"/>
    <n v="66.655999999999992"/>
    <n v="599.904"/>
    <n v="614.904"/>
    <n v="452.8"/>
    <n v="132.10399999999998"/>
    <n v="2"/>
    <n v="0"/>
  </r>
  <r>
    <s v="O2025001908"/>
    <x v="400"/>
    <d v="2025-04-11T00:00:00"/>
    <d v="2025-08-11T00:00:00"/>
    <s v="C0093"/>
    <s v="P0084"/>
    <n v="1"/>
    <n v="43.69"/>
    <n v="0"/>
    <n v="0"/>
    <s v="Wallet"/>
    <s v="Mobile App"/>
    <s v="Delivered"/>
    <s v="VIP"/>
    <s v="SALE20"/>
    <s v="Mohamed Khaled"/>
    <s v="Female"/>
    <s v="Cairo"/>
    <s v="Delta"/>
    <s v="Mohamed.Khaled22@outlook.com"/>
    <s v="+2011207429660"/>
    <n v="1994"/>
    <d v="2024-04-25T00:00:00"/>
    <s v="Silver"/>
    <x v="124"/>
    <x v="2"/>
    <x v="20"/>
    <s v="L'Oreal"/>
    <s v="Supplier C"/>
    <n v="0"/>
    <n v="41.39"/>
    <s v="No"/>
    <m/>
    <m/>
    <m/>
    <s v="No"/>
    <s v="Ramadan Deals"/>
    <d v="2024-02-17T00:00:00"/>
    <d v="2024-03-06T00:00:00"/>
    <s v="Marketplace"/>
    <n v="43.69"/>
    <n v="0"/>
    <n v="0"/>
    <n v="43.69"/>
    <n v="43.69"/>
    <n v="0"/>
    <n v="43.69"/>
    <n v="122"/>
    <n v="-204"/>
  </r>
  <r>
    <s v="O2025001909"/>
    <x v="485"/>
    <d v="2025-12-22T00:00:00"/>
    <d v="2025-12-24T00:00:00"/>
    <s v="C0101"/>
    <s v="P0194"/>
    <n v="1"/>
    <n v="25.7"/>
    <n v="0"/>
    <n v="25"/>
    <s v="Card"/>
    <s v="Web"/>
    <s v="Delivered"/>
    <s v="VIP"/>
    <s v=""/>
    <s v="Mai Samir"/>
    <s v="Male"/>
    <s v="Mansoura"/>
    <s v="Greater Cairo"/>
    <s v="Mai.Samir92@outlook.com"/>
    <s v="+2011795985837"/>
    <n v="1999"/>
    <d v="2024-05-25T00:00:00"/>
    <s v="Platinum"/>
    <x v="52"/>
    <x v="0"/>
    <x v="10"/>
    <s v="SEB"/>
    <s v="Supplier A"/>
    <n v="17.04"/>
    <n v="24.34"/>
    <s v="No"/>
    <m/>
    <m/>
    <m/>
    <s v="No"/>
    <m/>
    <m/>
    <m/>
    <m/>
    <n v="25.7"/>
    <n v="0"/>
    <n v="0"/>
    <n v="25.7"/>
    <n v="50.7"/>
    <n v="17.04"/>
    <n v="-16.34"/>
    <n v="2"/>
    <n v="4"/>
  </r>
  <r>
    <s v="O2025001910"/>
    <x v="501"/>
    <d v="2025-08-05T00:00:00"/>
    <d v="2025-08-07T00:00:00"/>
    <s v="C0416"/>
    <s v="P0007"/>
    <n v="5"/>
    <n v="48.55"/>
    <n v="5"/>
    <n v="35"/>
    <s v="Bank Transfer"/>
    <s v="Web"/>
    <s v="Returned"/>
    <s v=""/>
    <s v="SALE68"/>
    <s v="Salma Hegazy"/>
    <s v="Female"/>
    <s v="Ismailia"/>
    <s v="Canal"/>
    <s v="Salma.Hegazy31@hotmail.com"/>
    <s v="+2010199129626"/>
    <n v="1988"/>
    <d v="2022-08-31T00:00:00"/>
    <s v="Bronze"/>
    <x v="6"/>
    <x v="3"/>
    <x v="5"/>
    <s v="Anker"/>
    <s v="Supplier C"/>
    <n v="31.33"/>
    <n v="44.22"/>
    <s v="No"/>
    <m/>
    <m/>
    <m/>
    <s v="No"/>
    <s v="Loyalty Boost"/>
    <d v="2025-04-20T00:00:00"/>
    <d v="2025-05-07T00:00:00"/>
    <s v="All"/>
    <n v="242.75"/>
    <n v="0.05"/>
    <n v="12.137500000000001"/>
    <n v="230.61250000000001"/>
    <n v="265.61250000000001"/>
    <n v="156.64999999999998"/>
    <n v="38.962500000000034"/>
    <n v="2"/>
    <n v="7"/>
  </r>
  <r>
    <s v="O2025001911"/>
    <x v="457"/>
    <d v="2025-09-04T00:00:00"/>
    <d v="2025-04-16T00:00:00"/>
    <s v="C0193"/>
    <s v="P0212"/>
    <n v="1"/>
    <n v="115.63"/>
    <n v="0"/>
    <n v="15"/>
    <s v="Cash"/>
    <s v="Marketplace"/>
    <s v="In Transit"/>
    <s v=""/>
    <s v="SALE73"/>
    <s v="Nour Adel"/>
    <s v="Male"/>
    <s v="Ismailia"/>
    <s v="Canal"/>
    <s v="Nour.Adel6 @hotmail.com"/>
    <s v="+2010819493551"/>
    <n v="2004"/>
    <d v="2025-06-22T00:00:00"/>
    <s v="Platinum"/>
    <x v="17"/>
    <x v="4"/>
    <x v="9"/>
    <s v="Xiaomi"/>
    <s v="Supplier E"/>
    <n v="95.32"/>
    <n v="114.15"/>
    <s v="No"/>
    <m/>
    <m/>
    <m/>
    <s v="No"/>
    <s v="New Year"/>
    <d v="2024-09-02T00:00:00"/>
    <d v="2024-10-02T00:00:00"/>
    <s v="All"/>
    <n v="115.63"/>
    <n v="0"/>
    <n v="0"/>
    <n v="115.63"/>
    <n v="130.63"/>
    <n v="95.32"/>
    <n v="5.3100000000000023"/>
    <n v="-141"/>
    <n v="153"/>
  </r>
  <r>
    <s v="O2025001912"/>
    <x v="643"/>
    <d v="2025-08-24T00:00:00"/>
    <d v="2025-08-28T00:00:00"/>
    <s v="C0479"/>
    <s v="P0188"/>
    <n v="1"/>
    <n v="195.43"/>
    <n v="0"/>
    <n v="15"/>
    <s v="Bank Transfer"/>
    <s v="Mobile App"/>
    <s v="Delivered"/>
    <s v=""/>
    <s v="SALE75"/>
    <s v="Aya Ibrahim"/>
    <s v="Male"/>
    <s v="Giza"/>
    <s v="Delta"/>
    <s v="Aya.Ibrahim24@outlook.com"/>
    <s v="+2011510569497"/>
    <n v="1973"/>
    <d v="2024-10-10T00:00:00"/>
    <s v="Platinum"/>
    <x v="88"/>
    <x v="2"/>
    <x v="20"/>
    <s v="LocalBrand"/>
    <s v="Supplier C"/>
    <n v="0"/>
    <n v="213.91"/>
    <s v="No"/>
    <m/>
    <m/>
    <m/>
    <s v="No"/>
    <s v="Back to School"/>
    <d v="2025-02-02T00:00:00"/>
    <d v="2025-03-09T00:00:00"/>
    <s v="All"/>
    <n v="195.43"/>
    <n v="0"/>
    <n v="0"/>
    <n v="195.43"/>
    <n v="210.43"/>
    <n v="0"/>
    <n v="180.43"/>
    <n v="4"/>
    <n v="2"/>
  </r>
  <r>
    <s v="O2025001913"/>
    <x v="643"/>
    <m/>
    <d v="2025-08-29T00:00:00"/>
    <s v="C0484"/>
    <s v="P0154"/>
    <n v="1"/>
    <n v="225.81"/>
    <n v="0"/>
    <n v="25"/>
    <s v="Card"/>
    <s v="Mobile App"/>
    <s v="In Transit"/>
    <s v=""/>
    <s v="FREESHIP"/>
    <s v="Mona Said"/>
    <s v="Female"/>
    <s v="Suez"/>
    <s v="Canal"/>
    <s v="Mona.Said90@yahoo.com"/>
    <s v="+2010209702214"/>
    <n v="1982"/>
    <d v="2022-10-03T00:00:00"/>
    <s v="Platinum"/>
    <x v="143"/>
    <x v="0"/>
    <x v="12"/>
    <s v="Nike"/>
    <s v="Supplier B"/>
    <n v="154.30000000000001"/>
    <n v="203.91"/>
    <s v="No"/>
    <m/>
    <m/>
    <m/>
    <s v="No"/>
    <s v="New Year"/>
    <d v="2025-02-10T00:00:00"/>
    <d v="2025-04-03T00:00:00"/>
    <s v="Mobile App"/>
    <n v="225.81"/>
    <n v="0"/>
    <n v="0"/>
    <n v="225.81"/>
    <n v="250.81"/>
    <n v="154.30000000000001"/>
    <n v="46.509999999999991"/>
    <m/>
    <m/>
  </r>
  <r>
    <s v="O2025001914"/>
    <x v="522"/>
    <d v="2025-07-22T00:00:00"/>
    <d v="2025-07-24T00:00:00"/>
    <s v="C0186"/>
    <s v="P0125"/>
    <n v="2"/>
    <n v="89.72"/>
    <n v="15"/>
    <n v="35"/>
    <s v="Cash"/>
    <s v="Mobile App"/>
    <s v="Delivered"/>
    <s v="call before delivery"/>
    <s v="SALE75"/>
    <s v="Yara Kamel"/>
    <s v="Male"/>
    <s v="Alexandria"/>
    <s v="Greater Cairo"/>
    <s v="Yara.Kamel66@yahoo.com"/>
    <s v="+2011052751564"/>
    <n v="1990"/>
    <d v="2024-05-05T00:00:00"/>
    <s v="Bronze"/>
    <x v="61"/>
    <x v="2"/>
    <x v="23"/>
    <s v="Samsung"/>
    <s v="Supplier D"/>
    <n v="55.96"/>
    <n v="83.94"/>
    <s v="No"/>
    <m/>
    <m/>
    <m/>
    <s v="No"/>
    <s v="Back to School"/>
    <d v="2025-02-02T00:00:00"/>
    <d v="2025-03-09T00:00:00"/>
    <s v="All"/>
    <n v="179.44"/>
    <n v="0.15"/>
    <n v="26.916"/>
    <n v="152.524"/>
    <n v="187.524"/>
    <n v="111.92"/>
    <n v="5.6039999999999992"/>
    <n v="2"/>
    <n v="3"/>
  </r>
  <r>
    <s v="O2025001915"/>
    <x v="544"/>
    <d v="2025-10-08T00:00:00"/>
    <d v="2025-12-10T00:00:00"/>
    <s v="C0230"/>
    <s v="P0204"/>
    <n v="2"/>
    <n v="228.74"/>
    <n v="15"/>
    <n v="25"/>
    <s v="Bank Transfer"/>
    <s v="Web"/>
    <s v="Returned"/>
    <s v="late delivery"/>
    <s v="SALE34"/>
    <s v="Mohamed Nasser"/>
    <s v="Male"/>
    <s v="Zagazig"/>
    <s v="Upper Egypt"/>
    <s v="Mohamed.Nasser75@outlook.com"/>
    <s v="+2010527838626"/>
    <n v="2004"/>
    <d v="2023-11-29T00:00:00"/>
    <s v="Gold"/>
    <x v="107"/>
    <x v="2"/>
    <x v="3"/>
    <s v="L'Oreal"/>
    <s v="Supplier D"/>
    <n v="141.06"/>
    <n v="216.78"/>
    <s v="No"/>
    <m/>
    <m/>
    <m/>
    <s v="No"/>
    <s v="Loyalty Boost"/>
    <d v="2025-04-26T00:00:00"/>
    <d v="2025-05-10T00:00:00"/>
    <s v="Marketplace"/>
    <n v="457.48"/>
    <n v="0.15"/>
    <n v="68.622"/>
    <n v="388.858"/>
    <n v="413.858"/>
    <n v="282.12"/>
    <n v="81.738"/>
    <n v="63"/>
    <n v="3"/>
  </r>
  <r>
    <s v="O2025001916"/>
    <x v="575"/>
    <d v="2025-01-08T00:00:00"/>
    <d v="2025-01-11T00:00:00"/>
    <s v="C0361"/>
    <s v="P0165"/>
    <n v="2"/>
    <n v="84.4"/>
    <n v="10"/>
    <n v="25"/>
    <s v="Cash"/>
    <s v="Mobile App"/>
    <s v="Returned"/>
    <s v=""/>
    <s v=""/>
    <s v="Ahmed Adel"/>
    <s v="Female"/>
    <s v="Suez"/>
    <s v="Alexandria Coast"/>
    <s v="Ahmed.Adel83@outlook.com"/>
    <s v="+2011508246623"/>
    <n v="1977"/>
    <d v="2022-09-28T00:00:00"/>
    <s v="Silver"/>
    <x v="29"/>
    <x v="3"/>
    <x v="16"/>
    <s v="Xiaomi"/>
    <s v="Supplier D"/>
    <n v="62.82"/>
    <n v="94.99"/>
    <s v="No"/>
    <m/>
    <m/>
    <m/>
    <s v="No"/>
    <m/>
    <m/>
    <m/>
    <m/>
    <n v="168.8"/>
    <n v="0.1"/>
    <n v="16.880000000000003"/>
    <n v="151.92000000000002"/>
    <n v="176.92000000000002"/>
    <n v="125.64"/>
    <n v="1.2800000000000153"/>
    <n v="3"/>
    <n v="7"/>
  </r>
  <r>
    <s v="O2025001917"/>
    <x v="607"/>
    <d v="2025-05-21T00:00:00"/>
    <d v="2025-05-25T00:00:00"/>
    <s v="C0039"/>
    <s v="P0092"/>
    <n v="3"/>
    <n v="171.85"/>
    <n v="15"/>
    <n v="35"/>
    <s v="Bank Transfer"/>
    <s v="Marketplace"/>
    <s v="Delivered"/>
    <s v="  "/>
    <s v="SALE34"/>
    <s v="Doaa Gomaa"/>
    <s v="Male"/>
    <s v="Cairo"/>
    <s v="Upper Egypt"/>
    <s v="Doaa.Gomaa27 @gmail.com"/>
    <s v="+2011194905537"/>
    <n v="2002"/>
    <d v="2022-06-06T00:00:00"/>
    <s v="Gold"/>
    <x v="82"/>
    <x v="0"/>
    <x v="2"/>
    <s v="Adidas"/>
    <s v="Supplier C"/>
    <n v="119.99"/>
    <n v="168.92"/>
    <s v="No"/>
    <m/>
    <m/>
    <m/>
    <s v="No"/>
    <s v="Loyalty Boost"/>
    <d v="2025-04-26T00:00:00"/>
    <d v="2025-05-10T00:00:00"/>
    <s v="Marketplace"/>
    <n v="515.54999999999995"/>
    <n v="0.15"/>
    <n v="77.332499999999996"/>
    <n v="438.21749999999997"/>
    <n v="473.21749999999997"/>
    <n v="359.96999999999997"/>
    <n v="43.247500000000002"/>
    <n v="4"/>
    <n v="2"/>
  </r>
  <r>
    <s v="O2025001918"/>
    <x v="599"/>
    <d v="2025-05-05T00:00:00"/>
    <d v="2025-05-06T00:00:00"/>
    <s v="C0152"/>
    <s v="P0093"/>
    <n v="2"/>
    <n v="230.3"/>
    <n v="0"/>
    <n v="50"/>
    <s v="Wallet"/>
    <s v="Web"/>
    <s v="Delivered"/>
    <s v="late delivery"/>
    <s v="SALE97"/>
    <s v="Youssef Hassan"/>
    <s v="Female"/>
    <s v="Suez"/>
    <s v="Alexandria Coast"/>
    <s v="Youssef.Hassan12@gmail.com"/>
    <s v="+2010050484570"/>
    <n v="2002"/>
    <d v="2025-02-21T00:00:00"/>
    <s v="Silver"/>
    <x v="48"/>
    <x v="0"/>
    <x v="2"/>
    <s v="Samsung"/>
    <s v="Supplier E"/>
    <n v="145.01"/>
    <n v="208.64"/>
    <s v="No"/>
    <m/>
    <m/>
    <m/>
    <s v="No"/>
    <s v="Loyalty Boost"/>
    <d v="2024-01-07T00:00:00"/>
    <d v="2024-01-20T00:00:00"/>
    <s v="Web"/>
    <n v="460.6"/>
    <n v="0"/>
    <n v="0"/>
    <n v="460.6"/>
    <n v="510.6"/>
    <n v="290.02"/>
    <n v="120.58000000000004"/>
    <n v="1"/>
    <n v="3"/>
  </r>
  <r>
    <s v="O2025001919"/>
    <x v="502"/>
    <d v="2025-09-18T00:00:00"/>
    <d v="2025-09-30T00:00:00"/>
    <s v="C0211"/>
    <s v="P0042"/>
    <n v="1"/>
    <n v="42.33"/>
    <n v="0"/>
    <n v="35"/>
    <s v="Bank Transfer"/>
    <s v="Mobile App"/>
    <s v="In Transit"/>
    <s v=""/>
    <s v=""/>
    <s v="Aya Mahmoud"/>
    <s v="Female"/>
    <s v="Mansoura"/>
    <s v="Delta"/>
    <s v="AYA.MAHMOUD9 @hotmail.com"/>
    <s v="+2010269951253"/>
    <n v="1982"/>
    <d v="2022-10-26T00:00:00"/>
    <s v="Silver"/>
    <x v="58"/>
    <x v="3"/>
    <x v="8"/>
    <s v="Adidas"/>
    <s v="Supplier A"/>
    <n v="0"/>
    <n v="45.96"/>
    <s v="No"/>
    <m/>
    <m/>
    <m/>
    <s v="No"/>
    <m/>
    <m/>
    <m/>
    <m/>
    <n v="42.33"/>
    <n v="0"/>
    <n v="0"/>
    <n v="42.33"/>
    <n v="77.33"/>
    <n v="0"/>
    <n v="7.3299999999999983"/>
    <n v="12"/>
    <n v="40"/>
  </r>
  <r>
    <s v="O2025001920"/>
    <x v="538"/>
    <d v="2025-04-07T00:00:00"/>
    <d v="2025-07-07T00:00:00"/>
    <s v="C0358"/>
    <s v="P0073"/>
    <n v="1"/>
    <n v="164.91"/>
    <n v="30"/>
    <n v="15"/>
    <s v="Card"/>
    <s v="Mobile App"/>
    <s v="Returned"/>
    <s v="late delivery"/>
    <s v="SALE20"/>
    <s v="Yara Fathy"/>
    <s v="Female"/>
    <s v="Zagazig"/>
    <s v="Delta"/>
    <s v="Yara.Fathy3@outlook.com"/>
    <s v="+2010318275403"/>
    <n v="1982"/>
    <d v="2024-06-23T00:00:00"/>
    <s v="Bronze"/>
    <x v="83"/>
    <x v="4"/>
    <x v="18"/>
    <s v="Adidas"/>
    <s v="Supplier B"/>
    <n v="138.13"/>
    <n v="184.83"/>
    <s v="No"/>
    <m/>
    <m/>
    <m/>
    <s v="No"/>
    <s v="Ramadan Deals"/>
    <d v="2024-02-17T00:00:00"/>
    <d v="2024-03-06T00:00:00"/>
    <s v="Marketplace"/>
    <n v="164.91"/>
    <n v="0.3"/>
    <n v="49.472999999999999"/>
    <n v="115.437"/>
    <n v="130.43700000000001"/>
    <n v="138.13"/>
    <n v="-37.692999999999998"/>
    <n v="91"/>
    <n v="-88"/>
  </r>
  <r>
    <s v="O2025001921"/>
    <x v="437"/>
    <d v="2025-09-28T00:00:00"/>
    <d v="2025-09-30T00:00:00"/>
    <s v="C0499"/>
    <s v="P0218"/>
    <n v="1"/>
    <n v="24.76"/>
    <n v="20"/>
    <n v="15"/>
    <s v="Cash"/>
    <s v="Web"/>
    <s v="Returned"/>
    <s v=""/>
    <s v=""/>
    <s v="Karim Hassan"/>
    <s v="Male"/>
    <s v="Giza"/>
    <s v="Canal"/>
    <s v="Karim.Hassan37@yahoo.com"/>
    <s v="+2011456237365"/>
    <n v="1971"/>
    <d v="2024-07-27T00:00:00"/>
    <s v="Platinum"/>
    <x v="36"/>
    <x v="2"/>
    <x v="3"/>
    <s v="LocalBrand"/>
    <s v="Supplier B"/>
    <n v="19.989999999999998"/>
    <n v="24.02"/>
    <s v="Yes"/>
    <m/>
    <m/>
    <m/>
    <s v="No"/>
    <m/>
    <m/>
    <m/>
    <m/>
    <n v="24.76"/>
    <n v="0.2"/>
    <n v="4.9520000000000008"/>
    <n v="19.808"/>
    <n v="34.808"/>
    <n v="19.989999999999998"/>
    <n v="-15.181999999999999"/>
    <n v="2"/>
    <n v="2"/>
  </r>
  <r>
    <s v="O2025001922"/>
    <x v="713"/>
    <d v="2025-08-01T00:00:00"/>
    <d v="2025-01-13T00:00:00"/>
    <s v="C0168"/>
    <s v="P0089"/>
    <n v="5"/>
    <n v="238.78"/>
    <n v="10"/>
    <n v="0"/>
    <s v="Card"/>
    <s v="Mobile App"/>
    <s v="Delivered"/>
    <s v="VIP"/>
    <s v=""/>
    <s v="Ali Adel"/>
    <s v="Female"/>
    <s v="Suez"/>
    <s v="Delta"/>
    <s v="Ali.Adel71@yahoo.com"/>
    <s v="+2011906249394"/>
    <n v="1998"/>
    <d v="2025-05-19T00:00:00"/>
    <s v="Gold"/>
    <x v="80"/>
    <x v="3"/>
    <x v="4"/>
    <s v="Anker"/>
    <s v="Supplier E"/>
    <n v="183.56"/>
    <n v="262.99"/>
    <s v="No"/>
    <m/>
    <m/>
    <m/>
    <s v="No"/>
    <m/>
    <m/>
    <m/>
    <m/>
    <n v="1193.9000000000001"/>
    <n v="0.1"/>
    <n v="119.39000000000001"/>
    <n v="1074.51"/>
    <n v="1074.51"/>
    <n v="917.8"/>
    <n v="156.71000000000004"/>
    <n v="-200"/>
    <n v="153"/>
  </r>
  <r>
    <s v="O2025001923"/>
    <x v="708"/>
    <d v="2025-01-29T00:00:00"/>
    <d v="2025-01-31T00:00:00"/>
    <s v="C0329"/>
    <s v="P0089"/>
    <n v="1"/>
    <n v="231.29"/>
    <n v="0"/>
    <n v="35"/>
    <s v="Wallet"/>
    <s v="Web"/>
    <s v="Delivered"/>
    <s v=""/>
    <s v="SALE72"/>
    <s v="Mostafa Gomaa"/>
    <s v="Male"/>
    <s v="Cairo"/>
    <s v="Canal"/>
    <s v="Mostafa.Gomaa25@gmail.com"/>
    <s v="+2011353454689"/>
    <n v="1991"/>
    <d v="2023-10-19T00:00:00"/>
    <s v="Bronze"/>
    <x v="80"/>
    <x v="3"/>
    <x v="4"/>
    <s v="Anker"/>
    <s v="Supplier E"/>
    <n v="183.56"/>
    <n v="262.99"/>
    <s v="No"/>
    <m/>
    <m/>
    <m/>
    <s v="No"/>
    <s v="Loyalty Boost"/>
    <d v="2025-01-11T00:00:00"/>
    <d v="2025-03-02T00:00:00"/>
    <s v="Mobile App"/>
    <n v="231.29"/>
    <n v="0"/>
    <n v="0"/>
    <n v="231.29"/>
    <n v="266.28999999999996"/>
    <n v="183.56"/>
    <n v="12.72999999999999"/>
    <n v="2"/>
    <n v="3"/>
  </r>
  <r>
    <s v="O2025001924"/>
    <x v="604"/>
    <d v="2025-12-14T00:00:00"/>
    <d v="2025-12-21T00:00:00"/>
    <s v="C0484"/>
    <s v="P0117"/>
    <n v="1"/>
    <n v="116.55"/>
    <n v="10"/>
    <n v="35"/>
    <s v="Wallet"/>
    <s v="Mobile App"/>
    <s v="Canceled"/>
    <s v="  "/>
    <s v=""/>
    <s v="Mona Said"/>
    <s v="Female"/>
    <s v="Suez"/>
    <s v="Canal"/>
    <s v="Mona.Said90@yahoo.com"/>
    <s v="+2010209702214"/>
    <n v="1982"/>
    <d v="2022-10-03T00:00:00"/>
    <s v="Platinum"/>
    <x v="10"/>
    <x v="3"/>
    <x v="8"/>
    <s v="Nike"/>
    <s v="Supplier C"/>
    <n v="84.31"/>
    <n v="121.52"/>
    <s v="No"/>
    <m/>
    <m/>
    <m/>
    <s v="No"/>
    <m/>
    <m/>
    <m/>
    <m/>
    <n v="116.55"/>
    <n v="0.1"/>
    <n v="11.655000000000001"/>
    <n v="104.895"/>
    <n v="139.89499999999998"/>
    <n v="84.31"/>
    <n v="-14.415000000000006"/>
    <n v="7"/>
    <n v="32"/>
  </r>
  <r>
    <s v="O2025001925"/>
    <x v="701"/>
    <d v="2025-07-19T00:00:00"/>
    <d v="2025-07-26T00:00:00"/>
    <s v="C0099"/>
    <s v="P0024"/>
    <n v="2"/>
    <n v="155.43"/>
    <n v="1"/>
    <n v="15"/>
    <s v="Card"/>
    <s v="Mobile App"/>
    <s v="Returned"/>
    <s v=""/>
    <s v=""/>
    <s v="Karim Ashour"/>
    <s v="Male"/>
    <s v="Ismailia"/>
    <s v="Upper Egypt"/>
    <s v="Karim.Ashour78@yahoo.com"/>
    <s v="+2011483912055"/>
    <n v="1975"/>
    <d v="2023-02-03T00:00:00"/>
    <s v="Bronze"/>
    <x v="37"/>
    <x v="4"/>
    <x v="17"/>
    <s v="Nike"/>
    <s v="Supplier E"/>
    <n v="125.26"/>
    <n v="159.83000000000001"/>
    <s v="No"/>
    <m/>
    <m/>
    <m/>
    <s v="No"/>
    <m/>
    <m/>
    <m/>
    <m/>
    <n v="310.86"/>
    <n v="0.01"/>
    <n v="3.1086"/>
    <n v="307.75139999999999"/>
    <n v="322.75139999999999"/>
    <n v="250.52"/>
    <n v="42.231399999999979"/>
    <n v="7"/>
    <n v="4"/>
  </r>
  <r>
    <s v="O2025001926"/>
    <x v="685"/>
    <d v="2025-08-30T00:00:00"/>
    <d v="2025-01-09T00:00:00"/>
    <s v="C0449"/>
    <s v="P0002"/>
    <n v="1"/>
    <n v="223.98"/>
    <n v="20"/>
    <n v="50"/>
    <s v="Wallet"/>
    <s v="Marketplace"/>
    <s v="In Transit"/>
    <s v=""/>
    <s v="SALE94"/>
    <s v="Hassan Ashour"/>
    <s v="Female"/>
    <s v="Mansoura"/>
    <s v="Greater Cairo"/>
    <s v="Hassan.Ashour28@hotmail.com"/>
    <s v="+2011921402023"/>
    <n v="1976"/>
    <d v="2025-01-05T00:00:00"/>
    <s v="Silver"/>
    <x v="7"/>
    <x v="2"/>
    <x v="6"/>
    <s v="LocalBrand"/>
    <s v="Supplier B"/>
    <n v="0"/>
    <n v="229.21"/>
    <s v="No"/>
    <m/>
    <m/>
    <m/>
    <s v="No"/>
    <s v="Back to School"/>
    <d v="2025-04-15T00:00:00"/>
    <d v="2025-04-30T00:00:00"/>
    <s v="Web"/>
    <n v="223.98"/>
    <n v="0.2"/>
    <n v="44.795999999999999"/>
    <n v="179.184"/>
    <n v="229.184"/>
    <n v="0"/>
    <n v="129.184"/>
    <n v="-233"/>
    <n v="1"/>
  </r>
  <r>
    <s v="O2025001927"/>
    <x v="727"/>
    <m/>
    <d v="2025-06-26T00:00:00"/>
    <s v="C0211"/>
    <s v="P0109"/>
    <n v="1"/>
    <n v="130.44"/>
    <n v="0"/>
    <n v="35"/>
    <s v="Bank Transfer"/>
    <s v="Web"/>
    <s v="In Transit"/>
    <s v=""/>
    <s v="SALE34"/>
    <s v="Aya Mahmoud"/>
    <s v="Female"/>
    <s v="Mansoura"/>
    <s v="Delta"/>
    <s v="AYA.MAHMOUD9 @hotmail.com"/>
    <s v="+2010269951253"/>
    <n v="1982"/>
    <d v="2022-10-26T00:00:00"/>
    <s v="Silver"/>
    <x v="80"/>
    <x v="3"/>
    <x v="4"/>
    <s v="Anker"/>
    <s v="Supplier E"/>
    <n v="105.69"/>
    <n v="142.06"/>
    <s v="No"/>
    <m/>
    <m/>
    <m/>
    <s v="No"/>
    <s v="Loyalty Boost"/>
    <d v="2025-04-26T00:00:00"/>
    <d v="2025-05-10T00:00:00"/>
    <s v="Marketplace"/>
    <n v="130.44"/>
    <n v="0"/>
    <n v="0"/>
    <n v="130.44"/>
    <n v="165.44"/>
    <n v="105.69"/>
    <n v="-10.25"/>
    <m/>
    <m/>
  </r>
  <r>
    <s v="O2025001928"/>
    <x v="487"/>
    <d v="2025-07-16T00:00:00"/>
    <d v="2025-07-19T00:00:00"/>
    <s v="C0027"/>
    <s v="P0162"/>
    <n v="1"/>
    <n v="93.63"/>
    <n v="0"/>
    <n v="25"/>
    <s v="Cash"/>
    <s v="Web"/>
    <s v="Delivered"/>
    <s v="  "/>
    <s v="FREESHIP"/>
    <s v="Hassan Ashour"/>
    <s v="Male"/>
    <s v="Tanta"/>
    <s v="Delta"/>
    <s v="HASSAN.ASHOUR98@gmail.com"/>
    <s v="+2010650445246"/>
    <n v="1982"/>
    <d v="2024-05-03T00:00:00"/>
    <s v="Platinum"/>
    <x v="33"/>
    <x v="0"/>
    <x v="2"/>
    <s v="Philips"/>
    <s v="Supplier D"/>
    <n v="67.33"/>
    <n v="99.2"/>
    <s v="No"/>
    <m/>
    <m/>
    <m/>
    <s v="No"/>
    <s v="New Year"/>
    <d v="2025-02-10T00:00:00"/>
    <d v="2025-04-03T00:00:00"/>
    <s v="Mobile App"/>
    <n v="93.63"/>
    <n v="0"/>
    <n v="0"/>
    <n v="93.63"/>
    <n v="118.63"/>
    <n v="67.33"/>
    <n v="1.2999999999999972"/>
    <n v="3"/>
    <n v="7"/>
  </r>
  <r>
    <s v="O2025001929"/>
    <x v="601"/>
    <d v="2025-08-30T00:00:00"/>
    <d v="2025-02-09T00:00:00"/>
    <s v="C0227"/>
    <s v="P0192"/>
    <n v="1"/>
    <n v="274.14"/>
    <n v="0"/>
    <n v="0"/>
    <s v="Wallet"/>
    <s v="Web"/>
    <s v="Delivered"/>
    <s v=""/>
    <s v=""/>
    <s v="Laila Kamel"/>
    <s v="Male"/>
    <s v="Luxor"/>
    <s v="Greater Cairo"/>
    <s v="Laila.Kamel89@outlook.com"/>
    <s v="+2011586998317"/>
    <n v="1987"/>
    <d v="2024-05-21T00:00:00"/>
    <s v="Gold"/>
    <x v="114"/>
    <x v="0"/>
    <x v="2"/>
    <s v="Nike"/>
    <s v="Supplier C"/>
    <n v="194.1"/>
    <n v="266.05"/>
    <s v="No"/>
    <m/>
    <m/>
    <m/>
    <s v="No"/>
    <m/>
    <m/>
    <m/>
    <m/>
    <n v="274.14"/>
    <n v="0"/>
    <n v="0"/>
    <n v="274.14"/>
    <n v="274.14"/>
    <n v="194.1"/>
    <n v="80.039999999999992"/>
    <n v="-202"/>
    <n v="5"/>
  </r>
  <r>
    <s v="O2025001930"/>
    <x v="445"/>
    <d v="2025-12-13T00:00:00"/>
    <d v="2025-12-18T00:00:00"/>
    <s v="C0139"/>
    <s v="P0190"/>
    <n v="1"/>
    <n v="66.900000000000006"/>
    <n v="30"/>
    <n v="15"/>
    <s v="Wallet"/>
    <s v="Web"/>
    <s v="Canceled"/>
    <s v=""/>
    <s v="SALE72"/>
    <s v="Aya Adel"/>
    <s v="Male"/>
    <s v="Aswan"/>
    <s v="Upper Egypt"/>
    <s v="Aya.Adel47@gmail.com"/>
    <s v="+2011881901433"/>
    <n v="1970"/>
    <d v="2023-05-06T00:00:00"/>
    <s v="Bronze"/>
    <x v="145"/>
    <x v="2"/>
    <x v="23"/>
    <s v="Anker"/>
    <s v="Supplier B"/>
    <n v="41.27"/>
    <n v="59.82"/>
    <s v="No"/>
    <m/>
    <m/>
    <m/>
    <s v="No"/>
    <s v="Loyalty Boost"/>
    <d v="2025-01-11T00:00:00"/>
    <d v="2025-03-02T00:00:00"/>
    <s v="Mobile App"/>
    <n v="66.900000000000006"/>
    <n v="0.3"/>
    <n v="20.07"/>
    <n v="46.830000000000005"/>
    <n v="61.830000000000005"/>
    <n v="41.27"/>
    <n v="-9.4399999999999977"/>
    <n v="5"/>
    <n v="62"/>
  </r>
  <r>
    <s v="O2025001931"/>
    <x v="697"/>
    <d v="2025-06-15T00:00:00"/>
    <d v="2025-06-24T00:00:00"/>
    <s v="C0402"/>
    <s v="P0111"/>
    <n v="1"/>
    <n v="174.2"/>
    <n v="10"/>
    <n v="35"/>
    <s v="Card"/>
    <s v="Mobile App"/>
    <s v="Returned"/>
    <s v=""/>
    <s v="SALE77"/>
    <s v="Hager Abdelrahman"/>
    <s v="Male"/>
    <s v="Alexandria"/>
    <s v="Upper Egypt"/>
    <s v="Hager.Abdelrahman72 @gmail.com"/>
    <s v="+2011129884217"/>
    <n v="1989"/>
    <d v="2022-06-11T00:00:00"/>
    <s v="Bronze"/>
    <x v="72"/>
    <x v="3"/>
    <x v="16"/>
    <s v="LocalBrand"/>
    <s v="Supplier D"/>
    <n v="139.13999999999999"/>
    <n v="192.97"/>
    <s v="No"/>
    <m/>
    <m/>
    <m/>
    <s v="No"/>
    <s v="New Year"/>
    <d v="2024-03-24T00:00:00"/>
    <d v="2024-05-01T00:00:00"/>
    <s v="Web"/>
    <n v="174.2"/>
    <n v="0.1"/>
    <n v="17.419999999999998"/>
    <n v="156.78"/>
    <n v="191.78"/>
    <n v="139.13999999999999"/>
    <n v="-17.359999999999985"/>
    <n v="9"/>
    <n v="1"/>
  </r>
  <r>
    <s v="O2025001932"/>
    <x v="562"/>
    <d v="2025-07-31T00:00:00"/>
    <d v="2025-08-09T00:00:00"/>
    <s v="C0233"/>
    <s v="P0149"/>
    <n v="1"/>
    <n v="247.56"/>
    <n v="0"/>
    <n v="35"/>
    <s v="Wallet"/>
    <s v="Marketplace"/>
    <s v="Returned"/>
    <s v=""/>
    <s v="SALE58"/>
    <s v="Karim El-Sayed"/>
    <s v="Male"/>
    <s v="Cairo"/>
    <s v="Alexandria Coast"/>
    <s v="KARIM.EL-SAYED33@outlook.com"/>
    <s v="+2010024232307"/>
    <n v="1980"/>
    <d v="2025-01-15T00:00:00"/>
    <s v="Silver"/>
    <x v="144"/>
    <x v="4"/>
    <x v="24"/>
    <s v="L'Oreal"/>
    <s v="Supplier A"/>
    <n v="156.36000000000001"/>
    <n v="217.47"/>
    <s v="No"/>
    <m/>
    <m/>
    <m/>
    <s v="No"/>
    <s v="Loyalty Boost"/>
    <d v="2025-09-21T00:00:00"/>
    <d v="2025-11-17T00:00:00"/>
    <s v="All"/>
    <n v="247.56"/>
    <n v="0"/>
    <n v="0"/>
    <n v="247.56"/>
    <n v="282.56"/>
    <n v="156.36000000000001"/>
    <n v="56.199999999999989"/>
    <n v="9"/>
    <n v="4"/>
  </r>
  <r>
    <s v="O2025001933"/>
    <x v="674"/>
    <d v="2025-04-27T00:00:00"/>
    <d v="2025-01-05T00:00:00"/>
    <s v="C0420"/>
    <s v="P0077"/>
    <n v="4"/>
    <n v="6.22"/>
    <n v="10"/>
    <n v="35"/>
    <s v="Wallet"/>
    <s v="Mobile App"/>
    <s v="Delivered"/>
    <s v="  "/>
    <s v=""/>
    <s v="Karim El-Sayed"/>
    <s v="Male"/>
    <s v="Suez"/>
    <s v="Upper Egypt"/>
    <s v="Karim.El-Sayed77 @hotmail.com"/>
    <s v="+2010572232835"/>
    <n v="1997"/>
    <d v="2024-11-11T00:00:00"/>
    <s v="Bronze"/>
    <x v="27"/>
    <x v="3"/>
    <x v="16"/>
    <s v="Nike"/>
    <s v="Supplier A"/>
    <n v="4.9400000000000004"/>
    <n v="6.38"/>
    <s v="No"/>
    <m/>
    <m/>
    <m/>
    <s v="No"/>
    <m/>
    <m/>
    <m/>
    <m/>
    <n v="24.88"/>
    <n v="0.1"/>
    <n v="2.488"/>
    <n v="22.391999999999999"/>
    <n v="57.391999999999996"/>
    <n v="19.760000000000002"/>
    <n v="-32.368000000000002"/>
    <n v="-112"/>
    <n v="1"/>
  </r>
  <r>
    <s v="O2025001934"/>
    <x v="724"/>
    <m/>
    <d v="2025-08-14T00:00:00"/>
    <s v="C0354"/>
    <s v="P0195"/>
    <n v="1"/>
    <n v="165.43"/>
    <n v="10"/>
    <n v="15"/>
    <s v="Card"/>
    <s v="Mobile App"/>
    <s v="In Transit"/>
    <s v=""/>
    <s v=""/>
    <s v="Rania Nasser"/>
    <s v="Male"/>
    <s v="Aswan"/>
    <s v="Canal"/>
    <s v="RANIA.NASSER94@outlook.com"/>
    <s v="+2011099897627"/>
    <n v="1978"/>
    <d v="2025-07-26T00:00:00"/>
    <s v="Bronze"/>
    <x v="116"/>
    <x v="0"/>
    <x v="2"/>
    <s v="LocalBrand"/>
    <s v="Supplier D"/>
    <n v="114.75"/>
    <n v="150.80000000000001"/>
    <s v="No"/>
    <m/>
    <m/>
    <m/>
    <s v="No"/>
    <m/>
    <m/>
    <m/>
    <m/>
    <n v="165.43"/>
    <n v="0.1"/>
    <n v="16.543000000000003"/>
    <n v="148.887"/>
    <n v="163.887"/>
    <n v="114.75"/>
    <n v="19.137"/>
    <m/>
    <m/>
  </r>
  <r>
    <s v="O2025001935"/>
    <x v="568"/>
    <d v="2025-09-17T00:00:00"/>
    <d v="2025-09-18T00:00:00"/>
    <s v="C0392"/>
    <s v="P0204"/>
    <n v="1"/>
    <n v="248"/>
    <n v="10"/>
    <n v="0"/>
    <s v="Card"/>
    <s v="Web"/>
    <s v="In Transit"/>
    <s v=""/>
    <s v="FREESHIP"/>
    <s v="Mohamed Ashour"/>
    <s v="Male"/>
    <s v="Giza"/>
    <s v="Greater Cairo"/>
    <s v="Mohamed.Ashour76@outlook.com"/>
    <s v="+2010383135540"/>
    <n v="2004"/>
    <d v="2023-07-20T00:00:00"/>
    <s v="Platinum"/>
    <x v="107"/>
    <x v="2"/>
    <x v="3"/>
    <s v="L'Oreal"/>
    <s v="Supplier D"/>
    <n v="141.06"/>
    <n v="216.78"/>
    <s v="No"/>
    <d v="2024-10-24T00:00:00"/>
    <s v="Changed mind"/>
    <s v="Bank Transfer"/>
    <s v="Yes"/>
    <s v="New Year"/>
    <d v="2025-02-10T00:00:00"/>
    <d v="2025-04-03T00:00:00"/>
    <s v="Mobile App"/>
    <n v="248"/>
    <n v="0.1"/>
    <n v="24.8"/>
    <n v="223.2"/>
    <n v="223.2"/>
    <n v="141.06"/>
    <n v="82.139999999999986"/>
    <n v="1"/>
    <n v="1"/>
  </r>
  <r>
    <s v="O2025001936"/>
    <x v="511"/>
    <d v="2025-01-29T00:00:00"/>
    <d v="2025-02-03T00:00:00"/>
    <s v="C0373"/>
    <s v="P0039"/>
    <n v="1"/>
    <n v="205.21"/>
    <n v="0"/>
    <n v="15"/>
    <s v="Wallet"/>
    <s v="Mobile App"/>
    <s v="Delivered"/>
    <s v="call before delivery"/>
    <s v=""/>
    <s v="Ahmed Kamel"/>
    <s v="Female"/>
    <s v="Alexandria"/>
    <s v="Canal"/>
    <s v="Ahmed.Kamel26@gmail.com"/>
    <s v="+2011862035205"/>
    <n v="2000"/>
    <d v="2025-06-06T00:00:00"/>
    <s v="Platinum"/>
    <x v="53"/>
    <x v="4"/>
    <x v="18"/>
    <s v="SEB"/>
    <s v="Supplier B"/>
    <n v="174.95"/>
    <n v="217.09"/>
    <s v="No"/>
    <m/>
    <m/>
    <m/>
    <s v="No"/>
    <m/>
    <m/>
    <m/>
    <m/>
    <n v="205.21"/>
    <n v="0"/>
    <n v="0"/>
    <n v="205.21"/>
    <n v="220.21"/>
    <n v="174.95"/>
    <n v="15.260000000000019"/>
    <n v="5"/>
    <n v="0"/>
  </r>
  <r>
    <s v="O2025001937"/>
    <x v="650"/>
    <d v="2025-12-05T00:00:00"/>
    <d v="2025-10-12T00:00:00"/>
    <s v="C0389"/>
    <s v="P0108"/>
    <n v="1"/>
    <n v="29.83"/>
    <n v="1"/>
    <n v="25"/>
    <s v="Wallet"/>
    <s v="Mobile App"/>
    <s v="Delivered"/>
    <s v=""/>
    <s v=""/>
    <s v="Karim Fathy"/>
    <s v="Male"/>
    <s v="Luxor"/>
    <s v="Greater Cairo"/>
    <s v="Karim.Fathy87@yahoo.com"/>
    <s v="+2010492692462"/>
    <n v="1982"/>
    <d v="2023-05-14T00:00:00"/>
    <s v="Platinum"/>
    <x v="2"/>
    <x v="0"/>
    <x v="0"/>
    <s v="Nivea"/>
    <s v="Supplier D"/>
    <n v="18.010000000000002"/>
    <n v="27.01"/>
    <s v="No"/>
    <m/>
    <m/>
    <m/>
    <s v="No"/>
    <m/>
    <m/>
    <m/>
    <m/>
    <n v="29.83"/>
    <n v="0.01"/>
    <n v="0.29830000000000001"/>
    <n v="29.531699999999997"/>
    <n v="54.531700000000001"/>
    <n v="18.010000000000002"/>
    <n v="-13.478300000000004"/>
    <n v="-54"/>
    <n v="268"/>
  </r>
  <r>
    <s v="O2025001938"/>
    <x v="493"/>
    <d v="2025-11-16T00:00:00"/>
    <d v="2025-11-18T00:00:00"/>
    <s v="C0401"/>
    <s v="P0073"/>
    <n v="1"/>
    <n v="174.25"/>
    <n v="15"/>
    <n v="35"/>
    <s v="Wallet"/>
    <s v="Web"/>
    <s v="Delivered"/>
    <s v="late delivery"/>
    <s v=""/>
    <s v="Yara Abdelrahman"/>
    <s v="Male"/>
    <s v="Cairo"/>
    <s v="Delta"/>
    <s v="Yara.Abdelrahman2 @gmail.com"/>
    <s v="+2010303256715"/>
    <n v="1989"/>
    <d v="2024-03-26T00:00:00"/>
    <s v="Silver"/>
    <x v="83"/>
    <x v="4"/>
    <x v="18"/>
    <s v="Adidas"/>
    <s v="Supplier B"/>
    <n v="138.13"/>
    <n v="184.83"/>
    <s v="No"/>
    <m/>
    <m/>
    <m/>
    <s v="No"/>
    <m/>
    <m/>
    <m/>
    <m/>
    <n v="174.25"/>
    <n v="0.15"/>
    <n v="26.137499999999999"/>
    <n v="148.11250000000001"/>
    <n v="183.11250000000001"/>
    <n v="138.13"/>
    <n v="-25.017499999999984"/>
    <n v="2"/>
    <n v="5"/>
  </r>
  <r>
    <s v="O2025001939"/>
    <x v="641"/>
    <d v="2025-09-27T00:00:00"/>
    <m/>
    <s v="C0313"/>
    <s v="P0055"/>
    <n v="1"/>
    <n v="34.229999999999997"/>
    <n v="5"/>
    <n v="35"/>
    <s v="Cash"/>
    <s v="Web"/>
    <s v="Delivered"/>
    <s v="  "/>
    <s v=""/>
    <s v="Yara Samir"/>
    <s v="Female"/>
    <s v="Luxor"/>
    <s v="Upper Egypt"/>
    <s v="Yara.Samir11@yahoo.com"/>
    <s v="+2010619298218"/>
    <n v="1989"/>
    <d v="2023-02-01T00:00:00"/>
    <s v="Gold"/>
    <x v="52"/>
    <x v="0"/>
    <x v="10"/>
    <s v="SEB"/>
    <s v="Supplier C"/>
    <n v="22.54"/>
    <n v="33.46"/>
    <s v="No"/>
    <m/>
    <m/>
    <m/>
    <s v="No"/>
    <m/>
    <m/>
    <m/>
    <m/>
    <n v="34.229999999999997"/>
    <n v="0.05"/>
    <n v="1.7115"/>
    <n v="32.518499999999996"/>
    <n v="67.518499999999989"/>
    <n v="22.54"/>
    <n v="-25.021500000000003"/>
    <m/>
    <n v="4"/>
  </r>
  <r>
    <s v="O2025001940"/>
    <x v="482"/>
    <d v="2025-03-24T00:00:00"/>
    <d v="2025-03-27T00:00:00"/>
    <s v="C0111"/>
    <s v="P0095"/>
    <n v="1"/>
    <n v="135.34"/>
    <n v="0"/>
    <n v="35"/>
    <s v="Bank Transfer"/>
    <s v="Marketplace"/>
    <s v="Delivered"/>
    <s v=""/>
    <s v="FREESHIP"/>
    <s v="Mohamed El-Sayed"/>
    <s v="Female"/>
    <s v="Ismailia"/>
    <s v="Upper Egypt"/>
    <s v="MOHAMED.EL-SAYED88@hotmail.com"/>
    <s v="+2011822292836"/>
    <n v="1994"/>
    <d v="2023-08-19T00:00:00"/>
    <s v="Silver"/>
    <x v="12"/>
    <x v="0"/>
    <x v="10"/>
    <s v="Philips"/>
    <s v="Supplier B"/>
    <n v="102.32"/>
    <n v="157.22"/>
    <s v="No"/>
    <m/>
    <m/>
    <m/>
    <s v="No"/>
    <s v="New Year"/>
    <d v="2025-02-10T00:00:00"/>
    <d v="2025-04-03T00:00:00"/>
    <s v="Mobile App"/>
    <n v="135.34"/>
    <n v="0"/>
    <n v="0"/>
    <n v="135.34"/>
    <n v="170.34"/>
    <n v="102.32"/>
    <n v="-1.9799999999999898"/>
    <n v="3"/>
    <n v="4"/>
  </r>
  <r>
    <s v="O2025001941"/>
    <x v="509"/>
    <d v="2025-03-01T00:00:00"/>
    <d v="2025-03-03T00:00:00"/>
    <s v="C0201"/>
    <s v="P0007"/>
    <n v="2"/>
    <n v="48.58"/>
    <n v="10"/>
    <n v="25"/>
    <s v="Card"/>
    <s v="Mobile App"/>
    <s v="Returned"/>
    <s v=""/>
    <s v="SALE68"/>
    <s v="Nada Adel"/>
    <s v="Female"/>
    <s v="Tanta"/>
    <s v="Canal"/>
    <s v="Nada.Adel36@yahoo.com"/>
    <s v="+2011453261535"/>
    <n v="1975"/>
    <d v="2022-10-08T00:00:00"/>
    <s v="Bronze"/>
    <x v="6"/>
    <x v="3"/>
    <x v="5"/>
    <s v="Anker"/>
    <s v="Supplier C"/>
    <n v="31.33"/>
    <n v="44.22"/>
    <s v="No"/>
    <m/>
    <m/>
    <m/>
    <s v="No"/>
    <s v="Loyalty Boost"/>
    <d v="2025-04-20T00:00:00"/>
    <d v="2025-05-07T00:00:00"/>
    <s v="All"/>
    <n v="97.16"/>
    <n v="0.1"/>
    <n v="9.7160000000000011"/>
    <n v="87.443999999999988"/>
    <n v="112.44399999999999"/>
    <n v="62.66"/>
    <n v="-0.21600000000000819"/>
    <n v="2"/>
    <n v="2"/>
  </r>
  <r>
    <s v="O2025001942"/>
    <x v="369"/>
    <d v="2025-07-07T00:00:00"/>
    <d v="2025-07-09T00:00:00"/>
    <s v="C0370"/>
    <s v="P0024"/>
    <n v="1"/>
    <n v="162.43"/>
    <n v="0"/>
    <n v="15"/>
    <s v="Card"/>
    <s v="Mobile App"/>
    <s v="Returned"/>
    <s v=""/>
    <s v=""/>
    <s v="Nada Fathy"/>
    <s v="Male"/>
    <s v="Alexandria"/>
    <s v="Canal"/>
    <s v="Nada.Fathy50@outlook.com"/>
    <s v="+2011064209508"/>
    <n v="1992"/>
    <d v="2023-07-27T00:00:00"/>
    <s v="Gold"/>
    <x v="37"/>
    <x v="4"/>
    <x v="17"/>
    <s v="Nike"/>
    <s v="Supplier E"/>
    <n v="125.26"/>
    <n v="159.83000000000001"/>
    <s v="No"/>
    <m/>
    <m/>
    <m/>
    <s v="No"/>
    <m/>
    <m/>
    <m/>
    <m/>
    <n v="162.43"/>
    <n v="0"/>
    <n v="0"/>
    <n v="162.43"/>
    <n v="177.43"/>
    <n v="125.26"/>
    <n v="22.17"/>
    <n v="2"/>
    <n v="1"/>
  </r>
  <r>
    <s v="O2025001943"/>
    <x v="603"/>
    <d v="2025-12-29T00:00:00"/>
    <d v="2026-01-03T00:00:00"/>
    <s v="C0481"/>
    <s v="P0089"/>
    <n v="1"/>
    <n v="230.89"/>
    <n v="10"/>
    <n v="0"/>
    <s v="Bank Transfer"/>
    <s v="Web"/>
    <s v="Delivered"/>
    <s v="late delivery"/>
    <s v="WELCOME10"/>
    <s v="Hassan Mahmoud"/>
    <s v="Female"/>
    <s v="Luxor"/>
    <s v="Canal"/>
    <s v="Hassan.Mahmoud86@hotmail.com"/>
    <s v="+2011241169242"/>
    <n v="1983"/>
    <d v="2024-02-26T00:00:00"/>
    <s v="Silver"/>
    <x v="80"/>
    <x v="3"/>
    <x v="4"/>
    <s v="Anker"/>
    <s v="Supplier E"/>
    <n v="183.56"/>
    <n v="262.99"/>
    <s v="No"/>
    <m/>
    <m/>
    <m/>
    <s v="No"/>
    <s v="Loyalty Boost"/>
    <d v="2025-03-22T00:00:00"/>
    <d v="2025-04-18T00:00:00"/>
    <s v="Web"/>
    <n v="230.89"/>
    <n v="0.1"/>
    <n v="23.088999999999999"/>
    <n v="207.80099999999999"/>
    <n v="207.80099999999999"/>
    <n v="183.56"/>
    <n v="24.240999999999985"/>
    <n v="5"/>
    <n v="3"/>
  </r>
  <r>
    <s v="O2025001944"/>
    <x v="388"/>
    <d v="2025-03-08T00:00:00"/>
    <d v="2025-03-09T00:00:00"/>
    <s v="C0421"/>
    <s v="P0157"/>
    <n v="3"/>
    <n v="14.23"/>
    <n v="25"/>
    <n v="0"/>
    <s v="Cash"/>
    <s v="Web"/>
    <s v="Canceled"/>
    <s v=""/>
    <s v=""/>
    <s v="Laila Gomaa"/>
    <s v="Male"/>
    <s v="Tanta"/>
    <s v="Delta"/>
    <s v="LAILA.GOMAA6@hotmail.com"/>
    <s v="+2010503226937"/>
    <n v="1998"/>
    <d v="2022-01-14T00:00:00"/>
    <s v="Gold"/>
    <x v="19"/>
    <x v="4"/>
    <x v="13"/>
    <s v="SEB"/>
    <s v="Supplier E"/>
    <n v="0"/>
    <n v="15.94"/>
    <s v="No"/>
    <d v="2025-07-27T00:00:00"/>
    <s v="Other"/>
    <s v="Wallet"/>
    <s v="Yes"/>
    <m/>
    <m/>
    <m/>
    <m/>
    <n v="42.69"/>
    <n v="0.25"/>
    <n v="10.672499999999999"/>
    <n v="32.017499999999998"/>
    <n v="32.017499999999998"/>
    <n v="0"/>
    <n v="32.017499999999998"/>
    <n v="1"/>
    <n v="5"/>
  </r>
  <r>
    <s v="O2025001945"/>
    <x v="587"/>
    <d v="2025-02-08T00:00:00"/>
    <m/>
    <s v="C0195"/>
    <s v="P0147"/>
    <n v="1"/>
    <n v="99.92"/>
    <n v="0"/>
    <n v="25"/>
    <s v="Cash"/>
    <s v="Mobile App"/>
    <s v="Canceled"/>
    <s v=""/>
    <s v=""/>
    <s v="Hassan Gomaa"/>
    <s v="Female"/>
    <s v="Mansoura"/>
    <s v="Alexandria Coast"/>
    <s v="Hassan.Gomaa96@hotmail.com"/>
    <s v="+2011778617672"/>
    <n v="1995"/>
    <d v="2025-11-12T00:00:00"/>
    <s v="Bronze"/>
    <x v="98"/>
    <x v="1"/>
    <x v="15"/>
    <s v="SEB"/>
    <s v="Supplier A"/>
    <n v="0"/>
    <n v="107.26"/>
    <s v="No"/>
    <m/>
    <m/>
    <m/>
    <s v="No"/>
    <m/>
    <m/>
    <m/>
    <m/>
    <n v="99.92"/>
    <n v="0"/>
    <n v="0"/>
    <n v="99.92"/>
    <n v="124.92"/>
    <n v="0"/>
    <n v="74.92"/>
    <m/>
    <n v="-173"/>
  </r>
  <r>
    <s v="O2025001946"/>
    <x v="443"/>
    <d v="2025-01-10T00:00:00"/>
    <d v="2025-10-04T00:00:00"/>
    <s v="C0156"/>
    <s v="P0133"/>
    <n v="3"/>
    <n v="226.78"/>
    <n v="10"/>
    <n v="25"/>
    <s v="Wallet"/>
    <s v="Mobile App"/>
    <s v="Delivered"/>
    <s v="VIP"/>
    <s v=""/>
    <s v="Hassan Khaled"/>
    <s v="Female"/>
    <s v="Alexandria"/>
    <s v="Canal"/>
    <s v="Hassan.Khaled28@gmail.com"/>
    <s v="+2010083209389"/>
    <n v="1999"/>
    <d v="2023-09-02T00:00:00"/>
    <s v=""/>
    <x v="97"/>
    <x v="1"/>
    <x v="21"/>
    <s v="Samsung"/>
    <s v="Supplier B"/>
    <n v="168.98"/>
    <n v="242.86"/>
    <s v="No"/>
    <m/>
    <m/>
    <m/>
    <s v="No"/>
    <m/>
    <m/>
    <m/>
    <m/>
    <n v="680.34"/>
    <n v="0.1"/>
    <n v="68.034000000000006"/>
    <n v="612.30600000000004"/>
    <n v="637.30600000000004"/>
    <n v="506.93999999999994"/>
    <n v="80.366000000000099"/>
    <n v="267"/>
    <n v="-260"/>
  </r>
  <r>
    <s v="O2025001947"/>
    <x v="392"/>
    <d v="2025-01-25T00:00:00"/>
    <d v="2025-01-27T00:00:00"/>
    <s v="C0167"/>
    <s v="P0148"/>
    <n v="1"/>
    <n v="264.11"/>
    <n v="15"/>
    <n v="0"/>
    <s v="Wallet"/>
    <s v="Mobile App"/>
    <s v="Delivered"/>
    <s v=""/>
    <s v="SALE72"/>
    <s v="Karim Adel"/>
    <s v="Female"/>
    <s v="Mansoura"/>
    <s v="Canal"/>
    <s v="KARIM.ADEL40@hotmail.com"/>
    <s v="+2010391081783"/>
    <n v="1983"/>
    <d v="2022-03-01T00:00:00"/>
    <s v="Silver"/>
    <x v="136"/>
    <x v="0"/>
    <x v="2"/>
    <s v="Xiaomi"/>
    <s v="Supplier A"/>
    <n v="190.94"/>
    <n v="230.45"/>
    <s v="No"/>
    <m/>
    <m/>
    <m/>
    <s v="No"/>
    <s v="Loyalty Boost"/>
    <d v="2025-01-11T00:00:00"/>
    <d v="2025-03-02T00:00:00"/>
    <s v="Mobile App"/>
    <n v="264.11"/>
    <n v="0.15"/>
    <n v="39.616500000000002"/>
    <n v="224.49350000000001"/>
    <n v="224.49350000000001"/>
    <n v="190.94"/>
    <n v="33.553500000000014"/>
    <n v="2"/>
    <n v="4"/>
  </r>
  <r>
    <s v="O2025001948"/>
    <x v="514"/>
    <d v="2025-04-14T00:00:00"/>
    <d v="2025-04-17T00:00:00"/>
    <s v="C0361"/>
    <s v="P0027"/>
    <n v="1"/>
    <n v="74.459999999999994"/>
    <n v="0"/>
    <n v="15"/>
    <s v="Card"/>
    <s v="Mobile App"/>
    <s v="In Transit"/>
    <s v="late delivery"/>
    <s v="SALE58"/>
    <s v="Ahmed Adel"/>
    <s v="Female"/>
    <s v="Suez"/>
    <s v="Alexandria Coast"/>
    <s v="Ahmed.Adel83@outlook.com"/>
    <s v="+2011508246623"/>
    <n v="1977"/>
    <d v="2022-09-28T00:00:00"/>
    <s v="Silver"/>
    <x v="24"/>
    <x v="2"/>
    <x v="3"/>
    <s v="Xiaomi"/>
    <s v="Supplier C"/>
    <n v="54.81"/>
    <n v="84.23"/>
    <s v="No"/>
    <m/>
    <m/>
    <m/>
    <s v="No"/>
    <s v="Loyalty Boost"/>
    <d v="2025-09-21T00:00:00"/>
    <d v="2025-11-17T00:00:00"/>
    <s v="All"/>
    <n v="74.459999999999994"/>
    <n v="0"/>
    <n v="0"/>
    <n v="74.459999999999994"/>
    <n v="89.46"/>
    <n v="54.81"/>
    <n v="4.6499999999999915"/>
    <n v="3"/>
    <n v="-234"/>
  </r>
  <r>
    <s v="O2025001949"/>
    <x v="706"/>
    <d v="2025-12-24T00:00:00"/>
    <m/>
    <s v="C0478"/>
    <s v="P0183"/>
    <n v="1"/>
    <n v="228.07"/>
    <n v="0"/>
    <n v="15"/>
    <s v="Bank Transfer"/>
    <s v="Web"/>
    <s v="Canceled"/>
    <s v=""/>
    <s v="SALE72"/>
    <s v="Mai Abdelrahman"/>
    <s v="Male"/>
    <s v="Zagazig"/>
    <s v="Delta"/>
    <s v="MAI.ABDELRAHMAN55 @yahoo.com"/>
    <s v="+2011559109294"/>
    <n v="1970"/>
    <d v="2025-07-18T00:00:00"/>
    <s v="Bronze"/>
    <x v="51"/>
    <x v="4"/>
    <x v="9"/>
    <s v="Nivea"/>
    <s v="Supplier D"/>
    <n v="158.65"/>
    <n v="220.64"/>
    <s v="No"/>
    <m/>
    <m/>
    <m/>
    <s v="No"/>
    <s v="Loyalty Boost"/>
    <d v="2025-01-11T00:00:00"/>
    <d v="2025-03-02T00:00:00"/>
    <s v="Mobile App"/>
    <n v="228.07"/>
    <n v="0"/>
    <n v="0"/>
    <n v="228.07"/>
    <n v="243.07"/>
    <n v="158.65"/>
    <n v="54.419999999999987"/>
    <m/>
    <n v="5"/>
  </r>
  <r>
    <s v="O2025001950"/>
    <x v="665"/>
    <d v="2025-10-11T00:00:00"/>
    <d v="2025-10-14T00:00:00"/>
    <s v="C0500"/>
    <s v="P0189"/>
    <n v="1"/>
    <n v="112.16"/>
    <n v="10"/>
    <n v="0"/>
    <s v="Bank Transfer"/>
    <s v="Web"/>
    <s v="Delivered"/>
    <s v=""/>
    <s v=""/>
    <s v="Laila Mahmoud"/>
    <s v="Female"/>
    <s v="Suez"/>
    <s v="Greater Cairo"/>
    <s v="Laila.Mahmoud17@outlook.com"/>
    <s v="+2011847663142"/>
    <n v="1998"/>
    <d v="2025-10-22T00:00:00"/>
    <s v="Bronze"/>
    <x v="112"/>
    <x v="0"/>
    <x v="10"/>
    <s v="Nivea"/>
    <s v="Supplier A"/>
    <n v="80.56"/>
    <n v="106.05"/>
    <s v="No"/>
    <m/>
    <m/>
    <m/>
    <s v="No"/>
    <m/>
    <m/>
    <m/>
    <m/>
    <n v="112.16"/>
    <n v="0.1"/>
    <n v="11.216000000000001"/>
    <n v="100.94399999999999"/>
    <n v="100.94399999999999"/>
    <n v="80.56"/>
    <n v="20.383999999999986"/>
    <n v="3"/>
    <n v="31"/>
  </r>
  <r>
    <s v="O2025001951"/>
    <x v="624"/>
    <d v="2025-03-31T00:00:00"/>
    <d v="2025-04-02T00:00:00"/>
    <s v="C0014"/>
    <s v="P0062"/>
    <n v="4"/>
    <n v="73.760000000000005"/>
    <n v="0"/>
    <n v="35"/>
    <s v="Wallet"/>
    <s v="Mobile App"/>
    <s v="Delivered"/>
    <s v=""/>
    <s v="SALE34"/>
    <s v="Mohamed Abdelrahman"/>
    <s v="Male"/>
    <s v="Aswan"/>
    <s v="Greater Cairo"/>
    <s v="Mohamed.Abdelrahman26@outlook.com"/>
    <s v="+2010968330726"/>
    <n v="1998"/>
    <d v="2024-11-28T00:00:00"/>
    <s v="Bronze"/>
    <x v="74"/>
    <x v="4"/>
    <x v="24"/>
    <s v="Philips"/>
    <s v="Supplier A"/>
    <n v="60.71"/>
    <n v="73.680000000000007"/>
    <s v="No"/>
    <m/>
    <m/>
    <m/>
    <s v="No"/>
    <s v="Loyalty Boost"/>
    <d v="2025-04-26T00:00:00"/>
    <d v="2025-05-10T00:00:00"/>
    <s v="Marketplace"/>
    <n v="295.04000000000002"/>
    <n v="0"/>
    <n v="0"/>
    <n v="295.04000000000002"/>
    <n v="330.04"/>
    <n v="242.84"/>
    <n v="17.200000000000017"/>
    <n v="2"/>
    <n v="3"/>
  </r>
  <r>
    <s v="O2025001952"/>
    <x v="642"/>
    <d v="2025-08-10T00:00:00"/>
    <d v="2025-08-13T00:00:00"/>
    <s v="C0110"/>
    <s v="P0024"/>
    <n v="1"/>
    <n v="160.49"/>
    <n v="10"/>
    <n v="35"/>
    <s v="Cash"/>
    <s v="Marketplace"/>
    <s v="Returned"/>
    <s v=""/>
    <s v="SALE77"/>
    <s v="Salma Said"/>
    <s v="Female"/>
    <s v="Cairo"/>
    <s v="Alexandria Coast"/>
    <s v="Salma.Said57@yahoo.com"/>
    <s v="+2011306821205"/>
    <n v="1990"/>
    <d v="2022-05-23T00:00:00"/>
    <s v="Silver"/>
    <x v="37"/>
    <x v="4"/>
    <x v="17"/>
    <s v="Nike"/>
    <s v="Supplier E"/>
    <n v="125.26"/>
    <n v="159.83000000000001"/>
    <s v="No"/>
    <m/>
    <m/>
    <m/>
    <s v="No"/>
    <s v="New Year"/>
    <d v="2024-03-24T00:00:00"/>
    <d v="2024-05-01T00:00:00"/>
    <s v="Web"/>
    <n v="160.49"/>
    <n v="0.1"/>
    <n v="16.049000000000003"/>
    <n v="144.441"/>
    <n v="179.441"/>
    <n v="125.26"/>
    <n v="-15.819000000000003"/>
    <n v="3"/>
    <n v="63"/>
  </r>
  <r>
    <s v="O2025001953"/>
    <x v="623"/>
    <d v="2025-12-27T00:00:00"/>
    <m/>
    <s v="C0090"/>
    <s v="P0138"/>
    <n v="1"/>
    <n v="72.06"/>
    <n v="30"/>
    <n v="50"/>
    <s v="Cash"/>
    <s v="Mobile App"/>
    <s v="In Transit"/>
    <s v="call before delivery"/>
    <s v="SALE53"/>
    <s v="Rania Nasser"/>
    <s v="Female"/>
    <s v="Cairo"/>
    <s v="Greater Cairo"/>
    <s v="Rania.Nasser58@outlook.com"/>
    <s v="+2011617570067"/>
    <n v="2002"/>
    <d v="2022-01-29T00:00:00"/>
    <s v="Bronze"/>
    <x v="132"/>
    <x v="2"/>
    <x v="20"/>
    <s v="Nike"/>
    <s v="Supplier E"/>
    <n v="51.25"/>
    <n v="67.8"/>
    <s v="No"/>
    <m/>
    <m/>
    <m/>
    <s v="No"/>
    <s v="Summer Sale"/>
    <d v="2024-05-04T00:00:00"/>
    <d v="2024-05-28T00:00:00"/>
    <s v="Web"/>
    <n v="72.06"/>
    <n v="0.3"/>
    <n v="21.617999999999999"/>
    <n v="50.442000000000007"/>
    <n v="100.44200000000001"/>
    <n v="51.25"/>
    <n v="-50.807999999999993"/>
    <m/>
    <n v="10"/>
  </r>
  <r>
    <s v="O2025001954"/>
    <x v="454"/>
    <d v="2025-02-07T00:00:00"/>
    <d v="2025-02-14T00:00:00"/>
    <s v="C0219"/>
    <s v="P0135"/>
    <n v="1"/>
    <n v="204.21"/>
    <n v="0"/>
    <n v="50"/>
    <s v="Wallet"/>
    <s v="Mobile App"/>
    <s v="Delivered"/>
    <s v=""/>
    <s v="SALE75"/>
    <s v="Hager Khaled"/>
    <s v="Male"/>
    <s v="Zagazig"/>
    <s v="Canal"/>
    <s v="Hager.Khaled79@gmail.com"/>
    <s v="+2011227769332"/>
    <n v="1997"/>
    <d v="2024-02-17T00:00:00"/>
    <s v="Bronze"/>
    <x v="37"/>
    <x v="4"/>
    <x v="17"/>
    <s v="Nike"/>
    <s v="Supplier A"/>
    <n v="149.38999999999999"/>
    <n v="221.66"/>
    <s v="No"/>
    <m/>
    <m/>
    <m/>
    <s v="No"/>
    <s v="Back to School"/>
    <d v="2025-02-02T00:00:00"/>
    <d v="2025-03-09T00:00:00"/>
    <s v="All"/>
    <n v="204.21"/>
    <n v="0"/>
    <n v="0"/>
    <n v="204.21"/>
    <n v="254.21"/>
    <n v="149.38999999999999"/>
    <n v="4.8200000000000216"/>
    <n v="7"/>
    <n v="3"/>
  </r>
  <r>
    <s v="O2025001955"/>
    <x v="454"/>
    <d v="2025-02-08T00:00:00"/>
    <d v="2025-02-12T00:00:00"/>
    <s v="C0339"/>
    <s v="P0132"/>
    <n v="2"/>
    <n v="253.44"/>
    <n v="0"/>
    <n v="50"/>
    <s v="Bank Transfer"/>
    <s v="Marketplace"/>
    <s v="Delivered"/>
    <s v=""/>
    <s v="SALE73"/>
    <s v="Mona Adel"/>
    <s v="Female"/>
    <s v="Cairo"/>
    <s v="Delta"/>
    <s v="Mona.Adel22@gmail.com"/>
    <s v="+2011688561800"/>
    <n v="1974"/>
    <d v="2023-03-17T00:00:00"/>
    <s v="Bronze"/>
    <x v="106"/>
    <x v="0"/>
    <x v="12"/>
    <s v="Anker"/>
    <s v="Supplier E"/>
    <n v="0"/>
    <n v="226.21"/>
    <s v="No"/>
    <m/>
    <m/>
    <m/>
    <s v="No"/>
    <s v="New Year"/>
    <d v="2024-09-02T00:00:00"/>
    <d v="2024-10-02T00:00:00"/>
    <s v="All"/>
    <n v="506.88"/>
    <n v="0"/>
    <n v="0"/>
    <n v="506.88"/>
    <n v="556.88"/>
    <n v="0"/>
    <n v="456.88"/>
    <n v="4"/>
    <n v="4"/>
  </r>
  <r>
    <s v="O2025001956"/>
    <x v="533"/>
    <d v="2025-12-15T00:00:00"/>
    <d v="2025-12-20T00:00:00"/>
    <s v="C0091"/>
    <s v="P0071"/>
    <n v="2"/>
    <n v="145.47"/>
    <n v="20"/>
    <n v="25"/>
    <s v="Cash"/>
    <s v="Mobile App"/>
    <s v="Delivered"/>
    <s v="VIP"/>
    <s v="SALE34"/>
    <s v="Mai Ashour"/>
    <s v="Male"/>
    <s v="Tanta"/>
    <s v="Canal"/>
    <s v="MAI.ASHOUR24@yahoo.com"/>
    <s v="+2011933262294"/>
    <n v="1993"/>
    <d v="2025-11-09T00:00:00"/>
    <s v="Gold"/>
    <x v="11"/>
    <x v="4"/>
    <x v="9"/>
    <s v="Adidas"/>
    <s v="Supplier D"/>
    <n v="105.89"/>
    <n v="145.28"/>
    <s v="No"/>
    <m/>
    <m/>
    <m/>
    <s v="No"/>
    <s v="Loyalty Boost"/>
    <d v="2025-04-26T00:00:00"/>
    <d v="2025-05-10T00:00:00"/>
    <s v="Marketplace"/>
    <n v="290.94"/>
    <n v="0.2"/>
    <n v="58.188000000000002"/>
    <n v="232.75200000000001"/>
    <n v="257.75200000000001"/>
    <n v="211.78"/>
    <n v="-4.0279999999999916"/>
    <n v="5"/>
    <n v="2"/>
  </r>
  <r>
    <s v="O2025001957"/>
    <x v="643"/>
    <d v="2025-08-24T00:00:00"/>
    <d v="2025-08-28T00:00:00"/>
    <s v="C0290"/>
    <s v="P0145"/>
    <n v="1"/>
    <n v="69.11"/>
    <n v="10"/>
    <n v="15"/>
    <s v="Cash"/>
    <s v="Marketplace"/>
    <s v="Returned"/>
    <s v=""/>
    <s v="SALE53"/>
    <s v="Hager Nasser"/>
    <s v="Male"/>
    <s v="Cairo"/>
    <s v="Upper Egypt"/>
    <s v="Hager.Nasser78@gmail.com"/>
    <s v="+2011311806221"/>
    <n v="1998"/>
    <d v="2023-11-28T00:00:00"/>
    <s v="Bronze"/>
    <x v="56"/>
    <x v="0"/>
    <x v="12"/>
    <s v="Samsung"/>
    <s v="Supplier B"/>
    <n v="53.97"/>
    <n v="67.36"/>
    <s v="No"/>
    <m/>
    <m/>
    <m/>
    <s v="No"/>
    <s v="Summer Sale"/>
    <d v="2024-05-04T00:00:00"/>
    <d v="2024-05-28T00:00:00"/>
    <s v="Web"/>
    <n v="69.11"/>
    <n v="0.1"/>
    <n v="6.9110000000000005"/>
    <n v="62.198999999999998"/>
    <n v="77.198999999999998"/>
    <n v="53.97"/>
    <n v="-6.7710000000000008"/>
    <n v="4"/>
    <n v="2"/>
  </r>
  <r>
    <s v="O2025001958"/>
    <x v="407"/>
    <d v="2025-02-27T00:00:00"/>
    <d v="2025-03-02T00:00:00"/>
    <s v="C0007"/>
    <s v="P0150"/>
    <n v="1"/>
    <n v="220.11"/>
    <n v="0"/>
    <n v="15"/>
    <s v="Cash"/>
    <s v="Mobile App"/>
    <s v="In Transit"/>
    <s v=""/>
    <s v=""/>
    <s v="Sara El-Sayed"/>
    <s v="Male"/>
    <s v="Luxor"/>
    <s v="Canal"/>
    <s v="Sara.El-Sayed32@yahoo.com"/>
    <s v="+2010093612040"/>
    <n v="1984"/>
    <d v="2023-10-26T00:00:00"/>
    <s v="Bronze"/>
    <x v="111"/>
    <x v="4"/>
    <x v="13"/>
    <s v="Philips"/>
    <s v="Supplier A"/>
    <n v="189.15"/>
    <n v="241.26"/>
    <s v="No"/>
    <m/>
    <m/>
    <m/>
    <s v="No"/>
    <m/>
    <m/>
    <m/>
    <m/>
    <n v="220.11"/>
    <n v="0"/>
    <n v="0"/>
    <n v="220.11"/>
    <n v="235.11"/>
    <n v="189.15"/>
    <n v="15.960000000000008"/>
    <n v="3"/>
    <n v="5"/>
  </r>
  <r>
    <s v="O2025001959"/>
    <x v="575"/>
    <d v="2025-01-06T00:00:00"/>
    <d v="2025-01-09T00:00:00"/>
    <s v="C0107"/>
    <s v="P0047"/>
    <n v="2"/>
    <n v="73.010000000000005"/>
    <n v="10"/>
    <n v="15"/>
    <s v="Card"/>
    <s v="Web"/>
    <s v="Canceled"/>
    <s v="late delivery"/>
    <s v="SALE83"/>
    <s v="Sara Ashour"/>
    <s v="Female"/>
    <s v="Cairo"/>
    <s v="Canal"/>
    <s v="Sara.Ashour70@outlook.com"/>
    <s v="+2010606441359"/>
    <n v="1973"/>
    <d v="2023-09-05T00:00:00"/>
    <s v="Bronze"/>
    <x v="44"/>
    <x v="3"/>
    <x v="5"/>
    <s v="SEB"/>
    <s v="Supplier D"/>
    <n v="60.46"/>
    <n v="74.209999999999994"/>
    <s v="No"/>
    <m/>
    <m/>
    <m/>
    <s v="No"/>
    <s v="Black Friday"/>
    <d v="2025-06-17T00:00:00"/>
    <d v="2025-07-21T00:00:00"/>
    <s v="Mobile App"/>
    <n v="146.02000000000001"/>
    <n v="0.1"/>
    <n v="14.602000000000002"/>
    <n v="131.41800000000001"/>
    <n v="146.41800000000001"/>
    <n v="120.92"/>
    <n v="-4.5019999999999953"/>
    <n v="3"/>
    <n v="5"/>
  </r>
  <r>
    <s v="O2025001960"/>
    <x v="545"/>
    <m/>
    <d v="2025-07-04T00:00:00"/>
    <s v="C0273"/>
    <s v="P0183"/>
    <n v="1"/>
    <n v="187.59"/>
    <n v="0"/>
    <n v="15"/>
    <s v="Wallet"/>
    <s v="Mobile App"/>
    <s v="Canceled"/>
    <s v=""/>
    <s v="SALE72"/>
    <s v="Mohamed Samir"/>
    <s v="Male"/>
    <s v="Ismailia"/>
    <s v="Delta"/>
    <s v="MOHAMED.SAMIR74 @outlook.com"/>
    <s v="+2010067139670"/>
    <n v="1991"/>
    <d v="2023-05-30T00:00:00"/>
    <s v="Gold"/>
    <x v="51"/>
    <x v="4"/>
    <x v="9"/>
    <s v="Nivea"/>
    <s v="Supplier D"/>
    <n v="158.65"/>
    <n v="220.64"/>
    <s v="No"/>
    <m/>
    <m/>
    <m/>
    <s v="No"/>
    <s v="Loyalty Boost"/>
    <d v="2025-01-11T00:00:00"/>
    <d v="2025-03-02T00:00:00"/>
    <s v="Mobile App"/>
    <n v="187.59"/>
    <n v="0"/>
    <n v="0"/>
    <n v="187.59"/>
    <n v="202.59"/>
    <n v="158.65"/>
    <n v="13.939999999999998"/>
    <m/>
    <m/>
  </r>
  <r>
    <s v="O2025001961"/>
    <x v="484"/>
    <d v="2025-04-16T00:00:00"/>
    <d v="2025-04-18T00:00:00"/>
    <s v="C0496"/>
    <s v="P0037"/>
    <n v="1"/>
    <n v="238.74"/>
    <n v="15"/>
    <n v="35"/>
    <s v="Wallet"/>
    <s v="Mobile App"/>
    <s v="Returned"/>
    <s v="late delivery"/>
    <s v="SALE42"/>
    <s v="Youssef Abdelrahman"/>
    <s v="Male"/>
    <s v="Ismailia"/>
    <s v="Upper Egypt"/>
    <s v="YOUSSEF.ABDELRAHMAN80@gmail.com"/>
    <s v="+2010915014070"/>
    <n v="1992"/>
    <d v="2024-12-15T00:00:00"/>
    <s v="Silver"/>
    <x v="51"/>
    <x v="4"/>
    <x v="9"/>
    <s v="Nivea"/>
    <s v="Supplier D"/>
    <n v="174.75"/>
    <n v="250.74"/>
    <s v="No"/>
    <d v="2024-10-27T00:00:00"/>
    <s v="Damaged"/>
    <s v="Card"/>
    <s v="Yes"/>
    <s v="Summer Sale"/>
    <d v="2024-05-24T00:00:00"/>
    <d v="2024-07-16T00:00:00"/>
    <s v="Mobile App"/>
    <n v="238.74"/>
    <n v="0.15"/>
    <n v="35.811"/>
    <n v="202.929"/>
    <n v="237.929"/>
    <n v="174.75"/>
    <n v="-6.820999999999998"/>
    <n v="2"/>
    <n v="3"/>
  </r>
  <r>
    <s v="O2025001962"/>
    <x v="551"/>
    <d v="2025-10-25T00:00:00"/>
    <d v="2025-10-30T00:00:00"/>
    <s v="C0128"/>
    <s v="P0029"/>
    <n v="4"/>
    <n v="201.55"/>
    <n v="10"/>
    <n v="0"/>
    <s v="Wallet"/>
    <s v="Mobile App"/>
    <s v="Returned"/>
    <s v="late delivery"/>
    <s v="SALE94"/>
    <s v="Mona Hegazy"/>
    <s v="Male"/>
    <s v="Alexandria"/>
    <s v="Greater Cairo"/>
    <s v="Mona.Hegazy8@hotmail.com"/>
    <s v="+2010032176813"/>
    <n v="1982"/>
    <d v="2024-06-29T00:00:00"/>
    <s v="Bronze"/>
    <x v="43"/>
    <x v="0"/>
    <x v="10"/>
    <s v="Xiaomi"/>
    <s v="Supplier E"/>
    <n v="0"/>
    <n v="193.73"/>
    <s v="No"/>
    <m/>
    <m/>
    <m/>
    <s v="No"/>
    <s v="Back to School"/>
    <d v="2025-04-15T00:00:00"/>
    <d v="2025-04-30T00:00:00"/>
    <s v="Web"/>
    <n v="806.2"/>
    <n v="0.1"/>
    <n v="80.62"/>
    <n v="725.58"/>
    <n v="725.58"/>
    <n v="0"/>
    <n v="725.58"/>
    <n v="5"/>
    <n v="0"/>
  </r>
  <r>
    <s v="O2025001963"/>
    <x v="420"/>
    <d v="2025-12-30T00:00:00"/>
    <d v="2026-01-01T00:00:00"/>
    <s v="C0167"/>
    <s v="P0113"/>
    <n v="2"/>
    <n v="196.93"/>
    <n v="25"/>
    <n v="25"/>
    <s v="Card"/>
    <s v="Mobile App"/>
    <s v="Canceled"/>
    <s v="call before delivery"/>
    <s v="SALE42"/>
    <s v="Karim Adel"/>
    <s v="Female"/>
    <s v="Mansoura"/>
    <s v="Canal"/>
    <s v="KARIM.ADEL40@hotmail.com"/>
    <s v="+2010391081783"/>
    <n v="1983"/>
    <d v="2022-03-01T00:00:00"/>
    <s v="Silver"/>
    <x v="68"/>
    <x v="1"/>
    <x v="15"/>
    <s v="Nike"/>
    <s v="Supplier C"/>
    <n v="140.33000000000001"/>
    <n v="175.82"/>
    <s v="No"/>
    <m/>
    <m/>
    <m/>
    <s v="No"/>
    <s v="Summer Sale"/>
    <d v="2024-05-24T00:00:00"/>
    <d v="2024-07-16T00:00:00"/>
    <s v="Mobile App"/>
    <n v="393.86"/>
    <n v="0.25"/>
    <n v="98.465000000000003"/>
    <n v="295.39499999999998"/>
    <n v="320.39499999999998"/>
    <n v="280.66000000000003"/>
    <n v="-10.265000000000043"/>
    <n v="2"/>
    <n v="10"/>
  </r>
  <r>
    <s v="O2025001964"/>
    <x v="482"/>
    <d v="2025-03-25T00:00:00"/>
    <d v="2025-03-30T00:00:00"/>
    <s v="C0023"/>
    <s v="P0175"/>
    <n v="1"/>
    <n v="107.72"/>
    <n v="0"/>
    <n v="50"/>
    <s v="Wallet"/>
    <s v="Mobile App"/>
    <s v="Delivered"/>
    <s v=""/>
    <s v=""/>
    <s v="Karim Ashour"/>
    <s v="Female"/>
    <s v="Mansoura"/>
    <s v="Greater Cairo"/>
    <s v="Karim.Ashour31@outlook.com"/>
    <s v="+2010992621937"/>
    <n v="2005"/>
    <d v="2025-03-01T00:00:00"/>
    <s v="Silver"/>
    <x v="78"/>
    <x v="4"/>
    <x v="19"/>
    <s v="SEB"/>
    <s v="Supplier D"/>
    <n v="85.93"/>
    <n v="116.32"/>
    <s v="No"/>
    <m/>
    <m/>
    <m/>
    <s v="No"/>
    <m/>
    <m/>
    <m/>
    <m/>
    <n v="107.72"/>
    <n v="0"/>
    <n v="0"/>
    <n v="107.72"/>
    <n v="157.72"/>
    <n v="85.93"/>
    <n v="-28.210000000000008"/>
    <n v="5"/>
    <n v="5"/>
  </r>
  <r>
    <s v="O2025001965"/>
    <x v="677"/>
    <d v="2025-03-14T00:00:00"/>
    <d v="2025-03-23T00:00:00"/>
    <s v="C0065"/>
    <s v="P0095"/>
    <n v="2"/>
    <n v="173.68"/>
    <n v="10"/>
    <n v="0"/>
    <s v="Cash"/>
    <s v="Marketplace"/>
    <s v="In Transit"/>
    <s v="VIP"/>
    <s v="SALE42"/>
    <s v="Doaa Ashour"/>
    <s v="Female"/>
    <s v="Aswan"/>
    <s v="Delta"/>
    <s v="Doaa.Ashour33@outlook.com"/>
    <s v="+2010156991196"/>
    <n v="1982"/>
    <d v="2024-11-03T00:00:00"/>
    <s v=""/>
    <x v="12"/>
    <x v="0"/>
    <x v="10"/>
    <s v="Philips"/>
    <s v="Supplier B"/>
    <n v="102.32"/>
    <n v="157.22"/>
    <s v="No"/>
    <m/>
    <m/>
    <m/>
    <s v="No"/>
    <s v="Summer Sale"/>
    <d v="2024-05-24T00:00:00"/>
    <d v="2024-07-16T00:00:00"/>
    <s v="Mobile App"/>
    <n v="347.36"/>
    <n v="0.1"/>
    <n v="34.736000000000004"/>
    <n v="312.62400000000002"/>
    <n v="312.62400000000002"/>
    <n v="204.64"/>
    <n v="107.98400000000004"/>
    <n v="9"/>
    <n v="1"/>
  </r>
  <r>
    <s v="O2025001966"/>
    <x v="395"/>
    <d v="2025-05-01T00:00:00"/>
    <d v="2025-05-05T00:00:00"/>
    <s v="C0024"/>
    <s v="P0197"/>
    <n v="1"/>
    <n v="94.04"/>
    <n v="2"/>
    <n v="35"/>
    <s v="Cash"/>
    <s v="Mobile App"/>
    <s v="In Transit"/>
    <s v=""/>
    <s v=""/>
    <s v="Ahmed Mahmoud"/>
    <s v="Male"/>
    <s v="Luxor"/>
    <s v="Upper Egypt"/>
    <s v="Ahmed.Mahmoud44@outlook.com"/>
    <s v="+2010454432238"/>
    <n v="1975"/>
    <d v="2024-07-22T00:00:00"/>
    <s v="Silver"/>
    <x v="48"/>
    <x v="0"/>
    <x v="2"/>
    <s v="Samsung"/>
    <s v="Supplier A"/>
    <n v="0"/>
    <n v="97.09"/>
    <s v="No"/>
    <m/>
    <m/>
    <m/>
    <s v="No"/>
    <m/>
    <m/>
    <m/>
    <m/>
    <n v="94.04"/>
    <n v="0.02"/>
    <n v="1.8808000000000002"/>
    <n v="92.159200000000013"/>
    <n v="127.15920000000001"/>
    <n v="0"/>
    <n v="57.159200000000013"/>
    <n v="4"/>
    <n v="2"/>
  </r>
  <r>
    <s v="O2025001967"/>
    <x v="688"/>
    <d v="2025-05-02T00:00:00"/>
    <d v="2025-06-02T00:00:00"/>
    <s v="C0122"/>
    <s v="P0187"/>
    <n v="1"/>
    <n v="154.88"/>
    <n v="0"/>
    <n v="50"/>
    <s v="Bank Transfer"/>
    <s v="Mobile App"/>
    <s v="Delivered"/>
    <s v="  "/>
    <s v=""/>
    <s v="Karim Hassan"/>
    <s v="Male"/>
    <s v="Aswan"/>
    <s v="Alexandria Coast"/>
    <s v="KARIM.HASSAN51@outlook.com"/>
    <s v="+2010494949426"/>
    <n v="1996"/>
    <d v="2025-03-24T00:00:00"/>
    <s v="Gold"/>
    <x v="127"/>
    <x v="2"/>
    <x v="23"/>
    <s v="SEB"/>
    <s v="Supplier B"/>
    <n v="92.27"/>
    <n v="136.15"/>
    <s v="No"/>
    <m/>
    <m/>
    <m/>
    <s v="No"/>
    <m/>
    <m/>
    <m/>
    <m/>
    <n v="154.88"/>
    <n v="0"/>
    <n v="0"/>
    <n v="154.88"/>
    <n v="204.88"/>
    <n v="92.27"/>
    <n v="12.61"/>
    <n v="31"/>
    <n v="88"/>
  </r>
  <r>
    <s v="O2025001968"/>
    <x v="570"/>
    <d v="2025-11-01T00:00:00"/>
    <d v="2025-05-11T00:00:00"/>
    <s v="C0455"/>
    <s v="P0180"/>
    <n v="1"/>
    <n v="257.33"/>
    <n v="30"/>
    <n v="15"/>
    <s v="Bank Transfer"/>
    <s v="Mobile App"/>
    <s v="Delivered"/>
    <s v=""/>
    <s v="SALE53"/>
    <s v="Doaa Samir"/>
    <s v="Male"/>
    <s v="Suez"/>
    <s v="Upper Egypt"/>
    <s v="DOAA.SAMIR42@yahoo.com"/>
    <s v="+2011005486162"/>
    <n v="2004"/>
    <d v="2025-06-10T00:00:00"/>
    <s v="Silver"/>
    <x v="40"/>
    <x v="2"/>
    <x v="6"/>
    <s v="Adidas"/>
    <s v="Supplier A"/>
    <n v="162.72"/>
    <n v="236.52"/>
    <s v="No"/>
    <m/>
    <m/>
    <m/>
    <s v="No"/>
    <s v="Summer Sale"/>
    <d v="2024-05-04T00:00:00"/>
    <d v="2024-05-28T00:00:00"/>
    <s v="Web"/>
    <n v="257.33"/>
    <n v="0.3"/>
    <n v="77.198999999999998"/>
    <n v="180.13099999999997"/>
    <n v="195.13099999999997"/>
    <n v="162.72"/>
    <n v="2.4109999999999729"/>
    <n v="-174"/>
    <n v="10"/>
  </r>
  <r>
    <s v="O2025001969"/>
    <x v="710"/>
    <d v="2025-04-01T00:00:00"/>
    <d v="2025-04-04T00:00:00"/>
    <s v="C0350"/>
    <s v="P0180"/>
    <n v="1"/>
    <n v="231.96"/>
    <n v="0"/>
    <n v="25"/>
    <s v="Cash"/>
    <s v="Mobile App"/>
    <s v="Delivered"/>
    <s v=""/>
    <s v=""/>
    <s v="Mostafa El-Sayed"/>
    <s v="Male"/>
    <s v="Ismailia"/>
    <s v="Upper Egypt"/>
    <s v="MOSTAFA.EL-SAYED83@gmail.com"/>
    <s v="+2011881864687"/>
    <n v="1993"/>
    <d v="2024-09-11T00:00:00"/>
    <s v="Bronze"/>
    <x v="40"/>
    <x v="2"/>
    <x v="6"/>
    <s v="Adidas"/>
    <s v="Supplier A"/>
    <n v="162.72"/>
    <n v="236.52"/>
    <s v="No"/>
    <d v="2024-01-08T00:00:00"/>
    <s v="Size issue"/>
    <s v="Cash"/>
    <s v="Yes"/>
    <m/>
    <m/>
    <m/>
    <m/>
    <n v="231.96"/>
    <n v="0"/>
    <n v="0"/>
    <n v="231.96"/>
    <n v="256.96000000000004"/>
    <n v="162.72"/>
    <n v="44.240000000000009"/>
    <n v="3"/>
    <n v="10"/>
  </r>
  <r>
    <s v="O2025001970"/>
    <x v="632"/>
    <d v="2025-07-24T00:00:00"/>
    <d v="2025-07-27T00:00:00"/>
    <s v="C0164"/>
    <s v="P0070"/>
    <n v="1"/>
    <n v="50.37"/>
    <n v="25"/>
    <n v="25"/>
    <s v="Bank Transfer"/>
    <s v="Marketplace"/>
    <s v="Delivered"/>
    <s v=""/>
    <s v="SALE97"/>
    <s v="Ahmed Hegazy"/>
    <s v="Male"/>
    <s v="Alexandria"/>
    <s v="Alexandria Coast"/>
    <s v="Ahmed.Hegazy98@outlook.com"/>
    <s v="+2011046790649"/>
    <n v="1998"/>
    <d v="2023-03-25T00:00:00"/>
    <s v="Bronze"/>
    <x v="29"/>
    <x v="3"/>
    <x v="16"/>
    <s v="Xiaomi"/>
    <s v="Supplier B"/>
    <n v="36.21"/>
    <n v="46.82"/>
    <s v="Yes"/>
    <m/>
    <m/>
    <m/>
    <s v="No"/>
    <s v="Loyalty Boost"/>
    <d v="2024-01-07T00:00:00"/>
    <d v="2024-01-20T00:00:00"/>
    <s v="Web"/>
    <n v="50.37"/>
    <n v="0.25"/>
    <n v="12.592499999999999"/>
    <n v="37.777499999999996"/>
    <n v="62.777499999999996"/>
    <n v="36.21"/>
    <n v="-23.432500000000005"/>
    <n v="3"/>
    <n v="7"/>
  </r>
  <r>
    <s v="O2025001971"/>
    <x v="570"/>
    <d v="2025-10-27T00:00:00"/>
    <d v="2025-10-29T00:00:00"/>
    <s v="C0390"/>
    <s v="P0109"/>
    <n v="1"/>
    <n v="134.34"/>
    <n v="10"/>
    <n v="35"/>
    <s v="Cash"/>
    <s v="Marketplace"/>
    <s v="Returned"/>
    <s v=""/>
    <s v="SALE77"/>
    <s v="Sara El-Sayed"/>
    <s v="Female"/>
    <s v="Luxor"/>
    <s v="Upper Egypt"/>
    <s v="Sara.El-Sayed21@gmail.com"/>
    <s v="+2011039238255"/>
    <n v="1991"/>
    <d v="2025-05-19T00:00:00"/>
    <s v="Bronze"/>
    <x v="80"/>
    <x v="3"/>
    <x v="4"/>
    <s v="Anker"/>
    <s v="Supplier E"/>
    <n v="105.69"/>
    <n v="142.06"/>
    <s v="No"/>
    <m/>
    <m/>
    <m/>
    <s v="No"/>
    <s v="New Year"/>
    <d v="2024-03-24T00:00:00"/>
    <d v="2024-05-01T00:00:00"/>
    <s v="Web"/>
    <n v="134.34"/>
    <n v="0.1"/>
    <n v="13.434000000000001"/>
    <n v="120.90600000000001"/>
    <n v="155.90600000000001"/>
    <n v="105.69"/>
    <n v="-19.783999999999992"/>
    <n v="2"/>
    <n v="5"/>
  </r>
  <r>
    <s v="O2025001972"/>
    <x v="642"/>
    <d v="2025-11-08T00:00:00"/>
    <d v="2025-08-23T00:00:00"/>
    <s v="C0130"/>
    <s v="P0138"/>
    <n v="2"/>
    <n v="68.36"/>
    <n v="25"/>
    <n v="15"/>
    <s v="Cash"/>
    <s v="Mobile App"/>
    <s v="In Transit"/>
    <s v="VIP"/>
    <s v="SALE97"/>
    <s v="Mona Ibrahim"/>
    <s v="Male"/>
    <s v="Cairo"/>
    <s v="Greater Cairo"/>
    <s v="MONA.IBRAHIM25@gmail.com"/>
    <s v="+2010993753311"/>
    <n v="1988"/>
    <d v="2025-11-27T00:00:00"/>
    <s v="Gold"/>
    <x v="132"/>
    <x v="2"/>
    <x v="20"/>
    <s v="Nike"/>
    <s v="Supplier E"/>
    <n v="51.25"/>
    <n v="67.8"/>
    <s v="No"/>
    <m/>
    <m/>
    <m/>
    <s v="No"/>
    <s v="Loyalty Boost"/>
    <d v="2024-01-07T00:00:00"/>
    <d v="2024-01-20T00:00:00"/>
    <s v="Web"/>
    <n v="136.72"/>
    <n v="0.25"/>
    <n v="34.18"/>
    <n v="102.53999999999999"/>
    <n v="117.53999999999999"/>
    <n v="102.5"/>
    <n v="-14.960000000000008"/>
    <n v="-77"/>
    <n v="153"/>
  </r>
  <r>
    <s v="O2025001973"/>
    <x v="380"/>
    <m/>
    <d v="2025-10-15T00:00:00"/>
    <s v="C0272"/>
    <s v="P0091"/>
    <n v="1"/>
    <n v="102.59"/>
    <n v="15"/>
    <n v="0"/>
    <s v="Bank Transfer"/>
    <s v="Web"/>
    <s v="Canceled"/>
    <s v="VIP"/>
    <s v="FREESHIP"/>
    <s v="Hager Ibrahim"/>
    <s v="Female"/>
    <s v="Giza"/>
    <s v="Delta"/>
    <s v="Hager.Ibrahim79@outlook.com"/>
    <s v="+2011682666151"/>
    <n v="1971"/>
    <d v="2023-10-20T00:00:00"/>
    <s v="Gold"/>
    <x v="44"/>
    <x v="3"/>
    <x v="5"/>
    <s v="SEB"/>
    <s v="Supplier B"/>
    <n v="83.34"/>
    <n v="113.37"/>
    <s v="No"/>
    <m/>
    <m/>
    <m/>
    <s v="No"/>
    <s v="New Year"/>
    <d v="2025-02-10T00:00:00"/>
    <d v="2025-04-03T00:00:00"/>
    <s v="Mobile App"/>
    <n v="102.59"/>
    <n v="0.15"/>
    <n v="15.388500000000001"/>
    <n v="87.20150000000001"/>
    <n v="87.20150000000001"/>
    <n v="83.34"/>
    <n v="3.8615000000000066"/>
    <m/>
    <m/>
  </r>
  <r>
    <s v="O2025001974"/>
    <x v="510"/>
    <d v="2025-07-18T00:00:00"/>
    <d v="2025-07-22T00:00:00"/>
    <s v="C0369"/>
    <s v="P0004"/>
    <n v="1"/>
    <n v="35.94"/>
    <n v="5"/>
    <n v="25"/>
    <s v="Bank Transfer"/>
    <s v="Web"/>
    <s v="In Transit"/>
    <s v="late delivery"/>
    <s v="WELCOME10"/>
    <s v="Karim Abdelrahman"/>
    <s v="Female"/>
    <s v="Suez"/>
    <s v="Delta"/>
    <s v="KARIM.ABDELRAHMAN37@yahoo.com"/>
    <s v="+2010819798067"/>
    <n v="2005"/>
    <d v="2025-12-22T00:00:00"/>
    <s v="Silver"/>
    <x v="129"/>
    <x v="2"/>
    <x v="6"/>
    <s v="Xiaomi"/>
    <s v="Supplier E"/>
    <n v="21.75"/>
    <n v="33.03"/>
    <s v="No"/>
    <m/>
    <m/>
    <m/>
    <s v="No"/>
    <s v="Loyalty Boost"/>
    <d v="2025-03-22T00:00:00"/>
    <d v="2025-04-18T00:00:00"/>
    <s v="Web"/>
    <n v="35.94"/>
    <n v="0.05"/>
    <n v="1.7969999999999999"/>
    <n v="34.143000000000001"/>
    <n v="59.143000000000001"/>
    <n v="21.75"/>
    <n v="-12.606999999999999"/>
    <n v="4"/>
    <n v="2"/>
  </r>
  <r>
    <s v="O2025001975"/>
    <x v="376"/>
    <d v="2025-07-11T00:00:00"/>
    <d v="2025-07-20T00:00:00"/>
    <s v="C0249"/>
    <s v="P0017"/>
    <n v="1"/>
    <n v="72.7"/>
    <n v="0"/>
    <n v="35"/>
    <s v="Bank Transfer"/>
    <s v="Marketplace"/>
    <s v="In Transit"/>
    <s v=""/>
    <s v=""/>
    <s v="Omar Adel"/>
    <s v="Female"/>
    <s v="Giza"/>
    <s v="Upper Egypt"/>
    <s v="Omar.Adel78@gmail.com"/>
    <s v="+2011437198660"/>
    <n v="2002"/>
    <d v="2023-07-10T00:00:00"/>
    <s v="Bronze"/>
    <x v="6"/>
    <x v="3"/>
    <x v="5"/>
    <s v="Anker"/>
    <s v="Supplier E"/>
    <n v="57.48"/>
    <n v="67.319999999999993"/>
    <s v="No"/>
    <m/>
    <m/>
    <m/>
    <s v="No"/>
    <m/>
    <m/>
    <m/>
    <m/>
    <n v="72.7"/>
    <n v="0"/>
    <n v="0"/>
    <n v="72.7"/>
    <n v="107.7"/>
    <n v="57.48"/>
    <n v="-19.779999999999994"/>
    <n v="9"/>
    <n v="10"/>
  </r>
  <r>
    <s v="O2025001976"/>
    <x v="730"/>
    <d v="2025-09-24T00:00:00"/>
    <d v="2025-09-26T00:00:00"/>
    <s v="C0133"/>
    <s v="P0019"/>
    <n v="3"/>
    <n v="142.68"/>
    <n v="30"/>
    <n v="0"/>
    <s v="Wallet"/>
    <s v="Mobile App"/>
    <s v="Delivered"/>
    <s v=""/>
    <s v=""/>
    <s v="Ahmed Samir"/>
    <s v="Male"/>
    <s v="Luxor"/>
    <s v="Delta"/>
    <s v="Ahmed.Samir33@gmail.com"/>
    <s v="+2011884322490"/>
    <n v="1982"/>
    <d v="2022-08-23T00:00:00"/>
    <s v=""/>
    <x v="96"/>
    <x v="3"/>
    <x v="8"/>
    <s v="Anker"/>
    <s v="Supplier A"/>
    <n v="104.74"/>
    <n v="126.31"/>
    <s v="No"/>
    <m/>
    <m/>
    <m/>
    <s v="No"/>
    <m/>
    <m/>
    <m/>
    <m/>
    <n v="428.04"/>
    <n v="0.3"/>
    <n v="128.41200000000001"/>
    <n v="299.62800000000004"/>
    <n v="299.62800000000004"/>
    <n v="314.21999999999997"/>
    <n v="-14.591999999999928"/>
    <n v="2"/>
    <n v="4"/>
  </r>
  <r>
    <s v="O2025001977"/>
    <x v="628"/>
    <d v="2025-04-05T00:00:00"/>
    <d v="2025-08-04T00:00:00"/>
    <s v="C0389"/>
    <s v="P0108"/>
    <n v="1"/>
    <n v="30.19"/>
    <n v="15"/>
    <n v="15"/>
    <s v="Card"/>
    <s v="Web"/>
    <s v="Delivered"/>
    <s v="VIP"/>
    <s v=""/>
    <s v="Karim Fathy"/>
    <s v="Male"/>
    <s v="Luxor"/>
    <s v="Greater Cairo"/>
    <s v="Karim.Fathy87@yahoo.com"/>
    <s v="+2010492692462"/>
    <n v="1982"/>
    <d v="2023-05-14T00:00:00"/>
    <s v="Platinum"/>
    <x v="2"/>
    <x v="0"/>
    <x v="0"/>
    <s v="Nivea"/>
    <s v="Supplier D"/>
    <n v="18.010000000000002"/>
    <n v="27.01"/>
    <s v="No"/>
    <m/>
    <m/>
    <m/>
    <s v="No"/>
    <m/>
    <m/>
    <m/>
    <m/>
    <n v="30.19"/>
    <n v="0.15"/>
    <n v="4.5285000000000002"/>
    <n v="25.6615"/>
    <n v="40.661500000000004"/>
    <n v="18.010000000000002"/>
    <n v="-7.3485000000000014"/>
    <n v="121"/>
    <n v="7"/>
  </r>
  <r>
    <s v="O2025001978"/>
    <x v="644"/>
    <d v="2025-11-21T00:00:00"/>
    <d v="2025-11-24T00:00:00"/>
    <s v="C0022"/>
    <s v="P0065"/>
    <n v="1"/>
    <n v="330.54"/>
    <n v="15"/>
    <n v="15"/>
    <s v="Card"/>
    <s v="Mobile App"/>
    <s v="Delivered"/>
    <s v=""/>
    <s v=""/>
    <s v="Mona Hegazy"/>
    <s v="Male"/>
    <s v="Zagazig"/>
    <s v="Canal"/>
    <s v="Mona.Hegazy74@gmail.com"/>
    <s v="+2011679819144"/>
    <n v="1981"/>
    <d v="2023-10-20T00:00:00"/>
    <s v="Silver"/>
    <x v="57"/>
    <x v="4"/>
    <x v="18"/>
    <s v="Philips"/>
    <s v="Supplier C"/>
    <n v="195.34"/>
    <n v="295.11"/>
    <s v="No"/>
    <m/>
    <m/>
    <m/>
    <s v="No"/>
    <m/>
    <m/>
    <m/>
    <m/>
    <n v="330.54"/>
    <n v="0.15"/>
    <n v="49.581000000000003"/>
    <n v="280.959"/>
    <n v="295.959"/>
    <n v="195.34"/>
    <n v="70.619"/>
    <n v="3"/>
    <n v="3"/>
  </r>
  <r>
    <s v="O2025001979"/>
    <x v="485"/>
    <d v="2025-12-25T00:00:00"/>
    <d v="2025-12-27T00:00:00"/>
    <s v="C0415"/>
    <s v="P0161"/>
    <n v="3"/>
    <n v="70.08"/>
    <n v="10"/>
    <n v="25"/>
    <s v="Card"/>
    <s v="Web"/>
    <s v="Delivered"/>
    <s v="late delivery"/>
    <s v="SALE60"/>
    <s v="Mona Mahmoud"/>
    <s v="Male"/>
    <s v="Ismailia"/>
    <s v="Delta"/>
    <s v="Mona.Mahmoud85@hotmail.com"/>
    <s v="+2011744927511"/>
    <n v="1982"/>
    <d v="2024-01-02T00:00:00"/>
    <s v="Gold"/>
    <x v="91"/>
    <x v="0"/>
    <x v="12"/>
    <s v="Philips"/>
    <s v="Supplier B"/>
    <n v="52.85"/>
    <n v="70.209999999999994"/>
    <s v="No"/>
    <m/>
    <m/>
    <m/>
    <s v="No"/>
    <s v="Summer Sale"/>
    <d v="2025-07-27T00:00:00"/>
    <d v="2025-08-20T00:00:00"/>
    <s v="Mobile App"/>
    <n v="210.24"/>
    <n v="0.1"/>
    <n v="21.024000000000001"/>
    <n v="189.21600000000001"/>
    <n v="214.21600000000001"/>
    <n v="158.55000000000001"/>
    <n v="5.6659999999999968"/>
    <n v="2"/>
    <n v="7"/>
  </r>
  <r>
    <s v="O2025001980"/>
    <x v="579"/>
    <d v="2025-07-18T00:00:00"/>
    <d v="2025-07-19T00:00:00"/>
    <s v="C0449"/>
    <s v="P0117"/>
    <n v="2"/>
    <n v="122.41"/>
    <n v="15"/>
    <n v="50"/>
    <s v="Wallet"/>
    <s v="Marketplace"/>
    <s v="Delivered"/>
    <s v=""/>
    <s v=""/>
    <s v="Hassan Ashour"/>
    <s v="Female"/>
    <s v="Mansoura"/>
    <s v="Greater Cairo"/>
    <s v="Hassan.Ashour28@hotmail.com"/>
    <s v="+2011921402023"/>
    <n v="1976"/>
    <d v="2025-01-05T00:00:00"/>
    <s v="Silver"/>
    <x v="10"/>
    <x v="3"/>
    <x v="8"/>
    <s v="Nike"/>
    <s v="Supplier C"/>
    <n v="84.31"/>
    <n v="121.52"/>
    <s v="No"/>
    <d v="2025-10-03T00:00:00"/>
    <s v="Damaged"/>
    <s v="Bank Transfer"/>
    <s v="Yes"/>
    <m/>
    <m/>
    <m/>
    <m/>
    <n v="244.82"/>
    <n v="0.15"/>
    <n v="36.722999999999999"/>
    <n v="208.09699999999998"/>
    <n v="258.09699999999998"/>
    <n v="168.62"/>
    <n v="-10.523000000000025"/>
    <n v="1"/>
    <n v="7"/>
  </r>
  <r>
    <s v="O2025001981"/>
    <x v="632"/>
    <d v="2025-07-19T00:00:00"/>
    <d v="2025-07-20T00:00:00"/>
    <s v="C0312"/>
    <s v="P0120"/>
    <n v="1"/>
    <n v="218.98"/>
    <n v="10"/>
    <n v="0"/>
    <s v="Cash"/>
    <s v="Mobile App"/>
    <s v="Canceled"/>
    <s v=""/>
    <s v="SALE94"/>
    <s v="Yara Hegazy"/>
    <s v="Female"/>
    <s v="Aswan"/>
    <s v="Delta"/>
    <s v="Yara.Hegazy49@gmail.com"/>
    <s v="+2010984167664"/>
    <n v="1974"/>
    <d v="2022-04-10T00:00:00"/>
    <s v=""/>
    <x v="130"/>
    <x v="4"/>
    <x v="19"/>
    <s v="Xiaomi"/>
    <s v="Supplier A"/>
    <n v="187.55"/>
    <n v="228.21"/>
    <s v="No"/>
    <m/>
    <m/>
    <m/>
    <s v="No"/>
    <s v="Back to School"/>
    <d v="2025-04-15T00:00:00"/>
    <d v="2025-04-30T00:00:00"/>
    <s v="Web"/>
    <n v="218.98"/>
    <n v="0.1"/>
    <n v="21.898"/>
    <n v="197.08199999999999"/>
    <n v="197.08199999999999"/>
    <n v="187.55"/>
    <n v="9.5319999999999823"/>
    <n v="1"/>
    <n v="2"/>
  </r>
  <r>
    <s v="O2025001982"/>
    <x v="525"/>
    <d v="2025-02-18T00:00:00"/>
    <d v="2025-02-19T00:00:00"/>
    <s v="C0056"/>
    <s v="P0056"/>
    <n v="2"/>
    <n v="160.68"/>
    <n v="0"/>
    <n v="25"/>
    <s v="Card"/>
    <s v="Web"/>
    <s v="Delivered"/>
    <s v=""/>
    <s v="SALE97"/>
    <s v="Nada Adel"/>
    <s v="Female"/>
    <s v="Zagazig"/>
    <s v="Alexandria Coast"/>
    <s v="Nada.Adel6@hotmail.com"/>
    <s v="+2010082390921"/>
    <n v="1972"/>
    <d v="2024-01-23T00:00:00"/>
    <s v=""/>
    <x v="100"/>
    <x v="1"/>
    <x v="14"/>
    <s v="Philips"/>
    <s v="Supplier C"/>
    <n v="123.21"/>
    <n v="149.9"/>
    <s v="No"/>
    <m/>
    <m/>
    <m/>
    <s v="No"/>
    <s v="Loyalty Boost"/>
    <d v="2024-01-07T00:00:00"/>
    <d v="2024-01-20T00:00:00"/>
    <s v="Web"/>
    <n v="321.36"/>
    <n v="0"/>
    <n v="0"/>
    <n v="321.36"/>
    <n v="346.36"/>
    <n v="246.42"/>
    <n v="49.940000000000026"/>
    <n v="1"/>
    <n v="2"/>
  </r>
  <r>
    <s v="O2025001983"/>
    <x v="510"/>
    <d v="2025-07-20T00:00:00"/>
    <d v="2025-07-24T00:00:00"/>
    <s v="C0212"/>
    <s v="P0101"/>
    <n v="1"/>
    <n v="67.97"/>
    <n v="0"/>
    <n v="50"/>
    <s v="Bank Transfer"/>
    <s v="Web"/>
    <s v="In Transit"/>
    <s v=""/>
    <s v=""/>
    <s v="Ahmed Mahmoud"/>
    <s v="Female"/>
    <s v="Aswan"/>
    <s v="Alexandria Coast"/>
    <s v="Ahmed.Mahmoud61@yahoo.com"/>
    <s v="+2011244478855"/>
    <n v="1980"/>
    <d v="2022-09-20T00:00:00"/>
    <s v="Silver"/>
    <x v="63"/>
    <x v="0"/>
    <x v="12"/>
    <s v="L'Oreal"/>
    <s v="Supplier D"/>
    <n v="48.42"/>
    <n v="69.849999999999994"/>
    <s v="Yes"/>
    <m/>
    <m/>
    <m/>
    <s v="No"/>
    <m/>
    <m/>
    <m/>
    <m/>
    <n v="67.97"/>
    <n v="0"/>
    <n v="0"/>
    <n v="67.97"/>
    <n v="117.97"/>
    <n v="48.42"/>
    <n v="-30.450000000000003"/>
    <n v="4"/>
    <n v="4"/>
  </r>
  <r>
    <s v="O2025001984"/>
    <x v="712"/>
    <d v="2025-02-14T00:00:00"/>
    <d v="2025-02-16T00:00:00"/>
    <s v="C0070"/>
    <s v="P0002"/>
    <n v="1"/>
    <n v="252.24"/>
    <n v="0"/>
    <n v="25"/>
    <s v="Cash"/>
    <s v="Web"/>
    <s v="Delivered"/>
    <s v="call before delivery"/>
    <s v=""/>
    <s v="Hassan Hegazy"/>
    <s v="Female"/>
    <s v="Suez"/>
    <s v="Greater Cairo"/>
    <s v="Hassan.Hegazy28@gmail.com"/>
    <s v="+2010077369259"/>
    <n v="1994"/>
    <d v="2025-03-14T00:00:00"/>
    <s v="Gold"/>
    <x v="7"/>
    <x v="2"/>
    <x v="6"/>
    <s v="LocalBrand"/>
    <s v="Supplier B"/>
    <n v="0"/>
    <n v="229.21"/>
    <s v="No"/>
    <m/>
    <m/>
    <m/>
    <s v="No"/>
    <m/>
    <m/>
    <m/>
    <m/>
    <n v="252.24"/>
    <n v="0"/>
    <n v="0"/>
    <n v="252.24"/>
    <n v="277.24"/>
    <n v="0"/>
    <n v="227.24"/>
    <n v="2"/>
    <n v="7"/>
  </r>
  <r>
    <s v="O2025001985"/>
    <x v="680"/>
    <d v="2026-04-01T00:00:00"/>
    <d v="2026-01-06T00:00:00"/>
    <s v="C0022"/>
    <s v="P0140"/>
    <n v="1"/>
    <n v="29.52"/>
    <n v="0"/>
    <n v="25"/>
    <s v="Cash"/>
    <s v="Mobile App"/>
    <s v="Delivered"/>
    <s v=""/>
    <s v=""/>
    <s v="Mona Hegazy"/>
    <s v="Male"/>
    <s v="Zagazig"/>
    <s v="Canal"/>
    <s v="Mona.Hegazy74@gmail.com"/>
    <s v="+2011679819144"/>
    <n v="1981"/>
    <d v="2023-10-20T00:00:00"/>
    <s v="Silver"/>
    <x v="108"/>
    <x v="4"/>
    <x v="24"/>
    <s v="SEB"/>
    <s v="Supplier A"/>
    <n v="23.9"/>
    <n v="33.49"/>
    <s v="No"/>
    <m/>
    <m/>
    <m/>
    <s v="No"/>
    <m/>
    <m/>
    <m/>
    <m/>
    <n v="29.52"/>
    <n v="0"/>
    <n v="0"/>
    <n v="29.52"/>
    <n v="54.519999999999996"/>
    <n v="23.9"/>
    <n v="-19.38"/>
    <n v="-85"/>
    <n v="91"/>
  </r>
  <r>
    <s v="O2025001986"/>
    <x v="593"/>
    <d v="2025-07-10T00:00:00"/>
    <d v="2025-07-11T00:00:00"/>
    <s v="C0451"/>
    <s v="P0046"/>
    <n v="1"/>
    <n v="120.14"/>
    <n v="0"/>
    <n v="15"/>
    <s v="Card"/>
    <s v="Mobile App"/>
    <s v="Delivered"/>
    <s v=""/>
    <s v="SALE34"/>
    <s v="Sara Khaled"/>
    <s v="Female"/>
    <s v="Cairo"/>
    <s v="Alexandria Coast"/>
    <s v="Sara.Khaled83@hotmail.com"/>
    <s v="+2011756613995"/>
    <n v="1973"/>
    <d v="2025-01-15T00:00:00"/>
    <s v="Bronze"/>
    <x v="14"/>
    <x v="0"/>
    <x v="12"/>
    <s v="SEB"/>
    <s v="Supplier B"/>
    <n v="80.290000000000006"/>
    <n v="118.6"/>
    <s v="No"/>
    <m/>
    <m/>
    <m/>
    <s v="No"/>
    <s v="Loyalty Boost"/>
    <d v="2025-04-26T00:00:00"/>
    <d v="2025-05-10T00:00:00"/>
    <s v="Marketplace"/>
    <n v="120.14"/>
    <n v="0"/>
    <n v="0"/>
    <n v="120.14"/>
    <n v="135.13999999999999"/>
    <n v="80.290000000000006"/>
    <n v="24.849999999999994"/>
    <n v="1"/>
    <n v="3"/>
  </r>
  <r>
    <s v="O2025001987"/>
    <x v="529"/>
    <d v="2025-11-13T00:00:00"/>
    <d v="2025-11-14T00:00:00"/>
    <s v="C0412"/>
    <s v="P0068"/>
    <n v="2"/>
    <n v="126.78"/>
    <n v="5"/>
    <n v="25"/>
    <s v="Bank Transfer"/>
    <s v="Marketplace"/>
    <s v="Canceled"/>
    <s v="VIP"/>
    <s v="SALE97"/>
    <s v="Hassan Samir"/>
    <s v="Male"/>
    <s v="Zagazig"/>
    <s v="Canal"/>
    <s v="HASSAN.SAMIR65@yahoo.com"/>
    <s v="+2010553746844"/>
    <n v="2004"/>
    <d v="2024-02-14T00:00:00"/>
    <s v="Bronze"/>
    <x v="45"/>
    <x v="3"/>
    <x v="4"/>
    <s v="LocalBrand"/>
    <s v="Supplier D"/>
    <n v="113.63"/>
    <n v="140.25"/>
    <s v="No"/>
    <m/>
    <m/>
    <m/>
    <s v="No"/>
    <s v="Loyalty Boost"/>
    <d v="2024-01-07T00:00:00"/>
    <d v="2024-01-20T00:00:00"/>
    <s v="Web"/>
    <n v="253.56"/>
    <n v="0.05"/>
    <n v="12.678000000000001"/>
    <n v="240.88200000000001"/>
    <n v="265.88200000000001"/>
    <n v="227.26"/>
    <n v="-11.377999999999986"/>
    <n v="1"/>
    <n v="4"/>
  </r>
  <r>
    <s v="O2025001988"/>
    <x v="597"/>
    <d v="2025-11-09T00:00:00"/>
    <d v="2025-11-21T00:00:00"/>
    <s v="C0184"/>
    <s v="P0121"/>
    <n v="1"/>
    <n v="13.17"/>
    <n v="0"/>
    <n v="35"/>
    <s v="Wallet"/>
    <s v="Marketplace"/>
    <s v="Canceled"/>
    <s v=""/>
    <s v="SALE97"/>
    <s v="Rania Hegazy"/>
    <s v="Male"/>
    <s v="Giza"/>
    <s v="Canal"/>
    <s v="RANIA.HEGAZY21@outlook.com"/>
    <s v="+2010383946308"/>
    <n v="1990"/>
    <d v="2025-09-04T00:00:00"/>
    <s v="Gold"/>
    <x v="101"/>
    <x v="2"/>
    <x v="3"/>
    <s v="Anker"/>
    <s v="Supplier B"/>
    <n v="11.73"/>
    <n v="15.06"/>
    <s v="No"/>
    <m/>
    <m/>
    <m/>
    <s v="No"/>
    <s v="Loyalty Boost"/>
    <d v="2024-01-07T00:00:00"/>
    <d v="2024-01-20T00:00:00"/>
    <s v="Web"/>
    <n v="13.17"/>
    <n v="0"/>
    <n v="0"/>
    <n v="13.17"/>
    <n v="48.17"/>
    <n v="11.73"/>
    <n v="-33.56"/>
    <n v="12"/>
    <n v="3"/>
  </r>
  <r>
    <s v="O2025001989"/>
    <x v="714"/>
    <d v="2025-05-26T00:00:00"/>
    <d v="2025-05-29T00:00:00"/>
    <s v="C0224"/>
    <s v="P0107"/>
    <n v="1"/>
    <n v="158.16"/>
    <n v="10"/>
    <n v="15"/>
    <s v="Wallet"/>
    <s v="Marketplace"/>
    <s v="In Transit"/>
    <s v=""/>
    <s v=""/>
    <s v="Mostafa El-Sayed"/>
    <s v="Female"/>
    <s v="Suez"/>
    <s v="Canal"/>
    <s v="Mostafa.El-Sayed64@yahoo.com"/>
    <s v="+2011160486617"/>
    <n v="1975"/>
    <d v="2022-03-06T00:00:00"/>
    <s v="Bronze"/>
    <x v="8"/>
    <x v="3"/>
    <x v="5"/>
    <s v="LocalBrand"/>
    <s v="Supplier E"/>
    <n v="133.01"/>
    <n v="169.51"/>
    <s v="No"/>
    <m/>
    <m/>
    <m/>
    <s v="No"/>
    <m/>
    <m/>
    <m/>
    <m/>
    <n v="158.16"/>
    <n v="0.1"/>
    <n v="15.816000000000001"/>
    <n v="142.34399999999999"/>
    <n v="157.34399999999999"/>
    <n v="133.01"/>
    <n v="-5.6659999999999968"/>
    <n v="3"/>
    <n v="3"/>
  </r>
  <r>
    <s v="O2025001990"/>
    <x v="721"/>
    <d v="2025-10-07T00:00:00"/>
    <d v="2025-10-10T00:00:00"/>
    <s v="C0013"/>
    <s v="P0116"/>
    <n v="3"/>
    <n v="159.19999999999999"/>
    <n v="1"/>
    <n v="15"/>
    <s v="Cash"/>
    <s v="Mobile App"/>
    <s v="Delivered"/>
    <s v=""/>
    <s v=""/>
    <s v="Rania Hegazy"/>
    <s v="Male"/>
    <s v="Alexandria"/>
    <s v="Upper Egypt"/>
    <s v="Rania.Hegazy33@yahoo.com"/>
    <s v="+2010959277156"/>
    <n v="2001"/>
    <d v="2024-09-07T00:00:00"/>
    <s v="Silver"/>
    <x v="120"/>
    <x v="3"/>
    <x v="16"/>
    <s v="SEB"/>
    <s v="Supplier D"/>
    <n v="141.83000000000001"/>
    <n v="165.03"/>
    <s v="No"/>
    <m/>
    <m/>
    <m/>
    <s v="No"/>
    <m/>
    <m/>
    <m/>
    <m/>
    <n v="477.59999999999997"/>
    <n v="0.01"/>
    <n v="4.7759999999999998"/>
    <n v="472.82399999999996"/>
    <n v="487.82399999999996"/>
    <n v="425.49"/>
    <n v="32.333999999999946"/>
    <n v="3"/>
    <n v="1"/>
  </r>
  <r>
    <s v="O2025001991"/>
    <x v="492"/>
    <d v="2025-04-21T00:00:00"/>
    <d v="2025-04-25T00:00:00"/>
    <s v="C0082"/>
    <s v="P0203"/>
    <n v="2"/>
    <n v="255.91"/>
    <n v="0"/>
    <n v="0"/>
    <s v="Bank Transfer"/>
    <s v="Web"/>
    <s v="In Transit"/>
    <s v=""/>
    <s v=""/>
    <s v="Mai Adel"/>
    <s v="Female"/>
    <s v="Alexandria"/>
    <s v="Delta"/>
    <s v="Mai.Adel87 @outlook.com"/>
    <s v="+2011934869860"/>
    <n v="2004"/>
    <d v="2025-05-17T00:00:00"/>
    <s v="Platinum"/>
    <x v="0"/>
    <x v="0"/>
    <x v="0"/>
    <s v="Anker"/>
    <s v="Supplier B"/>
    <n v="199.45"/>
    <n v="291.61"/>
    <s v="No"/>
    <m/>
    <m/>
    <m/>
    <s v="No"/>
    <m/>
    <m/>
    <m/>
    <m/>
    <n v="511.82"/>
    <n v="0"/>
    <n v="0"/>
    <n v="511.82"/>
    <n v="511.82"/>
    <n v="398.9"/>
    <n v="112.92000000000002"/>
    <n v="4"/>
    <n v="4"/>
  </r>
  <r>
    <s v="O2025001992"/>
    <x v="494"/>
    <d v="2025-08-20T00:00:00"/>
    <d v="2025-08-23T00:00:00"/>
    <s v="C0064"/>
    <s v="P0100"/>
    <n v="2"/>
    <n v="23.19"/>
    <n v="0"/>
    <n v="35"/>
    <s v="Wallet"/>
    <s v="Web"/>
    <s v="In Transit"/>
    <s v="late delivery"/>
    <s v="SALE20"/>
    <s v="Mohamed El-Sayed"/>
    <s v="Female"/>
    <s v="Cairo"/>
    <s v="Canal"/>
    <s v="Mohamed.El-Sayed32@outlook.com"/>
    <s v="+2011587527808"/>
    <n v="2000"/>
    <d v="2025-10-21T00:00:00"/>
    <s v="Silver"/>
    <x v="140"/>
    <x v="0"/>
    <x v="10"/>
    <s v="Samsung"/>
    <s v="Supplier D"/>
    <n v="18.12"/>
    <n v="24"/>
    <s v="No"/>
    <m/>
    <m/>
    <m/>
    <s v="No"/>
    <s v="Ramadan Deals"/>
    <d v="2024-02-17T00:00:00"/>
    <d v="2024-03-06T00:00:00"/>
    <s v="Marketplace"/>
    <n v="46.38"/>
    <n v="0"/>
    <n v="0"/>
    <n v="46.38"/>
    <n v="81.38"/>
    <n v="36.24"/>
    <n v="-24.86"/>
    <n v="3"/>
    <n v="-49"/>
  </r>
  <r>
    <s v="O2025001993"/>
    <x v="407"/>
    <d v="2025-02-23T00:00:00"/>
    <d v="2025-02-03T00:00:00"/>
    <s v="C0268"/>
    <s v="P0200"/>
    <n v="1"/>
    <n v="55.59"/>
    <n v="10"/>
    <n v="25"/>
    <s v="Cash"/>
    <s v="Mobile App"/>
    <s v="Canceled"/>
    <s v=""/>
    <s v=""/>
    <s v="Rania Fathy"/>
    <s v="Male"/>
    <s v="Cairo"/>
    <s v="Canal"/>
    <s v="RANIA.FATHY17@gmail.com"/>
    <s v="+2011320461456"/>
    <n v="1989"/>
    <d v="2025-02-15T00:00:00"/>
    <s v="Silver"/>
    <x v="134"/>
    <x v="3"/>
    <x v="8"/>
    <s v="Philips"/>
    <s v="Supplier B"/>
    <n v="49.42"/>
    <n v="61.21"/>
    <s v="No"/>
    <m/>
    <m/>
    <m/>
    <s v="No"/>
    <m/>
    <m/>
    <m/>
    <m/>
    <n v="55.59"/>
    <n v="0.1"/>
    <n v="5.5590000000000011"/>
    <n v="50.031000000000006"/>
    <n v="75.031000000000006"/>
    <n v="49.42"/>
    <n v="-24.388999999999996"/>
    <n v="-20"/>
    <n v="1"/>
  </r>
  <r>
    <s v="O2025001994"/>
    <x v="706"/>
    <d v="2025-12-21T00:00:00"/>
    <d v="2025-12-30T00:00:00"/>
    <s v="C0415"/>
    <s v="P0164"/>
    <n v="2"/>
    <n v="189.99"/>
    <n v="10"/>
    <n v="15"/>
    <s v="Card"/>
    <s v="Web"/>
    <s v="In Transit"/>
    <s v="late delivery"/>
    <s v="SALE94"/>
    <s v="Mona Mahmoud"/>
    <s v="Male"/>
    <s v="Ismailia"/>
    <s v="Delta"/>
    <s v="Mona.Mahmoud85@hotmail.com"/>
    <s v="+2011744927511"/>
    <n v="1982"/>
    <d v="2024-01-02T00:00:00"/>
    <s v="Gold"/>
    <x v="117"/>
    <x v="0"/>
    <x v="10"/>
    <s v="Nike"/>
    <s v="Supplier A"/>
    <n v="152.1"/>
    <n v="198.84"/>
    <s v="No"/>
    <m/>
    <m/>
    <m/>
    <s v="No"/>
    <s v="Back to School"/>
    <d v="2025-04-15T00:00:00"/>
    <d v="2025-04-30T00:00:00"/>
    <s v="Web"/>
    <n v="379.98"/>
    <n v="0.1"/>
    <n v="37.998000000000005"/>
    <n v="341.98200000000003"/>
    <n v="356.98200000000003"/>
    <n v="304.2"/>
    <n v="22.782000000000039"/>
    <n v="9"/>
    <n v="2"/>
  </r>
  <r>
    <s v="O2025001995"/>
    <x v="618"/>
    <d v="2025-09-09T00:00:00"/>
    <d v="2025-09-18T00:00:00"/>
    <s v="C0048"/>
    <s v="P0057"/>
    <n v="1"/>
    <n v="118.6"/>
    <n v="20"/>
    <n v="35"/>
    <s v="Bank Transfer"/>
    <s v="Web"/>
    <s v="Delivered"/>
    <s v=""/>
    <s v="SALE13"/>
    <s v="Hager Said"/>
    <s v="Male"/>
    <s v="Ismailia"/>
    <s v="Delta"/>
    <s v="HAGER.SAID86@yahoo.com"/>
    <s v="+2011718469094"/>
    <n v="1981"/>
    <d v="2025-11-02T00:00:00"/>
    <s v="Silver"/>
    <x v="49"/>
    <x v="1"/>
    <x v="14"/>
    <s v="Samsung"/>
    <s v="Supplier A"/>
    <n v="107.3"/>
    <n v="126.06"/>
    <s v="No"/>
    <m/>
    <m/>
    <m/>
    <s v="No"/>
    <s v="Ramadan Deals"/>
    <d v="2025-08-11T00:00:00"/>
    <d v="2025-10-02T00:00:00"/>
    <s v="Mobile App"/>
    <n v="118.6"/>
    <n v="0.2"/>
    <n v="23.72"/>
    <n v="94.88"/>
    <n v="129.88"/>
    <n v="107.3"/>
    <n v="-47.42"/>
    <n v="9"/>
    <n v="7"/>
  </r>
  <r>
    <s v="O2025001996"/>
    <x v="423"/>
    <d v="2025-05-07T00:00:00"/>
    <d v="2025-05-16T00:00:00"/>
    <s v="C0445"/>
    <s v="P0190"/>
    <n v="2"/>
    <n v="56.58"/>
    <n v="10"/>
    <n v="50"/>
    <s v="Card"/>
    <s v="Mobile App"/>
    <s v="In Transit"/>
    <s v=""/>
    <s v=""/>
    <s v="Omar Hegazy"/>
    <s v="Female"/>
    <s v="Aswan"/>
    <s v="Upper Egypt"/>
    <s v="Omar.Hegazy87@gmail.com"/>
    <s v="+2011331278591"/>
    <n v="1983"/>
    <d v="2025-05-08T00:00:00"/>
    <s v="Gold"/>
    <x v="145"/>
    <x v="2"/>
    <x v="23"/>
    <s v="Anker"/>
    <s v="Supplier B"/>
    <n v="41.27"/>
    <n v="59.82"/>
    <s v="No"/>
    <m/>
    <m/>
    <m/>
    <s v="No"/>
    <m/>
    <m/>
    <m/>
    <m/>
    <n v="113.16"/>
    <n v="0.1"/>
    <n v="11.316000000000001"/>
    <n v="101.84399999999999"/>
    <n v="151.84399999999999"/>
    <n v="82.54"/>
    <n v="-30.696000000000012"/>
    <n v="9"/>
    <n v="7"/>
  </r>
  <r>
    <s v="O2025001997"/>
    <x v="684"/>
    <d v="2025-12-07T00:00:00"/>
    <d v="2025-12-10T00:00:00"/>
    <s v="C0154"/>
    <s v="P0046"/>
    <n v="2"/>
    <n v="109.51"/>
    <n v="0"/>
    <n v="15"/>
    <s v="Bank Transfer"/>
    <s v="Web"/>
    <s v="Returned"/>
    <s v=""/>
    <s v=""/>
    <s v="Mohamed Kamel"/>
    <s v="Female"/>
    <s v="Tanta"/>
    <s v="Upper Egypt"/>
    <s v="MOHAMED.KAMEL76@gmail.com"/>
    <s v="+2011821795596"/>
    <n v="1996"/>
    <d v="2023-03-01T00:00:00"/>
    <s v="Bronze"/>
    <x v="14"/>
    <x v="0"/>
    <x v="12"/>
    <s v="SEB"/>
    <s v="Supplier B"/>
    <n v="80.290000000000006"/>
    <n v="118.6"/>
    <s v="No"/>
    <m/>
    <m/>
    <m/>
    <s v="No"/>
    <m/>
    <m/>
    <m/>
    <m/>
    <n v="219.02"/>
    <n v="0"/>
    <n v="0"/>
    <n v="219.02"/>
    <n v="234.02"/>
    <n v="160.58000000000001"/>
    <n v="43.44"/>
    <n v="3"/>
    <n v="7"/>
  </r>
  <r>
    <s v="O2025001998"/>
    <x v="560"/>
    <d v="2025-12-21T00:00:00"/>
    <d v="2025-12-23T00:00:00"/>
    <s v="C0091"/>
    <s v="P0072"/>
    <n v="2"/>
    <n v="193.38"/>
    <n v="0"/>
    <n v="25"/>
    <s v="Card"/>
    <s v="Web"/>
    <s v="Canceled"/>
    <s v="call before delivery"/>
    <s v=""/>
    <s v="Mai Ashour"/>
    <s v="Male"/>
    <s v="Tanta"/>
    <s v="Canal"/>
    <s v="MAI.ASHOUR24@yahoo.com"/>
    <s v="+2011933262294"/>
    <n v="1993"/>
    <d v="2025-11-09T00:00:00"/>
    <s v="Gold"/>
    <x v="94"/>
    <x v="3"/>
    <x v="8"/>
    <s v="Nivea"/>
    <s v="Supplier C"/>
    <n v="144.02000000000001"/>
    <n v="209.67"/>
    <s v="No"/>
    <m/>
    <m/>
    <m/>
    <s v="No"/>
    <m/>
    <m/>
    <m/>
    <m/>
    <n v="386.76"/>
    <n v="0"/>
    <n v="0"/>
    <n v="386.76"/>
    <n v="411.76"/>
    <n v="288.04000000000002"/>
    <n v="73.71999999999997"/>
    <n v="2"/>
    <n v="7"/>
  </r>
  <r>
    <s v="O2025001999"/>
    <x v="599"/>
    <d v="2025-06-05T00:00:00"/>
    <d v="2025-05-08T00:00:00"/>
    <s v="C0421"/>
    <s v="P0188"/>
    <n v="1"/>
    <n v="229.17"/>
    <n v="1"/>
    <n v="15"/>
    <s v="Bank Transfer"/>
    <s v="Marketplace"/>
    <s v="Delivered"/>
    <s v=""/>
    <s v=""/>
    <s v="Laila Gomaa"/>
    <s v="Male"/>
    <s v="Tanta"/>
    <s v="Delta"/>
    <s v="LAILA.GOMAA6@hotmail.com"/>
    <s v="+2010503226937"/>
    <n v="1998"/>
    <d v="2022-01-14T00:00:00"/>
    <s v="Gold"/>
    <x v="88"/>
    <x v="2"/>
    <x v="20"/>
    <s v="LocalBrand"/>
    <s v="Supplier C"/>
    <n v="0"/>
    <n v="213.91"/>
    <s v="No"/>
    <m/>
    <m/>
    <m/>
    <s v="No"/>
    <m/>
    <m/>
    <m/>
    <m/>
    <n v="229.17"/>
    <n v="0.01"/>
    <n v="2.2917000000000001"/>
    <n v="226.8783"/>
    <n v="241.8783"/>
    <n v="0"/>
    <n v="211.8783"/>
    <n v="-28"/>
    <n v="34"/>
  </r>
  <r>
    <s v="O2025002000"/>
    <x v="528"/>
    <d v="2025-06-18T00:00:00"/>
    <d v="2025-06-25T00:00:00"/>
    <s v="C0211"/>
    <s v="P0076"/>
    <n v="2"/>
    <n v="49.69"/>
    <n v="20"/>
    <n v="15"/>
    <s v="Bank Transfer"/>
    <s v="Marketplace"/>
    <s v="Canceled"/>
    <s v=""/>
    <s v="SALE72"/>
    <s v="Aya Mahmoud"/>
    <s v="Female"/>
    <s v="Mansoura"/>
    <s v="Delta"/>
    <s v="AYA.MAHMOUD9 @hotmail.com"/>
    <s v="+2010269951253"/>
    <n v="1982"/>
    <d v="2022-10-26T00:00:00"/>
    <s v="Silver"/>
    <x v="141"/>
    <x v="1"/>
    <x v="11"/>
    <s v="Nike"/>
    <s v="Supplier A"/>
    <n v="44.57"/>
    <n v="54.9"/>
    <s v="No"/>
    <m/>
    <m/>
    <m/>
    <s v="No"/>
    <s v="Loyalty Boost"/>
    <d v="2025-01-11T00:00:00"/>
    <d v="2025-03-02T00:00:00"/>
    <s v="Mobile App"/>
    <n v="99.38"/>
    <n v="0.2"/>
    <n v="19.876000000000001"/>
    <n v="79.503999999999991"/>
    <n v="94.503999999999991"/>
    <n v="89.14"/>
    <n v="-24.63600000000001"/>
    <n v="7"/>
    <n v="2"/>
  </r>
  <r>
    <s v="O2025002001"/>
    <x v="635"/>
    <d v="2025-05-27T00:00:00"/>
    <d v="2025-06-03T00:00:00"/>
    <s v="C0089"/>
    <s v="P0113"/>
    <n v="1"/>
    <n v="156.86000000000001"/>
    <n v="5"/>
    <n v="25"/>
    <s v="Cash"/>
    <s v="Mobile App"/>
    <s v="In Transit"/>
    <s v=""/>
    <s v="SALE72"/>
    <s v="Karim Ibrahim"/>
    <s v="Male"/>
    <s v="Giza"/>
    <s v="Canal"/>
    <s v="Karim.Ibrahim21 @yahoo.com"/>
    <s v="+2011313172835"/>
    <n v="1980"/>
    <d v="2024-09-21T00:00:00"/>
    <s v=""/>
    <x v="68"/>
    <x v="1"/>
    <x v="15"/>
    <s v="Nike"/>
    <s v="Supplier C"/>
    <n v="140.33000000000001"/>
    <n v="175.82"/>
    <s v="No"/>
    <m/>
    <m/>
    <m/>
    <s v="No"/>
    <s v="Loyalty Boost"/>
    <d v="2025-01-11T00:00:00"/>
    <d v="2025-03-02T00:00:00"/>
    <s v="Mobile App"/>
    <n v="156.86000000000001"/>
    <n v="0.05"/>
    <n v="7.8430000000000009"/>
    <n v="149.01700000000002"/>
    <n v="174.01700000000002"/>
    <n v="140.33000000000001"/>
    <n v="-16.312999999999988"/>
    <n v="7"/>
    <n v="0"/>
  </r>
  <r>
    <s v="O2025002002"/>
    <x v="628"/>
    <d v="2025-04-01T00:00:00"/>
    <d v="2025-05-04T00:00:00"/>
    <s v="C0154"/>
    <s v="P0219"/>
    <n v="1"/>
    <n v="51.4"/>
    <n v="0"/>
    <n v="0"/>
    <s v="Card"/>
    <s v="Web"/>
    <s v="In Transit"/>
    <s v=""/>
    <s v="SALE97"/>
    <s v="Mohamed Kamel"/>
    <s v="Female"/>
    <s v="Tanta"/>
    <s v="Upper Egypt"/>
    <s v="MOHAMED.KAMEL76@gmail.com"/>
    <s v="+2011821795596"/>
    <n v="1996"/>
    <d v="2023-03-01T00:00:00"/>
    <s v="Bronze"/>
    <x v="30"/>
    <x v="0"/>
    <x v="10"/>
    <s v="L'Oreal"/>
    <s v="Supplier E"/>
    <n v="32.96"/>
    <n v="46.92"/>
    <s v="Yes"/>
    <m/>
    <m/>
    <m/>
    <s v="No"/>
    <s v="Loyalty Boost"/>
    <d v="2024-01-07T00:00:00"/>
    <d v="2024-01-20T00:00:00"/>
    <s v="Web"/>
    <n v="51.4"/>
    <n v="0"/>
    <n v="0"/>
    <n v="51.4"/>
    <n v="51.4"/>
    <n v="32.96"/>
    <n v="18.439999999999998"/>
    <n v="33"/>
    <n v="3"/>
  </r>
  <r>
    <s v="O2025002003"/>
    <x v="387"/>
    <d v="2025-12-30T00:00:00"/>
    <d v="2026-01-02T00:00:00"/>
    <s v="C0252"/>
    <s v="P0048"/>
    <n v="1"/>
    <n v="176.43"/>
    <n v="0"/>
    <n v="35"/>
    <s v="Bank Transfer"/>
    <s v="Marketplace"/>
    <s v="In Transit"/>
    <s v=""/>
    <s v="SALE73"/>
    <s v="Mostafa Fathy"/>
    <s v="Female"/>
    <s v="Zagazig"/>
    <s v="Upper Egypt"/>
    <s v="MOSTAFA.FATHY17@outlook.com"/>
    <s v="+2010063919458"/>
    <n v="1979"/>
    <d v="2023-06-30T00:00:00"/>
    <s v="Gold"/>
    <x v="64"/>
    <x v="0"/>
    <x v="12"/>
    <s v="Adidas"/>
    <s v="Supplier C"/>
    <n v="121"/>
    <n v="155"/>
    <s v="Yes"/>
    <m/>
    <m/>
    <m/>
    <s v="No"/>
    <s v="New Year"/>
    <d v="2024-09-02T00:00:00"/>
    <d v="2024-10-02T00:00:00"/>
    <s v="All"/>
    <n v="176.43"/>
    <n v="0"/>
    <n v="0"/>
    <n v="176.43"/>
    <n v="211.43"/>
    <n v="121"/>
    <n v="20.430000000000007"/>
    <n v="3"/>
    <n v="1"/>
  </r>
  <r>
    <s v="O2025002004"/>
    <x v="553"/>
    <d v="2025-02-16T00:00:00"/>
    <d v="2025-02-20T00:00:00"/>
    <s v="C0427"/>
    <s v="P0039"/>
    <n v="1"/>
    <n v="194.93"/>
    <n v="0"/>
    <n v="0"/>
    <s v="Bank Transfer"/>
    <s v="Web"/>
    <s v="Returned"/>
    <s v="VIP"/>
    <s v="SALE94"/>
    <s v="Nour Nasser"/>
    <s v="Male"/>
    <s v="Tanta"/>
    <s v="Alexandria Coast"/>
    <s v="Nour.Nasser14@gmail.com"/>
    <s v="+2011073457763"/>
    <n v="1997"/>
    <d v="2025-04-23T00:00:00"/>
    <s v="Silver"/>
    <x v="53"/>
    <x v="4"/>
    <x v="18"/>
    <s v="SEB"/>
    <s v="Supplier B"/>
    <n v="174.95"/>
    <n v="217.09"/>
    <s v="No"/>
    <m/>
    <m/>
    <m/>
    <s v="No"/>
    <s v="Back to School"/>
    <d v="2025-04-15T00:00:00"/>
    <d v="2025-04-30T00:00:00"/>
    <s v="Web"/>
    <n v="194.93"/>
    <n v="0"/>
    <n v="0"/>
    <n v="194.93"/>
    <n v="194.93"/>
    <n v="174.95"/>
    <n v="19.980000000000018"/>
    <n v="4"/>
    <n v="4"/>
  </r>
  <r>
    <s v="O2025002005"/>
    <x v="514"/>
    <d v="2025-07-12T00:00:00"/>
    <d v="2025-12-14T00:00:00"/>
    <s v="C0145"/>
    <s v="P0048"/>
    <n v="2"/>
    <n v="150.63"/>
    <n v="5"/>
    <n v="35"/>
    <s v="Wallet"/>
    <s v="Web"/>
    <s v="Delivered"/>
    <s v="late delivery"/>
    <s v=""/>
    <s v="Ali Khaled"/>
    <s v="Female"/>
    <s v="Alexandria"/>
    <s v="Canal"/>
    <s v="Ali.Khaled71@yahoo.com"/>
    <s v="+2011369313782"/>
    <n v="1976"/>
    <d v="2023-02-07T00:00:00"/>
    <s v="Bronze"/>
    <x v="64"/>
    <x v="0"/>
    <x v="12"/>
    <s v="Adidas"/>
    <s v="Supplier C"/>
    <n v="121"/>
    <n v="155"/>
    <s v="Yes"/>
    <d v="2025-06-26T00:00:00"/>
    <s v="Damaged"/>
    <s v="Bank Transfer"/>
    <s v="Yes"/>
    <m/>
    <m/>
    <m/>
    <m/>
    <n v="301.26"/>
    <n v="0.05"/>
    <n v="15.063000000000001"/>
    <n v="286.197"/>
    <n v="321.197"/>
    <n v="242"/>
    <n v="9.1970000000000027"/>
    <n v="155"/>
    <n v="-145"/>
  </r>
  <r>
    <s v="O2025002006"/>
    <x v="415"/>
    <d v="2025-09-21T00:00:00"/>
    <d v="2025-09-25T00:00:00"/>
    <s v="C0469"/>
    <s v="P0005"/>
    <n v="1"/>
    <n v="2.85"/>
    <n v="5"/>
    <n v="25"/>
    <s v="Card"/>
    <s v="Mobile App"/>
    <s v="Delivered"/>
    <s v=""/>
    <s v="SALE20"/>
    <s v="Mona Ashour"/>
    <s v="Male"/>
    <s v="Zagazig"/>
    <s v="Upper Egypt"/>
    <s v="Mona.Ashour95@gmail.com"/>
    <s v="+2011685037629"/>
    <n v="1990"/>
    <d v="2024-08-24T00:00:00"/>
    <s v="Gold"/>
    <x v="63"/>
    <x v="0"/>
    <x v="12"/>
    <s v="L'Oreal"/>
    <s v="Supplier E"/>
    <n v="2.19"/>
    <n v="3.18"/>
    <s v="No"/>
    <m/>
    <m/>
    <m/>
    <s v="No"/>
    <s v="Ramadan Deals"/>
    <d v="2024-02-17T00:00:00"/>
    <d v="2024-03-06T00:00:00"/>
    <s v="Marketplace"/>
    <n v="2.85"/>
    <n v="0.05"/>
    <n v="0.14250000000000002"/>
    <n v="2.7075"/>
    <n v="27.7075"/>
    <n v="2.19"/>
    <n v="-24.482500000000002"/>
    <n v="4"/>
    <n v="3"/>
  </r>
  <r>
    <s v="O2025002007"/>
    <x v="578"/>
    <d v="2025-12-12T00:00:00"/>
    <d v="2025-12-17T00:00:00"/>
    <s v="C0063"/>
    <s v="P0058"/>
    <n v="1"/>
    <n v="135.58000000000001"/>
    <n v="15"/>
    <n v="15"/>
    <s v="Wallet"/>
    <s v="Web"/>
    <s v="Canceled"/>
    <s v="VIP"/>
    <s v=""/>
    <s v="Mai Hassan"/>
    <s v="Male"/>
    <s v="Aswan"/>
    <s v="Upper Egypt"/>
    <s v="Mai.Hassan27@yahoo.com"/>
    <s v="+2010479238603"/>
    <n v="1977"/>
    <d v="2025-08-25T00:00:00"/>
    <s v="Bronze"/>
    <x v="22"/>
    <x v="1"/>
    <x v="7"/>
    <s v="SEB"/>
    <s v="Supplier E"/>
    <n v="89.61"/>
    <n v="126.24"/>
    <s v="No"/>
    <m/>
    <m/>
    <m/>
    <s v="No"/>
    <m/>
    <m/>
    <m/>
    <m/>
    <n v="135.58000000000001"/>
    <n v="0.15"/>
    <n v="20.337"/>
    <n v="115.24300000000001"/>
    <n v="130.24299999999999"/>
    <n v="89.61"/>
    <n v="10.63300000000001"/>
    <n v="5"/>
    <n v="1"/>
  </r>
  <r>
    <s v="O2025002008"/>
    <x v="462"/>
    <d v="2025-01-02T00:00:00"/>
    <d v="2025-02-08T00:00:00"/>
    <s v="C0098"/>
    <s v="P0034"/>
    <n v="4"/>
    <n v="75.319999999999993"/>
    <n v="20"/>
    <n v="50"/>
    <s v="Wallet"/>
    <s v="Web"/>
    <s v="Returned"/>
    <s v=""/>
    <s v=""/>
    <s v="Yara Mahmoud"/>
    <s v="Male"/>
    <s v="Alexandria"/>
    <s v="Greater Cairo"/>
    <s v="Yara.Mahmoud58@outlook.com"/>
    <s v="+2011236060130"/>
    <n v="1981"/>
    <d v="2023-10-26T00:00:00"/>
    <s v="Gold"/>
    <x v="48"/>
    <x v="0"/>
    <x v="2"/>
    <s v="Samsung"/>
    <s v="Supplier B"/>
    <n v="53.2"/>
    <n v="76.59"/>
    <s v="No"/>
    <m/>
    <m/>
    <m/>
    <s v="No"/>
    <m/>
    <m/>
    <m/>
    <m/>
    <n v="301.27999999999997"/>
    <n v="0.2"/>
    <n v="60.256"/>
    <n v="241.02399999999997"/>
    <n v="291.024"/>
    <n v="212.8"/>
    <n v="-21.776000000000039"/>
    <n v="37"/>
    <n v="-25"/>
  </r>
  <r>
    <s v="O2025002009"/>
    <x v="391"/>
    <d v="2025-08-07T00:00:00"/>
    <d v="2025-08-09T00:00:00"/>
    <s v="C0241"/>
    <s v="P0116"/>
    <n v="2"/>
    <n v="168"/>
    <n v="0"/>
    <n v="35"/>
    <s v="Card"/>
    <s v="Mobile App"/>
    <s v="In Transit"/>
    <s v=""/>
    <s v="SALE72"/>
    <s v="Mona Samir"/>
    <s v="Male"/>
    <s v="Suez"/>
    <s v="Upper Egypt"/>
    <s v="MONA.SAMIR16@outlook.com"/>
    <s v="+2011104558305"/>
    <n v="1983"/>
    <d v="2023-03-28T00:00:00"/>
    <s v="Silver"/>
    <x v="120"/>
    <x v="3"/>
    <x v="16"/>
    <s v="SEB"/>
    <s v="Supplier D"/>
    <n v="141.83000000000001"/>
    <n v="165.03"/>
    <s v="No"/>
    <m/>
    <m/>
    <m/>
    <s v="No"/>
    <s v="Loyalty Boost"/>
    <d v="2025-01-11T00:00:00"/>
    <d v="2025-03-02T00:00:00"/>
    <s v="Mobile App"/>
    <n v="336"/>
    <n v="0"/>
    <n v="0"/>
    <n v="336"/>
    <n v="371"/>
    <n v="283.66000000000003"/>
    <n v="17.339999999999975"/>
    <n v="2"/>
    <n v="91"/>
  </r>
  <r>
    <s v="O2025002010"/>
    <x v="375"/>
    <d v="2025-06-06T00:00:00"/>
    <d v="2025-08-06T00:00:00"/>
    <s v="C0022"/>
    <s v="P0061"/>
    <n v="1"/>
    <n v="185.54"/>
    <n v="5"/>
    <n v="25"/>
    <s v="Cash"/>
    <s v="Marketplace"/>
    <s v="Delivered"/>
    <s v=""/>
    <s v=""/>
    <s v="Mona Hegazy"/>
    <s v="Male"/>
    <s v="Zagazig"/>
    <s v="Canal"/>
    <s v="Mona.Hegazy74@gmail.com"/>
    <s v="+2011679819144"/>
    <n v="1981"/>
    <d v="2023-10-20T00:00:00"/>
    <s v="Silver"/>
    <x v="135"/>
    <x v="1"/>
    <x v="1"/>
    <s v="Anker"/>
    <s v="Supplier A"/>
    <n v="119.24"/>
    <n v="176.21"/>
    <s v="No"/>
    <m/>
    <m/>
    <m/>
    <s v="No"/>
    <m/>
    <m/>
    <m/>
    <m/>
    <n v="185.54"/>
    <n v="0.05"/>
    <n v="9.2769999999999992"/>
    <n v="176.26300000000001"/>
    <n v="201.26300000000001"/>
    <n v="119.24"/>
    <n v="32.02300000000001"/>
    <n v="61"/>
    <n v="4"/>
  </r>
  <r>
    <s v="O2025002011"/>
    <x v="657"/>
    <d v="2025-10-18T00:00:00"/>
    <d v="2025-10-22T00:00:00"/>
    <s v="C0371"/>
    <s v="P0086"/>
    <n v="1"/>
    <n v="179.82"/>
    <n v="0"/>
    <n v="15"/>
    <s v="Card"/>
    <s v="Web"/>
    <s v="Delivered"/>
    <s v=""/>
    <s v=""/>
    <s v="Ali Khaled"/>
    <s v="Female"/>
    <s v="Mansoura"/>
    <s v="Alexandria Coast"/>
    <s v="Ali.Khaled55@hotmail.com"/>
    <s v="+2010431320974"/>
    <n v="1995"/>
    <d v="2023-10-19T00:00:00"/>
    <s v="Gold"/>
    <x v="44"/>
    <x v="3"/>
    <x v="5"/>
    <s v="SEB"/>
    <s v="Supplier A"/>
    <n v="130.01"/>
    <n v="159.01"/>
    <s v="No"/>
    <m/>
    <m/>
    <m/>
    <s v="No"/>
    <m/>
    <m/>
    <m/>
    <m/>
    <n v="179.82"/>
    <n v="0"/>
    <n v="0"/>
    <n v="179.82"/>
    <n v="194.82"/>
    <n v="130.01"/>
    <n v="34.81"/>
    <n v="4"/>
    <n v="2"/>
  </r>
  <r>
    <s v="O2025002012"/>
    <x v="585"/>
    <d v="2025-03-05T00:00:00"/>
    <d v="2025-03-14T00:00:00"/>
    <s v="C0385"/>
    <s v="P0184"/>
    <n v="1"/>
    <n v="21.49"/>
    <n v="15"/>
    <n v="15"/>
    <s v="Wallet"/>
    <s v="Mobile App"/>
    <s v="In Transit"/>
    <s v="late delivery"/>
    <s v=""/>
    <s v="Omar Mahmoud"/>
    <s v="Male"/>
    <s v="Aswan"/>
    <s v="Alexandria Coast"/>
    <s v="Omar.Mahmoud74@gmail.com"/>
    <s v="+2010308293030"/>
    <n v="1970"/>
    <d v="2025-09-16T00:00:00"/>
    <s v="Bronze"/>
    <x v="28"/>
    <x v="3"/>
    <x v="4"/>
    <s v="L'Oreal"/>
    <s v="Supplier B"/>
    <n v="17.36"/>
    <n v="20.97"/>
    <s v="No"/>
    <m/>
    <m/>
    <m/>
    <s v="No"/>
    <m/>
    <m/>
    <m/>
    <m/>
    <n v="21.49"/>
    <n v="0.15"/>
    <n v="3.2234999999999996"/>
    <n v="18.266500000000001"/>
    <n v="33.266500000000001"/>
    <n v="17.36"/>
    <n v="-14.093499999999999"/>
    <n v="9"/>
    <n v="10"/>
  </r>
  <r>
    <s v="O2025002013"/>
    <x v="446"/>
    <d v="2025-11-15T00:00:00"/>
    <d v="2025-11-20T00:00:00"/>
    <s v="C0009"/>
    <s v="P0165"/>
    <n v="1"/>
    <n v="89.38"/>
    <n v="0"/>
    <n v="25"/>
    <s v="Bank Transfer"/>
    <s v="Mobile App"/>
    <s v="Delivered"/>
    <s v=""/>
    <s v="SALE13"/>
    <s v="Ahmed Nasser"/>
    <s v="Female"/>
    <s v="Ismailia"/>
    <s v="Canal"/>
    <s v="Ahmed.Nasser19 @yahoo.com"/>
    <s v="+2010076170881"/>
    <n v="1995"/>
    <d v="2023-02-07T00:00:00"/>
    <s v="Platinum"/>
    <x v="29"/>
    <x v="3"/>
    <x v="16"/>
    <s v="Xiaomi"/>
    <s v="Supplier D"/>
    <n v="62.82"/>
    <n v="94.99"/>
    <s v="No"/>
    <m/>
    <m/>
    <m/>
    <s v="No"/>
    <s v="Ramadan Deals"/>
    <d v="2025-08-11T00:00:00"/>
    <d v="2025-10-02T00:00:00"/>
    <s v="Mobile App"/>
    <n v="89.38"/>
    <n v="0"/>
    <n v="0"/>
    <n v="89.38"/>
    <n v="114.38"/>
    <n v="62.82"/>
    <n v="1.5599999999999952"/>
    <n v="5"/>
    <n v="2"/>
  </r>
  <r>
    <s v="O2025002014"/>
    <x v="541"/>
    <d v="2025-05-15T00:00:00"/>
    <d v="2025-05-27T00:00:00"/>
    <s v="C0381"/>
    <s v="P0123"/>
    <n v="1"/>
    <n v="88.33"/>
    <n v="15"/>
    <n v="25"/>
    <s v="Card"/>
    <s v="Web"/>
    <s v="Delivered"/>
    <s v="  "/>
    <s v=""/>
    <s v="Nour Mahmoud"/>
    <s v="Female"/>
    <s v="Giza"/>
    <s v="Canal"/>
    <s v="Nour.Mahmoud80@yahoo.com"/>
    <s v="+2011485530487"/>
    <n v="1985"/>
    <d v="2024-11-06T00:00:00"/>
    <s v="Bronze"/>
    <x v="99"/>
    <x v="3"/>
    <x v="22"/>
    <s v="L'Oreal"/>
    <s v="Supplier A"/>
    <n v="77.42"/>
    <n v="102.66"/>
    <s v="No"/>
    <m/>
    <m/>
    <m/>
    <s v="No"/>
    <m/>
    <m/>
    <m/>
    <m/>
    <n v="88.33"/>
    <n v="0.15"/>
    <n v="13.249499999999999"/>
    <n v="75.080500000000001"/>
    <n v="100.0805"/>
    <n v="77.42"/>
    <n v="-27.339500000000001"/>
    <n v="12"/>
    <n v="1"/>
  </r>
  <r>
    <s v="O2025002015"/>
    <x v="501"/>
    <d v="2025-08-03T00:00:00"/>
    <d v="2025-08-08T00:00:00"/>
    <s v="C0362"/>
    <s v="P0050"/>
    <n v="3"/>
    <n v="44.12"/>
    <n v="5"/>
    <n v="25"/>
    <s v="Cash"/>
    <s v="Web"/>
    <s v="Canceled"/>
    <s v=""/>
    <s v=""/>
    <s v="Laila Adel"/>
    <s v="Female"/>
    <s v="Ismailia"/>
    <s v="Greater Cairo"/>
    <s v="Laila.Adel71@hotmail.com"/>
    <s v="+2011957893071"/>
    <n v="1986"/>
    <d v="2024-04-04T00:00:00"/>
    <s v="Silver"/>
    <x v="21"/>
    <x v="0"/>
    <x v="12"/>
    <s v="LocalBrand"/>
    <s v="Supplier C"/>
    <n v="30.54"/>
    <n v="45.17"/>
    <s v="No"/>
    <m/>
    <m/>
    <m/>
    <s v="No"/>
    <m/>
    <m/>
    <m/>
    <m/>
    <n v="132.35999999999999"/>
    <n v="0.05"/>
    <n v="6.6179999999999994"/>
    <n v="125.74199999999999"/>
    <n v="150.74199999999999"/>
    <n v="91.62"/>
    <n v="9.1219999999999857"/>
    <n v="5"/>
    <n v="5"/>
  </r>
  <r>
    <s v="O2025002016"/>
    <x v="444"/>
    <d v="2025-09-13T00:00:00"/>
    <d v="2025-09-17T00:00:00"/>
    <s v="C0315"/>
    <s v="P0022"/>
    <n v="1"/>
    <n v="174.27"/>
    <n v="1"/>
    <n v="15"/>
    <s v="Cash"/>
    <s v="Marketplace"/>
    <s v="Delivered"/>
    <s v="late delivery"/>
    <s v="SALE60"/>
    <s v="Nour Samir"/>
    <s v="Male"/>
    <s v="Giza"/>
    <s v="Greater Cairo"/>
    <s v="Nour.Samir60@gmail.com"/>
    <s v="+2010720307407"/>
    <n v="1977"/>
    <d v="2024-01-08T00:00:00"/>
    <s v="Silver"/>
    <x v="33"/>
    <x v="0"/>
    <x v="2"/>
    <s v="Philips"/>
    <s v="Supplier E"/>
    <n v="153.01"/>
    <n v="188.29"/>
    <s v="No"/>
    <m/>
    <m/>
    <m/>
    <s v="No"/>
    <s v="Summer Sale"/>
    <d v="2025-07-27T00:00:00"/>
    <d v="2025-08-20T00:00:00"/>
    <s v="Mobile App"/>
    <n v="174.27"/>
    <n v="0.01"/>
    <n v="1.7427000000000001"/>
    <n v="172.5273"/>
    <n v="187.5273"/>
    <n v="153.01"/>
    <n v="4.5173000000000059"/>
    <n v="4"/>
    <n v="4"/>
  </r>
  <r>
    <s v="O2025002017"/>
    <x v="387"/>
    <d v="2025-12-30T00:00:00"/>
    <d v="2026-01-04T00:00:00"/>
    <s v="C0217"/>
    <s v="P0164"/>
    <n v="1"/>
    <n v="207.45"/>
    <n v="25"/>
    <n v="25"/>
    <s v="Bank Transfer"/>
    <s v="Web"/>
    <s v="In Transit"/>
    <s v=""/>
    <s v=""/>
    <s v="Mai Kamel"/>
    <s v="Female"/>
    <s v="Suez"/>
    <s v="Greater Cairo"/>
    <s v="MAI.KAMEL52@outlook.com"/>
    <s v="+2011261549093"/>
    <n v="1984"/>
    <d v="2025-03-30T00:00:00"/>
    <s v="Bronze"/>
    <x v="117"/>
    <x v="0"/>
    <x v="10"/>
    <s v="Nike"/>
    <s v="Supplier A"/>
    <n v="152.1"/>
    <n v="198.84"/>
    <s v="No"/>
    <m/>
    <m/>
    <m/>
    <s v="No"/>
    <m/>
    <m/>
    <m/>
    <m/>
    <n v="207.45"/>
    <n v="0.25"/>
    <n v="51.862499999999997"/>
    <n v="155.58749999999998"/>
    <n v="180.58749999999998"/>
    <n v="152.1"/>
    <n v="-21.512500000000017"/>
    <n v="5"/>
    <n v="1"/>
  </r>
  <r>
    <s v="O2025002018"/>
    <x v="380"/>
    <d v="2025-05-14T00:00:00"/>
    <d v="2025-05-21T00:00:00"/>
    <s v="C0219"/>
    <s v="P0062"/>
    <n v="1"/>
    <n v="74.150000000000006"/>
    <n v="0"/>
    <n v="35"/>
    <s v="Bank Transfer"/>
    <s v="Web"/>
    <s v="Canceled"/>
    <s v=""/>
    <s v="SALE34"/>
    <s v="Hager Khaled"/>
    <s v="Male"/>
    <s v="Zagazig"/>
    <s v="Canal"/>
    <s v="Hager.Khaled79@gmail.com"/>
    <s v="+2011227769332"/>
    <n v="1997"/>
    <d v="2024-02-17T00:00:00"/>
    <s v="Bronze"/>
    <x v="74"/>
    <x v="4"/>
    <x v="24"/>
    <s v="Philips"/>
    <s v="Supplier A"/>
    <n v="60.71"/>
    <n v="73.680000000000007"/>
    <s v="No"/>
    <d v="2024-05-03T00:00:00"/>
    <s v="Damaged"/>
    <s v="Card"/>
    <s v="Yes"/>
    <s v="Loyalty Boost"/>
    <d v="2025-04-26T00:00:00"/>
    <d v="2025-05-10T00:00:00"/>
    <s v="Marketplace"/>
    <n v="74.150000000000006"/>
    <n v="0"/>
    <n v="0"/>
    <n v="74.150000000000006"/>
    <n v="109.15"/>
    <n v="60.71"/>
    <n v="-21.559999999999995"/>
    <n v="7"/>
    <n v="4"/>
  </r>
  <r>
    <s v="O2025002019"/>
    <x v="504"/>
    <d v="2025-09-05T00:00:00"/>
    <d v="2025-10-09T00:00:00"/>
    <s v="C0235"/>
    <s v="P0045"/>
    <n v="1"/>
    <n v="109.4"/>
    <n v="0"/>
    <n v="15"/>
    <s v="Wallet"/>
    <s v="Mobile App"/>
    <s v="Delivered"/>
    <s v=""/>
    <s v="SALE62"/>
    <s v="Sara Hegazy"/>
    <s v="Female"/>
    <s v="Ismailia"/>
    <s v="Delta"/>
    <s v="Sara.Hegazy85@hotmail.com"/>
    <s v="+2010190096134"/>
    <n v="1998"/>
    <d v="2025-01-22T00:00:00"/>
    <s v="Gold"/>
    <x v="62"/>
    <x v="4"/>
    <x v="19"/>
    <s v="Samsung"/>
    <s v="Supplier A"/>
    <n v="81.19"/>
    <n v="107.12"/>
    <s v="No"/>
    <m/>
    <m/>
    <m/>
    <s v="No"/>
    <s v="Summer Sale"/>
    <d v="2025-06-01T00:00:00"/>
    <d v="2025-07-19T00:00:00"/>
    <s v="Mobile App"/>
    <n v="109.4"/>
    <n v="0"/>
    <n v="0"/>
    <n v="109.4"/>
    <n v="124.4"/>
    <n v="81.19"/>
    <n v="13.210000000000008"/>
    <n v="34"/>
    <n v="5"/>
  </r>
  <r>
    <s v="O2025002020"/>
    <x v="504"/>
    <d v="2025-03-09T00:00:00"/>
    <d v="2025-09-08T00:00:00"/>
    <s v="C0134"/>
    <s v="P0021"/>
    <n v="3"/>
    <n v="43.56"/>
    <n v="10"/>
    <n v="50"/>
    <s v="Bank Transfer"/>
    <s v="Mobile App"/>
    <s v="Canceled"/>
    <s v=""/>
    <s v=""/>
    <s v="Salma Mahmoud"/>
    <s v="Male"/>
    <s v="Giza"/>
    <s v="Alexandria Coast"/>
    <s v="Salma.Mahmoud13@gmail.com"/>
    <s v="+2010855750361"/>
    <n v="1987"/>
    <d v="2024-11-02T00:00:00"/>
    <s v="Bronze"/>
    <x v="31"/>
    <x v="0"/>
    <x v="12"/>
    <s v="Xiaomi"/>
    <s v="Supplier A"/>
    <n v="28.97"/>
    <n v="40.619999999999997"/>
    <s v="No"/>
    <m/>
    <m/>
    <m/>
    <s v="No"/>
    <m/>
    <m/>
    <m/>
    <m/>
    <n v="130.68"/>
    <n v="0.1"/>
    <n v="13.068000000000001"/>
    <n v="117.61200000000001"/>
    <n v="167.61200000000002"/>
    <n v="86.91"/>
    <n v="-19.297999999999988"/>
    <n v="183"/>
    <n v="-175"/>
  </r>
  <r>
    <s v="O2025002021"/>
    <x v="671"/>
    <d v="2025-04-20T00:00:00"/>
    <d v="2025-04-22T00:00:00"/>
    <s v="C0262"/>
    <s v="P0126"/>
    <n v="2"/>
    <n v="79.23"/>
    <n v="0"/>
    <n v="15"/>
    <s v="Wallet"/>
    <s v="Web"/>
    <s v="Canceled"/>
    <s v=""/>
    <s v=""/>
    <s v="Doaa Ibrahim"/>
    <s v="Female"/>
    <s v="Zagazig"/>
    <s v="Greater Cairo"/>
    <s v="Doaa.Ibrahim35@hotmail.com"/>
    <s v="+2011056530836"/>
    <n v="1996"/>
    <d v="2023-01-03T00:00:00"/>
    <s v="Platinum"/>
    <x v="56"/>
    <x v="0"/>
    <x v="12"/>
    <s v="Samsung"/>
    <s v="Supplier D"/>
    <n v="0"/>
    <n v="84.56"/>
    <s v="No"/>
    <m/>
    <m/>
    <m/>
    <s v="No"/>
    <m/>
    <m/>
    <m/>
    <m/>
    <n v="158.46"/>
    <n v="0"/>
    <n v="0"/>
    <n v="158.46"/>
    <n v="173.46"/>
    <n v="0"/>
    <n v="143.46"/>
    <n v="2"/>
    <n v="1"/>
  </r>
  <r>
    <s v="O2025002022"/>
    <x v="634"/>
    <d v="2025-09-15T00:00:00"/>
    <d v="2025-09-22T00:00:00"/>
    <s v="C0007"/>
    <s v="P0078"/>
    <n v="4"/>
    <n v="214.12"/>
    <n v="0"/>
    <n v="15"/>
    <s v="Bank Transfer"/>
    <s v="Mobile App"/>
    <s v="In Transit"/>
    <s v=""/>
    <s v="WELCOME10"/>
    <s v="Sara El-Sayed"/>
    <s v="Male"/>
    <s v="Luxor"/>
    <s v="Canal"/>
    <s v="Sara.El-Sayed32@yahoo.com"/>
    <s v="+2010093612040"/>
    <n v="1984"/>
    <d v="2023-10-26T00:00:00"/>
    <s v="Bronze"/>
    <x v="85"/>
    <x v="4"/>
    <x v="17"/>
    <s v="L'Oreal"/>
    <s v="Supplier A"/>
    <n v="169.65"/>
    <n v="216.04"/>
    <s v="No"/>
    <m/>
    <m/>
    <m/>
    <s v="No"/>
    <s v="Loyalty Boost"/>
    <d v="2025-03-22T00:00:00"/>
    <d v="2025-04-18T00:00:00"/>
    <s v="Web"/>
    <n v="856.48"/>
    <n v="0"/>
    <n v="0"/>
    <n v="856.48"/>
    <n v="871.48"/>
    <n v="678.6"/>
    <n v="162.88"/>
    <n v="7"/>
    <n v="-85"/>
  </r>
  <r>
    <s v="O2025002023"/>
    <x v="658"/>
    <d v="2025-12-16T00:00:00"/>
    <d v="2025-12-20T00:00:00"/>
    <s v="C0469"/>
    <s v="P0009"/>
    <n v="2"/>
    <n v="149.52000000000001"/>
    <n v="0"/>
    <n v="15"/>
    <s v="Wallet"/>
    <s v="Mobile App"/>
    <s v="Canceled"/>
    <s v="late delivery"/>
    <s v=""/>
    <s v="Mona Ashour"/>
    <s v="Male"/>
    <s v="Zagazig"/>
    <s v="Upper Egypt"/>
    <s v="Mona.Ashour95@gmail.com"/>
    <s v="+2011685037629"/>
    <n v="1990"/>
    <d v="2024-08-24T00:00:00"/>
    <s v="Gold"/>
    <x v="14"/>
    <x v="0"/>
    <x v="12"/>
    <s v="SEB"/>
    <s v="Supplier B"/>
    <n v="0"/>
    <n v="162.69"/>
    <s v="No"/>
    <m/>
    <m/>
    <m/>
    <s v="No"/>
    <m/>
    <m/>
    <m/>
    <m/>
    <n v="299.04000000000002"/>
    <n v="0"/>
    <n v="0"/>
    <n v="299.04000000000002"/>
    <n v="314.04000000000002"/>
    <n v="0"/>
    <n v="284.04000000000002"/>
    <n v="4"/>
    <n v="10"/>
  </r>
  <r>
    <s v="O2025002024"/>
    <x v="726"/>
    <d v="2025-06-26T00:00:00"/>
    <d v="2025-06-30T00:00:00"/>
    <s v="C0433"/>
    <s v="P0219"/>
    <n v="1"/>
    <n v="45.96"/>
    <n v="2"/>
    <n v="25"/>
    <s v="Wallet"/>
    <s v="Web"/>
    <s v="Canceled"/>
    <s v=""/>
    <s v=""/>
    <s v="Mai Ibrahim"/>
    <s v="Male"/>
    <s v="Alexandria"/>
    <s v="Delta"/>
    <s v="Mai.Ibrahim4@gmail.com"/>
    <s v="+2011912252432"/>
    <n v="1994"/>
    <d v="2022-06-11T00:00:00"/>
    <s v="Silver"/>
    <x v="30"/>
    <x v="0"/>
    <x v="10"/>
    <s v="L'Oreal"/>
    <s v="Supplier E"/>
    <n v="32.96"/>
    <n v="46.92"/>
    <s v="Yes"/>
    <m/>
    <m/>
    <m/>
    <s v="No"/>
    <m/>
    <m/>
    <m/>
    <m/>
    <n v="45.96"/>
    <n v="0.02"/>
    <n v="0.91920000000000002"/>
    <n v="45.040800000000004"/>
    <n v="70.040800000000004"/>
    <n v="32.96"/>
    <n v="-12.919199999999996"/>
    <n v="4"/>
    <n v="0"/>
  </r>
  <r>
    <s v="O2025002025"/>
    <x v="400"/>
    <m/>
    <d v="2025-08-11T00:00:00"/>
    <s v="C0423"/>
    <s v="P0208"/>
    <n v="2"/>
    <n v="246.82"/>
    <n v="1"/>
    <n v="15"/>
    <s v="Cash"/>
    <s v="Mobile App"/>
    <s v="Delivered"/>
    <s v=""/>
    <s v=""/>
    <s v="Hager Adel"/>
    <s v="Female"/>
    <s v="Cairo"/>
    <s v="Greater Cairo"/>
    <s v="HAGER.ADEL56@gmail.com"/>
    <s v="+2010707670564"/>
    <n v="1982"/>
    <d v="2024-05-05T00:00:00"/>
    <s v="Silver"/>
    <x v="122"/>
    <x v="1"/>
    <x v="11"/>
    <s v="Nivea"/>
    <s v="Supplier C"/>
    <n v="180.79"/>
    <n v="266.77999999999997"/>
    <s v="No"/>
    <m/>
    <m/>
    <m/>
    <s v="No"/>
    <m/>
    <m/>
    <m/>
    <m/>
    <n v="493.64"/>
    <n v="0.01"/>
    <n v="4.9363999999999999"/>
    <n v="488.70359999999999"/>
    <n v="503.70359999999999"/>
    <n v="361.58"/>
    <n v="112.12360000000001"/>
    <m/>
    <m/>
  </r>
  <r>
    <s v="O2025002026"/>
    <x v="517"/>
    <d v="2025-10-28T00:00:00"/>
    <d v="2025-10-30T00:00:00"/>
    <s v="C0451"/>
    <s v="P0147"/>
    <n v="1"/>
    <n v="108.25"/>
    <n v="0"/>
    <n v="50"/>
    <s v="Bank Transfer"/>
    <s v="Web"/>
    <s v="Delivered"/>
    <s v="call before delivery"/>
    <s v=""/>
    <s v="Sara Khaled"/>
    <s v="Female"/>
    <s v="Cairo"/>
    <s v="Alexandria Coast"/>
    <s v="Sara.Khaled83@hotmail.com"/>
    <s v="+2011756613995"/>
    <n v="1973"/>
    <d v="2025-01-15T00:00:00"/>
    <s v="Bronze"/>
    <x v="98"/>
    <x v="1"/>
    <x v="15"/>
    <s v="SEB"/>
    <s v="Supplier A"/>
    <n v="0"/>
    <n v="107.26"/>
    <s v="No"/>
    <m/>
    <m/>
    <m/>
    <s v="No"/>
    <m/>
    <m/>
    <m/>
    <m/>
    <n v="108.25"/>
    <n v="0"/>
    <n v="0"/>
    <n v="108.25"/>
    <n v="158.25"/>
    <n v="0"/>
    <n v="58.25"/>
    <n v="2"/>
    <n v="7"/>
  </r>
  <r>
    <s v="O2025002027"/>
    <x v="528"/>
    <d v="2025-06-19T00:00:00"/>
    <d v="2025-06-26T00:00:00"/>
    <s v="C0246"/>
    <s v="P0204"/>
    <n v="4"/>
    <n v="240.32"/>
    <n v="0"/>
    <n v="25"/>
    <s v="Bank Transfer"/>
    <s v="Marketplace"/>
    <s v="In Transit"/>
    <s v=""/>
    <s v=""/>
    <s v="Hager Adel"/>
    <s v="Male"/>
    <s v="Giza"/>
    <s v="Delta"/>
    <s v="Hager.Adel14@gmail.com"/>
    <s v="+2011377846293"/>
    <n v="1986"/>
    <d v="2025-10-01T00:00:00"/>
    <s v="Gold"/>
    <x v="107"/>
    <x v="2"/>
    <x v="3"/>
    <s v="L'Oreal"/>
    <s v="Supplier D"/>
    <n v="141.06"/>
    <n v="216.78"/>
    <s v="No"/>
    <m/>
    <m/>
    <m/>
    <s v="No"/>
    <m/>
    <m/>
    <m/>
    <m/>
    <n v="961.28"/>
    <n v="0"/>
    <n v="0"/>
    <n v="961.28"/>
    <n v="986.28"/>
    <n v="564.24"/>
    <n v="372.03999999999996"/>
    <n v="7"/>
    <n v="3"/>
  </r>
  <r>
    <s v="O2025002028"/>
    <x v="695"/>
    <d v="2025-07-14T00:00:00"/>
    <d v="2025-07-21T00:00:00"/>
    <s v="C0440"/>
    <s v="P0042"/>
    <n v="1"/>
    <n v="39.75"/>
    <n v="0"/>
    <n v="50"/>
    <s v="Bank Transfer"/>
    <s v="Mobile App"/>
    <s v="Delivered"/>
    <s v="VIP"/>
    <s v=""/>
    <s v="Nada Gomaa"/>
    <s v="Female"/>
    <s v="Suez"/>
    <s v="Canal"/>
    <s v="Nada.Gomaa17@hotmail.com"/>
    <s v="+2011337131092"/>
    <n v="1974"/>
    <d v="2024-05-13T00:00:00"/>
    <s v="Silver"/>
    <x v="58"/>
    <x v="3"/>
    <x v="8"/>
    <s v="Adidas"/>
    <s v="Supplier A"/>
    <n v="0"/>
    <n v="45.96"/>
    <s v="No"/>
    <m/>
    <m/>
    <m/>
    <s v="No"/>
    <m/>
    <m/>
    <m/>
    <m/>
    <n v="39.75"/>
    <n v="0"/>
    <n v="0"/>
    <n v="39.75"/>
    <n v="89.75"/>
    <n v="0"/>
    <n v="-10.25"/>
    <n v="7"/>
    <n v="1"/>
  </r>
  <r>
    <s v="O2025002029"/>
    <x v="413"/>
    <d v="2025-04-21T00:00:00"/>
    <d v="2025-04-24T00:00:00"/>
    <s v="C0297"/>
    <s v="P0084"/>
    <n v="2"/>
    <n v="40.43"/>
    <n v="0"/>
    <n v="0"/>
    <s v="Wallet"/>
    <s v="Web"/>
    <s v="Delivered"/>
    <s v=""/>
    <s v="SALE68"/>
    <s v="Karim Ibrahim"/>
    <s v="Male"/>
    <s v="Zagazig"/>
    <s v="Canal"/>
    <s v="Karim.Ibrahim13@gmail.com"/>
    <s v="+2010529756022"/>
    <n v="1971"/>
    <d v="2024-12-11T00:00:00"/>
    <s v="Bronze"/>
    <x v="124"/>
    <x v="2"/>
    <x v="20"/>
    <s v="L'Oreal"/>
    <s v="Supplier C"/>
    <n v="0"/>
    <n v="41.39"/>
    <s v="No"/>
    <m/>
    <m/>
    <m/>
    <s v="No"/>
    <s v="Loyalty Boost"/>
    <d v="2025-04-20T00:00:00"/>
    <d v="2025-05-07T00:00:00"/>
    <s v="All"/>
    <n v="80.86"/>
    <n v="0"/>
    <n v="0"/>
    <n v="80.86"/>
    <n v="80.86"/>
    <n v="0"/>
    <n v="80.86"/>
    <n v="3"/>
    <n v="5"/>
  </r>
  <r>
    <s v="O2025002030"/>
    <x v="624"/>
    <d v="2025-04-04T00:00:00"/>
    <d v="2025-04-11T00:00:00"/>
    <s v="C0352"/>
    <s v="P0024"/>
    <n v="2"/>
    <n v="175.81"/>
    <n v="20"/>
    <n v="35"/>
    <s v="Card"/>
    <s v="Web"/>
    <s v="Returned"/>
    <s v=""/>
    <s v=""/>
    <s v="Youssef Nasser"/>
    <s v="Female"/>
    <s v="Luxor"/>
    <s v="Delta"/>
    <s v="YOUSSEF.NASSER13@gmail.com"/>
    <s v="+2011053012876"/>
    <n v="1985"/>
    <d v="2023-04-14T00:00:00"/>
    <s v="Bronze"/>
    <x v="37"/>
    <x v="4"/>
    <x v="17"/>
    <s v="Nike"/>
    <s v="Supplier E"/>
    <n v="125.26"/>
    <n v="159.83000000000001"/>
    <s v="No"/>
    <m/>
    <m/>
    <m/>
    <s v="No"/>
    <m/>
    <m/>
    <m/>
    <m/>
    <n v="351.62"/>
    <n v="0.2"/>
    <n v="70.323999999999998"/>
    <n v="281.29599999999999"/>
    <n v="316.29599999999999"/>
    <n v="250.52"/>
    <n v="-4.224000000000018"/>
    <n v="7"/>
    <n v="7"/>
  </r>
  <r>
    <s v="O2025002031"/>
    <x v="643"/>
    <d v="2025-08-26T00:00:00"/>
    <d v="2025-02-09T00:00:00"/>
    <s v="C0285"/>
    <s v="P0185"/>
    <n v="1"/>
    <n v="35.630000000000003"/>
    <n v="5"/>
    <n v="15"/>
    <s v="Card"/>
    <s v="Mobile App"/>
    <s v="Delivered"/>
    <s v=""/>
    <s v=""/>
    <s v="Mohamed Samir"/>
    <s v="Female"/>
    <s v="Tanta"/>
    <s v="Upper Egypt"/>
    <s v="MOHAMED.SAMIR1@gmail.com"/>
    <s v="+2010267590792"/>
    <n v="1970"/>
    <d v="2023-07-31T00:00:00"/>
    <s v="Silver"/>
    <x v="8"/>
    <x v="3"/>
    <x v="5"/>
    <s v="LocalBrand"/>
    <s v="Supplier A"/>
    <n v="26.3"/>
    <n v="38.9"/>
    <s v="No"/>
    <m/>
    <m/>
    <m/>
    <s v="No"/>
    <m/>
    <m/>
    <m/>
    <m/>
    <n v="35.630000000000003"/>
    <n v="0.05"/>
    <n v="1.7815000000000003"/>
    <n v="33.848500000000001"/>
    <n v="48.848500000000001"/>
    <n v="26.3"/>
    <n v="-7.4514999999999993"/>
    <n v="-198"/>
    <n v="4"/>
  </r>
  <r>
    <s v="O2025002032"/>
    <x v="651"/>
    <d v="2025-04-04T00:00:00"/>
    <d v="2025-04-06T00:00:00"/>
    <s v="C0094"/>
    <s v="P0086"/>
    <n v="3"/>
    <n v="169.51"/>
    <n v="0"/>
    <n v="50"/>
    <s v="Wallet"/>
    <s v="Mobile App"/>
    <s v="Canceled"/>
    <s v="VIP"/>
    <s v=""/>
    <s v="Karim Hegazy"/>
    <s v="Male"/>
    <s v="Aswan"/>
    <s v="Upper Egypt"/>
    <s v="KARIM.HEGAZY92@outlook.com"/>
    <s v="+2010431267540"/>
    <n v="1994"/>
    <d v="2023-10-24T00:00:00"/>
    <s v="Bronze"/>
    <x v="44"/>
    <x v="3"/>
    <x v="5"/>
    <s v="SEB"/>
    <s v="Supplier A"/>
    <n v="130.01"/>
    <n v="159.01"/>
    <s v="No"/>
    <m/>
    <m/>
    <m/>
    <s v="No"/>
    <m/>
    <m/>
    <m/>
    <m/>
    <n v="508.53"/>
    <n v="0"/>
    <n v="0"/>
    <n v="508.53"/>
    <n v="558.53"/>
    <n v="390.03"/>
    <n v="68.5"/>
    <n v="2"/>
    <n v="90"/>
  </r>
  <r>
    <s v="O2025002033"/>
    <x v="720"/>
    <d v="2025-02-24T00:00:00"/>
    <d v="2025-03-01T00:00:00"/>
    <s v="C0254"/>
    <s v="P0134"/>
    <n v="2"/>
    <n v="57.01"/>
    <n v="0"/>
    <n v="0"/>
    <s v="Wallet"/>
    <s v="Mobile App"/>
    <s v="Canceled"/>
    <s v=""/>
    <s v=""/>
    <s v="Yara Hegazy"/>
    <s v="Male"/>
    <s v="Mansoura"/>
    <s v="Greater Cairo"/>
    <s v="Yara.Hegazy74 @hotmail.com"/>
    <s v="+2010215729774"/>
    <n v="1991"/>
    <d v="2025-06-23T00:00:00"/>
    <s v="Silver"/>
    <x v="2"/>
    <x v="0"/>
    <x v="0"/>
    <s v="Nivea"/>
    <s v="Supplier C"/>
    <n v="41.49"/>
    <n v="58.23"/>
    <s v="No"/>
    <m/>
    <m/>
    <m/>
    <s v="No"/>
    <m/>
    <m/>
    <m/>
    <m/>
    <n v="114.02"/>
    <n v="0"/>
    <n v="0"/>
    <n v="114.02"/>
    <n v="114.02"/>
    <n v="82.98"/>
    <n v="31.039999999999992"/>
    <n v="5"/>
    <n v="3"/>
  </r>
  <r>
    <s v="O2025002034"/>
    <x v="435"/>
    <d v="2025-07-15T00:00:00"/>
    <d v="2025-07-19T00:00:00"/>
    <s v="C0491"/>
    <s v="P0062"/>
    <n v="1"/>
    <n v="84.16"/>
    <n v="5"/>
    <n v="25"/>
    <s v="Wallet"/>
    <s v="Web"/>
    <s v="Returned"/>
    <s v=""/>
    <s v="SALE97"/>
    <s v="Omar El-Sayed"/>
    <s v="Female"/>
    <s v="Giza"/>
    <s v="Alexandria Coast"/>
    <s v="Omar.El-Sayed67@gmail.com"/>
    <s v="+2010945232198"/>
    <n v="1981"/>
    <d v="2024-12-30T00:00:00"/>
    <s v="Gold"/>
    <x v="74"/>
    <x v="4"/>
    <x v="24"/>
    <s v="Philips"/>
    <s v="Supplier A"/>
    <n v="60.71"/>
    <n v="73.680000000000007"/>
    <s v="No"/>
    <m/>
    <m/>
    <m/>
    <s v="No"/>
    <s v="Loyalty Boost"/>
    <d v="2024-01-07T00:00:00"/>
    <d v="2024-01-20T00:00:00"/>
    <s v="Web"/>
    <n v="84.16"/>
    <n v="0.05"/>
    <n v="4.2080000000000002"/>
    <n v="79.951999999999998"/>
    <n v="104.952"/>
    <n v="60.71"/>
    <n v="-5.7580000000000027"/>
    <n v="4"/>
    <n v="-84"/>
  </r>
  <r>
    <s v="O2025002035"/>
    <x v="394"/>
    <d v="2025-03-10T00:00:00"/>
    <d v="2025-03-14T00:00:00"/>
    <s v="C0089"/>
    <s v="P0102"/>
    <n v="2"/>
    <n v="111.45"/>
    <n v="0"/>
    <n v="35"/>
    <s v="Bank Transfer"/>
    <s v="Mobile App"/>
    <s v="Delivered"/>
    <s v=""/>
    <s v="SALE62"/>
    <s v="Karim Ibrahim"/>
    <s v="Male"/>
    <s v="Giza"/>
    <s v="Canal"/>
    <s v="Karim.Ibrahim21 @yahoo.com"/>
    <s v="+2011313172835"/>
    <n v="1980"/>
    <d v="2024-09-21T00:00:00"/>
    <s v=""/>
    <x v="94"/>
    <x v="3"/>
    <x v="8"/>
    <s v="Nivea"/>
    <s v="Supplier A"/>
    <n v="99.93"/>
    <n v="120.2"/>
    <s v="No"/>
    <d v="2025-03-14T00:00:00"/>
    <s v="Wrong item"/>
    <s v="Cash"/>
    <s v="Yes"/>
    <s v="Summer Sale"/>
    <d v="2025-06-01T00:00:00"/>
    <d v="2025-07-19T00:00:00"/>
    <s v="Mobile App"/>
    <n v="222.9"/>
    <n v="0"/>
    <n v="0"/>
    <n v="222.9"/>
    <n v="257.89999999999998"/>
    <n v="199.86"/>
    <n v="-11.960000000000008"/>
    <n v="4"/>
    <n v="3"/>
  </r>
  <r>
    <s v="O2025002036"/>
    <x v="479"/>
    <d v="2025-03-16T00:00:00"/>
    <d v="2025-03-25T00:00:00"/>
    <s v="C0147"/>
    <s v="P0142"/>
    <n v="1"/>
    <n v="302.99"/>
    <n v="0"/>
    <n v="50"/>
    <s v="Card"/>
    <s v="Marketplace"/>
    <s v="Delivered"/>
    <s v=""/>
    <s v="SALE60"/>
    <s v="Salma Nasser"/>
    <s v="Male"/>
    <s v="Luxor"/>
    <s v="Upper Egypt"/>
    <s v="SALMA.NASSER38@yahoo.com"/>
    <s v="+2011253523846"/>
    <n v="1976"/>
    <d v="2023-11-11T00:00:00"/>
    <s v="Platinum"/>
    <x v="40"/>
    <x v="2"/>
    <x v="6"/>
    <s v="Adidas"/>
    <s v="Supplier A"/>
    <n v="194.25"/>
    <n v="299.77"/>
    <s v="No"/>
    <m/>
    <m/>
    <m/>
    <s v="No"/>
    <s v="Summer Sale"/>
    <d v="2025-07-27T00:00:00"/>
    <d v="2025-08-20T00:00:00"/>
    <s v="Mobile App"/>
    <n v="302.99"/>
    <n v="0"/>
    <n v="0"/>
    <n v="302.99"/>
    <n v="352.99"/>
    <n v="194.25"/>
    <n v="58.740000000000009"/>
    <n v="9"/>
    <n v="-232"/>
  </r>
  <r>
    <s v="O2025002037"/>
    <x v="441"/>
    <d v="2025-12-24T00:00:00"/>
    <d v="2026-01-05T00:00:00"/>
    <s v="C0271"/>
    <s v="P0128"/>
    <n v="1"/>
    <n v="249.09"/>
    <n v="15"/>
    <n v="15"/>
    <s v="Bank Transfer"/>
    <s v="Mobile App"/>
    <s v="Canceled"/>
    <s v=""/>
    <s v=""/>
    <s v="Salma Khaled"/>
    <s v="Male"/>
    <s v="Aswan"/>
    <s v="Alexandria Coast"/>
    <s v="Salma.Khaled84@yahoo.com"/>
    <s v="+2011563563780"/>
    <n v="1973"/>
    <d v="2022-07-06T00:00:00"/>
    <s v="Bronze"/>
    <x v="42"/>
    <x v="2"/>
    <x v="20"/>
    <s v="Samsung"/>
    <s v="Supplier E"/>
    <n v="178"/>
    <n v="250.38"/>
    <s v="No"/>
    <m/>
    <m/>
    <m/>
    <s v="No"/>
    <m/>
    <m/>
    <m/>
    <m/>
    <n v="249.09"/>
    <n v="0.15"/>
    <n v="37.363500000000002"/>
    <n v="211.72649999999999"/>
    <n v="226.72649999999999"/>
    <n v="178"/>
    <n v="18.726499999999987"/>
    <n v="12"/>
    <n v="1"/>
  </r>
  <r>
    <s v="O2025002038"/>
    <x v="717"/>
    <d v="2025-10-28T00:00:00"/>
    <d v="2025-04-11T00:00:00"/>
    <s v="C0146"/>
    <s v="P0062"/>
    <n v="2"/>
    <n v="82.49"/>
    <n v="10"/>
    <n v="35"/>
    <s v="Card"/>
    <s v="Mobile App"/>
    <s v="In Transit"/>
    <s v=""/>
    <s v="SALE94"/>
    <s v="Mostafa Nasser"/>
    <s v="Male"/>
    <s v="Mansoura"/>
    <s v="Delta"/>
    <s v="MOSTAFA.NASSER40@yahoo.com"/>
    <s v="+2010779321806"/>
    <n v="1993"/>
    <d v="2023-12-08T00:00:00"/>
    <s v="Platinum"/>
    <x v="74"/>
    <x v="4"/>
    <x v="24"/>
    <s v="Philips"/>
    <s v="Supplier A"/>
    <n v="60.71"/>
    <n v="73.680000000000007"/>
    <s v="No"/>
    <m/>
    <m/>
    <m/>
    <s v="No"/>
    <s v="Back to School"/>
    <d v="2025-04-15T00:00:00"/>
    <d v="2025-04-30T00:00:00"/>
    <s v="Web"/>
    <n v="164.98"/>
    <n v="0.1"/>
    <n v="16.498000000000001"/>
    <n v="148.482"/>
    <n v="183.482"/>
    <n v="121.42"/>
    <n v="-7.9380000000000024"/>
    <n v="-200"/>
    <n v="10"/>
  </r>
  <r>
    <s v="O2025002039"/>
    <x v="471"/>
    <d v="2025-01-17T00:00:00"/>
    <d v="2025-01-20T00:00:00"/>
    <s v="C0420"/>
    <s v="P0021"/>
    <n v="1"/>
    <n v="38.57"/>
    <n v="25"/>
    <n v="35"/>
    <s v="Wallet"/>
    <s v="Marketplace"/>
    <s v="Delivered"/>
    <s v="late delivery"/>
    <s v="SALE97"/>
    <s v="Karim El-Sayed"/>
    <s v="Male"/>
    <s v="Suez"/>
    <s v="Upper Egypt"/>
    <s v="Karim.El-Sayed77 @hotmail.com"/>
    <s v="+2010572232835"/>
    <n v="1997"/>
    <d v="2024-11-11T00:00:00"/>
    <s v="Bronze"/>
    <x v="31"/>
    <x v="0"/>
    <x v="12"/>
    <s v="Xiaomi"/>
    <s v="Supplier A"/>
    <n v="28.97"/>
    <n v="40.619999999999997"/>
    <s v="No"/>
    <m/>
    <m/>
    <m/>
    <s v="No"/>
    <s v="Loyalty Boost"/>
    <d v="2024-01-07T00:00:00"/>
    <d v="2024-01-20T00:00:00"/>
    <s v="Web"/>
    <n v="38.57"/>
    <n v="0.25"/>
    <n v="9.6425000000000001"/>
    <n v="28.927500000000002"/>
    <n v="63.927500000000002"/>
    <n v="28.97"/>
    <n v="-35.042499999999997"/>
    <n v="3"/>
    <n v="2"/>
  </r>
  <r>
    <s v="O2025002040"/>
    <x v="647"/>
    <d v="2025-08-16T00:00:00"/>
    <d v="2025-08-19T00:00:00"/>
    <s v="C0228"/>
    <s v="P0083"/>
    <n v="1"/>
    <n v="10.8"/>
    <n v="0"/>
    <n v="15"/>
    <s v="Wallet"/>
    <s v="Mobile App"/>
    <s v="Delivered"/>
    <s v="call before delivery"/>
    <s v="WELCOME10"/>
    <s v="Hassan Said"/>
    <s v="Male"/>
    <s v="Aswan"/>
    <s v="Greater Cairo"/>
    <s v="Hassan.Said52@yahoo.com"/>
    <s v="+2010113998728"/>
    <n v="1985"/>
    <d v="2025-05-17T00:00:00"/>
    <s v="Bronze"/>
    <x v="76"/>
    <x v="1"/>
    <x v="15"/>
    <s v="Xiaomi"/>
    <s v="Supplier A"/>
    <n v="6.95"/>
    <n v="9.67"/>
    <s v="No"/>
    <m/>
    <m/>
    <m/>
    <s v="No"/>
    <s v="Loyalty Boost"/>
    <d v="2025-03-22T00:00:00"/>
    <d v="2025-04-18T00:00:00"/>
    <s v="Web"/>
    <n v="10.8"/>
    <n v="0"/>
    <n v="0"/>
    <n v="10.8"/>
    <n v="25.8"/>
    <n v="6.95"/>
    <n v="-11.149999999999999"/>
    <n v="3"/>
    <n v="-114"/>
  </r>
  <r>
    <s v="O2025002041"/>
    <x v="426"/>
    <d v="2025-03-21T00:00:00"/>
    <d v="2025-03-26T00:00:00"/>
    <s v="C0066"/>
    <s v="P0024"/>
    <n v="3"/>
    <n v="159.41999999999999"/>
    <n v="0"/>
    <n v="35"/>
    <s v="Cash"/>
    <s v="Web"/>
    <s v="Canceled"/>
    <s v=""/>
    <s v=""/>
    <s v="Youssef Khaled"/>
    <s v="Female"/>
    <s v="Luxor"/>
    <s v="Greater Cairo"/>
    <s v="Youssef.Khaled72@hotmail.com"/>
    <s v="+2011633595928"/>
    <n v="1981"/>
    <d v="2025-10-25T00:00:00"/>
    <s v="Silver"/>
    <x v="37"/>
    <x v="4"/>
    <x v="17"/>
    <s v="Nike"/>
    <s v="Supplier E"/>
    <n v="125.26"/>
    <n v="159.83000000000001"/>
    <s v="No"/>
    <d v="2024-05-16T00:00:00"/>
    <s v="Late delivery"/>
    <s v="Bank Transfer"/>
    <s v="Yes"/>
    <m/>
    <m/>
    <m/>
    <m/>
    <n v="478.26"/>
    <n v="0"/>
    <n v="0"/>
    <n v="478.26"/>
    <n v="513.26"/>
    <n v="375.78000000000003"/>
    <n v="67.479999999999961"/>
    <n v="5"/>
    <n v="7"/>
  </r>
  <r>
    <s v="O2025002042"/>
    <x v="545"/>
    <d v="2025-06-29T00:00:00"/>
    <d v="2025-01-07T00:00:00"/>
    <s v="C0500"/>
    <s v="P0093"/>
    <n v="3"/>
    <n v="183.73"/>
    <n v="2"/>
    <n v="15"/>
    <s v="Cash"/>
    <s v="Mobile App"/>
    <s v="In Transit"/>
    <s v=""/>
    <s v="SALE97"/>
    <s v="Laila Mahmoud"/>
    <s v="Female"/>
    <s v="Suez"/>
    <s v="Greater Cairo"/>
    <s v="Laila.Mahmoud17@outlook.com"/>
    <s v="+2011847663142"/>
    <n v="1998"/>
    <d v="2025-10-22T00:00:00"/>
    <s v="Bronze"/>
    <x v="48"/>
    <x v="0"/>
    <x v="2"/>
    <s v="Samsung"/>
    <s v="Supplier E"/>
    <n v="145.01"/>
    <n v="208.64"/>
    <s v="No"/>
    <m/>
    <m/>
    <m/>
    <s v="No"/>
    <s v="Loyalty Boost"/>
    <d v="2024-01-07T00:00:00"/>
    <d v="2024-01-20T00:00:00"/>
    <s v="Web"/>
    <n v="551.18999999999994"/>
    <n v="0.02"/>
    <n v="11.0238"/>
    <n v="540.16619999999989"/>
    <n v="555.16619999999989"/>
    <n v="435.03"/>
    <n v="90.136199999999917"/>
    <n v="-173"/>
    <n v="0"/>
  </r>
  <r>
    <s v="O2025002043"/>
    <x v="559"/>
    <d v="2025-09-14T00:00:00"/>
    <d v="2025-09-16T00:00:00"/>
    <s v="C0245"/>
    <s v="P0142"/>
    <n v="1"/>
    <n v="341.43"/>
    <n v="0"/>
    <n v="25"/>
    <s v="Bank Transfer"/>
    <s v="Web"/>
    <s v="Canceled"/>
    <s v="late delivery"/>
    <s v="SALE77"/>
    <s v="Aya Abdelrahman"/>
    <s v="Male"/>
    <s v="Tanta"/>
    <s v="Alexandria Coast"/>
    <s v="Aya.Abdelrahman88 @gmail.com"/>
    <s v="+2010783004179"/>
    <n v="2002"/>
    <d v="2022-10-12T00:00:00"/>
    <s v="Silver"/>
    <x v="40"/>
    <x v="2"/>
    <x v="6"/>
    <s v="Adidas"/>
    <s v="Supplier A"/>
    <n v="194.25"/>
    <n v="299.77"/>
    <s v="No"/>
    <d v="2024-07-19T00:00:00"/>
    <s v="Damaged"/>
    <s v="Bank Transfer"/>
    <s v="Yes"/>
    <s v="New Year"/>
    <d v="2024-03-24T00:00:00"/>
    <d v="2024-05-01T00:00:00"/>
    <s v="Web"/>
    <n v="341.43"/>
    <n v="0"/>
    <n v="0"/>
    <n v="341.43"/>
    <n v="366.43"/>
    <n v="194.25"/>
    <n v="122.18"/>
    <n v="2"/>
    <n v="3"/>
  </r>
  <r>
    <s v="O2025002044"/>
    <x v="680"/>
    <d v="2026-01-07T00:00:00"/>
    <d v="2026-01-09T00:00:00"/>
    <s v="C0402"/>
    <s v="P0034"/>
    <n v="1"/>
    <n v="87.07"/>
    <n v="0"/>
    <n v="35"/>
    <s v="Card"/>
    <s v="Web"/>
    <s v="Canceled"/>
    <s v="late delivery"/>
    <s v=""/>
    <s v="Hager Abdelrahman"/>
    <s v="Male"/>
    <s v="Alexandria"/>
    <s v="Upper Egypt"/>
    <s v="Hager.Abdelrahman72 @gmail.com"/>
    <s v="+2011129884217"/>
    <n v="1989"/>
    <d v="2022-06-11T00:00:00"/>
    <s v="Bronze"/>
    <x v="48"/>
    <x v="0"/>
    <x v="2"/>
    <s v="Samsung"/>
    <s v="Supplier B"/>
    <n v="53.2"/>
    <n v="76.59"/>
    <s v="No"/>
    <m/>
    <m/>
    <m/>
    <s v="No"/>
    <m/>
    <m/>
    <m/>
    <m/>
    <n v="87.07"/>
    <n v="0"/>
    <n v="0"/>
    <n v="87.07"/>
    <n v="122.07"/>
    <n v="53.2"/>
    <n v="-1.1300000000000097"/>
    <n v="2"/>
    <n v="7"/>
  </r>
  <r>
    <s v="O2025002045"/>
    <x v="671"/>
    <d v="2025-04-23T00:00:00"/>
    <d v="2025-04-28T00:00:00"/>
    <s v="C0221"/>
    <s v="P0122"/>
    <n v="3"/>
    <n v="71.47"/>
    <n v="0"/>
    <n v="35"/>
    <s v="Bank Transfer"/>
    <s v="Web"/>
    <s v="In Transit"/>
    <s v=""/>
    <s v="NEWUSER"/>
    <s v="Mostafa Nasser"/>
    <s v="Female"/>
    <s v="Luxor"/>
    <s v="Alexandria Coast"/>
    <s v="MOSTAFA.NASSER13@outlook.com"/>
    <s v="+2010827873038"/>
    <n v="1987"/>
    <d v="2024-11-14T00:00:00"/>
    <s v=""/>
    <x v="69"/>
    <x v="0"/>
    <x v="0"/>
    <s v="LocalBrand"/>
    <s v="Supplier B"/>
    <n v="61.44"/>
    <n v="83.71"/>
    <s v="Yes"/>
    <m/>
    <m/>
    <m/>
    <s v="No"/>
    <s v="Weekend Flash"/>
    <d v="2024-05-09T00:00:00"/>
    <d v="2024-06-01T00:00:00"/>
    <s v="All"/>
    <n v="214.41"/>
    <n v="0"/>
    <n v="0"/>
    <n v="214.41"/>
    <n v="249.41"/>
    <n v="184.32"/>
    <n v="-4.9099999999999966"/>
    <n v="5"/>
    <n v="4"/>
  </r>
  <r>
    <s v="O2025002046"/>
    <x v="563"/>
    <d v="2025-02-14T00:00:00"/>
    <d v="2025-02-21T00:00:00"/>
    <s v="C0207"/>
    <s v="P0024"/>
    <n v="1"/>
    <n v="148.72999999999999"/>
    <n v="30"/>
    <n v="50"/>
    <s v="Bank Transfer"/>
    <s v="Marketplace"/>
    <s v="Delivered"/>
    <s v=""/>
    <s v="SALE97"/>
    <s v="Mai Kamel"/>
    <s v="Female"/>
    <s v="Ismailia"/>
    <s v="Upper Egypt"/>
    <s v="Mai.Kamel56@gmail.com"/>
    <s v="+2011315264347"/>
    <n v="1985"/>
    <d v="2023-10-01T00:00:00"/>
    <s v="Silver"/>
    <x v="37"/>
    <x v="4"/>
    <x v="17"/>
    <s v="Nike"/>
    <s v="Supplier E"/>
    <n v="125.26"/>
    <n v="159.83000000000001"/>
    <s v="No"/>
    <m/>
    <m/>
    <m/>
    <s v="No"/>
    <s v="Loyalty Boost"/>
    <d v="2024-01-07T00:00:00"/>
    <d v="2024-01-20T00:00:00"/>
    <s v="Web"/>
    <n v="148.72999999999999"/>
    <n v="0.3"/>
    <n v="44.618999999999993"/>
    <n v="104.11099999999999"/>
    <n v="154.11099999999999"/>
    <n v="125.26"/>
    <n v="-71.149000000000015"/>
    <n v="7"/>
    <n v="3"/>
  </r>
  <r>
    <s v="O2025002047"/>
    <x v="469"/>
    <d v="2025-09-09T00:00:00"/>
    <d v="2025-09-14T00:00:00"/>
    <s v="C0261"/>
    <s v="P0047"/>
    <n v="2"/>
    <n v="69.62"/>
    <n v="0"/>
    <n v="25"/>
    <s v="Bank Transfer"/>
    <s v="Mobile App"/>
    <s v="Delivered"/>
    <s v=""/>
    <s v=""/>
    <s v="Hager Samir"/>
    <s v="Female"/>
    <s v="Mansoura"/>
    <s v="Delta"/>
    <s v="Hager.Samir36@outlook.com"/>
    <s v="+2010128618381"/>
    <n v="1981"/>
    <d v="2022-08-03T00:00:00"/>
    <s v="Platinum"/>
    <x v="44"/>
    <x v="3"/>
    <x v="5"/>
    <s v="SEB"/>
    <s v="Supplier D"/>
    <n v="60.46"/>
    <n v="74.209999999999994"/>
    <s v="No"/>
    <m/>
    <m/>
    <m/>
    <s v="No"/>
    <m/>
    <m/>
    <m/>
    <m/>
    <n v="139.24"/>
    <n v="0"/>
    <n v="0"/>
    <n v="139.24"/>
    <n v="164.24"/>
    <n v="120.92"/>
    <n v="-6.6799999999999926"/>
    <n v="5"/>
    <n v="123"/>
  </r>
  <r>
    <s v="O2025002048"/>
    <x v="514"/>
    <d v="2025-04-17T00:00:00"/>
    <d v="2025-04-24T00:00:00"/>
    <s v="C0010"/>
    <s v="P0200"/>
    <n v="1"/>
    <n v="62.11"/>
    <n v="2"/>
    <n v="25"/>
    <s v="Card"/>
    <s v="Mobile App"/>
    <s v="Returned"/>
    <s v=""/>
    <s v="SALE77"/>
    <s v="Youssef Fathy"/>
    <s v="Female"/>
    <s v="Zagazig"/>
    <s v="Greater Cairo"/>
    <s v="Youssef.Fathy37@gmail.com"/>
    <s v="+2010222375707"/>
    <n v="1981"/>
    <d v="2024-06-15T00:00:00"/>
    <s v="Platinum"/>
    <x v="134"/>
    <x v="3"/>
    <x v="8"/>
    <s v="Philips"/>
    <s v="Supplier B"/>
    <n v="49.42"/>
    <n v="61.21"/>
    <s v="No"/>
    <m/>
    <m/>
    <m/>
    <s v="No"/>
    <s v="New Year"/>
    <d v="2024-03-24T00:00:00"/>
    <d v="2024-05-01T00:00:00"/>
    <s v="Web"/>
    <n v="62.11"/>
    <n v="0.02"/>
    <n v="1.2422"/>
    <n v="60.867800000000003"/>
    <n v="85.867800000000003"/>
    <n v="49.42"/>
    <n v="-13.552199999999999"/>
    <n v="7"/>
    <n v="-231"/>
  </r>
  <r>
    <s v="O2025002049"/>
    <x v="594"/>
    <d v="2025-05-13T00:00:00"/>
    <d v="2025-05-20T00:00:00"/>
    <s v="C0429"/>
    <s v="P0121"/>
    <n v="1"/>
    <n v="16.329999999999998"/>
    <n v="0"/>
    <n v="25"/>
    <s v="Bank Transfer"/>
    <s v="Web"/>
    <s v="In Transit"/>
    <s v="late delivery"/>
    <s v="SALE97"/>
    <s v="Salma Samir"/>
    <s v="Female"/>
    <s v="Luxor"/>
    <s v="Upper Egypt"/>
    <s v="Salma.Samir43@outlook.com"/>
    <s v="+2010391228300"/>
    <n v="1990"/>
    <d v="2022-08-30T00:00:00"/>
    <s v="Platinum"/>
    <x v="101"/>
    <x v="2"/>
    <x v="3"/>
    <s v="Anker"/>
    <s v="Supplier B"/>
    <n v="11.73"/>
    <n v="15.06"/>
    <s v="No"/>
    <m/>
    <m/>
    <m/>
    <s v="No"/>
    <s v="Loyalty Boost"/>
    <d v="2024-01-07T00:00:00"/>
    <d v="2024-01-20T00:00:00"/>
    <s v="Web"/>
    <n v="16.329999999999998"/>
    <n v="0"/>
    <n v="0"/>
    <n v="16.329999999999998"/>
    <n v="41.33"/>
    <n v="11.73"/>
    <n v="-20.400000000000002"/>
    <n v="7"/>
    <n v="-206"/>
  </r>
  <r>
    <s v="O2025002050"/>
    <x v="537"/>
    <d v="2025-07-08T00:00:00"/>
    <d v="2025-10-07T00:00:00"/>
    <s v="C0466"/>
    <s v="P0203"/>
    <n v="1"/>
    <n v="256.89999999999998"/>
    <n v="0"/>
    <n v="25"/>
    <s v="Card"/>
    <s v="Mobile App"/>
    <s v="Canceled"/>
    <s v=""/>
    <s v="SALE77"/>
    <s v="Karim Khaled"/>
    <s v="Female"/>
    <s v="Giza"/>
    <s v="Alexandria Coast"/>
    <s v="Karim.Khaled70@hotmail.com"/>
    <s v="+2011708444515"/>
    <n v="1986"/>
    <d v="2025-05-27T00:00:00"/>
    <s v="Gold"/>
    <x v="0"/>
    <x v="0"/>
    <x v="0"/>
    <s v="Anker"/>
    <s v="Supplier B"/>
    <n v="199.45"/>
    <n v="291.61"/>
    <s v="No"/>
    <m/>
    <m/>
    <m/>
    <s v="No"/>
    <s v="New Year"/>
    <d v="2024-03-24T00:00:00"/>
    <d v="2024-05-01T00:00:00"/>
    <s v="Web"/>
    <n v="256.89999999999998"/>
    <n v="0"/>
    <n v="0"/>
    <n v="256.89999999999998"/>
    <n v="281.89999999999998"/>
    <n v="199.45"/>
    <n v="32.449999999999989"/>
    <n v="91"/>
    <n v="10"/>
  </r>
  <r>
    <s v="O2025002051"/>
    <x v="383"/>
    <d v="2025-09-27T00:00:00"/>
    <d v="2025-10-06T00:00:00"/>
    <s v="C0150"/>
    <s v="P0157"/>
    <n v="1"/>
    <n v="17.32"/>
    <n v="10"/>
    <n v="15"/>
    <s v="Bank Transfer"/>
    <s v="Mobile App"/>
    <s v="Canceled"/>
    <s v="  "/>
    <s v="SALE73"/>
    <s v="Rania Samir"/>
    <s v="Female"/>
    <s v="Suez"/>
    <s v="Greater Cairo"/>
    <s v="Rania.Samir68 @hotmail.com"/>
    <s v="+2011279016372"/>
    <n v="2001"/>
    <d v="2025-01-28T00:00:00"/>
    <s v="Silver"/>
    <x v="19"/>
    <x v="4"/>
    <x v="13"/>
    <s v="SEB"/>
    <s v="Supplier E"/>
    <n v="0"/>
    <n v="15.94"/>
    <s v="No"/>
    <m/>
    <m/>
    <m/>
    <s v="No"/>
    <s v="New Year"/>
    <d v="2024-09-02T00:00:00"/>
    <d v="2024-10-02T00:00:00"/>
    <s v="All"/>
    <n v="17.32"/>
    <n v="0.1"/>
    <n v="1.7320000000000002"/>
    <n v="15.588000000000001"/>
    <n v="30.588000000000001"/>
    <n v="0"/>
    <n v="0.58800000000000097"/>
    <n v="9"/>
    <n v="10"/>
  </r>
  <r>
    <s v="O2025002052"/>
    <x v="697"/>
    <d v="2025-06-19T00:00:00"/>
    <d v="2025-06-20T00:00:00"/>
    <s v="C0329"/>
    <s v="P0149"/>
    <n v="1"/>
    <n v="234.83"/>
    <n v="0"/>
    <n v="35"/>
    <s v="Cash"/>
    <s v="Mobile App"/>
    <s v="In Transit"/>
    <s v="late delivery"/>
    <s v="SALE62"/>
    <s v="Mostafa Gomaa"/>
    <s v="Male"/>
    <s v="Cairo"/>
    <s v="Canal"/>
    <s v="Mostafa.Gomaa25@gmail.com"/>
    <s v="+2011353454689"/>
    <n v="1991"/>
    <d v="2023-10-19T00:00:00"/>
    <s v="Bronze"/>
    <x v="144"/>
    <x v="4"/>
    <x v="24"/>
    <s v="L'Oreal"/>
    <s v="Supplier A"/>
    <n v="156.36000000000001"/>
    <n v="217.47"/>
    <s v="No"/>
    <m/>
    <m/>
    <m/>
    <s v="No"/>
    <s v="Summer Sale"/>
    <d v="2025-06-01T00:00:00"/>
    <d v="2025-07-19T00:00:00"/>
    <s v="Mobile App"/>
    <n v="234.83"/>
    <n v="0"/>
    <n v="0"/>
    <n v="234.83"/>
    <n v="269.83000000000004"/>
    <n v="156.36000000000001"/>
    <n v="43.47"/>
    <n v="1"/>
    <n v="5"/>
  </r>
  <r>
    <s v="O2025002053"/>
    <x v="429"/>
    <d v="2025-05-31T00:00:00"/>
    <d v="2025-06-03T00:00:00"/>
    <s v="C0084"/>
    <s v="P0201"/>
    <n v="1"/>
    <n v="145.16"/>
    <n v="10"/>
    <n v="25"/>
    <s v="Bank Transfer"/>
    <s v="Web"/>
    <s v="Delivered"/>
    <s v=""/>
    <s v=""/>
    <s v="Mohamed Khaled"/>
    <s v="Male"/>
    <s v="Luxor"/>
    <s v="Greater Cairo"/>
    <s v="Mohamed.Khaled82@hotmail.com"/>
    <s v="+2010543909512"/>
    <n v="1995"/>
    <d v="2025-12-01T00:00:00"/>
    <s v="Platinum"/>
    <x v="37"/>
    <x v="4"/>
    <x v="17"/>
    <s v="Nike"/>
    <s v="Supplier E"/>
    <n v="113.2"/>
    <n v="162.55000000000001"/>
    <s v="No"/>
    <m/>
    <m/>
    <m/>
    <s v="No"/>
    <m/>
    <m/>
    <m/>
    <m/>
    <n v="145.16"/>
    <n v="0.1"/>
    <n v="14.516"/>
    <n v="130.64400000000001"/>
    <n v="155.64400000000001"/>
    <n v="113.2"/>
    <n v="-7.5559999999999974"/>
    <n v="3"/>
    <n v="3"/>
  </r>
  <r>
    <s v="O2025002054"/>
    <x v="700"/>
    <d v="2025-07-05T00:00:00"/>
    <d v="2025-05-09T00:00:00"/>
    <s v="C0080"/>
    <s v="P0157"/>
    <n v="3"/>
    <n v="17.23"/>
    <n v="0"/>
    <n v="35"/>
    <s v="Wallet"/>
    <s v="Mobile App"/>
    <s v="In Transit"/>
    <s v=""/>
    <s v=""/>
    <s v="Laila Ibrahim"/>
    <s v="Male"/>
    <s v="Alexandria"/>
    <s v="Upper Egypt"/>
    <s v="Laila.Ibrahim57@gmail.com"/>
    <s v="+2010641295680"/>
    <n v="1983"/>
    <d v="2024-08-26T00:00:00"/>
    <s v="Bronze"/>
    <x v="19"/>
    <x v="4"/>
    <x v="13"/>
    <s v="SEB"/>
    <s v="Supplier E"/>
    <n v="0"/>
    <n v="15.94"/>
    <s v="No"/>
    <m/>
    <m/>
    <m/>
    <s v="No"/>
    <m/>
    <m/>
    <m/>
    <m/>
    <n v="51.69"/>
    <n v="0"/>
    <n v="0"/>
    <n v="51.69"/>
    <n v="86.69"/>
    <n v="0"/>
    <n v="16.689999999999998"/>
    <n v="-57"/>
    <n v="60"/>
  </r>
  <r>
    <s v="O2025002055"/>
    <x v="407"/>
    <d v="2025-03-01T00:00:00"/>
    <d v="2025-03-06T00:00:00"/>
    <s v="C0054"/>
    <s v="P0040"/>
    <n v="1"/>
    <n v="103.94"/>
    <n v="10"/>
    <n v="25"/>
    <s v="Card"/>
    <s v="Marketplace"/>
    <s v="In Transit"/>
    <s v=""/>
    <s v=""/>
    <s v="Youssef Abdelrahman"/>
    <s v="Female"/>
    <s v="Suez"/>
    <s v="Canal"/>
    <s v="YOUSSEF.ABDELRAHMAN93@outlook.com"/>
    <s v="+2011789863400"/>
    <n v="1998"/>
    <d v="2024-11-28T00:00:00"/>
    <s v="Silver"/>
    <x v="55"/>
    <x v="1"/>
    <x v="14"/>
    <s v="L'Oreal"/>
    <s v="Supplier A"/>
    <n v="88.23"/>
    <n v="104.02"/>
    <s v="No"/>
    <m/>
    <m/>
    <m/>
    <s v="No"/>
    <m/>
    <m/>
    <m/>
    <m/>
    <n v="103.94"/>
    <n v="0.1"/>
    <n v="10.394"/>
    <n v="93.545999999999992"/>
    <n v="118.54599999999999"/>
    <n v="88.23"/>
    <n v="-19.684000000000012"/>
    <n v="5"/>
    <n v="7"/>
  </r>
  <r>
    <s v="O2025002056"/>
    <x v="394"/>
    <d v="2025-03-07T00:00:00"/>
    <d v="2025-07-15T00:00:00"/>
    <s v="C0314"/>
    <s v="P0074"/>
    <n v="1"/>
    <n v="129.49"/>
    <n v="0"/>
    <n v="15"/>
    <s v="Cash"/>
    <s v="Web"/>
    <s v="Delivered"/>
    <s v="VIP"/>
    <s v="SALE20"/>
    <s v="Doaa Hegazy"/>
    <s v="Female"/>
    <s v="Luxor"/>
    <s v="Alexandria Coast"/>
    <s v="Doaa.Hegazy19@yahoo.com"/>
    <s v="+2010092524811"/>
    <n v="1973"/>
    <d v="2025-01-02T00:00:00"/>
    <s v="Platinum"/>
    <x v="73"/>
    <x v="4"/>
    <x v="9"/>
    <s v="Nike"/>
    <s v="Supplier D"/>
    <n v="77.709999999999994"/>
    <n v="118.42"/>
    <s v="No"/>
    <d v="2024-12-19T00:00:00"/>
    <s v="Other"/>
    <s v="Bank Transfer"/>
    <s v="Yes"/>
    <s v="Ramadan Deals"/>
    <d v="2024-02-17T00:00:00"/>
    <d v="2024-03-06T00:00:00"/>
    <s v="Marketplace"/>
    <n v="129.49"/>
    <n v="0"/>
    <n v="0"/>
    <n v="129.49"/>
    <n v="144.49"/>
    <n v="77.709999999999994"/>
    <n v="36.780000000000015"/>
    <n v="130"/>
    <n v="0"/>
  </r>
  <r>
    <s v="O2025002057"/>
    <x v="616"/>
    <d v="2025-10-17T00:00:00"/>
    <d v="2025-10-22T00:00:00"/>
    <s v="C0365"/>
    <s v="P0215"/>
    <n v="3"/>
    <n v="60.18"/>
    <n v="30"/>
    <n v="35"/>
    <s v="Card"/>
    <s v="Web"/>
    <s v="Returned"/>
    <s v=""/>
    <s v=""/>
    <s v="Omar Hassan"/>
    <s v="Female"/>
    <s v="Suez"/>
    <s v="Delta"/>
    <s v="Omar.Hassan13@hotmail.com"/>
    <s v="+2011890488070"/>
    <n v="1990"/>
    <d v="2024-07-14T00:00:00"/>
    <s v="Bronze"/>
    <x v="148"/>
    <x v="2"/>
    <x v="20"/>
    <s v="Philips"/>
    <s v="Supplier C"/>
    <n v="42.22"/>
    <n v="64.08"/>
    <s v="Yes"/>
    <m/>
    <m/>
    <m/>
    <s v="No"/>
    <m/>
    <m/>
    <m/>
    <m/>
    <n v="180.54"/>
    <n v="0.3"/>
    <n v="54.161999999999999"/>
    <n v="126.37799999999999"/>
    <n v="161.37799999999999"/>
    <n v="126.66"/>
    <n v="-35.282000000000011"/>
    <n v="5"/>
    <n v="2"/>
  </r>
  <r>
    <s v="O2025002058"/>
    <x v="462"/>
    <d v="2025-01-31T00:00:00"/>
    <d v="2025-02-03T00:00:00"/>
    <s v="C0028"/>
    <s v="P0103"/>
    <n v="4"/>
    <n v="123.2"/>
    <n v="0"/>
    <n v="0"/>
    <s v="Bank Transfer"/>
    <s v="Mobile App"/>
    <s v="Delivered"/>
    <s v="late delivery"/>
    <s v=""/>
    <s v="Hager Mahmoud"/>
    <s v="Male"/>
    <s v="Tanta"/>
    <s v="Greater Cairo"/>
    <s v="Hager.Mahmoud65@outlook.com"/>
    <s v="+2011769915521"/>
    <n v="1973"/>
    <d v="2023-12-18T00:00:00"/>
    <s v="Silver"/>
    <x v="29"/>
    <x v="3"/>
    <x v="16"/>
    <s v="Xiaomi"/>
    <s v="Supplier D"/>
    <n v="83.53"/>
    <n v="111.89"/>
    <s v="No"/>
    <m/>
    <m/>
    <m/>
    <s v="No"/>
    <m/>
    <m/>
    <m/>
    <m/>
    <n v="492.8"/>
    <n v="0"/>
    <n v="0"/>
    <n v="492.8"/>
    <n v="492.8"/>
    <n v="334.12"/>
    <n v="158.68"/>
    <n v="3"/>
    <n v="4"/>
  </r>
  <r>
    <s v="O2025002059"/>
    <x v="686"/>
    <d v="2025-10-05T00:00:00"/>
    <d v="2025-10-10T00:00:00"/>
    <s v="C0032"/>
    <s v="P0122"/>
    <n v="2"/>
    <n v="84.07"/>
    <n v="0"/>
    <n v="15"/>
    <s v="Card"/>
    <s v="Web"/>
    <s v="Delivered"/>
    <s v="  "/>
    <s v=""/>
    <s v="Aya Gomaa"/>
    <s v="Female"/>
    <s v="Cairo"/>
    <s v="Delta"/>
    <s v="Aya.Gomaa56@yahoo.com"/>
    <s v="+2010719726261"/>
    <n v="1984"/>
    <d v="2025-06-30T00:00:00"/>
    <s v="Silver"/>
    <x v="69"/>
    <x v="0"/>
    <x v="0"/>
    <s v="LocalBrand"/>
    <s v="Supplier B"/>
    <n v="61.44"/>
    <n v="83.71"/>
    <s v="Yes"/>
    <m/>
    <m/>
    <m/>
    <s v="No"/>
    <m/>
    <m/>
    <m/>
    <m/>
    <n v="168.14"/>
    <n v="0"/>
    <n v="0"/>
    <n v="168.14"/>
    <n v="183.14"/>
    <n v="122.88"/>
    <n v="30.259999999999991"/>
    <n v="5"/>
    <n v="7"/>
  </r>
  <r>
    <s v="O2025002060"/>
    <x v="620"/>
    <d v="2025-02-02T00:00:00"/>
    <d v="2025-02-04T00:00:00"/>
    <s v="C0441"/>
    <s v="P0048"/>
    <n v="1"/>
    <n v="134.55000000000001"/>
    <n v="0"/>
    <n v="0"/>
    <s v="Wallet"/>
    <s v="Web"/>
    <s v="Delivered"/>
    <s v=""/>
    <s v="SALE77"/>
    <s v="Yara Kamel"/>
    <s v="Female"/>
    <s v="Aswan"/>
    <s v="Upper Egypt"/>
    <s v="Yara.Kamel71@gmail.com"/>
    <s v="+2011003436267"/>
    <n v="1985"/>
    <d v="2024-11-23T00:00:00"/>
    <s v="Bronze"/>
    <x v="64"/>
    <x v="0"/>
    <x v="12"/>
    <s v="Adidas"/>
    <s v="Supplier C"/>
    <n v="121"/>
    <n v="155"/>
    <s v="Yes"/>
    <m/>
    <m/>
    <m/>
    <s v="No"/>
    <s v="New Year"/>
    <d v="2024-03-24T00:00:00"/>
    <d v="2024-05-01T00:00:00"/>
    <s v="Web"/>
    <n v="134.55000000000001"/>
    <n v="0"/>
    <n v="0"/>
    <n v="134.55000000000001"/>
    <n v="134.55000000000001"/>
    <n v="121"/>
    <n v="13.550000000000011"/>
    <n v="2"/>
    <n v="10"/>
  </r>
  <r>
    <s v="O2025002061"/>
    <x v="576"/>
    <d v="2025-02-28T00:00:00"/>
    <d v="2025-02-03T00:00:00"/>
    <s v="C0003"/>
    <s v="P0218"/>
    <n v="1"/>
    <n v="25.88"/>
    <n v="15"/>
    <n v="25"/>
    <s v="Cash"/>
    <s v="Web"/>
    <s v="Delivered"/>
    <s v=""/>
    <s v="SALE20"/>
    <s v="Mai Adel"/>
    <s v="Female"/>
    <s v="Alexandria"/>
    <s v="Greater Cairo"/>
    <s v="MAI.ADEL4@outlook.com"/>
    <s v="+2011193768741"/>
    <n v="1975"/>
    <d v="2024-10-22T00:00:00"/>
    <s v="Silver"/>
    <x v="36"/>
    <x v="2"/>
    <x v="3"/>
    <s v="LocalBrand"/>
    <s v="Supplier B"/>
    <n v="19.989999999999998"/>
    <n v="24.02"/>
    <s v="Yes"/>
    <d v="2024-02-10T00:00:00"/>
    <s v="Wrong item"/>
    <s v="Card"/>
    <s v="Yes"/>
    <s v="Ramadan Deals"/>
    <d v="2024-02-17T00:00:00"/>
    <d v="2024-03-06T00:00:00"/>
    <s v="Marketplace"/>
    <n v="25.88"/>
    <n v="0.15"/>
    <n v="3.8819999999999997"/>
    <n v="21.997999999999998"/>
    <n v="46.997999999999998"/>
    <n v="19.989999999999998"/>
    <n v="-22.992000000000001"/>
    <n v="-25"/>
    <n v="2"/>
  </r>
  <r>
    <s v="O2025002062"/>
    <x v="597"/>
    <d v="2025-06-15T00:00:00"/>
    <d v="2025-06-19T00:00:00"/>
    <s v="C0396"/>
    <s v="P0004"/>
    <n v="2"/>
    <n v="31.85"/>
    <n v="0"/>
    <n v="15"/>
    <s v="Wallet"/>
    <s v="Mobile App"/>
    <s v="Delivered"/>
    <s v=""/>
    <s v="SALE42"/>
    <s v="Salma Samir"/>
    <s v="Male"/>
    <s v="Tanta"/>
    <s v="Upper Egypt"/>
    <s v="SALMA.SAMIR44@gmail.com"/>
    <s v="+2011866752060"/>
    <n v="1992"/>
    <d v="2025-09-24T00:00:00"/>
    <s v="Gold"/>
    <x v="129"/>
    <x v="2"/>
    <x v="6"/>
    <s v="Xiaomi"/>
    <s v="Supplier E"/>
    <n v="21.75"/>
    <n v="33.03"/>
    <s v="No"/>
    <m/>
    <m/>
    <m/>
    <s v="No"/>
    <s v="Summer Sale"/>
    <d v="2024-05-24T00:00:00"/>
    <d v="2024-07-16T00:00:00"/>
    <s v="Mobile App"/>
    <n v="63.7"/>
    <n v="0"/>
    <n v="0"/>
    <n v="63.7"/>
    <n v="78.7"/>
    <n v="43.5"/>
    <n v="5.2000000000000028"/>
    <n v="4"/>
    <n v="-144"/>
  </r>
  <r>
    <s v="O2025002063"/>
    <x v="370"/>
    <d v="2025-11-04T00:00:00"/>
    <d v="2025-06-11T00:00:00"/>
    <s v="C0474"/>
    <s v="P0131"/>
    <n v="1"/>
    <n v="8.76"/>
    <n v="10"/>
    <n v="35"/>
    <s v="Bank Transfer"/>
    <s v="Mobile App"/>
    <s v="Delivered"/>
    <s v=""/>
    <s v="SALE62"/>
    <s v="Laila Mahmoud"/>
    <s v="Female"/>
    <s v="Suez"/>
    <s v="Greater Cairo"/>
    <s v="LAILA.MAHMOUD20@yahoo.com"/>
    <s v="+2011406516547"/>
    <n v="2005"/>
    <d v="2025-08-12T00:00:00"/>
    <s v="Gold"/>
    <x v="142"/>
    <x v="3"/>
    <x v="22"/>
    <s v="Adidas"/>
    <s v="Supplier A"/>
    <n v="6.42"/>
    <n v="8.9499999999999993"/>
    <s v="No"/>
    <m/>
    <m/>
    <m/>
    <s v="No"/>
    <s v="Summer Sale"/>
    <d v="2025-06-01T00:00:00"/>
    <d v="2025-07-19T00:00:00"/>
    <s v="Mobile App"/>
    <n v="8.76"/>
    <n v="0.1"/>
    <n v="0.876"/>
    <n v="7.8839999999999995"/>
    <n v="42.884"/>
    <n v="6.42"/>
    <n v="-33.536000000000001"/>
    <n v="-146"/>
    <n v="5"/>
  </r>
  <r>
    <s v="O2025002064"/>
    <x v="399"/>
    <d v="2025-11-25T00:00:00"/>
    <d v="2025-11-29T00:00:00"/>
    <s v="C0238"/>
    <s v="P0036"/>
    <n v="2"/>
    <n v="68.28"/>
    <n v="25"/>
    <n v="35"/>
    <s v="Wallet"/>
    <s v="Marketplace"/>
    <s v="Returned"/>
    <s v=""/>
    <s v="WELCOME10"/>
    <s v="Rania Gomaa"/>
    <s v="Female"/>
    <s v="Suez"/>
    <s v="Alexandria Coast"/>
    <s v="Rania.Gomaa7@outlook.com"/>
    <s v="+2010303149892"/>
    <n v="1987"/>
    <d v="2022-03-12T00:00:00"/>
    <s v="Bronze"/>
    <x v="50"/>
    <x v="1"/>
    <x v="21"/>
    <s v="Adidas"/>
    <s v="Supplier E"/>
    <n v="52.14"/>
    <n v="79.89"/>
    <s v="No"/>
    <m/>
    <m/>
    <m/>
    <s v="No"/>
    <s v="Loyalty Boost"/>
    <d v="2025-03-22T00:00:00"/>
    <d v="2025-04-18T00:00:00"/>
    <s v="Web"/>
    <n v="136.56"/>
    <n v="0.25"/>
    <n v="34.14"/>
    <n v="102.42"/>
    <n v="137.42000000000002"/>
    <n v="104.28"/>
    <n v="-36.86"/>
    <n v="4"/>
    <n v="4"/>
  </r>
  <r>
    <s v="O2025002065"/>
    <x v="683"/>
    <d v="2025-12-05T00:00:00"/>
    <d v="2025-12-12T00:00:00"/>
    <s v="C0357"/>
    <s v="P0050"/>
    <n v="1"/>
    <n v="42.43"/>
    <n v="0"/>
    <n v="25"/>
    <s v="Bank Transfer"/>
    <s v="Mobile App"/>
    <s v="In Transit"/>
    <s v=""/>
    <s v=""/>
    <s v="Mona Samir"/>
    <s v="Female"/>
    <s v="Tanta"/>
    <s v="Alexandria Coast"/>
    <s v="MONA.SAMIR9@hotmail.com"/>
    <s v="+2010757299050"/>
    <n v="1981"/>
    <d v="2022-04-11T00:00:00"/>
    <s v="Bronze"/>
    <x v="21"/>
    <x v="0"/>
    <x v="12"/>
    <s v="LocalBrand"/>
    <s v="Supplier C"/>
    <n v="30.54"/>
    <n v="45.17"/>
    <s v="No"/>
    <m/>
    <m/>
    <m/>
    <s v="No"/>
    <m/>
    <m/>
    <m/>
    <m/>
    <n v="42.43"/>
    <n v="0"/>
    <n v="0"/>
    <n v="42.43"/>
    <n v="67.430000000000007"/>
    <n v="30.54"/>
    <n v="-13.11"/>
    <n v="7"/>
    <n v="327"/>
  </r>
  <r>
    <s v="O2025002066"/>
    <x v="719"/>
    <d v="2025-11-21T00:00:00"/>
    <m/>
    <s v="C0206"/>
    <s v="P0100"/>
    <n v="2"/>
    <n v="26.64"/>
    <n v="0"/>
    <n v="25"/>
    <s v="Cash"/>
    <s v="Mobile App"/>
    <s v="In Transit"/>
    <s v=""/>
    <s v=""/>
    <s v="Doaa Fathy"/>
    <s v="Female"/>
    <s v="Giza"/>
    <s v="Greater Cairo"/>
    <s v="Doaa.Fathy57 @yahoo.com"/>
    <s v="+2011436749417"/>
    <n v="1971"/>
    <d v="2024-07-11T00:00:00"/>
    <s v="Platinum"/>
    <x v="140"/>
    <x v="0"/>
    <x v="10"/>
    <s v="Samsung"/>
    <s v="Supplier D"/>
    <n v="18.12"/>
    <n v="24"/>
    <s v="No"/>
    <m/>
    <m/>
    <m/>
    <s v="No"/>
    <m/>
    <m/>
    <m/>
    <m/>
    <n v="53.28"/>
    <n v="0"/>
    <n v="0"/>
    <n v="53.28"/>
    <n v="78.28"/>
    <n v="36.24"/>
    <n v="-7.9600000000000009"/>
    <m/>
    <n v="4"/>
  </r>
  <r>
    <s v="O2025002067"/>
    <x v="694"/>
    <d v="2025-05-31T00:00:00"/>
    <d v="2025-03-06T00:00:00"/>
    <s v="C0271"/>
    <s v="P0061"/>
    <n v="1"/>
    <n v="176.59"/>
    <n v="0"/>
    <n v="35"/>
    <s v="Bank Transfer"/>
    <s v="Web"/>
    <s v="Delivered"/>
    <s v=""/>
    <s v="SALE97"/>
    <s v="Salma Khaled"/>
    <s v="Male"/>
    <s v="Aswan"/>
    <s v="Alexandria Coast"/>
    <s v="Salma.Khaled84@yahoo.com"/>
    <s v="+2011563563780"/>
    <n v="1973"/>
    <d v="2022-07-06T00:00:00"/>
    <s v="Bronze"/>
    <x v="135"/>
    <x v="1"/>
    <x v="1"/>
    <s v="Anker"/>
    <s v="Supplier A"/>
    <n v="119.24"/>
    <n v="176.21"/>
    <s v="No"/>
    <m/>
    <m/>
    <m/>
    <s v="No"/>
    <s v="Loyalty Boost"/>
    <d v="2024-01-07T00:00:00"/>
    <d v="2024-01-20T00:00:00"/>
    <s v="Web"/>
    <n v="176.59"/>
    <n v="0"/>
    <n v="0"/>
    <n v="176.59"/>
    <n v="211.59"/>
    <n v="119.24"/>
    <n v="22.350000000000009"/>
    <n v="-86"/>
    <n v="7"/>
  </r>
  <r>
    <s v="O2025002068"/>
    <x v="529"/>
    <d v="2025-11-14T00:00:00"/>
    <d v="2025-11-18T00:00:00"/>
    <s v="C0368"/>
    <s v="P0218"/>
    <n v="1"/>
    <n v="24.09"/>
    <n v="5"/>
    <n v="15"/>
    <s v="Wallet"/>
    <s v="Mobile App"/>
    <s v="Returned"/>
    <s v="call before delivery"/>
    <s v="SALE13"/>
    <s v="Laila Fathy"/>
    <s v="Female"/>
    <s v="Mansoura"/>
    <s v="Greater Cairo"/>
    <s v="Laila.Fathy75@gmail.com"/>
    <s v="+2011424023498"/>
    <n v="1986"/>
    <d v="2025-08-08T00:00:00"/>
    <s v=""/>
    <x v="36"/>
    <x v="2"/>
    <x v="3"/>
    <s v="LocalBrand"/>
    <s v="Supplier B"/>
    <n v="19.989999999999998"/>
    <n v="24.02"/>
    <s v="Yes"/>
    <m/>
    <m/>
    <m/>
    <s v="No"/>
    <s v="Ramadan Deals"/>
    <d v="2025-08-11T00:00:00"/>
    <d v="2025-10-02T00:00:00"/>
    <s v="Mobile App"/>
    <n v="24.09"/>
    <n v="0.05"/>
    <n v="1.2045000000000001"/>
    <n v="22.8855"/>
    <n v="37.8855"/>
    <n v="19.989999999999998"/>
    <n v="-12.104499999999998"/>
    <n v="4"/>
    <n v="5"/>
  </r>
  <r>
    <s v="O2025002069"/>
    <x v="457"/>
    <d v="2025-04-06T00:00:00"/>
    <d v="2025-07-04T00:00:00"/>
    <s v="C0417"/>
    <s v="P0048"/>
    <n v="1"/>
    <n v="169.85"/>
    <n v="5"/>
    <n v="25"/>
    <s v="Wallet"/>
    <s v="Web"/>
    <s v="Canceled"/>
    <s v=""/>
    <s v=""/>
    <s v="Doaa Fathy"/>
    <s v="Male"/>
    <s v="Aswan"/>
    <s v="Greater Cairo"/>
    <s v="Doaa.Fathy21@hotmail.com"/>
    <s v="+2011544913770"/>
    <n v="1985"/>
    <d v="2022-05-12T00:00:00"/>
    <s v="Gold"/>
    <x v="64"/>
    <x v="0"/>
    <x v="12"/>
    <s v="Adidas"/>
    <s v="Supplier C"/>
    <n v="121"/>
    <n v="155"/>
    <s v="Yes"/>
    <m/>
    <m/>
    <m/>
    <s v="No"/>
    <m/>
    <m/>
    <m/>
    <m/>
    <n v="169.85"/>
    <n v="0.05"/>
    <n v="8.4924999999999997"/>
    <n v="161.35749999999999"/>
    <n v="186.35749999999999"/>
    <n v="121"/>
    <n v="15.357499999999987"/>
    <n v="89"/>
    <n v="2"/>
  </r>
  <r>
    <s v="O2025002070"/>
    <x v="428"/>
    <d v="2025-04-07T00:00:00"/>
    <d v="2025-07-06T00:00:00"/>
    <s v="C0161"/>
    <s v="P0206"/>
    <n v="1"/>
    <n v="61.59"/>
    <n v="10"/>
    <n v="15"/>
    <s v="Bank Transfer"/>
    <s v="Mobile App"/>
    <s v="Delivered"/>
    <s v=""/>
    <s v="SALE75"/>
    <s v="Doaa Mahmoud"/>
    <s v="Male"/>
    <s v="Mansoura"/>
    <s v="Canal"/>
    <s v="Doaa.Mahmoud21 @gmail.com"/>
    <s v="+2011866439099"/>
    <n v="1992"/>
    <d v="2022-10-10T00:00:00"/>
    <s v="Bronze"/>
    <x v="60"/>
    <x v="2"/>
    <x v="6"/>
    <s v="Philips"/>
    <s v="Supplier B"/>
    <n v="49.96"/>
    <n v="62.32"/>
    <s v="No"/>
    <m/>
    <m/>
    <m/>
    <s v="No"/>
    <s v="Back to School"/>
    <d v="2025-02-02T00:00:00"/>
    <d v="2025-03-09T00:00:00"/>
    <s v="All"/>
    <n v="61.59"/>
    <n v="0.1"/>
    <n v="6.1590000000000007"/>
    <n v="55.431000000000004"/>
    <n v="70.431000000000012"/>
    <n v="49.96"/>
    <n v="-9.5289999999999964"/>
    <n v="90"/>
    <n v="-84"/>
  </r>
  <r>
    <s v="O2025002071"/>
    <x v="658"/>
    <d v="2025-11-12T00:00:00"/>
    <d v="2025-12-13T00:00:00"/>
    <s v="C0269"/>
    <s v="P0183"/>
    <n v="1"/>
    <n v="190.01"/>
    <n v="0"/>
    <n v="35"/>
    <s v="Card"/>
    <s v="Web"/>
    <s v="Canceled"/>
    <s v="call before delivery"/>
    <s v=""/>
    <s v="Karim Said"/>
    <s v="Female"/>
    <s v="Luxor"/>
    <s v="Canal"/>
    <s v="KARIM.SAID51@hotmail.com"/>
    <s v="+2011821072600"/>
    <n v="1978"/>
    <d v="2022-12-10T00:00:00"/>
    <s v="Gold"/>
    <x v="51"/>
    <x v="4"/>
    <x v="9"/>
    <s v="Nivea"/>
    <s v="Supplier D"/>
    <n v="158.65"/>
    <n v="220.64"/>
    <s v="No"/>
    <m/>
    <m/>
    <m/>
    <s v="No"/>
    <m/>
    <m/>
    <m/>
    <m/>
    <n v="190.01"/>
    <n v="0"/>
    <n v="0"/>
    <n v="190.01"/>
    <n v="225.01"/>
    <n v="158.65"/>
    <n v="-3.6400000000000148"/>
    <n v="31"/>
    <n v="-24"/>
  </r>
  <r>
    <s v="O2025002072"/>
    <x v="461"/>
    <d v="2025-07-26T00:00:00"/>
    <d v="2025-08-02T00:00:00"/>
    <s v="C0075"/>
    <s v="P0203"/>
    <n v="1"/>
    <n v="307.49"/>
    <n v="0"/>
    <n v="15"/>
    <s v="Card"/>
    <s v="Mobile App"/>
    <s v="Delivered"/>
    <s v="VIP"/>
    <s v=""/>
    <s v="Omar Hassan"/>
    <s v="Male"/>
    <s v="Ismailia"/>
    <s v="Upper Egypt"/>
    <s v="Omar.Hassan75@yahoo.com"/>
    <s v="+2010840964280"/>
    <n v="1992"/>
    <d v="2023-01-02T00:00:00"/>
    <s v="Silver"/>
    <x v="0"/>
    <x v="0"/>
    <x v="0"/>
    <s v="Anker"/>
    <s v="Supplier B"/>
    <n v="199.45"/>
    <n v="291.61"/>
    <s v="No"/>
    <m/>
    <m/>
    <m/>
    <s v="No"/>
    <m/>
    <m/>
    <m/>
    <m/>
    <n v="307.49"/>
    <n v="0"/>
    <n v="0"/>
    <n v="307.49"/>
    <n v="322.49"/>
    <n v="199.45"/>
    <n v="93.04000000000002"/>
    <n v="7"/>
    <n v="3"/>
  </r>
  <r>
    <s v="O2025002073"/>
    <x v="624"/>
    <d v="2025-04-07T00:00:00"/>
    <d v="2025-08-04T00:00:00"/>
    <s v="C0447"/>
    <s v="P0004"/>
    <n v="1"/>
    <n v="34.299999999999997"/>
    <n v="10"/>
    <n v="15"/>
    <s v="Card"/>
    <s v="Marketplace"/>
    <s v="Delivered"/>
    <s v="VIP"/>
    <s v="SALE75"/>
    <s v="Omar Fathy"/>
    <s v="Female"/>
    <s v="Ismailia"/>
    <s v="Delta"/>
    <s v="Omar.Fathy79@outlook.com"/>
    <s v="+2011567625493"/>
    <n v="2002"/>
    <d v="2023-06-04T00:00:00"/>
    <s v="Gold"/>
    <x v="129"/>
    <x v="2"/>
    <x v="6"/>
    <s v="Xiaomi"/>
    <s v="Supplier E"/>
    <n v="21.75"/>
    <n v="33.03"/>
    <s v="No"/>
    <m/>
    <m/>
    <m/>
    <s v="No"/>
    <s v="Back to School"/>
    <d v="2025-02-02T00:00:00"/>
    <d v="2025-03-09T00:00:00"/>
    <s v="All"/>
    <n v="34.299999999999997"/>
    <n v="0.1"/>
    <n v="3.4299999999999997"/>
    <n v="30.869999999999997"/>
    <n v="45.87"/>
    <n v="21.75"/>
    <n v="-5.8800000000000026"/>
    <n v="119"/>
    <n v="10"/>
  </r>
  <r>
    <s v="O2025002074"/>
    <x v="549"/>
    <d v="2025-10-05T00:00:00"/>
    <d v="2025-10-09T00:00:00"/>
    <s v="C0392"/>
    <s v="P0108"/>
    <n v="1"/>
    <n v="24.18"/>
    <n v="2"/>
    <n v="15"/>
    <s v="Card"/>
    <s v="Mobile App"/>
    <s v="Delivered"/>
    <s v=""/>
    <s v=""/>
    <s v="Mohamed Ashour"/>
    <s v="Male"/>
    <s v="Giza"/>
    <s v="Greater Cairo"/>
    <s v="Mohamed.Ashour76@outlook.com"/>
    <s v="+2010383135540"/>
    <n v="2004"/>
    <d v="2023-07-20T00:00:00"/>
    <s v="Platinum"/>
    <x v="2"/>
    <x v="0"/>
    <x v="0"/>
    <s v="Nivea"/>
    <s v="Supplier D"/>
    <n v="18.010000000000002"/>
    <n v="27.01"/>
    <s v="No"/>
    <m/>
    <m/>
    <m/>
    <s v="No"/>
    <m/>
    <m/>
    <m/>
    <m/>
    <n v="24.18"/>
    <n v="0.02"/>
    <n v="0.48360000000000003"/>
    <n v="23.696400000000001"/>
    <n v="38.696399999999997"/>
    <n v="18.010000000000002"/>
    <n v="-9.313600000000001"/>
    <n v="4"/>
    <n v="2"/>
  </r>
  <r>
    <s v="O2025002075"/>
    <x v="600"/>
    <d v="2025-04-12T00:00:00"/>
    <d v="2025-04-16T00:00:00"/>
    <s v="C0024"/>
    <s v="P0185"/>
    <n v="3"/>
    <n v="41.72"/>
    <n v="3"/>
    <n v="0"/>
    <s v="Wallet"/>
    <s v="Web"/>
    <s v="Delivered"/>
    <s v="VIP"/>
    <s v=""/>
    <s v="Ahmed Mahmoud"/>
    <s v="Male"/>
    <s v="Luxor"/>
    <s v="Upper Egypt"/>
    <s v="Ahmed.Mahmoud44@outlook.com"/>
    <s v="+2010454432238"/>
    <n v="1975"/>
    <d v="2024-07-22T00:00:00"/>
    <s v="Silver"/>
    <x v="8"/>
    <x v="3"/>
    <x v="5"/>
    <s v="LocalBrand"/>
    <s v="Supplier A"/>
    <n v="26.3"/>
    <n v="38.9"/>
    <s v="No"/>
    <d v="2024-10-13T00:00:00"/>
    <s v="Damaged"/>
    <s v="Card"/>
    <s v="Yes"/>
    <m/>
    <m/>
    <m/>
    <m/>
    <n v="125.16"/>
    <n v="0.03"/>
    <n v="3.7547999999999999"/>
    <n v="121.40519999999999"/>
    <n v="121.40519999999999"/>
    <n v="78.900000000000006"/>
    <n v="42.505199999999988"/>
    <n v="4"/>
    <n v="3"/>
  </r>
  <r>
    <s v="O2025002076"/>
    <x v="432"/>
    <d v="2025-06-21T00:00:00"/>
    <d v="2025-06-23T00:00:00"/>
    <s v="C0350"/>
    <s v="P0004"/>
    <n v="2"/>
    <n v="31.55"/>
    <n v="0"/>
    <n v="50"/>
    <s v="Wallet"/>
    <s v="Mobile App"/>
    <s v="In Transit"/>
    <s v=""/>
    <s v="SALE94"/>
    <s v="Mostafa El-Sayed"/>
    <s v="Male"/>
    <s v="Ismailia"/>
    <s v="Upper Egypt"/>
    <s v="MOSTAFA.EL-SAYED83@gmail.com"/>
    <s v="+2011881864687"/>
    <n v="1993"/>
    <d v="2024-09-11T00:00:00"/>
    <s v="Bronze"/>
    <x v="129"/>
    <x v="2"/>
    <x v="6"/>
    <s v="Xiaomi"/>
    <s v="Supplier E"/>
    <n v="21.75"/>
    <n v="33.03"/>
    <s v="No"/>
    <m/>
    <m/>
    <m/>
    <s v="No"/>
    <s v="Back to School"/>
    <d v="2025-04-15T00:00:00"/>
    <d v="2025-04-30T00:00:00"/>
    <s v="Web"/>
    <n v="63.1"/>
    <n v="0"/>
    <n v="0"/>
    <n v="63.1"/>
    <n v="113.1"/>
    <n v="43.5"/>
    <n v="-30.4"/>
    <n v="2"/>
    <n v="3"/>
  </r>
  <r>
    <s v="O2025002077"/>
    <x v="444"/>
    <m/>
    <d v="2025-09-25T00:00:00"/>
    <s v="C0010"/>
    <s v="P0029"/>
    <n v="2"/>
    <n v="188.12"/>
    <n v="0"/>
    <n v="15"/>
    <s v="Wallet"/>
    <s v="Mobile App"/>
    <s v="Returned"/>
    <s v="late delivery"/>
    <s v=""/>
    <s v="Youssef Fathy"/>
    <s v="Female"/>
    <s v="Zagazig"/>
    <s v="Greater Cairo"/>
    <s v="Youssef.Fathy37@gmail.com"/>
    <s v="+2010222375707"/>
    <n v="1981"/>
    <d v="2024-06-15T00:00:00"/>
    <s v="Platinum"/>
    <x v="43"/>
    <x v="0"/>
    <x v="10"/>
    <s v="Xiaomi"/>
    <s v="Supplier E"/>
    <n v="0"/>
    <n v="193.73"/>
    <s v="No"/>
    <m/>
    <m/>
    <m/>
    <s v="No"/>
    <m/>
    <m/>
    <m/>
    <m/>
    <n v="376.24"/>
    <n v="0"/>
    <n v="0"/>
    <n v="376.24"/>
    <n v="391.24"/>
    <n v="0"/>
    <n v="361.24"/>
    <m/>
    <m/>
  </r>
  <r>
    <s v="O2025002078"/>
    <x v="495"/>
    <d v="2025-03-11T00:00:00"/>
    <d v="2025-03-20T00:00:00"/>
    <s v="C0146"/>
    <s v="P0018"/>
    <n v="1"/>
    <n v="176.39"/>
    <n v="0"/>
    <n v="25"/>
    <s v="Wallet"/>
    <s v="Web"/>
    <s v="Delivered"/>
    <s v=""/>
    <s v=""/>
    <s v="Mostafa Nasser"/>
    <s v="Male"/>
    <s v="Mansoura"/>
    <s v="Delta"/>
    <s v="MOSTAFA.NASSER40@yahoo.com"/>
    <s v="+2010779321806"/>
    <n v="1993"/>
    <d v="2023-12-08T00:00:00"/>
    <s v="Platinum"/>
    <x v="26"/>
    <x v="1"/>
    <x v="15"/>
    <s v="Nivea"/>
    <s v="Supplier C"/>
    <n v="111.6"/>
    <n v="155.84"/>
    <s v="No"/>
    <m/>
    <m/>
    <m/>
    <s v="No"/>
    <m/>
    <m/>
    <m/>
    <m/>
    <n v="176.39"/>
    <n v="0"/>
    <n v="0"/>
    <n v="176.39"/>
    <n v="201.39"/>
    <n v="111.6"/>
    <n v="39.789999999999992"/>
    <n v="9"/>
    <n v="-23"/>
  </r>
  <r>
    <s v="O2025002079"/>
    <x v="447"/>
    <d v="2025-01-18T00:00:00"/>
    <d v="2025-01-21T00:00:00"/>
    <s v="C0223"/>
    <s v="P0175"/>
    <n v="1"/>
    <n v="110.02"/>
    <n v="0"/>
    <n v="50"/>
    <s v="Card"/>
    <s v="Web"/>
    <s v="In Transit"/>
    <s v=""/>
    <s v=""/>
    <s v="Aya Fathy"/>
    <s v="Female"/>
    <s v="Suez"/>
    <s v="Alexandria Coast"/>
    <s v="Aya.Fathy28@yahoo.com"/>
    <s v="+2010492127565"/>
    <n v="2002"/>
    <d v="2023-11-30T00:00:00"/>
    <s v="Silver"/>
    <x v="78"/>
    <x v="4"/>
    <x v="19"/>
    <s v="SEB"/>
    <s v="Supplier D"/>
    <n v="85.93"/>
    <n v="116.32"/>
    <s v="No"/>
    <m/>
    <m/>
    <m/>
    <s v="No"/>
    <m/>
    <m/>
    <m/>
    <m/>
    <n v="110.02"/>
    <n v="0"/>
    <n v="0"/>
    <n v="110.02"/>
    <n v="160.01999999999998"/>
    <n v="85.93"/>
    <n v="-25.910000000000011"/>
    <n v="3"/>
    <n v="10"/>
  </r>
  <r>
    <s v="O2025002080"/>
    <x v="473"/>
    <d v="2025-03-29T00:00:00"/>
    <d v="2025-07-04T00:00:00"/>
    <s v="C0040"/>
    <s v="P0087"/>
    <n v="1"/>
    <n v="63.08"/>
    <n v="20"/>
    <n v="25"/>
    <s v="Bank Transfer"/>
    <s v="Marketplace"/>
    <s v="In Transit"/>
    <s v=""/>
    <s v="SALE72"/>
    <s v="Ali Adel"/>
    <s v="Male"/>
    <s v="Mansoura"/>
    <s v="Upper Egypt"/>
    <s v="Ali.Adel26@hotmail.com"/>
    <s v="+2010975576997"/>
    <n v="2005"/>
    <d v="2023-09-19T00:00:00"/>
    <s v="Silver"/>
    <x v="34"/>
    <x v="2"/>
    <x v="6"/>
    <s v="L'Oreal"/>
    <s v="Supplier E"/>
    <n v="51.94"/>
    <n v="65.14"/>
    <s v="No"/>
    <m/>
    <m/>
    <m/>
    <s v="No"/>
    <s v="Loyalty Boost"/>
    <d v="2025-01-11T00:00:00"/>
    <d v="2025-03-02T00:00:00"/>
    <s v="Mobile App"/>
    <n v="63.08"/>
    <n v="0.2"/>
    <n v="12.616"/>
    <n v="50.463999999999999"/>
    <n v="75.463999999999999"/>
    <n v="51.94"/>
    <n v="-26.475999999999999"/>
    <n v="97"/>
    <n v="3"/>
  </r>
  <r>
    <s v="O2025002081"/>
    <x v="441"/>
    <d v="2025-12-28T00:00:00"/>
    <d v="2026-01-04T00:00:00"/>
    <s v="C0076"/>
    <s v="P0167"/>
    <n v="1"/>
    <n v="177.63"/>
    <n v="0"/>
    <n v="15"/>
    <s v="Card"/>
    <s v="Web"/>
    <s v="Delivered"/>
    <s v="late delivery"/>
    <s v=""/>
    <s v="Sara Abdelrahman"/>
    <s v="Male"/>
    <s v="Alexandria"/>
    <s v="Delta"/>
    <s v="Sara.Abdelrahman48@hotmail.com"/>
    <s v="+2010984143651"/>
    <n v="1995"/>
    <d v="2022-03-26T00:00:00"/>
    <s v="Silver"/>
    <x v="115"/>
    <x v="3"/>
    <x v="5"/>
    <s v="Nivea"/>
    <s v="Supplier D"/>
    <n v="141.19"/>
    <n v="172.68"/>
    <s v="Yes"/>
    <m/>
    <m/>
    <m/>
    <s v="No"/>
    <m/>
    <m/>
    <m/>
    <m/>
    <n v="177.63"/>
    <n v="0"/>
    <n v="0"/>
    <n v="177.63"/>
    <n v="192.63"/>
    <n v="141.19"/>
    <n v="21.439999999999998"/>
    <n v="7"/>
    <n v="5"/>
  </r>
  <r>
    <s v="O2025002082"/>
    <x v="694"/>
    <d v="2025-05-27T00:00:00"/>
    <d v="2025-05-30T00:00:00"/>
    <s v="C0165"/>
    <s v="P0053"/>
    <n v="1"/>
    <n v="26.58"/>
    <n v="15"/>
    <n v="25"/>
    <s v="Wallet"/>
    <s v="Marketplace"/>
    <s v="Returned"/>
    <s v=""/>
    <s v="SALE62"/>
    <s v="Rania Fathy"/>
    <s v="Male"/>
    <s v="Cairo"/>
    <s v="Greater Cairo"/>
    <s v="Rania.Fathy29@yahoo.com"/>
    <s v="+2011858770858"/>
    <n v="1972"/>
    <d v="2022-09-08T00:00:00"/>
    <s v="Bronze"/>
    <x v="63"/>
    <x v="0"/>
    <x v="12"/>
    <s v="L'Oreal"/>
    <s v="Supplier A"/>
    <n v="22.45"/>
    <n v="26.29"/>
    <s v="No"/>
    <m/>
    <m/>
    <m/>
    <s v="No"/>
    <s v="Summer Sale"/>
    <d v="2025-06-01T00:00:00"/>
    <d v="2025-07-19T00:00:00"/>
    <s v="Mobile App"/>
    <n v="26.58"/>
    <n v="0.15"/>
    <n v="3.9869999999999997"/>
    <n v="22.593"/>
    <n v="47.593000000000004"/>
    <n v="22.45"/>
    <n v="-24.856999999999999"/>
    <n v="3"/>
    <n v="3"/>
  </r>
  <r>
    <s v="O2025002083"/>
    <x v="644"/>
    <d v="2025-11-22T00:00:00"/>
    <d v="2025-11-26T00:00:00"/>
    <s v="C0494"/>
    <s v="P0179"/>
    <n v="1"/>
    <n v="191.69"/>
    <n v="0"/>
    <n v="25"/>
    <s v="Bank Transfer"/>
    <s v="Mobile App"/>
    <s v="In Transit"/>
    <s v=""/>
    <s v=""/>
    <s v="Ali Hegazy"/>
    <s v="Male"/>
    <s v="Aswan"/>
    <s v="Canal"/>
    <s v="Ali.Hegazy83@gmail.com"/>
    <s v="+2011689071071"/>
    <n v="1987"/>
    <d v="2024-08-11T00:00:00"/>
    <s v=""/>
    <x v="45"/>
    <x v="3"/>
    <x v="4"/>
    <s v="LocalBrand"/>
    <s v="Supplier E"/>
    <n v="128.63"/>
    <n v="182.08"/>
    <s v="No"/>
    <m/>
    <m/>
    <m/>
    <s v="No"/>
    <m/>
    <m/>
    <m/>
    <m/>
    <n v="191.69"/>
    <n v="0"/>
    <n v="0"/>
    <n v="191.69"/>
    <n v="216.69"/>
    <n v="128.63"/>
    <n v="38.06"/>
    <n v="4"/>
    <n v="4"/>
  </r>
  <r>
    <s v="O2025002084"/>
    <x v="584"/>
    <d v="2025-01-13T00:00:00"/>
    <d v="2025-01-18T00:00:00"/>
    <s v="C0241"/>
    <s v="P0143"/>
    <n v="1"/>
    <n v="13.77"/>
    <n v="20"/>
    <n v="15"/>
    <s v="Bank Transfer"/>
    <s v="Web"/>
    <s v="Delivered"/>
    <s v=""/>
    <s v="SALE62"/>
    <s v="Mona Samir"/>
    <s v="Male"/>
    <s v="Suez"/>
    <s v="Upper Egypt"/>
    <s v="MONA.SAMIR16@outlook.com"/>
    <s v="+2011104558305"/>
    <n v="1983"/>
    <d v="2023-03-28T00:00:00"/>
    <s v="Silver"/>
    <x v="79"/>
    <x v="1"/>
    <x v="1"/>
    <s v="Nivea"/>
    <s v="Supplier E"/>
    <n v="8.74"/>
    <n v="12.92"/>
    <s v="No"/>
    <m/>
    <m/>
    <m/>
    <s v="No"/>
    <s v="Summer Sale"/>
    <d v="2025-06-01T00:00:00"/>
    <d v="2025-07-19T00:00:00"/>
    <s v="Mobile App"/>
    <n v="13.77"/>
    <n v="0.2"/>
    <n v="2.754"/>
    <n v="11.016"/>
    <n v="26.015999999999998"/>
    <n v="8.74"/>
    <n v="-12.724"/>
    <n v="5"/>
    <n v="2"/>
  </r>
  <r>
    <s v="O2025002085"/>
    <x v="537"/>
    <d v="2025-07-02T00:00:00"/>
    <d v="2025-07-05T00:00:00"/>
    <s v="C0487"/>
    <s v="P0137"/>
    <n v="1"/>
    <n v="60.7"/>
    <n v="5"/>
    <n v="25"/>
    <s v="Cash"/>
    <s v="Mobile App"/>
    <s v="Delivered"/>
    <s v=""/>
    <s v=""/>
    <s v="Aya Ibrahim"/>
    <s v="Male"/>
    <s v="Alexandria"/>
    <s v="Upper Egypt"/>
    <s v="Aya.Ibrahim42@yahoo.com"/>
    <s v="+2010864131292"/>
    <n v="1985"/>
    <d v="2025-06-22T00:00:00"/>
    <s v="Bronze"/>
    <x v="4"/>
    <x v="2"/>
    <x v="3"/>
    <s v="Adidas"/>
    <s v="Supplier C"/>
    <n v="52.7"/>
    <n v="63.13"/>
    <s v="No"/>
    <m/>
    <m/>
    <m/>
    <s v="No"/>
    <m/>
    <m/>
    <m/>
    <m/>
    <n v="60.7"/>
    <n v="0.05"/>
    <n v="3.0350000000000001"/>
    <n v="57.665000000000006"/>
    <n v="82.665000000000006"/>
    <n v="52.7"/>
    <n v="-20.034999999999997"/>
    <n v="3"/>
    <n v="4"/>
  </r>
  <r>
    <s v="O2025002086"/>
    <x v="674"/>
    <d v="2025-04-28T00:00:00"/>
    <d v="2025-05-01T00:00:00"/>
    <s v="C0488"/>
    <s v="P0107"/>
    <n v="1"/>
    <n v="156.62"/>
    <n v="10"/>
    <n v="25"/>
    <s v="Card"/>
    <s v="Mobile App"/>
    <s v="Returned"/>
    <s v="late delivery"/>
    <s v=""/>
    <s v="Hager Hegazy"/>
    <s v="Male"/>
    <s v="Cairo"/>
    <s v="Greater Cairo"/>
    <s v="Hager.Hegazy41@hotmail.com"/>
    <s v="+2011654362710"/>
    <n v="1978"/>
    <d v="2024-06-05T00:00:00"/>
    <s v="Bronze"/>
    <x v="8"/>
    <x v="3"/>
    <x v="5"/>
    <s v="LocalBrand"/>
    <s v="Supplier E"/>
    <n v="133.01"/>
    <n v="169.51"/>
    <s v="No"/>
    <m/>
    <m/>
    <m/>
    <s v="No"/>
    <m/>
    <m/>
    <m/>
    <m/>
    <n v="156.62"/>
    <n v="0.1"/>
    <n v="15.662000000000001"/>
    <n v="140.958"/>
    <n v="165.958"/>
    <n v="133.01"/>
    <n v="-17.051999999999992"/>
    <n v="3"/>
    <n v="2"/>
  </r>
  <r>
    <s v="O2025002087"/>
    <x v="639"/>
    <d v="2025-04-10T00:00:00"/>
    <d v="2025-04-13T00:00:00"/>
    <s v="C0114"/>
    <s v="P0220"/>
    <n v="3"/>
    <n v="28.15"/>
    <n v="0"/>
    <n v="25"/>
    <s v="Bank Transfer"/>
    <s v="Web"/>
    <s v="Canceled"/>
    <s v=""/>
    <s v="SALE58"/>
    <s v="Mai Kamel"/>
    <s v="Female"/>
    <s v="Luxor"/>
    <s v="Alexandria Coast"/>
    <s v="Mai.Kamel38@yahoo.com"/>
    <s v="+2011663525171"/>
    <n v="1990"/>
    <d v="2022-08-20T00:00:00"/>
    <s v=""/>
    <x v="82"/>
    <x v="0"/>
    <x v="2"/>
    <s v="Adidas"/>
    <s v="Supplier E"/>
    <n v="19.41"/>
    <n v="27.79"/>
    <s v="No"/>
    <m/>
    <m/>
    <m/>
    <s v="No"/>
    <s v="Loyalty Boost"/>
    <d v="2025-09-21T00:00:00"/>
    <d v="2025-11-17T00:00:00"/>
    <s v="All"/>
    <n v="84.449999999999989"/>
    <n v="0"/>
    <n v="0"/>
    <n v="84.449999999999989"/>
    <n v="109.44999999999999"/>
    <n v="58.230000000000004"/>
    <n v="1.2199999999999847"/>
    <n v="3"/>
    <n v="5"/>
  </r>
  <r>
    <s v="O2025002088"/>
    <x v="411"/>
    <d v="2025-08-11T00:00:00"/>
    <d v="2025-08-13T00:00:00"/>
    <s v="C0415"/>
    <s v="P0175"/>
    <n v="1"/>
    <n v="106.57"/>
    <n v="30"/>
    <n v="15"/>
    <s v="Card"/>
    <s v="Mobile App"/>
    <s v="In Transit"/>
    <s v=""/>
    <s v="SALE62"/>
    <s v="Mona Mahmoud"/>
    <s v="Male"/>
    <s v="Ismailia"/>
    <s v="Delta"/>
    <s v="Mona.Mahmoud85@hotmail.com"/>
    <s v="+2011744927511"/>
    <n v="1982"/>
    <d v="2024-01-02T00:00:00"/>
    <s v="Gold"/>
    <x v="78"/>
    <x v="4"/>
    <x v="19"/>
    <s v="SEB"/>
    <s v="Supplier D"/>
    <n v="85.93"/>
    <n v="116.32"/>
    <s v="No"/>
    <m/>
    <m/>
    <m/>
    <s v="No"/>
    <s v="Summer Sale"/>
    <d v="2025-06-01T00:00:00"/>
    <d v="2025-07-19T00:00:00"/>
    <s v="Mobile App"/>
    <n v="106.57"/>
    <n v="0.3"/>
    <n v="31.970999999999997"/>
    <n v="74.59899999999999"/>
    <n v="89.59899999999999"/>
    <n v="85.93"/>
    <n v="-26.331000000000017"/>
    <n v="2"/>
    <n v="3"/>
  </r>
  <r>
    <s v="O2025002089"/>
    <x v="504"/>
    <d v="2025-09-05T00:00:00"/>
    <d v="2025-09-08T00:00:00"/>
    <s v="C0218"/>
    <s v="P0195"/>
    <n v="2"/>
    <n v="165.71"/>
    <n v="0"/>
    <n v="0"/>
    <s v="Cash"/>
    <s v="Marketplace"/>
    <s v="Returned"/>
    <s v=""/>
    <s v="SALE94"/>
    <s v="Mohamed Adel"/>
    <s v="Female"/>
    <s v="Ismailia"/>
    <s v="Delta"/>
    <s v="Mohamed.Adel16@yahoo.com"/>
    <s v="+2011260895464"/>
    <n v="1990"/>
    <d v="2024-11-14T00:00:00"/>
    <s v="Silver"/>
    <x v="116"/>
    <x v="0"/>
    <x v="2"/>
    <s v="LocalBrand"/>
    <s v="Supplier D"/>
    <n v="114.75"/>
    <n v="150.80000000000001"/>
    <s v="No"/>
    <m/>
    <m/>
    <m/>
    <s v="No"/>
    <s v="Back to School"/>
    <d v="2025-04-15T00:00:00"/>
    <d v="2025-04-30T00:00:00"/>
    <s v="Web"/>
    <n v="331.42"/>
    <n v="0"/>
    <n v="0"/>
    <n v="331.42"/>
    <n v="331.42"/>
    <n v="229.5"/>
    <n v="101.92000000000002"/>
    <n v="3"/>
    <n v="5"/>
  </r>
  <r>
    <s v="O2025002090"/>
    <x v="445"/>
    <d v="2025-10-19T00:00:00"/>
    <d v="2025-10-26T00:00:00"/>
    <s v="C0228"/>
    <s v="P0114"/>
    <n v="2"/>
    <n v="271.97000000000003"/>
    <n v="0"/>
    <n v="15"/>
    <s v="Wallet"/>
    <s v="Web"/>
    <s v="Delivered"/>
    <s v=""/>
    <s v=""/>
    <s v="Hassan Said"/>
    <s v="Male"/>
    <s v="Aswan"/>
    <s v="Greater Cairo"/>
    <s v="Hassan.Said52@yahoo.com"/>
    <s v="+2010113998728"/>
    <n v="1985"/>
    <d v="2025-05-17T00:00:00"/>
    <s v="Bronze"/>
    <x v="21"/>
    <x v="0"/>
    <x v="12"/>
    <s v="LocalBrand"/>
    <s v="Supplier C"/>
    <n v="174.2"/>
    <n v="247.43"/>
    <s v="No"/>
    <m/>
    <m/>
    <m/>
    <s v="No"/>
    <m/>
    <m/>
    <m/>
    <m/>
    <n v="543.94000000000005"/>
    <n v="0"/>
    <n v="0"/>
    <n v="543.94000000000005"/>
    <n v="558.94000000000005"/>
    <n v="348.4"/>
    <n v="180.54000000000008"/>
    <n v="7"/>
    <n v="7"/>
  </r>
  <r>
    <s v="O2025002091"/>
    <x v="485"/>
    <d v="2025-12-25T00:00:00"/>
    <d v="2025-12-30T00:00:00"/>
    <s v="C0359"/>
    <s v="P0199"/>
    <n v="2"/>
    <n v="150.53"/>
    <n v="1"/>
    <n v="25"/>
    <s v="Cash"/>
    <s v="Mobile App"/>
    <s v="Canceled"/>
    <s v=""/>
    <s v="SALE68"/>
    <s v="Mohamed Gomaa"/>
    <s v="Female"/>
    <s v="Alexandria"/>
    <s v="Alexandria Coast"/>
    <s v="Mohamed.Gomaa38@outlook.com"/>
    <s v="+2010284759722"/>
    <n v="1989"/>
    <d v="2023-08-08T00:00:00"/>
    <s v="Silver"/>
    <x v="66"/>
    <x v="1"/>
    <x v="14"/>
    <s v="Nike"/>
    <s v="Supplier C"/>
    <n v="113.93"/>
    <n v="142.35"/>
    <s v="No"/>
    <m/>
    <m/>
    <m/>
    <s v="No"/>
    <s v="Loyalty Boost"/>
    <d v="2025-04-20T00:00:00"/>
    <d v="2025-05-07T00:00:00"/>
    <s v="All"/>
    <n v="301.06"/>
    <n v="0.01"/>
    <n v="3.0106000000000002"/>
    <n v="298.04939999999999"/>
    <n v="323.04939999999999"/>
    <n v="227.86"/>
    <n v="45.189399999999978"/>
    <n v="5"/>
    <n v="7"/>
  </r>
  <r>
    <s v="O2025002092"/>
    <x v="562"/>
    <d v="2025-07-31T00:00:00"/>
    <d v="2025-03-08T00:00:00"/>
    <s v="C0367"/>
    <s v="P0068"/>
    <n v="1"/>
    <n v="152.26"/>
    <n v="25"/>
    <n v="25"/>
    <s v="Card"/>
    <s v="Mobile App"/>
    <s v="Canceled"/>
    <s v=""/>
    <s v=""/>
    <s v="Hager Gomaa"/>
    <s v="Male"/>
    <s v="Suez"/>
    <s v="Upper Egypt"/>
    <s v="Hager.Gomaa98@outlook.com"/>
    <s v="+2011082599824"/>
    <n v="1985"/>
    <d v="2023-01-09T00:00:00"/>
    <s v=""/>
    <x v="45"/>
    <x v="3"/>
    <x v="4"/>
    <s v="LocalBrand"/>
    <s v="Supplier D"/>
    <n v="113.63"/>
    <n v="140.25"/>
    <s v="No"/>
    <m/>
    <m/>
    <m/>
    <s v="No"/>
    <m/>
    <m/>
    <m/>
    <m/>
    <n v="152.26"/>
    <n v="0.25"/>
    <n v="38.064999999999998"/>
    <n v="114.19499999999999"/>
    <n v="139.19499999999999"/>
    <n v="113.63"/>
    <n v="-24.435000000000002"/>
    <n v="-145"/>
    <n v="4"/>
  </r>
  <r>
    <s v="O2025002093"/>
    <x v="647"/>
    <d v="2025-10-12T00:00:00"/>
    <d v="2025-12-14T00:00:00"/>
    <s v="C0288"/>
    <s v="P0120"/>
    <n v="3"/>
    <n v="242.21"/>
    <n v="15"/>
    <n v="25"/>
    <s v="Card"/>
    <s v="Marketplace"/>
    <s v="Delivered"/>
    <s v=""/>
    <s v=""/>
    <s v="Ali Ibrahim"/>
    <s v="Female"/>
    <s v="Mansoura"/>
    <s v="Upper Egypt"/>
    <s v="Ali.Ibrahim18@gmail.com"/>
    <s v="+2011665940280"/>
    <n v="1985"/>
    <d v="2023-03-10T00:00:00"/>
    <s v="Gold"/>
    <x v="130"/>
    <x v="4"/>
    <x v="19"/>
    <s v="Xiaomi"/>
    <s v="Supplier A"/>
    <n v="187.55"/>
    <n v="228.21"/>
    <s v="No"/>
    <m/>
    <m/>
    <m/>
    <s v="No"/>
    <m/>
    <m/>
    <m/>
    <m/>
    <n v="726.63"/>
    <n v="0.15"/>
    <n v="108.9945"/>
    <n v="617.63549999999998"/>
    <n v="642.63549999999998"/>
    <n v="562.65000000000009"/>
    <n v="29.985499999999888"/>
    <n v="63"/>
    <n v="-57"/>
  </r>
  <r>
    <s v="O2025002094"/>
    <x v="411"/>
    <d v="2025-08-08T00:00:00"/>
    <d v="2025-08-13T00:00:00"/>
    <s v="C0075"/>
    <s v="P0013"/>
    <n v="3"/>
    <n v="29.38"/>
    <n v="0"/>
    <n v="15"/>
    <s v="Wallet"/>
    <s v="Web"/>
    <s v="Returned"/>
    <s v=""/>
    <s v="SALE73"/>
    <s v="Omar Hassan"/>
    <s v="Male"/>
    <s v="Ismailia"/>
    <s v="Upper Egypt"/>
    <s v="Omar.Hassan75@yahoo.com"/>
    <s v="+2010840964280"/>
    <n v="1992"/>
    <d v="2023-01-02T00:00:00"/>
    <s v="Silver"/>
    <x v="13"/>
    <x v="1"/>
    <x v="11"/>
    <s v="Anker"/>
    <s v="Supplier A"/>
    <n v="22.3"/>
    <n v="31.11"/>
    <s v="No"/>
    <d v="2024-09-26T00:00:00"/>
    <s v="Wrong item"/>
    <s v="Cash"/>
    <s v="Yes"/>
    <s v="New Year"/>
    <d v="2024-09-02T00:00:00"/>
    <d v="2024-10-02T00:00:00"/>
    <s v="All"/>
    <n v="88.14"/>
    <n v="0"/>
    <n v="0"/>
    <n v="88.14"/>
    <n v="103.14"/>
    <n v="66.900000000000006"/>
    <n v="6.2399999999999949"/>
    <n v="5"/>
    <n v="0"/>
  </r>
  <r>
    <s v="O2025002095"/>
    <x v="587"/>
    <m/>
    <d v="2025-08-06T00:00:00"/>
    <s v="C0026"/>
    <s v="P0076"/>
    <n v="1"/>
    <n v="60.83"/>
    <n v="10"/>
    <n v="15"/>
    <s v="Cash"/>
    <s v="Mobile App"/>
    <s v="Returned"/>
    <s v="  "/>
    <s v=""/>
    <s v="Rania Nasser"/>
    <s v="Male"/>
    <s v="Tanta"/>
    <s v="Upper Egypt"/>
    <s v="Rania.Nasser6@gmail.com"/>
    <s v="+2010819714670"/>
    <n v="2004"/>
    <d v="2024-06-27T00:00:00"/>
    <s v="Silver"/>
    <x v="141"/>
    <x v="1"/>
    <x v="11"/>
    <s v="Nike"/>
    <s v="Supplier A"/>
    <n v="44.57"/>
    <n v="54.9"/>
    <s v="No"/>
    <m/>
    <m/>
    <m/>
    <s v="No"/>
    <m/>
    <m/>
    <m/>
    <m/>
    <n v="60.83"/>
    <n v="0.1"/>
    <n v="6.0830000000000002"/>
    <n v="54.747"/>
    <n v="69.747"/>
    <n v="44.57"/>
    <n v="-4.8230000000000004"/>
    <m/>
    <m/>
  </r>
  <r>
    <s v="O2025002096"/>
    <x v="403"/>
    <d v="2025-01-12T00:00:00"/>
    <d v="2025-01-16T00:00:00"/>
    <s v="C0125"/>
    <s v="P0102"/>
    <n v="1"/>
    <n v="119.78"/>
    <n v="0"/>
    <n v="0"/>
    <s v="Wallet"/>
    <s v="Mobile App"/>
    <s v="Returned"/>
    <s v=""/>
    <s v=""/>
    <s v="Ali Ashour"/>
    <s v="Male"/>
    <s v="Mansoura"/>
    <s v="Alexandria Coast"/>
    <s v="Ali.Ashour21@outlook.com"/>
    <s v="+2010073895022"/>
    <n v="1981"/>
    <d v="2022-09-24T00:00:00"/>
    <s v="Silver"/>
    <x v="94"/>
    <x v="3"/>
    <x v="8"/>
    <s v="Nivea"/>
    <s v="Supplier A"/>
    <n v="99.93"/>
    <n v="120.2"/>
    <s v="No"/>
    <m/>
    <m/>
    <m/>
    <s v="No"/>
    <m/>
    <m/>
    <m/>
    <m/>
    <n v="119.78"/>
    <n v="0"/>
    <n v="0"/>
    <n v="119.78"/>
    <n v="119.78"/>
    <n v="99.93"/>
    <n v="19.849999999999994"/>
    <n v="4"/>
    <n v="-232"/>
  </r>
  <r>
    <s v="O2025002097"/>
    <x v="519"/>
    <m/>
    <d v="2025-12-03T00:00:00"/>
    <s v="C0420"/>
    <s v="P0037"/>
    <n v="1"/>
    <n v="240.33"/>
    <n v="0"/>
    <n v="15"/>
    <s v="Bank Transfer"/>
    <s v="Mobile App"/>
    <s v="Delivered"/>
    <s v="call before delivery"/>
    <s v=""/>
    <s v="Karim El-Sayed"/>
    <s v="Male"/>
    <s v="Suez"/>
    <s v="Upper Egypt"/>
    <s v="Karim.El-Sayed77 @hotmail.com"/>
    <s v="+2010572232835"/>
    <n v="1997"/>
    <d v="2024-11-11T00:00:00"/>
    <s v="Bronze"/>
    <x v="51"/>
    <x v="4"/>
    <x v="9"/>
    <s v="Nivea"/>
    <s v="Supplier D"/>
    <n v="174.75"/>
    <n v="250.74"/>
    <s v="No"/>
    <m/>
    <m/>
    <m/>
    <s v="No"/>
    <m/>
    <m/>
    <m/>
    <m/>
    <n v="240.33"/>
    <n v="0"/>
    <n v="0"/>
    <n v="240.33"/>
    <n v="255.33"/>
    <n v="174.75"/>
    <n v="50.580000000000013"/>
    <m/>
    <m/>
  </r>
  <r>
    <s v="O2025002098"/>
    <x v="434"/>
    <d v="2025-08-24T00:00:00"/>
    <m/>
    <s v="C0309"/>
    <s v="P0115"/>
    <n v="2"/>
    <n v="58.91"/>
    <n v="0"/>
    <n v="25"/>
    <s v="Cash"/>
    <s v="Web"/>
    <s v="Returned"/>
    <s v="  "/>
    <s v=""/>
    <s v="Yara Fathy"/>
    <s v="Female"/>
    <s v="Giza"/>
    <s v="Delta"/>
    <s v="Yara.Fathy53@yahoo.com"/>
    <s v="+2010684925431"/>
    <n v="1981"/>
    <d v="2024-05-25T00:00:00"/>
    <s v="Platinum"/>
    <x v="9"/>
    <x v="1"/>
    <x v="7"/>
    <s v="Philips"/>
    <s v="Supplier D"/>
    <n v="40.31"/>
    <n v="60.74"/>
    <s v="No"/>
    <m/>
    <m/>
    <m/>
    <s v="No"/>
    <m/>
    <m/>
    <m/>
    <m/>
    <n v="117.82"/>
    <n v="0"/>
    <n v="0"/>
    <n v="117.82"/>
    <n v="142.82"/>
    <n v="80.62"/>
    <n v="12.199999999999989"/>
    <m/>
    <n v="4"/>
  </r>
  <r>
    <s v="O2025002099"/>
    <x v="692"/>
    <d v="2025-10-04T00:00:00"/>
    <d v="2025-04-22T00:00:00"/>
    <s v="C0402"/>
    <s v="P0084"/>
    <n v="1"/>
    <n v="43.82"/>
    <n v="0"/>
    <n v="25"/>
    <s v="Card"/>
    <s v="Mobile App"/>
    <s v="Delivered"/>
    <s v="VIP"/>
    <s v="SALE83"/>
    <s v="Hager Abdelrahman"/>
    <s v="Male"/>
    <s v="Alexandria"/>
    <s v="Upper Egypt"/>
    <s v="Hager.Abdelrahman72 @gmail.com"/>
    <s v="+2011129884217"/>
    <n v="1989"/>
    <d v="2022-06-11T00:00:00"/>
    <s v="Bronze"/>
    <x v="124"/>
    <x v="2"/>
    <x v="20"/>
    <s v="L'Oreal"/>
    <s v="Supplier C"/>
    <n v="0"/>
    <n v="41.39"/>
    <s v="No"/>
    <m/>
    <m/>
    <m/>
    <s v="No"/>
    <s v="Black Friday"/>
    <d v="2025-06-17T00:00:00"/>
    <d v="2025-07-21T00:00:00"/>
    <s v="Mobile App"/>
    <n v="43.82"/>
    <n v="0"/>
    <n v="0"/>
    <n v="43.82"/>
    <n v="68.819999999999993"/>
    <n v="0"/>
    <n v="18.82"/>
    <n v="-165"/>
    <n v="177"/>
  </r>
  <r>
    <s v="O2025002100"/>
    <x v="540"/>
    <d v="2025-11-27T00:00:00"/>
    <d v="2025-12-04T00:00:00"/>
    <s v="C0289"/>
    <s v="P0156"/>
    <n v="1"/>
    <n v="226.2"/>
    <n v="5"/>
    <n v="50"/>
    <s v="Bank Transfer"/>
    <s v="Marketplace"/>
    <s v="In Transit"/>
    <s v=""/>
    <s v="WELCOME10"/>
    <s v="Mostafa Hegazy"/>
    <s v="Male"/>
    <s v="Cairo"/>
    <s v="Alexandria Coast"/>
    <s v="Mostafa.Hegazy41@outlook.com"/>
    <s v="+2011366240999"/>
    <n v="1989"/>
    <d v="2024-04-08T00:00:00"/>
    <s v=""/>
    <x v="67"/>
    <x v="3"/>
    <x v="8"/>
    <s v="Samsung"/>
    <s v="Supplier E"/>
    <n v="142.19"/>
    <n v="212.91"/>
    <s v="No"/>
    <m/>
    <m/>
    <m/>
    <s v="No"/>
    <s v="Loyalty Boost"/>
    <d v="2025-03-22T00:00:00"/>
    <d v="2025-04-18T00:00:00"/>
    <s v="Web"/>
    <n v="226.2"/>
    <n v="0.05"/>
    <n v="11.31"/>
    <n v="214.89"/>
    <n v="264.89"/>
    <n v="142.19"/>
    <n v="22.699999999999989"/>
    <n v="7"/>
    <n v="7"/>
  </r>
  <r>
    <s v="O2025002101"/>
    <x v="607"/>
    <d v="2025-05-23T00:00:00"/>
    <d v="2025-05-25T00:00:00"/>
    <s v="C0071"/>
    <s v="P0031"/>
    <n v="3"/>
    <n v="219.03"/>
    <n v="5"/>
    <n v="50"/>
    <s v="Card"/>
    <s v="Marketplace"/>
    <s v="Delivered"/>
    <s v="call before delivery"/>
    <s v=""/>
    <s v="Salma Ashour"/>
    <s v="Male"/>
    <s v="Mansoura"/>
    <s v="Alexandria Coast"/>
    <s v="Salma.Ashour37@hotmail.com"/>
    <s v="+2010077531184"/>
    <n v="1989"/>
    <d v="2024-06-04T00:00:00"/>
    <s v="Bronze"/>
    <x v="139"/>
    <x v="4"/>
    <x v="24"/>
    <s v="Xiaomi"/>
    <s v="Supplier A"/>
    <n v="166.38"/>
    <n v="215.33"/>
    <s v="No"/>
    <m/>
    <m/>
    <m/>
    <s v="No"/>
    <m/>
    <m/>
    <m/>
    <m/>
    <n v="657.09"/>
    <n v="0.05"/>
    <n v="32.854500000000002"/>
    <n v="624.2355"/>
    <n v="674.2355"/>
    <n v="499.14"/>
    <n v="75.095500000000015"/>
    <n v="2"/>
    <n v="4"/>
  </r>
  <r>
    <s v="O2025002102"/>
    <x v="393"/>
    <d v="2025-06-23T00:00:00"/>
    <d v="2025-06-27T00:00:00"/>
    <s v="C0109"/>
    <s v="P0131"/>
    <n v="1"/>
    <n v="9.9499999999999993"/>
    <n v="10"/>
    <n v="0"/>
    <s v="Wallet"/>
    <s v="Mobile App"/>
    <s v="In Transit"/>
    <s v="call before delivery"/>
    <s v=""/>
    <s v="Laila Ibrahim"/>
    <s v="Female"/>
    <s v="Aswan"/>
    <s v="Delta"/>
    <s v="Laila.Ibrahim75@outlook.com"/>
    <s v="+2011042031127"/>
    <n v="1987"/>
    <d v="2023-06-30T00:00:00"/>
    <s v="Bronze"/>
    <x v="142"/>
    <x v="3"/>
    <x v="22"/>
    <s v="Adidas"/>
    <s v="Supplier A"/>
    <n v="6.42"/>
    <n v="8.9499999999999993"/>
    <s v="No"/>
    <m/>
    <m/>
    <m/>
    <s v="No"/>
    <m/>
    <m/>
    <m/>
    <m/>
    <n v="9.9499999999999993"/>
    <n v="0.1"/>
    <n v="0.995"/>
    <n v="8.9550000000000001"/>
    <n v="8.9550000000000001"/>
    <n v="6.42"/>
    <n v="2.5350000000000001"/>
    <n v="4"/>
    <n v="3"/>
  </r>
  <r>
    <s v="O2025002103"/>
    <x v="619"/>
    <d v="2025-01-07T00:00:00"/>
    <d v="2025-01-10T00:00:00"/>
    <s v="C0036"/>
    <s v="P0104"/>
    <n v="3"/>
    <n v="21.69"/>
    <n v="0"/>
    <n v="15"/>
    <s v="Cash"/>
    <s v="Web"/>
    <s v="In Transit"/>
    <s v="call before delivery"/>
    <s v=""/>
    <s v="Mostafa Kamel"/>
    <s v="Male"/>
    <s v="Mansoura"/>
    <s v="Canal"/>
    <s v="Mostafa.Kamel23@gmail.com"/>
    <s v="+2011130480875"/>
    <n v="1979"/>
    <d v="2023-11-21T00:00:00"/>
    <s v="Bronze"/>
    <x v="96"/>
    <x v="3"/>
    <x v="8"/>
    <s v="Anker"/>
    <s v="Supplier C"/>
    <n v="17.190000000000001"/>
    <n v="20.5"/>
    <s v="No"/>
    <m/>
    <m/>
    <m/>
    <s v="No"/>
    <m/>
    <m/>
    <m/>
    <m/>
    <n v="65.070000000000007"/>
    <n v="0"/>
    <n v="0"/>
    <n v="65.070000000000007"/>
    <n v="80.070000000000007"/>
    <n v="51.570000000000007"/>
    <n v="-1.5"/>
    <n v="3"/>
    <n v="-114"/>
  </r>
  <r>
    <s v="O2025002104"/>
    <x v="723"/>
    <d v="2025-11-01T00:00:00"/>
    <d v="2025-11-04T00:00:00"/>
    <s v="C0347"/>
    <s v="P0118"/>
    <n v="1"/>
    <n v="230.36"/>
    <n v="0"/>
    <n v="15"/>
    <s v="Card"/>
    <s v="Mobile App"/>
    <s v="Canceled"/>
    <s v=""/>
    <s v="SALE75"/>
    <s v="Nada El-Sayed"/>
    <s v="Female"/>
    <s v="Aswan"/>
    <s v="Alexandria Coast"/>
    <s v="Nada.El-Sayed9@outlook.com"/>
    <s v="+2010324373754"/>
    <n v="1986"/>
    <d v="2022-08-16T00:00:00"/>
    <s v="Bronze"/>
    <x v="32"/>
    <x v="3"/>
    <x v="16"/>
    <s v="Adidas"/>
    <s v="Supplier C"/>
    <n v="177.66"/>
    <n v="222.73"/>
    <s v="No"/>
    <m/>
    <m/>
    <m/>
    <s v="No"/>
    <s v="Back to School"/>
    <d v="2025-02-02T00:00:00"/>
    <d v="2025-03-09T00:00:00"/>
    <s v="All"/>
    <n v="230.36"/>
    <n v="0"/>
    <n v="0"/>
    <n v="230.36"/>
    <n v="245.36"/>
    <n v="177.66"/>
    <n v="37.700000000000017"/>
    <n v="3"/>
    <n v="3"/>
  </r>
  <r>
    <s v="O2025002105"/>
    <x v="593"/>
    <d v="2025-07-14T00:00:00"/>
    <d v="2025-07-17T00:00:00"/>
    <s v="C0066"/>
    <s v="P0127"/>
    <n v="1"/>
    <n v="117.75"/>
    <n v="0"/>
    <n v="15"/>
    <s v="Bank Transfer"/>
    <s v="Web"/>
    <s v="Returned"/>
    <s v=""/>
    <s v=""/>
    <s v="Youssef Khaled"/>
    <s v="Female"/>
    <s v="Luxor"/>
    <s v="Greater Cairo"/>
    <s v="Youssef.Khaled72@hotmail.com"/>
    <s v="+2011633595928"/>
    <n v="1981"/>
    <d v="2025-10-25T00:00:00"/>
    <s v="Silver"/>
    <x v="55"/>
    <x v="1"/>
    <x v="14"/>
    <s v="L'Oreal"/>
    <s v="Supplier D"/>
    <n v="81.849999999999994"/>
    <n v="124.76"/>
    <s v="No"/>
    <m/>
    <m/>
    <m/>
    <s v="No"/>
    <m/>
    <m/>
    <m/>
    <m/>
    <n v="117.75"/>
    <n v="0"/>
    <n v="0"/>
    <n v="117.75"/>
    <n v="132.75"/>
    <n v="81.849999999999994"/>
    <n v="20.900000000000006"/>
    <n v="3"/>
    <n v="7"/>
  </r>
  <r>
    <s v="O2025002106"/>
    <x v="475"/>
    <d v="2025-07-13T00:00:00"/>
    <d v="2025-07-17T00:00:00"/>
    <s v="C0329"/>
    <s v="P0193"/>
    <n v="2"/>
    <n v="22.45"/>
    <n v="0"/>
    <n v="50"/>
    <s v="Wallet"/>
    <s v="Mobile App"/>
    <s v="Delivered"/>
    <s v="VIP"/>
    <s v="SALE94"/>
    <s v="Mostafa Gomaa"/>
    <s v="Male"/>
    <s v="Cairo"/>
    <s v="Canal"/>
    <s v="Mostafa.Gomaa25@gmail.com"/>
    <s v="+2011353454689"/>
    <n v="1991"/>
    <d v="2023-10-19T00:00:00"/>
    <s v="Bronze"/>
    <x v="35"/>
    <x v="4"/>
    <x v="13"/>
    <s v="Xiaomi"/>
    <s v="Supplier B"/>
    <n v="15.82"/>
    <n v="19.809999999999999"/>
    <s v="No"/>
    <m/>
    <m/>
    <m/>
    <s v="No"/>
    <s v="Back to School"/>
    <d v="2025-04-15T00:00:00"/>
    <d v="2025-04-30T00:00:00"/>
    <s v="Web"/>
    <n v="44.9"/>
    <n v="0"/>
    <n v="0"/>
    <n v="44.9"/>
    <n v="94.9"/>
    <n v="31.64"/>
    <n v="-36.74"/>
    <n v="4"/>
    <n v="36"/>
  </r>
  <r>
    <s v="O2025002107"/>
    <x v="491"/>
    <d v="2025-11-08T00:00:00"/>
    <d v="2025-11-15T00:00:00"/>
    <s v="C0404"/>
    <s v="P0027"/>
    <n v="1"/>
    <n v="93.61"/>
    <n v="2"/>
    <n v="15"/>
    <s v="Cash"/>
    <s v="Web"/>
    <s v="In Transit"/>
    <s v="late delivery"/>
    <s v=""/>
    <s v="Mona Fathy"/>
    <s v="Female"/>
    <s v="Mansoura"/>
    <s v="Upper Egypt"/>
    <s v="Mona.Fathy7@yahoo.com"/>
    <s v="+2011611091685"/>
    <n v="1971"/>
    <d v="2024-09-23T00:00:00"/>
    <s v="Gold"/>
    <x v="24"/>
    <x v="2"/>
    <x v="3"/>
    <s v="Xiaomi"/>
    <s v="Supplier C"/>
    <n v="54.81"/>
    <n v="84.23"/>
    <s v="No"/>
    <m/>
    <m/>
    <m/>
    <s v="No"/>
    <m/>
    <m/>
    <m/>
    <m/>
    <n v="93.61"/>
    <n v="0.02"/>
    <n v="1.8722000000000001"/>
    <n v="91.737799999999993"/>
    <n v="106.73779999999999"/>
    <n v="54.81"/>
    <n v="21.927799999999991"/>
    <n v="7"/>
    <n v="1"/>
  </r>
  <r>
    <s v="O2025002108"/>
    <x v="525"/>
    <d v="2025-02-18T00:00:00"/>
    <d v="2025-02-22T00:00:00"/>
    <s v="C0238"/>
    <s v="P0002"/>
    <n v="1"/>
    <n v="205.8"/>
    <n v="20"/>
    <n v="25"/>
    <s v="Wallet"/>
    <s v="Web"/>
    <s v="In Transit"/>
    <s v="call before delivery"/>
    <s v="SALE62"/>
    <s v="Rania Gomaa"/>
    <s v="Female"/>
    <s v="Suez"/>
    <s v="Alexandria Coast"/>
    <s v="Rania.Gomaa7@outlook.com"/>
    <s v="+2010303149892"/>
    <n v="1987"/>
    <d v="2022-03-12T00:00:00"/>
    <s v="Bronze"/>
    <x v="7"/>
    <x v="2"/>
    <x v="6"/>
    <s v="LocalBrand"/>
    <s v="Supplier B"/>
    <n v="0"/>
    <n v="229.21"/>
    <s v="No"/>
    <m/>
    <m/>
    <m/>
    <s v="No"/>
    <s v="Summer Sale"/>
    <d v="2025-06-01T00:00:00"/>
    <d v="2025-07-19T00:00:00"/>
    <s v="Mobile App"/>
    <n v="205.8"/>
    <n v="0.2"/>
    <n v="41.160000000000004"/>
    <n v="164.64000000000001"/>
    <n v="189.64000000000001"/>
    <n v="0"/>
    <n v="139.64000000000001"/>
    <n v="4"/>
    <n v="2"/>
  </r>
  <r>
    <s v="O2025002109"/>
    <x v="394"/>
    <d v="2025-03-11T00:00:00"/>
    <d v="2025-03-18T00:00:00"/>
    <s v="C0326"/>
    <s v="P0152"/>
    <n v="1"/>
    <n v="112.77"/>
    <n v="0"/>
    <n v="25"/>
    <s v="Cash"/>
    <s v="Mobile App"/>
    <s v="In Transit"/>
    <s v="  "/>
    <s v="WELCOME10"/>
    <s v="Omar Ibrahim"/>
    <s v="Male"/>
    <s v="Mansoura"/>
    <s v="Greater Cairo"/>
    <s v="Omar.Ibrahim97@yahoo.com"/>
    <s v="+2010233862946"/>
    <n v="1999"/>
    <d v="2023-08-28T00:00:00"/>
    <s v="Gold"/>
    <x v="39"/>
    <x v="4"/>
    <x v="19"/>
    <s v="L'Oreal"/>
    <s v="Supplier D"/>
    <n v="77.849999999999994"/>
    <n v="116.67"/>
    <s v="No"/>
    <m/>
    <m/>
    <m/>
    <s v="No"/>
    <s v="Loyalty Boost"/>
    <d v="2025-03-22T00:00:00"/>
    <d v="2025-04-18T00:00:00"/>
    <s v="Web"/>
    <n v="112.77"/>
    <n v="0"/>
    <n v="0"/>
    <n v="112.77"/>
    <n v="137.76999999999998"/>
    <n v="77.849999999999994"/>
    <n v="9.9200000000000017"/>
    <n v="7"/>
    <n v="4"/>
  </r>
  <r>
    <s v="O2025002110"/>
    <x v="617"/>
    <d v="2025-01-27T00:00:00"/>
    <d v="2025-02-03T00:00:00"/>
    <s v="C0305"/>
    <s v="P0209"/>
    <n v="3"/>
    <n v="30.47"/>
    <n v="10"/>
    <n v="15"/>
    <s v="Card"/>
    <s v="Web"/>
    <s v="Delivered"/>
    <s v=""/>
    <s v=""/>
    <s v="Nour Hassan"/>
    <s v="Male"/>
    <s v="Cairo"/>
    <s v="Canal"/>
    <s v="Nour.Hassan34@hotmail.com"/>
    <s v="+2011749062972"/>
    <n v="2004"/>
    <d v="2022-11-22T00:00:00"/>
    <s v=""/>
    <x v="86"/>
    <x v="2"/>
    <x v="23"/>
    <s v="Xiaomi"/>
    <s v="Supplier B"/>
    <n v="25.76"/>
    <n v="35.11"/>
    <s v="No"/>
    <m/>
    <m/>
    <m/>
    <s v="No"/>
    <m/>
    <m/>
    <m/>
    <m/>
    <n v="91.41"/>
    <n v="0.1"/>
    <n v="9.141"/>
    <n v="82.268999999999991"/>
    <n v="97.268999999999991"/>
    <n v="77.28"/>
    <n v="-10.01100000000001"/>
    <n v="7"/>
    <n v="2"/>
  </r>
  <r>
    <s v="O2025002111"/>
    <x v="389"/>
    <d v="2025-04-22T00:00:00"/>
    <d v="2025-04-25T00:00:00"/>
    <s v="C0288"/>
    <s v="P0044"/>
    <n v="2"/>
    <n v="144.68"/>
    <n v="20"/>
    <n v="25"/>
    <s v="Card"/>
    <s v="Marketplace"/>
    <s v="Canceled"/>
    <s v=""/>
    <s v="FREESHIP"/>
    <s v="Ali Ibrahim"/>
    <s v="Female"/>
    <s v="Mansoura"/>
    <s v="Upper Egypt"/>
    <s v="Ali.Ibrahim18@gmail.com"/>
    <s v="+2011665940280"/>
    <n v="1985"/>
    <d v="2023-03-10T00:00:00"/>
    <s v="Gold"/>
    <x v="60"/>
    <x v="2"/>
    <x v="6"/>
    <s v="Philips"/>
    <s v="Supplier D"/>
    <n v="114.68"/>
    <n v="143.16999999999999"/>
    <s v="No"/>
    <d v="2025-10-25T00:00:00"/>
    <s v="Damaged"/>
    <s v="Bank Transfer"/>
    <s v="Yes"/>
    <s v="New Year"/>
    <d v="2025-02-10T00:00:00"/>
    <d v="2025-04-03T00:00:00"/>
    <s v="Mobile App"/>
    <n v="289.36"/>
    <n v="0.2"/>
    <n v="57.872000000000007"/>
    <n v="231.488"/>
    <n v="256.488"/>
    <n v="229.36"/>
    <n v="-22.872000000000014"/>
    <n v="3"/>
    <n v="4"/>
  </r>
  <r>
    <s v="O2025002112"/>
    <x v="510"/>
    <d v="2025-07-21T00:00:00"/>
    <d v="2025-07-23T00:00:00"/>
    <s v="C0345"/>
    <s v="P0027"/>
    <n v="1"/>
    <n v="80.89"/>
    <n v="15"/>
    <n v="50"/>
    <s v="Wallet"/>
    <s v="Web"/>
    <s v="Canceled"/>
    <s v=""/>
    <s v=""/>
    <s v="Hager Nasser"/>
    <s v="Female"/>
    <s v="Suez"/>
    <s v="Canal"/>
    <s v="HAGER.NASSER41@yahoo.com"/>
    <s v="+2011178155794"/>
    <n v="1982"/>
    <d v="2023-10-30T00:00:00"/>
    <s v="Bronze"/>
    <x v="24"/>
    <x v="2"/>
    <x v="3"/>
    <s v="Xiaomi"/>
    <s v="Supplier C"/>
    <n v="54.81"/>
    <n v="84.23"/>
    <s v="No"/>
    <d v="2025-08-01T00:00:00"/>
    <s v="Late delivery"/>
    <s v="Bank Transfer"/>
    <s v="Yes"/>
    <m/>
    <m/>
    <m/>
    <m/>
    <n v="80.89"/>
    <n v="0.15"/>
    <n v="12.1335"/>
    <n v="68.756500000000003"/>
    <n v="118.7565"/>
    <n v="54.81"/>
    <n v="-36.0535"/>
    <n v="2"/>
    <n v="5"/>
  </r>
  <r>
    <s v="O2025002113"/>
    <x v="562"/>
    <d v="2025-07-30T00:00:00"/>
    <d v="2025-08-08T00:00:00"/>
    <s v="C0494"/>
    <s v="P0093"/>
    <n v="1"/>
    <n v="193.66"/>
    <n v="0"/>
    <n v="35"/>
    <s v="Wallet"/>
    <s v="Mobile App"/>
    <s v="Canceled"/>
    <s v="VIP"/>
    <s v=""/>
    <s v="Ali Hegazy"/>
    <s v="Male"/>
    <s v="Aswan"/>
    <s v="Canal"/>
    <s v="Ali.Hegazy83@gmail.com"/>
    <s v="+2011689071071"/>
    <n v="1987"/>
    <d v="2024-08-11T00:00:00"/>
    <s v=""/>
    <x v="48"/>
    <x v="0"/>
    <x v="2"/>
    <s v="Samsung"/>
    <s v="Supplier E"/>
    <n v="145.01"/>
    <n v="208.64"/>
    <s v="No"/>
    <m/>
    <m/>
    <m/>
    <s v="No"/>
    <m/>
    <m/>
    <m/>
    <m/>
    <n v="193.66"/>
    <n v="0"/>
    <n v="0"/>
    <n v="193.66"/>
    <n v="228.66"/>
    <n v="145.01"/>
    <n v="13.650000000000006"/>
    <n v="9"/>
    <n v="3"/>
  </r>
  <r>
    <s v="O2025002114"/>
    <x v="535"/>
    <d v="2025-09-10T00:00:00"/>
    <d v="2025-09-13T00:00:00"/>
    <s v="C0391"/>
    <s v="P0178"/>
    <n v="3"/>
    <n v="173.55"/>
    <n v="20"/>
    <n v="15"/>
    <s v="Card"/>
    <s v="Mobile App"/>
    <s v="Delivered"/>
    <s v=""/>
    <s v="WELCOME10"/>
    <s v="Ahmed Gomaa"/>
    <s v="Female"/>
    <s v="Tanta"/>
    <s v="Greater Cairo"/>
    <s v="Ahmed.Gomaa92@hotmail.com"/>
    <s v="+2010986021087"/>
    <n v="2000"/>
    <d v="2022-11-21T00:00:00"/>
    <s v="Silver"/>
    <x v="110"/>
    <x v="1"/>
    <x v="1"/>
    <s v="Nike"/>
    <s v="Supplier D"/>
    <n v="156.74"/>
    <n v="189.75"/>
    <s v="Yes"/>
    <m/>
    <m/>
    <m/>
    <s v="No"/>
    <s v="Loyalty Boost"/>
    <d v="2025-03-22T00:00:00"/>
    <d v="2025-04-18T00:00:00"/>
    <s v="Web"/>
    <n v="520.65000000000009"/>
    <n v="0.2"/>
    <n v="104.13000000000002"/>
    <n v="416.5200000000001"/>
    <n v="431.5200000000001"/>
    <n v="470.22"/>
    <n v="-68.699999999999932"/>
    <n v="3"/>
    <n v="3"/>
  </r>
  <r>
    <s v="O2025002115"/>
    <x v="404"/>
    <d v="2025-03-27T00:00:00"/>
    <d v="2025-03-04T00:00:00"/>
    <s v="C0333"/>
    <s v="P0176"/>
    <n v="2"/>
    <n v="163.04"/>
    <n v="0"/>
    <n v="15"/>
    <s v="Wallet"/>
    <s v="Web"/>
    <s v="Canceled"/>
    <s v="VIP"/>
    <s v=""/>
    <s v="Mai Kamel"/>
    <s v="Male"/>
    <s v="Zagazig"/>
    <s v="Delta"/>
    <s v="MAI.KAMEL58@gmail.com"/>
    <s v="+2010689152527"/>
    <n v="1987"/>
    <d v="2025-03-10T00:00:00"/>
    <s v="Silver"/>
    <x v="113"/>
    <x v="1"/>
    <x v="21"/>
    <s v="Xiaomi"/>
    <s v="Supplier A"/>
    <n v="113.83"/>
    <n v="170.1"/>
    <s v="No"/>
    <d v="2025-09-08T00:00:00"/>
    <s v="Other"/>
    <s v="Bank Transfer"/>
    <s v="Yes"/>
    <m/>
    <m/>
    <m/>
    <m/>
    <n v="326.08"/>
    <n v="0"/>
    <n v="0"/>
    <n v="326.08"/>
    <n v="341.08"/>
    <n v="227.66"/>
    <n v="83.419999999999987"/>
    <n v="-23"/>
    <n v="3"/>
  </r>
  <r>
    <s v="O2025002116"/>
    <x v="674"/>
    <d v="2025-04-30T00:00:00"/>
    <d v="2025-05-02T00:00:00"/>
    <s v="C0297"/>
    <s v="P0178"/>
    <n v="1"/>
    <n v="209.57"/>
    <n v="20"/>
    <n v="35"/>
    <s v="Bank Transfer"/>
    <s v="Mobile App"/>
    <s v="Delivered"/>
    <s v=""/>
    <s v="SALE62"/>
    <s v="Karim Ibrahim"/>
    <s v="Male"/>
    <s v="Zagazig"/>
    <s v="Canal"/>
    <s v="Karim.Ibrahim13@gmail.com"/>
    <s v="+2010529756022"/>
    <n v="1971"/>
    <d v="2024-12-11T00:00:00"/>
    <s v="Bronze"/>
    <x v="110"/>
    <x v="1"/>
    <x v="1"/>
    <s v="Nike"/>
    <s v="Supplier D"/>
    <n v="156.74"/>
    <n v="189.75"/>
    <s v="Yes"/>
    <m/>
    <m/>
    <m/>
    <s v="No"/>
    <s v="Summer Sale"/>
    <d v="2025-06-01T00:00:00"/>
    <d v="2025-07-19T00:00:00"/>
    <s v="Mobile App"/>
    <n v="209.57"/>
    <n v="0.2"/>
    <n v="41.914000000000001"/>
    <n v="167.65600000000001"/>
    <n v="202.65600000000001"/>
    <n v="156.74"/>
    <n v="-24.084000000000003"/>
    <n v="2"/>
    <n v="4"/>
  </r>
  <r>
    <s v="O2025002117"/>
    <x v="675"/>
    <d v="2025-01-22T00:00:00"/>
    <d v="2025-03-02T00:00:00"/>
    <s v="C0164"/>
    <s v="P0006"/>
    <n v="1"/>
    <n v="144.55000000000001"/>
    <n v="0"/>
    <n v="15"/>
    <s v="Cash"/>
    <s v="Marketplace"/>
    <s v="Delivered"/>
    <s v=""/>
    <s v=""/>
    <s v="Ahmed Hegazy"/>
    <s v="Male"/>
    <s v="Alexandria"/>
    <s v="Alexandria Coast"/>
    <s v="Ahmed.Hegazy98@outlook.com"/>
    <s v="+2011046790649"/>
    <n v="1998"/>
    <d v="2023-03-25T00:00:00"/>
    <s v="Bronze"/>
    <x v="124"/>
    <x v="2"/>
    <x v="20"/>
    <s v="L'Oreal"/>
    <s v="Supplier D"/>
    <n v="96.47"/>
    <n v="128.21"/>
    <s v="No"/>
    <m/>
    <m/>
    <m/>
    <s v="No"/>
    <m/>
    <m/>
    <m/>
    <m/>
    <n v="144.55000000000001"/>
    <n v="0"/>
    <n v="0"/>
    <n v="144.55000000000001"/>
    <n v="159.55000000000001"/>
    <n v="96.47"/>
    <n v="33.080000000000013"/>
    <n v="39"/>
    <n v="4"/>
  </r>
  <r>
    <s v="O2025002118"/>
    <x v="514"/>
    <d v="2025-08-12T00:00:00"/>
    <d v="2025-12-12T00:00:00"/>
    <s v="C0016"/>
    <s v="P0184"/>
    <n v="2"/>
    <n v="22.15"/>
    <n v="20"/>
    <n v="15"/>
    <s v="Bank Transfer"/>
    <s v="Marketplace"/>
    <s v="Canceled"/>
    <s v=""/>
    <s v="SALE77"/>
    <s v="Hager Hegazy"/>
    <s v="Male"/>
    <s v="Cairo"/>
    <s v="Alexandria Coast"/>
    <s v="Hager.Hegazy62@gmail.com"/>
    <s v="+2010099015874"/>
    <n v="1995"/>
    <d v="2024-11-01T00:00:00"/>
    <s v="Gold"/>
    <x v="28"/>
    <x v="3"/>
    <x v="4"/>
    <s v="L'Oreal"/>
    <s v="Supplier B"/>
    <n v="17.36"/>
    <n v="20.97"/>
    <s v="No"/>
    <m/>
    <m/>
    <m/>
    <s v="No"/>
    <s v="New Year"/>
    <d v="2024-03-24T00:00:00"/>
    <d v="2024-05-01T00:00:00"/>
    <s v="Web"/>
    <n v="44.3"/>
    <n v="0.2"/>
    <n v="8.86"/>
    <n v="35.44"/>
    <n v="50.44"/>
    <n v="34.72"/>
    <n v="-14.280000000000001"/>
    <n v="122"/>
    <n v="-114"/>
  </r>
  <r>
    <s v="O2025002119"/>
    <x v="500"/>
    <d v="2025-07-10T00:00:00"/>
    <d v="2025-07-13T00:00:00"/>
    <s v="C0358"/>
    <s v="P0124"/>
    <n v="2"/>
    <n v="186.99"/>
    <n v="0"/>
    <n v="35"/>
    <s v="Wallet"/>
    <s v="Mobile App"/>
    <s v="Returned"/>
    <s v="call before delivery"/>
    <s v=""/>
    <s v="Yara Fathy"/>
    <s v="Female"/>
    <s v="Zagazig"/>
    <s v="Delta"/>
    <s v="Yara.Fathy3@outlook.com"/>
    <s v="+2010318275403"/>
    <n v="1982"/>
    <d v="2024-06-23T00:00:00"/>
    <s v="Bronze"/>
    <x v="104"/>
    <x v="1"/>
    <x v="21"/>
    <s v="Nike"/>
    <s v="Supplier A"/>
    <n v="147.41999999999999"/>
    <n v="197.28"/>
    <s v="No"/>
    <m/>
    <m/>
    <m/>
    <s v="No"/>
    <m/>
    <m/>
    <m/>
    <m/>
    <n v="373.98"/>
    <n v="0"/>
    <n v="0"/>
    <n v="373.98"/>
    <n v="408.98"/>
    <n v="294.83999999999997"/>
    <n v="44.140000000000043"/>
    <n v="3"/>
    <n v="64"/>
  </r>
  <r>
    <s v="O2025002120"/>
    <x v="597"/>
    <d v="2025-11-13T00:00:00"/>
    <d v="2025-11-16T00:00:00"/>
    <s v="C0405"/>
    <s v="P0134"/>
    <n v="1"/>
    <n v="61.99"/>
    <n v="30"/>
    <n v="50"/>
    <s v="Bank Transfer"/>
    <s v="Mobile App"/>
    <s v="Returned"/>
    <s v="call before delivery"/>
    <s v=""/>
    <s v="Hager Gomaa"/>
    <s v="Female"/>
    <s v="Luxor"/>
    <s v="Alexandria Coast"/>
    <s v="Hager.Gomaa36@hotmail.com"/>
    <s v="+2010593553597"/>
    <n v="1978"/>
    <d v="2022-10-19T00:00:00"/>
    <s v="Bronze"/>
    <x v="2"/>
    <x v="0"/>
    <x v="0"/>
    <s v="Nivea"/>
    <s v="Supplier C"/>
    <n v="41.49"/>
    <n v="58.23"/>
    <s v="No"/>
    <m/>
    <m/>
    <m/>
    <s v="No"/>
    <m/>
    <m/>
    <m/>
    <m/>
    <n v="61.99"/>
    <n v="0.3"/>
    <n v="18.597000000000001"/>
    <n v="43.393000000000001"/>
    <n v="93.393000000000001"/>
    <n v="41.49"/>
    <n v="-48.097000000000001"/>
    <n v="3"/>
    <n v="7"/>
  </r>
  <r>
    <s v="O2025002121"/>
    <x v="557"/>
    <d v="2025-11-17T00:00:00"/>
    <d v="2025-11-21T00:00:00"/>
    <s v="C0169"/>
    <s v="P0091"/>
    <n v="5"/>
    <n v="103.92"/>
    <n v="15"/>
    <n v="0"/>
    <s v="Cash"/>
    <s v="Web"/>
    <s v="Delivered"/>
    <s v="VIP"/>
    <s v="SALE34"/>
    <s v="Mai Abdelrahman"/>
    <s v="Male"/>
    <s v="Ismailia"/>
    <s v="Alexandria Coast"/>
    <s v="Mai.Abdelrahman76@outlook.com"/>
    <s v="+2011091129610"/>
    <n v="1999"/>
    <d v="2023-01-21T00:00:00"/>
    <s v="Gold"/>
    <x v="44"/>
    <x v="3"/>
    <x v="5"/>
    <s v="SEB"/>
    <s v="Supplier B"/>
    <n v="83.34"/>
    <n v="113.37"/>
    <s v="No"/>
    <m/>
    <m/>
    <m/>
    <s v="No"/>
    <s v="Loyalty Boost"/>
    <d v="2025-04-26T00:00:00"/>
    <d v="2025-05-10T00:00:00"/>
    <s v="Marketplace"/>
    <n v="519.6"/>
    <n v="0.15"/>
    <n v="77.94"/>
    <n v="441.66"/>
    <n v="441.66"/>
    <n v="416.70000000000005"/>
    <n v="24.95999999999998"/>
    <n v="4"/>
    <n v="3"/>
  </r>
  <r>
    <s v="O2025002122"/>
    <x v="615"/>
    <d v="2025-10-27T00:00:00"/>
    <d v="2025-10-30T00:00:00"/>
    <s v="C0144"/>
    <s v="P0121"/>
    <n v="1"/>
    <n v="15.21"/>
    <n v="20"/>
    <n v="25"/>
    <s v="Card"/>
    <s v="Web"/>
    <s v="Returned"/>
    <s v=""/>
    <s v=""/>
    <s v="Doaa Adel"/>
    <s v="Female"/>
    <s v="Tanta"/>
    <s v="Alexandria Coast"/>
    <s v="DOAA.ADEL20@gmail.com"/>
    <s v="+2010884900517"/>
    <n v="1995"/>
    <d v="2024-12-17T00:00:00"/>
    <s v=""/>
    <x v="101"/>
    <x v="2"/>
    <x v="3"/>
    <s v="Anker"/>
    <s v="Supplier B"/>
    <n v="11.73"/>
    <n v="15.06"/>
    <s v="No"/>
    <m/>
    <m/>
    <m/>
    <s v="No"/>
    <m/>
    <m/>
    <m/>
    <m/>
    <n v="15.21"/>
    <n v="0.2"/>
    <n v="3.0420000000000003"/>
    <n v="12.168000000000001"/>
    <n v="37.167999999999999"/>
    <n v="11.73"/>
    <n v="-24.561999999999998"/>
    <n v="3"/>
    <n v="3"/>
  </r>
  <r>
    <s v="O2025002123"/>
    <x v="496"/>
    <d v="2025-04-25T00:00:00"/>
    <d v="2025-05-04T00:00:00"/>
    <s v="C0312"/>
    <s v="P0087"/>
    <n v="2"/>
    <n v="67.39"/>
    <n v="0"/>
    <n v="15"/>
    <s v="Card"/>
    <s v="Web"/>
    <s v="Returned"/>
    <s v="late delivery"/>
    <s v="SALE83"/>
    <s v="Yara Hegazy"/>
    <s v="Female"/>
    <s v="Aswan"/>
    <s v="Delta"/>
    <s v="Yara.Hegazy49@gmail.com"/>
    <s v="+2010984167664"/>
    <n v="1974"/>
    <d v="2022-04-10T00:00:00"/>
    <s v=""/>
    <x v="34"/>
    <x v="2"/>
    <x v="6"/>
    <s v="L'Oreal"/>
    <s v="Supplier E"/>
    <n v="51.94"/>
    <n v="65.14"/>
    <s v="No"/>
    <m/>
    <m/>
    <m/>
    <s v="No"/>
    <s v="Black Friday"/>
    <d v="2025-06-17T00:00:00"/>
    <d v="2025-07-21T00:00:00"/>
    <s v="Mobile App"/>
    <n v="134.78"/>
    <n v="0"/>
    <n v="0"/>
    <n v="134.78"/>
    <n v="149.78"/>
    <n v="103.88"/>
    <n v="15.900000000000006"/>
    <n v="9"/>
    <n v="3"/>
  </r>
  <r>
    <s v="O2025002124"/>
    <x v="567"/>
    <d v="2025-04-23T00:00:00"/>
    <d v="2025-04-30T00:00:00"/>
    <s v="C0396"/>
    <s v="P0064"/>
    <n v="1"/>
    <n v="222.97"/>
    <n v="5"/>
    <n v="15"/>
    <s v="Wallet"/>
    <s v="Mobile App"/>
    <s v="Canceled"/>
    <s v=""/>
    <s v=""/>
    <s v="Salma Samir"/>
    <s v="Male"/>
    <s v="Tanta"/>
    <s v="Upper Egypt"/>
    <s v="SALMA.SAMIR44@gmail.com"/>
    <s v="+2011866752060"/>
    <n v="1992"/>
    <d v="2025-09-24T00:00:00"/>
    <s v="Gold"/>
    <x v="77"/>
    <x v="2"/>
    <x v="6"/>
    <s v="Nivea"/>
    <s v="Supplier D"/>
    <n v="170.36"/>
    <n v="225.49"/>
    <s v="Yes"/>
    <m/>
    <m/>
    <m/>
    <s v="No"/>
    <m/>
    <m/>
    <m/>
    <m/>
    <n v="222.97"/>
    <n v="0.05"/>
    <n v="11.1485"/>
    <n v="211.82149999999999"/>
    <n v="226.82149999999999"/>
    <n v="170.36"/>
    <n v="26.461499999999972"/>
    <n v="7"/>
    <n v="3"/>
  </r>
  <r>
    <s v="O2025002125"/>
    <x v="613"/>
    <d v="2025-06-13T00:00:00"/>
    <d v="2025-06-17T00:00:00"/>
    <s v="C0422"/>
    <s v="P0195"/>
    <n v="1"/>
    <n v="159.80000000000001"/>
    <n v="30"/>
    <n v="50"/>
    <s v="Cash"/>
    <s v="Marketplace"/>
    <s v="Returned"/>
    <s v="late delivery"/>
    <s v="SALE58"/>
    <s v="Youssef Ibrahim"/>
    <s v="Female"/>
    <s v="Zagazig"/>
    <s v="Alexandria Coast"/>
    <s v="YOUSSEF.IBRAHIM80@hotmail.com"/>
    <s v="+2010478772334"/>
    <n v="1982"/>
    <d v="2022-05-01T00:00:00"/>
    <s v="Silver"/>
    <x v="116"/>
    <x v="0"/>
    <x v="2"/>
    <s v="LocalBrand"/>
    <s v="Supplier D"/>
    <n v="114.75"/>
    <n v="150.80000000000001"/>
    <s v="No"/>
    <m/>
    <m/>
    <m/>
    <s v="No"/>
    <s v="Loyalty Boost"/>
    <d v="2025-09-21T00:00:00"/>
    <d v="2025-11-17T00:00:00"/>
    <s v="All"/>
    <n v="159.80000000000001"/>
    <n v="0.3"/>
    <n v="47.940000000000005"/>
    <n v="111.86000000000001"/>
    <n v="161.86000000000001"/>
    <n v="114.75"/>
    <n v="-52.889999999999986"/>
    <n v="4"/>
    <n v="0"/>
  </r>
  <r>
    <s v="O2025002126"/>
    <x v="649"/>
    <d v="2025-11-30T00:00:00"/>
    <d v="2025-03-12T00:00:00"/>
    <s v="C0089"/>
    <s v="P0127"/>
    <n v="4"/>
    <n v="141.13999999999999"/>
    <n v="5"/>
    <n v="50"/>
    <s v="Bank Transfer"/>
    <s v="Web"/>
    <s v="In Transit"/>
    <s v=""/>
    <s v="SALE75"/>
    <s v="Karim Ibrahim"/>
    <s v="Male"/>
    <s v="Giza"/>
    <s v="Canal"/>
    <s v="Karim.Ibrahim21 @yahoo.com"/>
    <s v="+2011313172835"/>
    <n v="1980"/>
    <d v="2024-09-21T00:00:00"/>
    <s v=""/>
    <x v="55"/>
    <x v="1"/>
    <x v="14"/>
    <s v="L'Oreal"/>
    <s v="Supplier D"/>
    <n v="81.849999999999994"/>
    <n v="124.76"/>
    <s v="No"/>
    <m/>
    <m/>
    <m/>
    <s v="No"/>
    <s v="Back to School"/>
    <d v="2025-02-02T00:00:00"/>
    <d v="2025-03-09T00:00:00"/>
    <s v="All"/>
    <n v="564.55999999999995"/>
    <n v="0.05"/>
    <n v="28.227999999999998"/>
    <n v="536.33199999999999"/>
    <n v="586.33199999999999"/>
    <n v="327.39999999999998"/>
    <n v="158.93200000000002"/>
    <n v="-263"/>
    <n v="3"/>
  </r>
  <r>
    <s v="O2025002127"/>
    <x v="464"/>
    <d v="2025-01-23T00:00:00"/>
    <d v="2025-01-26T00:00:00"/>
    <s v="C0361"/>
    <s v="P0153"/>
    <n v="1"/>
    <n v="95.71"/>
    <n v="10"/>
    <n v="35"/>
    <s v="Bank Transfer"/>
    <s v="Web"/>
    <s v="Delivered"/>
    <s v="  "/>
    <s v=""/>
    <s v="Ahmed Adel"/>
    <s v="Female"/>
    <s v="Suez"/>
    <s v="Alexandria Coast"/>
    <s v="Ahmed.Adel83@outlook.com"/>
    <s v="+2011508246623"/>
    <n v="1977"/>
    <d v="2022-09-28T00:00:00"/>
    <s v="Silver"/>
    <x v="40"/>
    <x v="2"/>
    <x v="6"/>
    <s v="Adidas"/>
    <s v="Supplier E"/>
    <n v="79.77"/>
    <n v="91.88"/>
    <s v="No"/>
    <m/>
    <m/>
    <m/>
    <s v="No"/>
    <m/>
    <m/>
    <m/>
    <m/>
    <n v="95.71"/>
    <n v="0.1"/>
    <n v="9.5709999999999997"/>
    <n v="86.138999999999996"/>
    <n v="121.139"/>
    <n v="79.77"/>
    <n v="-28.631"/>
    <n v="3"/>
    <n v="7"/>
  </r>
  <r>
    <s v="O2025002128"/>
    <x v="673"/>
    <d v="2025-10-17T00:00:00"/>
    <d v="2025-10-24T00:00:00"/>
    <s v="C0425"/>
    <s v="P0029"/>
    <n v="1"/>
    <n v="199.49"/>
    <n v="5"/>
    <n v="15"/>
    <s v="Wallet"/>
    <s v="Mobile App"/>
    <s v="Delivered"/>
    <s v=""/>
    <s v=""/>
    <s v="Doaa Adel"/>
    <s v="Female"/>
    <s v="Cairo"/>
    <s v="Canal"/>
    <s v="DOAA.ADEL21 @hotmail.com"/>
    <s v="+2010259550457"/>
    <n v="1973"/>
    <d v="2023-05-11T00:00:00"/>
    <s v="Bronze"/>
    <x v="43"/>
    <x v="0"/>
    <x v="10"/>
    <s v="Xiaomi"/>
    <s v="Supplier E"/>
    <n v="0"/>
    <n v="193.73"/>
    <s v="No"/>
    <m/>
    <m/>
    <m/>
    <s v="No"/>
    <m/>
    <m/>
    <m/>
    <m/>
    <n v="199.49"/>
    <n v="0.05"/>
    <n v="9.9745000000000008"/>
    <n v="189.5155"/>
    <n v="204.5155"/>
    <n v="0"/>
    <n v="174.5155"/>
    <n v="7"/>
    <n v="0"/>
  </r>
  <r>
    <s v="O2025002129"/>
    <x v="394"/>
    <d v="2025-03-14T00:00:00"/>
    <d v="2025-03-23T00:00:00"/>
    <s v="C0010"/>
    <s v="P0191"/>
    <n v="2"/>
    <n v="50.19"/>
    <n v="20"/>
    <n v="35"/>
    <s v="Card"/>
    <s v="Web"/>
    <s v="In Transit"/>
    <s v="call before delivery"/>
    <s v=""/>
    <s v="Youssef Fathy"/>
    <s v="Female"/>
    <s v="Zagazig"/>
    <s v="Greater Cairo"/>
    <s v="Youssef.Fathy37@gmail.com"/>
    <s v="+2010222375707"/>
    <n v="1981"/>
    <d v="2024-06-15T00:00:00"/>
    <s v="Platinum"/>
    <x v="65"/>
    <x v="1"/>
    <x v="11"/>
    <s v="LocalBrand"/>
    <s v="Supplier A"/>
    <n v="0"/>
    <n v="45.89"/>
    <s v="No"/>
    <m/>
    <m/>
    <m/>
    <s v="No"/>
    <m/>
    <m/>
    <m/>
    <m/>
    <n v="100.38"/>
    <n v="0.2"/>
    <n v="20.076000000000001"/>
    <n v="80.304000000000002"/>
    <n v="115.304"/>
    <n v="0"/>
    <n v="45.304000000000002"/>
    <n v="9"/>
    <n v="7"/>
  </r>
  <r>
    <s v="O2025002130"/>
    <x v="633"/>
    <d v="2025-06-09T00:00:00"/>
    <d v="2025-12-06T00:00:00"/>
    <s v="C0200"/>
    <s v="P0096"/>
    <n v="4"/>
    <n v="74.540000000000006"/>
    <n v="0"/>
    <n v="15"/>
    <s v="Wallet"/>
    <s v="Mobile App"/>
    <s v="Delivered"/>
    <s v=""/>
    <s v="SALE53"/>
    <s v="Mohamed Abdelrahman"/>
    <s v="Male"/>
    <s v="Aswan"/>
    <s v="Upper Egypt"/>
    <s v="Mohamed.Abdelrahman36@hotmail.com"/>
    <s v="+2011354696342"/>
    <n v="1986"/>
    <d v="2022-01-17T00:00:00"/>
    <s v="Silver"/>
    <x v="87"/>
    <x v="4"/>
    <x v="9"/>
    <s v="LocalBrand"/>
    <s v="Supplier A"/>
    <n v="59.73"/>
    <n v="71.77"/>
    <s v="No"/>
    <m/>
    <m/>
    <m/>
    <s v="No"/>
    <s v="Summer Sale"/>
    <d v="2024-05-04T00:00:00"/>
    <d v="2024-05-28T00:00:00"/>
    <s v="Web"/>
    <n v="298.16000000000003"/>
    <n v="0"/>
    <n v="0"/>
    <n v="298.16000000000003"/>
    <n v="313.16000000000003"/>
    <n v="238.92"/>
    <n v="44.240000000000038"/>
    <n v="180"/>
    <n v="10"/>
  </r>
  <r>
    <s v="O2025002131"/>
    <x v="667"/>
    <d v="2025-06-21T00:00:00"/>
    <d v="2025-06-22T00:00:00"/>
    <s v="C0031"/>
    <s v="P0046"/>
    <n v="1"/>
    <n v="126.58"/>
    <n v="0"/>
    <n v="25"/>
    <s v="Wallet"/>
    <s v="Marketplace"/>
    <s v="Delivered"/>
    <s v=""/>
    <s v=""/>
    <s v="Youssef Khaled"/>
    <s v="Male"/>
    <s v="Giza"/>
    <s v="Canal"/>
    <s v="YOUSSEF.KHALED42 @hotmail.com"/>
    <s v="+2010489109898"/>
    <n v="1987"/>
    <d v="2024-10-25T00:00:00"/>
    <s v="Gold"/>
    <x v="14"/>
    <x v="0"/>
    <x v="12"/>
    <s v="SEB"/>
    <s v="Supplier B"/>
    <n v="80.290000000000006"/>
    <n v="118.6"/>
    <s v="No"/>
    <m/>
    <m/>
    <m/>
    <s v="No"/>
    <m/>
    <m/>
    <m/>
    <m/>
    <n v="126.58"/>
    <n v="0"/>
    <n v="0"/>
    <n v="126.58"/>
    <n v="151.57999999999998"/>
    <n v="80.290000000000006"/>
    <n v="21.289999999999992"/>
    <n v="1"/>
    <n v="2"/>
  </r>
  <r>
    <s v="O2025002132"/>
    <x v="657"/>
    <d v="2025-10-19T00:00:00"/>
    <d v="2025-10-31T00:00:00"/>
    <s v="C0075"/>
    <s v="P0206"/>
    <n v="1"/>
    <n v="68.59"/>
    <n v="0"/>
    <n v="25"/>
    <s v="Cash"/>
    <s v="Web"/>
    <s v="Delivered"/>
    <s v="late delivery"/>
    <s v="SALE58"/>
    <s v="Omar Hassan"/>
    <s v="Male"/>
    <s v="Ismailia"/>
    <s v="Upper Egypt"/>
    <s v="Omar.Hassan75@yahoo.com"/>
    <s v="+2010840964280"/>
    <n v="1992"/>
    <d v="2023-01-02T00:00:00"/>
    <s v="Silver"/>
    <x v="60"/>
    <x v="2"/>
    <x v="6"/>
    <s v="Philips"/>
    <s v="Supplier B"/>
    <n v="49.96"/>
    <n v="62.32"/>
    <s v="No"/>
    <d v="2024-03-20T00:00:00"/>
    <s v="Size issue"/>
    <s v="Cash"/>
    <s v="Yes"/>
    <s v="Loyalty Boost"/>
    <d v="2025-09-21T00:00:00"/>
    <d v="2025-11-17T00:00:00"/>
    <s v="All"/>
    <n v="68.59"/>
    <n v="0"/>
    <n v="0"/>
    <n v="68.59"/>
    <n v="93.59"/>
    <n v="49.96"/>
    <n v="-6.3699999999999974"/>
    <n v="12"/>
    <n v="3"/>
  </r>
  <r>
    <s v="O2025002133"/>
    <x v="714"/>
    <d v="2025-05-25T00:00:00"/>
    <d v="2025-05-29T00:00:00"/>
    <s v="C0125"/>
    <s v="P0066"/>
    <n v="1"/>
    <n v="130.9"/>
    <n v="5"/>
    <n v="15"/>
    <s v="Wallet"/>
    <s v="Mobile App"/>
    <s v="Delivered"/>
    <s v="late delivery"/>
    <s v="SALE73"/>
    <s v="Ali Ashour"/>
    <s v="Male"/>
    <s v="Mansoura"/>
    <s v="Alexandria Coast"/>
    <s v="Ali.Ashour21@outlook.com"/>
    <s v="+2010073895022"/>
    <n v="1981"/>
    <d v="2022-09-24T00:00:00"/>
    <s v="Silver"/>
    <x v="22"/>
    <x v="1"/>
    <x v="7"/>
    <s v="SEB"/>
    <s v="Supplier D"/>
    <n v="106.9"/>
    <n v="136.69"/>
    <s v="Yes"/>
    <m/>
    <m/>
    <m/>
    <s v="No"/>
    <s v="New Year"/>
    <d v="2024-09-02T00:00:00"/>
    <d v="2024-10-02T00:00:00"/>
    <s v="All"/>
    <n v="130.9"/>
    <n v="0.05"/>
    <n v="6.5450000000000008"/>
    <n v="124.355"/>
    <n v="139.35500000000002"/>
    <n v="106.9"/>
    <n v="2.4549999999999983"/>
    <n v="4"/>
    <n v="2"/>
  </r>
  <r>
    <s v="O2025002134"/>
    <x v="420"/>
    <d v="2025-12-25T00:00:00"/>
    <d v="2025-12-27T00:00:00"/>
    <s v="C0168"/>
    <s v="P0174"/>
    <n v="3"/>
    <n v="257.54000000000002"/>
    <n v="0"/>
    <n v="35"/>
    <s v="Card"/>
    <s v="Mobile App"/>
    <s v="Delivered"/>
    <s v=""/>
    <s v=""/>
    <s v="Ali Adel"/>
    <s v="Female"/>
    <s v="Suez"/>
    <s v="Delta"/>
    <s v="Ali.Adel71@yahoo.com"/>
    <s v="+2011906249394"/>
    <n v="1998"/>
    <d v="2025-05-19T00:00:00"/>
    <s v="Gold"/>
    <x v="90"/>
    <x v="4"/>
    <x v="13"/>
    <s v="Samsung"/>
    <s v="Supplier B"/>
    <n v="181.44"/>
    <n v="245.41"/>
    <s v="No"/>
    <d v="2024-03-29T00:00:00"/>
    <s v="Late delivery"/>
    <s v="Cash"/>
    <s v="Yes"/>
    <m/>
    <m/>
    <m/>
    <m/>
    <n v="772.62000000000012"/>
    <n v="0"/>
    <n v="0"/>
    <n v="772.62000000000012"/>
    <n v="807.62000000000012"/>
    <n v="544.31999999999994"/>
    <n v="193.30000000000018"/>
    <n v="2"/>
    <n v="5"/>
  </r>
  <r>
    <s v="O2025002135"/>
    <x v="668"/>
    <d v="2025-07-27T00:00:00"/>
    <d v="2025-08-01T00:00:00"/>
    <s v="C0437"/>
    <s v="P0022"/>
    <n v="1"/>
    <n v="176.84"/>
    <n v="20"/>
    <n v="15"/>
    <s v="Card"/>
    <s v="Mobile App"/>
    <s v="Delivered"/>
    <s v=""/>
    <s v="SALE62"/>
    <s v="Mai Samir"/>
    <s v="Male"/>
    <s v="Luxor"/>
    <s v="Greater Cairo"/>
    <s v="Mai.Samir91@gmail.com"/>
    <s v="+2011378618742"/>
    <n v="1980"/>
    <d v="2025-04-26T00:00:00"/>
    <s v="Silver"/>
    <x v="33"/>
    <x v="0"/>
    <x v="2"/>
    <s v="Philips"/>
    <s v="Supplier E"/>
    <n v="153.01"/>
    <n v="188.29"/>
    <s v="No"/>
    <m/>
    <m/>
    <m/>
    <s v="No"/>
    <s v="Summer Sale"/>
    <d v="2025-06-01T00:00:00"/>
    <d v="2025-07-19T00:00:00"/>
    <s v="Mobile App"/>
    <n v="176.84"/>
    <n v="0.2"/>
    <n v="35.368000000000002"/>
    <n v="141.47200000000001"/>
    <n v="156.47200000000001"/>
    <n v="153.01"/>
    <n v="-26.537999999999982"/>
    <n v="5"/>
    <n v="7"/>
  </r>
  <r>
    <s v="O2025002136"/>
    <x v="484"/>
    <d v="2025-04-14T00:00:00"/>
    <d v="2025-04-26T00:00:00"/>
    <s v="C0244"/>
    <s v="P0021"/>
    <n v="5"/>
    <n v="38.229999999999997"/>
    <n v="0"/>
    <n v="15"/>
    <s v="Card"/>
    <s v="Web"/>
    <s v="Returned"/>
    <s v=""/>
    <s v=""/>
    <s v="Ahmed Abdelrahman"/>
    <s v="Male"/>
    <s v="Zagazig"/>
    <s v="Alexandria Coast"/>
    <s v="Ahmed.Abdelrahman62@yahoo.com"/>
    <s v="+2011191316865"/>
    <n v="2001"/>
    <d v="2023-07-07T00:00:00"/>
    <s v="Silver"/>
    <x v="31"/>
    <x v="0"/>
    <x v="12"/>
    <s v="Xiaomi"/>
    <s v="Supplier A"/>
    <n v="28.97"/>
    <n v="40.619999999999997"/>
    <s v="No"/>
    <m/>
    <m/>
    <m/>
    <s v="No"/>
    <m/>
    <m/>
    <m/>
    <m/>
    <n v="191.14999999999998"/>
    <n v="0"/>
    <n v="0"/>
    <n v="191.14999999999998"/>
    <n v="206.14999999999998"/>
    <n v="144.85"/>
    <n v="31.299999999999983"/>
    <n v="12"/>
    <n v="1"/>
  </r>
  <r>
    <s v="O2025002137"/>
    <x v="518"/>
    <d v="2025-03-18T00:00:00"/>
    <d v="2025-03-22T00:00:00"/>
    <s v="C0055"/>
    <s v="P0080"/>
    <n v="5"/>
    <n v="197.76"/>
    <n v="25"/>
    <n v="25"/>
    <s v="Card"/>
    <s v="Mobile App"/>
    <s v="Canceled"/>
    <s v="late delivery"/>
    <s v=""/>
    <s v="Yara Said"/>
    <s v="Female"/>
    <s v="Tanta"/>
    <s v="Greater Cairo"/>
    <s v="YARA.SAID88@gmail.com"/>
    <s v="+2010456771863"/>
    <n v="1984"/>
    <d v="2023-08-08T00:00:00"/>
    <s v="Silver"/>
    <x v="52"/>
    <x v="0"/>
    <x v="10"/>
    <s v="SEB"/>
    <s v="Supplier E"/>
    <n v="166.89"/>
    <n v="213.71"/>
    <s v="No"/>
    <m/>
    <m/>
    <m/>
    <s v="No"/>
    <m/>
    <m/>
    <m/>
    <m/>
    <n v="988.8"/>
    <n v="0.25"/>
    <n v="247.2"/>
    <n v="741.59999999999991"/>
    <n v="766.59999999999991"/>
    <n v="834.44999999999993"/>
    <n v="-117.85000000000002"/>
    <n v="4"/>
    <n v="3"/>
  </r>
  <r>
    <s v="O2025002138"/>
    <x v="589"/>
    <d v="2025-10-17T00:00:00"/>
    <d v="2025-10-24T00:00:00"/>
    <s v="C0255"/>
    <s v="P0106"/>
    <n v="1"/>
    <n v="135.88"/>
    <n v="0"/>
    <n v="15"/>
    <s v="Wallet"/>
    <s v="Web"/>
    <s v="Delivered"/>
    <s v=""/>
    <s v="NEWUSER"/>
    <s v="Mona El-Sayed"/>
    <s v="Male"/>
    <s v="Giza"/>
    <s v="Upper Egypt"/>
    <s v="Mona.El-Sayed52@outlook.com"/>
    <s v="+2010618376670"/>
    <n v="1996"/>
    <d v="2025-08-14T00:00:00"/>
    <s v="Bronze"/>
    <x v="15"/>
    <x v="0"/>
    <x v="2"/>
    <s v="L'Oreal"/>
    <s v="Supplier C"/>
    <n v="85.33"/>
    <n v="131.21"/>
    <s v="No"/>
    <m/>
    <m/>
    <m/>
    <s v="No"/>
    <s v="Weekend Flash"/>
    <d v="2024-05-09T00:00:00"/>
    <d v="2024-06-01T00:00:00"/>
    <s v="All"/>
    <n v="135.88"/>
    <n v="0"/>
    <n v="0"/>
    <n v="135.88"/>
    <n v="150.88"/>
    <n v="85.33"/>
    <n v="35.549999999999997"/>
    <n v="7"/>
    <n v="7"/>
  </r>
  <r>
    <s v="O2025002139"/>
    <x v="415"/>
    <d v="2025-09-20T00:00:00"/>
    <d v="2025-09-29T00:00:00"/>
    <s v="C0438"/>
    <s v="P0125"/>
    <n v="2"/>
    <n v="82.73"/>
    <n v="0"/>
    <n v="15"/>
    <s v="Card"/>
    <s v="Web"/>
    <s v="Delivered"/>
    <s v="  "/>
    <s v=""/>
    <s v="Mohamed Adel"/>
    <s v="Male"/>
    <s v="Luxor"/>
    <s v="Upper Egypt"/>
    <s v="MOHAMED.ADEL44@outlook.com"/>
    <s v="+2011592357856"/>
    <n v="1988"/>
    <d v="2024-01-31T00:00:00"/>
    <s v="Gold"/>
    <x v="61"/>
    <x v="2"/>
    <x v="23"/>
    <s v="Samsung"/>
    <s v="Supplier D"/>
    <n v="55.96"/>
    <n v="83.94"/>
    <s v="No"/>
    <m/>
    <m/>
    <m/>
    <s v="No"/>
    <m/>
    <m/>
    <m/>
    <m/>
    <n v="165.46"/>
    <n v="0"/>
    <n v="0"/>
    <n v="165.46"/>
    <n v="180.46"/>
    <n v="111.92"/>
    <n v="38.540000000000006"/>
    <n v="9"/>
    <n v="2"/>
  </r>
  <r>
    <s v="O2025002140"/>
    <x v="488"/>
    <d v="2025-08-29T00:00:00"/>
    <d v="2025-09-01T00:00:00"/>
    <s v="C0331"/>
    <s v="P0035"/>
    <n v="1"/>
    <n v="230.62"/>
    <n v="25"/>
    <n v="0"/>
    <s v="Cash"/>
    <s v="Mobile App"/>
    <s v="Returned"/>
    <s v="call before delivery"/>
    <s v="NEWUSER"/>
    <s v="Mostafa El-Sayed"/>
    <s v="Male"/>
    <s v="Alexandria"/>
    <s v="Greater Cairo"/>
    <s v="Mostafa.El-Sayed44@hotmail.com"/>
    <s v="+2010486388199"/>
    <n v="1981"/>
    <d v="2023-04-07T00:00:00"/>
    <s v="Platinum"/>
    <x v="118"/>
    <x v="3"/>
    <x v="4"/>
    <s v="Nivea"/>
    <s v="Supplier A"/>
    <n v="190.78"/>
    <n v="223.48"/>
    <s v="No"/>
    <m/>
    <m/>
    <m/>
    <s v="No"/>
    <s v="Weekend Flash"/>
    <d v="2024-05-09T00:00:00"/>
    <d v="2024-06-01T00:00:00"/>
    <s v="All"/>
    <n v="230.62"/>
    <n v="0.25"/>
    <n v="57.655000000000001"/>
    <n v="172.965"/>
    <n v="172.965"/>
    <n v="190.78"/>
    <n v="-17.814999999999998"/>
    <n v="3"/>
    <n v="2"/>
  </r>
  <r>
    <s v="O2025002141"/>
    <x v="383"/>
    <d v="2025-09-20T00:00:00"/>
    <d v="2025-09-23T00:00:00"/>
    <s v="C0067"/>
    <s v="P0066"/>
    <n v="1"/>
    <n v="119.15"/>
    <n v="10"/>
    <n v="15"/>
    <s v="Wallet"/>
    <s v="Mobile App"/>
    <s v="Returned"/>
    <s v=""/>
    <s v="SALE77"/>
    <s v="Yara Kamel"/>
    <s v="Female"/>
    <s v="Suez"/>
    <s v="Upper Egypt"/>
    <s v="YARA.KAMEL45@yahoo.com"/>
    <s v="+2010215125478"/>
    <n v="1988"/>
    <d v="2022-05-02T00:00:00"/>
    <s v="Bronze"/>
    <x v="22"/>
    <x v="1"/>
    <x v="7"/>
    <s v="SEB"/>
    <s v="Supplier D"/>
    <n v="106.9"/>
    <n v="136.69"/>
    <s v="Yes"/>
    <m/>
    <m/>
    <m/>
    <s v="No"/>
    <s v="New Year"/>
    <d v="2024-03-24T00:00:00"/>
    <d v="2024-05-01T00:00:00"/>
    <s v="Web"/>
    <n v="119.15"/>
    <n v="0.1"/>
    <n v="11.915000000000001"/>
    <n v="107.235"/>
    <n v="122.235"/>
    <n v="106.9"/>
    <n v="-14.665000000000006"/>
    <n v="3"/>
    <n v="3"/>
  </r>
  <r>
    <s v="O2025002142"/>
    <x v="401"/>
    <d v="2025-04-25T00:00:00"/>
    <d v="2025-04-27T00:00:00"/>
    <s v="C0339"/>
    <s v="P0101"/>
    <n v="1"/>
    <n v="71.62"/>
    <n v="25"/>
    <n v="25"/>
    <s v="Bank Transfer"/>
    <s v="Marketplace"/>
    <s v="Delivered"/>
    <s v="late delivery"/>
    <s v="SALE75"/>
    <s v="Mona Adel"/>
    <s v="Female"/>
    <s v="Cairo"/>
    <s v="Delta"/>
    <s v="Mona.Adel22@gmail.com"/>
    <s v="+2011688561800"/>
    <n v="1974"/>
    <d v="2023-03-17T00:00:00"/>
    <s v="Bronze"/>
    <x v="63"/>
    <x v="0"/>
    <x v="12"/>
    <s v="L'Oreal"/>
    <s v="Supplier D"/>
    <n v="48.42"/>
    <n v="69.849999999999994"/>
    <s v="Yes"/>
    <m/>
    <m/>
    <m/>
    <s v="No"/>
    <s v="Back to School"/>
    <d v="2025-02-02T00:00:00"/>
    <d v="2025-03-09T00:00:00"/>
    <s v="All"/>
    <n v="71.62"/>
    <n v="0.25"/>
    <n v="17.905000000000001"/>
    <n v="53.715000000000003"/>
    <n v="78.715000000000003"/>
    <n v="48.42"/>
    <n v="-19.704999999999998"/>
    <n v="2"/>
    <n v="2"/>
  </r>
  <r>
    <s v="O2025002143"/>
    <x v="458"/>
    <d v="2025-03-13T00:00:00"/>
    <d v="2025-03-14T00:00:00"/>
    <s v="C0025"/>
    <s v="P0001"/>
    <n v="1"/>
    <n v="232.91"/>
    <n v="0"/>
    <n v="25"/>
    <s v="Bank Transfer"/>
    <s v="Web"/>
    <s v="Canceled"/>
    <s v=""/>
    <s v="SALE77"/>
    <s v="Mostafa Gomaa"/>
    <s v="Male"/>
    <s v="Cairo"/>
    <s v="Canal"/>
    <s v="Mostafa.Gomaa74@hotmail.com"/>
    <s v="+2011747939791"/>
    <n v="1980"/>
    <d v="2023-04-16T00:00:00"/>
    <s v=""/>
    <x v="1"/>
    <x v="1"/>
    <x v="1"/>
    <s v="Xiaomi"/>
    <s v="Supplier A"/>
    <n v="177.44"/>
    <n v="255.8"/>
    <s v="No"/>
    <m/>
    <m/>
    <m/>
    <s v="No"/>
    <s v="New Year"/>
    <d v="2024-03-24T00:00:00"/>
    <d v="2024-05-01T00:00:00"/>
    <s v="Web"/>
    <n v="232.91"/>
    <n v="0"/>
    <n v="0"/>
    <n v="232.91"/>
    <n v="257.90999999999997"/>
    <n v="177.44"/>
    <n v="30.47"/>
    <n v="1"/>
    <n v="-82"/>
  </r>
  <r>
    <s v="O2025002144"/>
    <x v="607"/>
    <d v="2025-05-22T00:00:00"/>
    <d v="2025-05-25T00:00:00"/>
    <s v="C0169"/>
    <s v="P0220"/>
    <n v="1"/>
    <n v="25.89"/>
    <n v="10"/>
    <n v="50"/>
    <s v="Wallet"/>
    <s v="Mobile App"/>
    <s v="Delivered"/>
    <s v="  "/>
    <s v=""/>
    <s v="Mai Abdelrahman"/>
    <s v="Male"/>
    <s v="Ismailia"/>
    <s v="Alexandria Coast"/>
    <s v="Mai.Abdelrahman76@outlook.com"/>
    <s v="+2011091129610"/>
    <n v="1999"/>
    <d v="2023-01-21T00:00:00"/>
    <s v="Gold"/>
    <x v="82"/>
    <x v="0"/>
    <x v="2"/>
    <s v="Adidas"/>
    <s v="Supplier E"/>
    <n v="19.41"/>
    <n v="27.79"/>
    <s v="No"/>
    <m/>
    <m/>
    <m/>
    <s v="No"/>
    <m/>
    <m/>
    <m/>
    <m/>
    <n v="25.89"/>
    <n v="0.1"/>
    <n v="2.5890000000000004"/>
    <n v="23.301000000000002"/>
    <n v="73.301000000000002"/>
    <n v="19.41"/>
    <n v="-46.108999999999995"/>
    <n v="3"/>
    <n v="3"/>
  </r>
  <r>
    <s v="O2025002145"/>
    <x v="500"/>
    <d v="2025-05-08T00:00:00"/>
    <d v="2025-05-11T00:00:00"/>
    <s v="C0135"/>
    <s v="P0067"/>
    <n v="2"/>
    <n v="189.35"/>
    <n v="30"/>
    <n v="50"/>
    <s v="Wallet"/>
    <s v="Mobile App"/>
    <s v="Delivered"/>
    <s v=""/>
    <s v="SALE13"/>
    <s v="Youssef Samir"/>
    <s v="Female"/>
    <s v="Tanta"/>
    <s v="Upper Egypt"/>
    <s v="YOUSSEF.SAMIR13@hotmail.com"/>
    <s v="+2011449457150"/>
    <n v="1990"/>
    <d v="2022-12-22T00:00:00"/>
    <s v="Silver"/>
    <x v="54"/>
    <x v="3"/>
    <x v="22"/>
    <s v="Philips"/>
    <s v="Supplier C"/>
    <n v="128.63999999999999"/>
    <n v="173.44"/>
    <s v="No"/>
    <m/>
    <m/>
    <m/>
    <s v="No"/>
    <s v="Ramadan Deals"/>
    <d v="2025-08-11T00:00:00"/>
    <d v="2025-10-02T00:00:00"/>
    <s v="Mobile App"/>
    <n v="378.7"/>
    <n v="0.3"/>
    <n v="113.61"/>
    <n v="265.08999999999997"/>
    <n v="315.08999999999997"/>
    <n v="257.27999999999997"/>
    <n v="-42.19"/>
    <n v="3"/>
    <n v="1"/>
  </r>
  <r>
    <s v="O2025002146"/>
    <x v="415"/>
    <d v="2025-09-23T00:00:00"/>
    <d v="2025-09-27T00:00:00"/>
    <s v="C0034"/>
    <s v="P0186"/>
    <n v="4"/>
    <n v="72.87"/>
    <n v="10"/>
    <n v="35"/>
    <s v="Card"/>
    <s v="Mobile App"/>
    <s v="Delivered"/>
    <s v="call before delivery"/>
    <s v="SALE97"/>
    <s v="Hager Nasser"/>
    <s v="Male"/>
    <s v="Ismailia"/>
    <s v="Upper Egypt"/>
    <s v="HAGER.NASSER33@gmail.com"/>
    <s v="+2011637686227"/>
    <n v="1975"/>
    <d v="2022-11-11T00:00:00"/>
    <s v="Platinum"/>
    <x v="147"/>
    <x v="4"/>
    <x v="18"/>
    <s v="Nivea"/>
    <s v="Supplier D"/>
    <n v="58.66"/>
    <n v="73.38"/>
    <s v="No"/>
    <d v="2024-03-25T00:00:00"/>
    <s v="Size issue"/>
    <s v="Card"/>
    <s v="Yes"/>
    <s v="Loyalty Boost"/>
    <d v="2024-01-07T00:00:00"/>
    <d v="2024-01-20T00:00:00"/>
    <s v="Web"/>
    <n v="291.48"/>
    <n v="0.1"/>
    <n v="29.148000000000003"/>
    <n v="262.33199999999999"/>
    <n v="297.33199999999999"/>
    <n v="234.64"/>
    <n v="-7.3079999999999927"/>
    <n v="4"/>
    <n v="5"/>
  </r>
  <r>
    <s v="O2025002147"/>
    <x v="531"/>
    <d v="2025-02-10T00:00:00"/>
    <d v="2025-10-06T00:00:00"/>
    <s v="C0083"/>
    <s v="P0031"/>
    <n v="1"/>
    <n v="239.24"/>
    <n v="25"/>
    <n v="35"/>
    <s v="Wallet"/>
    <s v="Web"/>
    <s v="Delivered"/>
    <s v=""/>
    <s v=""/>
    <s v="Karim Fathy"/>
    <s v="Female"/>
    <s v="Alexandria"/>
    <s v="Canal"/>
    <s v="Karim.Fathy84 @gmail.com"/>
    <s v="+2010045313061"/>
    <n v="1999"/>
    <d v="2022-11-17T00:00:00"/>
    <s v="Silver"/>
    <x v="139"/>
    <x v="4"/>
    <x v="24"/>
    <s v="Xiaomi"/>
    <s v="Supplier A"/>
    <n v="166.38"/>
    <n v="215.33"/>
    <s v="No"/>
    <m/>
    <m/>
    <m/>
    <s v="No"/>
    <m/>
    <m/>
    <m/>
    <m/>
    <n v="239.24"/>
    <n v="0.25"/>
    <n v="59.81"/>
    <n v="179.43"/>
    <n v="214.43"/>
    <n v="166.38"/>
    <n v="-21.949999999999989"/>
    <n v="238"/>
    <n v="-231"/>
  </r>
  <r>
    <s v="O2025002148"/>
    <x v="529"/>
    <d v="2025-11-10T00:00:00"/>
    <d v="2025-11-11T00:00:00"/>
    <s v="C0479"/>
    <s v="P0115"/>
    <n v="2"/>
    <n v="64.36"/>
    <n v="25"/>
    <n v="25"/>
    <s v="Cash"/>
    <s v="Mobile App"/>
    <s v="In Transit"/>
    <s v="VIP"/>
    <s v=""/>
    <s v="Aya Ibrahim"/>
    <s v="Male"/>
    <s v="Giza"/>
    <s v="Delta"/>
    <s v="Aya.Ibrahim24@outlook.com"/>
    <s v="+2011510569497"/>
    <n v="1973"/>
    <d v="2024-10-10T00:00:00"/>
    <s v="Platinum"/>
    <x v="9"/>
    <x v="1"/>
    <x v="7"/>
    <s v="Philips"/>
    <s v="Supplier D"/>
    <n v="40.31"/>
    <n v="60.74"/>
    <s v="No"/>
    <d v="2025-11-12T00:00:00"/>
    <s v="Size issue"/>
    <s v="Cash"/>
    <s v="Yes"/>
    <m/>
    <m/>
    <m/>
    <m/>
    <n v="128.72"/>
    <n v="0.25"/>
    <n v="32.18"/>
    <n v="96.539999999999992"/>
    <n v="121.53999999999999"/>
    <n v="80.62"/>
    <n v="-9.0800000000000125"/>
    <n v="1"/>
    <n v="1"/>
  </r>
  <r>
    <s v="O2025002149"/>
    <x v="445"/>
    <d v="2025-10-19T00:00:00"/>
    <d v="2025-10-21T00:00:00"/>
    <s v="C0412"/>
    <s v="P0204"/>
    <n v="1"/>
    <n v="197.24"/>
    <n v="15"/>
    <n v="25"/>
    <s v="Bank Transfer"/>
    <s v="Marketplace"/>
    <s v="Canceled"/>
    <s v="  "/>
    <s v="SALE20"/>
    <s v="Hassan Samir"/>
    <s v="Male"/>
    <s v="Zagazig"/>
    <s v="Canal"/>
    <s v="HASSAN.SAMIR65@yahoo.com"/>
    <s v="+2010553746844"/>
    <n v="2004"/>
    <d v="2024-02-14T00:00:00"/>
    <s v="Bronze"/>
    <x v="107"/>
    <x v="2"/>
    <x v="3"/>
    <s v="L'Oreal"/>
    <s v="Supplier D"/>
    <n v="141.06"/>
    <n v="216.78"/>
    <s v="No"/>
    <m/>
    <m/>
    <m/>
    <s v="No"/>
    <s v="Ramadan Deals"/>
    <d v="2024-02-17T00:00:00"/>
    <d v="2024-03-06T00:00:00"/>
    <s v="Marketplace"/>
    <n v="197.24"/>
    <n v="0.15"/>
    <n v="29.585999999999999"/>
    <n v="167.654"/>
    <n v="192.654"/>
    <n v="141.06"/>
    <n v="1.5939999999999941"/>
    <n v="2"/>
    <n v="7"/>
  </r>
  <r>
    <s v="O2025002150"/>
    <x v="439"/>
    <d v="2025-12-06T00:00:00"/>
    <d v="2025-06-16T00:00:00"/>
    <s v="C0162"/>
    <s v="P0166"/>
    <n v="2"/>
    <n v="174.45"/>
    <n v="15"/>
    <n v="25"/>
    <s v="Card"/>
    <s v="Mobile App"/>
    <s v="Delivered"/>
    <s v="  "/>
    <s v="FREESHIP"/>
    <s v="Salma Kamel"/>
    <s v="Male"/>
    <s v="Alexandria"/>
    <s v="Greater Cairo"/>
    <s v="Salma.Kamel80@yahoo.com"/>
    <s v="+2011846360674"/>
    <n v="1981"/>
    <d v="2023-10-04T00:00:00"/>
    <s v="Gold"/>
    <x v="70"/>
    <x v="1"/>
    <x v="14"/>
    <s v="LocalBrand"/>
    <s v="Supplier A"/>
    <n v="137.30000000000001"/>
    <n v="172.31"/>
    <s v="Yes"/>
    <m/>
    <m/>
    <m/>
    <s v="No"/>
    <s v="New Year"/>
    <d v="2025-02-10T00:00:00"/>
    <d v="2025-04-03T00:00:00"/>
    <s v="Mobile App"/>
    <n v="348.9"/>
    <n v="0.15"/>
    <n v="52.334999999999994"/>
    <n v="296.565"/>
    <n v="321.565"/>
    <n v="274.60000000000002"/>
    <n v="-3.035000000000025"/>
    <n v="-173"/>
    <n v="180"/>
  </r>
  <r>
    <s v="O2025002151"/>
    <x v="640"/>
    <d v="2025-07-31T00:00:00"/>
    <d v="2025-08-02T00:00:00"/>
    <s v="C0118"/>
    <s v="P0023"/>
    <n v="2"/>
    <n v="204.26"/>
    <n v="0"/>
    <n v="15"/>
    <s v="Wallet"/>
    <s v="Mobile App"/>
    <s v="Canceled"/>
    <s v=""/>
    <s v=""/>
    <s v="Nour Said"/>
    <s v="Male"/>
    <s v="Cairo"/>
    <s v="Upper Egypt"/>
    <s v="Nour.Said74@gmail.com"/>
    <s v="+2011125886235"/>
    <n v="1998"/>
    <d v="2024-08-16T00:00:00"/>
    <s v="Platinum"/>
    <x v="35"/>
    <x v="4"/>
    <x v="13"/>
    <s v="Xiaomi"/>
    <s v="Supplier A"/>
    <n v="145.13"/>
    <n v="204.32"/>
    <s v="No"/>
    <m/>
    <m/>
    <m/>
    <s v="No"/>
    <m/>
    <m/>
    <m/>
    <m/>
    <n v="408.52"/>
    <n v="0"/>
    <n v="0"/>
    <n v="408.52"/>
    <n v="423.52"/>
    <n v="290.26"/>
    <n v="103.25999999999999"/>
    <n v="2"/>
    <n v="7"/>
  </r>
  <r>
    <s v="O2025002152"/>
    <x v="528"/>
    <d v="2025-06-26T00:00:00"/>
    <d v="2025-07-01T00:00:00"/>
    <s v="C0162"/>
    <s v="P0010"/>
    <n v="2"/>
    <n v="28.72"/>
    <n v="0"/>
    <n v="15"/>
    <s v="Wallet"/>
    <s v="Web"/>
    <s v="Delivered"/>
    <s v="call before delivery"/>
    <s v=""/>
    <s v="Salma Kamel"/>
    <s v="Male"/>
    <s v="Alexandria"/>
    <s v="Greater Cairo"/>
    <s v="Salma.Kamel80@yahoo.com"/>
    <s v="+2011846360674"/>
    <n v="1981"/>
    <d v="2023-10-04T00:00:00"/>
    <s v="Gold"/>
    <x v="16"/>
    <x v="1"/>
    <x v="7"/>
    <s v="Xiaomi"/>
    <s v="Supplier C"/>
    <n v="23.36"/>
    <n v="32.94"/>
    <s v="Yes"/>
    <m/>
    <m/>
    <m/>
    <s v="No"/>
    <m/>
    <m/>
    <m/>
    <m/>
    <n v="57.44"/>
    <n v="0"/>
    <n v="0"/>
    <n v="57.44"/>
    <n v="72.44"/>
    <n v="46.72"/>
    <n v="-4.2800000000000011"/>
    <n v="5"/>
    <n v="10"/>
  </r>
  <r>
    <s v="O2025002153"/>
    <x v="525"/>
    <d v="2025-02-18T00:00:00"/>
    <m/>
    <s v="C0490"/>
    <s v="P0141"/>
    <n v="1"/>
    <n v="125.19"/>
    <n v="20"/>
    <n v="15"/>
    <s v="Cash"/>
    <s v="Mobile App"/>
    <s v="In Transit"/>
    <s v=""/>
    <s v=""/>
    <s v="Salma Hegazy"/>
    <s v="Female"/>
    <s v="Ismailia"/>
    <s v="Upper Egypt"/>
    <s v="Salma.Hegazy65@hotmail.com"/>
    <s v="+2011183892669"/>
    <n v="2004"/>
    <d v="2022-03-04T00:00:00"/>
    <s v="Silver"/>
    <x v="149"/>
    <x v="4"/>
    <x v="24"/>
    <s v="Adidas"/>
    <s v="Supplier C"/>
    <n v="101.4"/>
    <n v="140.47"/>
    <s v="No"/>
    <m/>
    <m/>
    <m/>
    <s v="No"/>
    <m/>
    <m/>
    <m/>
    <m/>
    <n v="125.19"/>
    <n v="0.2"/>
    <n v="25.038"/>
    <n v="100.152"/>
    <n v="115.152"/>
    <n v="101.4"/>
    <n v="-16.248000000000005"/>
    <m/>
    <n v="2"/>
  </r>
  <r>
    <s v="O2025002154"/>
    <x v="555"/>
    <d v="2025-12-15T00:00:00"/>
    <d v="2025-12-18T00:00:00"/>
    <s v="C0326"/>
    <s v="P0184"/>
    <n v="1"/>
    <n v="22.18"/>
    <n v="10"/>
    <n v="25"/>
    <s v="Bank Transfer"/>
    <s v="Mobile App"/>
    <s v="Delivered"/>
    <s v=""/>
    <s v=""/>
    <s v="Omar Ibrahim"/>
    <s v="Male"/>
    <s v="Mansoura"/>
    <s v="Greater Cairo"/>
    <s v="Omar.Ibrahim97@yahoo.com"/>
    <s v="+2010233862946"/>
    <n v="1999"/>
    <d v="2023-08-28T00:00:00"/>
    <s v="Gold"/>
    <x v="28"/>
    <x v="3"/>
    <x v="4"/>
    <s v="L'Oreal"/>
    <s v="Supplier B"/>
    <n v="17.36"/>
    <n v="20.97"/>
    <s v="No"/>
    <m/>
    <m/>
    <m/>
    <s v="No"/>
    <m/>
    <m/>
    <m/>
    <m/>
    <n v="22.18"/>
    <n v="0.1"/>
    <n v="2.218"/>
    <n v="19.962"/>
    <n v="44.962000000000003"/>
    <n v="17.36"/>
    <n v="-22.398"/>
    <n v="3"/>
    <n v="3"/>
  </r>
  <r>
    <s v="O2025002155"/>
    <x v="659"/>
    <d v="2025-04-10T00:00:00"/>
    <m/>
    <s v="C0121"/>
    <s v="P0069"/>
    <n v="1"/>
    <n v="208.76"/>
    <n v="5"/>
    <n v="35"/>
    <s v="Cash"/>
    <s v="Mobile App"/>
    <s v="Delivered"/>
    <s v=""/>
    <s v=""/>
    <s v="Ali El-Sayed"/>
    <s v="Male"/>
    <s v="Cairo"/>
    <s v="Upper Egypt"/>
    <s v="Ali.El-Sayed43@yahoo.com"/>
    <s v="+2010005471375"/>
    <n v="1997"/>
    <d v="2024-07-02T00:00:00"/>
    <s v="Gold"/>
    <x v="119"/>
    <x v="0"/>
    <x v="10"/>
    <s v="Adidas"/>
    <s v="Supplier E"/>
    <n v="178.39"/>
    <n v="223.44"/>
    <s v="No"/>
    <m/>
    <m/>
    <m/>
    <s v="No"/>
    <m/>
    <m/>
    <m/>
    <m/>
    <n v="208.76"/>
    <n v="0.05"/>
    <n v="10.438000000000001"/>
    <n v="198.322"/>
    <n v="233.322"/>
    <n v="178.39"/>
    <n v="-15.067999999999984"/>
    <m/>
    <n v="-177"/>
  </r>
  <r>
    <s v="O2025002156"/>
    <x v="405"/>
    <d v="2025-07-15T00:00:00"/>
    <d v="2025-07-16T00:00:00"/>
    <s v="C0478"/>
    <s v="P0042"/>
    <n v="4"/>
    <n v="39.75"/>
    <n v="10"/>
    <n v="15"/>
    <s v="Cash"/>
    <s v="Web"/>
    <s v="Delivered"/>
    <s v=""/>
    <s v="SALE94"/>
    <s v="Mai Abdelrahman"/>
    <s v="Male"/>
    <s v="Zagazig"/>
    <s v="Delta"/>
    <s v="MAI.ABDELRAHMAN55 @yahoo.com"/>
    <s v="+2011559109294"/>
    <n v="1970"/>
    <d v="2025-07-18T00:00:00"/>
    <s v="Bronze"/>
    <x v="58"/>
    <x v="3"/>
    <x v="8"/>
    <s v="Adidas"/>
    <s v="Supplier A"/>
    <n v="0"/>
    <n v="45.96"/>
    <s v="No"/>
    <m/>
    <m/>
    <m/>
    <s v="No"/>
    <s v="Back to School"/>
    <d v="2025-04-15T00:00:00"/>
    <d v="2025-04-30T00:00:00"/>
    <s v="Web"/>
    <n v="159"/>
    <n v="0.1"/>
    <n v="15.9"/>
    <n v="143.1"/>
    <n v="158.1"/>
    <n v="0"/>
    <n v="128.1"/>
    <n v="1"/>
    <n v="7"/>
  </r>
  <r>
    <s v="O2025002157"/>
    <x v="694"/>
    <d v="2025-05-29T00:00:00"/>
    <d v="2025-05-30T00:00:00"/>
    <s v="C0430"/>
    <s v="P0151"/>
    <n v="1"/>
    <n v="83.64"/>
    <n v="0"/>
    <n v="15"/>
    <s v="Card"/>
    <s v="Mobile App"/>
    <s v="Canceled"/>
    <s v=""/>
    <s v=""/>
    <s v="Salma Nasser"/>
    <s v="Male"/>
    <s v="Alexandria"/>
    <s v="Alexandria Coast"/>
    <s v="Salma.Nasser65@gmail.com"/>
    <s v="+2010949697858"/>
    <n v="1980"/>
    <d v="2024-04-12T00:00:00"/>
    <s v="Bronze"/>
    <x v="43"/>
    <x v="0"/>
    <x v="10"/>
    <s v="Xiaomi"/>
    <s v="Supplier E"/>
    <n v="69.290000000000006"/>
    <n v="93.62"/>
    <s v="No"/>
    <d v="2024-02-23T00:00:00"/>
    <s v="Other"/>
    <s v="Cash"/>
    <s v="Yes"/>
    <m/>
    <m/>
    <m/>
    <m/>
    <n v="83.64"/>
    <n v="0"/>
    <n v="0"/>
    <n v="83.64"/>
    <n v="98.64"/>
    <n v="69.290000000000006"/>
    <n v="-0.65000000000000568"/>
    <n v="1"/>
    <n v="5"/>
  </r>
  <r>
    <s v="O2025002158"/>
    <x v="675"/>
    <d v="2025-01-22T00:00:00"/>
    <d v="2025-01-29T00:00:00"/>
    <s v="C0495"/>
    <s v="P0084"/>
    <n v="3"/>
    <n v="39.619999999999997"/>
    <n v="20"/>
    <n v="25"/>
    <s v="Bank Transfer"/>
    <s v="Mobile App"/>
    <s v="In Transit"/>
    <s v=""/>
    <s v=""/>
    <s v="Laila El-Sayed"/>
    <s v="Male"/>
    <s v="Zagazig"/>
    <s v="Upper Egypt"/>
    <s v="Laila.El-Sayed56@outlook.com"/>
    <s v="+2011398983824"/>
    <n v="1981"/>
    <d v="2022-10-31T00:00:00"/>
    <s v="Bronze"/>
    <x v="124"/>
    <x v="2"/>
    <x v="20"/>
    <s v="L'Oreal"/>
    <s v="Supplier C"/>
    <n v="0"/>
    <n v="41.39"/>
    <s v="No"/>
    <m/>
    <m/>
    <m/>
    <s v="No"/>
    <m/>
    <m/>
    <m/>
    <m/>
    <n v="118.85999999999999"/>
    <n v="0.2"/>
    <n v="23.771999999999998"/>
    <n v="95.087999999999994"/>
    <n v="120.08799999999999"/>
    <n v="0"/>
    <n v="70.087999999999994"/>
    <n v="7"/>
    <n v="4"/>
  </r>
  <r>
    <s v="O2025002159"/>
    <x v="588"/>
    <d v="2025-05-24T00:00:00"/>
    <d v="2025-02-06T00:00:00"/>
    <s v="C0425"/>
    <s v="P0208"/>
    <n v="1"/>
    <n v="269.94"/>
    <n v="0"/>
    <n v="15"/>
    <s v="Bank Transfer"/>
    <s v="Mobile App"/>
    <s v="In Transit"/>
    <s v=""/>
    <s v=""/>
    <s v="Doaa Adel"/>
    <s v="Female"/>
    <s v="Cairo"/>
    <s v="Canal"/>
    <s v="DOAA.ADEL21 @hotmail.com"/>
    <s v="+2010259550457"/>
    <n v="1973"/>
    <d v="2023-05-11T00:00:00"/>
    <s v="Bronze"/>
    <x v="122"/>
    <x v="1"/>
    <x v="11"/>
    <s v="Nivea"/>
    <s v="Supplier C"/>
    <n v="180.79"/>
    <n v="266.77999999999997"/>
    <s v="No"/>
    <m/>
    <m/>
    <m/>
    <s v="No"/>
    <m/>
    <m/>
    <m/>
    <m/>
    <n v="269.94"/>
    <n v="0"/>
    <n v="0"/>
    <n v="269.94"/>
    <n v="284.94"/>
    <n v="180.79"/>
    <n v="74.150000000000006"/>
    <n v="-107"/>
    <n v="4"/>
  </r>
  <r>
    <s v="O2025002160"/>
    <x v="653"/>
    <d v="2025-09-08T00:00:00"/>
    <d v="2025-09-11T00:00:00"/>
    <s v="C0389"/>
    <s v="P0065"/>
    <n v="1"/>
    <n v="310.64999999999998"/>
    <n v="15"/>
    <n v="25"/>
    <s v="Cash"/>
    <s v="Marketplace"/>
    <s v="In Transit"/>
    <s v=""/>
    <s v="SALE83"/>
    <s v="Karim Fathy"/>
    <s v="Male"/>
    <s v="Luxor"/>
    <s v="Greater Cairo"/>
    <s v="Karim.Fathy87@yahoo.com"/>
    <s v="+2010492692462"/>
    <n v="1982"/>
    <d v="2023-05-14T00:00:00"/>
    <s v="Platinum"/>
    <x v="57"/>
    <x v="4"/>
    <x v="18"/>
    <s v="Philips"/>
    <s v="Supplier C"/>
    <n v="195.34"/>
    <n v="295.11"/>
    <s v="No"/>
    <m/>
    <m/>
    <m/>
    <s v="No"/>
    <s v="Black Friday"/>
    <d v="2025-06-17T00:00:00"/>
    <d v="2025-07-21T00:00:00"/>
    <s v="Mobile App"/>
    <n v="310.64999999999998"/>
    <n v="0.15"/>
    <n v="46.597499999999997"/>
    <n v="264.05250000000001"/>
    <n v="289.05250000000001"/>
    <n v="195.34"/>
    <n v="43.712500000000006"/>
    <n v="3"/>
    <n v="5"/>
  </r>
  <r>
    <s v="O2025002161"/>
    <x v="653"/>
    <d v="2025-03-19T00:00:00"/>
    <d v="2025-03-22T00:00:00"/>
    <s v="C0067"/>
    <s v="P0081"/>
    <n v="1"/>
    <n v="195.8"/>
    <n v="0"/>
    <n v="25"/>
    <s v="Wallet"/>
    <s v="Marketplace"/>
    <s v="Returned"/>
    <s v="call before delivery"/>
    <s v=""/>
    <s v="Yara Kamel"/>
    <s v="Female"/>
    <s v="Suez"/>
    <s v="Upper Egypt"/>
    <s v="YARA.KAMEL45@yahoo.com"/>
    <s v="+2010215125478"/>
    <n v="1988"/>
    <d v="2022-05-02T00:00:00"/>
    <s v="Bronze"/>
    <x v="13"/>
    <x v="1"/>
    <x v="11"/>
    <s v="Anker"/>
    <s v="Supplier B"/>
    <n v="179.78"/>
    <n v="224.19"/>
    <s v="No"/>
    <m/>
    <m/>
    <m/>
    <s v="No"/>
    <m/>
    <m/>
    <m/>
    <m/>
    <n v="195.8"/>
    <n v="0"/>
    <n v="0"/>
    <n v="195.8"/>
    <n v="220.8"/>
    <n v="179.78"/>
    <n v="-8.9799999999999898"/>
    <n v="3"/>
    <n v="-168"/>
  </r>
  <r>
    <s v="O2025002162"/>
    <x v="557"/>
    <d v="2025-11-18T00:00:00"/>
    <d v="2025-11-20T00:00:00"/>
    <s v="C0275"/>
    <s v="P0138"/>
    <n v="1"/>
    <n v="72.97"/>
    <n v="0"/>
    <n v="0"/>
    <s v="Wallet"/>
    <s v="Mobile App"/>
    <s v="Delivered"/>
    <s v=""/>
    <s v="SALE34"/>
    <s v="Mohamed Nasser"/>
    <s v="Male"/>
    <s v="Mansoura"/>
    <s v="Delta"/>
    <s v="Mohamed.Nasser55@yahoo.com"/>
    <s v="+2011743668847"/>
    <n v="1991"/>
    <d v="2023-04-19T00:00:00"/>
    <s v="Silver"/>
    <x v="132"/>
    <x v="2"/>
    <x v="20"/>
    <s v="Nike"/>
    <s v="Supplier E"/>
    <n v="51.25"/>
    <n v="67.8"/>
    <s v="No"/>
    <d v="2025-04-09T00:00:00"/>
    <s v="Other"/>
    <s v="Bank Transfer"/>
    <s v="Yes"/>
    <s v="Loyalty Boost"/>
    <d v="2025-04-26T00:00:00"/>
    <d v="2025-05-10T00:00:00"/>
    <s v="Marketplace"/>
    <n v="72.97"/>
    <n v="0"/>
    <n v="0"/>
    <n v="72.97"/>
    <n v="72.97"/>
    <n v="51.25"/>
    <n v="21.72"/>
    <n v="2"/>
    <n v="4"/>
  </r>
  <r>
    <s v="O2025002163"/>
    <x v="416"/>
    <d v="2025-07-16T00:00:00"/>
    <d v="2025-07-25T00:00:00"/>
    <s v="C0122"/>
    <s v="P0074"/>
    <n v="1"/>
    <n v="106.13"/>
    <n v="5"/>
    <n v="0"/>
    <s v="Bank Transfer"/>
    <s v="Marketplace"/>
    <s v="Delivered"/>
    <s v=""/>
    <s v=""/>
    <s v="Karim Hassan"/>
    <s v="Male"/>
    <s v="Aswan"/>
    <s v="Alexandria Coast"/>
    <s v="KARIM.HASSAN51@outlook.com"/>
    <s v="+2010494949426"/>
    <n v="1996"/>
    <d v="2025-03-24T00:00:00"/>
    <s v="Gold"/>
    <x v="73"/>
    <x v="4"/>
    <x v="9"/>
    <s v="Nike"/>
    <s v="Supplier D"/>
    <n v="77.709999999999994"/>
    <n v="118.42"/>
    <s v="No"/>
    <m/>
    <m/>
    <m/>
    <s v="No"/>
    <m/>
    <m/>
    <m/>
    <m/>
    <n v="106.13"/>
    <n v="0.05"/>
    <n v="5.3064999999999998"/>
    <n v="100.8235"/>
    <n v="100.8235"/>
    <n v="77.709999999999994"/>
    <n v="23.113500000000002"/>
    <n v="9"/>
    <n v="2"/>
  </r>
  <r>
    <s v="O2025002164"/>
    <x v="563"/>
    <d v="2025-11-06T00:00:00"/>
    <d v="2025-11-13T00:00:00"/>
    <s v="C0063"/>
    <s v="P0140"/>
    <n v="1"/>
    <n v="32.880000000000003"/>
    <n v="0"/>
    <n v="25"/>
    <s v="Wallet"/>
    <s v="Web"/>
    <s v="Delivered"/>
    <s v=""/>
    <s v="SALE13"/>
    <s v="Mai Hassan"/>
    <s v="Male"/>
    <s v="Aswan"/>
    <s v="Upper Egypt"/>
    <s v="Mai.Hassan27@yahoo.com"/>
    <s v="+2010479238603"/>
    <n v="1977"/>
    <d v="2025-08-25T00:00:00"/>
    <s v="Bronze"/>
    <x v="108"/>
    <x v="4"/>
    <x v="24"/>
    <s v="SEB"/>
    <s v="Supplier A"/>
    <n v="23.9"/>
    <n v="33.49"/>
    <s v="No"/>
    <m/>
    <m/>
    <m/>
    <s v="No"/>
    <s v="Ramadan Deals"/>
    <d v="2025-08-11T00:00:00"/>
    <d v="2025-10-02T00:00:00"/>
    <s v="Mobile App"/>
    <n v="32.880000000000003"/>
    <n v="0"/>
    <n v="0"/>
    <n v="32.880000000000003"/>
    <n v="57.88"/>
    <n v="23.9"/>
    <n v="-16.019999999999996"/>
    <n v="7"/>
    <n v="268"/>
  </r>
  <r>
    <s v="O2025002165"/>
    <x v="677"/>
    <d v="2025-03-20T00:00:00"/>
    <d v="2025-03-25T00:00:00"/>
    <s v="C0007"/>
    <s v="P0034"/>
    <n v="2"/>
    <n v="77.540000000000006"/>
    <n v="0"/>
    <n v="25"/>
    <s v="Cash"/>
    <s v="Web"/>
    <s v="Delivered"/>
    <s v=""/>
    <s v=""/>
    <s v="Sara El-Sayed"/>
    <s v="Male"/>
    <s v="Luxor"/>
    <s v="Canal"/>
    <s v="Sara.El-Sayed32@yahoo.com"/>
    <s v="+2010093612040"/>
    <n v="1984"/>
    <d v="2023-10-26T00:00:00"/>
    <s v="Bronze"/>
    <x v="48"/>
    <x v="0"/>
    <x v="2"/>
    <s v="Samsung"/>
    <s v="Supplier B"/>
    <n v="53.2"/>
    <n v="76.59"/>
    <s v="No"/>
    <m/>
    <m/>
    <m/>
    <s v="No"/>
    <m/>
    <m/>
    <m/>
    <m/>
    <n v="155.08000000000001"/>
    <n v="0"/>
    <n v="0"/>
    <n v="155.08000000000001"/>
    <n v="180.08"/>
    <n v="106.4"/>
    <n v="23.680000000000007"/>
    <n v="5"/>
    <n v="7"/>
  </r>
  <r>
    <s v="O2025002166"/>
    <x v="546"/>
    <d v="2025-11-20T00:00:00"/>
    <d v="2025-11-22T00:00:00"/>
    <s v="C0430"/>
    <s v="P0057"/>
    <n v="2"/>
    <n v="144.72999999999999"/>
    <n v="5"/>
    <n v="25"/>
    <s v="Card"/>
    <s v="Mobile App"/>
    <s v="Returned"/>
    <s v=""/>
    <s v=""/>
    <s v="Salma Nasser"/>
    <s v="Male"/>
    <s v="Alexandria"/>
    <s v="Alexandria Coast"/>
    <s v="Salma.Nasser65@gmail.com"/>
    <s v="+2010949697858"/>
    <n v="1980"/>
    <d v="2024-04-12T00:00:00"/>
    <s v="Bronze"/>
    <x v="49"/>
    <x v="1"/>
    <x v="14"/>
    <s v="Samsung"/>
    <s v="Supplier A"/>
    <n v="107.3"/>
    <n v="126.06"/>
    <s v="No"/>
    <m/>
    <m/>
    <m/>
    <s v="No"/>
    <m/>
    <m/>
    <m/>
    <m/>
    <n v="289.45999999999998"/>
    <n v="0.05"/>
    <n v="14.472999999999999"/>
    <n v="274.98699999999997"/>
    <n v="299.98699999999997"/>
    <n v="214.6"/>
    <n v="35.386999999999972"/>
    <n v="2"/>
    <n v="5"/>
  </r>
  <r>
    <s v="O2025002167"/>
    <x v="496"/>
    <d v="2025-04-22T00:00:00"/>
    <d v="2025-04-24T00:00:00"/>
    <s v="C0402"/>
    <s v="P0071"/>
    <n v="5"/>
    <n v="129.65"/>
    <n v="10"/>
    <n v="35"/>
    <s v="Cash"/>
    <s v="Web"/>
    <s v="Canceled"/>
    <s v="call before delivery"/>
    <s v="FREESHIP"/>
    <s v="Hager Abdelrahman"/>
    <s v="Male"/>
    <s v="Alexandria"/>
    <s v="Upper Egypt"/>
    <s v="Hager.Abdelrahman72 @gmail.com"/>
    <s v="+2011129884217"/>
    <n v="1989"/>
    <d v="2022-06-11T00:00:00"/>
    <s v="Bronze"/>
    <x v="11"/>
    <x v="4"/>
    <x v="9"/>
    <s v="Adidas"/>
    <s v="Supplier D"/>
    <n v="105.89"/>
    <n v="145.28"/>
    <s v="No"/>
    <d v="2025-09-09T00:00:00"/>
    <s v="Damaged"/>
    <s v="Wallet"/>
    <s v="Yes"/>
    <s v="New Year"/>
    <d v="2025-02-10T00:00:00"/>
    <d v="2025-04-03T00:00:00"/>
    <s v="Mobile App"/>
    <n v="648.25"/>
    <n v="0.1"/>
    <n v="64.825000000000003"/>
    <n v="583.42499999999995"/>
    <n v="618.42499999999995"/>
    <n v="529.45000000000005"/>
    <n v="18.974999999999909"/>
    <n v="2"/>
    <n v="0"/>
  </r>
  <r>
    <s v="O2025002168"/>
    <x v="525"/>
    <d v="2025-02-19T00:00:00"/>
    <d v="2025-02-23T00:00:00"/>
    <s v="C0446"/>
    <s v="P0074"/>
    <n v="4"/>
    <n v="124.38"/>
    <n v="5"/>
    <n v="0"/>
    <s v="Cash"/>
    <s v="Mobile App"/>
    <s v="Returned"/>
    <s v=""/>
    <s v=""/>
    <s v="Mostafa Kamel"/>
    <s v="Female"/>
    <s v="Aswan"/>
    <s v="Greater Cairo"/>
    <s v="Mostafa.Kamel44 @yahoo.com"/>
    <s v="+2010885096586"/>
    <n v="1982"/>
    <d v="2025-06-18T00:00:00"/>
    <s v="Silver"/>
    <x v="73"/>
    <x v="4"/>
    <x v="9"/>
    <s v="Nike"/>
    <s v="Supplier D"/>
    <n v="77.709999999999994"/>
    <n v="118.42"/>
    <s v="No"/>
    <d v="2025-06-28T00:00:00"/>
    <s v="Size issue"/>
    <s v="Cash"/>
    <s v="Yes"/>
    <m/>
    <m/>
    <m/>
    <m/>
    <n v="497.52"/>
    <n v="0.05"/>
    <n v="24.876000000000001"/>
    <n v="472.64400000000001"/>
    <n v="472.64400000000001"/>
    <n v="310.83999999999997"/>
    <n v="161.80400000000003"/>
    <n v="4"/>
    <n v="3"/>
  </r>
  <r>
    <s v="O2025002169"/>
    <x v="435"/>
    <d v="2025-07-13T00:00:00"/>
    <d v="2025-07-16T00:00:00"/>
    <s v="C0355"/>
    <s v="P0017"/>
    <n v="1"/>
    <n v="60.97"/>
    <n v="5"/>
    <n v="15"/>
    <s v="Cash"/>
    <s v="Mobile App"/>
    <s v="Delivered"/>
    <s v="late delivery"/>
    <s v=""/>
    <s v="Youssef Fathy"/>
    <s v="Male"/>
    <s v="Aswan"/>
    <s v="Upper Egypt"/>
    <s v="Youssef.Fathy68@gmail.com"/>
    <s v="+2010906631277"/>
    <n v="1998"/>
    <d v="2023-01-08T00:00:00"/>
    <s v="Bronze"/>
    <x v="6"/>
    <x v="3"/>
    <x v="5"/>
    <s v="Anker"/>
    <s v="Supplier E"/>
    <n v="57.48"/>
    <n v="67.319999999999993"/>
    <s v="No"/>
    <m/>
    <m/>
    <m/>
    <s v="No"/>
    <m/>
    <m/>
    <m/>
    <m/>
    <n v="60.97"/>
    <n v="0.05"/>
    <n v="3.0485000000000002"/>
    <n v="57.921500000000002"/>
    <n v="72.921500000000009"/>
    <n v="57.48"/>
    <n v="-14.558499999999995"/>
    <n v="3"/>
    <n v="-86"/>
  </r>
  <r>
    <s v="O2025002170"/>
    <x v="632"/>
    <d v="2025-07-20T00:00:00"/>
    <d v="2025-07-25T00:00:00"/>
    <s v="C0342"/>
    <s v="P0047"/>
    <n v="3"/>
    <n v="79.34"/>
    <n v="0"/>
    <n v="15"/>
    <s v="Card"/>
    <s v="Marketplace"/>
    <s v="Delivered"/>
    <s v="VIP"/>
    <s v=""/>
    <s v="Rania Gomaa"/>
    <s v="Male"/>
    <s v="Zagazig"/>
    <s v="Canal"/>
    <s v="Rania.Gomaa17@yahoo.com"/>
    <s v="+2011403359828"/>
    <n v="1999"/>
    <d v="2023-12-11T00:00:00"/>
    <s v="Gold"/>
    <x v="44"/>
    <x v="3"/>
    <x v="5"/>
    <s v="SEB"/>
    <s v="Supplier D"/>
    <n v="60.46"/>
    <n v="74.209999999999994"/>
    <s v="No"/>
    <m/>
    <m/>
    <m/>
    <s v="No"/>
    <m/>
    <m/>
    <m/>
    <m/>
    <n v="238.02"/>
    <n v="0"/>
    <n v="0"/>
    <n v="238.02"/>
    <n v="253.02"/>
    <n v="181.38"/>
    <n v="41.640000000000015"/>
    <n v="5"/>
    <n v="3"/>
  </r>
  <r>
    <s v="O2025002171"/>
    <x v="620"/>
    <d v="2025-01-26T00:00:00"/>
    <d v="2025-01-27T00:00:00"/>
    <s v="C0040"/>
    <s v="P0213"/>
    <n v="1"/>
    <n v="36.270000000000003"/>
    <n v="10"/>
    <n v="0"/>
    <s v="Cash"/>
    <s v="Mobile App"/>
    <s v="Delivered"/>
    <s v=""/>
    <s v="SALE73"/>
    <s v="Ali Adel"/>
    <s v="Male"/>
    <s v="Mansoura"/>
    <s v="Upper Egypt"/>
    <s v="Ali.Adel26@hotmail.com"/>
    <s v="+2010975576997"/>
    <n v="2005"/>
    <d v="2023-09-19T00:00:00"/>
    <s v="Silver"/>
    <x v="133"/>
    <x v="4"/>
    <x v="19"/>
    <s v="Philips"/>
    <s v="Supplier C"/>
    <n v="0"/>
    <n v="35.82"/>
    <s v="No"/>
    <m/>
    <m/>
    <m/>
    <s v="No"/>
    <s v="New Year"/>
    <d v="2024-09-02T00:00:00"/>
    <d v="2024-10-02T00:00:00"/>
    <s v="All"/>
    <n v="36.270000000000003"/>
    <n v="0.1"/>
    <n v="3.6270000000000007"/>
    <n v="32.643000000000001"/>
    <n v="32.643000000000001"/>
    <n v="0"/>
    <n v="32.643000000000001"/>
    <n v="1"/>
    <n v="3"/>
  </r>
  <r>
    <s v="O2025002172"/>
    <x v="621"/>
    <d v="2025-08-12T00:00:00"/>
    <d v="2025-08-15T00:00:00"/>
    <s v="C0255"/>
    <s v="P0012"/>
    <n v="3"/>
    <n v="208.74"/>
    <n v="0"/>
    <n v="15"/>
    <s v="Wallet"/>
    <s v="Mobile App"/>
    <s v="Delivered"/>
    <s v="VIP"/>
    <s v="FREESHIP"/>
    <s v="Mona El-Sayed"/>
    <s v="Male"/>
    <s v="Giza"/>
    <s v="Upper Egypt"/>
    <s v="Mona.El-Sayed52@outlook.com"/>
    <s v="+2010618376670"/>
    <n v="1996"/>
    <d v="2025-08-14T00:00:00"/>
    <s v="Bronze"/>
    <x v="27"/>
    <x v="3"/>
    <x v="16"/>
    <s v="Nike"/>
    <s v="Supplier A"/>
    <n v="135.69"/>
    <n v="190.42"/>
    <s v="No"/>
    <m/>
    <m/>
    <m/>
    <s v="No"/>
    <s v="New Year"/>
    <d v="2025-02-10T00:00:00"/>
    <d v="2025-04-03T00:00:00"/>
    <s v="Mobile App"/>
    <n v="626.22"/>
    <n v="0"/>
    <n v="0"/>
    <n v="626.22"/>
    <n v="641.22"/>
    <n v="407.07"/>
    <n v="204.15000000000003"/>
    <n v="3"/>
    <n v="5"/>
  </r>
  <r>
    <s v="O2025002173"/>
    <x v="416"/>
    <d v="2025-07-15T00:00:00"/>
    <d v="2025-07-19T00:00:00"/>
    <s v="C0019"/>
    <s v="P0165"/>
    <n v="1"/>
    <n v="94.6"/>
    <n v="0"/>
    <n v="15"/>
    <s v="Card"/>
    <s v="Mobile App"/>
    <s v="Delivered"/>
    <s v=""/>
    <s v="SALE62"/>
    <s v="Nour Abdelrahman"/>
    <s v="Male"/>
    <s v="Giza"/>
    <s v="Canal"/>
    <s v="Nour.Abdelrahman93 @hotmail.com"/>
    <s v="+2011286394173"/>
    <n v="1995"/>
    <d v="2024-04-28T00:00:00"/>
    <s v=""/>
    <x v="29"/>
    <x v="3"/>
    <x v="16"/>
    <s v="Xiaomi"/>
    <s v="Supplier D"/>
    <n v="62.82"/>
    <n v="94.99"/>
    <s v="No"/>
    <m/>
    <m/>
    <m/>
    <s v="No"/>
    <s v="Summer Sale"/>
    <d v="2025-06-01T00:00:00"/>
    <d v="2025-07-19T00:00:00"/>
    <s v="Mobile App"/>
    <n v="94.6"/>
    <n v="0"/>
    <n v="0"/>
    <n v="94.6"/>
    <n v="109.6"/>
    <n v="62.82"/>
    <n v="16.779999999999994"/>
    <n v="4"/>
    <n v="1"/>
  </r>
  <r>
    <s v="O2025002174"/>
    <x v="667"/>
    <d v="2025-06-29T00:00:00"/>
    <d v="2025-03-07T00:00:00"/>
    <s v="C0420"/>
    <s v="P0052"/>
    <n v="1"/>
    <n v="147.32"/>
    <n v="0"/>
    <n v="25"/>
    <s v="Cash"/>
    <s v="Mobile App"/>
    <s v="Delivered"/>
    <s v=""/>
    <s v="SALE53"/>
    <s v="Karim El-Sayed"/>
    <s v="Male"/>
    <s v="Suez"/>
    <s v="Upper Egypt"/>
    <s v="Karim.El-Sayed77 @hotmail.com"/>
    <s v="+2010572232835"/>
    <n v="1997"/>
    <d v="2024-11-11T00:00:00"/>
    <s v="Bronze"/>
    <x v="93"/>
    <x v="4"/>
    <x v="19"/>
    <s v="Adidas"/>
    <s v="Supplier E"/>
    <n v="0"/>
    <n v="142.59"/>
    <s v="No"/>
    <m/>
    <m/>
    <m/>
    <s v="No"/>
    <s v="Summer Sale"/>
    <d v="2024-05-04T00:00:00"/>
    <d v="2024-05-28T00:00:00"/>
    <s v="Web"/>
    <n v="147.32"/>
    <n v="0"/>
    <n v="0"/>
    <n v="147.32"/>
    <n v="172.32"/>
    <n v="0"/>
    <n v="122.32"/>
    <n v="-114"/>
    <n v="10"/>
  </r>
  <r>
    <s v="O2025002175"/>
    <x v="524"/>
    <d v="2025-02-11T00:00:00"/>
    <d v="2025-02-12T00:00:00"/>
    <s v="C0087"/>
    <s v="P0090"/>
    <n v="2"/>
    <n v="175.17"/>
    <n v="0"/>
    <n v="50"/>
    <s v="Card"/>
    <s v="Web"/>
    <s v="Delivered"/>
    <s v=""/>
    <s v=""/>
    <s v="Aya Hassan"/>
    <s v="Male"/>
    <s v="Aswan"/>
    <s v="Greater Cairo"/>
    <s v="Aya.Hassan62@hotmail.com"/>
    <s v="+2011033670463"/>
    <n v="1978"/>
    <d v="2022-05-29T00:00:00"/>
    <s v="Silver"/>
    <x v="138"/>
    <x v="2"/>
    <x v="23"/>
    <s v="Adidas"/>
    <s v="Supplier E"/>
    <n v="157.76"/>
    <n v="202.81"/>
    <s v="No"/>
    <m/>
    <m/>
    <m/>
    <s v="No"/>
    <m/>
    <m/>
    <m/>
    <m/>
    <n v="350.34"/>
    <n v="0"/>
    <n v="0"/>
    <n v="350.34"/>
    <n v="400.34"/>
    <n v="315.52"/>
    <n v="-15.180000000000007"/>
    <n v="1"/>
    <n v="-172"/>
  </r>
  <r>
    <s v="O2025002176"/>
    <x v="690"/>
    <d v="2025-06-02T00:00:00"/>
    <d v="2025-06-11T00:00:00"/>
    <s v="C0207"/>
    <s v="P0018"/>
    <n v="2"/>
    <n v="158.88999999999999"/>
    <n v="5"/>
    <n v="15"/>
    <s v="Card"/>
    <s v="Mobile App"/>
    <s v="Canceled"/>
    <s v="  "/>
    <s v=""/>
    <s v="Mai Kamel"/>
    <s v="Female"/>
    <s v="Ismailia"/>
    <s v="Upper Egypt"/>
    <s v="Mai.Kamel56@gmail.com"/>
    <s v="+2011315264347"/>
    <n v="1985"/>
    <d v="2023-10-01T00:00:00"/>
    <s v="Silver"/>
    <x v="26"/>
    <x v="1"/>
    <x v="15"/>
    <s v="Nivea"/>
    <s v="Supplier C"/>
    <n v="111.6"/>
    <n v="155.84"/>
    <s v="No"/>
    <m/>
    <m/>
    <m/>
    <s v="No"/>
    <m/>
    <m/>
    <m/>
    <m/>
    <n v="317.77999999999997"/>
    <n v="0.05"/>
    <n v="15.888999999999999"/>
    <n v="301.89099999999996"/>
    <n v="316.89099999999996"/>
    <n v="223.2"/>
    <n v="63.690999999999974"/>
    <n v="9"/>
    <n v="7"/>
  </r>
  <r>
    <s v="O2025002177"/>
    <x v="599"/>
    <m/>
    <d v="2025-05-13T00:00:00"/>
    <s v="C0147"/>
    <s v="P0138"/>
    <n v="3"/>
    <n v="63.8"/>
    <n v="0"/>
    <n v="25"/>
    <s v="Cash"/>
    <s v="Mobile App"/>
    <s v="Delivered"/>
    <s v="call before delivery"/>
    <s v=""/>
    <s v="Salma Nasser"/>
    <s v="Male"/>
    <s v="Luxor"/>
    <s v="Upper Egypt"/>
    <s v="SALMA.NASSER38@yahoo.com"/>
    <s v="+2011253523846"/>
    <n v="1976"/>
    <d v="2023-11-11T00:00:00"/>
    <s v="Platinum"/>
    <x v="132"/>
    <x v="2"/>
    <x v="20"/>
    <s v="Nike"/>
    <s v="Supplier E"/>
    <n v="51.25"/>
    <n v="67.8"/>
    <s v="No"/>
    <m/>
    <m/>
    <m/>
    <s v="No"/>
    <m/>
    <m/>
    <m/>
    <m/>
    <n v="191.39999999999998"/>
    <n v="0"/>
    <n v="0"/>
    <n v="191.39999999999998"/>
    <n v="216.39999999999998"/>
    <n v="153.75"/>
    <n v="12.649999999999977"/>
    <m/>
    <m/>
  </r>
  <r>
    <s v="O2025002178"/>
    <x v="656"/>
    <d v="2025-05-08T00:00:00"/>
    <d v="2025-05-11T00:00:00"/>
    <s v="C0288"/>
    <s v="P0132"/>
    <n v="1"/>
    <n v="232.15"/>
    <n v="0"/>
    <n v="15"/>
    <s v="Card"/>
    <s v="Marketplace"/>
    <s v="In Transit"/>
    <s v="  "/>
    <s v="SALE20"/>
    <s v="Ali Ibrahim"/>
    <s v="Female"/>
    <s v="Mansoura"/>
    <s v="Upper Egypt"/>
    <s v="Ali.Ibrahim18@gmail.com"/>
    <s v="+2011665940280"/>
    <n v="1985"/>
    <d v="2023-03-10T00:00:00"/>
    <s v="Gold"/>
    <x v="106"/>
    <x v="0"/>
    <x v="12"/>
    <s v="Anker"/>
    <s v="Supplier E"/>
    <n v="0"/>
    <n v="226.21"/>
    <s v="No"/>
    <m/>
    <m/>
    <m/>
    <s v="No"/>
    <s v="Ramadan Deals"/>
    <d v="2024-02-17T00:00:00"/>
    <d v="2024-03-06T00:00:00"/>
    <s v="Marketplace"/>
    <n v="232.15"/>
    <n v="0"/>
    <n v="0"/>
    <n v="232.15"/>
    <n v="247.15"/>
    <n v="0"/>
    <n v="217.15"/>
    <n v="3"/>
    <n v="5"/>
  </r>
  <r>
    <s v="O2025002179"/>
    <x v="565"/>
    <d v="2025-01-16T00:00:00"/>
    <d v="2025-01-20T00:00:00"/>
    <s v="C0383"/>
    <s v="P0067"/>
    <n v="1"/>
    <n v="180.49"/>
    <n v="0"/>
    <n v="35"/>
    <s v="Bank Transfer"/>
    <s v="Web"/>
    <s v="In Transit"/>
    <s v=""/>
    <s v="SALE53"/>
    <s v="Mohamed Fathy"/>
    <s v="Female"/>
    <s v="Tanta"/>
    <s v="Canal"/>
    <s v="Mohamed.Fathy73@gmail.com"/>
    <s v="+2011457003486"/>
    <n v="2005"/>
    <d v="2024-06-04T00:00:00"/>
    <s v="Gold"/>
    <x v="54"/>
    <x v="3"/>
    <x v="22"/>
    <s v="Philips"/>
    <s v="Supplier C"/>
    <n v="128.63999999999999"/>
    <n v="173.44"/>
    <s v="No"/>
    <m/>
    <m/>
    <m/>
    <s v="No"/>
    <s v="Summer Sale"/>
    <d v="2024-05-04T00:00:00"/>
    <d v="2024-05-28T00:00:00"/>
    <s v="Web"/>
    <n v="180.49"/>
    <n v="0"/>
    <n v="0"/>
    <n v="180.49"/>
    <n v="215.49"/>
    <n v="128.63999999999999"/>
    <n v="16.850000000000023"/>
    <n v="4"/>
    <n v="7"/>
  </r>
  <r>
    <s v="O2025002180"/>
    <x v="542"/>
    <d v="2025-04-13T00:00:00"/>
    <d v="2025-04-17T00:00:00"/>
    <s v="C0159"/>
    <s v="P0085"/>
    <n v="1"/>
    <n v="198.69"/>
    <n v="5"/>
    <n v="15"/>
    <s v="Cash"/>
    <s v="Web"/>
    <s v="Delivered"/>
    <s v=""/>
    <s v=""/>
    <s v="Mostafa El-Sayed"/>
    <s v="Male"/>
    <s v="Zagazig"/>
    <s v="Greater Cairo"/>
    <s v="Mostafa.El-Sayed54 @gmail.com"/>
    <s v="+2010419597314"/>
    <n v="1997"/>
    <d v="2022-10-22T00:00:00"/>
    <s v="Gold"/>
    <x v="42"/>
    <x v="2"/>
    <x v="20"/>
    <s v="Samsung"/>
    <s v="Supplier D"/>
    <n v="166.71"/>
    <n v="203.37"/>
    <s v="No"/>
    <m/>
    <m/>
    <m/>
    <s v="No"/>
    <m/>
    <m/>
    <m/>
    <m/>
    <n v="198.69"/>
    <n v="0.05"/>
    <n v="9.9344999999999999"/>
    <n v="188.75549999999998"/>
    <n v="203.75549999999998"/>
    <n v="166.71"/>
    <n v="7.0454999999999757"/>
    <n v="4"/>
    <n v="-205"/>
  </r>
  <r>
    <s v="O2025002181"/>
    <x v="503"/>
    <d v="2025-09-09T00:00:00"/>
    <d v="2025-09-11T00:00:00"/>
    <s v="C0486"/>
    <s v="P0119"/>
    <n v="1"/>
    <n v="216.36"/>
    <n v="5"/>
    <n v="50"/>
    <s v="Cash"/>
    <s v="Web"/>
    <s v="Delivered"/>
    <s v=""/>
    <s v="SALE97"/>
    <s v="Nada Said"/>
    <s v="Male"/>
    <s v="Mansoura"/>
    <s v="Greater Cairo"/>
    <s v="Nada.Said5@outlook.com"/>
    <s v="+2011778953245"/>
    <n v="1979"/>
    <d v="2022-10-12T00:00:00"/>
    <s v="Gold"/>
    <x v="100"/>
    <x v="1"/>
    <x v="14"/>
    <s v="Philips"/>
    <s v="Supplier A"/>
    <n v="155"/>
    <n v="188.69"/>
    <s v="No"/>
    <m/>
    <m/>
    <m/>
    <s v="No"/>
    <s v="Loyalty Boost"/>
    <d v="2024-01-07T00:00:00"/>
    <d v="2024-01-20T00:00:00"/>
    <s v="Web"/>
    <n v="216.36"/>
    <n v="0.05"/>
    <n v="10.818000000000001"/>
    <n v="205.542"/>
    <n v="255.542"/>
    <n v="155"/>
    <n v="0.54200000000000159"/>
    <n v="2"/>
    <n v="10"/>
  </r>
  <r>
    <s v="O2025002182"/>
    <x v="522"/>
    <d v="2025-07-21T00:00:00"/>
    <d v="2025-07-25T00:00:00"/>
    <s v="C0117"/>
    <s v="P0218"/>
    <n v="4"/>
    <n v="27.03"/>
    <n v="0"/>
    <n v="15"/>
    <s v="Card"/>
    <s v="Web"/>
    <s v="Delivered"/>
    <s v=""/>
    <s v="SALE60"/>
    <s v="Mai Adel"/>
    <s v="Female"/>
    <s v="Cairo"/>
    <s v="Canal"/>
    <s v="MAI.ADEL46@yahoo.com"/>
    <s v="+2010031113031"/>
    <n v="1994"/>
    <d v="2023-06-04T00:00:00"/>
    <s v="Silver"/>
    <x v="36"/>
    <x v="2"/>
    <x v="3"/>
    <s v="LocalBrand"/>
    <s v="Supplier B"/>
    <n v="19.989999999999998"/>
    <n v="24.02"/>
    <s v="Yes"/>
    <m/>
    <m/>
    <m/>
    <s v="No"/>
    <s v="Summer Sale"/>
    <d v="2025-07-27T00:00:00"/>
    <d v="2025-08-20T00:00:00"/>
    <s v="Mobile App"/>
    <n v="108.12"/>
    <n v="0"/>
    <n v="0"/>
    <n v="108.12"/>
    <n v="123.12"/>
    <n v="79.959999999999994"/>
    <n v="13.160000000000011"/>
    <n v="4"/>
    <n v="2"/>
  </r>
  <r>
    <s v="O2025002183"/>
    <x v="557"/>
    <d v="2025-11-18T00:00:00"/>
    <d v="2025-11-21T00:00:00"/>
    <s v="C0220"/>
    <s v="P0065"/>
    <n v="1"/>
    <n v="253.97"/>
    <n v="1"/>
    <n v="25"/>
    <s v="Card"/>
    <s v="Mobile App"/>
    <s v="Delivered"/>
    <s v="  "/>
    <s v=""/>
    <s v="Laila Adel"/>
    <s v="Male"/>
    <s v="Luxor"/>
    <s v="Upper Egypt"/>
    <s v="LAILA.ADEL98@yahoo.com"/>
    <s v="+2010097708180"/>
    <n v="1984"/>
    <d v="2022-11-23T00:00:00"/>
    <s v="Gold"/>
    <x v="57"/>
    <x v="4"/>
    <x v="18"/>
    <s v="Philips"/>
    <s v="Supplier C"/>
    <n v="195.34"/>
    <n v="295.11"/>
    <s v="No"/>
    <m/>
    <m/>
    <m/>
    <s v="No"/>
    <m/>
    <m/>
    <m/>
    <m/>
    <n v="253.97"/>
    <n v="0.01"/>
    <n v="2.5396999999999998"/>
    <n v="251.43029999999999"/>
    <n v="276.43029999999999"/>
    <n v="195.34"/>
    <n v="31.090299999999985"/>
    <n v="3"/>
    <n v="4"/>
  </r>
  <r>
    <s v="O2025002184"/>
    <x v="497"/>
    <d v="2025-01-31T00:00:00"/>
    <d v="2025-02-03T00:00:00"/>
    <s v="C0271"/>
    <s v="P0101"/>
    <n v="1"/>
    <n v="64.94"/>
    <n v="20"/>
    <n v="35"/>
    <s v="Card"/>
    <s v="Marketplace"/>
    <s v="In Transit"/>
    <s v="late delivery"/>
    <s v=""/>
    <s v="Salma Khaled"/>
    <s v="Male"/>
    <s v="Aswan"/>
    <s v="Alexandria Coast"/>
    <s v="Salma.Khaled84@yahoo.com"/>
    <s v="+2011563563780"/>
    <n v="1973"/>
    <d v="2022-07-06T00:00:00"/>
    <s v="Bronze"/>
    <x v="63"/>
    <x v="0"/>
    <x v="12"/>
    <s v="L'Oreal"/>
    <s v="Supplier D"/>
    <n v="48.42"/>
    <n v="69.849999999999994"/>
    <s v="Yes"/>
    <m/>
    <m/>
    <m/>
    <s v="No"/>
    <m/>
    <m/>
    <m/>
    <m/>
    <n v="64.94"/>
    <n v="0.2"/>
    <n v="12.988"/>
    <n v="51.951999999999998"/>
    <n v="86.951999999999998"/>
    <n v="48.42"/>
    <n v="-31.468000000000004"/>
    <n v="3"/>
    <n v="3"/>
  </r>
  <r>
    <s v="O2025002185"/>
    <x v="468"/>
    <d v="2025-02-20T00:00:00"/>
    <d v="2025-02-21T00:00:00"/>
    <s v="C0133"/>
    <s v="P0067"/>
    <n v="1"/>
    <n v="159.54"/>
    <n v="0"/>
    <n v="35"/>
    <s v="Bank Transfer"/>
    <s v="Web"/>
    <s v="Canceled"/>
    <s v="call before delivery"/>
    <s v=""/>
    <s v="Ahmed Samir"/>
    <s v="Male"/>
    <s v="Luxor"/>
    <s v="Delta"/>
    <s v="Ahmed.Samir33@gmail.com"/>
    <s v="+2011884322490"/>
    <n v="1982"/>
    <d v="2022-08-23T00:00:00"/>
    <s v=""/>
    <x v="54"/>
    <x v="3"/>
    <x v="22"/>
    <s v="Philips"/>
    <s v="Supplier C"/>
    <n v="128.63999999999999"/>
    <n v="173.44"/>
    <s v="No"/>
    <d v="2024-11-07T00:00:00"/>
    <s v="Changed mind"/>
    <s v="Cash"/>
    <s v="Yes"/>
    <m/>
    <m/>
    <m/>
    <m/>
    <n v="159.54"/>
    <n v="0"/>
    <n v="0"/>
    <n v="159.54"/>
    <n v="194.54"/>
    <n v="128.63999999999999"/>
    <n v="-4.0999999999999943"/>
    <n v="1"/>
    <n v="1"/>
  </r>
  <r>
    <s v="O2025002186"/>
    <x v="524"/>
    <d v="2025-04-08T00:00:00"/>
    <d v="2025-08-08T00:00:00"/>
    <s v="C0382"/>
    <s v="P0129"/>
    <n v="1"/>
    <n v="199.88"/>
    <n v="10"/>
    <n v="0"/>
    <s v="Wallet"/>
    <s v="Mobile App"/>
    <s v="Returned"/>
    <s v="late delivery"/>
    <s v=""/>
    <s v="Youssef Mahmoud"/>
    <s v="Male"/>
    <s v="Luxor"/>
    <s v="Delta"/>
    <s v="Youssef.Mahmoud91@yahoo.com"/>
    <s v="+2011242661659"/>
    <n v="1998"/>
    <d v="2023-12-23T00:00:00"/>
    <s v="Bronze"/>
    <x v="105"/>
    <x v="4"/>
    <x v="24"/>
    <s v="Samsung"/>
    <s v="Supplier B"/>
    <n v="136.41999999999999"/>
    <n v="187.62"/>
    <s v="No"/>
    <m/>
    <m/>
    <m/>
    <s v="No"/>
    <m/>
    <m/>
    <m/>
    <m/>
    <n v="199.88"/>
    <n v="0.1"/>
    <n v="19.988"/>
    <n v="179.892"/>
    <n v="179.892"/>
    <n v="136.41999999999999"/>
    <n v="43.472000000000008"/>
    <n v="122"/>
    <n v="-116"/>
  </r>
  <r>
    <s v="O2025002187"/>
    <x v="679"/>
    <d v="2025-08-15T00:00:00"/>
    <d v="2025-08-18T00:00:00"/>
    <s v="C0344"/>
    <s v="P0189"/>
    <n v="1"/>
    <n v="98.52"/>
    <n v="20"/>
    <n v="15"/>
    <s v="Wallet"/>
    <s v="Web"/>
    <s v="Returned"/>
    <s v="  "/>
    <s v="SALE94"/>
    <s v="Yara Abdelrahman"/>
    <s v="Female"/>
    <s v="Zagazig"/>
    <s v="Greater Cairo"/>
    <s v="Yara.Abdelrahman61@gmail.com"/>
    <s v="+2010602205876"/>
    <n v="1973"/>
    <d v="2024-01-29T00:00:00"/>
    <s v="Platinum"/>
    <x v="112"/>
    <x v="0"/>
    <x v="10"/>
    <s v="Nivea"/>
    <s v="Supplier A"/>
    <n v="80.56"/>
    <n v="106.05"/>
    <s v="No"/>
    <m/>
    <m/>
    <m/>
    <s v="No"/>
    <s v="Back to School"/>
    <d v="2025-04-15T00:00:00"/>
    <d v="2025-04-30T00:00:00"/>
    <s v="Web"/>
    <n v="98.52"/>
    <n v="0.2"/>
    <n v="19.704000000000001"/>
    <n v="78.816000000000003"/>
    <n v="93.816000000000003"/>
    <n v="80.56"/>
    <n v="-16.744"/>
    <n v="3"/>
    <n v="0"/>
  </r>
  <r>
    <s v="O2025002188"/>
    <x v="608"/>
    <d v="2025-07-21T00:00:00"/>
    <d v="2025-07-23T00:00:00"/>
    <s v="C0376"/>
    <s v="P0112"/>
    <n v="1"/>
    <n v="66.66"/>
    <n v="30"/>
    <n v="0"/>
    <s v="Bank Transfer"/>
    <s v="Mobile App"/>
    <s v="Delivered"/>
    <s v=""/>
    <s v=""/>
    <s v="Ali Kamel"/>
    <s v="Female"/>
    <s v="Zagazig"/>
    <s v="Delta"/>
    <s v="ALI.KAMEL33@gmail.com"/>
    <s v="+2010679613909"/>
    <n v="1995"/>
    <d v="2023-05-27T00:00:00"/>
    <s v="Bronze"/>
    <x v="125"/>
    <x v="3"/>
    <x v="22"/>
    <s v="LocalBrand"/>
    <s v="Supplier A"/>
    <n v="52.24"/>
    <n v="76.819999999999993"/>
    <s v="No"/>
    <m/>
    <m/>
    <m/>
    <s v="No"/>
    <m/>
    <m/>
    <m/>
    <m/>
    <n v="66.66"/>
    <n v="0.3"/>
    <n v="19.997999999999998"/>
    <n v="46.661999999999999"/>
    <n v="46.661999999999999"/>
    <n v="52.24"/>
    <n v="-5.578000000000003"/>
    <n v="2"/>
    <n v="0"/>
  </r>
  <r>
    <s v="O2025002189"/>
    <x v="472"/>
    <d v="2025-01-13T00:00:00"/>
    <d v="2025-01-16T00:00:00"/>
    <s v="C0316"/>
    <s v="P0076"/>
    <n v="1"/>
    <n v="54.21"/>
    <n v="0"/>
    <n v="50"/>
    <s v="Cash"/>
    <s v="Mobile App"/>
    <s v="Delivered"/>
    <s v="call before delivery"/>
    <s v=""/>
    <s v="Youssef Hassan"/>
    <s v="Male"/>
    <s v="Tanta"/>
    <s v="Upper Egypt"/>
    <s v="YOUSSEF.HASSAN46@outlook.com"/>
    <s v="+2010205754710"/>
    <n v="1993"/>
    <d v="2023-12-03T00:00:00"/>
    <s v="Silver"/>
    <x v="141"/>
    <x v="1"/>
    <x v="11"/>
    <s v="Nike"/>
    <s v="Supplier A"/>
    <n v="44.57"/>
    <n v="54.9"/>
    <s v="No"/>
    <d v="2025-11-30T00:00:00"/>
    <s v="Late delivery"/>
    <s v="Cash"/>
    <s v="Yes"/>
    <m/>
    <m/>
    <m/>
    <m/>
    <n v="54.21"/>
    <n v="0"/>
    <n v="0"/>
    <n v="54.21"/>
    <n v="104.21000000000001"/>
    <n v="44.57"/>
    <n v="-40.36"/>
    <n v="3"/>
    <n v="-261"/>
  </r>
  <r>
    <s v="O2025002190"/>
    <x v="725"/>
    <d v="2025-10-26T00:00:00"/>
    <d v="2025-11-04T00:00:00"/>
    <s v="C0261"/>
    <s v="P0127"/>
    <n v="1"/>
    <n v="127.49"/>
    <n v="15"/>
    <n v="25"/>
    <s v="Bank Transfer"/>
    <s v="Mobile App"/>
    <s v="Delivered"/>
    <s v=""/>
    <s v=""/>
    <s v="Hager Samir"/>
    <s v="Female"/>
    <s v="Mansoura"/>
    <s v="Delta"/>
    <s v="Hager.Samir36@outlook.com"/>
    <s v="+2010128618381"/>
    <n v="1981"/>
    <d v="2022-08-03T00:00:00"/>
    <s v="Platinum"/>
    <x v="55"/>
    <x v="1"/>
    <x v="14"/>
    <s v="L'Oreal"/>
    <s v="Supplier D"/>
    <n v="81.849999999999994"/>
    <n v="124.76"/>
    <s v="No"/>
    <m/>
    <m/>
    <m/>
    <s v="No"/>
    <m/>
    <m/>
    <m/>
    <m/>
    <n v="127.49"/>
    <n v="0.15"/>
    <n v="19.1235"/>
    <n v="108.3665"/>
    <n v="133.3665"/>
    <n v="81.849999999999994"/>
    <n v="1.5165000000000077"/>
    <n v="9"/>
    <n v="3"/>
  </r>
  <r>
    <s v="O2025002191"/>
    <x v="402"/>
    <d v="2025-11-29T00:00:00"/>
    <d v="2025-12-02T00:00:00"/>
    <s v="C0344"/>
    <s v="P0081"/>
    <n v="1"/>
    <n v="211.85"/>
    <n v="0"/>
    <n v="25"/>
    <s v="Bank Transfer"/>
    <s v="Mobile App"/>
    <s v="Delivered"/>
    <s v=""/>
    <s v=""/>
    <s v="Yara Abdelrahman"/>
    <s v="Female"/>
    <s v="Zagazig"/>
    <s v="Greater Cairo"/>
    <s v="Yara.Abdelrahman61@gmail.com"/>
    <s v="+2010602205876"/>
    <n v="1973"/>
    <d v="2024-01-29T00:00:00"/>
    <s v="Platinum"/>
    <x v="13"/>
    <x v="1"/>
    <x v="11"/>
    <s v="Anker"/>
    <s v="Supplier B"/>
    <n v="179.78"/>
    <n v="224.19"/>
    <s v="No"/>
    <m/>
    <m/>
    <m/>
    <s v="No"/>
    <m/>
    <m/>
    <m/>
    <m/>
    <n v="211.85"/>
    <n v="0"/>
    <n v="0"/>
    <n v="211.85"/>
    <n v="236.85"/>
    <n v="179.78"/>
    <n v="7.0699999999999932"/>
    <n v="3"/>
    <n v="3"/>
  </r>
  <r>
    <s v="O2025002192"/>
    <x v="681"/>
    <d v="2025-03-24T00:00:00"/>
    <d v="2025-03-29T00:00:00"/>
    <s v="C0074"/>
    <s v="P0182"/>
    <n v="1"/>
    <n v="191.7"/>
    <n v="0"/>
    <n v="0"/>
    <s v="Bank Transfer"/>
    <s v="Web"/>
    <s v="In Transit"/>
    <s v=""/>
    <s v=""/>
    <s v="Nour Ashour"/>
    <s v="Female"/>
    <s v="Aswan"/>
    <s v="Greater Cairo"/>
    <s v="Nour.Ashour14@hotmail.com"/>
    <s v="+2011115808884"/>
    <n v="2000"/>
    <d v="2025-03-16T00:00:00"/>
    <s v="Gold"/>
    <x v="131"/>
    <x v="0"/>
    <x v="0"/>
    <s v="Philips"/>
    <s v="Supplier C"/>
    <n v="0"/>
    <n v="225.33"/>
    <s v="Yes"/>
    <m/>
    <m/>
    <m/>
    <s v="No"/>
    <m/>
    <m/>
    <m/>
    <m/>
    <n v="191.7"/>
    <n v="0"/>
    <n v="0"/>
    <n v="191.7"/>
    <n v="191.7"/>
    <n v="0"/>
    <n v="191.7"/>
    <n v="5"/>
    <n v="7"/>
  </r>
  <r>
    <s v="O2025002193"/>
    <x v="507"/>
    <d v="2025-12-19T00:00:00"/>
    <d v="2025-12-21T00:00:00"/>
    <s v="C0271"/>
    <s v="P0173"/>
    <n v="1"/>
    <n v="264.25"/>
    <n v="0"/>
    <n v="35"/>
    <s v="Bank Transfer"/>
    <s v="Marketplace"/>
    <s v="Delivered"/>
    <s v=""/>
    <s v=""/>
    <s v="Salma Khaled"/>
    <s v="Male"/>
    <s v="Aswan"/>
    <s v="Alexandria Coast"/>
    <s v="Salma.Khaled84@yahoo.com"/>
    <s v="+2011563563780"/>
    <n v="1973"/>
    <d v="2022-07-06T00:00:00"/>
    <s v="Bronze"/>
    <x v="95"/>
    <x v="1"/>
    <x v="7"/>
    <s v="LocalBrand"/>
    <s v="Supplier C"/>
    <n v="167.99"/>
    <n v="230.52"/>
    <s v="No"/>
    <m/>
    <m/>
    <m/>
    <s v="No"/>
    <m/>
    <m/>
    <m/>
    <m/>
    <n v="264.25"/>
    <n v="0"/>
    <n v="0"/>
    <n v="264.25"/>
    <n v="299.25"/>
    <n v="167.99"/>
    <n v="61.259999999999991"/>
    <n v="2"/>
    <n v="3"/>
  </r>
  <r>
    <s v="O2025002194"/>
    <x v="481"/>
    <d v="2025-10-15T00:00:00"/>
    <d v="2025-10-18T00:00:00"/>
    <s v="C0121"/>
    <s v="P0019"/>
    <n v="2"/>
    <n v="140.82"/>
    <n v="15"/>
    <n v="25"/>
    <s v="Wallet"/>
    <s v="Mobile App"/>
    <s v="Delivered"/>
    <s v="call before delivery"/>
    <s v=""/>
    <s v="Ali El-Sayed"/>
    <s v="Male"/>
    <s v="Cairo"/>
    <s v="Upper Egypt"/>
    <s v="Ali.El-Sayed43@yahoo.com"/>
    <s v="+2010005471375"/>
    <n v="1997"/>
    <d v="2024-07-02T00:00:00"/>
    <s v="Gold"/>
    <x v="96"/>
    <x v="3"/>
    <x v="8"/>
    <s v="Anker"/>
    <s v="Supplier A"/>
    <n v="104.74"/>
    <n v="126.31"/>
    <s v="No"/>
    <m/>
    <m/>
    <m/>
    <s v="No"/>
    <m/>
    <m/>
    <m/>
    <m/>
    <n v="281.64"/>
    <n v="0.15"/>
    <n v="42.245999999999995"/>
    <n v="239.39400000000001"/>
    <n v="264.39400000000001"/>
    <n v="209.48"/>
    <n v="4.9140000000000157"/>
    <n v="3"/>
    <n v="2"/>
  </r>
  <r>
    <s v="O2025002195"/>
    <x v="379"/>
    <d v="2025-11-07T00:00:00"/>
    <d v="2025-11-10T00:00:00"/>
    <s v="C0368"/>
    <s v="P0018"/>
    <n v="1"/>
    <n v="154.85"/>
    <n v="20"/>
    <n v="50"/>
    <s v="Card"/>
    <s v="Web"/>
    <s v="Canceled"/>
    <s v=""/>
    <s v="NEWUSER"/>
    <s v="Laila Fathy"/>
    <s v="Female"/>
    <s v="Mansoura"/>
    <s v="Greater Cairo"/>
    <s v="Laila.Fathy75@gmail.com"/>
    <s v="+2011424023498"/>
    <n v="1986"/>
    <d v="2025-08-08T00:00:00"/>
    <s v=""/>
    <x v="26"/>
    <x v="1"/>
    <x v="15"/>
    <s v="Nivea"/>
    <s v="Supplier C"/>
    <n v="111.6"/>
    <n v="155.84"/>
    <s v="No"/>
    <m/>
    <m/>
    <m/>
    <s v="No"/>
    <s v="Weekend Flash"/>
    <d v="2024-05-09T00:00:00"/>
    <d v="2024-06-01T00:00:00"/>
    <s v="All"/>
    <n v="154.85"/>
    <n v="0.2"/>
    <n v="30.97"/>
    <n v="123.88"/>
    <n v="173.88"/>
    <n v="111.6"/>
    <n v="-37.72"/>
    <n v="3"/>
    <n v="7"/>
  </r>
  <r>
    <s v="O2025002196"/>
    <x v="488"/>
    <m/>
    <d v="2025-08-28T00:00:00"/>
    <s v="C0102"/>
    <s v="P0008"/>
    <n v="2"/>
    <n v="148.53"/>
    <n v="0"/>
    <n v="35"/>
    <s v="Wallet"/>
    <s v="Mobile App"/>
    <s v="Delivered"/>
    <s v="  "/>
    <s v="SALE73"/>
    <s v="Omar Hassan"/>
    <s v="Male"/>
    <s v="Suez"/>
    <s v="Delta"/>
    <s v="Omar.Hassan42@gmail.com"/>
    <s v="+2011849414269"/>
    <n v="1976"/>
    <d v="2024-01-08T00:00:00"/>
    <s v="Silver"/>
    <x v="12"/>
    <x v="0"/>
    <x v="10"/>
    <s v="Philips"/>
    <s v="Supplier B"/>
    <n v="127.85"/>
    <n v="162.56"/>
    <s v="No"/>
    <m/>
    <m/>
    <m/>
    <s v="No"/>
    <s v="New Year"/>
    <d v="2024-09-02T00:00:00"/>
    <d v="2024-10-02T00:00:00"/>
    <s v="All"/>
    <n v="297.06"/>
    <n v="0"/>
    <n v="0"/>
    <n v="297.06"/>
    <n v="332.06"/>
    <n v="255.7"/>
    <n v="6.3600000000000136"/>
    <m/>
    <m/>
  </r>
  <r>
    <s v="O2025002197"/>
    <x v="388"/>
    <d v="2025-06-03T00:00:00"/>
    <d v="2025-07-03T00:00:00"/>
    <s v="C0294"/>
    <s v="P0005"/>
    <n v="2"/>
    <n v="3.51"/>
    <n v="25"/>
    <n v="25"/>
    <s v="Bank Transfer"/>
    <s v="Web"/>
    <s v="Delivered"/>
    <s v=""/>
    <s v="SALE60"/>
    <s v="Yara Khaled"/>
    <s v="Male"/>
    <s v="Aswan"/>
    <s v="Delta"/>
    <s v="Yara.Khaled5 @yahoo.com"/>
    <s v="+2010679219680"/>
    <n v="1994"/>
    <d v="2025-07-23T00:00:00"/>
    <s v="Gold"/>
    <x v="63"/>
    <x v="0"/>
    <x v="12"/>
    <s v="L'Oreal"/>
    <s v="Supplier E"/>
    <n v="2.19"/>
    <n v="3.18"/>
    <s v="No"/>
    <m/>
    <m/>
    <m/>
    <s v="No"/>
    <s v="Summer Sale"/>
    <d v="2025-07-27T00:00:00"/>
    <d v="2025-08-20T00:00:00"/>
    <s v="Mobile App"/>
    <n v="7.02"/>
    <n v="0.25"/>
    <n v="1.7549999999999999"/>
    <n v="5.2649999999999997"/>
    <n v="30.265000000000001"/>
    <n v="4.38"/>
    <n v="-24.115000000000002"/>
    <n v="30"/>
    <n v="92"/>
  </r>
  <r>
    <s v="O2025002198"/>
    <x v="436"/>
    <d v="2025-05-20T00:00:00"/>
    <d v="2025-05-22T00:00:00"/>
    <s v="C0258"/>
    <s v="P0068"/>
    <n v="2"/>
    <n v="143.03"/>
    <n v="0"/>
    <n v="15"/>
    <s v="Wallet"/>
    <s v="Marketplace"/>
    <s v="Delivered"/>
    <s v=""/>
    <s v="SALE62"/>
    <s v="Mona Abdelrahman"/>
    <s v="Female"/>
    <s v="Aswan"/>
    <s v="Upper Egypt"/>
    <s v="Mona.Abdelrahman15@hotmail.com"/>
    <s v="+2011384197672"/>
    <n v="1978"/>
    <d v="2025-04-26T00:00:00"/>
    <s v="Bronze"/>
    <x v="45"/>
    <x v="3"/>
    <x v="4"/>
    <s v="LocalBrand"/>
    <s v="Supplier D"/>
    <n v="113.63"/>
    <n v="140.25"/>
    <s v="No"/>
    <m/>
    <m/>
    <m/>
    <s v="No"/>
    <s v="Summer Sale"/>
    <d v="2025-06-01T00:00:00"/>
    <d v="2025-07-19T00:00:00"/>
    <s v="Mobile App"/>
    <n v="286.06"/>
    <n v="0"/>
    <n v="0"/>
    <n v="286.06"/>
    <n v="301.06"/>
    <n v="227.26"/>
    <n v="43.800000000000011"/>
    <n v="2"/>
    <n v="5"/>
  </r>
  <r>
    <s v="O2025002199"/>
    <x v="724"/>
    <d v="2025-08-15T00:00:00"/>
    <d v="2025-08-22T00:00:00"/>
    <s v="C0167"/>
    <s v="P0052"/>
    <n v="4"/>
    <n v="142.88999999999999"/>
    <n v="0"/>
    <n v="25"/>
    <s v="Wallet"/>
    <s v="Marketplace"/>
    <s v="Returned"/>
    <s v=""/>
    <s v=""/>
    <s v="Karim Adel"/>
    <s v="Female"/>
    <s v="Mansoura"/>
    <s v="Canal"/>
    <s v="KARIM.ADEL40@hotmail.com"/>
    <s v="+2010391081783"/>
    <n v="1983"/>
    <d v="2022-03-01T00:00:00"/>
    <s v="Silver"/>
    <x v="93"/>
    <x v="4"/>
    <x v="19"/>
    <s v="Adidas"/>
    <s v="Supplier E"/>
    <n v="0"/>
    <n v="142.59"/>
    <s v="No"/>
    <m/>
    <m/>
    <m/>
    <s v="No"/>
    <m/>
    <m/>
    <m/>
    <m/>
    <n v="571.55999999999995"/>
    <n v="0"/>
    <n v="0"/>
    <n v="571.55999999999995"/>
    <n v="596.55999999999995"/>
    <n v="0"/>
    <n v="546.55999999999995"/>
    <n v="7"/>
    <n v="10"/>
  </r>
  <r>
    <s v="O2025002200"/>
    <x v="443"/>
    <d v="2025-10-01T00:00:00"/>
    <d v="2025-10-03T00:00:00"/>
    <s v="C0457"/>
    <s v="P0160"/>
    <n v="2"/>
    <n v="173.2"/>
    <n v="0"/>
    <n v="25"/>
    <s v="Card"/>
    <s v="Mobile App"/>
    <s v="Delivered"/>
    <s v="call before delivery"/>
    <s v=""/>
    <s v="Ahmed Khaled"/>
    <s v="Female"/>
    <s v="Suez"/>
    <s v="Delta"/>
    <s v="AHMED.KHALED69@outlook.com"/>
    <s v="+2011278411609"/>
    <n v="1979"/>
    <d v="2025-10-15T00:00:00"/>
    <s v="Bronze"/>
    <x v="83"/>
    <x v="4"/>
    <x v="18"/>
    <s v="Adidas"/>
    <s v="Supplier A"/>
    <n v="135.74"/>
    <n v="160.87"/>
    <s v="No"/>
    <m/>
    <m/>
    <m/>
    <s v="No"/>
    <m/>
    <m/>
    <m/>
    <m/>
    <n v="346.4"/>
    <n v="0"/>
    <n v="0"/>
    <n v="346.4"/>
    <n v="371.4"/>
    <n v="271.48"/>
    <n v="49.919999999999959"/>
    <n v="2"/>
    <n v="4"/>
  </r>
  <r>
    <s v="O2025002201"/>
    <x v="675"/>
    <m/>
    <d v="2025-01-28T00:00:00"/>
    <s v="C0176"/>
    <s v="P0094"/>
    <n v="2"/>
    <n v="12.28"/>
    <n v="15"/>
    <n v="15"/>
    <s v="Wallet"/>
    <s v="Web"/>
    <s v="In Transit"/>
    <s v=""/>
    <s v="SALE97"/>
    <s v="Omar Kamel"/>
    <s v="Female"/>
    <s v="Aswan"/>
    <s v="Upper Egypt"/>
    <s v="OMAR.KAMEL90@hotmail.com"/>
    <s v="+2011667467822"/>
    <n v="1998"/>
    <d v="2024-10-28T00:00:00"/>
    <s v="Platinum"/>
    <x v="128"/>
    <x v="1"/>
    <x v="7"/>
    <s v="Adidas"/>
    <s v="Supplier A"/>
    <n v="7.08"/>
    <n v="10.76"/>
    <s v="No"/>
    <m/>
    <m/>
    <m/>
    <s v="No"/>
    <s v="Loyalty Boost"/>
    <d v="2024-01-07T00:00:00"/>
    <d v="2024-01-20T00:00:00"/>
    <s v="Web"/>
    <n v="24.56"/>
    <n v="0.15"/>
    <n v="3.6839999999999997"/>
    <n v="20.875999999999998"/>
    <n v="35.875999999999998"/>
    <n v="14.16"/>
    <n v="-8.2840000000000025"/>
    <m/>
    <m/>
  </r>
  <r>
    <s v="O2025002202"/>
    <x v="396"/>
    <d v="2025-01-18T00:00:00"/>
    <d v="2025-01-27T00:00:00"/>
    <s v="C0142"/>
    <s v="P0134"/>
    <n v="1"/>
    <n v="50.92"/>
    <n v="0"/>
    <n v="15"/>
    <s v="Cash"/>
    <s v="Mobile App"/>
    <s v="Delivered"/>
    <s v=""/>
    <s v=""/>
    <s v="Aya Fathy"/>
    <s v="Male"/>
    <s v="Mansoura"/>
    <s v="Delta"/>
    <s v="Aya.Fathy92@hotmail.com"/>
    <s v="+2010479716754"/>
    <n v="1979"/>
    <d v="2022-05-17T00:00:00"/>
    <s v="Silver"/>
    <x v="2"/>
    <x v="0"/>
    <x v="0"/>
    <s v="Nivea"/>
    <s v="Supplier C"/>
    <n v="41.49"/>
    <n v="58.23"/>
    <s v="No"/>
    <m/>
    <m/>
    <m/>
    <s v="No"/>
    <m/>
    <m/>
    <m/>
    <m/>
    <n v="50.92"/>
    <n v="0"/>
    <n v="0"/>
    <n v="50.92"/>
    <n v="65.92"/>
    <n v="41.49"/>
    <n v="-5.57"/>
    <n v="9"/>
    <n v="1"/>
  </r>
  <r>
    <s v="O2025002203"/>
    <x v="497"/>
    <d v="2025-02-02T00:00:00"/>
    <d v="2025-02-09T00:00:00"/>
    <s v="C0486"/>
    <s v="P0001"/>
    <n v="1"/>
    <n v="248.62"/>
    <n v="0"/>
    <n v="25"/>
    <s v="Cash"/>
    <s v="Web"/>
    <s v="Delivered"/>
    <s v=""/>
    <s v=""/>
    <s v="Nada Said"/>
    <s v="Male"/>
    <s v="Mansoura"/>
    <s v="Greater Cairo"/>
    <s v="Nada.Said5@outlook.com"/>
    <s v="+2011778953245"/>
    <n v="1979"/>
    <d v="2022-10-12T00:00:00"/>
    <s v="Gold"/>
    <x v="1"/>
    <x v="1"/>
    <x v="1"/>
    <s v="Xiaomi"/>
    <s v="Supplier A"/>
    <n v="177.44"/>
    <n v="255.8"/>
    <s v="No"/>
    <m/>
    <m/>
    <m/>
    <s v="No"/>
    <m/>
    <m/>
    <m/>
    <m/>
    <n v="248.62"/>
    <n v="0"/>
    <n v="0"/>
    <n v="248.62"/>
    <n v="273.62"/>
    <n v="177.44"/>
    <n v="46.180000000000007"/>
    <n v="7"/>
    <n v="5"/>
  </r>
  <r>
    <s v="O2025002204"/>
    <x v="545"/>
    <d v="2025-07-06T00:00:00"/>
    <d v="2025-07-10T00:00:00"/>
    <s v="C0322"/>
    <s v="P0189"/>
    <n v="3"/>
    <n v="121.47"/>
    <n v="5"/>
    <n v="35"/>
    <s v="Wallet"/>
    <s v="Mobile App"/>
    <s v="Canceled"/>
    <s v=""/>
    <s v="SALE75"/>
    <s v="Hager Samir"/>
    <s v="Female"/>
    <s v="Luxor"/>
    <s v="Delta"/>
    <s v="HAGER.SAMIR54@outlook.com"/>
    <s v="+2011789359784"/>
    <n v="2004"/>
    <d v="2022-08-24T00:00:00"/>
    <s v="Silver"/>
    <x v="112"/>
    <x v="0"/>
    <x v="10"/>
    <s v="Nivea"/>
    <s v="Supplier A"/>
    <n v="80.56"/>
    <n v="106.05"/>
    <s v="No"/>
    <m/>
    <m/>
    <m/>
    <s v="No"/>
    <s v="Back to School"/>
    <d v="2025-02-02T00:00:00"/>
    <d v="2025-03-09T00:00:00"/>
    <s v="All"/>
    <n v="364.40999999999997"/>
    <n v="0.05"/>
    <n v="18.220499999999998"/>
    <n v="346.18949999999995"/>
    <n v="381.18949999999995"/>
    <n v="241.68"/>
    <n v="69.509499999999946"/>
    <n v="4"/>
    <n v="7"/>
  </r>
  <r>
    <s v="O2025002205"/>
    <x v="700"/>
    <d v="2025-05-10T00:00:00"/>
    <d v="2025-05-14T00:00:00"/>
    <s v="C0320"/>
    <s v="P0045"/>
    <n v="2"/>
    <n v="109.84"/>
    <n v="1"/>
    <n v="25"/>
    <s v="Bank Transfer"/>
    <s v="Mobile App"/>
    <s v="Canceled"/>
    <s v=""/>
    <s v="SALE72"/>
    <s v="Karim Fathy"/>
    <s v="Male"/>
    <s v="Tanta"/>
    <s v="Delta"/>
    <s v="Karim.Fathy47@yahoo.com"/>
    <s v="+2010646157030"/>
    <n v="1994"/>
    <d v="2023-10-30T00:00:00"/>
    <s v=""/>
    <x v="62"/>
    <x v="4"/>
    <x v="19"/>
    <s v="Samsung"/>
    <s v="Supplier A"/>
    <n v="81.19"/>
    <n v="107.12"/>
    <s v="No"/>
    <m/>
    <m/>
    <m/>
    <s v="No"/>
    <s v="Loyalty Boost"/>
    <d v="2025-01-11T00:00:00"/>
    <d v="2025-03-02T00:00:00"/>
    <s v="Mobile App"/>
    <n v="219.68"/>
    <n v="0.01"/>
    <n v="2.1968000000000001"/>
    <n v="217.48320000000001"/>
    <n v="242.48320000000001"/>
    <n v="162.38"/>
    <n v="30.103200000000015"/>
    <n v="4"/>
    <n v="4"/>
  </r>
  <r>
    <s v="O2025002206"/>
    <x v="596"/>
    <d v="2025-08-23T00:00:00"/>
    <d v="2025-08-24T00:00:00"/>
    <s v="C0320"/>
    <s v="P0025"/>
    <n v="4"/>
    <n v="135.07"/>
    <n v="0"/>
    <n v="15"/>
    <s v="Cash"/>
    <s v="Web"/>
    <s v="Returned"/>
    <s v=""/>
    <s v="SALE94"/>
    <s v="Karim Fathy"/>
    <s v="Male"/>
    <s v="Tanta"/>
    <s v="Delta"/>
    <s v="Karim.Fathy47@yahoo.com"/>
    <s v="+2010646157030"/>
    <n v="1994"/>
    <d v="2023-10-30T00:00:00"/>
    <s v=""/>
    <x v="34"/>
    <x v="2"/>
    <x v="6"/>
    <s v="L'Oreal"/>
    <s v="Supplier E"/>
    <n v="110.03"/>
    <n v="157.63999999999999"/>
    <s v="No"/>
    <m/>
    <m/>
    <m/>
    <s v="No"/>
    <s v="Back to School"/>
    <d v="2025-04-15T00:00:00"/>
    <d v="2025-04-30T00:00:00"/>
    <s v="Web"/>
    <n v="540.28"/>
    <n v="0"/>
    <n v="0"/>
    <n v="540.28"/>
    <n v="555.28"/>
    <n v="440.12"/>
    <n v="85.159999999999968"/>
    <n v="1"/>
    <n v="4"/>
  </r>
  <r>
    <s v="O2025002207"/>
    <x v="676"/>
    <d v="2025-12-04T00:00:00"/>
    <d v="2025-12-06T00:00:00"/>
    <s v="C0037"/>
    <s v="P0220"/>
    <n v="1"/>
    <n v="24.48"/>
    <n v="0"/>
    <n v="25"/>
    <s v="Bank Transfer"/>
    <s v="Marketplace"/>
    <s v="Delivered"/>
    <s v=""/>
    <s v="WELCOME10"/>
    <s v="Rania Ibrahim"/>
    <s v="Female"/>
    <s v="Giza"/>
    <s v="Canal"/>
    <s v="Rania.Ibrahim1@yahoo.com"/>
    <s v="+2011784244429"/>
    <n v="2004"/>
    <d v="2023-11-08T00:00:00"/>
    <s v="Platinum"/>
    <x v="82"/>
    <x v="0"/>
    <x v="2"/>
    <s v="Adidas"/>
    <s v="Supplier E"/>
    <n v="19.41"/>
    <n v="27.79"/>
    <s v="No"/>
    <m/>
    <m/>
    <m/>
    <s v="No"/>
    <s v="Loyalty Boost"/>
    <d v="2025-03-22T00:00:00"/>
    <d v="2025-04-18T00:00:00"/>
    <s v="Web"/>
    <n v="24.48"/>
    <n v="0"/>
    <n v="0"/>
    <n v="24.48"/>
    <n v="49.480000000000004"/>
    <n v="19.41"/>
    <n v="-19.93"/>
    <n v="2"/>
    <n v="5"/>
  </r>
  <r>
    <s v="O2025002208"/>
    <x v="637"/>
    <d v="2025-06-15T00:00:00"/>
    <d v="2025-06-19T00:00:00"/>
    <s v="C0184"/>
    <s v="P0109"/>
    <n v="4"/>
    <n v="124.79"/>
    <n v="30"/>
    <n v="15"/>
    <s v="Wallet"/>
    <s v="Mobile App"/>
    <s v="Delivered"/>
    <s v=""/>
    <s v="SALE53"/>
    <s v="Rania Hegazy"/>
    <s v="Male"/>
    <s v="Giza"/>
    <s v="Canal"/>
    <s v="RANIA.HEGAZY21@outlook.com"/>
    <s v="+2010383946308"/>
    <n v="1990"/>
    <d v="2025-09-04T00:00:00"/>
    <s v="Gold"/>
    <x v="80"/>
    <x v="3"/>
    <x v="4"/>
    <s v="Anker"/>
    <s v="Supplier E"/>
    <n v="105.69"/>
    <n v="142.06"/>
    <s v="No"/>
    <m/>
    <m/>
    <m/>
    <s v="No"/>
    <s v="Summer Sale"/>
    <d v="2024-05-04T00:00:00"/>
    <d v="2024-05-28T00:00:00"/>
    <s v="Web"/>
    <n v="499.16"/>
    <n v="0.3"/>
    <n v="149.74799999999999"/>
    <n v="349.41200000000003"/>
    <n v="364.41200000000003"/>
    <n v="422.76"/>
    <n v="-88.347999999999956"/>
    <n v="4"/>
    <n v="-52"/>
  </r>
  <r>
    <s v="O2025002209"/>
    <x v="408"/>
    <d v="2025-04-12T00:00:00"/>
    <d v="2025-04-15T00:00:00"/>
    <s v="C0499"/>
    <s v="P0184"/>
    <n v="1"/>
    <n v="23.9"/>
    <n v="5"/>
    <n v="15"/>
    <s v="Wallet"/>
    <s v="Web"/>
    <s v="Returned"/>
    <s v=""/>
    <s v="SALE20"/>
    <s v="Karim Hassan"/>
    <s v="Male"/>
    <s v="Giza"/>
    <s v="Canal"/>
    <s v="Karim.Hassan37@yahoo.com"/>
    <s v="+2011456237365"/>
    <n v="1971"/>
    <d v="2024-07-27T00:00:00"/>
    <s v="Platinum"/>
    <x v="28"/>
    <x v="3"/>
    <x v="4"/>
    <s v="L'Oreal"/>
    <s v="Supplier B"/>
    <n v="17.36"/>
    <n v="20.97"/>
    <s v="No"/>
    <d v="2024-11-30T00:00:00"/>
    <s v="Other"/>
    <s v="Wallet"/>
    <s v="Yes"/>
    <s v="Ramadan Deals"/>
    <d v="2024-02-17T00:00:00"/>
    <d v="2024-03-06T00:00:00"/>
    <s v="Marketplace"/>
    <n v="23.9"/>
    <n v="0.05"/>
    <n v="1.1950000000000001"/>
    <n v="22.704999999999998"/>
    <n v="37.704999999999998"/>
    <n v="17.36"/>
    <n v="-9.6550000000000011"/>
    <n v="3"/>
    <n v="1"/>
  </r>
  <r>
    <s v="O2025002210"/>
    <x v="611"/>
    <d v="2025-02-03T00:00:00"/>
    <d v="2025-02-04T00:00:00"/>
    <s v="C0066"/>
    <s v="P0033"/>
    <n v="1"/>
    <n v="242.83"/>
    <n v="0"/>
    <n v="25"/>
    <s v="Wallet"/>
    <s v="Web"/>
    <s v="Delivered"/>
    <s v="VIP"/>
    <s v="SALE94"/>
    <s v="Youssef Khaled"/>
    <s v="Female"/>
    <s v="Luxor"/>
    <s v="Greater Cairo"/>
    <s v="Youssef.Khaled72@hotmail.com"/>
    <s v="+2011633595928"/>
    <n v="1981"/>
    <d v="2025-10-25T00:00:00"/>
    <s v="Silver"/>
    <x v="119"/>
    <x v="0"/>
    <x v="10"/>
    <s v="Adidas"/>
    <s v="Supplier B"/>
    <n v="164.54"/>
    <n v="240.72"/>
    <s v="No"/>
    <m/>
    <m/>
    <m/>
    <s v="No"/>
    <s v="Back to School"/>
    <d v="2025-04-15T00:00:00"/>
    <d v="2025-04-30T00:00:00"/>
    <s v="Web"/>
    <n v="242.83"/>
    <n v="0"/>
    <n v="0"/>
    <n v="242.83"/>
    <n v="267.83000000000004"/>
    <n v="164.54"/>
    <n v="53.29000000000002"/>
    <n v="1"/>
    <n v="4"/>
  </r>
  <r>
    <s v="O2025002211"/>
    <x v="374"/>
    <d v="2025-07-12T00:00:00"/>
    <d v="2025-07-17T00:00:00"/>
    <s v="C0406"/>
    <s v="P0193"/>
    <n v="1"/>
    <n v="18.09"/>
    <n v="0"/>
    <n v="15"/>
    <s v="Cash"/>
    <s v="Mobile App"/>
    <s v="In Transit"/>
    <s v="late delivery"/>
    <s v=""/>
    <s v="Ahmed Said"/>
    <s v="Male"/>
    <s v="Zagazig"/>
    <s v="Delta"/>
    <s v="Ahmed.Said71@hotmail.com"/>
    <s v="+2011194195905"/>
    <n v="1973"/>
    <d v="2024-01-17T00:00:00"/>
    <s v="Gold"/>
    <x v="35"/>
    <x v="4"/>
    <x v="13"/>
    <s v="Xiaomi"/>
    <s v="Supplier B"/>
    <n v="15.82"/>
    <n v="19.809999999999999"/>
    <s v="No"/>
    <m/>
    <m/>
    <m/>
    <s v="No"/>
    <m/>
    <m/>
    <m/>
    <m/>
    <n v="18.09"/>
    <n v="0"/>
    <n v="0"/>
    <n v="18.09"/>
    <n v="33.090000000000003"/>
    <n v="15.82"/>
    <n v="-12.73"/>
    <n v="5"/>
    <n v="7"/>
  </r>
  <r>
    <s v="O2025002212"/>
    <x v="619"/>
    <d v="2025-05-05T00:00:00"/>
    <d v="2025-05-08T00:00:00"/>
    <s v="C0078"/>
    <s v="P0071"/>
    <n v="2"/>
    <n v="147.06"/>
    <n v="0"/>
    <n v="0"/>
    <s v="Bank Transfer"/>
    <s v="Web"/>
    <s v="Delivered"/>
    <s v=""/>
    <s v=""/>
    <s v="Aya Fathy"/>
    <s v="Male"/>
    <s v="Zagazig"/>
    <s v="Canal"/>
    <s v="AYA.FATHY68@hotmail.com"/>
    <s v="+2011796554589"/>
    <n v="2005"/>
    <d v="2025-06-18T00:00:00"/>
    <s v="Silver"/>
    <x v="11"/>
    <x v="4"/>
    <x v="9"/>
    <s v="Adidas"/>
    <s v="Supplier D"/>
    <n v="105.89"/>
    <n v="145.28"/>
    <s v="No"/>
    <m/>
    <m/>
    <m/>
    <s v="No"/>
    <m/>
    <m/>
    <m/>
    <m/>
    <n v="294.12"/>
    <n v="0"/>
    <n v="0"/>
    <n v="294.12"/>
    <n v="294.12"/>
    <n v="211.78"/>
    <n v="82.34"/>
    <n v="3"/>
    <n v="4"/>
  </r>
  <r>
    <s v="O2025002213"/>
    <x v="708"/>
    <d v="2025-01-31T00:00:00"/>
    <d v="2025-03-02T00:00:00"/>
    <s v="C0458"/>
    <s v="P0016"/>
    <n v="3"/>
    <n v="129.49"/>
    <n v="0"/>
    <n v="25"/>
    <s v="Card"/>
    <s v="Mobile App"/>
    <s v="Delivered"/>
    <s v="VIP"/>
    <s v="SALE75"/>
    <s v="Ahmed Said"/>
    <s v="Male"/>
    <s v="Zagazig"/>
    <s v="Canal"/>
    <s v="Ahmed.Said18@outlook.com"/>
    <s v="+2010290704364"/>
    <n v="1978"/>
    <d v="2025-03-31T00:00:00"/>
    <s v="Bronze"/>
    <x v="126"/>
    <x v="4"/>
    <x v="13"/>
    <s v="Adidas"/>
    <s v="Supplier E"/>
    <n v="80.72"/>
    <n v="113.01"/>
    <s v="No"/>
    <m/>
    <m/>
    <m/>
    <s v="No"/>
    <s v="Back to School"/>
    <d v="2025-02-02T00:00:00"/>
    <d v="2025-03-09T00:00:00"/>
    <s v="All"/>
    <n v="388.47"/>
    <n v="0"/>
    <n v="0"/>
    <n v="388.47"/>
    <n v="413.47"/>
    <n v="242.16"/>
    <n v="121.31000000000003"/>
    <n v="30"/>
    <n v="5"/>
  </r>
  <r>
    <s v="O2025002214"/>
    <x v="582"/>
    <d v="2025-03-13T00:00:00"/>
    <d v="2025-03-18T00:00:00"/>
    <s v="C0017"/>
    <s v="P0047"/>
    <n v="3"/>
    <n v="70.94"/>
    <n v="0"/>
    <n v="15"/>
    <s v="Bank Transfer"/>
    <s v="Marketplace"/>
    <s v="Delivered"/>
    <s v=""/>
    <s v="SALE68"/>
    <s v="Ali Kamel"/>
    <s v="Male"/>
    <s v="Suez"/>
    <s v="Alexandria Coast"/>
    <s v="ALI.KAMEL29 @gmail.com"/>
    <s v="+2010349946304"/>
    <n v="1991"/>
    <d v="2024-09-23T00:00:00"/>
    <s v="Silver"/>
    <x v="44"/>
    <x v="3"/>
    <x v="5"/>
    <s v="SEB"/>
    <s v="Supplier D"/>
    <n v="60.46"/>
    <n v="74.209999999999994"/>
    <s v="No"/>
    <m/>
    <m/>
    <m/>
    <s v="No"/>
    <s v="Loyalty Boost"/>
    <d v="2025-04-20T00:00:00"/>
    <d v="2025-05-07T00:00:00"/>
    <s v="All"/>
    <n v="212.82"/>
    <n v="0"/>
    <n v="0"/>
    <n v="212.82"/>
    <n v="227.82"/>
    <n v="181.38"/>
    <n v="16.439999999999998"/>
    <n v="5"/>
    <n v="4"/>
  </r>
  <r>
    <s v="O2025002215"/>
    <x v="664"/>
    <d v="2025-07-15T00:00:00"/>
    <d v="2025-07-22T00:00:00"/>
    <s v="C0220"/>
    <s v="P0080"/>
    <n v="1"/>
    <n v="186.3"/>
    <n v="10"/>
    <n v="15"/>
    <s v="Wallet"/>
    <s v="Mobile App"/>
    <s v="Canceled"/>
    <s v=""/>
    <s v="NEWUSER"/>
    <s v="Laila Adel"/>
    <s v="Male"/>
    <s v="Luxor"/>
    <s v="Upper Egypt"/>
    <s v="LAILA.ADEL98@yahoo.com"/>
    <s v="+2010097708180"/>
    <n v="1984"/>
    <d v="2022-11-23T00:00:00"/>
    <s v="Gold"/>
    <x v="52"/>
    <x v="0"/>
    <x v="10"/>
    <s v="SEB"/>
    <s v="Supplier E"/>
    <n v="166.89"/>
    <n v="213.71"/>
    <s v="No"/>
    <d v="2025-01-31T00:00:00"/>
    <s v="Wrong item"/>
    <s v="Bank Transfer"/>
    <s v="Yes"/>
    <s v="Weekend Flash"/>
    <d v="2024-05-09T00:00:00"/>
    <d v="2024-06-01T00:00:00"/>
    <s v="All"/>
    <n v="186.3"/>
    <n v="0.1"/>
    <n v="18.630000000000003"/>
    <n v="167.67000000000002"/>
    <n v="182.67000000000002"/>
    <n v="166.89"/>
    <n v="-14.21999999999997"/>
    <n v="7"/>
    <n v="5"/>
  </r>
  <r>
    <s v="O2025002216"/>
    <x v="654"/>
    <d v="2025-04-23T00:00:00"/>
    <d v="2025-04-27T00:00:00"/>
    <s v="C0152"/>
    <s v="P0095"/>
    <n v="3"/>
    <n v="173.73"/>
    <n v="0"/>
    <n v="15"/>
    <s v="Cash"/>
    <s v="Web"/>
    <s v="In Transit"/>
    <s v=""/>
    <s v="SALE68"/>
    <s v="Youssef Hassan"/>
    <s v="Female"/>
    <s v="Suez"/>
    <s v="Alexandria Coast"/>
    <s v="Youssef.Hassan12@gmail.com"/>
    <s v="+2010050484570"/>
    <n v="2002"/>
    <d v="2025-02-21T00:00:00"/>
    <s v="Silver"/>
    <x v="12"/>
    <x v="0"/>
    <x v="10"/>
    <s v="Philips"/>
    <s v="Supplier B"/>
    <n v="102.32"/>
    <n v="157.22"/>
    <s v="No"/>
    <m/>
    <m/>
    <m/>
    <s v="No"/>
    <s v="Loyalty Boost"/>
    <d v="2025-04-20T00:00:00"/>
    <d v="2025-05-07T00:00:00"/>
    <s v="All"/>
    <n v="521.18999999999994"/>
    <n v="0"/>
    <n v="0"/>
    <n v="521.18999999999994"/>
    <n v="536.18999999999994"/>
    <n v="306.95999999999998"/>
    <n v="199.22999999999996"/>
    <n v="4"/>
    <n v="2"/>
  </r>
  <r>
    <s v="O2025002217"/>
    <x v="633"/>
    <d v="2025-03-06T00:00:00"/>
    <d v="2025-08-06T00:00:00"/>
    <s v="C0230"/>
    <s v="P0028"/>
    <n v="2"/>
    <n v="242.83"/>
    <n v="0"/>
    <n v="0"/>
    <s v="Wallet"/>
    <s v="Mobile App"/>
    <s v="Delivered"/>
    <s v=""/>
    <s v=""/>
    <s v="Mohamed Nasser"/>
    <s v="Male"/>
    <s v="Zagazig"/>
    <s v="Upper Egypt"/>
    <s v="Mohamed.Nasser75@outlook.com"/>
    <s v="+2010527838626"/>
    <n v="2004"/>
    <d v="2023-11-29T00:00:00"/>
    <s v="Gold"/>
    <x v="19"/>
    <x v="4"/>
    <x v="13"/>
    <s v="SEB"/>
    <s v="Supplier E"/>
    <n v="159.02000000000001"/>
    <n v="241.55"/>
    <s v="No"/>
    <m/>
    <m/>
    <m/>
    <s v="No"/>
    <m/>
    <m/>
    <m/>
    <m/>
    <n v="485.66"/>
    <n v="0"/>
    <n v="0"/>
    <n v="485.66"/>
    <n v="485.66"/>
    <n v="318.04000000000002"/>
    <n v="167.62"/>
    <n v="153"/>
    <n v="-85"/>
  </r>
  <r>
    <s v="O2025002218"/>
    <x v="500"/>
    <d v="2025-05-09T00:00:00"/>
    <d v="2025-05-21T00:00:00"/>
    <s v="C0224"/>
    <s v="P0212"/>
    <n v="1"/>
    <n v="99.37"/>
    <n v="20"/>
    <n v="25"/>
    <s v="Wallet"/>
    <s v="Mobile App"/>
    <s v="In Transit"/>
    <s v=""/>
    <s v=""/>
    <s v="Mostafa El-Sayed"/>
    <s v="Female"/>
    <s v="Suez"/>
    <s v="Canal"/>
    <s v="Mostafa.El-Sayed64@yahoo.com"/>
    <s v="+2011160486617"/>
    <n v="1975"/>
    <d v="2022-03-06T00:00:00"/>
    <s v="Bronze"/>
    <x v="17"/>
    <x v="4"/>
    <x v="9"/>
    <s v="Xiaomi"/>
    <s v="Supplier E"/>
    <n v="95.32"/>
    <n v="114.15"/>
    <s v="No"/>
    <m/>
    <m/>
    <m/>
    <s v="No"/>
    <m/>
    <m/>
    <m/>
    <m/>
    <n v="99.37"/>
    <n v="0.2"/>
    <n v="19.874000000000002"/>
    <n v="79.496000000000009"/>
    <n v="104.49600000000001"/>
    <n v="95.32"/>
    <n v="-40.823999999999984"/>
    <n v="12"/>
    <n v="2"/>
  </r>
  <r>
    <s v="O2025002219"/>
    <x v="404"/>
    <d v="2025-03-27T00:00:00"/>
    <d v="2025-03-29T00:00:00"/>
    <s v="C0145"/>
    <s v="P0020"/>
    <n v="2"/>
    <n v="167.35"/>
    <n v="20"/>
    <n v="15"/>
    <s v="Card"/>
    <s v="Web"/>
    <s v="Returned"/>
    <s v=""/>
    <s v=""/>
    <s v="Ali Khaled"/>
    <s v="Female"/>
    <s v="Alexandria"/>
    <s v="Canal"/>
    <s v="Ali.Khaled71@yahoo.com"/>
    <s v="+2011369313782"/>
    <n v="1976"/>
    <d v="2023-02-07T00:00:00"/>
    <s v="Bronze"/>
    <x v="39"/>
    <x v="4"/>
    <x v="19"/>
    <s v="L'Oreal"/>
    <s v="Supplier B"/>
    <n v="136.5"/>
    <n v="182.66"/>
    <s v="No"/>
    <m/>
    <m/>
    <m/>
    <s v="No"/>
    <m/>
    <m/>
    <m/>
    <m/>
    <n v="334.7"/>
    <n v="0.2"/>
    <n v="66.94"/>
    <n v="267.76"/>
    <n v="282.76"/>
    <n v="273"/>
    <n v="-20.240000000000009"/>
    <n v="2"/>
    <n v="3"/>
  </r>
  <r>
    <s v="O2025002220"/>
    <x v="623"/>
    <d v="2025-12-20T00:00:00"/>
    <d v="2025-12-21T00:00:00"/>
    <s v="C0452"/>
    <s v="P0152"/>
    <n v="2"/>
    <n v="103.92"/>
    <n v="1"/>
    <n v="25"/>
    <s v="Bank Transfer"/>
    <s v="Mobile App"/>
    <s v="Delivered"/>
    <s v=""/>
    <s v=""/>
    <s v="Hager Adel"/>
    <s v="Female"/>
    <s v="Ismailia"/>
    <s v="Greater Cairo"/>
    <s v="Hager.Adel22@gmail.com"/>
    <s v="+2010259439179"/>
    <n v="1977"/>
    <d v="2024-07-14T00:00:00"/>
    <s v="Bronze"/>
    <x v="39"/>
    <x v="4"/>
    <x v="19"/>
    <s v="L'Oreal"/>
    <s v="Supplier D"/>
    <n v="77.849999999999994"/>
    <n v="116.67"/>
    <s v="No"/>
    <m/>
    <m/>
    <m/>
    <s v="No"/>
    <m/>
    <m/>
    <m/>
    <m/>
    <n v="207.84"/>
    <n v="0.01"/>
    <n v="2.0784000000000002"/>
    <n v="205.76160000000002"/>
    <n v="230.76160000000002"/>
    <n v="155.69999999999999"/>
    <n v="25.061600000000027"/>
    <n v="1"/>
    <n v="3"/>
  </r>
  <r>
    <s v="O2025002221"/>
    <x v="663"/>
    <d v="2025-02-15T00:00:00"/>
    <d v="2025-02-17T00:00:00"/>
    <s v="C0115"/>
    <s v="P0201"/>
    <n v="2"/>
    <n v="149.35"/>
    <n v="0"/>
    <n v="0"/>
    <s v="Card"/>
    <s v="Mobile App"/>
    <s v="In Transit"/>
    <s v="  "/>
    <s v=""/>
    <s v="Nour Fathy"/>
    <s v="Female"/>
    <s v="Ismailia"/>
    <s v="Greater Cairo"/>
    <s v="Nour.Fathy8@yahoo.com"/>
    <s v="+2010027237050"/>
    <n v="1995"/>
    <d v="2022-09-19T00:00:00"/>
    <s v="Bronze"/>
    <x v="37"/>
    <x v="4"/>
    <x v="17"/>
    <s v="Nike"/>
    <s v="Supplier E"/>
    <n v="113.2"/>
    <n v="162.55000000000001"/>
    <s v="No"/>
    <m/>
    <m/>
    <m/>
    <s v="No"/>
    <m/>
    <m/>
    <m/>
    <m/>
    <n v="298.7"/>
    <n v="0"/>
    <n v="0"/>
    <n v="298.7"/>
    <n v="298.7"/>
    <n v="226.4"/>
    <n v="72.299999999999983"/>
    <n v="2"/>
    <n v="5"/>
  </r>
  <r>
    <s v="O2025002222"/>
    <x v="490"/>
    <d v="2025-12-03T00:00:00"/>
    <d v="2025-12-07T00:00:00"/>
    <s v="C0065"/>
    <s v="P0144"/>
    <n v="1"/>
    <n v="25.41"/>
    <n v="0"/>
    <n v="35"/>
    <s v="Card"/>
    <s v="Web"/>
    <s v="Returned"/>
    <s v="VIP"/>
    <s v=""/>
    <s v="Doaa Ashour"/>
    <s v="Female"/>
    <s v="Aswan"/>
    <s v="Delta"/>
    <s v="Doaa.Ashour33@outlook.com"/>
    <s v="+2010156991196"/>
    <n v="1982"/>
    <d v="2024-11-03T00:00:00"/>
    <s v=""/>
    <x v="54"/>
    <x v="3"/>
    <x v="22"/>
    <s v="Philips"/>
    <s v="Supplier E"/>
    <n v="19.809999999999999"/>
    <n v="27.25"/>
    <s v="No"/>
    <m/>
    <m/>
    <m/>
    <s v="No"/>
    <m/>
    <m/>
    <m/>
    <m/>
    <n v="25.41"/>
    <n v="0"/>
    <n v="0"/>
    <n v="25.41"/>
    <n v="60.41"/>
    <n v="19.809999999999999"/>
    <n v="-29.4"/>
    <n v="4"/>
    <n v="2"/>
  </r>
  <r>
    <s v="O2025002223"/>
    <x v="390"/>
    <d v="2025-07-23T00:00:00"/>
    <d v="2025-07-24T00:00:00"/>
    <s v="C0404"/>
    <s v="P0192"/>
    <n v="2"/>
    <n v="257.70999999999998"/>
    <n v="0"/>
    <n v="25"/>
    <s v="Cash"/>
    <s v="Web"/>
    <s v="Delivered"/>
    <s v="late delivery"/>
    <s v=""/>
    <s v="Mona Fathy"/>
    <s v="Female"/>
    <s v="Mansoura"/>
    <s v="Upper Egypt"/>
    <s v="Mona.Fathy7@yahoo.com"/>
    <s v="+2011611091685"/>
    <n v="1971"/>
    <d v="2024-09-23T00:00:00"/>
    <s v="Gold"/>
    <x v="114"/>
    <x v="0"/>
    <x v="2"/>
    <s v="Nike"/>
    <s v="Supplier C"/>
    <n v="194.1"/>
    <n v="266.05"/>
    <s v="No"/>
    <m/>
    <m/>
    <m/>
    <s v="No"/>
    <m/>
    <m/>
    <m/>
    <m/>
    <n v="515.41999999999996"/>
    <n v="0"/>
    <n v="0"/>
    <n v="515.41999999999996"/>
    <n v="540.41999999999996"/>
    <n v="388.2"/>
    <n v="102.21999999999997"/>
    <n v="1"/>
    <n v="1"/>
  </r>
  <r>
    <s v="O2025002224"/>
    <x v="448"/>
    <d v="2025-02-17T00:00:00"/>
    <d v="2025-02-20T00:00:00"/>
    <s v="C0184"/>
    <s v="P0210"/>
    <n v="1"/>
    <n v="21.92"/>
    <n v="15"/>
    <n v="15"/>
    <s v="Wallet"/>
    <s v="Web"/>
    <s v="Canceled"/>
    <s v=""/>
    <s v="SALE75"/>
    <s v="Rania Hegazy"/>
    <s v="Male"/>
    <s v="Giza"/>
    <s v="Canal"/>
    <s v="RANIA.HEGAZY21@outlook.com"/>
    <s v="+2010383946308"/>
    <n v="1990"/>
    <d v="2025-09-04T00:00:00"/>
    <s v="Gold"/>
    <x v="22"/>
    <x v="1"/>
    <x v="7"/>
    <s v="SEB"/>
    <s v="Supplier C"/>
    <n v="18.09"/>
    <n v="20.95"/>
    <s v="No"/>
    <m/>
    <m/>
    <m/>
    <s v="No"/>
    <s v="Back to School"/>
    <d v="2025-02-02T00:00:00"/>
    <d v="2025-03-09T00:00:00"/>
    <s v="All"/>
    <n v="21.92"/>
    <n v="0.15"/>
    <n v="3.2880000000000003"/>
    <n v="18.632000000000001"/>
    <n v="33.632000000000005"/>
    <n v="18.09"/>
    <n v="-14.457999999999998"/>
    <n v="3"/>
    <n v="3"/>
  </r>
  <r>
    <s v="O2025002225"/>
    <x v="652"/>
    <d v="2025-05-16T00:00:00"/>
    <d v="2025-05-17T00:00:00"/>
    <s v="C0114"/>
    <s v="P0183"/>
    <n v="1"/>
    <n v="216.94"/>
    <n v="15"/>
    <n v="35"/>
    <s v="Cash"/>
    <s v="Mobile App"/>
    <s v="Delivered"/>
    <s v="call before delivery"/>
    <s v=""/>
    <s v="Mai Kamel"/>
    <s v="Female"/>
    <s v="Luxor"/>
    <s v="Alexandria Coast"/>
    <s v="Mai.Kamel38@yahoo.com"/>
    <s v="+2011663525171"/>
    <n v="1990"/>
    <d v="2022-08-20T00:00:00"/>
    <s v=""/>
    <x v="51"/>
    <x v="4"/>
    <x v="9"/>
    <s v="Nivea"/>
    <s v="Supplier D"/>
    <n v="158.65"/>
    <n v="220.64"/>
    <s v="No"/>
    <d v="2025-01-13T00:00:00"/>
    <s v="Other"/>
    <s v="Wallet"/>
    <s v="Yes"/>
    <m/>
    <m/>
    <m/>
    <m/>
    <n v="216.94"/>
    <n v="0.15"/>
    <n v="32.540999999999997"/>
    <n v="184.399"/>
    <n v="219.399"/>
    <n v="158.65"/>
    <n v="-9.2510000000000048"/>
    <n v="1"/>
    <n v="0"/>
  </r>
  <r>
    <s v="O2025002226"/>
    <x v="589"/>
    <d v="2025-10-15T00:00:00"/>
    <d v="2025-10-27T00:00:00"/>
    <s v="C0248"/>
    <s v="P0117"/>
    <n v="1"/>
    <n v="117.99"/>
    <n v="0"/>
    <n v="50"/>
    <s v="Bank Transfer"/>
    <s v="Marketplace"/>
    <s v="Delivered"/>
    <s v=""/>
    <s v="SALE34"/>
    <s v="Laila El-Sayed"/>
    <s v="Male"/>
    <s v="Ismailia"/>
    <s v="Greater Cairo"/>
    <s v="Laila.El-Sayed72@outlook.com"/>
    <s v="+2011368996098"/>
    <n v="1985"/>
    <d v="2023-04-09T00:00:00"/>
    <s v="Bronze"/>
    <x v="10"/>
    <x v="3"/>
    <x v="8"/>
    <s v="Nike"/>
    <s v="Supplier C"/>
    <n v="84.31"/>
    <n v="121.52"/>
    <s v="No"/>
    <m/>
    <m/>
    <m/>
    <s v="No"/>
    <s v="Loyalty Boost"/>
    <d v="2025-04-26T00:00:00"/>
    <d v="2025-05-10T00:00:00"/>
    <s v="Marketplace"/>
    <n v="117.99"/>
    <n v="0"/>
    <n v="0"/>
    <n v="117.99"/>
    <n v="167.99"/>
    <n v="84.31"/>
    <n v="-16.320000000000007"/>
    <n v="12"/>
    <n v="5"/>
  </r>
  <r>
    <s v="O2025002227"/>
    <x v="524"/>
    <m/>
    <d v="2025-02-12T00:00:00"/>
    <s v="C0106"/>
    <s v="P0066"/>
    <n v="1"/>
    <n v="153"/>
    <n v="0"/>
    <n v="35"/>
    <s v="Bank Transfer"/>
    <s v="Web"/>
    <s v="In Transit"/>
    <s v=""/>
    <s v="SALE53"/>
    <s v="Nada Ibrahim"/>
    <s v="Male"/>
    <s v="Aswan"/>
    <s v="Upper Egypt"/>
    <s v="Nada.Ibrahim85@gmail.com"/>
    <s v="+2010719351622"/>
    <n v="2005"/>
    <d v="2023-04-21T00:00:00"/>
    <s v="Bronze"/>
    <x v="22"/>
    <x v="1"/>
    <x v="7"/>
    <s v="SEB"/>
    <s v="Supplier D"/>
    <n v="106.9"/>
    <n v="136.69"/>
    <s v="Yes"/>
    <m/>
    <m/>
    <m/>
    <s v="No"/>
    <s v="Summer Sale"/>
    <d v="2024-05-04T00:00:00"/>
    <d v="2024-05-28T00:00:00"/>
    <s v="Web"/>
    <n v="153"/>
    <n v="0"/>
    <n v="0"/>
    <n v="153"/>
    <n v="188"/>
    <n v="106.9"/>
    <n v="11.099999999999994"/>
    <m/>
    <m/>
  </r>
  <r>
    <s v="O2025002228"/>
    <x v="585"/>
    <d v="2025-02-26T00:00:00"/>
    <d v="2025-01-03T00:00:00"/>
    <s v="C0469"/>
    <s v="P0205"/>
    <n v="1"/>
    <n v="58.33"/>
    <n v="15"/>
    <n v="35"/>
    <s v="Bank Transfer"/>
    <s v="Web"/>
    <s v="Delivered"/>
    <s v="VIP"/>
    <s v="SALE75"/>
    <s v="Mona Ashour"/>
    <s v="Male"/>
    <s v="Zagazig"/>
    <s v="Upper Egypt"/>
    <s v="Mona.Ashour95@gmail.com"/>
    <s v="+2011685037629"/>
    <n v="1990"/>
    <d v="2024-08-24T00:00:00"/>
    <s v="Gold"/>
    <x v="46"/>
    <x v="4"/>
    <x v="13"/>
    <s v="L'Oreal"/>
    <s v="Supplier A"/>
    <n v="45.88"/>
    <n v="66.650000000000006"/>
    <s v="No"/>
    <m/>
    <m/>
    <m/>
    <s v="No"/>
    <s v="Back to School"/>
    <d v="2025-02-02T00:00:00"/>
    <d v="2025-03-09T00:00:00"/>
    <s v="All"/>
    <n v="58.33"/>
    <n v="0.15"/>
    <n v="8.7494999999999994"/>
    <n v="49.580500000000001"/>
    <n v="84.580500000000001"/>
    <n v="45.88"/>
    <n v="-31.299500000000002"/>
    <n v="-54"/>
    <n v="3"/>
  </r>
  <r>
    <s v="O2025002229"/>
    <x v="488"/>
    <d v="2025-09-03T00:00:00"/>
    <d v="2025-10-09T00:00:00"/>
    <s v="C0234"/>
    <s v="P0052"/>
    <n v="1"/>
    <n v="157.5"/>
    <n v="0"/>
    <n v="50"/>
    <s v="Bank Transfer"/>
    <s v="Web"/>
    <s v="Returned"/>
    <s v=""/>
    <s v=""/>
    <s v="Mostafa Hassan"/>
    <s v="Male"/>
    <s v="Ismailia"/>
    <s v="Alexandria Coast"/>
    <s v="Mostafa.Hassan98@gmail.com"/>
    <s v="+2011300181156"/>
    <n v="1982"/>
    <d v="2023-01-22T00:00:00"/>
    <s v="Silver"/>
    <x v="93"/>
    <x v="4"/>
    <x v="19"/>
    <s v="Adidas"/>
    <s v="Supplier E"/>
    <n v="0"/>
    <n v="142.59"/>
    <s v="No"/>
    <m/>
    <m/>
    <m/>
    <s v="No"/>
    <m/>
    <m/>
    <m/>
    <m/>
    <n v="157.5"/>
    <n v="0"/>
    <n v="0"/>
    <n v="157.5"/>
    <n v="207.5"/>
    <n v="0"/>
    <n v="107.5"/>
    <n v="36"/>
    <n v="7"/>
  </r>
  <r>
    <s v="O2025002230"/>
    <x v="607"/>
    <d v="2025-05-22T00:00:00"/>
    <d v="2025-05-23T00:00:00"/>
    <s v="C0418"/>
    <s v="P0195"/>
    <n v="1"/>
    <n v="167.71"/>
    <n v="20"/>
    <n v="15"/>
    <s v="Card"/>
    <s v="Web"/>
    <s v="Canceled"/>
    <s v=""/>
    <s v=""/>
    <s v="Aya Samir"/>
    <s v="Male"/>
    <s v="Suez"/>
    <s v="Delta"/>
    <s v="Aya.Samir72@hotmail.com"/>
    <s v="+2011389052845"/>
    <n v="1975"/>
    <d v="2023-07-13T00:00:00"/>
    <s v=""/>
    <x v="116"/>
    <x v="0"/>
    <x v="2"/>
    <s v="LocalBrand"/>
    <s v="Supplier D"/>
    <n v="114.75"/>
    <n v="150.80000000000001"/>
    <s v="No"/>
    <m/>
    <m/>
    <m/>
    <s v="No"/>
    <m/>
    <m/>
    <m/>
    <m/>
    <n v="167.71"/>
    <n v="0.2"/>
    <n v="33.542000000000002"/>
    <n v="134.16800000000001"/>
    <n v="149.16800000000001"/>
    <n v="114.75"/>
    <n v="4.4180000000000064"/>
    <n v="1"/>
    <n v="3"/>
  </r>
  <r>
    <s v="O2025002231"/>
    <x v="520"/>
    <d v="2025-09-18T00:00:00"/>
    <d v="2025-09-22T00:00:00"/>
    <s v="C0084"/>
    <s v="P0091"/>
    <n v="1"/>
    <n v="100"/>
    <n v="5"/>
    <n v="25"/>
    <s v="Cash"/>
    <s v="Web"/>
    <s v="Returned"/>
    <s v="  "/>
    <s v=""/>
    <s v="Mohamed Khaled"/>
    <s v="Male"/>
    <s v="Luxor"/>
    <s v="Greater Cairo"/>
    <s v="Mohamed.Khaled82@hotmail.com"/>
    <s v="+2010543909512"/>
    <n v="1995"/>
    <d v="2025-12-01T00:00:00"/>
    <s v="Platinum"/>
    <x v="44"/>
    <x v="3"/>
    <x v="5"/>
    <s v="SEB"/>
    <s v="Supplier B"/>
    <n v="83.34"/>
    <n v="113.37"/>
    <s v="No"/>
    <m/>
    <m/>
    <m/>
    <s v="No"/>
    <m/>
    <m/>
    <m/>
    <m/>
    <n v="100"/>
    <n v="0.05"/>
    <n v="5"/>
    <n v="95"/>
    <n v="120"/>
    <n v="83.34"/>
    <n v="-13.340000000000003"/>
    <n v="4"/>
    <n v="5"/>
  </r>
  <r>
    <s v="O2025002232"/>
    <x v="504"/>
    <d v="2025-01-09T00:00:00"/>
    <d v="2025-09-05T00:00:00"/>
    <s v="C0247"/>
    <s v="P0144"/>
    <n v="1"/>
    <n v="25.2"/>
    <n v="15"/>
    <n v="15"/>
    <s v="Cash"/>
    <s v="Marketplace"/>
    <s v="Canceled"/>
    <s v=""/>
    <s v="SALE73"/>
    <s v="Mostafa Samir"/>
    <s v="Male"/>
    <s v="Giza"/>
    <s v="Canal"/>
    <s v="Mostafa.Samir33@hotmail.com"/>
    <s v="+2010069273345"/>
    <n v="1986"/>
    <d v="2024-02-26T00:00:00"/>
    <s v="Gold"/>
    <x v="54"/>
    <x v="3"/>
    <x v="22"/>
    <s v="Philips"/>
    <s v="Supplier E"/>
    <n v="19.809999999999999"/>
    <n v="27.25"/>
    <s v="No"/>
    <m/>
    <m/>
    <m/>
    <s v="No"/>
    <s v="New Year"/>
    <d v="2024-09-02T00:00:00"/>
    <d v="2024-10-02T00:00:00"/>
    <s v="All"/>
    <n v="25.2"/>
    <n v="0.15"/>
    <n v="3.78"/>
    <n v="21.419999999999998"/>
    <n v="36.42"/>
    <n v="19.809999999999999"/>
    <n v="-13.39"/>
    <n v="239"/>
    <n v="-234"/>
  </r>
  <r>
    <s v="O2025002233"/>
    <x v="455"/>
    <d v="2025-10-28T00:00:00"/>
    <d v="2025-04-11T00:00:00"/>
    <s v="C0087"/>
    <s v="P0090"/>
    <n v="1"/>
    <n v="212.23"/>
    <n v="0"/>
    <n v="0"/>
    <s v="Cash"/>
    <s v="Marketplace"/>
    <s v="Delivered"/>
    <s v=""/>
    <s v=""/>
    <s v="Aya Hassan"/>
    <s v="Male"/>
    <s v="Aswan"/>
    <s v="Greater Cairo"/>
    <s v="Aya.Hassan62@hotmail.com"/>
    <s v="+2011033670463"/>
    <n v="1978"/>
    <d v="2022-05-29T00:00:00"/>
    <s v="Silver"/>
    <x v="138"/>
    <x v="2"/>
    <x v="23"/>
    <s v="Adidas"/>
    <s v="Supplier E"/>
    <n v="157.76"/>
    <n v="202.81"/>
    <s v="No"/>
    <m/>
    <m/>
    <m/>
    <s v="No"/>
    <m/>
    <m/>
    <m/>
    <m/>
    <n v="212.23"/>
    <n v="0"/>
    <n v="0"/>
    <n v="212.23"/>
    <n v="212.23"/>
    <n v="157.76"/>
    <n v="54.47"/>
    <n v="-200"/>
    <n v="2"/>
  </r>
  <r>
    <s v="O2025002234"/>
    <x v="557"/>
    <d v="2025-11-24T00:00:00"/>
    <d v="2025-11-27T00:00:00"/>
    <s v="C0381"/>
    <s v="P0109"/>
    <n v="1"/>
    <n v="138.6"/>
    <n v="10"/>
    <n v="15"/>
    <s v="Bank Transfer"/>
    <s v="Mobile App"/>
    <s v="In Transit"/>
    <s v=""/>
    <s v=""/>
    <s v="Nour Mahmoud"/>
    <s v="Female"/>
    <s v="Giza"/>
    <s v="Canal"/>
    <s v="Nour.Mahmoud80@yahoo.com"/>
    <s v="+2011485530487"/>
    <n v="1985"/>
    <d v="2024-11-06T00:00:00"/>
    <s v="Bronze"/>
    <x v="80"/>
    <x v="3"/>
    <x v="4"/>
    <s v="Anker"/>
    <s v="Supplier E"/>
    <n v="105.69"/>
    <n v="142.06"/>
    <s v="No"/>
    <m/>
    <m/>
    <m/>
    <s v="No"/>
    <m/>
    <m/>
    <m/>
    <m/>
    <n v="138.6"/>
    <n v="0.1"/>
    <n v="13.86"/>
    <n v="124.74"/>
    <n v="139.74"/>
    <n v="105.69"/>
    <n v="4.0499999999999972"/>
    <n v="3"/>
    <n v="10"/>
  </r>
  <r>
    <s v="O2025002235"/>
    <x v="495"/>
    <d v="2025-04-10T00:00:00"/>
    <d v="2025-04-17T00:00:00"/>
    <s v="C0381"/>
    <s v="P0140"/>
    <n v="1"/>
    <n v="31.39"/>
    <n v="5"/>
    <n v="25"/>
    <s v="Bank Transfer"/>
    <s v="Mobile App"/>
    <s v="Delivered"/>
    <s v=""/>
    <s v=""/>
    <s v="Nour Mahmoud"/>
    <s v="Female"/>
    <s v="Giza"/>
    <s v="Canal"/>
    <s v="Nour.Mahmoud80@yahoo.com"/>
    <s v="+2011485530487"/>
    <n v="1985"/>
    <d v="2024-11-06T00:00:00"/>
    <s v="Bronze"/>
    <x v="108"/>
    <x v="4"/>
    <x v="24"/>
    <s v="SEB"/>
    <s v="Supplier A"/>
    <n v="23.9"/>
    <n v="33.49"/>
    <s v="No"/>
    <m/>
    <m/>
    <m/>
    <s v="No"/>
    <m/>
    <m/>
    <m/>
    <m/>
    <n v="31.39"/>
    <n v="0.05"/>
    <n v="1.5695000000000001"/>
    <n v="29.820499999999999"/>
    <n v="54.820499999999996"/>
    <n v="23.9"/>
    <n v="-19.079499999999999"/>
    <n v="7"/>
    <n v="7"/>
  </r>
  <r>
    <s v="O2025002236"/>
    <x v="645"/>
    <d v="2025-08-24T00:00:00"/>
    <d v="2025-08-31T00:00:00"/>
    <s v="C0420"/>
    <s v="P0213"/>
    <n v="1"/>
    <n v="40.83"/>
    <n v="0"/>
    <n v="15"/>
    <s v="Cash"/>
    <s v="Web"/>
    <s v="Returned"/>
    <s v=""/>
    <s v=""/>
    <s v="Karim El-Sayed"/>
    <s v="Male"/>
    <s v="Suez"/>
    <s v="Upper Egypt"/>
    <s v="Karim.El-Sayed77 @hotmail.com"/>
    <s v="+2010572232835"/>
    <n v="1997"/>
    <d v="2024-11-11T00:00:00"/>
    <s v="Bronze"/>
    <x v="133"/>
    <x v="4"/>
    <x v="19"/>
    <s v="Philips"/>
    <s v="Supplier C"/>
    <n v="0"/>
    <n v="35.82"/>
    <s v="No"/>
    <m/>
    <m/>
    <m/>
    <s v="No"/>
    <m/>
    <m/>
    <m/>
    <m/>
    <n v="40.83"/>
    <n v="0"/>
    <n v="0"/>
    <n v="40.83"/>
    <n v="55.83"/>
    <n v="0"/>
    <n v="25.83"/>
    <n v="7"/>
    <n v="10"/>
  </r>
  <r>
    <s v="O2025002237"/>
    <x v="707"/>
    <d v="2025-08-31T00:00:00"/>
    <d v="2025-09-01T00:00:00"/>
    <s v="C0416"/>
    <s v="P0211"/>
    <n v="2"/>
    <n v="261.42"/>
    <n v="5"/>
    <n v="35"/>
    <s v="Bank Transfer"/>
    <s v="Marketplace"/>
    <s v="Delivered"/>
    <s v=""/>
    <s v="SALE34"/>
    <s v="Salma Hegazy"/>
    <s v="Female"/>
    <s v="Ismailia"/>
    <s v="Canal"/>
    <s v="Salma.Hegazy31@hotmail.com"/>
    <s v="+2010199129626"/>
    <n v="1988"/>
    <d v="2022-08-31T00:00:00"/>
    <s v="Bronze"/>
    <x v="150"/>
    <x v="2"/>
    <x v="23"/>
    <s v="L'Oreal"/>
    <s v="Supplier D"/>
    <n v="165.47"/>
    <n v="252.29"/>
    <s v="No"/>
    <m/>
    <m/>
    <m/>
    <s v="No"/>
    <s v="Loyalty Boost"/>
    <d v="2025-04-26T00:00:00"/>
    <d v="2025-05-10T00:00:00"/>
    <s v="Marketplace"/>
    <n v="522.84"/>
    <n v="0.05"/>
    <n v="26.142000000000003"/>
    <n v="496.69800000000004"/>
    <n v="531.69800000000009"/>
    <n v="330.94"/>
    <n v="130.75800000000004"/>
    <n v="1"/>
    <n v="3"/>
  </r>
  <r>
    <s v="O2025002238"/>
    <x v="378"/>
    <d v="2025-06-06T00:00:00"/>
    <d v="2025-06-07T00:00:00"/>
    <s v="C0415"/>
    <s v="P0175"/>
    <n v="1"/>
    <n v="111.48"/>
    <n v="5"/>
    <n v="15"/>
    <s v="Card"/>
    <s v="Mobile App"/>
    <s v="Delivered"/>
    <s v="  "/>
    <s v=""/>
    <s v="Mona Mahmoud"/>
    <s v="Male"/>
    <s v="Ismailia"/>
    <s v="Delta"/>
    <s v="Mona.Mahmoud85@hotmail.com"/>
    <s v="+2011744927511"/>
    <n v="1982"/>
    <d v="2024-01-02T00:00:00"/>
    <s v="Gold"/>
    <x v="78"/>
    <x v="4"/>
    <x v="19"/>
    <s v="SEB"/>
    <s v="Supplier D"/>
    <n v="85.93"/>
    <n v="116.32"/>
    <s v="No"/>
    <m/>
    <m/>
    <m/>
    <s v="No"/>
    <m/>
    <m/>
    <m/>
    <m/>
    <n v="111.48"/>
    <n v="0.05"/>
    <n v="5.5740000000000007"/>
    <n v="105.90600000000001"/>
    <n v="120.90600000000001"/>
    <n v="85.93"/>
    <n v="4.9759999999999991"/>
    <n v="1"/>
    <n v="5"/>
  </r>
  <r>
    <s v="O2025002239"/>
    <x v="666"/>
    <d v="2025-12-22T00:00:00"/>
    <d v="2025-12-24T00:00:00"/>
    <s v="C0421"/>
    <s v="P0030"/>
    <n v="2"/>
    <n v="123.44"/>
    <n v="5"/>
    <n v="50"/>
    <s v="Card"/>
    <s v="Web"/>
    <s v="Delivered"/>
    <s v=""/>
    <s v=""/>
    <s v="Laila Gomaa"/>
    <s v="Male"/>
    <s v="Tanta"/>
    <s v="Delta"/>
    <s v="LAILA.GOMAA6@hotmail.com"/>
    <s v="+2010503226937"/>
    <n v="1998"/>
    <d v="2022-01-14T00:00:00"/>
    <s v="Gold"/>
    <x v="95"/>
    <x v="1"/>
    <x v="7"/>
    <s v="LocalBrand"/>
    <s v="Supplier D"/>
    <n v="91.36"/>
    <n v="119.1"/>
    <s v="No"/>
    <m/>
    <m/>
    <m/>
    <s v="No"/>
    <m/>
    <m/>
    <m/>
    <m/>
    <n v="246.88"/>
    <n v="0.05"/>
    <n v="12.344000000000001"/>
    <n v="234.536"/>
    <n v="284.536"/>
    <n v="182.72"/>
    <n v="1.8160000000000025"/>
    <n v="2"/>
    <n v="0"/>
  </r>
  <r>
    <s v="O2025002240"/>
    <x v="588"/>
    <d v="2025-05-22T00:00:00"/>
    <d v="2025-05-25T00:00:00"/>
    <s v="C0128"/>
    <s v="P0146"/>
    <n v="1"/>
    <n v="226.01"/>
    <n v="25"/>
    <n v="25"/>
    <s v="Card"/>
    <s v="Mobile App"/>
    <s v="Delivered"/>
    <s v="  "/>
    <s v=""/>
    <s v="Mona Hegazy"/>
    <s v="Male"/>
    <s v="Alexandria"/>
    <s v="Greater Cairo"/>
    <s v="Mona.Hegazy8@hotmail.com"/>
    <s v="+2010032176813"/>
    <n v="1982"/>
    <d v="2024-06-29T00:00:00"/>
    <s v="Bronze"/>
    <x v="80"/>
    <x v="3"/>
    <x v="4"/>
    <s v="Anker"/>
    <s v="Supplier D"/>
    <n v="142.01"/>
    <n v="196.69"/>
    <s v="No"/>
    <m/>
    <m/>
    <m/>
    <s v="No"/>
    <m/>
    <m/>
    <m/>
    <m/>
    <n v="226.01"/>
    <n v="0.25"/>
    <n v="56.502499999999998"/>
    <n v="169.50749999999999"/>
    <n v="194.50749999999999"/>
    <n v="142.01"/>
    <n v="2.4975000000000023"/>
    <n v="3"/>
    <n v="2"/>
  </r>
  <r>
    <s v="O2025002241"/>
    <x v="455"/>
    <d v="2025-10-28T00:00:00"/>
    <d v="2025-01-11T00:00:00"/>
    <s v="C0201"/>
    <s v="P0093"/>
    <n v="2"/>
    <n v="205.11"/>
    <n v="0"/>
    <n v="50"/>
    <s v="Wallet"/>
    <s v="Marketplace"/>
    <s v="Delivered"/>
    <s v=""/>
    <s v=""/>
    <s v="Nada Adel"/>
    <s v="Female"/>
    <s v="Tanta"/>
    <s v="Canal"/>
    <s v="Nada.Adel36@yahoo.com"/>
    <s v="+2011453261535"/>
    <n v="1975"/>
    <d v="2022-10-08T00:00:00"/>
    <s v="Bronze"/>
    <x v="48"/>
    <x v="0"/>
    <x v="2"/>
    <s v="Samsung"/>
    <s v="Supplier E"/>
    <n v="145.01"/>
    <n v="208.64"/>
    <s v="No"/>
    <m/>
    <m/>
    <m/>
    <s v="No"/>
    <m/>
    <m/>
    <m/>
    <m/>
    <n v="410.22"/>
    <n v="0"/>
    <n v="0"/>
    <n v="410.22"/>
    <n v="460.22"/>
    <n v="290.02"/>
    <n v="70.200000000000045"/>
    <n v="-290"/>
    <n v="2"/>
  </r>
  <r>
    <s v="O2025002242"/>
    <x v="604"/>
    <d v="2025-11-13T00:00:00"/>
    <d v="2025-11-14T00:00:00"/>
    <s v="C0429"/>
    <s v="P0024"/>
    <n v="1"/>
    <n v="169.61"/>
    <n v="25"/>
    <n v="15"/>
    <s v="Wallet"/>
    <s v="Mobile App"/>
    <s v="Delivered"/>
    <s v="  "/>
    <s v=""/>
    <s v="Salma Samir"/>
    <s v="Female"/>
    <s v="Luxor"/>
    <s v="Upper Egypt"/>
    <s v="Salma.Samir43@outlook.com"/>
    <s v="+2010391228300"/>
    <n v="1990"/>
    <d v="2022-08-30T00:00:00"/>
    <s v="Platinum"/>
    <x v="37"/>
    <x v="4"/>
    <x v="17"/>
    <s v="Nike"/>
    <s v="Supplier E"/>
    <n v="125.26"/>
    <n v="159.83000000000001"/>
    <s v="No"/>
    <m/>
    <m/>
    <m/>
    <s v="No"/>
    <m/>
    <m/>
    <m/>
    <m/>
    <n v="169.61"/>
    <n v="0.25"/>
    <n v="42.402500000000003"/>
    <n v="127.20750000000001"/>
    <n v="142.20750000000001"/>
    <n v="125.26"/>
    <n v="-13.052499999999995"/>
    <n v="1"/>
    <n v="1"/>
  </r>
  <r>
    <s v="O2025002243"/>
    <x v="653"/>
    <m/>
    <d v="2025-09-11T00:00:00"/>
    <s v="C0356"/>
    <s v="P0213"/>
    <n v="1"/>
    <n v="31.27"/>
    <n v="10"/>
    <n v="0"/>
    <s v="Bank Transfer"/>
    <s v="Web"/>
    <s v="Returned"/>
    <s v="late delivery"/>
    <s v="NEWUSER"/>
    <s v="Hager Nasser"/>
    <s v="Male"/>
    <s v="Luxor"/>
    <s v="Upper Egypt"/>
    <s v="HAGER.NASSER93@yahoo.com"/>
    <s v="+2010574695369"/>
    <n v="1979"/>
    <d v="2025-10-06T00:00:00"/>
    <s v="Silver"/>
    <x v="133"/>
    <x v="4"/>
    <x v="19"/>
    <s v="Philips"/>
    <s v="Supplier C"/>
    <n v="0"/>
    <n v="35.82"/>
    <s v="No"/>
    <m/>
    <m/>
    <m/>
    <s v="No"/>
    <s v="Weekend Flash"/>
    <d v="2024-05-09T00:00:00"/>
    <d v="2024-06-01T00:00:00"/>
    <s v="All"/>
    <n v="31.27"/>
    <n v="0.1"/>
    <n v="3.1270000000000002"/>
    <n v="28.143000000000001"/>
    <n v="28.143000000000001"/>
    <n v="0"/>
    <n v="28.143000000000001"/>
    <m/>
    <m/>
  </r>
  <r>
    <s v="O2025002244"/>
    <x v="375"/>
    <d v="2025-06-04T00:00:00"/>
    <d v="2025-06-07T00:00:00"/>
    <s v="C0213"/>
    <s v="P0049"/>
    <n v="4"/>
    <n v="42.28"/>
    <n v="0"/>
    <n v="35"/>
    <s v="Card"/>
    <s v="Marketplace"/>
    <s v="Canceled"/>
    <s v=""/>
    <s v=""/>
    <s v="Rania Fathy"/>
    <s v="Female"/>
    <s v="Zagazig"/>
    <s v="Alexandria Coast"/>
    <s v="Rania.Fathy28@outlook.com"/>
    <s v="+2010520320237"/>
    <n v="1992"/>
    <d v="2023-03-05T00:00:00"/>
    <s v="Bronze"/>
    <x v="57"/>
    <x v="4"/>
    <x v="18"/>
    <s v="Philips"/>
    <s v="Supplier D"/>
    <n v="32.24"/>
    <n v="38.15"/>
    <s v="No"/>
    <m/>
    <m/>
    <m/>
    <s v="No"/>
    <m/>
    <m/>
    <m/>
    <m/>
    <n v="169.12"/>
    <n v="0"/>
    <n v="0"/>
    <n v="169.12"/>
    <n v="204.12"/>
    <n v="128.96"/>
    <n v="5.1599999999999966"/>
    <n v="3"/>
    <n v="2"/>
  </r>
  <r>
    <s v="O2025002245"/>
    <x v="572"/>
    <d v="2025-04-10T00:00:00"/>
    <d v="2025-04-14T00:00:00"/>
    <s v="C0126"/>
    <s v="P0153"/>
    <n v="2"/>
    <n v="80.209999999999994"/>
    <n v="0"/>
    <n v="35"/>
    <s v="Card"/>
    <s v="Mobile App"/>
    <s v="Delivered"/>
    <s v=""/>
    <s v=""/>
    <s v="Omar Kamel"/>
    <s v="Male"/>
    <s v="Cairo"/>
    <s v="Alexandria Coast"/>
    <s v="Omar.Kamel92@outlook.com"/>
    <s v="+2011628730000"/>
    <n v="1996"/>
    <d v="2024-08-31T00:00:00"/>
    <s v="Bronze"/>
    <x v="40"/>
    <x v="2"/>
    <x v="6"/>
    <s v="Adidas"/>
    <s v="Supplier E"/>
    <n v="79.77"/>
    <n v="91.88"/>
    <s v="No"/>
    <m/>
    <m/>
    <m/>
    <s v="No"/>
    <m/>
    <m/>
    <m/>
    <m/>
    <n v="160.41999999999999"/>
    <n v="0"/>
    <n v="0"/>
    <n v="160.41999999999999"/>
    <n v="195.42"/>
    <n v="159.54"/>
    <n v="-34.120000000000005"/>
    <n v="4"/>
    <n v="-116"/>
  </r>
  <r>
    <s v="O2025002246"/>
    <x v="478"/>
    <d v="2025-04-06T00:00:00"/>
    <d v="2025-04-13T00:00:00"/>
    <s v="C0430"/>
    <s v="P0050"/>
    <n v="3"/>
    <n v="45.56"/>
    <n v="25"/>
    <n v="35"/>
    <s v="Cash"/>
    <s v="Web"/>
    <s v="Returned"/>
    <s v=""/>
    <s v="SALE62"/>
    <s v="Salma Nasser"/>
    <s v="Male"/>
    <s v="Alexandria"/>
    <s v="Alexandria Coast"/>
    <s v="Salma.Nasser65@gmail.com"/>
    <s v="+2010949697858"/>
    <n v="1980"/>
    <d v="2024-04-12T00:00:00"/>
    <s v="Bronze"/>
    <x v="21"/>
    <x v="0"/>
    <x v="12"/>
    <s v="LocalBrand"/>
    <s v="Supplier C"/>
    <n v="30.54"/>
    <n v="45.17"/>
    <s v="No"/>
    <m/>
    <m/>
    <m/>
    <s v="No"/>
    <s v="Summer Sale"/>
    <d v="2025-06-01T00:00:00"/>
    <d v="2025-07-19T00:00:00"/>
    <s v="Mobile App"/>
    <n v="136.68"/>
    <n v="0.25"/>
    <n v="34.17"/>
    <n v="102.51"/>
    <n v="137.51"/>
    <n v="91.62"/>
    <n v="-24.11"/>
    <n v="7"/>
    <n v="4"/>
  </r>
  <r>
    <s v="O2025002247"/>
    <x v="697"/>
    <d v="2025-06-16T00:00:00"/>
    <d v="2025-06-20T00:00:00"/>
    <s v="C0313"/>
    <s v="P0099"/>
    <n v="1"/>
    <n v="20.67"/>
    <n v="5"/>
    <n v="15"/>
    <s v="Cash"/>
    <s v="Mobile App"/>
    <s v="Returned"/>
    <s v=""/>
    <s v=""/>
    <s v="Yara Samir"/>
    <s v="Female"/>
    <s v="Luxor"/>
    <s v="Upper Egypt"/>
    <s v="Yara.Samir11@yahoo.com"/>
    <s v="+2010619298218"/>
    <n v="1989"/>
    <d v="2023-02-01T00:00:00"/>
    <s v="Gold"/>
    <x v="46"/>
    <x v="4"/>
    <x v="13"/>
    <s v="L'Oreal"/>
    <s v="Supplier B"/>
    <n v="15.04"/>
    <n v="21.04"/>
    <s v="No"/>
    <m/>
    <m/>
    <m/>
    <s v="No"/>
    <m/>
    <m/>
    <m/>
    <m/>
    <n v="20.67"/>
    <n v="0.05"/>
    <n v="1.0335000000000001"/>
    <n v="19.636500000000002"/>
    <n v="34.636499999999998"/>
    <n v="15.04"/>
    <n v="-10.403499999999998"/>
    <n v="4"/>
    <n v="2"/>
  </r>
  <r>
    <s v="O2025002248"/>
    <x v="559"/>
    <d v="2025-11-12T00:00:00"/>
    <d v="2025-11-15T00:00:00"/>
    <s v="C0069"/>
    <s v="P0160"/>
    <n v="3"/>
    <n v="172.41"/>
    <n v="0"/>
    <n v="25"/>
    <s v="Cash"/>
    <s v="Web"/>
    <s v="Returned"/>
    <s v=""/>
    <s v=""/>
    <s v="Omar Kamel"/>
    <s v="Male"/>
    <s v="Zagazig"/>
    <s v="Alexandria Coast"/>
    <s v="Omar.Kamel18@gmail.com"/>
    <s v="+2010973691644"/>
    <n v="1972"/>
    <d v="2025-07-15T00:00:00"/>
    <s v="Silver"/>
    <x v="83"/>
    <x v="4"/>
    <x v="18"/>
    <s v="Adidas"/>
    <s v="Supplier A"/>
    <n v="135.74"/>
    <n v="160.87"/>
    <s v="No"/>
    <m/>
    <m/>
    <m/>
    <s v="No"/>
    <m/>
    <m/>
    <m/>
    <m/>
    <n v="517.23"/>
    <n v="0"/>
    <n v="0"/>
    <n v="517.23"/>
    <n v="542.23"/>
    <n v="407.22"/>
    <n v="85.009999999999991"/>
    <n v="3"/>
    <n v="62"/>
  </r>
  <r>
    <s v="O2025002249"/>
    <x v="420"/>
    <d v="2025-12-23T00:00:00"/>
    <d v="2026-01-01T00:00:00"/>
    <s v="C0354"/>
    <s v="P0184"/>
    <n v="1"/>
    <n v="20.5"/>
    <n v="10"/>
    <n v="15"/>
    <s v="Card"/>
    <s v="Web"/>
    <s v="Delivered"/>
    <s v="VIP"/>
    <s v=""/>
    <s v="Rania Nasser"/>
    <s v="Male"/>
    <s v="Aswan"/>
    <s v="Canal"/>
    <s v="RANIA.NASSER94@outlook.com"/>
    <s v="+2011099897627"/>
    <n v="1978"/>
    <d v="2025-07-26T00:00:00"/>
    <s v="Bronze"/>
    <x v="28"/>
    <x v="3"/>
    <x v="4"/>
    <s v="L'Oreal"/>
    <s v="Supplier B"/>
    <n v="17.36"/>
    <n v="20.97"/>
    <s v="No"/>
    <m/>
    <m/>
    <m/>
    <s v="No"/>
    <m/>
    <m/>
    <m/>
    <m/>
    <n v="20.5"/>
    <n v="0.1"/>
    <n v="2.0500000000000003"/>
    <n v="18.45"/>
    <n v="33.450000000000003"/>
    <n v="17.36"/>
    <n v="-13.91"/>
    <n v="9"/>
    <n v="3"/>
  </r>
  <r>
    <s v="O2025002250"/>
    <x v="482"/>
    <d v="2025-03-25T00:00:00"/>
    <d v="2025-03-28T00:00:00"/>
    <s v="C0500"/>
    <s v="P0164"/>
    <n v="1"/>
    <n v="208.49"/>
    <n v="1"/>
    <n v="15"/>
    <s v="Wallet"/>
    <s v="Mobile App"/>
    <s v="In Transit"/>
    <s v=""/>
    <s v=""/>
    <s v="Laila Mahmoud"/>
    <s v="Female"/>
    <s v="Suez"/>
    <s v="Greater Cairo"/>
    <s v="Laila.Mahmoud17@outlook.com"/>
    <s v="+2011847663142"/>
    <n v="1998"/>
    <d v="2025-10-22T00:00:00"/>
    <s v="Bronze"/>
    <x v="117"/>
    <x v="0"/>
    <x v="10"/>
    <s v="Nike"/>
    <s v="Supplier A"/>
    <n v="152.1"/>
    <n v="198.84"/>
    <s v="No"/>
    <m/>
    <m/>
    <m/>
    <s v="No"/>
    <m/>
    <m/>
    <m/>
    <m/>
    <n v="208.49"/>
    <n v="0.01"/>
    <n v="2.0849000000000002"/>
    <n v="206.4051"/>
    <n v="221.4051"/>
    <n v="152.1"/>
    <n v="39.30510000000001"/>
    <n v="3"/>
    <n v="5"/>
  </r>
  <r>
    <s v="O2025002251"/>
    <x v="413"/>
    <d v="2025-04-23T00:00:00"/>
    <d v="2025-04-28T00:00:00"/>
    <s v="C0009"/>
    <s v="P0120"/>
    <n v="1"/>
    <n v="257.29000000000002"/>
    <n v="25"/>
    <n v="15"/>
    <s v="Wallet"/>
    <s v="Mobile App"/>
    <s v="In Transit"/>
    <s v=""/>
    <s v="SALE53"/>
    <s v="Ahmed Nasser"/>
    <s v="Female"/>
    <s v="Ismailia"/>
    <s v="Canal"/>
    <s v="Ahmed.Nasser19 @yahoo.com"/>
    <s v="+2010076170881"/>
    <n v="1995"/>
    <d v="2023-02-07T00:00:00"/>
    <s v="Platinum"/>
    <x v="130"/>
    <x v="4"/>
    <x v="19"/>
    <s v="Xiaomi"/>
    <s v="Supplier A"/>
    <n v="187.55"/>
    <n v="228.21"/>
    <s v="No"/>
    <m/>
    <m/>
    <m/>
    <s v="No"/>
    <s v="Summer Sale"/>
    <d v="2024-05-04T00:00:00"/>
    <d v="2024-05-28T00:00:00"/>
    <s v="Web"/>
    <n v="257.29000000000002"/>
    <n v="0.25"/>
    <n v="64.322500000000005"/>
    <n v="192.96750000000003"/>
    <n v="207.96750000000003"/>
    <n v="187.55"/>
    <n v="-9.5824999999999818"/>
    <n v="5"/>
    <n v="7"/>
  </r>
  <r>
    <s v="O2025002252"/>
    <x v="492"/>
    <d v="2025-04-20T00:00:00"/>
    <d v="2025-04-22T00:00:00"/>
    <s v="C0057"/>
    <s v="P0123"/>
    <n v="1"/>
    <n v="114.64"/>
    <n v="10"/>
    <n v="0"/>
    <s v="Bank Transfer"/>
    <s v="Web"/>
    <s v="Returned"/>
    <s v=""/>
    <s v="SALE42"/>
    <s v="Youssef Mahmoud"/>
    <s v="Female"/>
    <s v="Aswan"/>
    <s v="Canal"/>
    <s v="Youssef.Mahmoud56@yahoo.com"/>
    <s v="+2010281987841"/>
    <n v="2003"/>
    <d v="2025-10-12T00:00:00"/>
    <s v="Bronze"/>
    <x v="99"/>
    <x v="3"/>
    <x v="22"/>
    <s v="L'Oreal"/>
    <s v="Supplier A"/>
    <n v="77.42"/>
    <n v="102.66"/>
    <s v="No"/>
    <m/>
    <m/>
    <m/>
    <s v="No"/>
    <s v="Summer Sale"/>
    <d v="2024-05-24T00:00:00"/>
    <d v="2024-07-16T00:00:00"/>
    <s v="Mobile App"/>
    <n v="114.64"/>
    <n v="0.1"/>
    <n v="11.464"/>
    <n v="103.176"/>
    <n v="103.176"/>
    <n v="77.42"/>
    <n v="25.756"/>
    <n v="2"/>
    <n v="3"/>
  </r>
  <r>
    <s v="O2025002253"/>
    <x v="701"/>
    <d v="2025-07-17T00:00:00"/>
    <d v="2025-07-20T00:00:00"/>
    <s v="C0447"/>
    <s v="P0201"/>
    <n v="1"/>
    <n v="138.18"/>
    <n v="5"/>
    <n v="0"/>
    <s v="Wallet"/>
    <s v="Mobile App"/>
    <s v="Returned"/>
    <s v=""/>
    <s v="SALE77"/>
    <s v="Omar Fathy"/>
    <s v="Female"/>
    <s v="Ismailia"/>
    <s v="Delta"/>
    <s v="Omar.Fathy79@outlook.com"/>
    <s v="+2011567625493"/>
    <n v="2002"/>
    <d v="2023-06-04T00:00:00"/>
    <s v="Gold"/>
    <x v="37"/>
    <x v="4"/>
    <x v="17"/>
    <s v="Nike"/>
    <s v="Supplier E"/>
    <n v="113.2"/>
    <n v="162.55000000000001"/>
    <s v="No"/>
    <m/>
    <m/>
    <m/>
    <s v="No"/>
    <s v="New Year"/>
    <d v="2024-03-24T00:00:00"/>
    <d v="2024-05-01T00:00:00"/>
    <s v="Web"/>
    <n v="138.18"/>
    <n v="0.05"/>
    <n v="6.9090000000000007"/>
    <n v="131.27100000000002"/>
    <n v="131.27100000000002"/>
    <n v="113.2"/>
    <n v="18.071000000000012"/>
    <n v="3"/>
    <n v="2"/>
  </r>
  <r>
    <s v="O2025002254"/>
    <x v="568"/>
    <m/>
    <d v="2025-09-27T00:00:00"/>
    <s v="C0454"/>
    <s v="P0172"/>
    <n v="2"/>
    <n v="242.15"/>
    <n v="0"/>
    <n v="35"/>
    <s v="Card"/>
    <s v="Web"/>
    <s v="Delivered"/>
    <s v="  "/>
    <s v=""/>
    <s v="Mona Hassan"/>
    <s v="Female"/>
    <s v="Suez"/>
    <s v="Greater Cairo"/>
    <s v="Mona.Hassan47@gmail.com"/>
    <s v="+2010542471459"/>
    <n v="2004"/>
    <d v="2023-08-31T00:00:00"/>
    <s v="Bronze"/>
    <x v="102"/>
    <x v="3"/>
    <x v="5"/>
    <s v="Nike"/>
    <s v="Supplier E"/>
    <n v="171.2"/>
    <n v="243.85"/>
    <s v="No"/>
    <m/>
    <m/>
    <m/>
    <s v="No"/>
    <m/>
    <m/>
    <m/>
    <m/>
    <n v="484.3"/>
    <n v="0"/>
    <n v="0"/>
    <n v="484.3"/>
    <n v="519.29999999999995"/>
    <n v="342.4"/>
    <n v="106.90000000000003"/>
    <m/>
    <m/>
  </r>
  <r>
    <s v="O2025002255"/>
    <x v="561"/>
    <d v="2025-12-25T00:00:00"/>
    <d v="2025-12-28T00:00:00"/>
    <s v="C0419"/>
    <s v="P0007"/>
    <n v="2"/>
    <n v="49.11"/>
    <n v="0"/>
    <n v="0"/>
    <s v="Wallet"/>
    <s v="Web"/>
    <s v="Returned"/>
    <s v="late delivery"/>
    <s v="SALE72"/>
    <s v="Laila Said"/>
    <s v="Female"/>
    <s v="Ismailia"/>
    <s v="Canal"/>
    <s v="Laila.Said14 @gmail.com"/>
    <s v="+2010381211972"/>
    <n v="1997"/>
    <d v="2022-06-15T00:00:00"/>
    <s v="Silver"/>
    <x v="6"/>
    <x v="3"/>
    <x v="5"/>
    <s v="Anker"/>
    <s v="Supplier C"/>
    <n v="31.33"/>
    <n v="44.22"/>
    <s v="No"/>
    <m/>
    <m/>
    <m/>
    <s v="No"/>
    <s v="Loyalty Boost"/>
    <d v="2025-01-11T00:00:00"/>
    <d v="2025-03-02T00:00:00"/>
    <s v="Mobile App"/>
    <n v="98.22"/>
    <n v="0"/>
    <n v="0"/>
    <n v="98.22"/>
    <n v="98.22"/>
    <n v="62.66"/>
    <n v="35.56"/>
    <n v="3"/>
    <n v="1"/>
  </r>
  <r>
    <s v="O2025002256"/>
    <x v="656"/>
    <d v="2025-07-05T00:00:00"/>
    <d v="2025-05-12T00:00:00"/>
    <s v="C0469"/>
    <s v="P0034"/>
    <n v="2"/>
    <n v="75.69"/>
    <n v="5"/>
    <n v="25"/>
    <s v="Card"/>
    <s v="Marketplace"/>
    <s v="Delivered"/>
    <s v=""/>
    <s v="SALE94"/>
    <s v="Mona Ashour"/>
    <s v="Male"/>
    <s v="Zagazig"/>
    <s v="Upper Egypt"/>
    <s v="Mona.Ashour95@gmail.com"/>
    <s v="+2011685037629"/>
    <n v="1990"/>
    <d v="2024-08-24T00:00:00"/>
    <s v="Gold"/>
    <x v="48"/>
    <x v="0"/>
    <x v="2"/>
    <s v="Samsung"/>
    <s v="Supplier B"/>
    <n v="53.2"/>
    <n v="76.59"/>
    <s v="No"/>
    <m/>
    <m/>
    <m/>
    <s v="No"/>
    <s v="Back to School"/>
    <d v="2025-04-15T00:00:00"/>
    <d v="2025-04-30T00:00:00"/>
    <s v="Web"/>
    <n v="151.38"/>
    <n v="0.05"/>
    <n v="7.569"/>
    <n v="143.81100000000001"/>
    <n v="168.81100000000001"/>
    <n v="106.4"/>
    <n v="12.411000000000001"/>
    <n v="-54"/>
    <n v="63"/>
  </r>
  <r>
    <s v="O2025002257"/>
    <x v="468"/>
    <d v="2025-02-20T00:00:00"/>
    <d v="2025-02-24T00:00:00"/>
    <s v="C0446"/>
    <s v="P0139"/>
    <n v="1"/>
    <n v="114.57"/>
    <n v="15"/>
    <n v="25"/>
    <s v="Bank Transfer"/>
    <s v="Mobile App"/>
    <s v="Canceled"/>
    <s v=""/>
    <s v=""/>
    <s v="Mostafa Kamel"/>
    <s v="Female"/>
    <s v="Aswan"/>
    <s v="Greater Cairo"/>
    <s v="Mostafa.Kamel44 @yahoo.com"/>
    <s v="+2010885096586"/>
    <n v="1982"/>
    <d v="2025-06-18T00:00:00"/>
    <s v="Silver"/>
    <x v="84"/>
    <x v="4"/>
    <x v="19"/>
    <s v="LocalBrand"/>
    <s v="Supplier D"/>
    <n v="83.87"/>
    <n v="110.66"/>
    <s v="No"/>
    <m/>
    <m/>
    <m/>
    <s v="No"/>
    <m/>
    <m/>
    <m/>
    <m/>
    <n v="114.57"/>
    <n v="0.15"/>
    <n v="17.185499999999998"/>
    <n v="97.384500000000003"/>
    <n v="122.3845"/>
    <n v="83.87"/>
    <n v="-11.485500000000002"/>
    <n v="4"/>
    <n v="1"/>
  </r>
  <r>
    <s v="O2025002258"/>
    <x v="703"/>
    <d v="2025-04-03T00:00:00"/>
    <d v="2025-06-04T00:00:00"/>
    <s v="C0110"/>
    <s v="P0167"/>
    <n v="1"/>
    <n v="181.13"/>
    <n v="0"/>
    <n v="25"/>
    <s v="Bank Transfer"/>
    <s v="Web"/>
    <s v="Returned"/>
    <s v=""/>
    <s v=""/>
    <s v="Salma Said"/>
    <s v="Female"/>
    <s v="Cairo"/>
    <s v="Alexandria Coast"/>
    <s v="Salma.Said57@yahoo.com"/>
    <s v="+2011306821205"/>
    <n v="1990"/>
    <d v="2022-05-23T00:00:00"/>
    <s v="Silver"/>
    <x v="115"/>
    <x v="3"/>
    <x v="5"/>
    <s v="Nivea"/>
    <s v="Supplier D"/>
    <n v="141.19"/>
    <n v="172.68"/>
    <s v="Yes"/>
    <m/>
    <m/>
    <m/>
    <s v="No"/>
    <m/>
    <m/>
    <m/>
    <m/>
    <n v="181.13"/>
    <n v="0"/>
    <n v="0"/>
    <n v="181.13"/>
    <n v="206.13"/>
    <n v="141.19"/>
    <n v="14.939999999999998"/>
    <n v="62"/>
    <n v="3"/>
  </r>
  <r>
    <s v="O2025002259"/>
    <x v="437"/>
    <d v="2025-06-10T00:00:00"/>
    <d v="2025-07-10T00:00:00"/>
    <s v="C0198"/>
    <s v="P0101"/>
    <n v="2"/>
    <n v="77.45"/>
    <n v="0"/>
    <n v="15"/>
    <s v="Card"/>
    <s v="Mobile App"/>
    <s v="Delivered"/>
    <s v=""/>
    <s v="SALE60"/>
    <s v="Yara Ashour"/>
    <s v="Male"/>
    <s v="Luxor"/>
    <s v="Greater Cairo"/>
    <s v="Yara.Ashour87@yahoo.com"/>
    <s v="+2010789989688"/>
    <n v="1974"/>
    <d v="2025-04-13T00:00:00"/>
    <s v="Silver"/>
    <x v="63"/>
    <x v="0"/>
    <x v="12"/>
    <s v="L'Oreal"/>
    <s v="Supplier D"/>
    <n v="48.42"/>
    <n v="69.849999999999994"/>
    <s v="Yes"/>
    <m/>
    <m/>
    <m/>
    <s v="No"/>
    <s v="Summer Sale"/>
    <d v="2025-07-27T00:00:00"/>
    <d v="2025-08-20T00:00:00"/>
    <s v="Mobile App"/>
    <n v="154.9"/>
    <n v="0"/>
    <n v="0"/>
    <n v="154.9"/>
    <n v="169.9"/>
    <n v="96.84"/>
    <n v="43.06"/>
    <n v="30"/>
    <n v="-108"/>
  </r>
  <r>
    <s v="O2025002260"/>
    <x v="440"/>
    <d v="2025-06-20T00:00:00"/>
    <d v="2025-06-22T00:00:00"/>
    <s v="C0457"/>
    <s v="P0076"/>
    <n v="1"/>
    <n v="57.07"/>
    <n v="0"/>
    <n v="0"/>
    <s v="Card"/>
    <s v="Web"/>
    <s v="Delivered"/>
    <s v="late delivery"/>
    <s v=""/>
    <s v="Ahmed Khaled"/>
    <s v="Female"/>
    <s v="Suez"/>
    <s v="Delta"/>
    <s v="AHMED.KHALED69@outlook.com"/>
    <s v="+2011278411609"/>
    <n v="1979"/>
    <d v="2025-10-15T00:00:00"/>
    <s v="Bronze"/>
    <x v="141"/>
    <x v="1"/>
    <x v="11"/>
    <s v="Nike"/>
    <s v="Supplier A"/>
    <n v="44.57"/>
    <n v="54.9"/>
    <s v="No"/>
    <m/>
    <m/>
    <m/>
    <s v="No"/>
    <m/>
    <m/>
    <m/>
    <m/>
    <n v="57.07"/>
    <n v="0"/>
    <n v="0"/>
    <n v="57.07"/>
    <n v="57.07"/>
    <n v="44.57"/>
    <n v="12.5"/>
    <n v="2"/>
    <n v="3"/>
  </r>
  <r>
    <s v="O2025002261"/>
    <x v="484"/>
    <d v="2025-04-17T00:00:00"/>
    <d v="2025-04-24T00:00:00"/>
    <s v="C0466"/>
    <s v="P0016"/>
    <n v="1"/>
    <n v="124.82"/>
    <n v="10"/>
    <n v="15"/>
    <s v="Wallet"/>
    <s v="Marketplace"/>
    <s v="In Transit"/>
    <s v=""/>
    <s v=""/>
    <s v="Karim Khaled"/>
    <s v="Female"/>
    <s v="Giza"/>
    <s v="Alexandria Coast"/>
    <s v="Karim.Khaled70@hotmail.com"/>
    <s v="+2011708444515"/>
    <n v="1986"/>
    <d v="2025-05-27T00:00:00"/>
    <s v="Gold"/>
    <x v="126"/>
    <x v="4"/>
    <x v="13"/>
    <s v="Adidas"/>
    <s v="Supplier E"/>
    <n v="80.72"/>
    <n v="113.01"/>
    <s v="No"/>
    <m/>
    <m/>
    <m/>
    <s v="No"/>
    <m/>
    <m/>
    <m/>
    <m/>
    <n v="124.82"/>
    <n v="0.1"/>
    <n v="12.481999999999999"/>
    <n v="112.33799999999999"/>
    <n v="127.33799999999999"/>
    <n v="80.72"/>
    <n v="16.617999999999995"/>
    <n v="7"/>
    <n v="4"/>
  </r>
  <r>
    <s v="O2025002262"/>
    <x v="484"/>
    <d v="2025-04-13T00:00:00"/>
    <d v="2025-04-15T00:00:00"/>
    <s v="C0059"/>
    <s v="P0016"/>
    <n v="1"/>
    <n v="120.92"/>
    <n v="20"/>
    <n v="0"/>
    <s v="Cash"/>
    <s v="Mobile App"/>
    <s v="Delivered"/>
    <s v="call before delivery"/>
    <s v=""/>
    <s v="Laila Nasser"/>
    <s v="Male"/>
    <s v="Luxor"/>
    <s v="Canal"/>
    <s v="Laila.Nasser45 @gmail.com"/>
    <s v="+2010994613161"/>
    <n v="1976"/>
    <d v="2023-02-26T00:00:00"/>
    <s v="Silver"/>
    <x v="126"/>
    <x v="4"/>
    <x v="13"/>
    <s v="Adidas"/>
    <s v="Supplier E"/>
    <n v="80.72"/>
    <n v="113.01"/>
    <s v="No"/>
    <m/>
    <m/>
    <m/>
    <s v="No"/>
    <m/>
    <m/>
    <m/>
    <m/>
    <n v="120.92"/>
    <n v="0.2"/>
    <n v="24.184000000000001"/>
    <n v="96.736000000000004"/>
    <n v="96.736000000000004"/>
    <n v="80.72"/>
    <n v="16.016000000000005"/>
    <n v="2"/>
    <n v="0"/>
  </r>
  <r>
    <s v="O2025002263"/>
    <x v="368"/>
    <d v="2025-10-02T00:00:00"/>
    <d v="2025-10-14T00:00:00"/>
    <s v="C0349"/>
    <s v="P0137"/>
    <n v="3"/>
    <n v="64.3"/>
    <n v="2"/>
    <n v="25"/>
    <s v="Bank Transfer"/>
    <s v="Marketplace"/>
    <s v="Canceled"/>
    <s v=""/>
    <s v="SALE73"/>
    <s v="Karim Hegazy"/>
    <s v="Male"/>
    <s v="Giza"/>
    <s v="Greater Cairo"/>
    <s v="Karim.Hegazy16@hotmail.com"/>
    <s v="+2010025016063"/>
    <n v="1981"/>
    <d v="2024-10-23T00:00:00"/>
    <s v="Silver"/>
    <x v="4"/>
    <x v="2"/>
    <x v="3"/>
    <s v="Adidas"/>
    <s v="Supplier C"/>
    <n v="52.7"/>
    <n v="63.13"/>
    <s v="No"/>
    <m/>
    <m/>
    <m/>
    <s v="No"/>
    <s v="New Year"/>
    <d v="2024-09-02T00:00:00"/>
    <d v="2024-10-02T00:00:00"/>
    <s v="All"/>
    <n v="192.89999999999998"/>
    <n v="0.02"/>
    <n v="3.8579999999999997"/>
    <n v="189.04199999999997"/>
    <n v="214.04199999999997"/>
    <n v="158.10000000000002"/>
    <n v="5.9419999999999504"/>
    <n v="12"/>
    <n v="10"/>
  </r>
  <r>
    <s v="O2025002264"/>
    <x v="371"/>
    <d v="2025-03-07T00:00:00"/>
    <d v="2025-03-19T00:00:00"/>
    <s v="C0374"/>
    <s v="P0009"/>
    <n v="3"/>
    <n v="161.41"/>
    <n v="5"/>
    <n v="15"/>
    <s v="Wallet"/>
    <s v="Mobile App"/>
    <s v="In Transit"/>
    <s v=""/>
    <s v=""/>
    <s v="Mostafa Samir"/>
    <s v="Female"/>
    <s v="Cairo"/>
    <s v="Canal"/>
    <s v="Mostafa.Samir29@gmail.com"/>
    <s v="+2010803979821"/>
    <n v="2002"/>
    <d v="2025-08-23T00:00:00"/>
    <s v="Gold"/>
    <x v="14"/>
    <x v="0"/>
    <x v="12"/>
    <s v="SEB"/>
    <s v="Supplier B"/>
    <n v="0"/>
    <n v="162.69"/>
    <s v="No"/>
    <m/>
    <m/>
    <m/>
    <s v="No"/>
    <m/>
    <m/>
    <m/>
    <m/>
    <n v="484.23"/>
    <n v="0.05"/>
    <n v="24.211500000000001"/>
    <n v="460.01850000000002"/>
    <n v="475.01850000000002"/>
    <n v="0"/>
    <n v="445.01850000000002"/>
    <n v="12"/>
    <n v="5"/>
  </r>
  <r>
    <s v="O2025002265"/>
    <x v="612"/>
    <d v="2025-07-28T00:00:00"/>
    <d v="2025-07-29T00:00:00"/>
    <s v="C0249"/>
    <s v="P0168"/>
    <n v="2"/>
    <n v="153.9"/>
    <n v="0"/>
    <n v="15"/>
    <s v="Cash"/>
    <s v="Mobile App"/>
    <s v="Delivered"/>
    <s v=""/>
    <s v=""/>
    <s v="Omar Adel"/>
    <s v="Female"/>
    <s v="Giza"/>
    <s v="Upper Egypt"/>
    <s v="Omar.Adel78@gmail.com"/>
    <s v="+2011437198660"/>
    <n v="2002"/>
    <d v="2023-07-10T00:00:00"/>
    <s v="Bronze"/>
    <x v="137"/>
    <x v="3"/>
    <x v="16"/>
    <s v="Philips"/>
    <s v="Supplier C"/>
    <n v="109.36"/>
    <n v="164.66"/>
    <s v="No"/>
    <m/>
    <m/>
    <m/>
    <s v="No"/>
    <m/>
    <m/>
    <m/>
    <m/>
    <n v="307.8"/>
    <n v="0"/>
    <n v="0"/>
    <n v="307.8"/>
    <n v="322.8"/>
    <n v="218.72"/>
    <n v="74.080000000000013"/>
    <n v="1"/>
    <n v="10"/>
  </r>
  <r>
    <s v="O2025002266"/>
    <x v="515"/>
    <d v="2025-04-06T00:00:00"/>
    <d v="2025-06-06T00:00:00"/>
    <s v="C0145"/>
    <s v="P0092"/>
    <n v="2"/>
    <n v="191.17"/>
    <n v="0"/>
    <n v="0"/>
    <s v="Wallet"/>
    <s v="Web"/>
    <s v="Delivered"/>
    <s v="VIP"/>
    <s v="SALE60"/>
    <s v="Ali Khaled"/>
    <s v="Female"/>
    <s v="Alexandria"/>
    <s v="Canal"/>
    <s v="Ali.Khaled71@yahoo.com"/>
    <s v="+2011369313782"/>
    <n v="1976"/>
    <d v="2023-02-07T00:00:00"/>
    <s v="Bronze"/>
    <x v="82"/>
    <x v="0"/>
    <x v="2"/>
    <s v="Adidas"/>
    <s v="Supplier C"/>
    <n v="119.99"/>
    <n v="168.92"/>
    <s v="No"/>
    <m/>
    <m/>
    <m/>
    <s v="No"/>
    <s v="Summer Sale"/>
    <d v="2025-07-27T00:00:00"/>
    <d v="2025-08-20T00:00:00"/>
    <s v="Mobile App"/>
    <n v="382.34"/>
    <n v="0"/>
    <n v="0"/>
    <n v="382.34"/>
    <n v="382.34"/>
    <n v="239.98"/>
    <n v="142.35999999999999"/>
    <n v="61"/>
    <n v="-49"/>
  </r>
  <r>
    <s v="O2025002267"/>
    <x v="594"/>
    <d v="2025-12-10T00:00:00"/>
    <d v="2025-12-13T00:00:00"/>
    <s v="C0123"/>
    <s v="P0214"/>
    <n v="1"/>
    <n v="240.63"/>
    <n v="0"/>
    <n v="35"/>
    <s v="Card"/>
    <s v="Marketplace"/>
    <s v="Delivered"/>
    <s v=""/>
    <s v="FREESHIP"/>
    <s v="Rania Adel"/>
    <s v="Male"/>
    <s v="Mansoura"/>
    <s v="Greater Cairo"/>
    <s v="Rania.Adel49@gmail.com"/>
    <s v="+2010622912904"/>
    <n v="1974"/>
    <d v="2022-03-09T00:00:00"/>
    <s v="Bronze"/>
    <x v="28"/>
    <x v="3"/>
    <x v="4"/>
    <s v="L'Oreal"/>
    <s v="Supplier C"/>
    <n v="195.02"/>
    <n v="277.41000000000003"/>
    <s v="No"/>
    <m/>
    <m/>
    <m/>
    <s v="No"/>
    <s v="New Year"/>
    <d v="2025-02-10T00:00:00"/>
    <d v="2025-04-03T00:00:00"/>
    <s v="Mobile App"/>
    <n v="240.63"/>
    <n v="0"/>
    <n v="0"/>
    <n v="240.63"/>
    <n v="275.63"/>
    <n v="195.02"/>
    <n v="10.609999999999985"/>
    <n v="3"/>
    <n v="5"/>
  </r>
  <r>
    <s v="O2025002268"/>
    <x v="562"/>
    <d v="2025-07-31T00:00:00"/>
    <d v="2025-02-08T00:00:00"/>
    <s v="C0425"/>
    <s v="P0107"/>
    <n v="1"/>
    <n v="175.26"/>
    <n v="20"/>
    <n v="50"/>
    <s v="Cash"/>
    <s v="Marketplace"/>
    <s v="Returned"/>
    <s v=""/>
    <s v="SALE75"/>
    <s v="Doaa Adel"/>
    <s v="Female"/>
    <s v="Cairo"/>
    <s v="Canal"/>
    <s v="DOAA.ADEL21 @hotmail.com"/>
    <s v="+2010259550457"/>
    <n v="1973"/>
    <d v="2023-05-11T00:00:00"/>
    <s v="Bronze"/>
    <x v="8"/>
    <x v="3"/>
    <x v="5"/>
    <s v="LocalBrand"/>
    <s v="Supplier E"/>
    <n v="133.01"/>
    <n v="169.51"/>
    <s v="No"/>
    <m/>
    <m/>
    <m/>
    <s v="No"/>
    <s v="Back to School"/>
    <d v="2025-02-02T00:00:00"/>
    <d v="2025-03-09T00:00:00"/>
    <s v="All"/>
    <n v="175.26"/>
    <n v="0.2"/>
    <n v="35.052"/>
    <n v="140.208"/>
    <n v="190.208"/>
    <n v="133.01"/>
    <n v="-42.801999999999992"/>
    <n v="-173"/>
    <n v="4"/>
  </r>
  <r>
    <s v="O2025002269"/>
    <x v="697"/>
    <d v="2025-06-21T00:00:00"/>
    <d v="2025-06-24T00:00:00"/>
    <s v="C0394"/>
    <s v="P0204"/>
    <n v="1"/>
    <n v="202.42"/>
    <n v="10"/>
    <n v="35"/>
    <s v="Bank Transfer"/>
    <s v="Web"/>
    <s v="In Transit"/>
    <s v=""/>
    <s v=""/>
    <s v="Salma Khaled"/>
    <s v="Male"/>
    <s v="Suez"/>
    <s v="Delta"/>
    <s v="SALMA.KHALED32@hotmail.com"/>
    <s v="+2011861768720"/>
    <n v="1975"/>
    <d v="2023-03-04T00:00:00"/>
    <s v="Silver"/>
    <x v="107"/>
    <x v="2"/>
    <x v="3"/>
    <s v="L'Oreal"/>
    <s v="Supplier D"/>
    <n v="141.06"/>
    <n v="216.78"/>
    <s v="No"/>
    <m/>
    <m/>
    <m/>
    <s v="No"/>
    <m/>
    <m/>
    <m/>
    <m/>
    <n v="202.42"/>
    <n v="0.1"/>
    <n v="20.242000000000001"/>
    <n v="182.178"/>
    <n v="217.178"/>
    <n v="141.06"/>
    <n v="6.117999999999995"/>
    <n v="3"/>
    <n v="7"/>
  </r>
  <r>
    <s v="O2025002270"/>
    <x v="389"/>
    <m/>
    <d v="2025-05-02T00:00:00"/>
    <s v="C0284"/>
    <s v="P0173"/>
    <n v="1"/>
    <n v="200.36"/>
    <n v="10"/>
    <n v="35"/>
    <s v="Bank Transfer"/>
    <s v="Mobile App"/>
    <s v="In Transit"/>
    <s v="call before delivery"/>
    <s v=""/>
    <s v="Nour Fathy"/>
    <s v="Male"/>
    <s v="Tanta"/>
    <s v="Delta"/>
    <s v="Nour.Fathy73@gmail.com"/>
    <s v="+2011938525954"/>
    <n v="1971"/>
    <d v="2022-10-10T00:00:00"/>
    <s v="Gold"/>
    <x v="95"/>
    <x v="1"/>
    <x v="7"/>
    <s v="LocalBrand"/>
    <s v="Supplier C"/>
    <n v="167.99"/>
    <n v="230.52"/>
    <s v="No"/>
    <m/>
    <m/>
    <m/>
    <s v="No"/>
    <m/>
    <m/>
    <m/>
    <m/>
    <n v="200.36"/>
    <n v="0.1"/>
    <n v="20.036000000000001"/>
    <n v="180.32400000000001"/>
    <n v="215.32400000000001"/>
    <n v="167.99"/>
    <n v="-22.665999999999997"/>
    <m/>
    <m/>
  </r>
  <r>
    <s v="O2025002271"/>
    <x v="648"/>
    <d v="2025-02-26T00:00:00"/>
    <d v="2025-03-03T00:00:00"/>
    <s v="C0357"/>
    <s v="P0110"/>
    <n v="1"/>
    <n v="252.87"/>
    <n v="15"/>
    <n v="50"/>
    <s v="Card"/>
    <s v="Web"/>
    <s v="Canceled"/>
    <s v=""/>
    <s v=""/>
    <s v="Mona Samir"/>
    <s v="Female"/>
    <s v="Tanta"/>
    <s v="Alexandria Coast"/>
    <s v="MONA.SAMIR9@hotmail.com"/>
    <s v="+2010757299050"/>
    <n v="1981"/>
    <d v="2022-04-11T00:00:00"/>
    <s v="Bronze"/>
    <x v="5"/>
    <x v="3"/>
    <x v="4"/>
    <s v="Adidas"/>
    <s v="Supplier A"/>
    <n v="189.42"/>
    <n v="236.52"/>
    <s v="No"/>
    <d v="2024-12-04T00:00:00"/>
    <s v="Late delivery"/>
    <s v="Cash"/>
    <s v="Yes"/>
    <m/>
    <m/>
    <m/>
    <m/>
    <n v="252.87"/>
    <n v="0.15"/>
    <n v="37.930500000000002"/>
    <n v="214.93950000000001"/>
    <n v="264.93950000000001"/>
    <n v="189.42"/>
    <n v="-24.480499999999978"/>
    <n v="5"/>
    <n v="2"/>
  </r>
  <r>
    <s v="O2025002272"/>
    <x v="513"/>
    <d v="2025-09-12T00:00:00"/>
    <d v="2025-12-10T00:00:00"/>
    <s v="C0440"/>
    <s v="P0077"/>
    <n v="1"/>
    <n v="6.29"/>
    <n v="2"/>
    <n v="15"/>
    <s v="Card"/>
    <s v="Mobile App"/>
    <s v="Delivered"/>
    <s v=""/>
    <s v=""/>
    <s v="Nada Gomaa"/>
    <s v="Female"/>
    <s v="Suez"/>
    <s v="Canal"/>
    <s v="Nada.Gomaa17@hotmail.com"/>
    <s v="+2011337131092"/>
    <n v="1974"/>
    <d v="2024-05-13T00:00:00"/>
    <s v="Silver"/>
    <x v="27"/>
    <x v="3"/>
    <x v="16"/>
    <s v="Nike"/>
    <s v="Supplier A"/>
    <n v="4.9400000000000004"/>
    <n v="6.38"/>
    <s v="No"/>
    <m/>
    <m/>
    <m/>
    <s v="No"/>
    <m/>
    <m/>
    <m/>
    <m/>
    <n v="6.29"/>
    <n v="0.02"/>
    <n v="0.1258"/>
    <n v="6.1642000000000001"/>
    <n v="21.164200000000001"/>
    <n v="4.9400000000000004"/>
    <n v="-13.7758"/>
    <n v="89"/>
    <n v="92"/>
  </r>
  <r>
    <s v="O2025002273"/>
    <x v="558"/>
    <d v="2025-11-22T00:00:00"/>
    <d v="2025-11-29T00:00:00"/>
    <s v="C0151"/>
    <s v="P0105"/>
    <n v="1"/>
    <n v="32.799999999999997"/>
    <n v="0"/>
    <n v="25"/>
    <s v="Wallet"/>
    <s v="Mobile App"/>
    <s v="Delivered"/>
    <s v="VIP"/>
    <s v=""/>
    <s v="Nour Mahmoud"/>
    <s v="Male"/>
    <s v="Cairo"/>
    <s v="Canal"/>
    <s v="Nour.Mahmoud76@yahoo.com"/>
    <s v="+2010336175284"/>
    <n v="2004"/>
    <d v="2023-06-09T00:00:00"/>
    <s v="Bronze"/>
    <x v="38"/>
    <x v="4"/>
    <x v="18"/>
    <s v="Xiaomi"/>
    <s v="Supplier A"/>
    <n v="23.13"/>
    <n v="35.14"/>
    <s v="No"/>
    <m/>
    <m/>
    <m/>
    <s v="No"/>
    <m/>
    <m/>
    <m/>
    <m/>
    <n v="32.799999999999997"/>
    <n v="0"/>
    <n v="0"/>
    <n v="32.799999999999997"/>
    <n v="57.8"/>
    <n v="23.13"/>
    <n v="-15.330000000000002"/>
    <n v="7"/>
    <n v="3"/>
  </r>
  <r>
    <s v="O2025002274"/>
    <x v="539"/>
    <d v="2025-11-29T00:00:00"/>
    <d v="2025-12-02T00:00:00"/>
    <s v="C0147"/>
    <s v="P0048"/>
    <n v="1"/>
    <n v="178.12"/>
    <n v="5"/>
    <n v="35"/>
    <s v="Wallet"/>
    <s v="Mobile App"/>
    <s v="Canceled"/>
    <s v=""/>
    <s v="SALE62"/>
    <s v="Salma Nasser"/>
    <s v="Male"/>
    <s v="Luxor"/>
    <s v="Upper Egypt"/>
    <s v="SALMA.NASSER38@yahoo.com"/>
    <s v="+2011253523846"/>
    <n v="1976"/>
    <d v="2023-11-11T00:00:00"/>
    <s v="Platinum"/>
    <x v="64"/>
    <x v="0"/>
    <x v="12"/>
    <s v="Adidas"/>
    <s v="Supplier C"/>
    <n v="121"/>
    <n v="155"/>
    <s v="Yes"/>
    <m/>
    <m/>
    <m/>
    <s v="No"/>
    <s v="Summer Sale"/>
    <d v="2025-06-01T00:00:00"/>
    <d v="2025-07-19T00:00:00"/>
    <s v="Mobile App"/>
    <n v="178.12"/>
    <n v="0.05"/>
    <n v="8.9060000000000006"/>
    <n v="169.214"/>
    <n v="204.214"/>
    <n v="121"/>
    <n v="13.213999999999999"/>
    <n v="3"/>
    <n v="1"/>
  </r>
  <r>
    <s v="O2025002275"/>
    <x v="604"/>
    <d v="2025-11-15T00:00:00"/>
    <d v="2025-11-20T00:00:00"/>
    <s v="C0012"/>
    <s v="P0187"/>
    <n v="1"/>
    <n v="136.69"/>
    <n v="15"/>
    <n v="35"/>
    <s v="Bank Transfer"/>
    <s v="Web"/>
    <s v="Canceled"/>
    <s v=""/>
    <s v=""/>
    <s v="Ahmed Samir"/>
    <s v="Male"/>
    <s v="Alexandria"/>
    <s v="Canal"/>
    <s v="Ahmed.Samir30@gmail.com"/>
    <s v="+2010423200452"/>
    <n v="2003"/>
    <d v="2022-01-27T00:00:00"/>
    <s v=""/>
    <x v="127"/>
    <x v="2"/>
    <x v="23"/>
    <s v="SEB"/>
    <s v="Supplier B"/>
    <n v="92.27"/>
    <n v="136.15"/>
    <s v="No"/>
    <m/>
    <m/>
    <m/>
    <s v="No"/>
    <m/>
    <m/>
    <m/>
    <m/>
    <n v="136.69"/>
    <n v="0.15"/>
    <n v="20.503499999999999"/>
    <n v="116.1865"/>
    <n v="151.1865"/>
    <n v="92.27"/>
    <n v="-11.083500000000001"/>
    <n v="5"/>
    <n v="3"/>
  </r>
  <r>
    <s v="O2025002276"/>
    <x v="592"/>
    <d v="2025-02-19T00:00:00"/>
    <d v="2025-02-22T00:00:00"/>
    <s v="C0240"/>
    <s v="P0030"/>
    <n v="1"/>
    <n v="110.59"/>
    <n v="25"/>
    <n v="25"/>
    <s v="Cash"/>
    <s v="Mobile App"/>
    <s v="Returned"/>
    <s v=""/>
    <s v="SALE97"/>
    <s v="Hassan Hegazy"/>
    <s v="Female"/>
    <s v="Ismailia"/>
    <s v="Alexandria Coast"/>
    <s v="Hassan.Hegazy85 @hotmail.com"/>
    <s v="+2010044579039"/>
    <n v="1970"/>
    <d v="2025-02-11T00:00:00"/>
    <s v="Bronze"/>
    <x v="95"/>
    <x v="1"/>
    <x v="7"/>
    <s v="LocalBrand"/>
    <s v="Supplier D"/>
    <n v="91.36"/>
    <n v="119.1"/>
    <s v="No"/>
    <m/>
    <m/>
    <m/>
    <s v="No"/>
    <s v="Loyalty Boost"/>
    <d v="2024-01-07T00:00:00"/>
    <d v="2024-01-20T00:00:00"/>
    <s v="Web"/>
    <n v="110.59"/>
    <n v="0.25"/>
    <n v="27.647500000000001"/>
    <n v="82.942499999999995"/>
    <n v="107.9425"/>
    <n v="91.36"/>
    <n v="-33.417500000000004"/>
    <n v="3"/>
    <n v="10"/>
  </r>
  <r>
    <s v="O2025002277"/>
    <x v="550"/>
    <d v="2025-11-26T00:00:00"/>
    <d v="2025-11-27T00:00:00"/>
    <s v="C0310"/>
    <s v="P0112"/>
    <n v="1"/>
    <n v="86.73"/>
    <n v="3"/>
    <n v="25"/>
    <s v="Cash"/>
    <s v="Mobile App"/>
    <s v="Delivered"/>
    <s v=""/>
    <s v="SALE13"/>
    <s v="Mostafa El-Sayed"/>
    <s v="Male"/>
    <s v="Luxor"/>
    <s v="Alexandria Coast"/>
    <s v="Mostafa.El-Sayed95@yahoo.com"/>
    <s v="+2010311606052"/>
    <n v="1986"/>
    <d v="2024-08-25T00:00:00"/>
    <s v="Bronze"/>
    <x v="125"/>
    <x v="3"/>
    <x v="22"/>
    <s v="LocalBrand"/>
    <s v="Supplier A"/>
    <n v="52.24"/>
    <n v="76.819999999999993"/>
    <s v="No"/>
    <m/>
    <m/>
    <m/>
    <s v="No"/>
    <s v="Ramadan Deals"/>
    <d v="2025-08-11T00:00:00"/>
    <d v="2025-10-02T00:00:00"/>
    <s v="Mobile App"/>
    <n v="86.73"/>
    <n v="0.03"/>
    <n v="2.6019000000000001"/>
    <n v="84.128100000000003"/>
    <n v="109.1281"/>
    <n v="52.24"/>
    <n v="6.8881000000000014"/>
    <n v="1"/>
    <n v="2"/>
  </r>
  <r>
    <s v="O2025002278"/>
    <x v="651"/>
    <m/>
    <d v="2025-10-01T00:00:00"/>
    <s v="C0289"/>
    <s v="P0102"/>
    <n v="1"/>
    <n v="104.3"/>
    <n v="10"/>
    <n v="15"/>
    <s v="Bank Transfer"/>
    <s v="Marketplace"/>
    <s v="Delivered"/>
    <s v=""/>
    <s v=""/>
    <s v="Mostafa Hegazy"/>
    <s v="Male"/>
    <s v="Cairo"/>
    <s v="Alexandria Coast"/>
    <s v="Mostafa.Hegazy41@outlook.com"/>
    <s v="+2011366240999"/>
    <n v="1989"/>
    <d v="2024-04-08T00:00:00"/>
    <s v=""/>
    <x v="94"/>
    <x v="3"/>
    <x v="8"/>
    <s v="Nivea"/>
    <s v="Supplier A"/>
    <n v="99.93"/>
    <n v="120.2"/>
    <s v="No"/>
    <m/>
    <m/>
    <m/>
    <s v="No"/>
    <m/>
    <m/>
    <m/>
    <m/>
    <n v="104.3"/>
    <n v="0.1"/>
    <n v="10.43"/>
    <n v="93.87"/>
    <n v="108.87"/>
    <n v="99.93"/>
    <n v="-21.060000000000002"/>
    <m/>
    <m/>
  </r>
  <r>
    <s v="O2025002279"/>
    <x v="398"/>
    <d v="2025-10-04T00:00:00"/>
    <d v="2025-04-13T00:00:00"/>
    <s v="C0037"/>
    <s v="P0153"/>
    <n v="2"/>
    <n v="101.5"/>
    <n v="5"/>
    <n v="15"/>
    <s v="Wallet"/>
    <s v="Mobile App"/>
    <s v="In Transit"/>
    <s v=""/>
    <s v="SALE53"/>
    <s v="Rania Ibrahim"/>
    <s v="Female"/>
    <s v="Giza"/>
    <s v="Canal"/>
    <s v="Rania.Ibrahim1@yahoo.com"/>
    <s v="+2011784244429"/>
    <n v="2004"/>
    <d v="2023-11-08T00:00:00"/>
    <s v="Platinum"/>
    <x v="40"/>
    <x v="2"/>
    <x v="6"/>
    <s v="Adidas"/>
    <s v="Supplier E"/>
    <n v="79.77"/>
    <n v="91.88"/>
    <s v="No"/>
    <m/>
    <m/>
    <m/>
    <s v="No"/>
    <s v="Summer Sale"/>
    <d v="2024-05-04T00:00:00"/>
    <d v="2024-05-28T00:00:00"/>
    <s v="Web"/>
    <n v="203"/>
    <n v="0.05"/>
    <n v="10.15"/>
    <n v="192.85"/>
    <n v="207.85"/>
    <n v="159.54"/>
    <n v="18.310000000000002"/>
    <n v="-174"/>
    <n v="30"/>
  </r>
  <r>
    <s v="O2025002280"/>
    <x v="413"/>
    <d v="2025-04-17T00:00:00"/>
    <d v="2025-04-21T00:00:00"/>
    <s v="C0007"/>
    <s v="P0211"/>
    <n v="1"/>
    <n v="264.77999999999997"/>
    <n v="0"/>
    <n v="15"/>
    <s v="Card"/>
    <s v="Web"/>
    <s v="Delivered"/>
    <s v=""/>
    <s v="SALE20"/>
    <s v="Sara El-Sayed"/>
    <s v="Male"/>
    <s v="Luxor"/>
    <s v="Canal"/>
    <s v="Sara.El-Sayed32@yahoo.com"/>
    <s v="+2010093612040"/>
    <n v="1984"/>
    <d v="2023-10-26T00:00:00"/>
    <s v="Bronze"/>
    <x v="150"/>
    <x v="2"/>
    <x v="23"/>
    <s v="L'Oreal"/>
    <s v="Supplier D"/>
    <n v="165.47"/>
    <n v="252.29"/>
    <s v="No"/>
    <m/>
    <m/>
    <m/>
    <s v="No"/>
    <s v="Ramadan Deals"/>
    <d v="2024-02-17T00:00:00"/>
    <d v="2024-03-06T00:00:00"/>
    <s v="Marketplace"/>
    <n v="264.77999999999997"/>
    <n v="0"/>
    <n v="0"/>
    <n v="264.77999999999997"/>
    <n v="279.77999999999997"/>
    <n v="165.47"/>
    <n v="84.309999999999974"/>
    <n v="4"/>
    <n v="1"/>
  </r>
  <r>
    <s v="O2025002281"/>
    <x v="424"/>
    <d v="2025-08-05T00:00:00"/>
    <d v="2025-08-07T00:00:00"/>
    <s v="C0093"/>
    <s v="P0071"/>
    <n v="2"/>
    <n v="130.69"/>
    <n v="0"/>
    <n v="25"/>
    <s v="Bank Transfer"/>
    <s v="Web"/>
    <s v="Returned"/>
    <s v="  "/>
    <s v=""/>
    <s v="Mohamed Khaled"/>
    <s v="Female"/>
    <s v="Cairo"/>
    <s v="Delta"/>
    <s v="Mohamed.Khaled22@outlook.com"/>
    <s v="+2011207429660"/>
    <n v="1994"/>
    <d v="2024-04-25T00:00:00"/>
    <s v="Silver"/>
    <x v="11"/>
    <x v="4"/>
    <x v="9"/>
    <s v="Adidas"/>
    <s v="Supplier D"/>
    <n v="105.89"/>
    <n v="145.28"/>
    <s v="No"/>
    <m/>
    <m/>
    <m/>
    <s v="No"/>
    <m/>
    <m/>
    <m/>
    <m/>
    <n v="261.38"/>
    <n v="0"/>
    <n v="0"/>
    <n v="261.38"/>
    <n v="286.38"/>
    <n v="211.78"/>
    <n v="24.599999999999994"/>
    <n v="2"/>
    <n v="2"/>
  </r>
  <r>
    <s v="O2025002282"/>
    <x v="726"/>
    <d v="2025-06-30T00:00:00"/>
    <d v="2025-07-02T00:00:00"/>
    <s v="C0015"/>
    <s v="P0182"/>
    <n v="1"/>
    <n v="250.42"/>
    <n v="0"/>
    <n v="50"/>
    <s v="Card"/>
    <s v="Web"/>
    <s v="Delivered"/>
    <s v="VIP"/>
    <s v="SALE75"/>
    <s v="Nada Nasser"/>
    <s v="Female"/>
    <s v="Ismailia"/>
    <s v="Delta"/>
    <s v="Nada.Nasser54@yahoo.com"/>
    <s v="+2011446353267"/>
    <n v="1975"/>
    <d v="2023-11-13T00:00:00"/>
    <s v=""/>
    <x v="131"/>
    <x v="0"/>
    <x v="0"/>
    <s v="Philips"/>
    <s v="Supplier C"/>
    <n v="0"/>
    <n v="225.33"/>
    <s v="Yes"/>
    <m/>
    <m/>
    <m/>
    <s v="No"/>
    <s v="Back to School"/>
    <d v="2025-02-02T00:00:00"/>
    <d v="2025-03-09T00:00:00"/>
    <s v="All"/>
    <n v="250.42"/>
    <n v="0"/>
    <n v="0"/>
    <n v="250.42"/>
    <n v="300.41999999999996"/>
    <n v="0"/>
    <n v="200.42"/>
    <n v="2"/>
    <n v="4"/>
  </r>
  <r>
    <s v="O2025002283"/>
    <x v="703"/>
    <d v="2025-03-31T00:00:00"/>
    <d v="2025-04-07T00:00:00"/>
    <s v="C0282"/>
    <s v="P0138"/>
    <n v="3"/>
    <n v="77.599999999999994"/>
    <n v="1"/>
    <n v="50"/>
    <s v="Card"/>
    <s v="Mobile App"/>
    <s v="Delivered"/>
    <s v=""/>
    <s v="SALE83"/>
    <s v="Laila Fathy"/>
    <s v="Male"/>
    <s v="Tanta"/>
    <s v="Delta"/>
    <s v="Laila.Fathy72@yahoo.com"/>
    <s v="+2011547254737"/>
    <n v="1994"/>
    <d v="2022-12-24T00:00:00"/>
    <s v="Silver"/>
    <x v="132"/>
    <x v="2"/>
    <x v="20"/>
    <s v="Nike"/>
    <s v="Supplier E"/>
    <n v="51.25"/>
    <n v="67.8"/>
    <s v="No"/>
    <m/>
    <m/>
    <m/>
    <s v="No"/>
    <s v="Black Friday"/>
    <d v="2025-06-17T00:00:00"/>
    <d v="2025-07-21T00:00:00"/>
    <s v="Mobile App"/>
    <n v="232.79999999999998"/>
    <n v="0.01"/>
    <n v="2.3279999999999998"/>
    <n v="230.47199999999998"/>
    <n v="280.47199999999998"/>
    <n v="153.75"/>
    <n v="26.72199999999998"/>
    <n v="7"/>
    <n v="0"/>
  </r>
  <r>
    <s v="O2025002284"/>
    <x v="464"/>
    <d v="2025-01-23T00:00:00"/>
    <d v="2025-01-24T00:00:00"/>
    <s v="C0238"/>
    <s v="P0185"/>
    <n v="4"/>
    <n v="40.22"/>
    <n v="0"/>
    <n v="25"/>
    <s v="Card"/>
    <s v="Web"/>
    <s v="Returned"/>
    <s v="call before delivery"/>
    <s v=""/>
    <s v="Rania Gomaa"/>
    <s v="Female"/>
    <s v="Suez"/>
    <s v="Alexandria Coast"/>
    <s v="Rania.Gomaa7@outlook.com"/>
    <s v="+2010303149892"/>
    <n v="1987"/>
    <d v="2022-03-12T00:00:00"/>
    <s v="Bronze"/>
    <x v="8"/>
    <x v="3"/>
    <x v="5"/>
    <s v="LocalBrand"/>
    <s v="Supplier A"/>
    <n v="26.3"/>
    <n v="38.9"/>
    <s v="No"/>
    <m/>
    <m/>
    <m/>
    <s v="No"/>
    <m/>
    <m/>
    <m/>
    <m/>
    <n v="160.88"/>
    <n v="0"/>
    <n v="0"/>
    <n v="160.88"/>
    <n v="185.88"/>
    <n v="105.2"/>
    <n v="30.679999999999993"/>
    <n v="1"/>
    <n v="7"/>
  </r>
  <r>
    <s v="O2025002285"/>
    <x v="573"/>
    <d v="2025-08-19T00:00:00"/>
    <d v="2025-08-28T00:00:00"/>
    <s v="C0379"/>
    <s v="P0171"/>
    <n v="2"/>
    <n v="4.26"/>
    <n v="5"/>
    <n v="35"/>
    <s v="Card"/>
    <s v="Web"/>
    <s v="In Transit"/>
    <s v="late delivery"/>
    <s v=""/>
    <s v="Mostafa Mahmoud"/>
    <s v="Male"/>
    <s v="Suez"/>
    <s v="Greater Cairo"/>
    <s v="Mostafa.Mahmoud32@hotmail.com"/>
    <s v="+2011233709330"/>
    <n v="1993"/>
    <d v="2024-10-31T00:00:00"/>
    <s v="Silver"/>
    <x v="73"/>
    <x v="4"/>
    <x v="9"/>
    <s v="Nike"/>
    <s v="Supplier C"/>
    <n v="2.7"/>
    <n v="4.1100000000000003"/>
    <s v="No"/>
    <m/>
    <m/>
    <m/>
    <s v="No"/>
    <m/>
    <m/>
    <m/>
    <m/>
    <n v="8.52"/>
    <n v="0.05"/>
    <n v="0.42599999999999999"/>
    <n v="8.0939999999999994"/>
    <n v="43.094000000000001"/>
    <n v="5.4"/>
    <n v="-32.305999999999997"/>
    <n v="9"/>
    <n v="3"/>
  </r>
  <r>
    <s v="O2025002286"/>
    <x v="475"/>
    <d v="2025-09-07T00:00:00"/>
    <d v="2025-07-14T00:00:00"/>
    <s v="C0394"/>
    <s v="P0082"/>
    <n v="1"/>
    <n v="27.96"/>
    <n v="0"/>
    <n v="0"/>
    <s v="Bank Transfer"/>
    <s v="Mobile App"/>
    <s v="Canceled"/>
    <s v=""/>
    <s v=""/>
    <s v="Salma Khaled"/>
    <s v="Male"/>
    <s v="Suez"/>
    <s v="Delta"/>
    <s v="SALMA.KHALED32@hotmail.com"/>
    <s v="+2011861768720"/>
    <n v="1975"/>
    <d v="2023-03-04T00:00:00"/>
    <s v="Silver"/>
    <x v="75"/>
    <x v="4"/>
    <x v="17"/>
    <s v="LocalBrand"/>
    <s v="Supplier A"/>
    <n v="20.78"/>
    <n v="32.18"/>
    <s v="No"/>
    <m/>
    <m/>
    <m/>
    <s v="No"/>
    <m/>
    <m/>
    <m/>
    <m/>
    <n v="27.96"/>
    <n v="0"/>
    <n v="0"/>
    <n v="27.96"/>
    <n v="27.96"/>
    <n v="20.78"/>
    <n v="7.18"/>
    <n v="-55"/>
    <n v="92"/>
  </r>
  <r>
    <s v="O2025002287"/>
    <x v="484"/>
    <d v="2025-04-20T00:00:00"/>
    <d v="2025-04-22T00:00:00"/>
    <s v="C0269"/>
    <s v="P0029"/>
    <n v="1"/>
    <n v="187.96"/>
    <n v="15"/>
    <n v="25"/>
    <s v="Wallet"/>
    <s v="Web"/>
    <s v="Returned"/>
    <s v=""/>
    <s v=""/>
    <s v="Karim Said"/>
    <s v="Female"/>
    <s v="Luxor"/>
    <s v="Canal"/>
    <s v="KARIM.SAID51@hotmail.com"/>
    <s v="+2011821072600"/>
    <n v="1978"/>
    <d v="2022-12-10T00:00:00"/>
    <s v="Gold"/>
    <x v="43"/>
    <x v="0"/>
    <x v="10"/>
    <s v="Xiaomi"/>
    <s v="Supplier E"/>
    <n v="0"/>
    <n v="193.73"/>
    <s v="No"/>
    <m/>
    <m/>
    <m/>
    <s v="No"/>
    <m/>
    <m/>
    <m/>
    <m/>
    <n v="187.96"/>
    <n v="0.15"/>
    <n v="28.193999999999999"/>
    <n v="159.76600000000002"/>
    <n v="184.76600000000002"/>
    <n v="0"/>
    <n v="134.76600000000002"/>
    <n v="2"/>
    <n v="7"/>
  </r>
  <r>
    <s v="O2025002288"/>
    <x v="701"/>
    <d v="2025-07-15T00:00:00"/>
    <d v="2025-07-22T00:00:00"/>
    <s v="C0458"/>
    <s v="P0062"/>
    <n v="1"/>
    <n v="62.75"/>
    <n v="0"/>
    <n v="15"/>
    <s v="Wallet"/>
    <s v="Web"/>
    <s v="Delivered"/>
    <s v=""/>
    <s v="SALE73"/>
    <s v="Ahmed Said"/>
    <s v="Male"/>
    <s v="Zagazig"/>
    <s v="Canal"/>
    <s v="Ahmed.Said18@outlook.com"/>
    <s v="+2010290704364"/>
    <n v="1978"/>
    <d v="2025-03-31T00:00:00"/>
    <s v="Bronze"/>
    <x v="74"/>
    <x v="4"/>
    <x v="24"/>
    <s v="Philips"/>
    <s v="Supplier A"/>
    <n v="60.71"/>
    <n v="73.680000000000007"/>
    <s v="No"/>
    <m/>
    <m/>
    <m/>
    <s v="No"/>
    <s v="New Year"/>
    <d v="2024-09-02T00:00:00"/>
    <d v="2024-10-02T00:00:00"/>
    <s v="All"/>
    <n v="62.75"/>
    <n v="0"/>
    <n v="0"/>
    <n v="62.75"/>
    <n v="77.75"/>
    <n v="60.71"/>
    <n v="-12.96"/>
    <n v="7"/>
    <n v="0"/>
  </r>
  <r>
    <s v="O2025002289"/>
    <x v="413"/>
    <d v="2025-04-23T00:00:00"/>
    <d v="2025-04-28T00:00:00"/>
    <s v="C0102"/>
    <s v="P0005"/>
    <n v="1"/>
    <n v="2.85"/>
    <n v="1"/>
    <n v="25"/>
    <s v="Card"/>
    <s v="Mobile App"/>
    <s v="Delivered"/>
    <s v=""/>
    <s v="SALE20"/>
    <s v="Omar Hassan"/>
    <s v="Male"/>
    <s v="Suez"/>
    <s v="Delta"/>
    <s v="Omar.Hassan42@gmail.com"/>
    <s v="+2011849414269"/>
    <n v="1976"/>
    <d v="2024-01-08T00:00:00"/>
    <s v="Silver"/>
    <x v="63"/>
    <x v="0"/>
    <x v="12"/>
    <s v="L'Oreal"/>
    <s v="Supplier E"/>
    <n v="2.19"/>
    <n v="3.18"/>
    <s v="No"/>
    <m/>
    <m/>
    <m/>
    <s v="No"/>
    <s v="Ramadan Deals"/>
    <d v="2024-02-17T00:00:00"/>
    <d v="2024-03-06T00:00:00"/>
    <s v="Marketplace"/>
    <n v="2.85"/>
    <n v="0.01"/>
    <n v="2.8500000000000001E-2"/>
    <n v="2.8214999999999999"/>
    <n v="27.8215"/>
    <n v="2.19"/>
    <n v="-24.368500000000001"/>
    <n v="5"/>
    <n v="7"/>
  </r>
  <r>
    <s v="O2025002290"/>
    <x v="558"/>
    <d v="2025-11-20T00:00:00"/>
    <d v="2025-11-27T00:00:00"/>
    <s v="C0306"/>
    <s v="P0191"/>
    <n v="1"/>
    <n v="48.2"/>
    <n v="0"/>
    <n v="0"/>
    <s v="Bank Transfer"/>
    <s v="Mobile App"/>
    <s v="Returned"/>
    <s v="late delivery"/>
    <s v="FREESHIP"/>
    <s v="Omar Ashour"/>
    <s v="Female"/>
    <s v="Luxor"/>
    <s v="Alexandria Coast"/>
    <s v="Omar.Ashour70@hotmail.com"/>
    <s v="+2010519895697"/>
    <n v="1972"/>
    <d v="2023-03-13T00:00:00"/>
    <s v="Bronze"/>
    <x v="65"/>
    <x v="1"/>
    <x v="11"/>
    <s v="LocalBrand"/>
    <s v="Supplier A"/>
    <n v="0"/>
    <n v="45.89"/>
    <s v="No"/>
    <m/>
    <m/>
    <m/>
    <s v="No"/>
    <s v="New Year"/>
    <d v="2025-02-10T00:00:00"/>
    <d v="2025-04-03T00:00:00"/>
    <s v="Mobile App"/>
    <n v="48.2"/>
    <n v="0"/>
    <n v="0"/>
    <n v="48.2"/>
    <n v="48.2"/>
    <n v="0"/>
    <n v="48.2"/>
    <n v="7"/>
    <n v="1"/>
  </r>
  <r>
    <s v="O2025002291"/>
    <x v="599"/>
    <d v="2025-09-02T00:00:00"/>
    <d v="2025-02-16T00:00:00"/>
    <s v="C0372"/>
    <s v="P0072"/>
    <n v="1"/>
    <n v="234.48"/>
    <n v="15"/>
    <n v="15"/>
    <s v="Card"/>
    <s v="Mobile App"/>
    <s v="Delivered"/>
    <s v=""/>
    <s v=""/>
    <s v="Doaa Mahmoud"/>
    <s v="Male"/>
    <s v="Mansoura"/>
    <s v="Greater Cairo"/>
    <s v="Doaa.Mahmoud1@outlook.com"/>
    <s v="+2010022428039"/>
    <n v="1992"/>
    <d v="2024-09-28T00:00:00"/>
    <s v="Bronze"/>
    <x v="94"/>
    <x v="3"/>
    <x v="8"/>
    <s v="Nivea"/>
    <s v="Supplier C"/>
    <n v="144.02000000000001"/>
    <n v="209.67"/>
    <s v="No"/>
    <m/>
    <m/>
    <m/>
    <s v="No"/>
    <m/>
    <m/>
    <m/>
    <m/>
    <n v="234.48"/>
    <n v="0.15"/>
    <n v="35.171999999999997"/>
    <n v="199.30799999999999"/>
    <n v="214.30799999999999"/>
    <n v="144.02000000000001"/>
    <n v="40.287999999999982"/>
    <n v="-198"/>
    <n v="123"/>
  </r>
  <r>
    <s v="O2025002292"/>
    <x v="420"/>
    <d v="2025-12-23T00:00:00"/>
    <d v="2025-12-28T00:00:00"/>
    <s v="C0199"/>
    <s v="P0002"/>
    <n v="2"/>
    <n v="209.09"/>
    <n v="1"/>
    <n v="15"/>
    <s v="Wallet"/>
    <s v="Web"/>
    <s v="Canceled"/>
    <s v=""/>
    <s v="SALE34"/>
    <s v="Mohamed Abdelrahman"/>
    <s v="Male"/>
    <s v="Tanta"/>
    <s v="Canal"/>
    <s v="Mohamed.Abdelrahman42@hotmail.com"/>
    <s v="+2011021249589"/>
    <n v="1971"/>
    <d v="2024-12-06T00:00:00"/>
    <s v="Silver"/>
    <x v="7"/>
    <x v="2"/>
    <x v="6"/>
    <s v="LocalBrand"/>
    <s v="Supplier B"/>
    <n v="0"/>
    <n v="229.21"/>
    <s v="No"/>
    <m/>
    <m/>
    <m/>
    <s v="No"/>
    <s v="Loyalty Boost"/>
    <d v="2025-04-26T00:00:00"/>
    <d v="2025-05-10T00:00:00"/>
    <s v="Marketplace"/>
    <n v="418.18"/>
    <n v="0.01"/>
    <n v="4.1818"/>
    <n v="413.9982"/>
    <n v="428.9982"/>
    <n v="0"/>
    <n v="398.9982"/>
    <n v="5"/>
    <n v="3"/>
  </r>
  <r>
    <s v="O2025002293"/>
    <x v="412"/>
    <d v="2025-02-13T00:00:00"/>
    <d v="2025-02-20T00:00:00"/>
    <s v="C0143"/>
    <s v="P0027"/>
    <n v="1"/>
    <n v="92.85"/>
    <n v="15"/>
    <n v="0"/>
    <s v="Wallet"/>
    <s v="Web"/>
    <s v="Delivered"/>
    <s v=""/>
    <s v="SALE34"/>
    <s v="Mai Adel"/>
    <s v="Male"/>
    <s v="Zagazig"/>
    <s v="Upper Egypt"/>
    <s v="MAI.ADEL1@yahoo.com"/>
    <s v="+2010233422069"/>
    <n v="2003"/>
    <d v="2023-10-29T00:00:00"/>
    <s v="Gold"/>
    <x v="24"/>
    <x v="2"/>
    <x v="3"/>
    <s v="Xiaomi"/>
    <s v="Supplier C"/>
    <n v="54.81"/>
    <n v="84.23"/>
    <s v="No"/>
    <m/>
    <m/>
    <m/>
    <s v="No"/>
    <s v="Loyalty Boost"/>
    <d v="2025-04-26T00:00:00"/>
    <d v="2025-05-10T00:00:00"/>
    <s v="Marketplace"/>
    <n v="92.85"/>
    <n v="0.15"/>
    <n v="13.927499999999998"/>
    <n v="78.922499999999999"/>
    <n v="78.922499999999999"/>
    <n v="54.81"/>
    <n v="24.112499999999997"/>
    <n v="7"/>
    <n v="-231"/>
  </r>
  <r>
    <s v="O2025002294"/>
    <x v="640"/>
    <d v="2025-07-28T00:00:00"/>
    <d v="2025-01-08T00:00:00"/>
    <s v="C0191"/>
    <s v="P0054"/>
    <n v="1"/>
    <n v="93.71"/>
    <n v="0"/>
    <n v="15"/>
    <s v="Cash"/>
    <s v="Web"/>
    <s v="Canceled"/>
    <s v="call before delivery"/>
    <s v=""/>
    <s v="Ali Nasser"/>
    <s v="Male"/>
    <s v="Giza"/>
    <s v="Greater Cairo"/>
    <s v="Ali.Nasser90@yahoo.com"/>
    <s v="+2011598694716"/>
    <n v="1981"/>
    <d v="2022-04-18T00:00:00"/>
    <s v="Gold"/>
    <x v="69"/>
    <x v="0"/>
    <x v="0"/>
    <s v="LocalBrand"/>
    <s v="Supplier A"/>
    <n v="66.69"/>
    <n v="90"/>
    <s v="No"/>
    <m/>
    <m/>
    <m/>
    <s v="No"/>
    <m/>
    <m/>
    <m/>
    <m/>
    <n v="93.71"/>
    <n v="0"/>
    <n v="0"/>
    <n v="93.71"/>
    <n v="108.71"/>
    <n v="66.69"/>
    <n v="12.019999999999996"/>
    <n v="-201"/>
    <n v="4"/>
  </r>
  <r>
    <s v="O2025002295"/>
    <x v="409"/>
    <d v="2025-09-27T00:00:00"/>
    <d v="2025-01-10T00:00:00"/>
    <s v="C0269"/>
    <s v="P0087"/>
    <n v="1"/>
    <n v="58.96"/>
    <n v="25"/>
    <n v="25"/>
    <s v="Bank Transfer"/>
    <s v="Web"/>
    <s v="Delivered"/>
    <s v=""/>
    <s v=""/>
    <s v="Karim Said"/>
    <s v="Female"/>
    <s v="Luxor"/>
    <s v="Canal"/>
    <s v="KARIM.SAID51@hotmail.com"/>
    <s v="+2011821072600"/>
    <n v="1978"/>
    <d v="2022-12-10T00:00:00"/>
    <s v="Gold"/>
    <x v="34"/>
    <x v="2"/>
    <x v="6"/>
    <s v="L'Oreal"/>
    <s v="Supplier E"/>
    <n v="51.94"/>
    <n v="65.14"/>
    <s v="No"/>
    <m/>
    <m/>
    <m/>
    <s v="No"/>
    <m/>
    <m/>
    <m/>
    <m/>
    <n v="58.96"/>
    <n v="0.25"/>
    <n v="14.74"/>
    <n v="44.22"/>
    <n v="69.22"/>
    <n v="51.94"/>
    <n v="-32.72"/>
    <n v="-260"/>
    <n v="2"/>
  </r>
  <r>
    <s v="O2025002296"/>
    <x v="432"/>
    <d v="2025-06-21T00:00:00"/>
    <d v="2025-06-25T00:00:00"/>
    <s v="C0300"/>
    <s v="P0152"/>
    <n v="1"/>
    <n v="133.86000000000001"/>
    <n v="0"/>
    <n v="50"/>
    <s v="Bank Transfer"/>
    <s v="Web"/>
    <s v="Delivered"/>
    <s v="VIP"/>
    <s v=""/>
    <s v="Mai Said"/>
    <s v="Female"/>
    <s v="Cairo"/>
    <s v="Alexandria Coast"/>
    <s v="Mai.Said46@outlook.com"/>
    <s v="+2010442017064"/>
    <n v="1981"/>
    <d v="2022-03-17T00:00:00"/>
    <s v="Silver"/>
    <x v="39"/>
    <x v="4"/>
    <x v="19"/>
    <s v="L'Oreal"/>
    <s v="Supplier D"/>
    <n v="77.849999999999994"/>
    <n v="116.67"/>
    <s v="No"/>
    <m/>
    <m/>
    <m/>
    <s v="No"/>
    <m/>
    <m/>
    <m/>
    <m/>
    <n v="133.86000000000001"/>
    <n v="0"/>
    <n v="0"/>
    <n v="133.86000000000001"/>
    <n v="183.86"/>
    <n v="77.849999999999994"/>
    <n v="6.0100000000000193"/>
    <n v="4"/>
    <n v="3"/>
  </r>
  <r>
    <s v="O2025002297"/>
    <x v="719"/>
    <d v="2025-11-27T00:00:00"/>
    <d v="2025-12-04T00:00:00"/>
    <s v="C0049"/>
    <s v="P0196"/>
    <n v="2"/>
    <n v="117.53"/>
    <n v="0"/>
    <n v="15"/>
    <s v="Wallet"/>
    <s v="Mobile App"/>
    <s v="Returned"/>
    <s v=""/>
    <s v=""/>
    <s v="Mohamed Samir"/>
    <s v="Female"/>
    <s v="Cairo"/>
    <s v="Alexandria Coast"/>
    <s v="Mohamed.Samir40@yahoo.com"/>
    <s v="+2010672516755"/>
    <n v="1990"/>
    <d v="2022-01-29T00:00:00"/>
    <s v="Bronze"/>
    <x v="57"/>
    <x v="4"/>
    <x v="18"/>
    <s v="Philips"/>
    <s v="Supplier E"/>
    <n v="96.1"/>
    <n v="127.79"/>
    <s v="No"/>
    <m/>
    <m/>
    <m/>
    <s v="No"/>
    <m/>
    <m/>
    <m/>
    <m/>
    <n v="235.06"/>
    <n v="0"/>
    <n v="0"/>
    <n v="235.06"/>
    <n v="250.06"/>
    <n v="192.2"/>
    <n v="27.860000000000014"/>
    <n v="7"/>
    <n v="10"/>
  </r>
  <r>
    <s v="O2025002298"/>
    <x v="552"/>
    <d v="2025-06-07T00:00:00"/>
    <d v="2025-06-19T00:00:00"/>
    <s v="C0053"/>
    <s v="P0148"/>
    <n v="1"/>
    <n v="206.09"/>
    <n v="0"/>
    <n v="15"/>
    <s v="Card"/>
    <s v="Marketplace"/>
    <s v="Canceled"/>
    <s v=""/>
    <s v="SALE73"/>
    <s v="Youssef Hassan"/>
    <s v="Male"/>
    <s v="Zagazig"/>
    <s v="Greater Cairo"/>
    <s v="Youssef.Hassan37@yahoo.com"/>
    <s v="+2010670358109"/>
    <n v="2003"/>
    <d v="2023-09-12T00:00:00"/>
    <s v="Silver"/>
    <x v="136"/>
    <x v="0"/>
    <x v="2"/>
    <s v="Xiaomi"/>
    <s v="Supplier A"/>
    <n v="190.94"/>
    <n v="230.45"/>
    <s v="No"/>
    <m/>
    <m/>
    <m/>
    <s v="No"/>
    <s v="New Year"/>
    <d v="2024-09-02T00:00:00"/>
    <d v="2024-10-02T00:00:00"/>
    <s v="All"/>
    <n v="206.09"/>
    <n v="0"/>
    <n v="0"/>
    <n v="206.09"/>
    <n v="221.09"/>
    <n v="190.94"/>
    <n v="0.15000000000000568"/>
    <n v="12"/>
    <n v="1"/>
  </r>
  <r>
    <s v="O2025002299"/>
    <x v="700"/>
    <d v="2025-05-11T00:00:00"/>
    <d v="2025-05-14T00:00:00"/>
    <s v="C0214"/>
    <s v="P0127"/>
    <n v="1"/>
    <n v="115.07"/>
    <n v="0"/>
    <n v="15"/>
    <s v="Card"/>
    <s v="Web"/>
    <s v="Delivered"/>
    <s v=""/>
    <s v=""/>
    <s v="Hassan Ibrahim"/>
    <s v="Female"/>
    <s v="Ismailia"/>
    <s v="Upper Egypt"/>
    <s v="Hassan.Ibrahim81@outlook.com"/>
    <s v="+2011861530041"/>
    <n v="1976"/>
    <d v="2022-05-08T00:00:00"/>
    <s v="Silver"/>
    <x v="55"/>
    <x v="1"/>
    <x v="14"/>
    <s v="L'Oreal"/>
    <s v="Supplier D"/>
    <n v="81.849999999999994"/>
    <n v="124.76"/>
    <s v="No"/>
    <m/>
    <m/>
    <m/>
    <s v="No"/>
    <m/>
    <m/>
    <m/>
    <m/>
    <n v="115.07"/>
    <n v="0"/>
    <n v="0"/>
    <n v="115.07"/>
    <n v="130.07"/>
    <n v="81.849999999999994"/>
    <n v="18.22"/>
    <n v="3"/>
    <n v="5"/>
  </r>
  <r>
    <s v="O2025002300"/>
    <x v="444"/>
    <d v="2025-09-16T00:00:00"/>
    <d v="2025-09-18T00:00:00"/>
    <s v="C0349"/>
    <s v="P0125"/>
    <n v="3"/>
    <n v="87.47"/>
    <n v="0"/>
    <n v="25"/>
    <s v="Cash"/>
    <s v="Mobile App"/>
    <s v="Delivered"/>
    <s v=""/>
    <s v="SALE60"/>
    <s v="Karim Hegazy"/>
    <s v="Male"/>
    <s v="Giza"/>
    <s v="Greater Cairo"/>
    <s v="Karim.Hegazy16@hotmail.com"/>
    <s v="+2010025016063"/>
    <n v="1981"/>
    <d v="2024-10-23T00:00:00"/>
    <s v="Silver"/>
    <x v="61"/>
    <x v="2"/>
    <x v="23"/>
    <s v="Samsung"/>
    <s v="Supplier D"/>
    <n v="55.96"/>
    <n v="83.94"/>
    <s v="No"/>
    <m/>
    <m/>
    <m/>
    <s v="No"/>
    <s v="Summer Sale"/>
    <d v="2025-07-27T00:00:00"/>
    <d v="2025-08-20T00:00:00"/>
    <s v="Mobile App"/>
    <n v="262.40999999999997"/>
    <n v="0"/>
    <n v="0"/>
    <n v="262.40999999999997"/>
    <n v="287.40999999999997"/>
    <n v="167.88"/>
    <n v="69.529999999999973"/>
    <n v="2"/>
    <n v="7"/>
  </r>
  <r>
    <s v="O2025002301"/>
    <x v="678"/>
    <d v="2025-05-20T00:00:00"/>
    <d v="2025-05-21T00:00:00"/>
    <s v="C0291"/>
    <s v="P0036"/>
    <n v="1"/>
    <n v="89.12"/>
    <n v="1"/>
    <n v="15"/>
    <s v="Bank Transfer"/>
    <s v="Mobile App"/>
    <s v="Returned"/>
    <s v="call before delivery"/>
    <s v=""/>
    <s v="Karim Abdelrahman"/>
    <s v="Female"/>
    <s v="Zagazig"/>
    <s v="Upper Egypt"/>
    <s v="Karim.Abdelrahman78@hotmail.com"/>
    <s v="+2011145489021"/>
    <n v="1982"/>
    <d v="2024-09-24T00:00:00"/>
    <s v="Gold"/>
    <x v="50"/>
    <x v="1"/>
    <x v="21"/>
    <s v="Adidas"/>
    <s v="Supplier E"/>
    <n v="52.14"/>
    <n v="79.89"/>
    <s v="No"/>
    <m/>
    <m/>
    <m/>
    <s v="No"/>
    <m/>
    <m/>
    <m/>
    <m/>
    <n v="89.12"/>
    <n v="0.01"/>
    <n v="0.8912000000000001"/>
    <n v="88.228800000000007"/>
    <n v="103.22880000000001"/>
    <n v="52.14"/>
    <n v="21.088800000000006"/>
    <n v="1"/>
    <n v="3"/>
  </r>
  <r>
    <s v="O2025002302"/>
    <x v="625"/>
    <d v="2025-11-28T00:00:00"/>
    <d v="2025-12-10T00:00:00"/>
    <s v="C0432"/>
    <s v="P0099"/>
    <n v="1"/>
    <n v="21.14"/>
    <n v="0"/>
    <n v="15"/>
    <s v="Wallet"/>
    <s v="Web"/>
    <s v="Delivered"/>
    <s v=""/>
    <s v=""/>
    <s v="Nada Kamel"/>
    <s v="Male"/>
    <s v="Zagazig"/>
    <s v="Canal"/>
    <s v="Nada.Kamel10@yahoo.com"/>
    <s v="+2011743880174"/>
    <n v="1972"/>
    <d v="2024-03-13T00:00:00"/>
    <s v="Silver"/>
    <x v="46"/>
    <x v="4"/>
    <x v="13"/>
    <s v="L'Oreal"/>
    <s v="Supplier B"/>
    <n v="15.04"/>
    <n v="21.04"/>
    <s v="No"/>
    <m/>
    <m/>
    <m/>
    <s v="No"/>
    <m/>
    <m/>
    <m/>
    <m/>
    <n v="21.14"/>
    <n v="0"/>
    <n v="0"/>
    <n v="21.14"/>
    <n v="36.14"/>
    <n v="15.04"/>
    <n v="-8.8999999999999986"/>
    <n v="12"/>
    <n v="5"/>
  </r>
  <r>
    <s v="O2025002303"/>
    <x v="396"/>
    <d v="2025-01-17T00:00:00"/>
    <d v="2025-01-21T00:00:00"/>
    <s v="C0311"/>
    <s v="P0150"/>
    <n v="2"/>
    <n v="256.24"/>
    <n v="10"/>
    <n v="15"/>
    <s v="Cash"/>
    <s v="Marketplace"/>
    <s v="Returned"/>
    <s v=""/>
    <s v=""/>
    <s v="Ali El-Sayed"/>
    <s v="Female"/>
    <s v="Ismailia"/>
    <s v="Delta"/>
    <s v="Ali.El-Sayed18@gmail.com"/>
    <s v="+2011766415923"/>
    <n v="1993"/>
    <d v="2025-05-22T00:00:00"/>
    <s v="Bronze"/>
    <x v="111"/>
    <x v="4"/>
    <x v="13"/>
    <s v="Philips"/>
    <s v="Supplier A"/>
    <n v="189.15"/>
    <n v="241.26"/>
    <s v="No"/>
    <m/>
    <m/>
    <m/>
    <s v="No"/>
    <m/>
    <m/>
    <m/>
    <m/>
    <n v="512.48"/>
    <n v="0.1"/>
    <n v="51.248000000000005"/>
    <n v="461.23200000000003"/>
    <n v="476.23200000000003"/>
    <n v="378.3"/>
    <n v="67.932000000000016"/>
    <n v="4"/>
    <n v="0"/>
  </r>
  <r>
    <s v="O2025002304"/>
    <x v="579"/>
    <d v="2025-07-15T00:00:00"/>
    <d v="2025-07-19T00:00:00"/>
    <s v="C0450"/>
    <s v="P0190"/>
    <n v="2"/>
    <n v="55.65"/>
    <n v="0"/>
    <n v="15"/>
    <s v="Bank Transfer"/>
    <s v="Web"/>
    <s v="Canceled"/>
    <s v=""/>
    <s v=""/>
    <s v="Karim Ashour"/>
    <s v="Female"/>
    <s v="Mansoura"/>
    <s v="Delta"/>
    <s v="Karim.Ashour70@outlook.com"/>
    <s v="+2011846057082"/>
    <n v="1984"/>
    <d v="2023-05-04T00:00:00"/>
    <s v="Bronze"/>
    <x v="145"/>
    <x v="2"/>
    <x v="23"/>
    <s v="Anker"/>
    <s v="Supplier B"/>
    <n v="41.27"/>
    <n v="59.82"/>
    <s v="No"/>
    <m/>
    <m/>
    <m/>
    <s v="No"/>
    <m/>
    <m/>
    <m/>
    <m/>
    <n v="111.3"/>
    <n v="0"/>
    <n v="0"/>
    <n v="111.3"/>
    <n v="126.3"/>
    <n v="82.54"/>
    <n v="13.759999999999991"/>
    <n v="4"/>
    <n v="4"/>
  </r>
  <r>
    <s v="O2025002305"/>
    <x v="678"/>
    <d v="2025-05-20T00:00:00"/>
    <d v="2025-05-23T00:00:00"/>
    <s v="C0091"/>
    <s v="P0077"/>
    <n v="1"/>
    <n v="6.28"/>
    <n v="10"/>
    <n v="25"/>
    <s v="Cash"/>
    <s v="Mobile App"/>
    <s v="In Transit"/>
    <s v=""/>
    <s v=""/>
    <s v="Mai Ashour"/>
    <s v="Male"/>
    <s v="Tanta"/>
    <s v="Canal"/>
    <s v="MAI.ASHOUR24@yahoo.com"/>
    <s v="+2011933262294"/>
    <n v="1993"/>
    <d v="2025-11-09T00:00:00"/>
    <s v="Gold"/>
    <x v="27"/>
    <x v="3"/>
    <x v="16"/>
    <s v="Nike"/>
    <s v="Supplier A"/>
    <n v="4.9400000000000004"/>
    <n v="6.38"/>
    <s v="No"/>
    <m/>
    <m/>
    <m/>
    <s v="No"/>
    <m/>
    <m/>
    <m/>
    <m/>
    <n v="6.28"/>
    <n v="0.1"/>
    <n v="0.62800000000000011"/>
    <n v="5.6520000000000001"/>
    <n v="30.652000000000001"/>
    <n v="4.9400000000000004"/>
    <n v="-24.288"/>
    <n v="3"/>
    <n v="3"/>
  </r>
  <r>
    <s v="O2025002306"/>
    <x v="563"/>
    <d v="2025-12-02T00:00:00"/>
    <d v="2025-02-14T00:00:00"/>
    <s v="C0211"/>
    <s v="P0038"/>
    <n v="1"/>
    <n v="102.53"/>
    <n v="5"/>
    <n v="15"/>
    <s v="Wallet"/>
    <s v="Mobile App"/>
    <s v="Canceled"/>
    <s v="call before delivery"/>
    <s v=""/>
    <s v="Aya Mahmoud"/>
    <s v="Female"/>
    <s v="Mansoura"/>
    <s v="Delta"/>
    <s v="AYA.MAHMOUD9 @hotmail.com"/>
    <s v="+2010269951253"/>
    <n v="1982"/>
    <d v="2022-10-26T00:00:00"/>
    <s v="Silver"/>
    <x v="128"/>
    <x v="1"/>
    <x v="7"/>
    <s v="Adidas"/>
    <s v="Supplier D"/>
    <n v="71.39"/>
    <n v="106.62"/>
    <s v="No"/>
    <m/>
    <m/>
    <m/>
    <s v="No"/>
    <m/>
    <m/>
    <m/>
    <m/>
    <n v="102.53"/>
    <n v="0.05"/>
    <n v="5.1265000000000001"/>
    <n v="97.403500000000008"/>
    <n v="112.40350000000001"/>
    <n v="71.39"/>
    <n v="11.013500000000008"/>
    <n v="-291"/>
    <n v="294"/>
  </r>
  <r>
    <s v="O2025002307"/>
    <x v="404"/>
    <d v="2025-03-29T00:00:00"/>
    <d v="2025-04-03T00:00:00"/>
    <s v="C0345"/>
    <s v="P0213"/>
    <n v="5"/>
    <n v="36.01"/>
    <n v="5"/>
    <n v="15"/>
    <s v="Cash"/>
    <s v="Web"/>
    <s v="Delivered"/>
    <s v=""/>
    <s v="SALE20"/>
    <s v="Hager Nasser"/>
    <s v="Female"/>
    <s v="Suez"/>
    <s v="Canal"/>
    <s v="HAGER.NASSER41@yahoo.com"/>
    <s v="+2011178155794"/>
    <n v="1982"/>
    <d v="2023-10-30T00:00:00"/>
    <s v="Bronze"/>
    <x v="133"/>
    <x v="4"/>
    <x v="19"/>
    <s v="Philips"/>
    <s v="Supplier C"/>
    <n v="0"/>
    <n v="35.82"/>
    <s v="No"/>
    <m/>
    <m/>
    <m/>
    <s v="No"/>
    <s v="Ramadan Deals"/>
    <d v="2024-02-17T00:00:00"/>
    <d v="2024-03-06T00:00:00"/>
    <s v="Marketplace"/>
    <n v="180.04999999999998"/>
    <n v="0.05"/>
    <n v="9.0024999999999995"/>
    <n v="171.04749999999999"/>
    <n v="186.04749999999999"/>
    <n v="0"/>
    <n v="156.04749999999999"/>
    <n v="5"/>
    <n v="5"/>
  </r>
  <r>
    <s v="O2025002308"/>
    <x v="489"/>
    <d v="2025-06-07T00:00:00"/>
    <d v="2025-06-09T00:00:00"/>
    <s v="C0331"/>
    <s v="P0046"/>
    <n v="1"/>
    <n v="132.86000000000001"/>
    <n v="0"/>
    <n v="50"/>
    <s v="Card"/>
    <s v="Mobile App"/>
    <s v="Returned"/>
    <s v="  "/>
    <s v="SALE62"/>
    <s v="Mostafa El-Sayed"/>
    <s v="Male"/>
    <s v="Alexandria"/>
    <s v="Greater Cairo"/>
    <s v="Mostafa.El-Sayed44@hotmail.com"/>
    <s v="+2010486388199"/>
    <n v="1981"/>
    <d v="2023-04-07T00:00:00"/>
    <s v="Platinum"/>
    <x v="14"/>
    <x v="0"/>
    <x v="12"/>
    <s v="SEB"/>
    <s v="Supplier B"/>
    <n v="80.290000000000006"/>
    <n v="118.6"/>
    <s v="No"/>
    <m/>
    <m/>
    <m/>
    <s v="No"/>
    <s v="Summer Sale"/>
    <d v="2025-06-01T00:00:00"/>
    <d v="2025-07-19T00:00:00"/>
    <s v="Mobile App"/>
    <n v="132.86000000000001"/>
    <n v="0"/>
    <n v="0"/>
    <n v="132.86000000000001"/>
    <n v="182.86"/>
    <n v="80.290000000000006"/>
    <n v="2.5700000000000074"/>
    <n v="2"/>
    <n v="2"/>
  </r>
  <r>
    <s v="O2025002309"/>
    <x v="692"/>
    <d v="2025-11-10T00:00:00"/>
    <d v="2025-10-15T00:00:00"/>
    <s v="C0188"/>
    <s v="P0045"/>
    <n v="1"/>
    <n v="115.19"/>
    <n v="15"/>
    <n v="25"/>
    <s v="Card"/>
    <s v="Web"/>
    <s v="Returned"/>
    <s v=""/>
    <s v=""/>
    <s v="Mostafa Adel"/>
    <s v="Male"/>
    <s v="Giza"/>
    <s v="Alexandria Coast"/>
    <s v="Mostafa.Adel20@outlook.com"/>
    <s v="+2010742902849"/>
    <n v="1978"/>
    <d v="2024-09-28T00:00:00"/>
    <s v="Platinum"/>
    <x v="62"/>
    <x v="4"/>
    <x v="19"/>
    <s v="Samsung"/>
    <s v="Supplier A"/>
    <n v="81.19"/>
    <n v="107.12"/>
    <s v="No"/>
    <m/>
    <m/>
    <m/>
    <s v="No"/>
    <m/>
    <m/>
    <m/>
    <m/>
    <n v="115.19"/>
    <n v="0.15"/>
    <n v="17.278499999999998"/>
    <n v="97.911500000000004"/>
    <n v="122.9115"/>
    <n v="81.19"/>
    <n v="-8.278499999999994"/>
    <n v="-26"/>
    <n v="214"/>
  </r>
  <r>
    <s v="O2025002310"/>
    <x v="438"/>
    <d v="2025-04-02T00:00:00"/>
    <d v="2025-04-06T00:00:00"/>
    <s v="C0371"/>
    <s v="P0169"/>
    <n v="2"/>
    <n v="138.62"/>
    <n v="0"/>
    <n v="25"/>
    <s v="Wallet"/>
    <s v="Mobile App"/>
    <s v="Returned"/>
    <s v=""/>
    <s v="FREESHIP"/>
    <s v="Ali Khaled"/>
    <s v="Female"/>
    <s v="Mansoura"/>
    <s v="Alexandria Coast"/>
    <s v="Ali.Khaled55@hotmail.com"/>
    <s v="+2010431320974"/>
    <n v="1995"/>
    <d v="2023-10-19T00:00:00"/>
    <s v="Gold"/>
    <x v="103"/>
    <x v="4"/>
    <x v="13"/>
    <s v="Nike"/>
    <s v="Supplier A"/>
    <n v="0"/>
    <n v="123.5"/>
    <s v="No"/>
    <m/>
    <m/>
    <m/>
    <s v="No"/>
    <s v="New Year"/>
    <d v="2025-02-10T00:00:00"/>
    <d v="2025-04-03T00:00:00"/>
    <s v="Mobile App"/>
    <n v="277.24"/>
    <n v="0"/>
    <n v="0"/>
    <n v="277.24"/>
    <n v="302.24"/>
    <n v="0"/>
    <n v="252.24"/>
    <n v="4"/>
    <n v="3"/>
  </r>
  <r>
    <s v="O2025002311"/>
    <x v="580"/>
    <d v="2025-04-30T00:00:00"/>
    <d v="2025-05-07T00:00:00"/>
    <s v="C0082"/>
    <s v="P0026"/>
    <n v="2"/>
    <n v="157.19999999999999"/>
    <n v="5"/>
    <n v="0"/>
    <s v="Bank Transfer"/>
    <s v="Mobile App"/>
    <s v="Delivered"/>
    <s v=""/>
    <s v=""/>
    <s v="Mai Adel"/>
    <s v="Female"/>
    <s v="Alexandria"/>
    <s v="Delta"/>
    <s v="Mai.Adel87 @outlook.com"/>
    <s v="+2011934869860"/>
    <n v="2004"/>
    <d v="2025-05-17T00:00:00"/>
    <s v="Platinum"/>
    <x v="42"/>
    <x v="2"/>
    <x v="20"/>
    <s v="Samsung"/>
    <s v="Supplier D"/>
    <n v="116.96"/>
    <n v="170.67"/>
    <s v="No"/>
    <d v="2025-10-03T00:00:00"/>
    <s v="Late delivery"/>
    <s v="Cash"/>
    <s v="Yes"/>
    <m/>
    <m/>
    <m/>
    <m/>
    <n v="314.39999999999998"/>
    <n v="0.05"/>
    <n v="15.719999999999999"/>
    <n v="298.67999999999995"/>
    <n v="298.67999999999995"/>
    <n v="233.92"/>
    <n v="64.759999999999962"/>
    <n v="7"/>
    <n v="3"/>
  </r>
  <r>
    <s v="O2025002312"/>
    <x v="591"/>
    <d v="2025-11-19T00:00:00"/>
    <d v="2025-11-24T00:00:00"/>
    <s v="C0418"/>
    <s v="P0109"/>
    <n v="1"/>
    <n v="132.38999999999999"/>
    <n v="0"/>
    <n v="15"/>
    <s v="Cash"/>
    <s v="Marketplace"/>
    <s v="Returned"/>
    <s v=""/>
    <s v=""/>
    <s v="Aya Samir"/>
    <s v="Male"/>
    <s v="Suez"/>
    <s v="Delta"/>
    <s v="Aya.Samir72@hotmail.com"/>
    <s v="+2011389052845"/>
    <n v="1975"/>
    <d v="2023-07-13T00:00:00"/>
    <s v=""/>
    <x v="80"/>
    <x v="3"/>
    <x v="4"/>
    <s v="Anker"/>
    <s v="Supplier E"/>
    <n v="105.69"/>
    <n v="142.06"/>
    <s v="No"/>
    <m/>
    <m/>
    <m/>
    <s v="No"/>
    <m/>
    <m/>
    <m/>
    <m/>
    <n v="132.38999999999999"/>
    <n v="0"/>
    <n v="0"/>
    <n v="132.38999999999999"/>
    <n v="147.38999999999999"/>
    <n v="105.69"/>
    <n v="11.699999999999989"/>
    <n v="5"/>
    <n v="3"/>
  </r>
  <r>
    <s v="O2025002313"/>
    <x v="483"/>
    <d v="2025-01-15T00:00:00"/>
    <d v="2025-01-18T00:00:00"/>
    <s v="C0442"/>
    <s v="P0196"/>
    <n v="3"/>
    <n v="143.83000000000001"/>
    <n v="0"/>
    <n v="15"/>
    <s v="Bank Transfer"/>
    <s v="Web"/>
    <s v="Delivered"/>
    <s v=""/>
    <s v="SALE94"/>
    <s v="Nour Fathy"/>
    <s v="Female"/>
    <s v="Ismailia"/>
    <s v="Delta"/>
    <s v="Nour.Fathy97 @hotmail.com"/>
    <s v="+2011516647408"/>
    <n v="1975"/>
    <d v="2024-08-04T00:00:00"/>
    <s v="Platinum"/>
    <x v="57"/>
    <x v="4"/>
    <x v="18"/>
    <s v="Philips"/>
    <s v="Supplier E"/>
    <n v="96.1"/>
    <n v="127.79"/>
    <s v="No"/>
    <d v="2025-07-03T00:00:00"/>
    <s v="Late delivery"/>
    <s v="Card"/>
    <s v="Yes"/>
    <s v="Back to School"/>
    <d v="2025-04-15T00:00:00"/>
    <d v="2025-04-30T00:00:00"/>
    <s v="Web"/>
    <n v="431.49"/>
    <n v="0"/>
    <n v="0"/>
    <n v="431.49"/>
    <n v="446.49"/>
    <n v="288.29999999999995"/>
    <n v="128.19000000000005"/>
    <n v="3"/>
    <n v="5"/>
  </r>
  <r>
    <s v="O2025002314"/>
    <x v="692"/>
    <d v="2025-07-10T00:00:00"/>
    <m/>
    <s v="C0110"/>
    <s v="P0097"/>
    <n v="5"/>
    <n v="28.95"/>
    <n v="0"/>
    <n v="25"/>
    <s v="Wallet"/>
    <s v="Mobile App"/>
    <s v="Delivered"/>
    <s v="  "/>
    <s v=""/>
    <s v="Salma Said"/>
    <s v="Female"/>
    <s v="Cairo"/>
    <s v="Alexandria Coast"/>
    <s v="Salma.Said57@yahoo.com"/>
    <s v="+2011306821205"/>
    <n v="1990"/>
    <d v="2022-05-23T00:00:00"/>
    <s v="Silver"/>
    <x v="47"/>
    <x v="4"/>
    <x v="13"/>
    <s v="Nivea"/>
    <s v="Supplier E"/>
    <n v="22.69"/>
    <n v="30.17"/>
    <s v="No"/>
    <m/>
    <m/>
    <m/>
    <s v="No"/>
    <m/>
    <m/>
    <m/>
    <m/>
    <n v="144.75"/>
    <n v="0"/>
    <n v="0"/>
    <n v="144.75"/>
    <n v="169.75"/>
    <n v="113.45"/>
    <n v="6.2999999999999972"/>
    <m/>
    <n v="91"/>
  </r>
  <r>
    <s v="O2025002315"/>
    <x v="523"/>
    <d v="2025-04-15T00:00:00"/>
    <d v="2025-04-18T00:00:00"/>
    <s v="C0381"/>
    <s v="P0139"/>
    <n v="2"/>
    <n v="100.26"/>
    <n v="25"/>
    <n v="35"/>
    <s v="Card"/>
    <s v="Web"/>
    <s v="Delivered"/>
    <s v="call before delivery"/>
    <s v=""/>
    <s v="Nour Mahmoud"/>
    <s v="Female"/>
    <s v="Giza"/>
    <s v="Canal"/>
    <s v="Nour.Mahmoud80@yahoo.com"/>
    <s v="+2011485530487"/>
    <n v="1985"/>
    <d v="2024-11-06T00:00:00"/>
    <s v="Bronze"/>
    <x v="84"/>
    <x v="4"/>
    <x v="19"/>
    <s v="LocalBrand"/>
    <s v="Supplier D"/>
    <n v="83.87"/>
    <n v="110.66"/>
    <s v="No"/>
    <m/>
    <m/>
    <m/>
    <s v="No"/>
    <m/>
    <m/>
    <m/>
    <m/>
    <n v="200.52"/>
    <n v="0.25"/>
    <n v="50.13"/>
    <n v="150.39000000000001"/>
    <n v="185.39000000000001"/>
    <n v="167.74"/>
    <n v="-52.349999999999994"/>
    <n v="3"/>
    <n v="1"/>
  </r>
  <r>
    <s v="O2025002316"/>
    <x v="478"/>
    <d v="2025-04-03T00:00:00"/>
    <d v="2025-04-05T00:00:00"/>
    <s v="C0476"/>
    <s v="P0198"/>
    <n v="2"/>
    <n v="51.13"/>
    <n v="0"/>
    <n v="25"/>
    <s v="Card"/>
    <s v="Web"/>
    <s v="Canceled"/>
    <s v="call before delivery"/>
    <s v=""/>
    <s v="Mona Khaled"/>
    <s v="Female"/>
    <s v="Tanta"/>
    <s v="Delta"/>
    <s v="Mona.Khaled57 @gmail.com"/>
    <s v="+2011320288622"/>
    <n v="1971"/>
    <d v="2022-06-05T00:00:00"/>
    <s v="Bronze"/>
    <x v="25"/>
    <x v="1"/>
    <x v="14"/>
    <s v="Xiaomi"/>
    <s v="Supplier E"/>
    <n v="44.69"/>
    <n v="58.53"/>
    <s v="No"/>
    <m/>
    <m/>
    <m/>
    <s v="No"/>
    <m/>
    <m/>
    <m/>
    <m/>
    <n v="102.26"/>
    <n v="0"/>
    <n v="0"/>
    <n v="102.26"/>
    <n v="127.26"/>
    <n v="89.38"/>
    <n v="-12.11999999999999"/>
    <n v="2"/>
    <n v="1"/>
  </r>
  <r>
    <s v="O2025002317"/>
    <x v="425"/>
    <d v="2025-01-11T00:00:00"/>
    <d v="2025-12-01T00:00:00"/>
    <s v="C0100"/>
    <s v="P0124"/>
    <n v="1"/>
    <n v="179.31"/>
    <n v="5"/>
    <n v="25"/>
    <s v="Card"/>
    <s v="Web"/>
    <s v="Delivered"/>
    <s v=""/>
    <s v=""/>
    <s v="Nada Abdelrahman"/>
    <s v="Male"/>
    <s v="Zagazig"/>
    <s v="Alexandria Coast"/>
    <s v="Nada.Abdelrahman64@outlook.com"/>
    <s v="+2011661207835"/>
    <n v="1990"/>
    <d v="2022-02-18T00:00:00"/>
    <s v="Bronze"/>
    <x v="104"/>
    <x v="1"/>
    <x v="21"/>
    <s v="Nike"/>
    <s v="Supplier A"/>
    <n v="147.41999999999999"/>
    <n v="197.28"/>
    <s v="No"/>
    <d v="2024-08-17T00:00:00"/>
    <s v="Wrong item"/>
    <s v="Bank Transfer"/>
    <s v="Yes"/>
    <m/>
    <m/>
    <m/>
    <m/>
    <n v="179.31"/>
    <n v="0.05"/>
    <n v="8.9655000000000005"/>
    <n v="170.34450000000001"/>
    <n v="195.34450000000001"/>
    <n v="147.41999999999999"/>
    <n v="-2.0754999999999768"/>
    <n v="324"/>
    <n v="4"/>
  </r>
  <r>
    <s v="O2025002318"/>
    <x v="707"/>
    <m/>
    <d v="2025-04-09T00:00:00"/>
    <s v="C0079"/>
    <s v="P0074"/>
    <n v="1"/>
    <n v="119.82"/>
    <n v="0"/>
    <n v="25"/>
    <s v="Bank Transfer"/>
    <s v="Web"/>
    <s v="Delivered"/>
    <s v="late delivery"/>
    <s v=""/>
    <s v="Hager El-Sayed"/>
    <s v="Female"/>
    <s v="Cairo"/>
    <s v="Delta"/>
    <s v="Hager.El-Sayed60@hotmail.com"/>
    <s v="+2010390614021"/>
    <n v="1988"/>
    <d v="2023-10-26T00:00:00"/>
    <s v="Silver"/>
    <x v="73"/>
    <x v="4"/>
    <x v="9"/>
    <s v="Nike"/>
    <s v="Supplier D"/>
    <n v="77.709999999999994"/>
    <n v="118.42"/>
    <s v="No"/>
    <m/>
    <m/>
    <m/>
    <s v="No"/>
    <m/>
    <m/>
    <m/>
    <m/>
    <n v="119.82"/>
    <n v="0"/>
    <n v="0"/>
    <n v="119.82"/>
    <n v="144.82"/>
    <n v="77.709999999999994"/>
    <n v="17.11"/>
    <m/>
    <m/>
  </r>
  <r>
    <s v="O2025002319"/>
    <x v="572"/>
    <d v="2025-08-07T00:00:00"/>
    <d v="2025-08-19T00:00:00"/>
    <s v="C0039"/>
    <s v="P0028"/>
    <n v="1"/>
    <n v="219.1"/>
    <n v="20"/>
    <n v="25"/>
    <s v="Card"/>
    <s v="Mobile App"/>
    <s v="Delivered"/>
    <s v=""/>
    <s v="SALE77"/>
    <s v="Doaa Gomaa"/>
    <s v="Male"/>
    <s v="Cairo"/>
    <s v="Upper Egypt"/>
    <s v="Doaa.Gomaa27 @gmail.com"/>
    <s v="+2011194905537"/>
    <n v="2002"/>
    <d v="2022-06-06T00:00:00"/>
    <s v="Gold"/>
    <x v="19"/>
    <x v="4"/>
    <x v="13"/>
    <s v="SEB"/>
    <s v="Supplier E"/>
    <n v="159.02000000000001"/>
    <n v="241.55"/>
    <s v="No"/>
    <m/>
    <m/>
    <m/>
    <s v="No"/>
    <s v="New Year"/>
    <d v="2024-03-24T00:00:00"/>
    <d v="2024-05-01T00:00:00"/>
    <s v="Web"/>
    <n v="219.1"/>
    <n v="0.2"/>
    <n v="43.82"/>
    <n v="175.28"/>
    <n v="200.28"/>
    <n v="159.02000000000001"/>
    <n v="-8.7400000000000091"/>
    <n v="12"/>
    <n v="3"/>
  </r>
  <r>
    <s v="O2025002320"/>
    <x v="627"/>
    <d v="2025-11-23T00:00:00"/>
    <d v="2025-11-27T00:00:00"/>
    <s v="C0425"/>
    <s v="P0145"/>
    <n v="1"/>
    <n v="62.07"/>
    <n v="0"/>
    <n v="50"/>
    <s v="Bank Transfer"/>
    <s v="Marketplace"/>
    <s v="Delivered"/>
    <s v="late delivery"/>
    <s v=""/>
    <s v="Doaa Adel"/>
    <s v="Female"/>
    <s v="Cairo"/>
    <s v="Canal"/>
    <s v="DOAA.ADEL21 @hotmail.com"/>
    <s v="+2010259550457"/>
    <n v="1973"/>
    <d v="2023-05-11T00:00:00"/>
    <s v="Bronze"/>
    <x v="56"/>
    <x v="0"/>
    <x v="12"/>
    <s v="Samsung"/>
    <s v="Supplier B"/>
    <n v="53.97"/>
    <n v="67.36"/>
    <s v="No"/>
    <m/>
    <m/>
    <m/>
    <s v="No"/>
    <m/>
    <m/>
    <m/>
    <m/>
    <n v="62.07"/>
    <n v="0"/>
    <n v="0"/>
    <n v="62.07"/>
    <n v="112.07"/>
    <n v="53.97"/>
    <n v="-41.9"/>
    <n v="4"/>
    <n v="1"/>
  </r>
  <r>
    <s v="O2025002321"/>
    <x v="530"/>
    <d v="2025-02-04T00:00:00"/>
    <d v="2025-02-05T00:00:00"/>
    <s v="C0263"/>
    <s v="P0189"/>
    <n v="1"/>
    <n v="93.6"/>
    <n v="0"/>
    <n v="15"/>
    <s v="Cash"/>
    <s v="Web"/>
    <s v="Delivered"/>
    <s v=""/>
    <s v=""/>
    <s v="Nour Fathy"/>
    <s v="Female"/>
    <s v="Aswan"/>
    <s v="Alexandria Coast"/>
    <s v="Nour.Fathy57@hotmail.com"/>
    <s v="+2011325051816"/>
    <n v="1995"/>
    <d v="2023-11-20T00:00:00"/>
    <s v="Bronze"/>
    <x v="112"/>
    <x v="0"/>
    <x v="10"/>
    <s v="Nivea"/>
    <s v="Supplier A"/>
    <n v="80.56"/>
    <n v="106.05"/>
    <s v="No"/>
    <m/>
    <m/>
    <m/>
    <s v="No"/>
    <m/>
    <m/>
    <m/>
    <m/>
    <n v="93.6"/>
    <n v="0"/>
    <n v="0"/>
    <n v="93.6"/>
    <n v="108.6"/>
    <n v="80.56"/>
    <n v="-1.960000000000008"/>
    <n v="1"/>
    <n v="4"/>
  </r>
  <r>
    <s v="O2025002322"/>
    <x v="583"/>
    <d v="2025-09-12T00:00:00"/>
    <d v="2025-09-17T00:00:00"/>
    <s v="C0211"/>
    <s v="P0027"/>
    <n v="3"/>
    <n v="96.69"/>
    <n v="0"/>
    <n v="25"/>
    <s v="Card"/>
    <s v="Web"/>
    <s v="Delivered"/>
    <s v=""/>
    <s v="SALE58"/>
    <s v="Aya Mahmoud"/>
    <s v="Female"/>
    <s v="Mansoura"/>
    <s v="Delta"/>
    <s v="AYA.MAHMOUD9 @hotmail.com"/>
    <s v="+2010269951253"/>
    <n v="1982"/>
    <d v="2022-10-26T00:00:00"/>
    <s v="Silver"/>
    <x v="24"/>
    <x v="2"/>
    <x v="3"/>
    <s v="Xiaomi"/>
    <s v="Supplier C"/>
    <n v="54.81"/>
    <n v="84.23"/>
    <s v="No"/>
    <m/>
    <m/>
    <m/>
    <s v="No"/>
    <s v="Loyalty Boost"/>
    <d v="2025-09-21T00:00:00"/>
    <d v="2025-11-17T00:00:00"/>
    <s v="All"/>
    <n v="290.07"/>
    <n v="0"/>
    <n v="0"/>
    <n v="290.07"/>
    <n v="315.07"/>
    <n v="164.43"/>
    <n v="100.63999999999999"/>
    <n v="5"/>
    <n v="4"/>
  </r>
  <r>
    <s v="O2025002323"/>
    <x v="652"/>
    <d v="2025-05-19T00:00:00"/>
    <d v="2025-05-20T00:00:00"/>
    <s v="C0366"/>
    <s v="P0168"/>
    <n v="1"/>
    <n v="159.86000000000001"/>
    <n v="30"/>
    <n v="0"/>
    <s v="Wallet"/>
    <s v="Web"/>
    <s v="Delivered"/>
    <s v="  "/>
    <s v=""/>
    <s v="Sara Nasser"/>
    <s v="Male"/>
    <s v="Luxor"/>
    <s v="Greater Cairo"/>
    <s v="Sara.Nasser29@hotmail.com"/>
    <s v="+2010300312813"/>
    <n v="1988"/>
    <d v="2022-02-18T00:00:00"/>
    <s v="Bronze"/>
    <x v="137"/>
    <x v="3"/>
    <x v="16"/>
    <s v="Philips"/>
    <s v="Supplier C"/>
    <n v="109.36"/>
    <n v="164.66"/>
    <s v="No"/>
    <m/>
    <m/>
    <m/>
    <s v="No"/>
    <m/>
    <m/>
    <m/>
    <m/>
    <n v="159.86000000000001"/>
    <n v="0.3"/>
    <n v="47.958000000000006"/>
    <n v="111.90200000000002"/>
    <n v="111.90200000000002"/>
    <n v="109.36"/>
    <n v="2.5420000000000158"/>
    <n v="1"/>
    <n v="3"/>
  </r>
  <r>
    <s v="O2025002324"/>
    <x v="421"/>
    <d v="2025-09-24T00:00:00"/>
    <d v="2025-09-28T00:00:00"/>
    <s v="C0236"/>
    <s v="P0129"/>
    <n v="3"/>
    <n v="207.76"/>
    <n v="0"/>
    <n v="35"/>
    <s v="Wallet"/>
    <s v="Web"/>
    <s v="Returned"/>
    <s v=""/>
    <s v=""/>
    <s v="Rania Fathy"/>
    <s v="Male"/>
    <s v="Tanta"/>
    <s v="Canal"/>
    <s v="Rania.Fathy42 @gmail.com"/>
    <s v="+2011555165016"/>
    <n v="1978"/>
    <d v="2025-04-03T00:00:00"/>
    <s v="Silver"/>
    <x v="105"/>
    <x v="4"/>
    <x v="24"/>
    <s v="Samsung"/>
    <s v="Supplier B"/>
    <n v="136.41999999999999"/>
    <n v="187.62"/>
    <s v="No"/>
    <m/>
    <m/>
    <m/>
    <s v="No"/>
    <m/>
    <m/>
    <m/>
    <m/>
    <n v="623.28"/>
    <n v="0"/>
    <n v="0"/>
    <n v="623.28"/>
    <n v="658.28"/>
    <n v="409.26"/>
    <n v="179.01999999999998"/>
    <n v="4"/>
    <n v="3"/>
  </r>
  <r>
    <s v="O2025002325"/>
    <x v="563"/>
    <d v="2025-02-12T00:00:00"/>
    <d v="2025-02-14T00:00:00"/>
    <s v="C0082"/>
    <s v="P0209"/>
    <n v="3"/>
    <n v="31.19"/>
    <n v="0"/>
    <n v="0"/>
    <s v="Bank Transfer"/>
    <s v="Mobile App"/>
    <s v="Delivered"/>
    <s v="VIP"/>
    <s v=""/>
    <s v="Mai Adel"/>
    <s v="Female"/>
    <s v="Alexandria"/>
    <s v="Delta"/>
    <s v="Mai.Adel87 @outlook.com"/>
    <s v="+2011934869860"/>
    <n v="2004"/>
    <d v="2025-05-17T00:00:00"/>
    <s v="Platinum"/>
    <x v="86"/>
    <x v="2"/>
    <x v="23"/>
    <s v="Xiaomi"/>
    <s v="Supplier B"/>
    <n v="25.76"/>
    <n v="35.11"/>
    <s v="No"/>
    <m/>
    <m/>
    <m/>
    <s v="No"/>
    <m/>
    <m/>
    <m/>
    <m/>
    <n v="93.570000000000007"/>
    <n v="0"/>
    <n v="0"/>
    <n v="93.570000000000007"/>
    <n v="93.570000000000007"/>
    <n v="77.28"/>
    <n v="16.290000000000006"/>
    <n v="2"/>
    <n v="1"/>
  </r>
  <r>
    <s v="O2025002326"/>
    <x v="370"/>
    <d v="2025-11-02T00:00:00"/>
    <d v="2025-11-06T00:00:00"/>
    <s v="C0268"/>
    <s v="P0148"/>
    <n v="1"/>
    <n v="233.4"/>
    <n v="10"/>
    <n v="15"/>
    <s v="Card"/>
    <s v="Web"/>
    <s v="Returned"/>
    <s v=""/>
    <s v=""/>
    <s v="Rania Fathy"/>
    <s v="Male"/>
    <s v="Cairo"/>
    <s v="Canal"/>
    <s v="RANIA.FATHY17@gmail.com"/>
    <s v="+2011320461456"/>
    <n v="1989"/>
    <d v="2025-02-15T00:00:00"/>
    <s v="Silver"/>
    <x v="136"/>
    <x v="0"/>
    <x v="2"/>
    <s v="Xiaomi"/>
    <s v="Supplier A"/>
    <n v="190.94"/>
    <n v="230.45"/>
    <s v="No"/>
    <m/>
    <m/>
    <m/>
    <s v="No"/>
    <m/>
    <m/>
    <m/>
    <m/>
    <n v="233.4"/>
    <n v="0.1"/>
    <n v="23.340000000000003"/>
    <n v="210.06"/>
    <n v="225.06"/>
    <n v="190.94"/>
    <n v="4.1200000000000045"/>
    <n v="4"/>
    <n v="3"/>
  </r>
  <r>
    <s v="O2025002327"/>
    <x v="620"/>
    <d v="2025-01-26T00:00:00"/>
    <d v="2025-01-31T00:00:00"/>
    <s v="C0247"/>
    <s v="P0104"/>
    <n v="2"/>
    <n v="20.13"/>
    <n v="25"/>
    <n v="15"/>
    <s v="Cash"/>
    <s v="Mobile App"/>
    <s v="Returned"/>
    <s v=""/>
    <s v=""/>
    <s v="Mostafa Samir"/>
    <s v="Male"/>
    <s v="Giza"/>
    <s v="Canal"/>
    <s v="Mostafa.Samir33@hotmail.com"/>
    <s v="+2010069273345"/>
    <n v="1986"/>
    <d v="2024-02-26T00:00:00"/>
    <s v="Gold"/>
    <x v="96"/>
    <x v="3"/>
    <x v="8"/>
    <s v="Anker"/>
    <s v="Supplier C"/>
    <n v="17.190000000000001"/>
    <n v="20.5"/>
    <s v="No"/>
    <m/>
    <m/>
    <m/>
    <s v="No"/>
    <m/>
    <m/>
    <m/>
    <m/>
    <n v="40.26"/>
    <n v="0.25"/>
    <n v="10.065"/>
    <n v="30.195"/>
    <n v="45.195"/>
    <n v="34.380000000000003"/>
    <n v="-19.185000000000002"/>
    <n v="5"/>
    <n v="3"/>
  </r>
  <r>
    <s v="O2025002328"/>
    <x v="559"/>
    <d v="2025-11-13T00:00:00"/>
    <d v="2025-11-25T00:00:00"/>
    <s v="C0182"/>
    <s v="P0145"/>
    <n v="1"/>
    <n v="59.22"/>
    <n v="5"/>
    <n v="25"/>
    <s v="Wallet"/>
    <s v="Web"/>
    <s v="Delivered"/>
    <s v=""/>
    <s v="SALE94"/>
    <s v="Sara El-Sayed"/>
    <s v="Male"/>
    <s v="Aswan"/>
    <s v="Greater Cairo"/>
    <s v="Sara.El-Sayed59@hotmail.com"/>
    <s v="+2010438849365"/>
    <n v="1972"/>
    <d v="2024-06-24T00:00:00"/>
    <s v="Silver"/>
    <x v="56"/>
    <x v="0"/>
    <x v="12"/>
    <s v="Samsung"/>
    <s v="Supplier B"/>
    <n v="53.97"/>
    <n v="67.36"/>
    <s v="No"/>
    <d v="2024-11-21T00:00:00"/>
    <s v="Other"/>
    <s v="Card"/>
    <s v="Yes"/>
    <s v="Back to School"/>
    <d v="2025-04-15T00:00:00"/>
    <d v="2025-04-30T00:00:00"/>
    <s v="Web"/>
    <n v="59.22"/>
    <n v="0.05"/>
    <n v="2.9610000000000003"/>
    <n v="56.259"/>
    <n v="81.259"/>
    <n v="53.97"/>
    <n v="-22.710999999999999"/>
    <n v="12"/>
    <n v="63"/>
  </r>
  <r>
    <s v="O2025002329"/>
    <x v="690"/>
    <d v="2025-05-27T00:00:00"/>
    <d v="2025-05-28T00:00:00"/>
    <s v="C0214"/>
    <s v="P0134"/>
    <n v="2"/>
    <n v="64.67"/>
    <n v="20"/>
    <n v="35"/>
    <s v="Bank Transfer"/>
    <s v="Mobile App"/>
    <s v="In Transit"/>
    <s v=""/>
    <s v=""/>
    <s v="Hassan Ibrahim"/>
    <s v="Female"/>
    <s v="Ismailia"/>
    <s v="Upper Egypt"/>
    <s v="Hassan.Ibrahim81@outlook.com"/>
    <s v="+2011861530041"/>
    <n v="1976"/>
    <d v="2022-05-08T00:00:00"/>
    <s v="Silver"/>
    <x v="2"/>
    <x v="0"/>
    <x v="0"/>
    <s v="Nivea"/>
    <s v="Supplier C"/>
    <n v="41.49"/>
    <n v="58.23"/>
    <s v="No"/>
    <m/>
    <m/>
    <m/>
    <s v="No"/>
    <m/>
    <m/>
    <m/>
    <m/>
    <n v="129.34"/>
    <n v="0.2"/>
    <n v="25.868000000000002"/>
    <n v="103.47200000000001"/>
    <n v="138.47200000000001"/>
    <n v="82.98"/>
    <n v="-14.507999999999996"/>
    <n v="1"/>
    <n v="1"/>
  </r>
  <r>
    <s v="O2025002330"/>
    <x v="498"/>
    <d v="2025-12-29T00:00:00"/>
    <d v="2026-01-02T00:00:00"/>
    <s v="C0052"/>
    <s v="P0196"/>
    <n v="2"/>
    <n v="138.43"/>
    <n v="20"/>
    <n v="15"/>
    <s v="Bank Transfer"/>
    <s v="Mobile App"/>
    <s v="Returned"/>
    <s v="call before delivery"/>
    <s v=""/>
    <s v="Mai Gomaa"/>
    <s v="Male"/>
    <s v="Zagazig"/>
    <s v="Greater Cairo"/>
    <s v="MAI.GOMAA17@yahoo.com"/>
    <s v="+2011646827161"/>
    <n v="1985"/>
    <d v="2024-02-17T00:00:00"/>
    <s v="Bronze"/>
    <x v="57"/>
    <x v="4"/>
    <x v="18"/>
    <s v="Philips"/>
    <s v="Supplier E"/>
    <n v="96.1"/>
    <n v="127.79"/>
    <s v="No"/>
    <m/>
    <m/>
    <m/>
    <s v="No"/>
    <m/>
    <m/>
    <m/>
    <m/>
    <n v="276.86"/>
    <n v="0.2"/>
    <n v="55.372000000000007"/>
    <n v="221.488"/>
    <n v="236.488"/>
    <n v="192.2"/>
    <n v="14.288000000000011"/>
    <n v="4"/>
    <n v="2"/>
  </r>
  <r>
    <s v="O2025002331"/>
    <x v="604"/>
    <d v="2025-11-14T00:00:00"/>
    <d v="2025-11-18T00:00:00"/>
    <s v="C0009"/>
    <s v="P0095"/>
    <n v="3"/>
    <n v="158.58000000000001"/>
    <n v="10"/>
    <n v="50"/>
    <s v="Bank Transfer"/>
    <s v="Web"/>
    <s v="Delivered"/>
    <s v=""/>
    <s v=""/>
    <s v="Ahmed Nasser"/>
    <s v="Female"/>
    <s v="Ismailia"/>
    <s v="Canal"/>
    <s v="Ahmed.Nasser19 @yahoo.com"/>
    <s v="+2010076170881"/>
    <n v="1995"/>
    <d v="2023-02-07T00:00:00"/>
    <s v="Platinum"/>
    <x v="12"/>
    <x v="0"/>
    <x v="10"/>
    <s v="Philips"/>
    <s v="Supplier B"/>
    <n v="102.32"/>
    <n v="157.22"/>
    <s v="No"/>
    <m/>
    <m/>
    <m/>
    <s v="No"/>
    <m/>
    <m/>
    <m/>
    <m/>
    <n v="475.74"/>
    <n v="0.1"/>
    <n v="47.574000000000005"/>
    <n v="428.166"/>
    <n v="478.166"/>
    <n v="306.95999999999998"/>
    <n v="71.206000000000017"/>
    <n v="4"/>
    <n v="2"/>
  </r>
  <r>
    <s v="O2025002332"/>
    <x v="460"/>
    <d v="2025-04-27T00:00:00"/>
    <d v="2025-05-02T00:00:00"/>
    <s v="C0225"/>
    <s v="P0088"/>
    <n v="1"/>
    <n v="3.17"/>
    <n v="0"/>
    <n v="25"/>
    <s v="Bank Transfer"/>
    <s v="Web"/>
    <s v="Delivered"/>
    <s v="late delivery"/>
    <s v=""/>
    <s v="Hager Fathy"/>
    <s v="Female"/>
    <s v="Mansoura"/>
    <s v="Alexandria Coast"/>
    <s v="Hager.Fathy90@gmail.com"/>
    <s v="+2010634540818"/>
    <n v="2000"/>
    <d v="2022-04-19T00:00:00"/>
    <s v="Silver"/>
    <x v="59"/>
    <x v="1"/>
    <x v="11"/>
    <s v="Philips"/>
    <s v="Supplier E"/>
    <n v="2.4300000000000002"/>
    <n v="3.66"/>
    <s v="No"/>
    <m/>
    <m/>
    <m/>
    <s v="No"/>
    <m/>
    <m/>
    <m/>
    <m/>
    <n v="3.17"/>
    <n v="0"/>
    <n v="0"/>
    <n v="3.17"/>
    <n v="28.17"/>
    <n v="2.4300000000000002"/>
    <n v="-24.26"/>
    <n v="5"/>
    <n v="3"/>
  </r>
  <r>
    <s v="O2025002333"/>
    <x v="394"/>
    <m/>
    <d v="2025-03-23T00:00:00"/>
    <s v="C0047"/>
    <s v="P0106"/>
    <n v="1"/>
    <n v="122.76"/>
    <n v="10"/>
    <n v="0"/>
    <s v="Wallet"/>
    <s v="Mobile App"/>
    <s v="Canceled"/>
    <s v="  "/>
    <s v=""/>
    <s v="Rania Abdelrahman"/>
    <s v="Female"/>
    <s v="Aswan"/>
    <s v="Alexandria Coast"/>
    <s v="Rania.Abdelrahman9@outlook.com"/>
    <s v="+2010855399164"/>
    <n v="1986"/>
    <d v="2023-12-22T00:00:00"/>
    <s v="Platinum"/>
    <x v="15"/>
    <x v="0"/>
    <x v="2"/>
    <s v="L'Oreal"/>
    <s v="Supplier C"/>
    <n v="85.33"/>
    <n v="131.21"/>
    <s v="No"/>
    <m/>
    <m/>
    <m/>
    <s v="No"/>
    <m/>
    <m/>
    <m/>
    <m/>
    <n v="122.76"/>
    <n v="0.1"/>
    <n v="12.276000000000002"/>
    <n v="110.48400000000001"/>
    <n v="110.48400000000001"/>
    <n v="85.33"/>
    <n v="25.154000000000011"/>
    <m/>
    <m/>
  </r>
  <r>
    <s v="O2025002334"/>
    <x v="646"/>
    <d v="2025-08-22T00:00:00"/>
    <d v="2025-08-25T00:00:00"/>
    <s v="C0395"/>
    <s v="P0149"/>
    <n v="1"/>
    <n v="230.93"/>
    <n v="0"/>
    <n v="35"/>
    <s v="Wallet"/>
    <s v="Mobile App"/>
    <s v="Canceled"/>
    <s v="  "/>
    <s v="SALE13"/>
    <s v="Yara Said"/>
    <s v="Female"/>
    <s v="Mansoura"/>
    <s v="Greater Cairo"/>
    <s v="Yara.Said88@gmail.com"/>
    <s v="+2011214086235"/>
    <n v="1995"/>
    <d v="2025-11-19T00:00:00"/>
    <s v="Gold"/>
    <x v="144"/>
    <x v="4"/>
    <x v="24"/>
    <s v="L'Oreal"/>
    <s v="Supplier A"/>
    <n v="156.36000000000001"/>
    <n v="217.47"/>
    <s v="No"/>
    <m/>
    <m/>
    <m/>
    <s v="No"/>
    <s v="Ramadan Deals"/>
    <d v="2025-08-11T00:00:00"/>
    <d v="2025-10-02T00:00:00"/>
    <s v="Mobile App"/>
    <n v="230.93"/>
    <n v="0"/>
    <n v="0"/>
    <n v="230.93"/>
    <n v="265.93"/>
    <n v="156.36000000000001"/>
    <n v="39.569999999999993"/>
    <n v="3"/>
    <n v="1"/>
  </r>
  <r>
    <s v="O2025002335"/>
    <x v="394"/>
    <d v="2025-07-04T00:00:00"/>
    <d v="2025-11-07T00:00:00"/>
    <s v="C0168"/>
    <s v="P0090"/>
    <n v="3"/>
    <n v="192.26"/>
    <n v="0"/>
    <n v="0"/>
    <s v="Cash"/>
    <s v="Marketplace"/>
    <s v="Returned"/>
    <s v=""/>
    <s v="SALE53"/>
    <s v="Ali Adel"/>
    <s v="Female"/>
    <s v="Suez"/>
    <s v="Delta"/>
    <s v="Ali.Adel71@yahoo.com"/>
    <s v="+2011906249394"/>
    <n v="1998"/>
    <d v="2025-05-19T00:00:00"/>
    <s v="Gold"/>
    <x v="138"/>
    <x v="2"/>
    <x v="23"/>
    <s v="Adidas"/>
    <s v="Supplier E"/>
    <n v="157.76"/>
    <n v="202.81"/>
    <s v="No"/>
    <m/>
    <m/>
    <m/>
    <s v="No"/>
    <s v="Summer Sale"/>
    <d v="2024-05-04T00:00:00"/>
    <d v="2024-05-28T00:00:00"/>
    <s v="Web"/>
    <n v="576.78"/>
    <n v="0"/>
    <n v="0"/>
    <n v="576.78"/>
    <n v="576.78"/>
    <n v="473.28"/>
    <n v="103.5"/>
    <n v="126"/>
    <n v="119"/>
  </r>
  <r>
    <s v="O2025002336"/>
    <x v="646"/>
    <d v="2025-08-28T00:00:00"/>
    <d v="2025-09-06T00:00:00"/>
    <s v="C0348"/>
    <s v="P0147"/>
    <n v="1"/>
    <n v="99.55"/>
    <n v="0"/>
    <n v="15"/>
    <s v="Cash"/>
    <s v="Mobile App"/>
    <s v="Delivered"/>
    <s v="call before delivery"/>
    <s v="NEWUSER"/>
    <s v="Salma Said"/>
    <s v="Female"/>
    <s v="Luxor"/>
    <s v="Canal"/>
    <s v="SALMA.SAID92 @yahoo.com"/>
    <s v="+2010941959803"/>
    <n v="1982"/>
    <d v="2022-04-16T00:00:00"/>
    <s v="Gold"/>
    <x v="98"/>
    <x v="1"/>
    <x v="15"/>
    <s v="SEB"/>
    <s v="Supplier A"/>
    <n v="0"/>
    <n v="107.26"/>
    <s v="No"/>
    <m/>
    <m/>
    <m/>
    <s v="No"/>
    <s v="Weekend Flash"/>
    <d v="2024-05-09T00:00:00"/>
    <d v="2024-06-01T00:00:00"/>
    <s v="All"/>
    <n v="99.55"/>
    <n v="0"/>
    <n v="0"/>
    <n v="99.55"/>
    <n v="114.55"/>
    <n v="0"/>
    <n v="84.55"/>
    <n v="9"/>
    <n v="7"/>
  </r>
  <r>
    <s v="O2025002337"/>
    <x v="722"/>
    <d v="2025-05-31T00:00:00"/>
    <d v="2025-06-09T00:00:00"/>
    <s v="C0217"/>
    <s v="P0143"/>
    <n v="1"/>
    <n v="11.61"/>
    <n v="25"/>
    <n v="35"/>
    <s v="Card"/>
    <s v="Web"/>
    <s v="Delivered"/>
    <s v=""/>
    <s v="SALE83"/>
    <s v="Mai Kamel"/>
    <s v="Female"/>
    <s v="Suez"/>
    <s v="Greater Cairo"/>
    <s v="MAI.KAMEL52@outlook.com"/>
    <s v="+2011261549093"/>
    <n v="1984"/>
    <d v="2025-03-30T00:00:00"/>
    <s v="Bronze"/>
    <x v="79"/>
    <x v="1"/>
    <x v="1"/>
    <s v="Nivea"/>
    <s v="Supplier E"/>
    <n v="8.74"/>
    <n v="12.92"/>
    <s v="No"/>
    <m/>
    <m/>
    <m/>
    <s v="No"/>
    <s v="Black Friday"/>
    <d v="2025-06-17T00:00:00"/>
    <d v="2025-07-21T00:00:00"/>
    <s v="Mobile App"/>
    <n v="11.61"/>
    <n v="0.25"/>
    <n v="2.9024999999999999"/>
    <n v="8.7074999999999996"/>
    <n v="43.707499999999996"/>
    <n v="8.74"/>
    <n v="-35.032499999999999"/>
    <n v="9"/>
    <n v="2"/>
  </r>
  <r>
    <s v="O2025002338"/>
    <x v="610"/>
    <d v="2025-05-24T00:00:00"/>
    <d v="2025-05-28T00:00:00"/>
    <s v="C0107"/>
    <s v="P0049"/>
    <n v="1"/>
    <n v="41.59"/>
    <n v="10"/>
    <n v="25"/>
    <s v="Wallet"/>
    <s v="Mobile App"/>
    <s v="Returned"/>
    <s v=""/>
    <s v="SALE20"/>
    <s v="Sara Ashour"/>
    <s v="Female"/>
    <s v="Cairo"/>
    <s v="Canal"/>
    <s v="Sara.Ashour70@outlook.com"/>
    <s v="+2010606441359"/>
    <n v="1973"/>
    <d v="2023-09-05T00:00:00"/>
    <s v="Bronze"/>
    <x v="57"/>
    <x v="4"/>
    <x v="18"/>
    <s v="Philips"/>
    <s v="Supplier D"/>
    <n v="32.24"/>
    <n v="38.15"/>
    <s v="No"/>
    <m/>
    <m/>
    <m/>
    <s v="No"/>
    <s v="Ramadan Deals"/>
    <d v="2024-02-17T00:00:00"/>
    <d v="2024-03-06T00:00:00"/>
    <s v="Marketplace"/>
    <n v="41.59"/>
    <n v="0.1"/>
    <n v="4.1590000000000007"/>
    <n v="37.431000000000004"/>
    <n v="62.431000000000004"/>
    <n v="32.24"/>
    <n v="-19.808999999999997"/>
    <n v="4"/>
    <n v="3"/>
  </r>
  <r>
    <s v="O2025002339"/>
    <x v="711"/>
    <d v="2025-08-03T00:00:00"/>
    <d v="2025-08-04T00:00:00"/>
    <s v="C0104"/>
    <s v="P0049"/>
    <n v="2"/>
    <n v="42.24"/>
    <n v="0"/>
    <n v="35"/>
    <s v="Card"/>
    <s v="Web"/>
    <s v="In Transit"/>
    <s v="late delivery"/>
    <s v=""/>
    <s v="Ali Hassan"/>
    <s v="Female"/>
    <s v="Luxor"/>
    <s v="Delta"/>
    <s v="Ali.Hassan88@hotmail.com"/>
    <s v="+2010922064393"/>
    <n v="1991"/>
    <d v="2023-03-11T00:00:00"/>
    <s v="Bronze"/>
    <x v="57"/>
    <x v="4"/>
    <x v="18"/>
    <s v="Philips"/>
    <s v="Supplier D"/>
    <n v="32.24"/>
    <n v="38.15"/>
    <s v="No"/>
    <m/>
    <m/>
    <m/>
    <s v="No"/>
    <m/>
    <m/>
    <m/>
    <m/>
    <n v="84.48"/>
    <n v="0"/>
    <n v="0"/>
    <n v="84.48"/>
    <n v="119.48"/>
    <n v="64.48"/>
    <n v="-15"/>
    <n v="1"/>
    <n v="2"/>
  </r>
  <r>
    <s v="O2025002340"/>
    <x v="582"/>
    <d v="2025-09-05T00:00:00"/>
    <d v="2025-07-09T00:00:00"/>
    <s v="C0165"/>
    <s v="P0065"/>
    <n v="1"/>
    <n v="298.69"/>
    <n v="20"/>
    <n v="25"/>
    <s v="Bank Transfer"/>
    <s v="Mobile App"/>
    <s v="Delivered"/>
    <s v=""/>
    <s v="WELCOME10"/>
    <s v="Rania Fathy"/>
    <s v="Male"/>
    <s v="Cairo"/>
    <s v="Greater Cairo"/>
    <s v="Rania.Fathy29@yahoo.com"/>
    <s v="+2011858770858"/>
    <n v="1972"/>
    <d v="2022-09-08T00:00:00"/>
    <s v="Bronze"/>
    <x v="57"/>
    <x v="4"/>
    <x v="18"/>
    <s v="Philips"/>
    <s v="Supplier C"/>
    <n v="195.34"/>
    <n v="295.11"/>
    <s v="No"/>
    <m/>
    <m/>
    <m/>
    <s v="No"/>
    <s v="Loyalty Boost"/>
    <d v="2025-03-22T00:00:00"/>
    <d v="2025-04-18T00:00:00"/>
    <s v="Web"/>
    <n v="298.69"/>
    <n v="0.2"/>
    <n v="59.738"/>
    <n v="238.952"/>
    <n v="263.952"/>
    <n v="195.34"/>
    <n v="18.611999999999995"/>
    <n v="-58"/>
    <n v="180"/>
  </r>
  <r>
    <s v="O2025002341"/>
    <x v="518"/>
    <d v="2025-03-20T00:00:00"/>
    <d v="2025-03-24T00:00:00"/>
    <s v="C0150"/>
    <s v="P0087"/>
    <n v="2"/>
    <n v="60.78"/>
    <n v="0"/>
    <n v="15"/>
    <s v="Card"/>
    <s v="Marketplace"/>
    <s v="Delivered"/>
    <s v=""/>
    <s v="FREESHIP"/>
    <s v="Rania Samir"/>
    <s v="Female"/>
    <s v="Suez"/>
    <s v="Greater Cairo"/>
    <s v="Rania.Samir68 @hotmail.com"/>
    <s v="+2011279016372"/>
    <n v="2001"/>
    <d v="2025-01-28T00:00:00"/>
    <s v="Silver"/>
    <x v="34"/>
    <x v="2"/>
    <x v="6"/>
    <s v="L'Oreal"/>
    <s v="Supplier E"/>
    <n v="51.94"/>
    <n v="65.14"/>
    <s v="No"/>
    <m/>
    <m/>
    <m/>
    <s v="No"/>
    <s v="New Year"/>
    <d v="2025-02-10T00:00:00"/>
    <d v="2025-04-03T00:00:00"/>
    <s v="Mobile App"/>
    <n v="121.56"/>
    <n v="0"/>
    <n v="0"/>
    <n v="121.56"/>
    <n v="136.56"/>
    <n v="103.88"/>
    <n v="2.6800000000000068"/>
    <n v="4"/>
    <n v="5"/>
  </r>
  <r>
    <s v="O2025002342"/>
    <x v="452"/>
    <d v="2025-04-10T00:00:00"/>
    <d v="2025-11-10T00:00:00"/>
    <s v="C0286"/>
    <s v="P0176"/>
    <n v="1"/>
    <n v="189.76"/>
    <n v="0"/>
    <n v="25"/>
    <s v="Cash"/>
    <s v="Mobile App"/>
    <s v="Delivered"/>
    <s v=""/>
    <s v=""/>
    <s v="Hassan Gomaa"/>
    <s v="Male"/>
    <s v="Giza"/>
    <s v="Alexandria Coast"/>
    <s v="Hassan.Gomaa13@yahoo.com"/>
    <s v="+2010891666260"/>
    <n v="1974"/>
    <d v="2025-08-15T00:00:00"/>
    <s v="Bronze"/>
    <x v="113"/>
    <x v="1"/>
    <x v="21"/>
    <s v="Xiaomi"/>
    <s v="Supplier A"/>
    <n v="113.83"/>
    <n v="170.1"/>
    <s v="No"/>
    <m/>
    <m/>
    <m/>
    <s v="No"/>
    <m/>
    <m/>
    <m/>
    <m/>
    <n v="189.76"/>
    <n v="0"/>
    <n v="0"/>
    <n v="189.76"/>
    <n v="214.76"/>
    <n v="113.83"/>
    <n v="50.929999999999993"/>
    <n v="214"/>
    <n v="-173"/>
  </r>
  <r>
    <s v="O2025002343"/>
    <x v="391"/>
    <d v="2025-05-13T00:00:00"/>
    <d v="2025-05-14T00:00:00"/>
    <s v="C0460"/>
    <s v="P0207"/>
    <n v="1"/>
    <n v="278.52999999999997"/>
    <n v="5"/>
    <n v="15"/>
    <s v="Cash"/>
    <s v="Web"/>
    <s v="Canceled"/>
    <s v=""/>
    <s v=""/>
    <s v="Sara Khaled"/>
    <s v="Female"/>
    <s v="Mansoura"/>
    <s v="Alexandria Coast"/>
    <s v="Sara.Khaled14@hotmail.com"/>
    <s v="+2010412522549"/>
    <n v="1976"/>
    <d v="2022-05-23T00:00:00"/>
    <s v="Bronze"/>
    <x v="75"/>
    <x v="4"/>
    <x v="17"/>
    <s v="LocalBrand"/>
    <s v="Supplier B"/>
    <n v="174.4"/>
    <n v="244.79"/>
    <s v="No"/>
    <m/>
    <m/>
    <m/>
    <s v="No"/>
    <m/>
    <m/>
    <m/>
    <m/>
    <n v="278.52999999999997"/>
    <n v="0.05"/>
    <n v="13.926499999999999"/>
    <n v="264.6035"/>
    <n v="279.6035"/>
    <n v="174.4"/>
    <n v="75.203499999999991"/>
    <n v="1"/>
    <n v="5"/>
  </r>
  <r>
    <s v="O2025002344"/>
    <x v="581"/>
    <d v="2025-06-05T00:00:00"/>
    <d v="2025-06-08T00:00:00"/>
    <s v="C0499"/>
    <s v="P0013"/>
    <n v="2"/>
    <n v="27.16"/>
    <n v="0"/>
    <n v="50"/>
    <s v="Bank Transfer"/>
    <s v="Mobile App"/>
    <s v="Delivered"/>
    <s v=""/>
    <s v=""/>
    <s v="Karim Hassan"/>
    <s v="Male"/>
    <s v="Giza"/>
    <s v="Canal"/>
    <s v="Karim.Hassan37@yahoo.com"/>
    <s v="+2011456237365"/>
    <n v="1971"/>
    <d v="2024-07-27T00:00:00"/>
    <s v="Platinum"/>
    <x v="13"/>
    <x v="1"/>
    <x v="11"/>
    <s v="Anker"/>
    <s v="Supplier A"/>
    <n v="22.3"/>
    <n v="31.11"/>
    <s v="No"/>
    <m/>
    <m/>
    <m/>
    <s v="No"/>
    <m/>
    <m/>
    <m/>
    <m/>
    <n v="54.32"/>
    <n v="0"/>
    <n v="0"/>
    <n v="54.32"/>
    <n v="104.32"/>
    <n v="44.6"/>
    <n v="-40.28"/>
    <n v="3"/>
    <n v="5"/>
  </r>
  <r>
    <s v="O2025002345"/>
    <x v="691"/>
    <d v="2025-08-12T00:00:00"/>
    <d v="2025-08-16T00:00:00"/>
    <s v="C0473"/>
    <s v="P0219"/>
    <n v="1"/>
    <n v="41.68"/>
    <n v="30"/>
    <n v="25"/>
    <s v="Wallet"/>
    <s v="Marketplace"/>
    <s v="In Transit"/>
    <s v=""/>
    <s v=""/>
    <s v="Omar Ashour"/>
    <s v="Male"/>
    <s v="Alexandria"/>
    <s v="Canal"/>
    <s v="OMAR.ASHOUR72@gmail.com"/>
    <s v="+2011546208192"/>
    <n v="1991"/>
    <d v="2022-01-16T00:00:00"/>
    <s v="Bronze"/>
    <x v="30"/>
    <x v="0"/>
    <x v="10"/>
    <s v="L'Oreal"/>
    <s v="Supplier E"/>
    <n v="32.96"/>
    <n v="46.92"/>
    <s v="Yes"/>
    <m/>
    <m/>
    <m/>
    <s v="No"/>
    <m/>
    <m/>
    <m/>
    <m/>
    <n v="41.68"/>
    <n v="0.3"/>
    <n v="12.504"/>
    <n v="29.176000000000002"/>
    <n v="54.176000000000002"/>
    <n v="32.96"/>
    <n v="-28.783999999999999"/>
    <n v="4"/>
    <n v="2"/>
  </r>
  <r>
    <s v="O2025002346"/>
    <x v="517"/>
    <d v="2025-10-24T00:00:00"/>
    <d v="2025-10-27T00:00:00"/>
    <s v="C0017"/>
    <s v="P0041"/>
    <n v="3"/>
    <n v="3.48"/>
    <n v="5"/>
    <n v="25"/>
    <s v="Wallet"/>
    <s v="Web"/>
    <s v="Delivered"/>
    <s v="call before delivery"/>
    <s v="SALE68"/>
    <s v="Ali Kamel"/>
    <s v="Male"/>
    <s v="Suez"/>
    <s v="Alexandria Coast"/>
    <s v="ALI.KAMEL29 @gmail.com"/>
    <s v="+2010349946304"/>
    <n v="1991"/>
    <d v="2024-09-23T00:00:00"/>
    <s v="Silver"/>
    <x v="56"/>
    <x v="0"/>
    <x v="12"/>
    <s v="Samsung"/>
    <s v="Supplier A"/>
    <n v="2.42"/>
    <n v="3.15"/>
    <s v="No"/>
    <m/>
    <m/>
    <m/>
    <s v="No"/>
    <s v="Loyalty Boost"/>
    <d v="2025-04-20T00:00:00"/>
    <d v="2025-05-07T00:00:00"/>
    <s v="All"/>
    <n v="10.44"/>
    <n v="0.05"/>
    <n v="0.52200000000000002"/>
    <n v="9.9179999999999993"/>
    <n v="34.917999999999999"/>
    <n v="7.26"/>
    <n v="-22.341999999999999"/>
    <n v="3"/>
    <n v="3"/>
  </r>
  <r>
    <s v="O2025002347"/>
    <x v="729"/>
    <d v="2025-06-24T00:00:00"/>
    <d v="2025-06-27T00:00:00"/>
    <s v="C0227"/>
    <s v="P0185"/>
    <n v="1"/>
    <n v="44.33"/>
    <n v="25"/>
    <n v="50"/>
    <s v="Bank Transfer"/>
    <s v="Web"/>
    <s v="Delivered"/>
    <s v=""/>
    <s v=""/>
    <s v="Laila Kamel"/>
    <s v="Male"/>
    <s v="Luxor"/>
    <s v="Greater Cairo"/>
    <s v="Laila.Kamel89@outlook.com"/>
    <s v="+2011586998317"/>
    <n v="1987"/>
    <d v="2024-05-21T00:00:00"/>
    <s v="Gold"/>
    <x v="8"/>
    <x v="3"/>
    <x v="5"/>
    <s v="LocalBrand"/>
    <s v="Supplier A"/>
    <n v="26.3"/>
    <n v="38.9"/>
    <s v="No"/>
    <m/>
    <m/>
    <m/>
    <s v="No"/>
    <m/>
    <m/>
    <m/>
    <m/>
    <n v="44.33"/>
    <n v="0.25"/>
    <n v="11.0825"/>
    <n v="33.247500000000002"/>
    <n v="83.247500000000002"/>
    <n v="26.3"/>
    <n v="-43.052499999999995"/>
    <n v="3"/>
    <n v="2"/>
  </r>
  <r>
    <s v="O2025002348"/>
    <x v="367"/>
    <d v="2025-03-20T00:00:00"/>
    <d v="2025-03-25T00:00:00"/>
    <s v="C0190"/>
    <s v="P0013"/>
    <n v="1"/>
    <n v="28.78"/>
    <n v="5"/>
    <n v="15"/>
    <s v="Card"/>
    <s v="Mobile App"/>
    <s v="Returned"/>
    <s v="  "/>
    <s v="SALE42"/>
    <s v="Ali Kamel"/>
    <s v="Male"/>
    <s v="Suez"/>
    <s v="Upper Egypt"/>
    <s v="Ali.Kamel23@hotmail.com"/>
    <s v="+2011830764946"/>
    <n v="1991"/>
    <d v="2024-01-09T00:00:00"/>
    <s v=""/>
    <x v="13"/>
    <x v="1"/>
    <x v="11"/>
    <s v="Anker"/>
    <s v="Supplier A"/>
    <n v="22.3"/>
    <n v="31.11"/>
    <s v="No"/>
    <m/>
    <m/>
    <m/>
    <s v="No"/>
    <s v="Summer Sale"/>
    <d v="2024-05-24T00:00:00"/>
    <d v="2024-07-16T00:00:00"/>
    <s v="Mobile App"/>
    <n v="28.78"/>
    <n v="0.05"/>
    <n v="1.4390000000000001"/>
    <n v="27.341000000000001"/>
    <n v="42.341000000000001"/>
    <n v="22.3"/>
    <n v="-9.9589999999999996"/>
    <n v="5"/>
    <n v="4"/>
  </r>
  <r>
    <s v="O2025002349"/>
    <x v="714"/>
    <d v="2025-05-25T00:00:00"/>
    <d v="2025-05-26T00:00:00"/>
    <s v="C0480"/>
    <s v="P0140"/>
    <n v="2"/>
    <n v="33.840000000000003"/>
    <n v="0"/>
    <n v="15"/>
    <s v="Bank Transfer"/>
    <s v="Mobile App"/>
    <s v="Canceled"/>
    <s v=""/>
    <s v="SALE83"/>
    <s v="Omar Fathy"/>
    <s v="Female"/>
    <s v="Ismailia"/>
    <s v="Delta"/>
    <s v="Omar.Fathy52@yahoo.com"/>
    <s v="+2010746010459"/>
    <n v="1973"/>
    <d v="2024-04-26T00:00:00"/>
    <s v="Silver"/>
    <x v="108"/>
    <x v="4"/>
    <x v="24"/>
    <s v="SEB"/>
    <s v="Supplier A"/>
    <n v="23.9"/>
    <n v="33.49"/>
    <s v="No"/>
    <m/>
    <m/>
    <m/>
    <s v="No"/>
    <s v="Black Friday"/>
    <d v="2025-06-17T00:00:00"/>
    <d v="2025-07-21T00:00:00"/>
    <s v="Mobile App"/>
    <n v="67.680000000000007"/>
    <n v="0"/>
    <n v="0"/>
    <n v="67.680000000000007"/>
    <n v="82.68"/>
    <n v="47.8"/>
    <n v="4.8800000000000097"/>
    <n v="1"/>
    <n v="2"/>
  </r>
  <r>
    <s v="O2025002350"/>
    <x v="612"/>
    <d v="2025-07-20T00:00:00"/>
    <d v="2025-07-21T00:00:00"/>
    <s v="C0455"/>
    <s v="P0036"/>
    <n v="1"/>
    <n v="89.32"/>
    <n v="15"/>
    <n v="25"/>
    <s v="Cash"/>
    <s v="Web"/>
    <s v="Canceled"/>
    <s v=""/>
    <s v=""/>
    <s v="Doaa Samir"/>
    <s v="Male"/>
    <s v="Suez"/>
    <s v="Upper Egypt"/>
    <s v="DOAA.SAMIR42@yahoo.com"/>
    <s v="+2011005486162"/>
    <n v="2004"/>
    <d v="2025-06-10T00:00:00"/>
    <s v="Silver"/>
    <x v="50"/>
    <x v="1"/>
    <x v="21"/>
    <s v="Adidas"/>
    <s v="Supplier E"/>
    <n v="52.14"/>
    <n v="79.89"/>
    <s v="No"/>
    <m/>
    <m/>
    <m/>
    <s v="No"/>
    <m/>
    <m/>
    <m/>
    <m/>
    <n v="89.32"/>
    <n v="0.15"/>
    <n v="13.397999999999998"/>
    <n v="75.921999999999997"/>
    <n v="100.922"/>
    <n v="52.14"/>
    <n v="-1.2180000000000035"/>
    <n v="1"/>
    <n v="2"/>
  </r>
  <r>
    <s v="O2025002351"/>
    <x v="458"/>
    <d v="2025-03-10T00:00:00"/>
    <d v="2025-03-13T00:00:00"/>
    <s v="C0395"/>
    <s v="P0046"/>
    <n v="1"/>
    <n v="111.26"/>
    <n v="0"/>
    <n v="0"/>
    <s v="Wallet"/>
    <s v="Mobile App"/>
    <s v="Canceled"/>
    <s v=""/>
    <s v=""/>
    <s v="Yara Said"/>
    <s v="Female"/>
    <s v="Mansoura"/>
    <s v="Greater Cairo"/>
    <s v="Yara.Said88@gmail.com"/>
    <s v="+2011214086235"/>
    <n v="1995"/>
    <d v="2025-11-19T00:00:00"/>
    <s v="Gold"/>
    <x v="14"/>
    <x v="0"/>
    <x v="12"/>
    <s v="SEB"/>
    <s v="Supplier B"/>
    <n v="80.290000000000006"/>
    <n v="118.6"/>
    <s v="No"/>
    <m/>
    <m/>
    <m/>
    <s v="No"/>
    <m/>
    <m/>
    <m/>
    <m/>
    <n v="111.26"/>
    <n v="0"/>
    <n v="0"/>
    <n v="111.26"/>
    <n v="111.26"/>
    <n v="80.290000000000006"/>
    <n v="30.97"/>
    <n v="3"/>
    <n v="-85"/>
  </r>
  <r>
    <s v="O2025002352"/>
    <x v="695"/>
    <d v="2025-07-23T00:00:00"/>
    <d v="2025-07-28T00:00:00"/>
    <s v="C0451"/>
    <s v="P0092"/>
    <n v="2"/>
    <n v="173.34"/>
    <n v="10"/>
    <n v="35"/>
    <s v="Card"/>
    <s v="Mobile App"/>
    <s v="Canceled"/>
    <s v=""/>
    <s v="SALE75"/>
    <s v="Sara Khaled"/>
    <s v="Female"/>
    <s v="Cairo"/>
    <s v="Alexandria Coast"/>
    <s v="Sara.Khaled83@hotmail.com"/>
    <s v="+2011756613995"/>
    <n v="1973"/>
    <d v="2025-01-15T00:00:00"/>
    <s v="Bronze"/>
    <x v="82"/>
    <x v="0"/>
    <x v="2"/>
    <s v="Adidas"/>
    <s v="Supplier C"/>
    <n v="119.99"/>
    <n v="168.92"/>
    <s v="No"/>
    <m/>
    <m/>
    <m/>
    <s v="No"/>
    <s v="Back to School"/>
    <d v="2025-02-02T00:00:00"/>
    <d v="2025-03-09T00:00:00"/>
    <s v="All"/>
    <n v="346.68"/>
    <n v="0.1"/>
    <n v="34.667999999999999"/>
    <n v="312.012"/>
    <n v="347.012"/>
    <n v="239.98"/>
    <n v="37.032000000000011"/>
    <n v="5"/>
    <n v="10"/>
  </r>
  <r>
    <s v="O2025002353"/>
    <x v="541"/>
    <d v="2025-05-21T00:00:00"/>
    <d v="2025-05-23T00:00:00"/>
    <s v="C0233"/>
    <s v="P0005"/>
    <n v="1"/>
    <n v="3.13"/>
    <n v="20"/>
    <n v="0"/>
    <s v="Card"/>
    <s v="Web"/>
    <s v="Delivered"/>
    <s v=""/>
    <s v=""/>
    <s v="Karim El-Sayed"/>
    <s v="Male"/>
    <s v="Cairo"/>
    <s v="Alexandria Coast"/>
    <s v="KARIM.EL-SAYED33@outlook.com"/>
    <s v="+2010024232307"/>
    <n v="1980"/>
    <d v="2025-01-15T00:00:00"/>
    <s v="Silver"/>
    <x v="63"/>
    <x v="0"/>
    <x v="12"/>
    <s v="L'Oreal"/>
    <s v="Supplier E"/>
    <n v="2.19"/>
    <n v="3.18"/>
    <s v="No"/>
    <m/>
    <m/>
    <m/>
    <s v="No"/>
    <m/>
    <m/>
    <m/>
    <m/>
    <n v="3.13"/>
    <n v="0.2"/>
    <n v="0.626"/>
    <n v="2.504"/>
    <n v="2.504"/>
    <n v="2.19"/>
    <n v="0.31400000000000006"/>
    <n v="2"/>
    <n v="7"/>
  </r>
  <r>
    <s v="O2025002354"/>
    <x v="477"/>
    <d v="2025-07-03T00:00:00"/>
    <d v="2025-04-07T00:00:00"/>
    <s v="C0235"/>
    <s v="P0130"/>
    <n v="4"/>
    <n v="71.650000000000006"/>
    <n v="5"/>
    <n v="15"/>
    <s v="Cash"/>
    <s v="Marketplace"/>
    <s v="Delivered"/>
    <s v="late delivery"/>
    <s v=""/>
    <s v="Sara Hegazy"/>
    <s v="Female"/>
    <s v="Ismailia"/>
    <s v="Delta"/>
    <s v="Sara.Hegazy85@hotmail.com"/>
    <s v="+2010190096134"/>
    <n v="1998"/>
    <d v="2025-01-22T00:00:00"/>
    <s v="Gold"/>
    <x v="93"/>
    <x v="4"/>
    <x v="19"/>
    <s v="Adidas"/>
    <s v="Supplier D"/>
    <n v="44.81"/>
    <n v="65.36"/>
    <s v="No"/>
    <m/>
    <m/>
    <m/>
    <s v="No"/>
    <m/>
    <m/>
    <m/>
    <m/>
    <n v="286.60000000000002"/>
    <n v="0.05"/>
    <n v="14.330000000000002"/>
    <n v="272.27000000000004"/>
    <n v="287.27000000000004"/>
    <n v="179.24"/>
    <n v="78.03000000000003"/>
    <n v="-87"/>
    <n v="0"/>
  </r>
  <r>
    <s v="O2025002355"/>
    <x v="376"/>
    <d v="2025-07-04T00:00:00"/>
    <d v="2025-07-08T00:00:00"/>
    <s v="C0228"/>
    <s v="P0071"/>
    <n v="2"/>
    <n v="132.96"/>
    <n v="10"/>
    <n v="15"/>
    <s v="Card"/>
    <s v="Web"/>
    <s v="In Transit"/>
    <s v=""/>
    <s v=""/>
    <s v="Hassan Said"/>
    <s v="Male"/>
    <s v="Aswan"/>
    <s v="Greater Cairo"/>
    <s v="Hassan.Said52@yahoo.com"/>
    <s v="+2010113998728"/>
    <n v="1985"/>
    <d v="2025-05-17T00:00:00"/>
    <s v="Bronze"/>
    <x v="11"/>
    <x v="4"/>
    <x v="9"/>
    <s v="Adidas"/>
    <s v="Supplier D"/>
    <n v="105.89"/>
    <n v="145.28"/>
    <s v="No"/>
    <m/>
    <m/>
    <m/>
    <s v="No"/>
    <m/>
    <m/>
    <m/>
    <m/>
    <n v="265.92"/>
    <n v="0.1"/>
    <n v="26.592000000000002"/>
    <n v="239.328"/>
    <n v="254.328"/>
    <n v="211.78"/>
    <n v="12.548000000000002"/>
    <n v="4"/>
    <n v="3"/>
  </r>
  <r>
    <s v="O2025002356"/>
    <x v="404"/>
    <d v="2025-03-29T00:00:00"/>
    <d v="2025-03-31T00:00:00"/>
    <s v="C0089"/>
    <s v="P0149"/>
    <n v="1"/>
    <n v="236.55"/>
    <n v="0"/>
    <n v="25"/>
    <s v="Card"/>
    <s v="Marketplace"/>
    <s v="Delivered"/>
    <s v=""/>
    <s v="SALE68"/>
    <s v="Karim Ibrahim"/>
    <s v="Male"/>
    <s v="Giza"/>
    <s v="Canal"/>
    <s v="Karim.Ibrahim21 @yahoo.com"/>
    <s v="+2011313172835"/>
    <n v="1980"/>
    <d v="2024-09-21T00:00:00"/>
    <s v=""/>
    <x v="144"/>
    <x v="4"/>
    <x v="24"/>
    <s v="L'Oreal"/>
    <s v="Supplier A"/>
    <n v="156.36000000000001"/>
    <n v="217.47"/>
    <s v="No"/>
    <m/>
    <m/>
    <m/>
    <s v="No"/>
    <s v="Loyalty Boost"/>
    <d v="2025-04-20T00:00:00"/>
    <d v="2025-05-07T00:00:00"/>
    <s v="All"/>
    <n v="236.55"/>
    <n v="0"/>
    <n v="0"/>
    <n v="236.55"/>
    <n v="261.55"/>
    <n v="156.36000000000001"/>
    <n v="55.19"/>
    <n v="2"/>
    <n v="5"/>
  </r>
  <r>
    <s v="O2025002357"/>
    <x v="489"/>
    <d v="2025-06-06T00:00:00"/>
    <d v="2025-06-18T00:00:00"/>
    <s v="C0122"/>
    <s v="P0169"/>
    <n v="2"/>
    <n v="134.47999999999999"/>
    <n v="5"/>
    <n v="25"/>
    <s v="Card"/>
    <s v="Mobile App"/>
    <s v="Returned"/>
    <s v="call before delivery"/>
    <s v="SALE34"/>
    <s v="Karim Hassan"/>
    <s v="Male"/>
    <s v="Aswan"/>
    <s v="Alexandria Coast"/>
    <s v="KARIM.HASSAN51@outlook.com"/>
    <s v="+2010494949426"/>
    <n v="1996"/>
    <d v="2025-03-24T00:00:00"/>
    <s v="Gold"/>
    <x v="103"/>
    <x v="4"/>
    <x v="13"/>
    <s v="Nike"/>
    <s v="Supplier A"/>
    <n v="0"/>
    <n v="123.5"/>
    <s v="No"/>
    <m/>
    <m/>
    <m/>
    <s v="No"/>
    <s v="Loyalty Boost"/>
    <d v="2025-04-26T00:00:00"/>
    <d v="2025-05-10T00:00:00"/>
    <s v="Marketplace"/>
    <n v="268.95999999999998"/>
    <n v="0.05"/>
    <n v="13.448"/>
    <n v="255.51199999999997"/>
    <n v="280.51199999999994"/>
    <n v="0"/>
    <n v="230.51199999999997"/>
    <n v="12"/>
    <n v="1"/>
  </r>
  <r>
    <s v="O2025002358"/>
    <x v="589"/>
    <d v="2025-10-12T00:00:00"/>
    <d v="2025-10-21T00:00:00"/>
    <s v="C0351"/>
    <s v="P0196"/>
    <n v="1"/>
    <n v="139.71"/>
    <n v="15"/>
    <n v="35"/>
    <s v="Wallet"/>
    <s v="Marketplace"/>
    <s v="In Transit"/>
    <s v=""/>
    <s v=""/>
    <s v="Doaa Adel"/>
    <s v="Male"/>
    <s v="Cairo"/>
    <s v="Alexandria Coast"/>
    <s v="Doaa.Adel10@yahoo.com"/>
    <s v="+2010804628724"/>
    <n v="1987"/>
    <d v="2023-05-10T00:00:00"/>
    <s v="Bronze"/>
    <x v="57"/>
    <x v="4"/>
    <x v="18"/>
    <s v="Philips"/>
    <s v="Supplier E"/>
    <n v="96.1"/>
    <n v="127.79"/>
    <s v="No"/>
    <m/>
    <m/>
    <m/>
    <s v="No"/>
    <m/>
    <m/>
    <m/>
    <m/>
    <n v="139.71"/>
    <n v="0.15"/>
    <n v="20.956500000000002"/>
    <n v="118.7535"/>
    <n v="153.7535"/>
    <n v="96.1"/>
    <n v="-12.346499999999992"/>
    <n v="9"/>
    <n v="2"/>
  </r>
  <r>
    <s v="O2025002359"/>
    <x v="499"/>
    <d v="2025-06-18T00:00:00"/>
    <d v="2025-06-27T00:00:00"/>
    <s v="C0068"/>
    <s v="P0008"/>
    <n v="1"/>
    <n v="179.82"/>
    <n v="5"/>
    <n v="15"/>
    <s v="Wallet"/>
    <s v="Marketplace"/>
    <s v="Delivered"/>
    <s v=""/>
    <s v=""/>
    <s v="Nada Mahmoud"/>
    <s v="Male"/>
    <s v="Ismailia"/>
    <s v="Greater Cairo"/>
    <s v="Nada.Mahmoud37@hotmail.com"/>
    <s v="+2011710283941"/>
    <n v="1993"/>
    <d v="2022-06-08T00:00:00"/>
    <s v="Silver"/>
    <x v="12"/>
    <x v="0"/>
    <x v="10"/>
    <s v="Philips"/>
    <s v="Supplier B"/>
    <n v="127.85"/>
    <n v="162.56"/>
    <s v="No"/>
    <m/>
    <m/>
    <m/>
    <s v="No"/>
    <m/>
    <m/>
    <m/>
    <m/>
    <n v="179.82"/>
    <n v="0.05"/>
    <n v="8.9909999999999997"/>
    <n v="170.82900000000001"/>
    <n v="185.82900000000001"/>
    <n v="127.85"/>
    <n v="27.979000000000013"/>
    <n v="9"/>
    <n v="7"/>
  </r>
  <r>
    <s v="O2025002360"/>
    <x v="613"/>
    <d v="2025-06-23T00:00:00"/>
    <d v="2025-06-30T00:00:00"/>
    <s v="C0112"/>
    <s v="P0190"/>
    <n v="3"/>
    <n v="64.540000000000006"/>
    <n v="0"/>
    <n v="15"/>
    <s v="Wallet"/>
    <s v="Web"/>
    <s v="Returned"/>
    <s v="call before delivery"/>
    <s v=""/>
    <s v="Nada Gomaa"/>
    <s v="Female"/>
    <s v="Aswan"/>
    <s v="Canal"/>
    <s v="Nada.Gomaa33@hotmail.com"/>
    <s v="+2010428833718"/>
    <n v="1978"/>
    <d v="2022-10-13T00:00:00"/>
    <s v="Bronze"/>
    <x v="145"/>
    <x v="2"/>
    <x v="23"/>
    <s v="Anker"/>
    <s v="Supplier B"/>
    <n v="41.27"/>
    <n v="59.82"/>
    <s v="No"/>
    <m/>
    <m/>
    <m/>
    <s v="No"/>
    <m/>
    <m/>
    <m/>
    <m/>
    <n v="193.62"/>
    <n v="0"/>
    <n v="0"/>
    <n v="193.62"/>
    <n v="208.62"/>
    <n v="123.81"/>
    <n v="54.81"/>
    <n v="7"/>
    <n v="10"/>
  </r>
  <r>
    <s v="O2025002361"/>
    <x v="510"/>
    <d v="2025-07-19T00:00:00"/>
    <d v="2025-07-23T00:00:00"/>
    <s v="C0131"/>
    <s v="P0208"/>
    <n v="1"/>
    <n v="296.44"/>
    <n v="0"/>
    <n v="35"/>
    <s v="Bank Transfer"/>
    <s v="Web"/>
    <s v="Delivered"/>
    <s v=""/>
    <s v=""/>
    <s v="Hassan Kamel"/>
    <s v="Female"/>
    <s v="Mansoura"/>
    <s v="Canal"/>
    <s v="HASSAN.KAMEL34@outlook.com"/>
    <s v="+2010808099155"/>
    <n v="2000"/>
    <d v="2024-11-01T00:00:00"/>
    <s v="Silver"/>
    <x v="122"/>
    <x v="1"/>
    <x v="11"/>
    <s v="Nivea"/>
    <s v="Supplier C"/>
    <n v="180.79"/>
    <n v="266.77999999999997"/>
    <s v="No"/>
    <m/>
    <m/>
    <m/>
    <s v="No"/>
    <m/>
    <m/>
    <m/>
    <m/>
    <n v="296.44"/>
    <n v="0"/>
    <n v="0"/>
    <n v="296.44"/>
    <n v="331.44"/>
    <n v="180.79"/>
    <n v="80.650000000000006"/>
    <n v="4"/>
    <n v="3"/>
  </r>
  <r>
    <s v="O2025002362"/>
    <x v="430"/>
    <d v="2025-11-01T00:00:00"/>
    <d v="2025-11-08T00:00:00"/>
    <s v="C0078"/>
    <s v="P0060"/>
    <n v="1"/>
    <n v="159.91999999999999"/>
    <n v="0"/>
    <n v="35"/>
    <s v="Wallet"/>
    <s v="Marketplace"/>
    <s v="Returned"/>
    <s v=""/>
    <s v=""/>
    <s v="Aya Fathy"/>
    <s v="Male"/>
    <s v="Zagazig"/>
    <s v="Canal"/>
    <s v="AYA.FATHY68@hotmail.com"/>
    <s v="+2011796554589"/>
    <n v="2005"/>
    <d v="2025-06-18T00:00:00"/>
    <s v="Silver"/>
    <x v="121"/>
    <x v="2"/>
    <x v="23"/>
    <s v="Philips"/>
    <s v="Supplier E"/>
    <n v="115.64"/>
    <n v="172.46"/>
    <s v="No"/>
    <m/>
    <m/>
    <m/>
    <s v="No"/>
    <m/>
    <m/>
    <m/>
    <m/>
    <n v="159.91999999999999"/>
    <n v="0"/>
    <n v="0"/>
    <n v="159.91999999999999"/>
    <n v="194.92"/>
    <n v="115.64"/>
    <n v="9.2799999999999869"/>
    <n v="7"/>
    <n v="4"/>
  </r>
  <r>
    <s v="O2025002363"/>
    <x v="482"/>
    <d v="2025-03-24T00:00:00"/>
    <d v="2025-04-02T00:00:00"/>
    <s v="C0144"/>
    <s v="P0182"/>
    <n v="1"/>
    <n v="205.23"/>
    <n v="0"/>
    <n v="15"/>
    <s v="Bank Transfer"/>
    <s v="Web"/>
    <s v="Delivered"/>
    <s v=""/>
    <s v=""/>
    <s v="Doaa Adel"/>
    <s v="Female"/>
    <s v="Tanta"/>
    <s v="Alexandria Coast"/>
    <s v="DOAA.ADEL20@gmail.com"/>
    <s v="+2010884900517"/>
    <n v="1995"/>
    <d v="2024-12-17T00:00:00"/>
    <s v=""/>
    <x v="131"/>
    <x v="0"/>
    <x v="0"/>
    <s v="Philips"/>
    <s v="Supplier C"/>
    <n v="0"/>
    <n v="225.33"/>
    <s v="Yes"/>
    <m/>
    <m/>
    <m/>
    <s v="No"/>
    <m/>
    <m/>
    <m/>
    <m/>
    <n v="205.23"/>
    <n v="0"/>
    <n v="0"/>
    <n v="205.23"/>
    <n v="220.23"/>
    <n v="0"/>
    <n v="190.23"/>
    <n v="9"/>
    <n v="4"/>
  </r>
  <r>
    <s v="O2025002364"/>
    <x v="559"/>
    <d v="2025-10-11T00:00:00"/>
    <d v="2025-11-14T00:00:00"/>
    <s v="C0005"/>
    <s v="P0028"/>
    <n v="1"/>
    <n v="252.89"/>
    <n v="10"/>
    <n v="25"/>
    <s v="Cash"/>
    <s v="Marketplace"/>
    <s v="Delivered"/>
    <s v=""/>
    <s v="SALE72"/>
    <s v="Ali Mahmoud"/>
    <s v="Female"/>
    <s v="Aswan"/>
    <s v="Alexandria Coast"/>
    <s v="Ali.Mahmoud90@gmail.com"/>
    <s v="+2010899260334"/>
    <n v="1970"/>
    <d v="2023-10-05T00:00:00"/>
    <s v="Silver"/>
    <x v="19"/>
    <x v="4"/>
    <x v="13"/>
    <s v="SEB"/>
    <s v="Supplier E"/>
    <n v="159.02000000000001"/>
    <n v="241.55"/>
    <s v="No"/>
    <m/>
    <m/>
    <m/>
    <s v="No"/>
    <s v="Loyalty Boost"/>
    <d v="2025-01-11T00:00:00"/>
    <d v="2025-03-02T00:00:00"/>
    <s v="Mobile App"/>
    <n v="252.89"/>
    <n v="0.1"/>
    <n v="25.289000000000001"/>
    <n v="227.601"/>
    <n v="252.601"/>
    <n v="159.02000000000001"/>
    <n v="43.580999999999989"/>
    <n v="34"/>
    <n v="30"/>
  </r>
  <r>
    <s v="O2025002365"/>
    <x v="387"/>
    <d v="2026-01-01T00:00:00"/>
    <d v="2026-01-03T00:00:00"/>
    <s v="C0212"/>
    <s v="P0113"/>
    <n v="2"/>
    <n v="199.88"/>
    <n v="0"/>
    <n v="25"/>
    <s v="Wallet"/>
    <s v="Mobile App"/>
    <s v="Delivered"/>
    <s v=""/>
    <s v=""/>
    <s v="Ahmed Mahmoud"/>
    <s v="Female"/>
    <s v="Aswan"/>
    <s v="Alexandria Coast"/>
    <s v="Ahmed.Mahmoud61@yahoo.com"/>
    <s v="+2011244478855"/>
    <n v="1980"/>
    <d v="2022-09-20T00:00:00"/>
    <s v="Silver"/>
    <x v="68"/>
    <x v="1"/>
    <x v="15"/>
    <s v="Nike"/>
    <s v="Supplier C"/>
    <n v="140.33000000000001"/>
    <n v="175.82"/>
    <s v="No"/>
    <m/>
    <m/>
    <m/>
    <s v="No"/>
    <m/>
    <m/>
    <m/>
    <m/>
    <n v="399.76"/>
    <n v="0"/>
    <n v="0"/>
    <n v="399.76"/>
    <n v="424.76"/>
    <n v="280.66000000000003"/>
    <n v="94.099999999999966"/>
    <n v="2"/>
    <n v="3"/>
  </r>
  <r>
    <s v="O2025002366"/>
    <x v="619"/>
    <d v="2025-05-11T00:00:00"/>
    <d v="2025-05-14T00:00:00"/>
    <s v="C0222"/>
    <s v="P0066"/>
    <n v="1"/>
    <n v="155.38"/>
    <n v="1"/>
    <n v="0"/>
    <s v="Wallet"/>
    <s v="Web"/>
    <s v="Canceled"/>
    <s v="call before delivery"/>
    <s v=""/>
    <s v="Sara El-Sayed"/>
    <s v="Female"/>
    <s v="Suez"/>
    <s v="Canal"/>
    <s v="Sara.El-Sayed82@yahoo.com"/>
    <s v="+2011186226495"/>
    <n v="1987"/>
    <d v="2025-02-15T00:00:00"/>
    <s v="Silver"/>
    <x v="22"/>
    <x v="1"/>
    <x v="7"/>
    <s v="SEB"/>
    <s v="Supplier D"/>
    <n v="106.9"/>
    <n v="136.69"/>
    <s v="Yes"/>
    <m/>
    <m/>
    <m/>
    <s v="No"/>
    <m/>
    <m/>
    <m/>
    <m/>
    <n v="155.38"/>
    <n v="0.01"/>
    <n v="1.5538000000000001"/>
    <n v="153.8262"/>
    <n v="153.8262"/>
    <n v="106.9"/>
    <n v="46.926199999999994"/>
    <n v="3"/>
    <n v="10"/>
  </r>
  <r>
    <s v="O2025002367"/>
    <x v="642"/>
    <d v="2025-08-08T00:00:00"/>
    <d v="2025-08-13T00:00:00"/>
    <s v="C0220"/>
    <s v="P0121"/>
    <n v="1"/>
    <n v="12.83"/>
    <n v="5"/>
    <n v="50"/>
    <s v="Card"/>
    <s v="Web"/>
    <s v="Delivered"/>
    <s v=""/>
    <s v=""/>
    <s v="Laila Adel"/>
    <s v="Male"/>
    <s v="Luxor"/>
    <s v="Upper Egypt"/>
    <s v="LAILA.ADEL98@yahoo.com"/>
    <s v="+2010097708180"/>
    <n v="1984"/>
    <d v="2022-11-23T00:00:00"/>
    <s v="Gold"/>
    <x v="101"/>
    <x v="2"/>
    <x v="3"/>
    <s v="Anker"/>
    <s v="Supplier B"/>
    <n v="11.73"/>
    <n v="15.06"/>
    <s v="No"/>
    <m/>
    <m/>
    <m/>
    <s v="No"/>
    <m/>
    <m/>
    <m/>
    <m/>
    <n v="12.83"/>
    <n v="0.05"/>
    <n v="0.64150000000000007"/>
    <n v="12.188499999999999"/>
    <n v="62.188499999999998"/>
    <n v="11.73"/>
    <n v="-49.541499999999999"/>
    <n v="5"/>
    <n v="61"/>
  </r>
  <r>
    <s v="O2025002368"/>
    <x v="499"/>
    <d v="2025-06-14T00:00:00"/>
    <d v="2025-06-17T00:00:00"/>
    <s v="C0119"/>
    <s v="P0102"/>
    <n v="2"/>
    <n v="122.55"/>
    <n v="15"/>
    <n v="25"/>
    <s v="Bank Transfer"/>
    <s v="Web"/>
    <s v="Delivered"/>
    <s v="call before delivery"/>
    <s v=""/>
    <s v="Sara Mahmoud"/>
    <s v="Female"/>
    <s v="Aswan"/>
    <s v="Delta"/>
    <s v="Sara.Mahmoud45@yahoo.com"/>
    <s v="+2011086785451"/>
    <n v="1970"/>
    <d v="2023-02-23T00:00:00"/>
    <s v="Bronze"/>
    <x v="94"/>
    <x v="3"/>
    <x v="8"/>
    <s v="Nivea"/>
    <s v="Supplier A"/>
    <n v="99.93"/>
    <n v="120.2"/>
    <s v="No"/>
    <m/>
    <m/>
    <m/>
    <s v="No"/>
    <m/>
    <m/>
    <m/>
    <m/>
    <n v="245.1"/>
    <n v="0.15"/>
    <n v="36.765000000000001"/>
    <n v="208.33499999999998"/>
    <n v="233.33499999999998"/>
    <n v="199.86"/>
    <n v="-16.525000000000034"/>
    <n v="3"/>
    <n v="3"/>
  </r>
  <r>
    <s v="O2025002369"/>
    <x v="649"/>
    <d v="2025-11-28T00:00:00"/>
    <d v="2025-11-29T00:00:00"/>
    <s v="C0052"/>
    <s v="P0090"/>
    <n v="1"/>
    <n v="207.21"/>
    <n v="10"/>
    <n v="0"/>
    <s v="Card"/>
    <s v="Mobile App"/>
    <s v="Delivered"/>
    <s v=""/>
    <s v="SALE62"/>
    <s v="Mai Gomaa"/>
    <s v="Male"/>
    <s v="Zagazig"/>
    <s v="Greater Cairo"/>
    <s v="MAI.GOMAA17@yahoo.com"/>
    <s v="+2011646827161"/>
    <n v="1985"/>
    <d v="2024-02-17T00:00:00"/>
    <s v="Bronze"/>
    <x v="138"/>
    <x v="2"/>
    <x v="23"/>
    <s v="Adidas"/>
    <s v="Supplier E"/>
    <n v="157.76"/>
    <n v="202.81"/>
    <s v="No"/>
    <m/>
    <m/>
    <m/>
    <s v="No"/>
    <s v="Summer Sale"/>
    <d v="2025-06-01T00:00:00"/>
    <d v="2025-07-19T00:00:00"/>
    <s v="Mobile App"/>
    <n v="207.21"/>
    <n v="0.1"/>
    <n v="20.721000000000004"/>
    <n v="186.489"/>
    <n v="186.489"/>
    <n v="157.76"/>
    <n v="28.729000000000013"/>
    <n v="1"/>
    <n v="1"/>
  </r>
  <r>
    <s v="O2025002370"/>
    <x v="608"/>
    <d v="2025-07-26T00:00:00"/>
    <d v="2025-07-27T00:00:00"/>
    <s v="C0105"/>
    <s v="P0129"/>
    <n v="5"/>
    <n v="206.12"/>
    <n v="15"/>
    <n v="35"/>
    <s v="Bank Transfer"/>
    <s v="Mobile App"/>
    <s v="Delivered"/>
    <s v=""/>
    <s v="SALE72"/>
    <s v="Nour Ibrahim"/>
    <s v="Male"/>
    <s v="Ismailia"/>
    <s v="Upper Egypt"/>
    <s v="Nour.Ibrahim63 @outlook.com"/>
    <s v="+2010709325636"/>
    <n v="1997"/>
    <d v="2024-09-27T00:00:00"/>
    <s v="Silver"/>
    <x v="105"/>
    <x v="4"/>
    <x v="24"/>
    <s v="Samsung"/>
    <s v="Supplier B"/>
    <n v="136.41999999999999"/>
    <n v="187.62"/>
    <s v="No"/>
    <m/>
    <m/>
    <m/>
    <s v="No"/>
    <s v="Loyalty Boost"/>
    <d v="2025-01-11T00:00:00"/>
    <d v="2025-03-02T00:00:00"/>
    <s v="Mobile App"/>
    <n v="1030.5999999999999"/>
    <n v="0.15"/>
    <n v="154.58999999999997"/>
    <n v="876.01"/>
    <n v="911.01"/>
    <n v="682.09999999999991"/>
    <n v="158.91000000000008"/>
    <n v="1"/>
    <n v="5"/>
  </r>
  <r>
    <s v="O2025002371"/>
    <x v="419"/>
    <d v="2025-05-02T00:00:00"/>
    <d v="2025-05-05T00:00:00"/>
    <s v="C0053"/>
    <s v="P0001"/>
    <n v="1"/>
    <n v="230.59"/>
    <n v="25"/>
    <n v="35"/>
    <s v="Card"/>
    <s v="Web"/>
    <s v="Canceled"/>
    <s v=""/>
    <s v=""/>
    <s v="Youssef Hassan"/>
    <s v="Male"/>
    <s v="Zagazig"/>
    <s v="Greater Cairo"/>
    <s v="Youssef.Hassan37@yahoo.com"/>
    <s v="+2010670358109"/>
    <n v="2003"/>
    <d v="2023-09-12T00:00:00"/>
    <s v="Silver"/>
    <x v="1"/>
    <x v="1"/>
    <x v="1"/>
    <s v="Xiaomi"/>
    <s v="Supplier A"/>
    <n v="177.44"/>
    <n v="255.8"/>
    <s v="No"/>
    <m/>
    <m/>
    <m/>
    <s v="No"/>
    <m/>
    <m/>
    <m/>
    <m/>
    <n v="230.59"/>
    <n v="0.25"/>
    <n v="57.647500000000001"/>
    <n v="172.9425"/>
    <n v="207.9425"/>
    <n v="177.44"/>
    <n v="-39.497500000000002"/>
    <n v="3"/>
    <n v="4"/>
  </r>
  <r>
    <s v="O2025002372"/>
    <x v="389"/>
    <m/>
    <d v="2025-04-27T00:00:00"/>
    <s v="C0375"/>
    <s v="P0189"/>
    <n v="1"/>
    <n v="119.46"/>
    <n v="0"/>
    <n v="50"/>
    <s v="Wallet"/>
    <s v="Marketplace"/>
    <s v="Canceled"/>
    <s v=""/>
    <s v="SALE20"/>
    <s v="Nada Fathy"/>
    <s v="Male"/>
    <s v="Cairo"/>
    <s v="Delta"/>
    <s v="Nada.Fathy63@hotmail.com"/>
    <s v="+2011174604073"/>
    <n v="1976"/>
    <d v="2022-03-08T00:00:00"/>
    <s v=""/>
    <x v="112"/>
    <x v="0"/>
    <x v="10"/>
    <s v="Nivea"/>
    <s v="Supplier A"/>
    <n v="80.56"/>
    <n v="106.05"/>
    <s v="No"/>
    <m/>
    <m/>
    <m/>
    <s v="No"/>
    <s v="Ramadan Deals"/>
    <d v="2024-02-17T00:00:00"/>
    <d v="2024-03-06T00:00:00"/>
    <s v="Marketplace"/>
    <n v="119.46"/>
    <n v="0"/>
    <n v="0"/>
    <n v="119.46"/>
    <n v="169.45999999999998"/>
    <n v="80.56"/>
    <n v="-11.100000000000009"/>
    <m/>
    <m/>
  </r>
  <r>
    <s v="O2025002373"/>
    <x v="408"/>
    <d v="2025-11-04T00:00:00"/>
    <d v="2025-11-08T00:00:00"/>
    <s v="C0058"/>
    <s v="P0150"/>
    <n v="2"/>
    <n v="229.75"/>
    <n v="0"/>
    <n v="15"/>
    <s v="Cash"/>
    <s v="Marketplace"/>
    <s v="Delivered"/>
    <s v="late delivery"/>
    <s v="NEWUSER"/>
    <s v="Ali Abdelrahman"/>
    <s v="Female"/>
    <s v="Ismailia"/>
    <s v="Canal"/>
    <s v="Ali.Abdelrahman40@outlook.com"/>
    <s v="+2010927717057"/>
    <n v="1986"/>
    <d v="2024-08-30T00:00:00"/>
    <s v="Bronze"/>
    <x v="111"/>
    <x v="4"/>
    <x v="13"/>
    <s v="Philips"/>
    <s v="Supplier A"/>
    <n v="189.15"/>
    <n v="241.26"/>
    <s v="No"/>
    <m/>
    <m/>
    <m/>
    <s v="No"/>
    <s v="Weekend Flash"/>
    <d v="2024-05-09T00:00:00"/>
    <d v="2024-06-01T00:00:00"/>
    <s v="All"/>
    <n v="459.5"/>
    <n v="0"/>
    <n v="0"/>
    <n v="459.5"/>
    <n v="474.5"/>
    <n v="378.3"/>
    <n v="66.199999999999989"/>
    <n v="4"/>
    <n v="207"/>
  </r>
  <r>
    <s v="O2025002374"/>
    <x v="508"/>
    <d v="2025-12-07T00:00:00"/>
    <d v="2025-12-09T00:00:00"/>
    <s v="C0369"/>
    <s v="P0044"/>
    <n v="2"/>
    <n v="131.71"/>
    <n v="10"/>
    <n v="50"/>
    <s v="Card"/>
    <s v="Mobile App"/>
    <s v="In Transit"/>
    <s v="late delivery"/>
    <s v="SALE34"/>
    <s v="Karim Abdelrahman"/>
    <s v="Female"/>
    <s v="Suez"/>
    <s v="Delta"/>
    <s v="KARIM.ABDELRAHMAN37@yahoo.com"/>
    <s v="+2010819798067"/>
    <n v="2005"/>
    <d v="2025-12-22T00:00:00"/>
    <s v="Silver"/>
    <x v="60"/>
    <x v="2"/>
    <x v="6"/>
    <s v="Philips"/>
    <s v="Supplier D"/>
    <n v="114.68"/>
    <n v="143.16999999999999"/>
    <s v="No"/>
    <m/>
    <m/>
    <m/>
    <s v="No"/>
    <s v="Loyalty Boost"/>
    <d v="2025-04-26T00:00:00"/>
    <d v="2025-05-10T00:00:00"/>
    <s v="Marketplace"/>
    <n v="263.42"/>
    <n v="0.1"/>
    <n v="26.342000000000002"/>
    <n v="237.078"/>
    <n v="287.07799999999997"/>
    <n v="229.36"/>
    <n v="-42.282000000000011"/>
    <n v="2"/>
    <n v="209"/>
  </r>
  <r>
    <s v="O2025002375"/>
    <x v="700"/>
    <d v="2025-06-07T00:00:00"/>
    <d v="2025-10-06T00:00:00"/>
    <s v="C0222"/>
    <s v="P0051"/>
    <n v="2"/>
    <n v="11.99"/>
    <n v="0"/>
    <n v="25"/>
    <s v="Cash"/>
    <s v="Mobile App"/>
    <s v="Canceled"/>
    <s v="late delivery"/>
    <s v="SALE58"/>
    <s v="Sara El-Sayed"/>
    <s v="Female"/>
    <s v="Suez"/>
    <s v="Canal"/>
    <s v="Sara.El-Sayed82@yahoo.com"/>
    <s v="+2011186226495"/>
    <n v="1987"/>
    <d v="2025-02-15T00:00:00"/>
    <s v="Silver"/>
    <x v="123"/>
    <x v="0"/>
    <x v="12"/>
    <s v="Nivea"/>
    <s v="Supplier A"/>
    <n v="11.56"/>
    <n v="13.3"/>
    <s v="No"/>
    <m/>
    <m/>
    <m/>
    <s v="No"/>
    <s v="Loyalty Boost"/>
    <d v="2025-09-21T00:00:00"/>
    <d v="2025-11-17T00:00:00"/>
    <s v="All"/>
    <n v="23.98"/>
    <n v="0"/>
    <n v="0"/>
    <n v="23.98"/>
    <n v="48.980000000000004"/>
    <n v="23.12"/>
    <n v="-24.14"/>
    <n v="121"/>
    <n v="32"/>
  </r>
  <r>
    <s v="O2025002376"/>
    <x v="563"/>
    <d v="2025-02-13T00:00:00"/>
    <d v="2025-02-17T00:00:00"/>
    <s v="C0439"/>
    <s v="P0187"/>
    <n v="5"/>
    <n v="145.16999999999999"/>
    <n v="10"/>
    <n v="35"/>
    <s v="Bank Transfer"/>
    <s v="Mobile App"/>
    <s v="Canceled"/>
    <s v=""/>
    <s v=""/>
    <s v="Doaa Abdelrahman"/>
    <s v="Male"/>
    <s v="Ismailia"/>
    <s v="Canal"/>
    <s v="Doaa.Abdelrahman47@gmail.com"/>
    <s v="+2011565494879"/>
    <n v="1978"/>
    <d v="2023-07-12T00:00:00"/>
    <s v="Bronze"/>
    <x v="127"/>
    <x v="2"/>
    <x v="23"/>
    <s v="SEB"/>
    <s v="Supplier B"/>
    <n v="92.27"/>
    <n v="136.15"/>
    <s v="No"/>
    <m/>
    <m/>
    <m/>
    <s v="No"/>
    <m/>
    <m/>
    <m/>
    <m/>
    <n v="725.84999999999991"/>
    <n v="0.1"/>
    <n v="72.584999999999994"/>
    <n v="653.26499999999987"/>
    <n v="688.26499999999987"/>
    <n v="461.34999999999997"/>
    <n v="156.91499999999991"/>
    <n v="4"/>
    <n v="2"/>
  </r>
  <r>
    <s v="O2025002377"/>
    <x v="718"/>
    <d v="2025-09-04T00:00:00"/>
    <d v="2025-04-12T00:00:00"/>
    <s v="C0319"/>
    <s v="P0156"/>
    <n v="3"/>
    <n v="184.8"/>
    <n v="0"/>
    <n v="15"/>
    <s v="Bank Transfer"/>
    <s v="Web"/>
    <s v="Delivered"/>
    <s v=""/>
    <s v="NEWUSER"/>
    <s v="Mona Samir"/>
    <s v="Male"/>
    <s v="Suez"/>
    <s v="Delta"/>
    <s v="Mona.Samir77 @gmail.com"/>
    <s v="+2011011703948"/>
    <n v="2003"/>
    <d v="2023-04-02T00:00:00"/>
    <s v="Bronze"/>
    <x v="67"/>
    <x v="3"/>
    <x v="8"/>
    <s v="Samsung"/>
    <s v="Supplier E"/>
    <n v="142.19"/>
    <n v="212.91"/>
    <s v="No"/>
    <m/>
    <m/>
    <m/>
    <s v="No"/>
    <s v="Weekend Flash"/>
    <d v="2024-05-09T00:00:00"/>
    <d v="2024-06-01T00:00:00"/>
    <s v="All"/>
    <n v="554.40000000000009"/>
    <n v="0"/>
    <n v="0"/>
    <n v="554.40000000000009"/>
    <n v="569.40000000000009"/>
    <n v="426.57"/>
    <n v="112.8300000000001"/>
    <n v="-145"/>
    <n v="150"/>
  </r>
  <r>
    <s v="O2025002378"/>
    <x v="409"/>
    <d v="2025-02-10T00:00:00"/>
    <d v="2025-10-07T00:00:00"/>
    <s v="C0231"/>
    <s v="P0051"/>
    <n v="2"/>
    <n v="11.6"/>
    <n v="10"/>
    <n v="50"/>
    <s v="Card"/>
    <s v="Web"/>
    <s v="Delivered"/>
    <s v=""/>
    <s v=""/>
    <s v="Omar Fathy"/>
    <s v="Female"/>
    <s v="Alexandria"/>
    <s v="Greater Cairo"/>
    <s v="Omar.Fathy92@outlook.com"/>
    <s v="+2010691385716"/>
    <n v="1977"/>
    <d v="2022-08-20T00:00:00"/>
    <s v="Bronze"/>
    <x v="123"/>
    <x v="0"/>
    <x v="12"/>
    <s v="Nivea"/>
    <s v="Supplier A"/>
    <n v="11.56"/>
    <n v="13.3"/>
    <s v="No"/>
    <m/>
    <m/>
    <m/>
    <s v="No"/>
    <m/>
    <m/>
    <m/>
    <m/>
    <n v="23.2"/>
    <n v="0.1"/>
    <n v="2.3199999999999998"/>
    <n v="20.88"/>
    <n v="70.88"/>
    <n v="23.12"/>
    <n v="-52.24"/>
    <n v="239"/>
    <n v="-227"/>
  </r>
  <r>
    <s v="O2025002379"/>
    <x v="680"/>
    <d v="2026-01-02T00:00:00"/>
    <d v="2026-04-01T00:00:00"/>
    <s v="C0035"/>
    <s v="P0089"/>
    <n v="1"/>
    <n v="267.31"/>
    <n v="5"/>
    <n v="25"/>
    <s v="Bank Transfer"/>
    <s v="Web"/>
    <s v="Delivered"/>
    <s v=""/>
    <s v=""/>
    <s v="Doaa Samir"/>
    <s v="Male"/>
    <s v="Mansoura"/>
    <s v="Greater Cairo"/>
    <s v="Doaa.Samir75@yahoo.com"/>
    <s v="+2011459532303"/>
    <n v="1971"/>
    <d v="2023-07-28T00:00:00"/>
    <s v="Gold"/>
    <x v="80"/>
    <x v="3"/>
    <x v="4"/>
    <s v="Anker"/>
    <s v="Supplier E"/>
    <n v="183.56"/>
    <n v="262.99"/>
    <s v="No"/>
    <m/>
    <m/>
    <m/>
    <s v="No"/>
    <m/>
    <m/>
    <m/>
    <m/>
    <n v="267.31"/>
    <n v="0.05"/>
    <n v="13.365500000000001"/>
    <n v="253.94450000000001"/>
    <n v="278.94450000000001"/>
    <n v="183.56"/>
    <n v="45.384500000000003"/>
    <n v="89"/>
    <n v="2"/>
  </r>
  <r>
    <s v="O2025002380"/>
    <x v="422"/>
    <d v="2025-09-22T00:00:00"/>
    <d v="2025-09-25T00:00:00"/>
    <s v="C0281"/>
    <s v="P0018"/>
    <n v="1"/>
    <n v="170.73"/>
    <n v="0"/>
    <n v="35"/>
    <s v="Card"/>
    <s v="Marketplace"/>
    <s v="Delivered"/>
    <s v="  "/>
    <s v=""/>
    <s v="Hager Hassan"/>
    <s v="Female"/>
    <s v="Mansoura"/>
    <s v="Canal"/>
    <s v="Hager.Hassan5@outlook.com"/>
    <s v="+2010959740423"/>
    <n v="1972"/>
    <d v="2023-11-20T00:00:00"/>
    <s v=""/>
    <x v="26"/>
    <x v="1"/>
    <x v="15"/>
    <s v="Nivea"/>
    <s v="Supplier C"/>
    <n v="111.6"/>
    <n v="155.84"/>
    <s v="No"/>
    <m/>
    <m/>
    <m/>
    <s v="No"/>
    <m/>
    <m/>
    <m/>
    <m/>
    <n v="170.73"/>
    <n v="0"/>
    <n v="0"/>
    <n v="170.73"/>
    <n v="205.73"/>
    <n v="111.6"/>
    <n v="24.129999999999995"/>
    <n v="3"/>
    <n v="10"/>
  </r>
  <r>
    <s v="O2025002381"/>
    <x v="501"/>
    <d v="2025-01-08T00:00:00"/>
    <d v="2025-04-08T00:00:00"/>
    <s v="C0032"/>
    <s v="P0009"/>
    <n v="1"/>
    <n v="171.25"/>
    <n v="0"/>
    <n v="25"/>
    <s v="Cash"/>
    <s v="Web"/>
    <s v="Delivered"/>
    <s v=""/>
    <s v=""/>
    <s v="Aya Gomaa"/>
    <s v="Female"/>
    <s v="Cairo"/>
    <s v="Delta"/>
    <s v="Aya.Gomaa56@yahoo.com"/>
    <s v="+2010719726261"/>
    <n v="1984"/>
    <d v="2025-06-30T00:00:00"/>
    <s v="Silver"/>
    <x v="14"/>
    <x v="0"/>
    <x v="12"/>
    <s v="SEB"/>
    <s v="Supplier B"/>
    <n v="0"/>
    <n v="162.69"/>
    <s v="No"/>
    <m/>
    <m/>
    <m/>
    <s v="No"/>
    <m/>
    <m/>
    <m/>
    <m/>
    <n v="171.25"/>
    <n v="0"/>
    <n v="0"/>
    <n v="171.25"/>
    <n v="196.25"/>
    <n v="0"/>
    <n v="146.25"/>
    <n v="90"/>
    <n v="-202"/>
  </r>
  <r>
    <s v="O2025002382"/>
    <x v="635"/>
    <d v="2025-05-30T00:00:00"/>
    <d v="2025-05-31T00:00:00"/>
    <s v="C0410"/>
    <s v="P0014"/>
    <n v="3"/>
    <n v="21.96"/>
    <n v="0"/>
    <n v="15"/>
    <s v="Card"/>
    <s v="Web"/>
    <s v="Canceled"/>
    <s v=""/>
    <s v=""/>
    <s v="Nour Ashour"/>
    <s v="Male"/>
    <s v="Tanta"/>
    <s v="Greater Cairo"/>
    <s v="Nour.Ashour10@gmail.com"/>
    <s v="+2010099501419"/>
    <n v="1988"/>
    <d v="2022-08-23T00:00:00"/>
    <s v="Bronze"/>
    <x v="23"/>
    <x v="1"/>
    <x v="11"/>
    <s v="L'Oreal"/>
    <s v="Supplier C"/>
    <n v="16.45"/>
    <n v="24.32"/>
    <s v="No"/>
    <m/>
    <m/>
    <m/>
    <s v="No"/>
    <m/>
    <m/>
    <m/>
    <m/>
    <n v="65.88"/>
    <n v="0"/>
    <n v="0"/>
    <n v="65.88"/>
    <n v="80.88"/>
    <n v="49.349999999999994"/>
    <n v="1.5300000000000011"/>
    <n v="1"/>
    <n v="3"/>
  </r>
  <r>
    <s v="O2025002383"/>
    <x v="620"/>
    <d v="2025-01-27T00:00:00"/>
    <d v="2025-01-28T00:00:00"/>
    <s v="C0480"/>
    <s v="P0199"/>
    <n v="1"/>
    <n v="126.44"/>
    <n v="0"/>
    <n v="35"/>
    <s v="Cash"/>
    <s v="Mobile App"/>
    <s v="In Transit"/>
    <s v=""/>
    <s v=""/>
    <s v="Omar Fathy"/>
    <s v="Female"/>
    <s v="Ismailia"/>
    <s v="Delta"/>
    <s v="Omar.Fathy52@yahoo.com"/>
    <s v="+2010746010459"/>
    <n v="1973"/>
    <d v="2024-04-26T00:00:00"/>
    <s v="Silver"/>
    <x v="66"/>
    <x v="1"/>
    <x v="14"/>
    <s v="Nike"/>
    <s v="Supplier C"/>
    <n v="113.93"/>
    <n v="142.35"/>
    <s v="No"/>
    <m/>
    <m/>
    <m/>
    <s v="No"/>
    <m/>
    <m/>
    <m/>
    <m/>
    <n v="126.44"/>
    <n v="0"/>
    <n v="0"/>
    <n v="126.44"/>
    <n v="161.44"/>
    <n v="113.93"/>
    <n v="-22.490000000000009"/>
    <n v="1"/>
    <n v="4"/>
  </r>
  <r>
    <s v="O2025002384"/>
    <x v="493"/>
    <d v="2025-11-18T00:00:00"/>
    <d v="2025-11-20T00:00:00"/>
    <s v="C0049"/>
    <s v="P0165"/>
    <n v="2"/>
    <n v="97.22"/>
    <n v="25"/>
    <n v="15"/>
    <s v="Cash"/>
    <s v="Web"/>
    <s v="Canceled"/>
    <s v=""/>
    <s v=""/>
    <s v="Mohamed Samir"/>
    <s v="Female"/>
    <s v="Cairo"/>
    <s v="Alexandria Coast"/>
    <s v="Mohamed.Samir40@yahoo.com"/>
    <s v="+2010672516755"/>
    <n v="1990"/>
    <d v="2022-01-29T00:00:00"/>
    <s v="Bronze"/>
    <x v="29"/>
    <x v="3"/>
    <x v="16"/>
    <s v="Xiaomi"/>
    <s v="Supplier D"/>
    <n v="62.82"/>
    <n v="94.99"/>
    <s v="No"/>
    <m/>
    <m/>
    <m/>
    <s v="No"/>
    <m/>
    <m/>
    <m/>
    <m/>
    <n v="194.44"/>
    <n v="0.25"/>
    <n v="48.61"/>
    <n v="145.82999999999998"/>
    <n v="160.82999999999998"/>
    <n v="125.64"/>
    <n v="5.1899999999999835"/>
    <n v="2"/>
    <n v="7"/>
  </r>
  <r>
    <s v="O2025002385"/>
    <x v="716"/>
    <d v="2025-10-21T00:00:00"/>
    <d v="2025-10-24T00:00:00"/>
    <s v="C0271"/>
    <s v="P0186"/>
    <n v="1"/>
    <n v="78.34"/>
    <n v="25"/>
    <n v="15"/>
    <s v="Wallet"/>
    <s v="Web"/>
    <s v="Delivered"/>
    <s v="  "/>
    <s v=""/>
    <s v="Salma Khaled"/>
    <s v="Male"/>
    <s v="Aswan"/>
    <s v="Alexandria Coast"/>
    <s v="Salma.Khaled84@yahoo.com"/>
    <s v="+2011563563780"/>
    <n v="1973"/>
    <d v="2022-07-06T00:00:00"/>
    <s v="Bronze"/>
    <x v="147"/>
    <x v="4"/>
    <x v="18"/>
    <s v="Nivea"/>
    <s v="Supplier D"/>
    <n v="58.66"/>
    <n v="73.38"/>
    <s v="No"/>
    <m/>
    <m/>
    <m/>
    <s v="No"/>
    <m/>
    <m/>
    <m/>
    <m/>
    <n v="78.34"/>
    <n v="0.25"/>
    <n v="19.585000000000001"/>
    <n v="58.755000000000003"/>
    <n v="73.754999999999995"/>
    <n v="58.66"/>
    <n v="-14.904999999999994"/>
    <n v="3"/>
    <n v="2"/>
  </r>
  <r>
    <s v="O2025002386"/>
    <x v="642"/>
    <d v="2025-06-11T00:00:00"/>
    <d v="2025-06-15T00:00:00"/>
    <s v="C0429"/>
    <s v="P0061"/>
    <n v="1"/>
    <n v="152.74"/>
    <n v="0"/>
    <n v="25"/>
    <s v="Card"/>
    <s v="Web"/>
    <s v="Canceled"/>
    <s v="call before delivery"/>
    <s v=""/>
    <s v="Salma Samir"/>
    <s v="Female"/>
    <s v="Luxor"/>
    <s v="Upper Egypt"/>
    <s v="Salma.Samir43@outlook.com"/>
    <s v="+2010391228300"/>
    <n v="1990"/>
    <d v="2022-08-30T00:00:00"/>
    <s v="Platinum"/>
    <x v="135"/>
    <x v="1"/>
    <x v="1"/>
    <s v="Anker"/>
    <s v="Supplier A"/>
    <n v="119.24"/>
    <n v="176.21"/>
    <s v="No"/>
    <m/>
    <m/>
    <m/>
    <s v="No"/>
    <m/>
    <m/>
    <m/>
    <m/>
    <n v="152.74"/>
    <n v="0"/>
    <n v="0"/>
    <n v="152.74"/>
    <n v="177.74"/>
    <n v="119.24"/>
    <n v="8.5000000000000142"/>
    <n v="4"/>
    <n v="3"/>
  </r>
  <r>
    <s v="O2025002387"/>
    <x v="527"/>
    <d v="2025-03-22T00:00:00"/>
    <d v="2025-03-25T00:00:00"/>
    <s v="C0393"/>
    <s v="P0169"/>
    <n v="2"/>
    <n v="126.68"/>
    <n v="5"/>
    <n v="0"/>
    <s v="Bank Transfer"/>
    <s v="Web"/>
    <s v="In Transit"/>
    <s v=""/>
    <s v=""/>
    <s v="Rania Hegazy"/>
    <s v="Female"/>
    <s v="Luxor"/>
    <s v="Alexandria Coast"/>
    <s v="Rania.Hegazy51 @hotmail.com"/>
    <s v="+2010389867241"/>
    <n v="1982"/>
    <d v="2024-06-16T00:00:00"/>
    <s v="Bronze"/>
    <x v="103"/>
    <x v="4"/>
    <x v="13"/>
    <s v="Nike"/>
    <s v="Supplier A"/>
    <n v="0"/>
    <n v="123.5"/>
    <s v="No"/>
    <m/>
    <m/>
    <m/>
    <s v="No"/>
    <m/>
    <m/>
    <m/>
    <m/>
    <n v="253.36"/>
    <n v="0.05"/>
    <n v="12.668000000000001"/>
    <n v="240.69200000000001"/>
    <n v="240.69200000000001"/>
    <n v="0"/>
    <n v="240.69200000000001"/>
    <n v="3"/>
    <n v="3"/>
  </r>
  <r>
    <s v="O2025002388"/>
    <x v="640"/>
    <d v="2025-07-25T00:00:00"/>
    <d v="2025-01-08T00:00:00"/>
    <s v="C0016"/>
    <s v="P0020"/>
    <n v="1"/>
    <n v="203.17"/>
    <n v="0"/>
    <n v="15"/>
    <s v="Wallet"/>
    <s v="Web"/>
    <s v="In Transit"/>
    <s v="call before delivery"/>
    <s v=""/>
    <s v="Hager Hegazy"/>
    <s v="Male"/>
    <s v="Cairo"/>
    <s v="Alexandria Coast"/>
    <s v="Hager.Hegazy62@gmail.com"/>
    <s v="+2010099015874"/>
    <n v="1995"/>
    <d v="2024-11-01T00:00:00"/>
    <s v="Gold"/>
    <x v="39"/>
    <x v="4"/>
    <x v="19"/>
    <s v="L'Oreal"/>
    <s v="Supplier B"/>
    <n v="136.5"/>
    <n v="182.66"/>
    <s v="No"/>
    <m/>
    <m/>
    <m/>
    <s v="No"/>
    <m/>
    <m/>
    <m/>
    <m/>
    <n v="203.17"/>
    <n v="0"/>
    <n v="0"/>
    <n v="203.17"/>
    <n v="218.17"/>
    <n v="136.5"/>
    <n v="51.669999999999987"/>
    <n v="-198"/>
    <n v="1"/>
  </r>
  <r>
    <s v="O2025002389"/>
    <x v="491"/>
    <d v="2025-07-15T00:00:00"/>
    <d v="2025-07-17T00:00:00"/>
    <s v="C0358"/>
    <s v="P0078"/>
    <n v="1"/>
    <n v="210.8"/>
    <n v="15"/>
    <n v="25"/>
    <s v="Wallet"/>
    <s v="Web"/>
    <s v="Delivered"/>
    <s v=""/>
    <s v=""/>
    <s v="Yara Fathy"/>
    <s v="Female"/>
    <s v="Zagazig"/>
    <s v="Delta"/>
    <s v="Yara.Fathy3@outlook.com"/>
    <s v="+2010318275403"/>
    <n v="1982"/>
    <d v="2024-06-23T00:00:00"/>
    <s v="Bronze"/>
    <x v="85"/>
    <x v="4"/>
    <x v="17"/>
    <s v="L'Oreal"/>
    <s v="Supplier A"/>
    <n v="169.65"/>
    <n v="216.04"/>
    <s v="No"/>
    <m/>
    <m/>
    <m/>
    <s v="No"/>
    <m/>
    <m/>
    <m/>
    <m/>
    <n v="210.8"/>
    <n v="0.15"/>
    <n v="31.62"/>
    <n v="179.18"/>
    <n v="204.18"/>
    <n v="169.65"/>
    <n v="-15.469999999999999"/>
    <n v="2"/>
    <n v="-115"/>
  </r>
  <r>
    <s v="O2025002390"/>
    <x v="710"/>
    <d v="2025-03-29T00:00:00"/>
    <d v="2025-04-02T00:00:00"/>
    <s v="C0309"/>
    <s v="P0113"/>
    <n v="1"/>
    <n v="180.47"/>
    <n v="0"/>
    <n v="15"/>
    <s v="Card"/>
    <s v="Web"/>
    <s v="Returned"/>
    <s v=""/>
    <s v=""/>
    <s v="Yara Fathy"/>
    <s v="Female"/>
    <s v="Giza"/>
    <s v="Delta"/>
    <s v="Yara.Fathy53@yahoo.com"/>
    <s v="+2010684925431"/>
    <n v="1981"/>
    <d v="2024-05-25T00:00:00"/>
    <s v="Platinum"/>
    <x v="68"/>
    <x v="1"/>
    <x v="15"/>
    <s v="Nike"/>
    <s v="Supplier C"/>
    <n v="140.33000000000001"/>
    <n v="175.82"/>
    <s v="No"/>
    <m/>
    <m/>
    <m/>
    <s v="No"/>
    <m/>
    <m/>
    <m/>
    <m/>
    <n v="180.47"/>
    <n v="0"/>
    <n v="0"/>
    <n v="180.47"/>
    <n v="195.47"/>
    <n v="140.33000000000001"/>
    <n v="25.139999999999986"/>
    <n v="4"/>
    <n v="7"/>
  </r>
  <r>
    <s v="O2025002391"/>
    <x v="707"/>
    <d v="2025-08-29T00:00:00"/>
    <d v="2025-08-31T00:00:00"/>
    <s v="C0020"/>
    <s v="P0079"/>
    <n v="1"/>
    <n v="13.77"/>
    <n v="25"/>
    <n v="0"/>
    <s v="Card"/>
    <s v="Marketplace"/>
    <s v="Returned"/>
    <s v=""/>
    <s v="SALE97"/>
    <s v="Omar Abdelrahman"/>
    <s v="Male"/>
    <s v="Luxor"/>
    <s v="Alexandria Coast"/>
    <s v="Omar.Abdelrahman23@hotmail.com"/>
    <s v="+2010668280038"/>
    <n v="2001"/>
    <d v="2024-04-09T00:00:00"/>
    <s v="Platinum"/>
    <x v="34"/>
    <x v="2"/>
    <x v="6"/>
    <s v="L'Oreal"/>
    <s v="Supplier D"/>
    <n v="8.43"/>
    <n v="12.21"/>
    <s v="No"/>
    <m/>
    <m/>
    <m/>
    <s v="No"/>
    <s v="Loyalty Boost"/>
    <d v="2024-01-07T00:00:00"/>
    <d v="2024-01-20T00:00:00"/>
    <s v="Web"/>
    <n v="13.77"/>
    <n v="0.25"/>
    <n v="3.4424999999999999"/>
    <n v="10.327500000000001"/>
    <n v="10.327500000000001"/>
    <n v="8.43"/>
    <n v="1.8975000000000009"/>
    <n v="2"/>
    <n v="1"/>
  </r>
  <r>
    <s v="O2025002392"/>
    <x v="726"/>
    <d v="2025-06-29T00:00:00"/>
    <d v="2025-07-04T00:00:00"/>
    <s v="C0050"/>
    <s v="P0081"/>
    <n v="1"/>
    <n v="211.45"/>
    <n v="5"/>
    <n v="25"/>
    <s v="Cash"/>
    <s v="Mobile App"/>
    <s v="Delivered"/>
    <s v=""/>
    <s v="SALE94"/>
    <s v="Hassan Said"/>
    <s v="Male"/>
    <s v="Alexandria"/>
    <s v="Upper Egypt"/>
    <s v="Hassan.Said26@gmail.com"/>
    <s v="+2011008798622"/>
    <n v="2003"/>
    <d v="2022-12-31T00:00:00"/>
    <s v="Bronze"/>
    <x v="13"/>
    <x v="1"/>
    <x v="11"/>
    <s v="Anker"/>
    <s v="Supplier B"/>
    <n v="179.78"/>
    <n v="224.19"/>
    <s v="No"/>
    <m/>
    <m/>
    <m/>
    <s v="No"/>
    <s v="Back to School"/>
    <d v="2025-04-15T00:00:00"/>
    <d v="2025-04-30T00:00:00"/>
    <s v="Web"/>
    <n v="211.45"/>
    <n v="0.05"/>
    <n v="10.5725"/>
    <n v="200.8775"/>
    <n v="225.8775"/>
    <n v="179.78"/>
    <n v="-3.9025000000000034"/>
    <n v="5"/>
    <n v="3"/>
  </r>
  <r>
    <s v="O2025002393"/>
    <x v="502"/>
    <d v="2025-08-16T00:00:00"/>
    <d v="2025-08-18T00:00:00"/>
    <s v="C0058"/>
    <s v="P0056"/>
    <n v="3"/>
    <n v="149.69"/>
    <n v="0"/>
    <n v="25"/>
    <s v="Cash"/>
    <s v="Marketplace"/>
    <s v="Delivered"/>
    <s v=""/>
    <s v=""/>
    <s v="Ali Abdelrahman"/>
    <s v="Female"/>
    <s v="Ismailia"/>
    <s v="Canal"/>
    <s v="Ali.Abdelrahman40@outlook.com"/>
    <s v="+2010927717057"/>
    <n v="1986"/>
    <d v="2024-08-30T00:00:00"/>
    <s v="Bronze"/>
    <x v="100"/>
    <x v="1"/>
    <x v="14"/>
    <s v="Philips"/>
    <s v="Supplier C"/>
    <n v="123.21"/>
    <n v="149.9"/>
    <s v="No"/>
    <m/>
    <m/>
    <m/>
    <s v="No"/>
    <m/>
    <m/>
    <m/>
    <m/>
    <n v="449.07"/>
    <n v="0"/>
    <n v="0"/>
    <n v="449.07"/>
    <n v="474.07"/>
    <n v="369.63"/>
    <n v="54.44"/>
    <n v="2"/>
    <n v="7"/>
  </r>
  <r>
    <s v="O2025002394"/>
    <x v="542"/>
    <d v="2025-04-15T00:00:00"/>
    <d v="2025-04-20T00:00:00"/>
    <s v="C0454"/>
    <s v="P0148"/>
    <n v="1"/>
    <n v="248.58"/>
    <n v="0"/>
    <n v="35"/>
    <s v="Bank Transfer"/>
    <s v="Web"/>
    <s v="Delivered"/>
    <s v=""/>
    <s v=""/>
    <s v="Mona Hassan"/>
    <s v="Female"/>
    <s v="Suez"/>
    <s v="Greater Cairo"/>
    <s v="Mona.Hassan47@gmail.com"/>
    <s v="+2010542471459"/>
    <n v="2004"/>
    <d v="2023-08-31T00:00:00"/>
    <s v="Bronze"/>
    <x v="136"/>
    <x v="0"/>
    <x v="2"/>
    <s v="Xiaomi"/>
    <s v="Supplier A"/>
    <n v="190.94"/>
    <n v="230.45"/>
    <s v="No"/>
    <m/>
    <m/>
    <m/>
    <s v="No"/>
    <m/>
    <m/>
    <m/>
    <m/>
    <n v="248.58"/>
    <n v="0"/>
    <n v="0"/>
    <n v="248.58"/>
    <n v="283.58000000000004"/>
    <n v="190.94"/>
    <n v="22.640000000000015"/>
    <n v="5"/>
    <n v="-203"/>
  </r>
  <r>
    <s v="O2025002395"/>
    <x v="439"/>
    <d v="2025-11-06T00:00:00"/>
    <d v="2025-06-16T00:00:00"/>
    <s v="C0228"/>
    <s v="P0024"/>
    <n v="2"/>
    <n v="176.56"/>
    <n v="0"/>
    <n v="0"/>
    <s v="Card"/>
    <s v="Marketplace"/>
    <s v="Returned"/>
    <s v=""/>
    <s v=""/>
    <s v="Hassan Said"/>
    <s v="Male"/>
    <s v="Aswan"/>
    <s v="Greater Cairo"/>
    <s v="Hassan.Said52@yahoo.com"/>
    <s v="+2010113998728"/>
    <n v="1985"/>
    <d v="2025-05-17T00:00:00"/>
    <s v="Bronze"/>
    <x v="37"/>
    <x v="4"/>
    <x v="17"/>
    <s v="Nike"/>
    <s v="Supplier E"/>
    <n v="125.26"/>
    <n v="159.83000000000001"/>
    <s v="No"/>
    <m/>
    <m/>
    <m/>
    <s v="No"/>
    <m/>
    <m/>
    <m/>
    <m/>
    <n v="353.12"/>
    <n v="0"/>
    <n v="0"/>
    <n v="353.12"/>
    <n v="353.12"/>
    <n v="250.52"/>
    <n v="102.6"/>
    <n v="-143"/>
    <n v="150"/>
  </r>
  <r>
    <s v="O2025002396"/>
    <x v="648"/>
    <d v="2025-03-06T00:00:00"/>
    <d v="2025-11-03T00:00:00"/>
    <s v="C0236"/>
    <s v="P0197"/>
    <n v="1"/>
    <n v="83.23"/>
    <n v="20"/>
    <n v="15"/>
    <s v="Bank Transfer"/>
    <s v="Mobile App"/>
    <s v="Delivered"/>
    <s v=""/>
    <s v="SALE60"/>
    <s v="Rania Fathy"/>
    <s v="Male"/>
    <s v="Tanta"/>
    <s v="Canal"/>
    <s v="Rania.Fathy42 @gmail.com"/>
    <s v="+2011555165016"/>
    <n v="1978"/>
    <d v="2025-04-03T00:00:00"/>
    <s v="Silver"/>
    <x v="48"/>
    <x v="0"/>
    <x v="2"/>
    <s v="Samsung"/>
    <s v="Supplier A"/>
    <n v="0"/>
    <n v="97.09"/>
    <s v="No"/>
    <d v="2024-05-05T00:00:00"/>
    <s v="Size issue"/>
    <s v="Wallet"/>
    <s v="Yes"/>
    <s v="Summer Sale"/>
    <d v="2025-07-27T00:00:00"/>
    <d v="2025-08-20T00:00:00"/>
    <s v="Mobile App"/>
    <n v="83.23"/>
    <n v="0.2"/>
    <n v="16.646000000000001"/>
    <n v="66.584000000000003"/>
    <n v="81.584000000000003"/>
    <n v="0"/>
    <n v="51.584000000000003"/>
    <n v="242"/>
    <n v="10"/>
  </r>
  <r>
    <s v="O2025002397"/>
    <x v="617"/>
    <d v="2025-01-27T00:00:00"/>
    <d v="2025-02-05T00:00:00"/>
    <s v="C0410"/>
    <s v="P0011"/>
    <n v="2"/>
    <n v="69.55"/>
    <n v="0"/>
    <n v="35"/>
    <s v="Cash"/>
    <s v="Mobile App"/>
    <s v="Delivered"/>
    <s v="VIP"/>
    <s v=""/>
    <s v="Nour Ashour"/>
    <s v="Male"/>
    <s v="Tanta"/>
    <s v="Greater Cairo"/>
    <s v="Nour.Ashour10@gmail.com"/>
    <s v="+2010099501419"/>
    <n v="1988"/>
    <d v="2022-08-23T00:00:00"/>
    <s v="Bronze"/>
    <x v="18"/>
    <x v="3"/>
    <x v="8"/>
    <s v="LocalBrand"/>
    <s v="Supplier A"/>
    <n v="61.91"/>
    <n v="77.849999999999994"/>
    <s v="No"/>
    <m/>
    <m/>
    <m/>
    <s v="No"/>
    <m/>
    <m/>
    <m/>
    <m/>
    <n v="139.1"/>
    <n v="0"/>
    <n v="0"/>
    <n v="139.1"/>
    <n v="174.1"/>
    <n v="123.82"/>
    <n v="-19.72"/>
    <n v="9"/>
    <n v="2"/>
  </r>
  <r>
    <s v="O2025002398"/>
    <x v="512"/>
    <d v="2025-05-27T00:00:00"/>
    <d v="2025-05-28T00:00:00"/>
    <s v="C0062"/>
    <s v="P0035"/>
    <n v="1"/>
    <n v="198.53"/>
    <n v="25"/>
    <n v="0"/>
    <s v="Bank Transfer"/>
    <s v="Mobile App"/>
    <s v="Delivered"/>
    <s v=""/>
    <s v="FREESHIP"/>
    <s v="Aya Said"/>
    <s v="Female"/>
    <s v="Giza"/>
    <s v="Upper Egypt"/>
    <s v="Aya.Said21@gmail.com"/>
    <s v="+2011528420951"/>
    <n v="1997"/>
    <d v="2024-04-28T00:00:00"/>
    <s v="Bronze"/>
    <x v="118"/>
    <x v="3"/>
    <x v="4"/>
    <s v="Nivea"/>
    <s v="Supplier A"/>
    <n v="190.78"/>
    <n v="223.48"/>
    <s v="No"/>
    <m/>
    <m/>
    <m/>
    <s v="No"/>
    <s v="New Year"/>
    <d v="2025-02-10T00:00:00"/>
    <d v="2025-04-03T00:00:00"/>
    <s v="Mobile App"/>
    <n v="198.53"/>
    <n v="0.25"/>
    <n v="49.6325"/>
    <n v="148.89750000000001"/>
    <n v="148.89750000000001"/>
    <n v="190.78"/>
    <n v="-41.882499999999993"/>
    <n v="1"/>
    <n v="5"/>
  </r>
  <r>
    <s v="O2025002399"/>
    <x v="667"/>
    <d v="2025-06-20T00:00:00"/>
    <d v="2025-06-25T00:00:00"/>
    <s v="C0198"/>
    <s v="P0042"/>
    <n v="1"/>
    <n v="40.51"/>
    <n v="5"/>
    <n v="50"/>
    <s v="Cash"/>
    <s v="Web"/>
    <s v="Delivered"/>
    <s v="VIP"/>
    <s v=""/>
    <s v="Yara Ashour"/>
    <s v="Male"/>
    <s v="Luxor"/>
    <s v="Greater Cairo"/>
    <s v="Yara.Ashour87@yahoo.com"/>
    <s v="+2010789989688"/>
    <n v="1974"/>
    <d v="2025-04-13T00:00:00"/>
    <s v="Silver"/>
    <x v="58"/>
    <x v="3"/>
    <x v="8"/>
    <s v="Adidas"/>
    <s v="Supplier A"/>
    <n v="0"/>
    <n v="45.96"/>
    <s v="No"/>
    <m/>
    <m/>
    <m/>
    <s v="No"/>
    <m/>
    <m/>
    <m/>
    <m/>
    <n v="40.51"/>
    <n v="0.05"/>
    <n v="2.0255000000000001"/>
    <n v="38.484499999999997"/>
    <n v="88.484499999999997"/>
    <n v="0"/>
    <n v="-11.515500000000003"/>
    <n v="5"/>
    <n v="1"/>
  </r>
  <r>
    <s v="O2025002400"/>
    <x v="442"/>
    <d v="2025-12-22T00:00:00"/>
    <d v="2025-12-24T00:00:00"/>
    <s v="C0380"/>
    <s v="P0033"/>
    <n v="3"/>
    <n v="210"/>
    <n v="0"/>
    <n v="25"/>
    <s v="Bank Transfer"/>
    <s v="Marketplace"/>
    <s v="Delivered"/>
    <s v=""/>
    <s v="SALE34"/>
    <s v="Salma Nasser"/>
    <s v="Male"/>
    <s v="Cairo"/>
    <s v="Upper Egypt"/>
    <s v="SALMA.NASSER76@gmail.com"/>
    <s v="+2010101025729"/>
    <n v="2002"/>
    <d v="2025-02-20T00:00:00"/>
    <s v="Bronze"/>
    <x v="119"/>
    <x v="0"/>
    <x v="10"/>
    <s v="Adidas"/>
    <s v="Supplier B"/>
    <n v="164.54"/>
    <n v="240.72"/>
    <s v="No"/>
    <m/>
    <m/>
    <m/>
    <s v="No"/>
    <s v="Loyalty Boost"/>
    <d v="2025-04-26T00:00:00"/>
    <d v="2025-05-10T00:00:00"/>
    <s v="Marketplace"/>
    <n v="630"/>
    <n v="0"/>
    <n v="0"/>
    <n v="630"/>
    <n v="655"/>
    <n v="493.62"/>
    <n v="111.38"/>
    <n v="2"/>
    <n v="7"/>
  </r>
  <r>
    <s v="O2025002401"/>
    <x v="401"/>
    <d v="2025-04-25T00:00:00"/>
    <d v="2025-04-26T00:00:00"/>
    <s v="C0231"/>
    <s v="P0207"/>
    <n v="1"/>
    <n v="225.92"/>
    <n v="0"/>
    <n v="25"/>
    <s v="Wallet"/>
    <s v="Mobile App"/>
    <s v="Returned"/>
    <s v=""/>
    <s v=""/>
    <s v="Omar Fathy"/>
    <s v="Female"/>
    <s v="Alexandria"/>
    <s v="Greater Cairo"/>
    <s v="Omar.Fathy92@outlook.com"/>
    <s v="+2010691385716"/>
    <n v="1977"/>
    <d v="2022-08-20T00:00:00"/>
    <s v="Bronze"/>
    <x v="75"/>
    <x v="4"/>
    <x v="17"/>
    <s v="LocalBrand"/>
    <s v="Supplier B"/>
    <n v="174.4"/>
    <n v="244.79"/>
    <s v="No"/>
    <d v="2025-04-20T00:00:00"/>
    <s v="Late delivery"/>
    <s v="Card"/>
    <s v="Yes"/>
    <m/>
    <m/>
    <m/>
    <m/>
    <n v="225.92"/>
    <n v="0"/>
    <n v="0"/>
    <n v="225.92"/>
    <n v="250.92"/>
    <n v="174.4"/>
    <n v="26.519999999999982"/>
    <n v="1"/>
    <n v="2"/>
  </r>
  <r>
    <s v="O2025002402"/>
    <x v="649"/>
    <d v="2025-12-01T00:00:00"/>
    <d v="2025-12-05T00:00:00"/>
    <s v="C0309"/>
    <s v="P0028"/>
    <n v="4"/>
    <n v="209.18"/>
    <n v="10"/>
    <n v="50"/>
    <s v="Card"/>
    <s v="Marketplace"/>
    <s v="Delivered"/>
    <s v=""/>
    <s v=""/>
    <s v="Yara Fathy"/>
    <s v="Female"/>
    <s v="Giza"/>
    <s v="Delta"/>
    <s v="Yara.Fathy53@yahoo.com"/>
    <s v="+2010684925431"/>
    <n v="1981"/>
    <d v="2024-05-25T00:00:00"/>
    <s v="Platinum"/>
    <x v="19"/>
    <x v="4"/>
    <x v="13"/>
    <s v="SEB"/>
    <s v="Supplier E"/>
    <n v="159.02000000000001"/>
    <n v="241.55"/>
    <s v="No"/>
    <d v="2025-05-22T00:00:00"/>
    <s v="Other"/>
    <s v="Wallet"/>
    <s v="Yes"/>
    <m/>
    <m/>
    <m/>
    <m/>
    <n v="836.72"/>
    <n v="0.1"/>
    <n v="83.672000000000011"/>
    <n v="753.048"/>
    <n v="803.048"/>
    <n v="636.08000000000004"/>
    <n v="66.967999999999961"/>
    <n v="4"/>
    <n v="4"/>
  </r>
  <r>
    <s v="O2025002403"/>
    <x v="550"/>
    <d v="2025-01-12T00:00:00"/>
    <d v="2025-05-12T00:00:00"/>
    <s v="C0175"/>
    <s v="P0107"/>
    <n v="1"/>
    <n v="154.16"/>
    <n v="25"/>
    <n v="15"/>
    <s v="Card"/>
    <s v="Mobile App"/>
    <s v="Delivered"/>
    <s v=""/>
    <s v=""/>
    <s v="Mona Said"/>
    <s v="Male"/>
    <s v="Aswan"/>
    <s v="Upper Egypt"/>
    <s v="MONA.SAID14@outlook.com"/>
    <s v="+2010675352791"/>
    <n v="1998"/>
    <d v="2023-12-22T00:00:00"/>
    <s v="Bronze"/>
    <x v="8"/>
    <x v="3"/>
    <x v="5"/>
    <s v="LocalBrand"/>
    <s v="Supplier E"/>
    <n v="133.01"/>
    <n v="169.51"/>
    <s v="No"/>
    <m/>
    <m/>
    <m/>
    <s v="No"/>
    <m/>
    <m/>
    <m/>
    <m/>
    <n v="154.16"/>
    <n v="0.25"/>
    <n v="38.54"/>
    <n v="115.62"/>
    <n v="130.62"/>
    <n v="133.01"/>
    <n v="-32.389999999999986"/>
    <n v="120"/>
    <n v="-316"/>
  </r>
  <r>
    <s v="O2025002404"/>
    <x v="504"/>
    <d v="2025-02-09T00:00:00"/>
    <d v="2025-11-09T00:00:00"/>
    <s v="C0500"/>
    <s v="P0072"/>
    <n v="1"/>
    <n v="198.54"/>
    <n v="5"/>
    <n v="35"/>
    <s v="Card"/>
    <s v="Web"/>
    <s v="Delivered"/>
    <s v="VIP"/>
    <s v=""/>
    <s v="Laila Mahmoud"/>
    <s v="Female"/>
    <s v="Suez"/>
    <s v="Greater Cairo"/>
    <s v="Laila.Mahmoud17@outlook.com"/>
    <s v="+2011847663142"/>
    <n v="1998"/>
    <d v="2025-10-22T00:00:00"/>
    <s v="Bronze"/>
    <x v="94"/>
    <x v="3"/>
    <x v="8"/>
    <s v="Nivea"/>
    <s v="Supplier C"/>
    <n v="144.02000000000001"/>
    <n v="209.67"/>
    <s v="No"/>
    <m/>
    <m/>
    <m/>
    <s v="No"/>
    <m/>
    <m/>
    <m/>
    <m/>
    <n v="198.54"/>
    <n v="0.05"/>
    <n v="9.9269999999999996"/>
    <n v="188.613"/>
    <n v="223.613"/>
    <n v="144.02000000000001"/>
    <n v="9.5929999999999893"/>
    <n v="273"/>
    <n v="-203"/>
  </r>
  <r>
    <s v="O2025002405"/>
    <x v="479"/>
    <d v="2025-11-05T00:00:00"/>
    <d v="2025-11-08T00:00:00"/>
    <s v="C0474"/>
    <s v="P0178"/>
    <n v="1"/>
    <n v="196.17"/>
    <n v="0"/>
    <n v="25"/>
    <s v="Wallet"/>
    <s v="Web"/>
    <s v="Delivered"/>
    <s v=""/>
    <s v=""/>
    <s v="Laila Mahmoud"/>
    <s v="Female"/>
    <s v="Suez"/>
    <s v="Greater Cairo"/>
    <s v="LAILA.MAHMOUD20@yahoo.com"/>
    <s v="+2011406516547"/>
    <n v="2005"/>
    <d v="2025-08-12T00:00:00"/>
    <s v="Gold"/>
    <x v="110"/>
    <x v="1"/>
    <x v="1"/>
    <s v="Nike"/>
    <s v="Supplier D"/>
    <n v="156.74"/>
    <n v="189.75"/>
    <s v="Yes"/>
    <m/>
    <m/>
    <m/>
    <s v="No"/>
    <m/>
    <m/>
    <m/>
    <m/>
    <n v="196.17"/>
    <n v="0"/>
    <n v="0"/>
    <n v="196.17"/>
    <n v="221.17"/>
    <n v="156.74"/>
    <n v="14.429999999999978"/>
    <n v="3"/>
    <n v="2"/>
  </r>
  <r>
    <s v="O2025002406"/>
    <x v="458"/>
    <d v="2025-06-03T00:00:00"/>
    <d v="2025-07-06T00:00:00"/>
    <s v="C0206"/>
    <s v="P0024"/>
    <n v="4"/>
    <n v="167"/>
    <n v="0"/>
    <n v="15"/>
    <s v="Bank Transfer"/>
    <s v="Mobile App"/>
    <s v="Delivered"/>
    <s v="call before delivery"/>
    <s v="SALE20"/>
    <s v="Doaa Fathy"/>
    <s v="Female"/>
    <s v="Giza"/>
    <s v="Greater Cairo"/>
    <s v="Doaa.Fathy57 @yahoo.com"/>
    <s v="+2011436749417"/>
    <n v="1971"/>
    <d v="2024-07-11T00:00:00"/>
    <s v="Platinum"/>
    <x v="37"/>
    <x v="4"/>
    <x v="17"/>
    <s v="Nike"/>
    <s v="Supplier E"/>
    <n v="125.26"/>
    <n v="159.83000000000001"/>
    <s v="No"/>
    <m/>
    <m/>
    <m/>
    <s v="No"/>
    <s v="Ramadan Deals"/>
    <d v="2024-02-17T00:00:00"/>
    <d v="2024-03-06T00:00:00"/>
    <s v="Marketplace"/>
    <n v="668"/>
    <n v="0"/>
    <n v="0"/>
    <n v="668"/>
    <n v="683"/>
    <n v="501.04"/>
    <n v="151.95999999999998"/>
    <n v="33"/>
    <n v="0"/>
  </r>
  <r>
    <s v="O2025002407"/>
    <x v="469"/>
    <d v="2025-09-07T00:00:00"/>
    <d v="2025-08-09T00:00:00"/>
    <s v="C0448"/>
    <s v="P0065"/>
    <n v="2"/>
    <n v="305.36"/>
    <n v="25"/>
    <n v="15"/>
    <s v="Cash"/>
    <s v="Mobile App"/>
    <s v="Returned"/>
    <s v="VIP"/>
    <s v=""/>
    <s v="Mohamed Fathy"/>
    <s v="Female"/>
    <s v="Tanta"/>
    <s v="Canal"/>
    <s v="Mohamed.Fathy15@outlook.com"/>
    <s v="+2011488048655"/>
    <n v="1992"/>
    <d v="2023-10-07T00:00:00"/>
    <s v="Bronze"/>
    <x v="57"/>
    <x v="4"/>
    <x v="18"/>
    <s v="Philips"/>
    <s v="Supplier C"/>
    <n v="195.34"/>
    <n v="295.11"/>
    <s v="No"/>
    <m/>
    <m/>
    <m/>
    <s v="No"/>
    <m/>
    <m/>
    <m/>
    <m/>
    <n v="610.72"/>
    <n v="0.25"/>
    <n v="152.68"/>
    <n v="458.04"/>
    <n v="473.04"/>
    <n v="390.68"/>
    <n v="52.360000000000014"/>
    <n v="-29"/>
    <n v="121"/>
  </r>
  <r>
    <s v="O2025002408"/>
    <x v="697"/>
    <d v="2025-06-21T00:00:00"/>
    <d v="2025-06-23T00:00:00"/>
    <s v="C0185"/>
    <s v="P0079"/>
    <n v="1"/>
    <n v="13.83"/>
    <n v="10"/>
    <n v="15"/>
    <s v="Cash"/>
    <s v="Mobile App"/>
    <s v="Canceled"/>
    <s v=""/>
    <s v=""/>
    <s v="Ahmed Samir"/>
    <s v="Male"/>
    <s v="Giza"/>
    <s v="Greater Cairo"/>
    <s v="AHMED.SAMIR57@gmail.com"/>
    <s v="+2011079260094"/>
    <n v="1983"/>
    <d v="2025-06-14T00:00:00"/>
    <s v="Platinum"/>
    <x v="34"/>
    <x v="2"/>
    <x v="6"/>
    <s v="L'Oreal"/>
    <s v="Supplier D"/>
    <n v="8.43"/>
    <n v="12.21"/>
    <s v="No"/>
    <m/>
    <m/>
    <m/>
    <s v="No"/>
    <m/>
    <m/>
    <m/>
    <m/>
    <n v="13.83"/>
    <n v="0.1"/>
    <n v="1.383"/>
    <n v="12.446999999999999"/>
    <n v="27.446999999999999"/>
    <n v="8.43"/>
    <n v="-10.983000000000001"/>
    <n v="2"/>
    <n v="7"/>
  </r>
  <r>
    <s v="O2025002409"/>
    <x v="366"/>
    <d v="2025-11-14T00:00:00"/>
    <d v="2025-11-17T00:00:00"/>
    <s v="C0076"/>
    <s v="P0205"/>
    <n v="5"/>
    <n v="73.38"/>
    <n v="0"/>
    <n v="15"/>
    <s v="Cash"/>
    <s v="Mobile App"/>
    <s v="Canceled"/>
    <s v="late delivery"/>
    <s v="SALE13"/>
    <s v="Sara Abdelrahman"/>
    <s v="Male"/>
    <s v="Alexandria"/>
    <s v="Delta"/>
    <s v="Sara.Abdelrahman48@hotmail.com"/>
    <s v="+2010984143651"/>
    <n v="1995"/>
    <d v="2022-03-26T00:00:00"/>
    <s v="Silver"/>
    <x v="46"/>
    <x v="4"/>
    <x v="13"/>
    <s v="L'Oreal"/>
    <s v="Supplier A"/>
    <n v="45.88"/>
    <n v="66.650000000000006"/>
    <s v="No"/>
    <m/>
    <m/>
    <m/>
    <s v="No"/>
    <s v="Ramadan Deals"/>
    <d v="2025-08-11T00:00:00"/>
    <d v="2025-10-02T00:00:00"/>
    <s v="Mobile App"/>
    <n v="366.9"/>
    <n v="0"/>
    <n v="0"/>
    <n v="366.9"/>
    <n v="381.9"/>
    <n v="229.4"/>
    <n v="122.49999999999997"/>
    <n v="3"/>
    <n v="4"/>
  </r>
  <r>
    <s v="O2025002410"/>
    <x v="402"/>
    <d v="2025-11-28T00:00:00"/>
    <d v="2025-12-05T00:00:00"/>
    <s v="C0025"/>
    <s v="P0127"/>
    <n v="1"/>
    <n v="130.22"/>
    <n v="25"/>
    <n v="50"/>
    <s v="Bank Transfer"/>
    <s v="Web"/>
    <s v="Returned"/>
    <s v="VIP"/>
    <s v="SALE58"/>
    <s v="Mostafa Gomaa"/>
    <s v="Male"/>
    <s v="Cairo"/>
    <s v="Canal"/>
    <s v="Mostafa.Gomaa74@hotmail.com"/>
    <s v="+2011747939791"/>
    <n v="1980"/>
    <d v="2023-04-16T00:00:00"/>
    <s v=""/>
    <x v="55"/>
    <x v="1"/>
    <x v="14"/>
    <s v="L'Oreal"/>
    <s v="Supplier D"/>
    <n v="81.849999999999994"/>
    <n v="124.76"/>
    <s v="No"/>
    <m/>
    <m/>
    <m/>
    <s v="No"/>
    <s v="Loyalty Boost"/>
    <d v="2025-09-21T00:00:00"/>
    <d v="2025-11-17T00:00:00"/>
    <s v="All"/>
    <n v="130.22"/>
    <n v="0.25"/>
    <n v="32.555"/>
    <n v="97.664999999999992"/>
    <n v="147.66499999999999"/>
    <n v="81.849999999999994"/>
    <n v="-34.185000000000002"/>
    <n v="7"/>
    <n v="2"/>
  </r>
  <r>
    <s v="O2025002411"/>
    <x v="677"/>
    <d v="2025-03-18T00:00:00"/>
    <d v="2025-03-19T00:00:00"/>
    <s v="C0199"/>
    <s v="P0139"/>
    <n v="1"/>
    <n v="108.74"/>
    <n v="10"/>
    <n v="50"/>
    <s v="Wallet"/>
    <s v="Mobile App"/>
    <s v="Canceled"/>
    <s v=""/>
    <s v=""/>
    <s v="Mohamed Abdelrahman"/>
    <s v="Male"/>
    <s v="Tanta"/>
    <s v="Canal"/>
    <s v="Mohamed.Abdelrahman42@hotmail.com"/>
    <s v="+2011021249589"/>
    <n v="1971"/>
    <d v="2024-12-06T00:00:00"/>
    <s v="Silver"/>
    <x v="84"/>
    <x v="4"/>
    <x v="19"/>
    <s v="LocalBrand"/>
    <s v="Supplier D"/>
    <n v="83.87"/>
    <n v="110.66"/>
    <s v="No"/>
    <m/>
    <m/>
    <m/>
    <s v="No"/>
    <m/>
    <m/>
    <m/>
    <m/>
    <n v="108.74"/>
    <n v="0.1"/>
    <n v="10.874000000000001"/>
    <n v="97.866"/>
    <n v="147.86599999999999"/>
    <n v="83.87"/>
    <n v="-36.004000000000005"/>
    <n v="1"/>
    <n v="5"/>
  </r>
  <r>
    <s v="O2025002412"/>
    <x v="431"/>
    <d v="2025-01-15T00:00:00"/>
    <d v="2025-01-19T00:00:00"/>
    <s v="C0321"/>
    <s v="P0090"/>
    <n v="1"/>
    <n v="176.44"/>
    <n v="25"/>
    <n v="25"/>
    <s v="Cash"/>
    <s v="Web"/>
    <s v="Delivered"/>
    <s v=""/>
    <s v=""/>
    <s v="Laila Hegazy"/>
    <s v="Female"/>
    <s v="Aswan"/>
    <s v="Upper Egypt"/>
    <s v="Laila.Hegazy20@outlook.com"/>
    <s v="+2011775548396"/>
    <n v="1998"/>
    <d v="2023-09-27T00:00:00"/>
    <s v="Bronze"/>
    <x v="138"/>
    <x v="2"/>
    <x v="23"/>
    <s v="Adidas"/>
    <s v="Supplier E"/>
    <n v="157.76"/>
    <n v="202.81"/>
    <s v="No"/>
    <m/>
    <m/>
    <m/>
    <s v="No"/>
    <m/>
    <m/>
    <m/>
    <m/>
    <n v="176.44"/>
    <n v="0.25"/>
    <n v="44.11"/>
    <n v="132.32999999999998"/>
    <n v="157.32999999999998"/>
    <n v="157.76"/>
    <n v="-50.430000000000007"/>
    <n v="4"/>
    <n v="2"/>
  </r>
  <r>
    <s v="O2025002413"/>
    <x v="422"/>
    <d v="2025-09-16T00:00:00"/>
    <d v="2025-09-21T00:00:00"/>
    <s v="C0069"/>
    <s v="P0037"/>
    <n v="1"/>
    <n v="246.35"/>
    <n v="20"/>
    <n v="15"/>
    <s v="Bank Transfer"/>
    <s v="Web"/>
    <s v="Delivered"/>
    <s v=""/>
    <s v="SALE62"/>
    <s v="Omar Kamel"/>
    <s v="Male"/>
    <s v="Zagazig"/>
    <s v="Alexandria Coast"/>
    <s v="Omar.Kamel18@gmail.com"/>
    <s v="+2010973691644"/>
    <n v="1972"/>
    <d v="2025-07-15T00:00:00"/>
    <s v="Silver"/>
    <x v="51"/>
    <x v="4"/>
    <x v="9"/>
    <s v="Nivea"/>
    <s v="Supplier D"/>
    <n v="174.75"/>
    <n v="250.74"/>
    <s v="No"/>
    <d v="2024-04-15T00:00:00"/>
    <s v="Wrong item"/>
    <s v="Bank Transfer"/>
    <s v="Yes"/>
    <s v="Summer Sale"/>
    <d v="2025-06-01T00:00:00"/>
    <d v="2025-07-19T00:00:00"/>
    <s v="Mobile App"/>
    <n v="246.35"/>
    <n v="0.2"/>
    <n v="49.27"/>
    <n v="197.07999999999998"/>
    <n v="212.07999999999998"/>
    <n v="174.75"/>
    <n v="7.3299999999999841"/>
    <n v="5"/>
    <n v="4"/>
  </r>
  <r>
    <s v="O2025002414"/>
    <x v="695"/>
    <m/>
    <d v="2025-07-17T00:00:00"/>
    <s v="C0340"/>
    <s v="P0174"/>
    <n v="2"/>
    <n v="234.79"/>
    <n v="0"/>
    <n v="15"/>
    <s v="Wallet"/>
    <s v="Web"/>
    <s v="Canceled"/>
    <s v=""/>
    <s v=""/>
    <s v="Mohamed Nasser"/>
    <s v="Female"/>
    <s v="Zagazig"/>
    <s v="Upper Egypt"/>
    <s v="MOHAMED.NASSER80@outlook.com"/>
    <s v="+2011594199610"/>
    <n v="1973"/>
    <d v="2024-11-17T00:00:00"/>
    <s v="Silver"/>
    <x v="90"/>
    <x v="4"/>
    <x v="13"/>
    <s v="Samsung"/>
    <s v="Supplier B"/>
    <n v="181.44"/>
    <n v="245.41"/>
    <s v="No"/>
    <d v="2025-06-11T00:00:00"/>
    <s v="Other"/>
    <s v="Card"/>
    <s v="Yes"/>
    <m/>
    <m/>
    <m/>
    <m/>
    <n v="469.58"/>
    <n v="0"/>
    <n v="0"/>
    <n v="469.58"/>
    <n v="484.58"/>
    <n v="362.88"/>
    <n v="91.699999999999989"/>
    <m/>
    <m/>
  </r>
  <r>
    <s v="O2025002415"/>
    <x v="695"/>
    <d v="2025-07-14T00:00:00"/>
    <d v="2025-07-16T00:00:00"/>
    <s v="C0223"/>
    <s v="P0190"/>
    <n v="1"/>
    <n v="55.88"/>
    <n v="30"/>
    <n v="25"/>
    <s v="Wallet"/>
    <s v="Web"/>
    <s v="Delivered"/>
    <s v="  "/>
    <s v=""/>
    <s v="Aya Fathy"/>
    <s v="Female"/>
    <s v="Suez"/>
    <s v="Alexandria Coast"/>
    <s v="Aya.Fathy28@yahoo.com"/>
    <s v="+2010492127565"/>
    <n v="2002"/>
    <d v="2023-11-30T00:00:00"/>
    <s v="Silver"/>
    <x v="145"/>
    <x v="2"/>
    <x v="23"/>
    <s v="Anker"/>
    <s v="Supplier B"/>
    <n v="41.27"/>
    <n v="59.82"/>
    <s v="No"/>
    <m/>
    <m/>
    <m/>
    <s v="No"/>
    <m/>
    <m/>
    <m/>
    <m/>
    <n v="55.88"/>
    <n v="0.3"/>
    <n v="16.763999999999999"/>
    <n v="39.116"/>
    <n v="64.116"/>
    <n v="41.27"/>
    <n v="-27.154000000000003"/>
    <n v="2"/>
    <n v="1"/>
  </r>
  <r>
    <s v="O2025002416"/>
    <x v="445"/>
    <d v="2025-10-17T00:00:00"/>
    <d v="2025-10-20T00:00:00"/>
    <s v="C0063"/>
    <s v="P0033"/>
    <n v="2"/>
    <n v="226.89"/>
    <n v="0"/>
    <n v="35"/>
    <s v="Cash"/>
    <s v="Web"/>
    <s v="Delivered"/>
    <s v=""/>
    <s v="SALE62"/>
    <s v="Mai Hassan"/>
    <s v="Male"/>
    <s v="Aswan"/>
    <s v="Upper Egypt"/>
    <s v="Mai.Hassan27@yahoo.com"/>
    <s v="+2010479238603"/>
    <n v="1977"/>
    <d v="2025-08-25T00:00:00"/>
    <s v="Bronze"/>
    <x v="119"/>
    <x v="0"/>
    <x v="10"/>
    <s v="Adidas"/>
    <s v="Supplier B"/>
    <n v="164.54"/>
    <n v="240.72"/>
    <s v="No"/>
    <m/>
    <m/>
    <m/>
    <s v="No"/>
    <s v="Summer Sale"/>
    <d v="2025-06-01T00:00:00"/>
    <d v="2025-07-19T00:00:00"/>
    <s v="Mobile App"/>
    <n v="453.78"/>
    <n v="0"/>
    <n v="0"/>
    <n v="453.78"/>
    <n v="488.78"/>
    <n v="329.08"/>
    <n v="89.699999999999989"/>
    <n v="3"/>
    <n v="5"/>
  </r>
  <r>
    <s v="O2025002417"/>
    <x v="549"/>
    <d v="2025-10-07T00:00:00"/>
    <d v="2025-10-16T00:00:00"/>
    <s v="C0282"/>
    <s v="P0085"/>
    <n v="3"/>
    <n v="192.06"/>
    <n v="0"/>
    <n v="50"/>
    <s v="Card"/>
    <s v="Web"/>
    <s v="Delivered"/>
    <s v=""/>
    <s v="SALE58"/>
    <s v="Laila Fathy"/>
    <s v="Male"/>
    <s v="Tanta"/>
    <s v="Delta"/>
    <s v="Laila.Fathy72@yahoo.com"/>
    <s v="+2011547254737"/>
    <n v="1994"/>
    <d v="2022-12-24T00:00:00"/>
    <s v="Silver"/>
    <x v="42"/>
    <x v="2"/>
    <x v="20"/>
    <s v="Samsung"/>
    <s v="Supplier D"/>
    <n v="166.71"/>
    <n v="203.37"/>
    <s v="No"/>
    <m/>
    <m/>
    <m/>
    <s v="No"/>
    <s v="Loyalty Boost"/>
    <d v="2025-09-21T00:00:00"/>
    <d v="2025-11-17T00:00:00"/>
    <s v="All"/>
    <n v="576.18000000000006"/>
    <n v="0"/>
    <n v="0"/>
    <n v="576.18000000000006"/>
    <n v="626.18000000000006"/>
    <n v="500.13"/>
    <n v="26.050000000000068"/>
    <n v="9"/>
    <n v="4"/>
  </r>
  <r>
    <s v="O2025002418"/>
    <x v="670"/>
    <d v="2025-02-18T00:00:00"/>
    <d v="2025-02-22T00:00:00"/>
    <s v="C0412"/>
    <s v="P0108"/>
    <n v="2"/>
    <n v="26.45"/>
    <n v="0"/>
    <n v="25"/>
    <s v="Wallet"/>
    <s v="Mobile App"/>
    <s v="Returned"/>
    <s v="late delivery"/>
    <s v=""/>
    <s v="Hassan Samir"/>
    <s v="Male"/>
    <s v="Zagazig"/>
    <s v="Canal"/>
    <s v="HASSAN.SAMIR65@yahoo.com"/>
    <s v="+2010553746844"/>
    <n v="2004"/>
    <d v="2024-02-14T00:00:00"/>
    <s v="Bronze"/>
    <x v="2"/>
    <x v="0"/>
    <x v="0"/>
    <s v="Nivea"/>
    <s v="Supplier D"/>
    <n v="18.010000000000002"/>
    <n v="27.01"/>
    <s v="No"/>
    <m/>
    <m/>
    <m/>
    <s v="No"/>
    <m/>
    <m/>
    <m/>
    <m/>
    <n v="52.9"/>
    <n v="0"/>
    <n v="0"/>
    <n v="52.9"/>
    <n v="77.900000000000006"/>
    <n v="36.020000000000003"/>
    <n v="-8.1200000000000045"/>
    <n v="4"/>
    <n v="1"/>
  </r>
  <r>
    <s v="O2025002419"/>
    <x v="683"/>
    <d v="2025-06-12T00:00:00"/>
    <d v="2025-08-12T00:00:00"/>
    <s v="C0019"/>
    <s v="P0081"/>
    <n v="1"/>
    <n v="239.65"/>
    <n v="30"/>
    <n v="15"/>
    <s v="Bank Transfer"/>
    <s v="Web"/>
    <s v="Delivered"/>
    <s v=""/>
    <s v=""/>
    <s v="Nour Abdelrahman"/>
    <s v="Male"/>
    <s v="Giza"/>
    <s v="Canal"/>
    <s v="Nour.Abdelrahman93 @hotmail.com"/>
    <s v="+2011286394173"/>
    <n v="1995"/>
    <d v="2024-04-28T00:00:00"/>
    <s v=""/>
    <x v="13"/>
    <x v="1"/>
    <x v="11"/>
    <s v="Anker"/>
    <s v="Supplier B"/>
    <n v="179.78"/>
    <n v="224.19"/>
    <s v="No"/>
    <m/>
    <m/>
    <m/>
    <s v="No"/>
    <m/>
    <m/>
    <m/>
    <m/>
    <n v="239.65"/>
    <n v="0.3"/>
    <n v="71.894999999999996"/>
    <n v="167.755"/>
    <n v="182.755"/>
    <n v="179.78"/>
    <n v="-27.025000000000006"/>
    <n v="61"/>
    <n v="151"/>
  </r>
  <r>
    <s v="O2025002420"/>
    <x v="629"/>
    <d v="2025-05-04T00:00:00"/>
    <d v="2025-08-04T00:00:00"/>
    <s v="C0076"/>
    <s v="P0191"/>
    <n v="2"/>
    <n v="51.5"/>
    <n v="0"/>
    <n v="25"/>
    <s v="Bank Transfer"/>
    <s v="Mobile App"/>
    <s v="Delivered"/>
    <s v="  "/>
    <s v="SALE75"/>
    <s v="Sara Abdelrahman"/>
    <s v="Male"/>
    <s v="Alexandria"/>
    <s v="Delta"/>
    <s v="Sara.Abdelrahman48@hotmail.com"/>
    <s v="+2010984143651"/>
    <n v="1995"/>
    <d v="2022-03-26T00:00:00"/>
    <s v="Silver"/>
    <x v="65"/>
    <x v="1"/>
    <x v="11"/>
    <s v="LocalBrand"/>
    <s v="Supplier A"/>
    <n v="0"/>
    <n v="45.89"/>
    <s v="No"/>
    <m/>
    <m/>
    <m/>
    <s v="No"/>
    <s v="Back to School"/>
    <d v="2025-02-02T00:00:00"/>
    <d v="2025-03-09T00:00:00"/>
    <s v="All"/>
    <n v="103"/>
    <n v="0"/>
    <n v="0"/>
    <n v="103"/>
    <n v="128"/>
    <n v="0"/>
    <n v="78"/>
    <n v="92"/>
    <n v="61"/>
  </r>
  <r>
    <s v="O2025002421"/>
    <x v="625"/>
    <d v="2025-03-12T00:00:00"/>
    <d v="2025-12-07T00:00:00"/>
    <s v="C0360"/>
    <s v="P0185"/>
    <n v="5"/>
    <n v="42.06"/>
    <n v="0"/>
    <n v="35"/>
    <s v="Cash"/>
    <s v="Web"/>
    <s v="Delivered"/>
    <s v=""/>
    <s v=""/>
    <s v="Karim Samir"/>
    <s v="Female"/>
    <s v="Aswan"/>
    <s v="Delta"/>
    <s v="Karim.Samir61@hotmail.com"/>
    <s v="+2010218805972"/>
    <n v="1973"/>
    <d v="2025-07-20T00:00:00"/>
    <s v="Gold"/>
    <x v="8"/>
    <x v="3"/>
    <x v="5"/>
    <s v="LocalBrand"/>
    <s v="Supplier A"/>
    <n v="26.3"/>
    <n v="38.9"/>
    <s v="No"/>
    <m/>
    <m/>
    <m/>
    <s v="No"/>
    <m/>
    <m/>
    <m/>
    <m/>
    <n v="210.3"/>
    <n v="0"/>
    <n v="0"/>
    <n v="210.3"/>
    <n v="245.3"/>
    <n v="131.5"/>
    <n v="43.800000000000011"/>
    <n v="270"/>
    <n v="-256"/>
  </r>
  <r>
    <s v="O2025002422"/>
    <x v="548"/>
    <d v="2025-01-21T00:00:00"/>
    <d v="2025-01-23T00:00:00"/>
    <s v="C0227"/>
    <s v="P0150"/>
    <n v="2"/>
    <n v="233.56"/>
    <n v="0"/>
    <n v="15"/>
    <s v="Bank Transfer"/>
    <s v="Web"/>
    <s v="Delivered"/>
    <s v="  "/>
    <s v=""/>
    <s v="Laila Kamel"/>
    <s v="Male"/>
    <s v="Luxor"/>
    <s v="Greater Cairo"/>
    <s v="Laila.Kamel89@outlook.com"/>
    <s v="+2011586998317"/>
    <n v="1987"/>
    <d v="2024-05-21T00:00:00"/>
    <s v="Gold"/>
    <x v="111"/>
    <x v="4"/>
    <x v="13"/>
    <s v="Philips"/>
    <s v="Supplier A"/>
    <n v="189.15"/>
    <n v="241.26"/>
    <s v="No"/>
    <m/>
    <m/>
    <m/>
    <s v="No"/>
    <m/>
    <m/>
    <m/>
    <m/>
    <n v="467.12"/>
    <n v="0"/>
    <n v="0"/>
    <n v="467.12"/>
    <n v="482.12"/>
    <n v="378.3"/>
    <n v="73.819999999999993"/>
    <n v="2"/>
    <n v="2"/>
  </r>
  <r>
    <s v="O2025002423"/>
    <x v="668"/>
    <d v="2025-07-22T00:00:00"/>
    <d v="2025-07-25T00:00:00"/>
    <s v="C0212"/>
    <s v="P0171"/>
    <n v="1"/>
    <n v="4.4400000000000004"/>
    <n v="5"/>
    <n v="25"/>
    <s v="Cash"/>
    <s v="Mobile App"/>
    <s v="Canceled"/>
    <s v="VIP"/>
    <s v=""/>
    <s v="Ahmed Mahmoud"/>
    <s v="Female"/>
    <s v="Aswan"/>
    <s v="Alexandria Coast"/>
    <s v="Ahmed.Mahmoud61@yahoo.com"/>
    <s v="+2011244478855"/>
    <n v="1980"/>
    <d v="2022-09-20T00:00:00"/>
    <s v="Silver"/>
    <x v="73"/>
    <x v="4"/>
    <x v="9"/>
    <s v="Nike"/>
    <s v="Supplier C"/>
    <n v="2.7"/>
    <n v="4.1100000000000003"/>
    <s v="No"/>
    <m/>
    <m/>
    <m/>
    <s v="No"/>
    <m/>
    <m/>
    <m/>
    <m/>
    <n v="4.4400000000000004"/>
    <n v="0.05"/>
    <n v="0.22200000000000003"/>
    <n v="4.218"/>
    <n v="29.218"/>
    <n v="2.7"/>
    <n v="-23.481999999999999"/>
    <n v="3"/>
    <n v="2"/>
  </r>
  <r>
    <s v="O2025002424"/>
    <x v="670"/>
    <d v="2025-02-22T00:00:00"/>
    <d v="2025-01-03T00:00:00"/>
    <s v="C0376"/>
    <s v="P0124"/>
    <n v="1"/>
    <n v="185.19"/>
    <n v="15"/>
    <n v="15"/>
    <s v="Wallet"/>
    <s v="Mobile App"/>
    <s v="Delivered"/>
    <s v=""/>
    <s v=""/>
    <s v="Ali Kamel"/>
    <s v="Female"/>
    <s v="Zagazig"/>
    <s v="Delta"/>
    <s v="ALI.KAMEL33@gmail.com"/>
    <s v="+2010679613909"/>
    <n v="1995"/>
    <d v="2023-05-27T00:00:00"/>
    <s v="Bronze"/>
    <x v="104"/>
    <x v="1"/>
    <x v="21"/>
    <s v="Nike"/>
    <s v="Supplier A"/>
    <n v="147.41999999999999"/>
    <n v="197.28"/>
    <s v="No"/>
    <m/>
    <m/>
    <m/>
    <s v="No"/>
    <m/>
    <m/>
    <m/>
    <m/>
    <n v="185.19"/>
    <n v="0.15"/>
    <n v="27.778499999999998"/>
    <n v="157.41149999999999"/>
    <n v="172.41149999999999"/>
    <n v="147.41999999999999"/>
    <n v="-5.008499999999998"/>
    <n v="-50"/>
    <n v="5"/>
  </r>
  <r>
    <s v="O2025002425"/>
    <x v="565"/>
    <d v="2025-01-13T00:00:00"/>
    <d v="2025-01-18T00:00:00"/>
    <s v="C0289"/>
    <s v="P0055"/>
    <n v="1"/>
    <n v="37.369999999999997"/>
    <n v="1"/>
    <n v="25"/>
    <s v="Card"/>
    <s v="Marketplace"/>
    <s v="Delivered"/>
    <s v="call before delivery"/>
    <s v="NEWUSER"/>
    <s v="Mostafa Hegazy"/>
    <s v="Male"/>
    <s v="Cairo"/>
    <s v="Alexandria Coast"/>
    <s v="Mostafa.Hegazy41@outlook.com"/>
    <s v="+2011366240999"/>
    <n v="1989"/>
    <d v="2024-04-08T00:00:00"/>
    <s v=""/>
    <x v="52"/>
    <x v="0"/>
    <x v="10"/>
    <s v="SEB"/>
    <s v="Supplier C"/>
    <n v="22.54"/>
    <n v="33.46"/>
    <s v="No"/>
    <m/>
    <m/>
    <m/>
    <s v="No"/>
    <s v="Weekend Flash"/>
    <d v="2024-05-09T00:00:00"/>
    <d v="2024-06-01T00:00:00"/>
    <s v="All"/>
    <n v="37.369999999999997"/>
    <n v="0.01"/>
    <n v="0.37369999999999998"/>
    <n v="36.996299999999998"/>
    <n v="61.996299999999998"/>
    <n v="22.54"/>
    <n v="-10.543700000000001"/>
    <n v="5"/>
    <n v="4"/>
  </r>
  <r>
    <s v="O2025002426"/>
    <x v="392"/>
    <d v="2025-01-26T00:00:00"/>
    <d v="2025-01-30T00:00:00"/>
    <s v="C0198"/>
    <s v="P0072"/>
    <n v="1"/>
    <n v="194.12"/>
    <n v="5"/>
    <n v="50"/>
    <s v="Card"/>
    <s v="Mobile App"/>
    <s v="Delivered"/>
    <s v=""/>
    <s v=""/>
    <s v="Yara Ashour"/>
    <s v="Male"/>
    <s v="Luxor"/>
    <s v="Greater Cairo"/>
    <s v="Yara.Ashour87@yahoo.com"/>
    <s v="+2010789989688"/>
    <n v="1974"/>
    <d v="2025-04-13T00:00:00"/>
    <s v="Silver"/>
    <x v="94"/>
    <x v="3"/>
    <x v="8"/>
    <s v="Nivea"/>
    <s v="Supplier C"/>
    <n v="144.02000000000001"/>
    <n v="209.67"/>
    <s v="No"/>
    <m/>
    <m/>
    <m/>
    <s v="No"/>
    <m/>
    <m/>
    <m/>
    <m/>
    <n v="194.12"/>
    <n v="0.05"/>
    <n v="9.7060000000000013"/>
    <n v="184.41400000000002"/>
    <n v="234.41400000000002"/>
    <n v="144.02000000000001"/>
    <n v="-9.6059999999999945"/>
    <n v="4"/>
    <n v="5"/>
  </r>
  <r>
    <s v="O2025002427"/>
    <x v="376"/>
    <d v="2025-01-10T00:00:00"/>
    <d v="2025-01-11T00:00:00"/>
    <s v="C0482"/>
    <s v="P0101"/>
    <n v="1"/>
    <n v="68.87"/>
    <n v="0"/>
    <n v="0"/>
    <s v="Card"/>
    <s v="Marketplace"/>
    <s v="Canceled"/>
    <s v=""/>
    <s v=""/>
    <s v="Nour Hassan"/>
    <s v="Male"/>
    <s v="Aswan"/>
    <s v="Greater Cairo"/>
    <s v="Nour.Hassan35@yahoo.com"/>
    <s v="+2010460794799"/>
    <n v="1990"/>
    <d v="2025-05-02T00:00:00"/>
    <s v="Silver"/>
    <x v="63"/>
    <x v="0"/>
    <x v="12"/>
    <s v="L'Oreal"/>
    <s v="Supplier D"/>
    <n v="48.42"/>
    <n v="69.849999999999994"/>
    <s v="Yes"/>
    <m/>
    <m/>
    <m/>
    <s v="No"/>
    <m/>
    <m/>
    <m/>
    <m/>
    <n v="68.87"/>
    <n v="0"/>
    <n v="0"/>
    <n v="68.87"/>
    <n v="68.87"/>
    <n v="48.42"/>
    <n v="20.450000000000003"/>
    <n v="1"/>
    <n v="-172"/>
  </r>
  <r>
    <s v="O2025002428"/>
    <x v="484"/>
    <d v="2025-04-16T00:00:00"/>
    <d v="2025-04-19T00:00:00"/>
    <s v="C0131"/>
    <s v="P0130"/>
    <n v="1"/>
    <n v="59.38"/>
    <n v="15"/>
    <n v="15"/>
    <s v="Wallet"/>
    <s v="Mobile App"/>
    <s v="Returned"/>
    <s v="VIP"/>
    <s v=""/>
    <s v="Hassan Kamel"/>
    <s v="Female"/>
    <s v="Mansoura"/>
    <s v="Canal"/>
    <s v="HASSAN.KAMEL34@outlook.com"/>
    <s v="+2010808099155"/>
    <n v="2000"/>
    <d v="2024-11-01T00:00:00"/>
    <s v="Silver"/>
    <x v="93"/>
    <x v="4"/>
    <x v="19"/>
    <s v="Adidas"/>
    <s v="Supplier D"/>
    <n v="44.81"/>
    <n v="65.36"/>
    <s v="No"/>
    <d v="2025-11-08T00:00:00"/>
    <s v="Size issue"/>
    <s v="Cash"/>
    <s v="Yes"/>
    <m/>
    <m/>
    <m/>
    <m/>
    <n v="59.38"/>
    <n v="0.15"/>
    <n v="8.907"/>
    <n v="50.472999999999999"/>
    <n v="65.472999999999999"/>
    <n v="44.81"/>
    <n v="-9.3370000000000033"/>
    <n v="3"/>
    <n v="3"/>
  </r>
  <r>
    <s v="O2025002429"/>
    <x v="642"/>
    <d v="2025-06-13T00:00:00"/>
    <d v="2025-06-15T00:00:00"/>
    <s v="C0291"/>
    <s v="P0169"/>
    <n v="1"/>
    <n v="115.54"/>
    <n v="0"/>
    <n v="15"/>
    <s v="Card"/>
    <s v="Mobile App"/>
    <s v="Returned"/>
    <s v=""/>
    <s v="SALE42"/>
    <s v="Karim Abdelrahman"/>
    <s v="Female"/>
    <s v="Zagazig"/>
    <s v="Upper Egypt"/>
    <s v="Karim.Abdelrahman78@hotmail.com"/>
    <s v="+2011145489021"/>
    <n v="1982"/>
    <d v="2024-09-24T00:00:00"/>
    <s v="Gold"/>
    <x v="103"/>
    <x v="4"/>
    <x v="13"/>
    <s v="Nike"/>
    <s v="Supplier A"/>
    <n v="0"/>
    <n v="123.5"/>
    <s v="No"/>
    <m/>
    <m/>
    <m/>
    <s v="No"/>
    <s v="Summer Sale"/>
    <d v="2024-05-24T00:00:00"/>
    <d v="2024-07-16T00:00:00"/>
    <s v="Mobile App"/>
    <n v="115.54"/>
    <n v="0"/>
    <n v="0"/>
    <n v="115.54"/>
    <n v="130.54000000000002"/>
    <n v="0"/>
    <n v="100.54"/>
    <n v="2"/>
    <n v="5"/>
  </r>
  <r>
    <s v="O2025002430"/>
    <x v="694"/>
    <d v="2025-05-28T00:00:00"/>
    <d v="2025-05-29T00:00:00"/>
    <s v="C0340"/>
    <s v="P0170"/>
    <n v="1"/>
    <n v="91.04"/>
    <n v="10"/>
    <n v="15"/>
    <s v="Cash"/>
    <s v="Mobile App"/>
    <s v="Returned"/>
    <s v="late delivery"/>
    <s v=""/>
    <s v="Mohamed Nasser"/>
    <s v="Female"/>
    <s v="Zagazig"/>
    <s v="Upper Egypt"/>
    <s v="MOHAMED.NASSER80@outlook.com"/>
    <s v="+2011594199610"/>
    <n v="1973"/>
    <d v="2024-11-17T00:00:00"/>
    <s v="Silver"/>
    <x v="146"/>
    <x v="2"/>
    <x v="6"/>
    <s v="SEB"/>
    <s v="Supplier C"/>
    <n v="66.13"/>
    <n v="89.65"/>
    <s v="No"/>
    <m/>
    <m/>
    <m/>
    <s v="No"/>
    <m/>
    <m/>
    <m/>
    <m/>
    <n v="91.04"/>
    <n v="0.1"/>
    <n v="9.104000000000001"/>
    <n v="81.936000000000007"/>
    <n v="96.936000000000007"/>
    <n v="66.13"/>
    <n v="0.8060000000000116"/>
    <n v="1"/>
    <n v="4"/>
  </r>
  <r>
    <s v="O2025002431"/>
    <x v="589"/>
    <d v="2025-10-17T00:00:00"/>
    <d v="2025-10-19T00:00:00"/>
    <s v="C0010"/>
    <s v="P0068"/>
    <n v="2"/>
    <n v="152.72"/>
    <n v="0"/>
    <n v="25"/>
    <s v="Wallet"/>
    <s v="Web"/>
    <s v="Delivered"/>
    <s v=""/>
    <s v=""/>
    <s v="Youssef Fathy"/>
    <s v="Female"/>
    <s v="Zagazig"/>
    <s v="Greater Cairo"/>
    <s v="Youssef.Fathy37@gmail.com"/>
    <s v="+2010222375707"/>
    <n v="1981"/>
    <d v="2024-06-15T00:00:00"/>
    <s v="Platinum"/>
    <x v="45"/>
    <x v="3"/>
    <x v="4"/>
    <s v="LocalBrand"/>
    <s v="Supplier D"/>
    <n v="113.63"/>
    <n v="140.25"/>
    <s v="No"/>
    <m/>
    <m/>
    <m/>
    <s v="No"/>
    <m/>
    <m/>
    <m/>
    <m/>
    <n v="305.44"/>
    <n v="0"/>
    <n v="0"/>
    <n v="305.44"/>
    <n v="330.44"/>
    <n v="227.26"/>
    <n v="53.180000000000007"/>
    <n v="2"/>
    <n v="7"/>
  </r>
  <r>
    <s v="O2025002432"/>
    <x v="396"/>
    <d v="2025-01-20T00:00:00"/>
    <d v="2025-01-22T00:00:00"/>
    <s v="C0119"/>
    <s v="P0078"/>
    <n v="2"/>
    <n v="203.76"/>
    <n v="10"/>
    <n v="0"/>
    <s v="Wallet"/>
    <s v="Mobile App"/>
    <s v="Returned"/>
    <s v="call before delivery"/>
    <s v="SALE83"/>
    <s v="Sara Mahmoud"/>
    <s v="Female"/>
    <s v="Aswan"/>
    <s v="Delta"/>
    <s v="Sara.Mahmoud45@yahoo.com"/>
    <s v="+2011086785451"/>
    <n v="1970"/>
    <d v="2023-02-23T00:00:00"/>
    <s v="Bronze"/>
    <x v="85"/>
    <x v="4"/>
    <x v="17"/>
    <s v="L'Oreal"/>
    <s v="Supplier A"/>
    <n v="169.65"/>
    <n v="216.04"/>
    <s v="No"/>
    <m/>
    <m/>
    <m/>
    <s v="No"/>
    <s v="Black Friday"/>
    <d v="2025-06-17T00:00:00"/>
    <d v="2025-07-21T00:00:00"/>
    <s v="Mobile App"/>
    <n v="407.52"/>
    <n v="0.1"/>
    <n v="40.752000000000002"/>
    <n v="366.76799999999997"/>
    <n v="366.76799999999997"/>
    <n v="339.3"/>
    <n v="27.467999999999961"/>
    <n v="2"/>
    <n v="3"/>
  </r>
  <r>
    <s v="O2025002433"/>
    <x v="413"/>
    <d v="2025-04-19T00:00:00"/>
    <d v="2025-04-21T00:00:00"/>
    <s v="C0197"/>
    <s v="P0104"/>
    <n v="1"/>
    <n v="17.760000000000002"/>
    <n v="20"/>
    <n v="35"/>
    <s v="Cash"/>
    <s v="Mobile App"/>
    <s v="Delivered"/>
    <s v="call before delivery"/>
    <s v="FREESHIP"/>
    <s v="Laila El-Sayed"/>
    <s v="Male"/>
    <s v="Alexandria"/>
    <s v="Delta"/>
    <s v="Laila.El-Sayed41@gmail.com"/>
    <s v="+2011525035692"/>
    <n v="1973"/>
    <d v="2025-11-12T00:00:00"/>
    <s v="Silver"/>
    <x v="96"/>
    <x v="3"/>
    <x v="8"/>
    <s v="Anker"/>
    <s v="Supplier C"/>
    <n v="17.190000000000001"/>
    <n v="20.5"/>
    <s v="No"/>
    <m/>
    <m/>
    <m/>
    <s v="No"/>
    <s v="New Year"/>
    <d v="2025-02-10T00:00:00"/>
    <d v="2025-04-03T00:00:00"/>
    <s v="Mobile App"/>
    <n v="17.760000000000002"/>
    <n v="0.2"/>
    <n v="3.5520000000000005"/>
    <n v="14.208000000000002"/>
    <n v="49.207999999999998"/>
    <n v="17.190000000000001"/>
    <n v="-37.981999999999999"/>
    <n v="2"/>
    <n v="3"/>
  </r>
  <r>
    <s v="O2025002434"/>
    <x v="629"/>
    <d v="2025-04-04T00:00:00"/>
    <d v="2025-06-04T00:00:00"/>
    <s v="C0492"/>
    <s v="P0016"/>
    <n v="1"/>
    <n v="113.39"/>
    <n v="20"/>
    <n v="0"/>
    <s v="Cash"/>
    <s v="Mobile App"/>
    <s v="In Transit"/>
    <s v="call before delivery"/>
    <s v="SALE77"/>
    <s v="Hassan Fathy"/>
    <s v="Female"/>
    <s v="Cairo"/>
    <s v="Canal"/>
    <s v="Hassan.Fathy16@gmail.com"/>
    <s v="+2011293940408"/>
    <n v="1982"/>
    <d v="2024-01-20T00:00:00"/>
    <s v="Silver"/>
    <x v="126"/>
    <x v="4"/>
    <x v="13"/>
    <s v="Adidas"/>
    <s v="Supplier E"/>
    <n v="80.72"/>
    <n v="113.01"/>
    <s v="No"/>
    <m/>
    <m/>
    <m/>
    <s v="No"/>
    <s v="New Year"/>
    <d v="2024-03-24T00:00:00"/>
    <d v="2024-05-01T00:00:00"/>
    <s v="Web"/>
    <n v="113.39"/>
    <n v="0.2"/>
    <n v="22.678000000000001"/>
    <n v="90.712000000000003"/>
    <n v="90.712000000000003"/>
    <n v="80.72"/>
    <n v="9.9920000000000044"/>
    <n v="61"/>
    <n v="31"/>
  </r>
  <r>
    <s v="O2025002435"/>
    <x v="383"/>
    <d v="2025-09-19T00:00:00"/>
    <d v="2025-09-28T00:00:00"/>
    <s v="C0150"/>
    <s v="P0101"/>
    <n v="1"/>
    <n v="73.430000000000007"/>
    <n v="25"/>
    <n v="25"/>
    <s v="Wallet"/>
    <s v="Web"/>
    <s v="In Transit"/>
    <s v=""/>
    <s v=""/>
    <s v="Rania Samir"/>
    <s v="Female"/>
    <s v="Suez"/>
    <s v="Greater Cairo"/>
    <s v="Rania.Samir68 @hotmail.com"/>
    <s v="+2011279016372"/>
    <n v="2001"/>
    <d v="2025-01-28T00:00:00"/>
    <s v="Silver"/>
    <x v="63"/>
    <x v="0"/>
    <x v="12"/>
    <s v="L'Oreal"/>
    <s v="Supplier D"/>
    <n v="48.42"/>
    <n v="69.849999999999994"/>
    <s v="Yes"/>
    <m/>
    <m/>
    <m/>
    <s v="No"/>
    <m/>
    <m/>
    <m/>
    <m/>
    <n v="73.430000000000007"/>
    <n v="0.25"/>
    <n v="18.357500000000002"/>
    <n v="55.072500000000005"/>
    <n v="80.072500000000005"/>
    <n v="48.42"/>
    <n v="-18.347499999999997"/>
    <n v="9"/>
    <n v="2"/>
  </r>
  <r>
    <s v="O2025002436"/>
    <x v="589"/>
    <d v="2025-10-12T00:00:00"/>
    <d v="2025-10-19T00:00:00"/>
    <s v="C0334"/>
    <s v="P0121"/>
    <n v="2"/>
    <n v="15.77"/>
    <n v="15"/>
    <n v="15"/>
    <s v="Wallet"/>
    <s v="Web"/>
    <s v="Canceled"/>
    <s v=""/>
    <s v=""/>
    <s v="Doaa Samir"/>
    <s v="Female"/>
    <s v="Ismailia"/>
    <s v="Greater Cairo"/>
    <s v="Doaa.Samir84@outlook.com"/>
    <s v="+2011940170214"/>
    <n v="1993"/>
    <d v="2023-08-17T00:00:00"/>
    <s v="Platinum"/>
    <x v="101"/>
    <x v="2"/>
    <x v="3"/>
    <s v="Anker"/>
    <s v="Supplier B"/>
    <n v="11.73"/>
    <n v="15.06"/>
    <s v="No"/>
    <m/>
    <m/>
    <m/>
    <s v="No"/>
    <m/>
    <m/>
    <m/>
    <m/>
    <n v="31.54"/>
    <n v="0.15"/>
    <n v="4.7309999999999999"/>
    <n v="26.808999999999997"/>
    <n v="41.808999999999997"/>
    <n v="23.46"/>
    <n v="-11.651000000000003"/>
    <n v="7"/>
    <n v="2"/>
  </r>
  <r>
    <s v="O2025002437"/>
    <x v="376"/>
    <d v="2025-07-01T00:00:00"/>
    <d v="2025-07-05T00:00:00"/>
    <s v="C0227"/>
    <s v="P0147"/>
    <n v="1"/>
    <n v="101.45"/>
    <n v="15"/>
    <n v="35"/>
    <s v="Bank Transfer"/>
    <s v="Marketplace"/>
    <s v="Delivered"/>
    <s v=""/>
    <s v="SALE77"/>
    <s v="Laila Kamel"/>
    <s v="Male"/>
    <s v="Luxor"/>
    <s v="Greater Cairo"/>
    <s v="Laila.Kamel89@outlook.com"/>
    <s v="+2011586998317"/>
    <n v="1987"/>
    <d v="2024-05-21T00:00:00"/>
    <s v="Gold"/>
    <x v="98"/>
    <x v="1"/>
    <x v="15"/>
    <s v="SEB"/>
    <s v="Supplier A"/>
    <n v="0"/>
    <n v="107.26"/>
    <s v="No"/>
    <m/>
    <m/>
    <m/>
    <s v="No"/>
    <s v="New Year"/>
    <d v="2024-03-24T00:00:00"/>
    <d v="2024-05-01T00:00:00"/>
    <s v="Web"/>
    <n v="101.45"/>
    <n v="0.15"/>
    <n v="15.217499999999999"/>
    <n v="86.232500000000002"/>
    <n v="121.2325"/>
    <n v="0"/>
    <n v="51.232500000000002"/>
    <n v="4"/>
    <n v="0"/>
  </r>
  <r>
    <s v="O2025002438"/>
    <x v="383"/>
    <d v="2025-09-22T00:00:00"/>
    <d v="2025-09-27T00:00:00"/>
    <s v="C0340"/>
    <s v="P0126"/>
    <n v="1"/>
    <n v="93.67"/>
    <n v="0"/>
    <n v="15"/>
    <s v="Bank Transfer"/>
    <s v="Mobile App"/>
    <s v="Delivered"/>
    <s v="  "/>
    <s v=""/>
    <s v="Mohamed Nasser"/>
    <s v="Female"/>
    <s v="Zagazig"/>
    <s v="Upper Egypt"/>
    <s v="MOHAMED.NASSER80@outlook.com"/>
    <s v="+2011594199610"/>
    <n v="1973"/>
    <d v="2024-11-17T00:00:00"/>
    <s v="Silver"/>
    <x v="56"/>
    <x v="0"/>
    <x v="12"/>
    <s v="Samsung"/>
    <s v="Supplier D"/>
    <n v="0"/>
    <n v="84.56"/>
    <s v="No"/>
    <m/>
    <m/>
    <m/>
    <s v="No"/>
    <m/>
    <m/>
    <m/>
    <m/>
    <n v="93.67"/>
    <n v="0"/>
    <n v="0"/>
    <n v="93.67"/>
    <n v="108.67"/>
    <n v="0"/>
    <n v="78.67"/>
    <n v="5"/>
    <n v="5"/>
  </r>
  <r>
    <s v="O2025002439"/>
    <x v="475"/>
    <d v="2025-06-12T00:00:00"/>
    <d v="2025-06-16T00:00:00"/>
    <s v="C0105"/>
    <s v="P0055"/>
    <n v="1"/>
    <n v="38"/>
    <n v="2"/>
    <n v="35"/>
    <s v="Card"/>
    <s v="Marketplace"/>
    <s v="Delivered"/>
    <s v=""/>
    <s v=""/>
    <s v="Nour Ibrahim"/>
    <s v="Male"/>
    <s v="Ismailia"/>
    <s v="Upper Egypt"/>
    <s v="Nour.Ibrahim63 @outlook.com"/>
    <s v="+2010709325636"/>
    <n v="1997"/>
    <d v="2024-09-27T00:00:00"/>
    <s v="Silver"/>
    <x v="52"/>
    <x v="0"/>
    <x v="10"/>
    <s v="SEB"/>
    <s v="Supplier C"/>
    <n v="22.54"/>
    <n v="33.46"/>
    <s v="No"/>
    <m/>
    <m/>
    <m/>
    <s v="No"/>
    <m/>
    <m/>
    <m/>
    <m/>
    <n v="38"/>
    <n v="0.02"/>
    <n v="0.76"/>
    <n v="37.24"/>
    <n v="72.240000000000009"/>
    <n v="22.54"/>
    <n v="-20.299999999999997"/>
    <n v="4"/>
    <n v="5"/>
  </r>
  <r>
    <s v="O2025002440"/>
    <x v="378"/>
    <d v="2025-06-05T00:00:00"/>
    <d v="2025-06-09T00:00:00"/>
    <s v="C0130"/>
    <s v="P0216"/>
    <n v="1"/>
    <n v="29.09"/>
    <n v="5"/>
    <n v="15"/>
    <s v="Card"/>
    <s v="Web"/>
    <s v="Delivered"/>
    <s v=""/>
    <s v=""/>
    <s v="Mona Ibrahim"/>
    <s v="Male"/>
    <s v="Cairo"/>
    <s v="Greater Cairo"/>
    <s v="MONA.IBRAHIM25@gmail.com"/>
    <s v="+2010993753311"/>
    <n v="1988"/>
    <d v="2025-11-27T00:00:00"/>
    <s v="Gold"/>
    <x v="5"/>
    <x v="3"/>
    <x v="4"/>
    <s v="Adidas"/>
    <s v="Supplier E"/>
    <n v="0"/>
    <n v="33.130000000000003"/>
    <s v="No"/>
    <m/>
    <m/>
    <m/>
    <s v="No"/>
    <m/>
    <m/>
    <m/>
    <m/>
    <n v="29.09"/>
    <n v="0.05"/>
    <n v="1.4545000000000001"/>
    <n v="27.6355"/>
    <n v="42.6355"/>
    <n v="0"/>
    <n v="12.6355"/>
    <n v="4"/>
    <n v="4"/>
  </r>
  <r>
    <s v="O2025002441"/>
    <x v="615"/>
    <d v="2025-11-03T00:00:00"/>
    <d v="2025-11-04T00:00:00"/>
    <s v="C0380"/>
    <s v="P0211"/>
    <n v="1"/>
    <n v="284.32"/>
    <n v="0"/>
    <n v="0"/>
    <s v="Cash"/>
    <s v="Web"/>
    <s v="Delivered"/>
    <s v="call before delivery"/>
    <s v=""/>
    <s v="Salma Nasser"/>
    <s v="Male"/>
    <s v="Cairo"/>
    <s v="Upper Egypt"/>
    <s v="SALMA.NASSER76@gmail.com"/>
    <s v="+2010101025729"/>
    <n v="2002"/>
    <d v="2025-02-20T00:00:00"/>
    <s v="Bronze"/>
    <x v="150"/>
    <x v="2"/>
    <x v="23"/>
    <s v="L'Oreal"/>
    <s v="Supplier D"/>
    <n v="165.47"/>
    <n v="252.29"/>
    <s v="No"/>
    <m/>
    <m/>
    <m/>
    <s v="No"/>
    <m/>
    <m/>
    <m/>
    <m/>
    <n v="284.32"/>
    <n v="0"/>
    <n v="0"/>
    <n v="284.32"/>
    <n v="284.32"/>
    <n v="165.47"/>
    <n v="118.85"/>
    <n v="1"/>
    <n v="10"/>
  </r>
  <r>
    <s v="O2025002442"/>
    <x v="552"/>
    <d v="2025-11-06T00:00:00"/>
    <d v="2025-06-12T00:00:00"/>
    <s v="C0406"/>
    <s v="P0115"/>
    <n v="3"/>
    <n v="53.05"/>
    <n v="5"/>
    <n v="25"/>
    <s v="Bank Transfer"/>
    <s v="Mobile App"/>
    <s v="Delivered"/>
    <s v=""/>
    <s v=""/>
    <s v="Ahmed Said"/>
    <s v="Male"/>
    <s v="Zagazig"/>
    <s v="Delta"/>
    <s v="Ahmed.Said71@hotmail.com"/>
    <s v="+2011194195905"/>
    <n v="1973"/>
    <d v="2024-01-17T00:00:00"/>
    <s v="Gold"/>
    <x v="9"/>
    <x v="1"/>
    <x v="7"/>
    <s v="Philips"/>
    <s v="Supplier D"/>
    <n v="40.31"/>
    <n v="60.74"/>
    <s v="No"/>
    <m/>
    <m/>
    <m/>
    <s v="No"/>
    <m/>
    <m/>
    <m/>
    <m/>
    <n v="159.14999999999998"/>
    <n v="0.05"/>
    <n v="7.9574999999999996"/>
    <n v="151.19249999999997"/>
    <n v="176.19249999999997"/>
    <n v="120.93"/>
    <n v="5.2624999999999602"/>
    <n v="-147"/>
    <n v="153"/>
  </r>
  <r>
    <s v="O2025002443"/>
    <x v="661"/>
    <d v="2025-04-07T00:00:00"/>
    <d v="2025-04-09T00:00:00"/>
    <s v="C0220"/>
    <s v="P0005"/>
    <n v="2"/>
    <n v="3.5"/>
    <n v="0"/>
    <n v="25"/>
    <s v="Bank Transfer"/>
    <s v="Mobile App"/>
    <s v="Delivered"/>
    <s v="  "/>
    <s v="SALE73"/>
    <s v="Laila Adel"/>
    <s v="Male"/>
    <s v="Luxor"/>
    <s v="Upper Egypt"/>
    <s v="LAILA.ADEL98@yahoo.com"/>
    <s v="+2010097708180"/>
    <n v="1984"/>
    <d v="2022-11-23T00:00:00"/>
    <s v="Gold"/>
    <x v="63"/>
    <x v="0"/>
    <x v="12"/>
    <s v="L'Oreal"/>
    <s v="Supplier E"/>
    <n v="2.19"/>
    <n v="3.18"/>
    <s v="No"/>
    <m/>
    <m/>
    <m/>
    <s v="No"/>
    <s v="New Year"/>
    <d v="2024-09-02T00:00:00"/>
    <d v="2024-10-02T00:00:00"/>
    <s v="All"/>
    <n v="7"/>
    <n v="0"/>
    <n v="0"/>
    <n v="7"/>
    <n v="32"/>
    <n v="4.38"/>
    <n v="-22.38"/>
    <n v="2"/>
    <n v="-27"/>
  </r>
  <r>
    <s v="O2025002444"/>
    <x v="582"/>
    <d v="2025-03-12T00:00:00"/>
    <d v="2025-03-21T00:00:00"/>
    <s v="C0162"/>
    <s v="P0052"/>
    <n v="2"/>
    <n v="136.55000000000001"/>
    <n v="5"/>
    <n v="15"/>
    <s v="Bank Transfer"/>
    <s v="Web"/>
    <s v="In Transit"/>
    <s v=""/>
    <s v=""/>
    <s v="Salma Kamel"/>
    <s v="Male"/>
    <s v="Alexandria"/>
    <s v="Greater Cairo"/>
    <s v="Salma.Kamel80@yahoo.com"/>
    <s v="+2011846360674"/>
    <n v="1981"/>
    <d v="2023-10-04T00:00:00"/>
    <s v="Gold"/>
    <x v="93"/>
    <x v="4"/>
    <x v="19"/>
    <s v="Adidas"/>
    <s v="Supplier E"/>
    <n v="0"/>
    <n v="142.59"/>
    <s v="No"/>
    <m/>
    <m/>
    <m/>
    <s v="No"/>
    <m/>
    <m/>
    <m/>
    <m/>
    <n v="273.10000000000002"/>
    <n v="0.05"/>
    <n v="13.655000000000001"/>
    <n v="259.44500000000005"/>
    <n v="274.44500000000005"/>
    <n v="0"/>
    <n v="244.44500000000005"/>
    <n v="9"/>
    <n v="3"/>
  </r>
  <r>
    <s v="O2025002445"/>
    <x v="463"/>
    <d v="2025-04-11T00:00:00"/>
    <d v="2025-04-15T00:00:00"/>
    <s v="C0469"/>
    <s v="P0219"/>
    <n v="2"/>
    <n v="53.7"/>
    <n v="0"/>
    <n v="50"/>
    <s v="Card"/>
    <s v="Mobile App"/>
    <s v="Canceled"/>
    <s v="call before delivery"/>
    <s v=""/>
    <s v="Mona Ashour"/>
    <s v="Male"/>
    <s v="Zagazig"/>
    <s v="Upper Egypt"/>
    <s v="Mona.Ashour95@gmail.com"/>
    <s v="+2011685037629"/>
    <n v="1990"/>
    <d v="2024-08-24T00:00:00"/>
    <s v="Gold"/>
    <x v="30"/>
    <x v="0"/>
    <x v="10"/>
    <s v="L'Oreal"/>
    <s v="Supplier E"/>
    <n v="32.96"/>
    <n v="46.92"/>
    <s v="Yes"/>
    <m/>
    <m/>
    <m/>
    <s v="No"/>
    <m/>
    <m/>
    <m/>
    <m/>
    <n v="107.4"/>
    <n v="0"/>
    <n v="0"/>
    <n v="107.4"/>
    <n v="157.4"/>
    <n v="65.92"/>
    <n v="-8.519999999999996"/>
    <n v="4"/>
    <n v="10"/>
  </r>
  <r>
    <s v="O2025002446"/>
    <x v="453"/>
    <d v="2025-12-10T00:00:00"/>
    <m/>
    <s v="C0004"/>
    <s v="P0046"/>
    <n v="5"/>
    <n v="130.34"/>
    <n v="10"/>
    <n v="15"/>
    <s v="Bank Transfer"/>
    <s v="Mobile App"/>
    <s v="Canceled"/>
    <s v="call before delivery"/>
    <s v="SALE94"/>
    <s v="Karim Nasser"/>
    <s v="Male"/>
    <s v="Cairo"/>
    <s v="Greater Cairo"/>
    <s v="KARIM.NASSER11@yahoo.com"/>
    <s v="+2010049698687"/>
    <n v="1993"/>
    <d v="2023-10-10T00:00:00"/>
    <s v="Bronze"/>
    <x v="14"/>
    <x v="0"/>
    <x v="12"/>
    <s v="SEB"/>
    <s v="Supplier B"/>
    <n v="80.290000000000006"/>
    <n v="118.6"/>
    <s v="No"/>
    <m/>
    <m/>
    <m/>
    <s v="No"/>
    <s v="Back to School"/>
    <d v="2025-04-15T00:00:00"/>
    <d v="2025-04-30T00:00:00"/>
    <s v="Web"/>
    <n v="651.70000000000005"/>
    <n v="0.1"/>
    <n v="65.17"/>
    <n v="586.53000000000009"/>
    <n v="601.53000000000009"/>
    <n v="401.45000000000005"/>
    <n v="170.08000000000004"/>
    <m/>
    <n v="60"/>
  </r>
  <r>
    <s v="O2025002447"/>
    <x v="634"/>
    <d v="2025-10-12T00:00:00"/>
    <d v="2025-12-17T00:00:00"/>
    <s v="C0342"/>
    <s v="P0203"/>
    <n v="2"/>
    <n v="300.49"/>
    <n v="5"/>
    <n v="25"/>
    <s v="Bank Transfer"/>
    <s v="Mobile App"/>
    <s v="Canceled"/>
    <s v=""/>
    <s v=""/>
    <s v="Rania Gomaa"/>
    <s v="Male"/>
    <s v="Zagazig"/>
    <s v="Canal"/>
    <s v="Rania.Gomaa17@yahoo.com"/>
    <s v="+2011403359828"/>
    <n v="1999"/>
    <d v="2023-12-11T00:00:00"/>
    <s v="Gold"/>
    <x v="0"/>
    <x v="0"/>
    <x v="0"/>
    <s v="Anker"/>
    <s v="Supplier B"/>
    <n v="199.45"/>
    <n v="291.61"/>
    <s v="No"/>
    <m/>
    <m/>
    <m/>
    <s v="No"/>
    <m/>
    <m/>
    <m/>
    <m/>
    <n v="600.98"/>
    <n v="0.05"/>
    <n v="30.049000000000003"/>
    <n v="570.93100000000004"/>
    <n v="595.93100000000004"/>
    <n v="398.9"/>
    <n v="147.03100000000006"/>
    <n v="66"/>
    <n v="-58"/>
  </r>
  <r>
    <s v="O2025002448"/>
    <x v="374"/>
    <d v="2025-05-09T00:00:00"/>
    <d v="2025-05-12T00:00:00"/>
    <s v="C0057"/>
    <s v="P0060"/>
    <n v="1"/>
    <n v="188.34"/>
    <n v="1"/>
    <n v="25"/>
    <s v="Bank Transfer"/>
    <s v="Mobile App"/>
    <s v="Delivered"/>
    <s v=""/>
    <s v=""/>
    <s v="Youssef Mahmoud"/>
    <s v="Female"/>
    <s v="Aswan"/>
    <s v="Canal"/>
    <s v="Youssef.Mahmoud56@yahoo.com"/>
    <s v="+2010281987841"/>
    <n v="2003"/>
    <d v="2025-10-12T00:00:00"/>
    <s v="Bronze"/>
    <x v="121"/>
    <x v="2"/>
    <x v="23"/>
    <s v="Philips"/>
    <s v="Supplier E"/>
    <n v="115.64"/>
    <n v="172.46"/>
    <s v="No"/>
    <m/>
    <m/>
    <m/>
    <s v="No"/>
    <m/>
    <m/>
    <m/>
    <m/>
    <n v="188.34"/>
    <n v="0.01"/>
    <n v="1.8834"/>
    <n v="186.45660000000001"/>
    <n v="211.45660000000001"/>
    <n v="115.64"/>
    <n v="45.816600000000008"/>
    <n v="3"/>
    <n v="-57"/>
  </r>
  <r>
    <s v="O2025002449"/>
    <x v="697"/>
    <d v="2025-06-21T00:00:00"/>
    <d v="2025-06-23T00:00:00"/>
    <s v="C0035"/>
    <s v="P0063"/>
    <n v="2"/>
    <n v="163.6"/>
    <n v="0"/>
    <n v="15"/>
    <s v="Card"/>
    <s v="Mobile App"/>
    <s v="Returned"/>
    <s v=""/>
    <s v="SALE60"/>
    <s v="Doaa Samir"/>
    <s v="Male"/>
    <s v="Mansoura"/>
    <s v="Greater Cairo"/>
    <s v="Doaa.Samir75@yahoo.com"/>
    <s v="+2011459532303"/>
    <n v="1971"/>
    <d v="2023-07-28T00:00:00"/>
    <s v="Gold"/>
    <x v="27"/>
    <x v="3"/>
    <x v="16"/>
    <s v="Nike"/>
    <s v="Supplier C"/>
    <n v="0"/>
    <n v="165.12"/>
    <s v="No"/>
    <m/>
    <m/>
    <m/>
    <s v="No"/>
    <s v="Summer Sale"/>
    <d v="2025-07-27T00:00:00"/>
    <d v="2025-08-20T00:00:00"/>
    <s v="Mobile App"/>
    <n v="327.2"/>
    <n v="0"/>
    <n v="0"/>
    <n v="327.2"/>
    <n v="342.2"/>
    <n v="0"/>
    <n v="312.2"/>
    <n v="2"/>
    <n v="7"/>
  </r>
  <r>
    <s v="O2025002450"/>
    <x v="408"/>
    <d v="2025-07-11T00:00:00"/>
    <d v="2025-11-16T00:00:00"/>
    <s v="C0083"/>
    <s v="P0112"/>
    <n v="1"/>
    <n v="68.540000000000006"/>
    <n v="15"/>
    <n v="35"/>
    <s v="Cash"/>
    <s v="Web"/>
    <s v="In Transit"/>
    <s v="call before delivery"/>
    <s v="SALE53"/>
    <s v="Karim Fathy"/>
    <s v="Female"/>
    <s v="Alexandria"/>
    <s v="Canal"/>
    <s v="Karim.Fathy84 @gmail.com"/>
    <s v="+2010045313061"/>
    <n v="1999"/>
    <d v="2022-11-17T00:00:00"/>
    <s v="Silver"/>
    <x v="125"/>
    <x v="3"/>
    <x v="22"/>
    <s v="LocalBrand"/>
    <s v="Supplier A"/>
    <n v="52.24"/>
    <n v="76.819999999999993"/>
    <s v="No"/>
    <m/>
    <m/>
    <m/>
    <s v="No"/>
    <s v="Summer Sale"/>
    <d v="2024-05-04T00:00:00"/>
    <d v="2024-05-28T00:00:00"/>
    <s v="Web"/>
    <n v="68.540000000000006"/>
    <n v="0.15"/>
    <n v="10.281000000000001"/>
    <n v="58.259000000000007"/>
    <n v="93.259000000000015"/>
    <n v="52.24"/>
    <n v="-28.980999999999995"/>
    <n v="128"/>
    <n v="91"/>
  </r>
  <r>
    <s v="O2025002451"/>
    <x v="611"/>
    <d v="2025-01-31T00:00:00"/>
    <d v="2025-02-02T00:00:00"/>
    <s v="C0248"/>
    <s v="P0018"/>
    <n v="1"/>
    <n v="146.03"/>
    <n v="5"/>
    <n v="25"/>
    <s v="Wallet"/>
    <s v="Web"/>
    <s v="Delivered"/>
    <s v="call before delivery"/>
    <s v=""/>
    <s v="Laila El-Sayed"/>
    <s v="Male"/>
    <s v="Ismailia"/>
    <s v="Greater Cairo"/>
    <s v="Laila.El-Sayed72@outlook.com"/>
    <s v="+2011368996098"/>
    <n v="1985"/>
    <d v="2023-04-09T00:00:00"/>
    <s v="Bronze"/>
    <x v="26"/>
    <x v="1"/>
    <x v="15"/>
    <s v="Nivea"/>
    <s v="Supplier C"/>
    <n v="111.6"/>
    <n v="155.84"/>
    <s v="No"/>
    <m/>
    <m/>
    <m/>
    <s v="No"/>
    <m/>
    <m/>
    <m/>
    <m/>
    <n v="146.03"/>
    <n v="0.05"/>
    <n v="7.3015000000000008"/>
    <n v="138.7285"/>
    <n v="163.7285"/>
    <n v="111.6"/>
    <n v="2.1285000000000025"/>
    <n v="2"/>
    <n v="1"/>
  </r>
  <r>
    <s v="O2025002452"/>
    <x v="705"/>
    <d v="2025-01-06T00:00:00"/>
    <d v="2025-01-08T00:00:00"/>
    <s v="C0193"/>
    <s v="P0029"/>
    <n v="2"/>
    <n v="189.68"/>
    <n v="10"/>
    <n v="15"/>
    <s v="Wallet"/>
    <s v="Marketplace"/>
    <s v="In Transit"/>
    <s v=""/>
    <s v=""/>
    <s v="Nour Adel"/>
    <s v="Male"/>
    <s v="Ismailia"/>
    <s v="Canal"/>
    <s v="Nour.Adel6 @hotmail.com"/>
    <s v="+2010819493551"/>
    <n v="2004"/>
    <d v="2025-06-22T00:00:00"/>
    <s v="Platinum"/>
    <x v="43"/>
    <x v="0"/>
    <x v="10"/>
    <s v="Xiaomi"/>
    <s v="Supplier E"/>
    <n v="0"/>
    <n v="193.73"/>
    <s v="No"/>
    <d v="2024-10-14T00:00:00"/>
    <s v="Size issue"/>
    <s v="Bank Transfer"/>
    <s v="Yes"/>
    <m/>
    <m/>
    <m/>
    <m/>
    <n v="379.36"/>
    <n v="0.1"/>
    <n v="37.936"/>
    <n v="341.42400000000004"/>
    <n v="356.42400000000004"/>
    <n v="0"/>
    <n v="326.42400000000004"/>
    <n v="2"/>
    <n v="-26"/>
  </r>
  <r>
    <s v="O2025002453"/>
    <x v="641"/>
    <d v="2025-09-25T00:00:00"/>
    <d v="2025-09-26T00:00:00"/>
    <s v="C0010"/>
    <s v="P0186"/>
    <n v="5"/>
    <n v="83.06"/>
    <n v="10"/>
    <n v="25"/>
    <s v="Wallet"/>
    <s v="Web"/>
    <s v="Delivered"/>
    <s v=""/>
    <s v="SALE83"/>
    <s v="Youssef Fathy"/>
    <s v="Female"/>
    <s v="Zagazig"/>
    <s v="Greater Cairo"/>
    <s v="Youssef.Fathy37@gmail.com"/>
    <s v="+2010222375707"/>
    <n v="1981"/>
    <d v="2024-06-15T00:00:00"/>
    <s v="Platinum"/>
    <x v="147"/>
    <x v="4"/>
    <x v="18"/>
    <s v="Nivea"/>
    <s v="Supplier D"/>
    <n v="58.66"/>
    <n v="73.38"/>
    <s v="No"/>
    <m/>
    <m/>
    <m/>
    <s v="No"/>
    <s v="Black Friday"/>
    <d v="2025-06-17T00:00:00"/>
    <d v="2025-07-21T00:00:00"/>
    <s v="Mobile App"/>
    <n v="415.3"/>
    <n v="0.1"/>
    <n v="41.53"/>
    <n v="373.77"/>
    <n v="398.77"/>
    <n v="293.29999999999995"/>
    <n v="55.470000000000027"/>
    <n v="1"/>
    <n v="2"/>
  </r>
  <r>
    <s v="O2025002454"/>
    <x v="385"/>
    <d v="2025-09-15T00:00:00"/>
    <d v="2025-09-18T00:00:00"/>
    <s v="C0211"/>
    <s v="P0135"/>
    <n v="1"/>
    <n v="202.25"/>
    <n v="10"/>
    <n v="0"/>
    <s v="Wallet"/>
    <s v="Marketplace"/>
    <s v="In Transit"/>
    <s v="  "/>
    <s v="SALE34"/>
    <s v="Aya Mahmoud"/>
    <s v="Female"/>
    <s v="Mansoura"/>
    <s v="Delta"/>
    <s v="AYA.MAHMOUD9 @hotmail.com"/>
    <s v="+2010269951253"/>
    <n v="1982"/>
    <d v="2022-10-26T00:00:00"/>
    <s v="Silver"/>
    <x v="37"/>
    <x v="4"/>
    <x v="17"/>
    <s v="Nike"/>
    <s v="Supplier A"/>
    <n v="149.38999999999999"/>
    <n v="221.66"/>
    <s v="No"/>
    <m/>
    <m/>
    <m/>
    <s v="No"/>
    <s v="Loyalty Boost"/>
    <d v="2025-04-26T00:00:00"/>
    <d v="2025-05-10T00:00:00"/>
    <s v="Marketplace"/>
    <n v="202.25"/>
    <n v="0.1"/>
    <n v="20.225000000000001"/>
    <n v="182.02500000000001"/>
    <n v="182.02500000000001"/>
    <n v="149.38999999999999"/>
    <n v="32.635000000000019"/>
    <n v="3"/>
    <n v="1"/>
  </r>
  <r>
    <s v="O2025002455"/>
    <x v="617"/>
    <m/>
    <d v="2025-02-01T00:00:00"/>
    <s v="C0475"/>
    <s v="P0072"/>
    <n v="1"/>
    <n v="200.18"/>
    <n v="25"/>
    <n v="35"/>
    <s v="Bank Transfer"/>
    <s v="Web"/>
    <s v="In Transit"/>
    <s v="VIP"/>
    <s v="SALE73"/>
    <s v="Laila Hegazy"/>
    <s v="Female"/>
    <s v="Cairo"/>
    <s v="Canal"/>
    <s v="LAILA.HEGAZY67@outlook.com"/>
    <s v="+2010100391053"/>
    <n v="1970"/>
    <d v="2022-03-19T00:00:00"/>
    <s v="Silver"/>
    <x v="94"/>
    <x v="3"/>
    <x v="8"/>
    <s v="Nivea"/>
    <s v="Supplier C"/>
    <n v="144.02000000000001"/>
    <n v="209.67"/>
    <s v="No"/>
    <m/>
    <m/>
    <m/>
    <s v="No"/>
    <s v="New Year"/>
    <d v="2024-09-02T00:00:00"/>
    <d v="2024-10-02T00:00:00"/>
    <s v="All"/>
    <n v="200.18"/>
    <n v="0.25"/>
    <n v="50.045000000000002"/>
    <n v="150.13499999999999"/>
    <n v="185.13499999999999"/>
    <n v="144.02000000000001"/>
    <n v="-28.885000000000019"/>
    <m/>
    <m/>
  </r>
  <r>
    <s v="O2025002456"/>
    <x v="488"/>
    <d v="2025-08-28T00:00:00"/>
    <d v="2025-09-06T00:00:00"/>
    <s v="C0141"/>
    <s v="P0187"/>
    <n v="1"/>
    <n v="138.97999999999999"/>
    <n v="15"/>
    <n v="15"/>
    <s v="Card"/>
    <s v="Mobile App"/>
    <s v="In Transit"/>
    <s v=""/>
    <s v="FREESHIP"/>
    <s v="Mai Khaled"/>
    <s v="Male"/>
    <s v="Luxor"/>
    <s v="Delta"/>
    <s v="MAI.KHALED6@outlook.com"/>
    <s v="+2010104116797"/>
    <n v="1987"/>
    <d v="2024-06-04T00:00:00"/>
    <s v="Bronze"/>
    <x v="127"/>
    <x v="2"/>
    <x v="23"/>
    <s v="SEB"/>
    <s v="Supplier B"/>
    <n v="92.27"/>
    <n v="136.15"/>
    <s v="No"/>
    <m/>
    <m/>
    <m/>
    <s v="No"/>
    <s v="New Year"/>
    <d v="2025-02-10T00:00:00"/>
    <d v="2025-04-03T00:00:00"/>
    <s v="Mobile App"/>
    <n v="138.97999999999999"/>
    <n v="0.15"/>
    <n v="20.846999999999998"/>
    <n v="118.133"/>
    <n v="133.13299999999998"/>
    <n v="92.27"/>
    <n v="10.863"/>
    <n v="9"/>
    <n v="1"/>
  </r>
  <r>
    <s v="O2025002457"/>
    <x v="564"/>
    <d v="2025-08-08T00:00:00"/>
    <d v="2025-08-13T00:00:00"/>
    <s v="C0367"/>
    <s v="P0066"/>
    <n v="1"/>
    <n v="140.80000000000001"/>
    <n v="5"/>
    <n v="15"/>
    <s v="Wallet"/>
    <s v="Mobile App"/>
    <s v="Delivered"/>
    <s v=""/>
    <s v=""/>
    <s v="Hager Gomaa"/>
    <s v="Male"/>
    <s v="Suez"/>
    <s v="Upper Egypt"/>
    <s v="Hager.Gomaa98@outlook.com"/>
    <s v="+2011082599824"/>
    <n v="1985"/>
    <d v="2023-01-09T00:00:00"/>
    <s v=""/>
    <x v="22"/>
    <x v="1"/>
    <x v="7"/>
    <s v="SEB"/>
    <s v="Supplier D"/>
    <n v="106.9"/>
    <n v="136.69"/>
    <s v="Yes"/>
    <m/>
    <m/>
    <m/>
    <s v="No"/>
    <m/>
    <m/>
    <m/>
    <m/>
    <n v="140.80000000000001"/>
    <n v="0.05"/>
    <n v="7.0400000000000009"/>
    <n v="133.76000000000002"/>
    <n v="148.76000000000002"/>
    <n v="106.9"/>
    <n v="11.860000000000014"/>
    <n v="5"/>
    <n v="153"/>
  </r>
  <r>
    <s v="O2025002458"/>
    <x v="463"/>
    <d v="2025-01-05T00:00:00"/>
    <d v="2025-01-14T00:00:00"/>
    <s v="C0290"/>
    <s v="P0162"/>
    <n v="4"/>
    <n v="104.62"/>
    <n v="0"/>
    <n v="25"/>
    <s v="Wallet"/>
    <s v="Mobile App"/>
    <s v="Delivered"/>
    <s v=""/>
    <s v="SALE53"/>
    <s v="Hager Nasser"/>
    <s v="Male"/>
    <s v="Cairo"/>
    <s v="Upper Egypt"/>
    <s v="Hager.Nasser78@gmail.com"/>
    <s v="+2011311806221"/>
    <n v="1998"/>
    <d v="2023-11-28T00:00:00"/>
    <s v="Bronze"/>
    <x v="33"/>
    <x v="0"/>
    <x v="2"/>
    <s v="Philips"/>
    <s v="Supplier D"/>
    <n v="67.33"/>
    <n v="99.2"/>
    <s v="No"/>
    <m/>
    <m/>
    <m/>
    <s v="No"/>
    <s v="Summer Sale"/>
    <d v="2024-05-04T00:00:00"/>
    <d v="2024-05-28T00:00:00"/>
    <s v="Web"/>
    <n v="418.48"/>
    <n v="0"/>
    <n v="0"/>
    <n v="418.48"/>
    <n v="443.48"/>
    <n v="269.32"/>
    <n v="124.16000000000003"/>
    <n v="9"/>
    <n v="-86"/>
  </r>
  <r>
    <s v="O2025002459"/>
    <x v="448"/>
    <d v="2025-02-18T00:00:00"/>
    <d v="2025-02-23T00:00:00"/>
    <s v="C0149"/>
    <s v="P0005"/>
    <n v="1"/>
    <n v="3.45"/>
    <n v="0"/>
    <n v="15"/>
    <s v="Card"/>
    <s v="Web"/>
    <s v="Delivered"/>
    <s v=""/>
    <s v=""/>
    <s v="Ali Kamel"/>
    <s v="Male"/>
    <s v="Cairo"/>
    <s v="Greater Cairo"/>
    <s v="Ali.Kamel15@outlook.com"/>
    <s v="+2010696801885"/>
    <n v="1993"/>
    <d v="2024-06-13T00:00:00"/>
    <s v="Platinum"/>
    <x v="63"/>
    <x v="0"/>
    <x v="12"/>
    <s v="L'Oreal"/>
    <s v="Supplier E"/>
    <n v="2.19"/>
    <n v="3.18"/>
    <s v="No"/>
    <m/>
    <m/>
    <m/>
    <s v="No"/>
    <m/>
    <m/>
    <m/>
    <m/>
    <n v="3.45"/>
    <n v="0"/>
    <n v="0"/>
    <n v="3.45"/>
    <n v="18.45"/>
    <n v="2.19"/>
    <n v="-13.74"/>
    <n v="5"/>
    <n v="4"/>
  </r>
  <r>
    <s v="O2025002460"/>
    <x v="467"/>
    <m/>
    <d v="2025-05-12T00:00:00"/>
    <s v="C0435"/>
    <s v="P0003"/>
    <n v="1"/>
    <n v="135.72999999999999"/>
    <n v="0"/>
    <n v="50"/>
    <s v="Bank Transfer"/>
    <s v="Web"/>
    <s v="Delivered"/>
    <s v=""/>
    <s v=""/>
    <s v="Ali Fathy"/>
    <s v="Female"/>
    <s v="Cairo"/>
    <s v="Upper Egypt"/>
    <s v="Ali.Fathy86@outlook.com"/>
    <s v="+2011732089558"/>
    <n v="1997"/>
    <d v="2025-02-27T00:00:00"/>
    <s v="Gold"/>
    <x v="4"/>
    <x v="2"/>
    <x v="3"/>
    <s v="Adidas"/>
    <s v="Supplier A"/>
    <n v="101.92"/>
    <n v="156.97999999999999"/>
    <s v="No"/>
    <m/>
    <m/>
    <m/>
    <s v="No"/>
    <m/>
    <m/>
    <m/>
    <m/>
    <n v="135.72999999999999"/>
    <n v="0"/>
    <n v="0"/>
    <n v="135.72999999999999"/>
    <n v="185.73"/>
    <n v="101.92"/>
    <n v="-16.190000000000012"/>
    <m/>
    <m/>
  </r>
  <r>
    <s v="O2025002461"/>
    <x v="606"/>
    <d v="2025-03-29T00:00:00"/>
    <d v="2025-05-04T00:00:00"/>
    <s v="C0210"/>
    <s v="P0028"/>
    <n v="1"/>
    <n v="258.36"/>
    <n v="10"/>
    <n v="25"/>
    <s v="Wallet"/>
    <s v="Web"/>
    <s v="Returned"/>
    <s v=""/>
    <s v=""/>
    <s v="Mohamed Adel"/>
    <s v="Female"/>
    <s v="Ismailia"/>
    <s v="Canal"/>
    <s v="MOHAMED.ADEL91@gmail.com"/>
    <s v="+2011863252585"/>
    <n v="2004"/>
    <d v="2022-07-07T00:00:00"/>
    <s v="Silver"/>
    <x v="19"/>
    <x v="4"/>
    <x v="13"/>
    <s v="SEB"/>
    <s v="Supplier E"/>
    <n v="159.02000000000001"/>
    <n v="241.55"/>
    <s v="No"/>
    <m/>
    <m/>
    <m/>
    <s v="No"/>
    <m/>
    <m/>
    <m/>
    <m/>
    <n v="258.36"/>
    <n v="0.1"/>
    <n v="25.836000000000002"/>
    <n v="232.524"/>
    <n v="257.524"/>
    <n v="159.02000000000001"/>
    <n v="48.503999999999991"/>
    <n v="36"/>
    <n v="4"/>
  </r>
  <r>
    <s v="O2025002462"/>
    <x v="450"/>
    <d v="2025-05-18T00:00:00"/>
    <d v="2025-05-25T00:00:00"/>
    <s v="C0293"/>
    <s v="P0138"/>
    <n v="2"/>
    <n v="71.89"/>
    <n v="10"/>
    <n v="15"/>
    <s v="Cash"/>
    <s v="Mobile App"/>
    <s v="In Transit"/>
    <s v="call before delivery"/>
    <s v=""/>
    <s v="Sara Kamel"/>
    <s v="Male"/>
    <s v="Alexandria"/>
    <s v="Canal"/>
    <s v="Sara.Kamel60@yahoo.com"/>
    <s v="+2010316191437"/>
    <n v="1975"/>
    <d v="2025-12-02T00:00:00"/>
    <s v="Silver"/>
    <x v="132"/>
    <x v="2"/>
    <x v="20"/>
    <s v="Nike"/>
    <s v="Supplier E"/>
    <n v="51.25"/>
    <n v="67.8"/>
    <s v="No"/>
    <m/>
    <m/>
    <m/>
    <s v="No"/>
    <m/>
    <m/>
    <m/>
    <m/>
    <n v="143.78"/>
    <n v="0.1"/>
    <n v="14.378"/>
    <n v="129.40199999999999"/>
    <n v="144.40199999999999"/>
    <n v="102.5"/>
    <n v="11.901999999999987"/>
    <n v="7"/>
    <n v="5"/>
  </r>
  <r>
    <s v="O2025002463"/>
    <x v="558"/>
    <d v="2025-11-22T00:00:00"/>
    <d v="2025-11-27T00:00:00"/>
    <s v="C0122"/>
    <s v="P0131"/>
    <n v="1"/>
    <n v="9.35"/>
    <n v="0"/>
    <n v="25"/>
    <s v="Bank Transfer"/>
    <s v="Web"/>
    <s v="Delivered"/>
    <s v=""/>
    <s v="SALE34"/>
    <s v="Karim Hassan"/>
    <s v="Male"/>
    <s v="Aswan"/>
    <s v="Alexandria Coast"/>
    <s v="KARIM.HASSAN51@outlook.com"/>
    <s v="+2010494949426"/>
    <n v="1996"/>
    <d v="2025-03-24T00:00:00"/>
    <s v="Gold"/>
    <x v="142"/>
    <x v="3"/>
    <x v="22"/>
    <s v="Adidas"/>
    <s v="Supplier A"/>
    <n v="6.42"/>
    <n v="8.9499999999999993"/>
    <s v="No"/>
    <m/>
    <m/>
    <m/>
    <s v="No"/>
    <s v="Loyalty Boost"/>
    <d v="2025-04-26T00:00:00"/>
    <d v="2025-05-10T00:00:00"/>
    <s v="Marketplace"/>
    <n v="9.35"/>
    <n v="0"/>
    <n v="0"/>
    <n v="9.35"/>
    <n v="34.35"/>
    <n v="6.42"/>
    <n v="-22.07"/>
    <n v="5"/>
    <n v="3"/>
  </r>
  <r>
    <s v="O2025002464"/>
    <x v="389"/>
    <d v="2025-04-20T00:00:00"/>
    <d v="2025-04-23T00:00:00"/>
    <s v="C0294"/>
    <s v="P0129"/>
    <n v="1"/>
    <n v="193.4"/>
    <n v="0"/>
    <n v="25"/>
    <s v="Card"/>
    <s v="Web"/>
    <s v="Delivered"/>
    <s v="VIP"/>
    <s v="SALE42"/>
    <s v="Yara Khaled"/>
    <s v="Male"/>
    <s v="Aswan"/>
    <s v="Delta"/>
    <s v="Yara.Khaled5 @yahoo.com"/>
    <s v="+2010679219680"/>
    <n v="1994"/>
    <d v="2025-07-23T00:00:00"/>
    <s v="Gold"/>
    <x v="105"/>
    <x v="4"/>
    <x v="24"/>
    <s v="Samsung"/>
    <s v="Supplier B"/>
    <n v="136.41999999999999"/>
    <n v="187.62"/>
    <s v="No"/>
    <d v="2024-09-11T00:00:00"/>
    <s v="Damaged"/>
    <s v="Cash"/>
    <s v="Yes"/>
    <s v="Summer Sale"/>
    <d v="2024-05-24T00:00:00"/>
    <d v="2024-07-16T00:00:00"/>
    <s v="Mobile App"/>
    <n v="193.4"/>
    <n v="0"/>
    <n v="0"/>
    <n v="193.4"/>
    <n v="218.4"/>
    <n v="136.41999999999999"/>
    <n v="31.980000000000018"/>
    <n v="3"/>
    <n v="2"/>
  </r>
  <r>
    <s v="O2025002465"/>
    <x v="417"/>
    <d v="2025-08-23T00:00:00"/>
    <d v="2025-08-24T00:00:00"/>
    <s v="C0147"/>
    <s v="P0064"/>
    <n v="1"/>
    <n v="258.98"/>
    <n v="10"/>
    <n v="50"/>
    <s v="Wallet"/>
    <s v="Web"/>
    <s v="Delivered"/>
    <s v="late delivery"/>
    <s v="SALE42"/>
    <s v="Salma Nasser"/>
    <s v="Male"/>
    <s v="Luxor"/>
    <s v="Upper Egypt"/>
    <s v="SALMA.NASSER38@yahoo.com"/>
    <s v="+2011253523846"/>
    <n v="1976"/>
    <d v="2023-11-11T00:00:00"/>
    <s v="Platinum"/>
    <x v="77"/>
    <x v="2"/>
    <x v="6"/>
    <s v="Nivea"/>
    <s v="Supplier D"/>
    <n v="170.36"/>
    <n v="225.49"/>
    <s v="Yes"/>
    <m/>
    <m/>
    <m/>
    <s v="No"/>
    <s v="Summer Sale"/>
    <d v="2024-05-24T00:00:00"/>
    <d v="2024-07-16T00:00:00"/>
    <s v="Mobile App"/>
    <n v="258.98"/>
    <n v="0.1"/>
    <n v="25.898000000000003"/>
    <n v="233.08200000000002"/>
    <n v="283.08199999999999"/>
    <n v="170.36"/>
    <n v="12.722000000000008"/>
    <n v="1"/>
    <n v="10"/>
  </r>
  <r>
    <s v="O2025002466"/>
    <x v="491"/>
    <d v="2025-11-10T00:00:00"/>
    <d v="2025-11-13T00:00:00"/>
    <s v="C0092"/>
    <s v="P0038"/>
    <n v="1"/>
    <n v="115.82"/>
    <n v="0"/>
    <n v="0"/>
    <s v="Wallet"/>
    <s v="Marketplace"/>
    <s v="Canceled"/>
    <s v=""/>
    <s v="SALE68"/>
    <s v="Nour Abdelrahman"/>
    <s v="Female"/>
    <s v="Cairo"/>
    <s v="Greater Cairo"/>
    <s v="Nour.Abdelrahman68@outlook.com"/>
    <s v="+2011619437154"/>
    <n v="2005"/>
    <d v="2024-08-20T00:00:00"/>
    <s v="Silver"/>
    <x v="128"/>
    <x v="1"/>
    <x v="7"/>
    <s v="Adidas"/>
    <s v="Supplier D"/>
    <n v="71.39"/>
    <n v="106.62"/>
    <s v="No"/>
    <m/>
    <m/>
    <m/>
    <s v="No"/>
    <s v="Loyalty Boost"/>
    <d v="2025-04-20T00:00:00"/>
    <d v="2025-05-07T00:00:00"/>
    <s v="All"/>
    <n v="115.82"/>
    <n v="0"/>
    <n v="0"/>
    <n v="115.82"/>
    <n v="115.82"/>
    <n v="71.39"/>
    <n v="44.429999999999993"/>
    <n v="3"/>
    <n v="3"/>
  </r>
  <r>
    <s v="O2025002467"/>
    <x v="639"/>
    <d v="2025-11-05T00:00:00"/>
    <d v="2025-05-23T00:00:00"/>
    <s v="C0474"/>
    <s v="P0166"/>
    <n v="1"/>
    <n v="155.36000000000001"/>
    <n v="0"/>
    <n v="15"/>
    <s v="Cash"/>
    <s v="Mobile App"/>
    <s v="Delivered"/>
    <s v=""/>
    <s v="NEWUSER"/>
    <s v="Laila Mahmoud"/>
    <s v="Female"/>
    <s v="Suez"/>
    <s v="Greater Cairo"/>
    <s v="LAILA.MAHMOUD20@yahoo.com"/>
    <s v="+2011406516547"/>
    <n v="2005"/>
    <d v="2025-08-12T00:00:00"/>
    <s v="Gold"/>
    <x v="70"/>
    <x v="1"/>
    <x v="14"/>
    <s v="LocalBrand"/>
    <s v="Supplier A"/>
    <n v="137.30000000000001"/>
    <n v="172.31"/>
    <s v="Yes"/>
    <m/>
    <m/>
    <m/>
    <s v="No"/>
    <s v="Weekend Flash"/>
    <d v="2024-05-09T00:00:00"/>
    <d v="2024-06-01T00:00:00"/>
    <s v="All"/>
    <n v="155.36000000000001"/>
    <n v="0"/>
    <n v="0"/>
    <n v="155.36000000000001"/>
    <n v="170.36"/>
    <n v="137.30000000000001"/>
    <n v="3.0600000000000023"/>
    <n v="-166"/>
    <n v="214"/>
  </r>
  <r>
    <s v="O2025002468"/>
    <x v="616"/>
    <d v="2025-10-20T00:00:00"/>
    <d v="2025-10-27T00:00:00"/>
    <s v="C0155"/>
    <s v="P0038"/>
    <n v="1"/>
    <n v="91.72"/>
    <n v="0"/>
    <n v="35"/>
    <s v="Card"/>
    <s v="Marketplace"/>
    <s v="Returned"/>
    <s v="late delivery"/>
    <s v=""/>
    <s v="Sara Said"/>
    <s v="Male"/>
    <s v="Luxor"/>
    <s v="Upper Egypt"/>
    <s v="SARA.SAID53@outlook.com"/>
    <s v="+2010980583130"/>
    <n v="1971"/>
    <d v="2023-01-02T00:00:00"/>
    <s v="Silver"/>
    <x v="128"/>
    <x v="1"/>
    <x v="7"/>
    <s v="Adidas"/>
    <s v="Supplier D"/>
    <n v="71.39"/>
    <n v="106.62"/>
    <s v="No"/>
    <m/>
    <m/>
    <m/>
    <s v="No"/>
    <m/>
    <m/>
    <m/>
    <m/>
    <n v="91.72"/>
    <n v="0"/>
    <n v="0"/>
    <n v="91.72"/>
    <n v="126.72"/>
    <n v="71.39"/>
    <n v="-14.670000000000002"/>
    <n v="7"/>
    <n v="5"/>
  </r>
  <r>
    <s v="O2025002469"/>
    <x v="494"/>
    <d v="2025-10-12T00:00:00"/>
    <d v="2025-10-15T00:00:00"/>
    <s v="C0483"/>
    <s v="P0111"/>
    <n v="4"/>
    <n v="196.9"/>
    <n v="5"/>
    <n v="25"/>
    <s v="Wallet"/>
    <s v="Mobile App"/>
    <s v="In Transit"/>
    <s v="VIP"/>
    <s v=""/>
    <s v="Mohamed Kamel"/>
    <s v="Male"/>
    <s v="Luxor"/>
    <s v="Delta"/>
    <s v="Mohamed.Kamel45@outlook.com"/>
    <s v="+2011225295437"/>
    <n v="1983"/>
    <d v="2023-05-12T00:00:00"/>
    <s v="Silver"/>
    <x v="72"/>
    <x v="3"/>
    <x v="16"/>
    <s v="LocalBrand"/>
    <s v="Supplier D"/>
    <n v="139.13999999999999"/>
    <n v="192.97"/>
    <s v="No"/>
    <m/>
    <m/>
    <m/>
    <s v="No"/>
    <m/>
    <m/>
    <m/>
    <m/>
    <n v="787.6"/>
    <n v="0.05"/>
    <n v="39.380000000000003"/>
    <n v="748.22"/>
    <n v="773.22"/>
    <n v="556.55999999999995"/>
    <n v="166.66000000000008"/>
    <n v="3"/>
    <n v="4"/>
  </r>
  <r>
    <s v="O2025002470"/>
    <x v="638"/>
    <d v="2025-12-24T00:00:00"/>
    <d v="2025-12-27T00:00:00"/>
    <s v="C0367"/>
    <s v="P0172"/>
    <n v="1"/>
    <n v="231.73"/>
    <n v="10"/>
    <n v="15"/>
    <s v="Bank Transfer"/>
    <s v="Web"/>
    <s v="Returned"/>
    <s v="  "/>
    <s v="SALE42"/>
    <s v="Hager Gomaa"/>
    <s v="Male"/>
    <s v="Suez"/>
    <s v="Upper Egypt"/>
    <s v="Hager.Gomaa98@outlook.com"/>
    <s v="+2011082599824"/>
    <n v="1985"/>
    <d v="2023-01-09T00:00:00"/>
    <s v=""/>
    <x v="102"/>
    <x v="3"/>
    <x v="5"/>
    <s v="Nike"/>
    <s v="Supplier E"/>
    <n v="171.2"/>
    <n v="243.85"/>
    <s v="No"/>
    <m/>
    <m/>
    <m/>
    <s v="No"/>
    <s v="Summer Sale"/>
    <d v="2024-05-24T00:00:00"/>
    <d v="2024-07-16T00:00:00"/>
    <s v="Mobile App"/>
    <n v="231.73"/>
    <n v="0.1"/>
    <n v="23.173000000000002"/>
    <n v="208.55699999999999"/>
    <n v="223.55699999999999"/>
    <n v="171.2"/>
    <n v="22.356999999999999"/>
    <n v="3"/>
    <n v="3"/>
  </r>
  <r>
    <s v="O2025002471"/>
    <x v="438"/>
    <d v="2025-06-04T00:00:00"/>
    <d v="2025-04-15T00:00:00"/>
    <s v="C0486"/>
    <s v="P0149"/>
    <n v="1"/>
    <n v="209.61"/>
    <n v="5"/>
    <n v="25"/>
    <s v="Bank Transfer"/>
    <s v="Web"/>
    <s v="In Transit"/>
    <s v=""/>
    <s v=""/>
    <s v="Nada Said"/>
    <s v="Male"/>
    <s v="Mansoura"/>
    <s v="Greater Cairo"/>
    <s v="Nada.Said5@outlook.com"/>
    <s v="+2011778953245"/>
    <n v="1979"/>
    <d v="2022-10-12T00:00:00"/>
    <s v="Gold"/>
    <x v="144"/>
    <x v="4"/>
    <x v="24"/>
    <s v="L'Oreal"/>
    <s v="Supplier A"/>
    <n v="156.36000000000001"/>
    <n v="217.47"/>
    <s v="No"/>
    <m/>
    <m/>
    <m/>
    <s v="No"/>
    <m/>
    <m/>
    <m/>
    <m/>
    <n v="209.61"/>
    <n v="0.05"/>
    <n v="10.480500000000001"/>
    <n v="199.12950000000001"/>
    <n v="224.12950000000001"/>
    <n v="156.36000000000001"/>
    <n v="17.769499999999994"/>
    <n v="-50"/>
    <n v="66"/>
  </r>
  <r>
    <s v="O2025002472"/>
    <x v="472"/>
    <d v="2025-01-15T00:00:00"/>
    <d v="2025-01-17T00:00:00"/>
    <s v="C0069"/>
    <s v="P0188"/>
    <n v="3"/>
    <n v="216.67"/>
    <n v="10"/>
    <n v="0"/>
    <s v="Bank Transfer"/>
    <s v="Mobile App"/>
    <s v="Canceled"/>
    <s v="late delivery"/>
    <s v="SALE58"/>
    <s v="Omar Kamel"/>
    <s v="Male"/>
    <s v="Zagazig"/>
    <s v="Alexandria Coast"/>
    <s v="Omar.Kamel18@gmail.com"/>
    <s v="+2010973691644"/>
    <n v="1972"/>
    <d v="2025-07-15T00:00:00"/>
    <s v="Silver"/>
    <x v="88"/>
    <x v="2"/>
    <x v="20"/>
    <s v="LocalBrand"/>
    <s v="Supplier C"/>
    <n v="0"/>
    <n v="213.91"/>
    <s v="No"/>
    <m/>
    <m/>
    <m/>
    <s v="No"/>
    <s v="Loyalty Boost"/>
    <d v="2025-09-21T00:00:00"/>
    <d v="2025-11-17T00:00:00"/>
    <s v="All"/>
    <n v="650.01"/>
    <n v="0.1"/>
    <n v="65.001000000000005"/>
    <n v="585.00900000000001"/>
    <n v="585.00900000000001"/>
    <n v="0"/>
    <n v="585.00900000000001"/>
    <n v="2"/>
    <n v="-259"/>
  </r>
  <r>
    <s v="O2025002473"/>
    <x v="642"/>
    <d v="2025-08-10T00:00:00"/>
    <d v="2025-08-11T00:00:00"/>
    <s v="C0497"/>
    <s v="P0037"/>
    <n v="2"/>
    <n v="248.46"/>
    <n v="5"/>
    <n v="35"/>
    <s v="Wallet"/>
    <s v="Mobile App"/>
    <s v="Delivered"/>
    <s v="late delivery"/>
    <s v="SALE72"/>
    <s v="Youssef Samir"/>
    <s v="Female"/>
    <s v="Cairo"/>
    <s v="Greater Cairo"/>
    <s v="YOUSSEF.SAMIR82@yahoo.com"/>
    <s v="+2010986077373"/>
    <n v="2002"/>
    <d v="2025-03-30T00:00:00"/>
    <s v="Bronze"/>
    <x v="51"/>
    <x v="4"/>
    <x v="9"/>
    <s v="Nivea"/>
    <s v="Supplier D"/>
    <n v="174.75"/>
    <n v="250.74"/>
    <s v="No"/>
    <m/>
    <m/>
    <m/>
    <s v="No"/>
    <s v="Loyalty Boost"/>
    <d v="2025-01-11T00:00:00"/>
    <d v="2025-03-02T00:00:00"/>
    <s v="Mobile App"/>
    <n v="496.92"/>
    <n v="0.05"/>
    <n v="24.846000000000004"/>
    <n v="472.07400000000001"/>
    <n v="507.07400000000001"/>
    <n v="349.5"/>
    <n v="87.574000000000012"/>
    <n v="1"/>
    <n v="63"/>
  </r>
  <r>
    <s v="O2025002474"/>
    <x v="591"/>
    <d v="2025-11-19T00:00:00"/>
    <d v="2025-11-21T00:00:00"/>
    <s v="C0207"/>
    <s v="P0186"/>
    <n v="1"/>
    <n v="66.36"/>
    <n v="20"/>
    <n v="25"/>
    <s v="Card"/>
    <s v="Mobile App"/>
    <s v="In Transit"/>
    <s v=""/>
    <s v="SALE77"/>
    <s v="Mai Kamel"/>
    <s v="Female"/>
    <s v="Ismailia"/>
    <s v="Upper Egypt"/>
    <s v="Mai.Kamel56@gmail.com"/>
    <s v="+2011315264347"/>
    <n v="1985"/>
    <d v="2023-10-01T00:00:00"/>
    <s v="Silver"/>
    <x v="147"/>
    <x v="4"/>
    <x v="18"/>
    <s v="Nivea"/>
    <s v="Supplier D"/>
    <n v="58.66"/>
    <n v="73.38"/>
    <s v="No"/>
    <m/>
    <m/>
    <m/>
    <s v="No"/>
    <s v="New Year"/>
    <d v="2024-03-24T00:00:00"/>
    <d v="2024-05-01T00:00:00"/>
    <s v="Web"/>
    <n v="66.36"/>
    <n v="0.2"/>
    <n v="13.272"/>
    <n v="53.088000000000001"/>
    <n v="78.087999999999994"/>
    <n v="58.66"/>
    <n v="-30.571999999999996"/>
    <n v="2"/>
    <n v="3"/>
  </r>
  <r>
    <s v="O2025002475"/>
    <x v="686"/>
    <d v="2025-09-30T00:00:00"/>
    <d v="2025-10-12T00:00:00"/>
    <s v="C0473"/>
    <s v="P0113"/>
    <n v="1"/>
    <n v="198.11"/>
    <n v="5"/>
    <n v="15"/>
    <s v="Cash"/>
    <s v="Web"/>
    <s v="In Transit"/>
    <s v=""/>
    <s v=""/>
    <s v="Omar Ashour"/>
    <s v="Male"/>
    <s v="Alexandria"/>
    <s v="Canal"/>
    <s v="OMAR.ASHOUR72@gmail.com"/>
    <s v="+2011546208192"/>
    <n v="1991"/>
    <d v="2022-01-16T00:00:00"/>
    <s v="Bronze"/>
    <x v="68"/>
    <x v="1"/>
    <x v="15"/>
    <s v="Nike"/>
    <s v="Supplier C"/>
    <n v="140.33000000000001"/>
    <n v="175.82"/>
    <s v="No"/>
    <m/>
    <m/>
    <m/>
    <s v="No"/>
    <m/>
    <m/>
    <m/>
    <m/>
    <n v="198.11"/>
    <n v="0.05"/>
    <n v="9.9055000000000017"/>
    <n v="188.20450000000002"/>
    <n v="203.20450000000002"/>
    <n v="140.33000000000001"/>
    <n v="32.874500000000012"/>
    <n v="12"/>
    <n v="2"/>
  </r>
  <r>
    <s v="O2025002476"/>
    <x v="527"/>
    <d v="2025-03-22T00:00:00"/>
    <d v="2025-03-25T00:00:00"/>
    <s v="C0228"/>
    <s v="P0124"/>
    <n v="1"/>
    <n v="209.65"/>
    <n v="10"/>
    <n v="25"/>
    <s v="Card"/>
    <s v="Web"/>
    <s v="Delivered"/>
    <s v=""/>
    <s v="SALE53"/>
    <s v="Hassan Said"/>
    <s v="Male"/>
    <s v="Aswan"/>
    <s v="Greater Cairo"/>
    <s v="Hassan.Said52@yahoo.com"/>
    <s v="+2010113998728"/>
    <n v="1985"/>
    <d v="2025-05-17T00:00:00"/>
    <s v="Bronze"/>
    <x v="104"/>
    <x v="1"/>
    <x v="21"/>
    <s v="Nike"/>
    <s v="Supplier A"/>
    <n v="147.41999999999999"/>
    <n v="197.28"/>
    <s v="No"/>
    <m/>
    <m/>
    <m/>
    <s v="No"/>
    <s v="Summer Sale"/>
    <d v="2024-05-04T00:00:00"/>
    <d v="2024-05-28T00:00:00"/>
    <s v="Web"/>
    <n v="209.65"/>
    <n v="0.1"/>
    <n v="20.965000000000003"/>
    <n v="188.685"/>
    <n v="213.685"/>
    <n v="147.41999999999999"/>
    <n v="16.265000000000015"/>
    <n v="3"/>
    <n v="3"/>
  </r>
  <r>
    <s v="O2025002477"/>
    <x v="541"/>
    <d v="2025-05-17T00:00:00"/>
    <d v="2025-05-22T00:00:00"/>
    <s v="C0200"/>
    <s v="P0074"/>
    <n v="3"/>
    <n v="114.84"/>
    <n v="1"/>
    <n v="35"/>
    <s v="Bank Transfer"/>
    <s v="Web"/>
    <s v="Returned"/>
    <s v=""/>
    <s v=""/>
    <s v="Mohamed Abdelrahman"/>
    <s v="Male"/>
    <s v="Aswan"/>
    <s v="Upper Egypt"/>
    <s v="Mohamed.Abdelrahman36@hotmail.com"/>
    <s v="+2011354696342"/>
    <n v="1986"/>
    <d v="2022-01-17T00:00:00"/>
    <s v="Silver"/>
    <x v="73"/>
    <x v="4"/>
    <x v="9"/>
    <s v="Nike"/>
    <s v="Supplier D"/>
    <n v="77.709999999999994"/>
    <n v="118.42"/>
    <s v="No"/>
    <m/>
    <m/>
    <m/>
    <s v="No"/>
    <m/>
    <m/>
    <m/>
    <m/>
    <n v="344.52"/>
    <n v="0.01"/>
    <n v="3.4451999999999998"/>
    <n v="341.07479999999998"/>
    <n v="376.07479999999998"/>
    <n v="233.13"/>
    <n v="72.944799999999987"/>
    <n v="5"/>
    <n v="3"/>
  </r>
  <r>
    <s v="O2025002478"/>
    <x v="702"/>
    <d v="2025-10-30T00:00:00"/>
    <d v="2025-11-11T00:00:00"/>
    <s v="C0086"/>
    <s v="P0120"/>
    <n v="1"/>
    <n v="219.64"/>
    <n v="0"/>
    <n v="50"/>
    <s v="Bank Transfer"/>
    <s v="Mobile App"/>
    <s v="Canceled"/>
    <s v=""/>
    <s v="SALE97"/>
    <s v="Youssef Nasser"/>
    <s v="Female"/>
    <s v="Luxor"/>
    <s v="Canal"/>
    <s v="Youssef.Nasser79@gmail.com"/>
    <s v="+2011315162242"/>
    <n v="1973"/>
    <d v="2024-09-20T00:00:00"/>
    <s v="Bronze"/>
    <x v="130"/>
    <x v="4"/>
    <x v="19"/>
    <s v="Xiaomi"/>
    <s v="Supplier A"/>
    <n v="187.55"/>
    <n v="228.21"/>
    <s v="No"/>
    <m/>
    <m/>
    <m/>
    <s v="No"/>
    <s v="Loyalty Boost"/>
    <d v="2024-01-07T00:00:00"/>
    <d v="2024-01-20T00:00:00"/>
    <s v="Web"/>
    <n v="219.64"/>
    <n v="0"/>
    <n v="0"/>
    <n v="219.64"/>
    <n v="269.64"/>
    <n v="187.55"/>
    <n v="-17.910000000000025"/>
    <n v="12"/>
    <n v="3"/>
  </r>
  <r>
    <s v="O2025002479"/>
    <x v="406"/>
    <d v="2025-02-07T00:00:00"/>
    <d v="2025-05-07T00:00:00"/>
    <s v="C0261"/>
    <s v="P0122"/>
    <n v="1"/>
    <n v="83.87"/>
    <n v="10"/>
    <n v="15"/>
    <s v="Bank Transfer"/>
    <s v="Mobile App"/>
    <s v="Delivered"/>
    <s v=""/>
    <s v=""/>
    <s v="Hager Samir"/>
    <s v="Female"/>
    <s v="Mansoura"/>
    <s v="Delta"/>
    <s v="Hager.Samir36@outlook.com"/>
    <s v="+2010128618381"/>
    <n v="1981"/>
    <d v="2022-08-03T00:00:00"/>
    <s v="Platinum"/>
    <x v="69"/>
    <x v="0"/>
    <x v="0"/>
    <s v="LocalBrand"/>
    <s v="Supplier B"/>
    <n v="61.44"/>
    <n v="83.71"/>
    <s v="Yes"/>
    <m/>
    <m/>
    <m/>
    <s v="No"/>
    <m/>
    <m/>
    <m/>
    <m/>
    <n v="83.87"/>
    <n v="0.1"/>
    <n v="8.3870000000000005"/>
    <n v="75.483000000000004"/>
    <n v="90.483000000000004"/>
    <n v="61.44"/>
    <n v="-0.95699999999999363"/>
    <n v="89"/>
    <n v="-140"/>
  </r>
  <r>
    <s v="O2025002480"/>
    <x v="711"/>
    <d v="2025-08-05T00:00:00"/>
    <d v="2025-08-14T00:00:00"/>
    <s v="C0420"/>
    <s v="P0218"/>
    <n v="1"/>
    <n v="23.13"/>
    <n v="5"/>
    <n v="50"/>
    <s v="Wallet"/>
    <s v="Mobile App"/>
    <s v="Returned"/>
    <s v=""/>
    <s v=""/>
    <s v="Karim El-Sayed"/>
    <s v="Male"/>
    <s v="Suez"/>
    <s v="Upper Egypt"/>
    <s v="Karim.El-Sayed77 @hotmail.com"/>
    <s v="+2010572232835"/>
    <n v="1997"/>
    <d v="2024-11-11T00:00:00"/>
    <s v="Bronze"/>
    <x v="36"/>
    <x v="2"/>
    <x v="3"/>
    <s v="LocalBrand"/>
    <s v="Supplier B"/>
    <n v="19.989999999999998"/>
    <n v="24.02"/>
    <s v="Yes"/>
    <m/>
    <m/>
    <m/>
    <s v="No"/>
    <m/>
    <m/>
    <m/>
    <m/>
    <n v="23.13"/>
    <n v="0.05"/>
    <n v="1.1565000000000001"/>
    <n v="21.973499999999998"/>
    <n v="71.973500000000001"/>
    <n v="19.989999999999998"/>
    <n v="-48.016500000000001"/>
    <n v="9"/>
    <n v="4"/>
  </r>
  <r>
    <s v="O2025002481"/>
    <x v="458"/>
    <d v="2025-06-07T00:00:00"/>
    <d v="2025-06-09T00:00:00"/>
    <s v="C0067"/>
    <s v="P0059"/>
    <n v="1"/>
    <n v="208.04"/>
    <n v="0"/>
    <n v="15"/>
    <s v="Bank Transfer"/>
    <s v="Mobile App"/>
    <s v="Delivered"/>
    <s v=""/>
    <s v=""/>
    <s v="Yara Kamel"/>
    <s v="Female"/>
    <s v="Suez"/>
    <s v="Upper Egypt"/>
    <s v="YARA.KAMEL45@yahoo.com"/>
    <s v="+2010215125478"/>
    <n v="1988"/>
    <d v="2022-05-02T00:00:00"/>
    <s v="Bronze"/>
    <x v="71"/>
    <x v="4"/>
    <x v="18"/>
    <s v="L'Oreal"/>
    <s v="Supplier C"/>
    <n v="174.96"/>
    <n v="231.46"/>
    <s v="No"/>
    <m/>
    <m/>
    <m/>
    <s v="No"/>
    <m/>
    <m/>
    <m/>
    <m/>
    <n v="208.04"/>
    <n v="0"/>
    <n v="0"/>
    <n v="208.04"/>
    <n v="223.04"/>
    <n v="174.96"/>
    <n v="18.079999999999984"/>
    <n v="2"/>
    <n v="4"/>
  </r>
  <r>
    <s v="O2025002482"/>
    <x v="595"/>
    <d v="2025-12-08T00:00:00"/>
    <d v="2025-11-12T00:00:00"/>
    <s v="C0014"/>
    <s v="P0180"/>
    <n v="2"/>
    <n v="218.16"/>
    <n v="5"/>
    <n v="0"/>
    <s v="Wallet"/>
    <s v="Web"/>
    <s v="Canceled"/>
    <s v="  "/>
    <s v=""/>
    <s v="Mohamed Abdelrahman"/>
    <s v="Male"/>
    <s v="Aswan"/>
    <s v="Greater Cairo"/>
    <s v="Mohamed.Abdelrahman26@outlook.com"/>
    <s v="+2010968330726"/>
    <n v="1998"/>
    <d v="2024-11-28T00:00:00"/>
    <s v="Bronze"/>
    <x v="40"/>
    <x v="2"/>
    <x v="6"/>
    <s v="Adidas"/>
    <s v="Supplier A"/>
    <n v="162.72"/>
    <n v="236.52"/>
    <s v="No"/>
    <m/>
    <m/>
    <m/>
    <s v="No"/>
    <m/>
    <m/>
    <m/>
    <m/>
    <n v="436.32"/>
    <n v="0.05"/>
    <n v="21.816000000000003"/>
    <n v="414.50400000000002"/>
    <n v="414.50400000000002"/>
    <n v="325.44"/>
    <n v="89.064000000000021"/>
    <n v="-26"/>
    <n v="1"/>
  </r>
  <r>
    <s v="O2025002483"/>
    <x v="640"/>
    <d v="2025-07-27T00:00:00"/>
    <d v="2025-07-29T00:00:00"/>
    <s v="C0195"/>
    <s v="P0107"/>
    <n v="1"/>
    <n v="189.41"/>
    <n v="0"/>
    <n v="35"/>
    <s v="Card"/>
    <s v="Mobile App"/>
    <s v="Delivered"/>
    <s v="call before delivery"/>
    <s v=""/>
    <s v="Hassan Gomaa"/>
    <s v="Female"/>
    <s v="Mansoura"/>
    <s v="Alexandria Coast"/>
    <s v="Hassan.Gomaa96@hotmail.com"/>
    <s v="+2011778617672"/>
    <n v="1995"/>
    <d v="2025-11-12T00:00:00"/>
    <s v="Bronze"/>
    <x v="8"/>
    <x v="3"/>
    <x v="5"/>
    <s v="LocalBrand"/>
    <s v="Supplier E"/>
    <n v="133.01"/>
    <n v="169.51"/>
    <s v="No"/>
    <m/>
    <m/>
    <m/>
    <s v="No"/>
    <m/>
    <m/>
    <m/>
    <m/>
    <n v="189.41"/>
    <n v="0"/>
    <n v="0"/>
    <n v="189.41"/>
    <n v="224.41"/>
    <n v="133.01"/>
    <n v="21.400000000000006"/>
    <n v="2"/>
    <n v="3"/>
  </r>
  <r>
    <s v="O2025002484"/>
    <x v="434"/>
    <d v="2025-08-22T00:00:00"/>
    <d v="2025-08-23T00:00:00"/>
    <s v="C0211"/>
    <s v="P0060"/>
    <n v="4"/>
    <n v="168.37"/>
    <n v="20"/>
    <n v="15"/>
    <s v="Card"/>
    <s v="Mobile App"/>
    <s v="Delivered"/>
    <s v="late delivery"/>
    <s v=""/>
    <s v="Aya Mahmoud"/>
    <s v="Female"/>
    <s v="Mansoura"/>
    <s v="Delta"/>
    <s v="AYA.MAHMOUD9 @hotmail.com"/>
    <s v="+2010269951253"/>
    <n v="1982"/>
    <d v="2022-10-26T00:00:00"/>
    <s v="Silver"/>
    <x v="121"/>
    <x v="2"/>
    <x v="23"/>
    <s v="Philips"/>
    <s v="Supplier E"/>
    <n v="115.64"/>
    <n v="172.46"/>
    <s v="No"/>
    <m/>
    <m/>
    <m/>
    <s v="No"/>
    <m/>
    <m/>
    <m/>
    <m/>
    <n v="673.48"/>
    <n v="0.2"/>
    <n v="134.696"/>
    <n v="538.78399999999999"/>
    <n v="553.78399999999999"/>
    <n v="462.56"/>
    <n v="61.22399999999999"/>
    <n v="1"/>
    <n v="2"/>
  </r>
  <r>
    <s v="O2025002485"/>
    <x v="486"/>
    <d v="2026-01-01T00:00:00"/>
    <d v="2026-01-05T00:00:00"/>
    <s v="C0005"/>
    <s v="P0142"/>
    <n v="1"/>
    <n v="296.18"/>
    <n v="2"/>
    <n v="25"/>
    <s v="Bank Transfer"/>
    <s v="Web"/>
    <s v="Delivered"/>
    <s v=""/>
    <s v="SALE72"/>
    <s v="Ali Mahmoud"/>
    <s v="Female"/>
    <s v="Aswan"/>
    <s v="Alexandria Coast"/>
    <s v="Ali.Mahmoud90@gmail.com"/>
    <s v="+2010899260334"/>
    <n v="1970"/>
    <d v="2023-10-05T00:00:00"/>
    <s v="Silver"/>
    <x v="40"/>
    <x v="2"/>
    <x v="6"/>
    <s v="Adidas"/>
    <s v="Supplier A"/>
    <n v="194.25"/>
    <n v="299.77"/>
    <s v="No"/>
    <m/>
    <m/>
    <m/>
    <s v="No"/>
    <s v="Loyalty Boost"/>
    <d v="2025-01-11T00:00:00"/>
    <d v="2025-03-02T00:00:00"/>
    <s v="Mobile App"/>
    <n v="296.18"/>
    <n v="0.02"/>
    <n v="5.9236000000000004"/>
    <n v="290.25639999999999"/>
    <n v="315.25639999999999"/>
    <n v="194.25"/>
    <n v="71.006399999999985"/>
    <n v="4"/>
    <n v="4"/>
  </r>
  <r>
    <s v="O2025002486"/>
    <x v="454"/>
    <d v="2025-07-02T00:00:00"/>
    <d v="2025-02-10T00:00:00"/>
    <s v="C0231"/>
    <s v="P0163"/>
    <n v="1"/>
    <n v="23.6"/>
    <n v="20"/>
    <n v="35"/>
    <s v="Card"/>
    <s v="Mobile App"/>
    <s v="Canceled"/>
    <s v=""/>
    <s v="SALE68"/>
    <s v="Omar Fathy"/>
    <s v="Female"/>
    <s v="Alexandria"/>
    <s v="Greater Cairo"/>
    <s v="Omar.Fathy92@outlook.com"/>
    <s v="+2010691385716"/>
    <n v="1977"/>
    <d v="2022-08-20T00:00:00"/>
    <s v="Bronze"/>
    <x v="83"/>
    <x v="4"/>
    <x v="18"/>
    <s v="Adidas"/>
    <s v="Supplier E"/>
    <n v="21.58"/>
    <n v="25.83"/>
    <s v="No"/>
    <m/>
    <m/>
    <m/>
    <s v="No"/>
    <s v="Loyalty Boost"/>
    <d v="2025-04-20T00:00:00"/>
    <d v="2025-05-07T00:00:00"/>
    <s v="All"/>
    <n v="23.6"/>
    <n v="0.2"/>
    <n v="4.7200000000000006"/>
    <n v="18.880000000000003"/>
    <n v="53.88"/>
    <n v="21.58"/>
    <n v="-37.699999999999996"/>
    <n v="-142"/>
    <n v="148"/>
  </r>
  <r>
    <s v="O2025002487"/>
    <x v="545"/>
    <d v="2025-06-30T00:00:00"/>
    <d v="2025-07-03T00:00:00"/>
    <s v="C0021"/>
    <s v="P0143"/>
    <n v="1"/>
    <n v="11.83"/>
    <n v="0"/>
    <n v="15"/>
    <s v="Bank Transfer"/>
    <s v="Web"/>
    <s v="In Transit"/>
    <s v=""/>
    <s v="SALE72"/>
    <s v="Rania Said"/>
    <s v="Female"/>
    <s v="Luxor"/>
    <s v="Alexandria Coast"/>
    <s v="Rania.Said52@hotmail.com"/>
    <s v="+2010428343468"/>
    <n v="2000"/>
    <d v="2023-12-19T00:00:00"/>
    <s v="Platinum"/>
    <x v="79"/>
    <x v="1"/>
    <x v="1"/>
    <s v="Nivea"/>
    <s v="Supplier E"/>
    <n v="8.74"/>
    <n v="12.92"/>
    <s v="No"/>
    <d v="2024-03-29T00:00:00"/>
    <s v="Damaged"/>
    <s v="Wallet"/>
    <s v="Yes"/>
    <s v="Loyalty Boost"/>
    <d v="2025-01-11T00:00:00"/>
    <d v="2025-03-02T00:00:00"/>
    <s v="Mobile App"/>
    <n v="11.83"/>
    <n v="0"/>
    <n v="0"/>
    <n v="11.83"/>
    <n v="26.83"/>
    <n v="8.74"/>
    <n v="-11.91"/>
    <n v="3"/>
    <n v="1"/>
  </r>
  <r>
    <s v="O2025002488"/>
    <x v="509"/>
    <d v="2025-03-01T00:00:00"/>
    <d v="2025-03-02T00:00:00"/>
    <s v="C0172"/>
    <s v="P0003"/>
    <n v="1"/>
    <n v="180.12"/>
    <n v="0"/>
    <n v="15"/>
    <s v="Bank Transfer"/>
    <s v="Mobile App"/>
    <s v="Returned"/>
    <s v="  "/>
    <s v="SALE72"/>
    <s v="Aya Adel"/>
    <s v="Male"/>
    <s v="Zagazig"/>
    <s v="Alexandria Coast"/>
    <s v="AYA.ADEL35@gmail.com"/>
    <s v="+2010542557103"/>
    <n v="1982"/>
    <d v="2025-11-24T00:00:00"/>
    <s v="Gold"/>
    <x v="4"/>
    <x v="2"/>
    <x v="3"/>
    <s v="Adidas"/>
    <s v="Supplier A"/>
    <n v="101.92"/>
    <n v="156.97999999999999"/>
    <s v="No"/>
    <m/>
    <m/>
    <m/>
    <s v="No"/>
    <s v="Loyalty Boost"/>
    <d v="2025-01-11T00:00:00"/>
    <d v="2025-03-02T00:00:00"/>
    <s v="Mobile App"/>
    <n v="180.12"/>
    <n v="0"/>
    <n v="0"/>
    <n v="180.12"/>
    <n v="195.12"/>
    <n v="101.92"/>
    <n v="63.2"/>
    <n v="1"/>
    <n v="2"/>
  </r>
  <r>
    <s v="O2025002489"/>
    <x v="681"/>
    <d v="2025-03-24T00:00:00"/>
    <d v="2025-03-25T00:00:00"/>
    <s v="C0380"/>
    <s v="P0120"/>
    <n v="4"/>
    <n v="203.28"/>
    <n v="10"/>
    <n v="35"/>
    <s v="Bank Transfer"/>
    <s v="Web"/>
    <s v="Delivered"/>
    <s v=""/>
    <s v="SALE58"/>
    <s v="Salma Nasser"/>
    <s v="Male"/>
    <s v="Cairo"/>
    <s v="Upper Egypt"/>
    <s v="SALMA.NASSER76@gmail.com"/>
    <s v="+2010101025729"/>
    <n v="2002"/>
    <d v="2025-02-20T00:00:00"/>
    <s v="Bronze"/>
    <x v="130"/>
    <x v="4"/>
    <x v="19"/>
    <s v="Xiaomi"/>
    <s v="Supplier A"/>
    <n v="187.55"/>
    <n v="228.21"/>
    <s v="No"/>
    <m/>
    <m/>
    <m/>
    <s v="No"/>
    <s v="Loyalty Boost"/>
    <d v="2025-09-21T00:00:00"/>
    <d v="2025-11-17T00:00:00"/>
    <s v="All"/>
    <n v="813.12"/>
    <n v="0.1"/>
    <n v="81.312000000000012"/>
    <n v="731.80799999999999"/>
    <n v="766.80799999999999"/>
    <n v="750.2"/>
    <n v="-53.392000000000053"/>
    <n v="1"/>
    <n v="7"/>
  </r>
  <r>
    <s v="O2025002490"/>
    <x v="474"/>
    <d v="2025-04-17T00:00:00"/>
    <d v="2025-04-24T00:00:00"/>
    <s v="C0493"/>
    <s v="P0177"/>
    <n v="1"/>
    <n v="31.7"/>
    <n v="15"/>
    <n v="15"/>
    <s v="Wallet"/>
    <s v="Web"/>
    <s v="Canceled"/>
    <s v="  "/>
    <s v="SALE83"/>
    <s v="Yara Samir"/>
    <s v="Male"/>
    <s v="Luxor"/>
    <s v="Delta"/>
    <s v="YARA.SAMIR21@outlook.com"/>
    <s v="+2010654480853"/>
    <n v="1984"/>
    <d v="2024-12-06T00:00:00"/>
    <s v="Gold"/>
    <x v="81"/>
    <x v="0"/>
    <x v="10"/>
    <s v="LocalBrand"/>
    <s v="Supplier D"/>
    <n v="23.97"/>
    <n v="30.86"/>
    <s v="Yes"/>
    <m/>
    <m/>
    <m/>
    <s v="No"/>
    <s v="Black Friday"/>
    <d v="2025-06-17T00:00:00"/>
    <d v="2025-07-21T00:00:00"/>
    <s v="Mobile App"/>
    <n v="31.7"/>
    <n v="0.15"/>
    <n v="4.7549999999999999"/>
    <n v="26.945"/>
    <n v="41.945"/>
    <n v="23.97"/>
    <n v="-12.024999999999999"/>
    <n v="7"/>
    <n v="2"/>
  </r>
  <r>
    <s v="O2025002491"/>
    <x v="433"/>
    <d v="2025-05-14T00:00:00"/>
    <d v="2025-05-19T00:00:00"/>
    <s v="C0311"/>
    <s v="P0194"/>
    <n v="1"/>
    <n v="24.97"/>
    <n v="25"/>
    <n v="15"/>
    <s v="Card"/>
    <s v="Mobile App"/>
    <s v="Delivered"/>
    <s v="VIP"/>
    <s v="WELCOME10"/>
    <s v="Ali El-Sayed"/>
    <s v="Female"/>
    <s v="Ismailia"/>
    <s v="Delta"/>
    <s v="Ali.El-Sayed18@gmail.com"/>
    <s v="+2011766415923"/>
    <n v="1993"/>
    <d v="2025-05-22T00:00:00"/>
    <s v="Bronze"/>
    <x v="52"/>
    <x v="0"/>
    <x v="10"/>
    <s v="SEB"/>
    <s v="Supplier A"/>
    <n v="17.04"/>
    <n v="24.34"/>
    <s v="No"/>
    <m/>
    <m/>
    <m/>
    <s v="No"/>
    <s v="Loyalty Boost"/>
    <d v="2025-03-22T00:00:00"/>
    <d v="2025-04-18T00:00:00"/>
    <s v="Web"/>
    <n v="24.97"/>
    <n v="0.25"/>
    <n v="6.2424999999999997"/>
    <n v="18.727499999999999"/>
    <n v="33.727499999999999"/>
    <n v="17.04"/>
    <n v="-13.3125"/>
    <n v="5"/>
    <n v="-175"/>
  </r>
  <r>
    <s v="O2025002492"/>
    <x v="715"/>
    <d v="2025-08-14T00:00:00"/>
    <d v="2025-08-19T00:00:00"/>
    <s v="C0192"/>
    <s v="P0147"/>
    <n v="1"/>
    <n v="119.6"/>
    <n v="25"/>
    <n v="15"/>
    <s v="Wallet"/>
    <s v="Web"/>
    <s v="Delivered"/>
    <s v=""/>
    <s v=""/>
    <s v="Nour Ibrahim"/>
    <s v="Male"/>
    <s v="Cairo"/>
    <s v="Greater Cairo"/>
    <s v="NOUR.IBRAHIM81@yahoo.com"/>
    <s v="+2011700590505"/>
    <n v="1990"/>
    <d v="2025-12-20T00:00:00"/>
    <s v="Bronze"/>
    <x v="98"/>
    <x v="1"/>
    <x v="15"/>
    <s v="SEB"/>
    <s v="Supplier A"/>
    <n v="0"/>
    <n v="107.26"/>
    <s v="No"/>
    <m/>
    <m/>
    <m/>
    <s v="No"/>
    <m/>
    <m/>
    <m/>
    <m/>
    <n v="119.6"/>
    <n v="0.25"/>
    <n v="29.9"/>
    <n v="89.699999999999989"/>
    <n v="104.69999999999999"/>
    <n v="0"/>
    <n v="74.699999999999989"/>
    <n v="5"/>
    <n v="-86"/>
  </r>
  <r>
    <s v="O2025002493"/>
    <x v="605"/>
    <d v="2025-03-25T00:00:00"/>
    <d v="2025-03-28T00:00:00"/>
    <s v="C0344"/>
    <s v="P0115"/>
    <n v="2"/>
    <n v="63.04"/>
    <n v="0"/>
    <n v="0"/>
    <s v="Card"/>
    <s v="Web"/>
    <s v="Delivered"/>
    <s v=""/>
    <s v=""/>
    <s v="Yara Abdelrahman"/>
    <s v="Female"/>
    <s v="Zagazig"/>
    <s v="Greater Cairo"/>
    <s v="Yara.Abdelrahman61@gmail.com"/>
    <s v="+2010602205876"/>
    <n v="1973"/>
    <d v="2024-01-29T00:00:00"/>
    <s v="Platinum"/>
    <x v="9"/>
    <x v="1"/>
    <x v="7"/>
    <s v="Philips"/>
    <s v="Supplier D"/>
    <n v="40.31"/>
    <n v="60.74"/>
    <s v="No"/>
    <d v="2024-09-28T00:00:00"/>
    <s v="Other"/>
    <s v="Cash"/>
    <s v="Yes"/>
    <m/>
    <m/>
    <m/>
    <m/>
    <n v="126.08"/>
    <n v="0"/>
    <n v="0"/>
    <n v="126.08"/>
    <n v="126.08"/>
    <n v="80.62"/>
    <n v="45.459999999999994"/>
    <n v="3"/>
    <n v="2"/>
  </r>
  <r>
    <s v="O2025002494"/>
    <x v="622"/>
    <d v="2025-11-12T00:00:00"/>
    <d v="2025-11-16T00:00:00"/>
    <s v="C0218"/>
    <s v="P0219"/>
    <n v="1"/>
    <n v="40.22"/>
    <n v="0"/>
    <n v="15"/>
    <s v="Card"/>
    <s v="Marketplace"/>
    <s v="Returned"/>
    <s v="  "/>
    <s v=""/>
    <s v="Mohamed Adel"/>
    <s v="Female"/>
    <s v="Ismailia"/>
    <s v="Delta"/>
    <s v="Mohamed.Adel16@yahoo.com"/>
    <s v="+2011260895464"/>
    <n v="1990"/>
    <d v="2024-11-14T00:00:00"/>
    <s v="Silver"/>
    <x v="30"/>
    <x v="0"/>
    <x v="10"/>
    <s v="L'Oreal"/>
    <s v="Supplier E"/>
    <n v="32.96"/>
    <n v="46.92"/>
    <s v="Yes"/>
    <m/>
    <m/>
    <m/>
    <s v="No"/>
    <m/>
    <m/>
    <m/>
    <m/>
    <n v="40.22"/>
    <n v="0"/>
    <n v="0"/>
    <n v="40.22"/>
    <n v="55.22"/>
    <n v="32.96"/>
    <n v="-7.740000000000002"/>
    <n v="4"/>
    <n v="185"/>
  </r>
  <r>
    <s v="O2025002495"/>
    <x v="375"/>
    <m/>
    <d v="2025-02-14T00:00:00"/>
    <s v="C0220"/>
    <s v="P0176"/>
    <n v="4"/>
    <n v="147.22"/>
    <n v="30"/>
    <n v="15"/>
    <s v="Cash"/>
    <s v="Mobile App"/>
    <s v="Canceled"/>
    <s v=""/>
    <s v=""/>
    <s v="Laila Adel"/>
    <s v="Male"/>
    <s v="Luxor"/>
    <s v="Upper Egypt"/>
    <s v="LAILA.ADEL98@yahoo.com"/>
    <s v="+2010097708180"/>
    <n v="1984"/>
    <d v="2022-11-23T00:00:00"/>
    <s v="Gold"/>
    <x v="113"/>
    <x v="1"/>
    <x v="21"/>
    <s v="Xiaomi"/>
    <s v="Supplier A"/>
    <n v="113.83"/>
    <n v="170.1"/>
    <s v="No"/>
    <m/>
    <m/>
    <m/>
    <s v="No"/>
    <m/>
    <m/>
    <m/>
    <m/>
    <n v="588.88"/>
    <n v="0.3"/>
    <n v="176.66399999999999"/>
    <n v="412.21600000000001"/>
    <n v="427.21600000000001"/>
    <n v="455.32"/>
    <n v="-58.103999999999985"/>
    <m/>
    <m/>
  </r>
  <r>
    <s v="O2025002496"/>
    <x v="556"/>
    <d v="2025-12-11T00:00:00"/>
    <d v="2025-11-19T00:00:00"/>
    <s v="C0160"/>
    <s v="P0122"/>
    <n v="3"/>
    <n v="95.87"/>
    <n v="0"/>
    <n v="35"/>
    <s v="Bank Transfer"/>
    <s v="Marketplace"/>
    <s v="In Transit"/>
    <s v="VIP"/>
    <s v="SALE75"/>
    <s v="Aya Abdelrahman"/>
    <s v="Male"/>
    <s v="Mansoura"/>
    <s v="Canal"/>
    <s v="Aya.Abdelrahman55 @gmail.com"/>
    <s v="+2010055440941"/>
    <n v="1984"/>
    <d v="2024-09-14T00:00:00"/>
    <s v="Gold"/>
    <x v="69"/>
    <x v="0"/>
    <x v="0"/>
    <s v="LocalBrand"/>
    <s v="Supplier B"/>
    <n v="61.44"/>
    <n v="83.71"/>
    <s v="Yes"/>
    <m/>
    <m/>
    <m/>
    <s v="No"/>
    <s v="Back to School"/>
    <d v="2025-02-02T00:00:00"/>
    <d v="2025-03-09T00:00:00"/>
    <s v="All"/>
    <n v="287.61"/>
    <n v="0"/>
    <n v="0"/>
    <n v="287.61"/>
    <n v="322.61"/>
    <n v="184.32"/>
    <n v="68.29000000000002"/>
    <n v="-22"/>
    <n v="122"/>
  </r>
  <r>
    <s v="O2025002497"/>
    <x v="527"/>
    <d v="2025-03-23T00:00:00"/>
    <d v="2025-03-24T00:00:00"/>
    <s v="C0274"/>
    <s v="P0216"/>
    <n v="1"/>
    <n v="28.99"/>
    <n v="30"/>
    <n v="15"/>
    <s v="Bank Transfer"/>
    <s v="Mobile App"/>
    <s v="Delivered"/>
    <s v="  "/>
    <s v=""/>
    <s v="Hager Nasser"/>
    <s v="Male"/>
    <s v="Alexandria"/>
    <s v="Canal"/>
    <s v="Hager.Nasser68 @yahoo.com"/>
    <s v="+2011278735037"/>
    <n v="2004"/>
    <d v="2024-08-12T00:00:00"/>
    <s v="Silver"/>
    <x v="5"/>
    <x v="3"/>
    <x v="4"/>
    <s v="Adidas"/>
    <s v="Supplier E"/>
    <n v="0"/>
    <n v="33.130000000000003"/>
    <s v="No"/>
    <m/>
    <m/>
    <m/>
    <s v="No"/>
    <m/>
    <m/>
    <m/>
    <m/>
    <n v="28.99"/>
    <n v="0.3"/>
    <n v="8.6969999999999992"/>
    <n v="20.292999999999999"/>
    <n v="35.292999999999999"/>
    <n v="0"/>
    <n v="5.2929999999999993"/>
    <n v="1"/>
    <n v="4"/>
  </r>
  <r>
    <s v="O2025002498"/>
    <x v="387"/>
    <d v="2026-01-05T00:00:00"/>
    <m/>
    <s v="C0230"/>
    <s v="P0014"/>
    <n v="1"/>
    <n v="21.33"/>
    <n v="10"/>
    <n v="25"/>
    <s v="Bank Transfer"/>
    <s v="Mobile App"/>
    <s v="Delivered"/>
    <s v=""/>
    <s v=""/>
    <s v="Mohamed Nasser"/>
    <s v="Male"/>
    <s v="Zagazig"/>
    <s v="Upper Egypt"/>
    <s v="Mohamed.Nasser75@outlook.com"/>
    <s v="+2010527838626"/>
    <n v="2004"/>
    <d v="2023-11-29T00:00:00"/>
    <s v="Gold"/>
    <x v="23"/>
    <x v="1"/>
    <x v="11"/>
    <s v="L'Oreal"/>
    <s v="Supplier C"/>
    <n v="16.45"/>
    <n v="24.32"/>
    <s v="No"/>
    <d v="2025-01-25T00:00:00"/>
    <s v="Damaged"/>
    <s v="Bank Transfer"/>
    <s v="Yes"/>
    <m/>
    <m/>
    <m/>
    <m/>
    <n v="21.33"/>
    <n v="0.1"/>
    <n v="2.133"/>
    <n v="19.196999999999999"/>
    <n v="44.197000000000003"/>
    <n v="16.45"/>
    <n v="-22.253"/>
    <m/>
    <n v="7"/>
  </r>
  <r>
    <s v="O2025002499"/>
    <x v="446"/>
    <d v="2025-11-18T00:00:00"/>
    <d v="2025-11-22T00:00:00"/>
    <s v="C0266"/>
    <s v="P0139"/>
    <n v="1"/>
    <n v="94.07"/>
    <n v="20"/>
    <n v="0"/>
    <s v="Cash"/>
    <s v="Web"/>
    <s v="Returned"/>
    <s v=""/>
    <s v=""/>
    <s v="Doaa Adel"/>
    <s v="Female"/>
    <s v="Ismailia"/>
    <s v="Alexandria Coast"/>
    <s v="Doaa.Adel93@outlook.com"/>
    <s v="+2011958069476"/>
    <n v="2002"/>
    <d v="2024-10-12T00:00:00"/>
    <s v="Bronze"/>
    <x v="84"/>
    <x v="4"/>
    <x v="19"/>
    <s v="LocalBrand"/>
    <s v="Supplier D"/>
    <n v="83.87"/>
    <n v="110.66"/>
    <s v="No"/>
    <m/>
    <m/>
    <m/>
    <s v="No"/>
    <m/>
    <m/>
    <m/>
    <m/>
    <n v="94.07"/>
    <n v="0.2"/>
    <n v="18.814"/>
    <n v="75.256"/>
    <n v="75.256"/>
    <n v="83.87"/>
    <n v="-8.6140000000000043"/>
    <n v="4"/>
    <n v="5"/>
  </r>
  <r>
    <s v="O2025002500"/>
    <x v="618"/>
    <d v="2025-09-05T00:00:00"/>
    <d v="2025-09-06T00:00:00"/>
    <s v="C0254"/>
    <s v="P0090"/>
    <n v="1"/>
    <n v="192.44"/>
    <n v="10"/>
    <n v="25"/>
    <s v="Cash"/>
    <s v="Mobile App"/>
    <s v="Returned"/>
    <s v="  "/>
    <s v="FREESHIP"/>
    <s v="Yara Hegazy"/>
    <s v="Male"/>
    <s v="Mansoura"/>
    <s v="Greater Cairo"/>
    <s v="Yara.Hegazy74 @hotmail.com"/>
    <s v="+2010215729774"/>
    <n v="1991"/>
    <d v="2025-06-23T00:00:00"/>
    <s v="Silver"/>
    <x v="138"/>
    <x v="2"/>
    <x v="23"/>
    <s v="Adidas"/>
    <s v="Supplier E"/>
    <n v="157.76"/>
    <n v="202.81"/>
    <s v="No"/>
    <m/>
    <m/>
    <m/>
    <s v="No"/>
    <s v="New Year"/>
    <d v="2025-02-10T00:00:00"/>
    <d v="2025-04-03T00:00:00"/>
    <s v="Mobile App"/>
    <n v="192.44"/>
    <n v="0.1"/>
    <n v="19.244"/>
    <n v="173.196"/>
    <n v="198.196"/>
    <n v="157.76"/>
    <n v="-9.563999999999993"/>
    <n v="1"/>
    <n v="3"/>
  </r>
  <r>
    <s v="O2025002501"/>
    <x v="496"/>
    <d v="2025-04-26T00:00:00"/>
    <d v="2025-05-08T00:00:00"/>
    <s v="C0007"/>
    <s v="P0175"/>
    <n v="1"/>
    <n v="133.6"/>
    <n v="10"/>
    <n v="15"/>
    <s v="Wallet"/>
    <s v="Mobile App"/>
    <s v="Delivered"/>
    <s v="call before delivery"/>
    <s v="SALE20"/>
    <s v="Sara El-Sayed"/>
    <s v="Male"/>
    <s v="Luxor"/>
    <s v="Canal"/>
    <s v="Sara.El-Sayed32@yahoo.com"/>
    <s v="+2010093612040"/>
    <n v="1984"/>
    <d v="2023-10-26T00:00:00"/>
    <s v="Bronze"/>
    <x v="78"/>
    <x v="4"/>
    <x v="19"/>
    <s v="SEB"/>
    <s v="Supplier D"/>
    <n v="85.93"/>
    <n v="116.32"/>
    <s v="No"/>
    <m/>
    <m/>
    <m/>
    <s v="No"/>
    <s v="Ramadan Deals"/>
    <d v="2024-02-17T00:00:00"/>
    <d v="2024-03-06T00:00:00"/>
    <s v="Marketplace"/>
    <n v="133.6"/>
    <n v="0.1"/>
    <n v="13.36"/>
    <n v="120.24"/>
    <n v="135.24"/>
    <n v="85.93"/>
    <n v="19.309999999999988"/>
    <n v="12"/>
    <n v="4"/>
  </r>
  <r>
    <s v="O2025002502"/>
    <x v="678"/>
    <d v="2025-05-24T00:00:00"/>
    <d v="2025-06-02T00:00:00"/>
    <s v="C0463"/>
    <s v="P0122"/>
    <n v="1"/>
    <n v="75.36"/>
    <n v="5"/>
    <n v="35"/>
    <s v="Wallet"/>
    <s v="Marketplace"/>
    <s v="In Transit"/>
    <s v="late delivery"/>
    <s v=""/>
    <s v="Nour Kamel"/>
    <s v="Female"/>
    <s v="Suez"/>
    <s v="Canal"/>
    <s v="Nour.Kamel83@gmail.com"/>
    <s v="+2011919746647"/>
    <n v="1985"/>
    <d v="2022-04-30T00:00:00"/>
    <s v="Bronze"/>
    <x v="69"/>
    <x v="0"/>
    <x v="0"/>
    <s v="LocalBrand"/>
    <s v="Supplier B"/>
    <n v="61.44"/>
    <n v="83.71"/>
    <s v="Yes"/>
    <m/>
    <m/>
    <m/>
    <s v="No"/>
    <m/>
    <m/>
    <m/>
    <m/>
    <n v="75.36"/>
    <n v="0.05"/>
    <n v="3.7680000000000002"/>
    <n v="71.591999999999999"/>
    <n v="106.592"/>
    <n v="61.44"/>
    <n v="-24.847999999999999"/>
    <n v="9"/>
    <n v="7"/>
  </r>
  <r>
    <s v="O2025002503"/>
    <x v="386"/>
    <d v="2025-07-17T00:00:00"/>
    <d v="2025-07-20T00:00:00"/>
    <s v="C0231"/>
    <s v="P0137"/>
    <n v="1"/>
    <n v="54.83"/>
    <n v="10"/>
    <n v="15"/>
    <s v="Bank Transfer"/>
    <s v="Web"/>
    <s v="In Transit"/>
    <s v="late delivery"/>
    <s v=""/>
    <s v="Omar Fathy"/>
    <s v="Female"/>
    <s v="Alexandria"/>
    <s v="Greater Cairo"/>
    <s v="Omar.Fathy92@outlook.com"/>
    <s v="+2010691385716"/>
    <n v="1977"/>
    <d v="2022-08-20T00:00:00"/>
    <s v="Bronze"/>
    <x v="4"/>
    <x v="2"/>
    <x v="3"/>
    <s v="Adidas"/>
    <s v="Supplier C"/>
    <n v="52.7"/>
    <n v="63.13"/>
    <s v="No"/>
    <m/>
    <m/>
    <m/>
    <s v="No"/>
    <m/>
    <m/>
    <m/>
    <m/>
    <n v="54.83"/>
    <n v="0.1"/>
    <n v="5.4830000000000005"/>
    <n v="49.346999999999994"/>
    <n v="64.346999999999994"/>
    <n v="52.7"/>
    <n v="-18.353000000000009"/>
    <n v="3"/>
    <n v="5"/>
  </r>
  <r>
    <s v="O2025002504"/>
    <x v="606"/>
    <d v="2025-03-28T00:00:00"/>
    <d v="2025-04-06T00:00:00"/>
    <s v="C0251"/>
    <s v="P0024"/>
    <n v="2"/>
    <n v="152.12"/>
    <n v="20"/>
    <n v="15"/>
    <s v="Cash"/>
    <s v="Web"/>
    <s v="Delivered"/>
    <s v=""/>
    <s v=""/>
    <s v="Laila Fathy"/>
    <s v="Male"/>
    <s v="Tanta"/>
    <s v="Alexandria Coast"/>
    <s v="LAILA.FATHY37@gmail.com"/>
    <s v="+2011094748579"/>
    <n v="1992"/>
    <d v="2023-04-08T00:00:00"/>
    <s v="Silver"/>
    <x v="37"/>
    <x v="4"/>
    <x v="17"/>
    <s v="Nike"/>
    <s v="Supplier E"/>
    <n v="125.26"/>
    <n v="159.83000000000001"/>
    <s v="No"/>
    <m/>
    <m/>
    <m/>
    <s v="No"/>
    <m/>
    <m/>
    <m/>
    <m/>
    <n v="304.24"/>
    <n v="0.2"/>
    <n v="60.848000000000006"/>
    <n v="243.392"/>
    <n v="258.392"/>
    <n v="250.52"/>
    <n v="-22.128000000000014"/>
    <n v="9"/>
    <n v="3"/>
  </r>
  <r>
    <s v="O2025002505"/>
    <x v="580"/>
    <d v="2025-01-05T00:00:00"/>
    <d v="2025-05-06T00:00:00"/>
    <s v="C0034"/>
    <s v="P0197"/>
    <n v="3"/>
    <n v="109.13"/>
    <n v="30"/>
    <n v="50"/>
    <s v="Card"/>
    <s v="Mobile App"/>
    <s v="Delivered"/>
    <s v="VIP"/>
    <s v=""/>
    <s v="Hager Nasser"/>
    <s v="Male"/>
    <s v="Ismailia"/>
    <s v="Upper Egypt"/>
    <s v="HAGER.NASSER33@gmail.com"/>
    <s v="+2011637686227"/>
    <n v="1975"/>
    <d v="2022-11-11T00:00:00"/>
    <s v="Platinum"/>
    <x v="48"/>
    <x v="0"/>
    <x v="2"/>
    <s v="Samsung"/>
    <s v="Supplier A"/>
    <n v="0"/>
    <n v="97.09"/>
    <s v="No"/>
    <m/>
    <m/>
    <m/>
    <s v="No"/>
    <m/>
    <m/>
    <m/>
    <m/>
    <n v="327.39"/>
    <n v="0.3"/>
    <n v="98.216999999999999"/>
    <n v="229.173"/>
    <n v="279.173"/>
    <n v="0"/>
    <n v="179.173"/>
    <n v="121"/>
    <n v="-112"/>
  </r>
  <r>
    <s v="O2025002506"/>
    <x v="471"/>
    <d v="2025-01-22T00:00:00"/>
    <d v="2025-01-23T00:00:00"/>
    <s v="C0314"/>
    <s v="P0024"/>
    <n v="1"/>
    <n v="161.28"/>
    <n v="1"/>
    <n v="15"/>
    <s v="Card"/>
    <s v="Mobile App"/>
    <s v="Canceled"/>
    <s v="late delivery"/>
    <s v=""/>
    <s v="Doaa Hegazy"/>
    <s v="Female"/>
    <s v="Luxor"/>
    <s v="Alexandria Coast"/>
    <s v="Doaa.Hegazy19@yahoo.com"/>
    <s v="+2010092524811"/>
    <n v="1973"/>
    <d v="2025-01-02T00:00:00"/>
    <s v="Platinum"/>
    <x v="37"/>
    <x v="4"/>
    <x v="17"/>
    <s v="Nike"/>
    <s v="Supplier E"/>
    <n v="125.26"/>
    <n v="159.83000000000001"/>
    <s v="No"/>
    <m/>
    <m/>
    <m/>
    <s v="No"/>
    <m/>
    <m/>
    <m/>
    <m/>
    <n v="161.28"/>
    <n v="0.01"/>
    <n v="1.6128"/>
    <n v="159.66720000000001"/>
    <n v="174.66720000000001"/>
    <n v="125.26"/>
    <n v="19.407200000000003"/>
    <n v="1"/>
    <n v="7"/>
  </r>
  <r>
    <s v="O2025002507"/>
    <x v="578"/>
    <d v="2025-11-19T00:00:00"/>
    <d v="2025-11-21T00:00:00"/>
    <s v="C0378"/>
    <s v="P0161"/>
    <n v="1"/>
    <n v="73.56"/>
    <n v="0"/>
    <n v="0"/>
    <s v="Cash"/>
    <s v="Web"/>
    <s v="Delivered"/>
    <s v=""/>
    <s v=""/>
    <s v="Ahmed Hassan"/>
    <s v="Male"/>
    <s v="Mansoura"/>
    <s v="Delta"/>
    <s v="Ahmed.Hassan68@outlook.com"/>
    <s v="+2010197370480"/>
    <n v="1994"/>
    <d v="2023-06-13T00:00:00"/>
    <s v="Bronze"/>
    <x v="91"/>
    <x v="0"/>
    <x v="12"/>
    <s v="Philips"/>
    <s v="Supplier B"/>
    <n v="52.85"/>
    <n v="70.209999999999994"/>
    <s v="No"/>
    <m/>
    <m/>
    <m/>
    <s v="No"/>
    <m/>
    <m/>
    <m/>
    <m/>
    <n v="73.56"/>
    <n v="0"/>
    <n v="0"/>
    <n v="73.56"/>
    <n v="73.56"/>
    <n v="52.85"/>
    <n v="20.71"/>
    <n v="2"/>
    <n v="-22"/>
  </r>
  <r>
    <s v="O2025002508"/>
    <x v="517"/>
    <d v="2025-10-23T00:00:00"/>
    <d v="2025-10-25T00:00:00"/>
    <s v="C0329"/>
    <s v="P0095"/>
    <n v="1"/>
    <n v="148.49"/>
    <n v="0"/>
    <n v="0"/>
    <s v="Cash"/>
    <s v="Marketplace"/>
    <s v="Delivered"/>
    <s v=""/>
    <s v=""/>
    <s v="Mostafa Gomaa"/>
    <s v="Male"/>
    <s v="Cairo"/>
    <s v="Canal"/>
    <s v="Mostafa.Gomaa25@gmail.com"/>
    <s v="+2011353454689"/>
    <n v="1991"/>
    <d v="2023-10-19T00:00:00"/>
    <s v="Bronze"/>
    <x v="12"/>
    <x v="0"/>
    <x v="10"/>
    <s v="Philips"/>
    <s v="Supplier B"/>
    <n v="102.32"/>
    <n v="157.22"/>
    <s v="No"/>
    <m/>
    <m/>
    <m/>
    <s v="No"/>
    <m/>
    <m/>
    <m/>
    <m/>
    <n v="148.49"/>
    <n v="0"/>
    <n v="0"/>
    <n v="148.49"/>
    <n v="148.49"/>
    <n v="102.32"/>
    <n v="46.170000000000016"/>
    <n v="2"/>
    <n v="2"/>
  </r>
  <r>
    <s v="O2025002509"/>
    <x v="587"/>
    <d v="2025-08-04T00:00:00"/>
    <d v="2025-08-16T00:00:00"/>
    <s v="C0192"/>
    <s v="P0016"/>
    <n v="4"/>
    <n v="103.34"/>
    <n v="5"/>
    <n v="25"/>
    <s v="Bank Transfer"/>
    <s v="Mobile App"/>
    <s v="Returned"/>
    <s v=""/>
    <s v="SALE72"/>
    <s v="Nour Ibrahim"/>
    <s v="Male"/>
    <s v="Cairo"/>
    <s v="Greater Cairo"/>
    <s v="NOUR.IBRAHIM81@yahoo.com"/>
    <s v="+2011700590505"/>
    <n v="1990"/>
    <d v="2025-12-20T00:00:00"/>
    <s v="Bronze"/>
    <x v="126"/>
    <x v="4"/>
    <x v="13"/>
    <s v="Adidas"/>
    <s v="Supplier E"/>
    <n v="80.72"/>
    <n v="113.01"/>
    <s v="No"/>
    <m/>
    <m/>
    <m/>
    <s v="No"/>
    <s v="Loyalty Boost"/>
    <d v="2025-01-11T00:00:00"/>
    <d v="2025-03-02T00:00:00"/>
    <s v="Mobile App"/>
    <n v="413.36"/>
    <n v="0.05"/>
    <n v="20.668000000000003"/>
    <n v="392.69200000000001"/>
    <n v="417.69200000000001"/>
    <n v="322.88"/>
    <n v="44.812000000000012"/>
    <n v="12"/>
    <n v="4"/>
  </r>
  <r>
    <s v="O2025002510"/>
    <x v="590"/>
    <d v="2025-05-21T00:00:00"/>
    <d v="2025-05-30T00:00:00"/>
    <s v="C0367"/>
    <s v="P0020"/>
    <n v="1"/>
    <n v="171.72"/>
    <n v="5"/>
    <n v="0"/>
    <s v="Wallet"/>
    <s v="Mobile App"/>
    <s v="Canceled"/>
    <s v="late delivery"/>
    <s v=""/>
    <s v="Hager Gomaa"/>
    <s v="Male"/>
    <s v="Suez"/>
    <s v="Upper Egypt"/>
    <s v="Hager.Gomaa98@outlook.com"/>
    <s v="+2011082599824"/>
    <n v="1985"/>
    <d v="2023-01-09T00:00:00"/>
    <s v=""/>
    <x v="39"/>
    <x v="4"/>
    <x v="19"/>
    <s v="L'Oreal"/>
    <s v="Supplier B"/>
    <n v="136.5"/>
    <n v="182.66"/>
    <s v="No"/>
    <m/>
    <m/>
    <m/>
    <s v="No"/>
    <m/>
    <m/>
    <m/>
    <m/>
    <n v="171.72"/>
    <n v="0.05"/>
    <n v="8.5860000000000003"/>
    <n v="163.13399999999999"/>
    <n v="163.13399999999999"/>
    <n v="136.5"/>
    <n v="26.633999999999986"/>
    <n v="9"/>
    <n v="3"/>
  </r>
  <r>
    <s v="O2025002511"/>
    <x v="393"/>
    <d v="2025-06-23T00:00:00"/>
    <d v="2025-06-28T00:00:00"/>
    <s v="C0387"/>
    <s v="P0140"/>
    <n v="1"/>
    <n v="34.96"/>
    <n v="30"/>
    <n v="15"/>
    <s v="Card"/>
    <s v="Web"/>
    <s v="Delivered"/>
    <s v=""/>
    <s v="SALE58"/>
    <s v="Laila Adel"/>
    <s v="Female"/>
    <s v="Aswan"/>
    <s v="Alexandria Coast"/>
    <s v="Laila.Adel68@outlook.com"/>
    <s v="+2011544927747"/>
    <n v="1977"/>
    <d v="2025-04-26T00:00:00"/>
    <s v="Bronze"/>
    <x v="108"/>
    <x v="4"/>
    <x v="24"/>
    <s v="SEB"/>
    <s v="Supplier A"/>
    <n v="23.9"/>
    <n v="33.49"/>
    <s v="No"/>
    <m/>
    <m/>
    <m/>
    <s v="No"/>
    <s v="Loyalty Boost"/>
    <d v="2025-09-21T00:00:00"/>
    <d v="2025-11-17T00:00:00"/>
    <s v="All"/>
    <n v="34.96"/>
    <n v="0.3"/>
    <n v="10.488"/>
    <n v="24.472000000000001"/>
    <n v="39.472000000000001"/>
    <n v="23.9"/>
    <n v="-14.427999999999997"/>
    <n v="5"/>
    <n v="3"/>
  </r>
  <r>
    <s v="O2025002512"/>
    <x v="703"/>
    <d v="2025-04-01T00:00:00"/>
    <d v="2025-04-05T00:00:00"/>
    <s v="C0366"/>
    <s v="P0085"/>
    <n v="2"/>
    <n v="202.76"/>
    <n v="0"/>
    <n v="0"/>
    <s v="Card"/>
    <s v="Marketplace"/>
    <s v="Delivered"/>
    <s v=""/>
    <s v=""/>
    <s v="Sara Nasser"/>
    <s v="Male"/>
    <s v="Luxor"/>
    <s v="Greater Cairo"/>
    <s v="Sara.Nasser29@hotmail.com"/>
    <s v="+2010300312813"/>
    <n v="1988"/>
    <d v="2022-02-18T00:00:00"/>
    <s v="Bronze"/>
    <x v="42"/>
    <x v="2"/>
    <x v="20"/>
    <s v="Samsung"/>
    <s v="Supplier D"/>
    <n v="166.71"/>
    <n v="203.37"/>
    <s v="No"/>
    <m/>
    <m/>
    <m/>
    <s v="No"/>
    <m/>
    <m/>
    <m/>
    <m/>
    <n v="405.52"/>
    <n v="0"/>
    <n v="0"/>
    <n v="405.52"/>
    <n v="405.52"/>
    <n v="333.42"/>
    <n v="72.099999999999966"/>
    <n v="4"/>
    <n v="1"/>
  </r>
  <r>
    <s v="O2025002513"/>
    <x v="528"/>
    <d v="2025-06-19T00:00:00"/>
    <d v="2025-06-24T00:00:00"/>
    <s v="C0343"/>
    <s v="P0040"/>
    <n v="1"/>
    <n v="103.55"/>
    <n v="15"/>
    <n v="25"/>
    <s v="Cash"/>
    <s v="Mobile App"/>
    <s v="Delivered"/>
    <s v="call before delivery"/>
    <s v="NEWUSER"/>
    <s v="Mohamed Khaled"/>
    <s v="Female"/>
    <s v="Ismailia"/>
    <s v="Delta"/>
    <s v="Mohamed.Khaled1@hotmail.com"/>
    <s v="+2010479412543"/>
    <n v="1985"/>
    <d v="2025-03-02T00:00:00"/>
    <s v="Silver"/>
    <x v="55"/>
    <x v="1"/>
    <x v="14"/>
    <s v="L'Oreal"/>
    <s v="Supplier A"/>
    <n v="88.23"/>
    <n v="104.02"/>
    <s v="No"/>
    <m/>
    <m/>
    <m/>
    <s v="No"/>
    <s v="Weekend Flash"/>
    <d v="2024-05-09T00:00:00"/>
    <d v="2024-06-01T00:00:00"/>
    <s v="All"/>
    <n v="103.55"/>
    <n v="0.15"/>
    <n v="15.532499999999999"/>
    <n v="88.017499999999998"/>
    <n v="113.0175"/>
    <n v="88.23"/>
    <n v="-25.212500000000006"/>
    <n v="5"/>
    <n v="3"/>
  </r>
  <r>
    <s v="O2025002514"/>
    <x v="517"/>
    <d v="2025-10-25T00:00:00"/>
    <d v="2025-10-30T00:00:00"/>
    <s v="C0400"/>
    <s v="P0087"/>
    <n v="1"/>
    <n v="62.27"/>
    <n v="15"/>
    <n v="25"/>
    <s v="Cash"/>
    <s v="Marketplace"/>
    <s v="Delivered"/>
    <s v="VIP"/>
    <s v=""/>
    <s v="Ali Adel"/>
    <s v="Male"/>
    <s v="Aswan"/>
    <s v="Upper Egypt"/>
    <s v="Ali.Adel95@gmail.com"/>
    <s v="+2011118112236"/>
    <n v="1977"/>
    <d v="2022-03-02T00:00:00"/>
    <s v="Bronze"/>
    <x v="34"/>
    <x v="2"/>
    <x v="6"/>
    <s v="L'Oreal"/>
    <s v="Supplier E"/>
    <n v="51.94"/>
    <n v="65.14"/>
    <s v="No"/>
    <m/>
    <m/>
    <m/>
    <s v="No"/>
    <m/>
    <m/>
    <m/>
    <m/>
    <n v="62.27"/>
    <n v="0.15"/>
    <n v="9.3405000000000005"/>
    <n v="52.929500000000004"/>
    <n v="77.929500000000004"/>
    <n v="51.94"/>
    <n v="-24.010499999999993"/>
    <n v="5"/>
    <n v="4"/>
  </r>
  <r>
    <s v="O2025002515"/>
    <x v="475"/>
    <d v="2025-07-06T00:00:00"/>
    <d v="2025-06-11T00:00:00"/>
    <s v="C0142"/>
    <s v="P0086"/>
    <n v="1"/>
    <n v="162.31"/>
    <n v="0"/>
    <n v="0"/>
    <s v="Card"/>
    <s v="Marketplace"/>
    <s v="Returned"/>
    <s v=""/>
    <s v=""/>
    <s v="Aya Fathy"/>
    <s v="Male"/>
    <s v="Mansoura"/>
    <s v="Delta"/>
    <s v="Aya.Fathy92@hotmail.com"/>
    <s v="+2010479716754"/>
    <n v="1979"/>
    <d v="2022-05-17T00:00:00"/>
    <s v="Silver"/>
    <x v="44"/>
    <x v="3"/>
    <x v="5"/>
    <s v="SEB"/>
    <s v="Supplier A"/>
    <n v="130.01"/>
    <n v="159.01"/>
    <s v="No"/>
    <m/>
    <m/>
    <m/>
    <s v="No"/>
    <m/>
    <m/>
    <m/>
    <m/>
    <n v="162.31"/>
    <n v="0"/>
    <n v="0"/>
    <n v="162.31"/>
    <n v="162.31"/>
    <n v="130.01"/>
    <n v="32.300000000000011"/>
    <n v="-25"/>
    <n v="29"/>
  </r>
  <r>
    <s v="O2025002516"/>
    <x v="540"/>
    <d v="2025-11-23T00:00:00"/>
    <d v="2025-11-30T00:00:00"/>
    <s v="C0196"/>
    <s v="P0189"/>
    <n v="1"/>
    <n v="102.17"/>
    <n v="30"/>
    <n v="15"/>
    <s v="Wallet"/>
    <s v="Mobile App"/>
    <s v="Delivered"/>
    <s v=""/>
    <s v="SALE97"/>
    <s v="Laila Mahmoud"/>
    <s v="Female"/>
    <s v="Zagazig"/>
    <s v="Delta"/>
    <s v="Laila.Mahmoud45 @yahoo.com"/>
    <s v="+2011936591798"/>
    <n v="2003"/>
    <d v="2023-02-27T00:00:00"/>
    <s v="Silver"/>
    <x v="112"/>
    <x v="0"/>
    <x v="10"/>
    <s v="Nivea"/>
    <s v="Supplier A"/>
    <n v="80.56"/>
    <n v="106.05"/>
    <s v="No"/>
    <m/>
    <m/>
    <m/>
    <s v="No"/>
    <s v="Loyalty Boost"/>
    <d v="2024-01-07T00:00:00"/>
    <d v="2024-01-20T00:00:00"/>
    <s v="Web"/>
    <n v="102.17"/>
    <n v="0.3"/>
    <n v="30.651"/>
    <n v="71.519000000000005"/>
    <n v="86.519000000000005"/>
    <n v="80.56"/>
    <n v="-24.040999999999997"/>
    <n v="7"/>
    <n v="3"/>
  </r>
  <r>
    <s v="O2025002517"/>
    <x v="508"/>
    <d v="2025-05-16T00:00:00"/>
    <d v="2025-05-18T00:00:00"/>
    <s v="C0116"/>
    <s v="P0043"/>
    <n v="1"/>
    <n v="253.73"/>
    <n v="5"/>
    <n v="50"/>
    <s v="Bank Transfer"/>
    <s v="Mobile App"/>
    <s v="Canceled"/>
    <s v="late delivery"/>
    <s v=""/>
    <s v="Aya Said"/>
    <s v="Female"/>
    <s v="Cairo"/>
    <s v="Delta"/>
    <s v="Aya.Said37@hotmail.com"/>
    <s v="+2010266862072"/>
    <n v="1978"/>
    <d v="2023-05-12T00:00:00"/>
    <s v="Gold"/>
    <x v="3"/>
    <x v="0"/>
    <x v="2"/>
    <s v="Anker"/>
    <s v="Supplier A"/>
    <n v="0"/>
    <n v="242.11"/>
    <s v="Yes"/>
    <m/>
    <m/>
    <m/>
    <s v="No"/>
    <m/>
    <m/>
    <m/>
    <m/>
    <n v="253.73"/>
    <n v="0.05"/>
    <n v="12.686500000000001"/>
    <n v="241.04349999999999"/>
    <n v="291.04349999999999"/>
    <n v="0"/>
    <n v="191.04349999999999"/>
    <n v="2"/>
    <n v="4"/>
  </r>
  <r>
    <s v="O2025002518"/>
    <x v="582"/>
    <d v="2025-03-11T00:00:00"/>
    <d v="2025-03-20T00:00:00"/>
    <s v="C0405"/>
    <s v="P0124"/>
    <n v="1"/>
    <n v="198.64"/>
    <n v="15"/>
    <n v="0"/>
    <s v="Bank Transfer"/>
    <s v="Mobile App"/>
    <s v="Delivered"/>
    <s v=""/>
    <s v="SALE20"/>
    <s v="Hager Gomaa"/>
    <s v="Female"/>
    <s v="Luxor"/>
    <s v="Alexandria Coast"/>
    <s v="Hager.Gomaa36@hotmail.com"/>
    <s v="+2010593553597"/>
    <n v="1978"/>
    <d v="2022-10-19T00:00:00"/>
    <s v="Bronze"/>
    <x v="104"/>
    <x v="1"/>
    <x v="21"/>
    <s v="Nike"/>
    <s v="Supplier A"/>
    <n v="147.41999999999999"/>
    <n v="197.28"/>
    <s v="No"/>
    <m/>
    <m/>
    <m/>
    <s v="No"/>
    <s v="Ramadan Deals"/>
    <d v="2024-02-17T00:00:00"/>
    <d v="2024-03-06T00:00:00"/>
    <s v="Marketplace"/>
    <n v="198.64"/>
    <n v="0.15"/>
    <n v="29.795999999999996"/>
    <n v="168.84399999999999"/>
    <n v="168.84399999999999"/>
    <n v="147.41999999999999"/>
    <n v="21.424000000000007"/>
    <n v="9"/>
    <n v="2"/>
  </r>
  <r>
    <s v="O2025002519"/>
    <x v="547"/>
    <d v="2025-05-05T00:00:00"/>
    <d v="2025-09-05T00:00:00"/>
    <s v="C0176"/>
    <s v="P0190"/>
    <n v="4"/>
    <n v="64.75"/>
    <n v="0"/>
    <n v="15"/>
    <s v="Wallet"/>
    <s v="Marketplace"/>
    <s v="Delivered"/>
    <s v=""/>
    <s v=""/>
    <s v="Omar Kamel"/>
    <s v="Female"/>
    <s v="Aswan"/>
    <s v="Upper Egypt"/>
    <s v="OMAR.KAMEL90@hotmail.com"/>
    <s v="+2011667467822"/>
    <n v="1998"/>
    <d v="2024-10-28T00:00:00"/>
    <s v="Platinum"/>
    <x v="145"/>
    <x v="2"/>
    <x v="23"/>
    <s v="Anker"/>
    <s v="Supplier B"/>
    <n v="41.27"/>
    <n v="59.82"/>
    <s v="No"/>
    <m/>
    <m/>
    <m/>
    <s v="No"/>
    <m/>
    <m/>
    <m/>
    <m/>
    <n v="259"/>
    <n v="0"/>
    <n v="0"/>
    <n v="259"/>
    <n v="274"/>
    <n v="165.08"/>
    <n v="78.919999999999987"/>
    <n v="123"/>
    <n v="89"/>
  </r>
  <r>
    <s v="O2025002520"/>
    <x v="630"/>
    <d v="2025-06-25T00:00:00"/>
    <d v="2025-06-27T00:00:00"/>
    <s v="C0325"/>
    <s v="P0027"/>
    <n v="3"/>
    <n v="85.04"/>
    <n v="15"/>
    <n v="35"/>
    <s v="Wallet"/>
    <s v="Web"/>
    <s v="Returned"/>
    <s v=""/>
    <s v=""/>
    <s v="Hassan Hassan"/>
    <s v="Female"/>
    <s v="Tanta"/>
    <s v="Greater Cairo"/>
    <s v="Hassan.Hassan82@yahoo.com"/>
    <s v="+2010571360096"/>
    <n v="1988"/>
    <d v="2025-05-21T00:00:00"/>
    <s v="Bronze"/>
    <x v="24"/>
    <x v="2"/>
    <x v="3"/>
    <s v="Xiaomi"/>
    <s v="Supplier C"/>
    <n v="54.81"/>
    <n v="84.23"/>
    <s v="No"/>
    <m/>
    <m/>
    <m/>
    <s v="No"/>
    <m/>
    <m/>
    <m/>
    <m/>
    <n v="255.12"/>
    <n v="0.15"/>
    <n v="38.268000000000001"/>
    <n v="216.852"/>
    <n v="251.852"/>
    <n v="164.43"/>
    <n v="17.421999999999997"/>
    <n v="2"/>
    <n v="2"/>
  </r>
  <r>
    <s v="O2025002521"/>
    <x v="432"/>
    <d v="2025-06-22T00:00:00"/>
    <d v="2025-07-04T00:00:00"/>
    <s v="C0234"/>
    <s v="P0020"/>
    <n v="1"/>
    <n v="159.69999999999999"/>
    <n v="20"/>
    <n v="15"/>
    <s v="Cash"/>
    <s v="Web"/>
    <s v="Delivered"/>
    <s v=""/>
    <s v=""/>
    <s v="Mostafa Hassan"/>
    <s v="Male"/>
    <s v="Ismailia"/>
    <s v="Alexandria Coast"/>
    <s v="Mostafa.Hassan98@gmail.com"/>
    <s v="+2011300181156"/>
    <n v="1982"/>
    <d v="2023-01-22T00:00:00"/>
    <s v="Silver"/>
    <x v="39"/>
    <x v="4"/>
    <x v="19"/>
    <s v="L'Oreal"/>
    <s v="Supplier B"/>
    <n v="136.5"/>
    <n v="182.66"/>
    <s v="No"/>
    <m/>
    <m/>
    <m/>
    <s v="No"/>
    <m/>
    <m/>
    <m/>
    <m/>
    <n v="159.69999999999999"/>
    <n v="0.2"/>
    <n v="31.939999999999998"/>
    <n v="127.75999999999999"/>
    <n v="142.76"/>
    <n v="136.5"/>
    <n v="-23.740000000000009"/>
    <n v="12"/>
    <n v="4"/>
  </r>
  <r>
    <s v="O2025002522"/>
    <x v="588"/>
    <d v="2025-05-22T00:00:00"/>
    <d v="2025-05-24T00:00:00"/>
    <s v="C0081"/>
    <s v="P0155"/>
    <n v="2"/>
    <n v="34.71"/>
    <n v="10"/>
    <n v="25"/>
    <s v="Bank Transfer"/>
    <s v="Marketplace"/>
    <s v="Delivered"/>
    <s v="  "/>
    <s v="SALE53"/>
    <s v="Mostafa Mahmoud"/>
    <s v="Female"/>
    <s v="Zagazig"/>
    <s v="Delta"/>
    <s v="Mostafa.Mahmoud3@hotmail.com"/>
    <s v="+2011863014475"/>
    <n v="2002"/>
    <d v="2022-02-05T00:00:00"/>
    <s v="Gold"/>
    <x v="109"/>
    <x v="1"/>
    <x v="11"/>
    <s v="SEB"/>
    <s v="Supplier E"/>
    <n v="29.53"/>
    <n v="36.549999999999997"/>
    <s v="No"/>
    <m/>
    <m/>
    <m/>
    <s v="No"/>
    <s v="Summer Sale"/>
    <d v="2024-05-04T00:00:00"/>
    <d v="2024-05-28T00:00:00"/>
    <s v="Web"/>
    <n v="69.42"/>
    <n v="0.1"/>
    <n v="6.9420000000000002"/>
    <n v="62.478000000000002"/>
    <n v="87.478000000000009"/>
    <n v="59.06"/>
    <n v="-21.582000000000001"/>
    <n v="2"/>
    <n v="2"/>
  </r>
  <r>
    <s v="O2025002523"/>
    <x v="389"/>
    <d v="2025-04-22T00:00:00"/>
    <d v="2025-04-29T00:00:00"/>
    <s v="C0484"/>
    <s v="P0153"/>
    <n v="4"/>
    <n v="90.98"/>
    <n v="0"/>
    <n v="35"/>
    <s v="Bank Transfer"/>
    <s v="Marketplace"/>
    <s v="Delivered"/>
    <s v=""/>
    <s v="FREESHIP"/>
    <s v="Mona Said"/>
    <s v="Female"/>
    <s v="Suez"/>
    <s v="Canal"/>
    <s v="Mona.Said90@yahoo.com"/>
    <s v="+2010209702214"/>
    <n v="1982"/>
    <d v="2022-10-03T00:00:00"/>
    <s v="Platinum"/>
    <x v="40"/>
    <x v="2"/>
    <x v="6"/>
    <s v="Adidas"/>
    <s v="Supplier E"/>
    <n v="79.77"/>
    <n v="91.88"/>
    <s v="No"/>
    <m/>
    <m/>
    <m/>
    <s v="No"/>
    <s v="New Year"/>
    <d v="2025-02-10T00:00:00"/>
    <d v="2025-04-03T00:00:00"/>
    <s v="Mobile App"/>
    <n v="363.92"/>
    <n v="0"/>
    <n v="0"/>
    <n v="363.92"/>
    <n v="398.92"/>
    <n v="319.08"/>
    <n v="9.8400000000000318"/>
    <n v="7"/>
    <n v="4"/>
  </r>
  <r>
    <s v="O2025002524"/>
    <x v="422"/>
    <d v="2025-12-16T00:00:00"/>
    <d v="2025-12-19T00:00:00"/>
    <s v="C0170"/>
    <s v="P0206"/>
    <n v="1"/>
    <n v="68.83"/>
    <n v="0"/>
    <n v="15"/>
    <s v="Wallet"/>
    <s v="Mobile App"/>
    <s v="Delivered"/>
    <s v="call before delivery"/>
    <s v="SALE75"/>
    <s v="Hassan Mahmoud"/>
    <s v="Female"/>
    <s v="Alexandria"/>
    <s v="Canal"/>
    <s v="Hassan.Mahmoud13@outlook.com"/>
    <s v="+2011643665739"/>
    <n v="1990"/>
    <d v="2022-05-06T00:00:00"/>
    <s v="Silver"/>
    <x v="60"/>
    <x v="2"/>
    <x v="6"/>
    <s v="Philips"/>
    <s v="Supplier B"/>
    <n v="49.96"/>
    <n v="62.32"/>
    <s v="No"/>
    <d v="2025-04-17T00:00:00"/>
    <s v="Other"/>
    <s v="Bank Transfer"/>
    <s v="Yes"/>
    <s v="Back to School"/>
    <d v="2025-02-02T00:00:00"/>
    <d v="2025-03-09T00:00:00"/>
    <s v="All"/>
    <n v="68.83"/>
    <n v="0"/>
    <n v="0"/>
    <n v="68.83"/>
    <n v="83.83"/>
    <n v="49.96"/>
    <n v="3.8699999999999974"/>
    <n v="3"/>
    <n v="95"/>
  </r>
  <r>
    <s v="O2025002525"/>
    <x v="621"/>
    <d v="2025-07-12T00:00:00"/>
    <d v="2025-07-16T00:00:00"/>
    <s v="C0438"/>
    <s v="P0109"/>
    <n v="5"/>
    <n v="138.02000000000001"/>
    <n v="10"/>
    <n v="50"/>
    <s v="Card"/>
    <s v="Web"/>
    <s v="Returned"/>
    <s v=""/>
    <s v=""/>
    <s v="Mohamed Adel"/>
    <s v="Male"/>
    <s v="Luxor"/>
    <s v="Upper Egypt"/>
    <s v="MOHAMED.ADEL44@outlook.com"/>
    <s v="+2011592357856"/>
    <n v="1988"/>
    <d v="2024-01-31T00:00:00"/>
    <s v="Gold"/>
    <x v="80"/>
    <x v="3"/>
    <x v="4"/>
    <s v="Anker"/>
    <s v="Supplier E"/>
    <n v="105.69"/>
    <n v="142.06"/>
    <s v="No"/>
    <m/>
    <m/>
    <m/>
    <s v="No"/>
    <m/>
    <m/>
    <m/>
    <m/>
    <n v="690.1"/>
    <n v="0.1"/>
    <n v="69.010000000000005"/>
    <n v="621.09"/>
    <n v="671.09"/>
    <n v="528.45000000000005"/>
    <n v="42.639999999999986"/>
    <n v="4"/>
    <n v="-26"/>
  </r>
  <r>
    <s v="O2025002526"/>
    <x v="557"/>
    <d v="2025-11-21T00:00:00"/>
    <d v="2025-11-26T00:00:00"/>
    <s v="C0134"/>
    <s v="P0156"/>
    <n v="1"/>
    <n v="233.22"/>
    <n v="15"/>
    <n v="25"/>
    <s v="Card"/>
    <s v="Mobile App"/>
    <s v="Canceled"/>
    <s v=""/>
    <s v="SALE42"/>
    <s v="Salma Mahmoud"/>
    <s v="Male"/>
    <s v="Giza"/>
    <s v="Alexandria Coast"/>
    <s v="Salma.Mahmoud13@gmail.com"/>
    <s v="+2010855750361"/>
    <n v="1987"/>
    <d v="2024-11-02T00:00:00"/>
    <s v="Bronze"/>
    <x v="67"/>
    <x v="3"/>
    <x v="8"/>
    <s v="Samsung"/>
    <s v="Supplier E"/>
    <n v="142.19"/>
    <n v="212.91"/>
    <s v="No"/>
    <m/>
    <m/>
    <m/>
    <s v="No"/>
    <s v="Summer Sale"/>
    <d v="2024-05-24T00:00:00"/>
    <d v="2024-07-16T00:00:00"/>
    <s v="Mobile App"/>
    <n v="233.22"/>
    <n v="0.15"/>
    <n v="34.982999999999997"/>
    <n v="198.23699999999999"/>
    <n v="223.23699999999999"/>
    <n v="142.19"/>
    <n v="31.046999999999997"/>
    <n v="5"/>
    <n v="7"/>
  </r>
  <r>
    <s v="O2025002527"/>
    <x v="512"/>
    <d v="2025-05-29T00:00:00"/>
    <d v="2025-02-06T00:00:00"/>
    <s v="C0144"/>
    <s v="P0110"/>
    <n v="1"/>
    <n v="265.79000000000002"/>
    <n v="0"/>
    <n v="25"/>
    <s v="Wallet"/>
    <s v="Marketplace"/>
    <s v="Canceled"/>
    <s v=""/>
    <s v=""/>
    <s v="Doaa Adel"/>
    <s v="Female"/>
    <s v="Tanta"/>
    <s v="Alexandria Coast"/>
    <s v="DOAA.ADEL20@gmail.com"/>
    <s v="+2010884900517"/>
    <n v="1995"/>
    <d v="2024-12-17T00:00:00"/>
    <s v=""/>
    <x v="5"/>
    <x v="3"/>
    <x v="4"/>
    <s v="Adidas"/>
    <s v="Supplier A"/>
    <n v="189.42"/>
    <n v="236.52"/>
    <s v="No"/>
    <m/>
    <m/>
    <m/>
    <s v="No"/>
    <m/>
    <m/>
    <m/>
    <m/>
    <n v="265.79000000000002"/>
    <n v="0"/>
    <n v="0"/>
    <n v="265.79000000000002"/>
    <n v="290.79000000000002"/>
    <n v="189.42"/>
    <n v="51.370000000000033"/>
    <n v="-112"/>
    <n v="7"/>
  </r>
  <r>
    <s v="O2025002528"/>
    <x v="663"/>
    <d v="2025-02-17T00:00:00"/>
    <d v="2025-02-18T00:00:00"/>
    <s v="C0034"/>
    <s v="P0032"/>
    <n v="4"/>
    <n v="157.4"/>
    <n v="0"/>
    <n v="25"/>
    <s v="Cash"/>
    <s v="Web"/>
    <s v="In Transit"/>
    <s v=""/>
    <s v="FREESHIP"/>
    <s v="Hager Nasser"/>
    <s v="Male"/>
    <s v="Ismailia"/>
    <s v="Upper Egypt"/>
    <s v="HAGER.NASSER33@gmail.com"/>
    <s v="+2011637686227"/>
    <n v="1975"/>
    <d v="2022-11-11T00:00:00"/>
    <s v="Platinum"/>
    <x v="20"/>
    <x v="3"/>
    <x v="8"/>
    <s v="SEB"/>
    <s v="Supplier A"/>
    <n v="0"/>
    <n v="174.1"/>
    <s v="No"/>
    <m/>
    <m/>
    <m/>
    <s v="No"/>
    <s v="New Year"/>
    <d v="2025-02-10T00:00:00"/>
    <d v="2025-04-03T00:00:00"/>
    <s v="Mobile App"/>
    <n v="629.6"/>
    <n v="0"/>
    <n v="0"/>
    <n v="629.6"/>
    <n v="654.6"/>
    <n v="0"/>
    <n v="604.6"/>
    <n v="1"/>
    <n v="7"/>
  </r>
  <r>
    <s v="O2025002529"/>
    <x v="511"/>
    <d v="2025-02-01T00:00:00"/>
    <d v="2025-02-13T00:00:00"/>
    <s v="C0472"/>
    <s v="P0204"/>
    <n v="1"/>
    <n v="199.34"/>
    <n v="0"/>
    <n v="35"/>
    <s v="Bank Transfer"/>
    <s v="Web"/>
    <s v="In Transit"/>
    <s v="call before delivery"/>
    <s v="NEWUSER"/>
    <s v="Doaa Adel"/>
    <s v="Male"/>
    <s v="Luxor"/>
    <s v="Delta"/>
    <s v="Doaa.Adel40@hotmail.com"/>
    <s v="+2011984001994"/>
    <n v="2005"/>
    <d v="2023-12-01T00:00:00"/>
    <s v="Silver"/>
    <x v="107"/>
    <x v="2"/>
    <x v="3"/>
    <s v="L'Oreal"/>
    <s v="Supplier D"/>
    <n v="141.06"/>
    <n v="216.78"/>
    <s v="No"/>
    <m/>
    <m/>
    <m/>
    <s v="No"/>
    <s v="Weekend Flash"/>
    <d v="2024-05-09T00:00:00"/>
    <d v="2024-06-01T00:00:00"/>
    <s v="All"/>
    <n v="199.34"/>
    <n v="0"/>
    <n v="0"/>
    <n v="199.34"/>
    <n v="234.34"/>
    <n v="141.06"/>
    <n v="23.28"/>
    <n v="12"/>
    <n v="3"/>
  </r>
  <r>
    <s v="O2025002530"/>
    <x v="582"/>
    <m/>
    <d v="2025-03-16T00:00:00"/>
    <s v="C0224"/>
    <s v="P0109"/>
    <n v="1"/>
    <n v="152.19999999999999"/>
    <n v="5"/>
    <n v="15"/>
    <s v="Cash"/>
    <s v="Mobile App"/>
    <s v="Canceled"/>
    <s v=""/>
    <s v=""/>
    <s v="Mostafa El-Sayed"/>
    <s v="Female"/>
    <s v="Suez"/>
    <s v="Canal"/>
    <s v="Mostafa.El-Sayed64@yahoo.com"/>
    <s v="+2011160486617"/>
    <n v="1975"/>
    <d v="2022-03-06T00:00:00"/>
    <s v="Bronze"/>
    <x v="80"/>
    <x v="3"/>
    <x v="4"/>
    <s v="Anker"/>
    <s v="Supplier E"/>
    <n v="105.69"/>
    <n v="142.06"/>
    <s v="No"/>
    <d v="2025-01-12T00:00:00"/>
    <s v="Wrong item"/>
    <s v="Bank Transfer"/>
    <s v="Yes"/>
    <m/>
    <m/>
    <m/>
    <m/>
    <n v="152.19999999999999"/>
    <n v="0.05"/>
    <n v="7.6099999999999994"/>
    <n v="144.58999999999997"/>
    <n v="159.58999999999997"/>
    <n v="105.69"/>
    <n v="23.899999999999977"/>
    <m/>
    <m/>
  </r>
  <r>
    <s v="O2025002531"/>
    <x v="582"/>
    <d v="2025-04-09T00:00:00"/>
    <d v="2025-05-09T00:00:00"/>
    <s v="C0463"/>
    <s v="P0083"/>
    <n v="2"/>
    <n v="9.2100000000000009"/>
    <n v="0"/>
    <n v="35"/>
    <s v="Wallet"/>
    <s v="Web"/>
    <s v="Delivered"/>
    <s v=""/>
    <s v="NEWUSER"/>
    <s v="Nour Kamel"/>
    <s v="Female"/>
    <s v="Suez"/>
    <s v="Canal"/>
    <s v="Nour.Kamel83@gmail.com"/>
    <s v="+2011919746647"/>
    <n v="1985"/>
    <d v="2022-04-30T00:00:00"/>
    <s v="Bronze"/>
    <x v="76"/>
    <x v="1"/>
    <x v="15"/>
    <s v="Xiaomi"/>
    <s v="Supplier A"/>
    <n v="6.95"/>
    <n v="9.67"/>
    <s v="No"/>
    <m/>
    <m/>
    <m/>
    <s v="No"/>
    <s v="Weekend Flash"/>
    <d v="2024-05-09T00:00:00"/>
    <d v="2024-06-01T00:00:00"/>
    <s v="All"/>
    <n v="18.420000000000002"/>
    <n v="0"/>
    <n v="0"/>
    <n v="18.420000000000002"/>
    <n v="53.42"/>
    <n v="13.9"/>
    <n v="-30.479999999999997"/>
    <n v="30"/>
    <n v="31"/>
  </r>
  <r>
    <s v="O2025002532"/>
    <x v="694"/>
    <d v="2025-05-26T00:00:00"/>
    <d v="2025-05-27T00:00:00"/>
    <s v="C0243"/>
    <s v="P0126"/>
    <n v="2"/>
    <n v="77.069999999999993"/>
    <n v="0"/>
    <n v="35"/>
    <s v="Wallet"/>
    <s v="Mobile App"/>
    <s v="In Transit"/>
    <s v="call before delivery"/>
    <s v=""/>
    <s v="Youssef Gomaa"/>
    <s v="Male"/>
    <s v="Suez"/>
    <s v="Canal"/>
    <s v="Youssef.Gomaa32@outlook.com"/>
    <s v="+2010035696913"/>
    <n v="1972"/>
    <d v="2023-08-06T00:00:00"/>
    <s v="Bronze"/>
    <x v="56"/>
    <x v="0"/>
    <x v="12"/>
    <s v="Samsung"/>
    <s v="Supplier D"/>
    <n v="0"/>
    <n v="84.56"/>
    <s v="No"/>
    <m/>
    <m/>
    <m/>
    <s v="No"/>
    <m/>
    <m/>
    <m/>
    <m/>
    <n v="154.13999999999999"/>
    <n v="0"/>
    <n v="0"/>
    <n v="154.13999999999999"/>
    <n v="189.14"/>
    <n v="0"/>
    <n v="119.13999999999999"/>
    <n v="1"/>
    <n v="2"/>
  </r>
  <r>
    <s v="O2025002533"/>
    <x v="513"/>
    <d v="2025-06-14T00:00:00"/>
    <d v="2025-06-15T00:00:00"/>
    <s v="C0044"/>
    <s v="P0147"/>
    <n v="1"/>
    <n v="96.94"/>
    <n v="0"/>
    <n v="50"/>
    <s v="Card"/>
    <s v="Mobile App"/>
    <s v="In Transit"/>
    <s v="VIP"/>
    <s v="SALE62"/>
    <s v="Nour Mahmoud"/>
    <s v="Female"/>
    <s v="Cairo"/>
    <s v="Alexandria Coast"/>
    <s v="NOUR.MAHMOUD51@outlook.com"/>
    <s v="+2010662992106"/>
    <n v="1999"/>
    <d v="2024-09-14T00:00:00"/>
    <s v="Platinum"/>
    <x v="98"/>
    <x v="1"/>
    <x v="15"/>
    <s v="SEB"/>
    <s v="Supplier A"/>
    <n v="0"/>
    <n v="107.26"/>
    <s v="No"/>
    <m/>
    <m/>
    <m/>
    <s v="No"/>
    <s v="Summer Sale"/>
    <d v="2025-06-01T00:00:00"/>
    <d v="2025-07-19T00:00:00"/>
    <s v="Mobile App"/>
    <n v="96.94"/>
    <n v="0"/>
    <n v="0"/>
    <n v="96.94"/>
    <n v="146.94"/>
    <n v="0"/>
    <n v="46.94"/>
    <n v="1"/>
    <n v="2"/>
  </r>
  <r>
    <s v="O2025002534"/>
    <x v="470"/>
    <d v="2025-02-23T00:00:00"/>
    <d v="2025-02-26T00:00:00"/>
    <s v="C0242"/>
    <s v="P0039"/>
    <n v="1"/>
    <n v="192.28"/>
    <n v="0"/>
    <n v="0"/>
    <s v="Bank Transfer"/>
    <s v="Web"/>
    <s v="Delivered"/>
    <s v=""/>
    <s v=""/>
    <s v="Nada Hassan"/>
    <s v="Female"/>
    <s v="Cairo"/>
    <s v="Delta"/>
    <s v="Nada.Hassan79@gmail.com"/>
    <s v="+2010841690656"/>
    <n v="1995"/>
    <d v="2022-01-27T00:00:00"/>
    <s v="Silver"/>
    <x v="53"/>
    <x v="4"/>
    <x v="18"/>
    <s v="SEB"/>
    <s v="Supplier B"/>
    <n v="174.95"/>
    <n v="217.09"/>
    <s v="No"/>
    <d v="2025-10-18T00:00:00"/>
    <s v="Late delivery"/>
    <s v="Bank Transfer"/>
    <s v="Yes"/>
    <m/>
    <m/>
    <m/>
    <m/>
    <n v="192.28"/>
    <n v="0"/>
    <n v="0"/>
    <n v="192.28"/>
    <n v="192.28"/>
    <n v="174.95"/>
    <n v="17.330000000000013"/>
    <n v="3"/>
    <n v="3"/>
  </r>
  <r>
    <s v="O2025002535"/>
    <x v="520"/>
    <d v="2025-09-15T00:00:00"/>
    <d v="2025-09-22T00:00:00"/>
    <s v="C0461"/>
    <s v="P0077"/>
    <n v="1"/>
    <n v="6.86"/>
    <n v="20"/>
    <n v="25"/>
    <s v="Wallet"/>
    <s v="Marketplace"/>
    <s v="In Transit"/>
    <s v="  "/>
    <s v=""/>
    <s v="Youssef Mahmoud"/>
    <s v="Female"/>
    <s v="Ismailia"/>
    <s v="Alexandria Coast"/>
    <s v="Youssef.Mahmoud33@hotmail.com"/>
    <s v="+2010258892236"/>
    <n v="2004"/>
    <d v="2023-09-13T00:00:00"/>
    <s v="Gold"/>
    <x v="27"/>
    <x v="3"/>
    <x v="16"/>
    <s v="Nike"/>
    <s v="Supplier A"/>
    <n v="4.9400000000000004"/>
    <n v="6.38"/>
    <s v="No"/>
    <d v="2025-02-12T00:00:00"/>
    <s v="Changed mind"/>
    <s v="Card"/>
    <s v="Yes"/>
    <m/>
    <m/>
    <m/>
    <m/>
    <n v="6.86"/>
    <n v="0.2"/>
    <n v="1.3720000000000001"/>
    <n v="5.4880000000000004"/>
    <n v="30.488"/>
    <n v="4.9400000000000004"/>
    <n v="-24.451999999999998"/>
    <n v="7"/>
    <n v="2"/>
  </r>
  <r>
    <s v="O2025002536"/>
    <x v="438"/>
    <d v="2025-04-06T00:00:00"/>
    <d v="2025-04-10T00:00:00"/>
    <s v="C0400"/>
    <s v="P0014"/>
    <n v="1"/>
    <n v="20.94"/>
    <n v="0"/>
    <n v="15"/>
    <s v="Bank Transfer"/>
    <s v="Mobile App"/>
    <s v="Returned"/>
    <s v=""/>
    <s v="SALE83"/>
    <s v="Ali Adel"/>
    <s v="Male"/>
    <s v="Aswan"/>
    <s v="Upper Egypt"/>
    <s v="Ali.Adel95@gmail.com"/>
    <s v="+2011118112236"/>
    <n v="1977"/>
    <d v="2022-03-02T00:00:00"/>
    <s v="Bronze"/>
    <x v="23"/>
    <x v="1"/>
    <x v="11"/>
    <s v="L'Oreal"/>
    <s v="Supplier C"/>
    <n v="16.45"/>
    <n v="24.32"/>
    <s v="No"/>
    <m/>
    <m/>
    <m/>
    <s v="No"/>
    <s v="Black Friday"/>
    <d v="2025-06-17T00:00:00"/>
    <d v="2025-07-21T00:00:00"/>
    <s v="Mobile App"/>
    <n v="20.94"/>
    <n v="0"/>
    <n v="0"/>
    <n v="20.94"/>
    <n v="35.94"/>
    <n v="16.45"/>
    <n v="-10.509999999999998"/>
    <n v="4"/>
    <n v="7"/>
  </r>
  <r>
    <s v="O2025002537"/>
    <x v="609"/>
    <d v="2025-09-18T00:00:00"/>
    <d v="2025-09-21T00:00:00"/>
    <s v="C0400"/>
    <s v="P0042"/>
    <n v="2"/>
    <n v="40.729999999999997"/>
    <n v="0"/>
    <n v="15"/>
    <s v="Bank Transfer"/>
    <s v="Web"/>
    <s v="Delivered"/>
    <s v="call before delivery"/>
    <s v="SALE94"/>
    <s v="Ali Adel"/>
    <s v="Male"/>
    <s v="Aswan"/>
    <s v="Upper Egypt"/>
    <s v="Ali.Adel95@gmail.com"/>
    <s v="+2011118112236"/>
    <n v="1977"/>
    <d v="2022-03-02T00:00:00"/>
    <s v="Bronze"/>
    <x v="58"/>
    <x v="3"/>
    <x v="8"/>
    <s v="Adidas"/>
    <s v="Supplier A"/>
    <n v="0"/>
    <n v="45.96"/>
    <s v="No"/>
    <m/>
    <m/>
    <m/>
    <s v="No"/>
    <s v="Back to School"/>
    <d v="2025-04-15T00:00:00"/>
    <d v="2025-04-30T00:00:00"/>
    <s v="Web"/>
    <n v="81.459999999999994"/>
    <n v="0"/>
    <n v="0"/>
    <n v="81.459999999999994"/>
    <n v="96.46"/>
    <n v="0"/>
    <n v="66.459999999999994"/>
    <n v="3"/>
    <n v="3"/>
  </r>
  <r>
    <s v="O2025002538"/>
    <x v="638"/>
    <d v="2025-12-24T00:00:00"/>
    <d v="2025-12-29T00:00:00"/>
    <s v="C0072"/>
    <s v="P0043"/>
    <n v="2"/>
    <n v="263.76"/>
    <n v="0"/>
    <n v="25"/>
    <s v="Card"/>
    <s v="Web"/>
    <s v="In Transit"/>
    <s v=""/>
    <s v=""/>
    <s v="Youssef Kamel"/>
    <s v="Male"/>
    <s v="Tanta"/>
    <s v="Alexandria Coast"/>
    <s v="Youssef.Kamel20@outlook.com"/>
    <s v="+2010181867165"/>
    <n v="1981"/>
    <d v="2025-05-14T00:00:00"/>
    <s v="Bronze"/>
    <x v="3"/>
    <x v="0"/>
    <x v="2"/>
    <s v="Anker"/>
    <s v="Supplier A"/>
    <n v="0"/>
    <n v="242.11"/>
    <s v="Yes"/>
    <m/>
    <m/>
    <m/>
    <s v="No"/>
    <m/>
    <m/>
    <m/>
    <m/>
    <n v="527.52"/>
    <n v="0"/>
    <n v="0"/>
    <n v="527.52"/>
    <n v="552.52"/>
    <n v="0"/>
    <n v="502.52"/>
    <n v="5"/>
    <n v="3"/>
  </r>
  <r>
    <s v="O2025002539"/>
    <x v="698"/>
    <d v="2025-04-14T00:00:00"/>
    <d v="2025-04-18T00:00:00"/>
    <s v="C0246"/>
    <s v="P0210"/>
    <n v="1"/>
    <n v="18.010000000000002"/>
    <n v="15"/>
    <n v="50"/>
    <s v="Wallet"/>
    <s v="Web"/>
    <s v="Delivered"/>
    <s v=""/>
    <s v="SALE72"/>
    <s v="Hager Adel"/>
    <s v="Male"/>
    <s v="Giza"/>
    <s v="Delta"/>
    <s v="Hager.Adel14@gmail.com"/>
    <s v="+2011377846293"/>
    <n v="1986"/>
    <d v="2025-10-01T00:00:00"/>
    <s v="Gold"/>
    <x v="22"/>
    <x v="1"/>
    <x v="7"/>
    <s v="SEB"/>
    <s v="Supplier C"/>
    <n v="18.09"/>
    <n v="20.95"/>
    <s v="No"/>
    <m/>
    <m/>
    <m/>
    <s v="No"/>
    <s v="Loyalty Boost"/>
    <d v="2025-01-11T00:00:00"/>
    <d v="2025-03-02T00:00:00"/>
    <s v="Mobile App"/>
    <n v="18.010000000000002"/>
    <n v="0.15"/>
    <n v="2.7015000000000002"/>
    <n v="15.308500000000002"/>
    <n v="65.308500000000009"/>
    <n v="18.09"/>
    <n v="-52.781499999999994"/>
    <n v="4"/>
    <n v="2"/>
  </r>
  <r>
    <s v="O2025002540"/>
    <x v="661"/>
    <d v="2025-07-05T00:00:00"/>
    <d v="2025-10-05T00:00:00"/>
    <s v="C0332"/>
    <s v="P0122"/>
    <n v="1"/>
    <n v="95.28"/>
    <n v="25"/>
    <n v="25"/>
    <s v="Bank Transfer"/>
    <s v="Marketplace"/>
    <s v="Delivered"/>
    <s v=""/>
    <s v="SALE72"/>
    <s v="Mai Khaled"/>
    <s v="Male"/>
    <s v="Suez"/>
    <s v="Alexandria Coast"/>
    <s v="Mai.Khaled50@outlook.com"/>
    <s v="+2010972755529"/>
    <n v="1970"/>
    <d v="2022-05-14T00:00:00"/>
    <s v="Bronze"/>
    <x v="69"/>
    <x v="0"/>
    <x v="0"/>
    <s v="LocalBrand"/>
    <s v="Supplier B"/>
    <n v="61.44"/>
    <n v="83.71"/>
    <s v="Yes"/>
    <m/>
    <m/>
    <m/>
    <s v="No"/>
    <s v="Loyalty Boost"/>
    <d v="2025-01-11T00:00:00"/>
    <d v="2025-03-02T00:00:00"/>
    <s v="Mobile App"/>
    <n v="95.28"/>
    <n v="0.25"/>
    <n v="23.82"/>
    <n v="71.460000000000008"/>
    <n v="96.460000000000008"/>
    <n v="61.44"/>
    <n v="-14.97999999999999"/>
    <n v="92"/>
    <n v="62"/>
  </r>
  <r>
    <s v="O2025002541"/>
    <x v="416"/>
    <d v="2025-07-14T00:00:00"/>
    <d v="2025-07-16T00:00:00"/>
    <s v="C0470"/>
    <s v="P0065"/>
    <n v="1"/>
    <n v="289.58"/>
    <n v="0"/>
    <n v="50"/>
    <s v="Cash"/>
    <s v="Web"/>
    <s v="Delivered"/>
    <s v="late delivery"/>
    <s v=""/>
    <s v="Rania Gomaa"/>
    <s v="Female"/>
    <s v="Cairo"/>
    <s v="Greater Cairo"/>
    <s v="Rania.Gomaa54@gmail.com"/>
    <s v="+2011621556476"/>
    <n v="1981"/>
    <d v="2025-06-07T00:00:00"/>
    <s v="Silver"/>
    <x v="57"/>
    <x v="4"/>
    <x v="18"/>
    <s v="Philips"/>
    <s v="Supplier C"/>
    <n v="195.34"/>
    <n v="295.11"/>
    <s v="No"/>
    <m/>
    <m/>
    <m/>
    <s v="No"/>
    <m/>
    <m/>
    <m/>
    <m/>
    <n v="289.58"/>
    <n v="0"/>
    <n v="0"/>
    <n v="289.58"/>
    <n v="339.58"/>
    <n v="195.34"/>
    <n v="44.239999999999981"/>
    <n v="2"/>
    <n v="0"/>
  </r>
  <r>
    <s v="O2025002542"/>
    <x v="709"/>
    <d v="2025-02-28T00:00:00"/>
    <d v="2025-03-02T00:00:00"/>
    <s v="C0173"/>
    <s v="P0048"/>
    <n v="1"/>
    <n v="150.74"/>
    <n v="30"/>
    <n v="0"/>
    <s v="Wallet"/>
    <s v="Web"/>
    <s v="Delivered"/>
    <s v=""/>
    <s v="SALE62"/>
    <s v="Aya Abdelrahman"/>
    <s v="Male"/>
    <s v="Alexandria"/>
    <s v="Canal"/>
    <s v="Aya.Abdelrahman29@gmail.com"/>
    <s v="+2011832671644"/>
    <n v="1973"/>
    <d v="2023-06-21T00:00:00"/>
    <s v=""/>
    <x v="64"/>
    <x v="0"/>
    <x v="12"/>
    <s v="Adidas"/>
    <s v="Supplier C"/>
    <n v="121"/>
    <n v="155"/>
    <s v="Yes"/>
    <m/>
    <m/>
    <m/>
    <s v="No"/>
    <s v="Summer Sale"/>
    <d v="2025-06-01T00:00:00"/>
    <d v="2025-07-19T00:00:00"/>
    <s v="Mobile App"/>
    <n v="150.74"/>
    <n v="0.3"/>
    <n v="45.222000000000001"/>
    <n v="105.518"/>
    <n v="105.518"/>
    <n v="121"/>
    <n v="-15.481999999999999"/>
    <n v="2"/>
    <n v="3"/>
  </r>
  <r>
    <s v="O2025002543"/>
    <x v="553"/>
    <d v="2025-02-19T00:00:00"/>
    <d v="2025-02-22T00:00:00"/>
    <s v="C0281"/>
    <s v="P0035"/>
    <n v="2"/>
    <n v="206.9"/>
    <n v="0"/>
    <n v="25"/>
    <s v="Card"/>
    <s v="Web"/>
    <s v="Delivered"/>
    <s v="  "/>
    <s v=""/>
    <s v="Hager Hassan"/>
    <s v="Female"/>
    <s v="Mansoura"/>
    <s v="Canal"/>
    <s v="Hager.Hassan5@outlook.com"/>
    <s v="+2010959740423"/>
    <n v="1972"/>
    <d v="2023-11-20T00:00:00"/>
    <s v=""/>
    <x v="118"/>
    <x v="3"/>
    <x v="4"/>
    <s v="Nivea"/>
    <s v="Supplier A"/>
    <n v="190.78"/>
    <n v="223.48"/>
    <s v="No"/>
    <m/>
    <m/>
    <m/>
    <s v="No"/>
    <m/>
    <m/>
    <m/>
    <m/>
    <n v="413.8"/>
    <n v="0"/>
    <n v="0"/>
    <n v="413.8"/>
    <n v="438.8"/>
    <n v="381.56"/>
    <n v="7.2400000000000091"/>
    <n v="3"/>
    <n v="7"/>
  </r>
  <r>
    <s v="O2025002544"/>
    <x v="697"/>
    <d v="2025-06-16T00:00:00"/>
    <d v="2025-06-28T00:00:00"/>
    <s v="C0356"/>
    <s v="P0118"/>
    <n v="1"/>
    <n v="245.71"/>
    <n v="5"/>
    <n v="0"/>
    <s v="Wallet"/>
    <s v="Web"/>
    <s v="Delivered"/>
    <s v=""/>
    <s v=""/>
    <s v="Hager Nasser"/>
    <s v="Male"/>
    <s v="Luxor"/>
    <s v="Upper Egypt"/>
    <s v="HAGER.NASSER93@yahoo.com"/>
    <s v="+2010574695369"/>
    <n v="1979"/>
    <d v="2025-10-06T00:00:00"/>
    <s v="Silver"/>
    <x v="32"/>
    <x v="3"/>
    <x v="16"/>
    <s v="Adidas"/>
    <s v="Supplier C"/>
    <n v="177.66"/>
    <n v="222.73"/>
    <s v="No"/>
    <m/>
    <m/>
    <m/>
    <s v="No"/>
    <m/>
    <m/>
    <m/>
    <m/>
    <n v="245.71"/>
    <n v="0.05"/>
    <n v="12.285500000000001"/>
    <n v="233.42449999999999"/>
    <n v="233.42449999999999"/>
    <n v="177.66"/>
    <n v="55.764499999999998"/>
    <n v="12"/>
    <n v="2"/>
  </r>
  <r>
    <s v="O2025002545"/>
    <x v="718"/>
    <d v="2025-11-04T00:00:00"/>
    <d v="2025-04-12T00:00:00"/>
    <s v="C0299"/>
    <s v="P0213"/>
    <n v="2"/>
    <n v="35.909999999999997"/>
    <n v="2"/>
    <n v="25"/>
    <s v="Cash"/>
    <s v="Web"/>
    <s v="In Transit"/>
    <s v=""/>
    <s v="SALE94"/>
    <s v="Rania Mahmoud"/>
    <s v="Female"/>
    <s v="Aswan"/>
    <s v="Delta"/>
    <s v="RANIA.MAHMOUD25@hotmail.com"/>
    <s v="+2011918564804"/>
    <n v="1983"/>
    <d v="2025-05-03T00:00:00"/>
    <s v="Bronze"/>
    <x v="133"/>
    <x v="4"/>
    <x v="19"/>
    <s v="Philips"/>
    <s v="Supplier C"/>
    <n v="0"/>
    <n v="35.82"/>
    <s v="No"/>
    <m/>
    <m/>
    <m/>
    <s v="No"/>
    <s v="Back to School"/>
    <d v="2025-04-15T00:00:00"/>
    <d v="2025-04-30T00:00:00"/>
    <s v="Web"/>
    <n v="71.819999999999993"/>
    <n v="0.02"/>
    <n v="1.4363999999999999"/>
    <n v="70.383599999999987"/>
    <n v="95.383599999999987"/>
    <n v="0"/>
    <n v="45.383599999999987"/>
    <n v="-206"/>
    <n v="211"/>
  </r>
  <r>
    <s v="O2025002546"/>
    <x v="482"/>
    <d v="2025-03-22T00:00:00"/>
    <d v="2025-03-25T00:00:00"/>
    <s v="C0002"/>
    <s v="P0114"/>
    <n v="1"/>
    <n v="258.75"/>
    <n v="0"/>
    <n v="25"/>
    <s v="Wallet"/>
    <s v="Mobile App"/>
    <s v="Delivered"/>
    <s v=""/>
    <s v=""/>
    <s v="Rania Khaled"/>
    <s v="Male"/>
    <s v="Zagazig"/>
    <s v="Upper Egypt"/>
    <s v="Rania.Khaled51@gmail.com"/>
    <s v="+2011381989413"/>
    <n v="1972"/>
    <d v="2024-08-15T00:00:00"/>
    <s v="Gold"/>
    <x v="21"/>
    <x v="0"/>
    <x v="12"/>
    <s v="LocalBrand"/>
    <s v="Supplier C"/>
    <n v="174.2"/>
    <n v="247.43"/>
    <s v="No"/>
    <m/>
    <m/>
    <m/>
    <s v="No"/>
    <m/>
    <m/>
    <m/>
    <m/>
    <n v="258.75"/>
    <n v="0"/>
    <n v="0"/>
    <n v="258.75"/>
    <n v="283.75"/>
    <n v="174.2"/>
    <n v="59.550000000000011"/>
    <n v="3"/>
    <n v="2"/>
  </r>
  <r>
    <s v="O2025002547"/>
    <x v="458"/>
    <d v="2025-05-06T00:00:00"/>
    <d v="2025-06-07T00:00:00"/>
    <s v="C0005"/>
    <s v="P0210"/>
    <n v="3"/>
    <n v="21.44"/>
    <n v="10"/>
    <n v="15"/>
    <s v="Cash"/>
    <s v="Mobile App"/>
    <s v="Delivered"/>
    <s v=""/>
    <s v=""/>
    <s v="Ali Mahmoud"/>
    <s v="Female"/>
    <s v="Aswan"/>
    <s v="Alexandria Coast"/>
    <s v="Ali.Mahmoud90@gmail.com"/>
    <s v="+2010899260334"/>
    <n v="1970"/>
    <d v="2023-10-05T00:00:00"/>
    <s v="Silver"/>
    <x v="22"/>
    <x v="1"/>
    <x v="7"/>
    <s v="SEB"/>
    <s v="Supplier C"/>
    <n v="18.09"/>
    <n v="20.95"/>
    <s v="No"/>
    <m/>
    <m/>
    <m/>
    <s v="No"/>
    <m/>
    <m/>
    <m/>
    <m/>
    <n v="64.320000000000007"/>
    <n v="0.1"/>
    <n v="6.4320000000000013"/>
    <n v="57.888000000000005"/>
    <n v="72.888000000000005"/>
    <n v="54.269999999999996"/>
    <n v="-11.381999999999991"/>
    <n v="32"/>
    <n v="-28"/>
  </r>
  <r>
    <s v="O2025002548"/>
    <x v="646"/>
    <d v="2025-08-25T00:00:00"/>
    <d v="2025-09-03T00:00:00"/>
    <s v="C0036"/>
    <s v="P0091"/>
    <n v="1"/>
    <n v="126.23"/>
    <n v="2"/>
    <n v="0"/>
    <s v="Cash"/>
    <s v="Web"/>
    <s v="Delivered"/>
    <s v=""/>
    <s v=""/>
    <s v="Mostafa Kamel"/>
    <s v="Male"/>
    <s v="Mansoura"/>
    <s v="Canal"/>
    <s v="Mostafa.Kamel23@gmail.com"/>
    <s v="+2011130480875"/>
    <n v="1979"/>
    <d v="2023-11-21T00:00:00"/>
    <s v="Bronze"/>
    <x v="44"/>
    <x v="3"/>
    <x v="5"/>
    <s v="SEB"/>
    <s v="Supplier B"/>
    <n v="83.34"/>
    <n v="113.37"/>
    <s v="No"/>
    <d v="2025-07-23T00:00:00"/>
    <s v="Wrong item"/>
    <s v="Wallet"/>
    <s v="Yes"/>
    <m/>
    <m/>
    <m/>
    <m/>
    <n v="126.23"/>
    <n v="0.02"/>
    <n v="2.5246"/>
    <n v="123.7054"/>
    <n v="123.7054"/>
    <n v="83.34"/>
    <n v="40.365399999999994"/>
    <n v="9"/>
    <n v="4"/>
  </r>
  <r>
    <s v="O2025002549"/>
    <x v="378"/>
    <d v="2025-06-01T00:00:00"/>
    <d v="2025-06-08T00:00:00"/>
    <s v="C0239"/>
    <s v="P0145"/>
    <n v="1"/>
    <n v="65.61"/>
    <n v="5"/>
    <n v="15"/>
    <s v="Card"/>
    <s v="Mobile App"/>
    <s v="Returned"/>
    <s v="late delivery"/>
    <s v=""/>
    <s v="Doaa El-Sayed"/>
    <s v="Male"/>
    <s v="Ismailia"/>
    <s v="Greater Cairo"/>
    <s v="Doaa.El-Sayed86@yahoo.com"/>
    <s v="+2010532891016"/>
    <n v="1976"/>
    <d v="2025-08-11T00:00:00"/>
    <s v="Bronze"/>
    <x v="56"/>
    <x v="0"/>
    <x v="12"/>
    <s v="Samsung"/>
    <s v="Supplier B"/>
    <n v="53.97"/>
    <n v="67.36"/>
    <s v="No"/>
    <d v="2024-06-21T00:00:00"/>
    <s v="Wrong item"/>
    <s v="Card"/>
    <s v="Yes"/>
    <m/>
    <m/>
    <m/>
    <m/>
    <n v="65.61"/>
    <n v="0.05"/>
    <n v="3.2805"/>
    <n v="62.329499999999996"/>
    <n v="77.329499999999996"/>
    <n v="53.97"/>
    <n v="-6.640500000000003"/>
    <n v="7"/>
    <n v="0"/>
  </r>
  <r>
    <s v="O2025002550"/>
    <x v="503"/>
    <d v="2025-06-09T00:00:00"/>
    <d v="2025-09-07T00:00:00"/>
    <s v="C0047"/>
    <s v="P0049"/>
    <n v="1"/>
    <n v="38.69"/>
    <n v="5"/>
    <n v="25"/>
    <s v="Card"/>
    <s v="Mobile App"/>
    <s v="Delivered"/>
    <s v="late delivery"/>
    <s v=""/>
    <s v="Rania Abdelrahman"/>
    <s v="Female"/>
    <s v="Aswan"/>
    <s v="Alexandria Coast"/>
    <s v="Rania.Abdelrahman9@outlook.com"/>
    <s v="+2010855399164"/>
    <n v="1986"/>
    <d v="2023-12-22T00:00:00"/>
    <s v="Platinum"/>
    <x v="57"/>
    <x v="4"/>
    <x v="18"/>
    <s v="Philips"/>
    <s v="Supplier D"/>
    <n v="32.24"/>
    <n v="38.15"/>
    <s v="No"/>
    <m/>
    <m/>
    <m/>
    <s v="No"/>
    <m/>
    <m/>
    <m/>
    <m/>
    <n v="38.69"/>
    <n v="0.05"/>
    <n v="1.9344999999999999"/>
    <n v="36.755499999999998"/>
    <n v="61.755499999999998"/>
    <n v="32.24"/>
    <n v="-20.484500000000004"/>
    <n v="90"/>
    <n v="-82"/>
  </r>
  <r>
    <s v="O2025002551"/>
    <x v="508"/>
    <d v="2025-05-16T00:00:00"/>
    <d v="2025-05-25T00:00:00"/>
    <s v="C0253"/>
    <s v="P0123"/>
    <n v="1"/>
    <n v="108"/>
    <n v="30"/>
    <n v="35"/>
    <s v="Wallet"/>
    <s v="Marketplace"/>
    <s v="Delivered"/>
    <s v=""/>
    <s v=""/>
    <s v="Mohamed Samir"/>
    <s v="Male"/>
    <s v="Zagazig"/>
    <s v="Delta"/>
    <s v="Mohamed.Samir2@gmail.com"/>
    <s v="+2010394373951"/>
    <n v="1981"/>
    <d v="2025-07-14T00:00:00"/>
    <s v="Silver"/>
    <x v="99"/>
    <x v="3"/>
    <x v="22"/>
    <s v="L'Oreal"/>
    <s v="Supplier A"/>
    <n v="77.42"/>
    <n v="102.66"/>
    <s v="No"/>
    <m/>
    <m/>
    <m/>
    <s v="No"/>
    <m/>
    <m/>
    <m/>
    <m/>
    <n v="108"/>
    <n v="0.3"/>
    <n v="32.4"/>
    <n v="75.599999999999994"/>
    <n v="110.6"/>
    <n v="77.42"/>
    <n v="-36.820000000000007"/>
    <n v="9"/>
    <n v="4"/>
  </r>
  <r>
    <s v="O2025002552"/>
    <x v="377"/>
    <m/>
    <d v="2025-03-13T00:00:00"/>
    <s v="C0352"/>
    <s v="P0215"/>
    <n v="1"/>
    <n v="67.56"/>
    <n v="0"/>
    <n v="35"/>
    <s v="Cash"/>
    <s v="Web"/>
    <s v="Delivered"/>
    <s v=""/>
    <s v=""/>
    <s v="Youssef Nasser"/>
    <s v="Female"/>
    <s v="Luxor"/>
    <s v="Delta"/>
    <s v="YOUSSEF.NASSER13@gmail.com"/>
    <s v="+2011053012876"/>
    <n v="1985"/>
    <d v="2023-04-14T00:00:00"/>
    <s v="Bronze"/>
    <x v="148"/>
    <x v="2"/>
    <x v="20"/>
    <s v="Philips"/>
    <s v="Supplier C"/>
    <n v="42.22"/>
    <n v="64.08"/>
    <s v="Yes"/>
    <m/>
    <m/>
    <m/>
    <s v="No"/>
    <m/>
    <m/>
    <m/>
    <m/>
    <n v="67.56"/>
    <n v="0"/>
    <n v="0"/>
    <n v="67.56"/>
    <n v="102.56"/>
    <n v="42.22"/>
    <n v="-9.6599999999999966"/>
    <m/>
    <m/>
  </r>
  <r>
    <s v="O2025002553"/>
    <x v="398"/>
    <m/>
    <d v="2025-09-18T00:00:00"/>
    <s v="C0329"/>
    <s v="P0148"/>
    <n v="1"/>
    <n v="247.91"/>
    <n v="15"/>
    <n v="25"/>
    <s v="Bank Transfer"/>
    <s v="Mobile App"/>
    <s v="Returned"/>
    <s v=""/>
    <s v=""/>
    <s v="Mostafa Gomaa"/>
    <s v="Male"/>
    <s v="Cairo"/>
    <s v="Canal"/>
    <s v="Mostafa.Gomaa25@gmail.com"/>
    <s v="+2011353454689"/>
    <n v="1991"/>
    <d v="2023-10-19T00:00:00"/>
    <s v="Bronze"/>
    <x v="136"/>
    <x v="0"/>
    <x v="2"/>
    <s v="Xiaomi"/>
    <s v="Supplier A"/>
    <n v="190.94"/>
    <n v="230.45"/>
    <s v="No"/>
    <m/>
    <m/>
    <m/>
    <s v="No"/>
    <m/>
    <m/>
    <m/>
    <m/>
    <n v="247.91"/>
    <n v="0.15"/>
    <n v="37.186499999999995"/>
    <n v="210.7235"/>
    <n v="235.7235"/>
    <n v="190.94"/>
    <n v="-5.2164999999999964"/>
    <m/>
    <m/>
  </r>
  <r>
    <s v="O2025002554"/>
    <x v="569"/>
    <d v="2025-09-23T00:00:00"/>
    <d v="2025-09-27T00:00:00"/>
    <s v="C0469"/>
    <s v="P0209"/>
    <n v="1"/>
    <n v="39.86"/>
    <n v="0"/>
    <n v="50"/>
    <s v="Wallet"/>
    <s v="Web"/>
    <s v="Canceled"/>
    <s v="late delivery"/>
    <s v=""/>
    <s v="Mona Ashour"/>
    <s v="Male"/>
    <s v="Zagazig"/>
    <s v="Upper Egypt"/>
    <s v="Mona.Ashour95@gmail.com"/>
    <s v="+2011685037629"/>
    <n v="1990"/>
    <d v="2024-08-24T00:00:00"/>
    <s v="Gold"/>
    <x v="86"/>
    <x v="2"/>
    <x v="23"/>
    <s v="Xiaomi"/>
    <s v="Supplier B"/>
    <n v="25.76"/>
    <n v="35.11"/>
    <s v="No"/>
    <m/>
    <m/>
    <m/>
    <s v="No"/>
    <m/>
    <m/>
    <m/>
    <m/>
    <n v="39.86"/>
    <n v="0"/>
    <n v="0"/>
    <n v="39.86"/>
    <n v="89.86"/>
    <n v="25.76"/>
    <n v="-35.900000000000006"/>
    <n v="4"/>
    <n v="4"/>
  </r>
  <r>
    <s v="O2025002555"/>
    <x v="695"/>
    <d v="2025-07-20T00:00:00"/>
    <d v="2025-07-22T00:00:00"/>
    <s v="C0394"/>
    <s v="P0124"/>
    <n v="2"/>
    <n v="178.42"/>
    <n v="0"/>
    <n v="15"/>
    <s v="Bank Transfer"/>
    <s v="Mobile App"/>
    <s v="Delivered"/>
    <s v="VIP"/>
    <s v="SALE13"/>
    <s v="Salma Khaled"/>
    <s v="Male"/>
    <s v="Suez"/>
    <s v="Delta"/>
    <s v="SALMA.KHALED32@hotmail.com"/>
    <s v="+2011861768720"/>
    <n v="1975"/>
    <d v="2023-03-04T00:00:00"/>
    <s v="Silver"/>
    <x v="104"/>
    <x v="1"/>
    <x v="21"/>
    <s v="Nike"/>
    <s v="Supplier A"/>
    <n v="147.41999999999999"/>
    <n v="197.28"/>
    <s v="No"/>
    <m/>
    <m/>
    <m/>
    <s v="No"/>
    <s v="Ramadan Deals"/>
    <d v="2025-08-11T00:00:00"/>
    <d v="2025-10-02T00:00:00"/>
    <s v="Mobile App"/>
    <n v="356.84"/>
    <n v="0"/>
    <n v="0"/>
    <n v="356.84"/>
    <n v="371.84"/>
    <n v="294.83999999999997"/>
    <n v="47"/>
    <n v="2"/>
    <n v="7"/>
  </r>
  <r>
    <s v="O2025002556"/>
    <x v="532"/>
    <d v="2025-02-16T00:00:00"/>
    <d v="2025-02-17T00:00:00"/>
    <s v="C0302"/>
    <s v="P0099"/>
    <n v="1"/>
    <n v="19.329999999999998"/>
    <n v="20"/>
    <n v="0"/>
    <s v="Card"/>
    <s v="Marketplace"/>
    <s v="In Transit"/>
    <s v=""/>
    <s v=""/>
    <s v="Nada Samir"/>
    <s v="Female"/>
    <s v="Luxor"/>
    <s v="Greater Cairo"/>
    <s v="NADA.SAMIR77@outlook.com"/>
    <s v="+2011434775077"/>
    <n v="2003"/>
    <d v="2022-09-18T00:00:00"/>
    <s v="Bronze"/>
    <x v="46"/>
    <x v="4"/>
    <x v="13"/>
    <s v="L'Oreal"/>
    <s v="Supplier B"/>
    <n v="15.04"/>
    <n v="21.04"/>
    <s v="No"/>
    <m/>
    <m/>
    <m/>
    <s v="No"/>
    <m/>
    <m/>
    <m/>
    <m/>
    <n v="19.329999999999998"/>
    <n v="0.2"/>
    <n v="3.8659999999999997"/>
    <n v="15.463999999999999"/>
    <n v="15.463999999999999"/>
    <n v="15.04"/>
    <n v="0.42399999999999949"/>
    <n v="1"/>
    <n v="3"/>
  </r>
  <r>
    <s v="O2025002557"/>
    <x v="578"/>
    <d v="2025-12-13T00:00:00"/>
    <d v="2025-12-20T00:00:00"/>
    <s v="C0213"/>
    <s v="P0165"/>
    <n v="2"/>
    <n v="95"/>
    <n v="30"/>
    <n v="25"/>
    <s v="Card"/>
    <s v="Mobile App"/>
    <s v="Delivered"/>
    <s v=""/>
    <s v="SALE68"/>
    <s v="Rania Fathy"/>
    <s v="Female"/>
    <s v="Zagazig"/>
    <s v="Alexandria Coast"/>
    <s v="Rania.Fathy28@outlook.com"/>
    <s v="+2010520320237"/>
    <n v="1992"/>
    <d v="2023-03-05T00:00:00"/>
    <s v="Bronze"/>
    <x v="29"/>
    <x v="3"/>
    <x v="16"/>
    <s v="Xiaomi"/>
    <s v="Supplier D"/>
    <n v="62.82"/>
    <n v="94.99"/>
    <s v="No"/>
    <m/>
    <m/>
    <m/>
    <s v="No"/>
    <s v="Loyalty Boost"/>
    <d v="2025-04-20T00:00:00"/>
    <d v="2025-05-07T00:00:00"/>
    <s v="All"/>
    <n v="190"/>
    <n v="0.3"/>
    <n v="57"/>
    <n v="133"/>
    <n v="158"/>
    <n v="125.64"/>
    <n v="-17.64"/>
    <n v="7"/>
    <n v="2"/>
  </r>
  <r>
    <s v="O2025002558"/>
    <x v="531"/>
    <d v="2025-09-30T00:00:00"/>
    <d v="2025-10-02T00:00:00"/>
    <s v="C0175"/>
    <s v="P0165"/>
    <n v="1"/>
    <n v="103.98"/>
    <n v="15"/>
    <n v="25"/>
    <s v="Cash"/>
    <s v="Mobile App"/>
    <s v="Delivered"/>
    <s v="  "/>
    <s v=""/>
    <s v="Mona Said"/>
    <s v="Male"/>
    <s v="Aswan"/>
    <s v="Upper Egypt"/>
    <s v="MONA.SAID14@outlook.com"/>
    <s v="+2010675352791"/>
    <n v="1998"/>
    <d v="2023-12-22T00:00:00"/>
    <s v="Bronze"/>
    <x v="29"/>
    <x v="3"/>
    <x v="16"/>
    <s v="Xiaomi"/>
    <s v="Supplier D"/>
    <n v="62.82"/>
    <n v="94.99"/>
    <s v="No"/>
    <m/>
    <m/>
    <m/>
    <s v="No"/>
    <m/>
    <m/>
    <m/>
    <m/>
    <n v="103.98"/>
    <n v="0.15"/>
    <n v="15.597"/>
    <n v="88.38300000000001"/>
    <n v="113.38300000000001"/>
    <n v="62.82"/>
    <n v="0.56300000000000949"/>
    <n v="2"/>
    <n v="1"/>
  </r>
  <r>
    <s v="O2025002559"/>
    <x v="682"/>
    <d v="2025-01-05T00:00:00"/>
    <d v="2025-01-12T00:00:00"/>
    <s v="C0015"/>
    <s v="P0022"/>
    <n v="1"/>
    <n v="180.91"/>
    <n v="20"/>
    <n v="15"/>
    <s v="Cash"/>
    <s v="Mobile App"/>
    <s v="Delivered"/>
    <s v="late delivery"/>
    <s v=""/>
    <s v="Nada Nasser"/>
    <s v="Female"/>
    <s v="Ismailia"/>
    <s v="Delta"/>
    <s v="Nada.Nasser54@yahoo.com"/>
    <s v="+2011446353267"/>
    <n v="1975"/>
    <d v="2023-11-13T00:00:00"/>
    <s v=""/>
    <x v="33"/>
    <x v="0"/>
    <x v="2"/>
    <s v="Philips"/>
    <s v="Supplier E"/>
    <n v="153.01"/>
    <n v="188.29"/>
    <s v="No"/>
    <m/>
    <m/>
    <m/>
    <s v="No"/>
    <m/>
    <m/>
    <m/>
    <m/>
    <n v="180.91"/>
    <n v="0.2"/>
    <n v="36.182000000000002"/>
    <n v="144.72800000000001"/>
    <n v="159.72800000000001"/>
    <n v="153.01"/>
    <n v="-23.281999999999982"/>
    <n v="7"/>
    <n v="3"/>
  </r>
  <r>
    <s v="O2025002560"/>
    <x v="422"/>
    <d v="2025-09-19T00:00:00"/>
    <d v="2025-09-22T00:00:00"/>
    <s v="C0063"/>
    <s v="P0101"/>
    <n v="1"/>
    <n v="60.93"/>
    <n v="0"/>
    <n v="25"/>
    <s v="Cash"/>
    <s v="Mobile App"/>
    <s v="In Transit"/>
    <s v=""/>
    <s v=""/>
    <s v="Mai Hassan"/>
    <s v="Male"/>
    <s v="Aswan"/>
    <s v="Upper Egypt"/>
    <s v="Mai.Hassan27@yahoo.com"/>
    <s v="+2010479238603"/>
    <n v="1977"/>
    <d v="2025-08-25T00:00:00"/>
    <s v="Bronze"/>
    <x v="63"/>
    <x v="0"/>
    <x v="12"/>
    <s v="L'Oreal"/>
    <s v="Supplier D"/>
    <n v="48.42"/>
    <n v="69.849999999999994"/>
    <s v="Yes"/>
    <m/>
    <m/>
    <m/>
    <s v="No"/>
    <m/>
    <m/>
    <m/>
    <m/>
    <n v="60.93"/>
    <n v="0"/>
    <n v="0"/>
    <n v="60.93"/>
    <n v="85.93"/>
    <n v="48.42"/>
    <n v="-12.490000000000002"/>
    <n v="3"/>
    <n v="7"/>
  </r>
  <r>
    <s v="O2025002561"/>
    <x v="477"/>
    <d v="2025-03-09T00:00:00"/>
    <d v="2025-03-11T00:00:00"/>
    <s v="C0480"/>
    <s v="P0014"/>
    <n v="3"/>
    <n v="25.19"/>
    <n v="15"/>
    <n v="25"/>
    <s v="Card"/>
    <s v="Mobile App"/>
    <s v="In Transit"/>
    <s v=""/>
    <s v="SALE83"/>
    <s v="Omar Fathy"/>
    <s v="Female"/>
    <s v="Ismailia"/>
    <s v="Delta"/>
    <s v="Omar.Fathy52@yahoo.com"/>
    <s v="+2010746010459"/>
    <n v="1973"/>
    <d v="2024-04-26T00:00:00"/>
    <s v="Silver"/>
    <x v="23"/>
    <x v="1"/>
    <x v="11"/>
    <s v="L'Oreal"/>
    <s v="Supplier C"/>
    <n v="16.45"/>
    <n v="24.32"/>
    <s v="No"/>
    <m/>
    <m/>
    <m/>
    <s v="No"/>
    <s v="Black Friday"/>
    <d v="2025-06-17T00:00:00"/>
    <d v="2025-07-21T00:00:00"/>
    <s v="Mobile App"/>
    <n v="75.570000000000007"/>
    <n v="0.15"/>
    <n v="11.335500000000001"/>
    <n v="64.234500000000011"/>
    <n v="89.234500000000011"/>
    <n v="49.349999999999994"/>
    <n v="-10.115499999999983"/>
    <n v="2"/>
    <n v="-116"/>
  </r>
  <r>
    <s v="O2025002562"/>
    <x v="372"/>
    <d v="2025-01-21T00:00:00"/>
    <d v="2025-01-24T00:00:00"/>
    <s v="C0157"/>
    <s v="P0204"/>
    <n v="2"/>
    <n v="192.39"/>
    <n v="0"/>
    <n v="50"/>
    <s v="Bank Transfer"/>
    <s v="Mobile App"/>
    <s v="Delivered"/>
    <s v=""/>
    <s v=""/>
    <s v="Rania Abdelrahman"/>
    <s v="Female"/>
    <s v="Ismailia"/>
    <s v="Delta"/>
    <s v="Rania.Abdelrahman15@hotmail.com"/>
    <s v="+2010927088913"/>
    <n v="1994"/>
    <d v="2025-02-24T00:00:00"/>
    <s v="Bronze"/>
    <x v="107"/>
    <x v="2"/>
    <x v="3"/>
    <s v="L'Oreal"/>
    <s v="Supplier D"/>
    <n v="141.06"/>
    <n v="216.78"/>
    <s v="No"/>
    <m/>
    <m/>
    <m/>
    <s v="No"/>
    <m/>
    <m/>
    <m/>
    <m/>
    <n v="384.78"/>
    <n v="0"/>
    <n v="0"/>
    <n v="384.78"/>
    <n v="434.78"/>
    <n v="282.12"/>
    <n v="52.659999999999968"/>
    <n v="3"/>
    <n v="7"/>
  </r>
  <r>
    <s v="O2025002563"/>
    <x v="488"/>
    <d v="2025-08-31T00:00:00"/>
    <d v="2025-09-07T00:00:00"/>
    <s v="C0175"/>
    <s v="P0099"/>
    <n v="1"/>
    <n v="18.829999999999998"/>
    <n v="20"/>
    <n v="0"/>
    <s v="Wallet"/>
    <s v="Mobile App"/>
    <s v="Delivered"/>
    <s v=""/>
    <s v=""/>
    <s v="Mona Said"/>
    <s v="Male"/>
    <s v="Aswan"/>
    <s v="Upper Egypt"/>
    <s v="MONA.SAID14@outlook.com"/>
    <s v="+2010675352791"/>
    <n v="1998"/>
    <d v="2023-12-22T00:00:00"/>
    <s v="Bronze"/>
    <x v="46"/>
    <x v="4"/>
    <x v="13"/>
    <s v="L'Oreal"/>
    <s v="Supplier B"/>
    <n v="15.04"/>
    <n v="21.04"/>
    <s v="No"/>
    <m/>
    <m/>
    <m/>
    <s v="No"/>
    <m/>
    <m/>
    <m/>
    <m/>
    <n v="18.829999999999998"/>
    <n v="0.2"/>
    <n v="3.766"/>
    <n v="15.063999999999998"/>
    <n v="15.063999999999998"/>
    <n v="15.04"/>
    <n v="2.3999999999999133E-2"/>
    <n v="7"/>
    <n v="4"/>
  </r>
  <r>
    <s v="O2025002564"/>
    <x v="411"/>
    <d v="2025-08-13T00:00:00"/>
    <d v="2025-08-20T00:00:00"/>
    <s v="C0390"/>
    <s v="P0148"/>
    <n v="3"/>
    <n v="216.28"/>
    <n v="10"/>
    <n v="25"/>
    <s v="Wallet"/>
    <s v="Mobile App"/>
    <s v="In Transit"/>
    <s v="late delivery"/>
    <s v="SALE42"/>
    <s v="Sara El-Sayed"/>
    <s v="Female"/>
    <s v="Luxor"/>
    <s v="Upper Egypt"/>
    <s v="Sara.El-Sayed21@gmail.com"/>
    <s v="+2011039238255"/>
    <n v="1991"/>
    <d v="2025-05-19T00:00:00"/>
    <s v="Bronze"/>
    <x v="136"/>
    <x v="0"/>
    <x v="2"/>
    <s v="Xiaomi"/>
    <s v="Supplier A"/>
    <n v="190.94"/>
    <n v="230.45"/>
    <s v="No"/>
    <m/>
    <m/>
    <m/>
    <s v="No"/>
    <s v="Summer Sale"/>
    <d v="2024-05-24T00:00:00"/>
    <d v="2024-07-16T00:00:00"/>
    <s v="Mobile App"/>
    <n v="648.84"/>
    <n v="0.1"/>
    <n v="64.884"/>
    <n v="583.95600000000002"/>
    <n v="608.95600000000002"/>
    <n v="572.81999999999994"/>
    <n v="-13.863999999999919"/>
    <n v="7"/>
    <n v="5"/>
  </r>
  <r>
    <s v="O2025002565"/>
    <x v="399"/>
    <m/>
    <d v="2025-11-27T00:00:00"/>
    <s v="C0496"/>
    <s v="P0084"/>
    <n v="1"/>
    <n v="44.97"/>
    <n v="0"/>
    <n v="15"/>
    <s v="Cash"/>
    <s v="Web"/>
    <s v="In Transit"/>
    <s v=""/>
    <s v=""/>
    <s v="Youssef Abdelrahman"/>
    <s v="Male"/>
    <s v="Ismailia"/>
    <s v="Upper Egypt"/>
    <s v="YOUSSEF.ABDELRAHMAN80@gmail.com"/>
    <s v="+2010915014070"/>
    <n v="1992"/>
    <d v="2024-12-15T00:00:00"/>
    <s v="Silver"/>
    <x v="124"/>
    <x v="2"/>
    <x v="20"/>
    <s v="L'Oreal"/>
    <s v="Supplier C"/>
    <n v="0"/>
    <n v="41.39"/>
    <s v="No"/>
    <m/>
    <m/>
    <m/>
    <s v="No"/>
    <m/>
    <m/>
    <m/>
    <m/>
    <n v="44.97"/>
    <n v="0"/>
    <n v="0"/>
    <n v="44.97"/>
    <n v="59.97"/>
    <n v="0"/>
    <n v="29.97"/>
    <m/>
    <m/>
  </r>
  <r>
    <s v="O2025002566"/>
    <x v="623"/>
    <d v="2025-12-20T00:00:00"/>
    <d v="2026-01-01T00:00:00"/>
    <s v="C0283"/>
    <s v="P0137"/>
    <n v="1"/>
    <n v="60.08"/>
    <n v="0"/>
    <n v="35"/>
    <s v="Card"/>
    <s v="Web"/>
    <s v="Returned"/>
    <s v="late delivery"/>
    <s v=""/>
    <s v="Laila Nasser"/>
    <s v="Male"/>
    <s v="Zagazig"/>
    <s v="Delta"/>
    <s v="Laila.Nasser23@yahoo.com"/>
    <s v="+2011540888792"/>
    <n v="1991"/>
    <d v="2025-01-12T00:00:00"/>
    <s v="Gold"/>
    <x v="4"/>
    <x v="2"/>
    <x v="3"/>
    <s v="Adidas"/>
    <s v="Supplier C"/>
    <n v="52.7"/>
    <n v="63.13"/>
    <s v="No"/>
    <m/>
    <m/>
    <m/>
    <s v="No"/>
    <m/>
    <m/>
    <m/>
    <m/>
    <n v="60.08"/>
    <n v="0"/>
    <n v="0"/>
    <n v="60.08"/>
    <n v="95.08"/>
    <n v="52.7"/>
    <n v="-27.620000000000005"/>
    <n v="12"/>
    <n v="3"/>
  </r>
  <r>
    <s v="O2025002567"/>
    <x v="421"/>
    <d v="2025-09-28T00:00:00"/>
    <d v="2025-10-02T00:00:00"/>
    <s v="C0294"/>
    <s v="P0083"/>
    <n v="3"/>
    <n v="9.6"/>
    <n v="0"/>
    <n v="25"/>
    <s v="Bank Transfer"/>
    <s v="Mobile App"/>
    <s v="Returned"/>
    <s v=""/>
    <s v=""/>
    <s v="Yara Khaled"/>
    <s v="Male"/>
    <s v="Aswan"/>
    <s v="Delta"/>
    <s v="Yara.Khaled5 @yahoo.com"/>
    <s v="+2010679219680"/>
    <n v="1994"/>
    <d v="2025-07-23T00:00:00"/>
    <s v="Gold"/>
    <x v="76"/>
    <x v="1"/>
    <x v="15"/>
    <s v="Xiaomi"/>
    <s v="Supplier A"/>
    <n v="6.95"/>
    <n v="9.67"/>
    <s v="No"/>
    <m/>
    <m/>
    <m/>
    <s v="No"/>
    <m/>
    <m/>
    <m/>
    <m/>
    <n v="28.799999999999997"/>
    <n v="0"/>
    <n v="0"/>
    <n v="28.799999999999997"/>
    <n v="53.8"/>
    <n v="20.85"/>
    <n v="-17.050000000000004"/>
    <n v="4"/>
    <n v="7"/>
  </r>
  <r>
    <s v="O2025002568"/>
    <x v="646"/>
    <d v="2025-08-24T00:00:00"/>
    <d v="2025-09-02T00:00:00"/>
    <s v="C0307"/>
    <s v="P0015"/>
    <n v="2"/>
    <n v="35.369999999999997"/>
    <n v="5"/>
    <n v="0"/>
    <s v="Wallet"/>
    <s v="Web"/>
    <s v="Returned"/>
    <s v=""/>
    <s v=""/>
    <s v="Rania Hegazy"/>
    <s v="Female"/>
    <s v="Mansoura"/>
    <s v="Delta"/>
    <s v="Rania.Hegazy59@gmail.com"/>
    <s v="+2011498273595"/>
    <n v="1996"/>
    <d v="2023-05-17T00:00:00"/>
    <s v="Bronze"/>
    <x v="73"/>
    <x v="4"/>
    <x v="9"/>
    <s v="Nike"/>
    <s v="Supplier D"/>
    <n v="26.41"/>
    <n v="35.51"/>
    <s v="No"/>
    <m/>
    <m/>
    <m/>
    <s v="No"/>
    <m/>
    <m/>
    <m/>
    <m/>
    <n v="70.739999999999995"/>
    <n v="0.05"/>
    <n v="3.5369999999999999"/>
    <n v="67.202999999999989"/>
    <n v="67.202999999999989"/>
    <n v="52.82"/>
    <n v="14.382999999999988"/>
    <n v="9"/>
    <n v="3"/>
  </r>
  <r>
    <s v="O2025002569"/>
    <x v="649"/>
    <d v="2025-12-04T00:00:00"/>
    <d v="2025-06-12T00:00:00"/>
    <s v="C0384"/>
    <s v="P0101"/>
    <n v="1"/>
    <n v="60.99"/>
    <n v="0"/>
    <n v="35"/>
    <s v="Bank Transfer"/>
    <s v="Marketplace"/>
    <s v="In Transit"/>
    <s v=""/>
    <s v=""/>
    <s v="Rania Hegazy"/>
    <s v="Male"/>
    <s v="Ismailia"/>
    <s v="Greater Cairo"/>
    <s v="Rania.Hegazy79@gmail.com"/>
    <s v="+2010717399040"/>
    <n v="1985"/>
    <d v="2022-09-23T00:00:00"/>
    <s v="Bronze"/>
    <x v="63"/>
    <x v="0"/>
    <x v="12"/>
    <s v="L'Oreal"/>
    <s v="Supplier D"/>
    <n v="48.42"/>
    <n v="69.849999999999994"/>
    <s v="Yes"/>
    <d v="2024-03-26T00:00:00"/>
    <s v="Damaged"/>
    <s v="Bank Transfer"/>
    <s v="Yes"/>
    <m/>
    <m/>
    <m/>
    <m/>
    <n v="60.99"/>
    <n v="0"/>
    <n v="0"/>
    <n v="60.99"/>
    <n v="95.990000000000009"/>
    <n v="48.42"/>
    <n v="-22.43"/>
    <n v="-175"/>
    <n v="7"/>
  </r>
  <r>
    <s v="O2025002570"/>
    <x v="534"/>
    <d v="2025-09-13T00:00:00"/>
    <d v="2025-09-17T00:00:00"/>
    <s v="C0266"/>
    <s v="P0149"/>
    <n v="2"/>
    <n v="236.46"/>
    <n v="0"/>
    <n v="25"/>
    <s v="Wallet"/>
    <s v="Web"/>
    <s v="Delivered"/>
    <s v=""/>
    <s v=""/>
    <s v="Doaa Adel"/>
    <s v="Female"/>
    <s v="Ismailia"/>
    <s v="Alexandria Coast"/>
    <s v="Doaa.Adel93@outlook.com"/>
    <s v="+2011958069476"/>
    <n v="2002"/>
    <d v="2024-10-12T00:00:00"/>
    <s v="Bronze"/>
    <x v="144"/>
    <x v="4"/>
    <x v="24"/>
    <s v="L'Oreal"/>
    <s v="Supplier A"/>
    <n v="156.36000000000001"/>
    <n v="217.47"/>
    <s v="No"/>
    <m/>
    <m/>
    <m/>
    <s v="No"/>
    <m/>
    <m/>
    <m/>
    <m/>
    <n v="472.92"/>
    <n v="0"/>
    <n v="0"/>
    <n v="472.92"/>
    <n v="497.92"/>
    <n v="312.72000000000003"/>
    <n v="135.19999999999999"/>
    <n v="4"/>
    <n v="7"/>
  </r>
  <r>
    <s v="O2025002571"/>
    <x v="420"/>
    <d v="2025-12-30T00:00:00"/>
    <d v="2026-01-02T00:00:00"/>
    <s v="C0297"/>
    <s v="P0112"/>
    <n v="1"/>
    <n v="82.99"/>
    <n v="25"/>
    <n v="35"/>
    <s v="Card"/>
    <s v="Mobile App"/>
    <s v="Canceled"/>
    <s v="call before delivery"/>
    <s v="SALE34"/>
    <s v="Karim Ibrahim"/>
    <s v="Male"/>
    <s v="Zagazig"/>
    <s v="Canal"/>
    <s v="Karim.Ibrahim13@gmail.com"/>
    <s v="+2010529756022"/>
    <n v="1971"/>
    <d v="2024-12-11T00:00:00"/>
    <s v="Bronze"/>
    <x v="125"/>
    <x v="3"/>
    <x v="22"/>
    <s v="LocalBrand"/>
    <s v="Supplier A"/>
    <n v="52.24"/>
    <n v="76.819999999999993"/>
    <s v="No"/>
    <m/>
    <m/>
    <m/>
    <s v="No"/>
    <s v="Loyalty Boost"/>
    <d v="2025-04-26T00:00:00"/>
    <d v="2025-05-10T00:00:00"/>
    <s v="Marketplace"/>
    <n v="82.99"/>
    <n v="0.25"/>
    <n v="20.747499999999999"/>
    <n v="62.242499999999993"/>
    <n v="97.242499999999993"/>
    <n v="52.24"/>
    <n v="-24.997500000000009"/>
    <n v="3"/>
    <n v="10"/>
  </r>
  <r>
    <s v="O2025002572"/>
    <x v="698"/>
    <d v="2025-04-17T00:00:00"/>
    <d v="2025-04-20T00:00:00"/>
    <s v="C0231"/>
    <s v="P0065"/>
    <n v="1"/>
    <n v="314.23"/>
    <n v="5"/>
    <n v="15"/>
    <s v="Bank Transfer"/>
    <s v="Web"/>
    <s v="In Transit"/>
    <s v="VIP"/>
    <s v="SALE94"/>
    <s v="Omar Fathy"/>
    <s v="Female"/>
    <s v="Alexandria"/>
    <s v="Greater Cairo"/>
    <s v="Omar.Fathy92@outlook.com"/>
    <s v="+2010691385716"/>
    <n v="1977"/>
    <d v="2022-08-20T00:00:00"/>
    <s v="Bronze"/>
    <x v="57"/>
    <x v="4"/>
    <x v="18"/>
    <s v="Philips"/>
    <s v="Supplier C"/>
    <n v="195.34"/>
    <n v="295.11"/>
    <s v="No"/>
    <m/>
    <m/>
    <m/>
    <s v="No"/>
    <s v="Back to School"/>
    <d v="2025-04-15T00:00:00"/>
    <d v="2025-04-30T00:00:00"/>
    <s v="Web"/>
    <n v="314.23"/>
    <n v="0.05"/>
    <n v="15.711500000000001"/>
    <n v="298.51850000000002"/>
    <n v="313.51850000000002"/>
    <n v="195.34"/>
    <n v="88.178500000000014"/>
    <n v="3"/>
    <n v="5"/>
  </r>
  <r>
    <s v="O2025002573"/>
    <x v="515"/>
    <d v="2025-01-06T00:00:00"/>
    <d v="2025-06-04T00:00:00"/>
    <s v="C0435"/>
    <s v="P0213"/>
    <n v="1"/>
    <n v="31.91"/>
    <n v="0"/>
    <n v="25"/>
    <s v="Cash"/>
    <s v="Marketplace"/>
    <s v="Delivered"/>
    <s v=""/>
    <s v="SALE20"/>
    <s v="Ali Fathy"/>
    <s v="Female"/>
    <s v="Cairo"/>
    <s v="Upper Egypt"/>
    <s v="Ali.Fathy86@outlook.com"/>
    <s v="+2011732089558"/>
    <n v="1997"/>
    <d v="2025-02-27T00:00:00"/>
    <s v="Gold"/>
    <x v="133"/>
    <x v="4"/>
    <x v="19"/>
    <s v="Philips"/>
    <s v="Supplier C"/>
    <n v="0"/>
    <n v="35.82"/>
    <s v="No"/>
    <m/>
    <m/>
    <m/>
    <s v="No"/>
    <s v="Ramadan Deals"/>
    <d v="2024-02-17T00:00:00"/>
    <d v="2024-03-06T00:00:00"/>
    <s v="Marketplace"/>
    <n v="31.91"/>
    <n v="0"/>
    <n v="0"/>
    <n v="31.91"/>
    <n v="56.91"/>
    <n v="0"/>
    <n v="6.91"/>
    <n v="149"/>
    <n v="-139"/>
  </r>
  <r>
    <s v="O2025002574"/>
    <x v="659"/>
    <d v="2025-04-13T00:00:00"/>
    <d v="2025-04-17T00:00:00"/>
    <s v="C0180"/>
    <s v="P0020"/>
    <n v="1"/>
    <n v="173.39"/>
    <n v="5"/>
    <n v="25"/>
    <s v="Card"/>
    <s v="Mobile App"/>
    <s v="Canceled"/>
    <s v=""/>
    <s v="SALE34"/>
    <s v="Hassan Gomaa"/>
    <s v="Male"/>
    <s v="Suez"/>
    <s v="Canal"/>
    <s v="Hassan.Gomaa85@yahoo.com"/>
    <s v="+2010526821663"/>
    <n v="1995"/>
    <d v="2023-10-22T00:00:00"/>
    <s v="Silver"/>
    <x v="39"/>
    <x v="4"/>
    <x v="19"/>
    <s v="L'Oreal"/>
    <s v="Supplier B"/>
    <n v="136.5"/>
    <n v="182.66"/>
    <s v="No"/>
    <m/>
    <m/>
    <m/>
    <s v="No"/>
    <s v="Loyalty Boost"/>
    <d v="2025-04-26T00:00:00"/>
    <d v="2025-05-10T00:00:00"/>
    <s v="Marketplace"/>
    <n v="173.39"/>
    <n v="0.05"/>
    <n v="8.6694999999999993"/>
    <n v="164.72049999999999"/>
    <n v="189.72049999999999"/>
    <n v="136.5"/>
    <n v="3.220499999999987"/>
    <n v="4"/>
    <n v="-174"/>
  </r>
  <r>
    <s v="O2025002575"/>
    <x v="495"/>
    <d v="2025-04-10T00:00:00"/>
    <m/>
    <s v="C0420"/>
    <s v="P0012"/>
    <n v="1"/>
    <n v="181.56"/>
    <n v="15"/>
    <n v="0"/>
    <s v="Card"/>
    <s v="Mobile App"/>
    <s v="Returned"/>
    <s v=""/>
    <s v=""/>
    <s v="Karim El-Sayed"/>
    <s v="Male"/>
    <s v="Suez"/>
    <s v="Upper Egypt"/>
    <s v="Karim.El-Sayed77 @hotmail.com"/>
    <s v="+2010572232835"/>
    <n v="1997"/>
    <d v="2024-11-11T00:00:00"/>
    <s v="Bronze"/>
    <x v="27"/>
    <x v="3"/>
    <x v="16"/>
    <s v="Nike"/>
    <s v="Supplier A"/>
    <n v="135.69"/>
    <n v="190.42"/>
    <s v="No"/>
    <m/>
    <m/>
    <m/>
    <s v="No"/>
    <m/>
    <m/>
    <m/>
    <m/>
    <n v="181.56"/>
    <n v="0.15"/>
    <n v="27.233999999999998"/>
    <n v="154.32599999999999"/>
    <n v="154.32599999999999"/>
    <n v="135.69"/>
    <n v="18.635999999999996"/>
    <m/>
    <n v="7"/>
  </r>
  <r>
    <s v="O2025002576"/>
    <x v="502"/>
    <d v="2025-08-12T00:00:00"/>
    <d v="2025-08-19T00:00:00"/>
    <s v="C0292"/>
    <s v="P0014"/>
    <n v="2"/>
    <n v="26.21"/>
    <n v="0"/>
    <n v="25"/>
    <s v="Cash"/>
    <s v="Marketplace"/>
    <s v="Delivered"/>
    <s v=""/>
    <s v="SALE72"/>
    <s v="Salma Abdelrahman"/>
    <s v="Female"/>
    <s v="Alexandria"/>
    <s v="Upper Egypt"/>
    <s v="Salma.Abdelrahman87 @yahoo.com"/>
    <s v="+2010114999781"/>
    <n v="2004"/>
    <d v="2025-08-16T00:00:00"/>
    <s v="Bronze"/>
    <x v="23"/>
    <x v="1"/>
    <x v="11"/>
    <s v="L'Oreal"/>
    <s v="Supplier C"/>
    <n v="16.45"/>
    <n v="24.32"/>
    <s v="No"/>
    <m/>
    <m/>
    <m/>
    <s v="No"/>
    <s v="Loyalty Boost"/>
    <d v="2025-01-11T00:00:00"/>
    <d v="2025-03-02T00:00:00"/>
    <s v="Mobile App"/>
    <n v="52.42"/>
    <n v="0"/>
    <n v="0"/>
    <n v="52.42"/>
    <n v="77.42"/>
    <n v="32.9"/>
    <n v="-5.4799999999999969"/>
    <n v="7"/>
    <n v="3"/>
  </r>
  <r>
    <s v="O2025002577"/>
    <x v="450"/>
    <d v="2025-05-13T00:00:00"/>
    <d v="2025-05-16T00:00:00"/>
    <s v="C0069"/>
    <s v="P0034"/>
    <n v="4"/>
    <n v="65.37"/>
    <n v="10"/>
    <n v="25"/>
    <s v="Cash"/>
    <s v="Mobile App"/>
    <s v="Delivered"/>
    <s v=""/>
    <s v="SALE58"/>
    <s v="Omar Kamel"/>
    <s v="Male"/>
    <s v="Zagazig"/>
    <s v="Alexandria Coast"/>
    <s v="Omar.Kamel18@gmail.com"/>
    <s v="+2010973691644"/>
    <n v="1972"/>
    <d v="2025-07-15T00:00:00"/>
    <s v="Silver"/>
    <x v="48"/>
    <x v="0"/>
    <x v="2"/>
    <s v="Samsung"/>
    <s v="Supplier B"/>
    <n v="53.2"/>
    <n v="76.59"/>
    <s v="No"/>
    <m/>
    <m/>
    <m/>
    <s v="No"/>
    <s v="Loyalty Boost"/>
    <d v="2025-09-21T00:00:00"/>
    <d v="2025-11-17T00:00:00"/>
    <s v="All"/>
    <n v="261.48"/>
    <n v="0.1"/>
    <n v="26.148000000000003"/>
    <n v="235.33200000000002"/>
    <n v="260.33199999999999"/>
    <n v="212.8"/>
    <n v="-2.4679999999999893"/>
    <n v="3"/>
    <n v="0"/>
  </r>
  <r>
    <s v="O2025002578"/>
    <x v="580"/>
    <d v="2025-04-30T00:00:00"/>
    <d v="2025-05-07T00:00:00"/>
    <s v="C0482"/>
    <s v="P0170"/>
    <n v="1"/>
    <n v="79.260000000000005"/>
    <n v="10"/>
    <n v="35"/>
    <s v="Card"/>
    <s v="Web"/>
    <s v="Delivered"/>
    <s v=""/>
    <s v="SALE20"/>
    <s v="Nour Hassan"/>
    <s v="Male"/>
    <s v="Aswan"/>
    <s v="Greater Cairo"/>
    <s v="Nour.Hassan35@yahoo.com"/>
    <s v="+2010460794799"/>
    <n v="1990"/>
    <d v="2025-05-02T00:00:00"/>
    <s v="Silver"/>
    <x v="146"/>
    <x v="2"/>
    <x v="6"/>
    <s v="SEB"/>
    <s v="Supplier C"/>
    <n v="66.13"/>
    <n v="89.65"/>
    <s v="No"/>
    <m/>
    <m/>
    <m/>
    <s v="No"/>
    <s v="Ramadan Deals"/>
    <d v="2024-02-17T00:00:00"/>
    <d v="2024-03-06T00:00:00"/>
    <s v="Marketplace"/>
    <n v="79.260000000000005"/>
    <n v="0.1"/>
    <n v="7.926000000000001"/>
    <n v="71.334000000000003"/>
    <n v="106.334"/>
    <n v="66.13"/>
    <n v="-29.795999999999992"/>
    <n v="7"/>
    <n v="3"/>
  </r>
  <r>
    <s v="O2025002579"/>
    <x v="524"/>
    <d v="2025-02-15T00:00:00"/>
    <d v="2025-02-16T00:00:00"/>
    <s v="C0410"/>
    <s v="P0058"/>
    <n v="2"/>
    <n v="116.68"/>
    <n v="15"/>
    <n v="25"/>
    <s v="Cash"/>
    <s v="Web"/>
    <s v="Canceled"/>
    <s v="VIP"/>
    <s v="SALE97"/>
    <s v="Nour Ashour"/>
    <s v="Male"/>
    <s v="Tanta"/>
    <s v="Greater Cairo"/>
    <s v="Nour.Ashour10@gmail.com"/>
    <s v="+2010099501419"/>
    <n v="1988"/>
    <d v="2022-08-23T00:00:00"/>
    <s v="Bronze"/>
    <x v="22"/>
    <x v="1"/>
    <x v="7"/>
    <s v="SEB"/>
    <s v="Supplier E"/>
    <n v="89.61"/>
    <n v="126.24"/>
    <s v="No"/>
    <m/>
    <m/>
    <m/>
    <s v="No"/>
    <s v="Loyalty Boost"/>
    <d v="2024-01-07T00:00:00"/>
    <d v="2024-01-20T00:00:00"/>
    <s v="Web"/>
    <n v="233.36"/>
    <n v="0.15"/>
    <n v="35.003999999999998"/>
    <n v="198.35600000000002"/>
    <n v="223.35600000000002"/>
    <n v="179.22"/>
    <n v="-5.8639999999999759"/>
    <n v="1"/>
    <n v="-168"/>
  </r>
  <r>
    <s v="O2025002580"/>
    <x v="480"/>
    <d v="2025-02-13T00:00:00"/>
    <d v="2025-02-15T00:00:00"/>
    <s v="C0480"/>
    <s v="P0017"/>
    <n v="2"/>
    <n v="68.89"/>
    <n v="20"/>
    <n v="35"/>
    <s v="Bank Transfer"/>
    <s v="Mobile App"/>
    <s v="In Transit"/>
    <s v=""/>
    <s v="SALE73"/>
    <s v="Omar Fathy"/>
    <s v="Female"/>
    <s v="Ismailia"/>
    <s v="Delta"/>
    <s v="Omar.Fathy52@yahoo.com"/>
    <s v="+2010746010459"/>
    <n v="1973"/>
    <d v="2024-04-26T00:00:00"/>
    <s v="Silver"/>
    <x v="6"/>
    <x v="3"/>
    <x v="5"/>
    <s v="Anker"/>
    <s v="Supplier E"/>
    <n v="57.48"/>
    <n v="67.319999999999993"/>
    <s v="No"/>
    <m/>
    <m/>
    <m/>
    <s v="No"/>
    <s v="New Year"/>
    <d v="2024-09-02T00:00:00"/>
    <d v="2024-10-02T00:00:00"/>
    <s v="All"/>
    <n v="137.78"/>
    <n v="0.2"/>
    <n v="27.556000000000001"/>
    <n v="110.224"/>
    <n v="145.22399999999999"/>
    <n v="114.96"/>
    <n v="-39.73599999999999"/>
    <n v="2"/>
    <n v="7"/>
  </r>
  <r>
    <s v="O2025002581"/>
    <x v="715"/>
    <d v="2025-11-15T00:00:00"/>
    <d v="2025-11-22T00:00:00"/>
    <s v="C0444"/>
    <s v="P0032"/>
    <n v="1"/>
    <n v="196.79"/>
    <n v="20"/>
    <n v="15"/>
    <s v="Wallet"/>
    <s v="Marketplace"/>
    <s v="Delivered"/>
    <s v="VIP"/>
    <s v="SALE77"/>
    <s v="Mostafa Khaled"/>
    <s v="Female"/>
    <s v="Tanta"/>
    <s v="Alexandria Coast"/>
    <s v="MOSTAFA.KHALED47@hotmail.com"/>
    <s v="+2011909800975"/>
    <n v="1982"/>
    <d v="2023-05-26T00:00:00"/>
    <s v="Bronze"/>
    <x v="20"/>
    <x v="3"/>
    <x v="8"/>
    <s v="SEB"/>
    <s v="Supplier A"/>
    <n v="0"/>
    <n v="174.1"/>
    <s v="No"/>
    <m/>
    <m/>
    <m/>
    <s v="No"/>
    <s v="New Year"/>
    <d v="2024-03-24T00:00:00"/>
    <d v="2024-05-01T00:00:00"/>
    <s v="Web"/>
    <n v="196.79"/>
    <n v="0.2"/>
    <n v="39.358000000000004"/>
    <n v="157.43199999999999"/>
    <n v="172.43199999999999"/>
    <n v="0"/>
    <n v="142.43199999999999"/>
    <n v="7"/>
    <n v="7"/>
  </r>
  <r>
    <s v="O2025002582"/>
    <x v="623"/>
    <d v="2025-12-22T00:00:00"/>
    <d v="2025-12-27T00:00:00"/>
    <s v="C0032"/>
    <s v="P0199"/>
    <n v="1"/>
    <n v="145.63999999999999"/>
    <n v="25"/>
    <n v="25"/>
    <s v="Cash"/>
    <s v="Mobile App"/>
    <s v="Canceled"/>
    <s v=""/>
    <s v="SALE42"/>
    <s v="Aya Gomaa"/>
    <s v="Female"/>
    <s v="Cairo"/>
    <s v="Delta"/>
    <s v="Aya.Gomaa56@yahoo.com"/>
    <s v="+2010719726261"/>
    <n v="1984"/>
    <d v="2025-06-30T00:00:00"/>
    <s v="Silver"/>
    <x v="66"/>
    <x v="1"/>
    <x v="14"/>
    <s v="Nike"/>
    <s v="Supplier C"/>
    <n v="113.93"/>
    <n v="142.35"/>
    <s v="No"/>
    <m/>
    <m/>
    <m/>
    <s v="No"/>
    <s v="Summer Sale"/>
    <d v="2024-05-24T00:00:00"/>
    <d v="2024-07-16T00:00:00"/>
    <s v="Mobile App"/>
    <n v="145.63999999999999"/>
    <n v="0.25"/>
    <n v="36.409999999999997"/>
    <n v="109.22999999999999"/>
    <n v="134.22999999999999"/>
    <n v="113.93"/>
    <n v="-29.700000000000017"/>
    <n v="5"/>
    <n v="5"/>
  </r>
  <r>
    <s v="O2025002583"/>
    <x v="717"/>
    <d v="2025-10-23T00:00:00"/>
    <d v="2025-10-27T00:00:00"/>
    <s v="C0154"/>
    <s v="P0181"/>
    <n v="5"/>
    <n v="305.04000000000002"/>
    <n v="5"/>
    <n v="35"/>
    <s v="Wallet"/>
    <s v="Marketplace"/>
    <s v="Returned"/>
    <s v=""/>
    <s v="SALE77"/>
    <s v="Mohamed Kamel"/>
    <s v="Female"/>
    <s v="Tanta"/>
    <s v="Upper Egypt"/>
    <s v="MOHAMED.KAMEL76@gmail.com"/>
    <s v="+2011821795596"/>
    <n v="1996"/>
    <d v="2023-03-01T00:00:00"/>
    <s v="Bronze"/>
    <x v="124"/>
    <x v="2"/>
    <x v="20"/>
    <s v="L'Oreal"/>
    <s v="Supplier A"/>
    <n v="190.09"/>
    <n v="279.86"/>
    <s v="No"/>
    <m/>
    <m/>
    <m/>
    <s v="No"/>
    <s v="New Year"/>
    <d v="2024-03-24T00:00:00"/>
    <d v="2024-05-01T00:00:00"/>
    <s v="Web"/>
    <n v="1525.2"/>
    <n v="0.05"/>
    <n v="76.260000000000005"/>
    <n v="1448.94"/>
    <n v="1483.94"/>
    <n v="950.45"/>
    <n v="463.49"/>
    <n v="4"/>
    <n v="5"/>
  </r>
  <r>
    <s v="O2025002584"/>
    <x v="685"/>
    <d v="2025-02-09T00:00:00"/>
    <d v="2025-05-09T00:00:00"/>
    <s v="C0413"/>
    <s v="P0176"/>
    <n v="1"/>
    <n v="186.74"/>
    <n v="0"/>
    <n v="0"/>
    <s v="Cash"/>
    <s v="Marketplace"/>
    <s v="Delivered"/>
    <s v="call before delivery"/>
    <s v=""/>
    <s v="Rania Hassan"/>
    <s v="Female"/>
    <s v="Aswan"/>
    <s v="Delta"/>
    <s v="Rania.Hassan35@yahoo.com"/>
    <s v="+2011193309707"/>
    <n v="1972"/>
    <d v="2024-06-17T00:00:00"/>
    <s v="Bronze"/>
    <x v="113"/>
    <x v="1"/>
    <x v="21"/>
    <s v="Xiaomi"/>
    <s v="Supplier A"/>
    <n v="113.83"/>
    <n v="170.1"/>
    <s v="No"/>
    <m/>
    <m/>
    <m/>
    <s v="No"/>
    <m/>
    <m/>
    <m/>
    <m/>
    <n v="186.74"/>
    <n v="0"/>
    <n v="0"/>
    <n v="186.74"/>
    <n v="186.74"/>
    <n v="113.83"/>
    <n v="72.910000000000011"/>
    <n v="89"/>
    <n v="-201"/>
  </r>
  <r>
    <s v="O2025002585"/>
    <x v="416"/>
    <d v="2025-07-18T00:00:00"/>
    <d v="2025-07-21T00:00:00"/>
    <s v="C0040"/>
    <s v="P0134"/>
    <n v="1"/>
    <n v="61.03"/>
    <n v="5"/>
    <n v="25"/>
    <s v="Wallet"/>
    <s v="Marketplace"/>
    <s v="Returned"/>
    <s v=""/>
    <s v="NEWUSER"/>
    <s v="Ali Adel"/>
    <s v="Male"/>
    <s v="Mansoura"/>
    <s v="Upper Egypt"/>
    <s v="Ali.Adel26@hotmail.com"/>
    <s v="+2010975576997"/>
    <n v="2005"/>
    <d v="2023-09-19T00:00:00"/>
    <s v="Silver"/>
    <x v="2"/>
    <x v="0"/>
    <x v="0"/>
    <s v="Nivea"/>
    <s v="Supplier C"/>
    <n v="41.49"/>
    <n v="58.23"/>
    <s v="No"/>
    <m/>
    <m/>
    <m/>
    <s v="No"/>
    <s v="Weekend Flash"/>
    <d v="2024-05-09T00:00:00"/>
    <d v="2024-06-01T00:00:00"/>
    <s v="All"/>
    <n v="61.03"/>
    <n v="0.05"/>
    <n v="3.0515000000000003"/>
    <n v="57.978500000000004"/>
    <n v="82.978499999999997"/>
    <n v="41.49"/>
    <n v="-8.5114999999999981"/>
    <n v="3"/>
    <n v="4"/>
  </r>
  <r>
    <s v="O2025002586"/>
    <x v="581"/>
    <d v="2025-06-04T00:00:00"/>
    <d v="2025-06-09T00:00:00"/>
    <s v="C0222"/>
    <s v="P0145"/>
    <n v="2"/>
    <n v="74.7"/>
    <n v="1"/>
    <n v="15"/>
    <s v="Card"/>
    <s v="Mobile App"/>
    <s v="Delivered"/>
    <s v="VIP"/>
    <s v=""/>
    <s v="Sara El-Sayed"/>
    <s v="Female"/>
    <s v="Suez"/>
    <s v="Canal"/>
    <s v="Sara.El-Sayed82@yahoo.com"/>
    <s v="+2011186226495"/>
    <n v="1987"/>
    <d v="2025-02-15T00:00:00"/>
    <s v="Silver"/>
    <x v="56"/>
    <x v="0"/>
    <x v="12"/>
    <s v="Samsung"/>
    <s v="Supplier B"/>
    <n v="53.97"/>
    <n v="67.36"/>
    <s v="No"/>
    <d v="2025-03-05T00:00:00"/>
    <s v="Late delivery"/>
    <s v="Bank Transfer"/>
    <s v="Yes"/>
    <m/>
    <m/>
    <m/>
    <m/>
    <n v="149.4"/>
    <n v="0.01"/>
    <n v="1.494"/>
    <n v="147.90600000000001"/>
    <n v="162.90600000000001"/>
    <n v="107.94"/>
    <n v="24.966000000000008"/>
    <n v="5"/>
    <n v="4"/>
  </r>
  <r>
    <s v="O2025002587"/>
    <x v="426"/>
    <d v="2025-03-14T00:00:00"/>
    <d v="2025-03-21T00:00:00"/>
    <s v="C0233"/>
    <s v="P0139"/>
    <n v="4"/>
    <n v="96.29"/>
    <n v="0"/>
    <n v="15"/>
    <s v="Card"/>
    <s v="Mobile App"/>
    <s v="Delivered"/>
    <s v=""/>
    <s v=""/>
    <s v="Karim El-Sayed"/>
    <s v="Male"/>
    <s v="Cairo"/>
    <s v="Alexandria Coast"/>
    <s v="KARIM.EL-SAYED33@outlook.com"/>
    <s v="+2010024232307"/>
    <n v="1980"/>
    <d v="2025-01-15T00:00:00"/>
    <s v="Silver"/>
    <x v="84"/>
    <x v="4"/>
    <x v="19"/>
    <s v="LocalBrand"/>
    <s v="Supplier D"/>
    <n v="83.87"/>
    <n v="110.66"/>
    <s v="No"/>
    <m/>
    <m/>
    <m/>
    <s v="No"/>
    <m/>
    <m/>
    <m/>
    <m/>
    <n v="385.16"/>
    <n v="0"/>
    <n v="0"/>
    <n v="385.16"/>
    <n v="400.16"/>
    <n v="335.48"/>
    <n v="34.680000000000007"/>
    <n v="7"/>
    <n v="0"/>
  </r>
  <r>
    <s v="O2025002588"/>
    <x v="419"/>
    <d v="2025-03-05T00:00:00"/>
    <d v="2025-07-05T00:00:00"/>
    <s v="C0280"/>
    <s v="P0081"/>
    <n v="2"/>
    <n v="256.63"/>
    <n v="10"/>
    <n v="15"/>
    <s v="Card"/>
    <s v="Web"/>
    <s v="Returned"/>
    <s v=""/>
    <s v=""/>
    <s v="Mostafa Hassan"/>
    <s v="Male"/>
    <s v="Mansoura"/>
    <s v="Alexandria Coast"/>
    <s v="Mostafa.Hassan31@yahoo.com"/>
    <s v="+2010532211948"/>
    <n v="2004"/>
    <d v="2023-03-23T00:00:00"/>
    <s v="Silver"/>
    <x v="13"/>
    <x v="1"/>
    <x v="11"/>
    <s v="Anker"/>
    <s v="Supplier B"/>
    <n v="179.78"/>
    <n v="224.19"/>
    <s v="No"/>
    <m/>
    <m/>
    <m/>
    <s v="No"/>
    <m/>
    <m/>
    <m/>
    <m/>
    <n v="513.26"/>
    <n v="0.1"/>
    <n v="51.326000000000001"/>
    <n v="461.93399999999997"/>
    <n v="476.93399999999997"/>
    <n v="359.56"/>
    <n v="87.373999999999967"/>
    <n v="122"/>
    <n v="-54"/>
  </r>
  <r>
    <s v="O2025002589"/>
    <x v="394"/>
    <d v="2025-03-11T00:00:00"/>
    <d v="2025-03-20T00:00:00"/>
    <s v="C0255"/>
    <s v="P0119"/>
    <n v="2"/>
    <n v="206.13"/>
    <n v="30"/>
    <n v="25"/>
    <s v="Cash"/>
    <s v="Mobile App"/>
    <s v="Delivered"/>
    <s v="  "/>
    <s v="SALE42"/>
    <s v="Mona El-Sayed"/>
    <s v="Male"/>
    <s v="Giza"/>
    <s v="Upper Egypt"/>
    <s v="Mona.El-Sayed52@outlook.com"/>
    <s v="+2010618376670"/>
    <n v="1996"/>
    <d v="2025-08-14T00:00:00"/>
    <s v="Bronze"/>
    <x v="100"/>
    <x v="1"/>
    <x v="14"/>
    <s v="Philips"/>
    <s v="Supplier A"/>
    <n v="155"/>
    <n v="188.69"/>
    <s v="No"/>
    <m/>
    <m/>
    <m/>
    <s v="No"/>
    <s v="Summer Sale"/>
    <d v="2024-05-24T00:00:00"/>
    <d v="2024-07-16T00:00:00"/>
    <s v="Mobile App"/>
    <n v="412.26"/>
    <n v="0.3"/>
    <n v="123.678"/>
    <n v="288.58199999999999"/>
    <n v="313.58199999999999"/>
    <n v="310"/>
    <n v="-46.418000000000006"/>
    <n v="9"/>
    <n v="4"/>
  </r>
  <r>
    <s v="O2025002590"/>
    <x v="559"/>
    <d v="2025-11-14T00:00:00"/>
    <d v="2025-11-19T00:00:00"/>
    <s v="C0055"/>
    <s v="P0046"/>
    <n v="1"/>
    <n v="120.18"/>
    <n v="30"/>
    <n v="25"/>
    <s v="Card"/>
    <s v="Mobile App"/>
    <s v="Returned"/>
    <s v="VIP"/>
    <s v="SALE73"/>
    <s v="Yara Said"/>
    <s v="Female"/>
    <s v="Tanta"/>
    <s v="Greater Cairo"/>
    <s v="YARA.SAID88@gmail.com"/>
    <s v="+2010456771863"/>
    <n v="1984"/>
    <d v="2023-08-08T00:00:00"/>
    <s v="Silver"/>
    <x v="14"/>
    <x v="0"/>
    <x v="12"/>
    <s v="SEB"/>
    <s v="Supplier B"/>
    <n v="80.290000000000006"/>
    <n v="118.6"/>
    <s v="No"/>
    <m/>
    <m/>
    <m/>
    <s v="No"/>
    <s v="New Year"/>
    <d v="2024-09-02T00:00:00"/>
    <d v="2024-10-02T00:00:00"/>
    <s v="All"/>
    <n v="120.18"/>
    <n v="0.3"/>
    <n v="36.054000000000002"/>
    <n v="84.126000000000005"/>
    <n v="109.126"/>
    <n v="80.290000000000006"/>
    <n v="-21.164000000000001"/>
    <n v="5"/>
    <n v="64"/>
  </r>
  <r>
    <s v="O2025002591"/>
    <x v="469"/>
    <d v="2025-05-10T00:00:00"/>
    <d v="2025-05-14T00:00:00"/>
    <s v="C0036"/>
    <s v="P0167"/>
    <n v="2"/>
    <n v="196.32"/>
    <n v="10"/>
    <n v="35"/>
    <s v="Bank Transfer"/>
    <s v="Web"/>
    <s v="Canceled"/>
    <s v=""/>
    <s v="SALE94"/>
    <s v="Mostafa Kamel"/>
    <s v="Male"/>
    <s v="Mansoura"/>
    <s v="Canal"/>
    <s v="Mostafa.Kamel23@gmail.com"/>
    <s v="+2011130480875"/>
    <n v="1979"/>
    <d v="2023-11-21T00:00:00"/>
    <s v="Bronze"/>
    <x v="115"/>
    <x v="3"/>
    <x v="5"/>
    <s v="Nivea"/>
    <s v="Supplier D"/>
    <n v="141.19"/>
    <n v="172.68"/>
    <s v="Yes"/>
    <m/>
    <m/>
    <m/>
    <s v="No"/>
    <s v="Back to School"/>
    <d v="2025-04-15T00:00:00"/>
    <d v="2025-04-30T00:00:00"/>
    <s v="Web"/>
    <n v="392.64"/>
    <n v="0.1"/>
    <n v="39.264000000000003"/>
    <n v="353.37599999999998"/>
    <n v="388.37599999999998"/>
    <n v="282.38"/>
    <n v="35.995999999999981"/>
    <n v="4"/>
    <n v="1"/>
  </r>
  <r>
    <s v="O2025002592"/>
    <x v="601"/>
    <d v="2025-08-30T00:00:00"/>
    <d v="2025-09-04T00:00:00"/>
    <s v="C0222"/>
    <s v="P0102"/>
    <n v="1"/>
    <n v="119.05"/>
    <n v="2"/>
    <n v="15"/>
    <s v="Wallet"/>
    <s v="Mobile App"/>
    <s v="In Transit"/>
    <s v="call before delivery"/>
    <s v="SALE53"/>
    <s v="Sara El-Sayed"/>
    <s v="Female"/>
    <s v="Suez"/>
    <s v="Canal"/>
    <s v="Sara.El-Sayed82@yahoo.com"/>
    <s v="+2011186226495"/>
    <n v="1987"/>
    <d v="2025-02-15T00:00:00"/>
    <s v="Silver"/>
    <x v="94"/>
    <x v="3"/>
    <x v="8"/>
    <s v="Nivea"/>
    <s v="Supplier A"/>
    <n v="99.93"/>
    <n v="120.2"/>
    <s v="No"/>
    <m/>
    <m/>
    <m/>
    <s v="No"/>
    <s v="Summer Sale"/>
    <d v="2024-05-04T00:00:00"/>
    <d v="2024-05-28T00:00:00"/>
    <s v="Web"/>
    <n v="119.05"/>
    <n v="0.02"/>
    <n v="2.3809999999999998"/>
    <n v="116.669"/>
    <n v="131.66899999999998"/>
    <n v="99.93"/>
    <n v="1.7389999999999901"/>
    <n v="5"/>
    <n v="5"/>
  </r>
  <r>
    <s v="O2025002593"/>
    <x v="444"/>
    <d v="2025-11-09T00:00:00"/>
    <d v="2025-09-15T00:00:00"/>
    <s v="C0105"/>
    <s v="P0112"/>
    <n v="2"/>
    <n v="72.39"/>
    <n v="0"/>
    <n v="35"/>
    <s v="Card"/>
    <s v="Web"/>
    <s v="Delivered"/>
    <s v=""/>
    <s v="SALE13"/>
    <s v="Nour Ibrahim"/>
    <s v="Male"/>
    <s v="Ismailia"/>
    <s v="Upper Egypt"/>
    <s v="Nour.Ibrahim63 @outlook.com"/>
    <s v="+2010709325636"/>
    <n v="1997"/>
    <d v="2024-09-27T00:00:00"/>
    <s v="Silver"/>
    <x v="125"/>
    <x v="3"/>
    <x v="22"/>
    <s v="LocalBrand"/>
    <s v="Supplier A"/>
    <n v="52.24"/>
    <n v="76.819999999999993"/>
    <s v="No"/>
    <m/>
    <m/>
    <m/>
    <s v="No"/>
    <s v="Ramadan Deals"/>
    <d v="2025-08-11T00:00:00"/>
    <d v="2025-10-02T00:00:00"/>
    <s v="Mobile App"/>
    <n v="144.78"/>
    <n v="0"/>
    <n v="0"/>
    <n v="144.78"/>
    <n v="179.78"/>
    <n v="104.48"/>
    <n v="5.2999999999999972"/>
    <n v="-55"/>
    <n v="61"/>
  </r>
  <r>
    <s v="O2025002594"/>
    <x v="595"/>
    <d v="2025-12-12T00:00:00"/>
    <d v="2025-12-19T00:00:00"/>
    <s v="C0229"/>
    <s v="P0072"/>
    <n v="1"/>
    <n v="205.68"/>
    <n v="0"/>
    <n v="25"/>
    <s v="Wallet"/>
    <s v="Web"/>
    <s v="In Transit"/>
    <s v=""/>
    <s v=""/>
    <s v="Ali Adel"/>
    <s v="Female"/>
    <s v="Mansoura"/>
    <s v="Canal"/>
    <s v="Ali.Adel56@outlook.com"/>
    <s v="+2011646924681"/>
    <n v="1976"/>
    <d v="2022-03-14T00:00:00"/>
    <s v="Bronze"/>
    <x v="94"/>
    <x v="3"/>
    <x v="8"/>
    <s v="Nivea"/>
    <s v="Supplier C"/>
    <n v="144.02000000000001"/>
    <n v="209.67"/>
    <s v="No"/>
    <m/>
    <m/>
    <m/>
    <s v="No"/>
    <m/>
    <m/>
    <m/>
    <m/>
    <n v="205.68"/>
    <n v="0"/>
    <n v="0"/>
    <n v="205.68"/>
    <n v="230.68"/>
    <n v="144.02000000000001"/>
    <n v="36.659999999999997"/>
    <n v="7"/>
    <n v="5"/>
  </r>
  <r>
    <s v="O2025002595"/>
    <x v="453"/>
    <d v="2025-10-18T00:00:00"/>
    <d v="2025-10-27T00:00:00"/>
    <s v="C0294"/>
    <s v="P0211"/>
    <n v="1"/>
    <n v="241.21"/>
    <n v="25"/>
    <n v="0"/>
    <s v="Cash"/>
    <s v="Mobile App"/>
    <s v="Delivered"/>
    <s v=""/>
    <s v=""/>
    <s v="Yara Khaled"/>
    <s v="Male"/>
    <s v="Aswan"/>
    <s v="Delta"/>
    <s v="Yara.Khaled5 @yahoo.com"/>
    <s v="+2010679219680"/>
    <n v="1994"/>
    <d v="2025-07-23T00:00:00"/>
    <s v="Gold"/>
    <x v="150"/>
    <x v="2"/>
    <x v="23"/>
    <s v="L'Oreal"/>
    <s v="Supplier D"/>
    <n v="165.47"/>
    <n v="252.29"/>
    <s v="No"/>
    <m/>
    <m/>
    <m/>
    <s v="No"/>
    <m/>
    <m/>
    <m/>
    <m/>
    <n v="241.21"/>
    <n v="0.25"/>
    <n v="60.302500000000002"/>
    <n v="180.9075"/>
    <n v="180.9075"/>
    <n v="165.47"/>
    <n v="15.4375"/>
    <n v="9"/>
    <n v="7"/>
  </r>
  <r>
    <s v="O2025002596"/>
    <x v="570"/>
    <d v="2025-10-26T00:00:00"/>
    <d v="2025-10-28T00:00:00"/>
    <s v="C0084"/>
    <s v="P0218"/>
    <n v="2"/>
    <n v="20.47"/>
    <n v="0"/>
    <n v="25"/>
    <s v="Card"/>
    <s v="Web"/>
    <s v="Delivered"/>
    <s v=""/>
    <s v="SALE13"/>
    <s v="Mohamed Khaled"/>
    <s v="Male"/>
    <s v="Luxor"/>
    <s v="Greater Cairo"/>
    <s v="Mohamed.Khaled82@hotmail.com"/>
    <s v="+2010543909512"/>
    <n v="1995"/>
    <d v="2025-12-01T00:00:00"/>
    <s v="Platinum"/>
    <x v="36"/>
    <x v="2"/>
    <x v="3"/>
    <s v="LocalBrand"/>
    <s v="Supplier B"/>
    <n v="19.989999999999998"/>
    <n v="24.02"/>
    <s v="Yes"/>
    <m/>
    <m/>
    <m/>
    <s v="No"/>
    <s v="Ramadan Deals"/>
    <d v="2025-08-11T00:00:00"/>
    <d v="2025-10-02T00:00:00"/>
    <s v="Mobile App"/>
    <n v="40.94"/>
    <n v="0"/>
    <n v="0"/>
    <n v="40.94"/>
    <n v="65.94"/>
    <n v="39.979999999999997"/>
    <n v="-24.04"/>
    <n v="2"/>
    <n v="4"/>
  </r>
  <r>
    <s v="O2025002597"/>
    <x v="588"/>
    <d v="2025-05-27T00:00:00"/>
    <d v="2025-05-06T00:00:00"/>
    <s v="C0044"/>
    <s v="P0021"/>
    <n v="1"/>
    <n v="46.49"/>
    <n v="10"/>
    <n v="35"/>
    <s v="Cash"/>
    <s v="Mobile App"/>
    <s v="In Transit"/>
    <s v=""/>
    <s v="SALE73"/>
    <s v="Nour Mahmoud"/>
    <s v="Female"/>
    <s v="Cairo"/>
    <s v="Alexandria Coast"/>
    <s v="NOUR.MAHMOUD51@outlook.com"/>
    <s v="+2010662992106"/>
    <n v="1999"/>
    <d v="2024-09-14T00:00:00"/>
    <s v="Platinum"/>
    <x v="31"/>
    <x v="0"/>
    <x v="12"/>
    <s v="Xiaomi"/>
    <s v="Supplier A"/>
    <n v="28.97"/>
    <n v="40.619999999999997"/>
    <s v="No"/>
    <m/>
    <m/>
    <m/>
    <s v="No"/>
    <s v="New Year"/>
    <d v="2024-09-02T00:00:00"/>
    <d v="2024-10-02T00:00:00"/>
    <s v="All"/>
    <n v="46.49"/>
    <n v="0.1"/>
    <n v="4.649"/>
    <n v="41.841000000000001"/>
    <n v="76.841000000000008"/>
    <n v="28.97"/>
    <n v="-22.128999999999998"/>
    <n v="-21"/>
    <n v="7"/>
  </r>
  <r>
    <s v="O2025002598"/>
    <x v="373"/>
    <d v="2025-06-09T00:00:00"/>
    <d v="2025-09-15T00:00:00"/>
    <s v="C0464"/>
    <s v="P0029"/>
    <n v="2"/>
    <n v="217.08"/>
    <n v="15"/>
    <n v="25"/>
    <s v="Card"/>
    <s v="Web"/>
    <s v="Delivered"/>
    <s v="VIP"/>
    <s v=""/>
    <s v="Sara Adel"/>
    <s v="Female"/>
    <s v="Ismailia"/>
    <s v="Canal"/>
    <s v="Sara.Adel78@gmail.com"/>
    <s v="+2010311045845"/>
    <n v="2005"/>
    <d v="2024-10-30T00:00:00"/>
    <s v="Platinum"/>
    <x v="43"/>
    <x v="0"/>
    <x v="10"/>
    <s v="Xiaomi"/>
    <s v="Supplier E"/>
    <n v="0"/>
    <n v="193.73"/>
    <s v="No"/>
    <m/>
    <m/>
    <m/>
    <s v="No"/>
    <m/>
    <m/>
    <m/>
    <m/>
    <n v="434.16"/>
    <n v="0.15"/>
    <n v="65.123999999999995"/>
    <n v="369.03600000000006"/>
    <n v="394.03600000000006"/>
    <n v="0"/>
    <n v="344.03600000000006"/>
    <n v="98"/>
    <n v="-88"/>
  </r>
  <r>
    <s v="O2025002599"/>
    <x v="698"/>
    <d v="2025-12-14T00:00:00"/>
    <d v="2025-12-15T00:00:00"/>
    <s v="C0309"/>
    <s v="P0199"/>
    <n v="1"/>
    <n v="135.09"/>
    <n v="25"/>
    <n v="25"/>
    <s v="Wallet"/>
    <s v="Web"/>
    <s v="Delivered"/>
    <s v="call before delivery"/>
    <s v=""/>
    <s v="Yara Fathy"/>
    <s v="Female"/>
    <s v="Giza"/>
    <s v="Delta"/>
    <s v="Yara.Fathy53@yahoo.com"/>
    <s v="+2010684925431"/>
    <n v="1981"/>
    <d v="2024-05-25T00:00:00"/>
    <s v="Platinum"/>
    <x v="66"/>
    <x v="1"/>
    <x v="14"/>
    <s v="Nike"/>
    <s v="Supplier C"/>
    <n v="113.93"/>
    <n v="142.35"/>
    <s v="No"/>
    <m/>
    <m/>
    <m/>
    <s v="No"/>
    <m/>
    <m/>
    <m/>
    <m/>
    <n v="135.09"/>
    <n v="0.25"/>
    <n v="33.772500000000001"/>
    <n v="101.3175"/>
    <n v="126.3175"/>
    <n v="113.93"/>
    <n v="-37.612500000000011"/>
    <n v="1"/>
    <n v="246"/>
  </r>
  <r>
    <s v="O2025002600"/>
    <x v="521"/>
    <d v="2025-08-21T00:00:00"/>
    <d v="2025-08-25T00:00:00"/>
    <s v="C0054"/>
    <s v="P0200"/>
    <n v="3"/>
    <n v="55.2"/>
    <n v="30"/>
    <n v="25"/>
    <s v="Bank Transfer"/>
    <s v="Web"/>
    <s v="Delivered"/>
    <s v=""/>
    <s v=""/>
    <s v="Youssef Abdelrahman"/>
    <s v="Female"/>
    <s v="Suez"/>
    <s v="Canal"/>
    <s v="YOUSSEF.ABDELRAHMAN93@outlook.com"/>
    <s v="+2011789863400"/>
    <n v="1998"/>
    <d v="2024-11-28T00:00:00"/>
    <s v="Silver"/>
    <x v="134"/>
    <x v="3"/>
    <x v="8"/>
    <s v="Philips"/>
    <s v="Supplier B"/>
    <n v="49.42"/>
    <n v="61.21"/>
    <s v="No"/>
    <m/>
    <m/>
    <m/>
    <s v="No"/>
    <m/>
    <m/>
    <m/>
    <m/>
    <n v="165.60000000000002"/>
    <n v="0.3"/>
    <n v="49.680000000000007"/>
    <n v="115.92000000000002"/>
    <n v="140.92000000000002"/>
    <n v="148.26"/>
    <n v="-57.339999999999975"/>
    <n v="4"/>
    <n v="4"/>
  </r>
  <r>
    <s v="O2025002601"/>
    <x v="668"/>
    <d v="2025-07-21T00:00:00"/>
    <d v="2025-07-28T00:00:00"/>
    <s v="C0166"/>
    <s v="P0123"/>
    <n v="2"/>
    <n v="107.9"/>
    <n v="0"/>
    <n v="15"/>
    <s v="Wallet"/>
    <s v="Web"/>
    <s v="Delivered"/>
    <s v="late delivery"/>
    <s v="SALE97"/>
    <s v="Mona Hegazy"/>
    <s v="Male"/>
    <s v="Alexandria"/>
    <s v="Alexandria Coast"/>
    <s v="Mona.Hegazy46@gmail.com"/>
    <s v="+2010175587338"/>
    <n v="1980"/>
    <d v="2024-06-17T00:00:00"/>
    <s v="Silver"/>
    <x v="99"/>
    <x v="3"/>
    <x v="22"/>
    <s v="L'Oreal"/>
    <s v="Supplier A"/>
    <n v="77.42"/>
    <n v="102.66"/>
    <s v="No"/>
    <m/>
    <m/>
    <m/>
    <s v="No"/>
    <s v="Loyalty Boost"/>
    <d v="2024-01-07T00:00:00"/>
    <d v="2024-01-20T00:00:00"/>
    <s v="Web"/>
    <n v="215.8"/>
    <n v="0"/>
    <n v="0"/>
    <n v="215.8"/>
    <n v="230.8"/>
    <n v="154.84"/>
    <n v="45.960000000000008"/>
    <n v="7"/>
    <n v="1"/>
  </r>
  <r>
    <s v="O2025002602"/>
    <x v="369"/>
    <d v="2025-07-11T00:00:00"/>
    <d v="2025-07-15T00:00:00"/>
    <s v="C0168"/>
    <s v="P0126"/>
    <n v="1"/>
    <n v="80.55"/>
    <n v="0"/>
    <n v="15"/>
    <s v="Wallet"/>
    <s v="Web"/>
    <s v="Delivered"/>
    <s v=""/>
    <s v="SALE72"/>
    <s v="Ali Adel"/>
    <s v="Female"/>
    <s v="Suez"/>
    <s v="Delta"/>
    <s v="Ali.Adel71@yahoo.com"/>
    <s v="+2011906249394"/>
    <n v="1998"/>
    <d v="2025-05-19T00:00:00"/>
    <s v="Gold"/>
    <x v="56"/>
    <x v="0"/>
    <x v="12"/>
    <s v="Samsung"/>
    <s v="Supplier D"/>
    <n v="0"/>
    <n v="84.56"/>
    <s v="No"/>
    <m/>
    <m/>
    <m/>
    <s v="No"/>
    <s v="Loyalty Boost"/>
    <d v="2025-01-11T00:00:00"/>
    <d v="2025-03-02T00:00:00"/>
    <s v="Mobile App"/>
    <n v="80.55"/>
    <n v="0"/>
    <n v="0"/>
    <n v="80.55"/>
    <n v="95.55"/>
    <n v="0"/>
    <n v="65.55"/>
    <n v="4"/>
    <n v="5"/>
  </r>
  <r>
    <s v="O2025002603"/>
    <x v="551"/>
    <d v="2025-10-29T00:00:00"/>
    <d v="2025-10-30T00:00:00"/>
    <s v="C0444"/>
    <s v="P0058"/>
    <n v="1"/>
    <n v="118.3"/>
    <n v="15"/>
    <n v="15"/>
    <s v="Wallet"/>
    <s v="Mobile App"/>
    <s v="Delivered"/>
    <s v=""/>
    <s v=""/>
    <s v="Mostafa Khaled"/>
    <s v="Female"/>
    <s v="Tanta"/>
    <s v="Alexandria Coast"/>
    <s v="MOSTAFA.KHALED47@hotmail.com"/>
    <s v="+2011909800975"/>
    <n v="1982"/>
    <d v="2023-05-26T00:00:00"/>
    <s v="Bronze"/>
    <x v="22"/>
    <x v="1"/>
    <x v="7"/>
    <s v="SEB"/>
    <s v="Supplier E"/>
    <n v="89.61"/>
    <n v="126.24"/>
    <s v="No"/>
    <m/>
    <m/>
    <m/>
    <s v="No"/>
    <m/>
    <m/>
    <m/>
    <m/>
    <n v="118.3"/>
    <n v="0.15"/>
    <n v="17.744999999999997"/>
    <n v="100.55500000000001"/>
    <n v="115.55500000000001"/>
    <n v="89.61"/>
    <n v="-4.0549999999999926"/>
    <n v="1"/>
    <n v="4"/>
  </r>
  <r>
    <s v="O2025002604"/>
    <x v="517"/>
    <d v="2025-10-25T00:00:00"/>
    <d v="2025-10-28T00:00:00"/>
    <s v="C0429"/>
    <s v="P0126"/>
    <n v="1"/>
    <n v="78.7"/>
    <n v="0"/>
    <n v="25"/>
    <s v="Bank Transfer"/>
    <s v="Mobile App"/>
    <s v="Delivered"/>
    <s v="  "/>
    <s v="SALE62"/>
    <s v="Salma Samir"/>
    <s v="Female"/>
    <s v="Luxor"/>
    <s v="Upper Egypt"/>
    <s v="Salma.Samir43@outlook.com"/>
    <s v="+2010391228300"/>
    <n v="1990"/>
    <d v="2022-08-30T00:00:00"/>
    <s v="Platinum"/>
    <x v="56"/>
    <x v="0"/>
    <x v="12"/>
    <s v="Samsung"/>
    <s v="Supplier D"/>
    <n v="0"/>
    <n v="84.56"/>
    <s v="No"/>
    <m/>
    <m/>
    <m/>
    <s v="No"/>
    <s v="Summer Sale"/>
    <d v="2025-06-01T00:00:00"/>
    <d v="2025-07-19T00:00:00"/>
    <s v="Mobile App"/>
    <n v="78.7"/>
    <n v="0"/>
    <n v="0"/>
    <n v="78.7"/>
    <n v="103.7"/>
    <n v="0"/>
    <n v="53.7"/>
    <n v="3"/>
    <n v="4"/>
  </r>
  <r>
    <s v="O2025002605"/>
    <x v="516"/>
    <d v="2025-10-13T00:00:00"/>
    <d v="2025-10-20T00:00:00"/>
    <s v="C0443"/>
    <s v="P0113"/>
    <n v="2"/>
    <n v="186.53"/>
    <n v="1"/>
    <n v="15"/>
    <s v="Card"/>
    <s v="Mobile App"/>
    <s v="Returned"/>
    <s v="call before delivery"/>
    <s v="NEWUSER"/>
    <s v="Mohamed Said"/>
    <s v="Female"/>
    <s v="Tanta"/>
    <s v="Alexandria Coast"/>
    <s v="Mohamed.Said37@outlook.com"/>
    <s v="+2010877642869"/>
    <n v="1990"/>
    <d v="2024-11-21T00:00:00"/>
    <s v="Silver"/>
    <x v="68"/>
    <x v="1"/>
    <x v="15"/>
    <s v="Nike"/>
    <s v="Supplier C"/>
    <n v="140.33000000000001"/>
    <n v="175.82"/>
    <s v="No"/>
    <m/>
    <m/>
    <m/>
    <s v="No"/>
    <s v="Weekend Flash"/>
    <d v="2024-05-09T00:00:00"/>
    <d v="2024-06-01T00:00:00"/>
    <s v="All"/>
    <n v="373.06"/>
    <n v="0.01"/>
    <n v="3.7305999999999999"/>
    <n v="369.32940000000002"/>
    <n v="384.32940000000002"/>
    <n v="280.66000000000003"/>
    <n v="73.669399999999996"/>
    <n v="7"/>
    <n v="4"/>
  </r>
  <r>
    <s v="O2025002606"/>
    <x v="673"/>
    <d v="2025-10-22T00:00:00"/>
    <d v="2025-10-24T00:00:00"/>
    <s v="C0186"/>
    <s v="P0038"/>
    <n v="2"/>
    <n v="96.13"/>
    <n v="5"/>
    <n v="0"/>
    <s v="Wallet"/>
    <s v="Marketplace"/>
    <s v="Canceled"/>
    <s v="call before delivery"/>
    <s v=""/>
    <s v="Yara Kamel"/>
    <s v="Male"/>
    <s v="Alexandria"/>
    <s v="Greater Cairo"/>
    <s v="Yara.Kamel66@yahoo.com"/>
    <s v="+2011052751564"/>
    <n v="1990"/>
    <d v="2024-05-05T00:00:00"/>
    <s v="Bronze"/>
    <x v="128"/>
    <x v="1"/>
    <x v="7"/>
    <s v="Adidas"/>
    <s v="Supplier D"/>
    <n v="71.39"/>
    <n v="106.62"/>
    <s v="No"/>
    <m/>
    <m/>
    <m/>
    <s v="No"/>
    <m/>
    <m/>
    <m/>
    <m/>
    <n v="192.26"/>
    <n v="0.05"/>
    <n v="9.6129999999999995"/>
    <n v="182.64699999999999"/>
    <n v="182.64699999999999"/>
    <n v="142.78"/>
    <n v="39.86699999999999"/>
    <n v="2"/>
    <n v="5"/>
  </r>
  <r>
    <s v="O2025002607"/>
    <x v="636"/>
    <d v="2025-01-10T00:00:00"/>
    <d v="2025-01-12T00:00:00"/>
    <s v="C0041"/>
    <s v="P0213"/>
    <n v="1"/>
    <n v="35.380000000000003"/>
    <n v="15"/>
    <n v="15"/>
    <s v="Bank Transfer"/>
    <s v="Marketplace"/>
    <s v="Delivered"/>
    <s v=""/>
    <s v="SALE20"/>
    <s v="Hassan El-Sayed"/>
    <s v="Female"/>
    <s v="Mansoura"/>
    <s v="Upper Egypt"/>
    <s v="Hassan.El-Sayed9@yahoo.com"/>
    <s v="+2011856044935"/>
    <n v="1997"/>
    <d v="2022-07-05T00:00:00"/>
    <s v="Bronze"/>
    <x v="133"/>
    <x v="4"/>
    <x v="19"/>
    <s v="Philips"/>
    <s v="Supplier C"/>
    <n v="0"/>
    <n v="35.82"/>
    <s v="No"/>
    <m/>
    <m/>
    <m/>
    <s v="No"/>
    <s v="Ramadan Deals"/>
    <d v="2024-02-17T00:00:00"/>
    <d v="2024-03-06T00:00:00"/>
    <s v="Marketplace"/>
    <n v="35.380000000000003"/>
    <n v="0.15"/>
    <n v="5.3070000000000004"/>
    <n v="30.073"/>
    <n v="45.073"/>
    <n v="0"/>
    <n v="15.073"/>
    <n v="2"/>
    <n v="5"/>
  </r>
  <r>
    <s v="O2025002608"/>
    <x v="397"/>
    <d v="2025-06-03T00:00:00"/>
    <d v="2025-06-15T00:00:00"/>
    <s v="C0277"/>
    <s v="P0034"/>
    <n v="4"/>
    <n v="86.4"/>
    <n v="5"/>
    <n v="25"/>
    <s v="Card"/>
    <s v="Web"/>
    <s v="Canceled"/>
    <s v="  "/>
    <s v=""/>
    <s v="Karim Khaled"/>
    <s v="Female"/>
    <s v="Suez"/>
    <s v="Alexandria Coast"/>
    <s v="Karim.Khaled79@gmail.com"/>
    <s v="+2010030514615"/>
    <n v="1989"/>
    <d v="2022-02-08T00:00:00"/>
    <s v="Platinum"/>
    <x v="48"/>
    <x v="0"/>
    <x v="2"/>
    <s v="Samsung"/>
    <s v="Supplier B"/>
    <n v="53.2"/>
    <n v="76.59"/>
    <s v="No"/>
    <m/>
    <m/>
    <m/>
    <s v="No"/>
    <m/>
    <m/>
    <m/>
    <m/>
    <n v="345.6"/>
    <n v="0.05"/>
    <n v="17.28"/>
    <n v="328.32000000000005"/>
    <n v="353.32000000000005"/>
    <n v="212.8"/>
    <n v="90.520000000000039"/>
    <n v="12"/>
    <n v="148"/>
  </r>
  <r>
    <s v="O2025002609"/>
    <x v="522"/>
    <d v="2025-07-22T00:00:00"/>
    <d v="2025-07-23T00:00:00"/>
    <s v="C0363"/>
    <s v="P0187"/>
    <n v="1"/>
    <n v="155.43"/>
    <n v="10"/>
    <n v="0"/>
    <s v="Card"/>
    <s v="Marketplace"/>
    <s v="Canceled"/>
    <s v="call before delivery"/>
    <s v=""/>
    <s v="Hager Nasser"/>
    <s v="Male"/>
    <s v="Luxor"/>
    <s v="Alexandria Coast"/>
    <s v="Hager.Nasser24 @outlook.com"/>
    <s v="+2011174569073"/>
    <n v="1984"/>
    <d v="2025-05-25T00:00:00"/>
    <s v="Platinum"/>
    <x v="127"/>
    <x v="2"/>
    <x v="23"/>
    <s v="SEB"/>
    <s v="Supplier B"/>
    <n v="92.27"/>
    <n v="136.15"/>
    <s v="No"/>
    <m/>
    <m/>
    <m/>
    <s v="No"/>
    <m/>
    <m/>
    <m/>
    <m/>
    <n v="155.43"/>
    <n v="0.1"/>
    <n v="15.543000000000001"/>
    <n v="139.887"/>
    <n v="139.887"/>
    <n v="92.27"/>
    <n v="47.617000000000004"/>
    <n v="1"/>
    <n v="3"/>
  </r>
  <r>
    <s v="O2025002610"/>
    <x v="410"/>
    <d v="2025-08-01T00:00:00"/>
    <d v="2025-08-08T00:00:00"/>
    <s v="C0171"/>
    <s v="P0105"/>
    <n v="1"/>
    <n v="36.380000000000003"/>
    <n v="10"/>
    <n v="0"/>
    <s v="Cash"/>
    <s v="Web"/>
    <s v="In Transit"/>
    <s v="late delivery"/>
    <s v="SALE34"/>
    <s v="Ahmed Ibrahim"/>
    <s v="Male"/>
    <s v="Ismailia"/>
    <s v="Canal"/>
    <s v="Ahmed.Ibrahim56@gmail.com"/>
    <s v="+2010675117055"/>
    <n v="1975"/>
    <d v="2024-04-07T00:00:00"/>
    <s v=""/>
    <x v="38"/>
    <x v="4"/>
    <x v="18"/>
    <s v="Xiaomi"/>
    <s v="Supplier A"/>
    <n v="23.13"/>
    <n v="35.14"/>
    <s v="No"/>
    <m/>
    <m/>
    <m/>
    <s v="No"/>
    <s v="Loyalty Boost"/>
    <d v="2025-04-26T00:00:00"/>
    <d v="2025-05-10T00:00:00"/>
    <s v="Marketplace"/>
    <n v="36.380000000000003"/>
    <n v="0.1"/>
    <n v="3.6380000000000003"/>
    <n v="32.742000000000004"/>
    <n v="32.742000000000004"/>
    <n v="23.13"/>
    <n v="9.6120000000000054"/>
    <n v="7"/>
    <n v="4"/>
  </r>
  <r>
    <s v="O2025002611"/>
    <x v="625"/>
    <d v="2025-11-25T00:00:00"/>
    <d v="2025-11-28T00:00:00"/>
    <s v="C0444"/>
    <s v="P0059"/>
    <n v="1"/>
    <n v="230.02"/>
    <n v="0"/>
    <n v="50"/>
    <s v="Cash"/>
    <s v="Web"/>
    <s v="In Transit"/>
    <s v=""/>
    <s v=""/>
    <s v="Mostafa Khaled"/>
    <s v="Female"/>
    <s v="Tanta"/>
    <s v="Alexandria Coast"/>
    <s v="MOSTAFA.KHALED47@hotmail.com"/>
    <s v="+2011909800975"/>
    <n v="1982"/>
    <d v="2023-05-26T00:00:00"/>
    <s v="Bronze"/>
    <x v="71"/>
    <x v="4"/>
    <x v="18"/>
    <s v="L'Oreal"/>
    <s v="Supplier C"/>
    <n v="174.96"/>
    <n v="231.46"/>
    <s v="No"/>
    <m/>
    <m/>
    <m/>
    <s v="No"/>
    <m/>
    <m/>
    <m/>
    <m/>
    <n v="230.02"/>
    <n v="0"/>
    <n v="0"/>
    <n v="230.02"/>
    <n v="280.02"/>
    <n v="174.96"/>
    <n v="5.0600000000000023"/>
    <n v="3"/>
    <n v="2"/>
  </r>
  <r>
    <s v="O2025002612"/>
    <x v="406"/>
    <d v="2025-07-01T00:00:00"/>
    <d v="2025-10-07T00:00:00"/>
    <s v="C0058"/>
    <s v="P0071"/>
    <n v="2"/>
    <n v="129.88999999999999"/>
    <n v="0"/>
    <n v="35"/>
    <s v="Card"/>
    <s v="Web"/>
    <s v="Canceled"/>
    <s v=""/>
    <s v=""/>
    <s v="Ali Abdelrahman"/>
    <s v="Female"/>
    <s v="Ismailia"/>
    <s v="Canal"/>
    <s v="Ali.Abdelrahman40@outlook.com"/>
    <s v="+2010927717057"/>
    <n v="1986"/>
    <d v="2024-08-30T00:00:00"/>
    <s v="Bronze"/>
    <x v="11"/>
    <x v="4"/>
    <x v="9"/>
    <s v="Adidas"/>
    <s v="Supplier D"/>
    <n v="105.89"/>
    <n v="145.28"/>
    <s v="No"/>
    <m/>
    <m/>
    <m/>
    <s v="No"/>
    <m/>
    <m/>
    <m/>
    <m/>
    <n v="259.77999999999997"/>
    <n v="0"/>
    <n v="0"/>
    <n v="259.77999999999997"/>
    <n v="294.77999999999997"/>
    <n v="211.78"/>
    <n v="12.999999999999972"/>
    <n v="98"/>
    <n v="4"/>
  </r>
  <r>
    <s v="O2025002613"/>
    <x v="549"/>
    <d v="2025-10-08T00:00:00"/>
    <d v="2025-12-10T00:00:00"/>
    <s v="C0195"/>
    <s v="P0031"/>
    <n v="1"/>
    <n v="223.13"/>
    <n v="10"/>
    <n v="15"/>
    <s v="Card"/>
    <s v="Web"/>
    <s v="Canceled"/>
    <s v="  "/>
    <s v=""/>
    <s v="Hassan Gomaa"/>
    <s v="Female"/>
    <s v="Mansoura"/>
    <s v="Alexandria Coast"/>
    <s v="Hassan.Gomaa96@hotmail.com"/>
    <s v="+2011778617672"/>
    <n v="1995"/>
    <d v="2025-11-12T00:00:00"/>
    <s v="Bronze"/>
    <x v="139"/>
    <x v="4"/>
    <x v="24"/>
    <s v="Xiaomi"/>
    <s v="Supplier A"/>
    <n v="166.38"/>
    <n v="215.33"/>
    <s v="No"/>
    <m/>
    <m/>
    <m/>
    <s v="No"/>
    <m/>
    <m/>
    <m/>
    <m/>
    <n v="223.13"/>
    <n v="0.1"/>
    <n v="22.313000000000002"/>
    <n v="200.81700000000001"/>
    <n v="215.81700000000001"/>
    <n v="166.38"/>
    <n v="19.437000000000012"/>
    <n v="63"/>
    <n v="5"/>
  </r>
  <r>
    <s v="O2025002614"/>
    <x v="367"/>
    <d v="2025-03-21T00:00:00"/>
    <d v="2025-04-02T00:00:00"/>
    <s v="C0341"/>
    <s v="P0215"/>
    <n v="2"/>
    <n v="67.12"/>
    <n v="5"/>
    <n v="50"/>
    <s v="Cash"/>
    <s v="Mobile App"/>
    <s v="Delivered"/>
    <s v="late delivery"/>
    <s v=""/>
    <s v="Omar Samir"/>
    <s v="Male"/>
    <s v="Mansoura"/>
    <s v="Delta"/>
    <s v="Omar.Samir61@outlook.com"/>
    <s v="+2010040600192"/>
    <n v="2002"/>
    <d v="2022-04-20T00:00:00"/>
    <s v="Gold"/>
    <x v="148"/>
    <x v="2"/>
    <x v="20"/>
    <s v="Philips"/>
    <s v="Supplier C"/>
    <n v="42.22"/>
    <n v="64.08"/>
    <s v="Yes"/>
    <m/>
    <m/>
    <m/>
    <s v="No"/>
    <m/>
    <m/>
    <m/>
    <m/>
    <n v="134.24"/>
    <n v="0.05"/>
    <n v="6.7120000000000006"/>
    <n v="127.52800000000001"/>
    <n v="177.52800000000002"/>
    <n v="84.44"/>
    <n v="-6.9119999999999919"/>
    <n v="12"/>
    <n v="5"/>
  </r>
  <r>
    <s v="O2025002615"/>
    <x v="554"/>
    <d v="2026-03-01T00:00:00"/>
    <d v="2026-05-01T00:00:00"/>
    <s v="C0143"/>
    <s v="P0162"/>
    <n v="1"/>
    <n v="106.15"/>
    <n v="5"/>
    <n v="35"/>
    <s v="Cash"/>
    <s v="Web"/>
    <s v="Delivered"/>
    <s v=""/>
    <s v=""/>
    <s v="Mai Adel"/>
    <s v="Male"/>
    <s v="Zagazig"/>
    <s v="Upper Egypt"/>
    <s v="MAI.ADEL1@yahoo.com"/>
    <s v="+2010233422069"/>
    <n v="2003"/>
    <d v="2023-10-29T00:00:00"/>
    <s v="Gold"/>
    <x v="33"/>
    <x v="0"/>
    <x v="2"/>
    <s v="Philips"/>
    <s v="Supplier D"/>
    <n v="67.33"/>
    <n v="99.2"/>
    <s v="No"/>
    <m/>
    <m/>
    <m/>
    <s v="No"/>
    <m/>
    <m/>
    <m/>
    <m/>
    <n v="106.15"/>
    <n v="0.05"/>
    <n v="5.307500000000001"/>
    <n v="100.8425"/>
    <n v="135.8425"/>
    <n v="67.33"/>
    <n v="-1.4874999999999972"/>
    <n v="61"/>
    <n v="61"/>
  </r>
  <r>
    <s v="O2025002616"/>
    <x v="413"/>
    <d v="2025-04-20T00:00:00"/>
    <d v="2025-04-24T00:00:00"/>
    <s v="C0391"/>
    <s v="P0175"/>
    <n v="1"/>
    <n v="120.75"/>
    <n v="0"/>
    <n v="25"/>
    <s v="Bank Transfer"/>
    <s v="Mobile App"/>
    <s v="Returned"/>
    <s v=""/>
    <s v="SALE62"/>
    <s v="Ahmed Gomaa"/>
    <s v="Female"/>
    <s v="Tanta"/>
    <s v="Greater Cairo"/>
    <s v="Ahmed.Gomaa92@hotmail.com"/>
    <s v="+2010986021087"/>
    <n v="2000"/>
    <d v="2022-11-21T00:00:00"/>
    <s v="Silver"/>
    <x v="78"/>
    <x v="4"/>
    <x v="19"/>
    <s v="SEB"/>
    <s v="Supplier D"/>
    <n v="85.93"/>
    <n v="116.32"/>
    <s v="No"/>
    <m/>
    <m/>
    <m/>
    <s v="No"/>
    <s v="Summer Sale"/>
    <d v="2025-06-01T00:00:00"/>
    <d v="2025-07-19T00:00:00"/>
    <s v="Mobile App"/>
    <n v="120.75"/>
    <n v="0"/>
    <n v="0"/>
    <n v="120.75"/>
    <n v="145.75"/>
    <n v="85.93"/>
    <n v="9.8199999999999932"/>
    <n v="4"/>
    <n v="4"/>
  </r>
  <r>
    <s v="O2025002617"/>
    <x v="371"/>
    <d v="2025-12-03T00:00:00"/>
    <d v="2025-03-19T00:00:00"/>
    <s v="C0223"/>
    <s v="P0064"/>
    <n v="3"/>
    <n v="197.84"/>
    <n v="0"/>
    <n v="15"/>
    <s v="Wallet"/>
    <s v="Mobile App"/>
    <s v="Delivered"/>
    <s v="  "/>
    <s v=""/>
    <s v="Aya Fathy"/>
    <s v="Female"/>
    <s v="Suez"/>
    <s v="Alexandria Coast"/>
    <s v="Aya.Fathy28@yahoo.com"/>
    <s v="+2010492127565"/>
    <n v="2002"/>
    <d v="2023-11-30T00:00:00"/>
    <s v="Silver"/>
    <x v="77"/>
    <x v="2"/>
    <x v="6"/>
    <s v="Nivea"/>
    <s v="Supplier D"/>
    <n v="170.36"/>
    <n v="225.49"/>
    <s v="Yes"/>
    <m/>
    <m/>
    <m/>
    <s v="No"/>
    <m/>
    <m/>
    <m/>
    <m/>
    <n v="593.52"/>
    <n v="0"/>
    <n v="0"/>
    <n v="593.52"/>
    <n v="608.52"/>
    <n v="511.08000000000004"/>
    <n v="67.439999999999941"/>
    <n v="-259"/>
    <n v="276"/>
  </r>
  <r>
    <s v="O2025002618"/>
    <x v="459"/>
    <d v="2025-07-04T00:00:00"/>
    <d v="2025-04-14T00:00:00"/>
    <s v="C0278"/>
    <s v="P0031"/>
    <n v="2"/>
    <n v="197.06"/>
    <n v="15"/>
    <n v="15"/>
    <s v="Bank Transfer"/>
    <s v="Mobile App"/>
    <s v="Canceled"/>
    <s v=""/>
    <s v="SALE20"/>
    <s v="Nada Gomaa"/>
    <s v="Female"/>
    <s v="Zagazig"/>
    <s v="Delta"/>
    <s v="Nada.Gomaa54@hotmail.com"/>
    <s v="+2011846463799"/>
    <n v="2002"/>
    <d v="2022-03-28T00:00:00"/>
    <s v="Bronze"/>
    <x v="139"/>
    <x v="4"/>
    <x v="24"/>
    <s v="Xiaomi"/>
    <s v="Supplier A"/>
    <n v="166.38"/>
    <n v="215.33"/>
    <s v="No"/>
    <m/>
    <m/>
    <m/>
    <s v="No"/>
    <s v="Ramadan Deals"/>
    <d v="2024-02-17T00:00:00"/>
    <d v="2024-03-06T00:00:00"/>
    <s v="Marketplace"/>
    <n v="394.12"/>
    <n v="0.15"/>
    <n v="59.117999999999995"/>
    <n v="335.00200000000001"/>
    <n v="350.00200000000001"/>
    <n v="332.76"/>
    <n v="-12.757999999999981"/>
    <n v="-81"/>
    <n v="89"/>
  </r>
  <r>
    <s v="O2025002619"/>
    <x v="546"/>
    <d v="2025-11-22T00:00:00"/>
    <d v="2025-11-23T00:00:00"/>
    <s v="C0214"/>
    <s v="P0097"/>
    <n v="2"/>
    <n v="26.26"/>
    <n v="0"/>
    <n v="15"/>
    <s v="Wallet"/>
    <s v="Mobile App"/>
    <s v="Returned"/>
    <s v=""/>
    <s v="SALE68"/>
    <s v="Hassan Ibrahim"/>
    <s v="Female"/>
    <s v="Ismailia"/>
    <s v="Upper Egypt"/>
    <s v="Hassan.Ibrahim81@outlook.com"/>
    <s v="+2011861530041"/>
    <n v="1976"/>
    <d v="2022-05-08T00:00:00"/>
    <s v="Silver"/>
    <x v="47"/>
    <x v="4"/>
    <x v="13"/>
    <s v="Nivea"/>
    <s v="Supplier E"/>
    <n v="22.69"/>
    <n v="30.17"/>
    <s v="No"/>
    <m/>
    <m/>
    <m/>
    <s v="No"/>
    <s v="Loyalty Boost"/>
    <d v="2025-04-20T00:00:00"/>
    <d v="2025-05-07T00:00:00"/>
    <s v="All"/>
    <n v="52.52"/>
    <n v="0"/>
    <n v="0"/>
    <n v="52.52"/>
    <n v="67.52000000000001"/>
    <n v="45.38"/>
    <n v="-7.8599999999999994"/>
    <n v="1"/>
    <n v="7"/>
  </r>
  <r>
    <s v="O2025002620"/>
    <x v="605"/>
    <d v="2025-03-27T00:00:00"/>
    <d v="2025-01-04T00:00:00"/>
    <s v="C0028"/>
    <s v="P0049"/>
    <n v="3"/>
    <n v="35.75"/>
    <n v="0"/>
    <n v="35"/>
    <s v="Card"/>
    <s v="Marketplace"/>
    <s v="Canceled"/>
    <s v="call before delivery"/>
    <s v="SALE72"/>
    <s v="Hager Mahmoud"/>
    <s v="Male"/>
    <s v="Tanta"/>
    <s v="Greater Cairo"/>
    <s v="Hager.Mahmoud65@outlook.com"/>
    <s v="+2011769915521"/>
    <n v="1973"/>
    <d v="2023-12-18T00:00:00"/>
    <s v="Silver"/>
    <x v="57"/>
    <x v="4"/>
    <x v="18"/>
    <s v="Philips"/>
    <s v="Supplier D"/>
    <n v="32.24"/>
    <n v="38.15"/>
    <s v="No"/>
    <m/>
    <m/>
    <m/>
    <s v="No"/>
    <s v="Loyalty Boost"/>
    <d v="2025-01-11T00:00:00"/>
    <d v="2025-03-02T00:00:00"/>
    <s v="Mobile App"/>
    <n v="107.25"/>
    <n v="0"/>
    <n v="0"/>
    <n v="107.25"/>
    <n v="142.25"/>
    <n v="96.72"/>
    <n v="-24.47"/>
    <n v="-82"/>
    <n v="4"/>
  </r>
  <r>
    <s v="O2025002621"/>
    <x v="512"/>
    <d v="2025-05-22T00:00:00"/>
    <d v="2025-03-06T00:00:00"/>
    <s v="C0189"/>
    <s v="P0029"/>
    <n v="1"/>
    <n v="202.15"/>
    <n v="20"/>
    <n v="50"/>
    <s v="Bank Transfer"/>
    <s v="Mobile App"/>
    <s v="Returned"/>
    <s v=""/>
    <s v=""/>
    <s v="Yara Said"/>
    <s v="Female"/>
    <s v="Suez"/>
    <s v="Upper Egypt"/>
    <s v="Yara.Said30@outlook.com"/>
    <s v="+2011035403599"/>
    <n v="1994"/>
    <d v="2022-05-09T00:00:00"/>
    <s v="Silver"/>
    <x v="43"/>
    <x v="0"/>
    <x v="10"/>
    <s v="Xiaomi"/>
    <s v="Supplier E"/>
    <n v="0"/>
    <n v="193.73"/>
    <s v="No"/>
    <m/>
    <m/>
    <m/>
    <s v="No"/>
    <m/>
    <m/>
    <m/>
    <m/>
    <n v="202.15"/>
    <n v="0.2"/>
    <n v="40.430000000000007"/>
    <n v="161.72"/>
    <n v="211.72"/>
    <n v="0"/>
    <n v="111.72"/>
    <n v="-77"/>
    <n v="0"/>
  </r>
  <r>
    <s v="O2025002622"/>
    <x v="616"/>
    <d v="2025-10-18T00:00:00"/>
    <d v="2025-10-21T00:00:00"/>
    <s v="C0176"/>
    <s v="P0175"/>
    <n v="1"/>
    <n v="124.8"/>
    <n v="0"/>
    <n v="50"/>
    <s v="Cash"/>
    <s v="Mobile App"/>
    <s v="Delivered"/>
    <s v=""/>
    <s v=""/>
    <s v="Omar Kamel"/>
    <s v="Female"/>
    <s v="Aswan"/>
    <s v="Upper Egypt"/>
    <s v="OMAR.KAMEL90@hotmail.com"/>
    <s v="+2011667467822"/>
    <n v="1998"/>
    <d v="2024-10-28T00:00:00"/>
    <s v="Platinum"/>
    <x v="78"/>
    <x v="4"/>
    <x v="19"/>
    <s v="SEB"/>
    <s v="Supplier D"/>
    <n v="85.93"/>
    <n v="116.32"/>
    <s v="No"/>
    <m/>
    <m/>
    <m/>
    <s v="No"/>
    <m/>
    <m/>
    <m/>
    <m/>
    <n v="124.8"/>
    <n v="0"/>
    <n v="0"/>
    <n v="124.8"/>
    <n v="174.8"/>
    <n v="85.93"/>
    <n v="-11.13000000000001"/>
    <n v="3"/>
    <n v="3"/>
  </r>
  <r>
    <s v="O2025002623"/>
    <x v="577"/>
    <d v="2025-07-05T00:00:00"/>
    <d v="2025-07-10T00:00:00"/>
    <s v="C0086"/>
    <s v="P0041"/>
    <n v="1"/>
    <n v="3.55"/>
    <n v="0"/>
    <n v="25"/>
    <s v="Bank Transfer"/>
    <s v="Web"/>
    <s v="Delivered"/>
    <s v=""/>
    <s v=""/>
    <s v="Youssef Nasser"/>
    <s v="Female"/>
    <s v="Luxor"/>
    <s v="Canal"/>
    <s v="Youssef.Nasser79@gmail.com"/>
    <s v="+2011315162242"/>
    <n v="1973"/>
    <d v="2024-09-20T00:00:00"/>
    <s v="Bronze"/>
    <x v="56"/>
    <x v="0"/>
    <x v="12"/>
    <s v="Samsung"/>
    <s v="Supplier A"/>
    <n v="2.42"/>
    <n v="3.15"/>
    <s v="No"/>
    <m/>
    <m/>
    <m/>
    <s v="No"/>
    <m/>
    <m/>
    <m/>
    <m/>
    <n v="3.55"/>
    <n v="0"/>
    <n v="0"/>
    <n v="3.55"/>
    <n v="28.55"/>
    <n v="2.42"/>
    <n v="-23.87"/>
    <n v="5"/>
    <n v="3"/>
  </r>
  <r>
    <s v="O2025002624"/>
    <x v="549"/>
    <d v="2025-10-05T00:00:00"/>
    <d v="2025-10-06T00:00:00"/>
    <s v="C0360"/>
    <s v="P0056"/>
    <n v="3"/>
    <n v="138.41999999999999"/>
    <n v="20"/>
    <n v="50"/>
    <s v="Bank Transfer"/>
    <s v="Web"/>
    <s v="Delivered"/>
    <s v=""/>
    <s v=""/>
    <s v="Karim Samir"/>
    <s v="Female"/>
    <s v="Aswan"/>
    <s v="Delta"/>
    <s v="Karim.Samir61@hotmail.com"/>
    <s v="+2010218805972"/>
    <n v="1973"/>
    <d v="2025-07-20T00:00:00"/>
    <s v="Gold"/>
    <x v="100"/>
    <x v="1"/>
    <x v="14"/>
    <s v="Philips"/>
    <s v="Supplier C"/>
    <n v="123.21"/>
    <n v="149.9"/>
    <s v="No"/>
    <m/>
    <m/>
    <m/>
    <s v="No"/>
    <m/>
    <m/>
    <m/>
    <m/>
    <n v="415.26"/>
    <n v="0.2"/>
    <n v="83.052000000000007"/>
    <n v="332.20799999999997"/>
    <n v="382.20799999999997"/>
    <n v="369.63"/>
    <n v="-87.422000000000025"/>
    <n v="1"/>
    <n v="2"/>
  </r>
  <r>
    <s v="O2025002625"/>
    <x v="652"/>
    <d v="2025-05-21T00:00:00"/>
    <d v="2025-05-25T00:00:00"/>
    <s v="C0286"/>
    <s v="P0167"/>
    <n v="1"/>
    <n v="189.85"/>
    <n v="25"/>
    <n v="25"/>
    <s v="Wallet"/>
    <s v="Mobile App"/>
    <s v="Canceled"/>
    <s v="VIP"/>
    <s v="SALE20"/>
    <s v="Hassan Gomaa"/>
    <s v="Male"/>
    <s v="Giza"/>
    <s v="Alexandria Coast"/>
    <s v="Hassan.Gomaa13@yahoo.com"/>
    <s v="+2010891666260"/>
    <n v="1974"/>
    <d v="2025-08-15T00:00:00"/>
    <s v="Bronze"/>
    <x v="115"/>
    <x v="3"/>
    <x v="5"/>
    <s v="Nivea"/>
    <s v="Supplier D"/>
    <n v="141.19"/>
    <n v="172.68"/>
    <s v="Yes"/>
    <m/>
    <m/>
    <m/>
    <s v="No"/>
    <s v="Ramadan Deals"/>
    <d v="2024-02-17T00:00:00"/>
    <d v="2024-03-06T00:00:00"/>
    <s v="Marketplace"/>
    <n v="189.85"/>
    <n v="0.25"/>
    <n v="47.462499999999999"/>
    <n v="142.38749999999999"/>
    <n v="167.38749999999999"/>
    <n v="141.19"/>
    <n v="-23.802500000000009"/>
    <n v="4"/>
    <n v="5"/>
  </r>
  <r>
    <s v="O2025002626"/>
    <x v="696"/>
    <d v="2025-12-30T00:00:00"/>
    <d v="2026-01-04T00:00:00"/>
    <s v="C0339"/>
    <s v="P0189"/>
    <n v="5"/>
    <n v="92.16"/>
    <n v="0"/>
    <n v="0"/>
    <s v="Wallet"/>
    <s v="Mobile App"/>
    <s v="Delivered"/>
    <s v=""/>
    <s v=""/>
    <s v="Mona Adel"/>
    <s v="Female"/>
    <s v="Cairo"/>
    <s v="Delta"/>
    <s v="Mona.Adel22@gmail.com"/>
    <s v="+2011688561800"/>
    <n v="1974"/>
    <d v="2023-03-17T00:00:00"/>
    <s v="Bronze"/>
    <x v="112"/>
    <x v="0"/>
    <x v="10"/>
    <s v="Nivea"/>
    <s v="Supplier A"/>
    <n v="80.56"/>
    <n v="106.05"/>
    <s v="No"/>
    <d v="2024-09-28T00:00:00"/>
    <s v="Late delivery"/>
    <s v="Wallet"/>
    <s v="Yes"/>
    <m/>
    <m/>
    <m/>
    <m/>
    <n v="460.79999999999995"/>
    <n v="0"/>
    <n v="0"/>
    <n v="460.79999999999995"/>
    <n v="460.79999999999995"/>
    <n v="402.8"/>
    <n v="57.999999999999943"/>
    <n v="5"/>
    <n v="5"/>
  </r>
  <r>
    <s v="O2025002627"/>
    <x v="584"/>
    <d v="2025-02-11T00:00:00"/>
    <d v="2025-11-06T00:00:00"/>
    <s v="C0264"/>
    <s v="P0123"/>
    <n v="1"/>
    <n v="92.17"/>
    <n v="20"/>
    <n v="15"/>
    <s v="Wallet"/>
    <s v="Mobile App"/>
    <s v="Delivered"/>
    <s v=""/>
    <s v=""/>
    <s v="Omar Gomaa"/>
    <s v="Female"/>
    <s v="Zagazig"/>
    <s v="Canal"/>
    <s v="Omar.Gomaa17@yahoo.com"/>
    <s v="+2011133332684"/>
    <n v="1990"/>
    <d v="2023-06-12T00:00:00"/>
    <s v="Platinum"/>
    <x v="99"/>
    <x v="3"/>
    <x v="22"/>
    <s v="L'Oreal"/>
    <s v="Supplier A"/>
    <n v="77.42"/>
    <n v="102.66"/>
    <s v="No"/>
    <m/>
    <m/>
    <m/>
    <s v="No"/>
    <m/>
    <m/>
    <m/>
    <m/>
    <n v="92.17"/>
    <n v="0.2"/>
    <n v="18.434000000000001"/>
    <n v="73.736000000000004"/>
    <n v="88.736000000000004"/>
    <n v="77.42"/>
    <n v="-18.683999999999997"/>
    <n v="268"/>
    <n v="31"/>
  </r>
  <r>
    <s v="O2025002628"/>
    <x v="473"/>
    <d v="2025-03-30T00:00:00"/>
    <d v="2025-04-06T00:00:00"/>
    <s v="C0499"/>
    <s v="P0165"/>
    <n v="1"/>
    <n v="105.6"/>
    <n v="25"/>
    <n v="0"/>
    <s v="Cash"/>
    <s v="Web"/>
    <s v="Canceled"/>
    <s v="  "/>
    <s v="SALE42"/>
    <s v="Karim Hassan"/>
    <s v="Male"/>
    <s v="Giza"/>
    <s v="Canal"/>
    <s v="Karim.Hassan37@yahoo.com"/>
    <s v="+2011456237365"/>
    <n v="1971"/>
    <d v="2024-07-27T00:00:00"/>
    <s v="Platinum"/>
    <x v="29"/>
    <x v="3"/>
    <x v="16"/>
    <s v="Xiaomi"/>
    <s v="Supplier D"/>
    <n v="62.82"/>
    <n v="94.99"/>
    <s v="No"/>
    <m/>
    <m/>
    <m/>
    <s v="No"/>
    <s v="Summer Sale"/>
    <d v="2024-05-24T00:00:00"/>
    <d v="2024-07-16T00:00:00"/>
    <s v="Mobile App"/>
    <n v="105.6"/>
    <n v="0.25"/>
    <n v="26.4"/>
    <n v="79.199999999999989"/>
    <n v="79.199999999999989"/>
    <n v="62.82"/>
    <n v="16.379999999999988"/>
    <n v="7"/>
    <n v="4"/>
  </r>
  <r>
    <s v="O2025002629"/>
    <x v="422"/>
    <d v="2025-09-12T00:00:00"/>
    <d v="2025-09-13T00:00:00"/>
    <s v="C0234"/>
    <s v="P0191"/>
    <n v="1"/>
    <n v="46.51"/>
    <n v="0"/>
    <n v="25"/>
    <s v="Card"/>
    <s v="Mobile App"/>
    <s v="Delivered"/>
    <s v=""/>
    <s v=""/>
    <s v="Mostafa Hassan"/>
    <s v="Male"/>
    <s v="Ismailia"/>
    <s v="Alexandria Coast"/>
    <s v="Mostafa.Hassan98@gmail.com"/>
    <s v="+2011300181156"/>
    <n v="1982"/>
    <d v="2023-01-22T00:00:00"/>
    <s v="Silver"/>
    <x v="65"/>
    <x v="1"/>
    <x v="11"/>
    <s v="LocalBrand"/>
    <s v="Supplier A"/>
    <n v="0"/>
    <n v="45.89"/>
    <s v="No"/>
    <d v="2024-11-10T00:00:00"/>
    <s v="Damaged"/>
    <s v="Wallet"/>
    <s v="Yes"/>
    <m/>
    <m/>
    <m/>
    <m/>
    <n v="46.51"/>
    <n v="0"/>
    <n v="0"/>
    <n v="46.51"/>
    <n v="71.509999999999991"/>
    <n v="0"/>
    <n v="21.509999999999998"/>
    <n v="1"/>
    <n v="0"/>
  </r>
  <r>
    <s v="O2025002630"/>
    <x v="563"/>
    <d v="2025-04-11T00:00:00"/>
    <d v="2025-11-08T00:00:00"/>
    <s v="C0288"/>
    <s v="P0088"/>
    <n v="2"/>
    <n v="4.1500000000000004"/>
    <n v="0"/>
    <n v="50"/>
    <s v="Wallet"/>
    <s v="Web"/>
    <s v="Delivered"/>
    <s v="  "/>
    <s v=""/>
    <s v="Ali Ibrahim"/>
    <s v="Female"/>
    <s v="Mansoura"/>
    <s v="Upper Egypt"/>
    <s v="Ali.Ibrahim18@gmail.com"/>
    <s v="+2011665940280"/>
    <n v="1985"/>
    <d v="2023-03-10T00:00:00"/>
    <s v="Gold"/>
    <x v="59"/>
    <x v="1"/>
    <x v="11"/>
    <s v="Philips"/>
    <s v="Supplier E"/>
    <n v="2.4300000000000002"/>
    <n v="3.66"/>
    <s v="No"/>
    <m/>
    <m/>
    <m/>
    <s v="No"/>
    <m/>
    <m/>
    <m/>
    <m/>
    <n v="8.3000000000000007"/>
    <n v="0"/>
    <n v="0"/>
    <n v="8.3000000000000007"/>
    <n v="58.3"/>
    <n v="4.8600000000000003"/>
    <n v="-46.56"/>
    <n v="211"/>
    <n v="59"/>
  </r>
  <r>
    <s v="O2025002631"/>
    <x v="427"/>
    <d v="2025-08-04T00:00:00"/>
    <d v="2025-08-07T00:00:00"/>
    <s v="C0119"/>
    <s v="P0098"/>
    <n v="3"/>
    <n v="106.5"/>
    <n v="10"/>
    <n v="35"/>
    <s v="Cash"/>
    <s v="Marketplace"/>
    <s v="Delivered"/>
    <s v="  "/>
    <s v="FREESHIP"/>
    <s v="Sara Mahmoud"/>
    <s v="Female"/>
    <s v="Aswan"/>
    <s v="Delta"/>
    <s v="Sara.Mahmoud45@yahoo.com"/>
    <s v="+2011086785451"/>
    <n v="1970"/>
    <d v="2023-02-23T00:00:00"/>
    <s v="Bronze"/>
    <x v="82"/>
    <x v="0"/>
    <x v="2"/>
    <s v="Adidas"/>
    <s v="Supplier B"/>
    <n v="93.15"/>
    <n v="111.45"/>
    <s v="No"/>
    <d v="2024-01-15T00:00:00"/>
    <s v="Late delivery"/>
    <s v="Cash"/>
    <s v="Yes"/>
    <s v="New Year"/>
    <d v="2025-02-10T00:00:00"/>
    <d v="2025-04-03T00:00:00"/>
    <s v="Mobile App"/>
    <n v="319.5"/>
    <n v="0.1"/>
    <n v="31.950000000000003"/>
    <n v="287.55"/>
    <n v="322.55"/>
    <n v="279.45000000000005"/>
    <n v="-26.900000000000034"/>
    <n v="3"/>
    <n v="5"/>
  </r>
  <r>
    <s v="O2025002632"/>
    <x v="534"/>
    <m/>
    <d v="2025-06-25T00:00:00"/>
    <s v="C0005"/>
    <s v="P0140"/>
    <n v="2"/>
    <n v="32.770000000000003"/>
    <n v="10"/>
    <n v="50"/>
    <s v="Card"/>
    <s v="Web"/>
    <s v="Delivered"/>
    <s v=""/>
    <s v=""/>
    <s v="Ali Mahmoud"/>
    <s v="Female"/>
    <s v="Aswan"/>
    <s v="Alexandria Coast"/>
    <s v="Ali.Mahmoud90@gmail.com"/>
    <s v="+2010899260334"/>
    <n v="1970"/>
    <d v="2023-10-05T00:00:00"/>
    <s v="Silver"/>
    <x v="108"/>
    <x v="4"/>
    <x v="24"/>
    <s v="SEB"/>
    <s v="Supplier A"/>
    <n v="23.9"/>
    <n v="33.49"/>
    <s v="No"/>
    <m/>
    <m/>
    <m/>
    <s v="No"/>
    <m/>
    <m/>
    <m/>
    <m/>
    <n v="65.540000000000006"/>
    <n v="0.1"/>
    <n v="6.5540000000000012"/>
    <n v="58.986000000000004"/>
    <n v="108.986"/>
    <n v="47.8"/>
    <n v="-38.813999999999993"/>
    <m/>
    <m/>
  </r>
  <r>
    <s v="O2025002633"/>
    <x v="473"/>
    <d v="2025-03-27T00:00:00"/>
    <d v="2025-03-31T00:00:00"/>
    <s v="C0008"/>
    <s v="P0072"/>
    <n v="2"/>
    <n v="217.16"/>
    <n v="10"/>
    <n v="25"/>
    <s v="Wallet"/>
    <s v="Mobile App"/>
    <s v="Delivered"/>
    <s v=""/>
    <s v=""/>
    <s v="Mohamed Hassan"/>
    <s v="Female"/>
    <s v="Ismailia"/>
    <s v="Canal"/>
    <s v="Mohamed.Hassan70@hotmail.com"/>
    <s v="+2010705743155"/>
    <n v="1995"/>
    <d v="2025-02-27T00:00:00"/>
    <s v="Bronze"/>
    <x v="94"/>
    <x v="3"/>
    <x v="8"/>
    <s v="Nivea"/>
    <s v="Supplier C"/>
    <n v="144.02000000000001"/>
    <n v="209.67"/>
    <s v="No"/>
    <m/>
    <m/>
    <m/>
    <s v="No"/>
    <m/>
    <m/>
    <m/>
    <m/>
    <n v="434.32"/>
    <n v="0.1"/>
    <n v="43.432000000000002"/>
    <n v="390.88799999999998"/>
    <n v="415.88799999999998"/>
    <n v="288.04000000000002"/>
    <n v="77.847999999999956"/>
    <n v="4"/>
    <n v="1"/>
  </r>
  <r>
    <s v="O2025002634"/>
    <x v="419"/>
    <d v="2025-02-05T00:00:00"/>
    <d v="2025-05-05T00:00:00"/>
    <s v="C0432"/>
    <s v="P0009"/>
    <n v="4"/>
    <n v="173.89"/>
    <n v="0"/>
    <n v="15"/>
    <s v="Cash"/>
    <s v="Web"/>
    <s v="Returned"/>
    <s v="late delivery"/>
    <s v="SALE94"/>
    <s v="Nada Kamel"/>
    <s v="Male"/>
    <s v="Zagazig"/>
    <s v="Canal"/>
    <s v="Nada.Kamel10@yahoo.com"/>
    <s v="+2011743880174"/>
    <n v="1972"/>
    <d v="2024-03-13T00:00:00"/>
    <s v="Silver"/>
    <x v="14"/>
    <x v="0"/>
    <x v="12"/>
    <s v="SEB"/>
    <s v="Supplier B"/>
    <n v="0"/>
    <n v="162.69"/>
    <s v="No"/>
    <m/>
    <m/>
    <m/>
    <s v="No"/>
    <s v="Back to School"/>
    <d v="2025-04-15T00:00:00"/>
    <d v="2025-04-30T00:00:00"/>
    <s v="Web"/>
    <n v="695.56"/>
    <n v="0"/>
    <n v="0"/>
    <n v="695.56"/>
    <n v="710.56"/>
    <n v="0"/>
    <n v="680.56"/>
    <n v="89"/>
    <n v="-82"/>
  </r>
  <r>
    <s v="O2025002635"/>
    <x v="612"/>
    <d v="2025-07-20T00:00:00"/>
    <d v="2025-07-24T00:00:00"/>
    <s v="C0058"/>
    <s v="P0066"/>
    <n v="1"/>
    <n v="129.1"/>
    <n v="20"/>
    <n v="15"/>
    <s v="Wallet"/>
    <s v="Mobile App"/>
    <s v="Delivered"/>
    <s v="call before delivery"/>
    <s v=""/>
    <s v="Ali Abdelrahman"/>
    <s v="Female"/>
    <s v="Ismailia"/>
    <s v="Canal"/>
    <s v="Ali.Abdelrahman40@outlook.com"/>
    <s v="+2010927717057"/>
    <n v="1986"/>
    <d v="2024-08-30T00:00:00"/>
    <s v="Bronze"/>
    <x v="22"/>
    <x v="1"/>
    <x v="7"/>
    <s v="SEB"/>
    <s v="Supplier D"/>
    <n v="106.9"/>
    <n v="136.69"/>
    <s v="Yes"/>
    <m/>
    <m/>
    <m/>
    <s v="No"/>
    <m/>
    <m/>
    <m/>
    <m/>
    <n v="129.1"/>
    <n v="0.2"/>
    <n v="25.82"/>
    <n v="103.28"/>
    <n v="118.28"/>
    <n v="106.9"/>
    <n v="-18.620000000000005"/>
    <n v="4"/>
    <n v="2"/>
  </r>
  <r>
    <s v="O2025002636"/>
    <x v="418"/>
    <d v="2025-06-07T00:00:00"/>
    <d v="2025-06-12T00:00:00"/>
    <s v="C0042"/>
    <s v="P0121"/>
    <n v="1"/>
    <n v="13.17"/>
    <n v="0"/>
    <n v="0"/>
    <s v="Bank Transfer"/>
    <s v="Mobile App"/>
    <s v="Delivered"/>
    <s v=""/>
    <s v=""/>
    <s v="Nada El-Sayed"/>
    <s v="Male"/>
    <s v="Tanta"/>
    <s v="Greater Cairo"/>
    <s v="Nada.El-Sayed35@gmail.com"/>
    <s v="+2010516110257"/>
    <n v="1995"/>
    <d v="2022-11-09T00:00:00"/>
    <s v="Bronze"/>
    <x v="101"/>
    <x v="2"/>
    <x v="3"/>
    <s v="Anker"/>
    <s v="Supplier B"/>
    <n v="11.73"/>
    <n v="15.06"/>
    <s v="No"/>
    <m/>
    <m/>
    <m/>
    <s v="No"/>
    <m/>
    <m/>
    <m/>
    <m/>
    <n v="13.17"/>
    <n v="0"/>
    <n v="0"/>
    <n v="13.17"/>
    <n v="13.17"/>
    <n v="11.73"/>
    <n v="1.4399999999999995"/>
    <n v="5"/>
    <n v="3"/>
  </r>
  <r>
    <s v="O2025002637"/>
    <x v="472"/>
    <d v="2025-01-10T00:00:00"/>
    <d v="2025-03-10T00:00:00"/>
    <s v="C0175"/>
    <s v="P0085"/>
    <n v="2"/>
    <n v="208.44"/>
    <n v="0"/>
    <n v="15"/>
    <s v="Cash"/>
    <s v="Web"/>
    <s v="Canceled"/>
    <s v="  "/>
    <s v=""/>
    <s v="Mona Said"/>
    <s v="Male"/>
    <s v="Aswan"/>
    <s v="Upper Egypt"/>
    <s v="MONA.SAID14@outlook.com"/>
    <s v="+2010675352791"/>
    <n v="1998"/>
    <d v="2023-12-22T00:00:00"/>
    <s v="Bronze"/>
    <x v="42"/>
    <x v="2"/>
    <x v="20"/>
    <s v="Samsung"/>
    <s v="Supplier D"/>
    <n v="166.71"/>
    <n v="203.37"/>
    <s v="No"/>
    <m/>
    <m/>
    <m/>
    <s v="No"/>
    <m/>
    <m/>
    <m/>
    <m/>
    <n v="416.88"/>
    <n v="0"/>
    <n v="0"/>
    <n v="416.88"/>
    <n v="431.88"/>
    <n v="333.42"/>
    <n v="68.45999999999998"/>
    <n v="59"/>
    <n v="-264"/>
  </r>
  <r>
    <s v="O2025002638"/>
    <x v="555"/>
    <d v="2025-12-15T00:00:00"/>
    <d v="2025-12-20T00:00:00"/>
    <s v="C0296"/>
    <s v="P0057"/>
    <n v="2"/>
    <n v="124.12"/>
    <n v="1"/>
    <n v="35"/>
    <s v="Bank Transfer"/>
    <s v="Web"/>
    <s v="In Transit"/>
    <s v="  "/>
    <s v=""/>
    <s v="Mohamed Ashour"/>
    <s v="Female"/>
    <s v="Giza"/>
    <s v="Delta"/>
    <s v="Mohamed.Ashour17@outlook.com"/>
    <s v="+2011555962526"/>
    <n v="1997"/>
    <d v="2024-12-31T00:00:00"/>
    <s v="Bronze"/>
    <x v="49"/>
    <x v="1"/>
    <x v="14"/>
    <s v="Samsung"/>
    <s v="Supplier A"/>
    <n v="107.3"/>
    <n v="126.06"/>
    <s v="No"/>
    <m/>
    <m/>
    <m/>
    <s v="No"/>
    <m/>
    <m/>
    <m/>
    <m/>
    <n v="248.24"/>
    <n v="0.01"/>
    <n v="2.4824000000000002"/>
    <n v="245.7576"/>
    <n v="280.75760000000002"/>
    <n v="214.6"/>
    <n v="-3.8423999999999978"/>
    <n v="5"/>
    <n v="3"/>
  </r>
  <r>
    <s v="O2025002639"/>
    <x v="637"/>
    <d v="2025-06-13T00:00:00"/>
    <d v="2025-06-22T00:00:00"/>
    <s v="C0299"/>
    <s v="P0185"/>
    <n v="4"/>
    <n v="44.21"/>
    <n v="20"/>
    <n v="25"/>
    <s v="Cash"/>
    <s v="Mobile App"/>
    <s v="Delivered"/>
    <s v="late delivery"/>
    <s v=""/>
    <s v="Rania Mahmoud"/>
    <s v="Female"/>
    <s v="Aswan"/>
    <s v="Delta"/>
    <s v="RANIA.MAHMOUD25@hotmail.com"/>
    <s v="+2011918564804"/>
    <n v="1983"/>
    <d v="2025-05-03T00:00:00"/>
    <s v="Bronze"/>
    <x v="8"/>
    <x v="3"/>
    <x v="5"/>
    <s v="LocalBrand"/>
    <s v="Supplier A"/>
    <n v="26.3"/>
    <n v="38.9"/>
    <s v="No"/>
    <m/>
    <m/>
    <m/>
    <s v="No"/>
    <m/>
    <m/>
    <m/>
    <m/>
    <n v="176.84"/>
    <n v="0.2"/>
    <n v="35.368000000000002"/>
    <n v="141.47200000000001"/>
    <n v="166.47200000000001"/>
    <n v="105.2"/>
    <n v="11.272000000000006"/>
    <n v="9"/>
    <n v="-54"/>
  </r>
  <r>
    <s v="O2025002640"/>
    <x v="703"/>
    <d v="2025-04-03T00:00:00"/>
    <d v="2025-04-04T00:00:00"/>
    <s v="C0148"/>
    <s v="P0079"/>
    <n v="1"/>
    <n v="12.27"/>
    <n v="10"/>
    <n v="35"/>
    <s v="Wallet"/>
    <s v="Mobile App"/>
    <s v="Delivered"/>
    <s v=""/>
    <s v=""/>
    <s v="Ali Nasser"/>
    <s v="Female"/>
    <s v="Alexandria"/>
    <s v="Greater Cairo"/>
    <s v="Ali.Nasser54@gmail.com"/>
    <s v="+2010699180958"/>
    <n v="1991"/>
    <d v="2023-05-19T00:00:00"/>
    <s v="Gold"/>
    <x v="34"/>
    <x v="2"/>
    <x v="6"/>
    <s v="L'Oreal"/>
    <s v="Supplier D"/>
    <n v="8.43"/>
    <n v="12.21"/>
    <s v="No"/>
    <m/>
    <m/>
    <m/>
    <s v="No"/>
    <m/>
    <m/>
    <m/>
    <m/>
    <n v="12.27"/>
    <n v="0.1"/>
    <n v="1.2270000000000001"/>
    <n v="11.042999999999999"/>
    <n v="46.042999999999999"/>
    <n v="8.43"/>
    <n v="-32.387"/>
    <n v="1"/>
    <n v="3"/>
  </r>
  <r>
    <s v="O2025002641"/>
    <x v="424"/>
    <d v="2025-03-09T00:00:00"/>
    <d v="2025-03-16T00:00:00"/>
    <s v="C0105"/>
    <s v="P0102"/>
    <n v="1"/>
    <n v="131.84"/>
    <n v="15"/>
    <n v="25"/>
    <s v="Bank Transfer"/>
    <s v="Mobile App"/>
    <s v="Canceled"/>
    <s v=""/>
    <s v="SALE20"/>
    <s v="Nour Ibrahim"/>
    <s v="Male"/>
    <s v="Ismailia"/>
    <s v="Upper Egypt"/>
    <s v="Nour.Ibrahim63 @outlook.com"/>
    <s v="+2010709325636"/>
    <n v="1997"/>
    <d v="2024-09-27T00:00:00"/>
    <s v="Silver"/>
    <x v="94"/>
    <x v="3"/>
    <x v="8"/>
    <s v="Nivea"/>
    <s v="Supplier A"/>
    <n v="99.93"/>
    <n v="120.2"/>
    <s v="No"/>
    <m/>
    <m/>
    <m/>
    <s v="No"/>
    <s v="Ramadan Deals"/>
    <d v="2024-02-17T00:00:00"/>
    <d v="2024-03-06T00:00:00"/>
    <s v="Marketplace"/>
    <n v="131.84"/>
    <n v="0.15"/>
    <n v="19.776"/>
    <n v="112.06400000000001"/>
    <n v="137.06400000000002"/>
    <n v="99.93"/>
    <n v="-12.866"/>
    <n v="7"/>
    <n v="-147"/>
  </r>
  <r>
    <s v="O2025002642"/>
    <x v="730"/>
    <d v="2025-09-25T00:00:00"/>
    <d v="2025-09-27T00:00:00"/>
    <s v="C0229"/>
    <s v="P0150"/>
    <n v="2"/>
    <n v="224.52"/>
    <n v="15"/>
    <n v="25"/>
    <s v="Cash"/>
    <s v="Marketplace"/>
    <s v="Delivered"/>
    <s v=""/>
    <s v="SALE62"/>
    <s v="Ali Adel"/>
    <s v="Female"/>
    <s v="Mansoura"/>
    <s v="Canal"/>
    <s v="Ali.Adel56@outlook.com"/>
    <s v="+2011646924681"/>
    <n v="1976"/>
    <d v="2022-03-14T00:00:00"/>
    <s v="Bronze"/>
    <x v="111"/>
    <x v="4"/>
    <x v="13"/>
    <s v="Philips"/>
    <s v="Supplier A"/>
    <n v="189.15"/>
    <n v="241.26"/>
    <s v="No"/>
    <m/>
    <m/>
    <m/>
    <s v="No"/>
    <s v="Summer Sale"/>
    <d v="2025-06-01T00:00:00"/>
    <d v="2025-07-19T00:00:00"/>
    <s v="Mobile App"/>
    <n v="449.04"/>
    <n v="0.15"/>
    <n v="67.355999999999995"/>
    <n v="381.68400000000003"/>
    <n v="406.68400000000003"/>
    <n v="378.3"/>
    <n v="-21.615999999999985"/>
    <n v="2"/>
    <n v="5"/>
  </r>
  <r>
    <s v="O2025002643"/>
    <x v="581"/>
    <d v="2025-02-06T00:00:00"/>
    <d v="2025-11-06T00:00:00"/>
    <s v="C0352"/>
    <s v="P0121"/>
    <n v="1"/>
    <n v="16.350000000000001"/>
    <n v="1"/>
    <n v="0"/>
    <s v="Card"/>
    <s v="Marketplace"/>
    <s v="Canceled"/>
    <s v=""/>
    <s v="SALE20"/>
    <s v="Youssef Nasser"/>
    <s v="Female"/>
    <s v="Luxor"/>
    <s v="Delta"/>
    <s v="YOUSSEF.NASSER13@gmail.com"/>
    <s v="+2011053012876"/>
    <n v="1985"/>
    <d v="2023-04-14T00:00:00"/>
    <s v="Bronze"/>
    <x v="101"/>
    <x v="2"/>
    <x v="3"/>
    <s v="Anker"/>
    <s v="Supplier B"/>
    <n v="11.73"/>
    <n v="15.06"/>
    <s v="No"/>
    <m/>
    <m/>
    <m/>
    <s v="No"/>
    <s v="Ramadan Deals"/>
    <d v="2024-02-17T00:00:00"/>
    <d v="2024-03-06T00:00:00"/>
    <s v="Marketplace"/>
    <n v="16.350000000000001"/>
    <n v="0.01"/>
    <n v="0.16350000000000001"/>
    <n v="16.186500000000002"/>
    <n v="16.186500000000002"/>
    <n v="11.73"/>
    <n v="4.4565000000000019"/>
    <n v="273"/>
    <n v="-114"/>
  </r>
  <r>
    <s v="O2025002644"/>
    <x v="648"/>
    <d v="2025-02-25T00:00:00"/>
    <d v="2025-02-27T00:00:00"/>
    <s v="C0174"/>
    <s v="P0178"/>
    <n v="1"/>
    <n v="178.68"/>
    <n v="0"/>
    <n v="15"/>
    <s v="Cash"/>
    <s v="Mobile App"/>
    <s v="Delivered"/>
    <s v=""/>
    <s v=""/>
    <s v="Omar Kamel"/>
    <s v="Male"/>
    <s v="Zagazig"/>
    <s v="Upper Egypt"/>
    <s v="Omar.Kamel18@gmail.com"/>
    <s v="+2011644688859"/>
    <n v="1980"/>
    <d v="2022-10-15T00:00:00"/>
    <s v="Gold"/>
    <x v="110"/>
    <x v="1"/>
    <x v="1"/>
    <s v="Nike"/>
    <s v="Supplier D"/>
    <n v="156.74"/>
    <n v="189.75"/>
    <s v="Yes"/>
    <m/>
    <m/>
    <m/>
    <s v="No"/>
    <m/>
    <m/>
    <m/>
    <m/>
    <n v="178.68"/>
    <n v="0"/>
    <n v="0"/>
    <n v="178.68"/>
    <n v="193.68"/>
    <n v="156.74"/>
    <n v="6.9399999999999977"/>
    <n v="2"/>
    <n v="1"/>
  </r>
  <r>
    <s v="O2025002645"/>
    <x v="554"/>
    <d v="2026-01-06T00:00:00"/>
    <d v="2026-01-09T00:00:00"/>
    <s v="C0302"/>
    <s v="P0107"/>
    <n v="1"/>
    <n v="151.03"/>
    <n v="5"/>
    <n v="35"/>
    <s v="Cash"/>
    <s v="Mobile App"/>
    <s v="Delivered"/>
    <s v=""/>
    <s v=""/>
    <s v="Nada Samir"/>
    <s v="Female"/>
    <s v="Luxor"/>
    <s v="Greater Cairo"/>
    <s v="NADA.SAMIR77@outlook.com"/>
    <s v="+2011434775077"/>
    <n v="2003"/>
    <d v="2022-09-18T00:00:00"/>
    <s v="Bronze"/>
    <x v="8"/>
    <x v="3"/>
    <x v="5"/>
    <s v="LocalBrand"/>
    <s v="Supplier E"/>
    <n v="133.01"/>
    <n v="169.51"/>
    <s v="No"/>
    <m/>
    <m/>
    <m/>
    <s v="No"/>
    <m/>
    <m/>
    <m/>
    <m/>
    <n v="151.03"/>
    <n v="0.05"/>
    <n v="7.5515000000000008"/>
    <n v="143.4785"/>
    <n v="178.4785"/>
    <n v="133.01"/>
    <n v="-24.531499999999994"/>
    <n v="3"/>
    <n v="7"/>
  </r>
  <r>
    <s v="O2025002646"/>
    <x v="467"/>
    <d v="2025-03-12T00:00:00"/>
    <d v="2025-03-16T00:00:00"/>
    <s v="C0368"/>
    <s v="P0037"/>
    <n v="2"/>
    <n v="245.52"/>
    <n v="0"/>
    <n v="25"/>
    <s v="Wallet"/>
    <s v="Marketplace"/>
    <s v="Delivered"/>
    <s v="VIP"/>
    <s v=""/>
    <s v="Laila Fathy"/>
    <s v="Female"/>
    <s v="Mansoura"/>
    <s v="Greater Cairo"/>
    <s v="Laila.Fathy75@gmail.com"/>
    <s v="+2011424023498"/>
    <n v="1986"/>
    <d v="2025-08-08T00:00:00"/>
    <s v=""/>
    <x v="51"/>
    <x v="4"/>
    <x v="9"/>
    <s v="Nivea"/>
    <s v="Supplier D"/>
    <n v="174.75"/>
    <n v="250.74"/>
    <s v="No"/>
    <m/>
    <m/>
    <m/>
    <s v="No"/>
    <m/>
    <m/>
    <m/>
    <m/>
    <n v="491.04"/>
    <n v="0"/>
    <n v="0"/>
    <n v="491.04"/>
    <n v="516.04"/>
    <n v="349.5"/>
    <n v="116.54000000000002"/>
    <n v="4"/>
    <n v="7"/>
  </r>
  <r>
    <s v="O2025002647"/>
    <x v="371"/>
    <d v="2025-03-06T00:00:00"/>
    <d v="2025-03-18T00:00:00"/>
    <s v="C0047"/>
    <s v="P0057"/>
    <n v="1"/>
    <n v="132.52000000000001"/>
    <n v="15"/>
    <n v="0"/>
    <s v="Card"/>
    <s v="Web"/>
    <s v="In Transit"/>
    <s v="  "/>
    <s v=""/>
    <s v="Rania Abdelrahman"/>
    <s v="Female"/>
    <s v="Aswan"/>
    <s v="Alexandria Coast"/>
    <s v="Rania.Abdelrahman9@outlook.com"/>
    <s v="+2010855399164"/>
    <n v="1986"/>
    <d v="2023-12-22T00:00:00"/>
    <s v="Platinum"/>
    <x v="49"/>
    <x v="1"/>
    <x v="14"/>
    <s v="Samsung"/>
    <s v="Supplier A"/>
    <n v="107.3"/>
    <n v="126.06"/>
    <s v="No"/>
    <m/>
    <m/>
    <m/>
    <s v="No"/>
    <m/>
    <m/>
    <m/>
    <m/>
    <n v="132.52000000000001"/>
    <n v="0.15"/>
    <n v="19.878"/>
    <n v="112.64200000000001"/>
    <n v="112.64200000000001"/>
    <n v="107.3"/>
    <n v="5.342000000000013"/>
    <n v="12"/>
    <n v="4"/>
  </r>
  <r>
    <s v="O2025002648"/>
    <x v="561"/>
    <d v="2025-12-25T00:00:00"/>
    <d v="2025-12-28T00:00:00"/>
    <s v="C0474"/>
    <s v="P0031"/>
    <n v="5"/>
    <n v="188.67"/>
    <n v="0"/>
    <n v="25"/>
    <s v="Cash"/>
    <s v="Marketplace"/>
    <s v="Delivered"/>
    <s v=""/>
    <s v=""/>
    <s v="Laila Mahmoud"/>
    <s v="Female"/>
    <s v="Suez"/>
    <s v="Greater Cairo"/>
    <s v="LAILA.MAHMOUD20@yahoo.com"/>
    <s v="+2011406516547"/>
    <n v="2005"/>
    <d v="2025-08-12T00:00:00"/>
    <s v="Gold"/>
    <x v="139"/>
    <x v="4"/>
    <x v="24"/>
    <s v="Xiaomi"/>
    <s v="Supplier A"/>
    <n v="166.38"/>
    <n v="215.33"/>
    <s v="No"/>
    <m/>
    <m/>
    <m/>
    <s v="No"/>
    <m/>
    <m/>
    <m/>
    <m/>
    <n v="943.34999999999991"/>
    <n v="0"/>
    <n v="0"/>
    <n v="943.34999999999991"/>
    <n v="968.34999999999991"/>
    <n v="831.9"/>
    <n v="86.449999999999932"/>
    <n v="3"/>
    <n v="1"/>
  </r>
  <r>
    <s v="O2025002649"/>
    <x v="430"/>
    <d v="2025-11-01T00:00:00"/>
    <d v="2025-11-06T00:00:00"/>
    <s v="C0093"/>
    <s v="P0010"/>
    <n v="1"/>
    <n v="34.47"/>
    <n v="15"/>
    <n v="50"/>
    <s v="Wallet"/>
    <s v="Web"/>
    <s v="Delivered"/>
    <s v=""/>
    <s v="SALE60"/>
    <s v="Mohamed Khaled"/>
    <s v="Female"/>
    <s v="Cairo"/>
    <s v="Delta"/>
    <s v="Mohamed.Khaled22@outlook.com"/>
    <s v="+2011207429660"/>
    <n v="1994"/>
    <d v="2024-04-25T00:00:00"/>
    <s v="Silver"/>
    <x v="16"/>
    <x v="1"/>
    <x v="7"/>
    <s v="Xiaomi"/>
    <s v="Supplier C"/>
    <n v="23.36"/>
    <n v="32.94"/>
    <s v="Yes"/>
    <m/>
    <m/>
    <m/>
    <s v="No"/>
    <s v="Summer Sale"/>
    <d v="2025-07-27T00:00:00"/>
    <d v="2025-08-20T00:00:00"/>
    <s v="Mobile App"/>
    <n v="34.47"/>
    <n v="0.15"/>
    <n v="5.1704999999999997"/>
    <n v="29.299499999999998"/>
    <n v="79.299499999999995"/>
    <n v="23.36"/>
    <n v="-44.060500000000005"/>
    <n v="5"/>
    <n v="4"/>
  </r>
  <r>
    <s v="O2025002650"/>
    <x v="449"/>
    <d v="2025-08-29T00:00:00"/>
    <d v="2025-09-02T00:00:00"/>
    <s v="C0429"/>
    <s v="P0108"/>
    <n v="1"/>
    <n v="29.01"/>
    <n v="15"/>
    <n v="15"/>
    <s v="Bank Transfer"/>
    <s v="Mobile App"/>
    <s v="Delivered"/>
    <s v="late delivery"/>
    <s v="SALE62"/>
    <s v="Salma Samir"/>
    <s v="Female"/>
    <s v="Luxor"/>
    <s v="Upper Egypt"/>
    <s v="Salma.Samir43@outlook.com"/>
    <s v="+2010391228300"/>
    <n v="1990"/>
    <d v="2022-08-30T00:00:00"/>
    <s v="Platinum"/>
    <x v="2"/>
    <x v="0"/>
    <x v="0"/>
    <s v="Nivea"/>
    <s v="Supplier D"/>
    <n v="18.010000000000002"/>
    <n v="27.01"/>
    <s v="No"/>
    <m/>
    <m/>
    <m/>
    <s v="No"/>
    <s v="Summer Sale"/>
    <d v="2025-06-01T00:00:00"/>
    <d v="2025-07-19T00:00:00"/>
    <s v="Mobile App"/>
    <n v="29.01"/>
    <n v="0.15"/>
    <n v="4.3514999999999997"/>
    <n v="24.658500000000004"/>
    <n v="39.658500000000004"/>
    <n v="18.010000000000002"/>
    <n v="-8.3514999999999979"/>
    <n v="4"/>
    <n v="5"/>
  </r>
  <r>
    <s v="O2025002651"/>
    <x v="497"/>
    <d v="2025-01-29T00:00:00"/>
    <d v="2025-02-02T00:00:00"/>
    <s v="C0334"/>
    <s v="P0184"/>
    <n v="1"/>
    <n v="17.95"/>
    <n v="20"/>
    <n v="35"/>
    <s v="Cash"/>
    <s v="Web"/>
    <s v="In Transit"/>
    <s v=""/>
    <s v=""/>
    <s v="Doaa Samir"/>
    <s v="Female"/>
    <s v="Ismailia"/>
    <s v="Greater Cairo"/>
    <s v="Doaa.Samir84@outlook.com"/>
    <s v="+2011940170214"/>
    <n v="1993"/>
    <d v="2023-08-17T00:00:00"/>
    <s v="Platinum"/>
    <x v="28"/>
    <x v="3"/>
    <x v="4"/>
    <s v="L'Oreal"/>
    <s v="Supplier B"/>
    <n v="17.36"/>
    <n v="20.97"/>
    <s v="No"/>
    <m/>
    <m/>
    <m/>
    <s v="No"/>
    <m/>
    <m/>
    <m/>
    <m/>
    <n v="17.95"/>
    <n v="0.2"/>
    <n v="3.59"/>
    <n v="14.36"/>
    <n v="49.36"/>
    <n v="17.36"/>
    <n v="-38"/>
    <n v="4"/>
    <n v="1"/>
  </r>
  <r>
    <s v="O2025002652"/>
    <x v="593"/>
    <d v="2025-07-09T00:00:00"/>
    <d v="2025-07-13T00:00:00"/>
    <s v="C0287"/>
    <s v="P0128"/>
    <n v="3"/>
    <n v="228.62"/>
    <n v="0"/>
    <n v="25"/>
    <s v="Wallet"/>
    <s v="Mobile App"/>
    <s v="Delivered"/>
    <s v=""/>
    <s v="SALE68"/>
    <s v="Hassan Hassan"/>
    <s v="Male"/>
    <s v="Suez"/>
    <s v="Upper Egypt"/>
    <s v="HASSAN.HASSAN60@gmail.com"/>
    <s v="+2011386892042"/>
    <n v="1982"/>
    <d v="2024-11-17T00:00:00"/>
    <s v="Gold"/>
    <x v="42"/>
    <x v="2"/>
    <x v="20"/>
    <s v="Samsung"/>
    <s v="Supplier E"/>
    <n v="178"/>
    <n v="250.38"/>
    <s v="No"/>
    <m/>
    <m/>
    <m/>
    <s v="No"/>
    <s v="Loyalty Boost"/>
    <d v="2025-04-20T00:00:00"/>
    <d v="2025-05-07T00:00:00"/>
    <s v="All"/>
    <n v="685.86"/>
    <n v="0"/>
    <n v="0"/>
    <n v="685.86"/>
    <n v="710.86"/>
    <n v="534"/>
    <n v="126.86000000000001"/>
    <n v="4"/>
    <n v="2"/>
  </r>
  <r>
    <s v="O2025002653"/>
    <x v="560"/>
    <d v="2025-12-18T00:00:00"/>
    <d v="2025-12-19T00:00:00"/>
    <s v="C0461"/>
    <s v="P0137"/>
    <n v="1"/>
    <n v="60.05"/>
    <n v="15"/>
    <n v="25"/>
    <s v="Wallet"/>
    <s v="Marketplace"/>
    <s v="Returned"/>
    <s v=""/>
    <s v="SALE60"/>
    <s v="Youssef Mahmoud"/>
    <s v="Female"/>
    <s v="Ismailia"/>
    <s v="Alexandria Coast"/>
    <s v="Youssef.Mahmoud33@hotmail.com"/>
    <s v="+2010258892236"/>
    <n v="2004"/>
    <d v="2023-09-13T00:00:00"/>
    <s v="Gold"/>
    <x v="4"/>
    <x v="2"/>
    <x v="3"/>
    <s v="Adidas"/>
    <s v="Supplier C"/>
    <n v="52.7"/>
    <n v="63.13"/>
    <s v="No"/>
    <m/>
    <m/>
    <m/>
    <s v="No"/>
    <s v="Summer Sale"/>
    <d v="2025-07-27T00:00:00"/>
    <d v="2025-08-20T00:00:00"/>
    <s v="Mobile App"/>
    <n v="60.05"/>
    <n v="0.15"/>
    <n v="9.0074999999999985"/>
    <n v="51.042499999999997"/>
    <n v="76.04249999999999"/>
    <n v="52.7"/>
    <n v="-26.657500000000006"/>
    <n v="1"/>
    <n v="4"/>
  </r>
  <r>
    <s v="O2025002654"/>
    <x v="656"/>
    <d v="2025-05-13T00:00:00"/>
    <d v="2025-05-18T00:00:00"/>
    <s v="C0435"/>
    <s v="P0018"/>
    <n v="1"/>
    <n v="135.15"/>
    <n v="5"/>
    <n v="25"/>
    <s v="Card"/>
    <s v="Mobile App"/>
    <s v="Delivered"/>
    <s v="late delivery"/>
    <s v=""/>
    <s v="Ali Fathy"/>
    <s v="Female"/>
    <s v="Cairo"/>
    <s v="Upper Egypt"/>
    <s v="Ali.Fathy86@outlook.com"/>
    <s v="+2011732089558"/>
    <n v="1997"/>
    <d v="2025-02-27T00:00:00"/>
    <s v="Gold"/>
    <x v="26"/>
    <x v="1"/>
    <x v="15"/>
    <s v="Nivea"/>
    <s v="Supplier C"/>
    <n v="111.6"/>
    <n v="155.84"/>
    <s v="No"/>
    <m/>
    <m/>
    <m/>
    <s v="No"/>
    <m/>
    <m/>
    <m/>
    <m/>
    <n v="135.15"/>
    <n v="0.05"/>
    <n v="6.7575000000000003"/>
    <n v="128.39250000000001"/>
    <n v="153.39250000000001"/>
    <n v="111.6"/>
    <n v="-8.2074999999999818"/>
    <n v="5"/>
    <n v="10"/>
  </r>
  <r>
    <s v="O2025002655"/>
    <x v="505"/>
    <d v="2025-02-25T00:00:00"/>
    <d v="2025-03-01T00:00:00"/>
    <s v="C0213"/>
    <s v="P0097"/>
    <n v="2"/>
    <n v="26.86"/>
    <n v="10"/>
    <n v="15"/>
    <s v="Cash"/>
    <s v="Mobile App"/>
    <s v="In Transit"/>
    <s v=""/>
    <s v="SALE34"/>
    <s v="Rania Fathy"/>
    <s v="Female"/>
    <s v="Zagazig"/>
    <s v="Alexandria Coast"/>
    <s v="Rania.Fathy28@outlook.com"/>
    <s v="+2010520320237"/>
    <n v="1992"/>
    <d v="2023-03-05T00:00:00"/>
    <s v="Bronze"/>
    <x v="47"/>
    <x v="4"/>
    <x v="13"/>
    <s v="Nivea"/>
    <s v="Supplier E"/>
    <n v="22.69"/>
    <n v="30.17"/>
    <s v="No"/>
    <m/>
    <m/>
    <m/>
    <s v="No"/>
    <s v="Loyalty Boost"/>
    <d v="2025-04-26T00:00:00"/>
    <d v="2025-05-10T00:00:00"/>
    <s v="Marketplace"/>
    <n v="53.72"/>
    <n v="0.1"/>
    <n v="5.3719999999999999"/>
    <n v="48.347999999999999"/>
    <n v="63.347999999999999"/>
    <n v="45.38"/>
    <n v="-12.032000000000004"/>
    <n v="4"/>
    <n v="7"/>
  </r>
  <r>
    <s v="O2025002656"/>
    <x v="677"/>
    <d v="2025-03-15T00:00:00"/>
    <d v="2025-03-24T00:00:00"/>
    <s v="C0263"/>
    <s v="P0195"/>
    <n v="2"/>
    <n v="153.57"/>
    <n v="0"/>
    <n v="0"/>
    <s v="Card"/>
    <s v="Mobile App"/>
    <s v="Returned"/>
    <s v=""/>
    <s v=""/>
    <s v="Nour Fathy"/>
    <s v="Female"/>
    <s v="Aswan"/>
    <s v="Alexandria Coast"/>
    <s v="Nour.Fathy57@hotmail.com"/>
    <s v="+2011325051816"/>
    <n v="1995"/>
    <d v="2023-11-20T00:00:00"/>
    <s v="Bronze"/>
    <x v="116"/>
    <x v="0"/>
    <x v="2"/>
    <s v="LocalBrand"/>
    <s v="Supplier D"/>
    <n v="114.75"/>
    <n v="150.80000000000001"/>
    <s v="No"/>
    <m/>
    <m/>
    <m/>
    <s v="No"/>
    <m/>
    <m/>
    <m/>
    <m/>
    <n v="307.14"/>
    <n v="0"/>
    <n v="0"/>
    <n v="307.14"/>
    <n v="307.14"/>
    <n v="229.5"/>
    <n v="77.639999999999986"/>
    <n v="9"/>
    <n v="2"/>
  </r>
  <r>
    <s v="O2025002657"/>
    <x v="691"/>
    <d v="2025-08-20T00:00:00"/>
    <d v="2025-08-22T00:00:00"/>
    <s v="C0416"/>
    <s v="P0127"/>
    <n v="1"/>
    <n v="141.76"/>
    <n v="0"/>
    <n v="25"/>
    <s v="Card"/>
    <s v="Web"/>
    <s v="Returned"/>
    <s v="late delivery"/>
    <s v=""/>
    <s v="Salma Hegazy"/>
    <s v="Female"/>
    <s v="Ismailia"/>
    <s v="Canal"/>
    <s v="Salma.Hegazy31@hotmail.com"/>
    <s v="+2010199129626"/>
    <n v="1988"/>
    <d v="2022-08-31T00:00:00"/>
    <s v="Bronze"/>
    <x v="55"/>
    <x v="1"/>
    <x v="14"/>
    <s v="L'Oreal"/>
    <s v="Supplier D"/>
    <n v="81.849999999999994"/>
    <n v="124.76"/>
    <s v="No"/>
    <m/>
    <m/>
    <m/>
    <s v="No"/>
    <m/>
    <m/>
    <m/>
    <m/>
    <n v="141.76"/>
    <n v="0"/>
    <n v="0"/>
    <n v="141.76"/>
    <n v="166.76"/>
    <n v="81.849999999999994"/>
    <n v="34.909999999999997"/>
    <n v="2"/>
    <n v="10"/>
  </r>
  <r>
    <s v="O2025002658"/>
    <x v="390"/>
    <d v="2025-07-29T00:00:00"/>
    <d v="2025-07-31T00:00:00"/>
    <s v="C0262"/>
    <s v="P0067"/>
    <n v="1"/>
    <n v="184.43"/>
    <n v="30"/>
    <n v="15"/>
    <s v="Cash"/>
    <s v="Web"/>
    <s v="Delivered"/>
    <s v="late delivery"/>
    <s v="FREESHIP"/>
    <s v="Doaa Ibrahim"/>
    <s v="Female"/>
    <s v="Zagazig"/>
    <s v="Greater Cairo"/>
    <s v="Doaa.Ibrahim35@hotmail.com"/>
    <s v="+2011056530836"/>
    <n v="1996"/>
    <d v="2023-01-03T00:00:00"/>
    <s v="Platinum"/>
    <x v="54"/>
    <x v="3"/>
    <x v="22"/>
    <s v="Philips"/>
    <s v="Supplier C"/>
    <n v="128.63999999999999"/>
    <n v="173.44"/>
    <s v="No"/>
    <m/>
    <m/>
    <m/>
    <s v="No"/>
    <s v="New Year"/>
    <d v="2025-02-10T00:00:00"/>
    <d v="2025-04-03T00:00:00"/>
    <s v="Mobile App"/>
    <n v="184.43"/>
    <n v="0.3"/>
    <n v="55.329000000000001"/>
    <n v="129.101"/>
    <n v="144.101"/>
    <n v="128.63999999999999"/>
    <n v="-14.538999999999987"/>
    <n v="2"/>
    <n v="7"/>
  </r>
  <r>
    <s v="O2025002659"/>
    <x v="420"/>
    <d v="2025-12-25T00:00:00"/>
    <d v="2025-12-29T00:00:00"/>
    <s v="C0388"/>
    <s v="P0181"/>
    <n v="1"/>
    <n v="310.33999999999997"/>
    <n v="20"/>
    <n v="35"/>
    <s v="Bank Transfer"/>
    <s v="Mobile App"/>
    <s v="Delivered"/>
    <s v=""/>
    <s v="SALE62"/>
    <s v="Yara Nasser"/>
    <s v="Female"/>
    <s v="Luxor"/>
    <s v="Upper Egypt"/>
    <s v="Yara.Nasser76@gmail.com"/>
    <s v="+2011509581513"/>
    <n v="2005"/>
    <d v="2024-08-18T00:00:00"/>
    <s v="Bronze"/>
    <x v="124"/>
    <x v="2"/>
    <x v="20"/>
    <s v="L'Oreal"/>
    <s v="Supplier A"/>
    <n v="190.09"/>
    <n v="279.86"/>
    <s v="No"/>
    <m/>
    <m/>
    <m/>
    <s v="No"/>
    <s v="Summer Sale"/>
    <d v="2025-06-01T00:00:00"/>
    <d v="2025-07-19T00:00:00"/>
    <s v="Mobile App"/>
    <n v="310.33999999999997"/>
    <n v="0.2"/>
    <n v="62.067999999999998"/>
    <n v="248.27199999999999"/>
    <n v="283.27199999999999"/>
    <n v="190.09"/>
    <n v="23.181999999999988"/>
    <n v="4"/>
    <n v="5"/>
  </r>
  <r>
    <s v="O2025002660"/>
    <x v="380"/>
    <d v="2025-08-10T00:00:00"/>
    <m/>
    <s v="C0165"/>
    <s v="P0131"/>
    <n v="2"/>
    <n v="9.52"/>
    <n v="5"/>
    <n v="25"/>
    <s v="Cash"/>
    <s v="Mobile App"/>
    <s v="Canceled"/>
    <s v=""/>
    <s v=""/>
    <s v="Rania Fathy"/>
    <s v="Male"/>
    <s v="Cairo"/>
    <s v="Greater Cairo"/>
    <s v="Rania.Fathy29@yahoo.com"/>
    <s v="+2011858770858"/>
    <n v="1972"/>
    <d v="2022-09-08T00:00:00"/>
    <s v="Bronze"/>
    <x v="142"/>
    <x v="3"/>
    <x v="22"/>
    <s v="Adidas"/>
    <s v="Supplier A"/>
    <n v="6.42"/>
    <n v="8.9499999999999993"/>
    <s v="No"/>
    <m/>
    <m/>
    <m/>
    <s v="No"/>
    <m/>
    <m/>
    <m/>
    <m/>
    <n v="19.04"/>
    <n v="0.05"/>
    <n v="0.95199999999999996"/>
    <n v="18.088000000000001"/>
    <n v="43.088000000000001"/>
    <n v="12.84"/>
    <n v="-19.751999999999999"/>
    <m/>
    <n v="92"/>
  </r>
  <r>
    <s v="O2025002661"/>
    <x v="610"/>
    <d v="2025-05-28T00:00:00"/>
    <d v="2025-05-31T00:00:00"/>
    <s v="C0133"/>
    <s v="P0096"/>
    <n v="5"/>
    <n v="76.92"/>
    <n v="15"/>
    <n v="50"/>
    <s v="Card"/>
    <s v="Mobile App"/>
    <s v="Returned"/>
    <s v=""/>
    <s v="SALE42"/>
    <s v="Ahmed Samir"/>
    <s v="Male"/>
    <s v="Luxor"/>
    <s v="Delta"/>
    <s v="Ahmed.Samir33@gmail.com"/>
    <s v="+2011884322490"/>
    <n v="1982"/>
    <d v="2022-08-23T00:00:00"/>
    <s v=""/>
    <x v="87"/>
    <x v="4"/>
    <x v="9"/>
    <s v="LocalBrand"/>
    <s v="Supplier A"/>
    <n v="59.73"/>
    <n v="71.77"/>
    <s v="No"/>
    <m/>
    <m/>
    <m/>
    <s v="No"/>
    <s v="Summer Sale"/>
    <d v="2024-05-24T00:00:00"/>
    <d v="2024-07-16T00:00:00"/>
    <s v="Mobile App"/>
    <n v="384.6"/>
    <n v="0.15"/>
    <n v="57.69"/>
    <n v="326.91000000000003"/>
    <n v="376.91"/>
    <n v="298.64999999999998"/>
    <n v="-21.739999999999952"/>
    <n v="3"/>
    <n v="7"/>
  </r>
  <r>
    <s v="O2025002662"/>
    <x v="681"/>
    <d v="2025-03-19T00:00:00"/>
    <d v="2025-03-20T00:00:00"/>
    <s v="C0120"/>
    <s v="P0144"/>
    <n v="3"/>
    <n v="27.72"/>
    <n v="0"/>
    <n v="50"/>
    <s v="Bank Transfer"/>
    <s v="Mobile App"/>
    <s v="Returned"/>
    <s v=""/>
    <s v="SALE58"/>
    <s v="Salma Ibrahim"/>
    <s v="Female"/>
    <s v="Zagazig"/>
    <s v="Upper Egypt"/>
    <s v="Salma.Ibrahim79 @hotmail.com"/>
    <s v="+2010985307617"/>
    <n v="1997"/>
    <d v="2022-07-14T00:00:00"/>
    <s v="Silver"/>
    <x v="54"/>
    <x v="3"/>
    <x v="22"/>
    <s v="Philips"/>
    <s v="Supplier E"/>
    <n v="19.809999999999999"/>
    <n v="27.25"/>
    <s v="No"/>
    <m/>
    <m/>
    <m/>
    <s v="No"/>
    <s v="Loyalty Boost"/>
    <d v="2025-09-21T00:00:00"/>
    <d v="2025-11-17T00:00:00"/>
    <s v="All"/>
    <n v="83.16"/>
    <n v="0"/>
    <n v="0"/>
    <n v="83.16"/>
    <n v="133.16"/>
    <n v="59.429999999999993"/>
    <n v="-26.269999999999996"/>
    <n v="1"/>
    <n v="2"/>
  </r>
  <r>
    <s v="O2025002663"/>
    <x v="484"/>
    <d v="2025-04-16T00:00:00"/>
    <d v="2025-04-21T00:00:00"/>
    <s v="C0484"/>
    <s v="P0181"/>
    <n v="3"/>
    <n v="250.45"/>
    <n v="5"/>
    <n v="15"/>
    <s v="Wallet"/>
    <s v="Mobile App"/>
    <s v="Delivered"/>
    <s v="  "/>
    <s v=""/>
    <s v="Mona Said"/>
    <s v="Female"/>
    <s v="Suez"/>
    <s v="Canal"/>
    <s v="Mona.Said90@yahoo.com"/>
    <s v="+2010209702214"/>
    <n v="1982"/>
    <d v="2022-10-03T00:00:00"/>
    <s v="Platinum"/>
    <x v="124"/>
    <x v="2"/>
    <x v="20"/>
    <s v="L'Oreal"/>
    <s v="Supplier A"/>
    <n v="190.09"/>
    <n v="279.86"/>
    <s v="No"/>
    <m/>
    <m/>
    <m/>
    <s v="No"/>
    <m/>
    <m/>
    <m/>
    <m/>
    <n v="751.34999999999991"/>
    <n v="0.05"/>
    <n v="37.567499999999995"/>
    <n v="713.78249999999991"/>
    <n v="728.78249999999991"/>
    <n v="570.27"/>
    <n v="128.51249999999993"/>
    <n v="5"/>
    <n v="3"/>
  </r>
  <r>
    <s v="O2025002664"/>
    <x v="729"/>
    <d v="2025-06-25T00:00:00"/>
    <d v="2025-06-28T00:00:00"/>
    <s v="C0362"/>
    <s v="P0015"/>
    <n v="1"/>
    <n v="32.33"/>
    <n v="30"/>
    <n v="0"/>
    <s v="Bank Transfer"/>
    <s v="Mobile App"/>
    <s v="In Transit"/>
    <s v=""/>
    <s v=""/>
    <s v="Laila Adel"/>
    <s v="Female"/>
    <s v="Ismailia"/>
    <s v="Greater Cairo"/>
    <s v="Laila.Adel71@hotmail.com"/>
    <s v="+2011957893071"/>
    <n v="1986"/>
    <d v="2024-04-04T00:00:00"/>
    <s v="Silver"/>
    <x v="73"/>
    <x v="4"/>
    <x v="9"/>
    <s v="Nike"/>
    <s v="Supplier D"/>
    <n v="26.41"/>
    <n v="35.51"/>
    <s v="No"/>
    <m/>
    <m/>
    <m/>
    <s v="No"/>
    <m/>
    <m/>
    <m/>
    <m/>
    <n v="32.33"/>
    <n v="0.3"/>
    <n v="9.6989999999999998"/>
    <n v="22.631"/>
    <n v="22.631"/>
    <n v="26.41"/>
    <n v="-3.7789999999999999"/>
    <n v="3"/>
    <n v="3"/>
  </r>
  <r>
    <s v="O2025002665"/>
    <x v="407"/>
    <d v="2025-02-25T00:00:00"/>
    <d v="2025-01-03T00:00:00"/>
    <s v="C0201"/>
    <s v="P0067"/>
    <n v="1"/>
    <n v="158.68"/>
    <n v="25"/>
    <n v="35"/>
    <s v="Bank Transfer"/>
    <s v="Web"/>
    <s v="In Transit"/>
    <s v=""/>
    <s v=""/>
    <s v="Nada Adel"/>
    <s v="Female"/>
    <s v="Tanta"/>
    <s v="Canal"/>
    <s v="Nada.Adel36@yahoo.com"/>
    <s v="+2011453261535"/>
    <n v="1975"/>
    <d v="2022-10-08T00:00:00"/>
    <s v="Bronze"/>
    <x v="54"/>
    <x v="3"/>
    <x v="22"/>
    <s v="Philips"/>
    <s v="Supplier C"/>
    <n v="128.63999999999999"/>
    <n v="173.44"/>
    <s v="No"/>
    <m/>
    <m/>
    <m/>
    <s v="No"/>
    <m/>
    <m/>
    <m/>
    <m/>
    <n v="158.68"/>
    <n v="0.25"/>
    <n v="39.67"/>
    <n v="119.01"/>
    <n v="154.01"/>
    <n v="128.63999999999999"/>
    <n v="-44.629999999999981"/>
    <n v="-53"/>
    <n v="3"/>
  </r>
  <r>
    <s v="O2025002666"/>
    <x v="383"/>
    <d v="2025-09-20T00:00:00"/>
    <d v="2025-09-22T00:00:00"/>
    <s v="C0397"/>
    <s v="P0107"/>
    <n v="1"/>
    <n v="189.59"/>
    <n v="15"/>
    <n v="15"/>
    <s v="Cash"/>
    <s v="Marketplace"/>
    <s v="Returned"/>
    <s v=""/>
    <s v="SALE58"/>
    <s v="Karim Khaled"/>
    <s v="Male"/>
    <s v="Mansoura"/>
    <s v="Greater Cairo"/>
    <s v="Karim.Khaled67@hotmail.com"/>
    <s v="+2010703346750"/>
    <n v="1986"/>
    <d v="2024-07-04T00:00:00"/>
    <s v="Silver"/>
    <x v="8"/>
    <x v="3"/>
    <x v="5"/>
    <s v="LocalBrand"/>
    <s v="Supplier E"/>
    <n v="133.01"/>
    <n v="169.51"/>
    <s v="No"/>
    <m/>
    <m/>
    <m/>
    <s v="No"/>
    <s v="Loyalty Boost"/>
    <d v="2025-09-21T00:00:00"/>
    <d v="2025-11-17T00:00:00"/>
    <s v="All"/>
    <n v="189.59"/>
    <n v="0.15"/>
    <n v="28.438500000000001"/>
    <n v="161.1515"/>
    <n v="176.1515"/>
    <n v="133.01"/>
    <n v="13.141500000000008"/>
    <n v="2"/>
    <n v="3"/>
  </r>
  <r>
    <s v="O2025002667"/>
    <x v="718"/>
    <d v="2025-11-04T00:00:00"/>
    <d v="2025-04-18T00:00:00"/>
    <s v="C0030"/>
    <s v="P0037"/>
    <n v="4"/>
    <n v="222.91"/>
    <n v="25"/>
    <n v="25"/>
    <s v="Cash"/>
    <s v="Web"/>
    <s v="In Transit"/>
    <s v="  "/>
    <s v=""/>
    <s v="Hager Mahmoud"/>
    <s v="Male"/>
    <s v="Tanta"/>
    <s v="Canal"/>
    <s v="Hager.Mahmoud84@hotmail.com"/>
    <s v="+2010128665737"/>
    <n v="1986"/>
    <d v="2025-09-15T00:00:00"/>
    <s v="Platinum"/>
    <x v="51"/>
    <x v="4"/>
    <x v="9"/>
    <s v="Nivea"/>
    <s v="Supplier D"/>
    <n v="174.75"/>
    <n v="250.74"/>
    <s v="No"/>
    <m/>
    <m/>
    <m/>
    <s v="No"/>
    <m/>
    <m/>
    <m/>
    <m/>
    <n v="891.64"/>
    <n v="0.25"/>
    <n v="222.91"/>
    <n v="668.73"/>
    <n v="693.73"/>
    <n v="699"/>
    <n v="-55.269999999999982"/>
    <n v="-200"/>
    <n v="211"/>
  </r>
  <r>
    <s v="O2025002668"/>
    <x v="722"/>
    <d v="2025-03-06T00:00:00"/>
    <d v="2025-06-10T00:00:00"/>
    <s v="C0449"/>
    <s v="P0034"/>
    <n v="1"/>
    <n v="81.239999999999995"/>
    <n v="5"/>
    <n v="25"/>
    <s v="Wallet"/>
    <s v="Web"/>
    <s v="Delivered"/>
    <s v=""/>
    <s v="SALE34"/>
    <s v="Hassan Ashour"/>
    <s v="Female"/>
    <s v="Mansoura"/>
    <s v="Greater Cairo"/>
    <s v="Hassan.Ashour28@hotmail.com"/>
    <s v="+2011921402023"/>
    <n v="1976"/>
    <d v="2025-01-05T00:00:00"/>
    <s v="Silver"/>
    <x v="48"/>
    <x v="0"/>
    <x v="2"/>
    <s v="Samsung"/>
    <s v="Supplier B"/>
    <n v="53.2"/>
    <n v="76.59"/>
    <s v="No"/>
    <m/>
    <m/>
    <m/>
    <s v="No"/>
    <s v="Loyalty Boost"/>
    <d v="2025-04-26T00:00:00"/>
    <d v="2025-05-10T00:00:00"/>
    <s v="Marketplace"/>
    <n v="81.239999999999995"/>
    <n v="0.05"/>
    <n v="4.0620000000000003"/>
    <n v="77.177999999999997"/>
    <n v="102.178"/>
    <n v="53.2"/>
    <n v="-1.0220000000000056"/>
    <n v="96"/>
    <n v="-84"/>
  </r>
  <r>
    <s v="O2025002669"/>
    <x v="580"/>
    <d v="2025-04-29T00:00:00"/>
    <d v="2025-05-02T00:00:00"/>
    <s v="C0157"/>
    <s v="P0143"/>
    <n v="1"/>
    <n v="12.93"/>
    <n v="1"/>
    <n v="35"/>
    <s v="Wallet"/>
    <s v="Web"/>
    <s v="In Transit"/>
    <s v=""/>
    <s v="SALE77"/>
    <s v="Rania Abdelrahman"/>
    <s v="Female"/>
    <s v="Ismailia"/>
    <s v="Delta"/>
    <s v="Rania.Abdelrahman15@hotmail.com"/>
    <s v="+2010927088913"/>
    <n v="1994"/>
    <d v="2025-02-24T00:00:00"/>
    <s v="Bronze"/>
    <x v="79"/>
    <x v="1"/>
    <x v="1"/>
    <s v="Nivea"/>
    <s v="Supplier E"/>
    <n v="8.74"/>
    <n v="12.92"/>
    <s v="No"/>
    <m/>
    <m/>
    <m/>
    <s v="No"/>
    <s v="New Year"/>
    <d v="2024-03-24T00:00:00"/>
    <d v="2024-05-01T00:00:00"/>
    <s v="Web"/>
    <n v="12.93"/>
    <n v="0.01"/>
    <n v="0.1293"/>
    <n v="12.800699999999999"/>
    <n v="47.800699999999999"/>
    <n v="8.74"/>
    <n v="-30.939300000000003"/>
    <n v="3"/>
    <n v="2"/>
  </r>
  <r>
    <s v="O2025002670"/>
    <x v="557"/>
    <d v="2025-11-18T00:00:00"/>
    <d v="2025-11-22T00:00:00"/>
    <s v="C0100"/>
    <s v="P0049"/>
    <n v="1"/>
    <n v="33.28"/>
    <n v="5"/>
    <n v="15"/>
    <s v="Bank Transfer"/>
    <s v="Web"/>
    <s v="Delivered"/>
    <s v="VIP"/>
    <s v="SALE73"/>
    <s v="Nada Abdelrahman"/>
    <s v="Male"/>
    <s v="Zagazig"/>
    <s v="Alexandria Coast"/>
    <s v="Nada.Abdelrahman64@outlook.com"/>
    <s v="+2011661207835"/>
    <n v="1990"/>
    <d v="2022-02-18T00:00:00"/>
    <s v="Bronze"/>
    <x v="57"/>
    <x v="4"/>
    <x v="18"/>
    <s v="Philips"/>
    <s v="Supplier D"/>
    <n v="32.24"/>
    <n v="38.15"/>
    <s v="No"/>
    <m/>
    <m/>
    <m/>
    <s v="No"/>
    <s v="New Year"/>
    <d v="2024-09-02T00:00:00"/>
    <d v="2024-10-02T00:00:00"/>
    <s v="All"/>
    <n v="33.28"/>
    <n v="0.05"/>
    <n v="1.6640000000000001"/>
    <n v="31.616"/>
    <n v="46.616"/>
    <n v="32.24"/>
    <n v="-15.624000000000002"/>
    <n v="4"/>
    <n v="4"/>
  </r>
  <r>
    <s v="O2025002671"/>
    <x v="681"/>
    <d v="2025-03-27T00:00:00"/>
    <d v="2025-03-04T00:00:00"/>
    <s v="C0114"/>
    <s v="P0122"/>
    <n v="1"/>
    <n v="71.739999999999995"/>
    <n v="0"/>
    <n v="35"/>
    <s v="Card"/>
    <s v="Web"/>
    <s v="Canceled"/>
    <s v=""/>
    <s v=""/>
    <s v="Mai Kamel"/>
    <s v="Female"/>
    <s v="Luxor"/>
    <s v="Alexandria Coast"/>
    <s v="Mai.Kamel38@yahoo.com"/>
    <s v="+2011663525171"/>
    <n v="1990"/>
    <d v="2022-08-20T00:00:00"/>
    <s v=""/>
    <x v="69"/>
    <x v="0"/>
    <x v="0"/>
    <s v="LocalBrand"/>
    <s v="Supplier B"/>
    <n v="61.44"/>
    <n v="83.71"/>
    <s v="Yes"/>
    <m/>
    <m/>
    <m/>
    <s v="No"/>
    <m/>
    <m/>
    <m/>
    <m/>
    <n v="71.739999999999995"/>
    <n v="0"/>
    <n v="0"/>
    <n v="71.739999999999995"/>
    <n v="106.74"/>
    <n v="61.44"/>
    <n v="-24.700000000000003"/>
    <n v="-23"/>
    <n v="10"/>
  </r>
  <r>
    <s v="O2025002672"/>
    <x v="555"/>
    <d v="2025-12-15T00:00:00"/>
    <d v="2025-12-18T00:00:00"/>
    <s v="C0131"/>
    <s v="P0156"/>
    <n v="1"/>
    <n v="193.96"/>
    <n v="5"/>
    <n v="35"/>
    <s v="Bank Transfer"/>
    <s v="Web"/>
    <s v="Delivered"/>
    <s v="late delivery"/>
    <s v=""/>
    <s v="Hassan Kamel"/>
    <s v="Female"/>
    <s v="Mansoura"/>
    <s v="Canal"/>
    <s v="HASSAN.KAMEL34@outlook.com"/>
    <s v="+2010808099155"/>
    <n v="2000"/>
    <d v="2024-11-01T00:00:00"/>
    <s v="Silver"/>
    <x v="67"/>
    <x v="3"/>
    <x v="8"/>
    <s v="Samsung"/>
    <s v="Supplier E"/>
    <n v="142.19"/>
    <n v="212.91"/>
    <s v="No"/>
    <m/>
    <m/>
    <m/>
    <s v="No"/>
    <m/>
    <m/>
    <m/>
    <m/>
    <n v="193.96"/>
    <n v="0.05"/>
    <n v="9.6980000000000004"/>
    <n v="184.262"/>
    <n v="219.262"/>
    <n v="142.19"/>
    <n v="7.0720000000000027"/>
    <n v="3"/>
    <n v="3"/>
  </r>
  <r>
    <s v="O2025002673"/>
    <x v="670"/>
    <d v="2025-02-27T00:00:00"/>
    <d v="2025-03-06T00:00:00"/>
    <s v="C0491"/>
    <s v="P0018"/>
    <n v="1"/>
    <n v="149.35"/>
    <n v="20"/>
    <n v="35"/>
    <s v="Cash"/>
    <s v="Mobile App"/>
    <s v="In Transit"/>
    <s v="call before delivery"/>
    <s v=""/>
    <s v="Omar El-Sayed"/>
    <s v="Female"/>
    <s v="Giza"/>
    <s v="Alexandria Coast"/>
    <s v="Omar.El-Sayed67@gmail.com"/>
    <s v="+2010945232198"/>
    <n v="1981"/>
    <d v="2024-12-30T00:00:00"/>
    <s v="Gold"/>
    <x v="26"/>
    <x v="1"/>
    <x v="15"/>
    <s v="Nivea"/>
    <s v="Supplier C"/>
    <n v="111.6"/>
    <n v="155.84"/>
    <s v="No"/>
    <m/>
    <m/>
    <m/>
    <s v="No"/>
    <m/>
    <m/>
    <m/>
    <m/>
    <n v="149.35"/>
    <n v="0.2"/>
    <n v="29.87"/>
    <n v="119.47999999999999"/>
    <n v="154.47999999999999"/>
    <n v="111.6"/>
    <n v="-27.120000000000005"/>
    <n v="7"/>
    <n v="10"/>
  </r>
  <r>
    <s v="O2025002674"/>
    <x v="611"/>
    <d v="2025-01-31T00:00:00"/>
    <d v="2025-02-02T00:00:00"/>
    <s v="C0417"/>
    <s v="P0211"/>
    <n v="2"/>
    <n v="285.31"/>
    <n v="0"/>
    <n v="50"/>
    <s v="Bank Transfer"/>
    <s v="Mobile App"/>
    <s v="In Transit"/>
    <s v=""/>
    <s v="SALE62"/>
    <s v="Doaa Fathy"/>
    <s v="Male"/>
    <s v="Aswan"/>
    <s v="Greater Cairo"/>
    <s v="Doaa.Fathy21@hotmail.com"/>
    <s v="+2011544913770"/>
    <n v="1985"/>
    <d v="2022-05-12T00:00:00"/>
    <s v="Gold"/>
    <x v="150"/>
    <x v="2"/>
    <x v="23"/>
    <s v="L'Oreal"/>
    <s v="Supplier D"/>
    <n v="165.47"/>
    <n v="252.29"/>
    <s v="No"/>
    <m/>
    <m/>
    <m/>
    <s v="No"/>
    <s v="Summer Sale"/>
    <d v="2025-06-01T00:00:00"/>
    <d v="2025-07-19T00:00:00"/>
    <s v="Mobile App"/>
    <n v="570.62"/>
    <n v="0"/>
    <n v="0"/>
    <n v="570.62"/>
    <n v="620.62"/>
    <n v="330.94"/>
    <n v="189.68"/>
    <n v="2"/>
    <n v="1"/>
  </r>
  <r>
    <s v="O2025002675"/>
    <x v="703"/>
    <d v="2025-04-04T00:00:00"/>
    <d v="2025-09-04T00:00:00"/>
    <s v="C0028"/>
    <s v="P0011"/>
    <n v="1"/>
    <n v="67.53"/>
    <n v="10"/>
    <n v="35"/>
    <s v="Card"/>
    <s v="Mobile App"/>
    <s v="In Transit"/>
    <s v=""/>
    <s v="SALE97"/>
    <s v="Hager Mahmoud"/>
    <s v="Male"/>
    <s v="Tanta"/>
    <s v="Greater Cairo"/>
    <s v="Hager.Mahmoud65@outlook.com"/>
    <s v="+2011769915521"/>
    <n v="1973"/>
    <d v="2023-12-18T00:00:00"/>
    <s v="Silver"/>
    <x v="18"/>
    <x v="3"/>
    <x v="8"/>
    <s v="LocalBrand"/>
    <s v="Supplier A"/>
    <n v="61.91"/>
    <n v="77.849999999999994"/>
    <s v="No"/>
    <m/>
    <m/>
    <m/>
    <s v="No"/>
    <s v="Loyalty Boost"/>
    <d v="2024-01-07T00:00:00"/>
    <d v="2024-01-20T00:00:00"/>
    <s v="Web"/>
    <n v="67.53"/>
    <n v="0.1"/>
    <n v="6.7530000000000001"/>
    <n v="60.777000000000001"/>
    <n v="95.777000000000001"/>
    <n v="61.91"/>
    <n v="-36.132999999999996"/>
    <n v="153"/>
    <n v="4"/>
  </r>
  <r>
    <s v="O2025002676"/>
    <x v="521"/>
    <d v="2025-08-22T00:00:00"/>
    <d v="2025-08-24T00:00:00"/>
    <s v="C0401"/>
    <s v="P0112"/>
    <n v="1"/>
    <n v="78.650000000000006"/>
    <n v="20"/>
    <n v="25"/>
    <s v="Cash"/>
    <s v="Web"/>
    <s v="Delivered"/>
    <s v=""/>
    <s v=""/>
    <s v="Yara Abdelrahman"/>
    <s v="Male"/>
    <s v="Cairo"/>
    <s v="Delta"/>
    <s v="Yara.Abdelrahman2 @gmail.com"/>
    <s v="+2010303256715"/>
    <n v="1989"/>
    <d v="2024-03-26T00:00:00"/>
    <s v="Silver"/>
    <x v="125"/>
    <x v="3"/>
    <x v="22"/>
    <s v="LocalBrand"/>
    <s v="Supplier A"/>
    <n v="52.24"/>
    <n v="76.819999999999993"/>
    <s v="No"/>
    <m/>
    <m/>
    <m/>
    <s v="No"/>
    <m/>
    <m/>
    <m/>
    <m/>
    <n v="78.650000000000006"/>
    <n v="0.2"/>
    <n v="15.730000000000002"/>
    <n v="62.92"/>
    <n v="87.92"/>
    <n v="52.24"/>
    <n v="-14.32"/>
    <n v="2"/>
    <n v="5"/>
  </r>
  <r>
    <s v="O2025002677"/>
    <x v="687"/>
    <d v="2025-08-22T00:00:00"/>
    <d v="2025-03-09T00:00:00"/>
    <s v="C0178"/>
    <s v="P0002"/>
    <n v="1"/>
    <n v="225.17"/>
    <n v="5"/>
    <n v="25"/>
    <s v="Cash"/>
    <s v="Web"/>
    <s v="In Transit"/>
    <s v=""/>
    <s v="SALE13"/>
    <s v="Youssef Ibrahim"/>
    <s v="Female"/>
    <s v="Luxor"/>
    <s v="Upper Egypt"/>
    <s v="YOUSSEF.IBRAHIM94@gmail.com"/>
    <s v="+2011033495315"/>
    <n v="1977"/>
    <d v="2022-04-20T00:00:00"/>
    <s v="Bronze"/>
    <x v="7"/>
    <x v="2"/>
    <x v="6"/>
    <s v="LocalBrand"/>
    <s v="Supplier B"/>
    <n v="0"/>
    <n v="229.21"/>
    <s v="No"/>
    <m/>
    <m/>
    <m/>
    <s v="No"/>
    <s v="Ramadan Deals"/>
    <d v="2025-08-11T00:00:00"/>
    <d v="2025-10-02T00:00:00"/>
    <s v="Mobile App"/>
    <n v="225.17"/>
    <n v="0.05"/>
    <n v="11.2585"/>
    <n v="213.91149999999999"/>
    <n v="238.91149999999999"/>
    <n v="0"/>
    <n v="188.91149999999999"/>
    <n v="-166"/>
    <n v="4"/>
  </r>
  <r>
    <s v="O2025002678"/>
    <x v="645"/>
    <d v="2025-08-17T00:00:00"/>
    <d v="2025-08-22T00:00:00"/>
    <s v="C0473"/>
    <s v="P0125"/>
    <n v="1"/>
    <n v="92.09"/>
    <n v="15"/>
    <n v="35"/>
    <s v="Cash"/>
    <s v="Mobile App"/>
    <s v="Delivered"/>
    <s v=""/>
    <s v=""/>
    <s v="Omar Ashour"/>
    <s v="Male"/>
    <s v="Alexandria"/>
    <s v="Canal"/>
    <s v="OMAR.ASHOUR72@gmail.com"/>
    <s v="+2011546208192"/>
    <n v="1991"/>
    <d v="2022-01-16T00:00:00"/>
    <s v="Bronze"/>
    <x v="61"/>
    <x v="2"/>
    <x v="23"/>
    <s v="Samsung"/>
    <s v="Supplier D"/>
    <n v="55.96"/>
    <n v="83.94"/>
    <s v="No"/>
    <m/>
    <m/>
    <m/>
    <s v="No"/>
    <m/>
    <m/>
    <m/>
    <m/>
    <n v="92.09"/>
    <n v="0.15"/>
    <n v="13.813499999999999"/>
    <n v="78.276499999999999"/>
    <n v="113.2765"/>
    <n v="55.96"/>
    <n v="-12.683500000000002"/>
    <n v="5"/>
    <n v="3"/>
  </r>
  <r>
    <s v="O2025002679"/>
    <x v="579"/>
    <d v="2025-07-15T00:00:00"/>
    <d v="2025-07-22T00:00:00"/>
    <s v="C0139"/>
    <s v="P0170"/>
    <n v="1"/>
    <n v="98.94"/>
    <n v="10"/>
    <n v="50"/>
    <s v="Wallet"/>
    <s v="Mobile App"/>
    <s v="Delivered"/>
    <s v="call before delivery"/>
    <s v=""/>
    <s v="Aya Adel"/>
    <s v="Male"/>
    <s v="Aswan"/>
    <s v="Upper Egypt"/>
    <s v="Aya.Adel47@gmail.com"/>
    <s v="+2011881901433"/>
    <n v="1970"/>
    <d v="2023-05-06T00:00:00"/>
    <s v="Bronze"/>
    <x v="146"/>
    <x v="2"/>
    <x v="6"/>
    <s v="SEB"/>
    <s v="Supplier C"/>
    <n v="66.13"/>
    <n v="89.65"/>
    <s v="No"/>
    <m/>
    <m/>
    <m/>
    <s v="No"/>
    <m/>
    <m/>
    <m/>
    <m/>
    <n v="98.94"/>
    <n v="0.1"/>
    <n v="9.8940000000000001"/>
    <n v="89.045999999999992"/>
    <n v="139.04599999999999"/>
    <n v="66.13"/>
    <n v="-27.084000000000003"/>
    <n v="7"/>
    <n v="4"/>
  </r>
  <r>
    <s v="O2025002680"/>
    <x v="614"/>
    <d v="2025-07-08T00:00:00"/>
    <d v="2025-08-09T00:00:00"/>
    <s v="C0274"/>
    <s v="P0172"/>
    <n v="1"/>
    <n v="209.2"/>
    <n v="30"/>
    <n v="15"/>
    <s v="Bank Transfer"/>
    <s v="Web"/>
    <s v="Delivered"/>
    <s v="VIP"/>
    <s v="SALE60"/>
    <s v="Hager Nasser"/>
    <s v="Male"/>
    <s v="Alexandria"/>
    <s v="Canal"/>
    <s v="Hager.Nasser68 @yahoo.com"/>
    <s v="+2011278735037"/>
    <n v="2004"/>
    <d v="2024-08-12T00:00:00"/>
    <s v="Silver"/>
    <x v="102"/>
    <x v="3"/>
    <x v="5"/>
    <s v="Nike"/>
    <s v="Supplier E"/>
    <n v="171.2"/>
    <n v="243.85"/>
    <s v="No"/>
    <d v="2025-11-14T00:00:00"/>
    <s v="Damaged"/>
    <s v="Card"/>
    <s v="Yes"/>
    <s v="Summer Sale"/>
    <d v="2025-07-27T00:00:00"/>
    <d v="2025-08-20T00:00:00"/>
    <s v="Mobile App"/>
    <n v="209.2"/>
    <n v="0.3"/>
    <n v="62.759999999999991"/>
    <n v="146.44"/>
    <n v="161.44"/>
    <n v="171.2"/>
    <n v="-39.759999999999991"/>
    <n v="32"/>
    <n v="91"/>
  </r>
  <r>
    <s v="O2025002681"/>
    <x v="477"/>
    <d v="2025-03-09T00:00:00"/>
    <d v="2025-03-16T00:00:00"/>
    <s v="C0422"/>
    <s v="P0067"/>
    <n v="5"/>
    <n v="164.62"/>
    <n v="5"/>
    <n v="25"/>
    <s v="Bank Transfer"/>
    <s v="Mobile App"/>
    <s v="Delivered"/>
    <s v=""/>
    <s v="NEWUSER"/>
    <s v="Youssef Ibrahim"/>
    <s v="Female"/>
    <s v="Zagazig"/>
    <s v="Alexandria Coast"/>
    <s v="YOUSSEF.IBRAHIM80@hotmail.com"/>
    <s v="+2010478772334"/>
    <n v="1982"/>
    <d v="2022-05-01T00:00:00"/>
    <s v="Silver"/>
    <x v="54"/>
    <x v="3"/>
    <x v="22"/>
    <s v="Philips"/>
    <s v="Supplier C"/>
    <n v="128.63999999999999"/>
    <n v="173.44"/>
    <s v="No"/>
    <m/>
    <m/>
    <m/>
    <s v="No"/>
    <s v="Weekend Flash"/>
    <d v="2024-05-09T00:00:00"/>
    <d v="2024-06-01T00:00:00"/>
    <s v="All"/>
    <n v="823.1"/>
    <n v="0.05"/>
    <n v="41.155000000000001"/>
    <n v="781.94500000000005"/>
    <n v="806.94500000000005"/>
    <n v="643.19999999999993"/>
    <n v="113.74500000000012"/>
    <n v="7"/>
    <n v="-116"/>
  </r>
  <r>
    <s v="O2025002682"/>
    <x v="596"/>
    <d v="2025-08-22T00:00:00"/>
    <d v="2025-08-27T00:00:00"/>
    <s v="C0050"/>
    <s v="P0218"/>
    <n v="1"/>
    <n v="26.01"/>
    <n v="30"/>
    <n v="50"/>
    <s v="Card"/>
    <s v="Mobile App"/>
    <s v="Delivered"/>
    <s v="late delivery"/>
    <s v="SALE83"/>
    <s v="Hassan Said"/>
    <s v="Male"/>
    <s v="Alexandria"/>
    <s v="Upper Egypt"/>
    <s v="Hassan.Said26@gmail.com"/>
    <s v="+2011008798622"/>
    <n v="2003"/>
    <d v="2022-12-31T00:00:00"/>
    <s v="Bronze"/>
    <x v="36"/>
    <x v="2"/>
    <x v="3"/>
    <s v="LocalBrand"/>
    <s v="Supplier B"/>
    <n v="19.989999999999998"/>
    <n v="24.02"/>
    <s v="Yes"/>
    <m/>
    <m/>
    <m/>
    <s v="No"/>
    <s v="Black Friday"/>
    <d v="2025-06-17T00:00:00"/>
    <d v="2025-07-21T00:00:00"/>
    <s v="Mobile App"/>
    <n v="26.01"/>
    <n v="0.3"/>
    <n v="7.8029999999999999"/>
    <n v="18.207000000000001"/>
    <n v="68.206999999999994"/>
    <n v="19.989999999999998"/>
    <n v="-51.783000000000001"/>
    <n v="5"/>
    <n v="3"/>
  </r>
  <r>
    <s v="O2025002683"/>
    <x v="536"/>
    <d v="2025-10-18T00:00:00"/>
    <d v="2025-10-19T00:00:00"/>
    <s v="C0404"/>
    <s v="P0163"/>
    <n v="1"/>
    <n v="25.82"/>
    <n v="0"/>
    <n v="50"/>
    <s v="Bank Transfer"/>
    <s v="Mobile App"/>
    <s v="Delivered"/>
    <s v=""/>
    <s v="FREESHIP"/>
    <s v="Mona Fathy"/>
    <s v="Female"/>
    <s v="Mansoura"/>
    <s v="Upper Egypt"/>
    <s v="Mona.Fathy7@yahoo.com"/>
    <s v="+2011611091685"/>
    <n v="1971"/>
    <d v="2024-09-23T00:00:00"/>
    <s v="Gold"/>
    <x v="83"/>
    <x v="4"/>
    <x v="18"/>
    <s v="Adidas"/>
    <s v="Supplier E"/>
    <n v="21.58"/>
    <n v="25.83"/>
    <s v="No"/>
    <m/>
    <m/>
    <m/>
    <s v="No"/>
    <s v="New Year"/>
    <d v="2025-02-10T00:00:00"/>
    <d v="2025-04-03T00:00:00"/>
    <s v="Mobile App"/>
    <n v="25.82"/>
    <n v="0"/>
    <n v="0"/>
    <n v="25.82"/>
    <n v="75.819999999999993"/>
    <n v="21.58"/>
    <n v="-45.76"/>
    <n v="1"/>
    <n v="4"/>
  </r>
  <r>
    <s v="O2025002684"/>
    <x v="694"/>
    <d v="2025-05-28T00:00:00"/>
    <d v="2025-06-01T00:00:00"/>
    <s v="C0500"/>
    <s v="P0132"/>
    <n v="5"/>
    <n v="219.44"/>
    <n v="0"/>
    <n v="15"/>
    <s v="Cash"/>
    <s v="Mobile App"/>
    <s v="Delivered"/>
    <s v=""/>
    <s v=""/>
    <s v="Laila Mahmoud"/>
    <s v="Female"/>
    <s v="Suez"/>
    <s v="Greater Cairo"/>
    <s v="Laila.Mahmoud17@outlook.com"/>
    <s v="+2011847663142"/>
    <n v="1998"/>
    <d v="2025-10-22T00:00:00"/>
    <s v="Bronze"/>
    <x v="106"/>
    <x v="0"/>
    <x v="12"/>
    <s v="Anker"/>
    <s v="Supplier E"/>
    <n v="0"/>
    <n v="226.21"/>
    <s v="No"/>
    <m/>
    <m/>
    <m/>
    <s v="No"/>
    <m/>
    <m/>
    <m/>
    <m/>
    <n v="1097.2"/>
    <n v="0"/>
    <n v="0"/>
    <n v="1097.2"/>
    <n v="1112.2"/>
    <n v="0"/>
    <n v="1082.2"/>
    <n v="4"/>
    <n v="4"/>
  </r>
  <r>
    <s v="O2025002685"/>
    <x v="446"/>
    <d v="2025-11-17T00:00:00"/>
    <d v="2025-11-29T00:00:00"/>
    <s v="C0495"/>
    <s v="P0110"/>
    <n v="2"/>
    <n v="237.8"/>
    <n v="5"/>
    <n v="25"/>
    <s v="Cash"/>
    <s v="Mobile App"/>
    <s v="Delivered"/>
    <s v=""/>
    <s v=""/>
    <s v="Laila El-Sayed"/>
    <s v="Male"/>
    <s v="Zagazig"/>
    <s v="Upper Egypt"/>
    <s v="Laila.El-Sayed56@outlook.com"/>
    <s v="+2011398983824"/>
    <n v="1981"/>
    <d v="2022-10-31T00:00:00"/>
    <s v="Bronze"/>
    <x v="5"/>
    <x v="3"/>
    <x v="4"/>
    <s v="Adidas"/>
    <s v="Supplier A"/>
    <n v="189.42"/>
    <n v="236.52"/>
    <s v="No"/>
    <m/>
    <m/>
    <m/>
    <s v="No"/>
    <m/>
    <m/>
    <m/>
    <m/>
    <n v="475.6"/>
    <n v="0.05"/>
    <n v="23.78"/>
    <n v="451.82000000000005"/>
    <n v="476.82000000000005"/>
    <n v="378.84"/>
    <n v="47.980000000000075"/>
    <n v="12"/>
    <n v="4"/>
  </r>
  <r>
    <s v="O2025002686"/>
    <x v="377"/>
    <d v="2025-03-02T00:00:00"/>
    <d v="2025-11-03T00:00:00"/>
    <s v="C0424"/>
    <s v="P0143"/>
    <n v="2"/>
    <n v="13.87"/>
    <n v="15"/>
    <n v="0"/>
    <s v="Cash"/>
    <s v="Marketplace"/>
    <s v="Delivered"/>
    <s v=""/>
    <s v="SALE73"/>
    <s v="Hassan Mahmoud"/>
    <s v="Female"/>
    <s v="Suez"/>
    <s v="Greater Cairo"/>
    <s v="Hassan.Mahmoud90@outlook.com"/>
    <s v="+2010587346748"/>
    <n v="1998"/>
    <d v="2025-11-28T00:00:00"/>
    <s v="Bronze"/>
    <x v="79"/>
    <x v="1"/>
    <x v="1"/>
    <s v="Nivea"/>
    <s v="Supplier E"/>
    <n v="8.74"/>
    <n v="12.92"/>
    <s v="No"/>
    <m/>
    <m/>
    <m/>
    <s v="No"/>
    <s v="New Year"/>
    <d v="2024-09-02T00:00:00"/>
    <d v="2024-10-02T00:00:00"/>
    <s v="All"/>
    <n v="27.74"/>
    <n v="0.15"/>
    <n v="4.1609999999999996"/>
    <n v="23.579000000000001"/>
    <n v="23.579000000000001"/>
    <n v="17.48"/>
    <n v="6.0990000000000002"/>
    <n v="246"/>
    <n v="58"/>
  </r>
  <r>
    <s v="O2025002687"/>
    <x v="471"/>
    <m/>
    <d v="2025-01-26T00:00:00"/>
    <s v="C0471"/>
    <s v="P0139"/>
    <n v="1"/>
    <n v="97.69"/>
    <n v="2"/>
    <n v="15"/>
    <s v="Bank Transfer"/>
    <s v="Mobile App"/>
    <s v="Returned"/>
    <s v="  "/>
    <s v=""/>
    <s v="Karim Hegazy"/>
    <s v="Male"/>
    <s v="Tanta"/>
    <s v="Upper Egypt"/>
    <s v="Karim.Hegazy82@gmail.com"/>
    <s v="+2010505435551"/>
    <n v="2003"/>
    <d v="2025-07-23T00:00:00"/>
    <s v="Bronze"/>
    <x v="84"/>
    <x v="4"/>
    <x v="19"/>
    <s v="LocalBrand"/>
    <s v="Supplier D"/>
    <n v="83.87"/>
    <n v="110.66"/>
    <s v="No"/>
    <m/>
    <m/>
    <m/>
    <s v="No"/>
    <m/>
    <m/>
    <m/>
    <m/>
    <n v="97.69"/>
    <n v="0.02"/>
    <n v="1.9538"/>
    <n v="95.736199999999997"/>
    <n v="110.7362"/>
    <n v="83.87"/>
    <n v="-3.1338000000000079"/>
    <m/>
    <m/>
  </r>
  <r>
    <s v="O2025002688"/>
    <x v="660"/>
    <d v="2025-06-12T00:00:00"/>
    <d v="2025-06-14T00:00:00"/>
    <s v="C0205"/>
    <s v="P0015"/>
    <n v="1"/>
    <n v="37.22"/>
    <n v="0"/>
    <n v="35"/>
    <s v="Bank Transfer"/>
    <s v="Web"/>
    <s v="In Transit"/>
    <s v=""/>
    <s v=""/>
    <s v="Hager Samir"/>
    <s v="Female"/>
    <s v="Aswan"/>
    <s v="Greater Cairo"/>
    <s v="HAGER.SAMIR22@gmail.com"/>
    <s v="+2010819817898"/>
    <n v="1985"/>
    <d v="2023-08-07T00:00:00"/>
    <s v="Bronze"/>
    <x v="73"/>
    <x v="4"/>
    <x v="9"/>
    <s v="Nike"/>
    <s v="Supplier D"/>
    <n v="26.41"/>
    <n v="35.51"/>
    <s v="No"/>
    <m/>
    <m/>
    <m/>
    <s v="No"/>
    <m/>
    <m/>
    <m/>
    <m/>
    <n v="37.22"/>
    <n v="0"/>
    <n v="0"/>
    <n v="37.22"/>
    <n v="72.22"/>
    <n v="26.41"/>
    <n v="-24.19"/>
    <n v="2"/>
    <n v="2"/>
  </r>
  <r>
    <s v="O2025002689"/>
    <x v="581"/>
    <d v="2025-07-06T00:00:00"/>
    <d v="2025-06-14T00:00:00"/>
    <s v="C0317"/>
    <s v="P0131"/>
    <n v="1"/>
    <n v="8.74"/>
    <n v="10"/>
    <n v="35"/>
    <s v="Cash"/>
    <s v="Mobile App"/>
    <s v="Delivered"/>
    <s v=""/>
    <s v=""/>
    <s v="Laila Adel"/>
    <s v="Male"/>
    <s v="Cairo"/>
    <s v="Upper Egypt"/>
    <s v="Laila.Adel6@outlook.com"/>
    <s v="+2010387980829"/>
    <n v="1974"/>
    <d v="2024-02-05T00:00:00"/>
    <s v="Bronze"/>
    <x v="142"/>
    <x v="3"/>
    <x v="22"/>
    <s v="Adidas"/>
    <s v="Supplier A"/>
    <n v="6.42"/>
    <n v="8.9499999999999993"/>
    <s v="No"/>
    <m/>
    <m/>
    <m/>
    <s v="No"/>
    <m/>
    <m/>
    <m/>
    <m/>
    <n v="8.74"/>
    <n v="0.1"/>
    <n v="0.87400000000000011"/>
    <n v="7.8659999999999997"/>
    <n v="42.866"/>
    <n v="6.42"/>
    <n v="-33.554000000000002"/>
    <n v="-22"/>
    <n v="36"/>
  </r>
  <r>
    <s v="O2025002690"/>
    <x v="414"/>
    <d v="2025-01-25T00:00:00"/>
    <d v="2025-01-28T00:00:00"/>
    <s v="C0454"/>
    <s v="P0007"/>
    <n v="1"/>
    <n v="50.58"/>
    <n v="0"/>
    <n v="35"/>
    <s v="Wallet"/>
    <s v="Web"/>
    <s v="Returned"/>
    <s v=""/>
    <s v=""/>
    <s v="Mona Hassan"/>
    <s v="Female"/>
    <s v="Suez"/>
    <s v="Greater Cairo"/>
    <s v="Mona.Hassan47@gmail.com"/>
    <s v="+2010542471459"/>
    <n v="2004"/>
    <d v="2023-08-31T00:00:00"/>
    <s v="Bronze"/>
    <x v="6"/>
    <x v="3"/>
    <x v="5"/>
    <s v="Anker"/>
    <s v="Supplier C"/>
    <n v="31.33"/>
    <n v="44.22"/>
    <s v="No"/>
    <m/>
    <m/>
    <m/>
    <s v="No"/>
    <m/>
    <m/>
    <m/>
    <m/>
    <n v="50.58"/>
    <n v="0"/>
    <n v="0"/>
    <n v="50.58"/>
    <n v="85.58"/>
    <n v="31.33"/>
    <n v="-15.75"/>
    <n v="3"/>
    <n v="3"/>
  </r>
  <r>
    <s v="O2025002691"/>
    <x v="611"/>
    <d v="2025-02-02T00:00:00"/>
    <d v="2025-02-05T00:00:00"/>
    <s v="C0183"/>
    <s v="P0207"/>
    <n v="2"/>
    <n v="222.72"/>
    <n v="25"/>
    <n v="35"/>
    <s v="Cash"/>
    <s v="Marketplace"/>
    <s v="Returned"/>
    <s v="VIP"/>
    <s v=""/>
    <s v="Hager Hassan"/>
    <s v="Male"/>
    <s v="Mansoura"/>
    <s v="Upper Egypt"/>
    <s v="HAGER.HASSAN77@yahoo.com"/>
    <s v="+2011677964086"/>
    <n v="1970"/>
    <d v="2023-04-26T00:00:00"/>
    <s v="Silver"/>
    <x v="75"/>
    <x v="4"/>
    <x v="17"/>
    <s v="LocalBrand"/>
    <s v="Supplier B"/>
    <n v="174.4"/>
    <n v="244.79"/>
    <s v="No"/>
    <m/>
    <m/>
    <m/>
    <s v="No"/>
    <m/>
    <m/>
    <m/>
    <m/>
    <n v="445.44"/>
    <n v="0.25"/>
    <n v="111.36"/>
    <n v="334.08"/>
    <n v="369.08"/>
    <n v="348.8"/>
    <n v="-49.720000000000027"/>
    <n v="3"/>
    <n v="3"/>
  </r>
  <r>
    <s v="O2025002692"/>
    <x v="437"/>
    <d v="2025-09-30T00:00:00"/>
    <d v="2025-10-05T00:00:00"/>
    <s v="C0117"/>
    <s v="P0007"/>
    <n v="1"/>
    <n v="39.31"/>
    <n v="20"/>
    <n v="35"/>
    <s v="Card"/>
    <s v="Web"/>
    <s v="In Transit"/>
    <s v=""/>
    <s v=""/>
    <s v="Mai Adel"/>
    <s v="Female"/>
    <s v="Cairo"/>
    <s v="Canal"/>
    <s v="MAI.ADEL46@yahoo.com"/>
    <s v="+2010031113031"/>
    <n v="1994"/>
    <d v="2023-06-04T00:00:00"/>
    <s v="Silver"/>
    <x v="6"/>
    <x v="3"/>
    <x v="5"/>
    <s v="Anker"/>
    <s v="Supplier C"/>
    <n v="31.33"/>
    <n v="44.22"/>
    <s v="No"/>
    <m/>
    <m/>
    <m/>
    <s v="No"/>
    <m/>
    <m/>
    <m/>
    <m/>
    <n v="39.31"/>
    <n v="0.2"/>
    <n v="7.862000000000001"/>
    <n v="31.448"/>
    <n v="66.448000000000008"/>
    <n v="31.33"/>
    <n v="-34.881999999999998"/>
    <n v="5"/>
    <n v="4"/>
  </r>
  <r>
    <s v="O2025002693"/>
    <x v="703"/>
    <d v="2025-04-04T00:00:00"/>
    <d v="2025-04-11T00:00:00"/>
    <s v="C0073"/>
    <s v="P0216"/>
    <n v="1"/>
    <n v="28.7"/>
    <n v="15"/>
    <n v="0"/>
    <s v="Bank Transfer"/>
    <s v="Mobile App"/>
    <s v="Returned"/>
    <s v="  "/>
    <s v=""/>
    <s v="Karim Said"/>
    <s v="Female"/>
    <s v="Giza"/>
    <s v="Delta"/>
    <s v="KARIM.SAID8@yahoo.com"/>
    <s v="+2010510669911"/>
    <n v="1970"/>
    <d v="2025-09-26T00:00:00"/>
    <s v="Platinum"/>
    <x v="5"/>
    <x v="3"/>
    <x v="4"/>
    <s v="Adidas"/>
    <s v="Supplier E"/>
    <n v="0"/>
    <n v="33.130000000000003"/>
    <s v="No"/>
    <m/>
    <m/>
    <m/>
    <s v="No"/>
    <m/>
    <m/>
    <m/>
    <m/>
    <n v="28.7"/>
    <n v="0.15"/>
    <n v="4.3049999999999997"/>
    <n v="24.395"/>
    <n v="24.395"/>
    <n v="0"/>
    <n v="24.395"/>
    <n v="7"/>
    <n v="4"/>
  </r>
  <r>
    <s v="O2025002694"/>
    <x v="400"/>
    <d v="2025-01-16T00:00:00"/>
    <d v="2025-01-20T00:00:00"/>
    <s v="C0183"/>
    <s v="P0195"/>
    <n v="3"/>
    <n v="141.27000000000001"/>
    <n v="0"/>
    <n v="25"/>
    <s v="Cash"/>
    <s v="Mobile App"/>
    <s v="Canceled"/>
    <s v=""/>
    <s v="SALE68"/>
    <s v="Hager Hassan"/>
    <s v="Male"/>
    <s v="Mansoura"/>
    <s v="Upper Egypt"/>
    <s v="HAGER.HASSAN77@yahoo.com"/>
    <s v="+2011677964086"/>
    <n v="1970"/>
    <d v="2023-04-26T00:00:00"/>
    <s v="Silver"/>
    <x v="116"/>
    <x v="0"/>
    <x v="2"/>
    <s v="LocalBrand"/>
    <s v="Supplier D"/>
    <n v="114.75"/>
    <n v="150.80000000000001"/>
    <s v="No"/>
    <m/>
    <m/>
    <m/>
    <s v="No"/>
    <s v="Loyalty Boost"/>
    <d v="2025-04-20T00:00:00"/>
    <d v="2025-05-07T00:00:00"/>
    <s v="All"/>
    <n v="423.81000000000006"/>
    <n v="0"/>
    <n v="0"/>
    <n v="423.81000000000006"/>
    <n v="448.81000000000006"/>
    <n v="344.25"/>
    <n v="54.560000000000059"/>
    <n v="4"/>
    <n v="-289"/>
  </r>
  <r>
    <s v="O2025002695"/>
    <x v="428"/>
    <d v="2025-07-04T00:00:00"/>
    <d v="2025-07-07T00:00:00"/>
    <s v="C0005"/>
    <s v="P0093"/>
    <n v="1"/>
    <n v="183.53"/>
    <n v="0"/>
    <n v="0"/>
    <s v="Bank Transfer"/>
    <s v="Web"/>
    <s v="Returned"/>
    <s v=""/>
    <s v=""/>
    <s v="Ali Mahmoud"/>
    <s v="Female"/>
    <s v="Aswan"/>
    <s v="Alexandria Coast"/>
    <s v="Ali.Mahmoud90@gmail.com"/>
    <s v="+2010899260334"/>
    <n v="1970"/>
    <d v="2023-10-05T00:00:00"/>
    <s v="Silver"/>
    <x v="48"/>
    <x v="0"/>
    <x v="2"/>
    <s v="Samsung"/>
    <s v="Supplier E"/>
    <n v="145.01"/>
    <n v="208.64"/>
    <s v="No"/>
    <d v="2024-12-28T00:00:00"/>
    <s v="Changed mind"/>
    <s v="Card"/>
    <s v="Yes"/>
    <m/>
    <m/>
    <m/>
    <m/>
    <n v="183.53"/>
    <n v="0"/>
    <n v="0"/>
    <n v="183.53"/>
    <n v="183.53"/>
    <n v="145.01"/>
    <n v="38.52000000000001"/>
    <n v="3"/>
    <n v="4"/>
  </r>
  <r>
    <s v="O2025002696"/>
    <x v="632"/>
    <d v="2025-07-21T00:00:00"/>
    <d v="2025-07-25T00:00:00"/>
    <s v="C0099"/>
    <s v="P0171"/>
    <n v="1"/>
    <n v="3.6"/>
    <n v="0"/>
    <n v="15"/>
    <s v="Wallet"/>
    <s v="Web"/>
    <s v="Canceled"/>
    <s v="late delivery"/>
    <s v=""/>
    <s v="Karim Ashour"/>
    <s v="Male"/>
    <s v="Ismailia"/>
    <s v="Upper Egypt"/>
    <s v="Karim.Ashour78@yahoo.com"/>
    <s v="+2011483912055"/>
    <n v="1975"/>
    <d v="2023-02-03T00:00:00"/>
    <s v="Bronze"/>
    <x v="73"/>
    <x v="4"/>
    <x v="9"/>
    <s v="Nike"/>
    <s v="Supplier C"/>
    <n v="2.7"/>
    <n v="4.1100000000000003"/>
    <s v="No"/>
    <m/>
    <m/>
    <m/>
    <s v="No"/>
    <m/>
    <m/>
    <m/>
    <m/>
    <n v="3.6"/>
    <n v="0"/>
    <n v="0"/>
    <n v="3.6"/>
    <n v="18.600000000000001"/>
    <n v="2.7"/>
    <n v="-14.1"/>
    <n v="4"/>
    <n v="4"/>
  </r>
  <r>
    <s v="O2025002697"/>
    <x v="487"/>
    <m/>
    <d v="2025-07-13T00:00:00"/>
    <s v="C0193"/>
    <s v="P0090"/>
    <n v="4"/>
    <n v="203.56"/>
    <n v="5"/>
    <n v="25"/>
    <s v="Wallet"/>
    <s v="Mobile App"/>
    <s v="In Transit"/>
    <s v="  "/>
    <s v=""/>
    <s v="Nour Adel"/>
    <s v="Male"/>
    <s v="Ismailia"/>
    <s v="Canal"/>
    <s v="Nour.Adel6 @hotmail.com"/>
    <s v="+2010819493551"/>
    <n v="2004"/>
    <d v="2025-06-22T00:00:00"/>
    <s v="Platinum"/>
    <x v="138"/>
    <x v="2"/>
    <x v="23"/>
    <s v="Adidas"/>
    <s v="Supplier E"/>
    <n v="157.76"/>
    <n v="202.81"/>
    <s v="No"/>
    <m/>
    <m/>
    <m/>
    <s v="No"/>
    <m/>
    <m/>
    <m/>
    <m/>
    <n v="814.24"/>
    <n v="0.05"/>
    <n v="40.712000000000003"/>
    <n v="773.52800000000002"/>
    <n v="798.52800000000002"/>
    <n v="631.04"/>
    <n v="117.48800000000006"/>
    <m/>
    <m/>
  </r>
  <r>
    <s v="O2025002698"/>
    <x v="714"/>
    <d v="2025-05-24T00:00:00"/>
    <d v="2025-05-25T00:00:00"/>
    <s v="C0019"/>
    <s v="P0179"/>
    <n v="1"/>
    <n v="198.56"/>
    <n v="0"/>
    <n v="0"/>
    <s v="Card"/>
    <s v="Mobile App"/>
    <s v="In Transit"/>
    <s v=""/>
    <s v=""/>
    <s v="Nour Abdelrahman"/>
    <s v="Male"/>
    <s v="Giza"/>
    <s v="Canal"/>
    <s v="Nour.Abdelrahman93 @hotmail.com"/>
    <s v="+2011286394173"/>
    <n v="1995"/>
    <d v="2024-04-28T00:00:00"/>
    <s v=""/>
    <x v="45"/>
    <x v="3"/>
    <x v="4"/>
    <s v="LocalBrand"/>
    <s v="Supplier E"/>
    <n v="128.63"/>
    <n v="182.08"/>
    <s v="No"/>
    <m/>
    <m/>
    <m/>
    <s v="No"/>
    <m/>
    <m/>
    <m/>
    <m/>
    <n v="198.56"/>
    <n v="0"/>
    <n v="0"/>
    <n v="198.56"/>
    <n v="198.56"/>
    <n v="128.63"/>
    <n v="69.930000000000007"/>
    <n v="1"/>
    <n v="1"/>
  </r>
  <r>
    <s v="O2025002699"/>
    <x v="449"/>
    <d v="2025-08-26T00:00:00"/>
    <d v="2025-02-09T00:00:00"/>
    <s v="C0420"/>
    <s v="P0093"/>
    <n v="1"/>
    <n v="238.96"/>
    <n v="0"/>
    <n v="15"/>
    <s v="Card"/>
    <s v="Mobile App"/>
    <s v="In Transit"/>
    <s v=""/>
    <s v=""/>
    <s v="Karim El-Sayed"/>
    <s v="Male"/>
    <s v="Suez"/>
    <s v="Upper Egypt"/>
    <s v="Karim.El-Sayed77 @hotmail.com"/>
    <s v="+2010572232835"/>
    <n v="1997"/>
    <d v="2024-11-11T00:00:00"/>
    <s v="Bronze"/>
    <x v="48"/>
    <x v="0"/>
    <x v="2"/>
    <s v="Samsung"/>
    <s v="Supplier E"/>
    <n v="145.01"/>
    <n v="208.64"/>
    <s v="No"/>
    <m/>
    <m/>
    <m/>
    <s v="No"/>
    <m/>
    <m/>
    <m/>
    <m/>
    <n v="238.96"/>
    <n v="0"/>
    <n v="0"/>
    <n v="238.96"/>
    <n v="253.96"/>
    <n v="145.01"/>
    <n v="78.950000000000017"/>
    <n v="-198"/>
    <n v="2"/>
  </r>
  <r>
    <s v="O2025002700"/>
    <x v="705"/>
    <d v="2025-02-02T00:00:00"/>
    <d v="2025-07-02T00:00:00"/>
    <s v="C0201"/>
    <s v="P0160"/>
    <n v="1"/>
    <n v="163.37"/>
    <n v="15"/>
    <n v="25"/>
    <s v="Wallet"/>
    <s v="Web"/>
    <s v="Delivered"/>
    <s v="VIP"/>
    <s v="SALE73"/>
    <s v="Nada Adel"/>
    <s v="Female"/>
    <s v="Tanta"/>
    <s v="Canal"/>
    <s v="Nada.Adel36@yahoo.com"/>
    <s v="+2011453261535"/>
    <n v="1975"/>
    <d v="2022-10-08T00:00:00"/>
    <s v="Bronze"/>
    <x v="83"/>
    <x v="4"/>
    <x v="18"/>
    <s v="Adidas"/>
    <s v="Supplier A"/>
    <n v="135.74"/>
    <n v="160.87"/>
    <s v="No"/>
    <m/>
    <m/>
    <m/>
    <s v="No"/>
    <s v="New Year"/>
    <d v="2024-09-02T00:00:00"/>
    <d v="2024-10-02T00:00:00"/>
    <s v="All"/>
    <n v="163.37"/>
    <n v="0.15"/>
    <n v="24.505500000000001"/>
    <n v="138.86449999999999"/>
    <n v="163.86449999999999"/>
    <n v="135.74"/>
    <n v="-21.875500000000017"/>
    <n v="150"/>
    <n v="1"/>
  </r>
  <r>
    <s v="O2025002701"/>
    <x v="367"/>
    <d v="2025-03-20T00:00:00"/>
    <d v="2025-03-27T00:00:00"/>
    <s v="C0460"/>
    <s v="P0058"/>
    <n v="1"/>
    <n v="108.36"/>
    <n v="15"/>
    <n v="25"/>
    <s v="Wallet"/>
    <s v="Web"/>
    <s v="Delivered"/>
    <s v=""/>
    <s v=""/>
    <s v="Sara Khaled"/>
    <s v="Female"/>
    <s v="Mansoura"/>
    <s v="Alexandria Coast"/>
    <s v="Sara.Khaled14@hotmail.com"/>
    <s v="+2010412522549"/>
    <n v="1976"/>
    <d v="2022-05-23T00:00:00"/>
    <s v="Bronze"/>
    <x v="22"/>
    <x v="1"/>
    <x v="7"/>
    <s v="SEB"/>
    <s v="Supplier E"/>
    <n v="89.61"/>
    <n v="126.24"/>
    <s v="No"/>
    <m/>
    <m/>
    <m/>
    <s v="No"/>
    <m/>
    <m/>
    <m/>
    <m/>
    <n v="108.36"/>
    <n v="0.15"/>
    <n v="16.253999999999998"/>
    <n v="92.105999999999995"/>
    <n v="117.10599999999999"/>
    <n v="89.61"/>
    <n v="-22.504000000000005"/>
    <n v="7"/>
    <n v="4"/>
  </r>
  <r>
    <s v="O2025002702"/>
    <x v="377"/>
    <d v="2025-03-06T00:00:00"/>
    <d v="2025-11-03T00:00:00"/>
    <s v="C0352"/>
    <s v="P0143"/>
    <n v="1"/>
    <n v="12.04"/>
    <n v="5"/>
    <n v="25"/>
    <s v="Cash"/>
    <s v="Marketplace"/>
    <s v="Delivered"/>
    <s v=""/>
    <s v="SALE60"/>
    <s v="Youssef Nasser"/>
    <s v="Female"/>
    <s v="Luxor"/>
    <s v="Delta"/>
    <s v="YOUSSEF.NASSER13@gmail.com"/>
    <s v="+2011053012876"/>
    <n v="1985"/>
    <d v="2023-04-14T00:00:00"/>
    <s v="Bronze"/>
    <x v="79"/>
    <x v="1"/>
    <x v="1"/>
    <s v="Nivea"/>
    <s v="Supplier E"/>
    <n v="8.74"/>
    <n v="12.92"/>
    <s v="No"/>
    <m/>
    <m/>
    <m/>
    <s v="No"/>
    <s v="Summer Sale"/>
    <d v="2025-07-27T00:00:00"/>
    <d v="2025-08-20T00:00:00"/>
    <s v="Mobile App"/>
    <n v="12.04"/>
    <n v="0.05"/>
    <n v="0.60199999999999998"/>
    <n v="11.437999999999999"/>
    <n v="36.438000000000002"/>
    <n v="8.74"/>
    <n v="-22.302"/>
    <n v="242"/>
    <n v="62"/>
  </r>
  <r>
    <s v="O2025002703"/>
    <x v="515"/>
    <d v="2025-05-29T00:00:00"/>
    <d v="2025-06-01T00:00:00"/>
    <s v="C0214"/>
    <s v="P0054"/>
    <n v="1"/>
    <n v="94.83"/>
    <n v="0"/>
    <n v="35"/>
    <s v="Cash"/>
    <s v="Web"/>
    <s v="Delivered"/>
    <s v=""/>
    <s v=""/>
    <s v="Hassan Ibrahim"/>
    <s v="Female"/>
    <s v="Ismailia"/>
    <s v="Upper Egypt"/>
    <s v="Hassan.Ibrahim81@outlook.com"/>
    <s v="+2011861530041"/>
    <n v="1976"/>
    <d v="2022-05-08T00:00:00"/>
    <s v="Silver"/>
    <x v="69"/>
    <x v="0"/>
    <x v="0"/>
    <s v="LocalBrand"/>
    <s v="Supplier A"/>
    <n v="66.69"/>
    <n v="90"/>
    <s v="No"/>
    <m/>
    <m/>
    <m/>
    <s v="No"/>
    <m/>
    <m/>
    <m/>
    <m/>
    <n v="94.83"/>
    <n v="0"/>
    <n v="0"/>
    <n v="94.83"/>
    <n v="129.82999999999998"/>
    <n v="66.69"/>
    <n v="-6.8599999999999994"/>
    <n v="3"/>
    <n v="4"/>
  </r>
  <r>
    <s v="O2025002704"/>
    <x v="520"/>
    <d v="2025-09-18T00:00:00"/>
    <d v="2025-09-23T00:00:00"/>
    <s v="C0227"/>
    <s v="P0157"/>
    <n v="3"/>
    <n v="14.73"/>
    <n v="0"/>
    <n v="0"/>
    <s v="Card"/>
    <s v="Marketplace"/>
    <s v="Delivered"/>
    <s v="  "/>
    <s v="SALE97"/>
    <s v="Laila Kamel"/>
    <s v="Male"/>
    <s v="Luxor"/>
    <s v="Greater Cairo"/>
    <s v="Laila.Kamel89@outlook.com"/>
    <s v="+2011586998317"/>
    <n v="1987"/>
    <d v="2024-05-21T00:00:00"/>
    <s v="Gold"/>
    <x v="19"/>
    <x v="4"/>
    <x v="13"/>
    <s v="SEB"/>
    <s v="Supplier E"/>
    <n v="0"/>
    <n v="15.94"/>
    <s v="No"/>
    <m/>
    <m/>
    <m/>
    <s v="No"/>
    <s v="Loyalty Boost"/>
    <d v="2024-01-07T00:00:00"/>
    <d v="2024-01-20T00:00:00"/>
    <s v="Web"/>
    <n v="44.19"/>
    <n v="0"/>
    <n v="0"/>
    <n v="44.19"/>
    <n v="44.19"/>
    <n v="0"/>
    <n v="44.19"/>
    <n v="5"/>
    <n v="5"/>
  </r>
  <r>
    <s v="O2025002705"/>
    <x v="490"/>
    <d v="2025-12-04T00:00:00"/>
    <d v="2025-05-12T00:00:00"/>
    <s v="C0144"/>
    <s v="P0057"/>
    <n v="1"/>
    <n v="113.87"/>
    <n v="0"/>
    <n v="35"/>
    <s v="Bank Transfer"/>
    <s v="Marketplace"/>
    <s v="In Transit"/>
    <s v=""/>
    <s v=""/>
    <s v="Doaa Adel"/>
    <s v="Female"/>
    <s v="Tanta"/>
    <s v="Alexandria Coast"/>
    <s v="DOAA.ADEL20@gmail.com"/>
    <s v="+2010884900517"/>
    <n v="1995"/>
    <d v="2024-12-17T00:00:00"/>
    <s v=""/>
    <x v="49"/>
    <x v="1"/>
    <x v="14"/>
    <s v="Samsung"/>
    <s v="Supplier A"/>
    <n v="107.3"/>
    <n v="126.06"/>
    <s v="No"/>
    <d v="2024-11-10T00:00:00"/>
    <s v="Wrong item"/>
    <s v="Bank Transfer"/>
    <s v="Yes"/>
    <m/>
    <m/>
    <m/>
    <m/>
    <n v="113.87"/>
    <n v="0"/>
    <n v="0"/>
    <n v="113.87"/>
    <n v="148.87"/>
    <n v="107.3"/>
    <n v="-28.429999999999993"/>
    <n v="-206"/>
    <n v="3"/>
  </r>
  <r>
    <s v="O2025002706"/>
    <x v="707"/>
    <d v="2025-08-30T00:00:00"/>
    <d v="2025-01-09T00:00:00"/>
    <s v="C0116"/>
    <s v="P0192"/>
    <n v="2"/>
    <n v="278.33"/>
    <n v="0"/>
    <n v="25"/>
    <s v="Bank Transfer"/>
    <s v="Marketplace"/>
    <s v="In Transit"/>
    <s v=""/>
    <s v="SALE68"/>
    <s v="Aya Said"/>
    <s v="Female"/>
    <s v="Cairo"/>
    <s v="Delta"/>
    <s v="Aya.Said37@hotmail.com"/>
    <s v="+2010266862072"/>
    <n v="1978"/>
    <d v="2023-05-12T00:00:00"/>
    <s v="Gold"/>
    <x v="114"/>
    <x v="0"/>
    <x v="2"/>
    <s v="Nike"/>
    <s v="Supplier C"/>
    <n v="194.1"/>
    <n v="266.05"/>
    <s v="No"/>
    <m/>
    <m/>
    <m/>
    <s v="No"/>
    <s v="Loyalty Boost"/>
    <d v="2025-04-20T00:00:00"/>
    <d v="2025-05-07T00:00:00"/>
    <s v="All"/>
    <n v="556.66"/>
    <n v="0"/>
    <n v="0"/>
    <n v="556.66"/>
    <n v="581.66"/>
    <n v="388.2"/>
    <n v="143.45999999999998"/>
    <n v="-233"/>
    <n v="2"/>
  </r>
  <r>
    <s v="O2025002707"/>
    <x v="466"/>
    <d v="2025-02-12T00:00:00"/>
    <d v="2025-02-19T00:00:00"/>
    <s v="C0162"/>
    <s v="P0130"/>
    <n v="2"/>
    <n v="60.15"/>
    <n v="15"/>
    <n v="35"/>
    <s v="Bank Transfer"/>
    <s v="Mobile App"/>
    <s v="In Transit"/>
    <s v=""/>
    <s v="SALE34"/>
    <s v="Salma Kamel"/>
    <s v="Male"/>
    <s v="Alexandria"/>
    <s v="Greater Cairo"/>
    <s v="Salma.Kamel80@yahoo.com"/>
    <s v="+2011846360674"/>
    <n v="1981"/>
    <d v="2023-10-04T00:00:00"/>
    <s v="Gold"/>
    <x v="93"/>
    <x v="4"/>
    <x v="19"/>
    <s v="Adidas"/>
    <s v="Supplier D"/>
    <n v="44.81"/>
    <n v="65.36"/>
    <s v="No"/>
    <m/>
    <m/>
    <m/>
    <s v="No"/>
    <s v="Loyalty Boost"/>
    <d v="2025-04-26T00:00:00"/>
    <d v="2025-05-10T00:00:00"/>
    <s v="Marketplace"/>
    <n v="120.3"/>
    <n v="0.15"/>
    <n v="18.044999999999998"/>
    <n v="102.255"/>
    <n v="137.255"/>
    <n v="89.62"/>
    <n v="-22.365000000000009"/>
    <n v="7"/>
    <n v="4"/>
  </r>
  <r>
    <s v="O2025002708"/>
    <x v="468"/>
    <d v="2025-02-23T00:00:00"/>
    <d v="2025-02-25T00:00:00"/>
    <s v="C0454"/>
    <s v="P0219"/>
    <n v="3"/>
    <n v="46.42"/>
    <n v="0"/>
    <n v="50"/>
    <s v="Wallet"/>
    <s v="Mobile App"/>
    <s v="Delivered"/>
    <s v="VIP"/>
    <s v=""/>
    <s v="Mona Hassan"/>
    <s v="Female"/>
    <s v="Suez"/>
    <s v="Greater Cairo"/>
    <s v="Mona.Hassan47@gmail.com"/>
    <s v="+2010542471459"/>
    <n v="2004"/>
    <d v="2023-08-31T00:00:00"/>
    <s v="Bronze"/>
    <x v="30"/>
    <x v="0"/>
    <x v="10"/>
    <s v="L'Oreal"/>
    <s v="Supplier E"/>
    <n v="32.96"/>
    <n v="46.92"/>
    <s v="Yes"/>
    <m/>
    <m/>
    <m/>
    <s v="No"/>
    <m/>
    <m/>
    <m/>
    <m/>
    <n v="139.26"/>
    <n v="0"/>
    <n v="0"/>
    <n v="139.26"/>
    <n v="189.26"/>
    <n v="98.88"/>
    <n v="-9.6200000000000045"/>
    <n v="2"/>
    <n v="4"/>
  </r>
  <r>
    <s v="O2025002709"/>
    <x v="492"/>
    <d v="2025-04-20T00:00:00"/>
    <d v="2025-04-24T00:00:00"/>
    <s v="C0356"/>
    <s v="P0053"/>
    <n v="1"/>
    <n v="24.78"/>
    <n v="0"/>
    <n v="25"/>
    <s v="Card"/>
    <s v="Web"/>
    <s v="Returned"/>
    <s v="  "/>
    <s v=""/>
    <s v="Hager Nasser"/>
    <s v="Male"/>
    <s v="Luxor"/>
    <s v="Upper Egypt"/>
    <s v="HAGER.NASSER93@yahoo.com"/>
    <s v="+2010574695369"/>
    <n v="1979"/>
    <d v="2025-10-06T00:00:00"/>
    <s v="Silver"/>
    <x v="63"/>
    <x v="0"/>
    <x v="12"/>
    <s v="L'Oreal"/>
    <s v="Supplier A"/>
    <n v="22.45"/>
    <n v="26.29"/>
    <s v="No"/>
    <m/>
    <m/>
    <m/>
    <s v="No"/>
    <m/>
    <m/>
    <m/>
    <m/>
    <n v="24.78"/>
    <n v="0"/>
    <n v="0"/>
    <n v="24.78"/>
    <n v="49.78"/>
    <n v="22.45"/>
    <n v="-22.669999999999998"/>
    <n v="4"/>
    <n v="3"/>
  </r>
  <r>
    <s v="O2025002710"/>
    <x v="718"/>
    <d v="2025-08-07T00:00:00"/>
    <d v="2025-07-10T00:00:00"/>
    <s v="C0209"/>
    <s v="P0174"/>
    <n v="1"/>
    <n v="248.11"/>
    <n v="30"/>
    <n v="35"/>
    <s v="Bank Transfer"/>
    <s v="Web"/>
    <s v="Canceled"/>
    <s v=""/>
    <s v=""/>
    <s v="Sara Gomaa"/>
    <s v="Male"/>
    <s v="Ismailia"/>
    <s v="Delta"/>
    <s v="SARA.GOMAA44@hotmail.com"/>
    <s v="+2010575923209"/>
    <n v="1970"/>
    <d v="2022-03-13T00:00:00"/>
    <s v="Bronze"/>
    <x v="90"/>
    <x v="4"/>
    <x v="13"/>
    <s v="Samsung"/>
    <s v="Supplier B"/>
    <n v="181.44"/>
    <n v="245.41"/>
    <s v="No"/>
    <m/>
    <m/>
    <m/>
    <s v="No"/>
    <m/>
    <m/>
    <m/>
    <m/>
    <n v="248.11"/>
    <n v="0.3"/>
    <n v="74.433000000000007"/>
    <n v="173.67700000000002"/>
    <n v="208.67700000000002"/>
    <n v="181.44"/>
    <n v="-42.762999999999977"/>
    <n v="-28"/>
    <n v="122"/>
  </r>
  <r>
    <s v="O2025002711"/>
    <x v="418"/>
    <d v="2025-04-13T00:00:00"/>
    <d v="2025-04-16T00:00:00"/>
    <s v="C0008"/>
    <s v="P0159"/>
    <n v="1"/>
    <n v="267.97000000000003"/>
    <n v="10"/>
    <n v="25"/>
    <s v="Cash"/>
    <s v="Web"/>
    <s v="In Transit"/>
    <s v=""/>
    <s v=""/>
    <s v="Mohamed Hassan"/>
    <s v="Female"/>
    <s v="Ismailia"/>
    <s v="Canal"/>
    <s v="Mohamed.Hassan70@hotmail.com"/>
    <s v="+2010705743155"/>
    <n v="1995"/>
    <d v="2025-02-27T00:00:00"/>
    <s v="Bronze"/>
    <x v="11"/>
    <x v="4"/>
    <x v="9"/>
    <s v="Adidas"/>
    <s v="Supplier C"/>
    <n v="168.23"/>
    <n v="233.18"/>
    <s v="No"/>
    <m/>
    <m/>
    <m/>
    <s v="No"/>
    <m/>
    <m/>
    <m/>
    <m/>
    <n v="267.97000000000003"/>
    <n v="0.1"/>
    <n v="26.797000000000004"/>
    <n v="241.17300000000003"/>
    <n v="266.173"/>
    <n v="168.23"/>
    <n v="47.94300000000004"/>
    <n v="3"/>
    <n v="-52"/>
  </r>
  <r>
    <s v="O2025002712"/>
    <x v="427"/>
    <d v="2025-08-02T00:00:00"/>
    <d v="2025-08-03T00:00:00"/>
    <s v="C0209"/>
    <s v="P0079"/>
    <n v="2"/>
    <n v="11.45"/>
    <n v="5"/>
    <n v="35"/>
    <s v="Cash"/>
    <s v="Mobile App"/>
    <s v="Delivered"/>
    <s v=""/>
    <s v="SALE53"/>
    <s v="Sara Gomaa"/>
    <s v="Male"/>
    <s v="Ismailia"/>
    <s v="Delta"/>
    <s v="SARA.GOMAA44@hotmail.com"/>
    <s v="+2010575923209"/>
    <n v="1970"/>
    <d v="2022-03-13T00:00:00"/>
    <s v="Bronze"/>
    <x v="34"/>
    <x v="2"/>
    <x v="6"/>
    <s v="L'Oreal"/>
    <s v="Supplier D"/>
    <n v="8.43"/>
    <n v="12.21"/>
    <s v="No"/>
    <m/>
    <m/>
    <m/>
    <s v="No"/>
    <s v="Summer Sale"/>
    <d v="2024-05-04T00:00:00"/>
    <d v="2024-05-28T00:00:00"/>
    <s v="Web"/>
    <n v="22.9"/>
    <n v="0.05"/>
    <n v="1.145"/>
    <n v="21.754999999999999"/>
    <n v="56.754999999999995"/>
    <n v="16.86"/>
    <n v="-30.105"/>
    <n v="1"/>
    <n v="3"/>
  </r>
  <r>
    <s v="O2025002713"/>
    <x v="615"/>
    <d v="2025-10-26T00:00:00"/>
    <d v="2025-10-31T00:00:00"/>
    <s v="C0013"/>
    <s v="P0067"/>
    <n v="2"/>
    <n v="178.56"/>
    <n v="0"/>
    <n v="25"/>
    <s v="Cash"/>
    <s v="Mobile App"/>
    <s v="Delivered"/>
    <s v="call before delivery"/>
    <s v=""/>
    <s v="Rania Hegazy"/>
    <s v="Male"/>
    <s v="Alexandria"/>
    <s v="Upper Egypt"/>
    <s v="Rania.Hegazy33@yahoo.com"/>
    <s v="+2010959277156"/>
    <n v="2001"/>
    <d v="2024-09-07T00:00:00"/>
    <s v="Silver"/>
    <x v="54"/>
    <x v="3"/>
    <x v="22"/>
    <s v="Philips"/>
    <s v="Supplier C"/>
    <n v="128.63999999999999"/>
    <n v="173.44"/>
    <s v="No"/>
    <m/>
    <m/>
    <m/>
    <s v="No"/>
    <m/>
    <m/>
    <m/>
    <m/>
    <n v="357.12"/>
    <n v="0"/>
    <n v="0"/>
    <n v="357.12"/>
    <n v="382.12"/>
    <n v="257.27999999999997"/>
    <n v="74.840000000000032"/>
    <n v="5"/>
    <n v="2"/>
  </r>
  <r>
    <s v="O2025002714"/>
    <x v="635"/>
    <d v="2025-05-30T00:00:00"/>
    <d v="2025-06-02T00:00:00"/>
    <s v="C0321"/>
    <s v="P0209"/>
    <n v="1"/>
    <n v="34.54"/>
    <n v="0"/>
    <n v="15"/>
    <s v="Bank Transfer"/>
    <s v="Mobile App"/>
    <s v="Delivered"/>
    <s v="VIP"/>
    <s v="SALE68"/>
    <s v="Laila Hegazy"/>
    <s v="Female"/>
    <s v="Aswan"/>
    <s v="Upper Egypt"/>
    <s v="Laila.Hegazy20@outlook.com"/>
    <s v="+2011775548396"/>
    <n v="1998"/>
    <d v="2023-09-27T00:00:00"/>
    <s v="Bronze"/>
    <x v="86"/>
    <x v="2"/>
    <x v="23"/>
    <s v="Xiaomi"/>
    <s v="Supplier B"/>
    <n v="25.76"/>
    <n v="35.11"/>
    <s v="No"/>
    <m/>
    <m/>
    <m/>
    <s v="No"/>
    <s v="Loyalty Boost"/>
    <d v="2025-04-20T00:00:00"/>
    <d v="2025-05-07T00:00:00"/>
    <s v="All"/>
    <n v="34.54"/>
    <n v="0"/>
    <n v="0"/>
    <n v="34.54"/>
    <n v="49.54"/>
    <n v="25.76"/>
    <n v="-6.2200000000000024"/>
    <n v="3"/>
    <n v="3"/>
  </r>
  <r>
    <s v="O2025002715"/>
    <x v="613"/>
    <d v="2025-06-18T00:00:00"/>
    <d v="2025-06-25T00:00:00"/>
    <s v="C0166"/>
    <s v="P0105"/>
    <n v="2"/>
    <n v="32.17"/>
    <n v="25"/>
    <n v="25"/>
    <s v="Cash"/>
    <s v="Mobile App"/>
    <s v="Returned"/>
    <s v=""/>
    <s v=""/>
    <s v="Mona Hegazy"/>
    <s v="Male"/>
    <s v="Alexandria"/>
    <s v="Alexandria Coast"/>
    <s v="Mona.Hegazy46@gmail.com"/>
    <s v="+2010175587338"/>
    <n v="1980"/>
    <d v="2024-06-17T00:00:00"/>
    <s v="Silver"/>
    <x v="38"/>
    <x v="4"/>
    <x v="18"/>
    <s v="Xiaomi"/>
    <s v="Supplier A"/>
    <n v="23.13"/>
    <n v="35.14"/>
    <s v="No"/>
    <m/>
    <m/>
    <m/>
    <s v="No"/>
    <m/>
    <m/>
    <m/>
    <m/>
    <n v="64.34"/>
    <n v="0.25"/>
    <n v="16.085000000000001"/>
    <n v="48.255000000000003"/>
    <n v="73.254999999999995"/>
    <n v="46.26"/>
    <n v="-23.004999999999995"/>
    <n v="7"/>
    <n v="5"/>
  </r>
  <r>
    <s v="O2025002716"/>
    <x v="518"/>
    <d v="2025-03-15T00:00:00"/>
    <d v="2025-03-18T00:00:00"/>
    <s v="C0188"/>
    <s v="P0143"/>
    <n v="1"/>
    <n v="11.48"/>
    <n v="0"/>
    <n v="35"/>
    <s v="Card"/>
    <s v="Mobile App"/>
    <s v="In Transit"/>
    <s v="late delivery"/>
    <s v=""/>
    <s v="Mostafa Adel"/>
    <s v="Male"/>
    <s v="Giza"/>
    <s v="Alexandria Coast"/>
    <s v="Mostafa.Adel20@outlook.com"/>
    <s v="+2010742902849"/>
    <n v="1978"/>
    <d v="2024-09-28T00:00:00"/>
    <s v="Platinum"/>
    <x v="79"/>
    <x v="1"/>
    <x v="1"/>
    <s v="Nivea"/>
    <s v="Supplier E"/>
    <n v="8.74"/>
    <n v="12.92"/>
    <s v="No"/>
    <m/>
    <m/>
    <m/>
    <s v="No"/>
    <m/>
    <m/>
    <m/>
    <m/>
    <n v="11.48"/>
    <n v="0"/>
    <n v="0"/>
    <n v="11.48"/>
    <n v="46.480000000000004"/>
    <n v="8.74"/>
    <n v="-32.26"/>
    <n v="3"/>
    <n v="0"/>
  </r>
  <r>
    <s v="O2025002717"/>
    <x v="559"/>
    <d v="2025-09-14T00:00:00"/>
    <d v="2025-09-17T00:00:00"/>
    <s v="C0482"/>
    <s v="P0182"/>
    <n v="1"/>
    <n v="203.98"/>
    <n v="0"/>
    <n v="50"/>
    <s v="Wallet"/>
    <s v="Marketplace"/>
    <s v="Canceled"/>
    <s v=""/>
    <s v="SALE60"/>
    <s v="Nour Hassan"/>
    <s v="Male"/>
    <s v="Aswan"/>
    <s v="Greater Cairo"/>
    <s v="Nour.Hassan35@yahoo.com"/>
    <s v="+2010460794799"/>
    <n v="1990"/>
    <d v="2025-05-02T00:00:00"/>
    <s v="Silver"/>
    <x v="131"/>
    <x v="0"/>
    <x v="0"/>
    <s v="Philips"/>
    <s v="Supplier C"/>
    <n v="0"/>
    <n v="225.33"/>
    <s v="Yes"/>
    <m/>
    <m/>
    <m/>
    <s v="No"/>
    <s v="Summer Sale"/>
    <d v="2025-07-27T00:00:00"/>
    <d v="2025-08-20T00:00:00"/>
    <s v="Mobile App"/>
    <n v="203.98"/>
    <n v="0"/>
    <n v="0"/>
    <n v="203.98"/>
    <n v="253.98"/>
    <n v="0"/>
    <n v="153.97999999999999"/>
    <n v="3"/>
    <n v="3"/>
  </r>
  <r>
    <s v="O2025002718"/>
    <x v="425"/>
    <d v="2025-02-07T00:00:00"/>
    <d v="2025-07-04T00:00:00"/>
    <s v="C0029"/>
    <s v="P0191"/>
    <n v="1"/>
    <n v="45.61"/>
    <n v="0"/>
    <n v="50"/>
    <s v="Wallet"/>
    <s v="Mobile App"/>
    <s v="Delivered"/>
    <s v=""/>
    <s v=""/>
    <s v="Ali Hegazy"/>
    <s v="Female"/>
    <s v="Luxor"/>
    <s v="Greater Cairo"/>
    <s v="Ali.Hegazy66@outlook.com"/>
    <s v="+2011151112138"/>
    <n v="1990"/>
    <d v="2025-05-15T00:00:00"/>
    <s v="Gold"/>
    <x v="65"/>
    <x v="1"/>
    <x v="11"/>
    <s v="LocalBrand"/>
    <s v="Supplier A"/>
    <n v="0"/>
    <n v="45.89"/>
    <s v="No"/>
    <m/>
    <m/>
    <m/>
    <s v="No"/>
    <m/>
    <m/>
    <m/>
    <m/>
    <n v="45.61"/>
    <n v="0"/>
    <n v="0"/>
    <n v="45.61"/>
    <n v="95.61"/>
    <n v="0"/>
    <n v="-4.3900000000000006"/>
    <n v="147"/>
    <n v="31"/>
  </r>
  <r>
    <s v="O2025002719"/>
    <x v="376"/>
    <d v="2025-07-11T00:00:00"/>
    <d v="2025-07-20T00:00:00"/>
    <s v="C0102"/>
    <s v="P0134"/>
    <n v="2"/>
    <n v="59.2"/>
    <n v="15"/>
    <n v="0"/>
    <s v="Bank Transfer"/>
    <s v="Mobile App"/>
    <s v="Returned"/>
    <s v="VIP"/>
    <s v="SALE20"/>
    <s v="Omar Hassan"/>
    <s v="Male"/>
    <s v="Suez"/>
    <s v="Delta"/>
    <s v="Omar.Hassan42@gmail.com"/>
    <s v="+2011849414269"/>
    <n v="1976"/>
    <d v="2024-01-08T00:00:00"/>
    <s v="Silver"/>
    <x v="2"/>
    <x v="0"/>
    <x v="0"/>
    <s v="Nivea"/>
    <s v="Supplier C"/>
    <n v="41.49"/>
    <n v="58.23"/>
    <s v="No"/>
    <m/>
    <m/>
    <m/>
    <s v="No"/>
    <s v="Ramadan Deals"/>
    <d v="2024-02-17T00:00:00"/>
    <d v="2024-03-06T00:00:00"/>
    <s v="Marketplace"/>
    <n v="118.4"/>
    <n v="0.15"/>
    <n v="17.760000000000002"/>
    <n v="100.64"/>
    <n v="100.64"/>
    <n v="82.98"/>
    <n v="17.659999999999997"/>
    <n v="9"/>
    <n v="10"/>
  </r>
  <r>
    <s v="O2025002720"/>
    <x v="410"/>
    <d v="2025-07-31T00:00:00"/>
    <d v="2025-12-08T00:00:00"/>
    <s v="C0110"/>
    <s v="P0219"/>
    <n v="1"/>
    <n v="46.01"/>
    <n v="0"/>
    <n v="15"/>
    <s v="Bank Transfer"/>
    <s v="Mobile App"/>
    <s v="Returned"/>
    <s v="late delivery"/>
    <s v=""/>
    <s v="Salma Said"/>
    <s v="Female"/>
    <s v="Cairo"/>
    <s v="Alexandria Coast"/>
    <s v="Salma.Said57@yahoo.com"/>
    <s v="+2011306821205"/>
    <n v="1990"/>
    <d v="2022-05-23T00:00:00"/>
    <s v="Silver"/>
    <x v="30"/>
    <x v="0"/>
    <x v="10"/>
    <s v="L'Oreal"/>
    <s v="Supplier E"/>
    <n v="32.96"/>
    <n v="46.92"/>
    <s v="Yes"/>
    <m/>
    <m/>
    <m/>
    <s v="No"/>
    <m/>
    <m/>
    <m/>
    <m/>
    <n v="46.01"/>
    <n v="0"/>
    <n v="0"/>
    <n v="46.01"/>
    <n v="61.01"/>
    <n v="32.96"/>
    <n v="-1.9500000000000028"/>
    <n v="130"/>
    <n v="3"/>
  </r>
  <r>
    <s v="O2025002721"/>
    <x v="435"/>
    <d v="2025-07-11T00:00:00"/>
    <d v="2025-12-07T00:00:00"/>
    <s v="C0032"/>
    <s v="P0129"/>
    <n v="1"/>
    <n v="209.3"/>
    <n v="0"/>
    <n v="0"/>
    <s v="Wallet"/>
    <s v="Mobile App"/>
    <s v="Delivered"/>
    <s v="  "/>
    <s v="SALE42"/>
    <s v="Aya Gomaa"/>
    <s v="Female"/>
    <s v="Cairo"/>
    <s v="Delta"/>
    <s v="Aya.Gomaa56@yahoo.com"/>
    <s v="+2010719726261"/>
    <n v="1984"/>
    <d v="2025-06-30T00:00:00"/>
    <s v="Silver"/>
    <x v="105"/>
    <x v="4"/>
    <x v="24"/>
    <s v="Samsung"/>
    <s v="Supplier B"/>
    <n v="136.41999999999999"/>
    <n v="187.62"/>
    <s v="No"/>
    <m/>
    <m/>
    <m/>
    <s v="No"/>
    <s v="Summer Sale"/>
    <d v="2024-05-24T00:00:00"/>
    <d v="2024-07-16T00:00:00"/>
    <s v="Mobile App"/>
    <n v="209.3"/>
    <n v="0"/>
    <n v="0"/>
    <n v="209.3"/>
    <n v="209.3"/>
    <n v="136.41999999999999"/>
    <n v="72.880000000000024"/>
    <n v="149"/>
    <n v="-88"/>
  </r>
  <r>
    <s v="O2025002722"/>
    <x v="416"/>
    <d v="2025-07-16T00:00:00"/>
    <d v="2025-07-25T00:00:00"/>
    <s v="C0406"/>
    <s v="P0204"/>
    <n v="1"/>
    <n v="215.28"/>
    <n v="0"/>
    <n v="15"/>
    <s v="Cash"/>
    <s v="Mobile App"/>
    <s v="Delivered"/>
    <s v="  "/>
    <s v=""/>
    <s v="Ahmed Said"/>
    <s v="Male"/>
    <s v="Zagazig"/>
    <s v="Delta"/>
    <s v="Ahmed.Said71@hotmail.com"/>
    <s v="+2011194195905"/>
    <n v="1973"/>
    <d v="2024-01-17T00:00:00"/>
    <s v="Gold"/>
    <x v="107"/>
    <x v="2"/>
    <x v="3"/>
    <s v="L'Oreal"/>
    <s v="Supplier D"/>
    <n v="141.06"/>
    <n v="216.78"/>
    <s v="No"/>
    <m/>
    <m/>
    <m/>
    <s v="No"/>
    <m/>
    <m/>
    <m/>
    <m/>
    <n v="215.28"/>
    <n v="0"/>
    <n v="0"/>
    <n v="215.28"/>
    <n v="230.28"/>
    <n v="141.06"/>
    <n v="59.22"/>
    <n v="9"/>
    <n v="2"/>
  </r>
  <r>
    <s v="O2025002723"/>
    <x v="676"/>
    <d v="2025-12-03T00:00:00"/>
    <d v="2025-12-08T00:00:00"/>
    <s v="C0438"/>
    <s v="P0027"/>
    <n v="1"/>
    <n v="90.66"/>
    <n v="25"/>
    <n v="35"/>
    <s v="Cash"/>
    <s v="Web"/>
    <s v="In Transit"/>
    <s v="late delivery"/>
    <s v=""/>
    <s v="Mohamed Adel"/>
    <s v="Male"/>
    <s v="Luxor"/>
    <s v="Upper Egypt"/>
    <s v="MOHAMED.ADEL44@outlook.com"/>
    <s v="+2011592357856"/>
    <n v="1988"/>
    <d v="2024-01-31T00:00:00"/>
    <s v="Gold"/>
    <x v="24"/>
    <x v="2"/>
    <x v="3"/>
    <s v="Xiaomi"/>
    <s v="Supplier C"/>
    <n v="54.81"/>
    <n v="84.23"/>
    <s v="No"/>
    <m/>
    <m/>
    <m/>
    <s v="No"/>
    <m/>
    <m/>
    <m/>
    <m/>
    <n v="90.66"/>
    <n v="0.25"/>
    <n v="22.664999999999999"/>
    <n v="67.995000000000005"/>
    <n v="102.995"/>
    <n v="54.81"/>
    <n v="-21.814999999999998"/>
    <n v="5"/>
    <n v="4"/>
  </r>
  <r>
    <s v="O2025002724"/>
    <x v="375"/>
    <d v="2025-02-08T00:00:00"/>
    <d v="2025-02-13T00:00:00"/>
    <s v="C0003"/>
    <s v="P0154"/>
    <n v="1"/>
    <n v="180.32"/>
    <n v="10"/>
    <n v="25"/>
    <s v="Wallet"/>
    <s v="Mobile App"/>
    <s v="Returned"/>
    <s v="VIP"/>
    <s v="WELCOME10"/>
    <s v="Mai Adel"/>
    <s v="Female"/>
    <s v="Alexandria"/>
    <s v="Greater Cairo"/>
    <s v="MAI.ADEL4@outlook.com"/>
    <s v="+2011193768741"/>
    <n v="1975"/>
    <d v="2024-10-22T00:00:00"/>
    <s v="Silver"/>
    <x v="143"/>
    <x v="0"/>
    <x v="12"/>
    <s v="Nike"/>
    <s v="Supplier B"/>
    <n v="154.30000000000001"/>
    <n v="203.91"/>
    <s v="No"/>
    <m/>
    <m/>
    <m/>
    <s v="No"/>
    <s v="Loyalty Boost"/>
    <d v="2025-03-22T00:00:00"/>
    <d v="2025-04-18T00:00:00"/>
    <s v="Web"/>
    <n v="180.32"/>
    <n v="0.1"/>
    <n v="18.032"/>
    <n v="162.28799999999998"/>
    <n v="187.28799999999998"/>
    <n v="154.30000000000001"/>
    <n v="-17.012000000000029"/>
    <n v="5"/>
    <n v="-114"/>
  </r>
  <r>
    <s v="O2025002725"/>
    <x v="438"/>
    <d v="2025-03-30T00:00:00"/>
    <d v="2025-03-04T00:00:00"/>
    <s v="C0039"/>
    <s v="P0071"/>
    <n v="1"/>
    <n v="141.01"/>
    <n v="0"/>
    <n v="15"/>
    <s v="Cash"/>
    <s v="Mobile App"/>
    <s v="Canceled"/>
    <s v="call before delivery"/>
    <s v="SALE34"/>
    <s v="Doaa Gomaa"/>
    <s v="Male"/>
    <s v="Cairo"/>
    <s v="Upper Egypt"/>
    <s v="Doaa.Gomaa27 @gmail.com"/>
    <s v="+2011194905537"/>
    <n v="2002"/>
    <d v="2022-06-06T00:00:00"/>
    <s v="Gold"/>
    <x v="11"/>
    <x v="4"/>
    <x v="9"/>
    <s v="Adidas"/>
    <s v="Supplier D"/>
    <n v="105.89"/>
    <n v="145.28"/>
    <s v="No"/>
    <m/>
    <m/>
    <m/>
    <s v="No"/>
    <s v="Loyalty Boost"/>
    <d v="2025-04-26T00:00:00"/>
    <d v="2025-05-10T00:00:00"/>
    <s v="Marketplace"/>
    <n v="141.01"/>
    <n v="0"/>
    <n v="0"/>
    <n v="141.01"/>
    <n v="156.01"/>
    <n v="105.89"/>
    <n v="20.11999999999999"/>
    <n v="-26"/>
    <n v="0"/>
  </r>
  <r>
    <s v="O2025002726"/>
    <x v="435"/>
    <d v="2025-10-10T00:00:00"/>
    <d v="2025-10-14T00:00:00"/>
    <s v="C0098"/>
    <s v="P0157"/>
    <n v="2"/>
    <n v="17.649999999999999"/>
    <n v="20"/>
    <n v="15"/>
    <s v="Bank Transfer"/>
    <s v="Mobile App"/>
    <s v="Delivered"/>
    <s v=""/>
    <s v="SALE72"/>
    <s v="Yara Mahmoud"/>
    <s v="Male"/>
    <s v="Alexandria"/>
    <s v="Greater Cairo"/>
    <s v="Yara.Mahmoud58@outlook.com"/>
    <s v="+2011236060130"/>
    <n v="1981"/>
    <d v="2023-10-26T00:00:00"/>
    <s v="Gold"/>
    <x v="19"/>
    <x v="4"/>
    <x v="13"/>
    <s v="SEB"/>
    <s v="Supplier E"/>
    <n v="0"/>
    <n v="15.94"/>
    <s v="No"/>
    <m/>
    <m/>
    <m/>
    <s v="No"/>
    <s v="Loyalty Boost"/>
    <d v="2025-01-11T00:00:00"/>
    <d v="2025-03-02T00:00:00"/>
    <s v="Mobile App"/>
    <n v="35.299999999999997"/>
    <n v="0.2"/>
    <n v="7.06"/>
    <n v="28.24"/>
    <n v="43.239999999999995"/>
    <n v="0"/>
    <n v="13.239999999999998"/>
    <n v="4"/>
    <n v="3"/>
  </r>
  <r>
    <s v="O2025002727"/>
    <x v="577"/>
    <d v="2025-07-07T00:00:00"/>
    <d v="2025-07-19T00:00:00"/>
    <s v="C0188"/>
    <s v="P0096"/>
    <n v="2"/>
    <n v="68.09"/>
    <n v="10"/>
    <n v="15"/>
    <s v="Bank Transfer"/>
    <s v="Mobile App"/>
    <s v="In Transit"/>
    <s v=""/>
    <s v=""/>
    <s v="Mostafa Adel"/>
    <s v="Male"/>
    <s v="Giza"/>
    <s v="Alexandria Coast"/>
    <s v="Mostafa.Adel20@outlook.com"/>
    <s v="+2010742902849"/>
    <n v="1978"/>
    <d v="2024-09-28T00:00:00"/>
    <s v="Platinum"/>
    <x v="87"/>
    <x v="4"/>
    <x v="9"/>
    <s v="LocalBrand"/>
    <s v="Supplier A"/>
    <n v="59.73"/>
    <n v="71.77"/>
    <s v="No"/>
    <d v="2025-08-17T00:00:00"/>
    <s v="Changed mind"/>
    <s v="Cash"/>
    <s v="Yes"/>
    <m/>
    <m/>
    <m/>
    <m/>
    <n v="136.18"/>
    <n v="0.1"/>
    <n v="13.618000000000002"/>
    <n v="122.56200000000001"/>
    <n v="137.56200000000001"/>
    <n v="119.46"/>
    <n v="-11.897999999999982"/>
    <n v="12"/>
    <n v="5"/>
  </r>
  <r>
    <s v="O2025002728"/>
    <x v="687"/>
    <d v="2025-08-25T00:00:00"/>
    <d v="2025-08-28T00:00:00"/>
    <s v="C0191"/>
    <s v="P0074"/>
    <n v="1"/>
    <n v="122.04"/>
    <n v="25"/>
    <n v="35"/>
    <s v="Wallet"/>
    <s v="Web"/>
    <s v="Delivered"/>
    <s v=""/>
    <s v="SALE42"/>
    <s v="Ali Nasser"/>
    <s v="Male"/>
    <s v="Giza"/>
    <s v="Greater Cairo"/>
    <s v="Ali.Nasser90@yahoo.com"/>
    <s v="+2011598694716"/>
    <n v="1981"/>
    <d v="2022-04-18T00:00:00"/>
    <s v="Gold"/>
    <x v="73"/>
    <x v="4"/>
    <x v="9"/>
    <s v="Nike"/>
    <s v="Supplier D"/>
    <n v="77.709999999999994"/>
    <n v="118.42"/>
    <s v="No"/>
    <d v="2025-01-02T00:00:00"/>
    <s v="Late delivery"/>
    <s v="Wallet"/>
    <s v="Yes"/>
    <s v="Summer Sale"/>
    <d v="2024-05-24T00:00:00"/>
    <d v="2024-07-16T00:00:00"/>
    <s v="Mobile App"/>
    <n v="122.04"/>
    <n v="0.25"/>
    <n v="30.51"/>
    <n v="91.53"/>
    <n v="126.53"/>
    <n v="77.709999999999994"/>
    <n v="-21.179999999999993"/>
    <n v="3"/>
    <n v="7"/>
  </r>
  <r>
    <s v="O2025002729"/>
    <x v="449"/>
    <d v="2025-08-28T00:00:00"/>
    <d v="2025-09-09T00:00:00"/>
    <s v="C0039"/>
    <s v="P0187"/>
    <n v="2"/>
    <n v="151.93"/>
    <n v="0"/>
    <n v="15"/>
    <s v="Cash"/>
    <s v="Mobile App"/>
    <s v="Delivered"/>
    <s v="  "/>
    <s v="SALE83"/>
    <s v="Doaa Gomaa"/>
    <s v="Male"/>
    <s v="Cairo"/>
    <s v="Upper Egypt"/>
    <s v="Doaa.Gomaa27 @gmail.com"/>
    <s v="+2011194905537"/>
    <n v="2002"/>
    <d v="2022-06-06T00:00:00"/>
    <s v="Gold"/>
    <x v="127"/>
    <x v="2"/>
    <x v="23"/>
    <s v="SEB"/>
    <s v="Supplier B"/>
    <n v="92.27"/>
    <n v="136.15"/>
    <s v="No"/>
    <m/>
    <m/>
    <m/>
    <s v="No"/>
    <s v="Black Friday"/>
    <d v="2025-06-17T00:00:00"/>
    <d v="2025-07-21T00:00:00"/>
    <s v="Mobile App"/>
    <n v="303.86"/>
    <n v="0"/>
    <n v="0"/>
    <n v="303.86"/>
    <n v="318.86"/>
    <n v="184.54"/>
    <n v="104.32000000000002"/>
    <n v="12"/>
    <n v="4"/>
  </r>
  <r>
    <s v="O2025002730"/>
    <x v="545"/>
    <d v="2025-06-07T00:00:00"/>
    <d v="2025-07-15T00:00:00"/>
    <s v="C0467"/>
    <s v="P0132"/>
    <n v="1"/>
    <n v="245.79"/>
    <n v="15"/>
    <n v="15"/>
    <s v="Cash"/>
    <s v="Web"/>
    <s v="Returned"/>
    <s v=""/>
    <s v=""/>
    <s v="Salma El-Sayed"/>
    <s v="Male"/>
    <s v="Zagazig"/>
    <s v="Alexandria Coast"/>
    <s v="Salma.El-Sayed75@yahoo.com"/>
    <s v="+2010949857909"/>
    <n v="1985"/>
    <d v="2022-02-26T00:00:00"/>
    <s v="Gold"/>
    <x v="106"/>
    <x v="0"/>
    <x v="12"/>
    <s v="Anker"/>
    <s v="Supplier E"/>
    <n v="0"/>
    <n v="226.21"/>
    <s v="No"/>
    <m/>
    <m/>
    <m/>
    <s v="No"/>
    <m/>
    <m/>
    <m/>
    <m/>
    <n v="245.79"/>
    <n v="0.15"/>
    <n v="36.868499999999997"/>
    <n v="208.92149999999998"/>
    <n v="223.92149999999998"/>
    <n v="0"/>
    <n v="193.92149999999998"/>
    <n v="38"/>
    <n v="-22"/>
  </r>
  <r>
    <s v="O2025002731"/>
    <x v="564"/>
    <d v="2025-03-10T00:00:00"/>
    <d v="2025-03-13T00:00:00"/>
    <s v="C0229"/>
    <s v="P0153"/>
    <n v="1"/>
    <n v="97.48"/>
    <n v="0"/>
    <n v="35"/>
    <s v="Bank Transfer"/>
    <s v="Web"/>
    <s v="Canceled"/>
    <s v=""/>
    <s v=""/>
    <s v="Ali Adel"/>
    <s v="Female"/>
    <s v="Mansoura"/>
    <s v="Canal"/>
    <s v="Ali.Adel56@outlook.com"/>
    <s v="+2011646924681"/>
    <n v="1976"/>
    <d v="2022-03-14T00:00:00"/>
    <s v="Bronze"/>
    <x v="40"/>
    <x v="2"/>
    <x v="6"/>
    <s v="Adidas"/>
    <s v="Supplier E"/>
    <n v="79.77"/>
    <n v="91.88"/>
    <s v="No"/>
    <m/>
    <m/>
    <m/>
    <s v="No"/>
    <m/>
    <m/>
    <m/>
    <m/>
    <n v="97.48"/>
    <n v="0"/>
    <n v="0"/>
    <n v="97.48"/>
    <n v="132.48000000000002"/>
    <n v="79.77"/>
    <n v="-17.289999999999992"/>
    <n v="3"/>
    <n v="2"/>
  </r>
  <r>
    <s v="O2025002732"/>
    <x v="379"/>
    <d v="2025-03-11T00:00:00"/>
    <d v="2025-11-08T00:00:00"/>
    <s v="C0448"/>
    <s v="P0181"/>
    <n v="2"/>
    <n v="245.94"/>
    <n v="3"/>
    <n v="25"/>
    <s v="Cash"/>
    <s v="Marketplace"/>
    <s v="Delivered"/>
    <s v=""/>
    <s v="SALE77"/>
    <s v="Mohamed Fathy"/>
    <s v="Female"/>
    <s v="Tanta"/>
    <s v="Canal"/>
    <s v="Mohamed.Fathy15@outlook.com"/>
    <s v="+2011488048655"/>
    <n v="1992"/>
    <d v="2023-10-07T00:00:00"/>
    <s v="Bronze"/>
    <x v="124"/>
    <x v="2"/>
    <x v="20"/>
    <s v="L'Oreal"/>
    <s v="Supplier A"/>
    <n v="190.09"/>
    <n v="279.86"/>
    <s v="No"/>
    <m/>
    <m/>
    <m/>
    <s v="No"/>
    <s v="New Year"/>
    <d v="2024-03-24T00:00:00"/>
    <d v="2024-05-01T00:00:00"/>
    <s v="Web"/>
    <n v="491.88"/>
    <n v="0.03"/>
    <n v="14.756399999999999"/>
    <n v="477.12360000000001"/>
    <n v="502.12360000000001"/>
    <n v="380.18"/>
    <n v="71.943600000000004"/>
    <n v="242"/>
    <n v="-234"/>
  </r>
  <r>
    <s v="O2025002733"/>
    <x v="408"/>
    <d v="2025-04-13T00:00:00"/>
    <d v="2025-04-18T00:00:00"/>
    <s v="C0379"/>
    <s v="P0200"/>
    <n v="2"/>
    <n v="56.45"/>
    <n v="2"/>
    <n v="15"/>
    <s v="Card"/>
    <s v="Web"/>
    <s v="Delivered"/>
    <s v=""/>
    <s v=""/>
    <s v="Mostafa Mahmoud"/>
    <s v="Male"/>
    <s v="Suez"/>
    <s v="Greater Cairo"/>
    <s v="Mostafa.Mahmoud32@hotmail.com"/>
    <s v="+2011233709330"/>
    <n v="1993"/>
    <d v="2024-10-31T00:00:00"/>
    <s v="Silver"/>
    <x v="134"/>
    <x v="3"/>
    <x v="8"/>
    <s v="Philips"/>
    <s v="Supplier B"/>
    <n v="49.42"/>
    <n v="61.21"/>
    <s v="No"/>
    <m/>
    <m/>
    <m/>
    <s v="No"/>
    <m/>
    <m/>
    <m/>
    <m/>
    <n v="112.9"/>
    <n v="0.02"/>
    <n v="2.258"/>
    <n v="110.64200000000001"/>
    <n v="125.64200000000001"/>
    <n v="98.84"/>
    <n v="-3.1979999999999933"/>
    <n v="5"/>
    <n v="2"/>
  </r>
  <r>
    <s v="O2025002734"/>
    <x v="464"/>
    <d v="2025-01-20T00:00:00"/>
    <d v="2025-01-24T00:00:00"/>
    <s v="C0086"/>
    <s v="P0187"/>
    <n v="1"/>
    <n v="122.66"/>
    <n v="0"/>
    <n v="35"/>
    <s v="Bank Transfer"/>
    <s v="Web"/>
    <s v="In Transit"/>
    <s v="call before delivery"/>
    <s v="SALE72"/>
    <s v="Youssef Nasser"/>
    <s v="Female"/>
    <s v="Luxor"/>
    <s v="Canal"/>
    <s v="Youssef.Nasser79@gmail.com"/>
    <s v="+2011315162242"/>
    <n v="1973"/>
    <d v="2024-09-20T00:00:00"/>
    <s v="Bronze"/>
    <x v="127"/>
    <x v="2"/>
    <x v="23"/>
    <s v="SEB"/>
    <s v="Supplier B"/>
    <n v="92.27"/>
    <n v="136.15"/>
    <s v="No"/>
    <m/>
    <m/>
    <m/>
    <s v="No"/>
    <s v="Loyalty Boost"/>
    <d v="2025-01-11T00:00:00"/>
    <d v="2025-03-02T00:00:00"/>
    <s v="Mobile App"/>
    <n v="122.66"/>
    <n v="0"/>
    <n v="0"/>
    <n v="122.66"/>
    <n v="157.66"/>
    <n v="92.27"/>
    <n v="-4.6099999999999994"/>
    <n v="4"/>
    <n v="4"/>
  </r>
  <r>
    <s v="O2025002735"/>
    <x v="408"/>
    <d v="2025-04-15T00:00:00"/>
    <d v="2025-04-22T00:00:00"/>
    <s v="C0210"/>
    <s v="P0042"/>
    <n v="1"/>
    <n v="47.7"/>
    <n v="0"/>
    <n v="0"/>
    <s v="Wallet"/>
    <s v="Web"/>
    <s v="Delivered"/>
    <s v=""/>
    <s v=""/>
    <s v="Mohamed Adel"/>
    <s v="Female"/>
    <s v="Ismailia"/>
    <s v="Canal"/>
    <s v="MOHAMED.ADEL91@gmail.com"/>
    <s v="+2011863252585"/>
    <n v="2004"/>
    <d v="2022-07-07T00:00:00"/>
    <s v="Silver"/>
    <x v="58"/>
    <x v="3"/>
    <x v="8"/>
    <s v="Adidas"/>
    <s v="Supplier A"/>
    <n v="0"/>
    <n v="45.96"/>
    <s v="No"/>
    <m/>
    <m/>
    <m/>
    <s v="No"/>
    <m/>
    <m/>
    <m/>
    <m/>
    <n v="47.7"/>
    <n v="0"/>
    <n v="0"/>
    <n v="47.7"/>
    <n v="47.7"/>
    <n v="0"/>
    <n v="47.7"/>
    <n v="7"/>
    <n v="4"/>
  </r>
  <r>
    <s v="O2025002736"/>
    <x v="726"/>
    <d v="2025-01-07T00:00:00"/>
    <d v="2025-07-04T00:00:00"/>
    <s v="C0370"/>
    <s v="P0030"/>
    <n v="1"/>
    <n v="109.94"/>
    <n v="0"/>
    <n v="15"/>
    <s v="Wallet"/>
    <s v="Mobile App"/>
    <s v="Returned"/>
    <s v=""/>
    <s v="SALE62"/>
    <s v="Nada Fathy"/>
    <s v="Male"/>
    <s v="Alexandria"/>
    <s v="Canal"/>
    <s v="Nada.Fathy50@outlook.com"/>
    <s v="+2011064209508"/>
    <n v="1992"/>
    <d v="2023-07-27T00:00:00"/>
    <s v="Gold"/>
    <x v="95"/>
    <x v="1"/>
    <x v="7"/>
    <s v="LocalBrand"/>
    <s v="Supplier D"/>
    <n v="91.36"/>
    <n v="119.1"/>
    <s v="No"/>
    <m/>
    <m/>
    <m/>
    <s v="No"/>
    <s v="Summer Sale"/>
    <d v="2025-06-01T00:00:00"/>
    <d v="2025-07-19T00:00:00"/>
    <s v="Mobile App"/>
    <n v="109.94"/>
    <n v="0"/>
    <n v="0"/>
    <n v="109.94"/>
    <n v="124.94"/>
    <n v="91.36"/>
    <n v="3.5799999999999983"/>
    <n v="178"/>
    <n v="-170"/>
  </r>
  <r>
    <s v="O2025002737"/>
    <x v="416"/>
    <d v="2025-07-24T00:00:00"/>
    <d v="2025-07-26T00:00:00"/>
    <s v="C0114"/>
    <s v="P0045"/>
    <n v="2"/>
    <n v="119.79"/>
    <n v="10"/>
    <n v="0"/>
    <s v="Bank Transfer"/>
    <s v="Web"/>
    <s v="Canceled"/>
    <s v=""/>
    <s v=""/>
    <s v="Mai Kamel"/>
    <s v="Female"/>
    <s v="Luxor"/>
    <s v="Alexandria Coast"/>
    <s v="Mai.Kamel38@yahoo.com"/>
    <s v="+2011663525171"/>
    <n v="1990"/>
    <d v="2022-08-20T00:00:00"/>
    <s v=""/>
    <x v="62"/>
    <x v="4"/>
    <x v="19"/>
    <s v="Samsung"/>
    <s v="Supplier A"/>
    <n v="81.19"/>
    <n v="107.12"/>
    <s v="No"/>
    <m/>
    <m/>
    <m/>
    <s v="No"/>
    <m/>
    <m/>
    <m/>
    <m/>
    <n v="239.58"/>
    <n v="0.1"/>
    <n v="23.958000000000002"/>
    <n v="215.62200000000001"/>
    <n v="215.62200000000001"/>
    <n v="162.38"/>
    <n v="53.242000000000019"/>
    <n v="2"/>
    <n v="10"/>
  </r>
  <r>
    <s v="O2025002738"/>
    <x v="625"/>
    <d v="2025-11-28T00:00:00"/>
    <d v="2025-12-02T00:00:00"/>
    <s v="C0065"/>
    <s v="P0189"/>
    <n v="1"/>
    <n v="109.37"/>
    <n v="20"/>
    <n v="35"/>
    <s v="Bank Transfer"/>
    <s v="Mobile App"/>
    <s v="Delivered"/>
    <s v="late delivery"/>
    <s v=""/>
    <s v="Doaa Ashour"/>
    <s v="Female"/>
    <s v="Aswan"/>
    <s v="Delta"/>
    <s v="Doaa.Ashour33@outlook.com"/>
    <s v="+2010156991196"/>
    <n v="1982"/>
    <d v="2024-11-03T00:00:00"/>
    <s v=""/>
    <x v="112"/>
    <x v="0"/>
    <x v="10"/>
    <s v="Nivea"/>
    <s v="Supplier A"/>
    <n v="80.56"/>
    <n v="106.05"/>
    <s v="No"/>
    <m/>
    <m/>
    <m/>
    <s v="No"/>
    <m/>
    <m/>
    <m/>
    <m/>
    <n v="109.37"/>
    <n v="0.2"/>
    <n v="21.874000000000002"/>
    <n v="87.496000000000009"/>
    <n v="122.49600000000001"/>
    <n v="80.56"/>
    <n v="-28.063999999999993"/>
    <n v="4"/>
    <n v="5"/>
  </r>
  <r>
    <s v="O2025002739"/>
    <x v="451"/>
    <d v="2025-03-21T00:00:00"/>
    <d v="2025-03-26T00:00:00"/>
    <s v="C0292"/>
    <s v="P0065"/>
    <n v="1"/>
    <n v="324.17"/>
    <n v="0"/>
    <n v="25"/>
    <s v="Cash"/>
    <s v="Mobile App"/>
    <s v="In Transit"/>
    <s v=""/>
    <s v="SALE97"/>
    <s v="Salma Abdelrahman"/>
    <s v="Female"/>
    <s v="Alexandria"/>
    <s v="Upper Egypt"/>
    <s v="Salma.Abdelrahman87 @yahoo.com"/>
    <s v="+2010114999781"/>
    <n v="2004"/>
    <d v="2025-08-16T00:00:00"/>
    <s v="Bronze"/>
    <x v="57"/>
    <x v="4"/>
    <x v="18"/>
    <s v="Philips"/>
    <s v="Supplier C"/>
    <n v="195.34"/>
    <n v="295.11"/>
    <s v="No"/>
    <m/>
    <m/>
    <m/>
    <s v="No"/>
    <s v="Loyalty Boost"/>
    <d v="2024-01-07T00:00:00"/>
    <d v="2024-01-20T00:00:00"/>
    <s v="Web"/>
    <n v="324.17"/>
    <n v="0"/>
    <n v="0"/>
    <n v="324.17"/>
    <n v="349.17"/>
    <n v="195.34"/>
    <n v="103.83000000000001"/>
    <n v="5"/>
    <n v="0"/>
  </r>
  <r>
    <s v="O2025002740"/>
    <x v="546"/>
    <d v="2025-11-22T00:00:00"/>
    <d v="2025-11-24T00:00:00"/>
    <s v="C0280"/>
    <s v="P0124"/>
    <n v="1"/>
    <n v="184.25"/>
    <n v="2"/>
    <n v="15"/>
    <s v="Card"/>
    <s v="Web"/>
    <s v="In Transit"/>
    <s v=""/>
    <s v="SALE68"/>
    <s v="Mostafa Hassan"/>
    <s v="Male"/>
    <s v="Mansoura"/>
    <s v="Alexandria Coast"/>
    <s v="Mostafa.Hassan31@yahoo.com"/>
    <s v="+2010532211948"/>
    <n v="2004"/>
    <d v="2023-03-23T00:00:00"/>
    <s v="Silver"/>
    <x v="104"/>
    <x v="1"/>
    <x v="21"/>
    <s v="Nike"/>
    <s v="Supplier A"/>
    <n v="147.41999999999999"/>
    <n v="197.28"/>
    <s v="No"/>
    <m/>
    <m/>
    <m/>
    <s v="No"/>
    <s v="Loyalty Boost"/>
    <d v="2025-04-20T00:00:00"/>
    <d v="2025-05-07T00:00:00"/>
    <s v="All"/>
    <n v="184.25"/>
    <n v="0.02"/>
    <n v="3.6850000000000001"/>
    <n v="180.565"/>
    <n v="195.565"/>
    <n v="147.41999999999999"/>
    <n v="18.14500000000001"/>
    <n v="2"/>
    <n v="7"/>
  </r>
  <r>
    <s v="O2025002741"/>
    <x v="501"/>
    <d v="2025-08-03T00:00:00"/>
    <d v="2025-08-04T00:00:00"/>
    <s v="C0075"/>
    <s v="P0202"/>
    <n v="2"/>
    <n v="237.58"/>
    <n v="0"/>
    <n v="15"/>
    <s v="Bank Transfer"/>
    <s v="Mobile App"/>
    <s v="Delivered"/>
    <s v="  "/>
    <s v="FREESHIP"/>
    <s v="Omar Hassan"/>
    <s v="Male"/>
    <s v="Ismailia"/>
    <s v="Upper Egypt"/>
    <s v="Omar.Hassan75@yahoo.com"/>
    <s v="+2010840964280"/>
    <n v="1992"/>
    <d v="2023-01-02T00:00:00"/>
    <s v="Silver"/>
    <x v="41"/>
    <x v="3"/>
    <x v="16"/>
    <s v="Nivea"/>
    <s v="Supplier E"/>
    <n v="169.56"/>
    <n v="240.45"/>
    <s v="No"/>
    <m/>
    <m/>
    <m/>
    <s v="No"/>
    <s v="New Year"/>
    <d v="2025-02-10T00:00:00"/>
    <d v="2025-04-03T00:00:00"/>
    <s v="Mobile App"/>
    <n v="475.16"/>
    <n v="0"/>
    <n v="0"/>
    <n v="475.16"/>
    <n v="490.16"/>
    <n v="339.12"/>
    <n v="121.04000000000002"/>
    <n v="1"/>
    <n v="5"/>
  </r>
  <r>
    <s v="O2025002742"/>
    <x v="442"/>
    <d v="2025-12-17T00:00:00"/>
    <d v="2025-12-26T00:00:00"/>
    <s v="C0115"/>
    <s v="P0055"/>
    <n v="2"/>
    <n v="37.26"/>
    <n v="0"/>
    <n v="25"/>
    <s v="Card"/>
    <s v="Web"/>
    <s v="Returned"/>
    <s v=""/>
    <s v="SALE97"/>
    <s v="Nour Fathy"/>
    <s v="Female"/>
    <s v="Ismailia"/>
    <s v="Greater Cairo"/>
    <s v="Nour.Fathy8@yahoo.com"/>
    <s v="+2010027237050"/>
    <n v="1995"/>
    <d v="2022-09-19T00:00:00"/>
    <s v="Bronze"/>
    <x v="52"/>
    <x v="0"/>
    <x v="10"/>
    <s v="SEB"/>
    <s v="Supplier C"/>
    <n v="22.54"/>
    <n v="33.46"/>
    <s v="No"/>
    <m/>
    <m/>
    <m/>
    <s v="No"/>
    <s v="Loyalty Boost"/>
    <d v="2024-01-07T00:00:00"/>
    <d v="2024-01-20T00:00:00"/>
    <s v="Web"/>
    <n v="74.52"/>
    <n v="0"/>
    <n v="0"/>
    <n v="74.52"/>
    <n v="99.52"/>
    <n v="45.08"/>
    <n v="4.4399999999999977"/>
    <n v="9"/>
    <n v="2"/>
  </r>
  <r>
    <s v="O2025002743"/>
    <x v="680"/>
    <d v="2026-01-07T00:00:00"/>
    <d v="2026-01-14T00:00:00"/>
    <s v="C0478"/>
    <s v="P0184"/>
    <n v="1"/>
    <n v="17.95"/>
    <n v="0"/>
    <n v="15"/>
    <s v="Bank Transfer"/>
    <s v="Mobile App"/>
    <s v="Returned"/>
    <s v=""/>
    <s v="SALE60"/>
    <s v="Mai Abdelrahman"/>
    <s v="Male"/>
    <s v="Zagazig"/>
    <s v="Delta"/>
    <s v="MAI.ABDELRAHMAN55 @yahoo.com"/>
    <s v="+2011559109294"/>
    <n v="1970"/>
    <d v="2025-07-18T00:00:00"/>
    <s v="Bronze"/>
    <x v="28"/>
    <x v="3"/>
    <x v="4"/>
    <s v="L'Oreal"/>
    <s v="Supplier B"/>
    <n v="17.36"/>
    <n v="20.97"/>
    <s v="No"/>
    <m/>
    <m/>
    <m/>
    <s v="No"/>
    <s v="Summer Sale"/>
    <d v="2025-07-27T00:00:00"/>
    <d v="2025-08-20T00:00:00"/>
    <s v="Mobile App"/>
    <n v="17.95"/>
    <n v="0"/>
    <n v="0"/>
    <n v="17.95"/>
    <n v="32.950000000000003"/>
    <n v="17.36"/>
    <n v="-14.41"/>
    <n v="7"/>
    <n v="7"/>
  </r>
  <r>
    <s v="O2025002744"/>
    <x v="387"/>
    <d v="2026-01-03T00:00:00"/>
    <d v="2026-01-08T00:00:00"/>
    <s v="C0363"/>
    <s v="P0178"/>
    <n v="2"/>
    <n v="194.06"/>
    <n v="0"/>
    <n v="25"/>
    <s v="Bank Transfer"/>
    <s v="Web"/>
    <s v="Delivered"/>
    <s v=""/>
    <s v=""/>
    <s v="Hager Nasser"/>
    <s v="Male"/>
    <s v="Luxor"/>
    <s v="Alexandria Coast"/>
    <s v="Hager.Nasser24 @outlook.com"/>
    <s v="+2011174569073"/>
    <n v="1984"/>
    <d v="2025-05-25T00:00:00"/>
    <s v="Platinum"/>
    <x v="110"/>
    <x v="1"/>
    <x v="1"/>
    <s v="Nike"/>
    <s v="Supplier D"/>
    <n v="156.74"/>
    <n v="189.75"/>
    <s v="Yes"/>
    <m/>
    <m/>
    <m/>
    <s v="No"/>
    <m/>
    <m/>
    <m/>
    <m/>
    <n v="388.12"/>
    <n v="0"/>
    <n v="0"/>
    <n v="388.12"/>
    <n v="413.12"/>
    <n v="313.48"/>
    <n v="49.639999999999986"/>
    <n v="5"/>
    <n v="5"/>
  </r>
  <r>
    <s v="O2025002745"/>
    <x v="523"/>
    <d v="2025-04-17T00:00:00"/>
    <d v="2025-04-18T00:00:00"/>
    <s v="C0306"/>
    <s v="P0177"/>
    <n v="1"/>
    <n v="35.44"/>
    <n v="20"/>
    <n v="35"/>
    <s v="Cash"/>
    <s v="Marketplace"/>
    <s v="Canceled"/>
    <s v="  "/>
    <s v=""/>
    <s v="Omar Ashour"/>
    <s v="Female"/>
    <s v="Luxor"/>
    <s v="Alexandria Coast"/>
    <s v="Omar.Ashour70@hotmail.com"/>
    <s v="+2010519895697"/>
    <n v="1972"/>
    <d v="2023-03-13T00:00:00"/>
    <s v="Bronze"/>
    <x v="81"/>
    <x v="0"/>
    <x v="10"/>
    <s v="LocalBrand"/>
    <s v="Supplier D"/>
    <n v="23.97"/>
    <n v="30.86"/>
    <s v="Yes"/>
    <m/>
    <m/>
    <m/>
    <s v="No"/>
    <m/>
    <m/>
    <m/>
    <m/>
    <n v="35.44"/>
    <n v="0.2"/>
    <n v="7.0880000000000001"/>
    <n v="28.351999999999997"/>
    <n v="63.351999999999997"/>
    <n v="23.97"/>
    <n v="-30.618000000000002"/>
    <n v="1"/>
    <n v="3"/>
  </r>
  <r>
    <s v="O2025002746"/>
    <x v="695"/>
    <d v="2025-07-20T00:00:00"/>
    <d v="2025-07-25T00:00:00"/>
    <s v="C0269"/>
    <s v="P0182"/>
    <n v="1"/>
    <n v="195.47"/>
    <n v="0"/>
    <n v="25"/>
    <s v="Bank Transfer"/>
    <s v="Web"/>
    <s v="Canceled"/>
    <s v=""/>
    <s v="SALE13"/>
    <s v="Karim Said"/>
    <s v="Female"/>
    <s v="Luxor"/>
    <s v="Canal"/>
    <s v="KARIM.SAID51@hotmail.com"/>
    <s v="+2011821072600"/>
    <n v="1978"/>
    <d v="2022-12-10T00:00:00"/>
    <s v="Gold"/>
    <x v="131"/>
    <x v="0"/>
    <x v="0"/>
    <s v="Philips"/>
    <s v="Supplier C"/>
    <n v="0"/>
    <n v="225.33"/>
    <s v="Yes"/>
    <d v="2024-11-09T00:00:00"/>
    <s v="Size issue"/>
    <s v="Cash"/>
    <s v="Yes"/>
    <s v="Ramadan Deals"/>
    <d v="2025-08-11T00:00:00"/>
    <d v="2025-10-02T00:00:00"/>
    <s v="Mobile App"/>
    <n v="195.47"/>
    <n v="0"/>
    <n v="0"/>
    <n v="195.47"/>
    <n v="220.47"/>
    <n v="0"/>
    <n v="170.47"/>
    <n v="5"/>
    <n v="7"/>
  </r>
  <r>
    <s v="O2025002747"/>
    <x v="629"/>
    <d v="2025-03-05T00:00:00"/>
    <d v="2025-03-14T00:00:00"/>
    <s v="C0056"/>
    <s v="P0096"/>
    <n v="1"/>
    <n v="68.22"/>
    <n v="2"/>
    <n v="15"/>
    <s v="Wallet"/>
    <s v="Mobile App"/>
    <s v="Delivered"/>
    <s v=""/>
    <s v=""/>
    <s v="Nada Adel"/>
    <s v="Female"/>
    <s v="Zagazig"/>
    <s v="Alexandria Coast"/>
    <s v="Nada.Adel6@hotmail.com"/>
    <s v="+2010082390921"/>
    <n v="1972"/>
    <d v="2024-01-23T00:00:00"/>
    <s v=""/>
    <x v="87"/>
    <x v="4"/>
    <x v="9"/>
    <s v="LocalBrand"/>
    <s v="Supplier A"/>
    <n v="59.73"/>
    <n v="71.77"/>
    <s v="No"/>
    <m/>
    <m/>
    <m/>
    <s v="No"/>
    <m/>
    <m/>
    <m/>
    <m/>
    <n v="68.22"/>
    <n v="0.02"/>
    <n v="1.3644000000000001"/>
    <n v="66.855599999999995"/>
    <n v="81.855599999999995"/>
    <n v="59.73"/>
    <n v="-7.8744000000000014"/>
    <n v="9"/>
    <n v="1"/>
  </r>
  <r>
    <s v="O2025002748"/>
    <x v="499"/>
    <d v="2025-06-14T00:00:00"/>
    <d v="2025-06-16T00:00:00"/>
    <s v="C0198"/>
    <s v="P0178"/>
    <n v="1"/>
    <n v="196.5"/>
    <n v="0"/>
    <n v="35"/>
    <s v="Wallet"/>
    <s v="Web"/>
    <s v="Delivered"/>
    <s v=""/>
    <s v="SALE53"/>
    <s v="Yara Ashour"/>
    <s v="Male"/>
    <s v="Luxor"/>
    <s v="Greater Cairo"/>
    <s v="Yara.Ashour87@yahoo.com"/>
    <s v="+2010789989688"/>
    <n v="1974"/>
    <d v="2025-04-13T00:00:00"/>
    <s v="Silver"/>
    <x v="110"/>
    <x v="1"/>
    <x v="1"/>
    <s v="Nike"/>
    <s v="Supplier D"/>
    <n v="156.74"/>
    <n v="189.75"/>
    <s v="Yes"/>
    <m/>
    <m/>
    <m/>
    <s v="No"/>
    <s v="Summer Sale"/>
    <d v="2024-05-04T00:00:00"/>
    <d v="2024-05-28T00:00:00"/>
    <s v="Web"/>
    <n v="196.5"/>
    <n v="0"/>
    <n v="0"/>
    <n v="196.5"/>
    <n v="231.5"/>
    <n v="156.74"/>
    <n v="4.7599999999999909"/>
    <n v="2"/>
    <n v="3"/>
  </r>
  <r>
    <s v="O2025002749"/>
    <x v="587"/>
    <d v="2025-08-02T00:00:00"/>
    <d v="2025-08-14T00:00:00"/>
    <s v="C0316"/>
    <s v="P0159"/>
    <n v="1"/>
    <n v="216.76"/>
    <n v="25"/>
    <n v="15"/>
    <s v="Wallet"/>
    <s v="Mobile App"/>
    <s v="Delivered"/>
    <s v=""/>
    <s v="SALE53"/>
    <s v="Youssef Hassan"/>
    <s v="Male"/>
    <s v="Tanta"/>
    <s v="Upper Egypt"/>
    <s v="YOUSSEF.HASSAN46@outlook.com"/>
    <s v="+2010205754710"/>
    <n v="1993"/>
    <d v="2023-12-03T00:00:00"/>
    <s v="Silver"/>
    <x v="11"/>
    <x v="4"/>
    <x v="9"/>
    <s v="Adidas"/>
    <s v="Supplier C"/>
    <n v="168.23"/>
    <n v="233.18"/>
    <s v="No"/>
    <m/>
    <m/>
    <m/>
    <s v="No"/>
    <s v="Summer Sale"/>
    <d v="2024-05-04T00:00:00"/>
    <d v="2024-05-28T00:00:00"/>
    <s v="Web"/>
    <n v="216.76"/>
    <n v="0.25"/>
    <n v="54.19"/>
    <n v="162.57"/>
    <n v="177.57"/>
    <n v="168.23"/>
    <n v="-20.659999999999997"/>
    <n v="12"/>
    <n v="2"/>
  </r>
  <r>
    <s v="O2025002750"/>
    <x v="667"/>
    <d v="2025-06-26T00:00:00"/>
    <d v="2025-06-27T00:00:00"/>
    <s v="C0460"/>
    <s v="P0051"/>
    <n v="1"/>
    <n v="13.81"/>
    <n v="5"/>
    <n v="25"/>
    <s v="Cash"/>
    <s v="Mobile App"/>
    <s v="Returned"/>
    <s v="VIP"/>
    <s v="SALE62"/>
    <s v="Sara Khaled"/>
    <s v="Female"/>
    <s v="Mansoura"/>
    <s v="Alexandria Coast"/>
    <s v="Sara.Khaled14@hotmail.com"/>
    <s v="+2010412522549"/>
    <n v="1976"/>
    <d v="2022-05-23T00:00:00"/>
    <s v="Bronze"/>
    <x v="123"/>
    <x v="0"/>
    <x v="12"/>
    <s v="Nivea"/>
    <s v="Supplier A"/>
    <n v="11.56"/>
    <n v="13.3"/>
    <s v="No"/>
    <m/>
    <m/>
    <m/>
    <s v="No"/>
    <s v="Summer Sale"/>
    <d v="2025-06-01T00:00:00"/>
    <d v="2025-07-19T00:00:00"/>
    <s v="Mobile App"/>
    <n v="13.81"/>
    <n v="0.05"/>
    <n v="0.69050000000000011"/>
    <n v="13.1195"/>
    <n v="38.119500000000002"/>
    <n v="11.56"/>
    <n v="-23.4405"/>
    <n v="1"/>
    <n v="7"/>
  </r>
  <r>
    <s v="O2025002751"/>
    <x v="684"/>
    <d v="2025-12-02T00:00:00"/>
    <d v="2025-12-07T00:00:00"/>
    <s v="C0265"/>
    <s v="P0088"/>
    <n v="2"/>
    <n v="3.29"/>
    <n v="0"/>
    <n v="25"/>
    <s v="Wallet"/>
    <s v="Mobile App"/>
    <s v="Returned"/>
    <s v=""/>
    <s v=""/>
    <s v="Ali Fathy"/>
    <s v="Female"/>
    <s v="Zagazig"/>
    <s v="Greater Cairo"/>
    <s v="Ali.Fathy91 @outlook.com"/>
    <s v="+2011006440804"/>
    <n v="1979"/>
    <d v="2023-01-29T00:00:00"/>
    <s v="Bronze"/>
    <x v="59"/>
    <x v="1"/>
    <x v="11"/>
    <s v="Philips"/>
    <s v="Supplier E"/>
    <n v="2.4300000000000002"/>
    <n v="3.66"/>
    <s v="No"/>
    <m/>
    <m/>
    <m/>
    <s v="No"/>
    <m/>
    <m/>
    <m/>
    <m/>
    <n v="6.58"/>
    <n v="0"/>
    <n v="0"/>
    <n v="6.58"/>
    <n v="31.58"/>
    <n v="4.8600000000000003"/>
    <n v="-23.28"/>
    <n v="5"/>
    <n v="2"/>
  </r>
  <r>
    <s v="O2025002752"/>
    <x v="652"/>
    <d v="2025-05-19T00:00:00"/>
    <d v="2025-05-24T00:00:00"/>
    <s v="C0472"/>
    <s v="P0004"/>
    <n v="1"/>
    <n v="31.38"/>
    <n v="5"/>
    <n v="50"/>
    <s v="Cash"/>
    <s v="Web"/>
    <s v="Delivered"/>
    <s v=""/>
    <s v="SALE42"/>
    <s v="Doaa Adel"/>
    <s v="Male"/>
    <s v="Luxor"/>
    <s v="Delta"/>
    <s v="Doaa.Adel40@hotmail.com"/>
    <s v="+2011984001994"/>
    <n v="2005"/>
    <d v="2023-12-01T00:00:00"/>
    <s v="Silver"/>
    <x v="129"/>
    <x v="2"/>
    <x v="6"/>
    <s v="Xiaomi"/>
    <s v="Supplier E"/>
    <n v="21.75"/>
    <n v="33.03"/>
    <s v="No"/>
    <m/>
    <m/>
    <m/>
    <s v="No"/>
    <s v="Summer Sale"/>
    <d v="2024-05-24T00:00:00"/>
    <d v="2024-07-16T00:00:00"/>
    <s v="Mobile App"/>
    <n v="31.38"/>
    <n v="0.05"/>
    <n v="1.569"/>
    <n v="29.811"/>
    <n v="79.811000000000007"/>
    <n v="21.75"/>
    <n v="-41.939"/>
    <n v="5"/>
    <n v="3"/>
  </r>
  <r>
    <s v="O2025002753"/>
    <x v="672"/>
    <d v="2025-03-08T00:00:00"/>
    <d v="2025-03-13T00:00:00"/>
    <s v="C0229"/>
    <s v="P0059"/>
    <n v="1"/>
    <n v="223.51"/>
    <n v="10"/>
    <n v="25"/>
    <s v="Cash"/>
    <s v="Web"/>
    <s v="Canceled"/>
    <s v=""/>
    <s v=""/>
    <s v="Ali Adel"/>
    <s v="Female"/>
    <s v="Mansoura"/>
    <s v="Canal"/>
    <s v="Ali.Adel56@outlook.com"/>
    <s v="+2011646924681"/>
    <n v="1976"/>
    <d v="2022-03-14T00:00:00"/>
    <s v="Bronze"/>
    <x v="71"/>
    <x v="4"/>
    <x v="18"/>
    <s v="L'Oreal"/>
    <s v="Supplier C"/>
    <n v="174.96"/>
    <n v="231.46"/>
    <s v="No"/>
    <m/>
    <m/>
    <m/>
    <s v="No"/>
    <m/>
    <m/>
    <m/>
    <m/>
    <n v="223.51"/>
    <n v="0.1"/>
    <n v="22.350999999999999"/>
    <n v="201.15899999999999"/>
    <n v="226.15899999999999"/>
    <n v="174.96"/>
    <n v="1.1989999999999839"/>
    <n v="5"/>
    <n v="2"/>
  </r>
  <r>
    <s v="O2025002754"/>
    <x v="616"/>
    <d v="2025-10-19T00:00:00"/>
    <d v="2025-10-28T00:00:00"/>
    <s v="C0462"/>
    <s v="P0172"/>
    <n v="1"/>
    <n v="219.37"/>
    <n v="30"/>
    <n v="50"/>
    <s v="Wallet"/>
    <s v="Web"/>
    <s v="Canceled"/>
    <s v="  "/>
    <s v="SALE68"/>
    <s v="Aya El-Sayed"/>
    <s v="Female"/>
    <s v="Mansoura"/>
    <s v="Alexandria Coast"/>
    <s v="Aya.El-Sayed35@outlook.com"/>
    <s v="+2011144876293"/>
    <n v="1982"/>
    <d v="2025-06-13T00:00:00"/>
    <s v=""/>
    <x v="102"/>
    <x v="3"/>
    <x v="5"/>
    <s v="Nike"/>
    <s v="Supplier E"/>
    <n v="171.2"/>
    <n v="243.85"/>
    <s v="No"/>
    <m/>
    <m/>
    <m/>
    <s v="No"/>
    <s v="Loyalty Boost"/>
    <d v="2025-04-20T00:00:00"/>
    <d v="2025-05-07T00:00:00"/>
    <s v="All"/>
    <n v="219.37"/>
    <n v="0.3"/>
    <n v="65.810999999999993"/>
    <n v="153.55900000000003"/>
    <n v="203.55900000000003"/>
    <n v="171.2"/>
    <n v="-67.640999999999963"/>
    <n v="9"/>
    <n v="4"/>
  </r>
  <r>
    <s v="O2025002755"/>
    <x v="458"/>
    <d v="2025-03-09T00:00:00"/>
    <d v="2025-03-16T00:00:00"/>
    <s v="C0012"/>
    <s v="P0051"/>
    <n v="3"/>
    <n v="13.36"/>
    <n v="10"/>
    <n v="15"/>
    <s v="Cash"/>
    <s v="Marketplace"/>
    <s v="Delivered"/>
    <s v=""/>
    <s v=""/>
    <s v="Ahmed Samir"/>
    <s v="Male"/>
    <s v="Alexandria"/>
    <s v="Canal"/>
    <s v="Ahmed.Samir30@gmail.com"/>
    <s v="+2010423200452"/>
    <n v="2003"/>
    <d v="2022-01-27T00:00:00"/>
    <s v=""/>
    <x v="123"/>
    <x v="0"/>
    <x v="12"/>
    <s v="Nivea"/>
    <s v="Supplier A"/>
    <n v="11.56"/>
    <n v="13.3"/>
    <s v="No"/>
    <m/>
    <m/>
    <m/>
    <s v="No"/>
    <m/>
    <m/>
    <m/>
    <m/>
    <n v="40.08"/>
    <n v="0.1"/>
    <n v="4.008"/>
    <n v="36.071999999999996"/>
    <n v="51.071999999999996"/>
    <n v="34.68"/>
    <n v="-13.608000000000004"/>
    <n v="7"/>
    <n v="-86"/>
  </r>
  <r>
    <s v="O2025002756"/>
    <x v="534"/>
    <d v="2025-09-09T00:00:00"/>
    <d v="2025-10-09T00:00:00"/>
    <s v="C0490"/>
    <s v="P0166"/>
    <n v="1"/>
    <n v="192.17"/>
    <n v="0"/>
    <n v="25"/>
    <s v="Card"/>
    <s v="Web"/>
    <s v="Delivered"/>
    <s v=""/>
    <s v=""/>
    <s v="Salma Hegazy"/>
    <s v="Female"/>
    <s v="Ismailia"/>
    <s v="Upper Egypt"/>
    <s v="Salma.Hegazy65@hotmail.com"/>
    <s v="+2011183892669"/>
    <n v="2004"/>
    <d v="2022-03-04T00:00:00"/>
    <s v="Silver"/>
    <x v="70"/>
    <x v="1"/>
    <x v="14"/>
    <s v="LocalBrand"/>
    <s v="Supplier A"/>
    <n v="137.30000000000001"/>
    <n v="172.31"/>
    <s v="Yes"/>
    <m/>
    <m/>
    <m/>
    <s v="No"/>
    <m/>
    <m/>
    <m/>
    <m/>
    <n v="192.17"/>
    <n v="0"/>
    <n v="0"/>
    <n v="192.17"/>
    <n v="217.17"/>
    <n v="137.30000000000001"/>
    <n v="29.869999999999976"/>
    <n v="30"/>
    <n v="3"/>
  </r>
  <r>
    <s v="O2025002757"/>
    <x v="478"/>
    <d v="2025-02-06T00:00:00"/>
    <d v="2025-02-10T00:00:00"/>
    <s v="C0324"/>
    <s v="P0133"/>
    <n v="1"/>
    <n v="221.94"/>
    <n v="10"/>
    <n v="25"/>
    <s v="Card"/>
    <s v="Mobile App"/>
    <s v="Delivered"/>
    <s v="call before delivery"/>
    <s v=""/>
    <s v="Mostafa El-Sayed"/>
    <s v="Male"/>
    <s v="Ismailia"/>
    <s v="Greater Cairo"/>
    <s v="Mostafa.El-Sayed44@gmail.com"/>
    <s v="+2010923103695"/>
    <n v="2003"/>
    <d v="2025-05-20T00:00:00"/>
    <s v="Silver"/>
    <x v="97"/>
    <x v="1"/>
    <x v="21"/>
    <s v="Samsung"/>
    <s v="Supplier B"/>
    <n v="168.98"/>
    <n v="242.86"/>
    <s v="No"/>
    <m/>
    <m/>
    <m/>
    <s v="No"/>
    <m/>
    <m/>
    <m/>
    <m/>
    <n v="221.94"/>
    <n v="0.1"/>
    <n v="22.194000000000003"/>
    <n v="199.74599999999998"/>
    <n v="224.74599999999998"/>
    <n v="168.98"/>
    <n v="5.7659999999999911"/>
    <n v="4"/>
    <n v="-55"/>
  </r>
  <r>
    <s v="O2025002758"/>
    <x v="410"/>
    <d v="2025-07-30T00:00:00"/>
    <d v="2025-08-03T00:00:00"/>
    <s v="C0217"/>
    <s v="P0218"/>
    <n v="1"/>
    <n v="24.81"/>
    <n v="0"/>
    <n v="0"/>
    <s v="Bank Transfer"/>
    <s v="Mobile App"/>
    <s v="In Transit"/>
    <s v="call before delivery"/>
    <s v=""/>
    <s v="Mai Kamel"/>
    <s v="Female"/>
    <s v="Suez"/>
    <s v="Greater Cairo"/>
    <s v="MAI.KAMEL52@outlook.com"/>
    <s v="+2011261549093"/>
    <n v="1984"/>
    <d v="2025-03-30T00:00:00"/>
    <s v="Bronze"/>
    <x v="36"/>
    <x v="2"/>
    <x v="3"/>
    <s v="LocalBrand"/>
    <s v="Supplier B"/>
    <n v="19.989999999999998"/>
    <n v="24.02"/>
    <s v="Yes"/>
    <m/>
    <m/>
    <m/>
    <s v="No"/>
    <m/>
    <m/>
    <m/>
    <m/>
    <n v="24.81"/>
    <n v="0"/>
    <n v="0"/>
    <n v="24.81"/>
    <n v="24.81"/>
    <n v="19.989999999999998"/>
    <n v="4.82"/>
    <n v="4"/>
    <n v="2"/>
  </r>
  <r>
    <s v="O2025002759"/>
    <x v="430"/>
    <d v="2025-10-30T00:00:00"/>
    <d v="2025-04-11T00:00:00"/>
    <s v="C0027"/>
    <s v="P0018"/>
    <n v="1"/>
    <n v="148.01"/>
    <n v="2"/>
    <n v="15"/>
    <s v="Bank Transfer"/>
    <s v="Web"/>
    <s v="Delivered"/>
    <s v="  "/>
    <s v="SALE83"/>
    <s v="Hassan Ashour"/>
    <s v="Male"/>
    <s v="Tanta"/>
    <s v="Delta"/>
    <s v="HASSAN.ASHOUR98@gmail.com"/>
    <s v="+2010650445246"/>
    <n v="1982"/>
    <d v="2024-05-03T00:00:00"/>
    <s v="Platinum"/>
    <x v="26"/>
    <x v="1"/>
    <x v="15"/>
    <s v="Nivea"/>
    <s v="Supplier C"/>
    <n v="111.6"/>
    <n v="155.84"/>
    <s v="No"/>
    <m/>
    <m/>
    <m/>
    <s v="No"/>
    <s v="Black Friday"/>
    <d v="2025-06-17T00:00:00"/>
    <d v="2025-07-21T00:00:00"/>
    <s v="Mobile App"/>
    <n v="148.01"/>
    <n v="0.02"/>
    <n v="2.9601999999999999"/>
    <n v="145.0498"/>
    <n v="160.0498"/>
    <n v="111.6"/>
    <n v="18.44980000000001"/>
    <n v="-202"/>
    <n v="2"/>
  </r>
  <r>
    <s v="O2025002760"/>
    <x v="430"/>
    <d v="2025-10-31T00:00:00"/>
    <d v="2025-11-09T00:00:00"/>
    <s v="C0271"/>
    <s v="P0212"/>
    <n v="2"/>
    <n v="105.73"/>
    <n v="0"/>
    <n v="50"/>
    <s v="Bank Transfer"/>
    <s v="Mobile App"/>
    <s v="Delivered"/>
    <s v="  "/>
    <s v="FREESHIP"/>
    <s v="Salma Khaled"/>
    <s v="Male"/>
    <s v="Aswan"/>
    <s v="Alexandria Coast"/>
    <s v="Salma.Khaled84@yahoo.com"/>
    <s v="+2011563563780"/>
    <n v="1973"/>
    <d v="2022-07-06T00:00:00"/>
    <s v="Bronze"/>
    <x v="17"/>
    <x v="4"/>
    <x v="9"/>
    <s v="Xiaomi"/>
    <s v="Supplier E"/>
    <n v="95.32"/>
    <n v="114.15"/>
    <s v="No"/>
    <d v="2024-07-25T00:00:00"/>
    <s v="Late delivery"/>
    <s v="Wallet"/>
    <s v="Yes"/>
    <s v="New Year"/>
    <d v="2025-02-10T00:00:00"/>
    <d v="2025-04-03T00:00:00"/>
    <s v="Mobile App"/>
    <n v="211.46"/>
    <n v="0"/>
    <n v="0"/>
    <n v="211.46"/>
    <n v="261.46000000000004"/>
    <n v="190.64"/>
    <n v="-29.179999999999978"/>
    <n v="9"/>
    <n v="3"/>
  </r>
  <r>
    <s v="O2025002761"/>
    <x v="693"/>
    <d v="2025-09-26T00:00:00"/>
    <d v="2025-10-05T00:00:00"/>
    <s v="C0013"/>
    <s v="P0115"/>
    <n v="1"/>
    <n v="53.79"/>
    <n v="0"/>
    <n v="15"/>
    <s v="Bank Transfer"/>
    <s v="Web"/>
    <s v="Returned"/>
    <s v="  "/>
    <s v="WELCOME10"/>
    <s v="Rania Hegazy"/>
    <s v="Male"/>
    <s v="Alexandria"/>
    <s v="Upper Egypt"/>
    <s v="Rania.Hegazy33@yahoo.com"/>
    <s v="+2010959277156"/>
    <n v="2001"/>
    <d v="2024-09-07T00:00:00"/>
    <s v="Silver"/>
    <x v="9"/>
    <x v="1"/>
    <x v="7"/>
    <s v="Philips"/>
    <s v="Supplier D"/>
    <n v="40.31"/>
    <n v="60.74"/>
    <s v="No"/>
    <m/>
    <m/>
    <m/>
    <s v="No"/>
    <s v="Loyalty Boost"/>
    <d v="2025-03-22T00:00:00"/>
    <d v="2025-04-18T00:00:00"/>
    <s v="Web"/>
    <n v="53.79"/>
    <n v="0"/>
    <n v="0"/>
    <n v="53.79"/>
    <n v="68.789999999999992"/>
    <n v="40.31"/>
    <n v="-1.5200000000000031"/>
    <n v="9"/>
    <n v="2"/>
  </r>
  <r>
    <s v="O2025002762"/>
    <x v="707"/>
    <d v="2025-09-01T00:00:00"/>
    <d v="2025-03-09T00:00:00"/>
    <s v="C0257"/>
    <s v="P0042"/>
    <n v="1"/>
    <n v="46.97"/>
    <n v="15"/>
    <n v="25"/>
    <s v="Wallet"/>
    <s v="Web"/>
    <s v="In Transit"/>
    <s v=""/>
    <s v=""/>
    <s v="Nada Abdelrahman"/>
    <s v="Male"/>
    <s v="Ismailia"/>
    <s v="Greater Cairo"/>
    <s v="Nada.Abdelrahman57@outlook.com"/>
    <s v="+2011229799114"/>
    <n v="1977"/>
    <d v="2024-10-13T00:00:00"/>
    <s v="Bronze"/>
    <x v="58"/>
    <x v="3"/>
    <x v="8"/>
    <s v="Adidas"/>
    <s v="Supplier A"/>
    <n v="0"/>
    <n v="45.96"/>
    <s v="No"/>
    <m/>
    <m/>
    <m/>
    <s v="No"/>
    <m/>
    <m/>
    <m/>
    <m/>
    <n v="46.97"/>
    <n v="0.15"/>
    <n v="7.0454999999999997"/>
    <n v="39.924500000000002"/>
    <n v="64.924499999999995"/>
    <n v="0"/>
    <n v="14.924500000000002"/>
    <n v="-176"/>
    <n v="4"/>
  </r>
  <r>
    <s v="O2025002763"/>
    <x v="406"/>
    <d v="2025-01-07T00:00:00"/>
    <d v="2025-07-04T00:00:00"/>
    <s v="C0438"/>
    <s v="P0013"/>
    <n v="2"/>
    <n v="32.840000000000003"/>
    <n v="25"/>
    <n v="35"/>
    <s v="Wallet"/>
    <s v="Web"/>
    <s v="Canceled"/>
    <s v="late delivery"/>
    <s v="NEWUSER"/>
    <s v="Mohamed Adel"/>
    <s v="Male"/>
    <s v="Luxor"/>
    <s v="Upper Egypt"/>
    <s v="MOHAMED.ADEL44@outlook.com"/>
    <s v="+2011592357856"/>
    <n v="1988"/>
    <d v="2024-01-31T00:00:00"/>
    <s v="Gold"/>
    <x v="13"/>
    <x v="1"/>
    <x v="11"/>
    <s v="Anker"/>
    <s v="Supplier A"/>
    <n v="22.3"/>
    <n v="31.11"/>
    <s v="No"/>
    <m/>
    <m/>
    <m/>
    <s v="No"/>
    <s v="Weekend Flash"/>
    <d v="2024-05-09T00:00:00"/>
    <d v="2024-06-01T00:00:00"/>
    <s v="All"/>
    <n v="65.680000000000007"/>
    <n v="0.25"/>
    <n v="16.420000000000002"/>
    <n v="49.260000000000005"/>
    <n v="84.26"/>
    <n v="44.6"/>
    <n v="-30.339999999999996"/>
    <n v="178"/>
    <n v="-171"/>
  </r>
  <r>
    <s v="O2025002764"/>
    <x v="481"/>
    <d v="2025-10-18T00:00:00"/>
    <d v="2025-10-21T00:00:00"/>
    <s v="C0487"/>
    <s v="P0146"/>
    <n v="1"/>
    <n v="204.53"/>
    <n v="0"/>
    <n v="15"/>
    <s v="Bank Transfer"/>
    <s v="Web"/>
    <s v="Canceled"/>
    <s v="  "/>
    <s v=""/>
    <s v="Aya Ibrahim"/>
    <s v="Male"/>
    <s v="Alexandria"/>
    <s v="Upper Egypt"/>
    <s v="Aya.Ibrahim42@yahoo.com"/>
    <s v="+2010864131292"/>
    <n v="1985"/>
    <d v="2025-06-22T00:00:00"/>
    <s v="Bronze"/>
    <x v="80"/>
    <x v="3"/>
    <x v="4"/>
    <s v="Anker"/>
    <s v="Supplier D"/>
    <n v="142.01"/>
    <n v="196.69"/>
    <s v="No"/>
    <m/>
    <m/>
    <m/>
    <s v="No"/>
    <m/>
    <m/>
    <m/>
    <m/>
    <n v="204.53"/>
    <n v="0"/>
    <n v="0"/>
    <n v="204.53"/>
    <n v="219.53"/>
    <n v="142.01"/>
    <n v="47.52000000000001"/>
    <n v="3"/>
    <n v="5"/>
  </r>
  <r>
    <s v="O2025002765"/>
    <x v="551"/>
    <d v="2025-10-30T00:00:00"/>
    <d v="2025-03-11T00:00:00"/>
    <s v="C0059"/>
    <s v="P0165"/>
    <n v="2"/>
    <n v="99.41"/>
    <n v="15"/>
    <n v="15"/>
    <s v="Cash"/>
    <s v="Web"/>
    <s v="Delivered"/>
    <s v=""/>
    <s v=""/>
    <s v="Laila Nasser"/>
    <s v="Male"/>
    <s v="Luxor"/>
    <s v="Canal"/>
    <s v="Laila.Nasser45 @gmail.com"/>
    <s v="+2010994613161"/>
    <n v="1976"/>
    <d v="2023-02-26T00:00:00"/>
    <s v="Silver"/>
    <x v="29"/>
    <x v="3"/>
    <x v="16"/>
    <s v="Xiaomi"/>
    <s v="Supplier D"/>
    <n v="62.82"/>
    <n v="94.99"/>
    <s v="No"/>
    <m/>
    <m/>
    <m/>
    <s v="No"/>
    <m/>
    <m/>
    <m/>
    <m/>
    <n v="198.82"/>
    <n v="0.15"/>
    <n v="29.822999999999997"/>
    <n v="168.99699999999999"/>
    <n v="183.99699999999999"/>
    <n v="125.64"/>
    <n v="28.356999999999985"/>
    <n v="-233"/>
    <n v="5"/>
  </r>
  <r>
    <s v="O2025002766"/>
    <x v="712"/>
    <d v="2025-07-09T00:00:00"/>
    <d v="2025-07-10T00:00:00"/>
    <s v="C0086"/>
    <s v="P0054"/>
    <n v="3"/>
    <n v="90.86"/>
    <n v="10"/>
    <n v="0"/>
    <s v="Cash"/>
    <s v="Web"/>
    <s v="Returned"/>
    <s v="VIP"/>
    <s v=""/>
    <s v="Youssef Nasser"/>
    <s v="Female"/>
    <s v="Luxor"/>
    <s v="Canal"/>
    <s v="Youssef.Nasser79@gmail.com"/>
    <s v="+2011315162242"/>
    <n v="1973"/>
    <d v="2024-09-20T00:00:00"/>
    <s v="Bronze"/>
    <x v="69"/>
    <x v="0"/>
    <x v="0"/>
    <s v="LocalBrand"/>
    <s v="Supplier A"/>
    <n v="66.69"/>
    <n v="90"/>
    <s v="No"/>
    <m/>
    <m/>
    <m/>
    <s v="No"/>
    <m/>
    <m/>
    <m/>
    <m/>
    <n v="272.58"/>
    <n v="0.1"/>
    <n v="27.257999999999999"/>
    <n v="245.32199999999997"/>
    <n v="245.32199999999997"/>
    <n v="200.07"/>
    <n v="45.251999999999981"/>
    <n v="1"/>
    <n v="152"/>
  </r>
  <r>
    <s v="O2025002767"/>
    <x v="427"/>
    <d v="2025-03-08T00:00:00"/>
    <d v="2025-08-06T00:00:00"/>
    <s v="C0123"/>
    <s v="P0075"/>
    <n v="1"/>
    <n v="264.44"/>
    <n v="0"/>
    <n v="25"/>
    <s v="Wallet"/>
    <s v="Web"/>
    <s v="Delivered"/>
    <s v=""/>
    <s v=""/>
    <s v="Rania Adel"/>
    <s v="Male"/>
    <s v="Mansoura"/>
    <s v="Greater Cairo"/>
    <s v="Rania.Adel49@gmail.com"/>
    <s v="+2010622912904"/>
    <n v="1974"/>
    <d v="2022-03-09T00:00:00"/>
    <s v="Bronze"/>
    <x v="84"/>
    <x v="4"/>
    <x v="19"/>
    <s v="LocalBrand"/>
    <s v="Supplier A"/>
    <n v="0"/>
    <n v="234.55"/>
    <s v="No"/>
    <m/>
    <m/>
    <m/>
    <s v="No"/>
    <m/>
    <m/>
    <m/>
    <m/>
    <n v="264.44"/>
    <n v="0"/>
    <n v="0"/>
    <n v="264.44"/>
    <n v="289.44"/>
    <n v="0"/>
    <n v="239.44"/>
    <n v="151"/>
    <n v="-144"/>
  </r>
  <r>
    <s v="O2025002768"/>
    <x v="567"/>
    <d v="2025-04-20T00:00:00"/>
    <d v="2025-04-23T00:00:00"/>
    <s v="C0458"/>
    <s v="P0006"/>
    <n v="3"/>
    <n v="129.09"/>
    <n v="5"/>
    <n v="0"/>
    <s v="Bank Transfer"/>
    <s v="Mobile App"/>
    <s v="Canceled"/>
    <s v=""/>
    <s v="FREESHIP"/>
    <s v="Ahmed Said"/>
    <s v="Male"/>
    <s v="Zagazig"/>
    <s v="Canal"/>
    <s v="Ahmed.Said18@outlook.com"/>
    <s v="+2010290704364"/>
    <n v="1978"/>
    <d v="2025-03-31T00:00:00"/>
    <s v="Bronze"/>
    <x v="124"/>
    <x v="2"/>
    <x v="20"/>
    <s v="L'Oreal"/>
    <s v="Supplier D"/>
    <n v="96.47"/>
    <n v="128.21"/>
    <s v="No"/>
    <m/>
    <m/>
    <m/>
    <s v="No"/>
    <s v="New Year"/>
    <d v="2025-02-10T00:00:00"/>
    <d v="2025-04-03T00:00:00"/>
    <s v="Mobile App"/>
    <n v="387.27"/>
    <n v="0.05"/>
    <n v="19.363500000000002"/>
    <n v="367.90649999999999"/>
    <n v="367.90649999999999"/>
    <n v="289.40999999999997"/>
    <n v="78.496500000000026"/>
    <n v="3"/>
    <n v="0"/>
  </r>
  <r>
    <s v="O2025002769"/>
    <x v="600"/>
    <d v="2025-09-07T00:00:00"/>
    <d v="2025-09-11T00:00:00"/>
    <s v="C0435"/>
    <s v="P0182"/>
    <n v="1"/>
    <n v="232.13"/>
    <n v="15"/>
    <n v="25"/>
    <s v="Card"/>
    <s v="Web"/>
    <s v="Delivered"/>
    <s v="call before delivery"/>
    <s v="SALE83"/>
    <s v="Ali Fathy"/>
    <s v="Female"/>
    <s v="Cairo"/>
    <s v="Upper Egypt"/>
    <s v="Ali.Fathy86@outlook.com"/>
    <s v="+2011732089558"/>
    <n v="1997"/>
    <d v="2025-02-27T00:00:00"/>
    <s v="Gold"/>
    <x v="131"/>
    <x v="0"/>
    <x v="0"/>
    <s v="Philips"/>
    <s v="Supplier C"/>
    <n v="0"/>
    <n v="225.33"/>
    <s v="Yes"/>
    <m/>
    <m/>
    <m/>
    <s v="No"/>
    <s v="Black Friday"/>
    <d v="2025-06-17T00:00:00"/>
    <d v="2025-07-21T00:00:00"/>
    <s v="Mobile App"/>
    <n v="232.13"/>
    <n v="0.15"/>
    <n v="34.819499999999998"/>
    <n v="197.31049999999999"/>
    <n v="222.31049999999999"/>
    <n v="0"/>
    <n v="172.31049999999999"/>
    <n v="4"/>
    <n v="151"/>
  </r>
  <r>
    <s v="O2025002770"/>
    <x v="616"/>
    <d v="2025-10-17T00:00:00"/>
    <d v="2025-10-20T00:00:00"/>
    <s v="C0138"/>
    <s v="P0027"/>
    <n v="3"/>
    <n v="93.56"/>
    <n v="15"/>
    <n v="15"/>
    <s v="Cash"/>
    <s v="Mobile App"/>
    <s v="Delivered"/>
    <s v="VIP"/>
    <s v=""/>
    <s v="Mohamed Hassan"/>
    <s v="Female"/>
    <s v="Suez"/>
    <s v="Upper Egypt"/>
    <s v="Mohamed.Hassan96@hotmail.com"/>
    <s v="+2011580969898"/>
    <n v="1974"/>
    <d v="2023-01-28T00:00:00"/>
    <s v="Silver"/>
    <x v="24"/>
    <x v="2"/>
    <x v="3"/>
    <s v="Xiaomi"/>
    <s v="Supplier C"/>
    <n v="54.81"/>
    <n v="84.23"/>
    <s v="No"/>
    <m/>
    <m/>
    <m/>
    <s v="No"/>
    <m/>
    <m/>
    <m/>
    <m/>
    <n v="280.68"/>
    <n v="0.15"/>
    <n v="42.101999999999997"/>
    <n v="238.578"/>
    <n v="253.578"/>
    <n v="164.43"/>
    <n v="59.147999999999996"/>
    <n v="3"/>
    <n v="2"/>
  </r>
  <r>
    <s v="O2025002771"/>
    <x v="685"/>
    <d v="2025-09-01T00:00:00"/>
    <d v="2025-02-09T00:00:00"/>
    <s v="C0162"/>
    <s v="P0149"/>
    <n v="1"/>
    <n v="217.91"/>
    <n v="2"/>
    <n v="15"/>
    <s v="Card"/>
    <s v="Web"/>
    <s v="In Transit"/>
    <s v="  "/>
    <s v=""/>
    <s v="Salma Kamel"/>
    <s v="Male"/>
    <s v="Alexandria"/>
    <s v="Greater Cairo"/>
    <s v="Salma.Kamel80@yahoo.com"/>
    <s v="+2011846360674"/>
    <n v="1981"/>
    <d v="2023-10-04T00:00:00"/>
    <s v="Gold"/>
    <x v="144"/>
    <x v="4"/>
    <x v="24"/>
    <s v="L'Oreal"/>
    <s v="Supplier A"/>
    <n v="156.36000000000001"/>
    <n v="217.47"/>
    <s v="No"/>
    <m/>
    <m/>
    <m/>
    <s v="No"/>
    <m/>
    <m/>
    <m/>
    <m/>
    <n v="217.91"/>
    <n v="0.02"/>
    <n v="4.3582000000000001"/>
    <n v="213.55179999999999"/>
    <n v="228.55179999999999"/>
    <n v="156.36000000000001"/>
    <n v="42.191799999999972"/>
    <n v="-204"/>
    <n v="3"/>
  </r>
  <r>
    <s v="O2025002772"/>
    <x v="494"/>
    <d v="2025-08-20T00:00:00"/>
    <d v="2025-09-01T00:00:00"/>
    <s v="C0398"/>
    <s v="P0081"/>
    <n v="4"/>
    <n v="234.63"/>
    <n v="0"/>
    <n v="35"/>
    <s v="Card"/>
    <s v="Marketplace"/>
    <s v="In Transit"/>
    <s v=""/>
    <s v="NEWUSER"/>
    <s v="Sara Gomaa"/>
    <s v="Female"/>
    <s v="Aswan"/>
    <s v="Delta"/>
    <s v="Sara.Gomaa74@hotmail.com"/>
    <s v="+2011269752516"/>
    <n v="1999"/>
    <d v="2024-07-01T00:00:00"/>
    <s v="Bronze"/>
    <x v="13"/>
    <x v="1"/>
    <x v="11"/>
    <s v="Anker"/>
    <s v="Supplier B"/>
    <n v="179.78"/>
    <n v="224.19"/>
    <s v="No"/>
    <m/>
    <m/>
    <m/>
    <s v="No"/>
    <s v="Weekend Flash"/>
    <d v="2024-05-09T00:00:00"/>
    <d v="2024-06-01T00:00:00"/>
    <s v="All"/>
    <n v="938.52"/>
    <n v="0"/>
    <n v="0"/>
    <n v="938.52"/>
    <n v="973.52"/>
    <n v="719.12"/>
    <n v="184.39999999999998"/>
    <n v="12"/>
    <n v="-49"/>
  </r>
  <r>
    <s v="O2025002773"/>
    <x v="478"/>
    <d v="2025-04-05T00:00:00"/>
    <d v="2025-04-17T00:00:00"/>
    <s v="C0367"/>
    <s v="P0198"/>
    <n v="1"/>
    <n v="54.31"/>
    <n v="15"/>
    <n v="25"/>
    <s v="Cash"/>
    <s v="Web"/>
    <s v="Returned"/>
    <s v="call before delivery"/>
    <s v=""/>
    <s v="Hager Gomaa"/>
    <s v="Male"/>
    <s v="Suez"/>
    <s v="Upper Egypt"/>
    <s v="Hager.Gomaa98@outlook.com"/>
    <s v="+2011082599824"/>
    <n v="1985"/>
    <d v="2023-01-09T00:00:00"/>
    <s v=""/>
    <x v="25"/>
    <x v="1"/>
    <x v="14"/>
    <s v="Xiaomi"/>
    <s v="Supplier E"/>
    <n v="44.69"/>
    <n v="58.53"/>
    <s v="No"/>
    <m/>
    <m/>
    <m/>
    <s v="No"/>
    <m/>
    <m/>
    <m/>
    <m/>
    <n v="54.31"/>
    <n v="0.15"/>
    <n v="8.1464999999999996"/>
    <n v="46.163499999999999"/>
    <n v="71.163499999999999"/>
    <n v="44.69"/>
    <n v="-23.526499999999999"/>
    <n v="12"/>
    <n v="3"/>
  </r>
  <r>
    <s v="O2025002774"/>
    <x v="537"/>
    <d v="2025-07-02T00:00:00"/>
    <d v="2025-07-14T00:00:00"/>
    <s v="C0469"/>
    <s v="P0061"/>
    <n v="2"/>
    <n v="191.21"/>
    <n v="5"/>
    <n v="25"/>
    <s v="Wallet"/>
    <s v="Mobile App"/>
    <s v="In Transit"/>
    <s v="VIP"/>
    <s v="SALE58"/>
    <s v="Mona Ashour"/>
    <s v="Male"/>
    <s v="Zagazig"/>
    <s v="Upper Egypt"/>
    <s v="Mona.Ashour95@gmail.com"/>
    <s v="+2011685037629"/>
    <n v="1990"/>
    <d v="2024-08-24T00:00:00"/>
    <s v="Gold"/>
    <x v="135"/>
    <x v="1"/>
    <x v="1"/>
    <s v="Anker"/>
    <s v="Supplier A"/>
    <n v="119.24"/>
    <n v="176.21"/>
    <s v="No"/>
    <m/>
    <m/>
    <m/>
    <s v="No"/>
    <s v="Loyalty Boost"/>
    <d v="2025-09-21T00:00:00"/>
    <d v="2025-11-17T00:00:00"/>
    <s v="All"/>
    <n v="382.42"/>
    <n v="0.05"/>
    <n v="19.121000000000002"/>
    <n v="363.29900000000004"/>
    <n v="388.29900000000004"/>
    <n v="238.48"/>
    <n v="99.819000000000045"/>
    <n v="12"/>
    <n v="4"/>
  </r>
  <r>
    <s v="O2025002775"/>
    <x v="476"/>
    <d v="2025-02-20T00:00:00"/>
    <d v="2025-01-03T00:00:00"/>
    <s v="C0023"/>
    <s v="P0143"/>
    <n v="1"/>
    <n v="11.65"/>
    <n v="1"/>
    <n v="15"/>
    <s v="Bank Transfer"/>
    <s v="Mobile App"/>
    <s v="In Transit"/>
    <s v="late delivery"/>
    <s v=""/>
    <s v="Karim Ashour"/>
    <s v="Female"/>
    <s v="Mansoura"/>
    <s v="Greater Cairo"/>
    <s v="Karim.Ashour31@outlook.com"/>
    <s v="+2010992621937"/>
    <n v="2005"/>
    <d v="2025-03-01T00:00:00"/>
    <s v="Silver"/>
    <x v="79"/>
    <x v="1"/>
    <x v="1"/>
    <s v="Nivea"/>
    <s v="Supplier E"/>
    <n v="8.74"/>
    <n v="12.92"/>
    <s v="No"/>
    <m/>
    <m/>
    <m/>
    <s v="No"/>
    <m/>
    <m/>
    <m/>
    <m/>
    <n v="11.65"/>
    <n v="0.01"/>
    <n v="0.11650000000000001"/>
    <n v="11.5335"/>
    <n v="26.5335"/>
    <n v="8.74"/>
    <n v="-12.2065"/>
    <n v="-48"/>
    <n v="5"/>
  </r>
  <r>
    <s v="O2025002776"/>
    <x v="683"/>
    <d v="2025-12-05T00:00:00"/>
    <d v="2025-12-08T00:00:00"/>
    <s v="C0287"/>
    <s v="P0018"/>
    <n v="2"/>
    <n v="160.03"/>
    <n v="15"/>
    <n v="25"/>
    <s v="Bank Transfer"/>
    <s v="Mobile App"/>
    <s v="Returned"/>
    <s v=""/>
    <s v="SALE77"/>
    <s v="Hassan Hassan"/>
    <s v="Male"/>
    <s v="Suez"/>
    <s v="Upper Egypt"/>
    <s v="HASSAN.HASSAN60@gmail.com"/>
    <s v="+2011386892042"/>
    <n v="1982"/>
    <d v="2024-11-17T00:00:00"/>
    <s v="Gold"/>
    <x v="26"/>
    <x v="1"/>
    <x v="15"/>
    <s v="Nivea"/>
    <s v="Supplier C"/>
    <n v="111.6"/>
    <n v="155.84"/>
    <s v="No"/>
    <m/>
    <m/>
    <m/>
    <s v="No"/>
    <s v="New Year"/>
    <d v="2024-03-24T00:00:00"/>
    <d v="2024-05-01T00:00:00"/>
    <s v="Web"/>
    <n v="320.06"/>
    <n v="0.15"/>
    <n v="48.009"/>
    <n v="272.05099999999999"/>
    <n v="297.05099999999999"/>
    <n v="223.2"/>
    <n v="23.850999999999999"/>
    <n v="3"/>
    <n v="327"/>
  </r>
  <r>
    <s v="O2025002777"/>
    <x v="430"/>
    <d v="2025-10-30T00:00:00"/>
    <d v="2025-11-04T00:00:00"/>
    <s v="C0208"/>
    <s v="P0033"/>
    <n v="1"/>
    <n v="261.77"/>
    <n v="25"/>
    <n v="50"/>
    <s v="Card"/>
    <s v="Mobile App"/>
    <s v="Delivered"/>
    <s v=""/>
    <s v=""/>
    <s v="Mostafa Kamel"/>
    <s v="Female"/>
    <s v="Cairo"/>
    <s v="Canal"/>
    <s v="Mostafa.Kamel27@gmail.com"/>
    <s v="+2010042025673"/>
    <n v="2003"/>
    <d v="2025-11-25T00:00:00"/>
    <s v="Silver"/>
    <x v="119"/>
    <x v="0"/>
    <x v="10"/>
    <s v="Adidas"/>
    <s v="Supplier B"/>
    <n v="164.54"/>
    <n v="240.72"/>
    <s v="No"/>
    <d v="2024-06-16T00:00:00"/>
    <s v="Size issue"/>
    <s v="Bank Transfer"/>
    <s v="Yes"/>
    <m/>
    <m/>
    <m/>
    <m/>
    <n v="261.77"/>
    <n v="0.25"/>
    <n v="65.442499999999995"/>
    <n v="196.32749999999999"/>
    <n v="246.32749999999999"/>
    <n v="164.54"/>
    <n v="-18.212500000000006"/>
    <n v="5"/>
    <n v="2"/>
  </r>
  <r>
    <s v="O2025002778"/>
    <x v="640"/>
    <d v="2025-07-25T00:00:00"/>
    <d v="2025-07-26T00:00:00"/>
    <s v="C0307"/>
    <s v="P0004"/>
    <n v="1"/>
    <n v="34.42"/>
    <n v="0"/>
    <n v="25"/>
    <s v="Cash"/>
    <s v="Mobile App"/>
    <s v="Returned"/>
    <s v="call before delivery"/>
    <s v=""/>
    <s v="Rania Hegazy"/>
    <s v="Female"/>
    <s v="Mansoura"/>
    <s v="Delta"/>
    <s v="Rania.Hegazy59@gmail.com"/>
    <s v="+2011498273595"/>
    <n v="1996"/>
    <d v="2023-05-17T00:00:00"/>
    <s v="Bronze"/>
    <x v="129"/>
    <x v="2"/>
    <x v="6"/>
    <s v="Xiaomi"/>
    <s v="Supplier E"/>
    <n v="21.75"/>
    <n v="33.03"/>
    <s v="No"/>
    <m/>
    <m/>
    <m/>
    <s v="No"/>
    <m/>
    <m/>
    <m/>
    <m/>
    <n v="34.42"/>
    <n v="0"/>
    <n v="0"/>
    <n v="34.42"/>
    <n v="59.42"/>
    <n v="21.75"/>
    <n v="-12.329999999999998"/>
    <n v="1"/>
    <n v="1"/>
  </r>
  <r>
    <s v="O2025002779"/>
    <x v="423"/>
    <d v="2025-07-05T00:00:00"/>
    <d v="2025-08-05T00:00:00"/>
    <s v="C0289"/>
    <s v="P0140"/>
    <n v="1"/>
    <n v="31.72"/>
    <n v="0"/>
    <n v="15"/>
    <s v="Card"/>
    <s v="Marketplace"/>
    <s v="Returned"/>
    <s v=""/>
    <s v="SALE53"/>
    <s v="Mostafa Hegazy"/>
    <s v="Male"/>
    <s v="Cairo"/>
    <s v="Alexandria Coast"/>
    <s v="Mostafa.Hegazy41@outlook.com"/>
    <s v="+2011366240999"/>
    <n v="1989"/>
    <d v="2024-04-08T00:00:00"/>
    <s v=""/>
    <x v="108"/>
    <x v="4"/>
    <x v="24"/>
    <s v="SEB"/>
    <s v="Supplier A"/>
    <n v="23.9"/>
    <n v="33.49"/>
    <s v="No"/>
    <m/>
    <m/>
    <m/>
    <s v="No"/>
    <s v="Summer Sale"/>
    <d v="2024-05-04T00:00:00"/>
    <d v="2024-05-28T00:00:00"/>
    <s v="Web"/>
    <n v="31.72"/>
    <n v="0"/>
    <n v="0"/>
    <n v="31.72"/>
    <n v="46.72"/>
    <n v="23.9"/>
    <n v="-7.18"/>
    <n v="31"/>
    <n v="66"/>
  </r>
  <r>
    <s v="O2025002780"/>
    <x v="369"/>
    <d v="2025-06-10T00:00:00"/>
    <m/>
    <s v="C0006"/>
    <s v="P0013"/>
    <n v="1"/>
    <n v="35.31"/>
    <n v="25"/>
    <n v="15"/>
    <s v="Wallet"/>
    <s v="Web"/>
    <s v="Delivered"/>
    <s v=""/>
    <s v="SALE13"/>
    <s v="Aya Adel"/>
    <s v="Female"/>
    <s v="Suez"/>
    <s v="Alexandria Coast"/>
    <s v="Aya.Adel28@hotmail.com"/>
    <s v="+2011968600883"/>
    <n v="1975"/>
    <d v="2023-11-13T00:00:00"/>
    <s v="Bronze"/>
    <x v="13"/>
    <x v="1"/>
    <x v="11"/>
    <s v="Anker"/>
    <s v="Supplier A"/>
    <n v="22.3"/>
    <n v="31.11"/>
    <s v="No"/>
    <m/>
    <m/>
    <m/>
    <s v="No"/>
    <s v="Ramadan Deals"/>
    <d v="2025-08-11T00:00:00"/>
    <d v="2025-10-02T00:00:00"/>
    <s v="Mobile App"/>
    <n v="35.31"/>
    <n v="0.25"/>
    <n v="8.8275000000000006"/>
    <n v="26.482500000000002"/>
    <n v="41.482500000000002"/>
    <n v="22.3"/>
    <n v="-10.817499999999999"/>
    <m/>
    <n v="-26"/>
  </r>
  <r>
    <s v="O2025002781"/>
    <x v="717"/>
    <d v="2025-10-21T00:00:00"/>
    <d v="2025-10-30T00:00:00"/>
    <s v="C0294"/>
    <s v="P0218"/>
    <n v="1"/>
    <n v="26.25"/>
    <n v="5"/>
    <n v="0"/>
    <s v="Wallet"/>
    <s v="Web"/>
    <s v="Delivered"/>
    <s v="VIP"/>
    <s v="SALE73"/>
    <s v="Yara Khaled"/>
    <s v="Male"/>
    <s v="Aswan"/>
    <s v="Delta"/>
    <s v="Yara.Khaled5 @yahoo.com"/>
    <s v="+2010679219680"/>
    <n v="1994"/>
    <d v="2025-07-23T00:00:00"/>
    <s v="Gold"/>
    <x v="36"/>
    <x v="2"/>
    <x v="3"/>
    <s v="LocalBrand"/>
    <s v="Supplier B"/>
    <n v="19.989999999999998"/>
    <n v="24.02"/>
    <s v="Yes"/>
    <d v="2024-08-18T00:00:00"/>
    <s v="Late delivery"/>
    <s v="Wallet"/>
    <s v="Yes"/>
    <s v="New Year"/>
    <d v="2024-09-02T00:00:00"/>
    <d v="2024-10-02T00:00:00"/>
    <s v="All"/>
    <n v="26.25"/>
    <n v="0.05"/>
    <n v="1.3125"/>
    <n v="24.9375"/>
    <n v="24.9375"/>
    <n v="19.989999999999998"/>
    <n v="4.9475000000000016"/>
    <n v="9"/>
    <n v="3"/>
  </r>
  <r>
    <s v="O2025002782"/>
    <x v="437"/>
    <d v="2025-09-29T00:00:00"/>
    <d v="2025-10-02T00:00:00"/>
    <s v="C0220"/>
    <s v="P0017"/>
    <n v="2"/>
    <n v="72.430000000000007"/>
    <n v="0"/>
    <n v="35"/>
    <s v="Bank Transfer"/>
    <s v="Marketplace"/>
    <s v="Canceled"/>
    <s v=""/>
    <s v=""/>
    <s v="Laila Adel"/>
    <s v="Male"/>
    <s v="Luxor"/>
    <s v="Upper Egypt"/>
    <s v="LAILA.ADEL98@yahoo.com"/>
    <s v="+2010097708180"/>
    <n v="1984"/>
    <d v="2022-11-23T00:00:00"/>
    <s v="Gold"/>
    <x v="6"/>
    <x v="3"/>
    <x v="5"/>
    <s v="Anker"/>
    <s v="Supplier E"/>
    <n v="57.48"/>
    <n v="67.319999999999993"/>
    <s v="No"/>
    <m/>
    <m/>
    <m/>
    <s v="No"/>
    <m/>
    <m/>
    <m/>
    <m/>
    <n v="144.86000000000001"/>
    <n v="0"/>
    <n v="0"/>
    <n v="144.86000000000001"/>
    <n v="179.86"/>
    <n v="114.96"/>
    <n v="-5.0999999999999801"/>
    <n v="3"/>
    <n v="3"/>
  </r>
  <r>
    <s v="O2025002783"/>
    <x v="366"/>
    <d v="2025-11-14T00:00:00"/>
    <d v="2025-11-18T00:00:00"/>
    <s v="C0005"/>
    <s v="P0209"/>
    <n v="2"/>
    <n v="30.64"/>
    <n v="0"/>
    <n v="0"/>
    <s v="Bank Transfer"/>
    <s v="Web"/>
    <s v="Delivered"/>
    <s v="call before delivery"/>
    <s v=""/>
    <s v="Ali Mahmoud"/>
    <s v="Female"/>
    <s v="Aswan"/>
    <s v="Alexandria Coast"/>
    <s v="Ali.Mahmoud90@gmail.com"/>
    <s v="+2010899260334"/>
    <n v="1970"/>
    <d v="2023-10-05T00:00:00"/>
    <s v="Silver"/>
    <x v="86"/>
    <x v="2"/>
    <x v="23"/>
    <s v="Xiaomi"/>
    <s v="Supplier B"/>
    <n v="25.76"/>
    <n v="35.11"/>
    <s v="No"/>
    <m/>
    <m/>
    <m/>
    <s v="No"/>
    <m/>
    <m/>
    <m/>
    <m/>
    <n v="61.28"/>
    <n v="0"/>
    <n v="0"/>
    <n v="61.28"/>
    <n v="61.28"/>
    <n v="51.52"/>
    <n v="9.759999999999998"/>
    <n v="4"/>
    <n v="4"/>
  </r>
  <r>
    <s v="O2025002784"/>
    <x v="583"/>
    <d v="2025-09-09T00:00:00"/>
    <d v="2025-12-09T00:00:00"/>
    <s v="C0097"/>
    <s v="P0129"/>
    <n v="3"/>
    <n v="187.15"/>
    <n v="0"/>
    <n v="25"/>
    <s v="Bank Transfer"/>
    <s v="Web"/>
    <s v="Returned"/>
    <s v="late delivery"/>
    <s v=""/>
    <s v="Hager El-Sayed"/>
    <s v="Female"/>
    <s v="Alexandria"/>
    <s v="Delta"/>
    <s v="HAGER.EL-SAYED38@outlook.com"/>
    <s v="+2010306632749"/>
    <n v="1990"/>
    <d v="2024-05-20T00:00:00"/>
    <s v="Silver"/>
    <x v="105"/>
    <x v="4"/>
    <x v="24"/>
    <s v="Samsung"/>
    <s v="Supplier B"/>
    <n v="136.41999999999999"/>
    <n v="187.62"/>
    <s v="No"/>
    <m/>
    <m/>
    <m/>
    <s v="No"/>
    <m/>
    <m/>
    <m/>
    <m/>
    <n v="561.45000000000005"/>
    <n v="0"/>
    <n v="0"/>
    <n v="561.45000000000005"/>
    <n v="586.45000000000005"/>
    <n v="409.26"/>
    <n v="127.19000000000005"/>
    <n v="91"/>
    <n v="1"/>
  </r>
  <r>
    <s v="O2025002785"/>
    <x v="529"/>
    <d v="2025-09-14T00:00:00"/>
    <d v="2025-09-19T00:00:00"/>
    <s v="C0157"/>
    <s v="P0169"/>
    <n v="1"/>
    <n v="138.36000000000001"/>
    <n v="0"/>
    <n v="0"/>
    <s v="Card"/>
    <s v="Mobile App"/>
    <s v="Delivered"/>
    <s v=""/>
    <s v=""/>
    <s v="Rania Abdelrahman"/>
    <s v="Female"/>
    <s v="Ismailia"/>
    <s v="Delta"/>
    <s v="Rania.Abdelrahman15@hotmail.com"/>
    <s v="+2010927088913"/>
    <n v="1994"/>
    <d v="2025-02-24T00:00:00"/>
    <s v="Bronze"/>
    <x v="103"/>
    <x v="4"/>
    <x v="13"/>
    <s v="Nike"/>
    <s v="Supplier A"/>
    <n v="0"/>
    <n v="123.5"/>
    <s v="No"/>
    <m/>
    <m/>
    <m/>
    <s v="No"/>
    <m/>
    <m/>
    <m/>
    <m/>
    <n v="138.36000000000001"/>
    <n v="0"/>
    <n v="0"/>
    <n v="138.36000000000001"/>
    <n v="138.36000000000001"/>
    <n v="0"/>
    <n v="138.36000000000001"/>
    <n v="5"/>
    <n v="-56"/>
  </r>
  <r>
    <s v="O2025002786"/>
    <x v="431"/>
    <d v="2025-01-17T00:00:00"/>
    <d v="2025-01-20T00:00:00"/>
    <s v="C0366"/>
    <s v="P0133"/>
    <n v="5"/>
    <n v="243.06"/>
    <n v="15"/>
    <n v="0"/>
    <s v="Wallet"/>
    <s v="Mobile App"/>
    <s v="Returned"/>
    <s v="call before delivery"/>
    <s v=""/>
    <s v="Sara Nasser"/>
    <s v="Male"/>
    <s v="Luxor"/>
    <s v="Greater Cairo"/>
    <s v="Sara.Nasser29@hotmail.com"/>
    <s v="+2010300312813"/>
    <n v="1988"/>
    <d v="2022-02-18T00:00:00"/>
    <s v="Bronze"/>
    <x v="97"/>
    <x v="1"/>
    <x v="21"/>
    <s v="Samsung"/>
    <s v="Supplier B"/>
    <n v="168.98"/>
    <n v="242.86"/>
    <s v="No"/>
    <m/>
    <m/>
    <m/>
    <s v="No"/>
    <m/>
    <m/>
    <m/>
    <m/>
    <n v="1215.3"/>
    <n v="0.15"/>
    <n v="182.29499999999999"/>
    <n v="1033.0049999999999"/>
    <n v="1033.0049999999999"/>
    <n v="844.9"/>
    <n v="188.1049999999999"/>
    <n v="3"/>
    <n v="4"/>
  </r>
  <r>
    <s v="O2025002787"/>
    <x v="601"/>
    <d v="2025-08-28T00:00:00"/>
    <d v="2025-08-30T00:00:00"/>
    <s v="C0021"/>
    <s v="P0171"/>
    <n v="1"/>
    <n v="3.57"/>
    <n v="0"/>
    <n v="35"/>
    <s v="Cash"/>
    <s v="Mobile App"/>
    <s v="Canceled"/>
    <s v=""/>
    <s v="SALE83"/>
    <s v="Rania Said"/>
    <s v="Female"/>
    <s v="Luxor"/>
    <s v="Alexandria Coast"/>
    <s v="Rania.Said52@hotmail.com"/>
    <s v="+2010428343468"/>
    <n v="2000"/>
    <d v="2023-12-19T00:00:00"/>
    <s v="Platinum"/>
    <x v="73"/>
    <x v="4"/>
    <x v="9"/>
    <s v="Nike"/>
    <s v="Supplier C"/>
    <n v="2.7"/>
    <n v="4.1100000000000003"/>
    <s v="No"/>
    <m/>
    <m/>
    <m/>
    <s v="No"/>
    <s v="Black Friday"/>
    <d v="2025-06-17T00:00:00"/>
    <d v="2025-07-21T00:00:00"/>
    <s v="Mobile App"/>
    <n v="3.57"/>
    <n v="0"/>
    <n v="0"/>
    <n v="3.57"/>
    <n v="38.57"/>
    <n v="2.7"/>
    <n v="-34.130000000000003"/>
    <n v="2"/>
    <n v="3"/>
  </r>
  <r>
    <s v="O2025002788"/>
    <x v="649"/>
    <d v="2025-12-02T00:00:00"/>
    <d v="2025-04-12T00:00:00"/>
    <s v="C0264"/>
    <s v="P0147"/>
    <n v="5"/>
    <n v="102.07"/>
    <n v="3"/>
    <n v="35"/>
    <s v="Card"/>
    <s v="Marketplace"/>
    <s v="In Transit"/>
    <s v=""/>
    <s v="SALE20"/>
    <s v="Omar Gomaa"/>
    <s v="Female"/>
    <s v="Zagazig"/>
    <s v="Canal"/>
    <s v="Omar.Gomaa17@yahoo.com"/>
    <s v="+2011133332684"/>
    <n v="1990"/>
    <d v="2023-06-12T00:00:00"/>
    <s v="Platinum"/>
    <x v="98"/>
    <x v="1"/>
    <x v="15"/>
    <s v="SEB"/>
    <s v="Supplier A"/>
    <n v="0"/>
    <n v="107.26"/>
    <s v="No"/>
    <d v="2024-03-10T00:00:00"/>
    <s v="Size issue"/>
    <s v="Wallet"/>
    <s v="Yes"/>
    <s v="Ramadan Deals"/>
    <d v="2024-02-17T00:00:00"/>
    <d v="2024-03-06T00:00:00"/>
    <s v="Marketplace"/>
    <n v="510.34999999999997"/>
    <n v="0.03"/>
    <n v="15.310499999999998"/>
    <n v="495.03949999999998"/>
    <n v="530.03949999999998"/>
    <n v="0"/>
    <n v="460.03949999999998"/>
    <n v="-234"/>
    <n v="5"/>
  </r>
  <r>
    <s v="O2025002789"/>
    <x v="560"/>
    <d v="2025-12-18T00:00:00"/>
    <d v="2025-12-22T00:00:00"/>
    <s v="C0188"/>
    <s v="P0008"/>
    <n v="2"/>
    <n v="168.27"/>
    <n v="1"/>
    <n v="15"/>
    <s v="Wallet"/>
    <s v="Mobile App"/>
    <s v="In Transit"/>
    <s v=""/>
    <s v="SALE75"/>
    <s v="Mostafa Adel"/>
    <s v="Male"/>
    <s v="Giza"/>
    <s v="Alexandria Coast"/>
    <s v="Mostafa.Adel20@outlook.com"/>
    <s v="+2010742902849"/>
    <n v="1978"/>
    <d v="2024-09-28T00:00:00"/>
    <s v="Platinum"/>
    <x v="12"/>
    <x v="0"/>
    <x v="10"/>
    <s v="Philips"/>
    <s v="Supplier B"/>
    <n v="127.85"/>
    <n v="162.56"/>
    <s v="No"/>
    <d v="2024-09-10T00:00:00"/>
    <s v="Late delivery"/>
    <s v="Cash"/>
    <s v="Yes"/>
    <s v="Back to School"/>
    <d v="2025-02-02T00:00:00"/>
    <d v="2025-03-09T00:00:00"/>
    <s v="All"/>
    <n v="336.54"/>
    <n v="0.01"/>
    <n v="3.3654000000000002"/>
    <n v="333.1746"/>
    <n v="348.1746"/>
    <n v="255.7"/>
    <n v="62.474600000000009"/>
    <n v="4"/>
    <n v="4"/>
  </r>
  <r>
    <s v="O2025002790"/>
    <x v="660"/>
    <d v="2025-06-15T00:00:00"/>
    <d v="2025-06-16T00:00:00"/>
    <s v="C0209"/>
    <s v="P0127"/>
    <n v="1"/>
    <n v="107.25"/>
    <n v="0"/>
    <n v="15"/>
    <s v="Bank Transfer"/>
    <s v="Web"/>
    <s v="Delivered"/>
    <s v=""/>
    <s v=""/>
    <s v="Sara Gomaa"/>
    <s v="Male"/>
    <s v="Ismailia"/>
    <s v="Delta"/>
    <s v="SARA.GOMAA44@hotmail.com"/>
    <s v="+2010575923209"/>
    <n v="1970"/>
    <d v="2022-03-13T00:00:00"/>
    <s v="Bronze"/>
    <x v="55"/>
    <x v="1"/>
    <x v="14"/>
    <s v="L'Oreal"/>
    <s v="Supplier D"/>
    <n v="81.849999999999994"/>
    <n v="124.76"/>
    <s v="No"/>
    <m/>
    <m/>
    <m/>
    <s v="No"/>
    <m/>
    <m/>
    <m/>
    <m/>
    <n v="107.25"/>
    <n v="0"/>
    <n v="0"/>
    <n v="107.25"/>
    <n v="122.25"/>
    <n v="81.849999999999994"/>
    <n v="10.400000000000006"/>
    <n v="1"/>
    <n v="5"/>
  </r>
  <r>
    <s v="O2025002791"/>
    <x v="514"/>
    <d v="2025-04-14T00:00:00"/>
    <d v="2025-04-18T00:00:00"/>
    <s v="C0295"/>
    <s v="P0111"/>
    <n v="1"/>
    <n v="209.24"/>
    <n v="25"/>
    <n v="0"/>
    <s v="Bank Transfer"/>
    <s v="Mobile App"/>
    <s v="Delivered"/>
    <s v=""/>
    <s v="SALE60"/>
    <s v="Hassan Fathy"/>
    <s v="Male"/>
    <s v="Zagazig"/>
    <s v="Upper Egypt"/>
    <s v="Hassan.Fathy22 @gmail.com"/>
    <s v="+2010601149609"/>
    <n v="1995"/>
    <d v="2024-08-22T00:00:00"/>
    <s v="Bronze"/>
    <x v="72"/>
    <x v="3"/>
    <x v="16"/>
    <s v="LocalBrand"/>
    <s v="Supplier D"/>
    <n v="139.13999999999999"/>
    <n v="192.97"/>
    <s v="No"/>
    <m/>
    <m/>
    <m/>
    <s v="No"/>
    <s v="Summer Sale"/>
    <d v="2025-07-27T00:00:00"/>
    <d v="2025-08-20T00:00:00"/>
    <s v="Mobile App"/>
    <n v="209.24"/>
    <n v="0.25"/>
    <n v="52.31"/>
    <n v="156.93"/>
    <n v="156.93"/>
    <n v="139.13999999999999"/>
    <n v="17.79000000000002"/>
    <n v="4"/>
    <n v="-234"/>
  </r>
  <r>
    <s v="O2025002792"/>
    <x v="462"/>
    <d v="2025-01-31T00:00:00"/>
    <d v="2025-05-02T00:00:00"/>
    <s v="C0228"/>
    <s v="P0094"/>
    <n v="1"/>
    <n v="11.11"/>
    <n v="20"/>
    <n v="50"/>
    <s v="Card"/>
    <s v="Mobile App"/>
    <s v="Delivered"/>
    <s v="  "/>
    <s v="SALE94"/>
    <s v="Hassan Said"/>
    <s v="Male"/>
    <s v="Aswan"/>
    <s v="Greater Cairo"/>
    <s v="Hassan.Said52@yahoo.com"/>
    <s v="+2010113998728"/>
    <n v="1985"/>
    <d v="2025-05-17T00:00:00"/>
    <s v="Bronze"/>
    <x v="128"/>
    <x v="1"/>
    <x v="7"/>
    <s v="Adidas"/>
    <s v="Supplier A"/>
    <n v="7.08"/>
    <n v="10.76"/>
    <s v="No"/>
    <m/>
    <m/>
    <m/>
    <s v="No"/>
    <s v="Back to School"/>
    <d v="2025-04-15T00:00:00"/>
    <d v="2025-04-30T00:00:00"/>
    <s v="Web"/>
    <n v="11.11"/>
    <n v="0.2"/>
    <n v="2.222"/>
    <n v="8.8879999999999999"/>
    <n v="58.887999999999998"/>
    <n v="7.08"/>
    <n v="-48.192"/>
    <n v="91"/>
    <n v="4"/>
  </r>
  <r>
    <s v="O2025002793"/>
    <x v="610"/>
    <d v="2025-05-28T00:00:00"/>
    <d v="2025-06-09T00:00:00"/>
    <s v="C0140"/>
    <s v="P0105"/>
    <n v="1"/>
    <n v="31.24"/>
    <n v="0"/>
    <n v="0"/>
    <s v="Wallet"/>
    <s v="Mobile App"/>
    <s v="In Transit"/>
    <s v=""/>
    <s v=""/>
    <s v="Ahmed Hassan"/>
    <s v="Female"/>
    <s v="Giza"/>
    <s v="Canal"/>
    <s v="Ahmed.Hassan82@outlook.com"/>
    <s v="+2010257001583"/>
    <n v="1991"/>
    <d v="2025-11-14T00:00:00"/>
    <s v=""/>
    <x v="38"/>
    <x v="4"/>
    <x v="18"/>
    <s v="Xiaomi"/>
    <s v="Supplier A"/>
    <n v="23.13"/>
    <n v="35.14"/>
    <s v="No"/>
    <m/>
    <m/>
    <m/>
    <s v="No"/>
    <m/>
    <m/>
    <m/>
    <m/>
    <n v="31.24"/>
    <n v="0"/>
    <n v="0"/>
    <n v="31.24"/>
    <n v="31.24"/>
    <n v="23.13"/>
    <n v="8.11"/>
    <n v="12"/>
    <n v="7"/>
  </r>
  <r>
    <s v="O2025002794"/>
    <x v="554"/>
    <d v="2026-09-01T00:00:00"/>
    <d v="2026-01-18T00:00:00"/>
    <s v="C0310"/>
    <s v="P0215"/>
    <n v="2"/>
    <n v="69.489999999999995"/>
    <n v="20"/>
    <n v="15"/>
    <s v="Wallet"/>
    <s v="Mobile App"/>
    <s v="Canceled"/>
    <s v=""/>
    <s v=""/>
    <s v="Mostafa El-Sayed"/>
    <s v="Male"/>
    <s v="Luxor"/>
    <s v="Alexandria Coast"/>
    <s v="Mostafa.El-Sayed95@yahoo.com"/>
    <s v="+2010311606052"/>
    <n v="1986"/>
    <d v="2024-08-25T00:00:00"/>
    <s v="Bronze"/>
    <x v="148"/>
    <x v="2"/>
    <x v="20"/>
    <s v="Philips"/>
    <s v="Supplier C"/>
    <n v="42.22"/>
    <n v="64.08"/>
    <s v="Yes"/>
    <m/>
    <m/>
    <m/>
    <s v="No"/>
    <m/>
    <m/>
    <m/>
    <m/>
    <n v="138.97999999999999"/>
    <n v="0.2"/>
    <n v="27.795999999999999"/>
    <n v="111.184"/>
    <n v="126.184"/>
    <n v="84.44"/>
    <n v="11.744"/>
    <n v="-226"/>
    <n v="245"/>
  </r>
  <r>
    <s v="O2025002795"/>
    <x v="600"/>
    <d v="2025-04-12T00:00:00"/>
    <d v="2025-04-13T00:00:00"/>
    <s v="C0413"/>
    <s v="P0058"/>
    <n v="2"/>
    <n v="118.51"/>
    <n v="20"/>
    <n v="0"/>
    <s v="Wallet"/>
    <s v="Web"/>
    <s v="Delivered"/>
    <s v=""/>
    <s v=""/>
    <s v="Rania Hassan"/>
    <s v="Female"/>
    <s v="Aswan"/>
    <s v="Delta"/>
    <s v="Rania.Hassan35@yahoo.com"/>
    <s v="+2011193309707"/>
    <n v="1972"/>
    <d v="2024-06-17T00:00:00"/>
    <s v="Bronze"/>
    <x v="22"/>
    <x v="1"/>
    <x v="7"/>
    <s v="SEB"/>
    <s v="Supplier E"/>
    <n v="89.61"/>
    <n v="126.24"/>
    <s v="No"/>
    <m/>
    <m/>
    <m/>
    <s v="No"/>
    <m/>
    <m/>
    <m/>
    <m/>
    <n v="237.02"/>
    <n v="0.2"/>
    <n v="47.404000000000003"/>
    <n v="189.61600000000001"/>
    <n v="189.61600000000001"/>
    <n v="179.22"/>
    <n v="10.396000000000015"/>
    <n v="1"/>
    <n v="3"/>
  </r>
  <r>
    <s v="O2025002796"/>
    <x v="503"/>
    <d v="2025-01-09T00:00:00"/>
    <d v="2025-09-02T00:00:00"/>
    <s v="C0159"/>
    <s v="P0015"/>
    <n v="1"/>
    <n v="34.65"/>
    <n v="0"/>
    <n v="0"/>
    <s v="Cash"/>
    <s v="Mobile App"/>
    <s v="Returned"/>
    <s v=""/>
    <s v=""/>
    <s v="Mostafa El-Sayed"/>
    <s v="Male"/>
    <s v="Zagazig"/>
    <s v="Greater Cairo"/>
    <s v="Mostafa.El-Sayed54 @gmail.com"/>
    <s v="+2010419597314"/>
    <n v="1997"/>
    <d v="2022-10-22T00:00:00"/>
    <s v="Gold"/>
    <x v="73"/>
    <x v="4"/>
    <x v="9"/>
    <s v="Nike"/>
    <s v="Supplier D"/>
    <n v="26.41"/>
    <n v="35.51"/>
    <s v="No"/>
    <m/>
    <m/>
    <m/>
    <s v="No"/>
    <m/>
    <m/>
    <m/>
    <m/>
    <n v="34.65"/>
    <n v="0"/>
    <n v="0"/>
    <n v="34.65"/>
    <n v="34.65"/>
    <n v="26.41"/>
    <n v="8.2399999999999984"/>
    <n v="236"/>
    <n v="-233"/>
  </r>
  <r>
    <s v="O2025002797"/>
    <x v="496"/>
    <d v="2025-04-24T00:00:00"/>
    <d v="2025-05-03T00:00:00"/>
    <s v="C0423"/>
    <s v="P0185"/>
    <n v="1"/>
    <n v="39.64"/>
    <n v="15"/>
    <n v="25"/>
    <s v="Card"/>
    <s v="Mobile App"/>
    <s v="Canceled"/>
    <s v=""/>
    <s v="WELCOME10"/>
    <s v="Hager Adel"/>
    <s v="Female"/>
    <s v="Cairo"/>
    <s v="Greater Cairo"/>
    <s v="HAGER.ADEL56@gmail.com"/>
    <s v="+2010707670564"/>
    <n v="1982"/>
    <d v="2024-05-05T00:00:00"/>
    <s v="Silver"/>
    <x v="8"/>
    <x v="3"/>
    <x v="5"/>
    <s v="LocalBrand"/>
    <s v="Supplier A"/>
    <n v="26.3"/>
    <n v="38.9"/>
    <s v="No"/>
    <m/>
    <m/>
    <m/>
    <s v="No"/>
    <s v="Loyalty Boost"/>
    <d v="2025-03-22T00:00:00"/>
    <d v="2025-04-18T00:00:00"/>
    <s v="Web"/>
    <n v="39.64"/>
    <n v="0.15"/>
    <n v="5.9459999999999997"/>
    <n v="33.694000000000003"/>
    <n v="58.694000000000003"/>
    <n v="26.3"/>
    <n v="-17.605999999999998"/>
    <n v="9"/>
    <n v="2"/>
  </r>
  <r>
    <s v="O2025002798"/>
    <x v="460"/>
    <d v="2025-04-25T00:00:00"/>
    <d v="2025-04-26T00:00:00"/>
    <s v="C0411"/>
    <s v="P0069"/>
    <n v="1"/>
    <n v="237.52"/>
    <n v="0"/>
    <n v="15"/>
    <s v="Wallet"/>
    <s v="Marketplace"/>
    <s v="Returned"/>
    <s v="late delivery"/>
    <s v="SALE20"/>
    <s v="Karim Adel"/>
    <s v="Female"/>
    <s v="Aswan"/>
    <s v="Alexandria Coast"/>
    <s v="Karim.Adel90@outlook.com"/>
    <s v="+2010816936740"/>
    <n v="1982"/>
    <d v="2022-01-18T00:00:00"/>
    <s v="Silver"/>
    <x v="119"/>
    <x v="0"/>
    <x v="10"/>
    <s v="Adidas"/>
    <s v="Supplier E"/>
    <n v="178.39"/>
    <n v="223.44"/>
    <s v="No"/>
    <m/>
    <m/>
    <m/>
    <s v="No"/>
    <s v="Ramadan Deals"/>
    <d v="2024-02-17T00:00:00"/>
    <d v="2024-03-06T00:00:00"/>
    <s v="Marketplace"/>
    <n v="237.52"/>
    <n v="0"/>
    <n v="0"/>
    <n v="237.52"/>
    <n v="252.52"/>
    <n v="178.39"/>
    <n v="44.130000000000024"/>
    <n v="1"/>
    <n v="1"/>
  </r>
  <r>
    <s v="O2025002799"/>
    <x v="368"/>
    <m/>
    <d v="2025-09-28T00:00:00"/>
    <s v="C0269"/>
    <s v="P0028"/>
    <n v="1"/>
    <n v="247.16"/>
    <n v="25"/>
    <n v="0"/>
    <s v="Wallet"/>
    <s v="Mobile App"/>
    <s v="Delivered"/>
    <s v="call before delivery"/>
    <s v=""/>
    <s v="Karim Said"/>
    <s v="Female"/>
    <s v="Luxor"/>
    <s v="Canal"/>
    <s v="KARIM.SAID51@hotmail.com"/>
    <s v="+2011821072600"/>
    <n v="1978"/>
    <d v="2022-12-10T00:00:00"/>
    <s v="Gold"/>
    <x v="19"/>
    <x v="4"/>
    <x v="13"/>
    <s v="SEB"/>
    <s v="Supplier E"/>
    <n v="159.02000000000001"/>
    <n v="241.55"/>
    <s v="No"/>
    <m/>
    <m/>
    <m/>
    <s v="No"/>
    <m/>
    <m/>
    <m/>
    <m/>
    <n v="247.16"/>
    <n v="0.25"/>
    <n v="61.79"/>
    <n v="185.37"/>
    <n v="185.37"/>
    <n v="159.02000000000001"/>
    <n v="26.349999999999994"/>
    <m/>
    <m/>
  </r>
  <r>
    <s v="O2025002800"/>
    <x v="458"/>
    <d v="2025-03-10T00:00:00"/>
    <d v="2025-03-11T00:00:00"/>
    <s v="C0054"/>
    <s v="P0178"/>
    <n v="1"/>
    <n v="217.71"/>
    <n v="0"/>
    <n v="15"/>
    <s v="Wallet"/>
    <s v="Mobile App"/>
    <s v="Returned"/>
    <s v=""/>
    <s v="SALE94"/>
    <s v="Youssef Abdelrahman"/>
    <s v="Female"/>
    <s v="Suez"/>
    <s v="Canal"/>
    <s v="YOUSSEF.ABDELRAHMAN93@outlook.com"/>
    <s v="+2011789863400"/>
    <n v="1998"/>
    <d v="2024-11-28T00:00:00"/>
    <s v="Silver"/>
    <x v="110"/>
    <x v="1"/>
    <x v="1"/>
    <s v="Nike"/>
    <s v="Supplier D"/>
    <n v="156.74"/>
    <n v="189.75"/>
    <s v="Yes"/>
    <m/>
    <m/>
    <m/>
    <s v="No"/>
    <s v="Back to School"/>
    <d v="2025-04-15T00:00:00"/>
    <d v="2025-04-30T00:00:00"/>
    <s v="Web"/>
    <n v="217.71"/>
    <n v="0"/>
    <n v="0"/>
    <n v="217.71"/>
    <n v="232.71"/>
    <n v="156.74"/>
    <n v="45.97"/>
    <n v="1"/>
    <n v="-85"/>
  </r>
  <r>
    <s v="O2025002801"/>
    <x v="555"/>
    <d v="2025-12-16T00:00:00"/>
    <d v="2025-12-25T00:00:00"/>
    <s v="C0329"/>
    <s v="P0048"/>
    <n v="2"/>
    <n v="162.16"/>
    <n v="0"/>
    <n v="15"/>
    <s v="Bank Transfer"/>
    <s v="Mobile App"/>
    <s v="Delivered"/>
    <s v="  "/>
    <s v="SALE62"/>
    <s v="Mostafa Gomaa"/>
    <s v="Male"/>
    <s v="Cairo"/>
    <s v="Canal"/>
    <s v="Mostafa.Gomaa25@gmail.com"/>
    <s v="+2011353454689"/>
    <n v="1991"/>
    <d v="2023-10-19T00:00:00"/>
    <s v="Bronze"/>
    <x v="64"/>
    <x v="0"/>
    <x v="12"/>
    <s v="Adidas"/>
    <s v="Supplier C"/>
    <n v="121"/>
    <n v="155"/>
    <s v="Yes"/>
    <m/>
    <m/>
    <m/>
    <s v="No"/>
    <s v="Summer Sale"/>
    <d v="2025-06-01T00:00:00"/>
    <d v="2025-07-19T00:00:00"/>
    <s v="Mobile App"/>
    <n v="324.32"/>
    <n v="0"/>
    <n v="0"/>
    <n v="324.32"/>
    <n v="339.32"/>
    <n v="242"/>
    <n v="67.319999999999993"/>
    <n v="9"/>
    <n v="4"/>
  </r>
  <r>
    <s v="O2025002802"/>
    <x v="525"/>
    <d v="2025-02-20T00:00:00"/>
    <d v="2025-03-01T00:00:00"/>
    <s v="C0411"/>
    <s v="P0024"/>
    <n v="2"/>
    <n v="175.79"/>
    <n v="15"/>
    <n v="35"/>
    <s v="Card"/>
    <s v="Web"/>
    <s v="In Transit"/>
    <s v="VIP"/>
    <s v=""/>
    <s v="Karim Adel"/>
    <s v="Female"/>
    <s v="Aswan"/>
    <s v="Alexandria Coast"/>
    <s v="Karim.Adel90@outlook.com"/>
    <s v="+2010816936740"/>
    <n v="1982"/>
    <d v="2022-01-18T00:00:00"/>
    <s v="Silver"/>
    <x v="37"/>
    <x v="4"/>
    <x v="17"/>
    <s v="Nike"/>
    <s v="Supplier E"/>
    <n v="125.26"/>
    <n v="159.83000000000001"/>
    <s v="No"/>
    <m/>
    <m/>
    <m/>
    <s v="No"/>
    <m/>
    <m/>
    <m/>
    <m/>
    <n v="351.58"/>
    <n v="0.15"/>
    <n v="52.736999999999995"/>
    <n v="298.84299999999996"/>
    <n v="333.84299999999996"/>
    <n v="250.52"/>
    <n v="13.322999999999951"/>
    <n v="9"/>
    <n v="4"/>
  </r>
  <r>
    <s v="O2025002803"/>
    <x v="536"/>
    <d v="2025-10-21T00:00:00"/>
    <d v="2025-10-22T00:00:00"/>
    <s v="C0352"/>
    <s v="P0175"/>
    <n v="1"/>
    <n v="115.89"/>
    <n v="2"/>
    <n v="25"/>
    <s v="Card"/>
    <s v="Web"/>
    <s v="Delivered"/>
    <s v=""/>
    <s v=""/>
    <s v="Youssef Nasser"/>
    <s v="Female"/>
    <s v="Luxor"/>
    <s v="Delta"/>
    <s v="YOUSSEF.NASSER13@gmail.com"/>
    <s v="+2011053012876"/>
    <n v="1985"/>
    <d v="2023-04-14T00:00:00"/>
    <s v="Bronze"/>
    <x v="78"/>
    <x v="4"/>
    <x v="19"/>
    <s v="SEB"/>
    <s v="Supplier D"/>
    <n v="85.93"/>
    <n v="116.32"/>
    <s v="No"/>
    <m/>
    <m/>
    <m/>
    <s v="No"/>
    <m/>
    <m/>
    <m/>
    <m/>
    <n v="115.89"/>
    <n v="0.02"/>
    <n v="2.3178000000000001"/>
    <n v="113.5722"/>
    <n v="138.57220000000001"/>
    <n v="85.93"/>
    <n v="2.6421999999999883"/>
    <n v="1"/>
    <n v="7"/>
  </r>
  <r>
    <s v="O2025002804"/>
    <x v="437"/>
    <d v="2025-09-28T00:00:00"/>
    <d v="2025-09-30T00:00:00"/>
    <s v="C0357"/>
    <s v="P0001"/>
    <n v="1"/>
    <n v="223.8"/>
    <n v="0"/>
    <n v="15"/>
    <s v="Wallet"/>
    <s v="Web"/>
    <s v="Delivered"/>
    <s v=""/>
    <s v="SALE77"/>
    <s v="Mona Samir"/>
    <s v="Female"/>
    <s v="Tanta"/>
    <s v="Alexandria Coast"/>
    <s v="MONA.SAMIR9@hotmail.com"/>
    <s v="+2010757299050"/>
    <n v="1981"/>
    <d v="2022-04-11T00:00:00"/>
    <s v="Bronze"/>
    <x v="1"/>
    <x v="1"/>
    <x v="1"/>
    <s v="Xiaomi"/>
    <s v="Supplier A"/>
    <n v="177.44"/>
    <n v="255.8"/>
    <s v="No"/>
    <m/>
    <m/>
    <m/>
    <s v="No"/>
    <s v="New Year"/>
    <d v="2024-03-24T00:00:00"/>
    <d v="2024-05-01T00:00:00"/>
    <s v="Web"/>
    <n v="223.8"/>
    <n v="0"/>
    <n v="0"/>
    <n v="223.8"/>
    <n v="238.8"/>
    <n v="177.44"/>
    <n v="31.360000000000014"/>
    <n v="2"/>
    <n v="2"/>
  </r>
  <r>
    <s v="O2025002805"/>
    <x v="701"/>
    <d v="2025-07-25T00:00:00"/>
    <d v="2025-07-29T00:00:00"/>
    <s v="C0133"/>
    <s v="P0030"/>
    <n v="1"/>
    <n v="135.58000000000001"/>
    <n v="0"/>
    <n v="50"/>
    <s v="Card"/>
    <s v="Web"/>
    <s v="Delivered"/>
    <s v="VIP"/>
    <s v=""/>
    <s v="Ahmed Samir"/>
    <s v="Male"/>
    <s v="Luxor"/>
    <s v="Delta"/>
    <s v="Ahmed.Samir33@gmail.com"/>
    <s v="+2011884322490"/>
    <n v="1982"/>
    <d v="2022-08-23T00:00:00"/>
    <s v=""/>
    <x v="95"/>
    <x v="1"/>
    <x v="7"/>
    <s v="LocalBrand"/>
    <s v="Supplier D"/>
    <n v="91.36"/>
    <n v="119.1"/>
    <s v="No"/>
    <m/>
    <m/>
    <m/>
    <s v="No"/>
    <m/>
    <m/>
    <m/>
    <m/>
    <n v="135.58000000000001"/>
    <n v="0"/>
    <n v="0"/>
    <n v="135.58000000000001"/>
    <n v="185.58"/>
    <n v="91.36"/>
    <n v="-5.7799999999999869"/>
    <n v="4"/>
    <n v="10"/>
  </r>
  <r>
    <s v="O2025002806"/>
    <x v="521"/>
    <d v="2025-08-18T00:00:00"/>
    <d v="2025-08-30T00:00:00"/>
    <s v="C0435"/>
    <s v="P0132"/>
    <n v="2"/>
    <n v="230.4"/>
    <n v="15"/>
    <n v="0"/>
    <s v="Wallet"/>
    <s v="Mobile App"/>
    <s v="In Transit"/>
    <s v="VIP"/>
    <s v=""/>
    <s v="Ali Fathy"/>
    <s v="Female"/>
    <s v="Cairo"/>
    <s v="Upper Egypt"/>
    <s v="Ali.Fathy86@outlook.com"/>
    <s v="+2011732089558"/>
    <n v="1997"/>
    <d v="2025-02-27T00:00:00"/>
    <s v="Gold"/>
    <x v="106"/>
    <x v="0"/>
    <x v="12"/>
    <s v="Anker"/>
    <s v="Supplier E"/>
    <n v="0"/>
    <n v="226.21"/>
    <s v="No"/>
    <m/>
    <m/>
    <m/>
    <s v="No"/>
    <m/>
    <m/>
    <m/>
    <m/>
    <n v="460.8"/>
    <n v="0.15"/>
    <n v="69.12"/>
    <n v="391.68"/>
    <n v="391.68"/>
    <n v="0"/>
    <n v="391.68"/>
    <n v="12"/>
    <n v="1"/>
  </r>
  <r>
    <s v="O2025002807"/>
    <x v="573"/>
    <d v="2025-08-21T00:00:00"/>
    <d v="2025-08-23T00:00:00"/>
    <s v="C0497"/>
    <s v="P0021"/>
    <n v="1"/>
    <n v="44.87"/>
    <n v="0"/>
    <n v="25"/>
    <s v="Wallet"/>
    <s v="Web"/>
    <s v="Delivered"/>
    <s v=""/>
    <s v=""/>
    <s v="Youssef Samir"/>
    <s v="Female"/>
    <s v="Cairo"/>
    <s v="Greater Cairo"/>
    <s v="YOUSSEF.SAMIR82@yahoo.com"/>
    <s v="+2010986077373"/>
    <n v="2002"/>
    <d v="2025-03-30T00:00:00"/>
    <s v="Bronze"/>
    <x v="31"/>
    <x v="0"/>
    <x v="12"/>
    <s v="Xiaomi"/>
    <s v="Supplier A"/>
    <n v="28.97"/>
    <n v="40.619999999999997"/>
    <s v="No"/>
    <m/>
    <m/>
    <m/>
    <s v="No"/>
    <m/>
    <m/>
    <m/>
    <m/>
    <n v="44.87"/>
    <n v="0"/>
    <n v="0"/>
    <n v="44.87"/>
    <n v="69.87"/>
    <n v="28.97"/>
    <n v="-9.1000000000000014"/>
    <n v="2"/>
    <n v="5"/>
  </r>
  <r>
    <s v="O2025002808"/>
    <x v="691"/>
    <d v="2025-10-10T00:00:00"/>
    <d v="2025-10-13T00:00:00"/>
    <s v="C0032"/>
    <s v="P0110"/>
    <n v="2"/>
    <n v="207.92"/>
    <n v="0"/>
    <n v="25"/>
    <s v="Card"/>
    <s v="Web"/>
    <s v="Canceled"/>
    <s v=""/>
    <s v=""/>
    <s v="Aya Gomaa"/>
    <s v="Female"/>
    <s v="Cairo"/>
    <s v="Delta"/>
    <s v="Aya.Gomaa56@yahoo.com"/>
    <s v="+2010719726261"/>
    <n v="1984"/>
    <d v="2025-06-30T00:00:00"/>
    <s v="Silver"/>
    <x v="5"/>
    <x v="3"/>
    <x v="4"/>
    <s v="Adidas"/>
    <s v="Supplier A"/>
    <n v="189.42"/>
    <n v="236.52"/>
    <s v="No"/>
    <m/>
    <m/>
    <m/>
    <s v="No"/>
    <m/>
    <m/>
    <m/>
    <m/>
    <n v="415.84"/>
    <n v="0"/>
    <n v="0"/>
    <n v="415.84"/>
    <n v="440.84"/>
    <n v="378.84"/>
    <n v="12"/>
    <n v="3"/>
    <n v="61"/>
  </r>
  <r>
    <s v="O2025002809"/>
    <x v="725"/>
    <d v="2025-10-25T00:00:00"/>
    <d v="2025-10-29T00:00:00"/>
    <s v="C0254"/>
    <s v="P0096"/>
    <n v="2"/>
    <n v="67.5"/>
    <n v="15"/>
    <n v="25"/>
    <s v="Wallet"/>
    <s v="Web"/>
    <s v="Returned"/>
    <s v="call before delivery"/>
    <s v=""/>
    <s v="Yara Hegazy"/>
    <s v="Male"/>
    <s v="Mansoura"/>
    <s v="Greater Cairo"/>
    <s v="Yara.Hegazy74 @hotmail.com"/>
    <s v="+2010215729774"/>
    <n v="1991"/>
    <d v="2025-06-23T00:00:00"/>
    <s v="Silver"/>
    <x v="87"/>
    <x v="4"/>
    <x v="9"/>
    <s v="LocalBrand"/>
    <s v="Supplier A"/>
    <n v="59.73"/>
    <n v="71.77"/>
    <s v="No"/>
    <m/>
    <m/>
    <m/>
    <s v="No"/>
    <m/>
    <m/>
    <m/>
    <m/>
    <n v="135"/>
    <n v="0.15"/>
    <n v="20.25"/>
    <n v="114.75"/>
    <n v="139.75"/>
    <n v="119.46"/>
    <n v="-29.709999999999994"/>
    <n v="4"/>
    <n v="2"/>
  </r>
  <r>
    <s v="O2025002810"/>
    <x v="397"/>
    <d v="2025-01-13T00:00:00"/>
    <d v="2025-01-17T00:00:00"/>
    <s v="C0271"/>
    <s v="P0018"/>
    <n v="2"/>
    <n v="172.94"/>
    <n v="0"/>
    <n v="25"/>
    <s v="Card"/>
    <s v="Marketplace"/>
    <s v="In Transit"/>
    <s v=""/>
    <s v="FREESHIP"/>
    <s v="Salma Khaled"/>
    <s v="Male"/>
    <s v="Aswan"/>
    <s v="Alexandria Coast"/>
    <s v="Salma.Khaled84@yahoo.com"/>
    <s v="+2011563563780"/>
    <n v="1973"/>
    <d v="2022-07-06T00:00:00"/>
    <s v="Bronze"/>
    <x v="26"/>
    <x v="1"/>
    <x v="15"/>
    <s v="Nivea"/>
    <s v="Supplier C"/>
    <n v="111.6"/>
    <n v="155.84"/>
    <s v="No"/>
    <m/>
    <m/>
    <m/>
    <s v="No"/>
    <s v="New Year"/>
    <d v="2025-02-10T00:00:00"/>
    <d v="2025-04-03T00:00:00"/>
    <s v="Mobile App"/>
    <n v="345.88"/>
    <n v="0"/>
    <n v="0"/>
    <n v="345.88"/>
    <n v="370.88"/>
    <n v="223.2"/>
    <n v="97.68"/>
    <n v="4"/>
    <n v="7"/>
  </r>
  <r>
    <s v="O2025002811"/>
    <x v="509"/>
    <d v="2025-02-03T00:00:00"/>
    <d v="2025-03-07T00:00:00"/>
    <s v="C0309"/>
    <s v="P0219"/>
    <n v="1"/>
    <n v="52.69"/>
    <n v="5"/>
    <n v="15"/>
    <s v="Cash"/>
    <s v="Mobile App"/>
    <s v="Canceled"/>
    <s v="call before delivery"/>
    <s v="SALE60"/>
    <s v="Yara Fathy"/>
    <s v="Female"/>
    <s v="Giza"/>
    <s v="Delta"/>
    <s v="Yara.Fathy53@yahoo.com"/>
    <s v="+2010684925431"/>
    <n v="1981"/>
    <d v="2024-05-25T00:00:00"/>
    <s v="Platinum"/>
    <x v="30"/>
    <x v="0"/>
    <x v="10"/>
    <s v="L'Oreal"/>
    <s v="Supplier E"/>
    <n v="32.96"/>
    <n v="46.92"/>
    <s v="Yes"/>
    <m/>
    <m/>
    <m/>
    <s v="No"/>
    <s v="Summer Sale"/>
    <d v="2025-07-27T00:00:00"/>
    <d v="2025-08-20T00:00:00"/>
    <s v="Mobile App"/>
    <n v="52.69"/>
    <n v="0.05"/>
    <n v="2.6345000000000001"/>
    <n v="50.055499999999995"/>
    <n v="65.055499999999995"/>
    <n v="32.96"/>
    <n v="2.0954999999999941"/>
    <n v="32"/>
    <n v="-24"/>
  </r>
  <r>
    <s v="O2025002812"/>
    <x v="417"/>
    <m/>
    <d v="2025-08-23T00:00:00"/>
    <s v="C0033"/>
    <s v="P0159"/>
    <n v="3"/>
    <n v="230.03"/>
    <n v="0"/>
    <n v="50"/>
    <s v="Bank Transfer"/>
    <s v="Web"/>
    <s v="In Transit"/>
    <s v="  "/>
    <s v=""/>
    <s v="Hassan Nasser"/>
    <s v="Male"/>
    <s v="Tanta"/>
    <s v="Upper Egypt"/>
    <s v="Hassan.Nasser44@outlook.com"/>
    <s v="+2010392813517"/>
    <n v="1991"/>
    <d v="2025-08-06T00:00:00"/>
    <s v="Silver"/>
    <x v="11"/>
    <x v="4"/>
    <x v="9"/>
    <s v="Adidas"/>
    <s v="Supplier C"/>
    <n v="168.23"/>
    <n v="233.18"/>
    <s v="No"/>
    <m/>
    <m/>
    <m/>
    <s v="No"/>
    <m/>
    <m/>
    <m/>
    <m/>
    <n v="690.09"/>
    <n v="0"/>
    <n v="0"/>
    <n v="690.09"/>
    <n v="740.09"/>
    <n v="504.68999999999994"/>
    <n v="135.40000000000009"/>
    <m/>
    <m/>
  </r>
  <r>
    <s v="O2025002813"/>
    <x v="632"/>
    <d v="2025-07-18T00:00:00"/>
    <d v="2025-07-20T00:00:00"/>
    <s v="C0125"/>
    <s v="P0047"/>
    <n v="3"/>
    <n v="82.77"/>
    <n v="15"/>
    <n v="50"/>
    <s v="Bank Transfer"/>
    <s v="Web"/>
    <s v="In Transit"/>
    <s v=""/>
    <s v="SALE68"/>
    <s v="Ali Ashour"/>
    <s v="Male"/>
    <s v="Mansoura"/>
    <s v="Alexandria Coast"/>
    <s v="Ali.Ashour21@outlook.com"/>
    <s v="+2010073895022"/>
    <n v="1981"/>
    <d v="2022-09-24T00:00:00"/>
    <s v="Silver"/>
    <x v="44"/>
    <x v="3"/>
    <x v="5"/>
    <s v="SEB"/>
    <s v="Supplier D"/>
    <n v="60.46"/>
    <n v="74.209999999999994"/>
    <s v="No"/>
    <m/>
    <m/>
    <m/>
    <s v="No"/>
    <s v="Loyalty Boost"/>
    <d v="2025-04-20T00:00:00"/>
    <d v="2025-05-07T00:00:00"/>
    <s v="All"/>
    <n v="248.31"/>
    <n v="0.15"/>
    <n v="37.246499999999997"/>
    <n v="211.0635"/>
    <n v="261.06349999999998"/>
    <n v="181.38"/>
    <n v="-20.316499999999991"/>
    <n v="2"/>
    <n v="1"/>
  </r>
  <r>
    <s v="O2025002814"/>
    <x v="424"/>
    <d v="2025-08-08T00:00:00"/>
    <d v="2025-12-08T00:00:00"/>
    <s v="C0432"/>
    <s v="P0091"/>
    <n v="3"/>
    <n v="99.62"/>
    <n v="0"/>
    <n v="50"/>
    <s v="Bank Transfer"/>
    <s v="Mobile App"/>
    <s v="In Transit"/>
    <s v=""/>
    <s v=""/>
    <s v="Nada Kamel"/>
    <s v="Male"/>
    <s v="Zagazig"/>
    <s v="Canal"/>
    <s v="Nada.Kamel10@yahoo.com"/>
    <s v="+2011743880174"/>
    <n v="1972"/>
    <d v="2024-03-13T00:00:00"/>
    <s v="Silver"/>
    <x v="44"/>
    <x v="3"/>
    <x v="5"/>
    <s v="SEB"/>
    <s v="Supplier B"/>
    <n v="83.34"/>
    <n v="113.37"/>
    <s v="No"/>
    <m/>
    <m/>
    <m/>
    <s v="No"/>
    <m/>
    <m/>
    <m/>
    <m/>
    <n v="298.86"/>
    <n v="0"/>
    <n v="0"/>
    <n v="298.86"/>
    <n v="348.86"/>
    <n v="250.02"/>
    <n v="-1.1599999999999966"/>
    <n v="122"/>
    <n v="5"/>
  </r>
  <r>
    <s v="O2025002815"/>
    <x v="407"/>
    <d v="2025-02-24T00:00:00"/>
    <d v="2025-01-03T00:00:00"/>
    <s v="C0009"/>
    <s v="P0017"/>
    <n v="2"/>
    <n v="64.849999999999994"/>
    <n v="0"/>
    <n v="0"/>
    <s v="Bank Transfer"/>
    <s v="Web"/>
    <s v="Delivered"/>
    <s v=""/>
    <s v=""/>
    <s v="Ahmed Nasser"/>
    <s v="Female"/>
    <s v="Ismailia"/>
    <s v="Canal"/>
    <s v="Ahmed.Nasser19 @yahoo.com"/>
    <s v="+2010076170881"/>
    <n v="1995"/>
    <d v="2023-02-07T00:00:00"/>
    <s v="Platinum"/>
    <x v="6"/>
    <x v="3"/>
    <x v="5"/>
    <s v="Anker"/>
    <s v="Supplier E"/>
    <n v="57.48"/>
    <n v="67.319999999999993"/>
    <s v="No"/>
    <m/>
    <m/>
    <m/>
    <s v="No"/>
    <m/>
    <m/>
    <m/>
    <m/>
    <n v="129.69999999999999"/>
    <n v="0"/>
    <n v="0"/>
    <n v="129.69999999999999"/>
    <n v="129.69999999999999"/>
    <n v="114.96"/>
    <n v="14.739999999999995"/>
    <n v="-52"/>
    <n v="2"/>
  </r>
  <r>
    <s v="O2025002816"/>
    <x v="625"/>
    <d v="2025-11-23T00:00:00"/>
    <d v="2025-11-27T00:00:00"/>
    <s v="C0329"/>
    <s v="P0152"/>
    <n v="1"/>
    <n v="126.9"/>
    <n v="0"/>
    <n v="15"/>
    <s v="Bank Transfer"/>
    <s v="Mobile App"/>
    <s v="Delivered"/>
    <s v="call before delivery"/>
    <s v="SALE53"/>
    <s v="Mostafa Gomaa"/>
    <s v="Male"/>
    <s v="Cairo"/>
    <s v="Canal"/>
    <s v="Mostafa.Gomaa25@gmail.com"/>
    <s v="+2011353454689"/>
    <n v="1991"/>
    <d v="2023-10-19T00:00:00"/>
    <s v="Bronze"/>
    <x v="39"/>
    <x v="4"/>
    <x v="19"/>
    <s v="L'Oreal"/>
    <s v="Supplier D"/>
    <n v="77.849999999999994"/>
    <n v="116.67"/>
    <s v="No"/>
    <m/>
    <m/>
    <m/>
    <s v="No"/>
    <s v="Summer Sale"/>
    <d v="2024-05-04T00:00:00"/>
    <d v="2024-05-28T00:00:00"/>
    <s v="Web"/>
    <n v="126.9"/>
    <n v="0"/>
    <n v="0"/>
    <n v="126.9"/>
    <n v="141.9"/>
    <n v="77.849999999999994"/>
    <n v="34.050000000000011"/>
    <n v="4"/>
    <n v="0"/>
  </r>
  <r>
    <s v="O2025002817"/>
    <x v="536"/>
    <d v="2025-10-21T00:00:00"/>
    <d v="2025-10-24T00:00:00"/>
    <s v="C0023"/>
    <s v="P0153"/>
    <n v="2"/>
    <n v="100.49"/>
    <n v="10"/>
    <n v="15"/>
    <s v="Cash"/>
    <s v="Mobile App"/>
    <s v="In Transit"/>
    <s v=""/>
    <s v=""/>
    <s v="Karim Ashour"/>
    <s v="Female"/>
    <s v="Mansoura"/>
    <s v="Greater Cairo"/>
    <s v="Karim.Ashour31@outlook.com"/>
    <s v="+2010992621937"/>
    <n v="2005"/>
    <d v="2025-03-01T00:00:00"/>
    <s v="Silver"/>
    <x v="40"/>
    <x v="2"/>
    <x v="6"/>
    <s v="Adidas"/>
    <s v="Supplier E"/>
    <n v="79.77"/>
    <n v="91.88"/>
    <s v="No"/>
    <m/>
    <m/>
    <m/>
    <s v="No"/>
    <m/>
    <m/>
    <m/>
    <m/>
    <n v="200.98"/>
    <n v="0.1"/>
    <n v="20.097999999999999"/>
    <n v="180.88200000000001"/>
    <n v="195.88200000000001"/>
    <n v="159.54"/>
    <n v="6.342000000000013"/>
    <n v="3"/>
    <n v="7"/>
  </r>
  <r>
    <s v="O2025002818"/>
    <x v="598"/>
    <d v="2025-02-07T00:00:00"/>
    <d v="2025-09-07T00:00:00"/>
    <s v="C0371"/>
    <s v="P0173"/>
    <n v="1"/>
    <n v="244.8"/>
    <n v="0"/>
    <n v="25"/>
    <s v="Card"/>
    <s v="Web"/>
    <s v="In Transit"/>
    <s v=""/>
    <s v=""/>
    <s v="Ali Khaled"/>
    <s v="Female"/>
    <s v="Mansoura"/>
    <s v="Alexandria Coast"/>
    <s v="Ali.Khaled55@hotmail.com"/>
    <s v="+2010431320974"/>
    <n v="1995"/>
    <d v="2023-10-19T00:00:00"/>
    <s v="Gold"/>
    <x v="95"/>
    <x v="1"/>
    <x v="7"/>
    <s v="LocalBrand"/>
    <s v="Supplier C"/>
    <n v="167.99"/>
    <n v="230.52"/>
    <s v="No"/>
    <m/>
    <m/>
    <m/>
    <s v="No"/>
    <m/>
    <m/>
    <m/>
    <m/>
    <n v="244.8"/>
    <n v="0"/>
    <n v="0"/>
    <n v="244.8"/>
    <n v="269.8"/>
    <n v="167.99"/>
    <n v="51.81"/>
    <n v="212"/>
    <n v="-138"/>
  </r>
  <r>
    <s v="O2025002819"/>
    <x v="406"/>
    <d v="2025-06-30T00:00:00"/>
    <d v="2025-07-04T00:00:00"/>
    <s v="C0343"/>
    <s v="P0199"/>
    <n v="1"/>
    <n v="155.87"/>
    <n v="0"/>
    <n v="0"/>
    <s v="Bank Transfer"/>
    <s v="Mobile App"/>
    <s v="Delivered"/>
    <s v=""/>
    <s v=""/>
    <s v="Mohamed Khaled"/>
    <s v="Female"/>
    <s v="Ismailia"/>
    <s v="Delta"/>
    <s v="Mohamed.Khaled1@hotmail.com"/>
    <s v="+2010479412543"/>
    <n v="1985"/>
    <d v="2025-03-02T00:00:00"/>
    <s v="Silver"/>
    <x v="66"/>
    <x v="1"/>
    <x v="14"/>
    <s v="Nike"/>
    <s v="Supplier C"/>
    <n v="113.93"/>
    <n v="142.35"/>
    <s v="No"/>
    <m/>
    <m/>
    <m/>
    <s v="No"/>
    <m/>
    <m/>
    <m/>
    <m/>
    <n v="155.87"/>
    <n v="0"/>
    <n v="0"/>
    <n v="155.87"/>
    <n v="155.87"/>
    <n v="113.93"/>
    <n v="41.94"/>
    <n v="4"/>
    <n v="3"/>
  </r>
  <r>
    <s v="O2025002820"/>
    <x v="642"/>
    <d v="2025-06-13T00:00:00"/>
    <d v="2025-06-18T00:00:00"/>
    <s v="C0054"/>
    <s v="P0088"/>
    <n v="1"/>
    <n v="3.78"/>
    <n v="5"/>
    <n v="25"/>
    <s v="Bank Transfer"/>
    <s v="Web"/>
    <s v="In Transit"/>
    <s v=""/>
    <s v=""/>
    <s v="Youssef Abdelrahman"/>
    <s v="Female"/>
    <s v="Suez"/>
    <s v="Canal"/>
    <s v="YOUSSEF.ABDELRAHMAN93@outlook.com"/>
    <s v="+2011789863400"/>
    <n v="1998"/>
    <d v="2024-11-28T00:00:00"/>
    <s v="Silver"/>
    <x v="59"/>
    <x v="1"/>
    <x v="11"/>
    <s v="Philips"/>
    <s v="Supplier E"/>
    <n v="2.4300000000000002"/>
    <n v="3.66"/>
    <s v="No"/>
    <m/>
    <m/>
    <m/>
    <s v="No"/>
    <m/>
    <m/>
    <m/>
    <m/>
    <n v="3.78"/>
    <n v="0.05"/>
    <n v="0.189"/>
    <n v="3.5909999999999997"/>
    <n v="28.591000000000001"/>
    <n v="2.4300000000000002"/>
    <n v="-23.838999999999999"/>
    <n v="5"/>
    <n v="5"/>
  </r>
  <r>
    <s v="O2025002821"/>
    <x v="438"/>
    <d v="2025-04-02T00:00:00"/>
    <d v="2025-04-04T00:00:00"/>
    <s v="C0220"/>
    <s v="P0059"/>
    <n v="2"/>
    <n v="198.02"/>
    <n v="0"/>
    <n v="0"/>
    <s v="Card"/>
    <s v="Web"/>
    <s v="Delivered"/>
    <s v=""/>
    <s v=""/>
    <s v="Laila Adel"/>
    <s v="Male"/>
    <s v="Luxor"/>
    <s v="Upper Egypt"/>
    <s v="LAILA.ADEL98@yahoo.com"/>
    <s v="+2010097708180"/>
    <n v="1984"/>
    <d v="2022-11-23T00:00:00"/>
    <s v="Gold"/>
    <x v="71"/>
    <x v="4"/>
    <x v="18"/>
    <s v="L'Oreal"/>
    <s v="Supplier C"/>
    <n v="174.96"/>
    <n v="231.46"/>
    <s v="No"/>
    <m/>
    <m/>
    <m/>
    <s v="No"/>
    <m/>
    <m/>
    <m/>
    <m/>
    <n v="396.04"/>
    <n v="0"/>
    <n v="0"/>
    <n v="396.04"/>
    <n v="396.04"/>
    <n v="349.92"/>
    <n v="46.120000000000005"/>
    <n v="2"/>
    <n v="3"/>
  </r>
  <r>
    <s v="O2025002822"/>
    <x v="513"/>
    <d v="2025-12-13T00:00:00"/>
    <d v="2025-12-18T00:00:00"/>
    <s v="C0061"/>
    <s v="P0139"/>
    <n v="3"/>
    <n v="126.43"/>
    <n v="15"/>
    <n v="35"/>
    <s v="Wallet"/>
    <s v="Mobile App"/>
    <s v="In Transit"/>
    <s v=""/>
    <s v="WELCOME10"/>
    <s v="Yara Hassan"/>
    <s v="Female"/>
    <s v="Mansoura"/>
    <s v="Alexandria Coast"/>
    <s v="Yara.Hassan33@yahoo.com"/>
    <s v="+2010969113028"/>
    <n v="1998"/>
    <d v="2024-10-27T00:00:00"/>
    <s v="Gold"/>
    <x v="84"/>
    <x v="4"/>
    <x v="19"/>
    <s v="LocalBrand"/>
    <s v="Supplier D"/>
    <n v="83.87"/>
    <n v="110.66"/>
    <s v="No"/>
    <m/>
    <m/>
    <m/>
    <s v="No"/>
    <s v="Loyalty Boost"/>
    <d v="2025-03-22T00:00:00"/>
    <d v="2025-04-18T00:00:00"/>
    <s v="Web"/>
    <n v="379.29"/>
    <n v="0.15"/>
    <n v="56.893500000000003"/>
    <n v="322.3965"/>
    <n v="357.3965"/>
    <n v="251.61"/>
    <n v="35.78649999999999"/>
    <n v="5"/>
    <n v="184"/>
  </r>
  <r>
    <s v="O2025002823"/>
    <x v="713"/>
    <d v="2025-08-03T00:00:00"/>
    <d v="2025-03-15T00:00:00"/>
    <s v="C0115"/>
    <s v="P0182"/>
    <n v="2"/>
    <n v="256.06"/>
    <n v="2"/>
    <n v="15"/>
    <s v="Wallet"/>
    <s v="Web"/>
    <s v="Returned"/>
    <s v=""/>
    <s v="SALE94"/>
    <s v="Nour Fathy"/>
    <s v="Female"/>
    <s v="Ismailia"/>
    <s v="Greater Cairo"/>
    <s v="Nour.Fathy8@yahoo.com"/>
    <s v="+2010027237050"/>
    <n v="1995"/>
    <d v="2022-09-19T00:00:00"/>
    <s v="Bronze"/>
    <x v="131"/>
    <x v="0"/>
    <x v="0"/>
    <s v="Philips"/>
    <s v="Supplier C"/>
    <n v="0"/>
    <n v="225.33"/>
    <s v="Yes"/>
    <m/>
    <m/>
    <m/>
    <s v="No"/>
    <s v="Back to School"/>
    <d v="2025-04-15T00:00:00"/>
    <d v="2025-04-30T00:00:00"/>
    <s v="Web"/>
    <n v="512.12"/>
    <n v="0.02"/>
    <n v="10.2424"/>
    <n v="501.87760000000003"/>
    <n v="516.87760000000003"/>
    <n v="0"/>
    <n v="486.87760000000003"/>
    <n v="-141"/>
    <n v="155"/>
  </r>
  <r>
    <s v="O2025002824"/>
    <x v="428"/>
    <d v="2025-02-07T00:00:00"/>
    <d v="2025-06-07T00:00:00"/>
    <s v="C0484"/>
    <s v="P0047"/>
    <n v="1"/>
    <n v="82.37"/>
    <n v="20"/>
    <n v="15"/>
    <s v="Bank Transfer"/>
    <s v="Marketplace"/>
    <s v="Delivered"/>
    <s v="late delivery"/>
    <s v=""/>
    <s v="Mona Said"/>
    <s v="Female"/>
    <s v="Suez"/>
    <s v="Canal"/>
    <s v="Mona.Said90@yahoo.com"/>
    <s v="+2010209702214"/>
    <n v="1982"/>
    <d v="2022-10-03T00:00:00"/>
    <s v="Platinum"/>
    <x v="44"/>
    <x v="3"/>
    <x v="5"/>
    <s v="SEB"/>
    <s v="Supplier D"/>
    <n v="60.46"/>
    <n v="74.209999999999994"/>
    <s v="No"/>
    <m/>
    <m/>
    <m/>
    <s v="No"/>
    <m/>
    <m/>
    <m/>
    <m/>
    <n v="82.37"/>
    <n v="0.2"/>
    <n v="16.474"/>
    <n v="65.896000000000001"/>
    <n v="80.896000000000001"/>
    <n v="60.46"/>
    <n v="-9.5640000000000001"/>
    <n v="120"/>
    <n v="-143"/>
  </r>
  <r>
    <s v="O2025002825"/>
    <x v="658"/>
    <d v="2025-12-10T00:00:00"/>
    <d v="2025-12-14T00:00:00"/>
    <s v="C0184"/>
    <s v="P0106"/>
    <n v="1"/>
    <n v="116.11"/>
    <n v="10"/>
    <n v="25"/>
    <s v="Bank Transfer"/>
    <s v="Mobile App"/>
    <s v="Canceled"/>
    <s v="  "/>
    <s v=""/>
    <s v="Rania Hegazy"/>
    <s v="Male"/>
    <s v="Giza"/>
    <s v="Canal"/>
    <s v="RANIA.HEGAZY21@outlook.com"/>
    <s v="+2010383946308"/>
    <n v="1990"/>
    <d v="2025-09-04T00:00:00"/>
    <s v="Gold"/>
    <x v="15"/>
    <x v="0"/>
    <x v="2"/>
    <s v="L'Oreal"/>
    <s v="Supplier C"/>
    <n v="85.33"/>
    <n v="131.21"/>
    <s v="No"/>
    <m/>
    <m/>
    <m/>
    <s v="No"/>
    <m/>
    <m/>
    <m/>
    <m/>
    <n v="116.11"/>
    <n v="0.1"/>
    <n v="11.611000000000001"/>
    <n v="104.499"/>
    <n v="129.499"/>
    <n v="85.33"/>
    <n v="-5.8310000000000031"/>
    <n v="4"/>
    <n v="4"/>
  </r>
  <r>
    <s v="O2025002826"/>
    <x v="710"/>
    <d v="2025-03-24T00:00:00"/>
    <d v="2025-03-28T00:00:00"/>
    <s v="C0027"/>
    <s v="P0049"/>
    <n v="1"/>
    <n v="42.39"/>
    <n v="15"/>
    <n v="15"/>
    <s v="Cash"/>
    <s v="Mobile App"/>
    <s v="Delivered"/>
    <s v="  "/>
    <s v=""/>
    <s v="Hassan Ashour"/>
    <s v="Male"/>
    <s v="Tanta"/>
    <s v="Delta"/>
    <s v="HASSAN.ASHOUR98@gmail.com"/>
    <s v="+2010650445246"/>
    <n v="1982"/>
    <d v="2024-05-03T00:00:00"/>
    <s v="Platinum"/>
    <x v="57"/>
    <x v="4"/>
    <x v="18"/>
    <s v="Philips"/>
    <s v="Supplier D"/>
    <n v="32.24"/>
    <n v="38.15"/>
    <s v="No"/>
    <m/>
    <m/>
    <m/>
    <s v="No"/>
    <m/>
    <m/>
    <m/>
    <m/>
    <n v="42.39"/>
    <n v="0.15"/>
    <n v="6.3585000000000003"/>
    <n v="36.031500000000001"/>
    <n v="51.031500000000001"/>
    <n v="32.24"/>
    <n v="-11.208500000000001"/>
    <n v="4"/>
    <n v="2"/>
  </r>
  <r>
    <s v="O2025002827"/>
    <x v="372"/>
    <d v="2025-01-18T00:00:00"/>
    <d v="2025-01-30T00:00:00"/>
    <s v="C0020"/>
    <s v="P0043"/>
    <n v="1"/>
    <n v="273.2"/>
    <n v="25"/>
    <n v="15"/>
    <s v="Card"/>
    <s v="Mobile App"/>
    <s v="Delivered"/>
    <s v=""/>
    <s v="SALE68"/>
    <s v="Omar Abdelrahman"/>
    <s v="Male"/>
    <s v="Luxor"/>
    <s v="Alexandria Coast"/>
    <s v="Omar.Abdelrahman23@hotmail.com"/>
    <s v="+2010668280038"/>
    <n v="2001"/>
    <d v="2024-04-09T00:00:00"/>
    <s v="Platinum"/>
    <x v="3"/>
    <x v="0"/>
    <x v="2"/>
    <s v="Anker"/>
    <s v="Supplier A"/>
    <n v="0"/>
    <n v="242.11"/>
    <s v="Yes"/>
    <m/>
    <m/>
    <m/>
    <s v="No"/>
    <s v="Loyalty Boost"/>
    <d v="2025-04-20T00:00:00"/>
    <d v="2025-05-07T00:00:00"/>
    <s v="All"/>
    <n v="273.2"/>
    <n v="0.25"/>
    <n v="68.3"/>
    <n v="204.89999999999998"/>
    <n v="219.89999999999998"/>
    <n v="0"/>
    <n v="189.89999999999998"/>
    <n v="12"/>
    <n v="4"/>
  </r>
  <r>
    <s v="O2025002828"/>
    <x v="500"/>
    <d v="2025-05-10T00:00:00"/>
    <d v="2025-05-13T00:00:00"/>
    <s v="C0383"/>
    <s v="P0201"/>
    <n v="2"/>
    <n v="169.09"/>
    <n v="0"/>
    <n v="35"/>
    <s v="Cash"/>
    <s v="Web"/>
    <s v="In Transit"/>
    <s v=""/>
    <s v=""/>
    <s v="Mohamed Fathy"/>
    <s v="Female"/>
    <s v="Tanta"/>
    <s v="Canal"/>
    <s v="Mohamed.Fathy73@gmail.com"/>
    <s v="+2011457003486"/>
    <n v="2005"/>
    <d v="2024-06-04T00:00:00"/>
    <s v="Gold"/>
    <x v="37"/>
    <x v="4"/>
    <x v="17"/>
    <s v="Nike"/>
    <s v="Supplier E"/>
    <n v="113.2"/>
    <n v="162.55000000000001"/>
    <s v="No"/>
    <m/>
    <m/>
    <m/>
    <s v="No"/>
    <m/>
    <m/>
    <m/>
    <m/>
    <n v="338.18"/>
    <n v="0"/>
    <n v="0"/>
    <n v="338.18"/>
    <n v="373.18"/>
    <n v="226.4"/>
    <n v="76.78"/>
    <n v="3"/>
    <n v="3"/>
  </r>
  <r>
    <s v="O2025002829"/>
    <x v="403"/>
    <d v="2025-09-05T00:00:00"/>
    <d v="2025-09-14T00:00:00"/>
    <s v="C0058"/>
    <s v="P0192"/>
    <n v="1"/>
    <n v="251.62"/>
    <n v="20"/>
    <n v="15"/>
    <s v="Bank Transfer"/>
    <s v="Marketplace"/>
    <s v="Returned"/>
    <s v=""/>
    <s v=""/>
    <s v="Ali Abdelrahman"/>
    <s v="Female"/>
    <s v="Ismailia"/>
    <s v="Canal"/>
    <s v="Ali.Abdelrahman40@outlook.com"/>
    <s v="+2010927717057"/>
    <n v="1986"/>
    <d v="2024-08-30T00:00:00"/>
    <s v="Bronze"/>
    <x v="114"/>
    <x v="0"/>
    <x v="2"/>
    <s v="Nike"/>
    <s v="Supplier C"/>
    <n v="194.1"/>
    <n v="266.05"/>
    <s v="No"/>
    <m/>
    <m/>
    <m/>
    <s v="No"/>
    <m/>
    <m/>
    <m/>
    <m/>
    <n v="251.62"/>
    <n v="0.2"/>
    <n v="50.324000000000005"/>
    <n v="201.29599999999999"/>
    <n v="216.29599999999999"/>
    <n v="194.1"/>
    <n v="-7.804000000000002"/>
    <n v="9"/>
    <n v="4"/>
  </r>
  <r>
    <s v="O2025002830"/>
    <x v="608"/>
    <d v="2025-07-25T00:00:00"/>
    <d v="2025-03-08T00:00:00"/>
    <s v="C0020"/>
    <s v="P0001"/>
    <n v="1"/>
    <n v="258.87"/>
    <n v="0"/>
    <n v="25"/>
    <s v="Bank Transfer"/>
    <s v="Mobile App"/>
    <s v="Delivered"/>
    <s v=""/>
    <s v="WELCOME10"/>
    <s v="Omar Abdelrahman"/>
    <s v="Male"/>
    <s v="Luxor"/>
    <s v="Alexandria Coast"/>
    <s v="Omar.Abdelrahman23@hotmail.com"/>
    <s v="+2010668280038"/>
    <n v="2001"/>
    <d v="2024-04-09T00:00:00"/>
    <s v="Platinum"/>
    <x v="1"/>
    <x v="1"/>
    <x v="1"/>
    <s v="Xiaomi"/>
    <s v="Supplier A"/>
    <n v="177.44"/>
    <n v="255.8"/>
    <s v="No"/>
    <m/>
    <m/>
    <m/>
    <s v="No"/>
    <s v="Loyalty Boost"/>
    <d v="2025-03-22T00:00:00"/>
    <d v="2025-04-18T00:00:00"/>
    <s v="Web"/>
    <n v="258.87"/>
    <n v="0"/>
    <n v="0"/>
    <n v="258.87"/>
    <n v="283.87"/>
    <n v="177.44"/>
    <n v="56.430000000000007"/>
    <n v="-139"/>
    <n v="4"/>
  </r>
  <r>
    <s v="O2025002831"/>
    <x v="651"/>
    <d v="2025-01-11T00:00:00"/>
    <d v="2025-01-20T00:00:00"/>
    <s v="C0263"/>
    <s v="P0201"/>
    <n v="1"/>
    <n v="168.13"/>
    <n v="15"/>
    <n v="50"/>
    <s v="Cash"/>
    <s v="Marketplace"/>
    <s v="Returned"/>
    <s v="late delivery"/>
    <s v="SALE94"/>
    <s v="Nour Fathy"/>
    <s v="Female"/>
    <s v="Aswan"/>
    <s v="Alexandria Coast"/>
    <s v="Nour.Fathy57@hotmail.com"/>
    <s v="+2011325051816"/>
    <n v="1995"/>
    <d v="2023-11-20T00:00:00"/>
    <s v="Bronze"/>
    <x v="37"/>
    <x v="4"/>
    <x v="17"/>
    <s v="Nike"/>
    <s v="Supplier E"/>
    <n v="113.2"/>
    <n v="162.55000000000001"/>
    <s v="No"/>
    <m/>
    <m/>
    <m/>
    <s v="No"/>
    <s v="Back to School"/>
    <d v="2025-04-15T00:00:00"/>
    <d v="2025-04-30T00:00:00"/>
    <s v="Web"/>
    <n v="168.13"/>
    <n v="0.15"/>
    <n v="25.2195"/>
    <n v="142.91049999999998"/>
    <n v="192.91049999999998"/>
    <n v="113.2"/>
    <n v="-20.289500000000018"/>
    <n v="9"/>
    <n v="7"/>
  </r>
  <r>
    <s v="O2025002832"/>
    <x v="660"/>
    <d v="2025-10-07T00:00:00"/>
    <d v="2025-10-10T00:00:00"/>
    <s v="C0343"/>
    <s v="P0202"/>
    <n v="1"/>
    <n v="233.82"/>
    <n v="0"/>
    <n v="35"/>
    <s v="Card"/>
    <s v="Web"/>
    <s v="Returned"/>
    <s v="late delivery"/>
    <s v="SALE42"/>
    <s v="Mohamed Khaled"/>
    <s v="Female"/>
    <s v="Ismailia"/>
    <s v="Delta"/>
    <s v="Mohamed.Khaled1@hotmail.com"/>
    <s v="+2010479412543"/>
    <n v="1985"/>
    <d v="2025-03-02T00:00:00"/>
    <s v="Silver"/>
    <x v="41"/>
    <x v="3"/>
    <x v="16"/>
    <s v="Nivea"/>
    <s v="Supplier E"/>
    <n v="169.56"/>
    <n v="240.45"/>
    <s v="No"/>
    <m/>
    <m/>
    <m/>
    <s v="No"/>
    <s v="Summer Sale"/>
    <d v="2024-05-24T00:00:00"/>
    <d v="2024-07-16T00:00:00"/>
    <s v="Mobile App"/>
    <n v="233.82"/>
    <n v="0"/>
    <n v="0"/>
    <n v="233.82"/>
    <n v="268.82"/>
    <n v="169.56"/>
    <n v="29.259999999999991"/>
    <n v="3"/>
    <n v="119"/>
  </r>
  <r>
    <s v="O2025002833"/>
    <x v="693"/>
    <d v="2025-01-10T00:00:00"/>
    <d v="2025-06-10T00:00:00"/>
    <s v="C0217"/>
    <s v="P0126"/>
    <n v="1"/>
    <n v="96.61"/>
    <n v="20"/>
    <n v="15"/>
    <s v="Bank Transfer"/>
    <s v="Marketplace"/>
    <s v="Delivered"/>
    <s v="VIP"/>
    <s v=""/>
    <s v="Mai Kamel"/>
    <s v="Female"/>
    <s v="Suez"/>
    <s v="Greater Cairo"/>
    <s v="MAI.KAMEL52@outlook.com"/>
    <s v="+2011261549093"/>
    <n v="1984"/>
    <d v="2025-03-30T00:00:00"/>
    <s v="Bronze"/>
    <x v="56"/>
    <x v="0"/>
    <x v="12"/>
    <s v="Samsung"/>
    <s v="Supplier D"/>
    <n v="0"/>
    <n v="84.56"/>
    <s v="No"/>
    <m/>
    <m/>
    <m/>
    <s v="No"/>
    <m/>
    <m/>
    <m/>
    <m/>
    <n v="96.61"/>
    <n v="0.2"/>
    <n v="19.322000000000003"/>
    <n v="77.287999999999997"/>
    <n v="92.287999999999997"/>
    <n v="0"/>
    <n v="62.287999999999997"/>
    <n v="151"/>
    <n v="-257"/>
  </r>
  <r>
    <s v="O2025002834"/>
    <x v="409"/>
    <d v="2025-09-30T00:00:00"/>
    <d v="2025-10-04T00:00:00"/>
    <s v="C0378"/>
    <s v="P0155"/>
    <n v="1"/>
    <n v="32.369999999999997"/>
    <n v="25"/>
    <n v="35"/>
    <s v="Cash"/>
    <s v="Marketplace"/>
    <s v="Canceled"/>
    <s v=""/>
    <s v=""/>
    <s v="Ahmed Hassan"/>
    <s v="Male"/>
    <s v="Mansoura"/>
    <s v="Delta"/>
    <s v="Ahmed.Hassan68@outlook.com"/>
    <s v="+2010197370480"/>
    <n v="1994"/>
    <d v="2023-06-13T00:00:00"/>
    <s v="Bronze"/>
    <x v="109"/>
    <x v="1"/>
    <x v="11"/>
    <s v="SEB"/>
    <s v="Supplier E"/>
    <n v="29.53"/>
    <n v="36.549999999999997"/>
    <s v="No"/>
    <m/>
    <m/>
    <m/>
    <s v="No"/>
    <m/>
    <m/>
    <m/>
    <m/>
    <n v="32.369999999999997"/>
    <n v="0.25"/>
    <n v="8.0924999999999994"/>
    <n v="24.277499999999996"/>
    <n v="59.277499999999996"/>
    <n v="29.53"/>
    <n v="-40.252500000000005"/>
    <n v="4"/>
    <n v="5"/>
  </r>
  <r>
    <s v="O2025002835"/>
    <x v="627"/>
    <d v="2025-11-24T00:00:00"/>
    <d v="2025-11-29T00:00:00"/>
    <s v="C0316"/>
    <s v="P0096"/>
    <n v="2"/>
    <n v="79.59"/>
    <n v="2"/>
    <n v="25"/>
    <s v="Wallet"/>
    <s v="Mobile App"/>
    <s v="Delivered"/>
    <s v=""/>
    <s v=""/>
    <s v="Youssef Hassan"/>
    <s v="Male"/>
    <s v="Tanta"/>
    <s v="Upper Egypt"/>
    <s v="YOUSSEF.HASSAN46@outlook.com"/>
    <s v="+2010205754710"/>
    <n v="1993"/>
    <d v="2023-12-03T00:00:00"/>
    <s v="Silver"/>
    <x v="87"/>
    <x v="4"/>
    <x v="9"/>
    <s v="LocalBrand"/>
    <s v="Supplier A"/>
    <n v="59.73"/>
    <n v="71.77"/>
    <s v="No"/>
    <m/>
    <m/>
    <m/>
    <s v="No"/>
    <m/>
    <m/>
    <m/>
    <m/>
    <n v="159.18"/>
    <n v="0.02"/>
    <n v="3.1836000000000002"/>
    <n v="155.99639999999999"/>
    <n v="180.99639999999999"/>
    <n v="119.46"/>
    <n v="11.5364"/>
    <n v="5"/>
    <n v="2"/>
  </r>
  <r>
    <s v="O2025002836"/>
    <x v="554"/>
    <d v="2026-01-06T00:00:00"/>
    <d v="2026-01-11T00:00:00"/>
    <s v="C0317"/>
    <s v="P0084"/>
    <n v="1"/>
    <n v="35.950000000000003"/>
    <n v="20"/>
    <n v="50"/>
    <s v="Cash"/>
    <s v="Web"/>
    <s v="Delivered"/>
    <s v=""/>
    <s v="SALE13"/>
    <s v="Laila Adel"/>
    <s v="Male"/>
    <s v="Cairo"/>
    <s v="Upper Egypt"/>
    <s v="Laila.Adel6@outlook.com"/>
    <s v="+2010387980829"/>
    <n v="1974"/>
    <d v="2024-02-05T00:00:00"/>
    <s v="Bronze"/>
    <x v="124"/>
    <x v="2"/>
    <x v="20"/>
    <s v="L'Oreal"/>
    <s v="Supplier C"/>
    <n v="0"/>
    <n v="41.39"/>
    <s v="No"/>
    <m/>
    <m/>
    <m/>
    <s v="No"/>
    <s v="Ramadan Deals"/>
    <d v="2025-08-11T00:00:00"/>
    <d v="2025-10-02T00:00:00"/>
    <s v="Mobile App"/>
    <n v="35.950000000000003"/>
    <n v="0.2"/>
    <n v="7.1900000000000013"/>
    <n v="28.76"/>
    <n v="78.760000000000005"/>
    <n v="0"/>
    <n v="-21.24"/>
    <n v="5"/>
    <n v="7"/>
  </r>
  <r>
    <s v="O2025002837"/>
    <x v="443"/>
    <d v="2025-09-30T00:00:00"/>
    <d v="2025-04-10T00:00:00"/>
    <s v="C0141"/>
    <s v="P0008"/>
    <n v="2"/>
    <n v="179.46"/>
    <n v="5"/>
    <n v="0"/>
    <s v="Cash"/>
    <s v="Mobile App"/>
    <s v="Delivered"/>
    <s v="VIP"/>
    <s v="SALE60"/>
    <s v="Mai Khaled"/>
    <s v="Male"/>
    <s v="Luxor"/>
    <s v="Delta"/>
    <s v="MAI.KHALED6@outlook.com"/>
    <s v="+2010104116797"/>
    <n v="1987"/>
    <d v="2024-06-04T00:00:00"/>
    <s v="Bronze"/>
    <x v="12"/>
    <x v="0"/>
    <x v="10"/>
    <s v="Philips"/>
    <s v="Supplier B"/>
    <n v="127.85"/>
    <n v="162.56"/>
    <s v="No"/>
    <m/>
    <m/>
    <m/>
    <s v="No"/>
    <s v="Summer Sale"/>
    <d v="2025-07-27T00:00:00"/>
    <d v="2025-08-20T00:00:00"/>
    <s v="Mobile App"/>
    <n v="358.92"/>
    <n v="0.05"/>
    <n v="17.946000000000002"/>
    <n v="340.97399999999999"/>
    <n v="340.97399999999999"/>
    <n v="255.7"/>
    <n v="85.274000000000001"/>
    <n v="-173"/>
    <n v="3"/>
  </r>
  <r>
    <s v="O2025002838"/>
    <x v="517"/>
    <d v="2025-10-24T00:00:00"/>
    <d v="2025-11-02T00:00:00"/>
    <s v="C0095"/>
    <s v="P0191"/>
    <n v="3"/>
    <n v="48.22"/>
    <n v="2"/>
    <n v="35"/>
    <s v="Card"/>
    <s v="Mobile App"/>
    <s v="In Transit"/>
    <s v=""/>
    <s v="SALE42"/>
    <s v="Nada Fathy"/>
    <s v="Male"/>
    <s v="Suez"/>
    <s v="Upper Egypt"/>
    <s v="NADA.FATHY58@outlook.com"/>
    <s v="+2010203729189"/>
    <n v="1977"/>
    <d v="2025-02-08T00:00:00"/>
    <s v="Silver"/>
    <x v="65"/>
    <x v="1"/>
    <x v="11"/>
    <s v="LocalBrand"/>
    <s v="Supplier A"/>
    <n v="0"/>
    <n v="45.89"/>
    <s v="No"/>
    <m/>
    <m/>
    <m/>
    <s v="No"/>
    <s v="Summer Sale"/>
    <d v="2024-05-24T00:00:00"/>
    <d v="2024-07-16T00:00:00"/>
    <s v="Mobile App"/>
    <n v="144.66"/>
    <n v="0.02"/>
    <n v="2.8931999999999998"/>
    <n v="141.76679999999999"/>
    <n v="176.76679999999999"/>
    <n v="0"/>
    <n v="106.76679999999999"/>
    <n v="9"/>
    <n v="3"/>
  </r>
  <r>
    <s v="O2025002839"/>
    <x v="613"/>
    <d v="2025-06-18T00:00:00"/>
    <d v="2025-06-25T00:00:00"/>
    <s v="C0365"/>
    <s v="P0177"/>
    <n v="1"/>
    <n v="35.4"/>
    <n v="15"/>
    <n v="0"/>
    <s v="Cash"/>
    <s v="Mobile App"/>
    <s v="Returned"/>
    <s v=""/>
    <s v=""/>
    <s v="Omar Hassan"/>
    <s v="Female"/>
    <s v="Suez"/>
    <s v="Delta"/>
    <s v="Omar.Hassan13@hotmail.com"/>
    <s v="+2011890488070"/>
    <n v="1990"/>
    <d v="2024-07-14T00:00:00"/>
    <s v="Bronze"/>
    <x v="81"/>
    <x v="0"/>
    <x v="10"/>
    <s v="LocalBrand"/>
    <s v="Supplier D"/>
    <n v="23.97"/>
    <n v="30.86"/>
    <s v="Yes"/>
    <m/>
    <m/>
    <m/>
    <s v="No"/>
    <m/>
    <m/>
    <m/>
    <m/>
    <n v="35.4"/>
    <n v="0.15"/>
    <n v="5.31"/>
    <n v="30.09"/>
    <n v="30.09"/>
    <n v="23.97"/>
    <n v="6.120000000000001"/>
    <n v="7"/>
    <n v="5"/>
  </r>
  <r>
    <s v="O2025002840"/>
    <x v="562"/>
    <d v="2025-07-27T00:00:00"/>
    <d v="2025-07-30T00:00:00"/>
    <s v="C0104"/>
    <s v="P0118"/>
    <n v="1"/>
    <n v="190.78"/>
    <n v="15"/>
    <n v="25"/>
    <s v="Card"/>
    <s v="Mobile App"/>
    <s v="In Transit"/>
    <s v=""/>
    <s v="SALE72"/>
    <s v="Ali Hassan"/>
    <s v="Female"/>
    <s v="Luxor"/>
    <s v="Delta"/>
    <s v="Ali.Hassan88@hotmail.com"/>
    <s v="+2010922064393"/>
    <n v="1991"/>
    <d v="2023-03-11T00:00:00"/>
    <s v="Bronze"/>
    <x v="32"/>
    <x v="3"/>
    <x v="16"/>
    <s v="Adidas"/>
    <s v="Supplier C"/>
    <n v="177.66"/>
    <n v="222.73"/>
    <s v="No"/>
    <m/>
    <m/>
    <m/>
    <s v="No"/>
    <s v="Loyalty Boost"/>
    <d v="2025-01-11T00:00:00"/>
    <d v="2025-03-02T00:00:00"/>
    <s v="Mobile App"/>
    <n v="190.78"/>
    <n v="0.15"/>
    <n v="28.617000000000001"/>
    <n v="162.16300000000001"/>
    <n v="187.16300000000001"/>
    <n v="177.66"/>
    <n v="-40.496999999999986"/>
    <n v="3"/>
    <n v="0"/>
  </r>
  <r>
    <s v="O2025002841"/>
    <x v="717"/>
    <d v="2025-10-23T00:00:00"/>
    <d v="2025-10-28T00:00:00"/>
    <s v="C0373"/>
    <s v="P0139"/>
    <n v="3"/>
    <n v="96.51"/>
    <n v="30"/>
    <n v="25"/>
    <s v="Wallet"/>
    <s v="Web"/>
    <s v="Delivered"/>
    <s v=""/>
    <s v="SALE62"/>
    <s v="Ahmed Kamel"/>
    <s v="Female"/>
    <s v="Alexandria"/>
    <s v="Canal"/>
    <s v="Ahmed.Kamel26@gmail.com"/>
    <s v="+2011862035205"/>
    <n v="2000"/>
    <d v="2025-06-06T00:00:00"/>
    <s v="Platinum"/>
    <x v="84"/>
    <x v="4"/>
    <x v="19"/>
    <s v="LocalBrand"/>
    <s v="Supplier D"/>
    <n v="83.87"/>
    <n v="110.66"/>
    <s v="No"/>
    <m/>
    <m/>
    <m/>
    <s v="No"/>
    <s v="Summer Sale"/>
    <d v="2025-06-01T00:00:00"/>
    <d v="2025-07-19T00:00:00"/>
    <s v="Mobile App"/>
    <n v="289.53000000000003"/>
    <n v="0.3"/>
    <n v="86.859000000000009"/>
    <n v="202.67100000000002"/>
    <n v="227.67100000000002"/>
    <n v="251.61"/>
    <n v="-73.938999999999993"/>
    <n v="5"/>
    <n v="5"/>
  </r>
  <r>
    <s v="O2025002842"/>
    <x v="495"/>
    <d v="2025-07-03T00:00:00"/>
    <d v="2025-03-09T00:00:00"/>
    <s v="C0281"/>
    <s v="P0165"/>
    <n v="1"/>
    <n v="101.87"/>
    <n v="10"/>
    <n v="35"/>
    <s v="Bank Transfer"/>
    <s v="Web"/>
    <s v="Delivered"/>
    <s v="call before delivery"/>
    <s v="SALE60"/>
    <s v="Hager Hassan"/>
    <s v="Female"/>
    <s v="Mansoura"/>
    <s v="Canal"/>
    <s v="Hager.Hassan5@outlook.com"/>
    <s v="+2010959740423"/>
    <n v="1972"/>
    <d v="2023-11-20T00:00:00"/>
    <s v=""/>
    <x v="29"/>
    <x v="3"/>
    <x v="16"/>
    <s v="Xiaomi"/>
    <s v="Supplier D"/>
    <n v="62.82"/>
    <n v="94.99"/>
    <s v="No"/>
    <m/>
    <m/>
    <m/>
    <s v="No"/>
    <s v="Summer Sale"/>
    <d v="2025-07-27T00:00:00"/>
    <d v="2025-08-20T00:00:00"/>
    <s v="Mobile App"/>
    <n v="101.87"/>
    <n v="0.1"/>
    <n v="10.187000000000001"/>
    <n v="91.683000000000007"/>
    <n v="126.68300000000001"/>
    <n v="62.82"/>
    <n v="-6.1369999999999933"/>
    <n v="-116"/>
    <n v="91"/>
  </r>
  <r>
    <s v="O2025002843"/>
    <x v="605"/>
    <d v="2025-03-30T00:00:00"/>
    <d v="2025-04-04T00:00:00"/>
    <s v="C0213"/>
    <s v="P0052"/>
    <n v="1"/>
    <n v="134.37"/>
    <n v="15"/>
    <n v="50"/>
    <s v="Cash"/>
    <s v="Web"/>
    <s v="Canceled"/>
    <s v="VIP"/>
    <s v=""/>
    <s v="Rania Fathy"/>
    <s v="Female"/>
    <s v="Zagazig"/>
    <s v="Alexandria Coast"/>
    <s v="Rania.Fathy28@outlook.com"/>
    <s v="+2010520320237"/>
    <n v="1992"/>
    <d v="2023-03-05T00:00:00"/>
    <s v="Bronze"/>
    <x v="93"/>
    <x v="4"/>
    <x v="19"/>
    <s v="Adidas"/>
    <s v="Supplier E"/>
    <n v="0"/>
    <n v="142.59"/>
    <s v="No"/>
    <m/>
    <m/>
    <m/>
    <s v="No"/>
    <m/>
    <m/>
    <m/>
    <m/>
    <n v="134.37"/>
    <n v="0.15"/>
    <n v="20.1555"/>
    <n v="114.2145"/>
    <n v="164.21449999999999"/>
    <n v="0"/>
    <n v="64.214500000000001"/>
    <n v="5"/>
    <n v="7"/>
  </r>
  <r>
    <s v="O2025002844"/>
    <x v="665"/>
    <d v="2025-09-17T00:00:00"/>
    <d v="2025-09-20T00:00:00"/>
    <s v="C0351"/>
    <s v="P0177"/>
    <n v="1"/>
    <n v="34.020000000000003"/>
    <n v="0"/>
    <n v="35"/>
    <s v="Wallet"/>
    <s v="Mobile App"/>
    <s v="Delivered"/>
    <s v="  "/>
    <s v=""/>
    <s v="Doaa Adel"/>
    <s v="Male"/>
    <s v="Cairo"/>
    <s v="Alexandria Coast"/>
    <s v="Doaa.Adel10@yahoo.com"/>
    <s v="+2010804628724"/>
    <n v="1987"/>
    <d v="2023-05-10T00:00:00"/>
    <s v="Bronze"/>
    <x v="81"/>
    <x v="0"/>
    <x v="10"/>
    <s v="LocalBrand"/>
    <s v="Supplier D"/>
    <n v="23.97"/>
    <n v="30.86"/>
    <s v="Yes"/>
    <m/>
    <m/>
    <m/>
    <s v="No"/>
    <m/>
    <m/>
    <m/>
    <m/>
    <n v="34.020000000000003"/>
    <n v="0"/>
    <n v="0"/>
    <n v="34.020000000000003"/>
    <n v="69.02000000000001"/>
    <n v="23.97"/>
    <n v="-24.949999999999996"/>
    <n v="3"/>
    <n v="7"/>
  </r>
  <r>
    <s v="O2025002845"/>
    <x v="698"/>
    <d v="2025-12-11T00:00:00"/>
    <d v="2025-12-13T00:00:00"/>
    <s v="C0477"/>
    <s v="P0218"/>
    <n v="1"/>
    <n v="24.05"/>
    <n v="5"/>
    <n v="35"/>
    <s v="Cash"/>
    <s v="Web"/>
    <s v="Returned"/>
    <s v=""/>
    <s v=""/>
    <s v="Mai Hegazy"/>
    <s v="Female"/>
    <s v="Tanta"/>
    <s v="Delta"/>
    <s v="Mai.Hegazy91@yahoo.com"/>
    <s v="+2011409394149"/>
    <n v="1970"/>
    <d v="2024-06-12T00:00:00"/>
    <s v="Gold"/>
    <x v="36"/>
    <x v="2"/>
    <x v="3"/>
    <s v="LocalBrand"/>
    <s v="Supplier B"/>
    <n v="19.989999999999998"/>
    <n v="24.02"/>
    <s v="Yes"/>
    <d v="2024-04-09T00:00:00"/>
    <s v="Damaged"/>
    <s v="Cash"/>
    <s v="Yes"/>
    <m/>
    <m/>
    <m/>
    <m/>
    <n v="24.05"/>
    <n v="0.05"/>
    <n v="1.2025000000000001"/>
    <n v="22.8475"/>
    <n v="57.847499999999997"/>
    <n v="19.989999999999998"/>
    <n v="-32.142499999999998"/>
    <n v="2"/>
    <n v="243"/>
  </r>
  <r>
    <s v="O2025002846"/>
    <x v="703"/>
    <d v="2025-04-03T00:00:00"/>
    <d v="2025-04-10T00:00:00"/>
    <s v="C0343"/>
    <s v="P0135"/>
    <n v="4"/>
    <n v="247.09"/>
    <n v="0"/>
    <n v="15"/>
    <s v="Cash"/>
    <s v="Web"/>
    <s v="Delivered"/>
    <s v=""/>
    <s v=""/>
    <s v="Mohamed Khaled"/>
    <s v="Female"/>
    <s v="Ismailia"/>
    <s v="Delta"/>
    <s v="Mohamed.Khaled1@hotmail.com"/>
    <s v="+2010479412543"/>
    <n v="1985"/>
    <d v="2025-03-02T00:00:00"/>
    <s v="Silver"/>
    <x v="37"/>
    <x v="4"/>
    <x v="17"/>
    <s v="Nike"/>
    <s v="Supplier A"/>
    <n v="149.38999999999999"/>
    <n v="221.66"/>
    <s v="No"/>
    <m/>
    <m/>
    <m/>
    <s v="No"/>
    <m/>
    <m/>
    <m/>
    <m/>
    <n v="988.36"/>
    <n v="0"/>
    <n v="0"/>
    <n v="988.36"/>
    <n v="1003.36"/>
    <n v="597.55999999999995"/>
    <n v="375.80000000000007"/>
    <n v="7"/>
    <n v="3"/>
  </r>
  <r>
    <s v="O2025002847"/>
    <x v="547"/>
    <d v="2025-05-03T00:00:00"/>
    <d v="2025-05-06T00:00:00"/>
    <s v="C0413"/>
    <s v="P0170"/>
    <n v="4"/>
    <n v="76.45"/>
    <n v="5"/>
    <n v="0"/>
    <s v="Wallet"/>
    <s v="Mobile App"/>
    <s v="Returned"/>
    <s v=""/>
    <s v="SALE34"/>
    <s v="Rania Hassan"/>
    <s v="Female"/>
    <s v="Aswan"/>
    <s v="Delta"/>
    <s v="Rania.Hassan35@yahoo.com"/>
    <s v="+2011193309707"/>
    <n v="1972"/>
    <d v="2024-06-17T00:00:00"/>
    <s v="Bronze"/>
    <x v="146"/>
    <x v="2"/>
    <x v="6"/>
    <s v="SEB"/>
    <s v="Supplier C"/>
    <n v="66.13"/>
    <n v="89.65"/>
    <s v="No"/>
    <m/>
    <m/>
    <m/>
    <s v="No"/>
    <s v="Loyalty Boost"/>
    <d v="2025-04-26T00:00:00"/>
    <d v="2025-05-10T00:00:00"/>
    <s v="Marketplace"/>
    <n v="305.8"/>
    <n v="0.05"/>
    <n v="15.290000000000001"/>
    <n v="290.51"/>
    <n v="290.51"/>
    <n v="264.52"/>
    <n v="25.990000000000009"/>
    <n v="3"/>
    <n v="87"/>
  </r>
  <r>
    <s v="O2025002848"/>
    <x v="408"/>
    <d v="2025-11-04T00:00:00"/>
    <d v="2025-11-07T00:00:00"/>
    <s v="C0006"/>
    <s v="P0178"/>
    <n v="2"/>
    <n v="164.39"/>
    <n v="0"/>
    <n v="35"/>
    <s v="Card"/>
    <s v="Web"/>
    <s v="In Transit"/>
    <s v="call before delivery"/>
    <s v="SALE77"/>
    <s v="Aya Adel"/>
    <s v="Female"/>
    <s v="Suez"/>
    <s v="Alexandria Coast"/>
    <s v="Aya.Adel28@hotmail.com"/>
    <s v="+2011968600883"/>
    <n v="1975"/>
    <d v="2023-11-13T00:00:00"/>
    <s v="Bronze"/>
    <x v="110"/>
    <x v="1"/>
    <x v="1"/>
    <s v="Nike"/>
    <s v="Supplier D"/>
    <n v="156.74"/>
    <n v="189.75"/>
    <s v="Yes"/>
    <d v="2024-08-07T00:00:00"/>
    <s v="Late delivery"/>
    <s v="Wallet"/>
    <s v="Yes"/>
    <s v="New Year"/>
    <d v="2024-03-24T00:00:00"/>
    <d v="2024-05-01T00:00:00"/>
    <s v="Web"/>
    <n v="328.78"/>
    <n v="0"/>
    <n v="0"/>
    <n v="328.78"/>
    <n v="363.78"/>
    <n v="313.48"/>
    <n v="-19.700000000000045"/>
    <n v="3"/>
    <n v="207"/>
  </r>
  <r>
    <s v="O2025002849"/>
    <x v="475"/>
    <d v="2025-06-11T00:00:00"/>
    <d v="2025-06-23T00:00:00"/>
    <s v="C0413"/>
    <s v="P0195"/>
    <n v="1"/>
    <n v="163.29"/>
    <n v="0"/>
    <n v="0"/>
    <s v="Card"/>
    <s v="Web"/>
    <s v="Delivered"/>
    <s v=""/>
    <s v="SALE68"/>
    <s v="Rania Hassan"/>
    <s v="Female"/>
    <s v="Aswan"/>
    <s v="Delta"/>
    <s v="Rania.Hassan35@yahoo.com"/>
    <s v="+2011193309707"/>
    <n v="1972"/>
    <d v="2024-06-17T00:00:00"/>
    <s v="Bronze"/>
    <x v="116"/>
    <x v="0"/>
    <x v="2"/>
    <s v="LocalBrand"/>
    <s v="Supplier D"/>
    <n v="114.75"/>
    <n v="150.80000000000001"/>
    <s v="No"/>
    <m/>
    <m/>
    <m/>
    <s v="No"/>
    <s v="Loyalty Boost"/>
    <d v="2025-04-20T00:00:00"/>
    <d v="2025-05-07T00:00:00"/>
    <s v="All"/>
    <n v="163.29"/>
    <n v="0"/>
    <n v="0"/>
    <n v="163.29"/>
    <n v="163.29"/>
    <n v="114.75"/>
    <n v="48.539999999999992"/>
    <n v="12"/>
    <n v="4"/>
  </r>
  <r>
    <s v="O2025002850"/>
    <x v="580"/>
    <d v="2025-05-04T00:00:00"/>
    <d v="2025-05-11T00:00:00"/>
    <s v="C0366"/>
    <s v="P0142"/>
    <n v="1"/>
    <n v="277.70999999999998"/>
    <n v="0"/>
    <n v="35"/>
    <s v="Wallet"/>
    <s v="Marketplace"/>
    <s v="Canceled"/>
    <s v=""/>
    <s v="SALE34"/>
    <s v="Sara Nasser"/>
    <s v="Male"/>
    <s v="Luxor"/>
    <s v="Greater Cairo"/>
    <s v="Sara.Nasser29@hotmail.com"/>
    <s v="+2010300312813"/>
    <n v="1988"/>
    <d v="2022-02-18T00:00:00"/>
    <s v="Bronze"/>
    <x v="40"/>
    <x v="2"/>
    <x v="6"/>
    <s v="Adidas"/>
    <s v="Supplier A"/>
    <n v="194.25"/>
    <n v="299.77"/>
    <s v="No"/>
    <m/>
    <m/>
    <m/>
    <s v="No"/>
    <s v="Loyalty Boost"/>
    <d v="2025-04-26T00:00:00"/>
    <d v="2025-05-10T00:00:00"/>
    <s v="Marketplace"/>
    <n v="277.70999999999998"/>
    <n v="0"/>
    <n v="0"/>
    <n v="277.70999999999998"/>
    <n v="312.70999999999998"/>
    <n v="194.25"/>
    <n v="48.45999999999998"/>
    <n v="7"/>
    <n v="7"/>
  </r>
  <r>
    <s v="O2025002851"/>
    <x v="437"/>
    <d v="2025-09-30T00:00:00"/>
    <d v="2025-05-10T00:00:00"/>
    <s v="C0035"/>
    <s v="P0196"/>
    <n v="1"/>
    <n v="129.72"/>
    <n v="0"/>
    <n v="35"/>
    <s v="Card"/>
    <s v="Web"/>
    <s v="In Transit"/>
    <s v="  "/>
    <s v=""/>
    <s v="Doaa Samir"/>
    <s v="Male"/>
    <s v="Mansoura"/>
    <s v="Greater Cairo"/>
    <s v="Doaa.Samir75@yahoo.com"/>
    <s v="+2011459532303"/>
    <n v="1971"/>
    <d v="2023-07-28T00:00:00"/>
    <s v="Gold"/>
    <x v="57"/>
    <x v="4"/>
    <x v="18"/>
    <s v="Philips"/>
    <s v="Supplier E"/>
    <n v="96.1"/>
    <n v="127.79"/>
    <s v="No"/>
    <m/>
    <m/>
    <m/>
    <s v="No"/>
    <m/>
    <m/>
    <m/>
    <m/>
    <n v="129.72"/>
    <n v="0"/>
    <n v="0"/>
    <n v="129.72"/>
    <n v="164.72"/>
    <n v="96.1"/>
    <n v="-1.3799999999999955"/>
    <n v="-143"/>
    <n v="4"/>
  </r>
  <r>
    <s v="O2025002852"/>
    <x v="368"/>
    <d v="2025-09-22T00:00:00"/>
    <d v="2025-10-04T00:00:00"/>
    <s v="C0330"/>
    <s v="P0114"/>
    <n v="5"/>
    <n v="219.88"/>
    <n v="10"/>
    <n v="0"/>
    <s v="Bank Transfer"/>
    <s v="Web"/>
    <s v="Delivered"/>
    <s v=""/>
    <s v=""/>
    <s v="Mostafa El-Sayed"/>
    <s v="Female"/>
    <s v="Cairo"/>
    <s v="Canal"/>
    <s v="Mostafa.El-Sayed92@gmail.com"/>
    <s v="+2010015915004"/>
    <n v="1989"/>
    <d v="2023-09-24T00:00:00"/>
    <s v="Gold"/>
    <x v="21"/>
    <x v="0"/>
    <x v="12"/>
    <s v="LocalBrand"/>
    <s v="Supplier C"/>
    <n v="174.2"/>
    <n v="247.43"/>
    <s v="No"/>
    <m/>
    <m/>
    <m/>
    <s v="No"/>
    <m/>
    <m/>
    <m/>
    <m/>
    <n v="1099.4000000000001"/>
    <n v="0.1"/>
    <n v="109.94000000000001"/>
    <n v="989.46"/>
    <n v="989.46"/>
    <n v="871"/>
    <n v="118.46000000000004"/>
    <n v="12"/>
    <n v="0"/>
  </r>
  <r>
    <s v="O2025002853"/>
    <x v="411"/>
    <d v="2025-08-11T00:00:00"/>
    <d v="2025-08-16T00:00:00"/>
    <s v="C0406"/>
    <s v="P0040"/>
    <n v="1"/>
    <n v="117.78"/>
    <n v="5"/>
    <n v="15"/>
    <s v="Card"/>
    <s v="Marketplace"/>
    <s v="Delivered"/>
    <s v="VIP"/>
    <s v="SALE42"/>
    <s v="Ahmed Said"/>
    <s v="Male"/>
    <s v="Zagazig"/>
    <s v="Delta"/>
    <s v="Ahmed.Said71@hotmail.com"/>
    <s v="+2011194195905"/>
    <n v="1973"/>
    <d v="2024-01-17T00:00:00"/>
    <s v="Gold"/>
    <x v="55"/>
    <x v="1"/>
    <x v="14"/>
    <s v="L'Oreal"/>
    <s v="Supplier A"/>
    <n v="88.23"/>
    <n v="104.02"/>
    <s v="No"/>
    <m/>
    <m/>
    <m/>
    <s v="No"/>
    <s v="Summer Sale"/>
    <d v="2024-05-24T00:00:00"/>
    <d v="2024-07-16T00:00:00"/>
    <s v="Mobile App"/>
    <n v="117.78"/>
    <n v="0.05"/>
    <n v="5.8890000000000002"/>
    <n v="111.89100000000001"/>
    <n v="126.89100000000001"/>
    <n v="88.23"/>
    <n v="8.6610000000000014"/>
    <n v="5"/>
    <n v="3"/>
  </r>
  <r>
    <s v="O2025002854"/>
    <x v="672"/>
    <d v="2025-03-10T00:00:00"/>
    <d v="2025-03-19T00:00:00"/>
    <s v="C0268"/>
    <s v="P0063"/>
    <n v="1"/>
    <n v="155.88999999999999"/>
    <n v="0"/>
    <n v="35"/>
    <s v="Wallet"/>
    <s v="Web"/>
    <s v="Canceled"/>
    <s v="VIP"/>
    <s v="SALE75"/>
    <s v="Rania Fathy"/>
    <s v="Male"/>
    <s v="Cairo"/>
    <s v="Canal"/>
    <s v="RANIA.FATHY17@gmail.com"/>
    <s v="+2011320461456"/>
    <n v="1989"/>
    <d v="2025-02-15T00:00:00"/>
    <s v="Silver"/>
    <x v="27"/>
    <x v="3"/>
    <x v="16"/>
    <s v="Nike"/>
    <s v="Supplier C"/>
    <n v="0"/>
    <n v="165.12"/>
    <s v="No"/>
    <m/>
    <m/>
    <m/>
    <s v="No"/>
    <s v="Back to School"/>
    <d v="2025-02-02T00:00:00"/>
    <d v="2025-03-09T00:00:00"/>
    <s v="All"/>
    <n v="155.88999999999999"/>
    <n v="0"/>
    <n v="0"/>
    <n v="155.88999999999999"/>
    <n v="190.89"/>
    <n v="0"/>
    <n v="120.88999999999999"/>
    <n v="9"/>
    <n v="4"/>
  </r>
  <r>
    <s v="O2025002855"/>
    <x v="617"/>
    <d v="2025-04-02T00:00:00"/>
    <d v="2025-02-06T00:00:00"/>
    <s v="C0207"/>
    <s v="P0066"/>
    <n v="1"/>
    <n v="128.53"/>
    <n v="10"/>
    <n v="50"/>
    <s v="Bank Transfer"/>
    <s v="Mobile App"/>
    <s v="Delivered"/>
    <s v="  "/>
    <s v=""/>
    <s v="Mai Kamel"/>
    <s v="Female"/>
    <s v="Ismailia"/>
    <s v="Upper Egypt"/>
    <s v="Mai.Kamel56@gmail.com"/>
    <s v="+2011315264347"/>
    <n v="1985"/>
    <d v="2023-10-01T00:00:00"/>
    <s v="Silver"/>
    <x v="22"/>
    <x v="1"/>
    <x v="7"/>
    <s v="SEB"/>
    <s v="Supplier D"/>
    <n v="106.9"/>
    <n v="136.69"/>
    <s v="Yes"/>
    <m/>
    <m/>
    <m/>
    <s v="No"/>
    <m/>
    <m/>
    <m/>
    <m/>
    <n v="128.53"/>
    <n v="0.1"/>
    <n v="12.853000000000002"/>
    <n v="115.67699999999999"/>
    <n v="165.67699999999999"/>
    <n v="106.9"/>
    <n v="-41.223000000000013"/>
    <n v="-55"/>
    <n v="67"/>
  </r>
  <r>
    <s v="O2025002856"/>
    <x v="447"/>
    <d v="2025-01-15T00:00:00"/>
    <d v="2025-01-16T00:00:00"/>
    <s v="C0219"/>
    <s v="P0094"/>
    <n v="1"/>
    <n v="10.56"/>
    <n v="25"/>
    <n v="25"/>
    <s v="Cash"/>
    <s v="Mobile App"/>
    <s v="Returned"/>
    <s v=""/>
    <s v=""/>
    <s v="Hager Khaled"/>
    <s v="Male"/>
    <s v="Zagazig"/>
    <s v="Canal"/>
    <s v="Hager.Khaled79@gmail.com"/>
    <s v="+2011227769332"/>
    <n v="1997"/>
    <d v="2024-02-17T00:00:00"/>
    <s v="Bronze"/>
    <x v="128"/>
    <x v="1"/>
    <x v="7"/>
    <s v="Adidas"/>
    <s v="Supplier A"/>
    <n v="7.08"/>
    <n v="10.76"/>
    <s v="No"/>
    <m/>
    <m/>
    <m/>
    <s v="No"/>
    <m/>
    <m/>
    <m/>
    <m/>
    <n v="10.56"/>
    <n v="0.25"/>
    <n v="2.64"/>
    <n v="7.92"/>
    <n v="32.92"/>
    <n v="7.08"/>
    <n v="-24.16"/>
    <n v="1"/>
    <n v="7"/>
  </r>
  <r>
    <s v="O2025002857"/>
    <x v="708"/>
    <d v="2025-01-28T00:00:00"/>
    <d v="2025-02-01T00:00:00"/>
    <s v="C0397"/>
    <s v="P0031"/>
    <n v="1"/>
    <n v="193.62"/>
    <n v="20"/>
    <n v="15"/>
    <s v="Wallet"/>
    <s v="Web"/>
    <s v="Delivered"/>
    <s v="VIP"/>
    <s v=""/>
    <s v="Karim Khaled"/>
    <s v="Male"/>
    <s v="Mansoura"/>
    <s v="Greater Cairo"/>
    <s v="Karim.Khaled67@hotmail.com"/>
    <s v="+2010703346750"/>
    <n v="1986"/>
    <d v="2024-07-04T00:00:00"/>
    <s v="Silver"/>
    <x v="139"/>
    <x v="4"/>
    <x v="24"/>
    <s v="Xiaomi"/>
    <s v="Supplier A"/>
    <n v="166.38"/>
    <n v="215.33"/>
    <s v="No"/>
    <m/>
    <m/>
    <m/>
    <s v="No"/>
    <m/>
    <m/>
    <m/>
    <m/>
    <n v="193.62"/>
    <n v="0.2"/>
    <n v="38.724000000000004"/>
    <n v="154.89600000000002"/>
    <n v="169.89600000000002"/>
    <n v="166.38"/>
    <n v="-26.48399999999998"/>
    <n v="4"/>
    <n v="2"/>
  </r>
  <r>
    <s v="O2025002858"/>
    <x v="452"/>
    <d v="2025-10-03T00:00:00"/>
    <d v="2025-05-10T00:00:00"/>
    <s v="C0218"/>
    <s v="P0066"/>
    <n v="1"/>
    <n v="152.72999999999999"/>
    <n v="0"/>
    <n v="50"/>
    <s v="Bank Transfer"/>
    <s v="Web"/>
    <s v="In Transit"/>
    <s v=""/>
    <s v="SALE77"/>
    <s v="Mohamed Adel"/>
    <s v="Female"/>
    <s v="Ismailia"/>
    <s v="Delta"/>
    <s v="Mohamed.Adel16@yahoo.com"/>
    <s v="+2011260895464"/>
    <n v="1990"/>
    <d v="2024-11-14T00:00:00"/>
    <s v="Silver"/>
    <x v="22"/>
    <x v="1"/>
    <x v="7"/>
    <s v="SEB"/>
    <s v="Supplier D"/>
    <n v="106.9"/>
    <n v="136.69"/>
    <s v="Yes"/>
    <m/>
    <m/>
    <m/>
    <s v="No"/>
    <s v="New Year"/>
    <d v="2024-03-24T00:00:00"/>
    <d v="2024-05-01T00:00:00"/>
    <s v="Web"/>
    <n v="152.72999999999999"/>
    <n v="0"/>
    <n v="0"/>
    <n v="152.72999999999999"/>
    <n v="202.73"/>
    <n v="106.9"/>
    <n v="-4.1700000000000159"/>
    <n v="-146"/>
    <n v="3"/>
  </r>
  <r>
    <s v="O2025002859"/>
    <x v="390"/>
    <d v="2025-07-27T00:00:00"/>
    <d v="2025-08-03T00:00:00"/>
    <s v="C0369"/>
    <s v="P0147"/>
    <n v="1"/>
    <n v="101.24"/>
    <n v="30"/>
    <n v="25"/>
    <s v="Wallet"/>
    <s v="Web"/>
    <s v="Returned"/>
    <s v=""/>
    <s v=""/>
    <s v="Karim Abdelrahman"/>
    <s v="Female"/>
    <s v="Suez"/>
    <s v="Delta"/>
    <s v="KARIM.ABDELRAHMAN37@yahoo.com"/>
    <s v="+2010819798067"/>
    <n v="2005"/>
    <d v="2025-12-22T00:00:00"/>
    <s v="Silver"/>
    <x v="98"/>
    <x v="1"/>
    <x v="15"/>
    <s v="SEB"/>
    <s v="Supplier A"/>
    <n v="0"/>
    <n v="107.26"/>
    <s v="No"/>
    <m/>
    <m/>
    <m/>
    <s v="No"/>
    <m/>
    <m/>
    <m/>
    <m/>
    <n v="101.24"/>
    <n v="0.3"/>
    <n v="30.371999999999996"/>
    <n v="70.867999999999995"/>
    <n v="95.867999999999995"/>
    <n v="0"/>
    <n v="45.867999999999995"/>
    <n v="7"/>
    <n v="5"/>
  </r>
  <r>
    <s v="O2025002860"/>
    <x v="383"/>
    <d v="2025-09-21T00:00:00"/>
    <d v="2025-09-24T00:00:00"/>
    <s v="C0363"/>
    <s v="P0169"/>
    <n v="2"/>
    <n v="131.83000000000001"/>
    <n v="20"/>
    <n v="15"/>
    <s v="Wallet"/>
    <s v="Mobile App"/>
    <s v="Delivered"/>
    <s v=""/>
    <s v="SALE73"/>
    <s v="Hager Nasser"/>
    <s v="Male"/>
    <s v="Luxor"/>
    <s v="Alexandria Coast"/>
    <s v="Hager.Nasser24 @outlook.com"/>
    <s v="+2011174569073"/>
    <n v="1984"/>
    <d v="2025-05-25T00:00:00"/>
    <s v="Platinum"/>
    <x v="103"/>
    <x v="4"/>
    <x v="13"/>
    <s v="Nike"/>
    <s v="Supplier A"/>
    <n v="0"/>
    <n v="123.5"/>
    <s v="No"/>
    <m/>
    <m/>
    <m/>
    <s v="No"/>
    <s v="New Year"/>
    <d v="2024-09-02T00:00:00"/>
    <d v="2024-10-02T00:00:00"/>
    <s v="All"/>
    <n v="263.66000000000003"/>
    <n v="0.2"/>
    <n v="52.732000000000006"/>
    <n v="210.92800000000003"/>
    <n v="225.92800000000003"/>
    <n v="0"/>
    <n v="195.92800000000003"/>
    <n v="3"/>
    <n v="4"/>
  </r>
  <r>
    <s v="O2025002861"/>
    <x v="548"/>
    <d v="2025-01-29T00:00:00"/>
    <d v="2025-02-03T00:00:00"/>
    <s v="C0362"/>
    <s v="P0081"/>
    <n v="1"/>
    <n v="229.21"/>
    <n v="1"/>
    <n v="25"/>
    <s v="Wallet"/>
    <s v="Mobile App"/>
    <s v="In Transit"/>
    <s v=""/>
    <s v="SALE77"/>
    <s v="Laila Adel"/>
    <s v="Female"/>
    <s v="Ismailia"/>
    <s v="Greater Cairo"/>
    <s v="Laila.Adel71@hotmail.com"/>
    <s v="+2011957893071"/>
    <n v="1986"/>
    <d v="2024-04-04T00:00:00"/>
    <s v="Silver"/>
    <x v="13"/>
    <x v="1"/>
    <x v="11"/>
    <s v="Anker"/>
    <s v="Supplier B"/>
    <n v="179.78"/>
    <n v="224.19"/>
    <s v="No"/>
    <m/>
    <m/>
    <m/>
    <s v="No"/>
    <s v="New Year"/>
    <d v="2024-03-24T00:00:00"/>
    <d v="2024-05-01T00:00:00"/>
    <s v="Web"/>
    <n v="229.21"/>
    <n v="0.01"/>
    <n v="2.2921"/>
    <n v="226.9179"/>
    <n v="251.9179"/>
    <n v="179.78"/>
    <n v="22.137900000000002"/>
    <n v="5"/>
    <n v="10"/>
  </r>
  <r>
    <s v="O2025002862"/>
    <x v="514"/>
    <d v="2025-04-14T00:00:00"/>
    <d v="2025-04-26T00:00:00"/>
    <s v="C0187"/>
    <s v="P0006"/>
    <n v="2"/>
    <n v="140.44"/>
    <n v="15"/>
    <n v="25"/>
    <s v="Cash"/>
    <s v="Web"/>
    <s v="Delivered"/>
    <s v="call before delivery"/>
    <s v=""/>
    <s v="Aya Said"/>
    <s v="Female"/>
    <s v="Mansoura"/>
    <s v="Delta"/>
    <s v="Aya.Said56@outlook.com"/>
    <s v="+2011707713587"/>
    <n v="1988"/>
    <d v="2025-06-24T00:00:00"/>
    <s v="Bronze"/>
    <x v="124"/>
    <x v="2"/>
    <x v="20"/>
    <s v="L'Oreal"/>
    <s v="Supplier D"/>
    <n v="96.47"/>
    <n v="128.21"/>
    <s v="No"/>
    <m/>
    <m/>
    <m/>
    <s v="No"/>
    <m/>
    <m/>
    <m/>
    <m/>
    <n v="280.88"/>
    <n v="0.15"/>
    <n v="42.131999999999998"/>
    <n v="238.74799999999999"/>
    <n v="263.74799999999999"/>
    <n v="192.94"/>
    <n v="20.807999999999993"/>
    <n v="12"/>
    <n v="-234"/>
  </r>
  <r>
    <s v="O2025002863"/>
    <x v="637"/>
    <d v="2025-08-08T00:00:00"/>
    <d v="2025-08-10T00:00:00"/>
    <s v="C0259"/>
    <s v="P0203"/>
    <n v="1"/>
    <n v="282.3"/>
    <n v="5"/>
    <n v="15"/>
    <s v="Cash"/>
    <s v="Marketplace"/>
    <s v="Delivered"/>
    <s v=""/>
    <s v="SALE42"/>
    <s v="Sara Ashour"/>
    <s v="Female"/>
    <s v="Zagazig"/>
    <s v="Canal"/>
    <s v="Sara.Ashour40@yahoo.com"/>
    <s v="+2011374989408"/>
    <n v="1996"/>
    <d v="2023-11-05T00:00:00"/>
    <s v="Platinum"/>
    <x v="0"/>
    <x v="0"/>
    <x v="0"/>
    <s v="Anker"/>
    <s v="Supplier B"/>
    <n v="199.45"/>
    <n v="291.61"/>
    <s v="No"/>
    <m/>
    <m/>
    <m/>
    <s v="No"/>
    <s v="Summer Sale"/>
    <d v="2024-05-24T00:00:00"/>
    <d v="2024-07-16T00:00:00"/>
    <s v="Mobile App"/>
    <n v="282.3"/>
    <n v="0.05"/>
    <n v="14.115000000000002"/>
    <n v="268.185"/>
    <n v="283.185"/>
    <n v="199.45"/>
    <n v="53.735000000000014"/>
    <n v="2"/>
    <n v="2"/>
  </r>
  <r>
    <s v="O2025002864"/>
    <x v="555"/>
    <d v="2025-12-14T00:00:00"/>
    <d v="2025-12-17T00:00:00"/>
    <s v="C0175"/>
    <s v="P0080"/>
    <n v="1"/>
    <n v="203.82"/>
    <n v="0"/>
    <n v="25"/>
    <s v="Cash"/>
    <s v="Marketplace"/>
    <s v="In Transit"/>
    <s v="VIP"/>
    <s v=""/>
    <s v="Mona Said"/>
    <s v="Male"/>
    <s v="Aswan"/>
    <s v="Upper Egypt"/>
    <s v="MONA.SAID14@outlook.com"/>
    <s v="+2010675352791"/>
    <n v="1998"/>
    <d v="2023-12-22T00:00:00"/>
    <s v="Bronze"/>
    <x v="52"/>
    <x v="0"/>
    <x v="10"/>
    <s v="SEB"/>
    <s v="Supplier E"/>
    <n v="166.89"/>
    <n v="213.71"/>
    <s v="No"/>
    <m/>
    <m/>
    <m/>
    <s v="No"/>
    <m/>
    <m/>
    <m/>
    <m/>
    <n v="203.82"/>
    <n v="0"/>
    <n v="0"/>
    <n v="203.82"/>
    <n v="228.82"/>
    <n v="166.89"/>
    <n v="11.930000000000007"/>
    <n v="3"/>
    <n v="2"/>
  </r>
  <r>
    <s v="O2025002865"/>
    <x v="453"/>
    <d v="2025-10-15T00:00:00"/>
    <d v="2025-10-16T00:00:00"/>
    <s v="C0394"/>
    <s v="P0067"/>
    <n v="4"/>
    <n v="183.43"/>
    <n v="25"/>
    <n v="15"/>
    <s v="Card"/>
    <s v="Web"/>
    <s v="Delivered"/>
    <s v=""/>
    <s v="SALE58"/>
    <s v="Salma Khaled"/>
    <s v="Male"/>
    <s v="Suez"/>
    <s v="Delta"/>
    <s v="SALMA.KHALED32@hotmail.com"/>
    <s v="+2011861768720"/>
    <n v="1975"/>
    <d v="2023-03-04T00:00:00"/>
    <s v="Silver"/>
    <x v="54"/>
    <x v="3"/>
    <x v="22"/>
    <s v="Philips"/>
    <s v="Supplier C"/>
    <n v="128.63999999999999"/>
    <n v="173.44"/>
    <s v="No"/>
    <m/>
    <m/>
    <m/>
    <s v="No"/>
    <s v="Loyalty Boost"/>
    <d v="2025-09-21T00:00:00"/>
    <d v="2025-11-17T00:00:00"/>
    <s v="All"/>
    <n v="733.72"/>
    <n v="0.25"/>
    <n v="183.43"/>
    <n v="550.29"/>
    <n v="565.29"/>
    <n v="514.55999999999995"/>
    <n v="20.730000000000018"/>
    <n v="1"/>
    <n v="4"/>
  </r>
  <r>
    <s v="O2025002866"/>
    <x v="602"/>
    <d v="2025-03-29T00:00:00"/>
    <d v="2025-07-04T00:00:00"/>
    <s v="C0083"/>
    <s v="P0049"/>
    <n v="1"/>
    <n v="33.380000000000003"/>
    <n v="20"/>
    <n v="35"/>
    <s v="Cash"/>
    <s v="Mobile App"/>
    <s v="Delivered"/>
    <s v=""/>
    <s v=""/>
    <s v="Karim Fathy"/>
    <s v="Female"/>
    <s v="Alexandria"/>
    <s v="Canal"/>
    <s v="Karim.Fathy84 @gmail.com"/>
    <s v="+2010045313061"/>
    <n v="1999"/>
    <d v="2022-11-17T00:00:00"/>
    <s v="Silver"/>
    <x v="57"/>
    <x v="4"/>
    <x v="18"/>
    <s v="Philips"/>
    <s v="Supplier D"/>
    <n v="32.24"/>
    <n v="38.15"/>
    <s v="No"/>
    <m/>
    <m/>
    <m/>
    <s v="No"/>
    <m/>
    <m/>
    <m/>
    <m/>
    <n v="33.380000000000003"/>
    <n v="0.2"/>
    <n v="6.676000000000001"/>
    <n v="26.704000000000001"/>
    <n v="61.704000000000001"/>
    <n v="32.24"/>
    <n v="-40.536000000000001"/>
    <n v="97"/>
    <n v="2"/>
  </r>
  <r>
    <s v="O2025002867"/>
    <x v="538"/>
    <d v="2025-10-04T00:00:00"/>
    <d v="2025-04-14T00:00:00"/>
    <s v="C0248"/>
    <s v="P0081"/>
    <n v="1"/>
    <n v="212.74"/>
    <n v="5"/>
    <n v="25"/>
    <s v="Wallet"/>
    <s v="Mobile App"/>
    <s v="Delivered"/>
    <s v="late delivery"/>
    <s v="SALE20"/>
    <s v="Laila El-Sayed"/>
    <s v="Male"/>
    <s v="Ismailia"/>
    <s v="Greater Cairo"/>
    <s v="Laila.El-Sayed72@outlook.com"/>
    <s v="+2011368996098"/>
    <n v="1985"/>
    <d v="2023-04-09T00:00:00"/>
    <s v="Bronze"/>
    <x v="13"/>
    <x v="1"/>
    <x v="11"/>
    <s v="Anker"/>
    <s v="Supplier B"/>
    <n v="179.78"/>
    <n v="224.19"/>
    <s v="No"/>
    <m/>
    <m/>
    <m/>
    <s v="No"/>
    <s v="Ramadan Deals"/>
    <d v="2024-02-17T00:00:00"/>
    <d v="2024-03-06T00:00:00"/>
    <s v="Marketplace"/>
    <n v="212.74"/>
    <n v="0.05"/>
    <n v="10.637"/>
    <n v="202.10300000000001"/>
    <n v="227.10300000000001"/>
    <n v="179.78"/>
    <n v="-2.6769999999999925"/>
    <n v="-173"/>
    <n v="92"/>
  </r>
  <r>
    <s v="O2025002868"/>
    <x v="656"/>
    <d v="2025-05-03T00:00:00"/>
    <d v="2025-12-05T00:00:00"/>
    <s v="C0466"/>
    <s v="P0214"/>
    <n v="1"/>
    <n v="251.14"/>
    <n v="25"/>
    <n v="25"/>
    <s v="Wallet"/>
    <s v="Web"/>
    <s v="Delivered"/>
    <s v=""/>
    <s v=""/>
    <s v="Karim Khaled"/>
    <s v="Female"/>
    <s v="Giza"/>
    <s v="Alexandria Coast"/>
    <s v="Karim.Khaled70@hotmail.com"/>
    <s v="+2011708444515"/>
    <n v="1986"/>
    <d v="2025-05-27T00:00:00"/>
    <s v="Gold"/>
    <x v="28"/>
    <x v="3"/>
    <x v="4"/>
    <s v="L'Oreal"/>
    <s v="Supplier C"/>
    <n v="195.02"/>
    <n v="277.41000000000003"/>
    <s v="No"/>
    <m/>
    <m/>
    <m/>
    <s v="No"/>
    <m/>
    <m/>
    <m/>
    <m/>
    <n v="251.14"/>
    <n v="0.25"/>
    <n v="62.784999999999997"/>
    <n v="188.35499999999999"/>
    <n v="213.35499999999999"/>
    <n v="195.02"/>
    <n v="-31.66500000000002"/>
    <n v="216"/>
    <n v="0"/>
  </r>
  <r>
    <s v="O2025002869"/>
    <x v="682"/>
    <d v="2025-01-12T00:00:00"/>
    <d v="2025-01-13T00:00:00"/>
    <s v="C0223"/>
    <s v="P0020"/>
    <n v="1"/>
    <n v="158.66999999999999"/>
    <n v="5"/>
    <n v="35"/>
    <s v="Cash"/>
    <s v="Mobile App"/>
    <s v="Canceled"/>
    <s v=""/>
    <s v="SALE73"/>
    <s v="Aya Fathy"/>
    <s v="Female"/>
    <s v="Suez"/>
    <s v="Alexandria Coast"/>
    <s v="Aya.Fathy28@yahoo.com"/>
    <s v="+2010492127565"/>
    <n v="2002"/>
    <d v="2023-11-30T00:00:00"/>
    <s v="Silver"/>
    <x v="39"/>
    <x v="4"/>
    <x v="19"/>
    <s v="L'Oreal"/>
    <s v="Supplier B"/>
    <n v="136.5"/>
    <n v="182.66"/>
    <s v="No"/>
    <m/>
    <m/>
    <m/>
    <s v="No"/>
    <s v="New Year"/>
    <d v="2024-09-02T00:00:00"/>
    <d v="2024-10-02T00:00:00"/>
    <s v="All"/>
    <n v="158.66999999999999"/>
    <n v="0.05"/>
    <n v="7.9334999999999996"/>
    <n v="150.73649999999998"/>
    <n v="185.73649999999998"/>
    <n v="136.5"/>
    <n v="-20.763500000000022"/>
    <n v="1"/>
    <n v="10"/>
  </r>
  <r>
    <s v="O2025002870"/>
    <x v="406"/>
    <d v="2025-01-07T00:00:00"/>
    <d v="2025-08-07T00:00:00"/>
    <s v="C0437"/>
    <s v="P0192"/>
    <n v="1"/>
    <n v="271.88"/>
    <n v="30"/>
    <n v="50"/>
    <s v="Cash"/>
    <s v="Mobile App"/>
    <s v="Delivered"/>
    <s v="  "/>
    <s v=""/>
    <s v="Mai Samir"/>
    <s v="Male"/>
    <s v="Luxor"/>
    <s v="Greater Cairo"/>
    <s v="Mai.Samir91@gmail.com"/>
    <s v="+2011378618742"/>
    <n v="1980"/>
    <d v="2025-04-26T00:00:00"/>
    <s v="Silver"/>
    <x v="114"/>
    <x v="0"/>
    <x v="2"/>
    <s v="Nike"/>
    <s v="Supplier C"/>
    <n v="194.1"/>
    <n v="266.05"/>
    <s v="No"/>
    <m/>
    <m/>
    <m/>
    <s v="No"/>
    <m/>
    <m/>
    <m/>
    <m/>
    <n v="271.88"/>
    <n v="0.3"/>
    <n v="81.563999999999993"/>
    <n v="190.316"/>
    <n v="240.316"/>
    <n v="194.1"/>
    <n v="-53.783999999999992"/>
    <n v="212"/>
    <n v="-171"/>
  </r>
  <r>
    <s v="O2025002871"/>
    <x v="658"/>
    <d v="2025-06-14T00:00:00"/>
    <d v="2025-06-18T00:00:00"/>
    <s v="C0087"/>
    <s v="P0198"/>
    <n v="1"/>
    <n v="59.32"/>
    <n v="0"/>
    <n v="15"/>
    <s v="Card"/>
    <s v="Mobile App"/>
    <s v="Canceled"/>
    <s v="late delivery"/>
    <s v=""/>
    <s v="Aya Hassan"/>
    <s v="Male"/>
    <s v="Aswan"/>
    <s v="Greater Cairo"/>
    <s v="Aya.Hassan62@hotmail.com"/>
    <s v="+2011033670463"/>
    <n v="1978"/>
    <d v="2022-05-29T00:00:00"/>
    <s v="Silver"/>
    <x v="25"/>
    <x v="1"/>
    <x v="14"/>
    <s v="Xiaomi"/>
    <s v="Supplier E"/>
    <n v="44.69"/>
    <n v="58.53"/>
    <s v="No"/>
    <m/>
    <m/>
    <m/>
    <s v="No"/>
    <m/>
    <m/>
    <m/>
    <m/>
    <n v="59.32"/>
    <n v="0"/>
    <n v="0"/>
    <n v="59.32"/>
    <n v="74.319999999999993"/>
    <n v="44.69"/>
    <n v="-0.36999999999999744"/>
    <n v="4"/>
    <n v="-175"/>
  </r>
  <r>
    <s v="O2025002872"/>
    <x v="391"/>
    <d v="2025-12-08T00:00:00"/>
    <d v="2025-08-17T00:00:00"/>
    <s v="C0358"/>
    <s v="P0127"/>
    <n v="1"/>
    <n v="110.31"/>
    <n v="0"/>
    <n v="0"/>
    <s v="Cash"/>
    <s v="Web"/>
    <s v="Delivered"/>
    <s v="VIP"/>
    <s v="SALE72"/>
    <s v="Yara Fathy"/>
    <s v="Female"/>
    <s v="Zagazig"/>
    <s v="Delta"/>
    <s v="Yara.Fathy3@outlook.com"/>
    <s v="+2010318275403"/>
    <n v="1982"/>
    <d v="2024-06-23T00:00:00"/>
    <s v="Bronze"/>
    <x v="55"/>
    <x v="1"/>
    <x v="14"/>
    <s v="L'Oreal"/>
    <s v="Supplier D"/>
    <n v="81.849999999999994"/>
    <n v="124.76"/>
    <s v="No"/>
    <m/>
    <m/>
    <m/>
    <s v="No"/>
    <s v="Loyalty Boost"/>
    <d v="2025-01-11T00:00:00"/>
    <d v="2025-03-02T00:00:00"/>
    <s v="Mobile App"/>
    <n v="110.31"/>
    <n v="0"/>
    <n v="0"/>
    <n v="110.31"/>
    <n v="110.31"/>
    <n v="81.849999999999994"/>
    <n v="28.460000000000008"/>
    <n v="-113"/>
    <n v="214"/>
  </r>
  <r>
    <s v="O2025002873"/>
    <x v="490"/>
    <d v="2025-12-03T00:00:00"/>
    <d v="2025-07-12T00:00:00"/>
    <s v="C0388"/>
    <s v="P0215"/>
    <n v="2"/>
    <n v="57.46"/>
    <n v="1"/>
    <n v="25"/>
    <s v="Card"/>
    <s v="Mobile App"/>
    <s v="Delivered"/>
    <s v=""/>
    <s v=""/>
    <s v="Yara Nasser"/>
    <s v="Female"/>
    <s v="Luxor"/>
    <s v="Upper Egypt"/>
    <s v="Yara.Nasser76@gmail.com"/>
    <s v="+2011509581513"/>
    <n v="2005"/>
    <d v="2024-08-18T00:00:00"/>
    <s v="Bronze"/>
    <x v="148"/>
    <x v="2"/>
    <x v="20"/>
    <s v="Philips"/>
    <s v="Supplier C"/>
    <n v="42.22"/>
    <n v="64.08"/>
    <s v="Yes"/>
    <m/>
    <m/>
    <m/>
    <s v="No"/>
    <m/>
    <m/>
    <m/>
    <m/>
    <n v="114.92"/>
    <n v="0.01"/>
    <n v="1.1492"/>
    <n v="113.77080000000001"/>
    <n v="138.77080000000001"/>
    <n v="84.44"/>
    <n v="4.3308000000000106"/>
    <n v="-144"/>
    <n v="2"/>
  </r>
  <r>
    <s v="O2025002874"/>
    <x v="518"/>
    <d v="2025-03-22T00:00:00"/>
    <d v="2025-03-26T00:00:00"/>
    <s v="C0272"/>
    <s v="P0208"/>
    <n v="1"/>
    <n v="271.63"/>
    <n v="5"/>
    <n v="25"/>
    <s v="Cash"/>
    <s v="Web"/>
    <s v="Returned"/>
    <s v=""/>
    <s v=""/>
    <s v="Hager Ibrahim"/>
    <s v="Female"/>
    <s v="Giza"/>
    <s v="Delta"/>
    <s v="Hager.Ibrahim79@outlook.com"/>
    <s v="+2011682666151"/>
    <n v="1971"/>
    <d v="2023-10-20T00:00:00"/>
    <s v="Gold"/>
    <x v="122"/>
    <x v="1"/>
    <x v="11"/>
    <s v="Nivea"/>
    <s v="Supplier C"/>
    <n v="180.79"/>
    <n v="266.77999999999997"/>
    <s v="No"/>
    <m/>
    <m/>
    <m/>
    <s v="No"/>
    <m/>
    <m/>
    <m/>
    <m/>
    <n v="271.63"/>
    <n v="0.05"/>
    <n v="13.5815"/>
    <n v="258.04849999999999"/>
    <n v="283.04849999999999"/>
    <n v="180.79"/>
    <n v="52.258499999999998"/>
    <n v="4"/>
    <n v="7"/>
  </r>
  <r>
    <s v="O2025002875"/>
    <x v="656"/>
    <d v="2025-03-06T00:00:00"/>
    <d v="2025-09-03T00:00:00"/>
    <s v="C0010"/>
    <s v="P0141"/>
    <n v="2"/>
    <n v="140.97"/>
    <n v="5"/>
    <n v="0"/>
    <s v="Wallet"/>
    <s v="Marketplace"/>
    <s v="Delivered"/>
    <s v=""/>
    <s v="SALE34"/>
    <s v="Youssef Fathy"/>
    <s v="Female"/>
    <s v="Zagazig"/>
    <s v="Greater Cairo"/>
    <s v="Youssef.Fathy37@gmail.com"/>
    <s v="+2010222375707"/>
    <n v="1981"/>
    <d v="2024-06-15T00:00:00"/>
    <s v="Platinum"/>
    <x v="149"/>
    <x v="4"/>
    <x v="24"/>
    <s v="Adidas"/>
    <s v="Supplier C"/>
    <n v="101.4"/>
    <n v="140.47"/>
    <s v="No"/>
    <m/>
    <m/>
    <m/>
    <s v="No"/>
    <s v="Loyalty Boost"/>
    <d v="2025-04-26T00:00:00"/>
    <d v="2025-05-10T00:00:00"/>
    <s v="Marketplace"/>
    <n v="281.94"/>
    <n v="0.05"/>
    <n v="14.097000000000001"/>
    <n v="267.84300000000002"/>
    <n v="267.84300000000002"/>
    <n v="202.8"/>
    <n v="65.043000000000006"/>
    <n v="181"/>
    <n v="-58"/>
  </r>
  <r>
    <s v="O2025002876"/>
    <x v="402"/>
    <d v="2025-12-03T00:00:00"/>
    <d v="2025-10-12T00:00:00"/>
    <s v="C0071"/>
    <s v="P0108"/>
    <n v="3"/>
    <n v="25.14"/>
    <n v="0"/>
    <n v="35"/>
    <s v="Bank Transfer"/>
    <s v="Marketplace"/>
    <s v="Delivered"/>
    <s v="  "/>
    <s v=""/>
    <s v="Salma Ashour"/>
    <s v="Male"/>
    <s v="Mansoura"/>
    <s v="Alexandria Coast"/>
    <s v="Salma.Ashour37@hotmail.com"/>
    <s v="+2010077531184"/>
    <n v="1989"/>
    <d v="2024-06-04T00:00:00"/>
    <s v="Bronze"/>
    <x v="2"/>
    <x v="0"/>
    <x v="0"/>
    <s v="Nivea"/>
    <s v="Supplier D"/>
    <n v="18.010000000000002"/>
    <n v="27.01"/>
    <s v="No"/>
    <d v="2024-05-05T00:00:00"/>
    <s v="Changed mind"/>
    <s v="Bank Transfer"/>
    <s v="Yes"/>
    <m/>
    <m/>
    <m/>
    <m/>
    <n v="75.42"/>
    <n v="0"/>
    <n v="0"/>
    <n v="75.42"/>
    <n v="110.42"/>
    <n v="54.03"/>
    <n v="-13.61"/>
    <n v="-52"/>
    <n v="7"/>
  </r>
  <r>
    <s v="O2025002877"/>
    <x v="725"/>
    <d v="2025-10-27T00:00:00"/>
    <d v="2025-11-03T00:00:00"/>
    <s v="C0300"/>
    <s v="P0032"/>
    <n v="1"/>
    <n v="158.09"/>
    <n v="0"/>
    <n v="25"/>
    <s v="Bank Transfer"/>
    <s v="Mobile App"/>
    <s v="Returned"/>
    <s v="call before delivery"/>
    <s v="SALE58"/>
    <s v="Mai Said"/>
    <s v="Female"/>
    <s v="Cairo"/>
    <s v="Alexandria Coast"/>
    <s v="Mai.Said46@outlook.com"/>
    <s v="+2010442017064"/>
    <n v="1981"/>
    <d v="2022-03-17T00:00:00"/>
    <s v="Silver"/>
    <x v="20"/>
    <x v="3"/>
    <x v="8"/>
    <s v="SEB"/>
    <s v="Supplier A"/>
    <n v="0"/>
    <n v="174.1"/>
    <s v="No"/>
    <m/>
    <m/>
    <m/>
    <s v="No"/>
    <s v="Loyalty Boost"/>
    <d v="2025-09-21T00:00:00"/>
    <d v="2025-11-17T00:00:00"/>
    <s v="All"/>
    <n v="158.09"/>
    <n v="0"/>
    <n v="0"/>
    <n v="158.09"/>
    <n v="183.09"/>
    <n v="0"/>
    <n v="133.09"/>
    <n v="7"/>
    <n v="4"/>
  </r>
  <r>
    <s v="O2025002878"/>
    <x v="632"/>
    <d v="2025-07-21T00:00:00"/>
    <d v="2025-07-26T00:00:00"/>
    <s v="C0104"/>
    <s v="P0027"/>
    <n v="1"/>
    <n v="83.33"/>
    <n v="10"/>
    <n v="15"/>
    <s v="Card"/>
    <s v="Web"/>
    <s v="Delivered"/>
    <s v=""/>
    <s v=""/>
    <s v="Ali Hassan"/>
    <s v="Female"/>
    <s v="Luxor"/>
    <s v="Delta"/>
    <s v="Ali.Hassan88@hotmail.com"/>
    <s v="+2010922064393"/>
    <n v="1991"/>
    <d v="2023-03-11T00:00:00"/>
    <s v="Bronze"/>
    <x v="24"/>
    <x v="2"/>
    <x v="3"/>
    <s v="Xiaomi"/>
    <s v="Supplier C"/>
    <n v="54.81"/>
    <n v="84.23"/>
    <s v="No"/>
    <m/>
    <m/>
    <m/>
    <s v="No"/>
    <m/>
    <m/>
    <m/>
    <m/>
    <n v="83.33"/>
    <n v="0.1"/>
    <n v="8.3330000000000002"/>
    <n v="74.997"/>
    <n v="89.997"/>
    <n v="54.81"/>
    <n v="5.1869999999999976"/>
    <n v="5"/>
    <n v="4"/>
  </r>
  <r>
    <s v="O2025002879"/>
    <x v="717"/>
    <d v="2025-10-19T00:00:00"/>
    <d v="2025-10-24T00:00:00"/>
    <s v="C0498"/>
    <s v="P0112"/>
    <n v="3"/>
    <n v="75.790000000000006"/>
    <n v="10"/>
    <n v="15"/>
    <s v="Wallet"/>
    <s v="Mobile App"/>
    <s v="Returned"/>
    <s v=""/>
    <s v=""/>
    <s v="Mohamed Samir"/>
    <s v="Female"/>
    <s v="Giza"/>
    <s v="Greater Cairo"/>
    <s v="Mohamed.Samir92@hotmail.com"/>
    <s v="+2011648321059"/>
    <n v="1995"/>
    <d v="2024-12-06T00:00:00"/>
    <s v="Silver"/>
    <x v="125"/>
    <x v="3"/>
    <x v="22"/>
    <s v="LocalBrand"/>
    <s v="Supplier A"/>
    <n v="52.24"/>
    <n v="76.819999999999993"/>
    <s v="No"/>
    <m/>
    <m/>
    <m/>
    <s v="No"/>
    <m/>
    <m/>
    <m/>
    <m/>
    <n v="227.37"/>
    <n v="0.1"/>
    <n v="22.737000000000002"/>
    <n v="204.63300000000001"/>
    <n v="219.63300000000001"/>
    <n v="156.72"/>
    <n v="32.913000000000011"/>
    <n v="5"/>
    <n v="1"/>
  </r>
  <r>
    <s v="O2025002880"/>
    <x v="691"/>
    <d v="2025-10-08T00:00:00"/>
    <d v="2025-10-17T00:00:00"/>
    <s v="C0304"/>
    <s v="P0114"/>
    <n v="1"/>
    <n v="210.54"/>
    <n v="0"/>
    <n v="15"/>
    <s v="Cash"/>
    <s v="Web"/>
    <s v="Canceled"/>
    <s v="VIP"/>
    <s v="SALE94"/>
    <s v="Ali Samir"/>
    <s v="Male"/>
    <s v="Alexandria"/>
    <s v="Delta"/>
    <s v="Ali.Samir33@gmail.com"/>
    <s v="+2010093246716"/>
    <n v="1984"/>
    <d v="2024-02-21T00:00:00"/>
    <s v="Bronze"/>
    <x v="21"/>
    <x v="0"/>
    <x v="12"/>
    <s v="LocalBrand"/>
    <s v="Supplier C"/>
    <n v="174.2"/>
    <n v="247.43"/>
    <s v="No"/>
    <m/>
    <m/>
    <m/>
    <s v="No"/>
    <s v="Back to School"/>
    <d v="2025-04-15T00:00:00"/>
    <d v="2025-04-30T00:00:00"/>
    <s v="Web"/>
    <n v="210.54"/>
    <n v="0"/>
    <n v="0"/>
    <n v="210.54"/>
    <n v="225.54"/>
    <n v="174.2"/>
    <n v="21.340000000000003"/>
    <n v="9"/>
    <n v="59"/>
  </r>
  <r>
    <s v="O2025002881"/>
    <x v="603"/>
    <d v="2025-12-27T00:00:00"/>
    <d v="2025-12-29T00:00:00"/>
    <s v="C0232"/>
    <s v="P0168"/>
    <n v="1"/>
    <n v="157.59"/>
    <n v="0"/>
    <n v="15"/>
    <s v="Bank Transfer"/>
    <s v="Mobile App"/>
    <s v="Delivered"/>
    <s v=""/>
    <s v=""/>
    <s v="Rania Hegazy"/>
    <s v="Female"/>
    <s v="Zagazig"/>
    <s v="Alexandria Coast"/>
    <s v="RANIA.HEGAZY90@yahoo.com"/>
    <s v="+2010723568077"/>
    <n v="1983"/>
    <d v="2025-01-03T00:00:00"/>
    <s v="Platinum"/>
    <x v="137"/>
    <x v="3"/>
    <x v="16"/>
    <s v="Philips"/>
    <s v="Supplier C"/>
    <n v="109.36"/>
    <n v="164.66"/>
    <s v="No"/>
    <m/>
    <m/>
    <m/>
    <s v="No"/>
    <m/>
    <m/>
    <m/>
    <m/>
    <n v="157.59"/>
    <n v="0"/>
    <n v="0"/>
    <n v="157.59"/>
    <n v="172.59"/>
    <n v="109.36"/>
    <n v="33.230000000000004"/>
    <n v="2"/>
    <n v="1"/>
  </r>
  <r>
    <s v="O2025002882"/>
    <x v="677"/>
    <d v="2025-03-15T00:00:00"/>
    <d v="2025-03-24T00:00:00"/>
    <s v="C0428"/>
    <s v="P0080"/>
    <n v="1"/>
    <n v="214.9"/>
    <n v="0"/>
    <n v="35"/>
    <s v="Cash"/>
    <s v="Mobile App"/>
    <s v="In Transit"/>
    <s v=""/>
    <s v="FREESHIP"/>
    <s v="Mai Adel"/>
    <s v="Female"/>
    <s v="Cairo"/>
    <s v="Canal"/>
    <s v="Mai.Adel87@yahoo.com"/>
    <s v="+2010848736493"/>
    <n v="1973"/>
    <d v="2022-08-22T00:00:00"/>
    <s v="Silver"/>
    <x v="52"/>
    <x v="0"/>
    <x v="10"/>
    <s v="SEB"/>
    <s v="Supplier E"/>
    <n v="166.89"/>
    <n v="213.71"/>
    <s v="No"/>
    <m/>
    <m/>
    <m/>
    <s v="No"/>
    <s v="New Year"/>
    <d v="2025-02-10T00:00:00"/>
    <d v="2025-04-03T00:00:00"/>
    <s v="Mobile App"/>
    <n v="214.9"/>
    <n v="0"/>
    <n v="0"/>
    <n v="214.9"/>
    <n v="249.9"/>
    <n v="166.89"/>
    <n v="13.010000000000019"/>
    <n v="9"/>
    <n v="2"/>
  </r>
  <r>
    <s v="O2025002883"/>
    <x v="629"/>
    <d v="2025-11-03T00:00:00"/>
    <d v="2025-03-20T00:00:00"/>
    <s v="C0115"/>
    <s v="P0217"/>
    <n v="4"/>
    <n v="209.61"/>
    <n v="10"/>
    <n v="25"/>
    <s v="Bank Transfer"/>
    <s v="Mobile App"/>
    <s v="Returned"/>
    <s v="  "/>
    <s v="SALE60"/>
    <s v="Nour Fathy"/>
    <s v="Female"/>
    <s v="Ismailia"/>
    <s v="Greater Cairo"/>
    <s v="Nour.Fathy8@yahoo.com"/>
    <s v="+2010027237050"/>
    <n v="1995"/>
    <d v="2022-09-19T00:00:00"/>
    <s v="Bronze"/>
    <x v="92"/>
    <x v="4"/>
    <x v="24"/>
    <s v="Nivea"/>
    <s v="Supplier A"/>
    <n v="163.49"/>
    <n v="232.88"/>
    <s v="No"/>
    <m/>
    <m/>
    <m/>
    <s v="No"/>
    <s v="Summer Sale"/>
    <d v="2025-07-27T00:00:00"/>
    <d v="2025-08-20T00:00:00"/>
    <s v="Mobile App"/>
    <n v="838.44"/>
    <n v="0.1"/>
    <n v="83.844000000000008"/>
    <n v="754.596"/>
    <n v="779.596"/>
    <n v="653.96"/>
    <n v="75.635999999999967"/>
    <n v="-228"/>
    <n v="244"/>
  </r>
  <r>
    <s v="O2025002884"/>
    <x v="540"/>
    <d v="2025-11-23T00:00:00"/>
    <d v="2025-11-24T00:00:00"/>
    <s v="C0296"/>
    <s v="P0124"/>
    <n v="1"/>
    <n v="188.94"/>
    <n v="10"/>
    <n v="25"/>
    <s v="Card"/>
    <s v="Web"/>
    <s v="In Transit"/>
    <s v="VIP"/>
    <s v="SALE42"/>
    <s v="Mohamed Ashour"/>
    <s v="Female"/>
    <s v="Giza"/>
    <s v="Delta"/>
    <s v="Mohamed.Ashour17@outlook.com"/>
    <s v="+2011555962526"/>
    <n v="1997"/>
    <d v="2024-12-31T00:00:00"/>
    <s v="Bronze"/>
    <x v="104"/>
    <x v="1"/>
    <x v="21"/>
    <s v="Nike"/>
    <s v="Supplier A"/>
    <n v="147.41999999999999"/>
    <n v="197.28"/>
    <s v="No"/>
    <m/>
    <m/>
    <m/>
    <s v="No"/>
    <s v="Summer Sale"/>
    <d v="2024-05-24T00:00:00"/>
    <d v="2024-07-16T00:00:00"/>
    <s v="Mobile App"/>
    <n v="188.94"/>
    <n v="0.1"/>
    <n v="18.894000000000002"/>
    <n v="170.04599999999999"/>
    <n v="195.04599999999999"/>
    <n v="147.41999999999999"/>
    <n v="-2.3739999999999952"/>
    <n v="1"/>
    <n v="3"/>
  </r>
  <r>
    <s v="O2025002885"/>
    <x v="388"/>
    <d v="2025-03-07T00:00:00"/>
    <d v="2025-11-03T00:00:00"/>
    <s v="C0458"/>
    <s v="P0050"/>
    <n v="1"/>
    <n v="44.8"/>
    <n v="0"/>
    <n v="15"/>
    <s v="Bank Transfer"/>
    <s v="Mobile App"/>
    <s v="Delivered"/>
    <s v=""/>
    <s v=""/>
    <s v="Ahmed Said"/>
    <s v="Male"/>
    <s v="Zagazig"/>
    <s v="Canal"/>
    <s v="Ahmed.Said18@outlook.com"/>
    <s v="+2010290704364"/>
    <n v="1978"/>
    <d v="2025-03-31T00:00:00"/>
    <s v="Bronze"/>
    <x v="21"/>
    <x v="0"/>
    <x v="12"/>
    <s v="LocalBrand"/>
    <s v="Supplier C"/>
    <n v="30.54"/>
    <n v="45.17"/>
    <s v="No"/>
    <m/>
    <m/>
    <m/>
    <s v="No"/>
    <m/>
    <m/>
    <m/>
    <m/>
    <n v="44.8"/>
    <n v="0"/>
    <n v="0"/>
    <n v="44.8"/>
    <n v="59.8"/>
    <n v="30.54"/>
    <n v="-0.74000000000000199"/>
    <n v="241"/>
    <n v="4"/>
  </r>
  <r>
    <s v="O2025002886"/>
    <x v="492"/>
    <d v="2025-04-21T00:00:00"/>
    <d v="2025-04-23T00:00:00"/>
    <s v="C0101"/>
    <s v="P0061"/>
    <n v="1"/>
    <n v="150.13"/>
    <n v="10"/>
    <n v="15"/>
    <s v="Cash"/>
    <s v="Web"/>
    <s v="Delivered"/>
    <s v=""/>
    <s v=""/>
    <s v="Mai Samir"/>
    <s v="Male"/>
    <s v="Mansoura"/>
    <s v="Greater Cairo"/>
    <s v="Mai.Samir92@outlook.com"/>
    <s v="+2011795985837"/>
    <n v="1999"/>
    <d v="2024-05-25T00:00:00"/>
    <s v="Platinum"/>
    <x v="135"/>
    <x v="1"/>
    <x v="1"/>
    <s v="Anker"/>
    <s v="Supplier A"/>
    <n v="119.24"/>
    <n v="176.21"/>
    <s v="No"/>
    <m/>
    <m/>
    <m/>
    <s v="No"/>
    <m/>
    <m/>
    <m/>
    <m/>
    <n v="150.13"/>
    <n v="0.1"/>
    <n v="15.013"/>
    <n v="135.11699999999999"/>
    <n v="150.11699999999999"/>
    <n v="119.24"/>
    <n v="0.87699999999999534"/>
    <n v="2"/>
    <n v="4"/>
  </r>
  <r>
    <s v="O2025002887"/>
    <x v="698"/>
    <d v="2025-04-14T00:00:00"/>
    <d v="2025-04-19T00:00:00"/>
    <s v="C0376"/>
    <s v="P0084"/>
    <n v="1"/>
    <n v="42.6"/>
    <n v="0"/>
    <n v="15"/>
    <s v="Bank Transfer"/>
    <s v="Web"/>
    <s v="Returned"/>
    <s v="call before delivery"/>
    <s v=""/>
    <s v="Ali Kamel"/>
    <s v="Female"/>
    <s v="Zagazig"/>
    <s v="Delta"/>
    <s v="ALI.KAMEL33@gmail.com"/>
    <s v="+2010679613909"/>
    <n v="1995"/>
    <d v="2023-05-27T00:00:00"/>
    <s v="Bronze"/>
    <x v="124"/>
    <x v="2"/>
    <x v="20"/>
    <s v="L'Oreal"/>
    <s v="Supplier C"/>
    <n v="0"/>
    <n v="41.39"/>
    <s v="No"/>
    <m/>
    <m/>
    <m/>
    <s v="No"/>
    <m/>
    <m/>
    <m/>
    <m/>
    <n v="42.6"/>
    <n v="0"/>
    <n v="0"/>
    <n v="42.6"/>
    <n v="57.6"/>
    <n v="0"/>
    <n v="27.6"/>
    <n v="5"/>
    <n v="2"/>
  </r>
  <r>
    <s v="O2025002888"/>
    <x v="485"/>
    <d v="2025-12-28T00:00:00"/>
    <d v="2026-01-04T00:00:00"/>
    <s v="C0310"/>
    <s v="P0018"/>
    <n v="1"/>
    <n v="143.21"/>
    <n v="5"/>
    <n v="25"/>
    <s v="Cash"/>
    <s v="Web"/>
    <s v="In Transit"/>
    <s v=""/>
    <s v=""/>
    <s v="Mostafa El-Sayed"/>
    <s v="Male"/>
    <s v="Luxor"/>
    <s v="Alexandria Coast"/>
    <s v="Mostafa.El-Sayed95@yahoo.com"/>
    <s v="+2010311606052"/>
    <n v="1986"/>
    <d v="2024-08-25T00:00:00"/>
    <s v="Bronze"/>
    <x v="26"/>
    <x v="1"/>
    <x v="15"/>
    <s v="Nivea"/>
    <s v="Supplier C"/>
    <n v="111.6"/>
    <n v="155.84"/>
    <s v="No"/>
    <m/>
    <m/>
    <m/>
    <s v="No"/>
    <m/>
    <m/>
    <m/>
    <m/>
    <n v="143.21"/>
    <n v="0.05"/>
    <n v="7.1605000000000008"/>
    <n v="136.04949999999999"/>
    <n v="161.04949999999999"/>
    <n v="111.6"/>
    <n v="-0.55049999999999955"/>
    <n v="7"/>
    <n v="10"/>
  </r>
  <r>
    <s v="O2025002889"/>
    <x v="394"/>
    <d v="2025-07-08T00:00:00"/>
    <d v="2025-12-07T00:00:00"/>
    <s v="C0305"/>
    <s v="P0119"/>
    <n v="1"/>
    <n v="167.32"/>
    <n v="0"/>
    <n v="35"/>
    <s v="Wallet"/>
    <s v="Web"/>
    <s v="Delivered"/>
    <s v=""/>
    <s v=""/>
    <s v="Nour Hassan"/>
    <s v="Male"/>
    <s v="Cairo"/>
    <s v="Canal"/>
    <s v="Nour.Hassan34@hotmail.com"/>
    <s v="+2011749062972"/>
    <n v="2004"/>
    <d v="2022-11-22T00:00:00"/>
    <s v=""/>
    <x v="100"/>
    <x v="1"/>
    <x v="14"/>
    <s v="Philips"/>
    <s v="Supplier A"/>
    <n v="155"/>
    <n v="188.69"/>
    <s v="No"/>
    <m/>
    <m/>
    <m/>
    <s v="No"/>
    <m/>
    <m/>
    <m/>
    <m/>
    <n v="167.32"/>
    <n v="0"/>
    <n v="0"/>
    <n v="167.32"/>
    <n v="202.32"/>
    <n v="155"/>
    <n v="-22.680000000000007"/>
    <n v="152"/>
    <n v="123"/>
  </r>
  <r>
    <s v="O2025002890"/>
    <x v="390"/>
    <d v="2025-08-01T00:00:00"/>
    <d v="2025-08-04T00:00:00"/>
    <s v="C0129"/>
    <s v="P0177"/>
    <n v="4"/>
    <n v="27.92"/>
    <n v="5"/>
    <n v="25"/>
    <s v="Cash"/>
    <s v="Mobile App"/>
    <s v="Canceled"/>
    <s v=""/>
    <s v=""/>
    <s v="Youssef El-Sayed"/>
    <s v="Male"/>
    <s v="Giza"/>
    <s v="Canal"/>
    <s v="Youssef.El-Sayed34@yahoo.com"/>
    <s v="+2011119716276"/>
    <n v="1986"/>
    <d v="2024-12-25T00:00:00"/>
    <s v="Bronze"/>
    <x v="81"/>
    <x v="0"/>
    <x v="10"/>
    <s v="LocalBrand"/>
    <s v="Supplier D"/>
    <n v="23.97"/>
    <n v="30.86"/>
    <s v="Yes"/>
    <m/>
    <m/>
    <m/>
    <s v="No"/>
    <m/>
    <m/>
    <m/>
    <m/>
    <n v="111.68"/>
    <n v="0.05"/>
    <n v="5.5840000000000005"/>
    <n v="106.096"/>
    <n v="131.096"/>
    <n v="95.88"/>
    <n v="-14.783999999999992"/>
    <n v="3"/>
    <n v="10"/>
  </r>
  <r>
    <s v="O2025002891"/>
    <x v="437"/>
    <d v="2025-09-29T00:00:00"/>
    <d v="2025-10-08T00:00:00"/>
    <s v="C0467"/>
    <s v="P0162"/>
    <n v="1"/>
    <n v="95.95"/>
    <n v="0"/>
    <n v="35"/>
    <s v="Cash"/>
    <s v="Mobile App"/>
    <s v="Delivered"/>
    <s v=""/>
    <s v=""/>
    <s v="Salma El-Sayed"/>
    <s v="Male"/>
    <s v="Zagazig"/>
    <s v="Alexandria Coast"/>
    <s v="Salma.El-Sayed75@yahoo.com"/>
    <s v="+2010949857909"/>
    <n v="1985"/>
    <d v="2022-02-26T00:00:00"/>
    <s v="Gold"/>
    <x v="33"/>
    <x v="0"/>
    <x v="2"/>
    <s v="Philips"/>
    <s v="Supplier D"/>
    <n v="67.33"/>
    <n v="99.2"/>
    <s v="No"/>
    <m/>
    <m/>
    <m/>
    <s v="No"/>
    <m/>
    <m/>
    <m/>
    <m/>
    <n v="95.95"/>
    <n v="0"/>
    <n v="0"/>
    <n v="95.95"/>
    <n v="130.94999999999999"/>
    <n v="67.33"/>
    <n v="-6.3799999999999955"/>
    <n v="9"/>
    <n v="3"/>
  </r>
  <r>
    <s v="O2025002892"/>
    <x v="526"/>
    <d v="2025-10-25T00:00:00"/>
    <d v="2025-10-27T00:00:00"/>
    <s v="C0375"/>
    <s v="P0031"/>
    <n v="2"/>
    <n v="183.89"/>
    <n v="10"/>
    <n v="50"/>
    <s v="Bank Transfer"/>
    <s v="Mobile App"/>
    <s v="Delivered"/>
    <s v=""/>
    <s v="SALE97"/>
    <s v="Nada Fathy"/>
    <s v="Male"/>
    <s v="Cairo"/>
    <s v="Delta"/>
    <s v="Nada.Fathy63@hotmail.com"/>
    <s v="+2011174604073"/>
    <n v="1976"/>
    <d v="2022-03-08T00:00:00"/>
    <s v=""/>
    <x v="139"/>
    <x v="4"/>
    <x v="24"/>
    <s v="Xiaomi"/>
    <s v="Supplier A"/>
    <n v="166.38"/>
    <n v="215.33"/>
    <s v="No"/>
    <d v="2024-03-13T00:00:00"/>
    <s v="Late delivery"/>
    <s v="Card"/>
    <s v="Yes"/>
    <s v="Loyalty Boost"/>
    <d v="2024-01-07T00:00:00"/>
    <d v="2024-01-20T00:00:00"/>
    <s v="Web"/>
    <n v="367.78"/>
    <n v="0.1"/>
    <n v="36.777999999999999"/>
    <n v="331.00199999999995"/>
    <n v="381.00199999999995"/>
    <n v="332.76"/>
    <n v="-51.758000000000038"/>
    <n v="2"/>
    <n v="5"/>
  </r>
  <r>
    <s v="O2025002893"/>
    <x v="581"/>
    <d v="2025-06-05T00:00:00"/>
    <d v="2025-10-06T00:00:00"/>
    <s v="C0292"/>
    <s v="P0037"/>
    <n v="1"/>
    <n v="222.23"/>
    <n v="5"/>
    <n v="25"/>
    <s v="Cash"/>
    <s v="Mobile App"/>
    <s v="Delivered"/>
    <s v=""/>
    <s v=""/>
    <s v="Salma Abdelrahman"/>
    <s v="Female"/>
    <s v="Alexandria"/>
    <s v="Upper Egypt"/>
    <s v="Salma.Abdelrahman87 @yahoo.com"/>
    <s v="+2010114999781"/>
    <n v="2004"/>
    <d v="2025-08-16T00:00:00"/>
    <s v="Bronze"/>
    <x v="51"/>
    <x v="4"/>
    <x v="9"/>
    <s v="Nivea"/>
    <s v="Supplier D"/>
    <n v="174.75"/>
    <n v="250.74"/>
    <s v="No"/>
    <m/>
    <m/>
    <m/>
    <s v="No"/>
    <m/>
    <m/>
    <m/>
    <m/>
    <n v="222.23"/>
    <n v="0.05"/>
    <n v="11.111499999999999"/>
    <n v="211.11849999999998"/>
    <n v="236.11849999999998"/>
    <n v="174.75"/>
    <n v="11.368499999999983"/>
    <n v="123"/>
    <n v="5"/>
  </r>
  <r>
    <s v="O2025002894"/>
    <x v="607"/>
    <d v="2025-05-21T00:00:00"/>
    <d v="2025-05-28T00:00:00"/>
    <s v="C0004"/>
    <s v="P0041"/>
    <n v="1"/>
    <n v="2.92"/>
    <n v="0"/>
    <n v="35"/>
    <s v="Bank Transfer"/>
    <s v="Mobile App"/>
    <s v="Returned"/>
    <s v=""/>
    <s v="SALE75"/>
    <s v="Karim Nasser"/>
    <s v="Male"/>
    <s v="Cairo"/>
    <s v="Greater Cairo"/>
    <s v="KARIM.NASSER11@yahoo.com"/>
    <s v="+2010049698687"/>
    <n v="1993"/>
    <d v="2023-10-10T00:00:00"/>
    <s v="Bronze"/>
    <x v="56"/>
    <x v="0"/>
    <x v="12"/>
    <s v="Samsung"/>
    <s v="Supplier A"/>
    <n v="2.42"/>
    <n v="3.15"/>
    <s v="No"/>
    <m/>
    <m/>
    <m/>
    <s v="No"/>
    <s v="Back to School"/>
    <d v="2025-02-02T00:00:00"/>
    <d v="2025-03-09T00:00:00"/>
    <s v="All"/>
    <n v="2.92"/>
    <n v="0"/>
    <n v="0"/>
    <n v="2.92"/>
    <n v="37.92"/>
    <n v="2.42"/>
    <n v="-34.5"/>
    <n v="7"/>
    <n v="2"/>
  </r>
  <r>
    <s v="O2025002895"/>
    <x v="697"/>
    <d v="2025-06-18T00:00:00"/>
    <d v="2025-06-23T00:00:00"/>
    <s v="C0039"/>
    <s v="P0160"/>
    <n v="4"/>
    <n v="145.1"/>
    <n v="0"/>
    <n v="15"/>
    <s v="Cash"/>
    <s v="Web"/>
    <s v="Delivered"/>
    <s v=""/>
    <s v=""/>
    <s v="Doaa Gomaa"/>
    <s v="Male"/>
    <s v="Cairo"/>
    <s v="Upper Egypt"/>
    <s v="Doaa.Gomaa27 @gmail.com"/>
    <s v="+2011194905537"/>
    <n v="2002"/>
    <d v="2022-06-06T00:00:00"/>
    <s v="Gold"/>
    <x v="83"/>
    <x v="4"/>
    <x v="18"/>
    <s v="Adidas"/>
    <s v="Supplier A"/>
    <n v="135.74"/>
    <n v="160.87"/>
    <s v="No"/>
    <d v="2025-09-27T00:00:00"/>
    <s v="Size issue"/>
    <s v="Cash"/>
    <s v="Yes"/>
    <m/>
    <m/>
    <m/>
    <m/>
    <n v="580.4"/>
    <n v="0"/>
    <n v="0"/>
    <n v="580.4"/>
    <n v="595.4"/>
    <n v="542.96"/>
    <n v="22.439999999999941"/>
    <n v="5"/>
    <n v="4"/>
  </r>
  <r>
    <s v="O2025002896"/>
    <x v="693"/>
    <d v="2025-09-27T00:00:00"/>
    <d v="2025-09-30T00:00:00"/>
    <s v="C0052"/>
    <s v="P0106"/>
    <n v="2"/>
    <n v="150.02000000000001"/>
    <n v="10"/>
    <n v="25"/>
    <s v="Bank Transfer"/>
    <s v="Mobile App"/>
    <s v="Canceled"/>
    <s v="  "/>
    <s v="SALE53"/>
    <s v="Mai Gomaa"/>
    <s v="Male"/>
    <s v="Zagazig"/>
    <s v="Greater Cairo"/>
    <s v="MAI.GOMAA17@yahoo.com"/>
    <s v="+2011646827161"/>
    <n v="1985"/>
    <d v="2024-02-17T00:00:00"/>
    <s v="Bronze"/>
    <x v="15"/>
    <x v="0"/>
    <x v="2"/>
    <s v="L'Oreal"/>
    <s v="Supplier C"/>
    <n v="85.33"/>
    <n v="131.21"/>
    <s v="No"/>
    <m/>
    <m/>
    <m/>
    <s v="No"/>
    <s v="Summer Sale"/>
    <d v="2024-05-04T00:00:00"/>
    <d v="2024-05-28T00:00:00"/>
    <s v="Web"/>
    <n v="300.04000000000002"/>
    <n v="0.1"/>
    <n v="30.004000000000005"/>
    <n v="270.036"/>
    <n v="295.036"/>
    <n v="170.66"/>
    <n v="74.376000000000005"/>
    <n v="3"/>
    <n v="3"/>
  </r>
  <r>
    <s v="O2025002897"/>
    <x v="409"/>
    <d v="2025-09-29T00:00:00"/>
    <d v="2025-03-10T00:00:00"/>
    <s v="C0382"/>
    <s v="P0187"/>
    <n v="1"/>
    <n v="135.6"/>
    <n v="15"/>
    <n v="25"/>
    <s v="Card"/>
    <s v="Web"/>
    <s v="Delivered"/>
    <s v=""/>
    <s v=""/>
    <s v="Youssef Mahmoud"/>
    <s v="Male"/>
    <s v="Luxor"/>
    <s v="Delta"/>
    <s v="Youssef.Mahmoud91@yahoo.com"/>
    <s v="+2011242661659"/>
    <n v="1998"/>
    <d v="2023-12-23T00:00:00"/>
    <s v="Bronze"/>
    <x v="127"/>
    <x v="2"/>
    <x v="23"/>
    <s v="SEB"/>
    <s v="Supplier B"/>
    <n v="92.27"/>
    <n v="136.15"/>
    <s v="No"/>
    <m/>
    <m/>
    <m/>
    <s v="No"/>
    <m/>
    <m/>
    <m/>
    <m/>
    <n v="135.6"/>
    <n v="0.15"/>
    <n v="20.34"/>
    <n v="115.25999999999999"/>
    <n v="140.26"/>
    <n v="92.27"/>
    <n v="-2.0100000000000051"/>
    <n v="-203"/>
    <n v="4"/>
  </r>
  <r>
    <s v="O2025002898"/>
    <x v="721"/>
    <d v="2025-10-09T00:00:00"/>
    <d v="2025-10-18T00:00:00"/>
    <s v="C0345"/>
    <s v="P0071"/>
    <n v="1"/>
    <n v="148.13"/>
    <n v="1"/>
    <n v="15"/>
    <s v="Wallet"/>
    <s v="Mobile App"/>
    <s v="Delivered"/>
    <s v="  "/>
    <s v=""/>
    <s v="Hager Nasser"/>
    <s v="Female"/>
    <s v="Suez"/>
    <s v="Canal"/>
    <s v="HAGER.NASSER41@yahoo.com"/>
    <s v="+2011178155794"/>
    <n v="1982"/>
    <d v="2023-10-30T00:00:00"/>
    <s v="Bronze"/>
    <x v="11"/>
    <x v="4"/>
    <x v="9"/>
    <s v="Adidas"/>
    <s v="Supplier D"/>
    <n v="105.89"/>
    <n v="145.28"/>
    <s v="No"/>
    <m/>
    <m/>
    <m/>
    <s v="No"/>
    <m/>
    <m/>
    <m/>
    <m/>
    <n v="148.13"/>
    <n v="0.01"/>
    <n v="1.4813000000000001"/>
    <n v="146.64869999999999"/>
    <n v="161.64869999999999"/>
    <n v="105.89"/>
    <n v="25.75869999999999"/>
    <n v="9"/>
    <n v="3"/>
  </r>
  <r>
    <s v="O2025002899"/>
    <x v="620"/>
    <d v="2025-01-27T00:00:00"/>
    <d v="2025-02-05T00:00:00"/>
    <s v="C0039"/>
    <s v="P0099"/>
    <n v="1"/>
    <n v="23.21"/>
    <n v="5"/>
    <n v="25"/>
    <s v="Cash"/>
    <s v="Mobile App"/>
    <s v="Delivered"/>
    <s v=""/>
    <s v=""/>
    <s v="Doaa Gomaa"/>
    <s v="Male"/>
    <s v="Cairo"/>
    <s v="Upper Egypt"/>
    <s v="Doaa.Gomaa27 @gmail.com"/>
    <s v="+2011194905537"/>
    <n v="2002"/>
    <d v="2022-06-06T00:00:00"/>
    <s v="Gold"/>
    <x v="46"/>
    <x v="4"/>
    <x v="13"/>
    <s v="L'Oreal"/>
    <s v="Supplier B"/>
    <n v="15.04"/>
    <n v="21.04"/>
    <s v="No"/>
    <m/>
    <m/>
    <m/>
    <s v="No"/>
    <m/>
    <m/>
    <m/>
    <m/>
    <n v="23.21"/>
    <n v="0.05"/>
    <n v="1.1605000000000001"/>
    <n v="22.049500000000002"/>
    <n v="47.049500000000002"/>
    <n v="15.04"/>
    <n v="-17.990499999999997"/>
    <n v="9"/>
    <n v="4"/>
  </r>
  <r>
    <s v="O2025002900"/>
    <x v="652"/>
    <d v="2025-05-23T00:00:00"/>
    <d v="2025-05-30T00:00:00"/>
    <s v="C0405"/>
    <s v="P0205"/>
    <n v="5"/>
    <n v="74.02"/>
    <n v="0"/>
    <n v="15"/>
    <s v="Card"/>
    <s v="Mobile App"/>
    <s v="Canceled"/>
    <s v="call before delivery"/>
    <s v=""/>
    <s v="Hager Gomaa"/>
    <s v="Female"/>
    <s v="Luxor"/>
    <s v="Alexandria Coast"/>
    <s v="Hager.Gomaa36@hotmail.com"/>
    <s v="+2010593553597"/>
    <n v="1978"/>
    <d v="2022-10-19T00:00:00"/>
    <s v="Bronze"/>
    <x v="46"/>
    <x v="4"/>
    <x v="13"/>
    <s v="L'Oreal"/>
    <s v="Supplier A"/>
    <n v="45.88"/>
    <n v="66.650000000000006"/>
    <s v="No"/>
    <m/>
    <m/>
    <m/>
    <s v="No"/>
    <m/>
    <m/>
    <m/>
    <m/>
    <n v="370.09999999999997"/>
    <n v="0"/>
    <n v="0"/>
    <n v="370.09999999999997"/>
    <n v="385.09999999999997"/>
    <n v="229.4"/>
    <n v="125.69999999999996"/>
    <n v="7"/>
    <n v="7"/>
  </r>
  <r>
    <s v="O2025002901"/>
    <x v="419"/>
    <d v="2025-05-05T00:00:00"/>
    <d v="2025-05-09T00:00:00"/>
    <s v="C0155"/>
    <s v="P0219"/>
    <n v="1"/>
    <n v="46.05"/>
    <n v="5"/>
    <n v="0"/>
    <s v="Cash"/>
    <s v="Marketplace"/>
    <s v="Delivered"/>
    <s v=""/>
    <s v=""/>
    <s v="Sara Said"/>
    <s v="Male"/>
    <s v="Luxor"/>
    <s v="Upper Egypt"/>
    <s v="SARA.SAID53@outlook.com"/>
    <s v="+2010980583130"/>
    <n v="1971"/>
    <d v="2023-01-02T00:00:00"/>
    <s v="Silver"/>
    <x v="30"/>
    <x v="0"/>
    <x v="10"/>
    <s v="L'Oreal"/>
    <s v="Supplier E"/>
    <n v="32.96"/>
    <n v="46.92"/>
    <s v="Yes"/>
    <m/>
    <m/>
    <m/>
    <s v="No"/>
    <m/>
    <m/>
    <m/>
    <m/>
    <n v="46.05"/>
    <n v="0.05"/>
    <n v="2.3024999999999998"/>
    <n v="43.747499999999995"/>
    <n v="43.747499999999995"/>
    <n v="32.96"/>
    <n v="10.787499999999994"/>
    <n v="4"/>
    <n v="7"/>
  </r>
  <r>
    <s v="O2025002902"/>
    <x v="523"/>
    <d v="2025-04-19T00:00:00"/>
    <d v="2025-04-23T00:00:00"/>
    <s v="C0426"/>
    <s v="P0094"/>
    <n v="2"/>
    <n v="9.7200000000000006"/>
    <n v="10"/>
    <n v="15"/>
    <s v="Card"/>
    <s v="Mobile App"/>
    <s v="Returned"/>
    <s v="late delivery"/>
    <s v=""/>
    <s v="Yara Khaled"/>
    <s v="Female"/>
    <s v="Suez"/>
    <s v="Delta"/>
    <s v="Yara.Khaled20@outlook.com"/>
    <s v="+2011644569978"/>
    <n v="1990"/>
    <d v="2023-01-16T00:00:00"/>
    <s v="Gold"/>
    <x v="128"/>
    <x v="1"/>
    <x v="7"/>
    <s v="Adidas"/>
    <s v="Supplier A"/>
    <n v="7.08"/>
    <n v="10.76"/>
    <s v="No"/>
    <m/>
    <m/>
    <m/>
    <s v="No"/>
    <m/>
    <m/>
    <m/>
    <m/>
    <n v="19.440000000000001"/>
    <n v="0.1"/>
    <n v="1.9440000000000002"/>
    <n v="17.496000000000002"/>
    <n v="32.496000000000002"/>
    <n v="14.16"/>
    <n v="-11.663999999999998"/>
    <n v="4"/>
    <n v="5"/>
  </r>
  <r>
    <s v="O2025002903"/>
    <x v="370"/>
    <d v="2025-11-03T00:00:00"/>
    <d v="2025-11-15T00:00:00"/>
    <s v="C0071"/>
    <s v="P0186"/>
    <n v="2"/>
    <n v="77.989999999999995"/>
    <n v="15"/>
    <n v="15"/>
    <s v="Cash"/>
    <s v="Mobile App"/>
    <s v="In Transit"/>
    <s v=""/>
    <s v="SALE53"/>
    <s v="Salma Ashour"/>
    <s v="Male"/>
    <s v="Mansoura"/>
    <s v="Alexandria Coast"/>
    <s v="Salma.Ashour37@hotmail.com"/>
    <s v="+2010077531184"/>
    <n v="1989"/>
    <d v="2024-06-04T00:00:00"/>
    <s v="Bronze"/>
    <x v="147"/>
    <x v="4"/>
    <x v="18"/>
    <s v="Nivea"/>
    <s v="Supplier D"/>
    <n v="58.66"/>
    <n v="73.38"/>
    <s v="No"/>
    <m/>
    <m/>
    <m/>
    <s v="No"/>
    <s v="Summer Sale"/>
    <d v="2024-05-04T00:00:00"/>
    <d v="2024-05-28T00:00:00"/>
    <s v="Web"/>
    <n v="155.97999999999999"/>
    <n v="0.15"/>
    <n v="23.396999999999998"/>
    <n v="132.583"/>
    <n v="147.583"/>
    <n v="117.32"/>
    <n v="0.26300000000000523"/>
    <n v="12"/>
    <n v="4"/>
  </r>
  <r>
    <s v="O2025002904"/>
    <x v="596"/>
    <d v="2025-08-22T00:00:00"/>
    <d v="2025-08-25T00:00:00"/>
    <s v="C0270"/>
    <s v="P0138"/>
    <n v="1"/>
    <n v="73.2"/>
    <n v="0"/>
    <n v="35"/>
    <s v="Cash"/>
    <s v="Web"/>
    <s v="In Transit"/>
    <s v=""/>
    <s v=""/>
    <s v="Youssef Kamel"/>
    <s v="Male"/>
    <s v="Alexandria"/>
    <s v="Canal"/>
    <s v="YOUSSEF.KAMEL47@outlook.com"/>
    <s v="+2010511601751"/>
    <n v="1970"/>
    <d v="2023-03-09T00:00:00"/>
    <s v="Bronze"/>
    <x v="132"/>
    <x v="2"/>
    <x v="20"/>
    <s v="Nike"/>
    <s v="Supplier E"/>
    <n v="51.25"/>
    <n v="67.8"/>
    <s v="No"/>
    <m/>
    <m/>
    <m/>
    <s v="No"/>
    <m/>
    <m/>
    <m/>
    <m/>
    <n v="73.2"/>
    <n v="0"/>
    <n v="0"/>
    <n v="73.2"/>
    <n v="108.2"/>
    <n v="51.25"/>
    <n v="-13.049999999999997"/>
    <n v="3"/>
    <n v="3"/>
  </r>
  <r>
    <s v="O2025002905"/>
    <x v="494"/>
    <d v="2025-08-15T00:00:00"/>
    <d v="2025-08-16T00:00:00"/>
    <s v="C0372"/>
    <s v="P0131"/>
    <n v="1"/>
    <n v="9.48"/>
    <n v="25"/>
    <n v="15"/>
    <s v="Cash"/>
    <s v="Marketplace"/>
    <s v="Canceled"/>
    <s v="VIP"/>
    <s v=""/>
    <s v="Doaa Mahmoud"/>
    <s v="Male"/>
    <s v="Mansoura"/>
    <s v="Greater Cairo"/>
    <s v="Doaa.Mahmoud1@outlook.com"/>
    <s v="+2010022428039"/>
    <n v="1992"/>
    <d v="2024-09-28T00:00:00"/>
    <s v="Bronze"/>
    <x v="142"/>
    <x v="3"/>
    <x v="22"/>
    <s v="Adidas"/>
    <s v="Supplier A"/>
    <n v="6.42"/>
    <n v="8.9499999999999993"/>
    <s v="No"/>
    <m/>
    <m/>
    <m/>
    <s v="No"/>
    <m/>
    <m/>
    <m/>
    <m/>
    <n v="9.48"/>
    <n v="0.25"/>
    <n v="2.37"/>
    <n v="7.11"/>
    <n v="22.11"/>
    <n v="6.42"/>
    <n v="-14.309999999999999"/>
    <n v="1"/>
    <n v="-54"/>
  </r>
  <r>
    <s v="O2025002906"/>
    <x v="630"/>
    <d v="2025-06-26T00:00:00"/>
    <d v="2025-07-01T00:00:00"/>
    <s v="C0035"/>
    <s v="P0077"/>
    <n v="1"/>
    <n v="6.03"/>
    <n v="0"/>
    <n v="15"/>
    <s v="Card"/>
    <s v="Web"/>
    <s v="Returned"/>
    <s v="late delivery"/>
    <s v="SALE83"/>
    <s v="Doaa Samir"/>
    <s v="Male"/>
    <s v="Mansoura"/>
    <s v="Greater Cairo"/>
    <s v="Doaa.Samir75@yahoo.com"/>
    <s v="+2011459532303"/>
    <n v="1971"/>
    <d v="2023-07-28T00:00:00"/>
    <s v="Gold"/>
    <x v="27"/>
    <x v="3"/>
    <x v="16"/>
    <s v="Nike"/>
    <s v="Supplier A"/>
    <n v="4.9400000000000004"/>
    <n v="6.38"/>
    <s v="No"/>
    <m/>
    <m/>
    <m/>
    <s v="No"/>
    <s v="Black Friday"/>
    <d v="2025-06-17T00:00:00"/>
    <d v="2025-07-21T00:00:00"/>
    <s v="Mobile App"/>
    <n v="6.03"/>
    <n v="0"/>
    <n v="0"/>
    <n v="6.03"/>
    <n v="21.03"/>
    <n v="4.9400000000000004"/>
    <n v="-13.91"/>
    <n v="5"/>
    <n v="3"/>
  </r>
  <r>
    <s v="O2025002907"/>
    <x v="450"/>
    <d v="2025-05-15T00:00:00"/>
    <d v="2025-05-20T00:00:00"/>
    <s v="C0341"/>
    <s v="P0019"/>
    <n v="1"/>
    <n v="133.18"/>
    <n v="0"/>
    <n v="0"/>
    <s v="Wallet"/>
    <s v="Web"/>
    <s v="Canceled"/>
    <s v="call before delivery"/>
    <s v=""/>
    <s v="Omar Samir"/>
    <s v="Male"/>
    <s v="Mansoura"/>
    <s v="Delta"/>
    <s v="Omar.Samir61@outlook.com"/>
    <s v="+2010040600192"/>
    <n v="2002"/>
    <d v="2022-04-20T00:00:00"/>
    <s v="Gold"/>
    <x v="96"/>
    <x v="3"/>
    <x v="8"/>
    <s v="Anker"/>
    <s v="Supplier A"/>
    <n v="104.74"/>
    <n v="126.31"/>
    <s v="No"/>
    <m/>
    <m/>
    <m/>
    <s v="No"/>
    <m/>
    <m/>
    <m/>
    <m/>
    <n v="133.18"/>
    <n v="0"/>
    <n v="0"/>
    <n v="133.18"/>
    <n v="133.18"/>
    <n v="104.74"/>
    <n v="28.440000000000012"/>
    <n v="5"/>
    <n v="2"/>
  </r>
  <r>
    <s v="O2025002908"/>
    <x v="573"/>
    <d v="2025-08-18T00:00:00"/>
    <d v="2025-08-19T00:00:00"/>
    <s v="C0172"/>
    <s v="P0219"/>
    <n v="1"/>
    <n v="41.3"/>
    <n v="0"/>
    <n v="0"/>
    <s v="Bank Transfer"/>
    <s v="Marketplace"/>
    <s v="Returned"/>
    <s v=""/>
    <s v=""/>
    <s v="Aya Adel"/>
    <s v="Male"/>
    <s v="Zagazig"/>
    <s v="Alexandria Coast"/>
    <s v="AYA.ADEL35@gmail.com"/>
    <s v="+2010542557103"/>
    <n v="1982"/>
    <d v="2025-11-24T00:00:00"/>
    <s v="Gold"/>
    <x v="30"/>
    <x v="0"/>
    <x v="10"/>
    <s v="L'Oreal"/>
    <s v="Supplier E"/>
    <n v="32.96"/>
    <n v="46.92"/>
    <s v="Yes"/>
    <m/>
    <m/>
    <m/>
    <s v="No"/>
    <m/>
    <m/>
    <m/>
    <m/>
    <n v="41.3"/>
    <n v="0"/>
    <n v="0"/>
    <n v="41.3"/>
    <n v="41.3"/>
    <n v="32.96"/>
    <n v="8.3399999999999963"/>
    <n v="1"/>
    <n v="2"/>
  </r>
  <r>
    <s v="O2025002909"/>
    <x v="400"/>
    <d v="2025-08-11T00:00:00"/>
    <d v="2025-11-12T00:00:00"/>
    <s v="C0024"/>
    <s v="P0083"/>
    <n v="1"/>
    <n v="8.75"/>
    <n v="0"/>
    <n v="15"/>
    <s v="Wallet"/>
    <s v="Web"/>
    <s v="In Transit"/>
    <s v=""/>
    <s v=""/>
    <s v="Ahmed Mahmoud"/>
    <s v="Male"/>
    <s v="Luxor"/>
    <s v="Upper Egypt"/>
    <s v="Ahmed.Mahmoud44@outlook.com"/>
    <s v="+2010454432238"/>
    <n v="1975"/>
    <d v="2024-07-22T00:00:00"/>
    <s v="Silver"/>
    <x v="76"/>
    <x v="1"/>
    <x v="15"/>
    <s v="Xiaomi"/>
    <s v="Supplier A"/>
    <n v="6.95"/>
    <n v="9.67"/>
    <s v="No"/>
    <m/>
    <m/>
    <m/>
    <s v="No"/>
    <m/>
    <m/>
    <m/>
    <m/>
    <n v="8.75"/>
    <n v="0"/>
    <n v="0"/>
    <n v="8.75"/>
    <n v="23.75"/>
    <n v="6.95"/>
    <n v="-13.2"/>
    <n v="93"/>
    <n v="-82"/>
  </r>
  <r>
    <s v="O2025002910"/>
    <x v="630"/>
    <d v="2025-06-25T00:00:00"/>
    <d v="2025-07-02T00:00:00"/>
    <s v="C0432"/>
    <s v="P0154"/>
    <n v="1"/>
    <n v="208.01"/>
    <n v="0"/>
    <n v="0"/>
    <s v="Cash"/>
    <s v="Web"/>
    <s v="Delivered"/>
    <s v=""/>
    <s v="FREESHIP"/>
    <s v="Nada Kamel"/>
    <s v="Male"/>
    <s v="Zagazig"/>
    <s v="Canal"/>
    <s v="Nada.Kamel10@yahoo.com"/>
    <s v="+2011743880174"/>
    <n v="1972"/>
    <d v="2024-03-13T00:00:00"/>
    <s v="Silver"/>
    <x v="143"/>
    <x v="0"/>
    <x v="12"/>
    <s v="Nike"/>
    <s v="Supplier B"/>
    <n v="154.30000000000001"/>
    <n v="203.91"/>
    <s v="No"/>
    <m/>
    <m/>
    <m/>
    <s v="No"/>
    <s v="New Year"/>
    <d v="2025-02-10T00:00:00"/>
    <d v="2025-04-03T00:00:00"/>
    <s v="Mobile App"/>
    <n v="208.01"/>
    <n v="0"/>
    <n v="0"/>
    <n v="208.01"/>
    <n v="208.01"/>
    <n v="154.30000000000001"/>
    <n v="53.70999999999998"/>
    <n v="7"/>
    <n v="2"/>
  </r>
  <r>
    <s v="O2025002911"/>
    <x v="482"/>
    <d v="2025-03-20T00:00:00"/>
    <d v="2025-03-27T00:00:00"/>
    <s v="C0171"/>
    <s v="P0073"/>
    <n v="1"/>
    <n v="203.91"/>
    <n v="25"/>
    <n v="35"/>
    <s v="Cash"/>
    <s v="Mobile App"/>
    <s v="Canceled"/>
    <s v="call before delivery"/>
    <s v=""/>
    <s v="Ahmed Ibrahim"/>
    <s v="Male"/>
    <s v="Ismailia"/>
    <s v="Canal"/>
    <s v="Ahmed.Ibrahim56@gmail.com"/>
    <s v="+2010675117055"/>
    <n v="1975"/>
    <d v="2024-04-07T00:00:00"/>
    <s v=""/>
    <x v="83"/>
    <x v="4"/>
    <x v="18"/>
    <s v="Adidas"/>
    <s v="Supplier B"/>
    <n v="138.13"/>
    <n v="184.83"/>
    <s v="No"/>
    <m/>
    <m/>
    <m/>
    <s v="No"/>
    <m/>
    <m/>
    <m/>
    <m/>
    <n v="203.91"/>
    <n v="0.25"/>
    <n v="50.977499999999999"/>
    <n v="152.9325"/>
    <n v="187.9325"/>
    <n v="138.13"/>
    <n v="-20.197499999999991"/>
    <n v="7"/>
    <n v="0"/>
  </r>
  <r>
    <s v="O2025002912"/>
    <x v="456"/>
    <d v="2025-02-05T00:00:00"/>
    <d v="2025-02-09T00:00:00"/>
    <s v="C0014"/>
    <s v="P0206"/>
    <n v="2"/>
    <n v="66.239999999999995"/>
    <n v="10"/>
    <n v="0"/>
    <s v="Wallet"/>
    <s v="Web"/>
    <s v="Delivered"/>
    <s v="late delivery"/>
    <s v=""/>
    <s v="Mohamed Abdelrahman"/>
    <s v="Male"/>
    <s v="Aswan"/>
    <s v="Greater Cairo"/>
    <s v="Mohamed.Abdelrahman26@outlook.com"/>
    <s v="+2010968330726"/>
    <n v="1998"/>
    <d v="2024-11-28T00:00:00"/>
    <s v="Bronze"/>
    <x v="60"/>
    <x v="2"/>
    <x v="6"/>
    <s v="Philips"/>
    <s v="Supplier B"/>
    <n v="49.96"/>
    <n v="62.32"/>
    <s v="No"/>
    <m/>
    <m/>
    <m/>
    <s v="No"/>
    <m/>
    <m/>
    <m/>
    <m/>
    <n v="132.47999999999999"/>
    <n v="0.1"/>
    <n v="13.247999999999999"/>
    <n v="119.23199999999999"/>
    <n v="119.23199999999999"/>
    <n v="99.92"/>
    <n v="19.311999999999983"/>
    <n v="4"/>
    <n v="3"/>
  </r>
  <r>
    <s v="O2025002913"/>
    <x v="389"/>
    <d v="2025-04-21T00:00:00"/>
    <d v="2025-04-24T00:00:00"/>
    <s v="C0113"/>
    <s v="P0165"/>
    <n v="4"/>
    <n v="93.45"/>
    <n v="0"/>
    <n v="15"/>
    <s v="Cash"/>
    <s v="Mobile App"/>
    <s v="In Transit"/>
    <s v=""/>
    <s v=""/>
    <s v="Laila Adel"/>
    <s v="Female"/>
    <s v="Cairo"/>
    <s v="Upper Egypt"/>
    <s v="Laila.Adel20@hotmail.com"/>
    <s v="+2010883201707"/>
    <n v="1974"/>
    <d v="2023-10-23T00:00:00"/>
    <s v="Silver"/>
    <x v="29"/>
    <x v="3"/>
    <x v="16"/>
    <s v="Xiaomi"/>
    <s v="Supplier D"/>
    <n v="62.82"/>
    <n v="94.99"/>
    <s v="No"/>
    <m/>
    <m/>
    <m/>
    <s v="No"/>
    <m/>
    <m/>
    <m/>
    <m/>
    <n v="373.8"/>
    <n v="0"/>
    <n v="0"/>
    <n v="373.8"/>
    <n v="388.8"/>
    <n v="251.28"/>
    <n v="107.52000000000001"/>
    <n v="3"/>
    <n v="3"/>
  </r>
  <r>
    <s v="O2025002914"/>
    <x v="478"/>
    <d v="2025-02-07T00:00:00"/>
    <d v="2025-10-02T00:00:00"/>
    <s v="C0353"/>
    <s v="P0078"/>
    <n v="1"/>
    <n v="231.53"/>
    <n v="0"/>
    <n v="35"/>
    <s v="Wallet"/>
    <s v="Mobile App"/>
    <s v="Delivered"/>
    <s v="call before delivery"/>
    <s v="SALE72"/>
    <s v="Mostafa Said"/>
    <s v="Male"/>
    <s v="Aswan"/>
    <s v="Upper Egypt"/>
    <s v="Mostafa.Said75@outlook.com"/>
    <s v="+2011438488182"/>
    <n v="1989"/>
    <d v="2025-11-10T00:00:00"/>
    <s v="Gold"/>
    <x v="85"/>
    <x v="4"/>
    <x v="17"/>
    <s v="L'Oreal"/>
    <s v="Supplier A"/>
    <n v="169.65"/>
    <n v="216.04"/>
    <s v="No"/>
    <m/>
    <m/>
    <m/>
    <s v="No"/>
    <s v="Loyalty Boost"/>
    <d v="2025-01-11T00:00:00"/>
    <d v="2025-03-02T00:00:00"/>
    <s v="Mobile App"/>
    <n v="231.53"/>
    <n v="0"/>
    <n v="0"/>
    <n v="231.53"/>
    <n v="266.52999999999997"/>
    <n v="169.65"/>
    <n v="26.879999999999995"/>
    <n v="237"/>
    <n v="-54"/>
  </r>
  <r>
    <s v="O2025002915"/>
    <x v="607"/>
    <d v="2025-05-24T00:00:00"/>
    <d v="2025-05-28T00:00:00"/>
    <s v="C0044"/>
    <s v="P0193"/>
    <n v="2"/>
    <n v="19.14"/>
    <n v="10"/>
    <n v="50"/>
    <s v="Wallet"/>
    <s v="Web"/>
    <s v="Delivered"/>
    <s v="call before delivery"/>
    <s v="SALE53"/>
    <s v="Nour Mahmoud"/>
    <s v="Female"/>
    <s v="Cairo"/>
    <s v="Alexandria Coast"/>
    <s v="NOUR.MAHMOUD51@outlook.com"/>
    <s v="+2010662992106"/>
    <n v="1999"/>
    <d v="2024-09-14T00:00:00"/>
    <s v="Platinum"/>
    <x v="35"/>
    <x v="4"/>
    <x v="13"/>
    <s v="Xiaomi"/>
    <s v="Supplier B"/>
    <n v="15.82"/>
    <n v="19.809999999999999"/>
    <s v="No"/>
    <m/>
    <m/>
    <m/>
    <s v="No"/>
    <s v="Summer Sale"/>
    <d v="2024-05-04T00:00:00"/>
    <d v="2024-05-28T00:00:00"/>
    <s v="Web"/>
    <n v="38.28"/>
    <n v="0.1"/>
    <n v="3.8280000000000003"/>
    <n v="34.451999999999998"/>
    <n v="84.451999999999998"/>
    <n v="31.64"/>
    <n v="-47.188000000000002"/>
    <n v="4"/>
    <n v="5"/>
  </r>
  <r>
    <s v="O2025002916"/>
    <x v="465"/>
    <d v="2025-10-22T00:00:00"/>
    <d v="2025-10-23T00:00:00"/>
    <s v="C0229"/>
    <s v="P0190"/>
    <n v="1"/>
    <n v="59.76"/>
    <n v="25"/>
    <n v="25"/>
    <s v="Cash"/>
    <s v="Web"/>
    <s v="In Transit"/>
    <s v=""/>
    <s v=""/>
    <s v="Ali Adel"/>
    <s v="Female"/>
    <s v="Mansoura"/>
    <s v="Canal"/>
    <s v="Ali.Adel56@outlook.com"/>
    <s v="+2011646924681"/>
    <n v="1976"/>
    <d v="2022-03-14T00:00:00"/>
    <s v="Bronze"/>
    <x v="145"/>
    <x v="2"/>
    <x v="23"/>
    <s v="Anker"/>
    <s v="Supplier B"/>
    <n v="41.27"/>
    <n v="59.82"/>
    <s v="No"/>
    <m/>
    <m/>
    <m/>
    <s v="No"/>
    <m/>
    <m/>
    <m/>
    <m/>
    <n v="59.76"/>
    <n v="0.25"/>
    <n v="14.94"/>
    <n v="44.82"/>
    <n v="69.819999999999993"/>
    <n v="41.27"/>
    <n v="-21.450000000000003"/>
    <n v="1"/>
    <n v="-49"/>
  </r>
  <r>
    <s v="O2025002917"/>
    <x v="520"/>
    <d v="2025-09-16T00:00:00"/>
    <d v="2025-09-17T00:00:00"/>
    <s v="C0111"/>
    <s v="P0060"/>
    <n v="2"/>
    <n v="184.01"/>
    <n v="15"/>
    <n v="35"/>
    <s v="Wallet"/>
    <s v="Marketplace"/>
    <s v="Delivered"/>
    <s v=""/>
    <s v="SALE75"/>
    <s v="Mohamed El-Sayed"/>
    <s v="Female"/>
    <s v="Ismailia"/>
    <s v="Upper Egypt"/>
    <s v="MOHAMED.EL-SAYED88@hotmail.com"/>
    <s v="+2011822292836"/>
    <n v="1994"/>
    <d v="2023-08-19T00:00:00"/>
    <s v="Silver"/>
    <x v="121"/>
    <x v="2"/>
    <x v="23"/>
    <s v="Philips"/>
    <s v="Supplier E"/>
    <n v="115.64"/>
    <n v="172.46"/>
    <s v="No"/>
    <m/>
    <m/>
    <m/>
    <s v="No"/>
    <s v="Back to School"/>
    <d v="2025-02-02T00:00:00"/>
    <d v="2025-03-09T00:00:00"/>
    <s v="All"/>
    <n v="368.02"/>
    <n v="0.15"/>
    <n v="55.202999999999996"/>
    <n v="312.81700000000001"/>
    <n v="347.81700000000001"/>
    <n v="231.28"/>
    <n v="46.537000000000006"/>
    <n v="1"/>
    <n v="3"/>
  </r>
  <r>
    <s v="O2025002918"/>
    <x v="394"/>
    <d v="2025-03-09T00:00:00"/>
    <d v="2025-03-12T00:00:00"/>
    <s v="C0437"/>
    <s v="P0002"/>
    <n v="1"/>
    <n v="256.89999999999998"/>
    <n v="0"/>
    <n v="25"/>
    <s v="Bank Transfer"/>
    <s v="Web"/>
    <s v="Canceled"/>
    <s v="late delivery"/>
    <s v=""/>
    <s v="Mai Samir"/>
    <s v="Male"/>
    <s v="Luxor"/>
    <s v="Greater Cairo"/>
    <s v="Mai.Samir91@gmail.com"/>
    <s v="+2011378618742"/>
    <n v="1980"/>
    <d v="2025-04-26T00:00:00"/>
    <s v="Silver"/>
    <x v="7"/>
    <x v="2"/>
    <x v="6"/>
    <s v="LocalBrand"/>
    <s v="Supplier B"/>
    <n v="0"/>
    <n v="229.21"/>
    <s v="No"/>
    <m/>
    <m/>
    <m/>
    <s v="No"/>
    <m/>
    <m/>
    <m/>
    <m/>
    <n v="256.89999999999998"/>
    <n v="0"/>
    <n v="0"/>
    <n v="256.89999999999998"/>
    <n v="281.89999999999998"/>
    <n v="0"/>
    <n v="231.89999999999998"/>
    <n v="3"/>
    <n v="2"/>
  </r>
  <r>
    <s v="O2025002919"/>
    <x v="402"/>
    <d v="2025-11-27T00:00:00"/>
    <d v="2025-11-30T00:00:00"/>
    <s v="C0075"/>
    <s v="P0055"/>
    <n v="1"/>
    <n v="31.3"/>
    <n v="20"/>
    <n v="25"/>
    <s v="Cash"/>
    <s v="Marketplace"/>
    <s v="Canceled"/>
    <s v=""/>
    <s v="SALE34"/>
    <s v="Omar Hassan"/>
    <s v="Male"/>
    <s v="Ismailia"/>
    <s v="Upper Egypt"/>
    <s v="Omar.Hassan75@yahoo.com"/>
    <s v="+2010840964280"/>
    <n v="1992"/>
    <d v="2023-01-02T00:00:00"/>
    <s v="Silver"/>
    <x v="52"/>
    <x v="0"/>
    <x v="10"/>
    <s v="SEB"/>
    <s v="Supplier C"/>
    <n v="22.54"/>
    <n v="33.46"/>
    <s v="No"/>
    <m/>
    <m/>
    <m/>
    <s v="No"/>
    <s v="Loyalty Boost"/>
    <d v="2025-04-26T00:00:00"/>
    <d v="2025-05-10T00:00:00"/>
    <s v="Marketplace"/>
    <n v="31.3"/>
    <n v="0.2"/>
    <n v="6.2600000000000007"/>
    <n v="25.04"/>
    <n v="50.04"/>
    <n v="22.54"/>
    <n v="-22.5"/>
    <n v="3"/>
    <n v="1"/>
  </r>
  <r>
    <s v="O2025002920"/>
    <x v="515"/>
    <d v="2025-05-28T00:00:00"/>
    <d v="2025-05-31T00:00:00"/>
    <s v="C0145"/>
    <s v="P0158"/>
    <n v="1"/>
    <n v="33.869999999999997"/>
    <n v="0"/>
    <n v="35"/>
    <s v="Cash"/>
    <s v="Web"/>
    <s v="Delivered"/>
    <s v=""/>
    <s v=""/>
    <s v="Ali Khaled"/>
    <s v="Female"/>
    <s v="Alexandria"/>
    <s v="Canal"/>
    <s v="Ali.Khaled71@yahoo.com"/>
    <s v="+2011369313782"/>
    <n v="1976"/>
    <d v="2023-02-07T00:00:00"/>
    <s v="Bronze"/>
    <x v="40"/>
    <x v="2"/>
    <x v="6"/>
    <s v="Adidas"/>
    <s v="Supplier D"/>
    <n v="27.09"/>
    <n v="39.1"/>
    <s v="Yes"/>
    <m/>
    <m/>
    <m/>
    <s v="No"/>
    <m/>
    <m/>
    <m/>
    <m/>
    <n v="33.869999999999997"/>
    <n v="0"/>
    <n v="0"/>
    <n v="33.869999999999997"/>
    <n v="68.87"/>
    <n v="27.09"/>
    <n v="-28.220000000000002"/>
    <n v="3"/>
    <n v="3"/>
  </r>
  <r>
    <s v="O2025002921"/>
    <x v="712"/>
    <d v="2025-11-02T00:00:00"/>
    <d v="2025-02-20T00:00:00"/>
    <s v="C0040"/>
    <s v="P0203"/>
    <n v="1"/>
    <n v="277.5"/>
    <n v="20"/>
    <n v="25"/>
    <s v="Card"/>
    <s v="Web"/>
    <s v="Delivered"/>
    <s v=""/>
    <s v="SALE72"/>
    <s v="Ali Adel"/>
    <s v="Male"/>
    <s v="Mansoura"/>
    <s v="Upper Egypt"/>
    <s v="Ali.Adel26@hotmail.com"/>
    <s v="+2010975576997"/>
    <n v="2005"/>
    <d v="2023-09-19T00:00:00"/>
    <s v="Silver"/>
    <x v="0"/>
    <x v="0"/>
    <x v="0"/>
    <s v="Anker"/>
    <s v="Supplier B"/>
    <n v="199.45"/>
    <n v="291.61"/>
    <s v="No"/>
    <m/>
    <m/>
    <m/>
    <s v="No"/>
    <s v="Loyalty Boost"/>
    <d v="2025-01-11T00:00:00"/>
    <d v="2025-03-02T00:00:00"/>
    <s v="Mobile App"/>
    <n v="277.5"/>
    <n v="0.2"/>
    <n v="55.5"/>
    <n v="222"/>
    <n v="247"/>
    <n v="199.45"/>
    <n v="-2.4499999999999886"/>
    <n v="-255"/>
    <n v="268"/>
  </r>
  <r>
    <s v="O2025002922"/>
    <x v="396"/>
    <d v="2025-01-27T00:00:00"/>
    <d v="2025-02-03T00:00:00"/>
    <s v="C0190"/>
    <s v="P0114"/>
    <n v="1"/>
    <n v="214.66"/>
    <n v="15"/>
    <n v="25"/>
    <s v="Bank Transfer"/>
    <s v="Web"/>
    <s v="Delivered"/>
    <s v=""/>
    <s v=""/>
    <s v="Ali Kamel"/>
    <s v="Male"/>
    <s v="Suez"/>
    <s v="Upper Egypt"/>
    <s v="Ali.Kamel23@hotmail.com"/>
    <s v="+2011830764946"/>
    <n v="1991"/>
    <d v="2024-01-09T00:00:00"/>
    <s v=""/>
    <x v="21"/>
    <x v="0"/>
    <x v="12"/>
    <s v="LocalBrand"/>
    <s v="Supplier C"/>
    <n v="174.2"/>
    <n v="247.43"/>
    <s v="No"/>
    <m/>
    <m/>
    <m/>
    <s v="No"/>
    <m/>
    <m/>
    <m/>
    <m/>
    <n v="214.66"/>
    <n v="0.15"/>
    <n v="32.198999999999998"/>
    <n v="182.46100000000001"/>
    <n v="207.46100000000001"/>
    <n v="174.2"/>
    <n v="-16.738999999999976"/>
    <n v="7"/>
    <n v="10"/>
  </r>
  <r>
    <s v="O2025002923"/>
    <x v="675"/>
    <d v="2025-01-28T00:00:00"/>
    <d v="2025-02-04T00:00:00"/>
    <s v="C0217"/>
    <s v="P0121"/>
    <n v="1"/>
    <n v="15.27"/>
    <n v="15"/>
    <n v="35"/>
    <s v="Wallet"/>
    <s v="Mobile App"/>
    <s v="Canceled"/>
    <s v="  "/>
    <s v="SALE75"/>
    <s v="Mai Kamel"/>
    <s v="Female"/>
    <s v="Suez"/>
    <s v="Greater Cairo"/>
    <s v="MAI.KAMEL52@outlook.com"/>
    <s v="+2011261549093"/>
    <n v="1984"/>
    <d v="2025-03-30T00:00:00"/>
    <s v="Bronze"/>
    <x v="101"/>
    <x v="2"/>
    <x v="3"/>
    <s v="Anker"/>
    <s v="Supplier B"/>
    <n v="11.73"/>
    <n v="15.06"/>
    <s v="No"/>
    <m/>
    <m/>
    <m/>
    <s v="No"/>
    <s v="Back to School"/>
    <d v="2025-02-02T00:00:00"/>
    <d v="2025-03-09T00:00:00"/>
    <s v="All"/>
    <n v="15.27"/>
    <n v="0.15"/>
    <n v="2.2904999999999998"/>
    <n v="12.9795"/>
    <n v="47.979500000000002"/>
    <n v="11.73"/>
    <n v="-33.750500000000002"/>
    <n v="7"/>
    <n v="10"/>
  </r>
  <r>
    <s v="O2025002924"/>
    <x v="580"/>
    <d v="2025-05-04T00:00:00"/>
    <d v="2025-05-07T00:00:00"/>
    <s v="C0203"/>
    <s v="P0169"/>
    <n v="2"/>
    <n v="126.9"/>
    <n v="0"/>
    <n v="0"/>
    <s v="Bank Transfer"/>
    <s v="Marketplace"/>
    <s v="Delivered"/>
    <s v=""/>
    <s v=""/>
    <s v="Youssef Nasser"/>
    <s v="Male"/>
    <s v="Alexandria"/>
    <s v="Canal"/>
    <s v="Youssef.Nasser60@outlook.com"/>
    <s v="+2011647064369"/>
    <n v="1971"/>
    <d v="2025-03-07T00:00:00"/>
    <s v="Bronze"/>
    <x v="103"/>
    <x v="4"/>
    <x v="13"/>
    <s v="Nike"/>
    <s v="Supplier A"/>
    <n v="0"/>
    <n v="123.5"/>
    <s v="No"/>
    <m/>
    <m/>
    <m/>
    <s v="No"/>
    <m/>
    <m/>
    <m/>
    <m/>
    <n v="253.8"/>
    <n v="0"/>
    <n v="0"/>
    <n v="253.8"/>
    <n v="253.8"/>
    <n v="0"/>
    <n v="253.8"/>
    <n v="3"/>
    <n v="7"/>
  </r>
  <r>
    <s v="O2025002925"/>
    <x v="546"/>
    <d v="2025-11-16T00:00:00"/>
    <d v="2025-11-19T00:00:00"/>
    <s v="C0452"/>
    <s v="P0115"/>
    <n v="2"/>
    <n v="66.680000000000007"/>
    <n v="0"/>
    <n v="35"/>
    <s v="Cash"/>
    <s v="Web"/>
    <s v="Delivered"/>
    <s v="  "/>
    <s v=""/>
    <s v="Hager Adel"/>
    <s v="Female"/>
    <s v="Ismailia"/>
    <s v="Greater Cairo"/>
    <s v="Hager.Adel22@gmail.com"/>
    <s v="+2010259439179"/>
    <n v="1977"/>
    <d v="2024-07-14T00:00:00"/>
    <s v="Bronze"/>
    <x v="9"/>
    <x v="1"/>
    <x v="7"/>
    <s v="Philips"/>
    <s v="Supplier D"/>
    <n v="40.31"/>
    <n v="60.74"/>
    <s v="No"/>
    <d v="2024-07-12T00:00:00"/>
    <s v="Size issue"/>
    <s v="Cash"/>
    <s v="Yes"/>
    <m/>
    <m/>
    <m/>
    <m/>
    <n v="133.36000000000001"/>
    <n v="0"/>
    <n v="0"/>
    <n v="133.36000000000001"/>
    <n v="168.36"/>
    <n v="80.62"/>
    <n v="17.740000000000009"/>
    <n v="3"/>
    <n v="1"/>
  </r>
  <r>
    <s v="O2025002926"/>
    <x v="586"/>
    <d v="2025-01-08T00:00:00"/>
    <d v="2025-08-03T00:00:00"/>
    <s v="C0251"/>
    <s v="P0038"/>
    <n v="1"/>
    <n v="106.49"/>
    <n v="2"/>
    <n v="25"/>
    <s v="Wallet"/>
    <s v="Mobile App"/>
    <s v="Delivered"/>
    <s v="call before delivery"/>
    <s v=""/>
    <s v="Laila Fathy"/>
    <s v="Male"/>
    <s v="Tanta"/>
    <s v="Alexandria Coast"/>
    <s v="LAILA.FATHY37@gmail.com"/>
    <s v="+2011094748579"/>
    <n v="1992"/>
    <d v="2023-04-08T00:00:00"/>
    <s v="Silver"/>
    <x v="128"/>
    <x v="1"/>
    <x v="7"/>
    <s v="Adidas"/>
    <s v="Supplier D"/>
    <n v="71.39"/>
    <n v="106.62"/>
    <s v="No"/>
    <m/>
    <m/>
    <m/>
    <s v="No"/>
    <m/>
    <m/>
    <m/>
    <m/>
    <n v="106.49"/>
    <n v="0.02"/>
    <n v="2.1297999999999999"/>
    <n v="104.36019999999999"/>
    <n v="129.36019999999999"/>
    <n v="71.39"/>
    <n v="7.9701999999999913"/>
    <n v="207"/>
    <n v="-198"/>
  </r>
  <r>
    <s v="O2025002927"/>
    <x v="427"/>
    <d v="2025-01-08T00:00:00"/>
    <d v="2025-08-03T00:00:00"/>
    <s v="C0318"/>
    <s v="P0012"/>
    <n v="1"/>
    <n v="204.31"/>
    <n v="0"/>
    <n v="15"/>
    <s v="Cash"/>
    <s v="Mobile App"/>
    <s v="In Transit"/>
    <s v=""/>
    <s v="SALE77"/>
    <s v="Aya Hegazy"/>
    <s v="Female"/>
    <s v="Mansoura"/>
    <s v="Canal"/>
    <s v="Aya.Hegazy4@hotmail.com"/>
    <s v="+2010356336570"/>
    <n v="1970"/>
    <d v="2025-10-15T00:00:00"/>
    <s v=""/>
    <x v="27"/>
    <x v="3"/>
    <x v="16"/>
    <s v="Nike"/>
    <s v="Supplier A"/>
    <n v="135.69"/>
    <n v="190.42"/>
    <s v="No"/>
    <m/>
    <m/>
    <m/>
    <s v="No"/>
    <s v="New Year"/>
    <d v="2024-03-24T00:00:00"/>
    <d v="2024-05-01T00:00:00"/>
    <s v="Web"/>
    <n v="204.31"/>
    <n v="0"/>
    <n v="0"/>
    <n v="204.31"/>
    <n v="219.31"/>
    <n v="135.69"/>
    <n v="53.620000000000005"/>
    <n v="207"/>
    <n v="-203"/>
  </r>
  <r>
    <s v="O2025002928"/>
    <x v="680"/>
    <d v="2026-01-02T00:00:00"/>
    <d v="2026-01-07T00:00:00"/>
    <s v="C0344"/>
    <s v="P0080"/>
    <n v="2"/>
    <n v="232.79"/>
    <n v="0"/>
    <n v="25"/>
    <s v="Wallet"/>
    <s v="Mobile App"/>
    <s v="In Transit"/>
    <s v=""/>
    <s v="WELCOME10"/>
    <s v="Yara Abdelrahman"/>
    <s v="Female"/>
    <s v="Zagazig"/>
    <s v="Greater Cairo"/>
    <s v="Yara.Abdelrahman61@gmail.com"/>
    <s v="+2010602205876"/>
    <n v="1973"/>
    <d v="2024-01-29T00:00:00"/>
    <s v="Platinum"/>
    <x v="52"/>
    <x v="0"/>
    <x v="10"/>
    <s v="SEB"/>
    <s v="Supplier E"/>
    <n v="166.89"/>
    <n v="213.71"/>
    <s v="No"/>
    <m/>
    <m/>
    <m/>
    <s v="No"/>
    <s v="Loyalty Boost"/>
    <d v="2025-03-22T00:00:00"/>
    <d v="2025-04-18T00:00:00"/>
    <s v="Web"/>
    <n v="465.58"/>
    <n v="0"/>
    <n v="0"/>
    <n v="465.58"/>
    <n v="490.58"/>
    <n v="333.78"/>
    <n v="106.80000000000001"/>
    <n v="5"/>
    <n v="2"/>
  </r>
  <r>
    <s v="O2025002929"/>
    <x v="692"/>
    <d v="2025-04-14T00:00:00"/>
    <d v="2025-04-17T00:00:00"/>
    <s v="C0288"/>
    <s v="P0135"/>
    <n v="4"/>
    <n v="225.46"/>
    <n v="0"/>
    <n v="25"/>
    <s v="Wallet"/>
    <s v="Mobile App"/>
    <s v="In Transit"/>
    <s v=""/>
    <s v=""/>
    <s v="Ali Ibrahim"/>
    <s v="Female"/>
    <s v="Mansoura"/>
    <s v="Upper Egypt"/>
    <s v="Ali.Ibrahim18@gmail.com"/>
    <s v="+2011665940280"/>
    <n v="1985"/>
    <d v="2023-03-10T00:00:00"/>
    <s v="Gold"/>
    <x v="37"/>
    <x v="4"/>
    <x v="17"/>
    <s v="Nike"/>
    <s v="Supplier A"/>
    <n v="149.38999999999999"/>
    <n v="221.66"/>
    <s v="No"/>
    <m/>
    <m/>
    <m/>
    <s v="No"/>
    <m/>
    <m/>
    <m/>
    <m/>
    <n v="901.84"/>
    <n v="0"/>
    <n v="0"/>
    <n v="901.84"/>
    <n v="926.84"/>
    <n v="597.55999999999995"/>
    <n v="279.28000000000009"/>
    <n v="3"/>
    <n v="4"/>
  </r>
  <r>
    <s v="O2025002930"/>
    <x v="568"/>
    <d v="2025-09-20T00:00:00"/>
    <d v="2025-09-23T00:00:00"/>
    <s v="C0424"/>
    <s v="P0204"/>
    <n v="3"/>
    <n v="208.93"/>
    <n v="10"/>
    <n v="15"/>
    <s v="Wallet"/>
    <s v="Mobile App"/>
    <s v="Returned"/>
    <s v="late delivery"/>
    <s v=""/>
    <s v="Hassan Mahmoud"/>
    <s v="Female"/>
    <s v="Suez"/>
    <s v="Greater Cairo"/>
    <s v="Hassan.Mahmoud90@outlook.com"/>
    <s v="+2010587346748"/>
    <n v="1998"/>
    <d v="2025-11-28T00:00:00"/>
    <s v="Bronze"/>
    <x v="107"/>
    <x v="2"/>
    <x v="3"/>
    <s v="L'Oreal"/>
    <s v="Supplier D"/>
    <n v="141.06"/>
    <n v="216.78"/>
    <s v="No"/>
    <m/>
    <m/>
    <m/>
    <s v="No"/>
    <m/>
    <m/>
    <m/>
    <m/>
    <n v="626.79"/>
    <n v="0.1"/>
    <n v="62.679000000000002"/>
    <n v="564.11099999999999"/>
    <n v="579.11099999999999"/>
    <n v="423.18"/>
    <n v="125.93099999999998"/>
    <n v="3"/>
    <n v="4"/>
  </r>
  <r>
    <s v="O2025002931"/>
    <x v="531"/>
    <d v="2025-10-02T00:00:00"/>
    <d v="2025-10-11T00:00:00"/>
    <s v="C0346"/>
    <s v="P0158"/>
    <n v="1"/>
    <n v="39.94"/>
    <n v="0"/>
    <n v="25"/>
    <s v="Wallet"/>
    <s v="Web"/>
    <s v="Delivered"/>
    <s v="late delivery"/>
    <s v=""/>
    <s v="Omar Mahmoud"/>
    <s v="Female"/>
    <s v="Zagazig"/>
    <s v="Alexandria Coast"/>
    <s v="Omar.Mahmoud66@yahoo.com"/>
    <s v="+2010131059799"/>
    <n v="1985"/>
    <d v="2024-07-01T00:00:00"/>
    <s v="Silver"/>
    <x v="40"/>
    <x v="2"/>
    <x v="6"/>
    <s v="Adidas"/>
    <s v="Supplier D"/>
    <n v="27.09"/>
    <n v="39.1"/>
    <s v="Yes"/>
    <m/>
    <m/>
    <m/>
    <s v="No"/>
    <m/>
    <m/>
    <m/>
    <m/>
    <n v="39.94"/>
    <n v="0"/>
    <n v="0"/>
    <n v="39.94"/>
    <n v="64.94"/>
    <n v="27.09"/>
    <n v="-12.150000000000002"/>
    <n v="9"/>
    <n v="3"/>
  </r>
  <r>
    <s v="O2025002932"/>
    <x v="660"/>
    <d v="2025-06-14T00:00:00"/>
    <d v="2025-06-18T00:00:00"/>
    <s v="C0412"/>
    <s v="P0041"/>
    <n v="1"/>
    <n v="3.09"/>
    <n v="0"/>
    <n v="25"/>
    <s v="Wallet"/>
    <s v="Web"/>
    <s v="Delivered"/>
    <s v=""/>
    <s v="SALE77"/>
    <s v="Hassan Samir"/>
    <s v="Male"/>
    <s v="Zagazig"/>
    <s v="Canal"/>
    <s v="HASSAN.SAMIR65@yahoo.com"/>
    <s v="+2010553746844"/>
    <n v="2004"/>
    <d v="2024-02-14T00:00:00"/>
    <s v="Bronze"/>
    <x v="56"/>
    <x v="0"/>
    <x v="12"/>
    <s v="Samsung"/>
    <s v="Supplier A"/>
    <n v="2.42"/>
    <n v="3.15"/>
    <s v="No"/>
    <m/>
    <m/>
    <m/>
    <s v="No"/>
    <s v="New Year"/>
    <d v="2024-03-24T00:00:00"/>
    <d v="2024-05-01T00:00:00"/>
    <s v="Web"/>
    <n v="3.09"/>
    <n v="0"/>
    <n v="0"/>
    <n v="3.09"/>
    <n v="28.09"/>
    <n v="2.42"/>
    <n v="-24.33"/>
    <n v="4"/>
    <n v="4"/>
  </r>
  <r>
    <s v="O2025002933"/>
    <x v="712"/>
    <d v="2025-07-05T00:00:00"/>
    <d v="2025-07-10T00:00:00"/>
    <s v="C0357"/>
    <s v="P0078"/>
    <n v="5"/>
    <n v="243.04"/>
    <n v="15"/>
    <n v="15"/>
    <s v="Bank Transfer"/>
    <s v="Marketplace"/>
    <s v="In Transit"/>
    <s v=""/>
    <s v=""/>
    <s v="Mona Samir"/>
    <s v="Female"/>
    <s v="Tanta"/>
    <s v="Alexandria Coast"/>
    <s v="MONA.SAMIR9@hotmail.com"/>
    <s v="+2010757299050"/>
    <n v="1981"/>
    <d v="2022-04-11T00:00:00"/>
    <s v="Bronze"/>
    <x v="85"/>
    <x v="4"/>
    <x v="17"/>
    <s v="L'Oreal"/>
    <s v="Supplier A"/>
    <n v="169.65"/>
    <n v="216.04"/>
    <s v="No"/>
    <m/>
    <m/>
    <m/>
    <s v="No"/>
    <m/>
    <m/>
    <m/>
    <m/>
    <n v="1215.2"/>
    <n v="0.15"/>
    <n v="182.28"/>
    <n v="1032.92"/>
    <n v="1047.92"/>
    <n v="848.25"/>
    <n v="169.67000000000007"/>
    <n v="5"/>
    <n v="148"/>
  </r>
  <r>
    <s v="O2025002934"/>
    <x v="499"/>
    <d v="2025-06-15T00:00:00"/>
    <d v="2025-06-27T00:00:00"/>
    <s v="C0485"/>
    <s v="P0172"/>
    <n v="1"/>
    <n v="208.68"/>
    <n v="25"/>
    <n v="50"/>
    <s v="Bank Transfer"/>
    <s v="Web"/>
    <s v="Canceled"/>
    <s v="VIP"/>
    <s v=""/>
    <s v="Omar Said"/>
    <s v="Male"/>
    <s v="Cairo"/>
    <s v="Greater Cairo"/>
    <s v="OMAR.SAID14 @yahoo.com"/>
    <s v="+2010971580579"/>
    <n v="1980"/>
    <d v="2025-10-31T00:00:00"/>
    <s v="Silver"/>
    <x v="102"/>
    <x v="3"/>
    <x v="5"/>
    <s v="Nike"/>
    <s v="Supplier E"/>
    <n v="171.2"/>
    <n v="243.85"/>
    <s v="No"/>
    <m/>
    <m/>
    <m/>
    <s v="No"/>
    <m/>
    <m/>
    <m/>
    <m/>
    <n v="208.68"/>
    <n v="0.25"/>
    <n v="52.17"/>
    <n v="156.51"/>
    <n v="206.51"/>
    <n v="171.2"/>
    <n v="-64.69"/>
    <n v="12"/>
    <n v="4"/>
  </r>
  <r>
    <s v="O2025002935"/>
    <x v="503"/>
    <d v="2025-03-09T00:00:00"/>
    <d v="2025-10-09T00:00:00"/>
    <s v="C0150"/>
    <s v="P0127"/>
    <n v="1"/>
    <n v="142.09"/>
    <n v="10"/>
    <n v="25"/>
    <s v="Wallet"/>
    <s v="Web"/>
    <s v="In Transit"/>
    <s v=""/>
    <s v="SALE62"/>
    <s v="Rania Samir"/>
    <s v="Female"/>
    <s v="Suez"/>
    <s v="Greater Cairo"/>
    <s v="Rania.Samir68 @hotmail.com"/>
    <s v="+2011279016372"/>
    <n v="2001"/>
    <d v="2025-01-28T00:00:00"/>
    <s v="Silver"/>
    <x v="55"/>
    <x v="1"/>
    <x v="14"/>
    <s v="L'Oreal"/>
    <s v="Supplier D"/>
    <n v="81.849999999999994"/>
    <n v="124.76"/>
    <s v="No"/>
    <m/>
    <m/>
    <m/>
    <s v="No"/>
    <s v="Summer Sale"/>
    <d v="2025-06-01T00:00:00"/>
    <d v="2025-07-19T00:00:00"/>
    <s v="Mobile App"/>
    <n v="142.09"/>
    <n v="0.1"/>
    <n v="14.209000000000001"/>
    <n v="127.881"/>
    <n v="152.881"/>
    <n v="81.849999999999994"/>
    <n v="21.031000000000006"/>
    <n v="214"/>
    <n v="-174"/>
  </r>
  <r>
    <s v="O2025002936"/>
    <x v="580"/>
    <d v="2025-04-29T00:00:00"/>
    <d v="2025-04-30T00:00:00"/>
    <s v="C0075"/>
    <s v="P0159"/>
    <n v="1"/>
    <n v="263"/>
    <n v="30"/>
    <n v="35"/>
    <s v="Bank Transfer"/>
    <s v="Web"/>
    <s v="Delivered"/>
    <s v=""/>
    <s v="SALE75"/>
    <s v="Omar Hassan"/>
    <s v="Male"/>
    <s v="Ismailia"/>
    <s v="Upper Egypt"/>
    <s v="Omar.Hassan75@yahoo.com"/>
    <s v="+2010840964280"/>
    <n v="1992"/>
    <d v="2023-01-02T00:00:00"/>
    <s v="Silver"/>
    <x v="11"/>
    <x v="4"/>
    <x v="9"/>
    <s v="Adidas"/>
    <s v="Supplier C"/>
    <n v="168.23"/>
    <n v="233.18"/>
    <s v="No"/>
    <m/>
    <m/>
    <m/>
    <s v="No"/>
    <s v="Back to School"/>
    <d v="2025-02-02T00:00:00"/>
    <d v="2025-03-09T00:00:00"/>
    <s v="All"/>
    <n v="263"/>
    <n v="0.3"/>
    <n v="78.899999999999991"/>
    <n v="184.10000000000002"/>
    <n v="219.10000000000002"/>
    <n v="168.23"/>
    <n v="-19.129999999999967"/>
    <n v="1"/>
    <n v="2"/>
  </r>
  <r>
    <s v="O2025002937"/>
    <x v="711"/>
    <d v="2025-08-02T00:00:00"/>
    <d v="2025-08-05T00:00:00"/>
    <s v="C0322"/>
    <s v="P0066"/>
    <n v="2"/>
    <n v="149.52000000000001"/>
    <n v="0"/>
    <n v="0"/>
    <s v="Bank Transfer"/>
    <s v="Web"/>
    <s v="Delivered"/>
    <s v="late delivery"/>
    <s v="SALE42"/>
    <s v="Hager Samir"/>
    <s v="Female"/>
    <s v="Luxor"/>
    <s v="Delta"/>
    <s v="HAGER.SAMIR54@outlook.com"/>
    <s v="+2011789359784"/>
    <n v="2004"/>
    <d v="2022-08-24T00:00:00"/>
    <s v="Silver"/>
    <x v="22"/>
    <x v="1"/>
    <x v="7"/>
    <s v="SEB"/>
    <s v="Supplier D"/>
    <n v="106.9"/>
    <n v="136.69"/>
    <s v="Yes"/>
    <m/>
    <m/>
    <m/>
    <s v="No"/>
    <s v="Summer Sale"/>
    <d v="2024-05-24T00:00:00"/>
    <d v="2024-07-16T00:00:00"/>
    <s v="Mobile App"/>
    <n v="299.04000000000002"/>
    <n v="0"/>
    <n v="0"/>
    <n v="299.04000000000002"/>
    <n v="299.04000000000002"/>
    <n v="213.8"/>
    <n v="85.240000000000009"/>
    <n v="3"/>
    <n v="1"/>
  </r>
  <r>
    <s v="O2025002938"/>
    <x v="661"/>
    <d v="2025-05-07T00:00:00"/>
    <d v="2025-10-05T00:00:00"/>
    <s v="C0092"/>
    <s v="P0140"/>
    <n v="2"/>
    <n v="30.95"/>
    <n v="25"/>
    <n v="25"/>
    <s v="Wallet"/>
    <s v="Marketplace"/>
    <s v="In Transit"/>
    <s v=""/>
    <s v="SALE72"/>
    <s v="Nour Abdelrahman"/>
    <s v="Female"/>
    <s v="Cairo"/>
    <s v="Greater Cairo"/>
    <s v="Nour.Abdelrahman68@outlook.com"/>
    <s v="+2011619437154"/>
    <n v="2005"/>
    <d v="2024-08-20T00:00:00"/>
    <s v="Silver"/>
    <x v="108"/>
    <x v="4"/>
    <x v="24"/>
    <s v="SEB"/>
    <s v="Supplier A"/>
    <n v="23.9"/>
    <n v="33.49"/>
    <s v="No"/>
    <m/>
    <m/>
    <m/>
    <s v="No"/>
    <s v="Loyalty Boost"/>
    <d v="2025-01-11T00:00:00"/>
    <d v="2025-03-02T00:00:00"/>
    <s v="Mobile App"/>
    <n v="61.9"/>
    <n v="0.25"/>
    <n v="15.475"/>
    <n v="46.424999999999997"/>
    <n v="71.424999999999997"/>
    <n v="47.8"/>
    <n v="-26.375"/>
    <n v="151"/>
    <n v="3"/>
  </r>
  <r>
    <s v="O2025002939"/>
    <x v="608"/>
    <d v="2025-07-21T00:00:00"/>
    <d v="2025-07-26T00:00:00"/>
    <s v="C0235"/>
    <s v="P0207"/>
    <n v="2"/>
    <n v="231.77"/>
    <n v="15"/>
    <n v="35"/>
    <s v="Card"/>
    <s v="Web"/>
    <s v="Returned"/>
    <s v=""/>
    <s v=""/>
    <s v="Sara Hegazy"/>
    <s v="Female"/>
    <s v="Ismailia"/>
    <s v="Delta"/>
    <s v="Sara.Hegazy85@hotmail.com"/>
    <s v="+2010190096134"/>
    <n v="1998"/>
    <d v="2025-01-22T00:00:00"/>
    <s v="Gold"/>
    <x v="75"/>
    <x v="4"/>
    <x v="17"/>
    <s v="LocalBrand"/>
    <s v="Supplier B"/>
    <n v="174.4"/>
    <n v="244.79"/>
    <s v="No"/>
    <m/>
    <m/>
    <m/>
    <s v="No"/>
    <m/>
    <m/>
    <m/>
    <m/>
    <n v="463.54"/>
    <n v="0.15"/>
    <n v="69.531000000000006"/>
    <n v="394.00900000000001"/>
    <n v="429.00900000000001"/>
    <n v="348.8"/>
    <n v="10.209000000000003"/>
    <n v="5"/>
    <n v="0"/>
  </r>
  <r>
    <s v="O2025002940"/>
    <x v="556"/>
    <m/>
    <d v="2025-11-20T00:00:00"/>
    <s v="C0454"/>
    <s v="P0161"/>
    <n v="1"/>
    <n v="67.83"/>
    <n v="0"/>
    <n v="35"/>
    <s v="Card"/>
    <s v="Web"/>
    <s v="Returned"/>
    <s v=""/>
    <s v=""/>
    <s v="Mona Hassan"/>
    <s v="Female"/>
    <s v="Suez"/>
    <s v="Greater Cairo"/>
    <s v="Mona.Hassan47@gmail.com"/>
    <s v="+2010542471459"/>
    <n v="2004"/>
    <d v="2023-08-31T00:00:00"/>
    <s v="Bronze"/>
    <x v="91"/>
    <x v="0"/>
    <x v="12"/>
    <s v="Philips"/>
    <s v="Supplier B"/>
    <n v="52.85"/>
    <n v="70.209999999999994"/>
    <s v="No"/>
    <m/>
    <m/>
    <m/>
    <s v="No"/>
    <m/>
    <m/>
    <m/>
    <m/>
    <n v="67.83"/>
    <n v="0"/>
    <n v="0"/>
    <n v="67.83"/>
    <n v="102.83"/>
    <n v="52.85"/>
    <n v="-20.020000000000003"/>
    <m/>
    <m/>
  </r>
  <r>
    <s v="O2025002941"/>
    <x v="434"/>
    <d v="2025-08-23T00:00:00"/>
    <d v="2025-08-27T00:00:00"/>
    <s v="C0270"/>
    <s v="P0204"/>
    <n v="2"/>
    <n v="243.02"/>
    <n v="10"/>
    <n v="15"/>
    <s v="Card"/>
    <s v="Marketplace"/>
    <s v="In Transit"/>
    <s v="VIP"/>
    <s v="SALE42"/>
    <s v="Youssef Kamel"/>
    <s v="Male"/>
    <s v="Alexandria"/>
    <s v="Canal"/>
    <s v="YOUSSEF.KAMEL47@outlook.com"/>
    <s v="+2010511601751"/>
    <n v="1970"/>
    <d v="2023-03-09T00:00:00"/>
    <s v="Bronze"/>
    <x v="107"/>
    <x v="2"/>
    <x v="3"/>
    <s v="L'Oreal"/>
    <s v="Supplier D"/>
    <n v="141.06"/>
    <n v="216.78"/>
    <s v="No"/>
    <m/>
    <m/>
    <m/>
    <s v="No"/>
    <s v="Summer Sale"/>
    <d v="2024-05-24T00:00:00"/>
    <d v="2024-07-16T00:00:00"/>
    <s v="Mobile App"/>
    <n v="486.04"/>
    <n v="0.1"/>
    <n v="48.604000000000006"/>
    <n v="437.43600000000004"/>
    <n v="452.43600000000004"/>
    <n v="282.12"/>
    <n v="140.31600000000003"/>
    <n v="4"/>
    <n v="3"/>
  </r>
  <r>
    <s v="O2025002942"/>
    <x v="588"/>
    <d v="2025-05-21T00:00:00"/>
    <d v="2025-05-28T00:00:00"/>
    <s v="C0367"/>
    <s v="P0108"/>
    <n v="2"/>
    <n v="27.59"/>
    <n v="0"/>
    <n v="15"/>
    <s v="Cash"/>
    <s v="Marketplace"/>
    <s v="Canceled"/>
    <s v="VIP"/>
    <s v="SALE53"/>
    <s v="Hager Gomaa"/>
    <s v="Male"/>
    <s v="Suez"/>
    <s v="Upper Egypt"/>
    <s v="Hager.Gomaa98@outlook.com"/>
    <s v="+2011082599824"/>
    <n v="1985"/>
    <d v="2023-01-09T00:00:00"/>
    <s v=""/>
    <x v="2"/>
    <x v="0"/>
    <x v="0"/>
    <s v="Nivea"/>
    <s v="Supplier D"/>
    <n v="18.010000000000002"/>
    <n v="27.01"/>
    <s v="No"/>
    <m/>
    <m/>
    <m/>
    <s v="No"/>
    <s v="Summer Sale"/>
    <d v="2024-05-04T00:00:00"/>
    <d v="2024-05-28T00:00:00"/>
    <s v="Web"/>
    <n v="55.18"/>
    <n v="0"/>
    <n v="0"/>
    <n v="55.18"/>
    <n v="70.180000000000007"/>
    <n v="36.020000000000003"/>
    <n v="4.1599999999999966"/>
    <n v="7"/>
    <n v="1"/>
  </r>
  <r>
    <s v="O2025002943"/>
    <x v="523"/>
    <d v="2025-04-21T00:00:00"/>
    <d v="2025-04-25T00:00:00"/>
    <s v="C0272"/>
    <s v="P0194"/>
    <n v="1"/>
    <n v="27.38"/>
    <n v="0"/>
    <n v="0"/>
    <s v="Wallet"/>
    <s v="Marketplace"/>
    <s v="In Transit"/>
    <s v=""/>
    <s v=""/>
    <s v="Hager Ibrahim"/>
    <s v="Female"/>
    <s v="Giza"/>
    <s v="Delta"/>
    <s v="Hager.Ibrahim79@outlook.com"/>
    <s v="+2011682666151"/>
    <n v="1971"/>
    <d v="2023-10-20T00:00:00"/>
    <s v="Gold"/>
    <x v="52"/>
    <x v="0"/>
    <x v="10"/>
    <s v="SEB"/>
    <s v="Supplier A"/>
    <n v="17.04"/>
    <n v="24.34"/>
    <s v="No"/>
    <m/>
    <m/>
    <m/>
    <s v="No"/>
    <m/>
    <m/>
    <m/>
    <m/>
    <n v="27.38"/>
    <n v="0"/>
    <n v="0"/>
    <n v="27.38"/>
    <n v="27.38"/>
    <n v="17.04"/>
    <n v="10.34"/>
    <n v="4"/>
    <n v="7"/>
  </r>
  <r>
    <s v="O2025002944"/>
    <x v="393"/>
    <d v="2025-06-22T00:00:00"/>
    <d v="2025-06-26T00:00:00"/>
    <s v="C0158"/>
    <s v="P0184"/>
    <n v="1"/>
    <n v="21.3"/>
    <n v="15"/>
    <n v="25"/>
    <s v="Wallet"/>
    <s v="Mobile App"/>
    <s v="Delivered"/>
    <s v=""/>
    <s v=""/>
    <s v="Hassan Said"/>
    <s v="Male"/>
    <s v="Cairo"/>
    <s v="Greater Cairo"/>
    <s v="Hassan.Said50@gmail.com"/>
    <s v="+2010169152372"/>
    <n v="1980"/>
    <d v="2024-03-12T00:00:00"/>
    <s v="Gold"/>
    <x v="28"/>
    <x v="3"/>
    <x v="4"/>
    <s v="L'Oreal"/>
    <s v="Supplier B"/>
    <n v="17.36"/>
    <n v="20.97"/>
    <s v="No"/>
    <m/>
    <m/>
    <m/>
    <s v="No"/>
    <m/>
    <m/>
    <m/>
    <m/>
    <n v="21.3"/>
    <n v="0.15"/>
    <n v="3.1949999999999998"/>
    <n v="18.105"/>
    <n v="43.105000000000004"/>
    <n v="17.36"/>
    <n v="-24.254999999999999"/>
    <n v="4"/>
    <n v="2"/>
  </r>
  <r>
    <s v="O2025002945"/>
    <x v="644"/>
    <d v="2025-11-20T00:00:00"/>
    <d v="2025-11-23T00:00:00"/>
    <s v="C0407"/>
    <s v="P0016"/>
    <n v="1"/>
    <n v="100.32"/>
    <n v="10"/>
    <n v="25"/>
    <s v="Wallet"/>
    <s v="Web"/>
    <s v="Delivered"/>
    <s v="VIP"/>
    <s v="FREESHIP"/>
    <s v="Salma Samir"/>
    <s v="Male"/>
    <s v="Ismailia"/>
    <s v="Greater Cairo"/>
    <s v="Salma.Samir68 @yahoo.com"/>
    <s v="+2010983218154"/>
    <n v="1980"/>
    <d v="2023-08-20T00:00:00"/>
    <s v="Gold"/>
    <x v="126"/>
    <x v="4"/>
    <x v="13"/>
    <s v="Adidas"/>
    <s v="Supplier E"/>
    <n v="80.72"/>
    <n v="113.01"/>
    <s v="No"/>
    <m/>
    <m/>
    <m/>
    <s v="No"/>
    <s v="New Year"/>
    <d v="2025-02-10T00:00:00"/>
    <d v="2025-04-03T00:00:00"/>
    <s v="Mobile App"/>
    <n v="100.32"/>
    <n v="0.1"/>
    <n v="10.032"/>
    <n v="90.287999999999997"/>
    <n v="115.288"/>
    <n v="80.72"/>
    <n v="-15.432000000000002"/>
    <n v="3"/>
    <n v="2"/>
  </r>
  <r>
    <s v="O2025002946"/>
    <x v="713"/>
    <d v="2025-03-03T00:00:00"/>
    <d v="2025-03-10T00:00:00"/>
    <s v="C0366"/>
    <s v="P0078"/>
    <n v="2"/>
    <n v="242.12"/>
    <n v="0"/>
    <n v="50"/>
    <s v="Wallet"/>
    <s v="Web"/>
    <s v="Delivered"/>
    <s v=""/>
    <s v="SALE13"/>
    <s v="Sara Nasser"/>
    <s v="Male"/>
    <s v="Luxor"/>
    <s v="Greater Cairo"/>
    <s v="Sara.Nasser29@hotmail.com"/>
    <s v="+2010300312813"/>
    <n v="1988"/>
    <d v="2022-02-18T00:00:00"/>
    <s v="Bronze"/>
    <x v="85"/>
    <x v="4"/>
    <x v="17"/>
    <s v="L'Oreal"/>
    <s v="Supplier A"/>
    <n v="169.65"/>
    <n v="216.04"/>
    <s v="No"/>
    <m/>
    <m/>
    <m/>
    <s v="No"/>
    <s v="Ramadan Deals"/>
    <d v="2025-08-11T00:00:00"/>
    <d v="2025-10-02T00:00:00"/>
    <s v="Mobile App"/>
    <n v="484.24"/>
    <n v="0"/>
    <n v="0"/>
    <n v="484.24"/>
    <n v="534.24"/>
    <n v="339.3"/>
    <n v="94.94"/>
    <n v="7"/>
    <n v="2"/>
  </r>
  <r>
    <s v="O2025002947"/>
    <x v="510"/>
    <d v="2025-07-19T00:00:00"/>
    <d v="2025-07-26T00:00:00"/>
    <s v="C0062"/>
    <s v="P0123"/>
    <n v="2"/>
    <n v="113.39"/>
    <n v="0"/>
    <n v="50"/>
    <s v="Card"/>
    <s v="Web"/>
    <s v="Delivered"/>
    <s v="call before delivery"/>
    <s v=""/>
    <s v="Aya Said"/>
    <s v="Female"/>
    <s v="Giza"/>
    <s v="Upper Egypt"/>
    <s v="Aya.Said21@gmail.com"/>
    <s v="+2011528420951"/>
    <n v="1997"/>
    <d v="2024-04-28T00:00:00"/>
    <s v="Bronze"/>
    <x v="99"/>
    <x v="3"/>
    <x v="22"/>
    <s v="L'Oreal"/>
    <s v="Supplier A"/>
    <n v="77.42"/>
    <n v="102.66"/>
    <s v="No"/>
    <m/>
    <m/>
    <m/>
    <s v="No"/>
    <m/>
    <m/>
    <m/>
    <m/>
    <n v="226.78"/>
    <n v="0"/>
    <n v="0"/>
    <n v="226.78"/>
    <n v="276.77999999999997"/>
    <n v="154.84"/>
    <n v="21.939999999999998"/>
    <n v="7"/>
    <n v="3"/>
  </r>
  <r>
    <s v="O2025002948"/>
    <x v="621"/>
    <d v="2025-08-14T00:00:00"/>
    <d v="2025-08-16T00:00:00"/>
    <s v="C0422"/>
    <s v="P0212"/>
    <n v="2"/>
    <n v="116.84"/>
    <n v="0"/>
    <n v="0"/>
    <s v="Bank Transfer"/>
    <s v="Mobile App"/>
    <s v="In Transit"/>
    <s v=""/>
    <s v=""/>
    <s v="Youssef Ibrahim"/>
    <s v="Female"/>
    <s v="Zagazig"/>
    <s v="Alexandria Coast"/>
    <s v="YOUSSEF.IBRAHIM80@hotmail.com"/>
    <s v="+2010478772334"/>
    <n v="1982"/>
    <d v="2022-05-01T00:00:00"/>
    <s v="Silver"/>
    <x v="17"/>
    <x v="4"/>
    <x v="9"/>
    <s v="Xiaomi"/>
    <s v="Supplier E"/>
    <n v="95.32"/>
    <n v="114.15"/>
    <s v="No"/>
    <m/>
    <m/>
    <m/>
    <s v="No"/>
    <m/>
    <m/>
    <m/>
    <m/>
    <n v="233.68"/>
    <n v="0"/>
    <n v="0"/>
    <n v="233.68"/>
    <n v="233.68"/>
    <n v="190.64"/>
    <n v="43.04000000000002"/>
    <n v="2"/>
    <n v="7"/>
  </r>
  <r>
    <s v="O2025002949"/>
    <x v="671"/>
    <d v="2025-04-26T00:00:00"/>
    <d v="2025-04-29T00:00:00"/>
    <s v="C0009"/>
    <s v="P0004"/>
    <n v="4"/>
    <n v="30.02"/>
    <n v="10"/>
    <n v="25"/>
    <s v="Bank Transfer"/>
    <s v="Mobile App"/>
    <s v="Delivered"/>
    <s v="call before delivery"/>
    <s v="SALE62"/>
    <s v="Ahmed Nasser"/>
    <s v="Female"/>
    <s v="Ismailia"/>
    <s v="Canal"/>
    <s v="Ahmed.Nasser19 @yahoo.com"/>
    <s v="+2010076170881"/>
    <n v="1995"/>
    <d v="2023-02-07T00:00:00"/>
    <s v="Platinum"/>
    <x v="129"/>
    <x v="2"/>
    <x v="6"/>
    <s v="Xiaomi"/>
    <s v="Supplier E"/>
    <n v="21.75"/>
    <n v="33.03"/>
    <s v="No"/>
    <m/>
    <m/>
    <m/>
    <s v="No"/>
    <s v="Summer Sale"/>
    <d v="2025-06-01T00:00:00"/>
    <d v="2025-07-19T00:00:00"/>
    <s v="Mobile App"/>
    <n v="120.08"/>
    <n v="0.1"/>
    <n v="12.008000000000001"/>
    <n v="108.072"/>
    <n v="133.072"/>
    <n v="87"/>
    <n v="-3.9279999999999973"/>
    <n v="3"/>
    <n v="7"/>
  </r>
  <r>
    <s v="O2025002950"/>
    <x v="662"/>
    <d v="2025-01-27T00:00:00"/>
    <d v="2025-08-02T00:00:00"/>
    <s v="C0232"/>
    <s v="P0046"/>
    <n v="2"/>
    <n v="102.01"/>
    <n v="0"/>
    <n v="25"/>
    <s v="Card"/>
    <s v="Web"/>
    <s v="Delivered"/>
    <s v="VIP"/>
    <s v=""/>
    <s v="Rania Hegazy"/>
    <s v="Female"/>
    <s v="Zagazig"/>
    <s v="Alexandria Coast"/>
    <s v="RANIA.HEGAZY90@yahoo.com"/>
    <s v="+2010723568077"/>
    <n v="1983"/>
    <d v="2025-01-03T00:00:00"/>
    <s v="Platinum"/>
    <x v="14"/>
    <x v="0"/>
    <x v="12"/>
    <s v="SEB"/>
    <s v="Supplier B"/>
    <n v="80.290000000000006"/>
    <n v="118.6"/>
    <s v="No"/>
    <m/>
    <m/>
    <m/>
    <s v="No"/>
    <m/>
    <m/>
    <m/>
    <m/>
    <n v="204.02"/>
    <n v="0"/>
    <n v="0"/>
    <n v="204.02"/>
    <n v="229.02"/>
    <n v="160.58000000000001"/>
    <n v="18.439999999999998"/>
    <n v="187"/>
    <n v="3"/>
  </r>
  <r>
    <s v="O2025002951"/>
    <x v="610"/>
    <d v="2025-05-22T00:00:00"/>
    <d v="2025-03-06T00:00:00"/>
    <s v="C0173"/>
    <s v="P0066"/>
    <n v="1"/>
    <n v="150.15"/>
    <n v="0"/>
    <n v="15"/>
    <s v="Wallet"/>
    <s v="Marketplace"/>
    <s v="Delivered"/>
    <s v=""/>
    <s v="SALE53"/>
    <s v="Aya Abdelrahman"/>
    <s v="Male"/>
    <s v="Alexandria"/>
    <s v="Canal"/>
    <s v="Aya.Abdelrahman29@gmail.com"/>
    <s v="+2011832671644"/>
    <n v="1973"/>
    <d v="2023-06-21T00:00:00"/>
    <s v=""/>
    <x v="22"/>
    <x v="1"/>
    <x v="7"/>
    <s v="SEB"/>
    <s v="Supplier D"/>
    <n v="106.9"/>
    <n v="136.69"/>
    <s v="Yes"/>
    <m/>
    <m/>
    <m/>
    <s v="No"/>
    <s v="Summer Sale"/>
    <d v="2024-05-04T00:00:00"/>
    <d v="2024-05-28T00:00:00"/>
    <s v="Web"/>
    <n v="150.15"/>
    <n v="0"/>
    <n v="0"/>
    <n v="150.15"/>
    <n v="165.15"/>
    <n v="106.9"/>
    <n v="28.25"/>
    <n v="-77"/>
    <n v="1"/>
  </r>
  <r>
    <s v="O2025002952"/>
    <x v="565"/>
    <d v="2025-09-06T00:00:00"/>
    <d v="2025-09-09T00:00:00"/>
    <s v="C0112"/>
    <s v="P0130"/>
    <n v="1"/>
    <n v="69.680000000000007"/>
    <n v="20"/>
    <n v="25"/>
    <s v="Card"/>
    <s v="Mobile App"/>
    <s v="Delivered"/>
    <s v="late delivery"/>
    <s v=""/>
    <s v="Nada Gomaa"/>
    <s v="Female"/>
    <s v="Aswan"/>
    <s v="Canal"/>
    <s v="Nada.Gomaa33@hotmail.com"/>
    <s v="+2010428833718"/>
    <n v="1978"/>
    <d v="2022-10-13T00:00:00"/>
    <s v="Bronze"/>
    <x v="93"/>
    <x v="4"/>
    <x v="19"/>
    <s v="Adidas"/>
    <s v="Supplier D"/>
    <n v="44.81"/>
    <n v="65.36"/>
    <s v="No"/>
    <m/>
    <m/>
    <m/>
    <s v="No"/>
    <m/>
    <m/>
    <m/>
    <m/>
    <n v="69.680000000000007"/>
    <n v="0.2"/>
    <n v="13.936000000000002"/>
    <n v="55.744000000000007"/>
    <n v="80.744"/>
    <n v="44.81"/>
    <n v="-14.065999999999995"/>
    <n v="3"/>
    <n v="240"/>
  </r>
  <r>
    <s v="O2025002953"/>
    <x v="529"/>
    <m/>
    <d v="2025-11-16T00:00:00"/>
    <s v="C0211"/>
    <s v="P0076"/>
    <n v="2"/>
    <n v="51.75"/>
    <n v="0"/>
    <n v="50"/>
    <s v="Bank Transfer"/>
    <s v="Mobile App"/>
    <s v="In Transit"/>
    <s v="late delivery"/>
    <s v=""/>
    <s v="Aya Mahmoud"/>
    <s v="Female"/>
    <s v="Mansoura"/>
    <s v="Delta"/>
    <s v="AYA.MAHMOUD9 @hotmail.com"/>
    <s v="+2010269951253"/>
    <n v="1982"/>
    <d v="2022-10-26T00:00:00"/>
    <s v="Silver"/>
    <x v="141"/>
    <x v="1"/>
    <x v="11"/>
    <s v="Nike"/>
    <s v="Supplier A"/>
    <n v="44.57"/>
    <n v="54.9"/>
    <s v="No"/>
    <m/>
    <m/>
    <m/>
    <s v="No"/>
    <m/>
    <m/>
    <m/>
    <m/>
    <n v="103.5"/>
    <n v="0"/>
    <n v="0"/>
    <n v="103.5"/>
    <n v="153.5"/>
    <n v="89.14"/>
    <n v="-35.64"/>
    <m/>
    <m/>
  </r>
  <r>
    <s v="O2025002954"/>
    <x v="487"/>
    <d v="2025-07-19T00:00:00"/>
    <d v="2025-07-21T00:00:00"/>
    <s v="C0282"/>
    <s v="P0194"/>
    <n v="2"/>
    <n v="23.55"/>
    <n v="0"/>
    <n v="15"/>
    <s v="Wallet"/>
    <s v="Marketplace"/>
    <s v="Delivered"/>
    <s v=""/>
    <s v=""/>
    <s v="Laila Fathy"/>
    <s v="Male"/>
    <s v="Tanta"/>
    <s v="Delta"/>
    <s v="Laila.Fathy72@yahoo.com"/>
    <s v="+2011547254737"/>
    <n v="1994"/>
    <d v="2022-12-24T00:00:00"/>
    <s v="Silver"/>
    <x v="52"/>
    <x v="0"/>
    <x v="10"/>
    <s v="SEB"/>
    <s v="Supplier A"/>
    <n v="17.04"/>
    <n v="24.34"/>
    <s v="No"/>
    <m/>
    <m/>
    <m/>
    <s v="No"/>
    <m/>
    <m/>
    <m/>
    <m/>
    <n v="47.1"/>
    <n v="0"/>
    <n v="0"/>
    <n v="47.1"/>
    <n v="62.1"/>
    <n v="34.08"/>
    <n v="-1.9799999999999969"/>
    <n v="2"/>
    <n v="10"/>
  </r>
  <r>
    <s v="O2025002955"/>
    <x v="640"/>
    <m/>
    <d v="2025-07-31T00:00:00"/>
    <s v="C0250"/>
    <s v="P0142"/>
    <n v="1"/>
    <n v="306.81"/>
    <n v="5"/>
    <n v="25"/>
    <s v="Cash"/>
    <s v="Mobile App"/>
    <s v="Delivered"/>
    <s v=""/>
    <s v=""/>
    <s v="Mostafa Mahmoud"/>
    <s v="Male"/>
    <s v="Aswan"/>
    <s v="Delta"/>
    <s v="Mostafa.Mahmoud6@hotmail.com"/>
    <s v="+2011354276253"/>
    <n v="2003"/>
    <d v="2025-09-24T00:00:00"/>
    <s v="Bronze"/>
    <x v="40"/>
    <x v="2"/>
    <x v="6"/>
    <s v="Adidas"/>
    <s v="Supplier A"/>
    <n v="194.25"/>
    <n v="299.77"/>
    <s v="No"/>
    <m/>
    <m/>
    <m/>
    <s v="No"/>
    <m/>
    <m/>
    <m/>
    <m/>
    <n v="306.81"/>
    <n v="0.05"/>
    <n v="15.3405"/>
    <n v="291.46949999999998"/>
    <n v="316.46949999999998"/>
    <n v="194.25"/>
    <n v="72.219499999999982"/>
    <m/>
    <m/>
  </r>
  <r>
    <s v="O2025002956"/>
    <x v="596"/>
    <d v="2025-08-26T00:00:00"/>
    <d v="2025-08-27T00:00:00"/>
    <s v="C0175"/>
    <s v="P0060"/>
    <n v="1"/>
    <n v="193.13"/>
    <n v="10"/>
    <n v="15"/>
    <s v="Card"/>
    <s v="Web"/>
    <s v="In Transit"/>
    <s v=""/>
    <s v="SALE58"/>
    <s v="Mona Said"/>
    <s v="Male"/>
    <s v="Aswan"/>
    <s v="Upper Egypt"/>
    <s v="MONA.SAID14@outlook.com"/>
    <s v="+2010675352791"/>
    <n v="1998"/>
    <d v="2023-12-22T00:00:00"/>
    <s v="Bronze"/>
    <x v="121"/>
    <x v="2"/>
    <x v="23"/>
    <s v="Philips"/>
    <s v="Supplier E"/>
    <n v="115.64"/>
    <n v="172.46"/>
    <s v="No"/>
    <m/>
    <m/>
    <m/>
    <s v="No"/>
    <s v="Loyalty Boost"/>
    <d v="2025-09-21T00:00:00"/>
    <d v="2025-11-17T00:00:00"/>
    <s v="All"/>
    <n v="193.13"/>
    <n v="0.1"/>
    <n v="19.313000000000002"/>
    <n v="173.81700000000001"/>
    <n v="188.81700000000001"/>
    <n v="115.64"/>
    <n v="43.177000000000007"/>
    <n v="1"/>
    <n v="7"/>
  </r>
  <r>
    <s v="O2025002957"/>
    <x v="481"/>
    <d v="2025-10-13T00:00:00"/>
    <d v="2025-10-14T00:00:00"/>
    <s v="C0053"/>
    <s v="P0003"/>
    <n v="1"/>
    <n v="147.91999999999999"/>
    <n v="5"/>
    <n v="25"/>
    <s v="Cash"/>
    <s v="Mobile App"/>
    <s v="In Transit"/>
    <s v=""/>
    <s v=""/>
    <s v="Youssef Hassan"/>
    <s v="Male"/>
    <s v="Zagazig"/>
    <s v="Greater Cairo"/>
    <s v="Youssef.Hassan37@yahoo.com"/>
    <s v="+2010670358109"/>
    <n v="2003"/>
    <d v="2023-09-12T00:00:00"/>
    <s v="Silver"/>
    <x v="4"/>
    <x v="2"/>
    <x v="3"/>
    <s v="Adidas"/>
    <s v="Supplier A"/>
    <n v="101.92"/>
    <n v="156.97999999999999"/>
    <s v="No"/>
    <m/>
    <m/>
    <m/>
    <s v="No"/>
    <m/>
    <m/>
    <m/>
    <m/>
    <n v="147.91999999999999"/>
    <n v="0.05"/>
    <n v="7.3959999999999999"/>
    <n v="140.524"/>
    <n v="165.524"/>
    <n v="101.92"/>
    <n v="13.603999999999999"/>
    <n v="1"/>
    <n v="0"/>
  </r>
  <r>
    <s v="O2025002958"/>
    <x v="621"/>
    <m/>
    <d v="2025-07-19T00:00:00"/>
    <s v="C0151"/>
    <s v="P0094"/>
    <n v="1"/>
    <n v="11.34"/>
    <n v="0"/>
    <n v="25"/>
    <s v="Bank Transfer"/>
    <s v="Mobile App"/>
    <s v="In Transit"/>
    <s v=""/>
    <s v="SALE13"/>
    <s v="Nour Mahmoud"/>
    <s v="Male"/>
    <s v="Cairo"/>
    <s v="Canal"/>
    <s v="Nour.Mahmoud76@yahoo.com"/>
    <s v="+2010336175284"/>
    <n v="2004"/>
    <d v="2023-06-09T00:00:00"/>
    <s v="Bronze"/>
    <x v="128"/>
    <x v="1"/>
    <x v="7"/>
    <s v="Adidas"/>
    <s v="Supplier A"/>
    <n v="7.08"/>
    <n v="10.76"/>
    <s v="No"/>
    <m/>
    <m/>
    <m/>
    <s v="No"/>
    <s v="Ramadan Deals"/>
    <d v="2025-08-11T00:00:00"/>
    <d v="2025-10-02T00:00:00"/>
    <s v="Mobile App"/>
    <n v="11.34"/>
    <n v="0"/>
    <n v="0"/>
    <n v="11.34"/>
    <n v="36.340000000000003"/>
    <n v="7.08"/>
    <n v="-20.740000000000002"/>
    <m/>
    <m/>
  </r>
  <r>
    <s v="O2025002959"/>
    <x v="571"/>
    <d v="2025-03-17T00:00:00"/>
    <d v="2025-03-21T00:00:00"/>
    <s v="C0079"/>
    <s v="P0134"/>
    <n v="1"/>
    <n v="60.04"/>
    <n v="0"/>
    <n v="35"/>
    <s v="Wallet"/>
    <s v="Mobile App"/>
    <s v="Delivered"/>
    <s v=""/>
    <s v="SALE73"/>
    <s v="Hager El-Sayed"/>
    <s v="Female"/>
    <s v="Cairo"/>
    <s v="Delta"/>
    <s v="Hager.El-Sayed60@hotmail.com"/>
    <s v="+2010390614021"/>
    <n v="1988"/>
    <d v="2023-10-26T00:00:00"/>
    <s v="Silver"/>
    <x v="2"/>
    <x v="0"/>
    <x v="0"/>
    <s v="Nivea"/>
    <s v="Supplier C"/>
    <n v="41.49"/>
    <n v="58.23"/>
    <s v="No"/>
    <m/>
    <m/>
    <m/>
    <s v="No"/>
    <s v="New Year"/>
    <d v="2024-09-02T00:00:00"/>
    <d v="2024-10-02T00:00:00"/>
    <s v="All"/>
    <n v="60.04"/>
    <n v="0"/>
    <n v="0"/>
    <n v="60.04"/>
    <n v="95.039999999999992"/>
    <n v="41.49"/>
    <n v="-16.450000000000003"/>
    <n v="4"/>
    <n v="-261"/>
  </r>
  <r>
    <s v="O2025002960"/>
    <x v="377"/>
    <d v="2025-10-01T00:00:00"/>
    <d v="2025-01-15T00:00:00"/>
    <s v="C0198"/>
    <s v="P0085"/>
    <n v="1"/>
    <n v="176.35"/>
    <n v="15"/>
    <n v="25"/>
    <s v="Bank Transfer"/>
    <s v="Web"/>
    <s v="Delivered"/>
    <s v=""/>
    <s v=""/>
    <s v="Yara Ashour"/>
    <s v="Male"/>
    <s v="Luxor"/>
    <s v="Greater Cairo"/>
    <s v="Yara.Ashour87@yahoo.com"/>
    <s v="+2010789989688"/>
    <n v="1974"/>
    <d v="2025-04-13T00:00:00"/>
    <s v="Silver"/>
    <x v="42"/>
    <x v="2"/>
    <x v="20"/>
    <s v="Samsung"/>
    <s v="Supplier D"/>
    <n v="166.71"/>
    <n v="203.37"/>
    <s v="No"/>
    <m/>
    <m/>
    <m/>
    <s v="No"/>
    <m/>
    <m/>
    <m/>
    <m/>
    <n v="176.35"/>
    <n v="0.15"/>
    <n v="26.452499999999997"/>
    <n v="149.89750000000001"/>
    <n v="174.89750000000001"/>
    <n v="166.71"/>
    <n v="-41.8125"/>
    <n v="-259"/>
    <n v="271"/>
  </r>
  <r>
    <s v="O2025002961"/>
    <x v="709"/>
    <d v="2025-03-02T00:00:00"/>
    <d v="2025-03-04T00:00:00"/>
    <s v="C0088"/>
    <s v="P0115"/>
    <n v="1"/>
    <n v="62.71"/>
    <n v="5"/>
    <n v="35"/>
    <s v="Wallet"/>
    <s v="Mobile App"/>
    <s v="Canceled"/>
    <s v=""/>
    <s v=""/>
    <s v="Ali Said"/>
    <s v="Male"/>
    <s v="Alexandria"/>
    <s v="Alexandria Coast"/>
    <s v="Ali.Said55@outlook.com"/>
    <s v="+2011549697640"/>
    <n v="1974"/>
    <d v="2023-08-21T00:00:00"/>
    <s v="Gold"/>
    <x v="9"/>
    <x v="1"/>
    <x v="7"/>
    <s v="Philips"/>
    <s v="Supplier D"/>
    <n v="40.31"/>
    <n v="60.74"/>
    <s v="No"/>
    <m/>
    <m/>
    <m/>
    <s v="No"/>
    <m/>
    <m/>
    <m/>
    <m/>
    <n v="62.71"/>
    <n v="0.05"/>
    <n v="3.1355000000000004"/>
    <n v="59.5745"/>
    <n v="94.5745"/>
    <n v="40.31"/>
    <n v="-15.735500000000002"/>
    <n v="2"/>
    <n v="5"/>
  </r>
  <r>
    <s v="O2025002962"/>
    <x v="574"/>
    <d v="2025-08-02T00:00:00"/>
    <d v="2025-08-07T00:00:00"/>
    <s v="C0338"/>
    <s v="P0054"/>
    <n v="1"/>
    <n v="82.44"/>
    <n v="5"/>
    <n v="50"/>
    <s v="Bank Transfer"/>
    <s v="Mobile App"/>
    <s v="Delivered"/>
    <s v=""/>
    <s v="SALE83"/>
    <s v="Rania Abdelrahman"/>
    <s v="Female"/>
    <s v="Aswan"/>
    <s v="Canal"/>
    <s v="RANIA.ABDELRAHMAN82@hotmail.com"/>
    <s v="+2011343817109"/>
    <n v="1989"/>
    <d v="2022-08-27T00:00:00"/>
    <s v="Silver"/>
    <x v="69"/>
    <x v="0"/>
    <x v="0"/>
    <s v="LocalBrand"/>
    <s v="Supplier A"/>
    <n v="66.69"/>
    <n v="90"/>
    <s v="No"/>
    <m/>
    <m/>
    <m/>
    <s v="No"/>
    <s v="Black Friday"/>
    <d v="2025-06-17T00:00:00"/>
    <d v="2025-07-21T00:00:00"/>
    <s v="Mobile App"/>
    <n v="82.44"/>
    <n v="0.05"/>
    <n v="4.1219999999999999"/>
    <n v="78.317999999999998"/>
    <n v="128.31799999999998"/>
    <n v="66.69"/>
    <n v="-38.372"/>
    <n v="5"/>
    <n v="7"/>
  </r>
  <r>
    <s v="O2025002963"/>
    <x v="648"/>
    <d v="2025-02-26T00:00:00"/>
    <d v="2025-03-02T00:00:00"/>
    <s v="C0288"/>
    <s v="P0158"/>
    <n v="1"/>
    <n v="43.23"/>
    <n v="10"/>
    <n v="25"/>
    <s v="Card"/>
    <s v="Mobile App"/>
    <s v="Canceled"/>
    <s v="late delivery"/>
    <s v=""/>
    <s v="Ali Ibrahim"/>
    <s v="Female"/>
    <s v="Mansoura"/>
    <s v="Upper Egypt"/>
    <s v="Ali.Ibrahim18@gmail.com"/>
    <s v="+2011665940280"/>
    <n v="1985"/>
    <d v="2023-03-10T00:00:00"/>
    <s v="Gold"/>
    <x v="40"/>
    <x v="2"/>
    <x v="6"/>
    <s v="Adidas"/>
    <s v="Supplier D"/>
    <n v="27.09"/>
    <n v="39.1"/>
    <s v="Yes"/>
    <m/>
    <m/>
    <m/>
    <s v="No"/>
    <m/>
    <m/>
    <m/>
    <m/>
    <n v="43.23"/>
    <n v="0.1"/>
    <n v="4.3229999999999995"/>
    <n v="38.906999999999996"/>
    <n v="63.906999999999996"/>
    <n v="27.09"/>
    <n v="-13.183000000000003"/>
    <n v="4"/>
    <n v="2"/>
  </r>
  <r>
    <s v="O2025002964"/>
    <x v="381"/>
    <d v="2025-11-02T00:00:00"/>
    <d v="2025-11-07T00:00:00"/>
    <s v="C0187"/>
    <s v="P0175"/>
    <n v="1"/>
    <n v="106.28"/>
    <n v="1"/>
    <n v="15"/>
    <s v="Wallet"/>
    <s v="Mobile App"/>
    <s v="Delivered"/>
    <s v="VIP"/>
    <s v=""/>
    <s v="Aya Said"/>
    <s v="Female"/>
    <s v="Mansoura"/>
    <s v="Delta"/>
    <s v="Aya.Said56@outlook.com"/>
    <s v="+2011707713587"/>
    <n v="1988"/>
    <d v="2025-06-24T00:00:00"/>
    <s v="Bronze"/>
    <x v="78"/>
    <x v="4"/>
    <x v="19"/>
    <s v="SEB"/>
    <s v="Supplier D"/>
    <n v="85.93"/>
    <n v="116.32"/>
    <s v="No"/>
    <m/>
    <m/>
    <m/>
    <s v="No"/>
    <m/>
    <m/>
    <m/>
    <m/>
    <n v="106.28"/>
    <n v="0.01"/>
    <n v="1.0628"/>
    <n v="105.21720000000001"/>
    <n v="120.21720000000001"/>
    <n v="85.93"/>
    <n v="4.2871999999999986"/>
    <n v="5"/>
    <n v="0"/>
  </r>
  <r>
    <s v="O2025002965"/>
    <x v="719"/>
    <d v="2025-11-18T00:00:00"/>
    <d v="2025-11-22T00:00:00"/>
    <s v="C0262"/>
    <s v="P0184"/>
    <n v="3"/>
    <n v="19.649999999999999"/>
    <n v="1"/>
    <n v="15"/>
    <s v="Cash"/>
    <s v="Web"/>
    <s v="Delivered"/>
    <s v="late delivery"/>
    <s v=""/>
    <s v="Doaa Ibrahim"/>
    <s v="Female"/>
    <s v="Zagazig"/>
    <s v="Greater Cairo"/>
    <s v="Doaa.Ibrahim35@hotmail.com"/>
    <s v="+2011056530836"/>
    <n v="1996"/>
    <d v="2023-01-03T00:00:00"/>
    <s v="Platinum"/>
    <x v="28"/>
    <x v="3"/>
    <x v="4"/>
    <s v="L'Oreal"/>
    <s v="Supplier B"/>
    <n v="17.36"/>
    <n v="20.97"/>
    <s v="No"/>
    <m/>
    <m/>
    <m/>
    <s v="No"/>
    <m/>
    <m/>
    <m/>
    <m/>
    <n v="58.949999999999996"/>
    <n v="0.01"/>
    <n v="0.58950000000000002"/>
    <n v="58.360499999999995"/>
    <n v="73.360500000000002"/>
    <n v="52.08"/>
    <n v="-8.7195000000000036"/>
    <n v="4"/>
    <n v="1"/>
  </r>
  <r>
    <s v="O2025002966"/>
    <x v="591"/>
    <d v="2025-11-18T00:00:00"/>
    <d v="2025-11-30T00:00:00"/>
    <s v="C0002"/>
    <s v="P0145"/>
    <n v="2"/>
    <n v="76.36"/>
    <n v="0"/>
    <n v="50"/>
    <s v="Bank Transfer"/>
    <s v="Mobile App"/>
    <s v="Returned"/>
    <s v="call before delivery"/>
    <s v=""/>
    <s v="Rania Khaled"/>
    <s v="Male"/>
    <s v="Zagazig"/>
    <s v="Upper Egypt"/>
    <s v="Rania.Khaled51@gmail.com"/>
    <s v="+2011381989413"/>
    <n v="1972"/>
    <d v="2024-08-15T00:00:00"/>
    <s v="Gold"/>
    <x v="56"/>
    <x v="0"/>
    <x v="12"/>
    <s v="Samsung"/>
    <s v="Supplier B"/>
    <n v="53.97"/>
    <n v="67.36"/>
    <s v="No"/>
    <m/>
    <m/>
    <m/>
    <s v="No"/>
    <m/>
    <m/>
    <m/>
    <m/>
    <n v="152.72"/>
    <n v="0"/>
    <n v="0"/>
    <n v="152.72"/>
    <n v="202.72"/>
    <n v="107.94"/>
    <n v="-5.2199999999999989"/>
    <n v="12"/>
    <n v="2"/>
  </r>
  <r>
    <s v="O2025002967"/>
    <x v="476"/>
    <d v="2025-02-20T00:00:00"/>
    <d v="2025-02-21T00:00:00"/>
    <s v="C0299"/>
    <s v="P0075"/>
    <n v="3"/>
    <n v="235.64"/>
    <n v="0"/>
    <n v="25"/>
    <s v="Card"/>
    <s v="Web"/>
    <s v="Delivered"/>
    <s v=""/>
    <s v=""/>
    <s v="Rania Mahmoud"/>
    <s v="Female"/>
    <s v="Aswan"/>
    <s v="Delta"/>
    <s v="RANIA.MAHMOUD25@hotmail.com"/>
    <s v="+2011918564804"/>
    <n v="1983"/>
    <d v="2025-05-03T00:00:00"/>
    <s v="Bronze"/>
    <x v="84"/>
    <x v="4"/>
    <x v="19"/>
    <s v="LocalBrand"/>
    <s v="Supplier A"/>
    <n v="0"/>
    <n v="234.55"/>
    <s v="No"/>
    <m/>
    <m/>
    <m/>
    <s v="No"/>
    <m/>
    <m/>
    <m/>
    <m/>
    <n v="706.92"/>
    <n v="0"/>
    <n v="0"/>
    <n v="706.92"/>
    <n v="731.92"/>
    <n v="0"/>
    <n v="681.92"/>
    <n v="1"/>
    <n v="5"/>
  </r>
  <r>
    <s v="O2025002968"/>
    <x v="656"/>
    <d v="2025-03-08T00:00:00"/>
    <d v="2025-03-17T00:00:00"/>
    <s v="C0004"/>
    <s v="P0108"/>
    <n v="1"/>
    <n v="30.74"/>
    <n v="0"/>
    <n v="35"/>
    <s v="Wallet"/>
    <s v="Web"/>
    <s v="Returned"/>
    <s v="  "/>
    <s v=""/>
    <s v="Karim Nasser"/>
    <s v="Male"/>
    <s v="Cairo"/>
    <s v="Greater Cairo"/>
    <s v="KARIM.NASSER11@yahoo.com"/>
    <s v="+2010049698687"/>
    <n v="1993"/>
    <d v="2023-10-10T00:00:00"/>
    <s v="Bronze"/>
    <x v="2"/>
    <x v="0"/>
    <x v="0"/>
    <s v="Nivea"/>
    <s v="Supplier D"/>
    <n v="18.010000000000002"/>
    <n v="27.01"/>
    <s v="No"/>
    <m/>
    <m/>
    <m/>
    <s v="No"/>
    <m/>
    <m/>
    <m/>
    <m/>
    <n v="30.74"/>
    <n v="0"/>
    <n v="0"/>
    <n v="30.74"/>
    <n v="65.739999999999995"/>
    <n v="18.010000000000002"/>
    <n v="-22.270000000000003"/>
    <n v="9"/>
    <n v="-56"/>
  </r>
  <r>
    <s v="O2025002969"/>
    <x v="554"/>
    <d v="2026-01-06T00:00:00"/>
    <d v="2026-01-15T00:00:00"/>
    <s v="C0468"/>
    <s v="P0193"/>
    <n v="2"/>
    <n v="20.25"/>
    <n v="0"/>
    <n v="35"/>
    <s v="Bank Transfer"/>
    <s v="Web"/>
    <s v="Delivered"/>
    <s v="call before delivery"/>
    <s v=""/>
    <s v="Sara Ibrahim"/>
    <s v="Female"/>
    <s v="Aswan"/>
    <s v="Upper Egypt"/>
    <s v="Sara.Ibrahim32@gmail.com"/>
    <s v="+2010797792130"/>
    <n v="1983"/>
    <d v="2024-12-25T00:00:00"/>
    <s v=""/>
    <x v="35"/>
    <x v="4"/>
    <x v="13"/>
    <s v="Xiaomi"/>
    <s v="Supplier B"/>
    <n v="15.82"/>
    <n v="19.809999999999999"/>
    <s v="No"/>
    <m/>
    <m/>
    <m/>
    <s v="No"/>
    <m/>
    <m/>
    <m/>
    <m/>
    <n v="40.5"/>
    <n v="0"/>
    <n v="0"/>
    <n v="40.5"/>
    <n v="75.5"/>
    <n v="31.64"/>
    <n v="-26.14"/>
    <n v="9"/>
    <n v="7"/>
  </r>
  <r>
    <s v="O2025002970"/>
    <x v="653"/>
    <d v="2025-10-03T00:00:00"/>
    <d v="2025-03-14T00:00:00"/>
    <s v="C0190"/>
    <s v="P0068"/>
    <n v="3"/>
    <n v="130.86000000000001"/>
    <n v="2"/>
    <n v="25"/>
    <s v="Cash"/>
    <s v="Web"/>
    <s v="Canceled"/>
    <s v=""/>
    <s v="SALE72"/>
    <s v="Ali Kamel"/>
    <s v="Male"/>
    <s v="Suez"/>
    <s v="Upper Egypt"/>
    <s v="Ali.Kamel23@hotmail.com"/>
    <s v="+2011830764946"/>
    <n v="1991"/>
    <d v="2024-01-09T00:00:00"/>
    <s v=""/>
    <x v="45"/>
    <x v="3"/>
    <x v="4"/>
    <s v="LocalBrand"/>
    <s v="Supplier D"/>
    <n v="113.63"/>
    <n v="140.25"/>
    <s v="No"/>
    <m/>
    <m/>
    <m/>
    <s v="No"/>
    <s v="Loyalty Boost"/>
    <d v="2025-01-11T00:00:00"/>
    <d v="2025-03-02T00:00:00"/>
    <s v="Mobile App"/>
    <n v="392.58000000000004"/>
    <n v="0.02"/>
    <n v="7.8516000000000012"/>
    <n v="384.72840000000002"/>
    <n v="409.72840000000002"/>
    <n v="340.89"/>
    <n v="18.838400000000036"/>
    <n v="-203"/>
    <n v="30"/>
  </r>
  <r>
    <s v="O2025002971"/>
    <x v="712"/>
    <d v="2025-07-03T00:00:00"/>
    <d v="2025-07-07T00:00:00"/>
    <s v="C0366"/>
    <s v="P0169"/>
    <n v="1"/>
    <n v="133.94999999999999"/>
    <n v="1"/>
    <n v="0"/>
    <s v="Bank Transfer"/>
    <s v="Marketplace"/>
    <s v="Canceled"/>
    <s v=""/>
    <s v="SALE20"/>
    <s v="Sara Nasser"/>
    <s v="Male"/>
    <s v="Luxor"/>
    <s v="Greater Cairo"/>
    <s v="Sara.Nasser29@hotmail.com"/>
    <s v="+2010300312813"/>
    <n v="1988"/>
    <d v="2022-02-18T00:00:00"/>
    <s v="Bronze"/>
    <x v="103"/>
    <x v="4"/>
    <x v="13"/>
    <s v="Nike"/>
    <s v="Supplier A"/>
    <n v="0"/>
    <n v="123.5"/>
    <s v="No"/>
    <m/>
    <m/>
    <m/>
    <s v="No"/>
    <s v="Ramadan Deals"/>
    <d v="2024-02-17T00:00:00"/>
    <d v="2024-03-06T00:00:00"/>
    <s v="Marketplace"/>
    <n v="133.94999999999999"/>
    <n v="0.01"/>
    <n v="1.3394999999999999"/>
    <n v="132.6105"/>
    <n v="132.6105"/>
    <n v="0"/>
    <n v="132.6105"/>
    <n v="4"/>
    <n v="146"/>
  </r>
  <r>
    <s v="O2025002972"/>
    <x v="592"/>
    <d v="2025-11-02T00:00:00"/>
    <d v="2025-02-14T00:00:00"/>
    <s v="C0459"/>
    <s v="P0037"/>
    <n v="1"/>
    <n v="287.13"/>
    <n v="10"/>
    <n v="25"/>
    <s v="Cash"/>
    <s v="Mobile App"/>
    <s v="Delivered"/>
    <s v="call before delivery"/>
    <s v=""/>
    <s v="Ali Said"/>
    <s v="Male"/>
    <s v="Tanta"/>
    <s v="Delta"/>
    <s v="ALI.SAID31@gmail.com"/>
    <s v="+2011187248083"/>
    <n v="1970"/>
    <d v="2023-05-30T00:00:00"/>
    <s v="Platinum"/>
    <x v="51"/>
    <x v="4"/>
    <x v="9"/>
    <s v="Nivea"/>
    <s v="Supplier D"/>
    <n v="174.75"/>
    <n v="250.74"/>
    <s v="No"/>
    <m/>
    <m/>
    <m/>
    <s v="No"/>
    <m/>
    <m/>
    <m/>
    <m/>
    <n v="287.13"/>
    <n v="0.1"/>
    <n v="28.713000000000001"/>
    <n v="258.41699999999997"/>
    <n v="283.41699999999997"/>
    <n v="174.75"/>
    <n v="58.666999999999973"/>
    <n v="-261"/>
    <n v="266"/>
  </r>
  <r>
    <s v="O2025002973"/>
    <x v="625"/>
    <d v="2025-11-24T00:00:00"/>
    <d v="2025-11-26T00:00:00"/>
    <s v="C0324"/>
    <s v="P0049"/>
    <n v="2"/>
    <n v="40.270000000000003"/>
    <n v="0"/>
    <n v="50"/>
    <s v="Cash"/>
    <s v="Mobile App"/>
    <s v="Delivered"/>
    <s v="  "/>
    <s v=""/>
    <s v="Mostafa El-Sayed"/>
    <s v="Male"/>
    <s v="Ismailia"/>
    <s v="Greater Cairo"/>
    <s v="Mostafa.El-Sayed44@gmail.com"/>
    <s v="+2010923103695"/>
    <n v="2003"/>
    <d v="2025-05-20T00:00:00"/>
    <s v="Silver"/>
    <x v="57"/>
    <x v="4"/>
    <x v="18"/>
    <s v="Philips"/>
    <s v="Supplier D"/>
    <n v="32.24"/>
    <n v="38.15"/>
    <s v="No"/>
    <m/>
    <m/>
    <m/>
    <s v="No"/>
    <m/>
    <m/>
    <m/>
    <m/>
    <n v="80.540000000000006"/>
    <n v="0"/>
    <n v="0"/>
    <n v="80.540000000000006"/>
    <n v="130.54000000000002"/>
    <n v="64.48"/>
    <n v="-33.94"/>
    <n v="2"/>
    <n v="1"/>
  </r>
  <r>
    <s v="O2025002974"/>
    <x v="439"/>
    <d v="2025-09-09T00:00:00"/>
    <d v="2025-09-13T00:00:00"/>
    <s v="C0169"/>
    <s v="P0123"/>
    <n v="1"/>
    <n v="90.99"/>
    <n v="5"/>
    <n v="50"/>
    <s v="Wallet"/>
    <s v="Marketplace"/>
    <s v="Delivered"/>
    <s v=""/>
    <s v="WELCOME10"/>
    <s v="Mai Abdelrahman"/>
    <s v="Male"/>
    <s v="Ismailia"/>
    <s v="Alexandria Coast"/>
    <s v="Mai.Abdelrahman76@outlook.com"/>
    <s v="+2011091129610"/>
    <n v="1999"/>
    <d v="2023-01-21T00:00:00"/>
    <s v="Gold"/>
    <x v="99"/>
    <x v="3"/>
    <x v="22"/>
    <s v="L'Oreal"/>
    <s v="Supplier A"/>
    <n v="77.42"/>
    <n v="102.66"/>
    <s v="No"/>
    <m/>
    <m/>
    <m/>
    <s v="No"/>
    <s v="Loyalty Boost"/>
    <d v="2025-03-22T00:00:00"/>
    <d v="2025-04-18T00:00:00"/>
    <s v="Web"/>
    <n v="90.99"/>
    <n v="0.05"/>
    <n v="4.5495000000000001"/>
    <n v="86.4405"/>
    <n v="136.44049999999999"/>
    <n v="77.42"/>
    <n v="-40.979500000000002"/>
    <n v="4"/>
    <n v="92"/>
  </r>
  <r>
    <s v="O2025002975"/>
    <x v="580"/>
    <d v="2025-05-02T00:00:00"/>
    <d v="2025-05-11T00:00:00"/>
    <s v="C0367"/>
    <s v="P0011"/>
    <n v="2"/>
    <n v="85.69"/>
    <n v="5"/>
    <n v="15"/>
    <s v="Card"/>
    <s v="Web"/>
    <s v="Delivered"/>
    <s v=""/>
    <s v=""/>
    <s v="Hager Gomaa"/>
    <s v="Male"/>
    <s v="Suez"/>
    <s v="Upper Egypt"/>
    <s v="Hager.Gomaa98@outlook.com"/>
    <s v="+2011082599824"/>
    <n v="1985"/>
    <d v="2023-01-09T00:00:00"/>
    <s v=""/>
    <x v="18"/>
    <x v="3"/>
    <x v="8"/>
    <s v="LocalBrand"/>
    <s v="Supplier A"/>
    <n v="61.91"/>
    <n v="77.849999999999994"/>
    <s v="No"/>
    <m/>
    <m/>
    <m/>
    <s v="No"/>
    <m/>
    <m/>
    <m/>
    <m/>
    <n v="171.38"/>
    <n v="0.05"/>
    <n v="8.5690000000000008"/>
    <n v="162.81100000000001"/>
    <n v="177.81100000000001"/>
    <n v="123.82"/>
    <n v="23.991000000000014"/>
    <n v="9"/>
    <n v="5"/>
  </r>
  <r>
    <s v="O2025002976"/>
    <x v="561"/>
    <d v="2025-12-27T00:00:00"/>
    <d v="2026-05-01T00:00:00"/>
    <s v="C0300"/>
    <s v="P0097"/>
    <n v="5"/>
    <n v="31.17"/>
    <n v="0"/>
    <n v="35"/>
    <s v="Bank Transfer"/>
    <s v="Marketplace"/>
    <s v="Delivered"/>
    <s v=""/>
    <s v=""/>
    <s v="Mai Said"/>
    <s v="Female"/>
    <s v="Cairo"/>
    <s v="Alexandria Coast"/>
    <s v="Mai.Said46@outlook.com"/>
    <s v="+2010442017064"/>
    <n v="1981"/>
    <d v="2022-03-17T00:00:00"/>
    <s v="Silver"/>
    <x v="47"/>
    <x v="4"/>
    <x v="13"/>
    <s v="Nivea"/>
    <s v="Supplier E"/>
    <n v="22.69"/>
    <n v="30.17"/>
    <s v="No"/>
    <m/>
    <m/>
    <m/>
    <s v="No"/>
    <m/>
    <m/>
    <m/>
    <m/>
    <n v="155.85000000000002"/>
    <n v="0"/>
    <n v="0"/>
    <n v="155.85000000000002"/>
    <n v="190.85000000000002"/>
    <n v="113.45"/>
    <n v="7.4000000000000199"/>
    <n v="125"/>
    <n v="3"/>
  </r>
  <r>
    <s v="O2025002977"/>
    <x v="617"/>
    <d v="2025-01-02T00:00:00"/>
    <d v="2025-02-08T00:00:00"/>
    <s v="C0173"/>
    <s v="P0076"/>
    <n v="2"/>
    <n v="62.66"/>
    <n v="0"/>
    <n v="0"/>
    <s v="Wallet"/>
    <s v="Web"/>
    <s v="In Transit"/>
    <s v="late delivery"/>
    <s v="WELCOME10"/>
    <s v="Aya Abdelrahman"/>
    <s v="Male"/>
    <s v="Alexandria"/>
    <s v="Canal"/>
    <s v="Aya.Abdelrahman29@gmail.com"/>
    <s v="+2011832671644"/>
    <n v="1973"/>
    <d v="2023-06-21T00:00:00"/>
    <s v=""/>
    <x v="141"/>
    <x v="1"/>
    <x v="11"/>
    <s v="Nike"/>
    <s v="Supplier A"/>
    <n v="44.57"/>
    <n v="54.9"/>
    <s v="No"/>
    <m/>
    <m/>
    <m/>
    <s v="No"/>
    <s v="Loyalty Boost"/>
    <d v="2025-03-22T00:00:00"/>
    <d v="2025-04-18T00:00:00"/>
    <s v="Web"/>
    <n v="125.32"/>
    <n v="0"/>
    <n v="0"/>
    <n v="125.32"/>
    <n v="125.32"/>
    <n v="89.14"/>
    <n v="36.179999999999993"/>
    <n v="37"/>
    <n v="-23"/>
  </r>
  <r>
    <s v="O2025002978"/>
    <x v="558"/>
    <d v="2025-11-20T00:00:00"/>
    <m/>
    <s v="C0415"/>
    <s v="P0164"/>
    <n v="3"/>
    <n v="225.59"/>
    <n v="0"/>
    <n v="25"/>
    <s v="Cash"/>
    <s v="Web"/>
    <s v="Delivered"/>
    <s v=""/>
    <s v=""/>
    <s v="Mona Mahmoud"/>
    <s v="Male"/>
    <s v="Ismailia"/>
    <s v="Delta"/>
    <s v="Mona.Mahmoud85@hotmail.com"/>
    <s v="+2011744927511"/>
    <n v="1982"/>
    <d v="2024-01-02T00:00:00"/>
    <s v="Gold"/>
    <x v="117"/>
    <x v="0"/>
    <x v="10"/>
    <s v="Nike"/>
    <s v="Supplier A"/>
    <n v="152.1"/>
    <n v="198.84"/>
    <s v="No"/>
    <m/>
    <m/>
    <m/>
    <s v="No"/>
    <m/>
    <m/>
    <m/>
    <m/>
    <n v="676.77"/>
    <n v="0"/>
    <n v="0"/>
    <n v="676.77"/>
    <n v="701.77"/>
    <n v="456.29999999999995"/>
    <n v="195.47000000000003"/>
    <m/>
    <n v="1"/>
  </r>
  <r>
    <s v="O2025002979"/>
    <x v="568"/>
    <m/>
    <d v="2025-09-26T00:00:00"/>
    <s v="C0100"/>
    <s v="P0067"/>
    <n v="1"/>
    <n v="158.94999999999999"/>
    <n v="0"/>
    <n v="25"/>
    <s v="Wallet"/>
    <s v="Mobile App"/>
    <s v="Delivered"/>
    <s v="call before delivery"/>
    <s v="SALE20"/>
    <s v="Nada Abdelrahman"/>
    <s v="Male"/>
    <s v="Zagazig"/>
    <s v="Alexandria Coast"/>
    <s v="Nada.Abdelrahman64@outlook.com"/>
    <s v="+2011661207835"/>
    <n v="1990"/>
    <d v="2022-02-18T00:00:00"/>
    <s v="Bronze"/>
    <x v="54"/>
    <x v="3"/>
    <x v="22"/>
    <s v="Philips"/>
    <s v="Supplier C"/>
    <n v="128.63999999999999"/>
    <n v="173.44"/>
    <s v="No"/>
    <m/>
    <m/>
    <m/>
    <s v="No"/>
    <s v="Ramadan Deals"/>
    <d v="2024-02-17T00:00:00"/>
    <d v="2024-03-06T00:00:00"/>
    <s v="Marketplace"/>
    <n v="158.94999999999999"/>
    <n v="0"/>
    <n v="0"/>
    <n v="158.94999999999999"/>
    <n v="183.95"/>
    <n v="128.63999999999999"/>
    <n v="5.3100000000000023"/>
    <m/>
    <m/>
  </r>
  <r>
    <s v="O2025002980"/>
    <x v="369"/>
    <d v="2025-07-08T00:00:00"/>
    <d v="2025-07-15T00:00:00"/>
    <s v="C0366"/>
    <s v="P0079"/>
    <n v="1"/>
    <n v="13.45"/>
    <n v="30"/>
    <n v="25"/>
    <s v="Wallet"/>
    <s v="Mobile App"/>
    <s v="Delivered"/>
    <s v=""/>
    <s v=""/>
    <s v="Sara Nasser"/>
    <s v="Male"/>
    <s v="Luxor"/>
    <s v="Greater Cairo"/>
    <s v="Sara.Nasser29@hotmail.com"/>
    <s v="+2010300312813"/>
    <n v="1988"/>
    <d v="2022-02-18T00:00:00"/>
    <s v="Bronze"/>
    <x v="34"/>
    <x v="2"/>
    <x v="6"/>
    <s v="L'Oreal"/>
    <s v="Supplier D"/>
    <n v="8.43"/>
    <n v="12.21"/>
    <s v="No"/>
    <m/>
    <m/>
    <m/>
    <s v="No"/>
    <m/>
    <m/>
    <m/>
    <m/>
    <n v="13.45"/>
    <n v="0.3"/>
    <n v="4.0349999999999993"/>
    <n v="9.4149999999999991"/>
    <n v="34.414999999999999"/>
    <n v="8.43"/>
    <n v="-24.015000000000001"/>
    <n v="7"/>
    <n v="2"/>
  </r>
  <r>
    <s v="O2025002981"/>
    <x v="635"/>
    <d v="2025-05-31T00:00:00"/>
    <d v="2025-06-09T00:00:00"/>
    <s v="C0207"/>
    <s v="P0141"/>
    <n v="3"/>
    <n v="158.35"/>
    <n v="5"/>
    <n v="35"/>
    <s v="Wallet"/>
    <s v="Mobile App"/>
    <s v="Delivered"/>
    <s v=""/>
    <s v="SALE94"/>
    <s v="Mai Kamel"/>
    <s v="Female"/>
    <s v="Ismailia"/>
    <s v="Upper Egypt"/>
    <s v="Mai.Kamel56@gmail.com"/>
    <s v="+2011315264347"/>
    <n v="1985"/>
    <d v="2023-10-01T00:00:00"/>
    <s v="Silver"/>
    <x v="149"/>
    <x v="4"/>
    <x v="24"/>
    <s v="Adidas"/>
    <s v="Supplier C"/>
    <n v="101.4"/>
    <n v="140.47"/>
    <s v="No"/>
    <m/>
    <m/>
    <m/>
    <s v="No"/>
    <s v="Back to School"/>
    <d v="2025-04-15T00:00:00"/>
    <d v="2025-04-30T00:00:00"/>
    <s v="Web"/>
    <n v="475.04999999999995"/>
    <n v="0.05"/>
    <n v="23.752499999999998"/>
    <n v="451.29749999999996"/>
    <n v="486.29749999999996"/>
    <n v="304.20000000000005"/>
    <n v="112.09749999999991"/>
    <n v="9"/>
    <n v="4"/>
  </r>
  <r>
    <s v="O2025002982"/>
    <x v="626"/>
    <d v="2025-12-03T00:00:00"/>
    <d v="2025-12-05T00:00:00"/>
    <s v="C0170"/>
    <s v="P0111"/>
    <n v="1"/>
    <n v="199.23"/>
    <n v="20"/>
    <n v="35"/>
    <s v="Card"/>
    <s v="Marketplace"/>
    <s v="Delivered"/>
    <s v="call before delivery"/>
    <s v=""/>
    <s v="Hassan Mahmoud"/>
    <s v="Female"/>
    <s v="Alexandria"/>
    <s v="Canal"/>
    <s v="Hassan.Mahmoud13@outlook.com"/>
    <s v="+2011643665739"/>
    <n v="1990"/>
    <d v="2022-05-06T00:00:00"/>
    <s v="Silver"/>
    <x v="72"/>
    <x v="3"/>
    <x v="16"/>
    <s v="LocalBrand"/>
    <s v="Supplier D"/>
    <n v="139.13999999999999"/>
    <n v="192.97"/>
    <s v="No"/>
    <m/>
    <m/>
    <m/>
    <s v="No"/>
    <m/>
    <m/>
    <m/>
    <m/>
    <n v="199.23"/>
    <n v="0.2"/>
    <n v="39.846000000000004"/>
    <n v="159.38399999999999"/>
    <n v="194.38399999999999"/>
    <n v="139.13999999999999"/>
    <n v="-14.756"/>
    <n v="2"/>
    <n v="1"/>
  </r>
  <r>
    <s v="O2025002983"/>
    <x v="606"/>
    <d v="2025-03-28T00:00:00"/>
    <d v="2025-03-31T00:00:00"/>
    <s v="C0251"/>
    <s v="P0184"/>
    <n v="1"/>
    <n v="19.87"/>
    <n v="0"/>
    <n v="25"/>
    <s v="Wallet"/>
    <s v="Mobile App"/>
    <s v="In Transit"/>
    <s v=""/>
    <s v=""/>
    <s v="Laila Fathy"/>
    <s v="Male"/>
    <s v="Tanta"/>
    <s v="Alexandria Coast"/>
    <s v="LAILA.FATHY37@gmail.com"/>
    <s v="+2011094748579"/>
    <n v="1992"/>
    <d v="2023-04-08T00:00:00"/>
    <s v="Silver"/>
    <x v="28"/>
    <x v="3"/>
    <x v="4"/>
    <s v="L'Oreal"/>
    <s v="Supplier B"/>
    <n v="17.36"/>
    <n v="20.97"/>
    <s v="No"/>
    <m/>
    <m/>
    <m/>
    <s v="No"/>
    <m/>
    <m/>
    <m/>
    <m/>
    <n v="19.87"/>
    <n v="0"/>
    <n v="0"/>
    <n v="19.87"/>
    <n v="44.870000000000005"/>
    <n v="17.36"/>
    <n v="-22.49"/>
    <n v="3"/>
    <n v="3"/>
  </r>
  <r>
    <s v="O2025002984"/>
    <x v="498"/>
    <d v="2026-01-06T00:00:00"/>
    <d v="2026-11-01T00:00:00"/>
    <s v="C0473"/>
    <s v="P0184"/>
    <n v="2"/>
    <n v="21.78"/>
    <n v="15"/>
    <n v="25"/>
    <s v="Card"/>
    <s v="Web"/>
    <s v="Delivered"/>
    <s v=""/>
    <s v="SALE68"/>
    <s v="Omar Ashour"/>
    <s v="Male"/>
    <s v="Alexandria"/>
    <s v="Canal"/>
    <s v="OMAR.ASHOUR72@gmail.com"/>
    <s v="+2011546208192"/>
    <n v="1991"/>
    <d v="2022-01-16T00:00:00"/>
    <s v="Bronze"/>
    <x v="28"/>
    <x v="3"/>
    <x v="4"/>
    <s v="L'Oreal"/>
    <s v="Supplier B"/>
    <n v="17.36"/>
    <n v="20.97"/>
    <s v="No"/>
    <m/>
    <m/>
    <m/>
    <s v="No"/>
    <s v="Loyalty Boost"/>
    <d v="2025-04-20T00:00:00"/>
    <d v="2025-05-07T00:00:00"/>
    <s v="All"/>
    <n v="43.56"/>
    <n v="0.15"/>
    <n v="6.5339999999999998"/>
    <n v="37.026000000000003"/>
    <n v="62.026000000000003"/>
    <n v="34.72"/>
    <n v="-22.693999999999996"/>
    <n v="299"/>
    <n v="10"/>
  </r>
  <r>
    <s v="O2025002985"/>
    <x v="688"/>
    <d v="2025-05-03T00:00:00"/>
    <d v="2025-12-03T00:00:00"/>
    <s v="C0065"/>
    <s v="P0204"/>
    <n v="1"/>
    <n v="245.92"/>
    <n v="5"/>
    <n v="0"/>
    <s v="Cash"/>
    <s v="Mobile App"/>
    <s v="Canceled"/>
    <s v="call before delivery"/>
    <s v="SALE60"/>
    <s v="Doaa Ashour"/>
    <s v="Female"/>
    <s v="Aswan"/>
    <s v="Delta"/>
    <s v="Doaa.Ashour33@outlook.com"/>
    <s v="+2010156991196"/>
    <n v="1982"/>
    <d v="2024-11-03T00:00:00"/>
    <s v=""/>
    <x v="107"/>
    <x v="2"/>
    <x v="3"/>
    <s v="L'Oreal"/>
    <s v="Supplier D"/>
    <n v="141.06"/>
    <n v="216.78"/>
    <s v="No"/>
    <m/>
    <m/>
    <m/>
    <s v="No"/>
    <s v="Summer Sale"/>
    <d v="2025-07-27T00:00:00"/>
    <d v="2025-08-20T00:00:00"/>
    <s v="Mobile App"/>
    <n v="245.92"/>
    <n v="0.05"/>
    <n v="12.295999999999999"/>
    <n v="233.624"/>
    <n v="233.624"/>
    <n v="141.06"/>
    <n v="92.563999999999993"/>
    <n v="214"/>
    <n v="89"/>
  </r>
  <r>
    <s v="O2025002986"/>
    <x v="456"/>
    <d v="2025-02-05T00:00:00"/>
    <d v="2025-09-02T00:00:00"/>
    <s v="C0161"/>
    <s v="P0015"/>
    <n v="1"/>
    <n v="38.76"/>
    <n v="0"/>
    <n v="25"/>
    <s v="Card"/>
    <s v="Web"/>
    <s v="Delivered"/>
    <s v=""/>
    <s v="SALE83"/>
    <s v="Doaa Mahmoud"/>
    <s v="Male"/>
    <s v="Mansoura"/>
    <s v="Canal"/>
    <s v="Doaa.Mahmoud21 @gmail.com"/>
    <s v="+2011866439099"/>
    <n v="1992"/>
    <d v="2022-10-10T00:00:00"/>
    <s v="Bronze"/>
    <x v="73"/>
    <x v="4"/>
    <x v="9"/>
    <s v="Nike"/>
    <s v="Supplier D"/>
    <n v="26.41"/>
    <n v="35.51"/>
    <s v="No"/>
    <m/>
    <m/>
    <m/>
    <s v="No"/>
    <s v="Black Friday"/>
    <d v="2025-06-17T00:00:00"/>
    <d v="2025-07-21T00:00:00"/>
    <s v="Mobile App"/>
    <n v="38.76"/>
    <n v="0"/>
    <n v="0"/>
    <n v="38.76"/>
    <n v="63.76"/>
    <n v="26.41"/>
    <n v="-12.650000000000002"/>
    <n v="209"/>
    <n v="3"/>
  </r>
  <r>
    <s v="O2025002987"/>
    <x v="540"/>
    <d v="2025-11-22T00:00:00"/>
    <d v="2025-11-23T00:00:00"/>
    <s v="C0301"/>
    <s v="P0002"/>
    <n v="2"/>
    <n v="262.07"/>
    <n v="0"/>
    <n v="25"/>
    <s v="Card"/>
    <s v="Mobile App"/>
    <s v="Delivered"/>
    <s v=""/>
    <s v=""/>
    <s v="Mohamed El-Sayed"/>
    <s v="Male"/>
    <s v="Alexandria"/>
    <s v="Delta"/>
    <s v="Mohamed.El-Sayed20 @gmail.com"/>
    <s v="+2011818958820"/>
    <n v="1990"/>
    <d v="2025-11-13T00:00:00"/>
    <s v="Platinum"/>
    <x v="7"/>
    <x v="2"/>
    <x v="6"/>
    <s v="LocalBrand"/>
    <s v="Supplier B"/>
    <n v="0"/>
    <n v="229.21"/>
    <s v="No"/>
    <m/>
    <m/>
    <m/>
    <s v="No"/>
    <m/>
    <m/>
    <m/>
    <m/>
    <n v="524.14"/>
    <n v="0"/>
    <n v="0"/>
    <n v="524.14"/>
    <n v="549.14"/>
    <n v="0"/>
    <n v="499.14"/>
    <n v="1"/>
    <n v="2"/>
  </r>
  <r>
    <s v="O2025002988"/>
    <x v="558"/>
    <d v="2025-11-23T00:00:00"/>
    <d v="2025-11-24T00:00:00"/>
    <s v="C0064"/>
    <s v="P0177"/>
    <n v="1"/>
    <n v="28.51"/>
    <n v="0"/>
    <n v="35"/>
    <s v="Card"/>
    <s v="Mobile App"/>
    <s v="Canceled"/>
    <s v=""/>
    <s v=""/>
    <s v="Mohamed El-Sayed"/>
    <s v="Female"/>
    <s v="Cairo"/>
    <s v="Canal"/>
    <s v="Mohamed.El-Sayed32@outlook.com"/>
    <s v="+2011587527808"/>
    <n v="2000"/>
    <d v="2025-10-21T00:00:00"/>
    <s v="Silver"/>
    <x v="81"/>
    <x v="0"/>
    <x v="10"/>
    <s v="LocalBrand"/>
    <s v="Supplier D"/>
    <n v="23.97"/>
    <n v="30.86"/>
    <s v="Yes"/>
    <m/>
    <m/>
    <m/>
    <s v="No"/>
    <m/>
    <m/>
    <m/>
    <m/>
    <n v="28.51"/>
    <n v="0"/>
    <n v="0"/>
    <n v="28.51"/>
    <n v="63.510000000000005"/>
    <n v="23.97"/>
    <n v="-30.459999999999997"/>
    <n v="1"/>
    <n v="4"/>
  </r>
  <r>
    <s v="O2025002989"/>
    <x v="696"/>
    <d v="2026-01-01T00:00:00"/>
    <d v="2026-03-01T00:00:00"/>
    <s v="C0015"/>
    <s v="P0137"/>
    <n v="2"/>
    <n v="66.489999999999995"/>
    <n v="0"/>
    <n v="50"/>
    <s v="Bank Transfer"/>
    <s v="Mobile App"/>
    <s v="Canceled"/>
    <s v=""/>
    <s v=""/>
    <s v="Nada Nasser"/>
    <s v="Female"/>
    <s v="Ismailia"/>
    <s v="Delta"/>
    <s v="Nada.Nasser54@yahoo.com"/>
    <s v="+2011446353267"/>
    <n v="1975"/>
    <d v="2023-11-13T00:00:00"/>
    <s v=""/>
    <x v="4"/>
    <x v="2"/>
    <x v="3"/>
    <s v="Adidas"/>
    <s v="Supplier C"/>
    <n v="52.7"/>
    <n v="63.13"/>
    <s v="No"/>
    <m/>
    <m/>
    <m/>
    <s v="No"/>
    <m/>
    <m/>
    <m/>
    <m/>
    <n v="132.97999999999999"/>
    <n v="0"/>
    <n v="0"/>
    <n v="132.97999999999999"/>
    <n v="182.98"/>
    <n v="105.4"/>
    <n v="-22.420000000000016"/>
    <n v="59"/>
    <n v="7"/>
  </r>
  <r>
    <s v="O2025002990"/>
    <x v="434"/>
    <d v="2025-08-25T00:00:00"/>
    <d v="2025-08-26T00:00:00"/>
    <s v="C0165"/>
    <s v="P0073"/>
    <n v="2"/>
    <n v="165.92"/>
    <n v="5"/>
    <n v="35"/>
    <s v="Bank Transfer"/>
    <s v="Web"/>
    <s v="Canceled"/>
    <s v=""/>
    <s v="FREESHIP"/>
    <s v="Rania Fathy"/>
    <s v="Male"/>
    <s v="Cairo"/>
    <s v="Greater Cairo"/>
    <s v="Rania.Fathy29@yahoo.com"/>
    <s v="+2011858770858"/>
    <n v="1972"/>
    <d v="2022-09-08T00:00:00"/>
    <s v="Bronze"/>
    <x v="83"/>
    <x v="4"/>
    <x v="18"/>
    <s v="Adidas"/>
    <s v="Supplier B"/>
    <n v="138.13"/>
    <n v="184.83"/>
    <s v="No"/>
    <m/>
    <m/>
    <m/>
    <s v="No"/>
    <s v="New Year"/>
    <d v="2025-02-10T00:00:00"/>
    <d v="2025-04-03T00:00:00"/>
    <s v="Mobile App"/>
    <n v="331.84"/>
    <n v="0.05"/>
    <n v="16.591999999999999"/>
    <n v="315.24799999999999"/>
    <n v="350.24799999999999"/>
    <n v="276.26"/>
    <n v="3.9879999999999995"/>
    <n v="1"/>
    <n v="5"/>
  </r>
  <r>
    <s v="O2025002991"/>
    <x v="517"/>
    <d v="2025-10-28T00:00:00"/>
    <d v="2025-11-02T00:00:00"/>
    <s v="C0102"/>
    <s v="P0074"/>
    <n v="1"/>
    <n v="103.12"/>
    <n v="25"/>
    <n v="35"/>
    <s v="Wallet"/>
    <s v="Web"/>
    <s v="Delivered"/>
    <s v=""/>
    <s v="SALE73"/>
    <s v="Omar Hassan"/>
    <s v="Male"/>
    <s v="Suez"/>
    <s v="Delta"/>
    <s v="Omar.Hassan42@gmail.com"/>
    <s v="+2011849414269"/>
    <n v="1976"/>
    <d v="2024-01-08T00:00:00"/>
    <s v="Silver"/>
    <x v="73"/>
    <x v="4"/>
    <x v="9"/>
    <s v="Nike"/>
    <s v="Supplier D"/>
    <n v="77.709999999999994"/>
    <n v="118.42"/>
    <s v="No"/>
    <m/>
    <m/>
    <m/>
    <s v="No"/>
    <s v="New Year"/>
    <d v="2024-09-02T00:00:00"/>
    <d v="2024-10-02T00:00:00"/>
    <s v="All"/>
    <n v="103.12"/>
    <n v="0.25"/>
    <n v="25.78"/>
    <n v="77.34"/>
    <n v="112.34"/>
    <n v="77.709999999999994"/>
    <n v="-35.36999999999999"/>
    <n v="5"/>
    <n v="7"/>
  </r>
  <r>
    <s v="O2025002992"/>
    <x v="723"/>
    <d v="2025-11-05T00:00:00"/>
    <m/>
    <s v="C0491"/>
    <s v="P0214"/>
    <n v="1"/>
    <n v="252.26"/>
    <n v="0"/>
    <n v="25"/>
    <s v="Cash"/>
    <s v="Mobile App"/>
    <s v="Returned"/>
    <s v=""/>
    <s v=""/>
    <s v="Omar El-Sayed"/>
    <s v="Female"/>
    <s v="Giza"/>
    <s v="Alexandria Coast"/>
    <s v="Omar.El-Sayed67@gmail.com"/>
    <s v="+2010945232198"/>
    <n v="1981"/>
    <d v="2024-12-30T00:00:00"/>
    <s v="Gold"/>
    <x v="28"/>
    <x v="3"/>
    <x v="4"/>
    <s v="L'Oreal"/>
    <s v="Supplier C"/>
    <n v="195.02"/>
    <n v="277.41000000000003"/>
    <s v="No"/>
    <m/>
    <m/>
    <m/>
    <s v="No"/>
    <m/>
    <m/>
    <m/>
    <m/>
    <n v="252.26"/>
    <n v="0"/>
    <n v="0"/>
    <n v="252.26"/>
    <n v="277.26"/>
    <n v="195.02"/>
    <n v="32.239999999999981"/>
    <m/>
    <n v="7"/>
  </r>
  <r>
    <s v="O2025002993"/>
    <x v="371"/>
    <d v="2025-02-06T00:00:00"/>
    <d v="2025-02-10T00:00:00"/>
    <s v="C0376"/>
    <s v="P0108"/>
    <n v="1"/>
    <n v="26.76"/>
    <n v="0"/>
    <n v="25"/>
    <s v="Bank Transfer"/>
    <s v="Web"/>
    <s v="In Transit"/>
    <s v=""/>
    <s v="SALE20"/>
    <s v="Ali Kamel"/>
    <s v="Female"/>
    <s v="Zagazig"/>
    <s v="Delta"/>
    <s v="ALI.KAMEL33@gmail.com"/>
    <s v="+2010679613909"/>
    <n v="1995"/>
    <d v="2023-05-27T00:00:00"/>
    <s v="Bronze"/>
    <x v="2"/>
    <x v="0"/>
    <x v="0"/>
    <s v="Nivea"/>
    <s v="Supplier D"/>
    <n v="18.010000000000002"/>
    <n v="27.01"/>
    <s v="No"/>
    <m/>
    <m/>
    <m/>
    <s v="No"/>
    <s v="Ramadan Deals"/>
    <d v="2024-02-17T00:00:00"/>
    <d v="2024-03-06T00:00:00"/>
    <s v="Marketplace"/>
    <n v="26.76"/>
    <n v="0"/>
    <n v="0"/>
    <n v="26.76"/>
    <n v="51.760000000000005"/>
    <n v="18.010000000000002"/>
    <n v="-16.25"/>
    <n v="4"/>
    <n v="-24"/>
  </r>
  <r>
    <s v="O2025002994"/>
    <x v="624"/>
    <d v="2025-03-31T00:00:00"/>
    <d v="2025-04-07T00:00:00"/>
    <s v="C0303"/>
    <s v="P0096"/>
    <n v="1"/>
    <n v="74.97"/>
    <n v="0"/>
    <n v="15"/>
    <s v="Cash"/>
    <s v="Web"/>
    <s v="In Transit"/>
    <s v=""/>
    <s v="SALE77"/>
    <s v="Karim Adel"/>
    <s v="Female"/>
    <s v="Suez"/>
    <s v="Greater Cairo"/>
    <s v="KARIM.ADEL87@hotmail.com"/>
    <s v="+2010130458971"/>
    <n v="1978"/>
    <d v="2023-12-29T00:00:00"/>
    <s v="Platinum"/>
    <x v="87"/>
    <x v="4"/>
    <x v="9"/>
    <s v="LocalBrand"/>
    <s v="Supplier A"/>
    <n v="59.73"/>
    <n v="71.77"/>
    <s v="No"/>
    <m/>
    <m/>
    <m/>
    <s v="No"/>
    <s v="New Year"/>
    <d v="2024-03-24T00:00:00"/>
    <d v="2024-05-01T00:00:00"/>
    <s v="Web"/>
    <n v="74.97"/>
    <n v="0"/>
    <n v="0"/>
    <n v="74.97"/>
    <n v="89.97"/>
    <n v="59.73"/>
    <n v="0.24000000000000199"/>
    <n v="7"/>
    <n v="3"/>
  </r>
  <r>
    <s v="O2025002995"/>
    <x v="411"/>
    <d v="2025-08-10T00:00:00"/>
    <d v="2025-08-15T00:00:00"/>
    <s v="C0476"/>
    <s v="P0105"/>
    <n v="1"/>
    <n v="32.979999999999997"/>
    <n v="0"/>
    <n v="25"/>
    <s v="Cash"/>
    <s v="Marketplace"/>
    <s v="Delivered"/>
    <s v="  "/>
    <s v="NEWUSER"/>
    <s v="Mona Khaled"/>
    <s v="Female"/>
    <s v="Tanta"/>
    <s v="Delta"/>
    <s v="Mona.Khaled57 @gmail.com"/>
    <s v="+2011320288622"/>
    <n v="1971"/>
    <d v="2022-06-05T00:00:00"/>
    <s v="Bronze"/>
    <x v="38"/>
    <x v="4"/>
    <x v="18"/>
    <s v="Xiaomi"/>
    <s v="Supplier A"/>
    <n v="23.13"/>
    <n v="35.14"/>
    <s v="No"/>
    <m/>
    <m/>
    <m/>
    <s v="No"/>
    <s v="Weekend Flash"/>
    <d v="2024-05-09T00:00:00"/>
    <d v="2024-06-01T00:00:00"/>
    <s v="All"/>
    <n v="32.979999999999997"/>
    <n v="0"/>
    <n v="0"/>
    <n v="32.979999999999997"/>
    <n v="57.98"/>
    <n v="23.13"/>
    <n v="-15.150000000000002"/>
    <n v="5"/>
    <n v="2"/>
  </r>
  <r>
    <s v="O2025002996"/>
    <x v="598"/>
    <d v="2025-06-27T00:00:00"/>
    <d v="2025-06-30T00:00:00"/>
    <s v="C0228"/>
    <s v="P0070"/>
    <n v="1"/>
    <n v="48.5"/>
    <n v="0"/>
    <n v="15"/>
    <s v="Cash"/>
    <s v="Web"/>
    <s v="Delivered"/>
    <s v=""/>
    <s v="SALE13"/>
    <s v="Hassan Said"/>
    <s v="Male"/>
    <s v="Aswan"/>
    <s v="Greater Cairo"/>
    <s v="Hassan.Said52@yahoo.com"/>
    <s v="+2010113998728"/>
    <n v="1985"/>
    <d v="2025-05-17T00:00:00"/>
    <s v="Bronze"/>
    <x v="29"/>
    <x v="3"/>
    <x v="16"/>
    <s v="Xiaomi"/>
    <s v="Supplier B"/>
    <n v="36.21"/>
    <n v="46.82"/>
    <s v="Yes"/>
    <m/>
    <m/>
    <m/>
    <s v="No"/>
    <s v="Ramadan Deals"/>
    <d v="2025-08-11T00:00:00"/>
    <d v="2025-10-02T00:00:00"/>
    <s v="Mobile App"/>
    <n v="48.5"/>
    <n v="0"/>
    <n v="0"/>
    <n v="48.5"/>
    <n v="63.5"/>
    <n v="36.21"/>
    <n v="-2.7100000000000009"/>
    <n v="3"/>
    <n v="2"/>
  </r>
  <r>
    <s v="O2025002997"/>
    <x v="682"/>
    <d v="2025-01-04T00:00:00"/>
    <d v="2025-01-06T00:00:00"/>
    <s v="C0264"/>
    <s v="P0028"/>
    <n v="1"/>
    <n v="246.11"/>
    <n v="15"/>
    <n v="0"/>
    <s v="Card"/>
    <s v="Marketplace"/>
    <s v="Delivered"/>
    <s v=""/>
    <s v="SALE58"/>
    <s v="Omar Gomaa"/>
    <s v="Female"/>
    <s v="Zagazig"/>
    <s v="Canal"/>
    <s v="Omar.Gomaa17@yahoo.com"/>
    <s v="+2011133332684"/>
    <n v="1990"/>
    <d v="2023-06-12T00:00:00"/>
    <s v="Platinum"/>
    <x v="19"/>
    <x v="4"/>
    <x v="13"/>
    <s v="SEB"/>
    <s v="Supplier E"/>
    <n v="159.02000000000001"/>
    <n v="241.55"/>
    <s v="No"/>
    <m/>
    <m/>
    <m/>
    <s v="No"/>
    <s v="Loyalty Boost"/>
    <d v="2025-09-21T00:00:00"/>
    <d v="2025-11-17T00:00:00"/>
    <s v="All"/>
    <n v="246.11"/>
    <n v="0.15"/>
    <n v="36.916499999999999"/>
    <n v="209.19350000000003"/>
    <n v="209.19350000000003"/>
    <n v="159.02000000000001"/>
    <n v="50.173500000000018"/>
    <n v="2"/>
    <n v="2"/>
  </r>
  <r>
    <s v="O2025002998"/>
    <x v="677"/>
    <d v="2025-03-16T00:00:00"/>
    <d v="2025-03-21T00:00:00"/>
    <s v="C0195"/>
    <s v="P0208"/>
    <n v="1"/>
    <n v="303.14"/>
    <n v="0"/>
    <n v="25"/>
    <s v="Card"/>
    <s v="Mobile App"/>
    <s v="Delivered"/>
    <s v="late delivery"/>
    <s v=""/>
    <s v="Hassan Gomaa"/>
    <s v="Female"/>
    <s v="Mansoura"/>
    <s v="Alexandria Coast"/>
    <s v="Hassan.Gomaa96@hotmail.com"/>
    <s v="+2011778617672"/>
    <n v="1995"/>
    <d v="2025-11-12T00:00:00"/>
    <s v="Bronze"/>
    <x v="122"/>
    <x v="1"/>
    <x v="11"/>
    <s v="Nivea"/>
    <s v="Supplier C"/>
    <n v="180.79"/>
    <n v="266.77999999999997"/>
    <s v="No"/>
    <m/>
    <m/>
    <m/>
    <s v="No"/>
    <m/>
    <m/>
    <m/>
    <m/>
    <n v="303.14"/>
    <n v="0"/>
    <n v="0"/>
    <n v="303.14"/>
    <n v="328.14"/>
    <n v="180.79"/>
    <n v="97.35"/>
    <n v="5"/>
    <n v="3"/>
  </r>
  <r>
    <s v="O2025002999"/>
    <x v="415"/>
    <d v="2025-09-22T00:00:00"/>
    <d v="2025-10-04T00:00:00"/>
    <s v="C0093"/>
    <s v="P0082"/>
    <n v="1"/>
    <n v="30.97"/>
    <n v="15"/>
    <n v="25"/>
    <s v="Card"/>
    <s v="Web"/>
    <s v="Delivered"/>
    <s v="late delivery"/>
    <s v=""/>
    <s v="Mohamed Khaled"/>
    <s v="Female"/>
    <s v="Cairo"/>
    <s v="Delta"/>
    <s v="Mohamed.Khaled22@outlook.com"/>
    <s v="+2011207429660"/>
    <n v="1994"/>
    <d v="2024-04-25T00:00:00"/>
    <s v="Silver"/>
    <x v="75"/>
    <x v="4"/>
    <x v="17"/>
    <s v="LocalBrand"/>
    <s v="Supplier A"/>
    <n v="20.78"/>
    <n v="32.18"/>
    <s v="No"/>
    <m/>
    <m/>
    <m/>
    <s v="No"/>
    <m/>
    <m/>
    <m/>
    <m/>
    <n v="30.97"/>
    <n v="0.15"/>
    <n v="4.6454999999999993"/>
    <n v="26.3245"/>
    <n v="51.3245"/>
    <n v="20.78"/>
    <n v="-19.455500000000001"/>
    <n v="12"/>
    <n v="4"/>
  </r>
  <r>
    <s v="O2025003000"/>
    <x v="498"/>
    <d v="2025-12-27T00:00:00"/>
    <d v="2026-01-05T00:00:00"/>
    <s v="C0139"/>
    <s v="P0097"/>
    <n v="1"/>
    <n v="30.56"/>
    <n v="0"/>
    <n v="25"/>
    <s v="Card"/>
    <s v="Marketplace"/>
    <s v="Returned"/>
    <s v=""/>
    <s v=""/>
    <s v="Aya Adel"/>
    <s v="Male"/>
    <s v="Aswan"/>
    <s v="Upper Egypt"/>
    <s v="Aya.Adel47@gmail.com"/>
    <s v="+2011881901433"/>
    <n v="1970"/>
    <d v="2023-05-06T00:00:00"/>
    <s v="Bronze"/>
    <x v="47"/>
    <x v="4"/>
    <x v="13"/>
    <s v="Nivea"/>
    <s v="Supplier E"/>
    <n v="22.69"/>
    <n v="30.17"/>
    <s v="No"/>
    <m/>
    <m/>
    <m/>
    <s v="No"/>
    <m/>
    <m/>
    <m/>
    <m/>
    <n v="30.56"/>
    <n v="0"/>
    <n v="0"/>
    <n v="30.56"/>
    <n v="55.56"/>
    <n v="22.69"/>
    <n v="-17.130000000000003"/>
    <n v="9"/>
    <n v="0"/>
  </r>
  <r>
    <s v="O2025003001"/>
    <x v="465"/>
    <d v="2025-12-12T00:00:00"/>
    <d v="2025-12-21T00:00:00"/>
    <s v="C0392"/>
    <s v="P0089"/>
    <n v="1"/>
    <n v="226.41"/>
    <n v="10"/>
    <n v="25"/>
    <s v="Bank Transfer"/>
    <s v="Mobile App"/>
    <s v="Delivered"/>
    <s v=""/>
    <s v="SALE68"/>
    <s v="Mohamed Ashour"/>
    <s v="Male"/>
    <s v="Giza"/>
    <s v="Greater Cairo"/>
    <s v="Mohamed.Ashour76@outlook.com"/>
    <s v="+2010383135540"/>
    <n v="2004"/>
    <d v="2023-07-20T00:00:00"/>
    <s v="Platinum"/>
    <x v="80"/>
    <x v="3"/>
    <x v="4"/>
    <s v="Anker"/>
    <s v="Supplier E"/>
    <n v="183.56"/>
    <n v="262.99"/>
    <s v="No"/>
    <m/>
    <m/>
    <m/>
    <s v="No"/>
    <s v="Loyalty Boost"/>
    <d v="2025-04-20T00:00:00"/>
    <d v="2025-05-07T00:00:00"/>
    <s v="All"/>
    <n v="226.41"/>
    <n v="0.1"/>
    <n v="22.641000000000002"/>
    <n v="203.76900000000001"/>
    <n v="228.76900000000001"/>
    <n v="183.56"/>
    <n v="-4.7909999999999968"/>
    <n v="9"/>
    <n v="2"/>
  </r>
  <r>
    <s v="O2025003002"/>
    <x v="440"/>
    <d v="2025-06-19T00:00:00"/>
    <d v="2025-06-22T00:00:00"/>
    <s v="C0400"/>
    <s v="P0160"/>
    <n v="1"/>
    <n v="155.56"/>
    <n v="0"/>
    <n v="15"/>
    <s v="Card"/>
    <s v="Web"/>
    <s v="Canceled"/>
    <s v=""/>
    <s v=""/>
    <s v="Ali Adel"/>
    <s v="Male"/>
    <s v="Aswan"/>
    <s v="Upper Egypt"/>
    <s v="Ali.Adel95@gmail.com"/>
    <s v="+2011118112236"/>
    <n v="1977"/>
    <d v="2022-03-02T00:00:00"/>
    <s v="Bronze"/>
    <x v="83"/>
    <x v="4"/>
    <x v="18"/>
    <s v="Adidas"/>
    <s v="Supplier A"/>
    <n v="135.74"/>
    <n v="160.87"/>
    <s v="No"/>
    <m/>
    <m/>
    <m/>
    <s v="No"/>
    <m/>
    <m/>
    <m/>
    <m/>
    <n v="155.56"/>
    <n v="0"/>
    <n v="0"/>
    <n v="155.56"/>
    <n v="170.56"/>
    <n v="135.74"/>
    <n v="4.8199999999999932"/>
    <n v="3"/>
    <n v="2"/>
  </r>
  <r>
    <s v="O2025003003"/>
    <x v="559"/>
    <d v="2025-09-18T00:00:00"/>
    <d v="2025-09-21T00:00:00"/>
    <s v="C0124"/>
    <s v="P0078"/>
    <n v="2"/>
    <n v="200.07"/>
    <n v="1"/>
    <n v="25"/>
    <s v="Wallet"/>
    <s v="Web"/>
    <s v="In Transit"/>
    <s v="  "/>
    <s v="SALE68"/>
    <s v="Mai Khaled"/>
    <s v="Male"/>
    <s v="Mansoura"/>
    <s v="Alexandria Coast"/>
    <s v="Mai.Khaled98@yahoo.com"/>
    <s v="+2010217587924"/>
    <n v="1982"/>
    <d v="2023-04-28T00:00:00"/>
    <s v="Bronze"/>
    <x v="85"/>
    <x v="4"/>
    <x v="17"/>
    <s v="L'Oreal"/>
    <s v="Supplier A"/>
    <n v="169.65"/>
    <n v="216.04"/>
    <s v="No"/>
    <m/>
    <m/>
    <m/>
    <s v="No"/>
    <s v="Loyalty Boost"/>
    <d v="2025-04-20T00:00:00"/>
    <d v="2025-05-07T00:00:00"/>
    <s v="All"/>
    <n v="400.14"/>
    <n v="0.01"/>
    <n v="4.0014000000000003"/>
    <n v="396.1386"/>
    <n v="421.1386"/>
    <n v="339.3"/>
    <n v="31.838599999999985"/>
    <n v="3"/>
    <n v="7"/>
  </r>
  <r>
    <s v="O2025003004"/>
    <x v="578"/>
    <d v="2025-12-15T00:00:00"/>
    <m/>
    <s v="C0201"/>
    <s v="P0118"/>
    <n v="4"/>
    <n v="240.12"/>
    <n v="15"/>
    <n v="0"/>
    <s v="Wallet"/>
    <s v="Marketplace"/>
    <s v="Delivered"/>
    <s v=""/>
    <s v=""/>
    <s v="Nada Adel"/>
    <s v="Female"/>
    <s v="Tanta"/>
    <s v="Canal"/>
    <s v="Nada.Adel36@yahoo.com"/>
    <s v="+2011453261535"/>
    <n v="1975"/>
    <d v="2022-10-08T00:00:00"/>
    <s v="Bronze"/>
    <x v="32"/>
    <x v="3"/>
    <x v="16"/>
    <s v="Adidas"/>
    <s v="Supplier C"/>
    <n v="177.66"/>
    <n v="222.73"/>
    <s v="No"/>
    <m/>
    <m/>
    <m/>
    <s v="No"/>
    <m/>
    <m/>
    <m/>
    <m/>
    <n v="960.48"/>
    <n v="0.15"/>
    <n v="144.072"/>
    <n v="816.40800000000002"/>
    <n v="816.40800000000002"/>
    <n v="710.64"/>
    <n v="105.76800000000003"/>
    <m/>
    <n v="4"/>
  </r>
  <r>
    <s v="O2025003005"/>
    <x v="516"/>
    <d v="2025-10-13T00:00:00"/>
    <d v="2025-10-15T00:00:00"/>
    <s v="C0256"/>
    <s v="P0069"/>
    <n v="1"/>
    <n v="205.42"/>
    <n v="5"/>
    <n v="35"/>
    <s v="Card"/>
    <s v="Mobile App"/>
    <s v="Delivered"/>
    <s v="VIP"/>
    <s v="SALE83"/>
    <s v="Ahmed Ibrahim"/>
    <s v="Female"/>
    <s v="Mansoura"/>
    <s v="Alexandria Coast"/>
    <s v="Ahmed.Ibrahim30 @hotmail.com"/>
    <s v="+2011019930783"/>
    <n v="1993"/>
    <d v="2023-02-06T00:00:00"/>
    <s v="Gold"/>
    <x v="119"/>
    <x v="0"/>
    <x v="10"/>
    <s v="Adidas"/>
    <s v="Supplier E"/>
    <n v="178.39"/>
    <n v="223.44"/>
    <s v="No"/>
    <m/>
    <m/>
    <m/>
    <s v="No"/>
    <s v="Black Friday"/>
    <d v="2025-06-17T00:00:00"/>
    <d v="2025-07-21T00:00:00"/>
    <s v="Mobile App"/>
    <n v="205.42"/>
    <n v="0.05"/>
    <n v="10.271000000000001"/>
    <n v="195.149"/>
    <n v="230.149"/>
    <n v="178.39"/>
    <n v="-18.240999999999985"/>
    <n v="2"/>
    <n v="4"/>
  </r>
  <r>
    <s v="O2025003006"/>
    <x v="410"/>
    <d v="2025-08-02T00:00:00"/>
    <d v="2025-09-08T00:00:00"/>
    <s v="C0246"/>
    <s v="P0170"/>
    <n v="1"/>
    <n v="97.75"/>
    <n v="15"/>
    <n v="0"/>
    <s v="Card"/>
    <s v="Web"/>
    <s v="In Transit"/>
    <s v="call before delivery"/>
    <s v=""/>
    <s v="Hager Adel"/>
    <s v="Male"/>
    <s v="Giza"/>
    <s v="Delta"/>
    <s v="Hager.Adel14@gmail.com"/>
    <s v="+2011377846293"/>
    <n v="1986"/>
    <d v="2025-10-01T00:00:00"/>
    <s v="Gold"/>
    <x v="146"/>
    <x v="2"/>
    <x v="6"/>
    <s v="SEB"/>
    <s v="Supplier C"/>
    <n v="66.13"/>
    <n v="89.65"/>
    <s v="No"/>
    <m/>
    <m/>
    <m/>
    <s v="No"/>
    <m/>
    <m/>
    <m/>
    <m/>
    <n v="97.75"/>
    <n v="0.15"/>
    <n v="14.6625"/>
    <n v="83.087500000000006"/>
    <n v="83.087500000000006"/>
    <n v="66.13"/>
    <n v="16.95750000000001"/>
    <n v="37"/>
    <n v="5"/>
  </r>
  <r>
    <s v="O2025003007"/>
    <x v="392"/>
    <d v="2025-01-28T00:00:00"/>
    <d v="2025-01-31T00:00:00"/>
    <s v="C0090"/>
    <s v="P0122"/>
    <n v="1"/>
    <n v="78.56"/>
    <n v="10"/>
    <n v="25"/>
    <s v="Wallet"/>
    <s v="Marketplace"/>
    <s v="Canceled"/>
    <s v=""/>
    <s v="SALE62"/>
    <s v="Rania Nasser"/>
    <s v="Female"/>
    <s v="Cairo"/>
    <s v="Greater Cairo"/>
    <s v="Rania.Nasser58@outlook.com"/>
    <s v="+2011617570067"/>
    <n v="2002"/>
    <d v="2022-01-29T00:00:00"/>
    <s v="Bronze"/>
    <x v="69"/>
    <x v="0"/>
    <x v="0"/>
    <s v="LocalBrand"/>
    <s v="Supplier B"/>
    <n v="61.44"/>
    <n v="83.71"/>
    <s v="Yes"/>
    <m/>
    <m/>
    <m/>
    <s v="No"/>
    <s v="Summer Sale"/>
    <d v="2025-06-01T00:00:00"/>
    <d v="2025-07-19T00:00:00"/>
    <s v="Mobile App"/>
    <n v="78.56"/>
    <n v="0.1"/>
    <n v="7.8560000000000008"/>
    <n v="70.704000000000008"/>
    <n v="95.704000000000008"/>
    <n v="61.44"/>
    <n v="-15.73599999999999"/>
    <n v="3"/>
    <n v="7"/>
  </r>
  <r>
    <s v="O2025003008"/>
    <x v="579"/>
    <d v="2025-07-21T00:00:00"/>
    <d v="2025-07-28T00:00:00"/>
    <s v="C0183"/>
    <s v="P0126"/>
    <n v="2"/>
    <n v="75.86"/>
    <n v="15"/>
    <n v="25"/>
    <s v="Wallet"/>
    <s v="Mobile App"/>
    <s v="Returned"/>
    <s v=""/>
    <s v=""/>
    <s v="Hager Hassan"/>
    <s v="Male"/>
    <s v="Mansoura"/>
    <s v="Upper Egypt"/>
    <s v="HAGER.HASSAN77@yahoo.com"/>
    <s v="+2011677964086"/>
    <n v="1970"/>
    <d v="2023-04-26T00:00:00"/>
    <s v="Silver"/>
    <x v="56"/>
    <x v="0"/>
    <x v="12"/>
    <s v="Samsung"/>
    <s v="Supplier D"/>
    <n v="0"/>
    <n v="84.56"/>
    <s v="No"/>
    <m/>
    <m/>
    <m/>
    <s v="No"/>
    <m/>
    <m/>
    <m/>
    <m/>
    <n v="151.72"/>
    <n v="0.15"/>
    <n v="22.757999999999999"/>
    <n v="128.96199999999999"/>
    <n v="153.96199999999999"/>
    <n v="0"/>
    <n v="103.96199999999999"/>
    <n v="7"/>
    <n v="10"/>
  </r>
  <r>
    <s v="O2025003009"/>
    <x v="400"/>
    <d v="2025-01-14T00:00:00"/>
    <d v="2025-01-15T00:00:00"/>
    <s v="C0415"/>
    <s v="P0142"/>
    <n v="3"/>
    <n v="278.77999999999997"/>
    <n v="10"/>
    <n v="15"/>
    <s v="Wallet"/>
    <s v="Marketplace"/>
    <s v="Canceled"/>
    <s v=""/>
    <s v=""/>
    <s v="Mona Mahmoud"/>
    <s v="Male"/>
    <s v="Ismailia"/>
    <s v="Delta"/>
    <s v="Mona.Mahmoud85@hotmail.com"/>
    <s v="+2011744927511"/>
    <n v="1982"/>
    <d v="2024-01-02T00:00:00"/>
    <s v="Gold"/>
    <x v="40"/>
    <x v="2"/>
    <x v="6"/>
    <s v="Adidas"/>
    <s v="Supplier A"/>
    <n v="194.25"/>
    <n v="299.77"/>
    <s v="No"/>
    <d v="2024-09-26T00:00:00"/>
    <s v="Damaged"/>
    <s v="Wallet"/>
    <s v="Yes"/>
    <m/>
    <m/>
    <m/>
    <m/>
    <n v="836.33999999999992"/>
    <n v="0.1"/>
    <n v="83.634"/>
    <n v="752.7059999999999"/>
    <n v="767.7059999999999"/>
    <n v="582.75"/>
    <n v="154.9559999999999"/>
    <n v="1"/>
    <n v="-291"/>
  </r>
  <r>
    <s v="O2025003010"/>
    <x v="393"/>
    <d v="2025-06-25T00:00:00"/>
    <d v="2025-02-07T00:00:00"/>
    <s v="C0102"/>
    <s v="P0014"/>
    <n v="1"/>
    <n v="27.85"/>
    <n v="5"/>
    <n v="35"/>
    <s v="Cash"/>
    <s v="Marketplace"/>
    <s v="Canceled"/>
    <s v=""/>
    <s v="FREESHIP"/>
    <s v="Omar Hassan"/>
    <s v="Male"/>
    <s v="Suez"/>
    <s v="Delta"/>
    <s v="Omar.Hassan42@gmail.com"/>
    <s v="+2011849414269"/>
    <n v="1976"/>
    <d v="2024-01-08T00:00:00"/>
    <s v="Silver"/>
    <x v="23"/>
    <x v="1"/>
    <x v="11"/>
    <s v="L'Oreal"/>
    <s v="Supplier C"/>
    <n v="16.45"/>
    <n v="24.32"/>
    <s v="No"/>
    <d v="2025-06-13T00:00:00"/>
    <s v="Wrong item"/>
    <s v="Wallet"/>
    <s v="Yes"/>
    <s v="New Year"/>
    <d v="2025-02-10T00:00:00"/>
    <d v="2025-04-03T00:00:00"/>
    <s v="Mobile App"/>
    <n v="27.85"/>
    <n v="0.05"/>
    <n v="1.3925000000000001"/>
    <n v="26.457500000000003"/>
    <n v="61.457500000000003"/>
    <n v="16.45"/>
    <n v="-24.992499999999996"/>
    <n v="-138"/>
    <n v="5"/>
  </r>
  <r>
    <s v="O2025003011"/>
    <x v="624"/>
    <d v="2025-04-04T00:00:00"/>
    <d v="2025-04-05T00:00:00"/>
    <s v="C0466"/>
    <s v="P0166"/>
    <n v="2"/>
    <n v="169.05"/>
    <n v="15"/>
    <n v="15"/>
    <s v="Wallet"/>
    <s v="Web"/>
    <s v="In Transit"/>
    <s v=""/>
    <s v=""/>
    <s v="Karim Khaled"/>
    <s v="Female"/>
    <s v="Giza"/>
    <s v="Alexandria Coast"/>
    <s v="Karim.Khaled70@hotmail.com"/>
    <s v="+2011708444515"/>
    <n v="1986"/>
    <d v="2025-05-27T00:00:00"/>
    <s v="Gold"/>
    <x v="70"/>
    <x v="1"/>
    <x v="14"/>
    <s v="LocalBrand"/>
    <s v="Supplier A"/>
    <n v="137.30000000000001"/>
    <n v="172.31"/>
    <s v="Yes"/>
    <m/>
    <m/>
    <m/>
    <s v="No"/>
    <m/>
    <m/>
    <m/>
    <m/>
    <n v="338.1"/>
    <n v="0.15"/>
    <n v="50.715000000000003"/>
    <n v="287.38499999999999"/>
    <n v="302.38499999999999"/>
    <n v="274.60000000000002"/>
    <n v="-2.2150000000000318"/>
    <n v="1"/>
    <n v="7"/>
  </r>
  <r>
    <s v="O2025003012"/>
    <x v="696"/>
    <d v="2025-12-30T00:00:00"/>
    <d v="2026-02-01T00:00:00"/>
    <s v="C0431"/>
    <s v="P0055"/>
    <n v="4"/>
    <n v="37.89"/>
    <n v="5"/>
    <n v="35"/>
    <s v="Wallet"/>
    <s v="Web"/>
    <s v="Returned"/>
    <s v=""/>
    <s v=""/>
    <s v="Salma Gomaa"/>
    <s v="Male"/>
    <s v="Tanta"/>
    <s v="Canal"/>
    <s v="Salma.Gomaa12@outlook.com"/>
    <s v="+2011408221318"/>
    <n v="1977"/>
    <d v="2023-04-07T00:00:00"/>
    <s v="Bronze"/>
    <x v="52"/>
    <x v="0"/>
    <x v="10"/>
    <s v="SEB"/>
    <s v="Supplier C"/>
    <n v="22.54"/>
    <n v="33.46"/>
    <s v="No"/>
    <m/>
    <m/>
    <m/>
    <s v="No"/>
    <m/>
    <m/>
    <m/>
    <m/>
    <n v="151.56"/>
    <n v="0.05"/>
    <n v="7.5780000000000003"/>
    <n v="143.982"/>
    <n v="178.982"/>
    <n v="90.16"/>
    <n v="18.822000000000003"/>
    <n v="33"/>
    <n v="5"/>
  </r>
  <r>
    <s v="O2025003013"/>
    <x v="407"/>
    <d v="2025-04-03T00:00:00"/>
    <d v="2025-03-11T00:00:00"/>
    <s v="C0170"/>
    <s v="P0140"/>
    <n v="2"/>
    <n v="29.94"/>
    <n v="0"/>
    <n v="50"/>
    <s v="Card"/>
    <s v="Web"/>
    <s v="Delivered"/>
    <s v="call before delivery"/>
    <s v=""/>
    <s v="Hassan Mahmoud"/>
    <s v="Female"/>
    <s v="Alexandria"/>
    <s v="Canal"/>
    <s v="Hassan.Mahmoud13@outlook.com"/>
    <s v="+2011643665739"/>
    <n v="1990"/>
    <d v="2022-05-06T00:00:00"/>
    <s v="Silver"/>
    <x v="108"/>
    <x v="4"/>
    <x v="24"/>
    <s v="SEB"/>
    <s v="Supplier A"/>
    <n v="23.9"/>
    <n v="33.49"/>
    <s v="No"/>
    <m/>
    <m/>
    <m/>
    <s v="No"/>
    <m/>
    <m/>
    <m/>
    <m/>
    <n v="59.88"/>
    <n v="0"/>
    <n v="0"/>
    <n v="59.88"/>
    <n v="109.88"/>
    <n v="47.8"/>
    <n v="-37.919999999999995"/>
    <n v="-23"/>
    <n v="40"/>
  </r>
  <r>
    <s v="O2025003014"/>
    <x v="458"/>
    <d v="2025-06-03T00:00:00"/>
    <d v="2025-06-10T00:00:00"/>
    <s v="C0043"/>
    <s v="P0047"/>
    <n v="1"/>
    <n v="79.62"/>
    <n v="0"/>
    <n v="15"/>
    <s v="Bank Transfer"/>
    <s v="Mobile App"/>
    <s v="Canceled"/>
    <s v=""/>
    <s v=""/>
    <s v="Ahmed Ashour"/>
    <s v="Male"/>
    <s v="Ismailia"/>
    <s v="Delta"/>
    <s v="Ahmed.Ashour49@hotmail.com"/>
    <s v="+2010706062720"/>
    <n v="1986"/>
    <d v="2024-08-24T00:00:00"/>
    <s v="Silver"/>
    <x v="44"/>
    <x v="3"/>
    <x v="5"/>
    <s v="SEB"/>
    <s v="Supplier D"/>
    <n v="60.46"/>
    <n v="74.209999999999994"/>
    <s v="No"/>
    <m/>
    <m/>
    <m/>
    <s v="No"/>
    <m/>
    <m/>
    <m/>
    <m/>
    <n v="79.62"/>
    <n v="0"/>
    <n v="0"/>
    <n v="79.62"/>
    <n v="94.62"/>
    <n v="60.46"/>
    <n v="4.1600000000000037"/>
    <n v="7"/>
    <n v="0"/>
  </r>
  <r>
    <s v="O2025003015"/>
    <x v="395"/>
    <d v="2025-05-09T00:00:00"/>
    <d v="2025-05-18T00:00:00"/>
    <s v="C0114"/>
    <s v="P0145"/>
    <n v="1"/>
    <n v="76.930000000000007"/>
    <n v="5"/>
    <n v="0"/>
    <s v="Card"/>
    <s v="Mobile App"/>
    <s v="In Transit"/>
    <s v=""/>
    <s v="SALE68"/>
    <s v="Mai Kamel"/>
    <s v="Female"/>
    <s v="Luxor"/>
    <s v="Alexandria Coast"/>
    <s v="Mai.Kamel38@yahoo.com"/>
    <s v="+2011663525171"/>
    <n v="1990"/>
    <d v="2022-08-20T00:00:00"/>
    <s v=""/>
    <x v="56"/>
    <x v="0"/>
    <x v="12"/>
    <s v="Samsung"/>
    <s v="Supplier B"/>
    <n v="53.97"/>
    <n v="67.36"/>
    <s v="No"/>
    <d v="2025-05-31T00:00:00"/>
    <s v="Damaged"/>
    <s v="Cash"/>
    <s v="Yes"/>
    <s v="Loyalty Boost"/>
    <d v="2025-04-20T00:00:00"/>
    <d v="2025-05-07T00:00:00"/>
    <s v="All"/>
    <n v="76.930000000000007"/>
    <n v="0.05"/>
    <n v="3.8465000000000007"/>
    <n v="73.083500000000001"/>
    <n v="73.083500000000001"/>
    <n v="53.97"/>
    <n v="19.113500000000002"/>
    <n v="9"/>
    <n v="10"/>
  </r>
  <r>
    <s v="O2025003016"/>
    <x v="652"/>
    <d v="2025-05-21T00:00:00"/>
    <d v="2025-05-30T00:00:00"/>
    <s v="C0302"/>
    <s v="P0048"/>
    <n v="5"/>
    <n v="155.41999999999999"/>
    <n v="2"/>
    <n v="35"/>
    <s v="Card"/>
    <s v="Mobile App"/>
    <s v="Delivered"/>
    <s v="VIP"/>
    <s v="SALE83"/>
    <s v="Nada Samir"/>
    <s v="Female"/>
    <s v="Luxor"/>
    <s v="Greater Cairo"/>
    <s v="NADA.SAMIR77@outlook.com"/>
    <s v="+2011434775077"/>
    <n v="2003"/>
    <d v="2022-09-18T00:00:00"/>
    <s v="Bronze"/>
    <x v="64"/>
    <x v="0"/>
    <x v="12"/>
    <s v="Adidas"/>
    <s v="Supplier C"/>
    <n v="121"/>
    <n v="155"/>
    <s v="Yes"/>
    <m/>
    <m/>
    <m/>
    <s v="No"/>
    <s v="Black Friday"/>
    <d v="2025-06-17T00:00:00"/>
    <d v="2025-07-21T00:00:00"/>
    <s v="Mobile App"/>
    <n v="777.09999999999991"/>
    <n v="0.02"/>
    <n v="15.541999999999998"/>
    <n v="761.55799999999988"/>
    <n v="796.55799999999988"/>
    <n v="605"/>
    <n v="121.55799999999988"/>
    <n v="9"/>
    <n v="5"/>
  </r>
  <r>
    <s v="O2025003017"/>
    <x v="583"/>
    <d v="2025-10-09T00:00:00"/>
    <d v="2025-09-22T00:00:00"/>
    <s v="C0158"/>
    <s v="P0188"/>
    <n v="1"/>
    <n v="244.41"/>
    <n v="0"/>
    <n v="50"/>
    <s v="Cash"/>
    <s v="Marketplace"/>
    <s v="Returned"/>
    <s v="late delivery"/>
    <s v=""/>
    <s v="Hassan Said"/>
    <s v="Male"/>
    <s v="Cairo"/>
    <s v="Greater Cairo"/>
    <s v="Hassan.Said50@gmail.com"/>
    <s v="+2010169152372"/>
    <n v="1980"/>
    <d v="2024-03-12T00:00:00"/>
    <s v="Gold"/>
    <x v="88"/>
    <x v="2"/>
    <x v="20"/>
    <s v="LocalBrand"/>
    <s v="Supplier C"/>
    <n v="0"/>
    <n v="213.91"/>
    <s v="No"/>
    <m/>
    <m/>
    <m/>
    <s v="No"/>
    <m/>
    <m/>
    <m/>
    <m/>
    <n v="244.41"/>
    <n v="0"/>
    <n v="0"/>
    <n v="244.41"/>
    <n v="294.40999999999997"/>
    <n v="0"/>
    <n v="194.41"/>
    <n v="-17"/>
    <n v="31"/>
  </r>
  <r>
    <s v="O2025003018"/>
    <x v="455"/>
    <d v="2025-10-29T00:00:00"/>
    <d v="2025-10-30T00:00:00"/>
    <s v="C0313"/>
    <s v="P0195"/>
    <n v="2"/>
    <n v="136.69"/>
    <n v="5"/>
    <n v="50"/>
    <s v="Card"/>
    <s v="Mobile App"/>
    <s v="Delivered"/>
    <s v=""/>
    <s v="SALE73"/>
    <s v="Yara Samir"/>
    <s v="Female"/>
    <s v="Luxor"/>
    <s v="Upper Egypt"/>
    <s v="Yara.Samir11@yahoo.com"/>
    <s v="+2010619298218"/>
    <n v="1989"/>
    <d v="2023-02-01T00:00:00"/>
    <s v="Gold"/>
    <x v="116"/>
    <x v="0"/>
    <x v="2"/>
    <s v="LocalBrand"/>
    <s v="Supplier D"/>
    <n v="114.75"/>
    <n v="150.80000000000001"/>
    <s v="No"/>
    <m/>
    <m/>
    <m/>
    <s v="No"/>
    <s v="New Year"/>
    <d v="2024-09-02T00:00:00"/>
    <d v="2024-10-02T00:00:00"/>
    <s v="All"/>
    <n v="273.38"/>
    <n v="0.05"/>
    <n v="13.669"/>
    <n v="259.71100000000001"/>
    <n v="309.71100000000001"/>
    <n v="229.5"/>
    <n v="-19.788999999999987"/>
    <n v="1"/>
    <n v="3"/>
  </r>
  <r>
    <s v="O2025003019"/>
    <x v="478"/>
    <d v="2025-06-04T00:00:00"/>
    <d v="2025-10-04T00:00:00"/>
    <s v="C0262"/>
    <s v="P0151"/>
    <n v="1"/>
    <n v="106.29"/>
    <n v="20"/>
    <n v="25"/>
    <s v="Wallet"/>
    <s v="Web"/>
    <s v="Returned"/>
    <s v=""/>
    <s v="SALE72"/>
    <s v="Doaa Ibrahim"/>
    <s v="Female"/>
    <s v="Zagazig"/>
    <s v="Greater Cairo"/>
    <s v="Doaa.Ibrahim35@hotmail.com"/>
    <s v="+2011056530836"/>
    <n v="1996"/>
    <d v="2023-01-03T00:00:00"/>
    <s v="Platinum"/>
    <x v="43"/>
    <x v="0"/>
    <x v="10"/>
    <s v="Xiaomi"/>
    <s v="Supplier E"/>
    <n v="69.290000000000006"/>
    <n v="93.62"/>
    <s v="No"/>
    <m/>
    <m/>
    <m/>
    <s v="No"/>
    <s v="Loyalty Boost"/>
    <d v="2025-01-11T00:00:00"/>
    <d v="2025-03-02T00:00:00"/>
    <s v="Mobile App"/>
    <n v="106.29"/>
    <n v="0.2"/>
    <n v="21.258000000000003"/>
    <n v="85.032000000000011"/>
    <n v="110.03200000000001"/>
    <n v="69.290000000000006"/>
    <n v="-9.2579999999999956"/>
    <n v="122"/>
    <n v="63"/>
  </r>
  <r>
    <s v="O2025003020"/>
    <x v="481"/>
    <d v="2025-10-16T00:00:00"/>
    <d v="2025-10-28T00:00:00"/>
    <s v="C0031"/>
    <s v="P0132"/>
    <n v="1"/>
    <n v="201.87"/>
    <n v="0"/>
    <n v="15"/>
    <s v="Bank Transfer"/>
    <s v="Mobile App"/>
    <s v="Delivered"/>
    <s v="call before delivery"/>
    <s v=""/>
    <s v="Youssef Khaled"/>
    <s v="Male"/>
    <s v="Giza"/>
    <s v="Canal"/>
    <s v="YOUSSEF.KHALED42 @hotmail.com"/>
    <s v="+2010489109898"/>
    <n v="1987"/>
    <d v="2024-10-25T00:00:00"/>
    <s v="Gold"/>
    <x v="106"/>
    <x v="0"/>
    <x v="12"/>
    <s v="Anker"/>
    <s v="Supplier E"/>
    <n v="0"/>
    <n v="226.21"/>
    <s v="No"/>
    <m/>
    <m/>
    <m/>
    <s v="No"/>
    <m/>
    <m/>
    <m/>
    <m/>
    <n v="201.87"/>
    <n v="0"/>
    <n v="0"/>
    <n v="201.87"/>
    <n v="216.87"/>
    <n v="0"/>
    <n v="186.87"/>
    <n v="12"/>
    <n v="3"/>
  </r>
  <r>
    <s v="O2025003021"/>
    <x v="439"/>
    <d v="2025-09-11T00:00:00"/>
    <d v="2025-09-16T00:00:00"/>
    <s v="C0048"/>
    <s v="P0197"/>
    <n v="1"/>
    <n v="108.08"/>
    <n v="1"/>
    <n v="0"/>
    <s v="Wallet"/>
    <s v="Mobile App"/>
    <s v="In Transit"/>
    <s v=""/>
    <s v=""/>
    <s v="Hager Said"/>
    <s v="Male"/>
    <s v="Ismailia"/>
    <s v="Delta"/>
    <s v="HAGER.SAID86@yahoo.com"/>
    <s v="+2011718469094"/>
    <n v="1981"/>
    <d v="2025-11-02T00:00:00"/>
    <s v="Silver"/>
    <x v="48"/>
    <x v="0"/>
    <x v="2"/>
    <s v="Samsung"/>
    <s v="Supplier A"/>
    <n v="0"/>
    <n v="97.09"/>
    <s v="No"/>
    <m/>
    <m/>
    <m/>
    <s v="No"/>
    <m/>
    <m/>
    <m/>
    <m/>
    <n v="108.08"/>
    <n v="0.01"/>
    <n v="1.0808"/>
    <n v="106.9992"/>
    <n v="106.9992"/>
    <n v="0"/>
    <n v="106.9992"/>
    <n v="5"/>
    <n v="94"/>
  </r>
  <r>
    <s v="O2025003022"/>
    <x v="407"/>
    <d v="2025-02-27T00:00:00"/>
    <d v="2025-08-03T00:00:00"/>
    <s v="C0286"/>
    <s v="P0128"/>
    <n v="2"/>
    <n v="214.66"/>
    <n v="0"/>
    <n v="0"/>
    <s v="Wallet"/>
    <s v="Mobile App"/>
    <s v="In Transit"/>
    <s v=""/>
    <s v=""/>
    <s v="Hassan Gomaa"/>
    <s v="Male"/>
    <s v="Giza"/>
    <s v="Alexandria Coast"/>
    <s v="Hassan.Gomaa13@yahoo.com"/>
    <s v="+2010891666260"/>
    <n v="1974"/>
    <d v="2025-08-15T00:00:00"/>
    <s v="Bronze"/>
    <x v="42"/>
    <x v="2"/>
    <x v="20"/>
    <s v="Samsung"/>
    <s v="Supplier E"/>
    <n v="178"/>
    <n v="250.38"/>
    <s v="No"/>
    <m/>
    <m/>
    <m/>
    <s v="No"/>
    <m/>
    <m/>
    <m/>
    <m/>
    <n v="429.32"/>
    <n v="0"/>
    <n v="0"/>
    <n v="429.32"/>
    <n v="429.32"/>
    <n v="356"/>
    <n v="73.319999999999993"/>
    <n v="157"/>
    <n v="5"/>
  </r>
  <r>
    <s v="O2025003023"/>
    <x v="478"/>
    <d v="2025-04-07T00:00:00"/>
    <d v="2025-04-08T00:00:00"/>
    <s v="C0144"/>
    <s v="P0146"/>
    <n v="1"/>
    <n v="195.83"/>
    <n v="25"/>
    <n v="35"/>
    <s v="Card"/>
    <s v="Mobile App"/>
    <s v="Delivered"/>
    <s v=""/>
    <s v="SALE75"/>
    <s v="Doaa Adel"/>
    <s v="Female"/>
    <s v="Tanta"/>
    <s v="Alexandria Coast"/>
    <s v="DOAA.ADEL20@gmail.com"/>
    <s v="+2010884900517"/>
    <n v="1995"/>
    <d v="2024-12-17T00:00:00"/>
    <s v=""/>
    <x v="80"/>
    <x v="3"/>
    <x v="4"/>
    <s v="Anker"/>
    <s v="Supplier D"/>
    <n v="142.01"/>
    <n v="196.69"/>
    <s v="No"/>
    <m/>
    <m/>
    <m/>
    <s v="No"/>
    <s v="Back to School"/>
    <d v="2025-02-02T00:00:00"/>
    <d v="2025-03-09T00:00:00"/>
    <s v="All"/>
    <n v="195.83"/>
    <n v="0.25"/>
    <n v="48.957500000000003"/>
    <n v="146.8725"/>
    <n v="181.8725"/>
    <n v="142.01"/>
    <n v="-30.137499999999989"/>
    <n v="1"/>
    <n v="5"/>
  </r>
  <r>
    <s v="O2025003024"/>
    <x v="478"/>
    <d v="2025-06-02T00:00:00"/>
    <d v="2025-10-02T00:00:00"/>
    <s v="C0349"/>
    <s v="P0095"/>
    <n v="1"/>
    <n v="140.19"/>
    <n v="0"/>
    <n v="35"/>
    <s v="Wallet"/>
    <s v="Mobile App"/>
    <s v="Delivered"/>
    <s v=""/>
    <s v="SALE60"/>
    <s v="Karim Hegazy"/>
    <s v="Male"/>
    <s v="Giza"/>
    <s v="Greater Cairo"/>
    <s v="Karim.Hegazy16@hotmail.com"/>
    <s v="+2010025016063"/>
    <n v="1981"/>
    <d v="2024-10-23T00:00:00"/>
    <s v="Silver"/>
    <x v="12"/>
    <x v="0"/>
    <x v="10"/>
    <s v="Philips"/>
    <s v="Supplier B"/>
    <n v="102.32"/>
    <n v="157.22"/>
    <s v="No"/>
    <m/>
    <m/>
    <m/>
    <s v="No"/>
    <s v="Summer Sale"/>
    <d v="2025-07-27T00:00:00"/>
    <d v="2025-08-20T00:00:00"/>
    <s v="Mobile App"/>
    <n v="140.19"/>
    <n v="0"/>
    <n v="0"/>
    <n v="140.19"/>
    <n v="175.19"/>
    <n v="102.32"/>
    <n v="2.8700000000000045"/>
    <n v="122"/>
    <n v="61"/>
  </r>
  <r>
    <s v="O2025003025"/>
    <x v="673"/>
    <d v="2025-10-19T00:00:00"/>
    <d v="2025-10-21T00:00:00"/>
    <s v="C0449"/>
    <s v="P0088"/>
    <n v="1"/>
    <n v="3.96"/>
    <n v="25"/>
    <n v="25"/>
    <s v="Bank Transfer"/>
    <s v="Mobile App"/>
    <s v="Returned"/>
    <s v="  "/>
    <s v=""/>
    <s v="Hassan Ashour"/>
    <s v="Female"/>
    <s v="Mansoura"/>
    <s v="Greater Cairo"/>
    <s v="Hassan.Ashour28@hotmail.com"/>
    <s v="+2011921402023"/>
    <n v="1976"/>
    <d v="2025-01-05T00:00:00"/>
    <s v="Silver"/>
    <x v="59"/>
    <x v="1"/>
    <x v="11"/>
    <s v="Philips"/>
    <s v="Supplier E"/>
    <n v="2.4300000000000002"/>
    <n v="3.66"/>
    <s v="No"/>
    <m/>
    <m/>
    <m/>
    <s v="No"/>
    <m/>
    <m/>
    <m/>
    <m/>
    <n v="3.96"/>
    <n v="0.25"/>
    <n v="0.99"/>
    <n v="2.9699999999999998"/>
    <n v="27.97"/>
    <n v="2.4300000000000002"/>
    <n v="-24.46"/>
    <n v="2"/>
    <n v="2"/>
  </r>
  <r>
    <s v="O2025003026"/>
    <x v="687"/>
    <d v="2025-08-21T00:00:00"/>
    <d v="2025-09-02T00:00:00"/>
    <s v="C0345"/>
    <s v="P0173"/>
    <n v="1"/>
    <n v="252.25"/>
    <n v="30"/>
    <n v="0"/>
    <s v="Card"/>
    <s v="Mobile App"/>
    <s v="Canceled"/>
    <s v=""/>
    <s v=""/>
    <s v="Hager Nasser"/>
    <s v="Female"/>
    <s v="Suez"/>
    <s v="Canal"/>
    <s v="HAGER.NASSER41@yahoo.com"/>
    <s v="+2011178155794"/>
    <n v="1982"/>
    <d v="2023-10-30T00:00:00"/>
    <s v="Bronze"/>
    <x v="95"/>
    <x v="1"/>
    <x v="7"/>
    <s v="LocalBrand"/>
    <s v="Supplier C"/>
    <n v="167.99"/>
    <n v="230.52"/>
    <s v="No"/>
    <m/>
    <m/>
    <m/>
    <s v="No"/>
    <m/>
    <m/>
    <m/>
    <m/>
    <n v="252.25"/>
    <n v="0.3"/>
    <n v="75.674999999999997"/>
    <n v="176.57499999999999"/>
    <n v="176.57499999999999"/>
    <n v="167.99"/>
    <n v="8.5849999999999795"/>
    <n v="12"/>
    <n v="3"/>
  </r>
  <r>
    <s v="O2025003027"/>
    <x v="396"/>
    <d v="2025-01-20T00:00:00"/>
    <d v="2025-01-23T00:00:00"/>
    <s v="C0149"/>
    <s v="P0167"/>
    <n v="5"/>
    <n v="153.72999999999999"/>
    <n v="0"/>
    <n v="35"/>
    <s v="Card"/>
    <s v="Mobile App"/>
    <s v="Returned"/>
    <s v="call before delivery"/>
    <s v=""/>
    <s v="Ali Kamel"/>
    <s v="Male"/>
    <s v="Cairo"/>
    <s v="Greater Cairo"/>
    <s v="Ali.Kamel15@outlook.com"/>
    <s v="+2010696801885"/>
    <n v="1993"/>
    <d v="2024-06-13T00:00:00"/>
    <s v="Platinum"/>
    <x v="115"/>
    <x v="3"/>
    <x v="5"/>
    <s v="Nivea"/>
    <s v="Supplier D"/>
    <n v="141.19"/>
    <n v="172.68"/>
    <s v="Yes"/>
    <m/>
    <m/>
    <m/>
    <s v="No"/>
    <m/>
    <m/>
    <m/>
    <m/>
    <n v="768.65"/>
    <n v="0"/>
    <n v="0"/>
    <n v="768.65"/>
    <n v="803.65"/>
    <n v="705.95"/>
    <n v="27.699999999999932"/>
    <n v="3"/>
    <n v="3"/>
  </r>
  <r>
    <s v="O2025003028"/>
    <x v="443"/>
    <d v="2025-10-04T00:00:00"/>
    <d v="2025-09-10T00:00:00"/>
    <s v="C0348"/>
    <s v="P0013"/>
    <n v="2"/>
    <n v="32.64"/>
    <n v="0"/>
    <n v="35"/>
    <s v="Cash"/>
    <s v="Web"/>
    <s v="In Transit"/>
    <s v="VIP"/>
    <s v=""/>
    <s v="Salma Said"/>
    <s v="Female"/>
    <s v="Luxor"/>
    <s v="Canal"/>
    <s v="SALMA.SAID92 @yahoo.com"/>
    <s v="+2010941959803"/>
    <n v="1982"/>
    <d v="2022-04-16T00:00:00"/>
    <s v="Gold"/>
    <x v="13"/>
    <x v="1"/>
    <x v="11"/>
    <s v="Anker"/>
    <s v="Supplier A"/>
    <n v="22.3"/>
    <n v="31.11"/>
    <s v="No"/>
    <m/>
    <m/>
    <m/>
    <s v="No"/>
    <m/>
    <m/>
    <m/>
    <m/>
    <n v="65.28"/>
    <n v="0"/>
    <n v="0"/>
    <n v="65.28"/>
    <n v="100.28"/>
    <n v="44.6"/>
    <n v="-14.32"/>
    <n v="-24"/>
    <n v="7"/>
  </r>
  <r>
    <s v="O2025003029"/>
    <x v="705"/>
    <d v="2025-08-02T00:00:00"/>
    <d v="2025-10-02T00:00:00"/>
    <s v="C0391"/>
    <s v="P0068"/>
    <n v="1"/>
    <n v="129.69"/>
    <n v="30"/>
    <n v="0"/>
    <s v="Bank Transfer"/>
    <s v="Marketplace"/>
    <s v="Canceled"/>
    <s v=""/>
    <s v="SALE60"/>
    <s v="Ahmed Gomaa"/>
    <s v="Female"/>
    <s v="Tanta"/>
    <s v="Greater Cairo"/>
    <s v="Ahmed.Gomaa92@hotmail.com"/>
    <s v="+2010986021087"/>
    <n v="2000"/>
    <d v="2022-11-21T00:00:00"/>
    <s v="Silver"/>
    <x v="45"/>
    <x v="3"/>
    <x v="4"/>
    <s v="LocalBrand"/>
    <s v="Supplier D"/>
    <n v="113.63"/>
    <n v="140.25"/>
    <s v="No"/>
    <m/>
    <m/>
    <m/>
    <s v="No"/>
    <s v="Summer Sale"/>
    <d v="2025-07-27T00:00:00"/>
    <d v="2025-08-20T00:00:00"/>
    <s v="Mobile App"/>
    <n v="129.69"/>
    <n v="0.3"/>
    <n v="38.906999999999996"/>
    <n v="90.783000000000001"/>
    <n v="90.783000000000001"/>
    <n v="113.63"/>
    <n v="-22.846999999999994"/>
    <n v="61"/>
    <n v="182"/>
  </r>
  <r>
    <s v="O2025003030"/>
    <x v="496"/>
    <d v="2025-04-24T00:00:00"/>
    <d v="2025-04-26T00:00:00"/>
    <s v="C0192"/>
    <s v="P0164"/>
    <n v="2"/>
    <n v="211.84"/>
    <n v="10"/>
    <n v="35"/>
    <s v="Cash"/>
    <s v="Web"/>
    <s v="In Transit"/>
    <s v=""/>
    <s v="WELCOME10"/>
    <s v="Nour Ibrahim"/>
    <s v="Male"/>
    <s v="Cairo"/>
    <s v="Greater Cairo"/>
    <s v="NOUR.IBRAHIM81@yahoo.com"/>
    <s v="+2011700590505"/>
    <n v="1990"/>
    <d v="2025-12-20T00:00:00"/>
    <s v="Bronze"/>
    <x v="117"/>
    <x v="0"/>
    <x v="10"/>
    <s v="Nike"/>
    <s v="Supplier A"/>
    <n v="152.1"/>
    <n v="198.84"/>
    <s v="No"/>
    <m/>
    <m/>
    <m/>
    <s v="No"/>
    <s v="Loyalty Boost"/>
    <d v="2025-03-22T00:00:00"/>
    <d v="2025-04-18T00:00:00"/>
    <s v="Web"/>
    <n v="423.68"/>
    <n v="0.1"/>
    <n v="42.368000000000002"/>
    <n v="381.31200000000001"/>
    <n v="416.31200000000001"/>
    <n v="304.2"/>
    <n v="42.112000000000023"/>
    <n v="2"/>
    <n v="2"/>
  </r>
  <r>
    <s v="O2025003031"/>
    <x v="477"/>
    <d v="2025-10-07T00:00:00"/>
    <d v="2025-07-15T00:00:00"/>
    <s v="C0150"/>
    <s v="P0104"/>
    <n v="1"/>
    <n v="22.84"/>
    <n v="0"/>
    <n v="15"/>
    <s v="Wallet"/>
    <s v="Mobile App"/>
    <s v="Canceled"/>
    <s v=""/>
    <s v="NEWUSER"/>
    <s v="Rania Samir"/>
    <s v="Female"/>
    <s v="Suez"/>
    <s v="Greater Cairo"/>
    <s v="Rania.Samir68 @hotmail.com"/>
    <s v="+2011279016372"/>
    <n v="2001"/>
    <d v="2025-01-28T00:00:00"/>
    <s v="Silver"/>
    <x v="96"/>
    <x v="3"/>
    <x v="8"/>
    <s v="Anker"/>
    <s v="Supplier C"/>
    <n v="17.190000000000001"/>
    <n v="20.5"/>
    <s v="No"/>
    <m/>
    <m/>
    <m/>
    <s v="No"/>
    <s v="Weekend Flash"/>
    <d v="2024-05-09T00:00:00"/>
    <d v="2024-06-01T00:00:00"/>
    <s v="All"/>
    <n v="22.84"/>
    <n v="0"/>
    <n v="0"/>
    <n v="22.84"/>
    <n v="37.840000000000003"/>
    <n v="17.190000000000001"/>
    <n v="-9.3500000000000014"/>
    <n v="-84"/>
    <n v="96"/>
  </r>
  <r>
    <s v="O2025003032"/>
    <x v="492"/>
    <d v="2025-04-22T00:00:00"/>
    <d v="2025-05-01T00:00:00"/>
    <s v="C0031"/>
    <s v="P0129"/>
    <n v="1"/>
    <n v="193.7"/>
    <n v="0"/>
    <n v="50"/>
    <s v="Cash"/>
    <s v="Mobile App"/>
    <s v="Canceled"/>
    <s v=""/>
    <s v=""/>
    <s v="Youssef Khaled"/>
    <s v="Male"/>
    <s v="Giza"/>
    <s v="Canal"/>
    <s v="YOUSSEF.KHALED42 @hotmail.com"/>
    <s v="+2010489109898"/>
    <n v="1987"/>
    <d v="2024-10-25T00:00:00"/>
    <s v="Gold"/>
    <x v="105"/>
    <x v="4"/>
    <x v="24"/>
    <s v="Samsung"/>
    <s v="Supplier B"/>
    <n v="136.41999999999999"/>
    <n v="187.62"/>
    <s v="No"/>
    <m/>
    <m/>
    <m/>
    <s v="No"/>
    <m/>
    <m/>
    <m/>
    <m/>
    <n v="193.7"/>
    <n v="0"/>
    <n v="0"/>
    <n v="193.7"/>
    <n v="243.7"/>
    <n v="136.41999999999999"/>
    <n v="7.2800000000000011"/>
    <n v="9"/>
    <n v="5"/>
  </r>
  <r>
    <s v="O2025003033"/>
    <x v="377"/>
    <d v="2025-03-08T00:00:00"/>
    <d v="2025-03-13T00:00:00"/>
    <s v="C0443"/>
    <s v="P0046"/>
    <n v="2"/>
    <n v="133.01"/>
    <n v="25"/>
    <n v="15"/>
    <s v="Wallet"/>
    <s v="Mobile App"/>
    <s v="Delivered"/>
    <s v="VIP"/>
    <s v="SALE20"/>
    <s v="Mohamed Said"/>
    <s v="Female"/>
    <s v="Tanta"/>
    <s v="Alexandria Coast"/>
    <s v="Mohamed.Said37@outlook.com"/>
    <s v="+2010877642869"/>
    <n v="1990"/>
    <d v="2024-11-21T00:00:00"/>
    <s v="Silver"/>
    <x v="14"/>
    <x v="0"/>
    <x v="12"/>
    <s v="SEB"/>
    <s v="Supplier B"/>
    <n v="80.290000000000006"/>
    <n v="118.6"/>
    <s v="No"/>
    <m/>
    <m/>
    <m/>
    <s v="No"/>
    <s v="Ramadan Deals"/>
    <d v="2024-02-17T00:00:00"/>
    <d v="2024-03-06T00:00:00"/>
    <s v="Marketplace"/>
    <n v="266.02"/>
    <n v="0.25"/>
    <n v="66.504999999999995"/>
    <n v="199.51499999999999"/>
    <n v="214.51499999999999"/>
    <n v="160.58000000000001"/>
    <n v="23.934999999999974"/>
    <n v="5"/>
    <n v="64"/>
  </r>
  <r>
    <s v="O2025003034"/>
    <x v="421"/>
    <d v="2025-09-25T00:00:00"/>
    <d v="2025-10-02T00:00:00"/>
    <s v="C0367"/>
    <s v="P0173"/>
    <n v="2"/>
    <n v="254.04"/>
    <n v="20"/>
    <n v="35"/>
    <s v="Wallet"/>
    <s v="Web"/>
    <s v="Canceled"/>
    <s v="late delivery"/>
    <s v="SALE83"/>
    <s v="Hager Gomaa"/>
    <s v="Male"/>
    <s v="Suez"/>
    <s v="Upper Egypt"/>
    <s v="Hager.Gomaa98@outlook.com"/>
    <s v="+2011082599824"/>
    <n v="1985"/>
    <d v="2023-01-09T00:00:00"/>
    <s v=""/>
    <x v="95"/>
    <x v="1"/>
    <x v="7"/>
    <s v="LocalBrand"/>
    <s v="Supplier C"/>
    <n v="167.99"/>
    <n v="230.52"/>
    <s v="No"/>
    <m/>
    <m/>
    <m/>
    <s v="No"/>
    <s v="Black Friday"/>
    <d v="2025-06-17T00:00:00"/>
    <d v="2025-07-21T00:00:00"/>
    <s v="Mobile App"/>
    <n v="508.08"/>
    <n v="0.2"/>
    <n v="101.616"/>
    <n v="406.464"/>
    <n v="441.464"/>
    <n v="335.98"/>
    <n v="35.48399999999998"/>
    <n v="7"/>
    <n v="4"/>
  </r>
  <r>
    <s v="O2025003035"/>
    <x v="440"/>
    <d v="2025-06-22T00:00:00"/>
    <d v="2025-06-25T00:00:00"/>
    <s v="C0263"/>
    <s v="P0010"/>
    <n v="1"/>
    <n v="30.34"/>
    <n v="0"/>
    <n v="15"/>
    <s v="Bank Transfer"/>
    <s v="Marketplace"/>
    <s v="Returned"/>
    <s v="late delivery"/>
    <s v=""/>
    <s v="Nour Fathy"/>
    <s v="Female"/>
    <s v="Aswan"/>
    <s v="Alexandria Coast"/>
    <s v="Nour.Fathy57@hotmail.com"/>
    <s v="+2011325051816"/>
    <n v="1995"/>
    <d v="2023-11-20T00:00:00"/>
    <s v="Bronze"/>
    <x v="16"/>
    <x v="1"/>
    <x v="7"/>
    <s v="Xiaomi"/>
    <s v="Supplier C"/>
    <n v="23.36"/>
    <n v="32.94"/>
    <s v="Yes"/>
    <m/>
    <m/>
    <m/>
    <s v="No"/>
    <m/>
    <m/>
    <m/>
    <m/>
    <n v="30.34"/>
    <n v="0"/>
    <n v="0"/>
    <n v="30.34"/>
    <n v="45.34"/>
    <n v="23.36"/>
    <n v="-8.02"/>
    <n v="3"/>
    <n v="5"/>
  </r>
  <r>
    <s v="O2025003036"/>
    <x v="464"/>
    <d v="2025-01-18T00:00:00"/>
    <d v="2025-01-27T00:00:00"/>
    <s v="C0325"/>
    <s v="P0024"/>
    <n v="1"/>
    <n v="182.14"/>
    <n v="0"/>
    <n v="15"/>
    <s v="Card"/>
    <s v="Web"/>
    <s v="In Transit"/>
    <s v="VIP"/>
    <s v="SALE53"/>
    <s v="Hassan Hassan"/>
    <s v="Female"/>
    <s v="Tanta"/>
    <s v="Greater Cairo"/>
    <s v="Hassan.Hassan82@yahoo.com"/>
    <s v="+2010571360096"/>
    <n v="1988"/>
    <d v="2025-05-21T00:00:00"/>
    <s v="Bronze"/>
    <x v="37"/>
    <x v="4"/>
    <x v="17"/>
    <s v="Nike"/>
    <s v="Supplier E"/>
    <n v="125.26"/>
    <n v="159.83000000000001"/>
    <s v="No"/>
    <m/>
    <m/>
    <m/>
    <s v="No"/>
    <s v="Summer Sale"/>
    <d v="2024-05-04T00:00:00"/>
    <d v="2024-05-28T00:00:00"/>
    <s v="Web"/>
    <n v="182.14"/>
    <n v="0"/>
    <n v="0"/>
    <n v="182.14"/>
    <n v="197.14"/>
    <n v="125.26"/>
    <n v="41.879999999999981"/>
    <n v="9"/>
    <n v="2"/>
  </r>
  <r>
    <s v="O2025003037"/>
    <x v="655"/>
    <d v="2025-03-21T00:00:00"/>
    <d v="2025-03-22T00:00:00"/>
    <s v="C0190"/>
    <s v="P0095"/>
    <n v="2"/>
    <n v="161.12"/>
    <n v="5"/>
    <n v="15"/>
    <s v="Cash"/>
    <s v="Web"/>
    <s v="Delivered"/>
    <s v="late delivery"/>
    <s v="SALE97"/>
    <s v="Ali Kamel"/>
    <s v="Male"/>
    <s v="Suez"/>
    <s v="Upper Egypt"/>
    <s v="Ali.Kamel23@hotmail.com"/>
    <s v="+2011830764946"/>
    <n v="1991"/>
    <d v="2024-01-09T00:00:00"/>
    <s v=""/>
    <x v="12"/>
    <x v="0"/>
    <x v="10"/>
    <s v="Philips"/>
    <s v="Supplier B"/>
    <n v="102.32"/>
    <n v="157.22"/>
    <s v="No"/>
    <m/>
    <m/>
    <m/>
    <s v="No"/>
    <s v="Loyalty Boost"/>
    <d v="2024-01-07T00:00:00"/>
    <d v="2024-01-20T00:00:00"/>
    <s v="Web"/>
    <n v="322.24"/>
    <n v="0.05"/>
    <n v="16.112000000000002"/>
    <n v="306.12799999999999"/>
    <n v="321.12799999999999"/>
    <n v="204.64"/>
    <n v="86.488"/>
    <n v="1"/>
    <n v="3"/>
  </r>
  <r>
    <s v="O2025003038"/>
    <x v="602"/>
    <d v="2025-01-04T00:00:00"/>
    <d v="2025-04-05T00:00:00"/>
    <s v="C0159"/>
    <s v="P0075"/>
    <n v="1"/>
    <n v="257.47000000000003"/>
    <n v="0"/>
    <n v="15"/>
    <s v="Card"/>
    <s v="Mobile App"/>
    <s v="Canceled"/>
    <s v="call before delivery"/>
    <s v=""/>
    <s v="Mostafa El-Sayed"/>
    <s v="Male"/>
    <s v="Zagazig"/>
    <s v="Greater Cairo"/>
    <s v="Mostafa.El-Sayed54 @gmail.com"/>
    <s v="+2010419597314"/>
    <n v="1997"/>
    <d v="2022-10-22T00:00:00"/>
    <s v="Gold"/>
    <x v="84"/>
    <x v="4"/>
    <x v="19"/>
    <s v="LocalBrand"/>
    <s v="Supplier A"/>
    <n v="0"/>
    <n v="234.55"/>
    <s v="No"/>
    <m/>
    <m/>
    <m/>
    <s v="No"/>
    <m/>
    <m/>
    <m/>
    <m/>
    <n v="257.47000000000003"/>
    <n v="0"/>
    <n v="0"/>
    <n v="257.47000000000003"/>
    <n v="272.47000000000003"/>
    <n v="0"/>
    <n v="242.47000000000003"/>
    <n v="91"/>
    <n v="-82"/>
  </r>
  <r>
    <s v="O2025003039"/>
    <x v="661"/>
    <d v="2025-05-04T00:00:00"/>
    <d v="2025-05-11T00:00:00"/>
    <s v="C0203"/>
    <s v="P0019"/>
    <n v="1"/>
    <n v="136.91"/>
    <n v="15"/>
    <n v="15"/>
    <s v="Card"/>
    <s v="Web"/>
    <s v="Delivered"/>
    <s v=""/>
    <s v=""/>
    <s v="Youssef Nasser"/>
    <s v="Male"/>
    <s v="Alexandria"/>
    <s v="Canal"/>
    <s v="Youssef.Nasser60@outlook.com"/>
    <s v="+2011647064369"/>
    <n v="1971"/>
    <d v="2025-03-07T00:00:00"/>
    <s v="Bronze"/>
    <x v="96"/>
    <x v="3"/>
    <x v="8"/>
    <s v="Anker"/>
    <s v="Supplier A"/>
    <n v="104.74"/>
    <n v="126.31"/>
    <s v="No"/>
    <m/>
    <m/>
    <m/>
    <s v="No"/>
    <m/>
    <m/>
    <m/>
    <m/>
    <n v="136.91"/>
    <n v="0.15"/>
    <n v="20.5365"/>
    <n v="116.37349999999999"/>
    <n v="131.37349999999998"/>
    <n v="104.74"/>
    <n v="-3.366500000000002"/>
    <n v="7"/>
    <n v="0"/>
  </r>
  <r>
    <s v="O2025003040"/>
    <x v="432"/>
    <d v="2025-06-21T00:00:00"/>
    <d v="2025-06-28T00:00:00"/>
    <s v="C0427"/>
    <s v="P0023"/>
    <n v="1"/>
    <n v="230.87"/>
    <n v="1"/>
    <n v="25"/>
    <s v="Cash"/>
    <s v="Marketplace"/>
    <s v="Canceled"/>
    <s v=""/>
    <s v="SALE42"/>
    <s v="Nour Nasser"/>
    <s v="Male"/>
    <s v="Tanta"/>
    <s v="Alexandria Coast"/>
    <s v="Nour.Nasser14@gmail.com"/>
    <s v="+2011073457763"/>
    <n v="1997"/>
    <d v="2025-04-23T00:00:00"/>
    <s v="Silver"/>
    <x v="35"/>
    <x v="4"/>
    <x v="13"/>
    <s v="Xiaomi"/>
    <s v="Supplier A"/>
    <n v="145.13"/>
    <n v="204.32"/>
    <s v="No"/>
    <m/>
    <m/>
    <m/>
    <s v="No"/>
    <s v="Summer Sale"/>
    <d v="2024-05-24T00:00:00"/>
    <d v="2024-07-16T00:00:00"/>
    <s v="Mobile App"/>
    <n v="230.87"/>
    <n v="0.01"/>
    <n v="2.3087"/>
    <n v="228.56130000000002"/>
    <n v="253.56130000000002"/>
    <n v="145.13"/>
    <n v="58.431300000000022"/>
    <n v="7"/>
    <n v="3"/>
  </r>
  <r>
    <s v="O2025003041"/>
    <x v="707"/>
    <d v="2025-08-29T00:00:00"/>
    <d v="2025-08-30T00:00:00"/>
    <s v="C0226"/>
    <s v="P0061"/>
    <n v="2"/>
    <n v="171.6"/>
    <n v="5"/>
    <n v="25"/>
    <s v="Cash"/>
    <s v="Web"/>
    <s v="Delivered"/>
    <s v=""/>
    <s v="SALE83"/>
    <s v="Aya Nasser"/>
    <s v="Male"/>
    <s v="Ismailia"/>
    <s v="Canal"/>
    <s v="AYA.NASSER24@gmail.com"/>
    <s v="+2011720380181"/>
    <n v="2004"/>
    <d v="2024-02-10T00:00:00"/>
    <s v="Gold"/>
    <x v="135"/>
    <x v="1"/>
    <x v="1"/>
    <s v="Anker"/>
    <s v="Supplier A"/>
    <n v="119.24"/>
    <n v="176.21"/>
    <s v="No"/>
    <m/>
    <m/>
    <m/>
    <s v="No"/>
    <s v="Black Friday"/>
    <d v="2025-06-17T00:00:00"/>
    <d v="2025-07-21T00:00:00"/>
    <s v="Mobile App"/>
    <n v="343.2"/>
    <n v="0.05"/>
    <n v="17.16"/>
    <n v="326.03999999999996"/>
    <n v="351.03999999999996"/>
    <n v="238.48"/>
    <n v="62.559999999999974"/>
    <n v="1"/>
    <n v="1"/>
  </r>
  <r>
    <s v="O2025003042"/>
    <x v="636"/>
    <d v="2025-01-15T00:00:00"/>
    <d v="2025-01-20T00:00:00"/>
    <s v="C0495"/>
    <s v="P0065"/>
    <n v="1"/>
    <n v="285.44"/>
    <n v="0"/>
    <n v="0"/>
    <s v="Wallet"/>
    <s v="Marketplace"/>
    <s v="Returned"/>
    <s v="VIP"/>
    <s v=""/>
    <s v="Laila El-Sayed"/>
    <s v="Male"/>
    <s v="Zagazig"/>
    <s v="Upper Egypt"/>
    <s v="Laila.El-Sayed56@outlook.com"/>
    <s v="+2011398983824"/>
    <n v="1981"/>
    <d v="2022-10-31T00:00:00"/>
    <s v="Bronze"/>
    <x v="57"/>
    <x v="4"/>
    <x v="18"/>
    <s v="Philips"/>
    <s v="Supplier C"/>
    <n v="195.34"/>
    <n v="295.11"/>
    <s v="No"/>
    <m/>
    <m/>
    <m/>
    <s v="No"/>
    <m/>
    <m/>
    <m/>
    <m/>
    <n v="285.44"/>
    <n v="0"/>
    <n v="0"/>
    <n v="285.44"/>
    <n v="285.44"/>
    <n v="195.34"/>
    <n v="90.1"/>
    <n v="5"/>
    <n v="10"/>
  </r>
  <r>
    <s v="O2025003043"/>
    <x v="411"/>
    <d v="2025-09-08T00:00:00"/>
    <d v="2025-08-11T00:00:00"/>
    <s v="C0490"/>
    <s v="P0099"/>
    <n v="2"/>
    <n v="21.99"/>
    <n v="0"/>
    <n v="15"/>
    <s v="Wallet"/>
    <s v="Mobile App"/>
    <s v="Canceled"/>
    <s v=""/>
    <s v="SALE94"/>
    <s v="Salma Hegazy"/>
    <s v="Female"/>
    <s v="Ismailia"/>
    <s v="Upper Egypt"/>
    <s v="Salma.Hegazy65@hotmail.com"/>
    <s v="+2011183892669"/>
    <n v="2004"/>
    <d v="2022-03-04T00:00:00"/>
    <s v="Silver"/>
    <x v="46"/>
    <x v="4"/>
    <x v="13"/>
    <s v="L'Oreal"/>
    <s v="Supplier B"/>
    <n v="15.04"/>
    <n v="21.04"/>
    <s v="No"/>
    <m/>
    <m/>
    <m/>
    <s v="No"/>
    <s v="Back to School"/>
    <d v="2025-04-15T00:00:00"/>
    <d v="2025-04-30T00:00:00"/>
    <s v="Web"/>
    <n v="43.98"/>
    <n v="0"/>
    <n v="0"/>
    <n v="43.98"/>
    <n v="58.98"/>
    <n v="30.08"/>
    <n v="-1.1000000000000014"/>
    <n v="-28"/>
    <n v="31"/>
  </r>
  <r>
    <s v="O2025003044"/>
    <x v="512"/>
    <d v="2025-05-23T00:00:00"/>
    <d v="2025-05-24T00:00:00"/>
    <s v="C0025"/>
    <s v="P0024"/>
    <n v="2"/>
    <n v="169.46"/>
    <n v="10"/>
    <n v="15"/>
    <s v="Wallet"/>
    <s v="Marketplace"/>
    <s v="Delivered"/>
    <s v="call before delivery"/>
    <s v="SALE75"/>
    <s v="Mostafa Gomaa"/>
    <s v="Male"/>
    <s v="Cairo"/>
    <s v="Canal"/>
    <s v="Mostafa.Gomaa74@hotmail.com"/>
    <s v="+2011747939791"/>
    <n v="1980"/>
    <d v="2023-04-16T00:00:00"/>
    <s v=""/>
    <x v="37"/>
    <x v="4"/>
    <x v="17"/>
    <s v="Nike"/>
    <s v="Supplier E"/>
    <n v="125.26"/>
    <n v="159.83000000000001"/>
    <s v="No"/>
    <m/>
    <m/>
    <m/>
    <s v="No"/>
    <s v="Back to School"/>
    <d v="2025-02-02T00:00:00"/>
    <d v="2025-03-09T00:00:00"/>
    <s v="All"/>
    <n v="338.92"/>
    <n v="0.1"/>
    <n v="33.892000000000003"/>
    <n v="305.02800000000002"/>
    <n v="320.02800000000002"/>
    <n v="250.52"/>
    <n v="39.50800000000001"/>
    <n v="1"/>
    <n v="1"/>
  </r>
  <r>
    <s v="O2025003045"/>
    <x v="381"/>
    <d v="2025-02-16T00:00:00"/>
    <d v="2025-02-18T00:00:00"/>
    <s v="C0374"/>
    <s v="P0064"/>
    <n v="2"/>
    <n v="202.2"/>
    <n v="10"/>
    <n v="25"/>
    <s v="Wallet"/>
    <s v="Marketplace"/>
    <s v="Delivered"/>
    <s v=""/>
    <s v=""/>
    <s v="Mostafa Samir"/>
    <s v="Female"/>
    <s v="Cairo"/>
    <s v="Canal"/>
    <s v="Mostafa.Samir29@gmail.com"/>
    <s v="+2010803979821"/>
    <n v="2002"/>
    <d v="2025-08-23T00:00:00"/>
    <s v="Gold"/>
    <x v="77"/>
    <x v="2"/>
    <x v="6"/>
    <s v="Nivea"/>
    <s v="Supplier D"/>
    <n v="170.36"/>
    <n v="225.49"/>
    <s v="Yes"/>
    <m/>
    <m/>
    <m/>
    <s v="No"/>
    <m/>
    <m/>
    <m/>
    <m/>
    <n v="404.4"/>
    <n v="0.1"/>
    <n v="40.44"/>
    <n v="363.96"/>
    <n v="388.96"/>
    <n v="340.72"/>
    <n v="-1.7600000000000477"/>
    <n v="2"/>
    <n v="-259"/>
  </r>
  <r>
    <s v="O2025003046"/>
    <x v="705"/>
    <d v="2025-01-07T00:00:00"/>
    <d v="2025-01-16T00:00:00"/>
    <s v="C0277"/>
    <s v="P0124"/>
    <n v="1"/>
    <n v="206.98"/>
    <n v="10"/>
    <n v="0"/>
    <s v="Bank Transfer"/>
    <s v="Web"/>
    <s v="Delivered"/>
    <s v=""/>
    <s v=""/>
    <s v="Karim Khaled"/>
    <s v="Female"/>
    <s v="Suez"/>
    <s v="Alexandria Coast"/>
    <s v="Karim.Khaled79@gmail.com"/>
    <s v="+2010030514615"/>
    <n v="1989"/>
    <d v="2022-02-08T00:00:00"/>
    <s v="Platinum"/>
    <x v="104"/>
    <x v="1"/>
    <x v="21"/>
    <s v="Nike"/>
    <s v="Supplier A"/>
    <n v="147.41999999999999"/>
    <n v="197.28"/>
    <s v="No"/>
    <m/>
    <m/>
    <m/>
    <s v="No"/>
    <m/>
    <m/>
    <m/>
    <m/>
    <n v="206.98"/>
    <n v="0.1"/>
    <n v="20.698"/>
    <n v="186.28199999999998"/>
    <n v="186.28199999999998"/>
    <n v="147.41999999999999"/>
    <n v="38.861999999999995"/>
    <n v="9"/>
    <n v="-25"/>
  </r>
  <r>
    <s v="O2025003047"/>
    <x v="722"/>
    <d v="2025-06-01T00:00:00"/>
    <d v="2025-03-06T00:00:00"/>
    <s v="C0430"/>
    <s v="P0194"/>
    <n v="1"/>
    <n v="22.17"/>
    <n v="25"/>
    <n v="15"/>
    <s v="Cash"/>
    <s v="Web"/>
    <s v="Delivered"/>
    <s v=""/>
    <s v="SALE75"/>
    <s v="Salma Nasser"/>
    <s v="Male"/>
    <s v="Alexandria"/>
    <s v="Alexandria Coast"/>
    <s v="Salma.Nasser65@gmail.com"/>
    <s v="+2010949697858"/>
    <n v="1980"/>
    <d v="2024-04-12T00:00:00"/>
    <s v="Bronze"/>
    <x v="52"/>
    <x v="0"/>
    <x v="10"/>
    <s v="SEB"/>
    <s v="Supplier A"/>
    <n v="17.04"/>
    <n v="24.34"/>
    <s v="No"/>
    <m/>
    <m/>
    <m/>
    <s v="No"/>
    <s v="Back to School"/>
    <d v="2025-02-02T00:00:00"/>
    <d v="2025-03-09T00:00:00"/>
    <s v="All"/>
    <n v="22.17"/>
    <n v="0.25"/>
    <n v="5.5425000000000004"/>
    <n v="16.627500000000001"/>
    <n v="31.627500000000001"/>
    <n v="17.04"/>
    <n v="-15.412499999999998"/>
    <n v="-87"/>
    <n v="3"/>
  </r>
  <r>
    <s v="O2025003048"/>
    <x v="533"/>
    <d v="2025-12-16T00:00:00"/>
    <d v="2025-12-20T00:00:00"/>
    <s v="C0373"/>
    <s v="P0164"/>
    <n v="1"/>
    <n v="195.15"/>
    <n v="15"/>
    <n v="15"/>
    <s v="Wallet"/>
    <s v="Web"/>
    <s v="Delivered"/>
    <s v="late delivery"/>
    <s v=""/>
    <s v="Ahmed Kamel"/>
    <s v="Female"/>
    <s v="Alexandria"/>
    <s v="Canal"/>
    <s v="Ahmed.Kamel26@gmail.com"/>
    <s v="+2011862035205"/>
    <n v="2000"/>
    <d v="2025-06-06T00:00:00"/>
    <s v="Platinum"/>
    <x v="117"/>
    <x v="0"/>
    <x v="10"/>
    <s v="Nike"/>
    <s v="Supplier A"/>
    <n v="152.1"/>
    <n v="198.84"/>
    <s v="No"/>
    <m/>
    <m/>
    <m/>
    <s v="No"/>
    <m/>
    <m/>
    <m/>
    <m/>
    <n v="195.15"/>
    <n v="0.15"/>
    <n v="29.272500000000001"/>
    <n v="165.8775"/>
    <n v="180.8775"/>
    <n v="152.1"/>
    <n v="-1.2224999999999966"/>
    <n v="4"/>
    <n v="3"/>
  </r>
  <r>
    <s v="O2025003049"/>
    <x v="442"/>
    <d v="2025-12-22T00:00:00"/>
    <d v="2025-12-29T00:00:00"/>
    <s v="C0039"/>
    <s v="P0177"/>
    <n v="1"/>
    <n v="31.56"/>
    <n v="10"/>
    <n v="0"/>
    <s v="Cash"/>
    <s v="Mobile App"/>
    <s v="In Transit"/>
    <s v=""/>
    <s v=""/>
    <s v="Doaa Gomaa"/>
    <s v="Male"/>
    <s v="Cairo"/>
    <s v="Upper Egypt"/>
    <s v="Doaa.Gomaa27 @gmail.com"/>
    <s v="+2011194905537"/>
    <n v="2002"/>
    <d v="2022-06-06T00:00:00"/>
    <s v="Gold"/>
    <x v="81"/>
    <x v="0"/>
    <x v="10"/>
    <s v="LocalBrand"/>
    <s v="Supplier D"/>
    <n v="23.97"/>
    <n v="30.86"/>
    <s v="Yes"/>
    <m/>
    <m/>
    <m/>
    <s v="No"/>
    <m/>
    <m/>
    <m/>
    <m/>
    <n v="31.56"/>
    <n v="0.1"/>
    <n v="3.1560000000000001"/>
    <n v="28.404"/>
    <n v="28.404"/>
    <n v="23.97"/>
    <n v="4.4340000000000011"/>
    <n v="7"/>
    <n v="7"/>
  </r>
  <r>
    <s v="O2025003050"/>
    <x v="387"/>
    <d v="2026-01-03T00:00:00"/>
    <d v="2026-01-07T00:00:00"/>
    <s v="C0118"/>
    <s v="P0183"/>
    <n v="1"/>
    <n v="206.46"/>
    <n v="0"/>
    <n v="25"/>
    <s v="Bank Transfer"/>
    <s v="Web"/>
    <s v="Delivered"/>
    <s v="  "/>
    <s v=""/>
    <s v="Nour Said"/>
    <s v="Male"/>
    <s v="Cairo"/>
    <s v="Upper Egypt"/>
    <s v="Nour.Said74@gmail.com"/>
    <s v="+2011125886235"/>
    <n v="1998"/>
    <d v="2024-08-16T00:00:00"/>
    <s v="Platinum"/>
    <x v="51"/>
    <x v="4"/>
    <x v="9"/>
    <s v="Nivea"/>
    <s v="Supplier D"/>
    <n v="158.65"/>
    <n v="220.64"/>
    <s v="No"/>
    <m/>
    <m/>
    <m/>
    <s v="No"/>
    <m/>
    <m/>
    <m/>
    <m/>
    <n v="206.46"/>
    <n v="0"/>
    <n v="0"/>
    <n v="206.46"/>
    <n v="231.46"/>
    <n v="158.65"/>
    <n v="22.810000000000002"/>
    <n v="4"/>
    <n v="5"/>
  </r>
  <r>
    <s v="O2025003051"/>
    <x v="670"/>
    <d v="2025-02-21T00:00:00"/>
    <d v="2025-02-24T00:00:00"/>
    <s v="C0484"/>
    <s v="P0103"/>
    <n v="1"/>
    <n v="125.83"/>
    <n v="5"/>
    <n v="15"/>
    <s v="Cash"/>
    <s v="Marketplace"/>
    <s v="Delivered"/>
    <s v="VIP"/>
    <s v=""/>
    <s v="Mona Said"/>
    <s v="Female"/>
    <s v="Suez"/>
    <s v="Canal"/>
    <s v="Mona.Said90@yahoo.com"/>
    <s v="+2010209702214"/>
    <n v="1982"/>
    <d v="2022-10-03T00:00:00"/>
    <s v="Platinum"/>
    <x v="29"/>
    <x v="3"/>
    <x v="16"/>
    <s v="Xiaomi"/>
    <s v="Supplier D"/>
    <n v="83.53"/>
    <n v="111.89"/>
    <s v="No"/>
    <m/>
    <m/>
    <m/>
    <s v="No"/>
    <m/>
    <m/>
    <m/>
    <m/>
    <n v="125.83"/>
    <n v="0.05"/>
    <n v="6.2915000000000001"/>
    <n v="119.5385"/>
    <n v="134.5385"/>
    <n v="83.53"/>
    <n v="21.008499999999998"/>
    <n v="3"/>
    <n v="4"/>
  </r>
  <r>
    <s v="O2025003052"/>
    <x v="597"/>
    <d v="2025-11-16T00:00:00"/>
    <d v="2025-11-25T00:00:00"/>
    <s v="C0012"/>
    <s v="P0076"/>
    <n v="1"/>
    <n v="57.19"/>
    <n v="10"/>
    <n v="25"/>
    <s v="Bank Transfer"/>
    <s v="Marketplace"/>
    <s v="Delivered"/>
    <s v="VIP"/>
    <s v=""/>
    <s v="Ahmed Samir"/>
    <s v="Male"/>
    <s v="Alexandria"/>
    <s v="Canal"/>
    <s v="Ahmed.Samir30@gmail.com"/>
    <s v="+2010423200452"/>
    <n v="2003"/>
    <d v="2022-01-27T00:00:00"/>
    <s v=""/>
    <x v="141"/>
    <x v="1"/>
    <x v="11"/>
    <s v="Nike"/>
    <s v="Supplier A"/>
    <n v="44.57"/>
    <n v="54.9"/>
    <s v="No"/>
    <m/>
    <m/>
    <m/>
    <s v="No"/>
    <m/>
    <m/>
    <m/>
    <m/>
    <n v="57.19"/>
    <n v="0.1"/>
    <n v="5.7190000000000003"/>
    <n v="51.470999999999997"/>
    <n v="76.471000000000004"/>
    <n v="44.57"/>
    <n v="-18.099000000000004"/>
    <n v="9"/>
    <n v="10"/>
  </r>
  <r>
    <s v="O2025003053"/>
    <x v="447"/>
    <d v="2025-01-11T00:00:00"/>
    <d v="2025-01-15T00:00:00"/>
    <s v="C0065"/>
    <s v="P0165"/>
    <n v="1"/>
    <n v="92.39"/>
    <n v="5"/>
    <n v="25"/>
    <s v="Wallet"/>
    <s v="Mobile App"/>
    <s v="Returned"/>
    <s v="call before delivery"/>
    <s v=""/>
    <s v="Doaa Ashour"/>
    <s v="Female"/>
    <s v="Aswan"/>
    <s v="Delta"/>
    <s v="Doaa.Ashour33@outlook.com"/>
    <s v="+2010156991196"/>
    <n v="1982"/>
    <d v="2024-11-03T00:00:00"/>
    <s v=""/>
    <x v="29"/>
    <x v="3"/>
    <x v="16"/>
    <s v="Xiaomi"/>
    <s v="Supplier D"/>
    <n v="62.82"/>
    <n v="94.99"/>
    <s v="No"/>
    <m/>
    <m/>
    <m/>
    <s v="No"/>
    <m/>
    <m/>
    <m/>
    <m/>
    <n v="92.39"/>
    <n v="0.05"/>
    <n v="4.6195000000000004"/>
    <n v="87.770499999999998"/>
    <n v="112.7705"/>
    <n v="62.82"/>
    <n v="-4.9500000000001876E-2"/>
    <n v="4"/>
    <n v="3"/>
  </r>
  <r>
    <s v="O2025003054"/>
    <x v="371"/>
    <m/>
    <d v="2025-03-18T00:00:00"/>
    <s v="C0377"/>
    <s v="P0006"/>
    <n v="1"/>
    <n v="146.52000000000001"/>
    <n v="10"/>
    <n v="25"/>
    <s v="Wallet"/>
    <s v="Web"/>
    <s v="Canceled"/>
    <s v=""/>
    <s v=""/>
    <s v="Salma Abdelrahman"/>
    <s v="Male"/>
    <s v="Aswan"/>
    <s v="Delta"/>
    <s v="Salma.Abdelrahman13@gmail.com"/>
    <s v="+2010285046379"/>
    <n v="1993"/>
    <d v="2023-04-26T00:00:00"/>
    <s v="Bronze"/>
    <x v="124"/>
    <x v="2"/>
    <x v="20"/>
    <s v="L'Oreal"/>
    <s v="Supplier D"/>
    <n v="96.47"/>
    <n v="128.21"/>
    <s v="No"/>
    <m/>
    <m/>
    <m/>
    <s v="No"/>
    <m/>
    <m/>
    <m/>
    <m/>
    <n v="146.52000000000001"/>
    <n v="0.1"/>
    <n v="14.652000000000001"/>
    <n v="131.86799999999999"/>
    <n v="156.86799999999999"/>
    <n v="96.47"/>
    <n v="10.397999999999996"/>
    <m/>
    <m/>
  </r>
  <r>
    <s v="O2025003055"/>
    <x v="695"/>
    <m/>
    <d v="2025-07-17T00:00:00"/>
    <s v="C0380"/>
    <s v="P0178"/>
    <n v="2"/>
    <n v="166.07"/>
    <n v="10"/>
    <n v="50"/>
    <s v="Wallet"/>
    <s v="Web"/>
    <s v="Canceled"/>
    <s v=""/>
    <s v=""/>
    <s v="Salma Nasser"/>
    <s v="Male"/>
    <s v="Cairo"/>
    <s v="Upper Egypt"/>
    <s v="SALMA.NASSER76@gmail.com"/>
    <s v="+2010101025729"/>
    <n v="2002"/>
    <d v="2025-02-20T00:00:00"/>
    <s v="Bronze"/>
    <x v="110"/>
    <x v="1"/>
    <x v="1"/>
    <s v="Nike"/>
    <s v="Supplier D"/>
    <n v="156.74"/>
    <n v="189.75"/>
    <s v="Yes"/>
    <m/>
    <m/>
    <m/>
    <s v="No"/>
    <m/>
    <m/>
    <m/>
    <m/>
    <n v="332.14"/>
    <n v="0.1"/>
    <n v="33.213999999999999"/>
    <n v="298.92599999999999"/>
    <n v="348.92599999999999"/>
    <n v="313.48"/>
    <n v="-64.55400000000003"/>
    <m/>
    <m/>
  </r>
  <r>
    <s v="O2025003056"/>
    <x v="567"/>
    <d v="2025-04-30T00:00:00"/>
    <d v="2025-05-04T00:00:00"/>
    <s v="C0316"/>
    <s v="P0132"/>
    <n v="1"/>
    <n v="227.48"/>
    <n v="15"/>
    <n v="0"/>
    <s v="Cash"/>
    <s v="Web"/>
    <s v="Returned"/>
    <s v="call before delivery"/>
    <s v=""/>
    <s v="Youssef Hassan"/>
    <s v="Male"/>
    <s v="Tanta"/>
    <s v="Upper Egypt"/>
    <s v="YOUSSEF.HASSAN46@outlook.com"/>
    <s v="+2010205754710"/>
    <n v="1993"/>
    <d v="2023-12-03T00:00:00"/>
    <s v="Silver"/>
    <x v="106"/>
    <x v="0"/>
    <x v="12"/>
    <s v="Anker"/>
    <s v="Supplier E"/>
    <n v="0"/>
    <n v="226.21"/>
    <s v="No"/>
    <m/>
    <m/>
    <m/>
    <s v="No"/>
    <m/>
    <m/>
    <m/>
    <m/>
    <n v="227.48"/>
    <n v="0.15"/>
    <n v="34.122"/>
    <n v="193.358"/>
    <n v="193.358"/>
    <n v="0"/>
    <n v="193.358"/>
    <n v="4"/>
    <n v="10"/>
  </r>
  <r>
    <s v="O2025003057"/>
    <x v="712"/>
    <d v="2025-07-04T00:00:00"/>
    <d v="2025-07-16T00:00:00"/>
    <s v="C0058"/>
    <s v="P0212"/>
    <n v="1"/>
    <n v="114.92"/>
    <n v="10"/>
    <n v="25"/>
    <s v="Cash"/>
    <s v="Mobile App"/>
    <s v="Canceled"/>
    <s v=""/>
    <s v=""/>
    <s v="Ali Abdelrahman"/>
    <s v="Female"/>
    <s v="Ismailia"/>
    <s v="Canal"/>
    <s v="Ali.Abdelrahman40@outlook.com"/>
    <s v="+2010927717057"/>
    <n v="1986"/>
    <d v="2024-08-30T00:00:00"/>
    <s v="Bronze"/>
    <x v="17"/>
    <x v="4"/>
    <x v="9"/>
    <s v="Xiaomi"/>
    <s v="Supplier E"/>
    <n v="95.32"/>
    <n v="114.15"/>
    <s v="No"/>
    <m/>
    <m/>
    <m/>
    <s v="No"/>
    <m/>
    <m/>
    <m/>
    <m/>
    <n v="114.92"/>
    <n v="0.1"/>
    <n v="11.492000000000001"/>
    <n v="103.428"/>
    <n v="128.428"/>
    <n v="95.32"/>
    <n v="-16.891999999999996"/>
    <n v="12"/>
    <n v="147"/>
  </r>
  <r>
    <s v="O2025003058"/>
    <x v="654"/>
    <d v="2025-04-24T00:00:00"/>
    <d v="2025-04-28T00:00:00"/>
    <s v="C0435"/>
    <s v="P0113"/>
    <n v="1"/>
    <n v="164.99"/>
    <n v="5"/>
    <n v="25"/>
    <s v="Cash"/>
    <s v="Web"/>
    <s v="In Transit"/>
    <s v=""/>
    <s v="SALE42"/>
    <s v="Ali Fathy"/>
    <s v="Female"/>
    <s v="Cairo"/>
    <s v="Upper Egypt"/>
    <s v="Ali.Fathy86@outlook.com"/>
    <s v="+2011732089558"/>
    <n v="1997"/>
    <d v="2025-02-27T00:00:00"/>
    <s v="Gold"/>
    <x v="68"/>
    <x v="1"/>
    <x v="15"/>
    <s v="Nike"/>
    <s v="Supplier C"/>
    <n v="140.33000000000001"/>
    <n v="175.82"/>
    <s v="No"/>
    <m/>
    <m/>
    <m/>
    <s v="No"/>
    <s v="Summer Sale"/>
    <d v="2024-05-24T00:00:00"/>
    <d v="2024-07-16T00:00:00"/>
    <s v="Mobile App"/>
    <n v="164.99"/>
    <n v="0.05"/>
    <n v="8.2495000000000012"/>
    <n v="156.7405"/>
    <n v="181.7405"/>
    <n v="140.33000000000001"/>
    <n v="-8.5895000000000152"/>
    <n v="4"/>
    <n v="3"/>
  </r>
  <r>
    <s v="O2025003059"/>
    <x v="653"/>
    <d v="2025-03-13T00:00:00"/>
    <d v="2025-03-17T00:00:00"/>
    <s v="C0392"/>
    <s v="P0081"/>
    <n v="1"/>
    <n v="241.51"/>
    <n v="0"/>
    <n v="25"/>
    <s v="Cash"/>
    <s v="Mobile App"/>
    <s v="Delivered"/>
    <s v=""/>
    <s v="SALE97"/>
    <s v="Mohamed Ashour"/>
    <s v="Male"/>
    <s v="Giza"/>
    <s v="Greater Cairo"/>
    <s v="Mohamed.Ashour76@outlook.com"/>
    <s v="+2010383135540"/>
    <n v="2004"/>
    <d v="2023-07-20T00:00:00"/>
    <s v="Platinum"/>
    <x v="13"/>
    <x v="1"/>
    <x v="11"/>
    <s v="Anker"/>
    <s v="Supplier B"/>
    <n v="179.78"/>
    <n v="224.19"/>
    <s v="No"/>
    <m/>
    <m/>
    <m/>
    <s v="No"/>
    <s v="Loyalty Boost"/>
    <d v="2024-01-07T00:00:00"/>
    <d v="2024-01-20T00:00:00"/>
    <s v="Web"/>
    <n v="241.51"/>
    <n v="0"/>
    <n v="0"/>
    <n v="241.51"/>
    <n v="266.51"/>
    <n v="179.78"/>
    <n v="36.72999999999999"/>
    <n v="4"/>
    <n v="-174"/>
  </r>
  <r>
    <s v="O2025003060"/>
    <x v="581"/>
    <d v="2025-05-31T00:00:00"/>
    <d v="2025-06-01T00:00:00"/>
    <s v="C0424"/>
    <s v="P0209"/>
    <n v="1"/>
    <n v="31.36"/>
    <n v="25"/>
    <n v="25"/>
    <s v="Wallet"/>
    <s v="Marketplace"/>
    <s v="Delivered"/>
    <s v="call before delivery"/>
    <s v=""/>
    <s v="Hassan Mahmoud"/>
    <s v="Female"/>
    <s v="Suez"/>
    <s v="Greater Cairo"/>
    <s v="Hassan.Mahmoud90@outlook.com"/>
    <s v="+2010587346748"/>
    <n v="1998"/>
    <d v="2025-11-28T00:00:00"/>
    <s v="Bronze"/>
    <x v="86"/>
    <x v="2"/>
    <x v="23"/>
    <s v="Xiaomi"/>
    <s v="Supplier B"/>
    <n v="25.76"/>
    <n v="35.11"/>
    <s v="No"/>
    <m/>
    <m/>
    <m/>
    <s v="No"/>
    <m/>
    <m/>
    <m/>
    <m/>
    <n v="31.36"/>
    <n v="0.25"/>
    <n v="7.84"/>
    <n v="23.52"/>
    <n v="48.519999999999996"/>
    <n v="25.76"/>
    <n v="-27.240000000000002"/>
    <n v="1"/>
    <n v="0"/>
  </r>
  <r>
    <s v="O2025003061"/>
    <x v="489"/>
    <d v="2025-05-08T00:00:00"/>
    <d v="2025-10-05T00:00:00"/>
    <s v="C0336"/>
    <s v="P0094"/>
    <n v="2"/>
    <n v="9.75"/>
    <n v="0"/>
    <n v="25"/>
    <s v="Cash"/>
    <s v="Marketplace"/>
    <s v="Delivered"/>
    <s v=""/>
    <s v=""/>
    <s v="Ali Ashour"/>
    <s v="Female"/>
    <s v="Ismailia"/>
    <s v="Delta"/>
    <s v="Ali.Ashour47@hotmail.com"/>
    <s v="+2011920799107"/>
    <n v="1983"/>
    <d v="2025-03-07T00:00:00"/>
    <s v="Silver"/>
    <x v="128"/>
    <x v="1"/>
    <x v="7"/>
    <s v="Adidas"/>
    <s v="Supplier A"/>
    <n v="7.08"/>
    <n v="10.76"/>
    <s v="No"/>
    <m/>
    <m/>
    <m/>
    <s v="No"/>
    <m/>
    <m/>
    <m/>
    <m/>
    <n v="19.5"/>
    <n v="0"/>
    <n v="0"/>
    <n v="19.5"/>
    <n v="44.5"/>
    <n v="14.16"/>
    <n v="-19.66"/>
    <n v="150"/>
    <n v="-28"/>
  </r>
  <r>
    <s v="O2025003062"/>
    <x v="604"/>
    <d v="2025-12-18T00:00:00"/>
    <d v="2025-12-22T00:00:00"/>
    <s v="C0052"/>
    <s v="P0007"/>
    <n v="1"/>
    <n v="44.43"/>
    <n v="2"/>
    <n v="35"/>
    <s v="Bank Transfer"/>
    <s v="Mobile App"/>
    <s v="Delivered"/>
    <s v=""/>
    <s v="WELCOME10"/>
    <s v="Mai Gomaa"/>
    <s v="Male"/>
    <s v="Zagazig"/>
    <s v="Greater Cairo"/>
    <s v="MAI.GOMAA17@yahoo.com"/>
    <s v="+2011646827161"/>
    <n v="1985"/>
    <d v="2024-02-17T00:00:00"/>
    <s v="Bronze"/>
    <x v="6"/>
    <x v="3"/>
    <x v="5"/>
    <s v="Anker"/>
    <s v="Supplier C"/>
    <n v="31.33"/>
    <n v="44.22"/>
    <s v="No"/>
    <m/>
    <m/>
    <m/>
    <s v="No"/>
    <s v="Loyalty Boost"/>
    <d v="2025-03-22T00:00:00"/>
    <d v="2025-04-18T00:00:00"/>
    <s v="Web"/>
    <n v="44.43"/>
    <n v="0.02"/>
    <n v="0.88860000000000006"/>
    <n v="43.541400000000003"/>
    <n v="78.54140000000001"/>
    <n v="31.33"/>
    <n v="-22.788599999999995"/>
    <n v="4"/>
    <n v="36"/>
  </r>
  <r>
    <s v="O2025003063"/>
    <x v="628"/>
    <d v="2025-03-31T00:00:00"/>
    <d v="2025-04-04T00:00:00"/>
    <s v="C0189"/>
    <s v="P0023"/>
    <n v="1"/>
    <n v="181.53"/>
    <n v="25"/>
    <n v="25"/>
    <s v="Bank Transfer"/>
    <s v="Mobile App"/>
    <s v="Delivered"/>
    <s v=""/>
    <s v="SALE68"/>
    <s v="Yara Said"/>
    <s v="Female"/>
    <s v="Suez"/>
    <s v="Upper Egypt"/>
    <s v="Yara.Said30@outlook.com"/>
    <s v="+2011035403599"/>
    <n v="1994"/>
    <d v="2022-05-09T00:00:00"/>
    <s v="Silver"/>
    <x v="35"/>
    <x v="4"/>
    <x v="13"/>
    <s v="Xiaomi"/>
    <s v="Supplier A"/>
    <n v="145.13"/>
    <n v="204.32"/>
    <s v="No"/>
    <m/>
    <m/>
    <m/>
    <s v="No"/>
    <s v="Loyalty Boost"/>
    <d v="2025-04-20T00:00:00"/>
    <d v="2025-05-07T00:00:00"/>
    <s v="All"/>
    <n v="181.53"/>
    <n v="0.25"/>
    <n v="45.3825"/>
    <n v="136.14750000000001"/>
    <n v="161.14750000000001"/>
    <n v="145.13"/>
    <n v="-33.982499999999987"/>
    <n v="4"/>
    <n v="2"/>
  </r>
  <r>
    <s v="O2025003064"/>
    <x v="726"/>
    <d v="2025-06-27T00:00:00"/>
    <d v="2025-07-01T00:00:00"/>
    <s v="C0036"/>
    <s v="P0003"/>
    <n v="1"/>
    <n v="137.30000000000001"/>
    <n v="0"/>
    <n v="25"/>
    <s v="Bank Transfer"/>
    <s v="Mobile App"/>
    <s v="Delivered"/>
    <s v="VIP"/>
    <s v=""/>
    <s v="Mostafa Kamel"/>
    <s v="Male"/>
    <s v="Mansoura"/>
    <s v="Canal"/>
    <s v="Mostafa.Kamel23@gmail.com"/>
    <s v="+2011130480875"/>
    <n v="1979"/>
    <d v="2023-11-21T00:00:00"/>
    <s v="Bronze"/>
    <x v="4"/>
    <x v="2"/>
    <x v="3"/>
    <s v="Adidas"/>
    <s v="Supplier A"/>
    <n v="101.92"/>
    <n v="156.97999999999999"/>
    <s v="No"/>
    <m/>
    <m/>
    <m/>
    <s v="No"/>
    <m/>
    <m/>
    <m/>
    <m/>
    <n v="137.30000000000001"/>
    <n v="0"/>
    <n v="0"/>
    <n v="137.30000000000001"/>
    <n v="162.30000000000001"/>
    <n v="101.92"/>
    <n v="10.38000000000001"/>
    <n v="4"/>
    <n v="1"/>
  </r>
  <r>
    <s v="O2025003065"/>
    <x v="667"/>
    <d v="2025-06-29T00:00:00"/>
    <d v="2025-07-02T00:00:00"/>
    <s v="C0181"/>
    <s v="P0173"/>
    <n v="3"/>
    <n v="253.15"/>
    <n v="0"/>
    <n v="25"/>
    <s v="Cash"/>
    <s v="Marketplace"/>
    <s v="In Transit"/>
    <s v="late delivery"/>
    <s v="WELCOME10"/>
    <s v="Nour Adel"/>
    <s v="Male"/>
    <s v="Cairo"/>
    <s v="Greater Cairo"/>
    <s v="Nour.Adel95@outlook.com"/>
    <s v="+2011855742251"/>
    <n v="1995"/>
    <d v="2024-10-13T00:00:00"/>
    <s v="Silver"/>
    <x v="95"/>
    <x v="1"/>
    <x v="7"/>
    <s v="LocalBrand"/>
    <s v="Supplier C"/>
    <n v="167.99"/>
    <n v="230.52"/>
    <s v="No"/>
    <m/>
    <m/>
    <m/>
    <s v="No"/>
    <s v="Loyalty Boost"/>
    <d v="2025-03-22T00:00:00"/>
    <d v="2025-04-18T00:00:00"/>
    <s v="Web"/>
    <n v="759.45"/>
    <n v="0"/>
    <n v="0"/>
    <n v="759.45"/>
    <n v="784.45"/>
    <n v="503.97"/>
    <n v="230.48000000000002"/>
    <n v="3"/>
    <n v="10"/>
  </r>
  <r>
    <s v="O2025003066"/>
    <x v="548"/>
    <d v="2025-01-22T00:00:00"/>
    <d v="2025-01-23T00:00:00"/>
    <s v="C0404"/>
    <s v="P0015"/>
    <n v="3"/>
    <n v="38"/>
    <n v="0"/>
    <n v="25"/>
    <s v="Wallet"/>
    <s v="Mobile App"/>
    <s v="Delivered"/>
    <s v="late delivery"/>
    <s v=""/>
    <s v="Mona Fathy"/>
    <s v="Female"/>
    <s v="Mansoura"/>
    <s v="Upper Egypt"/>
    <s v="Mona.Fathy7@yahoo.com"/>
    <s v="+2011611091685"/>
    <n v="1971"/>
    <d v="2024-09-23T00:00:00"/>
    <s v="Gold"/>
    <x v="73"/>
    <x v="4"/>
    <x v="9"/>
    <s v="Nike"/>
    <s v="Supplier D"/>
    <n v="26.41"/>
    <n v="35.51"/>
    <s v="No"/>
    <m/>
    <m/>
    <m/>
    <s v="No"/>
    <m/>
    <m/>
    <m/>
    <m/>
    <n v="114"/>
    <n v="0"/>
    <n v="0"/>
    <n v="114"/>
    <n v="139"/>
    <n v="79.23"/>
    <n v="9.769999999999996"/>
    <n v="1"/>
    <n v="3"/>
  </r>
  <r>
    <s v="O2025003067"/>
    <x v="603"/>
    <d v="2025-12-27T00:00:00"/>
    <d v="2025-12-31T00:00:00"/>
    <s v="C0007"/>
    <s v="P0209"/>
    <n v="1"/>
    <n v="36.08"/>
    <n v="0"/>
    <n v="25"/>
    <s v="Wallet"/>
    <s v="Web"/>
    <s v="Returned"/>
    <s v=""/>
    <s v=""/>
    <s v="Sara El-Sayed"/>
    <s v="Male"/>
    <s v="Luxor"/>
    <s v="Canal"/>
    <s v="Sara.El-Sayed32@yahoo.com"/>
    <s v="+2010093612040"/>
    <n v="1984"/>
    <d v="2023-10-26T00:00:00"/>
    <s v="Bronze"/>
    <x v="86"/>
    <x v="2"/>
    <x v="23"/>
    <s v="Xiaomi"/>
    <s v="Supplier B"/>
    <n v="25.76"/>
    <n v="35.11"/>
    <s v="No"/>
    <m/>
    <m/>
    <m/>
    <s v="No"/>
    <m/>
    <m/>
    <m/>
    <m/>
    <n v="36.08"/>
    <n v="0"/>
    <n v="0"/>
    <n v="36.08"/>
    <n v="61.08"/>
    <n v="25.76"/>
    <n v="-14.680000000000003"/>
    <n v="4"/>
    <n v="1"/>
  </r>
  <r>
    <s v="O2025003068"/>
    <x v="474"/>
    <d v="2025-04-22T00:00:00"/>
    <d v="2025-04-25T00:00:00"/>
    <s v="C0278"/>
    <s v="P0056"/>
    <n v="2"/>
    <n v="150.51"/>
    <n v="25"/>
    <n v="0"/>
    <s v="Card"/>
    <s v="Mobile App"/>
    <s v="Canceled"/>
    <s v=""/>
    <s v=""/>
    <s v="Nada Gomaa"/>
    <s v="Female"/>
    <s v="Zagazig"/>
    <s v="Delta"/>
    <s v="Nada.Gomaa54@hotmail.com"/>
    <s v="+2011846463799"/>
    <n v="2002"/>
    <d v="2022-03-28T00:00:00"/>
    <s v="Bronze"/>
    <x v="100"/>
    <x v="1"/>
    <x v="14"/>
    <s v="Philips"/>
    <s v="Supplier C"/>
    <n v="123.21"/>
    <n v="149.9"/>
    <s v="No"/>
    <m/>
    <m/>
    <m/>
    <s v="No"/>
    <m/>
    <m/>
    <m/>
    <m/>
    <n v="301.02"/>
    <n v="0.25"/>
    <n v="75.254999999999995"/>
    <n v="225.76499999999999"/>
    <n v="225.76499999999999"/>
    <n v="246.42"/>
    <n v="-20.655000000000001"/>
    <n v="3"/>
    <n v="7"/>
  </r>
  <r>
    <s v="O2025003069"/>
    <x v="413"/>
    <d v="2025-04-19T00:00:00"/>
    <d v="2025-04-22T00:00:00"/>
    <s v="C0070"/>
    <s v="P0184"/>
    <n v="3"/>
    <n v="18.72"/>
    <n v="5"/>
    <n v="35"/>
    <s v="Wallet"/>
    <s v="Mobile App"/>
    <s v="Returned"/>
    <s v=""/>
    <s v=""/>
    <s v="Hassan Hegazy"/>
    <s v="Female"/>
    <s v="Suez"/>
    <s v="Greater Cairo"/>
    <s v="Hassan.Hegazy28@gmail.com"/>
    <s v="+2010077369259"/>
    <n v="1994"/>
    <d v="2025-03-14T00:00:00"/>
    <s v="Gold"/>
    <x v="28"/>
    <x v="3"/>
    <x v="4"/>
    <s v="L'Oreal"/>
    <s v="Supplier B"/>
    <n v="17.36"/>
    <n v="20.97"/>
    <s v="No"/>
    <m/>
    <m/>
    <m/>
    <s v="No"/>
    <m/>
    <m/>
    <m/>
    <m/>
    <n v="56.16"/>
    <n v="0.05"/>
    <n v="2.8079999999999998"/>
    <n v="53.351999999999997"/>
    <n v="88.352000000000004"/>
    <n v="52.08"/>
    <n v="-33.728000000000002"/>
    <n v="3"/>
    <n v="3"/>
  </r>
  <r>
    <s v="O2025003070"/>
    <x v="539"/>
    <d v="2025-05-12T00:00:00"/>
    <d v="2025-12-17T00:00:00"/>
    <s v="C0466"/>
    <s v="P0102"/>
    <n v="1"/>
    <n v="107.45"/>
    <n v="15"/>
    <n v="25"/>
    <s v="Cash"/>
    <s v="Web"/>
    <s v="Delivered"/>
    <s v=""/>
    <s v="SALE83"/>
    <s v="Karim Khaled"/>
    <s v="Female"/>
    <s v="Giza"/>
    <s v="Alexandria Coast"/>
    <s v="Karim.Khaled70@hotmail.com"/>
    <s v="+2011708444515"/>
    <n v="1986"/>
    <d v="2025-05-27T00:00:00"/>
    <s v="Gold"/>
    <x v="94"/>
    <x v="3"/>
    <x v="8"/>
    <s v="Nivea"/>
    <s v="Supplier A"/>
    <n v="99.93"/>
    <n v="120.2"/>
    <s v="No"/>
    <m/>
    <m/>
    <m/>
    <s v="No"/>
    <s v="Black Friday"/>
    <d v="2025-06-17T00:00:00"/>
    <d v="2025-07-21T00:00:00"/>
    <s v="Mobile App"/>
    <n v="107.45"/>
    <n v="0.15"/>
    <n v="16.1175"/>
    <n v="91.33250000000001"/>
    <n v="116.33250000000001"/>
    <n v="99.93"/>
    <n v="-33.597499999999997"/>
    <n v="219"/>
    <n v="-200"/>
  </r>
  <r>
    <s v="O2025003071"/>
    <x v="417"/>
    <d v="2025-08-14T00:00:00"/>
    <d v="2025-08-23T00:00:00"/>
    <s v="C0080"/>
    <s v="P0062"/>
    <n v="1"/>
    <n v="70.709999999999994"/>
    <n v="25"/>
    <n v="25"/>
    <s v="Card"/>
    <s v="Mobile App"/>
    <s v="Canceled"/>
    <s v="VIP"/>
    <s v="FREESHIP"/>
    <s v="Laila Ibrahim"/>
    <s v="Male"/>
    <s v="Alexandria"/>
    <s v="Upper Egypt"/>
    <s v="Laila.Ibrahim57@gmail.com"/>
    <s v="+2010641295680"/>
    <n v="1983"/>
    <d v="2024-08-26T00:00:00"/>
    <s v="Bronze"/>
    <x v="74"/>
    <x v="4"/>
    <x v="24"/>
    <s v="Philips"/>
    <s v="Supplier A"/>
    <n v="60.71"/>
    <n v="73.680000000000007"/>
    <s v="No"/>
    <m/>
    <m/>
    <m/>
    <s v="No"/>
    <s v="New Year"/>
    <d v="2025-02-10T00:00:00"/>
    <d v="2025-04-03T00:00:00"/>
    <s v="Mobile App"/>
    <n v="70.709999999999994"/>
    <n v="0.25"/>
    <n v="17.677499999999998"/>
    <n v="53.032499999999999"/>
    <n v="78.032499999999999"/>
    <n v="60.71"/>
    <n v="-32.677500000000002"/>
    <n v="9"/>
    <n v="1"/>
  </r>
  <r>
    <s v="O2025003072"/>
    <x v="706"/>
    <d v="2025-12-22T00:00:00"/>
    <d v="2025-12-29T00:00:00"/>
    <s v="C0445"/>
    <s v="P0199"/>
    <n v="1"/>
    <n v="153.55000000000001"/>
    <n v="0"/>
    <n v="0"/>
    <s v="Bank Transfer"/>
    <s v="Marketplace"/>
    <s v="Delivered"/>
    <s v=""/>
    <s v=""/>
    <s v="Omar Hegazy"/>
    <s v="Female"/>
    <s v="Aswan"/>
    <s v="Upper Egypt"/>
    <s v="Omar.Hegazy87@gmail.com"/>
    <s v="+2011331278591"/>
    <n v="1983"/>
    <d v="2025-05-08T00:00:00"/>
    <s v="Gold"/>
    <x v="66"/>
    <x v="1"/>
    <x v="14"/>
    <s v="Nike"/>
    <s v="Supplier C"/>
    <n v="113.93"/>
    <n v="142.35"/>
    <s v="No"/>
    <m/>
    <m/>
    <m/>
    <s v="No"/>
    <m/>
    <m/>
    <m/>
    <m/>
    <n v="153.55000000000001"/>
    <n v="0"/>
    <n v="0"/>
    <n v="153.55000000000001"/>
    <n v="153.55000000000001"/>
    <n v="113.93"/>
    <n v="39.620000000000005"/>
    <n v="7"/>
    <n v="3"/>
  </r>
  <r>
    <s v="O2025003073"/>
    <x v="487"/>
    <d v="2025-09-08T00:00:00"/>
    <d v="2025-09-15T00:00:00"/>
    <s v="C0187"/>
    <s v="P0110"/>
    <n v="1"/>
    <n v="233.35"/>
    <n v="0"/>
    <n v="15"/>
    <s v="Card"/>
    <s v="Web"/>
    <s v="Delivered"/>
    <s v=""/>
    <s v=""/>
    <s v="Aya Said"/>
    <s v="Female"/>
    <s v="Mansoura"/>
    <s v="Delta"/>
    <s v="Aya.Said56@outlook.com"/>
    <s v="+2011707713587"/>
    <n v="1988"/>
    <d v="2025-06-24T00:00:00"/>
    <s v="Bronze"/>
    <x v="5"/>
    <x v="3"/>
    <x v="4"/>
    <s v="Adidas"/>
    <s v="Supplier A"/>
    <n v="189.42"/>
    <n v="236.52"/>
    <s v="No"/>
    <m/>
    <m/>
    <m/>
    <s v="No"/>
    <m/>
    <m/>
    <m/>
    <m/>
    <n v="233.35"/>
    <n v="0"/>
    <n v="0"/>
    <n v="233.35"/>
    <n v="248.35"/>
    <n v="189.42"/>
    <n v="28.930000000000007"/>
    <n v="7"/>
    <n v="61"/>
  </r>
  <r>
    <s v="O2025003074"/>
    <x v="456"/>
    <d v="2025-02-06T00:00:00"/>
    <d v="2025-02-11T00:00:00"/>
    <s v="C0164"/>
    <s v="P0070"/>
    <n v="2"/>
    <n v="48.16"/>
    <n v="15"/>
    <n v="25"/>
    <s v="Bank Transfer"/>
    <s v="Web"/>
    <s v="Delivered"/>
    <s v=""/>
    <s v="SALE94"/>
    <s v="Ahmed Hegazy"/>
    <s v="Male"/>
    <s v="Alexandria"/>
    <s v="Alexandria Coast"/>
    <s v="Ahmed.Hegazy98@outlook.com"/>
    <s v="+2011046790649"/>
    <n v="1998"/>
    <d v="2023-03-25T00:00:00"/>
    <s v="Bronze"/>
    <x v="29"/>
    <x v="3"/>
    <x v="16"/>
    <s v="Xiaomi"/>
    <s v="Supplier B"/>
    <n v="36.21"/>
    <n v="46.82"/>
    <s v="Yes"/>
    <m/>
    <m/>
    <m/>
    <s v="No"/>
    <s v="Back to School"/>
    <d v="2025-04-15T00:00:00"/>
    <d v="2025-04-30T00:00:00"/>
    <s v="Web"/>
    <n v="96.32"/>
    <n v="0.15"/>
    <n v="14.447999999999999"/>
    <n v="81.872"/>
    <n v="106.872"/>
    <n v="72.42"/>
    <n v="-15.548000000000002"/>
    <n v="5"/>
    <n v="4"/>
  </r>
  <r>
    <s v="O2025003075"/>
    <x v="533"/>
    <d v="2025-12-17T00:00:00"/>
    <d v="2025-12-24T00:00:00"/>
    <s v="C0082"/>
    <s v="P0073"/>
    <n v="2"/>
    <n v="159.81"/>
    <n v="5"/>
    <n v="50"/>
    <s v="Cash"/>
    <s v="Mobile App"/>
    <s v="Returned"/>
    <s v=""/>
    <s v=""/>
    <s v="Mai Adel"/>
    <s v="Female"/>
    <s v="Alexandria"/>
    <s v="Delta"/>
    <s v="Mai.Adel87 @outlook.com"/>
    <s v="+2011934869860"/>
    <n v="2004"/>
    <d v="2025-05-17T00:00:00"/>
    <s v="Platinum"/>
    <x v="83"/>
    <x v="4"/>
    <x v="18"/>
    <s v="Adidas"/>
    <s v="Supplier B"/>
    <n v="138.13"/>
    <n v="184.83"/>
    <s v="No"/>
    <m/>
    <m/>
    <m/>
    <s v="No"/>
    <m/>
    <m/>
    <m/>
    <m/>
    <n v="319.62"/>
    <n v="0.05"/>
    <n v="15.981000000000002"/>
    <n v="303.63900000000001"/>
    <n v="353.63900000000001"/>
    <n v="276.26"/>
    <n v="-22.620999999999981"/>
    <n v="7"/>
    <n v="4"/>
  </r>
  <r>
    <s v="O2025003076"/>
    <x v="552"/>
    <d v="2025-06-09T00:00:00"/>
    <d v="2025-06-18T00:00:00"/>
    <s v="C0334"/>
    <s v="P0218"/>
    <n v="1"/>
    <n v="26.56"/>
    <n v="0"/>
    <n v="15"/>
    <s v="Cash"/>
    <s v="Marketplace"/>
    <s v="Delivered"/>
    <s v="call before delivery"/>
    <s v=""/>
    <s v="Doaa Samir"/>
    <s v="Female"/>
    <s v="Ismailia"/>
    <s v="Greater Cairo"/>
    <s v="Doaa.Samir84@outlook.com"/>
    <s v="+2011940170214"/>
    <n v="1993"/>
    <d v="2023-08-17T00:00:00"/>
    <s v="Platinum"/>
    <x v="36"/>
    <x v="2"/>
    <x v="3"/>
    <s v="LocalBrand"/>
    <s v="Supplier B"/>
    <n v="19.989999999999998"/>
    <n v="24.02"/>
    <s v="Yes"/>
    <m/>
    <m/>
    <m/>
    <s v="No"/>
    <m/>
    <m/>
    <m/>
    <m/>
    <n v="26.56"/>
    <n v="0"/>
    <n v="0"/>
    <n v="26.56"/>
    <n v="41.56"/>
    <n v="19.989999999999998"/>
    <n v="-8.43"/>
    <n v="9"/>
    <n v="3"/>
  </r>
  <r>
    <s v="O2025003077"/>
    <x v="542"/>
    <d v="2025-11-14T00:00:00"/>
    <d v="2025-11-15T00:00:00"/>
    <s v="C0464"/>
    <s v="P0021"/>
    <n v="2"/>
    <n v="41.33"/>
    <n v="15"/>
    <n v="0"/>
    <s v="Card"/>
    <s v="Mobile App"/>
    <s v="Delivered"/>
    <s v=""/>
    <s v="SALE20"/>
    <s v="Sara Adel"/>
    <s v="Female"/>
    <s v="Ismailia"/>
    <s v="Canal"/>
    <s v="Sara.Adel78@gmail.com"/>
    <s v="+2010311045845"/>
    <n v="2005"/>
    <d v="2024-10-30T00:00:00"/>
    <s v="Platinum"/>
    <x v="31"/>
    <x v="0"/>
    <x v="12"/>
    <s v="Xiaomi"/>
    <s v="Supplier A"/>
    <n v="28.97"/>
    <n v="40.619999999999997"/>
    <s v="No"/>
    <m/>
    <m/>
    <m/>
    <s v="No"/>
    <s v="Ramadan Deals"/>
    <d v="2024-02-17T00:00:00"/>
    <d v="2024-03-06T00:00:00"/>
    <s v="Marketplace"/>
    <n v="82.66"/>
    <n v="0.15"/>
    <n v="12.398999999999999"/>
    <n v="70.260999999999996"/>
    <n v="70.260999999999996"/>
    <n v="57.94"/>
    <n v="12.320999999999998"/>
    <n v="1"/>
    <n v="10"/>
  </r>
  <r>
    <s v="O2025003078"/>
    <x v="610"/>
    <d v="2025-05-31T00:00:00"/>
    <d v="2025-03-06T00:00:00"/>
    <s v="C0417"/>
    <s v="P0055"/>
    <n v="1"/>
    <n v="36.79"/>
    <n v="10"/>
    <n v="0"/>
    <s v="Bank Transfer"/>
    <s v="Mobile App"/>
    <s v="Canceled"/>
    <s v=""/>
    <s v=""/>
    <s v="Doaa Fathy"/>
    <s v="Male"/>
    <s v="Aswan"/>
    <s v="Greater Cairo"/>
    <s v="Doaa.Fathy21@hotmail.com"/>
    <s v="+2011544913770"/>
    <n v="1985"/>
    <d v="2022-05-12T00:00:00"/>
    <s v="Gold"/>
    <x v="52"/>
    <x v="0"/>
    <x v="10"/>
    <s v="SEB"/>
    <s v="Supplier C"/>
    <n v="22.54"/>
    <n v="33.46"/>
    <s v="No"/>
    <m/>
    <m/>
    <m/>
    <s v="No"/>
    <m/>
    <m/>
    <m/>
    <m/>
    <n v="36.79"/>
    <n v="0.1"/>
    <n v="3.6790000000000003"/>
    <n v="33.110999999999997"/>
    <n v="33.110999999999997"/>
    <n v="22.54"/>
    <n v="10.570999999999998"/>
    <n v="-86"/>
    <n v="10"/>
  </r>
  <r>
    <s v="O2025003079"/>
    <x v="664"/>
    <d v="2025-10-14T00:00:00"/>
    <d v="2025-10-16T00:00:00"/>
    <s v="C0383"/>
    <s v="P0103"/>
    <n v="1"/>
    <n v="128.58000000000001"/>
    <n v="0"/>
    <n v="25"/>
    <s v="Card"/>
    <s v="Mobile App"/>
    <s v="In Transit"/>
    <s v=""/>
    <s v="SALE73"/>
    <s v="Mohamed Fathy"/>
    <s v="Female"/>
    <s v="Tanta"/>
    <s v="Canal"/>
    <s v="Mohamed.Fathy73@gmail.com"/>
    <s v="+2011457003486"/>
    <n v="2005"/>
    <d v="2024-06-04T00:00:00"/>
    <s v="Gold"/>
    <x v="29"/>
    <x v="3"/>
    <x v="16"/>
    <s v="Xiaomi"/>
    <s v="Supplier D"/>
    <n v="83.53"/>
    <n v="111.89"/>
    <s v="No"/>
    <m/>
    <m/>
    <m/>
    <s v="No"/>
    <s v="New Year"/>
    <d v="2024-09-02T00:00:00"/>
    <d v="2024-10-02T00:00:00"/>
    <s v="All"/>
    <n v="128.58000000000001"/>
    <n v="0"/>
    <n v="0"/>
    <n v="128.58000000000001"/>
    <n v="153.58000000000001"/>
    <n v="83.53"/>
    <n v="20.050000000000011"/>
    <n v="2"/>
    <n v="96"/>
  </r>
  <r>
    <s v="O2025003080"/>
    <x v="468"/>
    <d v="2025-02-21T00:00:00"/>
    <d v="2025-02-23T00:00:00"/>
    <s v="C0282"/>
    <s v="P0156"/>
    <n v="1"/>
    <n v="206.2"/>
    <n v="10"/>
    <n v="15"/>
    <s v="Card"/>
    <s v="Marketplace"/>
    <s v="Canceled"/>
    <s v=""/>
    <s v=""/>
    <s v="Laila Fathy"/>
    <s v="Male"/>
    <s v="Tanta"/>
    <s v="Delta"/>
    <s v="Laila.Fathy72@yahoo.com"/>
    <s v="+2011547254737"/>
    <n v="1994"/>
    <d v="2022-12-24T00:00:00"/>
    <s v="Silver"/>
    <x v="67"/>
    <x v="3"/>
    <x v="8"/>
    <s v="Samsung"/>
    <s v="Supplier E"/>
    <n v="142.19"/>
    <n v="212.91"/>
    <s v="No"/>
    <m/>
    <m/>
    <m/>
    <s v="No"/>
    <m/>
    <m/>
    <m/>
    <m/>
    <n v="206.2"/>
    <n v="0.1"/>
    <n v="20.62"/>
    <n v="185.57999999999998"/>
    <n v="200.57999999999998"/>
    <n v="142.19"/>
    <n v="28.389999999999986"/>
    <n v="2"/>
    <n v="2"/>
  </r>
  <r>
    <s v="O2025003081"/>
    <x v="454"/>
    <d v="2025-02-11T00:00:00"/>
    <d v="2025-02-13T00:00:00"/>
    <s v="C0042"/>
    <s v="P0162"/>
    <n v="4"/>
    <n v="87.87"/>
    <n v="30"/>
    <n v="15"/>
    <s v="Wallet"/>
    <s v="Marketplace"/>
    <s v="Delivered"/>
    <s v=""/>
    <s v="SALE20"/>
    <s v="Nada El-Sayed"/>
    <s v="Male"/>
    <s v="Tanta"/>
    <s v="Greater Cairo"/>
    <s v="Nada.El-Sayed35@gmail.com"/>
    <s v="+2010516110257"/>
    <n v="1995"/>
    <d v="2022-11-09T00:00:00"/>
    <s v="Bronze"/>
    <x v="33"/>
    <x v="0"/>
    <x v="2"/>
    <s v="Philips"/>
    <s v="Supplier D"/>
    <n v="67.33"/>
    <n v="99.2"/>
    <s v="No"/>
    <m/>
    <m/>
    <m/>
    <s v="No"/>
    <s v="Ramadan Deals"/>
    <d v="2024-02-17T00:00:00"/>
    <d v="2024-03-06T00:00:00"/>
    <s v="Marketplace"/>
    <n v="351.48"/>
    <n v="0.3"/>
    <n v="105.444"/>
    <n v="246.036"/>
    <n v="261.036"/>
    <n v="269.32"/>
    <n v="-38.283999999999992"/>
    <n v="2"/>
    <n v="7"/>
  </r>
  <r>
    <s v="O2025003082"/>
    <x v="489"/>
    <d v="2025-06-09T00:00:00"/>
    <d v="2025-06-13T00:00:00"/>
    <s v="C0133"/>
    <s v="P0197"/>
    <n v="4"/>
    <n v="110.32"/>
    <n v="20"/>
    <n v="50"/>
    <s v="Wallet"/>
    <s v="Mobile App"/>
    <s v="Delivered"/>
    <s v="call before delivery"/>
    <s v="SALE62"/>
    <s v="Ahmed Samir"/>
    <s v="Male"/>
    <s v="Luxor"/>
    <s v="Delta"/>
    <s v="Ahmed.Samir33@gmail.com"/>
    <s v="+2011884322490"/>
    <n v="1982"/>
    <d v="2022-08-23T00:00:00"/>
    <s v=""/>
    <x v="48"/>
    <x v="0"/>
    <x v="2"/>
    <s v="Samsung"/>
    <s v="Supplier A"/>
    <n v="0"/>
    <n v="97.09"/>
    <s v="No"/>
    <m/>
    <m/>
    <m/>
    <s v="No"/>
    <s v="Summer Sale"/>
    <d v="2025-06-01T00:00:00"/>
    <d v="2025-07-19T00:00:00"/>
    <s v="Mobile App"/>
    <n v="441.28"/>
    <n v="0.2"/>
    <n v="88.256"/>
    <n v="353.024"/>
    <n v="403.024"/>
    <n v="0"/>
    <n v="303.024"/>
    <n v="4"/>
    <n v="4"/>
  </r>
  <r>
    <s v="O2025003083"/>
    <x v="382"/>
    <d v="2025-01-21T00:00:00"/>
    <d v="2025-01-22T00:00:00"/>
    <s v="C0500"/>
    <s v="P0127"/>
    <n v="1"/>
    <n v="134.85"/>
    <n v="15"/>
    <n v="0"/>
    <s v="Bank Transfer"/>
    <s v="Web"/>
    <s v="Delivered"/>
    <s v="call before delivery"/>
    <s v="SALE20"/>
    <s v="Laila Mahmoud"/>
    <s v="Female"/>
    <s v="Suez"/>
    <s v="Greater Cairo"/>
    <s v="Laila.Mahmoud17@outlook.com"/>
    <s v="+2011847663142"/>
    <n v="1998"/>
    <d v="2025-10-22T00:00:00"/>
    <s v="Bronze"/>
    <x v="55"/>
    <x v="1"/>
    <x v="14"/>
    <s v="L'Oreal"/>
    <s v="Supplier D"/>
    <n v="81.849999999999994"/>
    <n v="124.76"/>
    <s v="No"/>
    <m/>
    <m/>
    <m/>
    <s v="No"/>
    <s v="Ramadan Deals"/>
    <d v="2024-02-17T00:00:00"/>
    <d v="2024-03-06T00:00:00"/>
    <s v="Marketplace"/>
    <n v="134.85"/>
    <n v="0.15"/>
    <n v="20.227499999999999"/>
    <n v="114.6225"/>
    <n v="114.6225"/>
    <n v="81.849999999999994"/>
    <n v="32.772500000000008"/>
    <n v="1"/>
    <n v="1"/>
  </r>
  <r>
    <s v="O2025003084"/>
    <x v="648"/>
    <d v="2025-02-27T00:00:00"/>
    <d v="2025-01-03T00:00:00"/>
    <s v="C0075"/>
    <s v="P0115"/>
    <n v="1"/>
    <n v="67.239999999999995"/>
    <n v="0"/>
    <n v="25"/>
    <s v="Cash"/>
    <s v="Mobile App"/>
    <s v="Delivered"/>
    <s v="call before delivery"/>
    <s v="SALE77"/>
    <s v="Omar Hassan"/>
    <s v="Male"/>
    <s v="Ismailia"/>
    <s v="Upper Egypt"/>
    <s v="Omar.Hassan75@yahoo.com"/>
    <s v="+2010840964280"/>
    <n v="1992"/>
    <d v="2023-01-02T00:00:00"/>
    <s v="Silver"/>
    <x v="9"/>
    <x v="1"/>
    <x v="7"/>
    <s v="Philips"/>
    <s v="Supplier D"/>
    <n v="40.31"/>
    <n v="60.74"/>
    <s v="No"/>
    <m/>
    <m/>
    <m/>
    <s v="No"/>
    <s v="New Year"/>
    <d v="2024-03-24T00:00:00"/>
    <d v="2024-05-01T00:00:00"/>
    <s v="Web"/>
    <n v="67.239999999999995"/>
    <n v="0"/>
    <n v="0"/>
    <n v="67.239999999999995"/>
    <n v="92.24"/>
    <n v="40.31"/>
    <n v="1.9299999999999926"/>
    <n v="-55"/>
    <n v="3"/>
  </r>
  <r>
    <s v="O2025003085"/>
    <x v="649"/>
    <d v="2025-11-28T00:00:00"/>
    <m/>
    <s v="C0017"/>
    <s v="P0062"/>
    <n v="1"/>
    <n v="71.66"/>
    <n v="0"/>
    <n v="35"/>
    <s v="Bank Transfer"/>
    <s v="Mobile App"/>
    <s v="Returned"/>
    <s v=""/>
    <s v="SALE62"/>
    <s v="Ali Kamel"/>
    <s v="Male"/>
    <s v="Suez"/>
    <s v="Alexandria Coast"/>
    <s v="ALI.KAMEL29 @gmail.com"/>
    <s v="+2010349946304"/>
    <n v="1991"/>
    <d v="2024-09-23T00:00:00"/>
    <s v="Silver"/>
    <x v="74"/>
    <x v="4"/>
    <x v="24"/>
    <s v="Philips"/>
    <s v="Supplier A"/>
    <n v="60.71"/>
    <n v="73.680000000000007"/>
    <s v="No"/>
    <m/>
    <m/>
    <m/>
    <s v="No"/>
    <s v="Summer Sale"/>
    <d v="2025-06-01T00:00:00"/>
    <d v="2025-07-19T00:00:00"/>
    <s v="Mobile App"/>
    <n v="71.66"/>
    <n v="0"/>
    <n v="0"/>
    <n v="71.66"/>
    <n v="106.66"/>
    <n v="60.71"/>
    <n v="-24.050000000000004"/>
    <m/>
    <n v="1"/>
  </r>
  <r>
    <s v="O2025003086"/>
    <x v="504"/>
    <d v="2025-09-01T00:00:00"/>
    <d v="2025-09-05T00:00:00"/>
    <s v="C0310"/>
    <s v="P0196"/>
    <n v="2"/>
    <n v="140.72"/>
    <n v="30"/>
    <n v="25"/>
    <s v="Wallet"/>
    <s v="Mobile App"/>
    <s v="In Transit"/>
    <s v=""/>
    <s v="WELCOME10"/>
    <s v="Mostafa El-Sayed"/>
    <s v="Male"/>
    <s v="Luxor"/>
    <s v="Alexandria Coast"/>
    <s v="Mostafa.El-Sayed95@yahoo.com"/>
    <s v="+2010311606052"/>
    <n v="1986"/>
    <d v="2024-08-25T00:00:00"/>
    <s v="Bronze"/>
    <x v="57"/>
    <x v="4"/>
    <x v="18"/>
    <s v="Philips"/>
    <s v="Supplier E"/>
    <n v="96.1"/>
    <n v="127.79"/>
    <s v="No"/>
    <m/>
    <m/>
    <m/>
    <s v="No"/>
    <s v="Loyalty Boost"/>
    <d v="2025-03-22T00:00:00"/>
    <d v="2025-04-18T00:00:00"/>
    <s v="Web"/>
    <n v="281.44"/>
    <n v="0.3"/>
    <n v="84.432000000000002"/>
    <n v="197.00799999999998"/>
    <n v="222.00799999999998"/>
    <n v="192.2"/>
    <n v="-20.192000000000007"/>
    <n v="4"/>
    <n v="1"/>
  </r>
  <r>
    <s v="O2025003087"/>
    <x v="376"/>
    <d v="2025-04-07T00:00:00"/>
    <d v="2025-07-07T00:00:00"/>
    <s v="C0318"/>
    <s v="P0170"/>
    <n v="2"/>
    <n v="101.6"/>
    <n v="0"/>
    <n v="25"/>
    <s v="Card"/>
    <s v="Web"/>
    <s v="Canceled"/>
    <s v=""/>
    <s v=""/>
    <s v="Aya Hegazy"/>
    <s v="Female"/>
    <s v="Mansoura"/>
    <s v="Canal"/>
    <s v="Aya.Hegazy4@hotmail.com"/>
    <s v="+2010356336570"/>
    <n v="1970"/>
    <d v="2025-10-15T00:00:00"/>
    <s v=""/>
    <x v="146"/>
    <x v="2"/>
    <x v="6"/>
    <s v="SEB"/>
    <s v="Supplier C"/>
    <n v="66.13"/>
    <n v="89.65"/>
    <s v="No"/>
    <m/>
    <m/>
    <m/>
    <s v="No"/>
    <m/>
    <m/>
    <m/>
    <m/>
    <n v="203.2"/>
    <n v="0"/>
    <n v="0"/>
    <n v="203.2"/>
    <n v="228.2"/>
    <n v="132.26"/>
    <n v="45.94"/>
    <n v="91"/>
    <n v="-85"/>
  </r>
  <r>
    <s v="O2025003088"/>
    <x v="476"/>
    <d v="2025-02-20T00:00:00"/>
    <d v="2025-02-22T00:00:00"/>
    <s v="C0287"/>
    <s v="P0150"/>
    <n v="1"/>
    <n v="252.22"/>
    <n v="0"/>
    <n v="25"/>
    <s v="Cash"/>
    <s v="Marketplace"/>
    <s v="In Transit"/>
    <s v=""/>
    <s v="SALE58"/>
    <s v="Hassan Hassan"/>
    <s v="Male"/>
    <s v="Suez"/>
    <s v="Upper Egypt"/>
    <s v="HASSAN.HASSAN60@gmail.com"/>
    <s v="+2011386892042"/>
    <n v="1982"/>
    <d v="2024-11-17T00:00:00"/>
    <s v="Gold"/>
    <x v="111"/>
    <x v="4"/>
    <x v="13"/>
    <s v="Philips"/>
    <s v="Supplier A"/>
    <n v="189.15"/>
    <n v="241.26"/>
    <s v="No"/>
    <m/>
    <m/>
    <m/>
    <s v="No"/>
    <s v="Loyalty Boost"/>
    <d v="2025-09-21T00:00:00"/>
    <d v="2025-11-17T00:00:00"/>
    <s v="All"/>
    <n v="252.22"/>
    <n v="0"/>
    <n v="0"/>
    <n v="252.22"/>
    <n v="277.22000000000003"/>
    <n v="189.15"/>
    <n v="38.069999999999993"/>
    <n v="2"/>
    <n v="5"/>
  </r>
  <r>
    <s v="O2025003089"/>
    <x v="531"/>
    <d v="2025-10-01T00:00:00"/>
    <d v="2025-10-02T00:00:00"/>
    <s v="C0044"/>
    <s v="P0170"/>
    <n v="4"/>
    <n v="91.59"/>
    <n v="0"/>
    <n v="15"/>
    <s v="Wallet"/>
    <s v="Marketplace"/>
    <s v="Delivered"/>
    <s v="  "/>
    <s v=""/>
    <s v="Nour Mahmoud"/>
    <s v="Female"/>
    <s v="Cairo"/>
    <s v="Alexandria Coast"/>
    <s v="NOUR.MAHMOUD51@outlook.com"/>
    <s v="+2010662992106"/>
    <n v="1999"/>
    <d v="2024-09-14T00:00:00"/>
    <s v="Platinum"/>
    <x v="146"/>
    <x v="2"/>
    <x v="6"/>
    <s v="SEB"/>
    <s v="Supplier C"/>
    <n v="66.13"/>
    <n v="89.65"/>
    <s v="No"/>
    <m/>
    <m/>
    <m/>
    <s v="No"/>
    <m/>
    <m/>
    <m/>
    <m/>
    <n v="366.36"/>
    <n v="0"/>
    <n v="0"/>
    <n v="366.36"/>
    <n v="381.36"/>
    <n v="264.52"/>
    <n v="86.840000000000032"/>
    <n v="1"/>
    <n v="2"/>
  </r>
  <r>
    <s v="O2025003090"/>
    <x v="584"/>
    <d v="2025-01-16T00:00:00"/>
    <d v="2025-01-21T00:00:00"/>
    <s v="C0221"/>
    <s v="P0158"/>
    <n v="1"/>
    <n v="35.9"/>
    <n v="25"/>
    <n v="15"/>
    <s v="Card"/>
    <s v="Web"/>
    <s v="In Transit"/>
    <s v=""/>
    <s v=""/>
    <s v="Mostafa Nasser"/>
    <s v="Female"/>
    <s v="Luxor"/>
    <s v="Alexandria Coast"/>
    <s v="MOSTAFA.NASSER13@outlook.com"/>
    <s v="+2010827873038"/>
    <n v="1987"/>
    <d v="2024-11-14T00:00:00"/>
    <s v=""/>
    <x v="40"/>
    <x v="2"/>
    <x v="6"/>
    <s v="Adidas"/>
    <s v="Supplier D"/>
    <n v="27.09"/>
    <n v="39.1"/>
    <s v="Yes"/>
    <m/>
    <m/>
    <m/>
    <s v="No"/>
    <m/>
    <m/>
    <m/>
    <m/>
    <n v="35.9"/>
    <n v="0.25"/>
    <n v="8.9749999999999996"/>
    <n v="26.924999999999997"/>
    <n v="41.924999999999997"/>
    <n v="27.09"/>
    <n v="-15.165000000000003"/>
    <n v="5"/>
    <n v="5"/>
  </r>
  <r>
    <s v="O2025003091"/>
    <x v="425"/>
    <d v="2025-01-14T00:00:00"/>
    <d v="2025-01-19T00:00:00"/>
    <s v="C0500"/>
    <s v="P0170"/>
    <n v="1"/>
    <n v="98.69"/>
    <n v="0"/>
    <n v="15"/>
    <s v="Bank Transfer"/>
    <s v="Web"/>
    <s v="Delivered"/>
    <s v="call before delivery"/>
    <s v="SALE60"/>
    <s v="Laila Mahmoud"/>
    <s v="Female"/>
    <s v="Suez"/>
    <s v="Greater Cairo"/>
    <s v="Laila.Mahmoud17@outlook.com"/>
    <s v="+2011847663142"/>
    <n v="1998"/>
    <d v="2025-10-22T00:00:00"/>
    <s v="Bronze"/>
    <x v="146"/>
    <x v="2"/>
    <x v="6"/>
    <s v="SEB"/>
    <s v="Supplier C"/>
    <n v="66.13"/>
    <n v="89.65"/>
    <s v="No"/>
    <m/>
    <m/>
    <m/>
    <s v="No"/>
    <s v="Summer Sale"/>
    <d v="2025-07-27T00:00:00"/>
    <d v="2025-08-20T00:00:00"/>
    <s v="Mobile App"/>
    <n v="98.69"/>
    <n v="0"/>
    <n v="0"/>
    <n v="98.69"/>
    <n v="113.69"/>
    <n v="66.13"/>
    <n v="17.560000000000002"/>
    <n v="5"/>
    <n v="7"/>
  </r>
  <r>
    <s v="O2025003092"/>
    <x v="532"/>
    <d v="2025-02-15T00:00:00"/>
    <d v="2025-02-27T00:00:00"/>
    <s v="C0046"/>
    <s v="P0045"/>
    <n v="1"/>
    <n v="104.22"/>
    <n v="15"/>
    <n v="15"/>
    <s v="Wallet"/>
    <s v="Web"/>
    <s v="In Transit"/>
    <s v=""/>
    <s v=""/>
    <s v="Nada Adel"/>
    <s v="Male"/>
    <s v="Mansoura"/>
    <s v="Canal"/>
    <s v="Nada.Adel11@hotmail.com"/>
    <s v="+2010634458142"/>
    <n v="1974"/>
    <d v="2024-03-25T00:00:00"/>
    <s v="Gold"/>
    <x v="62"/>
    <x v="4"/>
    <x v="19"/>
    <s v="Samsung"/>
    <s v="Supplier A"/>
    <n v="81.19"/>
    <n v="107.12"/>
    <s v="No"/>
    <m/>
    <m/>
    <m/>
    <s v="No"/>
    <m/>
    <m/>
    <m/>
    <m/>
    <n v="104.22"/>
    <n v="0.15"/>
    <n v="15.632999999999999"/>
    <n v="88.587000000000003"/>
    <n v="103.587"/>
    <n v="81.19"/>
    <n v="-7.6029999999999944"/>
    <n v="12"/>
    <n v="2"/>
  </r>
  <r>
    <s v="O2025003093"/>
    <x v="511"/>
    <d v="2025-01-31T00:00:00"/>
    <d v="2025-02-03T00:00:00"/>
    <s v="C0439"/>
    <s v="P0178"/>
    <n v="2"/>
    <n v="173.15"/>
    <n v="25"/>
    <n v="15"/>
    <s v="Card"/>
    <s v="Web"/>
    <s v="In Transit"/>
    <s v=""/>
    <s v=""/>
    <s v="Doaa Abdelrahman"/>
    <s v="Male"/>
    <s v="Ismailia"/>
    <s v="Canal"/>
    <s v="Doaa.Abdelrahman47@gmail.com"/>
    <s v="+2011565494879"/>
    <n v="1978"/>
    <d v="2023-07-12T00:00:00"/>
    <s v="Bronze"/>
    <x v="110"/>
    <x v="1"/>
    <x v="1"/>
    <s v="Nike"/>
    <s v="Supplier D"/>
    <n v="156.74"/>
    <n v="189.75"/>
    <s v="Yes"/>
    <d v="2024-09-11T00:00:00"/>
    <s v="Damaged"/>
    <s v="Cash"/>
    <s v="Yes"/>
    <m/>
    <m/>
    <m/>
    <m/>
    <n v="346.3"/>
    <n v="0.25"/>
    <n v="86.575000000000003"/>
    <n v="259.72500000000002"/>
    <n v="274.72500000000002"/>
    <n v="313.48"/>
    <n v="-68.754999999999995"/>
    <n v="3"/>
    <n v="2"/>
  </r>
  <r>
    <s v="O2025003094"/>
    <x v="492"/>
    <d v="2025-04-24T00:00:00"/>
    <d v="2025-05-03T00:00:00"/>
    <s v="C0327"/>
    <s v="P0135"/>
    <n v="1"/>
    <n v="247.95"/>
    <n v="20"/>
    <n v="25"/>
    <s v="Wallet"/>
    <s v="Mobile App"/>
    <s v="In Transit"/>
    <s v="VIP"/>
    <s v=""/>
    <s v="Mona Khaled"/>
    <s v="Male"/>
    <s v="Giza"/>
    <s v="Greater Cairo"/>
    <s v="Mona.Khaled16@gmail.com"/>
    <s v="+2010265741875"/>
    <n v="1971"/>
    <d v="2022-01-29T00:00:00"/>
    <s v="Bronze"/>
    <x v="37"/>
    <x v="4"/>
    <x v="17"/>
    <s v="Nike"/>
    <s v="Supplier A"/>
    <n v="149.38999999999999"/>
    <n v="221.66"/>
    <s v="No"/>
    <m/>
    <m/>
    <m/>
    <s v="No"/>
    <m/>
    <m/>
    <m/>
    <m/>
    <n v="247.95"/>
    <n v="0.2"/>
    <n v="49.59"/>
    <n v="198.35999999999999"/>
    <n v="223.35999999999999"/>
    <n v="149.38999999999999"/>
    <n v="23.97"/>
    <n v="9"/>
    <n v="7"/>
  </r>
  <r>
    <s v="O2025003095"/>
    <x v="450"/>
    <d v="2025-05-15T00:00:00"/>
    <d v="2025-05-22T00:00:00"/>
    <s v="C0422"/>
    <s v="P0029"/>
    <n v="2"/>
    <n v="194.38"/>
    <n v="0"/>
    <n v="15"/>
    <s v="Wallet"/>
    <s v="Web"/>
    <s v="Delivered"/>
    <s v="call before delivery"/>
    <s v=""/>
    <s v="Youssef Ibrahim"/>
    <s v="Female"/>
    <s v="Zagazig"/>
    <s v="Alexandria Coast"/>
    <s v="YOUSSEF.IBRAHIM80@hotmail.com"/>
    <s v="+2010478772334"/>
    <n v="1982"/>
    <d v="2022-05-01T00:00:00"/>
    <s v="Silver"/>
    <x v="43"/>
    <x v="0"/>
    <x v="10"/>
    <s v="Xiaomi"/>
    <s v="Supplier E"/>
    <n v="0"/>
    <n v="193.73"/>
    <s v="No"/>
    <m/>
    <m/>
    <m/>
    <s v="No"/>
    <m/>
    <m/>
    <m/>
    <m/>
    <n v="388.76"/>
    <n v="0"/>
    <n v="0"/>
    <n v="388.76"/>
    <n v="403.76"/>
    <n v="0"/>
    <n v="373.76"/>
    <n v="7"/>
    <n v="2"/>
  </r>
  <r>
    <s v="O2025003096"/>
    <x v="509"/>
    <d v="2025-09-03T00:00:00"/>
    <d v="2025-03-13T00:00:00"/>
    <s v="C0323"/>
    <s v="P0117"/>
    <n v="1"/>
    <n v="135.31"/>
    <n v="0"/>
    <n v="25"/>
    <s v="Cash"/>
    <s v="Web"/>
    <s v="Delivered"/>
    <s v=""/>
    <s v=""/>
    <s v="Ali Fathy"/>
    <s v="Male"/>
    <s v="Zagazig"/>
    <s v="Alexandria Coast"/>
    <s v="ALI.FATHY20@yahoo.com"/>
    <s v="+2011157051169"/>
    <n v="1977"/>
    <d v="2025-04-30T00:00:00"/>
    <s v="Bronze"/>
    <x v="10"/>
    <x v="3"/>
    <x v="8"/>
    <s v="Nike"/>
    <s v="Supplier C"/>
    <n v="84.31"/>
    <n v="121.52"/>
    <s v="No"/>
    <m/>
    <m/>
    <m/>
    <s v="No"/>
    <m/>
    <m/>
    <m/>
    <m/>
    <n v="135.31"/>
    <n v="0"/>
    <n v="0"/>
    <n v="135.31"/>
    <n v="160.31"/>
    <n v="84.31"/>
    <n v="26"/>
    <n v="-174"/>
    <n v="188"/>
  </r>
  <r>
    <s v="O2025003097"/>
    <x v="588"/>
    <d v="2025-05-24T00:00:00"/>
    <d v="2025-05-29T00:00:00"/>
    <s v="C0393"/>
    <s v="P0063"/>
    <n v="2"/>
    <n v="188.77"/>
    <n v="0"/>
    <n v="35"/>
    <s v="Wallet"/>
    <s v="Web"/>
    <s v="Canceled"/>
    <s v=""/>
    <s v=""/>
    <s v="Rania Hegazy"/>
    <s v="Female"/>
    <s v="Luxor"/>
    <s v="Alexandria Coast"/>
    <s v="Rania.Hegazy51 @hotmail.com"/>
    <s v="+2010389867241"/>
    <n v="1982"/>
    <d v="2024-06-16T00:00:00"/>
    <s v="Bronze"/>
    <x v="27"/>
    <x v="3"/>
    <x v="16"/>
    <s v="Nike"/>
    <s v="Supplier C"/>
    <n v="0"/>
    <n v="165.12"/>
    <s v="No"/>
    <m/>
    <m/>
    <m/>
    <s v="No"/>
    <m/>
    <m/>
    <m/>
    <m/>
    <n v="377.54"/>
    <n v="0"/>
    <n v="0"/>
    <n v="377.54"/>
    <n v="412.54"/>
    <n v="0"/>
    <n v="342.54"/>
    <n v="5"/>
    <n v="4"/>
  </r>
  <r>
    <s v="O2025003098"/>
    <x v="615"/>
    <d v="2025-10-27T00:00:00"/>
    <d v="2025-10-29T00:00:00"/>
    <s v="C0476"/>
    <s v="P0190"/>
    <n v="2"/>
    <n v="60.26"/>
    <n v="0"/>
    <n v="35"/>
    <s v="Wallet"/>
    <s v="Web"/>
    <s v="In Transit"/>
    <s v="late delivery"/>
    <s v="SALE97"/>
    <s v="Mona Khaled"/>
    <s v="Female"/>
    <s v="Tanta"/>
    <s v="Delta"/>
    <s v="Mona.Khaled57 @gmail.com"/>
    <s v="+2011320288622"/>
    <n v="1971"/>
    <d v="2022-06-05T00:00:00"/>
    <s v="Bronze"/>
    <x v="145"/>
    <x v="2"/>
    <x v="23"/>
    <s v="Anker"/>
    <s v="Supplier B"/>
    <n v="41.27"/>
    <n v="59.82"/>
    <s v="No"/>
    <m/>
    <m/>
    <m/>
    <s v="No"/>
    <s v="Loyalty Boost"/>
    <d v="2024-01-07T00:00:00"/>
    <d v="2024-01-20T00:00:00"/>
    <s v="Web"/>
    <n v="120.52"/>
    <n v="0"/>
    <n v="0"/>
    <n v="120.52"/>
    <n v="155.51999999999998"/>
    <n v="82.54"/>
    <n v="2.9799999999999898"/>
    <n v="2"/>
    <n v="3"/>
  </r>
  <r>
    <s v="O2025003099"/>
    <x v="435"/>
    <d v="2025-12-07T00:00:00"/>
    <d v="2025-07-16T00:00:00"/>
    <s v="C0115"/>
    <s v="P0219"/>
    <n v="1"/>
    <n v="44.98"/>
    <n v="0"/>
    <n v="50"/>
    <s v="Bank Transfer"/>
    <s v="Mobile App"/>
    <s v="Returned"/>
    <s v=""/>
    <s v=""/>
    <s v="Nour Fathy"/>
    <s v="Female"/>
    <s v="Ismailia"/>
    <s v="Greater Cairo"/>
    <s v="Nour.Fathy8@yahoo.com"/>
    <s v="+2010027237050"/>
    <n v="1995"/>
    <d v="2022-09-19T00:00:00"/>
    <s v="Bronze"/>
    <x v="30"/>
    <x v="0"/>
    <x v="10"/>
    <s v="L'Oreal"/>
    <s v="Supplier E"/>
    <n v="32.96"/>
    <n v="46.92"/>
    <s v="Yes"/>
    <m/>
    <m/>
    <m/>
    <s v="No"/>
    <m/>
    <m/>
    <m/>
    <m/>
    <n v="44.98"/>
    <n v="0"/>
    <n v="0"/>
    <n v="44.98"/>
    <n v="94.97999999999999"/>
    <n v="32.96"/>
    <n v="-37.980000000000004"/>
    <n v="-144"/>
    <n v="61"/>
  </r>
  <r>
    <s v="O2025003100"/>
    <x v="611"/>
    <d v="2025-02-03T00:00:00"/>
    <d v="2025-10-02T00:00:00"/>
    <s v="C0474"/>
    <s v="P0180"/>
    <n v="2"/>
    <n v="259.29000000000002"/>
    <n v="5"/>
    <n v="50"/>
    <s v="Bank Transfer"/>
    <s v="Mobile App"/>
    <s v="Delivered"/>
    <s v=""/>
    <s v="SALE58"/>
    <s v="Laila Mahmoud"/>
    <s v="Female"/>
    <s v="Suez"/>
    <s v="Greater Cairo"/>
    <s v="LAILA.MAHMOUD20@yahoo.com"/>
    <s v="+2011406516547"/>
    <n v="2005"/>
    <d v="2025-08-12T00:00:00"/>
    <s v="Gold"/>
    <x v="40"/>
    <x v="2"/>
    <x v="6"/>
    <s v="Adidas"/>
    <s v="Supplier A"/>
    <n v="162.72"/>
    <n v="236.52"/>
    <s v="No"/>
    <m/>
    <m/>
    <m/>
    <s v="No"/>
    <s v="Loyalty Boost"/>
    <d v="2025-09-21T00:00:00"/>
    <d v="2025-11-17T00:00:00"/>
    <s v="All"/>
    <n v="518.58000000000004"/>
    <n v="0.05"/>
    <n v="25.929000000000002"/>
    <n v="492.65100000000007"/>
    <n v="542.65100000000007"/>
    <n v="325.44"/>
    <n v="117.21100000000007"/>
    <n v="241"/>
    <n v="4"/>
  </r>
  <r>
    <s v="O2025003101"/>
    <x v="516"/>
    <d v="2025-10-16T00:00:00"/>
    <d v="2025-10-20T00:00:00"/>
    <s v="C0279"/>
    <s v="P0117"/>
    <n v="2"/>
    <n v="114.8"/>
    <n v="15"/>
    <n v="15"/>
    <s v="Bank Transfer"/>
    <s v="Mobile App"/>
    <s v="In Transit"/>
    <s v=""/>
    <s v="SALE58"/>
    <s v="Sara Ibrahim"/>
    <s v="Male"/>
    <s v="Giza"/>
    <s v="Canal"/>
    <s v="Sara.Ibrahim64@gmail.com"/>
    <s v="+2010632730590"/>
    <n v="1988"/>
    <d v="2022-12-17T00:00:00"/>
    <s v=""/>
    <x v="10"/>
    <x v="3"/>
    <x v="8"/>
    <s v="Nike"/>
    <s v="Supplier C"/>
    <n v="84.31"/>
    <n v="121.52"/>
    <s v="No"/>
    <m/>
    <m/>
    <m/>
    <s v="No"/>
    <s v="Loyalty Boost"/>
    <d v="2025-09-21T00:00:00"/>
    <d v="2025-11-17T00:00:00"/>
    <s v="All"/>
    <n v="229.6"/>
    <n v="0.15"/>
    <n v="34.44"/>
    <n v="195.16"/>
    <n v="210.16"/>
    <n v="168.62"/>
    <n v="11.539999999999992"/>
    <n v="4"/>
    <n v="7"/>
  </r>
  <r>
    <s v="O2025003102"/>
    <x v="566"/>
    <d v="2025-08-28T00:00:00"/>
    <d v="2025-08-30T00:00:00"/>
    <s v="C0149"/>
    <s v="P0114"/>
    <n v="2"/>
    <n v="269.06"/>
    <n v="15"/>
    <n v="25"/>
    <s v="Cash"/>
    <s v="Marketplace"/>
    <s v="Delivered"/>
    <s v="VIP"/>
    <s v=""/>
    <s v="Ali Kamel"/>
    <s v="Male"/>
    <s v="Cairo"/>
    <s v="Greater Cairo"/>
    <s v="Ali.Kamel15@outlook.com"/>
    <s v="+2010696801885"/>
    <n v="1993"/>
    <d v="2024-06-13T00:00:00"/>
    <s v="Platinum"/>
    <x v="21"/>
    <x v="0"/>
    <x v="12"/>
    <s v="LocalBrand"/>
    <s v="Supplier C"/>
    <n v="174.2"/>
    <n v="247.43"/>
    <s v="No"/>
    <m/>
    <m/>
    <m/>
    <s v="No"/>
    <m/>
    <m/>
    <m/>
    <m/>
    <n v="538.12"/>
    <n v="0.15"/>
    <n v="80.718000000000004"/>
    <n v="457.40199999999999"/>
    <n v="482.40199999999999"/>
    <n v="348.4"/>
    <n v="84.00200000000001"/>
    <n v="2"/>
    <n v="2"/>
  </r>
  <r>
    <s v="O2025003103"/>
    <x v="574"/>
    <d v="2025-07-30T00:00:00"/>
    <d v="2025-08-03T00:00:00"/>
    <s v="C0244"/>
    <s v="P0139"/>
    <n v="1"/>
    <n v="114.48"/>
    <n v="0"/>
    <n v="25"/>
    <s v="Card"/>
    <s v="Marketplace"/>
    <s v="Delivered"/>
    <s v="late delivery"/>
    <s v=""/>
    <s v="Ahmed Abdelrahman"/>
    <s v="Male"/>
    <s v="Zagazig"/>
    <s v="Alexandria Coast"/>
    <s v="Ahmed.Abdelrahman62@yahoo.com"/>
    <s v="+2011191316865"/>
    <n v="2001"/>
    <d v="2023-07-07T00:00:00"/>
    <s v="Silver"/>
    <x v="84"/>
    <x v="4"/>
    <x v="19"/>
    <s v="LocalBrand"/>
    <s v="Supplier D"/>
    <n v="83.87"/>
    <n v="110.66"/>
    <s v="No"/>
    <m/>
    <m/>
    <m/>
    <s v="No"/>
    <m/>
    <m/>
    <m/>
    <m/>
    <n v="114.48"/>
    <n v="0"/>
    <n v="0"/>
    <n v="114.48"/>
    <n v="139.48000000000002"/>
    <n v="83.87"/>
    <n v="5.6099999999999994"/>
    <n v="4"/>
    <n v="4"/>
  </r>
  <r>
    <s v="O2025003104"/>
    <x v="619"/>
    <d v="2025-05-05T00:00:00"/>
    <d v="2025-06-05T00:00:00"/>
    <s v="C0115"/>
    <s v="P0012"/>
    <n v="3"/>
    <n v="218.94"/>
    <n v="20"/>
    <n v="15"/>
    <s v="Card"/>
    <s v="Web"/>
    <s v="Returned"/>
    <s v=""/>
    <s v=""/>
    <s v="Nour Fathy"/>
    <s v="Female"/>
    <s v="Ismailia"/>
    <s v="Greater Cairo"/>
    <s v="Nour.Fathy8@yahoo.com"/>
    <s v="+2010027237050"/>
    <n v="1995"/>
    <d v="2022-09-19T00:00:00"/>
    <s v="Bronze"/>
    <x v="27"/>
    <x v="3"/>
    <x v="16"/>
    <s v="Nike"/>
    <s v="Supplier A"/>
    <n v="135.69"/>
    <n v="190.42"/>
    <s v="No"/>
    <d v="2024-08-15T00:00:00"/>
    <s v="Changed mind"/>
    <s v="Card"/>
    <s v="Yes"/>
    <m/>
    <m/>
    <m/>
    <m/>
    <n v="656.81999999999994"/>
    <n v="0.2"/>
    <n v="131.364"/>
    <n v="525.4559999999999"/>
    <n v="540.4559999999999"/>
    <n v="407.07"/>
    <n v="103.38599999999991"/>
    <n v="31"/>
    <n v="4"/>
  </r>
  <r>
    <s v="O2025003105"/>
    <x v="572"/>
    <d v="2025-04-12T00:00:00"/>
    <d v="2025-04-14T00:00:00"/>
    <s v="C0377"/>
    <s v="P0067"/>
    <n v="2"/>
    <n v="191.16"/>
    <n v="25"/>
    <n v="15"/>
    <s v="Cash"/>
    <s v="Web"/>
    <s v="Delivered"/>
    <s v="VIP"/>
    <s v=""/>
    <s v="Salma Abdelrahman"/>
    <s v="Male"/>
    <s v="Aswan"/>
    <s v="Delta"/>
    <s v="Salma.Abdelrahman13@gmail.com"/>
    <s v="+2010285046379"/>
    <n v="1993"/>
    <d v="2023-04-26T00:00:00"/>
    <s v="Bronze"/>
    <x v="54"/>
    <x v="3"/>
    <x v="22"/>
    <s v="Philips"/>
    <s v="Supplier C"/>
    <n v="128.63999999999999"/>
    <n v="173.44"/>
    <s v="No"/>
    <m/>
    <m/>
    <m/>
    <s v="No"/>
    <m/>
    <m/>
    <m/>
    <m/>
    <n v="382.32"/>
    <n v="0.25"/>
    <n v="95.58"/>
    <n v="286.74"/>
    <n v="301.74"/>
    <n v="257.27999999999997"/>
    <n v="14.460000000000036"/>
    <n v="2"/>
    <n v="-114"/>
  </r>
  <r>
    <s v="O2025003106"/>
    <x v="627"/>
    <d v="2025-11-29T00:00:00"/>
    <d v="2025-12-01T00:00:00"/>
    <s v="C0254"/>
    <s v="P0169"/>
    <n v="2"/>
    <n v="139.32"/>
    <n v="20"/>
    <n v="25"/>
    <s v="Bank Transfer"/>
    <s v="Web"/>
    <s v="In Transit"/>
    <s v="VIP"/>
    <s v="SALE68"/>
    <s v="Yara Hegazy"/>
    <s v="Male"/>
    <s v="Mansoura"/>
    <s v="Greater Cairo"/>
    <s v="Yara.Hegazy74 @hotmail.com"/>
    <s v="+2010215729774"/>
    <n v="1991"/>
    <d v="2025-06-23T00:00:00"/>
    <s v="Silver"/>
    <x v="103"/>
    <x v="4"/>
    <x v="13"/>
    <s v="Nike"/>
    <s v="Supplier A"/>
    <n v="0"/>
    <n v="123.5"/>
    <s v="No"/>
    <m/>
    <m/>
    <m/>
    <s v="No"/>
    <s v="Loyalty Boost"/>
    <d v="2025-04-20T00:00:00"/>
    <d v="2025-05-07T00:00:00"/>
    <s v="All"/>
    <n v="278.64"/>
    <n v="0.2"/>
    <n v="55.728000000000002"/>
    <n v="222.91199999999998"/>
    <n v="247.91199999999998"/>
    <n v="0"/>
    <n v="197.91199999999998"/>
    <n v="2"/>
    <n v="7"/>
  </r>
  <r>
    <s v="O2025003107"/>
    <x v="473"/>
    <d v="2025-03-31T00:00:00"/>
    <d v="2025-09-04T00:00:00"/>
    <s v="C0163"/>
    <s v="P0184"/>
    <n v="2"/>
    <n v="19.579999999999998"/>
    <n v="1"/>
    <n v="25"/>
    <s v="Card"/>
    <s v="Web"/>
    <s v="In Transit"/>
    <s v=""/>
    <s v=""/>
    <s v="Yara Hegazy"/>
    <s v="Female"/>
    <s v="Ismailia"/>
    <s v="Greater Cairo"/>
    <s v="Yara.Hegazy10@outlook.com"/>
    <s v="+2011896652577"/>
    <n v="1983"/>
    <d v="2023-02-20T00:00:00"/>
    <s v="Silver"/>
    <x v="28"/>
    <x v="3"/>
    <x v="4"/>
    <s v="L'Oreal"/>
    <s v="Supplier B"/>
    <n v="17.36"/>
    <n v="20.97"/>
    <s v="No"/>
    <m/>
    <m/>
    <m/>
    <s v="No"/>
    <m/>
    <m/>
    <m/>
    <m/>
    <n v="39.159999999999997"/>
    <n v="0.01"/>
    <n v="0.39159999999999995"/>
    <n v="38.7684"/>
    <n v="63.7684"/>
    <n v="34.72"/>
    <n v="-20.951599999999999"/>
    <n v="157"/>
    <n v="5"/>
  </r>
  <r>
    <s v="O2025003108"/>
    <x v="562"/>
    <d v="2025-01-08T00:00:00"/>
    <d v="2025-08-08T00:00:00"/>
    <s v="C0008"/>
    <s v="P0030"/>
    <n v="1"/>
    <n v="133.18"/>
    <n v="0"/>
    <n v="35"/>
    <s v="Bank Transfer"/>
    <s v="Mobile App"/>
    <s v="In Transit"/>
    <s v=""/>
    <s v=""/>
    <s v="Mohamed Hassan"/>
    <s v="Female"/>
    <s v="Ismailia"/>
    <s v="Canal"/>
    <s v="Mohamed.Hassan70@hotmail.com"/>
    <s v="+2010705743155"/>
    <n v="1995"/>
    <d v="2025-02-27T00:00:00"/>
    <s v="Bronze"/>
    <x v="95"/>
    <x v="1"/>
    <x v="7"/>
    <s v="LocalBrand"/>
    <s v="Supplier D"/>
    <n v="91.36"/>
    <n v="119.1"/>
    <s v="No"/>
    <m/>
    <m/>
    <m/>
    <s v="No"/>
    <m/>
    <m/>
    <m/>
    <m/>
    <n v="133.18"/>
    <n v="0"/>
    <n v="0"/>
    <n v="133.18"/>
    <n v="168.18"/>
    <n v="91.36"/>
    <n v="6.8200000000000074"/>
    <n v="212"/>
    <n v="-200"/>
  </r>
  <r>
    <s v="O2025003109"/>
    <x v="628"/>
    <d v="2025-04-03T00:00:00"/>
    <d v="2025-04-07T00:00:00"/>
    <s v="C0134"/>
    <s v="P0072"/>
    <n v="1"/>
    <n v="191.75"/>
    <n v="0"/>
    <n v="50"/>
    <s v="Card"/>
    <s v="Web"/>
    <s v="In Transit"/>
    <s v="late delivery"/>
    <s v=""/>
    <s v="Salma Mahmoud"/>
    <s v="Male"/>
    <s v="Giza"/>
    <s v="Alexandria Coast"/>
    <s v="Salma.Mahmoud13@gmail.com"/>
    <s v="+2010855750361"/>
    <n v="1987"/>
    <d v="2024-11-02T00:00:00"/>
    <s v="Bronze"/>
    <x v="94"/>
    <x v="3"/>
    <x v="8"/>
    <s v="Nivea"/>
    <s v="Supplier C"/>
    <n v="144.02000000000001"/>
    <n v="209.67"/>
    <s v="No"/>
    <m/>
    <m/>
    <m/>
    <s v="No"/>
    <m/>
    <m/>
    <m/>
    <m/>
    <n v="191.75"/>
    <n v="0"/>
    <n v="0"/>
    <n v="191.75"/>
    <n v="241.75"/>
    <n v="144.02000000000001"/>
    <n v="-2.2700000000000102"/>
    <n v="4"/>
    <n v="5"/>
  </r>
  <r>
    <s v="O2025003110"/>
    <x v="662"/>
    <d v="2025-01-28T00:00:00"/>
    <d v="2025-02-01T00:00:00"/>
    <s v="C0440"/>
    <s v="P0033"/>
    <n v="3"/>
    <n v="255.61"/>
    <n v="15"/>
    <n v="50"/>
    <s v="Bank Transfer"/>
    <s v="Web"/>
    <s v="Delivered"/>
    <s v=""/>
    <s v=""/>
    <s v="Nada Gomaa"/>
    <s v="Female"/>
    <s v="Suez"/>
    <s v="Canal"/>
    <s v="Nada.Gomaa17@hotmail.com"/>
    <s v="+2011337131092"/>
    <n v="1974"/>
    <d v="2024-05-13T00:00:00"/>
    <s v="Silver"/>
    <x v="119"/>
    <x v="0"/>
    <x v="10"/>
    <s v="Adidas"/>
    <s v="Supplier B"/>
    <n v="164.54"/>
    <n v="240.72"/>
    <s v="No"/>
    <m/>
    <m/>
    <m/>
    <s v="No"/>
    <m/>
    <m/>
    <m/>
    <m/>
    <n v="766.83"/>
    <n v="0.15"/>
    <n v="115.0245"/>
    <n v="651.80550000000005"/>
    <n v="701.80550000000005"/>
    <n v="493.62"/>
    <n v="108.18550000000005"/>
    <n v="4"/>
    <n v="4"/>
  </r>
  <r>
    <s v="O2025003111"/>
    <x v="536"/>
    <d v="2025-10-21T00:00:00"/>
    <d v="2025-10-24T00:00:00"/>
    <s v="C0142"/>
    <s v="P0180"/>
    <n v="1"/>
    <n v="254.72"/>
    <n v="0"/>
    <n v="25"/>
    <s v="Wallet"/>
    <s v="Marketplace"/>
    <s v="Delivered"/>
    <s v="call before delivery"/>
    <s v=""/>
    <s v="Aya Fathy"/>
    <s v="Male"/>
    <s v="Mansoura"/>
    <s v="Delta"/>
    <s v="Aya.Fathy92@hotmail.com"/>
    <s v="+2010479716754"/>
    <n v="1979"/>
    <d v="2022-05-17T00:00:00"/>
    <s v="Silver"/>
    <x v="40"/>
    <x v="2"/>
    <x v="6"/>
    <s v="Adidas"/>
    <s v="Supplier A"/>
    <n v="162.72"/>
    <n v="236.52"/>
    <s v="No"/>
    <m/>
    <m/>
    <m/>
    <s v="No"/>
    <m/>
    <m/>
    <m/>
    <m/>
    <n v="254.72"/>
    <n v="0"/>
    <n v="0"/>
    <n v="254.72"/>
    <n v="279.72000000000003"/>
    <n v="162.72"/>
    <n v="67"/>
    <n v="3"/>
    <n v="7"/>
  </r>
  <r>
    <s v="O2025003112"/>
    <x v="668"/>
    <d v="2025-07-24T00:00:00"/>
    <d v="2025-07-25T00:00:00"/>
    <s v="C0294"/>
    <s v="P0169"/>
    <n v="1"/>
    <n v="116.82"/>
    <n v="15"/>
    <n v="0"/>
    <s v="Card"/>
    <s v="Mobile App"/>
    <s v="Delivered"/>
    <s v="late delivery"/>
    <s v=""/>
    <s v="Yara Khaled"/>
    <s v="Male"/>
    <s v="Aswan"/>
    <s v="Delta"/>
    <s v="Yara.Khaled5 @yahoo.com"/>
    <s v="+2010679219680"/>
    <n v="1994"/>
    <d v="2025-07-23T00:00:00"/>
    <s v="Gold"/>
    <x v="103"/>
    <x v="4"/>
    <x v="13"/>
    <s v="Nike"/>
    <s v="Supplier A"/>
    <n v="0"/>
    <n v="123.5"/>
    <s v="No"/>
    <m/>
    <m/>
    <m/>
    <s v="No"/>
    <m/>
    <m/>
    <m/>
    <m/>
    <n v="116.82"/>
    <n v="0.15"/>
    <n v="17.523"/>
    <n v="99.296999999999997"/>
    <n v="99.296999999999997"/>
    <n v="0"/>
    <n v="99.296999999999997"/>
    <n v="1"/>
    <n v="4"/>
  </r>
  <r>
    <s v="O2025003113"/>
    <x v="489"/>
    <d v="2025-06-06T00:00:00"/>
    <d v="2025-06-10T00:00:00"/>
    <s v="C0352"/>
    <s v="P0176"/>
    <n v="2"/>
    <n v="190.38"/>
    <n v="25"/>
    <n v="25"/>
    <s v="Bank Transfer"/>
    <s v="Mobile App"/>
    <s v="Canceled"/>
    <s v="call before delivery"/>
    <s v=""/>
    <s v="Youssef Nasser"/>
    <s v="Female"/>
    <s v="Luxor"/>
    <s v="Delta"/>
    <s v="YOUSSEF.NASSER13@gmail.com"/>
    <s v="+2011053012876"/>
    <n v="1985"/>
    <d v="2023-04-14T00:00:00"/>
    <s v="Bronze"/>
    <x v="113"/>
    <x v="1"/>
    <x v="21"/>
    <s v="Xiaomi"/>
    <s v="Supplier A"/>
    <n v="113.83"/>
    <n v="170.1"/>
    <s v="No"/>
    <m/>
    <m/>
    <m/>
    <s v="No"/>
    <m/>
    <m/>
    <m/>
    <m/>
    <n v="380.76"/>
    <n v="0.25"/>
    <n v="95.19"/>
    <n v="285.57"/>
    <n v="310.57"/>
    <n v="227.66"/>
    <n v="32.909999999999997"/>
    <n v="4"/>
    <n v="1"/>
  </r>
  <r>
    <s v="O2025003114"/>
    <x v="522"/>
    <d v="2025-07-21T00:00:00"/>
    <d v="2025-07-26T00:00:00"/>
    <s v="C0159"/>
    <s v="P0084"/>
    <n v="1"/>
    <n v="38.75"/>
    <n v="0"/>
    <n v="35"/>
    <s v="Wallet"/>
    <s v="Marketplace"/>
    <s v="Delivered"/>
    <s v=""/>
    <s v=""/>
    <s v="Mostafa El-Sayed"/>
    <s v="Male"/>
    <s v="Zagazig"/>
    <s v="Greater Cairo"/>
    <s v="Mostafa.El-Sayed54 @gmail.com"/>
    <s v="+2010419597314"/>
    <n v="1997"/>
    <d v="2022-10-22T00:00:00"/>
    <s v="Gold"/>
    <x v="124"/>
    <x v="2"/>
    <x v="20"/>
    <s v="L'Oreal"/>
    <s v="Supplier C"/>
    <n v="0"/>
    <n v="41.39"/>
    <s v="No"/>
    <m/>
    <m/>
    <m/>
    <s v="No"/>
    <m/>
    <m/>
    <m/>
    <m/>
    <n v="38.75"/>
    <n v="0"/>
    <n v="0"/>
    <n v="38.75"/>
    <n v="73.75"/>
    <n v="0"/>
    <n v="3.75"/>
    <n v="5"/>
    <n v="2"/>
  </r>
  <r>
    <s v="O2025003115"/>
    <x v="513"/>
    <d v="2025-06-15T00:00:00"/>
    <d v="2025-06-16T00:00:00"/>
    <s v="C0337"/>
    <s v="P0026"/>
    <n v="1"/>
    <n v="151.07"/>
    <n v="0"/>
    <n v="25"/>
    <s v="Wallet"/>
    <s v="Mobile App"/>
    <s v="Delivered"/>
    <s v=""/>
    <s v=""/>
    <s v="Salma Kamel"/>
    <s v="Female"/>
    <s v="Cairo"/>
    <s v="Greater Cairo"/>
    <s v="Salma.Kamel22@gmail.com"/>
    <s v="+2010852640246"/>
    <n v="1973"/>
    <d v="2022-12-22T00:00:00"/>
    <s v="Silver"/>
    <x v="42"/>
    <x v="2"/>
    <x v="20"/>
    <s v="Samsung"/>
    <s v="Supplier D"/>
    <n v="116.96"/>
    <n v="170.67"/>
    <s v="No"/>
    <m/>
    <m/>
    <m/>
    <s v="No"/>
    <m/>
    <m/>
    <m/>
    <m/>
    <n v="151.07"/>
    <n v="0"/>
    <n v="0"/>
    <n v="151.07"/>
    <n v="176.07"/>
    <n v="116.96"/>
    <n v="9.11"/>
    <n v="1"/>
    <n v="3"/>
  </r>
  <r>
    <s v="O2025003116"/>
    <x v="687"/>
    <d v="2025-08-22T00:00:00"/>
    <d v="2025-08-31T00:00:00"/>
    <s v="C0144"/>
    <s v="P0065"/>
    <n v="2"/>
    <n v="252.28"/>
    <n v="0"/>
    <n v="15"/>
    <s v="Wallet"/>
    <s v="Web"/>
    <s v="Returned"/>
    <s v=""/>
    <s v="SALE77"/>
    <s v="Doaa Adel"/>
    <s v="Female"/>
    <s v="Tanta"/>
    <s v="Alexandria Coast"/>
    <s v="DOAA.ADEL20@gmail.com"/>
    <s v="+2010884900517"/>
    <n v="1995"/>
    <d v="2024-12-17T00:00:00"/>
    <s v=""/>
    <x v="57"/>
    <x v="4"/>
    <x v="18"/>
    <s v="Philips"/>
    <s v="Supplier C"/>
    <n v="195.34"/>
    <n v="295.11"/>
    <s v="No"/>
    <m/>
    <m/>
    <m/>
    <s v="No"/>
    <s v="New Year"/>
    <d v="2024-03-24T00:00:00"/>
    <d v="2024-05-01T00:00:00"/>
    <s v="Web"/>
    <n v="504.56"/>
    <n v="0"/>
    <n v="0"/>
    <n v="504.56"/>
    <n v="519.55999999999995"/>
    <n v="390.68"/>
    <n v="98.88"/>
    <n v="9"/>
    <n v="4"/>
  </r>
  <r>
    <s v="O2025003117"/>
    <x v="464"/>
    <d v="2025-01-18T00:00:00"/>
    <d v="2025-01-21T00:00:00"/>
    <s v="C0498"/>
    <s v="P0007"/>
    <n v="1"/>
    <n v="40.46"/>
    <n v="10"/>
    <n v="50"/>
    <s v="Cash"/>
    <s v="Web"/>
    <s v="Delivered"/>
    <s v=""/>
    <s v="SALE72"/>
    <s v="Mohamed Samir"/>
    <s v="Female"/>
    <s v="Giza"/>
    <s v="Greater Cairo"/>
    <s v="Mohamed.Samir92@hotmail.com"/>
    <s v="+2011648321059"/>
    <n v="1995"/>
    <d v="2024-12-06T00:00:00"/>
    <s v="Silver"/>
    <x v="6"/>
    <x v="3"/>
    <x v="5"/>
    <s v="Anker"/>
    <s v="Supplier C"/>
    <n v="31.33"/>
    <n v="44.22"/>
    <s v="No"/>
    <m/>
    <m/>
    <m/>
    <s v="No"/>
    <s v="Loyalty Boost"/>
    <d v="2025-01-11T00:00:00"/>
    <d v="2025-03-02T00:00:00"/>
    <s v="Mobile App"/>
    <n v="40.46"/>
    <n v="0.1"/>
    <n v="4.0460000000000003"/>
    <n v="36.414000000000001"/>
    <n v="86.414000000000001"/>
    <n v="31.33"/>
    <n v="-44.915999999999997"/>
    <n v="3"/>
    <n v="2"/>
  </r>
  <r>
    <s v="O2025003118"/>
    <x v="429"/>
    <d v="2025-05-31T00:00:00"/>
    <m/>
    <s v="C0141"/>
    <s v="P0101"/>
    <n v="1"/>
    <n v="76.61"/>
    <n v="0"/>
    <n v="25"/>
    <s v="Card"/>
    <s v="Web"/>
    <s v="In Transit"/>
    <s v=""/>
    <s v=""/>
    <s v="Mai Khaled"/>
    <s v="Male"/>
    <s v="Luxor"/>
    <s v="Delta"/>
    <s v="MAI.KHALED6@outlook.com"/>
    <s v="+2010104116797"/>
    <n v="1987"/>
    <d v="2024-06-04T00:00:00"/>
    <s v="Bronze"/>
    <x v="63"/>
    <x v="0"/>
    <x v="12"/>
    <s v="L'Oreal"/>
    <s v="Supplier D"/>
    <n v="48.42"/>
    <n v="69.849999999999994"/>
    <s v="Yes"/>
    <m/>
    <m/>
    <m/>
    <s v="No"/>
    <m/>
    <m/>
    <m/>
    <m/>
    <n v="76.61"/>
    <n v="0"/>
    <n v="0"/>
    <n v="76.61"/>
    <n v="101.61"/>
    <n v="48.42"/>
    <n v="3.1899999999999977"/>
    <m/>
    <n v="3"/>
  </r>
  <r>
    <s v="O2025003119"/>
    <x v="454"/>
    <d v="2025-02-09T00:00:00"/>
    <d v="2025-02-18T00:00:00"/>
    <s v="C0324"/>
    <s v="P0165"/>
    <n v="3"/>
    <n v="91.41"/>
    <n v="15"/>
    <n v="25"/>
    <s v="Cash"/>
    <s v="Mobile App"/>
    <s v="Delivered"/>
    <s v=""/>
    <s v="SALE68"/>
    <s v="Mostafa El-Sayed"/>
    <s v="Male"/>
    <s v="Ismailia"/>
    <s v="Greater Cairo"/>
    <s v="Mostafa.El-Sayed44@gmail.com"/>
    <s v="+2010923103695"/>
    <n v="2003"/>
    <d v="2025-05-20T00:00:00"/>
    <s v="Silver"/>
    <x v="29"/>
    <x v="3"/>
    <x v="16"/>
    <s v="Xiaomi"/>
    <s v="Supplier D"/>
    <n v="62.82"/>
    <n v="94.99"/>
    <s v="No"/>
    <m/>
    <m/>
    <m/>
    <s v="No"/>
    <s v="Loyalty Boost"/>
    <d v="2025-04-20T00:00:00"/>
    <d v="2025-05-07T00:00:00"/>
    <s v="All"/>
    <n v="274.23"/>
    <n v="0.15"/>
    <n v="41.134500000000003"/>
    <n v="233.09550000000002"/>
    <n v="258.09550000000002"/>
    <n v="188.46"/>
    <n v="19.635500000000008"/>
    <n v="9"/>
    <n v="5"/>
  </r>
  <r>
    <s v="O2025003120"/>
    <x v="440"/>
    <d v="2025-06-22T00:00:00"/>
    <d v="2025-06-25T00:00:00"/>
    <s v="C0187"/>
    <s v="P0174"/>
    <n v="2"/>
    <n v="238.6"/>
    <n v="15"/>
    <n v="15"/>
    <s v="Bank Transfer"/>
    <s v="Marketplace"/>
    <s v="Delivered"/>
    <s v=""/>
    <s v=""/>
    <s v="Aya Said"/>
    <s v="Female"/>
    <s v="Mansoura"/>
    <s v="Delta"/>
    <s v="Aya.Said56@outlook.com"/>
    <s v="+2011707713587"/>
    <n v="1988"/>
    <d v="2025-06-24T00:00:00"/>
    <s v="Bronze"/>
    <x v="90"/>
    <x v="4"/>
    <x v="13"/>
    <s v="Samsung"/>
    <s v="Supplier B"/>
    <n v="181.44"/>
    <n v="245.41"/>
    <s v="No"/>
    <m/>
    <m/>
    <m/>
    <s v="No"/>
    <m/>
    <m/>
    <m/>
    <m/>
    <n v="477.2"/>
    <n v="0.15"/>
    <n v="71.58"/>
    <n v="405.62"/>
    <n v="420.62"/>
    <n v="362.88"/>
    <n v="27.740000000000009"/>
    <n v="3"/>
    <n v="5"/>
  </r>
  <r>
    <s v="O2025003121"/>
    <x v="660"/>
    <d v="2025-06-13T00:00:00"/>
    <d v="2025-06-15T00:00:00"/>
    <s v="C0285"/>
    <s v="P0020"/>
    <n v="1"/>
    <n v="200.34"/>
    <n v="5"/>
    <n v="15"/>
    <s v="Cash"/>
    <s v="Web"/>
    <s v="Delivered"/>
    <s v=""/>
    <s v=""/>
    <s v="Mohamed Samir"/>
    <s v="Female"/>
    <s v="Tanta"/>
    <s v="Upper Egypt"/>
    <s v="MOHAMED.SAMIR1@gmail.com"/>
    <s v="+2010267590792"/>
    <n v="1970"/>
    <d v="2023-07-31T00:00:00"/>
    <s v="Silver"/>
    <x v="39"/>
    <x v="4"/>
    <x v="19"/>
    <s v="L'Oreal"/>
    <s v="Supplier B"/>
    <n v="136.5"/>
    <n v="182.66"/>
    <s v="No"/>
    <m/>
    <m/>
    <m/>
    <s v="No"/>
    <m/>
    <m/>
    <m/>
    <m/>
    <n v="200.34"/>
    <n v="0.05"/>
    <n v="10.017000000000001"/>
    <n v="190.32300000000001"/>
    <n v="205.32300000000001"/>
    <n v="136.5"/>
    <n v="38.823000000000008"/>
    <n v="2"/>
    <n v="3"/>
  </r>
  <r>
    <s v="O2025003122"/>
    <x v="666"/>
    <d v="2025-12-22T00:00:00"/>
    <d v="2025-12-29T00:00:00"/>
    <s v="C0249"/>
    <s v="P0138"/>
    <n v="1"/>
    <n v="74.239999999999995"/>
    <n v="20"/>
    <n v="25"/>
    <s v="Wallet"/>
    <s v="Marketplace"/>
    <s v="In Transit"/>
    <s v="  "/>
    <s v="SALE75"/>
    <s v="Omar Adel"/>
    <s v="Female"/>
    <s v="Giza"/>
    <s v="Upper Egypt"/>
    <s v="Omar.Adel78@gmail.com"/>
    <s v="+2011437198660"/>
    <n v="2002"/>
    <d v="2023-07-10T00:00:00"/>
    <s v="Bronze"/>
    <x v="132"/>
    <x v="2"/>
    <x v="20"/>
    <s v="Nike"/>
    <s v="Supplier E"/>
    <n v="51.25"/>
    <n v="67.8"/>
    <s v="No"/>
    <m/>
    <m/>
    <m/>
    <s v="No"/>
    <s v="Back to School"/>
    <d v="2025-02-02T00:00:00"/>
    <d v="2025-03-09T00:00:00"/>
    <s v="All"/>
    <n v="74.239999999999995"/>
    <n v="0.2"/>
    <n v="14.847999999999999"/>
    <n v="59.391999999999996"/>
    <n v="84.391999999999996"/>
    <n v="51.25"/>
    <n v="-16.858000000000004"/>
    <n v="7"/>
    <n v="0"/>
  </r>
  <r>
    <s v="O2025003123"/>
    <x v="710"/>
    <d v="2025-03-25T00:00:00"/>
    <d v="2025-03-28T00:00:00"/>
    <s v="C0271"/>
    <s v="P0041"/>
    <n v="1"/>
    <n v="2.75"/>
    <n v="15"/>
    <n v="35"/>
    <s v="Wallet"/>
    <s v="Mobile App"/>
    <s v="Returned"/>
    <s v=""/>
    <s v=""/>
    <s v="Salma Khaled"/>
    <s v="Male"/>
    <s v="Aswan"/>
    <s v="Alexandria Coast"/>
    <s v="Salma.Khaled84@yahoo.com"/>
    <s v="+2011563563780"/>
    <n v="1973"/>
    <d v="2022-07-06T00:00:00"/>
    <s v="Bronze"/>
    <x v="56"/>
    <x v="0"/>
    <x v="12"/>
    <s v="Samsung"/>
    <s v="Supplier A"/>
    <n v="2.42"/>
    <n v="3.15"/>
    <s v="No"/>
    <m/>
    <m/>
    <m/>
    <s v="No"/>
    <m/>
    <m/>
    <m/>
    <m/>
    <n v="2.75"/>
    <n v="0.15"/>
    <n v="0.41249999999999998"/>
    <n v="2.3374999999999999"/>
    <n v="37.337499999999999"/>
    <n v="2.42"/>
    <n v="-35.082500000000003"/>
    <n v="3"/>
    <n v="3"/>
  </r>
  <r>
    <s v="O2025003124"/>
    <x v="433"/>
    <d v="2025-12-05T00:00:00"/>
    <d v="2025-05-15T00:00:00"/>
    <s v="C0259"/>
    <s v="P0134"/>
    <n v="1"/>
    <n v="62.73"/>
    <n v="5"/>
    <n v="25"/>
    <s v="Cash"/>
    <s v="Mobile App"/>
    <s v="Returned"/>
    <s v=""/>
    <s v=""/>
    <s v="Sara Ashour"/>
    <s v="Female"/>
    <s v="Zagazig"/>
    <s v="Canal"/>
    <s v="Sara.Ashour40@yahoo.com"/>
    <s v="+2011374989408"/>
    <n v="1996"/>
    <d v="2023-11-05T00:00:00"/>
    <s v="Platinum"/>
    <x v="2"/>
    <x v="0"/>
    <x v="0"/>
    <s v="Nivea"/>
    <s v="Supplier C"/>
    <n v="41.49"/>
    <n v="58.23"/>
    <s v="No"/>
    <m/>
    <m/>
    <m/>
    <s v="No"/>
    <m/>
    <m/>
    <m/>
    <m/>
    <n v="62.73"/>
    <n v="0.05"/>
    <n v="3.1364999999999998"/>
    <n v="59.593499999999999"/>
    <n v="84.593500000000006"/>
    <n v="41.49"/>
    <n v="-6.8965000000000032"/>
    <n v="-204"/>
    <n v="30"/>
  </r>
  <r>
    <s v="O2025003125"/>
    <x v="646"/>
    <d v="2025-08-25T00:00:00"/>
    <d v="2025-08-28T00:00:00"/>
    <s v="C0481"/>
    <s v="P0056"/>
    <n v="1"/>
    <n v="163.13"/>
    <n v="0"/>
    <n v="50"/>
    <s v="Card"/>
    <s v="Mobile App"/>
    <s v="Canceled"/>
    <s v=""/>
    <s v=""/>
    <s v="Hassan Mahmoud"/>
    <s v="Female"/>
    <s v="Luxor"/>
    <s v="Canal"/>
    <s v="Hassan.Mahmoud86@hotmail.com"/>
    <s v="+2011241169242"/>
    <n v="1983"/>
    <d v="2024-02-26T00:00:00"/>
    <s v="Silver"/>
    <x v="100"/>
    <x v="1"/>
    <x v="14"/>
    <s v="Philips"/>
    <s v="Supplier C"/>
    <n v="123.21"/>
    <n v="149.9"/>
    <s v="No"/>
    <m/>
    <m/>
    <m/>
    <s v="No"/>
    <m/>
    <m/>
    <m/>
    <m/>
    <n v="163.13"/>
    <n v="0"/>
    <n v="0"/>
    <n v="163.13"/>
    <n v="213.13"/>
    <n v="123.21"/>
    <n v="-10.079999999999998"/>
    <n v="3"/>
    <n v="4"/>
  </r>
  <r>
    <s v="O2025003126"/>
    <x v="698"/>
    <m/>
    <d v="2025-04-19T00:00:00"/>
    <s v="C0145"/>
    <s v="P0185"/>
    <n v="2"/>
    <n v="34.89"/>
    <n v="5"/>
    <n v="25"/>
    <s v="Card"/>
    <s v="Web"/>
    <s v="Delivered"/>
    <s v="VIP"/>
    <s v="SALE34"/>
    <s v="Ali Khaled"/>
    <s v="Female"/>
    <s v="Alexandria"/>
    <s v="Canal"/>
    <s v="Ali.Khaled71@yahoo.com"/>
    <s v="+2011369313782"/>
    <n v="1976"/>
    <d v="2023-02-07T00:00:00"/>
    <s v="Bronze"/>
    <x v="8"/>
    <x v="3"/>
    <x v="5"/>
    <s v="LocalBrand"/>
    <s v="Supplier A"/>
    <n v="26.3"/>
    <n v="38.9"/>
    <s v="No"/>
    <m/>
    <m/>
    <m/>
    <s v="No"/>
    <s v="Loyalty Boost"/>
    <d v="2025-04-26T00:00:00"/>
    <d v="2025-05-10T00:00:00"/>
    <s v="Marketplace"/>
    <n v="69.78"/>
    <n v="0.05"/>
    <n v="3.4890000000000003"/>
    <n v="66.290999999999997"/>
    <n v="91.290999999999997"/>
    <n v="52.6"/>
    <n v="-11.309000000000005"/>
    <m/>
    <m/>
  </r>
  <r>
    <s v="O2025003127"/>
    <x v="575"/>
    <d v="2025-01-08T00:00:00"/>
    <d v="2025-01-12T00:00:00"/>
    <s v="C0391"/>
    <s v="P0035"/>
    <n v="2"/>
    <n v="255.83"/>
    <n v="10"/>
    <n v="15"/>
    <s v="Bank Transfer"/>
    <s v="Mobile App"/>
    <s v="Delivered"/>
    <s v=""/>
    <s v=""/>
    <s v="Ahmed Gomaa"/>
    <s v="Female"/>
    <s v="Tanta"/>
    <s v="Greater Cairo"/>
    <s v="Ahmed.Gomaa92@hotmail.com"/>
    <s v="+2010986021087"/>
    <n v="2000"/>
    <d v="2022-11-21T00:00:00"/>
    <s v="Silver"/>
    <x v="118"/>
    <x v="3"/>
    <x v="4"/>
    <s v="Nivea"/>
    <s v="Supplier A"/>
    <n v="190.78"/>
    <n v="223.48"/>
    <s v="No"/>
    <m/>
    <m/>
    <m/>
    <s v="No"/>
    <m/>
    <m/>
    <m/>
    <m/>
    <n v="511.66"/>
    <n v="0.1"/>
    <n v="51.166000000000004"/>
    <n v="460.49400000000003"/>
    <n v="475.49400000000003"/>
    <n v="381.56"/>
    <n v="63.934000000000026"/>
    <n v="4"/>
    <n v="7"/>
  </r>
  <r>
    <s v="O2025003128"/>
    <x v="536"/>
    <d v="2025-10-15T00:00:00"/>
    <d v="2025-10-27T00:00:00"/>
    <s v="C0431"/>
    <s v="P0030"/>
    <n v="2"/>
    <n v="130.81"/>
    <n v="0"/>
    <n v="25"/>
    <s v="Wallet"/>
    <s v="Mobile App"/>
    <s v="Delivered"/>
    <s v=""/>
    <s v="SALE73"/>
    <s v="Salma Gomaa"/>
    <s v="Male"/>
    <s v="Tanta"/>
    <s v="Canal"/>
    <s v="Salma.Gomaa12@outlook.com"/>
    <s v="+2011408221318"/>
    <n v="1977"/>
    <d v="2023-04-07T00:00:00"/>
    <s v="Bronze"/>
    <x v="95"/>
    <x v="1"/>
    <x v="7"/>
    <s v="LocalBrand"/>
    <s v="Supplier D"/>
    <n v="91.36"/>
    <n v="119.1"/>
    <s v="No"/>
    <m/>
    <m/>
    <m/>
    <s v="No"/>
    <s v="New Year"/>
    <d v="2024-09-02T00:00:00"/>
    <d v="2024-10-02T00:00:00"/>
    <s v="All"/>
    <n v="261.62"/>
    <n v="0"/>
    <n v="0"/>
    <n v="261.62"/>
    <n v="286.62"/>
    <n v="182.72"/>
    <n v="53.900000000000006"/>
    <n v="12"/>
    <n v="1"/>
  </r>
  <r>
    <s v="O2025003129"/>
    <x v="430"/>
    <d v="2025-10-28T00:00:00"/>
    <d v="2025-06-11T00:00:00"/>
    <s v="C0061"/>
    <s v="P0045"/>
    <n v="1"/>
    <n v="103.38"/>
    <n v="10"/>
    <n v="15"/>
    <s v="Bank Transfer"/>
    <s v="Mobile App"/>
    <s v="Delivered"/>
    <s v="late delivery"/>
    <s v="SALE94"/>
    <s v="Yara Hassan"/>
    <s v="Female"/>
    <s v="Mansoura"/>
    <s v="Alexandria Coast"/>
    <s v="Yara.Hassan33@yahoo.com"/>
    <s v="+2010969113028"/>
    <n v="1998"/>
    <d v="2024-10-27T00:00:00"/>
    <s v="Gold"/>
    <x v="62"/>
    <x v="4"/>
    <x v="19"/>
    <s v="Samsung"/>
    <s v="Supplier A"/>
    <n v="81.19"/>
    <n v="107.12"/>
    <s v="No"/>
    <m/>
    <m/>
    <m/>
    <s v="No"/>
    <s v="Back to School"/>
    <d v="2025-04-15T00:00:00"/>
    <d v="2025-04-30T00:00:00"/>
    <s v="Web"/>
    <n v="103.38"/>
    <n v="0.1"/>
    <n v="10.338000000000001"/>
    <n v="93.042000000000002"/>
    <n v="108.042"/>
    <n v="81.19"/>
    <n v="-3.1479999999999961"/>
    <n v="-139"/>
    <n v="0"/>
  </r>
  <r>
    <s v="O2025003130"/>
    <x v="366"/>
    <m/>
    <d v="2025-10-18T00:00:00"/>
    <s v="C0159"/>
    <s v="P0086"/>
    <n v="1"/>
    <n v="155.02000000000001"/>
    <n v="10"/>
    <n v="15"/>
    <s v="Wallet"/>
    <s v="Web"/>
    <s v="Returned"/>
    <s v=""/>
    <s v="SALE72"/>
    <s v="Mostafa El-Sayed"/>
    <s v="Male"/>
    <s v="Zagazig"/>
    <s v="Greater Cairo"/>
    <s v="Mostafa.El-Sayed54 @gmail.com"/>
    <s v="+2010419597314"/>
    <n v="1997"/>
    <d v="2022-10-22T00:00:00"/>
    <s v="Gold"/>
    <x v="44"/>
    <x v="3"/>
    <x v="5"/>
    <s v="SEB"/>
    <s v="Supplier A"/>
    <n v="130.01"/>
    <n v="159.01"/>
    <s v="No"/>
    <m/>
    <m/>
    <m/>
    <s v="No"/>
    <s v="Loyalty Boost"/>
    <d v="2025-01-11T00:00:00"/>
    <d v="2025-03-02T00:00:00"/>
    <s v="Mobile App"/>
    <n v="155.02000000000001"/>
    <n v="0.1"/>
    <n v="15.502000000000002"/>
    <n v="139.518"/>
    <n v="154.518"/>
    <n v="130.01"/>
    <n v="-5.4919999999999902"/>
    <m/>
    <m/>
  </r>
  <r>
    <s v="O2025003131"/>
    <x v="622"/>
    <d v="2025-05-13T00:00:00"/>
    <d v="2025-05-15T00:00:00"/>
    <s v="C0298"/>
    <s v="P0177"/>
    <n v="2"/>
    <n v="32.4"/>
    <n v="0"/>
    <n v="15"/>
    <s v="Bank Transfer"/>
    <s v="Marketplace"/>
    <s v="Delivered"/>
    <s v=""/>
    <s v="SALE42"/>
    <s v="Mai Ibrahim"/>
    <s v="Male"/>
    <s v="Luxor"/>
    <s v="Upper Egypt"/>
    <s v="Mai.Ibrahim77 @hotmail.com"/>
    <s v="+2011725369259"/>
    <n v="1987"/>
    <d v="2022-01-29T00:00:00"/>
    <s v="Silver"/>
    <x v="81"/>
    <x v="0"/>
    <x v="10"/>
    <s v="LocalBrand"/>
    <s v="Supplier D"/>
    <n v="23.97"/>
    <n v="30.86"/>
    <s v="Yes"/>
    <m/>
    <m/>
    <m/>
    <s v="No"/>
    <s v="Summer Sale"/>
    <d v="2024-05-24T00:00:00"/>
    <d v="2024-07-16T00:00:00"/>
    <s v="Mobile App"/>
    <n v="64.8"/>
    <n v="0"/>
    <n v="0"/>
    <n v="64.8"/>
    <n v="79.8"/>
    <n v="47.94"/>
    <n v="1.8599999999999994"/>
    <n v="2"/>
    <n v="2"/>
  </r>
  <r>
    <s v="O2025003132"/>
    <x v="454"/>
    <d v="2025-04-09T00:00:00"/>
    <d v="2025-04-12T00:00:00"/>
    <s v="C0316"/>
    <s v="P0085"/>
    <n v="1"/>
    <n v="190.36"/>
    <n v="0"/>
    <n v="15"/>
    <s v="Card"/>
    <s v="Marketplace"/>
    <s v="In Transit"/>
    <s v=""/>
    <s v=""/>
    <s v="Youssef Hassan"/>
    <s v="Male"/>
    <s v="Tanta"/>
    <s v="Upper Egypt"/>
    <s v="YOUSSEF.HASSAN46@outlook.com"/>
    <s v="+2010205754710"/>
    <n v="1993"/>
    <d v="2023-12-03T00:00:00"/>
    <s v="Silver"/>
    <x v="42"/>
    <x v="2"/>
    <x v="20"/>
    <s v="Samsung"/>
    <s v="Supplier D"/>
    <n v="166.71"/>
    <n v="203.37"/>
    <s v="No"/>
    <m/>
    <m/>
    <m/>
    <s v="No"/>
    <m/>
    <m/>
    <m/>
    <m/>
    <n v="190.36"/>
    <n v="0"/>
    <n v="0"/>
    <n v="190.36"/>
    <n v="205.36"/>
    <n v="166.71"/>
    <n v="8.6500000000000057"/>
    <n v="3"/>
    <n v="64"/>
  </r>
  <r>
    <s v="O2025003133"/>
    <x v="621"/>
    <d v="2025-08-10T00:00:00"/>
    <d v="2025-08-14T00:00:00"/>
    <s v="C0105"/>
    <s v="P0143"/>
    <n v="1"/>
    <n v="12.03"/>
    <n v="2"/>
    <n v="50"/>
    <s v="Cash"/>
    <s v="Mobile App"/>
    <s v="Delivered"/>
    <s v="VIP"/>
    <s v="SALE62"/>
    <s v="Nour Ibrahim"/>
    <s v="Male"/>
    <s v="Ismailia"/>
    <s v="Upper Egypt"/>
    <s v="Nour.Ibrahim63 @outlook.com"/>
    <s v="+2010709325636"/>
    <n v="1997"/>
    <d v="2024-09-27T00:00:00"/>
    <s v="Silver"/>
    <x v="79"/>
    <x v="1"/>
    <x v="1"/>
    <s v="Nivea"/>
    <s v="Supplier E"/>
    <n v="8.74"/>
    <n v="12.92"/>
    <s v="No"/>
    <m/>
    <m/>
    <m/>
    <s v="No"/>
    <s v="Summer Sale"/>
    <d v="2025-06-01T00:00:00"/>
    <d v="2025-07-19T00:00:00"/>
    <s v="Mobile App"/>
    <n v="12.03"/>
    <n v="0.02"/>
    <n v="0.24059999999999998"/>
    <n v="11.789399999999999"/>
    <n v="61.789400000000001"/>
    <n v="8.74"/>
    <n v="-46.950600000000001"/>
    <n v="4"/>
    <n v="3"/>
  </r>
  <r>
    <s v="O2025003134"/>
    <x v="393"/>
    <d v="2025-06-21T00:00:00"/>
    <d v="2025-06-24T00:00:00"/>
    <s v="C0340"/>
    <s v="P0201"/>
    <n v="1"/>
    <n v="169.27"/>
    <n v="5"/>
    <n v="25"/>
    <s v="Card"/>
    <s v="Web"/>
    <s v="Delivered"/>
    <s v=""/>
    <s v=""/>
    <s v="Mohamed Nasser"/>
    <s v="Female"/>
    <s v="Zagazig"/>
    <s v="Upper Egypt"/>
    <s v="MOHAMED.NASSER80@outlook.com"/>
    <s v="+2011594199610"/>
    <n v="1973"/>
    <d v="2024-11-17T00:00:00"/>
    <s v="Silver"/>
    <x v="37"/>
    <x v="4"/>
    <x v="17"/>
    <s v="Nike"/>
    <s v="Supplier E"/>
    <n v="113.2"/>
    <n v="162.55000000000001"/>
    <s v="No"/>
    <m/>
    <m/>
    <m/>
    <s v="No"/>
    <m/>
    <m/>
    <m/>
    <m/>
    <n v="169.27"/>
    <n v="0.05"/>
    <n v="8.4635000000000016"/>
    <n v="160.8065"/>
    <n v="185.8065"/>
    <n v="113.2"/>
    <n v="22.606499999999997"/>
    <n v="3"/>
    <n v="1"/>
  </r>
  <r>
    <s v="O2025003135"/>
    <x v="414"/>
    <m/>
    <d v="2025-01-27T00:00:00"/>
    <s v="C0194"/>
    <s v="P0156"/>
    <n v="1"/>
    <n v="193.37"/>
    <n v="0"/>
    <n v="25"/>
    <s v="Wallet"/>
    <s v="Web"/>
    <s v="Delivered"/>
    <s v=""/>
    <s v="SALE20"/>
    <s v="Mostafa Adel"/>
    <s v="Male"/>
    <s v="Suez"/>
    <s v="Alexandria Coast"/>
    <s v="Mostafa.Adel19@yahoo.com"/>
    <s v="+2011770610235"/>
    <n v="1986"/>
    <d v="2023-02-23T00:00:00"/>
    <s v="Bronze"/>
    <x v="67"/>
    <x v="3"/>
    <x v="8"/>
    <s v="Samsung"/>
    <s v="Supplier E"/>
    <n v="142.19"/>
    <n v="212.91"/>
    <s v="No"/>
    <m/>
    <m/>
    <m/>
    <s v="No"/>
    <s v="Ramadan Deals"/>
    <d v="2024-02-17T00:00:00"/>
    <d v="2024-03-06T00:00:00"/>
    <s v="Marketplace"/>
    <n v="193.37"/>
    <n v="0"/>
    <n v="0"/>
    <n v="193.37"/>
    <n v="218.37"/>
    <n v="142.19"/>
    <n v="26.180000000000007"/>
    <m/>
    <m/>
  </r>
  <r>
    <s v="O2025003136"/>
    <x v="637"/>
    <d v="2025-08-16T00:00:00"/>
    <d v="2025-08-17T00:00:00"/>
    <s v="C0404"/>
    <s v="P0101"/>
    <n v="5"/>
    <n v="69.349999999999994"/>
    <n v="0"/>
    <n v="25"/>
    <s v="Bank Transfer"/>
    <s v="Mobile App"/>
    <s v="Returned"/>
    <s v=""/>
    <s v=""/>
    <s v="Mona Fathy"/>
    <s v="Female"/>
    <s v="Mansoura"/>
    <s v="Upper Egypt"/>
    <s v="Mona.Fathy7@yahoo.com"/>
    <s v="+2011611091685"/>
    <n v="1971"/>
    <d v="2024-09-23T00:00:00"/>
    <s v="Gold"/>
    <x v="63"/>
    <x v="0"/>
    <x v="12"/>
    <s v="L'Oreal"/>
    <s v="Supplier D"/>
    <n v="48.42"/>
    <n v="69.849999999999994"/>
    <s v="Yes"/>
    <m/>
    <m/>
    <m/>
    <s v="No"/>
    <m/>
    <m/>
    <m/>
    <m/>
    <n v="346.75"/>
    <n v="0"/>
    <n v="0"/>
    <n v="346.75"/>
    <n v="371.75"/>
    <n v="242.10000000000002"/>
    <n v="79.649999999999977"/>
    <n v="1"/>
    <n v="10"/>
  </r>
  <r>
    <s v="O2025003137"/>
    <x v="594"/>
    <d v="2025-12-06T00:00:00"/>
    <d v="2025-10-12T00:00:00"/>
    <s v="C0147"/>
    <s v="P0030"/>
    <n v="1"/>
    <n v="133.9"/>
    <n v="5"/>
    <n v="25"/>
    <s v="Wallet"/>
    <s v="Mobile App"/>
    <s v="Delivered"/>
    <s v=""/>
    <s v="SALE60"/>
    <s v="Salma Nasser"/>
    <s v="Male"/>
    <s v="Luxor"/>
    <s v="Upper Egypt"/>
    <s v="SALMA.NASSER38@yahoo.com"/>
    <s v="+2011253523846"/>
    <n v="1976"/>
    <d v="2023-11-11T00:00:00"/>
    <s v="Platinum"/>
    <x v="95"/>
    <x v="1"/>
    <x v="7"/>
    <s v="LocalBrand"/>
    <s v="Supplier D"/>
    <n v="91.36"/>
    <n v="119.1"/>
    <s v="No"/>
    <m/>
    <m/>
    <m/>
    <s v="No"/>
    <s v="Summer Sale"/>
    <d v="2025-07-27T00:00:00"/>
    <d v="2025-08-20T00:00:00"/>
    <s v="Mobile App"/>
    <n v="133.9"/>
    <n v="0.05"/>
    <n v="6.6950000000000003"/>
    <n v="127.20500000000001"/>
    <n v="152.20500000000001"/>
    <n v="91.36"/>
    <n v="10.845000000000013"/>
    <n v="-55"/>
    <n v="1"/>
  </r>
  <r>
    <s v="O2025003138"/>
    <x v="579"/>
    <d v="2025-07-15T00:00:00"/>
    <d v="2025-07-19T00:00:00"/>
    <s v="C0286"/>
    <s v="P0151"/>
    <n v="3"/>
    <n v="96.27"/>
    <n v="10"/>
    <n v="15"/>
    <s v="Card"/>
    <s v="Mobile App"/>
    <s v="Delivered"/>
    <s v="  "/>
    <s v=""/>
    <s v="Hassan Gomaa"/>
    <s v="Male"/>
    <s v="Giza"/>
    <s v="Alexandria Coast"/>
    <s v="Hassan.Gomaa13@yahoo.com"/>
    <s v="+2010891666260"/>
    <n v="1974"/>
    <d v="2025-08-15T00:00:00"/>
    <s v="Bronze"/>
    <x v="43"/>
    <x v="0"/>
    <x v="10"/>
    <s v="Xiaomi"/>
    <s v="Supplier E"/>
    <n v="69.290000000000006"/>
    <n v="93.62"/>
    <s v="No"/>
    <m/>
    <m/>
    <m/>
    <s v="No"/>
    <m/>
    <m/>
    <m/>
    <m/>
    <n v="288.81"/>
    <n v="0.1"/>
    <n v="28.881"/>
    <n v="259.92899999999997"/>
    <n v="274.92899999999997"/>
    <n v="207.87"/>
    <n v="37.058999999999969"/>
    <n v="4"/>
    <n v="4"/>
  </r>
  <r>
    <s v="O2025003139"/>
    <x v="623"/>
    <d v="2025-12-21T00:00:00"/>
    <d v="2025-12-22T00:00:00"/>
    <s v="C0165"/>
    <s v="P0074"/>
    <n v="1"/>
    <n v="134.97"/>
    <n v="10"/>
    <n v="15"/>
    <s v="Wallet"/>
    <s v="Mobile App"/>
    <s v="Returned"/>
    <s v=""/>
    <s v=""/>
    <s v="Rania Fathy"/>
    <s v="Male"/>
    <s v="Cairo"/>
    <s v="Greater Cairo"/>
    <s v="Rania.Fathy29@yahoo.com"/>
    <s v="+2011858770858"/>
    <n v="1972"/>
    <d v="2022-09-08T00:00:00"/>
    <s v="Bronze"/>
    <x v="73"/>
    <x v="4"/>
    <x v="9"/>
    <s v="Nike"/>
    <s v="Supplier D"/>
    <n v="77.709999999999994"/>
    <n v="118.42"/>
    <s v="No"/>
    <m/>
    <m/>
    <m/>
    <s v="No"/>
    <m/>
    <m/>
    <m/>
    <m/>
    <n v="134.97"/>
    <n v="0.1"/>
    <n v="13.497"/>
    <n v="121.473"/>
    <n v="136.47300000000001"/>
    <n v="77.709999999999994"/>
    <n v="28.763000000000005"/>
    <n v="1"/>
    <n v="4"/>
  </r>
  <r>
    <s v="O2025003140"/>
    <x v="464"/>
    <d v="2025-01-23T00:00:00"/>
    <d v="2025-01-25T00:00:00"/>
    <s v="C0205"/>
    <s v="P0172"/>
    <n v="2"/>
    <n v="267.24"/>
    <n v="0"/>
    <n v="15"/>
    <s v="Card"/>
    <s v="Mobile App"/>
    <s v="Returned"/>
    <s v=""/>
    <s v=""/>
    <s v="Hager Samir"/>
    <s v="Female"/>
    <s v="Aswan"/>
    <s v="Greater Cairo"/>
    <s v="HAGER.SAMIR22@gmail.com"/>
    <s v="+2010819817898"/>
    <n v="1985"/>
    <d v="2023-08-07T00:00:00"/>
    <s v="Bronze"/>
    <x v="102"/>
    <x v="3"/>
    <x v="5"/>
    <s v="Nike"/>
    <s v="Supplier E"/>
    <n v="171.2"/>
    <n v="243.85"/>
    <s v="No"/>
    <m/>
    <m/>
    <m/>
    <s v="No"/>
    <m/>
    <m/>
    <m/>
    <m/>
    <n v="534.48"/>
    <n v="0"/>
    <n v="0"/>
    <n v="534.48"/>
    <n v="549.48"/>
    <n v="342.4"/>
    <n v="177.08000000000004"/>
    <n v="2"/>
    <n v="7"/>
  </r>
  <r>
    <s v="O2025003141"/>
    <x v="405"/>
    <d v="2025-08-11T00:00:00"/>
    <d v="2025-12-08T00:00:00"/>
    <s v="C0037"/>
    <s v="P0189"/>
    <n v="1"/>
    <n v="102.94"/>
    <n v="0"/>
    <n v="25"/>
    <s v="Card"/>
    <s v="Marketplace"/>
    <s v="In Transit"/>
    <s v="late delivery"/>
    <s v="NEWUSER"/>
    <s v="Rania Ibrahim"/>
    <s v="Female"/>
    <s v="Giza"/>
    <s v="Canal"/>
    <s v="Rania.Ibrahim1@yahoo.com"/>
    <s v="+2011784244429"/>
    <n v="2004"/>
    <d v="2023-11-08T00:00:00"/>
    <s v="Platinum"/>
    <x v="112"/>
    <x v="0"/>
    <x v="10"/>
    <s v="Nivea"/>
    <s v="Supplier A"/>
    <n v="80.56"/>
    <n v="106.05"/>
    <s v="No"/>
    <m/>
    <m/>
    <m/>
    <s v="No"/>
    <s v="Weekend Flash"/>
    <d v="2024-05-09T00:00:00"/>
    <d v="2024-06-01T00:00:00"/>
    <s v="All"/>
    <n v="102.94"/>
    <n v="0"/>
    <n v="0"/>
    <n v="102.94"/>
    <n v="127.94"/>
    <n v="80.56"/>
    <n v="-2.6200000000000045"/>
    <n v="119"/>
    <n v="34"/>
  </r>
  <r>
    <s v="O2025003142"/>
    <x v="728"/>
    <d v="2025-05-02T00:00:00"/>
    <d v="2025-05-05T00:00:00"/>
    <s v="C0474"/>
    <s v="P0043"/>
    <n v="1"/>
    <n v="270.73"/>
    <n v="20"/>
    <n v="35"/>
    <s v="Wallet"/>
    <s v="Marketplace"/>
    <s v="Canceled"/>
    <s v=""/>
    <s v=""/>
    <s v="Laila Mahmoud"/>
    <s v="Female"/>
    <s v="Suez"/>
    <s v="Greater Cairo"/>
    <s v="LAILA.MAHMOUD20@yahoo.com"/>
    <s v="+2011406516547"/>
    <n v="2005"/>
    <d v="2025-08-12T00:00:00"/>
    <s v="Gold"/>
    <x v="3"/>
    <x v="0"/>
    <x v="2"/>
    <s v="Anker"/>
    <s v="Supplier A"/>
    <n v="0"/>
    <n v="242.11"/>
    <s v="Yes"/>
    <m/>
    <m/>
    <m/>
    <s v="No"/>
    <m/>
    <m/>
    <m/>
    <m/>
    <n v="270.73"/>
    <n v="0.2"/>
    <n v="54.146000000000008"/>
    <n v="216.584"/>
    <n v="251.584"/>
    <n v="0"/>
    <n v="181.584"/>
    <n v="3"/>
    <n v="7"/>
  </r>
  <r>
    <s v="O2025003143"/>
    <x v="394"/>
    <d v="2025-03-07T00:00:00"/>
    <d v="2025-10-03T00:00:00"/>
    <s v="C0146"/>
    <s v="P0078"/>
    <n v="2"/>
    <n v="232.91"/>
    <n v="0"/>
    <n v="35"/>
    <s v="Wallet"/>
    <s v="Mobile App"/>
    <s v="Returned"/>
    <s v=""/>
    <s v=""/>
    <s v="Mostafa Nasser"/>
    <s v="Male"/>
    <s v="Mansoura"/>
    <s v="Delta"/>
    <s v="MOSTAFA.NASSER40@yahoo.com"/>
    <s v="+2010779321806"/>
    <n v="1993"/>
    <d v="2023-12-08T00:00:00"/>
    <s v="Platinum"/>
    <x v="85"/>
    <x v="4"/>
    <x v="17"/>
    <s v="L'Oreal"/>
    <s v="Supplier A"/>
    <n v="169.65"/>
    <n v="216.04"/>
    <s v="No"/>
    <m/>
    <m/>
    <m/>
    <s v="No"/>
    <m/>
    <m/>
    <m/>
    <m/>
    <n v="465.82"/>
    <n v="0"/>
    <n v="0"/>
    <n v="465.82"/>
    <n v="500.82"/>
    <n v="339.3"/>
    <n v="91.519999999999982"/>
    <n v="210"/>
    <n v="0"/>
  </r>
  <r>
    <s v="O2025003144"/>
    <x v="493"/>
    <d v="2025-11-15T00:00:00"/>
    <d v="2025-11-20T00:00:00"/>
    <s v="C0332"/>
    <s v="P0132"/>
    <n v="2"/>
    <n v="249.23"/>
    <n v="25"/>
    <n v="35"/>
    <s v="Wallet"/>
    <s v="Mobile App"/>
    <s v="Delivered"/>
    <s v=""/>
    <s v="SALE72"/>
    <s v="Mai Khaled"/>
    <s v="Male"/>
    <s v="Suez"/>
    <s v="Alexandria Coast"/>
    <s v="Mai.Khaled50@outlook.com"/>
    <s v="+2010972755529"/>
    <n v="1970"/>
    <d v="2022-05-14T00:00:00"/>
    <s v="Bronze"/>
    <x v="106"/>
    <x v="0"/>
    <x v="12"/>
    <s v="Anker"/>
    <s v="Supplier E"/>
    <n v="0"/>
    <n v="226.21"/>
    <s v="No"/>
    <m/>
    <m/>
    <m/>
    <s v="No"/>
    <s v="Loyalty Boost"/>
    <d v="2025-01-11T00:00:00"/>
    <d v="2025-03-02T00:00:00"/>
    <s v="Mobile App"/>
    <n v="498.46"/>
    <n v="0.25"/>
    <n v="124.61499999999999"/>
    <n v="373.84499999999997"/>
    <n v="408.84499999999997"/>
    <n v="0"/>
    <n v="338.84499999999997"/>
    <n v="5"/>
    <n v="4"/>
  </r>
  <r>
    <s v="O2025003145"/>
    <x v="562"/>
    <d v="2025-07-31T00:00:00"/>
    <d v="2025-02-08T00:00:00"/>
    <s v="C0206"/>
    <s v="P0139"/>
    <n v="1"/>
    <n v="127.07"/>
    <n v="15"/>
    <n v="50"/>
    <s v="Bank Transfer"/>
    <s v="Mobile App"/>
    <s v="Delivered"/>
    <s v="call before delivery"/>
    <s v="SALE20"/>
    <s v="Doaa Fathy"/>
    <s v="Female"/>
    <s v="Giza"/>
    <s v="Greater Cairo"/>
    <s v="Doaa.Fathy57 @yahoo.com"/>
    <s v="+2011436749417"/>
    <n v="1971"/>
    <d v="2024-07-11T00:00:00"/>
    <s v="Platinum"/>
    <x v="84"/>
    <x v="4"/>
    <x v="19"/>
    <s v="LocalBrand"/>
    <s v="Supplier D"/>
    <n v="83.87"/>
    <n v="110.66"/>
    <s v="No"/>
    <m/>
    <m/>
    <m/>
    <s v="No"/>
    <s v="Ramadan Deals"/>
    <d v="2024-02-17T00:00:00"/>
    <d v="2024-03-06T00:00:00"/>
    <s v="Marketplace"/>
    <n v="127.07"/>
    <n v="0.15"/>
    <n v="19.060499999999998"/>
    <n v="108.0095"/>
    <n v="158.0095"/>
    <n v="83.87"/>
    <n v="-25.860500000000002"/>
    <n v="-173"/>
    <n v="4"/>
  </r>
  <r>
    <s v="O2025003146"/>
    <x v="512"/>
    <d v="2025-05-25T00:00:00"/>
    <d v="2025-05-27T00:00:00"/>
    <s v="C0379"/>
    <s v="P0040"/>
    <n v="1"/>
    <n v="116.84"/>
    <n v="0"/>
    <n v="50"/>
    <s v="Bank Transfer"/>
    <s v="Web"/>
    <s v="Delivered"/>
    <s v="VIP"/>
    <s v=""/>
    <s v="Mostafa Mahmoud"/>
    <s v="Male"/>
    <s v="Suez"/>
    <s v="Greater Cairo"/>
    <s v="Mostafa.Mahmoud32@hotmail.com"/>
    <s v="+2011233709330"/>
    <n v="1993"/>
    <d v="2024-10-31T00:00:00"/>
    <s v="Silver"/>
    <x v="55"/>
    <x v="1"/>
    <x v="14"/>
    <s v="L'Oreal"/>
    <s v="Supplier A"/>
    <n v="88.23"/>
    <n v="104.02"/>
    <s v="No"/>
    <m/>
    <m/>
    <m/>
    <s v="No"/>
    <m/>
    <m/>
    <m/>
    <m/>
    <n v="116.84"/>
    <n v="0"/>
    <n v="0"/>
    <n v="116.84"/>
    <n v="166.84"/>
    <n v="88.23"/>
    <n v="-21.39"/>
    <n v="2"/>
    <n v="3"/>
  </r>
  <r>
    <s v="O2025003147"/>
    <x v="446"/>
    <d v="2025-11-16T00:00:00"/>
    <d v="2025-11-19T00:00:00"/>
    <s v="C0259"/>
    <s v="P0193"/>
    <n v="2"/>
    <n v="17.82"/>
    <n v="0"/>
    <n v="35"/>
    <s v="Wallet"/>
    <s v="Mobile App"/>
    <s v="Delivered"/>
    <s v="VIP"/>
    <s v="SALE53"/>
    <s v="Sara Ashour"/>
    <s v="Female"/>
    <s v="Zagazig"/>
    <s v="Canal"/>
    <s v="Sara.Ashour40@yahoo.com"/>
    <s v="+2011374989408"/>
    <n v="1996"/>
    <d v="2023-11-05T00:00:00"/>
    <s v="Platinum"/>
    <x v="35"/>
    <x v="4"/>
    <x v="13"/>
    <s v="Xiaomi"/>
    <s v="Supplier B"/>
    <n v="15.82"/>
    <n v="19.809999999999999"/>
    <s v="No"/>
    <m/>
    <m/>
    <m/>
    <s v="No"/>
    <s v="Summer Sale"/>
    <d v="2024-05-04T00:00:00"/>
    <d v="2024-05-28T00:00:00"/>
    <s v="Web"/>
    <n v="35.64"/>
    <n v="0"/>
    <n v="0"/>
    <n v="35.64"/>
    <n v="70.64"/>
    <n v="31.64"/>
    <n v="-31"/>
    <n v="3"/>
    <n v="3"/>
  </r>
  <r>
    <s v="O2025003148"/>
    <x v="574"/>
    <m/>
    <d v="2025-09-08T00:00:00"/>
    <s v="C0459"/>
    <s v="P0039"/>
    <n v="1"/>
    <n v="226.58"/>
    <n v="20"/>
    <n v="35"/>
    <s v="Card"/>
    <s v="Mobile App"/>
    <s v="Delivered"/>
    <s v=""/>
    <s v=""/>
    <s v="Ali Said"/>
    <s v="Male"/>
    <s v="Tanta"/>
    <s v="Delta"/>
    <s v="ALI.SAID31@gmail.com"/>
    <s v="+2011187248083"/>
    <n v="1970"/>
    <d v="2023-05-30T00:00:00"/>
    <s v="Platinum"/>
    <x v="53"/>
    <x v="4"/>
    <x v="18"/>
    <s v="SEB"/>
    <s v="Supplier B"/>
    <n v="174.95"/>
    <n v="217.09"/>
    <s v="No"/>
    <m/>
    <m/>
    <m/>
    <s v="No"/>
    <m/>
    <m/>
    <m/>
    <m/>
    <n v="226.58"/>
    <n v="0.2"/>
    <n v="45.316000000000003"/>
    <n v="181.26400000000001"/>
    <n v="216.26400000000001"/>
    <n v="174.95"/>
    <n v="-28.685999999999979"/>
    <m/>
    <m/>
  </r>
  <r>
    <s v="O2025003149"/>
    <x v="423"/>
    <d v="2025-05-02T00:00:00"/>
    <d v="2025-05-14T00:00:00"/>
    <s v="C0475"/>
    <s v="P0116"/>
    <n v="1"/>
    <n v="154.85"/>
    <n v="0"/>
    <n v="50"/>
    <s v="Card"/>
    <s v="Web"/>
    <s v="Returned"/>
    <s v=""/>
    <s v=""/>
    <s v="Laila Hegazy"/>
    <s v="Female"/>
    <s v="Cairo"/>
    <s v="Canal"/>
    <s v="LAILA.HEGAZY67@outlook.com"/>
    <s v="+2010100391053"/>
    <n v="1970"/>
    <d v="2022-03-19T00:00:00"/>
    <s v="Silver"/>
    <x v="120"/>
    <x v="3"/>
    <x v="16"/>
    <s v="SEB"/>
    <s v="Supplier D"/>
    <n v="141.83000000000001"/>
    <n v="165.03"/>
    <s v="No"/>
    <m/>
    <m/>
    <m/>
    <s v="No"/>
    <m/>
    <m/>
    <m/>
    <m/>
    <n v="154.85"/>
    <n v="0"/>
    <n v="0"/>
    <n v="154.85"/>
    <n v="204.85"/>
    <n v="141.83000000000001"/>
    <n v="-36.980000000000018"/>
    <n v="12"/>
    <n v="2"/>
  </r>
  <r>
    <s v="O2025003150"/>
    <x v="458"/>
    <d v="2025-03-06T00:00:00"/>
    <d v="2025-06-05T00:00:00"/>
    <s v="C0221"/>
    <s v="P0083"/>
    <n v="1"/>
    <n v="8.9700000000000006"/>
    <n v="0"/>
    <n v="15"/>
    <s v="Card"/>
    <s v="Marketplace"/>
    <s v="In Transit"/>
    <s v=""/>
    <s v="SALE94"/>
    <s v="Mostafa Nasser"/>
    <s v="Female"/>
    <s v="Luxor"/>
    <s v="Alexandria Coast"/>
    <s v="MOSTAFA.NASSER13@outlook.com"/>
    <s v="+2010827873038"/>
    <n v="1987"/>
    <d v="2024-11-14T00:00:00"/>
    <s v=""/>
    <x v="76"/>
    <x v="1"/>
    <x v="15"/>
    <s v="Xiaomi"/>
    <s v="Supplier A"/>
    <n v="6.95"/>
    <n v="9.67"/>
    <s v="No"/>
    <d v="2024-04-25T00:00:00"/>
    <s v="Size issue"/>
    <s v="Cash"/>
    <s v="Yes"/>
    <s v="Back to School"/>
    <d v="2025-04-15T00:00:00"/>
    <d v="2025-04-30T00:00:00"/>
    <s v="Web"/>
    <n v="8.9700000000000006"/>
    <n v="0"/>
    <n v="0"/>
    <n v="8.9700000000000006"/>
    <n v="23.97"/>
    <n v="6.95"/>
    <n v="-12.98"/>
    <n v="91"/>
    <n v="-89"/>
  </r>
  <r>
    <s v="O2025003151"/>
    <x v="555"/>
    <d v="2025-12-16T00:00:00"/>
    <d v="2025-12-17T00:00:00"/>
    <s v="C0231"/>
    <s v="P0091"/>
    <n v="1"/>
    <n v="113.89"/>
    <n v="0"/>
    <n v="15"/>
    <s v="Bank Transfer"/>
    <s v="Mobile App"/>
    <s v="In Transit"/>
    <s v="  "/>
    <s v=""/>
    <s v="Omar Fathy"/>
    <s v="Female"/>
    <s v="Alexandria"/>
    <s v="Greater Cairo"/>
    <s v="Omar.Fathy92@outlook.com"/>
    <s v="+2010691385716"/>
    <n v="1977"/>
    <d v="2022-08-20T00:00:00"/>
    <s v="Bronze"/>
    <x v="44"/>
    <x v="3"/>
    <x v="5"/>
    <s v="SEB"/>
    <s v="Supplier B"/>
    <n v="83.34"/>
    <n v="113.37"/>
    <s v="No"/>
    <m/>
    <m/>
    <m/>
    <s v="No"/>
    <m/>
    <m/>
    <m/>
    <m/>
    <n v="113.89"/>
    <n v="0"/>
    <n v="0"/>
    <n v="113.89"/>
    <n v="128.88999999999999"/>
    <n v="83.34"/>
    <n v="15.549999999999997"/>
    <n v="1"/>
    <n v="4"/>
  </r>
  <r>
    <s v="O2025003152"/>
    <x v="563"/>
    <d v="2025-09-11T00:00:00"/>
    <d v="2025-11-11T00:00:00"/>
    <s v="C0318"/>
    <s v="P0215"/>
    <n v="1"/>
    <n v="67.56"/>
    <n v="5"/>
    <n v="0"/>
    <s v="Wallet"/>
    <s v="Web"/>
    <s v="Delivered"/>
    <s v=""/>
    <s v="SALE13"/>
    <s v="Aya Hegazy"/>
    <s v="Female"/>
    <s v="Mansoura"/>
    <s v="Canal"/>
    <s v="Aya.Hegazy4@hotmail.com"/>
    <s v="+2010356336570"/>
    <n v="1970"/>
    <d v="2025-10-15T00:00:00"/>
    <s v=""/>
    <x v="148"/>
    <x v="2"/>
    <x v="20"/>
    <s v="Philips"/>
    <s v="Supplier C"/>
    <n v="42.22"/>
    <n v="64.08"/>
    <s v="Yes"/>
    <m/>
    <m/>
    <m/>
    <s v="No"/>
    <s v="Ramadan Deals"/>
    <d v="2025-08-11T00:00:00"/>
    <d v="2025-10-02T00:00:00"/>
    <s v="Mobile App"/>
    <n v="67.56"/>
    <n v="0.05"/>
    <n v="3.3780000000000001"/>
    <n v="64.182000000000002"/>
    <n v="64.182000000000002"/>
    <n v="42.22"/>
    <n v="21.962000000000003"/>
    <n v="61"/>
    <n v="212"/>
  </r>
  <r>
    <s v="O2025003153"/>
    <x v="681"/>
    <d v="2025-03-24T00:00:00"/>
    <d v="2025-03-27T00:00:00"/>
    <s v="C0439"/>
    <s v="P0205"/>
    <n v="3"/>
    <n v="57.58"/>
    <n v="0"/>
    <n v="50"/>
    <s v="Wallet"/>
    <s v="Mobile App"/>
    <s v="In Transit"/>
    <s v=""/>
    <s v=""/>
    <s v="Doaa Abdelrahman"/>
    <s v="Male"/>
    <s v="Ismailia"/>
    <s v="Canal"/>
    <s v="Doaa.Abdelrahman47@gmail.com"/>
    <s v="+2011565494879"/>
    <n v="1978"/>
    <d v="2023-07-12T00:00:00"/>
    <s v="Bronze"/>
    <x v="46"/>
    <x v="4"/>
    <x v="13"/>
    <s v="L'Oreal"/>
    <s v="Supplier A"/>
    <n v="45.88"/>
    <n v="66.650000000000006"/>
    <s v="No"/>
    <m/>
    <m/>
    <m/>
    <s v="No"/>
    <m/>
    <m/>
    <m/>
    <m/>
    <n v="172.74"/>
    <n v="0"/>
    <n v="0"/>
    <n v="172.74"/>
    <n v="222.74"/>
    <n v="137.64000000000001"/>
    <n v="-14.900000000000006"/>
    <n v="3"/>
    <n v="7"/>
  </r>
  <r>
    <s v="O2025003154"/>
    <x v="476"/>
    <m/>
    <d v="2025-02-21T00:00:00"/>
    <s v="C0307"/>
    <s v="P0068"/>
    <n v="1"/>
    <n v="159.33000000000001"/>
    <n v="0"/>
    <n v="50"/>
    <s v="Cash"/>
    <s v="Marketplace"/>
    <s v="Canceled"/>
    <s v=""/>
    <s v=""/>
    <s v="Rania Hegazy"/>
    <s v="Female"/>
    <s v="Mansoura"/>
    <s v="Delta"/>
    <s v="Rania.Hegazy59@gmail.com"/>
    <s v="+2011498273595"/>
    <n v="1996"/>
    <d v="2023-05-17T00:00:00"/>
    <s v="Bronze"/>
    <x v="45"/>
    <x v="3"/>
    <x v="4"/>
    <s v="LocalBrand"/>
    <s v="Supplier D"/>
    <n v="113.63"/>
    <n v="140.25"/>
    <s v="No"/>
    <m/>
    <m/>
    <m/>
    <s v="No"/>
    <m/>
    <m/>
    <m/>
    <m/>
    <n v="159.33000000000001"/>
    <n v="0"/>
    <n v="0"/>
    <n v="159.33000000000001"/>
    <n v="209.33"/>
    <n v="113.63"/>
    <n v="-4.2999999999999829"/>
    <m/>
    <m/>
  </r>
  <r>
    <s v="O2025003155"/>
    <x v="438"/>
    <d v="2025-04-04T00:00:00"/>
    <d v="2025-04-11T00:00:00"/>
    <s v="C0392"/>
    <s v="P0138"/>
    <n v="1"/>
    <n v="62.71"/>
    <n v="25"/>
    <n v="25"/>
    <s v="Cash"/>
    <s v="Web"/>
    <s v="Delivered"/>
    <s v=""/>
    <s v=""/>
    <s v="Mohamed Ashour"/>
    <s v="Male"/>
    <s v="Giza"/>
    <s v="Greater Cairo"/>
    <s v="Mohamed.Ashour76@outlook.com"/>
    <s v="+2010383135540"/>
    <n v="2004"/>
    <d v="2023-07-20T00:00:00"/>
    <s v="Platinum"/>
    <x v="132"/>
    <x v="2"/>
    <x v="20"/>
    <s v="Nike"/>
    <s v="Supplier E"/>
    <n v="51.25"/>
    <n v="67.8"/>
    <s v="No"/>
    <m/>
    <m/>
    <m/>
    <s v="No"/>
    <m/>
    <m/>
    <m/>
    <m/>
    <n v="62.71"/>
    <n v="0.25"/>
    <n v="15.6775"/>
    <n v="47.032499999999999"/>
    <n v="72.032499999999999"/>
    <n v="51.25"/>
    <n v="-29.217500000000001"/>
    <n v="7"/>
    <n v="5"/>
  </r>
  <r>
    <s v="O2025003156"/>
    <x v="482"/>
    <d v="2025-03-23T00:00:00"/>
    <d v="2025-03-28T00:00:00"/>
    <s v="C0310"/>
    <s v="P0210"/>
    <n v="1"/>
    <n v="23.48"/>
    <n v="3"/>
    <n v="25"/>
    <s v="Wallet"/>
    <s v="Marketplace"/>
    <s v="In Transit"/>
    <s v=""/>
    <s v="SALE94"/>
    <s v="Mostafa El-Sayed"/>
    <s v="Male"/>
    <s v="Luxor"/>
    <s v="Alexandria Coast"/>
    <s v="Mostafa.El-Sayed95@yahoo.com"/>
    <s v="+2010311606052"/>
    <n v="1986"/>
    <d v="2024-08-25T00:00:00"/>
    <s v="Bronze"/>
    <x v="22"/>
    <x v="1"/>
    <x v="7"/>
    <s v="SEB"/>
    <s v="Supplier C"/>
    <n v="18.09"/>
    <n v="20.95"/>
    <s v="No"/>
    <m/>
    <m/>
    <m/>
    <s v="No"/>
    <s v="Back to School"/>
    <d v="2025-04-15T00:00:00"/>
    <d v="2025-04-30T00:00:00"/>
    <s v="Web"/>
    <n v="23.48"/>
    <n v="0.03"/>
    <n v="0.70440000000000003"/>
    <n v="22.775600000000001"/>
    <n v="47.775599999999997"/>
    <n v="18.09"/>
    <n v="-20.314399999999999"/>
    <n v="5"/>
    <n v="3"/>
  </r>
  <r>
    <s v="O2025003157"/>
    <x v="563"/>
    <d v="2025-02-18T00:00:00"/>
    <d v="2025-02-20T00:00:00"/>
    <s v="C0003"/>
    <s v="P0188"/>
    <n v="2"/>
    <n v="221.47"/>
    <n v="0"/>
    <n v="35"/>
    <s v="Card"/>
    <s v="Web"/>
    <s v="Canceled"/>
    <s v=""/>
    <s v="SALE75"/>
    <s v="Mai Adel"/>
    <s v="Female"/>
    <s v="Alexandria"/>
    <s v="Greater Cairo"/>
    <s v="MAI.ADEL4@outlook.com"/>
    <s v="+2011193768741"/>
    <n v="1975"/>
    <d v="2024-10-22T00:00:00"/>
    <s v="Silver"/>
    <x v="88"/>
    <x v="2"/>
    <x v="20"/>
    <s v="LocalBrand"/>
    <s v="Supplier C"/>
    <n v="0"/>
    <n v="213.91"/>
    <s v="No"/>
    <m/>
    <m/>
    <m/>
    <s v="No"/>
    <s v="Back to School"/>
    <d v="2025-02-02T00:00:00"/>
    <d v="2025-03-09T00:00:00"/>
    <s v="All"/>
    <n v="442.94"/>
    <n v="0"/>
    <n v="0"/>
    <n v="442.94"/>
    <n v="477.94"/>
    <n v="0"/>
    <n v="407.94"/>
    <n v="2"/>
    <n v="7"/>
  </r>
  <r>
    <s v="O2025003158"/>
    <x v="581"/>
    <d v="2025-07-06T00:00:00"/>
    <d v="2025-11-06T00:00:00"/>
    <s v="C0097"/>
    <s v="P0112"/>
    <n v="3"/>
    <n v="66.180000000000007"/>
    <n v="15"/>
    <n v="25"/>
    <s v="Cash"/>
    <s v="Mobile App"/>
    <s v="In Transit"/>
    <s v=""/>
    <s v="SALE73"/>
    <s v="Hager El-Sayed"/>
    <s v="Female"/>
    <s v="Alexandria"/>
    <s v="Delta"/>
    <s v="HAGER.EL-SAYED38@outlook.com"/>
    <s v="+2010306632749"/>
    <n v="1990"/>
    <d v="2024-05-20T00:00:00"/>
    <s v="Silver"/>
    <x v="125"/>
    <x v="3"/>
    <x v="22"/>
    <s v="LocalBrand"/>
    <s v="Supplier A"/>
    <n v="52.24"/>
    <n v="76.819999999999993"/>
    <s v="No"/>
    <m/>
    <m/>
    <m/>
    <s v="No"/>
    <s v="New Year"/>
    <d v="2024-09-02T00:00:00"/>
    <d v="2024-10-02T00:00:00"/>
    <s v="All"/>
    <n v="198.54000000000002"/>
    <n v="0.15"/>
    <n v="29.781000000000002"/>
    <n v="168.75900000000001"/>
    <n v="193.75900000000001"/>
    <n v="156.72"/>
    <n v="-12.960999999999984"/>
    <n v="123"/>
    <n v="36"/>
  </r>
  <r>
    <s v="O2025003159"/>
    <x v="582"/>
    <d v="2025-03-19T00:00:00"/>
    <d v="2025-03-28T00:00:00"/>
    <s v="C0394"/>
    <s v="P0147"/>
    <n v="1"/>
    <n v="96.83"/>
    <n v="25"/>
    <n v="15"/>
    <s v="Cash"/>
    <s v="Web"/>
    <s v="Delivered"/>
    <s v="call before delivery"/>
    <s v=""/>
    <s v="Salma Khaled"/>
    <s v="Male"/>
    <s v="Suez"/>
    <s v="Delta"/>
    <s v="SALMA.KHALED32@hotmail.com"/>
    <s v="+2011861768720"/>
    <n v="1975"/>
    <d v="2023-03-04T00:00:00"/>
    <s v="Silver"/>
    <x v="98"/>
    <x v="1"/>
    <x v="15"/>
    <s v="SEB"/>
    <s v="Supplier A"/>
    <n v="0"/>
    <n v="107.26"/>
    <s v="No"/>
    <m/>
    <m/>
    <m/>
    <s v="No"/>
    <m/>
    <m/>
    <m/>
    <m/>
    <n v="96.83"/>
    <n v="0.25"/>
    <n v="24.2075"/>
    <n v="72.622500000000002"/>
    <n v="87.622500000000002"/>
    <n v="0"/>
    <n v="57.622500000000002"/>
    <n v="9"/>
    <n v="10"/>
  </r>
  <r>
    <s v="O2025003160"/>
    <x v="426"/>
    <d v="2025-03-17T00:00:00"/>
    <d v="2025-03-21T00:00:00"/>
    <s v="C0292"/>
    <s v="P0092"/>
    <n v="1"/>
    <n v="189.78"/>
    <n v="5"/>
    <n v="0"/>
    <s v="Wallet"/>
    <s v="Web"/>
    <s v="Canceled"/>
    <s v="call before delivery"/>
    <s v=""/>
    <s v="Salma Abdelrahman"/>
    <s v="Female"/>
    <s v="Alexandria"/>
    <s v="Upper Egypt"/>
    <s v="Salma.Abdelrahman87 @yahoo.com"/>
    <s v="+2010114999781"/>
    <n v="2004"/>
    <d v="2025-08-16T00:00:00"/>
    <s v="Bronze"/>
    <x v="82"/>
    <x v="0"/>
    <x v="2"/>
    <s v="Adidas"/>
    <s v="Supplier C"/>
    <n v="119.99"/>
    <n v="168.92"/>
    <s v="No"/>
    <m/>
    <m/>
    <m/>
    <s v="No"/>
    <m/>
    <m/>
    <m/>
    <m/>
    <n v="189.78"/>
    <n v="0.05"/>
    <n v="9.4890000000000008"/>
    <n v="180.291"/>
    <n v="180.291"/>
    <n v="119.99"/>
    <n v="60.301000000000002"/>
    <n v="4"/>
    <n v="3"/>
  </r>
  <r>
    <s v="O2025003161"/>
    <x v="724"/>
    <d v="2025-08-09T00:00:00"/>
    <m/>
    <s v="C0315"/>
    <s v="P0096"/>
    <n v="2"/>
    <n v="80.930000000000007"/>
    <n v="30"/>
    <n v="35"/>
    <s v="Bank Transfer"/>
    <s v="Web"/>
    <s v="Delivered"/>
    <s v=""/>
    <s v="SALE72"/>
    <s v="Nour Samir"/>
    <s v="Male"/>
    <s v="Giza"/>
    <s v="Greater Cairo"/>
    <s v="Nour.Samir60@gmail.com"/>
    <s v="+2010720307407"/>
    <n v="1977"/>
    <d v="2024-01-08T00:00:00"/>
    <s v="Silver"/>
    <x v="87"/>
    <x v="4"/>
    <x v="9"/>
    <s v="LocalBrand"/>
    <s v="Supplier A"/>
    <n v="59.73"/>
    <n v="71.77"/>
    <s v="No"/>
    <m/>
    <m/>
    <m/>
    <s v="No"/>
    <s v="Loyalty Boost"/>
    <d v="2025-01-11T00:00:00"/>
    <d v="2025-03-02T00:00:00"/>
    <s v="Mobile App"/>
    <n v="161.86000000000001"/>
    <n v="0.3"/>
    <n v="48.558"/>
    <n v="113.30200000000002"/>
    <n v="148.30200000000002"/>
    <n v="119.46"/>
    <n v="-41.157999999999973"/>
    <m/>
    <n v="4"/>
  </r>
  <r>
    <s v="O2025003162"/>
    <x v="366"/>
    <d v="2025-10-11T00:00:00"/>
    <d v="2025-10-12T00:00:00"/>
    <s v="C0150"/>
    <s v="P0159"/>
    <n v="1"/>
    <n v="244.22"/>
    <n v="0"/>
    <n v="35"/>
    <s v="Card"/>
    <s v="Web"/>
    <s v="Delivered"/>
    <s v=""/>
    <s v="SALE42"/>
    <s v="Rania Samir"/>
    <s v="Female"/>
    <s v="Suez"/>
    <s v="Greater Cairo"/>
    <s v="Rania.Samir68 @hotmail.com"/>
    <s v="+2011279016372"/>
    <n v="2001"/>
    <d v="2025-01-28T00:00:00"/>
    <s v="Silver"/>
    <x v="11"/>
    <x v="4"/>
    <x v="9"/>
    <s v="Adidas"/>
    <s v="Supplier C"/>
    <n v="168.23"/>
    <n v="233.18"/>
    <s v="No"/>
    <m/>
    <m/>
    <m/>
    <s v="No"/>
    <s v="Summer Sale"/>
    <d v="2024-05-24T00:00:00"/>
    <d v="2024-07-16T00:00:00"/>
    <s v="Mobile App"/>
    <n v="244.22"/>
    <n v="0"/>
    <n v="0"/>
    <n v="244.22"/>
    <n v="279.22000000000003"/>
    <n v="168.23"/>
    <n v="40.990000000000009"/>
    <n v="1"/>
    <n v="-30"/>
  </r>
  <r>
    <s v="O2025003163"/>
    <x v="391"/>
    <m/>
    <d v="2025-05-14T00:00:00"/>
    <s v="C0044"/>
    <s v="P0218"/>
    <n v="4"/>
    <n v="26.12"/>
    <n v="1"/>
    <n v="25"/>
    <s v="Cash"/>
    <s v="Web"/>
    <s v="Delivered"/>
    <s v=""/>
    <s v="SALE34"/>
    <s v="Nour Mahmoud"/>
    <s v="Female"/>
    <s v="Cairo"/>
    <s v="Alexandria Coast"/>
    <s v="NOUR.MAHMOUD51@outlook.com"/>
    <s v="+2010662992106"/>
    <n v="1999"/>
    <d v="2024-09-14T00:00:00"/>
    <s v="Platinum"/>
    <x v="36"/>
    <x v="2"/>
    <x v="3"/>
    <s v="LocalBrand"/>
    <s v="Supplier B"/>
    <n v="19.989999999999998"/>
    <n v="24.02"/>
    <s v="Yes"/>
    <m/>
    <m/>
    <m/>
    <s v="No"/>
    <s v="Loyalty Boost"/>
    <d v="2025-04-26T00:00:00"/>
    <d v="2025-05-10T00:00:00"/>
    <s v="Marketplace"/>
    <n v="104.48"/>
    <n v="0.01"/>
    <n v="1.0448"/>
    <n v="103.43520000000001"/>
    <n v="128.43520000000001"/>
    <n v="79.959999999999994"/>
    <n v="-1.5247999999999848"/>
    <m/>
    <m/>
  </r>
  <r>
    <s v="O2025003164"/>
    <x v="485"/>
    <d v="2025-12-20T00:00:00"/>
    <d v="2025-12-22T00:00:00"/>
    <s v="C0481"/>
    <s v="P0136"/>
    <n v="3"/>
    <n v="79.34"/>
    <n v="0"/>
    <n v="15"/>
    <s v="Bank Transfer"/>
    <s v="Mobile App"/>
    <s v="Delivered"/>
    <s v="VIP"/>
    <s v=""/>
    <s v="Hassan Mahmoud"/>
    <s v="Female"/>
    <s v="Luxor"/>
    <s v="Canal"/>
    <s v="Hassan.Mahmoud86@hotmail.com"/>
    <s v="+2011241169242"/>
    <n v="1983"/>
    <d v="2024-02-26T00:00:00"/>
    <s v="Silver"/>
    <x v="89"/>
    <x v="3"/>
    <x v="5"/>
    <s v="Philips"/>
    <s v="Supplier B"/>
    <n v="61.76"/>
    <n v="83.68"/>
    <s v="Yes"/>
    <m/>
    <m/>
    <m/>
    <s v="No"/>
    <m/>
    <m/>
    <m/>
    <m/>
    <n v="238.02"/>
    <n v="0"/>
    <n v="0"/>
    <n v="238.02"/>
    <n v="253.02"/>
    <n v="185.28"/>
    <n v="37.740000000000009"/>
    <n v="2"/>
    <n v="2"/>
  </r>
  <r>
    <s v="O2025003165"/>
    <x v="445"/>
    <d v="2025-10-19T00:00:00"/>
    <d v="2025-10-24T00:00:00"/>
    <s v="C0083"/>
    <s v="P0149"/>
    <n v="2"/>
    <n v="225.94"/>
    <n v="0"/>
    <n v="35"/>
    <s v="Cash"/>
    <s v="Mobile App"/>
    <s v="Delivered"/>
    <s v=""/>
    <s v="SALE72"/>
    <s v="Karim Fathy"/>
    <s v="Female"/>
    <s v="Alexandria"/>
    <s v="Canal"/>
    <s v="Karim.Fathy84 @gmail.com"/>
    <s v="+2010045313061"/>
    <n v="1999"/>
    <d v="2022-11-17T00:00:00"/>
    <s v="Silver"/>
    <x v="144"/>
    <x v="4"/>
    <x v="24"/>
    <s v="L'Oreal"/>
    <s v="Supplier A"/>
    <n v="156.36000000000001"/>
    <n v="217.47"/>
    <s v="No"/>
    <m/>
    <m/>
    <m/>
    <s v="No"/>
    <s v="Loyalty Boost"/>
    <d v="2025-01-11T00:00:00"/>
    <d v="2025-03-02T00:00:00"/>
    <s v="Mobile App"/>
    <n v="451.88"/>
    <n v="0"/>
    <n v="0"/>
    <n v="451.88"/>
    <n v="486.88"/>
    <n v="312.72000000000003"/>
    <n v="104.15999999999997"/>
    <n v="5"/>
    <n v="7"/>
  </r>
  <r>
    <s v="O2025003166"/>
    <x v="381"/>
    <d v="2025-02-16T00:00:00"/>
    <d v="2025-02-20T00:00:00"/>
    <s v="C0497"/>
    <s v="P0124"/>
    <n v="2"/>
    <n v="216.74"/>
    <n v="1"/>
    <n v="35"/>
    <s v="Cash"/>
    <s v="Mobile App"/>
    <s v="In Transit"/>
    <s v="call before delivery"/>
    <s v=""/>
    <s v="Youssef Samir"/>
    <s v="Female"/>
    <s v="Cairo"/>
    <s v="Greater Cairo"/>
    <s v="YOUSSEF.SAMIR82@yahoo.com"/>
    <s v="+2010986077373"/>
    <n v="2002"/>
    <d v="2025-03-30T00:00:00"/>
    <s v="Bronze"/>
    <x v="104"/>
    <x v="1"/>
    <x v="21"/>
    <s v="Nike"/>
    <s v="Supplier A"/>
    <n v="147.41999999999999"/>
    <n v="197.28"/>
    <s v="No"/>
    <m/>
    <m/>
    <m/>
    <s v="No"/>
    <m/>
    <m/>
    <m/>
    <m/>
    <n v="433.48"/>
    <n v="0.01"/>
    <n v="4.3348000000000004"/>
    <n v="429.14520000000005"/>
    <n v="464.14520000000005"/>
    <n v="294.83999999999997"/>
    <n v="99.30520000000007"/>
    <n v="4"/>
    <n v="-259"/>
  </r>
  <r>
    <s v="O2025003167"/>
    <x v="466"/>
    <d v="2025-10-02T00:00:00"/>
    <d v="2025-02-12T00:00:00"/>
    <s v="C0300"/>
    <s v="P0185"/>
    <n v="4"/>
    <n v="36.71"/>
    <n v="10"/>
    <n v="15"/>
    <s v="Bank Transfer"/>
    <s v="Marketplace"/>
    <s v="Delivered"/>
    <s v=""/>
    <s v=""/>
    <s v="Mai Said"/>
    <s v="Female"/>
    <s v="Cairo"/>
    <s v="Alexandria Coast"/>
    <s v="Mai.Said46@outlook.com"/>
    <s v="+2010442017064"/>
    <n v="1981"/>
    <d v="2022-03-17T00:00:00"/>
    <s v="Silver"/>
    <x v="8"/>
    <x v="3"/>
    <x v="5"/>
    <s v="LocalBrand"/>
    <s v="Supplier A"/>
    <n v="26.3"/>
    <n v="38.9"/>
    <s v="No"/>
    <m/>
    <m/>
    <m/>
    <s v="No"/>
    <m/>
    <m/>
    <m/>
    <m/>
    <n v="146.84"/>
    <n v="0.1"/>
    <n v="14.684000000000001"/>
    <n v="132.15600000000001"/>
    <n v="147.15600000000001"/>
    <n v="105.2"/>
    <n v="11.956000000000003"/>
    <n v="-232"/>
    <n v="236"/>
  </r>
  <r>
    <s v="O2025003168"/>
    <x v="490"/>
    <d v="2025-12-04T00:00:00"/>
    <d v="2025-12-08T00:00:00"/>
    <s v="C0481"/>
    <s v="P0156"/>
    <n v="1"/>
    <n v="223.59"/>
    <n v="0"/>
    <n v="50"/>
    <s v="Card"/>
    <s v="Mobile App"/>
    <s v="In Transit"/>
    <s v=""/>
    <s v=""/>
    <s v="Hassan Mahmoud"/>
    <s v="Female"/>
    <s v="Luxor"/>
    <s v="Canal"/>
    <s v="Hassan.Mahmoud86@hotmail.com"/>
    <s v="+2011241169242"/>
    <n v="1983"/>
    <d v="2024-02-26T00:00:00"/>
    <s v="Silver"/>
    <x v="67"/>
    <x v="3"/>
    <x v="8"/>
    <s v="Samsung"/>
    <s v="Supplier E"/>
    <n v="142.19"/>
    <n v="212.91"/>
    <s v="No"/>
    <m/>
    <m/>
    <m/>
    <s v="No"/>
    <m/>
    <m/>
    <m/>
    <m/>
    <n v="223.59"/>
    <n v="0"/>
    <n v="0"/>
    <n v="223.59"/>
    <n v="273.59000000000003"/>
    <n v="142.19"/>
    <n v="31.400000000000006"/>
    <n v="4"/>
    <n v="3"/>
  </r>
  <r>
    <s v="O2025003169"/>
    <x v="469"/>
    <d v="2025-05-12T00:00:00"/>
    <d v="2025-05-17T00:00:00"/>
    <s v="C0049"/>
    <s v="P0006"/>
    <n v="5"/>
    <n v="113.41"/>
    <n v="1"/>
    <n v="0"/>
    <s v="Wallet"/>
    <s v="Mobile App"/>
    <s v="Canceled"/>
    <s v=""/>
    <s v="SALE75"/>
    <s v="Mohamed Samir"/>
    <s v="Female"/>
    <s v="Cairo"/>
    <s v="Alexandria Coast"/>
    <s v="Mohamed.Samir40@yahoo.com"/>
    <s v="+2010672516755"/>
    <n v="1990"/>
    <d v="2022-01-29T00:00:00"/>
    <s v="Bronze"/>
    <x v="124"/>
    <x v="2"/>
    <x v="20"/>
    <s v="L'Oreal"/>
    <s v="Supplier D"/>
    <n v="96.47"/>
    <n v="128.21"/>
    <s v="No"/>
    <m/>
    <m/>
    <m/>
    <s v="No"/>
    <s v="Back to School"/>
    <d v="2025-02-02T00:00:00"/>
    <d v="2025-03-09T00:00:00"/>
    <s v="All"/>
    <n v="567.04999999999995"/>
    <n v="0.01"/>
    <n v="5.6704999999999997"/>
    <n v="561.37950000000001"/>
    <n v="561.37950000000001"/>
    <n v="482.35"/>
    <n v="79.029499999999985"/>
    <n v="5"/>
    <n v="3"/>
  </r>
  <r>
    <s v="O2025003170"/>
    <x v="646"/>
    <d v="2025-08-23T00:00:00"/>
    <d v="2025-08-24T00:00:00"/>
    <s v="C0255"/>
    <s v="P0118"/>
    <n v="1"/>
    <n v="211.85"/>
    <n v="0"/>
    <n v="0"/>
    <s v="Cash"/>
    <s v="Mobile App"/>
    <s v="Returned"/>
    <s v=""/>
    <s v=""/>
    <s v="Mona El-Sayed"/>
    <s v="Male"/>
    <s v="Giza"/>
    <s v="Upper Egypt"/>
    <s v="Mona.El-Sayed52@outlook.com"/>
    <s v="+2010618376670"/>
    <n v="1996"/>
    <d v="2025-08-14T00:00:00"/>
    <s v="Bronze"/>
    <x v="32"/>
    <x v="3"/>
    <x v="16"/>
    <s v="Adidas"/>
    <s v="Supplier C"/>
    <n v="177.66"/>
    <n v="222.73"/>
    <s v="No"/>
    <m/>
    <m/>
    <m/>
    <s v="No"/>
    <m/>
    <m/>
    <m/>
    <m/>
    <n v="211.85"/>
    <n v="0"/>
    <n v="0"/>
    <n v="211.85"/>
    <n v="211.85"/>
    <n v="177.66"/>
    <n v="34.19"/>
    <n v="1"/>
    <n v="2"/>
  </r>
  <r>
    <s v="O2025003171"/>
    <x v="557"/>
    <d v="2025-11-15T00:00:00"/>
    <d v="2025-11-20T00:00:00"/>
    <s v="C0115"/>
    <s v="P0137"/>
    <n v="1"/>
    <n v="71.64"/>
    <n v="20"/>
    <n v="15"/>
    <s v="Bank Transfer"/>
    <s v="Marketplace"/>
    <s v="Canceled"/>
    <s v=""/>
    <s v=""/>
    <s v="Nour Fathy"/>
    <s v="Female"/>
    <s v="Ismailia"/>
    <s v="Greater Cairo"/>
    <s v="Nour.Fathy8@yahoo.com"/>
    <s v="+2010027237050"/>
    <n v="1995"/>
    <d v="2022-09-19T00:00:00"/>
    <s v="Bronze"/>
    <x v="4"/>
    <x v="2"/>
    <x v="3"/>
    <s v="Adidas"/>
    <s v="Supplier C"/>
    <n v="52.7"/>
    <n v="63.13"/>
    <s v="No"/>
    <m/>
    <m/>
    <m/>
    <s v="No"/>
    <m/>
    <m/>
    <m/>
    <m/>
    <n v="71.64"/>
    <n v="0.2"/>
    <n v="14.328000000000001"/>
    <n v="57.311999999999998"/>
    <n v="72.311999999999998"/>
    <n v="52.7"/>
    <n v="-10.388000000000005"/>
    <n v="5"/>
    <n v="1"/>
  </r>
  <r>
    <s v="O2025003172"/>
    <x v="577"/>
    <d v="2025-07-07T00:00:00"/>
    <d v="2025-07-16T00:00:00"/>
    <s v="C0032"/>
    <s v="P0003"/>
    <n v="1"/>
    <n v="139.84"/>
    <n v="20"/>
    <n v="15"/>
    <s v="Card"/>
    <s v="Mobile App"/>
    <s v="In Transit"/>
    <s v=""/>
    <s v=""/>
    <s v="Aya Gomaa"/>
    <s v="Female"/>
    <s v="Cairo"/>
    <s v="Delta"/>
    <s v="Aya.Gomaa56@yahoo.com"/>
    <s v="+2010719726261"/>
    <n v="1984"/>
    <d v="2025-06-30T00:00:00"/>
    <s v="Silver"/>
    <x v="4"/>
    <x v="2"/>
    <x v="3"/>
    <s v="Adidas"/>
    <s v="Supplier A"/>
    <n v="101.92"/>
    <n v="156.97999999999999"/>
    <s v="No"/>
    <m/>
    <m/>
    <m/>
    <s v="No"/>
    <m/>
    <m/>
    <m/>
    <m/>
    <n v="139.84"/>
    <n v="0.2"/>
    <n v="27.968000000000004"/>
    <n v="111.872"/>
    <n v="126.872"/>
    <n v="101.92"/>
    <n v="-5.0480000000000018"/>
    <n v="9"/>
    <n v="5"/>
  </r>
  <r>
    <s v="O2025003173"/>
    <x v="385"/>
    <d v="2025-09-18T00:00:00"/>
    <d v="2025-09-22T00:00:00"/>
    <s v="C0485"/>
    <s v="P0192"/>
    <n v="3"/>
    <n v="263.99"/>
    <n v="5"/>
    <n v="35"/>
    <s v="Bank Transfer"/>
    <s v="Mobile App"/>
    <s v="Delivered"/>
    <s v="late delivery"/>
    <s v="WELCOME10"/>
    <s v="Omar Said"/>
    <s v="Male"/>
    <s v="Cairo"/>
    <s v="Greater Cairo"/>
    <s v="OMAR.SAID14 @yahoo.com"/>
    <s v="+2010971580579"/>
    <n v="1980"/>
    <d v="2025-10-31T00:00:00"/>
    <s v="Silver"/>
    <x v="114"/>
    <x v="0"/>
    <x v="2"/>
    <s v="Nike"/>
    <s v="Supplier C"/>
    <n v="194.1"/>
    <n v="266.05"/>
    <s v="No"/>
    <m/>
    <m/>
    <m/>
    <s v="No"/>
    <s v="Loyalty Boost"/>
    <d v="2025-03-22T00:00:00"/>
    <d v="2025-04-18T00:00:00"/>
    <s v="Web"/>
    <n v="791.97"/>
    <n v="0.05"/>
    <n v="39.598500000000001"/>
    <n v="752.37149999999997"/>
    <n v="787.37149999999997"/>
    <n v="582.29999999999995"/>
    <n v="135.07150000000001"/>
    <n v="4"/>
    <n v="4"/>
  </r>
  <r>
    <s v="O2025003174"/>
    <x v="375"/>
    <d v="2025-04-06T00:00:00"/>
    <d v="2025-06-06T00:00:00"/>
    <s v="C0214"/>
    <s v="P0069"/>
    <n v="1"/>
    <n v="206.29"/>
    <n v="25"/>
    <n v="15"/>
    <s v="Cash"/>
    <s v="Web"/>
    <s v="Canceled"/>
    <s v=""/>
    <s v=""/>
    <s v="Hassan Ibrahim"/>
    <s v="Female"/>
    <s v="Ismailia"/>
    <s v="Upper Egypt"/>
    <s v="Hassan.Ibrahim81@outlook.com"/>
    <s v="+2011861530041"/>
    <n v="1976"/>
    <d v="2022-05-08T00:00:00"/>
    <s v="Silver"/>
    <x v="119"/>
    <x v="0"/>
    <x v="10"/>
    <s v="Adidas"/>
    <s v="Supplier E"/>
    <n v="178.39"/>
    <n v="223.44"/>
    <s v="No"/>
    <m/>
    <m/>
    <m/>
    <s v="No"/>
    <m/>
    <m/>
    <m/>
    <m/>
    <n v="206.29"/>
    <n v="0.25"/>
    <n v="51.572499999999998"/>
    <n v="154.7175"/>
    <n v="169.7175"/>
    <n v="178.39"/>
    <n v="-38.672499999999985"/>
    <n v="61"/>
    <n v="-57"/>
  </r>
  <r>
    <s v="O2025003175"/>
    <x v="647"/>
    <d v="2025-12-12T00:00:00"/>
    <d v="2025-12-24T00:00:00"/>
    <s v="C0260"/>
    <s v="P0079"/>
    <n v="1"/>
    <n v="11.21"/>
    <n v="0"/>
    <n v="15"/>
    <s v="Cash"/>
    <s v="Marketplace"/>
    <s v="Delivered"/>
    <s v=""/>
    <s v="SALE20"/>
    <s v="Youssef Ibrahim"/>
    <s v="Female"/>
    <s v="Giza"/>
    <s v="Canal"/>
    <s v="Youssef.Ibrahim42@yahoo.com"/>
    <s v="+2010787429854"/>
    <n v="1983"/>
    <d v="2023-07-24T00:00:00"/>
    <s v="Bronze"/>
    <x v="34"/>
    <x v="2"/>
    <x v="6"/>
    <s v="L'Oreal"/>
    <s v="Supplier D"/>
    <n v="8.43"/>
    <n v="12.21"/>
    <s v="No"/>
    <m/>
    <m/>
    <m/>
    <s v="No"/>
    <s v="Ramadan Deals"/>
    <d v="2024-02-17T00:00:00"/>
    <d v="2024-03-06T00:00:00"/>
    <s v="Marketplace"/>
    <n v="11.21"/>
    <n v="0"/>
    <n v="0"/>
    <n v="11.21"/>
    <n v="26.21"/>
    <n v="8.43"/>
    <n v="-12.219999999999999"/>
    <n v="12"/>
    <n v="4"/>
  </r>
  <r>
    <s v="O2025003176"/>
    <x v="622"/>
    <d v="2025-05-13T00:00:00"/>
    <d v="2025-05-16T00:00:00"/>
    <s v="C0139"/>
    <s v="P0137"/>
    <n v="1"/>
    <n v="66.430000000000007"/>
    <n v="0"/>
    <n v="15"/>
    <s v="Wallet"/>
    <s v="Marketplace"/>
    <s v="Returned"/>
    <s v=""/>
    <s v=""/>
    <s v="Aya Adel"/>
    <s v="Male"/>
    <s v="Aswan"/>
    <s v="Upper Egypt"/>
    <s v="Aya.Adel47@gmail.com"/>
    <s v="+2011881901433"/>
    <n v="1970"/>
    <d v="2023-05-06T00:00:00"/>
    <s v="Bronze"/>
    <x v="4"/>
    <x v="2"/>
    <x v="3"/>
    <s v="Adidas"/>
    <s v="Supplier C"/>
    <n v="52.7"/>
    <n v="63.13"/>
    <s v="No"/>
    <m/>
    <m/>
    <m/>
    <s v="No"/>
    <m/>
    <m/>
    <m/>
    <m/>
    <n v="66.430000000000007"/>
    <n v="0"/>
    <n v="0"/>
    <n v="66.430000000000007"/>
    <n v="81.430000000000007"/>
    <n v="52.7"/>
    <n v="-1.269999999999996"/>
    <n v="3"/>
    <n v="2"/>
  </r>
  <r>
    <s v="O2025003177"/>
    <x v="380"/>
    <d v="2025-05-11T00:00:00"/>
    <d v="2025-05-14T00:00:00"/>
    <s v="C0252"/>
    <s v="P0185"/>
    <n v="1"/>
    <n v="37.61"/>
    <n v="0"/>
    <n v="15"/>
    <s v="Card"/>
    <s v="Mobile App"/>
    <s v="In Transit"/>
    <s v="VIP"/>
    <s v="SALE97"/>
    <s v="Mostafa Fathy"/>
    <s v="Female"/>
    <s v="Zagazig"/>
    <s v="Upper Egypt"/>
    <s v="MOSTAFA.FATHY17@outlook.com"/>
    <s v="+2010063919458"/>
    <n v="1979"/>
    <d v="2023-06-30T00:00:00"/>
    <s v="Gold"/>
    <x v="8"/>
    <x v="3"/>
    <x v="5"/>
    <s v="LocalBrand"/>
    <s v="Supplier A"/>
    <n v="26.3"/>
    <n v="38.9"/>
    <s v="No"/>
    <m/>
    <m/>
    <m/>
    <s v="No"/>
    <s v="Loyalty Boost"/>
    <d v="2024-01-07T00:00:00"/>
    <d v="2024-01-20T00:00:00"/>
    <s v="Web"/>
    <n v="37.61"/>
    <n v="0"/>
    <n v="0"/>
    <n v="37.61"/>
    <n v="52.61"/>
    <n v="26.3"/>
    <n v="-3.6900000000000013"/>
    <n v="3"/>
    <n v="1"/>
  </r>
  <r>
    <s v="O2025003178"/>
    <x v="681"/>
    <d v="2025-03-21T00:00:00"/>
    <d v="2025-03-23T00:00:00"/>
    <s v="C0023"/>
    <s v="P0048"/>
    <n v="1"/>
    <n v="155.84"/>
    <n v="20"/>
    <n v="0"/>
    <s v="Wallet"/>
    <s v="Web"/>
    <s v="Delivered"/>
    <s v=""/>
    <s v=""/>
    <s v="Karim Ashour"/>
    <s v="Female"/>
    <s v="Mansoura"/>
    <s v="Greater Cairo"/>
    <s v="Karim.Ashour31@outlook.com"/>
    <s v="+2010992621937"/>
    <n v="2005"/>
    <d v="2025-03-01T00:00:00"/>
    <s v="Silver"/>
    <x v="64"/>
    <x v="0"/>
    <x v="12"/>
    <s v="Adidas"/>
    <s v="Supplier C"/>
    <n v="121"/>
    <n v="155"/>
    <s v="Yes"/>
    <m/>
    <m/>
    <m/>
    <s v="No"/>
    <m/>
    <m/>
    <m/>
    <m/>
    <n v="155.84"/>
    <n v="0.2"/>
    <n v="31.168000000000003"/>
    <n v="124.672"/>
    <n v="124.672"/>
    <n v="121"/>
    <n v="3.671999999999997"/>
    <n v="2"/>
    <n v="4"/>
  </r>
  <r>
    <s v="O2025003179"/>
    <x v="524"/>
    <d v="2025-07-08T00:00:00"/>
    <d v="2025-08-08T00:00:00"/>
    <s v="C0237"/>
    <s v="P0094"/>
    <n v="1"/>
    <n v="9.2799999999999994"/>
    <n v="20"/>
    <n v="15"/>
    <s v="Bank Transfer"/>
    <s v="Marketplace"/>
    <s v="Returned"/>
    <s v=""/>
    <s v="SALE75"/>
    <s v="Omar Said"/>
    <s v="Male"/>
    <s v="Giza"/>
    <s v="Alexandria Coast"/>
    <s v="OMAR.SAID70@hotmail.com"/>
    <s v="+2011977071504"/>
    <n v="2005"/>
    <d v="2022-10-11T00:00:00"/>
    <s v="Gold"/>
    <x v="128"/>
    <x v="1"/>
    <x v="7"/>
    <s v="Adidas"/>
    <s v="Supplier A"/>
    <n v="7.08"/>
    <n v="10.76"/>
    <s v="No"/>
    <m/>
    <m/>
    <m/>
    <s v="No"/>
    <s v="Back to School"/>
    <d v="2025-02-02T00:00:00"/>
    <d v="2025-03-09T00:00:00"/>
    <s v="All"/>
    <n v="9.2799999999999994"/>
    <n v="0.2"/>
    <n v="1.8559999999999999"/>
    <n v="7.4239999999999995"/>
    <n v="22.423999999999999"/>
    <n v="7.08"/>
    <n v="-14.656000000000001"/>
    <n v="31"/>
    <n v="-25"/>
  </r>
  <r>
    <s v="O2025003180"/>
    <x v="603"/>
    <d v="2025-12-26T00:00:00"/>
    <d v="2025-12-31T00:00:00"/>
    <s v="C0413"/>
    <s v="P0170"/>
    <n v="1"/>
    <n v="93.92"/>
    <n v="10"/>
    <n v="15"/>
    <s v="Cash"/>
    <s v="Mobile App"/>
    <s v="Delivered"/>
    <s v="call before delivery"/>
    <s v="SALE62"/>
    <s v="Rania Hassan"/>
    <s v="Female"/>
    <s v="Aswan"/>
    <s v="Delta"/>
    <s v="Rania.Hassan35@yahoo.com"/>
    <s v="+2011193309707"/>
    <n v="1972"/>
    <d v="2024-06-17T00:00:00"/>
    <s v="Bronze"/>
    <x v="146"/>
    <x v="2"/>
    <x v="6"/>
    <s v="SEB"/>
    <s v="Supplier C"/>
    <n v="66.13"/>
    <n v="89.65"/>
    <s v="No"/>
    <m/>
    <m/>
    <m/>
    <s v="No"/>
    <s v="Summer Sale"/>
    <d v="2025-06-01T00:00:00"/>
    <d v="2025-07-19T00:00:00"/>
    <s v="Mobile App"/>
    <n v="93.92"/>
    <n v="0.1"/>
    <n v="9.3920000000000012"/>
    <n v="84.528000000000006"/>
    <n v="99.528000000000006"/>
    <n v="66.13"/>
    <n v="3.3980000000000103"/>
    <n v="5"/>
    <n v="0"/>
  </r>
  <r>
    <s v="O2025003181"/>
    <x v="498"/>
    <d v="2025-12-30T00:00:00"/>
    <d v="2026-01-01T00:00:00"/>
    <s v="C0262"/>
    <s v="P0174"/>
    <n v="1"/>
    <n v="221.05"/>
    <n v="5"/>
    <n v="0"/>
    <s v="Cash"/>
    <s v="Web"/>
    <s v="Returned"/>
    <s v=""/>
    <s v=""/>
    <s v="Doaa Ibrahim"/>
    <s v="Female"/>
    <s v="Zagazig"/>
    <s v="Greater Cairo"/>
    <s v="Doaa.Ibrahim35@hotmail.com"/>
    <s v="+2011056530836"/>
    <n v="1996"/>
    <d v="2023-01-03T00:00:00"/>
    <s v="Platinum"/>
    <x v="90"/>
    <x v="4"/>
    <x v="13"/>
    <s v="Samsung"/>
    <s v="Supplier B"/>
    <n v="181.44"/>
    <n v="245.41"/>
    <s v="No"/>
    <m/>
    <m/>
    <m/>
    <s v="No"/>
    <m/>
    <m/>
    <m/>
    <m/>
    <n v="221.05"/>
    <n v="0.05"/>
    <n v="11.052500000000002"/>
    <n v="209.9975"/>
    <n v="209.9975"/>
    <n v="181.44"/>
    <n v="28.557500000000005"/>
    <n v="2"/>
    <n v="3"/>
  </r>
  <r>
    <s v="O2025003182"/>
    <x v="700"/>
    <d v="2025-07-05T00:00:00"/>
    <d v="2025-11-05T00:00:00"/>
    <s v="C0430"/>
    <s v="P0164"/>
    <n v="2"/>
    <n v="177.39"/>
    <n v="0"/>
    <n v="15"/>
    <s v="Cash"/>
    <s v="Web"/>
    <s v="Delivered"/>
    <s v=""/>
    <s v=""/>
    <s v="Salma Nasser"/>
    <s v="Male"/>
    <s v="Alexandria"/>
    <s v="Alexandria Coast"/>
    <s v="Salma.Nasser65@gmail.com"/>
    <s v="+2010949697858"/>
    <n v="1980"/>
    <d v="2024-04-12T00:00:00"/>
    <s v="Bronze"/>
    <x v="117"/>
    <x v="0"/>
    <x v="10"/>
    <s v="Nike"/>
    <s v="Supplier A"/>
    <n v="152.1"/>
    <n v="198.84"/>
    <s v="No"/>
    <m/>
    <m/>
    <m/>
    <s v="No"/>
    <m/>
    <m/>
    <m/>
    <m/>
    <n v="354.78"/>
    <n v="0"/>
    <n v="0"/>
    <n v="354.78"/>
    <n v="369.78"/>
    <n v="304.2"/>
    <n v="35.579999999999984"/>
    <n v="123"/>
    <n v="60"/>
  </r>
  <r>
    <s v="O2025003183"/>
    <x v="433"/>
    <d v="2025-05-21T00:00:00"/>
    <d v="2025-05-25T00:00:00"/>
    <s v="C0062"/>
    <s v="P0143"/>
    <n v="1"/>
    <n v="12.76"/>
    <n v="0"/>
    <n v="50"/>
    <s v="Card"/>
    <s v="Marketplace"/>
    <s v="Delivered"/>
    <s v="  "/>
    <s v="SALE83"/>
    <s v="Aya Said"/>
    <s v="Female"/>
    <s v="Giza"/>
    <s v="Upper Egypt"/>
    <s v="Aya.Said21@gmail.com"/>
    <s v="+2011528420951"/>
    <n v="1997"/>
    <d v="2024-04-28T00:00:00"/>
    <s v="Bronze"/>
    <x v="79"/>
    <x v="1"/>
    <x v="1"/>
    <s v="Nivea"/>
    <s v="Supplier E"/>
    <n v="8.74"/>
    <n v="12.92"/>
    <s v="No"/>
    <m/>
    <m/>
    <m/>
    <s v="No"/>
    <s v="Black Friday"/>
    <d v="2025-06-17T00:00:00"/>
    <d v="2025-07-21T00:00:00"/>
    <s v="Mobile App"/>
    <n v="12.76"/>
    <n v="0"/>
    <n v="0"/>
    <n v="12.76"/>
    <n v="62.76"/>
    <n v="8.74"/>
    <n v="-45.980000000000004"/>
    <n v="4"/>
    <n v="-168"/>
  </r>
  <r>
    <s v="O2025003184"/>
    <x v="531"/>
    <m/>
    <d v="2025-10-15T00:00:00"/>
    <s v="C0080"/>
    <s v="P0027"/>
    <n v="1"/>
    <n v="76.17"/>
    <n v="0"/>
    <n v="15"/>
    <s v="Card"/>
    <s v="Web"/>
    <s v="Delivered"/>
    <s v=""/>
    <s v=""/>
    <s v="Laila Ibrahim"/>
    <s v="Male"/>
    <s v="Alexandria"/>
    <s v="Upper Egypt"/>
    <s v="Laila.Ibrahim57@gmail.com"/>
    <s v="+2010641295680"/>
    <n v="1983"/>
    <d v="2024-08-26T00:00:00"/>
    <s v="Bronze"/>
    <x v="24"/>
    <x v="2"/>
    <x v="3"/>
    <s v="Xiaomi"/>
    <s v="Supplier C"/>
    <n v="54.81"/>
    <n v="84.23"/>
    <s v="No"/>
    <m/>
    <m/>
    <m/>
    <s v="No"/>
    <m/>
    <m/>
    <m/>
    <m/>
    <n v="76.17"/>
    <n v="0"/>
    <n v="0"/>
    <n v="76.17"/>
    <n v="91.17"/>
    <n v="54.81"/>
    <n v="6.3599999999999994"/>
    <m/>
    <m/>
  </r>
  <r>
    <s v="O2025003185"/>
    <x v="475"/>
    <d v="2025-06-08T00:00:00"/>
    <d v="2025-06-15T00:00:00"/>
    <s v="C0126"/>
    <s v="P0114"/>
    <n v="1"/>
    <n v="258.19"/>
    <n v="15"/>
    <n v="0"/>
    <s v="Card"/>
    <s v="Mobile App"/>
    <s v="In Transit"/>
    <s v=""/>
    <s v=""/>
    <s v="Omar Kamel"/>
    <s v="Male"/>
    <s v="Cairo"/>
    <s v="Alexandria Coast"/>
    <s v="Omar.Kamel92@outlook.com"/>
    <s v="+2011628730000"/>
    <n v="1996"/>
    <d v="2024-08-31T00:00:00"/>
    <s v="Bronze"/>
    <x v="21"/>
    <x v="0"/>
    <x v="12"/>
    <s v="LocalBrand"/>
    <s v="Supplier C"/>
    <n v="174.2"/>
    <n v="247.43"/>
    <s v="No"/>
    <m/>
    <m/>
    <m/>
    <s v="No"/>
    <m/>
    <m/>
    <m/>
    <m/>
    <n v="258.19"/>
    <n v="0.15"/>
    <n v="38.728499999999997"/>
    <n v="219.4615"/>
    <n v="219.4615"/>
    <n v="174.2"/>
    <n v="45.261500000000012"/>
    <n v="7"/>
    <n v="1"/>
  </r>
  <r>
    <s v="O2025003186"/>
    <x v="620"/>
    <d v="2025-01-27T00:00:00"/>
    <d v="2025-02-01T00:00:00"/>
    <s v="C0095"/>
    <s v="P0178"/>
    <n v="2"/>
    <n v="162.85"/>
    <n v="10"/>
    <n v="15"/>
    <s v="Cash"/>
    <s v="Mobile App"/>
    <s v="Delivered"/>
    <s v=""/>
    <s v=""/>
    <s v="Nada Fathy"/>
    <s v="Male"/>
    <s v="Suez"/>
    <s v="Upper Egypt"/>
    <s v="NADA.FATHY58@outlook.com"/>
    <s v="+2010203729189"/>
    <n v="1977"/>
    <d v="2025-02-08T00:00:00"/>
    <s v="Silver"/>
    <x v="110"/>
    <x v="1"/>
    <x v="1"/>
    <s v="Nike"/>
    <s v="Supplier D"/>
    <n v="156.74"/>
    <n v="189.75"/>
    <s v="Yes"/>
    <m/>
    <m/>
    <m/>
    <s v="No"/>
    <m/>
    <m/>
    <m/>
    <m/>
    <n v="325.7"/>
    <n v="0.1"/>
    <n v="32.57"/>
    <n v="293.13"/>
    <n v="308.13"/>
    <n v="313.48"/>
    <n v="-35.350000000000023"/>
    <n v="5"/>
    <n v="4"/>
  </r>
  <r>
    <s v="O2025003187"/>
    <x v="709"/>
    <d v="2025-02-25T00:00:00"/>
    <d v="2025-02-27T00:00:00"/>
    <s v="C0307"/>
    <s v="P0156"/>
    <n v="1"/>
    <n v="210.35"/>
    <n v="5"/>
    <n v="25"/>
    <s v="Bank Transfer"/>
    <s v="Marketplace"/>
    <s v="Returned"/>
    <s v="late delivery"/>
    <s v=""/>
    <s v="Rania Hegazy"/>
    <s v="Female"/>
    <s v="Mansoura"/>
    <s v="Delta"/>
    <s v="Rania.Hegazy59@gmail.com"/>
    <s v="+2011498273595"/>
    <n v="1996"/>
    <d v="2023-05-17T00:00:00"/>
    <s v="Bronze"/>
    <x v="67"/>
    <x v="3"/>
    <x v="8"/>
    <s v="Samsung"/>
    <s v="Supplier E"/>
    <n v="142.19"/>
    <n v="212.91"/>
    <s v="No"/>
    <m/>
    <m/>
    <m/>
    <s v="No"/>
    <m/>
    <m/>
    <m/>
    <m/>
    <n v="210.35"/>
    <n v="0.05"/>
    <n v="10.5175"/>
    <n v="199.83249999999998"/>
    <n v="224.83249999999998"/>
    <n v="142.19"/>
    <n v="32.642499999999984"/>
    <n v="2"/>
    <n v="0"/>
  </r>
  <r>
    <s v="O2025003188"/>
    <x v="408"/>
    <d v="2025-04-11T00:00:00"/>
    <d v="2025-04-20T00:00:00"/>
    <s v="C0071"/>
    <s v="P0104"/>
    <n v="1"/>
    <n v="19.850000000000001"/>
    <n v="0"/>
    <n v="15"/>
    <s v="Wallet"/>
    <s v="Web"/>
    <s v="Delivered"/>
    <s v=""/>
    <s v="WELCOME10"/>
    <s v="Salma Ashour"/>
    <s v="Male"/>
    <s v="Mansoura"/>
    <s v="Alexandria Coast"/>
    <s v="Salma.Ashour37@hotmail.com"/>
    <s v="+2010077531184"/>
    <n v="1989"/>
    <d v="2024-06-04T00:00:00"/>
    <s v="Bronze"/>
    <x v="96"/>
    <x v="3"/>
    <x v="8"/>
    <s v="Anker"/>
    <s v="Supplier C"/>
    <n v="17.190000000000001"/>
    <n v="20.5"/>
    <s v="No"/>
    <m/>
    <m/>
    <m/>
    <s v="No"/>
    <s v="Loyalty Boost"/>
    <d v="2025-03-22T00:00:00"/>
    <d v="2025-04-18T00:00:00"/>
    <s v="Web"/>
    <n v="19.850000000000001"/>
    <n v="0"/>
    <n v="0"/>
    <n v="19.850000000000001"/>
    <n v="34.85"/>
    <n v="17.190000000000001"/>
    <n v="-12.34"/>
    <n v="9"/>
    <n v="0"/>
  </r>
  <r>
    <s v="O2025003189"/>
    <x v="420"/>
    <d v="2025-12-27T00:00:00"/>
    <d v="2026-01-01T00:00:00"/>
    <s v="C0431"/>
    <s v="P0050"/>
    <n v="2"/>
    <n v="38.630000000000003"/>
    <n v="30"/>
    <n v="25"/>
    <s v="Wallet"/>
    <s v="Web"/>
    <s v="Canceled"/>
    <s v=""/>
    <s v="SALE20"/>
    <s v="Salma Gomaa"/>
    <s v="Male"/>
    <s v="Tanta"/>
    <s v="Canal"/>
    <s v="Salma.Gomaa12@outlook.com"/>
    <s v="+2011408221318"/>
    <n v="1977"/>
    <d v="2023-04-07T00:00:00"/>
    <s v="Bronze"/>
    <x v="21"/>
    <x v="0"/>
    <x v="12"/>
    <s v="LocalBrand"/>
    <s v="Supplier C"/>
    <n v="30.54"/>
    <n v="45.17"/>
    <s v="No"/>
    <m/>
    <m/>
    <m/>
    <s v="No"/>
    <s v="Ramadan Deals"/>
    <d v="2024-02-17T00:00:00"/>
    <d v="2024-03-06T00:00:00"/>
    <s v="Marketplace"/>
    <n v="77.260000000000005"/>
    <n v="0.3"/>
    <n v="23.178000000000001"/>
    <n v="54.082000000000008"/>
    <n v="79.082000000000008"/>
    <n v="61.08"/>
    <n v="-31.99799999999999"/>
    <n v="5"/>
    <n v="7"/>
  </r>
  <r>
    <s v="O2025003190"/>
    <x v="422"/>
    <m/>
    <d v="2025-09-18T00:00:00"/>
    <s v="C0141"/>
    <s v="P0097"/>
    <n v="2"/>
    <n v="33.75"/>
    <n v="10"/>
    <n v="35"/>
    <s v="Card"/>
    <s v="Mobile App"/>
    <s v="Canceled"/>
    <s v="call before delivery"/>
    <s v="SALE60"/>
    <s v="Mai Khaled"/>
    <s v="Male"/>
    <s v="Luxor"/>
    <s v="Delta"/>
    <s v="MAI.KHALED6@outlook.com"/>
    <s v="+2010104116797"/>
    <n v="1987"/>
    <d v="2024-06-04T00:00:00"/>
    <s v="Bronze"/>
    <x v="47"/>
    <x v="4"/>
    <x v="13"/>
    <s v="Nivea"/>
    <s v="Supplier E"/>
    <n v="22.69"/>
    <n v="30.17"/>
    <s v="No"/>
    <m/>
    <m/>
    <m/>
    <s v="No"/>
    <s v="Summer Sale"/>
    <d v="2025-07-27T00:00:00"/>
    <d v="2025-08-20T00:00:00"/>
    <s v="Mobile App"/>
    <n v="67.5"/>
    <n v="0.1"/>
    <n v="6.75"/>
    <n v="60.75"/>
    <n v="95.75"/>
    <n v="45.38"/>
    <n v="-19.630000000000003"/>
    <m/>
    <m/>
  </r>
  <r>
    <s v="O2025003191"/>
    <x v="404"/>
    <d v="2025-03-26T00:00:00"/>
    <d v="2025-03-29T00:00:00"/>
    <s v="C0078"/>
    <s v="P0092"/>
    <n v="1"/>
    <n v="191.17"/>
    <n v="15"/>
    <n v="50"/>
    <s v="Card"/>
    <s v="Marketplace"/>
    <s v="In Transit"/>
    <s v="VIP"/>
    <s v="NEWUSER"/>
    <s v="Aya Fathy"/>
    <s v="Male"/>
    <s v="Zagazig"/>
    <s v="Canal"/>
    <s v="AYA.FATHY68@hotmail.com"/>
    <s v="+2011796554589"/>
    <n v="2005"/>
    <d v="2025-06-18T00:00:00"/>
    <s v="Silver"/>
    <x v="82"/>
    <x v="0"/>
    <x v="2"/>
    <s v="Adidas"/>
    <s v="Supplier C"/>
    <n v="119.99"/>
    <n v="168.92"/>
    <s v="No"/>
    <m/>
    <m/>
    <m/>
    <s v="No"/>
    <s v="Weekend Flash"/>
    <d v="2024-05-09T00:00:00"/>
    <d v="2024-06-01T00:00:00"/>
    <s v="All"/>
    <n v="191.17"/>
    <n v="0.15"/>
    <n v="28.675499999999996"/>
    <n v="162.49449999999999"/>
    <n v="212.49449999999999"/>
    <n v="119.99"/>
    <n v="-7.4955000000000069"/>
    <n v="3"/>
    <n v="2"/>
  </r>
  <r>
    <s v="O2025003192"/>
    <x v="587"/>
    <d v="2025-08-04T00:00:00"/>
    <d v="2025-08-13T00:00:00"/>
    <s v="C0206"/>
    <s v="P0016"/>
    <n v="1"/>
    <n v="117.88"/>
    <n v="20"/>
    <n v="0"/>
    <s v="Wallet"/>
    <s v="Web"/>
    <s v="In Transit"/>
    <s v=""/>
    <s v=""/>
    <s v="Doaa Fathy"/>
    <s v="Female"/>
    <s v="Giza"/>
    <s v="Greater Cairo"/>
    <s v="Doaa.Fathy57 @yahoo.com"/>
    <s v="+2011436749417"/>
    <n v="1971"/>
    <d v="2024-07-11T00:00:00"/>
    <s v="Platinum"/>
    <x v="126"/>
    <x v="4"/>
    <x v="13"/>
    <s v="Adidas"/>
    <s v="Supplier E"/>
    <n v="80.72"/>
    <n v="113.01"/>
    <s v="No"/>
    <m/>
    <m/>
    <m/>
    <s v="No"/>
    <m/>
    <m/>
    <m/>
    <m/>
    <n v="117.88"/>
    <n v="0.2"/>
    <n v="23.576000000000001"/>
    <n v="94.304000000000002"/>
    <n v="94.304000000000002"/>
    <n v="80.72"/>
    <n v="13.584000000000003"/>
    <n v="9"/>
    <n v="4"/>
  </r>
  <r>
    <s v="O2025003193"/>
    <x v="721"/>
    <d v="2025-06-14T00:00:00"/>
    <d v="2025-06-19T00:00:00"/>
    <s v="C0395"/>
    <s v="P0161"/>
    <n v="1"/>
    <n v="66.900000000000006"/>
    <n v="15"/>
    <n v="50"/>
    <s v="Wallet"/>
    <s v="Web"/>
    <s v="Delivered"/>
    <s v="call before delivery"/>
    <s v="SALE58"/>
    <s v="Yara Said"/>
    <s v="Female"/>
    <s v="Mansoura"/>
    <s v="Greater Cairo"/>
    <s v="Yara.Said88@gmail.com"/>
    <s v="+2011214086235"/>
    <n v="1995"/>
    <d v="2025-11-19T00:00:00"/>
    <s v="Gold"/>
    <x v="91"/>
    <x v="0"/>
    <x v="12"/>
    <s v="Philips"/>
    <s v="Supplier B"/>
    <n v="52.85"/>
    <n v="70.209999999999994"/>
    <s v="No"/>
    <m/>
    <m/>
    <m/>
    <s v="No"/>
    <s v="Loyalty Boost"/>
    <d v="2025-09-21T00:00:00"/>
    <d v="2025-11-17T00:00:00"/>
    <s v="All"/>
    <n v="66.900000000000006"/>
    <n v="0.15"/>
    <n v="10.035"/>
    <n v="56.865000000000009"/>
    <n v="106.86500000000001"/>
    <n v="52.85"/>
    <n v="-45.984999999999992"/>
    <n v="5"/>
    <n v="-114"/>
  </r>
  <r>
    <s v="O2025003194"/>
    <x v="613"/>
    <m/>
    <d v="2025-06-18T00:00:00"/>
    <s v="C0003"/>
    <s v="P0154"/>
    <n v="2"/>
    <n v="188.39"/>
    <n v="25"/>
    <n v="15"/>
    <s v="Bank Transfer"/>
    <s v="Mobile App"/>
    <s v="Delivered"/>
    <s v="  "/>
    <s v=""/>
    <s v="Mai Adel"/>
    <s v="Female"/>
    <s v="Alexandria"/>
    <s v="Greater Cairo"/>
    <s v="MAI.ADEL4@outlook.com"/>
    <s v="+2011193768741"/>
    <n v="1975"/>
    <d v="2024-10-22T00:00:00"/>
    <s v="Silver"/>
    <x v="143"/>
    <x v="0"/>
    <x v="12"/>
    <s v="Nike"/>
    <s v="Supplier B"/>
    <n v="154.30000000000001"/>
    <n v="203.91"/>
    <s v="No"/>
    <m/>
    <m/>
    <m/>
    <s v="No"/>
    <m/>
    <m/>
    <m/>
    <m/>
    <n v="376.78"/>
    <n v="0.25"/>
    <n v="94.194999999999993"/>
    <n v="282.58499999999998"/>
    <n v="297.58499999999998"/>
    <n v="308.60000000000002"/>
    <n v="-41.015000000000043"/>
    <m/>
    <m/>
  </r>
  <r>
    <s v="O2025003195"/>
    <x v="449"/>
    <d v="2025-08-31T00:00:00"/>
    <d v="2025-09-02T00:00:00"/>
    <s v="C0142"/>
    <s v="P0010"/>
    <n v="1"/>
    <n v="34.159999999999997"/>
    <n v="0"/>
    <n v="15"/>
    <s v="Wallet"/>
    <s v="Mobile App"/>
    <s v="Canceled"/>
    <s v=""/>
    <s v=""/>
    <s v="Aya Fathy"/>
    <s v="Male"/>
    <s v="Mansoura"/>
    <s v="Delta"/>
    <s v="Aya.Fathy92@hotmail.com"/>
    <s v="+2010479716754"/>
    <n v="1979"/>
    <d v="2022-05-17T00:00:00"/>
    <s v="Silver"/>
    <x v="16"/>
    <x v="1"/>
    <x v="7"/>
    <s v="Xiaomi"/>
    <s v="Supplier C"/>
    <n v="23.36"/>
    <n v="32.94"/>
    <s v="Yes"/>
    <m/>
    <m/>
    <m/>
    <s v="No"/>
    <m/>
    <m/>
    <m/>
    <m/>
    <n v="34.159999999999997"/>
    <n v="0"/>
    <n v="0"/>
    <n v="34.159999999999997"/>
    <n v="49.16"/>
    <n v="23.36"/>
    <n v="-4.2000000000000028"/>
    <n v="2"/>
    <n v="7"/>
  </r>
  <r>
    <s v="O2025003196"/>
    <x v="719"/>
    <d v="2025-11-21T00:00:00"/>
    <d v="2025-11-23T00:00:00"/>
    <s v="C0309"/>
    <s v="P0034"/>
    <n v="2"/>
    <n v="74.849999999999994"/>
    <n v="0"/>
    <n v="0"/>
    <s v="Cash"/>
    <s v="Mobile App"/>
    <s v="Delivered"/>
    <s v=""/>
    <s v=""/>
    <s v="Yara Fathy"/>
    <s v="Female"/>
    <s v="Giza"/>
    <s v="Delta"/>
    <s v="Yara.Fathy53@yahoo.com"/>
    <s v="+2010684925431"/>
    <n v="1981"/>
    <d v="2024-05-25T00:00:00"/>
    <s v="Platinum"/>
    <x v="48"/>
    <x v="0"/>
    <x v="2"/>
    <s v="Samsung"/>
    <s v="Supplier B"/>
    <n v="53.2"/>
    <n v="76.59"/>
    <s v="No"/>
    <m/>
    <m/>
    <m/>
    <s v="No"/>
    <m/>
    <m/>
    <m/>
    <m/>
    <n v="149.69999999999999"/>
    <n v="0"/>
    <n v="0"/>
    <n v="149.69999999999999"/>
    <n v="149.69999999999999"/>
    <n v="106.4"/>
    <n v="43.299999999999983"/>
    <n v="2"/>
    <n v="4"/>
  </r>
  <r>
    <s v="O2025003197"/>
    <x v="623"/>
    <d v="2025-12-24T00:00:00"/>
    <d v="2025-12-28T00:00:00"/>
    <s v="C0365"/>
    <s v="P0127"/>
    <n v="5"/>
    <n v="122.58"/>
    <n v="0"/>
    <n v="15"/>
    <s v="Card"/>
    <s v="Web"/>
    <s v="In Transit"/>
    <s v=""/>
    <s v=""/>
    <s v="Omar Hassan"/>
    <s v="Female"/>
    <s v="Suez"/>
    <s v="Delta"/>
    <s v="Omar.Hassan13@hotmail.com"/>
    <s v="+2011890488070"/>
    <n v="1990"/>
    <d v="2024-07-14T00:00:00"/>
    <s v="Bronze"/>
    <x v="55"/>
    <x v="1"/>
    <x v="14"/>
    <s v="L'Oreal"/>
    <s v="Supplier D"/>
    <n v="81.849999999999994"/>
    <n v="124.76"/>
    <s v="No"/>
    <m/>
    <m/>
    <m/>
    <s v="No"/>
    <m/>
    <m/>
    <m/>
    <m/>
    <n v="612.9"/>
    <n v="0"/>
    <n v="0"/>
    <n v="612.9"/>
    <n v="627.9"/>
    <n v="409.25"/>
    <n v="188.64999999999998"/>
    <n v="4"/>
    <n v="7"/>
  </r>
  <r>
    <s v="O2025003198"/>
    <x v="722"/>
    <d v="2025-06-01T00:00:00"/>
    <d v="2025-06-03T00:00:00"/>
    <s v="C0487"/>
    <s v="P0206"/>
    <n v="1"/>
    <n v="65.650000000000006"/>
    <n v="20"/>
    <n v="25"/>
    <s v="Card"/>
    <s v="Mobile App"/>
    <s v="Delivered"/>
    <s v=""/>
    <s v=""/>
    <s v="Aya Ibrahim"/>
    <s v="Male"/>
    <s v="Alexandria"/>
    <s v="Upper Egypt"/>
    <s v="Aya.Ibrahim42@yahoo.com"/>
    <s v="+2010864131292"/>
    <n v="1985"/>
    <d v="2025-06-22T00:00:00"/>
    <s v="Bronze"/>
    <x v="60"/>
    <x v="2"/>
    <x v="6"/>
    <s v="Philips"/>
    <s v="Supplier B"/>
    <n v="49.96"/>
    <n v="62.32"/>
    <s v="No"/>
    <m/>
    <m/>
    <m/>
    <s v="No"/>
    <m/>
    <m/>
    <m/>
    <m/>
    <n v="65.650000000000006"/>
    <n v="0.2"/>
    <n v="13.130000000000003"/>
    <n v="52.52"/>
    <n v="77.52000000000001"/>
    <n v="49.96"/>
    <n v="-22.439999999999998"/>
    <n v="2"/>
    <n v="3"/>
  </r>
  <r>
    <s v="O2025003199"/>
    <x v="433"/>
    <d v="2025-05-21T00:00:00"/>
    <d v="2025-05-23T00:00:00"/>
    <s v="C0194"/>
    <s v="P0006"/>
    <n v="5"/>
    <n v="125.73"/>
    <n v="0"/>
    <n v="35"/>
    <s v="Wallet"/>
    <s v="Mobile App"/>
    <s v="In Transit"/>
    <s v="late delivery"/>
    <s v="NEWUSER"/>
    <s v="Mostafa Adel"/>
    <s v="Male"/>
    <s v="Suez"/>
    <s v="Alexandria Coast"/>
    <s v="Mostafa.Adel19@yahoo.com"/>
    <s v="+2011770610235"/>
    <n v="1986"/>
    <d v="2023-02-23T00:00:00"/>
    <s v="Bronze"/>
    <x v="124"/>
    <x v="2"/>
    <x v="20"/>
    <s v="L'Oreal"/>
    <s v="Supplier D"/>
    <n v="96.47"/>
    <n v="128.21"/>
    <s v="No"/>
    <m/>
    <m/>
    <m/>
    <s v="No"/>
    <s v="Weekend Flash"/>
    <d v="2024-05-09T00:00:00"/>
    <d v="2024-06-01T00:00:00"/>
    <s v="All"/>
    <n v="628.65"/>
    <n v="0"/>
    <n v="0"/>
    <n v="628.65"/>
    <n v="663.65"/>
    <n v="482.35"/>
    <n v="111.29999999999995"/>
    <n v="2"/>
    <n v="-168"/>
  </r>
  <r>
    <s v="O2025003200"/>
    <x v="494"/>
    <m/>
    <d v="2025-10-16T00:00:00"/>
    <s v="C0456"/>
    <s v="P0078"/>
    <n v="1"/>
    <n v="227.64"/>
    <n v="0"/>
    <n v="25"/>
    <s v="Bank Transfer"/>
    <s v="Marketplace"/>
    <s v="Returned"/>
    <s v=""/>
    <s v=""/>
    <s v="Mai Mahmoud"/>
    <s v="Male"/>
    <s v="Aswan"/>
    <s v="Upper Egypt"/>
    <s v="Mai.Mahmoud38@gmail.com"/>
    <s v="+2010976300346"/>
    <n v="2001"/>
    <d v="2023-04-23T00:00:00"/>
    <s v="Gold"/>
    <x v="85"/>
    <x v="4"/>
    <x v="17"/>
    <s v="L'Oreal"/>
    <s v="Supplier A"/>
    <n v="169.65"/>
    <n v="216.04"/>
    <s v="No"/>
    <m/>
    <m/>
    <m/>
    <s v="No"/>
    <m/>
    <m/>
    <m/>
    <m/>
    <n v="227.64"/>
    <n v="0"/>
    <n v="0"/>
    <n v="227.64"/>
    <n v="252.64"/>
    <n v="169.65"/>
    <n v="32.989999999999981"/>
    <m/>
    <m/>
  </r>
  <r>
    <s v="O2025003201"/>
    <x v="548"/>
    <d v="2025-01-21T00:00:00"/>
    <d v="2025-01-22T00:00:00"/>
    <s v="C0353"/>
    <s v="P0026"/>
    <n v="2"/>
    <n v="177.93"/>
    <n v="10"/>
    <n v="25"/>
    <s v="Bank Transfer"/>
    <s v="Web"/>
    <s v="Returned"/>
    <s v="  "/>
    <s v=""/>
    <s v="Mostafa Said"/>
    <s v="Male"/>
    <s v="Aswan"/>
    <s v="Upper Egypt"/>
    <s v="Mostafa.Said75@outlook.com"/>
    <s v="+2011438488182"/>
    <n v="1989"/>
    <d v="2025-11-10T00:00:00"/>
    <s v="Gold"/>
    <x v="42"/>
    <x v="2"/>
    <x v="20"/>
    <s v="Samsung"/>
    <s v="Supplier D"/>
    <n v="116.96"/>
    <n v="170.67"/>
    <s v="No"/>
    <m/>
    <m/>
    <m/>
    <s v="No"/>
    <m/>
    <m/>
    <m/>
    <m/>
    <n v="355.86"/>
    <n v="0.1"/>
    <n v="35.586000000000006"/>
    <n v="320.274"/>
    <n v="345.274"/>
    <n v="233.92"/>
    <n v="61.354000000000013"/>
    <n v="1"/>
    <n v="2"/>
  </r>
  <r>
    <s v="O2025003202"/>
    <x v="426"/>
    <d v="2025-03-18T00:00:00"/>
    <d v="2025-03-23T00:00:00"/>
    <s v="C0239"/>
    <s v="P0192"/>
    <n v="2"/>
    <n v="268.67"/>
    <n v="0"/>
    <n v="0"/>
    <s v="Card"/>
    <s v="Web"/>
    <s v="Canceled"/>
    <s v="VIP"/>
    <s v="WELCOME10"/>
    <s v="Doaa El-Sayed"/>
    <s v="Male"/>
    <s v="Ismailia"/>
    <s v="Greater Cairo"/>
    <s v="Doaa.El-Sayed86@yahoo.com"/>
    <s v="+2010532891016"/>
    <n v="1976"/>
    <d v="2025-08-11T00:00:00"/>
    <s v="Bronze"/>
    <x v="114"/>
    <x v="0"/>
    <x v="2"/>
    <s v="Nike"/>
    <s v="Supplier C"/>
    <n v="194.1"/>
    <n v="266.05"/>
    <s v="No"/>
    <m/>
    <m/>
    <m/>
    <s v="No"/>
    <s v="Loyalty Boost"/>
    <d v="2025-03-22T00:00:00"/>
    <d v="2025-04-18T00:00:00"/>
    <s v="Web"/>
    <n v="537.34"/>
    <n v="0"/>
    <n v="0"/>
    <n v="537.34"/>
    <n v="537.34"/>
    <n v="388.2"/>
    <n v="149.14000000000004"/>
    <n v="5"/>
    <n v="4"/>
  </r>
  <r>
    <s v="O2025003203"/>
    <x v="722"/>
    <d v="2025-05-29T00:00:00"/>
    <d v="2025-06-03T00:00:00"/>
    <s v="C0003"/>
    <s v="P0110"/>
    <n v="1"/>
    <n v="238.31"/>
    <n v="30"/>
    <n v="15"/>
    <s v="Wallet"/>
    <s v="Marketplace"/>
    <s v="Canceled"/>
    <s v=""/>
    <s v="SALE83"/>
    <s v="Mai Adel"/>
    <s v="Female"/>
    <s v="Alexandria"/>
    <s v="Greater Cairo"/>
    <s v="MAI.ADEL4@outlook.com"/>
    <s v="+2011193768741"/>
    <n v="1975"/>
    <d v="2024-10-22T00:00:00"/>
    <s v="Silver"/>
    <x v="5"/>
    <x v="3"/>
    <x v="4"/>
    <s v="Adidas"/>
    <s v="Supplier A"/>
    <n v="189.42"/>
    <n v="236.52"/>
    <s v="No"/>
    <m/>
    <m/>
    <m/>
    <s v="No"/>
    <s v="Black Friday"/>
    <d v="2025-06-17T00:00:00"/>
    <d v="2025-07-21T00:00:00"/>
    <s v="Mobile App"/>
    <n v="238.31"/>
    <n v="0.3"/>
    <n v="71.492999999999995"/>
    <n v="166.81700000000001"/>
    <n v="181.81700000000001"/>
    <n v="189.42"/>
    <n v="-37.60299999999998"/>
    <n v="5"/>
    <n v="0"/>
  </r>
  <r>
    <s v="O2025003204"/>
    <x v="501"/>
    <d v="2025-08-03T00:00:00"/>
    <d v="2025-08-15T00:00:00"/>
    <s v="C0273"/>
    <s v="P0196"/>
    <n v="1"/>
    <n v="138.78"/>
    <n v="0"/>
    <n v="25"/>
    <s v="Card"/>
    <s v="Marketplace"/>
    <s v="In Transit"/>
    <s v="late delivery"/>
    <s v=""/>
    <s v="Mohamed Samir"/>
    <s v="Male"/>
    <s v="Ismailia"/>
    <s v="Delta"/>
    <s v="MOHAMED.SAMIR74 @outlook.com"/>
    <s v="+2010067139670"/>
    <n v="1991"/>
    <d v="2023-05-30T00:00:00"/>
    <s v="Gold"/>
    <x v="57"/>
    <x v="4"/>
    <x v="18"/>
    <s v="Philips"/>
    <s v="Supplier E"/>
    <n v="96.1"/>
    <n v="127.79"/>
    <s v="No"/>
    <m/>
    <m/>
    <m/>
    <s v="No"/>
    <m/>
    <m/>
    <m/>
    <m/>
    <n v="138.78"/>
    <n v="0"/>
    <n v="0"/>
    <n v="138.78"/>
    <n v="163.78"/>
    <n v="96.1"/>
    <n v="17.680000000000007"/>
    <n v="12"/>
    <n v="5"/>
  </r>
  <r>
    <s v="O2025003205"/>
    <x v="540"/>
    <d v="2025-11-24T00:00:00"/>
    <d v="2025-11-28T00:00:00"/>
    <s v="C0016"/>
    <s v="P0066"/>
    <n v="1"/>
    <n v="137.35"/>
    <n v="0"/>
    <n v="15"/>
    <s v="Card"/>
    <s v="Mobile App"/>
    <s v="Delivered"/>
    <s v=""/>
    <s v="SALE68"/>
    <s v="Hager Hegazy"/>
    <s v="Male"/>
    <s v="Cairo"/>
    <s v="Alexandria Coast"/>
    <s v="Hager.Hegazy62@gmail.com"/>
    <s v="+2010099015874"/>
    <n v="1995"/>
    <d v="2024-11-01T00:00:00"/>
    <s v="Gold"/>
    <x v="22"/>
    <x v="1"/>
    <x v="7"/>
    <s v="SEB"/>
    <s v="Supplier D"/>
    <n v="106.9"/>
    <n v="136.69"/>
    <s v="Yes"/>
    <m/>
    <m/>
    <m/>
    <s v="No"/>
    <s v="Loyalty Boost"/>
    <d v="2025-04-20T00:00:00"/>
    <d v="2025-05-07T00:00:00"/>
    <s v="All"/>
    <n v="137.35"/>
    <n v="0"/>
    <n v="0"/>
    <n v="137.35"/>
    <n v="152.35"/>
    <n v="106.9"/>
    <n v="15.449999999999989"/>
    <n v="4"/>
    <n v="4"/>
  </r>
  <r>
    <s v="O2025003206"/>
    <x v="577"/>
    <d v="2025-10-02T00:00:00"/>
    <d v="2025-02-11T00:00:00"/>
    <s v="C0385"/>
    <s v="P0213"/>
    <n v="2"/>
    <n v="32.630000000000003"/>
    <n v="0"/>
    <n v="15"/>
    <s v="Card"/>
    <s v="Mobile App"/>
    <s v="Canceled"/>
    <s v="call before delivery"/>
    <s v=""/>
    <s v="Omar Mahmoud"/>
    <s v="Male"/>
    <s v="Aswan"/>
    <s v="Alexandria Coast"/>
    <s v="Omar.Mahmoud74@gmail.com"/>
    <s v="+2010308293030"/>
    <n v="1970"/>
    <d v="2025-09-16T00:00:00"/>
    <s v="Bronze"/>
    <x v="133"/>
    <x v="4"/>
    <x v="19"/>
    <s v="Philips"/>
    <s v="Supplier C"/>
    <n v="0"/>
    <n v="35.82"/>
    <s v="No"/>
    <m/>
    <m/>
    <m/>
    <s v="No"/>
    <m/>
    <m/>
    <m/>
    <m/>
    <n v="65.260000000000005"/>
    <n v="0"/>
    <n v="0"/>
    <n v="65.260000000000005"/>
    <n v="80.260000000000005"/>
    <n v="0"/>
    <n v="50.260000000000005"/>
    <n v="-233"/>
    <n v="92"/>
  </r>
  <r>
    <s v="O2025003207"/>
    <x v="530"/>
    <d v="2025-03-02T00:00:00"/>
    <d v="2025-12-02T00:00:00"/>
    <s v="C0016"/>
    <s v="P0106"/>
    <n v="1"/>
    <n v="124.53"/>
    <n v="20"/>
    <n v="50"/>
    <s v="Wallet"/>
    <s v="Mobile App"/>
    <s v="Delivered"/>
    <s v="call before delivery"/>
    <s v="SALE75"/>
    <s v="Hager Hegazy"/>
    <s v="Male"/>
    <s v="Cairo"/>
    <s v="Alexandria Coast"/>
    <s v="Hager.Hegazy62@gmail.com"/>
    <s v="+2010099015874"/>
    <n v="1995"/>
    <d v="2024-11-01T00:00:00"/>
    <s v="Gold"/>
    <x v="15"/>
    <x v="0"/>
    <x v="2"/>
    <s v="L'Oreal"/>
    <s v="Supplier C"/>
    <n v="85.33"/>
    <n v="131.21"/>
    <s v="No"/>
    <m/>
    <m/>
    <m/>
    <s v="No"/>
    <s v="Back to School"/>
    <d v="2025-02-02T00:00:00"/>
    <d v="2025-03-09T00:00:00"/>
    <s v="All"/>
    <n v="124.53"/>
    <n v="0.2"/>
    <n v="24.906000000000002"/>
    <n v="99.623999999999995"/>
    <n v="149.624"/>
    <n v="85.33"/>
    <n v="-35.706000000000003"/>
    <n v="275"/>
    <n v="30"/>
  </r>
  <r>
    <s v="O2025003208"/>
    <x v="441"/>
    <d v="2026-01-02T00:00:00"/>
    <d v="2026-01-09T00:00:00"/>
    <s v="C0248"/>
    <s v="P0016"/>
    <n v="1"/>
    <n v="106.34"/>
    <n v="25"/>
    <n v="0"/>
    <s v="Wallet"/>
    <s v="Marketplace"/>
    <s v="In Transit"/>
    <s v="late delivery"/>
    <s v="WELCOME10"/>
    <s v="Laila El-Sayed"/>
    <s v="Male"/>
    <s v="Ismailia"/>
    <s v="Greater Cairo"/>
    <s v="Laila.El-Sayed72@outlook.com"/>
    <s v="+2011368996098"/>
    <n v="1985"/>
    <d v="2023-04-09T00:00:00"/>
    <s v="Bronze"/>
    <x v="126"/>
    <x v="4"/>
    <x v="13"/>
    <s v="Adidas"/>
    <s v="Supplier E"/>
    <n v="80.72"/>
    <n v="113.01"/>
    <s v="No"/>
    <m/>
    <m/>
    <m/>
    <s v="No"/>
    <s v="Loyalty Boost"/>
    <d v="2025-03-22T00:00:00"/>
    <d v="2025-04-18T00:00:00"/>
    <s v="Web"/>
    <n v="106.34"/>
    <n v="0.25"/>
    <n v="26.585000000000001"/>
    <n v="79.754999999999995"/>
    <n v="79.754999999999995"/>
    <n v="80.72"/>
    <n v="-0.96500000000000341"/>
    <n v="7"/>
    <n v="10"/>
  </r>
  <r>
    <s v="O2025003209"/>
    <x v="707"/>
    <d v="2025-08-29T00:00:00"/>
    <d v="2025-10-09T00:00:00"/>
    <s v="C0241"/>
    <s v="P0187"/>
    <n v="1"/>
    <n v="132.49"/>
    <n v="0"/>
    <n v="35"/>
    <s v="Card"/>
    <s v="Web"/>
    <s v="Canceled"/>
    <s v="  "/>
    <s v="SALE60"/>
    <s v="Mona Samir"/>
    <s v="Male"/>
    <s v="Suez"/>
    <s v="Upper Egypt"/>
    <s v="MONA.SAMIR16@outlook.com"/>
    <s v="+2011104558305"/>
    <n v="1983"/>
    <d v="2023-03-28T00:00:00"/>
    <s v="Silver"/>
    <x v="127"/>
    <x v="2"/>
    <x v="23"/>
    <s v="SEB"/>
    <s v="Supplier B"/>
    <n v="92.27"/>
    <n v="136.15"/>
    <s v="No"/>
    <m/>
    <m/>
    <m/>
    <s v="No"/>
    <s v="Summer Sale"/>
    <d v="2025-07-27T00:00:00"/>
    <d v="2025-08-20T00:00:00"/>
    <s v="Mobile App"/>
    <n v="132.49"/>
    <n v="0"/>
    <n v="0"/>
    <n v="132.49"/>
    <n v="167.49"/>
    <n v="92.27"/>
    <n v="5.2200000000000131"/>
    <n v="41"/>
    <n v="1"/>
  </r>
  <r>
    <s v="O2025003210"/>
    <x v="673"/>
    <m/>
    <d v="2025-10-29T00:00:00"/>
    <s v="C0111"/>
    <s v="P0104"/>
    <n v="2"/>
    <n v="17.559999999999999"/>
    <n v="0"/>
    <n v="0"/>
    <s v="Card"/>
    <s v="Marketplace"/>
    <s v="Delivered"/>
    <s v=""/>
    <s v=""/>
    <s v="Mohamed El-Sayed"/>
    <s v="Female"/>
    <s v="Ismailia"/>
    <s v="Upper Egypt"/>
    <s v="MOHAMED.EL-SAYED88@hotmail.com"/>
    <s v="+2011822292836"/>
    <n v="1994"/>
    <d v="2023-08-19T00:00:00"/>
    <s v="Silver"/>
    <x v="96"/>
    <x v="3"/>
    <x v="8"/>
    <s v="Anker"/>
    <s v="Supplier C"/>
    <n v="17.190000000000001"/>
    <n v="20.5"/>
    <s v="No"/>
    <m/>
    <m/>
    <m/>
    <s v="No"/>
    <m/>
    <m/>
    <m/>
    <m/>
    <n v="35.119999999999997"/>
    <n v="0"/>
    <n v="0"/>
    <n v="35.119999999999997"/>
    <n v="35.119999999999997"/>
    <n v="34.380000000000003"/>
    <n v="0.73999999999999488"/>
    <m/>
    <m/>
  </r>
  <r>
    <s v="O2025003211"/>
    <x v="458"/>
    <d v="2025-06-03T00:00:00"/>
    <d v="2025-06-06T00:00:00"/>
    <s v="C0293"/>
    <s v="P0139"/>
    <n v="1"/>
    <n v="126.67"/>
    <n v="0"/>
    <n v="15"/>
    <s v="Cash"/>
    <s v="Mobile App"/>
    <s v="Delivered"/>
    <s v=""/>
    <s v=""/>
    <s v="Sara Kamel"/>
    <s v="Male"/>
    <s v="Alexandria"/>
    <s v="Canal"/>
    <s v="Sara.Kamel60@yahoo.com"/>
    <s v="+2010316191437"/>
    <n v="1975"/>
    <d v="2025-12-02T00:00:00"/>
    <s v="Silver"/>
    <x v="84"/>
    <x v="4"/>
    <x v="19"/>
    <s v="LocalBrand"/>
    <s v="Supplier D"/>
    <n v="83.87"/>
    <n v="110.66"/>
    <s v="No"/>
    <d v="2025-12-04T00:00:00"/>
    <s v="Late delivery"/>
    <s v="Bank Transfer"/>
    <s v="Yes"/>
    <m/>
    <m/>
    <m/>
    <m/>
    <n v="126.67"/>
    <n v="0"/>
    <n v="0"/>
    <n v="126.67"/>
    <n v="141.67000000000002"/>
    <n v="83.87"/>
    <n v="27.799999999999997"/>
    <n v="3"/>
    <n v="0"/>
  </r>
  <r>
    <s v="O2025003212"/>
    <x v="545"/>
    <d v="2025-03-07T00:00:00"/>
    <d v="2025-05-07T00:00:00"/>
    <s v="C0156"/>
    <s v="P0149"/>
    <n v="4"/>
    <n v="230.19"/>
    <n v="3"/>
    <n v="25"/>
    <s v="Cash"/>
    <s v="Marketplace"/>
    <s v="In Transit"/>
    <s v=""/>
    <s v="SALE20"/>
    <s v="Hassan Khaled"/>
    <s v="Female"/>
    <s v="Alexandria"/>
    <s v="Canal"/>
    <s v="Hassan.Khaled28@gmail.com"/>
    <s v="+2010083209389"/>
    <n v="1999"/>
    <d v="2023-09-02T00:00:00"/>
    <s v=""/>
    <x v="144"/>
    <x v="4"/>
    <x v="24"/>
    <s v="L'Oreal"/>
    <s v="Supplier A"/>
    <n v="156.36000000000001"/>
    <n v="217.47"/>
    <s v="No"/>
    <m/>
    <m/>
    <m/>
    <s v="No"/>
    <s v="Ramadan Deals"/>
    <d v="2024-02-17T00:00:00"/>
    <d v="2024-03-06T00:00:00"/>
    <s v="Marketplace"/>
    <n v="920.76"/>
    <n v="0.03"/>
    <n v="27.622799999999998"/>
    <n v="893.13720000000001"/>
    <n v="918.13720000000001"/>
    <n v="625.44000000000005"/>
    <n v="242.69719999999995"/>
    <n v="61"/>
    <n v="-114"/>
  </r>
  <r>
    <s v="O2025003213"/>
    <x v="372"/>
    <d v="2025-01-18T00:00:00"/>
    <d v="2025-01-23T00:00:00"/>
    <s v="C0432"/>
    <s v="P0084"/>
    <n v="1"/>
    <n v="38.69"/>
    <n v="0"/>
    <n v="25"/>
    <s v="Bank Transfer"/>
    <s v="Web"/>
    <s v="Delivered"/>
    <s v=""/>
    <s v=""/>
    <s v="Nada Kamel"/>
    <s v="Male"/>
    <s v="Zagazig"/>
    <s v="Canal"/>
    <s v="Nada.Kamel10@yahoo.com"/>
    <s v="+2011743880174"/>
    <n v="1972"/>
    <d v="2024-03-13T00:00:00"/>
    <s v="Silver"/>
    <x v="124"/>
    <x v="2"/>
    <x v="20"/>
    <s v="L'Oreal"/>
    <s v="Supplier C"/>
    <n v="0"/>
    <n v="41.39"/>
    <s v="No"/>
    <m/>
    <m/>
    <m/>
    <s v="No"/>
    <m/>
    <m/>
    <m/>
    <m/>
    <n v="38.69"/>
    <n v="0"/>
    <n v="0"/>
    <n v="38.69"/>
    <n v="63.69"/>
    <n v="0"/>
    <n v="13.689999999999998"/>
    <n v="5"/>
    <n v="4"/>
  </r>
  <r>
    <s v="O2025003214"/>
    <x v="642"/>
    <d v="2025-11-08T00:00:00"/>
    <d v="2025-08-18T00:00:00"/>
    <s v="C0324"/>
    <s v="P0016"/>
    <n v="2"/>
    <n v="111.27"/>
    <n v="0"/>
    <n v="35"/>
    <s v="Cash"/>
    <s v="Mobile App"/>
    <s v="Delivered"/>
    <s v="call before delivery"/>
    <s v="SALE68"/>
    <s v="Mostafa El-Sayed"/>
    <s v="Male"/>
    <s v="Ismailia"/>
    <s v="Greater Cairo"/>
    <s v="Mostafa.El-Sayed44@gmail.com"/>
    <s v="+2010923103695"/>
    <n v="2003"/>
    <d v="2025-05-20T00:00:00"/>
    <s v="Silver"/>
    <x v="126"/>
    <x v="4"/>
    <x v="13"/>
    <s v="Adidas"/>
    <s v="Supplier E"/>
    <n v="80.72"/>
    <n v="113.01"/>
    <s v="No"/>
    <m/>
    <m/>
    <m/>
    <s v="No"/>
    <s v="Loyalty Boost"/>
    <d v="2025-04-20T00:00:00"/>
    <d v="2025-05-07T00:00:00"/>
    <s v="All"/>
    <n v="222.54"/>
    <n v="0"/>
    <n v="0"/>
    <n v="222.54"/>
    <n v="257.53999999999996"/>
    <n v="161.44"/>
    <n v="26.099999999999994"/>
    <n v="-82"/>
    <n v="153"/>
  </r>
  <r>
    <s v="O2025003215"/>
    <x v="414"/>
    <d v="2025-01-27T00:00:00"/>
    <d v="2025-01-28T00:00:00"/>
    <s v="C0051"/>
    <s v="P0181"/>
    <n v="1"/>
    <n v="242.28"/>
    <n v="0"/>
    <n v="35"/>
    <s v="Wallet"/>
    <s v="Web"/>
    <s v="Delivered"/>
    <s v=""/>
    <s v=""/>
    <s v="Nada Hegazy"/>
    <s v="Female"/>
    <s v="Giza"/>
    <s v="Upper Egypt"/>
    <s v="Nada.Hegazy57@outlook.com"/>
    <s v="+2011727406455"/>
    <n v="1986"/>
    <d v="2024-03-27T00:00:00"/>
    <s v="Platinum"/>
    <x v="124"/>
    <x v="2"/>
    <x v="20"/>
    <s v="L'Oreal"/>
    <s v="Supplier A"/>
    <n v="190.09"/>
    <n v="279.86"/>
    <s v="No"/>
    <m/>
    <m/>
    <m/>
    <s v="No"/>
    <m/>
    <m/>
    <m/>
    <m/>
    <n v="242.28"/>
    <n v="0"/>
    <n v="0"/>
    <n v="242.28"/>
    <n v="277.27999999999997"/>
    <n v="190.09"/>
    <n v="17.189999999999998"/>
    <n v="1"/>
    <n v="5"/>
  </r>
  <r>
    <s v="O2025003216"/>
    <x v="451"/>
    <d v="2025-03-28T00:00:00"/>
    <d v="2025-04-01T00:00:00"/>
    <s v="C0320"/>
    <s v="P0155"/>
    <n v="1"/>
    <n v="33.130000000000003"/>
    <n v="15"/>
    <n v="15"/>
    <s v="Cash"/>
    <s v="Mobile App"/>
    <s v="Canceled"/>
    <s v=""/>
    <s v="SALE62"/>
    <s v="Karim Fathy"/>
    <s v="Male"/>
    <s v="Tanta"/>
    <s v="Delta"/>
    <s v="Karim.Fathy47@yahoo.com"/>
    <s v="+2010646157030"/>
    <n v="1994"/>
    <d v="2023-10-30T00:00:00"/>
    <s v=""/>
    <x v="109"/>
    <x v="1"/>
    <x v="11"/>
    <s v="SEB"/>
    <s v="Supplier E"/>
    <n v="29.53"/>
    <n v="36.549999999999997"/>
    <s v="No"/>
    <m/>
    <m/>
    <m/>
    <s v="No"/>
    <s v="Summer Sale"/>
    <d v="2025-06-01T00:00:00"/>
    <d v="2025-07-19T00:00:00"/>
    <s v="Mobile App"/>
    <n v="33.130000000000003"/>
    <n v="0.15"/>
    <n v="4.9695"/>
    <n v="28.160500000000003"/>
    <n v="43.160499999999999"/>
    <n v="29.53"/>
    <n v="-16.369499999999999"/>
    <n v="4"/>
    <n v="7"/>
  </r>
  <r>
    <s v="O2025003217"/>
    <x v="708"/>
    <d v="2025-01-30T00:00:00"/>
    <d v="2025-02-03T00:00:00"/>
    <s v="C0439"/>
    <s v="P0218"/>
    <n v="2"/>
    <n v="23.43"/>
    <n v="10"/>
    <n v="15"/>
    <s v="Wallet"/>
    <s v="Mobile App"/>
    <s v="Delivered"/>
    <s v=""/>
    <s v="SALE34"/>
    <s v="Doaa Abdelrahman"/>
    <s v="Male"/>
    <s v="Ismailia"/>
    <s v="Canal"/>
    <s v="Doaa.Abdelrahman47@gmail.com"/>
    <s v="+2011565494879"/>
    <n v="1978"/>
    <d v="2023-07-12T00:00:00"/>
    <s v="Bronze"/>
    <x v="36"/>
    <x v="2"/>
    <x v="3"/>
    <s v="LocalBrand"/>
    <s v="Supplier B"/>
    <n v="19.989999999999998"/>
    <n v="24.02"/>
    <s v="Yes"/>
    <d v="2025-10-24T00:00:00"/>
    <s v="Damaged"/>
    <s v="Cash"/>
    <s v="Yes"/>
    <s v="Loyalty Boost"/>
    <d v="2025-04-26T00:00:00"/>
    <d v="2025-05-10T00:00:00"/>
    <s v="Marketplace"/>
    <n v="46.86"/>
    <n v="0.1"/>
    <n v="4.6859999999999999"/>
    <n v="42.173999999999999"/>
    <n v="57.173999999999999"/>
    <n v="39.979999999999997"/>
    <n v="-12.805999999999997"/>
    <n v="4"/>
    <n v="4"/>
  </r>
  <r>
    <s v="O2025003218"/>
    <x v="483"/>
    <d v="2025-01-12T00:00:00"/>
    <d v="2025-01-21T00:00:00"/>
    <s v="C0172"/>
    <s v="P0030"/>
    <n v="1"/>
    <n v="120.21"/>
    <n v="5"/>
    <n v="25"/>
    <s v="Bank Transfer"/>
    <s v="Mobile App"/>
    <s v="Delivered"/>
    <s v="  "/>
    <s v="SALE13"/>
    <s v="Aya Adel"/>
    <s v="Male"/>
    <s v="Zagazig"/>
    <s v="Alexandria Coast"/>
    <s v="AYA.ADEL35@gmail.com"/>
    <s v="+2010542557103"/>
    <n v="1982"/>
    <d v="2025-11-24T00:00:00"/>
    <s v="Gold"/>
    <x v="95"/>
    <x v="1"/>
    <x v="7"/>
    <s v="LocalBrand"/>
    <s v="Supplier D"/>
    <n v="91.36"/>
    <n v="119.1"/>
    <s v="No"/>
    <m/>
    <m/>
    <m/>
    <s v="No"/>
    <s v="Ramadan Deals"/>
    <d v="2025-08-11T00:00:00"/>
    <d v="2025-10-02T00:00:00"/>
    <s v="Mobile App"/>
    <n v="120.21"/>
    <n v="0.05"/>
    <n v="6.0105000000000004"/>
    <n v="114.1995"/>
    <n v="139.1995"/>
    <n v="91.36"/>
    <n v="-2.160499999999999"/>
    <n v="9"/>
    <n v="2"/>
  </r>
  <r>
    <s v="O2025003219"/>
    <x v="633"/>
    <d v="2025-06-02T00:00:00"/>
    <d v="2025-07-06T00:00:00"/>
    <s v="C0238"/>
    <s v="P0192"/>
    <n v="1"/>
    <n v="261.57"/>
    <n v="0"/>
    <n v="25"/>
    <s v="Cash"/>
    <s v="Mobile App"/>
    <s v="Returned"/>
    <s v=""/>
    <s v=""/>
    <s v="Rania Gomaa"/>
    <s v="Female"/>
    <s v="Suez"/>
    <s v="Alexandria Coast"/>
    <s v="Rania.Gomaa7@outlook.com"/>
    <s v="+2010303149892"/>
    <n v="1987"/>
    <d v="2022-03-12T00:00:00"/>
    <s v="Bronze"/>
    <x v="114"/>
    <x v="0"/>
    <x v="2"/>
    <s v="Nike"/>
    <s v="Supplier C"/>
    <n v="194.1"/>
    <n v="266.05"/>
    <s v="No"/>
    <m/>
    <m/>
    <m/>
    <s v="No"/>
    <m/>
    <m/>
    <m/>
    <m/>
    <n v="261.57"/>
    <n v="0"/>
    <n v="0"/>
    <n v="261.57"/>
    <n v="286.57"/>
    <n v="194.1"/>
    <n v="42.47"/>
    <n v="34"/>
    <n v="3"/>
  </r>
  <r>
    <s v="O2025003220"/>
    <x v="656"/>
    <d v="2025-05-13T00:00:00"/>
    <d v="2025-05-18T00:00:00"/>
    <s v="C0331"/>
    <s v="P0174"/>
    <n v="3"/>
    <n v="265.63"/>
    <n v="0"/>
    <n v="25"/>
    <s v="Wallet"/>
    <s v="Marketplace"/>
    <s v="Delivered"/>
    <s v="call before delivery"/>
    <s v="SALE68"/>
    <s v="Mostafa El-Sayed"/>
    <s v="Male"/>
    <s v="Alexandria"/>
    <s v="Greater Cairo"/>
    <s v="Mostafa.El-Sayed44@hotmail.com"/>
    <s v="+2010486388199"/>
    <n v="1981"/>
    <d v="2023-04-07T00:00:00"/>
    <s v="Platinum"/>
    <x v="90"/>
    <x v="4"/>
    <x v="13"/>
    <s v="Samsung"/>
    <s v="Supplier B"/>
    <n v="181.44"/>
    <n v="245.41"/>
    <s v="No"/>
    <d v="2025-12-18T00:00:00"/>
    <s v="Size issue"/>
    <s v="Wallet"/>
    <s v="Yes"/>
    <s v="Loyalty Boost"/>
    <d v="2025-04-20T00:00:00"/>
    <d v="2025-05-07T00:00:00"/>
    <s v="All"/>
    <n v="796.89"/>
    <n v="0"/>
    <n v="0"/>
    <n v="796.89"/>
    <n v="821.89"/>
    <n v="544.31999999999994"/>
    <n v="227.57000000000005"/>
    <n v="5"/>
    <n v="10"/>
  </r>
  <r>
    <s v="O2025003221"/>
    <x v="523"/>
    <d v="2025-04-16T00:00:00"/>
    <d v="2025-04-18T00:00:00"/>
    <s v="C0074"/>
    <s v="P0030"/>
    <n v="1"/>
    <n v="111.98"/>
    <n v="15"/>
    <n v="25"/>
    <s v="Card"/>
    <s v="Marketplace"/>
    <s v="Delivered"/>
    <s v=""/>
    <s v=""/>
    <s v="Nour Ashour"/>
    <s v="Female"/>
    <s v="Aswan"/>
    <s v="Greater Cairo"/>
    <s v="Nour.Ashour14@hotmail.com"/>
    <s v="+2011115808884"/>
    <n v="2000"/>
    <d v="2025-03-16T00:00:00"/>
    <s v="Gold"/>
    <x v="95"/>
    <x v="1"/>
    <x v="7"/>
    <s v="LocalBrand"/>
    <s v="Supplier D"/>
    <n v="91.36"/>
    <n v="119.1"/>
    <s v="No"/>
    <m/>
    <m/>
    <m/>
    <s v="No"/>
    <m/>
    <m/>
    <m/>
    <m/>
    <n v="111.98"/>
    <n v="0.15"/>
    <n v="16.797000000000001"/>
    <n v="95.183000000000007"/>
    <n v="120.18300000000001"/>
    <n v="91.36"/>
    <n v="-21.176999999999992"/>
    <n v="2"/>
    <n v="2"/>
  </r>
  <r>
    <s v="O2025003222"/>
    <x v="422"/>
    <d v="2025-09-13T00:00:00"/>
    <d v="2025-09-18T00:00:00"/>
    <s v="C0452"/>
    <s v="P0196"/>
    <n v="1"/>
    <n v="134.72"/>
    <n v="20"/>
    <n v="25"/>
    <s v="Card"/>
    <s v="Mobile App"/>
    <s v="Returned"/>
    <s v=""/>
    <s v=""/>
    <s v="Hager Adel"/>
    <s v="Female"/>
    <s v="Ismailia"/>
    <s v="Greater Cairo"/>
    <s v="Hager.Adel22@gmail.com"/>
    <s v="+2010259439179"/>
    <n v="1977"/>
    <d v="2024-07-14T00:00:00"/>
    <s v="Bronze"/>
    <x v="57"/>
    <x v="4"/>
    <x v="18"/>
    <s v="Philips"/>
    <s v="Supplier E"/>
    <n v="96.1"/>
    <n v="127.79"/>
    <s v="No"/>
    <m/>
    <m/>
    <m/>
    <s v="No"/>
    <m/>
    <m/>
    <m/>
    <m/>
    <n v="134.72"/>
    <n v="0.2"/>
    <n v="26.944000000000003"/>
    <n v="107.776"/>
    <n v="132.77600000000001"/>
    <n v="96.1"/>
    <n v="-13.323999999999998"/>
    <n v="5"/>
    <n v="1"/>
  </r>
  <r>
    <s v="O2025003223"/>
    <x v="715"/>
    <d v="2025-11-12T00:00:00"/>
    <d v="2025-11-14T00:00:00"/>
    <s v="C0437"/>
    <s v="P0084"/>
    <n v="1"/>
    <n v="43.99"/>
    <n v="5"/>
    <n v="25"/>
    <s v="Cash"/>
    <s v="Marketplace"/>
    <s v="Returned"/>
    <s v=""/>
    <s v=""/>
    <s v="Mai Samir"/>
    <s v="Male"/>
    <s v="Luxor"/>
    <s v="Greater Cairo"/>
    <s v="Mai.Samir91@gmail.com"/>
    <s v="+2011378618742"/>
    <n v="1980"/>
    <d v="2025-04-26T00:00:00"/>
    <s v="Silver"/>
    <x v="124"/>
    <x v="2"/>
    <x v="20"/>
    <s v="L'Oreal"/>
    <s v="Supplier C"/>
    <n v="0"/>
    <n v="41.39"/>
    <s v="No"/>
    <m/>
    <m/>
    <m/>
    <s v="No"/>
    <m/>
    <m/>
    <m/>
    <m/>
    <n v="43.99"/>
    <n v="0.05"/>
    <n v="2.1995"/>
    <n v="41.790500000000002"/>
    <n v="66.790500000000009"/>
    <n v="0"/>
    <n v="16.790500000000002"/>
    <n v="2"/>
    <n v="4"/>
  </r>
  <r>
    <s v="O2025003224"/>
    <x v="437"/>
    <d v="2025-09-28T00:00:00"/>
    <d v="2025-10-01T00:00:00"/>
    <s v="C0388"/>
    <s v="P0071"/>
    <n v="2"/>
    <n v="155.4"/>
    <n v="0"/>
    <n v="25"/>
    <s v="Wallet"/>
    <s v="Marketplace"/>
    <s v="Delivered"/>
    <s v=""/>
    <s v="SALE94"/>
    <s v="Yara Nasser"/>
    <s v="Female"/>
    <s v="Luxor"/>
    <s v="Upper Egypt"/>
    <s v="Yara.Nasser76@gmail.com"/>
    <s v="+2011509581513"/>
    <n v="2005"/>
    <d v="2024-08-18T00:00:00"/>
    <s v="Bronze"/>
    <x v="11"/>
    <x v="4"/>
    <x v="9"/>
    <s v="Adidas"/>
    <s v="Supplier D"/>
    <n v="105.89"/>
    <n v="145.28"/>
    <s v="No"/>
    <m/>
    <m/>
    <m/>
    <s v="No"/>
    <s v="Back to School"/>
    <d v="2025-04-15T00:00:00"/>
    <d v="2025-04-30T00:00:00"/>
    <s v="Web"/>
    <n v="310.8"/>
    <n v="0"/>
    <n v="0"/>
    <n v="310.8"/>
    <n v="335.8"/>
    <n v="211.78"/>
    <n v="74.02000000000001"/>
    <n v="3"/>
    <n v="2"/>
  </r>
  <r>
    <s v="O2025003225"/>
    <x v="576"/>
    <d v="2025-03-05T00:00:00"/>
    <d v="2025-03-08T00:00:00"/>
    <s v="C0300"/>
    <s v="P0094"/>
    <n v="1"/>
    <n v="9.6"/>
    <n v="0"/>
    <n v="15"/>
    <s v="Card"/>
    <s v="Web"/>
    <s v="Delivered"/>
    <s v="call before delivery"/>
    <s v="SALE75"/>
    <s v="Mai Said"/>
    <s v="Female"/>
    <s v="Cairo"/>
    <s v="Alexandria Coast"/>
    <s v="Mai.Said46@outlook.com"/>
    <s v="+2010442017064"/>
    <n v="1981"/>
    <d v="2022-03-17T00:00:00"/>
    <s v="Silver"/>
    <x v="128"/>
    <x v="1"/>
    <x v="7"/>
    <s v="Adidas"/>
    <s v="Supplier A"/>
    <n v="7.08"/>
    <n v="10.76"/>
    <s v="No"/>
    <m/>
    <m/>
    <m/>
    <s v="No"/>
    <s v="Back to School"/>
    <d v="2025-02-02T00:00:00"/>
    <d v="2025-03-09T00:00:00"/>
    <s v="All"/>
    <n v="9.6"/>
    <n v="0"/>
    <n v="0"/>
    <n v="9.6"/>
    <n v="24.6"/>
    <n v="7.08"/>
    <n v="-12.48"/>
    <n v="3"/>
    <n v="7"/>
  </r>
  <r>
    <s v="O2025003226"/>
    <x v="408"/>
    <d v="2025-04-15T00:00:00"/>
    <d v="2025-04-18T00:00:00"/>
    <s v="C0164"/>
    <s v="P0186"/>
    <n v="3"/>
    <n v="76.13"/>
    <n v="0"/>
    <n v="25"/>
    <s v="Cash"/>
    <s v="Web"/>
    <s v="Returned"/>
    <s v=""/>
    <s v="SALE77"/>
    <s v="Ahmed Hegazy"/>
    <s v="Male"/>
    <s v="Alexandria"/>
    <s v="Alexandria Coast"/>
    <s v="Ahmed.Hegazy98@outlook.com"/>
    <s v="+2011046790649"/>
    <n v="1998"/>
    <d v="2023-03-25T00:00:00"/>
    <s v="Bronze"/>
    <x v="147"/>
    <x v="4"/>
    <x v="18"/>
    <s v="Nivea"/>
    <s v="Supplier D"/>
    <n v="58.66"/>
    <n v="73.38"/>
    <s v="No"/>
    <m/>
    <m/>
    <m/>
    <s v="No"/>
    <s v="New Year"/>
    <d v="2024-03-24T00:00:00"/>
    <d v="2024-05-01T00:00:00"/>
    <s v="Web"/>
    <n v="228.39"/>
    <n v="0"/>
    <n v="0"/>
    <n v="228.39"/>
    <n v="253.39"/>
    <n v="175.98"/>
    <n v="27.409999999999997"/>
    <n v="3"/>
    <n v="4"/>
  </r>
  <r>
    <s v="O2025003227"/>
    <x v="564"/>
    <d v="2025-03-11T00:00:00"/>
    <d v="2025-03-16T00:00:00"/>
    <s v="C0297"/>
    <s v="P0083"/>
    <n v="2"/>
    <n v="10.38"/>
    <n v="15"/>
    <n v="25"/>
    <s v="Bank Transfer"/>
    <s v="Web"/>
    <s v="Delivered"/>
    <s v=""/>
    <s v="SALE62"/>
    <s v="Karim Ibrahim"/>
    <s v="Male"/>
    <s v="Zagazig"/>
    <s v="Canal"/>
    <s v="Karim.Ibrahim13@gmail.com"/>
    <s v="+2010529756022"/>
    <n v="1971"/>
    <d v="2024-12-11T00:00:00"/>
    <s v="Bronze"/>
    <x v="76"/>
    <x v="1"/>
    <x v="15"/>
    <s v="Xiaomi"/>
    <s v="Supplier A"/>
    <n v="6.95"/>
    <n v="9.67"/>
    <s v="No"/>
    <d v="2024-05-03T00:00:00"/>
    <s v="Late delivery"/>
    <s v="Card"/>
    <s v="Yes"/>
    <s v="Summer Sale"/>
    <d v="2025-06-01T00:00:00"/>
    <d v="2025-07-19T00:00:00"/>
    <s v="Mobile App"/>
    <n v="20.76"/>
    <n v="0.15"/>
    <n v="3.1140000000000003"/>
    <n v="17.646000000000001"/>
    <n v="42.646000000000001"/>
    <n v="13.9"/>
    <n v="-21.253999999999998"/>
    <n v="5"/>
    <n v="3"/>
  </r>
  <r>
    <s v="O2025003228"/>
    <x v="726"/>
    <d v="2025-06-29T00:00:00"/>
    <d v="2025-06-07T00:00:00"/>
    <s v="C0163"/>
    <s v="P0120"/>
    <n v="3"/>
    <n v="243.4"/>
    <n v="5"/>
    <n v="25"/>
    <s v="Cash"/>
    <s v="Web"/>
    <s v="In Transit"/>
    <s v=""/>
    <s v=""/>
    <s v="Yara Hegazy"/>
    <s v="Female"/>
    <s v="Ismailia"/>
    <s v="Greater Cairo"/>
    <s v="Yara.Hegazy10@outlook.com"/>
    <s v="+2011896652577"/>
    <n v="1983"/>
    <d v="2023-02-20T00:00:00"/>
    <s v="Silver"/>
    <x v="130"/>
    <x v="4"/>
    <x v="19"/>
    <s v="Xiaomi"/>
    <s v="Supplier A"/>
    <n v="187.55"/>
    <n v="228.21"/>
    <s v="No"/>
    <m/>
    <m/>
    <m/>
    <s v="No"/>
    <m/>
    <m/>
    <m/>
    <m/>
    <n v="730.2"/>
    <n v="0.05"/>
    <n v="36.510000000000005"/>
    <n v="693.69"/>
    <n v="718.69"/>
    <n v="562.65000000000009"/>
    <n v="106.03999999999996"/>
    <n v="-22"/>
    <n v="3"/>
  </r>
  <r>
    <s v="O2025003229"/>
    <x v="509"/>
    <d v="2025-02-03T00:00:00"/>
    <d v="2025-03-06T00:00:00"/>
    <s v="C0083"/>
    <s v="P0138"/>
    <n v="4"/>
    <n v="58.76"/>
    <n v="0"/>
    <n v="25"/>
    <s v="Card"/>
    <s v="Mobile App"/>
    <s v="Delivered"/>
    <s v="  "/>
    <s v=""/>
    <s v="Karim Fathy"/>
    <s v="Female"/>
    <s v="Alexandria"/>
    <s v="Canal"/>
    <s v="Karim.Fathy84 @gmail.com"/>
    <s v="+2010045313061"/>
    <n v="1999"/>
    <d v="2022-11-17T00:00:00"/>
    <s v="Silver"/>
    <x v="132"/>
    <x v="2"/>
    <x v="20"/>
    <s v="Nike"/>
    <s v="Supplier E"/>
    <n v="51.25"/>
    <n v="67.8"/>
    <s v="No"/>
    <m/>
    <m/>
    <m/>
    <s v="No"/>
    <m/>
    <m/>
    <m/>
    <m/>
    <n v="235.04"/>
    <n v="0"/>
    <n v="0"/>
    <n v="235.04"/>
    <n v="260.03999999999996"/>
    <n v="205"/>
    <n v="5.039999999999992"/>
    <n v="31"/>
    <n v="-24"/>
  </r>
  <r>
    <s v="O2025003230"/>
    <x v="686"/>
    <d v="2025-09-29T00:00:00"/>
    <d v="2025-10-04T00:00:00"/>
    <s v="C0442"/>
    <s v="P0190"/>
    <n v="1"/>
    <n v="60.47"/>
    <n v="15"/>
    <n v="15"/>
    <s v="Bank Transfer"/>
    <s v="Marketplace"/>
    <s v="Delivered"/>
    <s v=""/>
    <s v="SALE73"/>
    <s v="Nour Fathy"/>
    <s v="Female"/>
    <s v="Ismailia"/>
    <s v="Delta"/>
    <s v="Nour.Fathy97 @hotmail.com"/>
    <s v="+2011516647408"/>
    <n v="1975"/>
    <d v="2024-08-04T00:00:00"/>
    <s v="Platinum"/>
    <x v="145"/>
    <x v="2"/>
    <x v="23"/>
    <s v="Anker"/>
    <s v="Supplier B"/>
    <n v="41.27"/>
    <n v="59.82"/>
    <s v="No"/>
    <m/>
    <m/>
    <m/>
    <s v="No"/>
    <s v="New Year"/>
    <d v="2024-09-02T00:00:00"/>
    <d v="2024-10-02T00:00:00"/>
    <s v="All"/>
    <n v="60.47"/>
    <n v="0.15"/>
    <n v="9.0704999999999991"/>
    <n v="51.399500000000003"/>
    <n v="66.399500000000003"/>
    <n v="41.27"/>
    <n v="-4.8704999999999998"/>
    <n v="5"/>
    <n v="1"/>
  </r>
  <r>
    <s v="O2025003231"/>
    <x v="669"/>
    <d v="2025-09-02T00:00:00"/>
    <d v="2025-04-09T00:00:00"/>
    <s v="C0163"/>
    <s v="P0109"/>
    <n v="1"/>
    <n v="120.92"/>
    <n v="3"/>
    <n v="25"/>
    <s v="Cash"/>
    <s v="Marketplace"/>
    <s v="Delivered"/>
    <s v="late delivery"/>
    <s v=""/>
    <s v="Yara Hegazy"/>
    <s v="Female"/>
    <s v="Ismailia"/>
    <s v="Greater Cairo"/>
    <s v="Yara.Hegazy10@outlook.com"/>
    <s v="+2011896652577"/>
    <n v="1983"/>
    <d v="2023-02-20T00:00:00"/>
    <s v="Silver"/>
    <x v="80"/>
    <x v="3"/>
    <x v="4"/>
    <s v="Anker"/>
    <s v="Supplier E"/>
    <n v="105.69"/>
    <n v="142.06"/>
    <s v="No"/>
    <m/>
    <m/>
    <m/>
    <s v="No"/>
    <m/>
    <m/>
    <m/>
    <m/>
    <n v="120.92"/>
    <n v="0.03"/>
    <n v="3.6275999999999997"/>
    <n v="117.2924"/>
    <n v="142.29239999999999"/>
    <n v="105.69"/>
    <n v="-13.397599999999997"/>
    <n v="-146"/>
    <n v="10"/>
  </r>
  <r>
    <s v="O2025003232"/>
    <x v="552"/>
    <d v="2025-09-06T00:00:00"/>
    <d v="2025-06-16T00:00:00"/>
    <s v="C0479"/>
    <s v="P0002"/>
    <n v="3"/>
    <n v="244.38"/>
    <n v="15"/>
    <n v="50"/>
    <s v="Cash"/>
    <s v="Mobile App"/>
    <s v="Delivered"/>
    <s v=""/>
    <s v=""/>
    <s v="Aya Ibrahim"/>
    <s v="Male"/>
    <s v="Giza"/>
    <s v="Delta"/>
    <s v="Aya.Ibrahim24@outlook.com"/>
    <s v="+2011510569497"/>
    <n v="1973"/>
    <d v="2024-10-10T00:00:00"/>
    <s v="Platinum"/>
    <x v="7"/>
    <x v="2"/>
    <x v="6"/>
    <s v="LocalBrand"/>
    <s v="Supplier B"/>
    <n v="0"/>
    <n v="229.21"/>
    <s v="No"/>
    <m/>
    <m/>
    <m/>
    <s v="No"/>
    <m/>
    <m/>
    <m/>
    <m/>
    <n v="733.14"/>
    <n v="0.15"/>
    <n v="109.97099999999999"/>
    <n v="623.16899999999998"/>
    <n v="673.16899999999998"/>
    <n v="0"/>
    <n v="573.16899999999998"/>
    <n v="-82"/>
    <n v="92"/>
  </r>
  <r>
    <s v="O2025003233"/>
    <x v="366"/>
    <d v="2025-11-20T00:00:00"/>
    <d v="2025-11-22T00:00:00"/>
    <s v="C0004"/>
    <s v="P0110"/>
    <n v="1"/>
    <n v="232.27"/>
    <n v="0"/>
    <n v="50"/>
    <s v="Cash"/>
    <s v="Web"/>
    <s v="Delivered"/>
    <s v="late delivery"/>
    <s v=""/>
    <s v="Karim Nasser"/>
    <s v="Male"/>
    <s v="Cairo"/>
    <s v="Greater Cairo"/>
    <s v="KARIM.NASSER11@yahoo.com"/>
    <s v="+2010049698687"/>
    <n v="1993"/>
    <d v="2023-10-10T00:00:00"/>
    <s v="Bronze"/>
    <x v="5"/>
    <x v="3"/>
    <x v="4"/>
    <s v="Adidas"/>
    <s v="Supplier A"/>
    <n v="189.42"/>
    <n v="236.52"/>
    <s v="No"/>
    <d v="2025-07-31T00:00:00"/>
    <s v="Changed mind"/>
    <s v="Cash"/>
    <s v="Yes"/>
    <m/>
    <m/>
    <m/>
    <m/>
    <n v="232.27"/>
    <n v="0"/>
    <n v="0"/>
    <n v="232.27"/>
    <n v="282.27"/>
    <n v="189.42"/>
    <n v="-7.1499999999999773"/>
    <n v="2"/>
    <n v="10"/>
  </r>
  <r>
    <s v="O2025003234"/>
    <x v="727"/>
    <d v="2025-06-26T00:00:00"/>
    <d v="2025-03-07T00:00:00"/>
    <s v="C0091"/>
    <s v="P0126"/>
    <n v="2"/>
    <n v="93.16"/>
    <n v="5"/>
    <n v="35"/>
    <s v="Bank Transfer"/>
    <s v="Web"/>
    <s v="Canceled"/>
    <s v=""/>
    <s v=""/>
    <s v="Mai Ashour"/>
    <s v="Male"/>
    <s v="Tanta"/>
    <s v="Canal"/>
    <s v="MAI.ASHOUR24@yahoo.com"/>
    <s v="+2011933262294"/>
    <n v="1993"/>
    <d v="2025-11-09T00:00:00"/>
    <s v="Gold"/>
    <x v="56"/>
    <x v="0"/>
    <x v="12"/>
    <s v="Samsung"/>
    <s v="Supplier D"/>
    <n v="0"/>
    <n v="84.56"/>
    <s v="No"/>
    <m/>
    <m/>
    <m/>
    <s v="No"/>
    <m/>
    <m/>
    <m/>
    <m/>
    <n v="186.32"/>
    <n v="0.05"/>
    <n v="9.3160000000000007"/>
    <n v="177.00399999999999"/>
    <n v="212.00399999999999"/>
    <n v="0"/>
    <n v="142.00399999999999"/>
    <n v="-111"/>
    <n v="5"/>
  </r>
  <r>
    <s v="O2025003235"/>
    <x v="586"/>
    <d v="2025-08-01T00:00:00"/>
    <d v="2025-08-06T00:00:00"/>
    <s v="C0183"/>
    <s v="P0150"/>
    <n v="4"/>
    <n v="219.75"/>
    <n v="0"/>
    <n v="50"/>
    <s v="Card"/>
    <s v="Mobile App"/>
    <s v="Canceled"/>
    <s v="  "/>
    <s v=""/>
    <s v="Hager Hassan"/>
    <s v="Male"/>
    <s v="Mansoura"/>
    <s v="Upper Egypt"/>
    <s v="HAGER.HASSAN77@yahoo.com"/>
    <s v="+2011677964086"/>
    <n v="1970"/>
    <d v="2023-04-26T00:00:00"/>
    <s v="Silver"/>
    <x v="111"/>
    <x v="4"/>
    <x v="13"/>
    <s v="Philips"/>
    <s v="Supplier A"/>
    <n v="189.15"/>
    <n v="241.26"/>
    <s v="No"/>
    <m/>
    <m/>
    <m/>
    <s v="No"/>
    <m/>
    <m/>
    <m/>
    <m/>
    <n v="879"/>
    <n v="0"/>
    <n v="0"/>
    <n v="879"/>
    <n v="929"/>
    <n v="756.6"/>
    <n v="72.399999999999977"/>
    <n v="5"/>
    <n v="7"/>
  </r>
  <r>
    <s v="O2025003236"/>
    <x v="558"/>
    <d v="2025-11-22T00:00:00"/>
    <d v="2025-11-25T00:00:00"/>
    <s v="C0422"/>
    <s v="P0175"/>
    <n v="1"/>
    <n v="122"/>
    <n v="0"/>
    <n v="15"/>
    <s v="Cash"/>
    <s v="Mobile App"/>
    <s v="Returned"/>
    <s v=""/>
    <s v=""/>
    <s v="Youssef Ibrahim"/>
    <s v="Female"/>
    <s v="Zagazig"/>
    <s v="Alexandria Coast"/>
    <s v="YOUSSEF.IBRAHIM80@hotmail.com"/>
    <s v="+2010478772334"/>
    <n v="1982"/>
    <d v="2022-05-01T00:00:00"/>
    <s v="Silver"/>
    <x v="78"/>
    <x v="4"/>
    <x v="19"/>
    <s v="SEB"/>
    <s v="Supplier D"/>
    <n v="85.93"/>
    <n v="116.32"/>
    <s v="No"/>
    <m/>
    <m/>
    <m/>
    <s v="No"/>
    <m/>
    <m/>
    <m/>
    <m/>
    <n v="122"/>
    <n v="0"/>
    <n v="0"/>
    <n v="122"/>
    <n v="137"/>
    <n v="85.93"/>
    <n v="21.069999999999993"/>
    <n v="3"/>
    <n v="3"/>
  </r>
  <r>
    <s v="O2025003237"/>
    <x v="568"/>
    <d v="2025-09-19T00:00:00"/>
    <d v="2025-09-24T00:00:00"/>
    <s v="C0202"/>
    <s v="P0139"/>
    <n v="1"/>
    <n v="121.18"/>
    <n v="0"/>
    <n v="0"/>
    <s v="Card"/>
    <s v="Marketplace"/>
    <s v="Canceled"/>
    <s v=""/>
    <s v="SALE68"/>
    <s v="Mona Mahmoud"/>
    <s v="Male"/>
    <s v="Ismailia"/>
    <s v="Upper Egypt"/>
    <s v="Mona.Mahmoud50@hotmail.com"/>
    <s v="+2011459319896"/>
    <n v="2001"/>
    <d v="2024-10-29T00:00:00"/>
    <s v="Bronze"/>
    <x v="84"/>
    <x v="4"/>
    <x v="19"/>
    <s v="LocalBrand"/>
    <s v="Supplier D"/>
    <n v="83.87"/>
    <n v="110.66"/>
    <s v="No"/>
    <m/>
    <m/>
    <m/>
    <s v="No"/>
    <s v="Loyalty Boost"/>
    <d v="2025-04-20T00:00:00"/>
    <d v="2025-05-07T00:00:00"/>
    <s v="All"/>
    <n v="121.18"/>
    <n v="0"/>
    <n v="0"/>
    <n v="121.18"/>
    <n v="121.18"/>
    <n v="83.87"/>
    <n v="37.31"/>
    <n v="5"/>
    <n v="3"/>
  </r>
  <r>
    <s v="O2025003238"/>
    <x v="668"/>
    <d v="2025-07-23T00:00:00"/>
    <d v="2025-07-26T00:00:00"/>
    <s v="C0190"/>
    <s v="P0157"/>
    <n v="1"/>
    <n v="14.65"/>
    <n v="5"/>
    <n v="25"/>
    <s v="Bank Transfer"/>
    <s v="Marketplace"/>
    <s v="In Transit"/>
    <s v=""/>
    <s v="NEWUSER"/>
    <s v="Ali Kamel"/>
    <s v="Male"/>
    <s v="Suez"/>
    <s v="Upper Egypt"/>
    <s v="Ali.Kamel23@hotmail.com"/>
    <s v="+2011830764946"/>
    <n v="1991"/>
    <d v="2024-01-09T00:00:00"/>
    <s v=""/>
    <x v="19"/>
    <x v="4"/>
    <x v="13"/>
    <s v="SEB"/>
    <s v="Supplier E"/>
    <n v="0"/>
    <n v="15.94"/>
    <s v="No"/>
    <m/>
    <m/>
    <m/>
    <s v="No"/>
    <s v="Weekend Flash"/>
    <d v="2024-05-09T00:00:00"/>
    <d v="2024-06-01T00:00:00"/>
    <s v="All"/>
    <n v="14.65"/>
    <n v="0.05"/>
    <n v="0.73250000000000004"/>
    <n v="13.9175"/>
    <n v="38.917500000000004"/>
    <n v="0"/>
    <n v="-11.0825"/>
    <n v="3"/>
    <n v="3"/>
  </r>
  <r>
    <s v="O2025003239"/>
    <x v="697"/>
    <d v="2025-06-21T00:00:00"/>
    <d v="2025-06-24T00:00:00"/>
    <s v="C0117"/>
    <s v="P0185"/>
    <n v="1"/>
    <n v="36.909999999999997"/>
    <n v="25"/>
    <n v="0"/>
    <s v="Card"/>
    <s v="Mobile App"/>
    <s v="Delivered"/>
    <s v="  "/>
    <s v=""/>
    <s v="Mai Adel"/>
    <s v="Female"/>
    <s v="Cairo"/>
    <s v="Canal"/>
    <s v="MAI.ADEL46@yahoo.com"/>
    <s v="+2010031113031"/>
    <n v="1994"/>
    <d v="2023-06-04T00:00:00"/>
    <s v="Silver"/>
    <x v="8"/>
    <x v="3"/>
    <x v="5"/>
    <s v="LocalBrand"/>
    <s v="Supplier A"/>
    <n v="26.3"/>
    <n v="38.9"/>
    <s v="No"/>
    <m/>
    <m/>
    <m/>
    <s v="No"/>
    <m/>
    <m/>
    <m/>
    <m/>
    <n v="36.909999999999997"/>
    <n v="0.25"/>
    <n v="9.2274999999999991"/>
    <n v="27.682499999999997"/>
    <n v="27.682499999999997"/>
    <n v="26.3"/>
    <n v="1.3824999999999967"/>
    <n v="3"/>
    <n v="7"/>
  </r>
  <r>
    <s v="O2025003240"/>
    <x v="608"/>
    <d v="2025-07-25T00:00:00"/>
    <d v="2025-07-29T00:00:00"/>
    <s v="C0188"/>
    <s v="P0006"/>
    <n v="2"/>
    <n v="129.63"/>
    <n v="5"/>
    <n v="15"/>
    <s v="Cash"/>
    <s v="Mobile App"/>
    <s v="Canceled"/>
    <s v="late delivery"/>
    <s v=""/>
    <s v="Mostafa Adel"/>
    <s v="Male"/>
    <s v="Giza"/>
    <s v="Alexandria Coast"/>
    <s v="Mostafa.Adel20@outlook.com"/>
    <s v="+2010742902849"/>
    <n v="1978"/>
    <d v="2024-09-28T00:00:00"/>
    <s v="Platinum"/>
    <x v="124"/>
    <x v="2"/>
    <x v="20"/>
    <s v="L'Oreal"/>
    <s v="Supplier D"/>
    <n v="96.47"/>
    <n v="128.21"/>
    <s v="No"/>
    <m/>
    <m/>
    <m/>
    <s v="No"/>
    <m/>
    <m/>
    <m/>
    <m/>
    <n v="259.26"/>
    <n v="0.05"/>
    <n v="12.963000000000001"/>
    <n v="246.297"/>
    <n v="261.29700000000003"/>
    <n v="192.94"/>
    <n v="38.356999999999999"/>
    <n v="4"/>
    <n v="4"/>
  </r>
  <r>
    <s v="O2025003241"/>
    <x v="376"/>
    <d v="2025-07-05T00:00:00"/>
    <d v="2025-07-08T00:00:00"/>
    <s v="C0482"/>
    <s v="P0151"/>
    <n v="3"/>
    <n v="85.83"/>
    <n v="15"/>
    <n v="50"/>
    <s v="Card"/>
    <s v="Mobile App"/>
    <s v="Delivered"/>
    <s v=""/>
    <s v="SALE94"/>
    <s v="Nour Hassan"/>
    <s v="Male"/>
    <s v="Aswan"/>
    <s v="Greater Cairo"/>
    <s v="Nour.Hassan35@yahoo.com"/>
    <s v="+2010460794799"/>
    <n v="1990"/>
    <d v="2025-05-02T00:00:00"/>
    <s v="Silver"/>
    <x v="43"/>
    <x v="0"/>
    <x v="10"/>
    <s v="Xiaomi"/>
    <s v="Supplier E"/>
    <n v="69.290000000000006"/>
    <n v="93.62"/>
    <s v="No"/>
    <m/>
    <m/>
    <m/>
    <s v="No"/>
    <s v="Back to School"/>
    <d v="2025-04-15T00:00:00"/>
    <d v="2025-04-30T00:00:00"/>
    <s v="Web"/>
    <n v="257.49"/>
    <n v="0.15"/>
    <n v="38.6235"/>
    <n v="218.8665"/>
    <n v="268.86649999999997"/>
    <n v="207.87"/>
    <n v="-39.003500000000003"/>
    <n v="3"/>
    <n v="4"/>
  </r>
  <r>
    <s v="O2025003242"/>
    <x v="651"/>
    <d v="2025-01-05T00:00:00"/>
    <d v="2025-01-10T00:00:00"/>
    <s v="C0002"/>
    <s v="P0135"/>
    <n v="5"/>
    <n v="248.07"/>
    <n v="2"/>
    <n v="25"/>
    <s v="Cash"/>
    <s v="Mobile App"/>
    <s v="Canceled"/>
    <s v="  "/>
    <s v=""/>
    <s v="Rania Khaled"/>
    <s v="Male"/>
    <s v="Zagazig"/>
    <s v="Upper Egypt"/>
    <s v="Rania.Khaled51@gmail.com"/>
    <s v="+2011381989413"/>
    <n v="1972"/>
    <d v="2024-08-15T00:00:00"/>
    <s v="Gold"/>
    <x v="37"/>
    <x v="4"/>
    <x v="17"/>
    <s v="Nike"/>
    <s v="Supplier A"/>
    <n v="149.38999999999999"/>
    <n v="221.66"/>
    <s v="No"/>
    <m/>
    <m/>
    <m/>
    <s v="No"/>
    <m/>
    <m/>
    <m/>
    <m/>
    <n v="1240.3499999999999"/>
    <n v="0.02"/>
    <n v="24.806999999999999"/>
    <n v="1215.5429999999999"/>
    <n v="1240.5429999999999"/>
    <n v="746.94999999999993"/>
    <n v="443.59299999999996"/>
    <n v="5"/>
    <n v="1"/>
  </r>
  <r>
    <s v="O2025003243"/>
    <x v="484"/>
    <d v="2025-04-15T00:00:00"/>
    <d v="2025-04-17T00:00:00"/>
    <s v="C0186"/>
    <s v="P0112"/>
    <n v="2"/>
    <n v="87.81"/>
    <n v="15"/>
    <n v="35"/>
    <s v="Card"/>
    <s v="Mobile App"/>
    <s v="Delivered"/>
    <s v=""/>
    <s v="SALE58"/>
    <s v="Yara Kamel"/>
    <s v="Male"/>
    <s v="Alexandria"/>
    <s v="Greater Cairo"/>
    <s v="Yara.Kamel66@yahoo.com"/>
    <s v="+2011052751564"/>
    <n v="1990"/>
    <d v="2024-05-05T00:00:00"/>
    <s v="Bronze"/>
    <x v="125"/>
    <x v="3"/>
    <x v="22"/>
    <s v="LocalBrand"/>
    <s v="Supplier A"/>
    <n v="52.24"/>
    <n v="76.819999999999993"/>
    <s v="No"/>
    <m/>
    <m/>
    <m/>
    <s v="No"/>
    <s v="Loyalty Boost"/>
    <d v="2025-09-21T00:00:00"/>
    <d v="2025-11-17T00:00:00"/>
    <s v="All"/>
    <n v="175.62"/>
    <n v="0.15"/>
    <n v="26.343"/>
    <n v="149.27700000000002"/>
    <n v="184.27700000000002"/>
    <n v="104.48"/>
    <n v="9.7970000000000113"/>
    <n v="2"/>
    <n v="2"/>
  </r>
  <r>
    <s v="O2025003244"/>
    <x v="661"/>
    <d v="2025-05-14T00:00:00"/>
    <d v="2025-05-17T00:00:00"/>
    <s v="C0221"/>
    <s v="P0084"/>
    <n v="1"/>
    <n v="37.68"/>
    <n v="0"/>
    <n v="15"/>
    <s v="Card"/>
    <s v="Marketplace"/>
    <s v="Returned"/>
    <s v=""/>
    <s v="SALE68"/>
    <s v="Mostafa Nasser"/>
    <s v="Female"/>
    <s v="Luxor"/>
    <s v="Alexandria Coast"/>
    <s v="MOSTAFA.NASSER13@outlook.com"/>
    <s v="+2010827873038"/>
    <n v="1987"/>
    <d v="2024-11-14T00:00:00"/>
    <s v=""/>
    <x v="124"/>
    <x v="2"/>
    <x v="20"/>
    <s v="L'Oreal"/>
    <s v="Supplier C"/>
    <n v="0"/>
    <n v="41.39"/>
    <s v="No"/>
    <m/>
    <m/>
    <m/>
    <s v="No"/>
    <s v="Loyalty Boost"/>
    <d v="2025-04-20T00:00:00"/>
    <d v="2025-05-07T00:00:00"/>
    <s v="All"/>
    <n v="37.68"/>
    <n v="0"/>
    <n v="0"/>
    <n v="37.68"/>
    <n v="52.68"/>
    <n v="0"/>
    <n v="22.68"/>
    <n v="3"/>
    <n v="10"/>
  </r>
  <r>
    <s v="O2025003245"/>
    <x v="433"/>
    <d v="2025-11-07T00:00:00"/>
    <d v="2025-10-11T00:00:00"/>
    <s v="C0302"/>
    <s v="P0119"/>
    <n v="1"/>
    <n v="197.69"/>
    <n v="0"/>
    <n v="50"/>
    <s v="Card"/>
    <s v="Mobile App"/>
    <s v="Returned"/>
    <s v=""/>
    <s v=""/>
    <s v="Nada Samir"/>
    <s v="Female"/>
    <s v="Luxor"/>
    <s v="Greater Cairo"/>
    <s v="NADA.SAMIR77@outlook.com"/>
    <s v="+2011434775077"/>
    <n v="2003"/>
    <d v="2022-09-18T00:00:00"/>
    <s v="Bronze"/>
    <x v="100"/>
    <x v="1"/>
    <x v="14"/>
    <s v="Philips"/>
    <s v="Supplier A"/>
    <n v="155"/>
    <n v="188.69"/>
    <s v="No"/>
    <m/>
    <m/>
    <m/>
    <s v="No"/>
    <m/>
    <m/>
    <m/>
    <m/>
    <n v="197.69"/>
    <n v="0"/>
    <n v="0"/>
    <n v="197.69"/>
    <n v="247.69"/>
    <n v="155"/>
    <n v="-7.3100000000000023"/>
    <n v="-27"/>
    <n v="2"/>
  </r>
  <r>
    <s v="O2025003246"/>
    <x v="611"/>
    <d v="2025-01-02T00:00:00"/>
    <d v="2025-02-05T00:00:00"/>
    <s v="C0177"/>
    <s v="P0014"/>
    <n v="2"/>
    <n v="27.92"/>
    <n v="5"/>
    <n v="15"/>
    <s v="Cash"/>
    <s v="Mobile App"/>
    <s v="Returned"/>
    <s v=""/>
    <s v=""/>
    <s v="Hassan Gomaa"/>
    <s v="Male"/>
    <s v="Luxor"/>
    <s v="Canal"/>
    <s v="Hassan.Gomaa17@gmail.com"/>
    <s v="+2010116913157"/>
    <n v="1981"/>
    <d v="2025-08-25T00:00:00"/>
    <s v="Bronze"/>
    <x v="23"/>
    <x v="1"/>
    <x v="11"/>
    <s v="L'Oreal"/>
    <s v="Supplier C"/>
    <n v="16.45"/>
    <n v="24.32"/>
    <s v="No"/>
    <m/>
    <m/>
    <m/>
    <s v="No"/>
    <m/>
    <m/>
    <m/>
    <m/>
    <n v="55.84"/>
    <n v="0.05"/>
    <n v="2.7920000000000003"/>
    <n v="53.048000000000002"/>
    <n v="68.048000000000002"/>
    <n v="32.9"/>
    <n v="5.1480000000000032"/>
    <n v="34"/>
    <n v="-28"/>
  </r>
  <r>
    <s v="O2025003247"/>
    <x v="677"/>
    <d v="2025-03-14T00:00:00"/>
    <d v="2025-03-19T00:00:00"/>
    <s v="C0299"/>
    <s v="P0127"/>
    <n v="1"/>
    <n v="119.5"/>
    <n v="0"/>
    <n v="15"/>
    <s v="Wallet"/>
    <s v="Mobile App"/>
    <s v="In Transit"/>
    <s v=""/>
    <s v="SALE58"/>
    <s v="Rania Mahmoud"/>
    <s v="Female"/>
    <s v="Aswan"/>
    <s v="Delta"/>
    <s v="RANIA.MAHMOUD25@hotmail.com"/>
    <s v="+2011918564804"/>
    <n v="1983"/>
    <d v="2025-05-03T00:00:00"/>
    <s v="Bronze"/>
    <x v="55"/>
    <x v="1"/>
    <x v="14"/>
    <s v="L'Oreal"/>
    <s v="Supplier D"/>
    <n v="81.849999999999994"/>
    <n v="124.76"/>
    <s v="No"/>
    <d v="2024-02-27T00:00:00"/>
    <s v="Late delivery"/>
    <s v="Wallet"/>
    <s v="Yes"/>
    <s v="Loyalty Boost"/>
    <d v="2025-09-21T00:00:00"/>
    <d v="2025-11-17T00:00:00"/>
    <s v="All"/>
    <n v="119.5"/>
    <n v="0"/>
    <n v="0"/>
    <n v="119.5"/>
    <n v="134.5"/>
    <n v="81.849999999999994"/>
    <n v="22.650000000000006"/>
    <n v="5"/>
    <n v="1"/>
  </r>
  <r>
    <s v="O2025003248"/>
    <x v="716"/>
    <d v="2025-10-22T00:00:00"/>
    <d v="2025-10-26T00:00:00"/>
    <s v="C0312"/>
    <s v="P0152"/>
    <n v="2"/>
    <n v="115.8"/>
    <n v="25"/>
    <n v="35"/>
    <s v="Wallet"/>
    <s v="Mobile App"/>
    <s v="Returned"/>
    <s v=""/>
    <s v=""/>
    <s v="Yara Hegazy"/>
    <s v="Female"/>
    <s v="Aswan"/>
    <s v="Delta"/>
    <s v="Yara.Hegazy49@gmail.com"/>
    <s v="+2010984167664"/>
    <n v="1974"/>
    <d v="2022-04-10T00:00:00"/>
    <s v=""/>
    <x v="39"/>
    <x v="4"/>
    <x v="19"/>
    <s v="L'Oreal"/>
    <s v="Supplier D"/>
    <n v="77.849999999999994"/>
    <n v="116.67"/>
    <s v="No"/>
    <m/>
    <m/>
    <m/>
    <s v="No"/>
    <m/>
    <m/>
    <m/>
    <m/>
    <n v="231.6"/>
    <n v="0.25"/>
    <n v="57.9"/>
    <n v="173.7"/>
    <n v="208.7"/>
    <n v="155.69999999999999"/>
    <n v="-17"/>
    <n v="4"/>
    <n v="3"/>
  </r>
  <r>
    <s v="O2025003249"/>
    <x v="527"/>
    <d v="2025-03-22T00:00:00"/>
    <d v="2025-03-24T00:00:00"/>
    <s v="C0340"/>
    <s v="P0179"/>
    <n v="4"/>
    <n v="205.87"/>
    <n v="5"/>
    <n v="35"/>
    <s v="Card"/>
    <s v="Mobile App"/>
    <s v="Canceled"/>
    <s v=""/>
    <s v="SALE72"/>
    <s v="Mohamed Nasser"/>
    <s v="Female"/>
    <s v="Zagazig"/>
    <s v="Upper Egypt"/>
    <s v="MOHAMED.NASSER80@outlook.com"/>
    <s v="+2011594199610"/>
    <n v="1973"/>
    <d v="2024-11-17T00:00:00"/>
    <s v="Silver"/>
    <x v="45"/>
    <x v="3"/>
    <x v="4"/>
    <s v="LocalBrand"/>
    <s v="Supplier E"/>
    <n v="128.63"/>
    <n v="182.08"/>
    <s v="No"/>
    <m/>
    <m/>
    <m/>
    <s v="No"/>
    <s v="Loyalty Boost"/>
    <d v="2025-01-11T00:00:00"/>
    <d v="2025-03-02T00:00:00"/>
    <s v="Mobile App"/>
    <n v="823.48"/>
    <n v="0.05"/>
    <n v="41.174000000000007"/>
    <n v="782.30600000000004"/>
    <n v="817.30600000000004"/>
    <n v="514.52"/>
    <n v="232.78600000000006"/>
    <n v="2"/>
    <n v="3"/>
  </r>
  <r>
    <s v="O2025003250"/>
    <x v="658"/>
    <d v="2025-06-22T00:00:00"/>
    <d v="2025-07-01T00:00:00"/>
    <s v="C0065"/>
    <s v="P0117"/>
    <n v="2"/>
    <n v="112.92"/>
    <n v="0"/>
    <n v="50"/>
    <s v="Wallet"/>
    <s v="Web"/>
    <s v="Delivered"/>
    <s v="  "/>
    <s v="SALE83"/>
    <s v="Doaa Ashour"/>
    <s v="Female"/>
    <s v="Aswan"/>
    <s v="Delta"/>
    <s v="Doaa.Ashour33@outlook.com"/>
    <s v="+2010156991196"/>
    <n v="1982"/>
    <d v="2024-11-03T00:00:00"/>
    <s v=""/>
    <x v="10"/>
    <x v="3"/>
    <x v="8"/>
    <s v="Nike"/>
    <s v="Supplier C"/>
    <n v="84.31"/>
    <n v="121.52"/>
    <s v="No"/>
    <m/>
    <m/>
    <m/>
    <s v="No"/>
    <s v="Black Friday"/>
    <d v="2025-06-17T00:00:00"/>
    <d v="2025-07-21T00:00:00"/>
    <s v="Mobile App"/>
    <n v="225.84"/>
    <n v="0"/>
    <n v="0"/>
    <n v="225.84"/>
    <n v="275.84000000000003"/>
    <n v="168.62"/>
    <n v="7.2199999999999989"/>
    <n v="9"/>
    <n v="-167"/>
  </r>
  <r>
    <s v="O2025003251"/>
    <x v="425"/>
    <d v="2025-07-02T00:00:00"/>
    <d v="2025-07-07T00:00:00"/>
    <s v="C0284"/>
    <s v="P0187"/>
    <n v="1"/>
    <n v="147.56"/>
    <n v="25"/>
    <n v="35"/>
    <s v="Bank Transfer"/>
    <s v="Web"/>
    <s v="Delivered"/>
    <s v="late delivery"/>
    <s v=""/>
    <s v="Nour Fathy"/>
    <s v="Male"/>
    <s v="Tanta"/>
    <s v="Delta"/>
    <s v="Nour.Fathy73@gmail.com"/>
    <s v="+2011938525954"/>
    <n v="1971"/>
    <d v="2022-10-10T00:00:00"/>
    <s v="Gold"/>
    <x v="127"/>
    <x v="2"/>
    <x v="23"/>
    <s v="SEB"/>
    <s v="Supplier B"/>
    <n v="92.27"/>
    <n v="136.15"/>
    <s v="No"/>
    <m/>
    <m/>
    <m/>
    <s v="No"/>
    <m/>
    <m/>
    <m/>
    <m/>
    <n v="147.56"/>
    <n v="0.25"/>
    <n v="36.89"/>
    <n v="110.67"/>
    <n v="145.67000000000002"/>
    <n v="92.27"/>
    <n v="-16.599999999999994"/>
    <n v="5"/>
    <n v="176"/>
  </r>
  <r>
    <s v="O2025003252"/>
    <x v="454"/>
    <d v="2025-02-11T00:00:00"/>
    <d v="2025-02-20T00:00:00"/>
    <s v="C0396"/>
    <s v="P0080"/>
    <n v="2"/>
    <n v="237.1"/>
    <n v="20"/>
    <n v="35"/>
    <s v="Cash"/>
    <s v="Web"/>
    <s v="Canceled"/>
    <s v="call before delivery"/>
    <s v="SALE77"/>
    <s v="Salma Samir"/>
    <s v="Male"/>
    <s v="Tanta"/>
    <s v="Upper Egypt"/>
    <s v="SALMA.SAMIR44@gmail.com"/>
    <s v="+2011866752060"/>
    <n v="1992"/>
    <d v="2025-09-24T00:00:00"/>
    <s v="Gold"/>
    <x v="52"/>
    <x v="0"/>
    <x v="10"/>
    <s v="SEB"/>
    <s v="Supplier E"/>
    <n v="166.89"/>
    <n v="213.71"/>
    <s v="No"/>
    <m/>
    <m/>
    <m/>
    <s v="No"/>
    <s v="New Year"/>
    <d v="2024-03-24T00:00:00"/>
    <d v="2024-05-01T00:00:00"/>
    <s v="Web"/>
    <n v="474.2"/>
    <n v="0.2"/>
    <n v="94.84"/>
    <n v="379.36"/>
    <n v="414.36"/>
    <n v="333.78"/>
    <n v="10.580000000000041"/>
    <n v="9"/>
    <n v="7"/>
  </r>
  <r>
    <s v="O2025003253"/>
    <x v="543"/>
    <d v="2025-03-12T00:00:00"/>
    <d v="2025-03-14T00:00:00"/>
    <s v="C0261"/>
    <s v="P0123"/>
    <n v="2"/>
    <n v="97.56"/>
    <n v="15"/>
    <n v="25"/>
    <s v="Wallet"/>
    <s v="Web"/>
    <s v="Delivered"/>
    <s v=""/>
    <s v="SALE72"/>
    <s v="Hager Samir"/>
    <s v="Female"/>
    <s v="Mansoura"/>
    <s v="Delta"/>
    <s v="Hager.Samir36@outlook.com"/>
    <s v="+2010128618381"/>
    <n v="1981"/>
    <d v="2022-08-03T00:00:00"/>
    <s v="Platinum"/>
    <x v="99"/>
    <x v="3"/>
    <x v="22"/>
    <s v="L'Oreal"/>
    <s v="Supplier A"/>
    <n v="77.42"/>
    <n v="102.66"/>
    <s v="No"/>
    <m/>
    <m/>
    <m/>
    <s v="No"/>
    <s v="Loyalty Boost"/>
    <d v="2025-01-11T00:00:00"/>
    <d v="2025-03-02T00:00:00"/>
    <s v="Mobile App"/>
    <n v="195.12"/>
    <n v="0.15"/>
    <n v="29.268000000000001"/>
    <n v="165.852"/>
    <n v="190.852"/>
    <n v="154.84"/>
    <n v="-13.988"/>
    <n v="2"/>
    <n v="1"/>
  </r>
  <r>
    <s v="O2025003254"/>
    <x v="690"/>
    <d v="2025-05-30T00:00:00"/>
    <d v="2025-08-06T00:00:00"/>
    <s v="C0224"/>
    <s v="P0061"/>
    <n v="4"/>
    <n v="163.52000000000001"/>
    <n v="5"/>
    <n v="35"/>
    <s v="Card"/>
    <s v="Web"/>
    <s v="Returned"/>
    <s v=""/>
    <s v="SALE83"/>
    <s v="Mostafa El-Sayed"/>
    <s v="Female"/>
    <s v="Suez"/>
    <s v="Canal"/>
    <s v="Mostafa.El-Sayed64@yahoo.com"/>
    <s v="+2011160486617"/>
    <n v="1975"/>
    <d v="2022-03-06T00:00:00"/>
    <s v="Bronze"/>
    <x v="135"/>
    <x v="1"/>
    <x v="1"/>
    <s v="Anker"/>
    <s v="Supplier A"/>
    <n v="119.24"/>
    <n v="176.21"/>
    <s v="No"/>
    <m/>
    <m/>
    <m/>
    <s v="No"/>
    <s v="Black Friday"/>
    <d v="2025-06-17T00:00:00"/>
    <d v="2025-07-21T00:00:00"/>
    <s v="Mobile App"/>
    <n v="654.08000000000004"/>
    <n v="0.05"/>
    <n v="32.704000000000001"/>
    <n v="621.37600000000009"/>
    <n v="656.37600000000009"/>
    <n v="476.96"/>
    <n v="109.41600000000011"/>
    <n v="68"/>
    <n v="4"/>
  </r>
  <r>
    <s v="O2025003255"/>
    <x v="704"/>
    <d v="2025-08-16T00:00:00"/>
    <d v="2025-08-19T00:00:00"/>
    <s v="C0100"/>
    <s v="P0050"/>
    <n v="1"/>
    <n v="44.46"/>
    <n v="0"/>
    <n v="15"/>
    <s v="Card"/>
    <s v="Web"/>
    <s v="Returned"/>
    <s v="VIP"/>
    <s v=""/>
    <s v="Nada Abdelrahman"/>
    <s v="Male"/>
    <s v="Zagazig"/>
    <s v="Alexandria Coast"/>
    <s v="Nada.Abdelrahman64@outlook.com"/>
    <s v="+2011661207835"/>
    <n v="1990"/>
    <d v="2022-02-18T00:00:00"/>
    <s v="Bronze"/>
    <x v="21"/>
    <x v="0"/>
    <x v="12"/>
    <s v="LocalBrand"/>
    <s v="Supplier C"/>
    <n v="30.54"/>
    <n v="45.17"/>
    <s v="No"/>
    <m/>
    <m/>
    <m/>
    <s v="No"/>
    <m/>
    <m/>
    <m/>
    <m/>
    <n v="44.46"/>
    <n v="0"/>
    <n v="0"/>
    <n v="44.46"/>
    <n v="59.46"/>
    <n v="30.54"/>
    <n v="-1.0799999999999983"/>
    <n v="3"/>
    <n v="4"/>
  </r>
  <r>
    <s v="O2025003256"/>
    <x v="703"/>
    <d v="2025-04-10T00:00:00"/>
    <d v="2025-04-15T00:00:00"/>
    <s v="C0085"/>
    <s v="P0130"/>
    <n v="2"/>
    <n v="61.67"/>
    <n v="1"/>
    <n v="15"/>
    <s v="Card"/>
    <s v="Mobile App"/>
    <s v="Delivered"/>
    <s v="late delivery"/>
    <s v=""/>
    <s v="Sara Mahmoud"/>
    <s v="Female"/>
    <s v="Suez"/>
    <s v="Upper Egypt"/>
    <s v="Sara.Mahmoud35@outlook.com"/>
    <s v="+2011981850305"/>
    <n v="1996"/>
    <d v="2023-01-08T00:00:00"/>
    <s v="Bronze"/>
    <x v="93"/>
    <x v="4"/>
    <x v="19"/>
    <s v="Adidas"/>
    <s v="Supplier D"/>
    <n v="44.81"/>
    <n v="65.36"/>
    <s v="No"/>
    <m/>
    <m/>
    <m/>
    <s v="No"/>
    <m/>
    <m/>
    <m/>
    <m/>
    <n v="123.34"/>
    <n v="0.01"/>
    <n v="1.2334000000000001"/>
    <n v="122.1066"/>
    <n v="137.10660000000001"/>
    <n v="89.62"/>
    <n v="17.486599999999996"/>
    <n v="5"/>
    <n v="10"/>
  </r>
  <r>
    <s v="O2025003257"/>
    <x v="630"/>
    <d v="2025-06-27T00:00:00"/>
    <d v="2025-07-04T00:00:00"/>
    <s v="C0133"/>
    <s v="P0041"/>
    <n v="1"/>
    <n v="3.58"/>
    <n v="1"/>
    <n v="25"/>
    <s v="Card"/>
    <s v="Web"/>
    <s v="In Transit"/>
    <s v=""/>
    <s v="NEWUSER"/>
    <s v="Ahmed Samir"/>
    <s v="Male"/>
    <s v="Luxor"/>
    <s v="Delta"/>
    <s v="Ahmed.Samir33@gmail.com"/>
    <s v="+2011884322490"/>
    <n v="1982"/>
    <d v="2022-08-23T00:00:00"/>
    <s v=""/>
    <x v="56"/>
    <x v="0"/>
    <x v="12"/>
    <s v="Samsung"/>
    <s v="Supplier A"/>
    <n v="2.42"/>
    <n v="3.15"/>
    <s v="No"/>
    <m/>
    <m/>
    <m/>
    <s v="No"/>
    <s v="Weekend Flash"/>
    <d v="2024-05-09T00:00:00"/>
    <d v="2024-06-01T00:00:00"/>
    <s v="All"/>
    <n v="3.58"/>
    <n v="0.01"/>
    <n v="3.5799999999999998E-2"/>
    <n v="3.5442"/>
    <n v="28.5442"/>
    <n v="2.42"/>
    <n v="-23.875799999999998"/>
    <n v="7"/>
    <n v="4"/>
  </r>
  <r>
    <s v="O2025003258"/>
    <x v="397"/>
    <d v="2025-01-13T00:00:00"/>
    <d v="2025-01-16T00:00:00"/>
    <s v="C0459"/>
    <s v="P0170"/>
    <n v="1"/>
    <n v="95.02"/>
    <n v="25"/>
    <n v="0"/>
    <s v="Cash"/>
    <s v="Mobile App"/>
    <s v="In Transit"/>
    <s v=""/>
    <s v="SALE97"/>
    <s v="Ali Said"/>
    <s v="Male"/>
    <s v="Tanta"/>
    <s v="Delta"/>
    <s v="ALI.SAID31@gmail.com"/>
    <s v="+2011187248083"/>
    <n v="1970"/>
    <d v="2023-05-30T00:00:00"/>
    <s v="Platinum"/>
    <x v="146"/>
    <x v="2"/>
    <x v="6"/>
    <s v="SEB"/>
    <s v="Supplier C"/>
    <n v="66.13"/>
    <n v="89.65"/>
    <s v="No"/>
    <m/>
    <m/>
    <m/>
    <s v="No"/>
    <s v="Loyalty Boost"/>
    <d v="2024-01-07T00:00:00"/>
    <d v="2024-01-20T00:00:00"/>
    <s v="Web"/>
    <n v="95.02"/>
    <n v="0.25"/>
    <n v="23.754999999999999"/>
    <n v="71.265000000000001"/>
    <n v="71.265000000000001"/>
    <n v="66.13"/>
    <n v="5.1350000000000051"/>
    <n v="3"/>
    <n v="7"/>
  </r>
  <r>
    <s v="O2025003259"/>
    <x v="419"/>
    <d v="2025-04-29T00:00:00"/>
    <d v="2025-05-03T00:00:00"/>
    <s v="C0024"/>
    <s v="P0158"/>
    <n v="2"/>
    <n v="38.17"/>
    <n v="0"/>
    <n v="15"/>
    <s v="Card"/>
    <s v="Web"/>
    <s v="Returned"/>
    <s v="call before delivery"/>
    <s v=""/>
    <s v="Ahmed Mahmoud"/>
    <s v="Male"/>
    <s v="Luxor"/>
    <s v="Upper Egypt"/>
    <s v="Ahmed.Mahmoud44@outlook.com"/>
    <s v="+2010454432238"/>
    <n v="1975"/>
    <d v="2024-07-22T00:00:00"/>
    <s v="Silver"/>
    <x v="40"/>
    <x v="2"/>
    <x v="6"/>
    <s v="Adidas"/>
    <s v="Supplier D"/>
    <n v="27.09"/>
    <n v="39.1"/>
    <s v="Yes"/>
    <m/>
    <m/>
    <m/>
    <s v="No"/>
    <m/>
    <m/>
    <m/>
    <m/>
    <n v="76.34"/>
    <n v="0"/>
    <n v="0"/>
    <n v="76.34"/>
    <n v="91.34"/>
    <n v="54.18"/>
    <n v="7.1600000000000037"/>
    <n v="4"/>
    <n v="1"/>
  </r>
  <r>
    <s v="O2025003260"/>
    <x v="537"/>
    <d v="2025-06-30T00:00:00"/>
    <d v="2025-07-12T00:00:00"/>
    <s v="C0050"/>
    <s v="P0185"/>
    <n v="2"/>
    <n v="41.92"/>
    <n v="15"/>
    <n v="50"/>
    <s v="Cash"/>
    <s v="Mobile App"/>
    <s v="In Transit"/>
    <s v="late delivery"/>
    <s v=""/>
    <s v="Hassan Said"/>
    <s v="Male"/>
    <s v="Alexandria"/>
    <s v="Upper Egypt"/>
    <s v="Hassan.Said26@gmail.com"/>
    <s v="+2011008798622"/>
    <n v="2003"/>
    <d v="2022-12-31T00:00:00"/>
    <s v="Bronze"/>
    <x v="8"/>
    <x v="3"/>
    <x v="5"/>
    <s v="LocalBrand"/>
    <s v="Supplier A"/>
    <n v="26.3"/>
    <n v="38.9"/>
    <s v="No"/>
    <m/>
    <m/>
    <m/>
    <s v="No"/>
    <m/>
    <m/>
    <m/>
    <m/>
    <n v="83.84"/>
    <n v="0.15"/>
    <n v="12.576000000000001"/>
    <n v="71.26400000000001"/>
    <n v="121.26400000000001"/>
    <n v="52.6"/>
    <n v="-31.335999999999991"/>
    <n v="12"/>
    <n v="2"/>
  </r>
  <r>
    <s v="O2025003261"/>
    <x v="412"/>
    <d v="2025-10-07T00:00:00"/>
    <d v="2025-10-10T00:00:00"/>
    <s v="C0070"/>
    <s v="P0068"/>
    <n v="2"/>
    <n v="132.1"/>
    <n v="10"/>
    <n v="15"/>
    <s v="Cash"/>
    <s v="Mobile App"/>
    <s v="Canceled"/>
    <s v=""/>
    <s v=""/>
    <s v="Hassan Hegazy"/>
    <s v="Female"/>
    <s v="Suez"/>
    <s v="Greater Cairo"/>
    <s v="Hassan.Hegazy28@gmail.com"/>
    <s v="+2010077369259"/>
    <n v="1994"/>
    <d v="2025-03-14T00:00:00"/>
    <s v="Gold"/>
    <x v="45"/>
    <x v="3"/>
    <x v="4"/>
    <s v="LocalBrand"/>
    <s v="Supplier D"/>
    <n v="113.63"/>
    <n v="140.25"/>
    <s v="No"/>
    <m/>
    <m/>
    <m/>
    <s v="No"/>
    <m/>
    <m/>
    <m/>
    <m/>
    <n v="264.2"/>
    <n v="0.1"/>
    <n v="26.42"/>
    <n v="237.77999999999997"/>
    <n v="252.77999999999997"/>
    <n v="227.26"/>
    <n v="-4.4800000000000182"/>
    <n v="3"/>
    <n v="5"/>
  </r>
  <r>
    <s v="O2025003262"/>
    <x v="490"/>
    <d v="2025-04-12T00:00:00"/>
    <d v="2025-09-12T00:00:00"/>
    <s v="C0390"/>
    <s v="P0010"/>
    <n v="3"/>
    <n v="34.4"/>
    <n v="10"/>
    <n v="25"/>
    <s v="Card"/>
    <s v="Mobile App"/>
    <s v="Delivered"/>
    <s v="call before delivery"/>
    <s v=""/>
    <s v="Sara El-Sayed"/>
    <s v="Female"/>
    <s v="Luxor"/>
    <s v="Upper Egypt"/>
    <s v="Sara.El-Sayed21@gmail.com"/>
    <s v="+2011039238255"/>
    <n v="1991"/>
    <d v="2025-05-19T00:00:00"/>
    <s v="Bronze"/>
    <x v="16"/>
    <x v="1"/>
    <x v="7"/>
    <s v="Xiaomi"/>
    <s v="Supplier C"/>
    <n v="23.36"/>
    <n v="32.94"/>
    <s v="Yes"/>
    <m/>
    <m/>
    <m/>
    <s v="No"/>
    <m/>
    <m/>
    <m/>
    <m/>
    <n v="103.19999999999999"/>
    <n v="0.1"/>
    <n v="10.32"/>
    <n v="92.88"/>
    <n v="117.88"/>
    <n v="70.08"/>
    <n v="-2.2000000000000028"/>
    <n v="153"/>
    <n v="-233"/>
  </r>
  <r>
    <s v="O2025003263"/>
    <x v="677"/>
    <d v="2025-03-15T00:00:00"/>
    <d v="2025-03-24T00:00:00"/>
    <s v="C0071"/>
    <s v="P0189"/>
    <n v="1"/>
    <n v="90.17"/>
    <n v="0"/>
    <n v="25"/>
    <s v="Wallet"/>
    <s v="Marketplace"/>
    <s v="Delivered"/>
    <s v=""/>
    <s v="SALE73"/>
    <s v="Salma Ashour"/>
    <s v="Male"/>
    <s v="Mansoura"/>
    <s v="Alexandria Coast"/>
    <s v="Salma.Ashour37@hotmail.com"/>
    <s v="+2010077531184"/>
    <n v="1989"/>
    <d v="2024-06-04T00:00:00"/>
    <s v="Bronze"/>
    <x v="112"/>
    <x v="0"/>
    <x v="10"/>
    <s v="Nivea"/>
    <s v="Supplier A"/>
    <n v="80.56"/>
    <n v="106.05"/>
    <s v="No"/>
    <m/>
    <m/>
    <m/>
    <s v="No"/>
    <s v="New Year"/>
    <d v="2024-09-02T00:00:00"/>
    <d v="2024-10-02T00:00:00"/>
    <s v="All"/>
    <n v="90.17"/>
    <n v="0"/>
    <n v="0"/>
    <n v="90.17"/>
    <n v="115.17"/>
    <n v="80.56"/>
    <n v="-15.39"/>
    <n v="9"/>
    <n v="2"/>
  </r>
  <r>
    <s v="O2025003264"/>
    <x v="573"/>
    <d v="2025-08-20T00:00:00"/>
    <d v="2025-08-24T00:00:00"/>
    <s v="C0114"/>
    <s v="P0043"/>
    <n v="4"/>
    <n v="261"/>
    <n v="0"/>
    <n v="0"/>
    <s v="Card"/>
    <s v="Web"/>
    <s v="Delivered"/>
    <s v=""/>
    <s v="SALE58"/>
    <s v="Mai Kamel"/>
    <s v="Female"/>
    <s v="Luxor"/>
    <s v="Alexandria Coast"/>
    <s v="Mai.Kamel38@yahoo.com"/>
    <s v="+2011663525171"/>
    <n v="1990"/>
    <d v="2022-08-20T00:00:00"/>
    <s v=""/>
    <x v="3"/>
    <x v="0"/>
    <x v="2"/>
    <s v="Anker"/>
    <s v="Supplier A"/>
    <n v="0"/>
    <n v="242.11"/>
    <s v="Yes"/>
    <m/>
    <m/>
    <m/>
    <s v="No"/>
    <s v="Loyalty Boost"/>
    <d v="2025-09-21T00:00:00"/>
    <d v="2025-11-17T00:00:00"/>
    <s v="All"/>
    <n v="1044"/>
    <n v="0"/>
    <n v="0"/>
    <n v="1044"/>
    <n v="1044"/>
    <n v="0"/>
    <n v="1044"/>
    <n v="4"/>
    <n v="4"/>
  </r>
  <r>
    <s v="O2025003265"/>
    <x v="720"/>
    <d v="2025-02-23T00:00:00"/>
    <d v="2025-03-04T00:00:00"/>
    <s v="C0353"/>
    <s v="P0103"/>
    <n v="1"/>
    <n v="128.57"/>
    <n v="0"/>
    <n v="25"/>
    <s v="Wallet"/>
    <s v="Marketplace"/>
    <s v="Delivered"/>
    <s v=""/>
    <s v="FREESHIP"/>
    <s v="Mostafa Said"/>
    <s v="Male"/>
    <s v="Aswan"/>
    <s v="Upper Egypt"/>
    <s v="Mostafa.Said75@outlook.com"/>
    <s v="+2011438488182"/>
    <n v="1989"/>
    <d v="2025-11-10T00:00:00"/>
    <s v="Gold"/>
    <x v="29"/>
    <x v="3"/>
    <x v="16"/>
    <s v="Xiaomi"/>
    <s v="Supplier D"/>
    <n v="83.53"/>
    <n v="111.89"/>
    <s v="No"/>
    <m/>
    <m/>
    <m/>
    <s v="No"/>
    <s v="New Year"/>
    <d v="2025-02-10T00:00:00"/>
    <d v="2025-04-03T00:00:00"/>
    <s v="Mobile App"/>
    <n v="128.57"/>
    <n v="0"/>
    <n v="0"/>
    <n v="128.57"/>
    <n v="153.57"/>
    <n v="83.53"/>
    <n v="20.039999999999992"/>
    <n v="9"/>
    <n v="2"/>
  </r>
  <r>
    <s v="O2025003266"/>
    <x v="463"/>
    <d v="2025-04-03T00:00:00"/>
    <d v="2025-04-10T00:00:00"/>
    <s v="C0481"/>
    <s v="P0210"/>
    <n v="1"/>
    <n v="18.690000000000001"/>
    <n v="1"/>
    <n v="15"/>
    <s v="Bank Transfer"/>
    <s v="Marketplace"/>
    <s v="Delivered"/>
    <s v="  "/>
    <s v=""/>
    <s v="Hassan Mahmoud"/>
    <s v="Female"/>
    <s v="Luxor"/>
    <s v="Canal"/>
    <s v="Hassan.Mahmoud86@hotmail.com"/>
    <s v="+2011241169242"/>
    <n v="1983"/>
    <d v="2024-02-26T00:00:00"/>
    <s v="Silver"/>
    <x v="22"/>
    <x v="1"/>
    <x v="7"/>
    <s v="SEB"/>
    <s v="Supplier C"/>
    <n v="18.09"/>
    <n v="20.95"/>
    <s v="No"/>
    <m/>
    <m/>
    <m/>
    <s v="No"/>
    <m/>
    <m/>
    <m/>
    <m/>
    <n v="18.690000000000001"/>
    <n v="0.01"/>
    <n v="0.18690000000000001"/>
    <n v="18.5031"/>
    <n v="33.503100000000003"/>
    <n v="18.09"/>
    <n v="-14.5869"/>
    <n v="7"/>
    <n v="2"/>
  </r>
  <r>
    <s v="O2025003267"/>
    <x v="689"/>
    <d v="2025-03-10T00:00:00"/>
    <d v="2025-03-17T00:00:00"/>
    <s v="C0098"/>
    <s v="P0136"/>
    <n v="2"/>
    <n v="76.55"/>
    <n v="15"/>
    <n v="15"/>
    <s v="Cash"/>
    <s v="Web"/>
    <s v="Delivered"/>
    <s v=""/>
    <s v="SALE60"/>
    <s v="Yara Mahmoud"/>
    <s v="Male"/>
    <s v="Alexandria"/>
    <s v="Greater Cairo"/>
    <s v="Yara.Mahmoud58@outlook.com"/>
    <s v="+2011236060130"/>
    <n v="1981"/>
    <d v="2023-10-26T00:00:00"/>
    <s v="Gold"/>
    <x v="89"/>
    <x v="3"/>
    <x v="5"/>
    <s v="Philips"/>
    <s v="Supplier B"/>
    <n v="61.76"/>
    <n v="83.68"/>
    <s v="Yes"/>
    <m/>
    <m/>
    <m/>
    <s v="No"/>
    <s v="Summer Sale"/>
    <d v="2025-07-27T00:00:00"/>
    <d v="2025-08-20T00:00:00"/>
    <s v="Mobile App"/>
    <n v="153.1"/>
    <n v="0.15"/>
    <n v="22.965"/>
    <n v="130.13499999999999"/>
    <n v="145.13499999999999"/>
    <n v="123.52"/>
    <n v="-8.3850000000000051"/>
    <n v="7"/>
    <n v="0"/>
  </r>
  <r>
    <s v="O2025003268"/>
    <x v="393"/>
    <d v="2025-06-23T00:00:00"/>
    <d v="2025-07-02T00:00:00"/>
    <s v="C0379"/>
    <s v="P0142"/>
    <n v="1"/>
    <n v="258.45999999999998"/>
    <n v="25"/>
    <n v="25"/>
    <s v="Card"/>
    <s v="Mobile App"/>
    <s v="Delivered"/>
    <s v="call before delivery"/>
    <s v="WELCOME10"/>
    <s v="Mostafa Mahmoud"/>
    <s v="Male"/>
    <s v="Suez"/>
    <s v="Greater Cairo"/>
    <s v="Mostafa.Mahmoud32@hotmail.com"/>
    <s v="+2011233709330"/>
    <n v="1993"/>
    <d v="2024-10-31T00:00:00"/>
    <s v="Silver"/>
    <x v="40"/>
    <x v="2"/>
    <x v="6"/>
    <s v="Adidas"/>
    <s v="Supplier A"/>
    <n v="194.25"/>
    <n v="299.77"/>
    <s v="No"/>
    <m/>
    <m/>
    <m/>
    <s v="No"/>
    <s v="Loyalty Boost"/>
    <d v="2025-03-22T00:00:00"/>
    <d v="2025-04-18T00:00:00"/>
    <s v="Web"/>
    <n v="258.45999999999998"/>
    <n v="0.25"/>
    <n v="64.614999999999995"/>
    <n v="193.84499999999997"/>
    <n v="218.84499999999997"/>
    <n v="194.25"/>
    <n v="-25.40500000000003"/>
    <n v="9"/>
    <n v="3"/>
  </r>
  <r>
    <s v="O2025003269"/>
    <x v="413"/>
    <d v="2025-04-17T00:00:00"/>
    <d v="2025-04-20T00:00:00"/>
    <s v="C0093"/>
    <s v="P0127"/>
    <n v="1"/>
    <n v="115.75"/>
    <n v="0"/>
    <n v="25"/>
    <s v="Card"/>
    <s v="Web"/>
    <s v="In Transit"/>
    <s v=""/>
    <s v=""/>
    <s v="Mohamed Khaled"/>
    <s v="Female"/>
    <s v="Cairo"/>
    <s v="Delta"/>
    <s v="Mohamed.Khaled22@outlook.com"/>
    <s v="+2011207429660"/>
    <n v="1994"/>
    <d v="2024-04-25T00:00:00"/>
    <s v="Silver"/>
    <x v="55"/>
    <x v="1"/>
    <x v="14"/>
    <s v="L'Oreal"/>
    <s v="Supplier D"/>
    <n v="81.849999999999994"/>
    <n v="124.76"/>
    <s v="No"/>
    <m/>
    <m/>
    <m/>
    <s v="No"/>
    <m/>
    <m/>
    <m/>
    <m/>
    <n v="115.75"/>
    <n v="0"/>
    <n v="0"/>
    <n v="115.75"/>
    <n v="140.75"/>
    <n v="81.849999999999994"/>
    <n v="8.9000000000000057"/>
    <n v="3"/>
    <n v="1"/>
  </r>
  <r>
    <s v="O2025003270"/>
    <x v="542"/>
    <d v="2025-05-11T00:00:00"/>
    <d v="2025-09-11T00:00:00"/>
    <s v="C0103"/>
    <s v="P0078"/>
    <n v="2"/>
    <n v="224.12"/>
    <n v="25"/>
    <n v="25"/>
    <s v="Card"/>
    <s v="Marketplace"/>
    <s v="Delivered"/>
    <s v="VIP"/>
    <s v=""/>
    <s v="Mai Nasser"/>
    <s v="Male"/>
    <s v="Luxor"/>
    <s v="Greater Cairo"/>
    <s v="Mai.Nasser33@outlook.com"/>
    <s v="+2011986500155"/>
    <n v="1976"/>
    <d v="2023-05-05T00:00:00"/>
    <s v="Silver"/>
    <x v="85"/>
    <x v="4"/>
    <x v="17"/>
    <s v="L'Oreal"/>
    <s v="Supplier A"/>
    <n v="169.65"/>
    <n v="216.04"/>
    <s v="No"/>
    <m/>
    <m/>
    <m/>
    <s v="No"/>
    <m/>
    <m/>
    <m/>
    <m/>
    <n v="448.24"/>
    <n v="0.25"/>
    <n v="112.06"/>
    <n v="336.18"/>
    <n v="361.18"/>
    <n v="339.3"/>
    <n v="-28.120000000000005"/>
    <n v="123"/>
    <n v="-177"/>
  </r>
  <r>
    <s v="O2025003271"/>
    <x v="578"/>
    <d v="2025-12-14T00:00:00"/>
    <d v="2025-12-15T00:00:00"/>
    <s v="C0305"/>
    <s v="P0130"/>
    <n v="2"/>
    <n v="62.44"/>
    <n v="10"/>
    <n v="25"/>
    <s v="Card"/>
    <s v="Mobile App"/>
    <s v="Returned"/>
    <s v="call before delivery"/>
    <s v=""/>
    <s v="Nour Hassan"/>
    <s v="Male"/>
    <s v="Cairo"/>
    <s v="Canal"/>
    <s v="Nour.Hassan34@hotmail.com"/>
    <s v="+2011749062972"/>
    <n v="2004"/>
    <d v="2022-11-22T00:00:00"/>
    <s v=""/>
    <x v="93"/>
    <x v="4"/>
    <x v="19"/>
    <s v="Adidas"/>
    <s v="Supplier D"/>
    <n v="44.81"/>
    <n v="65.36"/>
    <s v="No"/>
    <m/>
    <m/>
    <m/>
    <s v="No"/>
    <m/>
    <m/>
    <m/>
    <m/>
    <n v="124.88"/>
    <n v="0.1"/>
    <n v="12.488"/>
    <n v="112.392"/>
    <n v="137.392"/>
    <n v="89.62"/>
    <n v="-2.2280000000000086"/>
    <n v="1"/>
    <n v="3"/>
  </r>
  <r>
    <s v="O2025003272"/>
    <x v="586"/>
    <m/>
    <d v="2025-08-06T00:00:00"/>
    <s v="C0185"/>
    <s v="P0132"/>
    <n v="1"/>
    <n v="249.31"/>
    <n v="0"/>
    <n v="25"/>
    <s v="Bank Transfer"/>
    <s v="Mobile App"/>
    <s v="Canceled"/>
    <s v=""/>
    <s v="SALE34"/>
    <s v="Ahmed Samir"/>
    <s v="Male"/>
    <s v="Giza"/>
    <s v="Greater Cairo"/>
    <s v="AHMED.SAMIR57@gmail.com"/>
    <s v="+2011079260094"/>
    <n v="1983"/>
    <d v="2025-06-14T00:00:00"/>
    <s v="Platinum"/>
    <x v="106"/>
    <x v="0"/>
    <x v="12"/>
    <s v="Anker"/>
    <s v="Supplier E"/>
    <n v="0"/>
    <n v="226.21"/>
    <s v="No"/>
    <m/>
    <m/>
    <m/>
    <s v="No"/>
    <s v="Loyalty Boost"/>
    <d v="2025-04-26T00:00:00"/>
    <d v="2025-05-10T00:00:00"/>
    <s v="Marketplace"/>
    <n v="249.31"/>
    <n v="0"/>
    <n v="0"/>
    <n v="249.31"/>
    <n v="274.31"/>
    <n v="0"/>
    <n v="224.31"/>
    <m/>
    <m/>
  </r>
  <r>
    <s v="O2025003273"/>
    <x v="623"/>
    <d v="2025-12-24T00:00:00"/>
    <d v="2025-12-26T00:00:00"/>
    <s v="C0080"/>
    <s v="P0139"/>
    <n v="1"/>
    <n v="102.42"/>
    <n v="30"/>
    <n v="15"/>
    <s v="Bank Transfer"/>
    <s v="Mobile App"/>
    <s v="In Transit"/>
    <s v=""/>
    <s v=""/>
    <s v="Laila Ibrahim"/>
    <s v="Male"/>
    <s v="Alexandria"/>
    <s v="Upper Egypt"/>
    <s v="Laila.Ibrahim57@gmail.com"/>
    <s v="+2010641295680"/>
    <n v="1983"/>
    <d v="2024-08-26T00:00:00"/>
    <s v="Bronze"/>
    <x v="84"/>
    <x v="4"/>
    <x v="19"/>
    <s v="LocalBrand"/>
    <s v="Supplier D"/>
    <n v="83.87"/>
    <n v="110.66"/>
    <s v="No"/>
    <m/>
    <m/>
    <m/>
    <s v="No"/>
    <m/>
    <m/>
    <m/>
    <m/>
    <n v="102.42"/>
    <n v="0.3"/>
    <n v="30.725999999999999"/>
    <n v="71.694000000000003"/>
    <n v="86.694000000000003"/>
    <n v="83.87"/>
    <n v="-27.176000000000002"/>
    <n v="2"/>
    <n v="7"/>
  </r>
  <r>
    <s v="O2025003274"/>
    <x v="589"/>
    <d v="2025-10-17T00:00:00"/>
    <d v="2025-10-19T00:00:00"/>
    <s v="C0303"/>
    <s v="P0083"/>
    <n v="1"/>
    <n v="9.5"/>
    <n v="0"/>
    <n v="0"/>
    <s v="Bank Transfer"/>
    <s v="Marketplace"/>
    <s v="Returned"/>
    <s v=""/>
    <s v=""/>
    <s v="Karim Adel"/>
    <s v="Female"/>
    <s v="Suez"/>
    <s v="Greater Cairo"/>
    <s v="KARIM.ADEL87@hotmail.com"/>
    <s v="+2010130458971"/>
    <n v="1978"/>
    <d v="2023-12-29T00:00:00"/>
    <s v="Platinum"/>
    <x v="76"/>
    <x v="1"/>
    <x v="15"/>
    <s v="Xiaomi"/>
    <s v="Supplier A"/>
    <n v="6.95"/>
    <n v="9.67"/>
    <s v="No"/>
    <m/>
    <m/>
    <m/>
    <s v="No"/>
    <m/>
    <m/>
    <m/>
    <m/>
    <n v="9.5"/>
    <n v="0"/>
    <n v="0"/>
    <n v="9.5"/>
    <n v="9.5"/>
    <n v="6.95"/>
    <n v="2.5499999999999998"/>
    <n v="2"/>
    <n v="7"/>
  </r>
  <r>
    <s v="O2025003275"/>
    <x v="388"/>
    <d v="2025-10-03T00:00:00"/>
    <d v="2025-03-15T00:00:00"/>
    <s v="C0344"/>
    <s v="P0015"/>
    <n v="3"/>
    <n v="39.61"/>
    <n v="20"/>
    <n v="25"/>
    <s v="Bank Transfer"/>
    <s v="Web"/>
    <s v="Canceled"/>
    <s v=""/>
    <s v=""/>
    <s v="Yara Abdelrahman"/>
    <s v="Female"/>
    <s v="Zagazig"/>
    <s v="Greater Cairo"/>
    <s v="Yara.Abdelrahman61@gmail.com"/>
    <s v="+2010602205876"/>
    <n v="1973"/>
    <d v="2024-01-29T00:00:00"/>
    <s v="Platinum"/>
    <x v="73"/>
    <x v="4"/>
    <x v="9"/>
    <s v="Nike"/>
    <s v="Supplier D"/>
    <n v="26.41"/>
    <n v="35.51"/>
    <s v="No"/>
    <m/>
    <m/>
    <m/>
    <s v="No"/>
    <m/>
    <m/>
    <m/>
    <m/>
    <n v="118.83"/>
    <n v="0.2"/>
    <n v="23.766000000000002"/>
    <n v="95.063999999999993"/>
    <n v="120.06399999999999"/>
    <n v="79.23"/>
    <n v="-9.166000000000011"/>
    <n v="-202"/>
    <n v="214"/>
  </r>
  <r>
    <s v="O2025003276"/>
    <x v="388"/>
    <d v="2025-03-06T00:00:00"/>
    <d v="2025-03-13T00:00:00"/>
    <s v="C0238"/>
    <s v="P0091"/>
    <n v="2"/>
    <n v="115.62"/>
    <n v="0"/>
    <n v="35"/>
    <s v="Wallet"/>
    <s v="Web"/>
    <s v="Returned"/>
    <s v=""/>
    <s v=""/>
    <s v="Rania Gomaa"/>
    <s v="Female"/>
    <s v="Suez"/>
    <s v="Alexandria Coast"/>
    <s v="Rania.Gomaa7@outlook.com"/>
    <s v="+2010303149892"/>
    <n v="1987"/>
    <d v="2022-03-12T00:00:00"/>
    <s v="Bronze"/>
    <x v="44"/>
    <x v="3"/>
    <x v="5"/>
    <s v="SEB"/>
    <s v="Supplier B"/>
    <n v="83.34"/>
    <n v="113.37"/>
    <s v="No"/>
    <m/>
    <m/>
    <m/>
    <s v="No"/>
    <m/>
    <m/>
    <m/>
    <m/>
    <n v="231.24"/>
    <n v="0"/>
    <n v="0"/>
    <n v="231.24"/>
    <n v="266.24"/>
    <n v="166.68"/>
    <n v="29.560000000000002"/>
    <n v="7"/>
    <n v="3"/>
  </r>
  <r>
    <s v="O2025003277"/>
    <x v="703"/>
    <d v="2025-04-07T00:00:00"/>
    <d v="2025-04-12T00:00:00"/>
    <s v="C0170"/>
    <s v="P0181"/>
    <n v="1"/>
    <n v="298.16000000000003"/>
    <n v="0"/>
    <n v="35"/>
    <s v="Cash"/>
    <s v="Mobile App"/>
    <s v="In Transit"/>
    <s v=""/>
    <s v=""/>
    <s v="Hassan Mahmoud"/>
    <s v="Female"/>
    <s v="Alexandria"/>
    <s v="Canal"/>
    <s v="Hassan.Mahmoud13@outlook.com"/>
    <s v="+2011643665739"/>
    <n v="1990"/>
    <d v="2022-05-06T00:00:00"/>
    <s v="Silver"/>
    <x v="124"/>
    <x v="2"/>
    <x v="20"/>
    <s v="L'Oreal"/>
    <s v="Supplier A"/>
    <n v="190.09"/>
    <n v="279.86"/>
    <s v="No"/>
    <m/>
    <m/>
    <m/>
    <s v="No"/>
    <m/>
    <m/>
    <m/>
    <m/>
    <n v="298.16000000000003"/>
    <n v="0"/>
    <n v="0"/>
    <n v="298.16000000000003"/>
    <n v="333.16"/>
    <n v="190.09"/>
    <n v="73.070000000000022"/>
    <n v="5"/>
    <n v="7"/>
  </r>
  <r>
    <s v="O2025003278"/>
    <x v="472"/>
    <d v="2025-06-10T00:00:00"/>
    <d v="2025-10-07T00:00:00"/>
    <s v="C0124"/>
    <s v="P0211"/>
    <n v="1"/>
    <n v="254.39"/>
    <n v="0"/>
    <n v="35"/>
    <s v="Bank Transfer"/>
    <s v="Mobile App"/>
    <s v="Delivered"/>
    <s v="VIP"/>
    <s v="SALE75"/>
    <s v="Mai Khaled"/>
    <s v="Male"/>
    <s v="Mansoura"/>
    <s v="Alexandria Coast"/>
    <s v="Mai.Khaled98@yahoo.com"/>
    <s v="+2010217587924"/>
    <n v="1982"/>
    <d v="2023-04-28T00:00:00"/>
    <s v="Bronze"/>
    <x v="150"/>
    <x v="2"/>
    <x v="23"/>
    <s v="L'Oreal"/>
    <s v="Supplier D"/>
    <n v="165.47"/>
    <n v="252.29"/>
    <s v="No"/>
    <m/>
    <m/>
    <m/>
    <s v="No"/>
    <s v="Back to School"/>
    <d v="2025-02-02T00:00:00"/>
    <d v="2025-03-09T00:00:00"/>
    <s v="All"/>
    <n v="254.39"/>
    <n v="0"/>
    <n v="0"/>
    <n v="254.39"/>
    <n v="289.39"/>
    <n v="165.47"/>
    <n v="53.919999999999987"/>
    <n v="119"/>
    <n v="-113"/>
  </r>
  <r>
    <s v="O2025003279"/>
    <x v="453"/>
    <d v="2025-11-11T00:00:00"/>
    <d v="2025-11-14T00:00:00"/>
    <s v="C0290"/>
    <s v="P0212"/>
    <n v="2"/>
    <n v="103.57"/>
    <n v="15"/>
    <n v="35"/>
    <s v="Wallet"/>
    <s v="Marketplace"/>
    <s v="In Transit"/>
    <s v="late delivery"/>
    <s v=""/>
    <s v="Hager Nasser"/>
    <s v="Male"/>
    <s v="Cairo"/>
    <s v="Upper Egypt"/>
    <s v="Hager.Nasser78@gmail.com"/>
    <s v="+2011311806221"/>
    <n v="1998"/>
    <d v="2023-11-28T00:00:00"/>
    <s v="Bronze"/>
    <x v="17"/>
    <x v="4"/>
    <x v="9"/>
    <s v="Xiaomi"/>
    <s v="Supplier E"/>
    <n v="95.32"/>
    <n v="114.15"/>
    <s v="No"/>
    <m/>
    <m/>
    <m/>
    <s v="No"/>
    <m/>
    <m/>
    <m/>
    <m/>
    <n v="207.14"/>
    <n v="0.15"/>
    <n v="31.070999999999998"/>
    <n v="176.06899999999999"/>
    <n v="211.06899999999999"/>
    <n v="190.64"/>
    <n v="-49.570999999999998"/>
    <n v="3"/>
    <n v="31"/>
  </r>
  <r>
    <s v="O2025003280"/>
    <x v="565"/>
    <d v="2025-12-01T00:00:00"/>
    <d v="2025-01-14T00:00:00"/>
    <s v="C0148"/>
    <s v="P0143"/>
    <n v="1"/>
    <n v="12.36"/>
    <n v="5"/>
    <n v="15"/>
    <s v="Cash"/>
    <s v="Mobile App"/>
    <s v="Delivered"/>
    <s v="late delivery"/>
    <s v="WELCOME10"/>
    <s v="Ali Nasser"/>
    <s v="Female"/>
    <s v="Alexandria"/>
    <s v="Greater Cairo"/>
    <s v="Ali.Nasser54@gmail.com"/>
    <s v="+2010699180958"/>
    <n v="1991"/>
    <d v="2023-05-19T00:00:00"/>
    <s v="Gold"/>
    <x v="79"/>
    <x v="1"/>
    <x v="1"/>
    <s v="Nivea"/>
    <s v="Supplier E"/>
    <n v="8.74"/>
    <n v="12.92"/>
    <s v="No"/>
    <m/>
    <m/>
    <m/>
    <s v="No"/>
    <s v="Loyalty Boost"/>
    <d v="2025-03-22T00:00:00"/>
    <d v="2025-04-18T00:00:00"/>
    <s v="Web"/>
    <n v="12.36"/>
    <n v="0.05"/>
    <n v="0.61799999999999999"/>
    <n v="11.741999999999999"/>
    <n v="26.741999999999997"/>
    <n v="8.74"/>
    <n v="-11.998000000000001"/>
    <n v="-321"/>
    <n v="326"/>
  </r>
  <r>
    <s v="O2025003281"/>
    <x v="692"/>
    <m/>
    <d v="2025-04-21T00:00:00"/>
    <s v="C0280"/>
    <s v="P0216"/>
    <n v="1"/>
    <n v="28.67"/>
    <n v="0"/>
    <n v="35"/>
    <s v="Bank Transfer"/>
    <s v="Web"/>
    <s v="Delivered"/>
    <s v=""/>
    <s v=""/>
    <s v="Mostafa Hassan"/>
    <s v="Male"/>
    <s v="Mansoura"/>
    <s v="Alexandria Coast"/>
    <s v="Mostafa.Hassan31@yahoo.com"/>
    <s v="+2010532211948"/>
    <n v="2004"/>
    <d v="2023-03-23T00:00:00"/>
    <s v="Silver"/>
    <x v="5"/>
    <x v="3"/>
    <x v="4"/>
    <s v="Adidas"/>
    <s v="Supplier E"/>
    <n v="0"/>
    <n v="33.130000000000003"/>
    <s v="No"/>
    <m/>
    <m/>
    <m/>
    <s v="No"/>
    <m/>
    <m/>
    <m/>
    <m/>
    <n v="28.67"/>
    <n v="0"/>
    <n v="0"/>
    <n v="28.67"/>
    <n v="63.67"/>
    <n v="0"/>
    <n v="-6.3299999999999983"/>
    <m/>
    <m/>
  </r>
  <r>
    <s v="O2025003282"/>
    <x v="705"/>
    <d v="2025-09-01T00:00:00"/>
    <d v="2025-01-12T00:00:00"/>
    <s v="C0480"/>
    <s v="P0003"/>
    <n v="2"/>
    <n v="165.97"/>
    <n v="10"/>
    <n v="35"/>
    <s v="Cash"/>
    <s v="Marketplace"/>
    <s v="Canceled"/>
    <s v=""/>
    <s v=""/>
    <s v="Omar Fathy"/>
    <s v="Female"/>
    <s v="Ismailia"/>
    <s v="Delta"/>
    <s v="Omar.Fathy52@yahoo.com"/>
    <s v="+2010746010459"/>
    <n v="1973"/>
    <d v="2024-04-26T00:00:00"/>
    <s v="Silver"/>
    <x v="4"/>
    <x v="2"/>
    <x v="3"/>
    <s v="Adidas"/>
    <s v="Supplier A"/>
    <n v="101.92"/>
    <n v="156.97999999999999"/>
    <s v="No"/>
    <m/>
    <m/>
    <m/>
    <s v="No"/>
    <m/>
    <m/>
    <m/>
    <m/>
    <n v="331.94"/>
    <n v="0.1"/>
    <n v="33.194000000000003"/>
    <n v="298.74599999999998"/>
    <n v="333.74599999999998"/>
    <n v="203.84"/>
    <n v="59.905999999999977"/>
    <n v="-232"/>
    <n v="212"/>
  </r>
  <r>
    <s v="O2025003283"/>
    <x v="472"/>
    <d v="2025-05-10T00:00:00"/>
    <d v="2025-10-07T00:00:00"/>
    <s v="C0368"/>
    <s v="P0199"/>
    <n v="5"/>
    <n v="140.66"/>
    <n v="0"/>
    <n v="0"/>
    <s v="Cash"/>
    <s v="Mobile App"/>
    <s v="In Transit"/>
    <s v=""/>
    <s v="SALE53"/>
    <s v="Laila Fathy"/>
    <s v="Female"/>
    <s v="Mansoura"/>
    <s v="Greater Cairo"/>
    <s v="Laila.Fathy75@gmail.com"/>
    <s v="+2011424023498"/>
    <n v="1986"/>
    <d v="2025-08-08T00:00:00"/>
    <s v=""/>
    <x v="66"/>
    <x v="1"/>
    <x v="14"/>
    <s v="Nike"/>
    <s v="Supplier C"/>
    <n v="113.93"/>
    <n v="142.35"/>
    <s v="No"/>
    <m/>
    <m/>
    <m/>
    <s v="No"/>
    <s v="Summer Sale"/>
    <d v="2024-05-04T00:00:00"/>
    <d v="2024-05-28T00:00:00"/>
    <s v="Web"/>
    <n v="703.3"/>
    <n v="0"/>
    <n v="0"/>
    <n v="703.3"/>
    <n v="703.3"/>
    <n v="569.65000000000009"/>
    <n v="133.64999999999986"/>
    <n v="150"/>
    <n v="-144"/>
  </r>
  <r>
    <s v="O2025003284"/>
    <x v="562"/>
    <d v="2025-08-01T00:00:00"/>
    <d v="2025-05-08T00:00:00"/>
    <s v="C0062"/>
    <s v="P0135"/>
    <n v="2"/>
    <n v="253.3"/>
    <n v="15"/>
    <n v="25"/>
    <s v="Wallet"/>
    <s v="Web"/>
    <s v="In Transit"/>
    <s v=""/>
    <s v="SALE42"/>
    <s v="Aya Said"/>
    <s v="Female"/>
    <s v="Giza"/>
    <s v="Upper Egypt"/>
    <s v="Aya.Said21@gmail.com"/>
    <s v="+2011528420951"/>
    <n v="1997"/>
    <d v="2024-04-28T00:00:00"/>
    <s v="Bronze"/>
    <x v="37"/>
    <x v="4"/>
    <x v="17"/>
    <s v="Nike"/>
    <s v="Supplier A"/>
    <n v="149.38999999999999"/>
    <n v="221.66"/>
    <s v="No"/>
    <m/>
    <m/>
    <m/>
    <s v="No"/>
    <s v="Summer Sale"/>
    <d v="2024-05-24T00:00:00"/>
    <d v="2024-07-16T00:00:00"/>
    <s v="Mobile App"/>
    <n v="506.6"/>
    <n v="0.15"/>
    <n v="75.989999999999995"/>
    <n v="430.61"/>
    <n v="455.61"/>
    <n v="298.77999999999997"/>
    <n v="106.83000000000004"/>
    <n v="-85"/>
    <n v="5"/>
  </r>
  <r>
    <s v="O2025003285"/>
    <x v="660"/>
    <d v="2025-10-13T00:00:00"/>
    <d v="2025-10-15T00:00:00"/>
    <s v="C0406"/>
    <s v="P0154"/>
    <n v="4"/>
    <n v="211.8"/>
    <n v="0"/>
    <n v="25"/>
    <s v="Bank Transfer"/>
    <s v="Web"/>
    <s v="Delivered"/>
    <s v="call before delivery"/>
    <s v=""/>
    <s v="Ahmed Said"/>
    <s v="Male"/>
    <s v="Zagazig"/>
    <s v="Delta"/>
    <s v="Ahmed.Said71@hotmail.com"/>
    <s v="+2011194195905"/>
    <n v="1973"/>
    <d v="2024-01-17T00:00:00"/>
    <s v="Gold"/>
    <x v="143"/>
    <x v="0"/>
    <x v="12"/>
    <s v="Nike"/>
    <s v="Supplier B"/>
    <n v="154.30000000000001"/>
    <n v="203.91"/>
    <s v="No"/>
    <m/>
    <m/>
    <m/>
    <s v="No"/>
    <m/>
    <m/>
    <m/>
    <m/>
    <n v="847.2"/>
    <n v="0"/>
    <n v="0"/>
    <n v="847.2"/>
    <n v="872.2"/>
    <n v="617.20000000000005"/>
    <n v="205"/>
    <n v="2"/>
    <n v="125"/>
  </r>
  <r>
    <s v="O2025003286"/>
    <x v="444"/>
    <d v="2025-09-11T00:00:00"/>
    <d v="2025-12-09T00:00:00"/>
    <s v="C0145"/>
    <s v="P0203"/>
    <n v="1"/>
    <n v="287.14"/>
    <n v="5"/>
    <n v="35"/>
    <s v="Card"/>
    <s v="Mobile App"/>
    <s v="Delivered"/>
    <s v=""/>
    <s v="SALE60"/>
    <s v="Ali Khaled"/>
    <s v="Female"/>
    <s v="Alexandria"/>
    <s v="Canal"/>
    <s v="Ali.Khaled71@yahoo.com"/>
    <s v="+2011369313782"/>
    <n v="1976"/>
    <d v="2023-02-07T00:00:00"/>
    <s v="Bronze"/>
    <x v="0"/>
    <x v="0"/>
    <x v="0"/>
    <s v="Anker"/>
    <s v="Supplier B"/>
    <n v="199.45"/>
    <n v="291.61"/>
    <s v="No"/>
    <m/>
    <m/>
    <m/>
    <s v="No"/>
    <s v="Summer Sale"/>
    <d v="2025-07-27T00:00:00"/>
    <d v="2025-08-20T00:00:00"/>
    <s v="Mobile App"/>
    <n v="287.14"/>
    <n v="0.05"/>
    <n v="14.356999999999999"/>
    <n v="272.78300000000002"/>
    <n v="307.78300000000002"/>
    <n v="199.45"/>
    <n v="38.333000000000027"/>
    <n v="89"/>
    <n v="2"/>
  </r>
  <r>
    <s v="O2025003287"/>
    <x v="390"/>
    <d v="2025-07-23T00:00:00"/>
    <d v="2025-07-25T00:00:00"/>
    <s v="C0188"/>
    <s v="P0132"/>
    <n v="2"/>
    <n v="226.9"/>
    <n v="5"/>
    <n v="0"/>
    <s v="Bank Transfer"/>
    <s v="Mobile App"/>
    <s v="Canceled"/>
    <s v="call before delivery"/>
    <s v=""/>
    <s v="Mostafa Adel"/>
    <s v="Male"/>
    <s v="Giza"/>
    <s v="Alexandria Coast"/>
    <s v="Mostafa.Adel20@outlook.com"/>
    <s v="+2010742902849"/>
    <n v="1978"/>
    <d v="2024-09-28T00:00:00"/>
    <s v="Platinum"/>
    <x v="106"/>
    <x v="0"/>
    <x v="12"/>
    <s v="Anker"/>
    <s v="Supplier E"/>
    <n v="0"/>
    <n v="226.21"/>
    <s v="No"/>
    <m/>
    <m/>
    <m/>
    <s v="No"/>
    <m/>
    <m/>
    <m/>
    <m/>
    <n v="453.8"/>
    <n v="0.05"/>
    <n v="22.69"/>
    <n v="431.11"/>
    <n v="431.11"/>
    <n v="0"/>
    <n v="431.11"/>
    <n v="2"/>
    <n v="1"/>
  </r>
  <r>
    <s v="O2025003288"/>
    <x v="422"/>
    <d v="2025-09-19T00:00:00"/>
    <d v="2025-09-26T00:00:00"/>
    <s v="C0156"/>
    <s v="P0003"/>
    <n v="1"/>
    <n v="163.43"/>
    <n v="0"/>
    <n v="15"/>
    <s v="Card"/>
    <s v="Web"/>
    <s v="Returned"/>
    <s v=""/>
    <s v="SALE75"/>
    <s v="Hassan Khaled"/>
    <s v="Female"/>
    <s v="Alexandria"/>
    <s v="Canal"/>
    <s v="Hassan.Khaled28@gmail.com"/>
    <s v="+2010083209389"/>
    <n v="1999"/>
    <d v="2023-09-02T00:00:00"/>
    <s v=""/>
    <x v="4"/>
    <x v="2"/>
    <x v="3"/>
    <s v="Adidas"/>
    <s v="Supplier A"/>
    <n v="101.92"/>
    <n v="156.97999999999999"/>
    <s v="No"/>
    <m/>
    <m/>
    <m/>
    <s v="No"/>
    <s v="Back to School"/>
    <d v="2025-02-02T00:00:00"/>
    <d v="2025-03-09T00:00:00"/>
    <s v="All"/>
    <n v="163.43"/>
    <n v="0"/>
    <n v="0"/>
    <n v="163.43"/>
    <n v="178.43"/>
    <n v="101.92"/>
    <n v="46.510000000000005"/>
    <n v="7"/>
    <n v="7"/>
  </r>
  <r>
    <s v="O2025003289"/>
    <x v="428"/>
    <d v="2025-07-07T00:00:00"/>
    <d v="2025-11-07T00:00:00"/>
    <s v="C0362"/>
    <s v="P0072"/>
    <n v="1"/>
    <n v="219.99"/>
    <n v="10"/>
    <n v="15"/>
    <s v="Bank Transfer"/>
    <s v="Web"/>
    <s v="Delivered"/>
    <s v=""/>
    <s v="SALE68"/>
    <s v="Laila Adel"/>
    <s v="Female"/>
    <s v="Ismailia"/>
    <s v="Greater Cairo"/>
    <s v="Laila.Adel71@hotmail.com"/>
    <s v="+2011957893071"/>
    <n v="1986"/>
    <d v="2024-04-04T00:00:00"/>
    <s v="Silver"/>
    <x v="94"/>
    <x v="3"/>
    <x v="8"/>
    <s v="Nivea"/>
    <s v="Supplier C"/>
    <n v="144.02000000000001"/>
    <n v="209.67"/>
    <s v="No"/>
    <d v="2024-02-10T00:00:00"/>
    <s v="Size issue"/>
    <s v="Wallet"/>
    <s v="Yes"/>
    <s v="Loyalty Boost"/>
    <d v="2025-04-20T00:00:00"/>
    <d v="2025-05-07T00:00:00"/>
    <s v="All"/>
    <n v="219.99"/>
    <n v="0.1"/>
    <n v="21.999000000000002"/>
    <n v="197.99100000000001"/>
    <n v="212.99100000000001"/>
    <n v="144.02000000000001"/>
    <n v="38.971000000000004"/>
    <n v="123"/>
    <n v="7"/>
  </r>
  <r>
    <s v="O2025003290"/>
    <x v="512"/>
    <d v="2025-05-29T00:00:00"/>
    <d v="2025-06-07T00:00:00"/>
    <s v="C0127"/>
    <s v="P0076"/>
    <n v="1"/>
    <n v="59.01"/>
    <n v="15"/>
    <n v="15"/>
    <s v="Cash"/>
    <s v="Web"/>
    <s v="Returned"/>
    <s v=""/>
    <s v="WELCOME10"/>
    <s v="Youssef Khaled"/>
    <s v="Male"/>
    <s v="Suez"/>
    <s v="Delta"/>
    <s v="YOUSSEF.KHALED10@outlook.com"/>
    <s v="+2011187278221"/>
    <n v="1972"/>
    <d v="2023-11-14T00:00:00"/>
    <s v="Gold"/>
    <x v="141"/>
    <x v="1"/>
    <x v="11"/>
    <s v="Nike"/>
    <s v="Supplier A"/>
    <n v="44.57"/>
    <n v="54.9"/>
    <s v="No"/>
    <m/>
    <m/>
    <m/>
    <s v="No"/>
    <s v="Loyalty Boost"/>
    <d v="2025-03-22T00:00:00"/>
    <d v="2025-04-18T00:00:00"/>
    <s v="Web"/>
    <n v="59.01"/>
    <n v="0.15"/>
    <n v="8.8514999999999997"/>
    <n v="50.158499999999997"/>
    <n v="65.158500000000004"/>
    <n v="44.57"/>
    <n v="-9.4115000000000038"/>
    <n v="9"/>
    <n v="7"/>
  </r>
  <r>
    <s v="O2025003291"/>
    <x v="519"/>
    <d v="2025-05-12T00:00:00"/>
    <d v="2025-12-07T00:00:00"/>
    <s v="C0330"/>
    <s v="P0129"/>
    <n v="4"/>
    <n v="175.17"/>
    <n v="5"/>
    <n v="15"/>
    <s v="Wallet"/>
    <s v="Web"/>
    <s v="In Transit"/>
    <s v=""/>
    <s v="SALE53"/>
    <s v="Mostafa El-Sayed"/>
    <s v="Female"/>
    <s v="Cairo"/>
    <s v="Canal"/>
    <s v="Mostafa.El-Sayed92@gmail.com"/>
    <s v="+2010015915004"/>
    <n v="1989"/>
    <d v="2023-09-24T00:00:00"/>
    <s v="Gold"/>
    <x v="105"/>
    <x v="4"/>
    <x v="24"/>
    <s v="Samsung"/>
    <s v="Supplier B"/>
    <n v="136.41999999999999"/>
    <n v="187.62"/>
    <s v="No"/>
    <m/>
    <m/>
    <m/>
    <s v="No"/>
    <s v="Summer Sale"/>
    <d v="2024-05-04T00:00:00"/>
    <d v="2024-05-28T00:00:00"/>
    <s v="Web"/>
    <n v="700.68"/>
    <n v="0.05"/>
    <n v="35.033999999999999"/>
    <n v="665.64599999999996"/>
    <n v="680.64599999999996"/>
    <n v="545.67999999999995"/>
    <n v="104.96600000000001"/>
    <n v="209"/>
    <n v="-197"/>
  </r>
  <r>
    <s v="O2025003292"/>
    <x v="714"/>
    <d v="2025-05-26T00:00:00"/>
    <d v="2025-05-29T00:00:00"/>
    <s v="C0442"/>
    <s v="P0145"/>
    <n v="1"/>
    <n v="67.77"/>
    <n v="0"/>
    <n v="35"/>
    <s v="Card"/>
    <s v="Mobile App"/>
    <s v="Delivered"/>
    <s v="  "/>
    <s v="SALE62"/>
    <s v="Nour Fathy"/>
    <s v="Female"/>
    <s v="Ismailia"/>
    <s v="Delta"/>
    <s v="Nour.Fathy97 @hotmail.com"/>
    <s v="+2011516647408"/>
    <n v="1975"/>
    <d v="2024-08-04T00:00:00"/>
    <s v="Platinum"/>
    <x v="56"/>
    <x v="0"/>
    <x v="12"/>
    <s v="Samsung"/>
    <s v="Supplier B"/>
    <n v="53.97"/>
    <n v="67.36"/>
    <s v="No"/>
    <m/>
    <m/>
    <m/>
    <s v="No"/>
    <s v="Summer Sale"/>
    <d v="2025-06-01T00:00:00"/>
    <d v="2025-07-19T00:00:00"/>
    <s v="Mobile App"/>
    <n v="67.77"/>
    <n v="0"/>
    <n v="0"/>
    <n v="67.77"/>
    <n v="102.77"/>
    <n v="53.97"/>
    <n v="-21.200000000000003"/>
    <n v="3"/>
    <n v="3"/>
  </r>
  <r>
    <s v="O2025003293"/>
    <x v="509"/>
    <d v="2025-03-06T00:00:00"/>
    <d v="2025-03-08T00:00:00"/>
    <s v="C0462"/>
    <s v="P0215"/>
    <n v="1"/>
    <n v="66.91"/>
    <n v="3"/>
    <n v="35"/>
    <s v="Card"/>
    <s v="Web"/>
    <s v="Delivered"/>
    <s v=""/>
    <s v=""/>
    <s v="Aya El-Sayed"/>
    <s v="Female"/>
    <s v="Mansoura"/>
    <s v="Alexandria Coast"/>
    <s v="Aya.El-Sayed35@outlook.com"/>
    <s v="+2011144876293"/>
    <n v="1982"/>
    <d v="2025-06-13T00:00:00"/>
    <s v=""/>
    <x v="148"/>
    <x v="2"/>
    <x v="20"/>
    <s v="Philips"/>
    <s v="Supplier C"/>
    <n v="42.22"/>
    <n v="64.08"/>
    <s v="Yes"/>
    <d v="2024-09-04T00:00:00"/>
    <s v="Size issue"/>
    <s v="Card"/>
    <s v="Yes"/>
    <m/>
    <m/>
    <m/>
    <m/>
    <n v="66.91"/>
    <n v="0.03"/>
    <n v="2.0072999999999999"/>
    <n v="64.902699999999996"/>
    <n v="99.902699999999996"/>
    <n v="42.22"/>
    <n v="-12.317300000000003"/>
    <n v="2"/>
    <n v="7"/>
  </r>
  <r>
    <s v="O2025003294"/>
    <x v="583"/>
    <d v="2025-09-13T00:00:00"/>
    <d v="2025-09-17T00:00:00"/>
    <s v="C0266"/>
    <s v="P0112"/>
    <n v="1"/>
    <n v="75.430000000000007"/>
    <n v="0"/>
    <n v="35"/>
    <s v="Bank Transfer"/>
    <s v="Mobile App"/>
    <s v="Returned"/>
    <s v=""/>
    <s v=""/>
    <s v="Doaa Adel"/>
    <s v="Female"/>
    <s v="Ismailia"/>
    <s v="Alexandria Coast"/>
    <s v="Doaa.Adel93@outlook.com"/>
    <s v="+2011958069476"/>
    <n v="2002"/>
    <d v="2024-10-12T00:00:00"/>
    <s v="Bronze"/>
    <x v="125"/>
    <x v="3"/>
    <x v="22"/>
    <s v="LocalBrand"/>
    <s v="Supplier A"/>
    <n v="52.24"/>
    <n v="76.819999999999993"/>
    <s v="No"/>
    <m/>
    <m/>
    <m/>
    <s v="No"/>
    <m/>
    <m/>
    <m/>
    <m/>
    <n v="75.430000000000007"/>
    <n v="0"/>
    <n v="0"/>
    <n v="75.430000000000007"/>
    <n v="110.43"/>
    <n v="52.24"/>
    <n v="-11.809999999999995"/>
    <n v="4"/>
    <n v="5"/>
  </r>
  <r>
    <s v="O2025003295"/>
    <x v="708"/>
    <d v="2025-01-28T00:00:00"/>
    <d v="2025-01-02T00:00:00"/>
    <s v="C0457"/>
    <s v="P0087"/>
    <n v="2"/>
    <n v="57.21"/>
    <n v="0"/>
    <n v="35"/>
    <s v="Bank Transfer"/>
    <s v="Mobile App"/>
    <s v="Returned"/>
    <s v="late delivery"/>
    <s v=""/>
    <s v="Ahmed Khaled"/>
    <s v="Female"/>
    <s v="Suez"/>
    <s v="Delta"/>
    <s v="AHMED.KHALED69@outlook.com"/>
    <s v="+2011278411609"/>
    <n v="1979"/>
    <d v="2025-10-15T00:00:00"/>
    <s v="Bronze"/>
    <x v="34"/>
    <x v="2"/>
    <x v="6"/>
    <s v="L'Oreal"/>
    <s v="Supplier E"/>
    <n v="51.94"/>
    <n v="65.14"/>
    <s v="No"/>
    <m/>
    <m/>
    <m/>
    <s v="No"/>
    <m/>
    <m/>
    <m/>
    <m/>
    <n v="114.42"/>
    <n v="0"/>
    <n v="0"/>
    <n v="114.42"/>
    <n v="149.42000000000002"/>
    <n v="103.88"/>
    <n v="-24.459999999999994"/>
    <n v="-26"/>
    <n v="2"/>
  </r>
  <r>
    <s v="O2025003296"/>
    <x v="511"/>
    <d v="2025-01-31T00:00:00"/>
    <d v="2025-02-01T00:00:00"/>
    <s v="C0302"/>
    <s v="P0163"/>
    <n v="2"/>
    <n v="26.9"/>
    <n v="0"/>
    <n v="35"/>
    <s v="Wallet"/>
    <s v="Marketplace"/>
    <s v="In Transit"/>
    <s v=""/>
    <s v=""/>
    <s v="Nada Samir"/>
    <s v="Female"/>
    <s v="Luxor"/>
    <s v="Greater Cairo"/>
    <s v="NADA.SAMIR77@outlook.com"/>
    <s v="+2011434775077"/>
    <n v="2003"/>
    <d v="2022-09-18T00:00:00"/>
    <s v="Bronze"/>
    <x v="83"/>
    <x v="4"/>
    <x v="18"/>
    <s v="Adidas"/>
    <s v="Supplier E"/>
    <n v="21.58"/>
    <n v="25.83"/>
    <s v="No"/>
    <m/>
    <m/>
    <m/>
    <s v="No"/>
    <m/>
    <m/>
    <m/>
    <m/>
    <n v="53.8"/>
    <n v="0"/>
    <n v="0"/>
    <n v="53.8"/>
    <n v="88.8"/>
    <n v="43.16"/>
    <n v="-24.36"/>
    <n v="1"/>
    <n v="2"/>
  </r>
  <r>
    <s v="O2025003297"/>
    <x v="585"/>
    <d v="2025-02-26T00:00:00"/>
    <d v="2025-02-28T00:00:00"/>
    <s v="C0430"/>
    <s v="P0161"/>
    <n v="1"/>
    <n v="63.44"/>
    <n v="0"/>
    <n v="15"/>
    <s v="Wallet"/>
    <s v="Mobile App"/>
    <s v="Returned"/>
    <s v="VIP"/>
    <s v=""/>
    <s v="Salma Nasser"/>
    <s v="Male"/>
    <s v="Alexandria"/>
    <s v="Alexandria Coast"/>
    <s v="Salma.Nasser65@gmail.com"/>
    <s v="+2010949697858"/>
    <n v="1980"/>
    <d v="2024-04-12T00:00:00"/>
    <s v="Bronze"/>
    <x v="91"/>
    <x v="0"/>
    <x v="12"/>
    <s v="Philips"/>
    <s v="Supplier B"/>
    <n v="52.85"/>
    <n v="70.209999999999994"/>
    <s v="No"/>
    <m/>
    <m/>
    <m/>
    <s v="No"/>
    <m/>
    <m/>
    <m/>
    <m/>
    <n v="63.44"/>
    <n v="0"/>
    <n v="0"/>
    <n v="63.44"/>
    <n v="78.44"/>
    <n v="52.85"/>
    <n v="-4.4100000000000037"/>
    <n v="2"/>
    <n v="3"/>
  </r>
  <r>
    <s v="O2025003298"/>
    <x v="396"/>
    <d v="2025-01-27T00:00:00"/>
    <d v="2025-01-02T00:00:00"/>
    <s v="C0368"/>
    <s v="P0197"/>
    <n v="2"/>
    <n v="107.97"/>
    <n v="15"/>
    <n v="25"/>
    <s v="Card"/>
    <s v="Web"/>
    <s v="Delivered"/>
    <s v="late delivery"/>
    <s v=""/>
    <s v="Laila Fathy"/>
    <s v="Female"/>
    <s v="Mansoura"/>
    <s v="Greater Cairo"/>
    <s v="Laila.Fathy75@gmail.com"/>
    <s v="+2011424023498"/>
    <n v="1986"/>
    <d v="2025-08-08T00:00:00"/>
    <s v=""/>
    <x v="48"/>
    <x v="0"/>
    <x v="2"/>
    <s v="Samsung"/>
    <s v="Supplier A"/>
    <n v="0"/>
    <n v="97.09"/>
    <s v="No"/>
    <m/>
    <m/>
    <m/>
    <s v="No"/>
    <m/>
    <m/>
    <m/>
    <m/>
    <n v="215.94"/>
    <n v="0.15"/>
    <n v="32.390999999999998"/>
    <n v="183.54900000000001"/>
    <n v="208.54900000000001"/>
    <n v="0"/>
    <n v="158.54900000000001"/>
    <n v="-25"/>
    <n v="10"/>
  </r>
  <r>
    <s v="O2025003299"/>
    <x v="630"/>
    <d v="2025-06-30T00:00:00"/>
    <d v="2025-07-03T00:00:00"/>
    <s v="C0214"/>
    <s v="P0038"/>
    <n v="3"/>
    <n v="110.06"/>
    <n v="25"/>
    <n v="35"/>
    <s v="Wallet"/>
    <s v="Web"/>
    <s v="Delivered"/>
    <s v=""/>
    <s v=""/>
    <s v="Hassan Ibrahim"/>
    <s v="Female"/>
    <s v="Ismailia"/>
    <s v="Upper Egypt"/>
    <s v="Hassan.Ibrahim81@outlook.com"/>
    <s v="+2011861530041"/>
    <n v="1976"/>
    <d v="2022-05-08T00:00:00"/>
    <s v="Silver"/>
    <x v="128"/>
    <x v="1"/>
    <x v="7"/>
    <s v="Adidas"/>
    <s v="Supplier D"/>
    <n v="71.39"/>
    <n v="106.62"/>
    <s v="No"/>
    <d v="2025-09-26T00:00:00"/>
    <s v="Other"/>
    <s v="Cash"/>
    <s v="Yes"/>
    <m/>
    <m/>
    <m/>
    <m/>
    <n v="330.18"/>
    <n v="0.25"/>
    <n v="82.545000000000002"/>
    <n v="247.63499999999999"/>
    <n v="282.63499999999999"/>
    <n v="214.17000000000002"/>
    <n v="-1.535000000000025"/>
    <n v="3"/>
    <n v="7"/>
  </r>
  <r>
    <s v="O2025003300"/>
    <x v="580"/>
    <d v="2025-04-29T00:00:00"/>
    <d v="2025-02-05T00:00:00"/>
    <s v="C0238"/>
    <s v="P0101"/>
    <n v="1"/>
    <n v="76.17"/>
    <n v="10"/>
    <n v="0"/>
    <s v="Bank Transfer"/>
    <s v="Mobile App"/>
    <s v="Delivered"/>
    <s v=""/>
    <s v=""/>
    <s v="Rania Gomaa"/>
    <s v="Female"/>
    <s v="Suez"/>
    <s v="Alexandria Coast"/>
    <s v="Rania.Gomaa7@outlook.com"/>
    <s v="+2010303149892"/>
    <n v="1987"/>
    <d v="2022-03-12T00:00:00"/>
    <s v="Bronze"/>
    <x v="63"/>
    <x v="0"/>
    <x v="12"/>
    <s v="L'Oreal"/>
    <s v="Supplier D"/>
    <n v="48.42"/>
    <n v="69.849999999999994"/>
    <s v="Yes"/>
    <m/>
    <m/>
    <m/>
    <s v="No"/>
    <m/>
    <m/>
    <m/>
    <m/>
    <n v="76.17"/>
    <n v="0.1"/>
    <n v="7.6170000000000009"/>
    <n v="68.552999999999997"/>
    <n v="68.552999999999997"/>
    <n v="48.42"/>
    <n v="20.132999999999996"/>
    <n v="-83"/>
    <n v="2"/>
  </r>
  <r>
    <s v="O2025003301"/>
    <x v="376"/>
    <m/>
    <d v="2025-01-14T00:00:00"/>
    <s v="C0369"/>
    <s v="P0014"/>
    <n v="1"/>
    <n v="27.48"/>
    <n v="0"/>
    <n v="25"/>
    <s v="Cash"/>
    <s v="Web"/>
    <s v="In Transit"/>
    <s v=""/>
    <s v="SALE53"/>
    <s v="Karim Abdelrahman"/>
    <s v="Female"/>
    <s v="Suez"/>
    <s v="Delta"/>
    <s v="KARIM.ABDELRAHMAN37@yahoo.com"/>
    <s v="+2010819798067"/>
    <n v="2005"/>
    <d v="2025-12-22T00:00:00"/>
    <s v="Silver"/>
    <x v="23"/>
    <x v="1"/>
    <x v="11"/>
    <s v="L'Oreal"/>
    <s v="Supplier C"/>
    <n v="16.45"/>
    <n v="24.32"/>
    <s v="No"/>
    <m/>
    <m/>
    <m/>
    <s v="No"/>
    <s v="Summer Sale"/>
    <d v="2024-05-04T00:00:00"/>
    <d v="2024-05-28T00:00:00"/>
    <s v="Web"/>
    <n v="27.48"/>
    <n v="0"/>
    <n v="0"/>
    <n v="27.48"/>
    <n v="52.480000000000004"/>
    <n v="16.45"/>
    <n v="-13.969999999999999"/>
    <m/>
    <m/>
  </r>
  <r>
    <s v="O2025003302"/>
    <x v="683"/>
    <d v="2025-01-15T00:00:00"/>
    <d v="2025-01-19T00:00:00"/>
    <s v="C0188"/>
    <s v="P0082"/>
    <n v="2"/>
    <n v="27.88"/>
    <n v="15"/>
    <n v="50"/>
    <s v="Cash"/>
    <s v="Web"/>
    <s v="Delivered"/>
    <s v="late delivery"/>
    <s v=""/>
    <s v="Mostafa Adel"/>
    <s v="Male"/>
    <s v="Giza"/>
    <s v="Alexandria Coast"/>
    <s v="Mostafa.Adel20@outlook.com"/>
    <s v="+2010742902849"/>
    <n v="1978"/>
    <d v="2024-09-28T00:00:00"/>
    <s v="Platinum"/>
    <x v="75"/>
    <x v="4"/>
    <x v="17"/>
    <s v="LocalBrand"/>
    <s v="Supplier A"/>
    <n v="20.78"/>
    <n v="32.18"/>
    <s v="No"/>
    <m/>
    <m/>
    <m/>
    <s v="No"/>
    <m/>
    <m/>
    <m/>
    <m/>
    <n v="55.76"/>
    <n v="0.15"/>
    <n v="8.363999999999999"/>
    <n v="47.396000000000001"/>
    <n v="97.396000000000001"/>
    <n v="41.56"/>
    <n v="-44.164000000000001"/>
    <n v="4"/>
    <n v="3"/>
  </r>
  <r>
    <s v="O2025003303"/>
    <x v="376"/>
    <d v="2025-07-04T00:00:00"/>
    <d v="2025-09-07T00:00:00"/>
    <s v="C0465"/>
    <s v="P0046"/>
    <n v="5"/>
    <n v="118.34"/>
    <n v="0"/>
    <n v="15"/>
    <s v="Card"/>
    <s v="Mobile App"/>
    <s v="Returned"/>
    <s v=""/>
    <s v="WELCOME10"/>
    <s v="Omar Ashour"/>
    <s v="Female"/>
    <s v="Cairo"/>
    <s v="Canal"/>
    <s v="Omar.Ashour26@hotmail.com"/>
    <s v="+2010345089374"/>
    <n v="2001"/>
    <d v="2025-01-29T00:00:00"/>
    <s v="Silver"/>
    <x v="14"/>
    <x v="0"/>
    <x v="12"/>
    <s v="SEB"/>
    <s v="Supplier B"/>
    <n v="80.290000000000006"/>
    <n v="118.6"/>
    <s v="No"/>
    <m/>
    <m/>
    <m/>
    <s v="No"/>
    <s v="Loyalty Boost"/>
    <d v="2025-03-22T00:00:00"/>
    <d v="2025-04-18T00:00:00"/>
    <s v="Web"/>
    <n v="591.70000000000005"/>
    <n v="0"/>
    <n v="0"/>
    <n v="591.70000000000005"/>
    <n v="606.70000000000005"/>
    <n v="401.45000000000005"/>
    <n v="175.25"/>
    <n v="65"/>
    <n v="3"/>
  </r>
  <r>
    <s v="O2025003304"/>
    <x v="632"/>
    <d v="2025-07-22T00:00:00"/>
    <d v="2025-07-24T00:00:00"/>
    <s v="C0269"/>
    <s v="P0092"/>
    <n v="1"/>
    <n v="160.76"/>
    <n v="0"/>
    <n v="15"/>
    <s v="Cash"/>
    <s v="Marketplace"/>
    <s v="Delivered"/>
    <s v=""/>
    <s v=""/>
    <s v="Karim Said"/>
    <s v="Female"/>
    <s v="Luxor"/>
    <s v="Canal"/>
    <s v="KARIM.SAID51@hotmail.com"/>
    <s v="+2011821072600"/>
    <n v="1978"/>
    <d v="2022-12-10T00:00:00"/>
    <s v="Gold"/>
    <x v="82"/>
    <x v="0"/>
    <x v="2"/>
    <s v="Adidas"/>
    <s v="Supplier C"/>
    <n v="119.99"/>
    <n v="168.92"/>
    <s v="No"/>
    <m/>
    <m/>
    <m/>
    <s v="No"/>
    <m/>
    <m/>
    <m/>
    <m/>
    <n v="160.76"/>
    <n v="0"/>
    <n v="0"/>
    <n v="160.76"/>
    <n v="175.76"/>
    <n v="119.99"/>
    <n v="25.769999999999996"/>
    <n v="2"/>
    <n v="5"/>
  </r>
  <r>
    <s v="O2025003305"/>
    <x v="668"/>
    <d v="2025-07-25T00:00:00"/>
    <d v="2025-07-29T00:00:00"/>
    <s v="C0147"/>
    <s v="P0189"/>
    <n v="1"/>
    <n v="95.44"/>
    <n v="5"/>
    <n v="0"/>
    <s v="Card"/>
    <s v="Mobile App"/>
    <s v="Delivered"/>
    <s v=""/>
    <s v="SALE83"/>
    <s v="Salma Nasser"/>
    <s v="Male"/>
    <s v="Luxor"/>
    <s v="Upper Egypt"/>
    <s v="SALMA.NASSER38@yahoo.com"/>
    <s v="+2011253523846"/>
    <n v="1976"/>
    <d v="2023-11-11T00:00:00"/>
    <s v="Platinum"/>
    <x v="112"/>
    <x v="0"/>
    <x v="10"/>
    <s v="Nivea"/>
    <s v="Supplier A"/>
    <n v="80.56"/>
    <n v="106.05"/>
    <s v="No"/>
    <m/>
    <m/>
    <m/>
    <s v="No"/>
    <s v="Black Friday"/>
    <d v="2025-06-17T00:00:00"/>
    <d v="2025-07-21T00:00:00"/>
    <s v="Mobile App"/>
    <n v="95.44"/>
    <n v="0.05"/>
    <n v="4.7720000000000002"/>
    <n v="90.667999999999992"/>
    <n v="90.667999999999992"/>
    <n v="80.56"/>
    <n v="10.10799999999999"/>
    <n v="4"/>
    <n v="5"/>
  </r>
  <r>
    <s v="O2025003306"/>
    <x v="577"/>
    <d v="2025-07-02T00:00:00"/>
    <d v="2025-07-04T00:00:00"/>
    <s v="C0002"/>
    <s v="P0202"/>
    <n v="3"/>
    <n v="259.25"/>
    <n v="25"/>
    <n v="35"/>
    <s v="Card"/>
    <s v="Mobile App"/>
    <s v="Canceled"/>
    <s v="call before delivery"/>
    <s v=""/>
    <s v="Rania Khaled"/>
    <s v="Male"/>
    <s v="Zagazig"/>
    <s v="Upper Egypt"/>
    <s v="Rania.Khaled51@gmail.com"/>
    <s v="+2011381989413"/>
    <n v="1972"/>
    <d v="2024-08-15T00:00:00"/>
    <s v="Gold"/>
    <x v="41"/>
    <x v="3"/>
    <x v="16"/>
    <s v="Nivea"/>
    <s v="Supplier E"/>
    <n v="169.56"/>
    <n v="240.45"/>
    <s v="No"/>
    <m/>
    <m/>
    <m/>
    <s v="No"/>
    <m/>
    <m/>
    <m/>
    <m/>
    <n v="777.75"/>
    <n v="0.25"/>
    <n v="194.4375"/>
    <n v="583.3125"/>
    <n v="618.3125"/>
    <n v="508.68"/>
    <n v="39.632499999999993"/>
    <n v="2"/>
    <n v="0"/>
  </r>
  <r>
    <s v="O2025003307"/>
    <x v="572"/>
    <d v="2025-12-04T00:00:00"/>
    <d v="2025-04-14T00:00:00"/>
    <s v="C0002"/>
    <s v="P0039"/>
    <n v="2"/>
    <n v="204.9"/>
    <n v="0"/>
    <n v="25"/>
    <s v="Cash"/>
    <s v="Web"/>
    <s v="Canceled"/>
    <s v="VIP"/>
    <s v="SALE97"/>
    <s v="Rania Khaled"/>
    <s v="Male"/>
    <s v="Zagazig"/>
    <s v="Upper Egypt"/>
    <s v="Rania.Khaled51@gmail.com"/>
    <s v="+2011381989413"/>
    <n v="1972"/>
    <d v="2024-08-15T00:00:00"/>
    <s v="Gold"/>
    <x v="53"/>
    <x v="4"/>
    <x v="18"/>
    <s v="SEB"/>
    <s v="Supplier B"/>
    <n v="174.95"/>
    <n v="217.09"/>
    <s v="No"/>
    <m/>
    <m/>
    <m/>
    <s v="No"/>
    <s v="Loyalty Boost"/>
    <d v="2024-01-07T00:00:00"/>
    <d v="2024-01-20T00:00:00"/>
    <s v="Web"/>
    <n v="409.8"/>
    <n v="0"/>
    <n v="0"/>
    <n v="409.8"/>
    <n v="434.8"/>
    <n v="349.9"/>
    <n v="34.900000000000034"/>
    <n v="-234"/>
    <n v="122"/>
  </r>
  <r>
    <s v="O2025003308"/>
    <x v="618"/>
    <d v="2025-09-09T00:00:00"/>
    <d v="2025-09-14T00:00:00"/>
    <s v="C0253"/>
    <s v="P0014"/>
    <n v="1"/>
    <n v="27.18"/>
    <n v="0"/>
    <n v="15"/>
    <s v="Wallet"/>
    <s v="Mobile App"/>
    <s v="Returned"/>
    <s v=""/>
    <s v="SALE73"/>
    <s v="Mohamed Samir"/>
    <s v="Male"/>
    <s v="Zagazig"/>
    <s v="Delta"/>
    <s v="Mohamed.Samir2@gmail.com"/>
    <s v="+2010394373951"/>
    <n v="1981"/>
    <d v="2025-07-14T00:00:00"/>
    <s v="Silver"/>
    <x v="23"/>
    <x v="1"/>
    <x v="11"/>
    <s v="L'Oreal"/>
    <s v="Supplier C"/>
    <n v="16.45"/>
    <n v="24.32"/>
    <s v="No"/>
    <m/>
    <m/>
    <m/>
    <s v="No"/>
    <s v="New Year"/>
    <d v="2024-09-02T00:00:00"/>
    <d v="2024-10-02T00:00:00"/>
    <s v="All"/>
    <n v="27.18"/>
    <n v="0"/>
    <n v="0"/>
    <n v="27.18"/>
    <n v="42.18"/>
    <n v="16.45"/>
    <n v="-4.2699999999999996"/>
    <n v="5"/>
    <n v="7"/>
  </r>
  <r>
    <s v="O2025003309"/>
    <x v="726"/>
    <d v="2025-01-07T00:00:00"/>
    <d v="2025-07-05T00:00:00"/>
    <s v="C0421"/>
    <s v="P0145"/>
    <n v="4"/>
    <n v="66.17"/>
    <n v="20"/>
    <n v="15"/>
    <s v="Wallet"/>
    <s v="Web"/>
    <s v="Canceled"/>
    <s v="  "/>
    <s v=""/>
    <s v="Laila Gomaa"/>
    <s v="Male"/>
    <s v="Tanta"/>
    <s v="Delta"/>
    <s v="LAILA.GOMAA6@hotmail.com"/>
    <s v="+2010503226937"/>
    <n v="1998"/>
    <d v="2022-01-14T00:00:00"/>
    <s v="Gold"/>
    <x v="56"/>
    <x v="0"/>
    <x v="12"/>
    <s v="Samsung"/>
    <s v="Supplier B"/>
    <n v="53.97"/>
    <n v="67.36"/>
    <s v="No"/>
    <m/>
    <m/>
    <m/>
    <s v="No"/>
    <m/>
    <m/>
    <m/>
    <m/>
    <n v="264.68"/>
    <n v="0.2"/>
    <n v="52.936000000000007"/>
    <n v="211.744"/>
    <n v="226.744"/>
    <n v="215.88"/>
    <n v="-19.135999999999996"/>
    <n v="179"/>
    <n v="-170"/>
  </r>
  <r>
    <s v="O2025003310"/>
    <x v="576"/>
    <d v="2025-02-26T00:00:00"/>
    <d v="2025-01-03T00:00:00"/>
    <s v="C0053"/>
    <s v="P0094"/>
    <n v="2"/>
    <n v="10.48"/>
    <n v="25"/>
    <n v="50"/>
    <s v="Card"/>
    <s v="Web"/>
    <s v="Delivered"/>
    <s v=""/>
    <s v=""/>
    <s v="Youssef Hassan"/>
    <s v="Male"/>
    <s v="Zagazig"/>
    <s v="Greater Cairo"/>
    <s v="Youssef.Hassan37@yahoo.com"/>
    <s v="+2010670358109"/>
    <n v="2003"/>
    <d v="2023-09-12T00:00:00"/>
    <s v="Silver"/>
    <x v="128"/>
    <x v="1"/>
    <x v="7"/>
    <s v="Adidas"/>
    <s v="Supplier A"/>
    <n v="7.08"/>
    <n v="10.76"/>
    <s v="No"/>
    <m/>
    <m/>
    <m/>
    <s v="No"/>
    <m/>
    <m/>
    <m/>
    <m/>
    <n v="20.96"/>
    <n v="0.25"/>
    <n v="5.24"/>
    <n v="15.72"/>
    <n v="65.72"/>
    <n v="14.16"/>
    <n v="-48.44"/>
    <n v="-54"/>
    <n v="0"/>
  </r>
  <r>
    <s v="O2025003311"/>
    <x v="687"/>
    <d v="2025-08-18T00:00:00"/>
    <d v="2025-08-21T00:00:00"/>
    <s v="C0039"/>
    <s v="P0107"/>
    <n v="1"/>
    <n v="171.53"/>
    <n v="0"/>
    <n v="15"/>
    <s v="Bank Transfer"/>
    <s v="Mobile App"/>
    <s v="Delivered"/>
    <s v=""/>
    <s v=""/>
    <s v="Doaa Gomaa"/>
    <s v="Male"/>
    <s v="Cairo"/>
    <s v="Upper Egypt"/>
    <s v="Doaa.Gomaa27 @gmail.com"/>
    <s v="+2011194905537"/>
    <n v="2002"/>
    <d v="2022-06-06T00:00:00"/>
    <s v="Gold"/>
    <x v="8"/>
    <x v="3"/>
    <x v="5"/>
    <s v="LocalBrand"/>
    <s v="Supplier E"/>
    <n v="133.01"/>
    <n v="169.51"/>
    <s v="No"/>
    <m/>
    <m/>
    <m/>
    <s v="No"/>
    <m/>
    <m/>
    <m/>
    <m/>
    <n v="171.53"/>
    <n v="0"/>
    <n v="0"/>
    <n v="171.53"/>
    <n v="186.53"/>
    <n v="133.01"/>
    <n v="23.52000000000001"/>
    <n v="3"/>
    <n v="0"/>
  </r>
  <r>
    <s v="O2025003312"/>
    <x v="730"/>
    <d v="2025-09-23T00:00:00"/>
    <d v="2025-09-30T00:00:00"/>
    <s v="C0219"/>
    <s v="P0020"/>
    <n v="1"/>
    <n v="206.21"/>
    <n v="10"/>
    <n v="35"/>
    <s v="Bank Transfer"/>
    <s v="Mobile App"/>
    <s v="Delivered"/>
    <s v="late delivery"/>
    <s v=""/>
    <s v="Hager Khaled"/>
    <s v="Male"/>
    <s v="Zagazig"/>
    <s v="Canal"/>
    <s v="Hager.Khaled79@gmail.com"/>
    <s v="+2011227769332"/>
    <n v="1997"/>
    <d v="2024-02-17T00:00:00"/>
    <s v="Bronze"/>
    <x v="39"/>
    <x v="4"/>
    <x v="19"/>
    <s v="L'Oreal"/>
    <s v="Supplier B"/>
    <n v="136.5"/>
    <n v="182.66"/>
    <s v="No"/>
    <d v="2025-11-27T00:00:00"/>
    <s v="Other"/>
    <s v="Bank Transfer"/>
    <s v="Yes"/>
    <m/>
    <m/>
    <m/>
    <m/>
    <n v="206.21"/>
    <n v="0.1"/>
    <n v="20.621000000000002"/>
    <n v="185.589"/>
    <n v="220.589"/>
    <n v="136.5"/>
    <n v="14.088999999999999"/>
    <n v="7"/>
    <n v="3"/>
  </r>
  <r>
    <s v="O2025003313"/>
    <x v="407"/>
    <d v="2025-03-01T00:00:00"/>
    <d v="2025-03-04T00:00:00"/>
    <s v="C0377"/>
    <s v="P0033"/>
    <n v="1"/>
    <n v="224.8"/>
    <n v="0"/>
    <n v="15"/>
    <s v="Cash"/>
    <s v="Mobile App"/>
    <s v="Delivered"/>
    <s v=""/>
    <s v="SALE34"/>
    <s v="Salma Abdelrahman"/>
    <s v="Male"/>
    <s v="Aswan"/>
    <s v="Delta"/>
    <s v="Salma.Abdelrahman13@gmail.com"/>
    <s v="+2010285046379"/>
    <n v="1993"/>
    <d v="2023-04-26T00:00:00"/>
    <s v="Bronze"/>
    <x v="119"/>
    <x v="0"/>
    <x v="10"/>
    <s v="Adidas"/>
    <s v="Supplier B"/>
    <n v="164.54"/>
    <n v="240.72"/>
    <s v="No"/>
    <m/>
    <m/>
    <m/>
    <s v="No"/>
    <s v="Loyalty Boost"/>
    <d v="2025-04-26T00:00:00"/>
    <d v="2025-05-10T00:00:00"/>
    <s v="Marketplace"/>
    <n v="224.8"/>
    <n v="0"/>
    <n v="0"/>
    <n v="224.8"/>
    <n v="239.8"/>
    <n v="164.54"/>
    <n v="45.260000000000019"/>
    <n v="3"/>
    <n v="7"/>
  </r>
  <r>
    <s v="O2025003314"/>
    <x v="514"/>
    <d v="2025-04-14T00:00:00"/>
    <d v="2025-04-16T00:00:00"/>
    <s v="C0008"/>
    <s v="P0050"/>
    <n v="4"/>
    <n v="42.87"/>
    <n v="5"/>
    <n v="15"/>
    <s v="Bank Transfer"/>
    <s v="Web"/>
    <s v="In Transit"/>
    <s v="VIP"/>
    <s v=""/>
    <s v="Mohamed Hassan"/>
    <s v="Female"/>
    <s v="Ismailia"/>
    <s v="Canal"/>
    <s v="Mohamed.Hassan70@hotmail.com"/>
    <s v="+2010705743155"/>
    <n v="1995"/>
    <d v="2025-02-27T00:00:00"/>
    <s v="Bronze"/>
    <x v="21"/>
    <x v="0"/>
    <x v="12"/>
    <s v="LocalBrand"/>
    <s v="Supplier C"/>
    <n v="30.54"/>
    <n v="45.17"/>
    <s v="No"/>
    <m/>
    <m/>
    <m/>
    <s v="No"/>
    <m/>
    <m/>
    <m/>
    <m/>
    <n v="171.48"/>
    <n v="0.05"/>
    <n v="8.5739999999999998"/>
    <n v="162.90599999999998"/>
    <n v="177.90599999999998"/>
    <n v="122.16"/>
    <n v="25.745999999999981"/>
    <n v="2"/>
    <n v="-234"/>
  </r>
  <r>
    <s v="O2025003315"/>
    <x v="672"/>
    <d v="2025-03-08T00:00:00"/>
    <d v="2025-03-13T00:00:00"/>
    <s v="C0208"/>
    <s v="P0176"/>
    <n v="1"/>
    <n v="185.04"/>
    <n v="1"/>
    <n v="25"/>
    <s v="Cash"/>
    <s v="Web"/>
    <s v="In Transit"/>
    <s v=""/>
    <s v="SALE60"/>
    <s v="Mostafa Kamel"/>
    <s v="Female"/>
    <s v="Cairo"/>
    <s v="Canal"/>
    <s v="Mostafa.Kamel27@gmail.com"/>
    <s v="+2010042025673"/>
    <n v="2003"/>
    <d v="2025-11-25T00:00:00"/>
    <s v="Silver"/>
    <x v="113"/>
    <x v="1"/>
    <x v="21"/>
    <s v="Xiaomi"/>
    <s v="Supplier A"/>
    <n v="113.83"/>
    <n v="170.1"/>
    <s v="No"/>
    <m/>
    <m/>
    <m/>
    <s v="No"/>
    <s v="Summer Sale"/>
    <d v="2025-07-27T00:00:00"/>
    <d v="2025-08-20T00:00:00"/>
    <s v="Mobile App"/>
    <n v="185.04"/>
    <n v="0.01"/>
    <n v="1.8504"/>
    <n v="183.18959999999998"/>
    <n v="208.18959999999998"/>
    <n v="113.83"/>
    <n v="44.359599999999986"/>
    <n v="5"/>
    <n v="2"/>
  </r>
  <r>
    <s v="O2025003316"/>
    <x v="683"/>
    <d v="2025-01-19T00:00:00"/>
    <d v="2025-01-22T00:00:00"/>
    <s v="C0024"/>
    <s v="P0148"/>
    <n v="1"/>
    <n v="196.23"/>
    <n v="15"/>
    <n v="35"/>
    <s v="Bank Transfer"/>
    <s v="Web"/>
    <s v="Delivered"/>
    <s v=""/>
    <s v=""/>
    <s v="Ahmed Mahmoud"/>
    <s v="Male"/>
    <s v="Luxor"/>
    <s v="Upper Egypt"/>
    <s v="Ahmed.Mahmoud44@outlook.com"/>
    <s v="+2010454432238"/>
    <n v="1975"/>
    <d v="2024-07-22T00:00:00"/>
    <s v="Silver"/>
    <x v="136"/>
    <x v="0"/>
    <x v="2"/>
    <s v="Xiaomi"/>
    <s v="Supplier A"/>
    <n v="190.94"/>
    <n v="230.45"/>
    <s v="No"/>
    <m/>
    <m/>
    <m/>
    <s v="No"/>
    <m/>
    <m/>
    <m/>
    <m/>
    <n v="196.23"/>
    <n v="0.15"/>
    <n v="29.434499999999996"/>
    <n v="166.7955"/>
    <n v="201.7955"/>
    <n v="190.94"/>
    <n v="-59.144499999999994"/>
    <n v="3"/>
    <n v="7"/>
  </r>
  <r>
    <s v="O2025003317"/>
    <x v="684"/>
    <d v="2025-02-12T00:00:00"/>
    <d v="2025-11-12T00:00:00"/>
    <s v="C0177"/>
    <s v="P0081"/>
    <n v="2"/>
    <n v="226.95"/>
    <n v="15"/>
    <n v="25"/>
    <s v="Card"/>
    <s v="Mobile App"/>
    <s v="Delivered"/>
    <s v="late delivery"/>
    <s v=""/>
    <s v="Hassan Gomaa"/>
    <s v="Male"/>
    <s v="Luxor"/>
    <s v="Canal"/>
    <s v="Hassan.Gomaa17@gmail.com"/>
    <s v="+2010116913157"/>
    <n v="1981"/>
    <d v="2025-08-25T00:00:00"/>
    <s v="Bronze"/>
    <x v="13"/>
    <x v="1"/>
    <x v="11"/>
    <s v="Anker"/>
    <s v="Supplier B"/>
    <n v="179.78"/>
    <n v="224.19"/>
    <s v="No"/>
    <m/>
    <m/>
    <m/>
    <s v="No"/>
    <m/>
    <m/>
    <m/>
    <m/>
    <n v="453.9"/>
    <n v="0.15"/>
    <n v="68.084999999999994"/>
    <n v="385.815"/>
    <n v="410.815"/>
    <n v="359.56"/>
    <n v="1.2549999999999955"/>
    <n v="273"/>
    <n v="-291"/>
  </r>
  <r>
    <s v="O2025003318"/>
    <x v="603"/>
    <d v="2025-12-27T00:00:00"/>
    <d v="2025-12-31T00:00:00"/>
    <s v="C0045"/>
    <s v="P0067"/>
    <n v="2"/>
    <n v="186.82"/>
    <n v="15"/>
    <n v="25"/>
    <s v="Bank Transfer"/>
    <s v="Mobile App"/>
    <s v="Canceled"/>
    <s v=""/>
    <s v=""/>
    <s v="Nour Ashour"/>
    <s v="Male"/>
    <s v="Suez"/>
    <s v="Alexandria Coast"/>
    <s v="Nour.Ashour97@yahoo.com"/>
    <s v="+2010773345461"/>
    <n v="1972"/>
    <d v="2022-11-24T00:00:00"/>
    <s v="Bronze"/>
    <x v="54"/>
    <x v="3"/>
    <x v="22"/>
    <s v="Philips"/>
    <s v="Supplier C"/>
    <n v="128.63999999999999"/>
    <n v="173.44"/>
    <s v="No"/>
    <m/>
    <m/>
    <m/>
    <s v="No"/>
    <m/>
    <m/>
    <m/>
    <m/>
    <n v="373.64"/>
    <n v="0.15"/>
    <n v="56.045999999999999"/>
    <n v="317.59399999999999"/>
    <n v="342.59399999999999"/>
    <n v="257.27999999999997"/>
    <n v="35.314000000000021"/>
    <n v="4"/>
    <n v="1"/>
  </r>
  <r>
    <s v="O2025003319"/>
    <x v="476"/>
    <d v="2025-02-20T00:00:00"/>
    <d v="2025-02-27T00:00:00"/>
    <s v="C0170"/>
    <s v="P0034"/>
    <n v="1"/>
    <n v="71.36"/>
    <n v="0"/>
    <n v="50"/>
    <s v="Bank Transfer"/>
    <s v="Web"/>
    <s v="In Transit"/>
    <s v=""/>
    <s v=""/>
    <s v="Hassan Mahmoud"/>
    <s v="Female"/>
    <s v="Alexandria"/>
    <s v="Canal"/>
    <s v="Hassan.Mahmoud13@outlook.com"/>
    <s v="+2011643665739"/>
    <n v="1990"/>
    <d v="2022-05-06T00:00:00"/>
    <s v="Silver"/>
    <x v="48"/>
    <x v="0"/>
    <x v="2"/>
    <s v="Samsung"/>
    <s v="Supplier B"/>
    <n v="53.2"/>
    <n v="76.59"/>
    <s v="No"/>
    <d v="2025-12-18T00:00:00"/>
    <s v="Size issue"/>
    <s v="Cash"/>
    <s v="Yes"/>
    <m/>
    <m/>
    <m/>
    <m/>
    <n v="71.36"/>
    <n v="0"/>
    <n v="0"/>
    <n v="71.36"/>
    <n v="121.36"/>
    <n v="53.2"/>
    <n v="-31.840000000000003"/>
    <n v="7"/>
    <n v="5"/>
  </r>
  <r>
    <s v="O2025003320"/>
    <x v="374"/>
    <d v="2025-07-09T00:00:00"/>
    <d v="2025-10-07T00:00:00"/>
    <s v="C0463"/>
    <s v="P0072"/>
    <n v="1"/>
    <n v="235.65"/>
    <n v="2"/>
    <n v="35"/>
    <s v="Bank Transfer"/>
    <s v="Mobile App"/>
    <s v="In Transit"/>
    <s v=""/>
    <s v="FREESHIP"/>
    <s v="Nour Kamel"/>
    <s v="Female"/>
    <s v="Suez"/>
    <s v="Canal"/>
    <s v="Nour.Kamel83@gmail.com"/>
    <s v="+2011919746647"/>
    <n v="1985"/>
    <d v="2022-04-30T00:00:00"/>
    <s v="Bronze"/>
    <x v="94"/>
    <x v="3"/>
    <x v="8"/>
    <s v="Nivea"/>
    <s v="Supplier C"/>
    <n v="144.02000000000001"/>
    <n v="209.67"/>
    <s v="No"/>
    <m/>
    <m/>
    <m/>
    <s v="No"/>
    <s v="New Year"/>
    <d v="2025-02-10T00:00:00"/>
    <d v="2025-04-03T00:00:00"/>
    <s v="Mobile App"/>
    <n v="235.65"/>
    <n v="0.02"/>
    <n v="4.7130000000000001"/>
    <n v="230.93700000000001"/>
    <n v="265.93700000000001"/>
    <n v="144.02000000000001"/>
    <n v="51.917000000000002"/>
    <n v="90"/>
    <n v="4"/>
  </r>
  <r>
    <s v="O2025003321"/>
    <x v="500"/>
    <d v="2025-05-11T00:00:00"/>
    <d v="2025-05-14T00:00:00"/>
    <s v="C0416"/>
    <s v="P0172"/>
    <n v="1"/>
    <n v="257.91000000000003"/>
    <n v="5"/>
    <n v="25"/>
    <s v="Card"/>
    <s v="Mobile App"/>
    <s v="Delivered"/>
    <s v=""/>
    <s v=""/>
    <s v="Salma Hegazy"/>
    <s v="Female"/>
    <s v="Ismailia"/>
    <s v="Canal"/>
    <s v="Salma.Hegazy31@hotmail.com"/>
    <s v="+2010199129626"/>
    <n v="1988"/>
    <d v="2022-08-31T00:00:00"/>
    <s v="Bronze"/>
    <x v="102"/>
    <x v="3"/>
    <x v="5"/>
    <s v="Nike"/>
    <s v="Supplier E"/>
    <n v="171.2"/>
    <n v="243.85"/>
    <s v="No"/>
    <m/>
    <m/>
    <m/>
    <s v="No"/>
    <m/>
    <m/>
    <m/>
    <m/>
    <n v="257.91000000000003"/>
    <n v="0.05"/>
    <n v="12.895500000000002"/>
    <n v="245.01450000000003"/>
    <n v="270.0145"/>
    <n v="171.2"/>
    <n v="48.814500000000038"/>
    <n v="3"/>
    <n v="4"/>
  </r>
  <r>
    <s v="O2025003322"/>
    <x v="685"/>
    <d v="2025-08-30T00:00:00"/>
    <d v="2025-06-09T00:00:00"/>
    <s v="C0223"/>
    <s v="P0137"/>
    <n v="1"/>
    <n v="70.38"/>
    <n v="0"/>
    <n v="15"/>
    <s v="Bank Transfer"/>
    <s v="Mobile App"/>
    <s v="In Transit"/>
    <s v=""/>
    <s v=""/>
    <s v="Aya Fathy"/>
    <s v="Female"/>
    <s v="Suez"/>
    <s v="Alexandria Coast"/>
    <s v="Aya.Fathy28@yahoo.com"/>
    <s v="+2010492127565"/>
    <n v="2002"/>
    <d v="2023-11-30T00:00:00"/>
    <s v="Silver"/>
    <x v="4"/>
    <x v="2"/>
    <x v="3"/>
    <s v="Adidas"/>
    <s v="Supplier C"/>
    <n v="52.7"/>
    <n v="63.13"/>
    <s v="No"/>
    <m/>
    <m/>
    <m/>
    <s v="No"/>
    <m/>
    <m/>
    <m/>
    <m/>
    <n v="70.38"/>
    <n v="0"/>
    <n v="0"/>
    <n v="70.38"/>
    <n v="85.38"/>
    <n v="52.7"/>
    <n v="2.6799999999999926"/>
    <n v="-82"/>
    <n v="1"/>
  </r>
  <r>
    <s v="O2025003323"/>
    <x v="672"/>
    <d v="2025-10-03T00:00:00"/>
    <d v="2025-03-13T00:00:00"/>
    <s v="C0091"/>
    <s v="P0160"/>
    <n v="3"/>
    <n v="172.89"/>
    <n v="0"/>
    <n v="15"/>
    <s v="Bank Transfer"/>
    <s v="Marketplace"/>
    <s v="Returned"/>
    <s v=""/>
    <s v="SALE42"/>
    <s v="Mai Ashour"/>
    <s v="Male"/>
    <s v="Tanta"/>
    <s v="Canal"/>
    <s v="MAI.ASHOUR24@yahoo.com"/>
    <s v="+2011933262294"/>
    <n v="1993"/>
    <d v="2025-11-09T00:00:00"/>
    <s v="Gold"/>
    <x v="83"/>
    <x v="4"/>
    <x v="18"/>
    <s v="Adidas"/>
    <s v="Supplier A"/>
    <n v="135.74"/>
    <n v="160.87"/>
    <s v="No"/>
    <m/>
    <m/>
    <m/>
    <s v="No"/>
    <s v="Summer Sale"/>
    <d v="2024-05-24T00:00:00"/>
    <d v="2024-07-16T00:00:00"/>
    <s v="Mobile App"/>
    <n v="518.66999999999996"/>
    <n v="0"/>
    <n v="0"/>
    <n v="518.66999999999996"/>
    <n v="533.66999999999996"/>
    <n v="407.22"/>
    <n v="96.449999999999932"/>
    <n v="-204"/>
    <n v="211"/>
  </r>
  <r>
    <s v="O2025003324"/>
    <x v="608"/>
    <d v="2025-07-23T00:00:00"/>
    <d v="2025-07-27T00:00:00"/>
    <s v="C0107"/>
    <s v="P0166"/>
    <n v="1"/>
    <n v="178.44"/>
    <n v="0"/>
    <n v="15"/>
    <s v="Cash"/>
    <s v="Web"/>
    <s v="Delivered"/>
    <s v=""/>
    <s v=""/>
    <s v="Sara Ashour"/>
    <s v="Female"/>
    <s v="Cairo"/>
    <s v="Canal"/>
    <s v="Sara.Ashour70@outlook.com"/>
    <s v="+2010606441359"/>
    <n v="1973"/>
    <d v="2023-09-05T00:00:00"/>
    <s v="Bronze"/>
    <x v="70"/>
    <x v="1"/>
    <x v="14"/>
    <s v="LocalBrand"/>
    <s v="Supplier A"/>
    <n v="137.30000000000001"/>
    <n v="172.31"/>
    <s v="Yes"/>
    <m/>
    <m/>
    <m/>
    <s v="No"/>
    <m/>
    <m/>
    <m/>
    <m/>
    <n v="178.44"/>
    <n v="0"/>
    <n v="0"/>
    <n v="178.44"/>
    <n v="193.44"/>
    <n v="137.30000000000001"/>
    <n v="26.139999999999986"/>
    <n v="4"/>
    <n v="2"/>
  </r>
  <r>
    <s v="O2025003325"/>
    <x v="698"/>
    <d v="2025-04-13T00:00:00"/>
    <d v="2025-04-14T00:00:00"/>
    <s v="C0117"/>
    <s v="P0161"/>
    <n v="1"/>
    <n v="66.28"/>
    <n v="15"/>
    <n v="25"/>
    <s v="Wallet"/>
    <s v="Mobile App"/>
    <s v="Returned"/>
    <s v="VIP"/>
    <s v=""/>
    <s v="Mai Adel"/>
    <s v="Female"/>
    <s v="Cairo"/>
    <s v="Canal"/>
    <s v="MAI.ADEL46@yahoo.com"/>
    <s v="+2010031113031"/>
    <n v="1994"/>
    <d v="2023-06-04T00:00:00"/>
    <s v="Silver"/>
    <x v="91"/>
    <x v="0"/>
    <x v="12"/>
    <s v="Philips"/>
    <s v="Supplier B"/>
    <n v="52.85"/>
    <n v="70.209999999999994"/>
    <s v="No"/>
    <m/>
    <m/>
    <m/>
    <s v="No"/>
    <m/>
    <m/>
    <m/>
    <m/>
    <n v="66.28"/>
    <n v="0.15"/>
    <n v="9.9420000000000002"/>
    <n v="56.338000000000001"/>
    <n v="81.337999999999994"/>
    <n v="52.85"/>
    <n v="-21.512"/>
    <n v="1"/>
    <n v="1"/>
  </r>
  <r>
    <s v="O2025003326"/>
    <x v="631"/>
    <d v="2025-05-07T00:00:00"/>
    <d v="2025-05-14T00:00:00"/>
    <s v="C0359"/>
    <s v="P0093"/>
    <n v="1"/>
    <n v="222.71"/>
    <n v="30"/>
    <n v="25"/>
    <s v="Card"/>
    <s v="Web"/>
    <s v="In Transit"/>
    <s v="  "/>
    <s v=""/>
    <s v="Mohamed Gomaa"/>
    <s v="Female"/>
    <s v="Alexandria"/>
    <s v="Alexandria Coast"/>
    <s v="Mohamed.Gomaa38@outlook.com"/>
    <s v="+2010284759722"/>
    <n v="1989"/>
    <d v="2023-08-08T00:00:00"/>
    <s v="Silver"/>
    <x v="48"/>
    <x v="0"/>
    <x v="2"/>
    <s v="Samsung"/>
    <s v="Supplier E"/>
    <n v="145.01"/>
    <n v="208.64"/>
    <s v="No"/>
    <m/>
    <m/>
    <m/>
    <s v="No"/>
    <m/>
    <m/>
    <m/>
    <m/>
    <n v="222.71"/>
    <n v="0.3"/>
    <n v="66.813000000000002"/>
    <n v="155.89699999999999"/>
    <n v="180.89699999999999"/>
    <n v="145.01"/>
    <n v="-14.113"/>
    <n v="7"/>
    <n v="2"/>
  </r>
  <r>
    <s v="O2025003327"/>
    <x v="636"/>
    <d v="2025-01-12T00:00:00"/>
    <d v="2025-01-16T00:00:00"/>
    <s v="C0266"/>
    <s v="P0162"/>
    <n v="1"/>
    <n v="114.04"/>
    <n v="5"/>
    <n v="25"/>
    <s v="Bank Transfer"/>
    <s v="Mobile App"/>
    <s v="Canceled"/>
    <s v=""/>
    <s v="SALE62"/>
    <s v="Doaa Adel"/>
    <s v="Female"/>
    <s v="Ismailia"/>
    <s v="Alexandria Coast"/>
    <s v="Doaa.Adel93@outlook.com"/>
    <s v="+2011958069476"/>
    <n v="2002"/>
    <d v="2024-10-12T00:00:00"/>
    <s v="Bronze"/>
    <x v="33"/>
    <x v="0"/>
    <x v="2"/>
    <s v="Philips"/>
    <s v="Supplier D"/>
    <n v="67.33"/>
    <n v="99.2"/>
    <s v="No"/>
    <m/>
    <m/>
    <m/>
    <s v="No"/>
    <s v="Summer Sale"/>
    <d v="2025-06-01T00:00:00"/>
    <d v="2025-07-19T00:00:00"/>
    <s v="Mobile App"/>
    <n v="114.04"/>
    <n v="0.05"/>
    <n v="5.7020000000000008"/>
    <n v="108.33800000000001"/>
    <n v="133.33800000000002"/>
    <n v="67.33"/>
    <n v="16.00800000000001"/>
    <n v="4"/>
    <n v="7"/>
  </r>
  <r>
    <s v="O2025003328"/>
    <x v="443"/>
    <m/>
    <d v="2025-10-09T00:00:00"/>
    <s v="C0067"/>
    <s v="P0090"/>
    <n v="1"/>
    <n v="205.14"/>
    <n v="0"/>
    <n v="25"/>
    <s v="Bank Transfer"/>
    <s v="Marketplace"/>
    <s v="In Transit"/>
    <s v="call before delivery"/>
    <s v="SALE77"/>
    <s v="Yara Kamel"/>
    <s v="Female"/>
    <s v="Suez"/>
    <s v="Upper Egypt"/>
    <s v="YARA.KAMEL45@yahoo.com"/>
    <s v="+2010215125478"/>
    <n v="1988"/>
    <d v="2022-05-02T00:00:00"/>
    <s v="Bronze"/>
    <x v="138"/>
    <x v="2"/>
    <x v="23"/>
    <s v="Adidas"/>
    <s v="Supplier E"/>
    <n v="157.76"/>
    <n v="202.81"/>
    <s v="No"/>
    <m/>
    <m/>
    <m/>
    <s v="No"/>
    <s v="New Year"/>
    <d v="2024-03-24T00:00:00"/>
    <d v="2024-05-01T00:00:00"/>
    <s v="Web"/>
    <n v="205.14"/>
    <n v="0"/>
    <n v="0"/>
    <n v="205.14"/>
    <n v="230.14"/>
    <n v="157.76"/>
    <n v="22.379999999999995"/>
    <m/>
    <m/>
  </r>
  <r>
    <s v="O2025003329"/>
    <x v="531"/>
    <d v="2025-10-04T00:00:00"/>
    <d v="2025-05-10T00:00:00"/>
    <s v="C0089"/>
    <s v="P0082"/>
    <n v="3"/>
    <n v="34.14"/>
    <n v="15"/>
    <n v="35"/>
    <s v="Cash"/>
    <s v="Mobile App"/>
    <s v="In Transit"/>
    <s v="call before delivery"/>
    <s v="SALE20"/>
    <s v="Karim Ibrahim"/>
    <s v="Male"/>
    <s v="Giza"/>
    <s v="Canal"/>
    <s v="Karim.Ibrahim21 @yahoo.com"/>
    <s v="+2011313172835"/>
    <n v="1980"/>
    <d v="2024-09-21T00:00:00"/>
    <s v=""/>
    <x v="75"/>
    <x v="4"/>
    <x v="17"/>
    <s v="LocalBrand"/>
    <s v="Supplier A"/>
    <n v="20.78"/>
    <n v="32.18"/>
    <s v="No"/>
    <m/>
    <m/>
    <m/>
    <s v="No"/>
    <s v="Ramadan Deals"/>
    <d v="2024-02-17T00:00:00"/>
    <d v="2024-03-06T00:00:00"/>
    <s v="Marketplace"/>
    <n v="102.42"/>
    <n v="0.15"/>
    <n v="15.363"/>
    <n v="87.057000000000002"/>
    <n v="122.057"/>
    <n v="62.34"/>
    <n v="-10.283000000000001"/>
    <n v="-147"/>
    <n v="5"/>
  </r>
  <r>
    <s v="O2025003330"/>
    <x v="529"/>
    <d v="2025-11-11T00:00:00"/>
    <d v="2025-12-11T00:00:00"/>
    <s v="C0403"/>
    <s v="P0013"/>
    <n v="1"/>
    <n v="30.9"/>
    <n v="5"/>
    <n v="50"/>
    <s v="Bank Transfer"/>
    <s v="Web"/>
    <s v="Returned"/>
    <s v=""/>
    <s v=""/>
    <s v="Mai Fathy"/>
    <s v="Male"/>
    <s v="Cairo"/>
    <s v="Delta"/>
    <s v="Mai.Fathy47@outlook.com"/>
    <s v="+2011582880257"/>
    <n v="2002"/>
    <d v="2023-05-23T00:00:00"/>
    <s v="Silver"/>
    <x v="13"/>
    <x v="1"/>
    <x v="11"/>
    <s v="Anker"/>
    <s v="Supplier A"/>
    <n v="22.3"/>
    <n v="31.11"/>
    <s v="No"/>
    <m/>
    <m/>
    <m/>
    <s v="No"/>
    <m/>
    <m/>
    <m/>
    <m/>
    <n v="30.9"/>
    <n v="0.05"/>
    <n v="1.5449999999999999"/>
    <n v="29.354999999999997"/>
    <n v="79.35499999999999"/>
    <n v="22.3"/>
    <n v="-42.945000000000007"/>
    <n v="30"/>
    <n v="2"/>
  </r>
  <r>
    <s v="O2025003331"/>
    <x v="557"/>
    <d v="2025-11-18T00:00:00"/>
    <d v="2025-11-20T00:00:00"/>
    <s v="C0140"/>
    <s v="P0028"/>
    <n v="5"/>
    <n v="256.19"/>
    <n v="0"/>
    <n v="35"/>
    <s v="Cash"/>
    <s v="Web"/>
    <s v="Delivered"/>
    <s v="call before delivery"/>
    <s v="SALE68"/>
    <s v="Ahmed Hassan"/>
    <s v="Female"/>
    <s v="Giza"/>
    <s v="Canal"/>
    <s v="Ahmed.Hassan82@outlook.com"/>
    <s v="+2010257001583"/>
    <n v="1991"/>
    <d v="2025-11-14T00:00:00"/>
    <s v=""/>
    <x v="19"/>
    <x v="4"/>
    <x v="13"/>
    <s v="SEB"/>
    <s v="Supplier E"/>
    <n v="159.02000000000001"/>
    <n v="241.55"/>
    <s v="No"/>
    <m/>
    <m/>
    <m/>
    <s v="No"/>
    <s v="Loyalty Boost"/>
    <d v="2025-04-20T00:00:00"/>
    <d v="2025-05-07T00:00:00"/>
    <s v="All"/>
    <n v="1280.95"/>
    <n v="0"/>
    <n v="0"/>
    <n v="1280.95"/>
    <n v="1315.95"/>
    <n v="795.1"/>
    <n v="450.85"/>
    <n v="2"/>
    <n v="4"/>
  </r>
  <r>
    <s v="O2025003332"/>
    <x v="543"/>
    <d v="2025-03-15T00:00:00"/>
    <d v="2025-03-22T00:00:00"/>
    <s v="C0157"/>
    <s v="P0051"/>
    <n v="1"/>
    <n v="12.42"/>
    <n v="0"/>
    <n v="50"/>
    <s v="Bank Transfer"/>
    <s v="Mobile App"/>
    <s v="In Transit"/>
    <s v=""/>
    <s v="SALE75"/>
    <s v="Rania Abdelrahman"/>
    <s v="Female"/>
    <s v="Ismailia"/>
    <s v="Delta"/>
    <s v="Rania.Abdelrahman15@hotmail.com"/>
    <s v="+2010927088913"/>
    <n v="1994"/>
    <d v="2025-02-24T00:00:00"/>
    <s v="Bronze"/>
    <x v="123"/>
    <x v="0"/>
    <x v="12"/>
    <s v="Nivea"/>
    <s v="Supplier A"/>
    <n v="11.56"/>
    <n v="13.3"/>
    <s v="No"/>
    <m/>
    <m/>
    <m/>
    <s v="No"/>
    <s v="Back to School"/>
    <d v="2025-02-02T00:00:00"/>
    <d v="2025-03-09T00:00:00"/>
    <s v="All"/>
    <n v="12.42"/>
    <n v="0"/>
    <n v="0"/>
    <n v="12.42"/>
    <n v="62.42"/>
    <n v="11.56"/>
    <n v="-49.14"/>
    <n v="7"/>
    <n v="4"/>
  </r>
  <r>
    <s v="O2025003333"/>
    <x v="394"/>
    <d v="2025-03-12T00:00:00"/>
    <d v="2025-03-16T00:00:00"/>
    <s v="C0076"/>
    <s v="P0150"/>
    <n v="1"/>
    <n v="261.91000000000003"/>
    <n v="30"/>
    <n v="50"/>
    <s v="Cash"/>
    <s v="Web"/>
    <s v="Delivered"/>
    <s v=""/>
    <s v="SALE13"/>
    <s v="Sara Abdelrahman"/>
    <s v="Male"/>
    <s v="Alexandria"/>
    <s v="Delta"/>
    <s v="Sara.Abdelrahman48@hotmail.com"/>
    <s v="+2010984143651"/>
    <n v="1995"/>
    <d v="2022-03-26T00:00:00"/>
    <s v="Silver"/>
    <x v="111"/>
    <x v="4"/>
    <x v="13"/>
    <s v="Philips"/>
    <s v="Supplier A"/>
    <n v="189.15"/>
    <n v="241.26"/>
    <s v="No"/>
    <d v="2024-01-23T00:00:00"/>
    <s v="Other"/>
    <s v="Bank Transfer"/>
    <s v="Yes"/>
    <s v="Ramadan Deals"/>
    <d v="2025-08-11T00:00:00"/>
    <d v="2025-10-02T00:00:00"/>
    <s v="Mobile App"/>
    <n v="261.91000000000003"/>
    <n v="0.3"/>
    <n v="78.573000000000008"/>
    <n v="183.33700000000002"/>
    <n v="233.33700000000002"/>
    <n v="189.15"/>
    <n v="-55.812999999999988"/>
    <n v="4"/>
    <n v="5"/>
  </r>
  <r>
    <s v="O2025003334"/>
    <x v="710"/>
    <d v="2025-03-24T00:00:00"/>
    <d v="2025-03-28T00:00:00"/>
    <s v="C0187"/>
    <s v="P0051"/>
    <n v="1"/>
    <n v="14.64"/>
    <n v="0"/>
    <n v="35"/>
    <s v="Bank Transfer"/>
    <s v="Web"/>
    <s v="Delivered"/>
    <s v=""/>
    <s v="SALE42"/>
    <s v="Aya Said"/>
    <s v="Female"/>
    <s v="Mansoura"/>
    <s v="Delta"/>
    <s v="Aya.Said56@outlook.com"/>
    <s v="+2011707713587"/>
    <n v="1988"/>
    <d v="2025-06-24T00:00:00"/>
    <s v="Bronze"/>
    <x v="123"/>
    <x v="0"/>
    <x v="12"/>
    <s v="Nivea"/>
    <s v="Supplier A"/>
    <n v="11.56"/>
    <n v="13.3"/>
    <s v="No"/>
    <m/>
    <m/>
    <m/>
    <s v="No"/>
    <s v="Summer Sale"/>
    <d v="2024-05-24T00:00:00"/>
    <d v="2024-07-16T00:00:00"/>
    <s v="Mobile App"/>
    <n v="14.64"/>
    <n v="0"/>
    <n v="0"/>
    <n v="14.64"/>
    <n v="49.64"/>
    <n v="11.56"/>
    <n v="-31.92"/>
    <n v="4"/>
    <n v="2"/>
  </r>
  <r>
    <s v="O2025003335"/>
    <x v="530"/>
    <d v="2025-02-03T00:00:00"/>
    <d v="2025-10-02T00:00:00"/>
    <s v="C0333"/>
    <s v="P0200"/>
    <n v="1"/>
    <n v="67.540000000000006"/>
    <n v="0"/>
    <n v="25"/>
    <s v="Card"/>
    <s v="Marketplace"/>
    <s v="Delivered"/>
    <s v=""/>
    <s v="SALE13"/>
    <s v="Mai Kamel"/>
    <s v="Male"/>
    <s v="Zagazig"/>
    <s v="Delta"/>
    <s v="MAI.KAMEL58@gmail.com"/>
    <s v="+2010689152527"/>
    <n v="1987"/>
    <d v="2025-03-10T00:00:00"/>
    <s v="Silver"/>
    <x v="134"/>
    <x v="3"/>
    <x v="8"/>
    <s v="Philips"/>
    <s v="Supplier B"/>
    <n v="49.42"/>
    <n v="61.21"/>
    <s v="No"/>
    <m/>
    <m/>
    <m/>
    <s v="No"/>
    <s v="Ramadan Deals"/>
    <d v="2025-08-11T00:00:00"/>
    <d v="2025-10-02T00:00:00"/>
    <s v="Mobile App"/>
    <n v="67.540000000000006"/>
    <n v="0"/>
    <n v="0"/>
    <n v="67.540000000000006"/>
    <n v="92.54"/>
    <n v="49.42"/>
    <n v="-6.8799999999999955"/>
    <n v="241"/>
    <n v="3"/>
  </r>
  <r>
    <s v="O2025003336"/>
    <x v="728"/>
    <d v="2025-04-29T00:00:00"/>
    <d v="2025-05-11T00:00:00"/>
    <s v="C0254"/>
    <s v="P0147"/>
    <n v="1"/>
    <n v="119.26"/>
    <n v="0"/>
    <n v="15"/>
    <s v="Card"/>
    <s v="Web"/>
    <s v="Returned"/>
    <s v=""/>
    <s v="NEWUSER"/>
    <s v="Yara Hegazy"/>
    <s v="Male"/>
    <s v="Mansoura"/>
    <s v="Greater Cairo"/>
    <s v="Yara.Hegazy74 @hotmail.com"/>
    <s v="+2010215729774"/>
    <n v="1991"/>
    <d v="2025-06-23T00:00:00"/>
    <s v="Silver"/>
    <x v="98"/>
    <x v="1"/>
    <x v="15"/>
    <s v="SEB"/>
    <s v="Supplier A"/>
    <n v="0"/>
    <n v="107.26"/>
    <s v="No"/>
    <m/>
    <m/>
    <m/>
    <s v="No"/>
    <s v="Weekend Flash"/>
    <d v="2024-05-09T00:00:00"/>
    <d v="2024-06-01T00:00:00"/>
    <s v="All"/>
    <n v="119.26"/>
    <n v="0"/>
    <n v="0"/>
    <n v="119.26"/>
    <n v="134.26"/>
    <n v="0"/>
    <n v="104.26"/>
    <n v="12"/>
    <n v="4"/>
  </r>
  <r>
    <s v="O2025003337"/>
    <x v="446"/>
    <d v="2025-11-14T00:00:00"/>
    <d v="2025-11-26T00:00:00"/>
    <s v="C0414"/>
    <s v="P0031"/>
    <n v="2"/>
    <n v="224.89"/>
    <n v="25"/>
    <n v="15"/>
    <s v="Cash"/>
    <s v="Mobile App"/>
    <s v="Delivered"/>
    <s v=""/>
    <s v="SALE58"/>
    <s v="Mai Gomaa"/>
    <s v="Female"/>
    <s v="Alexandria"/>
    <s v="Delta"/>
    <s v="Mai.Gomaa54@hotmail.com"/>
    <s v="+2010983927080"/>
    <n v="1976"/>
    <d v="2025-08-20T00:00:00"/>
    <s v="Bronze"/>
    <x v="139"/>
    <x v="4"/>
    <x v="24"/>
    <s v="Xiaomi"/>
    <s v="Supplier A"/>
    <n v="166.38"/>
    <n v="215.33"/>
    <s v="No"/>
    <m/>
    <m/>
    <m/>
    <s v="No"/>
    <s v="Loyalty Boost"/>
    <d v="2025-09-21T00:00:00"/>
    <d v="2025-11-17T00:00:00"/>
    <s v="All"/>
    <n v="449.78"/>
    <n v="0.25"/>
    <n v="112.44499999999999"/>
    <n v="337.33499999999998"/>
    <n v="352.33499999999998"/>
    <n v="332.76"/>
    <n v="-10.425000000000011"/>
    <n v="12"/>
    <n v="1"/>
  </r>
  <r>
    <s v="O2025003338"/>
    <x v="428"/>
    <d v="2025-04-07T00:00:00"/>
    <d v="2025-07-13T00:00:00"/>
    <s v="C0038"/>
    <s v="P0171"/>
    <n v="1"/>
    <n v="4.46"/>
    <n v="10"/>
    <n v="25"/>
    <s v="Cash"/>
    <s v="Web"/>
    <s v="Delivered"/>
    <s v=""/>
    <s v="SALE72"/>
    <s v="Yara El-Sayed"/>
    <s v="Female"/>
    <s v="Suez"/>
    <s v="Alexandria Coast"/>
    <s v="Yara.El-Sayed25@gmail.com"/>
    <s v="+2011477262552"/>
    <n v="1984"/>
    <d v="2023-07-29T00:00:00"/>
    <s v="Bronze"/>
    <x v="73"/>
    <x v="4"/>
    <x v="9"/>
    <s v="Nike"/>
    <s v="Supplier C"/>
    <n v="2.7"/>
    <n v="4.1100000000000003"/>
    <s v="No"/>
    <m/>
    <m/>
    <m/>
    <s v="No"/>
    <s v="Loyalty Boost"/>
    <d v="2025-01-11T00:00:00"/>
    <d v="2025-03-02T00:00:00"/>
    <s v="Mobile App"/>
    <n v="4.46"/>
    <n v="0.1"/>
    <n v="0.44600000000000001"/>
    <n v="4.0140000000000002"/>
    <n v="29.013999999999999"/>
    <n v="2.7"/>
    <n v="-23.686"/>
    <n v="97"/>
    <n v="-84"/>
  </r>
  <r>
    <s v="O2025003339"/>
    <x v="582"/>
    <d v="2025-03-13T00:00:00"/>
    <d v="2025-03-16T00:00:00"/>
    <s v="C0044"/>
    <s v="P0150"/>
    <n v="5"/>
    <n v="266.08999999999997"/>
    <n v="10"/>
    <n v="15"/>
    <s v="Wallet"/>
    <s v="Web"/>
    <s v="Delivered"/>
    <s v=""/>
    <s v=""/>
    <s v="Nour Mahmoud"/>
    <s v="Female"/>
    <s v="Cairo"/>
    <s v="Alexandria Coast"/>
    <s v="NOUR.MAHMOUD51@outlook.com"/>
    <s v="+2010662992106"/>
    <n v="1999"/>
    <d v="2024-09-14T00:00:00"/>
    <s v="Platinum"/>
    <x v="111"/>
    <x v="4"/>
    <x v="13"/>
    <s v="Philips"/>
    <s v="Supplier A"/>
    <n v="189.15"/>
    <n v="241.26"/>
    <s v="No"/>
    <m/>
    <m/>
    <m/>
    <s v="No"/>
    <m/>
    <m/>
    <m/>
    <m/>
    <n v="1330.4499999999998"/>
    <n v="0.1"/>
    <n v="133.04499999999999"/>
    <n v="1197.4049999999997"/>
    <n v="1212.4049999999997"/>
    <n v="945.75"/>
    <n v="236.65499999999975"/>
    <n v="3"/>
    <n v="4"/>
  </r>
  <r>
    <s v="O2025003340"/>
    <x v="628"/>
    <d v="2025-03-30T00:00:00"/>
    <d v="2025-03-31T00:00:00"/>
    <s v="C0113"/>
    <s v="P0057"/>
    <n v="3"/>
    <n v="120.02"/>
    <n v="5"/>
    <n v="35"/>
    <s v="Bank Transfer"/>
    <s v="Mobile App"/>
    <s v="Delivered"/>
    <s v=""/>
    <s v=""/>
    <s v="Laila Adel"/>
    <s v="Female"/>
    <s v="Cairo"/>
    <s v="Upper Egypt"/>
    <s v="Laila.Adel20@hotmail.com"/>
    <s v="+2010883201707"/>
    <n v="1974"/>
    <d v="2023-10-23T00:00:00"/>
    <s v="Silver"/>
    <x v="49"/>
    <x v="1"/>
    <x v="14"/>
    <s v="Samsung"/>
    <s v="Supplier A"/>
    <n v="107.3"/>
    <n v="126.06"/>
    <s v="No"/>
    <m/>
    <m/>
    <m/>
    <s v="No"/>
    <m/>
    <m/>
    <m/>
    <m/>
    <n v="360.06"/>
    <n v="0.05"/>
    <n v="18.003"/>
    <n v="342.05700000000002"/>
    <n v="377.05700000000002"/>
    <n v="321.89999999999998"/>
    <n v="-14.842999999999961"/>
    <n v="1"/>
    <n v="1"/>
  </r>
  <r>
    <s v="O2025003341"/>
    <x v="595"/>
    <d v="2025-11-12T00:00:00"/>
    <d v="2025-12-18T00:00:00"/>
    <s v="C0003"/>
    <s v="P0045"/>
    <n v="1"/>
    <n v="115.97"/>
    <n v="30"/>
    <n v="35"/>
    <s v="Bank Transfer"/>
    <s v="Mobile App"/>
    <s v="Canceled"/>
    <s v=""/>
    <s v="SALE83"/>
    <s v="Mai Adel"/>
    <s v="Female"/>
    <s v="Alexandria"/>
    <s v="Greater Cairo"/>
    <s v="MAI.ADEL4@outlook.com"/>
    <s v="+2011193768741"/>
    <n v="1975"/>
    <d v="2024-10-22T00:00:00"/>
    <s v="Silver"/>
    <x v="62"/>
    <x v="4"/>
    <x v="19"/>
    <s v="Samsung"/>
    <s v="Supplier A"/>
    <n v="81.19"/>
    <n v="107.12"/>
    <s v="No"/>
    <m/>
    <m/>
    <m/>
    <s v="No"/>
    <s v="Black Friday"/>
    <d v="2025-06-17T00:00:00"/>
    <d v="2025-07-21T00:00:00"/>
    <s v="Mobile App"/>
    <n v="115.97"/>
    <n v="0.3"/>
    <n v="34.790999999999997"/>
    <n v="81.179000000000002"/>
    <n v="116.179"/>
    <n v="81.19"/>
    <n v="-35.010999999999996"/>
    <n v="36"/>
    <n v="-25"/>
  </r>
  <r>
    <s v="O2025003342"/>
    <x v="624"/>
    <d v="2025-03-30T00:00:00"/>
    <d v="2025-04-11T00:00:00"/>
    <s v="C0315"/>
    <s v="P0099"/>
    <n v="1"/>
    <n v="23.75"/>
    <n v="5"/>
    <n v="25"/>
    <s v="Wallet"/>
    <s v="Mobile App"/>
    <s v="Delivered"/>
    <s v="  "/>
    <s v="NEWUSER"/>
    <s v="Nour Samir"/>
    <s v="Male"/>
    <s v="Giza"/>
    <s v="Greater Cairo"/>
    <s v="Nour.Samir60@gmail.com"/>
    <s v="+2010720307407"/>
    <n v="1977"/>
    <d v="2024-01-08T00:00:00"/>
    <s v="Silver"/>
    <x v="46"/>
    <x v="4"/>
    <x v="13"/>
    <s v="L'Oreal"/>
    <s v="Supplier B"/>
    <n v="15.04"/>
    <n v="21.04"/>
    <s v="No"/>
    <m/>
    <m/>
    <m/>
    <s v="No"/>
    <s v="Weekend Flash"/>
    <d v="2024-05-09T00:00:00"/>
    <d v="2024-06-01T00:00:00"/>
    <s v="All"/>
    <n v="23.75"/>
    <n v="0.05"/>
    <n v="1.1875"/>
    <n v="22.5625"/>
    <n v="47.5625"/>
    <n v="15.04"/>
    <n v="-17.477499999999999"/>
    <n v="12"/>
    <n v="2"/>
  </r>
  <r>
    <s v="O2025003343"/>
    <x v="449"/>
    <d v="2025-08-27T00:00:00"/>
    <d v="2025-08-31T00:00:00"/>
    <s v="C0108"/>
    <s v="P0162"/>
    <n v="1"/>
    <n v="106.21"/>
    <n v="0"/>
    <n v="35"/>
    <s v="Bank Transfer"/>
    <s v="Marketplace"/>
    <s v="Delivered"/>
    <s v=""/>
    <s v="SALE60"/>
    <s v="Ali Nasser"/>
    <s v="Male"/>
    <s v="Cairo"/>
    <s v="Upper Egypt"/>
    <s v="Ali.Nasser61@yahoo.com"/>
    <s v="+2011152818471"/>
    <n v="1974"/>
    <d v="2025-11-06T00:00:00"/>
    <s v="Platinum"/>
    <x v="33"/>
    <x v="0"/>
    <x v="2"/>
    <s v="Philips"/>
    <s v="Supplier D"/>
    <n v="67.33"/>
    <n v="99.2"/>
    <s v="No"/>
    <d v="2024-05-08T00:00:00"/>
    <s v="Late delivery"/>
    <s v="Card"/>
    <s v="Yes"/>
    <s v="Summer Sale"/>
    <d v="2025-07-27T00:00:00"/>
    <d v="2025-08-20T00:00:00"/>
    <s v="Mobile App"/>
    <n v="106.21"/>
    <n v="0"/>
    <n v="0"/>
    <n v="106.21"/>
    <n v="141.20999999999998"/>
    <n v="67.33"/>
    <n v="3.8799999999999955"/>
    <n v="4"/>
    <n v="3"/>
  </r>
  <r>
    <s v="O2025003344"/>
    <x v="657"/>
    <d v="2025-10-19T00:00:00"/>
    <d v="2025-10-24T00:00:00"/>
    <s v="C0379"/>
    <s v="P0168"/>
    <n v="1"/>
    <n v="175.27"/>
    <n v="5"/>
    <n v="0"/>
    <s v="Bank Transfer"/>
    <s v="Mobile App"/>
    <s v="In Transit"/>
    <s v=""/>
    <s v=""/>
    <s v="Mostafa Mahmoud"/>
    <s v="Male"/>
    <s v="Suez"/>
    <s v="Greater Cairo"/>
    <s v="Mostafa.Mahmoud32@hotmail.com"/>
    <s v="+2011233709330"/>
    <n v="1993"/>
    <d v="2024-10-31T00:00:00"/>
    <s v="Silver"/>
    <x v="137"/>
    <x v="3"/>
    <x v="16"/>
    <s v="Philips"/>
    <s v="Supplier C"/>
    <n v="109.36"/>
    <n v="164.66"/>
    <s v="No"/>
    <m/>
    <m/>
    <m/>
    <s v="No"/>
    <m/>
    <m/>
    <m/>
    <m/>
    <n v="175.27"/>
    <n v="0.05"/>
    <n v="8.7635000000000005"/>
    <n v="166.50650000000002"/>
    <n v="166.50650000000002"/>
    <n v="109.36"/>
    <n v="57.146500000000017"/>
    <n v="5"/>
    <n v="3"/>
  </r>
  <r>
    <s v="O2025003345"/>
    <x v="434"/>
    <d v="2025-08-24T00:00:00"/>
    <d v="2025-09-05T00:00:00"/>
    <s v="C0057"/>
    <s v="P0162"/>
    <n v="1"/>
    <n v="99.83"/>
    <n v="10"/>
    <n v="15"/>
    <s v="Wallet"/>
    <s v="Web"/>
    <s v="Delivered"/>
    <s v=""/>
    <s v="SALE73"/>
    <s v="Youssef Mahmoud"/>
    <s v="Female"/>
    <s v="Aswan"/>
    <s v="Canal"/>
    <s v="Youssef.Mahmoud56@yahoo.com"/>
    <s v="+2010281987841"/>
    <n v="2003"/>
    <d v="2025-10-12T00:00:00"/>
    <s v="Bronze"/>
    <x v="33"/>
    <x v="0"/>
    <x v="2"/>
    <s v="Philips"/>
    <s v="Supplier D"/>
    <n v="67.33"/>
    <n v="99.2"/>
    <s v="No"/>
    <d v="2024-10-20T00:00:00"/>
    <s v="Other"/>
    <s v="Bank Transfer"/>
    <s v="Yes"/>
    <s v="New Year"/>
    <d v="2024-09-02T00:00:00"/>
    <d v="2024-10-02T00:00:00"/>
    <s v="All"/>
    <n v="99.83"/>
    <n v="0.1"/>
    <n v="9.9830000000000005"/>
    <n v="89.846999999999994"/>
    <n v="104.84699999999999"/>
    <n v="67.33"/>
    <n v="7.5169999999999959"/>
    <n v="12"/>
    <n v="4"/>
  </r>
  <r>
    <s v="O2025003346"/>
    <x v="487"/>
    <d v="2025-07-13T00:00:00"/>
    <d v="2025-07-16T00:00:00"/>
    <s v="C0258"/>
    <s v="P0053"/>
    <n v="3"/>
    <n v="29.53"/>
    <n v="5"/>
    <n v="0"/>
    <s v="Bank Transfer"/>
    <s v="Web"/>
    <s v="Delivered"/>
    <s v=""/>
    <s v=""/>
    <s v="Mona Abdelrahman"/>
    <s v="Female"/>
    <s v="Aswan"/>
    <s v="Upper Egypt"/>
    <s v="Mona.Abdelrahman15@hotmail.com"/>
    <s v="+2011384197672"/>
    <n v="1978"/>
    <d v="2025-04-26T00:00:00"/>
    <s v="Bronze"/>
    <x v="63"/>
    <x v="0"/>
    <x v="12"/>
    <s v="L'Oreal"/>
    <s v="Supplier A"/>
    <n v="22.45"/>
    <n v="26.29"/>
    <s v="No"/>
    <m/>
    <m/>
    <m/>
    <s v="No"/>
    <m/>
    <m/>
    <m/>
    <m/>
    <n v="88.59"/>
    <n v="0.05"/>
    <n v="4.4295"/>
    <n v="84.160499999999999"/>
    <n v="84.160499999999999"/>
    <n v="67.349999999999994"/>
    <n v="16.810500000000005"/>
    <n v="3"/>
    <n v="4"/>
  </r>
  <r>
    <s v="O2025003347"/>
    <x v="476"/>
    <m/>
    <d v="2025-02-20T00:00:00"/>
    <s v="C0154"/>
    <s v="P0027"/>
    <n v="2"/>
    <n v="91.52"/>
    <n v="0"/>
    <n v="25"/>
    <s v="Cash"/>
    <s v="Mobile App"/>
    <s v="Delivered"/>
    <s v=""/>
    <s v=""/>
    <s v="Mohamed Kamel"/>
    <s v="Female"/>
    <s v="Tanta"/>
    <s v="Upper Egypt"/>
    <s v="MOHAMED.KAMEL76@gmail.com"/>
    <s v="+2011821795596"/>
    <n v="1996"/>
    <d v="2023-03-01T00:00:00"/>
    <s v="Bronze"/>
    <x v="24"/>
    <x v="2"/>
    <x v="3"/>
    <s v="Xiaomi"/>
    <s v="Supplier C"/>
    <n v="54.81"/>
    <n v="84.23"/>
    <s v="No"/>
    <m/>
    <m/>
    <m/>
    <s v="No"/>
    <m/>
    <m/>
    <m/>
    <m/>
    <n v="183.04"/>
    <n v="0"/>
    <n v="0"/>
    <n v="183.04"/>
    <n v="208.04"/>
    <n v="109.62"/>
    <n v="48.419999999999987"/>
    <m/>
    <m/>
  </r>
  <r>
    <s v="O2025003348"/>
    <x v="538"/>
    <d v="2025-08-07T00:00:00"/>
    <d v="2025-07-17T00:00:00"/>
    <s v="C0315"/>
    <s v="P0049"/>
    <n v="2"/>
    <n v="41.96"/>
    <n v="0"/>
    <n v="50"/>
    <s v="Card"/>
    <s v="Mobile App"/>
    <s v="Delivered"/>
    <s v=""/>
    <s v="SALE77"/>
    <s v="Nour Samir"/>
    <s v="Male"/>
    <s v="Giza"/>
    <s v="Greater Cairo"/>
    <s v="Nour.Samir60@gmail.com"/>
    <s v="+2010720307407"/>
    <n v="1977"/>
    <d v="2024-01-08T00:00:00"/>
    <s v="Silver"/>
    <x v="57"/>
    <x v="4"/>
    <x v="18"/>
    <s v="Philips"/>
    <s v="Supplier D"/>
    <n v="32.24"/>
    <n v="38.15"/>
    <s v="No"/>
    <m/>
    <m/>
    <m/>
    <s v="No"/>
    <s v="New Year"/>
    <d v="2024-03-24T00:00:00"/>
    <d v="2024-05-01T00:00:00"/>
    <s v="Web"/>
    <n v="83.92"/>
    <n v="0"/>
    <n v="0"/>
    <n v="83.92"/>
    <n v="133.92000000000002"/>
    <n v="64.48"/>
    <n v="-30.560000000000002"/>
    <n v="-21"/>
    <n v="34"/>
  </r>
  <r>
    <s v="O2025003349"/>
    <x v="423"/>
    <d v="2025-05-02T00:00:00"/>
    <d v="2025-05-05T00:00:00"/>
    <s v="C0029"/>
    <s v="P0043"/>
    <n v="1"/>
    <n v="234.58"/>
    <n v="0"/>
    <n v="35"/>
    <s v="Bank Transfer"/>
    <s v="Mobile App"/>
    <s v="Canceled"/>
    <s v="  "/>
    <s v=""/>
    <s v="Ali Hegazy"/>
    <s v="Female"/>
    <s v="Luxor"/>
    <s v="Greater Cairo"/>
    <s v="Ali.Hegazy66@outlook.com"/>
    <s v="+2011151112138"/>
    <n v="1990"/>
    <d v="2025-05-15T00:00:00"/>
    <s v="Gold"/>
    <x v="3"/>
    <x v="0"/>
    <x v="2"/>
    <s v="Anker"/>
    <s v="Supplier A"/>
    <n v="0"/>
    <n v="242.11"/>
    <s v="Yes"/>
    <m/>
    <m/>
    <m/>
    <s v="No"/>
    <m/>
    <m/>
    <m/>
    <m/>
    <n v="234.58"/>
    <n v="0"/>
    <n v="0"/>
    <n v="234.58"/>
    <n v="269.58000000000004"/>
    <n v="0"/>
    <n v="199.58"/>
    <n v="3"/>
    <n v="2"/>
  </r>
  <r>
    <s v="O2025003350"/>
    <x v="641"/>
    <d v="2025-09-27T00:00:00"/>
    <d v="2025-09-28T00:00:00"/>
    <s v="C0125"/>
    <s v="P0122"/>
    <n v="1"/>
    <n v="90.58"/>
    <n v="20"/>
    <n v="15"/>
    <s v="Wallet"/>
    <s v="Marketplace"/>
    <s v="Delivered"/>
    <s v="late delivery"/>
    <s v="SALE77"/>
    <s v="Ali Ashour"/>
    <s v="Male"/>
    <s v="Mansoura"/>
    <s v="Alexandria Coast"/>
    <s v="Ali.Ashour21@outlook.com"/>
    <s v="+2010073895022"/>
    <n v="1981"/>
    <d v="2022-09-24T00:00:00"/>
    <s v="Silver"/>
    <x v="69"/>
    <x v="0"/>
    <x v="0"/>
    <s v="LocalBrand"/>
    <s v="Supplier B"/>
    <n v="61.44"/>
    <n v="83.71"/>
    <s v="Yes"/>
    <m/>
    <m/>
    <m/>
    <s v="No"/>
    <s v="New Year"/>
    <d v="2024-03-24T00:00:00"/>
    <d v="2024-05-01T00:00:00"/>
    <s v="Web"/>
    <n v="90.58"/>
    <n v="0.2"/>
    <n v="18.116"/>
    <n v="72.463999999999999"/>
    <n v="87.463999999999999"/>
    <n v="61.44"/>
    <n v="-3.9759999999999991"/>
    <n v="1"/>
    <n v="4"/>
  </r>
  <r>
    <s v="O2025003351"/>
    <x v="495"/>
    <d v="2025-07-04T00:00:00"/>
    <d v="2025-04-09T00:00:00"/>
    <s v="C0189"/>
    <s v="P0136"/>
    <n v="1"/>
    <n v="80.37"/>
    <n v="0"/>
    <n v="25"/>
    <s v="Card"/>
    <s v="Web"/>
    <s v="In Transit"/>
    <s v=""/>
    <s v="SALE13"/>
    <s v="Yara Said"/>
    <s v="Female"/>
    <s v="Suez"/>
    <s v="Upper Egypt"/>
    <s v="Yara.Said30@outlook.com"/>
    <s v="+2011035403599"/>
    <n v="1994"/>
    <d v="2022-05-09T00:00:00"/>
    <s v="Silver"/>
    <x v="89"/>
    <x v="3"/>
    <x v="5"/>
    <s v="Philips"/>
    <s v="Supplier B"/>
    <n v="61.76"/>
    <n v="83.68"/>
    <s v="Yes"/>
    <m/>
    <m/>
    <m/>
    <s v="No"/>
    <s v="Ramadan Deals"/>
    <d v="2025-08-11T00:00:00"/>
    <d v="2025-10-02T00:00:00"/>
    <s v="Mobile App"/>
    <n v="80.37"/>
    <n v="0"/>
    <n v="0"/>
    <n v="80.37"/>
    <n v="105.37"/>
    <n v="61.76"/>
    <n v="-6.3899999999999935"/>
    <n v="-86"/>
    <n v="92"/>
  </r>
  <r>
    <s v="O2025003352"/>
    <x v="616"/>
    <d v="2025-10-18T00:00:00"/>
    <d v="2025-10-25T00:00:00"/>
    <s v="C0449"/>
    <s v="P0060"/>
    <n v="2"/>
    <n v="165.88"/>
    <n v="20"/>
    <n v="0"/>
    <s v="Card"/>
    <s v="Mobile App"/>
    <s v="Delivered"/>
    <s v=""/>
    <s v=""/>
    <s v="Hassan Ashour"/>
    <s v="Female"/>
    <s v="Mansoura"/>
    <s v="Greater Cairo"/>
    <s v="Hassan.Ashour28@hotmail.com"/>
    <s v="+2011921402023"/>
    <n v="1976"/>
    <d v="2025-01-05T00:00:00"/>
    <s v="Silver"/>
    <x v="121"/>
    <x v="2"/>
    <x v="23"/>
    <s v="Philips"/>
    <s v="Supplier E"/>
    <n v="115.64"/>
    <n v="172.46"/>
    <s v="No"/>
    <m/>
    <m/>
    <m/>
    <s v="No"/>
    <m/>
    <m/>
    <m/>
    <m/>
    <n v="331.76"/>
    <n v="0.2"/>
    <n v="66.352000000000004"/>
    <n v="265.40800000000002"/>
    <n v="265.40800000000002"/>
    <n v="231.28"/>
    <n v="34.128000000000014"/>
    <n v="7"/>
    <n v="3"/>
  </r>
  <r>
    <s v="O2025003353"/>
    <x v="421"/>
    <d v="2025-09-28T00:00:00"/>
    <d v="2025-09-30T00:00:00"/>
    <s v="C0357"/>
    <s v="P0085"/>
    <n v="1"/>
    <n v="194.48"/>
    <n v="30"/>
    <n v="50"/>
    <s v="Cash"/>
    <s v="Marketplace"/>
    <s v="Delivered"/>
    <s v="call before delivery"/>
    <s v="SALE97"/>
    <s v="Mona Samir"/>
    <s v="Female"/>
    <s v="Tanta"/>
    <s v="Alexandria Coast"/>
    <s v="MONA.SAMIR9@hotmail.com"/>
    <s v="+2010757299050"/>
    <n v="1981"/>
    <d v="2022-04-11T00:00:00"/>
    <s v="Bronze"/>
    <x v="42"/>
    <x v="2"/>
    <x v="20"/>
    <s v="Samsung"/>
    <s v="Supplier D"/>
    <n v="166.71"/>
    <n v="203.37"/>
    <s v="No"/>
    <m/>
    <m/>
    <m/>
    <s v="No"/>
    <s v="Loyalty Boost"/>
    <d v="2024-01-07T00:00:00"/>
    <d v="2024-01-20T00:00:00"/>
    <s v="Web"/>
    <n v="194.48"/>
    <n v="0.3"/>
    <n v="58.343999999999994"/>
    <n v="136.136"/>
    <n v="186.136"/>
    <n v="166.71"/>
    <n v="-80.574000000000012"/>
    <n v="2"/>
    <n v="7"/>
  </r>
  <r>
    <s v="O2025003354"/>
    <x v="578"/>
    <d v="2025-12-16T00:00:00"/>
    <d v="2025-12-18T00:00:00"/>
    <s v="C0153"/>
    <s v="P0086"/>
    <n v="1"/>
    <n v="151.21"/>
    <n v="25"/>
    <n v="35"/>
    <s v="Card"/>
    <s v="Mobile App"/>
    <s v="In Transit"/>
    <s v=""/>
    <s v=""/>
    <s v="Nada Kamel"/>
    <s v="Male"/>
    <s v="Giza"/>
    <s v="Upper Egypt"/>
    <s v="Nada.Kamel14@yahoo.com"/>
    <s v="+2010737198879"/>
    <n v="1984"/>
    <d v="2023-01-26T00:00:00"/>
    <s v=""/>
    <x v="44"/>
    <x v="3"/>
    <x v="5"/>
    <s v="SEB"/>
    <s v="Supplier A"/>
    <n v="130.01"/>
    <n v="159.01"/>
    <s v="No"/>
    <m/>
    <m/>
    <m/>
    <s v="No"/>
    <m/>
    <m/>
    <m/>
    <m/>
    <n v="151.21"/>
    <n v="0.25"/>
    <n v="37.802500000000002"/>
    <n v="113.4075"/>
    <n v="148.4075"/>
    <n v="130.01"/>
    <n v="-51.602499999999992"/>
    <n v="2"/>
    <n v="5"/>
  </r>
  <r>
    <s v="O2025003355"/>
    <x v="553"/>
    <d v="2025-02-16T00:00:00"/>
    <d v="2025-02-23T00:00:00"/>
    <s v="C0032"/>
    <s v="P0104"/>
    <n v="1"/>
    <n v="19.71"/>
    <n v="15"/>
    <n v="50"/>
    <s v="Card"/>
    <s v="Mobile App"/>
    <s v="Delivered"/>
    <s v="call before delivery"/>
    <s v="SALE77"/>
    <s v="Aya Gomaa"/>
    <s v="Female"/>
    <s v="Cairo"/>
    <s v="Delta"/>
    <s v="Aya.Gomaa56@yahoo.com"/>
    <s v="+2010719726261"/>
    <n v="1984"/>
    <d v="2025-06-30T00:00:00"/>
    <s v="Silver"/>
    <x v="96"/>
    <x v="3"/>
    <x v="8"/>
    <s v="Anker"/>
    <s v="Supplier C"/>
    <n v="17.190000000000001"/>
    <n v="20.5"/>
    <s v="No"/>
    <m/>
    <m/>
    <m/>
    <s v="No"/>
    <s v="New Year"/>
    <d v="2024-03-24T00:00:00"/>
    <d v="2024-05-01T00:00:00"/>
    <s v="Web"/>
    <n v="19.71"/>
    <n v="0.15"/>
    <n v="2.9565000000000001"/>
    <n v="16.753500000000003"/>
    <n v="66.753500000000003"/>
    <n v="17.190000000000001"/>
    <n v="-50.436499999999995"/>
    <n v="7"/>
    <n v="4"/>
  </r>
  <r>
    <s v="O2025003356"/>
    <x v="653"/>
    <m/>
    <m/>
    <s v="C0374"/>
    <s v="P0089"/>
    <n v="4"/>
    <n v="299.22000000000003"/>
    <n v="0"/>
    <n v="35"/>
    <s v="Cash"/>
    <s v="Web"/>
    <s v="In Transit"/>
    <s v=""/>
    <s v=""/>
    <s v="Mostafa Samir"/>
    <s v="Female"/>
    <s v="Cairo"/>
    <s v="Canal"/>
    <s v="Mostafa.Samir29@gmail.com"/>
    <s v="+2010803979821"/>
    <n v="2002"/>
    <d v="2025-08-23T00:00:00"/>
    <s v="Gold"/>
    <x v="80"/>
    <x v="3"/>
    <x v="4"/>
    <s v="Anker"/>
    <s v="Supplier E"/>
    <n v="183.56"/>
    <n v="262.99"/>
    <s v="No"/>
    <m/>
    <m/>
    <m/>
    <s v="No"/>
    <m/>
    <m/>
    <m/>
    <m/>
    <n v="1196.8800000000001"/>
    <n v="0"/>
    <n v="0"/>
    <n v="1196.8800000000001"/>
    <n v="1231.8800000000001"/>
    <n v="734.24"/>
    <n v="427.6400000000001"/>
    <m/>
    <m/>
  </r>
  <r>
    <s v="O2025003357"/>
    <x v="544"/>
    <d v="2025-10-09T00:00:00"/>
    <d v="2025-10-14T00:00:00"/>
    <s v="C0308"/>
    <s v="P0079"/>
    <n v="1"/>
    <n v="12.86"/>
    <n v="15"/>
    <n v="35"/>
    <s v="Cash"/>
    <s v="Web"/>
    <s v="In Transit"/>
    <s v=""/>
    <s v=""/>
    <s v="Youssef Khaled"/>
    <s v="Male"/>
    <s v="Cairo"/>
    <s v="Upper Egypt"/>
    <s v="Youssef.Khaled26@gmail.com"/>
    <s v="+2011351569271"/>
    <n v="1984"/>
    <d v="2023-02-19T00:00:00"/>
    <s v="Bronze"/>
    <x v="34"/>
    <x v="2"/>
    <x v="6"/>
    <s v="L'Oreal"/>
    <s v="Supplier D"/>
    <n v="8.43"/>
    <n v="12.21"/>
    <s v="No"/>
    <m/>
    <m/>
    <m/>
    <s v="No"/>
    <m/>
    <m/>
    <m/>
    <m/>
    <n v="12.86"/>
    <n v="0.15"/>
    <n v="1.9289999999999998"/>
    <n v="10.930999999999999"/>
    <n v="45.930999999999997"/>
    <n v="8.43"/>
    <n v="-32.499000000000002"/>
    <n v="5"/>
    <n v="4"/>
  </r>
  <r>
    <s v="O2025003358"/>
    <x v="378"/>
    <d v="2025-02-06T00:00:00"/>
    <d v="2025-06-05T00:00:00"/>
    <s v="C0131"/>
    <s v="P0187"/>
    <n v="5"/>
    <n v="122.19"/>
    <n v="0"/>
    <n v="50"/>
    <s v="Bank Transfer"/>
    <s v="Web"/>
    <s v="In Transit"/>
    <s v="call before delivery"/>
    <s v=""/>
    <s v="Hassan Kamel"/>
    <s v="Female"/>
    <s v="Mansoura"/>
    <s v="Canal"/>
    <s v="HASSAN.KAMEL34@outlook.com"/>
    <s v="+2010808099155"/>
    <n v="2000"/>
    <d v="2024-11-01T00:00:00"/>
    <s v="Silver"/>
    <x v="127"/>
    <x v="2"/>
    <x v="23"/>
    <s v="SEB"/>
    <s v="Supplier B"/>
    <n v="92.27"/>
    <n v="136.15"/>
    <s v="No"/>
    <m/>
    <m/>
    <m/>
    <s v="No"/>
    <m/>
    <m/>
    <m/>
    <m/>
    <n v="610.95000000000005"/>
    <n v="0"/>
    <n v="0"/>
    <n v="610.95000000000005"/>
    <n v="660.95"/>
    <n v="461.34999999999997"/>
    <n v="99.60000000000008"/>
    <n v="119"/>
    <n v="-115"/>
  </r>
  <r>
    <s v="O2025003359"/>
    <x v="520"/>
    <d v="2025-09-20T00:00:00"/>
    <d v="2025-09-25T00:00:00"/>
    <s v="C0125"/>
    <s v="P0025"/>
    <n v="2"/>
    <n v="166.26"/>
    <n v="0"/>
    <n v="15"/>
    <s v="Card"/>
    <s v="Web"/>
    <s v="Delivered"/>
    <s v=""/>
    <s v="SALE97"/>
    <s v="Ali Ashour"/>
    <s v="Male"/>
    <s v="Mansoura"/>
    <s v="Alexandria Coast"/>
    <s v="Ali.Ashour21@outlook.com"/>
    <s v="+2010073895022"/>
    <n v="1981"/>
    <d v="2022-09-24T00:00:00"/>
    <s v="Silver"/>
    <x v="34"/>
    <x v="2"/>
    <x v="6"/>
    <s v="L'Oreal"/>
    <s v="Supplier E"/>
    <n v="110.03"/>
    <n v="157.63999999999999"/>
    <s v="No"/>
    <m/>
    <m/>
    <m/>
    <s v="No"/>
    <s v="Loyalty Boost"/>
    <d v="2024-01-07T00:00:00"/>
    <d v="2024-01-20T00:00:00"/>
    <s v="Web"/>
    <n v="332.52"/>
    <n v="0"/>
    <n v="0"/>
    <n v="332.52"/>
    <n v="347.52"/>
    <n v="220.06"/>
    <n v="97.45999999999998"/>
    <n v="5"/>
    <n v="7"/>
  </r>
  <r>
    <s v="O2025003360"/>
    <x v="644"/>
    <d v="2025-11-21T00:00:00"/>
    <d v="2025-11-28T00:00:00"/>
    <s v="C0072"/>
    <s v="P0126"/>
    <n v="3"/>
    <n v="85.91"/>
    <n v="0"/>
    <n v="35"/>
    <s v="Bank Transfer"/>
    <s v="Mobile App"/>
    <s v="Delivered"/>
    <s v=""/>
    <s v=""/>
    <s v="Youssef Kamel"/>
    <s v="Male"/>
    <s v="Tanta"/>
    <s v="Alexandria Coast"/>
    <s v="Youssef.Kamel20@outlook.com"/>
    <s v="+2010181867165"/>
    <n v="1981"/>
    <d v="2025-05-14T00:00:00"/>
    <s v="Bronze"/>
    <x v="56"/>
    <x v="0"/>
    <x v="12"/>
    <s v="Samsung"/>
    <s v="Supplier D"/>
    <n v="0"/>
    <n v="84.56"/>
    <s v="No"/>
    <m/>
    <m/>
    <m/>
    <s v="No"/>
    <m/>
    <m/>
    <m/>
    <m/>
    <n v="257.73"/>
    <n v="0"/>
    <n v="0"/>
    <n v="257.73"/>
    <n v="292.73"/>
    <n v="0"/>
    <n v="222.73000000000002"/>
    <n v="7"/>
    <n v="3"/>
  </r>
  <r>
    <s v="O2025003361"/>
    <x v="616"/>
    <d v="2025-10-19T00:00:00"/>
    <d v="2025-10-24T00:00:00"/>
    <s v="C0383"/>
    <s v="P0040"/>
    <n v="1"/>
    <n v="105.45"/>
    <n v="0"/>
    <n v="15"/>
    <s v="Cash"/>
    <s v="Marketplace"/>
    <s v="Returned"/>
    <s v="late delivery"/>
    <s v="SALE68"/>
    <s v="Mohamed Fathy"/>
    <s v="Female"/>
    <s v="Tanta"/>
    <s v="Canal"/>
    <s v="Mohamed.Fathy73@gmail.com"/>
    <s v="+2011457003486"/>
    <n v="2005"/>
    <d v="2024-06-04T00:00:00"/>
    <s v="Gold"/>
    <x v="55"/>
    <x v="1"/>
    <x v="14"/>
    <s v="L'Oreal"/>
    <s v="Supplier A"/>
    <n v="88.23"/>
    <n v="104.02"/>
    <s v="No"/>
    <m/>
    <m/>
    <m/>
    <s v="No"/>
    <s v="Loyalty Boost"/>
    <d v="2025-04-20T00:00:00"/>
    <d v="2025-05-07T00:00:00"/>
    <s v="All"/>
    <n v="105.45"/>
    <n v="0"/>
    <n v="0"/>
    <n v="105.45"/>
    <n v="120.45"/>
    <n v="88.23"/>
    <n v="2.2199999999999989"/>
    <n v="5"/>
    <n v="4"/>
  </r>
  <r>
    <s v="O2025003362"/>
    <x v="538"/>
    <d v="2025-11-07T00:00:00"/>
    <d v="2025-07-14T00:00:00"/>
    <s v="C0088"/>
    <s v="P0215"/>
    <n v="1"/>
    <n v="57.92"/>
    <n v="25"/>
    <n v="35"/>
    <s v="Cash"/>
    <s v="Web"/>
    <s v="Canceled"/>
    <s v=""/>
    <s v="NEWUSER"/>
    <s v="Ali Said"/>
    <s v="Male"/>
    <s v="Alexandria"/>
    <s v="Alexandria Coast"/>
    <s v="Ali.Said55@outlook.com"/>
    <s v="+2011549697640"/>
    <n v="1974"/>
    <d v="2023-08-21T00:00:00"/>
    <s v="Gold"/>
    <x v="148"/>
    <x v="2"/>
    <x v="20"/>
    <s v="Philips"/>
    <s v="Supplier C"/>
    <n v="42.22"/>
    <n v="64.08"/>
    <s v="Yes"/>
    <m/>
    <m/>
    <m/>
    <s v="No"/>
    <s v="Weekend Flash"/>
    <d v="2024-05-09T00:00:00"/>
    <d v="2024-06-01T00:00:00"/>
    <s v="All"/>
    <n v="57.92"/>
    <n v="0.25"/>
    <n v="14.48"/>
    <n v="43.44"/>
    <n v="78.44"/>
    <n v="42.22"/>
    <n v="-33.78"/>
    <n v="-116"/>
    <n v="126"/>
  </r>
  <r>
    <s v="O2025003363"/>
    <x v="649"/>
    <d v="2025-12-01T00:00:00"/>
    <d v="2025-12-06T00:00:00"/>
    <s v="C0066"/>
    <s v="P0096"/>
    <n v="1"/>
    <n v="67.209999999999994"/>
    <n v="20"/>
    <n v="15"/>
    <s v="Cash"/>
    <s v="Marketplace"/>
    <s v="Delivered"/>
    <s v=""/>
    <s v="WELCOME10"/>
    <s v="Youssef Khaled"/>
    <s v="Female"/>
    <s v="Luxor"/>
    <s v="Greater Cairo"/>
    <s v="Youssef.Khaled72@hotmail.com"/>
    <s v="+2011633595928"/>
    <n v="1981"/>
    <d v="2025-10-25T00:00:00"/>
    <s v="Silver"/>
    <x v="87"/>
    <x v="4"/>
    <x v="9"/>
    <s v="LocalBrand"/>
    <s v="Supplier A"/>
    <n v="59.73"/>
    <n v="71.77"/>
    <s v="No"/>
    <m/>
    <m/>
    <m/>
    <s v="No"/>
    <s v="Loyalty Boost"/>
    <d v="2025-03-22T00:00:00"/>
    <d v="2025-04-18T00:00:00"/>
    <s v="Web"/>
    <n v="67.209999999999994"/>
    <n v="0.2"/>
    <n v="13.442"/>
    <n v="53.767999999999994"/>
    <n v="68.768000000000001"/>
    <n v="59.73"/>
    <n v="-20.962000000000003"/>
    <n v="5"/>
    <n v="4"/>
  </r>
  <r>
    <s v="O2025003364"/>
    <x v="668"/>
    <d v="2025-07-23T00:00:00"/>
    <d v="2025-07-28T00:00:00"/>
    <s v="C0030"/>
    <s v="P0145"/>
    <n v="2"/>
    <n v="57.27"/>
    <n v="10"/>
    <n v="25"/>
    <s v="Bank Transfer"/>
    <s v="Mobile App"/>
    <s v="Delivered"/>
    <s v=""/>
    <s v="FREESHIP"/>
    <s v="Hager Mahmoud"/>
    <s v="Male"/>
    <s v="Tanta"/>
    <s v="Canal"/>
    <s v="Hager.Mahmoud84@hotmail.com"/>
    <s v="+2010128665737"/>
    <n v="1986"/>
    <d v="2025-09-15T00:00:00"/>
    <s v="Platinum"/>
    <x v="56"/>
    <x v="0"/>
    <x v="12"/>
    <s v="Samsung"/>
    <s v="Supplier B"/>
    <n v="53.97"/>
    <n v="67.36"/>
    <s v="No"/>
    <m/>
    <m/>
    <m/>
    <s v="No"/>
    <s v="New Year"/>
    <d v="2025-02-10T00:00:00"/>
    <d v="2025-04-03T00:00:00"/>
    <s v="Mobile App"/>
    <n v="114.54"/>
    <n v="0.1"/>
    <n v="11.454000000000001"/>
    <n v="103.08600000000001"/>
    <n v="128.08600000000001"/>
    <n v="107.94"/>
    <n v="-29.853999999999985"/>
    <n v="5"/>
    <n v="3"/>
  </r>
  <r>
    <s v="O2025003365"/>
    <x v="667"/>
    <d v="2025-06-23T00:00:00"/>
    <d v="2025-06-26T00:00:00"/>
    <s v="C0057"/>
    <s v="P0201"/>
    <n v="1"/>
    <n v="180"/>
    <n v="0"/>
    <n v="25"/>
    <s v="Cash"/>
    <s v="Marketplace"/>
    <s v="Canceled"/>
    <s v=""/>
    <s v=""/>
    <s v="Youssef Mahmoud"/>
    <s v="Female"/>
    <s v="Aswan"/>
    <s v="Canal"/>
    <s v="Youssef.Mahmoud56@yahoo.com"/>
    <s v="+2010281987841"/>
    <n v="2003"/>
    <d v="2025-10-12T00:00:00"/>
    <s v="Bronze"/>
    <x v="37"/>
    <x v="4"/>
    <x v="17"/>
    <s v="Nike"/>
    <s v="Supplier E"/>
    <n v="113.2"/>
    <n v="162.55000000000001"/>
    <s v="No"/>
    <m/>
    <m/>
    <m/>
    <s v="No"/>
    <m/>
    <m/>
    <m/>
    <m/>
    <n v="180"/>
    <n v="0"/>
    <n v="0"/>
    <n v="180"/>
    <n v="205"/>
    <n v="113.2"/>
    <n v="41.8"/>
    <n v="3"/>
    <n v="4"/>
  </r>
  <r>
    <s v="O2025003366"/>
    <x v="515"/>
    <d v="2025-05-27T00:00:00"/>
    <d v="2025-05-06T00:00:00"/>
    <s v="C0097"/>
    <s v="P0160"/>
    <n v="2"/>
    <n v="142.71"/>
    <n v="1"/>
    <n v="0"/>
    <s v="Cash"/>
    <s v="Marketplace"/>
    <s v="Returned"/>
    <s v=""/>
    <s v=""/>
    <s v="Hager El-Sayed"/>
    <s v="Female"/>
    <s v="Alexandria"/>
    <s v="Delta"/>
    <s v="HAGER.EL-SAYED38@outlook.com"/>
    <s v="+2010306632749"/>
    <n v="1990"/>
    <d v="2024-05-20T00:00:00"/>
    <s v="Silver"/>
    <x v="83"/>
    <x v="4"/>
    <x v="18"/>
    <s v="Adidas"/>
    <s v="Supplier A"/>
    <n v="135.74"/>
    <n v="160.87"/>
    <s v="No"/>
    <m/>
    <m/>
    <m/>
    <s v="No"/>
    <m/>
    <m/>
    <m/>
    <m/>
    <n v="285.42"/>
    <n v="0.01"/>
    <n v="2.8542000000000001"/>
    <n v="282.56580000000002"/>
    <n v="282.56580000000002"/>
    <n v="271.48"/>
    <n v="11.085800000000006"/>
    <n v="-21"/>
    <n v="2"/>
  </r>
  <r>
    <s v="O2025003367"/>
    <x v="430"/>
    <d v="2025-01-11T00:00:00"/>
    <d v="2025-11-04T00:00:00"/>
    <s v="C0044"/>
    <s v="P0011"/>
    <n v="2"/>
    <n v="66.44"/>
    <n v="0"/>
    <n v="35"/>
    <s v="Wallet"/>
    <s v="Web"/>
    <s v="Returned"/>
    <s v="VIP"/>
    <s v=""/>
    <s v="Nour Mahmoud"/>
    <s v="Female"/>
    <s v="Cairo"/>
    <s v="Alexandria Coast"/>
    <s v="NOUR.MAHMOUD51@outlook.com"/>
    <s v="+2010662992106"/>
    <n v="1999"/>
    <d v="2024-09-14T00:00:00"/>
    <s v="Platinum"/>
    <x v="18"/>
    <x v="3"/>
    <x v="8"/>
    <s v="LocalBrand"/>
    <s v="Supplier A"/>
    <n v="61.91"/>
    <n v="77.849999999999994"/>
    <s v="No"/>
    <m/>
    <m/>
    <m/>
    <s v="No"/>
    <m/>
    <m/>
    <m/>
    <m/>
    <n v="132.88"/>
    <n v="0"/>
    <n v="0"/>
    <n v="132.88"/>
    <n v="167.88"/>
    <n v="123.82"/>
    <n v="-25.939999999999998"/>
    <n v="297"/>
    <n v="-290"/>
  </r>
  <r>
    <s v="O2025003368"/>
    <x v="635"/>
    <d v="2025-05-31T00:00:00"/>
    <d v="2025-06-02T00:00:00"/>
    <s v="C0213"/>
    <s v="P0023"/>
    <n v="1"/>
    <n v="204.19"/>
    <n v="5"/>
    <n v="15"/>
    <s v="Card"/>
    <s v="Web"/>
    <s v="In Transit"/>
    <s v=""/>
    <s v=""/>
    <s v="Rania Fathy"/>
    <s v="Female"/>
    <s v="Zagazig"/>
    <s v="Alexandria Coast"/>
    <s v="Rania.Fathy28@outlook.com"/>
    <s v="+2010520320237"/>
    <n v="1992"/>
    <d v="2023-03-05T00:00:00"/>
    <s v="Bronze"/>
    <x v="35"/>
    <x v="4"/>
    <x v="13"/>
    <s v="Xiaomi"/>
    <s v="Supplier A"/>
    <n v="145.13"/>
    <n v="204.32"/>
    <s v="No"/>
    <d v="2024-04-23T00:00:00"/>
    <s v="Late delivery"/>
    <s v="Cash"/>
    <s v="Yes"/>
    <m/>
    <m/>
    <m/>
    <m/>
    <n v="204.19"/>
    <n v="0.05"/>
    <n v="10.2095"/>
    <n v="193.98050000000001"/>
    <n v="208.98050000000001"/>
    <n v="145.13"/>
    <n v="33.850500000000011"/>
    <n v="2"/>
    <n v="4"/>
  </r>
  <r>
    <s v="O2025003369"/>
    <x v="453"/>
    <d v="2025-10-16T00:00:00"/>
    <d v="2025-10-17T00:00:00"/>
    <s v="C0018"/>
    <s v="P0002"/>
    <n v="1"/>
    <n v="262.83999999999997"/>
    <n v="10"/>
    <n v="35"/>
    <s v="Bank Transfer"/>
    <s v="Marketplace"/>
    <s v="In Transit"/>
    <s v=""/>
    <s v=""/>
    <s v="Ali Said"/>
    <s v="Female"/>
    <s v="Mansoura"/>
    <s v="Delta"/>
    <s v="Ali.Said4@gmail.com"/>
    <s v="+2011037120024"/>
    <n v="1974"/>
    <d v="2024-02-08T00:00:00"/>
    <s v="Gold"/>
    <x v="7"/>
    <x v="2"/>
    <x v="6"/>
    <s v="LocalBrand"/>
    <s v="Supplier B"/>
    <n v="0"/>
    <n v="229.21"/>
    <s v="No"/>
    <m/>
    <m/>
    <m/>
    <s v="No"/>
    <m/>
    <m/>
    <m/>
    <m/>
    <n v="262.83999999999997"/>
    <n v="0.1"/>
    <n v="26.283999999999999"/>
    <n v="236.55599999999998"/>
    <n v="271.55599999999998"/>
    <n v="0"/>
    <n v="201.55599999999998"/>
    <n v="1"/>
    <n v="5"/>
  </r>
  <r>
    <s v="O2025003370"/>
    <x v="680"/>
    <d v="2026-01-03T00:00:00"/>
    <d v="2026-01-10T00:00:00"/>
    <s v="C0053"/>
    <s v="P0199"/>
    <n v="1"/>
    <n v="133.94"/>
    <n v="2"/>
    <n v="35"/>
    <s v="Card"/>
    <s v="Mobile App"/>
    <s v="Returned"/>
    <s v=""/>
    <s v="SALE68"/>
    <s v="Youssef Hassan"/>
    <s v="Male"/>
    <s v="Zagazig"/>
    <s v="Greater Cairo"/>
    <s v="Youssef.Hassan37@yahoo.com"/>
    <s v="+2010670358109"/>
    <n v="2003"/>
    <d v="2023-09-12T00:00:00"/>
    <s v="Silver"/>
    <x v="66"/>
    <x v="1"/>
    <x v="14"/>
    <s v="Nike"/>
    <s v="Supplier C"/>
    <n v="113.93"/>
    <n v="142.35"/>
    <s v="No"/>
    <m/>
    <m/>
    <m/>
    <s v="No"/>
    <s v="Loyalty Boost"/>
    <d v="2025-04-20T00:00:00"/>
    <d v="2025-05-07T00:00:00"/>
    <s v="All"/>
    <n v="133.94"/>
    <n v="0.02"/>
    <n v="2.6787999999999998"/>
    <n v="131.2612"/>
    <n v="166.2612"/>
    <n v="113.93"/>
    <n v="-17.668800000000005"/>
    <n v="7"/>
    <n v="3"/>
  </r>
  <r>
    <s v="O2025003371"/>
    <x v="718"/>
    <d v="2025-04-10T00:00:00"/>
    <d v="2025-12-04T00:00:00"/>
    <s v="C0454"/>
    <s v="P0078"/>
    <n v="1"/>
    <n v="224.21"/>
    <n v="15"/>
    <n v="25"/>
    <s v="Wallet"/>
    <s v="Marketplace"/>
    <s v="Returned"/>
    <s v=""/>
    <s v="SALE60"/>
    <s v="Mona Hassan"/>
    <s v="Female"/>
    <s v="Suez"/>
    <s v="Greater Cairo"/>
    <s v="Mona.Hassan47@gmail.com"/>
    <s v="+2010542471459"/>
    <n v="2004"/>
    <d v="2023-08-31T00:00:00"/>
    <s v="Bronze"/>
    <x v="85"/>
    <x v="4"/>
    <x v="17"/>
    <s v="L'Oreal"/>
    <s v="Supplier A"/>
    <n v="169.65"/>
    <n v="216.04"/>
    <s v="No"/>
    <m/>
    <m/>
    <m/>
    <s v="No"/>
    <s v="Summer Sale"/>
    <d v="2025-07-27T00:00:00"/>
    <d v="2025-08-20T00:00:00"/>
    <s v="Mobile App"/>
    <n v="224.21"/>
    <n v="0.15"/>
    <n v="33.631500000000003"/>
    <n v="190.57850000000002"/>
    <n v="215.57850000000002"/>
    <n v="169.65"/>
    <n v="-4.0714999999999861"/>
    <n v="238"/>
    <n v="3"/>
  </r>
  <r>
    <s v="O2025003372"/>
    <x v="452"/>
    <d v="2025-09-30T00:00:00"/>
    <d v="2025-10-05T00:00:00"/>
    <s v="C0104"/>
    <s v="P0134"/>
    <n v="1"/>
    <n v="55.83"/>
    <n v="0"/>
    <n v="15"/>
    <s v="Cash"/>
    <s v="Mobile App"/>
    <s v="Delivered"/>
    <s v=""/>
    <s v=""/>
    <s v="Ali Hassan"/>
    <s v="Female"/>
    <s v="Luxor"/>
    <s v="Delta"/>
    <s v="Ali.Hassan88@hotmail.com"/>
    <s v="+2010922064393"/>
    <n v="1991"/>
    <d v="2023-03-11T00:00:00"/>
    <s v="Bronze"/>
    <x v="2"/>
    <x v="0"/>
    <x v="0"/>
    <s v="Nivea"/>
    <s v="Supplier C"/>
    <n v="41.49"/>
    <n v="58.23"/>
    <s v="No"/>
    <m/>
    <m/>
    <m/>
    <s v="No"/>
    <m/>
    <m/>
    <m/>
    <m/>
    <n v="55.83"/>
    <n v="0"/>
    <n v="0"/>
    <n v="55.83"/>
    <n v="70.83"/>
    <n v="41.49"/>
    <n v="-0.66000000000000369"/>
    <n v="5"/>
    <n v="0"/>
  </r>
  <r>
    <s v="O2025003373"/>
    <x v="539"/>
    <m/>
    <d v="2025-12-12T00:00:00"/>
    <s v="C0203"/>
    <s v="P0102"/>
    <n v="5"/>
    <n v="126.24"/>
    <n v="30"/>
    <n v="35"/>
    <s v="Cash"/>
    <s v="Web"/>
    <s v="Delivered"/>
    <s v="  "/>
    <s v="SALE62"/>
    <s v="Youssef Nasser"/>
    <s v="Male"/>
    <s v="Alexandria"/>
    <s v="Canal"/>
    <s v="Youssef.Nasser60@outlook.com"/>
    <s v="+2011647064369"/>
    <n v="1971"/>
    <d v="2025-03-07T00:00:00"/>
    <s v="Bronze"/>
    <x v="94"/>
    <x v="3"/>
    <x v="8"/>
    <s v="Nivea"/>
    <s v="Supplier A"/>
    <n v="99.93"/>
    <n v="120.2"/>
    <s v="No"/>
    <m/>
    <m/>
    <m/>
    <s v="No"/>
    <s v="Summer Sale"/>
    <d v="2025-06-01T00:00:00"/>
    <d v="2025-07-19T00:00:00"/>
    <s v="Mobile App"/>
    <n v="631.19999999999993"/>
    <n v="0.3"/>
    <n v="189.35999999999999"/>
    <n v="441.83999999999992"/>
    <n v="476.83999999999992"/>
    <n v="499.65000000000003"/>
    <n v="-92.810000000000116"/>
    <m/>
    <m/>
  </r>
  <r>
    <s v="O2025003374"/>
    <x v="623"/>
    <d v="2025-12-18T00:00:00"/>
    <d v="2025-12-23T00:00:00"/>
    <s v="C0302"/>
    <s v="P0159"/>
    <n v="1"/>
    <n v="227.28"/>
    <n v="0"/>
    <n v="50"/>
    <s v="Bank Transfer"/>
    <s v="Web"/>
    <s v="Delivered"/>
    <s v=""/>
    <s v=""/>
    <s v="Nada Samir"/>
    <s v="Female"/>
    <s v="Luxor"/>
    <s v="Greater Cairo"/>
    <s v="NADA.SAMIR77@outlook.com"/>
    <s v="+2011434775077"/>
    <n v="2003"/>
    <d v="2022-09-18T00:00:00"/>
    <s v="Bronze"/>
    <x v="11"/>
    <x v="4"/>
    <x v="9"/>
    <s v="Adidas"/>
    <s v="Supplier C"/>
    <n v="168.23"/>
    <n v="233.18"/>
    <s v="No"/>
    <m/>
    <m/>
    <m/>
    <s v="No"/>
    <m/>
    <m/>
    <m/>
    <m/>
    <n v="227.28"/>
    <n v="0"/>
    <n v="0"/>
    <n v="227.28"/>
    <n v="277.27999999999997"/>
    <n v="168.23"/>
    <n v="9.0500000000000114"/>
    <n v="5"/>
    <n v="1"/>
  </r>
  <r>
    <s v="O2025003375"/>
    <x v="701"/>
    <d v="2025-07-17T00:00:00"/>
    <m/>
    <s v="C0205"/>
    <s v="P0175"/>
    <n v="1"/>
    <n v="119.14"/>
    <n v="0"/>
    <n v="15"/>
    <s v="Card"/>
    <s v="Mobile App"/>
    <s v="Canceled"/>
    <s v="call before delivery"/>
    <s v=""/>
    <s v="Hager Samir"/>
    <s v="Female"/>
    <s v="Aswan"/>
    <s v="Greater Cairo"/>
    <s v="HAGER.SAMIR22@gmail.com"/>
    <s v="+2010819817898"/>
    <n v="1985"/>
    <d v="2023-08-07T00:00:00"/>
    <s v="Bronze"/>
    <x v="78"/>
    <x v="4"/>
    <x v="19"/>
    <s v="SEB"/>
    <s v="Supplier D"/>
    <n v="85.93"/>
    <n v="116.32"/>
    <s v="No"/>
    <m/>
    <m/>
    <m/>
    <s v="No"/>
    <m/>
    <m/>
    <m/>
    <m/>
    <n v="119.14"/>
    <n v="0"/>
    <n v="0"/>
    <n v="119.14"/>
    <n v="134.13999999999999"/>
    <n v="85.93"/>
    <n v="18.209999999999994"/>
    <m/>
    <n v="2"/>
  </r>
  <r>
    <s v="O2025003376"/>
    <x v="706"/>
    <d v="2025-12-23T00:00:00"/>
    <d v="2025-12-25T00:00:00"/>
    <s v="C0213"/>
    <s v="P0088"/>
    <n v="1"/>
    <n v="3.89"/>
    <n v="20"/>
    <n v="35"/>
    <s v="Bank Transfer"/>
    <s v="Mobile App"/>
    <s v="Delivered"/>
    <s v=""/>
    <s v=""/>
    <s v="Rania Fathy"/>
    <s v="Female"/>
    <s v="Zagazig"/>
    <s v="Alexandria Coast"/>
    <s v="Rania.Fathy28@outlook.com"/>
    <s v="+2010520320237"/>
    <n v="1992"/>
    <d v="2023-03-05T00:00:00"/>
    <s v="Bronze"/>
    <x v="59"/>
    <x v="1"/>
    <x v="11"/>
    <s v="Philips"/>
    <s v="Supplier E"/>
    <n v="2.4300000000000002"/>
    <n v="3.66"/>
    <s v="No"/>
    <m/>
    <m/>
    <m/>
    <s v="No"/>
    <m/>
    <m/>
    <m/>
    <m/>
    <n v="3.89"/>
    <n v="0.2"/>
    <n v="0.77800000000000002"/>
    <n v="3.1120000000000001"/>
    <n v="38.112000000000002"/>
    <n v="2.4300000000000002"/>
    <n v="-34.317999999999998"/>
    <n v="2"/>
    <n v="4"/>
  </r>
  <r>
    <s v="O2025003377"/>
    <x v="515"/>
    <d v="2025-05-28T00:00:00"/>
    <d v="2025-06-02T00:00:00"/>
    <s v="C0359"/>
    <s v="P0110"/>
    <n v="1"/>
    <n v="248.4"/>
    <n v="5"/>
    <n v="50"/>
    <s v="Wallet"/>
    <s v="Web"/>
    <s v="Delivered"/>
    <s v="  "/>
    <s v="SALE20"/>
    <s v="Mohamed Gomaa"/>
    <s v="Female"/>
    <s v="Alexandria"/>
    <s v="Alexandria Coast"/>
    <s v="Mohamed.Gomaa38@outlook.com"/>
    <s v="+2010284759722"/>
    <n v="1989"/>
    <d v="2023-08-08T00:00:00"/>
    <s v="Silver"/>
    <x v="5"/>
    <x v="3"/>
    <x v="4"/>
    <s v="Adidas"/>
    <s v="Supplier A"/>
    <n v="189.42"/>
    <n v="236.52"/>
    <s v="No"/>
    <m/>
    <m/>
    <m/>
    <s v="No"/>
    <s v="Ramadan Deals"/>
    <d v="2024-02-17T00:00:00"/>
    <d v="2024-03-06T00:00:00"/>
    <s v="Marketplace"/>
    <n v="248.4"/>
    <n v="0.05"/>
    <n v="12.420000000000002"/>
    <n v="235.98000000000002"/>
    <n v="285.98"/>
    <n v="189.42"/>
    <n v="-3.4399999999999693"/>
    <n v="5"/>
    <n v="3"/>
  </r>
  <r>
    <s v="O2025003378"/>
    <x v="589"/>
    <d v="2025-10-12T00:00:00"/>
    <d v="2025-10-14T00:00:00"/>
    <s v="C0096"/>
    <s v="P0203"/>
    <n v="2"/>
    <n v="268.68"/>
    <n v="15"/>
    <n v="35"/>
    <s v="Card"/>
    <s v="Mobile App"/>
    <s v="In Transit"/>
    <s v="  "/>
    <s v=""/>
    <s v="Mohamed Nasser"/>
    <s v="Female"/>
    <s v="Luxor"/>
    <s v="Upper Egypt"/>
    <s v="Mohamed.Nasser78@gmail.com"/>
    <s v="+2010326572493"/>
    <n v="1981"/>
    <d v="2022-10-11T00:00:00"/>
    <s v="Silver"/>
    <x v="0"/>
    <x v="0"/>
    <x v="0"/>
    <s v="Anker"/>
    <s v="Supplier B"/>
    <n v="199.45"/>
    <n v="291.61"/>
    <s v="No"/>
    <m/>
    <m/>
    <m/>
    <s v="No"/>
    <m/>
    <m/>
    <m/>
    <m/>
    <n v="537.36"/>
    <n v="0.15"/>
    <n v="80.603999999999999"/>
    <n v="456.75600000000003"/>
    <n v="491.75600000000003"/>
    <n v="398.9"/>
    <n v="22.856000000000051"/>
    <n v="2"/>
    <n v="2"/>
  </r>
  <r>
    <s v="O2025003379"/>
    <x v="716"/>
    <d v="2025-10-19T00:00:00"/>
    <d v="2025-10-22T00:00:00"/>
    <s v="C0192"/>
    <s v="P0017"/>
    <n v="1"/>
    <n v="76.849999999999994"/>
    <n v="10"/>
    <n v="15"/>
    <s v="Bank Transfer"/>
    <s v="Mobile App"/>
    <s v="Delivered"/>
    <s v=""/>
    <s v=""/>
    <s v="Nour Ibrahim"/>
    <s v="Male"/>
    <s v="Cairo"/>
    <s v="Greater Cairo"/>
    <s v="NOUR.IBRAHIM81@yahoo.com"/>
    <s v="+2011700590505"/>
    <n v="1990"/>
    <d v="2025-12-20T00:00:00"/>
    <s v="Bronze"/>
    <x v="6"/>
    <x v="3"/>
    <x v="5"/>
    <s v="Anker"/>
    <s v="Supplier E"/>
    <n v="57.48"/>
    <n v="67.319999999999993"/>
    <s v="No"/>
    <m/>
    <m/>
    <m/>
    <s v="No"/>
    <m/>
    <m/>
    <m/>
    <m/>
    <n v="76.849999999999994"/>
    <n v="0.1"/>
    <n v="7.6849999999999996"/>
    <n v="69.164999999999992"/>
    <n v="84.164999999999992"/>
    <n v="57.48"/>
    <n v="-3.3150000000000048"/>
    <n v="3"/>
    <n v="0"/>
  </r>
  <r>
    <s v="O2025003380"/>
    <x v="382"/>
    <d v="2025-01-24T00:00:00"/>
    <d v="2025-01-26T00:00:00"/>
    <s v="C0251"/>
    <s v="P0080"/>
    <n v="1"/>
    <n v="234.1"/>
    <n v="25"/>
    <n v="25"/>
    <s v="Bank Transfer"/>
    <s v="Web"/>
    <s v="Returned"/>
    <s v="late delivery"/>
    <s v="SALE97"/>
    <s v="Laila Fathy"/>
    <s v="Male"/>
    <s v="Tanta"/>
    <s v="Alexandria Coast"/>
    <s v="LAILA.FATHY37@gmail.com"/>
    <s v="+2011094748579"/>
    <n v="1992"/>
    <d v="2023-04-08T00:00:00"/>
    <s v="Silver"/>
    <x v="52"/>
    <x v="0"/>
    <x v="10"/>
    <s v="SEB"/>
    <s v="Supplier E"/>
    <n v="166.89"/>
    <n v="213.71"/>
    <s v="No"/>
    <m/>
    <m/>
    <m/>
    <s v="No"/>
    <s v="Loyalty Boost"/>
    <d v="2024-01-07T00:00:00"/>
    <d v="2024-01-20T00:00:00"/>
    <s v="Web"/>
    <n v="234.1"/>
    <n v="0.25"/>
    <n v="58.524999999999999"/>
    <n v="175.57499999999999"/>
    <n v="200.57499999999999"/>
    <n v="166.89"/>
    <n v="-16.314999999999998"/>
    <n v="2"/>
    <n v="4"/>
  </r>
  <r>
    <s v="O2025003381"/>
    <x v="598"/>
    <d v="2025-06-29T00:00:00"/>
    <d v="2025-07-02T00:00:00"/>
    <s v="C0489"/>
    <s v="P0043"/>
    <n v="1"/>
    <n v="205.79"/>
    <n v="20"/>
    <n v="15"/>
    <s v="Cash"/>
    <s v="Mobile App"/>
    <s v="Canceled"/>
    <s v="  "/>
    <s v="SALE60"/>
    <s v="Nada Fathy"/>
    <s v="Male"/>
    <s v="Giza"/>
    <s v="Upper Egypt"/>
    <s v="Nada.Fathy20@outlook.com"/>
    <s v="+2011834700883"/>
    <n v="1978"/>
    <d v="2025-05-17T00:00:00"/>
    <s v="Bronze"/>
    <x v="3"/>
    <x v="0"/>
    <x v="2"/>
    <s v="Anker"/>
    <s v="Supplier A"/>
    <n v="0"/>
    <n v="242.11"/>
    <s v="Yes"/>
    <m/>
    <m/>
    <m/>
    <s v="No"/>
    <s v="Summer Sale"/>
    <d v="2025-07-27T00:00:00"/>
    <d v="2025-08-20T00:00:00"/>
    <s v="Mobile App"/>
    <n v="205.79"/>
    <n v="0.2"/>
    <n v="41.158000000000001"/>
    <n v="164.63200000000001"/>
    <n v="179.63200000000001"/>
    <n v="0"/>
    <n v="149.63200000000001"/>
    <n v="3"/>
    <n v="4"/>
  </r>
  <r>
    <s v="O2025003382"/>
    <x v="660"/>
    <d v="2025-06-17T00:00:00"/>
    <m/>
    <s v="C0238"/>
    <s v="P0007"/>
    <n v="1"/>
    <n v="49.09"/>
    <n v="0"/>
    <n v="35"/>
    <s v="Card"/>
    <s v="Mobile App"/>
    <s v="Delivered"/>
    <s v=""/>
    <s v=""/>
    <s v="Rania Gomaa"/>
    <s v="Female"/>
    <s v="Suez"/>
    <s v="Alexandria Coast"/>
    <s v="Rania.Gomaa7@outlook.com"/>
    <s v="+2010303149892"/>
    <n v="1987"/>
    <d v="2022-03-12T00:00:00"/>
    <s v="Bronze"/>
    <x v="6"/>
    <x v="3"/>
    <x v="5"/>
    <s v="Anker"/>
    <s v="Supplier C"/>
    <n v="31.33"/>
    <n v="44.22"/>
    <s v="No"/>
    <m/>
    <m/>
    <m/>
    <s v="No"/>
    <m/>
    <m/>
    <m/>
    <m/>
    <n v="49.09"/>
    <n v="0"/>
    <n v="0"/>
    <n v="49.09"/>
    <n v="84.09"/>
    <n v="31.33"/>
    <n v="-17.239999999999995"/>
    <m/>
    <n v="7"/>
  </r>
  <r>
    <s v="O2025003383"/>
    <x v="587"/>
    <d v="2025-01-08T00:00:00"/>
    <d v="2025-08-10T00:00:00"/>
    <s v="C0487"/>
    <s v="P0079"/>
    <n v="2"/>
    <n v="10.85"/>
    <n v="5"/>
    <n v="15"/>
    <s v="Bank Transfer"/>
    <s v="Marketplace"/>
    <s v="Returned"/>
    <s v=""/>
    <s v="SALE62"/>
    <s v="Aya Ibrahim"/>
    <s v="Male"/>
    <s v="Alexandria"/>
    <s v="Upper Egypt"/>
    <s v="Aya.Ibrahim42@yahoo.com"/>
    <s v="+2010864131292"/>
    <n v="1985"/>
    <d v="2025-06-22T00:00:00"/>
    <s v="Bronze"/>
    <x v="34"/>
    <x v="2"/>
    <x v="6"/>
    <s v="L'Oreal"/>
    <s v="Supplier D"/>
    <n v="8.43"/>
    <n v="12.21"/>
    <s v="No"/>
    <m/>
    <m/>
    <m/>
    <s v="No"/>
    <s v="Summer Sale"/>
    <d v="2025-06-01T00:00:00"/>
    <d v="2025-07-19T00:00:00"/>
    <s v="Mobile App"/>
    <n v="21.7"/>
    <n v="0.05"/>
    <n v="1.085"/>
    <n v="20.614999999999998"/>
    <n v="35.614999999999995"/>
    <n v="16.86"/>
    <n v="-11.245000000000001"/>
    <n v="214"/>
    <n v="-204"/>
  </r>
  <r>
    <s v="O2025003384"/>
    <x v="497"/>
    <d v="2025-01-30T00:00:00"/>
    <d v="2025-02-01T00:00:00"/>
    <s v="C0195"/>
    <s v="P0068"/>
    <n v="1"/>
    <n v="152.57"/>
    <n v="0"/>
    <n v="35"/>
    <s v="Cash"/>
    <s v="Mobile App"/>
    <s v="Delivered"/>
    <s v="VIP"/>
    <s v="SALE73"/>
    <s v="Hassan Gomaa"/>
    <s v="Female"/>
    <s v="Mansoura"/>
    <s v="Alexandria Coast"/>
    <s v="Hassan.Gomaa96@hotmail.com"/>
    <s v="+2011778617672"/>
    <n v="1995"/>
    <d v="2025-11-12T00:00:00"/>
    <s v="Bronze"/>
    <x v="45"/>
    <x v="3"/>
    <x v="4"/>
    <s v="LocalBrand"/>
    <s v="Supplier D"/>
    <n v="113.63"/>
    <n v="140.25"/>
    <s v="No"/>
    <m/>
    <m/>
    <m/>
    <s v="No"/>
    <s v="New Year"/>
    <d v="2024-09-02T00:00:00"/>
    <d v="2024-10-02T00:00:00"/>
    <s v="All"/>
    <n v="152.57"/>
    <n v="0"/>
    <n v="0"/>
    <n v="152.57"/>
    <n v="187.57"/>
    <n v="113.63"/>
    <n v="3.9399999999999977"/>
    <n v="2"/>
    <n v="2"/>
  </r>
  <r>
    <s v="O2025003385"/>
    <x v="586"/>
    <d v="2025-07-29T00:00:00"/>
    <d v="2025-08-02T00:00:00"/>
    <s v="C0148"/>
    <s v="P0217"/>
    <n v="2"/>
    <n v="240.14"/>
    <n v="2"/>
    <n v="25"/>
    <s v="Wallet"/>
    <s v="Mobile App"/>
    <s v="Canceled"/>
    <s v=""/>
    <s v=""/>
    <s v="Ali Nasser"/>
    <s v="Female"/>
    <s v="Alexandria"/>
    <s v="Greater Cairo"/>
    <s v="Ali.Nasser54@gmail.com"/>
    <s v="+2010699180958"/>
    <n v="1991"/>
    <d v="2023-05-19T00:00:00"/>
    <s v="Gold"/>
    <x v="92"/>
    <x v="4"/>
    <x v="24"/>
    <s v="Nivea"/>
    <s v="Supplier A"/>
    <n v="163.49"/>
    <n v="232.88"/>
    <s v="No"/>
    <m/>
    <m/>
    <m/>
    <s v="No"/>
    <m/>
    <m/>
    <m/>
    <m/>
    <n v="480.28"/>
    <n v="0.02"/>
    <n v="9.605599999999999"/>
    <n v="470.67439999999999"/>
    <n v="495.67439999999999"/>
    <n v="326.98"/>
    <n v="118.69439999999997"/>
    <n v="4"/>
    <n v="4"/>
  </r>
  <r>
    <s v="O2025003386"/>
    <x v="547"/>
    <d v="2025-02-07T00:00:00"/>
    <d v="2025-02-11T00:00:00"/>
    <s v="C0233"/>
    <s v="P0027"/>
    <n v="2"/>
    <n v="79.61"/>
    <n v="5"/>
    <n v="0"/>
    <s v="Card"/>
    <s v="Web"/>
    <s v="Delivered"/>
    <s v=""/>
    <s v=""/>
    <s v="Karim El-Sayed"/>
    <s v="Male"/>
    <s v="Cairo"/>
    <s v="Alexandria Coast"/>
    <s v="KARIM.EL-SAYED33@outlook.com"/>
    <s v="+2010024232307"/>
    <n v="1980"/>
    <d v="2025-01-15T00:00:00"/>
    <s v="Silver"/>
    <x v="24"/>
    <x v="2"/>
    <x v="3"/>
    <s v="Xiaomi"/>
    <s v="Supplier C"/>
    <n v="54.81"/>
    <n v="84.23"/>
    <s v="No"/>
    <m/>
    <m/>
    <m/>
    <s v="No"/>
    <m/>
    <m/>
    <m/>
    <m/>
    <n v="159.22"/>
    <n v="0.05"/>
    <n v="7.9610000000000003"/>
    <n v="151.25899999999999"/>
    <n v="151.25899999999999"/>
    <n v="109.62"/>
    <n v="41.638999999999982"/>
    <n v="4"/>
    <n v="2"/>
  </r>
  <r>
    <s v="O2025003387"/>
    <x v="507"/>
    <d v="2025-12-23T00:00:00"/>
    <d v="2025-12-26T00:00:00"/>
    <s v="C0451"/>
    <s v="P0106"/>
    <n v="1"/>
    <n v="138.26"/>
    <n v="5"/>
    <n v="25"/>
    <s v="Cash"/>
    <s v="Web"/>
    <s v="Canceled"/>
    <s v=""/>
    <s v=""/>
    <s v="Sara Khaled"/>
    <s v="Female"/>
    <s v="Cairo"/>
    <s v="Alexandria Coast"/>
    <s v="Sara.Khaled83@hotmail.com"/>
    <s v="+2011756613995"/>
    <n v="1973"/>
    <d v="2025-01-15T00:00:00"/>
    <s v="Bronze"/>
    <x v="15"/>
    <x v="0"/>
    <x v="2"/>
    <s v="L'Oreal"/>
    <s v="Supplier C"/>
    <n v="85.33"/>
    <n v="131.21"/>
    <s v="No"/>
    <m/>
    <m/>
    <m/>
    <s v="No"/>
    <m/>
    <m/>
    <m/>
    <m/>
    <n v="138.26"/>
    <n v="0.05"/>
    <n v="6.9130000000000003"/>
    <n v="131.34699999999998"/>
    <n v="156.34699999999998"/>
    <n v="85.33"/>
    <n v="21.016999999999982"/>
    <n v="3"/>
    <n v="7"/>
  </r>
  <r>
    <s v="O2025003388"/>
    <x v="476"/>
    <d v="2025-02-22T00:00:00"/>
    <d v="2025-02-25T00:00:00"/>
    <s v="C0396"/>
    <s v="P0007"/>
    <n v="1"/>
    <n v="47.55"/>
    <n v="0"/>
    <n v="0"/>
    <s v="Card"/>
    <s v="Web"/>
    <s v="Delivered"/>
    <s v=""/>
    <s v=""/>
    <s v="Salma Samir"/>
    <s v="Male"/>
    <s v="Tanta"/>
    <s v="Upper Egypt"/>
    <s v="SALMA.SAMIR44@gmail.com"/>
    <s v="+2011866752060"/>
    <n v="1992"/>
    <d v="2025-09-24T00:00:00"/>
    <s v="Gold"/>
    <x v="6"/>
    <x v="3"/>
    <x v="5"/>
    <s v="Anker"/>
    <s v="Supplier C"/>
    <n v="31.33"/>
    <n v="44.22"/>
    <s v="No"/>
    <m/>
    <m/>
    <m/>
    <s v="No"/>
    <m/>
    <m/>
    <m/>
    <m/>
    <n v="47.55"/>
    <n v="0"/>
    <n v="0"/>
    <n v="47.55"/>
    <n v="47.55"/>
    <n v="31.33"/>
    <n v="16.22"/>
    <n v="3"/>
    <n v="7"/>
  </r>
  <r>
    <s v="O2025003389"/>
    <x v="646"/>
    <d v="2025-08-28T00:00:00"/>
    <d v="2025-08-31T00:00:00"/>
    <s v="C0238"/>
    <s v="P0015"/>
    <n v="1"/>
    <n v="38.68"/>
    <n v="20"/>
    <n v="15"/>
    <s v="Card"/>
    <s v="Mobile App"/>
    <s v="In Transit"/>
    <s v="call before delivery"/>
    <s v="SALE60"/>
    <s v="Rania Gomaa"/>
    <s v="Female"/>
    <s v="Suez"/>
    <s v="Alexandria Coast"/>
    <s v="Rania.Gomaa7@outlook.com"/>
    <s v="+2010303149892"/>
    <n v="1987"/>
    <d v="2022-03-12T00:00:00"/>
    <s v="Bronze"/>
    <x v="73"/>
    <x v="4"/>
    <x v="9"/>
    <s v="Nike"/>
    <s v="Supplier D"/>
    <n v="26.41"/>
    <n v="35.51"/>
    <s v="No"/>
    <m/>
    <m/>
    <m/>
    <s v="No"/>
    <s v="Summer Sale"/>
    <d v="2025-07-27T00:00:00"/>
    <d v="2025-08-20T00:00:00"/>
    <s v="Mobile App"/>
    <n v="38.68"/>
    <n v="0.2"/>
    <n v="7.7360000000000007"/>
    <n v="30.943999999999999"/>
    <n v="45.944000000000003"/>
    <n v="26.41"/>
    <n v="-10.466000000000001"/>
    <n v="3"/>
    <n v="7"/>
  </r>
  <r>
    <s v="O2025003390"/>
    <x v="452"/>
    <d v="2025-10-02T00:00:00"/>
    <d v="2025-07-10T00:00:00"/>
    <s v="C0329"/>
    <s v="P0029"/>
    <n v="1"/>
    <n v="222.12"/>
    <n v="0"/>
    <n v="0"/>
    <s v="Wallet"/>
    <s v="Mobile App"/>
    <s v="In Transit"/>
    <s v="call before delivery"/>
    <s v="SALE58"/>
    <s v="Mostafa Gomaa"/>
    <s v="Male"/>
    <s v="Cairo"/>
    <s v="Canal"/>
    <s v="Mostafa.Gomaa25@gmail.com"/>
    <s v="+2011353454689"/>
    <n v="1991"/>
    <d v="2023-10-19T00:00:00"/>
    <s v="Bronze"/>
    <x v="43"/>
    <x v="0"/>
    <x v="10"/>
    <s v="Xiaomi"/>
    <s v="Supplier E"/>
    <n v="0"/>
    <n v="193.73"/>
    <s v="No"/>
    <m/>
    <m/>
    <m/>
    <s v="No"/>
    <s v="Loyalty Boost"/>
    <d v="2025-09-21T00:00:00"/>
    <d v="2025-11-17T00:00:00"/>
    <s v="All"/>
    <n v="222.12"/>
    <n v="0"/>
    <n v="0"/>
    <n v="222.12"/>
    <n v="222.12"/>
    <n v="0"/>
    <n v="222.12"/>
    <n v="-84"/>
    <n v="2"/>
  </r>
  <r>
    <s v="O2025003391"/>
    <x v="388"/>
    <d v="2025-10-03T00:00:00"/>
    <d v="2025-03-15T00:00:00"/>
    <s v="C0097"/>
    <s v="P0192"/>
    <n v="5"/>
    <n v="245.14"/>
    <n v="20"/>
    <n v="35"/>
    <s v="Cash"/>
    <s v="Web"/>
    <s v="In Transit"/>
    <s v=""/>
    <s v="SALE75"/>
    <s v="Hager El-Sayed"/>
    <s v="Female"/>
    <s v="Alexandria"/>
    <s v="Delta"/>
    <s v="HAGER.EL-SAYED38@outlook.com"/>
    <s v="+2010306632749"/>
    <n v="1990"/>
    <d v="2024-05-20T00:00:00"/>
    <s v="Silver"/>
    <x v="114"/>
    <x v="0"/>
    <x v="2"/>
    <s v="Nike"/>
    <s v="Supplier C"/>
    <n v="194.1"/>
    <n v="266.05"/>
    <s v="No"/>
    <m/>
    <m/>
    <m/>
    <s v="No"/>
    <s v="Back to School"/>
    <d v="2025-02-02T00:00:00"/>
    <d v="2025-03-09T00:00:00"/>
    <s v="All"/>
    <n v="1225.6999999999998"/>
    <n v="0.2"/>
    <n v="245.14"/>
    <n v="980.55999999999983"/>
    <n v="1015.5599999999998"/>
    <n v="970.5"/>
    <n v="-24.940000000000168"/>
    <n v="-202"/>
    <n v="214"/>
  </r>
  <r>
    <s v="O2025003392"/>
    <x v="547"/>
    <d v="2025-05-03T00:00:00"/>
    <d v="2025-10-05T00:00:00"/>
    <s v="C0451"/>
    <s v="P0163"/>
    <n v="1"/>
    <n v="23.52"/>
    <n v="0"/>
    <n v="25"/>
    <s v="Bank Transfer"/>
    <s v="Web"/>
    <s v="Delivered"/>
    <s v="late delivery"/>
    <s v="SALE60"/>
    <s v="Sara Khaled"/>
    <s v="Female"/>
    <s v="Cairo"/>
    <s v="Alexandria Coast"/>
    <s v="Sara.Khaled83@hotmail.com"/>
    <s v="+2011756613995"/>
    <n v="1973"/>
    <d v="2025-01-15T00:00:00"/>
    <s v="Bronze"/>
    <x v="83"/>
    <x v="4"/>
    <x v="18"/>
    <s v="Adidas"/>
    <s v="Supplier E"/>
    <n v="21.58"/>
    <n v="25.83"/>
    <s v="No"/>
    <m/>
    <m/>
    <m/>
    <s v="No"/>
    <s v="Summer Sale"/>
    <d v="2025-07-27T00:00:00"/>
    <d v="2025-08-20T00:00:00"/>
    <s v="Mobile App"/>
    <n v="23.52"/>
    <n v="0"/>
    <n v="0"/>
    <n v="23.52"/>
    <n v="48.519999999999996"/>
    <n v="21.58"/>
    <n v="-23.06"/>
    <n v="155"/>
    <n v="87"/>
  </r>
  <r>
    <s v="O2025003393"/>
    <x v="712"/>
    <d v="2025-02-14T00:00:00"/>
    <d v="2025-02-26T00:00:00"/>
    <s v="C0337"/>
    <s v="P0041"/>
    <n v="5"/>
    <n v="3.02"/>
    <n v="0"/>
    <n v="25"/>
    <s v="Wallet"/>
    <s v="Web"/>
    <s v="Returned"/>
    <s v="  "/>
    <s v="SALE58"/>
    <s v="Salma Kamel"/>
    <s v="Female"/>
    <s v="Cairo"/>
    <s v="Greater Cairo"/>
    <s v="Salma.Kamel22@gmail.com"/>
    <s v="+2010852640246"/>
    <n v="1973"/>
    <d v="2022-12-22T00:00:00"/>
    <s v="Silver"/>
    <x v="56"/>
    <x v="0"/>
    <x v="12"/>
    <s v="Samsung"/>
    <s v="Supplier A"/>
    <n v="2.42"/>
    <n v="3.15"/>
    <s v="No"/>
    <m/>
    <m/>
    <m/>
    <s v="No"/>
    <s v="Loyalty Boost"/>
    <d v="2025-09-21T00:00:00"/>
    <d v="2025-11-17T00:00:00"/>
    <s v="All"/>
    <n v="15.1"/>
    <n v="0"/>
    <n v="0"/>
    <n v="15.1"/>
    <n v="40.1"/>
    <n v="12.1"/>
    <n v="-22"/>
    <n v="12"/>
    <n v="7"/>
  </r>
  <r>
    <s v="O2025003394"/>
    <x v="543"/>
    <d v="2025-03-13T00:00:00"/>
    <d v="2025-03-15T00:00:00"/>
    <s v="C0147"/>
    <s v="P0031"/>
    <n v="2"/>
    <n v="214.18"/>
    <n v="20"/>
    <n v="35"/>
    <s v="Wallet"/>
    <s v="Web"/>
    <s v="Delivered"/>
    <s v="VIP"/>
    <s v="FREESHIP"/>
    <s v="Salma Nasser"/>
    <s v="Male"/>
    <s v="Luxor"/>
    <s v="Upper Egypt"/>
    <s v="SALMA.NASSER38@yahoo.com"/>
    <s v="+2011253523846"/>
    <n v="1976"/>
    <d v="2023-11-11T00:00:00"/>
    <s v="Platinum"/>
    <x v="139"/>
    <x v="4"/>
    <x v="24"/>
    <s v="Xiaomi"/>
    <s v="Supplier A"/>
    <n v="166.38"/>
    <n v="215.33"/>
    <s v="No"/>
    <m/>
    <m/>
    <m/>
    <s v="No"/>
    <s v="New Year"/>
    <d v="2025-02-10T00:00:00"/>
    <d v="2025-04-03T00:00:00"/>
    <s v="Mobile App"/>
    <n v="428.36"/>
    <n v="0.2"/>
    <n v="85.672000000000011"/>
    <n v="342.68799999999999"/>
    <n v="377.68799999999999"/>
    <n v="332.76"/>
    <n v="-25.072000000000003"/>
    <n v="2"/>
    <n v="2"/>
  </r>
  <r>
    <s v="O2025003395"/>
    <x v="670"/>
    <d v="2025-02-20T00:00:00"/>
    <d v="2025-02-25T00:00:00"/>
    <s v="C0443"/>
    <s v="P0191"/>
    <n v="1"/>
    <n v="49.36"/>
    <n v="1"/>
    <n v="15"/>
    <s v="Wallet"/>
    <s v="Marketplace"/>
    <s v="Delivered"/>
    <s v=""/>
    <s v="NEWUSER"/>
    <s v="Mohamed Said"/>
    <s v="Female"/>
    <s v="Tanta"/>
    <s v="Alexandria Coast"/>
    <s v="Mohamed.Said37@outlook.com"/>
    <s v="+2010877642869"/>
    <n v="1990"/>
    <d v="2024-11-21T00:00:00"/>
    <s v="Silver"/>
    <x v="65"/>
    <x v="1"/>
    <x v="11"/>
    <s v="LocalBrand"/>
    <s v="Supplier A"/>
    <n v="0"/>
    <n v="45.89"/>
    <s v="No"/>
    <m/>
    <m/>
    <m/>
    <s v="No"/>
    <s v="Weekend Flash"/>
    <d v="2024-05-09T00:00:00"/>
    <d v="2024-06-01T00:00:00"/>
    <s v="All"/>
    <n v="49.36"/>
    <n v="0.01"/>
    <n v="0.49359999999999998"/>
    <n v="48.866399999999999"/>
    <n v="63.866399999999999"/>
    <n v="0"/>
    <n v="33.866399999999999"/>
    <n v="5"/>
    <n v="3"/>
  </r>
  <r>
    <s v="O2025003396"/>
    <x v="567"/>
    <d v="2025-04-25T00:00:00"/>
    <d v="2025-04-30T00:00:00"/>
    <s v="C0272"/>
    <s v="P0167"/>
    <n v="1"/>
    <n v="195.46"/>
    <n v="15"/>
    <n v="15"/>
    <s v="Card"/>
    <s v="Web"/>
    <s v="Delivered"/>
    <s v=""/>
    <s v=""/>
    <s v="Hager Ibrahim"/>
    <s v="Female"/>
    <s v="Giza"/>
    <s v="Delta"/>
    <s v="Hager.Ibrahim79@outlook.com"/>
    <s v="+2011682666151"/>
    <n v="1971"/>
    <d v="2023-10-20T00:00:00"/>
    <s v="Gold"/>
    <x v="115"/>
    <x v="3"/>
    <x v="5"/>
    <s v="Nivea"/>
    <s v="Supplier D"/>
    <n v="141.19"/>
    <n v="172.68"/>
    <s v="Yes"/>
    <m/>
    <m/>
    <m/>
    <s v="No"/>
    <m/>
    <m/>
    <m/>
    <m/>
    <n v="195.46"/>
    <n v="0.15"/>
    <n v="29.318999999999999"/>
    <n v="166.14100000000002"/>
    <n v="181.14100000000002"/>
    <n v="141.19"/>
    <n v="9.9510000000000218"/>
    <n v="5"/>
    <n v="5"/>
  </r>
  <r>
    <s v="O2025003397"/>
    <x v="663"/>
    <d v="2025-02-17T00:00:00"/>
    <d v="2025-02-18T00:00:00"/>
    <s v="C0048"/>
    <s v="P0147"/>
    <n v="1"/>
    <n v="98.15"/>
    <n v="0"/>
    <n v="0"/>
    <s v="Cash"/>
    <s v="Mobile App"/>
    <s v="In Transit"/>
    <s v=""/>
    <s v="SALE20"/>
    <s v="Hager Said"/>
    <s v="Male"/>
    <s v="Ismailia"/>
    <s v="Delta"/>
    <s v="HAGER.SAID86@yahoo.com"/>
    <s v="+2011718469094"/>
    <n v="1981"/>
    <d v="2025-11-02T00:00:00"/>
    <s v="Silver"/>
    <x v="98"/>
    <x v="1"/>
    <x v="15"/>
    <s v="SEB"/>
    <s v="Supplier A"/>
    <n v="0"/>
    <n v="107.26"/>
    <s v="No"/>
    <d v="2024-01-13T00:00:00"/>
    <s v="Other"/>
    <s v="Wallet"/>
    <s v="Yes"/>
    <s v="Ramadan Deals"/>
    <d v="2024-02-17T00:00:00"/>
    <d v="2024-03-06T00:00:00"/>
    <s v="Marketplace"/>
    <n v="98.15"/>
    <n v="0"/>
    <n v="0"/>
    <n v="98.15"/>
    <n v="98.15"/>
    <n v="0"/>
    <n v="98.15"/>
    <n v="1"/>
    <n v="7"/>
  </r>
  <r>
    <s v="O2025003398"/>
    <x v="494"/>
    <d v="2025-10-09T00:00:00"/>
    <d v="2025-10-16T00:00:00"/>
    <s v="C0058"/>
    <s v="P0018"/>
    <n v="1"/>
    <n v="173.28"/>
    <n v="10"/>
    <n v="25"/>
    <s v="Cash"/>
    <s v="Web"/>
    <s v="In Transit"/>
    <s v="call before delivery"/>
    <s v=""/>
    <s v="Ali Abdelrahman"/>
    <s v="Female"/>
    <s v="Ismailia"/>
    <s v="Canal"/>
    <s v="Ali.Abdelrahman40@outlook.com"/>
    <s v="+2010927717057"/>
    <n v="1986"/>
    <d v="2024-08-30T00:00:00"/>
    <s v="Bronze"/>
    <x v="26"/>
    <x v="1"/>
    <x v="15"/>
    <s v="Nivea"/>
    <s v="Supplier C"/>
    <n v="111.6"/>
    <n v="155.84"/>
    <s v="No"/>
    <m/>
    <m/>
    <m/>
    <s v="No"/>
    <m/>
    <m/>
    <m/>
    <m/>
    <n v="173.28"/>
    <n v="0.1"/>
    <n v="17.327999999999999"/>
    <n v="155.952"/>
    <n v="180.952"/>
    <n v="111.6"/>
    <n v="19.352000000000004"/>
    <n v="7"/>
    <n v="1"/>
  </r>
  <r>
    <s v="O2025003399"/>
    <x v="454"/>
    <d v="2025-06-02T00:00:00"/>
    <d v="2025-02-18T00:00:00"/>
    <s v="C0112"/>
    <s v="P0060"/>
    <n v="3"/>
    <n v="159.29"/>
    <n v="0"/>
    <n v="35"/>
    <s v="Bank Transfer"/>
    <s v="Web"/>
    <s v="Returned"/>
    <s v=""/>
    <s v="SALE97"/>
    <s v="Nada Gomaa"/>
    <s v="Female"/>
    <s v="Aswan"/>
    <s v="Canal"/>
    <s v="Nada.Gomaa33@hotmail.com"/>
    <s v="+2010428833718"/>
    <n v="1978"/>
    <d v="2022-10-13T00:00:00"/>
    <s v="Bronze"/>
    <x v="121"/>
    <x v="2"/>
    <x v="23"/>
    <s v="Philips"/>
    <s v="Supplier E"/>
    <n v="115.64"/>
    <n v="172.46"/>
    <s v="No"/>
    <m/>
    <m/>
    <m/>
    <s v="No"/>
    <s v="Loyalty Boost"/>
    <d v="2024-01-07T00:00:00"/>
    <d v="2024-01-20T00:00:00"/>
    <s v="Web"/>
    <n v="477.87"/>
    <n v="0"/>
    <n v="0"/>
    <n v="477.87"/>
    <n v="512.87"/>
    <n v="346.92"/>
    <n v="95.949999999999989"/>
    <n v="-104"/>
    <n v="118"/>
  </r>
  <r>
    <s v="O2025003400"/>
    <x v="433"/>
    <d v="2025-05-16T00:00:00"/>
    <d v="2025-05-19T00:00:00"/>
    <s v="C0228"/>
    <s v="P0127"/>
    <n v="1"/>
    <n v="140.54"/>
    <n v="0"/>
    <n v="15"/>
    <s v="Cash"/>
    <s v="Web"/>
    <s v="Canceled"/>
    <s v=""/>
    <s v="WELCOME10"/>
    <s v="Hassan Said"/>
    <s v="Male"/>
    <s v="Aswan"/>
    <s v="Greater Cairo"/>
    <s v="Hassan.Said52@yahoo.com"/>
    <s v="+2010113998728"/>
    <n v="1985"/>
    <d v="2025-05-17T00:00:00"/>
    <s v="Bronze"/>
    <x v="55"/>
    <x v="1"/>
    <x v="14"/>
    <s v="L'Oreal"/>
    <s v="Supplier D"/>
    <n v="81.849999999999994"/>
    <n v="124.76"/>
    <s v="No"/>
    <m/>
    <m/>
    <m/>
    <s v="No"/>
    <s v="Loyalty Boost"/>
    <d v="2025-03-22T00:00:00"/>
    <d v="2025-04-18T00:00:00"/>
    <s v="Web"/>
    <n v="140.54"/>
    <n v="0"/>
    <n v="0"/>
    <n v="140.54"/>
    <n v="155.54"/>
    <n v="81.849999999999994"/>
    <n v="43.69"/>
    <n v="3"/>
    <n v="-1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91510B-A552-4904-94F7-BA8740814A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1:L18" firstHeaderRow="1" firstDataRow="1" firstDataCol="1"/>
  <pivotFields count="51">
    <pivotField showAll="0"/>
    <pivotField numFmtId="14" showAll="0">
      <items count="732">
        <item x="18"/>
        <item x="185"/>
        <item x="181"/>
        <item x="364"/>
        <item x="326"/>
        <item x="314"/>
        <item x="158"/>
        <item x="345"/>
        <item x="136"/>
        <item x="223"/>
        <item x="251"/>
        <item x="41"/>
        <item x="166"/>
        <item x="227"/>
        <item x="187"/>
        <item x="140"/>
        <item x="138"/>
        <item x="216"/>
        <item x="152"/>
        <item x="96"/>
        <item x="194"/>
        <item x="213"/>
        <item x="211"/>
        <item x="198"/>
        <item x="135"/>
        <item x="229"/>
        <item x="44"/>
        <item x="203"/>
        <item x="107"/>
        <item x="55"/>
        <item x="280"/>
        <item x="293"/>
        <item x="361"/>
        <item x="115"/>
        <item x="256"/>
        <item x="237"/>
        <item x="190"/>
        <item x="281"/>
        <item x="264"/>
        <item x="30"/>
        <item x="337"/>
        <item x="323"/>
        <item x="109"/>
        <item x="283"/>
        <item x="6"/>
        <item x="331"/>
        <item x="319"/>
        <item x="255"/>
        <item x="300"/>
        <item x="144"/>
        <item x="238"/>
        <item x="81"/>
        <item x="355"/>
        <item x="202"/>
        <item x="82"/>
        <item x="51"/>
        <item x="261"/>
        <item x="63"/>
        <item x="188"/>
        <item x="45"/>
        <item x="362"/>
        <item x="5"/>
        <item x="72"/>
        <item x="289"/>
        <item x="344"/>
        <item x="277"/>
        <item x="87"/>
        <item x="347"/>
        <item x="80"/>
        <item x="128"/>
        <item x="57"/>
        <item x="212"/>
        <item x="225"/>
        <item x="241"/>
        <item x="180"/>
        <item x="133"/>
        <item x="349"/>
        <item x="356"/>
        <item x="141"/>
        <item x="329"/>
        <item x="230"/>
        <item x="94"/>
        <item x="156"/>
        <item x="340"/>
        <item x="20"/>
        <item x="90"/>
        <item x="311"/>
        <item x="348"/>
        <item x="257"/>
        <item x="303"/>
        <item x="338"/>
        <item x="193"/>
        <item x="93"/>
        <item x="8"/>
        <item x="77"/>
        <item x="317"/>
        <item x="19"/>
        <item x="28"/>
        <item x="167"/>
        <item x="308"/>
        <item x="354"/>
        <item x="305"/>
        <item x="191"/>
        <item x="249"/>
        <item x="334"/>
        <item x="325"/>
        <item x="260"/>
        <item x="12"/>
        <item x="150"/>
        <item x="288"/>
        <item x="186"/>
        <item x="149"/>
        <item x="3"/>
        <item x="236"/>
        <item x="263"/>
        <item x="0"/>
        <item x="143"/>
        <item x="56"/>
        <item x="119"/>
        <item x="330"/>
        <item x="363"/>
        <item x="2"/>
        <item x="291"/>
        <item x="206"/>
        <item x="313"/>
        <item x="61"/>
        <item x="157"/>
        <item x="155"/>
        <item x="111"/>
        <item x="240"/>
        <item x="99"/>
        <item x="32"/>
        <item x="76"/>
        <item x="175"/>
        <item x="105"/>
        <item x="42"/>
        <item x="9"/>
        <item x="17"/>
        <item x="351"/>
        <item x="171"/>
        <item x="151"/>
        <item x="15"/>
        <item x="231"/>
        <item x="113"/>
        <item x="215"/>
        <item x="176"/>
        <item x="285"/>
        <item x="74"/>
        <item x="189"/>
        <item x="97"/>
        <item x="321"/>
        <item x="49"/>
        <item x="130"/>
        <item x="273"/>
        <item x="86"/>
        <item x="278"/>
        <item x="21"/>
        <item x="182"/>
        <item x="267"/>
        <item x="271"/>
        <item x="222"/>
        <item x="104"/>
        <item x="239"/>
        <item x="98"/>
        <item x="168"/>
        <item x="16"/>
        <item x="43"/>
        <item x="79"/>
        <item x="60"/>
        <item x="102"/>
        <item x="350"/>
        <item x="50"/>
        <item x="322"/>
        <item x="53"/>
        <item x="26"/>
        <item x="170"/>
        <item x="228"/>
        <item x="117"/>
        <item x="284"/>
        <item x="160"/>
        <item x="276"/>
        <item x="298"/>
        <item x="31"/>
        <item x="83"/>
        <item x="84"/>
        <item x="85"/>
        <item x="339"/>
        <item x="210"/>
        <item x="248"/>
        <item x="353"/>
        <item x="357"/>
        <item x="333"/>
        <item x="286"/>
        <item x="68"/>
        <item x="295"/>
        <item x="154"/>
        <item x="47"/>
        <item x="299"/>
        <item x="310"/>
        <item x="27"/>
        <item x="146"/>
        <item x="269"/>
        <item x="306"/>
        <item x="195"/>
        <item x="275"/>
        <item x="200"/>
        <item x="296"/>
        <item x="34"/>
        <item x="123"/>
        <item x="214"/>
        <item x="14"/>
        <item x="252"/>
        <item x="38"/>
        <item x="37"/>
        <item x="204"/>
        <item x="62"/>
        <item x="209"/>
        <item x="292"/>
        <item x="358"/>
        <item x="199"/>
        <item x="92"/>
        <item x="1"/>
        <item x="327"/>
        <item x="224"/>
        <item x="120"/>
        <item x="183"/>
        <item x="35"/>
        <item x="64"/>
        <item x="163"/>
        <item x="67"/>
        <item x="328"/>
        <item x="294"/>
        <item x="316"/>
        <item x="91"/>
        <item x="360"/>
        <item x="147"/>
        <item x="279"/>
        <item x="365"/>
        <item x="178"/>
        <item x="247"/>
        <item x="217"/>
        <item x="22"/>
        <item x="46"/>
        <item x="179"/>
        <item x="173"/>
        <item x="89"/>
        <item x="139"/>
        <item x="270"/>
        <item x="153"/>
        <item x="297"/>
        <item x="54"/>
        <item x="7"/>
        <item x="58"/>
        <item x="359"/>
        <item x="272"/>
        <item x="258"/>
        <item x="24"/>
        <item x="324"/>
        <item x="112"/>
        <item x="207"/>
        <item x="282"/>
        <item x="121"/>
        <item x="250"/>
        <item x="274"/>
        <item x="164"/>
        <item x="232"/>
        <item x="23"/>
        <item x="315"/>
        <item x="4"/>
        <item x="69"/>
        <item x="106"/>
        <item x="11"/>
        <item x="114"/>
        <item x="234"/>
        <item x="205"/>
        <item x="302"/>
        <item x="110"/>
        <item x="342"/>
        <item x="108"/>
        <item x="343"/>
        <item x="177"/>
        <item x="196"/>
        <item x="124"/>
        <item x="208"/>
        <item x="341"/>
        <item x="25"/>
        <item x="148"/>
        <item x="36"/>
        <item x="226"/>
        <item x="320"/>
        <item x="318"/>
        <item x="78"/>
        <item x="29"/>
        <item x="122"/>
        <item x="253"/>
        <item x="312"/>
        <item x="332"/>
        <item x="235"/>
        <item x="40"/>
        <item x="159"/>
        <item x="304"/>
        <item x="174"/>
        <item x="71"/>
        <item x="48"/>
        <item x="184"/>
        <item x="192"/>
        <item x="162"/>
        <item x="219"/>
        <item x="75"/>
        <item x="172"/>
        <item x="70"/>
        <item x="243"/>
        <item x="100"/>
        <item x="201"/>
        <item x="137"/>
        <item x="145"/>
        <item x="161"/>
        <item x="290"/>
        <item x="66"/>
        <item x="142"/>
        <item x="268"/>
        <item x="103"/>
        <item x="33"/>
        <item x="266"/>
        <item x="265"/>
        <item x="242"/>
        <item x="127"/>
        <item x="88"/>
        <item x="346"/>
        <item x="116"/>
        <item x="352"/>
        <item x="335"/>
        <item x="118"/>
        <item x="309"/>
        <item x="65"/>
        <item x="221"/>
        <item x="245"/>
        <item x="129"/>
        <item x="287"/>
        <item x="336"/>
        <item x="220"/>
        <item x="52"/>
        <item x="59"/>
        <item x="95"/>
        <item x="307"/>
        <item x="131"/>
        <item x="165"/>
        <item x="101"/>
        <item x="197"/>
        <item x="39"/>
        <item x="218"/>
        <item x="244"/>
        <item x="126"/>
        <item x="259"/>
        <item x="262"/>
        <item x="254"/>
        <item x="134"/>
        <item x="13"/>
        <item x="73"/>
        <item x="169"/>
        <item x="132"/>
        <item x="10"/>
        <item x="301"/>
        <item x="246"/>
        <item x="125"/>
        <item x="233"/>
        <item x="575"/>
        <item x="682"/>
        <item x="377"/>
        <item x="651"/>
        <item x="636"/>
        <item x="397"/>
        <item x="425"/>
        <item x="447"/>
        <item x="565"/>
        <item x="483"/>
        <item x="584"/>
        <item x="683"/>
        <item x="431"/>
        <item x="372"/>
        <item x="471"/>
        <item x="464"/>
        <item x="396"/>
        <item x="675"/>
        <item x="548"/>
        <item x="382"/>
        <item x="392"/>
        <item x="414"/>
        <item x="620"/>
        <item x="662"/>
        <item x="617"/>
        <item x="708"/>
        <item x="462"/>
        <item x="497"/>
        <item x="511"/>
        <item x="611"/>
        <item x="530"/>
        <item x="705"/>
        <item x="456"/>
        <item x="688"/>
        <item x="454"/>
        <item x="547"/>
        <item x="480"/>
        <item x="712"/>
        <item x="466"/>
        <item x="592"/>
        <item x="663"/>
        <item x="563"/>
        <item x="553"/>
        <item x="532"/>
        <item x="448"/>
        <item x="476"/>
        <item x="525"/>
        <item x="670"/>
        <item x="505"/>
        <item x="468"/>
        <item x="470"/>
        <item x="720"/>
        <item x="407"/>
        <item x="585"/>
        <item x="648"/>
        <item x="709"/>
        <item x="576"/>
        <item x="509"/>
        <item x="506"/>
        <item x="713"/>
        <item x="371"/>
        <item x="388"/>
        <item x="629"/>
        <item x="467"/>
        <item x="672"/>
        <item x="394"/>
        <item x="564"/>
        <item x="582"/>
        <item x="689"/>
        <item x="543"/>
        <item x="650"/>
        <item x="677"/>
        <item x="426"/>
        <item x="518"/>
        <item x="367"/>
        <item x="681"/>
        <item x="655"/>
        <item x="527"/>
        <item x="482"/>
        <item x="451"/>
        <item x="710"/>
        <item x="605"/>
        <item x="404"/>
        <item x="606"/>
        <item x="473"/>
        <item x="602"/>
        <item x="624"/>
        <item x="628"/>
        <item x="438"/>
        <item x="703"/>
        <item x="463"/>
        <item x="478"/>
        <item x="495"/>
        <item x="457"/>
        <item x="639"/>
        <item x="459"/>
        <item x="718"/>
        <item x="614"/>
        <item x="600"/>
        <item x="692"/>
        <item x="408"/>
        <item x="698"/>
        <item x="484"/>
        <item x="523"/>
        <item x="474"/>
        <item x="413"/>
        <item x="492"/>
        <item x="389"/>
        <item x="671"/>
        <item x="567"/>
        <item x="654"/>
        <item x="496"/>
        <item x="401"/>
        <item x="460"/>
        <item x="728"/>
        <item x="674"/>
        <item x="580"/>
        <item x="419"/>
        <item x="395"/>
        <item x="423"/>
        <item x="619"/>
        <item x="599"/>
        <item x="656"/>
        <item x="661"/>
        <item x="631"/>
        <item x="700"/>
        <item x="500"/>
        <item x="391"/>
        <item x="469"/>
        <item x="380"/>
        <item x="622"/>
        <item x="508"/>
        <item x="450"/>
        <item x="541"/>
        <item x="436"/>
        <item x="652"/>
        <item x="678"/>
        <item x="590"/>
        <item x="607"/>
        <item x="588"/>
        <item x="610"/>
        <item x="512"/>
        <item x="714"/>
        <item x="694"/>
        <item x="515"/>
        <item x="690"/>
        <item x="635"/>
        <item x="429"/>
        <item x="722"/>
        <item x="633"/>
        <item x="581"/>
        <item x="378"/>
        <item x="375"/>
        <item x="458"/>
        <item x="418"/>
        <item x="489"/>
        <item x="552"/>
        <item x="475"/>
        <item x="642"/>
        <item x="439"/>
        <item x="660"/>
        <item x="499"/>
        <item x="513"/>
        <item x="613"/>
        <item x="697"/>
        <item x="699"/>
        <item x="528"/>
        <item x="440"/>
        <item x="432"/>
        <item x="667"/>
        <item x="393"/>
        <item x="727"/>
        <item x="729"/>
        <item x="630"/>
        <item x="384"/>
        <item x="598"/>
        <item x="726"/>
        <item x="406"/>
        <item x="537"/>
        <item x="545"/>
        <item x="428"/>
        <item x="376"/>
        <item x="577"/>
        <item x="477"/>
        <item x="538"/>
        <item x="374"/>
        <item x="369"/>
        <item x="593"/>
        <item x="405"/>
        <item x="487"/>
        <item x="664"/>
        <item x="579"/>
        <item x="386"/>
        <item x="695"/>
        <item x="416"/>
        <item x="701"/>
        <item x="510"/>
        <item x="632"/>
        <item x="612"/>
        <item x="522"/>
        <item x="668"/>
        <item x="608"/>
        <item x="390"/>
        <item x="461"/>
        <item x="640"/>
        <item x="586"/>
        <item x="574"/>
        <item x="562"/>
        <item x="410"/>
        <item x="501"/>
        <item x="427"/>
        <item x="587"/>
        <item x="711"/>
        <item x="524"/>
        <item x="424"/>
        <item x="572"/>
        <item x="724"/>
        <item x="637"/>
        <item x="621"/>
        <item x="411"/>
        <item x="502"/>
        <item x="691"/>
        <item x="556"/>
        <item x="704"/>
        <item x="417"/>
        <item x="645"/>
        <item x="679"/>
        <item x="573"/>
        <item x="521"/>
        <item x="687"/>
        <item x="596"/>
        <item x="434"/>
        <item x="646"/>
        <item x="643"/>
        <item x="669"/>
        <item x="449"/>
        <item x="601"/>
        <item x="566"/>
        <item x="488"/>
        <item x="707"/>
        <item x="685"/>
        <item x="503"/>
        <item x="504"/>
        <item x="403"/>
        <item x="618"/>
        <item x="653"/>
        <item x="398"/>
        <item x="373"/>
        <item x="534"/>
        <item x="535"/>
        <item x="583"/>
        <item x="444"/>
        <item x="665"/>
        <item x="559"/>
        <item x="422"/>
        <item x="520"/>
        <item x="385"/>
        <item x="609"/>
        <item x="568"/>
        <item x="383"/>
        <item x="415"/>
        <item x="569"/>
        <item x="730"/>
        <item x="421"/>
        <item x="368"/>
        <item x="641"/>
        <item x="693"/>
        <item x="409"/>
        <item x="437"/>
        <item x="443"/>
        <item x="686"/>
        <item x="531"/>
        <item x="452"/>
        <item x="472"/>
        <item x="412"/>
        <item x="549"/>
        <item x="659"/>
        <item x="544"/>
        <item x="721"/>
        <item x="435"/>
        <item x="494"/>
        <item x="516"/>
        <item x="589"/>
        <item x="453"/>
        <item x="445"/>
        <item x="481"/>
        <item x="536"/>
        <item x="616"/>
        <item x="657"/>
        <item x="673"/>
        <item x="717"/>
        <item x="716"/>
        <item x="526"/>
        <item x="517"/>
        <item x="570"/>
        <item x="725"/>
        <item x="615"/>
        <item x="551"/>
        <item x="455"/>
        <item x="702"/>
        <item x="430"/>
        <item x="723"/>
        <item x="370"/>
        <item x="379"/>
        <item x="400"/>
        <item x="381"/>
        <item x="479"/>
        <item x="542"/>
        <item x="433"/>
        <item x="597"/>
        <item x="491"/>
        <item x="715"/>
        <item x="529"/>
        <item x="366"/>
        <item x="493"/>
        <item x="604"/>
        <item x="446"/>
        <item x="557"/>
        <item x="546"/>
        <item x="591"/>
        <item x="719"/>
        <item x="644"/>
        <item x="558"/>
        <item x="540"/>
        <item x="399"/>
        <item x="627"/>
        <item x="625"/>
        <item x="550"/>
        <item x="519"/>
        <item x="402"/>
        <item x="649"/>
        <item x="539"/>
        <item x="676"/>
        <item x="684"/>
        <item x="490"/>
        <item x="626"/>
        <item x="571"/>
        <item x="514"/>
        <item x="594"/>
        <item x="658"/>
        <item x="595"/>
        <item x="647"/>
        <item x="634"/>
        <item x="465"/>
        <item x="578"/>
        <item x="555"/>
        <item x="533"/>
        <item x="560"/>
        <item x="442"/>
        <item x="507"/>
        <item x="623"/>
        <item x="485"/>
        <item x="706"/>
        <item x="420"/>
        <item x="638"/>
        <item x="666"/>
        <item x="441"/>
        <item x="561"/>
        <item x="696"/>
        <item x="603"/>
        <item x="498"/>
        <item x="486"/>
        <item x="387"/>
        <item x="554"/>
        <item x="680"/>
        <item t="default"/>
      </items>
    </pivotField>
    <pivotField showAll="0"/>
    <pivotField showAll="0"/>
    <pivotField showAll="0"/>
    <pivotField showAll="0"/>
    <pivotField showAll="0"/>
    <pivotField showAll="0"/>
    <pivotField showAll="0"/>
    <pivotField showAll="0"/>
    <pivotField axis="axisRow" showAll="0">
      <items count="5">
        <item x="0"/>
        <item x="3"/>
        <item x="1"/>
        <item x="2"/>
        <item t="default"/>
      </items>
    </pivotField>
    <pivotField axis="axisRow" showAll="0">
      <items count="4">
        <item x="2"/>
        <item x="0"/>
        <item x="1"/>
        <item t="default"/>
      </items>
    </pivotField>
    <pivotField showAll="0"/>
    <pivotField showAll="0"/>
    <pivotField showAll="0"/>
    <pivotField showAll="0"/>
    <pivotField showAll="0"/>
    <pivotField showAll="0"/>
    <pivotField showAll="0">
      <items count="6">
        <item x="4"/>
        <item x="2"/>
        <item x="1"/>
        <item x="0"/>
        <item x="3"/>
        <item t="default"/>
      </items>
    </pivotField>
    <pivotField showAll="0"/>
    <pivotField showAll="0"/>
    <pivotField showAll="0"/>
    <pivotField numFmtId="14" showAll="0"/>
    <pivotField showAll="0"/>
    <pivotField showAll="0"/>
    <pivotField showAll="0">
      <items count="6">
        <item x="0"/>
        <item x="1"/>
        <item x="3"/>
        <item x="2"/>
        <item x="4"/>
        <item t="default"/>
      </items>
    </pivotField>
    <pivotField showAll="0">
      <items count="26">
        <item x="17"/>
        <item x="16"/>
        <item x="19"/>
        <item x="6"/>
        <item x="13"/>
        <item x="2"/>
        <item x="15"/>
        <item x="4"/>
        <item x="5"/>
        <item x="9"/>
        <item x="21"/>
        <item x="18"/>
        <item x="12"/>
        <item x="11"/>
        <item x="10"/>
        <item x="1"/>
        <item x="14"/>
        <item x="0"/>
        <item x="7"/>
        <item x="3"/>
        <item x="22"/>
        <item x="20"/>
        <item x="23"/>
        <item x="8"/>
        <item x="2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2">
    <field x="10"/>
    <field x="11"/>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Net_Sales" fld="43" baseField="0" baseItem="0"/>
  </dataFields>
  <chartFormats count="15">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3">
          <reference field="4294967294" count="1" selected="0">
            <x v="0"/>
          </reference>
          <reference field="10" count="1" selected="0">
            <x v="0"/>
          </reference>
          <reference field="11" count="1" selected="0">
            <x v="0"/>
          </reference>
        </references>
      </pivotArea>
    </chartFormat>
    <chartFormat chart="9" format="16">
      <pivotArea type="data" outline="0" fieldPosition="0">
        <references count="3">
          <reference field="4294967294" count="1" selected="0">
            <x v="0"/>
          </reference>
          <reference field="10" count="1" selected="0">
            <x v="0"/>
          </reference>
          <reference field="11" count="1" selected="0">
            <x v="1"/>
          </reference>
        </references>
      </pivotArea>
    </chartFormat>
    <chartFormat chart="9" format="17">
      <pivotArea type="data" outline="0" fieldPosition="0">
        <references count="3">
          <reference field="4294967294" count="1" selected="0">
            <x v="0"/>
          </reference>
          <reference field="10" count="1" selected="0">
            <x v="0"/>
          </reference>
          <reference field="11" count="1" selected="0">
            <x v="2"/>
          </reference>
        </references>
      </pivotArea>
    </chartFormat>
    <chartFormat chart="9" format="18">
      <pivotArea type="data" outline="0" fieldPosition="0">
        <references count="3">
          <reference field="4294967294" count="1" selected="0">
            <x v="0"/>
          </reference>
          <reference field="10" count="1" selected="0">
            <x v="1"/>
          </reference>
          <reference field="11" count="1" selected="0">
            <x v="0"/>
          </reference>
        </references>
      </pivotArea>
    </chartFormat>
    <chartFormat chart="9" format="19">
      <pivotArea type="data" outline="0" fieldPosition="0">
        <references count="3">
          <reference field="4294967294" count="1" selected="0">
            <x v="0"/>
          </reference>
          <reference field="10" count="1" selected="0">
            <x v="1"/>
          </reference>
          <reference field="11" count="1" selected="0">
            <x v="1"/>
          </reference>
        </references>
      </pivotArea>
    </chartFormat>
    <chartFormat chart="9" format="20">
      <pivotArea type="data" outline="0" fieldPosition="0">
        <references count="3">
          <reference field="4294967294" count="1" selected="0">
            <x v="0"/>
          </reference>
          <reference field="10" count="1" selected="0">
            <x v="1"/>
          </reference>
          <reference field="11" count="1" selected="0">
            <x v="2"/>
          </reference>
        </references>
      </pivotArea>
    </chartFormat>
    <chartFormat chart="9" format="21">
      <pivotArea type="data" outline="0" fieldPosition="0">
        <references count="3">
          <reference field="4294967294" count="1" selected="0">
            <x v="0"/>
          </reference>
          <reference field="10" count="1" selected="0">
            <x v="2"/>
          </reference>
          <reference field="11" count="1" selected="0">
            <x v="0"/>
          </reference>
        </references>
      </pivotArea>
    </chartFormat>
    <chartFormat chart="9" format="22">
      <pivotArea type="data" outline="0" fieldPosition="0">
        <references count="3">
          <reference field="4294967294" count="1" selected="0">
            <x v="0"/>
          </reference>
          <reference field="10" count="1" selected="0">
            <x v="2"/>
          </reference>
          <reference field="11" count="1" selected="0">
            <x v="1"/>
          </reference>
        </references>
      </pivotArea>
    </chartFormat>
    <chartFormat chart="9" format="23">
      <pivotArea type="data" outline="0" fieldPosition="0">
        <references count="3">
          <reference field="4294967294" count="1" selected="0">
            <x v="0"/>
          </reference>
          <reference field="10" count="1" selected="0">
            <x v="2"/>
          </reference>
          <reference field="11" count="1" selected="0">
            <x v="2"/>
          </reference>
        </references>
      </pivotArea>
    </chartFormat>
    <chartFormat chart="9" format="24">
      <pivotArea type="data" outline="0" fieldPosition="0">
        <references count="3">
          <reference field="4294967294" count="1" selected="0">
            <x v="0"/>
          </reference>
          <reference field="10" count="1" selected="0">
            <x v="3"/>
          </reference>
          <reference field="11" count="1" selected="0">
            <x v="0"/>
          </reference>
        </references>
      </pivotArea>
    </chartFormat>
    <chartFormat chart="9" format="25">
      <pivotArea type="data" outline="0" fieldPosition="0">
        <references count="3">
          <reference field="4294967294" count="1" selected="0">
            <x v="0"/>
          </reference>
          <reference field="10" count="1" selected="0">
            <x v="3"/>
          </reference>
          <reference field="11" count="1" selected="0">
            <x v="1"/>
          </reference>
        </references>
      </pivotArea>
    </chartFormat>
    <chartFormat chart="9" format="26">
      <pivotArea type="data" outline="0" fieldPosition="0">
        <references count="3">
          <reference field="4294967294" count="1" selected="0">
            <x v="0"/>
          </reference>
          <reference field="10" count="1" selected="0">
            <x v="3"/>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67990D-5805-4036-A10B-587D7182812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12" firstHeaderRow="1" firstDataRow="1" firstDataCol="1"/>
  <pivotFields count="51">
    <pivotField showAll="0"/>
    <pivotField numFmtId="14" showAll="0">
      <items count="732">
        <item x="18"/>
        <item x="185"/>
        <item x="181"/>
        <item x="364"/>
        <item x="326"/>
        <item x="314"/>
        <item x="158"/>
        <item x="345"/>
        <item x="136"/>
        <item x="223"/>
        <item x="251"/>
        <item x="41"/>
        <item x="166"/>
        <item x="227"/>
        <item x="187"/>
        <item x="140"/>
        <item x="138"/>
        <item x="216"/>
        <item x="152"/>
        <item x="96"/>
        <item x="194"/>
        <item x="213"/>
        <item x="211"/>
        <item x="198"/>
        <item x="135"/>
        <item x="229"/>
        <item x="44"/>
        <item x="203"/>
        <item x="107"/>
        <item x="55"/>
        <item x="280"/>
        <item x="293"/>
        <item x="361"/>
        <item x="115"/>
        <item x="256"/>
        <item x="237"/>
        <item x="190"/>
        <item x="281"/>
        <item x="264"/>
        <item x="30"/>
        <item x="337"/>
        <item x="323"/>
        <item x="109"/>
        <item x="283"/>
        <item x="6"/>
        <item x="331"/>
        <item x="319"/>
        <item x="255"/>
        <item x="300"/>
        <item x="144"/>
        <item x="238"/>
        <item x="81"/>
        <item x="355"/>
        <item x="202"/>
        <item x="82"/>
        <item x="51"/>
        <item x="261"/>
        <item x="63"/>
        <item x="188"/>
        <item x="45"/>
        <item x="362"/>
        <item x="5"/>
        <item x="72"/>
        <item x="289"/>
        <item x="344"/>
        <item x="277"/>
        <item x="87"/>
        <item x="347"/>
        <item x="80"/>
        <item x="128"/>
        <item x="57"/>
        <item x="212"/>
        <item x="225"/>
        <item x="241"/>
        <item x="180"/>
        <item x="133"/>
        <item x="349"/>
        <item x="356"/>
        <item x="141"/>
        <item x="329"/>
        <item x="230"/>
        <item x="94"/>
        <item x="156"/>
        <item x="340"/>
        <item x="20"/>
        <item x="90"/>
        <item x="311"/>
        <item x="348"/>
        <item x="257"/>
        <item x="303"/>
        <item x="338"/>
        <item x="193"/>
        <item x="93"/>
        <item x="8"/>
        <item x="77"/>
        <item x="317"/>
        <item x="19"/>
        <item x="28"/>
        <item x="167"/>
        <item x="308"/>
        <item x="354"/>
        <item x="305"/>
        <item x="191"/>
        <item x="249"/>
        <item x="334"/>
        <item x="325"/>
        <item x="260"/>
        <item x="12"/>
        <item x="150"/>
        <item x="288"/>
        <item x="186"/>
        <item x="149"/>
        <item x="3"/>
        <item x="236"/>
        <item x="263"/>
        <item x="0"/>
        <item x="143"/>
        <item x="56"/>
        <item x="119"/>
        <item x="330"/>
        <item x="363"/>
        <item x="2"/>
        <item x="291"/>
        <item x="206"/>
        <item x="313"/>
        <item x="61"/>
        <item x="157"/>
        <item x="155"/>
        <item x="111"/>
        <item x="240"/>
        <item x="99"/>
        <item x="32"/>
        <item x="76"/>
        <item x="175"/>
        <item x="105"/>
        <item x="42"/>
        <item x="9"/>
        <item x="17"/>
        <item x="351"/>
        <item x="171"/>
        <item x="151"/>
        <item x="15"/>
        <item x="231"/>
        <item x="113"/>
        <item x="215"/>
        <item x="176"/>
        <item x="285"/>
        <item x="74"/>
        <item x="189"/>
        <item x="97"/>
        <item x="321"/>
        <item x="49"/>
        <item x="130"/>
        <item x="273"/>
        <item x="86"/>
        <item x="278"/>
        <item x="21"/>
        <item x="182"/>
        <item x="267"/>
        <item x="271"/>
        <item x="222"/>
        <item x="104"/>
        <item x="239"/>
        <item x="98"/>
        <item x="168"/>
        <item x="16"/>
        <item x="43"/>
        <item x="79"/>
        <item x="60"/>
        <item x="102"/>
        <item x="350"/>
        <item x="50"/>
        <item x="322"/>
        <item x="53"/>
        <item x="26"/>
        <item x="170"/>
        <item x="228"/>
        <item x="117"/>
        <item x="284"/>
        <item x="160"/>
        <item x="276"/>
        <item x="298"/>
        <item x="31"/>
        <item x="83"/>
        <item x="84"/>
        <item x="85"/>
        <item x="339"/>
        <item x="210"/>
        <item x="248"/>
        <item x="353"/>
        <item x="357"/>
        <item x="333"/>
        <item x="286"/>
        <item x="68"/>
        <item x="295"/>
        <item x="154"/>
        <item x="47"/>
        <item x="299"/>
        <item x="310"/>
        <item x="27"/>
        <item x="146"/>
        <item x="269"/>
        <item x="306"/>
        <item x="195"/>
        <item x="275"/>
        <item x="200"/>
        <item x="296"/>
        <item x="34"/>
        <item x="123"/>
        <item x="214"/>
        <item x="14"/>
        <item x="252"/>
        <item x="38"/>
        <item x="37"/>
        <item x="204"/>
        <item x="62"/>
        <item x="209"/>
        <item x="292"/>
        <item x="358"/>
        <item x="199"/>
        <item x="92"/>
        <item x="1"/>
        <item x="327"/>
        <item x="224"/>
        <item x="120"/>
        <item x="183"/>
        <item x="35"/>
        <item x="64"/>
        <item x="163"/>
        <item x="67"/>
        <item x="328"/>
        <item x="294"/>
        <item x="316"/>
        <item x="91"/>
        <item x="360"/>
        <item x="147"/>
        <item x="279"/>
        <item x="365"/>
        <item x="178"/>
        <item x="247"/>
        <item x="217"/>
        <item x="22"/>
        <item x="46"/>
        <item x="179"/>
        <item x="173"/>
        <item x="89"/>
        <item x="139"/>
        <item x="270"/>
        <item x="153"/>
        <item x="297"/>
        <item x="54"/>
        <item x="7"/>
        <item x="58"/>
        <item x="359"/>
        <item x="272"/>
        <item x="258"/>
        <item x="24"/>
        <item x="324"/>
        <item x="112"/>
        <item x="207"/>
        <item x="282"/>
        <item x="121"/>
        <item x="250"/>
        <item x="274"/>
        <item x="164"/>
        <item x="232"/>
        <item x="23"/>
        <item x="315"/>
        <item x="4"/>
        <item x="69"/>
        <item x="106"/>
        <item x="11"/>
        <item x="114"/>
        <item x="234"/>
        <item x="205"/>
        <item x="302"/>
        <item x="110"/>
        <item x="342"/>
        <item x="108"/>
        <item x="343"/>
        <item x="177"/>
        <item x="196"/>
        <item x="124"/>
        <item x="208"/>
        <item x="341"/>
        <item x="25"/>
        <item x="148"/>
        <item x="36"/>
        <item x="226"/>
        <item x="320"/>
        <item x="318"/>
        <item x="78"/>
        <item x="29"/>
        <item x="122"/>
        <item x="253"/>
        <item x="312"/>
        <item x="332"/>
        <item x="235"/>
        <item x="40"/>
        <item x="159"/>
        <item x="304"/>
        <item x="174"/>
        <item x="71"/>
        <item x="48"/>
        <item x="184"/>
        <item x="192"/>
        <item x="162"/>
        <item x="219"/>
        <item x="75"/>
        <item x="172"/>
        <item x="70"/>
        <item x="243"/>
        <item x="100"/>
        <item x="201"/>
        <item x="137"/>
        <item x="145"/>
        <item x="161"/>
        <item x="290"/>
        <item x="66"/>
        <item x="142"/>
        <item x="268"/>
        <item x="103"/>
        <item x="33"/>
        <item x="266"/>
        <item x="265"/>
        <item x="242"/>
        <item x="127"/>
        <item x="88"/>
        <item x="346"/>
        <item x="116"/>
        <item x="352"/>
        <item x="335"/>
        <item x="118"/>
        <item x="309"/>
        <item x="65"/>
        <item x="221"/>
        <item x="245"/>
        <item x="129"/>
        <item x="287"/>
        <item x="336"/>
        <item x="220"/>
        <item x="52"/>
        <item x="59"/>
        <item x="95"/>
        <item x="307"/>
        <item x="131"/>
        <item x="165"/>
        <item x="101"/>
        <item x="197"/>
        <item x="39"/>
        <item x="218"/>
        <item x="244"/>
        <item x="126"/>
        <item x="259"/>
        <item x="262"/>
        <item x="254"/>
        <item x="134"/>
        <item x="13"/>
        <item x="73"/>
        <item x="169"/>
        <item x="132"/>
        <item x="10"/>
        <item x="301"/>
        <item x="246"/>
        <item x="125"/>
        <item x="233"/>
        <item x="575"/>
        <item x="682"/>
        <item x="377"/>
        <item x="651"/>
        <item x="636"/>
        <item x="397"/>
        <item x="425"/>
        <item x="447"/>
        <item x="565"/>
        <item x="483"/>
        <item x="584"/>
        <item x="683"/>
        <item x="431"/>
        <item x="372"/>
        <item x="471"/>
        <item x="464"/>
        <item x="396"/>
        <item x="675"/>
        <item x="548"/>
        <item x="382"/>
        <item x="392"/>
        <item x="414"/>
        <item x="620"/>
        <item x="662"/>
        <item x="617"/>
        <item x="708"/>
        <item x="462"/>
        <item x="497"/>
        <item x="511"/>
        <item x="611"/>
        <item x="530"/>
        <item x="705"/>
        <item x="456"/>
        <item x="688"/>
        <item x="454"/>
        <item x="547"/>
        <item x="480"/>
        <item x="712"/>
        <item x="466"/>
        <item x="592"/>
        <item x="663"/>
        <item x="563"/>
        <item x="553"/>
        <item x="532"/>
        <item x="448"/>
        <item x="476"/>
        <item x="525"/>
        <item x="670"/>
        <item x="505"/>
        <item x="468"/>
        <item x="470"/>
        <item x="720"/>
        <item x="407"/>
        <item x="585"/>
        <item x="648"/>
        <item x="709"/>
        <item x="576"/>
        <item x="509"/>
        <item x="506"/>
        <item x="713"/>
        <item x="371"/>
        <item x="388"/>
        <item x="629"/>
        <item x="467"/>
        <item x="672"/>
        <item x="394"/>
        <item x="564"/>
        <item x="582"/>
        <item x="689"/>
        <item x="543"/>
        <item x="650"/>
        <item x="677"/>
        <item x="426"/>
        <item x="518"/>
        <item x="367"/>
        <item x="681"/>
        <item x="655"/>
        <item x="527"/>
        <item x="482"/>
        <item x="451"/>
        <item x="710"/>
        <item x="605"/>
        <item x="404"/>
        <item x="606"/>
        <item x="473"/>
        <item x="602"/>
        <item x="624"/>
        <item x="628"/>
        <item x="438"/>
        <item x="703"/>
        <item x="463"/>
        <item x="478"/>
        <item x="495"/>
        <item x="457"/>
        <item x="639"/>
        <item x="459"/>
        <item x="718"/>
        <item x="614"/>
        <item x="600"/>
        <item x="692"/>
        <item x="408"/>
        <item x="698"/>
        <item x="484"/>
        <item x="523"/>
        <item x="474"/>
        <item x="413"/>
        <item x="492"/>
        <item x="389"/>
        <item x="671"/>
        <item x="567"/>
        <item x="654"/>
        <item x="496"/>
        <item x="401"/>
        <item x="460"/>
        <item x="728"/>
        <item x="674"/>
        <item x="580"/>
        <item x="419"/>
        <item x="395"/>
        <item x="423"/>
        <item x="619"/>
        <item x="599"/>
        <item x="656"/>
        <item x="661"/>
        <item x="631"/>
        <item x="700"/>
        <item x="500"/>
        <item x="391"/>
        <item x="469"/>
        <item x="380"/>
        <item x="622"/>
        <item x="508"/>
        <item x="450"/>
        <item x="541"/>
        <item x="436"/>
        <item x="652"/>
        <item x="678"/>
        <item x="590"/>
        <item x="607"/>
        <item x="588"/>
        <item x="610"/>
        <item x="512"/>
        <item x="714"/>
        <item x="694"/>
        <item x="515"/>
        <item x="690"/>
        <item x="635"/>
        <item x="429"/>
        <item x="722"/>
        <item x="633"/>
        <item x="581"/>
        <item x="378"/>
        <item x="375"/>
        <item x="458"/>
        <item x="418"/>
        <item x="489"/>
        <item x="552"/>
        <item x="475"/>
        <item x="642"/>
        <item x="439"/>
        <item x="660"/>
        <item x="499"/>
        <item x="513"/>
        <item x="613"/>
        <item x="697"/>
        <item x="699"/>
        <item x="528"/>
        <item x="440"/>
        <item x="432"/>
        <item x="667"/>
        <item x="393"/>
        <item x="727"/>
        <item x="729"/>
        <item x="630"/>
        <item x="384"/>
        <item x="598"/>
        <item x="726"/>
        <item x="406"/>
        <item x="537"/>
        <item x="545"/>
        <item x="428"/>
        <item x="376"/>
        <item x="577"/>
        <item x="477"/>
        <item x="538"/>
        <item x="374"/>
        <item x="369"/>
        <item x="593"/>
        <item x="405"/>
        <item x="487"/>
        <item x="664"/>
        <item x="579"/>
        <item x="386"/>
        <item x="695"/>
        <item x="416"/>
        <item x="701"/>
        <item x="510"/>
        <item x="632"/>
        <item x="612"/>
        <item x="522"/>
        <item x="668"/>
        <item x="608"/>
        <item x="390"/>
        <item x="461"/>
        <item x="640"/>
        <item x="586"/>
        <item x="574"/>
        <item x="562"/>
        <item x="410"/>
        <item x="501"/>
        <item x="427"/>
        <item x="587"/>
        <item x="711"/>
        <item x="524"/>
        <item x="424"/>
        <item x="572"/>
        <item x="724"/>
        <item x="637"/>
        <item x="621"/>
        <item x="411"/>
        <item x="502"/>
        <item x="691"/>
        <item x="556"/>
        <item x="704"/>
        <item x="417"/>
        <item x="645"/>
        <item x="679"/>
        <item x="573"/>
        <item x="521"/>
        <item x="687"/>
        <item x="596"/>
        <item x="434"/>
        <item x="646"/>
        <item x="643"/>
        <item x="669"/>
        <item x="449"/>
        <item x="601"/>
        <item x="566"/>
        <item x="488"/>
        <item x="707"/>
        <item x="685"/>
        <item x="503"/>
        <item x="504"/>
        <item x="403"/>
        <item x="618"/>
        <item x="653"/>
        <item x="398"/>
        <item x="373"/>
        <item x="534"/>
        <item x="535"/>
        <item x="583"/>
        <item x="444"/>
        <item x="665"/>
        <item x="559"/>
        <item x="422"/>
        <item x="520"/>
        <item x="385"/>
        <item x="609"/>
        <item x="568"/>
        <item x="383"/>
        <item x="415"/>
        <item x="569"/>
        <item x="730"/>
        <item x="421"/>
        <item x="368"/>
        <item x="641"/>
        <item x="693"/>
        <item x="409"/>
        <item x="437"/>
        <item x="443"/>
        <item x="686"/>
        <item x="531"/>
        <item x="452"/>
        <item x="472"/>
        <item x="412"/>
        <item x="549"/>
        <item x="659"/>
        <item x="544"/>
        <item x="721"/>
        <item x="435"/>
        <item x="494"/>
        <item x="516"/>
        <item x="589"/>
        <item x="453"/>
        <item x="445"/>
        <item x="481"/>
        <item x="536"/>
        <item x="616"/>
        <item x="657"/>
        <item x="673"/>
        <item x="717"/>
        <item x="716"/>
        <item x="526"/>
        <item x="517"/>
        <item x="570"/>
        <item x="725"/>
        <item x="615"/>
        <item x="551"/>
        <item x="455"/>
        <item x="702"/>
        <item x="430"/>
        <item x="723"/>
        <item x="370"/>
        <item x="379"/>
        <item x="400"/>
        <item x="381"/>
        <item x="479"/>
        <item x="542"/>
        <item x="433"/>
        <item x="597"/>
        <item x="491"/>
        <item x="715"/>
        <item x="529"/>
        <item x="366"/>
        <item x="493"/>
        <item x="604"/>
        <item x="446"/>
        <item x="557"/>
        <item x="546"/>
        <item x="591"/>
        <item x="719"/>
        <item x="644"/>
        <item x="558"/>
        <item x="540"/>
        <item x="399"/>
        <item x="627"/>
        <item x="625"/>
        <item x="550"/>
        <item x="519"/>
        <item x="402"/>
        <item x="649"/>
        <item x="539"/>
        <item x="676"/>
        <item x="684"/>
        <item x="490"/>
        <item x="626"/>
        <item x="571"/>
        <item x="514"/>
        <item x="594"/>
        <item x="658"/>
        <item x="595"/>
        <item x="647"/>
        <item x="634"/>
        <item x="465"/>
        <item x="578"/>
        <item x="555"/>
        <item x="533"/>
        <item x="560"/>
        <item x="442"/>
        <item x="507"/>
        <item x="623"/>
        <item x="485"/>
        <item x="706"/>
        <item x="420"/>
        <item x="638"/>
        <item x="666"/>
        <item x="441"/>
        <item x="561"/>
        <item x="696"/>
        <item x="603"/>
        <item x="498"/>
        <item x="486"/>
        <item x="387"/>
        <item x="554"/>
        <item x="680"/>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6">
        <item x="4"/>
        <item x="2"/>
        <item x="1"/>
        <item x="0"/>
        <item x="3"/>
        <item t="default"/>
      </items>
    </pivotField>
    <pivotField showAll="0"/>
    <pivotField showAll="0"/>
    <pivotField showAll="0"/>
    <pivotField numFmtId="14" showAll="0"/>
    <pivotField showAll="0"/>
    <pivotField axis="axisRow" showAll="0" measureFilter="1">
      <items count="152">
        <item x="32"/>
        <item x="93"/>
        <item x="40"/>
        <item x="126"/>
        <item x="82"/>
        <item x="5"/>
        <item x="11"/>
        <item x="50"/>
        <item x="83"/>
        <item x="64"/>
        <item x="119"/>
        <item x="128"/>
        <item x="4"/>
        <item x="142"/>
        <item x="138"/>
        <item x="58"/>
        <item x="149"/>
        <item x="3"/>
        <item x="80"/>
        <item x="6"/>
        <item x="106"/>
        <item x="13"/>
        <item x="135"/>
        <item x="0"/>
        <item x="101"/>
        <item x="145"/>
        <item x="96"/>
        <item x="75"/>
        <item x="72"/>
        <item x="84"/>
        <item x="7"/>
        <item x="116"/>
        <item x="45"/>
        <item x="8"/>
        <item x="87"/>
        <item x="21"/>
        <item x="65"/>
        <item x="81"/>
        <item x="70"/>
        <item x="69"/>
        <item x="95"/>
        <item x="36"/>
        <item x="125"/>
        <item x="88"/>
        <item x="18"/>
        <item x="85"/>
        <item x="39"/>
        <item x="34"/>
        <item x="46"/>
        <item x="15"/>
        <item x="28"/>
        <item x="71"/>
        <item x="63"/>
        <item x="23"/>
        <item x="30"/>
        <item x="55"/>
        <item x="107"/>
        <item x="99"/>
        <item x="124"/>
        <item x="150"/>
        <item x="144"/>
        <item x="37"/>
        <item x="27"/>
        <item x="103"/>
        <item x="114"/>
        <item x="68"/>
        <item x="102"/>
        <item x="73"/>
        <item x="104"/>
        <item x="143"/>
        <item x="141"/>
        <item x="117"/>
        <item x="110"/>
        <item x="66"/>
        <item x="132"/>
        <item x="10"/>
        <item x="41"/>
        <item x="77"/>
        <item x="47"/>
        <item x="26"/>
        <item x="118"/>
        <item x="115"/>
        <item x="51"/>
        <item x="147"/>
        <item x="123"/>
        <item x="122"/>
        <item x="112"/>
        <item x="79"/>
        <item x="2"/>
        <item x="94"/>
        <item x="92"/>
        <item x="137"/>
        <item x="133"/>
        <item x="60"/>
        <item x="111"/>
        <item x="33"/>
        <item x="89"/>
        <item x="57"/>
        <item x="91"/>
        <item x="59"/>
        <item x="12"/>
        <item x="100"/>
        <item x="131"/>
        <item x="9"/>
        <item x="54"/>
        <item x="148"/>
        <item x="121"/>
        <item x="134"/>
        <item x="74"/>
        <item x="62"/>
        <item x="90"/>
        <item x="48"/>
        <item x="97"/>
        <item x="56"/>
        <item x="140"/>
        <item x="49"/>
        <item x="42"/>
        <item x="61"/>
        <item x="67"/>
        <item x="105"/>
        <item x="120"/>
        <item x="78"/>
        <item x="146"/>
        <item x="19"/>
        <item x="98"/>
        <item x="44"/>
        <item x="53"/>
        <item x="14"/>
        <item x="109"/>
        <item x="52"/>
        <item x="22"/>
        <item x="127"/>
        <item x="20"/>
        <item x="108"/>
        <item x="29"/>
        <item x="130"/>
        <item x="129"/>
        <item x="35"/>
        <item x="136"/>
        <item x="76"/>
        <item x="17"/>
        <item x="113"/>
        <item x="38"/>
        <item x="31"/>
        <item x="43"/>
        <item x="1"/>
        <item x="25"/>
        <item x="16"/>
        <item x="24"/>
        <item x="86"/>
        <item x="139"/>
        <item t="default"/>
      </items>
    </pivotField>
    <pivotField showAll="0">
      <items count="6">
        <item x="0"/>
        <item x="1"/>
        <item x="3"/>
        <item x="2"/>
        <item x="4"/>
        <item t="default"/>
      </items>
    </pivotField>
    <pivotField showAll="0">
      <items count="26">
        <item x="17"/>
        <item x="16"/>
        <item x="19"/>
        <item x="6"/>
        <item x="13"/>
        <item x="2"/>
        <item x="15"/>
        <item x="4"/>
        <item x="5"/>
        <item x="9"/>
        <item x="21"/>
        <item x="18"/>
        <item x="12"/>
        <item x="11"/>
        <item x="10"/>
        <item x="1"/>
        <item x="14"/>
        <item x="0"/>
        <item x="7"/>
        <item x="3"/>
        <item x="22"/>
        <item x="20"/>
        <item x="23"/>
        <item x="8"/>
        <item x="2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24"/>
  </rowFields>
  <rowItems count="11">
    <i>
      <x v="2"/>
    </i>
    <i>
      <x v="6"/>
    </i>
    <i>
      <x v="8"/>
    </i>
    <i>
      <x v="18"/>
    </i>
    <i>
      <x v="58"/>
    </i>
    <i>
      <x v="61"/>
    </i>
    <i>
      <x v="64"/>
    </i>
    <i>
      <x v="82"/>
    </i>
    <i>
      <x v="97"/>
    </i>
    <i>
      <x v="116"/>
    </i>
    <i t="grand">
      <x/>
    </i>
  </rowItems>
  <colItems count="1">
    <i/>
  </colItems>
  <dataFields count="1">
    <dataField name="Sum of Net_Sales" fld="43" baseField="0" baseItem="0"/>
  </dataFields>
  <pivotTableStyleInfo name="PivotStyleLight16" showRowHeaders="1" showColHeaders="1" showRowStripes="0" showColStripes="0" showLastColumn="1"/>
  <filters count="1">
    <filter fld="2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6D00CE-FD5E-413D-A890-CD826AD00C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F32" firstHeaderRow="0" firstDataRow="1" firstDataCol="1"/>
  <pivotFields count="51">
    <pivotField showAll="0"/>
    <pivotField numFmtId="14" showAll="0">
      <items count="732">
        <item x="18"/>
        <item x="185"/>
        <item x="181"/>
        <item x="364"/>
        <item x="326"/>
        <item x="314"/>
        <item x="158"/>
        <item x="345"/>
        <item x="136"/>
        <item x="223"/>
        <item x="251"/>
        <item x="41"/>
        <item x="166"/>
        <item x="227"/>
        <item x="187"/>
        <item x="140"/>
        <item x="138"/>
        <item x="216"/>
        <item x="152"/>
        <item x="96"/>
        <item x="194"/>
        <item x="213"/>
        <item x="211"/>
        <item x="198"/>
        <item x="135"/>
        <item x="229"/>
        <item x="44"/>
        <item x="203"/>
        <item x="107"/>
        <item x="55"/>
        <item x="280"/>
        <item x="293"/>
        <item x="361"/>
        <item x="115"/>
        <item x="256"/>
        <item x="237"/>
        <item x="190"/>
        <item x="281"/>
        <item x="264"/>
        <item x="30"/>
        <item x="337"/>
        <item x="323"/>
        <item x="109"/>
        <item x="283"/>
        <item x="6"/>
        <item x="331"/>
        <item x="319"/>
        <item x="255"/>
        <item x="300"/>
        <item x="144"/>
        <item x="238"/>
        <item x="81"/>
        <item x="355"/>
        <item x="202"/>
        <item x="82"/>
        <item x="51"/>
        <item x="261"/>
        <item x="63"/>
        <item x="188"/>
        <item x="45"/>
        <item x="362"/>
        <item x="5"/>
        <item x="72"/>
        <item x="289"/>
        <item x="344"/>
        <item x="277"/>
        <item x="87"/>
        <item x="347"/>
        <item x="80"/>
        <item x="128"/>
        <item x="57"/>
        <item x="212"/>
        <item x="225"/>
        <item x="241"/>
        <item x="180"/>
        <item x="133"/>
        <item x="349"/>
        <item x="356"/>
        <item x="141"/>
        <item x="329"/>
        <item x="230"/>
        <item x="94"/>
        <item x="156"/>
        <item x="340"/>
        <item x="20"/>
        <item x="90"/>
        <item x="311"/>
        <item x="348"/>
        <item x="257"/>
        <item x="303"/>
        <item x="338"/>
        <item x="193"/>
        <item x="93"/>
        <item x="8"/>
        <item x="77"/>
        <item x="317"/>
        <item x="19"/>
        <item x="28"/>
        <item x="167"/>
        <item x="308"/>
        <item x="354"/>
        <item x="305"/>
        <item x="191"/>
        <item x="249"/>
        <item x="334"/>
        <item x="325"/>
        <item x="260"/>
        <item x="12"/>
        <item x="150"/>
        <item x="288"/>
        <item x="186"/>
        <item x="149"/>
        <item x="3"/>
        <item x="236"/>
        <item x="263"/>
        <item x="0"/>
        <item x="143"/>
        <item x="56"/>
        <item x="119"/>
        <item x="330"/>
        <item x="363"/>
        <item x="2"/>
        <item x="291"/>
        <item x="206"/>
        <item x="313"/>
        <item x="61"/>
        <item x="157"/>
        <item x="155"/>
        <item x="111"/>
        <item x="240"/>
        <item x="99"/>
        <item x="32"/>
        <item x="76"/>
        <item x="175"/>
        <item x="105"/>
        <item x="42"/>
        <item x="9"/>
        <item x="17"/>
        <item x="351"/>
        <item x="171"/>
        <item x="151"/>
        <item x="15"/>
        <item x="231"/>
        <item x="113"/>
        <item x="215"/>
        <item x="176"/>
        <item x="285"/>
        <item x="74"/>
        <item x="189"/>
        <item x="97"/>
        <item x="321"/>
        <item x="49"/>
        <item x="130"/>
        <item x="273"/>
        <item x="86"/>
        <item x="278"/>
        <item x="21"/>
        <item x="182"/>
        <item x="267"/>
        <item x="271"/>
        <item x="222"/>
        <item x="104"/>
        <item x="239"/>
        <item x="98"/>
        <item x="168"/>
        <item x="16"/>
        <item x="43"/>
        <item x="79"/>
        <item x="60"/>
        <item x="102"/>
        <item x="350"/>
        <item x="50"/>
        <item x="322"/>
        <item x="53"/>
        <item x="26"/>
        <item x="170"/>
        <item x="228"/>
        <item x="117"/>
        <item x="284"/>
        <item x="160"/>
        <item x="276"/>
        <item x="298"/>
        <item x="31"/>
        <item x="83"/>
        <item x="84"/>
        <item x="85"/>
        <item x="339"/>
        <item x="210"/>
        <item x="248"/>
        <item x="353"/>
        <item x="357"/>
        <item x="333"/>
        <item x="286"/>
        <item x="68"/>
        <item x="295"/>
        <item x="154"/>
        <item x="47"/>
        <item x="299"/>
        <item x="310"/>
        <item x="27"/>
        <item x="146"/>
        <item x="269"/>
        <item x="306"/>
        <item x="195"/>
        <item x="275"/>
        <item x="200"/>
        <item x="296"/>
        <item x="34"/>
        <item x="123"/>
        <item x="214"/>
        <item x="14"/>
        <item x="252"/>
        <item x="38"/>
        <item x="37"/>
        <item x="204"/>
        <item x="62"/>
        <item x="209"/>
        <item x="292"/>
        <item x="358"/>
        <item x="199"/>
        <item x="92"/>
        <item x="1"/>
        <item x="327"/>
        <item x="224"/>
        <item x="120"/>
        <item x="183"/>
        <item x="35"/>
        <item x="64"/>
        <item x="163"/>
        <item x="67"/>
        <item x="328"/>
        <item x="294"/>
        <item x="316"/>
        <item x="91"/>
        <item x="360"/>
        <item x="147"/>
        <item x="279"/>
        <item x="365"/>
        <item x="178"/>
        <item x="247"/>
        <item x="217"/>
        <item x="22"/>
        <item x="46"/>
        <item x="179"/>
        <item x="173"/>
        <item x="89"/>
        <item x="139"/>
        <item x="270"/>
        <item x="153"/>
        <item x="297"/>
        <item x="54"/>
        <item x="7"/>
        <item x="58"/>
        <item x="359"/>
        <item x="272"/>
        <item x="258"/>
        <item x="24"/>
        <item x="324"/>
        <item x="112"/>
        <item x="207"/>
        <item x="282"/>
        <item x="121"/>
        <item x="250"/>
        <item x="274"/>
        <item x="164"/>
        <item x="232"/>
        <item x="23"/>
        <item x="315"/>
        <item x="4"/>
        <item x="69"/>
        <item x="106"/>
        <item x="11"/>
        <item x="114"/>
        <item x="234"/>
        <item x="205"/>
        <item x="302"/>
        <item x="110"/>
        <item x="342"/>
        <item x="108"/>
        <item x="343"/>
        <item x="177"/>
        <item x="196"/>
        <item x="124"/>
        <item x="208"/>
        <item x="341"/>
        <item x="25"/>
        <item x="148"/>
        <item x="36"/>
        <item x="226"/>
        <item x="320"/>
        <item x="318"/>
        <item x="78"/>
        <item x="29"/>
        <item x="122"/>
        <item x="253"/>
        <item x="312"/>
        <item x="332"/>
        <item x="235"/>
        <item x="40"/>
        <item x="159"/>
        <item x="304"/>
        <item x="174"/>
        <item x="71"/>
        <item x="48"/>
        <item x="184"/>
        <item x="192"/>
        <item x="162"/>
        <item x="219"/>
        <item x="75"/>
        <item x="172"/>
        <item x="70"/>
        <item x="243"/>
        <item x="100"/>
        <item x="201"/>
        <item x="137"/>
        <item x="145"/>
        <item x="161"/>
        <item x="290"/>
        <item x="66"/>
        <item x="142"/>
        <item x="268"/>
        <item x="103"/>
        <item x="33"/>
        <item x="266"/>
        <item x="265"/>
        <item x="242"/>
        <item x="127"/>
        <item x="88"/>
        <item x="346"/>
        <item x="116"/>
        <item x="352"/>
        <item x="335"/>
        <item x="118"/>
        <item x="309"/>
        <item x="65"/>
        <item x="221"/>
        <item x="245"/>
        <item x="129"/>
        <item x="287"/>
        <item x="336"/>
        <item x="220"/>
        <item x="52"/>
        <item x="59"/>
        <item x="95"/>
        <item x="307"/>
        <item x="131"/>
        <item x="165"/>
        <item x="101"/>
        <item x="197"/>
        <item x="39"/>
        <item x="218"/>
        <item x="244"/>
        <item x="126"/>
        <item x="259"/>
        <item x="262"/>
        <item x="254"/>
        <item x="134"/>
        <item x="13"/>
        <item x="73"/>
        <item x="169"/>
        <item x="132"/>
        <item x="10"/>
        <item x="301"/>
        <item x="246"/>
        <item x="125"/>
        <item x="233"/>
        <item x="575"/>
        <item x="682"/>
        <item x="377"/>
        <item x="651"/>
        <item x="636"/>
        <item x="397"/>
        <item x="425"/>
        <item x="447"/>
        <item x="565"/>
        <item x="483"/>
        <item x="584"/>
        <item x="683"/>
        <item x="431"/>
        <item x="372"/>
        <item x="471"/>
        <item x="464"/>
        <item x="396"/>
        <item x="675"/>
        <item x="548"/>
        <item x="382"/>
        <item x="392"/>
        <item x="414"/>
        <item x="620"/>
        <item x="662"/>
        <item x="617"/>
        <item x="708"/>
        <item x="462"/>
        <item x="497"/>
        <item x="511"/>
        <item x="611"/>
        <item x="530"/>
        <item x="705"/>
        <item x="456"/>
        <item x="688"/>
        <item x="454"/>
        <item x="547"/>
        <item x="480"/>
        <item x="712"/>
        <item x="466"/>
        <item x="592"/>
        <item x="663"/>
        <item x="563"/>
        <item x="553"/>
        <item x="532"/>
        <item x="448"/>
        <item x="476"/>
        <item x="525"/>
        <item x="670"/>
        <item x="505"/>
        <item x="468"/>
        <item x="470"/>
        <item x="720"/>
        <item x="407"/>
        <item x="585"/>
        <item x="648"/>
        <item x="709"/>
        <item x="576"/>
        <item x="509"/>
        <item x="506"/>
        <item x="713"/>
        <item x="371"/>
        <item x="388"/>
        <item x="629"/>
        <item x="467"/>
        <item x="672"/>
        <item x="394"/>
        <item x="564"/>
        <item x="582"/>
        <item x="689"/>
        <item x="543"/>
        <item x="650"/>
        <item x="677"/>
        <item x="426"/>
        <item x="518"/>
        <item x="367"/>
        <item x="681"/>
        <item x="655"/>
        <item x="527"/>
        <item x="482"/>
        <item x="451"/>
        <item x="710"/>
        <item x="605"/>
        <item x="404"/>
        <item x="606"/>
        <item x="473"/>
        <item x="602"/>
        <item x="624"/>
        <item x="628"/>
        <item x="438"/>
        <item x="703"/>
        <item x="463"/>
        <item x="478"/>
        <item x="495"/>
        <item x="457"/>
        <item x="639"/>
        <item x="459"/>
        <item x="718"/>
        <item x="614"/>
        <item x="600"/>
        <item x="692"/>
        <item x="408"/>
        <item x="698"/>
        <item x="484"/>
        <item x="523"/>
        <item x="474"/>
        <item x="413"/>
        <item x="492"/>
        <item x="389"/>
        <item x="671"/>
        <item x="567"/>
        <item x="654"/>
        <item x="496"/>
        <item x="401"/>
        <item x="460"/>
        <item x="728"/>
        <item x="674"/>
        <item x="580"/>
        <item x="419"/>
        <item x="395"/>
        <item x="423"/>
        <item x="619"/>
        <item x="599"/>
        <item x="656"/>
        <item x="661"/>
        <item x="631"/>
        <item x="700"/>
        <item x="500"/>
        <item x="391"/>
        <item x="469"/>
        <item x="380"/>
        <item x="622"/>
        <item x="508"/>
        <item x="450"/>
        <item x="541"/>
        <item x="436"/>
        <item x="652"/>
        <item x="678"/>
        <item x="590"/>
        <item x="607"/>
        <item x="588"/>
        <item x="610"/>
        <item x="512"/>
        <item x="714"/>
        <item x="694"/>
        <item x="515"/>
        <item x="690"/>
        <item x="635"/>
        <item x="429"/>
        <item x="722"/>
        <item x="633"/>
        <item x="581"/>
        <item x="378"/>
        <item x="375"/>
        <item x="458"/>
        <item x="418"/>
        <item x="489"/>
        <item x="552"/>
        <item x="475"/>
        <item x="642"/>
        <item x="439"/>
        <item x="660"/>
        <item x="499"/>
        <item x="513"/>
        <item x="613"/>
        <item x="697"/>
        <item x="699"/>
        <item x="528"/>
        <item x="440"/>
        <item x="432"/>
        <item x="667"/>
        <item x="393"/>
        <item x="727"/>
        <item x="729"/>
        <item x="630"/>
        <item x="384"/>
        <item x="598"/>
        <item x="726"/>
        <item x="406"/>
        <item x="537"/>
        <item x="545"/>
        <item x="428"/>
        <item x="376"/>
        <item x="577"/>
        <item x="477"/>
        <item x="538"/>
        <item x="374"/>
        <item x="369"/>
        <item x="593"/>
        <item x="405"/>
        <item x="487"/>
        <item x="664"/>
        <item x="579"/>
        <item x="386"/>
        <item x="695"/>
        <item x="416"/>
        <item x="701"/>
        <item x="510"/>
        <item x="632"/>
        <item x="612"/>
        <item x="522"/>
        <item x="668"/>
        <item x="608"/>
        <item x="390"/>
        <item x="461"/>
        <item x="640"/>
        <item x="586"/>
        <item x="574"/>
        <item x="562"/>
        <item x="410"/>
        <item x="501"/>
        <item x="427"/>
        <item x="587"/>
        <item x="711"/>
        <item x="524"/>
        <item x="424"/>
        <item x="572"/>
        <item x="724"/>
        <item x="637"/>
        <item x="621"/>
        <item x="411"/>
        <item x="502"/>
        <item x="691"/>
        <item x="556"/>
        <item x="704"/>
        <item x="417"/>
        <item x="645"/>
        <item x="679"/>
        <item x="573"/>
        <item x="521"/>
        <item x="687"/>
        <item x="596"/>
        <item x="434"/>
        <item x="646"/>
        <item x="643"/>
        <item x="669"/>
        <item x="449"/>
        <item x="601"/>
        <item x="566"/>
        <item x="488"/>
        <item x="707"/>
        <item x="685"/>
        <item x="503"/>
        <item x="504"/>
        <item x="403"/>
        <item x="618"/>
        <item x="653"/>
        <item x="398"/>
        <item x="373"/>
        <item x="534"/>
        <item x="535"/>
        <item x="583"/>
        <item x="444"/>
        <item x="665"/>
        <item x="559"/>
        <item x="422"/>
        <item x="520"/>
        <item x="385"/>
        <item x="609"/>
        <item x="568"/>
        <item x="383"/>
        <item x="415"/>
        <item x="569"/>
        <item x="730"/>
        <item x="421"/>
        <item x="368"/>
        <item x="641"/>
        <item x="693"/>
        <item x="409"/>
        <item x="437"/>
        <item x="443"/>
        <item x="686"/>
        <item x="531"/>
        <item x="452"/>
        <item x="472"/>
        <item x="412"/>
        <item x="549"/>
        <item x="659"/>
        <item x="544"/>
        <item x="721"/>
        <item x="435"/>
        <item x="494"/>
        <item x="516"/>
        <item x="589"/>
        <item x="453"/>
        <item x="445"/>
        <item x="481"/>
        <item x="536"/>
        <item x="616"/>
        <item x="657"/>
        <item x="673"/>
        <item x="717"/>
        <item x="716"/>
        <item x="526"/>
        <item x="517"/>
        <item x="570"/>
        <item x="725"/>
        <item x="615"/>
        <item x="551"/>
        <item x="455"/>
        <item x="702"/>
        <item x="430"/>
        <item x="723"/>
        <item x="370"/>
        <item x="379"/>
        <item x="400"/>
        <item x="381"/>
        <item x="479"/>
        <item x="542"/>
        <item x="433"/>
        <item x="597"/>
        <item x="491"/>
        <item x="715"/>
        <item x="529"/>
        <item x="366"/>
        <item x="493"/>
        <item x="604"/>
        <item x="446"/>
        <item x="557"/>
        <item x="546"/>
        <item x="591"/>
        <item x="719"/>
        <item x="644"/>
        <item x="558"/>
        <item x="540"/>
        <item x="399"/>
        <item x="627"/>
        <item x="625"/>
        <item x="550"/>
        <item x="519"/>
        <item x="402"/>
        <item x="649"/>
        <item x="539"/>
        <item x="676"/>
        <item x="684"/>
        <item x="490"/>
        <item x="626"/>
        <item x="571"/>
        <item x="514"/>
        <item x="594"/>
        <item x="658"/>
        <item x="595"/>
        <item x="647"/>
        <item x="634"/>
        <item x="465"/>
        <item x="578"/>
        <item x="555"/>
        <item x="533"/>
        <item x="560"/>
        <item x="442"/>
        <item x="507"/>
        <item x="623"/>
        <item x="485"/>
        <item x="706"/>
        <item x="420"/>
        <item x="638"/>
        <item x="666"/>
        <item x="441"/>
        <item x="561"/>
        <item x="696"/>
        <item x="603"/>
        <item x="498"/>
        <item x="486"/>
        <item x="387"/>
        <item x="554"/>
        <item x="680"/>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6">
        <item x="4"/>
        <item x="2"/>
        <item x="1"/>
        <item x="0"/>
        <item x="3"/>
        <item t="default"/>
      </items>
    </pivotField>
    <pivotField showAll="0"/>
    <pivotField showAll="0"/>
    <pivotField showAll="0"/>
    <pivotField numFmtId="14" showAll="0"/>
    <pivotField showAll="0"/>
    <pivotField showAll="0"/>
    <pivotField axis="axisRow" showAll="0">
      <items count="6">
        <item x="0"/>
        <item x="1"/>
        <item x="3"/>
        <item x="2"/>
        <item x="4"/>
        <item t="default"/>
      </items>
    </pivotField>
    <pivotField axis="axisRow" showAll="0">
      <items count="26">
        <item x="17"/>
        <item x="16"/>
        <item x="19"/>
        <item x="6"/>
        <item x="13"/>
        <item x="2"/>
        <item x="15"/>
        <item x="4"/>
        <item x="5"/>
        <item x="9"/>
        <item x="21"/>
        <item x="18"/>
        <item x="12"/>
        <item x="11"/>
        <item x="10"/>
        <item x="1"/>
        <item x="14"/>
        <item x="0"/>
        <item x="7"/>
        <item x="3"/>
        <item x="22"/>
        <item x="20"/>
        <item x="23"/>
        <item x="8"/>
        <item x="2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defaultSubtotal="0"/>
    <pivotField showAll="0" defaultSubtotal="0">
      <items count="5">
        <item x="0"/>
        <item x="1"/>
        <item x="2"/>
        <item x="3"/>
        <item x="4"/>
      </items>
    </pivotField>
  </pivotFields>
  <rowFields count="2">
    <field x="25"/>
    <field x="26"/>
  </rowFields>
  <rowItems count="31">
    <i>
      <x/>
    </i>
    <i r="1">
      <x v="5"/>
    </i>
    <i r="1">
      <x v="12"/>
    </i>
    <i r="1">
      <x v="14"/>
    </i>
    <i r="1">
      <x v="17"/>
    </i>
    <i>
      <x v="1"/>
    </i>
    <i r="1">
      <x v="6"/>
    </i>
    <i r="1">
      <x v="10"/>
    </i>
    <i r="1">
      <x v="13"/>
    </i>
    <i r="1">
      <x v="15"/>
    </i>
    <i r="1">
      <x v="16"/>
    </i>
    <i r="1">
      <x v="18"/>
    </i>
    <i>
      <x v="2"/>
    </i>
    <i r="1">
      <x v="1"/>
    </i>
    <i r="1">
      <x v="7"/>
    </i>
    <i r="1">
      <x v="8"/>
    </i>
    <i r="1">
      <x v="20"/>
    </i>
    <i r="1">
      <x v="23"/>
    </i>
    <i>
      <x v="3"/>
    </i>
    <i r="1">
      <x v="3"/>
    </i>
    <i r="1">
      <x v="19"/>
    </i>
    <i r="1">
      <x v="21"/>
    </i>
    <i r="1">
      <x v="22"/>
    </i>
    <i>
      <x v="4"/>
    </i>
    <i r="1">
      <x/>
    </i>
    <i r="1">
      <x v="2"/>
    </i>
    <i r="1">
      <x v="4"/>
    </i>
    <i r="1">
      <x v="9"/>
    </i>
    <i r="1">
      <x v="11"/>
    </i>
    <i r="1">
      <x v="24"/>
    </i>
    <i t="grand">
      <x/>
    </i>
  </rowItems>
  <colFields count="1">
    <field x="-2"/>
  </colFields>
  <colItems count="2">
    <i>
      <x/>
    </i>
    <i i="1">
      <x v="1"/>
    </i>
  </colItems>
  <dataFields count="2">
    <dataField name="Sum of Net_Sales" fld="43" baseField="0" baseItem="0"/>
    <dataField name="Sum of Profit" fld="46"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E94F52-9D8B-496F-BBD8-D232F1B321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28" firstHeaderRow="1" firstDataRow="1" firstDataCol="1"/>
  <pivotFields count="51">
    <pivotField showAll="0"/>
    <pivotField numFmtId="14" showAll="0">
      <items count="732">
        <item x="18"/>
        <item x="185"/>
        <item x="181"/>
        <item x="364"/>
        <item x="326"/>
        <item x="314"/>
        <item x="158"/>
        <item x="345"/>
        <item x="136"/>
        <item x="223"/>
        <item x="251"/>
        <item x="41"/>
        <item x="166"/>
        <item x="227"/>
        <item x="187"/>
        <item x="140"/>
        <item x="138"/>
        <item x="216"/>
        <item x="152"/>
        <item x="96"/>
        <item x="194"/>
        <item x="213"/>
        <item x="211"/>
        <item x="198"/>
        <item x="135"/>
        <item x="229"/>
        <item x="44"/>
        <item x="203"/>
        <item x="107"/>
        <item x="55"/>
        <item x="280"/>
        <item x="293"/>
        <item x="361"/>
        <item x="115"/>
        <item x="256"/>
        <item x="237"/>
        <item x="190"/>
        <item x="281"/>
        <item x="264"/>
        <item x="30"/>
        <item x="337"/>
        <item x="323"/>
        <item x="109"/>
        <item x="283"/>
        <item x="6"/>
        <item x="331"/>
        <item x="319"/>
        <item x="255"/>
        <item x="300"/>
        <item x="144"/>
        <item x="238"/>
        <item x="81"/>
        <item x="355"/>
        <item x="202"/>
        <item x="82"/>
        <item x="51"/>
        <item x="261"/>
        <item x="63"/>
        <item x="188"/>
        <item x="45"/>
        <item x="362"/>
        <item x="5"/>
        <item x="72"/>
        <item x="289"/>
        <item x="344"/>
        <item x="277"/>
        <item x="87"/>
        <item x="347"/>
        <item x="80"/>
        <item x="128"/>
        <item x="57"/>
        <item x="212"/>
        <item x="225"/>
        <item x="241"/>
        <item x="180"/>
        <item x="133"/>
        <item x="349"/>
        <item x="356"/>
        <item x="141"/>
        <item x="329"/>
        <item x="230"/>
        <item x="94"/>
        <item x="156"/>
        <item x="340"/>
        <item x="20"/>
        <item x="90"/>
        <item x="311"/>
        <item x="348"/>
        <item x="257"/>
        <item x="303"/>
        <item x="338"/>
        <item x="193"/>
        <item x="93"/>
        <item x="8"/>
        <item x="77"/>
        <item x="317"/>
        <item x="19"/>
        <item x="28"/>
        <item x="167"/>
        <item x="308"/>
        <item x="354"/>
        <item x="305"/>
        <item x="191"/>
        <item x="249"/>
        <item x="334"/>
        <item x="325"/>
        <item x="260"/>
        <item x="12"/>
        <item x="150"/>
        <item x="288"/>
        <item x="186"/>
        <item x="149"/>
        <item x="3"/>
        <item x="236"/>
        <item x="263"/>
        <item x="0"/>
        <item x="143"/>
        <item x="56"/>
        <item x="119"/>
        <item x="330"/>
        <item x="363"/>
        <item x="2"/>
        <item x="291"/>
        <item x="206"/>
        <item x="313"/>
        <item x="61"/>
        <item x="157"/>
        <item x="155"/>
        <item x="111"/>
        <item x="240"/>
        <item x="99"/>
        <item x="32"/>
        <item x="76"/>
        <item x="175"/>
        <item x="105"/>
        <item x="42"/>
        <item x="9"/>
        <item x="17"/>
        <item x="351"/>
        <item x="171"/>
        <item x="151"/>
        <item x="15"/>
        <item x="231"/>
        <item x="113"/>
        <item x="215"/>
        <item x="176"/>
        <item x="285"/>
        <item x="74"/>
        <item x="189"/>
        <item x="97"/>
        <item x="321"/>
        <item x="49"/>
        <item x="130"/>
        <item x="273"/>
        <item x="86"/>
        <item x="278"/>
        <item x="21"/>
        <item x="182"/>
        <item x="267"/>
        <item x="271"/>
        <item x="222"/>
        <item x="104"/>
        <item x="239"/>
        <item x="98"/>
        <item x="168"/>
        <item x="16"/>
        <item x="43"/>
        <item x="79"/>
        <item x="60"/>
        <item x="102"/>
        <item x="350"/>
        <item x="50"/>
        <item x="322"/>
        <item x="53"/>
        <item x="26"/>
        <item x="170"/>
        <item x="228"/>
        <item x="117"/>
        <item x="284"/>
        <item x="160"/>
        <item x="276"/>
        <item x="298"/>
        <item x="31"/>
        <item x="83"/>
        <item x="84"/>
        <item x="85"/>
        <item x="339"/>
        <item x="210"/>
        <item x="248"/>
        <item x="353"/>
        <item x="357"/>
        <item x="333"/>
        <item x="286"/>
        <item x="68"/>
        <item x="295"/>
        <item x="154"/>
        <item x="47"/>
        <item x="299"/>
        <item x="310"/>
        <item x="27"/>
        <item x="146"/>
        <item x="269"/>
        <item x="306"/>
        <item x="195"/>
        <item x="275"/>
        <item x="200"/>
        <item x="296"/>
        <item x="34"/>
        <item x="123"/>
        <item x="214"/>
        <item x="14"/>
        <item x="252"/>
        <item x="38"/>
        <item x="37"/>
        <item x="204"/>
        <item x="62"/>
        <item x="209"/>
        <item x="292"/>
        <item x="358"/>
        <item x="199"/>
        <item x="92"/>
        <item x="1"/>
        <item x="327"/>
        <item x="224"/>
        <item x="120"/>
        <item x="183"/>
        <item x="35"/>
        <item x="64"/>
        <item x="163"/>
        <item x="67"/>
        <item x="328"/>
        <item x="294"/>
        <item x="316"/>
        <item x="91"/>
        <item x="360"/>
        <item x="147"/>
        <item x="279"/>
        <item x="365"/>
        <item x="178"/>
        <item x="247"/>
        <item x="217"/>
        <item x="22"/>
        <item x="46"/>
        <item x="179"/>
        <item x="173"/>
        <item x="89"/>
        <item x="139"/>
        <item x="270"/>
        <item x="153"/>
        <item x="297"/>
        <item x="54"/>
        <item x="7"/>
        <item x="58"/>
        <item x="359"/>
        <item x="272"/>
        <item x="258"/>
        <item x="24"/>
        <item x="324"/>
        <item x="112"/>
        <item x="207"/>
        <item x="282"/>
        <item x="121"/>
        <item x="250"/>
        <item x="274"/>
        <item x="164"/>
        <item x="232"/>
        <item x="23"/>
        <item x="315"/>
        <item x="4"/>
        <item x="69"/>
        <item x="106"/>
        <item x="11"/>
        <item x="114"/>
        <item x="234"/>
        <item x="205"/>
        <item x="302"/>
        <item x="110"/>
        <item x="342"/>
        <item x="108"/>
        <item x="343"/>
        <item x="177"/>
        <item x="196"/>
        <item x="124"/>
        <item x="208"/>
        <item x="341"/>
        <item x="25"/>
        <item x="148"/>
        <item x="36"/>
        <item x="226"/>
        <item x="320"/>
        <item x="318"/>
        <item x="78"/>
        <item x="29"/>
        <item x="122"/>
        <item x="253"/>
        <item x="312"/>
        <item x="332"/>
        <item x="235"/>
        <item x="40"/>
        <item x="159"/>
        <item x="304"/>
        <item x="174"/>
        <item x="71"/>
        <item x="48"/>
        <item x="184"/>
        <item x="192"/>
        <item x="162"/>
        <item x="219"/>
        <item x="75"/>
        <item x="172"/>
        <item x="70"/>
        <item x="243"/>
        <item x="100"/>
        <item x="201"/>
        <item x="137"/>
        <item x="145"/>
        <item x="161"/>
        <item x="290"/>
        <item x="66"/>
        <item x="142"/>
        <item x="268"/>
        <item x="103"/>
        <item x="33"/>
        <item x="266"/>
        <item x="265"/>
        <item x="242"/>
        <item x="127"/>
        <item x="88"/>
        <item x="346"/>
        <item x="116"/>
        <item x="352"/>
        <item x="335"/>
        <item x="118"/>
        <item x="309"/>
        <item x="65"/>
        <item x="221"/>
        <item x="245"/>
        <item x="129"/>
        <item x="287"/>
        <item x="336"/>
        <item x="220"/>
        <item x="52"/>
        <item x="59"/>
        <item x="95"/>
        <item x="307"/>
        <item x="131"/>
        <item x="165"/>
        <item x="101"/>
        <item x="197"/>
        <item x="39"/>
        <item x="218"/>
        <item x="244"/>
        <item x="126"/>
        <item x="259"/>
        <item x="262"/>
        <item x="254"/>
        <item x="134"/>
        <item x="13"/>
        <item x="73"/>
        <item x="169"/>
        <item x="132"/>
        <item x="10"/>
        <item x="301"/>
        <item x="246"/>
        <item x="125"/>
        <item x="233"/>
        <item x="575"/>
        <item x="682"/>
        <item x="377"/>
        <item x="651"/>
        <item x="636"/>
        <item x="397"/>
        <item x="425"/>
        <item x="447"/>
        <item x="565"/>
        <item x="483"/>
        <item x="584"/>
        <item x="683"/>
        <item x="431"/>
        <item x="372"/>
        <item x="471"/>
        <item x="464"/>
        <item x="396"/>
        <item x="675"/>
        <item x="548"/>
        <item x="382"/>
        <item x="392"/>
        <item x="414"/>
        <item x="620"/>
        <item x="662"/>
        <item x="617"/>
        <item x="708"/>
        <item x="462"/>
        <item x="497"/>
        <item x="511"/>
        <item x="611"/>
        <item x="530"/>
        <item x="705"/>
        <item x="456"/>
        <item x="688"/>
        <item x="454"/>
        <item x="547"/>
        <item x="480"/>
        <item x="712"/>
        <item x="466"/>
        <item x="592"/>
        <item x="663"/>
        <item x="563"/>
        <item x="553"/>
        <item x="532"/>
        <item x="448"/>
        <item x="476"/>
        <item x="525"/>
        <item x="670"/>
        <item x="505"/>
        <item x="468"/>
        <item x="470"/>
        <item x="720"/>
        <item x="407"/>
        <item x="585"/>
        <item x="648"/>
        <item x="709"/>
        <item x="576"/>
        <item x="509"/>
        <item x="506"/>
        <item x="713"/>
        <item x="371"/>
        <item x="388"/>
        <item x="629"/>
        <item x="467"/>
        <item x="672"/>
        <item x="394"/>
        <item x="564"/>
        <item x="582"/>
        <item x="689"/>
        <item x="543"/>
        <item x="650"/>
        <item x="677"/>
        <item x="426"/>
        <item x="518"/>
        <item x="367"/>
        <item x="681"/>
        <item x="655"/>
        <item x="527"/>
        <item x="482"/>
        <item x="451"/>
        <item x="710"/>
        <item x="605"/>
        <item x="404"/>
        <item x="606"/>
        <item x="473"/>
        <item x="602"/>
        <item x="624"/>
        <item x="628"/>
        <item x="438"/>
        <item x="703"/>
        <item x="463"/>
        <item x="478"/>
        <item x="495"/>
        <item x="457"/>
        <item x="639"/>
        <item x="459"/>
        <item x="718"/>
        <item x="614"/>
        <item x="600"/>
        <item x="692"/>
        <item x="408"/>
        <item x="698"/>
        <item x="484"/>
        <item x="523"/>
        <item x="474"/>
        <item x="413"/>
        <item x="492"/>
        <item x="389"/>
        <item x="671"/>
        <item x="567"/>
        <item x="654"/>
        <item x="496"/>
        <item x="401"/>
        <item x="460"/>
        <item x="728"/>
        <item x="674"/>
        <item x="580"/>
        <item x="419"/>
        <item x="395"/>
        <item x="423"/>
        <item x="619"/>
        <item x="599"/>
        <item x="656"/>
        <item x="661"/>
        <item x="631"/>
        <item x="700"/>
        <item x="500"/>
        <item x="391"/>
        <item x="469"/>
        <item x="380"/>
        <item x="622"/>
        <item x="508"/>
        <item x="450"/>
        <item x="541"/>
        <item x="436"/>
        <item x="652"/>
        <item x="678"/>
        <item x="590"/>
        <item x="607"/>
        <item x="588"/>
        <item x="610"/>
        <item x="512"/>
        <item x="714"/>
        <item x="694"/>
        <item x="515"/>
        <item x="690"/>
        <item x="635"/>
        <item x="429"/>
        <item x="722"/>
        <item x="633"/>
        <item x="581"/>
        <item x="378"/>
        <item x="375"/>
        <item x="458"/>
        <item x="418"/>
        <item x="489"/>
        <item x="552"/>
        <item x="475"/>
        <item x="642"/>
        <item x="439"/>
        <item x="660"/>
        <item x="499"/>
        <item x="513"/>
        <item x="613"/>
        <item x="697"/>
        <item x="699"/>
        <item x="528"/>
        <item x="440"/>
        <item x="432"/>
        <item x="667"/>
        <item x="393"/>
        <item x="727"/>
        <item x="729"/>
        <item x="630"/>
        <item x="384"/>
        <item x="598"/>
        <item x="726"/>
        <item x="406"/>
        <item x="537"/>
        <item x="545"/>
        <item x="428"/>
        <item x="376"/>
        <item x="577"/>
        <item x="477"/>
        <item x="538"/>
        <item x="374"/>
        <item x="369"/>
        <item x="593"/>
        <item x="405"/>
        <item x="487"/>
        <item x="664"/>
        <item x="579"/>
        <item x="386"/>
        <item x="695"/>
        <item x="416"/>
        <item x="701"/>
        <item x="510"/>
        <item x="632"/>
        <item x="612"/>
        <item x="522"/>
        <item x="668"/>
        <item x="608"/>
        <item x="390"/>
        <item x="461"/>
        <item x="640"/>
        <item x="586"/>
        <item x="574"/>
        <item x="562"/>
        <item x="410"/>
        <item x="501"/>
        <item x="427"/>
        <item x="587"/>
        <item x="711"/>
        <item x="524"/>
        <item x="424"/>
        <item x="572"/>
        <item x="724"/>
        <item x="637"/>
        <item x="621"/>
        <item x="411"/>
        <item x="502"/>
        <item x="691"/>
        <item x="556"/>
        <item x="704"/>
        <item x="417"/>
        <item x="645"/>
        <item x="679"/>
        <item x="573"/>
        <item x="521"/>
        <item x="687"/>
        <item x="596"/>
        <item x="434"/>
        <item x="646"/>
        <item x="643"/>
        <item x="669"/>
        <item x="449"/>
        <item x="601"/>
        <item x="566"/>
        <item x="488"/>
        <item x="707"/>
        <item x="685"/>
        <item x="503"/>
        <item x="504"/>
        <item x="403"/>
        <item x="618"/>
        <item x="653"/>
        <item x="398"/>
        <item x="373"/>
        <item x="534"/>
        <item x="535"/>
        <item x="583"/>
        <item x="444"/>
        <item x="665"/>
        <item x="559"/>
        <item x="422"/>
        <item x="520"/>
        <item x="385"/>
        <item x="609"/>
        <item x="568"/>
        <item x="383"/>
        <item x="415"/>
        <item x="569"/>
        <item x="730"/>
        <item x="421"/>
        <item x="368"/>
        <item x="641"/>
        <item x="693"/>
        <item x="409"/>
        <item x="437"/>
        <item x="443"/>
        <item x="686"/>
        <item x="531"/>
        <item x="452"/>
        <item x="472"/>
        <item x="412"/>
        <item x="549"/>
        <item x="659"/>
        <item x="544"/>
        <item x="721"/>
        <item x="435"/>
        <item x="494"/>
        <item x="516"/>
        <item x="589"/>
        <item x="453"/>
        <item x="445"/>
        <item x="481"/>
        <item x="536"/>
        <item x="616"/>
        <item x="657"/>
        <item x="673"/>
        <item x="717"/>
        <item x="716"/>
        <item x="526"/>
        <item x="517"/>
        <item x="570"/>
        <item x="725"/>
        <item x="615"/>
        <item x="551"/>
        <item x="455"/>
        <item x="702"/>
        <item x="430"/>
        <item x="723"/>
        <item x="370"/>
        <item x="379"/>
        <item x="400"/>
        <item x="381"/>
        <item x="479"/>
        <item x="542"/>
        <item x="433"/>
        <item x="597"/>
        <item x="491"/>
        <item x="715"/>
        <item x="529"/>
        <item x="366"/>
        <item x="493"/>
        <item x="604"/>
        <item x="446"/>
        <item x="557"/>
        <item x="546"/>
        <item x="591"/>
        <item x="719"/>
        <item x="644"/>
        <item x="558"/>
        <item x="540"/>
        <item x="399"/>
        <item x="627"/>
        <item x="625"/>
        <item x="550"/>
        <item x="519"/>
        <item x="402"/>
        <item x="649"/>
        <item x="539"/>
        <item x="676"/>
        <item x="684"/>
        <item x="490"/>
        <item x="626"/>
        <item x="571"/>
        <item x="514"/>
        <item x="594"/>
        <item x="658"/>
        <item x="595"/>
        <item x="647"/>
        <item x="634"/>
        <item x="465"/>
        <item x="578"/>
        <item x="555"/>
        <item x="533"/>
        <item x="560"/>
        <item x="442"/>
        <item x="507"/>
        <item x="623"/>
        <item x="485"/>
        <item x="706"/>
        <item x="420"/>
        <item x="638"/>
        <item x="666"/>
        <item x="441"/>
        <item x="561"/>
        <item x="696"/>
        <item x="603"/>
        <item x="498"/>
        <item x="486"/>
        <item x="387"/>
        <item x="554"/>
        <item x="680"/>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6">
        <item x="4"/>
        <item x="2"/>
        <item x="1"/>
        <item x="0"/>
        <item x="3"/>
        <item t="default"/>
      </items>
    </pivotField>
    <pivotField showAll="0"/>
    <pivotField showAll="0"/>
    <pivotField showAll="0"/>
    <pivotField numFmtId="14" showAll="0"/>
    <pivotField showAll="0"/>
    <pivotField showAll="0"/>
    <pivotField showAll="0"/>
    <pivotField showAll="0">
      <items count="26">
        <item x="17"/>
        <item x="16"/>
        <item x="19"/>
        <item x="6"/>
        <item x="13"/>
        <item x="2"/>
        <item x="15"/>
        <item x="4"/>
        <item x="5"/>
        <item x="9"/>
        <item x="21"/>
        <item x="18"/>
        <item x="12"/>
        <item x="11"/>
        <item x="10"/>
        <item x="1"/>
        <item x="14"/>
        <item x="0"/>
        <item x="7"/>
        <item x="3"/>
        <item x="22"/>
        <item x="20"/>
        <item x="23"/>
        <item x="8"/>
        <item x="2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50"/>
    <field x="49"/>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Net_Sales" fld="4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4" xr16:uid="{6296D34D-F8E4-4D78-80FD-3D98D6F85E38}" autoFormatId="16" applyNumberFormats="0" applyBorderFormats="0" applyFontFormats="0" applyPatternFormats="0" applyAlignmentFormats="0" applyWidthHeightFormats="0">
  <queryTableRefresh nextId="50">
    <queryTableFields count="49">
      <queryTableField id="1" name="Order_ID" tableColumnId="1"/>
      <queryTableField id="2" name="Order_Date" tableColumnId="2"/>
      <queryTableField id="3" name="Ship_Date" tableColumnId="3"/>
      <queryTableField id="4" name="Delivery_Date" tableColumnId="4"/>
      <queryTableField id="5" name="Customer_ID" tableColumnId="5"/>
      <queryTableField id="6" name="Product_ID" tableColumnId="6"/>
      <queryTableField id="7" name="Quantity" tableColumnId="7"/>
      <queryTableField id="8" name="Unit_Price" tableColumnId="8"/>
      <queryTableField id="9" name="Discount" tableColumnId="9"/>
      <queryTableField id="10" name="Shipping_Fee" tableColumnId="10"/>
      <queryTableField id="11" name="Payment_Method" tableColumnId="11"/>
      <queryTableField id="12" name="Channel" tableColumnId="12"/>
      <queryTableField id="13" name="Order_Status" tableColumnId="13"/>
      <queryTableField id="14" name="Notes" tableColumnId="14"/>
      <queryTableField id="15" name="Promo_Code" tableColumnId="15"/>
      <queryTableField id="16" name="customers.Customer_Name" tableColumnId="16"/>
      <queryTableField id="17" name="customers.Gender" tableColumnId="17"/>
      <queryTableField id="18" name="customers.City" tableColumnId="18"/>
      <queryTableField id="19" name="customers.Region" tableColumnId="19"/>
      <queryTableField id="20" name="customers.Email" tableColumnId="20"/>
      <queryTableField id="21" name="customers.Phone" tableColumnId="21"/>
      <queryTableField id="22" name="customers.Birth_Year" tableColumnId="22"/>
      <queryTableField id="23" name="customers.Join_Date" tableColumnId="23"/>
      <queryTableField id="24" name="customers.Loyalty_Tier" tableColumnId="24"/>
      <queryTableField id="25" name="products.Product_Name" tableColumnId="25"/>
      <queryTableField id="26" name="products.Category" tableColumnId="26"/>
      <queryTableField id="27" name="products.Subcategory" tableColumnId="27"/>
      <queryTableField id="28" name="products.Brand" tableColumnId="28"/>
      <queryTableField id="29" name="products.Supplier" tableColumnId="29"/>
      <queryTableField id="30" name="products.Cost" tableColumnId="30"/>
      <queryTableField id="31" name="products.List_Price" tableColumnId="31"/>
      <queryTableField id="32" name="products.Is_Discontinued" tableColumnId="32"/>
      <queryTableField id="33" name="returns.Return_Date" tableColumnId="33"/>
      <queryTableField id="34" name="returns.Return_Reason" tableColumnId="34"/>
      <queryTableField id="35" name="returns.Refund_Method" tableColumnId="35"/>
      <queryTableField id="36" name="Is_Returned" tableColumnId="36"/>
      <queryTableField id="37" name="campaigns.Campaign_Name" tableColumnId="37"/>
      <queryTableField id="38" name="campaigns.Start_Date" tableColumnId="38"/>
      <queryTableField id="39" name="campaigns.End_Date" tableColumnId="39"/>
      <queryTableField id="40" name="campaigns.Channel_Target" tableColumnId="40"/>
      <queryTableField id="41" name="Gross_Sales" tableColumnId="41"/>
      <queryTableField id="42" name="Discount_Rate" tableColumnId="42"/>
      <queryTableField id="43" name="Discount_Amount" tableColumnId="43"/>
      <queryTableField id="44" name="Net_Sales" tableColumnId="44"/>
      <queryTableField id="45" name="Total_Value" tableColumnId="45"/>
      <queryTableField id="46" name="COGS" tableColumnId="46"/>
      <queryTableField id="47" name="Profit" tableColumnId="47"/>
      <queryTableField id="48" name="Delivery_Days" tableColumnId="48"/>
      <queryTableField id="49" name="Ship_Delay_Days" tableColumnId="4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B635D2B-F821-4F03-84C2-983D69811DC9}" sourceName="Channel">
  <pivotTables>
    <pivotTable tabId="1" name="PivotTable1"/>
    <pivotTable tabId="1" name="PivotTable2"/>
    <pivotTable tabId="1" name="PivotTable3"/>
    <pivotTable tabId="1" name="PivotTable4"/>
  </pivotTables>
  <data>
    <tabular pivotCacheId="9814585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Region" xr10:uid="{A6C45D56-AB35-4C46-BF36-8C66C72DFEC2}" sourceName="customers.Region">
  <pivotTables>
    <pivotTable tabId="1" name="PivotTable1"/>
    <pivotTable tabId="1" name="PivotTable2"/>
    <pivotTable tabId="1" name="PivotTable3"/>
    <pivotTable tabId="1" name="PivotTable4"/>
  </pivotTables>
  <data>
    <tabular pivotCacheId="98145854">
      <items count="5">
        <i x="4" s="1"/>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Subcategory" xr10:uid="{A5A6EE96-AFE2-489E-83DD-9F9015E0C342}" sourceName="products.Subcategory">
  <pivotTables>
    <pivotTable tabId="1" name="PivotTable1"/>
    <pivotTable tabId="1" name="PivotTable2"/>
    <pivotTable tabId="1" name="PivotTable3"/>
    <pivotTable tabId="1" name="PivotTable4"/>
  </pivotTables>
  <data>
    <tabular pivotCacheId="98145854">
      <items count="25">
        <i x="17" s="1"/>
        <i x="16" s="1"/>
        <i x="19" s="1"/>
        <i x="6" s="1"/>
        <i x="13" s="1"/>
        <i x="2" s="1"/>
        <i x="15" s="1"/>
        <i x="4" s="1"/>
        <i x="5" s="1"/>
        <i x="9" s="1"/>
        <i x="21" s="1"/>
        <i x="18" s="1"/>
        <i x="12" s="1"/>
        <i x="11" s="1"/>
        <i x="10" s="1"/>
        <i x="1" s="1"/>
        <i x="14" s="1"/>
        <i x="0" s="1"/>
        <i x="7" s="1"/>
        <i x="3" s="1"/>
        <i x="22" s="1"/>
        <i x="20" s="1"/>
        <i x="23" s="1"/>
        <i x="8" s="1"/>
        <i x="2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B76AFFE-D2F7-4D53-AB13-626A7A7BEC4F}" sourceName="Years (Order_Date)">
  <pivotTables>
    <pivotTable tabId="1" name="PivotTable1"/>
    <pivotTable tabId="1" name="PivotTable2"/>
    <pivotTable tabId="1" name="PivotTable3"/>
    <pivotTable tabId="1" name="PivotTable4"/>
  </pivotTables>
  <data>
    <tabular pivotCacheId="98145854">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9F298695-3A63-4F9D-83E1-0A4985613715}" cache="Slicer_Channel" caption="Channel" style="SlicerStyleDark1" rowHeight="274320"/>
  <slicer name="customers.Region" xr10:uid="{85E1143E-3ADF-4FD8-8D2E-6B7A51B193F0}" cache="Slicer_customers.Region" caption="customers.Region" style="SlicerStyleDark1" rowHeight="247650"/>
  <slicer name="products.Subcategory" xr10:uid="{A96FFD90-DC36-453A-BDB8-38A17E154745}" cache="Slicer_products.Subcategory" caption="products.Subcategory" style="SlicerStyleDark1" rowHeight="247650"/>
  <slicer name="Years (Order_Date)" xr10:uid="{6F101841-7929-4DC8-8346-C12FFD6D0A46}" cache="Slicer_Years__Order_Date" caption="Years (Order_Date)"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B33F680-9AE3-4800-B104-DEB9F4865786}" name="Fact_Orders_Clean" displayName="Fact_Orders_Clean" ref="A1:AW6601" tableType="queryTable" totalsRowShown="0">
  <autoFilter ref="A1:AW6601" xr:uid="{6B33F680-9AE3-4800-B104-DEB9F4865786}"/>
  <tableColumns count="49">
    <tableColumn id="1" xr3:uid="{83C242BE-1447-4FF2-9669-FFE5D9DED961}" uniqueName="1" name="Order_ID" queryTableFieldId="1" dataDxfId="35"/>
    <tableColumn id="2" xr3:uid="{A034489B-B65A-45C1-9809-08557484DEC7}" uniqueName="2" name="Order_Date" queryTableFieldId="2" dataDxfId="34"/>
    <tableColumn id="3" xr3:uid="{66FDBB01-009E-4582-8897-CB9129A683C4}" uniqueName="3" name="Ship_Date" queryTableFieldId="3" dataDxfId="33"/>
    <tableColumn id="4" xr3:uid="{0D6EFF63-5187-4DA0-9832-D9696707A30C}" uniqueName="4" name="Delivery_Date" queryTableFieldId="4" dataDxfId="32"/>
    <tableColumn id="5" xr3:uid="{B1D6F77B-8B14-47F7-A55E-55740F4940AD}" uniqueName="5" name="Customer_ID" queryTableFieldId="5" dataDxfId="31"/>
    <tableColumn id="6" xr3:uid="{27CD9887-5BF4-4CA8-95C2-3B0811534FF7}" uniqueName="6" name="Product_ID" queryTableFieldId="6" dataDxfId="30"/>
    <tableColumn id="7" xr3:uid="{FADE6EC0-92E6-43BD-B328-4BA487FD85C2}" uniqueName="7" name="Quantity" queryTableFieldId="7"/>
    <tableColumn id="8" xr3:uid="{3A916554-8896-4B8C-94F1-61D2AC30B717}" uniqueName="8" name="Unit_Price" queryTableFieldId="8" dataDxfId="29"/>
    <tableColumn id="9" xr3:uid="{C2CB8CE4-8EB3-484C-B27F-E56A7F96C81C}" uniqueName="9" name="Discount" queryTableFieldId="9"/>
    <tableColumn id="10" xr3:uid="{D35D0A6B-95A2-4DA2-800A-F5BB59EF5E2E}" uniqueName="10" name="Shipping_Fee" queryTableFieldId="10"/>
    <tableColumn id="11" xr3:uid="{20937FC3-3201-4973-9205-D8C294BEF115}" uniqueName="11" name="Payment_Method" queryTableFieldId="11" dataDxfId="28"/>
    <tableColumn id="12" xr3:uid="{C4168C36-E2DC-493D-A8D9-DFA91DD5A510}" uniqueName="12" name="Channel" queryTableFieldId="12" dataDxfId="27"/>
    <tableColumn id="13" xr3:uid="{4E6D339B-16E1-4FB5-B260-63647FF26C23}" uniqueName="13" name="Order_Status" queryTableFieldId="13" dataDxfId="26"/>
    <tableColumn id="14" xr3:uid="{6FABAAB6-7B26-4065-8C27-5658AF9ACF93}" uniqueName="14" name="Notes" queryTableFieldId="14" dataDxfId="25"/>
    <tableColumn id="15" xr3:uid="{286319E1-62A9-46CB-884B-B02321AF0EB1}" uniqueName="15" name="Promo_Code" queryTableFieldId="15" dataDxfId="24"/>
    <tableColumn id="16" xr3:uid="{CDE9BE22-321E-4FDB-AA6A-05AD3C609230}" uniqueName="16" name="customers.Customer_Name" queryTableFieldId="16" dataDxfId="23"/>
    <tableColumn id="17" xr3:uid="{E29BEAC0-FEB5-4E9F-A12E-7D5B60A6A0B6}" uniqueName="17" name="customers.Gender" queryTableFieldId="17" dataDxfId="22"/>
    <tableColumn id="18" xr3:uid="{218B9B77-5E7A-459D-BBF6-69AF957ACCC6}" uniqueName="18" name="customers.City" queryTableFieldId="18" dataDxfId="21"/>
    <tableColumn id="19" xr3:uid="{427601D0-45CD-42BB-A186-02209B4423DE}" uniqueName="19" name="customers.Region" queryTableFieldId="19" dataDxfId="20"/>
    <tableColumn id="20" xr3:uid="{BADCEBB8-0850-40E6-BB6A-8B385079A427}" uniqueName="20" name="customers.Email" queryTableFieldId="20" dataDxfId="19"/>
    <tableColumn id="21" xr3:uid="{B41BC318-2852-4531-9C9E-507C30B4EF6B}" uniqueName="21" name="customers.Phone" queryTableFieldId="21" dataDxfId="18"/>
    <tableColumn id="22" xr3:uid="{BE6856D6-53BC-4003-A4D7-3E02A121FD27}" uniqueName="22" name="customers.Birth_Year" queryTableFieldId="22"/>
    <tableColumn id="23" xr3:uid="{AD0F0481-4CCF-43C4-895C-C445080760EB}" uniqueName="23" name="customers.Join_Date" queryTableFieldId="23" dataDxfId="17"/>
    <tableColumn id="24" xr3:uid="{F6D62CD7-6DA8-4222-9B2F-D93BB047BFBC}" uniqueName="24" name="customers.Loyalty_Tier" queryTableFieldId="24" dataDxfId="16"/>
    <tableColumn id="25" xr3:uid="{19CBFE32-5E58-4FDE-9EC1-FC4F0FAC562C}" uniqueName="25" name="products.Product_Name" queryTableFieldId="25" dataDxfId="15"/>
    <tableColumn id="26" xr3:uid="{B83803B5-89E7-432D-908A-DA5285DEF721}" uniqueName="26" name="products.Category" queryTableFieldId="26" dataDxfId="14"/>
    <tableColumn id="27" xr3:uid="{67188F08-AFEA-4E7B-9D62-A9BD48E7D43B}" uniqueName="27" name="products.Subcategory" queryTableFieldId="27" dataDxfId="13"/>
    <tableColumn id="28" xr3:uid="{304408D4-D0FC-4760-A543-C90BE1032418}" uniqueName="28" name="products.Brand" queryTableFieldId="28" dataDxfId="12"/>
    <tableColumn id="29" xr3:uid="{A9C90EC5-58F9-4F20-BA97-4671A642270E}" uniqueName="29" name="products.Supplier" queryTableFieldId="29" dataDxfId="11"/>
    <tableColumn id="30" xr3:uid="{CCF8F878-EA53-40A4-92AF-ECE25672A929}" uniqueName="30" name="products.Cost" queryTableFieldId="30"/>
    <tableColumn id="31" xr3:uid="{0EB17FE0-5D11-4386-B378-AD25949D6989}" uniqueName="31" name="products.List_Price" queryTableFieldId="31"/>
    <tableColumn id="32" xr3:uid="{4414F1EF-16B5-4378-BECC-856768C8D471}" uniqueName="32" name="products.Is_Discontinued" queryTableFieldId="32" dataDxfId="10"/>
    <tableColumn id="33" xr3:uid="{88604B76-5A69-4050-A08E-CD32FC30A57F}" uniqueName="33" name="returns.Return_Date" queryTableFieldId="33" dataDxfId="9"/>
    <tableColumn id="34" xr3:uid="{6CE94AB5-EC97-4803-A312-79BB44FEA428}" uniqueName="34" name="returns.Return_Reason" queryTableFieldId="34" dataDxfId="8"/>
    <tableColumn id="35" xr3:uid="{C4A4EF9E-8287-4838-BC82-B08471000F3B}" uniqueName="35" name="returns.Refund_Method" queryTableFieldId="35" dataDxfId="7"/>
    <tableColumn id="36" xr3:uid="{08D648BF-89C8-4B9E-AEE2-041D89597618}" uniqueName="36" name="Is_Returned" queryTableFieldId="36"/>
    <tableColumn id="37" xr3:uid="{D46EC305-7D7E-4EE0-91DD-902E6BEA424C}" uniqueName="37" name="campaigns.Campaign_Name" queryTableFieldId="37" dataDxfId="6"/>
    <tableColumn id="38" xr3:uid="{A12639D1-8B84-4044-A68F-B854F5D07785}" uniqueName="38" name="campaigns.Start_Date" queryTableFieldId="38" dataDxfId="5"/>
    <tableColumn id="39" xr3:uid="{74042130-4517-4B1B-8436-2EB25CD66150}" uniqueName="39" name="campaigns.End_Date" queryTableFieldId="39" dataDxfId="4"/>
    <tableColumn id="40" xr3:uid="{F2E545A8-C677-4291-8CFF-7C2F2CFE54E0}" uniqueName="40" name="campaigns.Channel_Target" queryTableFieldId="40" dataDxfId="3"/>
    <tableColumn id="41" xr3:uid="{01964A7F-0504-4E54-B52A-490593992802}" uniqueName="41" name="Gross_Sales" queryTableFieldId="41" dataDxfId="2"/>
    <tableColumn id="42" xr3:uid="{A6F88F17-8B55-4B51-B970-6830CE9F435F}" uniqueName="42" name="Discount_Rate" queryTableFieldId="42"/>
    <tableColumn id="43" xr3:uid="{7EEE7054-4A13-4D95-915A-0E9FEDECCF36}" uniqueName="43" name="Discount_Amount" queryTableFieldId="43"/>
    <tableColumn id="44" xr3:uid="{7FACB6B5-CBEF-4DA2-9996-BBEDB5F50A79}" uniqueName="44" name="Net_Sales" queryTableFieldId="44"/>
    <tableColumn id="45" xr3:uid="{7B2A7F39-FE09-432D-9004-8F5F42DAB71A}" uniqueName="45" name="Total_Value" queryTableFieldId="45"/>
    <tableColumn id="46" xr3:uid="{A2DEC935-F976-4FBA-8291-66DDEFAAC613}" uniqueName="46" name="COGS" queryTableFieldId="46"/>
    <tableColumn id="47" xr3:uid="{D24AC22F-B594-478E-B884-8CDC766CBAB3}" uniqueName="47" name="Profit" queryTableFieldId="47"/>
    <tableColumn id="48" xr3:uid="{5B2245CD-553D-4672-A820-F565A99D4F02}" uniqueName="48" name="Delivery_Days" queryTableFieldId="48"/>
    <tableColumn id="49" xr3:uid="{AB62289F-1F1E-4ADF-9C79-927963842323}" uniqueName="49" name="Ship_Delay_Days" queryTableFieldId="4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493A9-9A40-4CBC-A28F-616E167894E9}">
  <dimension ref="A1:AW6601"/>
  <sheetViews>
    <sheetView workbookViewId="0">
      <selection activeCell="H4" sqref="H4"/>
    </sheetView>
  </sheetViews>
  <sheetFormatPr defaultRowHeight="14.4" x14ac:dyDescent="0.3"/>
  <cols>
    <col min="1" max="1" width="12.33203125" bestFit="1" customWidth="1"/>
    <col min="2" max="2" width="12.6640625" bestFit="1" customWidth="1"/>
    <col min="3" max="3" width="11.6640625" bestFit="1" customWidth="1"/>
    <col min="4" max="4" width="14.6640625" bestFit="1" customWidth="1"/>
    <col min="5" max="5" width="13.88671875" bestFit="1" customWidth="1"/>
    <col min="6" max="6" width="12.33203125" bestFit="1" customWidth="1"/>
    <col min="7" max="7" width="10.33203125" bestFit="1" customWidth="1"/>
    <col min="8" max="8" width="11.77734375" bestFit="1" customWidth="1"/>
    <col min="9" max="9" width="10.5546875" bestFit="1" customWidth="1"/>
    <col min="10" max="10" width="14.33203125" bestFit="1" customWidth="1"/>
    <col min="11" max="11" width="17.6640625" bestFit="1" customWidth="1"/>
    <col min="12" max="12" width="11" bestFit="1" customWidth="1"/>
    <col min="13" max="13" width="14.109375" bestFit="1" customWidth="1"/>
    <col min="14" max="14" width="16" bestFit="1" customWidth="1"/>
    <col min="15" max="15" width="13.77734375" bestFit="1" customWidth="1"/>
    <col min="16" max="16" width="26.77734375" bestFit="1" customWidth="1"/>
    <col min="17" max="17" width="18.77734375" bestFit="1" customWidth="1"/>
    <col min="18" max="18" width="16" bestFit="1" customWidth="1"/>
    <col min="19" max="19" width="18.21875" bestFit="1" customWidth="1"/>
    <col min="20" max="20" width="36.21875" bestFit="1" customWidth="1"/>
    <col min="21" max="21" width="17.77734375" bestFit="1" customWidth="1"/>
    <col min="22" max="22" width="21.21875" bestFit="1" customWidth="1"/>
    <col min="23" max="23" width="20.6640625" bestFit="1" customWidth="1"/>
    <col min="24" max="24" width="22.5546875" bestFit="1" customWidth="1"/>
    <col min="25" max="25" width="23.88671875" bestFit="1" customWidth="1"/>
    <col min="26" max="26" width="18.6640625" bestFit="1" customWidth="1"/>
    <col min="27" max="27" width="21.77734375" bestFit="1" customWidth="1"/>
    <col min="28" max="28" width="16.21875" bestFit="1" customWidth="1"/>
    <col min="29" max="29" width="18.44140625" bestFit="1" customWidth="1"/>
    <col min="30" max="30" width="15" bestFit="1" customWidth="1"/>
    <col min="31" max="31" width="19.5546875" bestFit="1" customWidth="1"/>
    <col min="32" max="32" width="24.77734375" bestFit="1" customWidth="1"/>
    <col min="33" max="33" width="20" bestFit="1" customWidth="1"/>
    <col min="34" max="34" width="22.109375" bestFit="1" customWidth="1"/>
    <col min="35" max="35" width="22.6640625" bestFit="1" customWidth="1"/>
    <col min="36" max="36" width="13" bestFit="1" customWidth="1"/>
    <col min="37" max="37" width="27.44140625" bestFit="1" customWidth="1"/>
    <col min="38" max="38" width="21.88671875" bestFit="1" customWidth="1"/>
    <col min="39" max="39" width="20.88671875" bestFit="1" customWidth="1"/>
    <col min="40" max="40" width="25.88671875" bestFit="1" customWidth="1"/>
    <col min="41" max="41" width="13.33203125" bestFit="1" customWidth="1"/>
    <col min="42" max="42" width="15.109375" bestFit="1" customWidth="1"/>
    <col min="43" max="43" width="17.88671875" bestFit="1" customWidth="1"/>
    <col min="44" max="44" width="11.5546875" bestFit="1" customWidth="1"/>
    <col min="45" max="45" width="12.77734375" bestFit="1" customWidth="1"/>
    <col min="46" max="46" width="8.21875" bestFit="1" customWidth="1"/>
    <col min="47" max="47" width="9" bestFit="1" customWidth="1"/>
    <col min="48" max="48" width="14.77734375" bestFit="1" customWidth="1"/>
    <col min="49" max="49" width="17.33203125" bestFit="1" customWidth="1"/>
  </cols>
  <sheetData>
    <row r="1" spans="1:49" x14ac:dyDescent="0.3">
      <c r="A1" t="s">
        <v>0</v>
      </c>
      <c r="B1" t="s">
        <v>1</v>
      </c>
      <c r="C1" t="s">
        <v>2</v>
      </c>
      <c r="D1" t="s">
        <v>3</v>
      </c>
      <c r="E1" t="s">
        <v>4</v>
      </c>
      <c r="F1" t="s">
        <v>5</v>
      </c>
      <c r="G1" t="s">
        <v>6</v>
      </c>
      <c r="H1" t="s">
        <v>7</v>
      </c>
      <c r="I1" t="s">
        <v>8</v>
      </c>
      <c r="J1" t="s">
        <v>9</v>
      </c>
      <c r="K1" t="s">
        <v>10</v>
      </c>
      <c r="L1" t="s">
        <v>11</v>
      </c>
      <c r="M1" t="s">
        <v>12</v>
      </c>
      <c r="N1" t="s">
        <v>13</v>
      </c>
      <c r="O1" t="s">
        <v>14</v>
      </c>
      <c r="P1" t="s">
        <v>8847</v>
      </c>
      <c r="Q1" t="s">
        <v>8848</v>
      </c>
      <c r="R1" t="s">
        <v>8849</v>
      </c>
      <c r="S1" t="s">
        <v>8850</v>
      </c>
      <c r="T1" t="s">
        <v>8851</v>
      </c>
      <c r="U1" t="s">
        <v>8852</v>
      </c>
      <c r="V1" t="s">
        <v>8853</v>
      </c>
      <c r="W1" t="s">
        <v>8854</v>
      </c>
      <c r="X1" t="s">
        <v>8855</v>
      </c>
      <c r="Y1" t="s">
        <v>8856</v>
      </c>
      <c r="Z1" t="s">
        <v>8857</v>
      </c>
      <c r="AA1" t="s">
        <v>8858</v>
      </c>
      <c r="AB1" t="s">
        <v>8859</v>
      </c>
      <c r="AC1" t="s">
        <v>8860</v>
      </c>
      <c r="AD1" t="s">
        <v>8861</v>
      </c>
      <c r="AE1" t="s">
        <v>8862</v>
      </c>
      <c r="AF1" t="s">
        <v>8863</v>
      </c>
      <c r="AG1" t="s">
        <v>8864</v>
      </c>
      <c r="AH1" t="s">
        <v>8865</v>
      </c>
      <c r="AI1" t="s">
        <v>8866</v>
      </c>
      <c r="AJ1" t="s">
        <v>8867</v>
      </c>
      <c r="AK1" t="s">
        <v>8868</v>
      </c>
      <c r="AL1" t="s">
        <v>8869</v>
      </c>
      <c r="AM1" t="s">
        <v>8870</v>
      </c>
      <c r="AN1" t="s">
        <v>8871</v>
      </c>
      <c r="AO1" t="s">
        <v>8872</v>
      </c>
      <c r="AP1" t="s">
        <v>8873</v>
      </c>
      <c r="AQ1" t="s">
        <v>8874</v>
      </c>
      <c r="AR1" t="s">
        <v>8875</v>
      </c>
      <c r="AS1" t="s">
        <v>8876</v>
      </c>
      <c r="AT1" t="s">
        <v>8877</v>
      </c>
      <c r="AU1" t="s">
        <v>8878</v>
      </c>
      <c r="AV1" t="s">
        <v>8879</v>
      </c>
      <c r="AW1" t="s">
        <v>8880</v>
      </c>
    </row>
    <row r="2" spans="1:49" x14ac:dyDescent="0.3">
      <c r="A2" t="s">
        <v>15</v>
      </c>
      <c r="B2" s="1">
        <v>45407</v>
      </c>
      <c r="C2" s="1">
        <v>45408</v>
      </c>
      <c r="D2" s="1">
        <v>45413</v>
      </c>
      <c r="E2" t="s">
        <v>16</v>
      </c>
      <c r="F2" t="s">
        <v>17</v>
      </c>
      <c r="G2">
        <v>1</v>
      </c>
      <c r="H2">
        <v>274.92</v>
      </c>
      <c r="I2">
        <v>10</v>
      </c>
      <c r="J2">
        <v>25</v>
      </c>
      <c r="K2" t="s">
        <v>18</v>
      </c>
      <c r="L2" t="s">
        <v>19</v>
      </c>
      <c r="M2" t="s">
        <v>20</v>
      </c>
      <c r="N2" t="s">
        <v>21</v>
      </c>
      <c r="O2" t="s">
        <v>22</v>
      </c>
      <c r="P2" t="s">
        <v>4599</v>
      </c>
      <c r="Q2" t="s">
        <v>4384</v>
      </c>
      <c r="R2" t="s">
        <v>4444</v>
      </c>
      <c r="S2" t="s">
        <v>4398</v>
      </c>
      <c r="T2" t="s">
        <v>5011</v>
      </c>
      <c r="U2" t="s">
        <v>8716</v>
      </c>
      <c r="V2">
        <v>1981</v>
      </c>
      <c r="W2" s="1">
        <v>45588</v>
      </c>
      <c r="X2" t="s">
        <v>4388</v>
      </c>
      <c r="Y2" t="s">
        <v>4157</v>
      </c>
      <c r="Z2" t="s">
        <v>3987</v>
      </c>
      <c r="AA2" t="s">
        <v>4065</v>
      </c>
      <c r="AB2" t="s">
        <v>3996</v>
      </c>
      <c r="AC2" t="s">
        <v>3980</v>
      </c>
      <c r="AD2">
        <v>199.45</v>
      </c>
      <c r="AE2">
        <v>291.61</v>
      </c>
      <c r="AF2" t="s">
        <v>3975</v>
      </c>
      <c r="AG2" s="1">
        <v>45917</v>
      </c>
      <c r="AH2" t="s">
        <v>4171</v>
      </c>
      <c r="AI2" t="s">
        <v>35</v>
      </c>
      <c r="AJ2" t="s">
        <v>4055</v>
      </c>
      <c r="AL2" s="1"/>
      <c r="AM2" s="1"/>
      <c r="AO2">
        <v>274.92</v>
      </c>
      <c r="AP2">
        <v>0.1</v>
      </c>
      <c r="AQ2">
        <v>27.492000000000004</v>
      </c>
      <c r="AR2">
        <v>247.428</v>
      </c>
      <c r="AS2">
        <v>272.428</v>
      </c>
      <c r="AT2">
        <v>199.45</v>
      </c>
      <c r="AU2">
        <v>22.978000000000009</v>
      </c>
      <c r="AV2">
        <v>5</v>
      </c>
      <c r="AW2">
        <v>1</v>
      </c>
    </row>
    <row r="3" spans="1:49" x14ac:dyDescent="0.3">
      <c r="A3" t="s">
        <v>199</v>
      </c>
      <c r="B3" s="1">
        <v>45513</v>
      </c>
      <c r="C3" s="1">
        <v>45516</v>
      </c>
      <c r="D3" s="1">
        <v>45519</v>
      </c>
      <c r="E3" t="s">
        <v>200</v>
      </c>
      <c r="F3" t="s">
        <v>17</v>
      </c>
      <c r="G3">
        <v>2</v>
      </c>
      <c r="H3">
        <v>275.56</v>
      </c>
      <c r="I3">
        <v>3</v>
      </c>
      <c r="J3">
        <v>35</v>
      </c>
      <c r="K3" t="s">
        <v>42</v>
      </c>
      <c r="L3" t="s">
        <v>19</v>
      </c>
      <c r="M3" t="s">
        <v>30</v>
      </c>
      <c r="N3" t="s">
        <v>22</v>
      </c>
      <c r="O3" t="s">
        <v>22</v>
      </c>
      <c r="P3" t="s">
        <v>4794</v>
      </c>
      <c r="Q3" t="s">
        <v>4396</v>
      </c>
      <c r="R3" t="s">
        <v>4385</v>
      </c>
      <c r="S3" t="s">
        <v>4434</v>
      </c>
      <c r="T3" t="s">
        <v>5078</v>
      </c>
      <c r="U3" t="s">
        <v>8757</v>
      </c>
      <c r="V3">
        <v>1999</v>
      </c>
      <c r="W3" s="1">
        <v>45474</v>
      </c>
      <c r="X3" t="s">
        <v>4404</v>
      </c>
      <c r="Y3" t="s">
        <v>4157</v>
      </c>
      <c r="Z3" t="s">
        <v>3987</v>
      </c>
      <c r="AA3" t="s">
        <v>4065</v>
      </c>
      <c r="AB3" t="s">
        <v>3996</v>
      </c>
      <c r="AC3" t="s">
        <v>3980</v>
      </c>
      <c r="AD3">
        <v>199.45</v>
      </c>
      <c r="AE3">
        <v>291.61</v>
      </c>
      <c r="AF3" t="s">
        <v>3975</v>
      </c>
      <c r="AG3" s="1">
        <v>45565</v>
      </c>
      <c r="AH3" t="s">
        <v>4177</v>
      </c>
      <c r="AI3" t="s">
        <v>18</v>
      </c>
      <c r="AJ3" t="s">
        <v>4055</v>
      </c>
      <c r="AL3" s="1"/>
      <c r="AM3" s="1"/>
      <c r="AO3">
        <v>551.12</v>
      </c>
      <c r="AP3">
        <v>0.03</v>
      </c>
      <c r="AQ3">
        <v>16.5336</v>
      </c>
      <c r="AR3">
        <v>534.58640000000003</v>
      </c>
      <c r="AS3">
        <v>569.58640000000003</v>
      </c>
      <c r="AT3">
        <v>398.9</v>
      </c>
      <c r="AU3">
        <v>100.68640000000005</v>
      </c>
      <c r="AV3">
        <v>3</v>
      </c>
      <c r="AW3">
        <v>3</v>
      </c>
    </row>
    <row r="4" spans="1:49" x14ac:dyDescent="0.3">
      <c r="A4" t="s">
        <v>230</v>
      </c>
      <c r="B4" s="1">
        <v>45413</v>
      </c>
      <c r="C4" s="1">
        <v>45420</v>
      </c>
      <c r="D4" s="1">
        <v>45631</v>
      </c>
      <c r="E4" t="s">
        <v>231</v>
      </c>
      <c r="F4" t="s">
        <v>232</v>
      </c>
      <c r="G4">
        <v>1</v>
      </c>
      <c r="H4">
        <v>284.88</v>
      </c>
      <c r="I4">
        <v>15</v>
      </c>
      <c r="J4">
        <v>35</v>
      </c>
      <c r="K4" t="s">
        <v>60</v>
      </c>
      <c r="L4" t="s">
        <v>19</v>
      </c>
      <c r="M4" t="s">
        <v>36</v>
      </c>
      <c r="N4" t="s">
        <v>22</v>
      </c>
      <c r="O4" t="s">
        <v>22</v>
      </c>
      <c r="P4" t="s">
        <v>4573</v>
      </c>
      <c r="Q4" t="s">
        <v>4396</v>
      </c>
      <c r="R4" t="s">
        <v>4397</v>
      </c>
      <c r="S4" t="s">
        <v>4434</v>
      </c>
      <c r="T4" t="s">
        <v>4606</v>
      </c>
      <c r="U4" t="s">
        <v>8495</v>
      </c>
      <c r="V4">
        <v>1990</v>
      </c>
      <c r="W4" s="1">
        <v>45432</v>
      </c>
      <c r="X4" t="s">
        <v>4388</v>
      </c>
      <c r="Y4" t="s">
        <v>3970</v>
      </c>
      <c r="Z4" t="s">
        <v>3971</v>
      </c>
      <c r="AA4" t="s">
        <v>3972</v>
      </c>
      <c r="AB4" t="s">
        <v>3973</v>
      </c>
      <c r="AC4" t="s">
        <v>3974</v>
      </c>
      <c r="AD4">
        <v>177.44</v>
      </c>
      <c r="AE4">
        <v>255.8</v>
      </c>
      <c r="AF4" t="s">
        <v>3975</v>
      </c>
      <c r="AG4" s="1"/>
      <c r="AJ4" t="s">
        <v>3975</v>
      </c>
      <c r="AL4" s="1"/>
      <c r="AM4" s="1"/>
      <c r="AO4">
        <v>284.88</v>
      </c>
      <c r="AP4">
        <v>0.15</v>
      </c>
      <c r="AQ4">
        <v>42.731999999999999</v>
      </c>
      <c r="AR4">
        <v>242.148</v>
      </c>
      <c r="AS4">
        <v>277.14800000000002</v>
      </c>
      <c r="AT4">
        <v>177.44</v>
      </c>
      <c r="AU4">
        <v>29.707999999999998</v>
      </c>
      <c r="AV4">
        <v>211</v>
      </c>
      <c r="AW4">
        <v>7</v>
      </c>
    </row>
    <row r="5" spans="1:49" x14ac:dyDescent="0.3">
      <c r="A5" t="s">
        <v>444</v>
      </c>
      <c r="B5" s="1">
        <v>45404</v>
      </c>
      <c r="C5" s="1">
        <v>45408</v>
      </c>
      <c r="D5" s="1">
        <v>45411</v>
      </c>
      <c r="E5" t="s">
        <v>16</v>
      </c>
      <c r="F5" t="s">
        <v>445</v>
      </c>
      <c r="G5">
        <v>1</v>
      </c>
      <c r="H5">
        <v>28.79</v>
      </c>
      <c r="I5">
        <v>20</v>
      </c>
      <c r="J5">
        <v>15</v>
      </c>
      <c r="K5" t="s">
        <v>42</v>
      </c>
      <c r="L5" t="s">
        <v>19</v>
      </c>
      <c r="M5" t="s">
        <v>30</v>
      </c>
      <c r="N5" t="s">
        <v>22</v>
      </c>
      <c r="O5" t="s">
        <v>22</v>
      </c>
      <c r="P5" t="s">
        <v>4599</v>
      </c>
      <c r="Q5" t="s">
        <v>4384</v>
      </c>
      <c r="R5" t="s">
        <v>4444</v>
      </c>
      <c r="S5" t="s">
        <v>4398</v>
      </c>
      <c r="T5" t="s">
        <v>5011</v>
      </c>
      <c r="U5" t="s">
        <v>8716</v>
      </c>
      <c r="V5">
        <v>1981</v>
      </c>
      <c r="W5" s="1">
        <v>45588</v>
      </c>
      <c r="X5" t="s">
        <v>4388</v>
      </c>
      <c r="Y5" t="s">
        <v>4099</v>
      </c>
      <c r="Z5" t="s">
        <v>3987</v>
      </c>
      <c r="AA5" t="s">
        <v>4065</v>
      </c>
      <c r="AB5" t="s">
        <v>4020</v>
      </c>
      <c r="AC5" t="s">
        <v>3992</v>
      </c>
      <c r="AD5">
        <v>18.010000000000002</v>
      </c>
      <c r="AE5">
        <v>27.01</v>
      </c>
      <c r="AF5" t="s">
        <v>3975</v>
      </c>
      <c r="AG5" s="1"/>
      <c r="AJ5" t="s">
        <v>3975</v>
      </c>
      <c r="AL5" s="1"/>
      <c r="AM5" s="1"/>
      <c r="AO5">
        <v>28.79</v>
      </c>
      <c r="AP5">
        <v>0.2</v>
      </c>
      <c r="AQ5">
        <v>5.758</v>
      </c>
      <c r="AR5">
        <v>23.032</v>
      </c>
      <c r="AS5">
        <v>38.031999999999996</v>
      </c>
      <c r="AT5">
        <v>18.010000000000002</v>
      </c>
      <c r="AU5">
        <v>-9.9780000000000015</v>
      </c>
      <c r="AV5">
        <v>3</v>
      </c>
      <c r="AW5">
        <v>4</v>
      </c>
    </row>
    <row r="6" spans="1:49" x14ac:dyDescent="0.3">
      <c r="A6" t="s">
        <v>23</v>
      </c>
      <c r="B6" s="1">
        <v>45560</v>
      </c>
      <c r="C6" s="1">
        <v>45570</v>
      </c>
      <c r="D6" s="1">
        <v>45575</v>
      </c>
      <c r="E6" t="s">
        <v>24</v>
      </c>
      <c r="F6" t="s">
        <v>25</v>
      </c>
      <c r="G6">
        <v>1</v>
      </c>
      <c r="H6">
        <v>252.35</v>
      </c>
      <c r="I6">
        <v>10</v>
      </c>
      <c r="J6">
        <v>25</v>
      </c>
      <c r="K6" t="s">
        <v>18</v>
      </c>
      <c r="L6" t="s">
        <v>26</v>
      </c>
      <c r="M6" t="s">
        <v>20</v>
      </c>
      <c r="N6" t="s">
        <v>22</v>
      </c>
      <c r="O6" t="s">
        <v>22</v>
      </c>
      <c r="P6" t="s">
        <v>5102</v>
      </c>
      <c r="Q6" t="s">
        <v>4396</v>
      </c>
      <c r="R6" t="s">
        <v>4416</v>
      </c>
      <c r="S6" t="s">
        <v>4386</v>
      </c>
      <c r="T6" t="s">
        <v>5103</v>
      </c>
      <c r="U6" t="s">
        <v>8776</v>
      </c>
      <c r="V6">
        <v>1988</v>
      </c>
      <c r="W6" s="1">
        <v>44804</v>
      </c>
      <c r="X6" t="s">
        <v>4404</v>
      </c>
      <c r="Y6" t="s">
        <v>4054</v>
      </c>
      <c r="Z6" t="s">
        <v>3987</v>
      </c>
      <c r="AA6" t="s">
        <v>4026</v>
      </c>
      <c r="AB6" t="s">
        <v>3996</v>
      </c>
      <c r="AC6" t="s">
        <v>3974</v>
      </c>
      <c r="AD6">
        <v>0</v>
      </c>
      <c r="AE6">
        <v>242.11</v>
      </c>
      <c r="AF6" t="s">
        <v>4055</v>
      </c>
      <c r="AG6" s="1">
        <v>45642</v>
      </c>
      <c r="AH6" t="s">
        <v>4174</v>
      </c>
      <c r="AI6" t="s">
        <v>18</v>
      </c>
      <c r="AJ6" t="s">
        <v>4055</v>
      </c>
      <c r="AL6" s="1"/>
      <c r="AM6" s="1"/>
      <c r="AO6">
        <v>252.35</v>
      </c>
      <c r="AP6">
        <v>0.1</v>
      </c>
      <c r="AQ6">
        <v>25.234999999999999</v>
      </c>
      <c r="AR6">
        <v>227.11500000000001</v>
      </c>
      <c r="AS6">
        <v>252.11500000000001</v>
      </c>
      <c r="AT6">
        <v>0</v>
      </c>
      <c r="AU6">
        <v>202.11500000000001</v>
      </c>
      <c r="AV6">
        <v>5</v>
      </c>
      <c r="AW6">
        <v>10</v>
      </c>
    </row>
    <row r="7" spans="1:49" x14ac:dyDescent="0.3">
      <c r="A7" t="s">
        <v>27</v>
      </c>
      <c r="B7" s="1">
        <v>45353</v>
      </c>
      <c r="C7" s="1">
        <v>45329</v>
      </c>
      <c r="D7" s="1">
        <v>45334</v>
      </c>
      <c r="E7" t="s">
        <v>28</v>
      </c>
      <c r="F7" t="s">
        <v>29</v>
      </c>
      <c r="G7">
        <v>5</v>
      </c>
      <c r="H7">
        <v>153.11000000000001</v>
      </c>
      <c r="I7">
        <v>0</v>
      </c>
      <c r="J7">
        <v>35</v>
      </c>
      <c r="K7" t="s">
        <v>18</v>
      </c>
      <c r="L7" t="s">
        <v>19</v>
      </c>
      <c r="M7" t="s">
        <v>30</v>
      </c>
      <c r="N7" t="s">
        <v>31</v>
      </c>
      <c r="O7" t="s">
        <v>22</v>
      </c>
      <c r="P7" t="s">
        <v>4724</v>
      </c>
      <c r="Q7" t="s">
        <v>4384</v>
      </c>
      <c r="R7" t="s">
        <v>4401</v>
      </c>
      <c r="S7" t="s">
        <v>4386</v>
      </c>
      <c r="T7" t="s">
        <v>4892</v>
      </c>
      <c r="U7" t="s">
        <v>8642</v>
      </c>
      <c r="V7">
        <v>1989</v>
      </c>
      <c r="W7" s="1">
        <v>45703</v>
      </c>
      <c r="X7" t="s">
        <v>4388</v>
      </c>
      <c r="Y7" t="s">
        <v>3981</v>
      </c>
      <c r="Z7" t="s">
        <v>3977</v>
      </c>
      <c r="AA7" t="s">
        <v>3982</v>
      </c>
      <c r="AB7" t="s">
        <v>3983</v>
      </c>
      <c r="AC7" t="s">
        <v>3974</v>
      </c>
      <c r="AD7">
        <v>101.92</v>
      </c>
      <c r="AE7">
        <v>156.97999999999999</v>
      </c>
      <c r="AF7" t="s">
        <v>3975</v>
      </c>
      <c r="AG7" s="1"/>
      <c r="AJ7" t="s">
        <v>3975</v>
      </c>
      <c r="AL7" s="1"/>
      <c r="AM7" s="1"/>
      <c r="AO7">
        <v>765.55000000000007</v>
      </c>
      <c r="AP7">
        <v>0</v>
      </c>
      <c r="AQ7">
        <v>0</v>
      </c>
      <c r="AR7">
        <v>765.55000000000007</v>
      </c>
      <c r="AS7">
        <v>800.55000000000007</v>
      </c>
      <c r="AT7">
        <v>509.6</v>
      </c>
      <c r="AU7">
        <v>220.95000000000005</v>
      </c>
      <c r="AV7">
        <v>5</v>
      </c>
      <c r="AW7">
        <v>-24</v>
      </c>
    </row>
    <row r="8" spans="1:49" x14ac:dyDescent="0.3">
      <c r="A8" t="s">
        <v>319</v>
      </c>
      <c r="B8" s="1">
        <v>45336</v>
      </c>
      <c r="C8" s="1">
        <v>45339</v>
      </c>
      <c r="D8" s="1">
        <v>45344</v>
      </c>
      <c r="E8" t="s">
        <v>320</v>
      </c>
      <c r="F8" t="s">
        <v>25</v>
      </c>
      <c r="G8">
        <v>1</v>
      </c>
      <c r="H8">
        <v>258.76</v>
      </c>
      <c r="I8">
        <v>15</v>
      </c>
      <c r="J8">
        <v>25</v>
      </c>
      <c r="K8" t="s">
        <v>42</v>
      </c>
      <c r="L8" t="s">
        <v>26</v>
      </c>
      <c r="M8" t="s">
        <v>30</v>
      </c>
      <c r="N8" t="s">
        <v>22</v>
      </c>
      <c r="O8" t="s">
        <v>22</v>
      </c>
      <c r="P8" t="s">
        <v>4473</v>
      </c>
      <c r="Q8" t="s">
        <v>4384</v>
      </c>
      <c r="R8" t="s">
        <v>4459</v>
      </c>
      <c r="S8" t="s">
        <v>4391</v>
      </c>
      <c r="T8" t="s">
        <v>4474</v>
      </c>
      <c r="U8" t="s">
        <v>4475</v>
      </c>
      <c r="V8">
        <v>1991</v>
      </c>
      <c r="W8" s="1">
        <v>45875</v>
      </c>
      <c r="X8" t="s">
        <v>4388</v>
      </c>
      <c r="Y8" t="s">
        <v>4054</v>
      </c>
      <c r="Z8" t="s">
        <v>3987</v>
      </c>
      <c r="AA8" t="s">
        <v>4026</v>
      </c>
      <c r="AB8" t="s">
        <v>3996</v>
      </c>
      <c r="AC8" t="s">
        <v>3974</v>
      </c>
      <c r="AD8">
        <v>0</v>
      </c>
      <c r="AE8">
        <v>242.11</v>
      </c>
      <c r="AF8" t="s">
        <v>4055</v>
      </c>
      <c r="AG8" s="1"/>
      <c r="AJ8" t="s">
        <v>3975</v>
      </c>
      <c r="AL8" s="1"/>
      <c r="AM8" s="1"/>
      <c r="AO8">
        <v>258.76</v>
      </c>
      <c r="AP8">
        <v>0.15</v>
      </c>
      <c r="AQ8">
        <v>38.814</v>
      </c>
      <c r="AR8">
        <v>219.946</v>
      </c>
      <c r="AS8">
        <v>244.946</v>
      </c>
      <c r="AT8">
        <v>0</v>
      </c>
      <c r="AU8">
        <v>194.946</v>
      </c>
      <c r="AV8">
        <v>5</v>
      </c>
      <c r="AW8">
        <v>3</v>
      </c>
    </row>
    <row r="9" spans="1:49" x14ac:dyDescent="0.3">
      <c r="A9" t="s">
        <v>479</v>
      </c>
      <c r="B9" s="1">
        <v>45543</v>
      </c>
      <c r="C9" s="1">
        <v>45545</v>
      </c>
      <c r="D9" s="1">
        <v>45549</v>
      </c>
      <c r="E9" t="s">
        <v>480</v>
      </c>
      <c r="F9" t="s">
        <v>315</v>
      </c>
      <c r="G9">
        <v>2</v>
      </c>
      <c r="H9">
        <v>33.61</v>
      </c>
      <c r="I9">
        <v>0</v>
      </c>
      <c r="J9">
        <v>0</v>
      </c>
      <c r="K9" t="s">
        <v>18</v>
      </c>
      <c r="L9" t="s">
        <v>19</v>
      </c>
      <c r="M9" t="s">
        <v>30</v>
      </c>
      <c r="N9" t="s">
        <v>21</v>
      </c>
      <c r="O9" t="s">
        <v>22</v>
      </c>
      <c r="P9" t="s">
        <v>4567</v>
      </c>
      <c r="Q9" t="s">
        <v>4384</v>
      </c>
      <c r="R9" t="s">
        <v>4397</v>
      </c>
      <c r="S9" t="s">
        <v>4434</v>
      </c>
      <c r="T9" t="s">
        <v>4568</v>
      </c>
      <c r="U9" t="s">
        <v>4569</v>
      </c>
      <c r="V9">
        <v>1995</v>
      </c>
      <c r="W9" s="1">
        <v>44646</v>
      </c>
      <c r="X9" t="s">
        <v>4388</v>
      </c>
      <c r="Y9" t="s">
        <v>4100</v>
      </c>
      <c r="Z9" t="s">
        <v>3994</v>
      </c>
      <c r="AA9" t="s">
        <v>4043</v>
      </c>
      <c r="AB9" t="s">
        <v>3983</v>
      </c>
      <c r="AC9" t="s">
        <v>3985</v>
      </c>
      <c r="AD9">
        <v>0</v>
      </c>
      <c r="AE9">
        <v>33.130000000000003</v>
      </c>
      <c r="AF9" t="s">
        <v>3975</v>
      </c>
      <c r="AG9" s="1"/>
      <c r="AJ9" t="s">
        <v>3975</v>
      </c>
      <c r="AL9" s="1"/>
      <c r="AM9" s="1"/>
      <c r="AO9">
        <v>67.22</v>
      </c>
      <c r="AP9">
        <v>0</v>
      </c>
      <c r="AQ9">
        <v>0</v>
      </c>
      <c r="AR9">
        <v>67.22</v>
      </c>
      <c r="AS9">
        <v>67.22</v>
      </c>
      <c r="AT9">
        <v>0</v>
      </c>
      <c r="AU9">
        <v>67.22</v>
      </c>
      <c r="AV9">
        <v>4</v>
      </c>
      <c r="AW9">
        <v>2</v>
      </c>
    </row>
    <row r="10" spans="1:49" x14ac:dyDescent="0.3">
      <c r="A10" t="s">
        <v>398</v>
      </c>
      <c r="B10" s="1">
        <v>45385</v>
      </c>
      <c r="C10" s="1">
        <v>45476</v>
      </c>
      <c r="D10" s="1">
        <v>45629</v>
      </c>
      <c r="E10" t="s">
        <v>399</v>
      </c>
      <c r="F10" t="s">
        <v>400</v>
      </c>
      <c r="G10">
        <v>3</v>
      </c>
      <c r="H10">
        <v>40.450000000000003</v>
      </c>
      <c r="I10">
        <v>1</v>
      </c>
      <c r="J10">
        <v>35</v>
      </c>
      <c r="K10" t="s">
        <v>42</v>
      </c>
      <c r="L10" t="s">
        <v>19</v>
      </c>
      <c r="M10" t="s">
        <v>20</v>
      </c>
      <c r="N10" t="s">
        <v>22</v>
      </c>
      <c r="O10" t="s">
        <v>22</v>
      </c>
      <c r="P10" t="s">
        <v>4515</v>
      </c>
      <c r="Q10" t="s">
        <v>4384</v>
      </c>
      <c r="R10" t="s">
        <v>4390</v>
      </c>
      <c r="S10" t="s">
        <v>4398</v>
      </c>
      <c r="T10" t="s">
        <v>4516</v>
      </c>
      <c r="U10" t="s">
        <v>8462</v>
      </c>
      <c r="V10">
        <v>1985</v>
      </c>
      <c r="W10" s="1">
        <v>45339</v>
      </c>
      <c r="X10" t="s">
        <v>4404</v>
      </c>
      <c r="Y10" t="s">
        <v>3993</v>
      </c>
      <c r="Z10" t="s">
        <v>3994</v>
      </c>
      <c r="AA10" t="s">
        <v>3995</v>
      </c>
      <c r="AB10" t="s">
        <v>3996</v>
      </c>
      <c r="AC10" t="s">
        <v>3997</v>
      </c>
      <c r="AD10">
        <v>31.33</v>
      </c>
      <c r="AE10">
        <v>44.22</v>
      </c>
      <c r="AF10" t="s">
        <v>3975</v>
      </c>
      <c r="AG10" s="1"/>
      <c r="AJ10" t="s">
        <v>3975</v>
      </c>
      <c r="AL10" s="1"/>
      <c r="AM10" s="1"/>
      <c r="AO10">
        <v>121.35000000000001</v>
      </c>
      <c r="AP10">
        <v>0.01</v>
      </c>
      <c r="AQ10">
        <v>1.2135</v>
      </c>
      <c r="AR10">
        <v>120.13650000000001</v>
      </c>
      <c r="AS10">
        <v>155.13650000000001</v>
      </c>
      <c r="AT10">
        <v>93.99</v>
      </c>
      <c r="AU10">
        <v>-8.8534999999999826</v>
      </c>
      <c r="AV10">
        <v>153</v>
      </c>
      <c r="AW10">
        <v>91</v>
      </c>
    </row>
    <row r="11" spans="1:49" x14ac:dyDescent="0.3">
      <c r="A11" t="s">
        <v>782</v>
      </c>
      <c r="B11" s="1">
        <v>45428</v>
      </c>
      <c r="C11" s="1">
        <v>45429</v>
      </c>
      <c r="D11" s="1">
        <v>45432</v>
      </c>
      <c r="E11" t="s">
        <v>212</v>
      </c>
      <c r="F11" t="s">
        <v>400</v>
      </c>
      <c r="G11">
        <v>3</v>
      </c>
      <c r="H11">
        <v>47.44</v>
      </c>
      <c r="I11">
        <v>10</v>
      </c>
      <c r="J11">
        <v>35</v>
      </c>
      <c r="K11" t="s">
        <v>60</v>
      </c>
      <c r="L11" t="s">
        <v>19</v>
      </c>
      <c r="M11" t="s">
        <v>47</v>
      </c>
      <c r="N11" t="s">
        <v>22</v>
      </c>
      <c r="O11" t="s">
        <v>22</v>
      </c>
      <c r="P11" t="s">
        <v>4526</v>
      </c>
      <c r="Q11" t="s">
        <v>4396</v>
      </c>
      <c r="R11" t="s">
        <v>4416</v>
      </c>
      <c r="S11" t="s">
        <v>4406</v>
      </c>
      <c r="T11" t="s">
        <v>5169</v>
      </c>
      <c r="U11" t="s">
        <v>5170</v>
      </c>
      <c r="V11">
        <v>2004</v>
      </c>
      <c r="W11" s="1">
        <v>45182</v>
      </c>
      <c r="X11" t="s">
        <v>4394</v>
      </c>
      <c r="Y11" t="s">
        <v>3993</v>
      </c>
      <c r="Z11" t="s">
        <v>3994</v>
      </c>
      <c r="AA11" t="s">
        <v>3995</v>
      </c>
      <c r="AB11" t="s">
        <v>3996</v>
      </c>
      <c r="AC11" t="s">
        <v>3997</v>
      </c>
      <c r="AD11">
        <v>31.33</v>
      </c>
      <c r="AE11">
        <v>44.22</v>
      </c>
      <c r="AF11" t="s">
        <v>3975</v>
      </c>
      <c r="AG11" s="1"/>
      <c r="AJ11" t="s">
        <v>3975</v>
      </c>
      <c r="AL11" s="1"/>
      <c r="AM11" s="1"/>
      <c r="AO11">
        <v>142.32</v>
      </c>
      <c r="AP11">
        <v>0.1</v>
      </c>
      <c r="AQ11">
        <v>14.231999999999999</v>
      </c>
      <c r="AR11">
        <v>128.08799999999999</v>
      </c>
      <c r="AS11">
        <v>163.08799999999999</v>
      </c>
      <c r="AT11">
        <v>93.99</v>
      </c>
      <c r="AU11">
        <v>-0.90200000000000102</v>
      </c>
      <c r="AV11">
        <v>3</v>
      </c>
      <c r="AW11">
        <v>1</v>
      </c>
    </row>
    <row r="12" spans="1:49" x14ac:dyDescent="0.3">
      <c r="A12" t="s">
        <v>783</v>
      </c>
      <c r="B12" s="1">
        <v>45653</v>
      </c>
      <c r="C12" s="1">
        <v>45654</v>
      </c>
      <c r="D12" s="1">
        <v>45658</v>
      </c>
      <c r="E12" t="s">
        <v>197</v>
      </c>
      <c r="F12" t="s">
        <v>29</v>
      </c>
      <c r="G12">
        <v>1</v>
      </c>
      <c r="H12">
        <v>176.96</v>
      </c>
      <c r="I12">
        <v>0</v>
      </c>
      <c r="J12">
        <v>15</v>
      </c>
      <c r="K12" t="s">
        <v>35</v>
      </c>
      <c r="L12" t="s">
        <v>43</v>
      </c>
      <c r="M12" t="s">
        <v>36</v>
      </c>
      <c r="N12" t="s">
        <v>52</v>
      </c>
      <c r="O12" t="s">
        <v>81</v>
      </c>
      <c r="P12" t="s">
        <v>4451</v>
      </c>
      <c r="Q12" t="s">
        <v>4396</v>
      </c>
      <c r="R12" t="s">
        <v>4424</v>
      </c>
      <c r="S12" t="s">
        <v>4434</v>
      </c>
      <c r="T12" t="s">
        <v>5149</v>
      </c>
      <c r="U12" t="s">
        <v>8807</v>
      </c>
      <c r="V12">
        <v>1984</v>
      </c>
      <c r="W12" s="1">
        <v>45050</v>
      </c>
      <c r="X12" t="s">
        <v>4404</v>
      </c>
      <c r="Y12" t="s">
        <v>3981</v>
      </c>
      <c r="Z12" t="s">
        <v>3977</v>
      </c>
      <c r="AA12" t="s">
        <v>3982</v>
      </c>
      <c r="AB12" t="s">
        <v>3983</v>
      </c>
      <c r="AC12" t="s">
        <v>3974</v>
      </c>
      <c r="AD12">
        <v>101.92</v>
      </c>
      <c r="AE12">
        <v>156.97999999999999</v>
      </c>
      <c r="AF12" t="s">
        <v>3975</v>
      </c>
      <c r="AG12" s="1"/>
      <c r="AJ12" t="s">
        <v>3975</v>
      </c>
      <c r="AK12" t="s">
        <v>5222</v>
      </c>
      <c r="AL12" s="1">
        <v>45436</v>
      </c>
      <c r="AM12" s="1">
        <v>45489</v>
      </c>
      <c r="AN12" t="s">
        <v>19</v>
      </c>
      <c r="AO12">
        <v>176.96</v>
      </c>
      <c r="AP12">
        <v>0</v>
      </c>
      <c r="AQ12">
        <v>0</v>
      </c>
      <c r="AR12">
        <v>176.96</v>
      </c>
      <c r="AS12">
        <v>191.96</v>
      </c>
      <c r="AT12">
        <v>101.92</v>
      </c>
      <c r="AU12">
        <v>60.040000000000006</v>
      </c>
      <c r="AV12">
        <v>4</v>
      </c>
      <c r="AW12">
        <v>1</v>
      </c>
    </row>
    <row r="13" spans="1:49" x14ac:dyDescent="0.3">
      <c r="A13" t="s">
        <v>314</v>
      </c>
      <c r="B13" s="1">
        <v>45563</v>
      </c>
      <c r="C13" s="1">
        <v>45361</v>
      </c>
      <c r="D13" s="1">
        <v>45571</v>
      </c>
      <c r="E13" t="s">
        <v>33</v>
      </c>
      <c r="F13" t="s">
        <v>315</v>
      </c>
      <c r="G13">
        <v>1</v>
      </c>
      <c r="H13">
        <v>34.42</v>
      </c>
      <c r="I13">
        <v>5</v>
      </c>
      <c r="J13">
        <v>50</v>
      </c>
      <c r="K13" t="s">
        <v>18</v>
      </c>
      <c r="L13" t="s">
        <v>19</v>
      </c>
      <c r="M13" t="s">
        <v>36</v>
      </c>
      <c r="N13" t="s">
        <v>22</v>
      </c>
      <c r="O13" t="s">
        <v>81</v>
      </c>
      <c r="P13" t="s">
        <v>4439</v>
      </c>
      <c r="Q13" t="s">
        <v>4384</v>
      </c>
      <c r="R13" t="s">
        <v>4401</v>
      </c>
      <c r="S13" t="s">
        <v>4398</v>
      </c>
      <c r="T13" t="s">
        <v>4699</v>
      </c>
      <c r="U13" t="s">
        <v>8540</v>
      </c>
      <c r="V13">
        <v>1993</v>
      </c>
      <c r="W13" s="1">
        <v>45456</v>
      </c>
      <c r="X13" t="s">
        <v>4419</v>
      </c>
      <c r="Y13" t="s">
        <v>4100</v>
      </c>
      <c r="Z13" t="s">
        <v>3994</v>
      </c>
      <c r="AA13" t="s">
        <v>4043</v>
      </c>
      <c r="AB13" t="s">
        <v>3983</v>
      </c>
      <c r="AC13" t="s">
        <v>3985</v>
      </c>
      <c r="AD13">
        <v>0</v>
      </c>
      <c r="AE13">
        <v>33.130000000000003</v>
      </c>
      <c r="AF13" t="s">
        <v>3975</v>
      </c>
      <c r="AG13" s="1"/>
      <c r="AJ13" t="s">
        <v>3975</v>
      </c>
      <c r="AK13" t="s">
        <v>5222</v>
      </c>
      <c r="AL13" s="1">
        <v>45436</v>
      </c>
      <c r="AM13" s="1">
        <v>45489</v>
      </c>
      <c r="AN13" t="s">
        <v>19</v>
      </c>
      <c r="AO13">
        <v>34.42</v>
      </c>
      <c r="AP13">
        <v>0.05</v>
      </c>
      <c r="AQ13">
        <v>1.7210000000000001</v>
      </c>
      <c r="AR13">
        <v>32.698999999999998</v>
      </c>
      <c r="AS13">
        <v>82.698999999999998</v>
      </c>
      <c r="AT13">
        <v>0</v>
      </c>
      <c r="AU13">
        <v>-17.301000000000002</v>
      </c>
      <c r="AV13">
        <v>210</v>
      </c>
      <c r="AW13">
        <v>-202</v>
      </c>
    </row>
    <row r="14" spans="1:49" x14ac:dyDescent="0.3">
      <c r="A14" t="s">
        <v>551</v>
      </c>
      <c r="B14" s="1">
        <v>45399</v>
      </c>
      <c r="C14" s="1">
        <v>45401</v>
      </c>
      <c r="D14" s="1">
        <v>45406</v>
      </c>
      <c r="E14" t="s">
        <v>152</v>
      </c>
      <c r="F14" t="s">
        <v>29</v>
      </c>
      <c r="G14">
        <v>1</v>
      </c>
      <c r="H14">
        <v>156.11000000000001</v>
      </c>
      <c r="I14">
        <v>0</v>
      </c>
      <c r="J14">
        <v>15</v>
      </c>
      <c r="K14" t="s">
        <v>35</v>
      </c>
      <c r="L14" t="s">
        <v>26</v>
      </c>
      <c r="M14" t="s">
        <v>30</v>
      </c>
      <c r="N14" t="s">
        <v>21</v>
      </c>
      <c r="O14" t="s">
        <v>204</v>
      </c>
      <c r="P14" t="s">
        <v>4458</v>
      </c>
      <c r="Q14" t="s">
        <v>4384</v>
      </c>
      <c r="R14" t="s">
        <v>4385</v>
      </c>
      <c r="S14" t="s">
        <v>4434</v>
      </c>
      <c r="T14" t="s">
        <v>4533</v>
      </c>
      <c r="U14" t="s">
        <v>8467</v>
      </c>
      <c r="V14">
        <v>1975</v>
      </c>
      <c r="W14" s="1">
        <v>45236</v>
      </c>
      <c r="X14" t="s">
        <v>4388</v>
      </c>
      <c r="Y14" t="s">
        <v>3981</v>
      </c>
      <c r="Z14" t="s">
        <v>3977</v>
      </c>
      <c r="AA14" t="s">
        <v>3982</v>
      </c>
      <c r="AB14" t="s">
        <v>3983</v>
      </c>
      <c r="AC14" t="s">
        <v>3974</v>
      </c>
      <c r="AD14">
        <v>101.92</v>
      </c>
      <c r="AE14">
        <v>156.97999999999999</v>
      </c>
      <c r="AF14" t="s">
        <v>3975</v>
      </c>
      <c r="AG14" s="1"/>
      <c r="AJ14" t="s">
        <v>3975</v>
      </c>
      <c r="AK14" t="s">
        <v>5224</v>
      </c>
      <c r="AL14" s="1">
        <v>45767</v>
      </c>
      <c r="AM14" s="1">
        <v>45784</v>
      </c>
      <c r="AN14" t="s">
        <v>5225</v>
      </c>
      <c r="AO14">
        <v>156.11000000000001</v>
      </c>
      <c r="AP14">
        <v>0</v>
      </c>
      <c r="AQ14">
        <v>0</v>
      </c>
      <c r="AR14">
        <v>156.11000000000001</v>
      </c>
      <c r="AS14">
        <v>171.11</v>
      </c>
      <c r="AT14">
        <v>101.92</v>
      </c>
      <c r="AU14">
        <v>39.190000000000012</v>
      </c>
      <c r="AV14">
        <v>5</v>
      </c>
      <c r="AW14">
        <v>2</v>
      </c>
    </row>
    <row r="15" spans="1:49" x14ac:dyDescent="0.3">
      <c r="A15" t="s">
        <v>390</v>
      </c>
      <c r="B15" s="1">
        <v>45385</v>
      </c>
      <c r="C15" s="1">
        <v>45360</v>
      </c>
      <c r="D15" s="1">
        <v>45369</v>
      </c>
      <c r="E15" t="s">
        <v>391</v>
      </c>
      <c r="F15" t="s">
        <v>126</v>
      </c>
      <c r="G15">
        <v>4</v>
      </c>
      <c r="H15">
        <v>237.85</v>
      </c>
      <c r="I15">
        <v>5</v>
      </c>
      <c r="J15">
        <v>15</v>
      </c>
      <c r="K15" t="s">
        <v>42</v>
      </c>
      <c r="L15" t="s">
        <v>26</v>
      </c>
      <c r="M15" t="s">
        <v>47</v>
      </c>
      <c r="N15" t="s">
        <v>22</v>
      </c>
      <c r="O15" t="s">
        <v>242</v>
      </c>
      <c r="P15" t="s">
        <v>4463</v>
      </c>
      <c r="Q15" t="s">
        <v>4384</v>
      </c>
      <c r="R15" t="s">
        <v>4459</v>
      </c>
      <c r="S15" t="s">
        <v>4398</v>
      </c>
      <c r="T15" t="s">
        <v>4464</v>
      </c>
      <c r="U15" t="s">
        <v>4465</v>
      </c>
      <c r="V15">
        <v>1973</v>
      </c>
      <c r="W15" s="1">
        <v>45278</v>
      </c>
      <c r="X15" t="s">
        <v>4388</v>
      </c>
      <c r="Y15" t="s">
        <v>3976</v>
      </c>
      <c r="Z15" t="s">
        <v>3977</v>
      </c>
      <c r="AA15" t="s">
        <v>3978</v>
      </c>
      <c r="AB15" t="s">
        <v>3979</v>
      </c>
      <c r="AC15" t="s">
        <v>3980</v>
      </c>
      <c r="AD15">
        <v>0</v>
      </c>
      <c r="AE15">
        <v>229.21</v>
      </c>
      <c r="AF15" t="s">
        <v>3975</v>
      </c>
      <c r="AG15" s="1"/>
      <c r="AJ15" t="s">
        <v>3975</v>
      </c>
      <c r="AK15" t="s">
        <v>5222</v>
      </c>
      <c r="AL15" s="1">
        <v>45809</v>
      </c>
      <c r="AM15" s="1">
        <v>45857</v>
      </c>
      <c r="AN15" t="s">
        <v>19</v>
      </c>
      <c r="AO15">
        <v>951.4</v>
      </c>
      <c r="AP15">
        <v>0.05</v>
      </c>
      <c r="AQ15">
        <v>47.57</v>
      </c>
      <c r="AR15">
        <v>903.82999999999993</v>
      </c>
      <c r="AS15">
        <v>918.82999999999993</v>
      </c>
      <c r="AT15">
        <v>0</v>
      </c>
      <c r="AU15">
        <v>888.82999999999993</v>
      </c>
      <c r="AV15">
        <v>9</v>
      </c>
      <c r="AW15">
        <v>-25</v>
      </c>
    </row>
    <row r="16" spans="1:49" x14ac:dyDescent="0.3">
      <c r="A16" t="s">
        <v>124</v>
      </c>
      <c r="B16" s="1">
        <v>45649</v>
      </c>
      <c r="C16" s="1"/>
      <c r="D16" s="1">
        <v>45666</v>
      </c>
      <c r="E16" t="s">
        <v>125</v>
      </c>
      <c r="F16" t="s">
        <v>126</v>
      </c>
      <c r="G16">
        <v>1</v>
      </c>
      <c r="H16">
        <v>206.22</v>
      </c>
      <c r="I16">
        <v>0</v>
      </c>
      <c r="J16">
        <v>15</v>
      </c>
      <c r="K16" t="s">
        <v>18</v>
      </c>
      <c r="L16" t="s">
        <v>43</v>
      </c>
      <c r="M16" t="s">
        <v>30</v>
      </c>
      <c r="N16" t="s">
        <v>22</v>
      </c>
      <c r="O16" t="s">
        <v>127</v>
      </c>
      <c r="P16" t="s">
        <v>4492</v>
      </c>
      <c r="Q16" t="s">
        <v>4384</v>
      </c>
      <c r="R16" t="s">
        <v>4459</v>
      </c>
      <c r="S16" t="s">
        <v>4398</v>
      </c>
      <c r="T16" t="s">
        <v>4493</v>
      </c>
      <c r="U16" t="s">
        <v>8455</v>
      </c>
      <c r="V16">
        <v>1995</v>
      </c>
      <c r="W16" s="1">
        <v>44874</v>
      </c>
      <c r="X16" t="s">
        <v>4404</v>
      </c>
      <c r="Y16" t="s">
        <v>3976</v>
      </c>
      <c r="Z16" t="s">
        <v>3977</v>
      </c>
      <c r="AA16" t="s">
        <v>3978</v>
      </c>
      <c r="AB16" t="s">
        <v>3979</v>
      </c>
      <c r="AC16" t="s">
        <v>3980</v>
      </c>
      <c r="AD16">
        <v>0</v>
      </c>
      <c r="AE16">
        <v>229.21</v>
      </c>
      <c r="AF16" t="s">
        <v>3975</v>
      </c>
      <c r="AG16" s="1"/>
      <c r="AJ16" t="s">
        <v>3975</v>
      </c>
      <c r="AK16" t="s">
        <v>5224</v>
      </c>
      <c r="AL16" s="1">
        <v>45738</v>
      </c>
      <c r="AM16" s="1">
        <v>45765</v>
      </c>
      <c r="AN16" t="s">
        <v>26</v>
      </c>
      <c r="AO16">
        <v>206.22</v>
      </c>
      <c r="AP16">
        <v>0</v>
      </c>
      <c r="AQ16">
        <v>0</v>
      </c>
      <c r="AR16">
        <v>206.22</v>
      </c>
      <c r="AS16">
        <v>221.22</v>
      </c>
      <c r="AT16">
        <v>0</v>
      </c>
      <c r="AU16">
        <v>191.22</v>
      </c>
    </row>
    <row r="17" spans="1:49" x14ac:dyDescent="0.3">
      <c r="A17" t="s">
        <v>992</v>
      </c>
      <c r="B17" s="1">
        <v>45502</v>
      </c>
      <c r="C17" s="1">
        <v>45509</v>
      </c>
      <c r="D17" s="1">
        <v>45511</v>
      </c>
      <c r="E17" t="s">
        <v>158</v>
      </c>
      <c r="F17" t="s">
        <v>25</v>
      </c>
      <c r="G17">
        <v>4</v>
      </c>
      <c r="H17">
        <v>277.25</v>
      </c>
      <c r="I17">
        <v>20</v>
      </c>
      <c r="J17">
        <v>0</v>
      </c>
      <c r="K17" t="s">
        <v>60</v>
      </c>
      <c r="L17" t="s">
        <v>43</v>
      </c>
      <c r="M17" t="s">
        <v>36</v>
      </c>
      <c r="N17" t="s">
        <v>37</v>
      </c>
      <c r="O17" t="s">
        <v>56</v>
      </c>
      <c r="P17" t="s">
        <v>4500</v>
      </c>
      <c r="Q17" t="s">
        <v>4396</v>
      </c>
      <c r="R17" t="s">
        <v>4459</v>
      </c>
      <c r="S17" t="s">
        <v>4386</v>
      </c>
      <c r="T17" t="s">
        <v>4781</v>
      </c>
      <c r="U17" t="s">
        <v>4782</v>
      </c>
      <c r="V17">
        <v>1975</v>
      </c>
      <c r="W17" s="1">
        <v>44842</v>
      </c>
      <c r="X17" t="s">
        <v>4404</v>
      </c>
      <c r="Y17" t="s">
        <v>4054</v>
      </c>
      <c r="Z17" t="s">
        <v>3987</v>
      </c>
      <c r="AA17" t="s">
        <v>4026</v>
      </c>
      <c r="AB17" t="s">
        <v>3996</v>
      </c>
      <c r="AC17" t="s">
        <v>3974</v>
      </c>
      <c r="AD17">
        <v>0</v>
      </c>
      <c r="AE17">
        <v>242.11</v>
      </c>
      <c r="AF17" t="s">
        <v>4055</v>
      </c>
      <c r="AG17" s="1"/>
      <c r="AJ17" t="s">
        <v>3975</v>
      </c>
      <c r="AK17" t="s">
        <v>5222</v>
      </c>
      <c r="AL17" s="1">
        <v>45416</v>
      </c>
      <c r="AM17" s="1">
        <v>45440</v>
      </c>
      <c r="AN17" t="s">
        <v>26</v>
      </c>
      <c r="AO17">
        <v>1109</v>
      </c>
      <c r="AP17">
        <v>0.2</v>
      </c>
      <c r="AQ17">
        <v>221.8</v>
      </c>
      <c r="AR17">
        <v>887.2</v>
      </c>
      <c r="AS17">
        <v>887.2</v>
      </c>
      <c r="AT17">
        <v>0</v>
      </c>
      <c r="AU17">
        <v>887.2</v>
      </c>
      <c r="AV17">
        <v>2</v>
      </c>
      <c r="AW17">
        <v>7</v>
      </c>
    </row>
    <row r="18" spans="1:49" x14ac:dyDescent="0.3">
      <c r="A18" t="s">
        <v>61</v>
      </c>
      <c r="B18" s="1">
        <v>45433</v>
      </c>
      <c r="C18" s="1">
        <v>45434</v>
      </c>
      <c r="D18" s="1">
        <v>45435</v>
      </c>
      <c r="E18" t="s">
        <v>62</v>
      </c>
      <c r="F18" t="s">
        <v>63</v>
      </c>
      <c r="G18">
        <v>1</v>
      </c>
      <c r="H18">
        <v>42.22</v>
      </c>
      <c r="I18">
        <v>5</v>
      </c>
      <c r="J18">
        <v>25</v>
      </c>
      <c r="K18" t="s">
        <v>18</v>
      </c>
      <c r="L18" t="s">
        <v>26</v>
      </c>
      <c r="M18" t="s">
        <v>47</v>
      </c>
      <c r="N18" t="s">
        <v>22</v>
      </c>
      <c r="O18" t="s">
        <v>64</v>
      </c>
      <c r="P18" t="s">
        <v>4383</v>
      </c>
      <c r="Q18" t="s">
        <v>4384</v>
      </c>
      <c r="R18" t="s">
        <v>4385</v>
      </c>
      <c r="S18" t="s">
        <v>4386</v>
      </c>
      <c r="T18" t="s">
        <v>4387</v>
      </c>
      <c r="U18" t="s">
        <v>8421</v>
      </c>
      <c r="V18">
        <v>1980</v>
      </c>
      <c r="W18" s="1">
        <v>45800</v>
      </c>
      <c r="X18" t="s">
        <v>4388</v>
      </c>
      <c r="Y18" t="s">
        <v>4098</v>
      </c>
      <c r="Z18" t="s">
        <v>3994</v>
      </c>
      <c r="AA18" t="s">
        <v>3995</v>
      </c>
      <c r="AB18" t="s">
        <v>3979</v>
      </c>
      <c r="AC18" t="s">
        <v>3974</v>
      </c>
      <c r="AD18">
        <v>26.3</v>
      </c>
      <c r="AE18">
        <v>38.9</v>
      </c>
      <c r="AF18" t="s">
        <v>3975</v>
      </c>
      <c r="AG18" s="1"/>
      <c r="AJ18" t="s">
        <v>3975</v>
      </c>
      <c r="AK18" t="s">
        <v>5226</v>
      </c>
      <c r="AL18" s="1">
        <v>45690</v>
      </c>
      <c r="AM18" s="1">
        <v>45725</v>
      </c>
      <c r="AN18" t="s">
        <v>5225</v>
      </c>
      <c r="AO18">
        <v>42.22</v>
      </c>
      <c r="AP18">
        <v>0.05</v>
      </c>
      <c r="AQ18">
        <v>2.1110000000000002</v>
      </c>
      <c r="AR18">
        <v>40.109000000000002</v>
      </c>
      <c r="AS18">
        <v>65.109000000000009</v>
      </c>
      <c r="AT18">
        <v>26.3</v>
      </c>
      <c r="AU18">
        <v>-11.190999999999999</v>
      </c>
      <c r="AV18">
        <v>1</v>
      </c>
      <c r="AW18">
        <v>1</v>
      </c>
    </row>
    <row r="19" spans="1:49" x14ac:dyDescent="0.3">
      <c r="A19" t="s">
        <v>1031</v>
      </c>
      <c r="B19" s="1">
        <v>45457</v>
      </c>
      <c r="C19" s="1">
        <v>45457</v>
      </c>
      <c r="D19" s="1">
        <v>45466</v>
      </c>
      <c r="E19" t="s">
        <v>1032</v>
      </c>
      <c r="F19" t="s">
        <v>698</v>
      </c>
      <c r="G19">
        <v>2</v>
      </c>
      <c r="H19">
        <v>52.01</v>
      </c>
      <c r="I19">
        <v>0</v>
      </c>
      <c r="J19">
        <v>25</v>
      </c>
      <c r="K19" t="s">
        <v>35</v>
      </c>
      <c r="L19" t="s">
        <v>19</v>
      </c>
      <c r="M19" t="s">
        <v>20</v>
      </c>
      <c r="N19" t="s">
        <v>22</v>
      </c>
      <c r="O19" t="s">
        <v>77</v>
      </c>
      <c r="P19" t="s">
        <v>4773</v>
      </c>
      <c r="Q19" t="s">
        <v>4396</v>
      </c>
      <c r="R19" t="s">
        <v>4390</v>
      </c>
      <c r="S19" t="s">
        <v>4434</v>
      </c>
      <c r="T19" t="s">
        <v>8581</v>
      </c>
      <c r="U19" t="s">
        <v>8582</v>
      </c>
      <c r="V19">
        <v>2003</v>
      </c>
      <c r="W19" s="1">
        <v>44984</v>
      </c>
      <c r="X19" t="s">
        <v>4388</v>
      </c>
      <c r="Y19" t="s">
        <v>4104</v>
      </c>
      <c r="Z19" t="s">
        <v>3971</v>
      </c>
      <c r="AA19" t="s">
        <v>4004</v>
      </c>
      <c r="AB19" t="s">
        <v>4000</v>
      </c>
      <c r="AC19" t="s">
        <v>3992</v>
      </c>
      <c r="AD19">
        <v>40.31</v>
      </c>
      <c r="AE19">
        <v>60.74</v>
      </c>
      <c r="AF19" t="s">
        <v>3975</v>
      </c>
      <c r="AG19" s="1">
        <v>45402</v>
      </c>
      <c r="AH19" t="s">
        <v>4173</v>
      </c>
      <c r="AI19" t="s">
        <v>42</v>
      </c>
      <c r="AJ19" t="s">
        <v>4055</v>
      </c>
      <c r="AK19" t="s">
        <v>5224</v>
      </c>
      <c r="AL19" s="1">
        <v>45921</v>
      </c>
      <c r="AM19" s="1">
        <v>45978</v>
      </c>
      <c r="AN19" t="s">
        <v>5225</v>
      </c>
      <c r="AO19">
        <v>104.02</v>
      </c>
      <c r="AP19">
        <v>0</v>
      </c>
      <c r="AQ19">
        <v>0</v>
      </c>
      <c r="AR19">
        <v>104.02</v>
      </c>
      <c r="AS19">
        <v>129.01999999999998</v>
      </c>
      <c r="AT19">
        <v>80.62</v>
      </c>
      <c r="AU19">
        <v>-1.6000000000000085</v>
      </c>
      <c r="AV19">
        <v>9</v>
      </c>
      <c r="AW19">
        <v>0</v>
      </c>
    </row>
    <row r="20" spans="1:49" x14ac:dyDescent="0.3">
      <c r="A20" t="s">
        <v>32</v>
      </c>
      <c r="B20" s="1">
        <v>45429</v>
      </c>
      <c r="C20" s="1">
        <v>45431</v>
      </c>
      <c r="D20" s="1">
        <v>45436</v>
      </c>
      <c r="E20" t="s">
        <v>33</v>
      </c>
      <c r="F20" t="s">
        <v>34</v>
      </c>
      <c r="G20">
        <v>2</v>
      </c>
      <c r="H20">
        <v>115.13</v>
      </c>
      <c r="I20">
        <v>15</v>
      </c>
      <c r="J20">
        <v>15</v>
      </c>
      <c r="K20" t="s">
        <v>35</v>
      </c>
      <c r="L20" t="s">
        <v>19</v>
      </c>
      <c r="M20" t="s">
        <v>36</v>
      </c>
      <c r="N20" t="s">
        <v>37</v>
      </c>
      <c r="O20" t="s">
        <v>38</v>
      </c>
      <c r="P20" t="s">
        <v>4439</v>
      </c>
      <c r="Q20" t="s">
        <v>4384</v>
      </c>
      <c r="R20" t="s">
        <v>4401</v>
      </c>
      <c r="S20" t="s">
        <v>4398</v>
      </c>
      <c r="T20" t="s">
        <v>4699</v>
      </c>
      <c r="U20" t="s">
        <v>8540</v>
      </c>
      <c r="V20">
        <v>1993</v>
      </c>
      <c r="W20" s="1">
        <v>45456</v>
      </c>
      <c r="X20" t="s">
        <v>4419</v>
      </c>
      <c r="Y20" t="s">
        <v>4106</v>
      </c>
      <c r="Z20" t="s">
        <v>3994</v>
      </c>
      <c r="AA20" t="s">
        <v>4006</v>
      </c>
      <c r="AB20" t="s">
        <v>4009</v>
      </c>
      <c r="AC20" t="s">
        <v>3997</v>
      </c>
      <c r="AD20">
        <v>84.31</v>
      </c>
      <c r="AE20">
        <v>121.52</v>
      </c>
      <c r="AF20" t="s">
        <v>3975</v>
      </c>
      <c r="AG20" s="1"/>
      <c r="AJ20" t="s">
        <v>3975</v>
      </c>
      <c r="AK20" t="s">
        <v>5228</v>
      </c>
      <c r="AL20" s="1">
        <v>45880</v>
      </c>
      <c r="AM20" s="1">
        <v>45932</v>
      </c>
      <c r="AN20" t="s">
        <v>19</v>
      </c>
      <c r="AO20">
        <v>230.26</v>
      </c>
      <c r="AP20">
        <v>0.15</v>
      </c>
      <c r="AQ20">
        <v>34.538999999999994</v>
      </c>
      <c r="AR20">
        <v>195.721</v>
      </c>
      <c r="AS20">
        <v>210.721</v>
      </c>
      <c r="AT20">
        <v>168.62</v>
      </c>
      <c r="AU20">
        <v>12.100999999999999</v>
      </c>
      <c r="AV20">
        <v>5</v>
      </c>
      <c r="AW20">
        <v>2</v>
      </c>
    </row>
    <row r="21" spans="1:49" x14ac:dyDescent="0.3">
      <c r="A21" t="s">
        <v>935</v>
      </c>
      <c r="B21" s="1">
        <v>45292</v>
      </c>
      <c r="C21" s="1">
        <v>45293</v>
      </c>
      <c r="D21" s="1">
        <v>45296</v>
      </c>
      <c r="E21" t="s">
        <v>33</v>
      </c>
      <c r="F21" t="s">
        <v>290</v>
      </c>
      <c r="G21">
        <v>2</v>
      </c>
      <c r="H21">
        <v>158.22999999999999</v>
      </c>
      <c r="I21">
        <v>15</v>
      </c>
      <c r="J21">
        <v>0</v>
      </c>
      <c r="K21" t="s">
        <v>42</v>
      </c>
      <c r="L21" t="s">
        <v>19</v>
      </c>
      <c r="M21" t="s">
        <v>30</v>
      </c>
      <c r="N21" t="s">
        <v>22</v>
      </c>
      <c r="O21" t="s">
        <v>166</v>
      </c>
      <c r="P21" t="s">
        <v>4439</v>
      </c>
      <c r="Q21" t="s">
        <v>4384</v>
      </c>
      <c r="R21" t="s">
        <v>4401</v>
      </c>
      <c r="S21" t="s">
        <v>4398</v>
      </c>
      <c r="T21" t="s">
        <v>4699</v>
      </c>
      <c r="U21" t="s">
        <v>8540</v>
      </c>
      <c r="V21">
        <v>1993</v>
      </c>
      <c r="W21" s="1">
        <v>45456</v>
      </c>
      <c r="X21" t="s">
        <v>4419</v>
      </c>
      <c r="Y21" t="s">
        <v>4080</v>
      </c>
      <c r="Z21" t="s">
        <v>4014</v>
      </c>
      <c r="AA21" t="s">
        <v>4015</v>
      </c>
      <c r="AB21" t="s">
        <v>3983</v>
      </c>
      <c r="AC21" t="s">
        <v>3992</v>
      </c>
      <c r="AD21">
        <v>105.89</v>
      </c>
      <c r="AE21">
        <v>145.28</v>
      </c>
      <c r="AF21" t="s">
        <v>3975</v>
      </c>
      <c r="AG21" s="1"/>
      <c r="AJ21" t="s">
        <v>3975</v>
      </c>
      <c r="AK21" t="s">
        <v>5222</v>
      </c>
      <c r="AL21" s="1">
        <v>45865</v>
      </c>
      <c r="AM21" s="1">
        <v>45889</v>
      </c>
      <c r="AN21" t="s">
        <v>19</v>
      </c>
      <c r="AO21">
        <v>316.45999999999998</v>
      </c>
      <c r="AP21">
        <v>0.15</v>
      </c>
      <c r="AQ21">
        <v>47.468999999999994</v>
      </c>
      <c r="AR21">
        <v>268.99099999999999</v>
      </c>
      <c r="AS21">
        <v>268.99099999999999</v>
      </c>
      <c r="AT21">
        <v>211.78</v>
      </c>
      <c r="AU21">
        <v>57.210999999999984</v>
      </c>
      <c r="AV21">
        <v>3</v>
      </c>
      <c r="AW21">
        <v>1</v>
      </c>
    </row>
    <row r="22" spans="1:49" x14ac:dyDescent="0.3">
      <c r="A22" t="s">
        <v>488</v>
      </c>
      <c r="B22" s="1">
        <v>45388</v>
      </c>
      <c r="C22" s="1">
        <v>45395</v>
      </c>
      <c r="D22" s="1">
        <v>45399</v>
      </c>
      <c r="E22" t="s">
        <v>262</v>
      </c>
      <c r="F22" t="s">
        <v>290</v>
      </c>
      <c r="G22">
        <v>1</v>
      </c>
      <c r="H22">
        <v>155.43</v>
      </c>
      <c r="I22">
        <v>5</v>
      </c>
      <c r="J22">
        <v>35</v>
      </c>
      <c r="K22" t="s">
        <v>60</v>
      </c>
      <c r="L22" t="s">
        <v>19</v>
      </c>
      <c r="M22" t="s">
        <v>30</v>
      </c>
      <c r="N22" t="s">
        <v>22</v>
      </c>
      <c r="O22" t="s">
        <v>204</v>
      </c>
      <c r="P22" t="s">
        <v>4704</v>
      </c>
      <c r="Q22" t="s">
        <v>4384</v>
      </c>
      <c r="R22" t="s">
        <v>4390</v>
      </c>
      <c r="S22" t="s">
        <v>4386</v>
      </c>
      <c r="T22" t="s">
        <v>5124</v>
      </c>
      <c r="U22" t="s">
        <v>5125</v>
      </c>
      <c r="V22">
        <v>1972</v>
      </c>
      <c r="W22" s="1">
        <v>45364</v>
      </c>
      <c r="X22" t="s">
        <v>4388</v>
      </c>
      <c r="Y22" t="s">
        <v>4080</v>
      </c>
      <c r="Z22" t="s">
        <v>4014</v>
      </c>
      <c r="AA22" t="s">
        <v>4015</v>
      </c>
      <c r="AB22" t="s">
        <v>3983</v>
      </c>
      <c r="AC22" t="s">
        <v>3992</v>
      </c>
      <c r="AD22">
        <v>105.89</v>
      </c>
      <c r="AE22">
        <v>145.28</v>
      </c>
      <c r="AF22" t="s">
        <v>3975</v>
      </c>
      <c r="AG22" s="1"/>
      <c r="AJ22" t="s">
        <v>3975</v>
      </c>
      <c r="AK22" t="s">
        <v>5224</v>
      </c>
      <c r="AL22" s="1">
        <v>45767</v>
      </c>
      <c r="AM22" s="1">
        <v>45784</v>
      </c>
      <c r="AN22" t="s">
        <v>5225</v>
      </c>
      <c r="AO22">
        <v>155.43</v>
      </c>
      <c r="AP22">
        <v>0.05</v>
      </c>
      <c r="AQ22">
        <v>7.7715000000000005</v>
      </c>
      <c r="AR22">
        <v>147.6585</v>
      </c>
      <c r="AS22">
        <v>182.6585</v>
      </c>
      <c r="AT22">
        <v>105.89</v>
      </c>
      <c r="AU22">
        <v>6.7685000000000031</v>
      </c>
      <c r="AV22">
        <v>4</v>
      </c>
      <c r="AW22">
        <v>7</v>
      </c>
    </row>
    <row r="23" spans="1:49" x14ac:dyDescent="0.3">
      <c r="A23" t="s">
        <v>288</v>
      </c>
      <c r="B23" s="1">
        <v>45376</v>
      </c>
      <c r="C23" s="1">
        <v>45380</v>
      </c>
      <c r="D23" s="1">
        <v>45392</v>
      </c>
      <c r="E23" t="s">
        <v>289</v>
      </c>
      <c r="F23" t="s">
        <v>290</v>
      </c>
      <c r="G23">
        <v>1</v>
      </c>
      <c r="H23">
        <v>161.38</v>
      </c>
      <c r="I23">
        <v>0</v>
      </c>
      <c r="J23">
        <v>25</v>
      </c>
      <c r="K23" t="s">
        <v>60</v>
      </c>
      <c r="L23" t="s">
        <v>43</v>
      </c>
      <c r="M23" t="s">
        <v>30</v>
      </c>
      <c r="N23" t="s">
        <v>22</v>
      </c>
      <c r="O23" t="s">
        <v>22</v>
      </c>
      <c r="P23" t="s">
        <v>5034</v>
      </c>
      <c r="Q23" t="s">
        <v>4384</v>
      </c>
      <c r="R23" t="s">
        <v>4409</v>
      </c>
      <c r="S23" t="s">
        <v>4391</v>
      </c>
      <c r="T23" t="s">
        <v>5035</v>
      </c>
      <c r="U23" t="s">
        <v>8733</v>
      </c>
      <c r="V23">
        <v>1985</v>
      </c>
      <c r="W23" s="1">
        <v>44935</v>
      </c>
      <c r="X23" t="s">
        <v>22</v>
      </c>
      <c r="Y23" t="s">
        <v>4080</v>
      </c>
      <c r="Z23" t="s">
        <v>4014</v>
      </c>
      <c r="AA23" t="s">
        <v>4015</v>
      </c>
      <c r="AB23" t="s">
        <v>3983</v>
      </c>
      <c r="AC23" t="s">
        <v>3992</v>
      </c>
      <c r="AD23">
        <v>105.89</v>
      </c>
      <c r="AE23">
        <v>145.28</v>
      </c>
      <c r="AF23" t="s">
        <v>3975</v>
      </c>
      <c r="AG23" s="1"/>
      <c r="AJ23" t="s">
        <v>3975</v>
      </c>
      <c r="AL23" s="1"/>
      <c r="AM23" s="1"/>
      <c r="AO23">
        <v>161.38</v>
      </c>
      <c r="AP23">
        <v>0</v>
      </c>
      <c r="AQ23">
        <v>0</v>
      </c>
      <c r="AR23">
        <v>161.38</v>
      </c>
      <c r="AS23">
        <v>186.38</v>
      </c>
      <c r="AT23">
        <v>105.89</v>
      </c>
      <c r="AU23">
        <v>30.489999999999995</v>
      </c>
      <c r="AV23">
        <v>12</v>
      </c>
      <c r="AW23">
        <v>4</v>
      </c>
    </row>
    <row r="24" spans="1:49" x14ac:dyDescent="0.3">
      <c r="A24" t="s">
        <v>793</v>
      </c>
      <c r="B24" s="1">
        <v>45448</v>
      </c>
      <c r="C24" s="1">
        <v>45451</v>
      </c>
      <c r="D24" s="1">
        <v>45460</v>
      </c>
      <c r="E24" t="s">
        <v>244</v>
      </c>
      <c r="F24" t="s">
        <v>318</v>
      </c>
      <c r="G24">
        <v>1</v>
      </c>
      <c r="H24">
        <v>167.45</v>
      </c>
      <c r="I24">
        <v>0</v>
      </c>
      <c r="J24">
        <v>50</v>
      </c>
      <c r="K24" t="s">
        <v>60</v>
      </c>
      <c r="L24" t="s">
        <v>26</v>
      </c>
      <c r="M24" t="s">
        <v>30</v>
      </c>
      <c r="N24" t="s">
        <v>31</v>
      </c>
      <c r="O24" t="s">
        <v>22</v>
      </c>
      <c r="P24" t="s">
        <v>4449</v>
      </c>
      <c r="Q24" t="s">
        <v>4384</v>
      </c>
      <c r="R24" t="s">
        <v>4397</v>
      </c>
      <c r="S24" t="s">
        <v>4398</v>
      </c>
      <c r="T24" t="s">
        <v>4662</v>
      </c>
      <c r="U24" t="s">
        <v>8522</v>
      </c>
      <c r="V24">
        <v>1982</v>
      </c>
      <c r="W24" s="1">
        <v>45472</v>
      </c>
      <c r="X24" t="s">
        <v>4404</v>
      </c>
      <c r="Y24" t="s">
        <v>3998</v>
      </c>
      <c r="Z24" t="s">
        <v>3987</v>
      </c>
      <c r="AA24" t="s">
        <v>3999</v>
      </c>
      <c r="AB24" t="s">
        <v>4000</v>
      </c>
      <c r="AC24" t="s">
        <v>3980</v>
      </c>
      <c r="AD24">
        <v>127.85</v>
      </c>
      <c r="AE24">
        <v>162.56</v>
      </c>
      <c r="AF24" t="s">
        <v>3975</v>
      </c>
      <c r="AG24" s="1"/>
      <c r="AJ24" t="s">
        <v>3975</v>
      </c>
      <c r="AL24" s="1"/>
      <c r="AM24" s="1"/>
      <c r="AO24">
        <v>167.45</v>
      </c>
      <c r="AP24">
        <v>0</v>
      </c>
      <c r="AQ24">
        <v>0</v>
      </c>
      <c r="AR24">
        <v>167.45</v>
      </c>
      <c r="AS24">
        <v>217.45</v>
      </c>
      <c r="AT24">
        <v>127.85</v>
      </c>
      <c r="AU24">
        <v>-10.400000000000006</v>
      </c>
      <c r="AV24">
        <v>9</v>
      </c>
      <c r="AW24">
        <v>3</v>
      </c>
    </row>
    <row r="25" spans="1:49" x14ac:dyDescent="0.3">
      <c r="A25" t="s">
        <v>986</v>
      </c>
      <c r="B25" s="1">
        <v>45533</v>
      </c>
      <c r="C25" s="1">
        <v>45536</v>
      </c>
      <c r="D25" s="1">
        <v>45541</v>
      </c>
      <c r="E25" t="s">
        <v>33</v>
      </c>
      <c r="F25" t="s">
        <v>97</v>
      </c>
      <c r="G25">
        <v>2</v>
      </c>
      <c r="H25">
        <v>31.48</v>
      </c>
      <c r="I25">
        <v>10</v>
      </c>
      <c r="J25">
        <v>35</v>
      </c>
      <c r="K25" t="s">
        <v>18</v>
      </c>
      <c r="L25" t="s">
        <v>19</v>
      </c>
      <c r="M25" t="s">
        <v>30</v>
      </c>
      <c r="N25" t="s">
        <v>22</v>
      </c>
      <c r="O25" t="s">
        <v>81</v>
      </c>
      <c r="P25" t="s">
        <v>4439</v>
      </c>
      <c r="Q25" t="s">
        <v>4384</v>
      </c>
      <c r="R25" t="s">
        <v>4401</v>
      </c>
      <c r="S25" t="s">
        <v>4398</v>
      </c>
      <c r="T25" t="s">
        <v>4699</v>
      </c>
      <c r="U25" t="s">
        <v>8540</v>
      </c>
      <c r="V25">
        <v>1993</v>
      </c>
      <c r="W25" s="1">
        <v>45456</v>
      </c>
      <c r="X25" t="s">
        <v>4419</v>
      </c>
      <c r="Y25" t="s">
        <v>4010</v>
      </c>
      <c r="Z25" t="s">
        <v>3971</v>
      </c>
      <c r="AA25" t="s">
        <v>4011</v>
      </c>
      <c r="AB25" t="s">
        <v>3996</v>
      </c>
      <c r="AC25" t="s">
        <v>3974</v>
      </c>
      <c r="AD25">
        <v>22.3</v>
      </c>
      <c r="AE25">
        <v>31.11</v>
      </c>
      <c r="AF25" t="s">
        <v>3975</v>
      </c>
      <c r="AG25" s="1"/>
      <c r="AJ25" t="s">
        <v>3975</v>
      </c>
      <c r="AK25" t="s">
        <v>5222</v>
      </c>
      <c r="AL25" s="1">
        <v>45436</v>
      </c>
      <c r="AM25" s="1">
        <v>45489</v>
      </c>
      <c r="AN25" t="s">
        <v>19</v>
      </c>
      <c r="AO25">
        <v>62.96</v>
      </c>
      <c r="AP25">
        <v>0.1</v>
      </c>
      <c r="AQ25">
        <v>6.2960000000000003</v>
      </c>
      <c r="AR25">
        <v>56.664000000000001</v>
      </c>
      <c r="AS25">
        <v>91.664000000000001</v>
      </c>
      <c r="AT25">
        <v>44.6</v>
      </c>
      <c r="AU25">
        <v>-22.936</v>
      </c>
      <c r="AV25">
        <v>5</v>
      </c>
      <c r="AW25">
        <v>3</v>
      </c>
    </row>
    <row r="26" spans="1:49" x14ac:dyDescent="0.3">
      <c r="A26" t="s">
        <v>95</v>
      </c>
      <c r="B26" s="1">
        <v>45560</v>
      </c>
      <c r="C26" s="1">
        <v>45564</v>
      </c>
      <c r="D26" s="1">
        <v>45566</v>
      </c>
      <c r="E26" t="s">
        <v>96</v>
      </c>
      <c r="F26" t="s">
        <v>97</v>
      </c>
      <c r="G26">
        <v>1</v>
      </c>
      <c r="H26">
        <v>26.84</v>
      </c>
      <c r="I26">
        <v>5</v>
      </c>
      <c r="J26">
        <v>25</v>
      </c>
      <c r="K26" t="s">
        <v>35</v>
      </c>
      <c r="L26" t="s">
        <v>26</v>
      </c>
      <c r="M26" t="s">
        <v>20</v>
      </c>
      <c r="N26" t="s">
        <v>21</v>
      </c>
      <c r="O26" t="s">
        <v>98</v>
      </c>
      <c r="P26" t="s">
        <v>4906</v>
      </c>
      <c r="Q26" t="s">
        <v>4384</v>
      </c>
      <c r="R26" t="s">
        <v>4444</v>
      </c>
      <c r="S26" t="s">
        <v>4386</v>
      </c>
      <c r="T26" t="s">
        <v>4907</v>
      </c>
      <c r="U26" t="s">
        <v>8653</v>
      </c>
      <c r="V26">
        <v>1988</v>
      </c>
      <c r="W26" s="1">
        <v>44912</v>
      </c>
      <c r="X26" t="s">
        <v>22</v>
      </c>
      <c r="Y26" t="s">
        <v>4010</v>
      </c>
      <c r="Z26" t="s">
        <v>3971</v>
      </c>
      <c r="AA26" t="s">
        <v>4011</v>
      </c>
      <c r="AB26" t="s">
        <v>3996</v>
      </c>
      <c r="AC26" t="s">
        <v>3974</v>
      </c>
      <c r="AD26">
        <v>22.3</v>
      </c>
      <c r="AE26">
        <v>31.11</v>
      </c>
      <c r="AF26" t="s">
        <v>3975</v>
      </c>
      <c r="AG26" s="1"/>
      <c r="AJ26" t="s">
        <v>3975</v>
      </c>
      <c r="AK26" t="s">
        <v>5229</v>
      </c>
      <c r="AL26" s="1">
        <v>45421</v>
      </c>
      <c r="AM26" s="1">
        <v>45444</v>
      </c>
      <c r="AN26" t="s">
        <v>5225</v>
      </c>
      <c r="AO26">
        <v>26.84</v>
      </c>
      <c r="AP26">
        <v>0.05</v>
      </c>
      <c r="AQ26">
        <v>1.3420000000000001</v>
      </c>
      <c r="AR26">
        <v>25.498000000000001</v>
      </c>
      <c r="AS26">
        <v>50.498000000000005</v>
      </c>
      <c r="AT26">
        <v>22.3</v>
      </c>
      <c r="AU26">
        <v>-21.802</v>
      </c>
      <c r="AV26">
        <v>2</v>
      </c>
      <c r="AW26">
        <v>4</v>
      </c>
    </row>
    <row r="27" spans="1:49" x14ac:dyDescent="0.3">
      <c r="A27" t="s">
        <v>276</v>
      </c>
      <c r="B27" s="1">
        <v>45558</v>
      </c>
      <c r="C27" s="1">
        <v>45565</v>
      </c>
      <c r="D27" s="1">
        <v>45422</v>
      </c>
      <c r="E27" t="s">
        <v>277</v>
      </c>
      <c r="F27" t="s">
        <v>97</v>
      </c>
      <c r="G27">
        <v>1</v>
      </c>
      <c r="H27">
        <v>34.47</v>
      </c>
      <c r="I27">
        <v>0</v>
      </c>
      <c r="J27">
        <v>25</v>
      </c>
      <c r="K27" t="s">
        <v>60</v>
      </c>
      <c r="L27" t="s">
        <v>19</v>
      </c>
      <c r="M27" t="s">
        <v>20</v>
      </c>
      <c r="N27" t="s">
        <v>37</v>
      </c>
      <c r="O27" t="s">
        <v>127</v>
      </c>
      <c r="P27" t="s">
        <v>5109</v>
      </c>
      <c r="Q27" t="s">
        <v>4384</v>
      </c>
      <c r="R27" t="s">
        <v>4459</v>
      </c>
      <c r="S27" t="s">
        <v>4434</v>
      </c>
      <c r="T27" t="s">
        <v>5110</v>
      </c>
      <c r="U27" t="s">
        <v>5111</v>
      </c>
      <c r="V27">
        <v>1998</v>
      </c>
      <c r="W27" s="1">
        <v>44575</v>
      </c>
      <c r="X27" t="s">
        <v>4394</v>
      </c>
      <c r="Y27" t="s">
        <v>4010</v>
      </c>
      <c r="Z27" t="s">
        <v>3971</v>
      </c>
      <c r="AA27" t="s">
        <v>4011</v>
      </c>
      <c r="AB27" t="s">
        <v>3996</v>
      </c>
      <c r="AC27" t="s">
        <v>3974</v>
      </c>
      <c r="AD27">
        <v>22.3</v>
      </c>
      <c r="AE27">
        <v>31.11</v>
      </c>
      <c r="AF27" t="s">
        <v>3975</v>
      </c>
      <c r="AG27" s="1"/>
      <c r="AJ27" t="s">
        <v>3975</v>
      </c>
      <c r="AK27" t="s">
        <v>5224</v>
      </c>
      <c r="AL27" s="1">
        <v>45738</v>
      </c>
      <c r="AM27" s="1">
        <v>45765</v>
      </c>
      <c r="AN27" t="s">
        <v>26</v>
      </c>
      <c r="AO27">
        <v>34.47</v>
      </c>
      <c r="AP27">
        <v>0</v>
      </c>
      <c r="AQ27">
        <v>0</v>
      </c>
      <c r="AR27">
        <v>34.47</v>
      </c>
      <c r="AS27">
        <v>59.47</v>
      </c>
      <c r="AT27">
        <v>22.3</v>
      </c>
      <c r="AU27">
        <v>-12.830000000000002</v>
      </c>
      <c r="AV27">
        <v>-143</v>
      </c>
      <c r="AW27">
        <v>7</v>
      </c>
    </row>
    <row r="28" spans="1:49" x14ac:dyDescent="0.3">
      <c r="A28" t="s">
        <v>731</v>
      </c>
      <c r="B28" s="1">
        <v>45548</v>
      </c>
      <c r="C28" s="1"/>
      <c r="D28" s="1">
        <v>45550</v>
      </c>
      <c r="E28" t="s">
        <v>274</v>
      </c>
      <c r="F28" t="s">
        <v>732</v>
      </c>
      <c r="G28">
        <v>1</v>
      </c>
      <c r="H28">
        <v>171.13</v>
      </c>
      <c r="I28">
        <v>0</v>
      </c>
      <c r="J28">
        <v>15</v>
      </c>
      <c r="K28" t="s">
        <v>60</v>
      </c>
      <c r="L28" t="s">
        <v>26</v>
      </c>
      <c r="M28" t="s">
        <v>47</v>
      </c>
      <c r="N28" t="s">
        <v>22</v>
      </c>
      <c r="O28" t="s">
        <v>85</v>
      </c>
      <c r="P28" t="s">
        <v>4745</v>
      </c>
      <c r="Q28" t="s">
        <v>4384</v>
      </c>
      <c r="R28" t="s">
        <v>4412</v>
      </c>
      <c r="S28" t="s">
        <v>4386</v>
      </c>
      <c r="T28" t="s">
        <v>4746</v>
      </c>
      <c r="U28" t="s">
        <v>8565</v>
      </c>
      <c r="V28">
        <v>1981</v>
      </c>
      <c r="W28" s="1">
        <v>45894</v>
      </c>
      <c r="X28" t="s">
        <v>4404</v>
      </c>
      <c r="Y28" t="s">
        <v>4001</v>
      </c>
      <c r="Z28" t="s">
        <v>3987</v>
      </c>
      <c r="AA28" t="s">
        <v>3988</v>
      </c>
      <c r="AB28" t="s">
        <v>4002</v>
      </c>
      <c r="AC28" t="s">
        <v>3980</v>
      </c>
      <c r="AD28">
        <v>0</v>
      </c>
      <c r="AE28">
        <v>162.69</v>
      </c>
      <c r="AF28" t="s">
        <v>3975</v>
      </c>
      <c r="AG28" s="1"/>
      <c r="AJ28" t="s">
        <v>3975</v>
      </c>
      <c r="AK28" t="s">
        <v>5224</v>
      </c>
      <c r="AL28" s="1">
        <v>45773</v>
      </c>
      <c r="AM28" s="1">
        <v>45787</v>
      </c>
      <c r="AN28" t="s">
        <v>43</v>
      </c>
      <c r="AO28">
        <v>171.13</v>
      </c>
      <c r="AP28">
        <v>0</v>
      </c>
      <c r="AQ28">
        <v>0</v>
      </c>
      <c r="AR28">
        <v>171.13</v>
      </c>
      <c r="AS28">
        <v>186.13</v>
      </c>
      <c r="AT28">
        <v>0</v>
      </c>
      <c r="AU28">
        <v>156.13</v>
      </c>
    </row>
    <row r="29" spans="1:49" x14ac:dyDescent="0.3">
      <c r="A29" t="s">
        <v>278</v>
      </c>
      <c r="B29" s="1">
        <v>45577</v>
      </c>
      <c r="C29" s="1">
        <v>45584</v>
      </c>
      <c r="D29" s="1">
        <v>45588</v>
      </c>
      <c r="E29" t="s">
        <v>279</v>
      </c>
      <c r="F29" t="s">
        <v>280</v>
      </c>
      <c r="G29">
        <v>1</v>
      </c>
      <c r="H29">
        <v>126.83</v>
      </c>
      <c r="I29">
        <v>10</v>
      </c>
      <c r="J29">
        <v>15</v>
      </c>
      <c r="K29" t="s">
        <v>42</v>
      </c>
      <c r="L29" t="s">
        <v>19</v>
      </c>
      <c r="M29" t="s">
        <v>30</v>
      </c>
      <c r="N29" t="s">
        <v>22</v>
      </c>
      <c r="O29" t="s">
        <v>204</v>
      </c>
      <c r="P29" t="s">
        <v>4774</v>
      </c>
      <c r="Q29" t="s">
        <v>4384</v>
      </c>
      <c r="R29" t="s">
        <v>4416</v>
      </c>
      <c r="S29" t="s">
        <v>4398</v>
      </c>
      <c r="T29" t="s">
        <v>4860</v>
      </c>
      <c r="U29" t="s">
        <v>8626</v>
      </c>
      <c r="V29">
        <v>1985</v>
      </c>
      <c r="W29" s="1">
        <v>45025</v>
      </c>
      <c r="X29" t="s">
        <v>4404</v>
      </c>
      <c r="Y29" t="s">
        <v>4097</v>
      </c>
      <c r="Z29" t="s">
        <v>3987</v>
      </c>
      <c r="AA29" t="s">
        <v>4026</v>
      </c>
      <c r="AB29" t="s">
        <v>3989</v>
      </c>
      <c r="AC29" t="s">
        <v>3997</v>
      </c>
      <c r="AD29">
        <v>85.33</v>
      </c>
      <c r="AE29">
        <v>131.21</v>
      </c>
      <c r="AF29" t="s">
        <v>3975</v>
      </c>
      <c r="AG29" s="1">
        <v>45695</v>
      </c>
      <c r="AH29" t="s">
        <v>4174</v>
      </c>
      <c r="AI29" t="s">
        <v>60</v>
      </c>
      <c r="AJ29" t="s">
        <v>4055</v>
      </c>
      <c r="AK29" t="s">
        <v>5224</v>
      </c>
      <c r="AL29" s="1">
        <v>45767</v>
      </c>
      <c r="AM29" s="1">
        <v>45784</v>
      </c>
      <c r="AN29" t="s">
        <v>5225</v>
      </c>
      <c r="AO29">
        <v>126.83</v>
      </c>
      <c r="AP29">
        <v>0.1</v>
      </c>
      <c r="AQ29">
        <v>12.683</v>
      </c>
      <c r="AR29">
        <v>114.14699999999999</v>
      </c>
      <c r="AS29">
        <v>129.14699999999999</v>
      </c>
      <c r="AT29">
        <v>85.33</v>
      </c>
      <c r="AU29">
        <v>13.816999999999993</v>
      </c>
      <c r="AV29">
        <v>4</v>
      </c>
      <c r="AW29">
        <v>7</v>
      </c>
    </row>
    <row r="30" spans="1:49" x14ac:dyDescent="0.3">
      <c r="A30" t="s">
        <v>1056</v>
      </c>
      <c r="B30" s="1">
        <v>45466</v>
      </c>
      <c r="C30" s="1">
        <v>45468</v>
      </c>
      <c r="D30" s="1">
        <v>45470</v>
      </c>
      <c r="E30" t="s">
        <v>33</v>
      </c>
      <c r="F30" t="s">
        <v>367</v>
      </c>
      <c r="G30">
        <v>1</v>
      </c>
      <c r="H30">
        <v>34.299999999999997</v>
      </c>
      <c r="I30">
        <v>30</v>
      </c>
      <c r="J30">
        <v>35</v>
      </c>
      <c r="K30" t="s">
        <v>18</v>
      </c>
      <c r="L30" t="s">
        <v>26</v>
      </c>
      <c r="M30" t="s">
        <v>30</v>
      </c>
      <c r="N30" t="s">
        <v>22</v>
      </c>
      <c r="O30" t="s">
        <v>22</v>
      </c>
      <c r="P30" t="s">
        <v>4439</v>
      </c>
      <c r="Q30" t="s">
        <v>4384</v>
      </c>
      <c r="R30" t="s">
        <v>4401</v>
      </c>
      <c r="S30" t="s">
        <v>4398</v>
      </c>
      <c r="T30" t="s">
        <v>4699</v>
      </c>
      <c r="U30" t="s">
        <v>8540</v>
      </c>
      <c r="V30">
        <v>1993</v>
      </c>
      <c r="W30" s="1">
        <v>45456</v>
      </c>
      <c r="X30" t="s">
        <v>4419</v>
      </c>
      <c r="Y30" t="s">
        <v>4003</v>
      </c>
      <c r="Z30" t="s">
        <v>3971</v>
      </c>
      <c r="AA30" t="s">
        <v>4004</v>
      </c>
      <c r="AB30" t="s">
        <v>3973</v>
      </c>
      <c r="AC30" t="s">
        <v>3997</v>
      </c>
      <c r="AD30">
        <v>23.36</v>
      </c>
      <c r="AE30">
        <v>32.94</v>
      </c>
      <c r="AF30" t="s">
        <v>4055</v>
      </c>
      <c r="AG30" s="1"/>
      <c r="AJ30" t="s">
        <v>3975</v>
      </c>
      <c r="AL30" s="1"/>
      <c r="AM30" s="1"/>
      <c r="AO30">
        <v>34.299999999999997</v>
      </c>
      <c r="AP30">
        <v>0.3</v>
      </c>
      <c r="AQ30">
        <v>10.29</v>
      </c>
      <c r="AR30">
        <v>24.009999999999998</v>
      </c>
      <c r="AS30">
        <v>59.01</v>
      </c>
      <c r="AT30">
        <v>23.36</v>
      </c>
      <c r="AU30">
        <v>-34.35</v>
      </c>
      <c r="AV30">
        <v>2</v>
      </c>
      <c r="AW30">
        <v>2</v>
      </c>
    </row>
    <row r="31" spans="1:49" x14ac:dyDescent="0.3">
      <c r="A31" t="s">
        <v>39</v>
      </c>
      <c r="B31" s="1">
        <v>45491</v>
      </c>
      <c r="C31" s="1">
        <v>45498</v>
      </c>
      <c r="D31" s="1">
        <v>45503</v>
      </c>
      <c r="E31" t="s">
        <v>40</v>
      </c>
      <c r="F31" t="s">
        <v>41</v>
      </c>
      <c r="G31">
        <v>3</v>
      </c>
      <c r="H31">
        <v>108.86</v>
      </c>
      <c r="I31">
        <v>15</v>
      </c>
      <c r="J31">
        <v>35</v>
      </c>
      <c r="K31" t="s">
        <v>42</v>
      </c>
      <c r="L31" t="s">
        <v>43</v>
      </c>
      <c r="M31" t="s">
        <v>30</v>
      </c>
      <c r="N31" t="s">
        <v>22</v>
      </c>
      <c r="O31" t="s">
        <v>22</v>
      </c>
      <c r="P31" t="s">
        <v>4829</v>
      </c>
      <c r="Q31" t="s">
        <v>4396</v>
      </c>
      <c r="R31" t="s">
        <v>4416</v>
      </c>
      <c r="S31" t="s">
        <v>4434</v>
      </c>
      <c r="T31" t="s">
        <v>5197</v>
      </c>
      <c r="U31" t="s">
        <v>8828</v>
      </c>
      <c r="V31">
        <v>1973</v>
      </c>
      <c r="W31" s="1">
        <v>45408</v>
      </c>
      <c r="X31" t="s">
        <v>4388</v>
      </c>
      <c r="Y31" t="s">
        <v>4162</v>
      </c>
      <c r="Z31" t="s">
        <v>4014</v>
      </c>
      <c r="AA31" t="s">
        <v>4015</v>
      </c>
      <c r="AB31" t="s">
        <v>3973</v>
      </c>
      <c r="AC31" t="s">
        <v>3985</v>
      </c>
      <c r="AD31">
        <v>95.32</v>
      </c>
      <c r="AE31">
        <v>114.15</v>
      </c>
      <c r="AF31" t="s">
        <v>3975</v>
      </c>
      <c r="AG31" s="1"/>
      <c r="AJ31" t="s">
        <v>3975</v>
      </c>
      <c r="AL31" s="1"/>
      <c r="AM31" s="1"/>
      <c r="AO31">
        <v>326.58</v>
      </c>
      <c r="AP31">
        <v>0.15</v>
      </c>
      <c r="AQ31">
        <v>48.986999999999995</v>
      </c>
      <c r="AR31">
        <v>277.59299999999996</v>
      </c>
      <c r="AS31">
        <v>312.59299999999996</v>
      </c>
      <c r="AT31">
        <v>285.95999999999998</v>
      </c>
      <c r="AU31">
        <v>-43.367000000000019</v>
      </c>
      <c r="AV31">
        <v>5</v>
      </c>
      <c r="AW31">
        <v>7</v>
      </c>
    </row>
    <row r="32" spans="1:49" x14ac:dyDescent="0.3">
      <c r="A32" t="s">
        <v>699</v>
      </c>
      <c r="B32" s="1">
        <v>45389</v>
      </c>
      <c r="C32" s="1">
        <v>45393</v>
      </c>
      <c r="D32" s="1">
        <v>45398</v>
      </c>
      <c r="E32" t="s">
        <v>700</v>
      </c>
      <c r="F32" t="s">
        <v>701</v>
      </c>
      <c r="G32">
        <v>2</v>
      </c>
      <c r="H32">
        <v>83.12</v>
      </c>
      <c r="I32">
        <v>15</v>
      </c>
      <c r="J32">
        <v>25</v>
      </c>
      <c r="K32" t="s">
        <v>42</v>
      </c>
      <c r="L32" t="s">
        <v>26</v>
      </c>
      <c r="M32" t="s">
        <v>30</v>
      </c>
      <c r="N32" t="s">
        <v>21</v>
      </c>
      <c r="O32" t="s">
        <v>242</v>
      </c>
      <c r="P32" t="s">
        <v>4437</v>
      </c>
      <c r="Q32" t="s">
        <v>4384</v>
      </c>
      <c r="R32" t="s">
        <v>4401</v>
      </c>
      <c r="S32" t="s">
        <v>4406</v>
      </c>
      <c r="T32" t="s">
        <v>4438</v>
      </c>
      <c r="U32" t="s">
        <v>8431</v>
      </c>
      <c r="V32">
        <v>1995</v>
      </c>
      <c r="W32" s="1">
        <v>45597</v>
      </c>
      <c r="X32" t="s">
        <v>4394</v>
      </c>
      <c r="Y32" t="s">
        <v>4005</v>
      </c>
      <c r="Z32" t="s">
        <v>3994</v>
      </c>
      <c r="AA32" t="s">
        <v>4006</v>
      </c>
      <c r="AB32" t="s">
        <v>3979</v>
      </c>
      <c r="AC32" t="s">
        <v>3974</v>
      </c>
      <c r="AD32">
        <v>61.91</v>
      </c>
      <c r="AE32">
        <v>77.849999999999994</v>
      </c>
      <c r="AF32" t="s">
        <v>3975</v>
      </c>
      <c r="AG32" s="1"/>
      <c r="AJ32" t="s">
        <v>3975</v>
      </c>
      <c r="AK32" t="s">
        <v>5222</v>
      </c>
      <c r="AL32" s="1">
        <v>45809</v>
      </c>
      <c r="AM32" s="1">
        <v>45857</v>
      </c>
      <c r="AN32" t="s">
        <v>19</v>
      </c>
      <c r="AO32">
        <v>166.24</v>
      </c>
      <c r="AP32">
        <v>0.15</v>
      </c>
      <c r="AQ32">
        <v>24.936</v>
      </c>
      <c r="AR32">
        <v>141.304</v>
      </c>
      <c r="AS32">
        <v>166.304</v>
      </c>
      <c r="AT32">
        <v>123.82</v>
      </c>
      <c r="AU32">
        <v>-7.5159999999999911</v>
      </c>
      <c r="AV32">
        <v>5</v>
      </c>
      <c r="AW32">
        <v>4</v>
      </c>
    </row>
    <row r="33" spans="1:49" x14ac:dyDescent="0.3">
      <c r="A33" t="s">
        <v>545</v>
      </c>
      <c r="B33" s="1">
        <v>45584</v>
      </c>
      <c r="C33" s="1">
        <v>45587</v>
      </c>
      <c r="D33" s="1">
        <v>45590</v>
      </c>
      <c r="E33" t="s">
        <v>40</v>
      </c>
      <c r="F33" t="s">
        <v>359</v>
      </c>
      <c r="G33">
        <v>3</v>
      </c>
      <c r="H33">
        <v>14.84</v>
      </c>
      <c r="I33">
        <v>0</v>
      </c>
      <c r="J33">
        <v>0</v>
      </c>
      <c r="K33" t="s">
        <v>35</v>
      </c>
      <c r="L33" t="s">
        <v>19</v>
      </c>
      <c r="M33" t="s">
        <v>30</v>
      </c>
      <c r="N33" t="s">
        <v>22</v>
      </c>
      <c r="O33" t="s">
        <v>22</v>
      </c>
      <c r="P33" t="s">
        <v>4829</v>
      </c>
      <c r="Q33" t="s">
        <v>4396</v>
      </c>
      <c r="R33" t="s">
        <v>4416</v>
      </c>
      <c r="S33" t="s">
        <v>4434</v>
      </c>
      <c r="T33" t="s">
        <v>5197</v>
      </c>
      <c r="U33" t="s">
        <v>8828</v>
      </c>
      <c r="V33">
        <v>1973</v>
      </c>
      <c r="W33" s="1">
        <v>45408</v>
      </c>
      <c r="X33" t="s">
        <v>4388</v>
      </c>
      <c r="Y33" t="s">
        <v>4034</v>
      </c>
      <c r="Z33" t="s">
        <v>4014</v>
      </c>
      <c r="AA33" t="s">
        <v>4017</v>
      </c>
      <c r="AB33" t="s">
        <v>4002</v>
      </c>
      <c r="AC33" t="s">
        <v>3985</v>
      </c>
      <c r="AD33">
        <v>0</v>
      </c>
      <c r="AE33">
        <v>15.94</v>
      </c>
      <c r="AF33" t="s">
        <v>3975</v>
      </c>
      <c r="AG33" s="1"/>
      <c r="AJ33" t="s">
        <v>3975</v>
      </c>
      <c r="AL33" s="1"/>
      <c r="AM33" s="1"/>
      <c r="AO33">
        <v>44.519999999999996</v>
      </c>
      <c r="AP33">
        <v>0</v>
      </c>
      <c r="AQ33">
        <v>0</v>
      </c>
      <c r="AR33">
        <v>44.519999999999996</v>
      </c>
      <c r="AS33">
        <v>44.519999999999996</v>
      </c>
      <c r="AT33">
        <v>0</v>
      </c>
      <c r="AU33">
        <v>44.519999999999996</v>
      </c>
      <c r="AV33">
        <v>3</v>
      </c>
      <c r="AW33">
        <v>3</v>
      </c>
    </row>
    <row r="34" spans="1:49" x14ac:dyDescent="0.3">
      <c r="A34" t="s">
        <v>861</v>
      </c>
      <c r="B34" s="1">
        <v>45331</v>
      </c>
      <c r="C34" s="1">
        <v>45542</v>
      </c>
      <c r="D34" s="1">
        <v>45551</v>
      </c>
      <c r="E34" t="s">
        <v>244</v>
      </c>
      <c r="F34" t="s">
        <v>359</v>
      </c>
      <c r="G34">
        <v>1</v>
      </c>
      <c r="H34">
        <v>16.82</v>
      </c>
      <c r="I34">
        <v>20</v>
      </c>
      <c r="J34">
        <v>0</v>
      </c>
      <c r="K34" t="s">
        <v>42</v>
      </c>
      <c r="L34" t="s">
        <v>26</v>
      </c>
      <c r="M34" t="s">
        <v>36</v>
      </c>
      <c r="N34" t="s">
        <v>31</v>
      </c>
      <c r="O34" t="s">
        <v>219</v>
      </c>
      <c r="P34" t="s">
        <v>4449</v>
      </c>
      <c r="Q34" t="s">
        <v>4384</v>
      </c>
      <c r="R34" t="s">
        <v>4397</v>
      </c>
      <c r="S34" t="s">
        <v>4398</v>
      </c>
      <c r="T34" t="s">
        <v>4662</v>
      </c>
      <c r="U34" t="s">
        <v>8522</v>
      </c>
      <c r="V34">
        <v>1982</v>
      </c>
      <c r="W34" s="1">
        <v>45472</v>
      </c>
      <c r="X34" t="s">
        <v>4404</v>
      </c>
      <c r="Y34" t="s">
        <v>4034</v>
      </c>
      <c r="Z34" t="s">
        <v>4014</v>
      </c>
      <c r="AA34" t="s">
        <v>4017</v>
      </c>
      <c r="AB34" t="s">
        <v>4002</v>
      </c>
      <c r="AC34" t="s">
        <v>3985</v>
      </c>
      <c r="AD34">
        <v>0</v>
      </c>
      <c r="AE34">
        <v>15.94</v>
      </c>
      <c r="AF34" t="s">
        <v>3975</v>
      </c>
      <c r="AG34" s="1"/>
      <c r="AJ34" t="s">
        <v>3975</v>
      </c>
      <c r="AK34" t="s">
        <v>5223</v>
      </c>
      <c r="AL34" s="1">
        <v>45375</v>
      </c>
      <c r="AM34" s="1">
        <v>45413</v>
      </c>
      <c r="AN34" t="s">
        <v>26</v>
      </c>
      <c r="AO34">
        <v>16.82</v>
      </c>
      <c r="AP34">
        <v>0.2</v>
      </c>
      <c r="AQ34">
        <v>3.3640000000000003</v>
      </c>
      <c r="AR34">
        <v>13.456</v>
      </c>
      <c r="AS34">
        <v>13.456</v>
      </c>
      <c r="AT34">
        <v>0</v>
      </c>
      <c r="AU34">
        <v>13.456</v>
      </c>
      <c r="AV34">
        <v>9</v>
      </c>
      <c r="AW34">
        <v>211</v>
      </c>
    </row>
    <row r="35" spans="1:49" x14ac:dyDescent="0.3">
      <c r="A35" t="s">
        <v>1017</v>
      </c>
      <c r="B35" s="1">
        <v>45474</v>
      </c>
      <c r="C35" s="1">
        <v>45597</v>
      </c>
      <c r="D35" s="1">
        <v>45305</v>
      </c>
      <c r="E35" t="s">
        <v>40</v>
      </c>
      <c r="F35" t="s">
        <v>275</v>
      </c>
      <c r="G35">
        <v>2</v>
      </c>
      <c r="H35">
        <v>167.04</v>
      </c>
      <c r="I35">
        <v>1</v>
      </c>
      <c r="J35">
        <v>25</v>
      </c>
      <c r="K35" t="s">
        <v>35</v>
      </c>
      <c r="L35" t="s">
        <v>19</v>
      </c>
      <c r="M35" t="s">
        <v>47</v>
      </c>
      <c r="N35" t="s">
        <v>21</v>
      </c>
      <c r="O35" t="s">
        <v>22</v>
      </c>
      <c r="P35" t="s">
        <v>4829</v>
      </c>
      <c r="Q35" t="s">
        <v>4396</v>
      </c>
      <c r="R35" t="s">
        <v>4416</v>
      </c>
      <c r="S35" t="s">
        <v>4434</v>
      </c>
      <c r="T35" t="s">
        <v>5197</v>
      </c>
      <c r="U35" t="s">
        <v>8828</v>
      </c>
      <c r="V35">
        <v>1973</v>
      </c>
      <c r="W35" s="1">
        <v>45408</v>
      </c>
      <c r="X35" t="s">
        <v>4388</v>
      </c>
      <c r="Y35" t="s">
        <v>4039</v>
      </c>
      <c r="Z35" t="s">
        <v>3994</v>
      </c>
      <c r="AA35" t="s">
        <v>4006</v>
      </c>
      <c r="AB35" t="s">
        <v>4002</v>
      </c>
      <c r="AC35" t="s">
        <v>3974</v>
      </c>
      <c r="AD35">
        <v>0</v>
      </c>
      <c r="AE35">
        <v>174.1</v>
      </c>
      <c r="AF35" t="s">
        <v>3975</v>
      </c>
      <c r="AG35" s="1"/>
      <c r="AJ35" t="s">
        <v>3975</v>
      </c>
      <c r="AL35" s="1"/>
      <c r="AM35" s="1"/>
      <c r="AO35">
        <v>334.08</v>
      </c>
      <c r="AP35">
        <v>0.01</v>
      </c>
      <c r="AQ35">
        <v>3.3407999999999998</v>
      </c>
      <c r="AR35">
        <v>330.73919999999998</v>
      </c>
      <c r="AS35">
        <v>355.73919999999998</v>
      </c>
      <c r="AT35">
        <v>0</v>
      </c>
      <c r="AU35">
        <v>305.73919999999998</v>
      </c>
      <c r="AV35">
        <v>-292</v>
      </c>
      <c r="AW35">
        <v>123</v>
      </c>
    </row>
    <row r="36" spans="1:49" x14ac:dyDescent="0.3">
      <c r="A36" t="s">
        <v>273</v>
      </c>
      <c r="B36" s="1">
        <v>45423</v>
      </c>
      <c r="C36" s="1">
        <v>45425</v>
      </c>
      <c r="D36" s="1">
        <v>45427</v>
      </c>
      <c r="E36" t="s">
        <v>274</v>
      </c>
      <c r="F36" t="s">
        <v>275</v>
      </c>
      <c r="G36">
        <v>4</v>
      </c>
      <c r="H36">
        <v>199.72</v>
      </c>
      <c r="I36">
        <v>20</v>
      </c>
      <c r="J36">
        <v>15</v>
      </c>
      <c r="K36" t="s">
        <v>60</v>
      </c>
      <c r="L36" t="s">
        <v>26</v>
      </c>
      <c r="M36" t="s">
        <v>30</v>
      </c>
      <c r="N36" t="s">
        <v>22</v>
      </c>
      <c r="O36" t="s">
        <v>94</v>
      </c>
      <c r="P36" t="s">
        <v>4745</v>
      </c>
      <c r="Q36" t="s">
        <v>4384</v>
      </c>
      <c r="R36" t="s">
        <v>4412</v>
      </c>
      <c r="S36" t="s">
        <v>4386</v>
      </c>
      <c r="T36" t="s">
        <v>4746</v>
      </c>
      <c r="U36" t="s">
        <v>8565</v>
      </c>
      <c r="V36">
        <v>1981</v>
      </c>
      <c r="W36" s="1">
        <v>45894</v>
      </c>
      <c r="X36" t="s">
        <v>4404</v>
      </c>
      <c r="Y36" t="s">
        <v>4039</v>
      </c>
      <c r="Z36" t="s">
        <v>3994</v>
      </c>
      <c r="AA36" t="s">
        <v>4006</v>
      </c>
      <c r="AB36" t="s">
        <v>4002</v>
      </c>
      <c r="AC36" t="s">
        <v>3974</v>
      </c>
      <c r="AD36">
        <v>0</v>
      </c>
      <c r="AE36">
        <v>174.1</v>
      </c>
      <c r="AF36" t="s">
        <v>3975</v>
      </c>
      <c r="AG36" s="1"/>
      <c r="AJ36" t="s">
        <v>3975</v>
      </c>
      <c r="AK36" t="s">
        <v>5223</v>
      </c>
      <c r="AL36" s="1">
        <v>45537</v>
      </c>
      <c r="AM36" s="1">
        <v>45567</v>
      </c>
      <c r="AN36" t="s">
        <v>5225</v>
      </c>
      <c r="AO36">
        <v>798.88</v>
      </c>
      <c r="AP36">
        <v>0.2</v>
      </c>
      <c r="AQ36">
        <v>159.77600000000001</v>
      </c>
      <c r="AR36">
        <v>639.10400000000004</v>
      </c>
      <c r="AS36">
        <v>654.10400000000004</v>
      </c>
      <c r="AT36">
        <v>0</v>
      </c>
      <c r="AU36">
        <v>624.10400000000004</v>
      </c>
      <c r="AV36">
        <v>2</v>
      </c>
      <c r="AW36">
        <v>2</v>
      </c>
    </row>
    <row r="37" spans="1:49" x14ac:dyDescent="0.3">
      <c r="A37" t="s">
        <v>838</v>
      </c>
      <c r="B37" s="1">
        <v>45614</v>
      </c>
      <c r="C37" s="1">
        <v>45616</v>
      </c>
      <c r="D37" s="1">
        <v>45620</v>
      </c>
      <c r="E37" t="s">
        <v>555</v>
      </c>
      <c r="F37" t="s">
        <v>485</v>
      </c>
      <c r="G37">
        <v>1</v>
      </c>
      <c r="H37">
        <v>262.31</v>
      </c>
      <c r="I37">
        <v>0</v>
      </c>
      <c r="J37">
        <v>35</v>
      </c>
      <c r="K37" t="s">
        <v>60</v>
      </c>
      <c r="L37" t="s">
        <v>26</v>
      </c>
      <c r="M37" t="s">
        <v>30</v>
      </c>
      <c r="N37" t="s">
        <v>22</v>
      </c>
      <c r="O37" t="s">
        <v>85</v>
      </c>
      <c r="P37" t="s">
        <v>4395</v>
      </c>
      <c r="Q37" t="s">
        <v>4396</v>
      </c>
      <c r="R37" t="s">
        <v>4401</v>
      </c>
      <c r="S37" t="s">
        <v>4386</v>
      </c>
      <c r="T37" t="s">
        <v>4641</v>
      </c>
      <c r="U37" t="s">
        <v>8514</v>
      </c>
      <c r="V37">
        <v>1994</v>
      </c>
      <c r="W37" s="1">
        <v>45081</v>
      </c>
      <c r="X37" t="s">
        <v>4388</v>
      </c>
      <c r="Y37" t="s">
        <v>4061</v>
      </c>
      <c r="Z37" t="s">
        <v>3987</v>
      </c>
      <c r="AA37" t="s">
        <v>3988</v>
      </c>
      <c r="AB37" t="s">
        <v>3979</v>
      </c>
      <c r="AC37" t="s">
        <v>3997</v>
      </c>
      <c r="AD37">
        <v>174.2</v>
      </c>
      <c r="AE37">
        <v>247.43</v>
      </c>
      <c r="AF37" t="s">
        <v>3975</v>
      </c>
      <c r="AG37" s="1">
        <v>45662</v>
      </c>
      <c r="AH37" t="s">
        <v>4177</v>
      </c>
      <c r="AI37" t="s">
        <v>18</v>
      </c>
      <c r="AJ37" t="s">
        <v>4055</v>
      </c>
      <c r="AK37" t="s">
        <v>5224</v>
      </c>
      <c r="AL37" s="1">
        <v>45773</v>
      </c>
      <c r="AM37" s="1">
        <v>45787</v>
      </c>
      <c r="AN37" t="s">
        <v>43</v>
      </c>
      <c r="AO37">
        <v>262.31</v>
      </c>
      <c r="AP37">
        <v>0</v>
      </c>
      <c r="AQ37">
        <v>0</v>
      </c>
      <c r="AR37">
        <v>262.31</v>
      </c>
      <c r="AS37">
        <v>297.31</v>
      </c>
      <c r="AT37">
        <v>174.2</v>
      </c>
      <c r="AU37">
        <v>53.110000000000014</v>
      </c>
      <c r="AV37">
        <v>4</v>
      </c>
      <c r="AW37">
        <v>2</v>
      </c>
    </row>
    <row r="38" spans="1:49" x14ac:dyDescent="0.3">
      <c r="A38" t="s">
        <v>44</v>
      </c>
      <c r="B38" s="1">
        <v>45499</v>
      </c>
      <c r="C38" s="1">
        <v>45506</v>
      </c>
      <c r="D38" s="1">
        <v>45543</v>
      </c>
      <c r="E38" t="s">
        <v>45</v>
      </c>
      <c r="F38" t="s">
        <v>46</v>
      </c>
      <c r="G38">
        <v>1</v>
      </c>
      <c r="H38">
        <v>149.18</v>
      </c>
      <c r="I38">
        <v>1</v>
      </c>
      <c r="J38">
        <v>25</v>
      </c>
      <c r="K38" t="s">
        <v>35</v>
      </c>
      <c r="L38" t="s">
        <v>19</v>
      </c>
      <c r="M38" t="s">
        <v>47</v>
      </c>
      <c r="N38" t="s">
        <v>22</v>
      </c>
      <c r="O38" t="s">
        <v>48</v>
      </c>
      <c r="P38" t="s">
        <v>4420</v>
      </c>
      <c r="Q38" t="s">
        <v>4396</v>
      </c>
      <c r="R38" t="s">
        <v>4390</v>
      </c>
      <c r="S38" t="s">
        <v>4398</v>
      </c>
      <c r="T38" t="s">
        <v>4421</v>
      </c>
      <c r="U38" t="s">
        <v>4422</v>
      </c>
      <c r="V38">
        <v>1981</v>
      </c>
      <c r="W38" s="1">
        <v>45458</v>
      </c>
      <c r="X38" t="s">
        <v>4419</v>
      </c>
      <c r="Y38" t="s">
        <v>4069</v>
      </c>
      <c r="Z38" t="s">
        <v>3971</v>
      </c>
      <c r="AA38" t="s">
        <v>4004</v>
      </c>
      <c r="AB38" t="s">
        <v>4002</v>
      </c>
      <c r="AC38" t="s">
        <v>3992</v>
      </c>
      <c r="AD38">
        <v>106.9</v>
      </c>
      <c r="AE38">
        <v>136.69</v>
      </c>
      <c r="AF38" t="s">
        <v>4055</v>
      </c>
      <c r="AG38" s="1"/>
      <c r="AJ38" t="s">
        <v>3975</v>
      </c>
      <c r="AK38" t="s">
        <v>5223</v>
      </c>
      <c r="AL38" s="1">
        <v>45698</v>
      </c>
      <c r="AM38" s="1">
        <v>45750</v>
      </c>
      <c r="AN38" t="s">
        <v>19</v>
      </c>
      <c r="AO38">
        <v>149.18</v>
      </c>
      <c r="AP38">
        <v>0.01</v>
      </c>
      <c r="AQ38">
        <v>1.4918</v>
      </c>
      <c r="AR38">
        <v>147.68819999999999</v>
      </c>
      <c r="AS38">
        <v>172.68819999999999</v>
      </c>
      <c r="AT38">
        <v>106.9</v>
      </c>
      <c r="AU38">
        <v>15.788199999999989</v>
      </c>
      <c r="AV38">
        <v>37</v>
      </c>
      <c r="AW38">
        <v>7</v>
      </c>
    </row>
    <row r="39" spans="1:49" x14ac:dyDescent="0.3">
      <c r="A39" t="s">
        <v>566</v>
      </c>
      <c r="B39" s="1">
        <v>45518</v>
      </c>
      <c r="C39" s="1">
        <v>45521</v>
      </c>
      <c r="D39" s="1">
        <v>45522</v>
      </c>
      <c r="E39" t="s">
        <v>567</v>
      </c>
      <c r="F39" t="s">
        <v>46</v>
      </c>
      <c r="G39">
        <v>4</v>
      </c>
      <c r="H39">
        <v>148.54</v>
      </c>
      <c r="I39">
        <v>0</v>
      </c>
      <c r="J39">
        <v>35</v>
      </c>
      <c r="K39" t="s">
        <v>18</v>
      </c>
      <c r="L39" t="s">
        <v>19</v>
      </c>
      <c r="M39" t="s">
        <v>30</v>
      </c>
      <c r="N39" t="s">
        <v>22</v>
      </c>
      <c r="O39" t="s">
        <v>22</v>
      </c>
      <c r="P39" t="s">
        <v>4526</v>
      </c>
      <c r="Q39" t="s">
        <v>4396</v>
      </c>
      <c r="R39" t="s">
        <v>4385</v>
      </c>
      <c r="S39" t="s">
        <v>4386</v>
      </c>
      <c r="T39" t="s">
        <v>4527</v>
      </c>
      <c r="U39" t="s">
        <v>4528</v>
      </c>
      <c r="V39">
        <v>2003</v>
      </c>
      <c r="W39" s="1">
        <v>45942</v>
      </c>
      <c r="X39" t="s">
        <v>4404</v>
      </c>
      <c r="Y39" t="s">
        <v>4069</v>
      </c>
      <c r="Z39" t="s">
        <v>3971</v>
      </c>
      <c r="AA39" t="s">
        <v>4004</v>
      </c>
      <c r="AB39" t="s">
        <v>4002</v>
      </c>
      <c r="AC39" t="s">
        <v>3992</v>
      </c>
      <c r="AD39">
        <v>106.9</v>
      </c>
      <c r="AE39">
        <v>136.69</v>
      </c>
      <c r="AF39" t="s">
        <v>4055</v>
      </c>
      <c r="AG39" s="1"/>
      <c r="AJ39" t="s">
        <v>3975</v>
      </c>
      <c r="AL39" s="1"/>
      <c r="AM39" s="1"/>
      <c r="AO39">
        <v>594.16</v>
      </c>
      <c r="AP39">
        <v>0</v>
      </c>
      <c r="AQ39">
        <v>0</v>
      </c>
      <c r="AR39">
        <v>594.16</v>
      </c>
      <c r="AS39">
        <v>629.16</v>
      </c>
      <c r="AT39">
        <v>427.6</v>
      </c>
      <c r="AU39">
        <v>131.55999999999995</v>
      </c>
      <c r="AV39">
        <v>1</v>
      </c>
      <c r="AW39">
        <v>3</v>
      </c>
    </row>
    <row r="40" spans="1:49" x14ac:dyDescent="0.3">
      <c r="A40" t="s">
        <v>600</v>
      </c>
      <c r="B40" s="1">
        <v>45579</v>
      </c>
      <c r="C40" s="1">
        <v>45586</v>
      </c>
      <c r="D40" s="1">
        <v>45588</v>
      </c>
      <c r="E40" t="s">
        <v>330</v>
      </c>
      <c r="F40" t="s">
        <v>496</v>
      </c>
      <c r="G40">
        <v>2</v>
      </c>
      <c r="H40">
        <v>26.66</v>
      </c>
      <c r="I40">
        <v>10</v>
      </c>
      <c r="J40">
        <v>35</v>
      </c>
      <c r="K40" t="s">
        <v>35</v>
      </c>
      <c r="L40" t="s">
        <v>43</v>
      </c>
      <c r="M40" t="s">
        <v>30</v>
      </c>
      <c r="N40" t="s">
        <v>21</v>
      </c>
      <c r="O40" t="s">
        <v>22</v>
      </c>
      <c r="P40" t="s">
        <v>4550</v>
      </c>
      <c r="Q40" t="s">
        <v>4384</v>
      </c>
      <c r="R40" t="s">
        <v>4416</v>
      </c>
      <c r="S40" t="s">
        <v>4398</v>
      </c>
      <c r="T40" t="s">
        <v>4551</v>
      </c>
      <c r="U40" t="s">
        <v>4552</v>
      </c>
      <c r="V40">
        <v>1993</v>
      </c>
      <c r="W40" s="1">
        <v>44720</v>
      </c>
      <c r="X40" t="s">
        <v>4388</v>
      </c>
      <c r="Y40" t="s">
        <v>4012</v>
      </c>
      <c r="Z40" t="s">
        <v>3971</v>
      </c>
      <c r="AA40" t="s">
        <v>4011</v>
      </c>
      <c r="AB40" t="s">
        <v>3989</v>
      </c>
      <c r="AC40" t="s">
        <v>3997</v>
      </c>
      <c r="AD40">
        <v>16.45</v>
      </c>
      <c r="AE40">
        <v>24.32</v>
      </c>
      <c r="AF40" t="s">
        <v>3975</v>
      </c>
      <c r="AG40" s="1"/>
      <c r="AJ40" t="s">
        <v>3975</v>
      </c>
      <c r="AL40" s="1"/>
      <c r="AM40" s="1"/>
      <c r="AO40">
        <v>53.32</v>
      </c>
      <c r="AP40">
        <v>0.1</v>
      </c>
      <c r="AQ40">
        <v>5.3320000000000007</v>
      </c>
      <c r="AR40">
        <v>47.988</v>
      </c>
      <c r="AS40">
        <v>82.988</v>
      </c>
      <c r="AT40">
        <v>32.9</v>
      </c>
      <c r="AU40">
        <v>-19.911999999999999</v>
      </c>
      <c r="AV40">
        <v>2</v>
      </c>
      <c r="AW40">
        <v>7</v>
      </c>
    </row>
    <row r="41" spans="1:49" x14ac:dyDescent="0.3">
      <c r="A41" t="s">
        <v>49</v>
      </c>
      <c r="B41" s="1">
        <v>45505</v>
      </c>
      <c r="C41" s="1">
        <v>45507</v>
      </c>
      <c r="D41" s="1">
        <v>45508</v>
      </c>
      <c r="E41" t="s">
        <v>50</v>
      </c>
      <c r="F41" t="s">
        <v>51</v>
      </c>
      <c r="G41">
        <v>1</v>
      </c>
      <c r="H41">
        <v>75.489999999999995</v>
      </c>
      <c r="I41">
        <v>0</v>
      </c>
      <c r="J41">
        <v>15</v>
      </c>
      <c r="K41" t="s">
        <v>42</v>
      </c>
      <c r="L41" t="s">
        <v>26</v>
      </c>
      <c r="M41" t="s">
        <v>36</v>
      </c>
      <c r="N41" t="s">
        <v>52</v>
      </c>
      <c r="O41" t="s">
        <v>22</v>
      </c>
      <c r="P41" t="s">
        <v>4856</v>
      </c>
      <c r="Q41" t="s">
        <v>4384</v>
      </c>
      <c r="R41" t="s">
        <v>4444</v>
      </c>
      <c r="S41" t="s">
        <v>4434</v>
      </c>
      <c r="T41" t="s">
        <v>4857</v>
      </c>
      <c r="U41" t="s">
        <v>8624</v>
      </c>
      <c r="V41">
        <v>1986</v>
      </c>
      <c r="W41" s="1">
        <v>45931</v>
      </c>
      <c r="X41" t="s">
        <v>4394</v>
      </c>
      <c r="Y41" t="s">
        <v>4033</v>
      </c>
      <c r="Z41" t="s">
        <v>3977</v>
      </c>
      <c r="AA41" t="s">
        <v>3982</v>
      </c>
      <c r="AB41" t="s">
        <v>3973</v>
      </c>
      <c r="AC41" t="s">
        <v>3997</v>
      </c>
      <c r="AD41">
        <v>54.81</v>
      </c>
      <c r="AE41">
        <v>84.23</v>
      </c>
      <c r="AF41" t="s">
        <v>3975</v>
      </c>
      <c r="AG41" s="1"/>
      <c r="AJ41" t="s">
        <v>3975</v>
      </c>
      <c r="AL41" s="1"/>
      <c r="AM41" s="1"/>
      <c r="AO41">
        <v>75.489999999999995</v>
      </c>
      <c r="AP41">
        <v>0</v>
      </c>
      <c r="AQ41">
        <v>0</v>
      </c>
      <c r="AR41">
        <v>75.489999999999995</v>
      </c>
      <c r="AS41">
        <v>90.49</v>
      </c>
      <c r="AT41">
        <v>54.81</v>
      </c>
      <c r="AU41">
        <v>5.6799999999999926</v>
      </c>
      <c r="AV41">
        <v>1</v>
      </c>
      <c r="AW41">
        <v>2</v>
      </c>
    </row>
    <row r="42" spans="1:49" x14ac:dyDescent="0.3">
      <c r="A42" t="s">
        <v>936</v>
      </c>
      <c r="B42" s="1">
        <v>45504</v>
      </c>
      <c r="C42" s="1">
        <v>45330</v>
      </c>
      <c r="D42" s="1">
        <v>45510</v>
      </c>
      <c r="E42" t="s">
        <v>143</v>
      </c>
      <c r="F42" t="s">
        <v>51</v>
      </c>
      <c r="G42">
        <v>1</v>
      </c>
      <c r="H42">
        <v>85.52</v>
      </c>
      <c r="I42">
        <v>30</v>
      </c>
      <c r="J42">
        <v>15</v>
      </c>
      <c r="K42" t="s">
        <v>35</v>
      </c>
      <c r="L42" t="s">
        <v>19</v>
      </c>
      <c r="M42" t="s">
        <v>30</v>
      </c>
      <c r="N42" t="s">
        <v>22</v>
      </c>
      <c r="O42" t="s">
        <v>22</v>
      </c>
      <c r="P42" t="s">
        <v>4449</v>
      </c>
      <c r="Q42" t="s">
        <v>4384</v>
      </c>
      <c r="R42" t="s">
        <v>4390</v>
      </c>
      <c r="S42" t="s">
        <v>4386</v>
      </c>
      <c r="T42" t="s">
        <v>4450</v>
      </c>
      <c r="U42" t="s">
        <v>8438</v>
      </c>
      <c r="V42">
        <v>1981</v>
      </c>
      <c r="W42" s="1">
        <v>45219</v>
      </c>
      <c r="X42" t="s">
        <v>4388</v>
      </c>
      <c r="Y42" t="s">
        <v>4033</v>
      </c>
      <c r="Z42" t="s">
        <v>3977</v>
      </c>
      <c r="AA42" t="s">
        <v>3982</v>
      </c>
      <c r="AB42" t="s">
        <v>3973</v>
      </c>
      <c r="AC42" t="s">
        <v>3997</v>
      </c>
      <c r="AD42">
        <v>54.81</v>
      </c>
      <c r="AE42">
        <v>84.23</v>
      </c>
      <c r="AF42" t="s">
        <v>3975</v>
      </c>
      <c r="AG42" s="1"/>
      <c r="AJ42" t="s">
        <v>3975</v>
      </c>
      <c r="AL42" s="1"/>
      <c r="AM42" s="1"/>
      <c r="AO42">
        <v>85.52</v>
      </c>
      <c r="AP42">
        <v>0.3</v>
      </c>
      <c r="AQ42">
        <v>25.655999999999999</v>
      </c>
      <c r="AR42">
        <v>59.863999999999997</v>
      </c>
      <c r="AS42">
        <v>74.864000000000004</v>
      </c>
      <c r="AT42">
        <v>54.81</v>
      </c>
      <c r="AU42">
        <v>-9.9460000000000051</v>
      </c>
      <c r="AV42">
        <v>180</v>
      </c>
      <c r="AW42">
        <v>-174</v>
      </c>
    </row>
    <row r="43" spans="1:49" x14ac:dyDescent="0.3">
      <c r="A43" t="s">
        <v>549</v>
      </c>
      <c r="B43" s="1">
        <v>45641</v>
      </c>
      <c r="C43" s="1">
        <v>45646</v>
      </c>
      <c r="D43" s="1">
        <v>45649</v>
      </c>
      <c r="E43" t="s">
        <v>161</v>
      </c>
      <c r="F43" t="s">
        <v>51</v>
      </c>
      <c r="G43">
        <v>2</v>
      </c>
      <c r="H43">
        <v>77.790000000000006</v>
      </c>
      <c r="I43">
        <v>15</v>
      </c>
      <c r="J43">
        <v>15</v>
      </c>
      <c r="K43" t="s">
        <v>60</v>
      </c>
      <c r="L43" t="s">
        <v>19</v>
      </c>
      <c r="M43" t="s">
        <v>47</v>
      </c>
      <c r="N43" t="s">
        <v>21</v>
      </c>
      <c r="O43" t="s">
        <v>22</v>
      </c>
      <c r="P43" t="s">
        <v>4931</v>
      </c>
      <c r="Q43" t="s">
        <v>4384</v>
      </c>
      <c r="R43" t="s">
        <v>4390</v>
      </c>
      <c r="S43" t="s">
        <v>4391</v>
      </c>
      <c r="T43" t="s">
        <v>8668</v>
      </c>
      <c r="U43" t="s">
        <v>4932</v>
      </c>
      <c r="V43">
        <v>1995</v>
      </c>
      <c r="W43" s="1">
        <v>45526</v>
      </c>
      <c r="X43" t="s">
        <v>4404</v>
      </c>
      <c r="Y43" t="s">
        <v>4033</v>
      </c>
      <c r="Z43" t="s">
        <v>3977</v>
      </c>
      <c r="AA43" t="s">
        <v>3982</v>
      </c>
      <c r="AB43" t="s">
        <v>3973</v>
      </c>
      <c r="AC43" t="s">
        <v>3997</v>
      </c>
      <c r="AD43">
        <v>54.81</v>
      </c>
      <c r="AE43">
        <v>84.23</v>
      </c>
      <c r="AF43" t="s">
        <v>3975</v>
      </c>
      <c r="AG43" s="1"/>
      <c r="AJ43" t="s">
        <v>3975</v>
      </c>
      <c r="AL43" s="1"/>
      <c r="AM43" s="1"/>
      <c r="AO43">
        <v>155.58000000000001</v>
      </c>
      <c r="AP43">
        <v>0.15</v>
      </c>
      <c r="AQ43">
        <v>23.337</v>
      </c>
      <c r="AR43">
        <v>132.24300000000002</v>
      </c>
      <c r="AS43">
        <v>147.24300000000002</v>
      </c>
      <c r="AT43">
        <v>109.62</v>
      </c>
      <c r="AU43">
        <v>7.6230000000000189</v>
      </c>
      <c r="AV43">
        <v>3</v>
      </c>
      <c r="AW43">
        <v>5</v>
      </c>
    </row>
    <row r="44" spans="1:49" x14ac:dyDescent="0.3">
      <c r="A44" t="s">
        <v>835</v>
      </c>
      <c r="B44" s="1">
        <v>45590</v>
      </c>
      <c r="C44" s="1">
        <v>45592</v>
      </c>
      <c r="D44" s="1">
        <v>45594</v>
      </c>
      <c r="E44" t="s">
        <v>50</v>
      </c>
      <c r="F44" t="s">
        <v>467</v>
      </c>
      <c r="G44">
        <v>1</v>
      </c>
      <c r="H44">
        <v>64.42</v>
      </c>
      <c r="I44">
        <v>15</v>
      </c>
      <c r="J44">
        <v>0</v>
      </c>
      <c r="K44" t="s">
        <v>60</v>
      </c>
      <c r="L44" t="s">
        <v>19</v>
      </c>
      <c r="M44" t="s">
        <v>47</v>
      </c>
      <c r="N44" t="s">
        <v>31</v>
      </c>
      <c r="O44" t="s">
        <v>22</v>
      </c>
      <c r="P44" t="s">
        <v>4856</v>
      </c>
      <c r="Q44" t="s">
        <v>4384</v>
      </c>
      <c r="R44" t="s">
        <v>4444</v>
      </c>
      <c r="S44" t="s">
        <v>4434</v>
      </c>
      <c r="T44" t="s">
        <v>4857</v>
      </c>
      <c r="U44" t="s">
        <v>8624</v>
      </c>
      <c r="V44">
        <v>1986</v>
      </c>
      <c r="W44" s="1">
        <v>45931</v>
      </c>
      <c r="X44" t="s">
        <v>4394</v>
      </c>
      <c r="Y44" t="s">
        <v>4153</v>
      </c>
      <c r="Z44" t="s">
        <v>3971</v>
      </c>
      <c r="AA44" t="s">
        <v>4051</v>
      </c>
      <c r="AB44" t="s">
        <v>3973</v>
      </c>
      <c r="AC44" t="s">
        <v>3985</v>
      </c>
      <c r="AD44">
        <v>44.69</v>
      </c>
      <c r="AE44">
        <v>58.53</v>
      </c>
      <c r="AF44" t="s">
        <v>3975</v>
      </c>
      <c r="AG44" s="1"/>
      <c r="AJ44" t="s">
        <v>3975</v>
      </c>
      <c r="AL44" s="1"/>
      <c r="AM44" s="1"/>
      <c r="AO44">
        <v>64.42</v>
      </c>
      <c r="AP44">
        <v>0.15</v>
      </c>
      <c r="AQ44">
        <v>9.6630000000000003</v>
      </c>
      <c r="AR44">
        <v>54.757000000000005</v>
      </c>
      <c r="AS44">
        <v>54.757000000000005</v>
      </c>
      <c r="AT44">
        <v>44.69</v>
      </c>
      <c r="AU44">
        <v>10.067000000000007</v>
      </c>
      <c r="AV44">
        <v>2</v>
      </c>
      <c r="AW44">
        <v>2</v>
      </c>
    </row>
    <row r="45" spans="1:49" x14ac:dyDescent="0.3">
      <c r="A45" t="s">
        <v>517</v>
      </c>
      <c r="B45" s="1">
        <v>45303</v>
      </c>
      <c r="C45" s="1">
        <v>45628</v>
      </c>
      <c r="D45" s="1">
        <v>45363</v>
      </c>
      <c r="E45" t="s">
        <v>221</v>
      </c>
      <c r="F45" t="s">
        <v>467</v>
      </c>
      <c r="G45">
        <v>1</v>
      </c>
      <c r="H45">
        <v>66.69</v>
      </c>
      <c r="I45">
        <v>20</v>
      </c>
      <c r="J45">
        <v>15</v>
      </c>
      <c r="K45" t="s">
        <v>60</v>
      </c>
      <c r="L45" t="s">
        <v>19</v>
      </c>
      <c r="M45" t="s">
        <v>36</v>
      </c>
      <c r="N45" t="s">
        <v>31</v>
      </c>
      <c r="O45" t="s">
        <v>38</v>
      </c>
      <c r="P45" t="s">
        <v>4458</v>
      </c>
      <c r="Q45" t="s">
        <v>4384</v>
      </c>
      <c r="R45" t="s">
        <v>4385</v>
      </c>
      <c r="S45" t="s">
        <v>4386</v>
      </c>
      <c r="T45" t="s">
        <v>5019</v>
      </c>
      <c r="U45" t="s">
        <v>8719</v>
      </c>
      <c r="V45">
        <v>1978</v>
      </c>
      <c r="W45" s="1">
        <v>45864</v>
      </c>
      <c r="X45" t="s">
        <v>4404</v>
      </c>
      <c r="Y45" t="s">
        <v>4153</v>
      </c>
      <c r="Z45" t="s">
        <v>3971</v>
      </c>
      <c r="AA45" t="s">
        <v>4051</v>
      </c>
      <c r="AB45" t="s">
        <v>3973</v>
      </c>
      <c r="AC45" t="s">
        <v>3985</v>
      </c>
      <c r="AD45">
        <v>44.69</v>
      </c>
      <c r="AE45">
        <v>58.53</v>
      </c>
      <c r="AF45" t="s">
        <v>3975</v>
      </c>
      <c r="AG45" s="1"/>
      <c r="AJ45" t="s">
        <v>3975</v>
      </c>
      <c r="AK45" t="s">
        <v>5228</v>
      </c>
      <c r="AL45" s="1">
        <v>45880</v>
      </c>
      <c r="AM45" s="1">
        <v>45932</v>
      </c>
      <c r="AN45" t="s">
        <v>19</v>
      </c>
      <c r="AO45">
        <v>66.69</v>
      </c>
      <c r="AP45">
        <v>0.2</v>
      </c>
      <c r="AQ45">
        <v>13.338000000000001</v>
      </c>
      <c r="AR45">
        <v>53.351999999999997</v>
      </c>
      <c r="AS45">
        <v>68.352000000000004</v>
      </c>
      <c r="AT45">
        <v>44.69</v>
      </c>
      <c r="AU45">
        <v>-6.338000000000001</v>
      </c>
      <c r="AV45">
        <v>-265</v>
      </c>
      <c r="AW45">
        <v>325</v>
      </c>
    </row>
    <row r="46" spans="1:49" x14ac:dyDescent="0.3">
      <c r="A46" t="s">
        <v>1048</v>
      </c>
      <c r="B46" s="1">
        <v>45427</v>
      </c>
      <c r="C46" s="1">
        <v>45434</v>
      </c>
      <c r="D46" s="1">
        <v>45436</v>
      </c>
      <c r="E46" t="s">
        <v>50</v>
      </c>
      <c r="F46" t="s">
        <v>343</v>
      </c>
      <c r="G46">
        <v>1</v>
      </c>
      <c r="H46">
        <v>168.97</v>
      </c>
      <c r="I46">
        <v>0</v>
      </c>
      <c r="J46">
        <v>25</v>
      </c>
      <c r="K46" t="s">
        <v>42</v>
      </c>
      <c r="L46" t="s">
        <v>19</v>
      </c>
      <c r="M46" t="s">
        <v>36</v>
      </c>
      <c r="N46" t="s">
        <v>22</v>
      </c>
      <c r="O46" t="s">
        <v>204</v>
      </c>
      <c r="P46" t="s">
        <v>4856</v>
      </c>
      <c r="Q46" t="s">
        <v>4384</v>
      </c>
      <c r="R46" t="s">
        <v>4444</v>
      </c>
      <c r="S46" t="s">
        <v>4434</v>
      </c>
      <c r="T46" t="s">
        <v>4857</v>
      </c>
      <c r="U46" t="s">
        <v>8624</v>
      </c>
      <c r="V46">
        <v>1986</v>
      </c>
      <c r="W46" s="1">
        <v>45931</v>
      </c>
      <c r="X46" t="s">
        <v>4394</v>
      </c>
      <c r="Y46" t="s">
        <v>4018</v>
      </c>
      <c r="Z46" t="s">
        <v>3971</v>
      </c>
      <c r="AA46" t="s">
        <v>4019</v>
      </c>
      <c r="AB46" t="s">
        <v>4020</v>
      </c>
      <c r="AC46" t="s">
        <v>3997</v>
      </c>
      <c r="AD46">
        <v>111.6</v>
      </c>
      <c r="AE46">
        <v>155.84</v>
      </c>
      <c r="AF46" t="s">
        <v>3975</v>
      </c>
      <c r="AG46" s="1"/>
      <c r="AJ46" t="s">
        <v>3975</v>
      </c>
      <c r="AK46" t="s">
        <v>5224</v>
      </c>
      <c r="AL46" s="1">
        <v>45767</v>
      </c>
      <c r="AM46" s="1">
        <v>45784</v>
      </c>
      <c r="AN46" t="s">
        <v>5225</v>
      </c>
      <c r="AO46">
        <v>168.97</v>
      </c>
      <c r="AP46">
        <v>0</v>
      </c>
      <c r="AQ46">
        <v>0</v>
      </c>
      <c r="AR46">
        <v>168.97</v>
      </c>
      <c r="AS46">
        <v>193.97</v>
      </c>
      <c r="AT46">
        <v>111.6</v>
      </c>
      <c r="AU46">
        <v>32.370000000000005</v>
      </c>
      <c r="AV46">
        <v>2</v>
      </c>
      <c r="AW46">
        <v>7</v>
      </c>
    </row>
    <row r="47" spans="1:49" x14ac:dyDescent="0.3">
      <c r="A47" t="s">
        <v>713</v>
      </c>
      <c r="B47" s="1">
        <v>45458</v>
      </c>
      <c r="C47" s="1">
        <v>45461</v>
      </c>
      <c r="D47" s="1">
        <v>45463</v>
      </c>
      <c r="E47" t="s">
        <v>177</v>
      </c>
      <c r="F47" t="s">
        <v>343</v>
      </c>
      <c r="G47">
        <v>2</v>
      </c>
      <c r="H47">
        <v>154.31</v>
      </c>
      <c r="I47">
        <v>15</v>
      </c>
      <c r="J47">
        <v>25</v>
      </c>
      <c r="K47" t="s">
        <v>42</v>
      </c>
      <c r="L47" t="s">
        <v>26</v>
      </c>
      <c r="M47" t="s">
        <v>36</v>
      </c>
      <c r="N47" t="s">
        <v>22</v>
      </c>
      <c r="O47" t="s">
        <v>22</v>
      </c>
      <c r="P47" t="s">
        <v>4724</v>
      </c>
      <c r="Q47" t="s">
        <v>4384</v>
      </c>
      <c r="R47" t="s">
        <v>4459</v>
      </c>
      <c r="S47" t="s">
        <v>4386</v>
      </c>
      <c r="T47" t="s">
        <v>8615</v>
      </c>
      <c r="U47" t="s">
        <v>8616</v>
      </c>
      <c r="V47">
        <v>1978</v>
      </c>
      <c r="W47" s="1">
        <v>45750</v>
      </c>
      <c r="X47" t="s">
        <v>4388</v>
      </c>
      <c r="Y47" t="s">
        <v>4018</v>
      </c>
      <c r="Z47" t="s">
        <v>3971</v>
      </c>
      <c r="AA47" t="s">
        <v>4019</v>
      </c>
      <c r="AB47" t="s">
        <v>4020</v>
      </c>
      <c r="AC47" t="s">
        <v>3997</v>
      </c>
      <c r="AD47">
        <v>111.6</v>
      </c>
      <c r="AE47">
        <v>155.84</v>
      </c>
      <c r="AF47" t="s">
        <v>3975</v>
      </c>
      <c r="AG47" s="1"/>
      <c r="AJ47" t="s">
        <v>3975</v>
      </c>
      <c r="AL47" s="1"/>
      <c r="AM47" s="1"/>
      <c r="AO47">
        <v>308.62</v>
      </c>
      <c r="AP47">
        <v>0.15</v>
      </c>
      <c r="AQ47">
        <v>46.292999999999999</v>
      </c>
      <c r="AR47">
        <v>262.327</v>
      </c>
      <c r="AS47">
        <v>287.327</v>
      </c>
      <c r="AT47">
        <v>223.2</v>
      </c>
      <c r="AU47">
        <v>14.12700000000001</v>
      </c>
      <c r="AV47">
        <v>2</v>
      </c>
      <c r="AW47">
        <v>3</v>
      </c>
    </row>
    <row r="48" spans="1:49" x14ac:dyDescent="0.3">
      <c r="A48" t="s">
        <v>341</v>
      </c>
      <c r="B48" s="1">
        <v>45318</v>
      </c>
      <c r="C48" s="1">
        <v>45323</v>
      </c>
      <c r="D48" s="1">
        <v>45324</v>
      </c>
      <c r="E48" t="s">
        <v>342</v>
      </c>
      <c r="F48" t="s">
        <v>343</v>
      </c>
      <c r="G48">
        <v>2</v>
      </c>
      <c r="H48">
        <v>165.84</v>
      </c>
      <c r="I48">
        <v>0</v>
      </c>
      <c r="J48">
        <v>50</v>
      </c>
      <c r="K48" t="s">
        <v>60</v>
      </c>
      <c r="L48" t="s">
        <v>43</v>
      </c>
      <c r="M48" t="s">
        <v>47</v>
      </c>
      <c r="N48" t="s">
        <v>21</v>
      </c>
      <c r="O48" t="s">
        <v>98</v>
      </c>
      <c r="P48" t="s">
        <v>4505</v>
      </c>
      <c r="Q48" t="s">
        <v>4384</v>
      </c>
      <c r="R48" t="s">
        <v>4416</v>
      </c>
      <c r="S48" t="s">
        <v>4434</v>
      </c>
      <c r="T48" t="s">
        <v>4506</v>
      </c>
      <c r="U48" t="s">
        <v>4507</v>
      </c>
      <c r="V48">
        <v>1981</v>
      </c>
      <c r="W48" s="1">
        <v>45963</v>
      </c>
      <c r="X48" t="s">
        <v>4388</v>
      </c>
      <c r="Y48" t="s">
        <v>4018</v>
      </c>
      <c r="Z48" t="s">
        <v>3971</v>
      </c>
      <c r="AA48" t="s">
        <v>4019</v>
      </c>
      <c r="AB48" t="s">
        <v>4020</v>
      </c>
      <c r="AC48" t="s">
        <v>3997</v>
      </c>
      <c r="AD48">
        <v>111.6</v>
      </c>
      <c r="AE48">
        <v>155.84</v>
      </c>
      <c r="AF48" t="s">
        <v>3975</v>
      </c>
      <c r="AG48" s="1"/>
      <c r="AJ48" t="s">
        <v>3975</v>
      </c>
      <c r="AK48" t="s">
        <v>5229</v>
      </c>
      <c r="AL48" s="1">
        <v>45421</v>
      </c>
      <c r="AM48" s="1">
        <v>45444</v>
      </c>
      <c r="AN48" t="s">
        <v>5225</v>
      </c>
      <c r="AO48">
        <v>331.68</v>
      </c>
      <c r="AP48">
        <v>0</v>
      </c>
      <c r="AQ48">
        <v>0</v>
      </c>
      <c r="AR48">
        <v>331.68</v>
      </c>
      <c r="AS48">
        <v>381.68</v>
      </c>
      <c r="AT48">
        <v>223.2</v>
      </c>
      <c r="AU48">
        <v>58.480000000000018</v>
      </c>
      <c r="AV48">
        <v>1</v>
      </c>
      <c r="AW48">
        <v>5</v>
      </c>
    </row>
    <row r="49" spans="1:49" x14ac:dyDescent="0.3">
      <c r="A49" t="s">
        <v>526</v>
      </c>
      <c r="B49" s="1">
        <v>45351</v>
      </c>
      <c r="C49" s="1">
        <v>45325</v>
      </c>
      <c r="D49" s="1">
        <v>45357</v>
      </c>
      <c r="E49" t="s">
        <v>250</v>
      </c>
      <c r="F49" t="s">
        <v>527</v>
      </c>
      <c r="G49">
        <v>1</v>
      </c>
      <c r="H49">
        <v>75.069999999999993</v>
      </c>
      <c r="I49">
        <v>15</v>
      </c>
      <c r="J49">
        <v>15</v>
      </c>
      <c r="K49" t="s">
        <v>35</v>
      </c>
      <c r="L49" t="s">
        <v>26</v>
      </c>
      <c r="M49" t="s">
        <v>47</v>
      </c>
      <c r="N49" t="s">
        <v>21</v>
      </c>
      <c r="O49" t="s">
        <v>22</v>
      </c>
      <c r="P49" t="s">
        <v>4637</v>
      </c>
      <c r="Q49" t="s">
        <v>4396</v>
      </c>
      <c r="R49" t="s">
        <v>4416</v>
      </c>
      <c r="S49" t="s">
        <v>4434</v>
      </c>
      <c r="T49" t="s">
        <v>8798</v>
      </c>
      <c r="U49" t="s">
        <v>5139</v>
      </c>
      <c r="V49">
        <v>1975</v>
      </c>
      <c r="W49" s="1">
        <v>45508</v>
      </c>
      <c r="X49" t="s">
        <v>4419</v>
      </c>
      <c r="Y49" t="s">
        <v>3993</v>
      </c>
      <c r="Z49" t="s">
        <v>3994</v>
      </c>
      <c r="AA49" t="s">
        <v>3995</v>
      </c>
      <c r="AB49" t="s">
        <v>3996</v>
      </c>
      <c r="AC49" t="s">
        <v>3985</v>
      </c>
      <c r="AD49">
        <v>57.48</v>
      </c>
      <c r="AE49">
        <v>67.319999999999993</v>
      </c>
      <c r="AF49" t="s">
        <v>3975</v>
      </c>
      <c r="AG49" s="1"/>
      <c r="AJ49" t="s">
        <v>3975</v>
      </c>
      <c r="AL49" s="1"/>
      <c r="AM49" s="1"/>
      <c r="AO49">
        <v>75.069999999999993</v>
      </c>
      <c r="AP49">
        <v>0.15</v>
      </c>
      <c r="AQ49">
        <v>11.260499999999999</v>
      </c>
      <c r="AR49">
        <v>63.809499999999993</v>
      </c>
      <c r="AS49">
        <v>78.809499999999986</v>
      </c>
      <c r="AT49">
        <v>57.48</v>
      </c>
      <c r="AU49">
        <v>-8.6705000000000041</v>
      </c>
      <c r="AV49">
        <v>32</v>
      </c>
      <c r="AW49">
        <v>-26</v>
      </c>
    </row>
    <row r="50" spans="1:49" x14ac:dyDescent="0.3">
      <c r="A50" t="s">
        <v>53</v>
      </c>
      <c r="B50" s="1">
        <v>45429</v>
      </c>
      <c r="C50" s="1">
        <v>45429</v>
      </c>
      <c r="D50" s="1">
        <v>45433</v>
      </c>
      <c r="E50" t="s">
        <v>54</v>
      </c>
      <c r="F50" t="s">
        <v>55</v>
      </c>
      <c r="G50">
        <v>1</v>
      </c>
      <c r="H50">
        <v>5.95</v>
      </c>
      <c r="I50">
        <v>25</v>
      </c>
      <c r="J50">
        <v>0</v>
      </c>
      <c r="K50" t="s">
        <v>42</v>
      </c>
      <c r="L50" t="s">
        <v>43</v>
      </c>
      <c r="M50" t="s">
        <v>30</v>
      </c>
      <c r="N50" t="s">
        <v>22</v>
      </c>
      <c r="O50" t="s">
        <v>56</v>
      </c>
      <c r="P50" t="s">
        <v>4531</v>
      </c>
      <c r="Q50" t="s">
        <v>4384</v>
      </c>
      <c r="R50" t="s">
        <v>4412</v>
      </c>
      <c r="S50" t="s">
        <v>4386</v>
      </c>
      <c r="T50" t="s">
        <v>8466</v>
      </c>
      <c r="U50" t="s">
        <v>4532</v>
      </c>
      <c r="V50">
        <v>1976</v>
      </c>
      <c r="W50" s="1">
        <v>44983</v>
      </c>
      <c r="X50" t="s">
        <v>4388</v>
      </c>
      <c r="Y50" t="s">
        <v>4007</v>
      </c>
      <c r="Z50" t="s">
        <v>3994</v>
      </c>
      <c r="AA50" t="s">
        <v>4008</v>
      </c>
      <c r="AB50" t="s">
        <v>4009</v>
      </c>
      <c r="AC50" t="s">
        <v>3974</v>
      </c>
      <c r="AD50">
        <v>4.9400000000000004</v>
      </c>
      <c r="AE50">
        <v>6.38</v>
      </c>
      <c r="AF50" t="s">
        <v>3975</v>
      </c>
      <c r="AG50" s="1"/>
      <c r="AJ50" t="s">
        <v>3975</v>
      </c>
      <c r="AK50" t="s">
        <v>5222</v>
      </c>
      <c r="AL50" s="1">
        <v>45416</v>
      </c>
      <c r="AM50" s="1">
        <v>45440</v>
      </c>
      <c r="AN50" t="s">
        <v>26</v>
      </c>
      <c r="AO50">
        <v>5.95</v>
      </c>
      <c r="AP50">
        <v>0.25</v>
      </c>
      <c r="AQ50">
        <v>1.4875</v>
      </c>
      <c r="AR50">
        <v>4.4625000000000004</v>
      </c>
      <c r="AS50">
        <v>4.4625000000000004</v>
      </c>
      <c r="AT50">
        <v>4.9400000000000004</v>
      </c>
      <c r="AU50">
        <v>-0.47750000000000004</v>
      </c>
      <c r="AV50">
        <v>4</v>
      </c>
      <c r="AW50">
        <v>0</v>
      </c>
    </row>
    <row r="51" spans="1:49" x14ac:dyDescent="0.3">
      <c r="A51" t="s">
        <v>1026</v>
      </c>
      <c r="B51" s="1">
        <v>45534</v>
      </c>
      <c r="C51" s="1">
        <v>45391</v>
      </c>
      <c r="D51" s="1">
        <v>45551</v>
      </c>
      <c r="E51" t="s">
        <v>187</v>
      </c>
      <c r="F51" t="s">
        <v>55</v>
      </c>
      <c r="G51">
        <v>4</v>
      </c>
      <c r="H51">
        <v>5.73</v>
      </c>
      <c r="I51">
        <v>25</v>
      </c>
      <c r="J51">
        <v>15</v>
      </c>
      <c r="K51" t="s">
        <v>60</v>
      </c>
      <c r="L51" t="s">
        <v>19</v>
      </c>
      <c r="M51" t="s">
        <v>36</v>
      </c>
      <c r="N51" t="s">
        <v>37</v>
      </c>
      <c r="O51" t="s">
        <v>204</v>
      </c>
      <c r="P51" t="s">
        <v>4635</v>
      </c>
      <c r="Q51" t="s">
        <v>4396</v>
      </c>
      <c r="R51" t="s">
        <v>4416</v>
      </c>
      <c r="S51" t="s">
        <v>4391</v>
      </c>
      <c r="T51" t="s">
        <v>4792</v>
      </c>
      <c r="U51" t="s">
        <v>8591</v>
      </c>
      <c r="V51">
        <v>1985</v>
      </c>
      <c r="W51" s="1">
        <v>45200</v>
      </c>
      <c r="X51" t="s">
        <v>4388</v>
      </c>
      <c r="Y51" t="s">
        <v>4007</v>
      </c>
      <c r="Z51" t="s">
        <v>3994</v>
      </c>
      <c r="AA51" t="s">
        <v>4008</v>
      </c>
      <c r="AB51" t="s">
        <v>4009</v>
      </c>
      <c r="AC51" t="s">
        <v>3974</v>
      </c>
      <c r="AD51">
        <v>4.9400000000000004</v>
      </c>
      <c r="AE51">
        <v>6.38</v>
      </c>
      <c r="AF51" t="s">
        <v>3975</v>
      </c>
      <c r="AG51" s="1"/>
      <c r="AJ51" t="s">
        <v>3975</v>
      </c>
      <c r="AK51" t="s">
        <v>5224</v>
      </c>
      <c r="AL51" s="1">
        <v>45767</v>
      </c>
      <c r="AM51" s="1">
        <v>45784</v>
      </c>
      <c r="AN51" t="s">
        <v>5225</v>
      </c>
      <c r="AO51">
        <v>22.92</v>
      </c>
      <c r="AP51">
        <v>0.25</v>
      </c>
      <c r="AQ51">
        <v>5.73</v>
      </c>
      <c r="AR51">
        <v>17.190000000000001</v>
      </c>
      <c r="AS51">
        <v>32.19</v>
      </c>
      <c r="AT51">
        <v>19.760000000000002</v>
      </c>
      <c r="AU51">
        <v>-17.57</v>
      </c>
      <c r="AV51">
        <v>160</v>
      </c>
      <c r="AW51">
        <v>-143</v>
      </c>
    </row>
    <row r="52" spans="1:49" x14ac:dyDescent="0.3">
      <c r="A52" t="s">
        <v>1068</v>
      </c>
      <c r="B52" s="1">
        <v>45488</v>
      </c>
      <c r="C52" s="1">
        <v>45495</v>
      </c>
      <c r="D52" s="1">
        <v>45497</v>
      </c>
      <c r="E52" t="s">
        <v>54</v>
      </c>
      <c r="F52" t="s">
        <v>254</v>
      </c>
      <c r="G52">
        <v>1</v>
      </c>
      <c r="H52">
        <v>22.68</v>
      </c>
      <c r="I52">
        <v>0</v>
      </c>
      <c r="J52">
        <v>15</v>
      </c>
      <c r="K52" t="s">
        <v>35</v>
      </c>
      <c r="L52" t="s">
        <v>19</v>
      </c>
      <c r="M52" t="s">
        <v>20</v>
      </c>
      <c r="N52" t="s">
        <v>52</v>
      </c>
      <c r="O52" t="s">
        <v>226</v>
      </c>
      <c r="P52" t="s">
        <v>4531</v>
      </c>
      <c r="Q52" t="s">
        <v>4384</v>
      </c>
      <c r="R52" t="s">
        <v>4412</v>
      </c>
      <c r="S52" t="s">
        <v>4386</v>
      </c>
      <c r="T52" t="s">
        <v>8466</v>
      </c>
      <c r="U52" t="s">
        <v>4532</v>
      </c>
      <c r="V52">
        <v>1976</v>
      </c>
      <c r="W52" s="1">
        <v>44983</v>
      </c>
      <c r="X52" t="s">
        <v>4388</v>
      </c>
      <c r="Y52" t="s">
        <v>4144</v>
      </c>
      <c r="Z52" t="s">
        <v>3994</v>
      </c>
      <c r="AA52" t="s">
        <v>4043</v>
      </c>
      <c r="AB52" t="s">
        <v>3989</v>
      </c>
      <c r="AC52" t="s">
        <v>3980</v>
      </c>
      <c r="AD52">
        <v>17.36</v>
      </c>
      <c r="AE52">
        <v>20.97</v>
      </c>
      <c r="AF52" t="s">
        <v>3975</v>
      </c>
      <c r="AG52" s="1"/>
      <c r="AJ52" t="s">
        <v>3975</v>
      </c>
      <c r="AK52" t="s">
        <v>5224</v>
      </c>
      <c r="AL52" s="1">
        <v>45668</v>
      </c>
      <c r="AM52" s="1">
        <v>45718</v>
      </c>
      <c r="AN52" t="s">
        <v>19</v>
      </c>
      <c r="AO52">
        <v>22.68</v>
      </c>
      <c r="AP52">
        <v>0</v>
      </c>
      <c r="AQ52">
        <v>0</v>
      </c>
      <c r="AR52">
        <v>22.68</v>
      </c>
      <c r="AS52">
        <v>37.68</v>
      </c>
      <c r="AT52">
        <v>17.36</v>
      </c>
      <c r="AU52">
        <v>-9.68</v>
      </c>
      <c r="AV52">
        <v>2</v>
      </c>
      <c r="AW52">
        <v>7</v>
      </c>
    </row>
    <row r="53" spans="1:49" x14ac:dyDescent="0.3">
      <c r="A53" t="s">
        <v>548</v>
      </c>
      <c r="B53" s="1">
        <v>45595</v>
      </c>
      <c r="C53" s="1">
        <v>45597</v>
      </c>
      <c r="D53" s="1">
        <v>45576</v>
      </c>
      <c r="E53" t="s">
        <v>83</v>
      </c>
      <c r="F53" t="s">
        <v>254</v>
      </c>
      <c r="G53">
        <v>1</v>
      </c>
      <c r="H53">
        <v>22.23</v>
      </c>
      <c r="I53">
        <v>0</v>
      </c>
      <c r="J53">
        <v>35</v>
      </c>
      <c r="K53" t="s">
        <v>42</v>
      </c>
      <c r="L53" t="s">
        <v>19</v>
      </c>
      <c r="M53" t="s">
        <v>20</v>
      </c>
      <c r="N53" t="s">
        <v>31</v>
      </c>
      <c r="O53" t="s">
        <v>166</v>
      </c>
      <c r="P53" t="s">
        <v>4411</v>
      </c>
      <c r="Q53" t="s">
        <v>4384</v>
      </c>
      <c r="R53" t="s">
        <v>4385</v>
      </c>
      <c r="S53" t="s">
        <v>4398</v>
      </c>
      <c r="T53" t="s">
        <v>4755</v>
      </c>
      <c r="U53" t="s">
        <v>4756</v>
      </c>
      <c r="V53">
        <v>1972</v>
      </c>
      <c r="W53" s="1">
        <v>45467</v>
      </c>
      <c r="X53" t="s">
        <v>4388</v>
      </c>
      <c r="Y53" t="s">
        <v>4144</v>
      </c>
      <c r="Z53" t="s">
        <v>3994</v>
      </c>
      <c r="AA53" t="s">
        <v>4043</v>
      </c>
      <c r="AB53" t="s">
        <v>3989</v>
      </c>
      <c r="AC53" t="s">
        <v>3980</v>
      </c>
      <c r="AD53">
        <v>17.36</v>
      </c>
      <c r="AE53">
        <v>20.97</v>
      </c>
      <c r="AF53" t="s">
        <v>3975</v>
      </c>
      <c r="AG53" s="1"/>
      <c r="AJ53" t="s">
        <v>3975</v>
      </c>
      <c r="AK53" t="s">
        <v>5222</v>
      </c>
      <c r="AL53" s="1">
        <v>45865</v>
      </c>
      <c r="AM53" s="1">
        <v>45889</v>
      </c>
      <c r="AN53" t="s">
        <v>19</v>
      </c>
      <c r="AO53">
        <v>22.23</v>
      </c>
      <c r="AP53">
        <v>0</v>
      </c>
      <c r="AQ53">
        <v>0</v>
      </c>
      <c r="AR53">
        <v>22.23</v>
      </c>
      <c r="AS53">
        <v>57.230000000000004</v>
      </c>
      <c r="AT53">
        <v>17.36</v>
      </c>
      <c r="AU53">
        <v>-30.13</v>
      </c>
      <c r="AV53">
        <v>-21</v>
      </c>
      <c r="AW53">
        <v>2</v>
      </c>
    </row>
    <row r="54" spans="1:49" x14ac:dyDescent="0.3">
      <c r="A54" t="s">
        <v>252</v>
      </c>
      <c r="B54" s="1">
        <v>45443</v>
      </c>
      <c r="C54" s="1">
        <v>45453</v>
      </c>
      <c r="D54" s="1">
        <v>45460</v>
      </c>
      <c r="E54" t="s">
        <v>253</v>
      </c>
      <c r="F54" t="s">
        <v>254</v>
      </c>
      <c r="G54">
        <v>1</v>
      </c>
      <c r="H54">
        <v>23.7</v>
      </c>
      <c r="I54">
        <v>10</v>
      </c>
      <c r="J54">
        <v>15</v>
      </c>
      <c r="K54" t="s">
        <v>18</v>
      </c>
      <c r="L54" t="s">
        <v>19</v>
      </c>
      <c r="M54" t="s">
        <v>47</v>
      </c>
      <c r="N54" t="s">
        <v>22</v>
      </c>
      <c r="O54" t="s">
        <v>219</v>
      </c>
      <c r="P54" t="s">
        <v>4637</v>
      </c>
      <c r="Q54" t="s">
        <v>4396</v>
      </c>
      <c r="R54" t="s">
        <v>4385</v>
      </c>
      <c r="S54" t="s">
        <v>4406</v>
      </c>
      <c r="T54" t="s">
        <v>4883</v>
      </c>
      <c r="U54" t="s">
        <v>4884</v>
      </c>
      <c r="V54">
        <v>1995</v>
      </c>
      <c r="W54" s="1">
        <v>45250</v>
      </c>
      <c r="X54" t="s">
        <v>4404</v>
      </c>
      <c r="Y54" t="s">
        <v>4144</v>
      </c>
      <c r="Z54" t="s">
        <v>3994</v>
      </c>
      <c r="AA54" t="s">
        <v>4043</v>
      </c>
      <c r="AB54" t="s">
        <v>3989</v>
      </c>
      <c r="AC54" t="s">
        <v>3980</v>
      </c>
      <c r="AD54">
        <v>17.36</v>
      </c>
      <c r="AE54">
        <v>20.97</v>
      </c>
      <c r="AF54" t="s">
        <v>3975</v>
      </c>
      <c r="AG54" s="1"/>
      <c r="AJ54" t="s">
        <v>3975</v>
      </c>
      <c r="AK54" t="s">
        <v>5223</v>
      </c>
      <c r="AL54" s="1">
        <v>45375</v>
      </c>
      <c r="AM54" s="1">
        <v>45413</v>
      </c>
      <c r="AN54" t="s">
        <v>26</v>
      </c>
      <c r="AO54">
        <v>23.7</v>
      </c>
      <c r="AP54">
        <v>0.1</v>
      </c>
      <c r="AQ54">
        <v>2.37</v>
      </c>
      <c r="AR54">
        <v>21.33</v>
      </c>
      <c r="AS54">
        <v>36.33</v>
      </c>
      <c r="AT54">
        <v>17.36</v>
      </c>
      <c r="AU54">
        <v>-11.030000000000001</v>
      </c>
      <c r="AV54">
        <v>7</v>
      </c>
      <c r="AW54">
        <v>10</v>
      </c>
    </row>
    <row r="55" spans="1:49" x14ac:dyDescent="0.3">
      <c r="A55" t="s">
        <v>57</v>
      </c>
      <c r="B55" s="1">
        <v>45558</v>
      </c>
      <c r="C55" s="1">
        <v>45561</v>
      </c>
      <c r="D55" s="1">
        <v>45570</v>
      </c>
      <c r="E55" t="s">
        <v>58</v>
      </c>
      <c r="F55" t="s">
        <v>59</v>
      </c>
      <c r="G55">
        <v>4</v>
      </c>
      <c r="H55">
        <v>85.75</v>
      </c>
      <c r="I55">
        <v>10</v>
      </c>
      <c r="J55">
        <v>35</v>
      </c>
      <c r="K55" t="s">
        <v>60</v>
      </c>
      <c r="L55" t="s">
        <v>26</v>
      </c>
      <c r="M55" t="s">
        <v>20</v>
      </c>
      <c r="N55" t="s">
        <v>31</v>
      </c>
      <c r="O55" t="s">
        <v>22</v>
      </c>
      <c r="P55" t="s">
        <v>5058</v>
      </c>
      <c r="Q55" t="s">
        <v>4396</v>
      </c>
      <c r="R55" t="s">
        <v>4459</v>
      </c>
      <c r="S55" t="s">
        <v>4386</v>
      </c>
      <c r="T55" t="s">
        <v>5147</v>
      </c>
      <c r="U55" t="s">
        <v>8805</v>
      </c>
      <c r="V55">
        <v>1992</v>
      </c>
      <c r="W55" s="1">
        <v>45206</v>
      </c>
      <c r="X55" t="s">
        <v>4404</v>
      </c>
      <c r="Y55" t="s">
        <v>4079</v>
      </c>
      <c r="Z55" t="s">
        <v>3994</v>
      </c>
      <c r="AA55" t="s">
        <v>4008</v>
      </c>
      <c r="AB55" t="s">
        <v>3973</v>
      </c>
      <c r="AC55" t="s">
        <v>3992</v>
      </c>
      <c r="AD55">
        <v>62.82</v>
      </c>
      <c r="AE55">
        <v>94.99</v>
      </c>
      <c r="AF55" t="s">
        <v>3975</v>
      </c>
      <c r="AG55" s="1">
        <v>45752</v>
      </c>
      <c r="AH55" t="s">
        <v>4173</v>
      </c>
      <c r="AI55" t="s">
        <v>35</v>
      </c>
      <c r="AJ55" t="s">
        <v>4055</v>
      </c>
      <c r="AL55" s="1"/>
      <c r="AM55" s="1"/>
      <c r="AO55">
        <v>343</v>
      </c>
      <c r="AP55">
        <v>0.1</v>
      </c>
      <c r="AQ55">
        <v>34.300000000000004</v>
      </c>
      <c r="AR55">
        <v>308.7</v>
      </c>
      <c r="AS55">
        <v>343.7</v>
      </c>
      <c r="AT55">
        <v>251.28</v>
      </c>
      <c r="AU55">
        <v>22.419999999999987</v>
      </c>
      <c r="AV55">
        <v>9</v>
      </c>
      <c r="AW55">
        <v>3</v>
      </c>
    </row>
    <row r="56" spans="1:49" x14ac:dyDescent="0.3">
      <c r="A56" t="s">
        <v>205</v>
      </c>
      <c r="B56" s="1">
        <v>45463</v>
      </c>
      <c r="C56" s="1">
        <v>45466</v>
      </c>
      <c r="D56" s="1">
        <v>45471</v>
      </c>
      <c r="E56" t="s">
        <v>206</v>
      </c>
      <c r="F56" t="s">
        <v>207</v>
      </c>
      <c r="G56">
        <v>1</v>
      </c>
      <c r="H56">
        <v>50.22</v>
      </c>
      <c r="I56">
        <v>0</v>
      </c>
      <c r="J56">
        <v>15</v>
      </c>
      <c r="K56" t="s">
        <v>42</v>
      </c>
      <c r="L56" t="s">
        <v>26</v>
      </c>
      <c r="M56" t="s">
        <v>30</v>
      </c>
      <c r="N56" t="s">
        <v>22</v>
      </c>
      <c r="O56" t="s">
        <v>56</v>
      </c>
      <c r="P56" t="s">
        <v>4418</v>
      </c>
      <c r="Q56" t="s">
        <v>4396</v>
      </c>
      <c r="R56" t="s">
        <v>4416</v>
      </c>
      <c r="S56" t="s">
        <v>4386</v>
      </c>
      <c r="T56" t="s">
        <v>8426</v>
      </c>
      <c r="U56" t="s">
        <v>8427</v>
      </c>
      <c r="V56">
        <v>1995</v>
      </c>
      <c r="W56" s="1">
        <v>44964</v>
      </c>
      <c r="X56" t="s">
        <v>4419</v>
      </c>
      <c r="Y56" t="s">
        <v>4167</v>
      </c>
      <c r="Z56" t="s">
        <v>3987</v>
      </c>
      <c r="AA56" t="s">
        <v>3999</v>
      </c>
      <c r="AB56" t="s">
        <v>3989</v>
      </c>
      <c r="AC56" t="s">
        <v>3985</v>
      </c>
      <c r="AD56">
        <v>32.96</v>
      </c>
      <c r="AE56">
        <v>46.92</v>
      </c>
      <c r="AF56" t="s">
        <v>4055</v>
      </c>
      <c r="AG56" s="1"/>
      <c r="AJ56" t="s">
        <v>3975</v>
      </c>
      <c r="AK56" t="s">
        <v>5222</v>
      </c>
      <c r="AL56" s="1">
        <v>45416</v>
      </c>
      <c r="AM56" s="1">
        <v>45440</v>
      </c>
      <c r="AN56" t="s">
        <v>26</v>
      </c>
      <c r="AO56">
        <v>50.22</v>
      </c>
      <c r="AP56">
        <v>0</v>
      </c>
      <c r="AQ56">
        <v>0</v>
      </c>
      <c r="AR56">
        <v>50.22</v>
      </c>
      <c r="AS56">
        <v>65.22</v>
      </c>
      <c r="AT56">
        <v>32.96</v>
      </c>
      <c r="AU56">
        <v>2.259999999999998</v>
      </c>
      <c r="AV56">
        <v>5</v>
      </c>
      <c r="AW56">
        <v>3</v>
      </c>
    </row>
    <row r="57" spans="1:49" x14ac:dyDescent="0.3">
      <c r="A57" t="s">
        <v>176</v>
      </c>
      <c r="B57" s="1">
        <v>45347</v>
      </c>
      <c r="C57" s="1">
        <v>45351</v>
      </c>
      <c r="D57" s="1">
        <v>45358</v>
      </c>
      <c r="E57" t="s">
        <v>177</v>
      </c>
      <c r="F57" t="s">
        <v>178</v>
      </c>
      <c r="G57">
        <v>1</v>
      </c>
      <c r="H57">
        <v>46.43</v>
      </c>
      <c r="I57">
        <v>10</v>
      </c>
      <c r="J57">
        <v>25</v>
      </c>
      <c r="K57" t="s">
        <v>35</v>
      </c>
      <c r="L57" t="s">
        <v>26</v>
      </c>
      <c r="M57" t="s">
        <v>30</v>
      </c>
      <c r="N57" t="s">
        <v>22</v>
      </c>
      <c r="O57" t="s">
        <v>81</v>
      </c>
      <c r="P57" t="s">
        <v>4724</v>
      </c>
      <c r="Q57" t="s">
        <v>4384</v>
      </c>
      <c r="R57" t="s">
        <v>4459</v>
      </c>
      <c r="S57" t="s">
        <v>4386</v>
      </c>
      <c r="T57" t="s">
        <v>8615</v>
      </c>
      <c r="U57" t="s">
        <v>8616</v>
      </c>
      <c r="V57">
        <v>1978</v>
      </c>
      <c r="W57" s="1">
        <v>45750</v>
      </c>
      <c r="X57" t="s">
        <v>4388</v>
      </c>
      <c r="Y57" t="s">
        <v>4024</v>
      </c>
      <c r="Z57" t="s">
        <v>3987</v>
      </c>
      <c r="AA57" t="s">
        <v>3988</v>
      </c>
      <c r="AB57" t="s">
        <v>3973</v>
      </c>
      <c r="AC57" t="s">
        <v>3974</v>
      </c>
      <c r="AD57">
        <v>28.97</v>
      </c>
      <c r="AE57">
        <v>40.619999999999997</v>
      </c>
      <c r="AF57" t="s">
        <v>3975</v>
      </c>
      <c r="AG57" s="1"/>
      <c r="AJ57" t="s">
        <v>3975</v>
      </c>
      <c r="AK57" t="s">
        <v>5222</v>
      </c>
      <c r="AL57" s="1">
        <v>45436</v>
      </c>
      <c r="AM57" s="1">
        <v>45489</v>
      </c>
      <c r="AN57" t="s">
        <v>19</v>
      </c>
      <c r="AO57">
        <v>46.43</v>
      </c>
      <c r="AP57">
        <v>0.1</v>
      </c>
      <c r="AQ57">
        <v>4.6429999999999998</v>
      </c>
      <c r="AR57">
        <v>41.786999999999999</v>
      </c>
      <c r="AS57">
        <v>66.787000000000006</v>
      </c>
      <c r="AT57">
        <v>28.97</v>
      </c>
      <c r="AU57">
        <v>-12.183</v>
      </c>
      <c r="AV57">
        <v>7</v>
      </c>
      <c r="AW57">
        <v>4</v>
      </c>
    </row>
    <row r="58" spans="1:49" x14ac:dyDescent="0.3">
      <c r="A58" t="s">
        <v>902</v>
      </c>
      <c r="B58" s="1">
        <v>45633</v>
      </c>
      <c r="C58" s="1">
        <v>45638</v>
      </c>
      <c r="D58" s="1">
        <v>45640</v>
      </c>
      <c r="E58" t="s">
        <v>206</v>
      </c>
      <c r="F58" t="s">
        <v>147</v>
      </c>
      <c r="G58">
        <v>2</v>
      </c>
      <c r="H58">
        <v>221.61</v>
      </c>
      <c r="I58">
        <v>15</v>
      </c>
      <c r="J58">
        <v>15</v>
      </c>
      <c r="K58" t="s">
        <v>18</v>
      </c>
      <c r="L58" t="s">
        <v>19</v>
      </c>
      <c r="M58" t="s">
        <v>47</v>
      </c>
      <c r="N58" t="s">
        <v>22</v>
      </c>
      <c r="O58" t="s">
        <v>468</v>
      </c>
      <c r="P58" t="s">
        <v>4418</v>
      </c>
      <c r="Q58" t="s">
        <v>4396</v>
      </c>
      <c r="R58" t="s">
        <v>4416</v>
      </c>
      <c r="S58" t="s">
        <v>4386</v>
      </c>
      <c r="T58" t="s">
        <v>8426</v>
      </c>
      <c r="U58" t="s">
        <v>8427</v>
      </c>
      <c r="V58">
        <v>1995</v>
      </c>
      <c r="W58" s="1">
        <v>44964</v>
      </c>
      <c r="X58" t="s">
        <v>4419</v>
      </c>
      <c r="Y58" t="s">
        <v>4107</v>
      </c>
      <c r="Z58" t="s">
        <v>3994</v>
      </c>
      <c r="AA58" t="s">
        <v>4008</v>
      </c>
      <c r="AB58" t="s">
        <v>3983</v>
      </c>
      <c r="AC58" t="s">
        <v>3997</v>
      </c>
      <c r="AD58">
        <v>177.66</v>
      </c>
      <c r="AE58">
        <v>222.73</v>
      </c>
      <c r="AF58" t="s">
        <v>3975</v>
      </c>
      <c r="AG58" s="1"/>
      <c r="AJ58" t="s">
        <v>3975</v>
      </c>
      <c r="AK58" t="s">
        <v>5228</v>
      </c>
      <c r="AL58" s="1">
        <v>45339</v>
      </c>
      <c r="AM58" s="1">
        <v>45357</v>
      </c>
      <c r="AN58" t="s">
        <v>43</v>
      </c>
      <c r="AO58">
        <v>443.22</v>
      </c>
      <c r="AP58">
        <v>0.15</v>
      </c>
      <c r="AQ58">
        <v>66.483000000000004</v>
      </c>
      <c r="AR58">
        <v>376.73700000000002</v>
      </c>
      <c r="AS58">
        <v>391.73700000000002</v>
      </c>
      <c r="AT58">
        <v>355.32</v>
      </c>
      <c r="AU58">
        <v>6.41700000000003</v>
      </c>
      <c r="AV58">
        <v>2</v>
      </c>
      <c r="AW58">
        <v>5</v>
      </c>
    </row>
    <row r="59" spans="1:49" x14ac:dyDescent="0.3">
      <c r="A59" t="s">
        <v>145</v>
      </c>
      <c r="B59" s="1">
        <v>45465</v>
      </c>
      <c r="C59" s="1">
        <v>45467</v>
      </c>
      <c r="D59" s="1">
        <v>45470</v>
      </c>
      <c r="E59" t="s">
        <v>146</v>
      </c>
      <c r="F59" t="s">
        <v>147</v>
      </c>
      <c r="G59">
        <v>1</v>
      </c>
      <c r="H59">
        <v>218.1</v>
      </c>
      <c r="I59">
        <v>5</v>
      </c>
      <c r="J59">
        <v>15</v>
      </c>
      <c r="K59" t="s">
        <v>42</v>
      </c>
      <c r="L59" t="s">
        <v>19</v>
      </c>
      <c r="M59" t="s">
        <v>20</v>
      </c>
      <c r="N59" t="s">
        <v>22</v>
      </c>
      <c r="O59" t="s">
        <v>22</v>
      </c>
      <c r="P59" t="s">
        <v>4888</v>
      </c>
      <c r="Q59" t="s">
        <v>4396</v>
      </c>
      <c r="R59" t="s">
        <v>4401</v>
      </c>
      <c r="S59" t="s">
        <v>4391</v>
      </c>
      <c r="T59" t="s">
        <v>5130</v>
      </c>
      <c r="U59" t="s">
        <v>8792</v>
      </c>
      <c r="V59">
        <v>1997</v>
      </c>
      <c r="W59" s="1">
        <v>45715</v>
      </c>
      <c r="X59" t="s">
        <v>4394</v>
      </c>
      <c r="Y59" t="s">
        <v>4107</v>
      </c>
      <c r="Z59" t="s">
        <v>3994</v>
      </c>
      <c r="AA59" t="s">
        <v>4008</v>
      </c>
      <c r="AB59" t="s">
        <v>3983</v>
      </c>
      <c r="AC59" t="s">
        <v>3997</v>
      </c>
      <c r="AD59">
        <v>177.66</v>
      </c>
      <c r="AE59">
        <v>222.73</v>
      </c>
      <c r="AF59" t="s">
        <v>3975</v>
      </c>
      <c r="AG59" s="1"/>
      <c r="AJ59" t="s">
        <v>3975</v>
      </c>
      <c r="AL59" s="1"/>
      <c r="AM59" s="1"/>
      <c r="AO59">
        <v>218.1</v>
      </c>
      <c r="AP59">
        <v>0.05</v>
      </c>
      <c r="AQ59">
        <v>10.905000000000001</v>
      </c>
      <c r="AR59">
        <v>207.19499999999999</v>
      </c>
      <c r="AS59">
        <v>222.19499999999999</v>
      </c>
      <c r="AT59">
        <v>177.66</v>
      </c>
      <c r="AU59">
        <v>14.534999999999997</v>
      </c>
      <c r="AV59">
        <v>3</v>
      </c>
      <c r="AW59">
        <v>2</v>
      </c>
    </row>
    <row r="60" spans="1:49" x14ac:dyDescent="0.3">
      <c r="A60" t="s">
        <v>595</v>
      </c>
      <c r="B60" s="1">
        <v>45542</v>
      </c>
      <c r="C60" s="1">
        <v>45486</v>
      </c>
      <c r="D60" s="1">
        <v>45491</v>
      </c>
      <c r="E60" t="s">
        <v>596</v>
      </c>
      <c r="F60" t="s">
        <v>597</v>
      </c>
      <c r="G60">
        <v>1</v>
      </c>
      <c r="H60">
        <v>212.88</v>
      </c>
      <c r="I60">
        <v>20</v>
      </c>
      <c r="J60">
        <v>25</v>
      </c>
      <c r="K60" t="s">
        <v>42</v>
      </c>
      <c r="L60" t="s">
        <v>19</v>
      </c>
      <c r="M60" t="s">
        <v>30</v>
      </c>
      <c r="N60" t="s">
        <v>22</v>
      </c>
      <c r="O60" t="s">
        <v>56</v>
      </c>
      <c r="P60" t="s">
        <v>4470</v>
      </c>
      <c r="Q60" t="s">
        <v>4384</v>
      </c>
      <c r="R60" t="s">
        <v>4444</v>
      </c>
      <c r="S60" t="s">
        <v>4386</v>
      </c>
      <c r="T60" t="s">
        <v>8444</v>
      </c>
      <c r="U60" t="s">
        <v>8445</v>
      </c>
      <c r="V60">
        <v>1987</v>
      </c>
      <c r="W60" s="1">
        <v>45590</v>
      </c>
      <c r="X60" t="s">
        <v>4394</v>
      </c>
      <c r="Y60" t="s">
        <v>4025</v>
      </c>
      <c r="Z60" t="s">
        <v>3987</v>
      </c>
      <c r="AA60" t="s">
        <v>4026</v>
      </c>
      <c r="AB60" t="s">
        <v>4000</v>
      </c>
      <c r="AC60" t="s">
        <v>3985</v>
      </c>
      <c r="AD60">
        <v>153.01</v>
      </c>
      <c r="AE60">
        <v>188.29</v>
      </c>
      <c r="AF60" t="s">
        <v>3975</v>
      </c>
      <c r="AG60" s="1"/>
      <c r="AJ60" t="s">
        <v>3975</v>
      </c>
      <c r="AK60" t="s">
        <v>5222</v>
      </c>
      <c r="AL60" s="1">
        <v>45416</v>
      </c>
      <c r="AM60" s="1">
        <v>45440</v>
      </c>
      <c r="AN60" t="s">
        <v>26</v>
      </c>
      <c r="AO60">
        <v>212.88</v>
      </c>
      <c r="AP60">
        <v>0.2</v>
      </c>
      <c r="AQ60">
        <v>42.576000000000001</v>
      </c>
      <c r="AR60">
        <v>170.304</v>
      </c>
      <c r="AS60">
        <v>195.304</v>
      </c>
      <c r="AT60">
        <v>153.01</v>
      </c>
      <c r="AU60">
        <v>-7.7059999999999889</v>
      </c>
      <c r="AV60">
        <v>5</v>
      </c>
      <c r="AW60">
        <v>-56</v>
      </c>
    </row>
    <row r="61" spans="1:49" x14ac:dyDescent="0.3">
      <c r="A61" t="s">
        <v>65</v>
      </c>
      <c r="B61" s="1">
        <v>45321</v>
      </c>
      <c r="C61" s="1">
        <v>45322</v>
      </c>
      <c r="D61" s="1">
        <v>45324</v>
      </c>
      <c r="E61" t="s">
        <v>66</v>
      </c>
      <c r="F61" t="s">
        <v>67</v>
      </c>
      <c r="G61">
        <v>1</v>
      </c>
      <c r="H61">
        <v>143.9</v>
      </c>
      <c r="I61">
        <v>30</v>
      </c>
      <c r="J61">
        <v>35</v>
      </c>
      <c r="K61" t="s">
        <v>18</v>
      </c>
      <c r="L61" t="s">
        <v>26</v>
      </c>
      <c r="M61" t="s">
        <v>20</v>
      </c>
      <c r="N61" t="s">
        <v>22</v>
      </c>
      <c r="O61" t="s">
        <v>22</v>
      </c>
      <c r="P61" t="s">
        <v>4656</v>
      </c>
      <c r="Q61" t="s">
        <v>4396</v>
      </c>
      <c r="R61" t="s">
        <v>4416</v>
      </c>
      <c r="S61" t="s">
        <v>4434</v>
      </c>
      <c r="T61" t="s">
        <v>4992</v>
      </c>
      <c r="U61" t="s">
        <v>8705</v>
      </c>
      <c r="V61">
        <v>1983</v>
      </c>
      <c r="W61" s="1">
        <v>45723</v>
      </c>
      <c r="X61" t="s">
        <v>4388</v>
      </c>
      <c r="Y61" t="s">
        <v>4030</v>
      </c>
      <c r="Z61" t="s">
        <v>3977</v>
      </c>
      <c r="AA61" t="s">
        <v>3978</v>
      </c>
      <c r="AB61" t="s">
        <v>3989</v>
      </c>
      <c r="AC61" t="s">
        <v>3985</v>
      </c>
      <c r="AD61">
        <v>110.03</v>
      </c>
      <c r="AE61">
        <v>157.63999999999999</v>
      </c>
      <c r="AF61" t="s">
        <v>3975</v>
      </c>
      <c r="AG61" s="1"/>
      <c r="AJ61" t="s">
        <v>3975</v>
      </c>
      <c r="AL61" s="1"/>
      <c r="AM61" s="1"/>
      <c r="AO61">
        <v>143.9</v>
      </c>
      <c r="AP61">
        <v>0.3</v>
      </c>
      <c r="AQ61">
        <v>43.17</v>
      </c>
      <c r="AR61">
        <v>100.73</v>
      </c>
      <c r="AS61">
        <v>135.73000000000002</v>
      </c>
      <c r="AT61">
        <v>110.03</v>
      </c>
      <c r="AU61">
        <v>-44.3</v>
      </c>
      <c r="AV61">
        <v>2</v>
      </c>
      <c r="AW61">
        <v>1</v>
      </c>
    </row>
    <row r="62" spans="1:49" x14ac:dyDescent="0.3">
      <c r="A62" t="s">
        <v>855</v>
      </c>
      <c r="B62" s="1">
        <v>45427</v>
      </c>
      <c r="C62" s="1">
        <v>45432</v>
      </c>
      <c r="D62" s="1">
        <v>45435</v>
      </c>
      <c r="E62" t="s">
        <v>174</v>
      </c>
      <c r="F62" t="s">
        <v>67</v>
      </c>
      <c r="G62">
        <v>2</v>
      </c>
      <c r="H62">
        <v>148.96</v>
      </c>
      <c r="I62">
        <v>0</v>
      </c>
      <c r="J62">
        <v>15</v>
      </c>
      <c r="K62" t="s">
        <v>60</v>
      </c>
      <c r="L62" t="s">
        <v>19</v>
      </c>
      <c r="M62" t="s">
        <v>47</v>
      </c>
      <c r="N62" t="s">
        <v>22</v>
      </c>
      <c r="O62" t="s">
        <v>204</v>
      </c>
      <c r="P62" t="s">
        <v>4431</v>
      </c>
      <c r="Q62" t="s">
        <v>4384</v>
      </c>
      <c r="R62" t="s">
        <v>4385</v>
      </c>
      <c r="S62" t="s">
        <v>4398</v>
      </c>
      <c r="T62" t="s">
        <v>4432</v>
      </c>
      <c r="U62" t="s">
        <v>8430</v>
      </c>
      <c r="V62">
        <v>1998</v>
      </c>
      <c r="W62" s="1">
        <v>45624</v>
      </c>
      <c r="X62" t="s">
        <v>4404</v>
      </c>
      <c r="Y62" t="s">
        <v>4030</v>
      </c>
      <c r="Z62" t="s">
        <v>3977</v>
      </c>
      <c r="AA62" t="s">
        <v>3978</v>
      </c>
      <c r="AB62" t="s">
        <v>3989</v>
      </c>
      <c r="AC62" t="s">
        <v>3985</v>
      </c>
      <c r="AD62">
        <v>110.03</v>
      </c>
      <c r="AE62">
        <v>157.63999999999999</v>
      </c>
      <c r="AF62" t="s">
        <v>3975</v>
      </c>
      <c r="AG62" s="1">
        <v>45564</v>
      </c>
      <c r="AH62" t="s">
        <v>4173</v>
      </c>
      <c r="AI62" t="s">
        <v>42</v>
      </c>
      <c r="AJ62" t="s">
        <v>4055</v>
      </c>
      <c r="AK62" t="s">
        <v>5224</v>
      </c>
      <c r="AL62" s="1">
        <v>45767</v>
      </c>
      <c r="AM62" s="1">
        <v>45784</v>
      </c>
      <c r="AN62" t="s">
        <v>5225</v>
      </c>
      <c r="AO62">
        <v>297.92</v>
      </c>
      <c r="AP62">
        <v>0</v>
      </c>
      <c r="AQ62">
        <v>0</v>
      </c>
      <c r="AR62">
        <v>297.92</v>
      </c>
      <c r="AS62">
        <v>312.92</v>
      </c>
      <c r="AT62">
        <v>220.06</v>
      </c>
      <c r="AU62">
        <v>62.860000000000014</v>
      </c>
      <c r="AV62">
        <v>3</v>
      </c>
      <c r="AW62">
        <v>5</v>
      </c>
    </row>
    <row r="63" spans="1:49" x14ac:dyDescent="0.3">
      <c r="A63" t="s">
        <v>686</v>
      </c>
      <c r="B63" s="1">
        <v>45409</v>
      </c>
      <c r="C63" s="1">
        <v>45387</v>
      </c>
      <c r="D63" s="1">
        <v>45428</v>
      </c>
      <c r="E63" t="s">
        <v>687</v>
      </c>
      <c r="F63" t="s">
        <v>257</v>
      </c>
      <c r="G63">
        <v>1</v>
      </c>
      <c r="H63">
        <v>228.04</v>
      </c>
      <c r="I63">
        <v>10</v>
      </c>
      <c r="J63">
        <v>25</v>
      </c>
      <c r="K63" t="s">
        <v>35</v>
      </c>
      <c r="L63" t="s">
        <v>26</v>
      </c>
      <c r="M63" t="s">
        <v>20</v>
      </c>
      <c r="N63" t="s">
        <v>22</v>
      </c>
      <c r="O63" t="s">
        <v>189</v>
      </c>
      <c r="P63" t="s">
        <v>4503</v>
      </c>
      <c r="Q63" t="s">
        <v>4396</v>
      </c>
      <c r="R63" t="s">
        <v>4385</v>
      </c>
      <c r="S63" t="s">
        <v>4406</v>
      </c>
      <c r="T63" t="s">
        <v>4504</v>
      </c>
      <c r="U63" t="s">
        <v>8459</v>
      </c>
      <c r="V63">
        <v>1986</v>
      </c>
      <c r="W63" s="1">
        <v>45282</v>
      </c>
      <c r="X63" t="s">
        <v>4419</v>
      </c>
      <c r="Y63" t="s">
        <v>4027</v>
      </c>
      <c r="Z63" t="s">
        <v>4014</v>
      </c>
      <c r="AA63" t="s">
        <v>4017</v>
      </c>
      <c r="AB63" t="s">
        <v>3973</v>
      </c>
      <c r="AC63" t="s">
        <v>3974</v>
      </c>
      <c r="AD63">
        <v>145.13</v>
      </c>
      <c r="AE63">
        <v>204.32</v>
      </c>
      <c r="AF63" t="s">
        <v>3975</v>
      </c>
      <c r="AG63" s="1"/>
      <c r="AJ63" t="s">
        <v>3975</v>
      </c>
      <c r="AK63" t="s">
        <v>5227</v>
      </c>
      <c r="AL63" s="1">
        <v>45825</v>
      </c>
      <c r="AM63" s="1">
        <v>45859</v>
      </c>
      <c r="AN63" t="s">
        <v>19</v>
      </c>
      <c r="AO63">
        <v>228.04</v>
      </c>
      <c r="AP63">
        <v>0.1</v>
      </c>
      <c r="AQ63">
        <v>22.804000000000002</v>
      </c>
      <c r="AR63">
        <v>205.23599999999999</v>
      </c>
      <c r="AS63">
        <v>230.23599999999999</v>
      </c>
      <c r="AT63">
        <v>145.13</v>
      </c>
      <c r="AU63">
        <v>35.105999999999995</v>
      </c>
      <c r="AV63">
        <v>41</v>
      </c>
      <c r="AW63">
        <v>-22</v>
      </c>
    </row>
    <row r="64" spans="1:49" x14ac:dyDescent="0.3">
      <c r="A64" t="s">
        <v>255</v>
      </c>
      <c r="B64" s="1">
        <v>45423</v>
      </c>
      <c r="C64" s="1">
        <v>45425</v>
      </c>
      <c r="D64" s="1">
        <v>45428</v>
      </c>
      <c r="E64" t="s">
        <v>256</v>
      </c>
      <c r="F64" t="s">
        <v>257</v>
      </c>
      <c r="G64">
        <v>4</v>
      </c>
      <c r="H64">
        <v>201.68</v>
      </c>
      <c r="I64">
        <v>5</v>
      </c>
      <c r="J64">
        <v>0</v>
      </c>
      <c r="K64" t="s">
        <v>35</v>
      </c>
      <c r="L64" t="s">
        <v>26</v>
      </c>
      <c r="M64" t="s">
        <v>20</v>
      </c>
      <c r="N64" t="s">
        <v>22</v>
      </c>
      <c r="O64" t="s">
        <v>22</v>
      </c>
      <c r="P64" t="s">
        <v>4971</v>
      </c>
      <c r="Q64" t="s">
        <v>4396</v>
      </c>
      <c r="R64" t="s">
        <v>4401</v>
      </c>
      <c r="S64" t="s">
        <v>4386</v>
      </c>
      <c r="T64" t="s">
        <v>5190</v>
      </c>
      <c r="U64" t="s">
        <v>8823</v>
      </c>
      <c r="V64">
        <v>1970</v>
      </c>
      <c r="W64" s="1">
        <v>44639</v>
      </c>
      <c r="X64" t="s">
        <v>4388</v>
      </c>
      <c r="Y64" t="s">
        <v>4027</v>
      </c>
      <c r="Z64" t="s">
        <v>4014</v>
      </c>
      <c r="AA64" t="s">
        <v>4017</v>
      </c>
      <c r="AB64" t="s">
        <v>3973</v>
      </c>
      <c r="AC64" t="s">
        <v>3974</v>
      </c>
      <c r="AD64">
        <v>145.13</v>
      </c>
      <c r="AE64">
        <v>204.32</v>
      </c>
      <c r="AF64" t="s">
        <v>3975</v>
      </c>
      <c r="AG64" s="1"/>
      <c r="AJ64" t="s">
        <v>3975</v>
      </c>
      <c r="AL64" s="1"/>
      <c r="AM64" s="1"/>
      <c r="AO64">
        <v>806.72</v>
      </c>
      <c r="AP64">
        <v>0.05</v>
      </c>
      <c r="AQ64">
        <v>40.336000000000006</v>
      </c>
      <c r="AR64">
        <v>766.38400000000001</v>
      </c>
      <c r="AS64">
        <v>766.38400000000001</v>
      </c>
      <c r="AT64">
        <v>580.52</v>
      </c>
      <c r="AU64">
        <v>185.86400000000003</v>
      </c>
      <c r="AV64">
        <v>3</v>
      </c>
      <c r="AW64">
        <v>2</v>
      </c>
    </row>
    <row r="65" spans="1:49" x14ac:dyDescent="0.3">
      <c r="A65" t="s">
        <v>86</v>
      </c>
      <c r="B65" s="1">
        <v>45362</v>
      </c>
      <c r="C65" s="1">
        <v>45369</v>
      </c>
      <c r="D65" s="1">
        <v>45374</v>
      </c>
      <c r="E65" t="s">
        <v>66</v>
      </c>
      <c r="F65" t="s">
        <v>87</v>
      </c>
      <c r="G65">
        <v>2</v>
      </c>
      <c r="H65">
        <v>25.81</v>
      </c>
      <c r="I65">
        <v>0</v>
      </c>
      <c r="J65">
        <v>25</v>
      </c>
      <c r="K65" t="s">
        <v>42</v>
      </c>
      <c r="L65" t="s">
        <v>43</v>
      </c>
      <c r="M65" t="s">
        <v>30</v>
      </c>
      <c r="N65" t="s">
        <v>22</v>
      </c>
      <c r="O65" t="s">
        <v>22</v>
      </c>
      <c r="P65" t="s">
        <v>4656</v>
      </c>
      <c r="Q65" t="s">
        <v>4396</v>
      </c>
      <c r="R65" t="s">
        <v>4416</v>
      </c>
      <c r="S65" t="s">
        <v>4434</v>
      </c>
      <c r="T65" t="s">
        <v>4992</v>
      </c>
      <c r="U65" t="s">
        <v>8705</v>
      </c>
      <c r="V65">
        <v>1983</v>
      </c>
      <c r="W65" s="1">
        <v>45723</v>
      </c>
      <c r="X65" t="s">
        <v>4388</v>
      </c>
      <c r="Y65" t="s">
        <v>4166</v>
      </c>
      <c r="Z65" t="s">
        <v>3977</v>
      </c>
      <c r="AA65" t="s">
        <v>3982</v>
      </c>
      <c r="AB65" t="s">
        <v>3979</v>
      </c>
      <c r="AC65" t="s">
        <v>3980</v>
      </c>
      <c r="AD65">
        <v>19.989999999999998</v>
      </c>
      <c r="AE65">
        <v>24.02</v>
      </c>
      <c r="AF65" t="s">
        <v>4055</v>
      </c>
      <c r="AG65" s="1"/>
      <c r="AJ65" t="s">
        <v>3975</v>
      </c>
      <c r="AL65" s="1"/>
      <c r="AM65" s="1"/>
      <c r="AO65">
        <v>51.62</v>
      </c>
      <c r="AP65">
        <v>0</v>
      </c>
      <c r="AQ65">
        <v>0</v>
      </c>
      <c r="AR65">
        <v>51.62</v>
      </c>
      <c r="AS65">
        <v>76.62</v>
      </c>
      <c r="AT65">
        <v>39.979999999999997</v>
      </c>
      <c r="AU65">
        <v>-13.36</v>
      </c>
      <c r="AV65">
        <v>5</v>
      </c>
      <c r="AW65">
        <v>7</v>
      </c>
    </row>
    <row r="66" spans="1:49" x14ac:dyDescent="0.3">
      <c r="A66" t="s">
        <v>623</v>
      </c>
      <c r="B66" s="1">
        <v>45544</v>
      </c>
      <c r="C66" s="1">
        <v>45548</v>
      </c>
      <c r="D66" s="1">
        <v>45552</v>
      </c>
      <c r="E66" t="s">
        <v>624</v>
      </c>
      <c r="F66" t="s">
        <v>87</v>
      </c>
      <c r="G66">
        <v>3</v>
      </c>
      <c r="H66">
        <v>27.41</v>
      </c>
      <c r="I66">
        <v>15</v>
      </c>
      <c r="J66">
        <v>15</v>
      </c>
      <c r="K66" t="s">
        <v>42</v>
      </c>
      <c r="L66" t="s">
        <v>19</v>
      </c>
      <c r="M66" t="s">
        <v>20</v>
      </c>
      <c r="N66" t="s">
        <v>37</v>
      </c>
      <c r="O66" t="s">
        <v>85</v>
      </c>
      <c r="P66" t="s">
        <v>4439</v>
      </c>
      <c r="Q66" t="s">
        <v>4384</v>
      </c>
      <c r="R66" t="s">
        <v>4409</v>
      </c>
      <c r="S66" t="s">
        <v>4406</v>
      </c>
      <c r="T66" t="s">
        <v>8432</v>
      </c>
      <c r="U66" t="s">
        <v>8433</v>
      </c>
      <c r="V66">
        <v>1991</v>
      </c>
      <c r="W66" s="1">
        <v>45558</v>
      </c>
      <c r="X66" t="s">
        <v>4388</v>
      </c>
      <c r="Y66" t="s">
        <v>4166</v>
      </c>
      <c r="Z66" t="s">
        <v>3977</v>
      </c>
      <c r="AA66" t="s">
        <v>3982</v>
      </c>
      <c r="AB66" t="s">
        <v>3979</v>
      </c>
      <c r="AC66" t="s">
        <v>3980</v>
      </c>
      <c r="AD66">
        <v>19.989999999999998</v>
      </c>
      <c r="AE66">
        <v>24.02</v>
      </c>
      <c r="AF66" t="s">
        <v>4055</v>
      </c>
      <c r="AG66" s="1"/>
      <c r="AJ66" t="s">
        <v>3975</v>
      </c>
      <c r="AK66" t="s">
        <v>5224</v>
      </c>
      <c r="AL66" s="1">
        <v>45773</v>
      </c>
      <c r="AM66" s="1">
        <v>45787</v>
      </c>
      <c r="AN66" t="s">
        <v>43</v>
      </c>
      <c r="AO66">
        <v>82.23</v>
      </c>
      <c r="AP66">
        <v>0.15</v>
      </c>
      <c r="AQ66">
        <v>12.3345</v>
      </c>
      <c r="AR66">
        <v>69.895499999999998</v>
      </c>
      <c r="AS66">
        <v>84.895499999999998</v>
      </c>
      <c r="AT66">
        <v>59.97</v>
      </c>
      <c r="AU66">
        <v>-5.0745000000000005</v>
      </c>
      <c r="AV66">
        <v>4</v>
      </c>
      <c r="AW66">
        <v>4</v>
      </c>
    </row>
    <row r="67" spans="1:49" x14ac:dyDescent="0.3">
      <c r="A67" t="s">
        <v>105</v>
      </c>
      <c r="B67" s="1">
        <v>45634</v>
      </c>
      <c r="C67" s="1">
        <v>45644</v>
      </c>
      <c r="D67" s="1">
        <v>45646</v>
      </c>
      <c r="E67" t="s">
        <v>106</v>
      </c>
      <c r="F67" t="s">
        <v>107</v>
      </c>
      <c r="G67">
        <v>1</v>
      </c>
      <c r="H67">
        <v>156.6</v>
      </c>
      <c r="I67">
        <v>5</v>
      </c>
      <c r="J67">
        <v>25</v>
      </c>
      <c r="K67" t="s">
        <v>60</v>
      </c>
      <c r="L67" t="s">
        <v>43</v>
      </c>
      <c r="M67" t="s">
        <v>36</v>
      </c>
      <c r="N67" t="s">
        <v>37</v>
      </c>
      <c r="O67" t="s">
        <v>98</v>
      </c>
      <c r="P67" t="s">
        <v>4930</v>
      </c>
      <c r="Q67" t="s">
        <v>4396</v>
      </c>
      <c r="R67" t="s">
        <v>4409</v>
      </c>
      <c r="S67" t="s">
        <v>4434</v>
      </c>
      <c r="T67" t="s">
        <v>5115</v>
      </c>
      <c r="U67" t="s">
        <v>8787</v>
      </c>
      <c r="V67">
        <v>1990</v>
      </c>
      <c r="W67" s="1">
        <v>44942</v>
      </c>
      <c r="X67" t="s">
        <v>4394</v>
      </c>
      <c r="Y67" t="s">
        <v>4028</v>
      </c>
      <c r="Z67" t="s">
        <v>4014</v>
      </c>
      <c r="AA67" t="s">
        <v>4029</v>
      </c>
      <c r="AB67" t="s">
        <v>4009</v>
      </c>
      <c r="AC67" t="s">
        <v>3985</v>
      </c>
      <c r="AD67">
        <v>125.26</v>
      </c>
      <c r="AE67">
        <v>159.83000000000001</v>
      </c>
      <c r="AF67" t="s">
        <v>3975</v>
      </c>
      <c r="AG67" s="1"/>
      <c r="AJ67" t="s">
        <v>3975</v>
      </c>
      <c r="AK67" t="s">
        <v>5229</v>
      </c>
      <c r="AL67" s="1">
        <v>45421</v>
      </c>
      <c r="AM67" s="1">
        <v>45444</v>
      </c>
      <c r="AN67" t="s">
        <v>5225</v>
      </c>
      <c r="AO67">
        <v>156.6</v>
      </c>
      <c r="AP67">
        <v>0.05</v>
      </c>
      <c r="AQ67">
        <v>7.83</v>
      </c>
      <c r="AR67">
        <v>148.76999999999998</v>
      </c>
      <c r="AS67">
        <v>173.76999999999998</v>
      </c>
      <c r="AT67">
        <v>125.26</v>
      </c>
      <c r="AU67">
        <v>-1.4900000000000233</v>
      </c>
      <c r="AV67">
        <v>2</v>
      </c>
      <c r="AW67">
        <v>10</v>
      </c>
    </row>
    <row r="68" spans="1:49" x14ac:dyDescent="0.3">
      <c r="A68" t="s">
        <v>871</v>
      </c>
      <c r="B68" s="1">
        <v>45460</v>
      </c>
      <c r="C68" s="1">
        <v>45463</v>
      </c>
      <c r="D68" s="1">
        <v>45468</v>
      </c>
      <c r="E68" t="s">
        <v>474</v>
      </c>
      <c r="F68" t="s">
        <v>107</v>
      </c>
      <c r="G68">
        <v>4</v>
      </c>
      <c r="H68">
        <v>162.5</v>
      </c>
      <c r="I68">
        <v>10</v>
      </c>
      <c r="J68">
        <v>0</v>
      </c>
      <c r="K68" t="s">
        <v>18</v>
      </c>
      <c r="L68" t="s">
        <v>43</v>
      </c>
      <c r="M68" t="s">
        <v>30</v>
      </c>
      <c r="N68" t="s">
        <v>22</v>
      </c>
      <c r="O68" t="s">
        <v>22</v>
      </c>
      <c r="P68" t="s">
        <v>4486</v>
      </c>
      <c r="Q68" t="s">
        <v>4384</v>
      </c>
      <c r="R68" t="s">
        <v>4401</v>
      </c>
      <c r="S68" t="s">
        <v>4391</v>
      </c>
      <c r="T68" t="s">
        <v>8452</v>
      </c>
      <c r="U68" t="s">
        <v>4487</v>
      </c>
      <c r="V68">
        <v>2002</v>
      </c>
      <c r="W68" s="1">
        <v>44718</v>
      </c>
      <c r="X68" t="s">
        <v>4394</v>
      </c>
      <c r="Y68" t="s">
        <v>4028</v>
      </c>
      <c r="Z68" t="s">
        <v>4014</v>
      </c>
      <c r="AA68" t="s">
        <v>4029</v>
      </c>
      <c r="AB68" t="s">
        <v>4009</v>
      </c>
      <c r="AC68" t="s">
        <v>3985</v>
      </c>
      <c r="AD68">
        <v>125.26</v>
      </c>
      <c r="AE68">
        <v>159.83000000000001</v>
      </c>
      <c r="AF68" t="s">
        <v>3975</v>
      </c>
      <c r="AG68" s="1"/>
      <c r="AJ68" t="s">
        <v>3975</v>
      </c>
      <c r="AL68" s="1"/>
      <c r="AM68" s="1"/>
      <c r="AO68">
        <v>650</v>
      </c>
      <c r="AP68">
        <v>0.1</v>
      </c>
      <c r="AQ68">
        <v>65</v>
      </c>
      <c r="AR68">
        <v>585</v>
      </c>
      <c r="AS68">
        <v>585</v>
      </c>
      <c r="AT68">
        <v>501.04</v>
      </c>
      <c r="AU68">
        <v>83.95999999999998</v>
      </c>
      <c r="AV68">
        <v>5</v>
      </c>
      <c r="AW68">
        <v>3</v>
      </c>
    </row>
    <row r="69" spans="1:49" x14ac:dyDescent="0.3">
      <c r="A69" t="s">
        <v>799</v>
      </c>
      <c r="B69" s="1">
        <v>45417</v>
      </c>
      <c r="C69" s="1">
        <v>45420</v>
      </c>
      <c r="D69" s="1">
        <v>45540</v>
      </c>
      <c r="E69" t="s">
        <v>66</v>
      </c>
      <c r="F69" t="s">
        <v>172</v>
      </c>
      <c r="G69">
        <v>1</v>
      </c>
      <c r="H69">
        <v>37.89</v>
      </c>
      <c r="I69">
        <v>0</v>
      </c>
      <c r="J69">
        <v>50</v>
      </c>
      <c r="K69" t="s">
        <v>18</v>
      </c>
      <c r="L69" t="s">
        <v>26</v>
      </c>
      <c r="M69" t="s">
        <v>30</v>
      </c>
      <c r="N69" t="s">
        <v>37</v>
      </c>
      <c r="O69" t="s">
        <v>22</v>
      </c>
      <c r="P69" t="s">
        <v>4656</v>
      </c>
      <c r="Q69" t="s">
        <v>4396</v>
      </c>
      <c r="R69" t="s">
        <v>4416</v>
      </c>
      <c r="S69" t="s">
        <v>4434</v>
      </c>
      <c r="T69" t="s">
        <v>4992</v>
      </c>
      <c r="U69" t="s">
        <v>8705</v>
      </c>
      <c r="V69">
        <v>1983</v>
      </c>
      <c r="W69" s="1">
        <v>45723</v>
      </c>
      <c r="X69" t="s">
        <v>4388</v>
      </c>
      <c r="Y69" t="s">
        <v>4096</v>
      </c>
      <c r="Z69" t="s">
        <v>4014</v>
      </c>
      <c r="AA69" t="s">
        <v>4049</v>
      </c>
      <c r="AB69" t="s">
        <v>3973</v>
      </c>
      <c r="AC69" t="s">
        <v>3974</v>
      </c>
      <c r="AD69">
        <v>23.13</v>
      </c>
      <c r="AE69">
        <v>35.14</v>
      </c>
      <c r="AF69" t="s">
        <v>3975</v>
      </c>
      <c r="AG69" s="1"/>
      <c r="AJ69" t="s">
        <v>3975</v>
      </c>
      <c r="AL69" s="1"/>
      <c r="AM69" s="1"/>
      <c r="AO69">
        <v>37.89</v>
      </c>
      <c r="AP69">
        <v>0</v>
      </c>
      <c r="AQ69">
        <v>0</v>
      </c>
      <c r="AR69">
        <v>37.89</v>
      </c>
      <c r="AS69">
        <v>87.89</v>
      </c>
      <c r="AT69">
        <v>23.13</v>
      </c>
      <c r="AU69">
        <v>-35.239999999999995</v>
      </c>
      <c r="AV69">
        <v>120</v>
      </c>
      <c r="AW69">
        <v>3</v>
      </c>
    </row>
    <row r="70" spans="1:49" x14ac:dyDescent="0.3">
      <c r="A70" t="s">
        <v>170</v>
      </c>
      <c r="B70" s="1">
        <v>45507</v>
      </c>
      <c r="C70" s="1">
        <v>45573</v>
      </c>
      <c r="D70" s="1">
        <v>45516</v>
      </c>
      <c r="E70" t="s">
        <v>171</v>
      </c>
      <c r="F70" t="s">
        <v>172</v>
      </c>
      <c r="G70">
        <v>2</v>
      </c>
      <c r="H70">
        <v>31.56</v>
      </c>
      <c r="I70">
        <v>1</v>
      </c>
      <c r="J70">
        <v>15</v>
      </c>
      <c r="K70" t="s">
        <v>60</v>
      </c>
      <c r="L70" t="s">
        <v>26</v>
      </c>
      <c r="M70" t="s">
        <v>20</v>
      </c>
      <c r="N70" t="s">
        <v>22</v>
      </c>
      <c r="O70" t="s">
        <v>153</v>
      </c>
      <c r="P70" t="s">
        <v>4610</v>
      </c>
      <c r="Q70" t="s">
        <v>4384</v>
      </c>
      <c r="R70" t="s">
        <v>4416</v>
      </c>
      <c r="S70" t="s">
        <v>4398</v>
      </c>
      <c r="T70" t="s">
        <v>4874</v>
      </c>
      <c r="U70" t="s">
        <v>8634</v>
      </c>
      <c r="V70">
        <v>1977</v>
      </c>
      <c r="W70" s="1">
        <v>45578</v>
      </c>
      <c r="X70" t="s">
        <v>4404</v>
      </c>
      <c r="Y70" t="s">
        <v>4096</v>
      </c>
      <c r="Z70" t="s">
        <v>4014</v>
      </c>
      <c r="AA70" t="s">
        <v>4049</v>
      </c>
      <c r="AB70" t="s">
        <v>3973</v>
      </c>
      <c r="AC70" t="s">
        <v>3974</v>
      </c>
      <c r="AD70">
        <v>23.13</v>
      </c>
      <c r="AE70">
        <v>35.14</v>
      </c>
      <c r="AF70" t="s">
        <v>3975</v>
      </c>
      <c r="AG70" s="1"/>
      <c r="AJ70" t="s">
        <v>3975</v>
      </c>
      <c r="AK70" t="s">
        <v>5224</v>
      </c>
      <c r="AL70" s="1">
        <v>45298</v>
      </c>
      <c r="AM70" s="1">
        <v>45311</v>
      </c>
      <c r="AN70" t="s">
        <v>26</v>
      </c>
      <c r="AO70">
        <v>63.12</v>
      </c>
      <c r="AP70">
        <v>0.01</v>
      </c>
      <c r="AQ70">
        <v>0.63119999999999998</v>
      </c>
      <c r="AR70">
        <v>62.488799999999998</v>
      </c>
      <c r="AS70">
        <v>77.488799999999998</v>
      </c>
      <c r="AT70">
        <v>46.26</v>
      </c>
      <c r="AU70">
        <v>1.2287999999999997</v>
      </c>
      <c r="AV70">
        <v>-57</v>
      </c>
      <c r="AW70">
        <v>66</v>
      </c>
    </row>
    <row r="71" spans="1:49" x14ac:dyDescent="0.3">
      <c r="A71" t="s">
        <v>1028</v>
      </c>
      <c r="B71" s="1">
        <v>45351</v>
      </c>
      <c r="C71" s="1">
        <v>45294</v>
      </c>
      <c r="D71" s="1">
        <v>45354</v>
      </c>
      <c r="E71" t="s">
        <v>1029</v>
      </c>
      <c r="F71" t="s">
        <v>439</v>
      </c>
      <c r="G71">
        <v>3</v>
      </c>
      <c r="H71">
        <v>115.2</v>
      </c>
      <c r="I71">
        <v>5</v>
      </c>
      <c r="J71">
        <v>50</v>
      </c>
      <c r="K71" t="s">
        <v>18</v>
      </c>
      <c r="L71" t="s">
        <v>26</v>
      </c>
      <c r="M71" t="s">
        <v>30</v>
      </c>
      <c r="N71" t="s">
        <v>52</v>
      </c>
      <c r="O71" t="s">
        <v>22</v>
      </c>
      <c r="P71" t="s">
        <v>4423</v>
      </c>
      <c r="Q71" t="s">
        <v>4396</v>
      </c>
      <c r="R71" t="s">
        <v>4424</v>
      </c>
      <c r="S71" t="s">
        <v>4406</v>
      </c>
      <c r="T71" t="s">
        <v>4425</v>
      </c>
      <c r="U71" t="s">
        <v>8428</v>
      </c>
      <c r="V71">
        <v>1998</v>
      </c>
      <c r="W71" s="1">
        <v>44714</v>
      </c>
      <c r="X71" t="s">
        <v>4394</v>
      </c>
      <c r="Y71" t="s">
        <v>4022</v>
      </c>
      <c r="Z71" t="s">
        <v>4014</v>
      </c>
      <c r="AA71" t="s">
        <v>4023</v>
      </c>
      <c r="AB71" t="s">
        <v>3989</v>
      </c>
      <c r="AC71" t="s">
        <v>3992</v>
      </c>
      <c r="AD71">
        <v>77.849999999999994</v>
      </c>
      <c r="AE71">
        <v>116.67</v>
      </c>
      <c r="AF71" t="s">
        <v>3975</v>
      </c>
      <c r="AG71" s="1"/>
      <c r="AJ71" t="s">
        <v>3975</v>
      </c>
      <c r="AL71" s="1"/>
      <c r="AM71" s="1"/>
      <c r="AO71">
        <v>345.6</v>
      </c>
      <c r="AP71">
        <v>0.05</v>
      </c>
      <c r="AQ71">
        <v>17.28</v>
      </c>
      <c r="AR71">
        <v>328.32000000000005</v>
      </c>
      <c r="AS71">
        <v>378.32000000000005</v>
      </c>
      <c r="AT71">
        <v>233.54999999999998</v>
      </c>
      <c r="AU71">
        <v>44.770000000000067</v>
      </c>
      <c r="AV71">
        <v>60</v>
      </c>
      <c r="AW71">
        <v>-57</v>
      </c>
    </row>
    <row r="72" spans="1:49" x14ac:dyDescent="0.3">
      <c r="A72" t="s">
        <v>68</v>
      </c>
      <c r="B72" s="1">
        <v>45349</v>
      </c>
      <c r="C72" s="1">
        <v>45352</v>
      </c>
      <c r="D72" s="1">
        <v>45353</v>
      </c>
      <c r="E72" t="s">
        <v>69</v>
      </c>
      <c r="F72" t="s">
        <v>70</v>
      </c>
      <c r="G72">
        <v>1</v>
      </c>
      <c r="H72">
        <v>209.5</v>
      </c>
      <c r="I72">
        <v>25</v>
      </c>
      <c r="J72">
        <v>50</v>
      </c>
      <c r="K72" t="s">
        <v>60</v>
      </c>
      <c r="L72" t="s">
        <v>43</v>
      </c>
      <c r="M72" t="s">
        <v>30</v>
      </c>
      <c r="N72" t="s">
        <v>22</v>
      </c>
      <c r="O72" t="s">
        <v>22</v>
      </c>
      <c r="P72" t="s">
        <v>4773</v>
      </c>
      <c r="Q72" t="s">
        <v>4396</v>
      </c>
      <c r="R72" t="s">
        <v>4409</v>
      </c>
      <c r="S72" t="s">
        <v>4398</v>
      </c>
      <c r="T72" t="s">
        <v>5221</v>
      </c>
      <c r="U72" t="s">
        <v>8846</v>
      </c>
      <c r="V72">
        <v>1998</v>
      </c>
      <c r="W72" s="1">
        <v>45952</v>
      </c>
      <c r="X72" t="s">
        <v>4404</v>
      </c>
      <c r="Y72" t="s">
        <v>4121</v>
      </c>
      <c r="Z72" t="s">
        <v>3977</v>
      </c>
      <c r="AA72" t="s">
        <v>3978</v>
      </c>
      <c r="AB72" t="s">
        <v>3983</v>
      </c>
      <c r="AC72" t="s">
        <v>3974</v>
      </c>
      <c r="AD72">
        <v>162.72</v>
      </c>
      <c r="AE72">
        <v>236.52</v>
      </c>
      <c r="AF72" t="s">
        <v>3975</v>
      </c>
      <c r="AG72" s="1"/>
      <c r="AJ72" t="s">
        <v>3975</v>
      </c>
      <c r="AL72" s="1"/>
      <c r="AM72" s="1"/>
      <c r="AO72">
        <v>209.5</v>
      </c>
      <c r="AP72">
        <v>0.25</v>
      </c>
      <c r="AQ72">
        <v>52.375</v>
      </c>
      <c r="AR72">
        <v>157.125</v>
      </c>
      <c r="AS72">
        <v>207.125</v>
      </c>
      <c r="AT72">
        <v>162.72</v>
      </c>
      <c r="AU72">
        <v>-55.594999999999999</v>
      </c>
      <c r="AV72">
        <v>1</v>
      </c>
      <c r="AW72">
        <v>3</v>
      </c>
    </row>
    <row r="73" spans="1:49" x14ac:dyDescent="0.3">
      <c r="A73" t="s">
        <v>823</v>
      </c>
      <c r="B73" s="1">
        <v>45519</v>
      </c>
      <c r="C73" s="1">
        <v>45522</v>
      </c>
      <c r="D73" s="1">
        <v>45527</v>
      </c>
      <c r="E73" t="s">
        <v>131</v>
      </c>
      <c r="F73" t="s">
        <v>70</v>
      </c>
      <c r="G73">
        <v>2</v>
      </c>
      <c r="H73">
        <v>221.72</v>
      </c>
      <c r="I73">
        <v>25</v>
      </c>
      <c r="J73">
        <v>15</v>
      </c>
      <c r="K73" t="s">
        <v>42</v>
      </c>
      <c r="L73" t="s">
        <v>19</v>
      </c>
      <c r="M73" t="s">
        <v>20</v>
      </c>
      <c r="N73" t="s">
        <v>22</v>
      </c>
      <c r="O73" t="s">
        <v>22</v>
      </c>
      <c r="P73" t="s">
        <v>4844</v>
      </c>
      <c r="Q73" t="s">
        <v>4384</v>
      </c>
      <c r="R73" t="s">
        <v>4416</v>
      </c>
      <c r="S73" t="s">
        <v>4398</v>
      </c>
      <c r="T73" t="s">
        <v>4845</v>
      </c>
      <c r="U73" t="s">
        <v>8618</v>
      </c>
      <c r="V73">
        <v>1976</v>
      </c>
      <c r="W73" s="1">
        <v>45880</v>
      </c>
      <c r="X73" t="s">
        <v>4404</v>
      </c>
      <c r="Y73" t="s">
        <v>4121</v>
      </c>
      <c r="Z73" t="s">
        <v>3977</v>
      </c>
      <c r="AA73" t="s">
        <v>3978</v>
      </c>
      <c r="AB73" t="s">
        <v>3983</v>
      </c>
      <c r="AC73" t="s">
        <v>3974</v>
      </c>
      <c r="AD73">
        <v>162.72</v>
      </c>
      <c r="AE73">
        <v>236.52</v>
      </c>
      <c r="AF73" t="s">
        <v>3975</v>
      </c>
      <c r="AG73" s="1"/>
      <c r="AJ73" t="s">
        <v>3975</v>
      </c>
      <c r="AL73" s="1"/>
      <c r="AM73" s="1"/>
      <c r="AO73">
        <v>443.44</v>
      </c>
      <c r="AP73">
        <v>0.25</v>
      </c>
      <c r="AQ73">
        <v>110.86</v>
      </c>
      <c r="AR73">
        <v>332.58</v>
      </c>
      <c r="AS73">
        <v>347.58</v>
      </c>
      <c r="AT73">
        <v>325.44</v>
      </c>
      <c r="AU73">
        <v>-7.8600000000000136</v>
      </c>
      <c r="AV73">
        <v>5</v>
      </c>
      <c r="AW73">
        <v>3</v>
      </c>
    </row>
    <row r="74" spans="1:49" x14ac:dyDescent="0.3">
      <c r="A74" t="s">
        <v>71</v>
      </c>
      <c r="B74" s="1">
        <v>45626</v>
      </c>
      <c r="C74" s="1">
        <v>45628</v>
      </c>
      <c r="D74" s="1">
        <v>45629</v>
      </c>
      <c r="E74" t="s">
        <v>72</v>
      </c>
      <c r="F74" t="s">
        <v>73</v>
      </c>
      <c r="G74">
        <v>1</v>
      </c>
      <c r="H74">
        <v>233.98</v>
      </c>
      <c r="I74">
        <v>30</v>
      </c>
      <c r="J74">
        <v>50</v>
      </c>
      <c r="K74" t="s">
        <v>35</v>
      </c>
      <c r="L74" t="s">
        <v>43</v>
      </c>
      <c r="M74" t="s">
        <v>47</v>
      </c>
      <c r="N74" t="s">
        <v>22</v>
      </c>
      <c r="O74" t="s">
        <v>22</v>
      </c>
      <c r="P74" t="s">
        <v>4619</v>
      </c>
      <c r="Q74" t="s">
        <v>4384</v>
      </c>
      <c r="R74" t="s">
        <v>4401</v>
      </c>
      <c r="S74" t="s">
        <v>4398</v>
      </c>
      <c r="T74" t="s">
        <v>4770</v>
      </c>
      <c r="U74" t="s">
        <v>8576</v>
      </c>
      <c r="V74">
        <v>1990</v>
      </c>
      <c r="W74" s="1">
        <v>46011</v>
      </c>
      <c r="X74" t="s">
        <v>4404</v>
      </c>
      <c r="Y74" t="s">
        <v>4156</v>
      </c>
      <c r="Z74" t="s">
        <v>3994</v>
      </c>
      <c r="AA74" t="s">
        <v>4008</v>
      </c>
      <c r="AB74" t="s">
        <v>4020</v>
      </c>
      <c r="AC74" t="s">
        <v>3985</v>
      </c>
      <c r="AD74">
        <v>169.56</v>
      </c>
      <c r="AE74">
        <v>240.45</v>
      </c>
      <c r="AF74" t="s">
        <v>3975</v>
      </c>
      <c r="AG74" s="1"/>
      <c r="AJ74" t="s">
        <v>3975</v>
      </c>
      <c r="AL74" s="1"/>
      <c r="AM74" s="1"/>
      <c r="AO74">
        <v>233.98</v>
      </c>
      <c r="AP74">
        <v>0.3</v>
      </c>
      <c r="AQ74">
        <v>70.193999999999988</v>
      </c>
      <c r="AR74">
        <v>163.786</v>
      </c>
      <c r="AS74">
        <v>213.786</v>
      </c>
      <c r="AT74">
        <v>169.56</v>
      </c>
      <c r="AU74">
        <v>-55.774000000000001</v>
      </c>
      <c r="AV74">
        <v>1</v>
      </c>
      <c r="AW74">
        <v>2</v>
      </c>
    </row>
    <row r="75" spans="1:49" x14ac:dyDescent="0.3">
      <c r="A75" t="s">
        <v>966</v>
      </c>
      <c r="B75" s="1">
        <v>45649</v>
      </c>
      <c r="C75" s="1">
        <v>45651</v>
      </c>
      <c r="D75" s="1">
        <v>45656</v>
      </c>
      <c r="E75" t="s">
        <v>72</v>
      </c>
      <c r="F75" t="s">
        <v>304</v>
      </c>
      <c r="G75">
        <v>1</v>
      </c>
      <c r="H75">
        <v>228.24</v>
      </c>
      <c r="I75">
        <v>30</v>
      </c>
      <c r="J75">
        <v>50</v>
      </c>
      <c r="K75" t="s">
        <v>35</v>
      </c>
      <c r="L75" t="s">
        <v>26</v>
      </c>
      <c r="M75" t="s">
        <v>30</v>
      </c>
      <c r="N75" t="s">
        <v>21</v>
      </c>
      <c r="O75" t="s">
        <v>166</v>
      </c>
      <c r="P75" t="s">
        <v>4619</v>
      </c>
      <c r="Q75" t="s">
        <v>4384</v>
      </c>
      <c r="R75" t="s">
        <v>4401</v>
      </c>
      <c r="S75" t="s">
        <v>4398</v>
      </c>
      <c r="T75" t="s">
        <v>4770</v>
      </c>
      <c r="U75" t="s">
        <v>8576</v>
      </c>
      <c r="V75">
        <v>1990</v>
      </c>
      <c r="W75" s="1">
        <v>46011</v>
      </c>
      <c r="X75" t="s">
        <v>4404</v>
      </c>
      <c r="Y75" t="s">
        <v>4031</v>
      </c>
      <c r="Z75" t="s">
        <v>3977</v>
      </c>
      <c r="AA75" t="s">
        <v>3991</v>
      </c>
      <c r="AB75" t="s">
        <v>4032</v>
      </c>
      <c r="AC75" t="s">
        <v>3992</v>
      </c>
      <c r="AD75">
        <v>166.71</v>
      </c>
      <c r="AE75">
        <v>203.37</v>
      </c>
      <c r="AF75" t="s">
        <v>3975</v>
      </c>
      <c r="AG75" s="1"/>
      <c r="AJ75" t="s">
        <v>3975</v>
      </c>
      <c r="AK75" t="s">
        <v>5222</v>
      </c>
      <c r="AL75" s="1">
        <v>45865</v>
      </c>
      <c r="AM75" s="1">
        <v>45889</v>
      </c>
      <c r="AN75" t="s">
        <v>19</v>
      </c>
      <c r="AO75">
        <v>228.24</v>
      </c>
      <c r="AP75">
        <v>0.3</v>
      </c>
      <c r="AQ75">
        <v>68.471999999999994</v>
      </c>
      <c r="AR75">
        <v>159.76800000000003</v>
      </c>
      <c r="AS75">
        <v>209.76800000000003</v>
      </c>
      <c r="AT75">
        <v>166.71</v>
      </c>
      <c r="AU75">
        <v>-56.941999999999979</v>
      </c>
      <c r="AV75">
        <v>5</v>
      </c>
      <c r="AW75">
        <v>2</v>
      </c>
    </row>
    <row r="76" spans="1:49" x14ac:dyDescent="0.3">
      <c r="A76" t="s">
        <v>347</v>
      </c>
      <c r="B76" s="1">
        <v>45610</v>
      </c>
      <c r="C76" s="1">
        <v>45617</v>
      </c>
      <c r="D76" s="1">
        <v>45626</v>
      </c>
      <c r="E76" t="s">
        <v>185</v>
      </c>
      <c r="F76" t="s">
        <v>304</v>
      </c>
      <c r="G76">
        <v>2</v>
      </c>
      <c r="H76">
        <v>225.13</v>
      </c>
      <c r="I76">
        <v>0</v>
      </c>
      <c r="J76">
        <v>35</v>
      </c>
      <c r="K76" t="s">
        <v>60</v>
      </c>
      <c r="L76" t="s">
        <v>43</v>
      </c>
      <c r="M76" t="s">
        <v>30</v>
      </c>
      <c r="N76" t="s">
        <v>22</v>
      </c>
      <c r="O76" t="s">
        <v>22</v>
      </c>
      <c r="P76" t="s">
        <v>4787</v>
      </c>
      <c r="Q76" t="s">
        <v>4384</v>
      </c>
      <c r="R76" t="s">
        <v>4401</v>
      </c>
      <c r="S76" t="s">
        <v>4391</v>
      </c>
      <c r="T76" t="s">
        <v>4788</v>
      </c>
      <c r="U76" t="s">
        <v>8587</v>
      </c>
      <c r="V76">
        <v>1988</v>
      </c>
      <c r="W76" s="1">
        <v>45693</v>
      </c>
      <c r="X76" t="s">
        <v>4404</v>
      </c>
      <c r="Y76" t="s">
        <v>4031</v>
      </c>
      <c r="Z76" t="s">
        <v>3977</v>
      </c>
      <c r="AA76" t="s">
        <v>3991</v>
      </c>
      <c r="AB76" t="s">
        <v>4032</v>
      </c>
      <c r="AC76" t="s">
        <v>3992</v>
      </c>
      <c r="AD76">
        <v>166.71</v>
      </c>
      <c r="AE76">
        <v>203.37</v>
      </c>
      <c r="AF76" t="s">
        <v>3975</v>
      </c>
      <c r="AG76" s="1"/>
      <c r="AJ76" t="s">
        <v>3975</v>
      </c>
      <c r="AL76" s="1"/>
      <c r="AM76" s="1"/>
      <c r="AO76">
        <v>450.26</v>
      </c>
      <c r="AP76">
        <v>0</v>
      </c>
      <c r="AQ76">
        <v>0</v>
      </c>
      <c r="AR76">
        <v>450.26</v>
      </c>
      <c r="AS76">
        <v>485.26</v>
      </c>
      <c r="AT76">
        <v>333.42</v>
      </c>
      <c r="AU76">
        <v>81.839999999999975</v>
      </c>
      <c r="AV76">
        <v>9</v>
      </c>
      <c r="AW76">
        <v>7</v>
      </c>
    </row>
    <row r="77" spans="1:49" x14ac:dyDescent="0.3">
      <c r="A77" t="s">
        <v>264</v>
      </c>
      <c r="B77" s="1">
        <v>45521</v>
      </c>
      <c r="C77" s="1">
        <v>45524</v>
      </c>
      <c r="D77" s="1">
        <v>45526</v>
      </c>
      <c r="E77" t="s">
        <v>265</v>
      </c>
      <c r="F77" t="s">
        <v>266</v>
      </c>
      <c r="G77">
        <v>1</v>
      </c>
      <c r="H77">
        <v>179.18</v>
      </c>
      <c r="I77">
        <v>10</v>
      </c>
      <c r="J77">
        <v>35</v>
      </c>
      <c r="K77" t="s">
        <v>60</v>
      </c>
      <c r="L77" t="s">
        <v>19</v>
      </c>
      <c r="M77" t="s">
        <v>47</v>
      </c>
      <c r="N77" t="s">
        <v>22</v>
      </c>
      <c r="O77" t="s">
        <v>56</v>
      </c>
      <c r="P77" t="s">
        <v>4476</v>
      </c>
      <c r="Q77" t="s">
        <v>4384</v>
      </c>
      <c r="R77" t="s">
        <v>4412</v>
      </c>
      <c r="S77" t="s">
        <v>4391</v>
      </c>
      <c r="T77" t="s">
        <v>5021</v>
      </c>
      <c r="U77" t="s">
        <v>8721</v>
      </c>
      <c r="V77">
        <v>1979</v>
      </c>
      <c r="W77" s="1">
        <v>45936</v>
      </c>
      <c r="X77" t="s">
        <v>4388</v>
      </c>
      <c r="Y77" t="s">
        <v>4035</v>
      </c>
      <c r="Z77" t="s">
        <v>3987</v>
      </c>
      <c r="AA77" t="s">
        <v>3999</v>
      </c>
      <c r="AB77" t="s">
        <v>3973</v>
      </c>
      <c r="AC77" t="s">
        <v>3985</v>
      </c>
      <c r="AD77">
        <v>0</v>
      </c>
      <c r="AE77">
        <v>193.73</v>
      </c>
      <c r="AF77" t="s">
        <v>3975</v>
      </c>
      <c r="AG77" s="1"/>
      <c r="AJ77" t="s">
        <v>3975</v>
      </c>
      <c r="AK77" t="s">
        <v>5222</v>
      </c>
      <c r="AL77" s="1">
        <v>45416</v>
      </c>
      <c r="AM77" s="1">
        <v>45440</v>
      </c>
      <c r="AN77" t="s">
        <v>26</v>
      </c>
      <c r="AO77">
        <v>179.18</v>
      </c>
      <c r="AP77">
        <v>0.1</v>
      </c>
      <c r="AQ77">
        <v>17.918000000000003</v>
      </c>
      <c r="AR77">
        <v>161.262</v>
      </c>
      <c r="AS77">
        <v>196.262</v>
      </c>
      <c r="AT77">
        <v>0</v>
      </c>
      <c r="AU77">
        <v>126.262</v>
      </c>
      <c r="AV77">
        <v>2</v>
      </c>
      <c r="AW77">
        <v>3</v>
      </c>
    </row>
    <row r="78" spans="1:49" x14ac:dyDescent="0.3">
      <c r="A78" t="s">
        <v>839</v>
      </c>
      <c r="B78" s="1">
        <v>45485</v>
      </c>
      <c r="C78" s="1">
        <v>45489</v>
      </c>
      <c r="D78" s="1">
        <v>45493</v>
      </c>
      <c r="E78" t="s">
        <v>840</v>
      </c>
      <c r="F78" t="s">
        <v>594</v>
      </c>
      <c r="G78">
        <v>3</v>
      </c>
      <c r="H78">
        <v>83.09</v>
      </c>
      <c r="I78">
        <v>15</v>
      </c>
      <c r="J78">
        <v>50</v>
      </c>
      <c r="K78" t="s">
        <v>18</v>
      </c>
      <c r="L78" t="s">
        <v>19</v>
      </c>
      <c r="M78" t="s">
        <v>30</v>
      </c>
      <c r="N78" t="s">
        <v>52</v>
      </c>
      <c r="O78" t="s">
        <v>226</v>
      </c>
      <c r="P78" t="s">
        <v>4429</v>
      </c>
      <c r="Q78" t="s">
        <v>4384</v>
      </c>
      <c r="R78" t="s">
        <v>4397</v>
      </c>
      <c r="S78" t="s">
        <v>4391</v>
      </c>
      <c r="T78" t="s">
        <v>4430</v>
      </c>
      <c r="U78" t="s">
        <v>8429</v>
      </c>
      <c r="V78">
        <v>2001</v>
      </c>
      <c r="W78" s="1">
        <v>45542</v>
      </c>
      <c r="X78" t="s">
        <v>4388</v>
      </c>
      <c r="Y78" t="s">
        <v>4058</v>
      </c>
      <c r="Z78" t="s">
        <v>3994</v>
      </c>
      <c r="AA78" t="s">
        <v>3995</v>
      </c>
      <c r="AB78" t="s">
        <v>4002</v>
      </c>
      <c r="AC78" t="s">
        <v>3992</v>
      </c>
      <c r="AD78">
        <v>60.46</v>
      </c>
      <c r="AE78">
        <v>74.209999999999994</v>
      </c>
      <c r="AF78" t="s">
        <v>3975</v>
      </c>
      <c r="AG78" s="1"/>
      <c r="AJ78" t="s">
        <v>3975</v>
      </c>
      <c r="AK78" t="s">
        <v>5224</v>
      </c>
      <c r="AL78" s="1">
        <v>45668</v>
      </c>
      <c r="AM78" s="1">
        <v>45718</v>
      </c>
      <c r="AN78" t="s">
        <v>19</v>
      </c>
      <c r="AO78">
        <v>249.27</v>
      </c>
      <c r="AP78">
        <v>0.15</v>
      </c>
      <c r="AQ78">
        <v>37.390500000000003</v>
      </c>
      <c r="AR78">
        <v>211.87950000000001</v>
      </c>
      <c r="AS78">
        <v>261.87950000000001</v>
      </c>
      <c r="AT78">
        <v>181.38</v>
      </c>
      <c r="AU78">
        <v>-19.500499999999988</v>
      </c>
      <c r="AV78">
        <v>4</v>
      </c>
      <c r="AW78">
        <v>4</v>
      </c>
    </row>
    <row r="79" spans="1:49" x14ac:dyDescent="0.3">
      <c r="A79" t="s">
        <v>74</v>
      </c>
      <c r="B79" s="1">
        <v>45561</v>
      </c>
      <c r="C79" s="1">
        <v>45566</v>
      </c>
      <c r="D79" s="1">
        <v>45570</v>
      </c>
      <c r="E79" t="s">
        <v>75</v>
      </c>
      <c r="F79" t="s">
        <v>76</v>
      </c>
      <c r="G79">
        <v>2</v>
      </c>
      <c r="H79">
        <v>132.41999999999999</v>
      </c>
      <c r="I79">
        <v>15</v>
      </c>
      <c r="J79">
        <v>15</v>
      </c>
      <c r="K79" t="s">
        <v>60</v>
      </c>
      <c r="L79" t="s">
        <v>43</v>
      </c>
      <c r="M79" t="s">
        <v>47</v>
      </c>
      <c r="N79" t="s">
        <v>22</v>
      </c>
      <c r="O79" t="s">
        <v>77</v>
      </c>
      <c r="P79" t="s">
        <v>4586</v>
      </c>
      <c r="Q79" t="s">
        <v>4396</v>
      </c>
      <c r="R79" t="s">
        <v>4412</v>
      </c>
      <c r="S79" t="s">
        <v>4434</v>
      </c>
      <c r="T79" t="s">
        <v>5015</v>
      </c>
      <c r="U79" t="s">
        <v>8718</v>
      </c>
      <c r="V79">
        <v>1985</v>
      </c>
      <c r="W79" s="1">
        <v>45030</v>
      </c>
      <c r="X79" t="s">
        <v>4404</v>
      </c>
      <c r="Y79" t="s">
        <v>4078</v>
      </c>
      <c r="Z79" t="s">
        <v>3994</v>
      </c>
      <c r="AA79" t="s">
        <v>4043</v>
      </c>
      <c r="AB79" t="s">
        <v>3979</v>
      </c>
      <c r="AC79" t="s">
        <v>3992</v>
      </c>
      <c r="AD79">
        <v>113.63</v>
      </c>
      <c r="AE79">
        <v>140.25</v>
      </c>
      <c r="AF79" t="s">
        <v>3975</v>
      </c>
      <c r="AG79" s="1">
        <v>45557</v>
      </c>
      <c r="AH79" t="s">
        <v>4177</v>
      </c>
      <c r="AI79" t="s">
        <v>18</v>
      </c>
      <c r="AJ79" t="s">
        <v>4055</v>
      </c>
      <c r="AK79" t="s">
        <v>5224</v>
      </c>
      <c r="AL79" s="1">
        <v>45921</v>
      </c>
      <c r="AM79" s="1">
        <v>45978</v>
      </c>
      <c r="AN79" t="s">
        <v>5225</v>
      </c>
      <c r="AO79">
        <v>264.83999999999997</v>
      </c>
      <c r="AP79">
        <v>0.15</v>
      </c>
      <c r="AQ79">
        <v>39.725999999999992</v>
      </c>
      <c r="AR79">
        <v>225.11399999999998</v>
      </c>
      <c r="AS79">
        <v>240.11399999999998</v>
      </c>
      <c r="AT79">
        <v>227.26</v>
      </c>
      <c r="AU79">
        <v>-17.146000000000015</v>
      </c>
      <c r="AV79">
        <v>4</v>
      </c>
      <c r="AW79">
        <v>5</v>
      </c>
    </row>
    <row r="80" spans="1:49" x14ac:dyDescent="0.3">
      <c r="A80" t="s">
        <v>949</v>
      </c>
      <c r="B80" s="1">
        <v>45602</v>
      </c>
      <c r="C80" s="1">
        <v>45606</v>
      </c>
      <c r="D80" s="1">
        <v>45611</v>
      </c>
      <c r="E80" t="s">
        <v>168</v>
      </c>
      <c r="F80" t="s">
        <v>76</v>
      </c>
      <c r="G80">
        <v>1</v>
      </c>
      <c r="H80">
        <v>134.05000000000001</v>
      </c>
      <c r="I80">
        <v>0</v>
      </c>
      <c r="J80">
        <v>0</v>
      </c>
      <c r="K80" t="s">
        <v>42</v>
      </c>
      <c r="L80" t="s">
        <v>19</v>
      </c>
      <c r="M80" t="s">
        <v>47</v>
      </c>
      <c r="N80" t="s">
        <v>22</v>
      </c>
      <c r="O80" t="s">
        <v>22</v>
      </c>
      <c r="P80" t="s">
        <v>4570</v>
      </c>
      <c r="Q80" t="s">
        <v>4396</v>
      </c>
      <c r="R80" t="s">
        <v>4459</v>
      </c>
      <c r="S80" t="s">
        <v>4391</v>
      </c>
      <c r="T80" t="s">
        <v>4571</v>
      </c>
      <c r="U80" t="s">
        <v>8477</v>
      </c>
      <c r="V80">
        <v>1984</v>
      </c>
      <c r="W80" s="1">
        <v>44612</v>
      </c>
      <c r="X80" t="s">
        <v>4388</v>
      </c>
      <c r="Y80" t="s">
        <v>4078</v>
      </c>
      <c r="Z80" t="s">
        <v>3994</v>
      </c>
      <c r="AA80" t="s">
        <v>4043</v>
      </c>
      <c r="AB80" t="s">
        <v>3979</v>
      </c>
      <c r="AC80" t="s">
        <v>3992</v>
      </c>
      <c r="AD80">
        <v>113.63</v>
      </c>
      <c r="AE80">
        <v>140.25</v>
      </c>
      <c r="AF80" t="s">
        <v>3975</v>
      </c>
      <c r="AG80" s="1"/>
      <c r="AJ80" t="s">
        <v>3975</v>
      </c>
      <c r="AL80" s="1"/>
      <c r="AM80" s="1"/>
      <c r="AO80">
        <v>134.05000000000001</v>
      </c>
      <c r="AP80">
        <v>0</v>
      </c>
      <c r="AQ80">
        <v>0</v>
      </c>
      <c r="AR80">
        <v>134.05000000000001</v>
      </c>
      <c r="AS80">
        <v>134.05000000000001</v>
      </c>
      <c r="AT80">
        <v>113.63</v>
      </c>
      <c r="AU80">
        <v>20.420000000000016</v>
      </c>
      <c r="AV80">
        <v>5</v>
      </c>
      <c r="AW80">
        <v>4</v>
      </c>
    </row>
    <row r="81" spans="1:49" x14ac:dyDescent="0.3">
      <c r="A81" t="s">
        <v>173</v>
      </c>
      <c r="B81" s="1">
        <v>45614</v>
      </c>
      <c r="C81" s="1">
        <v>45617</v>
      </c>
      <c r="D81" s="1">
        <v>45626</v>
      </c>
      <c r="E81" t="s">
        <v>174</v>
      </c>
      <c r="F81" t="s">
        <v>175</v>
      </c>
      <c r="G81">
        <v>2</v>
      </c>
      <c r="H81">
        <v>20.2</v>
      </c>
      <c r="I81">
        <v>0</v>
      </c>
      <c r="J81">
        <v>50</v>
      </c>
      <c r="K81" t="s">
        <v>35</v>
      </c>
      <c r="L81" t="s">
        <v>43</v>
      </c>
      <c r="M81" t="s">
        <v>30</v>
      </c>
      <c r="N81" t="s">
        <v>22</v>
      </c>
      <c r="O81" t="s">
        <v>22</v>
      </c>
      <c r="P81" t="s">
        <v>4431</v>
      </c>
      <c r="Q81" t="s">
        <v>4384</v>
      </c>
      <c r="R81" t="s">
        <v>4385</v>
      </c>
      <c r="S81" t="s">
        <v>4398</v>
      </c>
      <c r="T81" t="s">
        <v>4432</v>
      </c>
      <c r="U81" t="s">
        <v>8430</v>
      </c>
      <c r="V81">
        <v>1998</v>
      </c>
      <c r="W81" s="1">
        <v>45624</v>
      </c>
      <c r="X81" t="s">
        <v>4404</v>
      </c>
      <c r="Y81" t="s">
        <v>4094</v>
      </c>
      <c r="Z81" t="s">
        <v>4014</v>
      </c>
      <c r="AA81" t="s">
        <v>4017</v>
      </c>
      <c r="AB81" t="s">
        <v>3989</v>
      </c>
      <c r="AC81" t="s">
        <v>3980</v>
      </c>
      <c r="AD81">
        <v>15.04</v>
      </c>
      <c r="AE81">
        <v>21.04</v>
      </c>
      <c r="AF81" t="s">
        <v>3975</v>
      </c>
      <c r="AG81" s="1"/>
      <c r="AJ81" t="s">
        <v>3975</v>
      </c>
      <c r="AL81" s="1"/>
      <c r="AM81" s="1"/>
      <c r="AO81">
        <v>40.4</v>
      </c>
      <c r="AP81">
        <v>0</v>
      </c>
      <c r="AQ81">
        <v>0</v>
      </c>
      <c r="AR81">
        <v>40.4</v>
      </c>
      <c r="AS81">
        <v>90.4</v>
      </c>
      <c r="AT81">
        <v>30.08</v>
      </c>
      <c r="AU81">
        <v>-39.68</v>
      </c>
      <c r="AV81">
        <v>9</v>
      </c>
      <c r="AW81">
        <v>3</v>
      </c>
    </row>
    <row r="82" spans="1:49" x14ac:dyDescent="0.3">
      <c r="A82" t="s">
        <v>179</v>
      </c>
      <c r="B82" s="1">
        <v>45594</v>
      </c>
      <c r="C82" s="1">
        <v>45597</v>
      </c>
      <c r="D82" s="1">
        <v>45602</v>
      </c>
      <c r="E82" t="s">
        <v>180</v>
      </c>
      <c r="F82" t="s">
        <v>175</v>
      </c>
      <c r="G82">
        <v>1</v>
      </c>
      <c r="H82">
        <v>21.31</v>
      </c>
      <c r="I82">
        <v>30</v>
      </c>
      <c r="J82">
        <v>50</v>
      </c>
      <c r="K82" t="s">
        <v>42</v>
      </c>
      <c r="L82" t="s">
        <v>43</v>
      </c>
      <c r="M82" t="s">
        <v>20</v>
      </c>
      <c r="N82" t="s">
        <v>22</v>
      </c>
      <c r="O82" t="s">
        <v>77</v>
      </c>
      <c r="P82" t="s">
        <v>5003</v>
      </c>
      <c r="Q82" t="s">
        <v>4384</v>
      </c>
      <c r="R82" t="s">
        <v>4401</v>
      </c>
      <c r="S82" t="s">
        <v>4434</v>
      </c>
      <c r="T82" t="s">
        <v>8760</v>
      </c>
      <c r="U82" t="s">
        <v>8761</v>
      </c>
      <c r="V82">
        <v>1989</v>
      </c>
      <c r="W82" s="1">
        <v>45377</v>
      </c>
      <c r="X82" t="s">
        <v>4388</v>
      </c>
      <c r="Y82" t="s">
        <v>4094</v>
      </c>
      <c r="Z82" t="s">
        <v>4014</v>
      </c>
      <c r="AA82" t="s">
        <v>4017</v>
      </c>
      <c r="AB82" t="s">
        <v>3989</v>
      </c>
      <c r="AC82" t="s">
        <v>3980</v>
      </c>
      <c r="AD82">
        <v>15.04</v>
      </c>
      <c r="AE82">
        <v>21.04</v>
      </c>
      <c r="AF82" t="s">
        <v>3975</v>
      </c>
      <c r="AG82" s="1">
        <v>45355</v>
      </c>
      <c r="AH82" t="s">
        <v>4169</v>
      </c>
      <c r="AI82" t="s">
        <v>18</v>
      </c>
      <c r="AJ82" t="s">
        <v>4055</v>
      </c>
      <c r="AK82" t="s">
        <v>5224</v>
      </c>
      <c r="AL82" s="1">
        <v>45921</v>
      </c>
      <c r="AM82" s="1">
        <v>45978</v>
      </c>
      <c r="AN82" t="s">
        <v>5225</v>
      </c>
      <c r="AO82">
        <v>21.31</v>
      </c>
      <c r="AP82">
        <v>0.3</v>
      </c>
      <c r="AQ82">
        <v>6.3929999999999998</v>
      </c>
      <c r="AR82">
        <v>14.916999999999998</v>
      </c>
      <c r="AS82">
        <v>64.917000000000002</v>
      </c>
      <c r="AT82">
        <v>15.04</v>
      </c>
      <c r="AU82">
        <v>-50.123000000000005</v>
      </c>
      <c r="AV82">
        <v>5</v>
      </c>
      <c r="AW82">
        <v>3</v>
      </c>
    </row>
    <row r="83" spans="1:49" x14ac:dyDescent="0.3">
      <c r="A83" t="s">
        <v>78</v>
      </c>
      <c r="B83" s="1">
        <v>45354</v>
      </c>
      <c r="C83" s="1">
        <v>45385</v>
      </c>
      <c r="D83" s="1">
        <v>45356</v>
      </c>
      <c r="E83" t="s">
        <v>79</v>
      </c>
      <c r="F83" t="s">
        <v>80</v>
      </c>
      <c r="G83">
        <v>1</v>
      </c>
      <c r="H83">
        <v>33.159999999999997</v>
      </c>
      <c r="I83">
        <v>5</v>
      </c>
      <c r="J83">
        <v>50</v>
      </c>
      <c r="K83" t="s">
        <v>60</v>
      </c>
      <c r="L83" t="s">
        <v>19</v>
      </c>
      <c r="M83" t="s">
        <v>30</v>
      </c>
      <c r="N83" t="s">
        <v>52</v>
      </c>
      <c r="O83" t="s">
        <v>81</v>
      </c>
      <c r="P83" t="s">
        <v>4582</v>
      </c>
      <c r="Q83" t="s">
        <v>4396</v>
      </c>
      <c r="R83" t="s">
        <v>4416</v>
      </c>
      <c r="S83" t="s">
        <v>4434</v>
      </c>
      <c r="T83" t="s">
        <v>5001</v>
      </c>
      <c r="U83" t="s">
        <v>5002</v>
      </c>
      <c r="V83">
        <v>1985</v>
      </c>
      <c r="W83" s="1">
        <v>45718</v>
      </c>
      <c r="X83" t="s">
        <v>4388</v>
      </c>
      <c r="Y83" t="s">
        <v>4093</v>
      </c>
      <c r="Z83" t="s">
        <v>4014</v>
      </c>
      <c r="AA83" t="s">
        <v>4017</v>
      </c>
      <c r="AB83" t="s">
        <v>4020</v>
      </c>
      <c r="AC83" t="s">
        <v>3985</v>
      </c>
      <c r="AD83">
        <v>22.69</v>
      </c>
      <c r="AE83">
        <v>30.17</v>
      </c>
      <c r="AF83" t="s">
        <v>3975</v>
      </c>
      <c r="AG83" s="1"/>
      <c r="AJ83" t="s">
        <v>3975</v>
      </c>
      <c r="AK83" t="s">
        <v>5222</v>
      </c>
      <c r="AL83" s="1">
        <v>45436</v>
      </c>
      <c r="AM83" s="1">
        <v>45489</v>
      </c>
      <c r="AN83" t="s">
        <v>19</v>
      </c>
      <c r="AO83">
        <v>33.159999999999997</v>
      </c>
      <c r="AP83">
        <v>0.05</v>
      </c>
      <c r="AQ83">
        <v>1.6579999999999999</v>
      </c>
      <c r="AR83">
        <v>31.501999999999995</v>
      </c>
      <c r="AS83">
        <v>81.501999999999995</v>
      </c>
      <c r="AT83">
        <v>22.69</v>
      </c>
      <c r="AU83">
        <v>-41.188000000000002</v>
      </c>
      <c r="AV83">
        <v>-29</v>
      </c>
      <c r="AW83">
        <v>31</v>
      </c>
    </row>
    <row r="84" spans="1:49" x14ac:dyDescent="0.3">
      <c r="A84" t="s">
        <v>406</v>
      </c>
      <c r="B84" s="1">
        <v>45650</v>
      </c>
      <c r="C84" s="1">
        <v>45654</v>
      </c>
      <c r="D84" s="1">
        <v>45657</v>
      </c>
      <c r="E84" t="s">
        <v>407</v>
      </c>
      <c r="F84" t="s">
        <v>378</v>
      </c>
      <c r="G84">
        <v>1</v>
      </c>
      <c r="H84">
        <v>86.76</v>
      </c>
      <c r="I84">
        <v>0</v>
      </c>
      <c r="J84">
        <v>35</v>
      </c>
      <c r="K84" t="s">
        <v>42</v>
      </c>
      <c r="L84" t="s">
        <v>19</v>
      </c>
      <c r="M84" t="s">
        <v>47</v>
      </c>
      <c r="N84" t="s">
        <v>22</v>
      </c>
      <c r="O84" t="s">
        <v>22</v>
      </c>
      <c r="P84" t="s">
        <v>4476</v>
      </c>
      <c r="Q84" t="s">
        <v>4384</v>
      </c>
      <c r="R84" t="s">
        <v>4416</v>
      </c>
      <c r="S84" t="s">
        <v>4391</v>
      </c>
      <c r="T84" t="s">
        <v>4477</v>
      </c>
      <c r="U84" t="s">
        <v>8447</v>
      </c>
      <c r="V84">
        <v>1975</v>
      </c>
      <c r="W84" s="1">
        <v>44876</v>
      </c>
      <c r="X84" t="s">
        <v>4419</v>
      </c>
      <c r="Y84" t="s">
        <v>4041</v>
      </c>
      <c r="Z84" t="s">
        <v>3987</v>
      </c>
      <c r="AA84" t="s">
        <v>4026</v>
      </c>
      <c r="AB84" t="s">
        <v>4032</v>
      </c>
      <c r="AC84" t="s">
        <v>3980</v>
      </c>
      <c r="AD84">
        <v>53.2</v>
      </c>
      <c r="AE84">
        <v>76.59</v>
      </c>
      <c r="AF84" t="s">
        <v>3975</v>
      </c>
      <c r="AG84" s="1">
        <v>46000</v>
      </c>
      <c r="AH84" t="s">
        <v>4173</v>
      </c>
      <c r="AI84" t="s">
        <v>42</v>
      </c>
      <c r="AJ84" t="s">
        <v>4055</v>
      </c>
      <c r="AL84" s="1"/>
      <c r="AM84" s="1"/>
      <c r="AO84">
        <v>86.76</v>
      </c>
      <c r="AP84">
        <v>0</v>
      </c>
      <c r="AQ84">
        <v>0</v>
      </c>
      <c r="AR84">
        <v>86.76</v>
      </c>
      <c r="AS84">
        <v>121.76</v>
      </c>
      <c r="AT84">
        <v>53.2</v>
      </c>
      <c r="AU84">
        <v>-1.4399999999999977</v>
      </c>
      <c r="AV84">
        <v>3</v>
      </c>
      <c r="AW84">
        <v>4</v>
      </c>
    </row>
    <row r="85" spans="1:49" x14ac:dyDescent="0.3">
      <c r="A85" t="s">
        <v>1007</v>
      </c>
      <c r="B85" s="1">
        <v>45439</v>
      </c>
      <c r="C85" s="1">
        <v>45440</v>
      </c>
      <c r="D85" s="1">
        <v>45328</v>
      </c>
      <c r="E85" t="s">
        <v>79</v>
      </c>
      <c r="F85" t="s">
        <v>364</v>
      </c>
      <c r="G85">
        <v>4</v>
      </c>
      <c r="H85">
        <v>226.92</v>
      </c>
      <c r="I85">
        <v>0</v>
      </c>
      <c r="J85">
        <v>15</v>
      </c>
      <c r="K85" t="s">
        <v>60</v>
      </c>
      <c r="L85" t="s">
        <v>26</v>
      </c>
      <c r="M85" t="s">
        <v>36</v>
      </c>
      <c r="N85" t="s">
        <v>37</v>
      </c>
      <c r="O85" t="s">
        <v>127</v>
      </c>
      <c r="P85" t="s">
        <v>4582</v>
      </c>
      <c r="Q85" t="s">
        <v>4396</v>
      </c>
      <c r="R85" t="s">
        <v>4416</v>
      </c>
      <c r="S85" t="s">
        <v>4434</v>
      </c>
      <c r="T85" t="s">
        <v>5001</v>
      </c>
      <c r="U85" t="s">
        <v>5002</v>
      </c>
      <c r="V85">
        <v>1985</v>
      </c>
      <c r="W85" s="1">
        <v>45718</v>
      </c>
      <c r="X85" t="s">
        <v>4388</v>
      </c>
      <c r="Y85" t="s">
        <v>4028</v>
      </c>
      <c r="Z85" t="s">
        <v>4014</v>
      </c>
      <c r="AA85" t="s">
        <v>4029</v>
      </c>
      <c r="AB85" t="s">
        <v>4009</v>
      </c>
      <c r="AC85" t="s">
        <v>3974</v>
      </c>
      <c r="AD85">
        <v>149.38999999999999</v>
      </c>
      <c r="AE85">
        <v>221.66</v>
      </c>
      <c r="AF85" t="s">
        <v>3975</v>
      </c>
      <c r="AG85" s="1"/>
      <c r="AJ85" t="s">
        <v>3975</v>
      </c>
      <c r="AK85" t="s">
        <v>5224</v>
      </c>
      <c r="AL85" s="1">
        <v>45738</v>
      </c>
      <c r="AM85" s="1">
        <v>45765</v>
      </c>
      <c r="AN85" t="s">
        <v>26</v>
      </c>
      <c r="AO85">
        <v>907.68</v>
      </c>
      <c r="AP85">
        <v>0</v>
      </c>
      <c r="AQ85">
        <v>0</v>
      </c>
      <c r="AR85">
        <v>907.68</v>
      </c>
      <c r="AS85">
        <v>922.68</v>
      </c>
      <c r="AT85">
        <v>597.55999999999995</v>
      </c>
      <c r="AU85">
        <v>295.12</v>
      </c>
      <c r="AV85">
        <v>-112</v>
      </c>
      <c r="AW85">
        <v>1</v>
      </c>
    </row>
    <row r="86" spans="1:49" x14ac:dyDescent="0.3">
      <c r="A86" t="s">
        <v>909</v>
      </c>
      <c r="B86" s="1">
        <v>45600</v>
      </c>
      <c r="C86" s="1">
        <v>45603</v>
      </c>
      <c r="D86" s="1">
        <v>45610</v>
      </c>
      <c r="E86" t="s">
        <v>910</v>
      </c>
      <c r="F86" t="s">
        <v>364</v>
      </c>
      <c r="G86">
        <v>1</v>
      </c>
      <c r="H86">
        <v>211.15</v>
      </c>
      <c r="I86">
        <v>0</v>
      </c>
      <c r="J86">
        <v>35</v>
      </c>
      <c r="K86" t="s">
        <v>35</v>
      </c>
      <c r="L86" t="s">
        <v>26</v>
      </c>
      <c r="M86" t="s">
        <v>47</v>
      </c>
      <c r="N86" t="s">
        <v>22</v>
      </c>
      <c r="O86" t="s">
        <v>22</v>
      </c>
      <c r="P86" t="s">
        <v>4520</v>
      </c>
      <c r="Q86" t="s">
        <v>4396</v>
      </c>
      <c r="R86" t="s">
        <v>4409</v>
      </c>
      <c r="S86" t="s">
        <v>4386</v>
      </c>
      <c r="T86" t="s">
        <v>4521</v>
      </c>
      <c r="U86" t="s">
        <v>8463</v>
      </c>
      <c r="V86">
        <v>1998</v>
      </c>
      <c r="W86" s="1">
        <v>45624</v>
      </c>
      <c r="X86" t="s">
        <v>4388</v>
      </c>
      <c r="Y86" t="s">
        <v>4028</v>
      </c>
      <c r="Z86" t="s">
        <v>4014</v>
      </c>
      <c r="AA86" t="s">
        <v>4029</v>
      </c>
      <c r="AB86" t="s">
        <v>4009</v>
      </c>
      <c r="AC86" t="s">
        <v>3974</v>
      </c>
      <c r="AD86">
        <v>149.38999999999999</v>
      </c>
      <c r="AE86">
        <v>221.66</v>
      </c>
      <c r="AF86" t="s">
        <v>3975</v>
      </c>
      <c r="AG86" s="1"/>
      <c r="AJ86" t="s">
        <v>3975</v>
      </c>
      <c r="AL86" s="1"/>
      <c r="AM86" s="1"/>
      <c r="AO86">
        <v>211.15</v>
      </c>
      <c r="AP86">
        <v>0</v>
      </c>
      <c r="AQ86">
        <v>0</v>
      </c>
      <c r="AR86">
        <v>211.15</v>
      </c>
      <c r="AS86">
        <v>246.15</v>
      </c>
      <c r="AT86">
        <v>149.38999999999999</v>
      </c>
      <c r="AU86">
        <v>26.760000000000019</v>
      </c>
      <c r="AV86">
        <v>7</v>
      </c>
      <c r="AW86">
        <v>3</v>
      </c>
    </row>
    <row r="87" spans="1:49" x14ac:dyDescent="0.3">
      <c r="A87" t="s">
        <v>82</v>
      </c>
      <c r="B87" s="1">
        <v>45633</v>
      </c>
      <c r="C87" s="1">
        <v>45643</v>
      </c>
      <c r="D87" s="1">
        <v>45647</v>
      </c>
      <c r="E87" t="s">
        <v>83</v>
      </c>
      <c r="F87" t="s">
        <v>84</v>
      </c>
      <c r="G87">
        <v>1</v>
      </c>
      <c r="H87">
        <v>137.04</v>
      </c>
      <c r="I87">
        <v>5</v>
      </c>
      <c r="J87">
        <v>15</v>
      </c>
      <c r="K87" t="s">
        <v>42</v>
      </c>
      <c r="L87" t="s">
        <v>26</v>
      </c>
      <c r="M87" t="s">
        <v>30</v>
      </c>
      <c r="N87" t="s">
        <v>22</v>
      </c>
      <c r="O87" t="s">
        <v>85</v>
      </c>
      <c r="P87" t="s">
        <v>4411</v>
      </c>
      <c r="Q87" t="s">
        <v>4384</v>
      </c>
      <c r="R87" t="s">
        <v>4385</v>
      </c>
      <c r="S87" t="s">
        <v>4398</v>
      </c>
      <c r="T87" t="s">
        <v>4755</v>
      </c>
      <c r="U87" t="s">
        <v>4756</v>
      </c>
      <c r="V87">
        <v>1972</v>
      </c>
      <c r="W87" s="1">
        <v>45467</v>
      </c>
      <c r="X87" t="s">
        <v>4388</v>
      </c>
      <c r="Y87" t="s">
        <v>4068</v>
      </c>
      <c r="Z87" t="s">
        <v>3971</v>
      </c>
      <c r="AA87" t="s">
        <v>4051</v>
      </c>
      <c r="AB87" t="s">
        <v>4032</v>
      </c>
      <c r="AC87" t="s">
        <v>3974</v>
      </c>
      <c r="AD87">
        <v>107.3</v>
      </c>
      <c r="AE87">
        <v>126.06</v>
      </c>
      <c r="AF87" t="s">
        <v>3975</v>
      </c>
      <c r="AG87" s="1"/>
      <c r="AJ87" t="s">
        <v>3975</v>
      </c>
      <c r="AK87" t="s">
        <v>5224</v>
      </c>
      <c r="AL87" s="1">
        <v>45773</v>
      </c>
      <c r="AM87" s="1">
        <v>45787</v>
      </c>
      <c r="AN87" t="s">
        <v>43</v>
      </c>
      <c r="AO87">
        <v>137.04</v>
      </c>
      <c r="AP87">
        <v>0.05</v>
      </c>
      <c r="AQ87">
        <v>6.8520000000000003</v>
      </c>
      <c r="AR87">
        <v>130.18799999999999</v>
      </c>
      <c r="AS87">
        <v>145.18799999999999</v>
      </c>
      <c r="AT87">
        <v>107.3</v>
      </c>
      <c r="AU87">
        <v>7.887999999999991</v>
      </c>
      <c r="AV87">
        <v>4</v>
      </c>
      <c r="AW87">
        <v>10</v>
      </c>
    </row>
    <row r="88" spans="1:49" x14ac:dyDescent="0.3">
      <c r="A88" t="s">
        <v>711</v>
      </c>
      <c r="B88" s="1">
        <v>45424</v>
      </c>
      <c r="C88" s="1">
        <v>45431</v>
      </c>
      <c r="D88" s="1">
        <v>45438</v>
      </c>
      <c r="E88" t="s">
        <v>289</v>
      </c>
      <c r="F88" t="s">
        <v>712</v>
      </c>
      <c r="G88">
        <v>1</v>
      </c>
      <c r="H88">
        <v>85.89</v>
      </c>
      <c r="I88">
        <v>0</v>
      </c>
      <c r="J88">
        <v>35</v>
      </c>
      <c r="K88" t="s">
        <v>35</v>
      </c>
      <c r="L88" t="s">
        <v>26</v>
      </c>
      <c r="M88" t="s">
        <v>36</v>
      </c>
      <c r="N88" t="s">
        <v>31</v>
      </c>
      <c r="O88" t="s">
        <v>22</v>
      </c>
      <c r="P88" t="s">
        <v>5034</v>
      </c>
      <c r="Q88" t="s">
        <v>4384</v>
      </c>
      <c r="R88" t="s">
        <v>4409</v>
      </c>
      <c r="S88" t="s">
        <v>4391</v>
      </c>
      <c r="T88" t="s">
        <v>5035</v>
      </c>
      <c r="U88" t="s">
        <v>8733</v>
      </c>
      <c r="V88">
        <v>1985</v>
      </c>
      <c r="W88" s="1">
        <v>44935</v>
      </c>
      <c r="X88" t="s">
        <v>22</v>
      </c>
      <c r="Y88" t="s">
        <v>4044</v>
      </c>
      <c r="Z88" t="s">
        <v>3971</v>
      </c>
      <c r="AA88" t="s">
        <v>4045</v>
      </c>
      <c r="AB88" t="s">
        <v>3983</v>
      </c>
      <c r="AC88" t="s">
        <v>3985</v>
      </c>
      <c r="AD88">
        <v>52.14</v>
      </c>
      <c r="AE88">
        <v>79.89</v>
      </c>
      <c r="AF88" t="s">
        <v>3975</v>
      </c>
      <c r="AG88" s="1"/>
      <c r="AJ88" t="s">
        <v>3975</v>
      </c>
      <c r="AL88" s="1"/>
      <c r="AM88" s="1"/>
      <c r="AO88">
        <v>85.89</v>
      </c>
      <c r="AP88">
        <v>0</v>
      </c>
      <c r="AQ88">
        <v>0</v>
      </c>
      <c r="AR88">
        <v>85.89</v>
      </c>
      <c r="AS88">
        <v>120.89</v>
      </c>
      <c r="AT88">
        <v>52.14</v>
      </c>
      <c r="AU88">
        <v>-1.25</v>
      </c>
      <c r="AV88">
        <v>7</v>
      </c>
      <c r="AW88">
        <v>7</v>
      </c>
    </row>
    <row r="89" spans="1:49" x14ac:dyDescent="0.3">
      <c r="A89" t="s">
        <v>621</v>
      </c>
      <c r="B89" s="1">
        <v>45386</v>
      </c>
      <c r="C89" s="1">
        <v>45508</v>
      </c>
      <c r="D89" s="1">
        <v>45399</v>
      </c>
      <c r="E89" t="s">
        <v>622</v>
      </c>
      <c r="F89" t="s">
        <v>507</v>
      </c>
      <c r="G89">
        <v>1</v>
      </c>
      <c r="H89">
        <v>277.01</v>
      </c>
      <c r="I89">
        <v>15</v>
      </c>
      <c r="J89">
        <v>15</v>
      </c>
      <c r="K89" t="s">
        <v>35</v>
      </c>
      <c r="L89" t="s">
        <v>26</v>
      </c>
      <c r="M89" t="s">
        <v>30</v>
      </c>
      <c r="N89" t="s">
        <v>22</v>
      </c>
      <c r="O89" t="s">
        <v>22</v>
      </c>
      <c r="P89" t="s">
        <v>4447</v>
      </c>
      <c r="Q89" t="s">
        <v>4396</v>
      </c>
      <c r="R89" t="s">
        <v>4412</v>
      </c>
      <c r="S89" t="s">
        <v>4406</v>
      </c>
      <c r="T89" t="s">
        <v>4448</v>
      </c>
      <c r="U89" t="s">
        <v>8437</v>
      </c>
      <c r="V89">
        <v>2000</v>
      </c>
      <c r="W89" s="1">
        <v>45279</v>
      </c>
      <c r="X89" t="s">
        <v>4419</v>
      </c>
      <c r="Y89" t="s">
        <v>4046</v>
      </c>
      <c r="Z89" t="s">
        <v>4014</v>
      </c>
      <c r="AA89" t="s">
        <v>4015</v>
      </c>
      <c r="AB89" t="s">
        <v>4020</v>
      </c>
      <c r="AC89" t="s">
        <v>3992</v>
      </c>
      <c r="AD89">
        <v>174.75</v>
      </c>
      <c r="AE89">
        <v>250.74</v>
      </c>
      <c r="AF89" t="s">
        <v>3975</v>
      </c>
      <c r="AG89" s="1"/>
      <c r="AJ89" t="s">
        <v>3975</v>
      </c>
      <c r="AL89" s="1"/>
      <c r="AM89" s="1"/>
      <c r="AO89">
        <v>277.01</v>
      </c>
      <c r="AP89">
        <v>0.15</v>
      </c>
      <c r="AQ89">
        <v>41.551499999999997</v>
      </c>
      <c r="AR89">
        <v>235.45849999999999</v>
      </c>
      <c r="AS89">
        <v>250.45849999999999</v>
      </c>
      <c r="AT89">
        <v>174.75</v>
      </c>
      <c r="AU89">
        <v>45.708499999999987</v>
      </c>
      <c r="AV89">
        <v>-109</v>
      </c>
      <c r="AW89">
        <v>122</v>
      </c>
    </row>
    <row r="90" spans="1:49" x14ac:dyDescent="0.3">
      <c r="A90" t="s">
        <v>506</v>
      </c>
      <c r="B90" s="1">
        <v>45583</v>
      </c>
      <c r="C90" s="1">
        <v>45590</v>
      </c>
      <c r="D90" s="1">
        <v>45595</v>
      </c>
      <c r="E90" t="s">
        <v>180</v>
      </c>
      <c r="F90" t="s">
        <v>507</v>
      </c>
      <c r="G90">
        <v>1</v>
      </c>
      <c r="H90">
        <v>286.85000000000002</v>
      </c>
      <c r="I90">
        <v>0</v>
      </c>
      <c r="J90">
        <v>25</v>
      </c>
      <c r="K90" t="s">
        <v>35</v>
      </c>
      <c r="L90" t="s">
        <v>43</v>
      </c>
      <c r="M90" t="s">
        <v>30</v>
      </c>
      <c r="N90" t="s">
        <v>22</v>
      </c>
      <c r="O90" t="s">
        <v>204</v>
      </c>
      <c r="P90" t="s">
        <v>5003</v>
      </c>
      <c r="Q90" t="s">
        <v>4384</v>
      </c>
      <c r="R90" t="s">
        <v>4401</v>
      </c>
      <c r="S90" t="s">
        <v>4434</v>
      </c>
      <c r="T90" t="s">
        <v>8760</v>
      </c>
      <c r="U90" t="s">
        <v>8761</v>
      </c>
      <c r="V90">
        <v>1989</v>
      </c>
      <c r="W90" s="1">
        <v>45377</v>
      </c>
      <c r="X90" t="s">
        <v>4388</v>
      </c>
      <c r="Y90" t="s">
        <v>4046</v>
      </c>
      <c r="Z90" t="s">
        <v>4014</v>
      </c>
      <c r="AA90" t="s">
        <v>4015</v>
      </c>
      <c r="AB90" t="s">
        <v>4020</v>
      </c>
      <c r="AC90" t="s">
        <v>3992</v>
      </c>
      <c r="AD90">
        <v>174.75</v>
      </c>
      <c r="AE90">
        <v>250.74</v>
      </c>
      <c r="AF90" t="s">
        <v>3975</v>
      </c>
      <c r="AG90" s="1"/>
      <c r="AJ90" t="s">
        <v>3975</v>
      </c>
      <c r="AK90" t="s">
        <v>5224</v>
      </c>
      <c r="AL90" s="1">
        <v>45767</v>
      </c>
      <c r="AM90" s="1">
        <v>45784</v>
      </c>
      <c r="AN90" t="s">
        <v>5225</v>
      </c>
      <c r="AO90">
        <v>286.85000000000002</v>
      </c>
      <c r="AP90">
        <v>0</v>
      </c>
      <c r="AQ90">
        <v>0</v>
      </c>
      <c r="AR90">
        <v>286.85000000000002</v>
      </c>
      <c r="AS90">
        <v>311.85000000000002</v>
      </c>
      <c r="AT90">
        <v>174.75</v>
      </c>
      <c r="AU90">
        <v>87.100000000000023</v>
      </c>
      <c r="AV90">
        <v>5</v>
      </c>
      <c r="AW90">
        <v>7</v>
      </c>
    </row>
    <row r="91" spans="1:49" x14ac:dyDescent="0.3">
      <c r="A91" t="s">
        <v>1051</v>
      </c>
      <c r="B91" s="1">
        <v>45388</v>
      </c>
      <c r="C91" s="1">
        <v>45569</v>
      </c>
      <c r="D91" s="1">
        <v>45396</v>
      </c>
      <c r="E91" t="s">
        <v>83</v>
      </c>
      <c r="F91" t="s">
        <v>1052</v>
      </c>
      <c r="G91">
        <v>1</v>
      </c>
      <c r="H91">
        <v>185.78</v>
      </c>
      <c r="I91">
        <v>25</v>
      </c>
      <c r="J91">
        <v>0</v>
      </c>
      <c r="K91" t="s">
        <v>60</v>
      </c>
      <c r="L91" t="s">
        <v>26</v>
      </c>
      <c r="M91" t="s">
        <v>30</v>
      </c>
      <c r="N91" t="s">
        <v>22</v>
      </c>
      <c r="O91" t="s">
        <v>98</v>
      </c>
      <c r="P91" t="s">
        <v>4411</v>
      </c>
      <c r="Q91" t="s">
        <v>4384</v>
      </c>
      <c r="R91" t="s">
        <v>4385</v>
      </c>
      <c r="S91" t="s">
        <v>4398</v>
      </c>
      <c r="T91" t="s">
        <v>4755</v>
      </c>
      <c r="U91" t="s">
        <v>4756</v>
      </c>
      <c r="V91">
        <v>1972</v>
      </c>
      <c r="W91" s="1">
        <v>45467</v>
      </c>
      <c r="X91" t="s">
        <v>4388</v>
      </c>
      <c r="Y91" t="s">
        <v>4066</v>
      </c>
      <c r="Z91" t="s">
        <v>3987</v>
      </c>
      <c r="AA91" t="s">
        <v>3999</v>
      </c>
      <c r="AB91" t="s">
        <v>4002</v>
      </c>
      <c r="AC91" t="s">
        <v>3985</v>
      </c>
      <c r="AD91">
        <v>166.89</v>
      </c>
      <c r="AE91">
        <v>213.71</v>
      </c>
      <c r="AF91" t="s">
        <v>3975</v>
      </c>
      <c r="AG91" s="1"/>
      <c r="AJ91" t="s">
        <v>3975</v>
      </c>
      <c r="AK91" t="s">
        <v>5229</v>
      </c>
      <c r="AL91" s="1">
        <v>45421</v>
      </c>
      <c r="AM91" s="1">
        <v>45444</v>
      </c>
      <c r="AN91" t="s">
        <v>5225</v>
      </c>
      <c r="AO91">
        <v>185.78</v>
      </c>
      <c r="AP91">
        <v>0.25</v>
      </c>
      <c r="AQ91">
        <v>46.445</v>
      </c>
      <c r="AR91">
        <v>139.33500000000001</v>
      </c>
      <c r="AS91">
        <v>139.33500000000001</v>
      </c>
      <c r="AT91">
        <v>166.89</v>
      </c>
      <c r="AU91">
        <v>-27.554999999999978</v>
      </c>
      <c r="AV91">
        <v>-173</v>
      </c>
      <c r="AW91">
        <v>181</v>
      </c>
    </row>
    <row r="92" spans="1:49" x14ac:dyDescent="0.3">
      <c r="A92" t="s">
        <v>792</v>
      </c>
      <c r="B92" s="1">
        <v>45336</v>
      </c>
      <c r="C92" s="1">
        <v>45339</v>
      </c>
      <c r="D92" s="1">
        <v>45346</v>
      </c>
      <c r="E92" t="s">
        <v>256</v>
      </c>
      <c r="F92" t="s">
        <v>631</v>
      </c>
      <c r="G92">
        <v>1</v>
      </c>
      <c r="H92">
        <v>232.94</v>
      </c>
      <c r="I92">
        <v>0</v>
      </c>
      <c r="J92">
        <v>0</v>
      </c>
      <c r="K92" t="s">
        <v>35</v>
      </c>
      <c r="L92" t="s">
        <v>43</v>
      </c>
      <c r="M92" t="s">
        <v>30</v>
      </c>
      <c r="N92" t="s">
        <v>22</v>
      </c>
      <c r="O92" t="s">
        <v>22</v>
      </c>
      <c r="P92" t="s">
        <v>4971</v>
      </c>
      <c r="Q92" t="s">
        <v>4396</v>
      </c>
      <c r="R92" t="s">
        <v>4401</v>
      </c>
      <c r="S92" t="s">
        <v>4386</v>
      </c>
      <c r="T92" t="s">
        <v>5190</v>
      </c>
      <c r="U92" t="s">
        <v>8823</v>
      </c>
      <c r="V92">
        <v>1970</v>
      </c>
      <c r="W92" s="1">
        <v>44639</v>
      </c>
      <c r="X92" t="s">
        <v>4388</v>
      </c>
      <c r="Y92" t="s">
        <v>4048</v>
      </c>
      <c r="Z92" t="s">
        <v>4014</v>
      </c>
      <c r="AA92" t="s">
        <v>4049</v>
      </c>
      <c r="AB92" t="s">
        <v>4002</v>
      </c>
      <c r="AC92" t="s">
        <v>3980</v>
      </c>
      <c r="AD92">
        <v>174.95</v>
      </c>
      <c r="AE92">
        <v>217.09</v>
      </c>
      <c r="AF92" t="s">
        <v>3975</v>
      </c>
      <c r="AG92" s="1"/>
      <c r="AJ92" t="s">
        <v>3975</v>
      </c>
      <c r="AL92" s="1"/>
      <c r="AM92" s="1"/>
      <c r="AO92">
        <v>232.94</v>
      </c>
      <c r="AP92">
        <v>0</v>
      </c>
      <c r="AQ92">
        <v>0</v>
      </c>
      <c r="AR92">
        <v>232.94</v>
      </c>
      <c r="AS92">
        <v>232.94</v>
      </c>
      <c r="AT92">
        <v>174.95</v>
      </c>
      <c r="AU92">
        <v>57.990000000000009</v>
      </c>
      <c r="AV92">
        <v>7</v>
      </c>
      <c r="AW92">
        <v>3</v>
      </c>
    </row>
    <row r="93" spans="1:49" x14ac:dyDescent="0.3">
      <c r="A93" t="s">
        <v>891</v>
      </c>
      <c r="B93" s="1">
        <v>45459</v>
      </c>
      <c r="C93" s="1">
        <v>45462</v>
      </c>
      <c r="D93" s="1">
        <v>45464</v>
      </c>
      <c r="E93" t="s">
        <v>700</v>
      </c>
      <c r="F93" t="s">
        <v>260</v>
      </c>
      <c r="G93">
        <v>2</v>
      </c>
      <c r="H93">
        <v>27.26</v>
      </c>
      <c r="I93">
        <v>10</v>
      </c>
      <c r="J93">
        <v>50</v>
      </c>
      <c r="K93" t="s">
        <v>42</v>
      </c>
      <c r="L93" t="s">
        <v>19</v>
      </c>
      <c r="M93" t="s">
        <v>30</v>
      </c>
      <c r="N93" t="s">
        <v>52</v>
      </c>
      <c r="O93" t="s">
        <v>22</v>
      </c>
      <c r="P93" t="s">
        <v>4437</v>
      </c>
      <c r="Q93" t="s">
        <v>4384</v>
      </c>
      <c r="R93" t="s">
        <v>4401</v>
      </c>
      <c r="S93" t="s">
        <v>4406</v>
      </c>
      <c r="T93" t="s">
        <v>4438</v>
      </c>
      <c r="U93" t="s">
        <v>8431</v>
      </c>
      <c r="V93">
        <v>1995</v>
      </c>
      <c r="W93" s="1">
        <v>45597</v>
      </c>
      <c r="X93" t="s">
        <v>4394</v>
      </c>
      <c r="Y93" t="s">
        <v>4076</v>
      </c>
      <c r="Z93" t="s">
        <v>3994</v>
      </c>
      <c r="AA93" t="s">
        <v>4077</v>
      </c>
      <c r="AB93" t="s">
        <v>4000</v>
      </c>
      <c r="AC93" t="s">
        <v>3985</v>
      </c>
      <c r="AD93">
        <v>19.809999999999999</v>
      </c>
      <c r="AE93">
        <v>27.25</v>
      </c>
      <c r="AF93" t="s">
        <v>3975</v>
      </c>
      <c r="AG93" s="1"/>
      <c r="AJ93" t="s">
        <v>3975</v>
      </c>
      <c r="AL93" s="1"/>
      <c r="AM93" s="1"/>
      <c r="AO93">
        <v>54.52</v>
      </c>
      <c r="AP93">
        <v>0.1</v>
      </c>
      <c r="AQ93">
        <v>5.4520000000000008</v>
      </c>
      <c r="AR93">
        <v>49.068000000000005</v>
      </c>
      <c r="AS93">
        <v>99.068000000000012</v>
      </c>
      <c r="AT93">
        <v>39.619999999999997</v>
      </c>
      <c r="AU93">
        <v>-40.551999999999992</v>
      </c>
      <c r="AV93">
        <v>2</v>
      </c>
      <c r="AW93">
        <v>3</v>
      </c>
    </row>
    <row r="94" spans="1:49" x14ac:dyDescent="0.3">
      <c r="A94" t="s">
        <v>258</v>
      </c>
      <c r="B94" s="1">
        <v>45360</v>
      </c>
      <c r="C94" s="1">
        <v>45367</v>
      </c>
      <c r="D94" s="1">
        <v>45370</v>
      </c>
      <c r="E94" t="s">
        <v>259</v>
      </c>
      <c r="F94" t="s">
        <v>260</v>
      </c>
      <c r="G94">
        <v>1</v>
      </c>
      <c r="H94">
        <v>29.27</v>
      </c>
      <c r="I94">
        <v>0</v>
      </c>
      <c r="J94">
        <v>0</v>
      </c>
      <c r="K94" t="s">
        <v>60</v>
      </c>
      <c r="L94" t="s">
        <v>19</v>
      </c>
      <c r="M94" t="s">
        <v>30</v>
      </c>
      <c r="N94" t="s">
        <v>22</v>
      </c>
      <c r="O94" t="s">
        <v>22</v>
      </c>
      <c r="P94" t="s">
        <v>5140</v>
      </c>
      <c r="Q94" t="s">
        <v>4396</v>
      </c>
      <c r="R94" t="s">
        <v>4459</v>
      </c>
      <c r="S94" t="s">
        <v>4406</v>
      </c>
      <c r="T94" t="s">
        <v>5141</v>
      </c>
      <c r="U94" t="s">
        <v>8799</v>
      </c>
      <c r="V94">
        <v>1990</v>
      </c>
      <c r="W94" s="1">
        <v>45617</v>
      </c>
      <c r="X94" t="s">
        <v>4388</v>
      </c>
      <c r="Y94" t="s">
        <v>4076</v>
      </c>
      <c r="Z94" t="s">
        <v>3994</v>
      </c>
      <c r="AA94" t="s">
        <v>4077</v>
      </c>
      <c r="AB94" t="s">
        <v>4000</v>
      </c>
      <c r="AC94" t="s">
        <v>3985</v>
      </c>
      <c r="AD94">
        <v>19.809999999999999</v>
      </c>
      <c r="AE94">
        <v>27.25</v>
      </c>
      <c r="AF94" t="s">
        <v>3975</v>
      </c>
      <c r="AG94" s="1"/>
      <c r="AJ94" t="s">
        <v>3975</v>
      </c>
      <c r="AL94" s="1"/>
      <c r="AM94" s="1"/>
      <c r="AO94">
        <v>29.27</v>
      </c>
      <c r="AP94">
        <v>0</v>
      </c>
      <c r="AQ94">
        <v>0</v>
      </c>
      <c r="AR94">
        <v>29.27</v>
      </c>
      <c r="AS94">
        <v>29.27</v>
      </c>
      <c r="AT94">
        <v>19.809999999999999</v>
      </c>
      <c r="AU94">
        <v>9.4600000000000009</v>
      </c>
      <c r="AV94">
        <v>3</v>
      </c>
      <c r="AW94">
        <v>7</v>
      </c>
    </row>
    <row r="95" spans="1:49" x14ac:dyDescent="0.3">
      <c r="A95" t="s">
        <v>568</v>
      </c>
      <c r="B95" s="1">
        <v>45466</v>
      </c>
      <c r="C95" s="1">
        <v>45470</v>
      </c>
      <c r="D95" s="1">
        <v>45474</v>
      </c>
      <c r="E95" t="s">
        <v>168</v>
      </c>
      <c r="F95" t="s">
        <v>569</v>
      </c>
      <c r="G95">
        <v>1</v>
      </c>
      <c r="H95">
        <v>102.53</v>
      </c>
      <c r="I95">
        <v>1</v>
      </c>
      <c r="J95">
        <v>35</v>
      </c>
      <c r="K95" t="s">
        <v>60</v>
      </c>
      <c r="L95" t="s">
        <v>26</v>
      </c>
      <c r="M95" t="s">
        <v>30</v>
      </c>
      <c r="N95" t="s">
        <v>37</v>
      </c>
      <c r="O95" t="s">
        <v>22</v>
      </c>
      <c r="P95" t="s">
        <v>4570</v>
      </c>
      <c r="Q95" t="s">
        <v>4396</v>
      </c>
      <c r="R95" t="s">
        <v>4459</v>
      </c>
      <c r="S95" t="s">
        <v>4391</v>
      </c>
      <c r="T95" t="s">
        <v>4571</v>
      </c>
      <c r="U95" t="s">
        <v>8477</v>
      </c>
      <c r="V95">
        <v>1984</v>
      </c>
      <c r="W95" s="1">
        <v>44612</v>
      </c>
      <c r="X95" t="s">
        <v>4388</v>
      </c>
      <c r="Y95" t="s">
        <v>4050</v>
      </c>
      <c r="Z95" t="s">
        <v>3971</v>
      </c>
      <c r="AA95" t="s">
        <v>4051</v>
      </c>
      <c r="AB95" t="s">
        <v>3989</v>
      </c>
      <c r="AC95" t="s">
        <v>3974</v>
      </c>
      <c r="AD95">
        <v>88.23</v>
      </c>
      <c r="AE95">
        <v>104.02</v>
      </c>
      <c r="AF95" t="s">
        <v>3975</v>
      </c>
      <c r="AG95" s="1"/>
      <c r="AJ95" t="s">
        <v>3975</v>
      </c>
      <c r="AL95" s="1"/>
      <c r="AM95" s="1"/>
      <c r="AO95">
        <v>102.53</v>
      </c>
      <c r="AP95">
        <v>0.01</v>
      </c>
      <c r="AQ95">
        <v>1.0253000000000001</v>
      </c>
      <c r="AR95">
        <v>101.5047</v>
      </c>
      <c r="AS95">
        <v>136.50470000000001</v>
      </c>
      <c r="AT95">
        <v>88.23</v>
      </c>
      <c r="AU95">
        <v>-21.725300000000004</v>
      </c>
      <c r="AV95">
        <v>4</v>
      </c>
      <c r="AW95">
        <v>4</v>
      </c>
    </row>
    <row r="96" spans="1:49" x14ac:dyDescent="0.3">
      <c r="A96" t="s">
        <v>421</v>
      </c>
      <c r="B96" s="1">
        <v>45583</v>
      </c>
      <c r="C96" s="1">
        <v>45587</v>
      </c>
      <c r="D96" s="1">
        <v>45594</v>
      </c>
      <c r="E96" t="s">
        <v>277</v>
      </c>
      <c r="F96" t="s">
        <v>422</v>
      </c>
      <c r="G96">
        <v>1</v>
      </c>
      <c r="H96">
        <v>2.88</v>
      </c>
      <c r="I96">
        <v>1</v>
      </c>
      <c r="J96">
        <v>25</v>
      </c>
      <c r="K96" t="s">
        <v>35</v>
      </c>
      <c r="L96" t="s">
        <v>19</v>
      </c>
      <c r="M96" t="s">
        <v>20</v>
      </c>
      <c r="N96" t="s">
        <v>22</v>
      </c>
      <c r="O96" t="s">
        <v>22</v>
      </c>
      <c r="P96" t="s">
        <v>5109</v>
      </c>
      <c r="Q96" t="s">
        <v>4384</v>
      </c>
      <c r="R96" t="s">
        <v>4459</v>
      </c>
      <c r="S96" t="s">
        <v>4434</v>
      </c>
      <c r="T96" t="s">
        <v>5110</v>
      </c>
      <c r="U96" t="s">
        <v>5111</v>
      </c>
      <c r="V96">
        <v>1998</v>
      </c>
      <c r="W96" s="1">
        <v>44575</v>
      </c>
      <c r="X96" t="s">
        <v>4394</v>
      </c>
      <c r="Y96" t="s">
        <v>4052</v>
      </c>
      <c r="Z96" t="s">
        <v>3987</v>
      </c>
      <c r="AA96" t="s">
        <v>3988</v>
      </c>
      <c r="AB96" t="s">
        <v>4032</v>
      </c>
      <c r="AC96" t="s">
        <v>3974</v>
      </c>
      <c r="AD96">
        <v>2.42</v>
      </c>
      <c r="AE96">
        <v>3.15</v>
      </c>
      <c r="AF96" t="s">
        <v>3975</v>
      </c>
      <c r="AG96" s="1"/>
      <c r="AJ96" t="s">
        <v>3975</v>
      </c>
      <c r="AL96" s="1"/>
      <c r="AM96" s="1"/>
      <c r="AO96">
        <v>2.88</v>
      </c>
      <c r="AP96">
        <v>0.01</v>
      </c>
      <c r="AQ96">
        <v>2.8799999999999999E-2</v>
      </c>
      <c r="AR96">
        <v>2.8512</v>
      </c>
      <c r="AS96">
        <v>27.851199999999999</v>
      </c>
      <c r="AT96">
        <v>2.42</v>
      </c>
      <c r="AU96">
        <v>-24.5688</v>
      </c>
      <c r="AV96">
        <v>7</v>
      </c>
      <c r="AW96">
        <v>4</v>
      </c>
    </row>
    <row r="97" spans="1:49" x14ac:dyDescent="0.3">
      <c r="A97" t="s">
        <v>764</v>
      </c>
      <c r="B97" s="1">
        <v>45343</v>
      </c>
      <c r="C97" s="1">
        <v>45350</v>
      </c>
      <c r="D97" s="1">
        <v>45353</v>
      </c>
      <c r="E97" t="s">
        <v>624</v>
      </c>
      <c r="F97" t="s">
        <v>670</v>
      </c>
      <c r="G97">
        <v>2</v>
      </c>
      <c r="H97">
        <v>284.98</v>
      </c>
      <c r="I97">
        <v>0</v>
      </c>
      <c r="J97">
        <v>25</v>
      </c>
      <c r="K97" t="s">
        <v>35</v>
      </c>
      <c r="L97" t="s">
        <v>19</v>
      </c>
      <c r="M97" t="s">
        <v>47</v>
      </c>
      <c r="N97" t="s">
        <v>22</v>
      </c>
      <c r="O97" t="s">
        <v>127</v>
      </c>
      <c r="P97" t="s">
        <v>4439</v>
      </c>
      <c r="Q97" t="s">
        <v>4384</v>
      </c>
      <c r="R97" t="s">
        <v>4409</v>
      </c>
      <c r="S97" t="s">
        <v>4406</v>
      </c>
      <c r="T97" t="s">
        <v>8432</v>
      </c>
      <c r="U97" t="s">
        <v>8433</v>
      </c>
      <c r="V97">
        <v>1991</v>
      </c>
      <c r="W97" s="1">
        <v>45558</v>
      </c>
      <c r="X97" t="s">
        <v>4388</v>
      </c>
      <c r="Y97" t="s">
        <v>4060</v>
      </c>
      <c r="Z97" t="s">
        <v>4014</v>
      </c>
      <c r="AA97" t="s">
        <v>4049</v>
      </c>
      <c r="AB97" t="s">
        <v>4000</v>
      </c>
      <c r="AC97" t="s">
        <v>3997</v>
      </c>
      <c r="AD97">
        <v>195.34</v>
      </c>
      <c r="AE97">
        <v>295.11</v>
      </c>
      <c r="AF97" t="s">
        <v>3975</v>
      </c>
      <c r="AG97" s="1"/>
      <c r="AJ97" t="s">
        <v>3975</v>
      </c>
      <c r="AK97" t="s">
        <v>5224</v>
      </c>
      <c r="AL97" s="1">
        <v>45738</v>
      </c>
      <c r="AM97" s="1">
        <v>45765</v>
      </c>
      <c r="AN97" t="s">
        <v>26</v>
      </c>
      <c r="AO97">
        <v>569.96</v>
      </c>
      <c r="AP97">
        <v>0</v>
      </c>
      <c r="AQ97">
        <v>0</v>
      </c>
      <c r="AR97">
        <v>569.96</v>
      </c>
      <c r="AS97">
        <v>594.96</v>
      </c>
      <c r="AT97">
        <v>390.68</v>
      </c>
      <c r="AU97">
        <v>154.28000000000003</v>
      </c>
      <c r="AV97">
        <v>3</v>
      </c>
      <c r="AW97">
        <v>7</v>
      </c>
    </row>
    <row r="98" spans="1:49" x14ac:dyDescent="0.3">
      <c r="A98" t="s">
        <v>870</v>
      </c>
      <c r="B98" s="1">
        <v>45346</v>
      </c>
      <c r="C98" s="1">
        <v>45353</v>
      </c>
      <c r="D98" s="1">
        <v>45385</v>
      </c>
      <c r="E98" t="s">
        <v>250</v>
      </c>
      <c r="F98" t="s">
        <v>670</v>
      </c>
      <c r="G98">
        <v>3</v>
      </c>
      <c r="H98">
        <v>278.14999999999998</v>
      </c>
      <c r="I98">
        <v>0</v>
      </c>
      <c r="J98">
        <v>50</v>
      </c>
      <c r="K98" t="s">
        <v>42</v>
      </c>
      <c r="L98" t="s">
        <v>43</v>
      </c>
      <c r="M98" t="s">
        <v>30</v>
      </c>
      <c r="N98" t="s">
        <v>22</v>
      </c>
      <c r="O98" t="s">
        <v>22</v>
      </c>
      <c r="P98" t="s">
        <v>4637</v>
      </c>
      <c r="Q98" t="s">
        <v>4396</v>
      </c>
      <c r="R98" t="s">
        <v>4416</v>
      </c>
      <c r="S98" t="s">
        <v>4434</v>
      </c>
      <c r="T98" t="s">
        <v>8798</v>
      </c>
      <c r="U98" t="s">
        <v>5139</v>
      </c>
      <c r="V98">
        <v>1975</v>
      </c>
      <c r="W98" s="1">
        <v>45508</v>
      </c>
      <c r="X98" t="s">
        <v>4419</v>
      </c>
      <c r="Y98" t="s">
        <v>4060</v>
      </c>
      <c r="Z98" t="s">
        <v>4014</v>
      </c>
      <c r="AA98" t="s">
        <v>4049</v>
      </c>
      <c r="AB98" t="s">
        <v>4000</v>
      </c>
      <c r="AC98" t="s">
        <v>3997</v>
      </c>
      <c r="AD98">
        <v>195.34</v>
      </c>
      <c r="AE98">
        <v>295.11</v>
      </c>
      <c r="AF98" t="s">
        <v>3975</v>
      </c>
      <c r="AG98" s="1"/>
      <c r="AJ98" t="s">
        <v>3975</v>
      </c>
      <c r="AL98" s="1"/>
      <c r="AM98" s="1"/>
      <c r="AO98">
        <v>834.44999999999993</v>
      </c>
      <c r="AP98">
        <v>0</v>
      </c>
      <c r="AQ98">
        <v>0</v>
      </c>
      <c r="AR98">
        <v>834.44999999999993</v>
      </c>
      <c r="AS98">
        <v>884.44999999999993</v>
      </c>
      <c r="AT98">
        <v>586.02</v>
      </c>
      <c r="AU98">
        <v>198.42999999999995</v>
      </c>
      <c r="AV98">
        <v>32</v>
      </c>
      <c r="AW98">
        <v>7</v>
      </c>
    </row>
    <row r="99" spans="1:49" x14ac:dyDescent="0.3">
      <c r="A99" t="s">
        <v>216</v>
      </c>
      <c r="B99" s="1">
        <v>45475</v>
      </c>
      <c r="C99" s="1">
        <v>45450</v>
      </c>
      <c r="D99" s="1">
        <v>45481</v>
      </c>
      <c r="E99" t="s">
        <v>217</v>
      </c>
      <c r="F99" t="s">
        <v>218</v>
      </c>
      <c r="G99">
        <v>2</v>
      </c>
      <c r="H99">
        <v>45.4</v>
      </c>
      <c r="I99">
        <v>0</v>
      </c>
      <c r="J99">
        <v>15</v>
      </c>
      <c r="K99" t="s">
        <v>42</v>
      </c>
      <c r="L99" t="s">
        <v>26</v>
      </c>
      <c r="M99" t="s">
        <v>30</v>
      </c>
      <c r="N99" t="s">
        <v>22</v>
      </c>
      <c r="O99" t="s">
        <v>219</v>
      </c>
      <c r="P99" t="s">
        <v>4510</v>
      </c>
      <c r="Q99" t="s">
        <v>4384</v>
      </c>
      <c r="R99" t="s">
        <v>4385</v>
      </c>
      <c r="S99" t="s">
        <v>4398</v>
      </c>
      <c r="T99" t="s">
        <v>4825</v>
      </c>
      <c r="U99" t="s">
        <v>8609</v>
      </c>
      <c r="V99">
        <v>1985</v>
      </c>
      <c r="W99" s="1">
        <v>45794</v>
      </c>
      <c r="X99" t="s">
        <v>4404</v>
      </c>
      <c r="Y99" t="s">
        <v>4053</v>
      </c>
      <c r="Z99" t="s">
        <v>3994</v>
      </c>
      <c r="AA99" t="s">
        <v>4006</v>
      </c>
      <c r="AB99" t="s">
        <v>3983</v>
      </c>
      <c r="AC99" t="s">
        <v>3974</v>
      </c>
      <c r="AD99">
        <v>0</v>
      </c>
      <c r="AE99">
        <v>45.96</v>
      </c>
      <c r="AF99" t="s">
        <v>3975</v>
      </c>
      <c r="AG99" s="1">
        <v>45499</v>
      </c>
      <c r="AH99" t="s">
        <v>4171</v>
      </c>
      <c r="AI99" t="s">
        <v>35</v>
      </c>
      <c r="AJ99" t="s">
        <v>4055</v>
      </c>
      <c r="AK99" t="s">
        <v>5223</v>
      </c>
      <c r="AL99" s="1">
        <v>45375</v>
      </c>
      <c r="AM99" s="1">
        <v>45413</v>
      </c>
      <c r="AN99" t="s">
        <v>26</v>
      </c>
      <c r="AO99">
        <v>90.8</v>
      </c>
      <c r="AP99">
        <v>0</v>
      </c>
      <c r="AQ99">
        <v>0</v>
      </c>
      <c r="AR99">
        <v>90.8</v>
      </c>
      <c r="AS99">
        <v>105.8</v>
      </c>
      <c r="AT99">
        <v>0</v>
      </c>
      <c r="AU99">
        <v>75.8</v>
      </c>
      <c r="AV99">
        <v>31</v>
      </c>
      <c r="AW99">
        <v>-25</v>
      </c>
    </row>
    <row r="100" spans="1:49" x14ac:dyDescent="0.3">
      <c r="A100" t="s">
        <v>88</v>
      </c>
      <c r="B100" s="1">
        <v>45476</v>
      </c>
      <c r="C100" s="1">
        <v>45480</v>
      </c>
      <c r="D100" s="1">
        <v>45482</v>
      </c>
      <c r="E100" t="s">
        <v>89</v>
      </c>
      <c r="F100" t="s">
        <v>90</v>
      </c>
      <c r="G100">
        <v>2</v>
      </c>
      <c r="H100">
        <v>218.22</v>
      </c>
      <c r="I100">
        <v>0</v>
      </c>
      <c r="J100">
        <v>0</v>
      </c>
      <c r="K100" t="s">
        <v>60</v>
      </c>
      <c r="L100" t="s">
        <v>26</v>
      </c>
      <c r="M100" t="s">
        <v>30</v>
      </c>
      <c r="N100" t="s">
        <v>31</v>
      </c>
      <c r="O100" t="s">
        <v>22</v>
      </c>
      <c r="P100" t="s">
        <v>5025</v>
      </c>
      <c r="Q100" t="s">
        <v>4396</v>
      </c>
      <c r="R100" t="s">
        <v>4385</v>
      </c>
      <c r="S100" t="s">
        <v>4434</v>
      </c>
      <c r="T100" t="s">
        <v>5026</v>
      </c>
      <c r="U100" t="s">
        <v>8725</v>
      </c>
      <c r="V100">
        <v>1973</v>
      </c>
      <c r="W100" s="1">
        <v>45858</v>
      </c>
      <c r="X100" t="s">
        <v>4394</v>
      </c>
      <c r="Y100" t="s">
        <v>4010</v>
      </c>
      <c r="Z100" t="s">
        <v>3971</v>
      </c>
      <c r="AA100" t="s">
        <v>4011</v>
      </c>
      <c r="AB100" t="s">
        <v>3996</v>
      </c>
      <c r="AC100" t="s">
        <v>3980</v>
      </c>
      <c r="AD100">
        <v>179.78</v>
      </c>
      <c r="AE100">
        <v>224.19</v>
      </c>
      <c r="AF100" t="s">
        <v>3975</v>
      </c>
      <c r="AG100" s="1"/>
      <c r="AJ100" t="s">
        <v>3975</v>
      </c>
      <c r="AL100" s="1"/>
      <c r="AM100" s="1"/>
      <c r="AO100">
        <v>436.44</v>
      </c>
      <c r="AP100">
        <v>0</v>
      </c>
      <c r="AQ100">
        <v>0</v>
      </c>
      <c r="AR100">
        <v>436.44</v>
      </c>
      <c r="AS100">
        <v>436.44</v>
      </c>
      <c r="AT100">
        <v>359.56</v>
      </c>
      <c r="AU100">
        <v>76.88</v>
      </c>
      <c r="AV100">
        <v>2</v>
      </c>
      <c r="AW100">
        <v>4</v>
      </c>
    </row>
    <row r="101" spans="1:49" x14ac:dyDescent="0.3">
      <c r="A101" t="s">
        <v>644</v>
      </c>
      <c r="B101" s="1">
        <v>45351</v>
      </c>
      <c r="C101" s="1">
        <v>45568</v>
      </c>
      <c r="D101" s="1">
        <v>45366</v>
      </c>
      <c r="E101" t="s">
        <v>89</v>
      </c>
      <c r="F101" t="s">
        <v>561</v>
      </c>
      <c r="G101">
        <v>2</v>
      </c>
      <c r="H101">
        <v>3.95</v>
      </c>
      <c r="I101">
        <v>15</v>
      </c>
      <c r="J101">
        <v>25</v>
      </c>
      <c r="K101" t="s">
        <v>35</v>
      </c>
      <c r="L101" t="s">
        <v>19</v>
      </c>
      <c r="M101" t="s">
        <v>30</v>
      </c>
      <c r="N101" t="s">
        <v>31</v>
      </c>
      <c r="O101" t="s">
        <v>242</v>
      </c>
      <c r="P101" t="s">
        <v>5025</v>
      </c>
      <c r="Q101" t="s">
        <v>4396</v>
      </c>
      <c r="R101" t="s">
        <v>4385</v>
      </c>
      <c r="S101" t="s">
        <v>4434</v>
      </c>
      <c r="T101" t="s">
        <v>5026</v>
      </c>
      <c r="U101" t="s">
        <v>8725</v>
      </c>
      <c r="V101">
        <v>1973</v>
      </c>
      <c r="W101" s="1">
        <v>45858</v>
      </c>
      <c r="X101" t="s">
        <v>4394</v>
      </c>
      <c r="Y101" t="s">
        <v>4088</v>
      </c>
      <c r="Z101" t="s">
        <v>3971</v>
      </c>
      <c r="AA101" t="s">
        <v>4011</v>
      </c>
      <c r="AB101" t="s">
        <v>4000</v>
      </c>
      <c r="AC101" t="s">
        <v>3985</v>
      </c>
      <c r="AD101">
        <v>2.4300000000000002</v>
      </c>
      <c r="AE101">
        <v>3.66</v>
      </c>
      <c r="AF101" t="s">
        <v>3975</v>
      </c>
      <c r="AG101" s="1"/>
      <c r="AJ101" t="s">
        <v>3975</v>
      </c>
      <c r="AK101" t="s">
        <v>5222</v>
      </c>
      <c r="AL101" s="1">
        <v>45809</v>
      </c>
      <c r="AM101" s="1">
        <v>45857</v>
      </c>
      <c r="AN101" t="s">
        <v>19</v>
      </c>
      <c r="AO101">
        <v>7.9</v>
      </c>
      <c r="AP101">
        <v>0.15</v>
      </c>
      <c r="AQ101">
        <v>1.1850000000000001</v>
      </c>
      <c r="AR101">
        <v>6.7149999999999999</v>
      </c>
      <c r="AS101">
        <v>31.715</v>
      </c>
      <c r="AT101">
        <v>4.8600000000000003</v>
      </c>
      <c r="AU101">
        <v>-23.145</v>
      </c>
      <c r="AV101">
        <v>-202</v>
      </c>
      <c r="AW101">
        <v>217</v>
      </c>
    </row>
    <row r="102" spans="1:49" x14ac:dyDescent="0.3">
      <c r="A102" t="s">
        <v>560</v>
      </c>
      <c r="B102" s="1">
        <v>45583</v>
      </c>
      <c r="C102" s="1">
        <v>45587</v>
      </c>
      <c r="D102" s="1">
        <v>45599</v>
      </c>
      <c r="E102" t="s">
        <v>164</v>
      </c>
      <c r="F102" t="s">
        <v>561</v>
      </c>
      <c r="G102">
        <v>1</v>
      </c>
      <c r="H102">
        <v>3.31</v>
      </c>
      <c r="I102">
        <v>25</v>
      </c>
      <c r="J102">
        <v>50</v>
      </c>
      <c r="K102" t="s">
        <v>42</v>
      </c>
      <c r="L102" t="s">
        <v>19</v>
      </c>
      <c r="M102" t="s">
        <v>20</v>
      </c>
      <c r="N102" t="s">
        <v>22</v>
      </c>
      <c r="O102" t="s">
        <v>22</v>
      </c>
      <c r="P102" t="s">
        <v>4500</v>
      </c>
      <c r="Q102" t="s">
        <v>4384</v>
      </c>
      <c r="R102" t="s">
        <v>4424</v>
      </c>
      <c r="S102" t="s">
        <v>4386</v>
      </c>
      <c r="T102" t="s">
        <v>4501</v>
      </c>
      <c r="U102" t="s">
        <v>4502</v>
      </c>
      <c r="V102">
        <v>1974</v>
      </c>
      <c r="W102" s="1">
        <v>45376</v>
      </c>
      <c r="X102" t="s">
        <v>4394</v>
      </c>
      <c r="Y102" t="s">
        <v>4088</v>
      </c>
      <c r="Z102" t="s">
        <v>3971</v>
      </c>
      <c r="AA102" t="s">
        <v>4011</v>
      </c>
      <c r="AB102" t="s">
        <v>4000</v>
      </c>
      <c r="AC102" t="s">
        <v>3985</v>
      </c>
      <c r="AD102">
        <v>2.4300000000000002</v>
      </c>
      <c r="AE102">
        <v>3.66</v>
      </c>
      <c r="AF102" t="s">
        <v>3975</v>
      </c>
      <c r="AG102" s="1"/>
      <c r="AJ102" t="s">
        <v>3975</v>
      </c>
      <c r="AL102" s="1"/>
      <c r="AM102" s="1"/>
      <c r="AO102">
        <v>3.31</v>
      </c>
      <c r="AP102">
        <v>0.25</v>
      </c>
      <c r="AQ102">
        <v>0.82750000000000001</v>
      </c>
      <c r="AR102">
        <v>2.4824999999999999</v>
      </c>
      <c r="AS102">
        <v>52.482500000000002</v>
      </c>
      <c r="AT102">
        <v>2.4300000000000002</v>
      </c>
      <c r="AU102">
        <v>-49.947499999999998</v>
      </c>
      <c r="AV102">
        <v>12</v>
      </c>
      <c r="AW102">
        <v>4</v>
      </c>
    </row>
    <row r="103" spans="1:49" x14ac:dyDescent="0.3">
      <c r="A103" t="s">
        <v>1038</v>
      </c>
      <c r="B103" s="1">
        <v>45477</v>
      </c>
      <c r="C103" s="1">
        <v>45481</v>
      </c>
      <c r="D103" s="1">
        <v>45490</v>
      </c>
      <c r="E103" t="s">
        <v>282</v>
      </c>
      <c r="F103" t="s">
        <v>561</v>
      </c>
      <c r="G103">
        <v>1</v>
      </c>
      <c r="H103">
        <v>3.35</v>
      </c>
      <c r="I103">
        <v>5</v>
      </c>
      <c r="J103">
        <v>50</v>
      </c>
      <c r="K103" t="s">
        <v>42</v>
      </c>
      <c r="L103" t="s">
        <v>19</v>
      </c>
      <c r="M103" t="s">
        <v>47</v>
      </c>
      <c r="N103" t="s">
        <v>22</v>
      </c>
      <c r="O103" t="s">
        <v>166</v>
      </c>
      <c r="P103" t="s">
        <v>4599</v>
      </c>
      <c r="Q103" t="s">
        <v>4384</v>
      </c>
      <c r="R103" t="s">
        <v>4459</v>
      </c>
      <c r="S103" t="s">
        <v>4391</v>
      </c>
      <c r="T103" t="s">
        <v>5184</v>
      </c>
      <c r="U103" t="s">
        <v>8821</v>
      </c>
      <c r="V103">
        <v>2003</v>
      </c>
      <c r="W103" s="1">
        <v>45861</v>
      </c>
      <c r="X103" t="s">
        <v>4404</v>
      </c>
      <c r="Y103" t="s">
        <v>4088</v>
      </c>
      <c r="Z103" t="s">
        <v>3971</v>
      </c>
      <c r="AA103" t="s">
        <v>4011</v>
      </c>
      <c r="AB103" t="s">
        <v>4000</v>
      </c>
      <c r="AC103" t="s">
        <v>3985</v>
      </c>
      <c r="AD103">
        <v>2.4300000000000002</v>
      </c>
      <c r="AE103">
        <v>3.66</v>
      </c>
      <c r="AF103" t="s">
        <v>3975</v>
      </c>
      <c r="AG103" s="1"/>
      <c r="AJ103" t="s">
        <v>3975</v>
      </c>
      <c r="AK103" t="s">
        <v>5222</v>
      </c>
      <c r="AL103" s="1">
        <v>45865</v>
      </c>
      <c r="AM103" s="1">
        <v>45889</v>
      </c>
      <c r="AN103" t="s">
        <v>19</v>
      </c>
      <c r="AO103">
        <v>3.35</v>
      </c>
      <c r="AP103">
        <v>0.05</v>
      </c>
      <c r="AQ103">
        <v>0.16750000000000001</v>
      </c>
      <c r="AR103">
        <v>3.1825000000000001</v>
      </c>
      <c r="AS103">
        <v>53.182499999999997</v>
      </c>
      <c r="AT103">
        <v>2.4300000000000002</v>
      </c>
      <c r="AU103">
        <v>-49.247500000000002</v>
      </c>
      <c r="AV103">
        <v>9</v>
      </c>
      <c r="AW103">
        <v>4</v>
      </c>
    </row>
    <row r="104" spans="1:49" x14ac:dyDescent="0.3">
      <c r="A104" t="s">
        <v>1005</v>
      </c>
      <c r="B104" s="1">
        <v>45446</v>
      </c>
      <c r="C104" s="1">
        <v>45451</v>
      </c>
      <c r="D104" s="1">
        <v>45602</v>
      </c>
      <c r="E104" t="s">
        <v>567</v>
      </c>
      <c r="F104" t="s">
        <v>1006</v>
      </c>
      <c r="G104">
        <v>2</v>
      </c>
      <c r="H104">
        <v>131.47999999999999</v>
      </c>
      <c r="I104">
        <v>15</v>
      </c>
      <c r="J104">
        <v>15</v>
      </c>
      <c r="K104" t="s">
        <v>42</v>
      </c>
      <c r="L104" t="s">
        <v>43</v>
      </c>
      <c r="M104" t="s">
        <v>30</v>
      </c>
      <c r="N104" t="s">
        <v>22</v>
      </c>
      <c r="O104" t="s">
        <v>153</v>
      </c>
      <c r="P104" t="s">
        <v>4526</v>
      </c>
      <c r="Q104" t="s">
        <v>4396</v>
      </c>
      <c r="R104" t="s">
        <v>4385</v>
      </c>
      <c r="S104" t="s">
        <v>4386</v>
      </c>
      <c r="T104" t="s">
        <v>4527</v>
      </c>
      <c r="U104" t="s">
        <v>4528</v>
      </c>
      <c r="V104">
        <v>2003</v>
      </c>
      <c r="W104" s="1">
        <v>45942</v>
      </c>
      <c r="X104" t="s">
        <v>4404</v>
      </c>
      <c r="Y104" t="s">
        <v>4056</v>
      </c>
      <c r="Z104" t="s">
        <v>3977</v>
      </c>
      <c r="AA104" t="s">
        <v>3978</v>
      </c>
      <c r="AB104" t="s">
        <v>4000</v>
      </c>
      <c r="AC104" t="s">
        <v>3992</v>
      </c>
      <c r="AD104">
        <v>114.68</v>
      </c>
      <c r="AE104">
        <v>143.16999999999999</v>
      </c>
      <c r="AF104" t="s">
        <v>3975</v>
      </c>
      <c r="AG104" s="1"/>
      <c r="AJ104" t="s">
        <v>3975</v>
      </c>
      <c r="AK104" t="s">
        <v>5224</v>
      </c>
      <c r="AL104" s="1">
        <v>45298</v>
      </c>
      <c r="AM104" s="1">
        <v>45311</v>
      </c>
      <c r="AN104" t="s">
        <v>26</v>
      </c>
      <c r="AO104">
        <v>262.95999999999998</v>
      </c>
      <c r="AP104">
        <v>0.15</v>
      </c>
      <c r="AQ104">
        <v>39.443999999999996</v>
      </c>
      <c r="AR104">
        <v>223.51599999999999</v>
      </c>
      <c r="AS104">
        <v>238.51599999999999</v>
      </c>
      <c r="AT104">
        <v>229.36</v>
      </c>
      <c r="AU104">
        <v>-20.844000000000023</v>
      </c>
      <c r="AV104">
        <v>151</v>
      </c>
      <c r="AW104">
        <v>5</v>
      </c>
    </row>
    <row r="105" spans="1:49" x14ac:dyDescent="0.3">
      <c r="A105" t="s">
        <v>91</v>
      </c>
      <c r="B105" s="1">
        <v>45358</v>
      </c>
      <c r="C105" s="1">
        <v>45362</v>
      </c>
      <c r="D105" s="1">
        <v>45371</v>
      </c>
      <c r="E105" t="s">
        <v>92</v>
      </c>
      <c r="F105" t="s">
        <v>93</v>
      </c>
      <c r="G105">
        <v>2</v>
      </c>
      <c r="H105">
        <v>85.72</v>
      </c>
      <c r="I105">
        <v>5</v>
      </c>
      <c r="J105">
        <v>35</v>
      </c>
      <c r="K105" t="s">
        <v>60</v>
      </c>
      <c r="L105" t="s">
        <v>43</v>
      </c>
      <c r="M105" t="s">
        <v>30</v>
      </c>
      <c r="N105" t="s">
        <v>22</v>
      </c>
      <c r="O105" t="s">
        <v>94</v>
      </c>
      <c r="P105" t="s">
        <v>4694</v>
      </c>
      <c r="Q105" t="s">
        <v>4384</v>
      </c>
      <c r="R105" t="s">
        <v>4424</v>
      </c>
      <c r="S105" t="s">
        <v>4434</v>
      </c>
      <c r="T105" t="s">
        <v>4695</v>
      </c>
      <c r="U105" t="s">
        <v>8537</v>
      </c>
      <c r="V105">
        <v>1993</v>
      </c>
      <c r="W105" s="1">
        <v>45268</v>
      </c>
      <c r="X105" t="s">
        <v>4419</v>
      </c>
      <c r="Y105" t="s">
        <v>4112</v>
      </c>
      <c r="Z105" t="s">
        <v>3977</v>
      </c>
      <c r="AA105" t="s">
        <v>4072</v>
      </c>
      <c r="AB105" t="s">
        <v>4032</v>
      </c>
      <c r="AC105" t="s">
        <v>3992</v>
      </c>
      <c r="AD105">
        <v>55.96</v>
      </c>
      <c r="AE105">
        <v>83.94</v>
      </c>
      <c r="AF105" t="s">
        <v>3975</v>
      </c>
      <c r="AG105" s="1"/>
      <c r="AJ105" t="s">
        <v>3975</v>
      </c>
      <c r="AK105" t="s">
        <v>5223</v>
      </c>
      <c r="AL105" s="1">
        <v>45537</v>
      </c>
      <c r="AM105" s="1">
        <v>45567</v>
      </c>
      <c r="AN105" t="s">
        <v>5225</v>
      </c>
      <c r="AO105">
        <v>171.44</v>
      </c>
      <c r="AP105">
        <v>0.05</v>
      </c>
      <c r="AQ105">
        <v>8.572000000000001</v>
      </c>
      <c r="AR105">
        <v>162.86799999999999</v>
      </c>
      <c r="AS105">
        <v>197.86799999999999</v>
      </c>
      <c r="AT105">
        <v>111.92</v>
      </c>
      <c r="AU105">
        <v>15.947999999999993</v>
      </c>
      <c r="AV105">
        <v>9</v>
      </c>
      <c r="AW105">
        <v>4</v>
      </c>
    </row>
    <row r="106" spans="1:49" x14ac:dyDescent="0.3">
      <c r="A106" t="s">
        <v>128</v>
      </c>
      <c r="B106" s="1">
        <v>45619</v>
      </c>
      <c r="C106" s="1">
        <v>45623</v>
      </c>
      <c r="D106" s="1">
        <v>45632</v>
      </c>
      <c r="E106" t="s">
        <v>129</v>
      </c>
      <c r="F106" t="s">
        <v>93</v>
      </c>
      <c r="G106">
        <v>1</v>
      </c>
      <c r="H106">
        <v>75.36</v>
      </c>
      <c r="I106">
        <v>5</v>
      </c>
      <c r="J106">
        <v>25</v>
      </c>
      <c r="K106" t="s">
        <v>18</v>
      </c>
      <c r="L106" t="s">
        <v>19</v>
      </c>
      <c r="M106" t="s">
        <v>20</v>
      </c>
      <c r="N106" t="s">
        <v>22</v>
      </c>
      <c r="O106" t="s">
        <v>77</v>
      </c>
      <c r="P106" t="s">
        <v>4933</v>
      </c>
      <c r="Q106" t="s">
        <v>4384</v>
      </c>
      <c r="R106" t="s">
        <v>4444</v>
      </c>
      <c r="S106" t="s">
        <v>4398</v>
      </c>
      <c r="T106" t="s">
        <v>5072</v>
      </c>
      <c r="U106" t="s">
        <v>8750</v>
      </c>
      <c r="V106">
        <v>2004</v>
      </c>
      <c r="W106" s="1">
        <v>45127</v>
      </c>
      <c r="X106" t="s">
        <v>4419</v>
      </c>
      <c r="Y106" t="s">
        <v>4112</v>
      </c>
      <c r="Z106" t="s">
        <v>3977</v>
      </c>
      <c r="AA106" t="s">
        <v>4072</v>
      </c>
      <c r="AB106" t="s">
        <v>4032</v>
      </c>
      <c r="AC106" t="s">
        <v>3992</v>
      </c>
      <c r="AD106">
        <v>55.96</v>
      </c>
      <c r="AE106">
        <v>83.94</v>
      </c>
      <c r="AF106" t="s">
        <v>3975</v>
      </c>
      <c r="AG106" s="1"/>
      <c r="AJ106" t="s">
        <v>3975</v>
      </c>
      <c r="AK106" t="s">
        <v>5224</v>
      </c>
      <c r="AL106" s="1">
        <v>45921</v>
      </c>
      <c r="AM106" s="1">
        <v>45978</v>
      </c>
      <c r="AN106" t="s">
        <v>5225</v>
      </c>
      <c r="AO106">
        <v>75.36</v>
      </c>
      <c r="AP106">
        <v>0.05</v>
      </c>
      <c r="AQ106">
        <v>3.7680000000000002</v>
      </c>
      <c r="AR106">
        <v>71.591999999999999</v>
      </c>
      <c r="AS106">
        <v>96.591999999999999</v>
      </c>
      <c r="AT106">
        <v>55.96</v>
      </c>
      <c r="AU106">
        <v>-9.3680000000000021</v>
      </c>
      <c r="AV106">
        <v>9</v>
      </c>
      <c r="AW106">
        <v>4</v>
      </c>
    </row>
    <row r="107" spans="1:49" x14ac:dyDescent="0.3">
      <c r="A107" t="s">
        <v>115</v>
      </c>
      <c r="B107" s="1">
        <v>45537</v>
      </c>
      <c r="C107" s="1">
        <v>45541</v>
      </c>
      <c r="D107" s="1">
        <v>45544</v>
      </c>
      <c r="E107" t="s">
        <v>116</v>
      </c>
      <c r="F107" t="s">
        <v>117</v>
      </c>
      <c r="G107">
        <v>1</v>
      </c>
      <c r="H107">
        <v>120.46</v>
      </c>
      <c r="I107">
        <v>15</v>
      </c>
      <c r="J107">
        <v>15</v>
      </c>
      <c r="K107" t="s">
        <v>18</v>
      </c>
      <c r="L107" t="s">
        <v>19</v>
      </c>
      <c r="M107" t="s">
        <v>47</v>
      </c>
      <c r="N107" t="s">
        <v>22</v>
      </c>
      <c r="O107" t="s">
        <v>22</v>
      </c>
      <c r="P107" t="s">
        <v>4715</v>
      </c>
      <c r="Q107" t="s">
        <v>4384</v>
      </c>
      <c r="R107" t="s">
        <v>4397</v>
      </c>
      <c r="S107" t="s">
        <v>4398</v>
      </c>
      <c r="T107" t="s">
        <v>4987</v>
      </c>
      <c r="U107" t="s">
        <v>8700</v>
      </c>
      <c r="V107">
        <v>1981</v>
      </c>
      <c r="W107" s="1">
        <v>45023</v>
      </c>
      <c r="X107" t="s">
        <v>4419</v>
      </c>
      <c r="Y107" t="s">
        <v>4057</v>
      </c>
      <c r="Z107" t="s">
        <v>4014</v>
      </c>
      <c r="AA107" t="s">
        <v>4023</v>
      </c>
      <c r="AB107" t="s">
        <v>4032</v>
      </c>
      <c r="AC107" t="s">
        <v>3974</v>
      </c>
      <c r="AD107">
        <v>81.19</v>
      </c>
      <c r="AE107">
        <v>107.12</v>
      </c>
      <c r="AF107" t="s">
        <v>3975</v>
      </c>
      <c r="AG107" s="1"/>
      <c r="AJ107" t="s">
        <v>3975</v>
      </c>
      <c r="AL107" s="1"/>
      <c r="AM107" s="1"/>
      <c r="AO107">
        <v>120.46</v>
      </c>
      <c r="AP107">
        <v>0.15</v>
      </c>
      <c r="AQ107">
        <v>18.068999999999999</v>
      </c>
      <c r="AR107">
        <v>102.39099999999999</v>
      </c>
      <c r="AS107">
        <v>117.39099999999999</v>
      </c>
      <c r="AT107">
        <v>81.19</v>
      </c>
      <c r="AU107">
        <v>6.2009999999999934</v>
      </c>
      <c r="AV107">
        <v>3</v>
      </c>
      <c r="AW107">
        <v>4</v>
      </c>
    </row>
    <row r="108" spans="1:49" x14ac:dyDescent="0.3">
      <c r="A108" t="s">
        <v>428</v>
      </c>
      <c r="B108" s="1">
        <v>45377</v>
      </c>
      <c r="C108" s="1">
        <v>45380</v>
      </c>
      <c r="D108" s="1">
        <v>45385</v>
      </c>
      <c r="E108" t="s">
        <v>197</v>
      </c>
      <c r="F108" t="s">
        <v>117</v>
      </c>
      <c r="G108">
        <v>1</v>
      </c>
      <c r="H108">
        <v>103.49</v>
      </c>
      <c r="I108">
        <v>0</v>
      </c>
      <c r="J108">
        <v>35</v>
      </c>
      <c r="K108" t="s">
        <v>35</v>
      </c>
      <c r="L108" t="s">
        <v>26</v>
      </c>
      <c r="M108" t="s">
        <v>47</v>
      </c>
      <c r="N108" t="s">
        <v>31</v>
      </c>
      <c r="O108" t="s">
        <v>22</v>
      </c>
      <c r="P108" t="s">
        <v>4451</v>
      </c>
      <c r="Q108" t="s">
        <v>4396</v>
      </c>
      <c r="R108" t="s">
        <v>4424</v>
      </c>
      <c r="S108" t="s">
        <v>4434</v>
      </c>
      <c r="T108" t="s">
        <v>5149</v>
      </c>
      <c r="U108" t="s">
        <v>8807</v>
      </c>
      <c r="V108">
        <v>1984</v>
      </c>
      <c r="W108" s="1">
        <v>45050</v>
      </c>
      <c r="X108" t="s">
        <v>4404</v>
      </c>
      <c r="Y108" t="s">
        <v>4057</v>
      </c>
      <c r="Z108" t="s">
        <v>4014</v>
      </c>
      <c r="AA108" t="s">
        <v>4023</v>
      </c>
      <c r="AB108" t="s">
        <v>4032</v>
      </c>
      <c r="AC108" t="s">
        <v>3974</v>
      </c>
      <c r="AD108">
        <v>81.19</v>
      </c>
      <c r="AE108">
        <v>107.12</v>
      </c>
      <c r="AF108" t="s">
        <v>3975</v>
      </c>
      <c r="AG108" s="1"/>
      <c r="AJ108" t="s">
        <v>3975</v>
      </c>
      <c r="AL108" s="1"/>
      <c r="AM108" s="1"/>
      <c r="AO108">
        <v>103.49</v>
      </c>
      <c r="AP108">
        <v>0</v>
      </c>
      <c r="AQ108">
        <v>0</v>
      </c>
      <c r="AR108">
        <v>103.49</v>
      </c>
      <c r="AS108">
        <v>138.49</v>
      </c>
      <c r="AT108">
        <v>81.19</v>
      </c>
      <c r="AU108">
        <v>-12.700000000000003</v>
      </c>
      <c r="AV108">
        <v>5</v>
      </c>
      <c r="AW108">
        <v>3</v>
      </c>
    </row>
    <row r="109" spans="1:49" x14ac:dyDescent="0.3">
      <c r="A109" t="s">
        <v>926</v>
      </c>
      <c r="B109" s="1">
        <v>45525</v>
      </c>
      <c r="C109" s="1">
        <v>45526</v>
      </c>
      <c r="D109" s="1">
        <v>45530</v>
      </c>
      <c r="E109" t="s">
        <v>92</v>
      </c>
      <c r="F109" t="s">
        <v>356</v>
      </c>
      <c r="G109">
        <v>2</v>
      </c>
      <c r="H109">
        <v>66.34</v>
      </c>
      <c r="I109">
        <v>5</v>
      </c>
      <c r="J109">
        <v>25</v>
      </c>
      <c r="K109" t="s">
        <v>42</v>
      </c>
      <c r="L109" t="s">
        <v>19</v>
      </c>
      <c r="M109" t="s">
        <v>30</v>
      </c>
      <c r="N109" t="s">
        <v>52</v>
      </c>
      <c r="O109" t="s">
        <v>22</v>
      </c>
      <c r="P109" t="s">
        <v>4694</v>
      </c>
      <c r="Q109" t="s">
        <v>4384</v>
      </c>
      <c r="R109" t="s">
        <v>4424</v>
      </c>
      <c r="S109" t="s">
        <v>4434</v>
      </c>
      <c r="T109" t="s">
        <v>4695</v>
      </c>
      <c r="U109" t="s">
        <v>8537</v>
      </c>
      <c r="V109">
        <v>1993</v>
      </c>
      <c r="W109" s="1">
        <v>45268</v>
      </c>
      <c r="X109" t="s">
        <v>4419</v>
      </c>
      <c r="Y109" t="s">
        <v>3986</v>
      </c>
      <c r="Z109" t="s">
        <v>3987</v>
      </c>
      <c r="AA109" t="s">
        <v>3988</v>
      </c>
      <c r="AB109" t="s">
        <v>3989</v>
      </c>
      <c r="AC109" t="s">
        <v>3992</v>
      </c>
      <c r="AD109">
        <v>48.42</v>
      </c>
      <c r="AE109">
        <v>69.849999999999994</v>
      </c>
      <c r="AF109" t="s">
        <v>4055</v>
      </c>
      <c r="AG109" s="1"/>
      <c r="AJ109" t="s">
        <v>3975</v>
      </c>
      <c r="AL109" s="1"/>
      <c r="AM109" s="1"/>
      <c r="AO109">
        <v>132.68</v>
      </c>
      <c r="AP109">
        <v>0.05</v>
      </c>
      <c r="AQ109">
        <v>6.6340000000000003</v>
      </c>
      <c r="AR109">
        <v>126.04600000000001</v>
      </c>
      <c r="AS109">
        <v>151.04599999999999</v>
      </c>
      <c r="AT109">
        <v>96.84</v>
      </c>
      <c r="AU109">
        <v>4.2060000000000031</v>
      </c>
      <c r="AV109">
        <v>4</v>
      </c>
      <c r="AW109">
        <v>1</v>
      </c>
    </row>
    <row r="110" spans="1:49" x14ac:dyDescent="0.3">
      <c r="A110" t="s">
        <v>933</v>
      </c>
      <c r="B110" s="1">
        <v>45512</v>
      </c>
      <c r="C110" s="1">
        <v>45515</v>
      </c>
      <c r="D110" s="1">
        <v>45519</v>
      </c>
      <c r="E110" t="s">
        <v>934</v>
      </c>
      <c r="F110" t="s">
        <v>356</v>
      </c>
      <c r="G110">
        <v>3</v>
      </c>
      <c r="H110">
        <v>75.37</v>
      </c>
      <c r="I110">
        <v>15</v>
      </c>
      <c r="J110">
        <v>25</v>
      </c>
      <c r="K110" t="s">
        <v>42</v>
      </c>
      <c r="L110" t="s">
        <v>26</v>
      </c>
      <c r="M110" t="s">
        <v>30</v>
      </c>
      <c r="N110" t="s">
        <v>22</v>
      </c>
      <c r="O110" t="s">
        <v>22</v>
      </c>
      <c r="P110" t="s">
        <v>4443</v>
      </c>
      <c r="Q110" t="s">
        <v>4384</v>
      </c>
      <c r="R110" t="s">
        <v>4444</v>
      </c>
      <c r="S110" t="s">
        <v>4386</v>
      </c>
      <c r="T110" t="s">
        <v>8434</v>
      </c>
      <c r="U110" t="s">
        <v>8435</v>
      </c>
      <c r="V110">
        <v>1995</v>
      </c>
      <c r="W110" s="1">
        <v>45410</v>
      </c>
      <c r="X110" t="s">
        <v>22</v>
      </c>
      <c r="Y110" t="s">
        <v>3986</v>
      </c>
      <c r="Z110" t="s">
        <v>3987</v>
      </c>
      <c r="AA110" t="s">
        <v>3988</v>
      </c>
      <c r="AB110" t="s">
        <v>3989</v>
      </c>
      <c r="AC110" t="s">
        <v>3992</v>
      </c>
      <c r="AD110">
        <v>48.42</v>
      </c>
      <c r="AE110">
        <v>69.849999999999994</v>
      </c>
      <c r="AF110" t="s">
        <v>4055</v>
      </c>
      <c r="AG110" s="1"/>
      <c r="AJ110" t="s">
        <v>3975</v>
      </c>
      <c r="AL110" s="1"/>
      <c r="AM110" s="1"/>
      <c r="AO110">
        <v>226.11</v>
      </c>
      <c r="AP110">
        <v>0.15</v>
      </c>
      <c r="AQ110">
        <v>33.916499999999999</v>
      </c>
      <c r="AR110">
        <v>192.19350000000003</v>
      </c>
      <c r="AS110">
        <v>217.19350000000003</v>
      </c>
      <c r="AT110">
        <v>145.26</v>
      </c>
      <c r="AU110">
        <v>21.933500000000038</v>
      </c>
      <c r="AV110">
        <v>4</v>
      </c>
      <c r="AW110">
        <v>3</v>
      </c>
    </row>
    <row r="111" spans="1:49" x14ac:dyDescent="0.3">
      <c r="A111" t="s">
        <v>640</v>
      </c>
      <c r="B111" s="1">
        <v>45354</v>
      </c>
      <c r="C111" s="1"/>
      <c r="D111" s="1">
        <v>45363</v>
      </c>
      <c r="E111" t="s">
        <v>250</v>
      </c>
      <c r="F111" t="s">
        <v>356</v>
      </c>
      <c r="G111">
        <v>1</v>
      </c>
      <c r="H111">
        <v>69.56</v>
      </c>
      <c r="I111">
        <v>0</v>
      </c>
      <c r="J111">
        <v>0</v>
      </c>
      <c r="K111" t="s">
        <v>42</v>
      </c>
      <c r="L111" t="s">
        <v>19</v>
      </c>
      <c r="M111" t="s">
        <v>30</v>
      </c>
      <c r="N111" t="s">
        <v>22</v>
      </c>
      <c r="O111" t="s">
        <v>81</v>
      </c>
      <c r="P111" t="s">
        <v>4637</v>
      </c>
      <c r="Q111" t="s">
        <v>4396</v>
      </c>
      <c r="R111" t="s">
        <v>4416</v>
      </c>
      <c r="S111" t="s">
        <v>4434</v>
      </c>
      <c r="T111" t="s">
        <v>8798</v>
      </c>
      <c r="U111" t="s">
        <v>5139</v>
      </c>
      <c r="V111">
        <v>1975</v>
      </c>
      <c r="W111" s="1">
        <v>45508</v>
      </c>
      <c r="X111" t="s">
        <v>4419</v>
      </c>
      <c r="Y111" t="s">
        <v>3986</v>
      </c>
      <c r="Z111" t="s">
        <v>3987</v>
      </c>
      <c r="AA111" t="s">
        <v>3988</v>
      </c>
      <c r="AB111" t="s">
        <v>3989</v>
      </c>
      <c r="AC111" t="s">
        <v>3992</v>
      </c>
      <c r="AD111">
        <v>48.42</v>
      </c>
      <c r="AE111">
        <v>69.849999999999994</v>
      </c>
      <c r="AF111" t="s">
        <v>4055</v>
      </c>
      <c r="AG111" s="1"/>
      <c r="AJ111" t="s">
        <v>3975</v>
      </c>
      <c r="AK111" t="s">
        <v>5222</v>
      </c>
      <c r="AL111" s="1">
        <v>45436</v>
      </c>
      <c r="AM111" s="1">
        <v>45489</v>
      </c>
      <c r="AN111" t="s">
        <v>19</v>
      </c>
      <c r="AO111">
        <v>69.56</v>
      </c>
      <c r="AP111">
        <v>0</v>
      </c>
      <c r="AQ111">
        <v>0</v>
      </c>
      <c r="AR111">
        <v>69.56</v>
      </c>
      <c r="AS111">
        <v>69.56</v>
      </c>
      <c r="AT111">
        <v>48.42</v>
      </c>
      <c r="AU111">
        <v>21.14</v>
      </c>
    </row>
    <row r="112" spans="1:49" x14ac:dyDescent="0.3">
      <c r="A112" t="s">
        <v>982</v>
      </c>
      <c r="B112" s="1">
        <v>45457</v>
      </c>
      <c r="C112" s="1">
        <v>45460</v>
      </c>
      <c r="D112" s="1">
        <v>45472</v>
      </c>
      <c r="E112" t="s">
        <v>934</v>
      </c>
      <c r="F112" t="s">
        <v>983</v>
      </c>
      <c r="G112">
        <v>1</v>
      </c>
      <c r="H112">
        <v>63.28</v>
      </c>
      <c r="I112">
        <v>10</v>
      </c>
      <c r="J112">
        <v>0</v>
      </c>
      <c r="K112" t="s">
        <v>35</v>
      </c>
      <c r="L112" t="s">
        <v>43</v>
      </c>
      <c r="M112" t="s">
        <v>30</v>
      </c>
      <c r="N112" t="s">
        <v>22</v>
      </c>
      <c r="O112" t="s">
        <v>22</v>
      </c>
      <c r="P112" t="s">
        <v>4443</v>
      </c>
      <c r="Q112" t="s">
        <v>4384</v>
      </c>
      <c r="R112" t="s">
        <v>4444</v>
      </c>
      <c r="S112" t="s">
        <v>4386</v>
      </c>
      <c r="T112" t="s">
        <v>8434</v>
      </c>
      <c r="U112" t="s">
        <v>8435</v>
      </c>
      <c r="V112">
        <v>1995</v>
      </c>
      <c r="W112" s="1">
        <v>45410</v>
      </c>
      <c r="X112" t="s">
        <v>22</v>
      </c>
      <c r="Y112" t="s">
        <v>4094</v>
      </c>
      <c r="Z112" t="s">
        <v>4014</v>
      </c>
      <c r="AA112" t="s">
        <v>4017</v>
      </c>
      <c r="AB112" t="s">
        <v>3989</v>
      </c>
      <c r="AC112" t="s">
        <v>3974</v>
      </c>
      <c r="AD112">
        <v>45.88</v>
      </c>
      <c r="AE112">
        <v>66.650000000000006</v>
      </c>
      <c r="AF112" t="s">
        <v>3975</v>
      </c>
      <c r="AG112" s="1"/>
      <c r="AJ112" t="s">
        <v>3975</v>
      </c>
      <c r="AL112" s="1"/>
      <c r="AM112" s="1"/>
      <c r="AO112">
        <v>63.28</v>
      </c>
      <c r="AP112">
        <v>0.1</v>
      </c>
      <c r="AQ112">
        <v>6.3280000000000003</v>
      </c>
      <c r="AR112">
        <v>56.951999999999998</v>
      </c>
      <c r="AS112">
        <v>56.951999999999998</v>
      </c>
      <c r="AT112">
        <v>45.88</v>
      </c>
      <c r="AU112">
        <v>11.071999999999996</v>
      </c>
      <c r="AV112">
        <v>12</v>
      </c>
      <c r="AW112">
        <v>3</v>
      </c>
    </row>
    <row r="113" spans="1:49" x14ac:dyDescent="0.3">
      <c r="A113" t="s">
        <v>118</v>
      </c>
      <c r="B113" s="1">
        <v>45384</v>
      </c>
      <c r="C113" s="1">
        <v>45388</v>
      </c>
      <c r="D113" s="1">
        <v>45392</v>
      </c>
      <c r="E113" t="s">
        <v>119</v>
      </c>
      <c r="F113" t="s">
        <v>120</v>
      </c>
      <c r="G113">
        <v>1</v>
      </c>
      <c r="H113">
        <v>153.63999999999999</v>
      </c>
      <c r="I113">
        <v>5</v>
      </c>
      <c r="J113">
        <v>25</v>
      </c>
      <c r="K113" t="s">
        <v>35</v>
      </c>
      <c r="L113" t="s">
        <v>26</v>
      </c>
      <c r="M113" t="s">
        <v>30</v>
      </c>
      <c r="N113" t="s">
        <v>22</v>
      </c>
      <c r="O113" t="s">
        <v>77</v>
      </c>
      <c r="P113" t="s">
        <v>5202</v>
      </c>
      <c r="Q113" t="s">
        <v>4384</v>
      </c>
      <c r="R113" t="s">
        <v>4424</v>
      </c>
      <c r="S113" t="s">
        <v>4398</v>
      </c>
      <c r="T113" t="s">
        <v>5203</v>
      </c>
      <c r="U113" t="s">
        <v>8835</v>
      </c>
      <c r="V113">
        <v>1979</v>
      </c>
      <c r="W113" s="1">
        <v>44846</v>
      </c>
      <c r="X113" t="s">
        <v>4394</v>
      </c>
      <c r="Y113" t="s">
        <v>4059</v>
      </c>
      <c r="Z113" t="s">
        <v>3987</v>
      </c>
      <c r="AA113" t="s">
        <v>3988</v>
      </c>
      <c r="AB113" t="s">
        <v>3983</v>
      </c>
      <c r="AC113" t="s">
        <v>3997</v>
      </c>
      <c r="AD113">
        <v>121</v>
      </c>
      <c r="AE113">
        <v>155</v>
      </c>
      <c r="AF113" t="s">
        <v>4055</v>
      </c>
      <c r="AG113" s="1"/>
      <c r="AJ113" t="s">
        <v>3975</v>
      </c>
      <c r="AK113" t="s">
        <v>5224</v>
      </c>
      <c r="AL113" s="1">
        <v>45921</v>
      </c>
      <c r="AM113" s="1">
        <v>45978</v>
      </c>
      <c r="AN113" t="s">
        <v>5225</v>
      </c>
      <c r="AO113">
        <v>153.63999999999999</v>
      </c>
      <c r="AP113">
        <v>0.05</v>
      </c>
      <c r="AQ113">
        <v>7.6819999999999995</v>
      </c>
      <c r="AR113">
        <v>145.958</v>
      </c>
      <c r="AS113">
        <v>170.958</v>
      </c>
      <c r="AT113">
        <v>121</v>
      </c>
      <c r="AU113">
        <v>-4.2000000000001592E-2</v>
      </c>
      <c r="AV113">
        <v>4</v>
      </c>
      <c r="AW113">
        <v>4</v>
      </c>
    </row>
    <row r="114" spans="1:49" x14ac:dyDescent="0.3">
      <c r="A114" t="s">
        <v>186</v>
      </c>
      <c r="B114" s="1">
        <v>45373</v>
      </c>
      <c r="C114" s="1">
        <v>45377</v>
      </c>
      <c r="D114" s="1">
        <v>45384</v>
      </c>
      <c r="E114" t="s">
        <v>187</v>
      </c>
      <c r="F114" t="s">
        <v>188</v>
      </c>
      <c r="G114">
        <v>1</v>
      </c>
      <c r="H114">
        <v>43.26</v>
      </c>
      <c r="I114">
        <v>0</v>
      </c>
      <c r="J114">
        <v>15</v>
      </c>
      <c r="K114" t="s">
        <v>42</v>
      </c>
      <c r="L114" t="s">
        <v>19</v>
      </c>
      <c r="M114" t="s">
        <v>30</v>
      </c>
      <c r="N114" t="s">
        <v>22</v>
      </c>
      <c r="O114" t="s">
        <v>189</v>
      </c>
      <c r="P114" t="s">
        <v>4635</v>
      </c>
      <c r="Q114" t="s">
        <v>4396</v>
      </c>
      <c r="R114" t="s">
        <v>4416</v>
      </c>
      <c r="S114" t="s">
        <v>4391</v>
      </c>
      <c r="T114" t="s">
        <v>4792</v>
      </c>
      <c r="U114" t="s">
        <v>8591</v>
      </c>
      <c r="V114">
        <v>1985</v>
      </c>
      <c r="W114" s="1">
        <v>45200</v>
      </c>
      <c r="X114" t="s">
        <v>4388</v>
      </c>
      <c r="Y114" t="s">
        <v>4060</v>
      </c>
      <c r="Z114" t="s">
        <v>4014</v>
      </c>
      <c r="AA114" t="s">
        <v>4049</v>
      </c>
      <c r="AB114" t="s">
        <v>4000</v>
      </c>
      <c r="AC114" t="s">
        <v>3992</v>
      </c>
      <c r="AD114">
        <v>32.24</v>
      </c>
      <c r="AE114">
        <v>38.15</v>
      </c>
      <c r="AF114" t="s">
        <v>3975</v>
      </c>
      <c r="AG114" s="1"/>
      <c r="AJ114" t="s">
        <v>3975</v>
      </c>
      <c r="AK114" t="s">
        <v>5227</v>
      </c>
      <c r="AL114" s="1">
        <v>45825</v>
      </c>
      <c r="AM114" s="1">
        <v>45859</v>
      </c>
      <c r="AN114" t="s">
        <v>19</v>
      </c>
      <c r="AO114">
        <v>43.26</v>
      </c>
      <c r="AP114">
        <v>0</v>
      </c>
      <c r="AQ114">
        <v>0</v>
      </c>
      <c r="AR114">
        <v>43.26</v>
      </c>
      <c r="AS114">
        <v>58.26</v>
      </c>
      <c r="AT114">
        <v>32.24</v>
      </c>
      <c r="AU114">
        <v>-3.980000000000004</v>
      </c>
      <c r="AV114">
        <v>7</v>
      </c>
      <c r="AW114">
        <v>4</v>
      </c>
    </row>
    <row r="115" spans="1:49" x14ac:dyDescent="0.3">
      <c r="A115" t="s">
        <v>724</v>
      </c>
      <c r="B115" s="1">
        <v>45635</v>
      </c>
      <c r="C115" s="1">
        <v>45554</v>
      </c>
      <c r="D115" s="1">
        <v>45558</v>
      </c>
      <c r="E115" t="s">
        <v>96</v>
      </c>
      <c r="F115" t="s">
        <v>725</v>
      </c>
      <c r="G115">
        <v>1</v>
      </c>
      <c r="H115">
        <v>46.71</v>
      </c>
      <c r="I115">
        <v>30</v>
      </c>
      <c r="J115">
        <v>25</v>
      </c>
      <c r="K115" t="s">
        <v>18</v>
      </c>
      <c r="L115" t="s">
        <v>19</v>
      </c>
      <c r="M115" t="s">
        <v>30</v>
      </c>
      <c r="N115" t="s">
        <v>22</v>
      </c>
      <c r="O115" t="s">
        <v>22</v>
      </c>
      <c r="P115" t="s">
        <v>4906</v>
      </c>
      <c r="Q115" t="s">
        <v>4384</v>
      </c>
      <c r="R115" t="s">
        <v>4444</v>
      </c>
      <c r="S115" t="s">
        <v>4386</v>
      </c>
      <c r="T115" t="s">
        <v>4907</v>
      </c>
      <c r="U115" t="s">
        <v>8653</v>
      </c>
      <c r="V115">
        <v>1988</v>
      </c>
      <c r="W115" s="1">
        <v>44912</v>
      </c>
      <c r="X115" t="s">
        <v>22</v>
      </c>
      <c r="Y115" t="s">
        <v>4150</v>
      </c>
      <c r="Z115" t="s">
        <v>3971</v>
      </c>
      <c r="AA115" t="s">
        <v>4011</v>
      </c>
      <c r="AB115" t="s">
        <v>3979</v>
      </c>
      <c r="AC115" t="s">
        <v>3974</v>
      </c>
      <c r="AD115">
        <v>0</v>
      </c>
      <c r="AE115">
        <v>45.89</v>
      </c>
      <c r="AF115" t="s">
        <v>3975</v>
      </c>
      <c r="AG115" s="1"/>
      <c r="AJ115" t="s">
        <v>3975</v>
      </c>
      <c r="AL115" s="1"/>
      <c r="AM115" s="1"/>
      <c r="AO115">
        <v>46.71</v>
      </c>
      <c r="AP115">
        <v>0.3</v>
      </c>
      <c r="AQ115">
        <v>14.013</v>
      </c>
      <c r="AR115">
        <v>32.697000000000003</v>
      </c>
      <c r="AS115">
        <v>57.697000000000003</v>
      </c>
      <c r="AT115">
        <v>0</v>
      </c>
      <c r="AU115">
        <v>7.6970000000000027</v>
      </c>
      <c r="AV115">
        <v>4</v>
      </c>
      <c r="AW115">
        <v>-81</v>
      </c>
    </row>
    <row r="116" spans="1:49" x14ac:dyDescent="0.3">
      <c r="A116" t="s">
        <v>133</v>
      </c>
      <c r="B116" s="1">
        <v>45311</v>
      </c>
      <c r="C116" s="1">
        <v>45311</v>
      </c>
      <c r="D116" s="1">
        <v>45315</v>
      </c>
      <c r="E116" t="s">
        <v>134</v>
      </c>
      <c r="F116" t="s">
        <v>135</v>
      </c>
      <c r="G116">
        <v>1</v>
      </c>
      <c r="H116">
        <v>47.07</v>
      </c>
      <c r="I116">
        <v>5</v>
      </c>
      <c r="J116">
        <v>50</v>
      </c>
      <c r="K116" t="s">
        <v>42</v>
      </c>
      <c r="L116" t="s">
        <v>19</v>
      </c>
      <c r="M116" t="s">
        <v>30</v>
      </c>
      <c r="N116" t="s">
        <v>22</v>
      </c>
      <c r="O116" t="s">
        <v>22</v>
      </c>
      <c r="P116" t="s">
        <v>4494</v>
      </c>
      <c r="Q116" t="s">
        <v>4384</v>
      </c>
      <c r="R116" t="s">
        <v>4416</v>
      </c>
      <c r="S116" t="s">
        <v>4434</v>
      </c>
      <c r="T116" t="s">
        <v>4495</v>
      </c>
      <c r="U116" t="s">
        <v>8456</v>
      </c>
      <c r="V116">
        <v>1986</v>
      </c>
      <c r="W116" s="1">
        <v>45528</v>
      </c>
      <c r="X116" t="s">
        <v>4388</v>
      </c>
      <c r="Y116" t="s">
        <v>4061</v>
      </c>
      <c r="Z116" t="s">
        <v>3987</v>
      </c>
      <c r="AA116" t="s">
        <v>3988</v>
      </c>
      <c r="AB116" t="s">
        <v>3979</v>
      </c>
      <c r="AC116" t="s">
        <v>3997</v>
      </c>
      <c r="AD116">
        <v>30.54</v>
      </c>
      <c r="AE116">
        <v>45.17</v>
      </c>
      <c r="AF116" t="s">
        <v>3975</v>
      </c>
      <c r="AG116" s="1"/>
      <c r="AJ116" t="s">
        <v>3975</v>
      </c>
      <c r="AL116" s="1"/>
      <c r="AM116" s="1"/>
      <c r="AO116">
        <v>47.07</v>
      </c>
      <c r="AP116">
        <v>0.05</v>
      </c>
      <c r="AQ116">
        <v>2.3534999999999999</v>
      </c>
      <c r="AR116">
        <v>44.716500000000003</v>
      </c>
      <c r="AS116">
        <v>94.716499999999996</v>
      </c>
      <c r="AT116">
        <v>30.54</v>
      </c>
      <c r="AU116">
        <v>-35.823499999999996</v>
      </c>
      <c r="AV116">
        <v>4</v>
      </c>
      <c r="AW116">
        <v>0</v>
      </c>
    </row>
    <row r="117" spans="1:49" x14ac:dyDescent="0.3">
      <c r="A117" t="s">
        <v>1011</v>
      </c>
      <c r="B117" s="1">
        <v>45441</v>
      </c>
      <c r="C117" s="1">
        <v>45418</v>
      </c>
      <c r="D117" s="1">
        <v>45510</v>
      </c>
      <c r="E117" t="s">
        <v>1012</v>
      </c>
      <c r="F117" t="s">
        <v>135</v>
      </c>
      <c r="G117">
        <v>1</v>
      </c>
      <c r="H117">
        <v>48.18</v>
      </c>
      <c r="I117">
        <v>15</v>
      </c>
      <c r="J117">
        <v>15</v>
      </c>
      <c r="K117" t="s">
        <v>60</v>
      </c>
      <c r="L117" t="s">
        <v>19</v>
      </c>
      <c r="M117" t="s">
        <v>20</v>
      </c>
      <c r="N117" t="s">
        <v>22</v>
      </c>
      <c r="O117" t="s">
        <v>94</v>
      </c>
      <c r="P117" t="s">
        <v>4548</v>
      </c>
      <c r="Q117" t="s">
        <v>4396</v>
      </c>
      <c r="R117" t="s">
        <v>4409</v>
      </c>
      <c r="S117" t="s">
        <v>4391</v>
      </c>
      <c r="T117" t="s">
        <v>4549</v>
      </c>
      <c r="U117" t="s">
        <v>8471</v>
      </c>
      <c r="V117">
        <v>1988</v>
      </c>
      <c r="W117" s="1">
        <v>44683</v>
      </c>
      <c r="X117" t="s">
        <v>4404</v>
      </c>
      <c r="Y117" t="s">
        <v>4061</v>
      </c>
      <c r="Z117" t="s">
        <v>3987</v>
      </c>
      <c r="AA117" t="s">
        <v>3988</v>
      </c>
      <c r="AB117" t="s">
        <v>3979</v>
      </c>
      <c r="AC117" t="s">
        <v>3997</v>
      </c>
      <c r="AD117">
        <v>30.54</v>
      </c>
      <c r="AE117">
        <v>45.17</v>
      </c>
      <c r="AF117" t="s">
        <v>3975</v>
      </c>
      <c r="AG117" s="1"/>
      <c r="AJ117" t="s">
        <v>3975</v>
      </c>
      <c r="AK117" t="s">
        <v>5223</v>
      </c>
      <c r="AL117" s="1">
        <v>45537</v>
      </c>
      <c r="AM117" s="1">
        <v>45567</v>
      </c>
      <c r="AN117" t="s">
        <v>5225</v>
      </c>
      <c r="AO117">
        <v>48.18</v>
      </c>
      <c r="AP117">
        <v>0.15</v>
      </c>
      <c r="AQ117">
        <v>7.2269999999999994</v>
      </c>
      <c r="AR117">
        <v>40.953000000000003</v>
      </c>
      <c r="AS117">
        <v>55.953000000000003</v>
      </c>
      <c r="AT117">
        <v>30.54</v>
      </c>
      <c r="AU117">
        <v>-4.5869999999999962</v>
      </c>
      <c r="AV117">
        <v>92</v>
      </c>
      <c r="AW117">
        <v>-23</v>
      </c>
    </row>
    <row r="118" spans="1:49" x14ac:dyDescent="0.3">
      <c r="A118" t="s">
        <v>558</v>
      </c>
      <c r="B118" s="1">
        <v>45455</v>
      </c>
      <c r="C118" s="1">
        <v>45465</v>
      </c>
      <c r="D118" s="1">
        <v>45466</v>
      </c>
      <c r="E118" t="s">
        <v>559</v>
      </c>
      <c r="F118" t="s">
        <v>192</v>
      </c>
      <c r="G118">
        <v>1</v>
      </c>
      <c r="H118">
        <v>75.930000000000007</v>
      </c>
      <c r="I118">
        <v>5</v>
      </c>
      <c r="J118">
        <v>50</v>
      </c>
      <c r="K118" t="s">
        <v>60</v>
      </c>
      <c r="L118" t="s">
        <v>19</v>
      </c>
      <c r="M118" t="s">
        <v>30</v>
      </c>
      <c r="N118" t="s">
        <v>37</v>
      </c>
      <c r="O118" t="s">
        <v>22</v>
      </c>
      <c r="P118" t="s">
        <v>4445</v>
      </c>
      <c r="Q118" t="s">
        <v>4384</v>
      </c>
      <c r="R118" t="s">
        <v>4412</v>
      </c>
      <c r="S118" t="s">
        <v>4406</v>
      </c>
      <c r="T118" t="s">
        <v>4446</v>
      </c>
      <c r="U118" t="s">
        <v>8436</v>
      </c>
      <c r="V118">
        <v>2001</v>
      </c>
      <c r="W118" s="1">
        <v>45391</v>
      </c>
      <c r="X118" t="s">
        <v>4419</v>
      </c>
      <c r="Y118" t="s">
        <v>4052</v>
      </c>
      <c r="Z118" t="s">
        <v>3987</v>
      </c>
      <c r="AA118" t="s">
        <v>3988</v>
      </c>
      <c r="AB118" t="s">
        <v>4032</v>
      </c>
      <c r="AC118" t="s">
        <v>3992</v>
      </c>
      <c r="AD118">
        <v>0</v>
      </c>
      <c r="AE118">
        <v>84.56</v>
      </c>
      <c r="AF118" t="s">
        <v>3975</v>
      </c>
      <c r="AG118" s="1"/>
      <c r="AJ118" t="s">
        <v>3975</v>
      </c>
      <c r="AL118" s="1"/>
      <c r="AM118" s="1"/>
      <c r="AO118">
        <v>75.930000000000007</v>
      </c>
      <c r="AP118">
        <v>0.05</v>
      </c>
      <c r="AQ118">
        <v>3.7965000000000004</v>
      </c>
      <c r="AR118">
        <v>72.133500000000012</v>
      </c>
      <c r="AS118">
        <v>122.13350000000001</v>
      </c>
      <c r="AT118">
        <v>0</v>
      </c>
      <c r="AU118">
        <v>22.133500000000012</v>
      </c>
      <c r="AV118">
        <v>1</v>
      </c>
      <c r="AW118">
        <v>10</v>
      </c>
    </row>
    <row r="119" spans="1:49" x14ac:dyDescent="0.3">
      <c r="A119" t="s">
        <v>190</v>
      </c>
      <c r="B119" s="1">
        <v>45626</v>
      </c>
      <c r="C119" s="1">
        <v>45628</v>
      </c>
      <c r="D119" s="1">
        <v>45635</v>
      </c>
      <c r="E119" t="s">
        <v>191</v>
      </c>
      <c r="F119" t="s">
        <v>192</v>
      </c>
      <c r="G119">
        <v>1</v>
      </c>
      <c r="H119">
        <v>93.38</v>
      </c>
      <c r="I119">
        <v>0</v>
      </c>
      <c r="J119">
        <v>15</v>
      </c>
      <c r="K119" t="s">
        <v>18</v>
      </c>
      <c r="L119" t="s">
        <v>26</v>
      </c>
      <c r="M119" t="s">
        <v>30</v>
      </c>
      <c r="N119" t="s">
        <v>21</v>
      </c>
      <c r="O119" t="s">
        <v>56</v>
      </c>
      <c r="P119" t="s">
        <v>4718</v>
      </c>
      <c r="Q119" t="s">
        <v>4396</v>
      </c>
      <c r="R119" t="s">
        <v>4401</v>
      </c>
      <c r="S119" t="s">
        <v>4398</v>
      </c>
      <c r="T119" t="s">
        <v>4993</v>
      </c>
      <c r="U119" t="s">
        <v>8706</v>
      </c>
      <c r="V119">
        <v>1973</v>
      </c>
      <c r="W119" s="1">
        <v>44917</v>
      </c>
      <c r="X119" t="s">
        <v>4388</v>
      </c>
      <c r="Y119" t="s">
        <v>4052</v>
      </c>
      <c r="Z119" t="s">
        <v>3987</v>
      </c>
      <c r="AA119" t="s">
        <v>3988</v>
      </c>
      <c r="AB119" t="s">
        <v>4032</v>
      </c>
      <c r="AC119" t="s">
        <v>3992</v>
      </c>
      <c r="AD119">
        <v>0</v>
      </c>
      <c r="AE119">
        <v>84.56</v>
      </c>
      <c r="AF119" t="s">
        <v>3975</v>
      </c>
      <c r="AG119" s="1"/>
      <c r="AJ119" t="s">
        <v>3975</v>
      </c>
      <c r="AK119" t="s">
        <v>5222</v>
      </c>
      <c r="AL119" s="1">
        <v>45416</v>
      </c>
      <c r="AM119" s="1">
        <v>45440</v>
      </c>
      <c r="AN119" t="s">
        <v>26</v>
      </c>
      <c r="AO119">
        <v>93.38</v>
      </c>
      <c r="AP119">
        <v>0</v>
      </c>
      <c r="AQ119">
        <v>0</v>
      </c>
      <c r="AR119">
        <v>93.38</v>
      </c>
      <c r="AS119">
        <v>108.38</v>
      </c>
      <c r="AT119">
        <v>0</v>
      </c>
      <c r="AU119">
        <v>78.38</v>
      </c>
      <c r="AV119">
        <v>7</v>
      </c>
      <c r="AW119">
        <v>2</v>
      </c>
    </row>
    <row r="120" spans="1:49" x14ac:dyDescent="0.3">
      <c r="A120" t="s">
        <v>1018</v>
      </c>
      <c r="B120" s="1">
        <v>45491</v>
      </c>
      <c r="C120" s="1">
        <v>45498</v>
      </c>
      <c r="D120" s="1">
        <v>45503</v>
      </c>
      <c r="E120" t="s">
        <v>1019</v>
      </c>
      <c r="F120" t="s">
        <v>192</v>
      </c>
      <c r="G120">
        <v>1</v>
      </c>
      <c r="H120">
        <v>87.5</v>
      </c>
      <c r="I120">
        <v>0</v>
      </c>
      <c r="J120">
        <v>50</v>
      </c>
      <c r="K120" t="s">
        <v>42</v>
      </c>
      <c r="L120" t="s">
        <v>19</v>
      </c>
      <c r="M120" t="s">
        <v>47</v>
      </c>
      <c r="N120" t="s">
        <v>31</v>
      </c>
      <c r="O120" t="s">
        <v>48</v>
      </c>
      <c r="P120" t="s">
        <v>4529</v>
      </c>
      <c r="Q120" t="s">
        <v>4396</v>
      </c>
      <c r="R120" t="s">
        <v>4416</v>
      </c>
      <c r="S120" t="s">
        <v>4386</v>
      </c>
      <c r="T120" t="s">
        <v>4530</v>
      </c>
      <c r="U120" t="s">
        <v>8465</v>
      </c>
      <c r="V120">
        <v>1986</v>
      </c>
      <c r="W120" s="1">
        <v>45534</v>
      </c>
      <c r="X120" t="s">
        <v>4404</v>
      </c>
      <c r="Y120" t="s">
        <v>4052</v>
      </c>
      <c r="Z120" t="s">
        <v>3987</v>
      </c>
      <c r="AA120" t="s">
        <v>3988</v>
      </c>
      <c r="AB120" t="s">
        <v>4032</v>
      </c>
      <c r="AC120" t="s">
        <v>3992</v>
      </c>
      <c r="AD120">
        <v>0</v>
      </c>
      <c r="AE120">
        <v>84.56</v>
      </c>
      <c r="AF120" t="s">
        <v>3975</v>
      </c>
      <c r="AG120" s="1"/>
      <c r="AJ120" t="s">
        <v>3975</v>
      </c>
      <c r="AK120" t="s">
        <v>5223</v>
      </c>
      <c r="AL120" s="1">
        <v>45698</v>
      </c>
      <c r="AM120" s="1">
        <v>45750</v>
      </c>
      <c r="AN120" t="s">
        <v>19</v>
      </c>
      <c r="AO120">
        <v>87.5</v>
      </c>
      <c r="AP120">
        <v>0</v>
      </c>
      <c r="AQ120">
        <v>0</v>
      </c>
      <c r="AR120">
        <v>87.5</v>
      </c>
      <c r="AS120">
        <v>137.5</v>
      </c>
      <c r="AT120">
        <v>0</v>
      </c>
      <c r="AU120">
        <v>37.5</v>
      </c>
      <c r="AV120">
        <v>5</v>
      </c>
      <c r="AW120">
        <v>7</v>
      </c>
    </row>
    <row r="121" spans="1:49" x14ac:dyDescent="0.3">
      <c r="A121" t="s">
        <v>99</v>
      </c>
      <c r="B121" s="1">
        <v>45422</v>
      </c>
      <c r="C121" s="1">
        <v>45426</v>
      </c>
      <c r="D121" s="1">
        <v>45429</v>
      </c>
      <c r="E121" t="s">
        <v>100</v>
      </c>
      <c r="F121" t="s">
        <v>101</v>
      </c>
      <c r="G121">
        <v>1</v>
      </c>
      <c r="H121">
        <v>140.38</v>
      </c>
      <c r="I121">
        <v>0</v>
      </c>
      <c r="J121">
        <v>25</v>
      </c>
      <c r="K121" t="s">
        <v>42</v>
      </c>
      <c r="L121" t="s">
        <v>19</v>
      </c>
      <c r="M121" t="s">
        <v>30</v>
      </c>
      <c r="N121" t="s">
        <v>52</v>
      </c>
      <c r="O121" t="s">
        <v>98</v>
      </c>
      <c r="P121" t="s">
        <v>4642</v>
      </c>
      <c r="Q121" t="s">
        <v>4384</v>
      </c>
      <c r="R121" t="s">
        <v>4401</v>
      </c>
      <c r="S121" t="s">
        <v>4391</v>
      </c>
      <c r="T121" t="s">
        <v>4643</v>
      </c>
      <c r="U121" t="s">
        <v>8515</v>
      </c>
      <c r="V121">
        <v>1998</v>
      </c>
      <c r="W121" s="1">
        <v>45520</v>
      </c>
      <c r="X121" t="s">
        <v>4419</v>
      </c>
      <c r="Y121" t="s">
        <v>4154</v>
      </c>
      <c r="Z121" t="s">
        <v>3971</v>
      </c>
      <c r="AA121" t="s">
        <v>4051</v>
      </c>
      <c r="AB121" t="s">
        <v>4009</v>
      </c>
      <c r="AC121" t="s">
        <v>3997</v>
      </c>
      <c r="AD121">
        <v>113.93</v>
      </c>
      <c r="AE121">
        <v>142.35</v>
      </c>
      <c r="AF121" t="s">
        <v>3975</v>
      </c>
      <c r="AG121" s="1"/>
      <c r="AJ121" t="s">
        <v>3975</v>
      </c>
      <c r="AK121" t="s">
        <v>5229</v>
      </c>
      <c r="AL121" s="1">
        <v>45421</v>
      </c>
      <c r="AM121" s="1">
        <v>45444</v>
      </c>
      <c r="AN121" t="s">
        <v>5225</v>
      </c>
      <c r="AO121">
        <v>140.38</v>
      </c>
      <c r="AP121">
        <v>0</v>
      </c>
      <c r="AQ121">
        <v>0</v>
      </c>
      <c r="AR121">
        <v>140.38</v>
      </c>
      <c r="AS121">
        <v>165.38</v>
      </c>
      <c r="AT121">
        <v>113.93</v>
      </c>
      <c r="AU121">
        <v>1.4499999999999886</v>
      </c>
      <c r="AV121">
        <v>3</v>
      </c>
      <c r="AW121">
        <v>4</v>
      </c>
    </row>
    <row r="122" spans="1:49" x14ac:dyDescent="0.3">
      <c r="A122" t="s">
        <v>286</v>
      </c>
      <c r="B122" s="1">
        <v>45303</v>
      </c>
      <c r="C122" s="1">
        <v>45308</v>
      </c>
      <c r="D122" s="1">
        <v>45312</v>
      </c>
      <c r="E122" t="s">
        <v>100</v>
      </c>
      <c r="F122" t="s">
        <v>287</v>
      </c>
      <c r="G122">
        <v>1</v>
      </c>
      <c r="H122">
        <v>208.53</v>
      </c>
      <c r="I122">
        <v>0</v>
      </c>
      <c r="J122">
        <v>35</v>
      </c>
      <c r="K122" t="s">
        <v>60</v>
      </c>
      <c r="L122" t="s">
        <v>19</v>
      </c>
      <c r="M122" t="s">
        <v>30</v>
      </c>
      <c r="N122" t="s">
        <v>52</v>
      </c>
      <c r="O122" t="s">
        <v>56</v>
      </c>
      <c r="P122" t="s">
        <v>4642</v>
      </c>
      <c r="Q122" t="s">
        <v>4384</v>
      </c>
      <c r="R122" t="s">
        <v>4401</v>
      </c>
      <c r="S122" t="s">
        <v>4391</v>
      </c>
      <c r="T122" t="s">
        <v>4643</v>
      </c>
      <c r="U122" t="s">
        <v>8515</v>
      </c>
      <c r="V122">
        <v>1998</v>
      </c>
      <c r="W122" s="1">
        <v>45520</v>
      </c>
      <c r="X122" t="s">
        <v>4419</v>
      </c>
      <c r="Y122" t="s">
        <v>4129</v>
      </c>
      <c r="Z122" t="s">
        <v>3994</v>
      </c>
      <c r="AA122" t="s">
        <v>4006</v>
      </c>
      <c r="AB122" t="s">
        <v>4032</v>
      </c>
      <c r="AC122" t="s">
        <v>3985</v>
      </c>
      <c r="AD122">
        <v>142.19</v>
      </c>
      <c r="AE122">
        <v>212.91</v>
      </c>
      <c r="AF122" t="s">
        <v>3975</v>
      </c>
      <c r="AG122" s="1"/>
      <c r="AJ122" t="s">
        <v>3975</v>
      </c>
      <c r="AK122" t="s">
        <v>5222</v>
      </c>
      <c r="AL122" s="1">
        <v>45416</v>
      </c>
      <c r="AM122" s="1">
        <v>45440</v>
      </c>
      <c r="AN122" t="s">
        <v>26</v>
      </c>
      <c r="AO122">
        <v>208.53</v>
      </c>
      <c r="AP122">
        <v>0</v>
      </c>
      <c r="AQ122">
        <v>0</v>
      </c>
      <c r="AR122">
        <v>208.53</v>
      </c>
      <c r="AS122">
        <v>243.53</v>
      </c>
      <c r="AT122">
        <v>142.19</v>
      </c>
      <c r="AU122">
        <v>31.340000000000003</v>
      </c>
      <c r="AV122">
        <v>4</v>
      </c>
      <c r="AW122">
        <v>5</v>
      </c>
    </row>
    <row r="123" spans="1:49" x14ac:dyDescent="0.3">
      <c r="A123" t="s">
        <v>604</v>
      </c>
      <c r="B123" s="1">
        <v>45433</v>
      </c>
      <c r="C123" s="1">
        <v>45435</v>
      </c>
      <c r="D123" s="1">
        <v>45438</v>
      </c>
      <c r="E123" t="s">
        <v>605</v>
      </c>
      <c r="F123" t="s">
        <v>287</v>
      </c>
      <c r="G123">
        <v>3</v>
      </c>
      <c r="H123">
        <v>185.47</v>
      </c>
      <c r="I123">
        <v>5</v>
      </c>
      <c r="J123">
        <v>15</v>
      </c>
      <c r="K123" t="s">
        <v>18</v>
      </c>
      <c r="L123" t="s">
        <v>26</v>
      </c>
      <c r="M123" t="s">
        <v>30</v>
      </c>
      <c r="N123" t="s">
        <v>31</v>
      </c>
      <c r="O123" t="s">
        <v>64</v>
      </c>
      <c r="P123" t="s">
        <v>4517</v>
      </c>
      <c r="Q123" t="s">
        <v>4384</v>
      </c>
      <c r="R123" t="s">
        <v>4390</v>
      </c>
      <c r="S123" t="s">
        <v>4398</v>
      </c>
      <c r="T123" t="s">
        <v>4518</v>
      </c>
      <c r="U123" t="s">
        <v>4519</v>
      </c>
      <c r="V123">
        <v>2003</v>
      </c>
      <c r="W123" s="1">
        <v>45181</v>
      </c>
      <c r="X123" t="s">
        <v>4388</v>
      </c>
      <c r="Y123" t="s">
        <v>4129</v>
      </c>
      <c r="Z123" t="s">
        <v>3994</v>
      </c>
      <c r="AA123" t="s">
        <v>4006</v>
      </c>
      <c r="AB123" t="s">
        <v>4032</v>
      </c>
      <c r="AC123" t="s">
        <v>3985</v>
      </c>
      <c r="AD123">
        <v>142.19</v>
      </c>
      <c r="AE123">
        <v>212.91</v>
      </c>
      <c r="AF123" t="s">
        <v>3975</v>
      </c>
      <c r="AG123" s="1"/>
      <c r="AJ123" t="s">
        <v>3975</v>
      </c>
      <c r="AK123" t="s">
        <v>5226</v>
      </c>
      <c r="AL123" s="1">
        <v>45690</v>
      </c>
      <c r="AM123" s="1">
        <v>45725</v>
      </c>
      <c r="AN123" t="s">
        <v>5225</v>
      </c>
      <c r="AO123">
        <v>556.41</v>
      </c>
      <c r="AP123">
        <v>0.05</v>
      </c>
      <c r="AQ123">
        <v>27.820499999999999</v>
      </c>
      <c r="AR123">
        <v>528.58949999999993</v>
      </c>
      <c r="AS123">
        <v>543.58949999999993</v>
      </c>
      <c r="AT123">
        <v>426.57</v>
      </c>
      <c r="AU123">
        <v>87.019499999999937</v>
      </c>
      <c r="AV123">
        <v>3</v>
      </c>
      <c r="AW123">
        <v>2</v>
      </c>
    </row>
    <row r="124" spans="1:49" x14ac:dyDescent="0.3">
      <c r="A124" t="s">
        <v>154</v>
      </c>
      <c r="B124" s="1">
        <v>45404</v>
      </c>
      <c r="C124" s="1">
        <v>45405</v>
      </c>
      <c r="D124" s="1">
        <v>45412</v>
      </c>
      <c r="E124" t="s">
        <v>155</v>
      </c>
      <c r="F124" t="s">
        <v>156</v>
      </c>
      <c r="G124">
        <v>1</v>
      </c>
      <c r="H124">
        <v>26.54</v>
      </c>
      <c r="I124">
        <v>0</v>
      </c>
      <c r="J124">
        <v>25</v>
      </c>
      <c r="K124" t="s">
        <v>18</v>
      </c>
      <c r="L124" t="s">
        <v>19</v>
      </c>
      <c r="M124" t="s">
        <v>30</v>
      </c>
      <c r="N124" t="s">
        <v>21</v>
      </c>
      <c r="O124" t="s">
        <v>22</v>
      </c>
      <c r="P124" t="s">
        <v>4534</v>
      </c>
      <c r="Q124" t="s">
        <v>4396</v>
      </c>
      <c r="R124" t="s">
        <v>4424</v>
      </c>
      <c r="S124" t="s">
        <v>4406</v>
      </c>
      <c r="T124" t="s">
        <v>4535</v>
      </c>
      <c r="U124" t="s">
        <v>8468</v>
      </c>
      <c r="V124">
        <v>1998</v>
      </c>
      <c r="W124" s="1">
        <v>45592</v>
      </c>
      <c r="X124" t="s">
        <v>4394</v>
      </c>
      <c r="Y124" t="s">
        <v>3986</v>
      </c>
      <c r="Z124" t="s">
        <v>3987</v>
      </c>
      <c r="AA124" t="s">
        <v>3988</v>
      </c>
      <c r="AB124" t="s">
        <v>3989</v>
      </c>
      <c r="AC124" t="s">
        <v>3974</v>
      </c>
      <c r="AD124">
        <v>22.45</v>
      </c>
      <c r="AE124">
        <v>26.29</v>
      </c>
      <c r="AF124" t="s">
        <v>3975</v>
      </c>
      <c r="AG124" s="1"/>
      <c r="AJ124" t="s">
        <v>3975</v>
      </c>
      <c r="AL124" s="1"/>
      <c r="AM124" s="1"/>
      <c r="AO124">
        <v>26.54</v>
      </c>
      <c r="AP124">
        <v>0</v>
      </c>
      <c r="AQ124">
        <v>0</v>
      </c>
      <c r="AR124">
        <v>26.54</v>
      </c>
      <c r="AS124">
        <v>51.54</v>
      </c>
      <c r="AT124">
        <v>22.45</v>
      </c>
      <c r="AU124">
        <v>-20.91</v>
      </c>
      <c r="AV124">
        <v>7</v>
      </c>
      <c r="AW124">
        <v>1</v>
      </c>
    </row>
    <row r="125" spans="1:49" x14ac:dyDescent="0.3">
      <c r="A125" t="s">
        <v>885</v>
      </c>
      <c r="B125" s="1">
        <v>45488</v>
      </c>
      <c r="C125" s="1">
        <v>45490</v>
      </c>
      <c r="D125" s="1"/>
      <c r="E125" t="s">
        <v>100</v>
      </c>
      <c r="F125" t="s">
        <v>741</v>
      </c>
      <c r="G125">
        <v>2</v>
      </c>
      <c r="H125">
        <v>175.98</v>
      </c>
      <c r="I125">
        <v>15</v>
      </c>
      <c r="J125">
        <v>25</v>
      </c>
      <c r="K125" t="s">
        <v>35</v>
      </c>
      <c r="L125" t="s">
        <v>19</v>
      </c>
      <c r="M125" t="s">
        <v>30</v>
      </c>
      <c r="N125" t="s">
        <v>52</v>
      </c>
      <c r="O125" t="s">
        <v>22</v>
      </c>
      <c r="P125" t="s">
        <v>4642</v>
      </c>
      <c r="Q125" t="s">
        <v>4384</v>
      </c>
      <c r="R125" t="s">
        <v>4401</v>
      </c>
      <c r="S125" t="s">
        <v>4391</v>
      </c>
      <c r="T125" t="s">
        <v>4643</v>
      </c>
      <c r="U125" t="s">
        <v>8515</v>
      </c>
      <c r="V125">
        <v>1998</v>
      </c>
      <c r="W125" s="1">
        <v>45520</v>
      </c>
      <c r="X125" t="s">
        <v>4419</v>
      </c>
      <c r="Y125" t="s">
        <v>4103</v>
      </c>
      <c r="Z125" t="s">
        <v>3971</v>
      </c>
      <c r="AA125" t="s">
        <v>4019</v>
      </c>
      <c r="AB125" t="s">
        <v>4009</v>
      </c>
      <c r="AC125" t="s">
        <v>3997</v>
      </c>
      <c r="AD125">
        <v>140.33000000000001</v>
      </c>
      <c r="AE125">
        <v>175.82</v>
      </c>
      <c r="AF125" t="s">
        <v>3975</v>
      </c>
      <c r="AG125" s="1"/>
      <c r="AJ125" t="s">
        <v>3975</v>
      </c>
      <c r="AL125" s="1"/>
      <c r="AM125" s="1"/>
      <c r="AO125">
        <v>351.96</v>
      </c>
      <c r="AP125">
        <v>0.15</v>
      </c>
      <c r="AQ125">
        <v>52.793999999999997</v>
      </c>
      <c r="AR125">
        <v>299.166</v>
      </c>
      <c r="AS125">
        <v>324.166</v>
      </c>
      <c r="AT125">
        <v>280.66000000000003</v>
      </c>
      <c r="AU125">
        <v>-6.4940000000000282</v>
      </c>
      <c r="AW125">
        <v>2</v>
      </c>
    </row>
    <row r="126" spans="1:49" x14ac:dyDescent="0.3">
      <c r="A126" t="s">
        <v>897</v>
      </c>
      <c r="B126" s="1">
        <v>45604</v>
      </c>
      <c r="C126" s="1">
        <v>45607</v>
      </c>
      <c r="D126" s="1">
        <v>45608</v>
      </c>
      <c r="E126" t="s">
        <v>812</v>
      </c>
      <c r="F126" t="s">
        <v>834</v>
      </c>
      <c r="G126">
        <v>2</v>
      </c>
      <c r="H126">
        <v>88.19</v>
      </c>
      <c r="I126">
        <v>5</v>
      </c>
      <c r="J126">
        <v>25</v>
      </c>
      <c r="K126" t="s">
        <v>18</v>
      </c>
      <c r="L126" t="s">
        <v>19</v>
      </c>
      <c r="M126" t="s">
        <v>47</v>
      </c>
      <c r="N126" t="s">
        <v>21</v>
      </c>
      <c r="O126" t="s">
        <v>242</v>
      </c>
      <c r="P126" t="s">
        <v>4562</v>
      </c>
      <c r="Q126" t="s">
        <v>4396</v>
      </c>
      <c r="R126" t="s">
        <v>4444</v>
      </c>
      <c r="S126" t="s">
        <v>4434</v>
      </c>
      <c r="T126" t="s">
        <v>4563</v>
      </c>
      <c r="U126" t="s">
        <v>8474</v>
      </c>
      <c r="V126">
        <v>1970</v>
      </c>
      <c r="W126" s="1">
        <v>45926</v>
      </c>
      <c r="X126" t="s">
        <v>4419</v>
      </c>
      <c r="Y126" t="s">
        <v>4064</v>
      </c>
      <c r="Z126" t="s">
        <v>3987</v>
      </c>
      <c r="AA126" t="s">
        <v>4065</v>
      </c>
      <c r="AB126" t="s">
        <v>3979</v>
      </c>
      <c r="AC126" t="s">
        <v>3974</v>
      </c>
      <c r="AD126">
        <v>66.69</v>
      </c>
      <c r="AE126">
        <v>90</v>
      </c>
      <c r="AF126" t="s">
        <v>3975</v>
      </c>
      <c r="AG126" s="1"/>
      <c r="AJ126" t="s">
        <v>3975</v>
      </c>
      <c r="AK126" t="s">
        <v>5222</v>
      </c>
      <c r="AL126" s="1">
        <v>45809</v>
      </c>
      <c r="AM126" s="1">
        <v>45857</v>
      </c>
      <c r="AN126" t="s">
        <v>19</v>
      </c>
      <c r="AO126">
        <v>176.38</v>
      </c>
      <c r="AP126">
        <v>0.05</v>
      </c>
      <c r="AQ126">
        <v>8.8190000000000008</v>
      </c>
      <c r="AR126">
        <v>167.56100000000001</v>
      </c>
      <c r="AS126">
        <v>192.56100000000001</v>
      </c>
      <c r="AT126">
        <v>133.38</v>
      </c>
      <c r="AU126">
        <v>9.1810000000000116</v>
      </c>
      <c r="AV126">
        <v>1</v>
      </c>
      <c r="AW126">
        <v>3</v>
      </c>
    </row>
    <row r="127" spans="1:49" x14ac:dyDescent="0.3">
      <c r="A127" t="s">
        <v>102</v>
      </c>
      <c r="B127" s="1">
        <v>45446</v>
      </c>
      <c r="C127" s="1">
        <v>45451</v>
      </c>
      <c r="D127" s="1">
        <v>45571</v>
      </c>
      <c r="E127" t="s">
        <v>103</v>
      </c>
      <c r="F127" t="s">
        <v>104</v>
      </c>
      <c r="G127">
        <v>1</v>
      </c>
      <c r="H127">
        <v>84.69</v>
      </c>
      <c r="I127">
        <v>30</v>
      </c>
      <c r="J127">
        <v>35</v>
      </c>
      <c r="K127" t="s">
        <v>60</v>
      </c>
      <c r="L127" t="s">
        <v>26</v>
      </c>
      <c r="M127" t="s">
        <v>47</v>
      </c>
      <c r="N127" t="s">
        <v>22</v>
      </c>
      <c r="O127" t="s">
        <v>22</v>
      </c>
      <c r="P127" t="s">
        <v>4508</v>
      </c>
      <c r="Q127" t="s">
        <v>4384</v>
      </c>
      <c r="R127" t="s">
        <v>4390</v>
      </c>
      <c r="S127" t="s">
        <v>4434</v>
      </c>
      <c r="T127" t="s">
        <v>4870</v>
      </c>
      <c r="U127" t="s">
        <v>8629</v>
      </c>
      <c r="V127">
        <v>1981</v>
      </c>
      <c r="W127" s="1">
        <v>45852</v>
      </c>
      <c r="X127" t="s">
        <v>4388</v>
      </c>
      <c r="Y127" t="s">
        <v>4041</v>
      </c>
      <c r="Z127" t="s">
        <v>3987</v>
      </c>
      <c r="AA127" t="s">
        <v>4026</v>
      </c>
      <c r="AB127" t="s">
        <v>4032</v>
      </c>
      <c r="AC127" t="s">
        <v>3974</v>
      </c>
      <c r="AD127">
        <v>0</v>
      </c>
      <c r="AE127">
        <v>97.09</v>
      </c>
      <c r="AF127" t="s">
        <v>3975</v>
      </c>
      <c r="AG127" s="1"/>
      <c r="AJ127" t="s">
        <v>3975</v>
      </c>
      <c r="AL127" s="1"/>
      <c r="AM127" s="1"/>
      <c r="AO127">
        <v>84.69</v>
      </c>
      <c r="AP127">
        <v>0.3</v>
      </c>
      <c r="AQ127">
        <v>25.407</v>
      </c>
      <c r="AR127">
        <v>59.283000000000001</v>
      </c>
      <c r="AS127">
        <v>94.283000000000001</v>
      </c>
      <c r="AT127">
        <v>0</v>
      </c>
      <c r="AU127">
        <v>24.283000000000001</v>
      </c>
      <c r="AV127">
        <v>120</v>
      </c>
      <c r="AW127">
        <v>5</v>
      </c>
    </row>
    <row r="128" spans="1:49" x14ac:dyDescent="0.3">
      <c r="A128" t="s">
        <v>142</v>
      </c>
      <c r="B128" s="1">
        <v>45639</v>
      </c>
      <c r="C128" s="1">
        <v>45642</v>
      </c>
      <c r="D128" s="1">
        <v>45645</v>
      </c>
      <c r="E128" t="s">
        <v>143</v>
      </c>
      <c r="F128" t="s">
        <v>144</v>
      </c>
      <c r="G128">
        <v>1</v>
      </c>
      <c r="H128">
        <v>185.87</v>
      </c>
      <c r="I128">
        <v>5</v>
      </c>
      <c r="J128">
        <v>15</v>
      </c>
      <c r="K128" t="s">
        <v>42</v>
      </c>
      <c r="L128" t="s">
        <v>19</v>
      </c>
      <c r="M128" t="s">
        <v>20</v>
      </c>
      <c r="N128" t="s">
        <v>22</v>
      </c>
      <c r="O128" t="s">
        <v>98</v>
      </c>
      <c r="P128" t="s">
        <v>4449</v>
      </c>
      <c r="Q128" t="s">
        <v>4384</v>
      </c>
      <c r="R128" t="s">
        <v>4390</v>
      </c>
      <c r="S128" t="s">
        <v>4386</v>
      </c>
      <c r="T128" t="s">
        <v>4450</v>
      </c>
      <c r="U128" t="s">
        <v>8438</v>
      </c>
      <c r="V128">
        <v>1981</v>
      </c>
      <c r="W128" s="1">
        <v>45219</v>
      </c>
      <c r="X128" t="s">
        <v>4388</v>
      </c>
      <c r="Y128" t="s">
        <v>4132</v>
      </c>
      <c r="Z128" t="s">
        <v>3971</v>
      </c>
      <c r="AA128" t="s">
        <v>4051</v>
      </c>
      <c r="AB128" t="s">
        <v>3979</v>
      </c>
      <c r="AC128" t="s">
        <v>3974</v>
      </c>
      <c r="AD128">
        <v>137.30000000000001</v>
      </c>
      <c r="AE128">
        <v>172.31</v>
      </c>
      <c r="AF128" t="s">
        <v>4055</v>
      </c>
      <c r="AG128" s="1"/>
      <c r="AJ128" t="s">
        <v>3975</v>
      </c>
      <c r="AK128" t="s">
        <v>5229</v>
      </c>
      <c r="AL128" s="1">
        <v>45421</v>
      </c>
      <c r="AM128" s="1">
        <v>45444</v>
      </c>
      <c r="AN128" t="s">
        <v>5225</v>
      </c>
      <c r="AO128">
        <v>185.87</v>
      </c>
      <c r="AP128">
        <v>0.05</v>
      </c>
      <c r="AQ128">
        <v>9.2934999999999999</v>
      </c>
      <c r="AR128">
        <v>176.57650000000001</v>
      </c>
      <c r="AS128">
        <v>191.57650000000001</v>
      </c>
      <c r="AT128">
        <v>137.30000000000001</v>
      </c>
      <c r="AU128">
        <v>24.276499999999999</v>
      </c>
      <c r="AV128">
        <v>3</v>
      </c>
      <c r="AW128">
        <v>3</v>
      </c>
    </row>
    <row r="129" spans="1:49" x14ac:dyDescent="0.3">
      <c r="A129" t="s">
        <v>947</v>
      </c>
      <c r="B129" s="1">
        <v>45457</v>
      </c>
      <c r="C129" s="1">
        <v>45459</v>
      </c>
      <c r="D129" s="1">
        <v>45461</v>
      </c>
      <c r="E129" t="s">
        <v>143</v>
      </c>
      <c r="F129" t="s">
        <v>948</v>
      </c>
      <c r="G129">
        <v>2</v>
      </c>
      <c r="H129">
        <v>18.61</v>
      </c>
      <c r="I129">
        <v>10</v>
      </c>
      <c r="J129">
        <v>15</v>
      </c>
      <c r="K129" t="s">
        <v>42</v>
      </c>
      <c r="L129" t="s">
        <v>26</v>
      </c>
      <c r="M129" t="s">
        <v>36</v>
      </c>
      <c r="N129" t="s">
        <v>31</v>
      </c>
      <c r="O129" t="s">
        <v>219</v>
      </c>
      <c r="P129" t="s">
        <v>4449</v>
      </c>
      <c r="Q129" t="s">
        <v>4384</v>
      </c>
      <c r="R129" t="s">
        <v>4390</v>
      </c>
      <c r="S129" t="s">
        <v>4386</v>
      </c>
      <c r="T129" t="s">
        <v>4450</v>
      </c>
      <c r="U129" t="s">
        <v>8438</v>
      </c>
      <c r="V129">
        <v>1981</v>
      </c>
      <c r="W129" s="1">
        <v>45219</v>
      </c>
      <c r="X129" t="s">
        <v>4388</v>
      </c>
      <c r="Y129" t="s">
        <v>4069</v>
      </c>
      <c r="Z129" t="s">
        <v>3971</v>
      </c>
      <c r="AA129" t="s">
        <v>4004</v>
      </c>
      <c r="AB129" t="s">
        <v>4002</v>
      </c>
      <c r="AC129" t="s">
        <v>3997</v>
      </c>
      <c r="AD129">
        <v>18.09</v>
      </c>
      <c r="AE129">
        <v>20.95</v>
      </c>
      <c r="AF129" t="s">
        <v>3975</v>
      </c>
      <c r="AG129" s="1"/>
      <c r="AJ129" t="s">
        <v>3975</v>
      </c>
      <c r="AK129" t="s">
        <v>5223</v>
      </c>
      <c r="AL129" s="1">
        <v>45375</v>
      </c>
      <c r="AM129" s="1">
        <v>45413</v>
      </c>
      <c r="AN129" t="s">
        <v>26</v>
      </c>
      <c r="AO129">
        <v>37.22</v>
      </c>
      <c r="AP129">
        <v>0.1</v>
      </c>
      <c r="AQ129">
        <v>3.722</v>
      </c>
      <c r="AR129">
        <v>33.497999999999998</v>
      </c>
      <c r="AS129">
        <v>48.497999999999998</v>
      </c>
      <c r="AT129">
        <v>36.18</v>
      </c>
      <c r="AU129">
        <v>-17.682000000000002</v>
      </c>
      <c r="AV129">
        <v>2</v>
      </c>
      <c r="AW129">
        <v>2</v>
      </c>
    </row>
    <row r="130" spans="1:49" x14ac:dyDescent="0.3">
      <c r="A130" t="s">
        <v>813</v>
      </c>
      <c r="B130" s="1">
        <v>45461</v>
      </c>
      <c r="C130" s="1">
        <v>45462</v>
      </c>
      <c r="D130" s="1">
        <v>45471</v>
      </c>
      <c r="E130" t="s">
        <v>168</v>
      </c>
      <c r="F130" t="s">
        <v>814</v>
      </c>
      <c r="G130">
        <v>3</v>
      </c>
      <c r="H130">
        <v>263.39</v>
      </c>
      <c r="I130">
        <v>5</v>
      </c>
      <c r="J130">
        <v>15</v>
      </c>
      <c r="K130" t="s">
        <v>18</v>
      </c>
      <c r="L130" t="s">
        <v>26</v>
      </c>
      <c r="M130" t="s">
        <v>20</v>
      </c>
      <c r="N130" t="s">
        <v>22</v>
      </c>
      <c r="O130" t="s">
        <v>94</v>
      </c>
      <c r="P130" t="s">
        <v>4570</v>
      </c>
      <c r="Q130" t="s">
        <v>4396</v>
      </c>
      <c r="R130" t="s">
        <v>4459</v>
      </c>
      <c r="S130" t="s">
        <v>4391</v>
      </c>
      <c r="T130" t="s">
        <v>4571</v>
      </c>
      <c r="U130" t="s">
        <v>8477</v>
      </c>
      <c r="V130">
        <v>1984</v>
      </c>
      <c r="W130" s="1">
        <v>44612</v>
      </c>
      <c r="X130" t="s">
        <v>4388</v>
      </c>
      <c r="Y130" t="s">
        <v>4070</v>
      </c>
      <c r="Z130" t="s">
        <v>4014</v>
      </c>
      <c r="AA130" t="s">
        <v>4049</v>
      </c>
      <c r="AB130" t="s">
        <v>3989</v>
      </c>
      <c r="AC130" t="s">
        <v>3997</v>
      </c>
      <c r="AD130">
        <v>174.96</v>
      </c>
      <c r="AE130">
        <v>231.46</v>
      </c>
      <c r="AF130" t="s">
        <v>3975</v>
      </c>
      <c r="AG130" s="1"/>
      <c r="AJ130" t="s">
        <v>3975</v>
      </c>
      <c r="AK130" t="s">
        <v>5223</v>
      </c>
      <c r="AL130" s="1">
        <v>45537</v>
      </c>
      <c r="AM130" s="1">
        <v>45567</v>
      </c>
      <c r="AN130" t="s">
        <v>5225</v>
      </c>
      <c r="AO130">
        <v>790.17</v>
      </c>
      <c r="AP130">
        <v>0.05</v>
      </c>
      <c r="AQ130">
        <v>39.508499999999998</v>
      </c>
      <c r="AR130">
        <v>750.66149999999993</v>
      </c>
      <c r="AS130">
        <v>765.66149999999993</v>
      </c>
      <c r="AT130">
        <v>524.88</v>
      </c>
      <c r="AU130">
        <v>210.78149999999994</v>
      </c>
      <c r="AV130">
        <v>9</v>
      </c>
      <c r="AW130">
        <v>1</v>
      </c>
    </row>
    <row r="131" spans="1:49" x14ac:dyDescent="0.3">
      <c r="A131" t="s">
        <v>900</v>
      </c>
      <c r="B131" s="1">
        <v>45613</v>
      </c>
      <c r="C131" s="1">
        <v>45614</v>
      </c>
      <c r="D131" s="1">
        <v>45618</v>
      </c>
      <c r="E131" t="s">
        <v>901</v>
      </c>
      <c r="F131" t="s">
        <v>581</v>
      </c>
      <c r="G131">
        <v>1</v>
      </c>
      <c r="H131">
        <v>189.58</v>
      </c>
      <c r="I131">
        <v>0</v>
      </c>
      <c r="J131">
        <v>25</v>
      </c>
      <c r="K131" t="s">
        <v>42</v>
      </c>
      <c r="L131" t="s">
        <v>19</v>
      </c>
      <c r="M131" t="s">
        <v>47</v>
      </c>
      <c r="N131" t="s">
        <v>31</v>
      </c>
      <c r="O131" t="s">
        <v>22</v>
      </c>
      <c r="P131" t="s">
        <v>4463</v>
      </c>
      <c r="Q131" t="s">
        <v>4384</v>
      </c>
      <c r="R131" t="s">
        <v>4459</v>
      </c>
      <c r="S131" t="s">
        <v>4386</v>
      </c>
      <c r="T131" t="s">
        <v>4468</v>
      </c>
      <c r="U131" t="s">
        <v>4469</v>
      </c>
      <c r="V131">
        <v>1986</v>
      </c>
      <c r="W131" s="1">
        <v>45915</v>
      </c>
      <c r="X131" t="s">
        <v>4419</v>
      </c>
      <c r="Y131" t="s">
        <v>4101</v>
      </c>
      <c r="Z131" t="s">
        <v>3994</v>
      </c>
      <c r="AA131" t="s">
        <v>4008</v>
      </c>
      <c r="AB131" t="s">
        <v>3979</v>
      </c>
      <c r="AC131" t="s">
        <v>3992</v>
      </c>
      <c r="AD131">
        <v>139.13999999999999</v>
      </c>
      <c r="AE131">
        <v>192.97</v>
      </c>
      <c r="AF131" t="s">
        <v>3975</v>
      </c>
      <c r="AG131" s="1">
        <v>45978</v>
      </c>
      <c r="AH131" t="s">
        <v>4169</v>
      </c>
      <c r="AI131" t="s">
        <v>35</v>
      </c>
      <c r="AJ131" t="s">
        <v>4055</v>
      </c>
      <c r="AL131" s="1"/>
      <c r="AM131" s="1"/>
      <c r="AO131">
        <v>189.58</v>
      </c>
      <c r="AP131">
        <v>0</v>
      </c>
      <c r="AQ131">
        <v>0</v>
      </c>
      <c r="AR131">
        <v>189.58</v>
      </c>
      <c r="AS131">
        <v>214.58</v>
      </c>
      <c r="AT131">
        <v>139.13999999999999</v>
      </c>
      <c r="AU131">
        <v>25.440000000000026</v>
      </c>
      <c r="AV131">
        <v>4</v>
      </c>
      <c r="AW131">
        <v>1</v>
      </c>
    </row>
    <row r="132" spans="1:49" x14ac:dyDescent="0.3">
      <c r="A132" t="s">
        <v>582</v>
      </c>
      <c r="B132" s="1">
        <v>45453</v>
      </c>
      <c r="C132" s="1">
        <v>45632</v>
      </c>
      <c r="D132" s="1">
        <v>45458</v>
      </c>
      <c r="E132" t="s">
        <v>583</v>
      </c>
      <c r="F132" t="s">
        <v>584</v>
      </c>
      <c r="G132">
        <v>1</v>
      </c>
      <c r="H132">
        <v>60.54</v>
      </c>
      <c r="I132">
        <v>10</v>
      </c>
      <c r="J132">
        <v>35</v>
      </c>
      <c r="K132" t="s">
        <v>18</v>
      </c>
      <c r="L132" t="s">
        <v>26</v>
      </c>
      <c r="M132" t="s">
        <v>47</v>
      </c>
      <c r="N132" t="s">
        <v>52</v>
      </c>
      <c r="O132" t="s">
        <v>56</v>
      </c>
      <c r="P132" t="s">
        <v>4451</v>
      </c>
      <c r="Q132" t="s">
        <v>4396</v>
      </c>
      <c r="R132" t="s">
        <v>4424</v>
      </c>
      <c r="S132" t="s">
        <v>4398</v>
      </c>
      <c r="T132" t="s">
        <v>4452</v>
      </c>
      <c r="U132" t="s">
        <v>8439</v>
      </c>
      <c r="V132">
        <v>2005</v>
      </c>
      <c r="W132" s="1">
        <v>45717</v>
      </c>
      <c r="X132" t="s">
        <v>4388</v>
      </c>
      <c r="Y132" t="s">
        <v>4052</v>
      </c>
      <c r="Z132" t="s">
        <v>3987</v>
      </c>
      <c r="AA132" t="s">
        <v>3988</v>
      </c>
      <c r="AB132" t="s">
        <v>4032</v>
      </c>
      <c r="AC132" t="s">
        <v>3980</v>
      </c>
      <c r="AD132">
        <v>53.97</v>
      </c>
      <c r="AE132">
        <v>67.36</v>
      </c>
      <c r="AF132" t="s">
        <v>3975</v>
      </c>
      <c r="AG132" s="1"/>
      <c r="AJ132" t="s">
        <v>3975</v>
      </c>
      <c r="AK132" t="s">
        <v>5222</v>
      </c>
      <c r="AL132" s="1">
        <v>45416</v>
      </c>
      <c r="AM132" s="1">
        <v>45440</v>
      </c>
      <c r="AN132" t="s">
        <v>26</v>
      </c>
      <c r="AO132">
        <v>60.54</v>
      </c>
      <c r="AP132">
        <v>0.1</v>
      </c>
      <c r="AQ132">
        <v>6.0540000000000003</v>
      </c>
      <c r="AR132">
        <v>54.485999999999997</v>
      </c>
      <c r="AS132">
        <v>89.48599999999999</v>
      </c>
      <c r="AT132">
        <v>53.97</v>
      </c>
      <c r="AU132">
        <v>-34.484000000000002</v>
      </c>
      <c r="AV132">
        <v>-174</v>
      </c>
      <c r="AW132">
        <v>179</v>
      </c>
    </row>
    <row r="133" spans="1:49" x14ac:dyDescent="0.3">
      <c r="A133" t="s">
        <v>108</v>
      </c>
      <c r="B133" s="1">
        <v>45426</v>
      </c>
      <c r="C133" s="1">
        <v>45428</v>
      </c>
      <c r="D133" s="1">
        <v>45430</v>
      </c>
      <c r="E133" t="s">
        <v>109</v>
      </c>
      <c r="F133" t="s">
        <v>110</v>
      </c>
      <c r="G133">
        <v>1</v>
      </c>
      <c r="H133">
        <v>126.28</v>
      </c>
      <c r="I133">
        <v>0</v>
      </c>
      <c r="J133">
        <v>0</v>
      </c>
      <c r="K133" t="s">
        <v>35</v>
      </c>
      <c r="L133" t="s">
        <v>26</v>
      </c>
      <c r="M133" t="s">
        <v>30</v>
      </c>
      <c r="N133" t="s">
        <v>22</v>
      </c>
      <c r="O133" t="s">
        <v>111</v>
      </c>
      <c r="P133" t="s">
        <v>4716</v>
      </c>
      <c r="Q133" t="s">
        <v>4384</v>
      </c>
      <c r="R133" t="s">
        <v>4397</v>
      </c>
      <c r="S133" t="s">
        <v>4386</v>
      </c>
      <c r="T133" t="s">
        <v>4741</v>
      </c>
      <c r="U133" t="s">
        <v>8562</v>
      </c>
      <c r="V133">
        <v>1973</v>
      </c>
      <c r="W133" s="1">
        <v>45098</v>
      </c>
      <c r="X133" t="s">
        <v>22</v>
      </c>
      <c r="Y133" t="s">
        <v>4013</v>
      </c>
      <c r="Z133" t="s">
        <v>4014</v>
      </c>
      <c r="AA133" t="s">
        <v>4015</v>
      </c>
      <c r="AB133" t="s">
        <v>4009</v>
      </c>
      <c r="AC133" t="s">
        <v>3992</v>
      </c>
      <c r="AD133">
        <v>77.709999999999994</v>
      </c>
      <c r="AE133">
        <v>118.42</v>
      </c>
      <c r="AF133" t="s">
        <v>3975</v>
      </c>
      <c r="AG133" s="1"/>
      <c r="AJ133" t="s">
        <v>3975</v>
      </c>
      <c r="AK133" t="s">
        <v>5226</v>
      </c>
      <c r="AL133" s="1">
        <v>45762</v>
      </c>
      <c r="AM133" s="1">
        <v>45777</v>
      </c>
      <c r="AN133" t="s">
        <v>26</v>
      </c>
      <c r="AO133">
        <v>126.28</v>
      </c>
      <c r="AP133">
        <v>0</v>
      </c>
      <c r="AQ133">
        <v>0</v>
      </c>
      <c r="AR133">
        <v>126.28</v>
      </c>
      <c r="AS133">
        <v>126.28</v>
      </c>
      <c r="AT133">
        <v>77.709999999999994</v>
      </c>
      <c r="AU133">
        <v>48.570000000000007</v>
      </c>
      <c r="AV133">
        <v>2</v>
      </c>
      <c r="AW133">
        <v>2</v>
      </c>
    </row>
    <row r="134" spans="1:49" x14ac:dyDescent="0.3">
      <c r="A134" t="s">
        <v>151</v>
      </c>
      <c r="B134" s="1">
        <v>45562</v>
      </c>
      <c r="C134" s="1">
        <v>45566</v>
      </c>
      <c r="D134" s="1">
        <v>45570</v>
      </c>
      <c r="E134" t="s">
        <v>152</v>
      </c>
      <c r="F134" t="s">
        <v>110</v>
      </c>
      <c r="G134">
        <v>1</v>
      </c>
      <c r="H134">
        <v>110.55</v>
      </c>
      <c r="I134">
        <v>25</v>
      </c>
      <c r="J134">
        <v>25</v>
      </c>
      <c r="K134" t="s">
        <v>60</v>
      </c>
      <c r="L134" t="s">
        <v>26</v>
      </c>
      <c r="M134" t="s">
        <v>30</v>
      </c>
      <c r="N134" t="s">
        <v>37</v>
      </c>
      <c r="O134" t="s">
        <v>153</v>
      </c>
      <c r="P134" t="s">
        <v>4458</v>
      </c>
      <c r="Q134" t="s">
        <v>4384</v>
      </c>
      <c r="R134" t="s">
        <v>4385</v>
      </c>
      <c r="S134" t="s">
        <v>4434</v>
      </c>
      <c r="T134" t="s">
        <v>4533</v>
      </c>
      <c r="U134" t="s">
        <v>8467</v>
      </c>
      <c r="V134">
        <v>1975</v>
      </c>
      <c r="W134" s="1">
        <v>45236</v>
      </c>
      <c r="X134" t="s">
        <v>4388</v>
      </c>
      <c r="Y134" t="s">
        <v>4013</v>
      </c>
      <c r="Z134" t="s">
        <v>4014</v>
      </c>
      <c r="AA134" t="s">
        <v>4015</v>
      </c>
      <c r="AB134" t="s">
        <v>4009</v>
      </c>
      <c r="AC134" t="s">
        <v>3992</v>
      </c>
      <c r="AD134">
        <v>77.709999999999994</v>
      </c>
      <c r="AE134">
        <v>118.42</v>
      </c>
      <c r="AF134" t="s">
        <v>3975</v>
      </c>
      <c r="AG134" s="1"/>
      <c r="AJ134" t="s">
        <v>3975</v>
      </c>
      <c r="AK134" t="s">
        <v>5224</v>
      </c>
      <c r="AL134" s="1">
        <v>45298</v>
      </c>
      <c r="AM134" s="1">
        <v>45311</v>
      </c>
      <c r="AN134" t="s">
        <v>26</v>
      </c>
      <c r="AO134">
        <v>110.55</v>
      </c>
      <c r="AP134">
        <v>0.25</v>
      </c>
      <c r="AQ134">
        <v>27.637499999999999</v>
      </c>
      <c r="AR134">
        <v>82.912499999999994</v>
      </c>
      <c r="AS134">
        <v>107.91249999999999</v>
      </c>
      <c r="AT134">
        <v>77.709999999999994</v>
      </c>
      <c r="AU134">
        <v>-19.797499999999999</v>
      </c>
      <c r="AV134">
        <v>4</v>
      </c>
      <c r="AW134">
        <v>4</v>
      </c>
    </row>
    <row r="135" spans="1:49" x14ac:dyDescent="0.3">
      <c r="A135" t="s">
        <v>350</v>
      </c>
      <c r="B135" s="1">
        <v>45320</v>
      </c>
      <c r="C135" s="1">
        <v>45324</v>
      </c>
      <c r="D135" s="1">
        <v>45326</v>
      </c>
      <c r="E135" t="s">
        <v>351</v>
      </c>
      <c r="F135" t="s">
        <v>352</v>
      </c>
      <c r="G135">
        <v>1</v>
      </c>
      <c r="H135">
        <v>65.33</v>
      </c>
      <c r="I135">
        <v>0</v>
      </c>
      <c r="J135">
        <v>35</v>
      </c>
      <c r="K135" t="s">
        <v>42</v>
      </c>
      <c r="L135" t="s">
        <v>19</v>
      </c>
      <c r="M135" t="s">
        <v>30</v>
      </c>
      <c r="N135" t="s">
        <v>22</v>
      </c>
      <c r="O135" t="s">
        <v>22</v>
      </c>
      <c r="P135" t="s">
        <v>4543</v>
      </c>
      <c r="Q135" t="s">
        <v>4396</v>
      </c>
      <c r="R135" t="s">
        <v>4385</v>
      </c>
      <c r="S135" t="s">
        <v>4434</v>
      </c>
      <c r="T135" t="s">
        <v>4544</v>
      </c>
      <c r="U135" t="s">
        <v>4545</v>
      </c>
      <c r="V135">
        <v>1982</v>
      </c>
      <c r="W135" s="1">
        <v>45599</v>
      </c>
      <c r="X135" t="s">
        <v>22</v>
      </c>
      <c r="Y135" t="s">
        <v>4074</v>
      </c>
      <c r="Z135" t="s">
        <v>4014</v>
      </c>
      <c r="AA135" t="s">
        <v>4038</v>
      </c>
      <c r="AB135" t="s">
        <v>4000</v>
      </c>
      <c r="AC135" t="s">
        <v>3974</v>
      </c>
      <c r="AD135">
        <v>60.71</v>
      </c>
      <c r="AE135">
        <v>73.680000000000007</v>
      </c>
      <c r="AF135" t="s">
        <v>3975</v>
      </c>
      <c r="AG135" s="1"/>
      <c r="AJ135" t="s">
        <v>3975</v>
      </c>
      <c r="AL135" s="1"/>
      <c r="AM135" s="1"/>
      <c r="AO135">
        <v>65.33</v>
      </c>
      <c r="AP135">
        <v>0</v>
      </c>
      <c r="AQ135">
        <v>0</v>
      </c>
      <c r="AR135">
        <v>65.33</v>
      </c>
      <c r="AS135">
        <v>100.33</v>
      </c>
      <c r="AT135">
        <v>60.71</v>
      </c>
      <c r="AU135">
        <v>-30.380000000000003</v>
      </c>
      <c r="AV135">
        <v>2</v>
      </c>
      <c r="AW135">
        <v>4</v>
      </c>
    </row>
    <row r="136" spans="1:49" x14ac:dyDescent="0.3">
      <c r="A136" t="s">
        <v>530</v>
      </c>
      <c r="B136" s="1">
        <v>45619</v>
      </c>
      <c r="C136" s="1">
        <v>45626</v>
      </c>
      <c r="D136" s="1">
        <v>45628</v>
      </c>
      <c r="E136" t="s">
        <v>531</v>
      </c>
      <c r="F136" t="s">
        <v>532</v>
      </c>
      <c r="G136">
        <v>3</v>
      </c>
      <c r="H136">
        <v>174.4</v>
      </c>
      <c r="I136">
        <v>0</v>
      </c>
      <c r="J136">
        <v>35</v>
      </c>
      <c r="K136" t="s">
        <v>35</v>
      </c>
      <c r="L136" t="s">
        <v>26</v>
      </c>
      <c r="M136" t="s">
        <v>20</v>
      </c>
      <c r="N136" t="s">
        <v>31</v>
      </c>
      <c r="O136" t="s">
        <v>22</v>
      </c>
      <c r="P136" t="s">
        <v>4453</v>
      </c>
      <c r="Q136" t="s">
        <v>4384</v>
      </c>
      <c r="R136" t="s">
        <v>4412</v>
      </c>
      <c r="S136" t="s">
        <v>4391</v>
      </c>
      <c r="T136" t="s">
        <v>4454</v>
      </c>
      <c r="U136" t="s">
        <v>8440</v>
      </c>
      <c r="V136">
        <v>1975</v>
      </c>
      <c r="W136" s="1">
        <v>45495</v>
      </c>
      <c r="X136" t="s">
        <v>4388</v>
      </c>
      <c r="Y136" t="s">
        <v>4058</v>
      </c>
      <c r="Z136" t="s">
        <v>3994</v>
      </c>
      <c r="AA136" t="s">
        <v>3995</v>
      </c>
      <c r="AB136" t="s">
        <v>4002</v>
      </c>
      <c r="AC136" t="s">
        <v>3974</v>
      </c>
      <c r="AD136">
        <v>130.01</v>
      </c>
      <c r="AE136">
        <v>159.01</v>
      </c>
      <c r="AF136" t="s">
        <v>3975</v>
      </c>
      <c r="AG136" s="1"/>
      <c r="AJ136" t="s">
        <v>3975</v>
      </c>
      <c r="AL136" s="1"/>
      <c r="AM136" s="1"/>
      <c r="AO136">
        <v>523.20000000000005</v>
      </c>
      <c r="AP136">
        <v>0</v>
      </c>
      <c r="AQ136">
        <v>0</v>
      </c>
      <c r="AR136">
        <v>523.20000000000005</v>
      </c>
      <c r="AS136">
        <v>558.20000000000005</v>
      </c>
      <c r="AT136">
        <v>390.03</v>
      </c>
      <c r="AU136">
        <v>98.170000000000073</v>
      </c>
      <c r="AV136">
        <v>2</v>
      </c>
      <c r="AW136">
        <v>7</v>
      </c>
    </row>
    <row r="137" spans="1:49" x14ac:dyDescent="0.3">
      <c r="A137" t="s">
        <v>884</v>
      </c>
      <c r="B137" s="1">
        <v>45570</v>
      </c>
      <c r="C137" s="1">
        <v>45573</v>
      </c>
      <c r="D137" s="1">
        <v>45576</v>
      </c>
      <c r="E137" t="s">
        <v>349</v>
      </c>
      <c r="F137" t="s">
        <v>532</v>
      </c>
      <c r="G137">
        <v>1</v>
      </c>
      <c r="H137">
        <v>159.97999999999999</v>
      </c>
      <c r="I137">
        <v>30</v>
      </c>
      <c r="J137">
        <v>25</v>
      </c>
      <c r="K137" t="s">
        <v>60</v>
      </c>
      <c r="L137" t="s">
        <v>19</v>
      </c>
      <c r="M137" t="s">
        <v>36</v>
      </c>
      <c r="N137" t="s">
        <v>22</v>
      </c>
      <c r="O137" t="s">
        <v>22</v>
      </c>
      <c r="P137" t="s">
        <v>4482</v>
      </c>
      <c r="Q137" t="s">
        <v>4396</v>
      </c>
      <c r="R137" t="s">
        <v>4444</v>
      </c>
      <c r="S137" t="s">
        <v>4386</v>
      </c>
      <c r="T137" t="s">
        <v>4483</v>
      </c>
      <c r="U137" t="s">
        <v>8450</v>
      </c>
      <c r="V137">
        <v>2004</v>
      </c>
      <c r="W137" s="1">
        <v>45238</v>
      </c>
      <c r="X137" t="s">
        <v>4419</v>
      </c>
      <c r="Y137" t="s">
        <v>4058</v>
      </c>
      <c r="Z137" t="s">
        <v>3994</v>
      </c>
      <c r="AA137" t="s">
        <v>3995</v>
      </c>
      <c r="AB137" t="s">
        <v>4002</v>
      </c>
      <c r="AC137" t="s">
        <v>3974</v>
      </c>
      <c r="AD137">
        <v>130.01</v>
      </c>
      <c r="AE137">
        <v>159.01</v>
      </c>
      <c r="AF137" t="s">
        <v>3975</v>
      </c>
      <c r="AG137" s="1"/>
      <c r="AJ137" t="s">
        <v>3975</v>
      </c>
      <c r="AL137" s="1"/>
      <c r="AM137" s="1"/>
      <c r="AO137">
        <v>159.97999999999999</v>
      </c>
      <c r="AP137">
        <v>0.3</v>
      </c>
      <c r="AQ137">
        <v>47.993999999999993</v>
      </c>
      <c r="AR137">
        <v>111.98599999999999</v>
      </c>
      <c r="AS137">
        <v>136.98599999999999</v>
      </c>
      <c r="AT137">
        <v>130.01</v>
      </c>
      <c r="AU137">
        <v>-43.024000000000001</v>
      </c>
      <c r="AV137">
        <v>3</v>
      </c>
      <c r="AW137">
        <v>3</v>
      </c>
    </row>
    <row r="138" spans="1:49" x14ac:dyDescent="0.3">
      <c r="A138" t="s">
        <v>550</v>
      </c>
      <c r="B138" s="1">
        <v>45354</v>
      </c>
      <c r="C138" s="1">
        <v>45357</v>
      </c>
      <c r="D138" s="1">
        <v>45360</v>
      </c>
      <c r="E138" t="s">
        <v>152</v>
      </c>
      <c r="F138" t="s">
        <v>532</v>
      </c>
      <c r="G138">
        <v>1</v>
      </c>
      <c r="H138">
        <v>168.2</v>
      </c>
      <c r="I138">
        <v>0</v>
      </c>
      <c r="J138">
        <v>35</v>
      </c>
      <c r="K138" t="s">
        <v>18</v>
      </c>
      <c r="L138" t="s">
        <v>19</v>
      </c>
      <c r="M138" t="s">
        <v>36</v>
      </c>
      <c r="N138" t="s">
        <v>31</v>
      </c>
      <c r="O138" t="s">
        <v>22</v>
      </c>
      <c r="P138" t="s">
        <v>4458</v>
      </c>
      <c r="Q138" t="s">
        <v>4384</v>
      </c>
      <c r="R138" t="s">
        <v>4385</v>
      </c>
      <c r="S138" t="s">
        <v>4434</v>
      </c>
      <c r="T138" t="s">
        <v>4533</v>
      </c>
      <c r="U138" t="s">
        <v>8467</v>
      </c>
      <c r="V138">
        <v>1975</v>
      </c>
      <c r="W138" s="1">
        <v>45236</v>
      </c>
      <c r="X138" t="s">
        <v>4388</v>
      </c>
      <c r="Y138" t="s">
        <v>4058</v>
      </c>
      <c r="Z138" t="s">
        <v>3994</v>
      </c>
      <c r="AA138" t="s">
        <v>3995</v>
      </c>
      <c r="AB138" t="s">
        <v>4002</v>
      </c>
      <c r="AC138" t="s">
        <v>3974</v>
      </c>
      <c r="AD138">
        <v>130.01</v>
      </c>
      <c r="AE138">
        <v>159.01</v>
      </c>
      <c r="AF138" t="s">
        <v>3975</v>
      </c>
      <c r="AG138" s="1"/>
      <c r="AJ138" t="s">
        <v>3975</v>
      </c>
      <c r="AL138" s="1"/>
      <c r="AM138" s="1"/>
      <c r="AO138">
        <v>168.2</v>
      </c>
      <c r="AP138">
        <v>0</v>
      </c>
      <c r="AQ138">
        <v>0</v>
      </c>
      <c r="AR138">
        <v>168.2</v>
      </c>
      <c r="AS138">
        <v>203.2</v>
      </c>
      <c r="AT138">
        <v>130.01</v>
      </c>
      <c r="AU138">
        <v>3.1899999999999977</v>
      </c>
      <c r="AV138">
        <v>3</v>
      </c>
      <c r="AW138">
        <v>3</v>
      </c>
    </row>
    <row r="139" spans="1:49" x14ac:dyDescent="0.3">
      <c r="A139" t="s">
        <v>112</v>
      </c>
      <c r="B139" s="1">
        <v>45570</v>
      </c>
      <c r="C139" s="1">
        <v>45574</v>
      </c>
      <c r="D139" s="1">
        <v>45579</v>
      </c>
      <c r="E139" t="s">
        <v>113</v>
      </c>
      <c r="F139" t="s">
        <v>114</v>
      </c>
      <c r="G139">
        <v>2</v>
      </c>
      <c r="H139">
        <v>251.11</v>
      </c>
      <c r="I139">
        <v>15</v>
      </c>
      <c r="J139">
        <v>50</v>
      </c>
      <c r="K139" t="s">
        <v>18</v>
      </c>
      <c r="L139" t="s">
        <v>26</v>
      </c>
      <c r="M139" t="s">
        <v>30</v>
      </c>
      <c r="N139" t="s">
        <v>22</v>
      </c>
      <c r="O139" t="s">
        <v>22</v>
      </c>
      <c r="P139" t="s">
        <v>4906</v>
      </c>
      <c r="Q139" t="s">
        <v>4396</v>
      </c>
      <c r="R139" t="s">
        <v>4385</v>
      </c>
      <c r="S139" t="s">
        <v>4391</v>
      </c>
      <c r="T139" t="s">
        <v>5180</v>
      </c>
      <c r="U139" t="s">
        <v>8818</v>
      </c>
      <c r="V139">
        <v>1983</v>
      </c>
      <c r="W139" s="1">
        <v>45651</v>
      </c>
      <c r="X139" t="s">
        <v>22</v>
      </c>
      <c r="Y139" t="s">
        <v>4086</v>
      </c>
      <c r="Z139" t="s">
        <v>4014</v>
      </c>
      <c r="AA139" t="s">
        <v>4029</v>
      </c>
      <c r="AB139" t="s">
        <v>3979</v>
      </c>
      <c r="AC139" t="s">
        <v>3980</v>
      </c>
      <c r="AD139">
        <v>174.4</v>
      </c>
      <c r="AE139">
        <v>244.79</v>
      </c>
      <c r="AF139" t="s">
        <v>3975</v>
      </c>
      <c r="AG139" s="1"/>
      <c r="AJ139" t="s">
        <v>3975</v>
      </c>
      <c r="AL139" s="1"/>
      <c r="AM139" s="1"/>
      <c r="AO139">
        <v>502.22</v>
      </c>
      <c r="AP139">
        <v>0.15</v>
      </c>
      <c r="AQ139">
        <v>75.332999999999998</v>
      </c>
      <c r="AR139">
        <v>426.88700000000006</v>
      </c>
      <c r="AS139">
        <v>476.88700000000006</v>
      </c>
      <c r="AT139">
        <v>348.8</v>
      </c>
      <c r="AU139">
        <v>28.087000000000046</v>
      </c>
      <c r="AV139">
        <v>5</v>
      </c>
      <c r="AW139">
        <v>4</v>
      </c>
    </row>
    <row r="140" spans="1:49" x14ac:dyDescent="0.3">
      <c r="A140" t="s">
        <v>1034</v>
      </c>
      <c r="B140" s="1">
        <v>45334</v>
      </c>
      <c r="C140" s="1">
        <v>45337</v>
      </c>
      <c r="D140" s="1">
        <v>45342</v>
      </c>
      <c r="E140" t="s">
        <v>182</v>
      </c>
      <c r="F140" t="s">
        <v>114</v>
      </c>
      <c r="G140">
        <v>1</v>
      </c>
      <c r="H140">
        <v>271.68</v>
      </c>
      <c r="I140">
        <v>10</v>
      </c>
      <c r="J140">
        <v>15</v>
      </c>
      <c r="K140" t="s">
        <v>60</v>
      </c>
      <c r="L140" t="s">
        <v>26</v>
      </c>
      <c r="M140" t="s">
        <v>20</v>
      </c>
      <c r="N140" t="s">
        <v>37</v>
      </c>
      <c r="O140" t="s">
        <v>153</v>
      </c>
      <c r="P140" t="s">
        <v>4902</v>
      </c>
      <c r="Q140" t="s">
        <v>4396</v>
      </c>
      <c r="R140" t="s">
        <v>4409</v>
      </c>
      <c r="S140" t="s">
        <v>4406</v>
      </c>
      <c r="T140" t="s">
        <v>4903</v>
      </c>
      <c r="U140" t="s">
        <v>8652</v>
      </c>
      <c r="V140">
        <v>1989</v>
      </c>
      <c r="W140" s="1">
        <v>44600</v>
      </c>
      <c r="X140" t="s">
        <v>4419</v>
      </c>
      <c r="Y140" t="s">
        <v>4086</v>
      </c>
      <c r="Z140" t="s">
        <v>4014</v>
      </c>
      <c r="AA140" t="s">
        <v>4029</v>
      </c>
      <c r="AB140" t="s">
        <v>3979</v>
      </c>
      <c r="AC140" t="s">
        <v>3980</v>
      </c>
      <c r="AD140">
        <v>174.4</v>
      </c>
      <c r="AE140">
        <v>244.79</v>
      </c>
      <c r="AF140" t="s">
        <v>3975</v>
      </c>
      <c r="AG140" s="1"/>
      <c r="AJ140" t="s">
        <v>3975</v>
      </c>
      <c r="AK140" t="s">
        <v>5224</v>
      </c>
      <c r="AL140" s="1">
        <v>45298</v>
      </c>
      <c r="AM140" s="1">
        <v>45311</v>
      </c>
      <c r="AN140" t="s">
        <v>26</v>
      </c>
      <c r="AO140">
        <v>271.68</v>
      </c>
      <c r="AP140">
        <v>0.1</v>
      </c>
      <c r="AQ140">
        <v>27.168000000000003</v>
      </c>
      <c r="AR140">
        <v>244.512</v>
      </c>
      <c r="AS140">
        <v>259.512</v>
      </c>
      <c r="AT140">
        <v>174.4</v>
      </c>
      <c r="AU140">
        <v>55.111999999999995</v>
      </c>
      <c r="AV140">
        <v>5</v>
      </c>
      <c r="AW140">
        <v>3</v>
      </c>
    </row>
    <row r="141" spans="1:49" x14ac:dyDescent="0.3">
      <c r="A141" t="s">
        <v>514</v>
      </c>
      <c r="B141" s="1">
        <v>45602</v>
      </c>
      <c r="C141" s="1">
        <v>45456</v>
      </c>
      <c r="D141" s="1">
        <v>45461</v>
      </c>
      <c r="E141" t="s">
        <v>515</v>
      </c>
      <c r="F141" t="s">
        <v>516</v>
      </c>
      <c r="G141">
        <v>5</v>
      </c>
      <c r="H141">
        <v>9.2100000000000009</v>
      </c>
      <c r="I141">
        <v>25</v>
      </c>
      <c r="J141">
        <v>35</v>
      </c>
      <c r="K141" t="s">
        <v>18</v>
      </c>
      <c r="L141" t="s">
        <v>19</v>
      </c>
      <c r="M141" t="s">
        <v>36</v>
      </c>
      <c r="N141" t="s">
        <v>31</v>
      </c>
      <c r="O141" t="s">
        <v>22</v>
      </c>
      <c r="P141" t="s">
        <v>4395</v>
      </c>
      <c r="Q141" t="s">
        <v>4384</v>
      </c>
      <c r="R141" t="s">
        <v>4390</v>
      </c>
      <c r="S141" t="s">
        <v>4391</v>
      </c>
      <c r="T141" t="s">
        <v>4688</v>
      </c>
      <c r="U141" t="s">
        <v>8535</v>
      </c>
      <c r="V141">
        <v>2003</v>
      </c>
      <c r="W141" s="1">
        <v>45228</v>
      </c>
      <c r="X141" t="s">
        <v>4394</v>
      </c>
      <c r="Y141" t="s">
        <v>4087</v>
      </c>
      <c r="Z141" t="s">
        <v>3971</v>
      </c>
      <c r="AA141" t="s">
        <v>4019</v>
      </c>
      <c r="AB141" t="s">
        <v>3973</v>
      </c>
      <c r="AC141" t="s">
        <v>3974</v>
      </c>
      <c r="AD141">
        <v>6.95</v>
      </c>
      <c r="AE141">
        <v>9.67</v>
      </c>
      <c r="AF141" t="s">
        <v>3975</v>
      </c>
      <c r="AG141" s="1">
        <v>45336</v>
      </c>
      <c r="AH141" t="s">
        <v>4169</v>
      </c>
      <c r="AI141" t="s">
        <v>35</v>
      </c>
      <c r="AJ141" t="s">
        <v>4055</v>
      </c>
      <c r="AL141" s="1"/>
      <c r="AM141" s="1"/>
      <c r="AO141">
        <v>46.050000000000004</v>
      </c>
      <c r="AP141">
        <v>0.25</v>
      </c>
      <c r="AQ141">
        <v>11.512500000000001</v>
      </c>
      <c r="AR141">
        <v>34.537500000000001</v>
      </c>
      <c r="AS141">
        <v>69.537499999999994</v>
      </c>
      <c r="AT141">
        <v>34.75</v>
      </c>
      <c r="AU141">
        <v>-35.212499999999999</v>
      </c>
      <c r="AV141">
        <v>5</v>
      </c>
      <c r="AW141">
        <v>-146</v>
      </c>
    </row>
    <row r="142" spans="1:49" x14ac:dyDescent="0.3">
      <c r="A142" t="s">
        <v>299</v>
      </c>
      <c r="B142" s="1">
        <v>45568</v>
      </c>
      <c r="C142" s="1">
        <v>45422</v>
      </c>
      <c r="D142" s="1">
        <v>45579</v>
      </c>
      <c r="E142" t="s">
        <v>300</v>
      </c>
      <c r="F142" t="s">
        <v>301</v>
      </c>
      <c r="G142">
        <v>2</v>
      </c>
      <c r="H142">
        <v>255.85</v>
      </c>
      <c r="I142">
        <v>0</v>
      </c>
      <c r="J142">
        <v>0</v>
      </c>
      <c r="K142" t="s">
        <v>35</v>
      </c>
      <c r="L142" t="s">
        <v>43</v>
      </c>
      <c r="M142" t="s">
        <v>30</v>
      </c>
      <c r="N142" t="s">
        <v>21</v>
      </c>
      <c r="O142" t="s">
        <v>22</v>
      </c>
      <c r="P142" t="s">
        <v>4488</v>
      </c>
      <c r="Q142" t="s">
        <v>4384</v>
      </c>
      <c r="R142" t="s">
        <v>4424</v>
      </c>
      <c r="S142" t="s">
        <v>4391</v>
      </c>
      <c r="T142" t="s">
        <v>4489</v>
      </c>
      <c r="U142" t="s">
        <v>8453</v>
      </c>
      <c r="V142">
        <v>2005</v>
      </c>
      <c r="W142" s="1">
        <v>45188</v>
      </c>
      <c r="X142" t="s">
        <v>4388</v>
      </c>
      <c r="Y142" t="s">
        <v>4075</v>
      </c>
      <c r="Z142" t="s">
        <v>3977</v>
      </c>
      <c r="AA142" t="s">
        <v>3978</v>
      </c>
      <c r="AB142" t="s">
        <v>4020</v>
      </c>
      <c r="AC142" t="s">
        <v>3992</v>
      </c>
      <c r="AD142">
        <v>170.36</v>
      </c>
      <c r="AE142">
        <v>225.49</v>
      </c>
      <c r="AF142" t="s">
        <v>4055</v>
      </c>
      <c r="AG142" s="1"/>
      <c r="AJ142" t="s">
        <v>3975</v>
      </c>
      <c r="AL142" s="1"/>
      <c r="AM142" s="1"/>
      <c r="AO142">
        <v>511.7</v>
      </c>
      <c r="AP142">
        <v>0</v>
      </c>
      <c r="AQ142">
        <v>0</v>
      </c>
      <c r="AR142">
        <v>511.7</v>
      </c>
      <c r="AS142">
        <v>511.7</v>
      </c>
      <c r="AT142">
        <v>340.72</v>
      </c>
      <c r="AU142">
        <v>170.97999999999996</v>
      </c>
      <c r="AV142">
        <v>157</v>
      </c>
      <c r="AW142">
        <v>-146</v>
      </c>
    </row>
    <row r="143" spans="1:49" x14ac:dyDescent="0.3">
      <c r="A143" t="s">
        <v>381</v>
      </c>
      <c r="B143" s="1">
        <v>45376</v>
      </c>
      <c r="C143" s="1">
        <v>45376</v>
      </c>
      <c r="D143" s="1">
        <v>45381</v>
      </c>
      <c r="E143" t="s">
        <v>228</v>
      </c>
      <c r="F143" t="s">
        <v>309</v>
      </c>
      <c r="G143">
        <v>2</v>
      </c>
      <c r="H143">
        <v>84.01</v>
      </c>
      <c r="I143">
        <v>5</v>
      </c>
      <c r="J143">
        <v>25</v>
      </c>
      <c r="K143" t="s">
        <v>18</v>
      </c>
      <c r="L143" t="s">
        <v>26</v>
      </c>
      <c r="M143" t="s">
        <v>30</v>
      </c>
      <c r="N143" t="s">
        <v>22</v>
      </c>
      <c r="O143" t="s">
        <v>22</v>
      </c>
      <c r="P143" t="s">
        <v>4431</v>
      </c>
      <c r="Q143" t="s">
        <v>4384</v>
      </c>
      <c r="R143" t="s">
        <v>4459</v>
      </c>
      <c r="S143" t="s">
        <v>4386</v>
      </c>
      <c r="T143" t="s">
        <v>4778</v>
      </c>
      <c r="U143" t="s">
        <v>4779</v>
      </c>
      <c r="V143">
        <v>1971</v>
      </c>
      <c r="W143" s="1">
        <v>45632</v>
      </c>
      <c r="X143" t="s">
        <v>4388</v>
      </c>
      <c r="Y143" t="s">
        <v>4035</v>
      </c>
      <c r="Z143" t="s">
        <v>3987</v>
      </c>
      <c r="AA143" t="s">
        <v>3999</v>
      </c>
      <c r="AB143" t="s">
        <v>3973</v>
      </c>
      <c r="AC143" t="s">
        <v>3985</v>
      </c>
      <c r="AD143">
        <v>69.290000000000006</v>
      </c>
      <c r="AE143">
        <v>93.62</v>
      </c>
      <c r="AF143" t="s">
        <v>3975</v>
      </c>
      <c r="AG143" s="1">
        <v>45922</v>
      </c>
      <c r="AH143" t="s">
        <v>4169</v>
      </c>
      <c r="AI143" t="s">
        <v>60</v>
      </c>
      <c r="AJ143" t="s">
        <v>4055</v>
      </c>
      <c r="AL143" s="1"/>
      <c r="AM143" s="1"/>
      <c r="AO143">
        <v>168.02</v>
      </c>
      <c r="AP143">
        <v>0.05</v>
      </c>
      <c r="AQ143">
        <v>8.4010000000000016</v>
      </c>
      <c r="AR143">
        <v>159.619</v>
      </c>
      <c r="AS143">
        <v>184.619</v>
      </c>
      <c r="AT143">
        <v>138.58000000000001</v>
      </c>
      <c r="AU143">
        <v>-3.9610000000000127</v>
      </c>
      <c r="AV143">
        <v>5</v>
      </c>
      <c r="AW143">
        <v>0</v>
      </c>
    </row>
    <row r="144" spans="1:49" x14ac:dyDescent="0.3">
      <c r="A144" t="s">
        <v>808</v>
      </c>
      <c r="B144" s="1">
        <v>45513</v>
      </c>
      <c r="C144" s="1">
        <v>45513</v>
      </c>
      <c r="D144" s="1">
        <v>45573</v>
      </c>
      <c r="E144" t="s">
        <v>809</v>
      </c>
      <c r="F144" t="s">
        <v>301</v>
      </c>
      <c r="G144">
        <v>1</v>
      </c>
      <c r="H144">
        <v>247.24</v>
      </c>
      <c r="I144">
        <v>20</v>
      </c>
      <c r="J144">
        <v>15</v>
      </c>
      <c r="K144" t="s">
        <v>60</v>
      </c>
      <c r="L144" t="s">
        <v>19</v>
      </c>
      <c r="M144" t="s">
        <v>30</v>
      </c>
      <c r="N144" t="s">
        <v>52</v>
      </c>
      <c r="O144" t="s">
        <v>22</v>
      </c>
      <c r="P144" t="s">
        <v>4498</v>
      </c>
      <c r="Q144" t="s">
        <v>4396</v>
      </c>
      <c r="R144" t="s">
        <v>4385</v>
      </c>
      <c r="S144" t="s">
        <v>4398</v>
      </c>
      <c r="T144" t="s">
        <v>4564</v>
      </c>
      <c r="U144" t="s">
        <v>8475</v>
      </c>
      <c r="V144">
        <v>2000</v>
      </c>
      <c r="W144" s="1">
        <v>45732</v>
      </c>
      <c r="X144" t="s">
        <v>4394</v>
      </c>
      <c r="Y144" t="s">
        <v>4075</v>
      </c>
      <c r="Z144" t="s">
        <v>3977</v>
      </c>
      <c r="AA144" t="s">
        <v>3978</v>
      </c>
      <c r="AB144" t="s">
        <v>4020</v>
      </c>
      <c r="AC144" t="s">
        <v>3992</v>
      </c>
      <c r="AD144">
        <v>170.36</v>
      </c>
      <c r="AE144">
        <v>225.49</v>
      </c>
      <c r="AF144" t="s">
        <v>4055</v>
      </c>
      <c r="AG144" s="1"/>
      <c r="AJ144" t="s">
        <v>3975</v>
      </c>
      <c r="AL144" s="1"/>
      <c r="AM144" s="1"/>
      <c r="AO144">
        <v>247.24</v>
      </c>
      <c r="AP144">
        <v>0.2</v>
      </c>
      <c r="AQ144">
        <v>49.448000000000008</v>
      </c>
      <c r="AR144">
        <v>197.792</v>
      </c>
      <c r="AS144">
        <v>212.792</v>
      </c>
      <c r="AT144">
        <v>170.36</v>
      </c>
      <c r="AU144">
        <v>12.431999999999988</v>
      </c>
      <c r="AV144">
        <v>60</v>
      </c>
      <c r="AW144">
        <v>0</v>
      </c>
    </row>
    <row r="145" spans="1:49" x14ac:dyDescent="0.3">
      <c r="A145" t="s">
        <v>930</v>
      </c>
      <c r="B145" s="1">
        <v>45428</v>
      </c>
      <c r="C145" s="1">
        <v>45435</v>
      </c>
      <c r="D145" s="1">
        <v>45438</v>
      </c>
      <c r="E145" t="s">
        <v>931</v>
      </c>
      <c r="F145" t="s">
        <v>263</v>
      </c>
      <c r="G145">
        <v>2</v>
      </c>
      <c r="H145">
        <v>120.74</v>
      </c>
      <c r="I145">
        <v>10</v>
      </c>
      <c r="J145">
        <v>15</v>
      </c>
      <c r="K145" t="s">
        <v>35</v>
      </c>
      <c r="L145" t="s">
        <v>26</v>
      </c>
      <c r="M145" t="s">
        <v>30</v>
      </c>
      <c r="N145" t="s">
        <v>21</v>
      </c>
      <c r="O145" t="s">
        <v>22</v>
      </c>
      <c r="P145" t="s">
        <v>4458</v>
      </c>
      <c r="Q145" t="s">
        <v>4384</v>
      </c>
      <c r="R145" t="s">
        <v>4459</v>
      </c>
      <c r="S145" t="s">
        <v>4391</v>
      </c>
      <c r="T145" t="s">
        <v>4460</v>
      </c>
      <c r="U145" t="s">
        <v>8441</v>
      </c>
      <c r="V145">
        <v>2004</v>
      </c>
      <c r="W145" s="1">
        <v>45470</v>
      </c>
      <c r="X145" t="s">
        <v>4388</v>
      </c>
      <c r="Y145" t="s">
        <v>4139</v>
      </c>
      <c r="Z145" t="s">
        <v>4014</v>
      </c>
      <c r="AA145" t="s">
        <v>4023</v>
      </c>
      <c r="AB145" t="s">
        <v>4002</v>
      </c>
      <c r="AC145" t="s">
        <v>3992</v>
      </c>
      <c r="AD145">
        <v>85.93</v>
      </c>
      <c r="AE145">
        <v>116.32</v>
      </c>
      <c r="AF145" t="s">
        <v>3975</v>
      </c>
      <c r="AG145" s="1"/>
      <c r="AJ145" t="s">
        <v>3975</v>
      </c>
      <c r="AL145" s="1"/>
      <c r="AM145" s="1"/>
      <c r="AO145">
        <v>241.48</v>
      </c>
      <c r="AP145">
        <v>0.1</v>
      </c>
      <c r="AQ145">
        <v>24.148</v>
      </c>
      <c r="AR145">
        <v>217.33199999999999</v>
      </c>
      <c r="AS145">
        <v>232.33199999999999</v>
      </c>
      <c r="AT145">
        <v>171.86</v>
      </c>
      <c r="AU145">
        <v>30.47199999999998</v>
      </c>
      <c r="AV145">
        <v>3</v>
      </c>
      <c r="AW145">
        <v>7</v>
      </c>
    </row>
    <row r="146" spans="1:49" x14ac:dyDescent="0.3">
      <c r="A146" t="s">
        <v>1046</v>
      </c>
      <c r="B146" s="1">
        <v>45420</v>
      </c>
      <c r="C146" s="1">
        <v>45514</v>
      </c>
      <c r="D146" s="1">
        <v>45518</v>
      </c>
      <c r="E146" t="s">
        <v>1047</v>
      </c>
      <c r="F146" t="s">
        <v>263</v>
      </c>
      <c r="G146">
        <v>1</v>
      </c>
      <c r="H146">
        <v>131.66999999999999</v>
      </c>
      <c r="I146">
        <v>30</v>
      </c>
      <c r="J146">
        <v>15</v>
      </c>
      <c r="K146" t="s">
        <v>60</v>
      </c>
      <c r="L146" t="s">
        <v>26</v>
      </c>
      <c r="M146" t="s">
        <v>47</v>
      </c>
      <c r="N146" t="s">
        <v>52</v>
      </c>
      <c r="O146" t="s">
        <v>468</v>
      </c>
      <c r="P146" t="s">
        <v>4512</v>
      </c>
      <c r="Q146" t="s">
        <v>4396</v>
      </c>
      <c r="R146" t="s">
        <v>4444</v>
      </c>
      <c r="S146" t="s">
        <v>4391</v>
      </c>
      <c r="T146" t="s">
        <v>4513</v>
      </c>
      <c r="U146" t="s">
        <v>4514</v>
      </c>
      <c r="V146">
        <v>1986</v>
      </c>
      <c r="W146" s="1">
        <v>45378</v>
      </c>
      <c r="X146" t="s">
        <v>4419</v>
      </c>
      <c r="Y146" t="s">
        <v>4139</v>
      </c>
      <c r="Z146" t="s">
        <v>4014</v>
      </c>
      <c r="AA146" t="s">
        <v>4023</v>
      </c>
      <c r="AB146" t="s">
        <v>4002</v>
      </c>
      <c r="AC146" t="s">
        <v>3992</v>
      </c>
      <c r="AD146">
        <v>85.93</v>
      </c>
      <c r="AE146">
        <v>116.32</v>
      </c>
      <c r="AF146" t="s">
        <v>3975</v>
      </c>
      <c r="AG146" s="1"/>
      <c r="AJ146" t="s">
        <v>3975</v>
      </c>
      <c r="AK146" t="s">
        <v>5228</v>
      </c>
      <c r="AL146" s="1">
        <v>45339</v>
      </c>
      <c r="AM146" s="1">
        <v>45357</v>
      </c>
      <c r="AN146" t="s">
        <v>43</v>
      </c>
      <c r="AO146">
        <v>131.66999999999999</v>
      </c>
      <c r="AP146">
        <v>0.3</v>
      </c>
      <c r="AQ146">
        <v>39.500999999999998</v>
      </c>
      <c r="AR146">
        <v>92.168999999999983</v>
      </c>
      <c r="AS146">
        <v>107.16899999999998</v>
      </c>
      <c r="AT146">
        <v>85.93</v>
      </c>
      <c r="AU146">
        <v>-8.7610000000000241</v>
      </c>
      <c r="AV146">
        <v>4</v>
      </c>
      <c r="AW146">
        <v>94</v>
      </c>
    </row>
    <row r="147" spans="1:49" x14ac:dyDescent="0.3">
      <c r="A147" t="s">
        <v>261</v>
      </c>
      <c r="B147" s="1">
        <v>45550</v>
      </c>
      <c r="C147" s="1">
        <v>45554</v>
      </c>
      <c r="D147" s="1"/>
      <c r="E147" t="s">
        <v>262</v>
      </c>
      <c r="F147" t="s">
        <v>263</v>
      </c>
      <c r="G147">
        <v>2</v>
      </c>
      <c r="H147">
        <v>106.62</v>
      </c>
      <c r="I147">
        <v>15</v>
      </c>
      <c r="J147">
        <v>25</v>
      </c>
      <c r="K147" t="s">
        <v>18</v>
      </c>
      <c r="L147" t="s">
        <v>19</v>
      </c>
      <c r="M147" t="s">
        <v>30</v>
      </c>
      <c r="N147" t="s">
        <v>22</v>
      </c>
      <c r="O147" t="s">
        <v>127</v>
      </c>
      <c r="P147" t="s">
        <v>4704</v>
      </c>
      <c r="Q147" t="s">
        <v>4384</v>
      </c>
      <c r="R147" t="s">
        <v>4390</v>
      </c>
      <c r="S147" t="s">
        <v>4386</v>
      </c>
      <c r="T147" t="s">
        <v>5124</v>
      </c>
      <c r="U147" t="s">
        <v>5125</v>
      </c>
      <c r="V147">
        <v>1972</v>
      </c>
      <c r="W147" s="1">
        <v>45364</v>
      </c>
      <c r="X147" t="s">
        <v>4388</v>
      </c>
      <c r="Y147" t="s">
        <v>4139</v>
      </c>
      <c r="Z147" t="s">
        <v>4014</v>
      </c>
      <c r="AA147" t="s">
        <v>4023</v>
      </c>
      <c r="AB147" t="s">
        <v>4002</v>
      </c>
      <c r="AC147" t="s">
        <v>3992</v>
      </c>
      <c r="AD147">
        <v>85.93</v>
      </c>
      <c r="AE147">
        <v>116.32</v>
      </c>
      <c r="AF147" t="s">
        <v>3975</v>
      </c>
      <c r="AG147" s="1"/>
      <c r="AJ147" t="s">
        <v>3975</v>
      </c>
      <c r="AK147" t="s">
        <v>5224</v>
      </c>
      <c r="AL147" s="1">
        <v>45738</v>
      </c>
      <c r="AM147" s="1">
        <v>45765</v>
      </c>
      <c r="AN147" t="s">
        <v>26</v>
      </c>
      <c r="AO147">
        <v>213.24</v>
      </c>
      <c r="AP147">
        <v>0.15</v>
      </c>
      <c r="AQ147">
        <v>31.986000000000001</v>
      </c>
      <c r="AR147">
        <v>181.25400000000002</v>
      </c>
      <c r="AS147">
        <v>206.25400000000002</v>
      </c>
      <c r="AT147">
        <v>171.86</v>
      </c>
      <c r="AU147">
        <v>-15.605999999999995</v>
      </c>
      <c r="AW147">
        <v>4</v>
      </c>
    </row>
    <row r="148" spans="1:49" x14ac:dyDescent="0.3">
      <c r="A148" t="s">
        <v>977</v>
      </c>
      <c r="B148" s="1">
        <v>45435</v>
      </c>
      <c r="C148" s="1">
        <v>45437</v>
      </c>
      <c r="D148" s="1">
        <v>45449</v>
      </c>
      <c r="E148" t="s">
        <v>931</v>
      </c>
      <c r="F148" t="s">
        <v>578</v>
      </c>
      <c r="G148">
        <v>1</v>
      </c>
      <c r="H148">
        <v>11.58</v>
      </c>
      <c r="I148">
        <v>10</v>
      </c>
      <c r="J148">
        <v>25</v>
      </c>
      <c r="K148" t="s">
        <v>18</v>
      </c>
      <c r="L148" t="s">
        <v>19</v>
      </c>
      <c r="M148" t="s">
        <v>20</v>
      </c>
      <c r="N148" t="s">
        <v>22</v>
      </c>
      <c r="O148" t="s">
        <v>22</v>
      </c>
      <c r="P148" t="s">
        <v>4458</v>
      </c>
      <c r="Q148" t="s">
        <v>4384</v>
      </c>
      <c r="R148" t="s">
        <v>4459</v>
      </c>
      <c r="S148" t="s">
        <v>4391</v>
      </c>
      <c r="T148" t="s">
        <v>4460</v>
      </c>
      <c r="U148" t="s">
        <v>8441</v>
      </c>
      <c r="V148">
        <v>2004</v>
      </c>
      <c r="W148" s="1">
        <v>45470</v>
      </c>
      <c r="X148" t="s">
        <v>4388</v>
      </c>
      <c r="Y148" t="s">
        <v>4122</v>
      </c>
      <c r="Z148" t="s">
        <v>3971</v>
      </c>
      <c r="AA148" t="s">
        <v>3972</v>
      </c>
      <c r="AB148" t="s">
        <v>4020</v>
      </c>
      <c r="AC148" t="s">
        <v>3985</v>
      </c>
      <c r="AD148">
        <v>8.74</v>
      </c>
      <c r="AE148">
        <v>12.92</v>
      </c>
      <c r="AF148" t="s">
        <v>3975</v>
      </c>
      <c r="AG148" s="1"/>
      <c r="AJ148" t="s">
        <v>3975</v>
      </c>
      <c r="AL148" s="1"/>
      <c r="AM148" s="1"/>
      <c r="AO148">
        <v>11.58</v>
      </c>
      <c r="AP148">
        <v>0.1</v>
      </c>
      <c r="AQ148">
        <v>1.1580000000000001</v>
      </c>
      <c r="AR148">
        <v>10.422000000000001</v>
      </c>
      <c r="AS148">
        <v>35.421999999999997</v>
      </c>
      <c r="AT148">
        <v>8.74</v>
      </c>
      <c r="AU148">
        <v>-23.317999999999998</v>
      </c>
      <c r="AV148">
        <v>12</v>
      </c>
      <c r="AW148">
        <v>2</v>
      </c>
    </row>
    <row r="149" spans="1:49" x14ac:dyDescent="0.3">
      <c r="A149" t="s">
        <v>847</v>
      </c>
      <c r="B149" s="1">
        <v>45564</v>
      </c>
      <c r="C149" s="1">
        <v>45569</v>
      </c>
      <c r="D149" s="1">
        <v>45606</v>
      </c>
      <c r="E149" t="s">
        <v>253</v>
      </c>
      <c r="F149" t="s">
        <v>848</v>
      </c>
      <c r="G149">
        <v>4</v>
      </c>
      <c r="H149">
        <v>149.96</v>
      </c>
      <c r="I149">
        <v>0</v>
      </c>
      <c r="J149">
        <v>35</v>
      </c>
      <c r="K149" t="s">
        <v>42</v>
      </c>
      <c r="L149" t="s">
        <v>43</v>
      </c>
      <c r="M149" t="s">
        <v>47</v>
      </c>
      <c r="N149" t="s">
        <v>22</v>
      </c>
      <c r="O149" t="s">
        <v>22</v>
      </c>
      <c r="P149" t="s">
        <v>4637</v>
      </c>
      <c r="Q149" t="s">
        <v>4396</v>
      </c>
      <c r="R149" t="s">
        <v>4385</v>
      </c>
      <c r="S149" t="s">
        <v>4406</v>
      </c>
      <c r="T149" t="s">
        <v>4883</v>
      </c>
      <c r="U149" t="s">
        <v>4884</v>
      </c>
      <c r="V149">
        <v>1995</v>
      </c>
      <c r="W149" s="1">
        <v>45250</v>
      </c>
      <c r="X149" t="s">
        <v>4404</v>
      </c>
      <c r="Y149" t="s">
        <v>4076</v>
      </c>
      <c r="Z149" t="s">
        <v>3994</v>
      </c>
      <c r="AA149" t="s">
        <v>4077</v>
      </c>
      <c r="AB149" t="s">
        <v>4000</v>
      </c>
      <c r="AC149" t="s">
        <v>3997</v>
      </c>
      <c r="AD149">
        <v>128.63999999999999</v>
      </c>
      <c r="AE149">
        <v>173.44</v>
      </c>
      <c r="AF149" t="s">
        <v>3975</v>
      </c>
      <c r="AG149" s="1"/>
      <c r="AJ149" t="s">
        <v>3975</v>
      </c>
      <c r="AL149" s="1"/>
      <c r="AM149" s="1"/>
      <c r="AO149">
        <v>599.84</v>
      </c>
      <c r="AP149">
        <v>0</v>
      </c>
      <c r="AQ149">
        <v>0</v>
      </c>
      <c r="AR149">
        <v>599.84</v>
      </c>
      <c r="AS149">
        <v>634.84</v>
      </c>
      <c r="AT149">
        <v>514.55999999999995</v>
      </c>
      <c r="AU149">
        <v>50.280000000000086</v>
      </c>
      <c r="AV149">
        <v>37</v>
      </c>
      <c r="AW149">
        <v>5</v>
      </c>
    </row>
    <row r="150" spans="1:49" x14ac:dyDescent="0.3">
      <c r="A150" t="s">
        <v>201</v>
      </c>
      <c r="B150" s="1">
        <v>45325</v>
      </c>
      <c r="C150" s="1">
        <v>45327</v>
      </c>
      <c r="D150" s="1">
        <v>45336</v>
      </c>
      <c r="E150" t="s">
        <v>202</v>
      </c>
      <c r="F150" t="s">
        <v>203</v>
      </c>
      <c r="G150">
        <v>1</v>
      </c>
      <c r="H150">
        <v>248.27</v>
      </c>
      <c r="I150">
        <v>15</v>
      </c>
      <c r="J150">
        <v>25</v>
      </c>
      <c r="K150" t="s">
        <v>35</v>
      </c>
      <c r="L150" t="s">
        <v>26</v>
      </c>
      <c r="M150" t="s">
        <v>30</v>
      </c>
      <c r="N150" t="s">
        <v>52</v>
      </c>
      <c r="O150" t="s">
        <v>204</v>
      </c>
      <c r="P150" t="s">
        <v>4461</v>
      </c>
      <c r="Q150" t="s">
        <v>4384</v>
      </c>
      <c r="R150" t="s">
        <v>4459</v>
      </c>
      <c r="S150" t="s">
        <v>4434</v>
      </c>
      <c r="T150" t="s">
        <v>4462</v>
      </c>
      <c r="U150" t="s">
        <v>8442</v>
      </c>
      <c r="V150">
        <v>1982</v>
      </c>
      <c r="W150" s="1">
        <v>45415</v>
      </c>
      <c r="X150" t="s">
        <v>4419</v>
      </c>
      <c r="Y150" t="s">
        <v>4089</v>
      </c>
      <c r="Z150" t="s">
        <v>3994</v>
      </c>
      <c r="AA150" t="s">
        <v>4043</v>
      </c>
      <c r="AB150" t="s">
        <v>3996</v>
      </c>
      <c r="AC150" t="s">
        <v>3985</v>
      </c>
      <c r="AD150">
        <v>183.56</v>
      </c>
      <c r="AE150">
        <v>262.99</v>
      </c>
      <c r="AF150" t="s">
        <v>3975</v>
      </c>
      <c r="AG150" s="1"/>
      <c r="AJ150" t="s">
        <v>3975</v>
      </c>
      <c r="AK150" t="s">
        <v>5224</v>
      </c>
      <c r="AL150" s="1">
        <v>45767</v>
      </c>
      <c r="AM150" s="1">
        <v>45784</v>
      </c>
      <c r="AN150" t="s">
        <v>5225</v>
      </c>
      <c r="AO150">
        <v>248.27</v>
      </c>
      <c r="AP150">
        <v>0.15</v>
      </c>
      <c r="AQ150">
        <v>37.240499999999997</v>
      </c>
      <c r="AR150">
        <v>211.02950000000001</v>
      </c>
      <c r="AS150">
        <v>236.02950000000001</v>
      </c>
      <c r="AT150">
        <v>183.56</v>
      </c>
      <c r="AU150">
        <v>2.4695000000000107</v>
      </c>
      <c r="AV150">
        <v>9</v>
      </c>
      <c r="AW150">
        <v>2</v>
      </c>
    </row>
    <row r="151" spans="1:49" x14ac:dyDescent="0.3">
      <c r="A151" t="s">
        <v>281</v>
      </c>
      <c r="B151" s="1">
        <v>45621</v>
      </c>
      <c r="C151" s="1"/>
      <c r="D151" s="1">
        <v>45633</v>
      </c>
      <c r="E151" t="s">
        <v>282</v>
      </c>
      <c r="F151" t="s">
        <v>203</v>
      </c>
      <c r="G151">
        <v>1</v>
      </c>
      <c r="H151">
        <v>297.55</v>
      </c>
      <c r="I151">
        <v>3</v>
      </c>
      <c r="J151">
        <v>25</v>
      </c>
      <c r="K151" t="s">
        <v>18</v>
      </c>
      <c r="L151" t="s">
        <v>43</v>
      </c>
      <c r="M151" t="s">
        <v>30</v>
      </c>
      <c r="N151" t="s">
        <v>22</v>
      </c>
      <c r="O151" t="s">
        <v>22</v>
      </c>
      <c r="P151" t="s">
        <v>4599</v>
      </c>
      <c r="Q151" t="s">
        <v>4384</v>
      </c>
      <c r="R151" t="s">
        <v>4459</v>
      </c>
      <c r="S151" t="s">
        <v>4391</v>
      </c>
      <c r="T151" t="s">
        <v>5184</v>
      </c>
      <c r="U151" t="s">
        <v>8821</v>
      </c>
      <c r="V151">
        <v>2003</v>
      </c>
      <c r="W151" s="1">
        <v>45861</v>
      </c>
      <c r="X151" t="s">
        <v>4404</v>
      </c>
      <c r="Y151" t="s">
        <v>4089</v>
      </c>
      <c r="Z151" t="s">
        <v>3994</v>
      </c>
      <c r="AA151" t="s">
        <v>4043</v>
      </c>
      <c r="AB151" t="s">
        <v>3996</v>
      </c>
      <c r="AC151" t="s">
        <v>3985</v>
      </c>
      <c r="AD151">
        <v>183.56</v>
      </c>
      <c r="AE151">
        <v>262.99</v>
      </c>
      <c r="AF151" t="s">
        <v>3975</v>
      </c>
      <c r="AG151" s="1"/>
      <c r="AJ151" t="s">
        <v>3975</v>
      </c>
      <c r="AL151" s="1"/>
      <c r="AM151" s="1"/>
      <c r="AO151">
        <v>297.55</v>
      </c>
      <c r="AP151">
        <v>0.03</v>
      </c>
      <c r="AQ151">
        <v>8.9265000000000008</v>
      </c>
      <c r="AR151">
        <v>288.62350000000004</v>
      </c>
      <c r="AS151">
        <v>313.62350000000004</v>
      </c>
      <c r="AT151">
        <v>183.56</v>
      </c>
      <c r="AU151">
        <v>80.063500000000033</v>
      </c>
    </row>
    <row r="152" spans="1:49" x14ac:dyDescent="0.3">
      <c r="A152" t="s">
        <v>415</v>
      </c>
      <c r="B152" s="1">
        <v>45469</v>
      </c>
      <c r="C152" s="1">
        <v>45473</v>
      </c>
      <c r="D152" s="1">
        <v>45482</v>
      </c>
      <c r="E152" t="s">
        <v>202</v>
      </c>
      <c r="F152" t="s">
        <v>416</v>
      </c>
      <c r="G152">
        <v>2</v>
      </c>
      <c r="H152">
        <v>27.91</v>
      </c>
      <c r="I152">
        <v>25</v>
      </c>
      <c r="J152">
        <v>25</v>
      </c>
      <c r="K152" t="s">
        <v>35</v>
      </c>
      <c r="L152" t="s">
        <v>19</v>
      </c>
      <c r="M152" t="s">
        <v>30</v>
      </c>
      <c r="N152" t="s">
        <v>52</v>
      </c>
      <c r="O152" t="s">
        <v>22</v>
      </c>
      <c r="P152" t="s">
        <v>4461</v>
      </c>
      <c r="Q152" t="s">
        <v>4384</v>
      </c>
      <c r="R152" t="s">
        <v>4459</v>
      </c>
      <c r="S152" t="s">
        <v>4434</v>
      </c>
      <c r="T152" t="s">
        <v>4462</v>
      </c>
      <c r="U152" t="s">
        <v>8442</v>
      </c>
      <c r="V152">
        <v>1982</v>
      </c>
      <c r="W152" s="1">
        <v>45415</v>
      </c>
      <c r="X152" t="s">
        <v>4419</v>
      </c>
      <c r="Y152" t="s">
        <v>4141</v>
      </c>
      <c r="Z152" t="s">
        <v>3987</v>
      </c>
      <c r="AA152" t="s">
        <v>3999</v>
      </c>
      <c r="AB152" t="s">
        <v>3979</v>
      </c>
      <c r="AC152" t="s">
        <v>3992</v>
      </c>
      <c r="AD152">
        <v>23.97</v>
      </c>
      <c r="AE152">
        <v>30.86</v>
      </c>
      <c r="AF152" t="s">
        <v>4055</v>
      </c>
      <c r="AG152" s="1"/>
      <c r="AJ152" t="s">
        <v>3975</v>
      </c>
      <c r="AL152" s="1"/>
      <c r="AM152" s="1"/>
      <c r="AO152">
        <v>55.82</v>
      </c>
      <c r="AP152">
        <v>0.25</v>
      </c>
      <c r="AQ152">
        <v>13.955</v>
      </c>
      <c r="AR152">
        <v>41.865000000000002</v>
      </c>
      <c r="AS152">
        <v>66.865000000000009</v>
      </c>
      <c r="AT152">
        <v>47.94</v>
      </c>
      <c r="AU152">
        <v>-31.074999999999996</v>
      </c>
      <c r="AV152">
        <v>9</v>
      </c>
      <c r="AW152">
        <v>4</v>
      </c>
    </row>
    <row r="153" spans="1:49" x14ac:dyDescent="0.3">
      <c r="A153" t="s">
        <v>121</v>
      </c>
      <c r="B153" s="1">
        <v>45404</v>
      </c>
      <c r="C153" s="1">
        <v>45409</v>
      </c>
      <c r="D153" s="1">
        <v>45416</v>
      </c>
      <c r="E153" t="s">
        <v>122</v>
      </c>
      <c r="F153" t="s">
        <v>123</v>
      </c>
      <c r="G153">
        <v>4</v>
      </c>
      <c r="H153">
        <v>153.27000000000001</v>
      </c>
      <c r="I153">
        <v>0</v>
      </c>
      <c r="J153">
        <v>25</v>
      </c>
      <c r="K153" t="s">
        <v>18</v>
      </c>
      <c r="L153" t="s">
        <v>19</v>
      </c>
      <c r="M153" t="s">
        <v>36</v>
      </c>
      <c r="N153" t="s">
        <v>22</v>
      </c>
      <c r="O153" t="s">
        <v>22</v>
      </c>
      <c r="P153" t="s">
        <v>4691</v>
      </c>
      <c r="Q153" t="s">
        <v>4396</v>
      </c>
      <c r="R153" t="s">
        <v>4412</v>
      </c>
      <c r="S153" t="s">
        <v>4386</v>
      </c>
      <c r="T153" t="s">
        <v>8768</v>
      </c>
      <c r="U153" t="s">
        <v>8769</v>
      </c>
      <c r="V153">
        <v>1979</v>
      </c>
      <c r="W153" s="1">
        <v>45563</v>
      </c>
      <c r="X153" t="s">
        <v>4419</v>
      </c>
      <c r="Y153" t="s">
        <v>4028</v>
      </c>
      <c r="Z153" t="s">
        <v>4014</v>
      </c>
      <c r="AA153" t="s">
        <v>4029</v>
      </c>
      <c r="AB153" t="s">
        <v>4009</v>
      </c>
      <c r="AC153" t="s">
        <v>3985</v>
      </c>
      <c r="AD153">
        <v>113.2</v>
      </c>
      <c r="AE153">
        <v>162.55000000000001</v>
      </c>
      <c r="AF153" t="s">
        <v>3975</v>
      </c>
      <c r="AG153" s="1"/>
      <c r="AJ153" t="s">
        <v>3975</v>
      </c>
      <c r="AL153" s="1"/>
      <c r="AM153" s="1"/>
      <c r="AO153">
        <v>613.08000000000004</v>
      </c>
      <c r="AP153">
        <v>0</v>
      </c>
      <c r="AQ153">
        <v>0</v>
      </c>
      <c r="AR153">
        <v>613.08000000000004</v>
      </c>
      <c r="AS153">
        <v>638.08000000000004</v>
      </c>
      <c r="AT153">
        <v>452.8</v>
      </c>
      <c r="AU153">
        <v>135.28000000000003</v>
      </c>
      <c r="AV153">
        <v>7</v>
      </c>
      <c r="AW153">
        <v>5</v>
      </c>
    </row>
    <row r="154" spans="1:49" x14ac:dyDescent="0.3">
      <c r="A154" t="s">
        <v>348</v>
      </c>
      <c r="B154" s="1">
        <v>45624</v>
      </c>
      <c r="C154" s="1">
        <v>45424</v>
      </c>
      <c r="D154" s="1">
        <v>45635</v>
      </c>
      <c r="E154" t="s">
        <v>349</v>
      </c>
      <c r="F154" t="s">
        <v>123</v>
      </c>
      <c r="G154">
        <v>1</v>
      </c>
      <c r="H154">
        <v>178.62</v>
      </c>
      <c r="I154">
        <v>20</v>
      </c>
      <c r="J154">
        <v>15</v>
      </c>
      <c r="K154" t="s">
        <v>60</v>
      </c>
      <c r="L154" t="s">
        <v>19</v>
      </c>
      <c r="M154" t="s">
        <v>36</v>
      </c>
      <c r="N154" t="s">
        <v>22</v>
      </c>
      <c r="O154" t="s">
        <v>22</v>
      </c>
      <c r="P154" t="s">
        <v>4482</v>
      </c>
      <c r="Q154" t="s">
        <v>4396</v>
      </c>
      <c r="R154" t="s">
        <v>4444</v>
      </c>
      <c r="S154" t="s">
        <v>4386</v>
      </c>
      <c r="T154" t="s">
        <v>4483</v>
      </c>
      <c r="U154" t="s">
        <v>8450</v>
      </c>
      <c r="V154">
        <v>2004</v>
      </c>
      <c r="W154" s="1">
        <v>45238</v>
      </c>
      <c r="X154" t="s">
        <v>4419</v>
      </c>
      <c r="Y154" t="s">
        <v>4028</v>
      </c>
      <c r="Z154" t="s">
        <v>4014</v>
      </c>
      <c r="AA154" t="s">
        <v>4029</v>
      </c>
      <c r="AB154" t="s">
        <v>4009</v>
      </c>
      <c r="AC154" t="s">
        <v>3985</v>
      </c>
      <c r="AD154">
        <v>113.2</v>
      </c>
      <c r="AE154">
        <v>162.55000000000001</v>
      </c>
      <c r="AF154" t="s">
        <v>3975</v>
      </c>
      <c r="AG154" s="1"/>
      <c r="AJ154" t="s">
        <v>3975</v>
      </c>
      <c r="AL154" s="1"/>
      <c r="AM154" s="1"/>
      <c r="AO154">
        <v>178.62</v>
      </c>
      <c r="AP154">
        <v>0.2</v>
      </c>
      <c r="AQ154">
        <v>35.724000000000004</v>
      </c>
      <c r="AR154">
        <v>142.89600000000002</v>
      </c>
      <c r="AS154">
        <v>157.89600000000002</v>
      </c>
      <c r="AT154">
        <v>113.2</v>
      </c>
      <c r="AU154">
        <v>14.696000000000012</v>
      </c>
      <c r="AV154">
        <v>211</v>
      </c>
      <c r="AW154">
        <v>-200</v>
      </c>
    </row>
    <row r="155" spans="1:49" x14ac:dyDescent="0.3">
      <c r="A155" t="s">
        <v>780</v>
      </c>
      <c r="B155" s="1">
        <v>45466</v>
      </c>
      <c r="C155" s="1">
        <v>45467</v>
      </c>
      <c r="D155" s="1">
        <v>45471</v>
      </c>
      <c r="E155" t="s">
        <v>391</v>
      </c>
      <c r="F155" t="s">
        <v>781</v>
      </c>
      <c r="G155">
        <v>1</v>
      </c>
      <c r="H155">
        <v>125.56</v>
      </c>
      <c r="I155">
        <v>5</v>
      </c>
      <c r="J155">
        <v>25</v>
      </c>
      <c r="K155" t="s">
        <v>18</v>
      </c>
      <c r="L155" t="s">
        <v>26</v>
      </c>
      <c r="M155" t="s">
        <v>30</v>
      </c>
      <c r="N155" t="s">
        <v>22</v>
      </c>
      <c r="O155" t="s">
        <v>22</v>
      </c>
      <c r="P155" t="s">
        <v>4463</v>
      </c>
      <c r="Q155" t="s">
        <v>4384</v>
      </c>
      <c r="R155" t="s">
        <v>4459</v>
      </c>
      <c r="S155" t="s">
        <v>4398</v>
      </c>
      <c r="T155" t="s">
        <v>4464</v>
      </c>
      <c r="U155" t="s">
        <v>4465</v>
      </c>
      <c r="V155">
        <v>1973</v>
      </c>
      <c r="W155" s="1">
        <v>45278</v>
      </c>
      <c r="X155" t="s">
        <v>4388</v>
      </c>
      <c r="Y155" t="s">
        <v>4091</v>
      </c>
      <c r="Z155" t="s">
        <v>3987</v>
      </c>
      <c r="AA155" t="s">
        <v>4026</v>
      </c>
      <c r="AB155" t="s">
        <v>3983</v>
      </c>
      <c r="AC155" t="s">
        <v>3980</v>
      </c>
      <c r="AD155">
        <v>93.15</v>
      </c>
      <c r="AE155">
        <v>111.45</v>
      </c>
      <c r="AF155" t="s">
        <v>3975</v>
      </c>
      <c r="AG155" s="1"/>
      <c r="AJ155" t="s">
        <v>3975</v>
      </c>
      <c r="AL155" s="1"/>
      <c r="AM155" s="1"/>
      <c r="AO155">
        <v>125.56</v>
      </c>
      <c r="AP155">
        <v>0.05</v>
      </c>
      <c r="AQ155">
        <v>6.2780000000000005</v>
      </c>
      <c r="AR155">
        <v>119.282</v>
      </c>
      <c r="AS155">
        <v>144.28199999999998</v>
      </c>
      <c r="AT155">
        <v>93.15</v>
      </c>
      <c r="AU155">
        <v>1.1319999999999908</v>
      </c>
      <c r="AV155">
        <v>4</v>
      </c>
      <c r="AW155">
        <v>1</v>
      </c>
    </row>
    <row r="156" spans="1:49" x14ac:dyDescent="0.3">
      <c r="A156" t="s">
        <v>1020</v>
      </c>
      <c r="B156" s="1">
        <v>45409</v>
      </c>
      <c r="C156" s="1">
        <v>45327</v>
      </c>
      <c r="D156" s="1">
        <v>45540</v>
      </c>
      <c r="E156" t="s">
        <v>1021</v>
      </c>
      <c r="F156" t="s">
        <v>728</v>
      </c>
      <c r="G156">
        <v>2</v>
      </c>
      <c r="H156">
        <v>208.29</v>
      </c>
      <c r="I156">
        <v>25</v>
      </c>
      <c r="J156">
        <v>35</v>
      </c>
      <c r="K156" t="s">
        <v>42</v>
      </c>
      <c r="L156" t="s">
        <v>19</v>
      </c>
      <c r="M156" t="s">
        <v>47</v>
      </c>
      <c r="N156" t="s">
        <v>52</v>
      </c>
      <c r="O156" t="s">
        <v>22</v>
      </c>
      <c r="P156" t="s">
        <v>4538</v>
      </c>
      <c r="Q156" t="s">
        <v>4384</v>
      </c>
      <c r="R156" t="s">
        <v>4385</v>
      </c>
      <c r="S156" t="s">
        <v>4391</v>
      </c>
      <c r="T156" t="s">
        <v>4539</v>
      </c>
      <c r="U156" t="s">
        <v>4540</v>
      </c>
      <c r="V156">
        <v>1977</v>
      </c>
      <c r="W156" s="1">
        <v>45894</v>
      </c>
      <c r="X156" t="s">
        <v>4404</v>
      </c>
      <c r="Y156" t="s">
        <v>4082</v>
      </c>
      <c r="Z156" t="s">
        <v>4014</v>
      </c>
      <c r="AA156" t="s">
        <v>4049</v>
      </c>
      <c r="AB156" t="s">
        <v>3983</v>
      </c>
      <c r="AC156" t="s">
        <v>3980</v>
      </c>
      <c r="AD156">
        <v>138.13</v>
      </c>
      <c r="AE156">
        <v>184.83</v>
      </c>
      <c r="AF156" t="s">
        <v>3975</v>
      </c>
      <c r="AG156" s="1"/>
      <c r="AJ156" t="s">
        <v>3975</v>
      </c>
      <c r="AL156" s="1"/>
      <c r="AM156" s="1"/>
      <c r="AO156">
        <v>416.58</v>
      </c>
      <c r="AP156">
        <v>0.25</v>
      </c>
      <c r="AQ156">
        <v>104.145</v>
      </c>
      <c r="AR156">
        <v>312.435</v>
      </c>
      <c r="AS156">
        <v>347.435</v>
      </c>
      <c r="AT156">
        <v>276.26</v>
      </c>
      <c r="AU156">
        <v>1.1750000000000114</v>
      </c>
      <c r="AV156">
        <v>213</v>
      </c>
      <c r="AW156">
        <v>-82</v>
      </c>
    </row>
    <row r="157" spans="1:49" x14ac:dyDescent="0.3">
      <c r="A157" t="s">
        <v>881</v>
      </c>
      <c r="B157" s="1">
        <v>45428</v>
      </c>
      <c r="C157" s="1">
        <v>45433</v>
      </c>
      <c r="D157" s="1">
        <v>45436</v>
      </c>
      <c r="E157" t="s">
        <v>391</v>
      </c>
      <c r="F157" t="s">
        <v>198</v>
      </c>
      <c r="G157">
        <v>1</v>
      </c>
      <c r="H157">
        <v>147.13999999999999</v>
      </c>
      <c r="I157">
        <v>25</v>
      </c>
      <c r="J157">
        <v>35</v>
      </c>
      <c r="K157" t="s">
        <v>42</v>
      </c>
      <c r="L157" t="s">
        <v>19</v>
      </c>
      <c r="M157" t="s">
        <v>30</v>
      </c>
      <c r="N157" t="s">
        <v>52</v>
      </c>
      <c r="O157" t="s">
        <v>22</v>
      </c>
      <c r="P157" t="s">
        <v>4463</v>
      </c>
      <c r="Q157" t="s">
        <v>4384</v>
      </c>
      <c r="R157" t="s">
        <v>4459</v>
      </c>
      <c r="S157" t="s">
        <v>4398</v>
      </c>
      <c r="T157" t="s">
        <v>4464</v>
      </c>
      <c r="U157" t="s">
        <v>4465</v>
      </c>
      <c r="V157">
        <v>1973</v>
      </c>
      <c r="W157" s="1">
        <v>45278</v>
      </c>
      <c r="X157" t="s">
        <v>4388</v>
      </c>
      <c r="Y157" t="s">
        <v>4091</v>
      </c>
      <c r="Z157" t="s">
        <v>3987</v>
      </c>
      <c r="AA157" t="s">
        <v>4026</v>
      </c>
      <c r="AB157" t="s">
        <v>3983</v>
      </c>
      <c r="AC157" t="s">
        <v>3997</v>
      </c>
      <c r="AD157">
        <v>119.99</v>
      </c>
      <c r="AE157">
        <v>168.92</v>
      </c>
      <c r="AF157" t="s">
        <v>3975</v>
      </c>
      <c r="AG157" s="1"/>
      <c r="AJ157" t="s">
        <v>3975</v>
      </c>
      <c r="AL157" s="1"/>
      <c r="AM157" s="1"/>
      <c r="AO157">
        <v>147.13999999999999</v>
      </c>
      <c r="AP157">
        <v>0.25</v>
      </c>
      <c r="AQ157">
        <v>36.784999999999997</v>
      </c>
      <c r="AR157">
        <v>110.35499999999999</v>
      </c>
      <c r="AS157">
        <v>145.35499999999999</v>
      </c>
      <c r="AT157">
        <v>119.99</v>
      </c>
      <c r="AU157">
        <v>-44.635000000000005</v>
      </c>
      <c r="AV157">
        <v>3</v>
      </c>
      <c r="AW157">
        <v>5</v>
      </c>
    </row>
    <row r="158" spans="1:49" x14ac:dyDescent="0.3">
      <c r="A158" t="s">
        <v>196</v>
      </c>
      <c r="B158" s="1">
        <v>45410</v>
      </c>
      <c r="C158" s="1">
        <v>45414</v>
      </c>
      <c r="D158" s="1">
        <v>45418</v>
      </c>
      <c r="E158" t="s">
        <v>197</v>
      </c>
      <c r="F158" t="s">
        <v>198</v>
      </c>
      <c r="G158">
        <v>1</v>
      </c>
      <c r="H158">
        <v>186.24</v>
      </c>
      <c r="I158">
        <v>0</v>
      </c>
      <c r="J158">
        <v>25</v>
      </c>
      <c r="K158" t="s">
        <v>18</v>
      </c>
      <c r="L158" t="s">
        <v>19</v>
      </c>
      <c r="M158" t="s">
        <v>30</v>
      </c>
      <c r="N158" t="s">
        <v>37</v>
      </c>
      <c r="O158" t="s">
        <v>85</v>
      </c>
      <c r="P158" t="s">
        <v>4451</v>
      </c>
      <c r="Q158" t="s">
        <v>4396</v>
      </c>
      <c r="R158" t="s">
        <v>4424</v>
      </c>
      <c r="S158" t="s">
        <v>4434</v>
      </c>
      <c r="T158" t="s">
        <v>5149</v>
      </c>
      <c r="U158" t="s">
        <v>8807</v>
      </c>
      <c r="V158">
        <v>1984</v>
      </c>
      <c r="W158" s="1">
        <v>45050</v>
      </c>
      <c r="X158" t="s">
        <v>4404</v>
      </c>
      <c r="Y158" t="s">
        <v>4091</v>
      </c>
      <c r="Z158" t="s">
        <v>3987</v>
      </c>
      <c r="AA158" t="s">
        <v>4026</v>
      </c>
      <c r="AB158" t="s">
        <v>3983</v>
      </c>
      <c r="AC158" t="s">
        <v>3997</v>
      </c>
      <c r="AD158">
        <v>119.99</v>
      </c>
      <c r="AE158">
        <v>168.92</v>
      </c>
      <c r="AF158" t="s">
        <v>3975</v>
      </c>
      <c r="AG158" s="1"/>
      <c r="AJ158" t="s">
        <v>3975</v>
      </c>
      <c r="AK158" t="s">
        <v>5224</v>
      </c>
      <c r="AL158" s="1">
        <v>45773</v>
      </c>
      <c r="AM158" s="1">
        <v>45787</v>
      </c>
      <c r="AN158" t="s">
        <v>43</v>
      </c>
      <c r="AO158">
        <v>186.24</v>
      </c>
      <c r="AP158">
        <v>0</v>
      </c>
      <c r="AQ158">
        <v>0</v>
      </c>
      <c r="AR158">
        <v>186.24</v>
      </c>
      <c r="AS158">
        <v>211.24</v>
      </c>
      <c r="AT158">
        <v>119.99</v>
      </c>
      <c r="AU158">
        <v>41.250000000000014</v>
      </c>
      <c r="AV158">
        <v>4</v>
      </c>
      <c r="AW158">
        <v>4</v>
      </c>
    </row>
    <row r="159" spans="1:49" x14ac:dyDescent="0.3">
      <c r="A159" t="s">
        <v>538</v>
      </c>
      <c r="B159" s="1">
        <v>45516</v>
      </c>
      <c r="C159" s="1">
        <v>45520</v>
      </c>
      <c r="D159" s="1">
        <v>45522</v>
      </c>
      <c r="E159" t="s">
        <v>539</v>
      </c>
      <c r="F159" t="s">
        <v>540</v>
      </c>
      <c r="G159">
        <v>2</v>
      </c>
      <c r="H159">
        <v>253.58</v>
      </c>
      <c r="I159">
        <v>0</v>
      </c>
      <c r="J159">
        <v>15</v>
      </c>
      <c r="K159" t="s">
        <v>42</v>
      </c>
      <c r="L159" t="s">
        <v>19</v>
      </c>
      <c r="M159" t="s">
        <v>30</v>
      </c>
      <c r="N159" t="s">
        <v>31</v>
      </c>
      <c r="O159" t="s">
        <v>56</v>
      </c>
      <c r="P159" t="s">
        <v>4508</v>
      </c>
      <c r="Q159" t="s">
        <v>4396</v>
      </c>
      <c r="R159" t="s">
        <v>4401</v>
      </c>
      <c r="S159" t="s">
        <v>4406</v>
      </c>
      <c r="T159" t="s">
        <v>4509</v>
      </c>
      <c r="U159" t="s">
        <v>8460</v>
      </c>
      <c r="V159">
        <v>1990</v>
      </c>
      <c r="W159" s="1">
        <v>44590</v>
      </c>
      <c r="X159" t="s">
        <v>4404</v>
      </c>
      <c r="Y159" t="s">
        <v>4083</v>
      </c>
      <c r="Z159" t="s">
        <v>4014</v>
      </c>
      <c r="AA159" t="s">
        <v>4023</v>
      </c>
      <c r="AB159" t="s">
        <v>3979</v>
      </c>
      <c r="AC159" t="s">
        <v>3974</v>
      </c>
      <c r="AD159">
        <v>0</v>
      </c>
      <c r="AE159">
        <v>234.55</v>
      </c>
      <c r="AF159" t="s">
        <v>3975</v>
      </c>
      <c r="AG159" s="1">
        <v>45554</v>
      </c>
      <c r="AH159" t="s">
        <v>4171</v>
      </c>
      <c r="AI159" t="s">
        <v>42</v>
      </c>
      <c r="AJ159" t="s">
        <v>4055</v>
      </c>
      <c r="AK159" t="s">
        <v>5222</v>
      </c>
      <c r="AL159" s="1">
        <v>45416</v>
      </c>
      <c r="AM159" s="1">
        <v>45440</v>
      </c>
      <c r="AN159" t="s">
        <v>26</v>
      </c>
      <c r="AO159">
        <v>507.16</v>
      </c>
      <c r="AP159">
        <v>0</v>
      </c>
      <c r="AQ159">
        <v>0</v>
      </c>
      <c r="AR159">
        <v>507.16</v>
      </c>
      <c r="AS159">
        <v>522.16000000000008</v>
      </c>
      <c r="AT159">
        <v>0</v>
      </c>
      <c r="AU159">
        <v>492.16</v>
      </c>
      <c r="AV159">
        <v>2</v>
      </c>
      <c r="AW159">
        <v>4</v>
      </c>
    </row>
    <row r="160" spans="1:49" x14ac:dyDescent="0.3">
      <c r="A160" t="s">
        <v>788</v>
      </c>
      <c r="B160" s="1">
        <v>45553</v>
      </c>
      <c r="C160" s="1">
        <v>45553</v>
      </c>
      <c r="D160" s="1">
        <v>45557</v>
      </c>
      <c r="E160" t="s">
        <v>125</v>
      </c>
      <c r="F160" t="s">
        <v>386</v>
      </c>
      <c r="G160">
        <v>1</v>
      </c>
      <c r="H160">
        <v>168.74</v>
      </c>
      <c r="I160">
        <v>25</v>
      </c>
      <c r="J160">
        <v>25</v>
      </c>
      <c r="K160" t="s">
        <v>18</v>
      </c>
      <c r="L160" t="s">
        <v>19</v>
      </c>
      <c r="M160" t="s">
        <v>36</v>
      </c>
      <c r="N160" t="s">
        <v>37</v>
      </c>
      <c r="O160" t="s">
        <v>189</v>
      </c>
      <c r="P160" t="s">
        <v>4492</v>
      </c>
      <c r="Q160" t="s">
        <v>4384</v>
      </c>
      <c r="R160" t="s">
        <v>4459</v>
      </c>
      <c r="S160" t="s">
        <v>4398</v>
      </c>
      <c r="T160" t="s">
        <v>4493</v>
      </c>
      <c r="U160" t="s">
        <v>8455</v>
      </c>
      <c r="V160">
        <v>1995</v>
      </c>
      <c r="W160" s="1">
        <v>44874</v>
      </c>
      <c r="X160" t="s">
        <v>4404</v>
      </c>
      <c r="Y160" t="s">
        <v>4082</v>
      </c>
      <c r="Z160" t="s">
        <v>4014</v>
      </c>
      <c r="AA160" t="s">
        <v>4049</v>
      </c>
      <c r="AB160" t="s">
        <v>3983</v>
      </c>
      <c r="AC160" t="s">
        <v>3974</v>
      </c>
      <c r="AD160">
        <v>135.74</v>
      </c>
      <c r="AE160">
        <v>160.87</v>
      </c>
      <c r="AF160" t="s">
        <v>3975</v>
      </c>
      <c r="AG160" s="1"/>
      <c r="AJ160" t="s">
        <v>3975</v>
      </c>
      <c r="AK160" t="s">
        <v>5227</v>
      </c>
      <c r="AL160" s="1">
        <v>45825</v>
      </c>
      <c r="AM160" s="1">
        <v>45859</v>
      </c>
      <c r="AN160" t="s">
        <v>19</v>
      </c>
      <c r="AO160">
        <v>168.74</v>
      </c>
      <c r="AP160">
        <v>0.25</v>
      </c>
      <c r="AQ160">
        <v>42.185000000000002</v>
      </c>
      <c r="AR160">
        <v>126.55500000000001</v>
      </c>
      <c r="AS160">
        <v>151.55500000000001</v>
      </c>
      <c r="AT160">
        <v>135.74</v>
      </c>
      <c r="AU160">
        <v>-34.185000000000002</v>
      </c>
      <c r="AV160">
        <v>4</v>
      </c>
      <c r="AW160">
        <v>0</v>
      </c>
    </row>
    <row r="161" spans="1:49" x14ac:dyDescent="0.3">
      <c r="A161" t="s">
        <v>683</v>
      </c>
      <c r="B161" s="1">
        <v>45585</v>
      </c>
      <c r="C161" s="1">
        <v>45585</v>
      </c>
      <c r="D161" s="1">
        <v>45589</v>
      </c>
      <c r="E161" t="s">
        <v>684</v>
      </c>
      <c r="F161" t="s">
        <v>581</v>
      </c>
      <c r="G161">
        <v>2</v>
      </c>
      <c r="H161">
        <v>179.51</v>
      </c>
      <c r="I161">
        <v>10</v>
      </c>
      <c r="J161">
        <v>15</v>
      </c>
      <c r="K161" t="s">
        <v>60</v>
      </c>
      <c r="L161" t="s">
        <v>26</v>
      </c>
      <c r="M161" t="s">
        <v>30</v>
      </c>
      <c r="N161" t="s">
        <v>22</v>
      </c>
      <c r="O161" t="s">
        <v>468</v>
      </c>
      <c r="P161" t="s">
        <v>4423</v>
      </c>
      <c r="Q161" t="s">
        <v>4384</v>
      </c>
      <c r="R161" t="s">
        <v>4390</v>
      </c>
      <c r="S161" t="s">
        <v>4406</v>
      </c>
      <c r="T161" t="s">
        <v>4553</v>
      </c>
      <c r="U161" t="s">
        <v>8472</v>
      </c>
      <c r="V161">
        <v>1972</v>
      </c>
      <c r="W161" s="1">
        <v>45853</v>
      </c>
      <c r="X161" t="s">
        <v>4388</v>
      </c>
      <c r="Y161" t="s">
        <v>4101</v>
      </c>
      <c r="Z161" t="s">
        <v>3994</v>
      </c>
      <c r="AA161" t="s">
        <v>4008</v>
      </c>
      <c r="AB161" t="s">
        <v>3979</v>
      </c>
      <c r="AC161" t="s">
        <v>3992</v>
      </c>
      <c r="AD161">
        <v>139.13999999999999</v>
      </c>
      <c r="AE161">
        <v>192.97</v>
      </c>
      <c r="AF161" t="s">
        <v>3975</v>
      </c>
      <c r="AG161" s="1"/>
      <c r="AJ161" t="s">
        <v>3975</v>
      </c>
      <c r="AK161" t="s">
        <v>5228</v>
      </c>
      <c r="AL161" s="1">
        <v>45339</v>
      </c>
      <c r="AM161" s="1">
        <v>45357</v>
      </c>
      <c r="AN161" t="s">
        <v>43</v>
      </c>
      <c r="AO161">
        <v>359.02</v>
      </c>
      <c r="AP161">
        <v>0.1</v>
      </c>
      <c r="AQ161">
        <v>35.902000000000001</v>
      </c>
      <c r="AR161">
        <v>323.11799999999999</v>
      </c>
      <c r="AS161">
        <v>338.11799999999999</v>
      </c>
      <c r="AT161">
        <v>278.27999999999997</v>
      </c>
      <c r="AU161">
        <v>29.838000000000022</v>
      </c>
      <c r="AV161">
        <v>4</v>
      </c>
      <c r="AW161">
        <v>0</v>
      </c>
    </row>
    <row r="162" spans="1:49" x14ac:dyDescent="0.3">
      <c r="A162" t="s">
        <v>427</v>
      </c>
      <c r="B162" s="1">
        <v>45500</v>
      </c>
      <c r="C162" s="1">
        <v>45501</v>
      </c>
      <c r="D162" s="1">
        <v>45506</v>
      </c>
      <c r="E162" t="s">
        <v>180</v>
      </c>
      <c r="F162" t="s">
        <v>285</v>
      </c>
      <c r="G162">
        <v>1</v>
      </c>
      <c r="H162">
        <v>187.5</v>
      </c>
      <c r="I162">
        <v>0</v>
      </c>
      <c r="J162">
        <v>25</v>
      </c>
      <c r="K162" t="s">
        <v>42</v>
      </c>
      <c r="L162" t="s">
        <v>19</v>
      </c>
      <c r="M162" t="s">
        <v>20</v>
      </c>
      <c r="N162" t="s">
        <v>22</v>
      </c>
      <c r="O162" t="s">
        <v>81</v>
      </c>
      <c r="P162" t="s">
        <v>5003</v>
      </c>
      <c r="Q162" t="s">
        <v>4384</v>
      </c>
      <c r="R162" t="s">
        <v>4401</v>
      </c>
      <c r="S162" t="s">
        <v>4434</v>
      </c>
      <c r="T162" t="s">
        <v>8760</v>
      </c>
      <c r="U162" t="s">
        <v>8761</v>
      </c>
      <c r="V162">
        <v>1989</v>
      </c>
      <c r="W162" s="1">
        <v>45377</v>
      </c>
      <c r="X162" t="s">
        <v>4388</v>
      </c>
      <c r="Y162" t="s">
        <v>4085</v>
      </c>
      <c r="Z162" t="s">
        <v>4014</v>
      </c>
      <c r="AA162" t="s">
        <v>4029</v>
      </c>
      <c r="AB162" t="s">
        <v>3989</v>
      </c>
      <c r="AC162" t="s">
        <v>3974</v>
      </c>
      <c r="AD162">
        <v>169.65</v>
      </c>
      <c r="AE162">
        <v>216.04</v>
      </c>
      <c r="AF162" t="s">
        <v>3975</v>
      </c>
      <c r="AG162" s="1"/>
      <c r="AJ162" t="s">
        <v>3975</v>
      </c>
      <c r="AK162" t="s">
        <v>5222</v>
      </c>
      <c r="AL162" s="1">
        <v>45436</v>
      </c>
      <c r="AM162" s="1">
        <v>45489</v>
      </c>
      <c r="AN162" t="s">
        <v>19</v>
      </c>
      <c r="AO162">
        <v>187.5</v>
      </c>
      <c r="AP162">
        <v>0</v>
      </c>
      <c r="AQ162">
        <v>0</v>
      </c>
      <c r="AR162">
        <v>187.5</v>
      </c>
      <c r="AS162">
        <v>212.5</v>
      </c>
      <c r="AT162">
        <v>169.65</v>
      </c>
      <c r="AU162">
        <v>-7.1500000000000057</v>
      </c>
      <c r="AV162">
        <v>5</v>
      </c>
      <c r="AW162">
        <v>1</v>
      </c>
    </row>
    <row r="163" spans="1:49" x14ac:dyDescent="0.3">
      <c r="A163" t="s">
        <v>283</v>
      </c>
      <c r="B163" s="1">
        <v>45574</v>
      </c>
      <c r="C163" s="1">
        <v>45635</v>
      </c>
      <c r="D163" s="1">
        <v>45550</v>
      </c>
      <c r="E163" t="s">
        <v>284</v>
      </c>
      <c r="F163" t="s">
        <v>285</v>
      </c>
      <c r="G163">
        <v>1</v>
      </c>
      <c r="H163">
        <v>184.23</v>
      </c>
      <c r="I163">
        <v>0</v>
      </c>
      <c r="J163">
        <v>25</v>
      </c>
      <c r="K163" t="s">
        <v>18</v>
      </c>
      <c r="L163" t="s">
        <v>26</v>
      </c>
      <c r="M163" t="s">
        <v>30</v>
      </c>
      <c r="N163" t="s">
        <v>22</v>
      </c>
      <c r="O163" t="s">
        <v>94</v>
      </c>
      <c r="P163" t="s">
        <v>4916</v>
      </c>
      <c r="Q163" t="s">
        <v>4384</v>
      </c>
      <c r="R163" t="s">
        <v>4409</v>
      </c>
      <c r="S163" t="s">
        <v>4391</v>
      </c>
      <c r="T163" t="s">
        <v>4917</v>
      </c>
      <c r="U163" t="s">
        <v>8660</v>
      </c>
      <c r="V163">
        <v>1982</v>
      </c>
      <c r="W163" s="1">
        <v>45613</v>
      </c>
      <c r="X163" t="s">
        <v>4394</v>
      </c>
      <c r="Y163" t="s">
        <v>4085</v>
      </c>
      <c r="Z163" t="s">
        <v>4014</v>
      </c>
      <c r="AA163" t="s">
        <v>4029</v>
      </c>
      <c r="AB163" t="s">
        <v>3989</v>
      </c>
      <c r="AC163" t="s">
        <v>3974</v>
      </c>
      <c r="AD163">
        <v>169.65</v>
      </c>
      <c r="AE163">
        <v>216.04</v>
      </c>
      <c r="AF163" t="s">
        <v>3975</v>
      </c>
      <c r="AG163" s="1"/>
      <c r="AJ163" t="s">
        <v>3975</v>
      </c>
      <c r="AK163" t="s">
        <v>5223</v>
      </c>
      <c r="AL163" s="1">
        <v>45537</v>
      </c>
      <c r="AM163" s="1">
        <v>45567</v>
      </c>
      <c r="AN163" t="s">
        <v>5225</v>
      </c>
      <c r="AO163">
        <v>184.23</v>
      </c>
      <c r="AP163">
        <v>0</v>
      </c>
      <c r="AQ163">
        <v>0</v>
      </c>
      <c r="AR163">
        <v>184.23</v>
      </c>
      <c r="AS163">
        <v>209.23</v>
      </c>
      <c r="AT163">
        <v>169.65</v>
      </c>
      <c r="AU163">
        <v>-10.420000000000016</v>
      </c>
      <c r="AV163">
        <v>-85</v>
      </c>
      <c r="AW163">
        <v>61</v>
      </c>
    </row>
    <row r="164" spans="1:49" x14ac:dyDescent="0.3">
      <c r="A164" t="s">
        <v>130</v>
      </c>
      <c r="B164" s="1">
        <v>45656</v>
      </c>
      <c r="C164" s="1">
        <v>45663</v>
      </c>
      <c r="D164" s="1">
        <v>45667</v>
      </c>
      <c r="E164" t="s">
        <v>131</v>
      </c>
      <c r="F164" t="s">
        <v>132</v>
      </c>
      <c r="G164">
        <v>2</v>
      </c>
      <c r="H164">
        <v>37.39</v>
      </c>
      <c r="I164">
        <v>0</v>
      </c>
      <c r="J164">
        <v>35</v>
      </c>
      <c r="K164" t="s">
        <v>60</v>
      </c>
      <c r="L164" t="s">
        <v>43</v>
      </c>
      <c r="M164" t="s">
        <v>30</v>
      </c>
      <c r="N164" t="s">
        <v>21</v>
      </c>
      <c r="O164" t="s">
        <v>127</v>
      </c>
      <c r="P164" t="s">
        <v>4844</v>
      </c>
      <c r="Q164" t="s">
        <v>4384</v>
      </c>
      <c r="R164" t="s">
        <v>4416</v>
      </c>
      <c r="S164" t="s">
        <v>4398</v>
      </c>
      <c r="T164" t="s">
        <v>4845</v>
      </c>
      <c r="U164" t="s">
        <v>8618</v>
      </c>
      <c r="V164">
        <v>1976</v>
      </c>
      <c r="W164" s="1">
        <v>45880</v>
      </c>
      <c r="X164" t="s">
        <v>4404</v>
      </c>
      <c r="Y164" t="s">
        <v>4160</v>
      </c>
      <c r="Z164" t="s">
        <v>3977</v>
      </c>
      <c r="AA164" t="s">
        <v>4072</v>
      </c>
      <c r="AB164" t="s">
        <v>3973</v>
      </c>
      <c r="AC164" t="s">
        <v>3980</v>
      </c>
      <c r="AD164">
        <v>25.76</v>
      </c>
      <c r="AE164">
        <v>35.11</v>
      </c>
      <c r="AF164" t="s">
        <v>3975</v>
      </c>
      <c r="AG164" s="1"/>
      <c r="AJ164" t="s">
        <v>3975</v>
      </c>
      <c r="AK164" t="s">
        <v>5224</v>
      </c>
      <c r="AL164" s="1">
        <v>45738</v>
      </c>
      <c r="AM164" s="1">
        <v>45765</v>
      </c>
      <c r="AN164" t="s">
        <v>26</v>
      </c>
      <c r="AO164">
        <v>74.78</v>
      </c>
      <c r="AP164">
        <v>0</v>
      </c>
      <c r="AQ164">
        <v>0</v>
      </c>
      <c r="AR164">
        <v>74.78</v>
      </c>
      <c r="AS164">
        <v>109.78</v>
      </c>
      <c r="AT164">
        <v>51.52</v>
      </c>
      <c r="AU164">
        <v>-11.740000000000002</v>
      </c>
      <c r="AV164">
        <v>4</v>
      </c>
      <c r="AW164">
        <v>7</v>
      </c>
    </row>
    <row r="165" spans="1:49" x14ac:dyDescent="0.3">
      <c r="A165" t="s">
        <v>270</v>
      </c>
      <c r="B165" s="1">
        <v>45583</v>
      </c>
      <c r="C165" s="1">
        <v>45590</v>
      </c>
      <c r="D165" s="1">
        <v>45595</v>
      </c>
      <c r="E165" t="s">
        <v>271</v>
      </c>
      <c r="F165" t="s">
        <v>272</v>
      </c>
      <c r="G165">
        <v>2</v>
      </c>
      <c r="H165">
        <v>12.12</v>
      </c>
      <c r="I165">
        <v>0</v>
      </c>
      <c r="J165">
        <v>50</v>
      </c>
      <c r="K165" t="s">
        <v>18</v>
      </c>
      <c r="L165" t="s">
        <v>43</v>
      </c>
      <c r="M165" t="s">
        <v>20</v>
      </c>
      <c r="N165" t="s">
        <v>22</v>
      </c>
      <c r="O165" t="s">
        <v>81</v>
      </c>
      <c r="P165" t="s">
        <v>4927</v>
      </c>
      <c r="Q165" t="s">
        <v>4384</v>
      </c>
      <c r="R165" t="s">
        <v>4397</v>
      </c>
      <c r="S165" t="s">
        <v>4386</v>
      </c>
      <c r="T165" t="s">
        <v>4928</v>
      </c>
      <c r="U165" t="s">
        <v>4929</v>
      </c>
      <c r="V165">
        <v>1975</v>
      </c>
      <c r="W165" s="1">
        <v>45993</v>
      </c>
      <c r="X165" t="s">
        <v>4388</v>
      </c>
      <c r="Y165" t="s">
        <v>4030</v>
      </c>
      <c r="Z165" t="s">
        <v>3977</v>
      </c>
      <c r="AA165" t="s">
        <v>3978</v>
      </c>
      <c r="AB165" t="s">
        <v>3989</v>
      </c>
      <c r="AC165" t="s">
        <v>3992</v>
      </c>
      <c r="AD165">
        <v>8.43</v>
      </c>
      <c r="AE165">
        <v>12.21</v>
      </c>
      <c r="AF165" t="s">
        <v>3975</v>
      </c>
      <c r="AG165" s="1"/>
      <c r="AJ165" t="s">
        <v>3975</v>
      </c>
      <c r="AK165" t="s">
        <v>5222</v>
      </c>
      <c r="AL165" s="1">
        <v>45436</v>
      </c>
      <c r="AM165" s="1">
        <v>45489</v>
      </c>
      <c r="AN165" t="s">
        <v>19</v>
      </c>
      <c r="AO165">
        <v>24.24</v>
      </c>
      <c r="AP165">
        <v>0</v>
      </c>
      <c r="AQ165">
        <v>0</v>
      </c>
      <c r="AR165">
        <v>24.24</v>
      </c>
      <c r="AS165">
        <v>74.239999999999995</v>
      </c>
      <c r="AT165">
        <v>16.86</v>
      </c>
      <c r="AU165">
        <v>-42.620000000000005</v>
      </c>
      <c r="AV165">
        <v>5</v>
      </c>
      <c r="AW165">
        <v>7</v>
      </c>
    </row>
    <row r="166" spans="1:49" x14ac:dyDescent="0.3">
      <c r="A166" t="s">
        <v>239</v>
      </c>
      <c r="B166" s="1">
        <v>45644</v>
      </c>
      <c r="C166" s="1">
        <v>45646</v>
      </c>
      <c r="D166" s="1">
        <v>45653</v>
      </c>
      <c r="E166" t="s">
        <v>240</v>
      </c>
      <c r="F166" t="s">
        <v>241</v>
      </c>
      <c r="G166">
        <v>1</v>
      </c>
      <c r="H166">
        <v>35.71</v>
      </c>
      <c r="I166">
        <v>1</v>
      </c>
      <c r="J166">
        <v>15</v>
      </c>
      <c r="K166" t="s">
        <v>60</v>
      </c>
      <c r="L166" t="s">
        <v>19</v>
      </c>
      <c r="M166" t="s">
        <v>20</v>
      </c>
      <c r="N166" t="s">
        <v>22</v>
      </c>
      <c r="O166" t="s">
        <v>242</v>
      </c>
      <c r="P166" t="s">
        <v>4722</v>
      </c>
      <c r="Q166" t="s">
        <v>4384</v>
      </c>
      <c r="R166" t="s">
        <v>4397</v>
      </c>
      <c r="S166" t="s">
        <v>4406</v>
      </c>
      <c r="T166" t="s">
        <v>4723</v>
      </c>
      <c r="U166" t="s">
        <v>8557</v>
      </c>
      <c r="V166">
        <v>1998</v>
      </c>
      <c r="W166" s="1">
        <v>45010</v>
      </c>
      <c r="X166" t="s">
        <v>4404</v>
      </c>
      <c r="Y166" t="s">
        <v>4086</v>
      </c>
      <c r="Z166" t="s">
        <v>4014</v>
      </c>
      <c r="AA166" t="s">
        <v>4029</v>
      </c>
      <c r="AB166" t="s">
        <v>3979</v>
      </c>
      <c r="AC166" t="s">
        <v>3974</v>
      </c>
      <c r="AD166">
        <v>20.78</v>
      </c>
      <c r="AE166">
        <v>32.18</v>
      </c>
      <c r="AF166" t="s">
        <v>3975</v>
      </c>
      <c r="AG166" s="1"/>
      <c r="AJ166" t="s">
        <v>3975</v>
      </c>
      <c r="AK166" t="s">
        <v>5222</v>
      </c>
      <c r="AL166" s="1">
        <v>45809</v>
      </c>
      <c r="AM166" s="1">
        <v>45857</v>
      </c>
      <c r="AN166" t="s">
        <v>19</v>
      </c>
      <c r="AO166">
        <v>35.71</v>
      </c>
      <c r="AP166">
        <v>0.01</v>
      </c>
      <c r="AQ166">
        <v>0.35710000000000003</v>
      </c>
      <c r="AR166">
        <v>35.352899999999998</v>
      </c>
      <c r="AS166">
        <v>50.352899999999998</v>
      </c>
      <c r="AT166">
        <v>20.78</v>
      </c>
      <c r="AU166">
        <v>-0.42710000000000292</v>
      </c>
      <c r="AV166">
        <v>7</v>
      </c>
      <c r="AW166">
        <v>2</v>
      </c>
    </row>
    <row r="167" spans="1:49" x14ac:dyDescent="0.3">
      <c r="A167" t="s">
        <v>1066</v>
      </c>
      <c r="B167" s="1">
        <v>45362</v>
      </c>
      <c r="C167" s="1">
        <v>45369</v>
      </c>
      <c r="D167" s="1">
        <v>45371</v>
      </c>
      <c r="E167" t="s">
        <v>1067</v>
      </c>
      <c r="F167" t="s">
        <v>241</v>
      </c>
      <c r="G167">
        <v>2</v>
      </c>
      <c r="H167">
        <v>31.29</v>
      </c>
      <c r="I167">
        <v>0</v>
      </c>
      <c r="J167">
        <v>25</v>
      </c>
      <c r="K167" t="s">
        <v>42</v>
      </c>
      <c r="L167" t="s">
        <v>43</v>
      </c>
      <c r="M167" t="s">
        <v>20</v>
      </c>
      <c r="N167" t="s">
        <v>22</v>
      </c>
      <c r="O167" t="s">
        <v>98</v>
      </c>
      <c r="P167" t="s">
        <v>4556</v>
      </c>
      <c r="Q167" t="s">
        <v>4384</v>
      </c>
      <c r="R167" t="s">
        <v>4424</v>
      </c>
      <c r="S167" t="s">
        <v>4406</v>
      </c>
      <c r="T167" t="s">
        <v>4557</v>
      </c>
      <c r="U167" t="s">
        <v>4558</v>
      </c>
      <c r="V167">
        <v>1989</v>
      </c>
      <c r="W167" s="1">
        <v>45447</v>
      </c>
      <c r="X167" t="s">
        <v>4404</v>
      </c>
      <c r="Y167" t="s">
        <v>4086</v>
      </c>
      <c r="Z167" t="s">
        <v>4014</v>
      </c>
      <c r="AA167" t="s">
        <v>4029</v>
      </c>
      <c r="AB167" t="s">
        <v>3979</v>
      </c>
      <c r="AC167" t="s">
        <v>3974</v>
      </c>
      <c r="AD167">
        <v>20.78</v>
      </c>
      <c r="AE167">
        <v>32.18</v>
      </c>
      <c r="AF167" t="s">
        <v>3975</v>
      </c>
      <c r="AG167" s="1"/>
      <c r="AJ167" t="s">
        <v>3975</v>
      </c>
      <c r="AK167" t="s">
        <v>5229</v>
      </c>
      <c r="AL167" s="1">
        <v>45421</v>
      </c>
      <c r="AM167" s="1">
        <v>45444</v>
      </c>
      <c r="AN167" t="s">
        <v>5225</v>
      </c>
      <c r="AO167">
        <v>62.58</v>
      </c>
      <c r="AP167">
        <v>0</v>
      </c>
      <c r="AQ167">
        <v>0</v>
      </c>
      <c r="AR167">
        <v>62.58</v>
      </c>
      <c r="AS167">
        <v>87.58</v>
      </c>
      <c r="AT167">
        <v>41.56</v>
      </c>
      <c r="AU167">
        <v>-3.980000000000004</v>
      </c>
      <c r="AV167">
        <v>2</v>
      </c>
      <c r="AW167">
        <v>7</v>
      </c>
    </row>
    <row r="168" spans="1:49" x14ac:dyDescent="0.3">
      <c r="A168" t="s">
        <v>433</v>
      </c>
      <c r="B168" s="1">
        <v>45618</v>
      </c>
      <c r="C168" s="1">
        <v>45625</v>
      </c>
      <c r="D168" s="1">
        <v>45629</v>
      </c>
      <c r="E168" t="s">
        <v>134</v>
      </c>
      <c r="F168" t="s">
        <v>222</v>
      </c>
      <c r="G168">
        <v>1</v>
      </c>
      <c r="H168">
        <v>69.099999999999994</v>
      </c>
      <c r="I168">
        <v>0</v>
      </c>
      <c r="J168">
        <v>50</v>
      </c>
      <c r="K168" t="s">
        <v>60</v>
      </c>
      <c r="L168" t="s">
        <v>19</v>
      </c>
      <c r="M168" t="s">
        <v>47</v>
      </c>
      <c r="N168" t="s">
        <v>22</v>
      </c>
      <c r="O168" t="s">
        <v>22</v>
      </c>
      <c r="P168" t="s">
        <v>4494</v>
      </c>
      <c r="Q168" t="s">
        <v>4384</v>
      </c>
      <c r="R168" t="s">
        <v>4416</v>
      </c>
      <c r="S168" t="s">
        <v>4434</v>
      </c>
      <c r="T168" t="s">
        <v>4495</v>
      </c>
      <c r="U168" t="s">
        <v>8456</v>
      </c>
      <c r="V168">
        <v>1986</v>
      </c>
      <c r="W168" s="1">
        <v>45528</v>
      </c>
      <c r="X168" t="s">
        <v>4388</v>
      </c>
      <c r="Y168" t="s">
        <v>4092</v>
      </c>
      <c r="Z168" t="s">
        <v>4014</v>
      </c>
      <c r="AA168" t="s">
        <v>4015</v>
      </c>
      <c r="AB168" t="s">
        <v>3979</v>
      </c>
      <c r="AC168" t="s">
        <v>3974</v>
      </c>
      <c r="AD168">
        <v>59.73</v>
      </c>
      <c r="AE168">
        <v>71.77</v>
      </c>
      <c r="AF168" t="s">
        <v>3975</v>
      </c>
      <c r="AG168" s="1"/>
      <c r="AJ168" t="s">
        <v>3975</v>
      </c>
      <c r="AL168" s="1"/>
      <c r="AM168" s="1"/>
      <c r="AO168">
        <v>69.099999999999994</v>
      </c>
      <c r="AP168">
        <v>0</v>
      </c>
      <c r="AQ168">
        <v>0</v>
      </c>
      <c r="AR168">
        <v>69.099999999999994</v>
      </c>
      <c r="AS168">
        <v>119.1</v>
      </c>
      <c r="AT168">
        <v>59.73</v>
      </c>
      <c r="AU168">
        <v>-40.630000000000003</v>
      </c>
      <c r="AV168">
        <v>4</v>
      </c>
      <c r="AW168">
        <v>7</v>
      </c>
    </row>
    <row r="169" spans="1:49" x14ac:dyDescent="0.3">
      <c r="A169" t="s">
        <v>804</v>
      </c>
      <c r="B169" s="1">
        <v>45361</v>
      </c>
      <c r="C169" s="1">
        <v>45366</v>
      </c>
      <c r="D169" s="1">
        <v>45373</v>
      </c>
      <c r="E169" t="s">
        <v>539</v>
      </c>
      <c r="F169" t="s">
        <v>222</v>
      </c>
      <c r="G169">
        <v>2</v>
      </c>
      <c r="H169">
        <v>79.819999999999993</v>
      </c>
      <c r="I169">
        <v>15</v>
      </c>
      <c r="J169">
        <v>35</v>
      </c>
      <c r="K169" t="s">
        <v>60</v>
      </c>
      <c r="L169" t="s">
        <v>26</v>
      </c>
      <c r="M169" t="s">
        <v>30</v>
      </c>
      <c r="N169" t="s">
        <v>22</v>
      </c>
      <c r="O169" t="s">
        <v>22</v>
      </c>
      <c r="P169" t="s">
        <v>4508</v>
      </c>
      <c r="Q169" t="s">
        <v>4396</v>
      </c>
      <c r="R169" t="s">
        <v>4401</v>
      </c>
      <c r="S169" t="s">
        <v>4406</v>
      </c>
      <c r="T169" t="s">
        <v>4509</v>
      </c>
      <c r="U169" t="s">
        <v>8460</v>
      </c>
      <c r="V169">
        <v>1990</v>
      </c>
      <c r="W169" s="1">
        <v>44590</v>
      </c>
      <c r="X169" t="s">
        <v>4404</v>
      </c>
      <c r="Y169" t="s">
        <v>4092</v>
      </c>
      <c r="Z169" t="s">
        <v>4014</v>
      </c>
      <c r="AA169" t="s">
        <v>4015</v>
      </c>
      <c r="AB169" t="s">
        <v>3979</v>
      </c>
      <c r="AC169" t="s">
        <v>3974</v>
      </c>
      <c r="AD169">
        <v>59.73</v>
      </c>
      <c r="AE169">
        <v>71.77</v>
      </c>
      <c r="AF169" t="s">
        <v>3975</v>
      </c>
      <c r="AG169" s="1"/>
      <c r="AJ169" t="s">
        <v>3975</v>
      </c>
      <c r="AL169" s="1"/>
      <c r="AM169" s="1"/>
      <c r="AO169">
        <v>159.63999999999999</v>
      </c>
      <c r="AP169">
        <v>0.15</v>
      </c>
      <c r="AQ169">
        <v>23.945999999999998</v>
      </c>
      <c r="AR169">
        <v>135.69399999999999</v>
      </c>
      <c r="AS169">
        <v>170.69399999999999</v>
      </c>
      <c r="AT169">
        <v>119.46</v>
      </c>
      <c r="AU169">
        <v>-18.766000000000005</v>
      </c>
      <c r="AV169">
        <v>7</v>
      </c>
      <c r="AW169">
        <v>5</v>
      </c>
    </row>
    <row r="170" spans="1:49" x14ac:dyDescent="0.3">
      <c r="A170" t="s">
        <v>819</v>
      </c>
      <c r="B170" s="1">
        <v>45629</v>
      </c>
      <c r="C170" s="1">
        <v>45370</v>
      </c>
      <c r="D170" s="1">
        <v>45373</v>
      </c>
      <c r="E170" t="s">
        <v>539</v>
      </c>
      <c r="F170" t="s">
        <v>222</v>
      </c>
      <c r="G170">
        <v>1</v>
      </c>
      <c r="H170">
        <v>82.46</v>
      </c>
      <c r="I170">
        <v>0</v>
      </c>
      <c r="J170">
        <v>15</v>
      </c>
      <c r="K170" t="s">
        <v>60</v>
      </c>
      <c r="L170" t="s">
        <v>19</v>
      </c>
      <c r="M170" t="s">
        <v>30</v>
      </c>
      <c r="N170" t="s">
        <v>22</v>
      </c>
      <c r="O170" t="s">
        <v>22</v>
      </c>
      <c r="P170" t="s">
        <v>4508</v>
      </c>
      <c r="Q170" t="s">
        <v>4396</v>
      </c>
      <c r="R170" t="s">
        <v>4401</v>
      </c>
      <c r="S170" t="s">
        <v>4406</v>
      </c>
      <c r="T170" t="s">
        <v>4509</v>
      </c>
      <c r="U170" t="s">
        <v>8460</v>
      </c>
      <c r="V170">
        <v>1990</v>
      </c>
      <c r="W170" s="1">
        <v>44590</v>
      </c>
      <c r="X170" t="s">
        <v>4404</v>
      </c>
      <c r="Y170" t="s">
        <v>4092</v>
      </c>
      <c r="Z170" t="s">
        <v>4014</v>
      </c>
      <c r="AA170" t="s">
        <v>4015</v>
      </c>
      <c r="AB170" t="s">
        <v>3979</v>
      </c>
      <c r="AC170" t="s">
        <v>3974</v>
      </c>
      <c r="AD170">
        <v>59.73</v>
      </c>
      <c r="AE170">
        <v>71.77</v>
      </c>
      <c r="AF170" t="s">
        <v>3975</v>
      </c>
      <c r="AG170" s="1"/>
      <c r="AJ170" t="s">
        <v>3975</v>
      </c>
      <c r="AL170" s="1"/>
      <c r="AM170" s="1"/>
      <c r="AO170">
        <v>82.46</v>
      </c>
      <c r="AP170">
        <v>0</v>
      </c>
      <c r="AQ170">
        <v>0</v>
      </c>
      <c r="AR170">
        <v>82.46</v>
      </c>
      <c r="AS170">
        <v>97.46</v>
      </c>
      <c r="AT170">
        <v>59.73</v>
      </c>
      <c r="AU170">
        <v>7.7299999999999969</v>
      </c>
      <c r="AV170">
        <v>3</v>
      </c>
      <c r="AW170">
        <v>-259</v>
      </c>
    </row>
    <row r="171" spans="1:49" x14ac:dyDescent="0.3">
      <c r="A171" t="s">
        <v>937</v>
      </c>
      <c r="B171" s="1">
        <v>45444</v>
      </c>
      <c r="C171" s="1">
        <v>45445</v>
      </c>
      <c r="D171" s="1">
        <v>45479</v>
      </c>
      <c r="E171" t="s">
        <v>938</v>
      </c>
      <c r="F171" t="s">
        <v>254</v>
      </c>
      <c r="G171">
        <v>2</v>
      </c>
      <c r="H171">
        <v>18.440000000000001</v>
      </c>
      <c r="I171">
        <v>30</v>
      </c>
      <c r="J171">
        <v>35</v>
      </c>
      <c r="K171" t="s">
        <v>18</v>
      </c>
      <c r="L171" t="s">
        <v>26</v>
      </c>
      <c r="M171" t="s">
        <v>30</v>
      </c>
      <c r="N171" t="s">
        <v>22</v>
      </c>
      <c r="O171" t="s">
        <v>48</v>
      </c>
      <c r="P171" t="s">
        <v>4480</v>
      </c>
      <c r="Q171" t="s">
        <v>4396</v>
      </c>
      <c r="R171" t="s">
        <v>4401</v>
      </c>
      <c r="S171" t="s">
        <v>4386</v>
      </c>
      <c r="T171" t="s">
        <v>4793</v>
      </c>
      <c r="U171" t="s">
        <v>8592</v>
      </c>
      <c r="V171">
        <v>2003</v>
      </c>
      <c r="W171" s="1">
        <v>45986</v>
      </c>
      <c r="X171" t="s">
        <v>4388</v>
      </c>
      <c r="Y171" t="s">
        <v>4144</v>
      </c>
      <c r="Z171" t="s">
        <v>3994</v>
      </c>
      <c r="AA171" t="s">
        <v>4043</v>
      </c>
      <c r="AB171" t="s">
        <v>3989</v>
      </c>
      <c r="AC171" t="s">
        <v>3980</v>
      </c>
      <c r="AD171">
        <v>17.36</v>
      </c>
      <c r="AE171">
        <v>20.97</v>
      </c>
      <c r="AF171" t="s">
        <v>3975</v>
      </c>
      <c r="AG171" s="1">
        <v>45643</v>
      </c>
      <c r="AH171" t="s">
        <v>4174</v>
      </c>
      <c r="AI171" t="s">
        <v>35</v>
      </c>
      <c r="AJ171" t="s">
        <v>4055</v>
      </c>
      <c r="AK171" t="s">
        <v>5223</v>
      </c>
      <c r="AL171" s="1">
        <v>45698</v>
      </c>
      <c r="AM171" s="1">
        <v>45750</v>
      </c>
      <c r="AN171" t="s">
        <v>19</v>
      </c>
      <c r="AO171">
        <v>36.880000000000003</v>
      </c>
      <c r="AP171">
        <v>0.3</v>
      </c>
      <c r="AQ171">
        <v>11.064</v>
      </c>
      <c r="AR171">
        <v>25.816000000000003</v>
      </c>
      <c r="AS171">
        <v>60.816000000000003</v>
      </c>
      <c r="AT171">
        <v>34.72</v>
      </c>
      <c r="AU171">
        <v>-43.903999999999996</v>
      </c>
      <c r="AV171">
        <v>34</v>
      </c>
      <c r="AW171">
        <v>1</v>
      </c>
    </row>
    <row r="172" spans="1:49" x14ac:dyDescent="0.3">
      <c r="A172" t="s">
        <v>220</v>
      </c>
      <c r="B172" s="1">
        <v>45410</v>
      </c>
      <c r="C172" s="1">
        <v>45413</v>
      </c>
      <c r="D172" s="1">
        <v>45417</v>
      </c>
      <c r="E172" t="s">
        <v>221</v>
      </c>
      <c r="F172" t="s">
        <v>222</v>
      </c>
      <c r="G172">
        <v>3</v>
      </c>
      <c r="H172">
        <v>79.69</v>
      </c>
      <c r="I172">
        <v>1</v>
      </c>
      <c r="J172">
        <v>35</v>
      </c>
      <c r="K172" t="s">
        <v>60</v>
      </c>
      <c r="L172" t="s">
        <v>19</v>
      </c>
      <c r="M172" t="s">
        <v>30</v>
      </c>
      <c r="N172" t="s">
        <v>21</v>
      </c>
      <c r="O172" t="s">
        <v>111</v>
      </c>
      <c r="P172" t="s">
        <v>4458</v>
      </c>
      <c r="Q172" t="s">
        <v>4384</v>
      </c>
      <c r="R172" t="s">
        <v>4385</v>
      </c>
      <c r="S172" t="s">
        <v>4386</v>
      </c>
      <c r="T172" t="s">
        <v>5019</v>
      </c>
      <c r="U172" t="s">
        <v>8719</v>
      </c>
      <c r="V172">
        <v>1978</v>
      </c>
      <c r="W172" s="1">
        <v>45864</v>
      </c>
      <c r="X172" t="s">
        <v>4404</v>
      </c>
      <c r="Y172" t="s">
        <v>4092</v>
      </c>
      <c r="Z172" t="s">
        <v>4014</v>
      </c>
      <c r="AA172" t="s">
        <v>4015</v>
      </c>
      <c r="AB172" t="s">
        <v>3979</v>
      </c>
      <c r="AC172" t="s">
        <v>3974</v>
      </c>
      <c r="AD172">
        <v>59.73</v>
      </c>
      <c r="AE172">
        <v>71.77</v>
      </c>
      <c r="AF172" t="s">
        <v>3975</v>
      </c>
      <c r="AG172" s="1"/>
      <c r="AJ172" t="s">
        <v>3975</v>
      </c>
      <c r="AK172" t="s">
        <v>5226</v>
      </c>
      <c r="AL172" s="1">
        <v>45762</v>
      </c>
      <c r="AM172" s="1">
        <v>45777</v>
      </c>
      <c r="AN172" t="s">
        <v>26</v>
      </c>
      <c r="AO172">
        <v>239.07</v>
      </c>
      <c r="AP172">
        <v>0.01</v>
      </c>
      <c r="AQ172">
        <v>2.3906999999999998</v>
      </c>
      <c r="AR172">
        <v>236.67929999999998</v>
      </c>
      <c r="AS172">
        <v>271.67930000000001</v>
      </c>
      <c r="AT172">
        <v>179.19</v>
      </c>
      <c r="AU172">
        <v>22.489299999999986</v>
      </c>
      <c r="AV172">
        <v>4</v>
      </c>
      <c r="AW172">
        <v>3</v>
      </c>
    </row>
    <row r="173" spans="1:49" x14ac:dyDescent="0.3">
      <c r="A173" t="s">
        <v>136</v>
      </c>
      <c r="B173" s="1">
        <v>45637</v>
      </c>
      <c r="C173" s="1">
        <v>45639</v>
      </c>
      <c r="D173" s="1">
        <v>45641</v>
      </c>
      <c r="E173" t="s">
        <v>137</v>
      </c>
      <c r="F173" t="s">
        <v>138</v>
      </c>
      <c r="G173">
        <v>1</v>
      </c>
      <c r="H173">
        <v>192.9</v>
      </c>
      <c r="I173">
        <v>0</v>
      </c>
      <c r="J173">
        <v>25</v>
      </c>
      <c r="K173" t="s">
        <v>60</v>
      </c>
      <c r="L173" t="s">
        <v>26</v>
      </c>
      <c r="M173" t="s">
        <v>20</v>
      </c>
      <c r="N173" t="s">
        <v>22</v>
      </c>
      <c r="O173" t="s">
        <v>22</v>
      </c>
      <c r="P173" t="s">
        <v>4691</v>
      </c>
      <c r="Q173" t="s">
        <v>4396</v>
      </c>
      <c r="R173" t="s">
        <v>4397</v>
      </c>
      <c r="S173" t="s">
        <v>4386</v>
      </c>
      <c r="T173" t="s">
        <v>4692</v>
      </c>
      <c r="U173" t="s">
        <v>4693</v>
      </c>
      <c r="V173">
        <v>1976</v>
      </c>
      <c r="W173" s="1">
        <v>44964</v>
      </c>
      <c r="X173" t="s">
        <v>4404</v>
      </c>
      <c r="Y173" t="s">
        <v>4147</v>
      </c>
      <c r="Z173" t="s">
        <v>3977</v>
      </c>
      <c r="AA173" t="s">
        <v>3991</v>
      </c>
      <c r="AB173" t="s">
        <v>3979</v>
      </c>
      <c r="AC173" t="s">
        <v>3997</v>
      </c>
      <c r="AD173">
        <v>0</v>
      </c>
      <c r="AE173">
        <v>213.91</v>
      </c>
      <c r="AF173" t="s">
        <v>3975</v>
      </c>
      <c r="AG173" s="1"/>
      <c r="AJ173" t="s">
        <v>3975</v>
      </c>
      <c r="AL173" s="1"/>
      <c r="AM173" s="1"/>
      <c r="AO173">
        <v>192.9</v>
      </c>
      <c r="AP173">
        <v>0</v>
      </c>
      <c r="AQ173">
        <v>0</v>
      </c>
      <c r="AR173">
        <v>192.9</v>
      </c>
      <c r="AS173">
        <v>217.9</v>
      </c>
      <c r="AT173">
        <v>0</v>
      </c>
      <c r="AU173">
        <v>167.9</v>
      </c>
      <c r="AV173">
        <v>2</v>
      </c>
      <c r="AW173">
        <v>2</v>
      </c>
    </row>
    <row r="174" spans="1:49" x14ac:dyDescent="0.3">
      <c r="A174" t="s">
        <v>412</v>
      </c>
      <c r="B174" s="1">
        <v>45619</v>
      </c>
      <c r="C174" s="1">
        <v>45622</v>
      </c>
      <c r="D174" s="1">
        <v>45631</v>
      </c>
      <c r="E174" t="s">
        <v>137</v>
      </c>
      <c r="F174" t="s">
        <v>169</v>
      </c>
      <c r="G174">
        <v>2</v>
      </c>
      <c r="H174">
        <v>80.19</v>
      </c>
      <c r="I174">
        <v>0</v>
      </c>
      <c r="J174">
        <v>25</v>
      </c>
      <c r="K174" t="s">
        <v>18</v>
      </c>
      <c r="L174" t="s">
        <v>19</v>
      </c>
      <c r="M174" t="s">
        <v>30</v>
      </c>
      <c r="N174" t="s">
        <v>22</v>
      </c>
      <c r="O174" t="s">
        <v>22</v>
      </c>
      <c r="P174" t="s">
        <v>4691</v>
      </c>
      <c r="Q174" t="s">
        <v>4396</v>
      </c>
      <c r="R174" t="s">
        <v>4397</v>
      </c>
      <c r="S174" t="s">
        <v>4386</v>
      </c>
      <c r="T174" t="s">
        <v>4692</v>
      </c>
      <c r="U174" t="s">
        <v>4693</v>
      </c>
      <c r="V174">
        <v>1976</v>
      </c>
      <c r="W174" s="1">
        <v>44964</v>
      </c>
      <c r="X174" t="s">
        <v>4404</v>
      </c>
      <c r="Y174" t="s">
        <v>4117</v>
      </c>
      <c r="Z174" t="s">
        <v>3994</v>
      </c>
      <c r="AA174" t="s">
        <v>3995</v>
      </c>
      <c r="AB174" t="s">
        <v>4000</v>
      </c>
      <c r="AC174" t="s">
        <v>3980</v>
      </c>
      <c r="AD174">
        <v>61.76</v>
      </c>
      <c r="AE174">
        <v>83.68</v>
      </c>
      <c r="AF174" t="s">
        <v>4055</v>
      </c>
      <c r="AG174" s="1"/>
      <c r="AJ174" t="s">
        <v>3975</v>
      </c>
      <c r="AL174" s="1"/>
      <c r="AM174" s="1"/>
      <c r="AO174">
        <v>160.38</v>
      </c>
      <c r="AP174">
        <v>0</v>
      </c>
      <c r="AQ174">
        <v>0</v>
      </c>
      <c r="AR174">
        <v>160.38</v>
      </c>
      <c r="AS174">
        <v>185.38</v>
      </c>
      <c r="AT174">
        <v>123.52</v>
      </c>
      <c r="AU174">
        <v>11.86</v>
      </c>
      <c r="AV174">
        <v>9</v>
      </c>
      <c r="AW174">
        <v>3</v>
      </c>
    </row>
    <row r="175" spans="1:49" x14ac:dyDescent="0.3">
      <c r="A175" t="s">
        <v>167</v>
      </c>
      <c r="B175" s="1">
        <v>45652</v>
      </c>
      <c r="C175" s="1">
        <v>45656</v>
      </c>
      <c r="D175" s="1">
        <v>45657</v>
      </c>
      <c r="E175" t="s">
        <v>168</v>
      </c>
      <c r="F175" t="s">
        <v>169</v>
      </c>
      <c r="G175">
        <v>1</v>
      </c>
      <c r="H175">
        <v>82.27</v>
      </c>
      <c r="I175">
        <v>0</v>
      </c>
      <c r="J175">
        <v>35</v>
      </c>
      <c r="K175" t="s">
        <v>35</v>
      </c>
      <c r="L175" t="s">
        <v>26</v>
      </c>
      <c r="M175" t="s">
        <v>47</v>
      </c>
      <c r="N175" t="s">
        <v>22</v>
      </c>
      <c r="O175" t="s">
        <v>38</v>
      </c>
      <c r="P175" t="s">
        <v>4570</v>
      </c>
      <c r="Q175" t="s">
        <v>4396</v>
      </c>
      <c r="R175" t="s">
        <v>4459</v>
      </c>
      <c r="S175" t="s">
        <v>4391</v>
      </c>
      <c r="T175" t="s">
        <v>4571</v>
      </c>
      <c r="U175" t="s">
        <v>8477</v>
      </c>
      <c r="V175">
        <v>1984</v>
      </c>
      <c r="W175" s="1">
        <v>44612</v>
      </c>
      <c r="X175" t="s">
        <v>4388</v>
      </c>
      <c r="Y175" t="s">
        <v>4117</v>
      </c>
      <c r="Z175" t="s">
        <v>3994</v>
      </c>
      <c r="AA175" t="s">
        <v>3995</v>
      </c>
      <c r="AB175" t="s">
        <v>4000</v>
      </c>
      <c r="AC175" t="s">
        <v>3980</v>
      </c>
      <c r="AD175">
        <v>61.76</v>
      </c>
      <c r="AE175">
        <v>83.68</v>
      </c>
      <c r="AF175" t="s">
        <v>4055</v>
      </c>
      <c r="AG175" s="1"/>
      <c r="AJ175" t="s">
        <v>3975</v>
      </c>
      <c r="AK175" t="s">
        <v>5228</v>
      </c>
      <c r="AL175" s="1">
        <v>45880</v>
      </c>
      <c r="AM175" s="1">
        <v>45932</v>
      </c>
      <c r="AN175" t="s">
        <v>19</v>
      </c>
      <c r="AO175">
        <v>82.27</v>
      </c>
      <c r="AP175">
        <v>0</v>
      </c>
      <c r="AQ175">
        <v>0</v>
      </c>
      <c r="AR175">
        <v>82.27</v>
      </c>
      <c r="AS175">
        <v>117.27</v>
      </c>
      <c r="AT175">
        <v>61.76</v>
      </c>
      <c r="AU175">
        <v>-14.490000000000002</v>
      </c>
      <c r="AV175">
        <v>1</v>
      </c>
      <c r="AW175">
        <v>4</v>
      </c>
    </row>
    <row r="176" spans="1:49" x14ac:dyDescent="0.3">
      <c r="A176" t="s">
        <v>811</v>
      </c>
      <c r="B176" s="1">
        <v>45367</v>
      </c>
      <c r="C176" s="1">
        <v>45372</v>
      </c>
      <c r="D176" s="1">
        <v>45379</v>
      </c>
      <c r="E176" t="s">
        <v>812</v>
      </c>
      <c r="F176" t="s">
        <v>169</v>
      </c>
      <c r="G176">
        <v>1</v>
      </c>
      <c r="H176">
        <v>73.31</v>
      </c>
      <c r="I176">
        <v>10</v>
      </c>
      <c r="J176">
        <v>15</v>
      </c>
      <c r="K176" t="s">
        <v>42</v>
      </c>
      <c r="L176" t="s">
        <v>19</v>
      </c>
      <c r="M176" t="s">
        <v>20</v>
      </c>
      <c r="N176" t="s">
        <v>22</v>
      </c>
      <c r="O176" t="s">
        <v>77</v>
      </c>
      <c r="P176" t="s">
        <v>4562</v>
      </c>
      <c r="Q176" t="s">
        <v>4396</v>
      </c>
      <c r="R176" t="s">
        <v>4444</v>
      </c>
      <c r="S176" t="s">
        <v>4434</v>
      </c>
      <c r="T176" t="s">
        <v>4563</v>
      </c>
      <c r="U176" t="s">
        <v>8474</v>
      </c>
      <c r="V176">
        <v>1970</v>
      </c>
      <c r="W176" s="1">
        <v>45926</v>
      </c>
      <c r="X176" t="s">
        <v>4419</v>
      </c>
      <c r="Y176" t="s">
        <v>4117</v>
      </c>
      <c r="Z176" t="s">
        <v>3994</v>
      </c>
      <c r="AA176" t="s">
        <v>3995</v>
      </c>
      <c r="AB176" t="s">
        <v>4000</v>
      </c>
      <c r="AC176" t="s">
        <v>3980</v>
      </c>
      <c r="AD176">
        <v>61.76</v>
      </c>
      <c r="AE176">
        <v>83.68</v>
      </c>
      <c r="AF176" t="s">
        <v>4055</v>
      </c>
      <c r="AG176" s="1"/>
      <c r="AJ176" t="s">
        <v>3975</v>
      </c>
      <c r="AK176" t="s">
        <v>5224</v>
      </c>
      <c r="AL176" s="1">
        <v>45921</v>
      </c>
      <c r="AM176" s="1">
        <v>45978</v>
      </c>
      <c r="AN176" t="s">
        <v>5225</v>
      </c>
      <c r="AO176">
        <v>73.31</v>
      </c>
      <c r="AP176">
        <v>0.1</v>
      </c>
      <c r="AQ176">
        <v>7.3310000000000004</v>
      </c>
      <c r="AR176">
        <v>65.978999999999999</v>
      </c>
      <c r="AS176">
        <v>80.978999999999999</v>
      </c>
      <c r="AT176">
        <v>61.76</v>
      </c>
      <c r="AU176">
        <v>-10.780999999999999</v>
      </c>
      <c r="AV176">
        <v>7</v>
      </c>
      <c r="AW176">
        <v>5</v>
      </c>
    </row>
    <row r="177" spans="1:49" x14ac:dyDescent="0.3">
      <c r="A177" t="s">
        <v>139</v>
      </c>
      <c r="B177" s="1">
        <v>45648</v>
      </c>
      <c r="C177" s="1">
        <v>45649</v>
      </c>
      <c r="D177" s="1">
        <v>45651</v>
      </c>
      <c r="E177" t="s">
        <v>140</v>
      </c>
      <c r="F177" t="s">
        <v>141</v>
      </c>
      <c r="G177">
        <v>1</v>
      </c>
      <c r="H177">
        <v>173.12</v>
      </c>
      <c r="I177">
        <v>0</v>
      </c>
      <c r="J177">
        <v>15</v>
      </c>
      <c r="K177" t="s">
        <v>60</v>
      </c>
      <c r="L177" t="s">
        <v>19</v>
      </c>
      <c r="M177" t="s">
        <v>36</v>
      </c>
      <c r="N177" t="s">
        <v>22</v>
      </c>
      <c r="O177" t="s">
        <v>127</v>
      </c>
      <c r="P177" t="s">
        <v>4885</v>
      </c>
      <c r="Q177" t="s">
        <v>4396</v>
      </c>
      <c r="R177" t="s">
        <v>4416</v>
      </c>
      <c r="S177" t="s">
        <v>4391</v>
      </c>
      <c r="T177" t="s">
        <v>8703</v>
      </c>
      <c r="U177" t="s">
        <v>8704</v>
      </c>
      <c r="V177">
        <v>1993</v>
      </c>
      <c r="W177" s="1">
        <v>45426</v>
      </c>
      <c r="X177" t="s">
        <v>4404</v>
      </c>
      <c r="Y177" t="s">
        <v>3998</v>
      </c>
      <c r="Z177" t="s">
        <v>3987</v>
      </c>
      <c r="AA177" t="s">
        <v>3999</v>
      </c>
      <c r="AB177" t="s">
        <v>4000</v>
      </c>
      <c r="AC177" t="s">
        <v>3980</v>
      </c>
      <c r="AD177">
        <v>102.32</v>
      </c>
      <c r="AE177">
        <v>157.22</v>
      </c>
      <c r="AF177" t="s">
        <v>3975</v>
      </c>
      <c r="AG177" s="1"/>
      <c r="AJ177" t="s">
        <v>3975</v>
      </c>
      <c r="AK177" t="s">
        <v>5224</v>
      </c>
      <c r="AL177" s="1">
        <v>45738</v>
      </c>
      <c r="AM177" s="1">
        <v>45765</v>
      </c>
      <c r="AN177" t="s">
        <v>26</v>
      </c>
      <c r="AO177">
        <v>173.12</v>
      </c>
      <c r="AP177">
        <v>0</v>
      </c>
      <c r="AQ177">
        <v>0</v>
      </c>
      <c r="AR177">
        <v>173.12</v>
      </c>
      <c r="AS177">
        <v>188.12</v>
      </c>
      <c r="AT177">
        <v>102.32</v>
      </c>
      <c r="AU177">
        <v>55.800000000000011</v>
      </c>
      <c r="AV177">
        <v>2</v>
      </c>
      <c r="AW177">
        <v>1</v>
      </c>
    </row>
    <row r="178" spans="1:49" x14ac:dyDescent="0.3">
      <c r="A178" t="s">
        <v>148</v>
      </c>
      <c r="B178" s="1">
        <v>45316</v>
      </c>
      <c r="C178" s="1">
        <v>45319</v>
      </c>
      <c r="D178" s="1">
        <v>45321</v>
      </c>
      <c r="E178" t="s">
        <v>149</v>
      </c>
      <c r="F178" t="s">
        <v>150</v>
      </c>
      <c r="G178">
        <v>1</v>
      </c>
      <c r="H178">
        <v>224.32</v>
      </c>
      <c r="I178">
        <v>0</v>
      </c>
      <c r="J178">
        <v>15</v>
      </c>
      <c r="K178" t="s">
        <v>18</v>
      </c>
      <c r="L178" t="s">
        <v>26</v>
      </c>
      <c r="M178" t="s">
        <v>36</v>
      </c>
      <c r="N178" t="s">
        <v>22</v>
      </c>
      <c r="O178" t="s">
        <v>85</v>
      </c>
      <c r="P178" t="s">
        <v>4789</v>
      </c>
      <c r="Q178" t="s">
        <v>4396</v>
      </c>
      <c r="R178" t="s">
        <v>4424</v>
      </c>
      <c r="S178" t="s">
        <v>4434</v>
      </c>
      <c r="T178" t="s">
        <v>4880</v>
      </c>
      <c r="U178" t="s">
        <v>8637</v>
      </c>
      <c r="V178">
        <v>1981</v>
      </c>
      <c r="W178" s="1">
        <v>44776</v>
      </c>
      <c r="X178" t="s">
        <v>4419</v>
      </c>
      <c r="Y178" t="s">
        <v>4138</v>
      </c>
      <c r="Z178" t="s">
        <v>4014</v>
      </c>
      <c r="AA178" t="s">
        <v>4017</v>
      </c>
      <c r="AB178" t="s">
        <v>4032</v>
      </c>
      <c r="AC178" t="s">
        <v>3980</v>
      </c>
      <c r="AD178">
        <v>181.44</v>
      </c>
      <c r="AE178">
        <v>245.41</v>
      </c>
      <c r="AF178" t="s">
        <v>3975</v>
      </c>
      <c r="AG178" s="1"/>
      <c r="AJ178" t="s">
        <v>3975</v>
      </c>
      <c r="AK178" t="s">
        <v>5224</v>
      </c>
      <c r="AL178" s="1">
        <v>45773</v>
      </c>
      <c r="AM178" s="1">
        <v>45787</v>
      </c>
      <c r="AN178" t="s">
        <v>43</v>
      </c>
      <c r="AO178">
        <v>224.32</v>
      </c>
      <c r="AP178">
        <v>0</v>
      </c>
      <c r="AQ178">
        <v>0</v>
      </c>
      <c r="AR178">
        <v>224.32</v>
      </c>
      <c r="AS178">
        <v>239.32</v>
      </c>
      <c r="AT178">
        <v>181.44</v>
      </c>
      <c r="AU178">
        <v>27.879999999999995</v>
      </c>
      <c r="AV178">
        <v>2</v>
      </c>
      <c r="AW178">
        <v>3</v>
      </c>
    </row>
    <row r="179" spans="1:49" x14ac:dyDescent="0.3">
      <c r="A179" t="s">
        <v>729</v>
      </c>
      <c r="B179" s="1">
        <v>45300</v>
      </c>
      <c r="C179" s="1">
        <v>45452</v>
      </c>
      <c r="D179" s="1">
        <v>45546</v>
      </c>
      <c r="E179" t="s">
        <v>228</v>
      </c>
      <c r="F179" t="s">
        <v>523</v>
      </c>
      <c r="G179">
        <v>1</v>
      </c>
      <c r="H179">
        <v>125.97</v>
      </c>
      <c r="I179">
        <v>5</v>
      </c>
      <c r="J179">
        <v>35</v>
      </c>
      <c r="K179" t="s">
        <v>60</v>
      </c>
      <c r="L179" t="s">
        <v>19</v>
      </c>
      <c r="M179" t="s">
        <v>30</v>
      </c>
      <c r="N179" t="s">
        <v>22</v>
      </c>
      <c r="O179" t="s">
        <v>22</v>
      </c>
      <c r="P179" t="s">
        <v>4431</v>
      </c>
      <c r="Q179" t="s">
        <v>4384</v>
      </c>
      <c r="R179" t="s">
        <v>4459</v>
      </c>
      <c r="S179" t="s">
        <v>4386</v>
      </c>
      <c r="T179" t="s">
        <v>4778</v>
      </c>
      <c r="U179" t="s">
        <v>4779</v>
      </c>
      <c r="V179">
        <v>1971</v>
      </c>
      <c r="W179" s="1">
        <v>45632</v>
      </c>
      <c r="X179" t="s">
        <v>4388</v>
      </c>
      <c r="Y179" t="s">
        <v>4058</v>
      </c>
      <c r="Z179" t="s">
        <v>3994</v>
      </c>
      <c r="AA179" t="s">
        <v>3995</v>
      </c>
      <c r="AB179" t="s">
        <v>4002</v>
      </c>
      <c r="AC179" t="s">
        <v>3980</v>
      </c>
      <c r="AD179">
        <v>83.34</v>
      </c>
      <c r="AE179">
        <v>113.37</v>
      </c>
      <c r="AF179" t="s">
        <v>3975</v>
      </c>
      <c r="AG179" s="1"/>
      <c r="AJ179" t="s">
        <v>3975</v>
      </c>
      <c r="AL179" s="1"/>
      <c r="AM179" s="1"/>
      <c r="AO179">
        <v>125.97</v>
      </c>
      <c r="AP179">
        <v>0.05</v>
      </c>
      <c r="AQ179">
        <v>6.2985000000000007</v>
      </c>
      <c r="AR179">
        <v>119.67149999999999</v>
      </c>
      <c r="AS179">
        <v>154.67149999999998</v>
      </c>
      <c r="AT179">
        <v>83.34</v>
      </c>
      <c r="AU179">
        <v>1.3314999999999912</v>
      </c>
      <c r="AV179">
        <v>94</v>
      </c>
      <c r="AW179">
        <v>152</v>
      </c>
    </row>
    <row r="180" spans="1:49" x14ac:dyDescent="0.3">
      <c r="A180" t="s">
        <v>344</v>
      </c>
      <c r="B180" s="1">
        <v>45606</v>
      </c>
      <c r="C180" s="1">
        <v>45609</v>
      </c>
      <c r="D180" s="1">
        <v>45613</v>
      </c>
      <c r="E180" t="s">
        <v>345</v>
      </c>
      <c r="F180" t="s">
        <v>346</v>
      </c>
      <c r="G180">
        <v>1</v>
      </c>
      <c r="H180">
        <v>62.69</v>
      </c>
      <c r="I180">
        <v>0</v>
      </c>
      <c r="J180">
        <v>15</v>
      </c>
      <c r="K180" t="s">
        <v>60</v>
      </c>
      <c r="L180" t="s">
        <v>19</v>
      </c>
      <c r="M180" t="s">
        <v>30</v>
      </c>
      <c r="N180" t="s">
        <v>22</v>
      </c>
      <c r="O180" t="s">
        <v>22</v>
      </c>
      <c r="P180" t="s">
        <v>4484</v>
      </c>
      <c r="Q180" t="s">
        <v>4396</v>
      </c>
      <c r="R180" t="s">
        <v>4409</v>
      </c>
      <c r="S180" t="s">
        <v>4406</v>
      </c>
      <c r="T180" t="s">
        <v>4485</v>
      </c>
      <c r="U180" t="s">
        <v>8451</v>
      </c>
      <c r="V180">
        <v>1984</v>
      </c>
      <c r="W180" s="1">
        <v>45136</v>
      </c>
      <c r="X180" t="s">
        <v>4404</v>
      </c>
      <c r="Y180" t="s">
        <v>4130</v>
      </c>
      <c r="Z180" t="s">
        <v>3987</v>
      </c>
      <c r="AA180" t="s">
        <v>3988</v>
      </c>
      <c r="AB180" t="s">
        <v>4000</v>
      </c>
      <c r="AC180" t="s">
        <v>3980</v>
      </c>
      <c r="AD180">
        <v>52.85</v>
      </c>
      <c r="AE180">
        <v>70.209999999999994</v>
      </c>
      <c r="AF180" t="s">
        <v>3975</v>
      </c>
      <c r="AG180" s="1"/>
      <c r="AJ180" t="s">
        <v>3975</v>
      </c>
      <c r="AL180" s="1"/>
      <c r="AM180" s="1"/>
      <c r="AO180">
        <v>62.69</v>
      </c>
      <c r="AP180">
        <v>0</v>
      </c>
      <c r="AQ180">
        <v>0</v>
      </c>
      <c r="AR180">
        <v>62.69</v>
      </c>
      <c r="AS180">
        <v>77.69</v>
      </c>
      <c r="AT180">
        <v>52.85</v>
      </c>
      <c r="AU180">
        <v>-5.1600000000000037</v>
      </c>
      <c r="AV180">
        <v>4</v>
      </c>
      <c r="AW180">
        <v>3</v>
      </c>
    </row>
    <row r="181" spans="1:49" x14ac:dyDescent="0.3">
      <c r="A181" t="s">
        <v>747</v>
      </c>
      <c r="B181" s="1">
        <v>45308</v>
      </c>
      <c r="C181" s="1">
        <v>45312</v>
      </c>
      <c r="D181" s="1">
        <v>45319</v>
      </c>
      <c r="E181" t="s">
        <v>155</v>
      </c>
      <c r="F181" t="s">
        <v>328</v>
      </c>
      <c r="G181">
        <v>1</v>
      </c>
      <c r="H181">
        <v>98.07</v>
      </c>
      <c r="I181">
        <v>5</v>
      </c>
      <c r="J181">
        <v>50</v>
      </c>
      <c r="K181" t="s">
        <v>18</v>
      </c>
      <c r="L181" t="s">
        <v>43</v>
      </c>
      <c r="M181" t="s">
        <v>47</v>
      </c>
      <c r="N181" t="s">
        <v>22</v>
      </c>
      <c r="O181" t="s">
        <v>85</v>
      </c>
      <c r="P181" t="s">
        <v>4534</v>
      </c>
      <c r="Q181" t="s">
        <v>4396</v>
      </c>
      <c r="R181" t="s">
        <v>4424</v>
      </c>
      <c r="S181" t="s">
        <v>4406</v>
      </c>
      <c r="T181" t="s">
        <v>4535</v>
      </c>
      <c r="U181" t="s">
        <v>8468</v>
      </c>
      <c r="V181">
        <v>1998</v>
      </c>
      <c r="W181" s="1">
        <v>45592</v>
      </c>
      <c r="X181" t="s">
        <v>4394</v>
      </c>
      <c r="Y181" t="s">
        <v>4079</v>
      </c>
      <c r="Z181" t="s">
        <v>3994</v>
      </c>
      <c r="AA181" t="s">
        <v>4008</v>
      </c>
      <c r="AB181" t="s">
        <v>3973</v>
      </c>
      <c r="AC181" t="s">
        <v>3992</v>
      </c>
      <c r="AD181">
        <v>83.53</v>
      </c>
      <c r="AE181">
        <v>111.89</v>
      </c>
      <c r="AF181" t="s">
        <v>3975</v>
      </c>
      <c r="AG181" s="1"/>
      <c r="AJ181" t="s">
        <v>3975</v>
      </c>
      <c r="AK181" t="s">
        <v>5224</v>
      </c>
      <c r="AL181" s="1">
        <v>45773</v>
      </c>
      <c r="AM181" s="1">
        <v>45787</v>
      </c>
      <c r="AN181" t="s">
        <v>43</v>
      </c>
      <c r="AO181">
        <v>98.07</v>
      </c>
      <c r="AP181">
        <v>0.05</v>
      </c>
      <c r="AQ181">
        <v>4.9035000000000002</v>
      </c>
      <c r="AR181">
        <v>93.166499999999999</v>
      </c>
      <c r="AS181">
        <v>143.16649999999998</v>
      </c>
      <c r="AT181">
        <v>83.53</v>
      </c>
      <c r="AU181">
        <v>-40.363500000000002</v>
      </c>
      <c r="AV181">
        <v>7</v>
      </c>
      <c r="AW181">
        <v>4</v>
      </c>
    </row>
    <row r="182" spans="1:49" x14ac:dyDescent="0.3">
      <c r="A182" t="s">
        <v>995</v>
      </c>
      <c r="B182" s="1">
        <v>45538</v>
      </c>
      <c r="C182" s="1">
        <v>45367</v>
      </c>
      <c r="D182" s="1">
        <v>45370</v>
      </c>
      <c r="E182" t="s">
        <v>155</v>
      </c>
      <c r="F182" t="s">
        <v>996</v>
      </c>
      <c r="G182">
        <v>1</v>
      </c>
      <c r="H182">
        <v>4.25</v>
      </c>
      <c r="I182">
        <v>5</v>
      </c>
      <c r="J182">
        <v>15</v>
      </c>
      <c r="K182" t="s">
        <v>18</v>
      </c>
      <c r="L182" t="s">
        <v>43</v>
      </c>
      <c r="M182" t="s">
        <v>30</v>
      </c>
      <c r="N182" t="s">
        <v>22</v>
      </c>
      <c r="O182" t="s">
        <v>77</v>
      </c>
      <c r="P182" t="s">
        <v>4534</v>
      </c>
      <c r="Q182" t="s">
        <v>4396</v>
      </c>
      <c r="R182" t="s">
        <v>4424</v>
      </c>
      <c r="S182" t="s">
        <v>4406</v>
      </c>
      <c r="T182" t="s">
        <v>4535</v>
      </c>
      <c r="U182" t="s">
        <v>8468</v>
      </c>
      <c r="V182">
        <v>1998</v>
      </c>
      <c r="W182" s="1">
        <v>45592</v>
      </c>
      <c r="X182" t="s">
        <v>4394</v>
      </c>
      <c r="Y182" t="s">
        <v>4013</v>
      </c>
      <c r="Z182" t="s">
        <v>4014</v>
      </c>
      <c r="AA182" t="s">
        <v>4015</v>
      </c>
      <c r="AB182" t="s">
        <v>4009</v>
      </c>
      <c r="AC182" t="s">
        <v>3997</v>
      </c>
      <c r="AD182">
        <v>2.7</v>
      </c>
      <c r="AE182">
        <v>4.1100000000000003</v>
      </c>
      <c r="AF182" t="s">
        <v>3975</v>
      </c>
      <c r="AG182" s="1"/>
      <c r="AJ182" t="s">
        <v>3975</v>
      </c>
      <c r="AK182" t="s">
        <v>5224</v>
      </c>
      <c r="AL182" s="1">
        <v>45921</v>
      </c>
      <c r="AM182" s="1">
        <v>45978</v>
      </c>
      <c r="AN182" t="s">
        <v>5225</v>
      </c>
      <c r="AO182">
        <v>4.25</v>
      </c>
      <c r="AP182">
        <v>0.05</v>
      </c>
      <c r="AQ182">
        <v>0.21250000000000002</v>
      </c>
      <c r="AR182">
        <v>4.0374999999999996</v>
      </c>
      <c r="AS182">
        <v>19.037500000000001</v>
      </c>
      <c r="AT182">
        <v>2.7</v>
      </c>
      <c r="AU182">
        <v>-13.662500000000001</v>
      </c>
      <c r="AV182">
        <v>3</v>
      </c>
      <c r="AW182">
        <v>-171</v>
      </c>
    </row>
    <row r="183" spans="1:49" x14ac:dyDescent="0.3">
      <c r="A183" t="s">
        <v>473</v>
      </c>
      <c r="B183" s="1">
        <v>45307</v>
      </c>
      <c r="C183" s="1">
        <v>45311</v>
      </c>
      <c r="D183" s="1">
        <v>45314</v>
      </c>
      <c r="E183" t="s">
        <v>474</v>
      </c>
      <c r="F183" t="s">
        <v>475</v>
      </c>
      <c r="G183">
        <v>1</v>
      </c>
      <c r="H183">
        <v>251.66</v>
      </c>
      <c r="I183">
        <v>20</v>
      </c>
      <c r="J183">
        <v>0</v>
      </c>
      <c r="K183" t="s">
        <v>18</v>
      </c>
      <c r="L183" t="s">
        <v>19</v>
      </c>
      <c r="M183" t="s">
        <v>47</v>
      </c>
      <c r="N183" t="s">
        <v>22</v>
      </c>
      <c r="O183" t="s">
        <v>77</v>
      </c>
      <c r="P183" t="s">
        <v>4486</v>
      </c>
      <c r="Q183" t="s">
        <v>4384</v>
      </c>
      <c r="R183" t="s">
        <v>4401</v>
      </c>
      <c r="S183" t="s">
        <v>4391</v>
      </c>
      <c r="T183" t="s">
        <v>8452</v>
      </c>
      <c r="U183" t="s">
        <v>4487</v>
      </c>
      <c r="V183">
        <v>2002</v>
      </c>
      <c r="W183" s="1">
        <v>44718</v>
      </c>
      <c r="X183" t="s">
        <v>4394</v>
      </c>
      <c r="Y183" t="s">
        <v>4165</v>
      </c>
      <c r="Z183" t="s">
        <v>4014</v>
      </c>
      <c r="AA183" t="s">
        <v>4038</v>
      </c>
      <c r="AB183" t="s">
        <v>4020</v>
      </c>
      <c r="AC183" t="s">
        <v>3974</v>
      </c>
      <c r="AD183">
        <v>163.49</v>
      </c>
      <c r="AE183">
        <v>232.88</v>
      </c>
      <c r="AF183" t="s">
        <v>3975</v>
      </c>
      <c r="AG183" s="1"/>
      <c r="AJ183" t="s">
        <v>3975</v>
      </c>
      <c r="AK183" t="s">
        <v>5224</v>
      </c>
      <c r="AL183" s="1">
        <v>45921</v>
      </c>
      <c r="AM183" s="1">
        <v>45978</v>
      </c>
      <c r="AN183" t="s">
        <v>5225</v>
      </c>
      <c r="AO183">
        <v>251.66</v>
      </c>
      <c r="AP183">
        <v>0.2</v>
      </c>
      <c r="AQ183">
        <v>50.332000000000001</v>
      </c>
      <c r="AR183">
        <v>201.328</v>
      </c>
      <c r="AS183">
        <v>201.328</v>
      </c>
      <c r="AT183">
        <v>163.49</v>
      </c>
      <c r="AU183">
        <v>37.837999999999994</v>
      </c>
      <c r="AV183">
        <v>3</v>
      </c>
      <c r="AW183">
        <v>4</v>
      </c>
    </row>
    <row r="184" spans="1:49" x14ac:dyDescent="0.3">
      <c r="A184" t="s">
        <v>157</v>
      </c>
      <c r="B184" s="1">
        <v>45370</v>
      </c>
      <c r="C184" s="1">
        <v>45371</v>
      </c>
      <c r="D184" s="1">
        <v>45374</v>
      </c>
      <c r="E184" t="s">
        <v>158</v>
      </c>
      <c r="F184" t="s">
        <v>159</v>
      </c>
      <c r="G184">
        <v>1</v>
      </c>
      <c r="H184">
        <v>70.92</v>
      </c>
      <c r="I184">
        <v>10</v>
      </c>
      <c r="J184">
        <v>50</v>
      </c>
      <c r="K184" t="s">
        <v>35</v>
      </c>
      <c r="L184" t="s">
        <v>43</v>
      </c>
      <c r="M184" t="s">
        <v>30</v>
      </c>
      <c r="N184" t="s">
        <v>37</v>
      </c>
      <c r="O184" t="s">
        <v>22</v>
      </c>
      <c r="P184" t="s">
        <v>4500</v>
      </c>
      <c r="Q184" t="s">
        <v>4396</v>
      </c>
      <c r="R184" t="s">
        <v>4459</v>
      </c>
      <c r="S184" t="s">
        <v>4386</v>
      </c>
      <c r="T184" t="s">
        <v>4781</v>
      </c>
      <c r="U184" t="s">
        <v>4782</v>
      </c>
      <c r="V184">
        <v>1975</v>
      </c>
      <c r="W184" s="1">
        <v>44842</v>
      </c>
      <c r="X184" t="s">
        <v>4404</v>
      </c>
      <c r="Y184" t="s">
        <v>4063</v>
      </c>
      <c r="Z184" t="s">
        <v>4014</v>
      </c>
      <c r="AA184" t="s">
        <v>4023</v>
      </c>
      <c r="AB184" t="s">
        <v>3983</v>
      </c>
      <c r="AC184" t="s">
        <v>3992</v>
      </c>
      <c r="AD184">
        <v>44.81</v>
      </c>
      <c r="AE184">
        <v>65.36</v>
      </c>
      <c r="AF184" t="s">
        <v>3975</v>
      </c>
      <c r="AG184" s="1"/>
      <c r="AJ184" t="s">
        <v>3975</v>
      </c>
      <c r="AL184" s="1"/>
      <c r="AM184" s="1"/>
      <c r="AO184">
        <v>70.92</v>
      </c>
      <c r="AP184">
        <v>0.1</v>
      </c>
      <c r="AQ184">
        <v>7.0920000000000005</v>
      </c>
      <c r="AR184">
        <v>63.828000000000003</v>
      </c>
      <c r="AS184">
        <v>113.828</v>
      </c>
      <c r="AT184">
        <v>44.81</v>
      </c>
      <c r="AU184">
        <v>-30.981999999999999</v>
      </c>
      <c r="AV184">
        <v>3</v>
      </c>
      <c r="AW184">
        <v>1</v>
      </c>
    </row>
    <row r="185" spans="1:49" x14ac:dyDescent="0.3">
      <c r="A185" t="s">
        <v>227</v>
      </c>
      <c r="B185" s="1">
        <v>45424</v>
      </c>
      <c r="C185" s="1">
        <v>45638</v>
      </c>
      <c r="D185" s="1">
        <v>45639</v>
      </c>
      <c r="E185" t="s">
        <v>228</v>
      </c>
      <c r="F185" t="s">
        <v>229</v>
      </c>
      <c r="G185">
        <v>1</v>
      </c>
      <c r="H185">
        <v>119.52</v>
      </c>
      <c r="I185">
        <v>0</v>
      </c>
      <c r="J185">
        <v>50</v>
      </c>
      <c r="K185" t="s">
        <v>18</v>
      </c>
      <c r="L185" t="s">
        <v>19</v>
      </c>
      <c r="M185" t="s">
        <v>36</v>
      </c>
      <c r="N185" t="s">
        <v>21</v>
      </c>
      <c r="O185" t="s">
        <v>166</v>
      </c>
      <c r="P185" t="s">
        <v>4431</v>
      </c>
      <c r="Q185" t="s">
        <v>4384</v>
      </c>
      <c r="R185" t="s">
        <v>4459</v>
      </c>
      <c r="S185" t="s">
        <v>4386</v>
      </c>
      <c r="T185" t="s">
        <v>4778</v>
      </c>
      <c r="U185" t="s">
        <v>4779</v>
      </c>
      <c r="V185">
        <v>1971</v>
      </c>
      <c r="W185" s="1">
        <v>45632</v>
      </c>
      <c r="X185" t="s">
        <v>4388</v>
      </c>
      <c r="Y185" t="s">
        <v>4081</v>
      </c>
      <c r="Z185" t="s">
        <v>3994</v>
      </c>
      <c r="AA185" t="s">
        <v>4006</v>
      </c>
      <c r="AB185" t="s">
        <v>4020</v>
      </c>
      <c r="AC185" t="s">
        <v>3974</v>
      </c>
      <c r="AD185">
        <v>99.93</v>
      </c>
      <c r="AE185">
        <v>120.2</v>
      </c>
      <c r="AF185" t="s">
        <v>3975</v>
      </c>
      <c r="AG185" s="1"/>
      <c r="AJ185" t="s">
        <v>3975</v>
      </c>
      <c r="AK185" t="s">
        <v>5222</v>
      </c>
      <c r="AL185" s="1">
        <v>45865</v>
      </c>
      <c r="AM185" s="1">
        <v>45889</v>
      </c>
      <c r="AN185" t="s">
        <v>19</v>
      </c>
      <c r="AO185">
        <v>119.52</v>
      </c>
      <c r="AP185">
        <v>0</v>
      </c>
      <c r="AQ185">
        <v>0</v>
      </c>
      <c r="AR185">
        <v>119.52</v>
      </c>
      <c r="AS185">
        <v>169.51999999999998</v>
      </c>
      <c r="AT185">
        <v>99.93</v>
      </c>
      <c r="AU185">
        <v>-30.410000000000011</v>
      </c>
      <c r="AV185">
        <v>1</v>
      </c>
      <c r="AW185">
        <v>214</v>
      </c>
    </row>
    <row r="186" spans="1:49" x14ac:dyDescent="0.3">
      <c r="A186" t="s">
        <v>714</v>
      </c>
      <c r="B186" s="1">
        <v>45611</v>
      </c>
      <c r="C186" s="1">
        <v>45615</v>
      </c>
      <c r="D186" s="1">
        <v>45620</v>
      </c>
      <c r="E186" t="s">
        <v>158</v>
      </c>
      <c r="F186" t="s">
        <v>715</v>
      </c>
      <c r="G186">
        <v>1</v>
      </c>
      <c r="H186">
        <v>197.16</v>
      </c>
      <c r="I186">
        <v>5</v>
      </c>
      <c r="J186">
        <v>15</v>
      </c>
      <c r="K186" t="s">
        <v>42</v>
      </c>
      <c r="L186" t="s">
        <v>26</v>
      </c>
      <c r="M186" t="s">
        <v>30</v>
      </c>
      <c r="N186" t="s">
        <v>31</v>
      </c>
      <c r="O186" t="s">
        <v>22</v>
      </c>
      <c r="P186" t="s">
        <v>4500</v>
      </c>
      <c r="Q186" t="s">
        <v>4396</v>
      </c>
      <c r="R186" t="s">
        <v>4459</v>
      </c>
      <c r="S186" t="s">
        <v>4386</v>
      </c>
      <c r="T186" t="s">
        <v>4781</v>
      </c>
      <c r="U186" t="s">
        <v>4782</v>
      </c>
      <c r="V186">
        <v>1975</v>
      </c>
      <c r="W186" s="1">
        <v>44842</v>
      </c>
      <c r="X186" t="s">
        <v>4404</v>
      </c>
      <c r="Y186" t="s">
        <v>4036</v>
      </c>
      <c r="Z186" t="s">
        <v>3971</v>
      </c>
      <c r="AA186" t="s">
        <v>4004</v>
      </c>
      <c r="AB186" t="s">
        <v>3979</v>
      </c>
      <c r="AC186" t="s">
        <v>3997</v>
      </c>
      <c r="AD186">
        <v>167.99</v>
      </c>
      <c r="AE186">
        <v>230.52</v>
      </c>
      <c r="AF186" t="s">
        <v>3975</v>
      </c>
      <c r="AG186" s="1"/>
      <c r="AJ186" t="s">
        <v>3975</v>
      </c>
      <c r="AL186" s="1"/>
      <c r="AM186" s="1"/>
      <c r="AO186">
        <v>197.16</v>
      </c>
      <c r="AP186">
        <v>0.05</v>
      </c>
      <c r="AQ186">
        <v>9.8580000000000005</v>
      </c>
      <c r="AR186">
        <v>187.30199999999999</v>
      </c>
      <c r="AS186">
        <v>202.30199999999999</v>
      </c>
      <c r="AT186">
        <v>167.99</v>
      </c>
      <c r="AU186">
        <v>4.3119999999999834</v>
      </c>
      <c r="AV186">
        <v>5</v>
      </c>
      <c r="AW186">
        <v>4</v>
      </c>
    </row>
    <row r="187" spans="1:49" x14ac:dyDescent="0.3">
      <c r="A187" t="s">
        <v>735</v>
      </c>
      <c r="B187" s="1">
        <v>45408</v>
      </c>
      <c r="C187" s="1">
        <v>45413</v>
      </c>
      <c r="D187" s="1">
        <v>45418</v>
      </c>
      <c r="E187" t="s">
        <v>265</v>
      </c>
      <c r="F187" t="s">
        <v>715</v>
      </c>
      <c r="G187">
        <v>1</v>
      </c>
      <c r="H187">
        <v>211.43</v>
      </c>
      <c r="I187">
        <v>5</v>
      </c>
      <c r="J187">
        <v>25</v>
      </c>
      <c r="K187" t="s">
        <v>18</v>
      </c>
      <c r="L187" t="s">
        <v>19</v>
      </c>
      <c r="M187" t="s">
        <v>20</v>
      </c>
      <c r="N187" t="s">
        <v>22</v>
      </c>
      <c r="O187" t="s">
        <v>22</v>
      </c>
      <c r="P187" t="s">
        <v>4476</v>
      </c>
      <c r="Q187" t="s">
        <v>4384</v>
      </c>
      <c r="R187" t="s">
        <v>4412</v>
      </c>
      <c r="S187" t="s">
        <v>4391</v>
      </c>
      <c r="T187" t="s">
        <v>5021</v>
      </c>
      <c r="U187" t="s">
        <v>8721</v>
      </c>
      <c r="V187">
        <v>1979</v>
      </c>
      <c r="W187" s="1">
        <v>45936</v>
      </c>
      <c r="X187" t="s">
        <v>4388</v>
      </c>
      <c r="Y187" t="s">
        <v>4036</v>
      </c>
      <c r="Z187" t="s">
        <v>3971</v>
      </c>
      <c r="AA187" t="s">
        <v>4004</v>
      </c>
      <c r="AB187" t="s">
        <v>3979</v>
      </c>
      <c r="AC187" t="s">
        <v>3997</v>
      </c>
      <c r="AD187">
        <v>167.99</v>
      </c>
      <c r="AE187">
        <v>230.52</v>
      </c>
      <c r="AF187" t="s">
        <v>3975</v>
      </c>
      <c r="AG187" s="1"/>
      <c r="AJ187" t="s">
        <v>3975</v>
      </c>
      <c r="AL187" s="1"/>
      <c r="AM187" s="1"/>
      <c r="AO187">
        <v>211.43</v>
      </c>
      <c r="AP187">
        <v>0.05</v>
      </c>
      <c r="AQ187">
        <v>10.5715</v>
      </c>
      <c r="AR187">
        <v>200.85849999999999</v>
      </c>
      <c r="AS187">
        <v>225.85849999999999</v>
      </c>
      <c r="AT187">
        <v>167.99</v>
      </c>
      <c r="AU187">
        <v>7.8684999999999832</v>
      </c>
      <c r="AV187">
        <v>5</v>
      </c>
      <c r="AW187">
        <v>5</v>
      </c>
    </row>
    <row r="188" spans="1:49" x14ac:dyDescent="0.3">
      <c r="A188" t="s">
        <v>533</v>
      </c>
      <c r="B188" s="1">
        <v>45558</v>
      </c>
      <c r="C188" s="1">
        <v>45561</v>
      </c>
      <c r="D188" s="1">
        <v>45564</v>
      </c>
      <c r="E188" t="s">
        <v>271</v>
      </c>
      <c r="F188" t="s">
        <v>534</v>
      </c>
      <c r="G188">
        <v>2</v>
      </c>
      <c r="H188">
        <v>17.71</v>
      </c>
      <c r="I188">
        <v>0</v>
      </c>
      <c r="J188">
        <v>15</v>
      </c>
      <c r="K188" t="s">
        <v>35</v>
      </c>
      <c r="L188" t="s">
        <v>26</v>
      </c>
      <c r="M188" t="s">
        <v>30</v>
      </c>
      <c r="N188" t="s">
        <v>22</v>
      </c>
      <c r="O188" t="s">
        <v>22</v>
      </c>
      <c r="P188" t="s">
        <v>4927</v>
      </c>
      <c r="Q188" t="s">
        <v>4384</v>
      </c>
      <c r="R188" t="s">
        <v>4397</v>
      </c>
      <c r="S188" t="s">
        <v>4386</v>
      </c>
      <c r="T188" t="s">
        <v>4928</v>
      </c>
      <c r="U188" t="s">
        <v>4929</v>
      </c>
      <c r="V188">
        <v>1975</v>
      </c>
      <c r="W188" s="1">
        <v>45993</v>
      </c>
      <c r="X188" t="s">
        <v>4388</v>
      </c>
      <c r="Y188" t="s">
        <v>4021</v>
      </c>
      <c r="Z188" t="s">
        <v>3994</v>
      </c>
      <c r="AA188" t="s">
        <v>4006</v>
      </c>
      <c r="AB188" t="s">
        <v>3996</v>
      </c>
      <c r="AC188" t="s">
        <v>3997</v>
      </c>
      <c r="AD188">
        <v>17.190000000000001</v>
      </c>
      <c r="AE188">
        <v>20.5</v>
      </c>
      <c r="AF188" t="s">
        <v>3975</v>
      </c>
      <c r="AG188" s="1"/>
      <c r="AJ188" t="s">
        <v>3975</v>
      </c>
      <c r="AL188" s="1"/>
      <c r="AM188" s="1"/>
      <c r="AO188">
        <v>35.42</v>
      </c>
      <c r="AP188">
        <v>0</v>
      </c>
      <c r="AQ188">
        <v>0</v>
      </c>
      <c r="AR188">
        <v>35.42</v>
      </c>
      <c r="AS188">
        <v>50.42</v>
      </c>
      <c r="AT188">
        <v>34.380000000000003</v>
      </c>
      <c r="AU188">
        <v>-13.96</v>
      </c>
      <c r="AV188">
        <v>3</v>
      </c>
      <c r="AW188">
        <v>3</v>
      </c>
    </row>
    <row r="189" spans="1:49" x14ac:dyDescent="0.3">
      <c r="A189" t="s">
        <v>160</v>
      </c>
      <c r="B189" s="1">
        <v>45341</v>
      </c>
      <c r="C189" s="1">
        <v>45345</v>
      </c>
      <c r="D189" s="1">
        <v>45352</v>
      </c>
      <c r="E189" t="s">
        <v>161</v>
      </c>
      <c r="F189" t="s">
        <v>162</v>
      </c>
      <c r="G189">
        <v>2</v>
      </c>
      <c r="H189">
        <v>246.7</v>
      </c>
      <c r="I189">
        <v>30</v>
      </c>
      <c r="J189">
        <v>35</v>
      </c>
      <c r="K189" t="s">
        <v>18</v>
      </c>
      <c r="L189" t="s">
        <v>19</v>
      </c>
      <c r="M189" t="s">
        <v>20</v>
      </c>
      <c r="N189" t="s">
        <v>22</v>
      </c>
      <c r="O189" t="s">
        <v>22</v>
      </c>
      <c r="P189" t="s">
        <v>4931</v>
      </c>
      <c r="Q189" t="s">
        <v>4384</v>
      </c>
      <c r="R189" t="s">
        <v>4390</v>
      </c>
      <c r="S189" t="s">
        <v>4391</v>
      </c>
      <c r="T189" t="s">
        <v>8668</v>
      </c>
      <c r="U189" t="s">
        <v>4932</v>
      </c>
      <c r="V189">
        <v>1995</v>
      </c>
      <c r="W189" s="1">
        <v>45526</v>
      </c>
      <c r="X189" t="s">
        <v>4404</v>
      </c>
      <c r="Y189" t="s">
        <v>4116</v>
      </c>
      <c r="Z189" t="s">
        <v>3971</v>
      </c>
      <c r="AA189" t="s">
        <v>4045</v>
      </c>
      <c r="AB189" t="s">
        <v>4032</v>
      </c>
      <c r="AC189" t="s">
        <v>3980</v>
      </c>
      <c r="AD189">
        <v>168.98</v>
      </c>
      <c r="AE189">
        <v>242.86</v>
      </c>
      <c r="AF189" t="s">
        <v>3975</v>
      </c>
      <c r="AG189" s="1"/>
      <c r="AJ189" t="s">
        <v>3975</v>
      </c>
      <c r="AL189" s="1"/>
      <c r="AM189" s="1"/>
      <c r="AO189">
        <v>493.4</v>
      </c>
      <c r="AP189">
        <v>0.3</v>
      </c>
      <c r="AQ189">
        <v>148.01999999999998</v>
      </c>
      <c r="AR189">
        <v>345.38</v>
      </c>
      <c r="AS189">
        <v>380.38</v>
      </c>
      <c r="AT189">
        <v>337.96</v>
      </c>
      <c r="AU189">
        <v>-27.579999999999984</v>
      </c>
      <c r="AV189">
        <v>7</v>
      </c>
      <c r="AW189">
        <v>4</v>
      </c>
    </row>
    <row r="190" spans="1:49" x14ac:dyDescent="0.3">
      <c r="A190" t="s">
        <v>249</v>
      </c>
      <c r="B190" s="1">
        <v>45607</v>
      </c>
      <c r="C190" s="1">
        <v>45611</v>
      </c>
      <c r="D190" s="1">
        <v>45615</v>
      </c>
      <c r="E190" t="s">
        <v>250</v>
      </c>
      <c r="F190" t="s">
        <v>251</v>
      </c>
      <c r="G190">
        <v>3</v>
      </c>
      <c r="H190">
        <v>161.72999999999999</v>
      </c>
      <c r="I190">
        <v>10</v>
      </c>
      <c r="J190">
        <v>35</v>
      </c>
      <c r="K190" t="s">
        <v>18</v>
      </c>
      <c r="L190" t="s">
        <v>19</v>
      </c>
      <c r="M190" t="s">
        <v>36</v>
      </c>
      <c r="N190" t="s">
        <v>37</v>
      </c>
      <c r="O190" t="s">
        <v>22</v>
      </c>
      <c r="P190" t="s">
        <v>4637</v>
      </c>
      <c r="Q190" t="s">
        <v>4396</v>
      </c>
      <c r="R190" t="s">
        <v>4416</v>
      </c>
      <c r="S190" t="s">
        <v>4434</v>
      </c>
      <c r="T190" t="s">
        <v>8798</v>
      </c>
      <c r="U190" t="s">
        <v>5139</v>
      </c>
      <c r="V190">
        <v>1975</v>
      </c>
      <c r="W190" s="1">
        <v>45508</v>
      </c>
      <c r="X190" t="s">
        <v>4419</v>
      </c>
      <c r="Y190" t="s">
        <v>4098</v>
      </c>
      <c r="Z190" t="s">
        <v>3994</v>
      </c>
      <c r="AA190" t="s">
        <v>3995</v>
      </c>
      <c r="AB190" t="s">
        <v>3979</v>
      </c>
      <c r="AC190" t="s">
        <v>3985</v>
      </c>
      <c r="AD190">
        <v>133.01</v>
      </c>
      <c r="AE190">
        <v>169.51</v>
      </c>
      <c r="AF190" t="s">
        <v>3975</v>
      </c>
      <c r="AG190" s="1"/>
      <c r="AJ190" t="s">
        <v>3975</v>
      </c>
      <c r="AL190" s="1"/>
      <c r="AM190" s="1"/>
      <c r="AO190">
        <v>485.18999999999994</v>
      </c>
      <c r="AP190">
        <v>0.1</v>
      </c>
      <c r="AQ190">
        <v>48.518999999999998</v>
      </c>
      <c r="AR190">
        <v>436.67099999999994</v>
      </c>
      <c r="AS190">
        <v>471.67099999999994</v>
      </c>
      <c r="AT190">
        <v>399.03</v>
      </c>
      <c r="AU190">
        <v>2.6409999999999627</v>
      </c>
      <c r="AV190">
        <v>4</v>
      </c>
      <c r="AW190">
        <v>4</v>
      </c>
    </row>
    <row r="191" spans="1:49" x14ac:dyDescent="0.3">
      <c r="A191" t="s">
        <v>163</v>
      </c>
      <c r="B191" s="1">
        <v>45492</v>
      </c>
      <c r="C191" s="1">
        <v>45495</v>
      </c>
      <c r="D191" s="1">
        <v>45500</v>
      </c>
      <c r="E191" t="s">
        <v>164</v>
      </c>
      <c r="F191" t="s">
        <v>165</v>
      </c>
      <c r="G191">
        <v>2</v>
      </c>
      <c r="H191">
        <v>117.48</v>
      </c>
      <c r="I191">
        <v>10</v>
      </c>
      <c r="J191">
        <v>35</v>
      </c>
      <c r="K191" t="s">
        <v>35</v>
      </c>
      <c r="L191" t="s">
        <v>19</v>
      </c>
      <c r="M191" t="s">
        <v>20</v>
      </c>
      <c r="N191" t="s">
        <v>22</v>
      </c>
      <c r="O191" t="s">
        <v>166</v>
      </c>
      <c r="P191" t="s">
        <v>4500</v>
      </c>
      <c r="Q191" t="s">
        <v>4384</v>
      </c>
      <c r="R191" t="s">
        <v>4424</v>
      </c>
      <c r="S191" t="s">
        <v>4386</v>
      </c>
      <c r="T191" t="s">
        <v>4501</v>
      </c>
      <c r="U191" t="s">
        <v>4502</v>
      </c>
      <c r="V191">
        <v>1974</v>
      </c>
      <c r="W191" s="1">
        <v>45376</v>
      </c>
      <c r="X191" t="s">
        <v>4394</v>
      </c>
      <c r="Y191" t="s">
        <v>4123</v>
      </c>
      <c r="Z191" t="s">
        <v>3971</v>
      </c>
      <c r="AA191" t="s">
        <v>4019</v>
      </c>
      <c r="AB191" t="s">
        <v>4002</v>
      </c>
      <c r="AC191" t="s">
        <v>3974</v>
      </c>
      <c r="AD191">
        <v>0</v>
      </c>
      <c r="AE191">
        <v>107.26</v>
      </c>
      <c r="AF191" t="s">
        <v>3975</v>
      </c>
      <c r="AG191" s="1"/>
      <c r="AJ191" t="s">
        <v>3975</v>
      </c>
      <c r="AK191" t="s">
        <v>5222</v>
      </c>
      <c r="AL191" s="1">
        <v>45865</v>
      </c>
      <c r="AM191" s="1">
        <v>45889</v>
      </c>
      <c r="AN191" t="s">
        <v>19</v>
      </c>
      <c r="AO191">
        <v>234.96</v>
      </c>
      <c r="AP191">
        <v>0.1</v>
      </c>
      <c r="AQ191">
        <v>23.496000000000002</v>
      </c>
      <c r="AR191">
        <v>211.464</v>
      </c>
      <c r="AS191">
        <v>246.464</v>
      </c>
      <c r="AT191">
        <v>0</v>
      </c>
      <c r="AU191">
        <v>176.464</v>
      </c>
      <c r="AV191">
        <v>5</v>
      </c>
      <c r="AW191">
        <v>3</v>
      </c>
    </row>
    <row r="192" spans="1:49" x14ac:dyDescent="0.3">
      <c r="A192" t="s">
        <v>184</v>
      </c>
      <c r="B192" s="1">
        <v>45527</v>
      </c>
      <c r="C192" s="1">
        <v>45530</v>
      </c>
      <c r="D192" s="1">
        <v>45535</v>
      </c>
      <c r="E192" t="s">
        <v>185</v>
      </c>
      <c r="F192" t="s">
        <v>165</v>
      </c>
      <c r="G192">
        <v>1</v>
      </c>
      <c r="H192">
        <v>102.21</v>
      </c>
      <c r="I192">
        <v>30</v>
      </c>
      <c r="J192">
        <v>15</v>
      </c>
      <c r="K192" t="s">
        <v>42</v>
      </c>
      <c r="L192" t="s">
        <v>43</v>
      </c>
      <c r="M192" t="s">
        <v>47</v>
      </c>
      <c r="N192" t="s">
        <v>22</v>
      </c>
      <c r="O192" t="s">
        <v>22</v>
      </c>
      <c r="P192" t="s">
        <v>4787</v>
      </c>
      <c r="Q192" t="s">
        <v>4384</v>
      </c>
      <c r="R192" t="s">
        <v>4401</v>
      </c>
      <c r="S192" t="s">
        <v>4391</v>
      </c>
      <c r="T192" t="s">
        <v>4788</v>
      </c>
      <c r="U192" t="s">
        <v>8587</v>
      </c>
      <c r="V192">
        <v>1988</v>
      </c>
      <c r="W192" s="1">
        <v>45693</v>
      </c>
      <c r="X192" t="s">
        <v>4404</v>
      </c>
      <c r="Y192" t="s">
        <v>4123</v>
      </c>
      <c r="Z192" t="s">
        <v>3971</v>
      </c>
      <c r="AA192" t="s">
        <v>4019</v>
      </c>
      <c r="AB192" t="s">
        <v>4002</v>
      </c>
      <c r="AC192" t="s">
        <v>3974</v>
      </c>
      <c r="AD192">
        <v>0</v>
      </c>
      <c r="AE192">
        <v>107.26</v>
      </c>
      <c r="AF192" t="s">
        <v>3975</v>
      </c>
      <c r="AG192" s="1"/>
      <c r="AJ192" t="s">
        <v>3975</v>
      </c>
      <c r="AL192" s="1"/>
      <c r="AM192" s="1"/>
      <c r="AO192">
        <v>102.21</v>
      </c>
      <c r="AP192">
        <v>0.3</v>
      </c>
      <c r="AQ192">
        <v>30.662999999999997</v>
      </c>
      <c r="AR192">
        <v>71.546999999999997</v>
      </c>
      <c r="AS192">
        <v>86.546999999999997</v>
      </c>
      <c r="AT192">
        <v>0</v>
      </c>
      <c r="AU192">
        <v>56.546999999999997</v>
      </c>
      <c r="AV192">
        <v>5</v>
      </c>
      <c r="AW192">
        <v>3</v>
      </c>
    </row>
    <row r="193" spans="1:49" x14ac:dyDescent="0.3">
      <c r="A193" t="s">
        <v>329</v>
      </c>
      <c r="B193" s="1">
        <v>45578</v>
      </c>
      <c r="C193" s="1">
        <v>45585</v>
      </c>
      <c r="D193" s="1">
        <v>45586</v>
      </c>
      <c r="E193" t="s">
        <v>330</v>
      </c>
      <c r="F193" t="s">
        <v>331</v>
      </c>
      <c r="G193">
        <v>1</v>
      </c>
      <c r="H193">
        <v>220.71</v>
      </c>
      <c r="I193">
        <v>20</v>
      </c>
      <c r="J193">
        <v>0</v>
      </c>
      <c r="K193" t="s">
        <v>42</v>
      </c>
      <c r="L193" t="s">
        <v>19</v>
      </c>
      <c r="M193" t="s">
        <v>47</v>
      </c>
      <c r="N193" t="s">
        <v>31</v>
      </c>
      <c r="O193" t="s">
        <v>22</v>
      </c>
      <c r="P193" t="s">
        <v>4550</v>
      </c>
      <c r="Q193" t="s">
        <v>4384</v>
      </c>
      <c r="R193" t="s">
        <v>4416</v>
      </c>
      <c r="S193" t="s">
        <v>4398</v>
      </c>
      <c r="T193" t="s">
        <v>4551</v>
      </c>
      <c r="U193" t="s">
        <v>4552</v>
      </c>
      <c r="V193">
        <v>1993</v>
      </c>
      <c r="W193" s="1">
        <v>44720</v>
      </c>
      <c r="X193" t="s">
        <v>4388</v>
      </c>
      <c r="Y193" t="s">
        <v>4100</v>
      </c>
      <c r="Z193" t="s">
        <v>3994</v>
      </c>
      <c r="AA193" t="s">
        <v>4043</v>
      </c>
      <c r="AB193" t="s">
        <v>3983</v>
      </c>
      <c r="AC193" t="s">
        <v>3974</v>
      </c>
      <c r="AD193">
        <v>189.42</v>
      </c>
      <c r="AE193">
        <v>236.52</v>
      </c>
      <c r="AF193" t="s">
        <v>3975</v>
      </c>
      <c r="AG193" s="1"/>
      <c r="AJ193" t="s">
        <v>3975</v>
      </c>
      <c r="AL193" s="1"/>
      <c r="AM193" s="1"/>
      <c r="AO193">
        <v>220.71</v>
      </c>
      <c r="AP193">
        <v>0.2</v>
      </c>
      <c r="AQ193">
        <v>44.142000000000003</v>
      </c>
      <c r="AR193">
        <v>176.56800000000001</v>
      </c>
      <c r="AS193">
        <v>176.56800000000001</v>
      </c>
      <c r="AT193">
        <v>189.42</v>
      </c>
      <c r="AU193">
        <v>-12.851999999999975</v>
      </c>
      <c r="AV193">
        <v>1</v>
      </c>
      <c r="AW193">
        <v>7</v>
      </c>
    </row>
    <row r="194" spans="1:49" x14ac:dyDescent="0.3">
      <c r="A194" t="s">
        <v>491</v>
      </c>
      <c r="B194" s="1">
        <v>45308</v>
      </c>
      <c r="C194" s="1">
        <v>45310</v>
      </c>
      <c r="D194" s="1">
        <v>45314</v>
      </c>
      <c r="E194" t="s">
        <v>177</v>
      </c>
      <c r="F194" t="s">
        <v>450</v>
      </c>
      <c r="G194">
        <v>1</v>
      </c>
      <c r="H194">
        <v>109.77</v>
      </c>
      <c r="I194">
        <v>0</v>
      </c>
      <c r="J194">
        <v>35</v>
      </c>
      <c r="K194" t="s">
        <v>60</v>
      </c>
      <c r="L194" t="s">
        <v>19</v>
      </c>
      <c r="M194" t="s">
        <v>30</v>
      </c>
      <c r="N194" t="s">
        <v>22</v>
      </c>
      <c r="O194" t="s">
        <v>38</v>
      </c>
      <c r="P194" t="s">
        <v>4724</v>
      </c>
      <c r="Q194" t="s">
        <v>4384</v>
      </c>
      <c r="R194" t="s">
        <v>4459</v>
      </c>
      <c r="S194" t="s">
        <v>4386</v>
      </c>
      <c r="T194" t="s">
        <v>8615</v>
      </c>
      <c r="U194" t="s">
        <v>8616</v>
      </c>
      <c r="V194">
        <v>1978</v>
      </c>
      <c r="W194" s="1">
        <v>45750</v>
      </c>
      <c r="X194" t="s">
        <v>4388</v>
      </c>
      <c r="Y194" t="s">
        <v>4110</v>
      </c>
      <c r="Z194" t="s">
        <v>3994</v>
      </c>
      <c r="AA194" t="s">
        <v>4077</v>
      </c>
      <c r="AB194" t="s">
        <v>3989</v>
      </c>
      <c r="AC194" t="s">
        <v>3974</v>
      </c>
      <c r="AD194">
        <v>77.42</v>
      </c>
      <c r="AE194">
        <v>102.66</v>
      </c>
      <c r="AF194" t="s">
        <v>3975</v>
      </c>
      <c r="AG194" s="1"/>
      <c r="AJ194" t="s">
        <v>3975</v>
      </c>
      <c r="AK194" t="s">
        <v>5228</v>
      </c>
      <c r="AL194" s="1">
        <v>45880</v>
      </c>
      <c r="AM194" s="1">
        <v>45932</v>
      </c>
      <c r="AN194" t="s">
        <v>19</v>
      </c>
      <c r="AO194">
        <v>109.77</v>
      </c>
      <c r="AP194">
        <v>0</v>
      </c>
      <c r="AQ194">
        <v>0</v>
      </c>
      <c r="AR194">
        <v>109.77</v>
      </c>
      <c r="AS194">
        <v>144.76999999999998</v>
      </c>
      <c r="AT194">
        <v>77.42</v>
      </c>
      <c r="AU194">
        <v>-2.6500000000000057</v>
      </c>
      <c r="AV194">
        <v>4</v>
      </c>
      <c r="AW194">
        <v>2</v>
      </c>
    </row>
    <row r="195" spans="1:49" x14ac:dyDescent="0.3">
      <c r="A195" t="s">
        <v>787</v>
      </c>
      <c r="B195" s="1">
        <v>45403</v>
      </c>
      <c r="C195" s="1">
        <v>45405</v>
      </c>
      <c r="D195" s="1">
        <v>45412</v>
      </c>
      <c r="E195" t="s">
        <v>539</v>
      </c>
      <c r="F195" t="s">
        <v>450</v>
      </c>
      <c r="G195">
        <v>1</v>
      </c>
      <c r="H195">
        <v>89.54</v>
      </c>
      <c r="I195">
        <v>25</v>
      </c>
      <c r="J195">
        <v>25</v>
      </c>
      <c r="K195" t="s">
        <v>35</v>
      </c>
      <c r="L195" t="s">
        <v>26</v>
      </c>
      <c r="M195" t="s">
        <v>30</v>
      </c>
      <c r="N195" t="s">
        <v>22</v>
      </c>
      <c r="O195" t="s">
        <v>22</v>
      </c>
      <c r="P195" t="s">
        <v>4508</v>
      </c>
      <c r="Q195" t="s">
        <v>4396</v>
      </c>
      <c r="R195" t="s">
        <v>4401</v>
      </c>
      <c r="S195" t="s">
        <v>4406</v>
      </c>
      <c r="T195" t="s">
        <v>4509</v>
      </c>
      <c r="U195" t="s">
        <v>8460</v>
      </c>
      <c r="V195">
        <v>1990</v>
      </c>
      <c r="W195" s="1">
        <v>44590</v>
      </c>
      <c r="X195" t="s">
        <v>4404</v>
      </c>
      <c r="Y195" t="s">
        <v>4110</v>
      </c>
      <c r="Z195" t="s">
        <v>3994</v>
      </c>
      <c r="AA195" t="s">
        <v>4077</v>
      </c>
      <c r="AB195" t="s">
        <v>3989</v>
      </c>
      <c r="AC195" t="s">
        <v>3974</v>
      </c>
      <c r="AD195">
        <v>77.42</v>
      </c>
      <c r="AE195">
        <v>102.66</v>
      </c>
      <c r="AF195" t="s">
        <v>3975</v>
      </c>
      <c r="AG195" s="1"/>
      <c r="AJ195" t="s">
        <v>3975</v>
      </c>
      <c r="AL195" s="1"/>
      <c r="AM195" s="1"/>
      <c r="AO195">
        <v>89.54</v>
      </c>
      <c r="AP195">
        <v>0.25</v>
      </c>
      <c r="AQ195">
        <v>22.385000000000002</v>
      </c>
      <c r="AR195">
        <v>67.155000000000001</v>
      </c>
      <c r="AS195">
        <v>92.155000000000001</v>
      </c>
      <c r="AT195">
        <v>77.42</v>
      </c>
      <c r="AU195">
        <v>-35.265000000000001</v>
      </c>
      <c r="AV195">
        <v>7</v>
      </c>
      <c r="AW195">
        <v>2</v>
      </c>
    </row>
    <row r="196" spans="1:49" x14ac:dyDescent="0.3">
      <c r="A196" t="s">
        <v>361</v>
      </c>
      <c r="B196" s="1">
        <v>45400</v>
      </c>
      <c r="C196" s="1">
        <v>45407</v>
      </c>
      <c r="D196" s="1">
        <v>45412</v>
      </c>
      <c r="E196" t="s">
        <v>180</v>
      </c>
      <c r="F196" t="s">
        <v>238</v>
      </c>
      <c r="G196">
        <v>1</v>
      </c>
      <c r="H196">
        <v>107.15</v>
      </c>
      <c r="I196">
        <v>0</v>
      </c>
      <c r="J196">
        <v>50</v>
      </c>
      <c r="K196" t="s">
        <v>35</v>
      </c>
      <c r="L196" t="s">
        <v>26</v>
      </c>
      <c r="M196" t="s">
        <v>36</v>
      </c>
      <c r="N196" t="s">
        <v>31</v>
      </c>
      <c r="O196" t="s">
        <v>85</v>
      </c>
      <c r="P196" t="s">
        <v>5003</v>
      </c>
      <c r="Q196" t="s">
        <v>4384</v>
      </c>
      <c r="R196" t="s">
        <v>4401</v>
      </c>
      <c r="S196" t="s">
        <v>4434</v>
      </c>
      <c r="T196" t="s">
        <v>8760</v>
      </c>
      <c r="U196" t="s">
        <v>8761</v>
      </c>
      <c r="V196">
        <v>1989</v>
      </c>
      <c r="W196" s="1">
        <v>45377</v>
      </c>
      <c r="X196" t="s">
        <v>4388</v>
      </c>
      <c r="Y196" t="s">
        <v>4083</v>
      </c>
      <c r="Z196" t="s">
        <v>4014</v>
      </c>
      <c r="AA196" t="s">
        <v>4023</v>
      </c>
      <c r="AB196" t="s">
        <v>3979</v>
      </c>
      <c r="AC196" t="s">
        <v>3992</v>
      </c>
      <c r="AD196">
        <v>83.87</v>
      </c>
      <c r="AE196">
        <v>110.66</v>
      </c>
      <c r="AF196" t="s">
        <v>3975</v>
      </c>
      <c r="AG196" s="1"/>
      <c r="AJ196" t="s">
        <v>3975</v>
      </c>
      <c r="AK196" t="s">
        <v>5224</v>
      </c>
      <c r="AL196" s="1">
        <v>45773</v>
      </c>
      <c r="AM196" s="1">
        <v>45787</v>
      </c>
      <c r="AN196" t="s">
        <v>43</v>
      </c>
      <c r="AO196">
        <v>107.15</v>
      </c>
      <c r="AP196">
        <v>0</v>
      </c>
      <c r="AQ196">
        <v>0</v>
      </c>
      <c r="AR196">
        <v>107.15</v>
      </c>
      <c r="AS196">
        <v>157.15</v>
      </c>
      <c r="AT196">
        <v>83.87</v>
      </c>
      <c r="AU196">
        <v>-26.72</v>
      </c>
      <c r="AV196">
        <v>5</v>
      </c>
      <c r="AW196">
        <v>7</v>
      </c>
    </row>
    <row r="197" spans="1:49" x14ac:dyDescent="0.3">
      <c r="A197" t="s">
        <v>236</v>
      </c>
      <c r="B197" s="1">
        <v>45432</v>
      </c>
      <c r="C197" s="1">
        <v>45435</v>
      </c>
      <c r="D197" s="1">
        <v>45438</v>
      </c>
      <c r="E197" t="s">
        <v>237</v>
      </c>
      <c r="F197" t="s">
        <v>238</v>
      </c>
      <c r="G197">
        <v>1</v>
      </c>
      <c r="H197">
        <v>96.21</v>
      </c>
      <c r="I197">
        <v>15</v>
      </c>
      <c r="J197">
        <v>15</v>
      </c>
      <c r="K197" t="s">
        <v>18</v>
      </c>
      <c r="L197" t="s">
        <v>19</v>
      </c>
      <c r="M197" t="s">
        <v>20</v>
      </c>
      <c r="N197" t="s">
        <v>22</v>
      </c>
      <c r="O197" t="s">
        <v>22</v>
      </c>
      <c r="P197" t="s">
        <v>4584</v>
      </c>
      <c r="Q197" t="s">
        <v>4396</v>
      </c>
      <c r="R197" t="s">
        <v>4385</v>
      </c>
      <c r="S197" t="s">
        <v>4434</v>
      </c>
      <c r="T197" t="s">
        <v>4644</v>
      </c>
      <c r="U197" t="s">
        <v>4645</v>
      </c>
      <c r="V197">
        <v>1970</v>
      </c>
      <c r="W197" s="1">
        <v>44980</v>
      </c>
      <c r="X197" t="s">
        <v>4404</v>
      </c>
      <c r="Y197" t="s">
        <v>4083</v>
      </c>
      <c r="Z197" t="s">
        <v>4014</v>
      </c>
      <c r="AA197" t="s">
        <v>4023</v>
      </c>
      <c r="AB197" t="s">
        <v>3979</v>
      </c>
      <c r="AC197" t="s">
        <v>3992</v>
      </c>
      <c r="AD197">
        <v>83.87</v>
      </c>
      <c r="AE197">
        <v>110.66</v>
      </c>
      <c r="AF197" t="s">
        <v>3975</v>
      </c>
      <c r="AG197" s="1"/>
      <c r="AJ197" t="s">
        <v>3975</v>
      </c>
      <c r="AL197" s="1"/>
      <c r="AM197" s="1"/>
      <c r="AO197">
        <v>96.21</v>
      </c>
      <c r="AP197">
        <v>0.15</v>
      </c>
      <c r="AQ197">
        <v>14.431499999999998</v>
      </c>
      <c r="AR197">
        <v>81.778499999999994</v>
      </c>
      <c r="AS197">
        <v>96.778499999999994</v>
      </c>
      <c r="AT197">
        <v>83.87</v>
      </c>
      <c r="AU197">
        <v>-17.091500000000011</v>
      </c>
      <c r="AV197">
        <v>3</v>
      </c>
      <c r="AW197">
        <v>3</v>
      </c>
    </row>
    <row r="198" spans="1:49" x14ac:dyDescent="0.3">
      <c r="A198" t="s">
        <v>1063</v>
      </c>
      <c r="B198" s="1">
        <v>45310</v>
      </c>
      <c r="C198" s="1">
        <v>45315</v>
      </c>
      <c r="D198" s="1">
        <v>45317</v>
      </c>
      <c r="E198" t="s">
        <v>509</v>
      </c>
      <c r="F198" t="s">
        <v>929</v>
      </c>
      <c r="G198">
        <v>2</v>
      </c>
      <c r="H198">
        <v>203.42</v>
      </c>
      <c r="I198">
        <v>0</v>
      </c>
      <c r="J198">
        <v>0</v>
      </c>
      <c r="K198" t="s">
        <v>60</v>
      </c>
      <c r="L198" t="s">
        <v>19</v>
      </c>
      <c r="M198" t="s">
        <v>30</v>
      </c>
      <c r="N198" t="s">
        <v>22</v>
      </c>
      <c r="O198" t="s">
        <v>22</v>
      </c>
      <c r="P198" t="s">
        <v>4470</v>
      </c>
      <c r="Q198" t="s">
        <v>4396</v>
      </c>
      <c r="R198" t="s">
        <v>4412</v>
      </c>
      <c r="S198" t="s">
        <v>4398</v>
      </c>
      <c r="T198" t="s">
        <v>4546</v>
      </c>
      <c r="U198" t="s">
        <v>4547</v>
      </c>
      <c r="V198">
        <v>1981</v>
      </c>
      <c r="W198" s="1">
        <v>45955</v>
      </c>
      <c r="X198" t="s">
        <v>4388</v>
      </c>
      <c r="Y198" t="s">
        <v>4067</v>
      </c>
      <c r="Z198" t="s">
        <v>3971</v>
      </c>
      <c r="AA198" t="s">
        <v>4051</v>
      </c>
      <c r="AB198" t="s">
        <v>4000</v>
      </c>
      <c r="AC198" t="s">
        <v>3974</v>
      </c>
      <c r="AD198">
        <v>155</v>
      </c>
      <c r="AE198">
        <v>188.69</v>
      </c>
      <c r="AF198" t="s">
        <v>3975</v>
      </c>
      <c r="AG198" s="1"/>
      <c r="AJ198" t="s">
        <v>3975</v>
      </c>
      <c r="AL198" s="1"/>
      <c r="AM198" s="1"/>
      <c r="AO198">
        <v>406.84</v>
      </c>
      <c r="AP198">
        <v>0</v>
      </c>
      <c r="AQ198">
        <v>0</v>
      </c>
      <c r="AR198">
        <v>406.84</v>
      </c>
      <c r="AS198">
        <v>406.84</v>
      </c>
      <c r="AT198">
        <v>310</v>
      </c>
      <c r="AU198">
        <v>96.839999999999975</v>
      </c>
      <c r="AV198">
        <v>2</v>
      </c>
      <c r="AW198">
        <v>5</v>
      </c>
    </row>
    <row r="199" spans="1:49" x14ac:dyDescent="0.3">
      <c r="A199" t="s">
        <v>193</v>
      </c>
      <c r="B199" s="1">
        <v>45540</v>
      </c>
      <c r="C199" s="1">
        <v>45574</v>
      </c>
      <c r="D199" s="1">
        <v>45552</v>
      </c>
      <c r="E199" t="s">
        <v>194</v>
      </c>
      <c r="F199" t="s">
        <v>195</v>
      </c>
      <c r="G199">
        <v>1</v>
      </c>
      <c r="H199">
        <v>12.81</v>
      </c>
      <c r="I199">
        <v>0</v>
      </c>
      <c r="J199">
        <v>15</v>
      </c>
      <c r="K199" t="s">
        <v>18</v>
      </c>
      <c r="L199" t="s">
        <v>19</v>
      </c>
      <c r="M199" t="s">
        <v>20</v>
      </c>
      <c r="N199" t="s">
        <v>37</v>
      </c>
      <c r="O199" t="s">
        <v>22</v>
      </c>
      <c r="P199" t="s">
        <v>4577</v>
      </c>
      <c r="Q199" t="s">
        <v>4384</v>
      </c>
      <c r="R199" t="s">
        <v>4385</v>
      </c>
      <c r="S199" t="s">
        <v>4434</v>
      </c>
      <c r="T199" t="s">
        <v>4863</v>
      </c>
      <c r="U199" t="s">
        <v>8628</v>
      </c>
      <c r="V199">
        <v>2003</v>
      </c>
      <c r="W199" s="1">
        <v>45924</v>
      </c>
      <c r="X199" t="s">
        <v>4404</v>
      </c>
      <c r="Y199" t="s">
        <v>4109</v>
      </c>
      <c r="Z199" t="s">
        <v>3977</v>
      </c>
      <c r="AA199" t="s">
        <v>3982</v>
      </c>
      <c r="AB199" t="s">
        <v>3996</v>
      </c>
      <c r="AC199" t="s">
        <v>3980</v>
      </c>
      <c r="AD199">
        <v>11.73</v>
      </c>
      <c r="AE199">
        <v>15.06</v>
      </c>
      <c r="AF199" t="s">
        <v>3975</v>
      </c>
      <c r="AG199" s="1"/>
      <c r="AJ199" t="s">
        <v>3975</v>
      </c>
      <c r="AL199" s="1"/>
      <c r="AM199" s="1"/>
      <c r="AO199">
        <v>12.81</v>
      </c>
      <c r="AP199">
        <v>0</v>
      </c>
      <c r="AQ199">
        <v>0</v>
      </c>
      <c r="AR199">
        <v>12.81</v>
      </c>
      <c r="AS199">
        <v>27.810000000000002</v>
      </c>
      <c r="AT199">
        <v>11.73</v>
      </c>
      <c r="AU199">
        <v>-13.92</v>
      </c>
      <c r="AV199">
        <v>-22</v>
      </c>
      <c r="AW199">
        <v>34</v>
      </c>
    </row>
    <row r="200" spans="1:49" x14ac:dyDescent="0.3">
      <c r="A200" t="s">
        <v>211</v>
      </c>
      <c r="B200" s="1">
        <v>45487</v>
      </c>
      <c r="C200" s="1">
        <v>45490</v>
      </c>
      <c r="D200" s="1">
        <v>45497</v>
      </c>
      <c r="E200" t="s">
        <v>212</v>
      </c>
      <c r="F200" t="s">
        <v>195</v>
      </c>
      <c r="G200">
        <v>2</v>
      </c>
      <c r="H200">
        <v>12.9</v>
      </c>
      <c r="I200">
        <v>10</v>
      </c>
      <c r="J200">
        <v>50</v>
      </c>
      <c r="K200" t="s">
        <v>60</v>
      </c>
      <c r="L200" t="s">
        <v>26</v>
      </c>
      <c r="M200" t="s">
        <v>47</v>
      </c>
      <c r="N200" t="s">
        <v>31</v>
      </c>
      <c r="O200" t="s">
        <v>22</v>
      </c>
      <c r="P200" t="s">
        <v>4526</v>
      </c>
      <c r="Q200" t="s">
        <v>4396</v>
      </c>
      <c r="R200" t="s">
        <v>4416</v>
      </c>
      <c r="S200" t="s">
        <v>4406</v>
      </c>
      <c r="T200" t="s">
        <v>5169</v>
      </c>
      <c r="U200" t="s">
        <v>5170</v>
      </c>
      <c r="V200">
        <v>2004</v>
      </c>
      <c r="W200" s="1">
        <v>45182</v>
      </c>
      <c r="X200" t="s">
        <v>4394</v>
      </c>
      <c r="Y200" t="s">
        <v>4109</v>
      </c>
      <c r="Z200" t="s">
        <v>3977</v>
      </c>
      <c r="AA200" t="s">
        <v>3982</v>
      </c>
      <c r="AB200" t="s">
        <v>3996</v>
      </c>
      <c r="AC200" t="s">
        <v>3980</v>
      </c>
      <c r="AD200">
        <v>11.73</v>
      </c>
      <c r="AE200">
        <v>15.06</v>
      </c>
      <c r="AF200" t="s">
        <v>3975</v>
      </c>
      <c r="AG200" s="1"/>
      <c r="AJ200" t="s">
        <v>3975</v>
      </c>
      <c r="AL200" s="1"/>
      <c r="AM200" s="1"/>
      <c r="AO200">
        <v>25.8</v>
      </c>
      <c r="AP200">
        <v>0.1</v>
      </c>
      <c r="AQ200">
        <v>2.58</v>
      </c>
      <c r="AR200">
        <v>23.22</v>
      </c>
      <c r="AS200">
        <v>73.22</v>
      </c>
      <c r="AT200">
        <v>23.46</v>
      </c>
      <c r="AU200">
        <v>-50.24</v>
      </c>
      <c r="AV200">
        <v>7</v>
      </c>
      <c r="AW200">
        <v>3</v>
      </c>
    </row>
    <row r="201" spans="1:49" x14ac:dyDescent="0.3">
      <c r="A201" t="s">
        <v>333</v>
      </c>
      <c r="B201" s="1">
        <v>45466</v>
      </c>
      <c r="C201" s="1">
        <v>45473</v>
      </c>
      <c r="D201" s="1">
        <v>45358</v>
      </c>
      <c r="E201" t="s">
        <v>334</v>
      </c>
      <c r="F201" t="s">
        <v>335</v>
      </c>
      <c r="G201">
        <v>1</v>
      </c>
      <c r="H201">
        <v>229.2</v>
      </c>
      <c r="I201">
        <v>0</v>
      </c>
      <c r="J201">
        <v>35</v>
      </c>
      <c r="K201" t="s">
        <v>18</v>
      </c>
      <c r="L201" t="s">
        <v>19</v>
      </c>
      <c r="M201" t="s">
        <v>36</v>
      </c>
      <c r="N201" t="s">
        <v>22</v>
      </c>
      <c r="O201" t="s">
        <v>22</v>
      </c>
      <c r="P201" t="s">
        <v>4757</v>
      </c>
      <c r="Q201" t="s">
        <v>4396</v>
      </c>
      <c r="R201" t="s">
        <v>4424</v>
      </c>
      <c r="S201" t="s">
        <v>4386</v>
      </c>
      <c r="T201" t="s">
        <v>4909</v>
      </c>
      <c r="U201" t="s">
        <v>8655</v>
      </c>
      <c r="V201">
        <v>1972</v>
      </c>
      <c r="W201" s="1">
        <v>45250</v>
      </c>
      <c r="X201" t="s">
        <v>22</v>
      </c>
      <c r="Y201" t="s">
        <v>4137</v>
      </c>
      <c r="Z201" t="s">
        <v>3994</v>
      </c>
      <c r="AA201" t="s">
        <v>3995</v>
      </c>
      <c r="AB201" t="s">
        <v>4009</v>
      </c>
      <c r="AC201" t="s">
        <v>3985</v>
      </c>
      <c r="AD201">
        <v>171.2</v>
      </c>
      <c r="AE201">
        <v>243.85</v>
      </c>
      <c r="AF201" t="s">
        <v>3975</v>
      </c>
      <c r="AG201" s="1">
        <v>45396</v>
      </c>
      <c r="AH201" t="s">
        <v>4177</v>
      </c>
      <c r="AI201" t="s">
        <v>42</v>
      </c>
      <c r="AJ201" t="s">
        <v>4055</v>
      </c>
      <c r="AL201" s="1"/>
      <c r="AM201" s="1"/>
      <c r="AO201">
        <v>229.2</v>
      </c>
      <c r="AP201">
        <v>0</v>
      </c>
      <c r="AQ201">
        <v>0</v>
      </c>
      <c r="AR201">
        <v>229.2</v>
      </c>
      <c r="AS201">
        <v>264.2</v>
      </c>
      <c r="AT201">
        <v>171.2</v>
      </c>
      <c r="AU201">
        <v>23</v>
      </c>
      <c r="AV201">
        <v>-115</v>
      </c>
      <c r="AW201">
        <v>7</v>
      </c>
    </row>
    <row r="202" spans="1:49" x14ac:dyDescent="0.3">
      <c r="A202" t="s">
        <v>181</v>
      </c>
      <c r="B202" s="1">
        <v>45419</v>
      </c>
      <c r="C202" s="1">
        <v>45483</v>
      </c>
      <c r="D202" s="1">
        <v>45486</v>
      </c>
      <c r="E202" t="s">
        <v>182</v>
      </c>
      <c r="F202" t="s">
        <v>183</v>
      </c>
      <c r="G202">
        <v>1</v>
      </c>
      <c r="H202">
        <v>118.37</v>
      </c>
      <c r="I202">
        <v>10</v>
      </c>
      <c r="J202">
        <v>50</v>
      </c>
      <c r="K202" t="s">
        <v>42</v>
      </c>
      <c r="L202" t="s">
        <v>43</v>
      </c>
      <c r="M202" t="s">
        <v>30</v>
      </c>
      <c r="N202" t="s">
        <v>37</v>
      </c>
      <c r="O202" t="s">
        <v>22</v>
      </c>
      <c r="P202" t="s">
        <v>4902</v>
      </c>
      <c r="Q202" t="s">
        <v>4396</v>
      </c>
      <c r="R202" t="s">
        <v>4409</v>
      </c>
      <c r="S202" t="s">
        <v>4406</v>
      </c>
      <c r="T202" t="s">
        <v>4903</v>
      </c>
      <c r="U202" t="s">
        <v>8652</v>
      </c>
      <c r="V202">
        <v>1989</v>
      </c>
      <c r="W202" s="1">
        <v>44600</v>
      </c>
      <c r="X202" t="s">
        <v>4419</v>
      </c>
      <c r="Y202" t="s">
        <v>4135</v>
      </c>
      <c r="Z202" t="s">
        <v>4014</v>
      </c>
      <c r="AA202" t="s">
        <v>4017</v>
      </c>
      <c r="AB202" t="s">
        <v>4009</v>
      </c>
      <c r="AC202" t="s">
        <v>3974</v>
      </c>
      <c r="AD202">
        <v>0</v>
      </c>
      <c r="AE202">
        <v>123.5</v>
      </c>
      <c r="AF202" t="s">
        <v>3975</v>
      </c>
      <c r="AG202" s="1"/>
      <c r="AJ202" t="s">
        <v>3975</v>
      </c>
      <c r="AL202" s="1"/>
      <c r="AM202" s="1"/>
      <c r="AO202">
        <v>118.37</v>
      </c>
      <c r="AP202">
        <v>0.1</v>
      </c>
      <c r="AQ202">
        <v>11.837000000000002</v>
      </c>
      <c r="AR202">
        <v>106.533</v>
      </c>
      <c r="AS202">
        <v>156.53300000000002</v>
      </c>
      <c r="AT202">
        <v>0</v>
      </c>
      <c r="AU202">
        <v>56.533000000000001</v>
      </c>
      <c r="AV202">
        <v>3</v>
      </c>
      <c r="AW202">
        <v>64</v>
      </c>
    </row>
    <row r="203" spans="1:49" x14ac:dyDescent="0.3">
      <c r="A203" t="s">
        <v>332</v>
      </c>
      <c r="B203" s="1">
        <v>45374</v>
      </c>
      <c r="C203" s="1">
        <v>45375</v>
      </c>
      <c r="D203" s="1">
        <v>45377</v>
      </c>
      <c r="E203" t="s">
        <v>214</v>
      </c>
      <c r="F203" t="s">
        <v>183</v>
      </c>
      <c r="G203">
        <v>2</v>
      </c>
      <c r="H203">
        <v>138.12</v>
      </c>
      <c r="I203">
        <v>25</v>
      </c>
      <c r="J203">
        <v>15</v>
      </c>
      <c r="K203" t="s">
        <v>42</v>
      </c>
      <c r="L203" t="s">
        <v>26</v>
      </c>
      <c r="M203" t="s">
        <v>36</v>
      </c>
      <c r="N203" t="s">
        <v>22</v>
      </c>
      <c r="O203" t="s">
        <v>22</v>
      </c>
      <c r="P203" t="s">
        <v>4633</v>
      </c>
      <c r="Q203" t="s">
        <v>4396</v>
      </c>
      <c r="R203" t="s">
        <v>4401</v>
      </c>
      <c r="S203" t="s">
        <v>4391</v>
      </c>
      <c r="T203" t="s">
        <v>4634</v>
      </c>
      <c r="U203" t="s">
        <v>8511</v>
      </c>
      <c r="V203">
        <v>1974</v>
      </c>
      <c r="W203" s="1">
        <v>45222</v>
      </c>
      <c r="X203" t="s">
        <v>4388</v>
      </c>
      <c r="Y203" t="s">
        <v>4135</v>
      </c>
      <c r="Z203" t="s">
        <v>4014</v>
      </c>
      <c r="AA203" t="s">
        <v>4017</v>
      </c>
      <c r="AB203" t="s">
        <v>4009</v>
      </c>
      <c r="AC203" t="s">
        <v>3974</v>
      </c>
      <c r="AD203">
        <v>0</v>
      </c>
      <c r="AE203">
        <v>123.5</v>
      </c>
      <c r="AF203" t="s">
        <v>3975</v>
      </c>
      <c r="AG203" s="1"/>
      <c r="AJ203" t="s">
        <v>3975</v>
      </c>
      <c r="AL203" s="1"/>
      <c r="AM203" s="1"/>
      <c r="AO203">
        <v>276.24</v>
      </c>
      <c r="AP203">
        <v>0.25</v>
      </c>
      <c r="AQ203">
        <v>69.06</v>
      </c>
      <c r="AR203">
        <v>207.18</v>
      </c>
      <c r="AS203">
        <v>222.18</v>
      </c>
      <c r="AT203">
        <v>0</v>
      </c>
      <c r="AU203">
        <v>192.18</v>
      </c>
      <c r="AV203">
        <v>2</v>
      </c>
      <c r="AW203">
        <v>1</v>
      </c>
    </row>
    <row r="204" spans="1:49" x14ac:dyDescent="0.3">
      <c r="A204" t="s">
        <v>324</v>
      </c>
      <c r="B204" s="1">
        <v>45418</v>
      </c>
      <c r="C204" s="1">
        <v>45449</v>
      </c>
      <c r="D204" s="1">
        <v>45453</v>
      </c>
      <c r="E204" t="s">
        <v>182</v>
      </c>
      <c r="F204" t="s">
        <v>325</v>
      </c>
      <c r="G204">
        <v>1</v>
      </c>
      <c r="H204">
        <v>110.22</v>
      </c>
      <c r="I204">
        <v>0</v>
      </c>
      <c r="J204">
        <v>0</v>
      </c>
      <c r="K204" t="s">
        <v>60</v>
      </c>
      <c r="L204" t="s">
        <v>26</v>
      </c>
      <c r="M204" t="s">
        <v>47</v>
      </c>
      <c r="N204" t="s">
        <v>22</v>
      </c>
      <c r="O204" t="s">
        <v>22</v>
      </c>
      <c r="P204" t="s">
        <v>4902</v>
      </c>
      <c r="Q204" t="s">
        <v>4396</v>
      </c>
      <c r="R204" t="s">
        <v>4409</v>
      </c>
      <c r="S204" t="s">
        <v>4406</v>
      </c>
      <c r="T204" t="s">
        <v>4903</v>
      </c>
      <c r="U204" t="s">
        <v>8652</v>
      </c>
      <c r="V204">
        <v>1989</v>
      </c>
      <c r="W204" s="1">
        <v>44600</v>
      </c>
      <c r="X204" t="s">
        <v>4419</v>
      </c>
      <c r="Y204" t="s">
        <v>4025</v>
      </c>
      <c r="Z204" t="s">
        <v>3987</v>
      </c>
      <c r="AA204" t="s">
        <v>4026</v>
      </c>
      <c r="AB204" t="s">
        <v>4000</v>
      </c>
      <c r="AC204" t="s">
        <v>3992</v>
      </c>
      <c r="AD204">
        <v>67.33</v>
      </c>
      <c r="AE204">
        <v>99.2</v>
      </c>
      <c r="AF204" t="s">
        <v>3975</v>
      </c>
      <c r="AG204" s="1"/>
      <c r="AJ204" t="s">
        <v>3975</v>
      </c>
      <c r="AL204" s="1"/>
      <c r="AM204" s="1"/>
      <c r="AO204">
        <v>110.22</v>
      </c>
      <c r="AP204">
        <v>0</v>
      </c>
      <c r="AQ204">
        <v>0</v>
      </c>
      <c r="AR204">
        <v>110.22</v>
      </c>
      <c r="AS204">
        <v>110.22</v>
      </c>
      <c r="AT204">
        <v>67.33</v>
      </c>
      <c r="AU204">
        <v>42.89</v>
      </c>
      <c r="AV204">
        <v>4</v>
      </c>
      <c r="AW204">
        <v>31</v>
      </c>
    </row>
    <row r="205" spans="1:49" x14ac:dyDescent="0.3">
      <c r="A205" t="s">
        <v>880</v>
      </c>
      <c r="B205" s="1">
        <v>45298</v>
      </c>
      <c r="C205" s="1">
        <v>45358</v>
      </c>
      <c r="D205" s="1">
        <v>45483</v>
      </c>
      <c r="E205" t="s">
        <v>185</v>
      </c>
      <c r="F205" t="s">
        <v>338</v>
      </c>
      <c r="G205">
        <v>3</v>
      </c>
      <c r="H205">
        <v>185.88</v>
      </c>
      <c r="I205">
        <v>15</v>
      </c>
      <c r="J205">
        <v>50</v>
      </c>
      <c r="K205" t="s">
        <v>18</v>
      </c>
      <c r="L205" t="s">
        <v>43</v>
      </c>
      <c r="M205" t="s">
        <v>30</v>
      </c>
      <c r="N205" t="s">
        <v>37</v>
      </c>
      <c r="O205" t="s">
        <v>22</v>
      </c>
      <c r="P205" t="s">
        <v>4787</v>
      </c>
      <c r="Q205" t="s">
        <v>4384</v>
      </c>
      <c r="R205" t="s">
        <v>4401</v>
      </c>
      <c r="S205" t="s">
        <v>4391</v>
      </c>
      <c r="T205" t="s">
        <v>4788</v>
      </c>
      <c r="U205" t="s">
        <v>8587</v>
      </c>
      <c r="V205">
        <v>1988</v>
      </c>
      <c r="W205" s="1">
        <v>45693</v>
      </c>
      <c r="X205" t="s">
        <v>4404</v>
      </c>
      <c r="Y205" t="s">
        <v>4111</v>
      </c>
      <c r="Z205" t="s">
        <v>3971</v>
      </c>
      <c r="AA205" t="s">
        <v>4045</v>
      </c>
      <c r="AB205" t="s">
        <v>4009</v>
      </c>
      <c r="AC205" t="s">
        <v>3974</v>
      </c>
      <c r="AD205">
        <v>147.41999999999999</v>
      </c>
      <c r="AE205">
        <v>197.28</v>
      </c>
      <c r="AF205" t="s">
        <v>3975</v>
      </c>
      <c r="AG205" s="1"/>
      <c r="AJ205" t="s">
        <v>3975</v>
      </c>
      <c r="AL205" s="1"/>
      <c r="AM205" s="1"/>
      <c r="AO205">
        <v>557.64</v>
      </c>
      <c r="AP205">
        <v>0.15</v>
      </c>
      <c r="AQ205">
        <v>83.646000000000001</v>
      </c>
      <c r="AR205">
        <v>473.99399999999997</v>
      </c>
      <c r="AS205">
        <v>523.99399999999991</v>
      </c>
      <c r="AT205">
        <v>442.26</v>
      </c>
      <c r="AU205">
        <v>-18.26600000000002</v>
      </c>
      <c r="AV205">
        <v>125</v>
      </c>
      <c r="AW205">
        <v>60</v>
      </c>
    </row>
    <row r="206" spans="1:49" x14ac:dyDescent="0.3">
      <c r="A206" t="s">
        <v>291</v>
      </c>
      <c r="B206" s="1">
        <v>45591</v>
      </c>
      <c r="C206" s="1">
        <v>45598</v>
      </c>
      <c r="D206" s="1">
        <v>45423</v>
      </c>
      <c r="E206" t="s">
        <v>292</v>
      </c>
      <c r="F206" t="s">
        <v>293</v>
      </c>
      <c r="G206">
        <v>1</v>
      </c>
      <c r="H206">
        <v>178.95</v>
      </c>
      <c r="I206">
        <v>15</v>
      </c>
      <c r="J206">
        <v>25</v>
      </c>
      <c r="K206" t="s">
        <v>60</v>
      </c>
      <c r="L206" t="s">
        <v>19</v>
      </c>
      <c r="M206" t="s">
        <v>36</v>
      </c>
      <c r="N206" t="s">
        <v>22</v>
      </c>
      <c r="O206" t="s">
        <v>22</v>
      </c>
      <c r="P206" t="s">
        <v>4789</v>
      </c>
      <c r="Q206" t="s">
        <v>4396</v>
      </c>
      <c r="R206" t="s">
        <v>4385</v>
      </c>
      <c r="S206" t="s">
        <v>4398</v>
      </c>
      <c r="T206" t="s">
        <v>4790</v>
      </c>
      <c r="U206" t="s">
        <v>8588</v>
      </c>
      <c r="V206">
        <v>1985</v>
      </c>
      <c r="W206" s="1">
        <v>45145</v>
      </c>
      <c r="X206" t="s">
        <v>4404</v>
      </c>
      <c r="Y206" t="s">
        <v>4113</v>
      </c>
      <c r="Z206" t="s">
        <v>4014</v>
      </c>
      <c r="AA206" t="s">
        <v>4038</v>
      </c>
      <c r="AB206" t="s">
        <v>4032</v>
      </c>
      <c r="AC206" t="s">
        <v>3980</v>
      </c>
      <c r="AD206">
        <v>136.41999999999999</v>
      </c>
      <c r="AE206">
        <v>187.62</v>
      </c>
      <c r="AF206" t="s">
        <v>3975</v>
      </c>
      <c r="AG206" s="1"/>
      <c r="AJ206" t="s">
        <v>3975</v>
      </c>
      <c r="AL206" s="1"/>
      <c r="AM206" s="1"/>
      <c r="AO206">
        <v>178.95</v>
      </c>
      <c r="AP206">
        <v>0.15</v>
      </c>
      <c r="AQ206">
        <v>26.842499999999998</v>
      </c>
      <c r="AR206">
        <v>152.10749999999999</v>
      </c>
      <c r="AS206">
        <v>177.10749999999999</v>
      </c>
      <c r="AT206">
        <v>136.41999999999999</v>
      </c>
      <c r="AU206">
        <v>-9.3125</v>
      </c>
      <c r="AV206">
        <v>-175</v>
      </c>
      <c r="AW206">
        <v>7</v>
      </c>
    </row>
    <row r="207" spans="1:49" x14ac:dyDescent="0.3">
      <c r="A207" t="s">
        <v>825</v>
      </c>
      <c r="B207" s="1">
        <v>45471</v>
      </c>
      <c r="C207" s="1">
        <v>45476</v>
      </c>
      <c r="D207" s="1">
        <v>45477</v>
      </c>
      <c r="E207" t="s">
        <v>289</v>
      </c>
      <c r="F207" t="s">
        <v>826</v>
      </c>
      <c r="G207">
        <v>1</v>
      </c>
      <c r="H207">
        <v>258.64999999999998</v>
      </c>
      <c r="I207">
        <v>20</v>
      </c>
      <c r="J207">
        <v>15</v>
      </c>
      <c r="K207" t="s">
        <v>35</v>
      </c>
      <c r="L207" t="s">
        <v>26</v>
      </c>
      <c r="M207" t="s">
        <v>30</v>
      </c>
      <c r="N207" t="s">
        <v>22</v>
      </c>
      <c r="O207" t="s">
        <v>22</v>
      </c>
      <c r="P207" t="s">
        <v>5034</v>
      </c>
      <c r="Q207" t="s">
        <v>4384</v>
      </c>
      <c r="R207" t="s">
        <v>4409</v>
      </c>
      <c r="S207" t="s">
        <v>4391</v>
      </c>
      <c r="T207" t="s">
        <v>5035</v>
      </c>
      <c r="U207" t="s">
        <v>8733</v>
      </c>
      <c r="V207">
        <v>1985</v>
      </c>
      <c r="W207" s="1">
        <v>44935</v>
      </c>
      <c r="X207" t="s">
        <v>22</v>
      </c>
      <c r="Y207" t="s">
        <v>4115</v>
      </c>
      <c r="Z207" t="s">
        <v>3987</v>
      </c>
      <c r="AA207" t="s">
        <v>3988</v>
      </c>
      <c r="AB207" t="s">
        <v>3996</v>
      </c>
      <c r="AC207" t="s">
        <v>3985</v>
      </c>
      <c r="AD207">
        <v>0</v>
      </c>
      <c r="AE207">
        <v>226.21</v>
      </c>
      <c r="AF207" t="s">
        <v>3975</v>
      </c>
      <c r="AG207" s="1"/>
      <c r="AJ207" t="s">
        <v>3975</v>
      </c>
      <c r="AL207" s="1"/>
      <c r="AM207" s="1"/>
      <c r="AO207">
        <v>258.64999999999998</v>
      </c>
      <c r="AP207">
        <v>0.2</v>
      </c>
      <c r="AQ207">
        <v>51.73</v>
      </c>
      <c r="AR207">
        <v>206.92</v>
      </c>
      <c r="AS207">
        <v>221.92</v>
      </c>
      <c r="AT207">
        <v>0</v>
      </c>
      <c r="AU207">
        <v>191.92</v>
      </c>
      <c r="AV207">
        <v>1</v>
      </c>
      <c r="AW207">
        <v>5</v>
      </c>
    </row>
    <row r="208" spans="1:49" x14ac:dyDescent="0.3">
      <c r="A208" t="s">
        <v>570</v>
      </c>
      <c r="B208" s="1">
        <v>45540</v>
      </c>
      <c r="C208" s="1">
        <v>45545</v>
      </c>
      <c r="D208" s="1">
        <v>45549</v>
      </c>
      <c r="E208" t="s">
        <v>187</v>
      </c>
      <c r="F208" t="s">
        <v>571</v>
      </c>
      <c r="G208">
        <v>4</v>
      </c>
      <c r="H208">
        <v>195.39</v>
      </c>
      <c r="I208">
        <v>20</v>
      </c>
      <c r="J208">
        <v>35</v>
      </c>
      <c r="K208" t="s">
        <v>42</v>
      </c>
      <c r="L208" t="s">
        <v>26</v>
      </c>
      <c r="M208" t="s">
        <v>36</v>
      </c>
      <c r="N208" t="s">
        <v>22</v>
      </c>
      <c r="O208" t="s">
        <v>22</v>
      </c>
      <c r="P208" t="s">
        <v>4635</v>
      </c>
      <c r="Q208" t="s">
        <v>4396</v>
      </c>
      <c r="R208" t="s">
        <v>4416</v>
      </c>
      <c r="S208" t="s">
        <v>4391</v>
      </c>
      <c r="T208" t="s">
        <v>4792</v>
      </c>
      <c r="U208" t="s">
        <v>8591</v>
      </c>
      <c r="V208">
        <v>1985</v>
      </c>
      <c r="W208" s="1">
        <v>45200</v>
      </c>
      <c r="X208" t="s">
        <v>4388</v>
      </c>
      <c r="Y208" t="s">
        <v>4158</v>
      </c>
      <c r="Z208" t="s">
        <v>3977</v>
      </c>
      <c r="AA208" t="s">
        <v>3982</v>
      </c>
      <c r="AB208" t="s">
        <v>3989</v>
      </c>
      <c r="AC208" t="s">
        <v>3992</v>
      </c>
      <c r="AD208">
        <v>141.06</v>
      </c>
      <c r="AE208">
        <v>216.78</v>
      </c>
      <c r="AF208" t="s">
        <v>3975</v>
      </c>
      <c r="AG208" s="1"/>
      <c r="AJ208" t="s">
        <v>3975</v>
      </c>
      <c r="AL208" s="1"/>
      <c r="AM208" s="1"/>
      <c r="AO208">
        <v>781.56</v>
      </c>
      <c r="AP208">
        <v>0.2</v>
      </c>
      <c r="AQ208">
        <v>156.31200000000001</v>
      </c>
      <c r="AR208">
        <v>625.24799999999993</v>
      </c>
      <c r="AS208">
        <v>660.24799999999993</v>
      </c>
      <c r="AT208">
        <v>564.24</v>
      </c>
      <c r="AU208">
        <v>26.007999999999925</v>
      </c>
      <c r="AV208">
        <v>4</v>
      </c>
      <c r="AW208">
        <v>5</v>
      </c>
    </row>
    <row r="209" spans="1:49" x14ac:dyDescent="0.3">
      <c r="A209" t="s">
        <v>316</v>
      </c>
      <c r="B209" s="1">
        <v>45507</v>
      </c>
      <c r="C209" s="1">
        <v>45599</v>
      </c>
      <c r="D209" s="1">
        <v>45365</v>
      </c>
      <c r="E209" t="s">
        <v>317</v>
      </c>
      <c r="F209" t="s">
        <v>318</v>
      </c>
      <c r="G209">
        <v>1</v>
      </c>
      <c r="H209">
        <v>145.80000000000001</v>
      </c>
      <c r="I209">
        <v>0</v>
      </c>
      <c r="J209">
        <v>15</v>
      </c>
      <c r="K209" t="s">
        <v>60</v>
      </c>
      <c r="L209" t="s">
        <v>43</v>
      </c>
      <c r="M209" t="s">
        <v>36</v>
      </c>
      <c r="N209" t="s">
        <v>22</v>
      </c>
      <c r="O209" t="s">
        <v>153</v>
      </c>
      <c r="P209" t="s">
        <v>4581</v>
      </c>
      <c r="Q209" t="s">
        <v>4384</v>
      </c>
      <c r="R209" t="s">
        <v>4459</v>
      </c>
      <c r="S209" t="s">
        <v>4434</v>
      </c>
      <c r="T209" t="s">
        <v>4970</v>
      </c>
      <c r="U209" t="s">
        <v>8692</v>
      </c>
      <c r="V209">
        <v>1994</v>
      </c>
      <c r="W209" s="1">
        <v>45229</v>
      </c>
      <c r="X209" t="s">
        <v>22</v>
      </c>
      <c r="Y209" t="s">
        <v>3998</v>
      </c>
      <c r="Z209" t="s">
        <v>3987</v>
      </c>
      <c r="AA209" t="s">
        <v>3999</v>
      </c>
      <c r="AB209" t="s">
        <v>4000</v>
      </c>
      <c r="AC209" t="s">
        <v>3980</v>
      </c>
      <c r="AD209">
        <v>127.85</v>
      </c>
      <c r="AE209">
        <v>162.56</v>
      </c>
      <c r="AF209" t="s">
        <v>3975</v>
      </c>
      <c r="AG209" s="1">
        <v>45693</v>
      </c>
      <c r="AH209" t="s">
        <v>4177</v>
      </c>
      <c r="AI209" t="s">
        <v>42</v>
      </c>
      <c r="AJ209" t="s">
        <v>4055</v>
      </c>
      <c r="AK209" t="s">
        <v>5224</v>
      </c>
      <c r="AL209" s="1">
        <v>45298</v>
      </c>
      <c r="AM209" s="1">
        <v>45311</v>
      </c>
      <c r="AN209" t="s">
        <v>26</v>
      </c>
      <c r="AO209">
        <v>145.80000000000001</v>
      </c>
      <c r="AP209">
        <v>0</v>
      </c>
      <c r="AQ209">
        <v>0</v>
      </c>
      <c r="AR209">
        <v>145.80000000000001</v>
      </c>
      <c r="AS209">
        <v>160.80000000000001</v>
      </c>
      <c r="AT209">
        <v>127.85</v>
      </c>
      <c r="AU209">
        <v>2.9500000000000171</v>
      </c>
      <c r="AV209">
        <v>-234</v>
      </c>
      <c r="AW209">
        <v>92</v>
      </c>
    </row>
    <row r="210" spans="1:49" x14ac:dyDescent="0.3">
      <c r="A210" t="s">
        <v>307</v>
      </c>
      <c r="B210" s="1">
        <v>45608</v>
      </c>
      <c r="C210" s="1">
        <v>45613</v>
      </c>
      <c r="D210" s="1">
        <v>45622</v>
      </c>
      <c r="E210" t="s">
        <v>308</v>
      </c>
      <c r="F210" t="s">
        <v>309</v>
      </c>
      <c r="G210">
        <v>1</v>
      </c>
      <c r="H210">
        <v>93.64</v>
      </c>
      <c r="I210">
        <v>30</v>
      </c>
      <c r="J210">
        <v>15</v>
      </c>
      <c r="K210" t="s">
        <v>35</v>
      </c>
      <c r="L210" t="s">
        <v>19</v>
      </c>
      <c r="M210" t="s">
        <v>30</v>
      </c>
      <c r="N210" t="s">
        <v>22</v>
      </c>
      <c r="O210" t="s">
        <v>219</v>
      </c>
      <c r="P210" t="s">
        <v>4510</v>
      </c>
      <c r="Q210" t="s">
        <v>4384</v>
      </c>
      <c r="R210" t="s">
        <v>4397</v>
      </c>
      <c r="S210" t="s">
        <v>4391</v>
      </c>
      <c r="T210" t="s">
        <v>4511</v>
      </c>
      <c r="U210" t="s">
        <v>8461</v>
      </c>
      <c r="V210">
        <v>2003</v>
      </c>
      <c r="W210" s="1">
        <v>44926</v>
      </c>
      <c r="X210" t="s">
        <v>4404</v>
      </c>
      <c r="Y210" t="s">
        <v>4035</v>
      </c>
      <c r="Z210" t="s">
        <v>3987</v>
      </c>
      <c r="AA210" t="s">
        <v>3999</v>
      </c>
      <c r="AB210" t="s">
        <v>3973</v>
      </c>
      <c r="AC210" t="s">
        <v>3985</v>
      </c>
      <c r="AD210">
        <v>69.290000000000006</v>
      </c>
      <c r="AE210">
        <v>93.62</v>
      </c>
      <c r="AF210" t="s">
        <v>3975</v>
      </c>
      <c r="AG210" s="1"/>
      <c r="AJ210" t="s">
        <v>3975</v>
      </c>
      <c r="AK210" t="s">
        <v>5223</v>
      </c>
      <c r="AL210" s="1">
        <v>45375</v>
      </c>
      <c r="AM210" s="1">
        <v>45413</v>
      </c>
      <c r="AN210" t="s">
        <v>26</v>
      </c>
      <c r="AO210">
        <v>93.64</v>
      </c>
      <c r="AP210">
        <v>0.3</v>
      </c>
      <c r="AQ210">
        <v>28.091999999999999</v>
      </c>
      <c r="AR210">
        <v>65.548000000000002</v>
      </c>
      <c r="AS210">
        <v>80.548000000000002</v>
      </c>
      <c r="AT210">
        <v>69.290000000000006</v>
      </c>
      <c r="AU210">
        <v>-18.742000000000004</v>
      </c>
      <c r="AV210">
        <v>9</v>
      </c>
      <c r="AW210">
        <v>5</v>
      </c>
    </row>
    <row r="211" spans="1:49" x14ac:dyDescent="0.3">
      <c r="A211" t="s">
        <v>988</v>
      </c>
      <c r="B211" s="1">
        <v>45598</v>
      </c>
      <c r="C211" s="1">
        <v>45605</v>
      </c>
      <c r="D211" s="1">
        <v>45606</v>
      </c>
      <c r="E211" t="s">
        <v>989</v>
      </c>
      <c r="F211" t="s">
        <v>397</v>
      </c>
      <c r="G211">
        <v>2</v>
      </c>
      <c r="H211">
        <v>29.11</v>
      </c>
      <c r="I211">
        <v>0</v>
      </c>
      <c r="J211">
        <v>25</v>
      </c>
      <c r="K211" t="s">
        <v>18</v>
      </c>
      <c r="L211" t="s">
        <v>43</v>
      </c>
      <c r="M211" t="s">
        <v>20</v>
      </c>
      <c r="N211" t="s">
        <v>22</v>
      </c>
      <c r="O211" t="s">
        <v>127</v>
      </c>
      <c r="P211" t="s">
        <v>4575</v>
      </c>
      <c r="Q211" t="s">
        <v>4384</v>
      </c>
      <c r="R211" t="s">
        <v>4397</v>
      </c>
      <c r="S211" t="s">
        <v>4391</v>
      </c>
      <c r="T211" t="s">
        <v>4576</v>
      </c>
      <c r="U211" t="s">
        <v>8480</v>
      </c>
      <c r="V211">
        <v>1983</v>
      </c>
      <c r="W211" s="1">
        <v>45530</v>
      </c>
      <c r="X211" t="s">
        <v>4404</v>
      </c>
      <c r="Y211" t="s">
        <v>4119</v>
      </c>
      <c r="Z211" t="s">
        <v>4014</v>
      </c>
      <c r="AA211" t="s">
        <v>4038</v>
      </c>
      <c r="AB211" t="s">
        <v>4002</v>
      </c>
      <c r="AC211" t="s">
        <v>3974</v>
      </c>
      <c r="AD211">
        <v>23.9</v>
      </c>
      <c r="AE211">
        <v>33.49</v>
      </c>
      <c r="AF211" t="s">
        <v>3975</v>
      </c>
      <c r="AG211" s="1"/>
      <c r="AJ211" t="s">
        <v>3975</v>
      </c>
      <c r="AK211" t="s">
        <v>5224</v>
      </c>
      <c r="AL211" s="1">
        <v>45738</v>
      </c>
      <c r="AM211" s="1">
        <v>45765</v>
      </c>
      <c r="AN211" t="s">
        <v>26</v>
      </c>
      <c r="AO211">
        <v>58.22</v>
      </c>
      <c r="AP211">
        <v>0</v>
      </c>
      <c r="AQ211">
        <v>0</v>
      </c>
      <c r="AR211">
        <v>58.22</v>
      </c>
      <c r="AS211">
        <v>83.22</v>
      </c>
      <c r="AT211">
        <v>47.8</v>
      </c>
      <c r="AU211">
        <v>-14.579999999999998</v>
      </c>
      <c r="AV211">
        <v>1</v>
      </c>
      <c r="AW211">
        <v>7</v>
      </c>
    </row>
    <row r="212" spans="1:49" x14ac:dyDescent="0.3">
      <c r="A212" t="s">
        <v>267</v>
      </c>
      <c r="B212" s="1">
        <v>45292</v>
      </c>
      <c r="C212" s="1">
        <v>45299</v>
      </c>
      <c r="D212" s="1">
        <v>45303</v>
      </c>
      <c r="E212" t="s">
        <v>268</v>
      </c>
      <c r="F212" t="s">
        <v>269</v>
      </c>
      <c r="G212">
        <v>2</v>
      </c>
      <c r="H212">
        <v>302.85000000000002</v>
      </c>
      <c r="I212">
        <v>0</v>
      </c>
      <c r="J212">
        <v>0</v>
      </c>
      <c r="K212" t="s">
        <v>18</v>
      </c>
      <c r="L212" t="s">
        <v>19</v>
      </c>
      <c r="M212" t="s">
        <v>36</v>
      </c>
      <c r="N212" t="s">
        <v>22</v>
      </c>
      <c r="O212" t="s">
        <v>166</v>
      </c>
      <c r="P212" t="s">
        <v>4958</v>
      </c>
      <c r="Q212" t="s">
        <v>4384</v>
      </c>
      <c r="R212" t="s">
        <v>4412</v>
      </c>
      <c r="S212" t="s">
        <v>4434</v>
      </c>
      <c r="T212" t="s">
        <v>5214</v>
      </c>
      <c r="U212" t="s">
        <v>8839</v>
      </c>
      <c r="V212">
        <v>1984</v>
      </c>
      <c r="W212" s="1">
        <v>45632</v>
      </c>
      <c r="X212" t="s">
        <v>4394</v>
      </c>
      <c r="Y212" t="s">
        <v>4121</v>
      </c>
      <c r="Z212" t="s">
        <v>3977</v>
      </c>
      <c r="AA212" t="s">
        <v>3978</v>
      </c>
      <c r="AB212" t="s">
        <v>3983</v>
      </c>
      <c r="AC212" t="s">
        <v>3974</v>
      </c>
      <c r="AD212">
        <v>194.25</v>
      </c>
      <c r="AE212">
        <v>299.77</v>
      </c>
      <c r="AF212" t="s">
        <v>3975</v>
      </c>
      <c r="AG212" s="1"/>
      <c r="AJ212" t="s">
        <v>3975</v>
      </c>
      <c r="AK212" t="s">
        <v>5222</v>
      </c>
      <c r="AL212" s="1">
        <v>45865</v>
      </c>
      <c r="AM212" s="1">
        <v>45889</v>
      </c>
      <c r="AN212" t="s">
        <v>19</v>
      </c>
      <c r="AO212">
        <v>605.70000000000005</v>
      </c>
      <c r="AP212">
        <v>0</v>
      </c>
      <c r="AQ212">
        <v>0</v>
      </c>
      <c r="AR212">
        <v>605.70000000000005</v>
      </c>
      <c r="AS212">
        <v>605.70000000000005</v>
      </c>
      <c r="AT212">
        <v>388.5</v>
      </c>
      <c r="AU212">
        <v>217.20000000000005</v>
      </c>
      <c r="AV212">
        <v>4</v>
      </c>
      <c r="AW212">
        <v>7</v>
      </c>
    </row>
    <row r="213" spans="1:49" x14ac:dyDescent="0.3">
      <c r="A213" t="s">
        <v>915</v>
      </c>
      <c r="B213" s="1">
        <v>45520</v>
      </c>
      <c r="C213" s="1">
        <v>45524</v>
      </c>
      <c r="D213" s="1"/>
      <c r="E213" t="s">
        <v>916</v>
      </c>
      <c r="F213" t="s">
        <v>635</v>
      </c>
      <c r="G213">
        <v>1</v>
      </c>
      <c r="H213">
        <v>212.82</v>
      </c>
      <c r="I213">
        <v>0</v>
      </c>
      <c r="J213">
        <v>15</v>
      </c>
      <c r="K213" t="s">
        <v>60</v>
      </c>
      <c r="L213" t="s">
        <v>19</v>
      </c>
      <c r="M213" t="s">
        <v>30</v>
      </c>
      <c r="N213" t="s">
        <v>22</v>
      </c>
      <c r="O213" t="s">
        <v>111</v>
      </c>
      <c r="P213" t="s">
        <v>4536</v>
      </c>
      <c r="Q213" t="s">
        <v>4396</v>
      </c>
      <c r="R213" t="s">
        <v>4444</v>
      </c>
      <c r="S213" t="s">
        <v>4391</v>
      </c>
      <c r="T213" t="s">
        <v>4537</v>
      </c>
      <c r="U213" t="s">
        <v>8469</v>
      </c>
      <c r="V213">
        <v>1997</v>
      </c>
      <c r="W213" s="1">
        <v>45410</v>
      </c>
      <c r="X213" t="s">
        <v>4404</v>
      </c>
      <c r="Y213" t="s">
        <v>4089</v>
      </c>
      <c r="Z213" t="s">
        <v>3994</v>
      </c>
      <c r="AA213" t="s">
        <v>4043</v>
      </c>
      <c r="AB213" t="s">
        <v>3996</v>
      </c>
      <c r="AC213" t="s">
        <v>3992</v>
      </c>
      <c r="AD213">
        <v>142.01</v>
      </c>
      <c r="AE213">
        <v>196.69</v>
      </c>
      <c r="AF213" t="s">
        <v>3975</v>
      </c>
      <c r="AG213" s="1"/>
      <c r="AJ213" t="s">
        <v>3975</v>
      </c>
      <c r="AK213" t="s">
        <v>5226</v>
      </c>
      <c r="AL213" s="1">
        <v>45762</v>
      </c>
      <c r="AM213" s="1">
        <v>45777</v>
      </c>
      <c r="AN213" t="s">
        <v>26</v>
      </c>
      <c r="AO213">
        <v>212.82</v>
      </c>
      <c r="AP213">
        <v>0</v>
      </c>
      <c r="AQ213">
        <v>0</v>
      </c>
      <c r="AR213">
        <v>212.82</v>
      </c>
      <c r="AS213">
        <v>227.82</v>
      </c>
      <c r="AT213">
        <v>142.01</v>
      </c>
      <c r="AU213">
        <v>55.81</v>
      </c>
      <c r="AW213">
        <v>4</v>
      </c>
    </row>
    <row r="214" spans="1:49" x14ac:dyDescent="0.3">
      <c r="A214" t="s">
        <v>849</v>
      </c>
      <c r="B214" s="1">
        <v>45611</v>
      </c>
      <c r="C214" s="1">
        <v>45613</v>
      </c>
      <c r="D214" s="1">
        <v>45615</v>
      </c>
      <c r="E214" t="s">
        <v>850</v>
      </c>
      <c r="F214" t="s">
        <v>851</v>
      </c>
      <c r="G214">
        <v>1</v>
      </c>
      <c r="H214">
        <v>37.67</v>
      </c>
      <c r="I214">
        <v>1</v>
      </c>
      <c r="J214">
        <v>25</v>
      </c>
      <c r="K214" t="s">
        <v>35</v>
      </c>
      <c r="L214" t="s">
        <v>19</v>
      </c>
      <c r="M214" t="s">
        <v>30</v>
      </c>
      <c r="N214" t="s">
        <v>52</v>
      </c>
      <c r="O214" t="s">
        <v>22</v>
      </c>
      <c r="P214" t="s">
        <v>4522</v>
      </c>
      <c r="Q214" t="s">
        <v>4396</v>
      </c>
      <c r="R214" t="s">
        <v>4459</v>
      </c>
      <c r="S214" t="s">
        <v>4398</v>
      </c>
      <c r="T214" t="s">
        <v>4523</v>
      </c>
      <c r="U214" t="s">
        <v>4524</v>
      </c>
      <c r="V214">
        <v>1984</v>
      </c>
      <c r="W214" s="1">
        <v>45146</v>
      </c>
      <c r="X214" t="s">
        <v>4388</v>
      </c>
      <c r="Y214" t="s">
        <v>4128</v>
      </c>
      <c r="Z214" t="s">
        <v>3971</v>
      </c>
      <c r="AA214" t="s">
        <v>4011</v>
      </c>
      <c r="AB214" t="s">
        <v>4002</v>
      </c>
      <c r="AC214" t="s">
        <v>3985</v>
      </c>
      <c r="AD214">
        <v>29.53</v>
      </c>
      <c r="AE214">
        <v>36.549999999999997</v>
      </c>
      <c r="AF214" t="s">
        <v>3975</v>
      </c>
      <c r="AG214" s="1"/>
      <c r="AJ214" t="s">
        <v>3975</v>
      </c>
      <c r="AL214" s="1"/>
      <c r="AM214" s="1"/>
      <c r="AO214">
        <v>37.67</v>
      </c>
      <c r="AP214">
        <v>0.01</v>
      </c>
      <c r="AQ214">
        <v>0.37670000000000003</v>
      </c>
      <c r="AR214">
        <v>37.293300000000002</v>
      </c>
      <c r="AS214">
        <v>62.293300000000002</v>
      </c>
      <c r="AT214">
        <v>29.53</v>
      </c>
      <c r="AU214">
        <v>-17.236699999999999</v>
      </c>
      <c r="AV214">
        <v>2</v>
      </c>
      <c r="AW214">
        <v>2</v>
      </c>
    </row>
    <row r="215" spans="1:49" x14ac:dyDescent="0.3">
      <c r="A215" t="s">
        <v>208</v>
      </c>
      <c r="B215" s="1">
        <v>45556</v>
      </c>
      <c r="C215" s="1">
        <v>45557</v>
      </c>
      <c r="D215" s="1">
        <v>45558</v>
      </c>
      <c r="E215" t="s">
        <v>209</v>
      </c>
      <c r="F215" t="s">
        <v>210</v>
      </c>
      <c r="G215">
        <v>1</v>
      </c>
      <c r="H215">
        <v>171.77</v>
      </c>
      <c r="I215">
        <v>0</v>
      </c>
      <c r="J215">
        <v>15</v>
      </c>
      <c r="K215" t="s">
        <v>35</v>
      </c>
      <c r="L215" t="s">
        <v>26</v>
      </c>
      <c r="M215" t="s">
        <v>30</v>
      </c>
      <c r="N215" t="s">
        <v>22</v>
      </c>
      <c r="O215" t="s">
        <v>204</v>
      </c>
      <c r="P215" t="s">
        <v>4604</v>
      </c>
      <c r="Q215" t="s">
        <v>4384</v>
      </c>
      <c r="R215" t="s">
        <v>4390</v>
      </c>
      <c r="S215" t="s">
        <v>4391</v>
      </c>
      <c r="T215" t="s">
        <v>4828</v>
      </c>
      <c r="U215" t="s">
        <v>8610</v>
      </c>
      <c r="V215">
        <v>2004</v>
      </c>
      <c r="W215" s="1">
        <v>45259</v>
      </c>
      <c r="X215" t="s">
        <v>4394</v>
      </c>
      <c r="Y215" t="s">
        <v>4142</v>
      </c>
      <c r="Z215" t="s">
        <v>3971</v>
      </c>
      <c r="AA215" t="s">
        <v>3972</v>
      </c>
      <c r="AB215" t="s">
        <v>4009</v>
      </c>
      <c r="AC215" t="s">
        <v>3992</v>
      </c>
      <c r="AD215">
        <v>156.74</v>
      </c>
      <c r="AE215">
        <v>189.75</v>
      </c>
      <c r="AF215" t="s">
        <v>4055</v>
      </c>
      <c r="AG215" s="1"/>
      <c r="AJ215" t="s">
        <v>3975</v>
      </c>
      <c r="AK215" t="s">
        <v>5224</v>
      </c>
      <c r="AL215" s="1">
        <v>45767</v>
      </c>
      <c r="AM215" s="1">
        <v>45784</v>
      </c>
      <c r="AN215" t="s">
        <v>5225</v>
      </c>
      <c r="AO215">
        <v>171.77</v>
      </c>
      <c r="AP215">
        <v>0</v>
      </c>
      <c r="AQ215">
        <v>0</v>
      </c>
      <c r="AR215">
        <v>171.77</v>
      </c>
      <c r="AS215">
        <v>186.77</v>
      </c>
      <c r="AT215">
        <v>156.74</v>
      </c>
      <c r="AU215">
        <v>3.0000000000001137E-2</v>
      </c>
      <c r="AV215">
        <v>1</v>
      </c>
      <c r="AW215">
        <v>1</v>
      </c>
    </row>
    <row r="216" spans="1:49" x14ac:dyDescent="0.3">
      <c r="A216" t="s">
        <v>233</v>
      </c>
      <c r="B216" s="1">
        <v>45638</v>
      </c>
      <c r="C216" s="1">
        <v>45648</v>
      </c>
      <c r="D216" s="1">
        <v>45651</v>
      </c>
      <c r="E216" t="s">
        <v>234</v>
      </c>
      <c r="F216" t="s">
        <v>235</v>
      </c>
      <c r="G216">
        <v>2</v>
      </c>
      <c r="H216">
        <v>236.6</v>
      </c>
      <c r="I216">
        <v>0</v>
      </c>
      <c r="J216">
        <v>35</v>
      </c>
      <c r="K216" t="s">
        <v>18</v>
      </c>
      <c r="L216" t="s">
        <v>43</v>
      </c>
      <c r="M216" t="s">
        <v>30</v>
      </c>
      <c r="N216" t="s">
        <v>52</v>
      </c>
      <c r="O216" t="s">
        <v>22</v>
      </c>
      <c r="P216" t="s">
        <v>5181</v>
      </c>
      <c r="Q216" t="s">
        <v>4384</v>
      </c>
      <c r="R216" t="s">
        <v>4390</v>
      </c>
      <c r="S216" t="s">
        <v>4391</v>
      </c>
      <c r="T216" t="s">
        <v>5182</v>
      </c>
      <c r="U216" t="s">
        <v>8819</v>
      </c>
      <c r="V216">
        <v>1990</v>
      </c>
      <c r="W216" s="1">
        <v>45528</v>
      </c>
      <c r="X216" t="s">
        <v>4394</v>
      </c>
      <c r="Y216" t="s">
        <v>4126</v>
      </c>
      <c r="Z216" t="s">
        <v>4014</v>
      </c>
      <c r="AA216" t="s">
        <v>4017</v>
      </c>
      <c r="AB216" t="s">
        <v>4000</v>
      </c>
      <c r="AC216" t="s">
        <v>3974</v>
      </c>
      <c r="AD216">
        <v>189.15</v>
      </c>
      <c r="AE216">
        <v>241.26</v>
      </c>
      <c r="AF216" t="s">
        <v>3975</v>
      </c>
      <c r="AG216" s="1"/>
      <c r="AJ216" t="s">
        <v>3975</v>
      </c>
      <c r="AL216" s="1"/>
      <c r="AM216" s="1"/>
      <c r="AO216">
        <v>473.2</v>
      </c>
      <c r="AP216">
        <v>0</v>
      </c>
      <c r="AQ216">
        <v>0</v>
      </c>
      <c r="AR216">
        <v>473.2</v>
      </c>
      <c r="AS216">
        <v>508.2</v>
      </c>
      <c r="AT216">
        <v>378.3</v>
      </c>
      <c r="AU216">
        <v>59.899999999999977</v>
      </c>
      <c r="AV216">
        <v>3</v>
      </c>
      <c r="AW216">
        <v>10</v>
      </c>
    </row>
    <row r="217" spans="1:49" x14ac:dyDescent="0.3">
      <c r="A217" t="s">
        <v>213</v>
      </c>
      <c r="B217" s="1">
        <v>45304</v>
      </c>
      <c r="C217" s="1">
        <v>45308</v>
      </c>
      <c r="D217" s="1">
        <v>45313</v>
      </c>
      <c r="E217" t="s">
        <v>214</v>
      </c>
      <c r="F217" t="s">
        <v>215</v>
      </c>
      <c r="G217">
        <v>1</v>
      </c>
      <c r="H217">
        <v>119.79</v>
      </c>
      <c r="I217">
        <v>10</v>
      </c>
      <c r="J217">
        <v>15</v>
      </c>
      <c r="K217" t="s">
        <v>35</v>
      </c>
      <c r="L217" t="s">
        <v>19</v>
      </c>
      <c r="M217" t="s">
        <v>30</v>
      </c>
      <c r="N217" t="s">
        <v>22</v>
      </c>
      <c r="O217" t="s">
        <v>22</v>
      </c>
      <c r="P217" t="s">
        <v>4633</v>
      </c>
      <c r="Q217" t="s">
        <v>4396</v>
      </c>
      <c r="R217" t="s">
        <v>4401</v>
      </c>
      <c r="S217" t="s">
        <v>4391</v>
      </c>
      <c r="T217" t="s">
        <v>4634</v>
      </c>
      <c r="U217" t="s">
        <v>8511</v>
      </c>
      <c r="V217">
        <v>1974</v>
      </c>
      <c r="W217" s="1">
        <v>45222</v>
      </c>
      <c r="X217" t="s">
        <v>4388</v>
      </c>
      <c r="Y217" t="s">
        <v>4148</v>
      </c>
      <c r="Z217" t="s">
        <v>3987</v>
      </c>
      <c r="AA217" t="s">
        <v>3999</v>
      </c>
      <c r="AB217" t="s">
        <v>4020</v>
      </c>
      <c r="AC217" t="s">
        <v>3974</v>
      </c>
      <c r="AD217">
        <v>80.56</v>
      </c>
      <c r="AE217">
        <v>106.05</v>
      </c>
      <c r="AF217" t="s">
        <v>3975</v>
      </c>
      <c r="AG217" s="1"/>
      <c r="AJ217" t="s">
        <v>3975</v>
      </c>
      <c r="AL217" s="1"/>
      <c r="AM217" s="1"/>
      <c r="AO217">
        <v>119.79</v>
      </c>
      <c r="AP217">
        <v>0.1</v>
      </c>
      <c r="AQ217">
        <v>11.979000000000001</v>
      </c>
      <c r="AR217">
        <v>107.81100000000001</v>
      </c>
      <c r="AS217">
        <v>122.81100000000001</v>
      </c>
      <c r="AT217">
        <v>80.56</v>
      </c>
      <c r="AU217">
        <v>12.251000000000005</v>
      </c>
      <c r="AV217">
        <v>5</v>
      </c>
      <c r="AW217">
        <v>4</v>
      </c>
    </row>
    <row r="218" spans="1:49" x14ac:dyDescent="0.3">
      <c r="A218" t="s">
        <v>223</v>
      </c>
      <c r="B218" s="1">
        <v>45448</v>
      </c>
      <c r="C218" s="1">
        <v>45425</v>
      </c>
      <c r="D218" s="1">
        <v>45427</v>
      </c>
      <c r="E218" t="s">
        <v>224</v>
      </c>
      <c r="F218" t="s">
        <v>225</v>
      </c>
      <c r="G218">
        <v>1</v>
      </c>
      <c r="H218">
        <v>167.95</v>
      </c>
      <c r="I218">
        <v>10</v>
      </c>
      <c r="J218">
        <v>25</v>
      </c>
      <c r="K218" t="s">
        <v>18</v>
      </c>
      <c r="L218" t="s">
        <v>19</v>
      </c>
      <c r="M218" t="s">
        <v>30</v>
      </c>
      <c r="N218" t="s">
        <v>22</v>
      </c>
      <c r="O218" t="s">
        <v>226</v>
      </c>
      <c r="P218" t="s">
        <v>4437</v>
      </c>
      <c r="Q218" t="s">
        <v>4384</v>
      </c>
      <c r="R218" t="s">
        <v>4401</v>
      </c>
      <c r="S218" t="s">
        <v>4398</v>
      </c>
      <c r="T218" t="s">
        <v>5206</v>
      </c>
      <c r="U218" t="s">
        <v>8836</v>
      </c>
      <c r="V218">
        <v>1978</v>
      </c>
      <c r="W218" s="1">
        <v>45448</v>
      </c>
      <c r="X218" t="s">
        <v>4404</v>
      </c>
      <c r="Y218" t="s">
        <v>4140</v>
      </c>
      <c r="Z218" t="s">
        <v>3971</v>
      </c>
      <c r="AA218" t="s">
        <v>4045</v>
      </c>
      <c r="AB218" t="s">
        <v>3973</v>
      </c>
      <c r="AC218" t="s">
        <v>3974</v>
      </c>
      <c r="AD218">
        <v>113.83</v>
      </c>
      <c r="AE218">
        <v>170.1</v>
      </c>
      <c r="AF218" t="s">
        <v>3975</v>
      </c>
      <c r="AG218" s="1"/>
      <c r="AJ218" t="s">
        <v>3975</v>
      </c>
      <c r="AK218" t="s">
        <v>5224</v>
      </c>
      <c r="AL218" s="1">
        <v>45668</v>
      </c>
      <c r="AM218" s="1">
        <v>45718</v>
      </c>
      <c r="AN218" t="s">
        <v>19</v>
      </c>
      <c r="AO218">
        <v>167.95</v>
      </c>
      <c r="AP218">
        <v>0.1</v>
      </c>
      <c r="AQ218">
        <v>16.794999999999998</v>
      </c>
      <c r="AR218">
        <v>151.155</v>
      </c>
      <c r="AS218">
        <v>176.155</v>
      </c>
      <c r="AT218">
        <v>113.83</v>
      </c>
      <c r="AU218">
        <v>12.325000000000003</v>
      </c>
      <c r="AV218">
        <v>2</v>
      </c>
      <c r="AW218">
        <v>-23</v>
      </c>
    </row>
    <row r="219" spans="1:49" x14ac:dyDescent="0.3">
      <c r="A219" t="s">
        <v>677</v>
      </c>
      <c r="B219" s="1">
        <v>45459</v>
      </c>
      <c r="C219" s="1">
        <v>45464</v>
      </c>
      <c r="D219" s="1">
        <v>45467</v>
      </c>
      <c r="E219" t="s">
        <v>224</v>
      </c>
      <c r="F219" t="s">
        <v>225</v>
      </c>
      <c r="G219">
        <v>1</v>
      </c>
      <c r="H219">
        <v>150.59</v>
      </c>
      <c r="I219">
        <v>0</v>
      </c>
      <c r="J219">
        <v>0</v>
      </c>
      <c r="K219" t="s">
        <v>35</v>
      </c>
      <c r="L219" t="s">
        <v>43</v>
      </c>
      <c r="M219" t="s">
        <v>36</v>
      </c>
      <c r="N219" t="s">
        <v>31</v>
      </c>
      <c r="O219" t="s">
        <v>22</v>
      </c>
      <c r="P219" t="s">
        <v>4437</v>
      </c>
      <c r="Q219" t="s">
        <v>4384</v>
      </c>
      <c r="R219" t="s">
        <v>4401</v>
      </c>
      <c r="S219" t="s">
        <v>4398</v>
      </c>
      <c r="T219" t="s">
        <v>5206</v>
      </c>
      <c r="U219" t="s">
        <v>8836</v>
      </c>
      <c r="V219">
        <v>1978</v>
      </c>
      <c r="W219" s="1">
        <v>45448</v>
      </c>
      <c r="X219" t="s">
        <v>4404</v>
      </c>
      <c r="Y219" t="s">
        <v>4140</v>
      </c>
      <c r="Z219" t="s">
        <v>3971</v>
      </c>
      <c r="AA219" t="s">
        <v>4045</v>
      </c>
      <c r="AB219" t="s">
        <v>3973</v>
      </c>
      <c r="AC219" t="s">
        <v>3974</v>
      </c>
      <c r="AD219">
        <v>113.83</v>
      </c>
      <c r="AE219">
        <v>170.1</v>
      </c>
      <c r="AF219" t="s">
        <v>3975</v>
      </c>
      <c r="AG219" s="1"/>
      <c r="AJ219" t="s">
        <v>3975</v>
      </c>
      <c r="AL219" s="1"/>
      <c r="AM219" s="1"/>
      <c r="AO219">
        <v>150.59</v>
      </c>
      <c r="AP219">
        <v>0</v>
      </c>
      <c r="AQ219">
        <v>0</v>
      </c>
      <c r="AR219">
        <v>150.59</v>
      </c>
      <c r="AS219">
        <v>150.59</v>
      </c>
      <c r="AT219">
        <v>113.83</v>
      </c>
      <c r="AU219">
        <v>36.760000000000005</v>
      </c>
      <c r="AV219">
        <v>3</v>
      </c>
      <c r="AW219">
        <v>5</v>
      </c>
    </row>
    <row r="220" spans="1:49" x14ac:dyDescent="0.3">
      <c r="A220" t="s">
        <v>419</v>
      </c>
      <c r="B220" s="1">
        <v>45410</v>
      </c>
      <c r="C220" s="1">
        <v>45413</v>
      </c>
      <c r="D220" s="1">
        <v>45414</v>
      </c>
      <c r="E220" t="s">
        <v>228</v>
      </c>
      <c r="F220" t="s">
        <v>420</v>
      </c>
      <c r="G220">
        <v>1</v>
      </c>
      <c r="H220">
        <v>245.28</v>
      </c>
      <c r="I220">
        <v>0</v>
      </c>
      <c r="J220">
        <v>25</v>
      </c>
      <c r="K220" t="s">
        <v>42</v>
      </c>
      <c r="L220" t="s">
        <v>19</v>
      </c>
      <c r="M220" t="s">
        <v>47</v>
      </c>
      <c r="N220" t="s">
        <v>22</v>
      </c>
      <c r="O220" t="s">
        <v>22</v>
      </c>
      <c r="P220" t="s">
        <v>4431</v>
      </c>
      <c r="Q220" t="s">
        <v>4384</v>
      </c>
      <c r="R220" t="s">
        <v>4459</v>
      </c>
      <c r="S220" t="s">
        <v>4386</v>
      </c>
      <c r="T220" t="s">
        <v>4778</v>
      </c>
      <c r="U220" t="s">
        <v>4779</v>
      </c>
      <c r="V220">
        <v>1971</v>
      </c>
      <c r="W220" s="1">
        <v>45632</v>
      </c>
      <c r="X220" t="s">
        <v>4388</v>
      </c>
      <c r="Y220" t="s">
        <v>4151</v>
      </c>
      <c r="Z220" t="s">
        <v>3987</v>
      </c>
      <c r="AA220" t="s">
        <v>4026</v>
      </c>
      <c r="AB220" t="s">
        <v>4009</v>
      </c>
      <c r="AC220" t="s">
        <v>3997</v>
      </c>
      <c r="AD220">
        <v>194.1</v>
      </c>
      <c r="AE220">
        <v>266.05</v>
      </c>
      <c r="AF220" t="s">
        <v>3975</v>
      </c>
      <c r="AG220" s="1"/>
      <c r="AJ220" t="s">
        <v>3975</v>
      </c>
      <c r="AL220" s="1"/>
      <c r="AM220" s="1"/>
      <c r="AO220">
        <v>245.28</v>
      </c>
      <c r="AP220">
        <v>0</v>
      </c>
      <c r="AQ220">
        <v>0</v>
      </c>
      <c r="AR220">
        <v>245.28</v>
      </c>
      <c r="AS220">
        <v>270.27999999999997</v>
      </c>
      <c r="AT220">
        <v>194.1</v>
      </c>
      <c r="AU220">
        <v>26.180000000000007</v>
      </c>
      <c r="AV220">
        <v>1</v>
      </c>
      <c r="AW220">
        <v>3</v>
      </c>
    </row>
    <row r="221" spans="1:49" x14ac:dyDescent="0.3">
      <c r="A221" t="s">
        <v>716</v>
      </c>
      <c r="B221" s="1">
        <v>45641</v>
      </c>
      <c r="C221" s="1">
        <v>45651</v>
      </c>
      <c r="D221" s="1">
        <v>45654</v>
      </c>
      <c r="E221" t="s">
        <v>231</v>
      </c>
      <c r="F221" t="s">
        <v>248</v>
      </c>
      <c r="G221">
        <v>1</v>
      </c>
      <c r="H221">
        <v>150.22</v>
      </c>
      <c r="I221">
        <v>5</v>
      </c>
      <c r="J221">
        <v>25</v>
      </c>
      <c r="K221" t="s">
        <v>42</v>
      </c>
      <c r="L221" t="s">
        <v>19</v>
      </c>
      <c r="M221" t="s">
        <v>20</v>
      </c>
      <c r="N221" t="s">
        <v>22</v>
      </c>
      <c r="O221" t="s">
        <v>22</v>
      </c>
      <c r="P221" t="s">
        <v>4573</v>
      </c>
      <c r="Q221" t="s">
        <v>4396</v>
      </c>
      <c r="R221" t="s">
        <v>4397</v>
      </c>
      <c r="S221" t="s">
        <v>4434</v>
      </c>
      <c r="T221" t="s">
        <v>4606</v>
      </c>
      <c r="U221" t="s">
        <v>8495</v>
      </c>
      <c r="V221">
        <v>1990</v>
      </c>
      <c r="W221" s="1">
        <v>45432</v>
      </c>
      <c r="X221" t="s">
        <v>4388</v>
      </c>
      <c r="Y221" t="s">
        <v>4133</v>
      </c>
      <c r="Z221" t="s">
        <v>3994</v>
      </c>
      <c r="AA221" t="s">
        <v>3995</v>
      </c>
      <c r="AB221" t="s">
        <v>4020</v>
      </c>
      <c r="AC221" t="s">
        <v>3992</v>
      </c>
      <c r="AD221">
        <v>141.19</v>
      </c>
      <c r="AE221">
        <v>172.68</v>
      </c>
      <c r="AF221" t="s">
        <v>4055</v>
      </c>
      <c r="AG221" s="1"/>
      <c r="AJ221" t="s">
        <v>3975</v>
      </c>
      <c r="AL221" s="1"/>
      <c r="AM221" s="1"/>
      <c r="AO221">
        <v>150.22</v>
      </c>
      <c r="AP221">
        <v>0.05</v>
      </c>
      <c r="AQ221">
        <v>7.5110000000000001</v>
      </c>
      <c r="AR221">
        <v>142.709</v>
      </c>
      <c r="AS221">
        <v>167.709</v>
      </c>
      <c r="AT221">
        <v>141.19</v>
      </c>
      <c r="AU221">
        <v>-23.480999999999995</v>
      </c>
      <c r="AV221">
        <v>3</v>
      </c>
      <c r="AW221">
        <v>10</v>
      </c>
    </row>
    <row r="222" spans="1:49" x14ac:dyDescent="0.3">
      <c r="A222" t="s">
        <v>246</v>
      </c>
      <c r="B222" s="1">
        <v>45390</v>
      </c>
      <c r="C222" s="1">
        <v>45391</v>
      </c>
      <c r="D222" s="1">
        <v>45398</v>
      </c>
      <c r="E222" t="s">
        <v>247</v>
      </c>
      <c r="F222" t="s">
        <v>248</v>
      </c>
      <c r="G222">
        <v>1</v>
      </c>
      <c r="H222">
        <v>198.12</v>
      </c>
      <c r="I222">
        <v>5</v>
      </c>
      <c r="J222">
        <v>50</v>
      </c>
      <c r="K222" t="s">
        <v>35</v>
      </c>
      <c r="L222" t="s">
        <v>19</v>
      </c>
      <c r="M222" t="s">
        <v>47</v>
      </c>
      <c r="N222" t="s">
        <v>31</v>
      </c>
      <c r="O222" t="s">
        <v>22</v>
      </c>
      <c r="P222" t="s">
        <v>5161</v>
      </c>
      <c r="Q222" t="s">
        <v>4396</v>
      </c>
      <c r="R222" t="s">
        <v>4409</v>
      </c>
      <c r="S222" t="s">
        <v>4434</v>
      </c>
      <c r="T222" t="s">
        <v>5162</v>
      </c>
      <c r="U222" t="s">
        <v>5163</v>
      </c>
      <c r="V222">
        <v>1979</v>
      </c>
      <c r="W222" s="1">
        <v>45945</v>
      </c>
      <c r="X222" t="s">
        <v>4404</v>
      </c>
      <c r="Y222" t="s">
        <v>4133</v>
      </c>
      <c r="Z222" t="s">
        <v>3994</v>
      </c>
      <c r="AA222" t="s">
        <v>3995</v>
      </c>
      <c r="AB222" t="s">
        <v>4020</v>
      </c>
      <c r="AC222" t="s">
        <v>3992</v>
      </c>
      <c r="AD222">
        <v>141.19</v>
      </c>
      <c r="AE222">
        <v>172.68</v>
      </c>
      <c r="AF222" t="s">
        <v>4055</v>
      </c>
      <c r="AG222" s="1"/>
      <c r="AJ222" t="s">
        <v>3975</v>
      </c>
      <c r="AL222" s="1"/>
      <c r="AM222" s="1"/>
      <c r="AO222">
        <v>198.12</v>
      </c>
      <c r="AP222">
        <v>0.05</v>
      </c>
      <c r="AQ222">
        <v>9.9060000000000006</v>
      </c>
      <c r="AR222">
        <v>188.214</v>
      </c>
      <c r="AS222">
        <v>238.214</v>
      </c>
      <c r="AT222">
        <v>141.19</v>
      </c>
      <c r="AU222">
        <v>-2.9759999999999991</v>
      </c>
      <c r="AV222">
        <v>7</v>
      </c>
      <c r="AW222">
        <v>1</v>
      </c>
    </row>
    <row r="223" spans="1:49" x14ac:dyDescent="0.3">
      <c r="A223" t="s">
        <v>1022</v>
      </c>
      <c r="B223" s="1">
        <v>45456</v>
      </c>
      <c r="C223" s="1">
        <v>45463</v>
      </c>
      <c r="D223" s="1">
        <v>45466</v>
      </c>
      <c r="E223" t="s">
        <v>509</v>
      </c>
      <c r="F223" t="s">
        <v>335</v>
      </c>
      <c r="G223">
        <v>1</v>
      </c>
      <c r="H223">
        <v>274.2</v>
      </c>
      <c r="I223">
        <v>15</v>
      </c>
      <c r="J223">
        <v>35</v>
      </c>
      <c r="K223" t="s">
        <v>42</v>
      </c>
      <c r="L223" t="s">
        <v>26</v>
      </c>
      <c r="M223" t="s">
        <v>30</v>
      </c>
      <c r="N223" t="s">
        <v>31</v>
      </c>
      <c r="O223" t="s">
        <v>153</v>
      </c>
      <c r="P223" t="s">
        <v>4470</v>
      </c>
      <c r="Q223" t="s">
        <v>4396</v>
      </c>
      <c r="R223" t="s">
        <v>4412</v>
      </c>
      <c r="S223" t="s">
        <v>4398</v>
      </c>
      <c r="T223" t="s">
        <v>4546</v>
      </c>
      <c r="U223" t="s">
        <v>4547</v>
      </c>
      <c r="V223">
        <v>1981</v>
      </c>
      <c r="W223" s="1">
        <v>45955</v>
      </c>
      <c r="X223" t="s">
        <v>4388</v>
      </c>
      <c r="Y223" t="s">
        <v>4137</v>
      </c>
      <c r="Z223" t="s">
        <v>3994</v>
      </c>
      <c r="AA223" t="s">
        <v>3995</v>
      </c>
      <c r="AB223" t="s">
        <v>4009</v>
      </c>
      <c r="AC223" t="s">
        <v>3985</v>
      </c>
      <c r="AD223">
        <v>171.2</v>
      </c>
      <c r="AE223">
        <v>243.85</v>
      </c>
      <c r="AF223" t="s">
        <v>3975</v>
      </c>
      <c r="AG223" s="1"/>
      <c r="AJ223" t="s">
        <v>3975</v>
      </c>
      <c r="AK223" t="s">
        <v>5224</v>
      </c>
      <c r="AL223" s="1">
        <v>45298</v>
      </c>
      <c r="AM223" s="1">
        <v>45311</v>
      </c>
      <c r="AN223" t="s">
        <v>26</v>
      </c>
      <c r="AO223">
        <v>274.2</v>
      </c>
      <c r="AP223">
        <v>0.15</v>
      </c>
      <c r="AQ223">
        <v>41.129999999999995</v>
      </c>
      <c r="AR223">
        <v>233.07</v>
      </c>
      <c r="AS223">
        <v>268.07</v>
      </c>
      <c r="AT223">
        <v>171.2</v>
      </c>
      <c r="AU223">
        <v>26.870000000000005</v>
      </c>
      <c r="AV223">
        <v>3</v>
      </c>
      <c r="AW223">
        <v>7</v>
      </c>
    </row>
    <row r="224" spans="1:49" x14ac:dyDescent="0.3">
      <c r="A224" t="s">
        <v>508</v>
      </c>
      <c r="B224" s="1">
        <v>45644</v>
      </c>
      <c r="C224" s="1">
        <v>45654</v>
      </c>
      <c r="D224" s="1">
        <v>45656</v>
      </c>
      <c r="E224" t="s">
        <v>509</v>
      </c>
      <c r="F224" t="s">
        <v>510</v>
      </c>
      <c r="G224">
        <v>1</v>
      </c>
      <c r="H224">
        <v>62.73</v>
      </c>
      <c r="I224">
        <v>0</v>
      </c>
      <c r="J224">
        <v>15</v>
      </c>
      <c r="K224" t="s">
        <v>42</v>
      </c>
      <c r="L224" t="s">
        <v>19</v>
      </c>
      <c r="M224" t="s">
        <v>30</v>
      </c>
      <c r="N224" t="s">
        <v>22</v>
      </c>
      <c r="O224" t="s">
        <v>22</v>
      </c>
      <c r="P224" t="s">
        <v>4470</v>
      </c>
      <c r="Q224" t="s">
        <v>4396</v>
      </c>
      <c r="R224" t="s">
        <v>4412</v>
      </c>
      <c r="S224" t="s">
        <v>4398</v>
      </c>
      <c r="T224" t="s">
        <v>4546</v>
      </c>
      <c r="U224" t="s">
        <v>4547</v>
      </c>
      <c r="V224">
        <v>1981</v>
      </c>
      <c r="W224" s="1">
        <v>45955</v>
      </c>
      <c r="X224" t="s">
        <v>4388</v>
      </c>
      <c r="Y224" t="s">
        <v>4056</v>
      </c>
      <c r="Z224" t="s">
        <v>3977</v>
      </c>
      <c r="AA224" t="s">
        <v>3978</v>
      </c>
      <c r="AB224" t="s">
        <v>4000</v>
      </c>
      <c r="AC224" t="s">
        <v>3980</v>
      </c>
      <c r="AD224">
        <v>49.96</v>
      </c>
      <c r="AE224">
        <v>62.32</v>
      </c>
      <c r="AF224" t="s">
        <v>3975</v>
      </c>
      <c r="AG224" s="1"/>
      <c r="AJ224" t="s">
        <v>3975</v>
      </c>
      <c r="AL224" s="1"/>
      <c r="AM224" s="1"/>
      <c r="AO224">
        <v>62.73</v>
      </c>
      <c r="AP224">
        <v>0</v>
      </c>
      <c r="AQ224">
        <v>0</v>
      </c>
      <c r="AR224">
        <v>62.73</v>
      </c>
      <c r="AS224">
        <v>77.72999999999999</v>
      </c>
      <c r="AT224">
        <v>49.96</v>
      </c>
      <c r="AU224">
        <v>-2.230000000000004</v>
      </c>
      <c r="AV224">
        <v>2</v>
      </c>
      <c r="AW224">
        <v>10</v>
      </c>
    </row>
    <row r="225" spans="1:49" x14ac:dyDescent="0.3">
      <c r="A225" t="s">
        <v>243</v>
      </c>
      <c r="B225" s="1">
        <v>45651</v>
      </c>
      <c r="C225" s="1">
        <v>45653</v>
      </c>
      <c r="D225" s="1">
        <v>45657</v>
      </c>
      <c r="E225" t="s">
        <v>244</v>
      </c>
      <c r="F225" t="s">
        <v>245</v>
      </c>
      <c r="G225">
        <v>1</v>
      </c>
      <c r="H225">
        <v>153.26</v>
      </c>
      <c r="I225">
        <v>15</v>
      </c>
      <c r="J225">
        <v>15</v>
      </c>
      <c r="K225" t="s">
        <v>18</v>
      </c>
      <c r="L225" t="s">
        <v>19</v>
      </c>
      <c r="M225" t="s">
        <v>47</v>
      </c>
      <c r="N225" t="s">
        <v>52</v>
      </c>
      <c r="O225" t="s">
        <v>219</v>
      </c>
      <c r="P225" t="s">
        <v>4449</v>
      </c>
      <c r="Q225" t="s">
        <v>4384</v>
      </c>
      <c r="R225" t="s">
        <v>4397</v>
      </c>
      <c r="S225" t="s">
        <v>4398</v>
      </c>
      <c r="T225" t="s">
        <v>4662</v>
      </c>
      <c r="U225" t="s">
        <v>8522</v>
      </c>
      <c r="V225">
        <v>1982</v>
      </c>
      <c r="W225" s="1">
        <v>45472</v>
      </c>
      <c r="X225" t="s">
        <v>4404</v>
      </c>
      <c r="Y225" t="s">
        <v>4152</v>
      </c>
      <c r="Z225" t="s">
        <v>3987</v>
      </c>
      <c r="AA225" t="s">
        <v>4026</v>
      </c>
      <c r="AB225" t="s">
        <v>3979</v>
      </c>
      <c r="AC225" t="s">
        <v>3992</v>
      </c>
      <c r="AD225">
        <v>114.75</v>
      </c>
      <c r="AE225">
        <v>150.80000000000001</v>
      </c>
      <c r="AF225" t="s">
        <v>3975</v>
      </c>
      <c r="AG225" s="1"/>
      <c r="AJ225" t="s">
        <v>3975</v>
      </c>
      <c r="AK225" t="s">
        <v>5223</v>
      </c>
      <c r="AL225" s="1">
        <v>45375</v>
      </c>
      <c r="AM225" s="1">
        <v>45413</v>
      </c>
      <c r="AN225" t="s">
        <v>26</v>
      </c>
      <c r="AO225">
        <v>153.26</v>
      </c>
      <c r="AP225">
        <v>0.15</v>
      </c>
      <c r="AQ225">
        <v>22.988999999999997</v>
      </c>
      <c r="AR225">
        <v>130.27099999999999</v>
      </c>
      <c r="AS225">
        <v>145.27099999999999</v>
      </c>
      <c r="AT225">
        <v>114.75</v>
      </c>
      <c r="AU225">
        <v>0.52099999999998658</v>
      </c>
      <c r="AV225">
        <v>4</v>
      </c>
      <c r="AW225">
        <v>2</v>
      </c>
    </row>
    <row r="226" spans="1:49" x14ac:dyDescent="0.3">
      <c r="A226" t="s">
        <v>562</v>
      </c>
      <c r="B226" s="1">
        <v>45504</v>
      </c>
      <c r="C226" s="1">
        <v>45508</v>
      </c>
      <c r="D226" s="1">
        <v>45543</v>
      </c>
      <c r="E226" t="s">
        <v>247</v>
      </c>
      <c r="F226" t="s">
        <v>563</v>
      </c>
      <c r="G226">
        <v>4</v>
      </c>
      <c r="H226">
        <v>230.79</v>
      </c>
      <c r="I226">
        <v>10</v>
      </c>
      <c r="J226">
        <v>50</v>
      </c>
      <c r="K226" t="s">
        <v>42</v>
      </c>
      <c r="L226" t="s">
        <v>19</v>
      </c>
      <c r="M226" t="s">
        <v>20</v>
      </c>
      <c r="N226" t="s">
        <v>22</v>
      </c>
      <c r="O226" t="s">
        <v>22</v>
      </c>
      <c r="P226" t="s">
        <v>5161</v>
      </c>
      <c r="Q226" t="s">
        <v>4396</v>
      </c>
      <c r="R226" t="s">
        <v>4409</v>
      </c>
      <c r="S226" t="s">
        <v>4434</v>
      </c>
      <c r="T226" t="s">
        <v>5162</v>
      </c>
      <c r="U226" t="s">
        <v>5163</v>
      </c>
      <c r="V226">
        <v>1979</v>
      </c>
      <c r="W226" s="1">
        <v>45945</v>
      </c>
      <c r="X226" t="s">
        <v>4404</v>
      </c>
      <c r="Y226" t="s">
        <v>4046</v>
      </c>
      <c r="Z226" t="s">
        <v>4014</v>
      </c>
      <c r="AA226" t="s">
        <v>4015</v>
      </c>
      <c r="AB226" t="s">
        <v>4020</v>
      </c>
      <c r="AC226" t="s">
        <v>3992</v>
      </c>
      <c r="AD226">
        <v>158.65</v>
      </c>
      <c r="AE226">
        <v>220.64</v>
      </c>
      <c r="AF226" t="s">
        <v>3975</v>
      </c>
      <c r="AG226" s="1"/>
      <c r="AJ226" t="s">
        <v>3975</v>
      </c>
      <c r="AL226" s="1"/>
      <c r="AM226" s="1"/>
      <c r="AO226">
        <v>923.16</v>
      </c>
      <c r="AP226">
        <v>0.1</v>
      </c>
      <c r="AQ226">
        <v>92.316000000000003</v>
      </c>
      <c r="AR226">
        <v>830.84399999999994</v>
      </c>
      <c r="AS226">
        <v>880.84399999999994</v>
      </c>
      <c r="AT226">
        <v>634.6</v>
      </c>
      <c r="AU226">
        <v>146.24399999999991</v>
      </c>
      <c r="AV226">
        <v>35</v>
      </c>
      <c r="AW226">
        <v>4</v>
      </c>
    </row>
    <row r="227" spans="1:49" x14ac:dyDescent="0.3">
      <c r="A227" t="s">
        <v>952</v>
      </c>
      <c r="B227" s="1">
        <v>45467</v>
      </c>
      <c r="C227" s="1">
        <v>45471</v>
      </c>
      <c r="D227" s="1">
        <v>45478</v>
      </c>
      <c r="E227" t="s">
        <v>809</v>
      </c>
      <c r="F227" t="s">
        <v>457</v>
      </c>
      <c r="G227">
        <v>2</v>
      </c>
      <c r="H227">
        <v>24.34</v>
      </c>
      <c r="I227">
        <v>30</v>
      </c>
      <c r="J227">
        <v>25</v>
      </c>
      <c r="K227" t="s">
        <v>42</v>
      </c>
      <c r="L227" t="s">
        <v>43</v>
      </c>
      <c r="M227" t="s">
        <v>30</v>
      </c>
      <c r="N227" t="s">
        <v>22</v>
      </c>
      <c r="O227" t="s">
        <v>22</v>
      </c>
      <c r="P227" t="s">
        <v>4498</v>
      </c>
      <c r="Q227" t="s">
        <v>4396</v>
      </c>
      <c r="R227" t="s">
        <v>4385</v>
      </c>
      <c r="S227" t="s">
        <v>4398</v>
      </c>
      <c r="T227" t="s">
        <v>4564</v>
      </c>
      <c r="U227" t="s">
        <v>8475</v>
      </c>
      <c r="V227">
        <v>2000</v>
      </c>
      <c r="W227" s="1">
        <v>45732</v>
      </c>
      <c r="X227" t="s">
        <v>4394</v>
      </c>
      <c r="Y227" t="s">
        <v>4066</v>
      </c>
      <c r="Z227" t="s">
        <v>3987</v>
      </c>
      <c r="AA227" t="s">
        <v>3999</v>
      </c>
      <c r="AB227" t="s">
        <v>4002</v>
      </c>
      <c r="AC227" t="s">
        <v>3974</v>
      </c>
      <c r="AD227">
        <v>17.04</v>
      </c>
      <c r="AE227">
        <v>24.34</v>
      </c>
      <c r="AF227" t="s">
        <v>3975</v>
      </c>
      <c r="AG227" s="1"/>
      <c r="AJ227" t="s">
        <v>3975</v>
      </c>
      <c r="AL227" s="1"/>
      <c r="AM227" s="1"/>
      <c r="AO227">
        <v>48.68</v>
      </c>
      <c r="AP227">
        <v>0.3</v>
      </c>
      <c r="AQ227">
        <v>14.603999999999999</v>
      </c>
      <c r="AR227">
        <v>34.076000000000001</v>
      </c>
      <c r="AS227">
        <v>59.076000000000001</v>
      </c>
      <c r="AT227">
        <v>34.08</v>
      </c>
      <c r="AU227">
        <v>-25.003999999999998</v>
      </c>
      <c r="AV227">
        <v>7</v>
      </c>
      <c r="AW227">
        <v>4</v>
      </c>
    </row>
    <row r="228" spans="1:49" x14ac:dyDescent="0.3">
      <c r="A228" t="s">
        <v>810</v>
      </c>
      <c r="B228" s="1">
        <v>45431</v>
      </c>
      <c r="C228" s="1">
        <v>45436</v>
      </c>
      <c r="D228" s="1">
        <v>45439</v>
      </c>
      <c r="E228" t="s">
        <v>256</v>
      </c>
      <c r="F228" t="s">
        <v>612</v>
      </c>
      <c r="G228">
        <v>2</v>
      </c>
      <c r="H228">
        <v>28.08</v>
      </c>
      <c r="I228">
        <v>15</v>
      </c>
      <c r="J228">
        <v>35</v>
      </c>
      <c r="K228" t="s">
        <v>35</v>
      </c>
      <c r="L228" t="s">
        <v>26</v>
      </c>
      <c r="M228" t="s">
        <v>30</v>
      </c>
      <c r="N228" t="s">
        <v>52</v>
      </c>
      <c r="O228" t="s">
        <v>22</v>
      </c>
      <c r="P228" t="s">
        <v>4971</v>
      </c>
      <c r="Q228" t="s">
        <v>4396</v>
      </c>
      <c r="R228" t="s">
        <v>4401</v>
      </c>
      <c r="S228" t="s">
        <v>4386</v>
      </c>
      <c r="T228" t="s">
        <v>5190</v>
      </c>
      <c r="U228" t="s">
        <v>8823</v>
      </c>
      <c r="V228">
        <v>1970</v>
      </c>
      <c r="W228" s="1">
        <v>44639</v>
      </c>
      <c r="X228" t="s">
        <v>4388</v>
      </c>
      <c r="Y228" t="s">
        <v>4091</v>
      </c>
      <c r="Z228" t="s">
        <v>3987</v>
      </c>
      <c r="AA228" t="s">
        <v>4026</v>
      </c>
      <c r="AB228" t="s">
        <v>3983</v>
      </c>
      <c r="AC228" t="s">
        <v>3985</v>
      </c>
      <c r="AD228">
        <v>19.41</v>
      </c>
      <c r="AE228">
        <v>27.79</v>
      </c>
      <c r="AF228" t="s">
        <v>3975</v>
      </c>
      <c r="AG228" s="1"/>
      <c r="AJ228" t="s">
        <v>3975</v>
      </c>
      <c r="AL228" s="1"/>
      <c r="AM228" s="1"/>
      <c r="AO228">
        <v>56.16</v>
      </c>
      <c r="AP228">
        <v>0.15</v>
      </c>
      <c r="AQ228">
        <v>8.4239999999999995</v>
      </c>
      <c r="AR228">
        <v>47.735999999999997</v>
      </c>
      <c r="AS228">
        <v>82.73599999999999</v>
      </c>
      <c r="AT228">
        <v>38.82</v>
      </c>
      <c r="AU228">
        <v>-26.084000000000003</v>
      </c>
      <c r="AV228">
        <v>3</v>
      </c>
      <c r="AW228">
        <v>5</v>
      </c>
    </row>
    <row r="229" spans="1:49" x14ac:dyDescent="0.3">
      <c r="A229" t="s">
        <v>806</v>
      </c>
      <c r="B229" s="1">
        <v>45601</v>
      </c>
      <c r="C229" s="1">
        <v>45454</v>
      </c>
      <c r="D229" s="1">
        <v>45605</v>
      </c>
      <c r="E229" t="s">
        <v>807</v>
      </c>
      <c r="F229" t="s">
        <v>758</v>
      </c>
      <c r="G229">
        <v>1</v>
      </c>
      <c r="H229">
        <v>239.55</v>
      </c>
      <c r="I229">
        <v>25</v>
      </c>
      <c r="J229">
        <v>25</v>
      </c>
      <c r="K229" t="s">
        <v>42</v>
      </c>
      <c r="L229" t="s">
        <v>19</v>
      </c>
      <c r="M229" t="s">
        <v>30</v>
      </c>
      <c r="N229" t="s">
        <v>22</v>
      </c>
      <c r="O229" t="s">
        <v>22</v>
      </c>
      <c r="P229" t="s">
        <v>4584</v>
      </c>
      <c r="Q229" t="s">
        <v>4396</v>
      </c>
      <c r="R229" t="s">
        <v>4409</v>
      </c>
      <c r="S229" t="s">
        <v>4391</v>
      </c>
      <c r="T229" t="s">
        <v>4585</v>
      </c>
      <c r="U229" t="s">
        <v>8485</v>
      </c>
      <c r="V229">
        <v>1996</v>
      </c>
      <c r="W229" s="1">
        <v>44934</v>
      </c>
      <c r="X229" t="s">
        <v>4404</v>
      </c>
      <c r="Y229" t="s">
        <v>4080</v>
      </c>
      <c r="Z229" t="s">
        <v>4014</v>
      </c>
      <c r="AA229" t="s">
        <v>4015</v>
      </c>
      <c r="AB229" t="s">
        <v>3983</v>
      </c>
      <c r="AC229" t="s">
        <v>3997</v>
      </c>
      <c r="AD229">
        <v>168.23</v>
      </c>
      <c r="AE229">
        <v>233.18</v>
      </c>
      <c r="AF229" t="s">
        <v>3975</v>
      </c>
      <c r="AG229" s="1"/>
      <c r="AJ229" t="s">
        <v>3975</v>
      </c>
      <c r="AL229" s="1"/>
      <c r="AM229" s="1"/>
      <c r="AO229">
        <v>239.55</v>
      </c>
      <c r="AP229">
        <v>0.25</v>
      </c>
      <c r="AQ229">
        <v>59.887500000000003</v>
      </c>
      <c r="AR229">
        <v>179.66250000000002</v>
      </c>
      <c r="AS229">
        <v>204.66250000000002</v>
      </c>
      <c r="AT229">
        <v>168.23</v>
      </c>
      <c r="AU229">
        <v>-13.567499999999967</v>
      </c>
      <c r="AV229">
        <v>151</v>
      </c>
      <c r="AW229">
        <v>-147</v>
      </c>
    </row>
    <row r="230" spans="1:49" x14ac:dyDescent="0.3">
      <c r="A230" t="s">
        <v>867</v>
      </c>
      <c r="B230" s="1">
        <v>45536</v>
      </c>
      <c r="C230" s="1">
        <v>45305</v>
      </c>
      <c r="D230" s="1">
        <v>45317</v>
      </c>
      <c r="E230" t="s">
        <v>807</v>
      </c>
      <c r="F230" t="s">
        <v>101</v>
      </c>
      <c r="G230">
        <v>2</v>
      </c>
      <c r="H230">
        <v>159.24</v>
      </c>
      <c r="I230">
        <v>25</v>
      </c>
      <c r="J230">
        <v>15</v>
      </c>
      <c r="K230" t="s">
        <v>18</v>
      </c>
      <c r="L230" t="s">
        <v>19</v>
      </c>
      <c r="M230" t="s">
        <v>30</v>
      </c>
      <c r="N230" t="s">
        <v>31</v>
      </c>
      <c r="O230" t="s">
        <v>22</v>
      </c>
      <c r="P230" t="s">
        <v>4584</v>
      </c>
      <c r="Q230" t="s">
        <v>4396</v>
      </c>
      <c r="R230" t="s">
        <v>4409</v>
      </c>
      <c r="S230" t="s">
        <v>4391</v>
      </c>
      <c r="T230" t="s">
        <v>4585</v>
      </c>
      <c r="U230" t="s">
        <v>8485</v>
      </c>
      <c r="V230">
        <v>1996</v>
      </c>
      <c r="W230" s="1">
        <v>44934</v>
      </c>
      <c r="X230" t="s">
        <v>4404</v>
      </c>
      <c r="Y230" t="s">
        <v>4154</v>
      </c>
      <c r="Z230" t="s">
        <v>3971</v>
      </c>
      <c r="AA230" t="s">
        <v>4051</v>
      </c>
      <c r="AB230" t="s">
        <v>4009</v>
      </c>
      <c r="AC230" t="s">
        <v>3997</v>
      </c>
      <c r="AD230">
        <v>113.93</v>
      </c>
      <c r="AE230">
        <v>142.35</v>
      </c>
      <c r="AF230" t="s">
        <v>3975</v>
      </c>
      <c r="AG230" s="1"/>
      <c r="AJ230" t="s">
        <v>3975</v>
      </c>
      <c r="AL230" s="1"/>
      <c r="AM230" s="1"/>
      <c r="AO230">
        <v>318.48</v>
      </c>
      <c r="AP230">
        <v>0.25</v>
      </c>
      <c r="AQ230">
        <v>79.62</v>
      </c>
      <c r="AR230">
        <v>238.86</v>
      </c>
      <c r="AS230">
        <v>253.86</v>
      </c>
      <c r="AT230">
        <v>227.86</v>
      </c>
      <c r="AU230">
        <v>-4</v>
      </c>
      <c r="AV230">
        <v>12</v>
      </c>
      <c r="AW230">
        <v>-231</v>
      </c>
    </row>
    <row r="231" spans="1:49" x14ac:dyDescent="0.3">
      <c r="A231" t="s">
        <v>294</v>
      </c>
      <c r="B231" s="1">
        <v>45593</v>
      </c>
      <c r="C231" s="1">
        <v>45598</v>
      </c>
      <c r="D231" s="1">
        <v>45599</v>
      </c>
      <c r="E231" t="s">
        <v>295</v>
      </c>
      <c r="F231" t="s">
        <v>296</v>
      </c>
      <c r="G231">
        <v>1</v>
      </c>
      <c r="H231">
        <v>192.05</v>
      </c>
      <c r="I231">
        <v>0</v>
      </c>
      <c r="J231">
        <v>25</v>
      </c>
      <c r="K231" t="s">
        <v>42</v>
      </c>
      <c r="L231" t="s">
        <v>19</v>
      </c>
      <c r="M231" t="s">
        <v>30</v>
      </c>
      <c r="N231" t="s">
        <v>22</v>
      </c>
      <c r="O231" t="s">
        <v>22</v>
      </c>
      <c r="P231" t="s">
        <v>5128</v>
      </c>
      <c r="Q231" t="s">
        <v>4396</v>
      </c>
      <c r="R231" t="s">
        <v>4416</v>
      </c>
      <c r="S231" t="s">
        <v>4386</v>
      </c>
      <c r="T231" t="s">
        <v>5175</v>
      </c>
      <c r="U231" t="s">
        <v>8814</v>
      </c>
      <c r="V231">
        <v>2005</v>
      </c>
      <c r="W231" s="1">
        <v>45595</v>
      </c>
      <c r="X231" t="s">
        <v>4419</v>
      </c>
      <c r="Y231" t="s">
        <v>4131</v>
      </c>
      <c r="Z231" t="s">
        <v>3987</v>
      </c>
      <c r="AA231" t="s">
        <v>3999</v>
      </c>
      <c r="AB231" t="s">
        <v>4009</v>
      </c>
      <c r="AC231" t="s">
        <v>3974</v>
      </c>
      <c r="AD231">
        <v>152.1</v>
      </c>
      <c r="AE231">
        <v>198.84</v>
      </c>
      <c r="AF231" t="s">
        <v>3975</v>
      </c>
      <c r="AG231" s="1"/>
      <c r="AJ231" t="s">
        <v>3975</v>
      </c>
      <c r="AL231" s="1"/>
      <c r="AM231" s="1"/>
      <c r="AO231">
        <v>192.05</v>
      </c>
      <c r="AP231">
        <v>0</v>
      </c>
      <c r="AQ231">
        <v>0</v>
      </c>
      <c r="AR231">
        <v>192.05</v>
      </c>
      <c r="AS231">
        <v>217.05</v>
      </c>
      <c r="AT231">
        <v>152.1</v>
      </c>
      <c r="AU231">
        <v>14.950000000000017</v>
      </c>
      <c r="AV231">
        <v>1</v>
      </c>
      <c r="AW231">
        <v>5</v>
      </c>
    </row>
    <row r="232" spans="1:49" x14ac:dyDescent="0.3">
      <c r="A232" t="s">
        <v>535</v>
      </c>
      <c r="B232" s="1">
        <v>45425</v>
      </c>
      <c r="C232" s="1">
        <v>45429</v>
      </c>
      <c r="D232" s="1">
        <v>45430</v>
      </c>
      <c r="E232" t="s">
        <v>536</v>
      </c>
      <c r="F232" t="s">
        <v>537</v>
      </c>
      <c r="G232">
        <v>3</v>
      </c>
      <c r="H232">
        <v>213.18</v>
      </c>
      <c r="I232">
        <v>10</v>
      </c>
      <c r="J232">
        <v>35</v>
      </c>
      <c r="K232" t="s">
        <v>42</v>
      </c>
      <c r="L232" t="s">
        <v>26</v>
      </c>
      <c r="M232" t="s">
        <v>47</v>
      </c>
      <c r="N232" t="s">
        <v>31</v>
      </c>
      <c r="O232" t="s">
        <v>22</v>
      </c>
      <c r="P232" t="s">
        <v>4586</v>
      </c>
      <c r="Q232" t="s">
        <v>4396</v>
      </c>
      <c r="R232" t="s">
        <v>4412</v>
      </c>
      <c r="S232" t="s">
        <v>4386</v>
      </c>
      <c r="T232" t="s">
        <v>4587</v>
      </c>
      <c r="U232" t="s">
        <v>8486</v>
      </c>
      <c r="V232">
        <v>1973</v>
      </c>
      <c r="W232" s="1">
        <v>45555</v>
      </c>
      <c r="X232" t="s">
        <v>4404</v>
      </c>
      <c r="Y232" t="s">
        <v>4042</v>
      </c>
      <c r="Z232" t="s">
        <v>3994</v>
      </c>
      <c r="AA232" t="s">
        <v>4043</v>
      </c>
      <c r="AB232" t="s">
        <v>4020</v>
      </c>
      <c r="AC232" t="s">
        <v>3974</v>
      </c>
      <c r="AD232">
        <v>190.78</v>
      </c>
      <c r="AE232">
        <v>223.48</v>
      </c>
      <c r="AF232" t="s">
        <v>3975</v>
      </c>
      <c r="AG232" s="1"/>
      <c r="AJ232" t="s">
        <v>3975</v>
      </c>
      <c r="AL232" s="1"/>
      <c r="AM232" s="1"/>
      <c r="AO232">
        <v>639.54</v>
      </c>
      <c r="AP232">
        <v>0.1</v>
      </c>
      <c r="AQ232">
        <v>63.954000000000001</v>
      </c>
      <c r="AR232">
        <v>575.58600000000001</v>
      </c>
      <c r="AS232">
        <v>610.58600000000001</v>
      </c>
      <c r="AT232">
        <v>572.34</v>
      </c>
      <c r="AU232">
        <v>-31.754000000000019</v>
      </c>
      <c r="AV232">
        <v>1</v>
      </c>
      <c r="AW232">
        <v>4</v>
      </c>
    </row>
    <row r="233" spans="1:49" x14ac:dyDescent="0.3">
      <c r="A233" t="s">
        <v>750</v>
      </c>
      <c r="B233" s="1">
        <v>45437</v>
      </c>
      <c r="C233" s="1">
        <v>45438</v>
      </c>
      <c r="D233" s="1">
        <v>45447</v>
      </c>
      <c r="E233" t="s">
        <v>536</v>
      </c>
      <c r="F233" t="s">
        <v>169</v>
      </c>
      <c r="G233">
        <v>3</v>
      </c>
      <c r="H233">
        <v>83.43</v>
      </c>
      <c r="I233">
        <v>0</v>
      </c>
      <c r="J233">
        <v>25</v>
      </c>
      <c r="K233" t="s">
        <v>18</v>
      </c>
      <c r="L233" t="s">
        <v>19</v>
      </c>
      <c r="M233" t="s">
        <v>30</v>
      </c>
      <c r="N233" t="s">
        <v>52</v>
      </c>
      <c r="O233" t="s">
        <v>242</v>
      </c>
      <c r="P233" t="s">
        <v>4586</v>
      </c>
      <c r="Q233" t="s">
        <v>4396</v>
      </c>
      <c r="R233" t="s">
        <v>4412</v>
      </c>
      <c r="S233" t="s">
        <v>4386</v>
      </c>
      <c r="T233" t="s">
        <v>4587</v>
      </c>
      <c r="U233" t="s">
        <v>8486</v>
      </c>
      <c r="V233">
        <v>1973</v>
      </c>
      <c r="W233" s="1">
        <v>45555</v>
      </c>
      <c r="X233" t="s">
        <v>4404</v>
      </c>
      <c r="Y233" t="s">
        <v>4117</v>
      </c>
      <c r="Z233" t="s">
        <v>3994</v>
      </c>
      <c r="AA233" t="s">
        <v>3995</v>
      </c>
      <c r="AB233" t="s">
        <v>4000</v>
      </c>
      <c r="AC233" t="s">
        <v>3980</v>
      </c>
      <c r="AD233">
        <v>61.76</v>
      </c>
      <c r="AE233">
        <v>83.68</v>
      </c>
      <c r="AF233" t="s">
        <v>4055</v>
      </c>
      <c r="AG233" s="1"/>
      <c r="AJ233" t="s">
        <v>3975</v>
      </c>
      <c r="AK233" t="s">
        <v>5222</v>
      </c>
      <c r="AL233" s="1">
        <v>45809</v>
      </c>
      <c r="AM233" s="1">
        <v>45857</v>
      </c>
      <c r="AN233" t="s">
        <v>19</v>
      </c>
      <c r="AO233">
        <v>250.29000000000002</v>
      </c>
      <c r="AP233">
        <v>0</v>
      </c>
      <c r="AQ233">
        <v>0</v>
      </c>
      <c r="AR233">
        <v>250.29000000000002</v>
      </c>
      <c r="AS233">
        <v>275.29000000000002</v>
      </c>
      <c r="AT233">
        <v>185.28</v>
      </c>
      <c r="AU233">
        <v>40.010000000000019</v>
      </c>
      <c r="AV233">
        <v>9</v>
      </c>
      <c r="AW233">
        <v>1</v>
      </c>
    </row>
    <row r="234" spans="1:49" x14ac:dyDescent="0.3">
      <c r="A234" t="s">
        <v>769</v>
      </c>
      <c r="B234" s="1">
        <v>45572</v>
      </c>
      <c r="C234" s="1">
        <v>45606</v>
      </c>
      <c r="D234" s="1">
        <v>45579</v>
      </c>
      <c r="E234" t="s">
        <v>536</v>
      </c>
      <c r="F234" t="s">
        <v>162</v>
      </c>
      <c r="G234">
        <v>2</v>
      </c>
      <c r="H234">
        <v>249.77</v>
      </c>
      <c r="I234">
        <v>20</v>
      </c>
      <c r="J234">
        <v>15</v>
      </c>
      <c r="K234" t="s">
        <v>18</v>
      </c>
      <c r="L234" t="s">
        <v>43</v>
      </c>
      <c r="M234" t="s">
        <v>36</v>
      </c>
      <c r="N234" t="s">
        <v>22</v>
      </c>
      <c r="O234" t="s">
        <v>22</v>
      </c>
      <c r="P234" t="s">
        <v>4586</v>
      </c>
      <c r="Q234" t="s">
        <v>4396</v>
      </c>
      <c r="R234" t="s">
        <v>4412</v>
      </c>
      <c r="S234" t="s">
        <v>4386</v>
      </c>
      <c r="T234" t="s">
        <v>4587</v>
      </c>
      <c r="U234" t="s">
        <v>8486</v>
      </c>
      <c r="V234">
        <v>1973</v>
      </c>
      <c r="W234" s="1">
        <v>45555</v>
      </c>
      <c r="X234" t="s">
        <v>4404</v>
      </c>
      <c r="Y234" t="s">
        <v>4116</v>
      </c>
      <c r="Z234" t="s">
        <v>3971</v>
      </c>
      <c r="AA234" t="s">
        <v>4045</v>
      </c>
      <c r="AB234" t="s">
        <v>4032</v>
      </c>
      <c r="AC234" t="s">
        <v>3980</v>
      </c>
      <c r="AD234">
        <v>168.98</v>
      </c>
      <c r="AE234">
        <v>242.86</v>
      </c>
      <c r="AF234" t="s">
        <v>3975</v>
      </c>
      <c r="AG234" s="1">
        <v>45397</v>
      </c>
      <c r="AH234" t="s">
        <v>4173</v>
      </c>
      <c r="AI234" t="s">
        <v>60</v>
      </c>
      <c r="AJ234" t="s">
        <v>4055</v>
      </c>
      <c r="AL234" s="1"/>
      <c r="AM234" s="1"/>
      <c r="AO234">
        <v>499.54</v>
      </c>
      <c r="AP234">
        <v>0.2</v>
      </c>
      <c r="AQ234">
        <v>99.908000000000015</v>
      </c>
      <c r="AR234">
        <v>399.63200000000001</v>
      </c>
      <c r="AS234">
        <v>414.63200000000001</v>
      </c>
      <c r="AT234">
        <v>337.96</v>
      </c>
      <c r="AU234">
        <v>46.672000000000025</v>
      </c>
      <c r="AV234">
        <v>-27</v>
      </c>
      <c r="AW234">
        <v>34</v>
      </c>
    </row>
    <row r="235" spans="1:49" x14ac:dyDescent="0.3">
      <c r="A235" t="s">
        <v>297</v>
      </c>
      <c r="B235" s="1">
        <v>45530</v>
      </c>
      <c r="C235" s="1">
        <v>45533</v>
      </c>
      <c r="D235" s="1">
        <v>45538</v>
      </c>
      <c r="E235" t="s">
        <v>298</v>
      </c>
      <c r="F235" t="s">
        <v>188</v>
      </c>
      <c r="G235">
        <v>1</v>
      </c>
      <c r="H235">
        <v>43.12</v>
      </c>
      <c r="I235">
        <v>0</v>
      </c>
      <c r="J235">
        <v>15</v>
      </c>
      <c r="K235" t="s">
        <v>42</v>
      </c>
      <c r="L235" t="s">
        <v>26</v>
      </c>
      <c r="M235" t="s">
        <v>47</v>
      </c>
      <c r="N235" t="s">
        <v>52</v>
      </c>
      <c r="O235" t="s">
        <v>153</v>
      </c>
      <c r="P235" t="s">
        <v>4536</v>
      </c>
      <c r="Q235" t="s">
        <v>4396</v>
      </c>
      <c r="R235" t="s">
        <v>4401</v>
      </c>
      <c r="S235" t="s">
        <v>4434</v>
      </c>
      <c r="T235" t="s">
        <v>4639</v>
      </c>
      <c r="U235" t="s">
        <v>4640</v>
      </c>
      <c r="V235">
        <v>1978</v>
      </c>
      <c r="W235" s="1">
        <v>45058</v>
      </c>
      <c r="X235" t="s">
        <v>4394</v>
      </c>
      <c r="Y235" t="s">
        <v>4060</v>
      </c>
      <c r="Z235" t="s">
        <v>4014</v>
      </c>
      <c r="AA235" t="s">
        <v>4049</v>
      </c>
      <c r="AB235" t="s">
        <v>4000</v>
      </c>
      <c r="AC235" t="s">
        <v>3992</v>
      </c>
      <c r="AD235">
        <v>32.24</v>
      </c>
      <c r="AE235">
        <v>38.15</v>
      </c>
      <c r="AF235" t="s">
        <v>3975</v>
      </c>
      <c r="AG235" s="1"/>
      <c r="AJ235" t="s">
        <v>3975</v>
      </c>
      <c r="AK235" t="s">
        <v>5224</v>
      </c>
      <c r="AL235" s="1">
        <v>45298</v>
      </c>
      <c r="AM235" s="1">
        <v>45311</v>
      </c>
      <c r="AN235" t="s">
        <v>26</v>
      </c>
      <c r="AO235">
        <v>43.12</v>
      </c>
      <c r="AP235">
        <v>0</v>
      </c>
      <c r="AQ235">
        <v>0</v>
      </c>
      <c r="AR235">
        <v>43.12</v>
      </c>
      <c r="AS235">
        <v>58.12</v>
      </c>
      <c r="AT235">
        <v>32.24</v>
      </c>
      <c r="AU235">
        <v>-4.1200000000000045</v>
      </c>
      <c r="AV235">
        <v>5</v>
      </c>
      <c r="AW235">
        <v>3</v>
      </c>
    </row>
    <row r="236" spans="1:49" x14ac:dyDescent="0.3">
      <c r="A236" t="s">
        <v>632</v>
      </c>
      <c r="B236" s="1">
        <v>45409</v>
      </c>
      <c r="C236" s="1">
        <v>45411</v>
      </c>
      <c r="D236" s="1">
        <v>45415</v>
      </c>
      <c r="E236" t="s">
        <v>298</v>
      </c>
      <c r="F236" t="s">
        <v>523</v>
      </c>
      <c r="G236">
        <v>3</v>
      </c>
      <c r="H236">
        <v>109.03</v>
      </c>
      <c r="I236">
        <v>0</v>
      </c>
      <c r="J236">
        <v>50</v>
      </c>
      <c r="K236" t="s">
        <v>42</v>
      </c>
      <c r="L236" t="s">
        <v>19</v>
      </c>
      <c r="M236" t="s">
        <v>36</v>
      </c>
      <c r="N236" t="s">
        <v>22</v>
      </c>
      <c r="O236" t="s">
        <v>38</v>
      </c>
      <c r="P236" t="s">
        <v>4536</v>
      </c>
      <c r="Q236" t="s">
        <v>4396</v>
      </c>
      <c r="R236" t="s">
        <v>4401</v>
      </c>
      <c r="S236" t="s">
        <v>4434</v>
      </c>
      <c r="T236" t="s">
        <v>4639</v>
      </c>
      <c r="U236" t="s">
        <v>4640</v>
      </c>
      <c r="V236">
        <v>1978</v>
      </c>
      <c r="W236" s="1">
        <v>45058</v>
      </c>
      <c r="X236" t="s">
        <v>4394</v>
      </c>
      <c r="Y236" t="s">
        <v>4058</v>
      </c>
      <c r="Z236" t="s">
        <v>3994</v>
      </c>
      <c r="AA236" t="s">
        <v>3995</v>
      </c>
      <c r="AB236" t="s">
        <v>4002</v>
      </c>
      <c r="AC236" t="s">
        <v>3980</v>
      </c>
      <c r="AD236">
        <v>83.34</v>
      </c>
      <c r="AE236">
        <v>113.37</v>
      </c>
      <c r="AF236" t="s">
        <v>3975</v>
      </c>
      <c r="AG236" s="1"/>
      <c r="AJ236" t="s">
        <v>3975</v>
      </c>
      <c r="AK236" t="s">
        <v>5228</v>
      </c>
      <c r="AL236" s="1">
        <v>45880</v>
      </c>
      <c r="AM236" s="1">
        <v>45932</v>
      </c>
      <c r="AN236" t="s">
        <v>19</v>
      </c>
      <c r="AO236">
        <v>327.09000000000003</v>
      </c>
      <c r="AP236">
        <v>0</v>
      </c>
      <c r="AQ236">
        <v>0</v>
      </c>
      <c r="AR236">
        <v>327.09000000000003</v>
      </c>
      <c r="AS236">
        <v>377.09000000000003</v>
      </c>
      <c r="AT236">
        <v>250.02</v>
      </c>
      <c r="AU236">
        <v>27.070000000000022</v>
      </c>
      <c r="AV236">
        <v>4</v>
      </c>
      <c r="AW236">
        <v>2</v>
      </c>
    </row>
    <row r="237" spans="1:49" x14ac:dyDescent="0.3">
      <c r="A237" t="s">
        <v>616</v>
      </c>
      <c r="B237" s="1">
        <v>45535</v>
      </c>
      <c r="C237" s="1">
        <v>45539</v>
      </c>
      <c r="D237" s="1">
        <v>45513</v>
      </c>
      <c r="E237" t="s">
        <v>617</v>
      </c>
      <c r="F237" t="s">
        <v>569</v>
      </c>
      <c r="G237">
        <v>2</v>
      </c>
      <c r="H237">
        <v>89.62</v>
      </c>
      <c r="I237">
        <v>0</v>
      </c>
      <c r="J237">
        <v>25</v>
      </c>
      <c r="K237" t="s">
        <v>18</v>
      </c>
      <c r="L237" t="s">
        <v>19</v>
      </c>
      <c r="M237" t="s">
        <v>20</v>
      </c>
      <c r="N237" t="s">
        <v>22</v>
      </c>
      <c r="O237" t="s">
        <v>189</v>
      </c>
      <c r="P237" t="s">
        <v>4588</v>
      </c>
      <c r="Q237" t="s">
        <v>4384</v>
      </c>
      <c r="R237" t="s">
        <v>4385</v>
      </c>
      <c r="S237" t="s">
        <v>4398</v>
      </c>
      <c r="T237" t="s">
        <v>4589</v>
      </c>
      <c r="U237" t="s">
        <v>8487</v>
      </c>
      <c r="V237">
        <v>1978</v>
      </c>
      <c r="W237" s="1">
        <v>44710</v>
      </c>
      <c r="X237" t="s">
        <v>4388</v>
      </c>
      <c r="Y237" t="s">
        <v>4050</v>
      </c>
      <c r="Z237" t="s">
        <v>3971</v>
      </c>
      <c r="AA237" t="s">
        <v>4051</v>
      </c>
      <c r="AB237" t="s">
        <v>3989</v>
      </c>
      <c r="AC237" t="s">
        <v>3974</v>
      </c>
      <c r="AD237">
        <v>88.23</v>
      </c>
      <c r="AE237">
        <v>104.02</v>
      </c>
      <c r="AF237" t="s">
        <v>3975</v>
      </c>
      <c r="AG237" s="1"/>
      <c r="AJ237" t="s">
        <v>3975</v>
      </c>
      <c r="AK237" t="s">
        <v>5227</v>
      </c>
      <c r="AL237" s="1">
        <v>45825</v>
      </c>
      <c r="AM237" s="1">
        <v>45859</v>
      </c>
      <c r="AN237" t="s">
        <v>19</v>
      </c>
      <c r="AO237">
        <v>179.24</v>
      </c>
      <c r="AP237">
        <v>0</v>
      </c>
      <c r="AQ237">
        <v>0</v>
      </c>
      <c r="AR237">
        <v>179.24</v>
      </c>
      <c r="AS237">
        <v>204.24</v>
      </c>
      <c r="AT237">
        <v>176.46</v>
      </c>
      <c r="AU237">
        <v>-22.22</v>
      </c>
      <c r="AV237">
        <v>-26</v>
      </c>
      <c r="AW237">
        <v>4</v>
      </c>
    </row>
    <row r="238" spans="1:49" x14ac:dyDescent="0.3">
      <c r="A238" t="s">
        <v>817</v>
      </c>
      <c r="B238" s="1">
        <v>45366</v>
      </c>
      <c r="C238" s="1">
        <v>45366</v>
      </c>
      <c r="D238" s="1">
        <v>45368</v>
      </c>
      <c r="E238" t="s">
        <v>617</v>
      </c>
      <c r="F238" t="s">
        <v>818</v>
      </c>
      <c r="G238">
        <v>1</v>
      </c>
      <c r="H238">
        <v>260.43</v>
      </c>
      <c r="I238">
        <v>15</v>
      </c>
      <c r="J238">
        <v>15</v>
      </c>
      <c r="K238" t="s">
        <v>42</v>
      </c>
      <c r="L238" t="s">
        <v>26</v>
      </c>
      <c r="M238" t="s">
        <v>47</v>
      </c>
      <c r="N238" t="s">
        <v>21</v>
      </c>
      <c r="O238" t="s">
        <v>219</v>
      </c>
      <c r="P238" t="s">
        <v>4588</v>
      </c>
      <c r="Q238" t="s">
        <v>4384</v>
      </c>
      <c r="R238" t="s">
        <v>4385</v>
      </c>
      <c r="S238" t="s">
        <v>4398</v>
      </c>
      <c r="T238" t="s">
        <v>4589</v>
      </c>
      <c r="U238" t="s">
        <v>8487</v>
      </c>
      <c r="V238">
        <v>1978</v>
      </c>
      <c r="W238" s="1">
        <v>44710</v>
      </c>
      <c r="X238" t="s">
        <v>4388</v>
      </c>
      <c r="Y238" t="s">
        <v>4040</v>
      </c>
      <c r="Z238" t="s">
        <v>3987</v>
      </c>
      <c r="AA238" t="s">
        <v>3999</v>
      </c>
      <c r="AB238" t="s">
        <v>3983</v>
      </c>
      <c r="AC238" t="s">
        <v>3980</v>
      </c>
      <c r="AD238">
        <v>164.54</v>
      </c>
      <c r="AE238">
        <v>240.72</v>
      </c>
      <c r="AF238" t="s">
        <v>3975</v>
      </c>
      <c r="AG238" s="1"/>
      <c r="AJ238" t="s">
        <v>3975</v>
      </c>
      <c r="AK238" t="s">
        <v>5223</v>
      </c>
      <c r="AL238" s="1">
        <v>45375</v>
      </c>
      <c r="AM238" s="1">
        <v>45413</v>
      </c>
      <c r="AN238" t="s">
        <v>26</v>
      </c>
      <c r="AO238">
        <v>260.43</v>
      </c>
      <c r="AP238">
        <v>0.15</v>
      </c>
      <c r="AQ238">
        <v>39.064500000000002</v>
      </c>
      <c r="AR238">
        <v>221.3655</v>
      </c>
      <c r="AS238">
        <v>236.3655</v>
      </c>
      <c r="AT238">
        <v>164.54</v>
      </c>
      <c r="AU238">
        <v>41.825500000000005</v>
      </c>
      <c r="AV238">
        <v>2</v>
      </c>
      <c r="AW238">
        <v>0</v>
      </c>
    </row>
    <row r="239" spans="1:49" x14ac:dyDescent="0.3">
      <c r="A239" t="s">
        <v>302</v>
      </c>
      <c r="B239" s="1">
        <v>45469</v>
      </c>
      <c r="C239" s="1">
        <v>45472</v>
      </c>
      <c r="D239" s="1">
        <v>45475</v>
      </c>
      <c r="E239" t="s">
        <v>303</v>
      </c>
      <c r="F239" t="s">
        <v>304</v>
      </c>
      <c r="G239">
        <v>1</v>
      </c>
      <c r="H239">
        <v>175</v>
      </c>
      <c r="I239">
        <v>15</v>
      </c>
      <c r="J239">
        <v>50</v>
      </c>
      <c r="K239" t="s">
        <v>42</v>
      </c>
      <c r="L239" t="s">
        <v>43</v>
      </c>
      <c r="M239" t="s">
        <v>20</v>
      </c>
      <c r="N239" t="s">
        <v>22</v>
      </c>
      <c r="O239" t="s">
        <v>22</v>
      </c>
      <c r="P239" t="s">
        <v>4591</v>
      </c>
      <c r="Q239" t="s">
        <v>4384</v>
      </c>
      <c r="R239" t="s">
        <v>4390</v>
      </c>
      <c r="S239" t="s">
        <v>4386</v>
      </c>
      <c r="T239" t="s">
        <v>4936</v>
      </c>
      <c r="U239" t="s">
        <v>8669</v>
      </c>
      <c r="V239">
        <v>1971</v>
      </c>
      <c r="W239" s="1">
        <v>45637</v>
      </c>
      <c r="X239" t="s">
        <v>4404</v>
      </c>
      <c r="Y239" t="s">
        <v>4031</v>
      </c>
      <c r="Z239" t="s">
        <v>3977</v>
      </c>
      <c r="AA239" t="s">
        <v>3991</v>
      </c>
      <c r="AB239" t="s">
        <v>4032</v>
      </c>
      <c r="AC239" t="s">
        <v>3992</v>
      </c>
      <c r="AD239">
        <v>166.71</v>
      </c>
      <c r="AE239">
        <v>203.37</v>
      </c>
      <c r="AF239" t="s">
        <v>3975</v>
      </c>
      <c r="AG239" s="1"/>
      <c r="AJ239" t="s">
        <v>3975</v>
      </c>
      <c r="AL239" s="1"/>
      <c r="AM239" s="1"/>
      <c r="AO239">
        <v>175</v>
      </c>
      <c r="AP239">
        <v>0.15</v>
      </c>
      <c r="AQ239">
        <v>26.25</v>
      </c>
      <c r="AR239">
        <v>148.75</v>
      </c>
      <c r="AS239">
        <v>198.75</v>
      </c>
      <c r="AT239">
        <v>166.71</v>
      </c>
      <c r="AU239">
        <v>-67.960000000000008</v>
      </c>
      <c r="AV239">
        <v>3</v>
      </c>
      <c r="AW239">
        <v>3</v>
      </c>
    </row>
    <row r="240" spans="1:49" x14ac:dyDescent="0.3">
      <c r="A240" t="s">
        <v>466</v>
      </c>
      <c r="B240" s="1">
        <v>45294</v>
      </c>
      <c r="C240" s="1">
        <v>45413</v>
      </c>
      <c r="D240" s="1">
        <v>45300</v>
      </c>
      <c r="E240" t="s">
        <v>303</v>
      </c>
      <c r="F240" t="s">
        <v>467</v>
      </c>
      <c r="G240">
        <v>1</v>
      </c>
      <c r="H240">
        <v>53.4</v>
      </c>
      <c r="I240">
        <v>5</v>
      </c>
      <c r="J240">
        <v>0</v>
      </c>
      <c r="K240" t="s">
        <v>60</v>
      </c>
      <c r="L240" t="s">
        <v>26</v>
      </c>
      <c r="M240" t="s">
        <v>30</v>
      </c>
      <c r="N240" t="s">
        <v>22</v>
      </c>
      <c r="O240" t="s">
        <v>468</v>
      </c>
      <c r="P240" t="s">
        <v>4591</v>
      </c>
      <c r="Q240" t="s">
        <v>4384</v>
      </c>
      <c r="R240" t="s">
        <v>4390</v>
      </c>
      <c r="S240" t="s">
        <v>4386</v>
      </c>
      <c r="T240" t="s">
        <v>4936</v>
      </c>
      <c r="U240" t="s">
        <v>8669</v>
      </c>
      <c r="V240">
        <v>1971</v>
      </c>
      <c r="W240" s="1">
        <v>45637</v>
      </c>
      <c r="X240" t="s">
        <v>4404</v>
      </c>
      <c r="Y240" t="s">
        <v>4153</v>
      </c>
      <c r="Z240" t="s">
        <v>3971</v>
      </c>
      <c r="AA240" t="s">
        <v>4051</v>
      </c>
      <c r="AB240" t="s">
        <v>3973</v>
      </c>
      <c r="AC240" t="s">
        <v>3985</v>
      </c>
      <c r="AD240">
        <v>44.69</v>
      </c>
      <c r="AE240">
        <v>58.53</v>
      </c>
      <c r="AF240" t="s">
        <v>3975</v>
      </c>
      <c r="AG240" s="1">
        <v>45981</v>
      </c>
      <c r="AH240" t="s">
        <v>4177</v>
      </c>
      <c r="AI240" t="s">
        <v>18</v>
      </c>
      <c r="AJ240" t="s">
        <v>4055</v>
      </c>
      <c r="AK240" t="s">
        <v>5228</v>
      </c>
      <c r="AL240" s="1">
        <v>45339</v>
      </c>
      <c r="AM240" s="1">
        <v>45357</v>
      </c>
      <c r="AN240" t="s">
        <v>43</v>
      </c>
      <c r="AO240">
        <v>53.4</v>
      </c>
      <c r="AP240">
        <v>0.05</v>
      </c>
      <c r="AQ240">
        <v>2.67</v>
      </c>
      <c r="AR240">
        <v>50.73</v>
      </c>
      <c r="AS240">
        <v>50.73</v>
      </c>
      <c r="AT240">
        <v>44.69</v>
      </c>
      <c r="AU240">
        <v>6.0399999999999991</v>
      </c>
      <c r="AV240">
        <v>-113</v>
      </c>
      <c r="AW240">
        <v>119</v>
      </c>
    </row>
    <row r="241" spans="1:49" x14ac:dyDescent="0.3">
      <c r="A241" t="s">
        <v>647</v>
      </c>
      <c r="B241" s="1">
        <v>45449</v>
      </c>
      <c r="C241" s="1">
        <v>45451</v>
      </c>
      <c r="D241" s="1">
        <v>45458</v>
      </c>
      <c r="E241" t="s">
        <v>303</v>
      </c>
      <c r="F241" t="s">
        <v>648</v>
      </c>
      <c r="G241">
        <v>2</v>
      </c>
      <c r="H241">
        <v>63.56</v>
      </c>
      <c r="I241">
        <v>0</v>
      </c>
      <c r="J241">
        <v>25</v>
      </c>
      <c r="K241" t="s">
        <v>35</v>
      </c>
      <c r="L241" t="s">
        <v>19</v>
      </c>
      <c r="M241" t="s">
        <v>47</v>
      </c>
      <c r="N241" t="s">
        <v>22</v>
      </c>
      <c r="O241" t="s">
        <v>38</v>
      </c>
      <c r="P241" t="s">
        <v>4591</v>
      </c>
      <c r="Q241" t="s">
        <v>4384</v>
      </c>
      <c r="R241" t="s">
        <v>4390</v>
      </c>
      <c r="S241" t="s">
        <v>4386</v>
      </c>
      <c r="T241" t="s">
        <v>4936</v>
      </c>
      <c r="U241" t="s">
        <v>8669</v>
      </c>
      <c r="V241">
        <v>1971</v>
      </c>
      <c r="W241" s="1">
        <v>45637</v>
      </c>
      <c r="X241" t="s">
        <v>4404</v>
      </c>
      <c r="Y241" t="s">
        <v>4030</v>
      </c>
      <c r="Z241" t="s">
        <v>3977</v>
      </c>
      <c r="AA241" t="s">
        <v>3978</v>
      </c>
      <c r="AB241" t="s">
        <v>3989</v>
      </c>
      <c r="AC241" t="s">
        <v>3985</v>
      </c>
      <c r="AD241">
        <v>51.94</v>
      </c>
      <c r="AE241">
        <v>65.14</v>
      </c>
      <c r="AF241" t="s">
        <v>3975</v>
      </c>
      <c r="AG241" s="1"/>
      <c r="AJ241" t="s">
        <v>3975</v>
      </c>
      <c r="AK241" t="s">
        <v>5228</v>
      </c>
      <c r="AL241" s="1">
        <v>45880</v>
      </c>
      <c r="AM241" s="1">
        <v>45932</v>
      </c>
      <c r="AN241" t="s">
        <v>19</v>
      </c>
      <c r="AO241">
        <v>127.12</v>
      </c>
      <c r="AP241">
        <v>0</v>
      </c>
      <c r="AQ241">
        <v>0</v>
      </c>
      <c r="AR241">
        <v>127.12</v>
      </c>
      <c r="AS241">
        <v>152.12</v>
      </c>
      <c r="AT241">
        <v>103.88</v>
      </c>
      <c r="AU241">
        <v>-1.7599999999999909</v>
      </c>
      <c r="AV241">
        <v>7</v>
      </c>
      <c r="AW241">
        <v>2</v>
      </c>
    </row>
    <row r="242" spans="1:49" x14ac:dyDescent="0.3">
      <c r="A242" t="s">
        <v>654</v>
      </c>
      <c r="B242" s="1">
        <v>45650</v>
      </c>
      <c r="C242" s="1">
        <v>45657</v>
      </c>
      <c r="D242" s="1">
        <v>45778</v>
      </c>
      <c r="E242" t="s">
        <v>303</v>
      </c>
      <c r="F242" t="s">
        <v>325</v>
      </c>
      <c r="G242">
        <v>1</v>
      </c>
      <c r="H242">
        <v>102.48</v>
      </c>
      <c r="I242">
        <v>0</v>
      </c>
      <c r="J242">
        <v>15</v>
      </c>
      <c r="K242" t="s">
        <v>35</v>
      </c>
      <c r="L242" t="s">
        <v>19</v>
      </c>
      <c r="M242" t="s">
        <v>30</v>
      </c>
      <c r="N242" t="s">
        <v>21</v>
      </c>
      <c r="O242" t="s">
        <v>22</v>
      </c>
      <c r="P242" t="s">
        <v>4591</v>
      </c>
      <c r="Q242" t="s">
        <v>4384</v>
      </c>
      <c r="R242" t="s">
        <v>4390</v>
      </c>
      <c r="S242" t="s">
        <v>4386</v>
      </c>
      <c r="T242" t="s">
        <v>4936</v>
      </c>
      <c r="U242" t="s">
        <v>8669</v>
      </c>
      <c r="V242">
        <v>1971</v>
      </c>
      <c r="W242" s="1">
        <v>45637</v>
      </c>
      <c r="X242" t="s">
        <v>4404</v>
      </c>
      <c r="Y242" t="s">
        <v>4025</v>
      </c>
      <c r="Z242" t="s">
        <v>3987</v>
      </c>
      <c r="AA242" t="s">
        <v>4026</v>
      </c>
      <c r="AB242" t="s">
        <v>4000</v>
      </c>
      <c r="AC242" t="s">
        <v>3992</v>
      </c>
      <c r="AD242">
        <v>67.33</v>
      </c>
      <c r="AE242">
        <v>99.2</v>
      </c>
      <c r="AF242" t="s">
        <v>3975</v>
      </c>
      <c r="AG242" s="1"/>
      <c r="AJ242" t="s">
        <v>3975</v>
      </c>
      <c r="AL242" s="1"/>
      <c r="AM242" s="1"/>
      <c r="AO242">
        <v>102.48</v>
      </c>
      <c r="AP242">
        <v>0</v>
      </c>
      <c r="AQ242">
        <v>0</v>
      </c>
      <c r="AR242">
        <v>102.48</v>
      </c>
      <c r="AS242">
        <v>117.48</v>
      </c>
      <c r="AT242">
        <v>67.33</v>
      </c>
      <c r="AU242">
        <v>20.150000000000006</v>
      </c>
      <c r="AV242">
        <v>121</v>
      </c>
      <c r="AW242">
        <v>7</v>
      </c>
    </row>
    <row r="243" spans="1:49" x14ac:dyDescent="0.3">
      <c r="A243" t="s">
        <v>805</v>
      </c>
      <c r="B243" s="1">
        <v>45517</v>
      </c>
      <c r="C243" s="1">
        <v>45524</v>
      </c>
      <c r="D243" s="1">
        <v>45536</v>
      </c>
      <c r="E243" t="s">
        <v>303</v>
      </c>
      <c r="F243" t="s">
        <v>147</v>
      </c>
      <c r="G243">
        <v>4</v>
      </c>
      <c r="H243">
        <v>190.27</v>
      </c>
      <c r="I243">
        <v>5</v>
      </c>
      <c r="J243">
        <v>35</v>
      </c>
      <c r="K243" t="s">
        <v>42</v>
      </c>
      <c r="L243" t="s">
        <v>43</v>
      </c>
      <c r="M243" t="s">
        <v>30</v>
      </c>
      <c r="N243" t="s">
        <v>22</v>
      </c>
      <c r="O243" t="s">
        <v>153</v>
      </c>
      <c r="P243" t="s">
        <v>4591</v>
      </c>
      <c r="Q243" t="s">
        <v>4384</v>
      </c>
      <c r="R243" t="s">
        <v>4390</v>
      </c>
      <c r="S243" t="s">
        <v>4386</v>
      </c>
      <c r="T243" t="s">
        <v>4936</v>
      </c>
      <c r="U243" t="s">
        <v>8669</v>
      </c>
      <c r="V243">
        <v>1971</v>
      </c>
      <c r="W243" s="1">
        <v>45637</v>
      </c>
      <c r="X243" t="s">
        <v>4404</v>
      </c>
      <c r="Y243" t="s">
        <v>4107</v>
      </c>
      <c r="Z243" t="s">
        <v>3994</v>
      </c>
      <c r="AA243" t="s">
        <v>4008</v>
      </c>
      <c r="AB243" t="s">
        <v>3983</v>
      </c>
      <c r="AC243" t="s">
        <v>3997</v>
      </c>
      <c r="AD243">
        <v>177.66</v>
      </c>
      <c r="AE243">
        <v>222.73</v>
      </c>
      <c r="AF243" t="s">
        <v>3975</v>
      </c>
      <c r="AG243" s="1"/>
      <c r="AJ243" t="s">
        <v>3975</v>
      </c>
      <c r="AK243" t="s">
        <v>5224</v>
      </c>
      <c r="AL243" s="1">
        <v>45298</v>
      </c>
      <c r="AM243" s="1">
        <v>45311</v>
      </c>
      <c r="AN243" t="s">
        <v>26</v>
      </c>
      <c r="AO243">
        <v>761.08</v>
      </c>
      <c r="AP243">
        <v>0.05</v>
      </c>
      <c r="AQ243">
        <v>38.054000000000002</v>
      </c>
      <c r="AR243">
        <v>723.02600000000007</v>
      </c>
      <c r="AS243">
        <v>758.02600000000007</v>
      </c>
      <c r="AT243">
        <v>710.64</v>
      </c>
      <c r="AU243">
        <v>-22.613999999999919</v>
      </c>
      <c r="AV243">
        <v>12</v>
      </c>
      <c r="AW243">
        <v>7</v>
      </c>
    </row>
    <row r="244" spans="1:49" x14ac:dyDescent="0.3">
      <c r="A244" t="s">
        <v>1071</v>
      </c>
      <c r="B244" s="1">
        <v>45499</v>
      </c>
      <c r="C244" s="1">
        <v>45501</v>
      </c>
      <c r="D244" s="1">
        <v>45504</v>
      </c>
      <c r="E244" t="s">
        <v>303</v>
      </c>
      <c r="F244" t="s">
        <v>120</v>
      </c>
      <c r="G244">
        <v>1</v>
      </c>
      <c r="H244">
        <v>136.15</v>
      </c>
      <c r="I244">
        <v>0</v>
      </c>
      <c r="J244">
        <v>50</v>
      </c>
      <c r="K244" t="s">
        <v>35</v>
      </c>
      <c r="L244" t="s">
        <v>19</v>
      </c>
      <c r="M244" t="s">
        <v>30</v>
      </c>
      <c r="N244" t="s">
        <v>21</v>
      </c>
      <c r="O244" t="s">
        <v>219</v>
      </c>
      <c r="P244" t="s">
        <v>4591</v>
      </c>
      <c r="Q244" t="s">
        <v>4384</v>
      </c>
      <c r="R244" t="s">
        <v>4390</v>
      </c>
      <c r="S244" t="s">
        <v>4386</v>
      </c>
      <c r="T244" t="s">
        <v>4936</v>
      </c>
      <c r="U244" t="s">
        <v>8669</v>
      </c>
      <c r="V244">
        <v>1971</v>
      </c>
      <c r="W244" s="1">
        <v>45637</v>
      </c>
      <c r="X244" t="s">
        <v>4404</v>
      </c>
      <c r="Y244" t="s">
        <v>4059</v>
      </c>
      <c r="Z244" t="s">
        <v>3987</v>
      </c>
      <c r="AA244" t="s">
        <v>3988</v>
      </c>
      <c r="AB244" t="s">
        <v>3983</v>
      </c>
      <c r="AC244" t="s">
        <v>3997</v>
      </c>
      <c r="AD244">
        <v>121</v>
      </c>
      <c r="AE244">
        <v>155</v>
      </c>
      <c r="AF244" t="s">
        <v>4055</v>
      </c>
      <c r="AG244" s="1"/>
      <c r="AJ244" t="s">
        <v>3975</v>
      </c>
      <c r="AK244" t="s">
        <v>5223</v>
      </c>
      <c r="AL244" s="1">
        <v>45375</v>
      </c>
      <c r="AM244" s="1">
        <v>45413</v>
      </c>
      <c r="AN244" t="s">
        <v>26</v>
      </c>
      <c r="AO244">
        <v>136.15</v>
      </c>
      <c r="AP244">
        <v>0</v>
      </c>
      <c r="AQ244">
        <v>0</v>
      </c>
      <c r="AR244">
        <v>136.15</v>
      </c>
      <c r="AS244">
        <v>186.15</v>
      </c>
      <c r="AT244">
        <v>121</v>
      </c>
      <c r="AU244">
        <v>-34.849999999999994</v>
      </c>
      <c r="AV244">
        <v>3</v>
      </c>
      <c r="AW244">
        <v>2</v>
      </c>
    </row>
    <row r="245" spans="1:49" x14ac:dyDescent="0.3">
      <c r="A245" t="s">
        <v>305</v>
      </c>
      <c r="B245" s="1">
        <v>45596</v>
      </c>
      <c r="C245" s="1">
        <v>45484</v>
      </c>
      <c r="D245" s="1">
        <v>45605</v>
      </c>
      <c r="E245" t="s">
        <v>306</v>
      </c>
      <c r="F245" t="s">
        <v>110</v>
      </c>
      <c r="G245">
        <v>1</v>
      </c>
      <c r="H245">
        <v>114.12</v>
      </c>
      <c r="I245">
        <v>0</v>
      </c>
      <c r="J245">
        <v>0</v>
      </c>
      <c r="K245" t="s">
        <v>18</v>
      </c>
      <c r="L245" t="s">
        <v>26</v>
      </c>
      <c r="M245" t="s">
        <v>47</v>
      </c>
      <c r="N245" t="s">
        <v>22</v>
      </c>
      <c r="O245" t="s">
        <v>22</v>
      </c>
      <c r="P245" t="s">
        <v>4602</v>
      </c>
      <c r="Q245" t="s">
        <v>4384</v>
      </c>
      <c r="R245" t="s">
        <v>4409</v>
      </c>
      <c r="S245" t="s">
        <v>4391</v>
      </c>
      <c r="T245" t="s">
        <v>4603</v>
      </c>
      <c r="U245" t="s">
        <v>8493</v>
      </c>
      <c r="V245">
        <v>1977</v>
      </c>
      <c r="W245" s="1">
        <v>45696</v>
      </c>
      <c r="X245" t="s">
        <v>4388</v>
      </c>
      <c r="Y245" t="s">
        <v>4013</v>
      </c>
      <c r="Z245" t="s">
        <v>4014</v>
      </c>
      <c r="AA245" t="s">
        <v>4015</v>
      </c>
      <c r="AB245" t="s">
        <v>4009</v>
      </c>
      <c r="AC245" t="s">
        <v>3992</v>
      </c>
      <c r="AD245">
        <v>77.709999999999994</v>
      </c>
      <c r="AE245">
        <v>118.42</v>
      </c>
      <c r="AF245" t="s">
        <v>3975</v>
      </c>
      <c r="AG245" s="1"/>
      <c r="AJ245" t="s">
        <v>3975</v>
      </c>
      <c r="AL245" s="1"/>
      <c r="AM245" s="1"/>
      <c r="AO245">
        <v>114.12</v>
      </c>
      <c r="AP245">
        <v>0</v>
      </c>
      <c r="AQ245">
        <v>0</v>
      </c>
      <c r="AR245">
        <v>114.12</v>
      </c>
      <c r="AS245">
        <v>114.12</v>
      </c>
      <c r="AT245">
        <v>77.709999999999994</v>
      </c>
      <c r="AU245">
        <v>36.410000000000011</v>
      </c>
      <c r="AV245">
        <v>121</v>
      </c>
      <c r="AW245">
        <v>-112</v>
      </c>
    </row>
    <row r="246" spans="1:49" x14ac:dyDescent="0.3">
      <c r="A246" t="s">
        <v>913</v>
      </c>
      <c r="B246" s="1">
        <v>45386</v>
      </c>
      <c r="C246" s="1"/>
      <c r="D246" s="1">
        <v>45630</v>
      </c>
      <c r="E246" t="s">
        <v>914</v>
      </c>
      <c r="F246" t="s">
        <v>615</v>
      </c>
      <c r="G246">
        <v>1</v>
      </c>
      <c r="H246">
        <v>180.95</v>
      </c>
      <c r="I246">
        <v>1</v>
      </c>
      <c r="J246">
        <v>15</v>
      </c>
      <c r="K246" t="s">
        <v>35</v>
      </c>
      <c r="L246" t="s">
        <v>43</v>
      </c>
      <c r="M246" t="s">
        <v>47</v>
      </c>
      <c r="N246" t="s">
        <v>37</v>
      </c>
      <c r="O246" t="s">
        <v>22</v>
      </c>
      <c r="P246" t="s">
        <v>4458</v>
      </c>
      <c r="Q246" t="s">
        <v>4396</v>
      </c>
      <c r="R246" t="s">
        <v>4401</v>
      </c>
      <c r="S246" t="s">
        <v>4398</v>
      </c>
      <c r="T246" t="s">
        <v>4592</v>
      </c>
      <c r="U246" t="s">
        <v>8491</v>
      </c>
      <c r="V246">
        <v>2002</v>
      </c>
      <c r="W246" s="1">
        <v>44590</v>
      </c>
      <c r="X246" t="s">
        <v>4404</v>
      </c>
      <c r="Y246" t="s">
        <v>4105</v>
      </c>
      <c r="Z246" t="s">
        <v>3994</v>
      </c>
      <c r="AA246" t="s">
        <v>4008</v>
      </c>
      <c r="AB246" t="s">
        <v>4002</v>
      </c>
      <c r="AC246" t="s">
        <v>3992</v>
      </c>
      <c r="AD246">
        <v>141.83000000000001</v>
      </c>
      <c r="AE246">
        <v>165.03</v>
      </c>
      <c r="AF246" t="s">
        <v>3975</v>
      </c>
      <c r="AG246" s="1"/>
      <c r="AJ246" t="s">
        <v>3975</v>
      </c>
      <c r="AL246" s="1"/>
      <c r="AM246" s="1"/>
      <c r="AO246">
        <v>180.95</v>
      </c>
      <c r="AP246">
        <v>0.01</v>
      </c>
      <c r="AQ246">
        <v>1.8094999999999999</v>
      </c>
      <c r="AR246">
        <v>179.14049999999997</v>
      </c>
      <c r="AS246">
        <v>194.14049999999997</v>
      </c>
      <c r="AT246">
        <v>141.83000000000001</v>
      </c>
      <c r="AU246">
        <v>22.310499999999962</v>
      </c>
    </row>
    <row r="247" spans="1:49" x14ac:dyDescent="0.3">
      <c r="A247" t="s">
        <v>664</v>
      </c>
      <c r="B247" s="1">
        <v>45656</v>
      </c>
      <c r="C247" s="1">
        <v>45657</v>
      </c>
      <c r="D247" s="1">
        <v>45658</v>
      </c>
      <c r="E247" t="s">
        <v>665</v>
      </c>
      <c r="F247" t="s">
        <v>218</v>
      </c>
      <c r="G247">
        <v>2</v>
      </c>
      <c r="H247">
        <v>52.71</v>
      </c>
      <c r="I247">
        <v>5</v>
      </c>
      <c r="J247">
        <v>25</v>
      </c>
      <c r="K247" t="s">
        <v>42</v>
      </c>
      <c r="L247" t="s">
        <v>19</v>
      </c>
      <c r="M247" t="s">
        <v>47</v>
      </c>
      <c r="N247" t="s">
        <v>22</v>
      </c>
      <c r="O247" t="s">
        <v>22</v>
      </c>
      <c r="P247" t="s">
        <v>4593</v>
      </c>
      <c r="Q247" t="s">
        <v>4384</v>
      </c>
      <c r="R247" t="s">
        <v>4459</v>
      </c>
      <c r="S247" t="s">
        <v>4386</v>
      </c>
      <c r="T247" t="s">
        <v>4594</v>
      </c>
      <c r="U247" t="s">
        <v>8492</v>
      </c>
      <c r="V247">
        <v>1993</v>
      </c>
      <c r="W247" s="1">
        <v>45970</v>
      </c>
      <c r="X247" t="s">
        <v>4394</v>
      </c>
      <c r="Y247" t="s">
        <v>4053</v>
      </c>
      <c r="Z247" t="s">
        <v>3994</v>
      </c>
      <c r="AA247" t="s">
        <v>4006</v>
      </c>
      <c r="AB247" t="s">
        <v>3983</v>
      </c>
      <c r="AC247" t="s">
        <v>3974</v>
      </c>
      <c r="AD247">
        <v>0</v>
      </c>
      <c r="AE247">
        <v>45.96</v>
      </c>
      <c r="AF247" t="s">
        <v>3975</v>
      </c>
      <c r="AG247" s="1"/>
      <c r="AJ247" t="s">
        <v>3975</v>
      </c>
      <c r="AL247" s="1"/>
      <c r="AM247" s="1"/>
      <c r="AO247">
        <v>105.42</v>
      </c>
      <c r="AP247">
        <v>0.05</v>
      </c>
      <c r="AQ247">
        <v>5.2710000000000008</v>
      </c>
      <c r="AR247">
        <v>100.149</v>
      </c>
      <c r="AS247">
        <v>125.149</v>
      </c>
      <c r="AT247">
        <v>0</v>
      </c>
      <c r="AU247">
        <v>75.149000000000001</v>
      </c>
      <c r="AV247">
        <v>1</v>
      </c>
      <c r="AW247">
        <v>1</v>
      </c>
    </row>
    <row r="248" spans="1:49" x14ac:dyDescent="0.3">
      <c r="A248" t="s">
        <v>310</v>
      </c>
      <c r="B248" s="1">
        <v>45293</v>
      </c>
      <c r="C248" s="1">
        <v>45413</v>
      </c>
      <c r="D248" s="1">
        <v>45536</v>
      </c>
      <c r="E248" t="s">
        <v>311</v>
      </c>
      <c r="F248" t="s">
        <v>257</v>
      </c>
      <c r="G248">
        <v>1</v>
      </c>
      <c r="H248">
        <v>178.42</v>
      </c>
      <c r="I248">
        <v>0</v>
      </c>
      <c r="J248">
        <v>25</v>
      </c>
      <c r="K248" t="s">
        <v>35</v>
      </c>
      <c r="L248" t="s">
        <v>26</v>
      </c>
      <c r="M248" t="s">
        <v>30</v>
      </c>
      <c r="N248" t="s">
        <v>22</v>
      </c>
      <c r="O248" t="s">
        <v>242</v>
      </c>
      <c r="P248" t="s">
        <v>4633</v>
      </c>
      <c r="Q248" t="s">
        <v>4396</v>
      </c>
      <c r="R248" t="s">
        <v>4416</v>
      </c>
      <c r="S248" t="s">
        <v>4398</v>
      </c>
      <c r="T248" t="s">
        <v>5029</v>
      </c>
      <c r="U248" t="s">
        <v>8727</v>
      </c>
      <c r="V248">
        <v>1986</v>
      </c>
      <c r="W248" s="1">
        <v>45386</v>
      </c>
      <c r="X248" t="s">
        <v>4388</v>
      </c>
      <c r="Y248" t="s">
        <v>4027</v>
      </c>
      <c r="Z248" t="s">
        <v>4014</v>
      </c>
      <c r="AA248" t="s">
        <v>4017</v>
      </c>
      <c r="AB248" t="s">
        <v>3973</v>
      </c>
      <c r="AC248" t="s">
        <v>3974</v>
      </c>
      <c r="AD248">
        <v>145.13</v>
      </c>
      <c r="AE248">
        <v>204.32</v>
      </c>
      <c r="AF248" t="s">
        <v>3975</v>
      </c>
      <c r="AG248" s="1"/>
      <c r="AJ248" t="s">
        <v>3975</v>
      </c>
      <c r="AK248" t="s">
        <v>5222</v>
      </c>
      <c r="AL248" s="1">
        <v>45809</v>
      </c>
      <c r="AM248" s="1">
        <v>45857</v>
      </c>
      <c r="AN248" t="s">
        <v>19</v>
      </c>
      <c r="AO248">
        <v>178.42</v>
      </c>
      <c r="AP248">
        <v>0</v>
      </c>
      <c r="AQ248">
        <v>0</v>
      </c>
      <c r="AR248">
        <v>178.42</v>
      </c>
      <c r="AS248">
        <v>203.42</v>
      </c>
      <c r="AT248">
        <v>145.13</v>
      </c>
      <c r="AU248">
        <v>8.289999999999992</v>
      </c>
      <c r="AV248">
        <v>123</v>
      </c>
      <c r="AW248">
        <v>120</v>
      </c>
    </row>
    <row r="249" spans="1:49" x14ac:dyDescent="0.3">
      <c r="A249" t="s">
        <v>312</v>
      </c>
      <c r="B249" s="1">
        <v>45402</v>
      </c>
      <c r="C249" s="1">
        <v>45406</v>
      </c>
      <c r="D249" s="1">
        <v>45410</v>
      </c>
      <c r="E249" t="s">
        <v>313</v>
      </c>
      <c r="F249" t="s">
        <v>59</v>
      </c>
      <c r="G249">
        <v>1</v>
      </c>
      <c r="H249">
        <v>94.76</v>
      </c>
      <c r="I249">
        <v>20</v>
      </c>
      <c r="J249">
        <v>35</v>
      </c>
      <c r="K249" t="s">
        <v>42</v>
      </c>
      <c r="L249" t="s">
        <v>19</v>
      </c>
      <c r="M249" t="s">
        <v>47</v>
      </c>
      <c r="N249" t="s">
        <v>22</v>
      </c>
      <c r="O249" t="s">
        <v>22</v>
      </c>
      <c r="P249" t="s">
        <v>4678</v>
      </c>
      <c r="Q249" t="s">
        <v>4396</v>
      </c>
      <c r="R249" t="s">
        <v>4401</v>
      </c>
      <c r="S249" t="s">
        <v>4391</v>
      </c>
      <c r="T249" t="s">
        <v>4679</v>
      </c>
      <c r="U249" t="s">
        <v>8528</v>
      </c>
      <c r="V249">
        <v>1994</v>
      </c>
      <c r="W249" s="1">
        <v>44732</v>
      </c>
      <c r="X249" t="s">
        <v>4404</v>
      </c>
      <c r="Y249" t="s">
        <v>4079</v>
      </c>
      <c r="Z249" t="s">
        <v>3994</v>
      </c>
      <c r="AA249" t="s">
        <v>4008</v>
      </c>
      <c r="AB249" t="s">
        <v>3973</v>
      </c>
      <c r="AC249" t="s">
        <v>3992</v>
      </c>
      <c r="AD249">
        <v>62.82</v>
      </c>
      <c r="AE249">
        <v>94.99</v>
      </c>
      <c r="AF249" t="s">
        <v>3975</v>
      </c>
      <c r="AG249" s="1"/>
      <c r="AJ249" t="s">
        <v>3975</v>
      </c>
      <c r="AL249" s="1"/>
      <c r="AM249" s="1"/>
      <c r="AO249">
        <v>94.76</v>
      </c>
      <c r="AP249">
        <v>0.2</v>
      </c>
      <c r="AQ249">
        <v>18.952000000000002</v>
      </c>
      <c r="AR249">
        <v>75.808000000000007</v>
      </c>
      <c r="AS249">
        <v>110.80800000000001</v>
      </c>
      <c r="AT249">
        <v>62.82</v>
      </c>
      <c r="AU249">
        <v>-22.011999999999993</v>
      </c>
      <c r="AV249">
        <v>4</v>
      </c>
      <c r="AW249">
        <v>4</v>
      </c>
    </row>
    <row r="250" spans="1:49" x14ac:dyDescent="0.3">
      <c r="A250" t="s">
        <v>824</v>
      </c>
      <c r="B250" s="1">
        <v>45306</v>
      </c>
      <c r="C250" s="1">
        <v>45307</v>
      </c>
      <c r="D250" s="1">
        <v>45309</v>
      </c>
      <c r="E250" t="s">
        <v>313</v>
      </c>
      <c r="F250" t="s">
        <v>87</v>
      </c>
      <c r="G250">
        <v>1</v>
      </c>
      <c r="H250">
        <v>25.57</v>
      </c>
      <c r="I250">
        <v>0</v>
      </c>
      <c r="J250">
        <v>25</v>
      </c>
      <c r="K250" t="s">
        <v>18</v>
      </c>
      <c r="L250" t="s">
        <v>26</v>
      </c>
      <c r="M250" t="s">
        <v>30</v>
      </c>
      <c r="N250" t="s">
        <v>22</v>
      </c>
      <c r="O250" t="s">
        <v>22</v>
      </c>
      <c r="P250" t="s">
        <v>4678</v>
      </c>
      <c r="Q250" t="s">
        <v>4396</v>
      </c>
      <c r="R250" t="s">
        <v>4401</v>
      </c>
      <c r="S250" t="s">
        <v>4391</v>
      </c>
      <c r="T250" t="s">
        <v>4679</v>
      </c>
      <c r="U250" t="s">
        <v>8528</v>
      </c>
      <c r="V250">
        <v>1994</v>
      </c>
      <c r="W250" s="1">
        <v>44732</v>
      </c>
      <c r="X250" t="s">
        <v>4404</v>
      </c>
      <c r="Y250" t="s">
        <v>4166</v>
      </c>
      <c r="Z250" t="s">
        <v>3977</v>
      </c>
      <c r="AA250" t="s">
        <v>3982</v>
      </c>
      <c r="AB250" t="s">
        <v>3979</v>
      </c>
      <c r="AC250" t="s">
        <v>3980</v>
      </c>
      <c r="AD250">
        <v>19.989999999999998</v>
      </c>
      <c r="AE250">
        <v>24.02</v>
      </c>
      <c r="AF250" t="s">
        <v>4055</v>
      </c>
      <c r="AG250" s="1"/>
      <c r="AJ250" t="s">
        <v>3975</v>
      </c>
      <c r="AL250" s="1"/>
      <c r="AM250" s="1"/>
      <c r="AO250">
        <v>25.57</v>
      </c>
      <c r="AP250">
        <v>0</v>
      </c>
      <c r="AQ250">
        <v>0</v>
      </c>
      <c r="AR250">
        <v>25.57</v>
      </c>
      <c r="AS250">
        <v>50.57</v>
      </c>
      <c r="AT250">
        <v>19.989999999999998</v>
      </c>
      <c r="AU250">
        <v>-19.419999999999998</v>
      </c>
      <c r="AV250">
        <v>2</v>
      </c>
      <c r="AW250">
        <v>1</v>
      </c>
    </row>
    <row r="251" spans="1:49" x14ac:dyDescent="0.3">
      <c r="A251" t="s">
        <v>613</v>
      </c>
      <c r="B251" s="1">
        <v>45350</v>
      </c>
      <c r="C251" s="1">
        <v>45351</v>
      </c>
      <c r="D251" s="1">
        <v>45354</v>
      </c>
      <c r="E251" t="s">
        <v>614</v>
      </c>
      <c r="F251" t="s">
        <v>615</v>
      </c>
      <c r="G251">
        <v>2</v>
      </c>
      <c r="H251">
        <v>162.94</v>
      </c>
      <c r="I251">
        <v>1</v>
      </c>
      <c r="J251">
        <v>50</v>
      </c>
      <c r="K251" t="s">
        <v>42</v>
      </c>
      <c r="L251" t="s">
        <v>26</v>
      </c>
      <c r="M251" t="s">
        <v>30</v>
      </c>
      <c r="N251" t="s">
        <v>52</v>
      </c>
      <c r="O251" t="s">
        <v>22</v>
      </c>
      <c r="P251" t="s">
        <v>4582</v>
      </c>
      <c r="Q251" t="s">
        <v>4396</v>
      </c>
      <c r="R251" t="s">
        <v>4401</v>
      </c>
      <c r="S251" t="s">
        <v>4434</v>
      </c>
      <c r="T251" t="s">
        <v>4597</v>
      </c>
      <c r="U251" t="s">
        <v>4598</v>
      </c>
      <c r="V251">
        <v>1994</v>
      </c>
      <c r="W251" s="1">
        <v>45407</v>
      </c>
      <c r="X251" t="s">
        <v>4388</v>
      </c>
      <c r="Y251" t="s">
        <v>4105</v>
      </c>
      <c r="Z251" t="s">
        <v>3994</v>
      </c>
      <c r="AA251" t="s">
        <v>4008</v>
      </c>
      <c r="AB251" t="s">
        <v>4002</v>
      </c>
      <c r="AC251" t="s">
        <v>3992</v>
      </c>
      <c r="AD251">
        <v>141.83000000000001</v>
      </c>
      <c r="AE251">
        <v>165.03</v>
      </c>
      <c r="AF251" t="s">
        <v>3975</v>
      </c>
      <c r="AG251" s="1"/>
      <c r="AJ251" t="s">
        <v>3975</v>
      </c>
      <c r="AL251" s="1"/>
      <c r="AM251" s="1"/>
      <c r="AO251">
        <v>325.88</v>
      </c>
      <c r="AP251">
        <v>0.01</v>
      </c>
      <c r="AQ251">
        <v>3.2587999999999999</v>
      </c>
      <c r="AR251">
        <v>322.62119999999999</v>
      </c>
      <c r="AS251">
        <v>372.62119999999999</v>
      </c>
      <c r="AT251">
        <v>283.66000000000003</v>
      </c>
      <c r="AU251">
        <v>-11.038800000000037</v>
      </c>
      <c r="AV251">
        <v>3</v>
      </c>
      <c r="AW251">
        <v>1</v>
      </c>
    </row>
    <row r="252" spans="1:49" x14ac:dyDescent="0.3">
      <c r="A252" t="s">
        <v>717</v>
      </c>
      <c r="B252" s="1">
        <v>45440</v>
      </c>
      <c r="C252" s="1">
        <v>45442</v>
      </c>
      <c r="D252" s="1">
        <v>45451</v>
      </c>
      <c r="E252" t="s">
        <v>614</v>
      </c>
      <c r="F252" t="s">
        <v>245</v>
      </c>
      <c r="G252">
        <v>1</v>
      </c>
      <c r="H252">
        <v>138.38</v>
      </c>
      <c r="I252">
        <v>0</v>
      </c>
      <c r="J252">
        <v>35</v>
      </c>
      <c r="K252" t="s">
        <v>18</v>
      </c>
      <c r="L252" t="s">
        <v>26</v>
      </c>
      <c r="M252" t="s">
        <v>36</v>
      </c>
      <c r="N252" t="s">
        <v>22</v>
      </c>
      <c r="O252" t="s">
        <v>22</v>
      </c>
      <c r="P252" t="s">
        <v>4582</v>
      </c>
      <c r="Q252" t="s">
        <v>4396</v>
      </c>
      <c r="R252" t="s">
        <v>4401</v>
      </c>
      <c r="S252" t="s">
        <v>4434</v>
      </c>
      <c r="T252" t="s">
        <v>4597</v>
      </c>
      <c r="U252" t="s">
        <v>4598</v>
      </c>
      <c r="V252">
        <v>1994</v>
      </c>
      <c r="W252" s="1">
        <v>45407</v>
      </c>
      <c r="X252" t="s">
        <v>4388</v>
      </c>
      <c r="Y252" t="s">
        <v>4152</v>
      </c>
      <c r="Z252" t="s">
        <v>3987</v>
      </c>
      <c r="AA252" t="s">
        <v>4026</v>
      </c>
      <c r="AB252" t="s">
        <v>3979</v>
      </c>
      <c r="AC252" t="s">
        <v>3992</v>
      </c>
      <c r="AD252">
        <v>114.75</v>
      </c>
      <c r="AE252">
        <v>150.80000000000001</v>
      </c>
      <c r="AF252" t="s">
        <v>3975</v>
      </c>
      <c r="AG252" s="1"/>
      <c r="AJ252" t="s">
        <v>3975</v>
      </c>
      <c r="AL252" s="1"/>
      <c r="AM252" s="1"/>
      <c r="AO252">
        <v>138.38</v>
      </c>
      <c r="AP252">
        <v>0</v>
      </c>
      <c r="AQ252">
        <v>0</v>
      </c>
      <c r="AR252">
        <v>138.38</v>
      </c>
      <c r="AS252">
        <v>173.38</v>
      </c>
      <c r="AT252">
        <v>114.75</v>
      </c>
      <c r="AU252">
        <v>-11.370000000000005</v>
      </c>
      <c r="AV252">
        <v>9</v>
      </c>
      <c r="AW252">
        <v>2</v>
      </c>
    </row>
    <row r="253" spans="1:49" x14ac:dyDescent="0.3">
      <c r="A253" t="s">
        <v>990</v>
      </c>
      <c r="B253" s="1">
        <v>45328</v>
      </c>
      <c r="C253" s="1">
        <v>45330</v>
      </c>
      <c r="D253" s="1">
        <v>45337</v>
      </c>
      <c r="E253" t="s">
        <v>614</v>
      </c>
      <c r="F253" t="s">
        <v>638</v>
      </c>
      <c r="G253">
        <v>3</v>
      </c>
      <c r="H253">
        <v>181.14</v>
      </c>
      <c r="I253">
        <v>0</v>
      </c>
      <c r="J253">
        <v>0</v>
      </c>
      <c r="K253" t="s">
        <v>18</v>
      </c>
      <c r="L253" t="s">
        <v>43</v>
      </c>
      <c r="M253" t="s">
        <v>36</v>
      </c>
      <c r="N253" t="s">
        <v>37</v>
      </c>
      <c r="O253" t="s">
        <v>219</v>
      </c>
      <c r="P253" t="s">
        <v>4582</v>
      </c>
      <c r="Q253" t="s">
        <v>4396</v>
      </c>
      <c r="R253" t="s">
        <v>4401</v>
      </c>
      <c r="S253" t="s">
        <v>4434</v>
      </c>
      <c r="T253" t="s">
        <v>4597</v>
      </c>
      <c r="U253" t="s">
        <v>4598</v>
      </c>
      <c r="V253">
        <v>1994</v>
      </c>
      <c r="W253" s="1">
        <v>45407</v>
      </c>
      <c r="X253" t="s">
        <v>4388</v>
      </c>
      <c r="Y253" t="s">
        <v>4071</v>
      </c>
      <c r="Z253" t="s">
        <v>3977</v>
      </c>
      <c r="AA253" t="s">
        <v>4072</v>
      </c>
      <c r="AB253" t="s">
        <v>4000</v>
      </c>
      <c r="AC253" t="s">
        <v>3985</v>
      </c>
      <c r="AD253">
        <v>115.64</v>
      </c>
      <c r="AE253">
        <v>172.46</v>
      </c>
      <c r="AF253" t="s">
        <v>3975</v>
      </c>
      <c r="AG253" s="1"/>
      <c r="AJ253" t="s">
        <v>3975</v>
      </c>
      <c r="AK253" t="s">
        <v>5223</v>
      </c>
      <c r="AL253" s="1">
        <v>45375</v>
      </c>
      <c r="AM253" s="1">
        <v>45413</v>
      </c>
      <c r="AN253" t="s">
        <v>26</v>
      </c>
      <c r="AO253">
        <v>543.41999999999996</v>
      </c>
      <c r="AP253">
        <v>0</v>
      </c>
      <c r="AQ253">
        <v>0</v>
      </c>
      <c r="AR253">
        <v>543.41999999999996</v>
      </c>
      <c r="AS253">
        <v>543.41999999999996</v>
      </c>
      <c r="AT253">
        <v>346.92</v>
      </c>
      <c r="AU253">
        <v>196.49999999999994</v>
      </c>
      <c r="AV253">
        <v>7</v>
      </c>
      <c r="AW253">
        <v>2</v>
      </c>
    </row>
    <row r="254" spans="1:49" x14ac:dyDescent="0.3">
      <c r="A254" t="s">
        <v>618</v>
      </c>
      <c r="B254" s="1">
        <v>45521</v>
      </c>
      <c r="C254" s="1">
        <v>45525</v>
      </c>
      <c r="D254" s="1">
        <v>45528</v>
      </c>
      <c r="E254" t="s">
        <v>619</v>
      </c>
      <c r="F254" t="s">
        <v>620</v>
      </c>
      <c r="G254">
        <v>1</v>
      </c>
      <c r="H254">
        <v>148.76</v>
      </c>
      <c r="I254">
        <v>20</v>
      </c>
      <c r="J254">
        <v>15</v>
      </c>
      <c r="K254" t="s">
        <v>18</v>
      </c>
      <c r="L254" t="s">
        <v>43</v>
      </c>
      <c r="M254" t="s">
        <v>47</v>
      </c>
      <c r="N254" t="s">
        <v>22</v>
      </c>
      <c r="O254" t="s">
        <v>56</v>
      </c>
      <c r="P254" t="s">
        <v>4599</v>
      </c>
      <c r="Q254" t="s">
        <v>4384</v>
      </c>
      <c r="R254" t="s">
        <v>4385</v>
      </c>
      <c r="S254" t="s">
        <v>4391</v>
      </c>
      <c r="T254" t="s">
        <v>4600</v>
      </c>
      <c r="U254" t="s">
        <v>4601</v>
      </c>
      <c r="V254">
        <v>1994</v>
      </c>
      <c r="W254" s="1">
        <v>45223</v>
      </c>
      <c r="X254" t="s">
        <v>4404</v>
      </c>
      <c r="Y254" t="s">
        <v>4007</v>
      </c>
      <c r="Z254" t="s">
        <v>3994</v>
      </c>
      <c r="AA254" t="s">
        <v>4008</v>
      </c>
      <c r="AB254" t="s">
        <v>4009</v>
      </c>
      <c r="AC254" t="s">
        <v>3997</v>
      </c>
      <c r="AD254">
        <v>0</v>
      </c>
      <c r="AE254">
        <v>165.12</v>
      </c>
      <c r="AF254" t="s">
        <v>3975</v>
      </c>
      <c r="AG254" s="1"/>
      <c r="AJ254" t="s">
        <v>3975</v>
      </c>
      <c r="AK254" t="s">
        <v>5222</v>
      </c>
      <c r="AL254" s="1">
        <v>45416</v>
      </c>
      <c r="AM254" s="1">
        <v>45440</v>
      </c>
      <c r="AN254" t="s">
        <v>26</v>
      </c>
      <c r="AO254">
        <v>148.76</v>
      </c>
      <c r="AP254">
        <v>0.2</v>
      </c>
      <c r="AQ254">
        <v>29.751999999999999</v>
      </c>
      <c r="AR254">
        <v>119.008</v>
      </c>
      <c r="AS254">
        <v>134.00799999999998</v>
      </c>
      <c r="AT254">
        <v>0</v>
      </c>
      <c r="AU254">
        <v>104.008</v>
      </c>
      <c r="AV254">
        <v>3</v>
      </c>
      <c r="AW254">
        <v>4</v>
      </c>
    </row>
    <row r="255" spans="1:49" x14ac:dyDescent="0.3">
      <c r="A255" t="s">
        <v>321</v>
      </c>
      <c r="B255" s="1">
        <v>45394</v>
      </c>
      <c r="C255" s="1">
        <v>45398</v>
      </c>
      <c r="D255" s="1">
        <v>45400</v>
      </c>
      <c r="E255" t="s">
        <v>322</v>
      </c>
      <c r="F255" t="s">
        <v>323</v>
      </c>
      <c r="G255">
        <v>1</v>
      </c>
      <c r="H255">
        <v>131.26</v>
      </c>
      <c r="I255">
        <v>0</v>
      </c>
      <c r="J255">
        <v>50</v>
      </c>
      <c r="K255" t="s">
        <v>60</v>
      </c>
      <c r="L255" t="s">
        <v>26</v>
      </c>
      <c r="M255" t="s">
        <v>36</v>
      </c>
      <c r="N255" t="s">
        <v>31</v>
      </c>
      <c r="O255" t="s">
        <v>242</v>
      </c>
      <c r="P255" t="s">
        <v>4673</v>
      </c>
      <c r="Q255" t="s">
        <v>4384</v>
      </c>
      <c r="R255" t="s">
        <v>4444</v>
      </c>
      <c r="S255" t="s">
        <v>4406</v>
      </c>
      <c r="T255" t="s">
        <v>4674</v>
      </c>
      <c r="U255" t="s">
        <v>8527</v>
      </c>
      <c r="V255">
        <v>1987</v>
      </c>
      <c r="W255" s="1">
        <v>45598</v>
      </c>
      <c r="X255" t="s">
        <v>4404</v>
      </c>
      <c r="Y255" t="s">
        <v>4060</v>
      </c>
      <c r="Z255" t="s">
        <v>4014</v>
      </c>
      <c r="AA255" t="s">
        <v>4049</v>
      </c>
      <c r="AB255" t="s">
        <v>4000</v>
      </c>
      <c r="AC255" t="s">
        <v>3985</v>
      </c>
      <c r="AD255">
        <v>96.1</v>
      </c>
      <c r="AE255">
        <v>127.79</v>
      </c>
      <c r="AF255" t="s">
        <v>3975</v>
      </c>
      <c r="AG255" s="1"/>
      <c r="AJ255" t="s">
        <v>3975</v>
      </c>
      <c r="AK255" t="s">
        <v>5222</v>
      </c>
      <c r="AL255" s="1">
        <v>45809</v>
      </c>
      <c r="AM255" s="1">
        <v>45857</v>
      </c>
      <c r="AN255" t="s">
        <v>19</v>
      </c>
      <c r="AO255">
        <v>131.26</v>
      </c>
      <c r="AP255">
        <v>0</v>
      </c>
      <c r="AQ255">
        <v>0</v>
      </c>
      <c r="AR255">
        <v>131.26</v>
      </c>
      <c r="AS255">
        <v>181.26</v>
      </c>
      <c r="AT255">
        <v>96.1</v>
      </c>
      <c r="AU255">
        <v>-14.840000000000003</v>
      </c>
      <c r="AV255">
        <v>2</v>
      </c>
      <c r="AW255">
        <v>4</v>
      </c>
    </row>
    <row r="256" spans="1:49" x14ac:dyDescent="0.3">
      <c r="A256" t="s">
        <v>991</v>
      </c>
      <c r="B256" s="1">
        <v>45597</v>
      </c>
      <c r="C256" s="1">
        <v>45600</v>
      </c>
      <c r="D256" s="1">
        <v>45603</v>
      </c>
      <c r="E256" t="s">
        <v>322</v>
      </c>
      <c r="F256" t="s">
        <v>513</v>
      </c>
      <c r="G256">
        <v>1</v>
      </c>
      <c r="H256">
        <v>139.07</v>
      </c>
      <c r="I256">
        <v>15</v>
      </c>
      <c r="J256">
        <v>15</v>
      </c>
      <c r="K256" t="s">
        <v>42</v>
      </c>
      <c r="L256" t="s">
        <v>19</v>
      </c>
      <c r="M256" t="s">
        <v>36</v>
      </c>
      <c r="N256" t="s">
        <v>22</v>
      </c>
      <c r="O256" t="s">
        <v>22</v>
      </c>
      <c r="P256" t="s">
        <v>4673</v>
      </c>
      <c r="Q256" t="s">
        <v>4384</v>
      </c>
      <c r="R256" t="s">
        <v>4444</v>
      </c>
      <c r="S256" t="s">
        <v>4406</v>
      </c>
      <c r="T256" t="s">
        <v>4674</v>
      </c>
      <c r="U256" t="s">
        <v>8527</v>
      </c>
      <c r="V256">
        <v>1987</v>
      </c>
      <c r="W256" s="1">
        <v>45598</v>
      </c>
      <c r="X256" t="s">
        <v>4404</v>
      </c>
      <c r="Y256" t="s">
        <v>4067</v>
      </c>
      <c r="Z256" t="s">
        <v>3971</v>
      </c>
      <c r="AA256" t="s">
        <v>4051</v>
      </c>
      <c r="AB256" t="s">
        <v>4000</v>
      </c>
      <c r="AC256" t="s">
        <v>3997</v>
      </c>
      <c r="AD256">
        <v>123.21</v>
      </c>
      <c r="AE256">
        <v>149.9</v>
      </c>
      <c r="AF256" t="s">
        <v>3975</v>
      </c>
      <c r="AG256" s="1"/>
      <c r="AJ256" t="s">
        <v>3975</v>
      </c>
      <c r="AL256" s="1"/>
      <c r="AM256" s="1"/>
      <c r="AO256">
        <v>139.07</v>
      </c>
      <c r="AP256">
        <v>0.15</v>
      </c>
      <c r="AQ256">
        <v>20.860499999999998</v>
      </c>
      <c r="AR256">
        <v>118.20949999999999</v>
      </c>
      <c r="AS256">
        <v>133.20949999999999</v>
      </c>
      <c r="AT256">
        <v>123.21</v>
      </c>
      <c r="AU256">
        <v>-20.000500000000002</v>
      </c>
      <c r="AV256">
        <v>3</v>
      </c>
      <c r="AW256">
        <v>3</v>
      </c>
    </row>
    <row r="257" spans="1:49" x14ac:dyDescent="0.3">
      <c r="A257" t="s">
        <v>1045</v>
      </c>
      <c r="B257" s="1">
        <v>45383</v>
      </c>
      <c r="C257" s="1">
        <v>45326</v>
      </c>
      <c r="D257" s="1">
        <v>45388</v>
      </c>
      <c r="E257" t="s">
        <v>322</v>
      </c>
      <c r="F257" t="s">
        <v>643</v>
      </c>
      <c r="G257">
        <v>2</v>
      </c>
      <c r="H257">
        <v>282.01</v>
      </c>
      <c r="I257">
        <v>0</v>
      </c>
      <c r="J257">
        <v>50</v>
      </c>
      <c r="K257" t="s">
        <v>18</v>
      </c>
      <c r="L257" t="s">
        <v>43</v>
      </c>
      <c r="M257" t="s">
        <v>30</v>
      </c>
      <c r="N257" t="s">
        <v>22</v>
      </c>
      <c r="O257" t="s">
        <v>85</v>
      </c>
      <c r="P257" t="s">
        <v>4673</v>
      </c>
      <c r="Q257" t="s">
        <v>4384</v>
      </c>
      <c r="R257" t="s">
        <v>4444</v>
      </c>
      <c r="S257" t="s">
        <v>4406</v>
      </c>
      <c r="T257" t="s">
        <v>4674</v>
      </c>
      <c r="U257" t="s">
        <v>8527</v>
      </c>
      <c r="V257">
        <v>1987</v>
      </c>
      <c r="W257" s="1">
        <v>45598</v>
      </c>
      <c r="X257" t="s">
        <v>4404</v>
      </c>
      <c r="Y257" t="s">
        <v>4159</v>
      </c>
      <c r="Z257" t="s">
        <v>3971</v>
      </c>
      <c r="AA257" t="s">
        <v>4011</v>
      </c>
      <c r="AB257" t="s">
        <v>4020</v>
      </c>
      <c r="AC257" t="s">
        <v>3997</v>
      </c>
      <c r="AD257">
        <v>180.79</v>
      </c>
      <c r="AE257">
        <v>266.77999999999997</v>
      </c>
      <c r="AF257" t="s">
        <v>3975</v>
      </c>
      <c r="AG257" s="1"/>
      <c r="AJ257" t="s">
        <v>3975</v>
      </c>
      <c r="AK257" t="s">
        <v>5224</v>
      </c>
      <c r="AL257" s="1">
        <v>45773</v>
      </c>
      <c r="AM257" s="1">
        <v>45787</v>
      </c>
      <c r="AN257" t="s">
        <v>43</v>
      </c>
      <c r="AO257">
        <v>564.02</v>
      </c>
      <c r="AP257">
        <v>0</v>
      </c>
      <c r="AQ257">
        <v>0</v>
      </c>
      <c r="AR257">
        <v>564.02</v>
      </c>
      <c r="AS257">
        <v>614.02</v>
      </c>
      <c r="AT257">
        <v>361.58</v>
      </c>
      <c r="AU257">
        <v>152.44</v>
      </c>
      <c r="AV257">
        <v>62</v>
      </c>
      <c r="AW257">
        <v>-57</v>
      </c>
    </row>
    <row r="258" spans="1:49" x14ac:dyDescent="0.3">
      <c r="A258" t="s">
        <v>894</v>
      </c>
      <c r="B258" s="1">
        <v>45570</v>
      </c>
      <c r="C258" s="1">
        <v>45545</v>
      </c>
      <c r="D258" s="1">
        <v>45579</v>
      </c>
      <c r="E258" t="s">
        <v>895</v>
      </c>
      <c r="F258" t="s">
        <v>323</v>
      </c>
      <c r="G258">
        <v>2</v>
      </c>
      <c r="H258">
        <v>114.26</v>
      </c>
      <c r="I258">
        <v>10</v>
      </c>
      <c r="J258">
        <v>25</v>
      </c>
      <c r="K258" t="s">
        <v>42</v>
      </c>
      <c r="L258" t="s">
        <v>43</v>
      </c>
      <c r="M258" t="s">
        <v>30</v>
      </c>
      <c r="N258" t="s">
        <v>22</v>
      </c>
      <c r="O258" t="s">
        <v>468</v>
      </c>
      <c r="P258" t="s">
        <v>4607</v>
      </c>
      <c r="Q258" t="s">
        <v>4384</v>
      </c>
      <c r="R258" t="s">
        <v>4397</v>
      </c>
      <c r="S258" t="s">
        <v>4398</v>
      </c>
      <c r="T258" t="s">
        <v>4608</v>
      </c>
      <c r="U258" t="s">
        <v>8496</v>
      </c>
      <c r="V258">
        <v>1981</v>
      </c>
      <c r="W258" s="1">
        <v>45225</v>
      </c>
      <c r="X258" t="s">
        <v>4394</v>
      </c>
      <c r="Y258" t="s">
        <v>4060</v>
      </c>
      <c r="Z258" t="s">
        <v>4014</v>
      </c>
      <c r="AA258" t="s">
        <v>4049</v>
      </c>
      <c r="AB258" t="s">
        <v>4000</v>
      </c>
      <c r="AC258" t="s">
        <v>3985</v>
      </c>
      <c r="AD258">
        <v>96.1</v>
      </c>
      <c r="AE258">
        <v>127.79</v>
      </c>
      <c r="AF258" t="s">
        <v>3975</v>
      </c>
      <c r="AG258" s="1"/>
      <c r="AJ258" t="s">
        <v>3975</v>
      </c>
      <c r="AK258" t="s">
        <v>5228</v>
      </c>
      <c r="AL258" s="1">
        <v>45339</v>
      </c>
      <c r="AM258" s="1">
        <v>45357</v>
      </c>
      <c r="AN258" t="s">
        <v>43</v>
      </c>
      <c r="AO258">
        <v>228.52</v>
      </c>
      <c r="AP258">
        <v>0.1</v>
      </c>
      <c r="AQ258">
        <v>22.852000000000004</v>
      </c>
      <c r="AR258">
        <v>205.66800000000001</v>
      </c>
      <c r="AS258">
        <v>230.66800000000001</v>
      </c>
      <c r="AT258">
        <v>192.2</v>
      </c>
      <c r="AU258">
        <v>-11.531999999999982</v>
      </c>
      <c r="AV258">
        <v>34</v>
      </c>
      <c r="AW258">
        <v>-25</v>
      </c>
    </row>
    <row r="259" spans="1:49" x14ac:dyDescent="0.3">
      <c r="A259" t="s">
        <v>326</v>
      </c>
      <c r="B259" s="1">
        <v>45475</v>
      </c>
      <c r="C259" s="1">
        <v>45480</v>
      </c>
      <c r="D259" s="1">
        <v>45482</v>
      </c>
      <c r="E259" t="s">
        <v>327</v>
      </c>
      <c r="F259" t="s">
        <v>328</v>
      </c>
      <c r="G259">
        <v>4</v>
      </c>
      <c r="H259">
        <v>95.72</v>
      </c>
      <c r="I259">
        <v>0</v>
      </c>
      <c r="J259">
        <v>35</v>
      </c>
      <c r="K259" t="s">
        <v>18</v>
      </c>
      <c r="L259" t="s">
        <v>19</v>
      </c>
      <c r="M259" t="s">
        <v>20</v>
      </c>
      <c r="N259" t="s">
        <v>31</v>
      </c>
      <c r="O259" t="s">
        <v>22</v>
      </c>
      <c r="P259" t="s">
        <v>4415</v>
      </c>
      <c r="Q259" t="s">
        <v>4396</v>
      </c>
      <c r="R259" t="s">
        <v>4409</v>
      </c>
      <c r="S259" t="s">
        <v>4391</v>
      </c>
      <c r="T259" t="s">
        <v>4682</v>
      </c>
      <c r="U259" t="s">
        <v>8530</v>
      </c>
      <c r="V259">
        <v>1974</v>
      </c>
      <c r="W259" s="1">
        <v>44954</v>
      </c>
      <c r="X259" t="s">
        <v>4388</v>
      </c>
      <c r="Y259" t="s">
        <v>4079</v>
      </c>
      <c r="Z259" t="s">
        <v>3994</v>
      </c>
      <c r="AA259" t="s">
        <v>4008</v>
      </c>
      <c r="AB259" t="s">
        <v>3973</v>
      </c>
      <c r="AC259" t="s">
        <v>3992</v>
      </c>
      <c r="AD259">
        <v>83.53</v>
      </c>
      <c r="AE259">
        <v>111.89</v>
      </c>
      <c r="AF259" t="s">
        <v>3975</v>
      </c>
      <c r="AG259" s="1"/>
      <c r="AJ259" t="s">
        <v>3975</v>
      </c>
      <c r="AL259" s="1"/>
      <c r="AM259" s="1"/>
      <c r="AO259">
        <v>382.88</v>
      </c>
      <c r="AP259">
        <v>0</v>
      </c>
      <c r="AQ259">
        <v>0</v>
      </c>
      <c r="AR259">
        <v>382.88</v>
      </c>
      <c r="AS259">
        <v>417.88</v>
      </c>
      <c r="AT259">
        <v>334.12</v>
      </c>
      <c r="AU259">
        <v>13.759999999999991</v>
      </c>
      <c r="AV259">
        <v>2</v>
      </c>
      <c r="AW259">
        <v>5</v>
      </c>
    </row>
    <row r="260" spans="1:49" x14ac:dyDescent="0.3">
      <c r="A260" t="s">
        <v>469</v>
      </c>
      <c r="B260" s="1">
        <v>45312</v>
      </c>
      <c r="C260" s="1">
        <v>45313</v>
      </c>
      <c r="D260" s="1">
        <v>45314</v>
      </c>
      <c r="E260" t="s">
        <v>327</v>
      </c>
      <c r="F260" t="s">
        <v>470</v>
      </c>
      <c r="G260">
        <v>1</v>
      </c>
      <c r="H260">
        <v>112.31</v>
      </c>
      <c r="I260">
        <v>10</v>
      </c>
      <c r="J260">
        <v>35</v>
      </c>
      <c r="K260" t="s">
        <v>35</v>
      </c>
      <c r="L260" t="s">
        <v>43</v>
      </c>
      <c r="M260" t="s">
        <v>30</v>
      </c>
      <c r="N260" t="s">
        <v>52</v>
      </c>
      <c r="O260" t="s">
        <v>22</v>
      </c>
      <c r="P260" t="s">
        <v>4415</v>
      </c>
      <c r="Q260" t="s">
        <v>4396</v>
      </c>
      <c r="R260" t="s">
        <v>4409</v>
      </c>
      <c r="S260" t="s">
        <v>4391</v>
      </c>
      <c r="T260" t="s">
        <v>4682</v>
      </c>
      <c r="U260" t="s">
        <v>8530</v>
      </c>
      <c r="V260">
        <v>1974</v>
      </c>
      <c r="W260" s="1">
        <v>44954</v>
      </c>
      <c r="X260" t="s">
        <v>4388</v>
      </c>
      <c r="Y260" t="s">
        <v>4021</v>
      </c>
      <c r="Z260" t="s">
        <v>3994</v>
      </c>
      <c r="AA260" t="s">
        <v>4006</v>
      </c>
      <c r="AB260" t="s">
        <v>3996</v>
      </c>
      <c r="AC260" t="s">
        <v>3974</v>
      </c>
      <c r="AD260">
        <v>104.74</v>
      </c>
      <c r="AE260">
        <v>126.31</v>
      </c>
      <c r="AF260" t="s">
        <v>3975</v>
      </c>
      <c r="AG260" s="1"/>
      <c r="AJ260" t="s">
        <v>3975</v>
      </c>
      <c r="AL260" s="1"/>
      <c r="AM260" s="1"/>
      <c r="AO260">
        <v>112.31</v>
      </c>
      <c r="AP260">
        <v>0.1</v>
      </c>
      <c r="AQ260">
        <v>11.231000000000002</v>
      </c>
      <c r="AR260">
        <v>101.07900000000001</v>
      </c>
      <c r="AS260">
        <v>136.07900000000001</v>
      </c>
      <c r="AT260">
        <v>104.74</v>
      </c>
      <c r="AU260">
        <v>-38.660999999999987</v>
      </c>
      <c r="AV260">
        <v>1</v>
      </c>
      <c r="AW260">
        <v>1</v>
      </c>
    </row>
    <row r="261" spans="1:49" x14ac:dyDescent="0.3">
      <c r="A261" t="s">
        <v>726</v>
      </c>
      <c r="B261" s="1">
        <v>45495</v>
      </c>
      <c r="C261" s="1">
        <v>45498</v>
      </c>
      <c r="D261" s="1">
        <v>45499</v>
      </c>
      <c r="E261" t="s">
        <v>727</v>
      </c>
      <c r="F261" t="s">
        <v>728</v>
      </c>
      <c r="G261">
        <v>2</v>
      </c>
      <c r="H261">
        <v>171.75</v>
      </c>
      <c r="I261">
        <v>0</v>
      </c>
      <c r="J261">
        <v>25</v>
      </c>
      <c r="K261" t="s">
        <v>60</v>
      </c>
      <c r="L261" t="s">
        <v>26</v>
      </c>
      <c r="M261" t="s">
        <v>20</v>
      </c>
      <c r="N261" t="s">
        <v>31</v>
      </c>
      <c r="O261" t="s">
        <v>22</v>
      </c>
      <c r="P261" t="s">
        <v>4451</v>
      </c>
      <c r="Q261" t="s">
        <v>4384</v>
      </c>
      <c r="R261" t="s">
        <v>4416</v>
      </c>
      <c r="S261" t="s">
        <v>4391</v>
      </c>
      <c r="T261" t="s">
        <v>4609</v>
      </c>
      <c r="U261" t="s">
        <v>8497</v>
      </c>
      <c r="V261">
        <v>1975</v>
      </c>
      <c r="W261" s="1">
        <v>44960</v>
      </c>
      <c r="X261" t="s">
        <v>4404</v>
      </c>
      <c r="Y261" t="s">
        <v>4082</v>
      </c>
      <c r="Z261" t="s">
        <v>4014</v>
      </c>
      <c r="AA261" t="s">
        <v>4049</v>
      </c>
      <c r="AB261" t="s">
        <v>3983</v>
      </c>
      <c r="AC261" t="s">
        <v>3980</v>
      </c>
      <c r="AD261">
        <v>138.13</v>
      </c>
      <c r="AE261">
        <v>184.83</v>
      </c>
      <c r="AF261" t="s">
        <v>3975</v>
      </c>
      <c r="AG261" s="1"/>
      <c r="AJ261" t="s">
        <v>3975</v>
      </c>
      <c r="AL261" s="1"/>
      <c r="AM261" s="1"/>
      <c r="AO261">
        <v>343.5</v>
      </c>
      <c r="AP261">
        <v>0</v>
      </c>
      <c r="AQ261">
        <v>0</v>
      </c>
      <c r="AR261">
        <v>343.5</v>
      </c>
      <c r="AS261">
        <v>368.5</v>
      </c>
      <c r="AT261">
        <v>276.26</v>
      </c>
      <c r="AU261">
        <v>42.240000000000009</v>
      </c>
      <c r="AV261">
        <v>1</v>
      </c>
      <c r="AW261">
        <v>3</v>
      </c>
    </row>
    <row r="262" spans="1:49" x14ac:dyDescent="0.3">
      <c r="A262" t="s">
        <v>585</v>
      </c>
      <c r="B262" s="1">
        <v>45573</v>
      </c>
      <c r="C262" s="1">
        <v>45583</v>
      </c>
      <c r="D262" s="1">
        <v>45586</v>
      </c>
      <c r="E262" t="s">
        <v>586</v>
      </c>
      <c r="F262" t="s">
        <v>587</v>
      </c>
      <c r="G262">
        <v>4</v>
      </c>
      <c r="H262">
        <v>103.32</v>
      </c>
      <c r="I262">
        <v>15</v>
      </c>
      <c r="J262">
        <v>15</v>
      </c>
      <c r="K262" t="s">
        <v>42</v>
      </c>
      <c r="L262" t="s">
        <v>19</v>
      </c>
      <c r="M262" t="s">
        <v>36</v>
      </c>
      <c r="N262" t="s">
        <v>22</v>
      </c>
      <c r="O262" t="s">
        <v>22</v>
      </c>
      <c r="P262" t="s">
        <v>4610</v>
      </c>
      <c r="Q262" t="s">
        <v>4384</v>
      </c>
      <c r="R262" t="s">
        <v>4390</v>
      </c>
      <c r="S262" t="s">
        <v>4406</v>
      </c>
      <c r="T262" t="s">
        <v>4611</v>
      </c>
      <c r="U262" t="s">
        <v>8498</v>
      </c>
      <c r="V262">
        <v>1990</v>
      </c>
      <c r="W262" s="1">
        <v>44610</v>
      </c>
      <c r="X262" t="s">
        <v>4404</v>
      </c>
      <c r="Y262" t="s">
        <v>4001</v>
      </c>
      <c r="Z262" t="s">
        <v>3987</v>
      </c>
      <c r="AA262" t="s">
        <v>3988</v>
      </c>
      <c r="AB262" t="s">
        <v>4002</v>
      </c>
      <c r="AC262" t="s">
        <v>3980</v>
      </c>
      <c r="AD262">
        <v>80.290000000000006</v>
      </c>
      <c r="AE262">
        <v>118.6</v>
      </c>
      <c r="AF262" t="s">
        <v>3975</v>
      </c>
      <c r="AG262" s="1"/>
      <c r="AJ262" t="s">
        <v>3975</v>
      </c>
      <c r="AL262" s="1"/>
      <c r="AM262" s="1"/>
      <c r="AO262">
        <v>413.28</v>
      </c>
      <c r="AP262">
        <v>0.15</v>
      </c>
      <c r="AQ262">
        <v>61.99199999999999</v>
      </c>
      <c r="AR262">
        <v>351.28800000000001</v>
      </c>
      <c r="AS262">
        <v>366.28800000000001</v>
      </c>
      <c r="AT262">
        <v>321.16000000000003</v>
      </c>
      <c r="AU262">
        <v>15.127999999999986</v>
      </c>
      <c r="AV262">
        <v>3</v>
      </c>
      <c r="AW262">
        <v>10</v>
      </c>
    </row>
    <row r="263" spans="1:49" x14ac:dyDescent="0.3">
      <c r="A263" t="s">
        <v>1054</v>
      </c>
      <c r="B263" s="1">
        <v>45639</v>
      </c>
      <c r="C263" s="1">
        <v>45642</v>
      </c>
      <c r="D263" s="1">
        <v>45646</v>
      </c>
      <c r="E263" t="s">
        <v>1055</v>
      </c>
      <c r="F263" t="s">
        <v>272</v>
      </c>
      <c r="G263">
        <v>1</v>
      </c>
      <c r="H263">
        <v>11.89</v>
      </c>
      <c r="I263">
        <v>15</v>
      </c>
      <c r="J263">
        <v>25</v>
      </c>
      <c r="K263" t="s">
        <v>60</v>
      </c>
      <c r="L263" t="s">
        <v>19</v>
      </c>
      <c r="M263" t="s">
        <v>20</v>
      </c>
      <c r="N263" t="s">
        <v>31</v>
      </c>
      <c r="O263" t="s">
        <v>22</v>
      </c>
      <c r="P263" t="s">
        <v>4612</v>
      </c>
      <c r="Q263" t="s">
        <v>4384</v>
      </c>
      <c r="R263" t="s">
        <v>4424</v>
      </c>
      <c r="S263" t="s">
        <v>4398</v>
      </c>
      <c r="T263" t="s">
        <v>4613</v>
      </c>
      <c r="U263" t="s">
        <v>8499</v>
      </c>
      <c r="V263">
        <v>1999</v>
      </c>
      <c r="W263" s="1">
        <v>45437</v>
      </c>
      <c r="X263" t="s">
        <v>4419</v>
      </c>
      <c r="Y263" t="s">
        <v>4030</v>
      </c>
      <c r="Z263" t="s">
        <v>3977</v>
      </c>
      <c r="AA263" t="s">
        <v>3978</v>
      </c>
      <c r="AB263" t="s">
        <v>3989</v>
      </c>
      <c r="AC263" t="s">
        <v>3992</v>
      </c>
      <c r="AD263">
        <v>8.43</v>
      </c>
      <c r="AE263">
        <v>12.21</v>
      </c>
      <c r="AF263" t="s">
        <v>3975</v>
      </c>
      <c r="AG263" s="1"/>
      <c r="AJ263" t="s">
        <v>3975</v>
      </c>
      <c r="AL263" s="1"/>
      <c r="AM263" s="1"/>
      <c r="AO263">
        <v>11.89</v>
      </c>
      <c r="AP263">
        <v>0.15</v>
      </c>
      <c r="AQ263">
        <v>1.7835000000000001</v>
      </c>
      <c r="AR263">
        <v>10.1065</v>
      </c>
      <c r="AS263">
        <v>35.106499999999997</v>
      </c>
      <c r="AT263">
        <v>8.43</v>
      </c>
      <c r="AU263">
        <v>-23.323499999999999</v>
      </c>
      <c r="AV263">
        <v>4</v>
      </c>
      <c r="AW263">
        <v>3</v>
      </c>
    </row>
    <row r="264" spans="1:49" x14ac:dyDescent="0.3">
      <c r="A264" t="s">
        <v>360</v>
      </c>
      <c r="B264" s="1">
        <v>45543</v>
      </c>
      <c r="C264" s="1"/>
      <c r="D264" s="1">
        <v>45552</v>
      </c>
      <c r="E264" t="s">
        <v>334</v>
      </c>
      <c r="F264" t="s">
        <v>331</v>
      </c>
      <c r="G264">
        <v>2</v>
      </c>
      <c r="H264">
        <v>206.14</v>
      </c>
      <c r="I264">
        <v>15</v>
      </c>
      <c r="J264">
        <v>25</v>
      </c>
      <c r="K264" t="s">
        <v>18</v>
      </c>
      <c r="L264" t="s">
        <v>26</v>
      </c>
      <c r="M264" t="s">
        <v>47</v>
      </c>
      <c r="N264" t="s">
        <v>22</v>
      </c>
      <c r="O264" t="s">
        <v>204</v>
      </c>
      <c r="P264" t="s">
        <v>4757</v>
      </c>
      <c r="Q264" t="s">
        <v>4396</v>
      </c>
      <c r="R264" t="s">
        <v>4424</v>
      </c>
      <c r="S264" t="s">
        <v>4386</v>
      </c>
      <c r="T264" t="s">
        <v>4909</v>
      </c>
      <c r="U264" t="s">
        <v>8655</v>
      </c>
      <c r="V264">
        <v>1972</v>
      </c>
      <c r="W264" s="1">
        <v>45250</v>
      </c>
      <c r="X264" t="s">
        <v>22</v>
      </c>
      <c r="Y264" t="s">
        <v>4100</v>
      </c>
      <c r="Z264" t="s">
        <v>3994</v>
      </c>
      <c r="AA264" t="s">
        <v>4043</v>
      </c>
      <c r="AB264" t="s">
        <v>3983</v>
      </c>
      <c r="AC264" t="s">
        <v>3974</v>
      </c>
      <c r="AD264">
        <v>189.42</v>
      </c>
      <c r="AE264">
        <v>236.52</v>
      </c>
      <c r="AF264" t="s">
        <v>3975</v>
      </c>
      <c r="AG264" s="1"/>
      <c r="AJ264" t="s">
        <v>3975</v>
      </c>
      <c r="AK264" t="s">
        <v>5224</v>
      </c>
      <c r="AL264" s="1">
        <v>45767</v>
      </c>
      <c r="AM264" s="1">
        <v>45784</v>
      </c>
      <c r="AN264" t="s">
        <v>5225</v>
      </c>
      <c r="AO264">
        <v>412.28</v>
      </c>
      <c r="AP264">
        <v>0.15</v>
      </c>
      <c r="AQ264">
        <v>61.841999999999992</v>
      </c>
      <c r="AR264">
        <v>350.43799999999999</v>
      </c>
      <c r="AS264">
        <v>375.43799999999999</v>
      </c>
      <c r="AT264">
        <v>378.84</v>
      </c>
      <c r="AU264">
        <v>-53.401999999999987</v>
      </c>
    </row>
    <row r="265" spans="1:49" x14ac:dyDescent="0.3">
      <c r="A265" t="s">
        <v>890</v>
      </c>
      <c r="B265" s="1">
        <v>45640</v>
      </c>
      <c r="C265" s="1">
        <v>45647</v>
      </c>
      <c r="D265" s="1">
        <v>45651</v>
      </c>
      <c r="E265" t="s">
        <v>334</v>
      </c>
      <c r="F265" t="s">
        <v>110</v>
      </c>
      <c r="G265">
        <v>4</v>
      </c>
      <c r="H265">
        <v>112.83</v>
      </c>
      <c r="I265">
        <v>0</v>
      </c>
      <c r="J265">
        <v>0</v>
      </c>
      <c r="K265" t="s">
        <v>18</v>
      </c>
      <c r="L265" t="s">
        <v>26</v>
      </c>
      <c r="M265" t="s">
        <v>30</v>
      </c>
      <c r="N265" t="s">
        <v>37</v>
      </c>
      <c r="O265" t="s">
        <v>22</v>
      </c>
      <c r="P265" t="s">
        <v>4757</v>
      </c>
      <c r="Q265" t="s">
        <v>4396</v>
      </c>
      <c r="R265" t="s">
        <v>4424</v>
      </c>
      <c r="S265" t="s">
        <v>4386</v>
      </c>
      <c r="T265" t="s">
        <v>4909</v>
      </c>
      <c r="U265" t="s">
        <v>8655</v>
      </c>
      <c r="V265">
        <v>1972</v>
      </c>
      <c r="W265" s="1">
        <v>45250</v>
      </c>
      <c r="X265" t="s">
        <v>22</v>
      </c>
      <c r="Y265" t="s">
        <v>4013</v>
      </c>
      <c r="Z265" t="s">
        <v>4014</v>
      </c>
      <c r="AA265" t="s">
        <v>4015</v>
      </c>
      <c r="AB265" t="s">
        <v>4009</v>
      </c>
      <c r="AC265" t="s">
        <v>3992</v>
      </c>
      <c r="AD265">
        <v>77.709999999999994</v>
      </c>
      <c r="AE265">
        <v>118.42</v>
      </c>
      <c r="AF265" t="s">
        <v>3975</v>
      </c>
      <c r="AG265" s="1"/>
      <c r="AJ265" t="s">
        <v>3975</v>
      </c>
      <c r="AL265" s="1"/>
      <c r="AM265" s="1"/>
      <c r="AO265">
        <v>451.32</v>
      </c>
      <c r="AP265">
        <v>0</v>
      </c>
      <c r="AQ265">
        <v>0</v>
      </c>
      <c r="AR265">
        <v>451.32</v>
      </c>
      <c r="AS265">
        <v>451.32</v>
      </c>
      <c r="AT265">
        <v>310.83999999999997</v>
      </c>
      <c r="AU265">
        <v>140.48000000000002</v>
      </c>
      <c r="AV265">
        <v>4</v>
      </c>
      <c r="AW265">
        <v>7</v>
      </c>
    </row>
    <row r="266" spans="1:49" x14ac:dyDescent="0.3">
      <c r="A266" t="s">
        <v>336</v>
      </c>
      <c r="B266" s="1">
        <v>45315</v>
      </c>
      <c r="C266" s="1">
        <v>45320</v>
      </c>
      <c r="D266" s="1">
        <v>45414</v>
      </c>
      <c r="E266" t="s">
        <v>337</v>
      </c>
      <c r="F266" t="s">
        <v>338</v>
      </c>
      <c r="G266">
        <v>2</v>
      </c>
      <c r="H266">
        <v>197.65</v>
      </c>
      <c r="I266">
        <v>10</v>
      </c>
      <c r="J266">
        <v>15</v>
      </c>
      <c r="K266" t="s">
        <v>60</v>
      </c>
      <c r="L266" t="s">
        <v>19</v>
      </c>
      <c r="M266" t="s">
        <v>30</v>
      </c>
      <c r="N266" t="s">
        <v>21</v>
      </c>
      <c r="O266" t="s">
        <v>22</v>
      </c>
      <c r="P266" t="s">
        <v>4648</v>
      </c>
      <c r="Q266" t="s">
        <v>4384</v>
      </c>
      <c r="R266" t="s">
        <v>4401</v>
      </c>
      <c r="S266" t="s">
        <v>4391</v>
      </c>
      <c r="T266" t="s">
        <v>4649</v>
      </c>
      <c r="U266" t="s">
        <v>8517</v>
      </c>
      <c r="V266">
        <v>1997</v>
      </c>
      <c r="W266" s="1">
        <v>45475</v>
      </c>
      <c r="X266" t="s">
        <v>4394</v>
      </c>
      <c r="Y266" t="s">
        <v>4111</v>
      </c>
      <c r="Z266" t="s">
        <v>3971</v>
      </c>
      <c r="AA266" t="s">
        <v>4045</v>
      </c>
      <c r="AB266" t="s">
        <v>4009</v>
      </c>
      <c r="AC266" t="s">
        <v>3974</v>
      </c>
      <c r="AD266">
        <v>147.41999999999999</v>
      </c>
      <c r="AE266">
        <v>197.28</v>
      </c>
      <c r="AF266" t="s">
        <v>3975</v>
      </c>
      <c r="AG266" s="1"/>
      <c r="AJ266" t="s">
        <v>3975</v>
      </c>
      <c r="AL266" s="1"/>
      <c r="AM266" s="1"/>
      <c r="AO266">
        <v>395.3</v>
      </c>
      <c r="AP266">
        <v>0.1</v>
      </c>
      <c r="AQ266">
        <v>39.53</v>
      </c>
      <c r="AR266">
        <v>355.77</v>
      </c>
      <c r="AS266">
        <v>370.77</v>
      </c>
      <c r="AT266">
        <v>294.83999999999997</v>
      </c>
      <c r="AU266">
        <v>45.930000000000007</v>
      </c>
      <c r="AV266">
        <v>94</v>
      </c>
      <c r="AW266">
        <v>5</v>
      </c>
    </row>
    <row r="267" spans="1:49" x14ac:dyDescent="0.3">
      <c r="A267" t="s">
        <v>944</v>
      </c>
      <c r="B267" s="1">
        <v>45511</v>
      </c>
      <c r="C267" s="1">
        <v>45513</v>
      </c>
      <c r="D267" s="1">
        <v>45515</v>
      </c>
      <c r="E267" t="s">
        <v>337</v>
      </c>
      <c r="F267" t="s">
        <v>478</v>
      </c>
      <c r="G267">
        <v>1</v>
      </c>
      <c r="H267">
        <v>12.51</v>
      </c>
      <c r="I267">
        <v>25</v>
      </c>
      <c r="J267">
        <v>25</v>
      </c>
      <c r="K267" t="s">
        <v>18</v>
      </c>
      <c r="L267" t="s">
        <v>26</v>
      </c>
      <c r="M267" t="s">
        <v>30</v>
      </c>
      <c r="N267" t="s">
        <v>22</v>
      </c>
      <c r="O267" t="s">
        <v>22</v>
      </c>
      <c r="P267" t="s">
        <v>4648</v>
      </c>
      <c r="Q267" t="s">
        <v>4384</v>
      </c>
      <c r="R267" t="s">
        <v>4401</v>
      </c>
      <c r="S267" t="s">
        <v>4391</v>
      </c>
      <c r="T267" t="s">
        <v>4649</v>
      </c>
      <c r="U267" t="s">
        <v>8517</v>
      </c>
      <c r="V267">
        <v>1997</v>
      </c>
      <c r="W267" s="1">
        <v>45475</v>
      </c>
      <c r="X267" t="s">
        <v>4394</v>
      </c>
      <c r="Y267" t="s">
        <v>4062</v>
      </c>
      <c r="Z267" t="s">
        <v>3987</v>
      </c>
      <c r="AA267" t="s">
        <v>3988</v>
      </c>
      <c r="AB267" t="s">
        <v>4020</v>
      </c>
      <c r="AC267" t="s">
        <v>3974</v>
      </c>
      <c r="AD267">
        <v>11.56</v>
      </c>
      <c r="AE267">
        <v>13.3</v>
      </c>
      <c r="AF267" t="s">
        <v>3975</v>
      </c>
      <c r="AG267" s="1"/>
      <c r="AJ267" t="s">
        <v>3975</v>
      </c>
      <c r="AL267" s="1"/>
      <c r="AM267" s="1"/>
      <c r="AO267">
        <v>12.51</v>
      </c>
      <c r="AP267">
        <v>0.25</v>
      </c>
      <c r="AQ267">
        <v>3.1274999999999999</v>
      </c>
      <c r="AR267">
        <v>9.3825000000000003</v>
      </c>
      <c r="AS267">
        <v>34.3825</v>
      </c>
      <c r="AT267">
        <v>11.56</v>
      </c>
      <c r="AU267">
        <v>-27.177500000000002</v>
      </c>
      <c r="AV267">
        <v>2</v>
      </c>
      <c r="AW267">
        <v>2</v>
      </c>
    </row>
    <row r="268" spans="1:49" x14ac:dyDescent="0.3">
      <c r="A268" t="s">
        <v>601</v>
      </c>
      <c r="B268" s="1">
        <v>45568</v>
      </c>
      <c r="C268" s="1">
        <v>45570</v>
      </c>
      <c r="D268" s="1">
        <v>45573</v>
      </c>
      <c r="E268" t="s">
        <v>602</v>
      </c>
      <c r="F268" t="s">
        <v>603</v>
      </c>
      <c r="G268">
        <v>2</v>
      </c>
      <c r="H268">
        <v>26.77</v>
      </c>
      <c r="I268">
        <v>0</v>
      </c>
      <c r="J268">
        <v>0</v>
      </c>
      <c r="K268" t="s">
        <v>42</v>
      </c>
      <c r="L268" t="s">
        <v>19</v>
      </c>
      <c r="M268" t="s">
        <v>47</v>
      </c>
      <c r="N268" t="s">
        <v>31</v>
      </c>
      <c r="O268" t="s">
        <v>22</v>
      </c>
      <c r="P268" t="s">
        <v>4615</v>
      </c>
      <c r="Q268" t="s">
        <v>4384</v>
      </c>
      <c r="R268" t="s">
        <v>4412</v>
      </c>
      <c r="S268" t="s">
        <v>4398</v>
      </c>
      <c r="T268" t="s">
        <v>4616</v>
      </c>
      <c r="U268" t="s">
        <v>8501</v>
      </c>
      <c r="V268">
        <v>1976</v>
      </c>
      <c r="W268" s="1">
        <v>45051</v>
      </c>
      <c r="X268" t="s">
        <v>4388</v>
      </c>
      <c r="Y268" t="s">
        <v>4082</v>
      </c>
      <c r="Z268" t="s">
        <v>4014</v>
      </c>
      <c r="AA268" t="s">
        <v>4049</v>
      </c>
      <c r="AB268" t="s">
        <v>3983</v>
      </c>
      <c r="AC268" t="s">
        <v>3985</v>
      </c>
      <c r="AD268">
        <v>21.58</v>
      </c>
      <c r="AE268">
        <v>25.83</v>
      </c>
      <c r="AF268" t="s">
        <v>3975</v>
      </c>
      <c r="AG268" s="1"/>
      <c r="AJ268" t="s">
        <v>3975</v>
      </c>
      <c r="AL268" s="1"/>
      <c r="AM268" s="1"/>
      <c r="AO268">
        <v>53.54</v>
      </c>
      <c r="AP268">
        <v>0</v>
      </c>
      <c r="AQ268">
        <v>0</v>
      </c>
      <c r="AR268">
        <v>53.54</v>
      </c>
      <c r="AS268">
        <v>53.54</v>
      </c>
      <c r="AT268">
        <v>43.16</v>
      </c>
      <c r="AU268">
        <v>10.380000000000003</v>
      </c>
      <c r="AV268">
        <v>3</v>
      </c>
      <c r="AW268">
        <v>2</v>
      </c>
    </row>
    <row r="269" spans="1:49" x14ac:dyDescent="0.3">
      <c r="A269" t="s">
        <v>976</v>
      </c>
      <c r="B269" s="1">
        <v>45497</v>
      </c>
      <c r="C269" s="1"/>
      <c r="D269" s="1">
        <v>45506</v>
      </c>
      <c r="E269" t="s">
        <v>602</v>
      </c>
      <c r="F269" t="s">
        <v>874</v>
      </c>
      <c r="G269">
        <v>1</v>
      </c>
      <c r="H269">
        <v>190.01</v>
      </c>
      <c r="I269">
        <v>20</v>
      </c>
      <c r="J269">
        <v>50</v>
      </c>
      <c r="K269" t="s">
        <v>60</v>
      </c>
      <c r="L269" t="s">
        <v>19</v>
      </c>
      <c r="M269" t="s">
        <v>30</v>
      </c>
      <c r="N269" t="s">
        <v>37</v>
      </c>
      <c r="O269" t="s">
        <v>226</v>
      </c>
      <c r="P269" t="s">
        <v>4615</v>
      </c>
      <c r="Q269" t="s">
        <v>4384</v>
      </c>
      <c r="R269" t="s">
        <v>4412</v>
      </c>
      <c r="S269" t="s">
        <v>4398</v>
      </c>
      <c r="T269" t="s">
        <v>4616</v>
      </c>
      <c r="U269" t="s">
        <v>8501</v>
      </c>
      <c r="V269">
        <v>1976</v>
      </c>
      <c r="W269" s="1">
        <v>45051</v>
      </c>
      <c r="X269" t="s">
        <v>4388</v>
      </c>
      <c r="Y269" t="s">
        <v>4081</v>
      </c>
      <c r="Z269" t="s">
        <v>3994</v>
      </c>
      <c r="AA269" t="s">
        <v>4006</v>
      </c>
      <c r="AB269" t="s">
        <v>4020</v>
      </c>
      <c r="AC269" t="s">
        <v>3997</v>
      </c>
      <c r="AD269">
        <v>144.02000000000001</v>
      </c>
      <c r="AE269">
        <v>209.67</v>
      </c>
      <c r="AF269" t="s">
        <v>3975</v>
      </c>
      <c r="AG269" s="1"/>
      <c r="AJ269" t="s">
        <v>3975</v>
      </c>
      <c r="AK269" t="s">
        <v>5224</v>
      </c>
      <c r="AL269" s="1">
        <v>45668</v>
      </c>
      <c r="AM269" s="1">
        <v>45718</v>
      </c>
      <c r="AN269" t="s">
        <v>19</v>
      </c>
      <c r="AO269">
        <v>190.01</v>
      </c>
      <c r="AP269">
        <v>0.2</v>
      </c>
      <c r="AQ269">
        <v>38.002000000000002</v>
      </c>
      <c r="AR269">
        <v>152.00799999999998</v>
      </c>
      <c r="AS269">
        <v>202.00799999999998</v>
      </c>
      <c r="AT269">
        <v>144.02000000000001</v>
      </c>
      <c r="AU269">
        <v>-42.012000000000029</v>
      </c>
    </row>
    <row r="270" spans="1:49" x14ac:dyDescent="0.3">
      <c r="A270" t="s">
        <v>339</v>
      </c>
      <c r="B270" s="1">
        <v>45605</v>
      </c>
      <c r="C270" s="1">
        <v>45608</v>
      </c>
      <c r="D270" s="1">
        <v>45610</v>
      </c>
      <c r="E270" t="s">
        <v>340</v>
      </c>
      <c r="F270" t="s">
        <v>263</v>
      </c>
      <c r="G270">
        <v>1</v>
      </c>
      <c r="H270">
        <v>117.49</v>
      </c>
      <c r="I270">
        <v>0</v>
      </c>
      <c r="J270">
        <v>25</v>
      </c>
      <c r="K270" t="s">
        <v>35</v>
      </c>
      <c r="L270" t="s">
        <v>19</v>
      </c>
      <c r="M270" t="s">
        <v>47</v>
      </c>
      <c r="N270" t="s">
        <v>22</v>
      </c>
      <c r="O270" t="s">
        <v>22</v>
      </c>
      <c r="P270" t="s">
        <v>4796</v>
      </c>
      <c r="Q270" t="s">
        <v>4384</v>
      </c>
      <c r="R270" t="s">
        <v>4412</v>
      </c>
      <c r="S270" t="s">
        <v>4391</v>
      </c>
      <c r="T270" t="s">
        <v>5133</v>
      </c>
      <c r="U270" t="s">
        <v>8795</v>
      </c>
      <c r="V270">
        <v>1988</v>
      </c>
      <c r="W270" s="1">
        <v>45322</v>
      </c>
      <c r="X270" t="s">
        <v>4394</v>
      </c>
      <c r="Y270" t="s">
        <v>4139</v>
      </c>
      <c r="Z270" t="s">
        <v>4014</v>
      </c>
      <c r="AA270" t="s">
        <v>4023</v>
      </c>
      <c r="AB270" t="s">
        <v>4002</v>
      </c>
      <c r="AC270" t="s">
        <v>3992</v>
      </c>
      <c r="AD270">
        <v>85.93</v>
      </c>
      <c r="AE270">
        <v>116.32</v>
      </c>
      <c r="AF270" t="s">
        <v>3975</v>
      </c>
      <c r="AG270" s="1"/>
      <c r="AJ270" t="s">
        <v>3975</v>
      </c>
      <c r="AL270" s="1"/>
      <c r="AM270" s="1"/>
      <c r="AO270">
        <v>117.49</v>
      </c>
      <c r="AP270">
        <v>0</v>
      </c>
      <c r="AQ270">
        <v>0</v>
      </c>
      <c r="AR270">
        <v>117.49</v>
      </c>
      <c r="AS270">
        <v>142.49</v>
      </c>
      <c r="AT270">
        <v>85.93</v>
      </c>
      <c r="AU270">
        <v>6.5599999999999881</v>
      </c>
      <c r="AV270">
        <v>2</v>
      </c>
      <c r="AW270">
        <v>3</v>
      </c>
    </row>
    <row r="271" spans="1:49" x14ac:dyDescent="0.3">
      <c r="A271" t="s">
        <v>355</v>
      </c>
      <c r="B271" s="1">
        <v>45345</v>
      </c>
      <c r="C271" s="1">
        <v>45294</v>
      </c>
      <c r="D271" s="1">
        <v>45415</v>
      </c>
      <c r="E271" t="s">
        <v>340</v>
      </c>
      <c r="F271" t="s">
        <v>356</v>
      </c>
      <c r="G271">
        <v>1</v>
      </c>
      <c r="H271">
        <v>77.95</v>
      </c>
      <c r="I271">
        <v>0</v>
      </c>
      <c r="J271">
        <v>15</v>
      </c>
      <c r="K271" t="s">
        <v>35</v>
      </c>
      <c r="L271" t="s">
        <v>19</v>
      </c>
      <c r="M271" t="s">
        <v>30</v>
      </c>
      <c r="N271" t="s">
        <v>52</v>
      </c>
      <c r="O271" t="s">
        <v>22</v>
      </c>
      <c r="P271" t="s">
        <v>4796</v>
      </c>
      <c r="Q271" t="s">
        <v>4384</v>
      </c>
      <c r="R271" t="s">
        <v>4412</v>
      </c>
      <c r="S271" t="s">
        <v>4391</v>
      </c>
      <c r="T271" t="s">
        <v>5133</v>
      </c>
      <c r="U271" t="s">
        <v>8795</v>
      </c>
      <c r="V271">
        <v>1988</v>
      </c>
      <c r="W271" s="1">
        <v>45322</v>
      </c>
      <c r="X271" t="s">
        <v>4394</v>
      </c>
      <c r="Y271" t="s">
        <v>3986</v>
      </c>
      <c r="Z271" t="s">
        <v>3987</v>
      </c>
      <c r="AA271" t="s">
        <v>3988</v>
      </c>
      <c r="AB271" t="s">
        <v>3989</v>
      </c>
      <c r="AC271" t="s">
        <v>3992</v>
      </c>
      <c r="AD271">
        <v>48.42</v>
      </c>
      <c r="AE271">
        <v>69.849999999999994</v>
      </c>
      <c r="AF271" t="s">
        <v>4055</v>
      </c>
      <c r="AG271" s="1"/>
      <c r="AJ271" t="s">
        <v>3975</v>
      </c>
      <c r="AL271" s="1"/>
      <c r="AM271" s="1"/>
      <c r="AO271">
        <v>77.95</v>
      </c>
      <c r="AP271">
        <v>0</v>
      </c>
      <c r="AQ271">
        <v>0</v>
      </c>
      <c r="AR271">
        <v>77.95</v>
      </c>
      <c r="AS271">
        <v>92.95</v>
      </c>
      <c r="AT271">
        <v>48.42</v>
      </c>
      <c r="AU271">
        <v>14.530000000000001</v>
      </c>
      <c r="AV271">
        <v>121</v>
      </c>
      <c r="AW271">
        <v>-51</v>
      </c>
    </row>
    <row r="272" spans="1:49" x14ac:dyDescent="0.3">
      <c r="A272" t="s">
        <v>511</v>
      </c>
      <c r="B272" s="1">
        <v>45507</v>
      </c>
      <c r="C272" s="1">
        <v>45481</v>
      </c>
      <c r="D272" s="1">
        <v>45516</v>
      </c>
      <c r="E272" t="s">
        <v>512</v>
      </c>
      <c r="F272" t="s">
        <v>513</v>
      </c>
      <c r="G272">
        <v>2</v>
      </c>
      <c r="H272">
        <v>138.91999999999999</v>
      </c>
      <c r="I272">
        <v>0</v>
      </c>
      <c r="J272">
        <v>25</v>
      </c>
      <c r="K272" t="s">
        <v>18</v>
      </c>
      <c r="L272" t="s">
        <v>19</v>
      </c>
      <c r="M272" t="s">
        <v>30</v>
      </c>
      <c r="N272" t="s">
        <v>22</v>
      </c>
      <c r="O272" t="s">
        <v>22</v>
      </c>
      <c r="P272" t="s">
        <v>4617</v>
      </c>
      <c r="Q272" t="s">
        <v>4396</v>
      </c>
      <c r="R272" t="s">
        <v>4412</v>
      </c>
      <c r="S272" t="s">
        <v>4434</v>
      </c>
      <c r="T272" t="s">
        <v>4618</v>
      </c>
      <c r="U272" t="s">
        <v>8502</v>
      </c>
      <c r="V272">
        <v>1991</v>
      </c>
      <c r="W272" s="1">
        <v>44996</v>
      </c>
      <c r="X272" t="s">
        <v>4404</v>
      </c>
      <c r="Y272" t="s">
        <v>4067</v>
      </c>
      <c r="Z272" t="s">
        <v>3971</v>
      </c>
      <c r="AA272" t="s">
        <v>4051</v>
      </c>
      <c r="AB272" t="s">
        <v>4000</v>
      </c>
      <c r="AC272" t="s">
        <v>3997</v>
      </c>
      <c r="AD272">
        <v>123.21</v>
      </c>
      <c r="AE272">
        <v>149.9</v>
      </c>
      <c r="AF272" t="s">
        <v>3975</v>
      </c>
      <c r="AG272" s="1"/>
      <c r="AJ272" t="s">
        <v>3975</v>
      </c>
      <c r="AL272" s="1"/>
      <c r="AM272" s="1"/>
      <c r="AO272">
        <v>277.83999999999997</v>
      </c>
      <c r="AP272">
        <v>0</v>
      </c>
      <c r="AQ272">
        <v>0</v>
      </c>
      <c r="AR272">
        <v>277.83999999999997</v>
      </c>
      <c r="AS272">
        <v>302.83999999999997</v>
      </c>
      <c r="AT272">
        <v>246.42</v>
      </c>
      <c r="AU272">
        <v>6.4199999999999875</v>
      </c>
      <c r="AV272">
        <v>35</v>
      </c>
      <c r="AW272">
        <v>-26</v>
      </c>
    </row>
    <row r="273" spans="1:49" x14ac:dyDescent="0.3">
      <c r="A273" t="s">
        <v>784</v>
      </c>
      <c r="B273" s="1">
        <v>45319</v>
      </c>
      <c r="C273" s="1">
        <v>45321</v>
      </c>
      <c r="D273" s="1"/>
      <c r="E273" t="s">
        <v>512</v>
      </c>
      <c r="F273" t="s">
        <v>620</v>
      </c>
      <c r="G273">
        <v>1</v>
      </c>
      <c r="H273">
        <v>150.85</v>
      </c>
      <c r="I273">
        <v>10</v>
      </c>
      <c r="J273">
        <v>15</v>
      </c>
      <c r="K273" t="s">
        <v>60</v>
      </c>
      <c r="L273" t="s">
        <v>26</v>
      </c>
      <c r="M273" t="s">
        <v>20</v>
      </c>
      <c r="N273" t="s">
        <v>52</v>
      </c>
      <c r="O273" t="s">
        <v>22</v>
      </c>
      <c r="P273" t="s">
        <v>4617</v>
      </c>
      <c r="Q273" t="s">
        <v>4396</v>
      </c>
      <c r="R273" t="s">
        <v>4412</v>
      </c>
      <c r="S273" t="s">
        <v>4434</v>
      </c>
      <c r="T273" t="s">
        <v>4618</v>
      </c>
      <c r="U273" t="s">
        <v>8502</v>
      </c>
      <c r="V273">
        <v>1991</v>
      </c>
      <c r="W273" s="1">
        <v>44996</v>
      </c>
      <c r="X273" t="s">
        <v>4404</v>
      </c>
      <c r="Y273" t="s">
        <v>4007</v>
      </c>
      <c r="Z273" t="s">
        <v>3994</v>
      </c>
      <c r="AA273" t="s">
        <v>4008</v>
      </c>
      <c r="AB273" t="s">
        <v>4009</v>
      </c>
      <c r="AC273" t="s">
        <v>3997</v>
      </c>
      <c r="AD273">
        <v>0</v>
      </c>
      <c r="AE273">
        <v>165.12</v>
      </c>
      <c r="AF273" t="s">
        <v>3975</v>
      </c>
      <c r="AG273" s="1"/>
      <c r="AJ273" t="s">
        <v>3975</v>
      </c>
      <c r="AL273" s="1"/>
      <c r="AM273" s="1"/>
      <c r="AO273">
        <v>150.85</v>
      </c>
      <c r="AP273">
        <v>0.1</v>
      </c>
      <c r="AQ273">
        <v>15.085000000000001</v>
      </c>
      <c r="AR273">
        <v>135.76499999999999</v>
      </c>
      <c r="AS273">
        <v>150.76499999999999</v>
      </c>
      <c r="AT273">
        <v>0</v>
      </c>
      <c r="AU273">
        <v>120.76499999999999</v>
      </c>
      <c r="AW273">
        <v>2</v>
      </c>
    </row>
    <row r="274" spans="1:49" x14ac:dyDescent="0.3">
      <c r="A274" t="s">
        <v>501</v>
      </c>
      <c r="B274" s="1">
        <v>45506</v>
      </c>
      <c r="C274" s="1">
        <v>45334</v>
      </c>
      <c r="D274" s="1">
        <v>45339</v>
      </c>
      <c r="E274" t="s">
        <v>502</v>
      </c>
      <c r="F274" t="s">
        <v>503</v>
      </c>
      <c r="G274">
        <v>2</v>
      </c>
      <c r="H274">
        <v>266.17</v>
      </c>
      <c r="I274">
        <v>0</v>
      </c>
      <c r="J274">
        <v>15</v>
      </c>
      <c r="K274" t="s">
        <v>35</v>
      </c>
      <c r="L274" t="s">
        <v>19</v>
      </c>
      <c r="M274" t="s">
        <v>47</v>
      </c>
      <c r="N274" t="s">
        <v>37</v>
      </c>
      <c r="O274" t="s">
        <v>81</v>
      </c>
      <c r="P274" t="s">
        <v>4619</v>
      </c>
      <c r="Q274" t="s">
        <v>4384</v>
      </c>
      <c r="R274" t="s">
        <v>4416</v>
      </c>
      <c r="S274" t="s">
        <v>4391</v>
      </c>
      <c r="T274" t="s">
        <v>8503</v>
      </c>
      <c r="U274" t="s">
        <v>8504</v>
      </c>
      <c r="V274">
        <v>1997</v>
      </c>
      <c r="W274" s="1">
        <v>45562</v>
      </c>
      <c r="X274" t="s">
        <v>4388</v>
      </c>
      <c r="Y274" t="s">
        <v>3990</v>
      </c>
      <c r="Z274" t="s">
        <v>3977</v>
      </c>
      <c r="AA274" t="s">
        <v>3991</v>
      </c>
      <c r="AB274" t="s">
        <v>3989</v>
      </c>
      <c r="AC274" t="s">
        <v>3974</v>
      </c>
      <c r="AD274">
        <v>190.09</v>
      </c>
      <c r="AE274">
        <v>279.86</v>
      </c>
      <c r="AF274" t="s">
        <v>3975</v>
      </c>
      <c r="AG274" s="1"/>
      <c r="AJ274" t="s">
        <v>3975</v>
      </c>
      <c r="AK274" t="s">
        <v>5222</v>
      </c>
      <c r="AL274" s="1">
        <v>45436</v>
      </c>
      <c r="AM274" s="1">
        <v>45489</v>
      </c>
      <c r="AN274" t="s">
        <v>19</v>
      </c>
      <c r="AO274">
        <v>532.34</v>
      </c>
      <c r="AP274">
        <v>0</v>
      </c>
      <c r="AQ274">
        <v>0</v>
      </c>
      <c r="AR274">
        <v>532.34</v>
      </c>
      <c r="AS274">
        <v>547.34</v>
      </c>
      <c r="AT274">
        <v>380.18</v>
      </c>
      <c r="AU274">
        <v>137.16000000000003</v>
      </c>
      <c r="AV274">
        <v>5</v>
      </c>
      <c r="AW274">
        <v>-172</v>
      </c>
    </row>
    <row r="275" spans="1:49" x14ac:dyDescent="0.3">
      <c r="A275" t="s">
        <v>942</v>
      </c>
      <c r="B275" s="1">
        <v>45566</v>
      </c>
      <c r="C275" s="1">
        <v>45453</v>
      </c>
      <c r="D275" s="1">
        <v>45514</v>
      </c>
      <c r="E275" t="s">
        <v>943</v>
      </c>
      <c r="F275" t="s">
        <v>612</v>
      </c>
      <c r="G275">
        <v>2</v>
      </c>
      <c r="H275">
        <v>27.43</v>
      </c>
      <c r="I275">
        <v>0</v>
      </c>
      <c r="J275">
        <v>50</v>
      </c>
      <c r="K275" t="s">
        <v>42</v>
      </c>
      <c r="L275" t="s">
        <v>19</v>
      </c>
      <c r="M275" t="s">
        <v>36</v>
      </c>
      <c r="N275" t="s">
        <v>22</v>
      </c>
      <c r="O275" t="s">
        <v>22</v>
      </c>
      <c r="P275" t="s">
        <v>4620</v>
      </c>
      <c r="Q275" t="s">
        <v>4384</v>
      </c>
      <c r="R275" t="s">
        <v>4385</v>
      </c>
      <c r="S275" t="s">
        <v>4391</v>
      </c>
      <c r="T275" t="s">
        <v>4621</v>
      </c>
      <c r="U275" t="s">
        <v>8505</v>
      </c>
      <c r="V275">
        <v>2005</v>
      </c>
      <c r="W275" s="1">
        <v>45037</v>
      </c>
      <c r="X275" t="s">
        <v>4404</v>
      </c>
      <c r="Y275" t="s">
        <v>4091</v>
      </c>
      <c r="Z275" t="s">
        <v>3987</v>
      </c>
      <c r="AA275" t="s">
        <v>4026</v>
      </c>
      <c r="AB275" t="s">
        <v>3983</v>
      </c>
      <c r="AC275" t="s">
        <v>3985</v>
      </c>
      <c r="AD275">
        <v>19.41</v>
      </c>
      <c r="AE275">
        <v>27.79</v>
      </c>
      <c r="AF275" t="s">
        <v>3975</v>
      </c>
      <c r="AG275" s="1"/>
      <c r="AJ275" t="s">
        <v>3975</v>
      </c>
      <c r="AL275" s="1"/>
      <c r="AM275" s="1"/>
      <c r="AO275">
        <v>54.86</v>
      </c>
      <c r="AP275">
        <v>0</v>
      </c>
      <c r="AQ275">
        <v>0</v>
      </c>
      <c r="AR275">
        <v>54.86</v>
      </c>
      <c r="AS275">
        <v>104.86</v>
      </c>
      <c r="AT275">
        <v>38.82</v>
      </c>
      <c r="AU275">
        <v>-33.96</v>
      </c>
      <c r="AV275">
        <v>61</v>
      </c>
      <c r="AW275">
        <v>-113</v>
      </c>
    </row>
    <row r="276" spans="1:49" x14ac:dyDescent="0.3">
      <c r="A276" t="s">
        <v>592</v>
      </c>
      <c r="B276" s="1">
        <v>45415</v>
      </c>
      <c r="C276" s="1">
        <v>45422</v>
      </c>
      <c r="D276" s="1">
        <v>45426</v>
      </c>
      <c r="E276" t="s">
        <v>593</v>
      </c>
      <c r="F276" t="s">
        <v>594</v>
      </c>
      <c r="G276">
        <v>2</v>
      </c>
      <c r="H276">
        <v>72.709999999999994</v>
      </c>
      <c r="I276">
        <v>0</v>
      </c>
      <c r="J276">
        <v>35</v>
      </c>
      <c r="K276" t="s">
        <v>60</v>
      </c>
      <c r="L276" t="s">
        <v>26</v>
      </c>
      <c r="M276" t="s">
        <v>36</v>
      </c>
      <c r="N276" t="s">
        <v>52</v>
      </c>
      <c r="O276" t="s">
        <v>22</v>
      </c>
      <c r="P276" t="s">
        <v>4624</v>
      </c>
      <c r="Q276" t="s">
        <v>4384</v>
      </c>
      <c r="R276" t="s">
        <v>4401</v>
      </c>
      <c r="S276" t="s">
        <v>4391</v>
      </c>
      <c r="T276" t="s">
        <v>4625</v>
      </c>
      <c r="U276" t="s">
        <v>8507</v>
      </c>
      <c r="V276">
        <v>1974</v>
      </c>
      <c r="W276" s="1">
        <v>45967</v>
      </c>
      <c r="X276" t="s">
        <v>4419</v>
      </c>
      <c r="Y276" t="s">
        <v>4058</v>
      </c>
      <c r="Z276" t="s">
        <v>3994</v>
      </c>
      <c r="AA276" t="s">
        <v>3995</v>
      </c>
      <c r="AB276" t="s">
        <v>4002</v>
      </c>
      <c r="AC276" t="s">
        <v>3992</v>
      </c>
      <c r="AD276">
        <v>60.46</v>
      </c>
      <c r="AE276">
        <v>74.209999999999994</v>
      </c>
      <c r="AF276" t="s">
        <v>3975</v>
      </c>
      <c r="AG276" s="1"/>
      <c r="AJ276" t="s">
        <v>3975</v>
      </c>
      <c r="AL276" s="1"/>
      <c r="AM276" s="1"/>
      <c r="AO276">
        <v>145.41999999999999</v>
      </c>
      <c r="AP276">
        <v>0</v>
      </c>
      <c r="AQ276">
        <v>0</v>
      </c>
      <c r="AR276">
        <v>145.41999999999999</v>
      </c>
      <c r="AS276">
        <v>180.42</v>
      </c>
      <c r="AT276">
        <v>120.92</v>
      </c>
      <c r="AU276">
        <v>-10.500000000000014</v>
      </c>
      <c r="AV276">
        <v>4</v>
      </c>
      <c r="AW276">
        <v>7</v>
      </c>
    </row>
    <row r="277" spans="1:49" x14ac:dyDescent="0.3">
      <c r="A277" t="s">
        <v>639</v>
      </c>
      <c r="B277" s="1">
        <v>45551</v>
      </c>
      <c r="C277" s="1">
        <v>45556</v>
      </c>
      <c r="D277" s="1">
        <v>45558</v>
      </c>
      <c r="E277" t="s">
        <v>593</v>
      </c>
      <c r="F277" t="s">
        <v>141</v>
      </c>
      <c r="G277">
        <v>1</v>
      </c>
      <c r="H277">
        <v>167.6</v>
      </c>
      <c r="I277">
        <v>10</v>
      </c>
      <c r="J277">
        <v>35</v>
      </c>
      <c r="K277" t="s">
        <v>42</v>
      </c>
      <c r="L277" t="s">
        <v>19</v>
      </c>
      <c r="M277" t="s">
        <v>30</v>
      </c>
      <c r="N277" t="s">
        <v>22</v>
      </c>
      <c r="O277" t="s">
        <v>22</v>
      </c>
      <c r="P277" t="s">
        <v>4624</v>
      </c>
      <c r="Q277" t="s">
        <v>4384</v>
      </c>
      <c r="R277" t="s">
        <v>4401</v>
      </c>
      <c r="S277" t="s">
        <v>4391</v>
      </c>
      <c r="T277" t="s">
        <v>4625</v>
      </c>
      <c r="U277" t="s">
        <v>8507</v>
      </c>
      <c r="V277">
        <v>1974</v>
      </c>
      <c r="W277" s="1">
        <v>45967</v>
      </c>
      <c r="X277" t="s">
        <v>4419</v>
      </c>
      <c r="Y277" t="s">
        <v>3998</v>
      </c>
      <c r="Z277" t="s">
        <v>3987</v>
      </c>
      <c r="AA277" t="s">
        <v>3999</v>
      </c>
      <c r="AB277" t="s">
        <v>4000</v>
      </c>
      <c r="AC277" t="s">
        <v>3980</v>
      </c>
      <c r="AD277">
        <v>102.32</v>
      </c>
      <c r="AE277">
        <v>157.22</v>
      </c>
      <c r="AF277" t="s">
        <v>3975</v>
      </c>
      <c r="AG277" s="1"/>
      <c r="AJ277" t="s">
        <v>3975</v>
      </c>
      <c r="AL277" s="1"/>
      <c r="AM277" s="1"/>
      <c r="AO277">
        <v>167.6</v>
      </c>
      <c r="AP277">
        <v>0.1</v>
      </c>
      <c r="AQ277">
        <v>16.760000000000002</v>
      </c>
      <c r="AR277">
        <v>150.84</v>
      </c>
      <c r="AS277">
        <v>185.84</v>
      </c>
      <c r="AT277">
        <v>102.32</v>
      </c>
      <c r="AU277">
        <v>13.52000000000001</v>
      </c>
      <c r="AV277">
        <v>2</v>
      </c>
      <c r="AW277">
        <v>5</v>
      </c>
    </row>
    <row r="278" spans="1:49" x14ac:dyDescent="0.3">
      <c r="A278" t="s">
        <v>353</v>
      </c>
      <c r="B278" s="1">
        <v>45575</v>
      </c>
      <c r="C278" s="1">
        <v>45579</v>
      </c>
      <c r="D278" s="1">
        <v>45581</v>
      </c>
      <c r="E278" t="s">
        <v>354</v>
      </c>
      <c r="F278" t="s">
        <v>280</v>
      </c>
      <c r="G278">
        <v>1</v>
      </c>
      <c r="H278">
        <v>130.54</v>
      </c>
      <c r="I278">
        <v>0</v>
      </c>
      <c r="J278">
        <v>25</v>
      </c>
      <c r="K278" t="s">
        <v>35</v>
      </c>
      <c r="L278" t="s">
        <v>19</v>
      </c>
      <c r="M278" t="s">
        <v>30</v>
      </c>
      <c r="N278" t="s">
        <v>22</v>
      </c>
      <c r="O278" t="s">
        <v>98</v>
      </c>
      <c r="P278" t="s">
        <v>4635</v>
      </c>
      <c r="Q278" t="s">
        <v>4384</v>
      </c>
      <c r="R278" t="s">
        <v>4390</v>
      </c>
      <c r="S278" t="s">
        <v>4434</v>
      </c>
      <c r="T278" t="s">
        <v>4989</v>
      </c>
      <c r="U278" t="s">
        <v>8702</v>
      </c>
      <c r="V278">
        <v>1987</v>
      </c>
      <c r="W278" s="1">
        <v>45726</v>
      </c>
      <c r="X278" t="s">
        <v>4388</v>
      </c>
      <c r="Y278" t="s">
        <v>4097</v>
      </c>
      <c r="Z278" t="s">
        <v>3987</v>
      </c>
      <c r="AA278" t="s">
        <v>4026</v>
      </c>
      <c r="AB278" t="s">
        <v>3989</v>
      </c>
      <c r="AC278" t="s">
        <v>3997</v>
      </c>
      <c r="AD278">
        <v>85.33</v>
      </c>
      <c r="AE278">
        <v>131.21</v>
      </c>
      <c r="AF278" t="s">
        <v>3975</v>
      </c>
      <c r="AG278" s="1"/>
      <c r="AJ278" t="s">
        <v>3975</v>
      </c>
      <c r="AK278" t="s">
        <v>5229</v>
      </c>
      <c r="AL278" s="1">
        <v>45421</v>
      </c>
      <c r="AM278" s="1">
        <v>45444</v>
      </c>
      <c r="AN278" t="s">
        <v>5225</v>
      </c>
      <c r="AO278">
        <v>130.54</v>
      </c>
      <c r="AP278">
        <v>0</v>
      </c>
      <c r="AQ278">
        <v>0</v>
      </c>
      <c r="AR278">
        <v>130.54</v>
      </c>
      <c r="AS278">
        <v>155.54</v>
      </c>
      <c r="AT278">
        <v>85.33</v>
      </c>
      <c r="AU278">
        <v>20.209999999999994</v>
      </c>
      <c r="AV278">
        <v>2</v>
      </c>
      <c r="AW278">
        <v>4</v>
      </c>
    </row>
    <row r="279" spans="1:49" x14ac:dyDescent="0.3">
      <c r="A279" t="s">
        <v>905</v>
      </c>
      <c r="B279" s="1">
        <v>45508</v>
      </c>
      <c r="C279" s="1">
        <v>45543</v>
      </c>
      <c r="D279" s="1">
        <v>45520</v>
      </c>
      <c r="E279" t="s">
        <v>906</v>
      </c>
      <c r="F279" t="s">
        <v>738</v>
      </c>
      <c r="G279">
        <v>2</v>
      </c>
      <c r="H279">
        <v>65.75</v>
      </c>
      <c r="I279">
        <v>0</v>
      </c>
      <c r="J279">
        <v>50</v>
      </c>
      <c r="K279" t="s">
        <v>18</v>
      </c>
      <c r="L279" t="s">
        <v>26</v>
      </c>
      <c r="M279" t="s">
        <v>30</v>
      </c>
      <c r="N279" t="s">
        <v>22</v>
      </c>
      <c r="O279" t="s">
        <v>22</v>
      </c>
      <c r="P279" t="s">
        <v>4628</v>
      </c>
      <c r="Q279" t="s">
        <v>4396</v>
      </c>
      <c r="R279" t="s">
        <v>4401</v>
      </c>
      <c r="S279" t="s">
        <v>4406</v>
      </c>
      <c r="T279" t="s">
        <v>4629</v>
      </c>
      <c r="U279" t="s">
        <v>8508</v>
      </c>
      <c r="V279">
        <v>1990</v>
      </c>
      <c r="W279" s="1">
        <v>44704</v>
      </c>
      <c r="X279" t="s">
        <v>4388</v>
      </c>
      <c r="Y279" t="s">
        <v>4102</v>
      </c>
      <c r="Z279" t="s">
        <v>3994</v>
      </c>
      <c r="AA279" t="s">
        <v>4077</v>
      </c>
      <c r="AB279" t="s">
        <v>3979</v>
      </c>
      <c r="AC279" t="s">
        <v>3974</v>
      </c>
      <c r="AD279">
        <v>52.24</v>
      </c>
      <c r="AE279">
        <v>76.819999999999993</v>
      </c>
      <c r="AF279" t="s">
        <v>3975</v>
      </c>
      <c r="AG279" s="1"/>
      <c r="AJ279" t="s">
        <v>3975</v>
      </c>
      <c r="AL279" s="1"/>
      <c r="AM279" s="1"/>
      <c r="AO279">
        <v>131.5</v>
      </c>
      <c r="AP279">
        <v>0</v>
      </c>
      <c r="AQ279">
        <v>0</v>
      </c>
      <c r="AR279">
        <v>131.5</v>
      </c>
      <c r="AS279">
        <v>181.5</v>
      </c>
      <c r="AT279">
        <v>104.48</v>
      </c>
      <c r="AU279">
        <v>-22.980000000000004</v>
      </c>
      <c r="AV279">
        <v>-23</v>
      </c>
      <c r="AW279">
        <v>35</v>
      </c>
    </row>
    <row r="280" spans="1:49" x14ac:dyDescent="0.3">
      <c r="A280" t="s">
        <v>1042</v>
      </c>
      <c r="B280" s="1">
        <v>45479</v>
      </c>
      <c r="C280" s="1">
        <v>45455</v>
      </c>
      <c r="D280" s="1">
        <v>45458</v>
      </c>
      <c r="E280" t="s">
        <v>1043</v>
      </c>
      <c r="F280" t="s">
        <v>394</v>
      </c>
      <c r="G280">
        <v>1</v>
      </c>
      <c r="H280">
        <v>110.42</v>
      </c>
      <c r="I280">
        <v>15</v>
      </c>
      <c r="J280">
        <v>0</v>
      </c>
      <c r="K280" t="s">
        <v>18</v>
      </c>
      <c r="L280" t="s">
        <v>19</v>
      </c>
      <c r="M280" t="s">
        <v>30</v>
      </c>
      <c r="N280" t="s">
        <v>22</v>
      </c>
      <c r="O280" t="s">
        <v>22</v>
      </c>
      <c r="P280" t="s">
        <v>4541</v>
      </c>
      <c r="Q280" t="s">
        <v>4396</v>
      </c>
      <c r="R280" t="s">
        <v>4416</v>
      </c>
      <c r="S280" t="s">
        <v>4391</v>
      </c>
      <c r="T280" t="s">
        <v>4630</v>
      </c>
      <c r="U280" t="s">
        <v>8509</v>
      </c>
      <c r="V280">
        <v>1994</v>
      </c>
      <c r="W280" s="1">
        <v>45157</v>
      </c>
      <c r="X280" t="s">
        <v>4388</v>
      </c>
      <c r="Y280" t="s">
        <v>4016</v>
      </c>
      <c r="Z280" t="s">
        <v>4014</v>
      </c>
      <c r="AA280" t="s">
        <v>4017</v>
      </c>
      <c r="AB280" t="s">
        <v>3983</v>
      </c>
      <c r="AC280" t="s">
        <v>3985</v>
      </c>
      <c r="AD280">
        <v>80.72</v>
      </c>
      <c r="AE280">
        <v>113.01</v>
      </c>
      <c r="AF280" t="s">
        <v>3975</v>
      </c>
      <c r="AG280" s="1"/>
      <c r="AJ280" t="s">
        <v>3975</v>
      </c>
      <c r="AL280" s="1"/>
      <c r="AM280" s="1"/>
      <c r="AO280">
        <v>110.42</v>
      </c>
      <c r="AP280">
        <v>0.15</v>
      </c>
      <c r="AQ280">
        <v>16.562999999999999</v>
      </c>
      <c r="AR280">
        <v>93.856999999999999</v>
      </c>
      <c r="AS280">
        <v>93.856999999999999</v>
      </c>
      <c r="AT280">
        <v>80.72</v>
      </c>
      <c r="AU280">
        <v>13.137</v>
      </c>
      <c r="AV280">
        <v>3</v>
      </c>
      <c r="AW280">
        <v>-24</v>
      </c>
    </row>
    <row r="281" spans="1:49" x14ac:dyDescent="0.3">
      <c r="A281" t="s">
        <v>357</v>
      </c>
      <c r="B281" s="1">
        <v>45314</v>
      </c>
      <c r="C281" s="1">
        <v>45318</v>
      </c>
      <c r="D281" s="1">
        <v>45320</v>
      </c>
      <c r="E281" t="s">
        <v>358</v>
      </c>
      <c r="F281" t="s">
        <v>359</v>
      </c>
      <c r="G281">
        <v>3</v>
      </c>
      <c r="H281">
        <v>13.96</v>
      </c>
      <c r="I281">
        <v>20</v>
      </c>
      <c r="J281">
        <v>50</v>
      </c>
      <c r="K281" t="s">
        <v>60</v>
      </c>
      <c r="L281" t="s">
        <v>43</v>
      </c>
      <c r="M281" t="s">
        <v>30</v>
      </c>
      <c r="N281" t="s">
        <v>31</v>
      </c>
      <c r="O281" t="s">
        <v>22</v>
      </c>
      <c r="P281" t="s">
        <v>4426</v>
      </c>
      <c r="Q281" t="s">
        <v>4384</v>
      </c>
      <c r="R281" t="s">
        <v>4412</v>
      </c>
      <c r="S281" t="s">
        <v>4434</v>
      </c>
      <c r="T281" t="s">
        <v>4672</v>
      </c>
      <c r="U281" t="s">
        <v>8526</v>
      </c>
      <c r="V281">
        <v>1982</v>
      </c>
      <c r="W281" s="1">
        <v>44796</v>
      </c>
      <c r="X281" t="s">
        <v>22</v>
      </c>
      <c r="Y281" t="s">
        <v>4034</v>
      </c>
      <c r="Z281" t="s">
        <v>4014</v>
      </c>
      <c r="AA281" t="s">
        <v>4017</v>
      </c>
      <c r="AB281" t="s">
        <v>4002</v>
      </c>
      <c r="AC281" t="s">
        <v>3985</v>
      </c>
      <c r="AD281">
        <v>0</v>
      </c>
      <c r="AE281">
        <v>15.94</v>
      </c>
      <c r="AF281" t="s">
        <v>3975</v>
      </c>
      <c r="AG281" s="1"/>
      <c r="AJ281" t="s">
        <v>3975</v>
      </c>
      <c r="AL281" s="1"/>
      <c r="AM281" s="1"/>
      <c r="AO281">
        <v>41.88</v>
      </c>
      <c r="AP281">
        <v>0.2</v>
      </c>
      <c r="AQ281">
        <v>8.3760000000000012</v>
      </c>
      <c r="AR281">
        <v>33.504000000000005</v>
      </c>
      <c r="AS281">
        <v>83.504000000000005</v>
      </c>
      <c r="AT281">
        <v>0</v>
      </c>
      <c r="AU281">
        <v>-16.495999999999995</v>
      </c>
      <c r="AV281">
        <v>2</v>
      </c>
      <c r="AW281">
        <v>4</v>
      </c>
    </row>
    <row r="282" spans="1:49" x14ac:dyDescent="0.3">
      <c r="A282" t="s">
        <v>1044</v>
      </c>
      <c r="B282" s="1">
        <v>45518</v>
      </c>
      <c r="C282" s="1">
        <v>45528</v>
      </c>
      <c r="D282" s="1">
        <v>45529</v>
      </c>
      <c r="E282" t="s">
        <v>358</v>
      </c>
      <c r="F282" t="s">
        <v>346</v>
      </c>
      <c r="G282">
        <v>1</v>
      </c>
      <c r="H282">
        <v>70.069999999999993</v>
      </c>
      <c r="I282">
        <v>0</v>
      </c>
      <c r="J282">
        <v>15</v>
      </c>
      <c r="K282" t="s">
        <v>35</v>
      </c>
      <c r="L282" t="s">
        <v>26</v>
      </c>
      <c r="M282" t="s">
        <v>30</v>
      </c>
      <c r="N282" t="s">
        <v>22</v>
      </c>
      <c r="O282" t="s">
        <v>48</v>
      </c>
      <c r="P282" t="s">
        <v>4426</v>
      </c>
      <c r="Q282" t="s">
        <v>4384</v>
      </c>
      <c r="R282" t="s">
        <v>4412</v>
      </c>
      <c r="S282" t="s">
        <v>4434</v>
      </c>
      <c r="T282" t="s">
        <v>4672</v>
      </c>
      <c r="U282" t="s">
        <v>8526</v>
      </c>
      <c r="V282">
        <v>1982</v>
      </c>
      <c r="W282" s="1">
        <v>44796</v>
      </c>
      <c r="X282" t="s">
        <v>22</v>
      </c>
      <c r="Y282" t="s">
        <v>4130</v>
      </c>
      <c r="Z282" t="s">
        <v>3987</v>
      </c>
      <c r="AA282" t="s">
        <v>3988</v>
      </c>
      <c r="AB282" t="s">
        <v>4000</v>
      </c>
      <c r="AC282" t="s">
        <v>3980</v>
      </c>
      <c r="AD282">
        <v>52.85</v>
      </c>
      <c r="AE282">
        <v>70.209999999999994</v>
      </c>
      <c r="AF282" t="s">
        <v>3975</v>
      </c>
      <c r="AG282" s="1"/>
      <c r="AJ282" t="s">
        <v>3975</v>
      </c>
      <c r="AK282" t="s">
        <v>5223</v>
      </c>
      <c r="AL282" s="1">
        <v>45698</v>
      </c>
      <c r="AM282" s="1">
        <v>45750</v>
      </c>
      <c r="AN282" t="s">
        <v>19</v>
      </c>
      <c r="AO282">
        <v>70.069999999999993</v>
      </c>
      <c r="AP282">
        <v>0</v>
      </c>
      <c r="AQ282">
        <v>0</v>
      </c>
      <c r="AR282">
        <v>70.069999999999993</v>
      </c>
      <c r="AS282">
        <v>85.07</v>
      </c>
      <c r="AT282">
        <v>52.85</v>
      </c>
      <c r="AU282">
        <v>2.2199999999999918</v>
      </c>
      <c r="AV282">
        <v>1</v>
      </c>
      <c r="AW282">
        <v>10</v>
      </c>
    </row>
    <row r="283" spans="1:49" x14ac:dyDescent="0.3">
      <c r="A283" t="s">
        <v>362</v>
      </c>
      <c r="B283" s="1">
        <v>45383</v>
      </c>
      <c r="C283" s="1">
        <v>45384</v>
      </c>
      <c r="D283" s="1">
        <v>45447</v>
      </c>
      <c r="E283" t="s">
        <v>363</v>
      </c>
      <c r="F283" t="s">
        <v>364</v>
      </c>
      <c r="G283">
        <v>2</v>
      </c>
      <c r="H283">
        <v>229.08</v>
      </c>
      <c r="I283">
        <v>0</v>
      </c>
      <c r="J283">
        <v>15</v>
      </c>
      <c r="K283" t="s">
        <v>35</v>
      </c>
      <c r="L283" t="s">
        <v>43</v>
      </c>
      <c r="M283" t="s">
        <v>30</v>
      </c>
      <c r="N283" t="s">
        <v>31</v>
      </c>
      <c r="O283" t="s">
        <v>111</v>
      </c>
      <c r="P283" t="s">
        <v>4998</v>
      </c>
      <c r="Q283" t="s">
        <v>4384</v>
      </c>
      <c r="R283" t="s">
        <v>4424</v>
      </c>
      <c r="S283" t="s">
        <v>4434</v>
      </c>
      <c r="T283" t="s">
        <v>4999</v>
      </c>
      <c r="U283" t="s">
        <v>8710</v>
      </c>
      <c r="V283">
        <v>2002</v>
      </c>
      <c r="W283" s="1">
        <v>44671</v>
      </c>
      <c r="X283" t="s">
        <v>4394</v>
      </c>
      <c r="Y283" t="s">
        <v>4028</v>
      </c>
      <c r="Z283" t="s">
        <v>4014</v>
      </c>
      <c r="AA283" t="s">
        <v>4029</v>
      </c>
      <c r="AB283" t="s">
        <v>4009</v>
      </c>
      <c r="AC283" t="s">
        <v>3974</v>
      </c>
      <c r="AD283">
        <v>149.38999999999999</v>
      </c>
      <c r="AE283">
        <v>221.66</v>
      </c>
      <c r="AF283" t="s">
        <v>3975</v>
      </c>
      <c r="AG283" s="1"/>
      <c r="AJ283" t="s">
        <v>3975</v>
      </c>
      <c r="AK283" t="s">
        <v>5226</v>
      </c>
      <c r="AL283" s="1">
        <v>45762</v>
      </c>
      <c r="AM283" s="1">
        <v>45777</v>
      </c>
      <c r="AN283" t="s">
        <v>26</v>
      </c>
      <c r="AO283">
        <v>458.16</v>
      </c>
      <c r="AP283">
        <v>0</v>
      </c>
      <c r="AQ283">
        <v>0</v>
      </c>
      <c r="AR283">
        <v>458.16</v>
      </c>
      <c r="AS283">
        <v>473.16</v>
      </c>
      <c r="AT283">
        <v>298.77999999999997</v>
      </c>
      <c r="AU283">
        <v>144.38000000000005</v>
      </c>
      <c r="AV283">
        <v>63</v>
      </c>
      <c r="AW283">
        <v>1</v>
      </c>
    </row>
    <row r="284" spans="1:49" x14ac:dyDescent="0.3">
      <c r="A284" t="s">
        <v>1027</v>
      </c>
      <c r="B284" s="1">
        <v>45363</v>
      </c>
      <c r="C284" s="1">
        <v>45364</v>
      </c>
      <c r="D284" s="1">
        <v>45367</v>
      </c>
      <c r="E284" t="s">
        <v>363</v>
      </c>
      <c r="F284" t="s">
        <v>416</v>
      </c>
      <c r="G284">
        <v>1</v>
      </c>
      <c r="H284">
        <v>29.31</v>
      </c>
      <c r="I284">
        <v>10</v>
      </c>
      <c r="J284">
        <v>35</v>
      </c>
      <c r="K284" t="s">
        <v>18</v>
      </c>
      <c r="L284" t="s">
        <v>19</v>
      </c>
      <c r="M284" t="s">
        <v>30</v>
      </c>
      <c r="N284" t="s">
        <v>22</v>
      </c>
      <c r="O284" t="s">
        <v>22</v>
      </c>
      <c r="P284" t="s">
        <v>4998</v>
      </c>
      <c r="Q284" t="s">
        <v>4384</v>
      </c>
      <c r="R284" t="s">
        <v>4424</v>
      </c>
      <c r="S284" t="s">
        <v>4434</v>
      </c>
      <c r="T284" t="s">
        <v>4999</v>
      </c>
      <c r="U284" t="s">
        <v>8710</v>
      </c>
      <c r="V284">
        <v>2002</v>
      </c>
      <c r="W284" s="1">
        <v>44671</v>
      </c>
      <c r="X284" t="s">
        <v>4394</v>
      </c>
      <c r="Y284" t="s">
        <v>4141</v>
      </c>
      <c r="Z284" t="s">
        <v>3987</v>
      </c>
      <c r="AA284" t="s">
        <v>3999</v>
      </c>
      <c r="AB284" t="s">
        <v>3979</v>
      </c>
      <c r="AC284" t="s">
        <v>3992</v>
      </c>
      <c r="AD284">
        <v>23.97</v>
      </c>
      <c r="AE284">
        <v>30.86</v>
      </c>
      <c r="AF284" t="s">
        <v>4055</v>
      </c>
      <c r="AG284" s="1"/>
      <c r="AJ284" t="s">
        <v>3975</v>
      </c>
      <c r="AL284" s="1"/>
      <c r="AM284" s="1"/>
      <c r="AO284">
        <v>29.31</v>
      </c>
      <c r="AP284">
        <v>0.1</v>
      </c>
      <c r="AQ284">
        <v>2.931</v>
      </c>
      <c r="AR284">
        <v>26.378999999999998</v>
      </c>
      <c r="AS284">
        <v>61.378999999999998</v>
      </c>
      <c r="AT284">
        <v>23.97</v>
      </c>
      <c r="AU284">
        <v>-32.591000000000001</v>
      </c>
      <c r="AV284">
        <v>3</v>
      </c>
      <c r="AW284">
        <v>1</v>
      </c>
    </row>
    <row r="285" spans="1:49" x14ac:dyDescent="0.3">
      <c r="A285" t="s">
        <v>984</v>
      </c>
      <c r="B285" s="1">
        <v>45311</v>
      </c>
      <c r="C285" s="1">
        <v>45315</v>
      </c>
      <c r="D285" s="1">
        <v>45317</v>
      </c>
      <c r="E285" t="s">
        <v>985</v>
      </c>
      <c r="F285" t="s">
        <v>162</v>
      </c>
      <c r="G285">
        <v>1</v>
      </c>
      <c r="H285">
        <v>223.86</v>
      </c>
      <c r="I285">
        <v>0</v>
      </c>
      <c r="J285">
        <v>35</v>
      </c>
      <c r="K285" t="s">
        <v>18</v>
      </c>
      <c r="L285" t="s">
        <v>43</v>
      </c>
      <c r="M285" t="s">
        <v>20</v>
      </c>
      <c r="N285" t="s">
        <v>22</v>
      </c>
      <c r="O285" t="s">
        <v>22</v>
      </c>
      <c r="P285" t="s">
        <v>4637</v>
      </c>
      <c r="Q285" t="s">
        <v>4396</v>
      </c>
      <c r="R285" t="s">
        <v>4416</v>
      </c>
      <c r="S285" t="s">
        <v>4398</v>
      </c>
      <c r="T285" t="s">
        <v>4638</v>
      </c>
      <c r="U285" t="s">
        <v>8513</v>
      </c>
      <c r="V285">
        <v>1995</v>
      </c>
      <c r="W285" s="1">
        <v>44823</v>
      </c>
      <c r="X285" t="s">
        <v>4404</v>
      </c>
      <c r="Y285" t="s">
        <v>4116</v>
      </c>
      <c r="Z285" t="s">
        <v>3971</v>
      </c>
      <c r="AA285" t="s">
        <v>4045</v>
      </c>
      <c r="AB285" t="s">
        <v>4032</v>
      </c>
      <c r="AC285" t="s">
        <v>3980</v>
      </c>
      <c r="AD285">
        <v>168.98</v>
      </c>
      <c r="AE285">
        <v>242.86</v>
      </c>
      <c r="AF285" t="s">
        <v>3975</v>
      </c>
      <c r="AG285" s="1"/>
      <c r="AJ285" t="s">
        <v>3975</v>
      </c>
      <c r="AL285" s="1"/>
      <c r="AM285" s="1"/>
      <c r="AO285">
        <v>223.86</v>
      </c>
      <c r="AP285">
        <v>0</v>
      </c>
      <c r="AQ285">
        <v>0</v>
      </c>
      <c r="AR285">
        <v>223.86</v>
      </c>
      <c r="AS285">
        <v>258.86</v>
      </c>
      <c r="AT285">
        <v>168.98</v>
      </c>
      <c r="AU285">
        <v>19.880000000000024</v>
      </c>
      <c r="AV285">
        <v>2</v>
      </c>
      <c r="AW285">
        <v>4</v>
      </c>
    </row>
    <row r="286" spans="1:49" x14ac:dyDescent="0.3">
      <c r="A286" t="s">
        <v>365</v>
      </c>
      <c r="B286" s="1">
        <v>45313</v>
      </c>
      <c r="C286" s="1">
        <v>45316</v>
      </c>
      <c r="D286" s="1">
        <v>45320</v>
      </c>
      <c r="E286" t="s">
        <v>366</v>
      </c>
      <c r="F286" t="s">
        <v>367</v>
      </c>
      <c r="G286">
        <v>1</v>
      </c>
      <c r="H286">
        <v>28.41</v>
      </c>
      <c r="I286">
        <v>15</v>
      </c>
      <c r="J286">
        <v>25</v>
      </c>
      <c r="K286" t="s">
        <v>35</v>
      </c>
      <c r="L286" t="s">
        <v>26</v>
      </c>
      <c r="M286" t="s">
        <v>30</v>
      </c>
      <c r="N286" t="s">
        <v>22</v>
      </c>
      <c r="O286" t="s">
        <v>22</v>
      </c>
      <c r="P286" t="s">
        <v>5091</v>
      </c>
      <c r="Q286" t="s">
        <v>4396</v>
      </c>
      <c r="R286" t="s">
        <v>4424</v>
      </c>
      <c r="S286" t="s">
        <v>4406</v>
      </c>
      <c r="T286" t="s">
        <v>5168</v>
      </c>
      <c r="U286" t="s">
        <v>8811</v>
      </c>
      <c r="V286">
        <v>1976</v>
      </c>
      <c r="W286" s="1">
        <v>44704</v>
      </c>
      <c r="X286" t="s">
        <v>4404</v>
      </c>
      <c r="Y286" t="s">
        <v>4003</v>
      </c>
      <c r="Z286" t="s">
        <v>3971</v>
      </c>
      <c r="AA286" t="s">
        <v>4004</v>
      </c>
      <c r="AB286" t="s">
        <v>3973</v>
      </c>
      <c r="AC286" t="s">
        <v>3997</v>
      </c>
      <c r="AD286">
        <v>23.36</v>
      </c>
      <c r="AE286">
        <v>32.94</v>
      </c>
      <c r="AF286" t="s">
        <v>4055</v>
      </c>
      <c r="AG286" s="1"/>
      <c r="AJ286" t="s">
        <v>3975</v>
      </c>
      <c r="AL286" s="1"/>
      <c r="AM286" s="1"/>
      <c r="AO286">
        <v>28.41</v>
      </c>
      <c r="AP286">
        <v>0.15</v>
      </c>
      <c r="AQ286">
        <v>4.2614999999999998</v>
      </c>
      <c r="AR286">
        <v>24.148499999999999</v>
      </c>
      <c r="AS286">
        <v>49.148499999999999</v>
      </c>
      <c r="AT286">
        <v>23.36</v>
      </c>
      <c r="AU286">
        <v>-24.211500000000001</v>
      </c>
      <c r="AV286">
        <v>4</v>
      </c>
      <c r="AW286">
        <v>3</v>
      </c>
    </row>
    <row r="287" spans="1:49" x14ac:dyDescent="0.3">
      <c r="A287" t="s">
        <v>789</v>
      </c>
      <c r="B287" s="1">
        <v>45501</v>
      </c>
      <c r="C287" s="1">
        <v>45504</v>
      </c>
      <c r="D287" s="1">
        <v>45507</v>
      </c>
      <c r="E287" t="s">
        <v>366</v>
      </c>
      <c r="F287" t="s">
        <v>715</v>
      </c>
      <c r="G287">
        <v>1</v>
      </c>
      <c r="H287">
        <v>263.04000000000002</v>
      </c>
      <c r="I287">
        <v>25</v>
      </c>
      <c r="J287">
        <v>25</v>
      </c>
      <c r="K287" t="s">
        <v>35</v>
      </c>
      <c r="L287" t="s">
        <v>26</v>
      </c>
      <c r="M287" t="s">
        <v>20</v>
      </c>
      <c r="N287" t="s">
        <v>22</v>
      </c>
      <c r="O287" t="s">
        <v>22</v>
      </c>
      <c r="P287" t="s">
        <v>5091</v>
      </c>
      <c r="Q287" t="s">
        <v>4396</v>
      </c>
      <c r="R287" t="s">
        <v>4424</v>
      </c>
      <c r="S287" t="s">
        <v>4406</v>
      </c>
      <c r="T287" t="s">
        <v>5168</v>
      </c>
      <c r="U287" t="s">
        <v>8811</v>
      </c>
      <c r="V287">
        <v>1976</v>
      </c>
      <c r="W287" s="1">
        <v>44704</v>
      </c>
      <c r="X287" t="s">
        <v>4404</v>
      </c>
      <c r="Y287" t="s">
        <v>4036</v>
      </c>
      <c r="Z287" t="s">
        <v>3971</v>
      </c>
      <c r="AA287" t="s">
        <v>4004</v>
      </c>
      <c r="AB287" t="s">
        <v>3979</v>
      </c>
      <c r="AC287" t="s">
        <v>3997</v>
      </c>
      <c r="AD287">
        <v>167.99</v>
      </c>
      <c r="AE287">
        <v>230.52</v>
      </c>
      <c r="AF287" t="s">
        <v>3975</v>
      </c>
      <c r="AG287" s="1"/>
      <c r="AJ287" t="s">
        <v>3975</v>
      </c>
      <c r="AL287" s="1"/>
      <c r="AM287" s="1"/>
      <c r="AO287">
        <v>263.04000000000002</v>
      </c>
      <c r="AP287">
        <v>0.25</v>
      </c>
      <c r="AQ287">
        <v>65.760000000000005</v>
      </c>
      <c r="AR287">
        <v>197.28000000000003</v>
      </c>
      <c r="AS287">
        <v>222.28000000000003</v>
      </c>
      <c r="AT287">
        <v>167.99</v>
      </c>
      <c r="AU287">
        <v>4.2900000000000205</v>
      </c>
      <c r="AV287">
        <v>3</v>
      </c>
      <c r="AW287">
        <v>3</v>
      </c>
    </row>
    <row r="288" spans="1:49" x14ac:dyDescent="0.3">
      <c r="A288" t="s">
        <v>368</v>
      </c>
      <c r="B288" s="1">
        <v>45349</v>
      </c>
      <c r="C288" s="1">
        <v>45351</v>
      </c>
      <c r="D288" s="1">
        <v>45353</v>
      </c>
      <c r="E288" t="s">
        <v>369</v>
      </c>
      <c r="F288" t="s">
        <v>370</v>
      </c>
      <c r="G288">
        <v>1</v>
      </c>
      <c r="H288">
        <v>113.63</v>
      </c>
      <c r="I288">
        <v>0</v>
      </c>
      <c r="J288">
        <v>35</v>
      </c>
      <c r="K288" t="s">
        <v>35</v>
      </c>
      <c r="L288" t="s">
        <v>19</v>
      </c>
      <c r="M288" t="s">
        <v>30</v>
      </c>
      <c r="N288" t="s">
        <v>52</v>
      </c>
      <c r="O288" t="s">
        <v>22</v>
      </c>
      <c r="P288" t="s">
        <v>4700</v>
      </c>
      <c r="Q288" t="s">
        <v>4396</v>
      </c>
      <c r="R288" t="s">
        <v>4409</v>
      </c>
      <c r="S288" t="s">
        <v>4398</v>
      </c>
      <c r="T288" t="s">
        <v>8541</v>
      </c>
      <c r="U288" t="s">
        <v>8542</v>
      </c>
      <c r="V288">
        <v>2001</v>
      </c>
      <c r="W288" s="1">
        <v>45685</v>
      </c>
      <c r="X288" t="s">
        <v>4388</v>
      </c>
      <c r="Y288" t="s">
        <v>4050</v>
      </c>
      <c r="Z288" t="s">
        <v>3971</v>
      </c>
      <c r="AA288" t="s">
        <v>4051</v>
      </c>
      <c r="AB288" t="s">
        <v>3989</v>
      </c>
      <c r="AC288" t="s">
        <v>3992</v>
      </c>
      <c r="AD288">
        <v>81.849999999999994</v>
      </c>
      <c r="AE288">
        <v>124.76</v>
      </c>
      <c r="AF288" t="s">
        <v>3975</v>
      </c>
      <c r="AG288" s="1"/>
      <c r="AJ288" t="s">
        <v>3975</v>
      </c>
      <c r="AL288" s="1"/>
      <c r="AM288" s="1"/>
      <c r="AO288">
        <v>113.63</v>
      </c>
      <c r="AP288">
        <v>0</v>
      </c>
      <c r="AQ288">
        <v>0</v>
      </c>
      <c r="AR288">
        <v>113.63</v>
      </c>
      <c r="AS288">
        <v>148.63</v>
      </c>
      <c r="AT288">
        <v>81.849999999999994</v>
      </c>
      <c r="AU288">
        <v>-3.2199999999999989</v>
      </c>
      <c r="AV288">
        <v>2</v>
      </c>
      <c r="AW288">
        <v>2</v>
      </c>
    </row>
    <row r="289" spans="1:49" x14ac:dyDescent="0.3">
      <c r="A289" t="s">
        <v>685</v>
      </c>
      <c r="B289" s="1">
        <v>45436</v>
      </c>
      <c r="C289" s="1">
        <v>45441</v>
      </c>
      <c r="D289" s="1">
        <v>45418</v>
      </c>
      <c r="E289" t="s">
        <v>369</v>
      </c>
      <c r="F289" t="s">
        <v>581</v>
      </c>
      <c r="G289">
        <v>1</v>
      </c>
      <c r="H289">
        <v>183.79</v>
      </c>
      <c r="I289">
        <v>30</v>
      </c>
      <c r="J289">
        <v>15</v>
      </c>
      <c r="K289" t="s">
        <v>18</v>
      </c>
      <c r="L289" t="s">
        <v>26</v>
      </c>
      <c r="M289" t="s">
        <v>30</v>
      </c>
      <c r="N289" t="s">
        <v>22</v>
      </c>
      <c r="O289" t="s">
        <v>22</v>
      </c>
      <c r="P289" t="s">
        <v>4700</v>
      </c>
      <c r="Q289" t="s">
        <v>4396</v>
      </c>
      <c r="R289" t="s">
        <v>4409</v>
      </c>
      <c r="S289" t="s">
        <v>4398</v>
      </c>
      <c r="T289" t="s">
        <v>8541</v>
      </c>
      <c r="U289" t="s">
        <v>8542</v>
      </c>
      <c r="V289">
        <v>2001</v>
      </c>
      <c r="W289" s="1">
        <v>45685</v>
      </c>
      <c r="X289" t="s">
        <v>4388</v>
      </c>
      <c r="Y289" t="s">
        <v>4101</v>
      </c>
      <c r="Z289" t="s">
        <v>3994</v>
      </c>
      <c r="AA289" t="s">
        <v>4008</v>
      </c>
      <c r="AB289" t="s">
        <v>3979</v>
      </c>
      <c r="AC289" t="s">
        <v>3992</v>
      </c>
      <c r="AD289">
        <v>139.13999999999999</v>
      </c>
      <c r="AE289">
        <v>192.97</v>
      </c>
      <c r="AF289" t="s">
        <v>3975</v>
      </c>
      <c r="AG289" s="1"/>
      <c r="AJ289" t="s">
        <v>3975</v>
      </c>
      <c r="AL289" s="1"/>
      <c r="AM289" s="1"/>
      <c r="AO289">
        <v>183.79</v>
      </c>
      <c r="AP289">
        <v>0.3</v>
      </c>
      <c r="AQ289">
        <v>55.136999999999993</v>
      </c>
      <c r="AR289">
        <v>128.65299999999999</v>
      </c>
      <c r="AS289">
        <v>143.65299999999999</v>
      </c>
      <c r="AT289">
        <v>139.13999999999999</v>
      </c>
      <c r="AU289">
        <v>-25.486999999999995</v>
      </c>
      <c r="AV289">
        <v>-23</v>
      </c>
      <c r="AW289">
        <v>5</v>
      </c>
    </row>
    <row r="290" spans="1:49" x14ac:dyDescent="0.3">
      <c r="A290" t="s">
        <v>554</v>
      </c>
      <c r="B290" s="1">
        <v>45309</v>
      </c>
      <c r="C290" s="1">
        <v>45311</v>
      </c>
      <c r="D290" s="1">
        <v>45314</v>
      </c>
      <c r="E290" t="s">
        <v>555</v>
      </c>
      <c r="F290" t="s">
        <v>150</v>
      </c>
      <c r="G290">
        <v>1</v>
      </c>
      <c r="H290">
        <v>224.42</v>
      </c>
      <c r="I290">
        <v>0</v>
      </c>
      <c r="J290">
        <v>25</v>
      </c>
      <c r="K290" t="s">
        <v>60</v>
      </c>
      <c r="L290" t="s">
        <v>26</v>
      </c>
      <c r="M290" t="s">
        <v>20</v>
      </c>
      <c r="N290" t="s">
        <v>22</v>
      </c>
      <c r="O290" t="s">
        <v>22</v>
      </c>
      <c r="P290" t="s">
        <v>4395</v>
      </c>
      <c r="Q290" t="s">
        <v>4396</v>
      </c>
      <c r="R290" t="s">
        <v>4401</v>
      </c>
      <c r="S290" t="s">
        <v>4386</v>
      </c>
      <c r="T290" t="s">
        <v>4641</v>
      </c>
      <c r="U290" t="s">
        <v>8514</v>
      </c>
      <c r="V290">
        <v>1994</v>
      </c>
      <c r="W290" s="1">
        <v>45081</v>
      </c>
      <c r="X290" t="s">
        <v>4388</v>
      </c>
      <c r="Y290" t="s">
        <v>4138</v>
      </c>
      <c r="Z290" t="s">
        <v>4014</v>
      </c>
      <c r="AA290" t="s">
        <v>4017</v>
      </c>
      <c r="AB290" t="s">
        <v>4032</v>
      </c>
      <c r="AC290" t="s">
        <v>3980</v>
      </c>
      <c r="AD290">
        <v>181.44</v>
      </c>
      <c r="AE290">
        <v>245.41</v>
      </c>
      <c r="AF290" t="s">
        <v>3975</v>
      </c>
      <c r="AG290" s="1"/>
      <c r="AJ290" t="s">
        <v>3975</v>
      </c>
      <c r="AL290" s="1"/>
      <c r="AM290" s="1"/>
      <c r="AO290">
        <v>224.42</v>
      </c>
      <c r="AP290">
        <v>0</v>
      </c>
      <c r="AQ290">
        <v>0</v>
      </c>
      <c r="AR290">
        <v>224.42</v>
      </c>
      <c r="AS290">
        <v>249.42</v>
      </c>
      <c r="AT290">
        <v>181.44</v>
      </c>
      <c r="AU290">
        <v>17.97999999999999</v>
      </c>
      <c r="AV290">
        <v>3</v>
      </c>
      <c r="AW290">
        <v>2</v>
      </c>
    </row>
    <row r="291" spans="1:49" x14ac:dyDescent="0.3">
      <c r="A291" t="s">
        <v>831</v>
      </c>
      <c r="B291" s="1">
        <v>45435</v>
      </c>
      <c r="C291" s="1">
        <v>45438</v>
      </c>
      <c r="D291" s="1">
        <v>45441</v>
      </c>
      <c r="E291" t="s">
        <v>555</v>
      </c>
      <c r="F291" t="s">
        <v>203</v>
      </c>
      <c r="G291">
        <v>5</v>
      </c>
      <c r="H291">
        <v>248.53</v>
      </c>
      <c r="I291">
        <v>0</v>
      </c>
      <c r="J291">
        <v>35</v>
      </c>
      <c r="K291" t="s">
        <v>35</v>
      </c>
      <c r="L291" t="s">
        <v>26</v>
      </c>
      <c r="M291" t="s">
        <v>30</v>
      </c>
      <c r="N291" t="s">
        <v>22</v>
      </c>
      <c r="O291" t="s">
        <v>22</v>
      </c>
      <c r="P291" t="s">
        <v>4395</v>
      </c>
      <c r="Q291" t="s">
        <v>4396</v>
      </c>
      <c r="R291" t="s">
        <v>4401</v>
      </c>
      <c r="S291" t="s">
        <v>4386</v>
      </c>
      <c r="T291" t="s">
        <v>4641</v>
      </c>
      <c r="U291" t="s">
        <v>8514</v>
      </c>
      <c r="V291">
        <v>1994</v>
      </c>
      <c r="W291" s="1">
        <v>45081</v>
      </c>
      <c r="X291" t="s">
        <v>4388</v>
      </c>
      <c r="Y291" t="s">
        <v>4089</v>
      </c>
      <c r="Z291" t="s">
        <v>3994</v>
      </c>
      <c r="AA291" t="s">
        <v>4043</v>
      </c>
      <c r="AB291" t="s">
        <v>3996</v>
      </c>
      <c r="AC291" t="s">
        <v>3985</v>
      </c>
      <c r="AD291">
        <v>183.56</v>
      </c>
      <c r="AE291">
        <v>262.99</v>
      </c>
      <c r="AF291" t="s">
        <v>3975</v>
      </c>
      <c r="AG291" s="1"/>
      <c r="AJ291" t="s">
        <v>3975</v>
      </c>
      <c r="AL291" s="1"/>
      <c r="AM291" s="1"/>
      <c r="AO291">
        <v>1242.6500000000001</v>
      </c>
      <c r="AP291">
        <v>0</v>
      </c>
      <c r="AQ291">
        <v>0</v>
      </c>
      <c r="AR291">
        <v>1242.6500000000001</v>
      </c>
      <c r="AS291">
        <v>1277.6500000000001</v>
      </c>
      <c r="AT291">
        <v>917.8</v>
      </c>
      <c r="AU291">
        <v>289.85000000000014</v>
      </c>
      <c r="AV291">
        <v>3</v>
      </c>
      <c r="AW291">
        <v>3</v>
      </c>
    </row>
    <row r="292" spans="1:49" x14ac:dyDescent="0.3">
      <c r="A292" t="s">
        <v>973</v>
      </c>
      <c r="B292" s="1">
        <v>45542</v>
      </c>
      <c r="C292" s="1">
        <v>45485</v>
      </c>
      <c r="D292" s="1">
        <v>45489</v>
      </c>
      <c r="E292" t="s">
        <v>555</v>
      </c>
      <c r="F292" t="s">
        <v>712</v>
      </c>
      <c r="G292">
        <v>1</v>
      </c>
      <c r="H292">
        <v>82.9</v>
      </c>
      <c r="I292">
        <v>0</v>
      </c>
      <c r="J292">
        <v>0</v>
      </c>
      <c r="K292" t="s">
        <v>42</v>
      </c>
      <c r="L292" t="s">
        <v>26</v>
      </c>
      <c r="M292" t="s">
        <v>30</v>
      </c>
      <c r="N292" t="s">
        <v>52</v>
      </c>
      <c r="O292" t="s">
        <v>22</v>
      </c>
      <c r="P292" t="s">
        <v>4395</v>
      </c>
      <c r="Q292" t="s">
        <v>4396</v>
      </c>
      <c r="R292" t="s">
        <v>4401</v>
      </c>
      <c r="S292" t="s">
        <v>4386</v>
      </c>
      <c r="T292" t="s">
        <v>4641</v>
      </c>
      <c r="U292" t="s">
        <v>8514</v>
      </c>
      <c r="V292">
        <v>1994</v>
      </c>
      <c r="W292" s="1">
        <v>45081</v>
      </c>
      <c r="X292" t="s">
        <v>4388</v>
      </c>
      <c r="Y292" t="s">
        <v>4044</v>
      </c>
      <c r="Z292" t="s">
        <v>3971</v>
      </c>
      <c r="AA292" t="s">
        <v>4045</v>
      </c>
      <c r="AB292" t="s">
        <v>3983</v>
      </c>
      <c r="AC292" t="s">
        <v>3985</v>
      </c>
      <c r="AD292">
        <v>52.14</v>
      </c>
      <c r="AE292">
        <v>79.89</v>
      </c>
      <c r="AF292" t="s">
        <v>3975</v>
      </c>
      <c r="AG292" s="1"/>
      <c r="AJ292" t="s">
        <v>3975</v>
      </c>
      <c r="AL292" s="1"/>
      <c r="AM292" s="1"/>
      <c r="AO292">
        <v>82.9</v>
      </c>
      <c r="AP292">
        <v>0</v>
      </c>
      <c r="AQ292">
        <v>0</v>
      </c>
      <c r="AR292">
        <v>82.9</v>
      </c>
      <c r="AS292">
        <v>82.9</v>
      </c>
      <c r="AT292">
        <v>52.14</v>
      </c>
      <c r="AU292">
        <v>30.760000000000005</v>
      </c>
      <c r="AV292">
        <v>4</v>
      </c>
      <c r="AW292">
        <v>-57</v>
      </c>
    </row>
    <row r="293" spans="1:49" x14ac:dyDescent="0.3">
      <c r="A293" t="s">
        <v>371</v>
      </c>
      <c r="B293" s="1">
        <v>45532</v>
      </c>
      <c r="C293" s="1">
        <v>45535</v>
      </c>
      <c r="D293" s="1">
        <v>45537</v>
      </c>
      <c r="E293" t="s">
        <v>372</v>
      </c>
      <c r="F293" t="s">
        <v>373</v>
      </c>
      <c r="G293">
        <v>1</v>
      </c>
      <c r="H293">
        <v>150.87</v>
      </c>
      <c r="I293">
        <v>0</v>
      </c>
      <c r="J293">
        <v>25</v>
      </c>
      <c r="K293" t="s">
        <v>35</v>
      </c>
      <c r="L293" t="s">
        <v>19</v>
      </c>
      <c r="M293" t="s">
        <v>30</v>
      </c>
      <c r="N293" t="s">
        <v>21</v>
      </c>
      <c r="O293" t="s">
        <v>22</v>
      </c>
      <c r="P293" t="s">
        <v>4602</v>
      </c>
      <c r="Q293" t="s">
        <v>4384</v>
      </c>
      <c r="R293" t="s">
        <v>4397</v>
      </c>
      <c r="S293" t="s">
        <v>4386</v>
      </c>
      <c r="T293" t="s">
        <v>5039</v>
      </c>
      <c r="U293" t="s">
        <v>8735</v>
      </c>
      <c r="V293">
        <v>1992</v>
      </c>
      <c r="W293" s="1">
        <v>45134</v>
      </c>
      <c r="X293" t="s">
        <v>4394</v>
      </c>
      <c r="Y293" t="s">
        <v>4146</v>
      </c>
      <c r="Z293" t="s">
        <v>3977</v>
      </c>
      <c r="AA293" t="s">
        <v>4072</v>
      </c>
      <c r="AB293" t="s">
        <v>4002</v>
      </c>
      <c r="AC293" t="s">
        <v>3980</v>
      </c>
      <c r="AD293">
        <v>92.27</v>
      </c>
      <c r="AE293">
        <v>136.15</v>
      </c>
      <c r="AF293" t="s">
        <v>3975</v>
      </c>
      <c r="AG293" s="1"/>
      <c r="AJ293" t="s">
        <v>3975</v>
      </c>
      <c r="AL293" s="1"/>
      <c r="AM293" s="1"/>
      <c r="AO293">
        <v>150.87</v>
      </c>
      <c r="AP293">
        <v>0</v>
      </c>
      <c r="AQ293">
        <v>0</v>
      </c>
      <c r="AR293">
        <v>150.87</v>
      </c>
      <c r="AS293">
        <v>175.87</v>
      </c>
      <c r="AT293">
        <v>92.27</v>
      </c>
      <c r="AU293">
        <v>33.600000000000009</v>
      </c>
      <c r="AV293">
        <v>2</v>
      </c>
      <c r="AW293">
        <v>3</v>
      </c>
    </row>
    <row r="294" spans="1:49" x14ac:dyDescent="0.3">
      <c r="A294" t="s">
        <v>858</v>
      </c>
      <c r="B294" s="1">
        <v>45513</v>
      </c>
      <c r="C294" s="1">
        <v>45553</v>
      </c>
      <c r="D294" s="1">
        <v>45556</v>
      </c>
      <c r="E294" t="s">
        <v>372</v>
      </c>
      <c r="F294" t="s">
        <v>851</v>
      </c>
      <c r="G294">
        <v>1</v>
      </c>
      <c r="H294">
        <v>35.22</v>
      </c>
      <c r="I294">
        <v>15</v>
      </c>
      <c r="J294">
        <v>15</v>
      </c>
      <c r="K294" t="s">
        <v>60</v>
      </c>
      <c r="L294" t="s">
        <v>19</v>
      </c>
      <c r="M294" t="s">
        <v>30</v>
      </c>
      <c r="N294" t="s">
        <v>31</v>
      </c>
      <c r="O294" t="s">
        <v>22</v>
      </c>
      <c r="P294" t="s">
        <v>4602</v>
      </c>
      <c r="Q294" t="s">
        <v>4384</v>
      </c>
      <c r="R294" t="s">
        <v>4397</v>
      </c>
      <c r="S294" t="s">
        <v>4386</v>
      </c>
      <c r="T294" t="s">
        <v>5039</v>
      </c>
      <c r="U294" t="s">
        <v>8735</v>
      </c>
      <c r="V294">
        <v>1992</v>
      </c>
      <c r="W294" s="1">
        <v>45134</v>
      </c>
      <c r="X294" t="s">
        <v>4394</v>
      </c>
      <c r="Y294" t="s">
        <v>4128</v>
      </c>
      <c r="Z294" t="s">
        <v>3971</v>
      </c>
      <c r="AA294" t="s">
        <v>4011</v>
      </c>
      <c r="AB294" t="s">
        <v>4002</v>
      </c>
      <c r="AC294" t="s">
        <v>3985</v>
      </c>
      <c r="AD294">
        <v>29.53</v>
      </c>
      <c r="AE294">
        <v>36.549999999999997</v>
      </c>
      <c r="AF294" t="s">
        <v>3975</v>
      </c>
      <c r="AG294" s="1"/>
      <c r="AJ294" t="s">
        <v>3975</v>
      </c>
      <c r="AL294" s="1"/>
      <c r="AM294" s="1"/>
      <c r="AO294">
        <v>35.22</v>
      </c>
      <c r="AP294">
        <v>0.15</v>
      </c>
      <c r="AQ294">
        <v>5.2829999999999995</v>
      </c>
      <c r="AR294">
        <v>29.936999999999998</v>
      </c>
      <c r="AS294">
        <v>44.936999999999998</v>
      </c>
      <c r="AT294">
        <v>29.53</v>
      </c>
      <c r="AU294">
        <v>-14.593000000000004</v>
      </c>
      <c r="AV294">
        <v>3</v>
      </c>
      <c r="AW294">
        <v>40</v>
      </c>
    </row>
    <row r="295" spans="1:49" x14ac:dyDescent="0.3">
      <c r="A295" t="s">
        <v>374</v>
      </c>
      <c r="B295" s="1">
        <v>45610</v>
      </c>
      <c r="C295" s="1">
        <v>45614</v>
      </c>
      <c r="D295" s="1">
        <v>45619</v>
      </c>
      <c r="E295" t="s">
        <v>375</v>
      </c>
      <c r="F295" t="s">
        <v>93</v>
      </c>
      <c r="G295">
        <v>1</v>
      </c>
      <c r="H295">
        <v>79.540000000000006</v>
      </c>
      <c r="I295">
        <v>0</v>
      </c>
      <c r="J295">
        <v>25</v>
      </c>
      <c r="K295" t="s">
        <v>35</v>
      </c>
      <c r="L295" t="s">
        <v>26</v>
      </c>
      <c r="M295" t="s">
        <v>47</v>
      </c>
      <c r="N295" t="s">
        <v>22</v>
      </c>
      <c r="O295" t="s">
        <v>226</v>
      </c>
      <c r="P295" t="s">
        <v>4439</v>
      </c>
      <c r="Q295" t="s">
        <v>4384</v>
      </c>
      <c r="R295" t="s">
        <v>4409</v>
      </c>
      <c r="S295" t="s">
        <v>4391</v>
      </c>
      <c r="T295" t="s">
        <v>4768</v>
      </c>
      <c r="U295" t="s">
        <v>8574</v>
      </c>
      <c r="V295">
        <v>1991</v>
      </c>
      <c r="W295" s="1">
        <v>45300</v>
      </c>
      <c r="X295" t="s">
        <v>22</v>
      </c>
      <c r="Y295" t="s">
        <v>4112</v>
      </c>
      <c r="Z295" t="s">
        <v>3977</v>
      </c>
      <c r="AA295" t="s">
        <v>4072</v>
      </c>
      <c r="AB295" t="s">
        <v>4032</v>
      </c>
      <c r="AC295" t="s">
        <v>3992</v>
      </c>
      <c r="AD295">
        <v>55.96</v>
      </c>
      <c r="AE295">
        <v>83.94</v>
      </c>
      <c r="AF295" t="s">
        <v>3975</v>
      </c>
      <c r="AG295" s="1"/>
      <c r="AJ295" t="s">
        <v>3975</v>
      </c>
      <c r="AK295" t="s">
        <v>5224</v>
      </c>
      <c r="AL295" s="1">
        <v>45668</v>
      </c>
      <c r="AM295" s="1">
        <v>45718</v>
      </c>
      <c r="AN295" t="s">
        <v>19</v>
      </c>
      <c r="AO295">
        <v>79.540000000000006</v>
      </c>
      <c r="AP295">
        <v>0</v>
      </c>
      <c r="AQ295">
        <v>0</v>
      </c>
      <c r="AR295">
        <v>79.540000000000006</v>
      </c>
      <c r="AS295">
        <v>104.54</v>
      </c>
      <c r="AT295">
        <v>55.96</v>
      </c>
      <c r="AU295">
        <v>-1.4199999999999946</v>
      </c>
      <c r="AV295">
        <v>5</v>
      </c>
      <c r="AW295">
        <v>4</v>
      </c>
    </row>
    <row r="296" spans="1:49" x14ac:dyDescent="0.3">
      <c r="A296" t="s">
        <v>376</v>
      </c>
      <c r="B296" s="1">
        <v>45311</v>
      </c>
      <c r="C296" s="1">
        <v>45315</v>
      </c>
      <c r="D296" s="1">
        <v>45322</v>
      </c>
      <c r="E296" t="s">
        <v>377</v>
      </c>
      <c r="F296" t="s">
        <v>378</v>
      </c>
      <c r="G296">
        <v>1</v>
      </c>
      <c r="H296">
        <v>79.23</v>
      </c>
      <c r="I296">
        <v>20</v>
      </c>
      <c r="J296">
        <v>25</v>
      </c>
      <c r="K296" t="s">
        <v>60</v>
      </c>
      <c r="L296" t="s">
        <v>19</v>
      </c>
      <c r="M296" t="s">
        <v>20</v>
      </c>
      <c r="N296" t="s">
        <v>22</v>
      </c>
      <c r="O296" t="s">
        <v>22</v>
      </c>
      <c r="P296" t="s">
        <v>4624</v>
      </c>
      <c r="Q296" t="s">
        <v>4384</v>
      </c>
      <c r="R296" t="s">
        <v>4444</v>
      </c>
      <c r="S296" t="s">
        <v>4398</v>
      </c>
      <c r="T296" t="s">
        <v>4769</v>
      </c>
      <c r="U296" t="s">
        <v>8575</v>
      </c>
      <c r="V296">
        <v>1981</v>
      </c>
      <c r="W296" s="1">
        <v>44669</v>
      </c>
      <c r="X296" t="s">
        <v>4394</v>
      </c>
      <c r="Y296" t="s">
        <v>4041</v>
      </c>
      <c r="Z296" t="s">
        <v>3987</v>
      </c>
      <c r="AA296" t="s">
        <v>4026</v>
      </c>
      <c r="AB296" t="s">
        <v>4032</v>
      </c>
      <c r="AC296" t="s">
        <v>3980</v>
      </c>
      <c r="AD296">
        <v>53.2</v>
      </c>
      <c r="AE296">
        <v>76.59</v>
      </c>
      <c r="AF296" t="s">
        <v>3975</v>
      </c>
      <c r="AG296" s="1"/>
      <c r="AJ296" t="s">
        <v>3975</v>
      </c>
      <c r="AL296" s="1"/>
      <c r="AM296" s="1"/>
      <c r="AO296">
        <v>79.23</v>
      </c>
      <c r="AP296">
        <v>0.2</v>
      </c>
      <c r="AQ296">
        <v>15.846000000000002</v>
      </c>
      <c r="AR296">
        <v>63.384</v>
      </c>
      <c r="AS296">
        <v>88.384</v>
      </c>
      <c r="AT296">
        <v>53.2</v>
      </c>
      <c r="AU296">
        <v>-14.816000000000003</v>
      </c>
      <c r="AV296">
        <v>7</v>
      </c>
      <c r="AW296">
        <v>4</v>
      </c>
    </row>
    <row r="297" spans="1:49" x14ac:dyDescent="0.3">
      <c r="A297" t="s">
        <v>974</v>
      </c>
      <c r="B297" s="1">
        <v>45642</v>
      </c>
      <c r="C297" s="1">
        <v>45647</v>
      </c>
      <c r="D297" s="1">
        <v>45656</v>
      </c>
      <c r="E297" t="s">
        <v>975</v>
      </c>
      <c r="F297" t="s">
        <v>183</v>
      </c>
      <c r="G297">
        <v>3</v>
      </c>
      <c r="H297">
        <v>107.77</v>
      </c>
      <c r="I297">
        <v>0</v>
      </c>
      <c r="J297">
        <v>35</v>
      </c>
      <c r="K297" t="s">
        <v>60</v>
      </c>
      <c r="L297" t="s">
        <v>43</v>
      </c>
      <c r="M297" t="s">
        <v>30</v>
      </c>
      <c r="N297" t="s">
        <v>22</v>
      </c>
      <c r="O297" t="s">
        <v>48</v>
      </c>
      <c r="P297" t="s">
        <v>4646</v>
      </c>
      <c r="Q297" t="s">
        <v>4396</v>
      </c>
      <c r="R297" t="s">
        <v>4390</v>
      </c>
      <c r="S297" t="s">
        <v>4391</v>
      </c>
      <c r="T297" t="s">
        <v>8516</v>
      </c>
      <c r="U297" t="s">
        <v>4647</v>
      </c>
      <c r="V297">
        <v>1997</v>
      </c>
      <c r="W297" s="1">
        <v>44756</v>
      </c>
      <c r="X297" t="s">
        <v>4388</v>
      </c>
      <c r="Y297" t="s">
        <v>4135</v>
      </c>
      <c r="Z297" t="s">
        <v>4014</v>
      </c>
      <c r="AA297" t="s">
        <v>4017</v>
      </c>
      <c r="AB297" t="s">
        <v>4009</v>
      </c>
      <c r="AC297" t="s">
        <v>3974</v>
      </c>
      <c r="AD297">
        <v>0</v>
      </c>
      <c r="AE297">
        <v>123.5</v>
      </c>
      <c r="AF297" t="s">
        <v>3975</v>
      </c>
      <c r="AG297" s="1"/>
      <c r="AJ297" t="s">
        <v>3975</v>
      </c>
      <c r="AK297" t="s">
        <v>5223</v>
      </c>
      <c r="AL297" s="1">
        <v>45698</v>
      </c>
      <c r="AM297" s="1">
        <v>45750</v>
      </c>
      <c r="AN297" t="s">
        <v>19</v>
      </c>
      <c r="AO297">
        <v>323.31</v>
      </c>
      <c r="AP297">
        <v>0</v>
      </c>
      <c r="AQ297">
        <v>0</v>
      </c>
      <c r="AR297">
        <v>323.31</v>
      </c>
      <c r="AS297">
        <v>358.31</v>
      </c>
      <c r="AT297">
        <v>0</v>
      </c>
      <c r="AU297">
        <v>288.31</v>
      </c>
      <c r="AV297">
        <v>9</v>
      </c>
      <c r="AW297">
        <v>5</v>
      </c>
    </row>
    <row r="298" spans="1:49" x14ac:dyDescent="0.3">
      <c r="A298" t="s">
        <v>379</v>
      </c>
      <c r="B298" s="1">
        <v>45599</v>
      </c>
      <c r="C298" s="1">
        <v>45600</v>
      </c>
      <c r="D298" s="1">
        <v>45604</v>
      </c>
      <c r="E298" t="s">
        <v>380</v>
      </c>
      <c r="F298" t="s">
        <v>73</v>
      </c>
      <c r="G298">
        <v>2</v>
      </c>
      <c r="H298">
        <v>240.35</v>
      </c>
      <c r="I298">
        <v>2</v>
      </c>
      <c r="J298">
        <v>35</v>
      </c>
      <c r="K298" t="s">
        <v>18</v>
      </c>
      <c r="L298" t="s">
        <v>19</v>
      </c>
      <c r="M298" t="s">
        <v>36</v>
      </c>
      <c r="N298" t="s">
        <v>21</v>
      </c>
      <c r="O298" t="s">
        <v>56</v>
      </c>
      <c r="P298" t="s">
        <v>5154</v>
      </c>
      <c r="Q298" t="s">
        <v>4396</v>
      </c>
      <c r="R298" t="s">
        <v>4409</v>
      </c>
      <c r="S298" t="s">
        <v>4398</v>
      </c>
      <c r="T298" t="s">
        <v>5155</v>
      </c>
      <c r="U298" t="s">
        <v>5156</v>
      </c>
      <c r="V298">
        <v>2004</v>
      </c>
      <c r="W298" s="1">
        <v>45169</v>
      </c>
      <c r="X298" t="s">
        <v>4404</v>
      </c>
      <c r="Y298" t="s">
        <v>4156</v>
      </c>
      <c r="Z298" t="s">
        <v>3994</v>
      </c>
      <c r="AA298" t="s">
        <v>4008</v>
      </c>
      <c r="AB298" t="s">
        <v>4020</v>
      </c>
      <c r="AC298" t="s">
        <v>3985</v>
      </c>
      <c r="AD298">
        <v>169.56</v>
      </c>
      <c r="AE298">
        <v>240.45</v>
      </c>
      <c r="AF298" t="s">
        <v>3975</v>
      </c>
      <c r="AG298" s="1"/>
      <c r="AJ298" t="s">
        <v>3975</v>
      </c>
      <c r="AK298" t="s">
        <v>5222</v>
      </c>
      <c r="AL298" s="1">
        <v>45416</v>
      </c>
      <c r="AM298" s="1">
        <v>45440</v>
      </c>
      <c r="AN298" t="s">
        <v>26</v>
      </c>
      <c r="AO298">
        <v>480.7</v>
      </c>
      <c r="AP298">
        <v>0.02</v>
      </c>
      <c r="AQ298">
        <v>9.6140000000000008</v>
      </c>
      <c r="AR298">
        <v>471.08600000000001</v>
      </c>
      <c r="AS298">
        <v>506.08600000000001</v>
      </c>
      <c r="AT298">
        <v>339.12</v>
      </c>
      <c r="AU298">
        <v>96.966000000000008</v>
      </c>
      <c r="AV298">
        <v>4</v>
      </c>
      <c r="AW298">
        <v>1</v>
      </c>
    </row>
    <row r="299" spans="1:49" x14ac:dyDescent="0.3">
      <c r="A299" t="s">
        <v>608</v>
      </c>
      <c r="B299" s="1">
        <v>45656</v>
      </c>
      <c r="C299" s="1">
        <v>45658</v>
      </c>
      <c r="D299" s="1">
        <v>45665</v>
      </c>
      <c r="E299" t="s">
        <v>609</v>
      </c>
      <c r="F299" t="s">
        <v>364</v>
      </c>
      <c r="G299">
        <v>2</v>
      </c>
      <c r="H299">
        <v>204.33</v>
      </c>
      <c r="I299">
        <v>10</v>
      </c>
      <c r="J299">
        <v>25</v>
      </c>
      <c r="K299" t="s">
        <v>35</v>
      </c>
      <c r="L299" t="s">
        <v>19</v>
      </c>
      <c r="M299" t="s">
        <v>36</v>
      </c>
      <c r="N299" t="s">
        <v>22</v>
      </c>
      <c r="O299" t="s">
        <v>22</v>
      </c>
      <c r="P299" t="s">
        <v>4650</v>
      </c>
      <c r="Q299" t="s">
        <v>4384</v>
      </c>
      <c r="R299" t="s">
        <v>4385</v>
      </c>
      <c r="S299" t="s">
        <v>4406</v>
      </c>
      <c r="T299" t="s">
        <v>4651</v>
      </c>
      <c r="U299" t="s">
        <v>8518</v>
      </c>
      <c r="V299">
        <v>1996</v>
      </c>
      <c r="W299" s="1">
        <v>45740</v>
      </c>
      <c r="X299" t="s">
        <v>4394</v>
      </c>
      <c r="Y299" t="s">
        <v>4028</v>
      </c>
      <c r="Z299" t="s">
        <v>4014</v>
      </c>
      <c r="AA299" t="s">
        <v>4029</v>
      </c>
      <c r="AB299" t="s">
        <v>4009</v>
      </c>
      <c r="AC299" t="s">
        <v>3974</v>
      </c>
      <c r="AD299">
        <v>149.38999999999999</v>
      </c>
      <c r="AE299">
        <v>221.66</v>
      </c>
      <c r="AF299" t="s">
        <v>3975</v>
      </c>
      <c r="AG299" s="1"/>
      <c r="AJ299" t="s">
        <v>3975</v>
      </c>
      <c r="AL299" s="1"/>
      <c r="AM299" s="1"/>
      <c r="AO299">
        <v>408.66</v>
      </c>
      <c r="AP299">
        <v>0.1</v>
      </c>
      <c r="AQ299">
        <v>40.866000000000007</v>
      </c>
      <c r="AR299">
        <v>367.79400000000004</v>
      </c>
      <c r="AS299">
        <v>392.79400000000004</v>
      </c>
      <c r="AT299">
        <v>298.77999999999997</v>
      </c>
      <c r="AU299">
        <v>44.014000000000067</v>
      </c>
      <c r="AV299">
        <v>7</v>
      </c>
      <c r="AW299">
        <v>2</v>
      </c>
    </row>
    <row r="300" spans="1:49" x14ac:dyDescent="0.3">
      <c r="A300" t="s">
        <v>382</v>
      </c>
      <c r="B300" s="1">
        <v>45632</v>
      </c>
      <c r="C300" s="1">
        <v>45460</v>
      </c>
      <c r="D300" s="1">
        <v>45472</v>
      </c>
      <c r="E300" t="s">
        <v>383</v>
      </c>
      <c r="F300" t="s">
        <v>17</v>
      </c>
      <c r="G300">
        <v>2</v>
      </c>
      <c r="H300">
        <v>294.48</v>
      </c>
      <c r="I300">
        <v>10</v>
      </c>
      <c r="J300">
        <v>0</v>
      </c>
      <c r="K300" t="s">
        <v>18</v>
      </c>
      <c r="L300" t="s">
        <v>19</v>
      </c>
      <c r="M300" t="s">
        <v>30</v>
      </c>
      <c r="N300" t="s">
        <v>22</v>
      </c>
      <c r="O300" t="s">
        <v>111</v>
      </c>
      <c r="P300" t="s">
        <v>4847</v>
      </c>
      <c r="Q300" t="s">
        <v>4384</v>
      </c>
      <c r="R300" t="s">
        <v>4409</v>
      </c>
      <c r="S300" t="s">
        <v>4391</v>
      </c>
      <c r="T300" t="s">
        <v>4848</v>
      </c>
      <c r="U300" t="s">
        <v>8620</v>
      </c>
      <c r="V300">
        <v>1983</v>
      </c>
      <c r="W300" s="1">
        <v>45013</v>
      </c>
      <c r="X300" t="s">
        <v>4388</v>
      </c>
      <c r="Y300" t="s">
        <v>4157</v>
      </c>
      <c r="Z300" t="s">
        <v>3987</v>
      </c>
      <c r="AA300" t="s">
        <v>4065</v>
      </c>
      <c r="AB300" t="s">
        <v>3996</v>
      </c>
      <c r="AC300" t="s">
        <v>3980</v>
      </c>
      <c r="AD300">
        <v>199.45</v>
      </c>
      <c r="AE300">
        <v>291.61</v>
      </c>
      <c r="AF300" t="s">
        <v>3975</v>
      </c>
      <c r="AG300" s="1"/>
      <c r="AJ300" t="s">
        <v>3975</v>
      </c>
      <c r="AK300" t="s">
        <v>5226</v>
      </c>
      <c r="AL300" s="1">
        <v>45762</v>
      </c>
      <c r="AM300" s="1">
        <v>45777</v>
      </c>
      <c r="AN300" t="s">
        <v>26</v>
      </c>
      <c r="AO300">
        <v>588.96</v>
      </c>
      <c r="AP300">
        <v>0.1</v>
      </c>
      <c r="AQ300">
        <v>58.896000000000008</v>
      </c>
      <c r="AR300">
        <v>530.06400000000008</v>
      </c>
      <c r="AS300">
        <v>530.06400000000008</v>
      </c>
      <c r="AT300">
        <v>398.9</v>
      </c>
      <c r="AU300">
        <v>131.1640000000001</v>
      </c>
      <c r="AV300">
        <v>12</v>
      </c>
      <c r="AW300">
        <v>-172</v>
      </c>
    </row>
    <row r="301" spans="1:49" x14ac:dyDescent="0.3">
      <c r="A301" t="s">
        <v>736</v>
      </c>
      <c r="B301" s="1">
        <v>45561</v>
      </c>
      <c r="C301" s="1">
        <v>45564</v>
      </c>
      <c r="D301" s="1">
        <v>45576</v>
      </c>
      <c r="E301" t="s">
        <v>737</v>
      </c>
      <c r="F301" t="s">
        <v>738</v>
      </c>
      <c r="G301">
        <v>4</v>
      </c>
      <c r="H301">
        <v>85.27</v>
      </c>
      <c r="I301">
        <v>25</v>
      </c>
      <c r="J301">
        <v>35</v>
      </c>
      <c r="K301" t="s">
        <v>42</v>
      </c>
      <c r="L301" t="s">
        <v>19</v>
      </c>
      <c r="M301" t="s">
        <v>36</v>
      </c>
      <c r="N301" t="s">
        <v>22</v>
      </c>
      <c r="O301" t="s">
        <v>127</v>
      </c>
      <c r="P301" t="s">
        <v>4652</v>
      </c>
      <c r="Q301" t="s">
        <v>4384</v>
      </c>
      <c r="R301" t="s">
        <v>4424</v>
      </c>
      <c r="S301" t="s">
        <v>4398</v>
      </c>
      <c r="T301" t="s">
        <v>4653</v>
      </c>
      <c r="U301" t="s">
        <v>8519</v>
      </c>
      <c r="V301">
        <v>1974</v>
      </c>
      <c r="W301" s="1">
        <v>44629</v>
      </c>
      <c r="X301" t="s">
        <v>4404</v>
      </c>
      <c r="Y301" t="s">
        <v>4102</v>
      </c>
      <c r="Z301" t="s">
        <v>3994</v>
      </c>
      <c r="AA301" t="s">
        <v>4077</v>
      </c>
      <c r="AB301" t="s">
        <v>3979</v>
      </c>
      <c r="AC301" t="s">
        <v>3974</v>
      </c>
      <c r="AD301">
        <v>52.24</v>
      </c>
      <c r="AE301">
        <v>76.819999999999993</v>
      </c>
      <c r="AF301" t="s">
        <v>3975</v>
      </c>
      <c r="AG301" s="1"/>
      <c r="AJ301" t="s">
        <v>3975</v>
      </c>
      <c r="AK301" t="s">
        <v>5224</v>
      </c>
      <c r="AL301" s="1">
        <v>45738</v>
      </c>
      <c r="AM301" s="1">
        <v>45765</v>
      </c>
      <c r="AN301" t="s">
        <v>26</v>
      </c>
      <c r="AO301">
        <v>341.08</v>
      </c>
      <c r="AP301">
        <v>0.25</v>
      </c>
      <c r="AQ301">
        <v>85.27</v>
      </c>
      <c r="AR301">
        <v>255.81</v>
      </c>
      <c r="AS301">
        <v>290.81</v>
      </c>
      <c r="AT301">
        <v>208.96</v>
      </c>
      <c r="AU301">
        <v>11.849999999999994</v>
      </c>
      <c r="AV301">
        <v>12</v>
      </c>
      <c r="AW301">
        <v>3</v>
      </c>
    </row>
    <row r="302" spans="1:49" x14ac:dyDescent="0.3">
      <c r="A302" t="s">
        <v>907</v>
      </c>
      <c r="B302" s="1">
        <v>45627</v>
      </c>
      <c r="C302" s="1">
        <v>45305</v>
      </c>
      <c r="D302" s="1">
        <v>45310</v>
      </c>
      <c r="E302" t="s">
        <v>737</v>
      </c>
      <c r="F302" t="s">
        <v>510</v>
      </c>
      <c r="G302">
        <v>1</v>
      </c>
      <c r="H302">
        <v>57.96</v>
      </c>
      <c r="I302">
        <v>5</v>
      </c>
      <c r="J302">
        <v>25</v>
      </c>
      <c r="K302" t="s">
        <v>18</v>
      </c>
      <c r="L302" t="s">
        <v>26</v>
      </c>
      <c r="M302" t="s">
        <v>36</v>
      </c>
      <c r="N302" t="s">
        <v>52</v>
      </c>
      <c r="O302" t="s">
        <v>22</v>
      </c>
      <c r="P302" t="s">
        <v>4652</v>
      </c>
      <c r="Q302" t="s">
        <v>4384</v>
      </c>
      <c r="R302" t="s">
        <v>4424</v>
      </c>
      <c r="S302" t="s">
        <v>4398</v>
      </c>
      <c r="T302" t="s">
        <v>4653</v>
      </c>
      <c r="U302" t="s">
        <v>8519</v>
      </c>
      <c r="V302">
        <v>1974</v>
      </c>
      <c r="W302" s="1">
        <v>44629</v>
      </c>
      <c r="X302" t="s">
        <v>4404</v>
      </c>
      <c r="Y302" t="s">
        <v>4056</v>
      </c>
      <c r="Z302" t="s">
        <v>3977</v>
      </c>
      <c r="AA302" t="s">
        <v>3978</v>
      </c>
      <c r="AB302" t="s">
        <v>4000</v>
      </c>
      <c r="AC302" t="s">
        <v>3980</v>
      </c>
      <c r="AD302">
        <v>49.96</v>
      </c>
      <c r="AE302">
        <v>62.32</v>
      </c>
      <c r="AF302" t="s">
        <v>3975</v>
      </c>
      <c r="AG302" s="1"/>
      <c r="AJ302" t="s">
        <v>3975</v>
      </c>
      <c r="AL302" s="1"/>
      <c r="AM302" s="1"/>
      <c r="AO302">
        <v>57.96</v>
      </c>
      <c r="AP302">
        <v>0.05</v>
      </c>
      <c r="AQ302">
        <v>2.8980000000000001</v>
      </c>
      <c r="AR302">
        <v>55.061999999999998</v>
      </c>
      <c r="AS302">
        <v>80.061999999999998</v>
      </c>
      <c r="AT302">
        <v>49.96</v>
      </c>
      <c r="AU302">
        <v>-19.898000000000003</v>
      </c>
      <c r="AV302">
        <v>5</v>
      </c>
      <c r="AW302">
        <v>-322</v>
      </c>
    </row>
    <row r="303" spans="1:49" x14ac:dyDescent="0.3">
      <c r="A303" t="s">
        <v>1053</v>
      </c>
      <c r="B303" s="1">
        <v>45403</v>
      </c>
      <c r="C303" s="1">
        <v>45404</v>
      </c>
      <c r="D303" s="1">
        <v>45408</v>
      </c>
      <c r="E303" t="s">
        <v>737</v>
      </c>
      <c r="F303" t="s">
        <v>597</v>
      </c>
      <c r="G303">
        <v>2</v>
      </c>
      <c r="H303">
        <v>170.35</v>
      </c>
      <c r="I303">
        <v>20</v>
      </c>
      <c r="J303">
        <v>35</v>
      </c>
      <c r="K303" t="s">
        <v>35</v>
      </c>
      <c r="L303" t="s">
        <v>19</v>
      </c>
      <c r="M303" t="s">
        <v>47</v>
      </c>
      <c r="N303" t="s">
        <v>21</v>
      </c>
      <c r="O303" t="s">
        <v>204</v>
      </c>
      <c r="P303" t="s">
        <v>4652</v>
      </c>
      <c r="Q303" t="s">
        <v>4384</v>
      </c>
      <c r="R303" t="s">
        <v>4424</v>
      </c>
      <c r="S303" t="s">
        <v>4398</v>
      </c>
      <c r="T303" t="s">
        <v>4653</v>
      </c>
      <c r="U303" t="s">
        <v>8519</v>
      </c>
      <c r="V303">
        <v>1974</v>
      </c>
      <c r="W303" s="1">
        <v>44629</v>
      </c>
      <c r="X303" t="s">
        <v>4404</v>
      </c>
      <c r="Y303" t="s">
        <v>4025</v>
      </c>
      <c r="Z303" t="s">
        <v>3987</v>
      </c>
      <c r="AA303" t="s">
        <v>4026</v>
      </c>
      <c r="AB303" t="s">
        <v>4000</v>
      </c>
      <c r="AC303" t="s">
        <v>3985</v>
      </c>
      <c r="AD303">
        <v>153.01</v>
      </c>
      <c r="AE303">
        <v>188.29</v>
      </c>
      <c r="AF303" t="s">
        <v>3975</v>
      </c>
      <c r="AG303" s="1"/>
      <c r="AJ303" t="s">
        <v>3975</v>
      </c>
      <c r="AK303" t="s">
        <v>5224</v>
      </c>
      <c r="AL303" s="1">
        <v>45767</v>
      </c>
      <c r="AM303" s="1">
        <v>45784</v>
      </c>
      <c r="AN303" t="s">
        <v>5225</v>
      </c>
      <c r="AO303">
        <v>340.7</v>
      </c>
      <c r="AP303">
        <v>0.2</v>
      </c>
      <c r="AQ303">
        <v>68.14</v>
      </c>
      <c r="AR303">
        <v>272.56</v>
      </c>
      <c r="AS303">
        <v>307.56</v>
      </c>
      <c r="AT303">
        <v>306.02</v>
      </c>
      <c r="AU303">
        <v>-68.45999999999998</v>
      </c>
      <c r="AV303">
        <v>4</v>
      </c>
      <c r="AW303">
        <v>1</v>
      </c>
    </row>
    <row r="304" spans="1:49" x14ac:dyDescent="0.3">
      <c r="A304" t="s">
        <v>384</v>
      </c>
      <c r="B304" s="1">
        <v>45452</v>
      </c>
      <c r="C304" s="1">
        <v>45454</v>
      </c>
      <c r="D304" s="1">
        <v>45459</v>
      </c>
      <c r="E304" t="s">
        <v>385</v>
      </c>
      <c r="F304" t="s">
        <v>386</v>
      </c>
      <c r="G304">
        <v>1</v>
      </c>
      <c r="H304">
        <v>139.72999999999999</v>
      </c>
      <c r="I304">
        <v>25</v>
      </c>
      <c r="J304">
        <v>50</v>
      </c>
      <c r="K304" t="s">
        <v>42</v>
      </c>
      <c r="L304" t="s">
        <v>26</v>
      </c>
      <c r="M304" t="s">
        <v>30</v>
      </c>
      <c r="N304" t="s">
        <v>22</v>
      </c>
      <c r="O304" t="s">
        <v>127</v>
      </c>
      <c r="P304" t="s">
        <v>4476</v>
      </c>
      <c r="Q304" t="s">
        <v>4384</v>
      </c>
      <c r="R304" t="s">
        <v>4401</v>
      </c>
      <c r="S304" t="s">
        <v>4391</v>
      </c>
      <c r="T304" t="s">
        <v>4922</v>
      </c>
      <c r="U304" t="s">
        <v>8663</v>
      </c>
      <c r="V304">
        <v>1998</v>
      </c>
      <c r="W304" s="1">
        <v>45258</v>
      </c>
      <c r="X304" t="s">
        <v>4404</v>
      </c>
      <c r="Y304" t="s">
        <v>4082</v>
      </c>
      <c r="Z304" t="s">
        <v>4014</v>
      </c>
      <c r="AA304" t="s">
        <v>4049</v>
      </c>
      <c r="AB304" t="s">
        <v>3983</v>
      </c>
      <c r="AC304" t="s">
        <v>3974</v>
      </c>
      <c r="AD304">
        <v>135.74</v>
      </c>
      <c r="AE304">
        <v>160.87</v>
      </c>
      <c r="AF304" t="s">
        <v>3975</v>
      </c>
      <c r="AG304" s="1"/>
      <c r="AJ304" t="s">
        <v>3975</v>
      </c>
      <c r="AK304" t="s">
        <v>5224</v>
      </c>
      <c r="AL304" s="1">
        <v>45738</v>
      </c>
      <c r="AM304" s="1">
        <v>45765</v>
      </c>
      <c r="AN304" t="s">
        <v>26</v>
      </c>
      <c r="AO304">
        <v>139.72999999999999</v>
      </c>
      <c r="AP304">
        <v>0.25</v>
      </c>
      <c r="AQ304">
        <v>34.932499999999997</v>
      </c>
      <c r="AR304">
        <v>104.79749999999999</v>
      </c>
      <c r="AS304">
        <v>154.79749999999999</v>
      </c>
      <c r="AT304">
        <v>135.74</v>
      </c>
      <c r="AU304">
        <v>-80.942500000000024</v>
      </c>
      <c r="AV304">
        <v>5</v>
      </c>
      <c r="AW304">
        <v>2</v>
      </c>
    </row>
    <row r="305" spans="1:49" x14ac:dyDescent="0.3">
      <c r="A305" t="s">
        <v>387</v>
      </c>
      <c r="B305" s="1">
        <v>45301</v>
      </c>
      <c r="C305" s="1">
        <v>45304</v>
      </c>
      <c r="D305" s="1">
        <v>45308</v>
      </c>
      <c r="E305" t="s">
        <v>388</v>
      </c>
      <c r="F305" t="s">
        <v>389</v>
      </c>
      <c r="G305">
        <v>2</v>
      </c>
      <c r="H305">
        <v>47.81</v>
      </c>
      <c r="I305">
        <v>25</v>
      </c>
      <c r="J305">
        <v>25</v>
      </c>
      <c r="K305" t="s">
        <v>60</v>
      </c>
      <c r="L305" t="s">
        <v>19</v>
      </c>
      <c r="M305" t="s">
        <v>47</v>
      </c>
      <c r="N305" t="s">
        <v>37</v>
      </c>
      <c r="O305" t="s">
        <v>22</v>
      </c>
      <c r="P305" t="s">
        <v>4856</v>
      </c>
      <c r="Q305" t="s">
        <v>4396</v>
      </c>
      <c r="R305" t="s">
        <v>4416</v>
      </c>
      <c r="S305" t="s">
        <v>4398</v>
      </c>
      <c r="T305" t="s">
        <v>5151</v>
      </c>
      <c r="U305" t="s">
        <v>5152</v>
      </c>
      <c r="V305">
        <v>1977</v>
      </c>
      <c r="W305" s="1">
        <v>45487</v>
      </c>
      <c r="X305" t="s">
        <v>4404</v>
      </c>
      <c r="Y305" t="s">
        <v>4079</v>
      </c>
      <c r="Z305" t="s">
        <v>3994</v>
      </c>
      <c r="AA305" t="s">
        <v>4008</v>
      </c>
      <c r="AB305" t="s">
        <v>3973</v>
      </c>
      <c r="AC305" t="s">
        <v>3980</v>
      </c>
      <c r="AD305">
        <v>36.21</v>
      </c>
      <c r="AE305">
        <v>46.82</v>
      </c>
      <c r="AF305" t="s">
        <v>4055</v>
      </c>
      <c r="AG305" s="1"/>
      <c r="AJ305" t="s">
        <v>3975</v>
      </c>
      <c r="AL305" s="1"/>
      <c r="AM305" s="1"/>
      <c r="AO305">
        <v>95.62</v>
      </c>
      <c r="AP305">
        <v>0.25</v>
      </c>
      <c r="AQ305">
        <v>23.905000000000001</v>
      </c>
      <c r="AR305">
        <v>71.715000000000003</v>
      </c>
      <c r="AS305">
        <v>96.715000000000003</v>
      </c>
      <c r="AT305">
        <v>72.42</v>
      </c>
      <c r="AU305">
        <v>-25.704999999999998</v>
      </c>
      <c r="AV305">
        <v>4</v>
      </c>
      <c r="AW305">
        <v>3</v>
      </c>
    </row>
    <row r="306" spans="1:49" x14ac:dyDescent="0.3">
      <c r="A306" t="s">
        <v>528</v>
      </c>
      <c r="B306" s="1">
        <v>45443</v>
      </c>
      <c r="C306" s="1">
        <v>45445</v>
      </c>
      <c r="D306" s="1">
        <v>45457</v>
      </c>
      <c r="E306" t="s">
        <v>529</v>
      </c>
      <c r="F306" t="s">
        <v>364</v>
      </c>
      <c r="G306">
        <v>5</v>
      </c>
      <c r="H306">
        <v>250.68</v>
      </c>
      <c r="I306">
        <v>0</v>
      </c>
      <c r="J306">
        <v>50</v>
      </c>
      <c r="K306" t="s">
        <v>18</v>
      </c>
      <c r="L306" t="s">
        <v>26</v>
      </c>
      <c r="M306" t="s">
        <v>30</v>
      </c>
      <c r="N306" t="s">
        <v>22</v>
      </c>
      <c r="O306" t="s">
        <v>22</v>
      </c>
      <c r="P306" t="s">
        <v>4656</v>
      </c>
      <c r="Q306" t="s">
        <v>4384</v>
      </c>
      <c r="R306" t="s">
        <v>4424</v>
      </c>
      <c r="S306" t="s">
        <v>4406</v>
      </c>
      <c r="T306" t="s">
        <v>4657</v>
      </c>
      <c r="U306" t="s">
        <v>8521</v>
      </c>
      <c r="V306">
        <v>1981</v>
      </c>
      <c r="W306" s="1">
        <v>44828</v>
      </c>
      <c r="X306" t="s">
        <v>4388</v>
      </c>
      <c r="Y306" t="s">
        <v>4028</v>
      </c>
      <c r="Z306" t="s">
        <v>4014</v>
      </c>
      <c r="AA306" t="s">
        <v>4029</v>
      </c>
      <c r="AB306" t="s">
        <v>4009</v>
      </c>
      <c r="AC306" t="s">
        <v>3974</v>
      </c>
      <c r="AD306">
        <v>149.38999999999999</v>
      </c>
      <c r="AE306">
        <v>221.66</v>
      </c>
      <c r="AF306" t="s">
        <v>3975</v>
      </c>
      <c r="AG306" s="1"/>
      <c r="AJ306" t="s">
        <v>3975</v>
      </c>
      <c r="AL306" s="1"/>
      <c r="AM306" s="1"/>
      <c r="AO306">
        <v>1253.4000000000001</v>
      </c>
      <c r="AP306">
        <v>0</v>
      </c>
      <c r="AQ306">
        <v>0</v>
      </c>
      <c r="AR306">
        <v>1253.4000000000001</v>
      </c>
      <c r="AS306">
        <v>1303.4000000000001</v>
      </c>
      <c r="AT306">
        <v>746.94999999999993</v>
      </c>
      <c r="AU306">
        <v>456.45000000000016</v>
      </c>
      <c r="AV306">
        <v>12</v>
      </c>
      <c r="AW306">
        <v>2</v>
      </c>
    </row>
    <row r="307" spans="1:49" x14ac:dyDescent="0.3">
      <c r="A307" t="s">
        <v>705</v>
      </c>
      <c r="B307" s="1">
        <v>45578</v>
      </c>
      <c r="C307" s="1">
        <v>45581</v>
      </c>
      <c r="D307" s="1">
        <v>45585</v>
      </c>
      <c r="E307" t="s">
        <v>706</v>
      </c>
      <c r="F307" t="s">
        <v>328</v>
      </c>
      <c r="G307">
        <v>1</v>
      </c>
      <c r="H307">
        <v>107.15</v>
      </c>
      <c r="I307">
        <v>30</v>
      </c>
      <c r="J307">
        <v>0</v>
      </c>
      <c r="K307" t="s">
        <v>18</v>
      </c>
      <c r="L307" t="s">
        <v>43</v>
      </c>
      <c r="M307" t="s">
        <v>47</v>
      </c>
      <c r="N307" t="s">
        <v>22</v>
      </c>
      <c r="O307" t="s">
        <v>22</v>
      </c>
      <c r="P307" t="s">
        <v>4423</v>
      </c>
      <c r="Q307" t="s">
        <v>4384</v>
      </c>
      <c r="R307" t="s">
        <v>4401</v>
      </c>
      <c r="S307" t="s">
        <v>4406</v>
      </c>
      <c r="T307" t="s">
        <v>4658</v>
      </c>
      <c r="U307" t="s">
        <v>4659</v>
      </c>
      <c r="V307">
        <v>1996</v>
      </c>
      <c r="W307" s="1">
        <v>45535</v>
      </c>
      <c r="X307" t="s">
        <v>4404</v>
      </c>
      <c r="Y307" t="s">
        <v>4079</v>
      </c>
      <c r="Z307" t="s">
        <v>3994</v>
      </c>
      <c r="AA307" t="s">
        <v>4008</v>
      </c>
      <c r="AB307" t="s">
        <v>3973</v>
      </c>
      <c r="AC307" t="s">
        <v>3992</v>
      </c>
      <c r="AD307">
        <v>83.53</v>
      </c>
      <c r="AE307">
        <v>111.89</v>
      </c>
      <c r="AF307" t="s">
        <v>3975</v>
      </c>
      <c r="AG307" s="1"/>
      <c r="AJ307" t="s">
        <v>3975</v>
      </c>
      <c r="AL307" s="1"/>
      <c r="AM307" s="1"/>
      <c r="AO307">
        <v>107.15</v>
      </c>
      <c r="AP307">
        <v>0.3</v>
      </c>
      <c r="AQ307">
        <v>32.145000000000003</v>
      </c>
      <c r="AR307">
        <v>75.004999999999995</v>
      </c>
      <c r="AS307">
        <v>75.004999999999995</v>
      </c>
      <c r="AT307">
        <v>83.53</v>
      </c>
      <c r="AU307">
        <v>-8.5250000000000057</v>
      </c>
      <c r="AV307">
        <v>4</v>
      </c>
      <c r="AW307">
        <v>3</v>
      </c>
    </row>
    <row r="308" spans="1:49" x14ac:dyDescent="0.3">
      <c r="A308" t="s">
        <v>392</v>
      </c>
      <c r="B308" s="1">
        <v>45505</v>
      </c>
      <c r="C308" s="1">
        <v>45306</v>
      </c>
      <c r="D308" s="1"/>
      <c r="E308" t="s">
        <v>393</v>
      </c>
      <c r="F308" t="s">
        <v>394</v>
      </c>
      <c r="G308">
        <v>1</v>
      </c>
      <c r="H308">
        <v>122.48</v>
      </c>
      <c r="I308">
        <v>0</v>
      </c>
      <c r="J308">
        <v>25</v>
      </c>
      <c r="K308" t="s">
        <v>35</v>
      </c>
      <c r="L308" t="s">
        <v>26</v>
      </c>
      <c r="M308" t="s">
        <v>20</v>
      </c>
      <c r="N308" t="s">
        <v>22</v>
      </c>
      <c r="O308" t="s">
        <v>219</v>
      </c>
      <c r="P308" t="s">
        <v>4675</v>
      </c>
      <c r="Q308" t="s">
        <v>4396</v>
      </c>
      <c r="R308" t="s">
        <v>4459</v>
      </c>
      <c r="S308" t="s">
        <v>4391</v>
      </c>
      <c r="T308" t="s">
        <v>4676</v>
      </c>
      <c r="U308" t="s">
        <v>4677</v>
      </c>
      <c r="V308">
        <v>1990</v>
      </c>
      <c r="W308" s="1">
        <v>44917</v>
      </c>
      <c r="X308" t="s">
        <v>4388</v>
      </c>
      <c r="Y308" t="s">
        <v>4016</v>
      </c>
      <c r="Z308" t="s">
        <v>4014</v>
      </c>
      <c r="AA308" t="s">
        <v>4017</v>
      </c>
      <c r="AB308" t="s">
        <v>3983</v>
      </c>
      <c r="AC308" t="s">
        <v>3985</v>
      </c>
      <c r="AD308">
        <v>80.72</v>
      </c>
      <c r="AE308">
        <v>113.01</v>
      </c>
      <c r="AF308" t="s">
        <v>3975</v>
      </c>
      <c r="AG308" s="1"/>
      <c r="AJ308" t="s">
        <v>3975</v>
      </c>
      <c r="AK308" t="s">
        <v>5223</v>
      </c>
      <c r="AL308" s="1">
        <v>45375</v>
      </c>
      <c r="AM308" s="1">
        <v>45413</v>
      </c>
      <c r="AN308" t="s">
        <v>26</v>
      </c>
      <c r="AO308">
        <v>122.48</v>
      </c>
      <c r="AP308">
        <v>0</v>
      </c>
      <c r="AQ308">
        <v>0</v>
      </c>
      <c r="AR308">
        <v>122.48</v>
      </c>
      <c r="AS308">
        <v>147.48000000000002</v>
      </c>
      <c r="AT308">
        <v>80.72</v>
      </c>
      <c r="AU308">
        <v>16.760000000000005</v>
      </c>
      <c r="AW308">
        <v>-199</v>
      </c>
    </row>
    <row r="309" spans="1:49" x14ac:dyDescent="0.3">
      <c r="A309" t="s">
        <v>1003</v>
      </c>
      <c r="B309" s="1">
        <v>45453</v>
      </c>
      <c r="C309" s="1">
        <v>45575</v>
      </c>
      <c r="D309" s="1">
        <v>45578</v>
      </c>
      <c r="E309" t="s">
        <v>393</v>
      </c>
      <c r="F309" t="s">
        <v>1004</v>
      </c>
      <c r="G309">
        <v>1</v>
      </c>
      <c r="H309">
        <v>102.62</v>
      </c>
      <c r="I309">
        <v>0</v>
      </c>
      <c r="J309">
        <v>35</v>
      </c>
      <c r="K309" t="s">
        <v>42</v>
      </c>
      <c r="L309" t="s">
        <v>19</v>
      </c>
      <c r="M309" t="s">
        <v>47</v>
      </c>
      <c r="N309" t="s">
        <v>22</v>
      </c>
      <c r="O309" t="s">
        <v>81</v>
      </c>
      <c r="P309" t="s">
        <v>4675</v>
      </c>
      <c r="Q309" t="s">
        <v>4396</v>
      </c>
      <c r="R309" t="s">
        <v>4459</v>
      </c>
      <c r="S309" t="s">
        <v>4391</v>
      </c>
      <c r="T309" t="s">
        <v>4676</v>
      </c>
      <c r="U309" t="s">
        <v>4677</v>
      </c>
      <c r="V309">
        <v>1990</v>
      </c>
      <c r="W309" s="1">
        <v>44917</v>
      </c>
      <c r="X309" t="s">
        <v>4388</v>
      </c>
      <c r="Y309" t="s">
        <v>4047</v>
      </c>
      <c r="Z309" t="s">
        <v>3971</v>
      </c>
      <c r="AA309" t="s">
        <v>4004</v>
      </c>
      <c r="AB309" t="s">
        <v>3983</v>
      </c>
      <c r="AC309" t="s">
        <v>3992</v>
      </c>
      <c r="AD309">
        <v>71.39</v>
      </c>
      <c r="AE309">
        <v>106.62</v>
      </c>
      <c r="AF309" t="s">
        <v>3975</v>
      </c>
      <c r="AG309" s="1"/>
      <c r="AJ309" t="s">
        <v>3975</v>
      </c>
      <c r="AK309" t="s">
        <v>5222</v>
      </c>
      <c r="AL309" s="1">
        <v>45436</v>
      </c>
      <c r="AM309" s="1">
        <v>45489</v>
      </c>
      <c r="AN309" t="s">
        <v>19</v>
      </c>
      <c r="AO309">
        <v>102.62</v>
      </c>
      <c r="AP309">
        <v>0</v>
      </c>
      <c r="AQ309">
        <v>0</v>
      </c>
      <c r="AR309">
        <v>102.62</v>
      </c>
      <c r="AS309">
        <v>137.62</v>
      </c>
      <c r="AT309">
        <v>71.39</v>
      </c>
      <c r="AU309">
        <v>-3.769999999999996</v>
      </c>
      <c r="AV309">
        <v>3</v>
      </c>
      <c r="AW309">
        <v>122</v>
      </c>
    </row>
    <row r="310" spans="1:49" x14ac:dyDescent="0.3">
      <c r="A310" t="s">
        <v>882</v>
      </c>
      <c r="B310" s="1">
        <v>45548</v>
      </c>
      <c r="C310" s="1">
        <v>45551</v>
      </c>
      <c r="D310" s="1">
        <v>45553</v>
      </c>
      <c r="E310" t="s">
        <v>883</v>
      </c>
      <c r="F310" t="s">
        <v>55</v>
      </c>
      <c r="G310">
        <v>3</v>
      </c>
      <c r="H310">
        <v>6.68</v>
      </c>
      <c r="I310">
        <v>10</v>
      </c>
      <c r="J310">
        <v>25</v>
      </c>
      <c r="K310" t="s">
        <v>42</v>
      </c>
      <c r="L310" t="s">
        <v>43</v>
      </c>
      <c r="M310" t="s">
        <v>30</v>
      </c>
      <c r="N310" t="s">
        <v>22</v>
      </c>
      <c r="O310" t="s">
        <v>38</v>
      </c>
      <c r="P310" t="s">
        <v>4470</v>
      </c>
      <c r="Q310" t="s">
        <v>4384</v>
      </c>
      <c r="R310" t="s">
        <v>4409</v>
      </c>
      <c r="S310" t="s">
        <v>4434</v>
      </c>
      <c r="T310" t="s">
        <v>4660</v>
      </c>
      <c r="U310" t="s">
        <v>4661</v>
      </c>
      <c r="V310">
        <v>1972</v>
      </c>
      <c r="W310" s="1">
        <v>45244</v>
      </c>
      <c r="X310" t="s">
        <v>4394</v>
      </c>
      <c r="Y310" t="s">
        <v>4007</v>
      </c>
      <c r="Z310" t="s">
        <v>3994</v>
      </c>
      <c r="AA310" t="s">
        <v>4008</v>
      </c>
      <c r="AB310" t="s">
        <v>4009</v>
      </c>
      <c r="AC310" t="s">
        <v>3974</v>
      </c>
      <c r="AD310">
        <v>4.9400000000000004</v>
      </c>
      <c r="AE310">
        <v>6.38</v>
      </c>
      <c r="AF310" t="s">
        <v>3975</v>
      </c>
      <c r="AG310" s="1"/>
      <c r="AJ310" t="s">
        <v>3975</v>
      </c>
      <c r="AK310" t="s">
        <v>5228</v>
      </c>
      <c r="AL310" s="1">
        <v>45880</v>
      </c>
      <c r="AM310" s="1">
        <v>45932</v>
      </c>
      <c r="AN310" t="s">
        <v>19</v>
      </c>
      <c r="AO310">
        <v>20.04</v>
      </c>
      <c r="AP310">
        <v>0.1</v>
      </c>
      <c r="AQ310">
        <v>2.004</v>
      </c>
      <c r="AR310">
        <v>18.035999999999998</v>
      </c>
      <c r="AS310">
        <v>43.036000000000001</v>
      </c>
      <c r="AT310">
        <v>14.82</v>
      </c>
      <c r="AU310">
        <v>-21.784000000000002</v>
      </c>
      <c r="AV310">
        <v>2</v>
      </c>
      <c r="AW310">
        <v>3</v>
      </c>
    </row>
    <row r="311" spans="1:49" x14ac:dyDescent="0.3">
      <c r="A311" t="s">
        <v>395</v>
      </c>
      <c r="B311" s="1">
        <v>45453</v>
      </c>
      <c r="C311" s="1">
        <v>45458</v>
      </c>
      <c r="D311" s="1">
        <v>45465</v>
      </c>
      <c r="E311" t="s">
        <v>396</v>
      </c>
      <c r="F311" t="s">
        <v>397</v>
      </c>
      <c r="G311">
        <v>1</v>
      </c>
      <c r="H311">
        <v>33.340000000000003</v>
      </c>
      <c r="I311">
        <v>25</v>
      </c>
      <c r="J311">
        <v>25</v>
      </c>
      <c r="K311" t="s">
        <v>60</v>
      </c>
      <c r="L311" t="s">
        <v>19</v>
      </c>
      <c r="M311" t="s">
        <v>20</v>
      </c>
      <c r="N311" t="s">
        <v>22</v>
      </c>
      <c r="O311" t="s">
        <v>22</v>
      </c>
      <c r="P311" t="s">
        <v>5142</v>
      </c>
      <c r="Q311" t="s">
        <v>4396</v>
      </c>
      <c r="R311" t="s">
        <v>4459</v>
      </c>
      <c r="S311" t="s">
        <v>4406</v>
      </c>
      <c r="T311" t="s">
        <v>5143</v>
      </c>
      <c r="U311" t="s">
        <v>8800</v>
      </c>
      <c r="V311">
        <v>1982</v>
      </c>
      <c r="W311" s="1">
        <v>45072</v>
      </c>
      <c r="X311" t="s">
        <v>4404</v>
      </c>
      <c r="Y311" t="s">
        <v>4119</v>
      </c>
      <c r="Z311" t="s">
        <v>4014</v>
      </c>
      <c r="AA311" t="s">
        <v>4038</v>
      </c>
      <c r="AB311" t="s">
        <v>4002</v>
      </c>
      <c r="AC311" t="s">
        <v>3974</v>
      </c>
      <c r="AD311">
        <v>23.9</v>
      </c>
      <c r="AE311">
        <v>33.49</v>
      </c>
      <c r="AF311" t="s">
        <v>3975</v>
      </c>
      <c r="AG311" s="1"/>
      <c r="AJ311" t="s">
        <v>3975</v>
      </c>
      <c r="AL311" s="1"/>
      <c r="AM311" s="1"/>
      <c r="AO311">
        <v>33.340000000000003</v>
      </c>
      <c r="AP311">
        <v>0.25</v>
      </c>
      <c r="AQ311">
        <v>8.3350000000000009</v>
      </c>
      <c r="AR311">
        <v>25.005000000000003</v>
      </c>
      <c r="AS311">
        <v>50.005000000000003</v>
      </c>
      <c r="AT311">
        <v>23.9</v>
      </c>
      <c r="AU311">
        <v>-23.894999999999996</v>
      </c>
      <c r="AV311">
        <v>7</v>
      </c>
      <c r="AW311">
        <v>5</v>
      </c>
    </row>
    <row r="312" spans="1:49" x14ac:dyDescent="0.3">
      <c r="A312" t="s">
        <v>556</v>
      </c>
      <c r="B312" s="1">
        <v>45343</v>
      </c>
      <c r="C312" s="1">
        <v>45347</v>
      </c>
      <c r="D312" s="1">
        <v>45350</v>
      </c>
      <c r="E312" t="s">
        <v>396</v>
      </c>
      <c r="F312" t="s">
        <v>557</v>
      </c>
      <c r="G312">
        <v>2</v>
      </c>
      <c r="H312">
        <v>216.77</v>
      </c>
      <c r="I312">
        <v>15</v>
      </c>
      <c r="J312">
        <v>15</v>
      </c>
      <c r="K312" t="s">
        <v>35</v>
      </c>
      <c r="L312" t="s">
        <v>43</v>
      </c>
      <c r="M312" t="s">
        <v>30</v>
      </c>
      <c r="N312" t="s">
        <v>37</v>
      </c>
      <c r="O312" t="s">
        <v>22</v>
      </c>
      <c r="P312" t="s">
        <v>5142</v>
      </c>
      <c r="Q312" t="s">
        <v>4396</v>
      </c>
      <c r="R312" t="s">
        <v>4459</v>
      </c>
      <c r="S312" t="s">
        <v>4406</v>
      </c>
      <c r="T312" t="s">
        <v>5143</v>
      </c>
      <c r="U312" t="s">
        <v>8800</v>
      </c>
      <c r="V312">
        <v>1982</v>
      </c>
      <c r="W312" s="1">
        <v>45072</v>
      </c>
      <c r="X312" t="s">
        <v>4404</v>
      </c>
      <c r="Y312" t="s">
        <v>4007</v>
      </c>
      <c r="Z312" t="s">
        <v>3994</v>
      </c>
      <c r="AA312" t="s">
        <v>4008</v>
      </c>
      <c r="AB312" t="s">
        <v>4009</v>
      </c>
      <c r="AC312" t="s">
        <v>3974</v>
      </c>
      <c r="AD312">
        <v>135.69</v>
      </c>
      <c r="AE312">
        <v>190.42</v>
      </c>
      <c r="AF312" t="s">
        <v>3975</v>
      </c>
      <c r="AG312" s="1"/>
      <c r="AJ312" t="s">
        <v>3975</v>
      </c>
      <c r="AL312" s="1"/>
      <c r="AM312" s="1"/>
      <c r="AO312">
        <v>433.54</v>
      </c>
      <c r="AP312">
        <v>0.15</v>
      </c>
      <c r="AQ312">
        <v>65.031000000000006</v>
      </c>
      <c r="AR312">
        <v>368.50900000000001</v>
      </c>
      <c r="AS312">
        <v>383.50900000000001</v>
      </c>
      <c r="AT312">
        <v>271.38</v>
      </c>
      <c r="AU312">
        <v>82.129000000000019</v>
      </c>
      <c r="AV312">
        <v>3</v>
      </c>
      <c r="AW312">
        <v>4</v>
      </c>
    </row>
    <row r="313" spans="1:49" x14ac:dyDescent="0.3">
      <c r="A313" t="s">
        <v>401</v>
      </c>
      <c r="B313" s="1">
        <v>45426</v>
      </c>
      <c r="C313" s="1"/>
      <c r="D313" s="1">
        <v>45430</v>
      </c>
      <c r="E313" t="s">
        <v>402</v>
      </c>
      <c r="F313" t="s">
        <v>156</v>
      </c>
      <c r="G313">
        <v>4</v>
      </c>
      <c r="H313">
        <v>24.84</v>
      </c>
      <c r="I313">
        <v>15</v>
      </c>
      <c r="J313">
        <v>25</v>
      </c>
      <c r="K313" t="s">
        <v>18</v>
      </c>
      <c r="L313" t="s">
        <v>19</v>
      </c>
      <c r="M313" t="s">
        <v>30</v>
      </c>
      <c r="N313" t="s">
        <v>22</v>
      </c>
      <c r="O313" t="s">
        <v>22</v>
      </c>
      <c r="P313" t="s">
        <v>4423</v>
      </c>
      <c r="Q313" t="s">
        <v>4396</v>
      </c>
      <c r="R313" t="s">
        <v>4385</v>
      </c>
      <c r="S313" t="s">
        <v>4391</v>
      </c>
      <c r="T313" t="s">
        <v>4743</v>
      </c>
      <c r="U313" t="s">
        <v>4744</v>
      </c>
      <c r="V313">
        <v>1998</v>
      </c>
      <c r="W313" s="1">
        <v>45593</v>
      </c>
      <c r="X313" t="s">
        <v>4419</v>
      </c>
      <c r="Y313" t="s">
        <v>3986</v>
      </c>
      <c r="Z313" t="s">
        <v>3987</v>
      </c>
      <c r="AA313" t="s">
        <v>3988</v>
      </c>
      <c r="AB313" t="s">
        <v>3989</v>
      </c>
      <c r="AC313" t="s">
        <v>3974</v>
      </c>
      <c r="AD313">
        <v>22.45</v>
      </c>
      <c r="AE313">
        <v>26.29</v>
      </c>
      <c r="AF313" t="s">
        <v>3975</v>
      </c>
      <c r="AG313" s="1"/>
      <c r="AJ313" t="s">
        <v>3975</v>
      </c>
      <c r="AL313" s="1"/>
      <c r="AM313" s="1"/>
      <c r="AO313">
        <v>99.36</v>
      </c>
      <c r="AP313">
        <v>0.15</v>
      </c>
      <c r="AQ313">
        <v>14.904</v>
      </c>
      <c r="AR313">
        <v>84.456000000000003</v>
      </c>
      <c r="AS313">
        <v>109.456</v>
      </c>
      <c r="AT313">
        <v>89.8</v>
      </c>
      <c r="AU313">
        <v>-30.343999999999994</v>
      </c>
    </row>
    <row r="314" spans="1:49" x14ac:dyDescent="0.3">
      <c r="A314" t="s">
        <v>755</v>
      </c>
      <c r="B314" s="1">
        <v>45441</v>
      </c>
      <c r="C314" s="1">
        <v>45444</v>
      </c>
      <c r="D314" s="1">
        <v>45446</v>
      </c>
      <c r="E314" t="s">
        <v>402</v>
      </c>
      <c r="F314" t="s">
        <v>523</v>
      </c>
      <c r="G314">
        <v>2</v>
      </c>
      <c r="H314">
        <v>111.3</v>
      </c>
      <c r="I314">
        <v>5</v>
      </c>
      <c r="J314">
        <v>0</v>
      </c>
      <c r="K314" t="s">
        <v>35</v>
      </c>
      <c r="L314" t="s">
        <v>26</v>
      </c>
      <c r="M314" t="s">
        <v>30</v>
      </c>
      <c r="N314" t="s">
        <v>22</v>
      </c>
      <c r="O314" t="s">
        <v>166</v>
      </c>
      <c r="P314" t="s">
        <v>4423</v>
      </c>
      <c r="Q314" t="s">
        <v>4396</v>
      </c>
      <c r="R314" t="s">
        <v>4385</v>
      </c>
      <c r="S314" t="s">
        <v>4391</v>
      </c>
      <c r="T314" t="s">
        <v>4743</v>
      </c>
      <c r="U314" t="s">
        <v>4744</v>
      </c>
      <c r="V314">
        <v>1998</v>
      </c>
      <c r="W314" s="1">
        <v>45593</v>
      </c>
      <c r="X314" t="s">
        <v>4419</v>
      </c>
      <c r="Y314" t="s">
        <v>4058</v>
      </c>
      <c r="Z314" t="s">
        <v>3994</v>
      </c>
      <c r="AA314" t="s">
        <v>3995</v>
      </c>
      <c r="AB314" t="s">
        <v>4002</v>
      </c>
      <c r="AC314" t="s">
        <v>3980</v>
      </c>
      <c r="AD314">
        <v>83.34</v>
      </c>
      <c r="AE314">
        <v>113.37</v>
      </c>
      <c r="AF314" t="s">
        <v>3975</v>
      </c>
      <c r="AG314" s="1"/>
      <c r="AJ314" t="s">
        <v>3975</v>
      </c>
      <c r="AK314" t="s">
        <v>5222</v>
      </c>
      <c r="AL314" s="1">
        <v>45865</v>
      </c>
      <c r="AM314" s="1">
        <v>45889</v>
      </c>
      <c r="AN314" t="s">
        <v>19</v>
      </c>
      <c r="AO314">
        <v>222.6</v>
      </c>
      <c r="AP314">
        <v>0.05</v>
      </c>
      <c r="AQ314">
        <v>11.13</v>
      </c>
      <c r="AR314">
        <v>211.47</v>
      </c>
      <c r="AS314">
        <v>211.47</v>
      </c>
      <c r="AT314">
        <v>166.68</v>
      </c>
      <c r="AU314">
        <v>44.789999999999992</v>
      </c>
      <c r="AV314">
        <v>2</v>
      </c>
      <c r="AW314">
        <v>3</v>
      </c>
    </row>
    <row r="315" spans="1:49" x14ac:dyDescent="0.3">
      <c r="A315" t="s">
        <v>967</v>
      </c>
      <c r="B315" s="1">
        <v>45574</v>
      </c>
      <c r="C315" s="1">
        <v>45578</v>
      </c>
      <c r="D315" s="1">
        <v>45583</v>
      </c>
      <c r="E315" t="s">
        <v>402</v>
      </c>
      <c r="F315" t="s">
        <v>192</v>
      </c>
      <c r="G315">
        <v>1</v>
      </c>
      <c r="H315">
        <v>77.78</v>
      </c>
      <c r="I315">
        <v>0</v>
      </c>
      <c r="J315">
        <v>25</v>
      </c>
      <c r="K315" t="s">
        <v>18</v>
      </c>
      <c r="L315" t="s">
        <v>43</v>
      </c>
      <c r="M315" t="s">
        <v>30</v>
      </c>
      <c r="N315" t="s">
        <v>22</v>
      </c>
      <c r="O315" t="s">
        <v>81</v>
      </c>
      <c r="P315" t="s">
        <v>4423</v>
      </c>
      <c r="Q315" t="s">
        <v>4396</v>
      </c>
      <c r="R315" t="s">
        <v>4385</v>
      </c>
      <c r="S315" t="s">
        <v>4391</v>
      </c>
      <c r="T315" t="s">
        <v>4743</v>
      </c>
      <c r="U315" t="s">
        <v>4744</v>
      </c>
      <c r="V315">
        <v>1998</v>
      </c>
      <c r="W315" s="1">
        <v>45593</v>
      </c>
      <c r="X315" t="s">
        <v>4419</v>
      </c>
      <c r="Y315" t="s">
        <v>4052</v>
      </c>
      <c r="Z315" t="s">
        <v>3987</v>
      </c>
      <c r="AA315" t="s">
        <v>3988</v>
      </c>
      <c r="AB315" t="s">
        <v>4032</v>
      </c>
      <c r="AC315" t="s">
        <v>3992</v>
      </c>
      <c r="AD315">
        <v>0</v>
      </c>
      <c r="AE315">
        <v>84.56</v>
      </c>
      <c r="AF315" t="s">
        <v>3975</v>
      </c>
      <c r="AG315" s="1"/>
      <c r="AJ315" t="s">
        <v>3975</v>
      </c>
      <c r="AK315" t="s">
        <v>5222</v>
      </c>
      <c r="AL315" s="1">
        <v>45436</v>
      </c>
      <c r="AM315" s="1">
        <v>45489</v>
      </c>
      <c r="AN315" t="s">
        <v>19</v>
      </c>
      <c r="AO315">
        <v>77.78</v>
      </c>
      <c r="AP315">
        <v>0</v>
      </c>
      <c r="AQ315">
        <v>0</v>
      </c>
      <c r="AR315">
        <v>77.78</v>
      </c>
      <c r="AS315">
        <v>102.78</v>
      </c>
      <c r="AT315">
        <v>0</v>
      </c>
      <c r="AU315">
        <v>52.78</v>
      </c>
      <c r="AV315">
        <v>5</v>
      </c>
      <c r="AW315">
        <v>4</v>
      </c>
    </row>
    <row r="316" spans="1:49" x14ac:dyDescent="0.3">
      <c r="A316" t="s">
        <v>876</v>
      </c>
      <c r="B316" s="1">
        <v>45515</v>
      </c>
      <c r="C316" s="1">
        <v>45517</v>
      </c>
      <c r="D316" s="1">
        <v>45519</v>
      </c>
      <c r="E316" t="s">
        <v>877</v>
      </c>
      <c r="F316" t="s">
        <v>275</v>
      </c>
      <c r="G316">
        <v>2</v>
      </c>
      <c r="H316">
        <v>150.66999999999999</v>
      </c>
      <c r="I316">
        <v>10</v>
      </c>
      <c r="J316">
        <v>15</v>
      </c>
      <c r="K316" t="s">
        <v>35</v>
      </c>
      <c r="L316" t="s">
        <v>26</v>
      </c>
      <c r="M316" t="s">
        <v>30</v>
      </c>
      <c r="N316" t="s">
        <v>22</v>
      </c>
      <c r="O316" t="s">
        <v>22</v>
      </c>
      <c r="P316" t="s">
        <v>4665</v>
      </c>
      <c r="Q316" t="s">
        <v>4384</v>
      </c>
      <c r="R316" t="s">
        <v>4401</v>
      </c>
      <c r="S316" t="s">
        <v>4398</v>
      </c>
      <c r="T316" t="s">
        <v>4666</v>
      </c>
      <c r="U316" t="s">
        <v>4667</v>
      </c>
      <c r="V316">
        <v>1988</v>
      </c>
      <c r="W316" s="1">
        <v>45988</v>
      </c>
      <c r="X316" t="s">
        <v>4394</v>
      </c>
      <c r="Y316" t="s">
        <v>4039</v>
      </c>
      <c r="Z316" t="s">
        <v>3994</v>
      </c>
      <c r="AA316" t="s">
        <v>4006</v>
      </c>
      <c r="AB316" t="s">
        <v>4002</v>
      </c>
      <c r="AC316" t="s">
        <v>3974</v>
      </c>
      <c r="AD316">
        <v>0</v>
      </c>
      <c r="AE316">
        <v>174.1</v>
      </c>
      <c r="AF316" t="s">
        <v>3975</v>
      </c>
      <c r="AG316" s="1"/>
      <c r="AJ316" t="s">
        <v>3975</v>
      </c>
      <c r="AL316" s="1"/>
      <c r="AM316" s="1"/>
      <c r="AO316">
        <v>301.33999999999997</v>
      </c>
      <c r="AP316">
        <v>0.1</v>
      </c>
      <c r="AQ316">
        <v>30.134</v>
      </c>
      <c r="AR316">
        <v>271.20599999999996</v>
      </c>
      <c r="AS316">
        <v>286.20599999999996</v>
      </c>
      <c r="AT316">
        <v>0</v>
      </c>
      <c r="AU316">
        <v>256.20599999999996</v>
      </c>
      <c r="AV316">
        <v>2</v>
      </c>
      <c r="AW316">
        <v>2</v>
      </c>
    </row>
    <row r="317" spans="1:49" x14ac:dyDescent="0.3">
      <c r="A317" t="s">
        <v>898</v>
      </c>
      <c r="B317" s="1">
        <v>45536</v>
      </c>
      <c r="C317" s="1">
        <v>45546</v>
      </c>
      <c r="D317" s="1">
        <v>45550</v>
      </c>
      <c r="E317" t="s">
        <v>877</v>
      </c>
      <c r="F317" t="s">
        <v>638</v>
      </c>
      <c r="G317">
        <v>1</v>
      </c>
      <c r="H317">
        <v>153.44</v>
      </c>
      <c r="I317">
        <v>15</v>
      </c>
      <c r="J317">
        <v>50</v>
      </c>
      <c r="K317" t="s">
        <v>35</v>
      </c>
      <c r="L317" t="s">
        <v>26</v>
      </c>
      <c r="M317" t="s">
        <v>30</v>
      </c>
      <c r="N317" t="s">
        <v>22</v>
      </c>
      <c r="O317" t="s">
        <v>22</v>
      </c>
      <c r="P317" t="s">
        <v>4665</v>
      </c>
      <c r="Q317" t="s">
        <v>4384</v>
      </c>
      <c r="R317" t="s">
        <v>4401</v>
      </c>
      <c r="S317" t="s">
        <v>4398</v>
      </c>
      <c r="T317" t="s">
        <v>4666</v>
      </c>
      <c r="U317" t="s">
        <v>4667</v>
      </c>
      <c r="V317">
        <v>1988</v>
      </c>
      <c r="W317" s="1">
        <v>45988</v>
      </c>
      <c r="X317" t="s">
        <v>4394</v>
      </c>
      <c r="Y317" t="s">
        <v>4071</v>
      </c>
      <c r="Z317" t="s">
        <v>3977</v>
      </c>
      <c r="AA317" t="s">
        <v>4072</v>
      </c>
      <c r="AB317" t="s">
        <v>4000</v>
      </c>
      <c r="AC317" t="s">
        <v>3985</v>
      </c>
      <c r="AD317">
        <v>115.64</v>
      </c>
      <c r="AE317">
        <v>172.46</v>
      </c>
      <c r="AF317" t="s">
        <v>3975</v>
      </c>
      <c r="AG317" s="1"/>
      <c r="AJ317" t="s">
        <v>3975</v>
      </c>
      <c r="AL317" s="1"/>
      <c r="AM317" s="1"/>
      <c r="AO317">
        <v>153.44</v>
      </c>
      <c r="AP317">
        <v>0.15</v>
      </c>
      <c r="AQ317">
        <v>23.015999999999998</v>
      </c>
      <c r="AR317">
        <v>130.42400000000001</v>
      </c>
      <c r="AS317">
        <v>180.42400000000001</v>
      </c>
      <c r="AT317">
        <v>115.64</v>
      </c>
      <c r="AU317">
        <v>-35.215999999999994</v>
      </c>
      <c r="AV317">
        <v>4</v>
      </c>
      <c r="AW317">
        <v>10</v>
      </c>
    </row>
    <row r="318" spans="1:49" x14ac:dyDescent="0.3">
      <c r="A318" t="s">
        <v>403</v>
      </c>
      <c r="B318" s="1">
        <v>45575</v>
      </c>
      <c r="C318" s="1">
        <v>45582</v>
      </c>
      <c r="D318" s="1">
        <v>45586</v>
      </c>
      <c r="E318" t="s">
        <v>404</v>
      </c>
      <c r="F318" t="s">
        <v>405</v>
      </c>
      <c r="G318">
        <v>1</v>
      </c>
      <c r="H318">
        <v>30.84</v>
      </c>
      <c r="I318">
        <v>0</v>
      </c>
      <c r="J318">
        <v>0</v>
      </c>
      <c r="K318" t="s">
        <v>18</v>
      </c>
      <c r="L318" t="s">
        <v>26</v>
      </c>
      <c r="M318" t="s">
        <v>30</v>
      </c>
      <c r="N318" t="s">
        <v>31</v>
      </c>
      <c r="O318" t="s">
        <v>85</v>
      </c>
      <c r="P318" t="s">
        <v>4747</v>
      </c>
      <c r="Q318" t="s">
        <v>4396</v>
      </c>
      <c r="R318" t="s">
        <v>4444</v>
      </c>
      <c r="S318" t="s">
        <v>4386</v>
      </c>
      <c r="T318" t="s">
        <v>4879</v>
      </c>
      <c r="U318" t="s">
        <v>8636</v>
      </c>
      <c r="V318">
        <v>1983</v>
      </c>
      <c r="W318" s="1">
        <v>45131</v>
      </c>
      <c r="X318" t="s">
        <v>4404</v>
      </c>
      <c r="Y318" t="s">
        <v>3984</v>
      </c>
      <c r="Z318" t="s">
        <v>3977</v>
      </c>
      <c r="AA318" t="s">
        <v>3978</v>
      </c>
      <c r="AB318" t="s">
        <v>3973</v>
      </c>
      <c r="AC318" t="s">
        <v>3985</v>
      </c>
      <c r="AD318">
        <v>21.75</v>
      </c>
      <c r="AE318">
        <v>33.03</v>
      </c>
      <c r="AF318" t="s">
        <v>3975</v>
      </c>
      <c r="AG318" s="1"/>
      <c r="AJ318" t="s">
        <v>3975</v>
      </c>
      <c r="AK318" t="s">
        <v>5224</v>
      </c>
      <c r="AL318" s="1">
        <v>45773</v>
      </c>
      <c r="AM318" s="1">
        <v>45787</v>
      </c>
      <c r="AN318" t="s">
        <v>43</v>
      </c>
      <c r="AO318">
        <v>30.84</v>
      </c>
      <c r="AP318">
        <v>0</v>
      </c>
      <c r="AQ318">
        <v>0</v>
      </c>
      <c r="AR318">
        <v>30.84</v>
      </c>
      <c r="AS318">
        <v>30.84</v>
      </c>
      <c r="AT318">
        <v>21.75</v>
      </c>
      <c r="AU318">
        <v>9.09</v>
      </c>
      <c r="AV318">
        <v>4</v>
      </c>
      <c r="AW318">
        <v>7</v>
      </c>
    </row>
    <row r="319" spans="1:49" x14ac:dyDescent="0.3">
      <c r="A319" t="s">
        <v>896</v>
      </c>
      <c r="B319" s="1">
        <v>45364</v>
      </c>
      <c r="C319" s="1">
        <v>45369</v>
      </c>
      <c r="D319" s="1">
        <v>45373</v>
      </c>
      <c r="E319" t="s">
        <v>404</v>
      </c>
      <c r="F319" t="s">
        <v>46</v>
      </c>
      <c r="G319">
        <v>2</v>
      </c>
      <c r="H319">
        <v>130.29</v>
      </c>
      <c r="I319">
        <v>2</v>
      </c>
      <c r="J319">
        <v>35</v>
      </c>
      <c r="K319" t="s">
        <v>18</v>
      </c>
      <c r="L319" t="s">
        <v>26</v>
      </c>
      <c r="M319" t="s">
        <v>36</v>
      </c>
      <c r="N319" t="s">
        <v>21</v>
      </c>
      <c r="O319" t="s">
        <v>22</v>
      </c>
      <c r="P319" t="s">
        <v>4747</v>
      </c>
      <c r="Q319" t="s">
        <v>4396</v>
      </c>
      <c r="R319" t="s">
        <v>4444</v>
      </c>
      <c r="S319" t="s">
        <v>4386</v>
      </c>
      <c r="T319" t="s">
        <v>4879</v>
      </c>
      <c r="U319" t="s">
        <v>8636</v>
      </c>
      <c r="V319">
        <v>1983</v>
      </c>
      <c r="W319" s="1">
        <v>45131</v>
      </c>
      <c r="X319" t="s">
        <v>4404</v>
      </c>
      <c r="Y319" t="s">
        <v>4069</v>
      </c>
      <c r="Z319" t="s">
        <v>3971</v>
      </c>
      <c r="AA319" t="s">
        <v>4004</v>
      </c>
      <c r="AB319" t="s">
        <v>4002</v>
      </c>
      <c r="AC319" t="s">
        <v>3992</v>
      </c>
      <c r="AD319">
        <v>106.9</v>
      </c>
      <c r="AE319">
        <v>136.69</v>
      </c>
      <c r="AF319" t="s">
        <v>4055</v>
      </c>
      <c r="AG319" s="1"/>
      <c r="AJ319" t="s">
        <v>3975</v>
      </c>
      <c r="AL319" s="1"/>
      <c r="AM319" s="1"/>
      <c r="AO319">
        <v>260.58</v>
      </c>
      <c r="AP319">
        <v>0.02</v>
      </c>
      <c r="AQ319">
        <v>5.2115999999999998</v>
      </c>
      <c r="AR319">
        <v>255.36839999999998</v>
      </c>
      <c r="AS319">
        <v>290.36839999999995</v>
      </c>
      <c r="AT319">
        <v>213.8</v>
      </c>
      <c r="AU319">
        <v>6.5683999999999685</v>
      </c>
      <c r="AV319">
        <v>4</v>
      </c>
      <c r="AW319">
        <v>5</v>
      </c>
    </row>
    <row r="320" spans="1:49" x14ac:dyDescent="0.3">
      <c r="A320" t="s">
        <v>453</v>
      </c>
      <c r="B320" s="1">
        <v>45580</v>
      </c>
      <c r="C320" s="1">
        <v>45582</v>
      </c>
      <c r="D320" s="1">
        <v>45586</v>
      </c>
      <c r="E320" t="s">
        <v>454</v>
      </c>
      <c r="F320" t="s">
        <v>296</v>
      </c>
      <c r="G320">
        <v>5</v>
      </c>
      <c r="H320">
        <v>212.24</v>
      </c>
      <c r="I320">
        <v>5</v>
      </c>
      <c r="J320">
        <v>35</v>
      </c>
      <c r="K320" t="s">
        <v>18</v>
      </c>
      <c r="L320" t="s">
        <v>19</v>
      </c>
      <c r="M320" t="s">
        <v>20</v>
      </c>
      <c r="N320" t="s">
        <v>37</v>
      </c>
      <c r="O320" t="s">
        <v>226</v>
      </c>
      <c r="P320" t="s">
        <v>4670</v>
      </c>
      <c r="Q320" t="s">
        <v>4396</v>
      </c>
      <c r="R320" t="s">
        <v>4459</v>
      </c>
      <c r="S320" t="s">
        <v>4391</v>
      </c>
      <c r="T320" t="s">
        <v>4671</v>
      </c>
      <c r="U320" t="s">
        <v>8525</v>
      </c>
      <c r="V320">
        <v>1970</v>
      </c>
      <c r="W320" s="1">
        <v>45194</v>
      </c>
      <c r="X320" t="s">
        <v>4404</v>
      </c>
      <c r="Y320" t="s">
        <v>4131</v>
      </c>
      <c r="Z320" t="s">
        <v>3987</v>
      </c>
      <c r="AA320" t="s">
        <v>3999</v>
      </c>
      <c r="AB320" t="s">
        <v>4009</v>
      </c>
      <c r="AC320" t="s">
        <v>3974</v>
      </c>
      <c r="AD320">
        <v>152.1</v>
      </c>
      <c r="AE320">
        <v>198.84</v>
      </c>
      <c r="AF320" t="s">
        <v>3975</v>
      </c>
      <c r="AG320" s="1"/>
      <c r="AJ320" t="s">
        <v>3975</v>
      </c>
      <c r="AK320" t="s">
        <v>5224</v>
      </c>
      <c r="AL320" s="1">
        <v>45668</v>
      </c>
      <c r="AM320" s="1">
        <v>45718</v>
      </c>
      <c r="AN320" t="s">
        <v>19</v>
      </c>
      <c r="AO320">
        <v>1061.2</v>
      </c>
      <c r="AP320">
        <v>0.05</v>
      </c>
      <c r="AQ320">
        <v>53.06</v>
      </c>
      <c r="AR320">
        <v>1008.1400000000001</v>
      </c>
      <c r="AS320">
        <v>1043.1400000000001</v>
      </c>
      <c r="AT320">
        <v>760.5</v>
      </c>
      <c r="AU320">
        <v>212.6400000000001</v>
      </c>
      <c r="AV320">
        <v>4</v>
      </c>
      <c r="AW320">
        <v>2</v>
      </c>
    </row>
    <row r="321" spans="1:49" x14ac:dyDescent="0.3">
      <c r="A321" t="s">
        <v>481</v>
      </c>
      <c r="B321" s="1">
        <v>45595</v>
      </c>
      <c r="C321" s="1">
        <v>45602</v>
      </c>
      <c r="D321" s="1">
        <v>45603</v>
      </c>
      <c r="E321" t="s">
        <v>454</v>
      </c>
      <c r="F321" t="s">
        <v>482</v>
      </c>
      <c r="G321">
        <v>2</v>
      </c>
      <c r="H321">
        <v>244.52</v>
      </c>
      <c r="I321">
        <v>5</v>
      </c>
      <c r="J321">
        <v>35</v>
      </c>
      <c r="K321" t="s">
        <v>60</v>
      </c>
      <c r="L321" t="s">
        <v>26</v>
      </c>
      <c r="M321" t="s">
        <v>36</v>
      </c>
      <c r="N321" t="s">
        <v>22</v>
      </c>
      <c r="O321" t="s">
        <v>22</v>
      </c>
      <c r="P321" t="s">
        <v>4670</v>
      </c>
      <c r="Q321" t="s">
        <v>4396</v>
      </c>
      <c r="R321" t="s">
        <v>4459</v>
      </c>
      <c r="S321" t="s">
        <v>4391</v>
      </c>
      <c r="T321" t="s">
        <v>4671</v>
      </c>
      <c r="U321" t="s">
        <v>8525</v>
      </c>
      <c r="V321">
        <v>1970</v>
      </c>
      <c r="W321" s="1">
        <v>45194</v>
      </c>
      <c r="X321" t="s">
        <v>4404</v>
      </c>
      <c r="Y321" t="s">
        <v>4108</v>
      </c>
      <c r="Z321" t="s">
        <v>4014</v>
      </c>
      <c r="AA321" t="s">
        <v>4023</v>
      </c>
      <c r="AB321" t="s">
        <v>3973</v>
      </c>
      <c r="AC321" t="s">
        <v>3974</v>
      </c>
      <c r="AD321">
        <v>187.55</v>
      </c>
      <c r="AE321">
        <v>228.21</v>
      </c>
      <c r="AF321" t="s">
        <v>3975</v>
      </c>
      <c r="AG321" s="1"/>
      <c r="AJ321" t="s">
        <v>3975</v>
      </c>
      <c r="AL321" s="1"/>
      <c r="AM321" s="1"/>
      <c r="AO321">
        <v>489.04</v>
      </c>
      <c r="AP321">
        <v>0.05</v>
      </c>
      <c r="AQ321">
        <v>24.452000000000002</v>
      </c>
      <c r="AR321">
        <v>464.58800000000002</v>
      </c>
      <c r="AS321">
        <v>499.58800000000002</v>
      </c>
      <c r="AT321">
        <v>375.1</v>
      </c>
      <c r="AU321">
        <v>54.488</v>
      </c>
      <c r="AV321">
        <v>1</v>
      </c>
      <c r="AW321">
        <v>7</v>
      </c>
    </row>
    <row r="322" spans="1:49" x14ac:dyDescent="0.3">
      <c r="A322" t="s">
        <v>408</v>
      </c>
      <c r="B322" s="1">
        <v>45530</v>
      </c>
      <c r="C322" s="1">
        <v>45532</v>
      </c>
      <c r="D322" s="1">
        <v>45534</v>
      </c>
      <c r="E322" t="s">
        <v>409</v>
      </c>
      <c r="F322" t="s">
        <v>73</v>
      </c>
      <c r="G322">
        <v>1</v>
      </c>
      <c r="H322">
        <v>269.95</v>
      </c>
      <c r="I322">
        <v>5</v>
      </c>
      <c r="J322">
        <v>50</v>
      </c>
      <c r="K322" t="s">
        <v>42</v>
      </c>
      <c r="L322" t="s">
        <v>19</v>
      </c>
      <c r="M322" t="s">
        <v>30</v>
      </c>
      <c r="N322" t="s">
        <v>22</v>
      </c>
      <c r="O322" t="s">
        <v>81</v>
      </c>
      <c r="P322" t="s">
        <v>4466</v>
      </c>
      <c r="Q322" t="s">
        <v>4384</v>
      </c>
      <c r="R322" t="s">
        <v>4385</v>
      </c>
      <c r="S322" t="s">
        <v>4386</v>
      </c>
      <c r="T322" t="s">
        <v>5215</v>
      </c>
      <c r="U322" t="s">
        <v>8840</v>
      </c>
      <c r="V322">
        <v>1987</v>
      </c>
      <c r="W322" s="1">
        <v>45515</v>
      </c>
      <c r="X322" t="s">
        <v>22</v>
      </c>
      <c r="Y322" t="s">
        <v>4156</v>
      </c>
      <c r="Z322" t="s">
        <v>3994</v>
      </c>
      <c r="AA322" t="s">
        <v>4008</v>
      </c>
      <c r="AB322" t="s">
        <v>4020</v>
      </c>
      <c r="AC322" t="s">
        <v>3985</v>
      </c>
      <c r="AD322">
        <v>169.56</v>
      </c>
      <c r="AE322">
        <v>240.45</v>
      </c>
      <c r="AF322" t="s">
        <v>3975</v>
      </c>
      <c r="AG322" s="1"/>
      <c r="AJ322" t="s">
        <v>3975</v>
      </c>
      <c r="AK322" t="s">
        <v>5222</v>
      </c>
      <c r="AL322" s="1">
        <v>45436</v>
      </c>
      <c r="AM322" s="1">
        <v>45489</v>
      </c>
      <c r="AN322" t="s">
        <v>19</v>
      </c>
      <c r="AO322">
        <v>269.95</v>
      </c>
      <c r="AP322">
        <v>0.05</v>
      </c>
      <c r="AQ322">
        <v>13.4975</v>
      </c>
      <c r="AR322">
        <v>256.45249999999999</v>
      </c>
      <c r="AS322">
        <v>306.45249999999999</v>
      </c>
      <c r="AT322">
        <v>169.56</v>
      </c>
      <c r="AU322">
        <v>36.892499999999984</v>
      </c>
      <c r="AV322">
        <v>2</v>
      </c>
      <c r="AW322">
        <v>2</v>
      </c>
    </row>
    <row r="323" spans="1:49" x14ac:dyDescent="0.3">
      <c r="A323" t="s">
        <v>521</v>
      </c>
      <c r="B323" s="1">
        <v>45309</v>
      </c>
      <c r="C323" s="1">
        <v>45313</v>
      </c>
      <c r="D323" s="1">
        <v>45316</v>
      </c>
      <c r="E323" t="s">
        <v>522</v>
      </c>
      <c r="F323" t="s">
        <v>523</v>
      </c>
      <c r="G323">
        <v>1</v>
      </c>
      <c r="H323">
        <v>129.16</v>
      </c>
      <c r="I323">
        <v>5</v>
      </c>
      <c r="J323">
        <v>0</v>
      </c>
      <c r="K323" t="s">
        <v>35</v>
      </c>
      <c r="L323" t="s">
        <v>19</v>
      </c>
      <c r="M323" t="s">
        <v>30</v>
      </c>
      <c r="N323" t="s">
        <v>22</v>
      </c>
      <c r="O323" t="s">
        <v>22</v>
      </c>
      <c r="P323" t="s">
        <v>5032</v>
      </c>
      <c r="Q323" t="s">
        <v>4384</v>
      </c>
      <c r="R323" t="s">
        <v>4412</v>
      </c>
      <c r="S323" t="s">
        <v>4398</v>
      </c>
      <c r="T323" t="s">
        <v>5033</v>
      </c>
      <c r="U323" t="s">
        <v>8732</v>
      </c>
      <c r="V323">
        <v>1988</v>
      </c>
      <c r="W323" s="1">
        <v>44610</v>
      </c>
      <c r="X323" t="s">
        <v>4404</v>
      </c>
      <c r="Y323" t="s">
        <v>4058</v>
      </c>
      <c r="Z323" t="s">
        <v>3994</v>
      </c>
      <c r="AA323" t="s">
        <v>3995</v>
      </c>
      <c r="AB323" t="s">
        <v>4002</v>
      </c>
      <c r="AC323" t="s">
        <v>3980</v>
      </c>
      <c r="AD323">
        <v>83.34</v>
      </c>
      <c r="AE323">
        <v>113.37</v>
      </c>
      <c r="AF323" t="s">
        <v>3975</v>
      </c>
      <c r="AG323" s="1">
        <v>45788</v>
      </c>
      <c r="AH323" t="s">
        <v>4170</v>
      </c>
      <c r="AI323" t="s">
        <v>18</v>
      </c>
      <c r="AJ323" t="s">
        <v>4055</v>
      </c>
      <c r="AL323" s="1"/>
      <c r="AM323" s="1"/>
      <c r="AO323">
        <v>129.16</v>
      </c>
      <c r="AP323">
        <v>0.05</v>
      </c>
      <c r="AQ323">
        <v>6.4580000000000002</v>
      </c>
      <c r="AR323">
        <v>122.702</v>
      </c>
      <c r="AS323">
        <v>122.702</v>
      </c>
      <c r="AT323">
        <v>83.34</v>
      </c>
      <c r="AU323">
        <v>39.361999999999995</v>
      </c>
      <c r="AV323">
        <v>3</v>
      </c>
      <c r="AW323">
        <v>4</v>
      </c>
    </row>
    <row r="324" spans="1:49" x14ac:dyDescent="0.3">
      <c r="A324" t="s">
        <v>410</v>
      </c>
      <c r="B324" s="1">
        <v>45648</v>
      </c>
      <c r="C324" s="1">
        <v>45649</v>
      </c>
      <c r="D324" s="1">
        <v>45656</v>
      </c>
      <c r="E324" t="s">
        <v>411</v>
      </c>
      <c r="F324" t="s">
        <v>296</v>
      </c>
      <c r="G324">
        <v>1</v>
      </c>
      <c r="H324">
        <v>211.7</v>
      </c>
      <c r="I324">
        <v>25</v>
      </c>
      <c r="J324">
        <v>15</v>
      </c>
      <c r="K324" t="s">
        <v>18</v>
      </c>
      <c r="L324" t="s">
        <v>43</v>
      </c>
      <c r="M324" t="s">
        <v>30</v>
      </c>
      <c r="N324" t="s">
        <v>52</v>
      </c>
      <c r="O324" t="s">
        <v>153</v>
      </c>
      <c r="P324" t="s">
        <v>4931</v>
      </c>
      <c r="Q324" t="s">
        <v>4396</v>
      </c>
      <c r="R324" t="s">
        <v>4401</v>
      </c>
      <c r="S324" t="s">
        <v>4386</v>
      </c>
      <c r="T324" t="s">
        <v>5212</v>
      </c>
      <c r="U324" t="s">
        <v>5213</v>
      </c>
      <c r="V324">
        <v>1982</v>
      </c>
      <c r="W324" s="1">
        <v>45311</v>
      </c>
      <c r="X324" t="s">
        <v>4388</v>
      </c>
      <c r="Y324" t="s">
        <v>4131</v>
      </c>
      <c r="Z324" t="s">
        <v>3987</v>
      </c>
      <c r="AA324" t="s">
        <v>3999</v>
      </c>
      <c r="AB324" t="s">
        <v>4009</v>
      </c>
      <c r="AC324" t="s">
        <v>3974</v>
      </c>
      <c r="AD324">
        <v>152.1</v>
      </c>
      <c r="AE324">
        <v>198.84</v>
      </c>
      <c r="AF324" t="s">
        <v>3975</v>
      </c>
      <c r="AG324" s="1"/>
      <c r="AJ324" t="s">
        <v>3975</v>
      </c>
      <c r="AK324" t="s">
        <v>5224</v>
      </c>
      <c r="AL324" s="1">
        <v>45298</v>
      </c>
      <c r="AM324" s="1">
        <v>45311</v>
      </c>
      <c r="AN324" t="s">
        <v>26</v>
      </c>
      <c r="AO324">
        <v>211.7</v>
      </c>
      <c r="AP324">
        <v>0.25</v>
      </c>
      <c r="AQ324">
        <v>52.924999999999997</v>
      </c>
      <c r="AR324">
        <v>158.77499999999998</v>
      </c>
      <c r="AS324">
        <v>173.77499999999998</v>
      </c>
      <c r="AT324">
        <v>152.1</v>
      </c>
      <c r="AU324">
        <v>-8.3250000000000171</v>
      </c>
      <c r="AV324">
        <v>7</v>
      </c>
      <c r="AW324">
        <v>1</v>
      </c>
    </row>
    <row r="325" spans="1:49" x14ac:dyDescent="0.3">
      <c r="A325" t="s">
        <v>460</v>
      </c>
      <c r="B325" s="1">
        <v>45651</v>
      </c>
      <c r="C325" s="1">
        <v>45654</v>
      </c>
      <c r="D325" s="1">
        <v>45656</v>
      </c>
      <c r="E325" t="s">
        <v>411</v>
      </c>
      <c r="F325" t="s">
        <v>352</v>
      </c>
      <c r="G325">
        <v>1</v>
      </c>
      <c r="H325">
        <v>72.05</v>
      </c>
      <c r="I325">
        <v>0</v>
      </c>
      <c r="J325">
        <v>25</v>
      </c>
      <c r="K325" t="s">
        <v>42</v>
      </c>
      <c r="L325" t="s">
        <v>19</v>
      </c>
      <c r="M325" t="s">
        <v>30</v>
      </c>
      <c r="N325" t="s">
        <v>22</v>
      </c>
      <c r="O325" t="s">
        <v>22</v>
      </c>
      <c r="P325" t="s">
        <v>4931</v>
      </c>
      <c r="Q325" t="s">
        <v>4396</v>
      </c>
      <c r="R325" t="s">
        <v>4401</v>
      </c>
      <c r="S325" t="s">
        <v>4386</v>
      </c>
      <c r="T325" t="s">
        <v>5212</v>
      </c>
      <c r="U325" t="s">
        <v>5213</v>
      </c>
      <c r="V325">
        <v>1982</v>
      </c>
      <c r="W325" s="1">
        <v>45311</v>
      </c>
      <c r="X325" t="s">
        <v>4388</v>
      </c>
      <c r="Y325" t="s">
        <v>4074</v>
      </c>
      <c r="Z325" t="s">
        <v>4014</v>
      </c>
      <c r="AA325" t="s">
        <v>4038</v>
      </c>
      <c r="AB325" t="s">
        <v>4000</v>
      </c>
      <c r="AC325" t="s">
        <v>3974</v>
      </c>
      <c r="AD325">
        <v>60.71</v>
      </c>
      <c r="AE325">
        <v>73.680000000000007</v>
      </c>
      <c r="AF325" t="s">
        <v>3975</v>
      </c>
      <c r="AG325" s="1"/>
      <c r="AJ325" t="s">
        <v>3975</v>
      </c>
      <c r="AL325" s="1"/>
      <c r="AM325" s="1"/>
      <c r="AO325">
        <v>72.05</v>
      </c>
      <c r="AP325">
        <v>0</v>
      </c>
      <c r="AQ325">
        <v>0</v>
      </c>
      <c r="AR325">
        <v>72.05</v>
      </c>
      <c r="AS325">
        <v>97.05</v>
      </c>
      <c r="AT325">
        <v>60.71</v>
      </c>
      <c r="AU325">
        <v>-13.660000000000004</v>
      </c>
      <c r="AV325">
        <v>2</v>
      </c>
      <c r="AW325">
        <v>3</v>
      </c>
    </row>
    <row r="326" spans="1:49" x14ac:dyDescent="0.3">
      <c r="A326" t="s">
        <v>941</v>
      </c>
      <c r="B326" s="1">
        <v>45305</v>
      </c>
      <c r="C326" s="1">
        <v>45306</v>
      </c>
      <c r="D326" s="1">
        <v>45315</v>
      </c>
      <c r="E326" t="s">
        <v>411</v>
      </c>
      <c r="F326" t="s">
        <v>826</v>
      </c>
      <c r="G326">
        <v>1</v>
      </c>
      <c r="H326">
        <v>203.02</v>
      </c>
      <c r="I326">
        <v>0</v>
      </c>
      <c r="J326">
        <v>35</v>
      </c>
      <c r="K326" t="s">
        <v>60</v>
      </c>
      <c r="L326" t="s">
        <v>19</v>
      </c>
      <c r="M326" t="s">
        <v>47</v>
      </c>
      <c r="N326" t="s">
        <v>22</v>
      </c>
      <c r="O326" t="s">
        <v>226</v>
      </c>
      <c r="P326" t="s">
        <v>4931</v>
      </c>
      <c r="Q326" t="s">
        <v>4396</v>
      </c>
      <c r="R326" t="s">
        <v>4401</v>
      </c>
      <c r="S326" t="s">
        <v>4386</v>
      </c>
      <c r="T326" t="s">
        <v>5212</v>
      </c>
      <c r="U326" t="s">
        <v>5213</v>
      </c>
      <c r="V326">
        <v>1982</v>
      </c>
      <c r="W326" s="1">
        <v>45311</v>
      </c>
      <c r="X326" t="s">
        <v>4388</v>
      </c>
      <c r="Y326" t="s">
        <v>4115</v>
      </c>
      <c r="Z326" t="s">
        <v>3987</v>
      </c>
      <c r="AA326" t="s">
        <v>3988</v>
      </c>
      <c r="AB326" t="s">
        <v>3996</v>
      </c>
      <c r="AC326" t="s">
        <v>3985</v>
      </c>
      <c r="AD326">
        <v>0</v>
      </c>
      <c r="AE326">
        <v>226.21</v>
      </c>
      <c r="AF326" t="s">
        <v>3975</v>
      </c>
      <c r="AG326" s="1"/>
      <c r="AJ326" t="s">
        <v>3975</v>
      </c>
      <c r="AK326" t="s">
        <v>5224</v>
      </c>
      <c r="AL326" s="1">
        <v>45668</v>
      </c>
      <c r="AM326" s="1">
        <v>45718</v>
      </c>
      <c r="AN326" t="s">
        <v>19</v>
      </c>
      <c r="AO326">
        <v>203.02</v>
      </c>
      <c r="AP326">
        <v>0</v>
      </c>
      <c r="AQ326">
        <v>0</v>
      </c>
      <c r="AR326">
        <v>203.02</v>
      </c>
      <c r="AS326">
        <v>238.02</v>
      </c>
      <c r="AT326">
        <v>0</v>
      </c>
      <c r="AU326">
        <v>168.02</v>
      </c>
      <c r="AV326">
        <v>9</v>
      </c>
      <c r="AW326">
        <v>1</v>
      </c>
    </row>
    <row r="327" spans="1:49" x14ac:dyDescent="0.3">
      <c r="A327" t="s">
        <v>413</v>
      </c>
      <c r="B327" s="1">
        <v>45468</v>
      </c>
      <c r="C327" s="1">
        <v>45470</v>
      </c>
      <c r="D327" s="1">
        <v>45471</v>
      </c>
      <c r="E327" t="s">
        <v>414</v>
      </c>
      <c r="F327" t="s">
        <v>207</v>
      </c>
      <c r="G327">
        <v>2</v>
      </c>
      <c r="H327">
        <v>46.92</v>
      </c>
      <c r="I327">
        <v>15</v>
      </c>
      <c r="J327">
        <v>15</v>
      </c>
      <c r="K327" t="s">
        <v>60</v>
      </c>
      <c r="L327" t="s">
        <v>19</v>
      </c>
      <c r="M327" t="s">
        <v>30</v>
      </c>
      <c r="N327" t="s">
        <v>52</v>
      </c>
      <c r="O327" t="s">
        <v>81</v>
      </c>
      <c r="P327" t="s">
        <v>4716</v>
      </c>
      <c r="Q327" t="s">
        <v>4384</v>
      </c>
      <c r="R327" t="s">
        <v>4459</v>
      </c>
      <c r="S327" t="s">
        <v>4406</v>
      </c>
      <c r="T327" t="s">
        <v>8622</v>
      </c>
      <c r="U327" t="s">
        <v>8623</v>
      </c>
      <c r="V327">
        <v>2002</v>
      </c>
      <c r="W327" s="1">
        <v>44846</v>
      </c>
      <c r="X327" t="s">
        <v>4388</v>
      </c>
      <c r="Y327" t="s">
        <v>4167</v>
      </c>
      <c r="Z327" t="s">
        <v>3987</v>
      </c>
      <c r="AA327" t="s">
        <v>3999</v>
      </c>
      <c r="AB327" t="s">
        <v>3989</v>
      </c>
      <c r="AC327" t="s">
        <v>3985</v>
      </c>
      <c r="AD327">
        <v>32.96</v>
      </c>
      <c r="AE327">
        <v>46.92</v>
      </c>
      <c r="AF327" t="s">
        <v>4055</v>
      </c>
      <c r="AG327" s="1">
        <v>45565</v>
      </c>
      <c r="AH327" t="s">
        <v>4174</v>
      </c>
      <c r="AI327" t="s">
        <v>18</v>
      </c>
      <c r="AJ327" t="s">
        <v>4055</v>
      </c>
      <c r="AK327" t="s">
        <v>5222</v>
      </c>
      <c r="AL327" s="1">
        <v>45436</v>
      </c>
      <c r="AM327" s="1">
        <v>45489</v>
      </c>
      <c r="AN327" t="s">
        <v>19</v>
      </c>
      <c r="AO327">
        <v>93.84</v>
      </c>
      <c r="AP327">
        <v>0.15</v>
      </c>
      <c r="AQ327">
        <v>14.076000000000001</v>
      </c>
      <c r="AR327">
        <v>79.76400000000001</v>
      </c>
      <c r="AS327">
        <v>94.76400000000001</v>
      </c>
      <c r="AT327">
        <v>65.92</v>
      </c>
      <c r="AU327">
        <v>-1.1559999999999917</v>
      </c>
      <c r="AV327">
        <v>1</v>
      </c>
      <c r="AW327">
        <v>2</v>
      </c>
    </row>
    <row r="328" spans="1:49" x14ac:dyDescent="0.3">
      <c r="A328" t="s">
        <v>940</v>
      </c>
      <c r="B328" s="1">
        <v>45343</v>
      </c>
      <c r="C328" s="1">
        <v>45345</v>
      </c>
      <c r="D328" s="1">
        <v>45349</v>
      </c>
      <c r="E328" t="s">
        <v>414</v>
      </c>
      <c r="F328" t="s">
        <v>503</v>
      </c>
      <c r="G328">
        <v>1</v>
      </c>
      <c r="H328">
        <v>304.92</v>
      </c>
      <c r="I328">
        <v>0</v>
      </c>
      <c r="J328">
        <v>25</v>
      </c>
      <c r="K328" t="s">
        <v>35</v>
      </c>
      <c r="L328" t="s">
        <v>26</v>
      </c>
      <c r="M328" t="s">
        <v>30</v>
      </c>
      <c r="N328" t="s">
        <v>37</v>
      </c>
      <c r="O328" t="s">
        <v>22</v>
      </c>
      <c r="P328" t="s">
        <v>4716</v>
      </c>
      <c r="Q328" t="s">
        <v>4384</v>
      </c>
      <c r="R328" t="s">
        <v>4459</v>
      </c>
      <c r="S328" t="s">
        <v>4406</v>
      </c>
      <c r="T328" t="s">
        <v>8622</v>
      </c>
      <c r="U328" t="s">
        <v>8623</v>
      </c>
      <c r="V328">
        <v>2002</v>
      </c>
      <c r="W328" s="1">
        <v>44846</v>
      </c>
      <c r="X328" t="s">
        <v>4388</v>
      </c>
      <c r="Y328" t="s">
        <v>3990</v>
      </c>
      <c r="Z328" t="s">
        <v>3977</v>
      </c>
      <c r="AA328" t="s">
        <v>3991</v>
      </c>
      <c r="AB328" t="s">
        <v>3989</v>
      </c>
      <c r="AC328" t="s">
        <v>3974</v>
      </c>
      <c r="AD328">
        <v>190.09</v>
      </c>
      <c r="AE328">
        <v>279.86</v>
      </c>
      <c r="AF328" t="s">
        <v>3975</v>
      </c>
      <c r="AG328" s="1"/>
      <c r="AJ328" t="s">
        <v>3975</v>
      </c>
      <c r="AL328" s="1"/>
      <c r="AM328" s="1"/>
      <c r="AO328">
        <v>304.92</v>
      </c>
      <c r="AP328">
        <v>0</v>
      </c>
      <c r="AQ328">
        <v>0</v>
      </c>
      <c r="AR328">
        <v>304.92</v>
      </c>
      <c r="AS328">
        <v>329.92</v>
      </c>
      <c r="AT328">
        <v>190.09</v>
      </c>
      <c r="AU328">
        <v>89.830000000000013</v>
      </c>
      <c r="AV328">
        <v>4</v>
      </c>
      <c r="AW328">
        <v>2</v>
      </c>
    </row>
    <row r="329" spans="1:49" x14ac:dyDescent="0.3">
      <c r="A329" t="s">
        <v>417</v>
      </c>
      <c r="B329" s="1">
        <v>45328</v>
      </c>
      <c r="C329" s="1">
        <v>45446</v>
      </c>
      <c r="D329" s="1">
        <v>45453</v>
      </c>
      <c r="E329" t="s">
        <v>418</v>
      </c>
      <c r="F329" t="s">
        <v>416</v>
      </c>
      <c r="G329">
        <v>5</v>
      </c>
      <c r="H329">
        <v>32.65</v>
      </c>
      <c r="I329">
        <v>0</v>
      </c>
      <c r="J329">
        <v>0</v>
      </c>
      <c r="K329" t="s">
        <v>60</v>
      </c>
      <c r="L329" t="s">
        <v>19</v>
      </c>
      <c r="M329" t="s">
        <v>36</v>
      </c>
      <c r="N329" t="s">
        <v>22</v>
      </c>
      <c r="O329" t="s">
        <v>22</v>
      </c>
      <c r="P329" t="s">
        <v>4885</v>
      </c>
      <c r="Q329" t="s">
        <v>4396</v>
      </c>
      <c r="R329" t="s">
        <v>4390</v>
      </c>
      <c r="S329" t="s">
        <v>4386</v>
      </c>
      <c r="T329" t="s">
        <v>4886</v>
      </c>
      <c r="U329" t="s">
        <v>4887</v>
      </c>
      <c r="V329">
        <v>1990</v>
      </c>
      <c r="W329" s="1">
        <v>45089</v>
      </c>
      <c r="X329" t="s">
        <v>4419</v>
      </c>
      <c r="Y329" t="s">
        <v>4141</v>
      </c>
      <c r="Z329" t="s">
        <v>3987</v>
      </c>
      <c r="AA329" t="s">
        <v>3999</v>
      </c>
      <c r="AB329" t="s">
        <v>3979</v>
      </c>
      <c r="AC329" t="s">
        <v>3992</v>
      </c>
      <c r="AD329">
        <v>23.97</v>
      </c>
      <c r="AE329">
        <v>30.86</v>
      </c>
      <c r="AF329" t="s">
        <v>4055</v>
      </c>
      <c r="AG329" s="1"/>
      <c r="AJ329" t="s">
        <v>3975</v>
      </c>
      <c r="AL329" s="1"/>
      <c r="AM329" s="1"/>
      <c r="AO329">
        <v>163.25</v>
      </c>
      <c r="AP329">
        <v>0</v>
      </c>
      <c r="AQ329">
        <v>0</v>
      </c>
      <c r="AR329">
        <v>163.25</v>
      </c>
      <c r="AS329">
        <v>163.25</v>
      </c>
      <c r="AT329">
        <v>119.85</v>
      </c>
      <c r="AU329">
        <v>43.400000000000006</v>
      </c>
      <c r="AV329">
        <v>7</v>
      </c>
      <c r="AW329">
        <v>118</v>
      </c>
    </row>
    <row r="330" spans="1:49" x14ac:dyDescent="0.3">
      <c r="A330" t="s">
        <v>946</v>
      </c>
      <c r="B330" s="1">
        <v>45317</v>
      </c>
      <c r="C330" s="1">
        <v>45320</v>
      </c>
      <c r="D330" s="1">
        <v>45322</v>
      </c>
      <c r="E330" t="s">
        <v>418</v>
      </c>
      <c r="F330" t="s">
        <v>386</v>
      </c>
      <c r="G330">
        <v>1</v>
      </c>
      <c r="H330">
        <v>157.86000000000001</v>
      </c>
      <c r="I330">
        <v>0</v>
      </c>
      <c r="J330">
        <v>35</v>
      </c>
      <c r="K330" t="s">
        <v>18</v>
      </c>
      <c r="L330" t="s">
        <v>26</v>
      </c>
      <c r="M330" t="s">
        <v>36</v>
      </c>
      <c r="N330" t="s">
        <v>22</v>
      </c>
      <c r="O330" t="s">
        <v>38</v>
      </c>
      <c r="P330" t="s">
        <v>4885</v>
      </c>
      <c r="Q330" t="s">
        <v>4396</v>
      </c>
      <c r="R330" t="s">
        <v>4390</v>
      </c>
      <c r="S330" t="s">
        <v>4386</v>
      </c>
      <c r="T330" t="s">
        <v>4886</v>
      </c>
      <c r="U330" t="s">
        <v>4887</v>
      </c>
      <c r="V330">
        <v>1990</v>
      </c>
      <c r="W330" s="1">
        <v>45089</v>
      </c>
      <c r="X330" t="s">
        <v>4419</v>
      </c>
      <c r="Y330" t="s">
        <v>4082</v>
      </c>
      <c r="Z330" t="s">
        <v>4014</v>
      </c>
      <c r="AA330" t="s">
        <v>4049</v>
      </c>
      <c r="AB330" t="s">
        <v>3983</v>
      </c>
      <c r="AC330" t="s">
        <v>3974</v>
      </c>
      <c r="AD330">
        <v>135.74</v>
      </c>
      <c r="AE330">
        <v>160.87</v>
      </c>
      <c r="AF330" t="s">
        <v>3975</v>
      </c>
      <c r="AG330" s="1"/>
      <c r="AJ330" t="s">
        <v>3975</v>
      </c>
      <c r="AK330" t="s">
        <v>5228</v>
      </c>
      <c r="AL330" s="1">
        <v>45880</v>
      </c>
      <c r="AM330" s="1">
        <v>45932</v>
      </c>
      <c r="AN330" t="s">
        <v>19</v>
      </c>
      <c r="AO330">
        <v>157.86000000000001</v>
      </c>
      <c r="AP330">
        <v>0</v>
      </c>
      <c r="AQ330">
        <v>0</v>
      </c>
      <c r="AR330">
        <v>157.86000000000001</v>
      </c>
      <c r="AS330">
        <v>192.86</v>
      </c>
      <c r="AT330">
        <v>135.74</v>
      </c>
      <c r="AU330">
        <v>-12.879999999999995</v>
      </c>
      <c r="AV330">
        <v>2</v>
      </c>
      <c r="AW330">
        <v>3</v>
      </c>
    </row>
    <row r="331" spans="1:49" x14ac:dyDescent="0.3">
      <c r="A331" t="s">
        <v>423</v>
      </c>
      <c r="B331" s="1">
        <v>45440</v>
      </c>
      <c r="C331" s="1">
        <v>45443</v>
      </c>
      <c r="D331" s="1">
        <v>45328</v>
      </c>
      <c r="E331" t="s">
        <v>424</v>
      </c>
      <c r="F331" t="s">
        <v>114</v>
      </c>
      <c r="G331">
        <v>2</v>
      </c>
      <c r="H331">
        <v>246.71</v>
      </c>
      <c r="I331">
        <v>0</v>
      </c>
      <c r="J331">
        <v>25</v>
      </c>
      <c r="K331" t="s">
        <v>42</v>
      </c>
      <c r="L331" t="s">
        <v>26</v>
      </c>
      <c r="M331" t="s">
        <v>20</v>
      </c>
      <c r="N331" t="s">
        <v>22</v>
      </c>
      <c r="O331" t="s">
        <v>22</v>
      </c>
      <c r="P331" t="s">
        <v>4708</v>
      </c>
      <c r="Q331" t="s">
        <v>4384</v>
      </c>
      <c r="R331" t="s">
        <v>4412</v>
      </c>
      <c r="S331" t="s">
        <v>4391</v>
      </c>
      <c r="T331" t="s">
        <v>4709</v>
      </c>
      <c r="U331" t="s">
        <v>8546</v>
      </c>
      <c r="V331">
        <v>1971</v>
      </c>
      <c r="W331" s="1">
        <v>44928</v>
      </c>
      <c r="X331" t="s">
        <v>4388</v>
      </c>
      <c r="Y331" t="s">
        <v>4086</v>
      </c>
      <c r="Z331" t="s">
        <v>4014</v>
      </c>
      <c r="AA331" t="s">
        <v>4029</v>
      </c>
      <c r="AB331" t="s">
        <v>3979</v>
      </c>
      <c r="AC331" t="s">
        <v>3980</v>
      </c>
      <c r="AD331">
        <v>174.4</v>
      </c>
      <c r="AE331">
        <v>244.79</v>
      </c>
      <c r="AF331" t="s">
        <v>3975</v>
      </c>
      <c r="AG331" s="1"/>
      <c r="AJ331" t="s">
        <v>3975</v>
      </c>
      <c r="AL331" s="1"/>
      <c r="AM331" s="1"/>
      <c r="AO331">
        <v>493.42</v>
      </c>
      <c r="AP331">
        <v>0</v>
      </c>
      <c r="AQ331">
        <v>0</v>
      </c>
      <c r="AR331">
        <v>493.42</v>
      </c>
      <c r="AS331">
        <v>518.42000000000007</v>
      </c>
      <c r="AT331">
        <v>348.8</v>
      </c>
      <c r="AU331">
        <v>119.62</v>
      </c>
      <c r="AV331">
        <v>-115</v>
      </c>
      <c r="AW331">
        <v>3</v>
      </c>
    </row>
    <row r="332" spans="1:49" x14ac:dyDescent="0.3">
      <c r="A332" t="s">
        <v>690</v>
      </c>
      <c r="B332" s="1">
        <v>45463</v>
      </c>
      <c r="C332" s="1">
        <v>45466</v>
      </c>
      <c r="D332" s="1">
        <v>45470</v>
      </c>
      <c r="E332" t="s">
        <v>691</v>
      </c>
      <c r="F332" t="s">
        <v>653</v>
      </c>
      <c r="G332">
        <v>1</v>
      </c>
      <c r="H332">
        <v>192.78</v>
      </c>
      <c r="I332">
        <v>10</v>
      </c>
      <c r="J332">
        <v>15</v>
      </c>
      <c r="K332" t="s">
        <v>18</v>
      </c>
      <c r="L332" t="s">
        <v>43</v>
      </c>
      <c r="M332" t="s">
        <v>30</v>
      </c>
      <c r="N332" t="s">
        <v>22</v>
      </c>
      <c r="O332" t="s">
        <v>22</v>
      </c>
      <c r="P332" t="s">
        <v>4654</v>
      </c>
      <c r="Q332" t="s">
        <v>4384</v>
      </c>
      <c r="R332" t="s">
        <v>4412</v>
      </c>
      <c r="S332" t="s">
        <v>4434</v>
      </c>
      <c r="T332" t="s">
        <v>4686</v>
      </c>
      <c r="U332" t="s">
        <v>8533</v>
      </c>
      <c r="V332">
        <v>1987</v>
      </c>
      <c r="W332" s="1">
        <v>45447</v>
      </c>
      <c r="X332" t="s">
        <v>4404</v>
      </c>
      <c r="Y332" t="s">
        <v>4143</v>
      </c>
      <c r="Z332" t="s">
        <v>3987</v>
      </c>
      <c r="AA332" t="s">
        <v>4065</v>
      </c>
      <c r="AB332" t="s">
        <v>4000</v>
      </c>
      <c r="AC332" t="s">
        <v>3997</v>
      </c>
      <c r="AD332">
        <v>0</v>
      </c>
      <c r="AE332">
        <v>225.33</v>
      </c>
      <c r="AF332" t="s">
        <v>4055</v>
      </c>
      <c r="AG332" s="1"/>
      <c r="AJ332" t="s">
        <v>3975</v>
      </c>
      <c r="AL332" s="1"/>
      <c r="AM332" s="1"/>
      <c r="AO332">
        <v>192.78</v>
      </c>
      <c r="AP332">
        <v>0.1</v>
      </c>
      <c r="AQ332">
        <v>19.278000000000002</v>
      </c>
      <c r="AR332">
        <v>173.50200000000001</v>
      </c>
      <c r="AS332">
        <v>188.50200000000001</v>
      </c>
      <c r="AT332">
        <v>0</v>
      </c>
      <c r="AU332">
        <v>158.50200000000001</v>
      </c>
      <c r="AV332">
        <v>4</v>
      </c>
      <c r="AW332">
        <v>3</v>
      </c>
    </row>
    <row r="333" spans="1:49" x14ac:dyDescent="0.3">
      <c r="A333" t="s">
        <v>917</v>
      </c>
      <c r="B333" s="1">
        <v>45372</v>
      </c>
      <c r="C333" s="1">
        <v>45375</v>
      </c>
      <c r="D333" s="1">
        <v>45378</v>
      </c>
      <c r="E333" t="s">
        <v>691</v>
      </c>
      <c r="F333" t="s">
        <v>918</v>
      </c>
      <c r="G333">
        <v>2</v>
      </c>
      <c r="H333">
        <v>18.059999999999999</v>
      </c>
      <c r="I333">
        <v>0</v>
      </c>
      <c r="J333">
        <v>35</v>
      </c>
      <c r="K333" t="s">
        <v>18</v>
      </c>
      <c r="L333" t="s">
        <v>19</v>
      </c>
      <c r="M333" t="s">
        <v>30</v>
      </c>
      <c r="N333" t="s">
        <v>22</v>
      </c>
      <c r="O333" t="s">
        <v>94</v>
      </c>
      <c r="P333" t="s">
        <v>4654</v>
      </c>
      <c r="Q333" t="s">
        <v>4384</v>
      </c>
      <c r="R333" t="s">
        <v>4412</v>
      </c>
      <c r="S333" t="s">
        <v>4434</v>
      </c>
      <c r="T333" t="s">
        <v>4686</v>
      </c>
      <c r="U333" t="s">
        <v>8533</v>
      </c>
      <c r="V333">
        <v>1987</v>
      </c>
      <c r="W333" s="1">
        <v>45447</v>
      </c>
      <c r="X333" t="s">
        <v>4404</v>
      </c>
      <c r="Y333" t="s">
        <v>4027</v>
      </c>
      <c r="Z333" t="s">
        <v>4014</v>
      </c>
      <c r="AA333" t="s">
        <v>4017</v>
      </c>
      <c r="AB333" t="s">
        <v>3973</v>
      </c>
      <c r="AC333" t="s">
        <v>3980</v>
      </c>
      <c r="AD333">
        <v>15.82</v>
      </c>
      <c r="AE333">
        <v>19.809999999999999</v>
      </c>
      <c r="AF333" t="s">
        <v>3975</v>
      </c>
      <c r="AG333" s="1"/>
      <c r="AJ333" t="s">
        <v>3975</v>
      </c>
      <c r="AK333" t="s">
        <v>5223</v>
      </c>
      <c r="AL333" s="1">
        <v>45537</v>
      </c>
      <c r="AM333" s="1">
        <v>45567</v>
      </c>
      <c r="AN333" t="s">
        <v>5225</v>
      </c>
      <c r="AO333">
        <v>36.119999999999997</v>
      </c>
      <c r="AP333">
        <v>0</v>
      </c>
      <c r="AQ333">
        <v>0</v>
      </c>
      <c r="AR333">
        <v>36.119999999999997</v>
      </c>
      <c r="AS333">
        <v>71.12</v>
      </c>
      <c r="AT333">
        <v>31.64</v>
      </c>
      <c r="AU333">
        <v>-30.520000000000003</v>
      </c>
      <c r="AV333">
        <v>3</v>
      </c>
      <c r="AW333">
        <v>3</v>
      </c>
    </row>
    <row r="334" spans="1:49" x14ac:dyDescent="0.3">
      <c r="A334" t="s">
        <v>425</v>
      </c>
      <c r="B334" s="1">
        <v>45575</v>
      </c>
      <c r="C334" s="1">
        <v>45578</v>
      </c>
      <c r="D334" s="1">
        <v>45581</v>
      </c>
      <c r="E334" t="s">
        <v>426</v>
      </c>
      <c r="F334" t="s">
        <v>17</v>
      </c>
      <c r="G334">
        <v>1</v>
      </c>
      <c r="H334">
        <v>331.06</v>
      </c>
      <c r="I334">
        <v>0</v>
      </c>
      <c r="J334">
        <v>25</v>
      </c>
      <c r="K334" t="s">
        <v>35</v>
      </c>
      <c r="L334" t="s">
        <v>19</v>
      </c>
      <c r="M334" t="s">
        <v>47</v>
      </c>
      <c r="N334" t="s">
        <v>37</v>
      </c>
      <c r="O334" t="s">
        <v>22</v>
      </c>
      <c r="P334" t="s">
        <v>4952</v>
      </c>
      <c r="Q334" t="s">
        <v>4396</v>
      </c>
      <c r="R334" t="s">
        <v>4390</v>
      </c>
      <c r="S334" t="s">
        <v>4434</v>
      </c>
      <c r="T334" t="s">
        <v>5023</v>
      </c>
      <c r="U334" t="s">
        <v>8723</v>
      </c>
      <c r="V334">
        <v>1982</v>
      </c>
      <c r="W334" s="1">
        <v>45466</v>
      </c>
      <c r="X334" t="s">
        <v>4404</v>
      </c>
      <c r="Y334" t="s">
        <v>4157</v>
      </c>
      <c r="Z334" t="s">
        <v>3987</v>
      </c>
      <c r="AA334" t="s">
        <v>4065</v>
      </c>
      <c r="AB334" t="s">
        <v>3996</v>
      </c>
      <c r="AC334" t="s">
        <v>3980</v>
      </c>
      <c r="AD334">
        <v>199.45</v>
      </c>
      <c r="AE334">
        <v>291.61</v>
      </c>
      <c r="AF334" t="s">
        <v>3975</v>
      </c>
      <c r="AG334" s="1"/>
      <c r="AJ334" t="s">
        <v>3975</v>
      </c>
      <c r="AL334" s="1"/>
      <c r="AM334" s="1"/>
      <c r="AO334">
        <v>331.06</v>
      </c>
      <c r="AP334">
        <v>0</v>
      </c>
      <c r="AQ334">
        <v>0</v>
      </c>
      <c r="AR334">
        <v>331.06</v>
      </c>
      <c r="AS334">
        <v>356.06</v>
      </c>
      <c r="AT334">
        <v>199.45</v>
      </c>
      <c r="AU334">
        <v>106.61000000000001</v>
      </c>
      <c r="AV334">
        <v>3</v>
      </c>
      <c r="AW334">
        <v>3</v>
      </c>
    </row>
    <row r="335" spans="1:49" x14ac:dyDescent="0.3">
      <c r="A335" t="s">
        <v>875</v>
      </c>
      <c r="B335" s="1">
        <v>45434</v>
      </c>
      <c r="C335" s="1">
        <v>45438</v>
      </c>
      <c r="D335" s="1">
        <v>45441</v>
      </c>
      <c r="E335" t="s">
        <v>426</v>
      </c>
      <c r="F335" t="s">
        <v>620</v>
      </c>
      <c r="G335">
        <v>1</v>
      </c>
      <c r="H335">
        <v>159.99</v>
      </c>
      <c r="I335">
        <v>5</v>
      </c>
      <c r="J335">
        <v>35</v>
      </c>
      <c r="K335" t="s">
        <v>60</v>
      </c>
      <c r="L335" t="s">
        <v>19</v>
      </c>
      <c r="M335" t="s">
        <v>30</v>
      </c>
      <c r="N335" t="s">
        <v>37</v>
      </c>
      <c r="O335" t="s">
        <v>77</v>
      </c>
      <c r="P335" t="s">
        <v>4952</v>
      </c>
      <c r="Q335" t="s">
        <v>4396</v>
      </c>
      <c r="R335" t="s">
        <v>4390</v>
      </c>
      <c r="S335" t="s">
        <v>4434</v>
      </c>
      <c r="T335" t="s">
        <v>5023</v>
      </c>
      <c r="U335" t="s">
        <v>8723</v>
      </c>
      <c r="V335">
        <v>1982</v>
      </c>
      <c r="W335" s="1">
        <v>45466</v>
      </c>
      <c r="X335" t="s">
        <v>4404</v>
      </c>
      <c r="Y335" t="s">
        <v>4007</v>
      </c>
      <c r="Z335" t="s">
        <v>3994</v>
      </c>
      <c r="AA335" t="s">
        <v>4008</v>
      </c>
      <c r="AB335" t="s">
        <v>4009</v>
      </c>
      <c r="AC335" t="s">
        <v>3997</v>
      </c>
      <c r="AD335">
        <v>0</v>
      </c>
      <c r="AE335">
        <v>165.12</v>
      </c>
      <c r="AF335" t="s">
        <v>3975</v>
      </c>
      <c r="AG335" s="1"/>
      <c r="AJ335" t="s">
        <v>3975</v>
      </c>
      <c r="AK335" t="s">
        <v>5224</v>
      </c>
      <c r="AL335" s="1">
        <v>45921</v>
      </c>
      <c r="AM335" s="1">
        <v>45978</v>
      </c>
      <c r="AN335" t="s">
        <v>5225</v>
      </c>
      <c r="AO335">
        <v>159.99</v>
      </c>
      <c r="AP335">
        <v>0.05</v>
      </c>
      <c r="AQ335">
        <v>7.9995000000000012</v>
      </c>
      <c r="AR335">
        <v>151.9905</v>
      </c>
      <c r="AS335">
        <v>186.9905</v>
      </c>
      <c r="AT335">
        <v>0</v>
      </c>
      <c r="AU335">
        <v>116.9905</v>
      </c>
      <c r="AV335">
        <v>3</v>
      </c>
      <c r="AW335">
        <v>4</v>
      </c>
    </row>
    <row r="336" spans="1:49" x14ac:dyDescent="0.3">
      <c r="A336" t="s">
        <v>999</v>
      </c>
      <c r="B336" s="1">
        <v>45485</v>
      </c>
      <c r="C336" s="1">
        <v>45487</v>
      </c>
      <c r="D336" s="1">
        <v>45491</v>
      </c>
      <c r="E336" t="s">
        <v>1000</v>
      </c>
      <c r="F336" t="s">
        <v>123</v>
      </c>
      <c r="G336">
        <v>3</v>
      </c>
      <c r="H336">
        <v>161.94</v>
      </c>
      <c r="I336">
        <v>10</v>
      </c>
      <c r="J336">
        <v>35</v>
      </c>
      <c r="K336" t="s">
        <v>42</v>
      </c>
      <c r="L336" t="s">
        <v>19</v>
      </c>
      <c r="M336" t="s">
        <v>30</v>
      </c>
      <c r="N336" t="s">
        <v>22</v>
      </c>
      <c r="O336" t="s">
        <v>56</v>
      </c>
      <c r="P336" t="s">
        <v>4570</v>
      </c>
      <c r="Q336" t="s">
        <v>4384</v>
      </c>
      <c r="R336" t="s">
        <v>4424</v>
      </c>
      <c r="S336" t="s">
        <v>4434</v>
      </c>
      <c r="T336" t="s">
        <v>4687</v>
      </c>
      <c r="U336" t="s">
        <v>8534</v>
      </c>
      <c r="V336">
        <v>1979</v>
      </c>
      <c r="W336" s="1">
        <v>44698</v>
      </c>
      <c r="X336" t="s">
        <v>4388</v>
      </c>
      <c r="Y336" t="s">
        <v>4028</v>
      </c>
      <c r="Z336" t="s">
        <v>4014</v>
      </c>
      <c r="AA336" t="s">
        <v>4029</v>
      </c>
      <c r="AB336" t="s">
        <v>4009</v>
      </c>
      <c r="AC336" t="s">
        <v>3985</v>
      </c>
      <c r="AD336">
        <v>113.2</v>
      </c>
      <c r="AE336">
        <v>162.55000000000001</v>
      </c>
      <c r="AF336" t="s">
        <v>3975</v>
      </c>
      <c r="AG336" s="1"/>
      <c r="AJ336" t="s">
        <v>3975</v>
      </c>
      <c r="AK336" t="s">
        <v>5222</v>
      </c>
      <c r="AL336" s="1">
        <v>45416</v>
      </c>
      <c r="AM336" s="1">
        <v>45440</v>
      </c>
      <c r="AN336" t="s">
        <v>26</v>
      </c>
      <c r="AO336">
        <v>485.82</v>
      </c>
      <c r="AP336">
        <v>0.1</v>
      </c>
      <c r="AQ336">
        <v>48.582000000000001</v>
      </c>
      <c r="AR336">
        <v>437.238</v>
      </c>
      <c r="AS336">
        <v>472.238</v>
      </c>
      <c r="AT336">
        <v>339.6</v>
      </c>
      <c r="AU336">
        <v>62.637999999999977</v>
      </c>
      <c r="AV336">
        <v>4</v>
      </c>
      <c r="AW336">
        <v>2</v>
      </c>
    </row>
    <row r="337" spans="1:49" x14ac:dyDescent="0.3">
      <c r="A337" t="s">
        <v>429</v>
      </c>
      <c r="B337" s="1">
        <v>45453</v>
      </c>
      <c r="C337" s="1">
        <v>45632</v>
      </c>
      <c r="D337" s="1">
        <v>45459</v>
      </c>
      <c r="E337" t="s">
        <v>430</v>
      </c>
      <c r="F337" t="s">
        <v>93</v>
      </c>
      <c r="G337">
        <v>5</v>
      </c>
      <c r="H337">
        <v>78.5</v>
      </c>
      <c r="I337">
        <v>0</v>
      </c>
      <c r="J337">
        <v>35</v>
      </c>
      <c r="K337" t="s">
        <v>18</v>
      </c>
      <c r="L337" t="s">
        <v>26</v>
      </c>
      <c r="M337" t="s">
        <v>20</v>
      </c>
      <c r="N337" t="s">
        <v>37</v>
      </c>
      <c r="O337" t="s">
        <v>22</v>
      </c>
      <c r="P337" t="s">
        <v>4856</v>
      </c>
      <c r="Q337" t="s">
        <v>4396</v>
      </c>
      <c r="R337" t="s">
        <v>4401</v>
      </c>
      <c r="S337" t="s">
        <v>4398</v>
      </c>
      <c r="T337" t="s">
        <v>5113</v>
      </c>
      <c r="U337" t="s">
        <v>8783</v>
      </c>
      <c r="V337">
        <v>1982</v>
      </c>
      <c r="W337" s="1">
        <v>45417</v>
      </c>
      <c r="X337" t="s">
        <v>4388</v>
      </c>
      <c r="Y337" t="s">
        <v>4112</v>
      </c>
      <c r="Z337" t="s">
        <v>3977</v>
      </c>
      <c r="AA337" t="s">
        <v>4072</v>
      </c>
      <c r="AB337" t="s">
        <v>4032</v>
      </c>
      <c r="AC337" t="s">
        <v>3992</v>
      </c>
      <c r="AD337">
        <v>55.96</v>
      </c>
      <c r="AE337">
        <v>83.94</v>
      </c>
      <c r="AF337" t="s">
        <v>3975</v>
      </c>
      <c r="AG337" s="1"/>
      <c r="AJ337" t="s">
        <v>3975</v>
      </c>
      <c r="AL337" s="1"/>
      <c r="AM337" s="1"/>
      <c r="AO337">
        <v>392.5</v>
      </c>
      <c r="AP337">
        <v>0</v>
      </c>
      <c r="AQ337">
        <v>0</v>
      </c>
      <c r="AR337">
        <v>392.5</v>
      </c>
      <c r="AS337">
        <v>427.5</v>
      </c>
      <c r="AT337">
        <v>279.8</v>
      </c>
      <c r="AU337">
        <v>77.699999999999989</v>
      </c>
      <c r="AV337">
        <v>-173</v>
      </c>
      <c r="AW337">
        <v>179</v>
      </c>
    </row>
    <row r="338" spans="1:49" x14ac:dyDescent="0.3">
      <c r="A338" t="s">
        <v>798</v>
      </c>
      <c r="B338" s="1">
        <v>45557</v>
      </c>
      <c r="C338" s="1">
        <v>45558</v>
      </c>
      <c r="D338" s="1">
        <v>45332</v>
      </c>
      <c r="E338" t="s">
        <v>430</v>
      </c>
      <c r="F338" t="s">
        <v>709</v>
      </c>
      <c r="G338">
        <v>1</v>
      </c>
      <c r="H338">
        <v>72.91</v>
      </c>
      <c r="I338">
        <v>0</v>
      </c>
      <c r="J338">
        <v>35</v>
      </c>
      <c r="K338" t="s">
        <v>18</v>
      </c>
      <c r="L338" t="s">
        <v>19</v>
      </c>
      <c r="M338" t="s">
        <v>30</v>
      </c>
      <c r="N338" t="s">
        <v>22</v>
      </c>
      <c r="O338" t="s">
        <v>77</v>
      </c>
      <c r="P338" t="s">
        <v>4856</v>
      </c>
      <c r="Q338" t="s">
        <v>4396</v>
      </c>
      <c r="R338" t="s">
        <v>4401</v>
      </c>
      <c r="S338" t="s">
        <v>4398</v>
      </c>
      <c r="T338" t="s">
        <v>5113</v>
      </c>
      <c r="U338" t="s">
        <v>8783</v>
      </c>
      <c r="V338">
        <v>1982</v>
      </c>
      <c r="W338" s="1">
        <v>45417</v>
      </c>
      <c r="X338" t="s">
        <v>4388</v>
      </c>
      <c r="Y338" t="s">
        <v>4118</v>
      </c>
      <c r="Z338" t="s">
        <v>3977</v>
      </c>
      <c r="AA338" t="s">
        <v>3991</v>
      </c>
      <c r="AB338" t="s">
        <v>4009</v>
      </c>
      <c r="AC338" t="s">
        <v>3985</v>
      </c>
      <c r="AD338">
        <v>51.25</v>
      </c>
      <c r="AE338">
        <v>67.8</v>
      </c>
      <c r="AF338" t="s">
        <v>3975</v>
      </c>
      <c r="AG338" s="1"/>
      <c r="AJ338" t="s">
        <v>3975</v>
      </c>
      <c r="AK338" t="s">
        <v>5224</v>
      </c>
      <c r="AL338" s="1">
        <v>45921</v>
      </c>
      <c r="AM338" s="1">
        <v>45978</v>
      </c>
      <c r="AN338" t="s">
        <v>5225</v>
      </c>
      <c r="AO338">
        <v>72.91</v>
      </c>
      <c r="AP338">
        <v>0</v>
      </c>
      <c r="AQ338">
        <v>0</v>
      </c>
      <c r="AR338">
        <v>72.91</v>
      </c>
      <c r="AS338">
        <v>107.91</v>
      </c>
      <c r="AT338">
        <v>51.25</v>
      </c>
      <c r="AU338">
        <v>-13.340000000000003</v>
      </c>
      <c r="AV338">
        <v>-226</v>
      </c>
      <c r="AW338">
        <v>1</v>
      </c>
    </row>
    <row r="339" spans="1:49" x14ac:dyDescent="0.3">
      <c r="A339" t="s">
        <v>431</v>
      </c>
      <c r="B339" s="1">
        <v>45657</v>
      </c>
      <c r="C339" s="1">
        <v>45658</v>
      </c>
      <c r="D339" s="1">
        <v>45931</v>
      </c>
      <c r="E339" t="s">
        <v>432</v>
      </c>
      <c r="F339" t="s">
        <v>245</v>
      </c>
      <c r="G339">
        <v>1</v>
      </c>
      <c r="H339">
        <v>130.81</v>
      </c>
      <c r="I339">
        <v>10</v>
      </c>
      <c r="J339">
        <v>0</v>
      </c>
      <c r="K339" t="s">
        <v>35</v>
      </c>
      <c r="L339" t="s">
        <v>19</v>
      </c>
      <c r="M339" t="s">
        <v>30</v>
      </c>
      <c r="N339" t="s">
        <v>22</v>
      </c>
      <c r="O339" t="s">
        <v>22</v>
      </c>
      <c r="P339" t="s">
        <v>4650</v>
      </c>
      <c r="Q339" t="s">
        <v>4384</v>
      </c>
      <c r="R339" t="s">
        <v>4444</v>
      </c>
      <c r="S339" t="s">
        <v>4386</v>
      </c>
      <c r="T339" t="s">
        <v>5220</v>
      </c>
      <c r="U339" t="s">
        <v>8845</v>
      </c>
      <c r="V339">
        <v>1971</v>
      </c>
      <c r="W339" s="1">
        <v>45500</v>
      </c>
      <c r="X339" t="s">
        <v>4419</v>
      </c>
      <c r="Y339" t="s">
        <v>4152</v>
      </c>
      <c r="Z339" t="s">
        <v>3987</v>
      </c>
      <c r="AA339" t="s">
        <v>4026</v>
      </c>
      <c r="AB339" t="s">
        <v>3979</v>
      </c>
      <c r="AC339" t="s">
        <v>3992</v>
      </c>
      <c r="AD339">
        <v>114.75</v>
      </c>
      <c r="AE339">
        <v>150.80000000000001</v>
      </c>
      <c r="AF339" t="s">
        <v>3975</v>
      </c>
      <c r="AG339" s="1"/>
      <c r="AJ339" t="s">
        <v>3975</v>
      </c>
      <c r="AL339" s="1"/>
      <c r="AM339" s="1"/>
      <c r="AO339">
        <v>130.81</v>
      </c>
      <c r="AP339">
        <v>0.1</v>
      </c>
      <c r="AQ339">
        <v>13.081000000000001</v>
      </c>
      <c r="AR339">
        <v>117.729</v>
      </c>
      <c r="AS339">
        <v>117.729</v>
      </c>
      <c r="AT339">
        <v>114.75</v>
      </c>
      <c r="AU339">
        <v>2.9789999999999992</v>
      </c>
      <c r="AV339">
        <v>273</v>
      </c>
      <c r="AW339">
        <v>1</v>
      </c>
    </row>
    <row r="340" spans="1:49" x14ac:dyDescent="0.3">
      <c r="A340" t="s">
        <v>434</v>
      </c>
      <c r="B340" s="1">
        <v>45320</v>
      </c>
      <c r="C340" s="1">
        <v>45330</v>
      </c>
      <c r="D340" s="1">
        <v>45335</v>
      </c>
      <c r="E340" t="s">
        <v>435</v>
      </c>
      <c r="F340" t="s">
        <v>436</v>
      </c>
      <c r="G340">
        <v>1</v>
      </c>
      <c r="H340">
        <v>212.75</v>
      </c>
      <c r="I340">
        <v>0</v>
      </c>
      <c r="J340">
        <v>35</v>
      </c>
      <c r="K340" t="s">
        <v>42</v>
      </c>
      <c r="L340" t="s">
        <v>26</v>
      </c>
      <c r="M340" t="s">
        <v>20</v>
      </c>
      <c r="N340" t="s">
        <v>21</v>
      </c>
      <c r="O340" t="s">
        <v>22</v>
      </c>
      <c r="P340" t="s">
        <v>4818</v>
      </c>
      <c r="Q340" t="s">
        <v>4396</v>
      </c>
      <c r="R340" t="s">
        <v>4424</v>
      </c>
      <c r="S340" t="s">
        <v>4406</v>
      </c>
      <c r="T340" t="s">
        <v>4819</v>
      </c>
      <c r="U340" t="s">
        <v>8607</v>
      </c>
      <c r="V340">
        <v>2000</v>
      </c>
      <c r="W340" s="1">
        <v>44670</v>
      </c>
      <c r="X340" t="s">
        <v>4388</v>
      </c>
      <c r="Y340" t="s">
        <v>4041</v>
      </c>
      <c r="Z340" t="s">
        <v>3987</v>
      </c>
      <c r="AA340" t="s">
        <v>4026</v>
      </c>
      <c r="AB340" t="s">
        <v>4032</v>
      </c>
      <c r="AC340" t="s">
        <v>3985</v>
      </c>
      <c r="AD340">
        <v>145.01</v>
      </c>
      <c r="AE340">
        <v>208.64</v>
      </c>
      <c r="AF340" t="s">
        <v>3975</v>
      </c>
      <c r="AG340" s="1"/>
      <c r="AJ340" t="s">
        <v>3975</v>
      </c>
      <c r="AL340" s="1"/>
      <c r="AM340" s="1"/>
      <c r="AO340">
        <v>212.75</v>
      </c>
      <c r="AP340">
        <v>0</v>
      </c>
      <c r="AQ340">
        <v>0</v>
      </c>
      <c r="AR340">
        <v>212.75</v>
      </c>
      <c r="AS340">
        <v>247.75</v>
      </c>
      <c r="AT340">
        <v>145.01</v>
      </c>
      <c r="AU340">
        <v>32.740000000000009</v>
      </c>
      <c r="AV340">
        <v>5</v>
      </c>
      <c r="AW340">
        <v>10</v>
      </c>
    </row>
    <row r="341" spans="1:49" x14ac:dyDescent="0.3">
      <c r="A341" t="s">
        <v>1008</v>
      </c>
      <c r="B341" s="1">
        <v>45424</v>
      </c>
      <c r="C341" s="1">
        <v>45434</v>
      </c>
      <c r="D341" s="1">
        <v>45436</v>
      </c>
      <c r="E341" t="s">
        <v>435</v>
      </c>
      <c r="F341" t="s">
        <v>830</v>
      </c>
      <c r="G341">
        <v>4</v>
      </c>
      <c r="H341">
        <v>34.89</v>
      </c>
      <c r="I341">
        <v>20</v>
      </c>
      <c r="J341">
        <v>35</v>
      </c>
      <c r="K341" t="s">
        <v>35</v>
      </c>
      <c r="L341" t="s">
        <v>26</v>
      </c>
      <c r="M341" t="s">
        <v>30</v>
      </c>
      <c r="N341" t="s">
        <v>37</v>
      </c>
      <c r="O341" t="s">
        <v>64</v>
      </c>
      <c r="P341" t="s">
        <v>4818</v>
      </c>
      <c r="Q341" t="s">
        <v>4396</v>
      </c>
      <c r="R341" t="s">
        <v>4424</v>
      </c>
      <c r="S341" t="s">
        <v>4406</v>
      </c>
      <c r="T341" t="s">
        <v>4819</v>
      </c>
      <c r="U341" t="s">
        <v>8607</v>
      </c>
      <c r="V341">
        <v>2000</v>
      </c>
      <c r="W341" s="1">
        <v>44670</v>
      </c>
      <c r="X341" t="s">
        <v>4388</v>
      </c>
      <c r="Y341" t="s">
        <v>4163</v>
      </c>
      <c r="Z341" t="s">
        <v>4014</v>
      </c>
      <c r="AA341" t="s">
        <v>4023</v>
      </c>
      <c r="AB341" t="s">
        <v>4000</v>
      </c>
      <c r="AC341" t="s">
        <v>3997</v>
      </c>
      <c r="AD341">
        <v>0</v>
      </c>
      <c r="AE341">
        <v>35.82</v>
      </c>
      <c r="AF341" t="s">
        <v>3975</v>
      </c>
      <c r="AG341" s="1"/>
      <c r="AJ341" t="s">
        <v>3975</v>
      </c>
      <c r="AK341" t="s">
        <v>5226</v>
      </c>
      <c r="AL341" s="1">
        <v>45690</v>
      </c>
      <c r="AM341" s="1">
        <v>45725</v>
      </c>
      <c r="AN341" t="s">
        <v>5225</v>
      </c>
      <c r="AO341">
        <v>139.56</v>
      </c>
      <c r="AP341">
        <v>0.2</v>
      </c>
      <c r="AQ341">
        <v>27.912000000000003</v>
      </c>
      <c r="AR341">
        <v>111.648</v>
      </c>
      <c r="AS341">
        <v>146.648</v>
      </c>
      <c r="AT341">
        <v>0</v>
      </c>
      <c r="AU341">
        <v>76.647999999999996</v>
      </c>
      <c r="AV341">
        <v>2</v>
      </c>
      <c r="AW341">
        <v>10</v>
      </c>
    </row>
    <row r="342" spans="1:49" x14ac:dyDescent="0.3">
      <c r="A342" t="s">
        <v>437</v>
      </c>
      <c r="B342" s="1">
        <v>45372</v>
      </c>
      <c r="C342" s="1">
        <v>45376</v>
      </c>
      <c r="D342" s="1">
        <v>45378</v>
      </c>
      <c r="E342" t="s">
        <v>438</v>
      </c>
      <c r="F342" t="s">
        <v>439</v>
      </c>
      <c r="G342">
        <v>1</v>
      </c>
      <c r="H342">
        <v>109.5</v>
      </c>
      <c r="I342">
        <v>10</v>
      </c>
      <c r="J342">
        <v>25</v>
      </c>
      <c r="K342" t="s">
        <v>35</v>
      </c>
      <c r="L342" t="s">
        <v>43</v>
      </c>
      <c r="M342" t="s">
        <v>30</v>
      </c>
      <c r="N342" t="s">
        <v>22</v>
      </c>
      <c r="O342" t="s">
        <v>22</v>
      </c>
      <c r="P342" t="s">
        <v>4926</v>
      </c>
      <c r="Q342" t="s">
        <v>4384</v>
      </c>
      <c r="R342" t="s">
        <v>4385</v>
      </c>
      <c r="S342" t="s">
        <v>4434</v>
      </c>
      <c r="T342" t="s">
        <v>5050</v>
      </c>
      <c r="U342" t="s">
        <v>8739</v>
      </c>
      <c r="V342">
        <v>1993</v>
      </c>
      <c r="W342" s="1">
        <v>45042</v>
      </c>
      <c r="X342" t="s">
        <v>4404</v>
      </c>
      <c r="Y342" t="s">
        <v>4022</v>
      </c>
      <c r="Z342" t="s">
        <v>4014</v>
      </c>
      <c r="AA342" t="s">
        <v>4023</v>
      </c>
      <c r="AB342" t="s">
        <v>3989</v>
      </c>
      <c r="AC342" t="s">
        <v>3992</v>
      </c>
      <c r="AD342">
        <v>77.849999999999994</v>
      </c>
      <c r="AE342">
        <v>116.67</v>
      </c>
      <c r="AF342" t="s">
        <v>3975</v>
      </c>
      <c r="AG342" s="1"/>
      <c r="AJ342" t="s">
        <v>3975</v>
      </c>
      <c r="AL342" s="1"/>
      <c r="AM342" s="1"/>
      <c r="AO342">
        <v>109.5</v>
      </c>
      <c r="AP342">
        <v>0.1</v>
      </c>
      <c r="AQ342">
        <v>10.950000000000001</v>
      </c>
      <c r="AR342">
        <v>98.55</v>
      </c>
      <c r="AS342">
        <v>123.55</v>
      </c>
      <c r="AT342">
        <v>77.849999999999994</v>
      </c>
      <c r="AU342">
        <v>-4.2999999999999972</v>
      </c>
      <c r="AV342">
        <v>2</v>
      </c>
      <c r="AW342">
        <v>4</v>
      </c>
    </row>
    <row r="343" spans="1:49" x14ac:dyDescent="0.3">
      <c r="A343" t="s">
        <v>440</v>
      </c>
      <c r="B343" s="1">
        <v>45424</v>
      </c>
      <c r="C343" s="1">
        <v>45426</v>
      </c>
      <c r="D343" s="1">
        <v>45431</v>
      </c>
      <c r="E343" t="s">
        <v>441</v>
      </c>
      <c r="F343" t="s">
        <v>266</v>
      </c>
      <c r="G343">
        <v>1</v>
      </c>
      <c r="H343">
        <v>192.5</v>
      </c>
      <c r="I343">
        <v>0</v>
      </c>
      <c r="J343">
        <v>0</v>
      </c>
      <c r="K343" t="s">
        <v>35</v>
      </c>
      <c r="L343" t="s">
        <v>26</v>
      </c>
      <c r="M343" t="s">
        <v>47</v>
      </c>
      <c r="N343" t="s">
        <v>22</v>
      </c>
      <c r="O343" t="s">
        <v>22</v>
      </c>
      <c r="P343" t="s">
        <v>4926</v>
      </c>
      <c r="Q343" t="s">
        <v>4396</v>
      </c>
      <c r="R343" t="s">
        <v>4397</v>
      </c>
      <c r="S343" t="s">
        <v>4391</v>
      </c>
      <c r="T343" t="s">
        <v>8664</v>
      </c>
      <c r="U343" t="s">
        <v>8665</v>
      </c>
      <c r="V343">
        <v>2004</v>
      </c>
      <c r="W343" s="1">
        <v>45885</v>
      </c>
      <c r="X343" t="s">
        <v>4404</v>
      </c>
      <c r="Y343" t="s">
        <v>4035</v>
      </c>
      <c r="Z343" t="s">
        <v>3987</v>
      </c>
      <c r="AA343" t="s">
        <v>3999</v>
      </c>
      <c r="AB343" t="s">
        <v>3973</v>
      </c>
      <c r="AC343" t="s">
        <v>3985</v>
      </c>
      <c r="AD343">
        <v>0</v>
      </c>
      <c r="AE343">
        <v>193.73</v>
      </c>
      <c r="AF343" t="s">
        <v>3975</v>
      </c>
      <c r="AG343" s="1"/>
      <c r="AJ343" t="s">
        <v>3975</v>
      </c>
      <c r="AL343" s="1"/>
      <c r="AM343" s="1"/>
      <c r="AO343">
        <v>192.5</v>
      </c>
      <c r="AP343">
        <v>0</v>
      </c>
      <c r="AQ343">
        <v>0</v>
      </c>
      <c r="AR343">
        <v>192.5</v>
      </c>
      <c r="AS343">
        <v>192.5</v>
      </c>
      <c r="AT343">
        <v>0</v>
      </c>
      <c r="AU343">
        <v>192.5</v>
      </c>
      <c r="AV343">
        <v>5</v>
      </c>
      <c r="AW343">
        <v>2</v>
      </c>
    </row>
    <row r="344" spans="1:49" x14ac:dyDescent="0.3">
      <c r="A344" t="s">
        <v>463</v>
      </c>
      <c r="B344" s="1">
        <v>45565</v>
      </c>
      <c r="C344" s="1">
        <v>45572</v>
      </c>
      <c r="D344" s="1">
        <v>45584</v>
      </c>
      <c r="E344" t="s">
        <v>441</v>
      </c>
      <c r="F344" t="s">
        <v>162</v>
      </c>
      <c r="G344">
        <v>1</v>
      </c>
      <c r="H344">
        <v>249.93</v>
      </c>
      <c r="I344">
        <v>5</v>
      </c>
      <c r="J344">
        <v>50</v>
      </c>
      <c r="K344" t="s">
        <v>60</v>
      </c>
      <c r="L344" t="s">
        <v>43</v>
      </c>
      <c r="M344" t="s">
        <v>20</v>
      </c>
      <c r="N344" t="s">
        <v>52</v>
      </c>
      <c r="O344" t="s">
        <v>81</v>
      </c>
      <c r="P344" t="s">
        <v>4926</v>
      </c>
      <c r="Q344" t="s">
        <v>4396</v>
      </c>
      <c r="R344" t="s">
        <v>4397</v>
      </c>
      <c r="S344" t="s">
        <v>4391</v>
      </c>
      <c r="T344" t="s">
        <v>8664</v>
      </c>
      <c r="U344" t="s">
        <v>8665</v>
      </c>
      <c r="V344">
        <v>2004</v>
      </c>
      <c r="W344" s="1">
        <v>45885</v>
      </c>
      <c r="X344" t="s">
        <v>4404</v>
      </c>
      <c r="Y344" t="s">
        <v>4116</v>
      </c>
      <c r="Z344" t="s">
        <v>3971</v>
      </c>
      <c r="AA344" t="s">
        <v>4045</v>
      </c>
      <c r="AB344" t="s">
        <v>4032</v>
      </c>
      <c r="AC344" t="s">
        <v>3980</v>
      </c>
      <c r="AD344">
        <v>168.98</v>
      </c>
      <c r="AE344">
        <v>242.86</v>
      </c>
      <c r="AF344" t="s">
        <v>3975</v>
      </c>
      <c r="AG344" s="1"/>
      <c r="AJ344" t="s">
        <v>3975</v>
      </c>
      <c r="AK344" t="s">
        <v>5222</v>
      </c>
      <c r="AL344" s="1">
        <v>45436</v>
      </c>
      <c r="AM344" s="1">
        <v>45489</v>
      </c>
      <c r="AN344" t="s">
        <v>19</v>
      </c>
      <c r="AO344">
        <v>249.93</v>
      </c>
      <c r="AP344">
        <v>0.05</v>
      </c>
      <c r="AQ344">
        <v>12.496500000000001</v>
      </c>
      <c r="AR344">
        <v>237.43350000000001</v>
      </c>
      <c r="AS344">
        <v>287.43349999999998</v>
      </c>
      <c r="AT344">
        <v>168.98</v>
      </c>
      <c r="AU344">
        <v>18.45350000000002</v>
      </c>
      <c r="AV344">
        <v>12</v>
      </c>
      <c r="AW344">
        <v>7</v>
      </c>
    </row>
    <row r="345" spans="1:49" x14ac:dyDescent="0.3">
      <c r="A345" t="s">
        <v>520</v>
      </c>
      <c r="B345" s="1">
        <v>45589</v>
      </c>
      <c r="C345" s="1">
        <v>45594</v>
      </c>
      <c r="D345" s="1">
        <v>45484</v>
      </c>
      <c r="E345" t="s">
        <v>441</v>
      </c>
      <c r="F345" t="s">
        <v>513</v>
      </c>
      <c r="G345">
        <v>4</v>
      </c>
      <c r="H345">
        <v>140.77000000000001</v>
      </c>
      <c r="I345">
        <v>0</v>
      </c>
      <c r="J345">
        <v>15</v>
      </c>
      <c r="K345" t="s">
        <v>18</v>
      </c>
      <c r="L345" t="s">
        <v>19</v>
      </c>
      <c r="M345" t="s">
        <v>30</v>
      </c>
      <c r="N345" t="s">
        <v>22</v>
      </c>
      <c r="O345" t="s">
        <v>85</v>
      </c>
      <c r="P345" t="s">
        <v>4926</v>
      </c>
      <c r="Q345" t="s">
        <v>4396</v>
      </c>
      <c r="R345" t="s">
        <v>4397</v>
      </c>
      <c r="S345" t="s">
        <v>4391</v>
      </c>
      <c r="T345" t="s">
        <v>8664</v>
      </c>
      <c r="U345" t="s">
        <v>8665</v>
      </c>
      <c r="V345">
        <v>2004</v>
      </c>
      <c r="W345" s="1">
        <v>45885</v>
      </c>
      <c r="X345" t="s">
        <v>4404</v>
      </c>
      <c r="Y345" t="s">
        <v>4067</v>
      </c>
      <c r="Z345" t="s">
        <v>3971</v>
      </c>
      <c r="AA345" t="s">
        <v>4051</v>
      </c>
      <c r="AB345" t="s">
        <v>4000</v>
      </c>
      <c r="AC345" t="s">
        <v>3997</v>
      </c>
      <c r="AD345">
        <v>123.21</v>
      </c>
      <c r="AE345">
        <v>149.9</v>
      </c>
      <c r="AF345" t="s">
        <v>3975</v>
      </c>
      <c r="AG345" s="1"/>
      <c r="AJ345" t="s">
        <v>3975</v>
      </c>
      <c r="AK345" t="s">
        <v>5224</v>
      </c>
      <c r="AL345" s="1">
        <v>45773</v>
      </c>
      <c r="AM345" s="1">
        <v>45787</v>
      </c>
      <c r="AN345" t="s">
        <v>43</v>
      </c>
      <c r="AO345">
        <v>563.08000000000004</v>
      </c>
      <c r="AP345">
        <v>0</v>
      </c>
      <c r="AQ345">
        <v>0</v>
      </c>
      <c r="AR345">
        <v>563.08000000000004</v>
      </c>
      <c r="AS345">
        <v>578.08000000000004</v>
      </c>
      <c r="AT345">
        <v>492.84</v>
      </c>
      <c r="AU345">
        <v>55.240000000000066</v>
      </c>
      <c r="AV345">
        <v>-110</v>
      </c>
      <c r="AW345">
        <v>5</v>
      </c>
    </row>
    <row r="346" spans="1:49" x14ac:dyDescent="0.3">
      <c r="A346" t="s">
        <v>681</v>
      </c>
      <c r="B346" s="1">
        <v>45540</v>
      </c>
      <c r="C346" s="1">
        <v>45428</v>
      </c>
      <c r="D346" s="1">
        <v>45429</v>
      </c>
      <c r="E346" t="s">
        <v>441</v>
      </c>
      <c r="F346" t="s">
        <v>682</v>
      </c>
      <c r="G346">
        <v>1</v>
      </c>
      <c r="H346">
        <v>262.31</v>
      </c>
      <c r="I346">
        <v>15</v>
      </c>
      <c r="J346">
        <v>15</v>
      </c>
      <c r="K346" t="s">
        <v>35</v>
      </c>
      <c r="L346" t="s">
        <v>19</v>
      </c>
      <c r="M346" t="s">
        <v>20</v>
      </c>
      <c r="N346" t="s">
        <v>22</v>
      </c>
      <c r="O346" t="s">
        <v>22</v>
      </c>
      <c r="P346" t="s">
        <v>4926</v>
      </c>
      <c r="Q346" t="s">
        <v>4396</v>
      </c>
      <c r="R346" t="s">
        <v>4397</v>
      </c>
      <c r="S346" t="s">
        <v>4391</v>
      </c>
      <c r="T346" t="s">
        <v>8664</v>
      </c>
      <c r="U346" t="s">
        <v>8665</v>
      </c>
      <c r="V346">
        <v>2004</v>
      </c>
      <c r="W346" s="1">
        <v>45885</v>
      </c>
      <c r="X346" t="s">
        <v>4404</v>
      </c>
      <c r="Y346" t="s">
        <v>4144</v>
      </c>
      <c r="Z346" t="s">
        <v>3994</v>
      </c>
      <c r="AA346" t="s">
        <v>4043</v>
      </c>
      <c r="AB346" t="s">
        <v>3989</v>
      </c>
      <c r="AC346" t="s">
        <v>3997</v>
      </c>
      <c r="AD346">
        <v>195.02</v>
      </c>
      <c r="AE346">
        <v>277.41000000000003</v>
      </c>
      <c r="AF346" t="s">
        <v>3975</v>
      </c>
      <c r="AG346" s="1"/>
      <c r="AJ346" t="s">
        <v>3975</v>
      </c>
      <c r="AL346" s="1"/>
      <c r="AM346" s="1"/>
      <c r="AO346">
        <v>262.31</v>
      </c>
      <c r="AP346">
        <v>0.15</v>
      </c>
      <c r="AQ346">
        <v>39.346499999999999</v>
      </c>
      <c r="AR346">
        <v>222.96350000000001</v>
      </c>
      <c r="AS346">
        <v>237.96350000000001</v>
      </c>
      <c r="AT346">
        <v>195.02</v>
      </c>
      <c r="AU346">
        <v>12.9435</v>
      </c>
      <c r="AV346">
        <v>1</v>
      </c>
      <c r="AW346">
        <v>-112</v>
      </c>
    </row>
    <row r="347" spans="1:49" x14ac:dyDescent="0.3">
      <c r="A347" t="s">
        <v>442</v>
      </c>
      <c r="B347" s="1">
        <v>45385</v>
      </c>
      <c r="C347" s="1">
        <v>45359</v>
      </c>
      <c r="D347" s="1">
        <v>45366</v>
      </c>
      <c r="E347" t="s">
        <v>443</v>
      </c>
      <c r="F347" t="s">
        <v>439</v>
      </c>
      <c r="G347">
        <v>2</v>
      </c>
      <c r="H347">
        <v>130.41</v>
      </c>
      <c r="I347">
        <v>0</v>
      </c>
      <c r="J347">
        <v>15</v>
      </c>
      <c r="K347" t="s">
        <v>60</v>
      </c>
      <c r="L347" t="s">
        <v>19</v>
      </c>
      <c r="M347" t="s">
        <v>47</v>
      </c>
      <c r="N347" t="s">
        <v>22</v>
      </c>
      <c r="O347" t="s">
        <v>22</v>
      </c>
      <c r="P347" t="s">
        <v>4478</v>
      </c>
      <c r="Q347" t="s">
        <v>4396</v>
      </c>
      <c r="R347" t="s">
        <v>4416</v>
      </c>
      <c r="S347" t="s">
        <v>4398</v>
      </c>
      <c r="T347" t="s">
        <v>4990</v>
      </c>
      <c r="U347" t="s">
        <v>4991</v>
      </c>
      <c r="V347">
        <v>1993</v>
      </c>
      <c r="W347" s="1">
        <v>45155</v>
      </c>
      <c r="X347" t="s">
        <v>4419</v>
      </c>
      <c r="Y347" t="s">
        <v>4022</v>
      </c>
      <c r="Z347" t="s">
        <v>4014</v>
      </c>
      <c r="AA347" t="s">
        <v>4023</v>
      </c>
      <c r="AB347" t="s">
        <v>3989</v>
      </c>
      <c r="AC347" t="s">
        <v>3992</v>
      </c>
      <c r="AD347">
        <v>77.849999999999994</v>
      </c>
      <c r="AE347">
        <v>116.67</v>
      </c>
      <c r="AF347" t="s">
        <v>3975</v>
      </c>
      <c r="AG347" s="1"/>
      <c r="AJ347" t="s">
        <v>3975</v>
      </c>
      <c r="AL347" s="1"/>
      <c r="AM347" s="1"/>
      <c r="AO347">
        <v>260.82</v>
      </c>
      <c r="AP347">
        <v>0</v>
      </c>
      <c r="AQ347">
        <v>0</v>
      </c>
      <c r="AR347">
        <v>260.82</v>
      </c>
      <c r="AS347">
        <v>275.82</v>
      </c>
      <c r="AT347">
        <v>155.69999999999999</v>
      </c>
      <c r="AU347">
        <v>90.12</v>
      </c>
      <c r="AV347">
        <v>7</v>
      </c>
      <c r="AW347">
        <v>-26</v>
      </c>
    </row>
    <row r="348" spans="1:49" x14ac:dyDescent="0.3">
      <c r="A348" t="s">
        <v>773</v>
      </c>
      <c r="B348" s="1">
        <v>45405</v>
      </c>
      <c r="C348" s="1">
        <v>45410</v>
      </c>
      <c r="D348" s="1">
        <v>45415</v>
      </c>
      <c r="E348" t="s">
        <v>774</v>
      </c>
      <c r="F348" t="s">
        <v>682</v>
      </c>
      <c r="G348">
        <v>4</v>
      </c>
      <c r="H348">
        <v>241.71</v>
      </c>
      <c r="I348">
        <v>5</v>
      </c>
      <c r="J348">
        <v>15</v>
      </c>
      <c r="K348" t="s">
        <v>18</v>
      </c>
      <c r="L348" t="s">
        <v>26</v>
      </c>
      <c r="M348" t="s">
        <v>30</v>
      </c>
      <c r="N348" t="s">
        <v>22</v>
      </c>
      <c r="O348" t="s">
        <v>127</v>
      </c>
      <c r="P348" t="s">
        <v>4517</v>
      </c>
      <c r="Q348" t="s">
        <v>4396</v>
      </c>
      <c r="R348" t="s">
        <v>4409</v>
      </c>
      <c r="S348" t="s">
        <v>4406</v>
      </c>
      <c r="T348" t="s">
        <v>4703</v>
      </c>
      <c r="U348" t="s">
        <v>8543</v>
      </c>
      <c r="V348">
        <v>2002</v>
      </c>
      <c r="W348" s="1">
        <v>45709</v>
      </c>
      <c r="X348" t="s">
        <v>4388</v>
      </c>
      <c r="Y348" t="s">
        <v>4144</v>
      </c>
      <c r="Z348" t="s">
        <v>3994</v>
      </c>
      <c r="AA348" t="s">
        <v>4043</v>
      </c>
      <c r="AB348" t="s">
        <v>3989</v>
      </c>
      <c r="AC348" t="s">
        <v>3997</v>
      </c>
      <c r="AD348">
        <v>195.02</v>
      </c>
      <c r="AE348">
        <v>277.41000000000003</v>
      </c>
      <c r="AF348" t="s">
        <v>3975</v>
      </c>
      <c r="AG348" s="1"/>
      <c r="AJ348" t="s">
        <v>3975</v>
      </c>
      <c r="AK348" t="s">
        <v>5224</v>
      </c>
      <c r="AL348" s="1">
        <v>45738</v>
      </c>
      <c r="AM348" s="1">
        <v>45765</v>
      </c>
      <c r="AN348" t="s">
        <v>26</v>
      </c>
      <c r="AO348">
        <v>966.84</v>
      </c>
      <c r="AP348">
        <v>0.05</v>
      </c>
      <c r="AQ348">
        <v>48.342000000000006</v>
      </c>
      <c r="AR348">
        <v>918.49800000000005</v>
      </c>
      <c r="AS348">
        <v>933.49800000000005</v>
      </c>
      <c r="AT348">
        <v>780.08</v>
      </c>
      <c r="AU348">
        <v>123.41800000000001</v>
      </c>
      <c r="AV348">
        <v>5</v>
      </c>
      <c r="AW348">
        <v>5</v>
      </c>
    </row>
    <row r="349" spans="1:49" x14ac:dyDescent="0.3">
      <c r="A349" t="s">
        <v>446</v>
      </c>
      <c r="B349" s="1">
        <v>45409</v>
      </c>
      <c r="C349" s="1">
        <v>45413</v>
      </c>
      <c r="D349" s="1">
        <v>45417</v>
      </c>
      <c r="E349" t="s">
        <v>447</v>
      </c>
      <c r="F349" t="s">
        <v>309</v>
      </c>
      <c r="G349">
        <v>5</v>
      </c>
      <c r="H349">
        <v>87.01</v>
      </c>
      <c r="I349">
        <v>15</v>
      </c>
      <c r="J349">
        <v>15</v>
      </c>
      <c r="K349" t="s">
        <v>18</v>
      </c>
      <c r="L349" t="s">
        <v>19</v>
      </c>
      <c r="M349" t="s">
        <v>30</v>
      </c>
      <c r="N349" t="s">
        <v>22</v>
      </c>
      <c r="O349" t="s">
        <v>127</v>
      </c>
      <c r="P349" t="s">
        <v>4867</v>
      </c>
      <c r="Q349" t="s">
        <v>4396</v>
      </c>
      <c r="R349" t="s">
        <v>4390</v>
      </c>
      <c r="S349" t="s">
        <v>4391</v>
      </c>
      <c r="T349" t="s">
        <v>4868</v>
      </c>
      <c r="U349" t="s">
        <v>4869</v>
      </c>
      <c r="V349">
        <v>1979</v>
      </c>
      <c r="W349" s="1">
        <v>45107</v>
      </c>
      <c r="X349" t="s">
        <v>4394</v>
      </c>
      <c r="Y349" t="s">
        <v>4035</v>
      </c>
      <c r="Z349" t="s">
        <v>3987</v>
      </c>
      <c r="AA349" t="s">
        <v>3999</v>
      </c>
      <c r="AB349" t="s">
        <v>3973</v>
      </c>
      <c r="AC349" t="s">
        <v>3985</v>
      </c>
      <c r="AD349">
        <v>69.290000000000006</v>
      </c>
      <c r="AE349">
        <v>93.62</v>
      </c>
      <c r="AF349" t="s">
        <v>3975</v>
      </c>
      <c r="AG349" s="1"/>
      <c r="AJ349" t="s">
        <v>3975</v>
      </c>
      <c r="AK349" t="s">
        <v>5224</v>
      </c>
      <c r="AL349" s="1">
        <v>45738</v>
      </c>
      <c r="AM349" s="1">
        <v>45765</v>
      </c>
      <c r="AN349" t="s">
        <v>26</v>
      </c>
      <c r="AO349">
        <v>435.05</v>
      </c>
      <c r="AP349">
        <v>0.15</v>
      </c>
      <c r="AQ349">
        <v>65.257499999999993</v>
      </c>
      <c r="AR349">
        <v>369.79250000000002</v>
      </c>
      <c r="AS349">
        <v>384.79250000000002</v>
      </c>
      <c r="AT349">
        <v>346.45000000000005</v>
      </c>
      <c r="AU349">
        <v>8.3424999999999727</v>
      </c>
      <c r="AV349">
        <v>4</v>
      </c>
      <c r="AW349">
        <v>4</v>
      </c>
    </row>
    <row r="350" spans="1:49" x14ac:dyDescent="0.3">
      <c r="A350" t="s">
        <v>878</v>
      </c>
      <c r="B350" s="1">
        <v>45327</v>
      </c>
      <c r="C350" s="1">
        <v>45331</v>
      </c>
      <c r="D350" s="1">
        <v>45335</v>
      </c>
      <c r="E350" t="s">
        <v>879</v>
      </c>
      <c r="F350" t="s">
        <v>741</v>
      </c>
      <c r="G350">
        <v>1</v>
      </c>
      <c r="H350">
        <v>151.94</v>
      </c>
      <c r="I350">
        <v>0</v>
      </c>
      <c r="J350">
        <v>15</v>
      </c>
      <c r="K350" t="s">
        <v>60</v>
      </c>
      <c r="L350" t="s">
        <v>19</v>
      </c>
      <c r="M350" t="s">
        <v>47</v>
      </c>
      <c r="N350" t="s">
        <v>22</v>
      </c>
      <c r="O350" t="s">
        <v>111</v>
      </c>
      <c r="P350" t="s">
        <v>4704</v>
      </c>
      <c r="Q350" t="s">
        <v>4384</v>
      </c>
      <c r="R350" t="s">
        <v>4444</v>
      </c>
      <c r="S350" t="s">
        <v>4391</v>
      </c>
      <c r="T350" t="s">
        <v>4705</v>
      </c>
      <c r="U350" t="s">
        <v>8544</v>
      </c>
      <c r="V350">
        <v>1984</v>
      </c>
      <c r="W350" s="1">
        <v>44952</v>
      </c>
      <c r="X350" t="s">
        <v>22</v>
      </c>
      <c r="Y350" t="s">
        <v>4103</v>
      </c>
      <c r="Z350" t="s">
        <v>3971</v>
      </c>
      <c r="AA350" t="s">
        <v>4019</v>
      </c>
      <c r="AB350" t="s">
        <v>4009</v>
      </c>
      <c r="AC350" t="s">
        <v>3997</v>
      </c>
      <c r="AD350">
        <v>140.33000000000001</v>
      </c>
      <c r="AE350">
        <v>175.82</v>
      </c>
      <c r="AF350" t="s">
        <v>3975</v>
      </c>
      <c r="AG350" s="1"/>
      <c r="AJ350" t="s">
        <v>3975</v>
      </c>
      <c r="AK350" t="s">
        <v>5226</v>
      </c>
      <c r="AL350" s="1">
        <v>45762</v>
      </c>
      <c r="AM350" s="1">
        <v>45777</v>
      </c>
      <c r="AN350" t="s">
        <v>26</v>
      </c>
      <c r="AO350">
        <v>151.94</v>
      </c>
      <c r="AP350">
        <v>0</v>
      </c>
      <c r="AQ350">
        <v>0</v>
      </c>
      <c r="AR350">
        <v>151.94</v>
      </c>
      <c r="AS350">
        <v>166.94</v>
      </c>
      <c r="AT350">
        <v>140.33000000000001</v>
      </c>
      <c r="AU350">
        <v>-3.3900000000000148</v>
      </c>
      <c r="AV350">
        <v>4</v>
      </c>
      <c r="AW350">
        <v>4</v>
      </c>
    </row>
    <row r="351" spans="1:49" x14ac:dyDescent="0.3">
      <c r="A351" t="s">
        <v>448</v>
      </c>
      <c r="B351" s="1">
        <v>45342</v>
      </c>
      <c r="C351" s="1">
        <v>45344</v>
      </c>
      <c r="D351" s="1">
        <v>45346</v>
      </c>
      <c r="E351" t="s">
        <v>449</v>
      </c>
      <c r="F351" t="s">
        <v>450</v>
      </c>
      <c r="G351">
        <v>1</v>
      </c>
      <c r="H351">
        <v>91.87</v>
      </c>
      <c r="I351">
        <v>20</v>
      </c>
      <c r="J351">
        <v>50</v>
      </c>
      <c r="K351" t="s">
        <v>35</v>
      </c>
      <c r="L351" t="s">
        <v>19</v>
      </c>
      <c r="M351" t="s">
        <v>30</v>
      </c>
      <c r="N351" t="s">
        <v>22</v>
      </c>
      <c r="O351" t="s">
        <v>22</v>
      </c>
      <c r="P351" t="s">
        <v>4411</v>
      </c>
      <c r="Q351" t="s">
        <v>4396</v>
      </c>
      <c r="R351" t="s">
        <v>4412</v>
      </c>
      <c r="S351" t="s">
        <v>4391</v>
      </c>
      <c r="T351" t="s">
        <v>5069</v>
      </c>
      <c r="U351" t="s">
        <v>8748</v>
      </c>
      <c r="V351">
        <v>1991</v>
      </c>
      <c r="W351" s="1">
        <v>45796</v>
      </c>
      <c r="X351" t="s">
        <v>4404</v>
      </c>
      <c r="Y351" t="s">
        <v>4110</v>
      </c>
      <c r="Z351" t="s">
        <v>3994</v>
      </c>
      <c r="AA351" t="s">
        <v>4077</v>
      </c>
      <c r="AB351" t="s">
        <v>3989</v>
      </c>
      <c r="AC351" t="s">
        <v>3974</v>
      </c>
      <c r="AD351">
        <v>77.42</v>
      </c>
      <c r="AE351">
        <v>102.66</v>
      </c>
      <c r="AF351" t="s">
        <v>3975</v>
      </c>
      <c r="AG351" s="1"/>
      <c r="AJ351" t="s">
        <v>3975</v>
      </c>
      <c r="AL351" s="1"/>
      <c r="AM351" s="1"/>
      <c r="AO351">
        <v>91.87</v>
      </c>
      <c r="AP351">
        <v>0.2</v>
      </c>
      <c r="AQ351">
        <v>18.374000000000002</v>
      </c>
      <c r="AR351">
        <v>73.496000000000009</v>
      </c>
      <c r="AS351">
        <v>123.49600000000001</v>
      </c>
      <c r="AT351">
        <v>77.42</v>
      </c>
      <c r="AU351">
        <v>-53.923999999999992</v>
      </c>
      <c r="AV351">
        <v>2</v>
      </c>
      <c r="AW351">
        <v>2</v>
      </c>
    </row>
    <row r="352" spans="1:49" x14ac:dyDescent="0.3">
      <c r="A352" t="s">
        <v>790</v>
      </c>
      <c r="B352" s="1">
        <v>45342</v>
      </c>
      <c r="C352" s="1">
        <v>45345</v>
      </c>
      <c r="D352" s="1">
        <v>45350</v>
      </c>
      <c r="E352" t="s">
        <v>449</v>
      </c>
      <c r="F352" t="s">
        <v>712</v>
      </c>
      <c r="G352">
        <v>2</v>
      </c>
      <c r="H352">
        <v>89.7</v>
      </c>
      <c r="I352">
        <v>5</v>
      </c>
      <c r="J352">
        <v>25</v>
      </c>
      <c r="K352" t="s">
        <v>35</v>
      </c>
      <c r="L352" t="s">
        <v>19</v>
      </c>
      <c r="M352" t="s">
        <v>30</v>
      </c>
      <c r="N352" t="s">
        <v>21</v>
      </c>
      <c r="O352" t="s">
        <v>22</v>
      </c>
      <c r="P352" t="s">
        <v>4411</v>
      </c>
      <c r="Q352" t="s">
        <v>4396</v>
      </c>
      <c r="R352" t="s">
        <v>4412</v>
      </c>
      <c r="S352" t="s">
        <v>4391</v>
      </c>
      <c r="T352" t="s">
        <v>5069</v>
      </c>
      <c r="U352" t="s">
        <v>8748</v>
      </c>
      <c r="V352">
        <v>1991</v>
      </c>
      <c r="W352" s="1">
        <v>45796</v>
      </c>
      <c r="X352" t="s">
        <v>4404</v>
      </c>
      <c r="Y352" t="s">
        <v>4044</v>
      </c>
      <c r="Z352" t="s">
        <v>3971</v>
      </c>
      <c r="AA352" t="s">
        <v>4045</v>
      </c>
      <c r="AB352" t="s">
        <v>3983</v>
      </c>
      <c r="AC352" t="s">
        <v>3985</v>
      </c>
      <c r="AD352">
        <v>52.14</v>
      </c>
      <c r="AE352">
        <v>79.89</v>
      </c>
      <c r="AF352" t="s">
        <v>3975</v>
      </c>
      <c r="AG352" s="1"/>
      <c r="AJ352" t="s">
        <v>3975</v>
      </c>
      <c r="AL352" s="1"/>
      <c r="AM352" s="1"/>
      <c r="AO352">
        <v>179.4</v>
      </c>
      <c r="AP352">
        <v>0.05</v>
      </c>
      <c r="AQ352">
        <v>8.9700000000000006</v>
      </c>
      <c r="AR352">
        <v>170.43</v>
      </c>
      <c r="AS352">
        <v>195.43</v>
      </c>
      <c r="AT352">
        <v>104.28</v>
      </c>
      <c r="AU352">
        <v>41.150000000000006</v>
      </c>
      <c r="AV352">
        <v>5</v>
      </c>
      <c r="AW352">
        <v>3</v>
      </c>
    </row>
    <row r="353" spans="1:49" x14ac:dyDescent="0.3">
      <c r="A353" t="s">
        <v>546</v>
      </c>
      <c r="B353" s="1">
        <v>45621</v>
      </c>
      <c r="C353" s="1">
        <v>45621</v>
      </c>
      <c r="D353" s="1">
        <v>45628</v>
      </c>
      <c r="E353" t="s">
        <v>547</v>
      </c>
      <c r="F353" t="s">
        <v>507</v>
      </c>
      <c r="G353">
        <v>3</v>
      </c>
      <c r="H353">
        <v>245.4</v>
      </c>
      <c r="I353">
        <v>0</v>
      </c>
      <c r="J353">
        <v>25</v>
      </c>
      <c r="K353" t="s">
        <v>18</v>
      </c>
      <c r="L353" t="s">
        <v>19</v>
      </c>
      <c r="M353" t="s">
        <v>30</v>
      </c>
      <c r="N353" t="s">
        <v>22</v>
      </c>
      <c r="O353" t="s">
        <v>22</v>
      </c>
      <c r="P353" t="s">
        <v>4706</v>
      </c>
      <c r="Q353" t="s">
        <v>4396</v>
      </c>
      <c r="R353" t="s">
        <v>4459</v>
      </c>
      <c r="S353" t="s">
        <v>4391</v>
      </c>
      <c r="T353" t="s">
        <v>4707</v>
      </c>
      <c r="U353" t="s">
        <v>8545</v>
      </c>
      <c r="V353">
        <v>1996</v>
      </c>
      <c r="W353" s="1">
        <v>44986</v>
      </c>
      <c r="X353" t="s">
        <v>4404</v>
      </c>
      <c r="Y353" t="s">
        <v>4046</v>
      </c>
      <c r="Z353" t="s">
        <v>4014</v>
      </c>
      <c r="AA353" t="s">
        <v>4015</v>
      </c>
      <c r="AB353" t="s">
        <v>4020</v>
      </c>
      <c r="AC353" t="s">
        <v>3992</v>
      </c>
      <c r="AD353">
        <v>174.75</v>
      </c>
      <c r="AE353">
        <v>250.74</v>
      </c>
      <c r="AF353" t="s">
        <v>3975</v>
      </c>
      <c r="AG353" s="1"/>
      <c r="AJ353" t="s">
        <v>3975</v>
      </c>
      <c r="AL353" s="1"/>
      <c r="AM353" s="1"/>
      <c r="AO353">
        <v>736.2</v>
      </c>
      <c r="AP353">
        <v>0</v>
      </c>
      <c r="AQ353">
        <v>0</v>
      </c>
      <c r="AR353">
        <v>736.2</v>
      </c>
      <c r="AS353">
        <v>761.2</v>
      </c>
      <c r="AT353">
        <v>524.25</v>
      </c>
      <c r="AU353">
        <v>186.95000000000005</v>
      </c>
      <c r="AV353">
        <v>7</v>
      </c>
      <c r="AW353">
        <v>0</v>
      </c>
    </row>
    <row r="354" spans="1:49" x14ac:dyDescent="0.3">
      <c r="A354" t="s">
        <v>625</v>
      </c>
      <c r="B354" s="1">
        <v>45321</v>
      </c>
      <c r="C354" s="1"/>
      <c r="D354" s="1">
        <v>45324</v>
      </c>
      <c r="E354" t="s">
        <v>547</v>
      </c>
      <c r="F354" t="s">
        <v>389</v>
      </c>
      <c r="G354">
        <v>4</v>
      </c>
      <c r="H354">
        <v>42.56</v>
      </c>
      <c r="I354">
        <v>0</v>
      </c>
      <c r="J354">
        <v>0</v>
      </c>
      <c r="K354" t="s">
        <v>18</v>
      </c>
      <c r="L354" t="s">
        <v>26</v>
      </c>
      <c r="M354" t="s">
        <v>47</v>
      </c>
      <c r="N354" t="s">
        <v>21</v>
      </c>
      <c r="O354" t="s">
        <v>38</v>
      </c>
      <c r="P354" t="s">
        <v>4706</v>
      </c>
      <c r="Q354" t="s">
        <v>4396</v>
      </c>
      <c r="R354" t="s">
        <v>4459</v>
      </c>
      <c r="S354" t="s">
        <v>4391</v>
      </c>
      <c r="T354" t="s">
        <v>4707</v>
      </c>
      <c r="U354" t="s">
        <v>8545</v>
      </c>
      <c r="V354">
        <v>1996</v>
      </c>
      <c r="W354" s="1">
        <v>44986</v>
      </c>
      <c r="X354" t="s">
        <v>4404</v>
      </c>
      <c r="Y354" t="s">
        <v>4079</v>
      </c>
      <c r="Z354" t="s">
        <v>3994</v>
      </c>
      <c r="AA354" t="s">
        <v>4008</v>
      </c>
      <c r="AB354" t="s">
        <v>3973</v>
      </c>
      <c r="AC354" t="s">
        <v>3980</v>
      </c>
      <c r="AD354">
        <v>36.21</v>
      </c>
      <c r="AE354">
        <v>46.82</v>
      </c>
      <c r="AF354" t="s">
        <v>4055</v>
      </c>
      <c r="AG354" s="1"/>
      <c r="AJ354" t="s">
        <v>3975</v>
      </c>
      <c r="AK354" t="s">
        <v>5228</v>
      </c>
      <c r="AL354" s="1">
        <v>45880</v>
      </c>
      <c r="AM354" s="1">
        <v>45932</v>
      </c>
      <c r="AN354" t="s">
        <v>19</v>
      </c>
      <c r="AO354">
        <v>170.24</v>
      </c>
      <c r="AP354">
        <v>0</v>
      </c>
      <c r="AQ354">
        <v>0</v>
      </c>
      <c r="AR354">
        <v>170.24</v>
      </c>
      <c r="AS354">
        <v>170.24</v>
      </c>
      <c r="AT354">
        <v>144.84</v>
      </c>
      <c r="AU354">
        <v>25.400000000000006</v>
      </c>
    </row>
    <row r="355" spans="1:49" x14ac:dyDescent="0.3">
      <c r="A355" t="s">
        <v>451</v>
      </c>
      <c r="B355" s="1">
        <v>45298</v>
      </c>
      <c r="C355" s="1">
        <v>45358</v>
      </c>
      <c r="D355" s="1">
        <v>45479</v>
      </c>
      <c r="E355" t="s">
        <v>452</v>
      </c>
      <c r="F355" t="s">
        <v>364</v>
      </c>
      <c r="G355">
        <v>1</v>
      </c>
      <c r="H355">
        <v>225.44</v>
      </c>
      <c r="I355">
        <v>25</v>
      </c>
      <c r="J355">
        <v>35</v>
      </c>
      <c r="K355" t="s">
        <v>18</v>
      </c>
      <c r="L355" t="s">
        <v>26</v>
      </c>
      <c r="M355" t="s">
        <v>30</v>
      </c>
      <c r="N355" t="s">
        <v>22</v>
      </c>
      <c r="O355" t="s">
        <v>22</v>
      </c>
      <c r="P355" t="s">
        <v>4548</v>
      </c>
      <c r="Q355" t="s">
        <v>4384</v>
      </c>
      <c r="R355" t="s">
        <v>4397</v>
      </c>
      <c r="S355" t="s">
        <v>4398</v>
      </c>
      <c r="T355" t="s">
        <v>4762</v>
      </c>
      <c r="U355" t="s">
        <v>8571</v>
      </c>
      <c r="V355">
        <v>1990</v>
      </c>
      <c r="W355" s="1">
        <v>45417</v>
      </c>
      <c r="X355" t="s">
        <v>4404</v>
      </c>
      <c r="Y355" t="s">
        <v>4028</v>
      </c>
      <c r="Z355" t="s">
        <v>4014</v>
      </c>
      <c r="AA355" t="s">
        <v>4029</v>
      </c>
      <c r="AB355" t="s">
        <v>4009</v>
      </c>
      <c r="AC355" t="s">
        <v>3974</v>
      </c>
      <c r="AD355">
        <v>149.38999999999999</v>
      </c>
      <c r="AE355">
        <v>221.66</v>
      </c>
      <c r="AF355" t="s">
        <v>3975</v>
      </c>
      <c r="AG355" s="1"/>
      <c r="AJ355" t="s">
        <v>3975</v>
      </c>
      <c r="AL355" s="1"/>
      <c r="AM355" s="1"/>
      <c r="AO355">
        <v>225.44</v>
      </c>
      <c r="AP355">
        <v>0.25</v>
      </c>
      <c r="AQ355">
        <v>56.36</v>
      </c>
      <c r="AR355">
        <v>169.07999999999998</v>
      </c>
      <c r="AS355">
        <v>204.07999999999998</v>
      </c>
      <c r="AT355">
        <v>149.38999999999999</v>
      </c>
      <c r="AU355">
        <v>-15.310000000000002</v>
      </c>
      <c r="AV355">
        <v>121</v>
      </c>
      <c r="AW355">
        <v>60</v>
      </c>
    </row>
    <row r="356" spans="1:49" x14ac:dyDescent="0.3">
      <c r="A356" t="s">
        <v>970</v>
      </c>
      <c r="B356" s="1">
        <v>45525</v>
      </c>
      <c r="C356" s="1">
        <v>45529</v>
      </c>
      <c r="D356" s="1">
        <v>45534</v>
      </c>
      <c r="E356" t="s">
        <v>452</v>
      </c>
      <c r="F356" t="s">
        <v>304</v>
      </c>
      <c r="G356">
        <v>1</v>
      </c>
      <c r="H356">
        <v>208.56</v>
      </c>
      <c r="I356">
        <v>30</v>
      </c>
      <c r="J356">
        <v>25</v>
      </c>
      <c r="K356" t="s">
        <v>60</v>
      </c>
      <c r="L356" t="s">
        <v>43</v>
      </c>
      <c r="M356" t="s">
        <v>30</v>
      </c>
      <c r="N356" t="s">
        <v>37</v>
      </c>
      <c r="O356" t="s">
        <v>77</v>
      </c>
      <c r="P356" t="s">
        <v>4548</v>
      </c>
      <c r="Q356" t="s">
        <v>4384</v>
      </c>
      <c r="R356" t="s">
        <v>4397</v>
      </c>
      <c r="S356" t="s">
        <v>4398</v>
      </c>
      <c r="T356" t="s">
        <v>4762</v>
      </c>
      <c r="U356" t="s">
        <v>8571</v>
      </c>
      <c r="V356">
        <v>1990</v>
      </c>
      <c r="W356" s="1">
        <v>45417</v>
      </c>
      <c r="X356" t="s">
        <v>4404</v>
      </c>
      <c r="Y356" t="s">
        <v>4031</v>
      </c>
      <c r="Z356" t="s">
        <v>3977</v>
      </c>
      <c r="AA356" t="s">
        <v>3991</v>
      </c>
      <c r="AB356" t="s">
        <v>4032</v>
      </c>
      <c r="AC356" t="s">
        <v>3992</v>
      </c>
      <c r="AD356">
        <v>166.71</v>
      </c>
      <c r="AE356">
        <v>203.37</v>
      </c>
      <c r="AF356" t="s">
        <v>3975</v>
      </c>
      <c r="AG356" s="1"/>
      <c r="AJ356" t="s">
        <v>3975</v>
      </c>
      <c r="AK356" t="s">
        <v>5224</v>
      </c>
      <c r="AL356" s="1">
        <v>45921</v>
      </c>
      <c r="AM356" s="1">
        <v>45978</v>
      </c>
      <c r="AN356" t="s">
        <v>5225</v>
      </c>
      <c r="AO356">
        <v>208.56</v>
      </c>
      <c r="AP356">
        <v>0.3</v>
      </c>
      <c r="AQ356">
        <v>62.567999999999998</v>
      </c>
      <c r="AR356">
        <v>145.99200000000002</v>
      </c>
      <c r="AS356">
        <v>170.99200000000002</v>
      </c>
      <c r="AT356">
        <v>166.71</v>
      </c>
      <c r="AU356">
        <v>-45.717999999999989</v>
      </c>
      <c r="AV356">
        <v>5</v>
      </c>
      <c r="AW356">
        <v>4</v>
      </c>
    </row>
    <row r="357" spans="1:49" x14ac:dyDescent="0.3">
      <c r="A357" t="s">
        <v>1037</v>
      </c>
      <c r="B357" s="1">
        <v>45454</v>
      </c>
      <c r="C357" s="1">
        <v>45609</v>
      </c>
      <c r="D357" s="1">
        <v>45613</v>
      </c>
      <c r="E357" t="s">
        <v>452</v>
      </c>
      <c r="F357" t="s">
        <v>93</v>
      </c>
      <c r="G357">
        <v>3</v>
      </c>
      <c r="H357">
        <v>91.14</v>
      </c>
      <c r="I357">
        <v>0</v>
      </c>
      <c r="J357">
        <v>0</v>
      </c>
      <c r="K357" t="s">
        <v>60</v>
      </c>
      <c r="L357" t="s">
        <v>26</v>
      </c>
      <c r="M357" t="s">
        <v>30</v>
      </c>
      <c r="N357" t="s">
        <v>37</v>
      </c>
      <c r="O357" t="s">
        <v>81</v>
      </c>
      <c r="P357" t="s">
        <v>4548</v>
      </c>
      <c r="Q357" t="s">
        <v>4384</v>
      </c>
      <c r="R357" t="s">
        <v>4397</v>
      </c>
      <c r="S357" t="s">
        <v>4398</v>
      </c>
      <c r="T357" t="s">
        <v>4762</v>
      </c>
      <c r="U357" t="s">
        <v>8571</v>
      </c>
      <c r="V357">
        <v>1990</v>
      </c>
      <c r="W357" s="1">
        <v>45417</v>
      </c>
      <c r="X357" t="s">
        <v>4404</v>
      </c>
      <c r="Y357" t="s">
        <v>4112</v>
      </c>
      <c r="Z357" t="s">
        <v>3977</v>
      </c>
      <c r="AA357" t="s">
        <v>4072</v>
      </c>
      <c r="AB357" t="s">
        <v>4032</v>
      </c>
      <c r="AC357" t="s">
        <v>3992</v>
      </c>
      <c r="AD357">
        <v>55.96</v>
      </c>
      <c r="AE357">
        <v>83.94</v>
      </c>
      <c r="AF357" t="s">
        <v>3975</v>
      </c>
      <c r="AG357" s="1"/>
      <c r="AJ357" t="s">
        <v>3975</v>
      </c>
      <c r="AK357" t="s">
        <v>5222</v>
      </c>
      <c r="AL357" s="1">
        <v>45436</v>
      </c>
      <c r="AM357" s="1">
        <v>45489</v>
      </c>
      <c r="AN357" t="s">
        <v>19</v>
      </c>
      <c r="AO357">
        <v>273.42</v>
      </c>
      <c r="AP357">
        <v>0</v>
      </c>
      <c r="AQ357">
        <v>0</v>
      </c>
      <c r="AR357">
        <v>273.42</v>
      </c>
      <c r="AS357">
        <v>273.42</v>
      </c>
      <c r="AT357">
        <v>167.88</v>
      </c>
      <c r="AU357">
        <v>105.54000000000002</v>
      </c>
      <c r="AV357">
        <v>4</v>
      </c>
      <c r="AW357">
        <v>155</v>
      </c>
    </row>
    <row r="358" spans="1:49" x14ac:dyDescent="0.3">
      <c r="A358" t="s">
        <v>455</v>
      </c>
      <c r="B358" s="1">
        <v>45596</v>
      </c>
      <c r="C358" s="1">
        <v>45600</v>
      </c>
      <c r="D358" s="1">
        <v>45454</v>
      </c>
      <c r="E358" t="s">
        <v>456</v>
      </c>
      <c r="F358" t="s">
        <v>457</v>
      </c>
      <c r="G358">
        <v>5</v>
      </c>
      <c r="H358">
        <v>22.11</v>
      </c>
      <c r="I358">
        <v>0</v>
      </c>
      <c r="J358">
        <v>25</v>
      </c>
      <c r="K358" t="s">
        <v>18</v>
      </c>
      <c r="L358" t="s">
        <v>19</v>
      </c>
      <c r="M358" t="s">
        <v>36</v>
      </c>
      <c r="N358" t="s">
        <v>52</v>
      </c>
      <c r="O358" t="s">
        <v>166</v>
      </c>
      <c r="P358" t="s">
        <v>4604</v>
      </c>
      <c r="Q358" t="s">
        <v>4396</v>
      </c>
      <c r="R358" t="s">
        <v>4390</v>
      </c>
      <c r="S358" t="s">
        <v>4391</v>
      </c>
      <c r="T358" t="s">
        <v>4997</v>
      </c>
      <c r="U358" t="s">
        <v>8709</v>
      </c>
      <c r="V358">
        <v>1973</v>
      </c>
      <c r="W358" s="1">
        <v>45613</v>
      </c>
      <c r="X358" t="s">
        <v>4388</v>
      </c>
      <c r="Y358" t="s">
        <v>4066</v>
      </c>
      <c r="Z358" t="s">
        <v>3987</v>
      </c>
      <c r="AA358" t="s">
        <v>3999</v>
      </c>
      <c r="AB358" t="s">
        <v>4002</v>
      </c>
      <c r="AC358" t="s">
        <v>3974</v>
      </c>
      <c r="AD358">
        <v>17.04</v>
      </c>
      <c r="AE358">
        <v>24.34</v>
      </c>
      <c r="AF358" t="s">
        <v>3975</v>
      </c>
      <c r="AG358" s="1"/>
      <c r="AJ358" t="s">
        <v>3975</v>
      </c>
      <c r="AK358" t="s">
        <v>5222</v>
      </c>
      <c r="AL358" s="1">
        <v>45865</v>
      </c>
      <c r="AM358" s="1">
        <v>45889</v>
      </c>
      <c r="AN358" t="s">
        <v>19</v>
      </c>
      <c r="AO358">
        <v>110.55</v>
      </c>
      <c r="AP358">
        <v>0</v>
      </c>
      <c r="AQ358">
        <v>0</v>
      </c>
      <c r="AR358">
        <v>110.55</v>
      </c>
      <c r="AS358">
        <v>135.55000000000001</v>
      </c>
      <c r="AT358">
        <v>85.199999999999989</v>
      </c>
      <c r="AU358">
        <v>0.35000000000000853</v>
      </c>
      <c r="AV358">
        <v>-146</v>
      </c>
      <c r="AW358">
        <v>4</v>
      </c>
    </row>
    <row r="359" spans="1:49" x14ac:dyDescent="0.3">
      <c r="A359" t="s">
        <v>458</v>
      </c>
      <c r="B359" s="1">
        <v>45421</v>
      </c>
      <c r="C359" s="1">
        <v>45422</v>
      </c>
      <c r="D359" s="1">
        <v>45427</v>
      </c>
      <c r="E359" t="s">
        <v>459</v>
      </c>
      <c r="F359" t="s">
        <v>34</v>
      </c>
      <c r="G359">
        <v>1</v>
      </c>
      <c r="H359">
        <v>135.46</v>
      </c>
      <c r="I359">
        <v>0</v>
      </c>
      <c r="J359">
        <v>25</v>
      </c>
      <c r="K359" t="s">
        <v>35</v>
      </c>
      <c r="L359" t="s">
        <v>19</v>
      </c>
      <c r="M359" t="s">
        <v>30</v>
      </c>
      <c r="N359" t="s">
        <v>22</v>
      </c>
      <c r="O359" t="s">
        <v>242</v>
      </c>
      <c r="P359" t="s">
        <v>4745</v>
      </c>
      <c r="Q359" t="s">
        <v>4384</v>
      </c>
      <c r="R359" t="s">
        <v>4409</v>
      </c>
      <c r="S359" t="s">
        <v>4386</v>
      </c>
      <c r="T359" t="s">
        <v>4751</v>
      </c>
      <c r="U359" t="s">
        <v>8568</v>
      </c>
      <c r="V359">
        <v>1995</v>
      </c>
      <c r="W359" s="1">
        <v>45221</v>
      </c>
      <c r="X359" t="s">
        <v>4388</v>
      </c>
      <c r="Y359" t="s">
        <v>4106</v>
      </c>
      <c r="Z359" t="s">
        <v>3994</v>
      </c>
      <c r="AA359" t="s">
        <v>4006</v>
      </c>
      <c r="AB359" t="s">
        <v>4009</v>
      </c>
      <c r="AC359" t="s">
        <v>3997</v>
      </c>
      <c r="AD359">
        <v>84.31</v>
      </c>
      <c r="AE359">
        <v>121.52</v>
      </c>
      <c r="AF359" t="s">
        <v>3975</v>
      </c>
      <c r="AG359" s="1"/>
      <c r="AJ359" t="s">
        <v>3975</v>
      </c>
      <c r="AK359" t="s">
        <v>5222</v>
      </c>
      <c r="AL359" s="1">
        <v>45809</v>
      </c>
      <c r="AM359" s="1">
        <v>45857</v>
      </c>
      <c r="AN359" t="s">
        <v>19</v>
      </c>
      <c r="AO359">
        <v>135.46</v>
      </c>
      <c r="AP359">
        <v>0</v>
      </c>
      <c r="AQ359">
        <v>0</v>
      </c>
      <c r="AR359">
        <v>135.46</v>
      </c>
      <c r="AS359">
        <v>160.46</v>
      </c>
      <c r="AT359">
        <v>84.31</v>
      </c>
      <c r="AU359">
        <v>26.150000000000006</v>
      </c>
      <c r="AV359">
        <v>5</v>
      </c>
      <c r="AW359">
        <v>1</v>
      </c>
    </row>
    <row r="360" spans="1:49" x14ac:dyDescent="0.3">
      <c r="A360" t="s">
        <v>461</v>
      </c>
      <c r="B360" s="1">
        <v>45404</v>
      </c>
      <c r="C360" s="1">
        <v>45406</v>
      </c>
      <c r="D360" s="1">
        <v>45413</v>
      </c>
      <c r="E360" t="s">
        <v>462</v>
      </c>
      <c r="F360" t="s">
        <v>287</v>
      </c>
      <c r="G360">
        <v>1</v>
      </c>
      <c r="H360">
        <v>233.12</v>
      </c>
      <c r="I360">
        <v>15</v>
      </c>
      <c r="J360">
        <v>50</v>
      </c>
      <c r="K360" t="s">
        <v>42</v>
      </c>
      <c r="L360" t="s">
        <v>19</v>
      </c>
      <c r="M360" t="s">
        <v>30</v>
      </c>
      <c r="N360" t="s">
        <v>37</v>
      </c>
      <c r="O360" t="s">
        <v>22</v>
      </c>
      <c r="P360" t="s">
        <v>4449</v>
      </c>
      <c r="Q360" t="s">
        <v>4384</v>
      </c>
      <c r="R360" t="s">
        <v>4397</v>
      </c>
      <c r="S360" t="s">
        <v>4406</v>
      </c>
      <c r="T360" t="s">
        <v>4726</v>
      </c>
      <c r="U360" t="s">
        <v>8559</v>
      </c>
      <c r="V360">
        <v>1980</v>
      </c>
      <c r="W360" s="1">
        <v>45460</v>
      </c>
      <c r="X360" t="s">
        <v>4388</v>
      </c>
      <c r="Y360" t="s">
        <v>4129</v>
      </c>
      <c r="Z360" t="s">
        <v>3994</v>
      </c>
      <c r="AA360" t="s">
        <v>4006</v>
      </c>
      <c r="AB360" t="s">
        <v>4032</v>
      </c>
      <c r="AC360" t="s">
        <v>3985</v>
      </c>
      <c r="AD360">
        <v>142.19</v>
      </c>
      <c r="AE360">
        <v>212.91</v>
      </c>
      <c r="AF360" t="s">
        <v>3975</v>
      </c>
      <c r="AG360" s="1"/>
      <c r="AJ360" t="s">
        <v>3975</v>
      </c>
      <c r="AL360" s="1"/>
      <c r="AM360" s="1"/>
      <c r="AO360">
        <v>233.12</v>
      </c>
      <c r="AP360">
        <v>0.15</v>
      </c>
      <c r="AQ360">
        <v>34.967999999999996</v>
      </c>
      <c r="AR360">
        <v>198.15200000000002</v>
      </c>
      <c r="AS360">
        <v>248.15200000000002</v>
      </c>
      <c r="AT360">
        <v>142.19</v>
      </c>
      <c r="AU360">
        <v>5.9620000000000175</v>
      </c>
      <c r="AV360">
        <v>7</v>
      </c>
      <c r="AW360">
        <v>2</v>
      </c>
    </row>
    <row r="361" spans="1:49" x14ac:dyDescent="0.3">
      <c r="A361" t="s">
        <v>464</v>
      </c>
      <c r="B361" s="1">
        <v>45365</v>
      </c>
      <c r="C361" s="1">
        <v>45367</v>
      </c>
      <c r="D361" s="1">
        <v>45370</v>
      </c>
      <c r="E361" t="s">
        <v>465</v>
      </c>
      <c r="F361" t="s">
        <v>364</v>
      </c>
      <c r="G361">
        <v>1</v>
      </c>
      <c r="H361">
        <v>250.18</v>
      </c>
      <c r="I361">
        <v>1</v>
      </c>
      <c r="J361">
        <v>15</v>
      </c>
      <c r="K361" t="s">
        <v>35</v>
      </c>
      <c r="L361" t="s">
        <v>43</v>
      </c>
      <c r="M361" t="s">
        <v>47</v>
      </c>
      <c r="N361" t="s">
        <v>22</v>
      </c>
      <c r="O361" t="s">
        <v>85</v>
      </c>
      <c r="P361" t="s">
        <v>4757</v>
      </c>
      <c r="Q361" t="s">
        <v>4384</v>
      </c>
      <c r="R361" t="s">
        <v>4424</v>
      </c>
      <c r="S361" t="s">
        <v>4391</v>
      </c>
      <c r="T361" t="s">
        <v>4758</v>
      </c>
      <c r="U361" t="s">
        <v>8569</v>
      </c>
      <c r="V361">
        <v>1970</v>
      </c>
      <c r="W361" s="1">
        <v>45042</v>
      </c>
      <c r="X361" t="s">
        <v>4388</v>
      </c>
      <c r="Y361" t="s">
        <v>4028</v>
      </c>
      <c r="Z361" t="s">
        <v>4014</v>
      </c>
      <c r="AA361" t="s">
        <v>4029</v>
      </c>
      <c r="AB361" t="s">
        <v>4009</v>
      </c>
      <c r="AC361" t="s">
        <v>3974</v>
      </c>
      <c r="AD361">
        <v>149.38999999999999</v>
      </c>
      <c r="AE361">
        <v>221.66</v>
      </c>
      <c r="AF361" t="s">
        <v>3975</v>
      </c>
      <c r="AG361" s="1"/>
      <c r="AJ361" t="s">
        <v>3975</v>
      </c>
      <c r="AK361" t="s">
        <v>5224</v>
      </c>
      <c r="AL361" s="1">
        <v>45773</v>
      </c>
      <c r="AM361" s="1">
        <v>45787</v>
      </c>
      <c r="AN361" t="s">
        <v>43</v>
      </c>
      <c r="AO361">
        <v>250.18</v>
      </c>
      <c r="AP361">
        <v>0.01</v>
      </c>
      <c r="AQ361">
        <v>2.5018000000000002</v>
      </c>
      <c r="AR361">
        <v>247.6782</v>
      </c>
      <c r="AS361">
        <v>262.6782</v>
      </c>
      <c r="AT361">
        <v>149.38999999999999</v>
      </c>
      <c r="AU361">
        <v>83.288200000000018</v>
      </c>
      <c r="AV361">
        <v>3</v>
      </c>
      <c r="AW361">
        <v>2</v>
      </c>
    </row>
    <row r="362" spans="1:49" x14ac:dyDescent="0.3">
      <c r="A362" t="s">
        <v>791</v>
      </c>
      <c r="B362" s="1">
        <v>45564</v>
      </c>
      <c r="C362" s="1">
        <v>45565</v>
      </c>
      <c r="D362" s="1">
        <v>45574</v>
      </c>
      <c r="E362" t="s">
        <v>465</v>
      </c>
      <c r="F362" t="s">
        <v>293</v>
      </c>
      <c r="G362">
        <v>1</v>
      </c>
      <c r="H362">
        <v>175.56</v>
      </c>
      <c r="I362">
        <v>0</v>
      </c>
      <c r="J362">
        <v>15</v>
      </c>
      <c r="K362" t="s">
        <v>35</v>
      </c>
      <c r="L362" t="s">
        <v>19</v>
      </c>
      <c r="M362" t="s">
        <v>36</v>
      </c>
      <c r="N362" t="s">
        <v>31</v>
      </c>
      <c r="O362" t="s">
        <v>22</v>
      </c>
      <c r="P362" t="s">
        <v>4757</v>
      </c>
      <c r="Q362" t="s">
        <v>4384</v>
      </c>
      <c r="R362" t="s">
        <v>4424</v>
      </c>
      <c r="S362" t="s">
        <v>4391</v>
      </c>
      <c r="T362" t="s">
        <v>4758</v>
      </c>
      <c r="U362" t="s">
        <v>8569</v>
      </c>
      <c r="V362">
        <v>1970</v>
      </c>
      <c r="W362" s="1">
        <v>45042</v>
      </c>
      <c r="X362" t="s">
        <v>4388</v>
      </c>
      <c r="Y362" t="s">
        <v>4113</v>
      </c>
      <c r="Z362" t="s">
        <v>4014</v>
      </c>
      <c r="AA362" t="s">
        <v>4038</v>
      </c>
      <c r="AB362" t="s">
        <v>4032</v>
      </c>
      <c r="AC362" t="s">
        <v>3980</v>
      </c>
      <c r="AD362">
        <v>136.41999999999999</v>
      </c>
      <c r="AE362">
        <v>187.62</v>
      </c>
      <c r="AF362" t="s">
        <v>3975</v>
      </c>
      <c r="AG362" s="1"/>
      <c r="AJ362" t="s">
        <v>3975</v>
      </c>
      <c r="AL362" s="1"/>
      <c r="AM362" s="1"/>
      <c r="AO362">
        <v>175.56</v>
      </c>
      <c r="AP362">
        <v>0</v>
      </c>
      <c r="AQ362">
        <v>0</v>
      </c>
      <c r="AR362">
        <v>175.56</v>
      </c>
      <c r="AS362">
        <v>190.56</v>
      </c>
      <c r="AT362">
        <v>136.41999999999999</v>
      </c>
      <c r="AU362">
        <v>24.140000000000015</v>
      </c>
      <c r="AV362">
        <v>9</v>
      </c>
      <c r="AW362">
        <v>1</v>
      </c>
    </row>
    <row r="363" spans="1:49" x14ac:dyDescent="0.3">
      <c r="A363" t="s">
        <v>543</v>
      </c>
      <c r="B363" s="1">
        <v>45497</v>
      </c>
      <c r="C363" s="1">
        <v>45501</v>
      </c>
      <c r="D363" s="1"/>
      <c r="E363" t="s">
        <v>544</v>
      </c>
      <c r="F363" t="s">
        <v>373</v>
      </c>
      <c r="G363">
        <v>1</v>
      </c>
      <c r="H363">
        <v>128.07</v>
      </c>
      <c r="I363">
        <v>25</v>
      </c>
      <c r="J363">
        <v>15</v>
      </c>
      <c r="K363" t="s">
        <v>60</v>
      </c>
      <c r="L363" t="s">
        <v>19</v>
      </c>
      <c r="M363" t="s">
        <v>20</v>
      </c>
      <c r="N363" t="s">
        <v>31</v>
      </c>
      <c r="O363" t="s">
        <v>22</v>
      </c>
      <c r="P363" t="s">
        <v>4718</v>
      </c>
      <c r="Q363" t="s">
        <v>4384</v>
      </c>
      <c r="R363" t="s">
        <v>4397</v>
      </c>
      <c r="S363" t="s">
        <v>4398</v>
      </c>
      <c r="T363" t="s">
        <v>4719</v>
      </c>
      <c r="U363" t="s">
        <v>8555</v>
      </c>
      <c r="V363">
        <v>1981</v>
      </c>
      <c r="W363" s="1">
        <v>45203</v>
      </c>
      <c r="X363" t="s">
        <v>4394</v>
      </c>
      <c r="Y363" t="s">
        <v>4146</v>
      </c>
      <c r="Z363" t="s">
        <v>3977</v>
      </c>
      <c r="AA363" t="s">
        <v>4072</v>
      </c>
      <c r="AB363" t="s">
        <v>4002</v>
      </c>
      <c r="AC363" t="s">
        <v>3980</v>
      </c>
      <c r="AD363">
        <v>92.27</v>
      </c>
      <c r="AE363">
        <v>136.15</v>
      </c>
      <c r="AF363" t="s">
        <v>3975</v>
      </c>
      <c r="AG363" s="1"/>
      <c r="AJ363" t="s">
        <v>3975</v>
      </c>
      <c r="AL363" s="1"/>
      <c r="AM363" s="1"/>
      <c r="AO363">
        <v>128.07</v>
      </c>
      <c r="AP363">
        <v>0.25</v>
      </c>
      <c r="AQ363">
        <v>32.017499999999998</v>
      </c>
      <c r="AR363">
        <v>96.052499999999995</v>
      </c>
      <c r="AS363">
        <v>111.05249999999999</v>
      </c>
      <c r="AT363">
        <v>92.27</v>
      </c>
      <c r="AU363">
        <v>-11.217500000000001</v>
      </c>
      <c r="AW363">
        <v>4</v>
      </c>
    </row>
    <row r="364" spans="1:49" x14ac:dyDescent="0.3">
      <c r="A364" t="s">
        <v>471</v>
      </c>
      <c r="B364" s="1">
        <v>45617</v>
      </c>
      <c r="C364" s="1">
        <v>45619</v>
      </c>
      <c r="D364" s="1">
        <v>45623</v>
      </c>
      <c r="E364" t="s">
        <v>472</v>
      </c>
      <c r="F364" t="s">
        <v>59</v>
      </c>
      <c r="G364">
        <v>3</v>
      </c>
      <c r="H364">
        <v>83.83</v>
      </c>
      <c r="I364">
        <v>5</v>
      </c>
      <c r="J364">
        <v>25</v>
      </c>
      <c r="K364" t="s">
        <v>18</v>
      </c>
      <c r="L364" t="s">
        <v>19</v>
      </c>
      <c r="M364" t="s">
        <v>30</v>
      </c>
      <c r="N364" t="s">
        <v>37</v>
      </c>
      <c r="O364" t="s">
        <v>22</v>
      </c>
      <c r="P364" t="s">
        <v>5128</v>
      </c>
      <c r="Q364" t="s">
        <v>4384</v>
      </c>
      <c r="R364" t="s">
        <v>4409</v>
      </c>
      <c r="S364" t="s">
        <v>4434</v>
      </c>
      <c r="T364" t="s">
        <v>5129</v>
      </c>
      <c r="U364" t="s">
        <v>8791</v>
      </c>
      <c r="V364">
        <v>1973</v>
      </c>
      <c r="W364" s="1">
        <v>45851</v>
      </c>
      <c r="X364" t="s">
        <v>4404</v>
      </c>
      <c r="Y364" t="s">
        <v>4079</v>
      </c>
      <c r="Z364" t="s">
        <v>3994</v>
      </c>
      <c r="AA364" t="s">
        <v>4008</v>
      </c>
      <c r="AB364" t="s">
        <v>3973</v>
      </c>
      <c r="AC364" t="s">
        <v>3992</v>
      </c>
      <c r="AD364">
        <v>62.82</v>
      </c>
      <c r="AE364">
        <v>94.99</v>
      </c>
      <c r="AF364" t="s">
        <v>3975</v>
      </c>
      <c r="AG364" s="1"/>
      <c r="AJ364" t="s">
        <v>3975</v>
      </c>
      <c r="AL364" s="1"/>
      <c r="AM364" s="1"/>
      <c r="AO364">
        <v>251.49</v>
      </c>
      <c r="AP364">
        <v>0.05</v>
      </c>
      <c r="AQ364">
        <v>12.5745</v>
      </c>
      <c r="AR364">
        <v>238.91550000000001</v>
      </c>
      <c r="AS364">
        <v>263.91550000000001</v>
      </c>
      <c r="AT364">
        <v>188.46</v>
      </c>
      <c r="AU364">
        <v>25.455500000000001</v>
      </c>
      <c r="AV364">
        <v>4</v>
      </c>
      <c r="AW364">
        <v>2</v>
      </c>
    </row>
    <row r="365" spans="1:49" x14ac:dyDescent="0.3">
      <c r="A365" t="s">
        <v>710</v>
      </c>
      <c r="B365" s="1">
        <v>45424</v>
      </c>
      <c r="C365" s="1">
        <v>45516</v>
      </c>
      <c r="D365" s="1">
        <v>45643</v>
      </c>
      <c r="E365" t="s">
        <v>472</v>
      </c>
      <c r="F365" t="s">
        <v>34</v>
      </c>
      <c r="G365">
        <v>1</v>
      </c>
      <c r="H365">
        <v>136.53</v>
      </c>
      <c r="I365">
        <v>0</v>
      </c>
      <c r="J365">
        <v>35</v>
      </c>
      <c r="K365" t="s">
        <v>18</v>
      </c>
      <c r="L365" t="s">
        <v>19</v>
      </c>
      <c r="M365" t="s">
        <v>30</v>
      </c>
      <c r="N365" t="s">
        <v>22</v>
      </c>
      <c r="O365" t="s">
        <v>22</v>
      </c>
      <c r="P365" t="s">
        <v>5128</v>
      </c>
      <c r="Q365" t="s">
        <v>4384</v>
      </c>
      <c r="R365" t="s">
        <v>4409</v>
      </c>
      <c r="S365" t="s">
        <v>4434</v>
      </c>
      <c r="T365" t="s">
        <v>5129</v>
      </c>
      <c r="U365" t="s">
        <v>8791</v>
      </c>
      <c r="V365">
        <v>1973</v>
      </c>
      <c r="W365" s="1">
        <v>45851</v>
      </c>
      <c r="X365" t="s">
        <v>4404</v>
      </c>
      <c r="Y365" t="s">
        <v>4106</v>
      </c>
      <c r="Z365" t="s">
        <v>3994</v>
      </c>
      <c r="AA365" t="s">
        <v>4006</v>
      </c>
      <c r="AB365" t="s">
        <v>4009</v>
      </c>
      <c r="AC365" t="s">
        <v>3997</v>
      </c>
      <c r="AD365">
        <v>84.31</v>
      </c>
      <c r="AE365">
        <v>121.52</v>
      </c>
      <c r="AF365" t="s">
        <v>3975</v>
      </c>
      <c r="AG365" s="1"/>
      <c r="AJ365" t="s">
        <v>3975</v>
      </c>
      <c r="AL365" s="1"/>
      <c r="AM365" s="1"/>
      <c r="AO365">
        <v>136.53</v>
      </c>
      <c r="AP365">
        <v>0</v>
      </c>
      <c r="AQ365">
        <v>0</v>
      </c>
      <c r="AR365">
        <v>136.53</v>
      </c>
      <c r="AS365">
        <v>171.53</v>
      </c>
      <c r="AT365">
        <v>84.31</v>
      </c>
      <c r="AU365">
        <v>17.22</v>
      </c>
      <c r="AV365">
        <v>127</v>
      </c>
      <c r="AW365">
        <v>92</v>
      </c>
    </row>
    <row r="366" spans="1:49" x14ac:dyDescent="0.3">
      <c r="A366" t="s">
        <v>476</v>
      </c>
      <c r="B366" s="1">
        <v>45385</v>
      </c>
      <c r="C366" s="1">
        <v>45507</v>
      </c>
      <c r="D366" s="1">
        <v>45361</v>
      </c>
      <c r="E366" t="s">
        <v>477</v>
      </c>
      <c r="F366" t="s">
        <v>478</v>
      </c>
      <c r="G366">
        <v>2</v>
      </c>
      <c r="H366">
        <v>14.55</v>
      </c>
      <c r="I366">
        <v>0</v>
      </c>
      <c r="J366">
        <v>15</v>
      </c>
      <c r="K366" t="s">
        <v>60</v>
      </c>
      <c r="L366" t="s">
        <v>26</v>
      </c>
      <c r="M366" t="s">
        <v>20</v>
      </c>
      <c r="N366" t="s">
        <v>31</v>
      </c>
      <c r="O366" t="s">
        <v>22</v>
      </c>
      <c r="P366" t="s">
        <v>4835</v>
      </c>
      <c r="Q366" t="s">
        <v>4384</v>
      </c>
      <c r="R366" t="s">
        <v>4416</v>
      </c>
      <c r="S366" t="s">
        <v>4406</v>
      </c>
      <c r="T366" t="s">
        <v>4836</v>
      </c>
      <c r="U366" t="s">
        <v>8613</v>
      </c>
      <c r="V366">
        <v>1982</v>
      </c>
      <c r="W366" s="1">
        <v>44948</v>
      </c>
      <c r="X366" t="s">
        <v>4388</v>
      </c>
      <c r="Y366" t="s">
        <v>4062</v>
      </c>
      <c r="Z366" t="s">
        <v>3987</v>
      </c>
      <c r="AA366" t="s">
        <v>3988</v>
      </c>
      <c r="AB366" t="s">
        <v>4020</v>
      </c>
      <c r="AC366" t="s">
        <v>3974</v>
      </c>
      <c r="AD366">
        <v>11.56</v>
      </c>
      <c r="AE366">
        <v>13.3</v>
      </c>
      <c r="AF366" t="s">
        <v>3975</v>
      </c>
      <c r="AG366" s="1"/>
      <c r="AJ366" t="s">
        <v>3975</v>
      </c>
      <c r="AL366" s="1"/>
      <c r="AM366" s="1"/>
      <c r="AO366">
        <v>29.1</v>
      </c>
      <c r="AP366">
        <v>0</v>
      </c>
      <c r="AQ366">
        <v>0</v>
      </c>
      <c r="AR366">
        <v>29.1</v>
      </c>
      <c r="AS366">
        <v>44.1</v>
      </c>
      <c r="AT366">
        <v>23.12</v>
      </c>
      <c r="AU366">
        <v>-9.02</v>
      </c>
      <c r="AV366">
        <v>-146</v>
      </c>
      <c r="AW366">
        <v>122</v>
      </c>
    </row>
    <row r="367" spans="1:49" x14ac:dyDescent="0.3">
      <c r="A367" t="s">
        <v>649</v>
      </c>
      <c r="B367" s="1">
        <v>45309</v>
      </c>
      <c r="C367" s="1">
        <v>45309</v>
      </c>
      <c r="D367" s="1">
        <v>45321</v>
      </c>
      <c r="E367" t="s">
        <v>650</v>
      </c>
      <c r="F367" t="s">
        <v>400</v>
      </c>
      <c r="G367">
        <v>1</v>
      </c>
      <c r="H367">
        <v>41.91</v>
      </c>
      <c r="I367">
        <v>5</v>
      </c>
      <c r="J367">
        <v>0</v>
      </c>
      <c r="K367" t="s">
        <v>42</v>
      </c>
      <c r="L367" t="s">
        <v>26</v>
      </c>
      <c r="M367" t="s">
        <v>20</v>
      </c>
      <c r="N367" t="s">
        <v>22</v>
      </c>
      <c r="O367" t="s">
        <v>22</v>
      </c>
      <c r="P367" t="s">
        <v>4488</v>
      </c>
      <c r="Q367" t="s">
        <v>4396</v>
      </c>
      <c r="R367" t="s">
        <v>4409</v>
      </c>
      <c r="S367" t="s">
        <v>4434</v>
      </c>
      <c r="T367" t="s">
        <v>4730</v>
      </c>
      <c r="U367" t="s">
        <v>8560</v>
      </c>
      <c r="V367">
        <v>1998</v>
      </c>
      <c r="W367" s="1">
        <v>45796</v>
      </c>
      <c r="X367" t="s">
        <v>4394</v>
      </c>
      <c r="Y367" t="s">
        <v>3993</v>
      </c>
      <c r="Z367" t="s">
        <v>3994</v>
      </c>
      <c r="AA367" t="s">
        <v>3995</v>
      </c>
      <c r="AB367" t="s">
        <v>3996</v>
      </c>
      <c r="AC367" t="s">
        <v>3997</v>
      </c>
      <c r="AD367">
        <v>31.33</v>
      </c>
      <c r="AE367">
        <v>44.22</v>
      </c>
      <c r="AF367" t="s">
        <v>3975</v>
      </c>
      <c r="AG367" s="1"/>
      <c r="AJ367" t="s">
        <v>3975</v>
      </c>
      <c r="AL367" s="1"/>
      <c r="AM367" s="1"/>
      <c r="AO367">
        <v>41.91</v>
      </c>
      <c r="AP367">
        <v>0.05</v>
      </c>
      <c r="AQ367">
        <v>2.0954999999999999</v>
      </c>
      <c r="AR367">
        <v>39.814499999999995</v>
      </c>
      <c r="AS367">
        <v>39.814499999999995</v>
      </c>
      <c r="AT367">
        <v>31.33</v>
      </c>
      <c r="AU367">
        <v>8.484499999999997</v>
      </c>
      <c r="AV367">
        <v>12</v>
      </c>
      <c r="AW367">
        <v>0</v>
      </c>
    </row>
    <row r="368" spans="1:49" x14ac:dyDescent="0.3">
      <c r="A368" t="s">
        <v>655</v>
      </c>
      <c r="B368" s="1">
        <v>45475</v>
      </c>
      <c r="C368" s="1">
        <v>45567</v>
      </c>
      <c r="D368" s="1">
        <v>45341</v>
      </c>
      <c r="E368" t="s">
        <v>656</v>
      </c>
      <c r="F368" t="s">
        <v>373</v>
      </c>
      <c r="G368">
        <v>4</v>
      </c>
      <c r="H368">
        <v>121.38</v>
      </c>
      <c r="I368">
        <v>20</v>
      </c>
      <c r="J368">
        <v>25</v>
      </c>
      <c r="K368" t="s">
        <v>18</v>
      </c>
      <c r="L368" t="s">
        <v>26</v>
      </c>
      <c r="M368" t="s">
        <v>20</v>
      </c>
      <c r="N368" t="s">
        <v>31</v>
      </c>
      <c r="O368" t="s">
        <v>22</v>
      </c>
      <c r="P368" t="s">
        <v>4731</v>
      </c>
      <c r="Q368" t="s">
        <v>4384</v>
      </c>
      <c r="R368" t="s">
        <v>4416</v>
      </c>
      <c r="S368" t="s">
        <v>4406</v>
      </c>
      <c r="T368" t="s">
        <v>4732</v>
      </c>
      <c r="U368" t="s">
        <v>4733</v>
      </c>
      <c r="V368">
        <v>1999</v>
      </c>
      <c r="W368" s="1">
        <v>44947</v>
      </c>
      <c r="X368" t="s">
        <v>4394</v>
      </c>
      <c r="Y368" t="s">
        <v>4146</v>
      </c>
      <c r="Z368" t="s">
        <v>3977</v>
      </c>
      <c r="AA368" t="s">
        <v>4072</v>
      </c>
      <c r="AB368" t="s">
        <v>4002</v>
      </c>
      <c r="AC368" t="s">
        <v>3980</v>
      </c>
      <c r="AD368">
        <v>92.27</v>
      </c>
      <c r="AE368">
        <v>136.15</v>
      </c>
      <c r="AF368" t="s">
        <v>3975</v>
      </c>
      <c r="AG368" s="1"/>
      <c r="AJ368" t="s">
        <v>3975</v>
      </c>
      <c r="AL368" s="1"/>
      <c r="AM368" s="1"/>
      <c r="AO368">
        <v>485.52</v>
      </c>
      <c r="AP368">
        <v>0.2</v>
      </c>
      <c r="AQ368">
        <v>97.103999999999999</v>
      </c>
      <c r="AR368">
        <v>388.416</v>
      </c>
      <c r="AS368">
        <v>413.416</v>
      </c>
      <c r="AT368">
        <v>369.08</v>
      </c>
      <c r="AU368">
        <v>-5.6639999999999873</v>
      </c>
      <c r="AV368">
        <v>-226</v>
      </c>
      <c r="AW368">
        <v>92</v>
      </c>
    </row>
    <row r="369" spans="1:49" x14ac:dyDescent="0.3">
      <c r="A369" t="s">
        <v>483</v>
      </c>
      <c r="B369" s="1">
        <v>45419</v>
      </c>
      <c r="C369" s="1">
        <v>45482</v>
      </c>
      <c r="D369" s="1">
        <v>45483</v>
      </c>
      <c r="E369" t="s">
        <v>484</v>
      </c>
      <c r="F369" t="s">
        <v>485</v>
      </c>
      <c r="G369">
        <v>2</v>
      </c>
      <c r="H369">
        <v>236.2</v>
      </c>
      <c r="I369">
        <v>0</v>
      </c>
      <c r="J369">
        <v>25</v>
      </c>
      <c r="K369" t="s">
        <v>60</v>
      </c>
      <c r="L369" t="s">
        <v>26</v>
      </c>
      <c r="M369" t="s">
        <v>30</v>
      </c>
      <c r="N369" t="s">
        <v>22</v>
      </c>
      <c r="O369" t="s">
        <v>48</v>
      </c>
      <c r="P369" t="s">
        <v>4426</v>
      </c>
      <c r="Q369" t="s">
        <v>4384</v>
      </c>
      <c r="R369" t="s">
        <v>4444</v>
      </c>
      <c r="S369" t="s">
        <v>4398</v>
      </c>
      <c r="T369" t="s">
        <v>4761</v>
      </c>
      <c r="U369" t="s">
        <v>8570</v>
      </c>
      <c r="V369">
        <v>1983</v>
      </c>
      <c r="W369" s="1">
        <v>45822</v>
      </c>
      <c r="X369" t="s">
        <v>4419</v>
      </c>
      <c r="Y369" t="s">
        <v>4061</v>
      </c>
      <c r="Z369" t="s">
        <v>3987</v>
      </c>
      <c r="AA369" t="s">
        <v>3988</v>
      </c>
      <c r="AB369" t="s">
        <v>3979</v>
      </c>
      <c r="AC369" t="s">
        <v>3997</v>
      </c>
      <c r="AD369">
        <v>174.2</v>
      </c>
      <c r="AE369">
        <v>247.43</v>
      </c>
      <c r="AF369" t="s">
        <v>3975</v>
      </c>
      <c r="AG369" s="1"/>
      <c r="AJ369" t="s">
        <v>3975</v>
      </c>
      <c r="AK369" t="s">
        <v>5223</v>
      </c>
      <c r="AL369" s="1">
        <v>45698</v>
      </c>
      <c r="AM369" s="1">
        <v>45750</v>
      </c>
      <c r="AN369" t="s">
        <v>19</v>
      </c>
      <c r="AO369">
        <v>472.4</v>
      </c>
      <c r="AP369">
        <v>0</v>
      </c>
      <c r="AQ369">
        <v>0</v>
      </c>
      <c r="AR369">
        <v>472.4</v>
      </c>
      <c r="AS369">
        <v>497.4</v>
      </c>
      <c r="AT369">
        <v>348.4</v>
      </c>
      <c r="AU369">
        <v>99</v>
      </c>
      <c r="AV369">
        <v>1</v>
      </c>
      <c r="AW369">
        <v>63</v>
      </c>
    </row>
    <row r="370" spans="1:49" x14ac:dyDescent="0.3">
      <c r="A370" t="s">
        <v>486</v>
      </c>
      <c r="B370" s="1">
        <v>45602</v>
      </c>
      <c r="C370" s="1">
        <v>45604</v>
      </c>
      <c r="D370" s="1">
        <v>45606</v>
      </c>
      <c r="E370" t="s">
        <v>487</v>
      </c>
      <c r="F370" t="s">
        <v>475</v>
      </c>
      <c r="G370">
        <v>1</v>
      </c>
      <c r="H370">
        <v>218.39</v>
      </c>
      <c r="I370">
        <v>1</v>
      </c>
      <c r="J370">
        <v>15</v>
      </c>
      <c r="K370" t="s">
        <v>60</v>
      </c>
      <c r="L370" t="s">
        <v>19</v>
      </c>
      <c r="M370" t="s">
        <v>36</v>
      </c>
      <c r="N370" t="s">
        <v>37</v>
      </c>
      <c r="O370" t="s">
        <v>166</v>
      </c>
      <c r="P370" t="s">
        <v>4832</v>
      </c>
      <c r="Q370" t="s">
        <v>4384</v>
      </c>
      <c r="R370" t="s">
        <v>4409</v>
      </c>
      <c r="S370" t="s">
        <v>4391</v>
      </c>
      <c r="T370" t="s">
        <v>8781</v>
      </c>
      <c r="U370" t="s">
        <v>5108</v>
      </c>
      <c r="V370">
        <v>1997</v>
      </c>
      <c r="W370" s="1">
        <v>45607</v>
      </c>
      <c r="X370" t="s">
        <v>4404</v>
      </c>
      <c r="Y370" t="s">
        <v>4165</v>
      </c>
      <c r="Z370" t="s">
        <v>4014</v>
      </c>
      <c r="AA370" t="s">
        <v>4038</v>
      </c>
      <c r="AB370" t="s">
        <v>4020</v>
      </c>
      <c r="AC370" t="s">
        <v>3974</v>
      </c>
      <c r="AD370">
        <v>163.49</v>
      </c>
      <c r="AE370">
        <v>232.88</v>
      </c>
      <c r="AF370" t="s">
        <v>3975</v>
      </c>
      <c r="AG370" s="1"/>
      <c r="AJ370" t="s">
        <v>3975</v>
      </c>
      <c r="AK370" t="s">
        <v>5222</v>
      </c>
      <c r="AL370" s="1">
        <v>45865</v>
      </c>
      <c r="AM370" s="1">
        <v>45889</v>
      </c>
      <c r="AN370" t="s">
        <v>19</v>
      </c>
      <c r="AO370">
        <v>218.39</v>
      </c>
      <c r="AP370">
        <v>0.01</v>
      </c>
      <c r="AQ370">
        <v>2.1839</v>
      </c>
      <c r="AR370">
        <v>216.20609999999999</v>
      </c>
      <c r="AS370">
        <v>231.20609999999999</v>
      </c>
      <c r="AT370">
        <v>163.49</v>
      </c>
      <c r="AU370">
        <v>37.716099999999983</v>
      </c>
      <c r="AV370">
        <v>2</v>
      </c>
      <c r="AW370">
        <v>2</v>
      </c>
    </row>
    <row r="371" spans="1:49" x14ac:dyDescent="0.3">
      <c r="A371" t="s">
        <v>489</v>
      </c>
      <c r="B371" s="1">
        <v>45603</v>
      </c>
      <c r="C371" s="1">
        <v>45606</v>
      </c>
      <c r="D371" s="1">
        <v>45609</v>
      </c>
      <c r="E371" t="s">
        <v>490</v>
      </c>
      <c r="F371" t="s">
        <v>235</v>
      </c>
      <c r="G371">
        <v>1</v>
      </c>
      <c r="H371">
        <v>264.5</v>
      </c>
      <c r="I371">
        <v>25</v>
      </c>
      <c r="J371">
        <v>0</v>
      </c>
      <c r="K371" t="s">
        <v>18</v>
      </c>
      <c r="L371" t="s">
        <v>19</v>
      </c>
      <c r="M371" t="s">
        <v>30</v>
      </c>
      <c r="N371" t="s">
        <v>22</v>
      </c>
      <c r="O371" t="s">
        <v>81</v>
      </c>
      <c r="P371" t="s">
        <v>5027</v>
      </c>
      <c r="Q371" t="s">
        <v>4396</v>
      </c>
      <c r="R371" t="s">
        <v>4409</v>
      </c>
      <c r="S371" t="s">
        <v>4406</v>
      </c>
      <c r="T371" t="s">
        <v>5028</v>
      </c>
      <c r="U371" t="s">
        <v>8726</v>
      </c>
      <c r="V371">
        <v>1977</v>
      </c>
      <c r="W371" s="1">
        <v>44832</v>
      </c>
      <c r="X371" t="s">
        <v>4388</v>
      </c>
      <c r="Y371" t="s">
        <v>4126</v>
      </c>
      <c r="Z371" t="s">
        <v>4014</v>
      </c>
      <c r="AA371" t="s">
        <v>4017</v>
      </c>
      <c r="AB371" t="s">
        <v>4000</v>
      </c>
      <c r="AC371" t="s">
        <v>3974</v>
      </c>
      <c r="AD371">
        <v>189.15</v>
      </c>
      <c r="AE371">
        <v>241.26</v>
      </c>
      <c r="AF371" t="s">
        <v>3975</v>
      </c>
      <c r="AG371" s="1"/>
      <c r="AJ371" t="s">
        <v>3975</v>
      </c>
      <c r="AK371" t="s">
        <v>5222</v>
      </c>
      <c r="AL371" s="1">
        <v>45436</v>
      </c>
      <c r="AM371" s="1">
        <v>45489</v>
      </c>
      <c r="AN371" t="s">
        <v>19</v>
      </c>
      <c r="AO371">
        <v>264.5</v>
      </c>
      <c r="AP371">
        <v>0.25</v>
      </c>
      <c r="AQ371">
        <v>66.125</v>
      </c>
      <c r="AR371">
        <v>198.375</v>
      </c>
      <c r="AS371">
        <v>198.375</v>
      </c>
      <c r="AT371">
        <v>189.15</v>
      </c>
      <c r="AU371">
        <v>9.2249999999999943</v>
      </c>
      <c r="AV371">
        <v>3</v>
      </c>
      <c r="AW371">
        <v>3</v>
      </c>
    </row>
    <row r="372" spans="1:49" x14ac:dyDescent="0.3">
      <c r="A372" t="s">
        <v>751</v>
      </c>
      <c r="B372" s="1">
        <v>45598</v>
      </c>
      <c r="C372" s="1">
        <v>45598</v>
      </c>
      <c r="D372" s="1">
        <v>45423</v>
      </c>
      <c r="E372" t="s">
        <v>752</v>
      </c>
      <c r="F372" t="s">
        <v>612</v>
      </c>
      <c r="G372">
        <v>1</v>
      </c>
      <c r="H372">
        <v>28.88</v>
      </c>
      <c r="I372">
        <v>15</v>
      </c>
      <c r="J372">
        <v>15</v>
      </c>
      <c r="K372" t="s">
        <v>18</v>
      </c>
      <c r="L372" t="s">
        <v>26</v>
      </c>
      <c r="M372" t="s">
        <v>36</v>
      </c>
      <c r="N372" t="s">
        <v>21</v>
      </c>
      <c r="O372" t="s">
        <v>226</v>
      </c>
      <c r="P372" t="s">
        <v>4423</v>
      </c>
      <c r="Q372" t="s">
        <v>4384</v>
      </c>
      <c r="R372" t="s">
        <v>4390</v>
      </c>
      <c r="S372" t="s">
        <v>4391</v>
      </c>
      <c r="T372" t="s">
        <v>4553</v>
      </c>
      <c r="U372" t="s">
        <v>8563</v>
      </c>
      <c r="V372">
        <v>1980</v>
      </c>
      <c r="W372" s="1">
        <v>44849</v>
      </c>
      <c r="X372" t="s">
        <v>4394</v>
      </c>
      <c r="Y372" t="s">
        <v>4091</v>
      </c>
      <c r="Z372" t="s">
        <v>3987</v>
      </c>
      <c r="AA372" t="s">
        <v>4026</v>
      </c>
      <c r="AB372" t="s">
        <v>3983</v>
      </c>
      <c r="AC372" t="s">
        <v>3985</v>
      </c>
      <c r="AD372">
        <v>19.41</v>
      </c>
      <c r="AE372">
        <v>27.79</v>
      </c>
      <c r="AF372" t="s">
        <v>3975</v>
      </c>
      <c r="AG372" s="1"/>
      <c r="AJ372" t="s">
        <v>3975</v>
      </c>
      <c r="AK372" t="s">
        <v>5224</v>
      </c>
      <c r="AL372" s="1">
        <v>45668</v>
      </c>
      <c r="AM372" s="1">
        <v>45718</v>
      </c>
      <c r="AN372" t="s">
        <v>19</v>
      </c>
      <c r="AO372">
        <v>28.88</v>
      </c>
      <c r="AP372">
        <v>0.15</v>
      </c>
      <c r="AQ372">
        <v>4.3319999999999999</v>
      </c>
      <c r="AR372">
        <v>24.547999999999998</v>
      </c>
      <c r="AS372">
        <v>39.548000000000002</v>
      </c>
      <c r="AT372">
        <v>19.41</v>
      </c>
      <c r="AU372">
        <v>-9.8620000000000019</v>
      </c>
      <c r="AV372">
        <v>-175</v>
      </c>
      <c r="AW372">
        <v>0</v>
      </c>
    </row>
    <row r="373" spans="1:49" x14ac:dyDescent="0.3">
      <c r="A373" t="s">
        <v>492</v>
      </c>
      <c r="B373" s="1">
        <v>45643</v>
      </c>
      <c r="C373" s="1">
        <v>45646</v>
      </c>
      <c r="D373" s="1">
        <v>45648</v>
      </c>
      <c r="E373" t="s">
        <v>493</v>
      </c>
      <c r="F373" t="s">
        <v>188</v>
      </c>
      <c r="G373">
        <v>2</v>
      </c>
      <c r="H373">
        <v>42.78</v>
      </c>
      <c r="I373">
        <v>0</v>
      </c>
      <c r="J373">
        <v>25</v>
      </c>
      <c r="K373" t="s">
        <v>60</v>
      </c>
      <c r="L373" t="s">
        <v>19</v>
      </c>
      <c r="M373" t="s">
        <v>36</v>
      </c>
      <c r="N373" t="s">
        <v>52</v>
      </c>
      <c r="O373" t="s">
        <v>22</v>
      </c>
      <c r="P373" t="s">
        <v>4461</v>
      </c>
      <c r="Q373" t="s">
        <v>4396</v>
      </c>
      <c r="R373" t="s">
        <v>4424</v>
      </c>
      <c r="S373" t="s">
        <v>4398</v>
      </c>
      <c r="T373" t="s">
        <v>5148</v>
      </c>
      <c r="U373" t="s">
        <v>8806</v>
      </c>
      <c r="V373">
        <v>1976</v>
      </c>
      <c r="W373" s="1">
        <v>45662</v>
      </c>
      <c r="X373" t="s">
        <v>4388</v>
      </c>
      <c r="Y373" t="s">
        <v>4060</v>
      </c>
      <c r="Z373" t="s">
        <v>4014</v>
      </c>
      <c r="AA373" t="s">
        <v>4049</v>
      </c>
      <c r="AB373" t="s">
        <v>4000</v>
      </c>
      <c r="AC373" t="s">
        <v>3992</v>
      </c>
      <c r="AD373">
        <v>32.24</v>
      </c>
      <c r="AE373">
        <v>38.15</v>
      </c>
      <c r="AF373" t="s">
        <v>3975</v>
      </c>
      <c r="AG373" s="1"/>
      <c r="AJ373" t="s">
        <v>3975</v>
      </c>
      <c r="AL373" s="1"/>
      <c r="AM373" s="1"/>
      <c r="AO373">
        <v>85.56</v>
      </c>
      <c r="AP373">
        <v>0</v>
      </c>
      <c r="AQ373">
        <v>0</v>
      </c>
      <c r="AR373">
        <v>85.56</v>
      </c>
      <c r="AS373">
        <v>110.56</v>
      </c>
      <c r="AT373">
        <v>64.48</v>
      </c>
      <c r="AU373">
        <v>-3.9200000000000017</v>
      </c>
      <c r="AV373">
        <v>2</v>
      </c>
      <c r="AW373">
        <v>3</v>
      </c>
    </row>
    <row r="374" spans="1:49" x14ac:dyDescent="0.3">
      <c r="A374" t="s">
        <v>1015</v>
      </c>
      <c r="B374" s="1">
        <v>45638</v>
      </c>
      <c r="C374" s="1">
        <v>45645</v>
      </c>
      <c r="D374" s="1">
        <v>45649</v>
      </c>
      <c r="E374" t="s">
        <v>493</v>
      </c>
      <c r="F374" t="s">
        <v>772</v>
      </c>
      <c r="G374">
        <v>1</v>
      </c>
      <c r="H374">
        <v>278.69</v>
      </c>
      <c r="I374">
        <v>0</v>
      </c>
      <c r="J374">
        <v>50</v>
      </c>
      <c r="K374" t="s">
        <v>18</v>
      </c>
      <c r="L374" t="s">
        <v>26</v>
      </c>
      <c r="M374" t="s">
        <v>30</v>
      </c>
      <c r="N374" t="s">
        <v>52</v>
      </c>
      <c r="O374" t="s">
        <v>189</v>
      </c>
      <c r="P374" t="s">
        <v>4461</v>
      </c>
      <c r="Q374" t="s">
        <v>4396</v>
      </c>
      <c r="R374" t="s">
        <v>4424</v>
      </c>
      <c r="S374" t="s">
        <v>4398</v>
      </c>
      <c r="T374" t="s">
        <v>5148</v>
      </c>
      <c r="U374" t="s">
        <v>8806</v>
      </c>
      <c r="V374">
        <v>1976</v>
      </c>
      <c r="W374" s="1">
        <v>45662</v>
      </c>
      <c r="X374" t="s">
        <v>4388</v>
      </c>
      <c r="Y374" t="s">
        <v>4031</v>
      </c>
      <c r="Z374" t="s">
        <v>3977</v>
      </c>
      <c r="AA374" t="s">
        <v>3991</v>
      </c>
      <c r="AB374" t="s">
        <v>4032</v>
      </c>
      <c r="AC374" t="s">
        <v>3985</v>
      </c>
      <c r="AD374">
        <v>178</v>
      </c>
      <c r="AE374">
        <v>250.38</v>
      </c>
      <c r="AF374" t="s">
        <v>3975</v>
      </c>
      <c r="AG374" s="1"/>
      <c r="AJ374" t="s">
        <v>3975</v>
      </c>
      <c r="AK374" t="s">
        <v>5227</v>
      </c>
      <c r="AL374" s="1">
        <v>45825</v>
      </c>
      <c r="AM374" s="1">
        <v>45859</v>
      </c>
      <c r="AN374" t="s">
        <v>19</v>
      </c>
      <c r="AO374">
        <v>278.69</v>
      </c>
      <c r="AP374">
        <v>0</v>
      </c>
      <c r="AQ374">
        <v>0</v>
      </c>
      <c r="AR374">
        <v>278.69</v>
      </c>
      <c r="AS374">
        <v>328.69</v>
      </c>
      <c r="AT374">
        <v>178</v>
      </c>
      <c r="AU374">
        <v>50.69</v>
      </c>
      <c r="AV374">
        <v>4</v>
      </c>
      <c r="AW374">
        <v>7</v>
      </c>
    </row>
    <row r="375" spans="1:49" x14ac:dyDescent="0.3">
      <c r="A375" t="s">
        <v>494</v>
      </c>
      <c r="B375" s="1">
        <v>45362</v>
      </c>
      <c r="C375" s="1">
        <v>45599</v>
      </c>
      <c r="D375" s="1">
        <v>45604</v>
      </c>
      <c r="E375" t="s">
        <v>495</v>
      </c>
      <c r="F375" t="s">
        <v>496</v>
      </c>
      <c r="G375">
        <v>1</v>
      </c>
      <c r="H375">
        <v>27.29</v>
      </c>
      <c r="I375">
        <v>0</v>
      </c>
      <c r="J375">
        <v>0</v>
      </c>
      <c r="K375" t="s">
        <v>42</v>
      </c>
      <c r="L375" t="s">
        <v>19</v>
      </c>
      <c r="M375" t="s">
        <v>30</v>
      </c>
      <c r="N375" t="s">
        <v>22</v>
      </c>
      <c r="O375" t="s">
        <v>38</v>
      </c>
      <c r="P375" t="s">
        <v>4881</v>
      </c>
      <c r="Q375" t="s">
        <v>4396</v>
      </c>
      <c r="R375" t="s">
        <v>4390</v>
      </c>
      <c r="S375" t="s">
        <v>4398</v>
      </c>
      <c r="T375" t="s">
        <v>4882</v>
      </c>
      <c r="U375" t="s">
        <v>8638</v>
      </c>
      <c r="V375">
        <v>1996</v>
      </c>
      <c r="W375" s="1">
        <v>44929</v>
      </c>
      <c r="X375" t="s">
        <v>4419</v>
      </c>
      <c r="Y375" t="s">
        <v>4012</v>
      </c>
      <c r="Z375" t="s">
        <v>3971</v>
      </c>
      <c r="AA375" t="s">
        <v>4011</v>
      </c>
      <c r="AB375" t="s">
        <v>3989</v>
      </c>
      <c r="AC375" t="s">
        <v>3997</v>
      </c>
      <c r="AD375">
        <v>16.45</v>
      </c>
      <c r="AE375">
        <v>24.32</v>
      </c>
      <c r="AF375" t="s">
        <v>3975</v>
      </c>
      <c r="AG375" s="1"/>
      <c r="AJ375" t="s">
        <v>3975</v>
      </c>
      <c r="AK375" t="s">
        <v>5228</v>
      </c>
      <c r="AL375" s="1">
        <v>45880</v>
      </c>
      <c r="AM375" s="1">
        <v>45932</v>
      </c>
      <c r="AN375" t="s">
        <v>19</v>
      </c>
      <c r="AO375">
        <v>27.29</v>
      </c>
      <c r="AP375">
        <v>0</v>
      </c>
      <c r="AQ375">
        <v>0</v>
      </c>
      <c r="AR375">
        <v>27.29</v>
      </c>
      <c r="AS375">
        <v>27.29</v>
      </c>
      <c r="AT375">
        <v>16.45</v>
      </c>
      <c r="AU375">
        <v>10.84</v>
      </c>
      <c r="AV375">
        <v>5</v>
      </c>
      <c r="AW375">
        <v>237</v>
      </c>
    </row>
    <row r="376" spans="1:49" x14ac:dyDescent="0.3">
      <c r="A376" t="s">
        <v>497</v>
      </c>
      <c r="B376" s="1">
        <v>45626</v>
      </c>
      <c r="C376" s="1">
        <v>45485</v>
      </c>
      <c r="D376" s="1">
        <v>45637</v>
      </c>
      <c r="E376" t="s">
        <v>498</v>
      </c>
      <c r="F376" t="s">
        <v>150</v>
      </c>
      <c r="G376">
        <v>1</v>
      </c>
      <c r="H376">
        <v>258.68</v>
      </c>
      <c r="I376">
        <v>25</v>
      </c>
      <c r="J376">
        <v>0</v>
      </c>
      <c r="K376" t="s">
        <v>35</v>
      </c>
      <c r="L376" t="s">
        <v>19</v>
      </c>
      <c r="M376" t="s">
        <v>36</v>
      </c>
      <c r="N376" t="s">
        <v>21</v>
      </c>
      <c r="O376" t="s">
        <v>48</v>
      </c>
      <c r="P376" t="s">
        <v>4799</v>
      </c>
      <c r="Q376" t="s">
        <v>4396</v>
      </c>
      <c r="R376" t="s">
        <v>4424</v>
      </c>
      <c r="S376" t="s">
        <v>4434</v>
      </c>
      <c r="T376" t="s">
        <v>8594</v>
      </c>
      <c r="U376" t="s">
        <v>8595</v>
      </c>
      <c r="V376">
        <v>1982</v>
      </c>
      <c r="W376" s="1">
        <v>44860</v>
      </c>
      <c r="X376" t="s">
        <v>4388</v>
      </c>
      <c r="Y376" t="s">
        <v>4138</v>
      </c>
      <c r="Z376" t="s">
        <v>4014</v>
      </c>
      <c r="AA376" t="s">
        <v>4017</v>
      </c>
      <c r="AB376" t="s">
        <v>4032</v>
      </c>
      <c r="AC376" t="s">
        <v>3980</v>
      </c>
      <c r="AD376">
        <v>181.44</v>
      </c>
      <c r="AE376">
        <v>245.41</v>
      </c>
      <c r="AF376" t="s">
        <v>3975</v>
      </c>
      <c r="AG376" s="1"/>
      <c r="AJ376" t="s">
        <v>3975</v>
      </c>
      <c r="AK376" t="s">
        <v>5223</v>
      </c>
      <c r="AL376" s="1">
        <v>45698</v>
      </c>
      <c r="AM376" s="1">
        <v>45750</v>
      </c>
      <c r="AN376" t="s">
        <v>19</v>
      </c>
      <c r="AO376">
        <v>258.68</v>
      </c>
      <c r="AP376">
        <v>0.25</v>
      </c>
      <c r="AQ376">
        <v>64.67</v>
      </c>
      <c r="AR376">
        <v>194.01</v>
      </c>
      <c r="AS376">
        <v>194.01</v>
      </c>
      <c r="AT376">
        <v>181.44</v>
      </c>
      <c r="AU376">
        <v>12.569999999999993</v>
      </c>
      <c r="AV376">
        <v>152</v>
      </c>
      <c r="AW376">
        <v>-141</v>
      </c>
    </row>
    <row r="377" spans="1:49" x14ac:dyDescent="0.3">
      <c r="A377" t="s">
        <v>630</v>
      </c>
      <c r="B377" s="1">
        <v>45628</v>
      </c>
      <c r="C377" s="1">
        <v>45631</v>
      </c>
      <c r="D377" s="1">
        <v>45640</v>
      </c>
      <c r="E377" t="s">
        <v>498</v>
      </c>
      <c r="F377" t="s">
        <v>631</v>
      </c>
      <c r="G377">
        <v>1</v>
      </c>
      <c r="H377">
        <v>190.82</v>
      </c>
      <c r="I377">
        <v>0</v>
      </c>
      <c r="J377">
        <v>15</v>
      </c>
      <c r="K377" t="s">
        <v>35</v>
      </c>
      <c r="L377" t="s">
        <v>19</v>
      </c>
      <c r="M377" t="s">
        <v>30</v>
      </c>
      <c r="N377" t="s">
        <v>22</v>
      </c>
      <c r="O377" t="s">
        <v>22</v>
      </c>
      <c r="P377" t="s">
        <v>4799</v>
      </c>
      <c r="Q377" t="s">
        <v>4396</v>
      </c>
      <c r="R377" t="s">
        <v>4424</v>
      </c>
      <c r="S377" t="s">
        <v>4434</v>
      </c>
      <c r="T377" t="s">
        <v>8594</v>
      </c>
      <c r="U377" t="s">
        <v>8595</v>
      </c>
      <c r="V377">
        <v>1982</v>
      </c>
      <c r="W377" s="1">
        <v>44860</v>
      </c>
      <c r="X377" t="s">
        <v>4388</v>
      </c>
      <c r="Y377" t="s">
        <v>4048</v>
      </c>
      <c r="Z377" t="s">
        <v>4014</v>
      </c>
      <c r="AA377" t="s">
        <v>4049</v>
      </c>
      <c r="AB377" t="s">
        <v>4002</v>
      </c>
      <c r="AC377" t="s">
        <v>3980</v>
      </c>
      <c r="AD377">
        <v>174.95</v>
      </c>
      <c r="AE377">
        <v>217.09</v>
      </c>
      <c r="AF377" t="s">
        <v>3975</v>
      </c>
      <c r="AG377" s="1"/>
      <c r="AJ377" t="s">
        <v>3975</v>
      </c>
      <c r="AL377" s="1"/>
      <c r="AM377" s="1"/>
      <c r="AO377">
        <v>190.82</v>
      </c>
      <c r="AP377">
        <v>0</v>
      </c>
      <c r="AQ377">
        <v>0</v>
      </c>
      <c r="AR377">
        <v>190.82</v>
      </c>
      <c r="AS377">
        <v>205.82</v>
      </c>
      <c r="AT377">
        <v>174.95</v>
      </c>
      <c r="AU377">
        <v>0.87000000000000455</v>
      </c>
      <c r="AV377">
        <v>9</v>
      </c>
      <c r="AW377">
        <v>3</v>
      </c>
    </row>
    <row r="378" spans="1:49" x14ac:dyDescent="0.3">
      <c r="A378" t="s">
        <v>499</v>
      </c>
      <c r="B378" s="1">
        <v>45313</v>
      </c>
      <c r="C378" s="1">
        <v>45316</v>
      </c>
      <c r="D378" s="1">
        <v>45319</v>
      </c>
      <c r="E378" t="s">
        <v>500</v>
      </c>
      <c r="F378" t="s">
        <v>229</v>
      </c>
      <c r="G378">
        <v>1</v>
      </c>
      <c r="H378">
        <v>130.25</v>
      </c>
      <c r="I378">
        <v>25</v>
      </c>
      <c r="J378">
        <v>25</v>
      </c>
      <c r="K378" t="s">
        <v>42</v>
      </c>
      <c r="L378" t="s">
        <v>43</v>
      </c>
      <c r="M378" t="s">
        <v>30</v>
      </c>
      <c r="N378" t="s">
        <v>22</v>
      </c>
      <c r="O378" t="s">
        <v>85</v>
      </c>
      <c r="P378" t="s">
        <v>4570</v>
      </c>
      <c r="Q378" t="s">
        <v>4396</v>
      </c>
      <c r="R378" t="s">
        <v>4409</v>
      </c>
      <c r="S378" t="s">
        <v>4406</v>
      </c>
      <c r="T378" t="s">
        <v>4816</v>
      </c>
      <c r="U378" t="s">
        <v>8605</v>
      </c>
      <c r="V378">
        <v>2002</v>
      </c>
      <c r="W378" s="1">
        <v>45260</v>
      </c>
      <c r="X378" t="s">
        <v>4388</v>
      </c>
      <c r="Y378" t="s">
        <v>4081</v>
      </c>
      <c r="Z378" t="s">
        <v>3994</v>
      </c>
      <c r="AA378" t="s">
        <v>4006</v>
      </c>
      <c r="AB378" t="s">
        <v>4020</v>
      </c>
      <c r="AC378" t="s">
        <v>3974</v>
      </c>
      <c r="AD378">
        <v>99.93</v>
      </c>
      <c r="AE378">
        <v>120.2</v>
      </c>
      <c r="AF378" t="s">
        <v>3975</v>
      </c>
      <c r="AG378" s="1"/>
      <c r="AJ378" t="s">
        <v>3975</v>
      </c>
      <c r="AK378" t="s">
        <v>5224</v>
      </c>
      <c r="AL378" s="1">
        <v>45773</v>
      </c>
      <c r="AM378" s="1">
        <v>45787</v>
      </c>
      <c r="AN378" t="s">
        <v>43</v>
      </c>
      <c r="AO378">
        <v>130.25</v>
      </c>
      <c r="AP378">
        <v>0.25</v>
      </c>
      <c r="AQ378">
        <v>32.5625</v>
      </c>
      <c r="AR378">
        <v>97.6875</v>
      </c>
      <c r="AS378">
        <v>122.6875</v>
      </c>
      <c r="AT378">
        <v>99.93</v>
      </c>
      <c r="AU378">
        <v>-27.242500000000007</v>
      </c>
      <c r="AV378">
        <v>3</v>
      </c>
      <c r="AW378">
        <v>3</v>
      </c>
    </row>
    <row r="379" spans="1:49" x14ac:dyDescent="0.3">
      <c r="A379" t="s">
        <v>892</v>
      </c>
      <c r="B379" s="1">
        <v>45561</v>
      </c>
      <c r="C379" s="1">
        <v>45568</v>
      </c>
      <c r="D379" s="1">
        <v>45571</v>
      </c>
      <c r="E379" t="s">
        <v>893</v>
      </c>
      <c r="F379" t="s">
        <v>557</v>
      </c>
      <c r="G379">
        <v>1</v>
      </c>
      <c r="H379">
        <v>196.66</v>
      </c>
      <c r="I379">
        <v>10</v>
      </c>
      <c r="J379">
        <v>15</v>
      </c>
      <c r="K379" t="s">
        <v>42</v>
      </c>
      <c r="L379" t="s">
        <v>26</v>
      </c>
      <c r="M379" t="s">
        <v>30</v>
      </c>
      <c r="N379" t="s">
        <v>22</v>
      </c>
      <c r="O379" t="s">
        <v>22</v>
      </c>
      <c r="P379" t="s">
        <v>4747</v>
      </c>
      <c r="Q379" t="s">
        <v>4396</v>
      </c>
      <c r="R379" t="s">
        <v>4412</v>
      </c>
      <c r="S379" t="s">
        <v>4391</v>
      </c>
      <c r="T379" t="s">
        <v>4748</v>
      </c>
      <c r="U379" t="s">
        <v>8566</v>
      </c>
      <c r="V379">
        <v>1977</v>
      </c>
      <c r="W379" s="1">
        <v>44671</v>
      </c>
      <c r="X379" t="s">
        <v>4404</v>
      </c>
      <c r="Y379" t="s">
        <v>4007</v>
      </c>
      <c r="Z379" t="s">
        <v>3994</v>
      </c>
      <c r="AA379" t="s">
        <v>4008</v>
      </c>
      <c r="AB379" t="s">
        <v>4009</v>
      </c>
      <c r="AC379" t="s">
        <v>3974</v>
      </c>
      <c r="AD379">
        <v>135.69</v>
      </c>
      <c r="AE379">
        <v>190.42</v>
      </c>
      <c r="AF379" t="s">
        <v>3975</v>
      </c>
      <c r="AG379" s="1"/>
      <c r="AJ379" t="s">
        <v>3975</v>
      </c>
      <c r="AL379" s="1"/>
      <c r="AM379" s="1"/>
      <c r="AO379">
        <v>196.66</v>
      </c>
      <c r="AP379">
        <v>0.1</v>
      </c>
      <c r="AQ379">
        <v>19.666</v>
      </c>
      <c r="AR379">
        <v>176.994</v>
      </c>
      <c r="AS379">
        <v>191.994</v>
      </c>
      <c r="AT379">
        <v>135.69</v>
      </c>
      <c r="AU379">
        <v>26.304000000000002</v>
      </c>
      <c r="AV379">
        <v>3</v>
      </c>
      <c r="AW379">
        <v>7</v>
      </c>
    </row>
    <row r="380" spans="1:49" x14ac:dyDescent="0.3">
      <c r="A380" t="s">
        <v>899</v>
      </c>
      <c r="B380" s="1">
        <v>45655</v>
      </c>
      <c r="C380" s="1">
        <v>45662</v>
      </c>
      <c r="D380" s="1">
        <v>45870</v>
      </c>
      <c r="E380" t="s">
        <v>893</v>
      </c>
      <c r="F380" t="s">
        <v>192</v>
      </c>
      <c r="G380">
        <v>1</v>
      </c>
      <c r="H380">
        <v>71.91</v>
      </c>
      <c r="I380">
        <v>0</v>
      </c>
      <c r="J380">
        <v>0</v>
      </c>
      <c r="K380" t="s">
        <v>35</v>
      </c>
      <c r="L380" t="s">
        <v>19</v>
      </c>
      <c r="M380" t="s">
        <v>30</v>
      </c>
      <c r="N380" t="s">
        <v>22</v>
      </c>
      <c r="O380" t="s">
        <v>22</v>
      </c>
      <c r="P380" t="s">
        <v>4747</v>
      </c>
      <c r="Q380" t="s">
        <v>4396</v>
      </c>
      <c r="R380" t="s">
        <v>4412</v>
      </c>
      <c r="S380" t="s">
        <v>4391</v>
      </c>
      <c r="T380" t="s">
        <v>4748</v>
      </c>
      <c r="U380" t="s">
        <v>8566</v>
      </c>
      <c r="V380">
        <v>1977</v>
      </c>
      <c r="W380" s="1">
        <v>44671</v>
      </c>
      <c r="X380" t="s">
        <v>4404</v>
      </c>
      <c r="Y380" t="s">
        <v>4052</v>
      </c>
      <c r="Z380" t="s">
        <v>3987</v>
      </c>
      <c r="AA380" t="s">
        <v>3988</v>
      </c>
      <c r="AB380" t="s">
        <v>4032</v>
      </c>
      <c r="AC380" t="s">
        <v>3992</v>
      </c>
      <c r="AD380">
        <v>0</v>
      </c>
      <c r="AE380">
        <v>84.56</v>
      </c>
      <c r="AF380" t="s">
        <v>3975</v>
      </c>
      <c r="AG380" s="1"/>
      <c r="AJ380" t="s">
        <v>3975</v>
      </c>
      <c r="AL380" s="1"/>
      <c r="AM380" s="1"/>
      <c r="AO380">
        <v>71.91</v>
      </c>
      <c r="AP380">
        <v>0</v>
      </c>
      <c r="AQ380">
        <v>0</v>
      </c>
      <c r="AR380">
        <v>71.91</v>
      </c>
      <c r="AS380">
        <v>71.91</v>
      </c>
      <c r="AT380">
        <v>0</v>
      </c>
      <c r="AU380">
        <v>71.91</v>
      </c>
      <c r="AV380">
        <v>208</v>
      </c>
      <c r="AW380">
        <v>7</v>
      </c>
    </row>
    <row r="381" spans="1:49" x14ac:dyDescent="0.3">
      <c r="A381" t="s">
        <v>862</v>
      </c>
      <c r="B381" s="1">
        <v>45644</v>
      </c>
      <c r="C381" s="1">
        <v>45646</v>
      </c>
      <c r="D381" s="1">
        <v>45649</v>
      </c>
      <c r="E381" t="s">
        <v>863</v>
      </c>
      <c r="F381" t="s">
        <v>643</v>
      </c>
      <c r="G381">
        <v>1</v>
      </c>
      <c r="H381">
        <v>252.36</v>
      </c>
      <c r="I381">
        <v>0</v>
      </c>
      <c r="J381">
        <v>50</v>
      </c>
      <c r="K381" t="s">
        <v>60</v>
      </c>
      <c r="L381" t="s">
        <v>19</v>
      </c>
      <c r="M381" t="s">
        <v>30</v>
      </c>
      <c r="N381" t="s">
        <v>22</v>
      </c>
      <c r="O381" t="s">
        <v>219</v>
      </c>
      <c r="P381" t="s">
        <v>4749</v>
      </c>
      <c r="Q381" t="s">
        <v>4384</v>
      </c>
      <c r="R381" t="s">
        <v>4459</v>
      </c>
      <c r="S381" t="s">
        <v>4434</v>
      </c>
      <c r="T381" t="s">
        <v>4750</v>
      </c>
      <c r="U381" t="s">
        <v>8567</v>
      </c>
      <c r="V381">
        <v>1992</v>
      </c>
      <c r="W381" s="1">
        <v>45940</v>
      </c>
      <c r="X381" t="s">
        <v>4419</v>
      </c>
      <c r="Y381" t="s">
        <v>4159</v>
      </c>
      <c r="Z381" t="s">
        <v>3971</v>
      </c>
      <c r="AA381" t="s">
        <v>4011</v>
      </c>
      <c r="AB381" t="s">
        <v>4020</v>
      </c>
      <c r="AC381" t="s">
        <v>3997</v>
      </c>
      <c r="AD381">
        <v>180.79</v>
      </c>
      <c r="AE381">
        <v>266.77999999999997</v>
      </c>
      <c r="AF381" t="s">
        <v>3975</v>
      </c>
      <c r="AG381" s="1"/>
      <c r="AJ381" t="s">
        <v>3975</v>
      </c>
      <c r="AK381" t="s">
        <v>5223</v>
      </c>
      <c r="AL381" s="1">
        <v>45375</v>
      </c>
      <c r="AM381" s="1">
        <v>45413</v>
      </c>
      <c r="AN381" t="s">
        <v>26</v>
      </c>
      <c r="AO381">
        <v>252.36</v>
      </c>
      <c r="AP381">
        <v>0</v>
      </c>
      <c r="AQ381">
        <v>0</v>
      </c>
      <c r="AR381">
        <v>252.36</v>
      </c>
      <c r="AS381">
        <v>302.36</v>
      </c>
      <c r="AT381">
        <v>180.79</v>
      </c>
      <c r="AU381">
        <v>21.570000000000022</v>
      </c>
      <c r="AV381">
        <v>3</v>
      </c>
      <c r="AW381">
        <v>2</v>
      </c>
    </row>
    <row r="382" spans="1:49" x14ac:dyDescent="0.3">
      <c r="A382" t="s">
        <v>504</v>
      </c>
      <c r="B382" s="1">
        <v>45575</v>
      </c>
      <c r="C382" s="1">
        <v>45580</v>
      </c>
      <c r="D382" s="1">
        <v>45584</v>
      </c>
      <c r="E382" t="s">
        <v>505</v>
      </c>
      <c r="F382" t="s">
        <v>87</v>
      </c>
      <c r="G382">
        <v>1</v>
      </c>
      <c r="H382">
        <v>23.02</v>
      </c>
      <c r="I382">
        <v>10</v>
      </c>
      <c r="J382">
        <v>35</v>
      </c>
      <c r="K382" t="s">
        <v>18</v>
      </c>
      <c r="L382" t="s">
        <v>26</v>
      </c>
      <c r="M382" t="s">
        <v>36</v>
      </c>
      <c r="N382" t="s">
        <v>52</v>
      </c>
      <c r="O382" t="s">
        <v>22</v>
      </c>
      <c r="P382" t="s">
        <v>4805</v>
      </c>
      <c r="Q382" t="s">
        <v>4384</v>
      </c>
      <c r="R382" t="s">
        <v>4397</v>
      </c>
      <c r="S382" t="s">
        <v>4386</v>
      </c>
      <c r="T382" t="s">
        <v>5187</v>
      </c>
      <c r="U382" t="s">
        <v>5188</v>
      </c>
      <c r="V382">
        <v>1991</v>
      </c>
      <c r="W382" s="1">
        <v>44577</v>
      </c>
      <c r="X382" t="s">
        <v>4404</v>
      </c>
      <c r="Y382" t="s">
        <v>4166</v>
      </c>
      <c r="Z382" t="s">
        <v>3977</v>
      </c>
      <c r="AA382" t="s">
        <v>3982</v>
      </c>
      <c r="AB382" t="s">
        <v>3979</v>
      </c>
      <c r="AC382" t="s">
        <v>3980</v>
      </c>
      <c r="AD382">
        <v>19.989999999999998</v>
      </c>
      <c r="AE382">
        <v>24.02</v>
      </c>
      <c r="AF382" t="s">
        <v>4055</v>
      </c>
      <c r="AG382" s="1"/>
      <c r="AJ382" t="s">
        <v>3975</v>
      </c>
      <c r="AL382" s="1"/>
      <c r="AM382" s="1"/>
      <c r="AO382">
        <v>23.02</v>
      </c>
      <c r="AP382">
        <v>0.1</v>
      </c>
      <c r="AQ382">
        <v>2.302</v>
      </c>
      <c r="AR382">
        <v>20.718</v>
      </c>
      <c r="AS382">
        <v>55.718000000000004</v>
      </c>
      <c r="AT382">
        <v>19.989999999999998</v>
      </c>
      <c r="AU382">
        <v>-34.271999999999998</v>
      </c>
      <c r="AV382">
        <v>4</v>
      </c>
      <c r="AW382">
        <v>5</v>
      </c>
    </row>
    <row r="383" spans="1:49" x14ac:dyDescent="0.3">
      <c r="A383" t="s">
        <v>1013</v>
      </c>
      <c r="B383" s="1">
        <v>45531</v>
      </c>
      <c r="C383" s="1">
        <v>45534</v>
      </c>
      <c r="D383" s="1">
        <v>45539</v>
      </c>
      <c r="E383" t="s">
        <v>1014</v>
      </c>
      <c r="F383" t="s">
        <v>761</v>
      </c>
      <c r="G383">
        <v>1</v>
      </c>
      <c r="H383">
        <v>181.47</v>
      </c>
      <c r="I383">
        <v>10</v>
      </c>
      <c r="J383">
        <v>15</v>
      </c>
      <c r="K383" t="s">
        <v>18</v>
      </c>
      <c r="L383" t="s">
        <v>19</v>
      </c>
      <c r="M383" t="s">
        <v>20</v>
      </c>
      <c r="N383" t="s">
        <v>22</v>
      </c>
      <c r="O383" t="s">
        <v>22</v>
      </c>
      <c r="P383" t="s">
        <v>4752</v>
      </c>
      <c r="Q383" t="s">
        <v>4384</v>
      </c>
      <c r="R383" t="s">
        <v>4401</v>
      </c>
      <c r="S383" t="s">
        <v>4398</v>
      </c>
      <c r="T383" t="s">
        <v>4753</v>
      </c>
      <c r="U383" t="s">
        <v>4754</v>
      </c>
      <c r="V383">
        <v>1995</v>
      </c>
      <c r="W383" s="1">
        <v>45578</v>
      </c>
      <c r="X383" t="s">
        <v>4388</v>
      </c>
      <c r="Y383" t="s">
        <v>4078</v>
      </c>
      <c r="Z383" t="s">
        <v>3994</v>
      </c>
      <c r="AA383" t="s">
        <v>4043</v>
      </c>
      <c r="AB383" t="s">
        <v>3979</v>
      </c>
      <c r="AC383" t="s">
        <v>3985</v>
      </c>
      <c r="AD383">
        <v>128.63</v>
      </c>
      <c r="AE383">
        <v>182.08</v>
      </c>
      <c r="AF383" t="s">
        <v>3975</v>
      </c>
      <c r="AG383" s="1"/>
      <c r="AJ383" t="s">
        <v>3975</v>
      </c>
      <c r="AL383" s="1"/>
      <c r="AM383" s="1"/>
      <c r="AO383">
        <v>181.47</v>
      </c>
      <c r="AP383">
        <v>0.1</v>
      </c>
      <c r="AQ383">
        <v>18.147000000000002</v>
      </c>
      <c r="AR383">
        <v>163.32300000000001</v>
      </c>
      <c r="AS383">
        <v>178.32300000000001</v>
      </c>
      <c r="AT383">
        <v>128.63</v>
      </c>
      <c r="AU383">
        <v>19.693000000000012</v>
      </c>
      <c r="AV383">
        <v>5</v>
      </c>
      <c r="AW383">
        <v>3</v>
      </c>
    </row>
    <row r="384" spans="1:49" x14ac:dyDescent="0.3">
      <c r="A384" t="s">
        <v>518</v>
      </c>
      <c r="B384" s="1">
        <v>45580</v>
      </c>
      <c r="C384" s="1">
        <v>45582</v>
      </c>
      <c r="D384" s="1">
        <v>45586</v>
      </c>
      <c r="E384" t="s">
        <v>519</v>
      </c>
      <c r="F384" t="s">
        <v>386</v>
      </c>
      <c r="G384">
        <v>2</v>
      </c>
      <c r="H384">
        <v>179.2</v>
      </c>
      <c r="I384">
        <v>30</v>
      </c>
      <c r="J384">
        <v>25</v>
      </c>
      <c r="K384" t="s">
        <v>18</v>
      </c>
      <c r="L384" t="s">
        <v>26</v>
      </c>
      <c r="M384" t="s">
        <v>30</v>
      </c>
      <c r="N384" t="s">
        <v>22</v>
      </c>
      <c r="O384" t="s">
        <v>77</v>
      </c>
      <c r="P384" t="s">
        <v>4902</v>
      </c>
      <c r="Q384" t="s">
        <v>4396</v>
      </c>
      <c r="R384" t="s">
        <v>4444</v>
      </c>
      <c r="S384" t="s">
        <v>4406</v>
      </c>
      <c r="T384" t="s">
        <v>5177</v>
      </c>
      <c r="U384" t="s">
        <v>8816</v>
      </c>
      <c r="V384">
        <v>1986</v>
      </c>
      <c r="W384" s="1">
        <v>45804</v>
      </c>
      <c r="X384" t="s">
        <v>4394</v>
      </c>
      <c r="Y384" t="s">
        <v>4082</v>
      </c>
      <c r="Z384" t="s">
        <v>4014</v>
      </c>
      <c r="AA384" t="s">
        <v>4049</v>
      </c>
      <c r="AB384" t="s">
        <v>3983</v>
      </c>
      <c r="AC384" t="s">
        <v>3974</v>
      </c>
      <c r="AD384">
        <v>135.74</v>
      </c>
      <c r="AE384">
        <v>160.87</v>
      </c>
      <c r="AF384" t="s">
        <v>3975</v>
      </c>
      <c r="AG384" s="1"/>
      <c r="AJ384" t="s">
        <v>3975</v>
      </c>
      <c r="AK384" t="s">
        <v>5224</v>
      </c>
      <c r="AL384" s="1">
        <v>45921</v>
      </c>
      <c r="AM384" s="1">
        <v>45978</v>
      </c>
      <c r="AN384" t="s">
        <v>5225</v>
      </c>
      <c r="AO384">
        <v>358.4</v>
      </c>
      <c r="AP384">
        <v>0.3</v>
      </c>
      <c r="AQ384">
        <v>107.52</v>
      </c>
      <c r="AR384">
        <v>250.88</v>
      </c>
      <c r="AS384">
        <v>275.88</v>
      </c>
      <c r="AT384">
        <v>271.48</v>
      </c>
      <c r="AU384">
        <v>-45.600000000000023</v>
      </c>
      <c r="AV384">
        <v>4</v>
      </c>
      <c r="AW384">
        <v>2</v>
      </c>
    </row>
    <row r="385" spans="1:49" x14ac:dyDescent="0.3">
      <c r="A385" t="s">
        <v>524</v>
      </c>
      <c r="B385" s="1">
        <v>45370</v>
      </c>
      <c r="C385" s="1">
        <v>45371</v>
      </c>
      <c r="D385" s="1">
        <v>45373</v>
      </c>
      <c r="E385" t="s">
        <v>525</v>
      </c>
      <c r="F385" t="s">
        <v>478</v>
      </c>
      <c r="G385">
        <v>1</v>
      </c>
      <c r="H385">
        <v>13.71</v>
      </c>
      <c r="I385">
        <v>10</v>
      </c>
      <c r="J385">
        <v>35</v>
      </c>
      <c r="K385" t="s">
        <v>60</v>
      </c>
      <c r="L385" t="s">
        <v>43</v>
      </c>
      <c r="M385" t="s">
        <v>47</v>
      </c>
      <c r="N385" t="s">
        <v>52</v>
      </c>
      <c r="O385" t="s">
        <v>77</v>
      </c>
      <c r="P385" t="s">
        <v>4727</v>
      </c>
      <c r="Q385" t="s">
        <v>4396</v>
      </c>
      <c r="R385" t="s">
        <v>4385</v>
      </c>
      <c r="S385" t="s">
        <v>4406</v>
      </c>
      <c r="T385" t="s">
        <v>5094</v>
      </c>
      <c r="U385" t="s">
        <v>5095</v>
      </c>
      <c r="V385">
        <v>1982</v>
      </c>
      <c r="W385" s="1">
        <v>44579</v>
      </c>
      <c r="X385" t="s">
        <v>4388</v>
      </c>
      <c r="Y385" t="s">
        <v>4062</v>
      </c>
      <c r="Z385" t="s">
        <v>3987</v>
      </c>
      <c r="AA385" t="s">
        <v>3988</v>
      </c>
      <c r="AB385" t="s">
        <v>4020</v>
      </c>
      <c r="AC385" t="s">
        <v>3974</v>
      </c>
      <c r="AD385">
        <v>11.56</v>
      </c>
      <c r="AE385">
        <v>13.3</v>
      </c>
      <c r="AF385" t="s">
        <v>3975</v>
      </c>
      <c r="AG385" s="1"/>
      <c r="AJ385" t="s">
        <v>3975</v>
      </c>
      <c r="AK385" t="s">
        <v>5224</v>
      </c>
      <c r="AL385" s="1">
        <v>45921</v>
      </c>
      <c r="AM385" s="1">
        <v>45978</v>
      </c>
      <c r="AN385" t="s">
        <v>5225</v>
      </c>
      <c r="AO385">
        <v>13.71</v>
      </c>
      <c r="AP385">
        <v>0.1</v>
      </c>
      <c r="AQ385">
        <v>1.3710000000000002</v>
      </c>
      <c r="AR385">
        <v>12.339</v>
      </c>
      <c r="AS385">
        <v>47.338999999999999</v>
      </c>
      <c r="AT385">
        <v>11.56</v>
      </c>
      <c r="AU385">
        <v>-34.221000000000004</v>
      </c>
      <c r="AV385">
        <v>2</v>
      </c>
      <c r="AW385">
        <v>1</v>
      </c>
    </row>
    <row r="386" spans="1:49" x14ac:dyDescent="0.3">
      <c r="A386" t="s">
        <v>636</v>
      </c>
      <c r="B386" s="1">
        <v>45535</v>
      </c>
      <c r="C386" s="1">
        <v>45540</v>
      </c>
      <c r="D386" s="1">
        <v>45544</v>
      </c>
      <c r="E386" t="s">
        <v>637</v>
      </c>
      <c r="F386" t="s">
        <v>638</v>
      </c>
      <c r="G386">
        <v>2</v>
      </c>
      <c r="H386">
        <v>167.36</v>
      </c>
      <c r="I386">
        <v>5</v>
      </c>
      <c r="J386">
        <v>25</v>
      </c>
      <c r="K386" t="s">
        <v>18</v>
      </c>
      <c r="L386" t="s">
        <v>43</v>
      </c>
      <c r="M386" t="s">
        <v>30</v>
      </c>
      <c r="N386" t="s">
        <v>37</v>
      </c>
      <c r="O386" t="s">
        <v>77</v>
      </c>
      <c r="P386" t="s">
        <v>4765</v>
      </c>
      <c r="Q386" t="s">
        <v>4384</v>
      </c>
      <c r="R386" t="s">
        <v>4409</v>
      </c>
      <c r="S386" t="s">
        <v>4406</v>
      </c>
      <c r="T386" t="s">
        <v>4771</v>
      </c>
      <c r="U386" t="s">
        <v>8579</v>
      </c>
      <c r="V386">
        <v>1986</v>
      </c>
      <c r="W386" s="1">
        <v>44980</v>
      </c>
      <c r="X386" t="s">
        <v>4404</v>
      </c>
      <c r="Y386" t="s">
        <v>4071</v>
      </c>
      <c r="Z386" t="s">
        <v>3977</v>
      </c>
      <c r="AA386" t="s">
        <v>4072</v>
      </c>
      <c r="AB386" t="s">
        <v>4000</v>
      </c>
      <c r="AC386" t="s">
        <v>3985</v>
      </c>
      <c r="AD386">
        <v>115.64</v>
      </c>
      <c r="AE386">
        <v>172.46</v>
      </c>
      <c r="AF386" t="s">
        <v>3975</v>
      </c>
      <c r="AG386" s="1"/>
      <c r="AJ386" t="s">
        <v>3975</v>
      </c>
      <c r="AK386" t="s">
        <v>5224</v>
      </c>
      <c r="AL386" s="1">
        <v>45921</v>
      </c>
      <c r="AM386" s="1">
        <v>45978</v>
      </c>
      <c r="AN386" t="s">
        <v>5225</v>
      </c>
      <c r="AO386">
        <v>334.72</v>
      </c>
      <c r="AP386">
        <v>0.05</v>
      </c>
      <c r="AQ386">
        <v>16.736000000000001</v>
      </c>
      <c r="AR386">
        <v>317.98400000000004</v>
      </c>
      <c r="AS386">
        <v>342.98400000000004</v>
      </c>
      <c r="AT386">
        <v>231.28</v>
      </c>
      <c r="AU386">
        <v>61.704000000000036</v>
      </c>
      <c r="AV386">
        <v>4</v>
      </c>
      <c r="AW386">
        <v>5</v>
      </c>
    </row>
    <row r="387" spans="1:49" x14ac:dyDescent="0.3">
      <c r="A387" t="s">
        <v>950</v>
      </c>
      <c r="B387" s="1">
        <v>45366</v>
      </c>
      <c r="C387" s="1">
        <v>45368</v>
      </c>
      <c r="D387" s="1">
        <v>45370</v>
      </c>
      <c r="E387" t="s">
        <v>951</v>
      </c>
      <c r="F387" t="s">
        <v>741</v>
      </c>
      <c r="G387">
        <v>2</v>
      </c>
      <c r="H387">
        <v>166.87</v>
      </c>
      <c r="I387">
        <v>5</v>
      </c>
      <c r="J387">
        <v>25</v>
      </c>
      <c r="K387" t="s">
        <v>18</v>
      </c>
      <c r="L387" t="s">
        <v>26</v>
      </c>
      <c r="M387" t="s">
        <v>47</v>
      </c>
      <c r="N387" t="s">
        <v>52</v>
      </c>
      <c r="O387" t="s">
        <v>22</v>
      </c>
      <c r="P387" t="s">
        <v>4745</v>
      </c>
      <c r="Q387" t="s">
        <v>4396</v>
      </c>
      <c r="R387" t="s">
        <v>4424</v>
      </c>
      <c r="S387" t="s">
        <v>4406</v>
      </c>
      <c r="T387" t="s">
        <v>4772</v>
      </c>
      <c r="U387" t="s">
        <v>8580</v>
      </c>
      <c r="V387">
        <v>1995</v>
      </c>
      <c r="W387" s="1">
        <v>45973</v>
      </c>
      <c r="X387" t="s">
        <v>4404</v>
      </c>
      <c r="Y387" t="s">
        <v>4103</v>
      </c>
      <c r="Z387" t="s">
        <v>3971</v>
      </c>
      <c r="AA387" t="s">
        <v>4019</v>
      </c>
      <c r="AB387" t="s">
        <v>4009</v>
      </c>
      <c r="AC387" t="s">
        <v>3997</v>
      </c>
      <c r="AD387">
        <v>140.33000000000001</v>
      </c>
      <c r="AE387">
        <v>175.82</v>
      </c>
      <c r="AF387" t="s">
        <v>3975</v>
      </c>
      <c r="AG387" s="1"/>
      <c r="AJ387" t="s">
        <v>3975</v>
      </c>
      <c r="AL387" s="1"/>
      <c r="AM387" s="1"/>
      <c r="AO387">
        <v>333.74</v>
      </c>
      <c r="AP387">
        <v>0.05</v>
      </c>
      <c r="AQ387">
        <v>16.687000000000001</v>
      </c>
      <c r="AR387">
        <v>317.053</v>
      </c>
      <c r="AS387">
        <v>342.053</v>
      </c>
      <c r="AT387">
        <v>280.66000000000003</v>
      </c>
      <c r="AU387">
        <v>11.392999999999972</v>
      </c>
      <c r="AV387">
        <v>2</v>
      </c>
      <c r="AW387">
        <v>2</v>
      </c>
    </row>
    <row r="388" spans="1:49" x14ac:dyDescent="0.3">
      <c r="A388" t="s">
        <v>1030</v>
      </c>
      <c r="B388" s="1">
        <v>45305</v>
      </c>
      <c r="C388" s="1">
        <v>45305</v>
      </c>
      <c r="D388" s="1">
        <v>45317</v>
      </c>
      <c r="E388" t="s">
        <v>951</v>
      </c>
      <c r="F388" t="s">
        <v>516</v>
      </c>
      <c r="G388">
        <v>2</v>
      </c>
      <c r="H388">
        <v>8.36</v>
      </c>
      <c r="I388">
        <v>10</v>
      </c>
      <c r="J388">
        <v>15</v>
      </c>
      <c r="K388" t="s">
        <v>42</v>
      </c>
      <c r="L388" t="s">
        <v>43</v>
      </c>
      <c r="M388" t="s">
        <v>30</v>
      </c>
      <c r="N388" t="s">
        <v>31</v>
      </c>
      <c r="O388" t="s">
        <v>189</v>
      </c>
      <c r="P388" t="s">
        <v>4745</v>
      </c>
      <c r="Q388" t="s">
        <v>4396</v>
      </c>
      <c r="R388" t="s">
        <v>4424</v>
      </c>
      <c r="S388" t="s">
        <v>4406</v>
      </c>
      <c r="T388" t="s">
        <v>4772</v>
      </c>
      <c r="U388" t="s">
        <v>8580</v>
      </c>
      <c r="V388">
        <v>1995</v>
      </c>
      <c r="W388" s="1">
        <v>45973</v>
      </c>
      <c r="X388" t="s">
        <v>4404</v>
      </c>
      <c r="Y388" t="s">
        <v>4087</v>
      </c>
      <c r="Z388" t="s">
        <v>3971</v>
      </c>
      <c r="AA388" t="s">
        <v>4019</v>
      </c>
      <c r="AB388" t="s">
        <v>3973</v>
      </c>
      <c r="AC388" t="s">
        <v>3974</v>
      </c>
      <c r="AD388">
        <v>6.95</v>
      </c>
      <c r="AE388">
        <v>9.67</v>
      </c>
      <c r="AF388" t="s">
        <v>3975</v>
      </c>
      <c r="AG388" s="1"/>
      <c r="AJ388" t="s">
        <v>3975</v>
      </c>
      <c r="AK388" t="s">
        <v>5227</v>
      </c>
      <c r="AL388" s="1">
        <v>45825</v>
      </c>
      <c r="AM388" s="1">
        <v>45859</v>
      </c>
      <c r="AN388" t="s">
        <v>19</v>
      </c>
      <c r="AO388">
        <v>16.72</v>
      </c>
      <c r="AP388">
        <v>0.1</v>
      </c>
      <c r="AQ388">
        <v>1.6719999999999999</v>
      </c>
      <c r="AR388">
        <v>15.047999999999998</v>
      </c>
      <c r="AS388">
        <v>30.047999999999998</v>
      </c>
      <c r="AT388">
        <v>13.9</v>
      </c>
      <c r="AU388">
        <v>-13.852000000000002</v>
      </c>
      <c r="AV388">
        <v>12</v>
      </c>
      <c r="AW388">
        <v>0</v>
      </c>
    </row>
    <row r="389" spans="1:49" x14ac:dyDescent="0.3">
      <c r="A389" t="s">
        <v>541</v>
      </c>
      <c r="B389" s="1">
        <v>45475</v>
      </c>
      <c r="C389" s="1">
        <v>45482</v>
      </c>
      <c r="D389" s="1">
        <v>45489</v>
      </c>
      <c r="E389" t="s">
        <v>542</v>
      </c>
      <c r="F389" t="s">
        <v>356</v>
      </c>
      <c r="G389">
        <v>1</v>
      </c>
      <c r="H389">
        <v>73</v>
      </c>
      <c r="I389">
        <v>0</v>
      </c>
      <c r="J389">
        <v>25</v>
      </c>
      <c r="K389" t="s">
        <v>18</v>
      </c>
      <c r="L389" t="s">
        <v>43</v>
      </c>
      <c r="M389" t="s">
        <v>36</v>
      </c>
      <c r="N389" t="s">
        <v>37</v>
      </c>
      <c r="O389" t="s">
        <v>77</v>
      </c>
      <c r="P389" t="s">
        <v>4961</v>
      </c>
      <c r="Q389" t="s">
        <v>4396</v>
      </c>
      <c r="R389" t="s">
        <v>4412</v>
      </c>
      <c r="S389" t="s">
        <v>4406</v>
      </c>
      <c r="T389" t="s">
        <v>4962</v>
      </c>
      <c r="U389" t="s">
        <v>4963</v>
      </c>
      <c r="V389">
        <v>1973</v>
      </c>
      <c r="W389" s="1">
        <v>45659</v>
      </c>
      <c r="X389" t="s">
        <v>4419</v>
      </c>
      <c r="Y389" t="s">
        <v>3986</v>
      </c>
      <c r="Z389" t="s">
        <v>3987</v>
      </c>
      <c r="AA389" t="s">
        <v>3988</v>
      </c>
      <c r="AB389" t="s">
        <v>3989</v>
      </c>
      <c r="AC389" t="s">
        <v>3992</v>
      </c>
      <c r="AD389">
        <v>48.42</v>
      </c>
      <c r="AE389">
        <v>69.849999999999994</v>
      </c>
      <c r="AF389" t="s">
        <v>4055</v>
      </c>
      <c r="AG389" s="1"/>
      <c r="AJ389" t="s">
        <v>3975</v>
      </c>
      <c r="AK389" t="s">
        <v>5224</v>
      </c>
      <c r="AL389" s="1">
        <v>45921</v>
      </c>
      <c r="AM389" s="1">
        <v>45978</v>
      </c>
      <c r="AN389" t="s">
        <v>5225</v>
      </c>
      <c r="AO389">
        <v>73</v>
      </c>
      <c r="AP389">
        <v>0</v>
      </c>
      <c r="AQ389">
        <v>0</v>
      </c>
      <c r="AR389">
        <v>73</v>
      </c>
      <c r="AS389">
        <v>98</v>
      </c>
      <c r="AT389">
        <v>48.42</v>
      </c>
      <c r="AU389">
        <v>-0.42000000000000171</v>
      </c>
      <c r="AV389">
        <v>7</v>
      </c>
      <c r="AW389">
        <v>7</v>
      </c>
    </row>
    <row r="390" spans="1:49" x14ac:dyDescent="0.3">
      <c r="A390" t="s">
        <v>872</v>
      </c>
      <c r="B390" s="1">
        <v>45389</v>
      </c>
      <c r="C390" s="1">
        <v>45396</v>
      </c>
      <c r="D390" s="1">
        <v>45401</v>
      </c>
      <c r="E390" t="s">
        <v>873</v>
      </c>
      <c r="F390" t="s">
        <v>874</v>
      </c>
      <c r="G390">
        <v>3</v>
      </c>
      <c r="H390">
        <v>218.15</v>
      </c>
      <c r="I390">
        <v>0</v>
      </c>
      <c r="J390">
        <v>50</v>
      </c>
      <c r="K390" t="s">
        <v>18</v>
      </c>
      <c r="L390" t="s">
        <v>26</v>
      </c>
      <c r="M390" t="s">
        <v>20</v>
      </c>
      <c r="N390" t="s">
        <v>37</v>
      </c>
      <c r="O390" t="s">
        <v>22</v>
      </c>
      <c r="P390" t="s">
        <v>4774</v>
      </c>
      <c r="Q390" t="s">
        <v>4384</v>
      </c>
      <c r="R390" t="s">
        <v>4397</v>
      </c>
      <c r="S390" t="s">
        <v>4434</v>
      </c>
      <c r="T390" t="s">
        <v>4775</v>
      </c>
      <c r="U390" t="s">
        <v>8583</v>
      </c>
      <c r="V390">
        <v>1973</v>
      </c>
      <c r="W390" s="1">
        <v>45973</v>
      </c>
      <c r="X390" t="s">
        <v>4388</v>
      </c>
      <c r="Y390" t="s">
        <v>4081</v>
      </c>
      <c r="Z390" t="s">
        <v>3994</v>
      </c>
      <c r="AA390" t="s">
        <v>4006</v>
      </c>
      <c r="AB390" t="s">
        <v>4020</v>
      </c>
      <c r="AC390" t="s">
        <v>3997</v>
      </c>
      <c r="AD390">
        <v>144.02000000000001</v>
      </c>
      <c r="AE390">
        <v>209.67</v>
      </c>
      <c r="AF390" t="s">
        <v>3975</v>
      </c>
      <c r="AG390" s="1"/>
      <c r="AJ390" t="s">
        <v>3975</v>
      </c>
      <c r="AL390" s="1"/>
      <c r="AM390" s="1"/>
      <c r="AO390">
        <v>654.45000000000005</v>
      </c>
      <c r="AP390">
        <v>0</v>
      </c>
      <c r="AQ390">
        <v>0</v>
      </c>
      <c r="AR390">
        <v>654.45000000000005</v>
      </c>
      <c r="AS390">
        <v>704.45</v>
      </c>
      <c r="AT390">
        <v>432.06000000000006</v>
      </c>
      <c r="AU390">
        <v>172.39</v>
      </c>
      <c r="AV390">
        <v>5</v>
      </c>
      <c r="AW390">
        <v>7</v>
      </c>
    </row>
    <row r="391" spans="1:49" x14ac:dyDescent="0.3">
      <c r="A391" t="s">
        <v>958</v>
      </c>
      <c r="B391" s="1">
        <v>45321</v>
      </c>
      <c r="C391" s="1"/>
      <c r="D391" s="1">
        <v>45326</v>
      </c>
      <c r="E391" t="s">
        <v>959</v>
      </c>
      <c r="F391" t="s">
        <v>272</v>
      </c>
      <c r="G391">
        <v>1</v>
      </c>
      <c r="H391">
        <v>13.47</v>
      </c>
      <c r="I391">
        <v>0</v>
      </c>
      <c r="J391">
        <v>35</v>
      </c>
      <c r="K391" t="s">
        <v>42</v>
      </c>
      <c r="L391" t="s">
        <v>19</v>
      </c>
      <c r="M391" t="s">
        <v>47</v>
      </c>
      <c r="N391" t="s">
        <v>21</v>
      </c>
      <c r="O391" t="s">
        <v>204</v>
      </c>
      <c r="P391" t="s">
        <v>4776</v>
      </c>
      <c r="Q391" t="s">
        <v>4384</v>
      </c>
      <c r="R391" t="s">
        <v>4412</v>
      </c>
      <c r="S391" t="s">
        <v>4398</v>
      </c>
      <c r="T391" t="s">
        <v>4777</v>
      </c>
      <c r="U391" t="s">
        <v>8584</v>
      </c>
      <c r="V391">
        <v>1974</v>
      </c>
      <c r="W391" s="1">
        <v>45760</v>
      </c>
      <c r="X391" t="s">
        <v>4388</v>
      </c>
      <c r="Y391" t="s">
        <v>4030</v>
      </c>
      <c r="Z391" t="s">
        <v>3977</v>
      </c>
      <c r="AA391" t="s">
        <v>3978</v>
      </c>
      <c r="AB391" t="s">
        <v>3989</v>
      </c>
      <c r="AC391" t="s">
        <v>3992</v>
      </c>
      <c r="AD391">
        <v>8.43</v>
      </c>
      <c r="AE391">
        <v>12.21</v>
      </c>
      <c r="AF391" t="s">
        <v>3975</v>
      </c>
      <c r="AG391" s="1"/>
      <c r="AJ391" t="s">
        <v>3975</v>
      </c>
      <c r="AK391" t="s">
        <v>5224</v>
      </c>
      <c r="AL391" s="1">
        <v>45767</v>
      </c>
      <c r="AM391" s="1">
        <v>45784</v>
      </c>
      <c r="AN391" t="s">
        <v>5225</v>
      </c>
      <c r="AO391">
        <v>13.47</v>
      </c>
      <c r="AP391">
        <v>0</v>
      </c>
      <c r="AQ391">
        <v>0</v>
      </c>
      <c r="AR391">
        <v>13.47</v>
      </c>
      <c r="AS391">
        <v>48.47</v>
      </c>
      <c r="AT391">
        <v>8.43</v>
      </c>
      <c r="AU391">
        <v>-29.96</v>
      </c>
    </row>
    <row r="392" spans="1:49" x14ac:dyDescent="0.3">
      <c r="A392" t="s">
        <v>742</v>
      </c>
      <c r="B392" s="1">
        <v>45480</v>
      </c>
      <c r="C392" s="1">
        <v>45483</v>
      </c>
      <c r="D392" s="1">
        <v>45487</v>
      </c>
      <c r="E392" t="s">
        <v>743</v>
      </c>
      <c r="F392" t="s">
        <v>470</v>
      </c>
      <c r="G392">
        <v>1</v>
      </c>
      <c r="H392">
        <v>130.75</v>
      </c>
      <c r="I392">
        <v>0</v>
      </c>
      <c r="J392">
        <v>25</v>
      </c>
      <c r="K392" t="s">
        <v>42</v>
      </c>
      <c r="L392" t="s">
        <v>19</v>
      </c>
      <c r="M392" t="s">
        <v>30</v>
      </c>
      <c r="N392" t="s">
        <v>22</v>
      </c>
      <c r="O392" t="s">
        <v>22</v>
      </c>
      <c r="P392" t="s">
        <v>4431</v>
      </c>
      <c r="Q392" t="s">
        <v>4384</v>
      </c>
      <c r="R392" t="s">
        <v>4385</v>
      </c>
      <c r="S392" t="s">
        <v>4391</v>
      </c>
      <c r="T392" t="s">
        <v>4780</v>
      </c>
      <c r="U392" t="s">
        <v>8585</v>
      </c>
      <c r="V392">
        <v>1986</v>
      </c>
      <c r="W392" s="1">
        <v>44578</v>
      </c>
      <c r="X392" t="s">
        <v>4388</v>
      </c>
      <c r="Y392" t="s">
        <v>4021</v>
      </c>
      <c r="Z392" t="s">
        <v>3994</v>
      </c>
      <c r="AA392" t="s">
        <v>4006</v>
      </c>
      <c r="AB392" t="s">
        <v>3996</v>
      </c>
      <c r="AC392" t="s">
        <v>3974</v>
      </c>
      <c r="AD392">
        <v>104.74</v>
      </c>
      <c r="AE392">
        <v>126.31</v>
      </c>
      <c r="AF392" t="s">
        <v>3975</v>
      </c>
      <c r="AG392" s="1"/>
      <c r="AJ392" t="s">
        <v>3975</v>
      </c>
      <c r="AL392" s="1"/>
      <c r="AM392" s="1"/>
      <c r="AO392">
        <v>130.75</v>
      </c>
      <c r="AP392">
        <v>0</v>
      </c>
      <c r="AQ392">
        <v>0</v>
      </c>
      <c r="AR392">
        <v>130.75</v>
      </c>
      <c r="AS392">
        <v>155.75</v>
      </c>
      <c r="AT392">
        <v>104.74</v>
      </c>
      <c r="AU392">
        <v>1.0100000000000051</v>
      </c>
      <c r="AV392">
        <v>4</v>
      </c>
      <c r="AW392">
        <v>3</v>
      </c>
    </row>
    <row r="393" spans="1:49" x14ac:dyDescent="0.3">
      <c r="A393" t="s">
        <v>564</v>
      </c>
      <c r="B393" s="1">
        <v>45583</v>
      </c>
      <c r="C393" s="1">
        <v>45586</v>
      </c>
      <c r="D393" s="1">
        <v>45590</v>
      </c>
      <c r="E393" t="s">
        <v>565</v>
      </c>
      <c r="F393" t="s">
        <v>248</v>
      </c>
      <c r="G393">
        <v>1</v>
      </c>
      <c r="H393">
        <v>176.44</v>
      </c>
      <c r="I393">
        <v>0</v>
      </c>
      <c r="J393">
        <v>0</v>
      </c>
      <c r="K393" t="s">
        <v>60</v>
      </c>
      <c r="L393" t="s">
        <v>26</v>
      </c>
      <c r="M393" t="s">
        <v>30</v>
      </c>
      <c r="N393" t="s">
        <v>22</v>
      </c>
      <c r="O393" t="s">
        <v>22</v>
      </c>
      <c r="P393" t="s">
        <v>4783</v>
      </c>
      <c r="Q393" t="s">
        <v>4384</v>
      </c>
      <c r="R393" t="s">
        <v>4416</v>
      </c>
      <c r="S393" t="s">
        <v>4391</v>
      </c>
      <c r="T393" t="s">
        <v>4784</v>
      </c>
      <c r="U393" t="s">
        <v>4785</v>
      </c>
      <c r="V393">
        <v>2001</v>
      </c>
      <c r="W393" s="1">
        <v>45594</v>
      </c>
      <c r="X393" t="s">
        <v>4404</v>
      </c>
      <c r="Y393" t="s">
        <v>4133</v>
      </c>
      <c r="Z393" t="s">
        <v>3994</v>
      </c>
      <c r="AA393" t="s">
        <v>3995</v>
      </c>
      <c r="AB393" t="s">
        <v>4020</v>
      </c>
      <c r="AC393" t="s">
        <v>3992</v>
      </c>
      <c r="AD393">
        <v>141.19</v>
      </c>
      <c r="AE393">
        <v>172.68</v>
      </c>
      <c r="AF393" t="s">
        <v>4055</v>
      </c>
      <c r="AG393" s="1"/>
      <c r="AJ393" t="s">
        <v>3975</v>
      </c>
      <c r="AL393" s="1"/>
      <c r="AM393" s="1"/>
      <c r="AO393">
        <v>176.44</v>
      </c>
      <c r="AP393">
        <v>0</v>
      </c>
      <c r="AQ393">
        <v>0</v>
      </c>
      <c r="AR393">
        <v>176.44</v>
      </c>
      <c r="AS393">
        <v>176.44</v>
      </c>
      <c r="AT393">
        <v>141.19</v>
      </c>
      <c r="AU393">
        <v>35.25</v>
      </c>
      <c r="AV393">
        <v>4</v>
      </c>
      <c r="AW393">
        <v>3</v>
      </c>
    </row>
    <row r="394" spans="1:49" x14ac:dyDescent="0.3">
      <c r="A394" t="s">
        <v>841</v>
      </c>
      <c r="B394" s="1">
        <v>45610</v>
      </c>
      <c r="C394" s="1">
        <v>45613</v>
      </c>
      <c r="D394" s="1">
        <v>45614</v>
      </c>
      <c r="E394" t="s">
        <v>842</v>
      </c>
      <c r="F394" t="s">
        <v>73</v>
      </c>
      <c r="G394">
        <v>1</v>
      </c>
      <c r="H394">
        <v>208.43</v>
      </c>
      <c r="I394">
        <v>25</v>
      </c>
      <c r="J394">
        <v>35</v>
      </c>
      <c r="K394" t="s">
        <v>60</v>
      </c>
      <c r="L394" t="s">
        <v>19</v>
      </c>
      <c r="M394" t="s">
        <v>30</v>
      </c>
      <c r="N394" t="s">
        <v>22</v>
      </c>
      <c r="O394" t="s">
        <v>189</v>
      </c>
      <c r="P394" t="s">
        <v>4586</v>
      </c>
      <c r="Q394" t="s">
        <v>4384</v>
      </c>
      <c r="R394" t="s">
        <v>4397</v>
      </c>
      <c r="S394" t="s">
        <v>4386</v>
      </c>
      <c r="T394" t="s">
        <v>4786</v>
      </c>
      <c r="U394" t="s">
        <v>8586</v>
      </c>
      <c r="V394">
        <v>1971</v>
      </c>
      <c r="W394" s="1">
        <v>45723</v>
      </c>
      <c r="X394" t="s">
        <v>4404</v>
      </c>
      <c r="Y394" t="s">
        <v>4156</v>
      </c>
      <c r="Z394" t="s">
        <v>3994</v>
      </c>
      <c r="AA394" t="s">
        <v>4008</v>
      </c>
      <c r="AB394" t="s">
        <v>4020</v>
      </c>
      <c r="AC394" t="s">
        <v>3985</v>
      </c>
      <c r="AD394">
        <v>169.56</v>
      </c>
      <c r="AE394">
        <v>240.45</v>
      </c>
      <c r="AF394" t="s">
        <v>3975</v>
      </c>
      <c r="AG394" s="1"/>
      <c r="AJ394" t="s">
        <v>3975</v>
      </c>
      <c r="AK394" t="s">
        <v>5227</v>
      </c>
      <c r="AL394" s="1">
        <v>45825</v>
      </c>
      <c r="AM394" s="1">
        <v>45859</v>
      </c>
      <c r="AN394" t="s">
        <v>19</v>
      </c>
      <c r="AO394">
        <v>208.43</v>
      </c>
      <c r="AP394">
        <v>0.25</v>
      </c>
      <c r="AQ394">
        <v>52.107500000000002</v>
      </c>
      <c r="AR394">
        <v>156.32249999999999</v>
      </c>
      <c r="AS394">
        <v>191.32249999999999</v>
      </c>
      <c r="AT394">
        <v>169.56</v>
      </c>
      <c r="AU394">
        <v>-48.237500000000011</v>
      </c>
      <c r="AV394">
        <v>1</v>
      </c>
      <c r="AW394">
        <v>3</v>
      </c>
    </row>
    <row r="395" spans="1:49" x14ac:dyDescent="0.3">
      <c r="A395" t="s">
        <v>552</v>
      </c>
      <c r="B395" s="1">
        <v>45395</v>
      </c>
      <c r="C395" s="1">
        <v>45395</v>
      </c>
      <c r="D395" s="1">
        <v>45398</v>
      </c>
      <c r="E395" t="s">
        <v>553</v>
      </c>
      <c r="F395" t="s">
        <v>70</v>
      </c>
      <c r="G395">
        <v>2</v>
      </c>
      <c r="H395">
        <v>236.86</v>
      </c>
      <c r="I395">
        <v>0</v>
      </c>
      <c r="J395">
        <v>25</v>
      </c>
      <c r="K395" t="s">
        <v>18</v>
      </c>
      <c r="L395" t="s">
        <v>26</v>
      </c>
      <c r="M395" t="s">
        <v>47</v>
      </c>
      <c r="N395" t="s">
        <v>52</v>
      </c>
      <c r="O395" t="s">
        <v>22</v>
      </c>
      <c r="P395" t="s">
        <v>4522</v>
      </c>
      <c r="Q395" t="s">
        <v>4396</v>
      </c>
      <c r="R395" t="s">
        <v>4424</v>
      </c>
      <c r="S395" t="s">
        <v>4398</v>
      </c>
      <c r="T395" t="s">
        <v>5074</v>
      </c>
      <c r="U395" t="s">
        <v>8754</v>
      </c>
      <c r="V395">
        <v>1995</v>
      </c>
      <c r="W395" s="1">
        <v>45980</v>
      </c>
      <c r="X395" t="s">
        <v>4394</v>
      </c>
      <c r="Y395" t="s">
        <v>4121</v>
      </c>
      <c r="Z395" t="s">
        <v>3977</v>
      </c>
      <c r="AA395" t="s">
        <v>3978</v>
      </c>
      <c r="AB395" t="s">
        <v>3983</v>
      </c>
      <c r="AC395" t="s">
        <v>3974</v>
      </c>
      <c r="AD395">
        <v>162.72</v>
      </c>
      <c r="AE395">
        <v>236.52</v>
      </c>
      <c r="AF395" t="s">
        <v>3975</v>
      </c>
      <c r="AG395" s="1"/>
      <c r="AJ395" t="s">
        <v>3975</v>
      </c>
      <c r="AL395" s="1"/>
      <c r="AM395" s="1"/>
      <c r="AO395">
        <v>473.72</v>
      </c>
      <c r="AP395">
        <v>0</v>
      </c>
      <c r="AQ395">
        <v>0</v>
      </c>
      <c r="AR395">
        <v>473.72</v>
      </c>
      <c r="AS395">
        <v>498.72</v>
      </c>
      <c r="AT395">
        <v>325.44</v>
      </c>
      <c r="AU395">
        <v>123.28000000000003</v>
      </c>
      <c r="AV395">
        <v>3</v>
      </c>
      <c r="AW395">
        <v>0</v>
      </c>
    </row>
    <row r="396" spans="1:49" x14ac:dyDescent="0.3">
      <c r="A396" t="s">
        <v>666</v>
      </c>
      <c r="B396" s="1">
        <v>45554</v>
      </c>
      <c r="C396" s="1">
        <v>45558</v>
      </c>
      <c r="D396" s="1">
        <v>45560</v>
      </c>
      <c r="E396" t="s">
        <v>667</v>
      </c>
      <c r="F396" t="s">
        <v>470</v>
      </c>
      <c r="G396">
        <v>1</v>
      </c>
      <c r="H396">
        <v>112.81</v>
      </c>
      <c r="I396">
        <v>0</v>
      </c>
      <c r="J396">
        <v>0</v>
      </c>
      <c r="K396" t="s">
        <v>60</v>
      </c>
      <c r="L396" t="s">
        <v>19</v>
      </c>
      <c r="M396" t="s">
        <v>30</v>
      </c>
      <c r="N396" t="s">
        <v>22</v>
      </c>
      <c r="O396" t="s">
        <v>38</v>
      </c>
      <c r="P396" t="s">
        <v>4796</v>
      </c>
      <c r="Q396" t="s">
        <v>4396</v>
      </c>
      <c r="R396" t="s">
        <v>4416</v>
      </c>
      <c r="S396" t="s">
        <v>4386</v>
      </c>
      <c r="T396" t="s">
        <v>4797</v>
      </c>
      <c r="U396" t="s">
        <v>4798</v>
      </c>
      <c r="V396">
        <v>2004</v>
      </c>
      <c r="W396" s="1">
        <v>44749</v>
      </c>
      <c r="X396" t="s">
        <v>4388</v>
      </c>
      <c r="Y396" t="s">
        <v>4021</v>
      </c>
      <c r="Z396" t="s">
        <v>3994</v>
      </c>
      <c r="AA396" t="s">
        <v>4006</v>
      </c>
      <c r="AB396" t="s">
        <v>3996</v>
      </c>
      <c r="AC396" t="s">
        <v>3974</v>
      </c>
      <c r="AD396">
        <v>104.74</v>
      </c>
      <c r="AE396">
        <v>126.31</v>
      </c>
      <c r="AF396" t="s">
        <v>3975</v>
      </c>
      <c r="AG396" s="1"/>
      <c r="AJ396" t="s">
        <v>3975</v>
      </c>
      <c r="AK396" t="s">
        <v>5228</v>
      </c>
      <c r="AL396" s="1">
        <v>45880</v>
      </c>
      <c r="AM396" s="1">
        <v>45932</v>
      </c>
      <c r="AN396" t="s">
        <v>19</v>
      </c>
      <c r="AO396">
        <v>112.81</v>
      </c>
      <c r="AP396">
        <v>0</v>
      </c>
      <c r="AQ396">
        <v>0</v>
      </c>
      <c r="AR396">
        <v>112.81</v>
      </c>
      <c r="AS396">
        <v>112.81</v>
      </c>
      <c r="AT396">
        <v>104.74</v>
      </c>
      <c r="AU396">
        <v>8.0700000000000074</v>
      </c>
      <c r="AV396">
        <v>2</v>
      </c>
      <c r="AW396">
        <v>4</v>
      </c>
    </row>
    <row r="397" spans="1:49" x14ac:dyDescent="0.3">
      <c r="A397" t="s">
        <v>694</v>
      </c>
      <c r="B397" s="1">
        <v>45302</v>
      </c>
      <c r="C397" s="1">
        <v>45307</v>
      </c>
      <c r="D397" s="1">
        <v>45312</v>
      </c>
      <c r="E397" t="s">
        <v>667</v>
      </c>
      <c r="F397" t="s">
        <v>695</v>
      </c>
      <c r="G397">
        <v>1</v>
      </c>
      <c r="H397">
        <v>134.4</v>
      </c>
      <c r="I397">
        <v>25</v>
      </c>
      <c r="J397">
        <v>15</v>
      </c>
      <c r="K397" t="s">
        <v>60</v>
      </c>
      <c r="L397" t="s">
        <v>19</v>
      </c>
      <c r="M397" t="s">
        <v>30</v>
      </c>
      <c r="N397" t="s">
        <v>22</v>
      </c>
      <c r="O397" t="s">
        <v>22</v>
      </c>
      <c r="P397" t="s">
        <v>4796</v>
      </c>
      <c r="Q397" t="s">
        <v>4396</v>
      </c>
      <c r="R397" t="s">
        <v>4416</v>
      </c>
      <c r="S397" t="s">
        <v>4386</v>
      </c>
      <c r="T397" t="s">
        <v>4797</v>
      </c>
      <c r="U397" t="s">
        <v>4798</v>
      </c>
      <c r="V397">
        <v>2004</v>
      </c>
      <c r="W397" s="1">
        <v>44749</v>
      </c>
      <c r="X397" t="s">
        <v>4388</v>
      </c>
      <c r="Y397" t="s">
        <v>4089</v>
      </c>
      <c r="Z397" t="s">
        <v>3994</v>
      </c>
      <c r="AA397" t="s">
        <v>4043</v>
      </c>
      <c r="AB397" t="s">
        <v>3996</v>
      </c>
      <c r="AC397" t="s">
        <v>3985</v>
      </c>
      <c r="AD397">
        <v>105.69</v>
      </c>
      <c r="AE397">
        <v>142.06</v>
      </c>
      <c r="AF397" t="s">
        <v>3975</v>
      </c>
      <c r="AG397" s="1"/>
      <c r="AJ397" t="s">
        <v>3975</v>
      </c>
      <c r="AL397" s="1"/>
      <c r="AM397" s="1"/>
      <c r="AO397">
        <v>134.4</v>
      </c>
      <c r="AP397">
        <v>0.25</v>
      </c>
      <c r="AQ397">
        <v>33.6</v>
      </c>
      <c r="AR397">
        <v>100.80000000000001</v>
      </c>
      <c r="AS397">
        <v>115.80000000000001</v>
      </c>
      <c r="AT397">
        <v>105.69</v>
      </c>
      <c r="AU397">
        <v>-19.889999999999986</v>
      </c>
      <c r="AV397">
        <v>5</v>
      </c>
      <c r="AW397">
        <v>5</v>
      </c>
    </row>
    <row r="398" spans="1:49" x14ac:dyDescent="0.3">
      <c r="A398" t="s">
        <v>572</v>
      </c>
      <c r="B398" s="1">
        <v>45376</v>
      </c>
      <c r="C398" s="1">
        <v>45380</v>
      </c>
      <c r="D398" s="1">
        <v>45384</v>
      </c>
      <c r="E398" t="s">
        <v>573</v>
      </c>
      <c r="F398" t="s">
        <v>235</v>
      </c>
      <c r="G398">
        <v>2</v>
      </c>
      <c r="H398">
        <v>266.7</v>
      </c>
      <c r="I398">
        <v>0</v>
      </c>
      <c r="J398">
        <v>25</v>
      </c>
      <c r="K398" t="s">
        <v>42</v>
      </c>
      <c r="L398" t="s">
        <v>19</v>
      </c>
      <c r="M398" t="s">
        <v>30</v>
      </c>
      <c r="N398" t="s">
        <v>37</v>
      </c>
      <c r="O398" t="s">
        <v>22</v>
      </c>
      <c r="P398" t="s">
        <v>4492</v>
      </c>
      <c r="Q398" t="s">
        <v>4396</v>
      </c>
      <c r="R398" t="s">
        <v>4385</v>
      </c>
      <c r="S398" t="s">
        <v>4406</v>
      </c>
      <c r="T398" t="s">
        <v>5009</v>
      </c>
      <c r="U398" t="s">
        <v>5010</v>
      </c>
      <c r="V398">
        <v>1986</v>
      </c>
      <c r="W398" s="1">
        <v>44789</v>
      </c>
      <c r="X398" t="s">
        <v>4404</v>
      </c>
      <c r="Y398" t="s">
        <v>4126</v>
      </c>
      <c r="Z398" t="s">
        <v>4014</v>
      </c>
      <c r="AA398" t="s">
        <v>4017</v>
      </c>
      <c r="AB398" t="s">
        <v>4000</v>
      </c>
      <c r="AC398" t="s">
        <v>3974</v>
      </c>
      <c r="AD398">
        <v>189.15</v>
      </c>
      <c r="AE398">
        <v>241.26</v>
      </c>
      <c r="AF398" t="s">
        <v>3975</v>
      </c>
      <c r="AG398" s="1"/>
      <c r="AJ398" t="s">
        <v>3975</v>
      </c>
      <c r="AL398" s="1"/>
      <c r="AM398" s="1"/>
      <c r="AO398">
        <v>533.4</v>
      </c>
      <c r="AP398">
        <v>0</v>
      </c>
      <c r="AQ398">
        <v>0</v>
      </c>
      <c r="AR398">
        <v>533.4</v>
      </c>
      <c r="AS398">
        <v>558.4</v>
      </c>
      <c r="AT398">
        <v>378.3</v>
      </c>
      <c r="AU398">
        <v>130.09999999999997</v>
      </c>
      <c r="AV398">
        <v>4</v>
      </c>
      <c r="AW398">
        <v>4</v>
      </c>
    </row>
    <row r="399" spans="1:49" x14ac:dyDescent="0.3">
      <c r="A399" t="s">
        <v>673</v>
      </c>
      <c r="B399" s="1">
        <v>45390</v>
      </c>
      <c r="C399" s="1">
        <v>45513</v>
      </c>
      <c r="D399" s="1">
        <v>45514</v>
      </c>
      <c r="E399" t="s">
        <v>573</v>
      </c>
      <c r="F399" t="s">
        <v>674</v>
      </c>
      <c r="G399">
        <v>3</v>
      </c>
      <c r="H399">
        <v>54.61</v>
      </c>
      <c r="I399">
        <v>15</v>
      </c>
      <c r="J399">
        <v>15</v>
      </c>
      <c r="K399" t="s">
        <v>60</v>
      </c>
      <c r="L399" t="s">
        <v>43</v>
      </c>
      <c r="M399" t="s">
        <v>30</v>
      </c>
      <c r="N399" t="s">
        <v>22</v>
      </c>
      <c r="O399" t="s">
        <v>468</v>
      </c>
      <c r="P399" t="s">
        <v>4492</v>
      </c>
      <c r="Q399" t="s">
        <v>4396</v>
      </c>
      <c r="R399" t="s">
        <v>4385</v>
      </c>
      <c r="S399" t="s">
        <v>4406</v>
      </c>
      <c r="T399" t="s">
        <v>5009</v>
      </c>
      <c r="U399" t="s">
        <v>5010</v>
      </c>
      <c r="V399">
        <v>1986</v>
      </c>
      <c r="W399" s="1">
        <v>44789</v>
      </c>
      <c r="X399" t="s">
        <v>4404</v>
      </c>
      <c r="Y399" t="s">
        <v>4155</v>
      </c>
      <c r="Z399" t="s">
        <v>3994</v>
      </c>
      <c r="AA399" t="s">
        <v>4006</v>
      </c>
      <c r="AB399" t="s">
        <v>4000</v>
      </c>
      <c r="AC399" t="s">
        <v>3980</v>
      </c>
      <c r="AD399">
        <v>49.42</v>
      </c>
      <c r="AE399">
        <v>61.21</v>
      </c>
      <c r="AF399" t="s">
        <v>3975</v>
      </c>
      <c r="AG399" s="1"/>
      <c r="AJ399" t="s">
        <v>3975</v>
      </c>
      <c r="AK399" t="s">
        <v>5228</v>
      </c>
      <c r="AL399" s="1">
        <v>45339</v>
      </c>
      <c r="AM399" s="1">
        <v>45357</v>
      </c>
      <c r="AN399" t="s">
        <v>43</v>
      </c>
      <c r="AO399">
        <v>163.82999999999998</v>
      </c>
      <c r="AP399">
        <v>0.15</v>
      </c>
      <c r="AQ399">
        <v>24.574499999999997</v>
      </c>
      <c r="AR399">
        <v>139.25549999999998</v>
      </c>
      <c r="AS399">
        <v>154.25549999999998</v>
      </c>
      <c r="AT399">
        <v>148.26</v>
      </c>
      <c r="AU399">
        <v>-24.004500000000007</v>
      </c>
      <c r="AV399">
        <v>1</v>
      </c>
      <c r="AW399">
        <v>123</v>
      </c>
    </row>
    <row r="400" spans="1:49" x14ac:dyDescent="0.3">
      <c r="A400" t="s">
        <v>911</v>
      </c>
      <c r="B400" s="1">
        <v>45455</v>
      </c>
      <c r="C400" s="1">
        <v>45459</v>
      </c>
      <c r="D400" s="1">
        <v>45466</v>
      </c>
      <c r="E400" t="s">
        <v>912</v>
      </c>
      <c r="F400" t="s">
        <v>192</v>
      </c>
      <c r="G400">
        <v>4</v>
      </c>
      <c r="H400">
        <v>96.8</v>
      </c>
      <c r="I400">
        <v>0</v>
      </c>
      <c r="J400">
        <v>25</v>
      </c>
      <c r="K400" t="s">
        <v>60</v>
      </c>
      <c r="L400" t="s">
        <v>43</v>
      </c>
      <c r="M400" t="s">
        <v>47</v>
      </c>
      <c r="N400" t="s">
        <v>52</v>
      </c>
      <c r="O400" t="s">
        <v>22</v>
      </c>
      <c r="P400" t="s">
        <v>4802</v>
      </c>
      <c r="Q400" t="s">
        <v>4396</v>
      </c>
      <c r="R400" t="s">
        <v>4416</v>
      </c>
      <c r="S400" t="s">
        <v>4391</v>
      </c>
      <c r="T400" t="s">
        <v>4803</v>
      </c>
      <c r="U400" t="s">
        <v>4804</v>
      </c>
      <c r="V400">
        <v>1976</v>
      </c>
      <c r="W400" s="1">
        <v>44689</v>
      </c>
      <c r="X400" t="s">
        <v>4388</v>
      </c>
      <c r="Y400" t="s">
        <v>4052</v>
      </c>
      <c r="Z400" t="s">
        <v>3987</v>
      </c>
      <c r="AA400" t="s">
        <v>3988</v>
      </c>
      <c r="AB400" t="s">
        <v>4032</v>
      </c>
      <c r="AC400" t="s">
        <v>3992</v>
      </c>
      <c r="AD400">
        <v>0</v>
      </c>
      <c r="AE400">
        <v>84.56</v>
      </c>
      <c r="AF400" t="s">
        <v>3975</v>
      </c>
      <c r="AG400" s="1"/>
      <c r="AJ400" t="s">
        <v>3975</v>
      </c>
      <c r="AL400" s="1"/>
      <c r="AM400" s="1"/>
      <c r="AO400">
        <v>387.2</v>
      </c>
      <c r="AP400">
        <v>0</v>
      </c>
      <c r="AQ400">
        <v>0</v>
      </c>
      <c r="AR400">
        <v>387.2</v>
      </c>
      <c r="AS400">
        <v>412.2</v>
      </c>
      <c r="AT400">
        <v>0</v>
      </c>
      <c r="AU400">
        <v>362.2</v>
      </c>
      <c r="AV400">
        <v>7</v>
      </c>
      <c r="AW400">
        <v>4</v>
      </c>
    </row>
    <row r="401" spans="1:49" x14ac:dyDescent="0.3">
      <c r="A401" t="s">
        <v>978</v>
      </c>
      <c r="B401" s="1">
        <v>45501</v>
      </c>
      <c r="C401" s="1">
        <v>45511</v>
      </c>
      <c r="D401" s="1">
        <v>45520</v>
      </c>
      <c r="E401" t="s">
        <v>912</v>
      </c>
      <c r="F401" t="s">
        <v>25</v>
      </c>
      <c r="G401">
        <v>4</v>
      </c>
      <c r="H401">
        <v>266.93</v>
      </c>
      <c r="I401">
        <v>10</v>
      </c>
      <c r="J401">
        <v>35</v>
      </c>
      <c r="K401" t="s">
        <v>42</v>
      </c>
      <c r="L401" t="s">
        <v>26</v>
      </c>
      <c r="M401" t="s">
        <v>47</v>
      </c>
      <c r="N401" t="s">
        <v>22</v>
      </c>
      <c r="O401" t="s">
        <v>77</v>
      </c>
      <c r="P401" t="s">
        <v>4802</v>
      </c>
      <c r="Q401" t="s">
        <v>4396</v>
      </c>
      <c r="R401" t="s">
        <v>4416</v>
      </c>
      <c r="S401" t="s">
        <v>4391</v>
      </c>
      <c r="T401" t="s">
        <v>4803</v>
      </c>
      <c r="U401" t="s">
        <v>4804</v>
      </c>
      <c r="V401">
        <v>1976</v>
      </c>
      <c r="W401" s="1">
        <v>44689</v>
      </c>
      <c r="X401" t="s">
        <v>4388</v>
      </c>
      <c r="Y401" t="s">
        <v>4054</v>
      </c>
      <c r="Z401" t="s">
        <v>3987</v>
      </c>
      <c r="AA401" t="s">
        <v>4026</v>
      </c>
      <c r="AB401" t="s">
        <v>3996</v>
      </c>
      <c r="AC401" t="s">
        <v>3974</v>
      </c>
      <c r="AD401">
        <v>0</v>
      </c>
      <c r="AE401">
        <v>242.11</v>
      </c>
      <c r="AF401" t="s">
        <v>4055</v>
      </c>
      <c r="AG401" s="1"/>
      <c r="AJ401" t="s">
        <v>3975</v>
      </c>
      <c r="AK401" t="s">
        <v>5224</v>
      </c>
      <c r="AL401" s="1">
        <v>45921</v>
      </c>
      <c r="AM401" s="1">
        <v>45978</v>
      </c>
      <c r="AN401" t="s">
        <v>5225</v>
      </c>
      <c r="AO401">
        <v>1067.72</v>
      </c>
      <c r="AP401">
        <v>0.1</v>
      </c>
      <c r="AQ401">
        <v>106.77200000000001</v>
      </c>
      <c r="AR401">
        <v>960.94799999999998</v>
      </c>
      <c r="AS401">
        <v>995.94799999999998</v>
      </c>
      <c r="AT401">
        <v>0</v>
      </c>
      <c r="AU401">
        <v>925.94799999999998</v>
      </c>
      <c r="AV401">
        <v>9</v>
      </c>
      <c r="AW401">
        <v>10</v>
      </c>
    </row>
    <row r="402" spans="1:49" x14ac:dyDescent="0.3">
      <c r="A402" t="s">
        <v>574</v>
      </c>
      <c r="B402" s="1">
        <v>45585</v>
      </c>
      <c r="C402" s="1">
        <v>45588</v>
      </c>
      <c r="D402" s="1">
        <v>45593</v>
      </c>
      <c r="E402" t="s">
        <v>575</v>
      </c>
      <c r="F402" t="s">
        <v>323</v>
      </c>
      <c r="G402">
        <v>3</v>
      </c>
      <c r="H402">
        <v>117.54</v>
      </c>
      <c r="I402">
        <v>10</v>
      </c>
      <c r="J402">
        <v>35</v>
      </c>
      <c r="K402" t="s">
        <v>18</v>
      </c>
      <c r="L402" t="s">
        <v>19</v>
      </c>
      <c r="M402" t="s">
        <v>36</v>
      </c>
      <c r="N402" t="s">
        <v>21</v>
      </c>
      <c r="O402" t="s">
        <v>22</v>
      </c>
      <c r="P402" t="s">
        <v>5195</v>
      </c>
      <c r="Q402" t="s">
        <v>4384</v>
      </c>
      <c r="R402" t="s">
        <v>4397</v>
      </c>
      <c r="S402" t="s">
        <v>4391</v>
      </c>
      <c r="T402" t="s">
        <v>5204</v>
      </c>
      <c r="U402" t="s">
        <v>5205</v>
      </c>
      <c r="V402">
        <v>1985</v>
      </c>
      <c r="W402" s="1">
        <v>45830</v>
      </c>
      <c r="X402" t="s">
        <v>4404</v>
      </c>
      <c r="Y402" t="s">
        <v>4060</v>
      </c>
      <c r="Z402" t="s">
        <v>4014</v>
      </c>
      <c r="AA402" t="s">
        <v>4049</v>
      </c>
      <c r="AB402" t="s">
        <v>4000</v>
      </c>
      <c r="AC402" t="s">
        <v>3985</v>
      </c>
      <c r="AD402">
        <v>96.1</v>
      </c>
      <c r="AE402">
        <v>127.79</v>
      </c>
      <c r="AF402" t="s">
        <v>3975</v>
      </c>
      <c r="AG402" s="1"/>
      <c r="AJ402" t="s">
        <v>3975</v>
      </c>
      <c r="AL402" s="1"/>
      <c r="AM402" s="1"/>
      <c r="AO402">
        <v>352.62</v>
      </c>
      <c r="AP402">
        <v>0.1</v>
      </c>
      <c r="AQ402">
        <v>35.262</v>
      </c>
      <c r="AR402">
        <v>317.358</v>
      </c>
      <c r="AS402">
        <v>352.358</v>
      </c>
      <c r="AT402">
        <v>288.29999999999995</v>
      </c>
      <c r="AU402">
        <v>-5.9419999999999504</v>
      </c>
      <c r="AV402">
        <v>5</v>
      </c>
      <c r="AW402">
        <v>3</v>
      </c>
    </row>
    <row r="403" spans="1:49" x14ac:dyDescent="0.3">
      <c r="A403" t="s">
        <v>576</v>
      </c>
      <c r="B403" s="1">
        <v>45503</v>
      </c>
      <c r="C403" s="1">
        <v>45507</v>
      </c>
      <c r="D403" s="1">
        <v>45511</v>
      </c>
      <c r="E403" t="s">
        <v>577</v>
      </c>
      <c r="F403" t="s">
        <v>578</v>
      </c>
      <c r="G403">
        <v>3</v>
      </c>
      <c r="H403">
        <v>14.51</v>
      </c>
      <c r="I403">
        <v>0</v>
      </c>
      <c r="J403">
        <v>0</v>
      </c>
      <c r="K403" t="s">
        <v>42</v>
      </c>
      <c r="L403" t="s">
        <v>26</v>
      </c>
      <c r="M403" t="s">
        <v>30</v>
      </c>
      <c r="N403" t="s">
        <v>22</v>
      </c>
      <c r="O403" t="s">
        <v>189</v>
      </c>
      <c r="P403" t="s">
        <v>4937</v>
      </c>
      <c r="Q403" t="s">
        <v>4384</v>
      </c>
      <c r="R403" t="s">
        <v>4412</v>
      </c>
      <c r="S403" t="s">
        <v>4391</v>
      </c>
      <c r="T403" t="s">
        <v>8670</v>
      </c>
      <c r="U403" t="s">
        <v>8671</v>
      </c>
      <c r="V403">
        <v>1987</v>
      </c>
      <c r="W403" s="1">
        <v>44590</v>
      </c>
      <c r="X403" t="s">
        <v>4388</v>
      </c>
      <c r="Y403" t="s">
        <v>4122</v>
      </c>
      <c r="Z403" t="s">
        <v>3971</v>
      </c>
      <c r="AA403" t="s">
        <v>3972</v>
      </c>
      <c r="AB403" t="s">
        <v>4020</v>
      </c>
      <c r="AC403" t="s">
        <v>3985</v>
      </c>
      <c r="AD403">
        <v>8.74</v>
      </c>
      <c r="AE403">
        <v>12.92</v>
      </c>
      <c r="AF403" t="s">
        <v>3975</v>
      </c>
      <c r="AG403" s="1"/>
      <c r="AJ403" t="s">
        <v>3975</v>
      </c>
      <c r="AK403" t="s">
        <v>5227</v>
      </c>
      <c r="AL403" s="1">
        <v>45825</v>
      </c>
      <c r="AM403" s="1">
        <v>45859</v>
      </c>
      <c r="AN403" t="s">
        <v>19</v>
      </c>
      <c r="AO403">
        <v>43.53</v>
      </c>
      <c r="AP403">
        <v>0</v>
      </c>
      <c r="AQ403">
        <v>0</v>
      </c>
      <c r="AR403">
        <v>43.53</v>
      </c>
      <c r="AS403">
        <v>43.53</v>
      </c>
      <c r="AT403">
        <v>26.22</v>
      </c>
      <c r="AU403">
        <v>17.310000000000002</v>
      </c>
      <c r="AV403">
        <v>4</v>
      </c>
      <c r="AW403">
        <v>4</v>
      </c>
    </row>
    <row r="404" spans="1:49" x14ac:dyDescent="0.3">
      <c r="A404" t="s">
        <v>579</v>
      </c>
      <c r="B404" s="1">
        <v>45610</v>
      </c>
      <c r="C404" s="1">
        <v>45617</v>
      </c>
      <c r="D404" s="1">
        <v>45619</v>
      </c>
      <c r="E404" t="s">
        <v>580</v>
      </c>
      <c r="F404" t="s">
        <v>581</v>
      </c>
      <c r="G404">
        <v>1</v>
      </c>
      <c r="H404">
        <v>176.5</v>
      </c>
      <c r="I404">
        <v>10</v>
      </c>
      <c r="J404">
        <v>25</v>
      </c>
      <c r="K404" t="s">
        <v>18</v>
      </c>
      <c r="L404" t="s">
        <v>26</v>
      </c>
      <c r="M404" t="s">
        <v>36</v>
      </c>
      <c r="N404" t="s">
        <v>22</v>
      </c>
      <c r="O404" t="s">
        <v>22</v>
      </c>
      <c r="P404" t="s">
        <v>4832</v>
      </c>
      <c r="Q404" t="s">
        <v>4384</v>
      </c>
      <c r="R404" t="s">
        <v>4401</v>
      </c>
      <c r="S404" t="s">
        <v>4406</v>
      </c>
      <c r="T404" t="s">
        <v>4833</v>
      </c>
      <c r="U404" t="s">
        <v>4834</v>
      </c>
      <c r="V404">
        <v>1980</v>
      </c>
      <c r="W404" s="1">
        <v>45672</v>
      </c>
      <c r="X404" t="s">
        <v>4388</v>
      </c>
      <c r="Y404" t="s">
        <v>4101</v>
      </c>
      <c r="Z404" t="s">
        <v>3994</v>
      </c>
      <c r="AA404" t="s">
        <v>4008</v>
      </c>
      <c r="AB404" t="s">
        <v>3979</v>
      </c>
      <c r="AC404" t="s">
        <v>3992</v>
      </c>
      <c r="AD404">
        <v>139.13999999999999</v>
      </c>
      <c r="AE404">
        <v>192.97</v>
      </c>
      <c r="AF404" t="s">
        <v>3975</v>
      </c>
      <c r="AG404" s="1"/>
      <c r="AJ404" t="s">
        <v>3975</v>
      </c>
      <c r="AL404" s="1"/>
      <c r="AM404" s="1"/>
      <c r="AO404">
        <v>176.5</v>
      </c>
      <c r="AP404">
        <v>0.1</v>
      </c>
      <c r="AQ404">
        <v>17.650000000000002</v>
      </c>
      <c r="AR404">
        <v>158.85</v>
      </c>
      <c r="AS404">
        <v>183.85</v>
      </c>
      <c r="AT404">
        <v>139.13999999999999</v>
      </c>
      <c r="AU404">
        <v>-5.289999999999992</v>
      </c>
      <c r="AV404">
        <v>2</v>
      </c>
      <c r="AW404">
        <v>7</v>
      </c>
    </row>
    <row r="405" spans="1:49" x14ac:dyDescent="0.3">
      <c r="A405" t="s">
        <v>668</v>
      </c>
      <c r="B405" s="1">
        <v>45586</v>
      </c>
      <c r="C405" s="1">
        <v>45590</v>
      </c>
      <c r="D405" s="1">
        <v>45592</v>
      </c>
      <c r="E405" t="s">
        <v>669</v>
      </c>
      <c r="F405" t="s">
        <v>670</v>
      </c>
      <c r="G405">
        <v>1</v>
      </c>
      <c r="H405">
        <v>296.39</v>
      </c>
      <c r="I405">
        <v>1</v>
      </c>
      <c r="J405">
        <v>35</v>
      </c>
      <c r="K405" t="s">
        <v>42</v>
      </c>
      <c r="L405" t="s">
        <v>19</v>
      </c>
      <c r="M405" t="s">
        <v>47</v>
      </c>
      <c r="N405" t="s">
        <v>22</v>
      </c>
      <c r="O405" t="s">
        <v>22</v>
      </c>
      <c r="P405" t="s">
        <v>4635</v>
      </c>
      <c r="Q405" t="s">
        <v>4396</v>
      </c>
      <c r="R405" t="s">
        <v>4409</v>
      </c>
      <c r="S405" t="s">
        <v>4398</v>
      </c>
      <c r="T405" t="s">
        <v>4808</v>
      </c>
      <c r="U405" t="s">
        <v>8600</v>
      </c>
      <c r="V405">
        <v>1984</v>
      </c>
      <c r="W405" s="1">
        <v>45746</v>
      </c>
      <c r="X405" t="s">
        <v>4404</v>
      </c>
      <c r="Y405" t="s">
        <v>4060</v>
      </c>
      <c r="Z405" t="s">
        <v>4014</v>
      </c>
      <c r="AA405" t="s">
        <v>4049</v>
      </c>
      <c r="AB405" t="s">
        <v>4000</v>
      </c>
      <c r="AC405" t="s">
        <v>3997</v>
      </c>
      <c r="AD405">
        <v>195.34</v>
      </c>
      <c r="AE405">
        <v>295.11</v>
      </c>
      <c r="AF405" t="s">
        <v>3975</v>
      </c>
      <c r="AG405" s="1"/>
      <c r="AJ405" t="s">
        <v>3975</v>
      </c>
      <c r="AL405" s="1"/>
      <c r="AM405" s="1"/>
      <c r="AO405">
        <v>296.39</v>
      </c>
      <c r="AP405">
        <v>0.01</v>
      </c>
      <c r="AQ405">
        <v>2.9638999999999998</v>
      </c>
      <c r="AR405">
        <v>293.42609999999996</v>
      </c>
      <c r="AS405">
        <v>328.42609999999996</v>
      </c>
      <c r="AT405">
        <v>195.34</v>
      </c>
      <c r="AU405">
        <v>63.086099999999959</v>
      </c>
      <c r="AV405">
        <v>2</v>
      </c>
      <c r="AW405">
        <v>4</v>
      </c>
    </row>
    <row r="406" spans="1:49" x14ac:dyDescent="0.3">
      <c r="A406" t="s">
        <v>588</v>
      </c>
      <c r="B406" s="1">
        <v>45512</v>
      </c>
      <c r="C406" s="1">
        <v>45512</v>
      </c>
      <c r="D406" s="1">
        <v>45514</v>
      </c>
      <c r="E406" t="s">
        <v>589</v>
      </c>
      <c r="F406" t="s">
        <v>169</v>
      </c>
      <c r="G406">
        <v>1</v>
      </c>
      <c r="H406">
        <v>71.86</v>
      </c>
      <c r="I406">
        <v>10</v>
      </c>
      <c r="J406">
        <v>15</v>
      </c>
      <c r="K406" t="s">
        <v>42</v>
      </c>
      <c r="L406" t="s">
        <v>26</v>
      </c>
      <c r="M406" t="s">
        <v>30</v>
      </c>
      <c r="N406" t="s">
        <v>22</v>
      </c>
      <c r="O406" t="s">
        <v>22</v>
      </c>
      <c r="P406" t="s">
        <v>4945</v>
      </c>
      <c r="Q406" t="s">
        <v>4384</v>
      </c>
      <c r="R406" t="s">
        <v>4397</v>
      </c>
      <c r="S406" t="s">
        <v>4434</v>
      </c>
      <c r="T406" t="s">
        <v>4946</v>
      </c>
      <c r="U406" t="s">
        <v>8678</v>
      </c>
      <c r="V406">
        <v>1984</v>
      </c>
      <c r="W406" s="1">
        <v>45343</v>
      </c>
      <c r="X406" t="s">
        <v>4404</v>
      </c>
      <c r="Y406" t="s">
        <v>4117</v>
      </c>
      <c r="Z406" t="s">
        <v>3994</v>
      </c>
      <c r="AA406" t="s">
        <v>3995</v>
      </c>
      <c r="AB406" t="s">
        <v>4000</v>
      </c>
      <c r="AC406" t="s">
        <v>3980</v>
      </c>
      <c r="AD406">
        <v>61.76</v>
      </c>
      <c r="AE406">
        <v>83.68</v>
      </c>
      <c r="AF406" t="s">
        <v>4055</v>
      </c>
      <c r="AG406" s="1"/>
      <c r="AJ406" t="s">
        <v>3975</v>
      </c>
      <c r="AL406" s="1"/>
      <c r="AM406" s="1"/>
      <c r="AO406">
        <v>71.86</v>
      </c>
      <c r="AP406">
        <v>0.1</v>
      </c>
      <c r="AQ406">
        <v>7.1859999999999999</v>
      </c>
      <c r="AR406">
        <v>64.674000000000007</v>
      </c>
      <c r="AS406">
        <v>79.674000000000007</v>
      </c>
      <c r="AT406">
        <v>61.76</v>
      </c>
      <c r="AU406">
        <v>-12.085999999999991</v>
      </c>
      <c r="AV406">
        <v>2</v>
      </c>
      <c r="AW406">
        <v>0</v>
      </c>
    </row>
    <row r="407" spans="1:49" x14ac:dyDescent="0.3">
      <c r="A407" t="s">
        <v>767</v>
      </c>
      <c r="B407" s="1">
        <v>45647</v>
      </c>
      <c r="C407" s="1">
        <v>45654</v>
      </c>
      <c r="D407" s="1">
        <v>45655</v>
      </c>
      <c r="E407" t="s">
        <v>768</v>
      </c>
      <c r="F407" t="s">
        <v>304</v>
      </c>
      <c r="G407">
        <v>1</v>
      </c>
      <c r="H407">
        <v>219.07</v>
      </c>
      <c r="I407">
        <v>0</v>
      </c>
      <c r="J407">
        <v>15</v>
      </c>
      <c r="K407" t="s">
        <v>35</v>
      </c>
      <c r="L407" t="s">
        <v>19</v>
      </c>
      <c r="M407" t="s">
        <v>47</v>
      </c>
      <c r="N407" t="s">
        <v>22</v>
      </c>
      <c r="O407" t="s">
        <v>22</v>
      </c>
      <c r="P407" t="s">
        <v>4633</v>
      </c>
      <c r="Q407" t="s">
        <v>4384</v>
      </c>
      <c r="R407" t="s">
        <v>4412</v>
      </c>
      <c r="S407" t="s">
        <v>4391</v>
      </c>
      <c r="T407" t="s">
        <v>4812</v>
      </c>
      <c r="U407" t="s">
        <v>4813</v>
      </c>
      <c r="V407">
        <v>1984</v>
      </c>
      <c r="W407" s="1">
        <v>44888</v>
      </c>
      <c r="X407" t="s">
        <v>4394</v>
      </c>
      <c r="Y407" t="s">
        <v>4031</v>
      </c>
      <c r="Z407" t="s">
        <v>3977</v>
      </c>
      <c r="AA407" t="s">
        <v>3991</v>
      </c>
      <c r="AB407" t="s">
        <v>4032</v>
      </c>
      <c r="AC407" t="s">
        <v>3992</v>
      </c>
      <c r="AD407">
        <v>166.71</v>
      </c>
      <c r="AE407">
        <v>203.37</v>
      </c>
      <c r="AF407" t="s">
        <v>3975</v>
      </c>
      <c r="AG407" s="1"/>
      <c r="AJ407" t="s">
        <v>3975</v>
      </c>
      <c r="AL407" s="1"/>
      <c r="AM407" s="1"/>
      <c r="AO407">
        <v>219.07</v>
      </c>
      <c r="AP407">
        <v>0</v>
      </c>
      <c r="AQ407">
        <v>0</v>
      </c>
      <c r="AR407">
        <v>219.07</v>
      </c>
      <c r="AS407">
        <v>234.07</v>
      </c>
      <c r="AT407">
        <v>166.71</v>
      </c>
      <c r="AU407">
        <v>37.359999999999985</v>
      </c>
      <c r="AV407">
        <v>1</v>
      </c>
      <c r="AW407">
        <v>7</v>
      </c>
    </row>
    <row r="408" spans="1:49" x14ac:dyDescent="0.3">
      <c r="A408" t="s">
        <v>590</v>
      </c>
      <c r="B408" s="1">
        <v>45339</v>
      </c>
      <c r="C408" s="1">
        <v>45346</v>
      </c>
      <c r="D408" s="1">
        <v>45349</v>
      </c>
      <c r="E408" t="s">
        <v>591</v>
      </c>
      <c r="F408" t="s">
        <v>132</v>
      </c>
      <c r="G408">
        <v>1</v>
      </c>
      <c r="H408">
        <v>38.61</v>
      </c>
      <c r="I408">
        <v>5</v>
      </c>
      <c r="J408">
        <v>35</v>
      </c>
      <c r="K408" t="s">
        <v>35</v>
      </c>
      <c r="L408" t="s">
        <v>26</v>
      </c>
      <c r="M408" t="s">
        <v>20</v>
      </c>
      <c r="N408" t="s">
        <v>22</v>
      </c>
      <c r="O408" t="s">
        <v>48</v>
      </c>
      <c r="P408" t="s">
        <v>5159</v>
      </c>
      <c r="Q408" t="s">
        <v>4384</v>
      </c>
      <c r="R408" t="s">
        <v>4385</v>
      </c>
      <c r="S408" t="s">
        <v>4391</v>
      </c>
      <c r="T408" t="s">
        <v>5160</v>
      </c>
      <c r="U408" t="s">
        <v>8810</v>
      </c>
      <c r="V408">
        <v>2001</v>
      </c>
      <c r="W408" s="1">
        <v>45039</v>
      </c>
      <c r="X408" t="s">
        <v>4394</v>
      </c>
      <c r="Y408" t="s">
        <v>4160</v>
      </c>
      <c r="Z408" t="s">
        <v>3977</v>
      </c>
      <c r="AA408" t="s">
        <v>4072</v>
      </c>
      <c r="AB408" t="s">
        <v>3973</v>
      </c>
      <c r="AC408" t="s">
        <v>3980</v>
      </c>
      <c r="AD408">
        <v>25.76</v>
      </c>
      <c r="AE408">
        <v>35.11</v>
      </c>
      <c r="AF408" t="s">
        <v>3975</v>
      </c>
      <c r="AG408" s="1"/>
      <c r="AJ408" t="s">
        <v>3975</v>
      </c>
      <c r="AK408" t="s">
        <v>5223</v>
      </c>
      <c r="AL408" s="1">
        <v>45698</v>
      </c>
      <c r="AM408" s="1">
        <v>45750</v>
      </c>
      <c r="AN408" t="s">
        <v>19</v>
      </c>
      <c r="AO408">
        <v>38.61</v>
      </c>
      <c r="AP408">
        <v>0.05</v>
      </c>
      <c r="AQ408">
        <v>1.9305000000000001</v>
      </c>
      <c r="AR408">
        <v>36.679499999999997</v>
      </c>
      <c r="AS408">
        <v>71.67949999999999</v>
      </c>
      <c r="AT408">
        <v>25.76</v>
      </c>
      <c r="AU408">
        <v>-24.080500000000004</v>
      </c>
      <c r="AV408">
        <v>3</v>
      </c>
      <c r="AW408">
        <v>7</v>
      </c>
    </row>
    <row r="409" spans="1:49" x14ac:dyDescent="0.3">
      <c r="A409" t="s">
        <v>598</v>
      </c>
      <c r="B409" s="1">
        <v>45517</v>
      </c>
      <c r="C409" s="1">
        <v>45519</v>
      </c>
      <c r="D409" s="1">
        <v>45524</v>
      </c>
      <c r="E409" t="s">
        <v>599</v>
      </c>
      <c r="F409" t="s">
        <v>162</v>
      </c>
      <c r="G409">
        <v>2</v>
      </c>
      <c r="H409">
        <v>240.55</v>
      </c>
      <c r="I409">
        <v>25</v>
      </c>
      <c r="J409">
        <v>50</v>
      </c>
      <c r="K409" t="s">
        <v>18</v>
      </c>
      <c r="L409" t="s">
        <v>19</v>
      </c>
      <c r="M409" t="s">
        <v>30</v>
      </c>
      <c r="N409" t="s">
        <v>21</v>
      </c>
      <c r="O409" t="s">
        <v>219</v>
      </c>
      <c r="P409" t="s">
        <v>4749</v>
      </c>
      <c r="Q409" t="s">
        <v>4396</v>
      </c>
      <c r="R409" t="s">
        <v>4397</v>
      </c>
      <c r="S409" t="s">
        <v>4406</v>
      </c>
      <c r="T409" t="s">
        <v>5024</v>
      </c>
      <c r="U409" t="s">
        <v>8724</v>
      </c>
      <c r="V409">
        <v>1989</v>
      </c>
      <c r="W409" s="1">
        <v>45146</v>
      </c>
      <c r="X409" t="s">
        <v>4388</v>
      </c>
      <c r="Y409" t="s">
        <v>4116</v>
      </c>
      <c r="Z409" t="s">
        <v>3971</v>
      </c>
      <c r="AA409" t="s">
        <v>4045</v>
      </c>
      <c r="AB409" t="s">
        <v>4032</v>
      </c>
      <c r="AC409" t="s">
        <v>3980</v>
      </c>
      <c r="AD409">
        <v>168.98</v>
      </c>
      <c r="AE409">
        <v>242.86</v>
      </c>
      <c r="AF409" t="s">
        <v>3975</v>
      </c>
      <c r="AG409" s="1"/>
      <c r="AJ409" t="s">
        <v>3975</v>
      </c>
      <c r="AK409" t="s">
        <v>5223</v>
      </c>
      <c r="AL409" s="1">
        <v>45375</v>
      </c>
      <c r="AM409" s="1">
        <v>45413</v>
      </c>
      <c r="AN409" t="s">
        <v>26</v>
      </c>
      <c r="AO409">
        <v>481.1</v>
      </c>
      <c r="AP409">
        <v>0.25</v>
      </c>
      <c r="AQ409">
        <v>120.27500000000001</v>
      </c>
      <c r="AR409">
        <v>360.82500000000005</v>
      </c>
      <c r="AS409">
        <v>410.82500000000005</v>
      </c>
      <c r="AT409">
        <v>337.96</v>
      </c>
      <c r="AU409">
        <v>-27.134999999999934</v>
      </c>
      <c r="AV409">
        <v>5</v>
      </c>
      <c r="AW409">
        <v>2</v>
      </c>
    </row>
    <row r="410" spans="1:49" x14ac:dyDescent="0.3">
      <c r="A410" t="s">
        <v>1057</v>
      </c>
      <c r="B410" s="1">
        <v>45516</v>
      </c>
      <c r="C410" s="1">
        <v>45519</v>
      </c>
      <c r="D410" s="1">
        <v>45522</v>
      </c>
      <c r="E410" t="s">
        <v>599</v>
      </c>
      <c r="F410" t="s">
        <v>680</v>
      </c>
      <c r="G410">
        <v>1</v>
      </c>
      <c r="H410">
        <v>173.52</v>
      </c>
      <c r="I410">
        <v>0</v>
      </c>
      <c r="J410">
        <v>25</v>
      </c>
      <c r="K410" t="s">
        <v>42</v>
      </c>
      <c r="L410" t="s">
        <v>19</v>
      </c>
      <c r="M410" t="s">
        <v>47</v>
      </c>
      <c r="N410" t="s">
        <v>22</v>
      </c>
      <c r="O410" t="s">
        <v>22</v>
      </c>
      <c r="P410" t="s">
        <v>4749</v>
      </c>
      <c r="Q410" t="s">
        <v>4396</v>
      </c>
      <c r="R410" t="s">
        <v>4397</v>
      </c>
      <c r="S410" t="s">
        <v>4406</v>
      </c>
      <c r="T410" t="s">
        <v>5024</v>
      </c>
      <c r="U410" t="s">
        <v>8724</v>
      </c>
      <c r="V410">
        <v>1989</v>
      </c>
      <c r="W410" s="1">
        <v>45146</v>
      </c>
      <c r="X410" t="s">
        <v>4388</v>
      </c>
      <c r="Y410" t="s">
        <v>4073</v>
      </c>
      <c r="Z410" t="s">
        <v>3971</v>
      </c>
      <c r="AA410" t="s">
        <v>3972</v>
      </c>
      <c r="AB410" t="s">
        <v>3996</v>
      </c>
      <c r="AC410" t="s">
        <v>3974</v>
      </c>
      <c r="AD410">
        <v>119.24</v>
      </c>
      <c r="AE410">
        <v>176.21</v>
      </c>
      <c r="AF410" t="s">
        <v>3975</v>
      </c>
      <c r="AG410" s="1"/>
      <c r="AJ410" t="s">
        <v>3975</v>
      </c>
      <c r="AL410" s="1"/>
      <c r="AM410" s="1"/>
      <c r="AO410">
        <v>173.52</v>
      </c>
      <c r="AP410">
        <v>0</v>
      </c>
      <c r="AQ410">
        <v>0</v>
      </c>
      <c r="AR410">
        <v>173.52</v>
      </c>
      <c r="AS410">
        <v>198.52</v>
      </c>
      <c r="AT410">
        <v>119.24</v>
      </c>
      <c r="AU410">
        <v>29.280000000000015</v>
      </c>
      <c r="AV410">
        <v>3</v>
      </c>
      <c r="AW410">
        <v>3</v>
      </c>
    </row>
    <row r="411" spans="1:49" x14ac:dyDescent="0.3">
      <c r="A411" t="s">
        <v>718</v>
      </c>
      <c r="B411" s="1">
        <v>45575</v>
      </c>
      <c r="C411" s="1">
        <v>45580</v>
      </c>
      <c r="D411" s="1">
        <v>45583</v>
      </c>
      <c r="E411" t="s">
        <v>719</v>
      </c>
      <c r="F411" t="s">
        <v>720</v>
      </c>
      <c r="G411">
        <v>1</v>
      </c>
      <c r="H411">
        <v>42.3</v>
      </c>
      <c r="I411">
        <v>15</v>
      </c>
      <c r="J411">
        <v>0</v>
      </c>
      <c r="K411" t="s">
        <v>35</v>
      </c>
      <c r="L411" t="s">
        <v>19</v>
      </c>
      <c r="M411" t="s">
        <v>30</v>
      </c>
      <c r="N411" t="s">
        <v>21</v>
      </c>
      <c r="O411" t="s">
        <v>85</v>
      </c>
      <c r="P411" t="s">
        <v>4822</v>
      </c>
      <c r="Q411" t="s">
        <v>4384</v>
      </c>
      <c r="R411" t="s">
        <v>4412</v>
      </c>
      <c r="S411" t="s">
        <v>4398</v>
      </c>
      <c r="T411" t="s">
        <v>4823</v>
      </c>
      <c r="U411" t="s">
        <v>4824</v>
      </c>
      <c r="V411">
        <v>1987</v>
      </c>
      <c r="W411" s="1">
        <v>45433</v>
      </c>
      <c r="X411" t="s">
        <v>4394</v>
      </c>
      <c r="Y411" t="s">
        <v>3990</v>
      </c>
      <c r="Z411" t="s">
        <v>3977</v>
      </c>
      <c r="AA411" t="s">
        <v>3991</v>
      </c>
      <c r="AB411" t="s">
        <v>3989</v>
      </c>
      <c r="AC411" t="s">
        <v>3997</v>
      </c>
      <c r="AD411">
        <v>0</v>
      </c>
      <c r="AE411">
        <v>41.39</v>
      </c>
      <c r="AF411" t="s">
        <v>3975</v>
      </c>
      <c r="AG411" s="1"/>
      <c r="AJ411" t="s">
        <v>3975</v>
      </c>
      <c r="AK411" t="s">
        <v>5224</v>
      </c>
      <c r="AL411" s="1">
        <v>45773</v>
      </c>
      <c r="AM411" s="1">
        <v>45787</v>
      </c>
      <c r="AN411" t="s">
        <v>43</v>
      </c>
      <c r="AO411">
        <v>42.3</v>
      </c>
      <c r="AP411">
        <v>0.15</v>
      </c>
      <c r="AQ411">
        <v>6.3449999999999998</v>
      </c>
      <c r="AR411">
        <v>35.954999999999998</v>
      </c>
      <c r="AS411">
        <v>35.954999999999998</v>
      </c>
      <c r="AT411">
        <v>0</v>
      </c>
      <c r="AU411">
        <v>35.954999999999998</v>
      </c>
      <c r="AV411">
        <v>3</v>
      </c>
      <c r="AW411">
        <v>5</v>
      </c>
    </row>
    <row r="412" spans="1:49" x14ac:dyDescent="0.3">
      <c r="A412" t="s">
        <v>1016</v>
      </c>
      <c r="B412" s="1">
        <v>45531</v>
      </c>
      <c r="C412" s="1">
        <v>45532</v>
      </c>
      <c r="D412" s="1">
        <v>45539</v>
      </c>
      <c r="E412" t="s">
        <v>719</v>
      </c>
      <c r="F412" t="s">
        <v>59</v>
      </c>
      <c r="G412">
        <v>2</v>
      </c>
      <c r="H412">
        <v>91.89</v>
      </c>
      <c r="I412">
        <v>0</v>
      </c>
      <c r="J412">
        <v>25</v>
      </c>
      <c r="K412" t="s">
        <v>42</v>
      </c>
      <c r="L412" t="s">
        <v>19</v>
      </c>
      <c r="M412" t="s">
        <v>36</v>
      </c>
      <c r="N412" t="s">
        <v>22</v>
      </c>
      <c r="O412" t="s">
        <v>22</v>
      </c>
      <c r="P412" t="s">
        <v>4822</v>
      </c>
      <c r="Q412" t="s">
        <v>4384</v>
      </c>
      <c r="R412" t="s">
        <v>4412</v>
      </c>
      <c r="S412" t="s">
        <v>4398</v>
      </c>
      <c r="T412" t="s">
        <v>4823</v>
      </c>
      <c r="U412" t="s">
        <v>4824</v>
      </c>
      <c r="V412">
        <v>1987</v>
      </c>
      <c r="W412" s="1">
        <v>45433</v>
      </c>
      <c r="X412" t="s">
        <v>4394</v>
      </c>
      <c r="Y412" t="s">
        <v>4079</v>
      </c>
      <c r="Z412" t="s">
        <v>3994</v>
      </c>
      <c r="AA412" t="s">
        <v>4008</v>
      </c>
      <c r="AB412" t="s">
        <v>3973</v>
      </c>
      <c r="AC412" t="s">
        <v>3992</v>
      </c>
      <c r="AD412">
        <v>62.82</v>
      </c>
      <c r="AE412">
        <v>94.99</v>
      </c>
      <c r="AF412" t="s">
        <v>3975</v>
      </c>
      <c r="AG412" s="1"/>
      <c r="AJ412" t="s">
        <v>3975</v>
      </c>
      <c r="AL412" s="1"/>
      <c r="AM412" s="1"/>
      <c r="AO412">
        <v>183.78</v>
      </c>
      <c r="AP412">
        <v>0</v>
      </c>
      <c r="AQ412">
        <v>0</v>
      </c>
      <c r="AR412">
        <v>183.78</v>
      </c>
      <c r="AS412">
        <v>208.78</v>
      </c>
      <c r="AT412">
        <v>125.64</v>
      </c>
      <c r="AU412">
        <v>33.14</v>
      </c>
      <c r="AV412">
        <v>7</v>
      </c>
      <c r="AW412">
        <v>1</v>
      </c>
    </row>
    <row r="413" spans="1:49" x14ac:dyDescent="0.3">
      <c r="A413" t="s">
        <v>606</v>
      </c>
      <c r="B413" s="1">
        <v>45326</v>
      </c>
      <c r="C413" s="1">
        <v>45333</v>
      </c>
      <c r="D413" s="1">
        <v>45338</v>
      </c>
      <c r="E413" t="s">
        <v>607</v>
      </c>
      <c r="F413" t="s">
        <v>503</v>
      </c>
      <c r="G413">
        <v>4</v>
      </c>
      <c r="H413">
        <v>289.04000000000002</v>
      </c>
      <c r="I413">
        <v>0</v>
      </c>
      <c r="J413">
        <v>15</v>
      </c>
      <c r="K413" t="s">
        <v>18</v>
      </c>
      <c r="L413" t="s">
        <v>19</v>
      </c>
      <c r="M413" t="s">
        <v>20</v>
      </c>
      <c r="N413" t="s">
        <v>22</v>
      </c>
      <c r="O413" t="s">
        <v>219</v>
      </c>
      <c r="P413" t="s">
        <v>4715</v>
      </c>
      <c r="Q413" t="s">
        <v>4396</v>
      </c>
      <c r="R413" t="s">
        <v>4401</v>
      </c>
      <c r="S413" t="s">
        <v>4386</v>
      </c>
      <c r="T413" t="s">
        <v>4986</v>
      </c>
      <c r="U413" t="s">
        <v>8699</v>
      </c>
      <c r="V413">
        <v>1989</v>
      </c>
      <c r="W413" s="1">
        <v>45193</v>
      </c>
      <c r="X413" t="s">
        <v>4394</v>
      </c>
      <c r="Y413" t="s">
        <v>3990</v>
      </c>
      <c r="Z413" t="s">
        <v>3977</v>
      </c>
      <c r="AA413" t="s">
        <v>3991</v>
      </c>
      <c r="AB413" t="s">
        <v>3989</v>
      </c>
      <c r="AC413" t="s">
        <v>3974</v>
      </c>
      <c r="AD413">
        <v>190.09</v>
      </c>
      <c r="AE413">
        <v>279.86</v>
      </c>
      <c r="AF413" t="s">
        <v>3975</v>
      </c>
      <c r="AG413" s="1"/>
      <c r="AJ413" t="s">
        <v>3975</v>
      </c>
      <c r="AK413" t="s">
        <v>5223</v>
      </c>
      <c r="AL413" s="1">
        <v>45375</v>
      </c>
      <c r="AM413" s="1">
        <v>45413</v>
      </c>
      <c r="AN413" t="s">
        <v>26</v>
      </c>
      <c r="AO413">
        <v>1156.1600000000001</v>
      </c>
      <c r="AP413">
        <v>0</v>
      </c>
      <c r="AQ413">
        <v>0</v>
      </c>
      <c r="AR413">
        <v>1156.1600000000001</v>
      </c>
      <c r="AS413">
        <v>1171.1600000000001</v>
      </c>
      <c r="AT413">
        <v>760.36</v>
      </c>
      <c r="AU413">
        <v>380.80000000000007</v>
      </c>
      <c r="AV413">
        <v>5</v>
      </c>
      <c r="AW413">
        <v>7</v>
      </c>
    </row>
    <row r="414" spans="1:49" x14ac:dyDescent="0.3">
      <c r="A414" t="s">
        <v>610</v>
      </c>
      <c r="B414" s="1">
        <v>45617</v>
      </c>
      <c r="C414" s="1">
        <v>45620</v>
      </c>
      <c r="D414" s="1">
        <v>45621</v>
      </c>
      <c r="E414" t="s">
        <v>611</v>
      </c>
      <c r="F414" t="s">
        <v>612</v>
      </c>
      <c r="G414">
        <v>1</v>
      </c>
      <c r="H414">
        <v>29.62</v>
      </c>
      <c r="I414">
        <v>0</v>
      </c>
      <c r="J414">
        <v>50</v>
      </c>
      <c r="K414" t="s">
        <v>60</v>
      </c>
      <c r="L414" t="s">
        <v>19</v>
      </c>
      <c r="M414" t="s">
        <v>30</v>
      </c>
      <c r="N414" t="s">
        <v>22</v>
      </c>
      <c r="O414" t="s">
        <v>22</v>
      </c>
      <c r="P414" t="s">
        <v>4942</v>
      </c>
      <c r="Q414" t="s">
        <v>4396</v>
      </c>
      <c r="R414" t="s">
        <v>4412</v>
      </c>
      <c r="S414" t="s">
        <v>4398</v>
      </c>
      <c r="T414" t="s">
        <v>4943</v>
      </c>
      <c r="U414" t="s">
        <v>8676</v>
      </c>
      <c r="V414">
        <v>2003</v>
      </c>
      <c r="W414" s="1">
        <v>44822</v>
      </c>
      <c r="X414" t="s">
        <v>4404</v>
      </c>
      <c r="Y414" t="s">
        <v>4091</v>
      </c>
      <c r="Z414" t="s">
        <v>3987</v>
      </c>
      <c r="AA414" t="s">
        <v>4026</v>
      </c>
      <c r="AB414" t="s">
        <v>3983</v>
      </c>
      <c r="AC414" t="s">
        <v>3985</v>
      </c>
      <c r="AD414">
        <v>19.41</v>
      </c>
      <c r="AE414">
        <v>27.79</v>
      </c>
      <c r="AF414" t="s">
        <v>3975</v>
      </c>
      <c r="AG414" s="1"/>
      <c r="AJ414" t="s">
        <v>3975</v>
      </c>
      <c r="AL414" s="1"/>
      <c r="AM414" s="1"/>
      <c r="AO414">
        <v>29.62</v>
      </c>
      <c r="AP414">
        <v>0</v>
      </c>
      <c r="AQ414">
        <v>0</v>
      </c>
      <c r="AR414">
        <v>29.62</v>
      </c>
      <c r="AS414">
        <v>79.62</v>
      </c>
      <c r="AT414">
        <v>19.41</v>
      </c>
      <c r="AU414">
        <v>-39.79</v>
      </c>
      <c r="AV414">
        <v>1</v>
      </c>
      <c r="AW414">
        <v>3</v>
      </c>
    </row>
    <row r="415" spans="1:49" x14ac:dyDescent="0.3">
      <c r="A415" t="s">
        <v>626</v>
      </c>
      <c r="B415" s="1">
        <v>45578</v>
      </c>
      <c r="C415" s="1"/>
      <c r="D415" s="1">
        <v>45583</v>
      </c>
      <c r="E415" t="s">
        <v>627</v>
      </c>
      <c r="F415" t="s">
        <v>612</v>
      </c>
      <c r="G415">
        <v>1</v>
      </c>
      <c r="H415">
        <v>29.8</v>
      </c>
      <c r="I415">
        <v>20</v>
      </c>
      <c r="J415">
        <v>25</v>
      </c>
      <c r="K415" t="s">
        <v>60</v>
      </c>
      <c r="L415" t="s">
        <v>26</v>
      </c>
      <c r="M415" t="s">
        <v>36</v>
      </c>
      <c r="N415" t="s">
        <v>22</v>
      </c>
      <c r="O415" t="s">
        <v>204</v>
      </c>
      <c r="P415" t="s">
        <v>4805</v>
      </c>
      <c r="Q415" t="s">
        <v>4396</v>
      </c>
      <c r="R415" t="s">
        <v>4401</v>
      </c>
      <c r="S415" t="s">
        <v>4386</v>
      </c>
      <c r="T415" t="s">
        <v>5176</v>
      </c>
      <c r="U415" t="s">
        <v>8815</v>
      </c>
      <c r="V415">
        <v>2001</v>
      </c>
      <c r="W415" s="1">
        <v>45686</v>
      </c>
      <c r="X415" t="s">
        <v>4388</v>
      </c>
      <c r="Y415" t="s">
        <v>4091</v>
      </c>
      <c r="Z415" t="s">
        <v>3987</v>
      </c>
      <c r="AA415" t="s">
        <v>4026</v>
      </c>
      <c r="AB415" t="s">
        <v>3983</v>
      </c>
      <c r="AC415" t="s">
        <v>3985</v>
      </c>
      <c r="AD415">
        <v>19.41</v>
      </c>
      <c r="AE415">
        <v>27.79</v>
      </c>
      <c r="AF415" t="s">
        <v>3975</v>
      </c>
      <c r="AG415" s="1"/>
      <c r="AJ415" t="s">
        <v>3975</v>
      </c>
      <c r="AK415" t="s">
        <v>5224</v>
      </c>
      <c r="AL415" s="1">
        <v>45767</v>
      </c>
      <c r="AM415" s="1">
        <v>45784</v>
      </c>
      <c r="AN415" t="s">
        <v>5225</v>
      </c>
      <c r="AO415">
        <v>29.8</v>
      </c>
      <c r="AP415">
        <v>0.2</v>
      </c>
      <c r="AQ415">
        <v>5.9600000000000009</v>
      </c>
      <c r="AR415">
        <v>23.84</v>
      </c>
      <c r="AS415">
        <v>48.84</v>
      </c>
      <c r="AT415">
        <v>19.41</v>
      </c>
      <c r="AU415">
        <v>-20.57</v>
      </c>
    </row>
    <row r="416" spans="1:49" x14ac:dyDescent="0.3">
      <c r="A416" t="s">
        <v>628</v>
      </c>
      <c r="B416" s="1">
        <v>45580</v>
      </c>
      <c r="C416" s="1">
        <v>45587</v>
      </c>
      <c r="D416" s="1">
        <v>45591</v>
      </c>
      <c r="E416" t="s">
        <v>629</v>
      </c>
      <c r="F416" t="s">
        <v>280</v>
      </c>
      <c r="G416">
        <v>3</v>
      </c>
      <c r="H416">
        <v>143.44</v>
      </c>
      <c r="I416">
        <v>20</v>
      </c>
      <c r="J416">
        <v>0</v>
      </c>
      <c r="K416" t="s">
        <v>35</v>
      </c>
      <c r="L416" t="s">
        <v>19</v>
      </c>
      <c r="M416" t="s">
        <v>30</v>
      </c>
      <c r="N416" t="s">
        <v>22</v>
      </c>
      <c r="O416" t="s">
        <v>22</v>
      </c>
      <c r="P416" t="s">
        <v>4847</v>
      </c>
      <c r="Q416" t="s">
        <v>4396</v>
      </c>
      <c r="R416" t="s">
        <v>4459</v>
      </c>
      <c r="S416" t="s">
        <v>4406</v>
      </c>
      <c r="T416" t="s">
        <v>5022</v>
      </c>
      <c r="U416" t="s">
        <v>8722</v>
      </c>
      <c r="V416">
        <v>1981</v>
      </c>
      <c r="W416" s="1">
        <v>44662</v>
      </c>
      <c r="X416" t="s">
        <v>4404</v>
      </c>
      <c r="Y416" t="s">
        <v>4097</v>
      </c>
      <c r="Z416" t="s">
        <v>3987</v>
      </c>
      <c r="AA416" t="s">
        <v>4026</v>
      </c>
      <c r="AB416" t="s">
        <v>3989</v>
      </c>
      <c r="AC416" t="s">
        <v>3997</v>
      </c>
      <c r="AD416">
        <v>85.33</v>
      </c>
      <c r="AE416">
        <v>131.21</v>
      </c>
      <c r="AF416" t="s">
        <v>3975</v>
      </c>
      <c r="AG416" s="1"/>
      <c r="AJ416" t="s">
        <v>3975</v>
      </c>
      <c r="AL416" s="1"/>
      <c r="AM416" s="1"/>
      <c r="AO416">
        <v>430.32</v>
      </c>
      <c r="AP416">
        <v>0.2</v>
      </c>
      <c r="AQ416">
        <v>86.064000000000007</v>
      </c>
      <c r="AR416">
        <v>344.25599999999997</v>
      </c>
      <c r="AS416">
        <v>344.25599999999997</v>
      </c>
      <c r="AT416">
        <v>255.99</v>
      </c>
      <c r="AU416">
        <v>88.265999999999963</v>
      </c>
      <c r="AV416">
        <v>4</v>
      </c>
      <c r="AW416">
        <v>7</v>
      </c>
    </row>
    <row r="417" spans="1:49" x14ac:dyDescent="0.3">
      <c r="A417" t="s">
        <v>730</v>
      </c>
      <c r="B417" s="1">
        <v>45606</v>
      </c>
      <c r="C417" s="1">
        <v>45608</v>
      </c>
      <c r="D417" s="1">
        <v>45610</v>
      </c>
      <c r="E417" t="s">
        <v>629</v>
      </c>
      <c r="F417" t="s">
        <v>331</v>
      </c>
      <c r="G417">
        <v>2</v>
      </c>
      <c r="H417">
        <v>217.41</v>
      </c>
      <c r="I417">
        <v>0</v>
      </c>
      <c r="J417">
        <v>15</v>
      </c>
      <c r="K417" t="s">
        <v>35</v>
      </c>
      <c r="L417" t="s">
        <v>19</v>
      </c>
      <c r="M417" t="s">
        <v>30</v>
      </c>
      <c r="N417" t="s">
        <v>52</v>
      </c>
      <c r="O417" t="s">
        <v>22</v>
      </c>
      <c r="P417" t="s">
        <v>4847</v>
      </c>
      <c r="Q417" t="s">
        <v>4396</v>
      </c>
      <c r="R417" t="s">
        <v>4459</v>
      </c>
      <c r="S417" t="s">
        <v>4406</v>
      </c>
      <c r="T417" t="s">
        <v>5022</v>
      </c>
      <c r="U417" t="s">
        <v>8722</v>
      </c>
      <c r="V417">
        <v>1981</v>
      </c>
      <c r="W417" s="1">
        <v>44662</v>
      </c>
      <c r="X417" t="s">
        <v>4404</v>
      </c>
      <c r="Y417" t="s">
        <v>4100</v>
      </c>
      <c r="Z417" t="s">
        <v>3994</v>
      </c>
      <c r="AA417" t="s">
        <v>4043</v>
      </c>
      <c r="AB417" t="s">
        <v>3983</v>
      </c>
      <c r="AC417" t="s">
        <v>3974</v>
      </c>
      <c r="AD417">
        <v>189.42</v>
      </c>
      <c r="AE417">
        <v>236.52</v>
      </c>
      <c r="AF417" t="s">
        <v>3975</v>
      </c>
      <c r="AG417" s="1"/>
      <c r="AJ417" t="s">
        <v>3975</v>
      </c>
      <c r="AL417" s="1"/>
      <c r="AM417" s="1"/>
      <c r="AO417">
        <v>434.82</v>
      </c>
      <c r="AP417">
        <v>0</v>
      </c>
      <c r="AQ417">
        <v>0</v>
      </c>
      <c r="AR417">
        <v>434.82</v>
      </c>
      <c r="AS417">
        <v>449.82</v>
      </c>
      <c r="AT417">
        <v>378.84</v>
      </c>
      <c r="AU417">
        <v>40.980000000000018</v>
      </c>
      <c r="AV417">
        <v>2</v>
      </c>
      <c r="AW417">
        <v>2</v>
      </c>
    </row>
    <row r="418" spans="1:49" x14ac:dyDescent="0.3">
      <c r="A418" t="s">
        <v>1049</v>
      </c>
      <c r="B418" s="1">
        <v>45502</v>
      </c>
      <c r="C418" s="1">
        <v>45506</v>
      </c>
      <c r="D418" s="1">
        <v>45515</v>
      </c>
      <c r="E418" t="s">
        <v>1050</v>
      </c>
      <c r="F418" t="s">
        <v>135</v>
      </c>
      <c r="G418">
        <v>2</v>
      </c>
      <c r="H418">
        <v>45.96</v>
      </c>
      <c r="I418">
        <v>0</v>
      </c>
      <c r="J418">
        <v>25</v>
      </c>
      <c r="K418" t="s">
        <v>35</v>
      </c>
      <c r="L418" t="s">
        <v>19</v>
      </c>
      <c r="M418" t="s">
        <v>30</v>
      </c>
      <c r="N418" t="s">
        <v>22</v>
      </c>
      <c r="O418" t="s">
        <v>77</v>
      </c>
      <c r="P418" t="s">
        <v>4841</v>
      </c>
      <c r="Q418" t="s">
        <v>4396</v>
      </c>
      <c r="R418" t="s">
        <v>4409</v>
      </c>
      <c r="S418" t="s">
        <v>4406</v>
      </c>
      <c r="T418" t="s">
        <v>4842</v>
      </c>
      <c r="U418" t="s">
        <v>4843</v>
      </c>
      <c r="V418">
        <v>1987</v>
      </c>
      <c r="W418" s="1">
        <v>44632</v>
      </c>
      <c r="X418" t="s">
        <v>4404</v>
      </c>
      <c r="Y418" t="s">
        <v>4061</v>
      </c>
      <c r="Z418" t="s">
        <v>3987</v>
      </c>
      <c r="AA418" t="s">
        <v>3988</v>
      </c>
      <c r="AB418" t="s">
        <v>3979</v>
      </c>
      <c r="AC418" t="s">
        <v>3997</v>
      </c>
      <c r="AD418">
        <v>30.54</v>
      </c>
      <c r="AE418">
        <v>45.17</v>
      </c>
      <c r="AF418" t="s">
        <v>3975</v>
      </c>
      <c r="AG418" s="1"/>
      <c r="AJ418" t="s">
        <v>3975</v>
      </c>
      <c r="AK418" t="s">
        <v>5224</v>
      </c>
      <c r="AL418" s="1">
        <v>45921</v>
      </c>
      <c r="AM418" s="1">
        <v>45978</v>
      </c>
      <c r="AN418" t="s">
        <v>5225</v>
      </c>
      <c r="AO418">
        <v>91.92</v>
      </c>
      <c r="AP418">
        <v>0</v>
      </c>
      <c r="AQ418">
        <v>0</v>
      </c>
      <c r="AR418">
        <v>91.92</v>
      </c>
      <c r="AS418">
        <v>116.92</v>
      </c>
      <c r="AT418">
        <v>61.08</v>
      </c>
      <c r="AU418">
        <v>5.8400000000000034</v>
      </c>
      <c r="AV418">
        <v>9</v>
      </c>
      <c r="AW418">
        <v>4</v>
      </c>
    </row>
    <row r="419" spans="1:49" x14ac:dyDescent="0.3">
      <c r="A419" t="s">
        <v>633</v>
      </c>
      <c r="B419" s="1">
        <v>45573</v>
      </c>
      <c r="C419" s="1">
        <v>45580</v>
      </c>
      <c r="D419" s="1">
        <v>45584</v>
      </c>
      <c r="E419" t="s">
        <v>634</v>
      </c>
      <c r="F419" t="s">
        <v>635</v>
      </c>
      <c r="G419">
        <v>2</v>
      </c>
      <c r="H419">
        <v>215.43</v>
      </c>
      <c r="I419">
        <v>10</v>
      </c>
      <c r="J419">
        <v>25</v>
      </c>
      <c r="K419" t="s">
        <v>18</v>
      </c>
      <c r="L419" t="s">
        <v>26</v>
      </c>
      <c r="M419" t="s">
        <v>30</v>
      </c>
      <c r="N419" t="s">
        <v>31</v>
      </c>
      <c r="O419" t="s">
        <v>189</v>
      </c>
      <c r="P419" t="s">
        <v>4805</v>
      </c>
      <c r="Q419" t="s">
        <v>4396</v>
      </c>
      <c r="R419" t="s">
        <v>4412</v>
      </c>
      <c r="S419" t="s">
        <v>4406</v>
      </c>
      <c r="T419" t="s">
        <v>4949</v>
      </c>
      <c r="U419" t="s">
        <v>8680</v>
      </c>
      <c r="V419">
        <v>1972</v>
      </c>
      <c r="W419" s="1">
        <v>44998</v>
      </c>
      <c r="X419" t="s">
        <v>4404</v>
      </c>
      <c r="Y419" t="s">
        <v>4089</v>
      </c>
      <c r="Z419" t="s">
        <v>3994</v>
      </c>
      <c r="AA419" t="s">
        <v>4043</v>
      </c>
      <c r="AB419" t="s">
        <v>3996</v>
      </c>
      <c r="AC419" t="s">
        <v>3992</v>
      </c>
      <c r="AD419">
        <v>142.01</v>
      </c>
      <c r="AE419">
        <v>196.69</v>
      </c>
      <c r="AF419" t="s">
        <v>3975</v>
      </c>
      <c r="AG419" s="1"/>
      <c r="AJ419" t="s">
        <v>3975</v>
      </c>
      <c r="AK419" t="s">
        <v>5227</v>
      </c>
      <c r="AL419" s="1">
        <v>45825</v>
      </c>
      <c r="AM419" s="1">
        <v>45859</v>
      </c>
      <c r="AN419" t="s">
        <v>19</v>
      </c>
      <c r="AO419">
        <v>430.86</v>
      </c>
      <c r="AP419">
        <v>0.1</v>
      </c>
      <c r="AQ419">
        <v>43.086000000000006</v>
      </c>
      <c r="AR419">
        <v>387.774</v>
      </c>
      <c r="AS419">
        <v>412.774</v>
      </c>
      <c r="AT419">
        <v>284.02</v>
      </c>
      <c r="AU419">
        <v>78.754000000000019</v>
      </c>
      <c r="AV419">
        <v>4</v>
      </c>
      <c r="AW419">
        <v>7</v>
      </c>
    </row>
    <row r="420" spans="1:49" x14ac:dyDescent="0.3">
      <c r="A420" t="s">
        <v>987</v>
      </c>
      <c r="B420" s="1">
        <v>45380</v>
      </c>
      <c r="C420" s="1">
        <v>45326</v>
      </c>
      <c r="D420" s="1">
        <v>45387</v>
      </c>
      <c r="E420" t="s">
        <v>634</v>
      </c>
      <c r="F420" t="s">
        <v>457</v>
      </c>
      <c r="G420">
        <v>1</v>
      </c>
      <c r="H420">
        <v>24.09</v>
      </c>
      <c r="I420">
        <v>25</v>
      </c>
      <c r="J420">
        <v>0</v>
      </c>
      <c r="K420" t="s">
        <v>18</v>
      </c>
      <c r="L420" t="s">
        <v>43</v>
      </c>
      <c r="M420" t="s">
        <v>30</v>
      </c>
      <c r="N420" t="s">
        <v>21</v>
      </c>
      <c r="O420" t="s">
        <v>56</v>
      </c>
      <c r="P420" t="s">
        <v>4805</v>
      </c>
      <c r="Q420" t="s">
        <v>4396</v>
      </c>
      <c r="R420" t="s">
        <v>4412</v>
      </c>
      <c r="S420" t="s">
        <v>4406</v>
      </c>
      <c r="T420" t="s">
        <v>4949</v>
      </c>
      <c r="U420" t="s">
        <v>8680</v>
      </c>
      <c r="V420">
        <v>1972</v>
      </c>
      <c r="W420" s="1">
        <v>44998</v>
      </c>
      <c r="X420" t="s">
        <v>4404</v>
      </c>
      <c r="Y420" t="s">
        <v>4066</v>
      </c>
      <c r="Z420" t="s">
        <v>3987</v>
      </c>
      <c r="AA420" t="s">
        <v>3999</v>
      </c>
      <c r="AB420" t="s">
        <v>4002</v>
      </c>
      <c r="AC420" t="s">
        <v>3974</v>
      </c>
      <c r="AD420">
        <v>17.04</v>
      </c>
      <c r="AE420">
        <v>24.34</v>
      </c>
      <c r="AF420" t="s">
        <v>3975</v>
      </c>
      <c r="AG420" s="1">
        <v>45575</v>
      </c>
      <c r="AH420" t="s">
        <v>4173</v>
      </c>
      <c r="AI420" t="s">
        <v>18</v>
      </c>
      <c r="AJ420" t="s">
        <v>4055</v>
      </c>
      <c r="AK420" t="s">
        <v>5222</v>
      </c>
      <c r="AL420" s="1">
        <v>45416</v>
      </c>
      <c r="AM420" s="1">
        <v>45440</v>
      </c>
      <c r="AN420" t="s">
        <v>26</v>
      </c>
      <c r="AO420">
        <v>24.09</v>
      </c>
      <c r="AP420">
        <v>0.25</v>
      </c>
      <c r="AQ420">
        <v>6.0225</v>
      </c>
      <c r="AR420">
        <v>18.067499999999999</v>
      </c>
      <c r="AS420">
        <v>18.067499999999999</v>
      </c>
      <c r="AT420">
        <v>17.04</v>
      </c>
      <c r="AU420">
        <v>1.0274999999999999</v>
      </c>
      <c r="AV420">
        <v>61</v>
      </c>
      <c r="AW420">
        <v>-54</v>
      </c>
    </row>
    <row r="421" spans="1:49" x14ac:dyDescent="0.3">
      <c r="A421" t="s">
        <v>641</v>
      </c>
      <c r="B421" s="1">
        <v>45361</v>
      </c>
      <c r="C421" s="1">
        <v>45578</v>
      </c>
      <c r="D421" s="1">
        <v>45580</v>
      </c>
      <c r="E421" t="s">
        <v>642</v>
      </c>
      <c r="F421" t="s">
        <v>643</v>
      </c>
      <c r="G421">
        <v>2</v>
      </c>
      <c r="H421">
        <v>244.45</v>
      </c>
      <c r="I421">
        <v>10</v>
      </c>
      <c r="J421">
        <v>25</v>
      </c>
      <c r="K421" t="s">
        <v>18</v>
      </c>
      <c r="L421" t="s">
        <v>26</v>
      </c>
      <c r="M421" t="s">
        <v>30</v>
      </c>
      <c r="N421" t="s">
        <v>22</v>
      </c>
      <c r="O421" t="s">
        <v>22</v>
      </c>
      <c r="P421" t="s">
        <v>4631</v>
      </c>
      <c r="Q421" t="s">
        <v>4396</v>
      </c>
      <c r="R421" t="s">
        <v>4390</v>
      </c>
      <c r="S421" t="s">
        <v>4434</v>
      </c>
      <c r="T421" t="s">
        <v>4904</v>
      </c>
      <c r="U421" t="s">
        <v>4905</v>
      </c>
      <c r="V421">
        <v>2002</v>
      </c>
      <c r="W421" s="1">
        <v>44648</v>
      </c>
      <c r="X421" t="s">
        <v>4404</v>
      </c>
      <c r="Y421" t="s">
        <v>4159</v>
      </c>
      <c r="Z421" t="s">
        <v>3971</v>
      </c>
      <c r="AA421" t="s">
        <v>4011</v>
      </c>
      <c r="AB421" t="s">
        <v>4020</v>
      </c>
      <c r="AC421" t="s">
        <v>3997</v>
      </c>
      <c r="AD421">
        <v>180.79</v>
      </c>
      <c r="AE421">
        <v>266.77999999999997</v>
      </c>
      <c r="AF421" t="s">
        <v>3975</v>
      </c>
      <c r="AG421" s="1">
        <v>45608</v>
      </c>
      <c r="AH421" t="s">
        <v>4173</v>
      </c>
      <c r="AI421" t="s">
        <v>18</v>
      </c>
      <c r="AJ421" t="s">
        <v>4055</v>
      </c>
      <c r="AL421" s="1"/>
      <c r="AM421" s="1"/>
      <c r="AO421">
        <v>488.9</v>
      </c>
      <c r="AP421">
        <v>0.1</v>
      </c>
      <c r="AQ421">
        <v>48.89</v>
      </c>
      <c r="AR421">
        <v>440.01</v>
      </c>
      <c r="AS421">
        <v>465.01</v>
      </c>
      <c r="AT421">
        <v>361.58</v>
      </c>
      <c r="AU421">
        <v>53.430000000000007</v>
      </c>
      <c r="AV421">
        <v>2</v>
      </c>
      <c r="AW421">
        <v>217</v>
      </c>
    </row>
    <row r="422" spans="1:49" x14ac:dyDescent="0.3">
      <c r="A422" t="s">
        <v>645</v>
      </c>
      <c r="B422" s="1">
        <v>45440</v>
      </c>
      <c r="C422" s="1">
        <v>45442</v>
      </c>
      <c r="D422" s="1">
        <v>45602</v>
      </c>
      <c r="E422" t="s">
        <v>646</v>
      </c>
      <c r="F422" t="s">
        <v>110</v>
      </c>
      <c r="G422">
        <v>1</v>
      </c>
      <c r="H422">
        <v>105.9</v>
      </c>
      <c r="I422">
        <v>0</v>
      </c>
      <c r="J422">
        <v>50</v>
      </c>
      <c r="K422" t="s">
        <v>60</v>
      </c>
      <c r="L422" t="s">
        <v>43</v>
      </c>
      <c r="M422" t="s">
        <v>36</v>
      </c>
      <c r="N422" t="s">
        <v>52</v>
      </c>
      <c r="O422" t="s">
        <v>22</v>
      </c>
      <c r="P422" t="s">
        <v>5081</v>
      </c>
      <c r="Q422" t="s">
        <v>4384</v>
      </c>
      <c r="R422" t="s">
        <v>4397</v>
      </c>
      <c r="S422" t="s">
        <v>4391</v>
      </c>
      <c r="T422" t="s">
        <v>8762</v>
      </c>
      <c r="U422" t="s">
        <v>8763</v>
      </c>
      <c r="V422">
        <v>1989</v>
      </c>
      <c r="W422" s="1">
        <v>44723</v>
      </c>
      <c r="X422" t="s">
        <v>4404</v>
      </c>
      <c r="Y422" t="s">
        <v>4013</v>
      </c>
      <c r="Z422" t="s">
        <v>4014</v>
      </c>
      <c r="AA422" t="s">
        <v>4015</v>
      </c>
      <c r="AB422" t="s">
        <v>4009</v>
      </c>
      <c r="AC422" t="s">
        <v>3992</v>
      </c>
      <c r="AD422">
        <v>77.709999999999994</v>
      </c>
      <c r="AE422">
        <v>118.42</v>
      </c>
      <c r="AF422" t="s">
        <v>3975</v>
      </c>
      <c r="AG422" s="1"/>
      <c r="AJ422" t="s">
        <v>3975</v>
      </c>
      <c r="AL422" s="1"/>
      <c r="AM422" s="1"/>
      <c r="AO422">
        <v>105.9</v>
      </c>
      <c r="AP422">
        <v>0</v>
      </c>
      <c r="AQ422">
        <v>0</v>
      </c>
      <c r="AR422">
        <v>105.9</v>
      </c>
      <c r="AS422">
        <v>155.9</v>
      </c>
      <c r="AT422">
        <v>77.709999999999994</v>
      </c>
      <c r="AU422">
        <v>-21.809999999999988</v>
      </c>
      <c r="AV422">
        <v>160</v>
      </c>
      <c r="AW422">
        <v>2</v>
      </c>
    </row>
    <row r="423" spans="1:49" x14ac:dyDescent="0.3">
      <c r="A423" t="s">
        <v>785</v>
      </c>
      <c r="B423" s="1">
        <v>45547</v>
      </c>
      <c r="C423" s="1">
        <v>45637</v>
      </c>
      <c r="D423" s="1">
        <v>45640</v>
      </c>
      <c r="E423" t="s">
        <v>786</v>
      </c>
      <c r="F423" t="s">
        <v>126</v>
      </c>
      <c r="G423">
        <v>2</v>
      </c>
      <c r="H423">
        <v>261.22000000000003</v>
      </c>
      <c r="I423">
        <v>0</v>
      </c>
      <c r="J423">
        <v>0</v>
      </c>
      <c r="K423" t="s">
        <v>18</v>
      </c>
      <c r="L423" t="s">
        <v>26</v>
      </c>
      <c r="M423" t="s">
        <v>47</v>
      </c>
      <c r="N423" t="s">
        <v>22</v>
      </c>
      <c r="O423" t="s">
        <v>22</v>
      </c>
      <c r="P423" t="s">
        <v>4858</v>
      </c>
      <c r="Q423" t="s">
        <v>4384</v>
      </c>
      <c r="R423" t="s">
        <v>4444</v>
      </c>
      <c r="S423" t="s">
        <v>4386</v>
      </c>
      <c r="T423" t="s">
        <v>4859</v>
      </c>
      <c r="U423" t="s">
        <v>8625</v>
      </c>
      <c r="V423">
        <v>1986</v>
      </c>
      <c r="W423" s="1">
        <v>45348</v>
      </c>
      <c r="X423" t="s">
        <v>4394</v>
      </c>
      <c r="Y423" t="s">
        <v>3976</v>
      </c>
      <c r="Z423" t="s">
        <v>3977</v>
      </c>
      <c r="AA423" t="s">
        <v>3978</v>
      </c>
      <c r="AB423" t="s">
        <v>3979</v>
      </c>
      <c r="AC423" t="s">
        <v>3980</v>
      </c>
      <c r="AD423">
        <v>0</v>
      </c>
      <c r="AE423">
        <v>229.21</v>
      </c>
      <c r="AF423" t="s">
        <v>3975</v>
      </c>
      <c r="AG423" s="1"/>
      <c r="AJ423" t="s">
        <v>3975</v>
      </c>
      <c r="AL423" s="1"/>
      <c r="AM423" s="1"/>
      <c r="AO423">
        <v>522.44000000000005</v>
      </c>
      <c r="AP423">
        <v>0</v>
      </c>
      <c r="AQ423">
        <v>0</v>
      </c>
      <c r="AR423">
        <v>522.44000000000005</v>
      </c>
      <c r="AS423">
        <v>522.44000000000005</v>
      </c>
      <c r="AT423">
        <v>0</v>
      </c>
      <c r="AU423">
        <v>522.44000000000005</v>
      </c>
      <c r="AV423">
        <v>3</v>
      </c>
      <c r="AW423">
        <v>90</v>
      </c>
    </row>
    <row r="424" spans="1:49" x14ac:dyDescent="0.3">
      <c r="A424" t="s">
        <v>651</v>
      </c>
      <c r="B424" s="1">
        <v>45512</v>
      </c>
      <c r="C424" s="1">
        <v>45519</v>
      </c>
      <c r="D424" s="1">
        <v>45528</v>
      </c>
      <c r="E424" t="s">
        <v>652</v>
      </c>
      <c r="F424" t="s">
        <v>653</v>
      </c>
      <c r="G424">
        <v>4</v>
      </c>
      <c r="H424">
        <v>253.85</v>
      </c>
      <c r="I424">
        <v>0</v>
      </c>
      <c r="J424">
        <v>25</v>
      </c>
      <c r="K424" t="s">
        <v>60</v>
      </c>
      <c r="L424" t="s">
        <v>43</v>
      </c>
      <c r="M424" t="s">
        <v>30</v>
      </c>
      <c r="N424" t="s">
        <v>22</v>
      </c>
      <c r="O424" t="s">
        <v>38</v>
      </c>
      <c r="P424" t="s">
        <v>4897</v>
      </c>
      <c r="Q424" t="s">
        <v>4396</v>
      </c>
      <c r="R424" t="s">
        <v>4444</v>
      </c>
      <c r="S424" t="s">
        <v>4434</v>
      </c>
      <c r="T424" t="s">
        <v>4898</v>
      </c>
      <c r="U424" t="s">
        <v>8646</v>
      </c>
      <c r="V424">
        <v>1971</v>
      </c>
      <c r="W424" s="1">
        <v>45219</v>
      </c>
      <c r="X424" t="s">
        <v>4394</v>
      </c>
      <c r="Y424" t="s">
        <v>4143</v>
      </c>
      <c r="Z424" t="s">
        <v>3987</v>
      </c>
      <c r="AA424" t="s">
        <v>4065</v>
      </c>
      <c r="AB424" t="s">
        <v>4000</v>
      </c>
      <c r="AC424" t="s">
        <v>3997</v>
      </c>
      <c r="AD424">
        <v>0</v>
      </c>
      <c r="AE424">
        <v>225.33</v>
      </c>
      <c r="AF424" t="s">
        <v>4055</v>
      </c>
      <c r="AG424" s="1"/>
      <c r="AJ424" t="s">
        <v>3975</v>
      </c>
      <c r="AK424" t="s">
        <v>5228</v>
      </c>
      <c r="AL424" s="1">
        <v>45880</v>
      </c>
      <c r="AM424" s="1">
        <v>45932</v>
      </c>
      <c r="AN424" t="s">
        <v>19</v>
      </c>
      <c r="AO424">
        <v>1015.4</v>
      </c>
      <c r="AP424">
        <v>0</v>
      </c>
      <c r="AQ424">
        <v>0</v>
      </c>
      <c r="AR424">
        <v>1015.4</v>
      </c>
      <c r="AS424">
        <v>1040.4000000000001</v>
      </c>
      <c r="AT424">
        <v>0</v>
      </c>
      <c r="AU424">
        <v>990.4</v>
      </c>
      <c r="AV424">
        <v>9</v>
      </c>
      <c r="AW424">
        <v>7</v>
      </c>
    </row>
    <row r="425" spans="1:49" x14ac:dyDescent="0.3">
      <c r="A425" t="s">
        <v>827</v>
      </c>
      <c r="B425" s="1">
        <v>45618</v>
      </c>
      <c r="C425" s="1">
        <v>45622</v>
      </c>
      <c r="D425" s="1">
        <v>45627</v>
      </c>
      <c r="E425" t="s">
        <v>652</v>
      </c>
      <c r="F425" t="s">
        <v>828</v>
      </c>
      <c r="G425">
        <v>2</v>
      </c>
      <c r="H425">
        <v>207.24</v>
      </c>
      <c r="I425">
        <v>0</v>
      </c>
      <c r="J425">
        <v>50</v>
      </c>
      <c r="K425" t="s">
        <v>35</v>
      </c>
      <c r="L425" t="s">
        <v>19</v>
      </c>
      <c r="M425" t="s">
        <v>36</v>
      </c>
      <c r="N425" t="s">
        <v>22</v>
      </c>
      <c r="O425" t="s">
        <v>22</v>
      </c>
      <c r="P425" t="s">
        <v>4897</v>
      </c>
      <c r="Q425" t="s">
        <v>4396</v>
      </c>
      <c r="R425" t="s">
        <v>4444</v>
      </c>
      <c r="S425" t="s">
        <v>4434</v>
      </c>
      <c r="T425" t="s">
        <v>4898</v>
      </c>
      <c r="U425" t="s">
        <v>8646</v>
      </c>
      <c r="V425">
        <v>1971</v>
      </c>
      <c r="W425" s="1">
        <v>45219</v>
      </c>
      <c r="X425" t="s">
        <v>4394</v>
      </c>
      <c r="Y425" t="s">
        <v>4124</v>
      </c>
      <c r="Z425" t="s">
        <v>3987</v>
      </c>
      <c r="AA425" t="s">
        <v>4026</v>
      </c>
      <c r="AB425" t="s">
        <v>3973</v>
      </c>
      <c r="AC425" t="s">
        <v>3974</v>
      </c>
      <c r="AD425">
        <v>190.94</v>
      </c>
      <c r="AE425">
        <v>230.45</v>
      </c>
      <c r="AF425" t="s">
        <v>3975</v>
      </c>
      <c r="AG425" s="1"/>
      <c r="AJ425" t="s">
        <v>3975</v>
      </c>
      <c r="AL425" s="1"/>
      <c r="AM425" s="1"/>
      <c r="AO425">
        <v>414.48</v>
      </c>
      <c r="AP425">
        <v>0</v>
      </c>
      <c r="AQ425">
        <v>0</v>
      </c>
      <c r="AR425">
        <v>414.48</v>
      </c>
      <c r="AS425">
        <v>464.48</v>
      </c>
      <c r="AT425">
        <v>381.88</v>
      </c>
      <c r="AU425">
        <v>-17.399999999999977</v>
      </c>
      <c r="AV425">
        <v>5</v>
      </c>
      <c r="AW425">
        <v>4</v>
      </c>
    </row>
    <row r="426" spans="1:49" x14ac:dyDescent="0.3">
      <c r="A426" t="s">
        <v>864</v>
      </c>
      <c r="B426" s="1">
        <v>45500</v>
      </c>
      <c r="C426" s="1">
        <v>45503</v>
      </c>
      <c r="D426" s="1">
        <v>45330</v>
      </c>
      <c r="E426" t="s">
        <v>865</v>
      </c>
      <c r="F426" t="s">
        <v>866</v>
      </c>
      <c r="G426">
        <v>1</v>
      </c>
      <c r="H426">
        <v>177.29</v>
      </c>
      <c r="I426">
        <v>15</v>
      </c>
      <c r="J426">
        <v>25</v>
      </c>
      <c r="K426" t="s">
        <v>42</v>
      </c>
      <c r="L426" t="s">
        <v>19</v>
      </c>
      <c r="M426" t="s">
        <v>20</v>
      </c>
      <c r="N426" t="s">
        <v>37</v>
      </c>
      <c r="O426" t="s">
        <v>22</v>
      </c>
      <c r="P426" t="s">
        <v>4864</v>
      </c>
      <c r="Q426" t="s">
        <v>4384</v>
      </c>
      <c r="R426" t="s">
        <v>4459</v>
      </c>
      <c r="S426" t="s">
        <v>4406</v>
      </c>
      <c r="T426" t="s">
        <v>4865</v>
      </c>
      <c r="U426" t="s">
        <v>4866</v>
      </c>
      <c r="V426">
        <v>1992</v>
      </c>
      <c r="W426" s="1">
        <v>45024</v>
      </c>
      <c r="X426" t="s">
        <v>4388</v>
      </c>
      <c r="Y426" t="s">
        <v>4134</v>
      </c>
      <c r="Z426" t="s">
        <v>3994</v>
      </c>
      <c r="AA426" t="s">
        <v>4008</v>
      </c>
      <c r="AB426" t="s">
        <v>4000</v>
      </c>
      <c r="AC426" t="s">
        <v>3997</v>
      </c>
      <c r="AD426">
        <v>109.36</v>
      </c>
      <c r="AE426">
        <v>164.66</v>
      </c>
      <c r="AF426" t="s">
        <v>3975</v>
      </c>
      <c r="AG426" s="1"/>
      <c r="AJ426" t="s">
        <v>3975</v>
      </c>
      <c r="AL426" s="1"/>
      <c r="AM426" s="1"/>
      <c r="AO426">
        <v>177.29</v>
      </c>
      <c r="AP426">
        <v>0.15</v>
      </c>
      <c r="AQ426">
        <v>26.593499999999999</v>
      </c>
      <c r="AR426">
        <v>150.69649999999999</v>
      </c>
      <c r="AS426">
        <v>175.69649999999999</v>
      </c>
      <c r="AT426">
        <v>109.36</v>
      </c>
      <c r="AU426">
        <v>16.336499999999987</v>
      </c>
      <c r="AV426">
        <v>-173</v>
      </c>
      <c r="AW426">
        <v>3</v>
      </c>
    </row>
    <row r="427" spans="1:49" x14ac:dyDescent="0.3">
      <c r="A427" t="s">
        <v>657</v>
      </c>
      <c r="B427" s="1">
        <v>45645</v>
      </c>
      <c r="C427" s="1">
        <v>45650</v>
      </c>
      <c r="D427" s="1">
        <v>45689</v>
      </c>
      <c r="E427" t="s">
        <v>658</v>
      </c>
      <c r="F427" t="s">
        <v>659</v>
      </c>
      <c r="G427">
        <v>1</v>
      </c>
      <c r="H427">
        <v>52.19</v>
      </c>
      <c r="I427">
        <v>15</v>
      </c>
      <c r="J427">
        <v>25</v>
      </c>
      <c r="K427" t="s">
        <v>18</v>
      </c>
      <c r="L427" t="s">
        <v>26</v>
      </c>
      <c r="M427" t="s">
        <v>36</v>
      </c>
      <c r="N427" t="s">
        <v>22</v>
      </c>
      <c r="O427" t="s">
        <v>22</v>
      </c>
      <c r="P427" t="s">
        <v>4689</v>
      </c>
      <c r="Q427" t="s">
        <v>4384</v>
      </c>
      <c r="R427" t="s">
        <v>4401</v>
      </c>
      <c r="S427" t="s">
        <v>4406</v>
      </c>
      <c r="T427" t="s">
        <v>5014</v>
      </c>
      <c r="U427" t="s">
        <v>8717</v>
      </c>
      <c r="V427">
        <v>1987</v>
      </c>
      <c r="W427" s="1">
        <v>45056</v>
      </c>
      <c r="X427" t="s">
        <v>4404</v>
      </c>
      <c r="Y427" t="s">
        <v>4099</v>
      </c>
      <c r="Z427" t="s">
        <v>3987</v>
      </c>
      <c r="AA427" t="s">
        <v>4065</v>
      </c>
      <c r="AB427" t="s">
        <v>4020</v>
      </c>
      <c r="AC427" t="s">
        <v>3997</v>
      </c>
      <c r="AD427">
        <v>41.49</v>
      </c>
      <c r="AE427">
        <v>58.23</v>
      </c>
      <c r="AF427" t="s">
        <v>3975</v>
      </c>
      <c r="AG427" s="1"/>
      <c r="AJ427" t="s">
        <v>3975</v>
      </c>
      <c r="AL427" s="1"/>
      <c r="AM427" s="1"/>
      <c r="AO427">
        <v>52.19</v>
      </c>
      <c r="AP427">
        <v>0.15</v>
      </c>
      <c r="AQ427">
        <v>7.8284999999999991</v>
      </c>
      <c r="AR427">
        <v>44.361499999999999</v>
      </c>
      <c r="AS427">
        <v>69.361500000000007</v>
      </c>
      <c r="AT427">
        <v>41.49</v>
      </c>
      <c r="AU427">
        <v>-22.128500000000003</v>
      </c>
      <c r="AV427">
        <v>39</v>
      </c>
      <c r="AW427">
        <v>5</v>
      </c>
    </row>
    <row r="428" spans="1:49" x14ac:dyDescent="0.3">
      <c r="A428" t="s">
        <v>660</v>
      </c>
      <c r="B428" s="1">
        <v>45607</v>
      </c>
      <c r="C428" s="1">
        <v>45610</v>
      </c>
      <c r="D428" s="1">
        <v>45611</v>
      </c>
      <c r="E428" t="s">
        <v>661</v>
      </c>
      <c r="F428" t="s">
        <v>73</v>
      </c>
      <c r="G428">
        <v>2</v>
      </c>
      <c r="H428">
        <v>245.47</v>
      </c>
      <c r="I428">
        <v>0</v>
      </c>
      <c r="J428">
        <v>35</v>
      </c>
      <c r="K428" t="s">
        <v>35</v>
      </c>
      <c r="L428" t="s">
        <v>19</v>
      </c>
      <c r="M428" t="s">
        <v>30</v>
      </c>
      <c r="N428" t="s">
        <v>31</v>
      </c>
      <c r="O428" t="s">
        <v>22</v>
      </c>
      <c r="P428" t="s">
        <v>5107</v>
      </c>
      <c r="Q428" t="s">
        <v>4396</v>
      </c>
      <c r="R428" t="s">
        <v>4416</v>
      </c>
      <c r="S428" t="s">
        <v>4386</v>
      </c>
      <c r="T428" t="s">
        <v>8779</v>
      </c>
      <c r="U428" t="s">
        <v>8780</v>
      </c>
      <c r="V428">
        <v>1997</v>
      </c>
      <c r="W428" s="1">
        <v>44727</v>
      </c>
      <c r="X428" t="s">
        <v>4388</v>
      </c>
      <c r="Y428" t="s">
        <v>4156</v>
      </c>
      <c r="Z428" t="s">
        <v>3994</v>
      </c>
      <c r="AA428" t="s">
        <v>4008</v>
      </c>
      <c r="AB428" t="s">
        <v>4020</v>
      </c>
      <c r="AC428" t="s">
        <v>3985</v>
      </c>
      <c r="AD428">
        <v>169.56</v>
      </c>
      <c r="AE428">
        <v>240.45</v>
      </c>
      <c r="AF428" t="s">
        <v>3975</v>
      </c>
      <c r="AG428" s="1"/>
      <c r="AJ428" t="s">
        <v>3975</v>
      </c>
      <c r="AL428" s="1"/>
      <c r="AM428" s="1"/>
      <c r="AO428">
        <v>490.94</v>
      </c>
      <c r="AP428">
        <v>0</v>
      </c>
      <c r="AQ428">
        <v>0</v>
      </c>
      <c r="AR428">
        <v>490.94</v>
      </c>
      <c r="AS428">
        <v>525.94000000000005</v>
      </c>
      <c r="AT428">
        <v>339.12</v>
      </c>
      <c r="AU428">
        <v>116.82</v>
      </c>
      <c r="AV428">
        <v>1</v>
      </c>
      <c r="AW428">
        <v>3</v>
      </c>
    </row>
    <row r="429" spans="1:49" x14ac:dyDescent="0.3">
      <c r="A429" t="s">
        <v>903</v>
      </c>
      <c r="B429" s="1">
        <v>45336</v>
      </c>
      <c r="C429" s="1">
        <v>45338</v>
      </c>
      <c r="D429" s="1">
        <v>45341</v>
      </c>
      <c r="E429" t="s">
        <v>661</v>
      </c>
      <c r="F429" t="s">
        <v>315</v>
      </c>
      <c r="G429">
        <v>1</v>
      </c>
      <c r="H429">
        <v>31.71</v>
      </c>
      <c r="I429">
        <v>25</v>
      </c>
      <c r="J429">
        <v>15</v>
      </c>
      <c r="K429" t="s">
        <v>18</v>
      </c>
      <c r="L429" t="s">
        <v>19</v>
      </c>
      <c r="M429" t="s">
        <v>30</v>
      </c>
      <c r="N429" t="s">
        <v>22</v>
      </c>
      <c r="O429" t="s">
        <v>189</v>
      </c>
      <c r="P429" t="s">
        <v>5107</v>
      </c>
      <c r="Q429" t="s">
        <v>4396</v>
      </c>
      <c r="R429" t="s">
        <v>4416</v>
      </c>
      <c r="S429" t="s">
        <v>4386</v>
      </c>
      <c r="T429" t="s">
        <v>8779</v>
      </c>
      <c r="U429" t="s">
        <v>8780</v>
      </c>
      <c r="V429">
        <v>1997</v>
      </c>
      <c r="W429" s="1">
        <v>44727</v>
      </c>
      <c r="X429" t="s">
        <v>4388</v>
      </c>
      <c r="Y429" t="s">
        <v>4100</v>
      </c>
      <c r="Z429" t="s">
        <v>3994</v>
      </c>
      <c r="AA429" t="s">
        <v>4043</v>
      </c>
      <c r="AB429" t="s">
        <v>3983</v>
      </c>
      <c r="AC429" t="s">
        <v>3985</v>
      </c>
      <c r="AD429">
        <v>0</v>
      </c>
      <c r="AE429">
        <v>33.130000000000003</v>
      </c>
      <c r="AF429" t="s">
        <v>3975</v>
      </c>
      <c r="AG429" s="1"/>
      <c r="AJ429" t="s">
        <v>3975</v>
      </c>
      <c r="AK429" t="s">
        <v>5227</v>
      </c>
      <c r="AL429" s="1">
        <v>45825</v>
      </c>
      <c r="AM429" s="1">
        <v>45859</v>
      </c>
      <c r="AN429" t="s">
        <v>19</v>
      </c>
      <c r="AO429">
        <v>31.71</v>
      </c>
      <c r="AP429">
        <v>0.25</v>
      </c>
      <c r="AQ429">
        <v>7.9275000000000002</v>
      </c>
      <c r="AR429">
        <v>23.782499999999999</v>
      </c>
      <c r="AS429">
        <v>38.782499999999999</v>
      </c>
      <c r="AT429">
        <v>0</v>
      </c>
      <c r="AU429">
        <v>8.7824999999999989</v>
      </c>
      <c r="AV429">
        <v>3</v>
      </c>
      <c r="AW429">
        <v>2</v>
      </c>
    </row>
    <row r="430" spans="1:49" x14ac:dyDescent="0.3">
      <c r="A430" t="s">
        <v>904</v>
      </c>
      <c r="B430" s="1">
        <v>45336</v>
      </c>
      <c r="C430" s="1">
        <v>45343</v>
      </c>
      <c r="D430" s="1">
        <v>45350</v>
      </c>
      <c r="E430" t="s">
        <v>661</v>
      </c>
      <c r="F430" t="s">
        <v>17</v>
      </c>
      <c r="G430">
        <v>2</v>
      </c>
      <c r="H430">
        <v>300.41000000000003</v>
      </c>
      <c r="I430">
        <v>0</v>
      </c>
      <c r="J430">
        <v>15</v>
      </c>
      <c r="K430" t="s">
        <v>18</v>
      </c>
      <c r="L430" t="s">
        <v>26</v>
      </c>
      <c r="M430" t="s">
        <v>47</v>
      </c>
      <c r="N430" t="s">
        <v>21</v>
      </c>
      <c r="O430" t="s">
        <v>242</v>
      </c>
      <c r="P430" t="s">
        <v>5107</v>
      </c>
      <c r="Q430" t="s">
        <v>4396</v>
      </c>
      <c r="R430" t="s">
        <v>4416</v>
      </c>
      <c r="S430" t="s">
        <v>4386</v>
      </c>
      <c r="T430" t="s">
        <v>8779</v>
      </c>
      <c r="U430" t="s">
        <v>8780</v>
      </c>
      <c r="V430">
        <v>1997</v>
      </c>
      <c r="W430" s="1">
        <v>44727</v>
      </c>
      <c r="X430" t="s">
        <v>4388</v>
      </c>
      <c r="Y430" t="s">
        <v>4157</v>
      </c>
      <c r="Z430" t="s">
        <v>3987</v>
      </c>
      <c r="AA430" t="s">
        <v>4065</v>
      </c>
      <c r="AB430" t="s">
        <v>3996</v>
      </c>
      <c r="AC430" t="s">
        <v>3980</v>
      </c>
      <c r="AD430">
        <v>199.45</v>
      </c>
      <c r="AE430">
        <v>291.61</v>
      </c>
      <c r="AF430" t="s">
        <v>3975</v>
      </c>
      <c r="AG430" s="1"/>
      <c r="AJ430" t="s">
        <v>3975</v>
      </c>
      <c r="AK430" t="s">
        <v>5222</v>
      </c>
      <c r="AL430" s="1">
        <v>45809</v>
      </c>
      <c r="AM430" s="1">
        <v>45857</v>
      </c>
      <c r="AN430" t="s">
        <v>19</v>
      </c>
      <c r="AO430">
        <v>600.82000000000005</v>
      </c>
      <c r="AP430">
        <v>0</v>
      </c>
      <c r="AQ430">
        <v>0</v>
      </c>
      <c r="AR430">
        <v>600.82000000000005</v>
      </c>
      <c r="AS430">
        <v>615.82000000000005</v>
      </c>
      <c r="AT430">
        <v>398.9</v>
      </c>
      <c r="AU430">
        <v>186.92000000000007</v>
      </c>
      <c r="AV430">
        <v>7</v>
      </c>
      <c r="AW430">
        <v>7</v>
      </c>
    </row>
    <row r="431" spans="1:49" x14ac:dyDescent="0.3">
      <c r="A431" t="s">
        <v>662</v>
      </c>
      <c r="B431" s="1">
        <v>45485</v>
      </c>
      <c r="C431" s="1">
        <v>45638</v>
      </c>
      <c r="D431" s="1">
        <v>45645</v>
      </c>
      <c r="E431" t="s">
        <v>663</v>
      </c>
      <c r="F431" t="s">
        <v>76</v>
      </c>
      <c r="G431">
        <v>3</v>
      </c>
      <c r="H431">
        <v>148.91</v>
      </c>
      <c r="I431">
        <v>0</v>
      </c>
      <c r="J431">
        <v>35</v>
      </c>
      <c r="K431" t="s">
        <v>60</v>
      </c>
      <c r="L431" t="s">
        <v>19</v>
      </c>
      <c r="M431" t="s">
        <v>30</v>
      </c>
      <c r="N431" t="s">
        <v>22</v>
      </c>
      <c r="O431" t="s">
        <v>204</v>
      </c>
      <c r="P431" t="s">
        <v>4498</v>
      </c>
      <c r="Q431" t="s">
        <v>4384</v>
      </c>
      <c r="R431" t="s">
        <v>4459</v>
      </c>
      <c r="S431" t="s">
        <v>4398</v>
      </c>
      <c r="T431" t="s">
        <v>5093</v>
      </c>
      <c r="U431" t="s">
        <v>8771</v>
      </c>
      <c r="V431">
        <v>1988</v>
      </c>
      <c r="W431" s="1">
        <v>44796</v>
      </c>
      <c r="X431" t="s">
        <v>4404</v>
      </c>
      <c r="Y431" t="s">
        <v>4078</v>
      </c>
      <c r="Z431" t="s">
        <v>3994</v>
      </c>
      <c r="AA431" t="s">
        <v>4043</v>
      </c>
      <c r="AB431" t="s">
        <v>3979</v>
      </c>
      <c r="AC431" t="s">
        <v>3992</v>
      </c>
      <c r="AD431">
        <v>113.63</v>
      </c>
      <c r="AE431">
        <v>140.25</v>
      </c>
      <c r="AF431" t="s">
        <v>3975</v>
      </c>
      <c r="AG431" s="1"/>
      <c r="AJ431" t="s">
        <v>3975</v>
      </c>
      <c r="AK431" t="s">
        <v>5224</v>
      </c>
      <c r="AL431" s="1">
        <v>45767</v>
      </c>
      <c r="AM431" s="1">
        <v>45784</v>
      </c>
      <c r="AN431" t="s">
        <v>5225</v>
      </c>
      <c r="AO431">
        <v>446.73</v>
      </c>
      <c r="AP431">
        <v>0</v>
      </c>
      <c r="AQ431">
        <v>0</v>
      </c>
      <c r="AR431">
        <v>446.73</v>
      </c>
      <c r="AS431">
        <v>481.73</v>
      </c>
      <c r="AT431">
        <v>340.89</v>
      </c>
      <c r="AU431">
        <v>70.840000000000032</v>
      </c>
      <c r="AV431">
        <v>7</v>
      </c>
      <c r="AW431">
        <v>153</v>
      </c>
    </row>
    <row r="432" spans="1:49" x14ac:dyDescent="0.3">
      <c r="A432" t="s">
        <v>955</v>
      </c>
      <c r="B432" s="1">
        <v>45440</v>
      </c>
      <c r="C432" s="1">
        <v>45440</v>
      </c>
      <c r="D432" s="1">
        <v>45445</v>
      </c>
      <c r="E432" t="s">
        <v>956</v>
      </c>
      <c r="F432" t="s">
        <v>957</v>
      </c>
      <c r="G432">
        <v>1</v>
      </c>
      <c r="H432">
        <v>226.39</v>
      </c>
      <c r="I432">
        <v>15</v>
      </c>
      <c r="J432">
        <v>0</v>
      </c>
      <c r="K432" t="s">
        <v>42</v>
      </c>
      <c r="L432" t="s">
        <v>26</v>
      </c>
      <c r="M432" t="s">
        <v>30</v>
      </c>
      <c r="N432" t="s">
        <v>52</v>
      </c>
      <c r="O432" t="s">
        <v>127</v>
      </c>
      <c r="P432" t="s">
        <v>4872</v>
      </c>
      <c r="Q432" t="s">
        <v>4384</v>
      </c>
      <c r="R432" t="s">
        <v>4444</v>
      </c>
      <c r="S432" t="s">
        <v>4391</v>
      </c>
      <c r="T432" t="s">
        <v>4873</v>
      </c>
      <c r="U432" t="s">
        <v>8631</v>
      </c>
      <c r="V432">
        <v>1996</v>
      </c>
      <c r="W432" s="1">
        <v>45883</v>
      </c>
      <c r="X432" t="s">
        <v>4404</v>
      </c>
      <c r="Y432" t="s">
        <v>4090</v>
      </c>
      <c r="Z432" t="s">
        <v>3977</v>
      </c>
      <c r="AA432" t="s">
        <v>4072</v>
      </c>
      <c r="AB432" t="s">
        <v>3983</v>
      </c>
      <c r="AC432" t="s">
        <v>3985</v>
      </c>
      <c r="AD432">
        <v>157.76</v>
      </c>
      <c r="AE432">
        <v>202.81</v>
      </c>
      <c r="AF432" t="s">
        <v>3975</v>
      </c>
      <c r="AG432" s="1"/>
      <c r="AJ432" t="s">
        <v>3975</v>
      </c>
      <c r="AK432" t="s">
        <v>5224</v>
      </c>
      <c r="AL432" s="1">
        <v>45738</v>
      </c>
      <c r="AM432" s="1">
        <v>45765</v>
      </c>
      <c r="AN432" t="s">
        <v>26</v>
      </c>
      <c r="AO432">
        <v>226.39</v>
      </c>
      <c r="AP432">
        <v>0.15</v>
      </c>
      <c r="AQ432">
        <v>33.958499999999994</v>
      </c>
      <c r="AR432">
        <v>192.4315</v>
      </c>
      <c r="AS432">
        <v>192.4315</v>
      </c>
      <c r="AT432">
        <v>157.76</v>
      </c>
      <c r="AU432">
        <v>34.671500000000009</v>
      </c>
      <c r="AV432">
        <v>5</v>
      </c>
      <c r="AW432">
        <v>0</v>
      </c>
    </row>
    <row r="433" spans="1:49" x14ac:dyDescent="0.3">
      <c r="A433" t="s">
        <v>671</v>
      </c>
      <c r="B433" s="1">
        <v>45404</v>
      </c>
      <c r="C433" s="1">
        <v>45408</v>
      </c>
      <c r="D433" s="1">
        <v>45420</v>
      </c>
      <c r="E433" t="s">
        <v>672</v>
      </c>
      <c r="F433" t="s">
        <v>386</v>
      </c>
      <c r="G433">
        <v>1</v>
      </c>
      <c r="H433">
        <v>170.65</v>
      </c>
      <c r="I433">
        <v>15</v>
      </c>
      <c r="J433">
        <v>50</v>
      </c>
      <c r="K433" t="s">
        <v>18</v>
      </c>
      <c r="L433" t="s">
        <v>43</v>
      </c>
      <c r="M433" t="s">
        <v>20</v>
      </c>
      <c r="N433" t="s">
        <v>37</v>
      </c>
      <c r="O433" t="s">
        <v>22</v>
      </c>
      <c r="P433" t="s">
        <v>4508</v>
      </c>
      <c r="Q433" t="s">
        <v>4396</v>
      </c>
      <c r="R433" t="s">
        <v>4444</v>
      </c>
      <c r="S433" t="s">
        <v>4398</v>
      </c>
      <c r="T433" t="s">
        <v>5219</v>
      </c>
      <c r="U433" t="s">
        <v>8844</v>
      </c>
      <c r="V433">
        <v>1995</v>
      </c>
      <c r="W433" s="1">
        <v>45632</v>
      </c>
      <c r="X433" t="s">
        <v>4388</v>
      </c>
      <c r="Y433" t="s">
        <v>4082</v>
      </c>
      <c r="Z433" t="s">
        <v>4014</v>
      </c>
      <c r="AA433" t="s">
        <v>4049</v>
      </c>
      <c r="AB433" t="s">
        <v>3983</v>
      </c>
      <c r="AC433" t="s">
        <v>3974</v>
      </c>
      <c r="AD433">
        <v>135.74</v>
      </c>
      <c r="AE433">
        <v>160.87</v>
      </c>
      <c r="AF433" t="s">
        <v>3975</v>
      </c>
      <c r="AG433" s="1"/>
      <c r="AJ433" t="s">
        <v>3975</v>
      </c>
      <c r="AL433" s="1"/>
      <c r="AM433" s="1"/>
      <c r="AO433">
        <v>170.65</v>
      </c>
      <c r="AP433">
        <v>0.15</v>
      </c>
      <c r="AQ433">
        <v>25.5975</v>
      </c>
      <c r="AR433">
        <v>145.05250000000001</v>
      </c>
      <c r="AS433">
        <v>195.05250000000001</v>
      </c>
      <c r="AT433">
        <v>135.74</v>
      </c>
      <c r="AU433">
        <v>-40.6875</v>
      </c>
      <c r="AV433">
        <v>12</v>
      </c>
      <c r="AW433">
        <v>4</v>
      </c>
    </row>
    <row r="434" spans="1:49" x14ac:dyDescent="0.3">
      <c r="A434" t="s">
        <v>675</v>
      </c>
      <c r="B434" s="1">
        <v>45347</v>
      </c>
      <c r="C434" s="1">
        <v>45351</v>
      </c>
      <c r="D434" s="1">
        <v>45355</v>
      </c>
      <c r="E434" t="s">
        <v>676</v>
      </c>
      <c r="F434" t="s">
        <v>482</v>
      </c>
      <c r="G434">
        <v>1</v>
      </c>
      <c r="H434">
        <v>206.33</v>
      </c>
      <c r="I434">
        <v>5</v>
      </c>
      <c r="J434">
        <v>25</v>
      </c>
      <c r="K434" t="s">
        <v>18</v>
      </c>
      <c r="L434" t="s">
        <v>19</v>
      </c>
      <c r="M434" t="s">
        <v>30</v>
      </c>
      <c r="N434" t="s">
        <v>22</v>
      </c>
      <c r="O434" t="s">
        <v>153</v>
      </c>
      <c r="P434" t="s">
        <v>4930</v>
      </c>
      <c r="Q434" t="s">
        <v>4384</v>
      </c>
      <c r="R434" t="s">
        <v>4385</v>
      </c>
      <c r="S434" t="s">
        <v>4434</v>
      </c>
      <c r="T434" t="s">
        <v>8666</v>
      </c>
      <c r="U434" t="s">
        <v>8667</v>
      </c>
      <c r="V434">
        <v>1994</v>
      </c>
      <c r="W434" s="1">
        <v>45861</v>
      </c>
      <c r="X434" t="s">
        <v>4394</v>
      </c>
      <c r="Y434" t="s">
        <v>4108</v>
      </c>
      <c r="Z434" t="s">
        <v>4014</v>
      </c>
      <c r="AA434" t="s">
        <v>4023</v>
      </c>
      <c r="AB434" t="s">
        <v>3973</v>
      </c>
      <c r="AC434" t="s">
        <v>3974</v>
      </c>
      <c r="AD434">
        <v>187.55</v>
      </c>
      <c r="AE434">
        <v>228.21</v>
      </c>
      <c r="AF434" t="s">
        <v>3975</v>
      </c>
      <c r="AG434" s="1"/>
      <c r="AJ434" t="s">
        <v>3975</v>
      </c>
      <c r="AK434" t="s">
        <v>5224</v>
      </c>
      <c r="AL434" s="1">
        <v>45298</v>
      </c>
      <c r="AM434" s="1">
        <v>45311</v>
      </c>
      <c r="AN434" t="s">
        <v>26</v>
      </c>
      <c r="AO434">
        <v>206.33</v>
      </c>
      <c r="AP434">
        <v>0.05</v>
      </c>
      <c r="AQ434">
        <v>10.316500000000001</v>
      </c>
      <c r="AR434">
        <v>196.01350000000002</v>
      </c>
      <c r="AS434">
        <v>221.01350000000002</v>
      </c>
      <c r="AT434">
        <v>187.55</v>
      </c>
      <c r="AU434">
        <v>-16.53649999999999</v>
      </c>
      <c r="AV434">
        <v>4</v>
      </c>
      <c r="AW434">
        <v>4</v>
      </c>
    </row>
    <row r="435" spans="1:49" x14ac:dyDescent="0.3">
      <c r="A435" t="s">
        <v>1072</v>
      </c>
      <c r="B435" s="1">
        <v>45468</v>
      </c>
      <c r="C435" s="1">
        <v>45470</v>
      </c>
      <c r="D435" s="1">
        <v>45473</v>
      </c>
      <c r="E435" t="s">
        <v>676</v>
      </c>
      <c r="F435" t="s">
        <v>165</v>
      </c>
      <c r="G435">
        <v>1</v>
      </c>
      <c r="H435">
        <v>121.5</v>
      </c>
      <c r="I435">
        <v>30</v>
      </c>
      <c r="J435">
        <v>35</v>
      </c>
      <c r="K435" t="s">
        <v>60</v>
      </c>
      <c r="L435" t="s">
        <v>26</v>
      </c>
      <c r="M435" t="s">
        <v>47</v>
      </c>
      <c r="N435" t="s">
        <v>22</v>
      </c>
      <c r="O435" t="s">
        <v>94</v>
      </c>
      <c r="P435" t="s">
        <v>4930</v>
      </c>
      <c r="Q435" t="s">
        <v>4384</v>
      </c>
      <c r="R435" t="s">
        <v>4385</v>
      </c>
      <c r="S435" t="s">
        <v>4434</v>
      </c>
      <c r="T435" t="s">
        <v>8666</v>
      </c>
      <c r="U435" t="s">
        <v>8667</v>
      </c>
      <c r="V435">
        <v>1994</v>
      </c>
      <c r="W435" s="1">
        <v>45861</v>
      </c>
      <c r="X435" t="s">
        <v>4394</v>
      </c>
      <c r="Y435" t="s">
        <v>4123</v>
      </c>
      <c r="Z435" t="s">
        <v>3971</v>
      </c>
      <c r="AA435" t="s">
        <v>4019</v>
      </c>
      <c r="AB435" t="s">
        <v>4002</v>
      </c>
      <c r="AC435" t="s">
        <v>3974</v>
      </c>
      <c r="AD435">
        <v>0</v>
      </c>
      <c r="AE435">
        <v>107.26</v>
      </c>
      <c r="AF435" t="s">
        <v>3975</v>
      </c>
      <c r="AG435" s="1">
        <v>45599</v>
      </c>
      <c r="AH435" t="s">
        <v>4177</v>
      </c>
      <c r="AI435" t="s">
        <v>60</v>
      </c>
      <c r="AJ435" t="s">
        <v>4055</v>
      </c>
      <c r="AK435" t="s">
        <v>5223</v>
      </c>
      <c r="AL435" s="1">
        <v>45537</v>
      </c>
      <c r="AM435" s="1">
        <v>45567</v>
      </c>
      <c r="AN435" t="s">
        <v>5225</v>
      </c>
      <c r="AO435">
        <v>121.5</v>
      </c>
      <c r="AP435">
        <v>0.3</v>
      </c>
      <c r="AQ435">
        <v>36.449999999999996</v>
      </c>
      <c r="AR435">
        <v>85.050000000000011</v>
      </c>
      <c r="AS435">
        <v>120.05000000000001</v>
      </c>
      <c r="AT435">
        <v>0</v>
      </c>
      <c r="AU435">
        <v>50.050000000000011</v>
      </c>
      <c r="AV435">
        <v>3</v>
      </c>
      <c r="AW435">
        <v>2</v>
      </c>
    </row>
    <row r="436" spans="1:49" x14ac:dyDescent="0.3">
      <c r="A436" t="s">
        <v>678</v>
      </c>
      <c r="B436" s="1">
        <v>45511</v>
      </c>
      <c r="C436" s="1">
        <v>45604</v>
      </c>
      <c r="D436" s="1">
        <v>45517</v>
      </c>
      <c r="E436" t="s">
        <v>679</v>
      </c>
      <c r="F436" t="s">
        <v>680</v>
      </c>
      <c r="G436">
        <v>1</v>
      </c>
      <c r="H436">
        <v>163.37</v>
      </c>
      <c r="I436">
        <v>10</v>
      </c>
      <c r="J436">
        <v>25</v>
      </c>
      <c r="K436" t="s">
        <v>60</v>
      </c>
      <c r="L436" t="s">
        <v>26</v>
      </c>
      <c r="M436" t="s">
        <v>20</v>
      </c>
      <c r="N436" t="s">
        <v>22</v>
      </c>
      <c r="O436" t="s">
        <v>22</v>
      </c>
      <c r="P436" t="s">
        <v>4429</v>
      </c>
      <c r="Q436" t="s">
        <v>4396</v>
      </c>
      <c r="R436" t="s">
        <v>4412</v>
      </c>
      <c r="S436" t="s">
        <v>4406</v>
      </c>
      <c r="T436" t="s">
        <v>8751</v>
      </c>
      <c r="U436" t="s">
        <v>8752</v>
      </c>
      <c r="V436">
        <v>1982</v>
      </c>
      <c r="W436" s="1">
        <v>45459</v>
      </c>
      <c r="X436" t="s">
        <v>4404</v>
      </c>
      <c r="Y436" t="s">
        <v>4073</v>
      </c>
      <c r="Z436" t="s">
        <v>3971</v>
      </c>
      <c r="AA436" t="s">
        <v>3972</v>
      </c>
      <c r="AB436" t="s">
        <v>3996</v>
      </c>
      <c r="AC436" t="s">
        <v>3974</v>
      </c>
      <c r="AD436">
        <v>119.24</v>
      </c>
      <c r="AE436">
        <v>176.21</v>
      </c>
      <c r="AF436" t="s">
        <v>3975</v>
      </c>
      <c r="AG436" s="1"/>
      <c r="AJ436" t="s">
        <v>3975</v>
      </c>
      <c r="AL436" s="1"/>
      <c r="AM436" s="1"/>
      <c r="AO436">
        <v>163.37</v>
      </c>
      <c r="AP436">
        <v>0.1</v>
      </c>
      <c r="AQ436">
        <v>16.337</v>
      </c>
      <c r="AR436">
        <v>147.03300000000002</v>
      </c>
      <c r="AS436">
        <v>172.03300000000002</v>
      </c>
      <c r="AT436">
        <v>119.24</v>
      </c>
      <c r="AU436">
        <v>2.7930000000000206</v>
      </c>
      <c r="AV436">
        <v>-87</v>
      </c>
      <c r="AW436">
        <v>93</v>
      </c>
    </row>
    <row r="437" spans="1:49" x14ac:dyDescent="0.3">
      <c r="A437" t="s">
        <v>845</v>
      </c>
      <c r="B437" s="1">
        <v>45394</v>
      </c>
      <c r="C437" s="1">
        <v>45630</v>
      </c>
      <c r="D437" s="1">
        <v>45642</v>
      </c>
      <c r="E437" t="s">
        <v>679</v>
      </c>
      <c r="F437" t="s">
        <v>846</v>
      </c>
      <c r="G437">
        <v>1</v>
      </c>
      <c r="H437">
        <v>211.28</v>
      </c>
      <c r="I437">
        <v>0</v>
      </c>
      <c r="J437">
        <v>35</v>
      </c>
      <c r="K437" t="s">
        <v>35</v>
      </c>
      <c r="L437" t="s">
        <v>19</v>
      </c>
      <c r="M437" t="s">
        <v>36</v>
      </c>
      <c r="N437" t="s">
        <v>22</v>
      </c>
      <c r="O437" t="s">
        <v>22</v>
      </c>
      <c r="P437" t="s">
        <v>4429</v>
      </c>
      <c r="Q437" t="s">
        <v>4396</v>
      </c>
      <c r="R437" t="s">
        <v>4412</v>
      </c>
      <c r="S437" t="s">
        <v>4406</v>
      </c>
      <c r="T437" t="s">
        <v>8751</v>
      </c>
      <c r="U437" t="s">
        <v>8752</v>
      </c>
      <c r="V437">
        <v>1982</v>
      </c>
      <c r="W437" s="1">
        <v>45459</v>
      </c>
      <c r="X437" t="s">
        <v>4404</v>
      </c>
      <c r="Y437" t="s">
        <v>4037</v>
      </c>
      <c r="Z437" t="s">
        <v>4014</v>
      </c>
      <c r="AA437" t="s">
        <v>4038</v>
      </c>
      <c r="AB437" t="s">
        <v>3973</v>
      </c>
      <c r="AC437" t="s">
        <v>3974</v>
      </c>
      <c r="AD437">
        <v>166.38</v>
      </c>
      <c r="AE437">
        <v>215.33</v>
      </c>
      <c r="AF437" t="s">
        <v>3975</v>
      </c>
      <c r="AG437" s="1"/>
      <c r="AJ437" t="s">
        <v>3975</v>
      </c>
      <c r="AL437" s="1"/>
      <c r="AM437" s="1"/>
      <c r="AO437">
        <v>211.28</v>
      </c>
      <c r="AP437">
        <v>0</v>
      </c>
      <c r="AQ437">
        <v>0</v>
      </c>
      <c r="AR437">
        <v>211.28</v>
      </c>
      <c r="AS437">
        <v>246.28</v>
      </c>
      <c r="AT437">
        <v>166.38</v>
      </c>
      <c r="AU437">
        <v>9.9000000000000057</v>
      </c>
      <c r="AV437">
        <v>12</v>
      </c>
      <c r="AW437">
        <v>236</v>
      </c>
    </row>
    <row r="438" spans="1:49" x14ac:dyDescent="0.3">
      <c r="A438" t="s">
        <v>688</v>
      </c>
      <c r="B438" s="1">
        <v>45634</v>
      </c>
      <c r="C438" s="1">
        <v>45638</v>
      </c>
      <c r="D438" s="1">
        <v>45641</v>
      </c>
      <c r="E438" t="s">
        <v>689</v>
      </c>
      <c r="F438" t="s">
        <v>251</v>
      </c>
      <c r="G438">
        <v>1</v>
      </c>
      <c r="H438">
        <v>183.19</v>
      </c>
      <c r="I438">
        <v>0</v>
      </c>
      <c r="J438">
        <v>25</v>
      </c>
      <c r="K438" t="s">
        <v>35</v>
      </c>
      <c r="L438" t="s">
        <v>19</v>
      </c>
      <c r="M438" t="s">
        <v>30</v>
      </c>
      <c r="N438" t="s">
        <v>22</v>
      </c>
      <c r="O438" t="s">
        <v>22</v>
      </c>
      <c r="P438" t="s">
        <v>4923</v>
      </c>
      <c r="Q438" t="s">
        <v>4396</v>
      </c>
      <c r="R438" t="s">
        <v>4409</v>
      </c>
      <c r="S438" t="s">
        <v>4434</v>
      </c>
      <c r="T438" t="s">
        <v>5038</v>
      </c>
      <c r="U438" t="s">
        <v>8734</v>
      </c>
      <c r="V438">
        <v>2005</v>
      </c>
      <c r="W438" s="1">
        <v>46013</v>
      </c>
      <c r="X438" t="s">
        <v>4388</v>
      </c>
      <c r="Y438" t="s">
        <v>4098</v>
      </c>
      <c r="Z438" t="s">
        <v>3994</v>
      </c>
      <c r="AA438" t="s">
        <v>3995</v>
      </c>
      <c r="AB438" t="s">
        <v>3979</v>
      </c>
      <c r="AC438" t="s">
        <v>3985</v>
      </c>
      <c r="AD438">
        <v>133.01</v>
      </c>
      <c r="AE438">
        <v>169.51</v>
      </c>
      <c r="AF438" t="s">
        <v>3975</v>
      </c>
      <c r="AG438" s="1"/>
      <c r="AJ438" t="s">
        <v>3975</v>
      </c>
      <c r="AL438" s="1"/>
      <c r="AM438" s="1"/>
      <c r="AO438">
        <v>183.19</v>
      </c>
      <c r="AP438">
        <v>0</v>
      </c>
      <c r="AQ438">
        <v>0</v>
      </c>
      <c r="AR438">
        <v>183.19</v>
      </c>
      <c r="AS438">
        <v>208.19</v>
      </c>
      <c r="AT438">
        <v>133.01</v>
      </c>
      <c r="AU438">
        <v>25.180000000000007</v>
      </c>
      <c r="AV438">
        <v>3</v>
      </c>
      <c r="AW438">
        <v>4</v>
      </c>
    </row>
    <row r="439" spans="1:49" x14ac:dyDescent="0.3">
      <c r="A439" t="s">
        <v>692</v>
      </c>
      <c r="B439" s="1">
        <v>45398</v>
      </c>
      <c r="C439" s="1">
        <v>45399</v>
      </c>
      <c r="D439" s="1">
        <v>45406</v>
      </c>
      <c r="E439" t="s">
        <v>693</v>
      </c>
      <c r="F439" t="s">
        <v>232</v>
      </c>
      <c r="G439">
        <v>1</v>
      </c>
      <c r="H439">
        <v>219.68</v>
      </c>
      <c r="I439">
        <v>0</v>
      </c>
      <c r="J439">
        <v>35</v>
      </c>
      <c r="K439" t="s">
        <v>60</v>
      </c>
      <c r="L439" t="s">
        <v>19</v>
      </c>
      <c r="M439" t="s">
        <v>47</v>
      </c>
      <c r="N439" t="s">
        <v>22</v>
      </c>
      <c r="O439" t="s">
        <v>94</v>
      </c>
      <c r="P439" t="s">
        <v>4727</v>
      </c>
      <c r="Q439" t="s">
        <v>4396</v>
      </c>
      <c r="R439" t="s">
        <v>4409</v>
      </c>
      <c r="S439" t="s">
        <v>4398</v>
      </c>
      <c r="T439" t="s">
        <v>4944</v>
      </c>
      <c r="U439" t="s">
        <v>8677</v>
      </c>
      <c r="V439">
        <v>1978</v>
      </c>
      <c r="W439" s="1">
        <v>45289</v>
      </c>
      <c r="X439" t="s">
        <v>4419</v>
      </c>
      <c r="Y439" t="s">
        <v>3970</v>
      </c>
      <c r="Z439" t="s">
        <v>3971</v>
      </c>
      <c r="AA439" t="s">
        <v>3972</v>
      </c>
      <c r="AB439" t="s">
        <v>3973</v>
      </c>
      <c r="AC439" t="s">
        <v>3974</v>
      </c>
      <c r="AD439">
        <v>177.44</v>
      </c>
      <c r="AE439">
        <v>255.8</v>
      </c>
      <c r="AF439" t="s">
        <v>3975</v>
      </c>
      <c r="AG439" s="1"/>
      <c r="AJ439" t="s">
        <v>3975</v>
      </c>
      <c r="AK439" t="s">
        <v>5223</v>
      </c>
      <c r="AL439" s="1">
        <v>45537</v>
      </c>
      <c r="AM439" s="1">
        <v>45567</v>
      </c>
      <c r="AN439" t="s">
        <v>5225</v>
      </c>
      <c r="AO439">
        <v>219.68</v>
      </c>
      <c r="AP439">
        <v>0</v>
      </c>
      <c r="AQ439">
        <v>0</v>
      </c>
      <c r="AR439">
        <v>219.68</v>
      </c>
      <c r="AS439">
        <v>254.68</v>
      </c>
      <c r="AT439">
        <v>177.44</v>
      </c>
      <c r="AU439">
        <v>7.2400000000000091</v>
      </c>
      <c r="AV439">
        <v>7</v>
      </c>
      <c r="AW439">
        <v>1</v>
      </c>
    </row>
    <row r="440" spans="1:49" x14ac:dyDescent="0.3">
      <c r="A440" t="s">
        <v>964</v>
      </c>
      <c r="B440" s="1">
        <v>45423</v>
      </c>
      <c r="C440" s="1">
        <v>45604</v>
      </c>
      <c r="D440" s="1">
        <v>45637</v>
      </c>
      <c r="E440" t="s">
        <v>965</v>
      </c>
      <c r="F440" t="s">
        <v>540</v>
      </c>
      <c r="G440">
        <v>1</v>
      </c>
      <c r="H440">
        <v>237.19</v>
      </c>
      <c r="I440">
        <v>0</v>
      </c>
      <c r="J440">
        <v>35</v>
      </c>
      <c r="K440" t="s">
        <v>60</v>
      </c>
      <c r="L440" t="s">
        <v>19</v>
      </c>
      <c r="M440" t="s">
        <v>30</v>
      </c>
      <c r="N440" t="s">
        <v>37</v>
      </c>
      <c r="O440" t="s">
        <v>22</v>
      </c>
      <c r="P440" t="s">
        <v>4559</v>
      </c>
      <c r="Q440" t="s">
        <v>4384</v>
      </c>
      <c r="R440" t="s">
        <v>4397</v>
      </c>
      <c r="S440" t="s">
        <v>4386</v>
      </c>
      <c r="T440" t="s">
        <v>4894</v>
      </c>
      <c r="U440" t="s">
        <v>8644</v>
      </c>
      <c r="V440">
        <v>1970</v>
      </c>
      <c r="W440" s="1">
        <v>44994</v>
      </c>
      <c r="X440" t="s">
        <v>4404</v>
      </c>
      <c r="Y440" t="s">
        <v>4083</v>
      </c>
      <c r="Z440" t="s">
        <v>4014</v>
      </c>
      <c r="AA440" t="s">
        <v>4023</v>
      </c>
      <c r="AB440" t="s">
        <v>3979</v>
      </c>
      <c r="AC440" t="s">
        <v>3974</v>
      </c>
      <c r="AD440">
        <v>0</v>
      </c>
      <c r="AE440">
        <v>234.55</v>
      </c>
      <c r="AF440" t="s">
        <v>3975</v>
      </c>
      <c r="AG440" s="1"/>
      <c r="AJ440" t="s">
        <v>3975</v>
      </c>
      <c r="AL440" s="1"/>
      <c r="AM440" s="1"/>
      <c r="AO440">
        <v>237.19</v>
      </c>
      <c r="AP440">
        <v>0</v>
      </c>
      <c r="AQ440">
        <v>0</v>
      </c>
      <c r="AR440">
        <v>237.19</v>
      </c>
      <c r="AS440">
        <v>272.19</v>
      </c>
      <c r="AT440">
        <v>0</v>
      </c>
      <c r="AU440">
        <v>202.19</v>
      </c>
      <c r="AV440">
        <v>33</v>
      </c>
      <c r="AW440">
        <v>181</v>
      </c>
    </row>
    <row r="441" spans="1:49" x14ac:dyDescent="0.3">
      <c r="A441" t="s">
        <v>696</v>
      </c>
      <c r="B441" s="1">
        <v>45314</v>
      </c>
      <c r="C441" s="1"/>
      <c r="D441" s="1">
        <v>45320</v>
      </c>
      <c r="E441" t="s">
        <v>697</v>
      </c>
      <c r="F441" t="s">
        <v>698</v>
      </c>
      <c r="G441">
        <v>1</v>
      </c>
      <c r="H441">
        <v>61.46</v>
      </c>
      <c r="I441">
        <v>0</v>
      </c>
      <c r="J441">
        <v>25</v>
      </c>
      <c r="K441" t="s">
        <v>60</v>
      </c>
      <c r="L441" t="s">
        <v>19</v>
      </c>
      <c r="M441" t="s">
        <v>30</v>
      </c>
      <c r="N441" t="s">
        <v>22</v>
      </c>
      <c r="O441" t="s">
        <v>22</v>
      </c>
      <c r="P441" t="s">
        <v>4429</v>
      </c>
      <c r="Q441" t="s">
        <v>4396</v>
      </c>
      <c r="R441" t="s">
        <v>4424</v>
      </c>
      <c r="S441" t="s">
        <v>4434</v>
      </c>
      <c r="T441" t="s">
        <v>4950</v>
      </c>
      <c r="U441" t="s">
        <v>8681</v>
      </c>
      <c r="V441">
        <v>1996</v>
      </c>
      <c r="W441" s="1">
        <v>45063</v>
      </c>
      <c r="X441" t="s">
        <v>4404</v>
      </c>
      <c r="Y441" t="s">
        <v>4104</v>
      </c>
      <c r="Z441" t="s">
        <v>3971</v>
      </c>
      <c r="AA441" t="s">
        <v>4004</v>
      </c>
      <c r="AB441" t="s">
        <v>4000</v>
      </c>
      <c r="AC441" t="s">
        <v>3992</v>
      </c>
      <c r="AD441">
        <v>40.31</v>
      </c>
      <c r="AE441">
        <v>60.74</v>
      </c>
      <c r="AF441" t="s">
        <v>3975</v>
      </c>
      <c r="AG441" s="1"/>
      <c r="AJ441" t="s">
        <v>3975</v>
      </c>
      <c r="AL441" s="1"/>
      <c r="AM441" s="1"/>
      <c r="AO441">
        <v>61.46</v>
      </c>
      <c r="AP441">
        <v>0</v>
      </c>
      <c r="AQ441">
        <v>0</v>
      </c>
      <c r="AR441">
        <v>61.46</v>
      </c>
      <c r="AS441">
        <v>86.460000000000008</v>
      </c>
      <c r="AT441">
        <v>40.31</v>
      </c>
      <c r="AU441">
        <v>-3.8500000000000014</v>
      </c>
    </row>
    <row r="442" spans="1:49" x14ac:dyDescent="0.3">
      <c r="A442" t="s">
        <v>702</v>
      </c>
      <c r="B442" s="1">
        <v>45348</v>
      </c>
      <c r="C442" s="1">
        <v>45350</v>
      </c>
      <c r="D442" s="1">
        <v>45362</v>
      </c>
      <c r="E442" t="s">
        <v>703</v>
      </c>
      <c r="F442" t="s">
        <v>704</v>
      </c>
      <c r="G442">
        <v>1</v>
      </c>
      <c r="H442">
        <v>10.130000000000001</v>
      </c>
      <c r="I442">
        <v>0</v>
      </c>
      <c r="J442">
        <v>50</v>
      </c>
      <c r="K442" t="s">
        <v>18</v>
      </c>
      <c r="L442" t="s">
        <v>19</v>
      </c>
      <c r="M442" t="s">
        <v>20</v>
      </c>
      <c r="N442" t="s">
        <v>37</v>
      </c>
      <c r="O442" t="s">
        <v>22</v>
      </c>
      <c r="P442" t="s">
        <v>4902</v>
      </c>
      <c r="Q442" t="s">
        <v>4396</v>
      </c>
      <c r="R442" t="s">
        <v>4416</v>
      </c>
      <c r="S442" t="s">
        <v>4406</v>
      </c>
      <c r="T442" t="s">
        <v>5131</v>
      </c>
      <c r="U442" t="s">
        <v>8793</v>
      </c>
      <c r="V442">
        <v>2003</v>
      </c>
      <c r="W442" s="1">
        <v>44564</v>
      </c>
      <c r="X442" t="s">
        <v>4419</v>
      </c>
      <c r="Y442" t="s">
        <v>4047</v>
      </c>
      <c r="Z442" t="s">
        <v>3971</v>
      </c>
      <c r="AA442" t="s">
        <v>4004</v>
      </c>
      <c r="AB442" t="s">
        <v>3983</v>
      </c>
      <c r="AC442" t="s">
        <v>3974</v>
      </c>
      <c r="AD442">
        <v>7.08</v>
      </c>
      <c r="AE442">
        <v>10.76</v>
      </c>
      <c r="AF442" t="s">
        <v>3975</v>
      </c>
      <c r="AG442" s="1"/>
      <c r="AJ442" t="s">
        <v>3975</v>
      </c>
      <c r="AL442" s="1"/>
      <c r="AM442" s="1"/>
      <c r="AO442">
        <v>10.130000000000001</v>
      </c>
      <c r="AP442">
        <v>0</v>
      </c>
      <c r="AQ442">
        <v>0</v>
      </c>
      <c r="AR442">
        <v>10.130000000000001</v>
      </c>
      <c r="AS442">
        <v>60.13</v>
      </c>
      <c r="AT442">
        <v>7.08</v>
      </c>
      <c r="AU442">
        <v>-46.95</v>
      </c>
      <c r="AV442">
        <v>12</v>
      </c>
      <c r="AW442">
        <v>2</v>
      </c>
    </row>
    <row r="443" spans="1:49" x14ac:dyDescent="0.3">
      <c r="A443" t="s">
        <v>707</v>
      </c>
      <c r="B443" s="1">
        <v>45533</v>
      </c>
      <c r="C443" s="1">
        <v>45534</v>
      </c>
      <c r="D443" s="1">
        <v>45543</v>
      </c>
      <c r="E443" t="s">
        <v>708</v>
      </c>
      <c r="F443" t="s">
        <v>709</v>
      </c>
      <c r="G443">
        <v>3</v>
      </c>
      <c r="H443">
        <v>69.53</v>
      </c>
      <c r="I443">
        <v>15</v>
      </c>
      <c r="J443">
        <v>25</v>
      </c>
      <c r="K443" t="s">
        <v>42</v>
      </c>
      <c r="L443" t="s">
        <v>19</v>
      </c>
      <c r="M443" t="s">
        <v>30</v>
      </c>
      <c r="N443" t="s">
        <v>31</v>
      </c>
      <c r="O443" t="s">
        <v>22</v>
      </c>
      <c r="P443" t="s">
        <v>5098</v>
      </c>
      <c r="Q443" t="s">
        <v>4396</v>
      </c>
      <c r="R443" t="s">
        <v>4385</v>
      </c>
      <c r="S443" t="s">
        <v>4434</v>
      </c>
      <c r="T443" t="s">
        <v>5099</v>
      </c>
      <c r="U443" t="s">
        <v>8773</v>
      </c>
      <c r="V443">
        <v>1972</v>
      </c>
      <c r="W443" s="1">
        <v>45460</v>
      </c>
      <c r="X443" t="s">
        <v>4404</v>
      </c>
      <c r="Y443" t="s">
        <v>4118</v>
      </c>
      <c r="Z443" t="s">
        <v>3977</v>
      </c>
      <c r="AA443" t="s">
        <v>3991</v>
      </c>
      <c r="AB443" t="s">
        <v>4009</v>
      </c>
      <c r="AC443" t="s">
        <v>3985</v>
      </c>
      <c r="AD443">
        <v>51.25</v>
      </c>
      <c r="AE443">
        <v>67.8</v>
      </c>
      <c r="AF443" t="s">
        <v>3975</v>
      </c>
      <c r="AG443" s="1">
        <v>45559</v>
      </c>
      <c r="AH443" t="s">
        <v>4174</v>
      </c>
      <c r="AI443" t="s">
        <v>35</v>
      </c>
      <c r="AJ443" t="s">
        <v>4055</v>
      </c>
      <c r="AL443" s="1"/>
      <c r="AM443" s="1"/>
      <c r="AO443">
        <v>208.59</v>
      </c>
      <c r="AP443">
        <v>0.15</v>
      </c>
      <c r="AQ443">
        <v>31.288499999999999</v>
      </c>
      <c r="AR443">
        <v>177.3015</v>
      </c>
      <c r="AS443">
        <v>202.3015</v>
      </c>
      <c r="AT443">
        <v>153.75</v>
      </c>
      <c r="AU443">
        <v>-1.4484999999999957</v>
      </c>
      <c r="AV443">
        <v>9</v>
      </c>
      <c r="AW443">
        <v>1</v>
      </c>
    </row>
    <row r="444" spans="1:49" x14ac:dyDescent="0.3">
      <c r="A444" t="s">
        <v>829</v>
      </c>
      <c r="B444" s="1">
        <v>45635</v>
      </c>
      <c r="C444" s="1">
        <v>45554</v>
      </c>
      <c r="D444" s="1">
        <v>45557</v>
      </c>
      <c r="E444" t="s">
        <v>708</v>
      </c>
      <c r="F444" t="s">
        <v>830</v>
      </c>
      <c r="G444">
        <v>1</v>
      </c>
      <c r="H444">
        <v>40.32</v>
      </c>
      <c r="I444">
        <v>5</v>
      </c>
      <c r="J444">
        <v>25</v>
      </c>
      <c r="K444" t="s">
        <v>35</v>
      </c>
      <c r="L444" t="s">
        <v>26</v>
      </c>
      <c r="M444" t="s">
        <v>30</v>
      </c>
      <c r="N444" t="s">
        <v>22</v>
      </c>
      <c r="O444" t="s">
        <v>468</v>
      </c>
      <c r="P444" t="s">
        <v>5098</v>
      </c>
      <c r="Q444" t="s">
        <v>4396</v>
      </c>
      <c r="R444" t="s">
        <v>4385</v>
      </c>
      <c r="S444" t="s">
        <v>4434</v>
      </c>
      <c r="T444" t="s">
        <v>5099</v>
      </c>
      <c r="U444" t="s">
        <v>8773</v>
      </c>
      <c r="V444">
        <v>1972</v>
      </c>
      <c r="W444" s="1">
        <v>45460</v>
      </c>
      <c r="X444" t="s">
        <v>4404</v>
      </c>
      <c r="Y444" t="s">
        <v>4163</v>
      </c>
      <c r="Z444" t="s">
        <v>4014</v>
      </c>
      <c r="AA444" t="s">
        <v>4023</v>
      </c>
      <c r="AB444" t="s">
        <v>4000</v>
      </c>
      <c r="AC444" t="s">
        <v>3997</v>
      </c>
      <c r="AD444">
        <v>0</v>
      </c>
      <c r="AE444">
        <v>35.82</v>
      </c>
      <c r="AF444" t="s">
        <v>3975</v>
      </c>
      <c r="AG444" s="1"/>
      <c r="AJ444" t="s">
        <v>3975</v>
      </c>
      <c r="AK444" t="s">
        <v>5228</v>
      </c>
      <c r="AL444" s="1">
        <v>45339</v>
      </c>
      <c r="AM444" s="1">
        <v>45357</v>
      </c>
      <c r="AN444" t="s">
        <v>43</v>
      </c>
      <c r="AO444">
        <v>40.32</v>
      </c>
      <c r="AP444">
        <v>0.05</v>
      </c>
      <c r="AQ444">
        <v>2.016</v>
      </c>
      <c r="AR444">
        <v>38.304000000000002</v>
      </c>
      <c r="AS444">
        <v>63.304000000000002</v>
      </c>
      <c r="AT444">
        <v>0</v>
      </c>
      <c r="AU444">
        <v>13.304000000000002</v>
      </c>
      <c r="AV444">
        <v>3</v>
      </c>
      <c r="AW444">
        <v>-81</v>
      </c>
    </row>
    <row r="445" spans="1:49" x14ac:dyDescent="0.3">
      <c r="A445" t="s">
        <v>932</v>
      </c>
      <c r="B445" s="1">
        <v>45311</v>
      </c>
      <c r="C445" s="1">
        <v>45314</v>
      </c>
      <c r="D445" s="1">
        <v>45319</v>
      </c>
      <c r="E445" t="s">
        <v>708</v>
      </c>
      <c r="F445" t="s">
        <v>510</v>
      </c>
      <c r="G445">
        <v>2</v>
      </c>
      <c r="H445">
        <v>64.239999999999995</v>
      </c>
      <c r="I445">
        <v>10</v>
      </c>
      <c r="J445">
        <v>15</v>
      </c>
      <c r="K445" t="s">
        <v>35</v>
      </c>
      <c r="L445" t="s">
        <v>26</v>
      </c>
      <c r="M445" t="s">
        <v>47</v>
      </c>
      <c r="N445" t="s">
        <v>22</v>
      </c>
      <c r="O445" t="s">
        <v>22</v>
      </c>
      <c r="P445" t="s">
        <v>5098</v>
      </c>
      <c r="Q445" t="s">
        <v>4396</v>
      </c>
      <c r="R445" t="s">
        <v>4385</v>
      </c>
      <c r="S445" t="s">
        <v>4434</v>
      </c>
      <c r="T445" t="s">
        <v>5099</v>
      </c>
      <c r="U445" t="s">
        <v>8773</v>
      </c>
      <c r="V445">
        <v>1972</v>
      </c>
      <c r="W445" s="1">
        <v>45460</v>
      </c>
      <c r="X445" t="s">
        <v>4404</v>
      </c>
      <c r="Y445" t="s">
        <v>4056</v>
      </c>
      <c r="Z445" t="s">
        <v>3977</v>
      </c>
      <c r="AA445" t="s">
        <v>3978</v>
      </c>
      <c r="AB445" t="s">
        <v>4000</v>
      </c>
      <c r="AC445" t="s">
        <v>3980</v>
      </c>
      <c r="AD445">
        <v>49.96</v>
      </c>
      <c r="AE445">
        <v>62.32</v>
      </c>
      <c r="AF445" t="s">
        <v>3975</v>
      </c>
      <c r="AG445" s="1"/>
      <c r="AJ445" t="s">
        <v>3975</v>
      </c>
      <c r="AL445" s="1"/>
      <c r="AM445" s="1"/>
      <c r="AO445">
        <v>128.47999999999999</v>
      </c>
      <c r="AP445">
        <v>0.1</v>
      </c>
      <c r="AQ445">
        <v>12.847999999999999</v>
      </c>
      <c r="AR445">
        <v>115.63199999999999</v>
      </c>
      <c r="AS445">
        <v>130.63200000000001</v>
      </c>
      <c r="AT445">
        <v>99.92</v>
      </c>
      <c r="AU445">
        <v>0.71199999999998909</v>
      </c>
      <c r="AV445">
        <v>5</v>
      </c>
      <c r="AW445">
        <v>3</v>
      </c>
    </row>
    <row r="446" spans="1:49" x14ac:dyDescent="0.3">
      <c r="A446" t="s">
        <v>777</v>
      </c>
      <c r="B446" s="1">
        <v>45602</v>
      </c>
      <c r="C446" s="1">
        <v>45455</v>
      </c>
      <c r="D446" s="1">
        <v>45459</v>
      </c>
      <c r="E446" t="s">
        <v>778</v>
      </c>
      <c r="F446" t="s">
        <v>17</v>
      </c>
      <c r="G446">
        <v>1</v>
      </c>
      <c r="H446">
        <v>261.92</v>
      </c>
      <c r="I446">
        <v>30</v>
      </c>
      <c r="J446">
        <v>15</v>
      </c>
      <c r="K446" t="s">
        <v>18</v>
      </c>
      <c r="L446" t="s">
        <v>19</v>
      </c>
      <c r="M446" t="s">
        <v>30</v>
      </c>
      <c r="N446" t="s">
        <v>22</v>
      </c>
      <c r="O446" t="s">
        <v>64</v>
      </c>
      <c r="P446" t="s">
        <v>4835</v>
      </c>
      <c r="Q446" t="s">
        <v>4384</v>
      </c>
      <c r="R446" t="s">
        <v>4424</v>
      </c>
      <c r="S446" t="s">
        <v>4406</v>
      </c>
      <c r="T446" t="s">
        <v>4908</v>
      </c>
      <c r="U446" t="s">
        <v>8654</v>
      </c>
      <c r="V446">
        <v>2004</v>
      </c>
      <c r="W446" s="1">
        <v>45008</v>
      </c>
      <c r="X446" t="s">
        <v>4388</v>
      </c>
      <c r="Y446" t="s">
        <v>4157</v>
      </c>
      <c r="Z446" t="s">
        <v>3987</v>
      </c>
      <c r="AA446" t="s">
        <v>4065</v>
      </c>
      <c r="AB446" t="s">
        <v>3996</v>
      </c>
      <c r="AC446" t="s">
        <v>3980</v>
      </c>
      <c r="AD446">
        <v>199.45</v>
      </c>
      <c r="AE446">
        <v>291.61</v>
      </c>
      <c r="AF446" t="s">
        <v>3975</v>
      </c>
      <c r="AG446" s="1"/>
      <c r="AJ446" t="s">
        <v>3975</v>
      </c>
      <c r="AK446" t="s">
        <v>5226</v>
      </c>
      <c r="AL446" s="1">
        <v>45690</v>
      </c>
      <c r="AM446" s="1">
        <v>45725</v>
      </c>
      <c r="AN446" t="s">
        <v>5225</v>
      </c>
      <c r="AO446">
        <v>261.92</v>
      </c>
      <c r="AP446">
        <v>0.3</v>
      </c>
      <c r="AQ446">
        <v>78.576000000000008</v>
      </c>
      <c r="AR446">
        <v>183.34399999999999</v>
      </c>
      <c r="AS446">
        <v>198.34399999999999</v>
      </c>
      <c r="AT446">
        <v>199.45</v>
      </c>
      <c r="AU446">
        <v>-31.105999999999995</v>
      </c>
      <c r="AV446">
        <v>4</v>
      </c>
      <c r="AW446">
        <v>-147</v>
      </c>
    </row>
    <row r="447" spans="1:49" x14ac:dyDescent="0.3">
      <c r="A447" t="s">
        <v>979</v>
      </c>
      <c r="B447" s="1">
        <v>45646</v>
      </c>
      <c r="C447" s="1">
        <v>45650</v>
      </c>
      <c r="D447" s="1">
        <v>45652</v>
      </c>
      <c r="E447" t="s">
        <v>778</v>
      </c>
      <c r="F447" t="s">
        <v>80</v>
      </c>
      <c r="G447">
        <v>2</v>
      </c>
      <c r="H447">
        <v>34.68</v>
      </c>
      <c r="I447">
        <v>20</v>
      </c>
      <c r="J447">
        <v>15</v>
      </c>
      <c r="K447" t="s">
        <v>18</v>
      </c>
      <c r="L447" t="s">
        <v>26</v>
      </c>
      <c r="M447" t="s">
        <v>47</v>
      </c>
      <c r="N447" t="s">
        <v>21</v>
      </c>
      <c r="O447" t="s">
        <v>77</v>
      </c>
      <c r="P447" t="s">
        <v>4835</v>
      </c>
      <c r="Q447" t="s">
        <v>4384</v>
      </c>
      <c r="R447" t="s">
        <v>4424</v>
      </c>
      <c r="S447" t="s">
        <v>4406</v>
      </c>
      <c r="T447" t="s">
        <v>4908</v>
      </c>
      <c r="U447" t="s">
        <v>8654</v>
      </c>
      <c r="V447">
        <v>2004</v>
      </c>
      <c r="W447" s="1">
        <v>45008</v>
      </c>
      <c r="X447" t="s">
        <v>4388</v>
      </c>
      <c r="Y447" t="s">
        <v>4093</v>
      </c>
      <c r="Z447" t="s">
        <v>4014</v>
      </c>
      <c r="AA447" t="s">
        <v>4017</v>
      </c>
      <c r="AB447" t="s">
        <v>4020</v>
      </c>
      <c r="AC447" t="s">
        <v>3985</v>
      </c>
      <c r="AD447">
        <v>22.69</v>
      </c>
      <c r="AE447">
        <v>30.17</v>
      </c>
      <c r="AF447" t="s">
        <v>3975</v>
      </c>
      <c r="AG447" s="1"/>
      <c r="AJ447" t="s">
        <v>3975</v>
      </c>
      <c r="AK447" t="s">
        <v>5224</v>
      </c>
      <c r="AL447" s="1">
        <v>45921</v>
      </c>
      <c r="AM447" s="1">
        <v>45978</v>
      </c>
      <c r="AN447" t="s">
        <v>5225</v>
      </c>
      <c r="AO447">
        <v>69.36</v>
      </c>
      <c r="AP447">
        <v>0.2</v>
      </c>
      <c r="AQ447">
        <v>13.872</v>
      </c>
      <c r="AR447">
        <v>55.488</v>
      </c>
      <c r="AS447">
        <v>70.488</v>
      </c>
      <c r="AT447">
        <v>45.38</v>
      </c>
      <c r="AU447">
        <v>-4.892000000000003</v>
      </c>
      <c r="AV447">
        <v>2</v>
      </c>
      <c r="AW447">
        <v>4</v>
      </c>
    </row>
    <row r="448" spans="1:49" x14ac:dyDescent="0.3">
      <c r="A448" t="s">
        <v>770</v>
      </c>
      <c r="B448" s="1">
        <v>45303</v>
      </c>
      <c r="C448" s="1">
        <v>45310</v>
      </c>
      <c r="D448" s="1">
        <v>45322</v>
      </c>
      <c r="E448" t="s">
        <v>771</v>
      </c>
      <c r="F448" t="s">
        <v>772</v>
      </c>
      <c r="G448">
        <v>1</v>
      </c>
      <c r="H448">
        <v>271.2</v>
      </c>
      <c r="I448">
        <v>15</v>
      </c>
      <c r="J448">
        <v>25</v>
      </c>
      <c r="K448" t="s">
        <v>35</v>
      </c>
      <c r="L448" t="s">
        <v>26</v>
      </c>
      <c r="M448" t="s">
        <v>30</v>
      </c>
      <c r="N448" t="s">
        <v>37</v>
      </c>
      <c r="O448" t="s">
        <v>22</v>
      </c>
      <c r="P448" t="s">
        <v>4531</v>
      </c>
      <c r="Q448" t="s">
        <v>4384</v>
      </c>
      <c r="R448" t="s">
        <v>4390</v>
      </c>
      <c r="S448" t="s">
        <v>4434</v>
      </c>
      <c r="T448" t="s">
        <v>4911</v>
      </c>
      <c r="U448" t="s">
        <v>8657</v>
      </c>
      <c r="V448">
        <v>1991</v>
      </c>
      <c r="W448" s="1">
        <v>45669</v>
      </c>
      <c r="X448" t="s">
        <v>4394</v>
      </c>
      <c r="Y448" t="s">
        <v>4031</v>
      </c>
      <c r="Z448" t="s">
        <v>3977</v>
      </c>
      <c r="AA448" t="s">
        <v>3991</v>
      </c>
      <c r="AB448" t="s">
        <v>4032</v>
      </c>
      <c r="AC448" t="s">
        <v>3985</v>
      </c>
      <c r="AD448">
        <v>178</v>
      </c>
      <c r="AE448">
        <v>250.38</v>
      </c>
      <c r="AF448" t="s">
        <v>3975</v>
      </c>
      <c r="AG448" s="1"/>
      <c r="AJ448" t="s">
        <v>3975</v>
      </c>
      <c r="AL448" s="1"/>
      <c r="AM448" s="1"/>
      <c r="AO448">
        <v>271.2</v>
      </c>
      <c r="AP448">
        <v>0.15</v>
      </c>
      <c r="AQ448">
        <v>40.68</v>
      </c>
      <c r="AR448">
        <v>230.51999999999998</v>
      </c>
      <c r="AS448">
        <v>255.51999999999998</v>
      </c>
      <c r="AT448">
        <v>178</v>
      </c>
      <c r="AU448">
        <v>27.519999999999982</v>
      </c>
      <c r="AV448">
        <v>12</v>
      </c>
      <c r="AW448">
        <v>7</v>
      </c>
    </row>
    <row r="449" spans="1:49" x14ac:dyDescent="0.3">
      <c r="A449" t="s">
        <v>721</v>
      </c>
      <c r="B449" s="1">
        <v>45394</v>
      </c>
      <c r="C449" s="1">
        <v>45396</v>
      </c>
      <c r="D449" s="1">
        <v>45398</v>
      </c>
      <c r="E449" t="s">
        <v>722</v>
      </c>
      <c r="F449" t="s">
        <v>723</v>
      </c>
      <c r="G449">
        <v>2</v>
      </c>
      <c r="H449">
        <v>35.19</v>
      </c>
      <c r="I449">
        <v>0</v>
      </c>
      <c r="J449">
        <v>15</v>
      </c>
      <c r="K449" t="s">
        <v>35</v>
      </c>
      <c r="L449" t="s">
        <v>43</v>
      </c>
      <c r="M449" t="s">
        <v>30</v>
      </c>
      <c r="N449" t="s">
        <v>22</v>
      </c>
      <c r="O449" t="s">
        <v>226</v>
      </c>
      <c r="P449" t="s">
        <v>4383</v>
      </c>
      <c r="Q449" t="s">
        <v>4396</v>
      </c>
      <c r="R449" t="s">
        <v>4409</v>
      </c>
      <c r="S449" t="s">
        <v>4386</v>
      </c>
      <c r="T449" t="s">
        <v>5201</v>
      </c>
      <c r="U449" t="s">
        <v>8832</v>
      </c>
      <c r="V449">
        <v>1982</v>
      </c>
      <c r="W449" s="1">
        <v>44837</v>
      </c>
      <c r="X449" t="s">
        <v>4419</v>
      </c>
      <c r="Y449" t="s">
        <v>4121</v>
      </c>
      <c r="Z449" t="s">
        <v>3977</v>
      </c>
      <c r="AA449" t="s">
        <v>3978</v>
      </c>
      <c r="AB449" t="s">
        <v>3983</v>
      </c>
      <c r="AC449" t="s">
        <v>3992</v>
      </c>
      <c r="AD449">
        <v>27.09</v>
      </c>
      <c r="AE449">
        <v>39.1</v>
      </c>
      <c r="AF449" t="s">
        <v>4055</v>
      </c>
      <c r="AG449" s="1"/>
      <c r="AJ449" t="s">
        <v>3975</v>
      </c>
      <c r="AK449" t="s">
        <v>5224</v>
      </c>
      <c r="AL449" s="1">
        <v>45668</v>
      </c>
      <c r="AM449" s="1">
        <v>45718</v>
      </c>
      <c r="AN449" t="s">
        <v>19</v>
      </c>
      <c r="AO449">
        <v>70.38</v>
      </c>
      <c r="AP449">
        <v>0</v>
      </c>
      <c r="AQ449">
        <v>0</v>
      </c>
      <c r="AR449">
        <v>70.38</v>
      </c>
      <c r="AS449">
        <v>85.38</v>
      </c>
      <c r="AT449">
        <v>54.18</v>
      </c>
      <c r="AU449">
        <v>1.1999999999999957</v>
      </c>
      <c r="AV449">
        <v>2</v>
      </c>
      <c r="AW449">
        <v>2</v>
      </c>
    </row>
    <row r="450" spans="1:49" x14ac:dyDescent="0.3">
      <c r="A450" t="s">
        <v>779</v>
      </c>
      <c r="B450" s="1">
        <v>45453</v>
      </c>
      <c r="C450" s="1">
        <v>45632</v>
      </c>
      <c r="D450" s="1">
        <v>45459</v>
      </c>
      <c r="E450" t="s">
        <v>722</v>
      </c>
      <c r="F450" t="s">
        <v>55</v>
      </c>
      <c r="G450">
        <v>2</v>
      </c>
      <c r="H450">
        <v>5.84</v>
      </c>
      <c r="I450">
        <v>10</v>
      </c>
      <c r="J450">
        <v>15</v>
      </c>
      <c r="K450" t="s">
        <v>35</v>
      </c>
      <c r="L450" t="s">
        <v>19</v>
      </c>
      <c r="M450" t="s">
        <v>30</v>
      </c>
      <c r="N450" t="s">
        <v>31</v>
      </c>
      <c r="O450" t="s">
        <v>189</v>
      </c>
      <c r="P450" t="s">
        <v>4383</v>
      </c>
      <c r="Q450" t="s">
        <v>4396</v>
      </c>
      <c r="R450" t="s">
        <v>4409</v>
      </c>
      <c r="S450" t="s">
        <v>4386</v>
      </c>
      <c r="T450" t="s">
        <v>5201</v>
      </c>
      <c r="U450" t="s">
        <v>8832</v>
      </c>
      <c r="V450">
        <v>1982</v>
      </c>
      <c r="W450" s="1">
        <v>44837</v>
      </c>
      <c r="X450" t="s">
        <v>4419</v>
      </c>
      <c r="Y450" t="s">
        <v>4007</v>
      </c>
      <c r="Z450" t="s">
        <v>3994</v>
      </c>
      <c r="AA450" t="s">
        <v>4008</v>
      </c>
      <c r="AB450" t="s">
        <v>4009</v>
      </c>
      <c r="AC450" t="s">
        <v>3974</v>
      </c>
      <c r="AD450">
        <v>4.9400000000000004</v>
      </c>
      <c r="AE450">
        <v>6.38</v>
      </c>
      <c r="AF450" t="s">
        <v>3975</v>
      </c>
      <c r="AG450" s="1"/>
      <c r="AJ450" t="s">
        <v>3975</v>
      </c>
      <c r="AK450" t="s">
        <v>5227</v>
      </c>
      <c r="AL450" s="1">
        <v>45825</v>
      </c>
      <c r="AM450" s="1">
        <v>45859</v>
      </c>
      <c r="AN450" t="s">
        <v>19</v>
      </c>
      <c r="AO450">
        <v>11.68</v>
      </c>
      <c r="AP450">
        <v>0.1</v>
      </c>
      <c r="AQ450">
        <v>1.1679999999999999</v>
      </c>
      <c r="AR450">
        <v>10.512</v>
      </c>
      <c r="AS450">
        <v>25.512</v>
      </c>
      <c r="AT450">
        <v>9.8800000000000008</v>
      </c>
      <c r="AU450">
        <v>-14.368</v>
      </c>
      <c r="AV450">
        <v>-173</v>
      </c>
      <c r="AW450">
        <v>179</v>
      </c>
    </row>
    <row r="451" spans="1:49" x14ac:dyDescent="0.3">
      <c r="A451" t="s">
        <v>908</v>
      </c>
      <c r="B451" s="1">
        <v>45347</v>
      </c>
      <c r="C451" s="1">
        <v>45350</v>
      </c>
      <c r="D451" s="1">
        <v>45325</v>
      </c>
      <c r="E451" t="s">
        <v>722</v>
      </c>
      <c r="F451" t="s">
        <v>25</v>
      </c>
      <c r="G451">
        <v>2</v>
      </c>
      <c r="H451">
        <v>251.31</v>
      </c>
      <c r="I451">
        <v>25</v>
      </c>
      <c r="J451">
        <v>50</v>
      </c>
      <c r="K451" t="s">
        <v>42</v>
      </c>
      <c r="L451" t="s">
        <v>43</v>
      </c>
      <c r="M451" t="s">
        <v>30</v>
      </c>
      <c r="N451" t="s">
        <v>22</v>
      </c>
      <c r="O451" t="s">
        <v>204</v>
      </c>
      <c r="P451" t="s">
        <v>4383</v>
      </c>
      <c r="Q451" t="s">
        <v>4396</v>
      </c>
      <c r="R451" t="s">
        <v>4409</v>
      </c>
      <c r="S451" t="s">
        <v>4386</v>
      </c>
      <c r="T451" t="s">
        <v>5201</v>
      </c>
      <c r="U451" t="s">
        <v>8832</v>
      </c>
      <c r="V451">
        <v>1982</v>
      </c>
      <c r="W451" s="1">
        <v>44837</v>
      </c>
      <c r="X451" t="s">
        <v>4419</v>
      </c>
      <c r="Y451" t="s">
        <v>4054</v>
      </c>
      <c r="Z451" t="s">
        <v>3987</v>
      </c>
      <c r="AA451" t="s">
        <v>4026</v>
      </c>
      <c r="AB451" t="s">
        <v>3996</v>
      </c>
      <c r="AC451" t="s">
        <v>3974</v>
      </c>
      <c r="AD451">
        <v>0</v>
      </c>
      <c r="AE451">
        <v>242.11</v>
      </c>
      <c r="AF451" t="s">
        <v>4055</v>
      </c>
      <c r="AG451" s="1"/>
      <c r="AJ451" t="s">
        <v>3975</v>
      </c>
      <c r="AK451" t="s">
        <v>5224</v>
      </c>
      <c r="AL451" s="1">
        <v>45767</v>
      </c>
      <c r="AM451" s="1">
        <v>45784</v>
      </c>
      <c r="AN451" t="s">
        <v>5225</v>
      </c>
      <c r="AO451">
        <v>502.62</v>
      </c>
      <c r="AP451">
        <v>0.25</v>
      </c>
      <c r="AQ451">
        <v>125.655</v>
      </c>
      <c r="AR451">
        <v>376.96500000000003</v>
      </c>
      <c r="AS451">
        <v>426.96500000000003</v>
      </c>
      <c r="AT451">
        <v>0</v>
      </c>
      <c r="AU451">
        <v>326.96500000000003</v>
      </c>
      <c r="AV451">
        <v>-25</v>
      </c>
      <c r="AW451">
        <v>3</v>
      </c>
    </row>
    <row r="452" spans="1:49" x14ac:dyDescent="0.3">
      <c r="A452" t="s">
        <v>1064</v>
      </c>
      <c r="B452" s="1">
        <v>45597</v>
      </c>
      <c r="C452" s="1">
        <v>45600</v>
      </c>
      <c r="D452" s="1">
        <v>45605</v>
      </c>
      <c r="E452" t="s">
        <v>1065</v>
      </c>
      <c r="F452" t="s">
        <v>826</v>
      </c>
      <c r="G452">
        <v>2</v>
      </c>
      <c r="H452">
        <v>255.92</v>
      </c>
      <c r="I452">
        <v>5</v>
      </c>
      <c r="J452">
        <v>50</v>
      </c>
      <c r="K452" t="s">
        <v>18</v>
      </c>
      <c r="L452" t="s">
        <v>19</v>
      </c>
      <c r="M452" t="s">
        <v>47</v>
      </c>
      <c r="N452" t="s">
        <v>22</v>
      </c>
      <c r="O452" t="s">
        <v>22</v>
      </c>
      <c r="P452" t="s">
        <v>4637</v>
      </c>
      <c r="Q452" t="s">
        <v>4384</v>
      </c>
      <c r="R452" t="s">
        <v>4459</v>
      </c>
      <c r="S452" t="s">
        <v>4434</v>
      </c>
      <c r="T452" t="s">
        <v>4912</v>
      </c>
      <c r="U452" t="s">
        <v>8658</v>
      </c>
      <c r="V452">
        <v>1971</v>
      </c>
      <c r="W452" s="1">
        <v>44844</v>
      </c>
      <c r="X452" t="s">
        <v>4394</v>
      </c>
      <c r="Y452" t="s">
        <v>4115</v>
      </c>
      <c r="Z452" t="s">
        <v>3987</v>
      </c>
      <c r="AA452" t="s">
        <v>3988</v>
      </c>
      <c r="AB452" t="s">
        <v>3996</v>
      </c>
      <c r="AC452" t="s">
        <v>3985</v>
      </c>
      <c r="AD452">
        <v>0</v>
      </c>
      <c r="AE452">
        <v>226.21</v>
      </c>
      <c r="AF452" t="s">
        <v>3975</v>
      </c>
      <c r="AG452" s="1"/>
      <c r="AJ452" t="s">
        <v>3975</v>
      </c>
      <c r="AL452" s="1"/>
      <c r="AM452" s="1"/>
      <c r="AO452">
        <v>511.84</v>
      </c>
      <c r="AP452">
        <v>0.05</v>
      </c>
      <c r="AQ452">
        <v>25.591999999999999</v>
      </c>
      <c r="AR452">
        <v>486.24799999999999</v>
      </c>
      <c r="AS452">
        <v>536.24800000000005</v>
      </c>
      <c r="AT452">
        <v>0</v>
      </c>
      <c r="AU452">
        <v>436.24799999999999</v>
      </c>
      <c r="AV452">
        <v>5</v>
      </c>
      <c r="AW452">
        <v>3</v>
      </c>
    </row>
    <row r="453" spans="1:49" x14ac:dyDescent="0.3">
      <c r="A453" t="s">
        <v>733</v>
      </c>
      <c r="B453" s="1">
        <v>45500</v>
      </c>
      <c r="C453" s="1">
        <v>45505</v>
      </c>
      <c r="D453" s="1">
        <v>45451</v>
      </c>
      <c r="E453" t="s">
        <v>734</v>
      </c>
      <c r="F453" t="s">
        <v>59</v>
      </c>
      <c r="G453">
        <v>1</v>
      </c>
      <c r="H453">
        <v>97.23</v>
      </c>
      <c r="I453">
        <v>1</v>
      </c>
      <c r="J453">
        <v>25</v>
      </c>
      <c r="K453" t="s">
        <v>18</v>
      </c>
      <c r="L453" t="s">
        <v>19</v>
      </c>
      <c r="M453" t="s">
        <v>30</v>
      </c>
      <c r="N453" t="s">
        <v>22</v>
      </c>
      <c r="O453" t="s">
        <v>22</v>
      </c>
      <c r="P453" t="s">
        <v>4902</v>
      </c>
      <c r="Q453" t="s">
        <v>4384</v>
      </c>
      <c r="R453" t="s">
        <v>4424</v>
      </c>
      <c r="S453" t="s">
        <v>4398</v>
      </c>
      <c r="T453" t="s">
        <v>5077</v>
      </c>
      <c r="U453" t="s">
        <v>8756</v>
      </c>
      <c r="V453">
        <v>1986</v>
      </c>
      <c r="W453" s="1">
        <v>45477</v>
      </c>
      <c r="X453" t="s">
        <v>4388</v>
      </c>
      <c r="Y453" t="s">
        <v>4079</v>
      </c>
      <c r="Z453" t="s">
        <v>3994</v>
      </c>
      <c r="AA453" t="s">
        <v>4008</v>
      </c>
      <c r="AB453" t="s">
        <v>3973</v>
      </c>
      <c r="AC453" t="s">
        <v>3992</v>
      </c>
      <c r="AD453">
        <v>62.82</v>
      </c>
      <c r="AE453">
        <v>94.99</v>
      </c>
      <c r="AF453" t="s">
        <v>3975</v>
      </c>
      <c r="AG453" s="1"/>
      <c r="AJ453" t="s">
        <v>3975</v>
      </c>
      <c r="AL453" s="1"/>
      <c r="AM453" s="1"/>
      <c r="AO453">
        <v>97.23</v>
      </c>
      <c r="AP453">
        <v>0.01</v>
      </c>
      <c r="AQ453">
        <v>0.97230000000000005</v>
      </c>
      <c r="AR453">
        <v>96.2577</v>
      </c>
      <c r="AS453">
        <v>121.2577</v>
      </c>
      <c r="AT453">
        <v>62.82</v>
      </c>
      <c r="AU453">
        <v>8.4376999999999995</v>
      </c>
      <c r="AV453">
        <v>-54</v>
      </c>
      <c r="AW453">
        <v>5</v>
      </c>
    </row>
    <row r="454" spans="1:49" x14ac:dyDescent="0.3">
      <c r="A454" t="s">
        <v>945</v>
      </c>
      <c r="B454" s="1">
        <v>45611</v>
      </c>
      <c r="C454" s="1">
        <v>45612</v>
      </c>
      <c r="D454" s="1">
        <v>45617</v>
      </c>
      <c r="E454" t="s">
        <v>734</v>
      </c>
      <c r="F454" t="s">
        <v>695</v>
      </c>
      <c r="G454">
        <v>2</v>
      </c>
      <c r="H454">
        <v>121.95</v>
      </c>
      <c r="I454">
        <v>5</v>
      </c>
      <c r="J454">
        <v>35</v>
      </c>
      <c r="K454" t="s">
        <v>35</v>
      </c>
      <c r="L454" t="s">
        <v>26</v>
      </c>
      <c r="M454" t="s">
        <v>20</v>
      </c>
      <c r="N454" t="s">
        <v>22</v>
      </c>
      <c r="O454" t="s">
        <v>22</v>
      </c>
      <c r="P454" t="s">
        <v>4902</v>
      </c>
      <c r="Q454" t="s">
        <v>4384</v>
      </c>
      <c r="R454" t="s">
        <v>4424</v>
      </c>
      <c r="S454" t="s">
        <v>4398</v>
      </c>
      <c r="T454" t="s">
        <v>5077</v>
      </c>
      <c r="U454" t="s">
        <v>8756</v>
      </c>
      <c r="V454">
        <v>1986</v>
      </c>
      <c r="W454" s="1">
        <v>45477</v>
      </c>
      <c r="X454" t="s">
        <v>4388</v>
      </c>
      <c r="Y454" t="s">
        <v>4089</v>
      </c>
      <c r="Z454" t="s">
        <v>3994</v>
      </c>
      <c r="AA454" t="s">
        <v>4043</v>
      </c>
      <c r="AB454" t="s">
        <v>3996</v>
      </c>
      <c r="AC454" t="s">
        <v>3985</v>
      </c>
      <c r="AD454">
        <v>105.69</v>
      </c>
      <c r="AE454">
        <v>142.06</v>
      </c>
      <c r="AF454" t="s">
        <v>3975</v>
      </c>
      <c r="AG454" s="1"/>
      <c r="AJ454" t="s">
        <v>3975</v>
      </c>
      <c r="AL454" s="1"/>
      <c r="AM454" s="1"/>
      <c r="AO454">
        <v>243.9</v>
      </c>
      <c r="AP454">
        <v>0.05</v>
      </c>
      <c r="AQ454">
        <v>12.195</v>
      </c>
      <c r="AR454">
        <v>231.70500000000001</v>
      </c>
      <c r="AS454">
        <v>266.70500000000004</v>
      </c>
      <c r="AT454">
        <v>211.38</v>
      </c>
      <c r="AU454">
        <v>-14.674999999999983</v>
      </c>
      <c r="AV454">
        <v>5</v>
      </c>
      <c r="AW454">
        <v>1</v>
      </c>
    </row>
    <row r="455" spans="1:49" x14ac:dyDescent="0.3">
      <c r="A455" t="s">
        <v>739</v>
      </c>
      <c r="B455" s="1">
        <v>45304</v>
      </c>
      <c r="C455" s="1">
        <v>45309</v>
      </c>
      <c r="D455" s="1">
        <v>45310</v>
      </c>
      <c r="E455" t="s">
        <v>740</v>
      </c>
      <c r="F455" t="s">
        <v>741</v>
      </c>
      <c r="G455">
        <v>1</v>
      </c>
      <c r="H455">
        <v>173.33</v>
      </c>
      <c r="I455">
        <v>15</v>
      </c>
      <c r="J455">
        <v>50</v>
      </c>
      <c r="K455" t="s">
        <v>42</v>
      </c>
      <c r="L455" t="s">
        <v>43</v>
      </c>
      <c r="M455" t="s">
        <v>47</v>
      </c>
      <c r="N455" t="s">
        <v>37</v>
      </c>
      <c r="O455" t="s">
        <v>85</v>
      </c>
      <c r="P455" t="s">
        <v>5085</v>
      </c>
      <c r="Q455" t="s">
        <v>4396</v>
      </c>
      <c r="R455" t="s">
        <v>4424</v>
      </c>
      <c r="S455" t="s">
        <v>4391</v>
      </c>
      <c r="T455" t="s">
        <v>5086</v>
      </c>
      <c r="U455" t="s">
        <v>8764</v>
      </c>
      <c r="V455">
        <v>1971</v>
      </c>
      <c r="W455" s="1">
        <v>45558</v>
      </c>
      <c r="X455" t="s">
        <v>4394</v>
      </c>
      <c r="Y455" t="s">
        <v>4103</v>
      </c>
      <c r="Z455" t="s">
        <v>3971</v>
      </c>
      <c r="AA455" t="s">
        <v>4019</v>
      </c>
      <c r="AB455" t="s">
        <v>4009</v>
      </c>
      <c r="AC455" t="s">
        <v>3997</v>
      </c>
      <c r="AD455">
        <v>140.33000000000001</v>
      </c>
      <c r="AE455">
        <v>175.82</v>
      </c>
      <c r="AF455" t="s">
        <v>3975</v>
      </c>
      <c r="AG455" s="1"/>
      <c r="AJ455" t="s">
        <v>3975</v>
      </c>
      <c r="AK455" t="s">
        <v>5224</v>
      </c>
      <c r="AL455" s="1">
        <v>45773</v>
      </c>
      <c r="AM455" s="1">
        <v>45787</v>
      </c>
      <c r="AN455" t="s">
        <v>43</v>
      </c>
      <c r="AO455">
        <v>173.33</v>
      </c>
      <c r="AP455">
        <v>0.15</v>
      </c>
      <c r="AQ455">
        <v>25.999500000000001</v>
      </c>
      <c r="AR455">
        <v>147.3305</v>
      </c>
      <c r="AS455">
        <v>197.3305</v>
      </c>
      <c r="AT455">
        <v>140.33000000000001</v>
      </c>
      <c r="AU455">
        <v>-42.999500000000012</v>
      </c>
      <c r="AV455">
        <v>1</v>
      </c>
      <c r="AW455">
        <v>5</v>
      </c>
    </row>
    <row r="456" spans="1:49" x14ac:dyDescent="0.3">
      <c r="A456" t="s">
        <v>744</v>
      </c>
      <c r="B456" s="1">
        <v>45570</v>
      </c>
      <c r="C456" s="1">
        <v>45573</v>
      </c>
      <c r="D456" s="1">
        <v>45578</v>
      </c>
      <c r="E456" t="s">
        <v>745</v>
      </c>
      <c r="F456" t="s">
        <v>746</v>
      </c>
      <c r="G456">
        <v>5</v>
      </c>
      <c r="H456">
        <v>155.16999999999999</v>
      </c>
      <c r="I456">
        <v>0</v>
      </c>
      <c r="J456">
        <v>15</v>
      </c>
      <c r="K456" t="s">
        <v>18</v>
      </c>
      <c r="L456" t="s">
        <v>26</v>
      </c>
      <c r="M456" t="s">
        <v>47</v>
      </c>
      <c r="N456" t="s">
        <v>52</v>
      </c>
      <c r="O456" t="s">
        <v>189</v>
      </c>
      <c r="P456" t="s">
        <v>4731</v>
      </c>
      <c r="Q456" t="s">
        <v>4384</v>
      </c>
      <c r="R456" t="s">
        <v>4390</v>
      </c>
      <c r="S456" t="s">
        <v>4434</v>
      </c>
      <c r="T456" t="s">
        <v>8826</v>
      </c>
      <c r="U456" t="s">
        <v>5194</v>
      </c>
      <c r="V456">
        <v>1970</v>
      </c>
      <c r="W456" s="1">
        <v>45856</v>
      </c>
      <c r="X456" t="s">
        <v>4404</v>
      </c>
      <c r="Y456" t="s">
        <v>4063</v>
      </c>
      <c r="Z456" t="s">
        <v>4014</v>
      </c>
      <c r="AA456" t="s">
        <v>4023</v>
      </c>
      <c r="AB456" t="s">
        <v>3983</v>
      </c>
      <c r="AC456" t="s">
        <v>3985</v>
      </c>
      <c r="AD456">
        <v>0</v>
      </c>
      <c r="AE456">
        <v>142.59</v>
      </c>
      <c r="AF456" t="s">
        <v>3975</v>
      </c>
      <c r="AG456" s="1"/>
      <c r="AJ456" t="s">
        <v>3975</v>
      </c>
      <c r="AK456" t="s">
        <v>5227</v>
      </c>
      <c r="AL456" s="1">
        <v>45825</v>
      </c>
      <c r="AM456" s="1">
        <v>45859</v>
      </c>
      <c r="AN456" t="s">
        <v>19</v>
      </c>
      <c r="AO456">
        <v>775.84999999999991</v>
      </c>
      <c r="AP456">
        <v>0</v>
      </c>
      <c r="AQ456">
        <v>0</v>
      </c>
      <c r="AR456">
        <v>775.84999999999991</v>
      </c>
      <c r="AS456">
        <v>790.84999999999991</v>
      </c>
      <c r="AT456">
        <v>0</v>
      </c>
      <c r="AU456">
        <v>760.84999999999991</v>
      </c>
      <c r="AV456">
        <v>5</v>
      </c>
      <c r="AW456">
        <v>3</v>
      </c>
    </row>
    <row r="457" spans="1:49" x14ac:dyDescent="0.3">
      <c r="A457" t="s">
        <v>748</v>
      </c>
      <c r="B457" s="1">
        <v>45406</v>
      </c>
      <c r="C457" s="1">
        <v>45411</v>
      </c>
      <c r="D457" s="1">
        <v>45356</v>
      </c>
      <c r="E457" t="s">
        <v>749</v>
      </c>
      <c r="F457" t="s">
        <v>470</v>
      </c>
      <c r="G457">
        <v>1</v>
      </c>
      <c r="H457">
        <v>144.49</v>
      </c>
      <c r="I457">
        <v>0</v>
      </c>
      <c r="J457">
        <v>15</v>
      </c>
      <c r="K457" t="s">
        <v>60</v>
      </c>
      <c r="L457" t="s">
        <v>26</v>
      </c>
      <c r="M457" t="s">
        <v>20</v>
      </c>
      <c r="N457" t="s">
        <v>31</v>
      </c>
      <c r="O457" t="s">
        <v>81</v>
      </c>
      <c r="P457" t="s">
        <v>5209</v>
      </c>
      <c r="Q457" t="s">
        <v>4396</v>
      </c>
      <c r="R457" t="s">
        <v>4444</v>
      </c>
      <c r="S457" t="s">
        <v>4406</v>
      </c>
      <c r="T457" t="s">
        <v>5210</v>
      </c>
      <c r="U457" t="s">
        <v>5211</v>
      </c>
      <c r="V457">
        <v>1981</v>
      </c>
      <c r="W457" s="1">
        <v>45656</v>
      </c>
      <c r="X457" t="s">
        <v>4394</v>
      </c>
      <c r="Y457" t="s">
        <v>4021</v>
      </c>
      <c r="Z457" t="s">
        <v>3994</v>
      </c>
      <c r="AA457" t="s">
        <v>4006</v>
      </c>
      <c r="AB457" t="s">
        <v>3996</v>
      </c>
      <c r="AC457" t="s">
        <v>3974</v>
      </c>
      <c r="AD457">
        <v>104.74</v>
      </c>
      <c r="AE457">
        <v>126.31</v>
      </c>
      <c r="AF457" t="s">
        <v>3975</v>
      </c>
      <c r="AG457" s="1"/>
      <c r="AJ457" t="s">
        <v>3975</v>
      </c>
      <c r="AK457" t="s">
        <v>5222</v>
      </c>
      <c r="AL457" s="1">
        <v>45436</v>
      </c>
      <c r="AM457" s="1">
        <v>45489</v>
      </c>
      <c r="AN457" t="s">
        <v>19</v>
      </c>
      <c r="AO457">
        <v>144.49</v>
      </c>
      <c r="AP457">
        <v>0</v>
      </c>
      <c r="AQ457">
        <v>0</v>
      </c>
      <c r="AR457">
        <v>144.49</v>
      </c>
      <c r="AS457">
        <v>159.49</v>
      </c>
      <c r="AT457">
        <v>104.74</v>
      </c>
      <c r="AU457">
        <v>24.750000000000014</v>
      </c>
      <c r="AV457">
        <v>-55</v>
      </c>
      <c r="AW457">
        <v>5</v>
      </c>
    </row>
    <row r="458" spans="1:49" x14ac:dyDescent="0.3">
      <c r="A458" t="s">
        <v>753</v>
      </c>
      <c r="B458" s="1">
        <v>45487</v>
      </c>
      <c r="C458" s="1">
        <v>45489</v>
      </c>
      <c r="D458" s="1">
        <v>45496</v>
      </c>
      <c r="E458" t="s">
        <v>754</v>
      </c>
      <c r="F458" t="s">
        <v>318</v>
      </c>
      <c r="G458">
        <v>1</v>
      </c>
      <c r="H458">
        <v>154.33000000000001</v>
      </c>
      <c r="I458">
        <v>10</v>
      </c>
      <c r="J458">
        <v>25</v>
      </c>
      <c r="K458" t="s">
        <v>60</v>
      </c>
      <c r="L458" t="s">
        <v>43</v>
      </c>
      <c r="M458" t="s">
        <v>36</v>
      </c>
      <c r="N458" t="s">
        <v>22</v>
      </c>
      <c r="O458" t="s">
        <v>22</v>
      </c>
      <c r="P458" t="s">
        <v>4654</v>
      </c>
      <c r="Q458" t="s">
        <v>4384</v>
      </c>
      <c r="R458" t="s">
        <v>4409</v>
      </c>
      <c r="S458" t="s">
        <v>4406</v>
      </c>
      <c r="T458" t="s">
        <v>4988</v>
      </c>
      <c r="U458" t="s">
        <v>8701</v>
      </c>
      <c r="V458">
        <v>1970</v>
      </c>
      <c r="W458" s="1">
        <v>44695</v>
      </c>
      <c r="X458" t="s">
        <v>4404</v>
      </c>
      <c r="Y458" t="s">
        <v>3998</v>
      </c>
      <c r="Z458" t="s">
        <v>3987</v>
      </c>
      <c r="AA458" t="s">
        <v>3999</v>
      </c>
      <c r="AB458" t="s">
        <v>4000</v>
      </c>
      <c r="AC458" t="s">
        <v>3980</v>
      </c>
      <c r="AD458">
        <v>127.85</v>
      </c>
      <c r="AE458">
        <v>162.56</v>
      </c>
      <c r="AF458" t="s">
        <v>3975</v>
      </c>
      <c r="AG458" s="1"/>
      <c r="AJ458" t="s">
        <v>3975</v>
      </c>
      <c r="AL458" s="1"/>
      <c r="AM458" s="1"/>
      <c r="AO458">
        <v>154.33000000000001</v>
      </c>
      <c r="AP458">
        <v>0.1</v>
      </c>
      <c r="AQ458">
        <v>15.433000000000002</v>
      </c>
      <c r="AR458">
        <v>138.89700000000002</v>
      </c>
      <c r="AS458">
        <v>163.89700000000002</v>
      </c>
      <c r="AT458">
        <v>127.85</v>
      </c>
      <c r="AU458">
        <v>-13.952999999999975</v>
      </c>
      <c r="AV458">
        <v>7</v>
      </c>
      <c r="AW458">
        <v>2</v>
      </c>
    </row>
    <row r="459" spans="1:49" x14ac:dyDescent="0.3">
      <c r="A459" t="s">
        <v>886</v>
      </c>
      <c r="B459" s="1">
        <v>45446</v>
      </c>
      <c r="C459" s="1">
        <v>45367</v>
      </c>
      <c r="D459" s="1">
        <v>45379</v>
      </c>
      <c r="E459" t="s">
        <v>887</v>
      </c>
      <c r="F459" t="s">
        <v>364</v>
      </c>
      <c r="G459">
        <v>1</v>
      </c>
      <c r="H459">
        <v>192.6</v>
      </c>
      <c r="I459">
        <v>20</v>
      </c>
      <c r="J459">
        <v>0</v>
      </c>
      <c r="K459" t="s">
        <v>60</v>
      </c>
      <c r="L459" t="s">
        <v>43</v>
      </c>
      <c r="M459" t="s">
        <v>47</v>
      </c>
      <c r="N459" t="s">
        <v>22</v>
      </c>
      <c r="O459" t="s">
        <v>38</v>
      </c>
      <c r="P459" t="s">
        <v>4940</v>
      </c>
      <c r="Q459" t="s">
        <v>4396</v>
      </c>
      <c r="R459" t="s">
        <v>4401</v>
      </c>
      <c r="S459" t="s">
        <v>4406</v>
      </c>
      <c r="T459" t="s">
        <v>4941</v>
      </c>
      <c r="U459" t="s">
        <v>8673</v>
      </c>
      <c r="V459">
        <v>1981</v>
      </c>
      <c r="W459" s="1">
        <v>44637</v>
      </c>
      <c r="X459" t="s">
        <v>4388</v>
      </c>
      <c r="Y459" t="s">
        <v>4028</v>
      </c>
      <c r="Z459" t="s">
        <v>4014</v>
      </c>
      <c r="AA459" t="s">
        <v>4029</v>
      </c>
      <c r="AB459" t="s">
        <v>4009</v>
      </c>
      <c r="AC459" t="s">
        <v>3974</v>
      </c>
      <c r="AD459">
        <v>149.38999999999999</v>
      </c>
      <c r="AE459">
        <v>221.66</v>
      </c>
      <c r="AF459" t="s">
        <v>3975</v>
      </c>
      <c r="AG459" s="1"/>
      <c r="AJ459" t="s">
        <v>3975</v>
      </c>
      <c r="AK459" t="s">
        <v>5228</v>
      </c>
      <c r="AL459" s="1">
        <v>45880</v>
      </c>
      <c r="AM459" s="1">
        <v>45932</v>
      </c>
      <c r="AN459" t="s">
        <v>19</v>
      </c>
      <c r="AO459">
        <v>192.6</v>
      </c>
      <c r="AP459">
        <v>0.2</v>
      </c>
      <c r="AQ459">
        <v>38.520000000000003</v>
      </c>
      <c r="AR459">
        <v>154.07999999999998</v>
      </c>
      <c r="AS459">
        <v>154.07999999999998</v>
      </c>
      <c r="AT459">
        <v>149.38999999999999</v>
      </c>
      <c r="AU459">
        <v>4.6899999999999977</v>
      </c>
      <c r="AV459">
        <v>12</v>
      </c>
      <c r="AW459">
        <v>-79</v>
      </c>
    </row>
    <row r="460" spans="1:49" x14ac:dyDescent="0.3">
      <c r="A460" t="s">
        <v>925</v>
      </c>
      <c r="B460" s="1">
        <v>45330</v>
      </c>
      <c r="C460" s="1">
        <v>45511</v>
      </c>
      <c r="D460" s="1">
        <v>45520</v>
      </c>
      <c r="E460" t="s">
        <v>887</v>
      </c>
      <c r="F460" t="s">
        <v>445</v>
      </c>
      <c r="G460">
        <v>1</v>
      </c>
      <c r="H460">
        <v>23</v>
      </c>
      <c r="I460">
        <v>0</v>
      </c>
      <c r="J460">
        <v>50</v>
      </c>
      <c r="K460" t="s">
        <v>18</v>
      </c>
      <c r="L460" t="s">
        <v>26</v>
      </c>
      <c r="M460" t="s">
        <v>20</v>
      </c>
      <c r="N460" t="s">
        <v>22</v>
      </c>
      <c r="O460" t="s">
        <v>22</v>
      </c>
      <c r="P460" t="s">
        <v>4940</v>
      </c>
      <c r="Q460" t="s">
        <v>4396</v>
      </c>
      <c r="R460" t="s">
        <v>4401</v>
      </c>
      <c r="S460" t="s">
        <v>4406</v>
      </c>
      <c r="T460" t="s">
        <v>4941</v>
      </c>
      <c r="U460" t="s">
        <v>8673</v>
      </c>
      <c r="V460">
        <v>1981</v>
      </c>
      <c r="W460" s="1">
        <v>44637</v>
      </c>
      <c r="X460" t="s">
        <v>4388</v>
      </c>
      <c r="Y460" t="s">
        <v>4099</v>
      </c>
      <c r="Z460" t="s">
        <v>3987</v>
      </c>
      <c r="AA460" t="s">
        <v>4065</v>
      </c>
      <c r="AB460" t="s">
        <v>4020</v>
      </c>
      <c r="AC460" t="s">
        <v>3992</v>
      </c>
      <c r="AD460">
        <v>18.010000000000002</v>
      </c>
      <c r="AE460">
        <v>27.01</v>
      </c>
      <c r="AF460" t="s">
        <v>3975</v>
      </c>
      <c r="AG460" s="1"/>
      <c r="AJ460" t="s">
        <v>3975</v>
      </c>
      <c r="AL460" s="1"/>
      <c r="AM460" s="1"/>
      <c r="AO460">
        <v>23</v>
      </c>
      <c r="AP460">
        <v>0</v>
      </c>
      <c r="AQ460">
        <v>0</v>
      </c>
      <c r="AR460">
        <v>23</v>
      </c>
      <c r="AS460">
        <v>73</v>
      </c>
      <c r="AT460">
        <v>18.010000000000002</v>
      </c>
      <c r="AU460">
        <v>-45.010000000000005</v>
      </c>
      <c r="AV460">
        <v>9</v>
      </c>
      <c r="AW460">
        <v>181</v>
      </c>
    </row>
    <row r="461" spans="1:49" x14ac:dyDescent="0.3">
      <c r="A461" t="s">
        <v>762</v>
      </c>
      <c r="B461" s="1">
        <v>45518</v>
      </c>
      <c r="C461" s="1">
        <v>45521</v>
      </c>
      <c r="D461" s="1"/>
      <c r="E461" t="s">
        <v>763</v>
      </c>
      <c r="F461" t="s">
        <v>715</v>
      </c>
      <c r="G461">
        <v>1</v>
      </c>
      <c r="H461">
        <v>249</v>
      </c>
      <c r="I461">
        <v>3</v>
      </c>
      <c r="J461">
        <v>15</v>
      </c>
      <c r="K461" t="s">
        <v>18</v>
      </c>
      <c r="L461" t="s">
        <v>19</v>
      </c>
      <c r="M461" t="s">
        <v>36</v>
      </c>
      <c r="N461" t="s">
        <v>22</v>
      </c>
      <c r="O461" t="s">
        <v>38</v>
      </c>
      <c r="P461" t="s">
        <v>4541</v>
      </c>
      <c r="Q461" t="s">
        <v>4384</v>
      </c>
      <c r="R461" t="s">
        <v>4397</v>
      </c>
      <c r="S461" t="s">
        <v>4434</v>
      </c>
      <c r="T461" t="s">
        <v>8674</v>
      </c>
      <c r="U461" t="s">
        <v>8675</v>
      </c>
      <c r="V461">
        <v>1990</v>
      </c>
      <c r="W461" s="1">
        <v>45974</v>
      </c>
      <c r="X461" t="s">
        <v>4419</v>
      </c>
      <c r="Y461" t="s">
        <v>4036</v>
      </c>
      <c r="Z461" t="s">
        <v>3971</v>
      </c>
      <c r="AA461" t="s">
        <v>4004</v>
      </c>
      <c r="AB461" t="s">
        <v>3979</v>
      </c>
      <c r="AC461" t="s">
        <v>3997</v>
      </c>
      <c r="AD461">
        <v>167.99</v>
      </c>
      <c r="AE461">
        <v>230.52</v>
      </c>
      <c r="AF461" t="s">
        <v>3975</v>
      </c>
      <c r="AG461" s="1"/>
      <c r="AJ461" t="s">
        <v>3975</v>
      </c>
      <c r="AK461" t="s">
        <v>5228</v>
      </c>
      <c r="AL461" s="1">
        <v>45880</v>
      </c>
      <c r="AM461" s="1">
        <v>45932</v>
      </c>
      <c r="AN461" t="s">
        <v>19</v>
      </c>
      <c r="AO461">
        <v>249</v>
      </c>
      <c r="AP461">
        <v>0.03</v>
      </c>
      <c r="AQ461">
        <v>7.47</v>
      </c>
      <c r="AR461">
        <v>241.53</v>
      </c>
      <c r="AS461">
        <v>256.52999999999997</v>
      </c>
      <c r="AT461">
        <v>167.99</v>
      </c>
      <c r="AU461">
        <v>58.539999999999992</v>
      </c>
      <c r="AW461">
        <v>3</v>
      </c>
    </row>
    <row r="462" spans="1:49" x14ac:dyDescent="0.3">
      <c r="A462" t="s">
        <v>756</v>
      </c>
      <c r="B462" s="1">
        <v>45527</v>
      </c>
      <c r="C462" s="1">
        <v>45530</v>
      </c>
      <c r="D462" s="1">
        <v>45531</v>
      </c>
      <c r="E462" t="s">
        <v>757</v>
      </c>
      <c r="F462" t="s">
        <v>758</v>
      </c>
      <c r="G462">
        <v>1</v>
      </c>
      <c r="H462">
        <v>250.65</v>
      </c>
      <c r="I462">
        <v>25</v>
      </c>
      <c r="J462">
        <v>15</v>
      </c>
      <c r="K462" t="s">
        <v>60</v>
      </c>
      <c r="L462" t="s">
        <v>26</v>
      </c>
      <c r="M462" t="s">
        <v>20</v>
      </c>
      <c r="N462" t="s">
        <v>21</v>
      </c>
      <c r="O462" t="s">
        <v>22</v>
      </c>
      <c r="P462" t="s">
        <v>5171</v>
      </c>
      <c r="Q462" t="s">
        <v>4396</v>
      </c>
      <c r="R462" t="s">
        <v>4424</v>
      </c>
      <c r="S462" t="s">
        <v>4406</v>
      </c>
      <c r="T462" t="s">
        <v>5172</v>
      </c>
      <c r="U462" t="s">
        <v>8812</v>
      </c>
      <c r="V462">
        <v>1982</v>
      </c>
      <c r="W462" s="1">
        <v>45821</v>
      </c>
      <c r="X462" t="s">
        <v>22</v>
      </c>
      <c r="Y462" t="s">
        <v>4080</v>
      </c>
      <c r="Z462" t="s">
        <v>4014</v>
      </c>
      <c r="AA462" t="s">
        <v>4015</v>
      </c>
      <c r="AB462" t="s">
        <v>3983</v>
      </c>
      <c r="AC462" t="s">
        <v>3997</v>
      </c>
      <c r="AD462">
        <v>168.23</v>
      </c>
      <c r="AE462">
        <v>233.18</v>
      </c>
      <c r="AF462" t="s">
        <v>3975</v>
      </c>
      <c r="AG462" s="1"/>
      <c r="AJ462" t="s">
        <v>3975</v>
      </c>
      <c r="AL462" s="1"/>
      <c r="AM462" s="1"/>
      <c r="AO462">
        <v>250.65</v>
      </c>
      <c r="AP462">
        <v>0.25</v>
      </c>
      <c r="AQ462">
        <v>62.662500000000001</v>
      </c>
      <c r="AR462">
        <v>187.98750000000001</v>
      </c>
      <c r="AS462">
        <v>202.98750000000001</v>
      </c>
      <c r="AT462">
        <v>168.23</v>
      </c>
      <c r="AU462">
        <v>4.7575000000000216</v>
      </c>
      <c r="AV462">
        <v>1</v>
      </c>
      <c r="AW462">
        <v>3</v>
      </c>
    </row>
    <row r="463" spans="1:49" x14ac:dyDescent="0.3">
      <c r="A463" t="s">
        <v>939</v>
      </c>
      <c r="B463" s="1">
        <v>45556</v>
      </c>
      <c r="C463" s="1">
        <v>45561</v>
      </c>
      <c r="D463" s="1">
        <v>45566</v>
      </c>
      <c r="E463" t="s">
        <v>757</v>
      </c>
      <c r="F463" t="s">
        <v>701</v>
      </c>
      <c r="G463">
        <v>2</v>
      </c>
      <c r="H463">
        <v>83.43</v>
      </c>
      <c r="I463">
        <v>5</v>
      </c>
      <c r="J463">
        <v>25</v>
      </c>
      <c r="K463" t="s">
        <v>18</v>
      </c>
      <c r="L463" t="s">
        <v>19</v>
      </c>
      <c r="M463" t="s">
        <v>36</v>
      </c>
      <c r="N463" t="s">
        <v>22</v>
      </c>
      <c r="O463" t="s">
        <v>22</v>
      </c>
      <c r="P463" t="s">
        <v>5171</v>
      </c>
      <c r="Q463" t="s">
        <v>4396</v>
      </c>
      <c r="R463" t="s">
        <v>4424</v>
      </c>
      <c r="S463" t="s">
        <v>4406</v>
      </c>
      <c r="T463" t="s">
        <v>5172</v>
      </c>
      <c r="U463" t="s">
        <v>8812</v>
      </c>
      <c r="V463">
        <v>1982</v>
      </c>
      <c r="W463" s="1">
        <v>45821</v>
      </c>
      <c r="X463" t="s">
        <v>22</v>
      </c>
      <c r="Y463" t="s">
        <v>4005</v>
      </c>
      <c r="Z463" t="s">
        <v>3994</v>
      </c>
      <c r="AA463" t="s">
        <v>4006</v>
      </c>
      <c r="AB463" t="s">
        <v>3979</v>
      </c>
      <c r="AC463" t="s">
        <v>3974</v>
      </c>
      <c r="AD463">
        <v>61.91</v>
      </c>
      <c r="AE463">
        <v>77.849999999999994</v>
      </c>
      <c r="AF463" t="s">
        <v>3975</v>
      </c>
      <c r="AG463" s="1"/>
      <c r="AJ463" t="s">
        <v>3975</v>
      </c>
      <c r="AL463" s="1"/>
      <c r="AM463" s="1"/>
      <c r="AO463">
        <v>166.86</v>
      </c>
      <c r="AP463">
        <v>0.05</v>
      </c>
      <c r="AQ463">
        <v>8.3430000000000017</v>
      </c>
      <c r="AR463">
        <v>158.51700000000002</v>
      </c>
      <c r="AS463">
        <v>183.51700000000002</v>
      </c>
      <c r="AT463">
        <v>123.82</v>
      </c>
      <c r="AU463">
        <v>9.6970000000000312</v>
      </c>
      <c r="AV463">
        <v>5</v>
      </c>
      <c r="AW463">
        <v>5</v>
      </c>
    </row>
    <row r="464" spans="1:49" x14ac:dyDescent="0.3">
      <c r="A464" t="s">
        <v>759</v>
      </c>
      <c r="B464" s="1">
        <v>45301</v>
      </c>
      <c r="C464" s="1">
        <v>45305</v>
      </c>
      <c r="D464" s="1">
        <v>45312</v>
      </c>
      <c r="E464" t="s">
        <v>760</v>
      </c>
      <c r="F464" t="s">
        <v>761</v>
      </c>
      <c r="G464">
        <v>1</v>
      </c>
      <c r="H464">
        <v>156.38999999999999</v>
      </c>
      <c r="I464">
        <v>10</v>
      </c>
      <c r="J464">
        <v>15</v>
      </c>
      <c r="K464" t="s">
        <v>35</v>
      </c>
      <c r="L464" t="s">
        <v>43</v>
      </c>
      <c r="M464" t="s">
        <v>36</v>
      </c>
      <c r="N464" t="s">
        <v>31</v>
      </c>
      <c r="O464" t="s">
        <v>22</v>
      </c>
      <c r="P464" t="s">
        <v>5173</v>
      </c>
      <c r="Q464" t="s">
        <v>4396</v>
      </c>
      <c r="R464" t="s">
        <v>4409</v>
      </c>
      <c r="S464" t="s">
        <v>4386</v>
      </c>
      <c r="T464" t="s">
        <v>5174</v>
      </c>
      <c r="U464" t="s">
        <v>8813</v>
      </c>
      <c r="V464">
        <v>1985</v>
      </c>
      <c r="W464" s="1">
        <v>44681</v>
      </c>
      <c r="X464" t="s">
        <v>4404</v>
      </c>
      <c r="Y464" t="s">
        <v>4078</v>
      </c>
      <c r="Z464" t="s">
        <v>3994</v>
      </c>
      <c r="AA464" t="s">
        <v>4043</v>
      </c>
      <c r="AB464" t="s">
        <v>3979</v>
      </c>
      <c r="AC464" t="s">
        <v>3985</v>
      </c>
      <c r="AD464">
        <v>128.63</v>
      </c>
      <c r="AE464">
        <v>182.08</v>
      </c>
      <c r="AF464" t="s">
        <v>3975</v>
      </c>
      <c r="AG464" s="1"/>
      <c r="AJ464" t="s">
        <v>3975</v>
      </c>
      <c r="AL464" s="1"/>
      <c r="AM464" s="1"/>
      <c r="AO464">
        <v>156.38999999999999</v>
      </c>
      <c r="AP464">
        <v>0.1</v>
      </c>
      <c r="AQ464">
        <v>15.638999999999999</v>
      </c>
      <c r="AR464">
        <v>140.75099999999998</v>
      </c>
      <c r="AS464">
        <v>155.75099999999998</v>
      </c>
      <c r="AT464">
        <v>128.63</v>
      </c>
      <c r="AU464">
        <v>-2.8790000000000191</v>
      </c>
      <c r="AV464">
        <v>7</v>
      </c>
      <c r="AW464">
        <v>4</v>
      </c>
    </row>
    <row r="465" spans="1:49" x14ac:dyDescent="0.3">
      <c r="A465" t="s">
        <v>765</v>
      </c>
      <c r="B465" s="1">
        <v>45616</v>
      </c>
      <c r="C465" s="1">
        <v>45621</v>
      </c>
      <c r="D465" s="1">
        <v>45622</v>
      </c>
      <c r="E465" t="s">
        <v>766</v>
      </c>
      <c r="F465" t="s">
        <v>328</v>
      </c>
      <c r="G465">
        <v>1</v>
      </c>
      <c r="H465">
        <v>98.27</v>
      </c>
      <c r="I465">
        <v>0</v>
      </c>
      <c r="J465">
        <v>35</v>
      </c>
      <c r="K465" t="s">
        <v>18</v>
      </c>
      <c r="L465" t="s">
        <v>26</v>
      </c>
      <c r="M465" t="s">
        <v>20</v>
      </c>
      <c r="N465" t="s">
        <v>21</v>
      </c>
      <c r="O465" t="s">
        <v>22</v>
      </c>
      <c r="P465" t="s">
        <v>4783</v>
      </c>
      <c r="Q465" t="s">
        <v>4396</v>
      </c>
      <c r="R465" t="s">
        <v>4409</v>
      </c>
      <c r="S465" t="s">
        <v>4434</v>
      </c>
      <c r="T465" t="s">
        <v>4983</v>
      </c>
      <c r="U465" t="s">
        <v>4984</v>
      </c>
      <c r="V465">
        <v>1997</v>
      </c>
      <c r="W465" s="1">
        <v>44726</v>
      </c>
      <c r="X465" t="s">
        <v>4394</v>
      </c>
      <c r="Y465" t="s">
        <v>4079</v>
      </c>
      <c r="Z465" t="s">
        <v>3994</v>
      </c>
      <c r="AA465" t="s">
        <v>4008</v>
      </c>
      <c r="AB465" t="s">
        <v>3973</v>
      </c>
      <c r="AC465" t="s">
        <v>3992</v>
      </c>
      <c r="AD465">
        <v>83.53</v>
      </c>
      <c r="AE465">
        <v>111.89</v>
      </c>
      <c r="AF465" t="s">
        <v>3975</v>
      </c>
      <c r="AG465" s="1"/>
      <c r="AJ465" t="s">
        <v>3975</v>
      </c>
      <c r="AL465" s="1"/>
      <c r="AM465" s="1"/>
      <c r="AO465">
        <v>98.27</v>
      </c>
      <c r="AP465">
        <v>0</v>
      </c>
      <c r="AQ465">
        <v>0</v>
      </c>
      <c r="AR465">
        <v>98.27</v>
      </c>
      <c r="AS465">
        <v>133.26999999999998</v>
      </c>
      <c r="AT465">
        <v>83.53</v>
      </c>
      <c r="AU465">
        <v>-20.260000000000005</v>
      </c>
      <c r="AV465">
        <v>1</v>
      </c>
      <c r="AW465">
        <v>5</v>
      </c>
    </row>
    <row r="466" spans="1:49" x14ac:dyDescent="0.3">
      <c r="A466" t="s">
        <v>1023</v>
      </c>
      <c r="B466" s="1">
        <v>45443</v>
      </c>
      <c r="C466" s="1">
        <v>45445</v>
      </c>
      <c r="D466" s="1"/>
      <c r="E466" t="s">
        <v>1024</v>
      </c>
      <c r="F466" t="s">
        <v>1025</v>
      </c>
      <c r="G466">
        <v>2</v>
      </c>
      <c r="H466">
        <v>61.53</v>
      </c>
      <c r="I466">
        <v>5</v>
      </c>
      <c r="J466">
        <v>15</v>
      </c>
      <c r="K466" t="s">
        <v>42</v>
      </c>
      <c r="L466" t="s">
        <v>19</v>
      </c>
      <c r="M466" t="s">
        <v>30</v>
      </c>
      <c r="N466" t="s">
        <v>52</v>
      </c>
      <c r="O466" t="s">
        <v>111</v>
      </c>
      <c r="P466" t="s">
        <v>4952</v>
      </c>
      <c r="Q466" t="s">
        <v>4396</v>
      </c>
      <c r="R466" t="s">
        <v>4444</v>
      </c>
      <c r="S466" t="s">
        <v>4434</v>
      </c>
      <c r="T466" t="s">
        <v>4953</v>
      </c>
      <c r="U466" t="s">
        <v>8683</v>
      </c>
      <c r="V466">
        <v>1981</v>
      </c>
      <c r="W466" s="1">
        <v>45437</v>
      </c>
      <c r="X466" t="s">
        <v>4419</v>
      </c>
      <c r="Y466" t="s">
        <v>3981</v>
      </c>
      <c r="Z466" t="s">
        <v>3977</v>
      </c>
      <c r="AA466" t="s">
        <v>3982</v>
      </c>
      <c r="AB466" t="s">
        <v>3983</v>
      </c>
      <c r="AC466" t="s">
        <v>3997</v>
      </c>
      <c r="AD466">
        <v>52.7</v>
      </c>
      <c r="AE466">
        <v>63.13</v>
      </c>
      <c r="AF466" t="s">
        <v>3975</v>
      </c>
      <c r="AG466" s="1"/>
      <c r="AJ466" t="s">
        <v>3975</v>
      </c>
      <c r="AK466" t="s">
        <v>5226</v>
      </c>
      <c r="AL466" s="1">
        <v>45762</v>
      </c>
      <c r="AM466" s="1">
        <v>45777</v>
      </c>
      <c r="AN466" t="s">
        <v>26</v>
      </c>
      <c r="AO466">
        <v>123.06</v>
      </c>
      <c r="AP466">
        <v>0.05</v>
      </c>
      <c r="AQ466">
        <v>6.1530000000000005</v>
      </c>
      <c r="AR466">
        <v>116.907</v>
      </c>
      <c r="AS466">
        <v>131.90699999999998</v>
      </c>
      <c r="AT466">
        <v>105.4</v>
      </c>
      <c r="AU466">
        <v>-3.4930000000000092</v>
      </c>
      <c r="AW466">
        <v>2</v>
      </c>
    </row>
    <row r="467" spans="1:49" x14ac:dyDescent="0.3">
      <c r="A467" t="s">
        <v>775</v>
      </c>
      <c r="B467" s="1">
        <v>45312</v>
      </c>
      <c r="C467" s="1">
        <v>45316</v>
      </c>
      <c r="D467" s="1">
        <v>45319</v>
      </c>
      <c r="E467" t="s">
        <v>776</v>
      </c>
      <c r="F467" t="s">
        <v>76</v>
      </c>
      <c r="G467">
        <v>3</v>
      </c>
      <c r="H467">
        <v>157.34</v>
      </c>
      <c r="I467">
        <v>0</v>
      </c>
      <c r="J467">
        <v>15</v>
      </c>
      <c r="K467" t="s">
        <v>18</v>
      </c>
      <c r="L467" t="s">
        <v>26</v>
      </c>
      <c r="M467" t="s">
        <v>30</v>
      </c>
      <c r="N467" t="s">
        <v>22</v>
      </c>
      <c r="O467" t="s">
        <v>22</v>
      </c>
      <c r="P467" t="s">
        <v>4602</v>
      </c>
      <c r="Q467" t="s">
        <v>4384</v>
      </c>
      <c r="R467" t="s">
        <v>4444</v>
      </c>
      <c r="S467" t="s">
        <v>4391</v>
      </c>
      <c r="T467" t="s">
        <v>5207</v>
      </c>
      <c r="U467" t="s">
        <v>8837</v>
      </c>
      <c r="V467">
        <v>1978</v>
      </c>
      <c r="W467" s="1">
        <v>45794</v>
      </c>
      <c r="X467" t="s">
        <v>4404</v>
      </c>
      <c r="Y467" t="s">
        <v>4078</v>
      </c>
      <c r="Z467" t="s">
        <v>3994</v>
      </c>
      <c r="AA467" t="s">
        <v>4043</v>
      </c>
      <c r="AB467" t="s">
        <v>3979</v>
      </c>
      <c r="AC467" t="s">
        <v>3992</v>
      </c>
      <c r="AD467">
        <v>113.63</v>
      </c>
      <c r="AE467">
        <v>140.25</v>
      </c>
      <c r="AF467" t="s">
        <v>3975</v>
      </c>
      <c r="AG467" s="1"/>
      <c r="AJ467" t="s">
        <v>3975</v>
      </c>
      <c r="AL467" s="1"/>
      <c r="AM467" s="1"/>
      <c r="AO467">
        <v>472.02</v>
      </c>
      <c r="AP467">
        <v>0</v>
      </c>
      <c r="AQ467">
        <v>0</v>
      </c>
      <c r="AR467">
        <v>472.02</v>
      </c>
      <c r="AS467">
        <v>487.02</v>
      </c>
      <c r="AT467">
        <v>340.89</v>
      </c>
      <c r="AU467">
        <v>116.13</v>
      </c>
      <c r="AV467">
        <v>3</v>
      </c>
      <c r="AW467">
        <v>4</v>
      </c>
    </row>
    <row r="468" spans="1:49" x14ac:dyDescent="0.3">
      <c r="A468" t="s">
        <v>923</v>
      </c>
      <c r="B468" s="1">
        <v>45395</v>
      </c>
      <c r="C468" s="1">
        <v>45396</v>
      </c>
      <c r="D468" s="1">
        <v>45405</v>
      </c>
      <c r="E468" t="s">
        <v>924</v>
      </c>
      <c r="F468" t="s">
        <v>826</v>
      </c>
      <c r="G468">
        <v>2</v>
      </c>
      <c r="H468">
        <v>212.61</v>
      </c>
      <c r="I468">
        <v>15</v>
      </c>
      <c r="J468">
        <v>25</v>
      </c>
      <c r="K468" t="s">
        <v>42</v>
      </c>
      <c r="L468" t="s">
        <v>26</v>
      </c>
      <c r="M468" t="s">
        <v>47</v>
      </c>
      <c r="N468" t="s">
        <v>22</v>
      </c>
      <c r="O468" t="s">
        <v>127</v>
      </c>
      <c r="P468" t="s">
        <v>4648</v>
      </c>
      <c r="Q468" t="s">
        <v>4396</v>
      </c>
      <c r="R468" t="s">
        <v>4416</v>
      </c>
      <c r="S468" t="s">
        <v>4434</v>
      </c>
      <c r="T468" t="s">
        <v>4956</v>
      </c>
      <c r="U468" t="s">
        <v>8684</v>
      </c>
      <c r="V468">
        <v>1993</v>
      </c>
      <c r="W468" s="1">
        <v>45799</v>
      </c>
      <c r="X468" t="s">
        <v>4404</v>
      </c>
      <c r="Y468" t="s">
        <v>4115</v>
      </c>
      <c r="Z468" t="s">
        <v>3987</v>
      </c>
      <c r="AA468" t="s">
        <v>3988</v>
      </c>
      <c r="AB468" t="s">
        <v>3996</v>
      </c>
      <c r="AC468" t="s">
        <v>3985</v>
      </c>
      <c r="AD468">
        <v>0</v>
      </c>
      <c r="AE468">
        <v>226.21</v>
      </c>
      <c r="AF468" t="s">
        <v>3975</v>
      </c>
      <c r="AG468" s="1"/>
      <c r="AJ468" t="s">
        <v>3975</v>
      </c>
      <c r="AK468" t="s">
        <v>5224</v>
      </c>
      <c r="AL468" s="1">
        <v>45738</v>
      </c>
      <c r="AM468" s="1">
        <v>45765</v>
      </c>
      <c r="AN468" t="s">
        <v>26</v>
      </c>
      <c r="AO468">
        <v>425.22</v>
      </c>
      <c r="AP468">
        <v>0.15</v>
      </c>
      <c r="AQ468">
        <v>63.783000000000001</v>
      </c>
      <c r="AR468">
        <v>361.43700000000001</v>
      </c>
      <c r="AS468">
        <v>386.43700000000001</v>
      </c>
      <c r="AT468">
        <v>0</v>
      </c>
      <c r="AU468">
        <v>336.43700000000001</v>
      </c>
      <c r="AV468">
        <v>9</v>
      </c>
      <c r="AW468">
        <v>1</v>
      </c>
    </row>
    <row r="469" spans="1:49" x14ac:dyDescent="0.3">
      <c r="A469" t="s">
        <v>953</v>
      </c>
      <c r="B469" s="1">
        <v>45367</v>
      </c>
      <c r="C469" s="1">
        <v>45368</v>
      </c>
      <c r="D469" s="1">
        <v>45372</v>
      </c>
      <c r="E469" t="s">
        <v>954</v>
      </c>
      <c r="F469" t="s">
        <v>183</v>
      </c>
      <c r="G469">
        <v>1</v>
      </c>
      <c r="H469">
        <v>125.43</v>
      </c>
      <c r="I469">
        <v>10</v>
      </c>
      <c r="J469">
        <v>35</v>
      </c>
      <c r="K469" t="s">
        <v>18</v>
      </c>
      <c r="L469" t="s">
        <v>43</v>
      </c>
      <c r="M469" t="s">
        <v>36</v>
      </c>
      <c r="N469" t="s">
        <v>22</v>
      </c>
      <c r="O469" t="s">
        <v>22</v>
      </c>
      <c r="P469" t="s">
        <v>4633</v>
      </c>
      <c r="Q469" t="s">
        <v>4384</v>
      </c>
      <c r="R469" t="s">
        <v>4401</v>
      </c>
      <c r="S469" t="s">
        <v>4391</v>
      </c>
      <c r="T469" t="s">
        <v>4967</v>
      </c>
      <c r="U469" t="s">
        <v>8688</v>
      </c>
      <c r="V469">
        <v>1974</v>
      </c>
      <c r="W469" s="1">
        <v>45327</v>
      </c>
      <c r="X469" t="s">
        <v>4404</v>
      </c>
      <c r="Y469" t="s">
        <v>4135</v>
      </c>
      <c r="Z469" t="s">
        <v>4014</v>
      </c>
      <c r="AA469" t="s">
        <v>4017</v>
      </c>
      <c r="AB469" t="s">
        <v>4009</v>
      </c>
      <c r="AC469" t="s">
        <v>3974</v>
      </c>
      <c r="AD469">
        <v>0</v>
      </c>
      <c r="AE469">
        <v>123.5</v>
      </c>
      <c r="AF469" t="s">
        <v>3975</v>
      </c>
      <c r="AG469" s="1"/>
      <c r="AJ469" t="s">
        <v>3975</v>
      </c>
      <c r="AL469" s="1"/>
      <c r="AM469" s="1"/>
      <c r="AO469">
        <v>125.43</v>
      </c>
      <c r="AP469">
        <v>0.1</v>
      </c>
      <c r="AQ469">
        <v>12.543000000000001</v>
      </c>
      <c r="AR469">
        <v>112.887</v>
      </c>
      <c r="AS469">
        <v>147.887</v>
      </c>
      <c r="AT469">
        <v>0</v>
      </c>
      <c r="AU469">
        <v>77.887</v>
      </c>
      <c r="AV469">
        <v>4</v>
      </c>
      <c r="AW469">
        <v>1</v>
      </c>
    </row>
    <row r="470" spans="1:49" x14ac:dyDescent="0.3">
      <c r="A470" t="s">
        <v>1001</v>
      </c>
      <c r="B470" s="1">
        <v>45615</v>
      </c>
      <c r="C470" s="1">
        <v>45616</v>
      </c>
      <c r="D470" s="1">
        <v>45623</v>
      </c>
      <c r="E470" t="s">
        <v>1002</v>
      </c>
      <c r="F470" t="s">
        <v>846</v>
      </c>
      <c r="G470">
        <v>2</v>
      </c>
      <c r="H470">
        <v>212.27</v>
      </c>
      <c r="I470">
        <v>10</v>
      </c>
      <c r="J470">
        <v>25</v>
      </c>
      <c r="K470" t="s">
        <v>60</v>
      </c>
      <c r="L470" t="s">
        <v>26</v>
      </c>
      <c r="M470" t="s">
        <v>30</v>
      </c>
      <c r="N470" t="s">
        <v>21</v>
      </c>
      <c r="O470" t="s">
        <v>22</v>
      </c>
      <c r="P470" t="s">
        <v>4968</v>
      </c>
      <c r="Q470" t="s">
        <v>4396</v>
      </c>
      <c r="R470" t="s">
        <v>4424</v>
      </c>
      <c r="S470" t="s">
        <v>4386</v>
      </c>
      <c r="T470" t="s">
        <v>4969</v>
      </c>
      <c r="U470" t="s">
        <v>8689</v>
      </c>
      <c r="V470">
        <v>1970</v>
      </c>
      <c r="W470" s="1">
        <v>45945</v>
      </c>
      <c r="X470" t="s">
        <v>22</v>
      </c>
      <c r="Y470" t="s">
        <v>4037</v>
      </c>
      <c r="Z470" t="s">
        <v>4014</v>
      </c>
      <c r="AA470" t="s">
        <v>4038</v>
      </c>
      <c r="AB470" t="s">
        <v>3973</v>
      </c>
      <c r="AC470" t="s">
        <v>3974</v>
      </c>
      <c r="AD470">
        <v>166.38</v>
      </c>
      <c r="AE470">
        <v>215.33</v>
      </c>
      <c r="AF470" t="s">
        <v>3975</v>
      </c>
      <c r="AG470" s="1"/>
      <c r="AJ470" t="s">
        <v>3975</v>
      </c>
      <c r="AL470" s="1"/>
      <c r="AM470" s="1"/>
      <c r="AO470">
        <v>424.54</v>
      </c>
      <c r="AP470">
        <v>0.1</v>
      </c>
      <c r="AQ470">
        <v>42.454000000000008</v>
      </c>
      <c r="AR470">
        <v>382.08600000000001</v>
      </c>
      <c r="AS470">
        <v>407.08600000000001</v>
      </c>
      <c r="AT470">
        <v>332.76</v>
      </c>
      <c r="AU470">
        <v>24.326000000000022</v>
      </c>
      <c r="AV470">
        <v>7</v>
      </c>
      <c r="AW470">
        <v>1</v>
      </c>
    </row>
    <row r="471" spans="1:49" x14ac:dyDescent="0.3">
      <c r="A471" t="s">
        <v>859</v>
      </c>
      <c r="B471" s="1">
        <v>45450</v>
      </c>
      <c r="C471" s="1">
        <v>45486</v>
      </c>
      <c r="D471" s="1">
        <v>45488</v>
      </c>
      <c r="E471" t="s">
        <v>860</v>
      </c>
      <c r="F471" t="s">
        <v>758</v>
      </c>
      <c r="G471">
        <v>1</v>
      </c>
      <c r="H471">
        <v>217.31</v>
      </c>
      <c r="I471">
        <v>10</v>
      </c>
      <c r="J471">
        <v>35</v>
      </c>
      <c r="K471" t="s">
        <v>60</v>
      </c>
      <c r="L471" t="s">
        <v>19</v>
      </c>
      <c r="M471" t="s">
        <v>36</v>
      </c>
      <c r="N471" t="s">
        <v>22</v>
      </c>
      <c r="O471" t="s">
        <v>85</v>
      </c>
      <c r="P471" t="s">
        <v>4847</v>
      </c>
      <c r="Q471" t="s">
        <v>4384</v>
      </c>
      <c r="R471" t="s">
        <v>4409</v>
      </c>
      <c r="S471" t="s">
        <v>4434</v>
      </c>
      <c r="T471" t="s">
        <v>8690</v>
      </c>
      <c r="U471" t="s">
        <v>8691</v>
      </c>
      <c r="V471">
        <v>2003</v>
      </c>
      <c r="W471" s="1">
        <v>45018</v>
      </c>
      <c r="X471" t="s">
        <v>4404</v>
      </c>
      <c r="Y471" t="s">
        <v>4080</v>
      </c>
      <c r="Z471" t="s">
        <v>4014</v>
      </c>
      <c r="AA471" t="s">
        <v>4015</v>
      </c>
      <c r="AB471" t="s">
        <v>3983</v>
      </c>
      <c r="AC471" t="s">
        <v>3997</v>
      </c>
      <c r="AD471">
        <v>168.23</v>
      </c>
      <c r="AE471">
        <v>233.18</v>
      </c>
      <c r="AF471" t="s">
        <v>3975</v>
      </c>
      <c r="AG471" s="1"/>
      <c r="AJ471" t="s">
        <v>3975</v>
      </c>
      <c r="AK471" t="s">
        <v>5224</v>
      </c>
      <c r="AL471" s="1">
        <v>45773</v>
      </c>
      <c r="AM471" s="1">
        <v>45787</v>
      </c>
      <c r="AN471" t="s">
        <v>43</v>
      </c>
      <c r="AO471">
        <v>217.31</v>
      </c>
      <c r="AP471">
        <v>0.1</v>
      </c>
      <c r="AQ471">
        <v>21.731000000000002</v>
      </c>
      <c r="AR471">
        <v>195.57900000000001</v>
      </c>
      <c r="AS471">
        <v>230.57900000000001</v>
      </c>
      <c r="AT471">
        <v>168.23</v>
      </c>
      <c r="AU471">
        <v>-7.650999999999982</v>
      </c>
      <c r="AV471">
        <v>2</v>
      </c>
      <c r="AW471">
        <v>36</v>
      </c>
    </row>
    <row r="472" spans="1:49" x14ac:dyDescent="0.3">
      <c r="A472" t="s">
        <v>1033</v>
      </c>
      <c r="B472" s="1">
        <v>45491</v>
      </c>
      <c r="C472" s="1">
        <v>45496</v>
      </c>
      <c r="D472" s="1">
        <v>45498</v>
      </c>
      <c r="E472" t="s">
        <v>860</v>
      </c>
      <c r="F472" t="s">
        <v>63</v>
      </c>
      <c r="G472">
        <v>1</v>
      </c>
      <c r="H472">
        <v>40.25</v>
      </c>
      <c r="I472">
        <v>0</v>
      </c>
      <c r="J472">
        <v>50</v>
      </c>
      <c r="K472" t="s">
        <v>60</v>
      </c>
      <c r="L472" t="s">
        <v>19</v>
      </c>
      <c r="M472" t="s">
        <v>30</v>
      </c>
      <c r="N472" t="s">
        <v>37</v>
      </c>
      <c r="O472" t="s">
        <v>242</v>
      </c>
      <c r="P472" t="s">
        <v>4847</v>
      </c>
      <c r="Q472" t="s">
        <v>4384</v>
      </c>
      <c r="R472" t="s">
        <v>4409</v>
      </c>
      <c r="S472" t="s">
        <v>4434</v>
      </c>
      <c r="T472" t="s">
        <v>8690</v>
      </c>
      <c r="U472" t="s">
        <v>8691</v>
      </c>
      <c r="V472">
        <v>2003</v>
      </c>
      <c r="W472" s="1">
        <v>45018</v>
      </c>
      <c r="X472" t="s">
        <v>4404</v>
      </c>
      <c r="Y472" t="s">
        <v>4098</v>
      </c>
      <c r="Z472" t="s">
        <v>3994</v>
      </c>
      <c r="AA472" t="s">
        <v>3995</v>
      </c>
      <c r="AB472" t="s">
        <v>3979</v>
      </c>
      <c r="AC472" t="s">
        <v>3974</v>
      </c>
      <c r="AD472">
        <v>26.3</v>
      </c>
      <c r="AE472">
        <v>38.9</v>
      </c>
      <c r="AF472" t="s">
        <v>3975</v>
      </c>
      <c r="AG472" s="1"/>
      <c r="AJ472" t="s">
        <v>3975</v>
      </c>
      <c r="AK472" t="s">
        <v>5222</v>
      </c>
      <c r="AL472" s="1">
        <v>45809</v>
      </c>
      <c r="AM472" s="1">
        <v>45857</v>
      </c>
      <c r="AN472" t="s">
        <v>19</v>
      </c>
      <c r="AO472">
        <v>40.25</v>
      </c>
      <c r="AP472">
        <v>0</v>
      </c>
      <c r="AQ472">
        <v>0</v>
      </c>
      <c r="AR472">
        <v>40.25</v>
      </c>
      <c r="AS472">
        <v>90.25</v>
      </c>
      <c r="AT472">
        <v>26.3</v>
      </c>
      <c r="AU472">
        <v>-36.049999999999997</v>
      </c>
      <c r="AV472">
        <v>2</v>
      </c>
      <c r="AW472">
        <v>5</v>
      </c>
    </row>
    <row r="473" spans="1:49" x14ac:dyDescent="0.3">
      <c r="A473" t="s">
        <v>1069</v>
      </c>
      <c r="B473" s="1">
        <v>45612</v>
      </c>
      <c r="C473" s="1">
        <v>45614</v>
      </c>
      <c r="D473" s="1">
        <v>45618</v>
      </c>
      <c r="E473" t="s">
        <v>1070</v>
      </c>
      <c r="F473" t="s">
        <v>110</v>
      </c>
      <c r="G473">
        <v>2</v>
      </c>
      <c r="H473">
        <v>105.38</v>
      </c>
      <c r="I473">
        <v>0</v>
      </c>
      <c r="J473">
        <v>25</v>
      </c>
      <c r="K473" t="s">
        <v>42</v>
      </c>
      <c r="L473" t="s">
        <v>26</v>
      </c>
      <c r="M473" t="s">
        <v>47</v>
      </c>
      <c r="N473" t="s">
        <v>21</v>
      </c>
      <c r="O473" t="s">
        <v>468</v>
      </c>
      <c r="P473" t="s">
        <v>4916</v>
      </c>
      <c r="Q473" t="s">
        <v>4396</v>
      </c>
      <c r="R473" t="s">
        <v>4459</v>
      </c>
      <c r="S473" t="s">
        <v>4398</v>
      </c>
      <c r="T473" t="s">
        <v>4977</v>
      </c>
      <c r="U473" t="s">
        <v>8696</v>
      </c>
      <c r="V473">
        <v>1988</v>
      </c>
      <c r="W473" s="1">
        <v>45798</v>
      </c>
      <c r="X473" t="s">
        <v>4404</v>
      </c>
      <c r="Y473" t="s">
        <v>4013</v>
      </c>
      <c r="Z473" t="s">
        <v>4014</v>
      </c>
      <c r="AA473" t="s">
        <v>4015</v>
      </c>
      <c r="AB473" t="s">
        <v>4009</v>
      </c>
      <c r="AC473" t="s">
        <v>3992</v>
      </c>
      <c r="AD473">
        <v>77.709999999999994</v>
      </c>
      <c r="AE473">
        <v>118.42</v>
      </c>
      <c r="AF473" t="s">
        <v>3975</v>
      </c>
      <c r="AG473" s="1"/>
      <c r="AJ473" t="s">
        <v>3975</v>
      </c>
      <c r="AK473" t="s">
        <v>5228</v>
      </c>
      <c r="AL473" s="1">
        <v>45339</v>
      </c>
      <c r="AM473" s="1">
        <v>45357</v>
      </c>
      <c r="AN473" t="s">
        <v>43</v>
      </c>
      <c r="AO473">
        <v>210.76</v>
      </c>
      <c r="AP473">
        <v>0</v>
      </c>
      <c r="AQ473">
        <v>0</v>
      </c>
      <c r="AR473">
        <v>210.76</v>
      </c>
      <c r="AS473">
        <v>235.76</v>
      </c>
      <c r="AT473">
        <v>155.41999999999999</v>
      </c>
      <c r="AU473">
        <v>30.340000000000003</v>
      </c>
      <c r="AV473">
        <v>4</v>
      </c>
      <c r="AW473">
        <v>2</v>
      </c>
    </row>
    <row r="474" spans="1:49" x14ac:dyDescent="0.3">
      <c r="A474" t="s">
        <v>794</v>
      </c>
      <c r="B474" s="1">
        <v>45461</v>
      </c>
      <c r="C474" s="1">
        <v>45465</v>
      </c>
      <c r="D474" s="1">
        <v>45472</v>
      </c>
      <c r="E474" t="s">
        <v>795</v>
      </c>
      <c r="F474" t="s">
        <v>725</v>
      </c>
      <c r="G474">
        <v>1</v>
      </c>
      <c r="H474">
        <v>39.72</v>
      </c>
      <c r="I474">
        <v>0</v>
      </c>
      <c r="J474">
        <v>25</v>
      </c>
      <c r="K474" t="s">
        <v>60</v>
      </c>
      <c r="L474" t="s">
        <v>19</v>
      </c>
      <c r="M474" t="s">
        <v>36</v>
      </c>
      <c r="N474" t="s">
        <v>22</v>
      </c>
      <c r="O474" t="s">
        <v>22</v>
      </c>
      <c r="P474" t="s">
        <v>4383</v>
      </c>
      <c r="Q474" t="s">
        <v>4384</v>
      </c>
      <c r="R474" t="s">
        <v>4385</v>
      </c>
      <c r="S474" t="s">
        <v>4391</v>
      </c>
      <c r="T474" t="s">
        <v>5079</v>
      </c>
      <c r="U474" t="s">
        <v>8758</v>
      </c>
      <c r="V474">
        <v>1998</v>
      </c>
      <c r="W474" s="1">
        <v>44694</v>
      </c>
      <c r="X474" t="s">
        <v>4404</v>
      </c>
      <c r="Y474" t="s">
        <v>4150</v>
      </c>
      <c r="Z474" t="s">
        <v>3971</v>
      </c>
      <c r="AA474" t="s">
        <v>4011</v>
      </c>
      <c r="AB474" t="s">
        <v>3979</v>
      </c>
      <c r="AC474" t="s">
        <v>3974</v>
      </c>
      <c r="AD474">
        <v>0</v>
      </c>
      <c r="AE474">
        <v>45.89</v>
      </c>
      <c r="AF474" t="s">
        <v>3975</v>
      </c>
      <c r="AG474" s="1"/>
      <c r="AJ474" t="s">
        <v>3975</v>
      </c>
      <c r="AL474" s="1"/>
      <c r="AM474" s="1"/>
      <c r="AO474">
        <v>39.72</v>
      </c>
      <c r="AP474">
        <v>0</v>
      </c>
      <c r="AQ474">
        <v>0</v>
      </c>
      <c r="AR474">
        <v>39.72</v>
      </c>
      <c r="AS474">
        <v>64.72</v>
      </c>
      <c r="AT474">
        <v>0</v>
      </c>
      <c r="AU474">
        <v>14.719999999999999</v>
      </c>
      <c r="AV474">
        <v>7</v>
      </c>
      <c r="AW474">
        <v>4</v>
      </c>
    </row>
    <row r="475" spans="1:49" x14ac:dyDescent="0.3">
      <c r="A475" t="s">
        <v>796</v>
      </c>
      <c r="B475" s="1">
        <v>45493</v>
      </c>
      <c r="C475" s="1">
        <v>45496</v>
      </c>
      <c r="D475" s="1">
        <v>45501</v>
      </c>
      <c r="E475" t="s">
        <v>797</v>
      </c>
      <c r="F475" t="s">
        <v>207</v>
      </c>
      <c r="G475">
        <v>1</v>
      </c>
      <c r="H475">
        <v>46.45</v>
      </c>
      <c r="I475">
        <v>25</v>
      </c>
      <c r="J475">
        <v>25</v>
      </c>
      <c r="K475" t="s">
        <v>60</v>
      </c>
      <c r="L475" t="s">
        <v>19</v>
      </c>
      <c r="M475" t="s">
        <v>20</v>
      </c>
      <c r="N475" t="s">
        <v>31</v>
      </c>
      <c r="O475" t="s">
        <v>22</v>
      </c>
      <c r="P475" t="s">
        <v>4841</v>
      </c>
      <c r="Q475" t="s">
        <v>4384</v>
      </c>
      <c r="R475" t="s">
        <v>4390</v>
      </c>
      <c r="S475" t="s">
        <v>4386</v>
      </c>
      <c r="T475" t="s">
        <v>5000</v>
      </c>
      <c r="U475" t="s">
        <v>8711</v>
      </c>
      <c r="V475">
        <v>1999</v>
      </c>
      <c r="W475" s="1">
        <v>45271</v>
      </c>
      <c r="X475" t="s">
        <v>4394</v>
      </c>
      <c r="Y475" t="s">
        <v>4167</v>
      </c>
      <c r="Z475" t="s">
        <v>3987</v>
      </c>
      <c r="AA475" t="s">
        <v>3999</v>
      </c>
      <c r="AB475" t="s">
        <v>3989</v>
      </c>
      <c r="AC475" t="s">
        <v>3985</v>
      </c>
      <c r="AD475">
        <v>32.96</v>
      </c>
      <c r="AE475">
        <v>46.92</v>
      </c>
      <c r="AF475" t="s">
        <v>4055</v>
      </c>
      <c r="AG475" s="1"/>
      <c r="AJ475" t="s">
        <v>3975</v>
      </c>
      <c r="AL475" s="1"/>
      <c r="AM475" s="1"/>
      <c r="AO475">
        <v>46.45</v>
      </c>
      <c r="AP475">
        <v>0.25</v>
      </c>
      <c r="AQ475">
        <v>11.612500000000001</v>
      </c>
      <c r="AR475">
        <v>34.837500000000006</v>
      </c>
      <c r="AS475">
        <v>59.837500000000006</v>
      </c>
      <c r="AT475">
        <v>32.96</v>
      </c>
      <c r="AU475">
        <v>-23.122499999999995</v>
      </c>
      <c r="AV475">
        <v>5</v>
      </c>
      <c r="AW475">
        <v>3</v>
      </c>
    </row>
    <row r="476" spans="1:49" x14ac:dyDescent="0.3">
      <c r="A476" t="s">
        <v>919</v>
      </c>
      <c r="B476" s="1">
        <v>45353</v>
      </c>
      <c r="C476" s="1">
        <v>45354</v>
      </c>
      <c r="D476" s="1">
        <v>45355</v>
      </c>
      <c r="E476" t="s">
        <v>920</v>
      </c>
      <c r="F476" t="s">
        <v>482</v>
      </c>
      <c r="G476">
        <v>2</v>
      </c>
      <c r="H476">
        <v>216.53</v>
      </c>
      <c r="I476">
        <v>15</v>
      </c>
      <c r="J476">
        <v>15</v>
      </c>
      <c r="K476" t="s">
        <v>35</v>
      </c>
      <c r="L476" t="s">
        <v>43</v>
      </c>
      <c r="M476" t="s">
        <v>30</v>
      </c>
      <c r="N476" t="s">
        <v>21</v>
      </c>
      <c r="O476" t="s">
        <v>22</v>
      </c>
      <c r="P476" t="s">
        <v>4455</v>
      </c>
      <c r="Q476" t="s">
        <v>4384</v>
      </c>
      <c r="R476" t="s">
        <v>4401</v>
      </c>
      <c r="S476" t="s">
        <v>4386</v>
      </c>
      <c r="T476" t="s">
        <v>4985</v>
      </c>
      <c r="U476" t="s">
        <v>8698</v>
      </c>
      <c r="V476">
        <v>1991</v>
      </c>
      <c r="W476" s="1">
        <v>45218</v>
      </c>
      <c r="X476" t="s">
        <v>4404</v>
      </c>
      <c r="Y476" t="s">
        <v>4108</v>
      </c>
      <c r="Z476" t="s">
        <v>4014</v>
      </c>
      <c r="AA476" t="s">
        <v>4023</v>
      </c>
      <c r="AB476" t="s">
        <v>3973</v>
      </c>
      <c r="AC476" t="s">
        <v>3974</v>
      </c>
      <c r="AD476">
        <v>187.55</v>
      </c>
      <c r="AE476">
        <v>228.21</v>
      </c>
      <c r="AF476" t="s">
        <v>3975</v>
      </c>
      <c r="AG476" s="1"/>
      <c r="AJ476" t="s">
        <v>3975</v>
      </c>
      <c r="AL476" s="1"/>
      <c r="AM476" s="1"/>
      <c r="AO476">
        <v>433.06</v>
      </c>
      <c r="AP476">
        <v>0.15</v>
      </c>
      <c r="AQ476">
        <v>64.959000000000003</v>
      </c>
      <c r="AR476">
        <v>368.101</v>
      </c>
      <c r="AS476">
        <v>383.101</v>
      </c>
      <c r="AT476">
        <v>375.1</v>
      </c>
      <c r="AU476">
        <v>-21.999000000000024</v>
      </c>
      <c r="AV476">
        <v>1</v>
      </c>
      <c r="AW476">
        <v>1</v>
      </c>
    </row>
    <row r="477" spans="1:49" x14ac:dyDescent="0.3">
      <c r="A477" t="s">
        <v>800</v>
      </c>
      <c r="B477" s="1">
        <v>45539</v>
      </c>
      <c r="C477" s="1">
        <v>45395</v>
      </c>
      <c r="D477" s="1">
        <v>45396</v>
      </c>
      <c r="E477" t="s">
        <v>801</v>
      </c>
      <c r="F477" t="s">
        <v>188</v>
      </c>
      <c r="G477">
        <v>3</v>
      </c>
      <c r="H477">
        <v>40.01</v>
      </c>
      <c r="I477">
        <v>10</v>
      </c>
      <c r="J477">
        <v>25</v>
      </c>
      <c r="K477" t="s">
        <v>35</v>
      </c>
      <c r="L477" t="s">
        <v>19</v>
      </c>
      <c r="M477" t="s">
        <v>20</v>
      </c>
      <c r="N477" t="s">
        <v>22</v>
      </c>
      <c r="O477" t="s">
        <v>166</v>
      </c>
      <c r="P477" t="s">
        <v>5082</v>
      </c>
      <c r="Q477" t="s">
        <v>4384</v>
      </c>
      <c r="R477" t="s">
        <v>4401</v>
      </c>
      <c r="S477" t="s">
        <v>4434</v>
      </c>
      <c r="T477" t="s">
        <v>5083</v>
      </c>
      <c r="U477" t="s">
        <v>5084</v>
      </c>
      <c r="V477">
        <v>2002</v>
      </c>
      <c r="W477" s="1">
        <v>45069</v>
      </c>
      <c r="X477" t="s">
        <v>4388</v>
      </c>
      <c r="Y477" t="s">
        <v>4060</v>
      </c>
      <c r="Z477" t="s">
        <v>4014</v>
      </c>
      <c r="AA477" t="s">
        <v>4049</v>
      </c>
      <c r="AB477" t="s">
        <v>4000</v>
      </c>
      <c r="AC477" t="s">
        <v>3992</v>
      </c>
      <c r="AD477">
        <v>32.24</v>
      </c>
      <c r="AE477">
        <v>38.15</v>
      </c>
      <c r="AF477" t="s">
        <v>3975</v>
      </c>
      <c r="AG477" s="1"/>
      <c r="AJ477" t="s">
        <v>3975</v>
      </c>
      <c r="AK477" t="s">
        <v>5222</v>
      </c>
      <c r="AL477" s="1">
        <v>45865</v>
      </c>
      <c r="AM477" s="1">
        <v>45889</v>
      </c>
      <c r="AN477" t="s">
        <v>19</v>
      </c>
      <c r="AO477">
        <v>120.03</v>
      </c>
      <c r="AP477">
        <v>0.1</v>
      </c>
      <c r="AQ477">
        <v>12.003</v>
      </c>
      <c r="AR477">
        <v>108.027</v>
      </c>
      <c r="AS477">
        <v>133.02699999999999</v>
      </c>
      <c r="AT477">
        <v>96.72</v>
      </c>
      <c r="AU477">
        <v>-13.692999999999998</v>
      </c>
      <c r="AV477">
        <v>1</v>
      </c>
      <c r="AW477">
        <v>-144</v>
      </c>
    </row>
    <row r="478" spans="1:49" x14ac:dyDescent="0.3">
      <c r="A478" t="s">
        <v>802</v>
      </c>
      <c r="B478" s="1">
        <v>45307</v>
      </c>
      <c r="C478" s="1">
        <v>45308</v>
      </c>
      <c r="D478" s="1">
        <v>45317</v>
      </c>
      <c r="E478" t="s">
        <v>803</v>
      </c>
      <c r="F478" t="s">
        <v>581</v>
      </c>
      <c r="G478">
        <v>3</v>
      </c>
      <c r="H478">
        <v>207.54</v>
      </c>
      <c r="I478">
        <v>10</v>
      </c>
      <c r="J478">
        <v>50</v>
      </c>
      <c r="K478" t="s">
        <v>42</v>
      </c>
      <c r="L478" t="s">
        <v>19</v>
      </c>
      <c r="M478" t="s">
        <v>20</v>
      </c>
      <c r="N478" t="s">
        <v>22</v>
      </c>
      <c r="O478" t="s">
        <v>22</v>
      </c>
      <c r="P478" t="s">
        <v>4496</v>
      </c>
      <c r="Q478" t="s">
        <v>4396</v>
      </c>
      <c r="R478" t="s">
        <v>4444</v>
      </c>
      <c r="S478" t="s">
        <v>4386</v>
      </c>
      <c r="T478" t="s">
        <v>5055</v>
      </c>
      <c r="U478" t="s">
        <v>5056</v>
      </c>
      <c r="V478">
        <v>1985</v>
      </c>
      <c r="W478" s="1">
        <v>45602</v>
      </c>
      <c r="X478" t="s">
        <v>4404</v>
      </c>
      <c r="Y478" t="s">
        <v>4101</v>
      </c>
      <c r="Z478" t="s">
        <v>3994</v>
      </c>
      <c r="AA478" t="s">
        <v>4008</v>
      </c>
      <c r="AB478" t="s">
        <v>3979</v>
      </c>
      <c r="AC478" t="s">
        <v>3992</v>
      </c>
      <c r="AD478">
        <v>139.13999999999999</v>
      </c>
      <c r="AE478">
        <v>192.97</v>
      </c>
      <c r="AF478" t="s">
        <v>3975</v>
      </c>
      <c r="AG478" s="1"/>
      <c r="AJ478" t="s">
        <v>3975</v>
      </c>
      <c r="AL478" s="1"/>
      <c r="AM478" s="1"/>
      <c r="AO478">
        <v>622.62</v>
      </c>
      <c r="AP478">
        <v>0.1</v>
      </c>
      <c r="AQ478">
        <v>62.262</v>
      </c>
      <c r="AR478">
        <v>560.35799999999995</v>
      </c>
      <c r="AS478">
        <v>610.35799999999995</v>
      </c>
      <c r="AT478">
        <v>417.41999999999996</v>
      </c>
      <c r="AU478">
        <v>92.937999999999988</v>
      </c>
      <c r="AV478">
        <v>9</v>
      </c>
      <c r="AW478">
        <v>1</v>
      </c>
    </row>
    <row r="479" spans="1:49" x14ac:dyDescent="0.3">
      <c r="A479" t="s">
        <v>815</v>
      </c>
      <c r="B479" s="1">
        <v>45451</v>
      </c>
      <c r="C479" s="1">
        <v>45513</v>
      </c>
      <c r="D479" s="1">
        <v>45514</v>
      </c>
      <c r="E479" t="s">
        <v>816</v>
      </c>
      <c r="F479" t="s">
        <v>367</v>
      </c>
      <c r="G479">
        <v>2</v>
      </c>
      <c r="H479">
        <v>33.08</v>
      </c>
      <c r="I479">
        <v>1</v>
      </c>
      <c r="J479">
        <v>15</v>
      </c>
      <c r="K479" t="s">
        <v>18</v>
      </c>
      <c r="L479" t="s">
        <v>43</v>
      </c>
      <c r="M479" t="s">
        <v>30</v>
      </c>
      <c r="N479" t="s">
        <v>31</v>
      </c>
      <c r="O479" t="s">
        <v>219</v>
      </c>
      <c r="P479" t="s">
        <v>5096</v>
      </c>
      <c r="Q479" t="s">
        <v>4384</v>
      </c>
      <c r="R479" t="s">
        <v>4390</v>
      </c>
      <c r="S479" t="s">
        <v>4386</v>
      </c>
      <c r="T479" t="s">
        <v>5097</v>
      </c>
      <c r="U479" t="s">
        <v>8772</v>
      </c>
      <c r="V479">
        <v>2004</v>
      </c>
      <c r="W479" s="1">
        <v>45336</v>
      </c>
      <c r="X479" t="s">
        <v>4404</v>
      </c>
      <c r="Y479" t="s">
        <v>4003</v>
      </c>
      <c r="Z479" t="s">
        <v>3971</v>
      </c>
      <c r="AA479" t="s">
        <v>4004</v>
      </c>
      <c r="AB479" t="s">
        <v>3973</v>
      </c>
      <c r="AC479" t="s">
        <v>3997</v>
      </c>
      <c r="AD479">
        <v>23.36</v>
      </c>
      <c r="AE479">
        <v>32.94</v>
      </c>
      <c r="AF479" t="s">
        <v>4055</v>
      </c>
      <c r="AG479" s="1"/>
      <c r="AJ479" t="s">
        <v>3975</v>
      </c>
      <c r="AK479" t="s">
        <v>5223</v>
      </c>
      <c r="AL479" s="1">
        <v>45375</v>
      </c>
      <c r="AM479" s="1">
        <v>45413</v>
      </c>
      <c r="AN479" t="s">
        <v>26</v>
      </c>
      <c r="AO479">
        <v>66.16</v>
      </c>
      <c r="AP479">
        <v>0.01</v>
      </c>
      <c r="AQ479">
        <v>0.66159999999999997</v>
      </c>
      <c r="AR479">
        <v>65.498400000000004</v>
      </c>
      <c r="AS479">
        <v>80.498400000000004</v>
      </c>
      <c r="AT479">
        <v>46.72</v>
      </c>
      <c r="AU479">
        <v>3.7784000000000049</v>
      </c>
      <c r="AV479">
        <v>1</v>
      </c>
      <c r="AW479">
        <v>62</v>
      </c>
    </row>
    <row r="480" spans="1:49" x14ac:dyDescent="0.3">
      <c r="A480" t="s">
        <v>820</v>
      </c>
      <c r="B480" s="1">
        <v>45495</v>
      </c>
      <c r="C480" s="1">
        <v>45498</v>
      </c>
      <c r="D480" s="1">
        <v>45503</v>
      </c>
      <c r="E480" t="s">
        <v>821</v>
      </c>
      <c r="F480" t="s">
        <v>822</v>
      </c>
      <c r="G480">
        <v>1</v>
      </c>
      <c r="H480">
        <v>20.41</v>
      </c>
      <c r="I480">
        <v>20</v>
      </c>
      <c r="J480">
        <v>35</v>
      </c>
      <c r="K480" t="s">
        <v>60</v>
      </c>
      <c r="L480" t="s">
        <v>26</v>
      </c>
      <c r="M480" t="s">
        <v>30</v>
      </c>
      <c r="N480" t="s">
        <v>22</v>
      </c>
      <c r="O480" t="s">
        <v>22</v>
      </c>
      <c r="P480" t="s">
        <v>5070</v>
      </c>
      <c r="Q480" t="s">
        <v>4396</v>
      </c>
      <c r="R480" t="s">
        <v>4459</v>
      </c>
      <c r="S480" t="s">
        <v>4398</v>
      </c>
      <c r="T480" t="s">
        <v>5071</v>
      </c>
      <c r="U480" t="s">
        <v>8749</v>
      </c>
      <c r="V480">
        <v>2000</v>
      </c>
      <c r="W480" s="1">
        <v>44886</v>
      </c>
      <c r="X480" t="s">
        <v>4388</v>
      </c>
      <c r="Y480" t="s">
        <v>4095</v>
      </c>
      <c r="Z480" t="s">
        <v>3987</v>
      </c>
      <c r="AA480" t="s">
        <v>3999</v>
      </c>
      <c r="AB480" t="s">
        <v>4032</v>
      </c>
      <c r="AC480" t="s">
        <v>3992</v>
      </c>
      <c r="AD480">
        <v>18.12</v>
      </c>
      <c r="AE480">
        <v>24</v>
      </c>
      <c r="AF480" t="s">
        <v>3975</v>
      </c>
      <c r="AG480" s="1"/>
      <c r="AJ480" t="s">
        <v>3975</v>
      </c>
      <c r="AL480" s="1"/>
      <c r="AM480" s="1"/>
      <c r="AO480">
        <v>20.41</v>
      </c>
      <c r="AP480">
        <v>0.2</v>
      </c>
      <c r="AQ480">
        <v>4.0819999999999999</v>
      </c>
      <c r="AR480">
        <v>16.327999999999999</v>
      </c>
      <c r="AS480">
        <v>51.328000000000003</v>
      </c>
      <c r="AT480">
        <v>18.12</v>
      </c>
      <c r="AU480">
        <v>-36.792000000000002</v>
      </c>
      <c r="AV480">
        <v>5</v>
      </c>
      <c r="AW480">
        <v>3</v>
      </c>
    </row>
    <row r="481" spans="1:49" x14ac:dyDescent="0.3">
      <c r="A481" t="s">
        <v>832</v>
      </c>
      <c r="B481" s="1">
        <v>45539</v>
      </c>
      <c r="C481" s="1">
        <v>45541</v>
      </c>
      <c r="D481" s="1">
        <v>45542</v>
      </c>
      <c r="E481" t="s">
        <v>833</v>
      </c>
      <c r="F481" t="s">
        <v>834</v>
      </c>
      <c r="G481">
        <v>2</v>
      </c>
      <c r="H481">
        <v>98.67</v>
      </c>
      <c r="I481">
        <v>0</v>
      </c>
      <c r="J481">
        <v>25</v>
      </c>
      <c r="K481" t="s">
        <v>35</v>
      </c>
      <c r="L481" t="s">
        <v>26</v>
      </c>
      <c r="M481" t="s">
        <v>20</v>
      </c>
      <c r="N481" t="s">
        <v>22</v>
      </c>
      <c r="O481" t="s">
        <v>219</v>
      </c>
      <c r="P481" t="s">
        <v>4720</v>
      </c>
      <c r="Q481" t="s">
        <v>4396</v>
      </c>
      <c r="R481" t="s">
        <v>4390</v>
      </c>
      <c r="S481" t="s">
        <v>4406</v>
      </c>
      <c r="T481" t="s">
        <v>5030</v>
      </c>
      <c r="U481" t="s">
        <v>8730</v>
      </c>
      <c r="V481">
        <v>1995</v>
      </c>
      <c r="W481" s="1">
        <v>45184</v>
      </c>
      <c r="X481" t="s">
        <v>4419</v>
      </c>
      <c r="Y481" t="s">
        <v>4064</v>
      </c>
      <c r="Z481" t="s">
        <v>3987</v>
      </c>
      <c r="AA481" t="s">
        <v>4065</v>
      </c>
      <c r="AB481" t="s">
        <v>3979</v>
      </c>
      <c r="AC481" t="s">
        <v>3974</v>
      </c>
      <c r="AD481">
        <v>66.69</v>
      </c>
      <c r="AE481">
        <v>90</v>
      </c>
      <c r="AF481" t="s">
        <v>3975</v>
      </c>
      <c r="AG481" s="1"/>
      <c r="AJ481" t="s">
        <v>3975</v>
      </c>
      <c r="AK481" t="s">
        <v>5223</v>
      </c>
      <c r="AL481" s="1">
        <v>45375</v>
      </c>
      <c r="AM481" s="1">
        <v>45413</v>
      </c>
      <c r="AN481" t="s">
        <v>26</v>
      </c>
      <c r="AO481">
        <v>197.34</v>
      </c>
      <c r="AP481">
        <v>0</v>
      </c>
      <c r="AQ481">
        <v>0</v>
      </c>
      <c r="AR481">
        <v>197.34</v>
      </c>
      <c r="AS481">
        <v>222.34</v>
      </c>
      <c r="AT481">
        <v>133.38</v>
      </c>
      <c r="AU481">
        <v>38.960000000000008</v>
      </c>
      <c r="AV481">
        <v>1</v>
      </c>
      <c r="AW481">
        <v>2</v>
      </c>
    </row>
    <row r="482" spans="1:49" x14ac:dyDescent="0.3">
      <c r="A482" t="s">
        <v>836</v>
      </c>
      <c r="B482" s="1">
        <v>45550</v>
      </c>
      <c r="C482" s="1">
        <v>45552</v>
      </c>
      <c r="D482" s="1">
        <v>45554</v>
      </c>
      <c r="E482" t="s">
        <v>837</v>
      </c>
      <c r="F482" t="s">
        <v>315</v>
      </c>
      <c r="G482">
        <v>1</v>
      </c>
      <c r="H482">
        <v>34.79</v>
      </c>
      <c r="I482">
        <v>10</v>
      </c>
      <c r="J482">
        <v>25</v>
      </c>
      <c r="K482" t="s">
        <v>35</v>
      </c>
      <c r="L482" t="s">
        <v>26</v>
      </c>
      <c r="M482" t="s">
        <v>30</v>
      </c>
      <c r="N482" t="s">
        <v>37</v>
      </c>
      <c r="O482" t="s">
        <v>94</v>
      </c>
      <c r="P482" t="s">
        <v>5075</v>
      </c>
      <c r="Q482" t="s">
        <v>4396</v>
      </c>
      <c r="R482" t="s">
        <v>4412</v>
      </c>
      <c r="S482" t="s">
        <v>4391</v>
      </c>
      <c r="T482" t="s">
        <v>5118</v>
      </c>
      <c r="U482" t="s">
        <v>8790</v>
      </c>
      <c r="V482">
        <v>1990</v>
      </c>
      <c r="W482" s="1">
        <v>44803</v>
      </c>
      <c r="X482" t="s">
        <v>4419</v>
      </c>
      <c r="Y482" t="s">
        <v>4100</v>
      </c>
      <c r="Z482" t="s">
        <v>3994</v>
      </c>
      <c r="AA482" t="s">
        <v>4043</v>
      </c>
      <c r="AB482" t="s">
        <v>3983</v>
      </c>
      <c r="AC482" t="s">
        <v>3985</v>
      </c>
      <c r="AD482">
        <v>0</v>
      </c>
      <c r="AE482">
        <v>33.130000000000003</v>
      </c>
      <c r="AF482" t="s">
        <v>3975</v>
      </c>
      <c r="AG482" s="1">
        <v>45335</v>
      </c>
      <c r="AH482" t="s">
        <v>4177</v>
      </c>
      <c r="AI482" t="s">
        <v>60</v>
      </c>
      <c r="AJ482" t="s">
        <v>4055</v>
      </c>
      <c r="AK482" t="s">
        <v>5223</v>
      </c>
      <c r="AL482" s="1">
        <v>45537</v>
      </c>
      <c r="AM482" s="1">
        <v>45567</v>
      </c>
      <c r="AN482" t="s">
        <v>5225</v>
      </c>
      <c r="AO482">
        <v>34.79</v>
      </c>
      <c r="AP482">
        <v>0.1</v>
      </c>
      <c r="AQ482">
        <v>3.4790000000000001</v>
      </c>
      <c r="AR482">
        <v>31.311</v>
      </c>
      <c r="AS482">
        <v>56.311</v>
      </c>
      <c r="AT482">
        <v>0</v>
      </c>
      <c r="AU482">
        <v>6.3109999999999999</v>
      </c>
      <c r="AV482">
        <v>2</v>
      </c>
      <c r="AW482">
        <v>2</v>
      </c>
    </row>
    <row r="483" spans="1:49" x14ac:dyDescent="0.3">
      <c r="A483" t="s">
        <v>843</v>
      </c>
      <c r="B483" s="1">
        <v>45638</v>
      </c>
      <c r="C483" s="1">
        <v>45639</v>
      </c>
      <c r="D483" s="1">
        <v>45648</v>
      </c>
      <c r="E483" t="s">
        <v>844</v>
      </c>
      <c r="F483" t="s">
        <v>90</v>
      </c>
      <c r="G483">
        <v>2</v>
      </c>
      <c r="H483">
        <v>224.93</v>
      </c>
      <c r="I483">
        <v>5</v>
      </c>
      <c r="J483">
        <v>25</v>
      </c>
      <c r="K483" t="s">
        <v>60</v>
      </c>
      <c r="L483" t="s">
        <v>19</v>
      </c>
      <c r="M483" t="s">
        <v>47</v>
      </c>
      <c r="N483" t="s">
        <v>22</v>
      </c>
      <c r="O483" t="s">
        <v>468</v>
      </c>
      <c r="P483" t="s">
        <v>4515</v>
      </c>
      <c r="Q483" t="s">
        <v>4396</v>
      </c>
      <c r="R483" t="s">
        <v>4397</v>
      </c>
      <c r="S483" t="s">
        <v>4434</v>
      </c>
      <c r="T483" t="s">
        <v>5100</v>
      </c>
      <c r="U483" t="s">
        <v>8774</v>
      </c>
      <c r="V483">
        <v>1976</v>
      </c>
      <c r="W483" s="1">
        <v>45889</v>
      </c>
      <c r="X483" t="s">
        <v>4404</v>
      </c>
      <c r="Y483" t="s">
        <v>4010</v>
      </c>
      <c r="Z483" t="s">
        <v>3971</v>
      </c>
      <c r="AA483" t="s">
        <v>4011</v>
      </c>
      <c r="AB483" t="s">
        <v>3996</v>
      </c>
      <c r="AC483" t="s">
        <v>3980</v>
      </c>
      <c r="AD483">
        <v>179.78</v>
      </c>
      <c r="AE483">
        <v>224.19</v>
      </c>
      <c r="AF483" t="s">
        <v>3975</v>
      </c>
      <c r="AG483" s="1"/>
      <c r="AJ483" t="s">
        <v>3975</v>
      </c>
      <c r="AK483" t="s">
        <v>5228</v>
      </c>
      <c r="AL483" s="1">
        <v>45339</v>
      </c>
      <c r="AM483" s="1">
        <v>45357</v>
      </c>
      <c r="AN483" t="s">
        <v>43</v>
      </c>
      <c r="AO483">
        <v>449.86</v>
      </c>
      <c r="AP483">
        <v>0.05</v>
      </c>
      <c r="AQ483">
        <v>22.493000000000002</v>
      </c>
      <c r="AR483">
        <v>427.36700000000002</v>
      </c>
      <c r="AS483">
        <v>452.36700000000002</v>
      </c>
      <c r="AT483">
        <v>359.56</v>
      </c>
      <c r="AU483">
        <v>42.807000000000016</v>
      </c>
      <c r="AV483">
        <v>9</v>
      </c>
      <c r="AW483">
        <v>1</v>
      </c>
    </row>
    <row r="484" spans="1:49" x14ac:dyDescent="0.3">
      <c r="A484" t="s">
        <v>1061</v>
      </c>
      <c r="B484" s="1">
        <v>45351</v>
      </c>
      <c r="C484" s="1">
        <v>45354</v>
      </c>
      <c r="D484" s="1">
        <v>45358</v>
      </c>
      <c r="E484" t="s">
        <v>1062</v>
      </c>
      <c r="F484" t="s">
        <v>51</v>
      </c>
      <c r="G484">
        <v>2</v>
      </c>
      <c r="H484">
        <v>90.02</v>
      </c>
      <c r="I484">
        <v>1</v>
      </c>
      <c r="J484">
        <v>35</v>
      </c>
      <c r="K484" t="s">
        <v>35</v>
      </c>
      <c r="L484" t="s">
        <v>43</v>
      </c>
      <c r="M484" t="s">
        <v>20</v>
      </c>
      <c r="N484" t="s">
        <v>22</v>
      </c>
      <c r="O484" t="s">
        <v>22</v>
      </c>
      <c r="P484" t="s">
        <v>4420</v>
      </c>
      <c r="Q484" t="s">
        <v>4384</v>
      </c>
      <c r="R484" t="s">
        <v>4385</v>
      </c>
      <c r="S484" t="s">
        <v>4391</v>
      </c>
      <c r="T484" t="s">
        <v>5020</v>
      </c>
      <c r="U484" t="s">
        <v>8720</v>
      </c>
      <c r="V484">
        <v>1998</v>
      </c>
      <c r="W484" s="1">
        <v>44934</v>
      </c>
      <c r="X484" t="s">
        <v>4404</v>
      </c>
      <c r="Y484" t="s">
        <v>4033</v>
      </c>
      <c r="Z484" t="s">
        <v>3977</v>
      </c>
      <c r="AA484" t="s">
        <v>3982</v>
      </c>
      <c r="AB484" t="s">
        <v>3973</v>
      </c>
      <c r="AC484" t="s">
        <v>3997</v>
      </c>
      <c r="AD484">
        <v>54.81</v>
      </c>
      <c r="AE484">
        <v>84.23</v>
      </c>
      <c r="AF484" t="s">
        <v>3975</v>
      </c>
      <c r="AG484" s="1"/>
      <c r="AJ484" t="s">
        <v>3975</v>
      </c>
      <c r="AL484" s="1"/>
      <c r="AM484" s="1"/>
      <c r="AO484">
        <v>180.04</v>
      </c>
      <c r="AP484">
        <v>0.01</v>
      </c>
      <c r="AQ484">
        <v>1.8004</v>
      </c>
      <c r="AR484">
        <v>178.2396</v>
      </c>
      <c r="AS484">
        <v>213.2396</v>
      </c>
      <c r="AT484">
        <v>109.62</v>
      </c>
      <c r="AU484">
        <v>33.619599999999991</v>
      </c>
      <c r="AV484">
        <v>4</v>
      </c>
      <c r="AW484">
        <v>3</v>
      </c>
    </row>
    <row r="485" spans="1:49" x14ac:dyDescent="0.3">
      <c r="A485" t="s">
        <v>852</v>
      </c>
      <c r="B485" s="1">
        <v>45432</v>
      </c>
      <c r="C485" s="1">
        <v>45434</v>
      </c>
      <c r="D485" s="1">
        <v>45435</v>
      </c>
      <c r="E485" t="s">
        <v>853</v>
      </c>
      <c r="F485" t="s">
        <v>854</v>
      </c>
      <c r="G485">
        <v>2</v>
      </c>
      <c r="H485">
        <v>145.52000000000001</v>
      </c>
      <c r="I485">
        <v>15</v>
      </c>
      <c r="J485">
        <v>15</v>
      </c>
      <c r="K485" t="s">
        <v>35</v>
      </c>
      <c r="L485" t="s">
        <v>19</v>
      </c>
      <c r="M485" t="s">
        <v>30</v>
      </c>
      <c r="N485" t="s">
        <v>52</v>
      </c>
      <c r="O485" t="s">
        <v>98</v>
      </c>
      <c r="P485" t="s">
        <v>4864</v>
      </c>
      <c r="Q485" t="s">
        <v>4396</v>
      </c>
      <c r="R485" t="s">
        <v>4424</v>
      </c>
      <c r="S485" t="s">
        <v>4398</v>
      </c>
      <c r="T485" t="s">
        <v>5036</v>
      </c>
      <c r="U485" t="s">
        <v>5037</v>
      </c>
      <c r="V485">
        <v>1986</v>
      </c>
      <c r="W485" s="1">
        <v>45877</v>
      </c>
      <c r="X485" t="s">
        <v>22</v>
      </c>
      <c r="Y485" t="s">
        <v>3990</v>
      </c>
      <c r="Z485" t="s">
        <v>3977</v>
      </c>
      <c r="AA485" t="s">
        <v>3991</v>
      </c>
      <c r="AB485" t="s">
        <v>3989</v>
      </c>
      <c r="AC485" t="s">
        <v>3992</v>
      </c>
      <c r="AD485">
        <v>96.47</v>
      </c>
      <c r="AE485">
        <v>128.21</v>
      </c>
      <c r="AF485" t="s">
        <v>3975</v>
      </c>
      <c r="AG485" s="1"/>
      <c r="AJ485" t="s">
        <v>3975</v>
      </c>
      <c r="AK485" t="s">
        <v>5229</v>
      </c>
      <c r="AL485" s="1">
        <v>45421</v>
      </c>
      <c r="AM485" s="1">
        <v>45444</v>
      </c>
      <c r="AN485" t="s">
        <v>5225</v>
      </c>
      <c r="AO485">
        <v>291.04000000000002</v>
      </c>
      <c r="AP485">
        <v>0.15</v>
      </c>
      <c r="AQ485">
        <v>43.655999999999999</v>
      </c>
      <c r="AR485">
        <v>247.38400000000001</v>
      </c>
      <c r="AS485">
        <v>262.38400000000001</v>
      </c>
      <c r="AT485">
        <v>192.94</v>
      </c>
      <c r="AU485">
        <v>39.444000000000017</v>
      </c>
      <c r="AV485">
        <v>1</v>
      </c>
      <c r="AW485">
        <v>2</v>
      </c>
    </row>
    <row r="486" spans="1:49" x14ac:dyDescent="0.3">
      <c r="A486" t="s">
        <v>1060</v>
      </c>
      <c r="B486" s="1">
        <v>45644</v>
      </c>
      <c r="C486" s="1">
        <v>45648</v>
      </c>
      <c r="D486" s="1">
        <v>45651</v>
      </c>
      <c r="E486" t="s">
        <v>853</v>
      </c>
      <c r="F486" t="s">
        <v>280</v>
      </c>
      <c r="G486">
        <v>1</v>
      </c>
      <c r="H486">
        <v>125.14</v>
      </c>
      <c r="I486">
        <v>2</v>
      </c>
      <c r="J486">
        <v>0</v>
      </c>
      <c r="K486" t="s">
        <v>60</v>
      </c>
      <c r="L486" t="s">
        <v>19</v>
      </c>
      <c r="M486" t="s">
        <v>30</v>
      </c>
      <c r="N486" t="s">
        <v>22</v>
      </c>
      <c r="O486" t="s">
        <v>64</v>
      </c>
      <c r="P486" t="s">
        <v>4864</v>
      </c>
      <c r="Q486" t="s">
        <v>4396</v>
      </c>
      <c r="R486" t="s">
        <v>4424</v>
      </c>
      <c r="S486" t="s">
        <v>4398</v>
      </c>
      <c r="T486" t="s">
        <v>5036</v>
      </c>
      <c r="U486" t="s">
        <v>5037</v>
      </c>
      <c r="V486">
        <v>1986</v>
      </c>
      <c r="W486" s="1">
        <v>45877</v>
      </c>
      <c r="X486" t="s">
        <v>22</v>
      </c>
      <c r="Y486" t="s">
        <v>4097</v>
      </c>
      <c r="Z486" t="s">
        <v>3987</v>
      </c>
      <c r="AA486" t="s">
        <v>4026</v>
      </c>
      <c r="AB486" t="s">
        <v>3989</v>
      </c>
      <c r="AC486" t="s">
        <v>3997</v>
      </c>
      <c r="AD486">
        <v>85.33</v>
      </c>
      <c r="AE486">
        <v>131.21</v>
      </c>
      <c r="AF486" t="s">
        <v>3975</v>
      </c>
      <c r="AG486" s="1"/>
      <c r="AJ486" t="s">
        <v>3975</v>
      </c>
      <c r="AK486" t="s">
        <v>5226</v>
      </c>
      <c r="AL486" s="1">
        <v>45690</v>
      </c>
      <c r="AM486" s="1">
        <v>45725</v>
      </c>
      <c r="AN486" t="s">
        <v>5225</v>
      </c>
      <c r="AO486">
        <v>125.14</v>
      </c>
      <c r="AP486">
        <v>0.02</v>
      </c>
      <c r="AQ486">
        <v>2.5028000000000001</v>
      </c>
      <c r="AR486">
        <v>122.63720000000001</v>
      </c>
      <c r="AS486">
        <v>122.63720000000001</v>
      </c>
      <c r="AT486">
        <v>85.33</v>
      </c>
      <c r="AU486">
        <v>37.307200000000009</v>
      </c>
      <c r="AV486">
        <v>3</v>
      </c>
      <c r="AW486">
        <v>4</v>
      </c>
    </row>
    <row r="487" spans="1:49" x14ac:dyDescent="0.3">
      <c r="A487" t="s">
        <v>856</v>
      </c>
      <c r="B487" s="1">
        <v>45400</v>
      </c>
      <c r="C487" s="1">
        <v>45407</v>
      </c>
      <c r="D487" s="1">
        <v>45410</v>
      </c>
      <c r="E487" t="s">
        <v>857</v>
      </c>
      <c r="F487" t="s">
        <v>238</v>
      </c>
      <c r="G487">
        <v>1</v>
      </c>
      <c r="H487">
        <v>118.41</v>
      </c>
      <c r="I487">
        <v>0</v>
      </c>
      <c r="J487">
        <v>15</v>
      </c>
      <c r="K487" t="s">
        <v>35</v>
      </c>
      <c r="L487" t="s">
        <v>26</v>
      </c>
      <c r="M487" t="s">
        <v>30</v>
      </c>
      <c r="N487" t="s">
        <v>22</v>
      </c>
      <c r="O487" t="s">
        <v>64</v>
      </c>
      <c r="P487" t="s">
        <v>4429</v>
      </c>
      <c r="Q487" t="s">
        <v>4384</v>
      </c>
      <c r="R487" t="s">
        <v>4416</v>
      </c>
      <c r="S487" t="s">
        <v>4398</v>
      </c>
      <c r="T487" t="s">
        <v>5060</v>
      </c>
      <c r="U487" t="s">
        <v>8744</v>
      </c>
      <c r="V487">
        <v>1985</v>
      </c>
      <c r="W487" s="1">
        <v>44827</v>
      </c>
      <c r="X487" t="s">
        <v>4404</v>
      </c>
      <c r="Y487" t="s">
        <v>4083</v>
      </c>
      <c r="Z487" t="s">
        <v>4014</v>
      </c>
      <c r="AA487" t="s">
        <v>4023</v>
      </c>
      <c r="AB487" t="s">
        <v>3979</v>
      </c>
      <c r="AC487" t="s">
        <v>3992</v>
      </c>
      <c r="AD487">
        <v>83.87</v>
      </c>
      <c r="AE487">
        <v>110.66</v>
      </c>
      <c r="AF487" t="s">
        <v>3975</v>
      </c>
      <c r="AG487" s="1"/>
      <c r="AJ487" t="s">
        <v>3975</v>
      </c>
      <c r="AK487" t="s">
        <v>5226</v>
      </c>
      <c r="AL487" s="1">
        <v>45690</v>
      </c>
      <c r="AM487" s="1">
        <v>45725</v>
      </c>
      <c r="AN487" t="s">
        <v>5225</v>
      </c>
      <c r="AO487">
        <v>118.41</v>
      </c>
      <c r="AP487">
        <v>0</v>
      </c>
      <c r="AQ487">
        <v>0</v>
      </c>
      <c r="AR487">
        <v>118.41</v>
      </c>
      <c r="AS487">
        <v>133.41</v>
      </c>
      <c r="AT487">
        <v>83.87</v>
      </c>
      <c r="AU487">
        <v>19.539999999999992</v>
      </c>
      <c r="AV487">
        <v>3</v>
      </c>
      <c r="AW487">
        <v>7</v>
      </c>
    </row>
    <row r="488" spans="1:49" x14ac:dyDescent="0.3">
      <c r="A488" t="s">
        <v>888</v>
      </c>
      <c r="B488" s="1">
        <v>45632</v>
      </c>
      <c r="C488" s="1">
        <v>45635</v>
      </c>
      <c r="D488" s="1">
        <v>45644</v>
      </c>
      <c r="E488" t="s">
        <v>889</v>
      </c>
      <c r="F488" t="s">
        <v>323</v>
      </c>
      <c r="G488">
        <v>2</v>
      </c>
      <c r="H488">
        <v>141.19</v>
      </c>
      <c r="I488">
        <v>25</v>
      </c>
      <c r="J488">
        <v>15</v>
      </c>
      <c r="K488" t="s">
        <v>60</v>
      </c>
      <c r="L488" t="s">
        <v>19</v>
      </c>
      <c r="M488" t="s">
        <v>47</v>
      </c>
      <c r="N488" t="s">
        <v>22</v>
      </c>
      <c r="O488" t="s">
        <v>94</v>
      </c>
      <c r="P488" t="s">
        <v>4565</v>
      </c>
      <c r="Q488" t="s">
        <v>4396</v>
      </c>
      <c r="R488" t="s">
        <v>4409</v>
      </c>
      <c r="S488" t="s">
        <v>4434</v>
      </c>
      <c r="T488" t="s">
        <v>5031</v>
      </c>
      <c r="U488" t="s">
        <v>8731</v>
      </c>
      <c r="V488">
        <v>1990</v>
      </c>
      <c r="W488" s="1">
        <v>45487</v>
      </c>
      <c r="X488" t="s">
        <v>4404</v>
      </c>
      <c r="Y488" t="s">
        <v>4060</v>
      </c>
      <c r="Z488" t="s">
        <v>4014</v>
      </c>
      <c r="AA488" t="s">
        <v>4049</v>
      </c>
      <c r="AB488" t="s">
        <v>4000</v>
      </c>
      <c r="AC488" t="s">
        <v>3985</v>
      </c>
      <c r="AD488">
        <v>96.1</v>
      </c>
      <c r="AE488">
        <v>127.79</v>
      </c>
      <c r="AF488" t="s">
        <v>3975</v>
      </c>
      <c r="AG488" s="1"/>
      <c r="AJ488" t="s">
        <v>3975</v>
      </c>
      <c r="AK488" t="s">
        <v>5223</v>
      </c>
      <c r="AL488" s="1">
        <v>45537</v>
      </c>
      <c r="AM488" s="1">
        <v>45567</v>
      </c>
      <c r="AN488" t="s">
        <v>5225</v>
      </c>
      <c r="AO488">
        <v>282.38</v>
      </c>
      <c r="AP488">
        <v>0.25</v>
      </c>
      <c r="AQ488">
        <v>70.594999999999999</v>
      </c>
      <c r="AR488">
        <v>211.785</v>
      </c>
      <c r="AS488">
        <v>226.785</v>
      </c>
      <c r="AT488">
        <v>192.2</v>
      </c>
      <c r="AU488">
        <v>4.585000000000008</v>
      </c>
      <c r="AV488">
        <v>9</v>
      </c>
      <c r="AW488">
        <v>3</v>
      </c>
    </row>
    <row r="489" spans="1:49" x14ac:dyDescent="0.3">
      <c r="A489" t="s">
        <v>868</v>
      </c>
      <c r="B489" s="1">
        <v>45461</v>
      </c>
      <c r="C489" s="1">
        <v>45463</v>
      </c>
      <c r="D489" s="1">
        <v>45468</v>
      </c>
      <c r="E489" t="s">
        <v>869</v>
      </c>
      <c r="F489" t="s">
        <v>275</v>
      </c>
      <c r="G489">
        <v>1</v>
      </c>
      <c r="H489">
        <v>159.41</v>
      </c>
      <c r="I489">
        <v>15</v>
      </c>
      <c r="J489">
        <v>50</v>
      </c>
      <c r="K489" t="s">
        <v>35</v>
      </c>
      <c r="L489" t="s">
        <v>19</v>
      </c>
      <c r="M489" t="s">
        <v>20</v>
      </c>
      <c r="N489" t="s">
        <v>31</v>
      </c>
      <c r="O489" t="s">
        <v>189</v>
      </c>
      <c r="P489" t="s">
        <v>4526</v>
      </c>
      <c r="Q489" t="s">
        <v>4384</v>
      </c>
      <c r="R489" t="s">
        <v>4412</v>
      </c>
      <c r="S489" t="s">
        <v>4434</v>
      </c>
      <c r="T489" t="s">
        <v>5057</v>
      </c>
      <c r="U489" t="s">
        <v>8742</v>
      </c>
      <c r="V489">
        <v>1998</v>
      </c>
      <c r="W489" s="1">
        <v>45283</v>
      </c>
      <c r="X489" t="s">
        <v>4404</v>
      </c>
      <c r="Y489" t="s">
        <v>4039</v>
      </c>
      <c r="Z489" t="s">
        <v>3994</v>
      </c>
      <c r="AA489" t="s">
        <v>4006</v>
      </c>
      <c r="AB489" t="s">
        <v>4002</v>
      </c>
      <c r="AC489" t="s">
        <v>3974</v>
      </c>
      <c r="AD489">
        <v>0</v>
      </c>
      <c r="AE489">
        <v>174.1</v>
      </c>
      <c r="AF489" t="s">
        <v>3975</v>
      </c>
      <c r="AG489" s="1"/>
      <c r="AJ489" t="s">
        <v>3975</v>
      </c>
      <c r="AK489" t="s">
        <v>5227</v>
      </c>
      <c r="AL489" s="1">
        <v>45825</v>
      </c>
      <c r="AM489" s="1">
        <v>45859</v>
      </c>
      <c r="AN489" t="s">
        <v>19</v>
      </c>
      <c r="AO489">
        <v>159.41</v>
      </c>
      <c r="AP489">
        <v>0.15</v>
      </c>
      <c r="AQ489">
        <v>23.9115</v>
      </c>
      <c r="AR489">
        <v>135.49850000000001</v>
      </c>
      <c r="AS489">
        <v>185.49850000000001</v>
      </c>
      <c r="AT489">
        <v>0</v>
      </c>
      <c r="AU489">
        <v>85.498500000000007</v>
      </c>
      <c r="AV489">
        <v>5</v>
      </c>
      <c r="AW489">
        <v>2</v>
      </c>
    </row>
    <row r="490" spans="1:49" x14ac:dyDescent="0.3">
      <c r="A490" t="s">
        <v>993</v>
      </c>
      <c r="B490" s="1">
        <v>45557</v>
      </c>
      <c r="C490" s="1">
        <v>45560</v>
      </c>
      <c r="D490" s="1">
        <v>45563</v>
      </c>
      <c r="E490" t="s">
        <v>994</v>
      </c>
      <c r="F490" t="s">
        <v>846</v>
      </c>
      <c r="G490">
        <v>1</v>
      </c>
      <c r="H490">
        <v>191.17</v>
      </c>
      <c r="I490">
        <v>20</v>
      </c>
      <c r="J490">
        <v>50</v>
      </c>
      <c r="K490" t="s">
        <v>60</v>
      </c>
      <c r="L490" t="s">
        <v>19</v>
      </c>
      <c r="M490" t="s">
        <v>30</v>
      </c>
      <c r="N490" t="s">
        <v>22</v>
      </c>
      <c r="O490" t="s">
        <v>22</v>
      </c>
      <c r="P490" t="s">
        <v>4602</v>
      </c>
      <c r="Q490" t="s">
        <v>4384</v>
      </c>
      <c r="R490" t="s">
        <v>4401</v>
      </c>
      <c r="S490" t="s">
        <v>4434</v>
      </c>
      <c r="T490" t="s">
        <v>5047</v>
      </c>
      <c r="U490" t="s">
        <v>5048</v>
      </c>
      <c r="V490">
        <v>1976</v>
      </c>
      <c r="W490" s="1">
        <v>44628</v>
      </c>
      <c r="X490" t="s">
        <v>22</v>
      </c>
      <c r="Y490" t="s">
        <v>4037</v>
      </c>
      <c r="Z490" t="s">
        <v>4014</v>
      </c>
      <c r="AA490" t="s">
        <v>4038</v>
      </c>
      <c r="AB490" t="s">
        <v>3973</v>
      </c>
      <c r="AC490" t="s">
        <v>3974</v>
      </c>
      <c r="AD490">
        <v>166.38</v>
      </c>
      <c r="AE490">
        <v>215.33</v>
      </c>
      <c r="AF490" t="s">
        <v>3975</v>
      </c>
      <c r="AG490" s="1"/>
      <c r="AJ490" t="s">
        <v>3975</v>
      </c>
      <c r="AL490" s="1"/>
      <c r="AM490" s="1"/>
      <c r="AO490">
        <v>191.17</v>
      </c>
      <c r="AP490">
        <v>0.2</v>
      </c>
      <c r="AQ490">
        <v>38.234000000000002</v>
      </c>
      <c r="AR490">
        <v>152.93599999999998</v>
      </c>
      <c r="AS490">
        <v>202.93599999999998</v>
      </c>
      <c r="AT490">
        <v>166.38</v>
      </c>
      <c r="AU490">
        <v>-63.444000000000017</v>
      </c>
      <c r="AV490">
        <v>3</v>
      </c>
      <c r="AW490">
        <v>3</v>
      </c>
    </row>
    <row r="491" spans="1:49" x14ac:dyDescent="0.3">
      <c r="A491" t="s">
        <v>968</v>
      </c>
      <c r="B491" s="1">
        <v>45544</v>
      </c>
      <c r="C491" s="1">
        <v>45545</v>
      </c>
      <c r="D491" s="1">
        <v>45554</v>
      </c>
      <c r="E491" t="s">
        <v>969</v>
      </c>
      <c r="F491" t="s">
        <v>758</v>
      </c>
      <c r="G491">
        <v>1</v>
      </c>
      <c r="H491">
        <v>263.99</v>
      </c>
      <c r="I491">
        <v>1</v>
      </c>
      <c r="J491">
        <v>50</v>
      </c>
      <c r="K491" t="s">
        <v>18</v>
      </c>
      <c r="L491" t="s">
        <v>19</v>
      </c>
      <c r="M491" t="s">
        <v>36</v>
      </c>
      <c r="N491" t="s">
        <v>22</v>
      </c>
      <c r="O491" t="s">
        <v>22</v>
      </c>
      <c r="P491" t="s">
        <v>4633</v>
      </c>
      <c r="Q491" t="s">
        <v>4396</v>
      </c>
      <c r="R491" t="s">
        <v>4385</v>
      </c>
      <c r="S491" t="s">
        <v>4406</v>
      </c>
      <c r="T491" t="s">
        <v>5064</v>
      </c>
      <c r="U491" t="s">
        <v>8746</v>
      </c>
      <c r="V491">
        <v>1977</v>
      </c>
      <c r="W491" s="1">
        <v>45773</v>
      </c>
      <c r="X491" t="s">
        <v>4404</v>
      </c>
      <c r="Y491" t="s">
        <v>4080</v>
      </c>
      <c r="Z491" t="s">
        <v>4014</v>
      </c>
      <c r="AA491" t="s">
        <v>4015</v>
      </c>
      <c r="AB491" t="s">
        <v>3983</v>
      </c>
      <c r="AC491" t="s">
        <v>3997</v>
      </c>
      <c r="AD491">
        <v>168.23</v>
      </c>
      <c r="AE491">
        <v>233.18</v>
      </c>
      <c r="AF491" t="s">
        <v>3975</v>
      </c>
      <c r="AG491" s="1"/>
      <c r="AJ491" t="s">
        <v>3975</v>
      </c>
      <c r="AL491" s="1"/>
      <c r="AM491" s="1"/>
      <c r="AO491">
        <v>263.99</v>
      </c>
      <c r="AP491">
        <v>0.01</v>
      </c>
      <c r="AQ491">
        <v>2.6399000000000004</v>
      </c>
      <c r="AR491">
        <v>261.3501</v>
      </c>
      <c r="AS491">
        <v>311.3501</v>
      </c>
      <c r="AT491">
        <v>168.23</v>
      </c>
      <c r="AU491">
        <v>43.120100000000008</v>
      </c>
      <c r="AV491">
        <v>9</v>
      </c>
      <c r="AW491">
        <v>1</v>
      </c>
    </row>
    <row r="492" spans="1:49" x14ac:dyDescent="0.3">
      <c r="A492" t="s">
        <v>921</v>
      </c>
      <c r="B492" s="1">
        <v>45413</v>
      </c>
      <c r="C492" s="1">
        <v>45417</v>
      </c>
      <c r="D492" s="1">
        <v>45448</v>
      </c>
      <c r="E492" t="s">
        <v>922</v>
      </c>
      <c r="F492" t="s">
        <v>594</v>
      </c>
      <c r="G492">
        <v>4</v>
      </c>
      <c r="H492">
        <v>71.56</v>
      </c>
      <c r="I492">
        <v>10</v>
      </c>
      <c r="J492">
        <v>35</v>
      </c>
      <c r="K492" t="s">
        <v>18</v>
      </c>
      <c r="L492" t="s">
        <v>19</v>
      </c>
      <c r="M492" t="s">
        <v>30</v>
      </c>
      <c r="N492" t="s">
        <v>22</v>
      </c>
      <c r="O492" t="s">
        <v>166</v>
      </c>
      <c r="P492" t="s">
        <v>5065</v>
      </c>
      <c r="Q492" t="s">
        <v>4396</v>
      </c>
      <c r="R492" t="s">
        <v>4412</v>
      </c>
      <c r="S492" t="s">
        <v>4391</v>
      </c>
      <c r="T492" t="s">
        <v>5066</v>
      </c>
      <c r="U492" t="s">
        <v>5067</v>
      </c>
      <c r="V492">
        <v>2005</v>
      </c>
      <c r="W492" s="1">
        <v>45522</v>
      </c>
      <c r="X492" t="s">
        <v>4404</v>
      </c>
      <c r="Y492" t="s">
        <v>4058</v>
      </c>
      <c r="Z492" t="s">
        <v>3994</v>
      </c>
      <c r="AA492" t="s">
        <v>3995</v>
      </c>
      <c r="AB492" t="s">
        <v>4002</v>
      </c>
      <c r="AC492" t="s">
        <v>3992</v>
      </c>
      <c r="AD492">
        <v>60.46</v>
      </c>
      <c r="AE492">
        <v>74.209999999999994</v>
      </c>
      <c r="AF492" t="s">
        <v>3975</v>
      </c>
      <c r="AG492" s="1">
        <v>45796</v>
      </c>
      <c r="AH492" t="s">
        <v>4174</v>
      </c>
      <c r="AI492" t="s">
        <v>35</v>
      </c>
      <c r="AJ492" t="s">
        <v>4055</v>
      </c>
      <c r="AK492" t="s">
        <v>5222</v>
      </c>
      <c r="AL492" s="1">
        <v>45865</v>
      </c>
      <c r="AM492" s="1">
        <v>45889</v>
      </c>
      <c r="AN492" t="s">
        <v>19</v>
      </c>
      <c r="AO492">
        <v>286.24</v>
      </c>
      <c r="AP492">
        <v>0.1</v>
      </c>
      <c r="AQ492">
        <v>28.624000000000002</v>
      </c>
      <c r="AR492">
        <v>257.61599999999999</v>
      </c>
      <c r="AS492">
        <v>292.61599999999999</v>
      </c>
      <c r="AT492">
        <v>241.84</v>
      </c>
      <c r="AU492">
        <v>-19.224000000000018</v>
      </c>
      <c r="AV492">
        <v>31</v>
      </c>
      <c r="AW492">
        <v>4</v>
      </c>
    </row>
    <row r="493" spans="1:49" x14ac:dyDescent="0.3">
      <c r="A493" t="s">
        <v>997</v>
      </c>
      <c r="B493" s="1">
        <v>45321</v>
      </c>
      <c r="C493" s="1">
        <v>45445</v>
      </c>
      <c r="D493" s="1">
        <v>45333</v>
      </c>
      <c r="E493" t="s">
        <v>998</v>
      </c>
      <c r="F493" t="s">
        <v>918</v>
      </c>
      <c r="G493">
        <v>2</v>
      </c>
      <c r="H493">
        <v>17.29</v>
      </c>
      <c r="I493">
        <v>5</v>
      </c>
      <c r="J493">
        <v>35</v>
      </c>
      <c r="K493" t="s">
        <v>18</v>
      </c>
      <c r="L493" t="s">
        <v>19</v>
      </c>
      <c r="M493" t="s">
        <v>30</v>
      </c>
      <c r="N493" t="s">
        <v>52</v>
      </c>
      <c r="O493" t="s">
        <v>22</v>
      </c>
      <c r="P493" t="s">
        <v>4488</v>
      </c>
      <c r="Q493" t="s">
        <v>4384</v>
      </c>
      <c r="R493" t="s">
        <v>4385</v>
      </c>
      <c r="S493" t="s">
        <v>4391</v>
      </c>
      <c r="T493" t="s">
        <v>5080</v>
      </c>
      <c r="U493" t="s">
        <v>8759</v>
      </c>
      <c r="V493">
        <v>1977</v>
      </c>
      <c r="W493" s="1">
        <v>44622</v>
      </c>
      <c r="X493" t="s">
        <v>4404</v>
      </c>
      <c r="Y493" t="s">
        <v>4027</v>
      </c>
      <c r="Z493" t="s">
        <v>4014</v>
      </c>
      <c r="AA493" t="s">
        <v>4017</v>
      </c>
      <c r="AB493" t="s">
        <v>3973</v>
      </c>
      <c r="AC493" t="s">
        <v>3980</v>
      </c>
      <c r="AD493">
        <v>15.82</v>
      </c>
      <c r="AE493">
        <v>19.809999999999999</v>
      </c>
      <c r="AF493" t="s">
        <v>3975</v>
      </c>
      <c r="AG493" s="1">
        <v>45597</v>
      </c>
      <c r="AH493" t="s">
        <v>4174</v>
      </c>
      <c r="AI493" t="s">
        <v>35</v>
      </c>
      <c r="AJ493" t="s">
        <v>4055</v>
      </c>
      <c r="AL493" s="1"/>
      <c r="AM493" s="1"/>
      <c r="AO493">
        <v>34.58</v>
      </c>
      <c r="AP493">
        <v>0.05</v>
      </c>
      <c r="AQ493">
        <v>1.7290000000000001</v>
      </c>
      <c r="AR493">
        <v>32.850999999999999</v>
      </c>
      <c r="AS493">
        <v>67.850999999999999</v>
      </c>
      <c r="AT493">
        <v>31.64</v>
      </c>
      <c r="AU493">
        <v>-33.789000000000001</v>
      </c>
      <c r="AV493">
        <v>-112</v>
      </c>
      <c r="AW493">
        <v>124</v>
      </c>
    </row>
    <row r="494" spans="1:49" x14ac:dyDescent="0.3">
      <c r="A494" t="s">
        <v>927</v>
      </c>
      <c r="B494" s="1">
        <v>45517</v>
      </c>
      <c r="C494" s="1">
        <v>45522</v>
      </c>
      <c r="D494" s="1">
        <v>45526</v>
      </c>
      <c r="E494" t="s">
        <v>928</v>
      </c>
      <c r="F494" t="s">
        <v>929</v>
      </c>
      <c r="G494">
        <v>1</v>
      </c>
      <c r="H494">
        <v>189.58</v>
      </c>
      <c r="I494">
        <v>30</v>
      </c>
      <c r="J494">
        <v>35</v>
      </c>
      <c r="K494" t="s">
        <v>35</v>
      </c>
      <c r="L494" t="s">
        <v>19</v>
      </c>
      <c r="M494" t="s">
        <v>36</v>
      </c>
      <c r="N494" t="s">
        <v>22</v>
      </c>
      <c r="O494" t="s">
        <v>22</v>
      </c>
      <c r="P494" t="s">
        <v>4774</v>
      </c>
      <c r="Q494" t="s">
        <v>4384</v>
      </c>
      <c r="R494" t="s">
        <v>4390</v>
      </c>
      <c r="S494" t="s">
        <v>4391</v>
      </c>
      <c r="T494" t="s">
        <v>5216</v>
      </c>
      <c r="U494" t="s">
        <v>8841</v>
      </c>
      <c r="V494">
        <v>1981</v>
      </c>
      <c r="W494" s="1">
        <v>44865</v>
      </c>
      <c r="X494" t="s">
        <v>4404</v>
      </c>
      <c r="Y494" t="s">
        <v>4067</v>
      </c>
      <c r="Z494" t="s">
        <v>3971</v>
      </c>
      <c r="AA494" t="s">
        <v>4051</v>
      </c>
      <c r="AB494" t="s">
        <v>4000</v>
      </c>
      <c r="AC494" t="s">
        <v>3974</v>
      </c>
      <c r="AD494">
        <v>155</v>
      </c>
      <c r="AE494">
        <v>188.69</v>
      </c>
      <c r="AF494" t="s">
        <v>3975</v>
      </c>
      <c r="AG494" s="1"/>
      <c r="AJ494" t="s">
        <v>3975</v>
      </c>
      <c r="AL494" s="1"/>
      <c r="AM494" s="1"/>
      <c r="AO494">
        <v>189.58</v>
      </c>
      <c r="AP494">
        <v>0.3</v>
      </c>
      <c r="AQ494">
        <v>56.874000000000002</v>
      </c>
      <c r="AR494">
        <v>132.70600000000002</v>
      </c>
      <c r="AS494">
        <v>167.70600000000002</v>
      </c>
      <c r="AT494">
        <v>155</v>
      </c>
      <c r="AU494">
        <v>-57.293999999999983</v>
      </c>
      <c r="AV494">
        <v>4</v>
      </c>
      <c r="AW494">
        <v>5</v>
      </c>
    </row>
    <row r="495" spans="1:49" x14ac:dyDescent="0.3">
      <c r="A495" t="s">
        <v>960</v>
      </c>
      <c r="B495" s="1">
        <v>45551</v>
      </c>
      <c r="C495" s="1">
        <v>45555</v>
      </c>
      <c r="D495" s="1">
        <v>45564</v>
      </c>
      <c r="E495" t="s">
        <v>961</v>
      </c>
      <c r="F495" t="s">
        <v>814</v>
      </c>
      <c r="G495">
        <v>1</v>
      </c>
      <c r="H495">
        <v>258.70999999999998</v>
      </c>
      <c r="I495">
        <v>0</v>
      </c>
      <c r="J495">
        <v>25</v>
      </c>
      <c r="K495" t="s">
        <v>42</v>
      </c>
      <c r="L495" t="s">
        <v>19</v>
      </c>
      <c r="M495" t="s">
        <v>30</v>
      </c>
      <c r="N495" t="s">
        <v>22</v>
      </c>
      <c r="O495" t="s">
        <v>242</v>
      </c>
      <c r="P495" t="s">
        <v>4791</v>
      </c>
      <c r="Q495" t="s">
        <v>4384</v>
      </c>
      <c r="R495" t="s">
        <v>4385</v>
      </c>
      <c r="S495" t="s">
        <v>4398</v>
      </c>
      <c r="T495" t="s">
        <v>5104</v>
      </c>
      <c r="U495" t="s">
        <v>8777</v>
      </c>
      <c r="V495">
        <v>1985</v>
      </c>
      <c r="W495" s="1">
        <v>44693</v>
      </c>
      <c r="X495" t="s">
        <v>4394</v>
      </c>
      <c r="Y495" t="s">
        <v>4070</v>
      </c>
      <c r="Z495" t="s">
        <v>4014</v>
      </c>
      <c r="AA495" t="s">
        <v>4049</v>
      </c>
      <c r="AB495" t="s">
        <v>3989</v>
      </c>
      <c r="AC495" t="s">
        <v>3997</v>
      </c>
      <c r="AD495">
        <v>174.96</v>
      </c>
      <c r="AE495">
        <v>231.46</v>
      </c>
      <c r="AF495" t="s">
        <v>3975</v>
      </c>
      <c r="AG495" s="1"/>
      <c r="AJ495" t="s">
        <v>3975</v>
      </c>
      <c r="AK495" t="s">
        <v>5222</v>
      </c>
      <c r="AL495" s="1">
        <v>45809</v>
      </c>
      <c r="AM495" s="1">
        <v>45857</v>
      </c>
      <c r="AN495" t="s">
        <v>19</v>
      </c>
      <c r="AO495">
        <v>258.70999999999998</v>
      </c>
      <c r="AP495">
        <v>0</v>
      </c>
      <c r="AQ495">
        <v>0</v>
      </c>
      <c r="AR495">
        <v>258.70999999999998</v>
      </c>
      <c r="AS495">
        <v>283.70999999999998</v>
      </c>
      <c r="AT495">
        <v>174.96</v>
      </c>
      <c r="AU495">
        <v>58.749999999999972</v>
      </c>
      <c r="AV495">
        <v>9</v>
      </c>
      <c r="AW495">
        <v>4</v>
      </c>
    </row>
    <row r="496" spans="1:49" x14ac:dyDescent="0.3">
      <c r="A496" t="s">
        <v>980</v>
      </c>
      <c r="B496" s="1">
        <v>45651</v>
      </c>
      <c r="C496" s="1">
        <v>45654</v>
      </c>
      <c r="D496" s="1">
        <v>45748</v>
      </c>
      <c r="E496" t="s">
        <v>981</v>
      </c>
      <c r="F496" t="s">
        <v>569</v>
      </c>
      <c r="G496">
        <v>2</v>
      </c>
      <c r="H496">
        <v>114.81</v>
      </c>
      <c r="I496">
        <v>0</v>
      </c>
      <c r="J496">
        <v>15</v>
      </c>
      <c r="K496" t="s">
        <v>60</v>
      </c>
      <c r="L496" t="s">
        <v>26</v>
      </c>
      <c r="M496" t="s">
        <v>47</v>
      </c>
      <c r="N496" t="s">
        <v>37</v>
      </c>
      <c r="O496" t="s">
        <v>111</v>
      </c>
      <c r="P496" t="s">
        <v>4395</v>
      </c>
      <c r="Q496" t="s">
        <v>4396</v>
      </c>
      <c r="R496" t="s">
        <v>4401</v>
      </c>
      <c r="S496" t="s">
        <v>4386</v>
      </c>
      <c r="T496" t="s">
        <v>5117</v>
      </c>
      <c r="U496" t="s">
        <v>8789</v>
      </c>
      <c r="V496">
        <v>1973</v>
      </c>
      <c r="W496" s="1">
        <v>44795</v>
      </c>
      <c r="X496" t="s">
        <v>4388</v>
      </c>
      <c r="Y496" t="s">
        <v>4050</v>
      </c>
      <c r="Z496" t="s">
        <v>3971</v>
      </c>
      <c r="AA496" t="s">
        <v>4051</v>
      </c>
      <c r="AB496" t="s">
        <v>3989</v>
      </c>
      <c r="AC496" t="s">
        <v>3974</v>
      </c>
      <c r="AD496">
        <v>88.23</v>
      </c>
      <c r="AE496">
        <v>104.02</v>
      </c>
      <c r="AF496" t="s">
        <v>3975</v>
      </c>
      <c r="AG496" s="1"/>
      <c r="AJ496" t="s">
        <v>3975</v>
      </c>
      <c r="AK496" t="s">
        <v>5226</v>
      </c>
      <c r="AL496" s="1">
        <v>45762</v>
      </c>
      <c r="AM496" s="1">
        <v>45777</v>
      </c>
      <c r="AN496" t="s">
        <v>26</v>
      </c>
      <c r="AO496">
        <v>229.62</v>
      </c>
      <c r="AP496">
        <v>0</v>
      </c>
      <c r="AQ496">
        <v>0</v>
      </c>
      <c r="AR496">
        <v>229.62</v>
      </c>
      <c r="AS496">
        <v>244.62</v>
      </c>
      <c r="AT496">
        <v>176.46</v>
      </c>
      <c r="AU496">
        <v>38.159999999999997</v>
      </c>
      <c r="AV496">
        <v>94</v>
      </c>
      <c r="AW496">
        <v>3</v>
      </c>
    </row>
    <row r="497" spans="1:49" x14ac:dyDescent="0.3">
      <c r="A497" t="s">
        <v>962</v>
      </c>
      <c r="B497" s="1">
        <v>45546</v>
      </c>
      <c r="C497" s="1">
        <v>45556</v>
      </c>
      <c r="D497" s="1">
        <v>45558</v>
      </c>
      <c r="E497" t="s">
        <v>963</v>
      </c>
      <c r="F497" t="s">
        <v>680</v>
      </c>
      <c r="G497">
        <v>3</v>
      </c>
      <c r="H497">
        <v>195.75</v>
      </c>
      <c r="I497">
        <v>10</v>
      </c>
      <c r="J497">
        <v>25</v>
      </c>
      <c r="K497" t="s">
        <v>60</v>
      </c>
      <c r="L497" t="s">
        <v>43</v>
      </c>
      <c r="M497" t="s">
        <v>20</v>
      </c>
      <c r="N497" t="s">
        <v>22</v>
      </c>
      <c r="O497" t="s">
        <v>22</v>
      </c>
      <c r="P497" t="s">
        <v>4773</v>
      </c>
      <c r="Q497" t="s">
        <v>4396</v>
      </c>
      <c r="R497" t="s">
        <v>4409</v>
      </c>
      <c r="S497" t="s">
        <v>4398</v>
      </c>
      <c r="T497" t="s">
        <v>5189</v>
      </c>
      <c r="U497" t="s">
        <v>8822</v>
      </c>
      <c r="V497">
        <v>2005</v>
      </c>
      <c r="W497" s="1">
        <v>45881</v>
      </c>
      <c r="X497" t="s">
        <v>4394</v>
      </c>
      <c r="Y497" t="s">
        <v>4073</v>
      </c>
      <c r="Z497" t="s">
        <v>3971</v>
      </c>
      <c r="AA497" t="s">
        <v>3972</v>
      </c>
      <c r="AB497" t="s">
        <v>3996</v>
      </c>
      <c r="AC497" t="s">
        <v>3974</v>
      </c>
      <c r="AD497">
        <v>119.24</v>
      </c>
      <c r="AE497">
        <v>176.21</v>
      </c>
      <c r="AF497" t="s">
        <v>3975</v>
      </c>
      <c r="AG497" s="1"/>
      <c r="AJ497" t="s">
        <v>3975</v>
      </c>
      <c r="AL497" s="1"/>
      <c r="AM497" s="1"/>
      <c r="AO497">
        <v>587.25</v>
      </c>
      <c r="AP497">
        <v>0.1</v>
      </c>
      <c r="AQ497">
        <v>58.725000000000001</v>
      </c>
      <c r="AR497">
        <v>528.52499999999998</v>
      </c>
      <c r="AS497">
        <v>553.52499999999998</v>
      </c>
      <c r="AT497">
        <v>357.71999999999997</v>
      </c>
      <c r="AU497">
        <v>145.80500000000001</v>
      </c>
      <c r="AV497">
        <v>2</v>
      </c>
      <c r="AW497">
        <v>10</v>
      </c>
    </row>
    <row r="498" spans="1:49" x14ac:dyDescent="0.3">
      <c r="A498" t="s">
        <v>971</v>
      </c>
      <c r="B498" s="1">
        <v>45637</v>
      </c>
      <c r="C498" s="1">
        <v>45609</v>
      </c>
      <c r="D498" s="1">
        <v>45612</v>
      </c>
      <c r="E498" t="s">
        <v>972</v>
      </c>
      <c r="F498" t="s">
        <v>215</v>
      </c>
      <c r="G498">
        <v>3</v>
      </c>
      <c r="H498">
        <v>113.94</v>
      </c>
      <c r="I498">
        <v>0</v>
      </c>
      <c r="J498">
        <v>15</v>
      </c>
      <c r="K498" t="s">
        <v>18</v>
      </c>
      <c r="L498" t="s">
        <v>19</v>
      </c>
      <c r="M498" t="s">
        <v>47</v>
      </c>
      <c r="N498" t="s">
        <v>22</v>
      </c>
      <c r="O498" t="s">
        <v>22</v>
      </c>
      <c r="P498" t="s">
        <v>4947</v>
      </c>
      <c r="Q498" t="s">
        <v>4384</v>
      </c>
      <c r="R498" t="s">
        <v>4385</v>
      </c>
      <c r="S498" t="s">
        <v>4398</v>
      </c>
      <c r="T498" t="s">
        <v>5199</v>
      </c>
      <c r="U498" t="s">
        <v>8830</v>
      </c>
      <c r="V498">
        <v>1990</v>
      </c>
      <c r="W498" s="1">
        <v>45779</v>
      </c>
      <c r="X498" t="s">
        <v>4388</v>
      </c>
      <c r="Y498" t="s">
        <v>4148</v>
      </c>
      <c r="Z498" t="s">
        <v>3987</v>
      </c>
      <c r="AA498" t="s">
        <v>3999</v>
      </c>
      <c r="AB498" t="s">
        <v>4020</v>
      </c>
      <c r="AC498" t="s">
        <v>3974</v>
      </c>
      <c r="AD498">
        <v>80.56</v>
      </c>
      <c r="AE498">
        <v>106.05</v>
      </c>
      <c r="AF498" t="s">
        <v>3975</v>
      </c>
      <c r="AG498" s="1"/>
      <c r="AJ498" t="s">
        <v>3975</v>
      </c>
      <c r="AL498" s="1"/>
      <c r="AM498" s="1"/>
      <c r="AO498">
        <v>341.82</v>
      </c>
      <c r="AP498">
        <v>0</v>
      </c>
      <c r="AQ498">
        <v>0</v>
      </c>
      <c r="AR498">
        <v>341.82</v>
      </c>
      <c r="AS498">
        <v>356.82</v>
      </c>
      <c r="AT498">
        <v>241.68</v>
      </c>
      <c r="AU498">
        <v>85.139999999999986</v>
      </c>
      <c r="AV498">
        <v>3</v>
      </c>
      <c r="AW498">
        <v>-28</v>
      </c>
    </row>
    <row r="499" spans="1:49" x14ac:dyDescent="0.3">
      <c r="A499" t="s">
        <v>1039</v>
      </c>
      <c r="B499" s="1">
        <v>45466</v>
      </c>
      <c r="C499" s="1">
        <v>45469</v>
      </c>
      <c r="D499" s="1">
        <v>45478</v>
      </c>
      <c r="E499" t="s">
        <v>1040</v>
      </c>
      <c r="F499" t="s">
        <v>1041</v>
      </c>
      <c r="G499">
        <v>2</v>
      </c>
      <c r="H499">
        <v>161.65</v>
      </c>
      <c r="I499">
        <v>25</v>
      </c>
      <c r="J499">
        <v>25</v>
      </c>
      <c r="K499" t="s">
        <v>42</v>
      </c>
      <c r="L499" t="s">
        <v>43</v>
      </c>
      <c r="M499" t="s">
        <v>30</v>
      </c>
      <c r="N499" t="s">
        <v>37</v>
      </c>
      <c r="O499" t="s">
        <v>111</v>
      </c>
      <c r="P499" t="s">
        <v>5144</v>
      </c>
      <c r="Q499" t="s">
        <v>4396</v>
      </c>
      <c r="R499" t="s">
        <v>4385</v>
      </c>
      <c r="S499" t="s">
        <v>4391</v>
      </c>
      <c r="T499" t="s">
        <v>5145</v>
      </c>
      <c r="U499" t="s">
        <v>8801</v>
      </c>
      <c r="V499">
        <v>1983</v>
      </c>
      <c r="W499" s="1">
        <v>45785</v>
      </c>
      <c r="X499" t="s">
        <v>4394</v>
      </c>
      <c r="Y499" t="s">
        <v>4022</v>
      </c>
      <c r="Z499" t="s">
        <v>4014</v>
      </c>
      <c r="AA499" t="s">
        <v>4023</v>
      </c>
      <c r="AB499" t="s">
        <v>3989</v>
      </c>
      <c r="AC499" t="s">
        <v>3980</v>
      </c>
      <c r="AD499">
        <v>136.5</v>
      </c>
      <c r="AE499">
        <v>182.66</v>
      </c>
      <c r="AF499" t="s">
        <v>3975</v>
      </c>
      <c r="AG499" s="1"/>
      <c r="AJ499" t="s">
        <v>3975</v>
      </c>
      <c r="AK499" t="s">
        <v>5226</v>
      </c>
      <c r="AL499" s="1">
        <v>45762</v>
      </c>
      <c r="AM499" s="1">
        <v>45777</v>
      </c>
      <c r="AN499" t="s">
        <v>26</v>
      </c>
      <c r="AO499">
        <v>323.3</v>
      </c>
      <c r="AP499">
        <v>0.25</v>
      </c>
      <c r="AQ499">
        <v>80.825000000000003</v>
      </c>
      <c r="AR499">
        <v>242.47500000000002</v>
      </c>
      <c r="AS499">
        <v>267.47500000000002</v>
      </c>
      <c r="AT499">
        <v>273</v>
      </c>
      <c r="AU499">
        <v>-55.524999999999977</v>
      </c>
      <c r="AV499">
        <v>9</v>
      </c>
      <c r="AW499">
        <v>3</v>
      </c>
    </row>
    <row r="500" spans="1:49" x14ac:dyDescent="0.3">
      <c r="A500" t="s">
        <v>1009</v>
      </c>
      <c r="B500" s="1">
        <v>45573</v>
      </c>
      <c r="C500" s="1">
        <v>45576</v>
      </c>
      <c r="D500" s="1">
        <v>45585</v>
      </c>
      <c r="E500" t="s">
        <v>1010</v>
      </c>
      <c r="F500" t="s">
        <v>335</v>
      </c>
      <c r="G500">
        <v>3</v>
      </c>
      <c r="H500">
        <v>217.13</v>
      </c>
      <c r="I500">
        <v>20</v>
      </c>
      <c r="J500">
        <v>25</v>
      </c>
      <c r="K500" t="s">
        <v>60</v>
      </c>
      <c r="L500" t="s">
        <v>26</v>
      </c>
      <c r="M500" t="s">
        <v>36</v>
      </c>
      <c r="N500" t="s">
        <v>22</v>
      </c>
      <c r="O500" t="s">
        <v>166</v>
      </c>
      <c r="P500" t="s">
        <v>4689</v>
      </c>
      <c r="Q500" t="s">
        <v>4384</v>
      </c>
      <c r="R500" t="s">
        <v>4412</v>
      </c>
      <c r="S500" t="s">
        <v>4434</v>
      </c>
      <c r="T500" t="s">
        <v>5185</v>
      </c>
      <c r="U500" t="s">
        <v>5186</v>
      </c>
      <c r="V500">
        <v>2005</v>
      </c>
      <c r="W500" s="1">
        <v>45261</v>
      </c>
      <c r="X500" t="s">
        <v>4388</v>
      </c>
      <c r="Y500" t="s">
        <v>4137</v>
      </c>
      <c r="Z500" t="s">
        <v>3994</v>
      </c>
      <c r="AA500" t="s">
        <v>3995</v>
      </c>
      <c r="AB500" t="s">
        <v>4009</v>
      </c>
      <c r="AC500" t="s">
        <v>3985</v>
      </c>
      <c r="AD500">
        <v>171.2</v>
      </c>
      <c r="AE500">
        <v>243.85</v>
      </c>
      <c r="AF500" t="s">
        <v>3975</v>
      </c>
      <c r="AG500" s="1"/>
      <c r="AJ500" t="s">
        <v>3975</v>
      </c>
      <c r="AK500" t="s">
        <v>5222</v>
      </c>
      <c r="AL500" s="1">
        <v>45865</v>
      </c>
      <c r="AM500" s="1">
        <v>45889</v>
      </c>
      <c r="AN500" t="s">
        <v>19</v>
      </c>
      <c r="AO500">
        <v>651.39</v>
      </c>
      <c r="AP500">
        <v>0.2</v>
      </c>
      <c r="AQ500">
        <v>130.27799999999999</v>
      </c>
      <c r="AR500">
        <v>521.11199999999997</v>
      </c>
      <c r="AS500">
        <v>546.11199999999997</v>
      </c>
      <c r="AT500">
        <v>513.59999999999991</v>
      </c>
      <c r="AU500">
        <v>-17.487999999999943</v>
      </c>
      <c r="AV500">
        <v>9</v>
      </c>
      <c r="AW500">
        <v>3</v>
      </c>
    </row>
    <row r="501" spans="1:49" x14ac:dyDescent="0.3">
      <c r="A501" t="s">
        <v>1035</v>
      </c>
      <c r="B501" s="1">
        <v>45346</v>
      </c>
      <c r="C501" s="1">
        <v>45350</v>
      </c>
      <c r="D501" s="1">
        <v>45352</v>
      </c>
      <c r="E501" t="s">
        <v>1036</v>
      </c>
      <c r="F501" t="s">
        <v>563</v>
      </c>
      <c r="G501">
        <v>2</v>
      </c>
      <c r="H501">
        <v>202.82</v>
      </c>
      <c r="I501">
        <v>15</v>
      </c>
      <c r="J501">
        <v>35</v>
      </c>
      <c r="K501" t="s">
        <v>42</v>
      </c>
      <c r="L501" t="s">
        <v>43</v>
      </c>
      <c r="M501" t="s">
        <v>47</v>
      </c>
      <c r="N501" t="s">
        <v>22</v>
      </c>
      <c r="O501" t="s">
        <v>22</v>
      </c>
      <c r="P501" t="s">
        <v>4841</v>
      </c>
      <c r="Q501" t="s">
        <v>4396</v>
      </c>
      <c r="R501" t="s">
        <v>4401</v>
      </c>
      <c r="S501" t="s">
        <v>4398</v>
      </c>
      <c r="T501" t="s">
        <v>5183</v>
      </c>
      <c r="U501" t="s">
        <v>8820</v>
      </c>
      <c r="V501">
        <v>1981</v>
      </c>
      <c r="W501" s="1">
        <v>45815</v>
      </c>
      <c r="X501" t="s">
        <v>4388</v>
      </c>
      <c r="Y501" t="s">
        <v>4046</v>
      </c>
      <c r="Z501" t="s">
        <v>4014</v>
      </c>
      <c r="AA501" t="s">
        <v>4015</v>
      </c>
      <c r="AB501" t="s">
        <v>4020</v>
      </c>
      <c r="AC501" t="s">
        <v>3992</v>
      </c>
      <c r="AD501">
        <v>158.65</v>
      </c>
      <c r="AE501">
        <v>220.64</v>
      </c>
      <c r="AF501" t="s">
        <v>3975</v>
      </c>
      <c r="AG501" s="1"/>
      <c r="AJ501" t="s">
        <v>3975</v>
      </c>
      <c r="AL501" s="1"/>
      <c r="AM501" s="1"/>
      <c r="AO501">
        <v>405.64</v>
      </c>
      <c r="AP501">
        <v>0.15</v>
      </c>
      <c r="AQ501">
        <v>60.845999999999997</v>
      </c>
      <c r="AR501">
        <v>344.79399999999998</v>
      </c>
      <c r="AS501">
        <v>379.79399999999998</v>
      </c>
      <c r="AT501">
        <v>317.3</v>
      </c>
      <c r="AU501">
        <v>-7.5060000000000286</v>
      </c>
      <c r="AV501">
        <v>2</v>
      </c>
      <c r="AW501">
        <v>4</v>
      </c>
    </row>
    <row r="502" spans="1:49" x14ac:dyDescent="0.3">
      <c r="A502" t="s">
        <v>1058</v>
      </c>
      <c r="B502" s="1">
        <v>45457</v>
      </c>
      <c r="C502" s="1">
        <v>45461</v>
      </c>
      <c r="D502" s="1">
        <v>45465</v>
      </c>
      <c r="E502" t="s">
        <v>1059</v>
      </c>
      <c r="F502" t="s">
        <v>475</v>
      </c>
      <c r="G502">
        <v>1</v>
      </c>
      <c r="H502">
        <v>217.99</v>
      </c>
      <c r="I502">
        <v>0</v>
      </c>
      <c r="J502">
        <v>35</v>
      </c>
      <c r="K502" t="s">
        <v>42</v>
      </c>
      <c r="L502" t="s">
        <v>19</v>
      </c>
      <c r="M502" t="s">
        <v>47</v>
      </c>
      <c r="N502" t="s">
        <v>52</v>
      </c>
      <c r="O502" t="s">
        <v>468</v>
      </c>
      <c r="P502" t="s">
        <v>4675</v>
      </c>
      <c r="Q502" t="s">
        <v>4396</v>
      </c>
      <c r="R502" t="s">
        <v>4401</v>
      </c>
      <c r="S502" t="s">
        <v>4398</v>
      </c>
      <c r="T502" t="s">
        <v>5218</v>
      </c>
      <c r="U502" t="s">
        <v>8843</v>
      </c>
      <c r="V502">
        <v>2002</v>
      </c>
      <c r="W502" s="1">
        <v>45746</v>
      </c>
      <c r="X502" t="s">
        <v>4404</v>
      </c>
      <c r="Y502" t="s">
        <v>4165</v>
      </c>
      <c r="Z502" t="s">
        <v>4014</v>
      </c>
      <c r="AA502" t="s">
        <v>4038</v>
      </c>
      <c r="AB502" t="s">
        <v>4020</v>
      </c>
      <c r="AC502" t="s">
        <v>3974</v>
      </c>
      <c r="AD502">
        <v>163.49</v>
      </c>
      <c r="AE502">
        <v>232.88</v>
      </c>
      <c r="AF502" t="s">
        <v>3975</v>
      </c>
      <c r="AG502" s="1"/>
      <c r="AJ502" t="s">
        <v>3975</v>
      </c>
      <c r="AK502" t="s">
        <v>5228</v>
      </c>
      <c r="AL502" s="1">
        <v>45339</v>
      </c>
      <c r="AM502" s="1">
        <v>45357</v>
      </c>
      <c r="AN502" t="s">
        <v>43</v>
      </c>
      <c r="AO502">
        <v>217.99</v>
      </c>
      <c r="AP502">
        <v>0</v>
      </c>
      <c r="AQ502">
        <v>0</v>
      </c>
      <c r="AR502">
        <v>217.99</v>
      </c>
      <c r="AS502">
        <v>252.99</v>
      </c>
      <c r="AT502">
        <v>163.49</v>
      </c>
      <c r="AU502">
        <v>19.5</v>
      </c>
      <c r="AV502">
        <v>4</v>
      </c>
      <c r="AW502">
        <v>4</v>
      </c>
    </row>
    <row r="503" spans="1:49" x14ac:dyDescent="0.3">
      <c r="A503" t="s">
        <v>1073</v>
      </c>
      <c r="B503" s="1">
        <v>45445</v>
      </c>
      <c r="C503" s="1">
        <v>45449</v>
      </c>
      <c r="D503" s="1">
        <v>45452</v>
      </c>
      <c r="E503" t="s">
        <v>1074</v>
      </c>
      <c r="F503" t="s">
        <v>203</v>
      </c>
      <c r="G503">
        <v>1</v>
      </c>
      <c r="H503">
        <v>255.15</v>
      </c>
      <c r="I503">
        <v>25</v>
      </c>
      <c r="J503">
        <v>25</v>
      </c>
      <c r="K503" t="s">
        <v>60</v>
      </c>
      <c r="L503" t="s">
        <v>19</v>
      </c>
      <c r="M503" t="s">
        <v>30</v>
      </c>
      <c r="N503" t="s">
        <v>22</v>
      </c>
      <c r="O503" t="s">
        <v>22</v>
      </c>
      <c r="P503" t="s">
        <v>4689</v>
      </c>
      <c r="Q503" t="s">
        <v>4396</v>
      </c>
      <c r="R503" t="s">
        <v>4401</v>
      </c>
      <c r="S503" t="s">
        <v>4386</v>
      </c>
      <c r="T503" t="s">
        <v>8785</v>
      </c>
      <c r="U503" t="s">
        <v>8786</v>
      </c>
      <c r="V503">
        <v>1973</v>
      </c>
      <c r="W503" s="1">
        <v>45057</v>
      </c>
      <c r="X503" t="s">
        <v>4404</v>
      </c>
      <c r="Y503" t="s">
        <v>4089</v>
      </c>
      <c r="Z503" t="s">
        <v>3994</v>
      </c>
      <c r="AA503" t="s">
        <v>4043</v>
      </c>
      <c r="AB503" t="s">
        <v>3996</v>
      </c>
      <c r="AC503" t="s">
        <v>3985</v>
      </c>
      <c r="AD503">
        <v>183.56</v>
      </c>
      <c r="AE503">
        <v>262.99</v>
      </c>
      <c r="AF503" t="s">
        <v>3975</v>
      </c>
      <c r="AG503" s="1"/>
      <c r="AJ503" t="s">
        <v>3975</v>
      </c>
      <c r="AL503" s="1"/>
      <c r="AM503" s="1"/>
      <c r="AO503">
        <v>255.15</v>
      </c>
      <c r="AP503">
        <v>0.25</v>
      </c>
      <c r="AQ503">
        <v>63.787500000000001</v>
      </c>
      <c r="AR503">
        <v>191.36250000000001</v>
      </c>
      <c r="AS503">
        <v>216.36250000000001</v>
      </c>
      <c r="AT503">
        <v>183.56</v>
      </c>
      <c r="AU503">
        <v>-17.197499999999991</v>
      </c>
      <c r="AV503">
        <v>3</v>
      </c>
      <c r="AW503">
        <v>4</v>
      </c>
    </row>
    <row r="504" spans="1:49" x14ac:dyDescent="0.3">
      <c r="A504" t="s">
        <v>1075</v>
      </c>
      <c r="B504" s="1">
        <v>45650</v>
      </c>
      <c r="C504" s="1">
        <v>45651</v>
      </c>
      <c r="D504" s="1">
        <v>45663</v>
      </c>
      <c r="E504" t="s">
        <v>268</v>
      </c>
      <c r="F504" t="s">
        <v>578</v>
      </c>
      <c r="G504">
        <v>1</v>
      </c>
      <c r="H504">
        <v>12.35</v>
      </c>
      <c r="I504">
        <v>0</v>
      </c>
      <c r="J504">
        <v>35</v>
      </c>
      <c r="K504" t="s">
        <v>42</v>
      </c>
      <c r="L504" t="s">
        <v>19</v>
      </c>
      <c r="M504" t="s">
        <v>36</v>
      </c>
      <c r="N504" t="s">
        <v>22</v>
      </c>
      <c r="O504" t="s">
        <v>111</v>
      </c>
      <c r="P504" t="s">
        <v>4958</v>
      </c>
      <c r="Q504" t="s">
        <v>4384</v>
      </c>
      <c r="R504" t="s">
        <v>4412</v>
      </c>
      <c r="S504" t="s">
        <v>4434</v>
      </c>
      <c r="T504" t="s">
        <v>5214</v>
      </c>
      <c r="U504" t="s">
        <v>8839</v>
      </c>
      <c r="V504">
        <v>1984</v>
      </c>
      <c r="W504" s="1">
        <v>45632</v>
      </c>
      <c r="X504" t="s">
        <v>4394</v>
      </c>
      <c r="Y504" t="s">
        <v>4122</v>
      </c>
      <c r="Z504" t="s">
        <v>3971</v>
      </c>
      <c r="AA504" t="s">
        <v>3972</v>
      </c>
      <c r="AB504" t="s">
        <v>4020</v>
      </c>
      <c r="AC504" t="s">
        <v>3985</v>
      </c>
      <c r="AD504">
        <v>8.74</v>
      </c>
      <c r="AE504">
        <v>12.92</v>
      </c>
      <c r="AF504" t="s">
        <v>3975</v>
      </c>
      <c r="AG504" s="1"/>
      <c r="AJ504" t="s">
        <v>3975</v>
      </c>
      <c r="AK504" t="s">
        <v>5226</v>
      </c>
      <c r="AL504" s="1">
        <v>45762</v>
      </c>
      <c r="AM504" s="1">
        <v>45777</v>
      </c>
      <c r="AN504" t="s">
        <v>26</v>
      </c>
      <c r="AO504">
        <v>12.35</v>
      </c>
      <c r="AP504">
        <v>0</v>
      </c>
      <c r="AQ504">
        <v>0</v>
      </c>
      <c r="AR504">
        <v>12.35</v>
      </c>
      <c r="AS504">
        <v>47.35</v>
      </c>
      <c r="AT504">
        <v>8.74</v>
      </c>
      <c r="AU504">
        <v>-31.39</v>
      </c>
      <c r="AV504">
        <v>12</v>
      </c>
      <c r="AW504">
        <v>1</v>
      </c>
    </row>
    <row r="505" spans="1:49" x14ac:dyDescent="0.3">
      <c r="A505" t="s">
        <v>1076</v>
      </c>
      <c r="B505" s="1">
        <v>45580</v>
      </c>
      <c r="C505" s="1">
        <v>45587</v>
      </c>
      <c r="D505" s="1">
        <v>45588</v>
      </c>
      <c r="E505" t="s">
        <v>910</v>
      </c>
      <c r="F505" t="s">
        <v>159</v>
      </c>
      <c r="G505">
        <v>2</v>
      </c>
      <c r="H505">
        <v>56.47</v>
      </c>
      <c r="I505">
        <v>20</v>
      </c>
      <c r="J505">
        <v>0</v>
      </c>
      <c r="K505" t="s">
        <v>60</v>
      </c>
      <c r="L505" t="s">
        <v>19</v>
      </c>
      <c r="M505" t="s">
        <v>30</v>
      </c>
      <c r="N505" t="s">
        <v>52</v>
      </c>
      <c r="O505" t="s">
        <v>22</v>
      </c>
      <c r="P505" t="s">
        <v>4520</v>
      </c>
      <c r="Q505" t="s">
        <v>4396</v>
      </c>
      <c r="R505" t="s">
        <v>4409</v>
      </c>
      <c r="S505" t="s">
        <v>4386</v>
      </c>
      <c r="T505" t="s">
        <v>4521</v>
      </c>
      <c r="U505" t="s">
        <v>8463</v>
      </c>
      <c r="V505">
        <v>1998</v>
      </c>
      <c r="W505" s="1">
        <v>45624</v>
      </c>
      <c r="X505" t="s">
        <v>4388</v>
      </c>
      <c r="Y505" t="s">
        <v>4063</v>
      </c>
      <c r="Z505" t="s">
        <v>4014</v>
      </c>
      <c r="AA505" t="s">
        <v>4023</v>
      </c>
      <c r="AB505" t="s">
        <v>3983</v>
      </c>
      <c r="AC505" t="s">
        <v>3992</v>
      </c>
      <c r="AD505">
        <v>44.81</v>
      </c>
      <c r="AE505">
        <v>65.36</v>
      </c>
      <c r="AF505" t="s">
        <v>3975</v>
      </c>
      <c r="AG505" s="1"/>
      <c r="AJ505" t="s">
        <v>3975</v>
      </c>
      <c r="AL505" s="1"/>
      <c r="AM505" s="1"/>
      <c r="AO505">
        <v>112.94</v>
      </c>
      <c r="AP505">
        <v>0.2</v>
      </c>
      <c r="AQ505">
        <v>22.588000000000001</v>
      </c>
      <c r="AR505">
        <v>90.352000000000004</v>
      </c>
      <c r="AS505">
        <v>90.352000000000004</v>
      </c>
      <c r="AT505">
        <v>89.62</v>
      </c>
      <c r="AU505">
        <v>0.73199999999999932</v>
      </c>
      <c r="AV505">
        <v>1</v>
      </c>
      <c r="AW505">
        <v>7</v>
      </c>
    </row>
    <row r="506" spans="1:49" x14ac:dyDescent="0.3">
      <c r="A506" t="s">
        <v>1077</v>
      </c>
      <c r="B506" s="1">
        <v>45437</v>
      </c>
      <c r="C506" s="1">
        <v>45440</v>
      </c>
      <c r="D506" s="1">
        <v>45445</v>
      </c>
      <c r="E506" t="s">
        <v>1078</v>
      </c>
      <c r="F506" t="s">
        <v>55</v>
      </c>
      <c r="G506">
        <v>1</v>
      </c>
      <c r="H506">
        <v>6.74</v>
      </c>
      <c r="I506">
        <v>10</v>
      </c>
      <c r="J506">
        <v>35</v>
      </c>
      <c r="K506" t="s">
        <v>35</v>
      </c>
      <c r="L506" t="s">
        <v>19</v>
      </c>
      <c r="M506" t="s">
        <v>30</v>
      </c>
      <c r="N506" t="s">
        <v>22</v>
      </c>
      <c r="O506" t="s">
        <v>38</v>
      </c>
      <c r="P506" t="s">
        <v>5192</v>
      </c>
      <c r="Q506" t="s">
        <v>4396</v>
      </c>
      <c r="R506" t="s">
        <v>4459</v>
      </c>
      <c r="S506" t="s">
        <v>4434</v>
      </c>
      <c r="T506" t="s">
        <v>5193</v>
      </c>
      <c r="U506" t="s">
        <v>8825</v>
      </c>
      <c r="V506">
        <v>1970</v>
      </c>
      <c r="W506" s="1">
        <v>45455</v>
      </c>
      <c r="X506" t="s">
        <v>4394</v>
      </c>
      <c r="Y506" t="s">
        <v>4007</v>
      </c>
      <c r="Z506" t="s">
        <v>3994</v>
      </c>
      <c r="AA506" t="s">
        <v>4008</v>
      </c>
      <c r="AB506" t="s">
        <v>4009</v>
      </c>
      <c r="AC506" t="s">
        <v>3974</v>
      </c>
      <c r="AD506">
        <v>4.9400000000000004</v>
      </c>
      <c r="AE506">
        <v>6.38</v>
      </c>
      <c r="AF506" t="s">
        <v>3975</v>
      </c>
      <c r="AG506" s="1"/>
      <c r="AJ506" t="s">
        <v>3975</v>
      </c>
      <c r="AK506" t="s">
        <v>5228</v>
      </c>
      <c r="AL506" s="1">
        <v>45880</v>
      </c>
      <c r="AM506" s="1">
        <v>45932</v>
      </c>
      <c r="AN506" t="s">
        <v>19</v>
      </c>
      <c r="AO506">
        <v>6.74</v>
      </c>
      <c r="AP506">
        <v>0.1</v>
      </c>
      <c r="AQ506">
        <v>0.67400000000000004</v>
      </c>
      <c r="AR506">
        <v>6.0659999999999998</v>
      </c>
      <c r="AS506">
        <v>41.066000000000003</v>
      </c>
      <c r="AT506">
        <v>4.9400000000000004</v>
      </c>
      <c r="AU506">
        <v>-33.874000000000002</v>
      </c>
      <c r="AV506">
        <v>5</v>
      </c>
      <c r="AW506">
        <v>3</v>
      </c>
    </row>
    <row r="507" spans="1:49" x14ac:dyDescent="0.3">
      <c r="A507" t="s">
        <v>1079</v>
      </c>
      <c r="B507" s="1">
        <v>45525</v>
      </c>
      <c r="C507" s="1">
        <v>45526</v>
      </c>
      <c r="D507" s="1">
        <v>45528</v>
      </c>
      <c r="E507" t="s">
        <v>801</v>
      </c>
      <c r="F507" t="s">
        <v>114</v>
      </c>
      <c r="G507">
        <v>5</v>
      </c>
      <c r="H507">
        <v>221.47</v>
      </c>
      <c r="I507">
        <v>20</v>
      </c>
      <c r="J507">
        <v>15</v>
      </c>
      <c r="K507" t="s">
        <v>18</v>
      </c>
      <c r="L507" t="s">
        <v>26</v>
      </c>
      <c r="M507" t="s">
        <v>30</v>
      </c>
      <c r="N507" t="s">
        <v>22</v>
      </c>
      <c r="O507" t="s">
        <v>22</v>
      </c>
      <c r="P507" t="s">
        <v>5082</v>
      </c>
      <c r="Q507" t="s">
        <v>4384</v>
      </c>
      <c r="R507" t="s">
        <v>4401</v>
      </c>
      <c r="S507" t="s">
        <v>4434</v>
      </c>
      <c r="T507" t="s">
        <v>5083</v>
      </c>
      <c r="U507" t="s">
        <v>5084</v>
      </c>
      <c r="V507">
        <v>2002</v>
      </c>
      <c r="W507" s="1">
        <v>45069</v>
      </c>
      <c r="X507" t="s">
        <v>4388</v>
      </c>
      <c r="Y507" t="s">
        <v>4086</v>
      </c>
      <c r="Z507" t="s">
        <v>4014</v>
      </c>
      <c r="AA507" t="s">
        <v>4029</v>
      </c>
      <c r="AB507" t="s">
        <v>3979</v>
      </c>
      <c r="AC507" t="s">
        <v>3980</v>
      </c>
      <c r="AD507">
        <v>174.4</v>
      </c>
      <c r="AE507">
        <v>244.79</v>
      </c>
      <c r="AF507" t="s">
        <v>3975</v>
      </c>
      <c r="AG507" s="1"/>
      <c r="AJ507" t="s">
        <v>3975</v>
      </c>
      <c r="AL507" s="1"/>
      <c r="AM507" s="1"/>
      <c r="AO507">
        <v>1107.3499999999999</v>
      </c>
      <c r="AP507">
        <v>0.2</v>
      </c>
      <c r="AQ507">
        <v>221.47</v>
      </c>
      <c r="AR507">
        <v>885.87999999999988</v>
      </c>
      <c r="AS507">
        <v>900.87999999999988</v>
      </c>
      <c r="AT507">
        <v>872</v>
      </c>
      <c r="AU507">
        <v>-1.1200000000001182</v>
      </c>
      <c r="AV507">
        <v>2</v>
      </c>
      <c r="AW507">
        <v>1</v>
      </c>
    </row>
    <row r="508" spans="1:49" x14ac:dyDescent="0.3">
      <c r="A508" t="s">
        <v>1080</v>
      </c>
      <c r="B508" s="1">
        <v>45643</v>
      </c>
      <c r="C508" s="1">
        <v>45646</v>
      </c>
      <c r="D508" s="1">
        <v>45649</v>
      </c>
      <c r="E508" t="s">
        <v>50</v>
      </c>
      <c r="F508" t="s">
        <v>680</v>
      </c>
      <c r="G508">
        <v>4</v>
      </c>
      <c r="H508">
        <v>190.34</v>
      </c>
      <c r="I508">
        <v>5</v>
      </c>
      <c r="J508">
        <v>35</v>
      </c>
      <c r="K508" t="s">
        <v>35</v>
      </c>
      <c r="L508" t="s">
        <v>43</v>
      </c>
      <c r="M508" t="s">
        <v>47</v>
      </c>
      <c r="N508" t="s">
        <v>22</v>
      </c>
      <c r="O508" t="s">
        <v>22</v>
      </c>
      <c r="P508" t="s">
        <v>4856</v>
      </c>
      <c r="Q508" t="s">
        <v>4384</v>
      </c>
      <c r="R508" t="s">
        <v>4444</v>
      </c>
      <c r="S508" t="s">
        <v>4434</v>
      </c>
      <c r="T508" t="s">
        <v>4857</v>
      </c>
      <c r="U508" t="s">
        <v>8624</v>
      </c>
      <c r="V508">
        <v>1986</v>
      </c>
      <c r="W508" s="1">
        <v>45931</v>
      </c>
      <c r="X508" t="s">
        <v>4394</v>
      </c>
      <c r="Y508" t="s">
        <v>4073</v>
      </c>
      <c r="Z508" t="s">
        <v>3971</v>
      </c>
      <c r="AA508" t="s">
        <v>3972</v>
      </c>
      <c r="AB508" t="s">
        <v>3996</v>
      </c>
      <c r="AC508" t="s">
        <v>3974</v>
      </c>
      <c r="AD508">
        <v>119.24</v>
      </c>
      <c r="AE508">
        <v>176.21</v>
      </c>
      <c r="AF508" t="s">
        <v>3975</v>
      </c>
      <c r="AG508" s="1"/>
      <c r="AJ508" t="s">
        <v>3975</v>
      </c>
      <c r="AL508" s="1"/>
      <c r="AM508" s="1"/>
      <c r="AO508">
        <v>761.36</v>
      </c>
      <c r="AP508">
        <v>0.05</v>
      </c>
      <c r="AQ508">
        <v>38.068000000000005</v>
      </c>
      <c r="AR508">
        <v>723.29200000000003</v>
      </c>
      <c r="AS508">
        <v>758.29200000000003</v>
      </c>
      <c r="AT508">
        <v>476.96</v>
      </c>
      <c r="AU508">
        <v>211.33200000000005</v>
      </c>
      <c r="AV508">
        <v>3</v>
      </c>
      <c r="AW508">
        <v>3</v>
      </c>
    </row>
    <row r="509" spans="1:49" x14ac:dyDescent="0.3">
      <c r="A509" t="s">
        <v>1081</v>
      </c>
      <c r="B509" s="1">
        <v>45555</v>
      </c>
      <c r="C509" s="1">
        <v>45557</v>
      </c>
      <c r="D509" s="1">
        <v>45562</v>
      </c>
      <c r="E509" t="s">
        <v>865</v>
      </c>
      <c r="F509" t="s">
        <v>104</v>
      </c>
      <c r="G509">
        <v>1</v>
      </c>
      <c r="H509">
        <v>96.01</v>
      </c>
      <c r="I509">
        <v>10</v>
      </c>
      <c r="J509">
        <v>15</v>
      </c>
      <c r="K509" t="s">
        <v>18</v>
      </c>
      <c r="L509" t="s">
        <v>19</v>
      </c>
      <c r="M509" t="s">
        <v>30</v>
      </c>
      <c r="N509" t="s">
        <v>22</v>
      </c>
      <c r="O509" t="s">
        <v>98</v>
      </c>
      <c r="P509" t="s">
        <v>4864</v>
      </c>
      <c r="Q509" t="s">
        <v>4384</v>
      </c>
      <c r="R509" t="s">
        <v>4459</v>
      </c>
      <c r="S509" t="s">
        <v>4406</v>
      </c>
      <c r="T509" t="s">
        <v>4865</v>
      </c>
      <c r="U509" t="s">
        <v>4866</v>
      </c>
      <c r="V509">
        <v>1992</v>
      </c>
      <c r="W509" s="1">
        <v>45024</v>
      </c>
      <c r="X509" t="s">
        <v>4388</v>
      </c>
      <c r="Y509" t="s">
        <v>4041</v>
      </c>
      <c r="Z509" t="s">
        <v>3987</v>
      </c>
      <c r="AA509" t="s">
        <v>4026</v>
      </c>
      <c r="AB509" t="s">
        <v>4032</v>
      </c>
      <c r="AC509" t="s">
        <v>3974</v>
      </c>
      <c r="AD509">
        <v>0</v>
      </c>
      <c r="AE509">
        <v>97.09</v>
      </c>
      <c r="AF509" t="s">
        <v>3975</v>
      </c>
      <c r="AG509" s="1">
        <v>45938</v>
      </c>
      <c r="AH509" t="s">
        <v>4171</v>
      </c>
      <c r="AI509" t="s">
        <v>60</v>
      </c>
      <c r="AJ509" t="s">
        <v>4055</v>
      </c>
      <c r="AK509" t="s">
        <v>5229</v>
      </c>
      <c r="AL509" s="1">
        <v>45421</v>
      </c>
      <c r="AM509" s="1">
        <v>45444</v>
      </c>
      <c r="AN509" t="s">
        <v>5225</v>
      </c>
      <c r="AO509">
        <v>96.01</v>
      </c>
      <c r="AP509">
        <v>0.1</v>
      </c>
      <c r="AQ509">
        <v>9.6010000000000009</v>
      </c>
      <c r="AR509">
        <v>86.409000000000006</v>
      </c>
      <c r="AS509">
        <v>101.40900000000001</v>
      </c>
      <c r="AT509">
        <v>0</v>
      </c>
      <c r="AU509">
        <v>71.409000000000006</v>
      </c>
      <c r="AV509">
        <v>5</v>
      </c>
      <c r="AW509">
        <v>2</v>
      </c>
    </row>
    <row r="510" spans="1:49" x14ac:dyDescent="0.3">
      <c r="A510" t="s">
        <v>1082</v>
      </c>
      <c r="B510" s="1">
        <v>45343</v>
      </c>
      <c r="C510" s="1">
        <v>45347</v>
      </c>
      <c r="D510" s="1">
        <v>45350</v>
      </c>
      <c r="E510" t="s">
        <v>857</v>
      </c>
      <c r="F510" t="s">
        <v>367</v>
      </c>
      <c r="G510">
        <v>1</v>
      </c>
      <c r="H510">
        <v>31.61</v>
      </c>
      <c r="I510">
        <v>0</v>
      </c>
      <c r="J510">
        <v>15</v>
      </c>
      <c r="K510" t="s">
        <v>42</v>
      </c>
      <c r="L510" t="s">
        <v>43</v>
      </c>
      <c r="M510" t="s">
        <v>47</v>
      </c>
      <c r="N510" t="s">
        <v>22</v>
      </c>
      <c r="O510" t="s">
        <v>98</v>
      </c>
      <c r="P510" t="s">
        <v>4429</v>
      </c>
      <c r="Q510" t="s">
        <v>4384</v>
      </c>
      <c r="R510" t="s">
        <v>4416</v>
      </c>
      <c r="S510" t="s">
        <v>4398</v>
      </c>
      <c r="T510" t="s">
        <v>5060</v>
      </c>
      <c r="U510" t="s">
        <v>8744</v>
      </c>
      <c r="V510">
        <v>1985</v>
      </c>
      <c r="W510" s="1">
        <v>44827</v>
      </c>
      <c r="X510" t="s">
        <v>4404</v>
      </c>
      <c r="Y510" t="s">
        <v>4003</v>
      </c>
      <c r="Z510" t="s">
        <v>3971</v>
      </c>
      <c r="AA510" t="s">
        <v>4004</v>
      </c>
      <c r="AB510" t="s">
        <v>3973</v>
      </c>
      <c r="AC510" t="s">
        <v>3997</v>
      </c>
      <c r="AD510">
        <v>23.36</v>
      </c>
      <c r="AE510">
        <v>32.94</v>
      </c>
      <c r="AF510" t="s">
        <v>4055</v>
      </c>
      <c r="AG510" s="1"/>
      <c r="AJ510" t="s">
        <v>3975</v>
      </c>
      <c r="AK510" t="s">
        <v>5229</v>
      </c>
      <c r="AL510" s="1">
        <v>45421</v>
      </c>
      <c r="AM510" s="1">
        <v>45444</v>
      </c>
      <c r="AN510" t="s">
        <v>5225</v>
      </c>
      <c r="AO510">
        <v>31.61</v>
      </c>
      <c r="AP510">
        <v>0</v>
      </c>
      <c r="AQ510">
        <v>0</v>
      </c>
      <c r="AR510">
        <v>31.61</v>
      </c>
      <c r="AS510">
        <v>46.61</v>
      </c>
      <c r="AT510">
        <v>23.36</v>
      </c>
      <c r="AU510">
        <v>-6.75</v>
      </c>
      <c r="AV510">
        <v>3</v>
      </c>
      <c r="AW510">
        <v>4</v>
      </c>
    </row>
    <row r="511" spans="1:49" x14ac:dyDescent="0.3">
      <c r="A511" t="s">
        <v>1083</v>
      </c>
      <c r="B511" s="1">
        <v>45353</v>
      </c>
      <c r="C511" s="1">
        <v>45363</v>
      </c>
      <c r="D511" s="1">
        <v>45366</v>
      </c>
      <c r="E511" t="s">
        <v>910</v>
      </c>
      <c r="F511" t="s">
        <v>527</v>
      </c>
      <c r="G511">
        <v>4</v>
      </c>
      <c r="H511">
        <v>61.02</v>
      </c>
      <c r="I511">
        <v>1</v>
      </c>
      <c r="J511">
        <v>35</v>
      </c>
      <c r="K511" t="s">
        <v>42</v>
      </c>
      <c r="L511" t="s">
        <v>19</v>
      </c>
      <c r="M511" t="s">
        <v>30</v>
      </c>
      <c r="N511" t="s">
        <v>22</v>
      </c>
      <c r="O511" t="s">
        <v>22</v>
      </c>
      <c r="P511" t="s">
        <v>4520</v>
      </c>
      <c r="Q511" t="s">
        <v>4396</v>
      </c>
      <c r="R511" t="s">
        <v>4409</v>
      </c>
      <c r="S511" t="s">
        <v>4386</v>
      </c>
      <c r="T511" t="s">
        <v>4521</v>
      </c>
      <c r="U511" t="s">
        <v>8463</v>
      </c>
      <c r="V511">
        <v>1998</v>
      </c>
      <c r="W511" s="1">
        <v>45624</v>
      </c>
      <c r="X511" t="s">
        <v>4388</v>
      </c>
      <c r="Y511" t="s">
        <v>3993</v>
      </c>
      <c r="Z511" t="s">
        <v>3994</v>
      </c>
      <c r="AA511" t="s">
        <v>3995</v>
      </c>
      <c r="AB511" t="s">
        <v>3996</v>
      </c>
      <c r="AC511" t="s">
        <v>3985</v>
      </c>
      <c r="AD511">
        <v>57.48</v>
      </c>
      <c r="AE511">
        <v>67.319999999999993</v>
      </c>
      <c r="AF511" t="s">
        <v>3975</v>
      </c>
      <c r="AG511" s="1"/>
      <c r="AJ511" t="s">
        <v>3975</v>
      </c>
      <c r="AL511" s="1"/>
      <c r="AM511" s="1"/>
      <c r="AO511">
        <v>244.08</v>
      </c>
      <c r="AP511">
        <v>0.01</v>
      </c>
      <c r="AQ511">
        <v>2.4408000000000003</v>
      </c>
      <c r="AR511">
        <v>241.63920000000002</v>
      </c>
      <c r="AS511">
        <v>276.63920000000002</v>
      </c>
      <c r="AT511">
        <v>229.92</v>
      </c>
      <c r="AU511">
        <v>-23.280799999999971</v>
      </c>
      <c r="AV511">
        <v>3</v>
      </c>
      <c r="AW511">
        <v>10</v>
      </c>
    </row>
    <row r="512" spans="1:49" x14ac:dyDescent="0.3">
      <c r="A512" t="s">
        <v>1084</v>
      </c>
      <c r="B512" s="1">
        <v>45456</v>
      </c>
      <c r="C512" s="1">
        <v>45460</v>
      </c>
      <c r="D512" s="1">
        <v>45463</v>
      </c>
      <c r="E512" t="s">
        <v>334</v>
      </c>
      <c r="F512" t="s">
        <v>534</v>
      </c>
      <c r="G512">
        <v>1</v>
      </c>
      <c r="H512">
        <v>21.49</v>
      </c>
      <c r="I512">
        <v>25</v>
      </c>
      <c r="J512">
        <v>25</v>
      </c>
      <c r="K512" t="s">
        <v>42</v>
      </c>
      <c r="L512" t="s">
        <v>26</v>
      </c>
      <c r="M512" t="s">
        <v>30</v>
      </c>
      <c r="N512" t="s">
        <v>22</v>
      </c>
      <c r="O512" t="s">
        <v>22</v>
      </c>
      <c r="P512" t="s">
        <v>4757</v>
      </c>
      <c r="Q512" t="s">
        <v>4396</v>
      </c>
      <c r="R512" t="s">
        <v>4424</v>
      </c>
      <c r="S512" t="s">
        <v>4386</v>
      </c>
      <c r="T512" t="s">
        <v>4909</v>
      </c>
      <c r="U512" t="s">
        <v>8655</v>
      </c>
      <c r="V512">
        <v>1972</v>
      </c>
      <c r="W512" s="1">
        <v>45250</v>
      </c>
      <c r="X512" t="s">
        <v>22</v>
      </c>
      <c r="Y512" t="s">
        <v>4021</v>
      </c>
      <c r="Z512" t="s">
        <v>3994</v>
      </c>
      <c r="AA512" t="s">
        <v>4006</v>
      </c>
      <c r="AB512" t="s">
        <v>3996</v>
      </c>
      <c r="AC512" t="s">
        <v>3997</v>
      </c>
      <c r="AD512">
        <v>17.190000000000001</v>
      </c>
      <c r="AE512">
        <v>20.5</v>
      </c>
      <c r="AF512" t="s">
        <v>3975</v>
      </c>
      <c r="AG512" s="1"/>
      <c r="AJ512" t="s">
        <v>3975</v>
      </c>
      <c r="AL512" s="1"/>
      <c r="AM512" s="1"/>
      <c r="AO512">
        <v>21.49</v>
      </c>
      <c r="AP512">
        <v>0.25</v>
      </c>
      <c r="AQ512">
        <v>5.3724999999999996</v>
      </c>
      <c r="AR512">
        <v>16.1175</v>
      </c>
      <c r="AS512">
        <v>41.1175</v>
      </c>
      <c r="AT512">
        <v>17.190000000000001</v>
      </c>
      <c r="AU512">
        <v>-26.072500000000002</v>
      </c>
      <c r="AV512">
        <v>3</v>
      </c>
      <c r="AW512">
        <v>4</v>
      </c>
    </row>
    <row r="513" spans="1:49" x14ac:dyDescent="0.3">
      <c r="A513" t="s">
        <v>1085</v>
      </c>
      <c r="B513" s="1">
        <v>45354</v>
      </c>
      <c r="C513" s="1">
        <v>45357</v>
      </c>
      <c r="D513" s="1">
        <v>45359</v>
      </c>
      <c r="E513" t="s">
        <v>298</v>
      </c>
      <c r="F513" t="s">
        <v>325</v>
      </c>
      <c r="G513">
        <v>1</v>
      </c>
      <c r="H513">
        <v>110.63</v>
      </c>
      <c r="I513">
        <v>0</v>
      </c>
      <c r="J513">
        <v>25</v>
      </c>
      <c r="K513" t="s">
        <v>42</v>
      </c>
      <c r="L513" t="s">
        <v>19</v>
      </c>
      <c r="M513" t="s">
        <v>30</v>
      </c>
      <c r="N513" t="s">
        <v>22</v>
      </c>
      <c r="O513" t="s">
        <v>22</v>
      </c>
      <c r="P513" t="s">
        <v>4536</v>
      </c>
      <c r="Q513" t="s">
        <v>4396</v>
      </c>
      <c r="R513" t="s">
        <v>4401</v>
      </c>
      <c r="S513" t="s">
        <v>4434</v>
      </c>
      <c r="T513" t="s">
        <v>4639</v>
      </c>
      <c r="U513" t="s">
        <v>4640</v>
      </c>
      <c r="V513">
        <v>1978</v>
      </c>
      <c r="W513" s="1">
        <v>45058</v>
      </c>
      <c r="X513" t="s">
        <v>4394</v>
      </c>
      <c r="Y513" t="s">
        <v>4025</v>
      </c>
      <c r="Z513" t="s">
        <v>3987</v>
      </c>
      <c r="AA513" t="s">
        <v>4026</v>
      </c>
      <c r="AB513" t="s">
        <v>4000</v>
      </c>
      <c r="AC513" t="s">
        <v>3992</v>
      </c>
      <c r="AD513">
        <v>67.33</v>
      </c>
      <c r="AE513">
        <v>99.2</v>
      </c>
      <c r="AF513" t="s">
        <v>3975</v>
      </c>
      <c r="AG513" s="1"/>
      <c r="AJ513" t="s">
        <v>3975</v>
      </c>
      <c r="AL513" s="1"/>
      <c r="AM513" s="1"/>
      <c r="AO513">
        <v>110.63</v>
      </c>
      <c r="AP513">
        <v>0</v>
      </c>
      <c r="AQ513">
        <v>0</v>
      </c>
      <c r="AR513">
        <v>110.63</v>
      </c>
      <c r="AS513">
        <v>135.63</v>
      </c>
      <c r="AT513">
        <v>67.33</v>
      </c>
      <c r="AU513">
        <v>18.299999999999997</v>
      </c>
      <c r="AV513">
        <v>2</v>
      </c>
      <c r="AW513">
        <v>3</v>
      </c>
    </row>
    <row r="514" spans="1:49" x14ac:dyDescent="0.3">
      <c r="A514" t="s">
        <v>1086</v>
      </c>
      <c r="B514" s="1">
        <v>45496</v>
      </c>
      <c r="C514" s="1">
        <v>45506</v>
      </c>
      <c r="D514" s="1">
        <v>45515</v>
      </c>
      <c r="E514" t="s">
        <v>624</v>
      </c>
      <c r="F514" t="s">
        <v>1087</v>
      </c>
      <c r="G514">
        <v>1</v>
      </c>
      <c r="H514">
        <v>55.9</v>
      </c>
      <c r="I514">
        <v>10</v>
      </c>
      <c r="J514">
        <v>25</v>
      </c>
      <c r="K514" t="s">
        <v>18</v>
      </c>
      <c r="L514" t="s">
        <v>43</v>
      </c>
      <c r="M514" t="s">
        <v>30</v>
      </c>
      <c r="N514" t="s">
        <v>22</v>
      </c>
      <c r="O514" t="s">
        <v>22</v>
      </c>
      <c r="P514" t="s">
        <v>4439</v>
      </c>
      <c r="Q514" t="s">
        <v>4384</v>
      </c>
      <c r="R514" t="s">
        <v>4409</v>
      </c>
      <c r="S514" t="s">
        <v>4406</v>
      </c>
      <c r="T514" t="s">
        <v>8432</v>
      </c>
      <c r="U514" t="s">
        <v>8433</v>
      </c>
      <c r="V514">
        <v>1991</v>
      </c>
      <c r="W514" s="1">
        <v>45558</v>
      </c>
      <c r="X514" t="s">
        <v>4388</v>
      </c>
      <c r="Y514" t="s">
        <v>4084</v>
      </c>
      <c r="Z514" t="s">
        <v>3971</v>
      </c>
      <c r="AA514" t="s">
        <v>4011</v>
      </c>
      <c r="AB514" t="s">
        <v>4009</v>
      </c>
      <c r="AC514" t="s">
        <v>3974</v>
      </c>
      <c r="AD514">
        <v>44.57</v>
      </c>
      <c r="AE514">
        <v>54.9</v>
      </c>
      <c r="AF514" t="s">
        <v>3975</v>
      </c>
      <c r="AG514" s="1"/>
      <c r="AJ514" t="s">
        <v>3975</v>
      </c>
      <c r="AL514" s="1"/>
      <c r="AM514" s="1"/>
      <c r="AO514">
        <v>55.9</v>
      </c>
      <c r="AP514">
        <v>0.1</v>
      </c>
      <c r="AQ514">
        <v>5.59</v>
      </c>
      <c r="AR514">
        <v>50.31</v>
      </c>
      <c r="AS514">
        <v>75.31</v>
      </c>
      <c r="AT514">
        <v>44.57</v>
      </c>
      <c r="AU514">
        <v>-19.259999999999998</v>
      </c>
      <c r="AV514">
        <v>9</v>
      </c>
      <c r="AW514">
        <v>10</v>
      </c>
    </row>
    <row r="515" spans="1:49" x14ac:dyDescent="0.3">
      <c r="A515" t="s">
        <v>1088</v>
      </c>
      <c r="B515" s="1">
        <v>45307</v>
      </c>
      <c r="C515" s="1">
        <v>45317</v>
      </c>
      <c r="D515" s="1">
        <v>45322</v>
      </c>
      <c r="E515" t="s">
        <v>385</v>
      </c>
      <c r="F515" t="s">
        <v>138</v>
      </c>
      <c r="G515">
        <v>1</v>
      </c>
      <c r="H515">
        <v>191.66</v>
      </c>
      <c r="I515">
        <v>0</v>
      </c>
      <c r="J515">
        <v>35</v>
      </c>
      <c r="K515" t="s">
        <v>42</v>
      </c>
      <c r="L515" t="s">
        <v>19</v>
      </c>
      <c r="M515" t="s">
        <v>20</v>
      </c>
      <c r="N515" t="s">
        <v>22</v>
      </c>
      <c r="O515" t="s">
        <v>22</v>
      </c>
      <c r="P515" t="s">
        <v>4476</v>
      </c>
      <c r="Q515" t="s">
        <v>4384</v>
      </c>
      <c r="R515" t="s">
        <v>4401</v>
      </c>
      <c r="S515" t="s">
        <v>4391</v>
      </c>
      <c r="T515" t="s">
        <v>4922</v>
      </c>
      <c r="U515" t="s">
        <v>8663</v>
      </c>
      <c r="V515">
        <v>1998</v>
      </c>
      <c r="W515" s="1">
        <v>45258</v>
      </c>
      <c r="X515" t="s">
        <v>4404</v>
      </c>
      <c r="Y515" t="s">
        <v>4147</v>
      </c>
      <c r="Z515" t="s">
        <v>3977</v>
      </c>
      <c r="AA515" t="s">
        <v>3991</v>
      </c>
      <c r="AB515" t="s">
        <v>3979</v>
      </c>
      <c r="AC515" t="s">
        <v>3997</v>
      </c>
      <c r="AD515">
        <v>0</v>
      </c>
      <c r="AE515">
        <v>213.91</v>
      </c>
      <c r="AF515" t="s">
        <v>3975</v>
      </c>
      <c r="AG515" s="1"/>
      <c r="AJ515" t="s">
        <v>3975</v>
      </c>
      <c r="AL515" s="1"/>
      <c r="AM515" s="1"/>
      <c r="AO515">
        <v>191.66</v>
      </c>
      <c r="AP515">
        <v>0</v>
      </c>
      <c r="AQ515">
        <v>0</v>
      </c>
      <c r="AR515">
        <v>191.66</v>
      </c>
      <c r="AS515">
        <v>226.66</v>
      </c>
      <c r="AT515">
        <v>0</v>
      </c>
      <c r="AU515">
        <v>156.66</v>
      </c>
      <c r="AV515">
        <v>5</v>
      </c>
      <c r="AW515">
        <v>10</v>
      </c>
    </row>
    <row r="516" spans="1:49" x14ac:dyDescent="0.3">
      <c r="A516" t="s">
        <v>1089</v>
      </c>
      <c r="B516" s="1">
        <v>45530</v>
      </c>
      <c r="C516" s="1">
        <v>45532</v>
      </c>
      <c r="D516" s="1">
        <v>45539</v>
      </c>
      <c r="E516" t="s">
        <v>833</v>
      </c>
      <c r="F516" t="s">
        <v>178</v>
      </c>
      <c r="G516">
        <v>2</v>
      </c>
      <c r="H516">
        <v>39.619999999999997</v>
      </c>
      <c r="I516">
        <v>5</v>
      </c>
      <c r="J516">
        <v>25</v>
      </c>
      <c r="K516" t="s">
        <v>60</v>
      </c>
      <c r="L516" t="s">
        <v>26</v>
      </c>
      <c r="M516" t="s">
        <v>47</v>
      </c>
      <c r="N516" t="s">
        <v>21</v>
      </c>
      <c r="O516" t="s">
        <v>22</v>
      </c>
      <c r="P516" t="s">
        <v>4720</v>
      </c>
      <c r="Q516" t="s">
        <v>4396</v>
      </c>
      <c r="R516" t="s">
        <v>4390</v>
      </c>
      <c r="S516" t="s">
        <v>4406</v>
      </c>
      <c r="T516" t="s">
        <v>5030</v>
      </c>
      <c r="U516" t="s">
        <v>8730</v>
      </c>
      <c r="V516">
        <v>1995</v>
      </c>
      <c r="W516" s="1">
        <v>45184</v>
      </c>
      <c r="X516" t="s">
        <v>4419</v>
      </c>
      <c r="Y516" t="s">
        <v>4024</v>
      </c>
      <c r="Z516" t="s">
        <v>3987</v>
      </c>
      <c r="AA516" t="s">
        <v>3988</v>
      </c>
      <c r="AB516" t="s">
        <v>3973</v>
      </c>
      <c r="AC516" t="s">
        <v>3974</v>
      </c>
      <c r="AD516">
        <v>28.97</v>
      </c>
      <c r="AE516">
        <v>40.619999999999997</v>
      </c>
      <c r="AF516" t="s">
        <v>3975</v>
      </c>
      <c r="AG516" s="1"/>
      <c r="AJ516" t="s">
        <v>3975</v>
      </c>
      <c r="AL516" s="1"/>
      <c r="AM516" s="1"/>
      <c r="AO516">
        <v>79.239999999999995</v>
      </c>
      <c r="AP516">
        <v>0.05</v>
      </c>
      <c r="AQ516">
        <v>3.9619999999999997</v>
      </c>
      <c r="AR516">
        <v>75.277999999999992</v>
      </c>
      <c r="AS516">
        <v>100.27799999999999</v>
      </c>
      <c r="AT516">
        <v>57.94</v>
      </c>
      <c r="AU516">
        <v>-7.6620000000000061</v>
      </c>
      <c r="AV516">
        <v>7</v>
      </c>
      <c r="AW516">
        <v>2</v>
      </c>
    </row>
    <row r="517" spans="1:49" x14ac:dyDescent="0.3">
      <c r="A517" t="s">
        <v>1090</v>
      </c>
      <c r="B517" s="1">
        <v>45472</v>
      </c>
      <c r="C517" s="1">
        <v>45329</v>
      </c>
      <c r="D517" s="1">
        <v>45389</v>
      </c>
      <c r="E517" t="s">
        <v>424</v>
      </c>
      <c r="F517" t="s">
        <v>257</v>
      </c>
      <c r="G517">
        <v>1</v>
      </c>
      <c r="H517">
        <v>196.03</v>
      </c>
      <c r="I517">
        <v>10</v>
      </c>
      <c r="J517">
        <v>0</v>
      </c>
      <c r="K517" t="s">
        <v>18</v>
      </c>
      <c r="L517" t="s">
        <v>26</v>
      </c>
      <c r="M517" t="s">
        <v>30</v>
      </c>
      <c r="N517" t="s">
        <v>22</v>
      </c>
      <c r="O517" t="s">
        <v>22</v>
      </c>
      <c r="P517" t="s">
        <v>4708</v>
      </c>
      <c r="Q517" t="s">
        <v>4384</v>
      </c>
      <c r="R517" t="s">
        <v>4412</v>
      </c>
      <c r="S517" t="s">
        <v>4391</v>
      </c>
      <c r="T517" t="s">
        <v>4709</v>
      </c>
      <c r="U517" t="s">
        <v>8546</v>
      </c>
      <c r="V517">
        <v>1971</v>
      </c>
      <c r="W517" s="1">
        <v>44928</v>
      </c>
      <c r="X517" t="s">
        <v>4388</v>
      </c>
      <c r="Y517" t="s">
        <v>4027</v>
      </c>
      <c r="Z517" t="s">
        <v>4014</v>
      </c>
      <c r="AA517" t="s">
        <v>4017</v>
      </c>
      <c r="AB517" t="s">
        <v>3973</v>
      </c>
      <c r="AC517" t="s">
        <v>3974</v>
      </c>
      <c r="AD517">
        <v>145.13</v>
      </c>
      <c r="AE517">
        <v>204.32</v>
      </c>
      <c r="AF517" t="s">
        <v>3975</v>
      </c>
      <c r="AG517" s="1"/>
      <c r="AJ517" t="s">
        <v>3975</v>
      </c>
      <c r="AL517" s="1"/>
      <c r="AM517" s="1"/>
      <c r="AO517">
        <v>196.03</v>
      </c>
      <c r="AP517">
        <v>0.1</v>
      </c>
      <c r="AQ517">
        <v>19.603000000000002</v>
      </c>
      <c r="AR517">
        <v>176.42699999999999</v>
      </c>
      <c r="AS517">
        <v>176.42699999999999</v>
      </c>
      <c r="AT517">
        <v>145.13</v>
      </c>
      <c r="AU517">
        <v>31.296999999999997</v>
      </c>
      <c r="AV517">
        <v>60</v>
      </c>
      <c r="AW517">
        <v>-143</v>
      </c>
    </row>
    <row r="518" spans="1:49" x14ac:dyDescent="0.3">
      <c r="A518" t="s">
        <v>1091</v>
      </c>
      <c r="B518" s="1">
        <v>45617</v>
      </c>
      <c r="C518" s="1">
        <v>45620</v>
      </c>
      <c r="D518" s="1">
        <v>45624</v>
      </c>
      <c r="E518" t="s">
        <v>191</v>
      </c>
      <c r="F518" t="s">
        <v>507</v>
      </c>
      <c r="G518">
        <v>1</v>
      </c>
      <c r="H518">
        <v>222.27</v>
      </c>
      <c r="I518">
        <v>5</v>
      </c>
      <c r="J518">
        <v>50</v>
      </c>
      <c r="K518" t="s">
        <v>35</v>
      </c>
      <c r="L518" t="s">
        <v>26</v>
      </c>
      <c r="M518" t="s">
        <v>36</v>
      </c>
      <c r="N518" t="s">
        <v>22</v>
      </c>
      <c r="O518" t="s">
        <v>153</v>
      </c>
      <c r="P518" t="s">
        <v>4718</v>
      </c>
      <c r="Q518" t="s">
        <v>4396</v>
      </c>
      <c r="R518" t="s">
        <v>4401</v>
      </c>
      <c r="S518" t="s">
        <v>4398</v>
      </c>
      <c r="T518" t="s">
        <v>4993</v>
      </c>
      <c r="U518" t="s">
        <v>8706</v>
      </c>
      <c r="V518">
        <v>1973</v>
      </c>
      <c r="W518" s="1">
        <v>44917</v>
      </c>
      <c r="X518" t="s">
        <v>4388</v>
      </c>
      <c r="Y518" t="s">
        <v>4046</v>
      </c>
      <c r="Z518" t="s">
        <v>4014</v>
      </c>
      <c r="AA518" t="s">
        <v>4015</v>
      </c>
      <c r="AB518" t="s">
        <v>4020</v>
      </c>
      <c r="AC518" t="s">
        <v>3992</v>
      </c>
      <c r="AD518">
        <v>174.75</v>
      </c>
      <c r="AE518">
        <v>250.74</v>
      </c>
      <c r="AF518" t="s">
        <v>3975</v>
      </c>
      <c r="AG518" s="1"/>
      <c r="AJ518" t="s">
        <v>3975</v>
      </c>
      <c r="AK518" t="s">
        <v>5224</v>
      </c>
      <c r="AL518" s="1">
        <v>45298</v>
      </c>
      <c r="AM518" s="1">
        <v>45311</v>
      </c>
      <c r="AN518" t="s">
        <v>26</v>
      </c>
      <c r="AO518">
        <v>222.27</v>
      </c>
      <c r="AP518">
        <v>0.05</v>
      </c>
      <c r="AQ518">
        <v>11.113500000000002</v>
      </c>
      <c r="AR518">
        <v>211.15649999999999</v>
      </c>
      <c r="AS518">
        <v>261.15649999999999</v>
      </c>
      <c r="AT518">
        <v>174.75</v>
      </c>
      <c r="AU518">
        <v>-13.593500000000006</v>
      </c>
      <c r="AV518">
        <v>4</v>
      </c>
      <c r="AW518">
        <v>3</v>
      </c>
    </row>
    <row r="519" spans="1:49" x14ac:dyDescent="0.3">
      <c r="A519" t="s">
        <v>1092</v>
      </c>
      <c r="B519" s="1">
        <v>45561</v>
      </c>
      <c r="C519" s="1">
        <v>45301</v>
      </c>
      <c r="D519" s="1">
        <v>45573</v>
      </c>
      <c r="E519" t="s">
        <v>1093</v>
      </c>
      <c r="F519" t="s">
        <v>569</v>
      </c>
      <c r="G519">
        <v>2</v>
      </c>
      <c r="H519">
        <v>100.95</v>
      </c>
      <c r="I519">
        <v>5</v>
      </c>
      <c r="J519">
        <v>25</v>
      </c>
      <c r="K519" t="s">
        <v>35</v>
      </c>
      <c r="L519" t="s">
        <v>43</v>
      </c>
      <c r="M519" t="s">
        <v>30</v>
      </c>
      <c r="N519" t="s">
        <v>21</v>
      </c>
      <c r="O519" t="s">
        <v>127</v>
      </c>
      <c r="P519" t="s">
        <v>4995</v>
      </c>
      <c r="Q519" t="s">
        <v>4396</v>
      </c>
      <c r="R519" t="s">
        <v>4401</v>
      </c>
      <c r="S519" t="s">
        <v>4434</v>
      </c>
      <c r="T519" t="s">
        <v>4996</v>
      </c>
      <c r="U519" t="s">
        <v>8708</v>
      </c>
      <c r="V519">
        <v>1974</v>
      </c>
      <c r="W519" s="1">
        <v>45002</v>
      </c>
      <c r="X519" t="s">
        <v>4404</v>
      </c>
      <c r="Y519" t="s">
        <v>4050</v>
      </c>
      <c r="Z519" t="s">
        <v>3971</v>
      </c>
      <c r="AA519" t="s">
        <v>4051</v>
      </c>
      <c r="AB519" t="s">
        <v>3989</v>
      </c>
      <c r="AC519" t="s">
        <v>3974</v>
      </c>
      <c r="AD519">
        <v>88.23</v>
      </c>
      <c r="AE519">
        <v>104.02</v>
      </c>
      <c r="AF519" t="s">
        <v>3975</v>
      </c>
      <c r="AG519" s="1"/>
      <c r="AJ519" t="s">
        <v>3975</v>
      </c>
      <c r="AK519" t="s">
        <v>5224</v>
      </c>
      <c r="AL519" s="1">
        <v>45738</v>
      </c>
      <c r="AM519" s="1">
        <v>45765</v>
      </c>
      <c r="AN519" t="s">
        <v>26</v>
      </c>
      <c r="AO519">
        <v>201.9</v>
      </c>
      <c r="AP519">
        <v>0.05</v>
      </c>
      <c r="AQ519">
        <v>10.095000000000001</v>
      </c>
      <c r="AR519">
        <v>191.80500000000001</v>
      </c>
      <c r="AS519">
        <v>216.80500000000001</v>
      </c>
      <c r="AT519">
        <v>176.46</v>
      </c>
      <c r="AU519">
        <v>-9.6550000000000011</v>
      </c>
      <c r="AV519">
        <v>272</v>
      </c>
      <c r="AW519">
        <v>-260</v>
      </c>
    </row>
    <row r="520" spans="1:49" x14ac:dyDescent="0.3">
      <c r="A520" t="s">
        <v>1094</v>
      </c>
      <c r="B520" s="1">
        <v>45452</v>
      </c>
      <c r="C520" s="1">
        <v>45546</v>
      </c>
      <c r="D520" s="1">
        <v>45549</v>
      </c>
      <c r="E520" t="s">
        <v>1095</v>
      </c>
      <c r="F520" t="s">
        <v>386</v>
      </c>
      <c r="G520">
        <v>2</v>
      </c>
      <c r="H520">
        <v>184.7</v>
      </c>
      <c r="I520">
        <v>0</v>
      </c>
      <c r="J520">
        <v>25</v>
      </c>
      <c r="K520" t="s">
        <v>60</v>
      </c>
      <c r="L520" t="s">
        <v>26</v>
      </c>
      <c r="M520" t="s">
        <v>30</v>
      </c>
      <c r="N520" t="s">
        <v>22</v>
      </c>
      <c r="O520" t="s">
        <v>85</v>
      </c>
      <c r="P520" t="s">
        <v>4439</v>
      </c>
      <c r="Q520" t="s">
        <v>4396</v>
      </c>
      <c r="R520" t="s">
        <v>4390</v>
      </c>
      <c r="S520" t="s">
        <v>4434</v>
      </c>
      <c r="T520" t="s">
        <v>5049</v>
      </c>
      <c r="U520" t="s">
        <v>8738</v>
      </c>
      <c r="V520">
        <v>1995</v>
      </c>
      <c r="W520" s="1">
        <v>45073</v>
      </c>
      <c r="X520" t="s">
        <v>4404</v>
      </c>
      <c r="Y520" t="s">
        <v>4082</v>
      </c>
      <c r="Z520" t="s">
        <v>4014</v>
      </c>
      <c r="AA520" t="s">
        <v>4049</v>
      </c>
      <c r="AB520" t="s">
        <v>3983</v>
      </c>
      <c r="AC520" t="s">
        <v>3974</v>
      </c>
      <c r="AD520">
        <v>135.74</v>
      </c>
      <c r="AE520">
        <v>160.87</v>
      </c>
      <c r="AF520" t="s">
        <v>3975</v>
      </c>
      <c r="AG520" s="1"/>
      <c r="AJ520" t="s">
        <v>3975</v>
      </c>
      <c r="AK520" t="s">
        <v>5224</v>
      </c>
      <c r="AL520" s="1">
        <v>45773</v>
      </c>
      <c r="AM520" s="1">
        <v>45787</v>
      </c>
      <c r="AN520" t="s">
        <v>43</v>
      </c>
      <c r="AO520">
        <v>369.4</v>
      </c>
      <c r="AP520">
        <v>0</v>
      </c>
      <c r="AQ520">
        <v>0</v>
      </c>
      <c r="AR520">
        <v>369.4</v>
      </c>
      <c r="AS520">
        <v>394.4</v>
      </c>
      <c r="AT520">
        <v>271.48</v>
      </c>
      <c r="AU520">
        <v>72.919999999999959</v>
      </c>
      <c r="AV520">
        <v>3</v>
      </c>
      <c r="AW520">
        <v>94</v>
      </c>
    </row>
    <row r="521" spans="1:49" x14ac:dyDescent="0.3">
      <c r="A521" t="s">
        <v>1096</v>
      </c>
      <c r="B521" s="1">
        <v>45446</v>
      </c>
      <c r="C521" s="1"/>
      <c r="D521" s="1">
        <v>45479</v>
      </c>
      <c r="E521" t="s">
        <v>1097</v>
      </c>
      <c r="F521" t="s">
        <v>571</v>
      </c>
      <c r="G521">
        <v>1</v>
      </c>
      <c r="H521">
        <v>247.4</v>
      </c>
      <c r="I521">
        <v>20</v>
      </c>
      <c r="J521">
        <v>35</v>
      </c>
      <c r="K521" t="s">
        <v>60</v>
      </c>
      <c r="L521" t="s">
        <v>19</v>
      </c>
      <c r="M521" t="s">
        <v>47</v>
      </c>
      <c r="N521" t="s">
        <v>31</v>
      </c>
      <c r="O521" t="s">
        <v>77</v>
      </c>
      <c r="P521" t="s">
        <v>4648</v>
      </c>
      <c r="Q521" t="s">
        <v>4384</v>
      </c>
      <c r="R521" t="s">
        <v>4444</v>
      </c>
      <c r="S521" t="s">
        <v>4398</v>
      </c>
      <c r="T521" t="s">
        <v>4891</v>
      </c>
      <c r="U521" t="s">
        <v>8641</v>
      </c>
      <c r="V521">
        <v>1972</v>
      </c>
      <c r="W521" s="1">
        <v>45778</v>
      </c>
      <c r="X521" t="s">
        <v>4404</v>
      </c>
      <c r="Y521" t="s">
        <v>4158</v>
      </c>
      <c r="Z521" t="s">
        <v>3977</v>
      </c>
      <c r="AA521" t="s">
        <v>3982</v>
      </c>
      <c r="AB521" t="s">
        <v>3989</v>
      </c>
      <c r="AC521" t="s">
        <v>3992</v>
      </c>
      <c r="AD521">
        <v>141.06</v>
      </c>
      <c r="AE521">
        <v>216.78</v>
      </c>
      <c r="AF521" t="s">
        <v>3975</v>
      </c>
      <c r="AG521" s="1"/>
      <c r="AJ521" t="s">
        <v>3975</v>
      </c>
      <c r="AK521" t="s">
        <v>5224</v>
      </c>
      <c r="AL521" s="1">
        <v>45921</v>
      </c>
      <c r="AM521" s="1">
        <v>45978</v>
      </c>
      <c r="AN521" t="s">
        <v>5225</v>
      </c>
      <c r="AO521">
        <v>247.4</v>
      </c>
      <c r="AP521">
        <v>0.2</v>
      </c>
      <c r="AQ521">
        <v>49.480000000000004</v>
      </c>
      <c r="AR521">
        <v>197.92000000000002</v>
      </c>
      <c r="AS521">
        <v>232.92000000000002</v>
      </c>
      <c r="AT521">
        <v>141.06</v>
      </c>
      <c r="AU521">
        <v>21.860000000000014</v>
      </c>
    </row>
    <row r="522" spans="1:49" x14ac:dyDescent="0.3">
      <c r="A522" t="s">
        <v>1098</v>
      </c>
      <c r="B522" s="1">
        <v>45511</v>
      </c>
      <c r="C522" s="1">
        <v>45634</v>
      </c>
      <c r="D522" s="1">
        <v>45523</v>
      </c>
      <c r="E522" t="s">
        <v>300</v>
      </c>
      <c r="F522" t="s">
        <v>569</v>
      </c>
      <c r="G522">
        <v>1</v>
      </c>
      <c r="H522">
        <v>94.79</v>
      </c>
      <c r="I522">
        <v>0</v>
      </c>
      <c r="J522">
        <v>35</v>
      </c>
      <c r="K522" t="s">
        <v>18</v>
      </c>
      <c r="L522" t="s">
        <v>43</v>
      </c>
      <c r="M522" t="s">
        <v>30</v>
      </c>
      <c r="N522" t="s">
        <v>22</v>
      </c>
      <c r="O522" t="s">
        <v>22</v>
      </c>
      <c r="P522" t="s">
        <v>4488</v>
      </c>
      <c r="Q522" t="s">
        <v>4384</v>
      </c>
      <c r="R522" t="s">
        <v>4424</v>
      </c>
      <c r="S522" t="s">
        <v>4391</v>
      </c>
      <c r="T522" t="s">
        <v>4489</v>
      </c>
      <c r="U522" t="s">
        <v>8453</v>
      </c>
      <c r="V522">
        <v>2005</v>
      </c>
      <c r="W522" s="1">
        <v>45188</v>
      </c>
      <c r="X522" t="s">
        <v>4388</v>
      </c>
      <c r="Y522" t="s">
        <v>4050</v>
      </c>
      <c r="Z522" t="s">
        <v>3971</v>
      </c>
      <c r="AA522" t="s">
        <v>4051</v>
      </c>
      <c r="AB522" t="s">
        <v>3989</v>
      </c>
      <c r="AC522" t="s">
        <v>3974</v>
      </c>
      <c r="AD522">
        <v>88.23</v>
      </c>
      <c r="AE522">
        <v>104.02</v>
      </c>
      <c r="AF522" t="s">
        <v>3975</v>
      </c>
      <c r="AG522" s="1"/>
      <c r="AJ522" t="s">
        <v>3975</v>
      </c>
      <c r="AL522" s="1"/>
      <c r="AM522" s="1"/>
      <c r="AO522">
        <v>94.79</v>
      </c>
      <c r="AP522">
        <v>0</v>
      </c>
      <c r="AQ522">
        <v>0</v>
      </c>
      <c r="AR522">
        <v>94.79</v>
      </c>
      <c r="AS522">
        <v>129.79000000000002</v>
      </c>
      <c r="AT522">
        <v>88.23</v>
      </c>
      <c r="AU522">
        <v>-28.439999999999998</v>
      </c>
      <c r="AV522">
        <v>-111</v>
      </c>
      <c r="AW522">
        <v>123</v>
      </c>
    </row>
    <row r="523" spans="1:49" x14ac:dyDescent="0.3">
      <c r="A523" t="s">
        <v>1099</v>
      </c>
      <c r="B523" s="1">
        <v>45357</v>
      </c>
      <c r="C523" s="1">
        <v>45451</v>
      </c>
      <c r="D523" s="1">
        <v>45452</v>
      </c>
      <c r="E523" t="s">
        <v>1100</v>
      </c>
      <c r="F523" t="s">
        <v>397</v>
      </c>
      <c r="G523">
        <v>1</v>
      </c>
      <c r="H523">
        <v>37.799999999999997</v>
      </c>
      <c r="I523">
        <v>0</v>
      </c>
      <c r="J523">
        <v>15</v>
      </c>
      <c r="K523" t="s">
        <v>18</v>
      </c>
      <c r="L523" t="s">
        <v>19</v>
      </c>
      <c r="M523" t="s">
        <v>30</v>
      </c>
      <c r="N523" t="s">
        <v>22</v>
      </c>
      <c r="O523" t="s">
        <v>94</v>
      </c>
      <c r="P523" t="s">
        <v>4752</v>
      </c>
      <c r="Q523" t="s">
        <v>4384</v>
      </c>
      <c r="R523" t="s">
        <v>4416</v>
      </c>
      <c r="S523" t="s">
        <v>4386</v>
      </c>
      <c r="T523" t="s">
        <v>8577</v>
      </c>
      <c r="U523" t="s">
        <v>8578</v>
      </c>
      <c r="V523">
        <v>2004</v>
      </c>
      <c r="W523" s="1">
        <v>45830</v>
      </c>
      <c r="X523" t="s">
        <v>4419</v>
      </c>
      <c r="Y523" t="s">
        <v>4119</v>
      </c>
      <c r="Z523" t="s">
        <v>4014</v>
      </c>
      <c r="AA523" t="s">
        <v>4038</v>
      </c>
      <c r="AB523" t="s">
        <v>4002</v>
      </c>
      <c r="AC523" t="s">
        <v>3974</v>
      </c>
      <c r="AD523">
        <v>23.9</v>
      </c>
      <c r="AE523">
        <v>33.49</v>
      </c>
      <c r="AF523" t="s">
        <v>3975</v>
      </c>
      <c r="AG523" s="1"/>
      <c r="AJ523" t="s">
        <v>3975</v>
      </c>
      <c r="AK523" t="s">
        <v>5223</v>
      </c>
      <c r="AL523" s="1">
        <v>45537</v>
      </c>
      <c r="AM523" s="1">
        <v>45567</v>
      </c>
      <c r="AN523" t="s">
        <v>5225</v>
      </c>
      <c r="AO523">
        <v>37.799999999999997</v>
      </c>
      <c r="AP523">
        <v>0</v>
      </c>
      <c r="AQ523">
        <v>0</v>
      </c>
      <c r="AR523">
        <v>37.799999999999997</v>
      </c>
      <c r="AS523">
        <v>52.8</v>
      </c>
      <c r="AT523">
        <v>23.9</v>
      </c>
      <c r="AU523">
        <v>-1.1000000000000014</v>
      </c>
      <c r="AV523">
        <v>1</v>
      </c>
      <c r="AW523">
        <v>94</v>
      </c>
    </row>
    <row r="524" spans="1:49" x14ac:dyDescent="0.3">
      <c r="A524" t="s">
        <v>1101</v>
      </c>
      <c r="B524" s="1">
        <v>45315</v>
      </c>
      <c r="C524" s="1">
        <v>45319</v>
      </c>
      <c r="D524" s="1">
        <v>45324</v>
      </c>
      <c r="E524" t="s">
        <v>745</v>
      </c>
      <c r="F524" t="s">
        <v>272</v>
      </c>
      <c r="G524">
        <v>2</v>
      </c>
      <c r="H524">
        <v>13.17</v>
      </c>
      <c r="I524">
        <v>5</v>
      </c>
      <c r="J524">
        <v>0</v>
      </c>
      <c r="K524" t="s">
        <v>42</v>
      </c>
      <c r="L524" t="s">
        <v>26</v>
      </c>
      <c r="M524" t="s">
        <v>36</v>
      </c>
      <c r="N524" t="s">
        <v>22</v>
      </c>
      <c r="O524" t="s">
        <v>22</v>
      </c>
      <c r="P524" t="s">
        <v>4731</v>
      </c>
      <c r="Q524" t="s">
        <v>4384</v>
      </c>
      <c r="R524" t="s">
        <v>4390</v>
      </c>
      <c r="S524" t="s">
        <v>4434</v>
      </c>
      <c r="T524" t="s">
        <v>8826</v>
      </c>
      <c r="U524" t="s">
        <v>5194</v>
      </c>
      <c r="V524">
        <v>1970</v>
      </c>
      <c r="W524" s="1">
        <v>45856</v>
      </c>
      <c r="X524" t="s">
        <v>4404</v>
      </c>
      <c r="Y524" t="s">
        <v>4030</v>
      </c>
      <c r="Z524" t="s">
        <v>3977</v>
      </c>
      <c r="AA524" t="s">
        <v>3978</v>
      </c>
      <c r="AB524" t="s">
        <v>3989</v>
      </c>
      <c r="AC524" t="s">
        <v>3992</v>
      </c>
      <c r="AD524">
        <v>8.43</v>
      </c>
      <c r="AE524">
        <v>12.21</v>
      </c>
      <c r="AF524" t="s">
        <v>3975</v>
      </c>
      <c r="AG524" s="1"/>
      <c r="AJ524" t="s">
        <v>3975</v>
      </c>
      <c r="AL524" s="1"/>
      <c r="AM524" s="1"/>
      <c r="AO524">
        <v>26.34</v>
      </c>
      <c r="AP524">
        <v>0.05</v>
      </c>
      <c r="AQ524">
        <v>1.3170000000000002</v>
      </c>
      <c r="AR524">
        <v>25.023</v>
      </c>
      <c r="AS524">
        <v>25.023</v>
      </c>
      <c r="AT524">
        <v>16.86</v>
      </c>
      <c r="AU524">
        <v>8.1630000000000003</v>
      </c>
      <c r="AV524">
        <v>5</v>
      </c>
      <c r="AW524">
        <v>4</v>
      </c>
    </row>
    <row r="525" spans="1:49" x14ac:dyDescent="0.3">
      <c r="A525" t="s">
        <v>1102</v>
      </c>
      <c r="B525" s="1">
        <v>45560</v>
      </c>
      <c r="C525" s="1">
        <v>45563</v>
      </c>
      <c r="D525" s="1">
        <v>45568</v>
      </c>
      <c r="E525" t="s">
        <v>1103</v>
      </c>
      <c r="F525" t="s">
        <v>698</v>
      </c>
      <c r="G525">
        <v>1</v>
      </c>
      <c r="H525">
        <v>68.17</v>
      </c>
      <c r="I525">
        <v>30</v>
      </c>
      <c r="J525">
        <v>35</v>
      </c>
      <c r="K525" t="s">
        <v>35</v>
      </c>
      <c r="L525" t="s">
        <v>26</v>
      </c>
      <c r="M525" t="s">
        <v>36</v>
      </c>
      <c r="N525" t="s">
        <v>22</v>
      </c>
      <c r="O525" t="s">
        <v>22</v>
      </c>
      <c r="P525" t="s">
        <v>4400</v>
      </c>
      <c r="Q525" t="s">
        <v>4384</v>
      </c>
      <c r="R525" t="s">
        <v>4401</v>
      </c>
      <c r="S525" t="s">
        <v>4398</v>
      </c>
      <c r="T525" t="s">
        <v>4402</v>
      </c>
      <c r="U525" t="s">
        <v>4403</v>
      </c>
      <c r="V525">
        <v>1993</v>
      </c>
      <c r="W525" s="1">
        <v>45209</v>
      </c>
      <c r="X525" t="s">
        <v>4404</v>
      </c>
      <c r="Y525" t="s">
        <v>4104</v>
      </c>
      <c r="Z525" t="s">
        <v>3971</v>
      </c>
      <c r="AA525" t="s">
        <v>4004</v>
      </c>
      <c r="AB525" t="s">
        <v>4000</v>
      </c>
      <c r="AC525" t="s">
        <v>3992</v>
      </c>
      <c r="AD525">
        <v>40.31</v>
      </c>
      <c r="AE525">
        <v>60.74</v>
      </c>
      <c r="AF525" t="s">
        <v>3975</v>
      </c>
      <c r="AG525" s="1"/>
      <c r="AJ525" t="s">
        <v>3975</v>
      </c>
      <c r="AL525" s="1"/>
      <c r="AM525" s="1"/>
      <c r="AO525">
        <v>68.17</v>
      </c>
      <c r="AP525">
        <v>0.3</v>
      </c>
      <c r="AQ525">
        <v>20.451000000000001</v>
      </c>
      <c r="AR525">
        <v>47.719000000000001</v>
      </c>
      <c r="AS525">
        <v>82.718999999999994</v>
      </c>
      <c r="AT525">
        <v>40.31</v>
      </c>
      <c r="AU525">
        <v>-27.591000000000001</v>
      </c>
      <c r="AV525">
        <v>5</v>
      </c>
      <c r="AW525">
        <v>3</v>
      </c>
    </row>
    <row r="526" spans="1:49" x14ac:dyDescent="0.3">
      <c r="A526" t="s">
        <v>1104</v>
      </c>
      <c r="B526" s="1">
        <v>45307</v>
      </c>
      <c r="C526" s="1">
        <v>45314</v>
      </c>
      <c r="D526" s="1">
        <v>45317</v>
      </c>
      <c r="E526" t="s">
        <v>795</v>
      </c>
      <c r="F526" t="s">
        <v>120</v>
      </c>
      <c r="G526">
        <v>1</v>
      </c>
      <c r="H526">
        <v>177.44</v>
      </c>
      <c r="I526">
        <v>5</v>
      </c>
      <c r="J526">
        <v>15</v>
      </c>
      <c r="K526" t="s">
        <v>60</v>
      </c>
      <c r="L526" t="s">
        <v>26</v>
      </c>
      <c r="M526" t="s">
        <v>30</v>
      </c>
      <c r="N526" t="s">
        <v>21</v>
      </c>
      <c r="O526" t="s">
        <v>189</v>
      </c>
      <c r="P526" t="s">
        <v>4383</v>
      </c>
      <c r="Q526" t="s">
        <v>4384</v>
      </c>
      <c r="R526" t="s">
        <v>4385</v>
      </c>
      <c r="S526" t="s">
        <v>4391</v>
      </c>
      <c r="T526" t="s">
        <v>5079</v>
      </c>
      <c r="U526" t="s">
        <v>8758</v>
      </c>
      <c r="V526">
        <v>1998</v>
      </c>
      <c r="W526" s="1">
        <v>44694</v>
      </c>
      <c r="X526" t="s">
        <v>4404</v>
      </c>
      <c r="Y526" t="s">
        <v>4059</v>
      </c>
      <c r="Z526" t="s">
        <v>3987</v>
      </c>
      <c r="AA526" t="s">
        <v>3988</v>
      </c>
      <c r="AB526" t="s">
        <v>3983</v>
      </c>
      <c r="AC526" t="s">
        <v>3997</v>
      </c>
      <c r="AD526">
        <v>121</v>
      </c>
      <c r="AE526">
        <v>155</v>
      </c>
      <c r="AF526" t="s">
        <v>4055</v>
      </c>
      <c r="AG526" s="1"/>
      <c r="AJ526" t="s">
        <v>3975</v>
      </c>
      <c r="AK526" t="s">
        <v>5227</v>
      </c>
      <c r="AL526" s="1">
        <v>45825</v>
      </c>
      <c r="AM526" s="1">
        <v>45859</v>
      </c>
      <c r="AN526" t="s">
        <v>19</v>
      </c>
      <c r="AO526">
        <v>177.44</v>
      </c>
      <c r="AP526">
        <v>0.05</v>
      </c>
      <c r="AQ526">
        <v>8.8719999999999999</v>
      </c>
      <c r="AR526">
        <v>168.56799999999998</v>
      </c>
      <c r="AS526">
        <v>183.56799999999998</v>
      </c>
      <c r="AT526">
        <v>121</v>
      </c>
      <c r="AU526">
        <v>32.567999999999984</v>
      </c>
      <c r="AV526">
        <v>3</v>
      </c>
      <c r="AW526">
        <v>7</v>
      </c>
    </row>
    <row r="527" spans="1:49" x14ac:dyDescent="0.3">
      <c r="A527" t="s">
        <v>1105</v>
      </c>
      <c r="B527" s="1">
        <v>45361</v>
      </c>
      <c r="C527" s="1">
        <v>45453</v>
      </c>
      <c r="D527" s="1">
        <v>45576</v>
      </c>
      <c r="E527" t="s">
        <v>928</v>
      </c>
      <c r="F527" t="s">
        <v>457</v>
      </c>
      <c r="G527">
        <v>1</v>
      </c>
      <c r="H527">
        <v>24.88</v>
      </c>
      <c r="I527">
        <v>30</v>
      </c>
      <c r="J527">
        <v>50</v>
      </c>
      <c r="K527" t="s">
        <v>35</v>
      </c>
      <c r="L527" t="s">
        <v>26</v>
      </c>
      <c r="M527" t="s">
        <v>20</v>
      </c>
      <c r="N527" t="s">
        <v>22</v>
      </c>
      <c r="O527" t="s">
        <v>22</v>
      </c>
      <c r="P527" t="s">
        <v>4774</v>
      </c>
      <c r="Q527" t="s">
        <v>4384</v>
      </c>
      <c r="R527" t="s">
        <v>4390</v>
      </c>
      <c r="S527" t="s">
        <v>4391</v>
      </c>
      <c r="T527" t="s">
        <v>5216</v>
      </c>
      <c r="U527" t="s">
        <v>8841</v>
      </c>
      <c r="V527">
        <v>1981</v>
      </c>
      <c r="W527" s="1">
        <v>44865</v>
      </c>
      <c r="X527" t="s">
        <v>4404</v>
      </c>
      <c r="Y527" t="s">
        <v>4066</v>
      </c>
      <c r="Z527" t="s">
        <v>3987</v>
      </c>
      <c r="AA527" t="s">
        <v>3999</v>
      </c>
      <c r="AB527" t="s">
        <v>4002</v>
      </c>
      <c r="AC527" t="s">
        <v>3974</v>
      </c>
      <c r="AD527">
        <v>17.04</v>
      </c>
      <c r="AE527">
        <v>24.34</v>
      </c>
      <c r="AF527" t="s">
        <v>3975</v>
      </c>
      <c r="AG527" s="1"/>
      <c r="AJ527" t="s">
        <v>3975</v>
      </c>
      <c r="AL527" s="1"/>
      <c r="AM527" s="1"/>
      <c r="AO527">
        <v>24.88</v>
      </c>
      <c r="AP527">
        <v>0.3</v>
      </c>
      <c r="AQ527">
        <v>7.4639999999999995</v>
      </c>
      <c r="AR527">
        <v>17.416</v>
      </c>
      <c r="AS527">
        <v>67.415999999999997</v>
      </c>
      <c r="AT527">
        <v>17.04</v>
      </c>
      <c r="AU527">
        <v>-49.623999999999995</v>
      </c>
      <c r="AV527">
        <v>123</v>
      </c>
      <c r="AW527">
        <v>92</v>
      </c>
    </row>
    <row r="528" spans="1:49" x14ac:dyDescent="0.3">
      <c r="A528" t="s">
        <v>1106</v>
      </c>
      <c r="B528" s="1">
        <v>45589</v>
      </c>
      <c r="C528" s="1">
        <v>45592</v>
      </c>
      <c r="D528" s="1">
        <v>45596</v>
      </c>
      <c r="E528" t="s">
        <v>231</v>
      </c>
      <c r="F528" t="s">
        <v>290</v>
      </c>
      <c r="G528">
        <v>1</v>
      </c>
      <c r="H528">
        <v>136.71</v>
      </c>
      <c r="I528">
        <v>0</v>
      </c>
      <c r="J528">
        <v>15</v>
      </c>
      <c r="K528" t="s">
        <v>35</v>
      </c>
      <c r="L528" t="s">
        <v>19</v>
      </c>
      <c r="M528" t="s">
        <v>30</v>
      </c>
      <c r="N528" t="s">
        <v>22</v>
      </c>
      <c r="O528" t="s">
        <v>81</v>
      </c>
      <c r="P528" t="s">
        <v>4573</v>
      </c>
      <c r="Q528" t="s">
        <v>4396</v>
      </c>
      <c r="R528" t="s">
        <v>4397</v>
      </c>
      <c r="S528" t="s">
        <v>4434</v>
      </c>
      <c r="T528" t="s">
        <v>4606</v>
      </c>
      <c r="U528" t="s">
        <v>8495</v>
      </c>
      <c r="V528">
        <v>1990</v>
      </c>
      <c r="W528" s="1">
        <v>45432</v>
      </c>
      <c r="X528" t="s">
        <v>4388</v>
      </c>
      <c r="Y528" t="s">
        <v>4080</v>
      </c>
      <c r="Z528" t="s">
        <v>4014</v>
      </c>
      <c r="AA528" t="s">
        <v>4015</v>
      </c>
      <c r="AB528" t="s">
        <v>3983</v>
      </c>
      <c r="AC528" t="s">
        <v>3992</v>
      </c>
      <c r="AD528">
        <v>105.89</v>
      </c>
      <c r="AE528">
        <v>145.28</v>
      </c>
      <c r="AF528" t="s">
        <v>3975</v>
      </c>
      <c r="AG528" s="1"/>
      <c r="AJ528" t="s">
        <v>3975</v>
      </c>
      <c r="AK528" t="s">
        <v>5222</v>
      </c>
      <c r="AL528" s="1">
        <v>45436</v>
      </c>
      <c r="AM528" s="1">
        <v>45489</v>
      </c>
      <c r="AN528" t="s">
        <v>19</v>
      </c>
      <c r="AO528">
        <v>136.71</v>
      </c>
      <c r="AP528">
        <v>0</v>
      </c>
      <c r="AQ528">
        <v>0</v>
      </c>
      <c r="AR528">
        <v>136.71</v>
      </c>
      <c r="AS528">
        <v>151.71</v>
      </c>
      <c r="AT528">
        <v>105.89</v>
      </c>
      <c r="AU528">
        <v>15.820000000000007</v>
      </c>
      <c r="AV528">
        <v>4</v>
      </c>
      <c r="AW528">
        <v>3</v>
      </c>
    </row>
    <row r="529" spans="1:49" x14ac:dyDescent="0.3">
      <c r="A529" t="s">
        <v>1107</v>
      </c>
      <c r="B529" s="1">
        <v>45577</v>
      </c>
      <c r="C529" s="1">
        <v>45638</v>
      </c>
      <c r="D529" s="1">
        <v>45642</v>
      </c>
      <c r="E529" t="s">
        <v>498</v>
      </c>
      <c r="F529" t="s">
        <v>114</v>
      </c>
      <c r="G529">
        <v>2</v>
      </c>
      <c r="H529">
        <v>222.36</v>
      </c>
      <c r="I529">
        <v>0</v>
      </c>
      <c r="J529">
        <v>35</v>
      </c>
      <c r="K529" t="s">
        <v>35</v>
      </c>
      <c r="L529" t="s">
        <v>26</v>
      </c>
      <c r="M529" t="s">
        <v>30</v>
      </c>
      <c r="N529" t="s">
        <v>37</v>
      </c>
      <c r="O529" t="s">
        <v>22</v>
      </c>
      <c r="P529" t="s">
        <v>4799</v>
      </c>
      <c r="Q529" t="s">
        <v>4396</v>
      </c>
      <c r="R529" t="s">
        <v>4424</v>
      </c>
      <c r="S529" t="s">
        <v>4434</v>
      </c>
      <c r="T529" t="s">
        <v>8594</v>
      </c>
      <c r="U529" t="s">
        <v>8595</v>
      </c>
      <c r="V529">
        <v>1982</v>
      </c>
      <c r="W529" s="1">
        <v>44860</v>
      </c>
      <c r="X529" t="s">
        <v>4388</v>
      </c>
      <c r="Y529" t="s">
        <v>4086</v>
      </c>
      <c r="Z529" t="s">
        <v>4014</v>
      </c>
      <c r="AA529" t="s">
        <v>4029</v>
      </c>
      <c r="AB529" t="s">
        <v>3979</v>
      </c>
      <c r="AC529" t="s">
        <v>3980</v>
      </c>
      <c r="AD529">
        <v>174.4</v>
      </c>
      <c r="AE529">
        <v>244.79</v>
      </c>
      <c r="AF529" t="s">
        <v>3975</v>
      </c>
      <c r="AG529" s="1"/>
      <c r="AJ529" t="s">
        <v>3975</v>
      </c>
      <c r="AL529" s="1"/>
      <c r="AM529" s="1"/>
      <c r="AO529">
        <v>444.72</v>
      </c>
      <c r="AP529">
        <v>0</v>
      </c>
      <c r="AQ529">
        <v>0</v>
      </c>
      <c r="AR529">
        <v>444.72</v>
      </c>
      <c r="AS529">
        <v>479.72</v>
      </c>
      <c r="AT529">
        <v>348.8</v>
      </c>
      <c r="AU529">
        <v>60.920000000000016</v>
      </c>
      <c r="AV529">
        <v>4</v>
      </c>
      <c r="AW529">
        <v>61</v>
      </c>
    </row>
    <row r="530" spans="1:49" x14ac:dyDescent="0.3">
      <c r="A530" t="s">
        <v>1108</v>
      </c>
      <c r="B530" s="1">
        <v>45447</v>
      </c>
      <c r="C530" s="1">
        <v>45457</v>
      </c>
      <c r="D530" s="1">
        <v>45460</v>
      </c>
      <c r="E530" t="s">
        <v>1109</v>
      </c>
      <c r="F530" t="s">
        <v>701</v>
      </c>
      <c r="G530">
        <v>5</v>
      </c>
      <c r="H530">
        <v>71.84</v>
      </c>
      <c r="I530">
        <v>0</v>
      </c>
      <c r="J530">
        <v>25</v>
      </c>
      <c r="K530" t="s">
        <v>18</v>
      </c>
      <c r="L530" t="s">
        <v>26</v>
      </c>
      <c r="M530" t="s">
        <v>36</v>
      </c>
      <c r="N530" t="s">
        <v>37</v>
      </c>
      <c r="O530" t="s">
        <v>22</v>
      </c>
      <c r="P530" t="s">
        <v>4706</v>
      </c>
      <c r="Q530" t="s">
        <v>4384</v>
      </c>
      <c r="R530" t="s">
        <v>4412</v>
      </c>
      <c r="S530" t="s">
        <v>4434</v>
      </c>
      <c r="T530" t="s">
        <v>5200</v>
      </c>
      <c r="U530" t="s">
        <v>8831</v>
      </c>
      <c r="V530">
        <v>1983</v>
      </c>
      <c r="W530" s="1">
        <v>45058</v>
      </c>
      <c r="X530" t="s">
        <v>4388</v>
      </c>
      <c r="Y530" t="s">
        <v>4005</v>
      </c>
      <c r="Z530" t="s">
        <v>3994</v>
      </c>
      <c r="AA530" t="s">
        <v>4006</v>
      </c>
      <c r="AB530" t="s">
        <v>3979</v>
      </c>
      <c r="AC530" t="s">
        <v>3974</v>
      </c>
      <c r="AD530">
        <v>61.91</v>
      </c>
      <c r="AE530">
        <v>77.849999999999994</v>
      </c>
      <c r="AF530" t="s">
        <v>3975</v>
      </c>
      <c r="AG530" s="1"/>
      <c r="AJ530" t="s">
        <v>3975</v>
      </c>
      <c r="AL530" s="1"/>
      <c r="AM530" s="1"/>
      <c r="AO530">
        <v>359.20000000000005</v>
      </c>
      <c r="AP530">
        <v>0</v>
      </c>
      <c r="AQ530">
        <v>0</v>
      </c>
      <c r="AR530">
        <v>359.20000000000005</v>
      </c>
      <c r="AS530">
        <v>384.20000000000005</v>
      </c>
      <c r="AT530">
        <v>309.54999999999995</v>
      </c>
      <c r="AU530">
        <v>24.650000000000091</v>
      </c>
      <c r="AV530">
        <v>3</v>
      </c>
      <c r="AW530">
        <v>10</v>
      </c>
    </row>
    <row r="531" spans="1:49" x14ac:dyDescent="0.3">
      <c r="A531" t="s">
        <v>1110</v>
      </c>
      <c r="B531" s="1">
        <v>45493</v>
      </c>
      <c r="C531" s="1">
        <v>45500</v>
      </c>
      <c r="D531" s="1">
        <v>45502</v>
      </c>
      <c r="E531" t="s">
        <v>1012</v>
      </c>
      <c r="F531" t="s">
        <v>698</v>
      </c>
      <c r="G531">
        <v>1</v>
      </c>
      <c r="H531">
        <v>61.25</v>
      </c>
      <c r="I531">
        <v>5</v>
      </c>
      <c r="J531">
        <v>35</v>
      </c>
      <c r="K531" t="s">
        <v>18</v>
      </c>
      <c r="L531" t="s">
        <v>19</v>
      </c>
      <c r="M531" t="s">
        <v>47</v>
      </c>
      <c r="N531" t="s">
        <v>22</v>
      </c>
      <c r="O531" t="s">
        <v>64</v>
      </c>
      <c r="P531" t="s">
        <v>4548</v>
      </c>
      <c r="Q531" t="s">
        <v>4396</v>
      </c>
      <c r="R531" t="s">
        <v>4409</v>
      </c>
      <c r="S531" t="s">
        <v>4391</v>
      </c>
      <c r="T531" t="s">
        <v>4549</v>
      </c>
      <c r="U531" t="s">
        <v>8471</v>
      </c>
      <c r="V531">
        <v>1988</v>
      </c>
      <c r="W531" s="1">
        <v>44683</v>
      </c>
      <c r="X531" t="s">
        <v>4404</v>
      </c>
      <c r="Y531" t="s">
        <v>4104</v>
      </c>
      <c r="Z531" t="s">
        <v>3971</v>
      </c>
      <c r="AA531" t="s">
        <v>4004</v>
      </c>
      <c r="AB531" t="s">
        <v>4000</v>
      </c>
      <c r="AC531" t="s">
        <v>3992</v>
      </c>
      <c r="AD531">
        <v>40.31</v>
      </c>
      <c r="AE531">
        <v>60.74</v>
      </c>
      <c r="AF531" t="s">
        <v>3975</v>
      </c>
      <c r="AG531" s="1"/>
      <c r="AJ531" t="s">
        <v>3975</v>
      </c>
      <c r="AK531" t="s">
        <v>5226</v>
      </c>
      <c r="AL531" s="1">
        <v>45690</v>
      </c>
      <c r="AM531" s="1">
        <v>45725</v>
      </c>
      <c r="AN531" t="s">
        <v>5225</v>
      </c>
      <c r="AO531">
        <v>61.25</v>
      </c>
      <c r="AP531">
        <v>0.05</v>
      </c>
      <c r="AQ531">
        <v>3.0625</v>
      </c>
      <c r="AR531">
        <v>58.1875</v>
      </c>
      <c r="AS531">
        <v>93.1875</v>
      </c>
      <c r="AT531">
        <v>40.31</v>
      </c>
      <c r="AU531">
        <v>-17.122500000000002</v>
      </c>
      <c r="AV531">
        <v>2</v>
      </c>
      <c r="AW531">
        <v>7</v>
      </c>
    </row>
    <row r="532" spans="1:49" x14ac:dyDescent="0.3">
      <c r="A532" t="s">
        <v>1111</v>
      </c>
      <c r="B532" s="1">
        <v>45564</v>
      </c>
      <c r="C532" s="1">
        <v>45361</v>
      </c>
      <c r="D532" s="1">
        <v>45570</v>
      </c>
      <c r="E532" t="s">
        <v>1112</v>
      </c>
      <c r="F532" t="s">
        <v>335</v>
      </c>
      <c r="G532">
        <v>2</v>
      </c>
      <c r="H532">
        <v>248.08</v>
      </c>
      <c r="I532">
        <v>20</v>
      </c>
      <c r="J532">
        <v>35</v>
      </c>
      <c r="K532" t="s">
        <v>42</v>
      </c>
      <c r="L532" t="s">
        <v>26</v>
      </c>
      <c r="M532" t="s">
        <v>30</v>
      </c>
      <c r="N532" t="s">
        <v>22</v>
      </c>
      <c r="O532" t="s">
        <v>22</v>
      </c>
      <c r="P532" t="s">
        <v>4747</v>
      </c>
      <c r="Q532" t="s">
        <v>4396</v>
      </c>
      <c r="R532" t="s">
        <v>4390</v>
      </c>
      <c r="S532" t="s">
        <v>4406</v>
      </c>
      <c r="T532" t="s">
        <v>5112</v>
      </c>
      <c r="U532" t="s">
        <v>8782</v>
      </c>
      <c r="V532">
        <v>1982</v>
      </c>
      <c r="W532" s="1">
        <v>44682</v>
      </c>
      <c r="X532" t="s">
        <v>4388</v>
      </c>
      <c r="Y532" t="s">
        <v>4137</v>
      </c>
      <c r="Z532" t="s">
        <v>3994</v>
      </c>
      <c r="AA532" t="s">
        <v>3995</v>
      </c>
      <c r="AB532" t="s">
        <v>4009</v>
      </c>
      <c r="AC532" t="s">
        <v>3985</v>
      </c>
      <c r="AD532">
        <v>171.2</v>
      </c>
      <c r="AE532">
        <v>243.85</v>
      </c>
      <c r="AF532" t="s">
        <v>3975</v>
      </c>
      <c r="AG532" s="1"/>
      <c r="AJ532" t="s">
        <v>3975</v>
      </c>
      <c r="AL532" s="1"/>
      <c r="AM532" s="1"/>
      <c r="AO532">
        <v>496.16</v>
      </c>
      <c r="AP532">
        <v>0.2</v>
      </c>
      <c r="AQ532">
        <v>99.232000000000014</v>
      </c>
      <c r="AR532">
        <v>396.928</v>
      </c>
      <c r="AS532">
        <v>431.928</v>
      </c>
      <c r="AT532">
        <v>342.4</v>
      </c>
      <c r="AU532">
        <v>19.52800000000002</v>
      </c>
      <c r="AV532">
        <v>209</v>
      </c>
      <c r="AW532">
        <v>-203</v>
      </c>
    </row>
    <row r="533" spans="1:49" x14ac:dyDescent="0.3">
      <c r="A533" t="s">
        <v>1113</v>
      </c>
      <c r="B533" s="1">
        <v>45566</v>
      </c>
      <c r="C533" s="1">
        <v>45568</v>
      </c>
      <c r="D533" s="1">
        <v>45575</v>
      </c>
      <c r="E533" t="s">
        <v>580</v>
      </c>
      <c r="F533" t="s">
        <v>1114</v>
      </c>
      <c r="G533">
        <v>1</v>
      </c>
      <c r="H533">
        <v>78.209999999999994</v>
      </c>
      <c r="I533">
        <v>25</v>
      </c>
      <c r="J533">
        <v>50</v>
      </c>
      <c r="K533" t="s">
        <v>60</v>
      </c>
      <c r="L533" t="s">
        <v>19</v>
      </c>
      <c r="M533" t="s">
        <v>47</v>
      </c>
      <c r="N533" t="s">
        <v>22</v>
      </c>
      <c r="O533" t="s">
        <v>22</v>
      </c>
      <c r="P533" t="s">
        <v>4832</v>
      </c>
      <c r="Q533" t="s">
        <v>4384</v>
      </c>
      <c r="R533" t="s">
        <v>4401</v>
      </c>
      <c r="S533" t="s">
        <v>4406</v>
      </c>
      <c r="T533" t="s">
        <v>4833</v>
      </c>
      <c r="U533" t="s">
        <v>4834</v>
      </c>
      <c r="V533">
        <v>1980</v>
      </c>
      <c r="W533" s="1">
        <v>45672</v>
      </c>
      <c r="X533" t="s">
        <v>4388</v>
      </c>
      <c r="Y533" t="s">
        <v>4064</v>
      </c>
      <c r="Z533" t="s">
        <v>3987</v>
      </c>
      <c r="AA533" t="s">
        <v>4065</v>
      </c>
      <c r="AB533" t="s">
        <v>3979</v>
      </c>
      <c r="AC533" t="s">
        <v>3980</v>
      </c>
      <c r="AD533">
        <v>61.44</v>
      </c>
      <c r="AE533">
        <v>83.71</v>
      </c>
      <c r="AF533" t="s">
        <v>4055</v>
      </c>
      <c r="AG533" s="1"/>
      <c r="AJ533" t="s">
        <v>3975</v>
      </c>
      <c r="AL533" s="1"/>
      <c r="AM533" s="1"/>
      <c r="AO533">
        <v>78.209999999999994</v>
      </c>
      <c r="AP533">
        <v>0.25</v>
      </c>
      <c r="AQ533">
        <v>19.552499999999998</v>
      </c>
      <c r="AR533">
        <v>58.657499999999999</v>
      </c>
      <c r="AS533">
        <v>108.6575</v>
      </c>
      <c r="AT533">
        <v>61.44</v>
      </c>
      <c r="AU533">
        <v>-52.782499999999999</v>
      </c>
      <c r="AV533">
        <v>7</v>
      </c>
      <c r="AW533">
        <v>2</v>
      </c>
    </row>
    <row r="534" spans="1:49" x14ac:dyDescent="0.3">
      <c r="A534" t="s">
        <v>1115</v>
      </c>
      <c r="B534" s="1">
        <v>45345</v>
      </c>
      <c r="C534" s="1">
        <v>45349</v>
      </c>
      <c r="D534" s="1">
        <v>45351</v>
      </c>
      <c r="E534" t="s">
        <v>119</v>
      </c>
      <c r="F534" t="s">
        <v>1116</v>
      </c>
      <c r="G534">
        <v>1</v>
      </c>
      <c r="H534">
        <v>3.01</v>
      </c>
      <c r="I534">
        <v>0</v>
      </c>
      <c r="J534">
        <v>15</v>
      </c>
      <c r="K534" t="s">
        <v>60</v>
      </c>
      <c r="L534" t="s">
        <v>19</v>
      </c>
      <c r="M534" t="s">
        <v>20</v>
      </c>
      <c r="N534" t="s">
        <v>37</v>
      </c>
      <c r="O534" t="s">
        <v>22</v>
      </c>
      <c r="P534" t="s">
        <v>5202</v>
      </c>
      <c r="Q534" t="s">
        <v>4384</v>
      </c>
      <c r="R534" t="s">
        <v>4424</v>
      </c>
      <c r="S534" t="s">
        <v>4398</v>
      </c>
      <c r="T534" t="s">
        <v>5203</v>
      </c>
      <c r="U534" t="s">
        <v>8835</v>
      </c>
      <c r="V534">
        <v>1979</v>
      </c>
      <c r="W534" s="1">
        <v>44846</v>
      </c>
      <c r="X534" t="s">
        <v>4394</v>
      </c>
      <c r="Y534" t="s">
        <v>3986</v>
      </c>
      <c r="Z534" t="s">
        <v>3987</v>
      </c>
      <c r="AA534" t="s">
        <v>3988</v>
      </c>
      <c r="AB534" t="s">
        <v>3989</v>
      </c>
      <c r="AC534" t="s">
        <v>3985</v>
      </c>
      <c r="AD534">
        <v>2.19</v>
      </c>
      <c r="AE534">
        <v>3.18</v>
      </c>
      <c r="AF534" t="s">
        <v>3975</v>
      </c>
      <c r="AG534" s="1"/>
      <c r="AJ534" t="s">
        <v>3975</v>
      </c>
      <c r="AL534" s="1"/>
      <c r="AM534" s="1"/>
      <c r="AO534">
        <v>3.01</v>
      </c>
      <c r="AP534">
        <v>0</v>
      </c>
      <c r="AQ534">
        <v>0</v>
      </c>
      <c r="AR534">
        <v>3.01</v>
      </c>
      <c r="AS534">
        <v>18.009999999999998</v>
      </c>
      <c r="AT534">
        <v>2.19</v>
      </c>
      <c r="AU534">
        <v>-14.18</v>
      </c>
      <c r="AV534">
        <v>2</v>
      </c>
      <c r="AW534">
        <v>4</v>
      </c>
    </row>
    <row r="535" spans="1:49" x14ac:dyDescent="0.3">
      <c r="A535" t="s">
        <v>1117</v>
      </c>
      <c r="B535" s="1">
        <v>45495</v>
      </c>
      <c r="C535" s="1">
        <v>45497</v>
      </c>
      <c r="D535" s="1">
        <v>45500</v>
      </c>
      <c r="E535" t="s">
        <v>380</v>
      </c>
      <c r="F535" t="s">
        <v>120</v>
      </c>
      <c r="G535">
        <v>1</v>
      </c>
      <c r="H535">
        <v>140.33000000000001</v>
      </c>
      <c r="I535">
        <v>0</v>
      </c>
      <c r="J535">
        <v>25</v>
      </c>
      <c r="K535" t="s">
        <v>60</v>
      </c>
      <c r="L535" t="s">
        <v>26</v>
      </c>
      <c r="M535" t="s">
        <v>47</v>
      </c>
      <c r="N535" t="s">
        <v>37</v>
      </c>
      <c r="O535" t="s">
        <v>111</v>
      </c>
      <c r="P535" t="s">
        <v>5154</v>
      </c>
      <c r="Q535" t="s">
        <v>4396</v>
      </c>
      <c r="R535" t="s">
        <v>4409</v>
      </c>
      <c r="S535" t="s">
        <v>4398</v>
      </c>
      <c r="T535" t="s">
        <v>5155</v>
      </c>
      <c r="U535" t="s">
        <v>5156</v>
      </c>
      <c r="V535">
        <v>2004</v>
      </c>
      <c r="W535" s="1">
        <v>45169</v>
      </c>
      <c r="X535" t="s">
        <v>4404</v>
      </c>
      <c r="Y535" t="s">
        <v>4059</v>
      </c>
      <c r="Z535" t="s">
        <v>3987</v>
      </c>
      <c r="AA535" t="s">
        <v>3988</v>
      </c>
      <c r="AB535" t="s">
        <v>3983</v>
      </c>
      <c r="AC535" t="s">
        <v>3997</v>
      </c>
      <c r="AD535">
        <v>121</v>
      </c>
      <c r="AE535">
        <v>155</v>
      </c>
      <c r="AF535" t="s">
        <v>4055</v>
      </c>
      <c r="AG535" s="1"/>
      <c r="AJ535" t="s">
        <v>3975</v>
      </c>
      <c r="AK535" t="s">
        <v>5226</v>
      </c>
      <c r="AL535" s="1">
        <v>45762</v>
      </c>
      <c r="AM535" s="1">
        <v>45777</v>
      </c>
      <c r="AN535" t="s">
        <v>26</v>
      </c>
      <c r="AO535">
        <v>140.33000000000001</v>
      </c>
      <c r="AP535">
        <v>0</v>
      </c>
      <c r="AQ535">
        <v>0</v>
      </c>
      <c r="AR535">
        <v>140.33000000000001</v>
      </c>
      <c r="AS535">
        <v>165.33</v>
      </c>
      <c r="AT535">
        <v>121</v>
      </c>
      <c r="AU535">
        <v>-5.6699999999999875</v>
      </c>
      <c r="AV535">
        <v>3</v>
      </c>
      <c r="AW535">
        <v>2</v>
      </c>
    </row>
    <row r="536" spans="1:49" x14ac:dyDescent="0.3">
      <c r="A536" t="s">
        <v>1118</v>
      </c>
      <c r="B536" s="1">
        <v>45528</v>
      </c>
      <c r="C536" s="1">
        <v>45530</v>
      </c>
      <c r="D536" s="1">
        <v>45532</v>
      </c>
      <c r="E536" t="s">
        <v>465</v>
      </c>
      <c r="F536" t="s">
        <v>1119</v>
      </c>
      <c r="G536">
        <v>2</v>
      </c>
      <c r="H536">
        <v>164.89</v>
      </c>
      <c r="I536">
        <v>20</v>
      </c>
      <c r="J536">
        <v>15</v>
      </c>
      <c r="K536" t="s">
        <v>60</v>
      </c>
      <c r="L536" t="s">
        <v>19</v>
      </c>
      <c r="M536" t="s">
        <v>20</v>
      </c>
      <c r="N536" t="s">
        <v>52</v>
      </c>
      <c r="O536" t="s">
        <v>22</v>
      </c>
      <c r="P536" t="s">
        <v>4757</v>
      </c>
      <c r="Q536" t="s">
        <v>4384</v>
      </c>
      <c r="R536" t="s">
        <v>4424</v>
      </c>
      <c r="S536" t="s">
        <v>4391</v>
      </c>
      <c r="T536" t="s">
        <v>4758</v>
      </c>
      <c r="U536" t="s">
        <v>8569</v>
      </c>
      <c r="V536">
        <v>1970</v>
      </c>
      <c r="W536" s="1">
        <v>45042</v>
      </c>
      <c r="X536" t="s">
        <v>4388</v>
      </c>
      <c r="Y536" t="s">
        <v>4031</v>
      </c>
      <c r="Z536" t="s">
        <v>3977</v>
      </c>
      <c r="AA536" t="s">
        <v>3991</v>
      </c>
      <c r="AB536" t="s">
        <v>4032</v>
      </c>
      <c r="AC536" t="s">
        <v>3992</v>
      </c>
      <c r="AD536">
        <v>116.96</v>
      </c>
      <c r="AE536">
        <v>170.67</v>
      </c>
      <c r="AF536" t="s">
        <v>3975</v>
      </c>
      <c r="AG536" s="1"/>
      <c r="AJ536" t="s">
        <v>3975</v>
      </c>
      <c r="AL536" s="1"/>
      <c r="AM536" s="1"/>
      <c r="AO536">
        <v>329.78</v>
      </c>
      <c r="AP536">
        <v>0.2</v>
      </c>
      <c r="AQ536">
        <v>65.956000000000003</v>
      </c>
      <c r="AR536">
        <v>263.82399999999996</v>
      </c>
      <c r="AS536">
        <v>278.82399999999996</v>
      </c>
      <c r="AT536">
        <v>233.92</v>
      </c>
      <c r="AU536">
        <v>14.903999999999968</v>
      </c>
      <c r="AV536">
        <v>2</v>
      </c>
      <c r="AW536">
        <v>2</v>
      </c>
    </row>
    <row r="537" spans="1:49" x14ac:dyDescent="0.3">
      <c r="A537" t="s">
        <v>1120</v>
      </c>
      <c r="B537" s="1">
        <v>45322</v>
      </c>
      <c r="C537" s="1">
        <v>45567</v>
      </c>
      <c r="D537" s="1">
        <v>45337</v>
      </c>
      <c r="E537" t="s">
        <v>1121</v>
      </c>
      <c r="F537" t="s">
        <v>470</v>
      </c>
      <c r="G537">
        <v>1</v>
      </c>
      <c r="H537">
        <v>127.57</v>
      </c>
      <c r="I537">
        <v>0</v>
      </c>
      <c r="J537">
        <v>35</v>
      </c>
      <c r="K537" t="s">
        <v>35</v>
      </c>
      <c r="L537" t="s">
        <v>43</v>
      </c>
      <c r="M537" t="s">
        <v>30</v>
      </c>
      <c r="N537" t="s">
        <v>22</v>
      </c>
      <c r="O537" t="s">
        <v>22</v>
      </c>
      <c r="P537" t="s">
        <v>5121</v>
      </c>
      <c r="Q537" t="s">
        <v>4384</v>
      </c>
      <c r="R537" t="s">
        <v>4459</v>
      </c>
      <c r="S537" t="s">
        <v>4386</v>
      </c>
      <c r="T537" t="s">
        <v>5122</v>
      </c>
      <c r="U537" t="s">
        <v>5123</v>
      </c>
      <c r="V537">
        <v>1977</v>
      </c>
      <c r="W537" s="1">
        <v>45023</v>
      </c>
      <c r="X537" t="s">
        <v>4404</v>
      </c>
      <c r="Y537" t="s">
        <v>4021</v>
      </c>
      <c r="Z537" t="s">
        <v>3994</v>
      </c>
      <c r="AA537" t="s">
        <v>4006</v>
      </c>
      <c r="AB537" t="s">
        <v>3996</v>
      </c>
      <c r="AC537" t="s">
        <v>3974</v>
      </c>
      <c r="AD537">
        <v>104.74</v>
      </c>
      <c r="AE537">
        <v>126.31</v>
      </c>
      <c r="AF537" t="s">
        <v>3975</v>
      </c>
      <c r="AG537" s="1"/>
      <c r="AJ537" t="s">
        <v>3975</v>
      </c>
      <c r="AL537" s="1"/>
      <c r="AM537" s="1"/>
      <c r="AO537">
        <v>127.57</v>
      </c>
      <c r="AP537">
        <v>0</v>
      </c>
      <c r="AQ537">
        <v>0</v>
      </c>
      <c r="AR537">
        <v>127.57</v>
      </c>
      <c r="AS537">
        <v>162.57</v>
      </c>
      <c r="AT537">
        <v>104.74</v>
      </c>
      <c r="AU537">
        <v>-12.170000000000002</v>
      </c>
      <c r="AV537">
        <v>-230</v>
      </c>
      <c r="AW537">
        <v>245</v>
      </c>
    </row>
    <row r="538" spans="1:49" x14ac:dyDescent="0.3">
      <c r="A538" t="s">
        <v>1122</v>
      </c>
      <c r="B538" s="1">
        <v>45304</v>
      </c>
      <c r="C538" s="1">
        <v>45305</v>
      </c>
      <c r="D538" s="1">
        <v>45308</v>
      </c>
      <c r="E538" t="s">
        <v>452</v>
      </c>
      <c r="F538" t="s">
        <v>172</v>
      </c>
      <c r="G538">
        <v>1</v>
      </c>
      <c r="H538">
        <v>35.31</v>
      </c>
      <c r="I538">
        <v>10</v>
      </c>
      <c r="J538">
        <v>50</v>
      </c>
      <c r="K538" t="s">
        <v>42</v>
      </c>
      <c r="L538" t="s">
        <v>26</v>
      </c>
      <c r="M538" t="s">
        <v>30</v>
      </c>
      <c r="N538" t="s">
        <v>31</v>
      </c>
      <c r="O538" t="s">
        <v>77</v>
      </c>
      <c r="P538" t="s">
        <v>4548</v>
      </c>
      <c r="Q538" t="s">
        <v>4384</v>
      </c>
      <c r="R538" t="s">
        <v>4397</v>
      </c>
      <c r="S538" t="s">
        <v>4398</v>
      </c>
      <c r="T538" t="s">
        <v>4762</v>
      </c>
      <c r="U538" t="s">
        <v>8571</v>
      </c>
      <c r="V538">
        <v>1990</v>
      </c>
      <c r="W538" s="1">
        <v>45417</v>
      </c>
      <c r="X538" t="s">
        <v>4404</v>
      </c>
      <c r="Y538" t="s">
        <v>4096</v>
      </c>
      <c r="Z538" t="s">
        <v>4014</v>
      </c>
      <c r="AA538" t="s">
        <v>4049</v>
      </c>
      <c r="AB538" t="s">
        <v>3973</v>
      </c>
      <c r="AC538" t="s">
        <v>3974</v>
      </c>
      <c r="AD538">
        <v>23.13</v>
      </c>
      <c r="AE538">
        <v>35.14</v>
      </c>
      <c r="AF538" t="s">
        <v>3975</v>
      </c>
      <c r="AG538" s="1"/>
      <c r="AJ538" t="s">
        <v>3975</v>
      </c>
      <c r="AK538" t="s">
        <v>5224</v>
      </c>
      <c r="AL538" s="1">
        <v>45921</v>
      </c>
      <c r="AM538" s="1">
        <v>45978</v>
      </c>
      <c r="AN538" t="s">
        <v>5225</v>
      </c>
      <c r="AO538">
        <v>35.31</v>
      </c>
      <c r="AP538">
        <v>0.1</v>
      </c>
      <c r="AQ538">
        <v>3.5310000000000006</v>
      </c>
      <c r="AR538">
        <v>31.779000000000003</v>
      </c>
      <c r="AS538">
        <v>81.778999999999996</v>
      </c>
      <c r="AT538">
        <v>23.13</v>
      </c>
      <c r="AU538">
        <v>-41.350999999999999</v>
      </c>
      <c r="AV538">
        <v>3</v>
      </c>
      <c r="AW538">
        <v>1</v>
      </c>
    </row>
    <row r="539" spans="1:49" x14ac:dyDescent="0.3">
      <c r="A539" t="s">
        <v>1123</v>
      </c>
      <c r="B539" s="1">
        <v>45434</v>
      </c>
      <c r="C539" s="1">
        <v>45437</v>
      </c>
      <c r="D539" s="1">
        <v>45440</v>
      </c>
      <c r="E539" t="s">
        <v>330</v>
      </c>
      <c r="F539" t="s">
        <v>1124</v>
      </c>
      <c r="G539">
        <v>3</v>
      </c>
      <c r="H539">
        <v>9.57</v>
      </c>
      <c r="I539">
        <v>0</v>
      </c>
      <c r="J539">
        <v>35</v>
      </c>
      <c r="K539" t="s">
        <v>60</v>
      </c>
      <c r="L539" t="s">
        <v>26</v>
      </c>
      <c r="M539" t="s">
        <v>30</v>
      </c>
      <c r="N539" t="s">
        <v>22</v>
      </c>
      <c r="O539" t="s">
        <v>22</v>
      </c>
      <c r="P539" t="s">
        <v>4550</v>
      </c>
      <c r="Q539" t="s">
        <v>4384</v>
      </c>
      <c r="R539" t="s">
        <v>4416</v>
      </c>
      <c r="S539" t="s">
        <v>4398</v>
      </c>
      <c r="T539" t="s">
        <v>4551</v>
      </c>
      <c r="U539" t="s">
        <v>4552</v>
      </c>
      <c r="V539">
        <v>1993</v>
      </c>
      <c r="W539" s="1">
        <v>44720</v>
      </c>
      <c r="X539" t="s">
        <v>4388</v>
      </c>
      <c r="Y539" t="s">
        <v>4114</v>
      </c>
      <c r="Z539" t="s">
        <v>3994</v>
      </c>
      <c r="AA539" t="s">
        <v>4077</v>
      </c>
      <c r="AB539" t="s">
        <v>3983</v>
      </c>
      <c r="AC539" t="s">
        <v>3974</v>
      </c>
      <c r="AD539">
        <v>6.42</v>
      </c>
      <c r="AE539">
        <v>8.9499999999999993</v>
      </c>
      <c r="AF539" t="s">
        <v>3975</v>
      </c>
      <c r="AG539" s="1"/>
      <c r="AJ539" t="s">
        <v>3975</v>
      </c>
      <c r="AL539" s="1"/>
      <c r="AM539" s="1"/>
      <c r="AO539">
        <v>28.71</v>
      </c>
      <c r="AP539">
        <v>0</v>
      </c>
      <c r="AQ539">
        <v>0</v>
      </c>
      <c r="AR539">
        <v>28.71</v>
      </c>
      <c r="AS539">
        <v>63.71</v>
      </c>
      <c r="AT539">
        <v>19.259999999999998</v>
      </c>
      <c r="AU539">
        <v>-25.549999999999997</v>
      </c>
      <c r="AV539">
        <v>3</v>
      </c>
      <c r="AW539">
        <v>3</v>
      </c>
    </row>
    <row r="540" spans="1:49" x14ac:dyDescent="0.3">
      <c r="A540" t="s">
        <v>1125</v>
      </c>
      <c r="B540" s="1">
        <v>45329</v>
      </c>
      <c r="C540" s="1">
        <v>45567</v>
      </c>
      <c r="D540" s="1">
        <v>45344</v>
      </c>
      <c r="E540" t="s">
        <v>1126</v>
      </c>
      <c r="F540" t="s">
        <v>475</v>
      </c>
      <c r="G540">
        <v>1</v>
      </c>
      <c r="H540">
        <v>255.53</v>
      </c>
      <c r="I540">
        <v>3</v>
      </c>
      <c r="J540">
        <v>15</v>
      </c>
      <c r="K540" t="s">
        <v>60</v>
      </c>
      <c r="L540" t="s">
        <v>19</v>
      </c>
      <c r="M540" t="s">
        <v>20</v>
      </c>
      <c r="N540" t="s">
        <v>31</v>
      </c>
      <c r="O540" t="s">
        <v>22</v>
      </c>
      <c r="P540" t="s">
        <v>4480</v>
      </c>
      <c r="Q540" t="s">
        <v>4396</v>
      </c>
      <c r="R540" t="s">
        <v>4385</v>
      </c>
      <c r="S540" t="s">
        <v>4398</v>
      </c>
      <c r="T540" t="s">
        <v>8802</v>
      </c>
      <c r="U540" t="s">
        <v>8803</v>
      </c>
      <c r="V540">
        <v>1982</v>
      </c>
      <c r="W540" s="1">
        <v>45826</v>
      </c>
      <c r="X540" t="s">
        <v>4388</v>
      </c>
      <c r="Y540" t="s">
        <v>4165</v>
      </c>
      <c r="Z540" t="s">
        <v>4014</v>
      </c>
      <c r="AA540" t="s">
        <v>4038</v>
      </c>
      <c r="AB540" t="s">
        <v>4020</v>
      </c>
      <c r="AC540" t="s">
        <v>3974</v>
      </c>
      <c r="AD540">
        <v>163.49</v>
      </c>
      <c r="AE540">
        <v>232.88</v>
      </c>
      <c r="AF540" t="s">
        <v>3975</v>
      </c>
      <c r="AG540" s="1"/>
      <c r="AJ540" t="s">
        <v>3975</v>
      </c>
      <c r="AL540" s="1"/>
      <c r="AM540" s="1"/>
      <c r="AO540">
        <v>255.53</v>
      </c>
      <c r="AP540">
        <v>0.03</v>
      </c>
      <c r="AQ540">
        <v>7.6658999999999997</v>
      </c>
      <c r="AR540">
        <v>247.86410000000001</v>
      </c>
      <c r="AS540">
        <v>262.86410000000001</v>
      </c>
      <c r="AT540">
        <v>163.49</v>
      </c>
      <c r="AU540">
        <v>69.374099999999999</v>
      </c>
      <c r="AV540">
        <v>-223</v>
      </c>
      <c r="AW540">
        <v>238</v>
      </c>
    </row>
    <row r="541" spans="1:49" x14ac:dyDescent="0.3">
      <c r="A541" t="s">
        <v>1127</v>
      </c>
      <c r="B541" s="1">
        <v>45432</v>
      </c>
      <c r="C541" s="1">
        <v>45435</v>
      </c>
      <c r="D541" s="1">
        <v>45440</v>
      </c>
      <c r="E541" t="s">
        <v>593</v>
      </c>
      <c r="F541" t="s">
        <v>175</v>
      </c>
      <c r="G541">
        <v>1</v>
      </c>
      <c r="H541">
        <v>22.47</v>
      </c>
      <c r="I541">
        <v>15</v>
      </c>
      <c r="J541">
        <v>35</v>
      </c>
      <c r="K541" t="s">
        <v>42</v>
      </c>
      <c r="L541" t="s">
        <v>26</v>
      </c>
      <c r="M541" t="s">
        <v>47</v>
      </c>
      <c r="N541" t="s">
        <v>22</v>
      </c>
      <c r="O541" t="s">
        <v>226</v>
      </c>
      <c r="P541" t="s">
        <v>4624</v>
      </c>
      <c r="Q541" t="s">
        <v>4384</v>
      </c>
      <c r="R541" t="s">
        <v>4401</v>
      </c>
      <c r="S541" t="s">
        <v>4391</v>
      </c>
      <c r="T541" t="s">
        <v>4625</v>
      </c>
      <c r="U541" t="s">
        <v>8507</v>
      </c>
      <c r="V541">
        <v>1974</v>
      </c>
      <c r="W541" s="1">
        <v>45967</v>
      </c>
      <c r="X541" t="s">
        <v>4419</v>
      </c>
      <c r="Y541" t="s">
        <v>4094</v>
      </c>
      <c r="Z541" t="s">
        <v>4014</v>
      </c>
      <c r="AA541" t="s">
        <v>4017</v>
      </c>
      <c r="AB541" t="s">
        <v>3989</v>
      </c>
      <c r="AC541" t="s">
        <v>3980</v>
      </c>
      <c r="AD541">
        <v>15.04</v>
      </c>
      <c r="AE541">
        <v>21.04</v>
      </c>
      <c r="AF541" t="s">
        <v>3975</v>
      </c>
      <c r="AG541" s="1"/>
      <c r="AJ541" t="s">
        <v>3975</v>
      </c>
      <c r="AK541" t="s">
        <v>5224</v>
      </c>
      <c r="AL541" s="1">
        <v>45668</v>
      </c>
      <c r="AM541" s="1">
        <v>45718</v>
      </c>
      <c r="AN541" t="s">
        <v>19</v>
      </c>
      <c r="AO541">
        <v>22.47</v>
      </c>
      <c r="AP541">
        <v>0.15</v>
      </c>
      <c r="AQ541">
        <v>3.3704999999999998</v>
      </c>
      <c r="AR541">
        <v>19.099499999999999</v>
      </c>
      <c r="AS541">
        <v>54.099499999999999</v>
      </c>
      <c r="AT541">
        <v>15.04</v>
      </c>
      <c r="AU541">
        <v>-30.9405</v>
      </c>
      <c r="AV541">
        <v>5</v>
      </c>
      <c r="AW541">
        <v>3</v>
      </c>
    </row>
    <row r="542" spans="1:49" x14ac:dyDescent="0.3">
      <c r="A542" t="s">
        <v>1128</v>
      </c>
      <c r="B542" s="1">
        <v>45552</v>
      </c>
      <c r="C542" s="1">
        <v>45554</v>
      </c>
      <c r="D542" s="1">
        <v>45563</v>
      </c>
      <c r="E542" t="s">
        <v>1129</v>
      </c>
      <c r="F542" t="s">
        <v>1025</v>
      </c>
      <c r="G542">
        <v>2</v>
      </c>
      <c r="H542">
        <v>66.75</v>
      </c>
      <c r="I542">
        <v>15</v>
      </c>
      <c r="J542">
        <v>25</v>
      </c>
      <c r="K542" t="s">
        <v>18</v>
      </c>
      <c r="L542" t="s">
        <v>19</v>
      </c>
      <c r="M542" t="s">
        <v>20</v>
      </c>
      <c r="N542" t="s">
        <v>22</v>
      </c>
      <c r="O542" t="s">
        <v>22</v>
      </c>
      <c r="P542" t="s">
        <v>4696</v>
      </c>
      <c r="Q542" t="s">
        <v>4384</v>
      </c>
      <c r="R542" t="s">
        <v>4397</v>
      </c>
      <c r="S542" t="s">
        <v>4406</v>
      </c>
      <c r="T542" t="s">
        <v>5119</v>
      </c>
      <c r="U542" t="s">
        <v>5120</v>
      </c>
      <c r="V542">
        <v>1980</v>
      </c>
      <c r="W542" s="1">
        <v>45394</v>
      </c>
      <c r="X542" t="s">
        <v>4404</v>
      </c>
      <c r="Y542" t="s">
        <v>3981</v>
      </c>
      <c r="Z542" t="s">
        <v>3977</v>
      </c>
      <c r="AA542" t="s">
        <v>3982</v>
      </c>
      <c r="AB542" t="s">
        <v>3983</v>
      </c>
      <c r="AC542" t="s">
        <v>3997</v>
      </c>
      <c r="AD542">
        <v>52.7</v>
      </c>
      <c r="AE542">
        <v>63.13</v>
      </c>
      <c r="AF542" t="s">
        <v>3975</v>
      </c>
      <c r="AG542" s="1"/>
      <c r="AJ542" t="s">
        <v>3975</v>
      </c>
      <c r="AL542" s="1"/>
      <c r="AM542" s="1"/>
      <c r="AO542">
        <v>133.5</v>
      </c>
      <c r="AP542">
        <v>0.15</v>
      </c>
      <c r="AQ542">
        <v>20.024999999999999</v>
      </c>
      <c r="AR542">
        <v>113.47499999999999</v>
      </c>
      <c r="AS542">
        <v>138.47499999999999</v>
      </c>
      <c r="AT542">
        <v>105.4</v>
      </c>
      <c r="AU542">
        <v>-16.925000000000011</v>
      </c>
      <c r="AV542">
        <v>9</v>
      </c>
      <c r="AW542">
        <v>2</v>
      </c>
    </row>
    <row r="543" spans="1:49" x14ac:dyDescent="0.3">
      <c r="A543" t="s">
        <v>1130</v>
      </c>
      <c r="B543" s="1">
        <v>45537</v>
      </c>
      <c r="C543" s="1">
        <v>45537</v>
      </c>
      <c r="D543" s="1">
        <v>45540</v>
      </c>
      <c r="E543" t="s">
        <v>910</v>
      </c>
      <c r="F543" t="s">
        <v>304</v>
      </c>
      <c r="G543">
        <v>1</v>
      </c>
      <c r="H543">
        <v>203.71</v>
      </c>
      <c r="I543">
        <v>0</v>
      </c>
      <c r="J543">
        <v>25</v>
      </c>
      <c r="K543" t="s">
        <v>60</v>
      </c>
      <c r="L543" t="s">
        <v>26</v>
      </c>
      <c r="M543" t="s">
        <v>30</v>
      </c>
      <c r="N543" t="s">
        <v>22</v>
      </c>
      <c r="O543" t="s">
        <v>22</v>
      </c>
      <c r="P543" t="s">
        <v>4520</v>
      </c>
      <c r="Q543" t="s">
        <v>4396</v>
      </c>
      <c r="R543" t="s">
        <v>4409</v>
      </c>
      <c r="S543" t="s">
        <v>4386</v>
      </c>
      <c r="T543" t="s">
        <v>4521</v>
      </c>
      <c r="U543" t="s">
        <v>8463</v>
      </c>
      <c r="V543">
        <v>1998</v>
      </c>
      <c r="W543" s="1">
        <v>45624</v>
      </c>
      <c r="X543" t="s">
        <v>4388</v>
      </c>
      <c r="Y543" t="s">
        <v>4031</v>
      </c>
      <c r="Z543" t="s">
        <v>3977</v>
      </c>
      <c r="AA543" t="s">
        <v>3991</v>
      </c>
      <c r="AB543" t="s">
        <v>4032</v>
      </c>
      <c r="AC543" t="s">
        <v>3992</v>
      </c>
      <c r="AD543">
        <v>166.71</v>
      </c>
      <c r="AE543">
        <v>203.37</v>
      </c>
      <c r="AF543" t="s">
        <v>3975</v>
      </c>
      <c r="AG543" s="1"/>
      <c r="AJ543" t="s">
        <v>3975</v>
      </c>
      <c r="AL543" s="1"/>
      <c r="AM543" s="1"/>
      <c r="AO543">
        <v>203.71</v>
      </c>
      <c r="AP543">
        <v>0</v>
      </c>
      <c r="AQ543">
        <v>0</v>
      </c>
      <c r="AR543">
        <v>203.71</v>
      </c>
      <c r="AS543">
        <v>228.71</v>
      </c>
      <c r="AT543">
        <v>166.71</v>
      </c>
      <c r="AU543">
        <v>12</v>
      </c>
      <c r="AV543">
        <v>3</v>
      </c>
      <c r="AW543">
        <v>0</v>
      </c>
    </row>
    <row r="544" spans="1:49" x14ac:dyDescent="0.3">
      <c r="A544" t="s">
        <v>1131</v>
      </c>
      <c r="B544" s="1">
        <v>45532</v>
      </c>
      <c r="C544" s="1">
        <v>45535</v>
      </c>
      <c r="D544" s="1">
        <v>45538</v>
      </c>
      <c r="E544" t="s">
        <v>174</v>
      </c>
      <c r="F544" t="s">
        <v>674</v>
      </c>
      <c r="G544">
        <v>1</v>
      </c>
      <c r="H544">
        <v>69.91</v>
      </c>
      <c r="I544">
        <v>0</v>
      </c>
      <c r="J544">
        <v>0</v>
      </c>
      <c r="K544" t="s">
        <v>18</v>
      </c>
      <c r="L544" t="s">
        <v>26</v>
      </c>
      <c r="M544" t="s">
        <v>47</v>
      </c>
      <c r="N544" t="s">
        <v>22</v>
      </c>
      <c r="O544" t="s">
        <v>22</v>
      </c>
      <c r="P544" t="s">
        <v>4431</v>
      </c>
      <c r="Q544" t="s">
        <v>4384</v>
      </c>
      <c r="R544" t="s">
        <v>4385</v>
      </c>
      <c r="S544" t="s">
        <v>4398</v>
      </c>
      <c r="T544" t="s">
        <v>4432</v>
      </c>
      <c r="U544" t="s">
        <v>8430</v>
      </c>
      <c r="V544">
        <v>1998</v>
      </c>
      <c r="W544" s="1">
        <v>45624</v>
      </c>
      <c r="X544" t="s">
        <v>4404</v>
      </c>
      <c r="Y544" t="s">
        <v>4155</v>
      </c>
      <c r="Z544" t="s">
        <v>3994</v>
      </c>
      <c r="AA544" t="s">
        <v>4006</v>
      </c>
      <c r="AB544" t="s">
        <v>4000</v>
      </c>
      <c r="AC544" t="s">
        <v>3980</v>
      </c>
      <c r="AD544">
        <v>49.42</v>
      </c>
      <c r="AE544">
        <v>61.21</v>
      </c>
      <c r="AF544" t="s">
        <v>3975</v>
      </c>
      <c r="AG544" s="1"/>
      <c r="AJ544" t="s">
        <v>3975</v>
      </c>
      <c r="AL544" s="1"/>
      <c r="AM544" s="1"/>
      <c r="AO544">
        <v>69.91</v>
      </c>
      <c r="AP544">
        <v>0</v>
      </c>
      <c r="AQ544">
        <v>0</v>
      </c>
      <c r="AR544">
        <v>69.91</v>
      </c>
      <c r="AS544">
        <v>69.91</v>
      </c>
      <c r="AT544">
        <v>49.42</v>
      </c>
      <c r="AU544">
        <v>20.489999999999995</v>
      </c>
      <c r="AV544">
        <v>3</v>
      </c>
      <c r="AW544">
        <v>3</v>
      </c>
    </row>
    <row r="545" spans="1:49" x14ac:dyDescent="0.3">
      <c r="A545" t="s">
        <v>1132</v>
      </c>
      <c r="B545" s="1">
        <v>45335</v>
      </c>
      <c r="C545" s="1">
        <v>45337</v>
      </c>
      <c r="D545" s="1">
        <v>45342</v>
      </c>
      <c r="E545" t="s">
        <v>234</v>
      </c>
      <c r="F545" t="s">
        <v>263</v>
      </c>
      <c r="G545">
        <v>1</v>
      </c>
      <c r="H545">
        <v>107.23</v>
      </c>
      <c r="I545">
        <v>5</v>
      </c>
      <c r="J545">
        <v>25</v>
      </c>
      <c r="K545" t="s">
        <v>35</v>
      </c>
      <c r="L545" t="s">
        <v>26</v>
      </c>
      <c r="M545" t="s">
        <v>47</v>
      </c>
      <c r="N545" t="s">
        <v>22</v>
      </c>
      <c r="O545" t="s">
        <v>22</v>
      </c>
      <c r="P545" t="s">
        <v>5181</v>
      </c>
      <c r="Q545" t="s">
        <v>4384</v>
      </c>
      <c r="R545" t="s">
        <v>4390</v>
      </c>
      <c r="S545" t="s">
        <v>4391</v>
      </c>
      <c r="T545" t="s">
        <v>5182</v>
      </c>
      <c r="U545" t="s">
        <v>8819</v>
      </c>
      <c r="V545">
        <v>1990</v>
      </c>
      <c r="W545" s="1">
        <v>45528</v>
      </c>
      <c r="X545" t="s">
        <v>4394</v>
      </c>
      <c r="Y545" t="s">
        <v>4139</v>
      </c>
      <c r="Z545" t="s">
        <v>4014</v>
      </c>
      <c r="AA545" t="s">
        <v>4023</v>
      </c>
      <c r="AB545" t="s">
        <v>4002</v>
      </c>
      <c r="AC545" t="s">
        <v>3992</v>
      </c>
      <c r="AD545">
        <v>85.93</v>
      </c>
      <c r="AE545">
        <v>116.32</v>
      </c>
      <c r="AF545" t="s">
        <v>3975</v>
      </c>
      <c r="AG545" s="1"/>
      <c r="AJ545" t="s">
        <v>3975</v>
      </c>
      <c r="AL545" s="1"/>
      <c r="AM545" s="1"/>
      <c r="AO545">
        <v>107.23</v>
      </c>
      <c r="AP545">
        <v>0.05</v>
      </c>
      <c r="AQ545">
        <v>5.3615000000000004</v>
      </c>
      <c r="AR545">
        <v>101.8685</v>
      </c>
      <c r="AS545">
        <v>126.8685</v>
      </c>
      <c r="AT545">
        <v>85.93</v>
      </c>
      <c r="AU545">
        <v>-9.0615000000000094</v>
      </c>
      <c r="AV545">
        <v>5</v>
      </c>
      <c r="AW545">
        <v>2</v>
      </c>
    </row>
    <row r="546" spans="1:49" x14ac:dyDescent="0.3">
      <c r="A546" t="s">
        <v>1133</v>
      </c>
      <c r="B546" s="1">
        <v>45470</v>
      </c>
      <c r="C546" s="1">
        <v>45472</v>
      </c>
      <c r="D546" s="1">
        <v>45511</v>
      </c>
      <c r="E546" t="s">
        <v>472</v>
      </c>
      <c r="F546" t="s">
        <v>561</v>
      </c>
      <c r="G546">
        <v>3</v>
      </c>
      <c r="H546">
        <v>3.26</v>
      </c>
      <c r="I546">
        <v>0</v>
      </c>
      <c r="J546">
        <v>25</v>
      </c>
      <c r="K546" t="s">
        <v>18</v>
      </c>
      <c r="L546" t="s">
        <v>26</v>
      </c>
      <c r="M546" t="s">
        <v>47</v>
      </c>
      <c r="N546" t="s">
        <v>22</v>
      </c>
      <c r="O546" t="s">
        <v>22</v>
      </c>
      <c r="P546" t="s">
        <v>5128</v>
      </c>
      <c r="Q546" t="s">
        <v>4384</v>
      </c>
      <c r="R546" t="s">
        <v>4409</v>
      </c>
      <c r="S546" t="s">
        <v>4434</v>
      </c>
      <c r="T546" t="s">
        <v>5129</v>
      </c>
      <c r="U546" t="s">
        <v>8791</v>
      </c>
      <c r="V546">
        <v>1973</v>
      </c>
      <c r="W546" s="1">
        <v>45851</v>
      </c>
      <c r="X546" t="s">
        <v>4404</v>
      </c>
      <c r="Y546" t="s">
        <v>4088</v>
      </c>
      <c r="Z546" t="s">
        <v>3971</v>
      </c>
      <c r="AA546" t="s">
        <v>4011</v>
      </c>
      <c r="AB546" t="s">
        <v>4000</v>
      </c>
      <c r="AC546" t="s">
        <v>3985</v>
      </c>
      <c r="AD546">
        <v>2.4300000000000002</v>
      </c>
      <c r="AE546">
        <v>3.66</v>
      </c>
      <c r="AF546" t="s">
        <v>3975</v>
      </c>
      <c r="AG546" s="1"/>
      <c r="AJ546" t="s">
        <v>3975</v>
      </c>
      <c r="AL546" s="1"/>
      <c r="AM546" s="1"/>
      <c r="AO546">
        <v>9.7799999999999994</v>
      </c>
      <c r="AP546">
        <v>0</v>
      </c>
      <c r="AQ546">
        <v>0</v>
      </c>
      <c r="AR546">
        <v>9.7799999999999994</v>
      </c>
      <c r="AS546">
        <v>34.78</v>
      </c>
      <c r="AT546">
        <v>7.2900000000000009</v>
      </c>
      <c r="AU546">
        <v>-22.51</v>
      </c>
      <c r="AV546">
        <v>39</v>
      </c>
      <c r="AW546">
        <v>2</v>
      </c>
    </row>
    <row r="547" spans="1:49" x14ac:dyDescent="0.3">
      <c r="A547" t="s">
        <v>1134</v>
      </c>
      <c r="B547" s="1">
        <v>45438</v>
      </c>
      <c r="C547" s="1">
        <v>45443</v>
      </c>
      <c r="D547" s="1">
        <v>45448</v>
      </c>
      <c r="E547" t="s">
        <v>1067</v>
      </c>
      <c r="F547" t="s">
        <v>34</v>
      </c>
      <c r="G547">
        <v>1</v>
      </c>
      <c r="H547">
        <v>124.08</v>
      </c>
      <c r="I547">
        <v>25</v>
      </c>
      <c r="J547">
        <v>25</v>
      </c>
      <c r="K547" t="s">
        <v>18</v>
      </c>
      <c r="L547" t="s">
        <v>43</v>
      </c>
      <c r="M547" t="s">
        <v>36</v>
      </c>
      <c r="N547" t="s">
        <v>22</v>
      </c>
      <c r="O547" t="s">
        <v>204</v>
      </c>
      <c r="P547" t="s">
        <v>4556</v>
      </c>
      <c r="Q547" t="s">
        <v>4384</v>
      </c>
      <c r="R547" t="s">
        <v>4424</v>
      </c>
      <c r="S547" t="s">
        <v>4406</v>
      </c>
      <c r="T547" t="s">
        <v>4557</v>
      </c>
      <c r="U547" t="s">
        <v>4558</v>
      </c>
      <c r="V547">
        <v>1989</v>
      </c>
      <c r="W547" s="1">
        <v>45447</v>
      </c>
      <c r="X547" t="s">
        <v>4404</v>
      </c>
      <c r="Y547" t="s">
        <v>4106</v>
      </c>
      <c r="Z547" t="s">
        <v>3994</v>
      </c>
      <c r="AA547" t="s">
        <v>4006</v>
      </c>
      <c r="AB547" t="s">
        <v>4009</v>
      </c>
      <c r="AC547" t="s">
        <v>3997</v>
      </c>
      <c r="AD547">
        <v>84.31</v>
      </c>
      <c r="AE547">
        <v>121.52</v>
      </c>
      <c r="AF547" t="s">
        <v>3975</v>
      </c>
      <c r="AG547" s="1"/>
      <c r="AJ547" t="s">
        <v>3975</v>
      </c>
      <c r="AK547" t="s">
        <v>5224</v>
      </c>
      <c r="AL547" s="1">
        <v>45767</v>
      </c>
      <c r="AM547" s="1">
        <v>45784</v>
      </c>
      <c r="AN547" t="s">
        <v>5225</v>
      </c>
      <c r="AO547">
        <v>124.08</v>
      </c>
      <c r="AP547">
        <v>0.25</v>
      </c>
      <c r="AQ547">
        <v>31.02</v>
      </c>
      <c r="AR547">
        <v>93.06</v>
      </c>
      <c r="AS547">
        <v>118.06</v>
      </c>
      <c r="AT547">
        <v>84.31</v>
      </c>
      <c r="AU547">
        <v>-16.25</v>
      </c>
      <c r="AV547">
        <v>5</v>
      </c>
      <c r="AW547">
        <v>5</v>
      </c>
    </row>
    <row r="548" spans="1:49" x14ac:dyDescent="0.3">
      <c r="A548" t="s">
        <v>1135</v>
      </c>
      <c r="B548" s="1">
        <v>45354</v>
      </c>
      <c r="C548" s="1">
        <v>45476</v>
      </c>
      <c r="D548" s="1">
        <v>45361</v>
      </c>
      <c r="E548" t="s">
        <v>1136</v>
      </c>
      <c r="F548" t="s">
        <v>260</v>
      </c>
      <c r="G548">
        <v>1</v>
      </c>
      <c r="H548">
        <v>28.65</v>
      </c>
      <c r="I548">
        <v>5</v>
      </c>
      <c r="J548">
        <v>15</v>
      </c>
      <c r="K548" t="s">
        <v>42</v>
      </c>
      <c r="L548" t="s">
        <v>26</v>
      </c>
      <c r="M548" t="s">
        <v>30</v>
      </c>
      <c r="N548" t="s">
        <v>37</v>
      </c>
      <c r="O548" t="s">
        <v>242</v>
      </c>
      <c r="P548" t="s">
        <v>4395</v>
      </c>
      <c r="Q548" t="s">
        <v>4396</v>
      </c>
      <c r="R548" t="s">
        <v>4397</v>
      </c>
      <c r="S548" t="s">
        <v>4434</v>
      </c>
      <c r="T548" t="s">
        <v>8481</v>
      </c>
      <c r="U548" t="s">
        <v>4580</v>
      </c>
      <c r="V548">
        <v>2004</v>
      </c>
      <c r="W548" s="1">
        <v>45794</v>
      </c>
      <c r="X548" t="s">
        <v>4419</v>
      </c>
      <c r="Y548" t="s">
        <v>4076</v>
      </c>
      <c r="Z548" t="s">
        <v>3994</v>
      </c>
      <c r="AA548" t="s">
        <v>4077</v>
      </c>
      <c r="AB548" t="s">
        <v>4000</v>
      </c>
      <c r="AC548" t="s">
        <v>3985</v>
      </c>
      <c r="AD548">
        <v>19.809999999999999</v>
      </c>
      <c r="AE548">
        <v>27.25</v>
      </c>
      <c r="AF548" t="s">
        <v>3975</v>
      </c>
      <c r="AG548" s="1"/>
      <c r="AJ548" t="s">
        <v>3975</v>
      </c>
      <c r="AK548" t="s">
        <v>5222</v>
      </c>
      <c r="AL548" s="1">
        <v>45809</v>
      </c>
      <c r="AM548" s="1">
        <v>45857</v>
      </c>
      <c r="AN548" t="s">
        <v>19</v>
      </c>
      <c r="AO548">
        <v>28.65</v>
      </c>
      <c r="AP548">
        <v>0.05</v>
      </c>
      <c r="AQ548">
        <v>1.4325000000000001</v>
      </c>
      <c r="AR548">
        <v>27.217499999999998</v>
      </c>
      <c r="AS548">
        <v>42.217500000000001</v>
      </c>
      <c r="AT548">
        <v>19.809999999999999</v>
      </c>
      <c r="AU548">
        <v>-7.5925000000000011</v>
      </c>
      <c r="AV548">
        <v>-115</v>
      </c>
      <c r="AW548">
        <v>122</v>
      </c>
    </row>
    <row r="549" spans="1:49" x14ac:dyDescent="0.3">
      <c r="A549" t="s">
        <v>1137</v>
      </c>
      <c r="B549" s="1">
        <v>45304</v>
      </c>
      <c r="C549" s="1"/>
      <c r="D549" s="1">
        <v>45310</v>
      </c>
      <c r="E549" t="s">
        <v>1138</v>
      </c>
      <c r="F549" t="s">
        <v>485</v>
      </c>
      <c r="G549">
        <v>2</v>
      </c>
      <c r="H549">
        <v>269.85000000000002</v>
      </c>
      <c r="I549">
        <v>5</v>
      </c>
      <c r="J549">
        <v>25</v>
      </c>
      <c r="K549" t="s">
        <v>35</v>
      </c>
      <c r="L549" t="s">
        <v>19</v>
      </c>
      <c r="M549" t="s">
        <v>30</v>
      </c>
      <c r="N549" t="s">
        <v>22</v>
      </c>
      <c r="O549" t="s">
        <v>64</v>
      </c>
      <c r="P549" t="s">
        <v>4478</v>
      </c>
      <c r="Q549" t="s">
        <v>4384</v>
      </c>
      <c r="R549" t="s">
        <v>4424</v>
      </c>
      <c r="S549" t="s">
        <v>4398</v>
      </c>
      <c r="T549" t="s">
        <v>4479</v>
      </c>
      <c r="U549" t="s">
        <v>8448</v>
      </c>
      <c r="V549">
        <v>1971</v>
      </c>
      <c r="W549" s="1">
        <v>45135</v>
      </c>
      <c r="X549" t="s">
        <v>4394</v>
      </c>
      <c r="Y549" t="s">
        <v>4061</v>
      </c>
      <c r="Z549" t="s">
        <v>3987</v>
      </c>
      <c r="AA549" t="s">
        <v>3988</v>
      </c>
      <c r="AB549" t="s">
        <v>3979</v>
      </c>
      <c r="AC549" t="s">
        <v>3997</v>
      </c>
      <c r="AD549">
        <v>174.2</v>
      </c>
      <c r="AE549">
        <v>247.43</v>
      </c>
      <c r="AF549" t="s">
        <v>3975</v>
      </c>
      <c r="AG549" s="1"/>
      <c r="AJ549" t="s">
        <v>3975</v>
      </c>
      <c r="AK549" t="s">
        <v>5226</v>
      </c>
      <c r="AL549" s="1">
        <v>45690</v>
      </c>
      <c r="AM549" s="1">
        <v>45725</v>
      </c>
      <c r="AN549" t="s">
        <v>5225</v>
      </c>
      <c r="AO549">
        <v>539.70000000000005</v>
      </c>
      <c r="AP549">
        <v>0.05</v>
      </c>
      <c r="AQ549">
        <v>26.985000000000003</v>
      </c>
      <c r="AR549">
        <v>512.71500000000003</v>
      </c>
      <c r="AS549">
        <v>537.71500000000003</v>
      </c>
      <c r="AT549">
        <v>348.4</v>
      </c>
      <c r="AU549">
        <v>139.31500000000005</v>
      </c>
    </row>
    <row r="550" spans="1:49" x14ac:dyDescent="0.3">
      <c r="A550" t="s">
        <v>1139</v>
      </c>
      <c r="B550" s="1">
        <v>45484</v>
      </c>
      <c r="C550" s="1">
        <v>45489</v>
      </c>
      <c r="D550" s="1">
        <v>45493</v>
      </c>
      <c r="E550" t="s">
        <v>809</v>
      </c>
      <c r="F550" t="s">
        <v>874</v>
      </c>
      <c r="G550">
        <v>1</v>
      </c>
      <c r="H550">
        <v>223.59</v>
      </c>
      <c r="I550">
        <v>5</v>
      </c>
      <c r="J550">
        <v>25</v>
      </c>
      <c r="K550" t="s">
        <v>35</v>
      </c>
      <c r="L550" t="s">
        <v>19</v>
      </c>
      <c r="M550" t="s">
        <v>20</v>
      </c>
      <c r="N550" t="s">
        <v>22</v>
      </c>
      <c r="O550" t="s">
        <v>242</v>
      </c>
      <c r="P550" t="s">
        <v>4498</v>
      </c>
      <c r="Q550" t="s">
        <v>4396</v>
      </c>
      <c r="R550" t="s">
        <v>4385</v>
      </c>
      <c r="S550" t="s">
        <v>4398</v>
      </c>
      <c r="T550" t="s">
        <v>4564</v>
      </c>
      <c r="U550" t="s">
        <v>8475</v>
      </c>
      <c r="V550">
        <v>2000</v>
      </c>
      <c r="W550" s="1">
        <v>45732</v>
      </c>
      <c r="X550" t="s">
        <v>4394</v>
      </c>
      <c r="Y550" t="s">
        <v>4081</v>
      </c>
      <c r="Z550" t="s">
        <v>3994</v>
      </c>
      <c r="AA550" t="s">
        <v>4006</v>
      </c>
      <c r="AB550" t="s">
        <v>4020</v>
      </c>
      <c r="AC550" t="s">
        <v>3997</v>
      </c>
      <c r="AD550">
        <v>144.02000000000001</v>
      </c>
      <c r="AE550">
        <v>209.67</v>
      </c>
      <c r="AF550" t="s">
        <v>3975</v>
      </c>
      <c r="AG550" s="1"/>
      <c r="AJ550" t="s">
        <v>3975</v>
      </c>
      <c r="AK550" t="s">
        <v>5222</v>
      </c>
      <c r="AL550" s="1">
        <v>45809</v>
      </c>
      <c r="AM550" s="1">
        <v>45857</v>
      </c>
      <c r="AN550" t="s">
        <v>19</v>
      </c>
      <c r="AO550">
        <v>223.59</v>
      </c>
      <c r="AP550">
        <v>0.05</v>
      </c>
      <c r="AQ550">
        <v>11.179500000000001</v>
      </c>
      <c r="AR550">
        <v>212.41050000000001</v>
      </c>
      <c r="AS550">
        <v>237.41050000000001</v>
      </c>
      <c r="AT550">
        <v>144.02000000000001</v>
      </c>
      <c r="AU550">
        <v>43.390500000000003</v>
      </c>
      <c r="AV550">
        <v>4</v>
      </c>
      <c r="AW550">
        <v>5</v>
      </c>
    </row>
    <row r="551" spans="1:49" x14ac:dyDescent="0.3">
      <c r="A551" t="s">
        <v>1140</v>
      </c>
      <c r="B551" s="1">
        <v>45630</v>
      </c>
      <c r="C551" s="1">
        <v>45632</v>
      </c>
      <c r="D551" s="1">
        <v>45637</v>
      </c>
      <c r="E551" t="s">
        <v>345</v>
      </c>
      <c r="F551" t="s">
        <v>245</v>
      </c>
      <c r="G551">
        <v>1</v>
      </c>
      <c r="H551">
        <v>140.18</v>
      </c>
      <c r="I551">
        <v>5</v>
      </c>
      <c r="J551">
        <v>25</v>
      </c>
      <c r="K551" t="s">
        <v>60</v>
      </c>
      <c r="L551" t="s">
        <v>19</v>
      </c>
      <c r="M551" t="s">
        <v>20</v>
      </c>
      <c r="N551" t="s">
        <v>22</v>
      </c>
      <c r="O551" t="s">
        <v>22</v>
      </c>
      <c r="P551" t="s">
        <v>4484</v>
      </c>
      <c r="Q551" t="s">
        <v>4396</v>
      </c>
      <c r="R551" t="s">
        <v>4409</v>
      </c>
      <c r="S551" t="s">
        <v>4406</v>
      </c>
      <c r="T551" t="s">
        <v>4485</v>
      </c>
      <c r="U551" t="s">
        <v>8451</v>
      </c>
      <c r="V551">
        <v>1984</v>
      </c>
      <c r="W551" s="1">
        <v>45136</v>
      </c>
      <c r="X551" t="s">
        <v>4404</v>
      </c>
      <c r="Y551" t="s">
        <v>4152</v>
      </c>
      <c r="Z551" t="s">
        <v>3987</v>
      </c>
      <c r="AA551" t="s">
        <v>4026</v>
      </c>
      <c r="AB551" t="s">
        <v>3979</v>
      </c>
      <c r="AC551" t="s">
        <v>3992</v>
      </c>
      <c r="AD551">
        <v>114.75</v>
      </c>
      <c r="AE551">
        <v>150.80000000000001</v>
      </c>
      <c r="AF551" t="s">
        <v>3975</v>
      </c>
      <c r="AG551" s="1"/>
      <c r="AJ551" t="s">
        <v>3975</v>
      </c>
      <c r="AL551" s="1"/>
      <c r="AM551" s="1"/>
      <c r="AO551">
        <v>140.18</v>
      </c>
      <c r="AP551">
        <v>0.05</v>
      </c>
      <c r="AQ551">
        <v>7.0090000000000003</v>
      </c>
      <c r="AR551">
        <v>133.17099999999999</v>
      </c>
      <c r="AS551">
        <v>158.17099999999999</v>
      </c>
      <c r="AT551">
        <v>114.75</v>
      </c>
      <c r="AU551">
        <v>-6.5790000000000077</v>
      </c>
      <c r="AV551">
        <v>5</v>
      </c>
      <c r="AW551">
        <v>2</v>
      </c>
    </row>
    <row r="552" spans="1:49" x14ac:dyDescent="0.3">
      <c r="A552" t="s">
        <v>1141</v>
      </c>
      <c r="B552" s="1">
        <v>45385</v>
      </c>
      <c r="C552" s="1">
        <v>45359</v>
      </c>
      <c r="D552" s="1">
        <v>45364</v>
      </c>
      <c r="E552" t="s">
        <v>28</v>
      </c>
      <c r="F552" t="s">
        <v>653</v>
      </c>
      <c r="G552">
        <v>1</v>
      </c>
      <c r="H552">
        <v>256.81</v>
      </c>
      <c r="I552">
        <v>0</v>
      </c>
      <c r="J552">
        <v>25</v>
      </c>
      <c r="K552" t="s">
        <v>35</v>
      </c>
      <c r="L552" t="s">
        <v>26</v>
      </c>
      <c r="M552" t="s">
        <v>47</v>
      </c>
      <c r="N552" t="s">
        <v>22</v>
      </c>
      <c r="O552" t="s">
        <v>22</v>
      </c>
      <c r="P552" t="s">
        <v>4724</v>
      </c>
      <c r="Q552" t="s">
        <v>4384</v>
      </c>
      <c r="R552" t="s">
        <v>4401</v>
      </c>
      <c r="S552" t="s">
        <v>4386</v>
      </c>
      <c r="T552" t="s">
        <v>4892</v>
      </c>
      <c r="U552" t="s">
        <v>8642</v>
      </c>
      <c r="V552">
        <v>1989</v>
      </c>
      <c r="W552" s="1">
        <v>45703</v>
      </c>
      <c r="X552" t="s">
        <v>4388</v>
      </c>
      <c r="Y552" t="s">
        <v>4143</v>
      </c>
      <c r="Z552" t="s">
        <v>3987</v>
      </c>
      <c r="AA552" t="s">
        <v>4065</v>
      </c>
      <c r="AB552" t="s">
        <v>4000</v>
      </c>
      <c r="AC552" t="s">
        <v>3997</v>
      </c>
      <c r="AD552">
        <v>0</v>
      </c>
      <c r="AE552">
        <v>225.33</v>
      </c>
      <c r="AF552" t="s">
        <v>4055</v>
      </c>
      <c r="AG552" s="1"/>
      <c r="AJ552" t="s">
        <v>3975</v>
      </c>
      <c r="AL552" s="1"/>
      <c r="AM552" s="1"/>
      <c r="AO552">
        <v>256.81</v>
      </c>
      <c r="AP552">
        <v>0</v>
      </c>
      <c r="AQ552">
        <v>0</v>
      </c>
      <c r="AR552">
        <v>256.81</v>
      </c>
      <c r="AS552">
        <v>281.81</v>
      </c>
      <c r="AT552">
        <v>0</v>
      </c>
      <c r="AU552">
        <v>231.81</v>
      </c>
      <c r="AV552">
        <v>5</v>
      </c>
      <c r="AW552">
        <v>-26</v>
      </c>
    </row>
    <row r="553" spans="1:49" x14ac:dyDescent="0.3">
      <c r="A553" t="s">
        <v>1142</v>
      </c>
      <c r="B553" s="1">
        <v>45589</v>
      </c>
      <c r="C553" s="1">
        <v>45591</v>
      </c>
      <c r="D553" s="1">
        <v>45595</v>
      </c>
      <c r="E553" t="s">
        <v>519</v>
      </c>
      <c r="F553" t="s">
        <v>1143</v>
      </c>
      <c r="G553">
        <v>1</v>
      </c>
      <c r="H553">
        <v>181.03</v>
      </c>
      <c r="I553">
        <v>0</v>
      </c>
      <c r="J553">
        <v>35</v>
      </c>
      <c r="K553" t="s">
        <v>42</v>
      </c>
      <c r="L553" t="s">
        <v>19</v>
      </c>
      <c r="M553" t="s">
        <v>30</v>
      </c>
      <c r="N553" t="s">
        <v>22</v>
      </c>
      <c r="O553" t="s">
        <v>64</v>
      </c>
      <c r="P553" t="s">
        <v>4902</v>
      </c>
      <c r="Q553" t="s">
        <v>4396</v>
      </c>
      <c r="R553" t="s">
        <v>4444</v>
      </c>
      <c r="S553" t="s">
        <v>4406</v>
      </c>
      <c r="T553" t="s">
        <v>5177</v>
      </c>
      <c r="U553" t="s">
        <v>8816</v>
      </c>
      <c r="V553">
        <v>1986</v>
      </c>
      <c r="W553" s="1">
        <v>45804</v>
      </c>
      <c r="X553" t="s">
        <v>4394</v>
      </c>
      <c r="Y553" t="s">
        <v>4127</v>
      </c>
      <c r="Z553" t="s">
        <v>3987</v>
      </c>
      <c r="AA553" t="s">
        <v>3988</v>
      </c>
      <c r="AB553" t="s">
        <v>4009</v>
      </c>
      <c r="AC553" t="s">
        <v>3980</v>
      </c>
      <c r="AD553">
        <v>154.30000000000001</v>
      </c>
      <c r="AE553">
        <v>203.91</v>
      </c>
      <c r="AF553" t="s">
        <v>3975</v>
      </c>
      <c r="AG553" s="1"/>
      <c r="AJ553" t="s">
        <v>3975</v>
      </c>
      <c r="AK553" t="s">
        <v>5226</v>
      </c>
      <c r="AL553" s="1">
        <v>45690</v>
      </c>
      <c r="AM553" s="1">
        <v>45725</v>
      </c>
      <c r="AN553" t="s">
        <v>5225</v>
      </c>
      <c r="AO553">
        <v>181.03</v>
      </c>
      <c r="AP553">
        <v>0</v>
      </c>
      <c r="AQ553">
        <v>0</v>
      </c>
      <c r="AR553">
        <v>181.03</v>
      </c>
      <c r="AS553">
        <v>216.03</v>
      </c>
      <c r="AT553">
        <v>154.30000000000001</v>
      </c>
      <c r="AU553">
        <v>-8.2700000000000102</v>
      </c>
      <c r="AV553">
        <v>4</v>
      </c>
      <c r="AW553">
        <v>2</v>
      </c>
    </row>
    <row r="554" spans="1:49" x14ac:dyDescent="0.3">
      <c r="A554" t="s">
        <v>1144</v>
      </c>
      <c r="B554" s="1">
        <v>45401</v>
      </c>
      <c r="C554" s="1">
        <v>45406</v>
      </c>
      <c r="D554" s="1">
        <v>45408</v>
      </c>
      <c r="E554" t="s">
        <v>656</v>
      </c>
      <c r="F554" t="s">
        <v>175</v>
      </c>
      <c r="G554">
        <v>1</v>
      </c>
      <c r="H554">
        <v>21</v>
      </c>
      <c r="I554">
        <v>20</v>
      </c>
      <c r="J554">
        <v>35</v>
      </c>
      <c r="K554" t="s">
        <v>35</v>
      </c>
      <c r="L554" t="s">
        <v>19</v>
      </c>
      <c r="M554" t="s">
        <v>20</v>
      </c>
      <c r="N554" t="s">
        <v>52</v>
      </c>
      <c r="O554" t="s">
        <v>81</v>
      </c>
      <c r="P554" t="s">
        <v>4731</v>
      </c>
      <c r="Q554" t="s">
        <v>4384</v>
      </c>
      <c r="R554" t="s">
        <v>4416</v>
      </c>
      <c r="S554" t="s">
        <v>4406</v>
      </c>
      <c r="T554" t="s">
        <v>4732</v>
      </c>
      <c r="U554" t="s">
        <v>4733</v>
      </c>
      <c r="V554">
        <v>1999</v>
      </c>
      <c r="W554" s="1">
        <v>44947</v>
      </c>
      <c r="X554" t="s">
        <v>4394</v>
      </c>
      <c r="Y554" t="s">
        <v>4094</v>
      </c>
      <c r="Z554" t="s">
        <v>4014</v>
      </c>
      <c r="AA554" t="s">
        <v>4017</v>
      </c>
      <c r="AB554" t="s">
        <v>3989</v>
      </c>
      <c r="AC554" t="s">
        <v>3980</v>
      </c>
      <c r="AD554">
        <v>15.04</v>
      </c>
      <c r="AE554">
        <v>21.04</v>
      </c>
      <c r="AF554" t="s">
        <v>3975</v>
      </c>
      <c r="AG554" s="1"/>
      <c r="AJ554" t="s">
        <v>3975</v>
      </c>
      <c r="AK554" t="s">
        <v>5222</v>
      </c>
      <c r="AL554" s="1">
        <v>45436</v>
      </c>
      <c r="AM554" s="1">
        <v>45489</v>
      </c>
      <c r="AN554" t="s">
        <v>19</v>
      </c>
      <c r="AO554">
        <v>21</v>
      </c>
      <c r="AP554">
        <v>0.2</v>
      </c>
      <c r="AQ554">
        <v>4.2</v>
      </c>
      <c r="AR554">
        <v>16.8</v>
      </c>
      <c r="AS554">
        <v>51.8</v>
      </c>
      <c r="AT554">
        <v>15.04</v>
      </c>
      <c r="AU554">
        <v>-33.239999999999995</v>
      </c>
      <c r="AV554">
        <v>2</v>
      </c>
      <c r="AW554">
        <v>5</v>
      </c>
    </row>
    <row r="555" spans="1:49" x14ac:dyDescent="0.3">
      <c r="A555" t="s">
        <v>1145</v>
      </c>
      <c r="B555" s="1">
        <v>45616</v>
      </c>
      <c r="C555" s="1">
        <v>45620</v>
      </c>
      <c r="D555" s="1">
        <v>45629</v>
      </c>
      <c r="E555" t="s">
        <v>669</v>
      </c>
      <c r="F555" t="s">
        <v>485</v>
      </c>
      <c r="G555">
        <v>1</v>
      </c>
      <c r="H555">
        <v>274.36</v>
      </c>
      <c r="I555">
        <v>10</v>
      </c>
      <c r="J555">
        <v>25</v>
      </c>
      <c r="K555" t="s">
        <v>60</v>
      </c>
      <c r="L555" t="s">
        <v>43</v>
      </c>
      <c r="M555" t="s">
        <v>30</v>
      </c>
      <c r="N555" t="s">
        <v>22</v>
      </c>
      <c r="O555" t="s">
        <v>22</v>
      </c>
      <c r="P555" t="s">
        <v>4635</v>
      </c>
      <c r="Q555" t="s">
        <v>4396</v>
      </c>
      <c r="R555" t="s">
        <v>4409</v>
      </c>
      <c r="S555" t="s">
        <v>4398</v>
      </c>
      <c r="T555" t="s">
        <v>4808</v>
      </c>
      <c r="U555" t="s">
        <v>8600</v>
      </c>
      <c r="V555">
        <v>1984</v>
      </c>
      <c r="W555" s="1">
        <v>45746</v>
      </c>
      <c r="X555" t="s">
        <v>4404</v>
      </c>
      <c r="Y555" t="s">
        <v>4061</v>
      </c>
      <c r="Z555" t="s">
        <v>3987</v>
      </c>
      <c r="AA555" t="s">
        <v>3988</v>
      </c>
      <c r="AB555" t="s">
        <v>3979</v>
      </c>
      <c r="AC555" t="s">
        <v>3997</v>
      </c>
      <c r="AD555">
        <v>174.2</v>
      </c>
      <c r="AE555">
        <v>247.43</v>
      </c>
      <c r="AF555" t="s">
        <v>3975</v>
      </c>
      <c r="AG555" s="1"/>
      <c r="AJ555" t="s">
        <v>3975</v>
      </c>
      <c r="AL555" s="1"/>
      <c r="AM555" s="1"/>
      <c r="AO555">
        <v>274.36</v>
      </c>
      <c r="AP555">
        <v>0.1</v>
      </c>
      <c r="AQ555">
        <v>27.436000000000003</v>
      </c>
      <c r="AR555">
        <v>246.92400000000001</v>
      </c>
      <c r="AS555">
        <v>271.92399999999998</v>
      </c>
      <c r="AT555">
        <v>174.2</v>
      </c>
      <c r="AU555">
        <v>47.724000000000018</v>
      </c>
      <c r="AV555">
        <v>9</v>
      </c>
      <c r="AW555">
        <v>4</v>
      </c>
    </row>
    <row r="556" spans="1:49" x14ac:dyDescent="0.3">
      <c r="A556" t="s">
        <v>1146</v>
      </c>
      <c r="B556" s="1">
        <v>45421</v>
      </c>
      <c r="C556" s="1">
        <v>45423</v>
      </c>
      <c r="D556" s="1">
        <v>45428</v>
      </c>
      <c r="E556" t="s">
        <v>1147</v>
      </c>
      <c r="F556" t="s">
        <v>1148</v>
      </c>
      <c r="G556">
        <v>2</v>
      </c>
      <c r="H556">
        <v>199.64</v>
      </c>
      <c r="I556">
        <v>20</v>
      </c>
      <c r="J556">
        <v>50</v>
      </c>
      <c r="K556" t="s">
        <v>18</v>
      </c>
      <c r="L556" t="s">
        <v>19</v>
      </c>
      <c r="M556" t="s">
        <v>30</v>
      </c>
      <c r="N556" t="s">
        <v>37</v>
      </c>
      <c r="O556" t="s">
        <v>22</v>
      </c>
      <c r="P556" t="s">
        <v>4805</v>
      </c>
      <c r="Q556" t="s">
        <v>4384</v>
      </c>
      <c r="R556" t="s">
        <v>4444</v>
      </c>
      <c r="S556" t="s">
        <v>4398</v>
      </c>
      <c r="T556" t="s">
        <v>4806</v>
      </c>
      <c r="U556" t="s">
        <v>8598</v>
      </c>
      <c r="V556">
        <v>1988</v>
      </c>
      <c r="W556" s="1">
        <v>45481</v>
      </c>
      <c r="X556" t="s">
        <v>4404</v>
      </c>
      <c r="Y556" t="s">
        <v>4040</v>
      </c>
      <c r="Z556" t="s">
        <v>3987</v>
      </c>
      <c r="AA556" t="s">
        <v>3999</v>
      </c>
      <c r="AB556" t="s">
        <v>3983</v>
      </c>
      <c r="AC556" t="s">
        <v>3985</v>
      </c>
      <c r="AD556">
        <v>178.39</v>
      </c>
      <c r="AE556">
        <v>223.44</v>
      </c>
      <c r="AF556" t="s">
        <v>3975</v>
      </c>
      <c r="AG556" s="1"/>
      <c r="AJ556" t="s">
        <v>3975</v>
      </c>
      <c r="AL556" s="1"/>
      <c r="AM556" s="1"/>
      <c r="AO556">
        <v>399.28</v>
      </c>
      <c r="AP556">
        <v>0.2</v>
      </c>
      <c r="AQ556">
        <v>79.855999999999995</v>
      </c>
      <c r="AR556">
        <v>319.42399999999998</v>
      </c>
      <c r="AS556">
        <v>369.42399999999998</v>
      </c>
      <c r="AT556">
        <v>356.78</v>
      </c>
      <c r="AU556">
        <v>-87.355999999999995</v>
      </c>
      <c r="AV556">
        <v>5</v>
      </c>
      <c r="AW556">
        <v>2</v>
      </c>
    </row>
    <row r="557" spans="1:49" x14ac:dyDescent="0.3">
      <c r="A557" t="s">
        <v>1149</v>
      </c>
      <c r="B557" s="1">
        <v>45355</v>
      </c>
      <c r="C557" s="1">
        <v>45507</v>
      </c>
      <c r="D557" s="1">
        <v>45361</v>
      </c>
      <c r="E557" t="s">
        <v>426</v>
      </c>
      <c r="F557" t="s">
        <v>135</v>
      </c>
      <c r="G557">
        <v>2</v>
      </c>
      <c r="H557">
        <v>42.66</v>
      </c>
      <c r="I557">
        <v>20</v>
      </c>
      <c r="J557">
        <v>25</v>
      </c>
      <c r="K557" t="s">
        <v>35</v>
      </c>
      <c r="L557" t="s">
        <v>19</v>
      </c>
      <c r="M557" t="s">
        <v>20</v>
      </c>
      <c r="N557" t="s">
        <v>22</v>
      </c>
      <c r="O557" t="s">
        <v>468</v>
      </c>
      <c r="P557" t="s">
        <v>4952</v>
      </c>
      <c r="Q557" t="s">
        <v>4396</v>
      </c>
      <c r="R557" t="s">
        <v>4390</v>
      </c>
      <c r="S557" t="s">
        <v>4434</v>
      </c>
      <c r="T557" t="s">
        <v>5023</v>
      </c>
      <c r="U557" t="s">
        <v>8723</v>
      </c>
      <c r="V557">
        <v>1982</v>
      </c>
      <c r="W557" s="1">
        <v>45466</v>
      </c>
      <c r="X557" t="s">
        <v>4404</v>
      </c>
      <c r="Y557" t="s">
        <v>4061</v>
      </c>
      <c r="Z557" t="s">
        <v>3987</v>
      </c>
      <c r="AA557" t="s">
        <v>3988</v>
      </c>
      <c r="AB557" t="s">
        <v>3979</v>
      </c>
      <c r="AC557" t="s">
        <v>3997</v>
      </c>
      <c r="AD557">
        <v>30.54</v>
      </c>
      <c r="AE557">
        <v>45.17</v>
      </c>
      <c r="AF557" t="s">
        <v>3975</v>
      </c>
      <c r="AG557" s="1"/>
      <c r="AJ557" t="s">
        <v>3975</v>
      </c>
      <c r="AK557" t="s">
        <v>5228</v>
      </c>
      <c r="AL557" s="1">
        <v>45339</v>
      </c>
      <c r="AM557" s="1">
        <v>45357</v>
      </c>
      <c r="AN557" t="s">
        <v>43</v>
      </c>
      <c r="AO557">
        <v>85.32</v>
      </c>
      <c r="AP557">
        <v>0.2</v>
      </c>
      <c r="AQ557">
        <v>17.064</v>
      </c>
      <c r="AR557">
        <v>68.256</v>
      </c>
      <c r="AS557">
        <v>93.256</v>
      </c>
      <c r="AT557">
        <v>61.08</v>
      </c>
      <c r="AU557">
        <v>-17.823999999999998</v>
      </c>
      <c r="AV557">
        <v>-146</v>
      </c>
      <c r="AW557">
        <v>152</v>
      </c>
    </row>
    <row r="558" spans="1:49" x14ac:dyDescent="0.3">
      <c r="A558" t="s">
        <v>1150</v>
      </c>
      <c r="B558" s="1">
        <v>45609</v>
      </c>
      <c r="C558" s="1">
        <v>45612</v>
      </c>
      <c r="D558" s="1">
        <v>45615</v>
      </c>
      <c r="E558" t="s">
        <v>706</v>
      </c>
      <c r="F558" t="s">
        <v>732</v>
      </c>
      <c r="G558">
        <v>1</v>
      </c>
      <c r="H558">
        <v>164.05</v>
      </c>
      <c r="I558">
        <v>10</v>
      </c>
      <c r="J558">
        <v>35</v>
      </c>
      <c r="K558" t="s">
        <v>35</v>
      </c>
      <c r="L558" t="s">
        <v>19</v>
      </c>
      <c r="M558" t="s">
        <v>30</v>
      </c>
      <c r="N558" t="s">
        <v>22</v>
      </c>
      <c r="O558" t="s">
        <v>22</v>
      </c>
      <c r="P558" t="s">
        <v>4423</v>
      </c>
      <c r="Q558" t="s">
        <v>4384</v>
      </c>
      <c r="R558" t="s">
        <v>4401</v>
      </c>
      <c r="S558" t="s">
        <v>4406</v>
      </c>
      <c r="T558" t="s">
        <v>4658</v>
      </c>
      <c r="U558" t="s">
        <v>4659</v>
      </c>
      <c r="V558">
        <v>1996</v>
      </c>
      <c r="W558" s="1">
        <v>45535</v>
      </c>
      <c r="X558" t="s">
        <v>4404</v>
      </c>
      <c r="Y558" t="s">
        <v>4001</v>
      </c>
      <c r="Z558" t="s">
        <v>3987</v>
      </c>
      <c r="AA558" t="s">
        <v>3988</v>
      </c>
      <c r="AB558" t="s">
        <v>4002</v>
      </c>
      <c r="AC558" t="s">
        <v>3980</v>
      </c>
      <c r="AD558">
        <v>0</v>
      </c>
      <c r="AE558">
        <v>162.69</v>
      </c>
      <c r="AF558" t="s">
        <v>3975</v>
      </c>
      <c r="AG558" s="1"/>
      <c r="AJ558" t="s">
        <v>3975</v>
      </c>
      <c r="AL558" s="1"/>
      <c r="AM558" s="1"/>
      <c r="AO558">
        <v>164.05</v>
      </c>
      <c r="AP558">
        <v>0.1</v>
      </c>
      <c r="AQ558">
        <v>16.405000000000001</v>
      </c>
      <c r="AR558">
        <v>147.64500000000001</v>
      </c>
      <c r="AS558">
        <v>182.64500000000001</v>
      </c>
      <c r="AT558">
        <v>0</v>
      </c>
      <c r="AU558">
        <v>112.64500000000001</v>
      </c>
      <c r="AV558">
        <v>3</v>
      </c>
      <c r="AW558">
        <v>3</v>
      </c>
    </row>
    <row r="559" spans="1:49" x14ac:dyDescent="0.3">
      <c r="A559" t="s">
        <v>1151</v>
      </c>
      <c r="B559" s="1">
        <v>45487</v>
      </c>
      <c r="C559" s="1">
        <v>45491</v>
      </c>
      <c r="D559" s="1">
        <v>45500</v>
      </c>
      <c r="E559" t="s">
        <v>1152</v>
      </c>
      <c r="F559" t="s">
        <v>328</v>
      </c>
      <c r="G559">
        <v>1</v>
      </c>
      <c r="H559">
        <v>115.01</v>
      </c>
      <c r="I559">
        <v>0</v>
      </c>
      <c r="J559">
        <v>0</v>
      </c>
      <c r="K559" t="s">
        <v>35</v>
      </c>
      <c r="L559" t="s">
        <v>43</v>
      </c>
      <c r="M559" t="s">
        <v>30</v>
      </c>
      <c r="N559" t="s">
        <v>22</v>
      </c>
      <c r="O559" t="s">
        <v>22</v>
      </c>
      <c r="P559" t="s">
        <v>4918</v>
      </c>
      <c r="Q559" t="s">
        <v>4396</v>
      </c>
      <c r="R559" t="s">
        <v>4424</v>
      </c>
      <c r="S559" t="s">
        <v>4391</v>
      </c>
      <c r="T559" t="s">
        <v>4919</v>
      </c>
      <c r="U559" t="s">
        <v>8661</v>
      </c>
      <c r="V559">
        <v>1985</v>
      </c>
      <c r="W559" s="1">
        <v>44995</v>
      </c>
      <c r="X559" t="s">
        <v>4394</v>
      </c>
      <c r="Y559" t="s">
        <v>4079</v>
      </c>
      <c r="Z559" t="s">
        <v>3994</v>
      </c>
      <c r="AA559" t="s">
        <v>4008</v>
      </c>
      <c r="AB559" t="s">
        <v>3973</v>
      </c>
      <c r="AC559" t="s">
        <v>3992</v>
      </c>
      <c r="AD559">
        <v>83.53</v>
      </c>
      <c r="AE559">
        <v>111.89</v>
      </c>
      <c r="AF559" t="s">
        <v>3975</v>
      </c>
      <c r="AG559" s="1"/>
      <c r="AJ559" t="s">
        <v>3975</v>
      </c>
      <c r="AL559" s="1"/>
      <c r="AM559" s="1"/>
      <c r="AO559">
        <v>115.01</v>
      </c>
      <c r="AP559">
        <v>0</v>
      </c>
      <c r="AQ559">
        <v>0</v>
      </c>
      <c r="AR559">
        <v>115.01</v>
      </c>
      <c r="AS559">
        <v>115.01</v>
      </c>
      <c r="AT559">
        <v>83.53</v>
      </c>
      <c r="AU559">
        <v>31.480000000000004</v>
      </c>
      <c r="AV559">
        <v>9</v>
      </c>
      <c r="AW559">
        <v>4</v>
      </c>
    </row>
    <row r="560" spans="1:49" x14ac:dyDescent="0.3">
      <c r="A560" t="s">
        <v>1153</v>
      </c>
      <c r="B560" s="1">
        <v>45599</v>
      </c>
      <c r="C560" s="1">
        <v>45484</v>
      </c>
      <c r="D560" s="1"/>
      <c r="E560" t="s">
        <v>161</v>
      </c>
      <c r="F560" t="s">
        <v>126</v>
      </c>
      <c r="G560">
        <v>1</v>
      </c>
      <c r="H560">
        <v>205.98</v>
      </c>
      <c r="I560">
        <v>10</v>
      </c>
      <c r="J560">
        <v>35</v>
      </c>
      <c r="K560" t="s">
        <v>18</v>
      </c>
      <c r="L560" t="s">
        <v>19</v>
      </c>
      <c r="M560" t="s">
        <v>47</v>
      </c>
      <c r="N560" t="s">
        <v>22</v>
      </c>
      <c r="O560" t="s">
        <v>22</v>
      </c>
      <c r="P560" t="s">
        <v>4931</v>
      </c>
      <c r="Q560" t="s">
        <v>4384</v>
      </c>
      <c r="R560" t="s">
        <v>4390</v>
      </c>
      <c r="S560" t="s">
        <v>4391</v>
      </c>
      <c r="T560" t="s">
        <v>8668</v>
      </c>
      <c r="U560" t="s">
        <v>4932</v>
      </c>
      <c r="V560">
        <v>1995</v>
      </c>
      <c r="W560" s="1">
        <v>45526</v>
      </c>
      <c r="X560" t="s">
        <v>4404</v>
      </c>
      <c r="Y560" t="s">
        <v>3976</v>
      </c>
      <c r="Z560" t="s">
        <v>3977</v>
      </c>
      <c r="AA560" t="s">
        <v>3978</v>
      </c>
      <c r="AB560" t="s">
        <v>3979</v>
      </c>
      <c r="AC560" t="s">
        <v>3980</v>
      </c>
      <c r="AD560">
        <v>0</v>
      </c>
      <c r="AE560">
        <v>229.21</v>
      </c>
      <c r="AF560" t="s">
        <v>3975</v>
      </c>
      <c r="AG560" s="1"/>
      <c r="AJ560" t="s">
        <v>3975</v>
      </c>
      <c r="AL560" s="1"/>
      <c r="AM560" s="1"/>
      <c r="AO560">
        <v>205.98</v>
      </c>
      <c r="AP560">
        <v>0.1</v>
      </c>
      <c r="AQ560">
        <v>20.597999999999999</v>
      </c>
      <c r="AR560">
        <v>185.38200000000001</v>
      </c>
      <c r="AS560">
        <v>220.38200000000001</v>
      </c>
      <c r="AT560">
        <v>0</v>
      </c>
      <c r="AU560">
        <v>150.38200000000001</v>
      </c>
      <c r="AW560">
        <v>-115</v>
      </c>
    </row>
    <row r="561" spans="1:49" x14ac:dyDescent="0.3">
      <c r="A561" t="s">
        <v>1154</v>
      </c>
      <c r="B561" s="1">
        <v>45414</v>
      </c>
      <c r="C561" s="1">
        <v>45329</v>
      </c>
      <c r="D561" s="1">
        <v>45336</v>
      </c>
      <c r="E561" t="s">
        <v>763</v>
      </c>
      <c r="F561" t="s">
        <v>188</v>
      </c>
      <c r="G561">
        <v>1</v>
      </c>
      <c r="H561">
        <v>39.39</v>
      </c>
      <c r="I561">
        <v>20</v>
      </c>
      <c r="J561">
        <v>35</v>
      </c>
      <c r="K561" t="s">
        <v>60</v>
      </c>
      <c r="L561" t="s">
        <v>19</v>
      </c>
      <c r="M561" t="s">
        <v>36</v>
      </c>
      <c r="N561" t="s">
        <v>31</v>
      </c>
      <c r="O561" t="s">
        <v>22</v>
      </c>
      <c r="P561" t="s">
        <v>4541</v>
      </c>
      <c r="Q561" t="s">
        <v>4384</v>
      </c>
      <c r="R561" t="s">
        <v>4397</v>
      </c>
      <c r="S561" t="s">
        <v>4434</v>
      </c>
      <c r="T561" t="s">
        <v>8674</v>
      </c>
      <c r="U561" t="s">
        <v>8675</v>
      </c>
      <c r="V561">
        <v>1990</v>
      </c>
      <c r="W561" s="1">
        <v>45974</v>
      </c>
      <c r="X561" t="s">
        <v>4419</v>
      </c>
      <c r="Y561" t="s">
        <v>4060</v>
      </c>
      <c r="Z561" t="s">
        <v>4014</v>
      </c>
      <c r="AA561" t="s">
        <v>4049</v>
      </c>
      <c r="AB561" t="s">
        <v>4000</v>
      </c>
      <c r="AC561" t="s">
        <v>3992</v>
      </c>
      <c r="AD561">
        <v>32.24</v>
      </c>
      <c r="AE561">
        <v>38.15</v>
      </c>
      <c r="AF561" t="s">
        <v>3975</v>
      </c>
      <c r="AG561" s="1"/>
      <c r="AJ561" t="s">
        <v>3975</v>
      </c>
      <c r="AL561" s="1"/>
      <c r="AM561" s="1"/>
      <c r="AO561">
        <v>39.39</v>
      </c>
      <c r="AP561">
        <v>0.2</v>
      </c>
      <c r="AQ561">
        <v>7.8780000000000001</v>
      </c>
      <c r="AR561">
        <v>31.512</v>
      </c>
      <c r="AS561">
        <v>66.512</v>
      </c>
      <c r="AT561">
        <v>32.24</v>
      </c>
      <c r="AU561">
        <v>-35.728000000000002</v>
      </c>
      <c r="AV561">
        <v>7</v>
      </c>
      <c r="AW561">
        <v>-85</v>
      </c>
    </row>
    <row r="562" spans="1:49" x14ac:dyDescent="0.3">
      <c r="A562" t="s">
        <v>1155</v>
      </c>
      <c r="B562" s="1">
        <v>45607</v>
      </c>
      <c r="C562" s="1">
        <v>45607</v>
      </c>
      <c r="D562" s="1">
        <v>45610</v>
      </c>
      <c r="E562" t="s">
        <v>998</v>
      </c>
      <c r="F562" t="s">
        <v>648</v>
      </c>
      <c r="G562">
        <v>1</v>
      </c>
      <c r="H562">
        <v>69.05</v>
      </c>
      <c r="I562">
        <v>0</v>
      </c>
      <c r="J562">
        <v>50</v>
      </c>
      <c r="K562" t="s">
        <v>42</v>
      </c>
      <c r="L562" t="s">
        <v>19</v>
      </c>
      <c r="M562" t="s">
        <v>47</v>
      </c>
      <c r="N562" t="s">
        <v>37</v>
      </c>
      <c r="O562" t="s">
        <v>98</v>
      </c>
      <c r="P562" t="s">
        <v>4488</v>
      </c>
      <c r="Q562" t="s">
        <v>4384</v>
      </c>
      <c r="R562" t="s">
        <v>4385</v>
      </c>
      <c r="S562" t="s">
        <v>4391</v>
      </c>
      <c r="T562" t="s">
        <v>5080</v>
      </c>
      <c r="U562" t="s">
        <v>8759</v>
      </c>
      <c r="V562">
        <v>1977</v>
      </c>
      <c r="W562" s="1">
        <v>44622</v>
      </c>
      <c r="X562" t="s">
        <v>4404</v>
      </c>
      <c r="Y562" t="s">
        <v>4030</v>
      </c>
      <c r="Z562" t="s">
        <v>3977</v>
      </c>
      <c r="AA562" t="s">
        <v>3978</v>
      </c>
      <c r="AB562" t="s">
        <v>3989</v>
      </c>
      <c r="AC562" t="s">
        <v>3985</v>
      </c>
      <c r="AD562">
        <v>51.94</v>
      </c>
      <c r="AE562">
        <v>65.14</v>
      </c>
      <c r="AF562" t="s">
        <v>3975</v>
      </c>
      <c r="AG562" s="1"/>
      <c r="AJ562" t="s">
        <v>3975</v>
      </c>
      <c r="AK562" t="s">
        <v>5229</v>
      </c>
      <c r="AL562" s="1">
        <v>45421</v>
      </c>
      <c r="AM562" s="1">
        <v>45444</v>
      </c>
      <c r="AN562" t="s">
        <v>5225</v>
      </c>
      <c r="AO562">
        <v>69.05</v>
      </c>
      <c r="AP562">
        <v>0</v>
      </c>
      <c r="AQ562">
        <v>0</v>
      </c>
      <c r="AR562">
        <v>69.05</v>
      </c>
      <c r="AS562">
        <v>119.05</v>
      </c>
      <c r="AT562">
        <v>51.94</v>
      </c>
      <c r="AU562">
        <v>-32.89</v>
      </c>
      <c r="AV562">
        <v>3</v>
      </c>
      <c r="AW562">
        <v>0</v>
      </c>
    </row>
    <row r="563" spans="1:49" x14ac:dyDescent="0.3">
      <c r="A563" t="s">
        <v>1156</v>
      </c>
      <c r="B563" s="1">
        <v>45509</v>
      </c>
      <c r="C563" s="1">
        <v>45573</v>
      </c>
      <c r="D563" s="1">
        <v>45516</v>
      </c>
      <c r="E563" t="s">
        <v>975</v>
      </c>
      <c r="F563" t="s">
        <v>826</v>
      </c>
      <c r="G563">
        <v>1</v>
      </c>
      <c r="H563">
        <v>240.95</v>
      </c>
      <c r="I563">
        <v>0</v>
      </c>
      <c r="J563">
        <v>35</v>
      </c>
      <c r="K563" t="s">
        <v>35</v>
      </c>
      <c r="L563" t="s">
        <v>19</v>
      </c>
      <c r="M563" t="s">
        <v>30</v>
      </c>
      <c r="N563" t="s">
        <v>22</v>
      </c>
      <c r="O563" t="s">
        <v>22</v>
      </c>
      <c r="P563" t="s">
        <v>4646</v>
      </c>
      <c r="Q563" t="s">
        <v>4396</v>
      </c>
      <c r="R563" t="s">
        <v>4390</v>
      </c>
      <c r="S563" t="s">
        <v>4391</v>
      </c>
      <c r="T563" t="s">
        <v>8516</v>
      </c>
      <c r="U563" t="s">
        <v>4647</v>
      </c>
      <c r="V563">
        <v>1997</v>
      </c>
      <c r="W563" s="1">
        <v>44756</v>
      </c>
      <c r="X563" t="s">
        <v>4388</v>
      </c>
      <c r="Y563" t="s">
        <v>4115</v>
      </c>
      <c r="Z563" t="s">
        <v>3987</v>
      </c>
      <c r="AA563" t="s">
        <v>3988</v>
      </c>
      <c r="AB563" t="s">
        <v>3996</v>
      </c>
      <c r="AC563" t="s">
        <v>3985</v>
      </c>
      <c r="AD563">
        <v>0</v>
      </c>
      <c r="AE563">
        <v>226.21</v>
      </c>
      <c r="AF563" t="s">
        <v>3975</v>
      </c>
      <c r="AG563" s="1">
        <v>45841</v>
      </c>
      <c r="AH563" t="s">
        <v>4174</v>
      </c>
      <c r="AI563" t="s">
        <v>60</v>
      </c>
      <c r="AJ563" t="s">
        <v>4055</v>
      </c>
      <c r="AL563" s="1"/>
      <c r="AM563" s="1"/>
      <c r="AO563">
        <v>240.95</v>
      </c>
      <c r="AP563">
        <v>0</v>
      </c>
      <c r="AQ563">
        <v>0</v>
      </c>
      <c r="AR563">
        <v>240.95</v>
      </c>
      <c r="AS563">
        <v>275.95</v>
      </c>
      <c r="AT563">
        <v>0</v>
      </c>
      <c r="AU563">
        <v>205.95</v>
      </c>
      <c r="AV563">
        <v>-57</v>
      </c>
      <c r="AW563">
        <v>64</v>
      </c>
    </row>
    <row r="564" spans="1:49" x14ac:dyDescent="0.3">
      <c r="A564" t="s">
        <v>1157</v>
      </c>
      <c r="B564" s="1">
        <v>45436</v>
      </c>
      <c r="C564" s="1">
        <v>45441</v>
      </c>
      <c r="D564" s="1">
        <v>45444</v>
      </c>
      <c r="E564" t="s">
        <v>472</v>
      </c>
      <c r="F564" t="s">
        <v>132</v>
      </c>
      <c r="G564">
        <v>2</v>
      </c>
      <c r="H564">
        <v>39.54</v>
      </c>
      <c r="I564">
        <v>0</v>
      </c>
      <c r="J564">
        <v>25</v>
      </c>
      <c r="K564" t="s">
        <v>35</v>
      </c>
      <c r="L564" t="s">
        <v>19</v>
      </c>
      <c r="M564" t="s">
        <v>47</v>
      </c>
      <c r="N564" t="s">
        <v>52</v>
      </c>
      <c r="O564" t="s">
        <v>94</v>
      </c>
      <c r="P564" t="s">
        <v>5128</v>
      </c>
      <c r="Q564" t="s">
        <v>4384</v>
      </c>
      <c r="R564" t="s">
        <v>4409</v>
      </c>
      <c r="S564" t="s">
        <v>4434</v>
      </c>
      <c r="T564" t="s">
        <v>5129</v>
      </c>
      <c r="U564" t="s">
        <v>8791</v>
      </c>
      <c r="V564">
        <v>1973</v>
      </c>
      <c r="W564" s="1">
        <v>45851</v>
      </c>
      <c r="X564" t="s">
        <v>4404</v>
      </c>
      <c r="Y564" t="s">
        <v>4160</v>
      </c>
      <c r="Z564" t="s">
        <v>3977</v>
      </c>
      <c r="AA564" t="s">
        <v>4072</v>
      </c>
      <c r="AB564" t="s">
        <v>3973</v>
      </c>
      <c r="AC564" t="s">
        <v>3980</v>
      </c>
      <c r="AD564">
        <v>25.76</v>
      </c>
      <c r="AE564">
        <v>35.11</v>
      </c>
      <c r="AF564" t="s">
        <v>3975</v>
      </c>
      <c r="AG564" s="1"/>
      <c r="AJ564" t="s">
        <v>3975</v>
      </c>
      <c r="AK564" t="s">
        <v>5223</v>
      </c>
      <c r="AL564" s="1">
        <v>45537</v>
      </c>
      <c r="AM564" s="1">
        <v>45567</v>
      </c>
      <c r="AN564" t="s">
        <v>5225</v>
      </c>
      <c r="AO564">
        <v>79.08</v>
      </c>
      <c r="AP564">
        <v>0</v>
      </c>
      <c r="AQ564">
        <v>0</v>
      </c>
      <c r="AR564">
        <v>79.08</v>
      </c>
      <c r="AS564">
        <v>104.08</v>
      </c>
      <c r="AT564">
        <v>51.52</v>
      </c>
      <c r="AU564">
        <v>2.5599999999999952</v>
      </c>
      <c r="AV564">
        <v>3</v>
      </c>
      <c r="AW564">
        <v>5</v>
      </c>
    </row>
    <row r="565" spans="1:49" x14ac:dyDescent="0.3">
      <c r="A565" t="s">
        <v>1158</v>
      </c>
      <c r="B565" s="1">
        <v>45413</v>
      </c>
      <c r="C565" s="1">
        <v>45415</v>
      </c>
      <c r="D565" s="1">
        <v>45416</v>
      </c>
      <c r="E565" t="s">
        <v>1159</v>
      </c>
      <c r="F565" t="s">
        <v>1004</v>
      </c>
      <c r="G565">
        <v>1</v>
      </c>
      <c r="H565">
        <v>95.31</v>
      </c>
      <c r="I565">
        <v>0</v>
      </c>
      <c r="J565">
        <v>15</v>
      </c>
      <c r="K565" t="s">
        <v>60</v>
      </c>
      <c r="L565" t="s">
        <v>19</v>
      </c>
      <c r="M565" t="s">
        <v>30</v>
      </c>
      <c r="N565" t="s">
        <v>22</v>
      </c>
      <c r="O565" t="s">
        <v>81</v>
      </c>
      <c r="P565" t="s">
        <v>4565</v>
      </c>
      <c r="Q565" t="s">
        <v>4384</v>
      </c>
      <c r="R565" t="s">
        <v>4409</v>
      </c>
      <c r="S565" t="s">
        <v>4434</v>
      </c>
      <c r="T565" t="s">
        <v>4614</v>
      </c>
      <c r="U565" t="s">
        <v>8500</v>
      </c>
      <c r="V565">
        <v>1976</v>
      </c>
      <c r="W565" s="1">
        <v>45299</v>
      </c>
      <c r="X565" t="s">
        <v>4388</v>
      </c>
      <c r="Y565" t="s">
        <v>4047</v>
      </c>
      <c r="Z565" t="s">
        <v>3971</v>
      </c>
      <c r="AA565" t="s">
        <v>4004</v>
      </c>
      <c r="AB565" t="s">
        <v>3983</v>
      </c>
      <c r="AC565" t="s">
        <v>3992</v>
      </c>
      <c r="AD565">
        <v>71.39</v>
      </c>
      <c r="AE565">
        <v>106.62</v>
      </c>
      <c r="AF565" t="s">
        <v>3975</v>
      </c>
      <c r="AG565" s="1"/>
      <c r="AJ565" t="s">
        <v>3975</v>
      </c>
      <c r="AK565" t="s">
        <v>5222</v>
      </c>
      <c r="AL565" s="1">
        <v>45436</v>
      </c>
      <c r="AM565" s="1">
        <v>45489</v>
      </c>
      <c r="AN565" t="s">
        <v>19</v>
      </c>
      <c r="AO565">
        <v>95.31</v>
      </c>
      <c r="AP565">
        <v>0</v>
      </c>
      <c r="AQ565">
        <v>0</v>
      </c>
      <c r="AR565">
        <v>95.31</v>
      </c>
      <c r="AS565">
        <v>110.31</v>
      </c>
      <c r="AT565">
        <v>71.39</v>
      </c>
      <c r="AU565">
        <v>8.9200000000000017</v>
      </c>
      <c r="AV565">
        <v>1</v>
      </c>
      <c r="AW565">
        <v>2</v>
      </c>
    </row>
    <row r="566" spans="1:49" x14ac:dyDescent="0.3">
      <c r="A566" t="s">
        <v>1160</v>
      </c>
      <c r="B566" s="1">
        <v>45336</v>
      </c>
      <c r="C566" s="1">
        <v>45340</v>
      </c>
      <c r="D566" s="1">
        <v>45349</v>
      </c>
      <c r="E566" t="s">
        <v>1161</v>
      </c>
      <c r="F566" t="s">
        <v>527</v>
      </c>
      <c r="G566">
        <v>1</v>
      </c>
      <c r="H566">
        <v>73.48</v>
      </c>
      <c r="I566">
        <v>15</v>
      </c>
      <c r="J566">
        <v>15</v>
      </c>
      <c r="K566" t="s">
        <v>42</v>
      </c>
      <c r="L566" t="s">
        <v>26</v>
      </c>
      <c r="M566" t="s">
        <v>30</v>
      </c>
      <c r="N566" t="s">
        <v>22</v>
      </c>
      <c r="O566" t="s">
        <v>22</v>
      </c>
      <c r="P566" t="s">
        <v>4849</v>
      </c>
      <c r="Q566" t="s">
        <v>4396</v>
      </c>
      <c r="R566" t="s">
        <v>4401</v>
      </c>
      <c r="S566" t="s">
        <v>4434</v>
      </c>
      <c r="T566" t="s">
        <v>4850</v>
      </c>
      <c r="U566" t="s">
        <v>4851</v>
      </c>
      <c r="V566">
        <v>1995</v>
      </c>
      <c r="W566" s="1">
        <v>44588</v>
      </c>
      <c r="X566" t="s">
        <v>4388</v>
      </c>
      <c r="Y566" t="s">
        <v>3993</v>
      </c>
      <c r="Z566" t="s">
        <v>3994</v>
      </c>
      <c r="AA566" t="s">
        <v>3995</v>
      </c>
      <c r="AB566" t="s">
        <v>3996</v>
      </c>
      <c r="AC566" t="s">
        <v>3985</v>
      </c>
      <c r="AD566">
        <v>57.48</v>
      </c>
      <c r="AE566">
        <v>67.319999999999993</v>
      </c>
      <c r="AF566" t="s">
        <v>3975</v>
      </c>
      <c r="AG566" s="1"/>
      <c r="AJ566" t="s">
        <v>3975</v>
      </c>
      <c r="AL566" s="1"/>
      <c r="AM566" s="1"/>
      <c r="AO566">
        <v>73.48</v>
      </c>
      <c r="AP566">
        <v>0.15</v>
      </c>
      <c r="AQ566">
        <v>11.022</v>
      </c>
      <c r="AR566">
        <v>62.458000000000006</v>
      </c>
      <c r="AS566">
        <v>77.457999999999998</v>
      </c>
      <c r="AT566">
        <v>57.48</v>
      </c>
      <c r="AU566">
        <v>-10.021999999999991</v>
      </c>
      <c r="AV566">
        <v>9</v>
      </c>
      <c r="AW566">
        <v>4</v>
      </c>
    </row>
    <row r="567" spans="1:49" x14ac:dyDescent="0.3">
      <c r="A567" t="s">
        <v>1162</v>
      </c>
      <c r="B567" s="1">
        <v>45323</v>
      </c>
      <c r="C567" s="1">
        <v>45474</v>
      </c>
      <c r="D567" s="1">
        <v>45301</v>
      </c>
      <c r="E567" t="s">
        <v>484</v>
      </c>
      <c r="F567" t="s">
        <v>156</v>
      </c>
      <c r="G567">
        <v>1</v>
      </c>
      <c r="H567">
        <v>29.47</v>
      </c>
      <c r="I567">
        <v>25</v>
      </c>
      <c r="J567">
        <v>15</v>
      </c>
      <c r="K567" t="s">
        <v>35</v>
      </c>
      <c r="L567" t="s">
        <v>26</v>
      </c>
      <c r="M567" t="s">
        <v>30</v>
      </c>
      <c r="N567" t="s">
        <v>22</v>
      </c>
      <c r="O567" t="s">
        <v>22</v>
      </c>
      <c r="P567" t="s">
        <v>4426</v>
      </c>
      <c r="Q567" t="s">
        <v>4384</v>
      </c>
      <c r="R567" t="s">
        <v>4444</v>
      </c>
      <c r="S567" t="s">
        <v>4398</v>
      </c>
      <c r="T567" t="s">
        <v>4761</v>
      </c>
      <c r="U567" t="s">
        <v>8570</v>
      </c>
      <c r="V567">
        <v>1983</v>
      </c>
      <c r="W567" s="1">
        <v>45822</v>
      </c>
      <c r="X567" t="s">
        <v>4419</v>
      </c>
      <c r="Y567" t="s">
        <v>3986</v>
      </c>
      <c r="Z567" t="s">
        <v>3987</v>
      </c>
      <c r="AA567" t="s">
        <v>3988</v>
      </c>
      <c r="AB567" t="s">
        <v>3989</v>
      </c>
      <c r="AC567" t="s">
        <v>3974</v>
      </c>
      <c r="AD567">
        <v>22.45</v>
      </c>
      <c r="AE567">
        <v>26.29</v>
      </c>
      <c r="AF567" t="s">
        <v>3975</v>
      </c>
      <c r="AG567" s="1"/>
      <c r="AJ567" t="s">
        <v>3975</v>
      </c>
      <c r="AL567" s="1"/>
      <c r="AM567" s="1"/>
      <c r="AO567">
        <v>29.47</v>
      </c>
      <c r="AP567">
        <v>0.25</v>
      </c>
      <c r="AQ567">
        <v>7.3674999999999997</v>
      </c>
      <c r="AR567">
        <v>22.102499999999999</v>
      </c>
      <c r="AS567">
        <v>37.102499999999999</v>
      </c>
      <c r="AT567">
        <v>22.45</v>
      </c>
      <c r="AU567">
        <v>-15.3475</v>
      </c>
      <c r="AV567">
        <v>-173</v>
      </c>
      <c r="AW567">
        <v>151</v>
      </c>
    </row>
    <row r="568" spans="1:49" x14ac:dyDescent="0.3">
      <c r="A568" t="s">
        <v>1163</v>
      </c>
      <c r="B568" s="1">
        <v>45364</v>
      </c>
      <c r="C568" s="1">
        <v>45371</v>
      </c>
      <c r="D568" s="1">
        <v>45376</v>
      </c>
      <c r="E568" t="s">
        <v>931</v>
      </c>
      <c r="F568" t="s">
        <v>389</v>
      </c>
      <c r="G568">
        <v>4</v>
      </c>
      <c r="H568">
        <v>49.56</v>
      </c>
      <c r="I568">
        <v>20</v>
      </c>
      <c r="J568">
        <v>15</v>
      </c>
      <c r="K568" t="s">
        <v>42</v>
      </c>
      <c r="L568" t="s">
        <v>43</v>
      </c>
      <c r="M568" t="s">
        <v>47</v>
      </c>
      <c r="N568" t="s">
        <v>22</v>
      </c>
      <c r="O568" t="s">
        <v>153</v>
      </c>
      <c r="P568" t="s">
        <v>4458</v>
      </c>
      <c r="Q568" t="s">
        <v>4384</v>
      </c>
      <c r="R568" t="s">
        <v>4459</v>
      </c>
      <c r="S568" t="s">
        <v>4391</v>
      </c>
      <c r="T568" t="s">
        <v>4460</v>
      </c>
      <c r="U568" t="s">
        <v>8441</v>
      </c>
      <c r="V568">
        <v>2004</v>
      </c>
      <c r="W568" s="1">
        <v>45470</v>
      </c>
      <c r="X568" t="s">
        <v>4388</v>
      </c>
      <c r="Y568" t="s">
        <v>4079</v>
      </c>
      <c r="Z568" t="s">
        <v>3994</v>
      </c>
      <c r="AA568" t="s">
        <v>4008</v>
      </c>
      <c r="AB568" t="s">
        <v>3973</v>
      </c>
      <c r="AC568" t="s">
        <v>3980</v>
      </c>
      <c r="AD568">
        <v>36.21</v>
      </c>
      <c r="AE568">
        <v>46.82</v>
      </c>
      <c r="AF568" t="s">
        <v>4055</v>
      </c>
      <c r="AG568" s="1"/>
      <c r="AJ568" t="s">
        <v>3975</v>
      </c>
      <c r="AK568" t="s">
        <v>5224</v>
      </c>
      <c r="AL568" s="1">
        <v>45298</v>
      </c>
      <c r="AM568" s="1">
        <v>45311</v>
      </c>
      <c r="AN568" t="s">
        <v>26</v>
      </c>
      <c r="AO568">
        <v>198.24</v>
      </c>
      <c r="AP568">
        <v>0.2</v>
      </c>
      <c r="AQ568">
        <v>39.648000000000003</v>
      </c>
      <c r="AR568">
        <v>158.59200000000001</v>
      </c>
      <c r="AS568">
        <v>173.59200000000001</v>
      </c>
      <c r="AT568">
        <v>144.84</v>
      </c>
      <c r="AU568">
        <v>-1.2479999999999905</v>
      </c>
      <c r="AV568">
        <v>5</v>
      </c>
      <c r="AW568">
        <v>7</v>
      </c>
    </row>
    <row r="569" spans="1:49" x14ac:dyDescent="0.3">
      <c r="A569" t="s">
        <v>1164</v>
      </c>
      <c r="B569" s="1">
        <v>45403</v>
      </c>
      <c r="C569" s="1">
        <v>45410</v>
      </c>
      <c r="D569" s="1">
        <v>45411</v>
      </c>
      <c r="E569" t="s">
        <v>985</v>
      </c>
      <c r="F569" t="s">
        <v>90</v>
      </c>
      <c r="G569">
        <v>3</v>
      </c>
      <c r="H569">
        <v>224.33</v>
      </c>
      <c r="I569">
        <v>10</v>
      </c>
      <c r="J569">
        <v>25</v>
      </c>
      <c r="K569" t="s">
        <v>18</v>
      </c>
      <c r="L569" t="s">
        <v>19</v>
      </c>
      <c r="M569" t="s">
        <v>30</v>
      </c>
      <c r="N569" t="s">
        <v>31</v>
      </c>
      <c r="O569" t="s">
        <v>22</v>
      </c>
      <c r="P569" t="s">
        <v>4637</v>
      </c>
      <c r="Q569" t="s">
        <v>4396</v>
      </c>
      <c r="R569" t="s">
        <v>4416</v>
      </c>
      <c r="S569" t="s">
        <v>4398</v>
      </c>
      <c r="T569" t="s">
        <v>4638</v>
      </c>
      <c r="U569" t="s">
        <v>8513</v>
      </c>
      <c r="V569">
        <v>1995</v>
      </c>
      <c r="W569" s="1">
        <v>44823</v>
      </c>
      <c r="X569" t="s">
        <v>4404</v>
      </c>
      <c r="Y569" t="s">
        <v>4010</v>
      </c>
      <c r="Z569" t="s">
        <v>3971</v>
      </c>
      <c r="AA569" t="s">
        <v>4011</v>
      </c>
      <c r="AB569" t="s">
        <v>3996</v>
      </c>
      <c r="AC569" t="s">
        <v>3980</v>
      </c>
      <c r="AD569">
        <v>179.78</v>
      </c>
      <c r="AE569">
        <v>224.19</v>
      </c>
      <c r="AF569" t="s">
        <v>3975</v>
      </c>
      <c r="AG569" s="1"/>
      <c r="AJ569" t="s">
        <v>3975</v>
      </c>
      <c r="AL569" s="1"/>
      <c r="AM569" s="1"/>
      <c r="AO569">
        <v>672.99</v>
      </c>
      <c r="AP569">
        <v>0.1</v>
      </c>
      <c r="AQ569">
        <v>67.299000000000007</v>
      </c>
      <c r="AR569">
        <v>605.69100000000003</v>
      </c>
      <c r="AS569">
        <v>630.69100000000003</v>
      </c>
      <c r="AT569">
        <v>539.34</v>
      </c>
      <c r="AU569">
        <v>41.350999999999999</v>
      </c>
      <c r="AV569">
        <v>1</v>
      </c>
      <c r="AW569">
        <v>7</v>
      </c>
    </row>
    <row r="570" spans="1:49" x14ac:dyDescent="0.3">
      <c r="A570" t="s">
        <v>1165</v>
      </c>
      <c r="B570" s="1">
        <v>45323</v>
      </c>
      <c r="C570" s="1">
        <v>45384</v>
      </c>
      <c r="D570" s="1">
        <v>45330</v>
      </c>
      <c r="E570" t="s">
        <v>553</v>
      </c>
      <c r="F570" t="s">
        <v>1143</v>
      </c>
      <c r="G570">
        <v>1</v>
      </c>
      <c r="H570">
        <v>210.29</v>
      </c>
      <c r="I570">
        <v>30</v>
      </c>
      <c r="J570">
        <v>50</v>
      </c>
      <c r="K570" t="s">
        <v>60</v>
      </c>
      <c r="L570" t="s">
        <v>43</v>
      </c>
      <c r="M570" t="s">
        <v>36</v>
      </c>
      <c r="N570" t="s">
        <v>22</v>
      </c>
      <c r="O570" t="s">
        <v>22</v>
      </c>
      <c r="P570" t="s">
        <v>4522</v>
      </c>
      <c r="Q570" t="s">
        <v>4396</v>
      </c>
      <c r="R570" t="s">
        <v>4424</v>
      </c>
      <c r="S570" t="s">
        <v>4398</v>
      </c>
      <c r="T570" t="s">
        <v>5074</v>
      </c>
      <c r="U570" t="s">
        <v>8754</v>
      </c>
      <c r="V570">
        <v>1995</v>
      </c>
      <c r="W570" s="1">
        <v>45980</v>
      </c>
      <c r="X570" t="s">
        <v>4394</v>
      </c>
      <c r="Y570" t="s">
        <v>4127</v>
      </c>
      <c r="Z570" t="s">
        <v>3987</v>
      </c>
      <c r="AA570" t="s">
        <v>3988</v>
      </c>
      <c r="AB570" t="s">
        <v>4009</v>
      </c>
      <c r="AC570" t="s">
        <v>3980</v>
      </c>
      <c r="AD570">
        <v>154.30000000000001</v>
      </c>
      <c r="AE570">
        <v>203.91</v>
      </c>
      <c r="AF570" t="s">
        <v>3975</v>
      </c>
      <c r="AG570" s="1"/>
      <c r="AJ570" t="s">
        <v>3975</v>
      </c>
      <c r="AL570" s="1"/>
      <c r="AM570" s="1"/>
      <c r="AO570">
        <v>210.29</v>
      </c>
      <c r="AP570">
        <v>0.3</v>
      </c>
      <c r="AQ570">
        <v>63.086999999999996</v>
      </c>
      <c r="AR570">
        <v>147.203</v>
      </c>
      <c r="AS570">
        <v>197.203</v>
      </c>
      <c r="AT570">
        <v>154.30000000000001</v>
      </c>
      <c r="AU570">
        <v>-57.097000000000008</v>
      </c>
      <c r="AV570">
        <v>-54</v>
      </c>
      <c r="AW570">
        <v>61</v>
      </c>
    </row>
    <row r="571" spans="1:49" x14ac:dyDescent="0.3">
      <c r="A571" t="s">
        <v>1166</v>
      </c>
      <c r="B571" s="1">
        <v>45523</v>
      </c>
      <c r="C571" s="1">
        <v>45524</v>
      </c>
      <c r="D571" s="1">
        <v>45536</v>
      </c>
      <c r="E571" t="s">
        <v>54</v>
      </c>
      <c r="F571" t="s">
        <v>439</v>
      </c>
      <c r="G571">
        <v>1</v>
      </c>
      <c r="H571">
        <v>115.45</v>
      </c>
      <c r="I571">
        <v>15</v>
      </c>
      <c r="J571">
        <v>15</v>
      </c>
      <c r="K571" t="s">
        <v>60</v>
      </c>
      <c r="L571" t="s">
        <v>26</v>
      </c>
      <c r="M571" t="s">
        <v>30</v>
      </c>
      <c r="N571" t="s">
        <v>37</v>
      </c>
      <c r="O571" t="s">
        <v>22</v>
      </c>
      <c r="P571" t="s">
        <v>4531</v>
      </c>
      <c r="Q571" t="s">
        <v>4384</v>
      </c>
      <c r="R571" t="s">
        <v>4412</v>
      </c>
      <c r="S571" t="s">
        <v>4386</v>
      </c>
      <c r="T571" t="s">
        <v>8466</v>
      </c>
      <c r="U571" t="s">
        <v>4532</v>
      </c>
      <c r="V571">
        <v>1976</v>
      </c>
      <c r="W571" s="1">
        <v>44983</v>
      </c>
      <c r="X571" t="s">
        <v>4388</v>
      </c>
      <c r="Y571" t="s">
        <v>4022</v>
      </c>
      <c r="Z571" t="s">
        <v>4014</v>
      </c>
      <c r="AA571" t="s">
        <v>4023</v>
      </c>
      <c r="AB571" t="s">
        <v>3989</v>
      </c>
      <c r="AC571" t="s">
        <v>3992</v>
      </c>
      <c r="AD571">
        <v>77.849999999999994</v>
      </c>
      <c r="AE571">
        <v>116.67</v>
      </c>
      <c r="AF571" t="s">
        <v>3975</v>
      </c>
      <c r="AG571" s="1"/>
      <c r="AJ571" t="s">
        <v>3975</v>
      </c>
      <c r="AL571" s="1"/>
      <c r="AM571" s="1"/>
      <c r="AO571">
        <v>115.45</v>
      </c>
      <c r="AP571">
        <v>0.15</v>
      </c>
      <c r="AQ571">
        <v>17.317499999999999</v>
      </c>
      <c r="AR571">
        <v>98.132500000000007</v>
      </c>
      <c r="AS571">
        <v>113.13250000000001</v>
      </c>
      <c r="AT571">
        <v>77.849999999999994</v>
      </c>
      <c r="AU571">
        <v>5.2825000000000131</v>
      </c>
      <c r="AV571">
        <v>12</v>
      </c>
      <c r="AW571">
        <v>1</v>
      </c>
    </row>
    <row r="572" spans="1:49" x14ac:dyDescent="0.3">
      <c r="A572" t="s">
        <v>1167</v>
      </c>
      <c r="B572" s="1">
        <v>45329</v>
      </c>
      <c r="C572" s="1">
        <v>45475</v>
      </c>
      <c r="D572" s="1">
        <v>45330</v>
      </c>
      <c r="E572" t="s">
        <v>1168</v>
      </c>
      <c r="F572" t="s">
        <v>203</v>
      </c>
      <c r="G572">
        <v>2</v>
      </c>
      <c r="H572">
        <v>246.66</v>
      </c>
      <c r="I572">
        <v>5</v>
      </c>
      <c r="J572">
        <v>15</v>
      </c>
      <c r="K572" t="s">
        <v>60</v>
      </c>
      <c r="L572" t="s">
        <v>19</v>
      </c>
      <c r="M572" t="s">
        <v>30</v>
      </c>
      <c r="N572" t="s">
        <v>22</v>
      </c>
      <c r="O572" t="s">
        <v>22</v>
      </c>
      <c r="P572" t="s">
        <v>4981</v>
      </c>
      <c r="Q572" t="s">
        <v>4384</v>
      </c>
      <c r="R572" t="s">
        <v>4444</v>
      </c>
      <c r="S572" t="s">
        <v>4398</v>
      </c>
      <c r="T572" t="s">
        <v>4982</v>
      </c>
      <c r="U572" t="s">
        <v>8697</v>
      </c>
      <c r="V572">
        <v>1971</v>
      </c>
      <c r="W572" s="1">
        <v>44590</v>
      </c>
      <c r="X572" t="s">
        <v>4404</v>
      </c>
      <c r="Y572" t="s">
        <v>4089</v>
      </c>
      <c r="Z572" t="s">
        <v>3994</v>
      </c>
      <c r="AA572" t="s">
        <v>4043</v>
      </c>
      <c r="AB572" t="s">
        <v>3996</v>
      </c>
      <c r="AC572" t="s">
        <v>3985</v>
      </c>
      <c r="AD572">
        <v>183.56</v>
      </c>
      <c r="AE572">
        <v>262.99</v>
      </c>
      <c r="AF572" t="s">
        <v>3975</v>
      </c>
      <c r="AG572" s="1"/>
      <c r="AJ572" t="s">
        <v>3975</v>
      </c>
      <c r="AL572" s="1"/>
      <c r="AM572" s="1"/>
      <c r="AO572">
        <v>493.32</v>
      </c>
      <c r="AP572">
        <v>0.05</v>
      </c>
      <c r="AQ572">
        <v>24.666</v>
      </c>
      <c r="AR572">
        <v>468.654</v>
      </c>
      <c r="AS572">
        <v>483.654</v>
      </c>
      <c r="AT572">
        <v>367.12</v>
      </c>
      <c r="AU572">
        <v>86.533999999999992</v>
      </c>
      <c r="AV572">
        <v>-145</v>
      </c>
      <c r="AW572">
        <v>146</v>
      </c>
    </row>
    <row r="573" spans="1:49" x14ac:dyDescent="0.3">
      <c r="A573" t="s">
        <v>1169</v>
      </c>
      <c r="B573" s="1">
        <v>45448</v>
      </c>
      <c r="C573" s="1">
        <v>45449</v>
      </c>
      <c r="D573" s="1">
        <v>45541</v>
      </c>
      <c r="E573" t="s">
        <v>1170</v>
      </c>
      <c r="F573" t="s">
        <v>510</v>
      </c>
      <c r="G573">
        <v>1</v>
      </c>
      <c r="H573">
        <v>64.540000000000006</v>
      </c>
      <c r="I573">
        <v>25</v>
      </c>
      <c r="J573">
        <v>0</v>
      </c>
      <c r="K573" t="s">
        <v>35</v>
      </c>
      <c r="L573" t="s">
        <v>26</v>
      </c>
      <c r="M573" t="s">
        <v>36</v>
      </c>
      <c r="N573" t="s">
        <v>22</v>
      </c>
      <c r="O573" t="s">
        <v>22</v>
      </c>
      <c r="P573" t="s">
        <v>4689</v>
      </c>
      <c r="Q573" t="s">
        <v>4396</v>
      </c>
      <c r="R573" t="s">
        <v>4416</v>
      </c>
      <c r="S573" t="s">
        <v>4406</v>
      </c>
      <c r="T573" t="s">
        <v>4889</v>
      </c>
      <c r="U573" t="s">
        <v>4890</v>
      </c>
      <c r="V573">
        <v>2002</v>
      </c>
      <c r="W573" s="1">
        <v>45577</v>
      </c>
      <c r="X573" t="s">
        <v>4404</v>
      </c>
      <c r="Y573" t="s">
        <v>4056</v>
      </c>
      <c r="Z573" t="s">
        <v>3977</v>
      </c>
      <c r="AA573" t="s">
        <v>3978</v>
      </c>
      <c r="AB573" t="s">
        <v>4000</v>
      </c>
      <c r="AC573" t="s">
        <v>3980</v>
      </c>
      <c r="AD573">
        <v>49.96</v>
      </c>
      <c r="AE573">
        <v>62.32</v>
      </c>
      <c r="AF573" t="s">
        <v>3975</v>
      </c>
      <c r="AG573" s="1">
        <v>45467</v>
      </c>
      <c r="AH573" t="s">
        <v>4170</v>
      </c>
      <c r="AI573" t="s">
        <v>18</v>
      </c>
      <c r="AJ573" t="s">
        <v>4055</v>
      </c>
      <c r="AL573" s="1"/>
      <c r="AM573" s="1"/>
      <c r="AO573">
        <v>64.540000000000006</v>
      </c>
      <c r="AP573">
        <v>0.25</v>
      </c>
      <c r="AQ573">
        <v>16.135000000000002</v>
      </c>
      <c r="AR573">
        <v>48.405000000000001</v>
      </c>
      <c r="AS573">
        <v>48.405000000000001</v>
      </c>
      <c r="AT573">
        <v>49.96</v>
      </c>
      <c r="AU573">
        <v>-1.5549999999999997</v>
      </c>
      <c r="AV573">
        <v>92</v>
      </c>
      <c r="AW573">
        <v>1</v>
      </c>
    </row>
    <row r="574" spans="1:49" x14ac:dyDescent="0.3">
      <c r="A574" t="s">
        <v>1171</v>
      </c>
      <c r="B574" s="1">
        <v>45486</v>
      </c>
      <c r="C574" s="1"/>
      <c r="D574" s="1">
        <v>45499</v>
      </c>
      <c r="E574" t="s">
        <v>1172</v>
      </c>
      <c r="F574" t="s">
        <v>309</v>
      </c>
      <c r="G574">
        <v>2</v>
      </c>
      <c r="H574">
        <v>100.17</v>
      </c>
      <c r="I574">
        <v>10</v>
      </c>
      <c r="J574">
        <v>15</v>
      </c>
      <c r="K574" t="s">
        <v>42</v>
      </c>
      <c r="L574" t="s">
        <v>19</v>
      </c>
      <c r="M574" t="s">
        <v>47</v>
      </c>
      <c r="N574" t="s">
        <v>37</v>
      </c>
      <c r="O574" t="s">
        <v>22</v>
      </c>
      <c r="P574" t="s">
        <v>4727</v>
      </c>
      <c r="Q574" t="s">
        <v>4396</v>
      </c>
      <c r="R574" t="s">
        <v>4424</v>
      </c>
      <c r="S574" t="s">
        <v>4386</v>
      </c>
      <c r="T574" t="s">
        <v>4728</v>
      </c>
      <c r="U574" t="s">
        <v>4729</v>
      </c>
      <c r="V574">
        <v>1983</v>
      </c>
      <c r="W574" s="1">
        <v>44621</v>
      </c>
      <c r="X574" t="s">
        <v>4388</v>
      </c>
      <c r="Y574" t="s">
        <v>4035</v>
      </c>
      <c r="Z574" t="s">
        <v>3987</v>
      </c>
      <c r="AA574" t="s">
        <v>3999</v>
      </c>
      <c r="AB574" t="s">
        <v>3973</v>
      </c>
      <c r="AC574" t="s">
        <v>3985</v>
      </c>
      <c r="AD574">
        <v>69.290000000000006</v>
      </c>
      <c r="AE574">
        <v>93.62</v>
      </c>
      <c r="AF574" t="s">
        <v>3975</v>
      </c>
      <c r="AG574" s="1"/>
      <c r="AJ574" t="s">
        <v>3975</v>
      </c>
      <c r="AL574" s="1"/>
      <c r="AM574" s="1"/>
      <c r="AO574">
        <v>200.34</v>
      </c>
      <c r="AP574">
        <v>0.1</v>
      </c>
      <c r="AQ574">
        <v>20.034000000000002</v>
      </c>
      <c r="AR574">
        <v>180.30600000000001</v>
      </c>
      <c r="AS574">
        <v>195.30600000000001</v>
      </c>
      <c r="AT574">
        <v>138.58000000000001</v>
      </c>
      <c r="AU574">
        <v>26.725999999999999</v>
      </c>
    </row>
    <row r="575" spans="1:49" x14ac:dyDescent="0.3">
      <c r="A575" t="s">
        <v>1173</v>
      </c>
      <c r="B575" s="1">
        <v>45306</v>
      </c>
      <c r="C575" s="1">
        <v>45308</v>
      </c>
      <c r="D575" s="1"/>
      <c r="E575" t="s">
        <v>1032</v>
      </c>
      <c r="F575" t="s">
        <v>422</v>
      </c>
      <c r="G575">
        <v>2</v>
      </c>
      <c r="H575">
        <v>3.49</v>
      </c>
      <c r="I575">
        <v>10</v>
      </c>
      <c r="J575">
        <v>25</v>
      </c>
      <c r="K575" t="s">
        <v>18</v>
      </c>
      <c r="L575" t="s">
        <v>26</v>
      </c>
      <c r="M575" t="s">
        <v>30</v>
      </c>
      <c r="N575" t="s">
        <v>37</v>
      </c>
      <c r="O575" t="s">
        <v>22</v>
      </c>
      <c r="P575" t="s">
        <v>4773</v>
      </c>
      <c r="Q575" t="s">
        <v>4396</v>
      </c>
      <c r="R575" t="s">
        <v>4390</v>
      </c>
      <c r="S575" t="s">
        <v>4434</v>
      </c>
      <c r="T575" t="s">
        <v>8581</v>
      </c>
      <c r="U575" t="s">
        <v>8582</v>
      </c>
      <c r="V575">
        <v>2003</v>
      </c>
      <c r="W575" s="1">
        <v>44984</v>
      </c>
      <c r="X575" t="s">
        <v>4388</v>
      </c>
      <c r="Y575" t="s">
        <v>4052</v>
      </c>
      <c r="Z575" t="s">
        <v>3987</v>
      </c>
      <c r="AA575" t="s">
        <v>3988</v>
      </c>
      <c r="AB575" t="s">
        <v>4032</v>
      </c>
      <c r="AC575" t="s">
        <v>3974</v>
      </c>
      <c r="AD575">
        <v>2.42</v>
      </c>
      <c r="AE575">
        <v>3.15</v>
      </c>
      <c r="AF575" t="s">
        <v>3975</v>
      </c>
      <c r="AG575" s="1"/>
      <c r="AJ575" t="s">
        <v>3975</v>
      </c>
      <c r="AL575" s="1"/>
      <c r="AM575" s="1"/>
      <c r="AO575">
        <v>6.98</v>
      </c>
      <c r="AP575">
        <v>0.1</v>
      </c>
      <c r="AQ575">
        <v>0.69800000000000006</v>
      </c>
      <c r="AR575">
        <v>6.282</v>
      </c>
      <c r="AS575">
        <v>31.282</v>
      </c>
      <c r="AT575">
        <v>4.84</v>
      </c>
      <c r="AU575">
        <v>-23.558</v>
      </c>
      <c r="AW575">
        <v>2</v>
      </c>
    </row>
    <row r="576" spans="1:49" x14ac:dyDescent="0.3">
      <c r="A576" t="s">
        <v>1174</v>
      </c>
      <c r="B576" s="1">
        <v>45648</v>
      </c>
      <c r="C576" s="1">
        <v>45649</v>
      </c>
      <c r="D576" s="1">
        <v>45650</v>
      </c>
      <c r="E576" t="s">
        <v>1175</v>
      </c>
      <c r="F576" t="s">
        <v>603</v>
      </c>
      <c r="G576">
        <v>1</v>
      </c>
      <c r="H576">
        <v>22.24</v>
      </c>
      <c r="I576">
        <v>10</v>
      </c>
      <c r="J576">
        <v>15</v>
      </c>
      <c r="K576" t="s">
        <v>18</v>
      </c>
      <c r="L576" t="s">
        <v>43</v>
      </c>
      <c r="M576" t="s">
        <v>20</v>
      </c>
      <c r="N576" t="s">
        <v>22</v>
      </c>
      <c r="O576" t="s">
        <v>22</v>
      </c>
      <c r="P576" t="s">
        <v>5006</v>
      </c>
      <c r="Q576" t="s">
        <v>4396</v>
      </c>
      <c r="R576" t="s">
        <v>4390</v>
      </c>
      <c r="S576" t="s">
        <v>4406</v>
      </c>
      <c r="T576" t="s">
        <v>5007</v>
      </c>
      <c r="U576" t="s">
        <v>5008</v>
      </c>
      <c r="V576">
        <v>1985</v>
      </c>
      <c r="W576" s="1">
        <v>45474</v>
      </c>
      <c r="X576" t="s">
        <v>4388</v>
      </c>
      <c r="Y576" t="s">
        <v>4082</v>
      </c>
      <c r="Z576" t="s">
        <v>4014</v>
      </c>
      <c r="AA576" t="s">
        <v>4049</v>
      </c>
      <c r="AB576" t="s">
        <v>3983</v>
      </c>
      <c r="AC576" t="s">
        <v>3985</v>
      </c>
      <c r="AD576">
        <v>21.58</v>
      </c>
      <c r="AE576">
        <v>25.83</v>
      </c>
      <c r="AF576" t="s">
        <v>3975</v>
      </c>
      <c r="AG576" s="1"/>
      <c r="AJ576" t="s">
        <v>3975</v>
      </c>
      <c r="AL576" s="1"/>
      <c r="AM576" s="1"/>
      <c r="AO576">
        <v>22.24</v>
      </c>
      <c r="AP576">
        <v>0.1</v>
      </c>
      <c r="AQ576">
        <v>2.2239999999999998</v>
      </c>
      <c r="AR576">
        <v>20.015999999999998</v>
      </c>
      <c r="AS576">
        <v>35.015999999999998</v>
      </c>
      <c r="AT576">
        <v>21.58</v>
      </c>
      <c r="AU576">
        <v>-16.564</v>
      </c>
      <c r="AV576">
        <v>1</v>
      </c>
      <c r="AW576">
        <v>1</v>
      </c>
    </row>
    <row r="577" spans="1:49" x14ac:dyDescent="0.3">
      <c r="A577" t="s">
        <v>1176</v>
      </c>
      <c r="B577" s="1">
        <v>45498</v>
      </c>
      <c r="C577" s="1">
        <v>45503</v>
      </c>
      <c r="D577" s="1">
        <v>45506</v>
      </c>
      <c r="E577" t="s">
        <v>663</v>
      </c>
      <c r="F577" t="s">
        <v>325</v>
      </c>
      <c r="G577">
        <v>2</v>
      </c>
      <c r="H577">
        <v>99.88</v>
      </c>
      <c r="I577">
        <v>10</v>
      </c>
      <c r="J577">
        <v>35</v>
      </c>
      <c r="K577" t="s">
        <v>42</v>
      </c>
      <c r="L577" t="s">
        <v>19</v>
      </c>
      <c r="M577" t="s">
        <v>20</v>
      </c>
      <c r="N577" t="s">
        <v>22</v>
      </c>
      <c r="O577" t="s">
        <v>22</v>
      </c>
      <c r="P577" t="s">
        <v>4498</v>
      </c>
      <c r="Q577" t="s">
        <v>4384</v>
      </c>
      <c r="R577" t="s">
        <v>4459</v>
      </c>
      <c r="S577" t="s">
        <v>4398</v>
      </c>
      <c r="T577" t="s">
        <v>5093</v>
      </c>
      <c r="U577" t="s">
        <v>8771</v>
      </c>
      <c r="V577">
        <v>1988</v>
      </c>
      <c r="W577" s="1">
        <v>44796</v>
      </c>
      <c r="X577" t="s">
        <v>4404</v>
      </c>
      <c r="Y577" t="s">
        <v>4025</v>
      </c>
      <c r="Z577" t="s">
        <v>3987</v>
      </c>
      <c r="AA577" t="s">
        <v>4026</v>
      </c>
      <c r="AB577" t="s">
        <v>4000</v>
      </c>
      <c r="AC577" t="s">
        <v>3992</v>
      </c>
      <c r="AD577">
        <v>67.33</v>
      </c>
      <c r="AE577">
        <v>99.2</v>
      </c>
      <c r="AF577" t="s">
        <v>3975</v>
      </c>
      <c r="AG577" s="1"/>
      <c r="AJ577" t="s">
        <v>3975</v>
      </c>
      <c r="AL577" s="1"/>
      <c r="AM577" s="1"/>
      <c r="AO577">
        <v>199.76</v>
      </c>
      <c r="AP577">
        <v>0.1</v>
      </c>
      <c r="AQ577">
        <v>19.975999999999999</v>
      </c>
      <c r="AR577">
        <v>179.78399999999999</v>
      </c>
      <c r="AS577">
        <v>214.78399999999999</v>
      </c>
      <c r="AT577">
        <v>134.66</v>
      </c>
      <c r="AU577">
        <v>10.123999999999995</v>
      </c>
      <c r="AV577">
        <v>3</v>
      </c>
      <c r="AW577">
        <v>5</v>
      </c>
    </row>
    <row r="578" spans="1:49" x14ac:dyDescent="0.3">
      <c r="A578" t="s">
        <v>1177</v>
      </c>
      <c r="B578" s="1">
        <v>45651</v>
      </c>
      <c r="C578" s="1">
        <v>45655</v>
      </c>
      <c r="D578" s="1">
        <v>45931</v>
      </c>
      <c r="E578" t="s">
        <v>555</v>
      </c>
      <c r="F578" t="s">
        <v>1178</v>
      </c>
      <c r="G578">
        <v>1</v>
      </c>
      <c r="H578">
        <v>124.13</v>
      </c>
      <c r="I578">
        <v>30</v>
      </c>
      <c r="J578">
        <v>35</v>
      </c>
      <c r="K578" t="s">
        <v>18</v>
      </c>
      <c r="L578" t="s">
        <v>43</v>
      </c>
      <c r="M578" t="s">
        <v>30</v>
      </c>
      <c r="N578" t="s">
        <v>22</v>
      </c>
      <c r="O578" t="s">
        <v>226</v>
      </c>
      <c r="P578" t="s">
        <v>4395</v>
      </c>
      <c r="Q578" t="s">
        <v>4396</v>
      </c>
      <c r="R578" t="s">
        <v>4401</v>
      </c>
      <c r="S578" t="s">
        <v>4386</v>
      </c>
      <c r="T578" t="s">
        <v>4641</v>
      </c>
      <c r="U578" t="s">
        <v>8514</v>
      </c>
      <c r="V578">
        <v>1994</v>
      </c>
      <c r="W578" s="1">
        <v>45081</v>
      </c>
      <c r="X578" t="s">
        <v>4388</v>
      </c>
      <c r="Y578" t="s">
        <v>4069</v>
      </c>
      <c r="Z578" t="s">
        <v>3971</v>
      </c>
      <c r="AA578" t="s">
        <v>4004</v>
      </c>
      <c r="AB578" t="s">
        <v>4002</v>
      </c>
      <c r="AC578" t="s">
        <v>3985</v>
      </c>
      <c r="AD578">
        <v>89.61</v>
      </c>
      <c r="AE578">
        <v>126.24</v>
      </c>
      <c r="AF578" t="s">
        <v>3975</v>
      </c>
      <c r="AG578" s="1">
        <v>45819</v>
      </c>
      <c r="AH578" t="s">
        <v>4170</v>
      </c>
      <c r="AI578" t="s">
        <v>18</v>
      </c>
      <c r="AJ578" t="s">
        <v>4055</v>
      </c>
      <c r="AK578" t="s">
        <v>5224</v>
      </c>
      <c r="AL578" s="1">
        <v>45668</v>
      </c>
      <c r="AM578" s="1">
        <v>45718</v>
      </c>
      <c r="AN578" t="s">
        <v>19</v>
      </c>
      <c r="AO578">
        <v>124.13</v>
      </c>
      <c r="AP578">
        <v>0.3</v>
      </c>
      <c r="AQ578">
        <v>37.238999999999997</v>
      </c>
      <c r="AR578">
        <v>86.890999999999991</v>
      </c>
      <c r="AS578">
        <v>121.89099999999999</v>
      </c>
      <c r="AT578">
        <v>89.61</v>
      </c>
      <c r="AU578">
        <v>-37.719000000000008</v>
      </c>
      <c r="AV578">
        <v>276</v>
      </c>
      <c r="AW578">
        <v>4</v>
      </c>
    </row>
    <row r="579" spans="1:49" x14ac:dyDescent="0.3">
      <c r="A579" t="s">
        <v>1179</v>
      </c>
      <c r="B579" s="1">
        <v>45541</v>
      </c>
      <c r="C579" s="1"/>
      <c r="D579" s="1">
        <v>45558</v>
      </c>
      <c r="E579" t="s">
        <v>194</v>
      </c>
      <c r="F579" t="s">
        <v>144</v>
      </c>
      <c r="G579">
        <v>2</v>
      </c>
      <c r="H579">
        <v>168.27</v>
      </c>
      <c r="I579">
        <v>15</v>
      </c>
      <c r="J579">
        <v>35</v>
      </c>
      <c r="K579" t="s">
        <v>60</v>
      </c>
      <c r="L579" t="s">
        <v>26</v>
      </c>
      <c r="M579" t="s">
        <v>30</v>
      </c>
      <c r="N579" t="s">
        <v>22</v>
      </c>
      <c r="O579" t="s">
        <v>22</v>
      </c>
      <c r="P579" t="s">
        <v>4577</v>
      </c>
      <c r="Q579" t="s">
        <v>4384</v>
      </c>
      <c r="R579" t="s">
        <v>4385</v>
      </c>
      <c r="S579" t="s">
        <v>4434</v>
      </c>
      <c r="T579" t="s">
        <v>4863</v>
      </c>
      <c r="U579" t="s">
        <v>8628</v>
      </c>
      <c r="V579">
        <v>2003</v>
      </c>
      <c r="W579" s="1">
        <v>45924</v>
      </c>
      <c r="X579" t="s">
        <v>4404</v>
      </c>
      <c r="Y579" t="s">
        <v>4132</v>
      </c>
      <c r="Z579" t="s">
        <v>3971</v>
      </c>
      <c r="AA579" t="s">
        <v>4051</v>
      </c>
      <c r="AB579" t="s">
        <v>3979</v>
      </c>
      <c r="AC579" t="s">
        <v>3974</v>
      </c>
      <c r="AD579">
        <v>137.30000000000001</v>
      </c>
      <c r="AE579">
        <v>172.31</v>
      </c>
      <c r="AF579" t="s">
        <v>4055</v>
      </c>
      <c r="AG579" s="1"/>
      <c r="AJ579" t="s">
        <v>3975</v>
      </c>
      <c r="AL579" s="1"/>
      <c r="AM579" s="1"/>
      <c r="AO579">
        <v>336.54</v>
      </c>
      <c r="AP579">
        <v>0.15</v>
      </c>
      <c r="AQ579">
        <v>50.481000000000002</v>
      </c>
      <c r="AR579">
        <v>286.05900000000003</v>
      </c>
      <c r="AS579">
        <v>321.05900000000003</v>
      </c>
      <c r="AT579">
        <v>274.60000000000002</v>
      </c>
      <c r="AU579">
        <v>-23.540999999999997</v>
      </c>
    </row>
    <row r="580" spans="1:49" x14ac:dyDescent="0.3">
      <c r="A580" t="s">
        <v>1180</v>
      </c>
      <c r="B580" s="1">
        <v>45341</v>
      </c>
      <c r="C580" s="1">
        <v>45351</v>
      </c>
      <c r="D580" s="1">
        <v>45385</v>
      </c>
      <c r="E580" t="s">
        <v>1002</v>
      </c>
      <c r="F580" t="s">
        <v>178</v>
      </c>
      <c r="G580">
        <v>1</v>
      </c>
      <c r="H580">
        <v>43.82</v>
      </c>
      <c r="I580">
        <v>0</v>
      </c>
      <c r="J580">
        <v>15</v>
      </c>
      <c r="K580" t="s">
        <v>35</v>
      </c>
      <c r="L580" t="s">
        <v>43</v>
      </c>
      <c r="M580" t="s">
        <v>20</v>
      </c>
      <c r="N580" t="s">
        <v>22</v>
      </c>
      <c r="O580" t="s">
        <v>166</v>
      </c>
      <c r="P580" t="s">
        <v>4968</v>
      </c>
      <c r="Q580" t="s">
        <v>4396</v>
      </c>
      <c r="R580" t="s">
        <v>4424</v>
      </c>
      <c r="S580" t="s">
        <v>4386</v>
      </c>
      <c r="T580" t="s">
        <v>4969</v>
      </c>
      <c r="U580" t="s">
        <v>8689</v>
      </c>
      <c r="V580">
        <v>1970</v>
      </c>
      <c r="W580" s="1">
        <v>45945</v>
      </c>
      <c r="X580" t="s">
        <v>22</v>
      </c>
      <c r="Y580" t="s">
        <v>4024</v>
      </c>
      <c r="Z580" t="s">
        <v>3987</v>
      </c>
      <c r="AA580" t="s">
        <v>3988</v>
      </c>
      <c r="AB580" t="s">
        <v>3973</v>
      </c>
      <c r="AC580" t="s">
        <v>3974</v>
      </c>
      <c r="AD580">
        <v>28.97</v>
      </c>
      <c r="AE580">
        <v>40.619999999999997</v>
      </c>
      <c r="AF580" t="s">
        <v>3975</v>
      </c>
      <c r="AG580" s="1"/>
      <c r="AJ580" t="s">
        <v>3975</v>
      </c>
      <c r="AK580" t="s">
        <v>5222</v>
      </c>
      <c r="AL580" s="1">
        <v>45865</v>
      </c>
      <c r="AM580" s="1">
        <v>45889</v>
      </c>
      <c r="AN580" t="s">
        <v>19</v>
      </c>
      <c r="AO580">
        <v>43.82</v>
      </c>
      <c r="AP580">
        <v>0</v>
      </c>
      <c r="AQ580">
        <v>0</v>
      </c>
      <c r="AR580">
        <v>43.82</v>
      </c>
      <c r="AS580">
        <v>58.82</v>
      </c>
      <c r="AT580">
        <v>28.97</v>
      </c>
      <c r="AU580">
        <v>-0.14999999999999858</v>
      </c>
      <c r="AV580">
        <v>34</v>
      </c>
      <c r="AW580">
        <v>10</v>
      </c>
    </row>
    <row r="581" spans="1:49" x14ac:dyDescent="0.3">
      <c r="A581" t="s">
        <v>1181</v>
      </c>
      <c r="B581" s="1">
        <v>45473</v>
      </c>
      <c r="C581" s="1">
        <v>45473</v>
      </c>
      <c r="D581" s="1">
        <v>45480</v>
      </c>
      <c r="E581" t="s">
        <v>1182</v>
      </c>
      <c r="F581" t="s">
        <v>704</v>
      </c>
      <c r="G581">
        <v>2</v>
      </c>
      <c r="H581">
        <v>11.04</v>
      </c>
      <c r="I581">
        <v>0</v>
      </c>
      <c r="J581">
        <v>35</v>
      </c>
      <c r="K581" t="s">
        <v>42</v>
      </c>
      <c r="L581" t="s">
        <v>43</v>
      </c>
      <c r="M581" t="s">
        <v>30</v>
      </c>
      <c r="N581" t="s">
        <v>22</v>
      </c>
      <c r="O581" t="s">
        <v>242</v>
      </c>
      <c r="P581" t="s">
        <v>4875</v>
      </c>
      <c r="Q581" t="s">
        <v>4396</v>
      </c>
      <c r="R581" t="s">
        <v>4385</v>
      </c>
      <c r="S581" t="s">
        <v>4391</v>
      </c>
      <c r="T581" t="s">
        <v>4876</v>
      </c>
      <c r="U581" t="s">
        <v>8635</v>
      </c>
      <c r="V581">
        <v>1978</v>
      </c>
      <c r="W581" s="1">
        <v>45773</v>
      </c>
      <c r="X581" t="s">
        <v>4404</v>
      </c>
      <c r="Y581" t="s">
        <v>4047</v>
      </c>
      <c r="Z581" t="s">
        <v>3971</v>
      </c>
      <c r="AA581" t="s">
        <v>4004</v>
      </c>
      <c r="AB581" t="s">
        <v>3983</v>
      </c>
      <c r="AC581" t="s">
        <v>3974</v>
      </c>
      <c r="AD581">
        <v>7.08</v>
      </c>
      <c r="AE581">
        <v>10.76</v>
      </c>
      <c r="AF581" t="s">
        <v>3975</v>
      </c>
      <c r="AG581" s="1"/>
      <c r="AJ581" t="s">
        <v>3975</v>
      </c>
      <c r="AK581" t="s">
        <v>5222</v>
      </c>
      <c r="AL581" s="1">
        <v>45809</v>
      </c>
      <c r="AM581" s="1">
        <v>45857</v>
      </c>
      <c r="AN581" t="s">
        <v>19</v>
      </c>
      <c r="AO581">
        <v>22.08</v>
      </c>
      <c r="AP581">
        <v>0</v>
      </c>
      <c r="AQ581">
        <v>0</v>
      </c>
      <c r="AR581">
        <v>22.08</v>
      </c>
      <c r="AS581">
        <v>57.08</v>
      </c>
      <c r="AT581">
        <v>14.16</v>
      </c>
      <c r="AU581">
        <v>-27.080000000000002</v>
      </c>
      <c r="AV581">
        <v>7</v>
      </c>
      <c r="AW581">
        <v>0</v>
      </c>
    </row>
    <row r="582" spans="1:49" x14ac:dyDescent="0.3">
      <c r="A582" t="s">
        <v>1183</v>
      </c>
      <c r="B582" s="1">
        <v>45489</v>
      </c>
      <c r="C582" s="1">
        <v>45494</v>
      </c>
      <c r="D582" s="1">
        <v>45497</v>
      </c>
      <c r="E582" t="s">
        <v>850</v>
      </c>
      <c r="F582" t="s">
        <v>156</v>
      </c>
      <c r="G582">
        <v>1</v>
      </c>
      <c r="H582">
        <v>27.63</v>
      </c>
      <c r="I582">
        <v>20</v>
      </c>
      <c r="J582">
        <v>35</v>
      </c>
      <c r="K582" t="s">
        <v>60</v>
      </c>
      <c r="L582" t="s">
        <v>19</v>
      </c>
      <c r="M582" t="s">
        <v>20</v>
      </c>
      <c r="N582" t="s">
        <v>22</v>
      </c>
      <c r="O582" t="s">
        <v>22</v>
      </c>
      <c r="P582" t="s">
        <v>4522</v>
      </c>
      <c r="Q582" t="s">
        <v>4396</v>
      </c>
      <c r="R582" t="s">
        <v>4459</v>
      </c>
      <c r="S582" t="s">
        <v>4398</v>
      </c>
      <c r="T582" t="s">
        <v>4523</v>
      </c>
      <c r="U582" t="s">
        <v>4524</v>
      </c>
      <c r="V582">
        <v>1984</v>
      </c>
      <c r="W582" s="1">
        <v>45146</v>
      </c>
      <c r="X582" t="s">
        <v>4388</v>
      </c>
      <c r="Y582" t="s">
        <v>3986</v>
      </c>
      <c r="Z582" t="s">
        <v>3987</v>
      </c>
      <c r="AA582" t="s">
        <v>3988</v>
      </c>
      <c r="AB582" t="s">
        <v>3989</v>
      </c>
      <c r="AC582" t="s">
        <v>3974</v>
      </c>
      <c r="AD582">
        <v>22.45</v>
      </c>
      <c r="AE582">
        <v>26.29</v>
      </c>
      <c r="AF582" t="s">
        <v>3975</v>
      </c>
      <c r="AG582" s="1"/>
      <c r="AJ582" t="s">
        <v>3975</v>
      </c>
      <c r="AL582" s="1"/>
      <c r="AM582" s="1"/>
      <c r="AO582">
        <v>27.63</v>
      </c>
      <c r="AP582">
        <v>0.2</v>
      </c>
      <c r="AQ582">
        <v>5.5259999999999998</v>
      </c>
      <c r="AR582">
        <v>22.103999999999999</v>
      </c>
      <c r="AS582">
        <v>57.103999999999999</v>
      </c>
      <c r="AT582">
        <v>22.45</v>
      </c>
      <c r="AU582">
        <v>-35.346000000000004</v>
      </c>
      <c r="AV582">
        <v>3</v>
      </c>
      <c r="AW582">
        <v>5</v>
      </c>
    </row>
    <row r="583" spans="1:49" x14ac:dyDescent="0.3">
      <c r="A583" t="s">
        <v>1184</v>
      </c>
      <c r="B583" s="1">
        <v>45364</v>
      </c>
      <c r="C583" s="1">
        <v>45366</v>
      </c>
      <c r="D583" s="1">
        <v>45373</v>
      </c>
      <c r="E583" t="s">
        <v>559</v>
      </c>
      <c r="F583" t="s">
        <v>25</v>
      </c>
      <c r="G583">
        <v>1</v>
      </c>
      <c r="H583">
        <v>225.6</v>
      </c>
      <c r="I583">
        <v>25</v>
      </c>
      <c r="J583">
        <v>15</v>
      </c>
      <c r="K583" t="s">
        <v>60</v>
      </c>
      <c r="L583" t="s">
        <v>43</v>
      </c>
      <c r="M583" t="s">
        <v>30</v>
      </c>
      <c r="N583" t="s">
        <v>22</v>
      </c>
      <c r="O583" t="s">
        <v>22</v>
      </c>
      <c r="P583" t="s">
        <v>4445</v>
      </c>
      <c r="Q583" t="s">
        <v>4384</v>
      </c>
      <c r="R583" t="s">
        <v>4412</v>
      </c>
      <c r="S583" t="s">
        <v>4406</v>
      </c>
      <c r="T583" t="s">
        <v>4446</v>
      </c>
      <c r="U583" t="s">
        <v>8436</v>
      </c>
      <c r="V583">
        <v>2001</v>
      </c>
      <c r="W583" s="1">
        <v>45391</v>
      </c>
      <c r="X583" t="s">
        <v>4419</v>
      </c>
      <c r="Y583" t="s">
        <v>4054</v>
      </c>
      <c r="Z583" t="s">
        <v>3987</v>
      </c>
      <c r="AA583" t="s">
        <v>4026</v>
      </c>
      <c r="AB583" t="s">
        <v>3996</v>
      </c>
      <c r="AC583" t="s">
        <v>3974</v>
      </c>
      <c r="AD583">
        <v>0</v>
      </c>
      <c r="AE583">
        <v>242.11</v>
      </c>
      <c r="AF583" t="s">
        <v>4055</v>
      </c>
      <c r="AG583" s="1"/>
      <c r="AJ583" t="s">
        <v>3975</v>
      </c>
      <c r="AL583" s="1"/>
      <c r="AM583" s="1"/>
      <c r="AO583">
        <v>225.6</v>
      </c>
      <c r="AP583">
        <v>0.25</v>
      </c>
      <c r="AQ583">
        <v>56.4</v>
      </c>
      <c r="AR583">
        <v>169.2</v>
      </c>
      <c r="AS583">
        <v>184.2</v>
      </c>
      <c r="AT583">
        <v>0</v>
      </c>
      <c r="AU583">
        <v>154.19999999999999</v>
      </c>
      <c r="AV583">
        <v>7</v>
      </c>
      <c r="AW583">
        <v>2</v>
      </c>
    </row>
    <row r="584" spans="1:49" x14ac:dyDescent="0.3">
      <c r="A584" t="s">
        <v>1185</v>
      </c>
      <c r="B584" s="1">
        <v>45354</v>
      </c>
      <c r="C584" s="1">
        <v>45415</v>
      </c>
      <c r="D584" s="1">
        <v>45360</v>
      </c>
      <c r="E584" t="s">
        <v>776</v>
      </c>
      <c r="F584" t="s">
        <v>138</v>
      </c>
      <c r="G584">
        <v>1</v>
      </c>
      <c r="H584">
        <v>218.98</v>
      </c>
      <c r="I584">
        <v>0</v>
      </c>
      <c r="J584">
        <v>25</v>
      </c>
      <c r="K584" t="s">
        <v>18</v>
      </c>
      <c r="L584" t="s">
        <v>26</v>
      </c>
      <c r="M584" t="s">
        <v>30</v>
      </c>
      <c r="N584" t="s">
        <v>37</v>
      </c>
      <c r="O584" t="s">
        <v>22</v>
      </c>
      <c r="P584" t="s">
        <v>4602</v>
      </c>
      <c r="Q584" t="s">
        <v>4384</v>
      </c>
      <c r="R584" t="s">
        <v>4444</v>
      </c>
      <c r="S584" t="s">
        <v>4391</v>
      </c>
      <c r="T584" t="s">
        <v>5207</v>
      </c>
      <c r="U584" t="s">
        <v>8837</v>
      </c>
      <c r="V584">
        <v>1978</v>
      </c>
      <c r="W584" s="1">
        <v>45794</v>
      </c>
      <c r="X584" t="s">
        <v>4404</v>
      </c>
      <c r="Y584" t="s">
        <v>4147</v>
      </c>
      <c r="Z584" t="s">
        <v>3977</v>
      </c>
      <c r="AA584" t="s">
        <v>3991</v>
      </c>
      <c r="AB584" t="s">
        <v>3979</v>
      </c>
      <c r="AC584" t="s">
        <v>3997</v>
      </c>
      <c r="AD584">
        <v>0</v>
      </c>
      <c r="AE584">
        <v>213.91</v>
      </c>
      <c r="AF584" t="s">
        <v>3975</v>
      </c>
      <c r="AG584" s="1"/>
      <c r="AJ584" t="s">
        <v>3975</v>
      </c>
      <c r="AL584" s="1"/>
      <c r="AM584" s="1"/>
      <c r="AO584">
        <v>218.98</v>
      </c>
      <c r="AP584">
        <v>0</v>
      </c>
      <c r="AQ584">
        <v>0</v>
      </c>
      <c r="AR584">
        <v>218.98</v>
      </c>
      <c r="AS584">
        <v>243.98</v>
      </c>
      <c r="AT584">
        <v>0</v>
      </c>
      <c r="AU584">
        <v>193.98</v>
      </c>
      <c r="AV584">
        <v>-55</v>
      </c>
      <c r="AW584">
        <v>61</v>
      </c>
    </row>
    <row r="585" spans="1:49" x14ac:dyDescent="0.3">
      <c r="A585" t="s">
        <v>1186</v>
      </c>
      <c r="B585" s="1">
        <v>45537</v>
      </c>
      <c r="C585" s="1">
        <v>45336</v>
      </c>
      <c r="D585" s="1">
        <v>45339</v>
      </c>
      <c r="E585" t="s">
        <v>149</v>
      </c>
      <c r="F585" t="s">
        <v>523</v>
      </c>
      <c r="G585">
        <v>1</v>
      </c>
      <c r="H585">
        <v>119.62</v>
      </c>
      <c r="I585">
        <v>0</v>
      </c>
      <c r="J585">
        <v>15</v>
      </c>
      <c r="K585" t="s">
        <v>42</v>
      </c>
      <c r="L585" t="s">
        <v>43</v>
      </c>
      <c r="M585" t="s">
        <v>30</v>
      </c>
      <c r="N585" t="s">
        <v>21</v>
      </c>
      <c r="O585" t="s">
        <v>38</v>
      </c>
      <c r="P585" t="s">
        <v>4789</v>
      </c>
      <c r="Q585" t="s">
        <v>4396</v>
      </c>
      <c r="R585" t="s">
        <v>4424</v>
      </c>
      <c r="S585" t="s">
        <v>4434</v>
      </c>
      <c r="T585" t="s">
        <v>4880</v>
      </c>
      <c r="U585" t="s">
        <v>8637</v>
      </c>
      <c r="V585">
        <v>1981</v>
      </c>
      <c r="W585" s="1">
        <v>44776</v>
      </c>
      <c r="X585" t="s">
        <v>4419</v>
      </c>
      <c r="Y585" t="s">
        <v>4058</v>
      </c>
      <c r="Z585" t="s">
        <v>3994</v>
      </c>
      <c r="AA585" t="s">
        <v>3995</v>
      </c>
      <c r="AB585" t="s">
        <v>4002</v>
      </c>
      <c r="AC585" t="s">
        <v>3980</v>
      </c>
      <c r="AD585">
        <v>83.34</v>
      </c>
      <c r="AE585">
        <v>113.37</v>
      </c>
      <c r="AF585" t="s">
        <v>3975</v>
      </c>
      <c r="AG585" s="1"/>
      <c r="AJ585" t="s">
        <v>3975</v>
      </c>
      <c r="AK585" t="s">
        <v>5228</v>
      </c>
      <c r="AL585" s="1">
        <v>45880</v>
      </c>
      <c r="AM585" s="1">
        <v>45932</v>
      </c>
      <c r="AN585" t="s">
        <v>19</v>
      </c>
      <c r="AO585">
        <v>119.62</v>
      </c>
      <c r="AP585">
        <v>0</v>
      </c>
      <c r="AQ585">
        <v>0</v>
      </c>
      <c r="AR585">
        <v>119.62</v>
      </c>
      <c r="AS585">
        <v>134.62</v>
      </c>
      <c r="AT585">
        <v>83.34</v>
      </c>
      <c r="AU585">
        <v>21.28</v>
      </c>
      <c r="AV585">
        <v>3</v>
      </c>
      <c r="AW585">
        <v>-201</v>
      </c>
    </row>
    <row r="586" spans="1:49" x14ac:dyDescent="0.3">
      <c r="A586" t="s">
        <v>1187</v>
      </c>
      <c r="B586" s="1">
        <v>45474</v>
      </c>
      <c r="C586" s="1">
        <v>45476</v>
      </c>
      <c r="D586" s="1">
        <v>45572</v>
      </c>
      <c r="E586" t="s">
        <v>409</v>
      </c>
      <c r="F586" t="s">
        <v>1119</v>
      </c>
      <c r="G586">
        <v>1</v>
      </c>
      <c r="H586">
        <v>177.55</v>
      </c>
      <c r="I586">
        <v>0</v>
      </c>
      <c r="J586">
        <v>35</v>
      </c>
      <c r="K586" t="s">
        <v>35</v>
      </c>
      <c r="L586" t="s">
        <v>26</v>
      </c>
      <c r="M586" t="s">
        <v>30</v>
      </c>
      <c r="N586" t="s">
        <v>22</v>
      </c>
      <c r="O586" t="s">
        <v>166</v>
      </c>
      <c r="P586" t="s">
        <v>4466</v>
      </c>
      <c r="Q586" t="s">
        <v>4384</v>
      </c>
      <c r="R586" t="s">
        <v>4385</v>
      </c>
      <c r="S586" t="s">
        <v>4386</v>
      </c>
      <c r="T586" t="s">
        <v>5215</v>
      </c>
      <c r="U586" t="s">
        <v>8840</v>
      </c>
      <c r="V586">
        <v>1987</v>
      </c>
      <c r="W586" s="1">
        <v>45515</v>
      </c>
      <c r="X586" t="s">
        <v>22</v>
      </c>
      <c r="Y586" t="s">
        <v>4031</v>
      </c>
      <c r="Z586" t="s">
        <v>3977</v>
      </c>
      <c r="AA586" t="s">
        <v>3991</v>
      </c>
      <c r="AB586" t="s">
        <v>4032</v>
      </c>
      <c r="AC586" t="s">
        <v>3992</v>
      </c>
      <c r="AD586">
        <v>116.96</v>
      </c>
      <c r="AE586">
        <v>170.67</v>
      </c>
      <c r="AF586" t="s">
        <v>3975</v>
      </c>
      <c r="AG586" s="1"/>
      <c r="AJ586" t="s">
        <v>3975</v>
      </c>
      <c r="AK586" t="s">
        <v>5222</v>
      </c>
      <c r="AL586" s="1">
        <v>45865</v>
      </c>
      <c r="AM586" s="1">
        <v>45889</v>
      </c>
      <c r="AN586" t="s">
        <v>19</v>
      </c>
      <c r="AO586">
        <v>177.55</v>
      </c>
      <c r="AP586">
        <v>0</v>
      </c>
      <c r="AQ586">
        <v>0</v>
      </c>
      <c r="AR586">
        <v>177.55</v>
      </c>
      <c r="AS586">
        <v>212.55</v>
      </c>
      <c r="AT586">
        <v>116.96</v>
      </c>
      <c r="AU586">
        <v>25.590000000000018</v>
      </c>
      <c r="AV586">
        <v>96</v>
      </c>
      <c r="AW586">
        <v>2</v>
      </c>
    </row>
    <row r="587" spans="1:49" x14ac:dyDescent="0.3">
      <c r="A587" t="s">
        <v>1188</v>
      </c>
      <c r="B587" s="1">
        <v>45306</v>
      </c>
      <c r="C587" s="1">
        <v>45307</v>
      </c>
      <c r="D587" s="1">
        <v>45311</v>
      </c>
      <c r="E587" t="s">
        <v>432</v>
      </c>
      <c r="F587" t="s">
        <v>1124</v>
      </c>
      <c r="G587">
        <v>1</v>
      </c>
      <c r="H587">
        <v>8.14</v>
      </c>
      <c r="I587">
        <v>0</v>
      </c>
      <c r="J587">
        <v>0</v>
      </c>
      <c r="K587" t="s">
        <v>18</v>
      </c>
      <c r="L587" t="s">
        <v>19</v>
      </c>
      <c r="M587" t="s">
        <v>36</v>
      </c>
      <c r="N587" t="s">
        <v>22</v>
      </c>
      <c r="O587" t="s">
        <v>22</v>
      </c>
      <c r="P587" t="s">
        <v>4650</v>
      </c>
      <c r="Q587" t="s">
        <v>4384</v>
      </c>
      <c r="R587" t="s">
        <v>4444</v>
      </c>
      <c r="S587" t="s">
        <v>4386</v>
      </c>
      <c r="T587" t="s">
        <v>5220</v>
      </c>
      <c r="U587" t="s">
        <v>8845</v>
      </c>
      <c r="V587">
        <v>1971</v>
      </c>
      <c r="W587" s="1">
        <v>45500</v>
      </c>
      <c r="X587" t="s">
        <v>4419</v>
      </c>
      <c r="Y587" t="s">
        <v>4114</v>
      </c>
      <c r="Z587" t="s">
        <v>3994</v>
      </c>
      <c r="AA587" t="s">
        <v>4077</v>
      </c>
      <c r="AB587" t="s">
        <v>3983</v>
      </c>
      <c r="AC587" t="s">
        <v>3974</v>
      </c>
      <c r="AD587">
        <v>6.42</v>
      </c>
      <c r="AE587">
        <v>8.9499999999999993</v>
      </c>
      <c r="AF587" t="s">
        <v>3975</v>
      </c>
      <c r="AG587" s="1"/>
      <c r="AJ587" t="s">
        <v>3975</v>
      </c>
      <c r="AL587" s="1"/>
      <c r="AM587" s="1"/>
      <c r="AO587">
        <v>8.14</v>
      </c>
      <c r="AP587">
        <v>0</v>
      </c>
      <c r="AQ587">
        <v>0</v>
      </c>
      <c r="AR587">
        <v>8.14</v>
      </c>
      <c r="AS587">
        <v>8.14</v>
      </c>
      <c r="AT587">
        <v>6.42</v>
      </c>
      <c r="AU587">
        <v>1.7200000000000006</v>
      </c>
      <c r="AV587">
        <v>4</v>
      </c>
      <c r="AW587">
        <v>1</v>
      </c>
    </row>
    <row r="588" spans="1:49" x14ac:dyDescent="0.3">
      <c r="A588" t="s">
        <v>1189</v>
      </c>
      <c r="B588" s="1">
        <v>45450</v>
      </c>
      <c r="C588" s="1">
        <v>45454</v>
      </c>
      <c r="D588" s="1">
        <v>45455</v>
      </c>
      <c r="E588" t="s">
        <v>327</v>
      </c>
      <c r="F588" t="s">
        <v>93</v>
      </c>
      <c r="G588">
        <v>1</v>
      </c>
      <c r="H588">
        <v>82.57</v>
      </c>
      <c r="I588">
        <v>10</v>
      </c>
      <c r="J588">
        <v>15</v>
      </c>
      <c r="K588" t="s">
        <v>35</v>
      </c>
      <c r="L588" t="s">
        <v>26</v>
      </c>
      <c r="M588" t="s">
        <v>30</v>
      </c>
      <c r="N588" t="s">
        <v>22</v>
      </c>
      <c r="O588" t="s">
        <v>22</v>
      </c>
      <c r="P588" t="s">
        <v>4415</v>
      </c>
      <c r="Q588" t="s">
        <v>4396</v>
      </c>
      <c r="R588" t="s">
        <v>4409</v>
      </c>
      <c r="S588" t="s">
        <v>4391</v>
      </c>
      <c r="T588" t="s">
        <v>4682</v>
      </c>
      <c r="U588" t="s">
        <v>8530</v>
      </c>
      <c r="V588">
        <v>1974</v>
      </c>
      <c r="W588" s="1">
        <v>44954</v>
      </c>
      <c r="X588" t="s">
        <v>4388</v>
      </c>
      <c r="Y588" t="s">
        <v>4112</v>
      </c>
      <c r="Z588" t="s">
        <v>3977</v>
      </c>
      <c r="AA588" t="s">
        <v>4072</v>
      </c>
      <c r="AB588" t="s">
        <v>4032</v>
      </c>
      <c r="AC588" t="s">
        <v>3992</v>
      </c>
      <c r="AD588">
        <v>55.96</v>
      </c>
      <c r="AE588">
        <v>83.94</v>
      </c>
      <c r="AF588" t="s">
        <v>3975</v>
      </c>
      <c r="AG588" s="1"/>
      <c r="AJ588" t="s">
        <v>3975</v>
      </c>
      <c r="AL588" s="1"/>
      <c r="AM588" s="1"/>
      <c r="AO588">
        <v>82.57</v>
      </c>
      <c r="AP588">
        <v>0.1</v>
      </c>
      <c r="AQ588">
        <v>8.2569999999999997</v>
      </c>
      <c r="AR588">
        <v>74.312999999999988</v>
      </c>
      <c r="AS588">
        <v>89.312999999999988</v>
      </c>
      <c r="AT588">
        <v>55.96</v>
      </c>
      <c r="AU588">
        <v>3.3529999999999873</v>
      </c>
      <c r="AV588">
        <v>1</v>
      </c>
      <c r="AW588">
        <v>4</v>
      </c>
    </row>
    <row r="589" spans="1:49" x14ac:dyDescent="0.3">
      <c r="A589" t="s">
        <v>1190</v>
      </c>
      <c r="B589" s="1">
        <v>45447</v>
      </c>
      <c r="C589" s="1">
        <v>45449</v>
      </c>
      <c r="D589" s="1">
        <v>45456</v>
      </c>
      <c r="E589" t="s">
        <v>404</v>
      </c>
      <c r="F589" t="s">
        <v>772</v>
      </c>
      <c r="G589">
        <v>3</v>
      </c>
      <c r="H589">
        <v>214.25</v>
      </c>
      <c r="I589">
        <v>0</v>
      </c>
      <c r="J589">
        <v>35</v>
      </c>
      <c r="K589" t="s">
        <v>18</v>
      </c>
      <c r="L589" t="s">
        <v>19</v>
      </c>
      <c r="M589" t="s">
        <v>30</v>
      </c>
      <c r="N589" t="s">
        <v>22</v>
      </c>
      <c r="O589" t="s">
        <v>22</v>
      </c>
      <c r="P589" t="s">
        <v>4747</v>
      </c>
      <c r="Q589" t="s">
        <v>4396</v>
      </c>
      <c r="R589" t="s">
        <v>4444</v>
      </c>
      <c r="S589" t="s">
        <v>4386</v>
      </c>
      <c r="T589" t="s">
        <v>4879</v>
      </c>
      <c r="U589" t="s">
        <v>8636</v>
      </c>
      <c r="V589">
        <v>1983</v>
      </c>
      <c r="W589" s="1">
        <v>45131</v>
      </c>
      <c r="X589" t="s">
        <v>4404</v>
      </c>
      <c r="Y589" t="s">
        <v>4031</v>
      </c>
      <c r="Z589" t="s">
        <v>3977</v>
      </c>
      <c r="AA589" t="s">
        <v>3991</v>
      </c>
      <c r="AB589" t="s">
        <v>4032</v>
      </c>
      <c r="AC589" t="s">
        <v>3985</v>
      </c>
      <c r="AD589">
        <v>178</v>
      </c>
      <c r="AE589">
        <v>250.38</v>
      </c>
      <c r="AF589" t="s">
        <v>3975</v>
      </c>
      <c r="AG589" s="1"/>
      <c r="AJ589" t="s">
        <v>3975</v>
      </c>
      <c r="AL589" s="1"/>
      <c r="AM589" s="1"/>
      <c r="AO589">
        <v>642.75</v>
      </c>
      <c r="AP589">
        <v>0</v>
      </c>
      <c r="AQ589">
        <v>0</v>
      </c>
      <c r="AR589">
        <v>642.75</v>
      </c>
      <c r="AS589">
        <v>677.75</v>
      </c>
      <c r="AT589">
        <v>534</v>
      </c>
      <c r="AU589">
        <v>73.75</v>
      </c>
      <c r="AV589">
        <v>7</v>
      </c>
      <c r="AW589">
        <v>2</v>
      </c>
    </row>
    <row r="590" spans="1:49" x14ac:dyDescent="0.3">
      <c r="A590" t="s">
        <v>1191</v>
      </c>
      <c r="B590" s="1">
        <v>45399</v>
      </c>
      <c r="C590" s="1">
        <v>45401</v>
      </c>
      <c r="D590" s="1">
        <v>45296</v>
      </c>
      <c r="E590" t="s">
        <v>354</v>
      </c>
      <c r="F590" t="s">
        <v>728</v>
      </c>
      <c r="G590">
        <v>1</v>
      </c>
      <c r="H590">
        <v>168.65</v>
      </c>
      <c r="I590">
        <v>0</v>
      </c>
      <c r="J590">
        <v>50</v>
      </c>
      <c r="K590" t="s">
        <v>60</v>
      </c>
      <c r="L590" t="s">
        <v>19</v>
      </c>
      <c r="M590" t="s">
        <v>30</v>
      </c>
      <c r="N590" t="s">
        <v>22</v>
      </c>
      <c r="O590" t="s">
        <v>468</v>
      </c>
      <c r="P590" t="s">
        <v>4635</v>
      </c>
      <c r="Q590" t="s">
        <v>4384</v>
      </c>
      <c r="R590" t="s">
        <v>4390</v>
      </c>
      <c r="S590" t="s">
        <v>4434</v>
      </c>
      <c r="T590" t="s">
        <v>4989</v>
      </c>
      <c r="U590" t="s">
        <v>8702</v>
      </c>
      <c r="V590">
        <v>1987</v>
      </c>
      <c r="W590" s="1">
        <v>45726</v>
      </c>
      <c r="X590" t="s">
        <v>4388</v>
      </c>
      <c r="Y590" t="s">
        <v>4082</v>
      </c>
      <c r="Z590" t="s">
        <v>4014</v>
      </c>
      <c r="AA590" t="s">
        <v>4049</v>
      </c>
      <c r="AB590" t="s">
        <v>3983</v>
      </c>
      <c r="AC590" t="s">
        <v>3980</v>
      </c>
      <c r="AD590">
        <v>138.13</v>
      </c>
      <c r="AE590">
        <v>184.83</v>
      </c>
      <c r="AF590" t="s">
        <v>3975</v>
      </c>
      <c r="AG590" s="1"/>
      <c r="AJ590" t="s">
        <v>3975</v>
      </c>
      <c r="AK590" t="s">
        <v>5228</v>
      </c>
      <c r="AL590" s="1">
        <v>45339</v>
      </c>
      <c r="AM590" s="1">
        <v>45357</v>
      </c>
      <c r="AN590" t="s">
        <v>43</v>
      </c>
      <c r="AO590">
        <v>168.65</v>
      </c>
      <c r="AP590">
        <v>0</v>
      </c>
      <c r="AQ590">
        <v>0</v>
      </c>
      <c r="AR590">
        <v>168.65</v>
      </c>
      <c r="AS590">
        <v>218.65</v>
      </c>
      <c r="AT590">
        <v>138.13</v>
      </c>
      <c r="AU590">
        <v>-19.47999999999999</v>
      </c>
      <c r="AV590">
        <v>-105</v>
      </c>
      <c r="AW590">
        <v>2</v>
      </c>
    </row>
    <row r="591" spans="1:49" x14ac:dyDescent="0.3">
      <c r="A591" t="s">
        <v>1192</v>
      </c>
      <c r="B591" s="1">
        <v>45452</v>
      </c>
      <c r="C591" s="1">
        <v>45602</v>
      </c>
      <c r="D591" s="1">
        <v>45456</v>
      </c>
      <c r="E591" t="s">
        <v>1062</v>
      </c>
      <c r="F591" t="s">
        <v>76</v>
      </c>
      <c r="G591">
        <v>1</v>
      </c>
      <c r="H591">
        <v>121.92</v>
      </c>
      <c r="I591">
        <v>25</v>
      </c>
      <c r="J591">
        <v>0</v>
      </c>
      <c r="K591" t="s">
        <v>60</v>
      </c>
      <c r="L591" t="s">
        <v>19</v>
      </c>
      <c r="M591" t="s">
        <v>47</v>
      </c>
      <c r="N591" t="s">
        <v>52</v>
      </c>
      <c r="O591" t="s">
        <v>153</v>
      </c>
      <c r="P591" t="s">
        <v>4420</v>
      </c>
      <c r="Q591" t="s">
        <v>4384</v>
      </c>
      <c r="R591" t="s">
        <v>4385</v>
      </c>
      <c r="S591" t="s">
        <v>4391</v>
      </c>
      <c r="T591" t="s">
        <v>5020</v>
      </c>
      <c r="U591" t="s">
        <v>8720</v>
      </c>
      <c r="V591">
        <v>1998</v>
      </c>
      <c r="W591" s="1">
        <v>44934</v>
      </c>
      <c r="X591" t="s">
        <v>4404</v>
      </c>
      <c r="Y591" t="s">
        <v>4078</v>
      </c>
      <c r="Z591" t="s">
        <v>3994</v>
      </c>
      <c r="AA591" t="s">
        <v>4043</v>
      </c>
      <c r="AB591" t="s">
        <v>3979</v>
      </c>
      <c r="AC591" t="s">
        <v>3992</v>
      </c>
      <c r="AD591">
        <v>113.63</v>
      </c>
      <c r="AE591">
        <v>140.25</v>
      </c>
      <c r="AF591" t="s">
        <v>3975</v>
      </c>
      <c r="AG591" s="1"/>
      <c r="AJ591" t="s">
        <v>3975</v>
      </c>
      <c r="AK591" t="s">
        <v>5224</v>
      </c>
      <c r="AL591" s="1">
        <v>45298</v>
      </c>
      <c r="AM591" s="1">
        <v>45311</v>
      </c>
      <c r="AN591" t="s">
        <v>26</v>
      </c>
      <c r="AO591">
        <v>121.92</v>
      </c>
      <c r="AP591">
        <v>0.25</v>
      </c>
      <c r="AQ591">
        <v>30.48</v>
      </c>
      <c r="AR591">
        <v>91.44</v>
      </c>
      <c r="AS591">
        <v>91.44</v>
      </c>
      <c r="AT591">
        <v>113.63</v>
      </c>
      <c r="AU591">
        <v>-22.189999999999998</v>
      </c>
      <c r="AV591">
        <v>-146</v>
      </c>
      <c r="AW591">
        <v>150</v>
      </c>
    </row>
    <row r="592" spans="1:49" x14ac:dyDescent="0.3">
      <c r="A592" t="s">
        <v>1193</v>
      </c>
      <c r="B592" s="1">
        <v>45453</v>
      </c>
      <c r="C592" s="1">
        <v>45457</v>
      </c>
      <c r="D592" s="1">
        <v>45459</v>
      </c>
      <c r="E592" t="s">
        <v>883</v>
      </c>
      <c r="F592" t="s">
        <v>280</v>
      </c>
      <c r="G592">
        <v>3</v>
      </c>
      <c r="H592">
        <v>113.43</v>
      </c>
      <c r="I592">
        <v>0</v>
      </c>
      <c r="J592">
        <v>25</v>
      </c>
      <c r="K592" t="s">
        <v>35</v>
      </c>
      <c r="L592" t="s">
        <v>19</v>
      </c>
      <c r="M592" t="s">
        <v>30</v>
      </c>
      <c r="N592" t="s">
        <v>22</v>
      </c>
      <c r="O592" t="s">
        <v>22</v>
      </c>
      <c r="P592" t="s">
        <v>4470</v>
      </c>
      <c r="Q592" t="s">
        <v>4384</v>
      </c>
      <c r="R592" t="s">
        <v>4409</v>
      </c>
      <c r="S592" t="s">
        <v>4434</v>
      </c>
      <c r="T592" t="s">
        <v>4660</v>
      </c>
      <c r="U592" t="s">
        <v>4661</v>
      </c>
      <c r="V592">
        <v>1972</v>
      </c>
      <c r="W592" s="1">
        <v>45244</v>
      </c>
      <c r="X592" t="s">
        <v>4394</v>
      </c>
      <c r="Y592" t="s">
        <v>4097</v>
      </c>
      <c r="Z592" t="s">
        <v>3987</v>
      </c>
      <c r="AA592" t="s">
        <v>4026</v>
      </c>
      <c r="AB592" t="s">
        <v>3989</v>
      </c>
      <c r="AC592" t="s">
        <v>3997</v>
      </c>
      <c r="AD592">
        <v>85.33</v>
      </c>
      <c r="AE592">
        <v>131.21</v>
      </c>
      <c r="AF592" t="s">
        <v>3975</v>
      </c>
      <c r="AG592" s="1"/>
      <c r="AJ592" t="s">
        <v>3975</v>
      </c>
      <c r="AL592" s="1"/>
      <c r="AM592" s="1"/>
      <c r="AO592">
        <v>340.29</v>
      </c>
      <c r="AP592">
        <v>0</v>
      </c>
      <c r="AQ592">
        <v>0</v>
      </c>
      <c r="AR592">
        <v>340.29</v>
      </c>
      <c r="AS592">
        <v>365.29</v>
      </c>
      <c r="AT592">
        <v>255.99</v>
      </c>
      <c r="AU592">
        <v>59.300000000000011</v>
      </c>
      <c r="AV592">
        <v>2</v>
      </c>
      <c r="AW592">
        <v>4</v>
      </c>
    </row>
    <row r="593" spans="1:49" x14ac:dyDescent="0.3">
      <c r="A593" t="s">
        <v>1194</v>
      </c>
      <c r="B593" s="1">
        <v>45409</v>
      </c>
      <c r="C593" s="1">
        <v>45413</v>
      </c>
      <c r="D593" s="1">
        <v>45414</v>
      </c>
      <c r="E593" t="s">
        <v>1195</v>
      </c>
      <c r="F593" t="s">
        <v>73</v>
      </c>
      <c r="G593">
        <v>1</v>
      </c>
      <c r="H593">
        <v>268.39</v>
      </c>
      <c r="I593">
        <v>10</v>
      </c>
      <c r="J593">
        <v>0</v>
      </c>
      <c r="K593" t="s">
        <v>42</v>
      </c>
      <c r="L593" t="s">
        <v>43</v>
      </c>
      <c r="M593" t="s">
        <v>30</v>
      </c>
      <c r="N593" t="s">
        <v>21</v>
      </c>
      <c r="O593" t="s">
        <v>85</v>
      </c>
      <c r="P593" t="s">
        <v>4591</v>
      </c>
      <c r="Q593" t="s">
        <v>4384</v>
      </c>
      <c r="R593" t="s">
        <v>4444</v>
      </c>
      <c r="S593" t="s">
        <v>4386</v>
      </c>
      <c r="T593" t="s">
        <v>8489</v>
      </c>
      <c r="U593" t="s">
        <v>8490</v>
      </c>
      <c r="V593">
        <v>1980</v>
      </c>
      <c r="W593" s="1">
        <v>45556</v>
      </c>
      <c r="X593" t="s">
        <v>22</v>
      </c>
      <c r="Y593" t="s">
        <v>4156</v>
      </c>
      <c r="Z593" t="s">
        <v>3994</v>
      </c>
      <c r="AA593" t="s">
        <v>4008</v>
      </c>
      <c r="AB593" t="s">
        <v>4020</v>
      </c>
      <c r="AC593" t="s">
        <v>3985</v>
      </c>
      <c r="AD593">
        <v>169.56</v>
      </c>
      <c r="AE593">
        <v>240.45</v>
      </c>
      <c r="AF593" t="s">
        <v>3975</v>
      </c>
      <c r="AG593" s="1"/>
      <c r="AJ593" t="s">
        <v>3975</v>
      </c>
      <c r="AK593" t="s">
        <v>5224</v>
      </c>
      <c r="AL593" s="1">
        <v>45773</v>
      </c>
      <c r="AM593" s="1">
        <v>45787</v>
      </c>
      <c r="AN593" t="s">
        <v>43</v>
      </c>
      <c r="AO593">
        <v>268.39</v>
      </c>
      <c r="AP593">
        <v>0.1</v>
      </c>
      <c r="AQ593">
        <v>26.838999999999999</v>
      </c>
      <c r="AR593">
        <v>241.55099999999999</v>
      </c>
      <c r="AS593">
        <v>241.55099999999999</v>
      </c>
      <c r="AT593">
        <v>169.56</v>
      </c>
      <c r="AU593">
        <v>71.990999999999985</v>
      </c>
      <c r="AV593">
        <v>1</v>
      </c>
      <c r="AW593">
        <v>4</v>
      </c>
    </row>
    <row r="594" spans="1:49" x14ac:dyDescent="0.3">
      <c r="A594" t="s">
        <v>1196</v>
      </c>
      <c r="B594" s="1">
        <v>45419</v>
      </c>
      <c r="C594" s="1">
        <v>45479</v>
      </c>
      <c r="D594" s="1">
        <v>45488</v>
      </c>
      <c r="E594" t="s">
        <v>33</v>
      </c>
      <c r="F594" t="s">
        <v>364</v>
      </c>
      <c r="G594">
        <v>1</v>
      </c>
      <c r="H594">
        <v>223.07</v>
      </c>
      <c r="I594">
        <v>15</v>
      </c>
      <c r="J594">
        <v>15</v>
      </c>
      <c r="K594" t="s">
        <v>60</v>
      </c>
      <c r="L594" t="s">
        <v>26</v>
      </c>
      <c r="M594" t="s">
        <v>36</v>
      </c>
      <c r="N594" t="s">
        <v>37</v>
      </c>
      <c r="O594" t="s">
        <v>204</v>
      </c>
      <c r="P594" t="s">
        <v>4439</v>
      </c>
      <c r="Q594" t="s">
        <v>4384</v>
      </c>
      <c r="R594" t="s">
        <v>4401</v>
      </c>
      <c r="S594" t="s">
        <v>4398</v>
      </c>
      <c r="T594" t="s">
        <v>4699</v>
      </c>
      <c r="U594" t="s">
        <v>8540</v>
      </c>
      <c r="V594">
        <v>1993</v>
      </c>
      <c r="W594" s="1">
        <v>45456</v>
      </c>
      <c r="X594" t="s">
        <v>4419</v>
      </c>
      <c r="Y594" t="s">
        <v>4028</v>
      </c>
      <c r="Z594" t="s">
        <v>4014</v>
      </c>
      <c r="AA594" t="s">
        <v>4029</v>
      </c>
      <c r="AB594" t="s">
        <v>4009</v>
      </c>
      <c r="AC594" t="s">
        <v>3974</v>
      </c>
      <c r="AD594">
        <v>149.38999999999999</v>
      </c>
      <c r="AE594">
        <v>221.66</v>
      </c>
      <c r="AF594" t="s">
        <v>3975</v>
      </c>
      <c r="AG594" s="1"/>
      <c r="AJ594" t="s">
        <v>3975</v>
      </c>
      <c r="AK594" t="s">
        <v>5224</v>
      </c>
      <c r="AL594" s="1">
        <v>45767</v>
      </c>
      <c r="AM594" s="1">
        <v>45784</v>
      </c>
      <c r="AN594" t="s">
        <v>5225</v>
      </c>
      <c r="AO594">
        <v>223.07</v>
      </c>
      <c r="AP594">
        <v>0.15</v>
      </c>
      <c r="AQ594">
        <v>33.460499999999996</v>
      </c>
      <c r="AR594">
        <v>189.6095</v>
      </c>
      <c r="AS594">
        <v>204.6095</v>
      </c>
      <c r="AT594">
        <v>149.38999999999999</v>
      </c>
      <c r="AU594">
        <v>25.219500000000011</v>
      </c>
      <c r="AV594">
        <v>9</v>
      </c>
      <c r="AW594">
        <v>60</v>
      </c>
    </row>
    <row r="595" spans="1:49" x14ac:dyDescent="0.3">
      <c r="A595" t="s">
        <v>1197</v>
      </c>
      <c r="B595" s="1">
        <v>45533</v>
      </c>
      <c r="C595" s="1">
        <v>45536</v>
      </c>
      <c r="D595" s="1">
        <v>45391</v>
      </c>
      <c r="E595" t="s">
        <v>224</v>
      </c>
      <c r="F595" t="s">
        <v>1198</v>
      </c>
      <c r="G595">
        <v>3</v>
      </c>
      <c r="H595">
        <v>127</v>
      </c>
      <c r="I595">
        <v>5</v>
      </c>
      <c r="J595">
        <v>0</v>
      </c>
      <c r="K595" t="s">
        <v>35</v>
      </c>
      <c r="L595" t="s">
        <v>26</v>
      </c>
      <c r="M595" t="s">
        <v>47</v>
      </c>
      <c r="N595" t="s">
        <v>22</v>
      </c>
      <c r="O595" t="s">
        <v>22</v>
      </c>
      <c r="P595" t="s">
        <v>4437</v>
      </c>
      <c r="Q595" t="s">
        <v>4384</v>
      </c>
      <c r="R595" t="s">
        <v>4401</v>
      </c>
      <c r="S595" t="s">
        <v>4398</v>
      </c>
      <c r="T595" t="s">
        <v>5206</v>
      </c>
      <c r="U595" t="s">
        <v>8836</v>
      </c>
      <c r="V595">
        <v>1978</v>
      </c>
      <c r="W595" s="1">
        <v>45448</v>
      </c>
      <c r="X595" t="s">
        <v>4404</v>
      </c>
      <c r="Y595" t="s">
        <v>4036</v>
      </c>
      <c r="Z595" t="s">
        <v>3971</v>
      </c>
      <c r="AA595" t="s">
        <v>4004</v>
      </c>
      <c r="AB595" t="s">
        <v>3979</v>
      </c>
      <c r="AC595" t="s">
        <v>3992</v>
      </c>
      <c r="AD595">
        <v>91.36</v>
      </c>
      <c r="AE595">
        <v>119.1</v>
      </c>
      <c r="AF595" t="s">
        <v>3975</v>
      </c>
      <c r="AG595" s="1"/>
      <c r="AJ595" t="s">
        <v>3975</v>
      </c>
      <c r="AL595" s="1"/>
      <c r="AM595" s="1"/>
      <c r="AO595">
        <v>381</v>
      </c>
      <c r="AP595">
        <v>0.05</v>
      </c>
      <c r="AQ595">
        <v>19.05</v>
      </c>
      <c r="AR595">
        <v>361.95</v>
      </c>
      <c r="AS595">
        <v>361.95</v>
      </c>
      <c r="AT595">
        <v>274.08</v>
      </c>
      <c r="AU595">
        <v>87.87</v>
      </c>
      <c r="AV595">
        <v>-145</v>
      </c>
      <c r="AW595">
        <v>3</v>
      </c>
    </row>
    <row r="596" spans="1:49" x14ac:dyDescent="0.3">
      <c r="A596" t="s">
        <v>1199</v>
      </c>
      <c r="B596" s="1">
        <v>45317</v>
      </c>
      <c r="C596" s="1">
        <v>45414</v>
      </c>
      <c r="D596" s="1">
        <v>45332</v>
      </c>
      <c r="E596" t="s">
        <v>989</v>
      </c>
      <c r="F596" t="s">
        <v>594</v>
      </c>
      <c r="G596">
        <v>2</v>
      </c>
      <c r="H596">
        <v>79.900000000000006</v>
      </c>
      <c r="I596">
        <v>20</v>
      </c>
      <c r="J596">
        <v>25</v>
      </c>
      <c r="K596" t="s">
        <v>18</v>
      </c>
      <c r="L596" t="s">
        <v>43</v>
      </c>
      <c r="M596" t="s">
        <v>36</v>
      </c>
      <c r="N596" t="s">
        <v>22</v>
      </c>
      <c r="O596" t="s">
        <v>22</v>
      </c>
      <c r="P596" t="s">
        <v>4575</v>
      </c>
      <c r="Q596" t="s">
        <v>4384</v>
      </c>
      <c r="R596" t="s">
        <v>4397</v>
      </c>
      <c r="S596" t="s">
        <v>4391</v>
      </c>
      <c r="T596" t="s">
        <v>4576</v>
      </c>
      <c r="U596" t="s">
        <v>8480</v>
      </c>
      <c r="V596">
        <v>1983</v>
      </c>
      <c r="W596" s="1">
        <v>45530</v>
      </c>
      <c r="X596" t="s">
        <v>4404</v>
      </c>
      <c r="Y596" t="s">
        <v>4058</v>
      </c>
      <c r="Z596" t="s">
        <v>3994</v>
      </c>
      <c r="AA596" t="s">
        <v>3995</v>
      </c>
      <c r="AB596" t="s">
        <v>4002</v>
      </c>
      <c r="AC596" t="s">
        <v>3992</v>
      </c>
      <c r="AD596">
        <v>60.46</v>
      </c>
      <c r="AE596">
        <v>74.209999999999994</v>
      </c>
      <c r="AF596" t="s">
        <v>3975</v>
      </c>
      <c r="AG596" s="1"/>
      <c r="AJ596" t="s">
        <v>3975</v>
      </c>
      <c r="AL596" s="1"/>
      <c r="AM596" s="1"/>
      <c r="AO596">
        <v>159.80000000000001</v>
      </c>
      <c r="AP596">
        <v>0.2</v>
      </c>
      <c r="AQ596">
        <v>31.960000000000004</v>
      </c>
      <c r="AR596">
        <v>127.84</v>
      </c>
      <c r="AS596">
        <v>152.84</v>
      </c>
      <c r="AT596">
        <v>120.92</v>
      </c>
      <c r="AU596">
        <v>-18.079999999999998</v>
      </c>
      <c r="AV596">
        <v>-82</v>
      </c>
      <c r="AW596">
        <v>97</v>
      </c>
    </row>
    <row r="597" spans="1:49" x14ac:dyDescent="0.3">
      <c r="A597" t="s">
        <v>1200</v>
      </c>
      <c r="B597" s="1">
        <v>45340</v>
      </c>
      <c r="C597" s="1">
        <v>45340</v>
      </c>
      <c r="D597" s="1">
        <v>45345</v>
      </c>
      <c r="E597" t="s">
        <v>743</v>
      </c>
      <c r="F597" t="s">
        <v>1178</v>
      </c>
      <c r="G597">
        <v>4</v>
      </c>
      <c r="H597">
        <v>129.36000000000001</v>
      </c>
      <c r="I597">
        <v>25</v>
      </c>
      <c r="J597">
        <v>25</v>
      </c>
      <c r="K597" t="s">
        <v>42</v>
      </c>
      <c r="L597" t="s">
        <v>43</v>
      </c>
      <c r="M597" t="s">
        <v>30</v>
      </c>
      <c r="N597" t="s">
        <v>22</v>
      </c>
      <c r="O597" t="s">
        <v>22</v>
      </c>
      <c r="P597" t="s">
        <v>4431</v>
      </c>
      <c r="Q597" t="s">
        <v>4384</v>
      </c>
      <c r="R597" t="s">
        <v>4385</v>
      </c>
      <c r="S597" t="s">
        <v>4391</v>
      </c>
      <c r="T597" t="s">
        <v>4780</v>
      </c>
      <c r="U597" t="s">
        <v>8585</v>
      </c>
      <c r="V597">
        <v>1986</v>
      </c>
      <c r="W597" s="1">
        <v>44578</v>
      </c>
      <c r="X597" t="s">
        <v>4388</v>
      </c>
      <c r="Y597" t="s">
        <v>4069</v>
      </c>
      <c r="Z597" t="s">
        <v>3971</v>
      </c>
      <c r="AA597" t="s">
        <v>4004</v>
      </c>
      <c r="AB597" t="s">
        <v>4002</v>
      </c>
      <c r="AC597" t="s">
        <v>3985</v>
      </c>
      <c r="AD597">
        <v>89.61</v>
      </c>
      <c r="AE597">
        <v>126.24</v>
      </c>
      <c r="AF597" t="s">
        <v>3975</v>
      </c>
      <c r="AG597" s="1"/>
      <c r="AJ597" t="s">
        <v>3975</v>
      </c>
      <c r="AL597" s="1"/>
      <c r="AM597" s="1"/>
      <c r="AO597">
        <v>517.44000000000005</v>
      </c>
      <c r="AP597">
        <v>0.25</v>
      </c>
      <c r="AQ597">
        <v>129.36000000000001</v>
      </c>
      <c r="AR597">
        <v>388.08000000000004</v>
      </c>
      <c r="AS597">
        <v>413.08000000000004</v>
      </c>
      <c r="AT597">
        <v>358.44</v>
      </c>
      <c r="AU597">
        <v>4.6400000000000432</v>
      </c>
      <c r="AV597">
        <v>5</v>
      </c>
      <c r="AW597">
        <v>0</v>
      </c>
    </row>
    <row r="598" spans="1:49" x14ac:dyDescent="0.3">
      <c r="A598" t="s">
        <v>1201</v>
      </c>
      <c r="B598" s="1">
        <v>45654</v>
      </c>
      <c r="C598" s="1">
        <v>45661</v>
      </c>
      <c r="D598" s="1">
        <v>45665</v>
      </c>
      <c r="E598" t="s">
        <v>103</v>
      </c>
      <c r="F598" t="s">
        <v>67</v>
      </c>
      <c r="G598">
        <v>3</v>
      </c>
      <c r="H598">
        <v>153.35</v>
      </c>
      <c r="I598">
        <v>0</v>
      </c>
      <c r="J598">
        <v>25</v>
      </c>
      <c r="K598" t="s">
        <v>18</v>
      </c>
      <c r="L598" t="s">
        <v>19</v>
      </c>
      <c r="M598" t="s">
        <v>20</v>
      </c>
      <c r="N598" t="s">
        <v>31</v>
      </c>
      <c r="O598" t="s">
        <v>242</v>
      </c>
      <c r="P598" t="s">
        <v>4508</v>
      </c>
      <c r="Q598" t="s">
        <v>4384</v>
      </c>
      <c r="R598" t="s">
        <v>4390</v>
      </c>
      <c r="S598" t="s">
        <v>4434</v>
      </c>
      <c r="T598" t="s">
        <v>4870</v>
      </c>
      <c r="U598" t="s">
        <v>8629</v>
      </c>
      <c r="V598">
        <v>1981</v>
      </c>
      <c r="W598" s="1">
        <v>45852</v>
      </c>
      <c r="X598" t="s">
        <v>4388</v>
      </c>
      <c r="Y598" t="s">
        <v>4030</v>
      </c>
      <c r="Z598" t="s">
        <v>3977</v>
      </c>
      <c r="AA598" t="s">
        <v>3978</v>
      </c>
      <c r="AB598" t="s">
        <v>3989</v>
      </c>
      <c r="AC598" t="s">
        <v>3985</v>
      </c>
      <c r="AD598">
        <v>110.03</v>
      </c>
      <c r="AE598">
        <v>157.63999999999999</v>
      </c>
      <c r="AF598" t="s">
        <v>3975</v>
      </c>
      <c r="AG598" s="1"/>
      <c r="AJ598" t="s">
        <v>3975</v>
      </c>
      <c r="AK598" t="s">
        <v>5222</v>
      </c>
      <c r="AL598" s="1">
        <v>45809</v>
      </c>
      <c r="AM598" s="1">
        <v>45857</v>
      </c>
      <c r="AN598" t="s">
        <v>19</v>
      </c>
      <c r="AO598">
        <v>460.04999999999995</v>
      </c>
      <c r="AP598">
        <v>0</v>
      </c>
      <c r="AQ598">
        <v>0</v>
      </c>
      <c r="AR598">
        <v>460.04999999999995</v>
      </c>
      <c r="AS598">
        <v>485.04999999999995</v>
      </c>
      <c r="AT598">
        <v>330.09000000000003</v>
      </c>
      <c r="AU598">
        <v>104.95999999999992</v>
      </c>
      <c r="AV598">
        <v>4</v>
      </c>
      <c r="AW598">
        <v>7</v>
      </c>
    </row>
    <row r="599" spans="1:49" x14ac:dyDescent="0.3">
      <c r="A599" t="s">
        <v>1202</v>
      </c>
      <c r="B599" s="1">
        <v>45615</v>
      </c>
      <c r="C599" s="1">
        <v>45615</v>
      </c>
      <c r="D599" s="1">
        <v>45617</v>
      </c>
      <c r="E599" t="s">
        <v>1203</v>
      </c>
      <c r="F599" t="s">
        <v>229</v>
      </c>
      <c r="G599">
        <v>1</v>
      </c>
      <c r="H599">
        <v>107.71</v>
      </c>
      <c r="I599">
        <v>0</v>
      </c>
      <c r="J599">
        <v>35</v>
      </c>
      <c r="K599" t="s">
        <v>35</v>
      </c>
      <c r="L599" t="s">
        <v>26</v>
      </c>
      <c r="M599" t="s">
        <v>47</v>
      </c>
      <c r="N599" t="s">
        <v>31</v>
      </c>
      <c r="O599" t="s">
        <v>242</v>
      </c>
      <c r="P599" t="s">
        <v>4745</v>
      </c>
      <c r="Q599" t="s">
        <v>4384</v>
      </c>
      <c r="R599" t="s">
        <v>4444</v>
      </c>
      <c r="S599" t="s">
        <v>4406</v>
      </c>
      <c r="T599" t="s">
        <v>4915</v>
      </c>
      <c r="U599" t="s">
        <v>8659</v>
      </c>
      <c r="V599">
        <v>1974</v>
      </c>
      <c r="W599" s="1">
        <v>45884</v>
      </c>
      <c r="X599" t="s">
        <v>4404</v>
      </c>
      <c r="Y599" t="s">
        <v>4081</v>
      </c>
      <c r="Z599" t="s">
        <v>3994</v>
      </c>
      <c r="AA599" t="s">
        <v>4006</v>
      </c>
      <c r="AB599" t="s">
        <v>4020</v>
      </c>
      <c r="AC599" t="s">
        <v>3974</v>
      </c>
      <c r="AD599">
        <v>99.93</v>
      </c>
      <c r="AE599">
        <v>120.2</v>
      </c>
      <c r="AF599" t="s">
        <v>3975</v>
      </c>
      <c r="AG599" s="1"/>
      <c r="AJ599" t="s">
        <v>3975</v>
      </c>
      <c r="AK599" t="s">
        <v>5222</v>
      </c>
      <c r="AL599" s="1">
        <v>45809</v>
      </c>
      <c r="AM599" s="1">
        <v>45857</v>
      </c>
      <c r="AN599" t="s">
        <v>19</v>
      </c>
      <c r="AO599">
        <v>107.71</v>
      </c>
      <c r="AP599">
        <v>0</v>
      </c>
      <c r="AQ599">
        <v>0</v>
      </c>
      <c r="AR599">
        <v>107.71</v>
      </c>
      <c r="AS599">
        <v>142.70999999999998</v>
      </c>
      <c r="AT599">
        <v>99.93</v>
      </c>
      <c r="AU599">
        <v>-27.220000000000013</v>
      </c>
      <c r="AV599">
        <v>2</v>
      </c>
      <c r="AW599">
        <v>0</v>
      </c>
    </row>
    <row r="600" spans="1:49" x14ac:dyDescent="0.3">
      <c r="A600" t="s">
        <v>1204</v>
      </c>
      <c r="B600" s="1">
        <v>45403</v>
      </c>
      <c r="C600" s="1">
        <v>45405</v>
      </c>
      <c r="D600" s="1">
        <v>45407</v>
      </c>
      <c r="E600" t="s">
        <v>745</v>
      </c>
      <c r="F600" t="s">
        <v>17</v>
      </c>
      <c r="G600">
        <v>1</v>
      </c>
      <c r="H600">
        <v>313.72000000000003</v>
      </c>
      <c r="I600">
        <v>10</v>
      </c>
      <c r="J600">
        <v>15</v>
      </c>
      <c r="K600" t="s">
        <v>18</v>
      </c>
      <c r="L600" t="s">
        <v>19</v>
      </c>
      <c r="M600" t="s">
        <v>30</v>
      </c>
      <c r="N600" t="s">
        <v>22</v>
      </c>
      <c r="O600" t="s">
        <v>22</v>
      </c>
      <c r="P600" t="s">
        <v>4731</v>
      </c>
      <c r="Q600" t="s">
        <v>4384</v>
      </c>
      <c r="R600" t="s">
        <v>4390</v>
      </c>
      <c r="S600" t="s">
        <v>4434</v>
      </c>
      <c r="T600" t="s">
        <v>8826</v>
      </c>
      <c r="U600" t="s">
        <v>5194</v>
      </c>
      <c r="V600">
        <v>1970</v>
      </c>
      <c r="W600" s="1">
        <v>45856</v>
      </c>
      <c r="X600" t="s">
        <v>4404</v>
      </c>
      <c r="Y600" t="s">
        <v>4157</v>
      </c>
      <c r="Z600" t="s">
        <v>3987</v>
      </c>
      <c r="AA600" t="s">
        <v>4065</v>
      </c>
      <c r="AB600" t="s">
        <v>3996</v>
      </c>
      <c r="AC600" t="s">
        <v>3980</v>
      </c>
      <c r="AD600">
        <v>199.45</v>
      </c>
      <c r="AE600">
        <v>291.61</v>
      </c>
      <c r="AF600" t="s">
        <v>3975</v>
      </c>
      <c r="AG600" s="1"/>
      <c r="AJ600" t="s">
        <v>3975</v>
      </c>
      <c r="AL600" s="1"/>
      <c r="AM600" s="1"/>
      <c r="AO600">
        <v>313.72000000000003</v>
      </c>
      <c r="AP600">
        <v>0.1</v>
      </c>
      <c r="AQ600">
        <v>31.372000000000003</v>
      </c>
      <c r="AR600">
        <v>282.34800000000001</v>
      </c>
      <c r="AS600">
        <v>297.34800000000001</v>
      </c>
      <c r="AT600">
        <v>199.45</v>
      </c>
      <c r="AU600">
        <v>67.898000000000025</v>
      </c>
      <c r="AV600">
        <v>2</v>
      </c>
      <c r="AW600">
        <v>2</v>
      </c>
    </row>
    <row r="601" spans="1:49" x14ac:dyDescent="0.3">
      <c r="A601" t="s">
        <v>1205</v>
      </c>
      <c r="B601" s="1">
        <v>45642</v>
      </c>
      <c r="C601" s="1"/>
      <c r="D601" s="1">
        <v>45748</v>
      </c>
      <c r="E601" t="s">
        <v>303</v>
      </c>
      <c r="F601" t="s">
        <v>90</v>
      </c>
      <c r="G601">
        <v>1</v>
      </c>
      <c r="H601">
        <v>236.07</v>
      </c>
      <c r="I601">
        <v>5</v>
      </c>
      <c r="J601">
        <v>15</v>
      </c>
      <c r="K601" t="s">
        <v>60</v>
      </c>
      <c r="L601" t="s">
        <v>19</v>
      </c>
      <c r="M601" t="s">
        <v>20</v>
      </c>
      <c r="N601" t="s">
        <v>22</v>
      </c>
      <c r="O601" t="s">
        <v>22</v>
      </c>
      <c r="P601" t="s">
        <v>4591</v>
      </c>
      <c r="Q601" t="s">
        <v>4384</v>
      </c>
      <c r="R601" t="s">
        <v>4390</v>
      </c>
      <c r="S601" t="s">
        <v>4386</v>
      </c>
      <c r="T601" t="s">
        <v>4936</v>
      </c>
      <c r="U601" t="s">
        <v>8669</v>
      </c>
      <c r="V601">
        <v>1971</v>
      </c>
      <c r="W601" s="1">
        <v>45637</v>
      </c>
      <c r="X601" t="s">
        <v>4404</v>
      </c>
      <c r="Y601" t="s">
        <v>4010</v>
      </c>
      <c r="Z601" t="s">
        <v>3971</v>
      </c>
      <c r="AA601" t="s">
        <v>4011</v>
      </c>
      <c r="AB601" t="s">
        <v>3996</v>
      </c>
      <c r="AC601" t="s">
        <v>3980</v>
      </c>
      <c r="AD601">
        <v>179.78</v>
      </c>
      <c r="AE601">
        <v>224.19</v>
      </c>
      <c r="AF601" t="s">
        <v>3975</v>
      </c>
      <c r="AG601" s="1"/>
      <c r="AJ601" t="s">
        <v>3975</v>
      </c>
      <c r="AL601" s="1"/>
      <c r="AM601" s="1"/>
      <c r="AO601">
        <v>236.07</v>
      </c>
      <c r="AP601">
        <v>0.05</v>
      </c>
      <c r="AQ601">
        <v>11.8035</v>
      </c>
      <c r="AR601">
        <v>224.26650000000001</v>
      </c>
      <c r="AS601">
        <v>239.26650000000001</v>
      </c>
      <c r="AT601">
        <v>179.78</v>
      </c>
      <c r="AU601">
        <v>29.486500000000007</v>
      </c>
    </row>
    <row r="602" spans="1:49" x14ac:dyDescent="0.3">
      <c r="A602" t="s">
        <v>1206</v>
      </c>
      <c r="B602" s="1">
        <v>45567</v>
      </c>
      <c r="C602" s="1">
        <v>45572</v>
      </c>
      <c r="D602" s="1">
        <v>45576</v>
      </c>
      <c r="E602" t="s">
        <v>1207</v>
      </c>
      <c r="F602" t="s">
        <v>165</v>
      </c>
      <c r="G602">
        <v>1</v>
      </c>
      <c r="H602">
        <v>106.81</v>
      </c>
      <c r="I602">
        <v>15</v>
      </c>
      <c r="J602">
        <v>25</v>
      </c>
      <c r="K602" t="s">
        <v>35</v>
      </c>
      <c r="L602" t="s">
        <v>43</v>
      </c>
      <c r="M602" t="s">
        <v>30</v>
      </c>
      <c r="N602" t="s">
        <v>22</v>
      </c>
      <c r="O602" t="s">
        <v>22</v>
      </c>
      <c r="P602" t="s">
        <v>4470</v>
      </c>
      <c r="Q602" t="s">
        <v>4384</v>
      </c>
      <c r="R602" t="s">
        <v>4401</v>
      </c>
      <c r="S602" t="s">
        <v>4391</v>
      </c>
      <c r="T602" t="s">
        <v>4951</v>
      </c>
      <c r="U602" t="s">
        <v>8682</v>
      </c>
      <c r="V602">
        <v>1984</v>
      </c>
      <c r="W602" s="1">
        <v>44976</v>
      </c>
      <c r="X602" t="s">
        <v>4404</v>
      </c>
      <c r="Y602" t="s">
        <v>4123</v>
      </c>
      <c r="Z602" t="s">
        <v>3971</v>
      </c>
      <c r="AA602" t="s">
        <v>4019</v>
      </c>
      <c r="AB602" t="s">
        <v>4002</v>
      </c>
      <c r="AC602" t="s">
        <v>3974</v>
      </c>
      <c r="AD602">
        <v>0</v>
      </c>
      <c r="AE602">
        <v>107.26</v>
      </c>
      <c r="AF602" t="s">
        <v>3975</v>
      </c>
      <c r="AG602" s="1"/>
      <c r="AJ602" t="s">
        <v>3975</v>
      </c>
      <c r="AL602" s="1"/>
      <c r="AM602" s="1"/>
      <c r="AO602">
        <v>106.81</v>
      </c>
      <c r="AP602">
        <v>0.15</v>
      </c>
      <c r="AQ602">
        <v>16.0215</v>
      </c>
      <c r="AR602">
        <v>90.788499999999999</v>
      </c>
      <c r="AS602">
        <v>115.7885</v>
      </c>
      <c r="AT602">
        <v>0</v>
      </c>
      <c r="AU602">
        <v>65.788499999999999</v>
      </c>
      <c r="AV602">
        <v>4</v>
      </c>
      <c r="AW602">
        <v>5</v>
      </c>
    </row>
    <row r="603" spans="1:49" x14ac:dyDescent="0.3">
      <c r="A603" t="s">
        <v>1208</v>
      </c>
      <c r="B603" s="1">
        <v>45389</v>
      </c>
      <c r="C603" s="1">
        <v>45450</v>
      </c>
      <c r="D603" s="1">
        <v>45511</v>
      </c>
      <c r="E603" t="s">
        <v>821</v>
      </c>
      <c r="F603" t="s">
        <v>648</v>
      </c>
      <c r="G603">
        <v>1</v>
      </c>
      <c r="H603">
        <v>65.150000000000006</v>
      </c>
      <c r="I603">
        <v>10</v>
      </c>
      <c r="J603">
        <v>15</v>
      </c>
      <c r="K603" t="s">
        <v>60</v>
      </c>
      <c r="L603" t="s">
        <v>26</v>
      </c>
      <c r="M603" t="s">
        <v>47</v>
      </c>
      <c r="N603" t="s">
        <v>21</v>
      </c>
      <c r="O603" t="s">
        <v>226</v>
      </c>
      <c r="P603" t="s">
        <v>5070</v>
      </c>
      <c r="Q603" t="s">
        <v>4396</v>
      </c>
      <c r="R603" t="s">
        <v>4459</v>
      </c>
      <c r="S603" t="s">
        <v>4398</v>
      </c>
      <c r="T603" t="s">
        <v>5071</v>
      </c>
      <c r="U603" t="s">
        <v>8749</v>
      </c>
      <c r="V603">
        <v>2000</v>
      </c>
      <c r="W603" s="1">
        <v>44886</v>
      </c>
      <c r="X603" t="s">
        <v>4388</v>
      </c>
      <c r="Y603" t="s">
        <v>4030</v>
      </c>
      <c r="Z603" t="s">
        <v>3977</v>
      </c>
      <c r="AA603" t="s">
        <v>3978</v>
      </c>
      <c r="AB603" t="s">
        <v>3989</v>
      </c>
      <c r="AC603" t="s">
        <v>3985</v>
      </c>
      <c r="AD603">
        <v>51.94</v>
      </c>
      <c r="AE603">
        <v>65.14</v>
      </c>
      <c r="AF603" t="s">
        <v>3975</v>
      </c>
      <c r="AG603" s="1"/>
      <c r="AJ603" t="s">
        <v>3975</v>
      </c>
      <c r="AK603" t="s">
        <v>5224</v>
      </c>
      <c r="AL603" s="1">
        <v>45668</v>
      </c>
      <c r="AM603" s="1">
        <v>45718</v>
      </c>
      <c r="AN603" t="s">
        <v>19</v>
      </c>
      <c r="AO603">
        <v>65.150000000000006</v>
      </c>
      <c r="AP603">
        <v>0.1</v>
      </c>
      <c r="AQ603">
        <v>6.5150000000000006</v>
      </c>
      <c r="AR603">
        <v>58.635000000000005</v>
      </c>
      <c r="AS603">
        <v>73.635000000000005</v>
      </c>
      <c r="AT603">
        <v>51.94</v>
      </c>
      <c r="AU603">
        <v>-8.3049999999999926</v>
      </c>
      <c r="AV603">
        <v>61</v>
      </c>
      <c r="AW603">
        <v>61</v>
      </c>
    </row>
    <row r="604" spans="1:49" x14ac:dyDescent="0.3">
      <c r="A604" t="s">
        <v>1209</v>
      </c>
      <c r="B604" s="1">
        <v>45456</v>
      </c>
      <c r="C604" s="1">
        <v>45458</v>
      </c>
      <c r="D604" s="1">
        <v>45463</v>
      </c>
      <c r="E604" t="s">
        <v>149</v>
      </c>
      <c r="F604" t="s">
        <v>635</v>
      </c>
      <c r="G604">
        <v>1</v>
      </c>
      <c r="H604">
        <v>223.08</v>
      </c>
      <c r="I604">
        <v>15</v>
      </c>
      <c r="J604">
        <v>15</v>
      </c>
      <c r="K604" t="s">
        <v>60</v>
      </c>
      <c r="L604" t="s">
        <v>19</v>
      </c>
      <c r="M604" t="s">
        <v>30</v>
      </c>
      <c r="N604" t="s">
        <v>22</v>
      </c>
      <c r="O604" t="s">
        <v>166</v>
      </c>
      <c r="P604" t="s">
        <v>4789</v>
      </c>
      <c r="Q604" t="s">
        <v>4396</v>
      </c>
      <c r="R604" t="s">
        <v>4424</v>
      </c>
      <c r="S604" t="s">
        <v>4434</v>
      </c>
      <c r="T604" t="s">
        <v>4880</v>
      </c>
      <c r="U604" t="s">
        <v>8637</v>
      </c>
      <c r="V604">
        <v>1981</v>
      </c>
      <c r="W604" s="1">
        <v>44776</v>
      </c>
      <c r="X604" t="s">
        <v>4419</v>
      </c>
      <c r="Y604" t="s">
        <v>4089</v>
      </c>
      <c r="Z604" t="s">
        <v>3994</v>
      </c>
      <c r="AA604" t="s">
        <v>4043</v>
      </c>
      <c r="AB604" t="s">
        <v>3996</v>
      </c>
      <c r="AC604" t="s">
        <v>3992</v>
      </c>
      <c r="AD604">
        <v>142.01</v>
      </c>
      <c r="AE604">
        <v>196.69</v>
      </c>
      <c r="AF604" t="s">
        <v>3975</v>
      </c>
      <c r="AG604" s="1"/>
      <c r="AJ604" t="s">
        <v>3975</v>
      </c>
      <c r="AK604" t="s">
        <v>5222</v>
      </c>
      <c r="AL604" s="1">
        <v>45865</v>
      </c>
      <c r="AM604" s="1">
        <v>45889</v>
      </c>
      <c r="AN604" t="s">
        <v>19</v>
      </c>
      <c r="AO604">
        <v>223.08</v>
      </c>
      <c r="AP604">
        <v>0.15</v>
      </c>
      <c r="AQ604">
        <v>33.462000000000003</v>
      </c>
      <c r="AR604">
        <v>189.61799999999999</v>
      </c>
      <c r="AS604">
        <v>204.61799999999999</v>
      </c>
      <c r="AT604">
        <v>142.01</v>
      </c>
      <c r="AU604">
        <v>32.608000000000004</v>
      </c>
      <c r="AV604">
        <v>5</v>
      </c>
      <c r="AW604">
        <v>2</v>
      </c>
    </row>
    <row r="605" spans="1:49" x14ac:dyDescent="0.3">
      <c r="A605" t="s">
        <v>1210</v>
      </c>
      <c r="B605" s="1">
        <v>45360</v>
      </c>
      <c r="C605" s="1">
        <v>45367</v>
      </c>
      <c r="D605" s="1">
        <v>45372</v>
      </c>
      <c r="E605" t="s">
        <v>1211</v>
      </c>
      <c r="F605" t="s">
        <v>241</v>
      </c>
      <c r="G605">
        <v>1</v>
      </c>
      <c r="H605">
        <v>35.58</v>
      </c>
      <c r="I605">
        <v>0</v>
      </c>
      <c r="J605">
        <v>35</v>
      </c>
      <c r="K605" t="s">
        <v>18</v>
      </c>
      <c r="L605" t="s">
        <v>19</v>
      </c>
      <c r="M605" t="s">
        <v>47</v>
      </c>
      <c r="N605" t="s">
        <v>22</v>
      </c>
      <c r="O605" t="s">
        <v>22</v>
      </c>
      <c r="P605" t="s">
        <v>4631</v>
      </c>
      <c r="Q605" t="s">
        <v>4396</v>
      </c>
      <c r="R605" t="s">
        <v>4385</v>
      </c>
      <c r="S605" t="s">
        <v>4386</v>
      </c>
      <c r="T605" t="s">
        <v>4632</v>
      </c>
      <c r="U605" t="s">
        <v>8510</v>
      </c>
      <c r="V605">
        <v>1978</v>
      </c>
      <c r="W605" s="1">
        <v>44847</v>
      </c>
      <c r="X605" t="s">
        <v>4404</v>
      </c>
      <c r="Y605" t="s">
        <v>4086</v>
      </c>
      <c r="Z605" t="s">
        <v>4014</v>
      </c>
      <c r="AA605" t="s">
        <v>4029</v>
      </c>
      <c r="AB605" t="s">
        <v>3979</v>
      </c>
      <c r="AC605" t="s">
        <v>3974</v>
      </c>
      <c r="AD605">
        <v>20.78</v>
      </c>
      <c r="AE605">
        <v>32.18</v>
      </c>
      <c r="AF605" t="s">
        <v>3975</v>
      </c>
      <c r="AG605" s="1"/>
      <c r="AJ605" t="s">
        <v>3975</v>
      </c>
      <c r="AL605" s="1"/>
      <c r="AM605" s="1"/>
      <c r="AO605">
        <v>35.58</v>
      </c>
      <c r="AP605">
        <v>0</v>
      </c>
      <c r="AQ605">
        <v>0</v>
      </c>
      <c r="AR605">
        <v>35.58</v>
      </c>
      <c r="AS605">
        <v>70.58</v>
      </c>
      <c r="AT605">
        <v>20.78</v>
      </c>
      <c r="AU605">
        <v>-20.200000000000003</v>
      </c>
      <c r="AV605">
        <v>5</v>
      </c>
      <c r="AW605">
        <v>7</v>
      </c>
    </row>
    <row r="606" spans="1:49" x14ac:dyDescent="0.3">
      <c r="A606" t="s">
        <v>1212</v>
      </c>
      <c r="B606" s="1">
        <v>45505</v>
      </c>
      <c r="C606" s="1">
        <v>45510</v>
      </c>
      <c r="D606" s="1">
        <v>45515</v>
      </c>
      <c r="E606" t="s">
        <v>247</v>
      </c>
      <c r="F606" t="s">
        <v>280</v>
      </c>
      <c r="G606">
        <v>2</v>
      </c>
      <c r="H606">
        <v>133.66999999999999</v>
      </c>
      <c r="I606">
        <v>2</v>
      </c>
      <c r="J606">
        <v>15</v>
      </c>
      <c r="K606" t="s">
        <v>60</v>
      </c>
      <c r="L606" t="s">
        <v>43</v>
      </c>
      <c r="M606" t="s">
        <v>47</v>
      </c>
      <c r="N606" t="s">
        <v>21</v>
      </c>
      <c r="O606" t="s">
        <v>242</v>
      </c>
      <c r="P606" t="s">
        <v>5161</v>
      </c>
      <c r="Q606" t="s">
        <v>4396</v>
      </c>
      <c r="R606" t="s">
        <v>4409</v>
      </c>
      <c r="S606" t="s">
        <v>4434</v>
      </c>
      <c r="T606" t="s">
        <v>5162</v>
      </c>
      <c r="U606" t="s">
        <v>5163</v>
      </c>
      <c r="V606">
        <v>1979</v>
      </c>
      <c r="W606" s="1">
        <v>45945</v>
      </c>
      <c r="X606" t="s">
        <v>4404</v>
      </c>
      <c r="Y606" t="s">
        <v>4097</v>
      </c>
      <c r="Z606" t="s">
        <v>3987</v>
      </c>
      <c r="AA606" t="s">
        <v>4026</v>
      </c>
      <c r="AB606" t="s">
        <v>3989</v>
      </c>
      <c r="AC606" t="s">
        <v>3997</v>
      </c>
      <c r="AD606">
        <v>85.33</v>
      </c>
      <c r="AE606">
        <v>131.21</v>
      </c>
      <c r="AF606" t="s">
        <v>3975</v>
      </c>
      <c r="AG606" s="1"/>
      <c r="AJ606" t="s">
        <v>3975</v>
      </c>
      <c r="AK606" t="s">
        <v>5222</v>
      </c>
      <c r="AL606" s="1">
        <v>45809</v>
      </c>
      <c r="AM606" s="1">
        <v>45857</v>
      </c>
      <c r="AN606" t="s">
        <v>19</v>
      </c>
      <c r="AO606">
        <v>267.33999999999997</v>
      </c>
      <c r="AP606">
        <v>0.02</v>
      </c>
      <c r="AQ606">
        <v>5.3468</v>
      </c>
      <c r="AR606">
        <v>261.9932</v>
      </c>
      <c r="AS606">
        <v>276.9932</v>
      </c>
      <c r="AT606">
        <v>170.66</v>
      </c>
      <c r="AU606">
        <v>76.333200000000005</v>
      </c>
      <c r="AV606">
        <v>5</v>
      </c>
      <c r="AW606">
        <v>5</v>
      </c>
    </row>
    <row r="607" spans="1:49" x14ac:dyDescent="0.3">
      <c r="A607" t="s">
        <v>1213</v>
      </c>
      <c r="B607" s="1">
        <v>45516</v>
      </c>
      <c r="C607" s="1">
        <v>45547</v>
      </c>
      <c r="D607" s="1">
        <v>45639</v>
      </c>
      <c r="E607" t="s">
        <v>259</v>
      </c>
      <c r="F607" t="s">
        <v>63</v>
      </c>
      <c r="G607">
        <v>1</v>
      </c>
      <c r="H607">
        <v>38.200000000000003</v>
      </c>
      <c r="I607">
        <v>5</v>
      </c>
      <c r="J607">
        <v>0</v>
      </c>
      <c r="K607" t="s">
        <v>35</v>
      </c>
      <c r="L607" t="s">
        <v>43</v>
      </c>
      <c r="M607" t="s">
        <v>30</v>
      </c>
      <c r="N607" t="s">
        <v>22</v>
      </c>
      <c r="O607" t="s">
        <v>22</v>
      </c>
      <c r="P607" t="s">
        <v>5140</v>
      </c>
      <c r="Q607" t="s">
        <v>4396</v>
      </c>
      <c r="R607" t="s">
        <v>4459</v>
      </c>
      <c r="S607" t="s">
        <v>4406</v>
      </c>
      <c r="T607" t="s">
        <v>5141</v>
      </c>
      <c r="U607" t="s">
        <v>8799</v>
      </c>
      <c r="V607">
        <v>1990</v>
      </c>
      <c r="W607" s="1">
        <v>45617</v>
      </c>
      <c r="X607" t="s">
        <v>4388</v>
      </c>
      <c r="Y607" t="s">
        <v>4098</v>
      </c>
      <c r="Z607" t="s">
        <v>3994</v>
      </c>
      <c r="AA607" t="s">
        <v>3995</v>
      </c>
      <c r="AB607" t="s">
        <v>3979</v>
      </c>
      <c r="AC607" t="s">
        <v>3974</v>
      </c>
      <c r="AD607">
        <v>26.3</v>
      </c>
      <c r="AE607">
        <v>38.9</v>
      </c>
      <c r="AF607" t="s">
        <v>3975</v>
      </c>
      <c r="AG607" s="1"/>
      <c r="AJ607" t="s">
        <v>3975</v>
      </c>
      <c r="AL607" s="1"/>
      <c r="AM607" s="1"/>
      <c r="AO607">
        <v>38.200000000000003</v>
      </c>
      <c r="AP607">
        <v>0.05</v>
      </c>
      <c r="AQ607">
        <v>1.9100000000000001</v>
      </c>
      <c r="AR607">
        <v>36.290000000000006</v>
      </c>
      <c r="AS607">
        <v>36.290000000000006</v>
      </c>
      <c r="AT607">
        <v>26.3</v>
      </c>
      <c r="AU607">
        <v>9.9900000000000055</v>
      </c>
      <c r="AV607">
        <v>92</v>
      </c>
      <c r="AW607">
        <v>31</v>
      </c>
    </row>
    <row r="608" spans="1:49" x14ac:dyDescent="0.3">
      <c r="A608" t="s">
        <v>1214</v>
      </c>
      <c r="B608" s="1">
        <v>45381</v>
      </c>
      <c r="C608" s="1">
        <v>45326</v>
      </c>
      <c r="D608" s="1">
        <v>45391</v>
      </c>
      <c r="E608" t="s">
        <v>447</v>
      </c>
      <c r="F608" t="s">
        <v>540</v>
      </c>
      <c r="G608">
        <v>1</v>
      </c>
      <c r="H608">
        <v>217.63</v>
      </c>
      <c r="I608">
        <v>0</v>
      </c>
      <c r="J608">
        <v>15</v>
      </c>
      <c r="K608" t="s">
        <v>35</v>
      </c>
      <c r="L608" t="s">
        <v>26</v>
      </c>
      <c r="M608" t="s">
        <v>20</v>
      </c>
      <c r="N608" t="s">
        <v>22</v>
      </c>
      <c r="O608" t="s">
        <v>22</v>
      </c>
      <c r="P608" t="s">
        <v>4867</v>
      </c>
      <c r="Q608" t="s">
        <v>4396</v>
      </c>
      <c r="R608" t="s">
        <v>4390</v>
      </c>
      <c r="S608" t="s">
        <v>4391</v>
      </c>
      <c r="T608" t="s">
        <v>4868</v>
      </c>
      <c r="U608" t="s">
        <v>4869</v>
      </c>
      <c r="V608">
        <v>1979</v>
      </c>
      <c r="W608" s="1">
        <v>45107</v>
      </c>
      <c r="X608" t="s">
        <v>4394</v>
      </c>
      <c r="Y608" t="s">
        <v>4083</v>
      </c>
      <c r="Z608" t="s">
        <v>4014</v>
      </c>
      <c r="AA608" t="s">
        <v>4023</v>
      </c>
      <c r="AB608" t="s">
        <v>3979</v>
      </c>
      <c r="AC608" t="s">
        <v>3974</v>
      </c>
      <c r="AD608">
        <v>0</v>
      </c>
      <c r="AE608">
        <v>234.55</v>
      </c>
      <c r="AF608" t="s">
        <v>3975</v>
      </c>
      <c r="AG608" s="1"/>
      <c r="AJ608" t="s">
        <v>3975</v>
      </c>
      <c r="AL608" s="1"/>
      <c r="AM608" s="1"/>
      <c r="AO608">
        <v>217.63</v>
      </c>
      <c r="AP608">
        <v>0</v>
      </c>
      <c r="AQ608">
        <v>0</v>
      </c>
      <c r="AR608">
        <v>217.63</v>
      </c>
      <c r="AS608">
        <v>232.63</v>
      </c>
      <c r="AT608">
        <v>0</v>
      </c>
      <c r="AU608">
        <v>202.63</v>
      </c>
      <c r="AV608">
        <v>65</v>
      </c>
      <c r="AW608">
        <v>-55</v>
      </c>
    </row>
    <row r="609" spans="1:49" x14ac:dyDescent="0.3">
      <c r="A609" t="s">
        <v>1215</v>
      </c>
      <c r="B609" s="1">
        <v>45366</v>
      </c>
      <c r="C609" s="1">
        <v>45370</v>
      </c>
      <c r="D609" s="1">
        <v>45373</v>
      </c>
      <c r="E609" t="s">
        <v>1216</v>
      </c>
      <c r="F609" t="s">
        <v>120</v>
      </c>
      <c r="G609">
        <v>2</v>
      </c>
      <c r="H609">
        <v>165.92</v>
      </c>
      <c r="I609">
        <v>30</v>
      </c>
      <c r="J609">
        <v>35</v>
      </c>
      <c r="K609" t="s">
        <v>60</v>
      </c>
      <c r="L609" t="s">
        <v>19</v>
      </c>
      <c r="M609" t="s">
        <v>20</v>
      </c>
      <c r="N609" t="s">
        <v>52</v>
      </c>
      <c r="O609" t="s">
        <v>98</v>
      </c>
      <c r="P609" t="s">
        <v>5134</v>
      </c>
      <c r="Q609" t="s">
        <v>4384</v>
      </c>
      <c r="R609" t="s">
        <v>4416</v>
      </c>
      <c r="S609" t="s">
        <v>4386</v>
      </c>
      <c r="T609" t="s">
        <v>5135</v>
      </c>
      <c r="U609" t="s">
        <v>8796</v>
      </c>
      <c r="V609">
        <v>1978</v>
      </c>
      <c r="W609" s="1">
        <v>45119</v>
      </c>
      <c r="X609" t="s">
        <v>4404</v>
      </c>
      <c r="Y609" t="s">
        <v>4059</v>
      </c>
      <c r="Z609" t="s">
        <v>3987</v>
      </c>
      <c r="AA609" t="s">
        <v>3988</v>
      </c>
      <c r="AB609" t="s">
        <v>3983</v>
      </c>
      <c r="AC609" t="s">
        <v>3997</v>
      </c>
      <c r="AD609">
        <v>121</v>
      </c>
      <c r="AE609">
        <v>155</v>
      </c>
      <c r="AF609" t="s">
        <v>4055</v>
      </c>
      <c r="AG609" s="1"/>
      <c r="AJ609" t="s">
        <v>3975</v>
      </c>
      <c r="AK609" t="s">
        <v>5229</v>
      </c>
      <c r="AL609" s="1">
        <v>45421</v>
      </c>
      <c r="AM609" s="1">
        <v>45444</v>
      </c>
      <c r="AN609" t="s">
        <v>5225</v>
      </c>
      <c r="AO609">
        <v>331.84</v>
      </c>
      <c r="AP609">
        <v>0.3</v>
      </c>
      <c r="AQ609">
        <v>99.551999999999992</v>
      </c>
      <c r="AR609">
        <v>232.28799999999998</v>
      </c>
      <c r="AS609">
        <v>267.28800000000001</v>
      </c>
      <c r="AT609">
        <v>242</v>
      </c>
      <c r="AU609">
        <v>-44.712000000000018</v>
      </c>
      <c r="AV609">
        <v>3</v>
      </c>
      <c r="AW609">
        <v>4</v>
      </c>
    </row>
    <row r="610" spans="1:49" x14ac:dyDescent="0.3">
      <c r="A610" t="s">
        <v>1217</v>
      </c>
      <c r="B610" s="1">
        <v>45592</v>
      </c>
      <c r="C610" s="1">
        <v>45594</v>
      </c>
      <c r="D610" s="1">
        <v>45597</v>
      </c>
      <c r="E610" t="s">
        <v>865</v>
      </c>
      <c r="F610" t="s">
        <v>235</v>
      </c>
      <c r="G610">
        <v>1</v>
      </c>
      <c r="H610">
        <v>245.77</v>
      </c>
      <c r="I610">
        <v>30</v>
      </c>
      <c r="J610">
        <v>35</v>
      </c>
      <c r="K610" t="s">
        <v>18</v>
      </c>
      <c r="L610" t="s">
        <v>19</v>
      </c>
      <c r="M610" t="s">
        <v>36</v>
      </c>
      <c r="N610" t="s">
        <v>22</v>
      </c>
      <c r="O610" t="s">
        <v>38</v>
      </c>
      <c r="P610" t="s">
        <v>4864</v>
      </c>
      <c r="Q610" t="s">
        <v>4384</v>
      </c>
      <c r="R610" t="s">
        <v>4459</v>
      </c>
      <c r="S610" t="s">
        <v>4406</v>
      </c>
      <c r="T610" t="s">
        <v>4865</v>
      </c>
      <c r="U610" t="s">
        <v>4866</v>
      </c>
      <c r="V610">
        <v>1992</v>
      </c>
      <c r="W610" s="1">
        <v>45024</v>
      </c>
      <c r="X610" t="s">
        <v>4388</v>
      </c>
      <c r="Y610" t="s">
        <v>4126</v>
      </c>
      <c r="Z610" t="s">
        <v>4014</v>
      </c>
      <c r="AA610" t="s">
        <v>4017</v>
      </c>
      <c r="AB610" t="s">
        <v>4000</v>
      </c>
      <c r="AC610" t="s">
        <v>3974</v>
      </c>
      <c r="AD610">
        <v>189.15</v>
      </c>
      <c r="AE610">
        <v>241.26</v>
      </c>
      <c r="AF610" t="s">
        <v>3975</v>
      </c>
      <c r="AG610" s="1"/>
      <c r="AJ610" t="s">
        <v>3975</v>
      </c>
      <c r="AK610" t="s">
        <v>5228</v>
      </c>
      <c r="AL610" s="1">
        <v>45880</v>
      </c>
      <c r="AM610" s="1">
        <v>45932</v>
      </c>
      <c r="AN610" t="s">
        <v>19</v>
      </c>
      <c r="AO610">
        <v>245.77</v>
      </c>
      <c r="AP610">
        <v>0.3</v>
      </c>
      <c r="AQ610">
        <v>73.730999999999995</v>
      </c>
      <c r="AR610">
        <v>172.03900000000002</v>
      </c>
      <c r="AS610">
        <v>207.03900000000002</v>
      </c>
      <c r="AT610">
        <v>189.15</v>
      </c>
      <c r="AU610">
        <v>-52.11099999999999</v>
      </c>
      <c r="AV610">
        <v>3</v>
      </c>
      <c r="AW610">
        <v>2</v>
      </c>
    </row>
    <row r="611" spans="1:49" x14ac:dyDescent="0.3">
      <c r="A611" t="s">
        <v>1218</v>
      </c>
      <c r="B611" s="1">
        <v>45542</v>
      </c>
      <c r="C611" s="1">
        <v>45549</v>
      </c>
      <c r="D611" s="1"/>
      <c r="E611" t="s">
        <v>809</v>
      </c>
      <c r="F611" t="s">
        <v>422</v>
      </c>
      <c r="G611">
        <v>2</v>
      </c>
      <c r="H611">
        <v>3.07</v>
      </c>
      <c r="I611">
        <v>20</v>
      </c>
      <c r="J611">
        <v>15</v>
      </c>
      <c r="K611" t="s">
        <v>35</v>
      </c>
      <c r="L611" t="s">
        <v>43</v>
      </c>
      <c r="M611" t="s">
        <v>36</v>
      </c>
      <c r="N611" t="s">
        <v>22</v>
      </c>
      <c r="O611" t="s">
        <v>22</v>
      </c>
      <c r="P611" t="s">
        <v>4498</v>
      </c>
      <c r="Q611" t="s">
        <v>4396</v>
      </c>
      <c r="R611" t="s">
        <v>4385</v>
      </c>
      <c r="S611" t="s">
        <v>4398</v>
      </c>
      <c r="T611" t="s">
        <v>4564</v>
      </c>
      <c r="U611" t="s">
        <v>8475</v>
      </c>
      <c r="V611">
        <v>2000</v>
      </c>
      <c r="W611" s="1">
        <v>45732</v>
      </c>
      <c r="X611" t="s">
        <v>4394</v>
      </c>
      <c r="Y611" t="s">
        <v>4052</v>
      </c>
      <c r="Z611" t="s">
        <v>3987</v>
      </c>
      <c r="AA611" t="s">
        <v>3988</v>
      </c>
      <c r="AB611" t="s">
        <v>4032</v>
      </c>
      <c r="AC611" t="s">
        <v>3974</v>
      </c>
      <c r="AD611">
        <v>2.42</v>
      </c>
      <c r="AE611">
        <v>3.15</v>
      </c>
      <c r="AF611" t="s">
        <v>3975</v>
      </c>
      <c r="AG611" s="1"/>
      <c r="AJ611" t="s">
        <v>3975</v>
      </c>
      <c r="AL611" s="1"/>
      <c r="AM611" s="1"/>
      <c r="AO611">
        <v>6.14</v>
      </c>
      <c r="AP611">
        <v>0.2</v>
      </c>
      <c r="AQ611">
        <v>1.228</v>
      </c>
      <c r="AR611">
        <v>4.9119999999999999</v>
      </c>
      <c r="AS611">
        <v>19.911999999999999</v>
      </c>
      <c r="AT611">
        <v>4.84</v>
      </c>
      <c r="AU611">
        <v>-14.928000000000001</v>
      </c>
      <c r="AW611">
        <v>7</v>
      </c>
    </row>
    <row r="612" spans="1:49" x14ac:dyDescent="0.3">
      <c r="A612" t="s">
        <v>1219</v>
      </c>
      <c r="B612" s="1">
        <v>45384</v>
      </c>
      <c r="C612" s="1">
        <v>45328</v>
      </c>
      <c r="D612" s="1">
        <v>45340</v>
      </c>
      <c r="E612" t="s">
        <v>191</v>
      </c>
      <c r="F612" t="s">
        <v>280</v>
      </c>
      <c r="G612">
        <v>3</v>
      </c>
      <c r="H612">
        <v>112.56</v>
      </c>
      <c r="I612">
        <v>10</v>
      </c>
      <c r="J612">
        <v>50</v>
      </c>
      <c r="K612" t="s">
        <v>60</v>
      </c>
      <c r="L612" t="s">
        <v>19</v>
      </c>
      <c r="M612" t="s">
        <v>20</v>
      </c>
      <c r="N612" t="s">
        <v>37</v>
      </c>
      <c r="O612" t="s">
        <v>98</v>
      </c>
      <c r="P612" t="s">
        <v>4718</v>
      </c>
      <c r="Q612" t="s">
        <v>4396</v>
      </c>
      <c r="R612" t="s">
        <v>4401</v>
      </c>
      <c r="S612" t="s">
        <v>4398</v>
      </c>
      <c r="T612" t="s">
        <v>4993</v>
      </c>
      <c r="U612" t="s">
        <v>8706</v>
      </c>
      <c r="V612">
        <v>1973</v>
      </c>
      <c r="W612" s="1">
        <v>44917</v>
      </c>
      <c r="X612" t="s">
        <v>4388</v>
      </c>
      <c r="Y612" t="s">
        <v>4097</v>
      </c>
      <c r="Z612" t="s">
        <v>3987</v>
      </c>
      <c r="AA612" t="s">
        <v>4026</v>
      </c>
      <c r="AB612" t="s">
        <v>3989</v>
      </c>
      <c r="AC612" t="s">
        <v>3997</v>
      </c>
      <c r="AD612">
        <v>85.33</v>
      </c>
      <c r="AE612">
        <v>131.21</v>
      </c>
      <c r="AF612" t="s">
        <v>3975</v>
      </c>
      <c r="AG612" s="1"/>
      <c r="AJ612" t="s">
        <v>3975</v>
      </c>
      <c r="AK612" t="s">
        <v>5229</v>
      </c>
      <c r="AL612" s="1">
        <v>45421</v>
      </c>
      <c r="AM612" s="1">
        <v>45444</v>
      </c>
      <c r="AN612" t="s">
        <v>5225</v>
      </c>
      <c r="AO612">
        <v>337.68</v>
      </c>
      <c r="AP612">
        <v>0.1</v>
      </c>
      <c r="AQ612">
        <v>33.768000000000001</v>
      </c>
      <c r="AR612">
        <v>303.91200000000003</v>
      </c>
      <c r="AS612">
        <v>353.91200000000003</v>
      </c>
      <c r="AT612">
        <v>255.99</v>
      </c>
      <c r="AU612">
        <v>-2.0779999999999745</v>
      </c>
      <c r="AV612">
        <v>12</v>
      </c>
      <c r="AW612">
        <v>-56</v>
      </c>
    </row>
    <row r="613" spans="1:49" x14ac:dyDescent="0.3">
      <c r="A613" t="s">
        <v>1220</v>
      </c>
      <c r="B613" s="1">
        <v>45534</v>
      </c>
      <c r="C613" s="1">
        <v>45544</v>
      </c>
      <c r="D613" s="1">
        <v>45549</v>
      </c>
      <c r="E613" t="s">
        <v>253</v>
      </c>
      <c r="F613" t="s">
        <v>569</v>
      </c>
      <c r="G613">
        <v>2</v>
      </c>
      <c r="H613">
        <v>105.74</v>
      </c>
      <c r="I613">
        <v>0</v>
      </c>
      <c r="J613">
        <v>35</v>
      </c>
      <c r="K613" t="s">
        <v>60</v>
      </c>
      <c r="L613" t="s">
        <v>43</v>
      </c>
      <c r="M613" t="s">
        <v>47</v>
      </c>
      <c r="N613" t="s">
        <v>22</v>
      </c>
      <c r="O613" t="s">
        <v>98</v>
      </c>
      <c r="P613" t="s">
        <v>4637</v>
      </c>
      <c r="Q613" t="s">
        <v>4396</v>
      </c>
      <c r="R613" t="s">
        <v>4385</v>
      </c>
      <c r="S613" t="s">
        <v>4406</v>
      </c>
      <c r="T613" t="s">
        <v>4883</v>
      </c>
      <c r="U613" t="s">
        <v>4884</v>
      </c>
      <c r="V613">
        <v>1995</v>
      </c>
      <c r="W613" s="1">
        <v>45250</v>
      </c>
      <c r="X613" t="s">
        <v>4404</v>
      </c>
      <c r="Y613" t="s">
        <v>4050</v>
      </c>
      <c r="Z613" t="s">
        <v>3971</v>
      </c>
      <c r="AA613" t="s">
        <v>4051</v>
      </c>
      <c r="AB613" t="s">
        <v>3989</v>
      </c>
      <c r="AC613" t="s">
        <v>3974</v>
      </c>
      <c r="AD613">
        <v>88.23</v>
      </c>
      <c r="AE613">
        <v>104.02</v>
      </c>
      <c r="AF613" t="s">
        <v>3975</v>
      </c>
      <c r="AG613" s="1"/>
      <c r="AJ613" t="s">
        <v>3975</v>
      </c>
      <c r="AK613" t="s">
        <v>5229</v>
      </c>
      <c r="AL613" s="1">
        <v>45421</v>
      </c>
      <c r="AM613" s="1">
        <v>45444</v>
      </c>
      <c r="AN613" t="s">
        <v>5225</v>
      </c>
      <c r="AO613">
        <v>211.48</v>
      </c>
      <c r="AP613">
        <v>0</v>
      </c>
      <c r="AQ613">
        <v>0</v>
      </c>
      <c r="AR613">
        <v>211.48</v>
      </c>
      <c r="AS613">
        <v>246.48</v>
      </c>
      <c r="AT613">
        <v>176.46</v>
      </c>
      <c r="AU613">
        <v>1.999999999998181E-2</v>
      </c>
      <c r="AV613">
        <v>5</v>
      </c>
      <c r="AW613">
        <v>10</v>
      </c>
    </row>
    <row r="614" spans="1:49" x14ac:dyDescent="0.3">
      <c r="A614" t="s">
        <v>1221</v>
      </c>
      <c r="B614" s="1">
        <v>45393</v>
      </c>
      <c r="C614" s="1">
        <v>45484</v>
      </c>
      <c r="D614" s="1">
        <v>45610</v>
      </c>
      <c r="E614" t="s">
        <v>214</v>
      </c>
      <c r="F614" t="s">
        <v>272</v>
      </c>
      <c r="G614">
        <v>1</v>
      </c>
      <c r="H614">
        <v>13.32</v>
      </c>
      <c r="I614">
        <v>0</v>
      </c>
      <c r="J614">
        <v>0</v>
      </c>
      <c r="K614" t="s">
        <v>60</v>
      </c>
      <c r="L614" t="s">
        <v>26</v>
      </c>
      <c r="M614" t="s">
        <v>36</v>
      </c>
      <c r="N614" t="s">
        <v>52</v>
      </c>
      <c r="O614" t="s">
        <v>242</v>
      </c>
      <c r="P614" t="s">
        <v>4633</v>
      </c>
      <c r="Q614" t="s">
        <v>4396</v>
      </c>
      <c r="R614" t="s">
        <v>4401</v>
      </c>
      <c r="S614" t="s">
        <v>4391</v>
      </c>
      <c r="T614" t="s">
        <v>4634</v>
      </c>
      <c r="U614" t="s">
        <v>8511</v>
      </c>
      <c r="V614">
        <v>1974</v>
      </c>
      <c r="W614" s="1">
        <v>45222</v>
      </c>
      <c r="X614" t="s">
        <v>4388</v>
      </c>
      <c r="Y614" t="s">
        <v>4030</v>
      </c>
      <c r="Z614" t="s">
        <v>3977</v>
      </c>
      <c r="AA614" t="s">
        <v>3978</v>
      </c>
      <c r="AB614" t="s">
        <v>3989</v>
      </c>
      <c r="AC614" t="s">
        <v>3992</v>
      </c>
      <c r="AD614">
        <v>8.43</v>
      </c>
      <c r="AE614">
        <v>12.21</v>
      </c>
      <c r="AF614" t="s">
        <v>3975</v>
      </c>
      <c r="AG614" s="1"/>
      <c r="AJ614" t="s">
        <v>3975</v>
      </c>
      <c r="AK614" t="s">
        <v>5222</v>
      </c>
      <c r="AL614" s="1">
        <v>45809</v>
      </c>
      <c r="AM614" s="1">
        <v>45857</v>
      </c>
      <c r="AN614" t="s">
        <v>19</v>
      </c>
      <c r="AO614">
        <v>13.32</v>
      </c>
      <c r="AP614">
        <v>0</v>
      </c>
      <c r="AQ614">
        <v>0</v>
      </c>
      <c r="AR614">
        <v>13.32</v>
      </c>
      <c r="AS614">
        <v>13.32</v>
      </c>
      <c r="AT614">
        <v>8.43</v>
      </c>
      <c r="AU614">
        <v>4.8900000000000006</v>
      </c>
      <c r="AV614">
        <v>126</v>
      </c>
      <c r="AW614">
        <v>91</v>
      </c>
    </row>
    <row r="615" spans="1:49" x14ac:dyDescent="0.3">
      <c r="A615" t="s">
        <v>1222</v>
      </c>
      <c r="B615" s="1">
        <v>45475</v>
      </c>
      <c r="C615" s="1">
        <v>45475</v>
      </c>
      <c r="D615" s="1">
        <v>45477</v>
      </c>
      <c r="E615" t="s">
        <v>1223</v>
      </c>
      <c r="F615" t="s">
        <v>638</v>
      </c>
      <c r="G615">
        <v>1</v>
      </c>
      <c r="H615">
        <v>154.07</v>
      </c>
      <c r="I615">
        <v>0</v>
      </c>
      <c r="J615">
        <v>0</v>
      </c>
      <c r="K615" t="s">
        <v>18</v>
      </c>
      <c r="L615" t="s">
        <v>26</v>
      </c>
      <c r="M615" t="s">
        <v>30</v>
      </c>
      <c r="N615" t="s">
        <v>22</v>
      </c>
      <c r="O615" t="s">
        <v>468</v>
      </c>
      <c r="P615" t="s">
        <v>4715</v>
      </c>
      <c r="Q615" t="s">
        <v>4384</v>
      </c>
      <c r="R615" t="s">
        <v>4416</v>
      </c>
      <c r="S615" t="s">
        <v>4391</v>
      </c>
      <c r="T615" t="s">
        <v>5012</v>
      </c>
      <c r="U615" t="s">
        <v>5013</v>
      </c>
      <c r="V615">
        <v>1993</v>
      </c>
      <c r="W615" s="1">
        <v>45546</v>
      </c>
      <c r="X615" t="s">
        <v>4404</v>
      </c>
      <c r="Y615" t="s">
        <v>4071</v>
      </c>
      <c r="Z615" t="s">
        <v>3977</v>
      </c>
      <c r="AA615" t="s">
        <v>4072</v>
      </c>
      <c r="AB615" t="s">
        <v>4000</v>
      </c>
      <c r="AC615" t="s">
        <v>3985</v>
      </c>
      <c r="AD615">
        <v>115.64</v>
      </c>
      <c r="AE615">
        <v>172.46</v>
      </c>
      <c r="AF615" t="s">
        <v>3975</v>
      </c>
      <c r="AG615" s="1"/>
      <c r="AJ615" t="s">
        <v>3975</v>
      </c>
      <c r="AK615" t="s">
        <v>5228</v>
      </c>
      <c r="AL615" s="1">
        <v>45339</v>
      </c>
      <c r="AM615" s="1">
        <v>45357</v>
      </c>
      <c r="AN615" t="s">
        <v>43</v>
      </c>
      <c r="AO615">
        <v>154.07</v>
      </c>
      <c r="AP615">
        <v>0</v>
      </c>
      <c r="AQ615">
        <v>0</v>
      </c>
      <c r="AR615">
        <v>154.07</v>
      </c>
      <c r="AS615">
        <v>154.07</v>
      </c>
      <c r="AT615">
        <v>115.64</v>
      </c>
      <c r="AU615">
        <v>38.429999999999993</v>
      </c>
      <c r="AV615">
        <v>2</v>
      </c>
      <c r="AW615">
        <v>0</v>
      </c>
    </row>
    <row r="616" spans="1:49" x14ac:dyDescent="0.3">
      <c r="A616" t="s">
        <v>1224</v>
      </c>
      <c r="B616" s="1">
        <v>45541</v>
      </c>
      <c r="C616" s="1">
        <v>45544</v>
      </c>
      <c r="D616" s="1">
        <v>45548</v>
      </c>
      <c r="E616" t="s">
        <v>224</v>
      </c>
      <c r="F616" t="s">
        <v>918</v>
      </c>
      <c r="G616">
        <v>1</v>
      </c>
      <c r="H616">
        <v>18.54</v>
      </c>
      <c r="I616">
        <v>0</v>
      </c>
      <c r="J616">
        <v>0</v>
      </c>
      <c r="K616" t="s">
        <v>18</v>
      </c>
      <c r="L616" t="s">
        <v>43</v>
      </c>
      <c r="M616" t="s">
        <v>30</v>
      </c>
      <c r="N616" t="s">
        <v>22</v>
      </c>
      <c r="O616" t="s">
        <v>204</v>
      </c>
      <c r="P616" t="s">
        <v>4437</v>
      </c>
      <c r="Q616" t="s">
        <v>4384</v>
      </c>
      <c r="R616" t="s">
        <v>4401</v>
      </c>
      <c r="S616" t="s">
        <v>4398</v>
      </c>
      <c r="T616" t="s">
        <v>5206</v>
      </c>
      <c r="U616" t="s">
        <v>8836</v>
      </c>
      <c r="V616">
        <v>1978</v>
      </c>
      <c r="W616" s="1">
        <v>45448</v>
      </c>
      <c r="X616" t="s">
        <v>4404</v>
      </c>
      <c r="Y616" t="s">
        <v>4027</v>
      </c>
      <c r="Z616" t="s">
        <v>4014</v>
      </c>
      <c r="AA616" t="s">
        <v>4017</v>
      </c>
      <c r="AB616" t="s">
        <v>3973</v>
      </c>
      <c r="AC616" t="s">
        <v>3980</v>
      </c>
      <c r="AD616">
        <v>15.82</v>
      </c>
      <c r="AE616">
        <v>19.809999999999999</v>
      </c>
      <c r="AF616" t="s">
        <v>3975</v>
      </c>
      <c r="AG616" s="1"/>
      <c r="AJ616" t="s">
        <v>3975</v>
      </c>
      <c r="AK616" t="s">
        <v>5224</v>
      </c>
      <c r="AL616" s="1">
        <v>45767</v>
      </c>
      <c r="AM616" s="1">
        <v>45784</v>
      </c>
      <c r="AN616" t="s">
        <v>5225</v>
      </c>
      <c r="AO616">
        <v>18.54</v>
      </c>
      <c r="AP616">
        <v>0</v>
      </c>
      <c r="AQ616">
        <v>0</v>
      </c>
      <c r="AR616">
        <v>18.54</v>
      </c>
      <c r="AS616">
        <v>18.54</v>
      </c>
      <c r="AT616">
        <v>15.82</v>
      </c>
      <c r="AU616">
        <v>2.7199999999999989</v>
      </c>
      <c r="AV616">
        <v>4</v>
      </c>
      <c r="AW616">
        <v>3</v>
      </c>
    </row>
    <row r="617" spans="1:49" x14ac:dyDescent="0.3">
      <c r="A617" t="s">
        <v>1225</v>
      </c>
      <c r="B617" s="1">
        <v>45318</v>
      </c>
      <c r="C617" s="1">
        <v>45321</v>
      </c>
      <c r="D617" s="1">
        <v>45326</v>
      </c>
      <c r="E617" t="s">
        <v>1226</v>
      </c>
      <c r="F617" t="s">
        <v>569</v>
      </c>
      <c r="G617">
        <v>2</v>
      </c>
      <c r="H617">
        <v>106.73</v>
      </c>
      <c r="I617">
        <v>0</v>
      </c>
      <c r="J617">
        <v>50</v>
      </c>
      <c r="K617" t="s">
        <v>35</v>
      </c>
      <c r="L617" t="s">
        <v>26</v>
      </c>
      <c r="M617" t="s">
        <v>30</v>
      </c>
      <c r="N617" t="s">
        <v>21</v>
      </c>
      <c r="O617" t="s">
        <v>22</v>
      </c>
      <c r="P617" t="s">
        <v>4581</v>
      </c>
      <c r="Q617" t="s">
        <v>4384</v>
      </c>
      <c r="R617" t="s">
        <v>4412</v>
      </c>
      <c r="S617" t="s">
        <v>4398</v>
      </c>
      <c r="T617" t="s">
        <v>5068</v>
      </c>
      <c r="U617" t="s">
        <v>8747</v>
      </c>
      <c r="V617">
        <v>1982</v>
      </c>
      <c r="W617" s="1">
        <v>45060</v>
      </c>
      <c r="X617" t="s">
        <v>4419</v>
      </c>
      <c r="Y617" t="s">
        <v>4050</v>
      </c>
      <c r="Z617" t="s">
        <v>3971</v>
      </c>
      <c r="AA617" t="s">
        <v>4051</v>
      </c>
      <c r="AB617" t="s">
        <v>3989</v>
      </c>
      <c r="AC617" t="s">
        <v>3974</v>
      </c>
      <c r="AD617">
        <v>88.23</v>
      </c>
      <c r="AE617">
        <v>104.02</v>
      </c>
      <c r="AF617" t="s">
        <v>3975</v>
      </c>
      <c r="AG617" s="1">
        <v>45602</v>
      </c>
      <c r="AH617" t="s">
        <v>4173</v>
      </c>
      <c r="AI617" t="s">
        <v>42</v>
      </c>
      <c r="AJ617" t="s">
        <v>4055</v>
      </c>
      <c r="AL617" s="1"/>
      <c r="AM617" s="1"/>
      <c r="AO617">
        <v>213.46</v>
      </c>
      <c r="AP617">
        <v>0</v>
      </c>
      <c r="AQ617">
        <v>0</v>
      </c>
      <c r="AR617">
        <v>213.46</v>
      </c>
      <c r="AS617">
        <v>263.46000000000004</v>
      </c>
      <c r="AT617">
        <v>176.46</v>
      </c>
      <c r="AU617">
        <v>-13</v>
      </c>
      <c r="AV617">
        <v>5</v>
      </c>
      <c r="AW617">
        <v>3</v>
      </c>
    </row>
    <row r="618" spans="1:49" x14ac:dyDescent="0.3">
      <c r="A618" t="s">
        <v>1227</v>
      </c>
      <c r="B618" s="1">
        <v>45619</v>
      </c>
      <c r="C618" s="1">
        <v>45624</v>
      </c>
      <c r="D618" s="1">
        <v>45631</v>
      </c>
      <c r="E618" t="s">
        <v>265</v>
      </c>
      <c r="F618" t="s">
        <v>732</v>
      </c>
      <c r="G618">
        <v>5</v>
      </c>
      <c r="H618">
        <v>179.67</v>
      </c>
      <c r="I618">
        <v>20</v>
      </c>
      <c r="J618">
        <v>50</v>
      </c>
      <c r="K618" t="s">
        <v>60</v>
      </c>
      <c r="L618" t="s">
        <v>26</v>
      </c>
      <c r="M618" t="s">
        <v>47</v>
      </c>
      <c r="N618" t="s">
        <v>52</v>
      </c>
      <c r="O618" t="s">
        <v>219</v>
      </c>
      <c r="P618" t="s">
        <v>4476</v>
      </c>
      <c r="Q618" t="s">
        <v>4384</v>
      </c>
      <c r="R618" t="s">
        <v>4412</v>
      </c>
      <c r="S618" t="s">
        <v>4391</v>
      </c>
      <c r="T618" t="s">
        <v>5021</v>
      </c>
      <c r="U618" t="s">
        <v>8721</v>
      </c>
      <c r="V618">
        <v>1979</v>
      </c>
      <c r="W618" s="1">
        <v>45936</v>
      </c>
      <c r="X618" t="s">
        <v>4388</v>
      </c>
      <c r="Y618" t="s">
        <v>4001</v>
      </c>
      <c r="Z618" t="s">
        <v>3987</v>
      </c>
      <c r="AA618" t="s">
        <v>3988</v>
      </c>
      <c r="AB618" t="s">
        <v>4002</v>
      </c>
      <c r="AC618" t="s">
        <v>3980</v>
      </c>
      <c r="AD618">
        <v>0</v>
      </c>
      <c r="AE618">
        <v>162.69</v>
      </c>
      <c r="AF618" t="s">
        <v>3975</v>
      </c>
      <c r="AG618" s="1">
        <v>45609</v>
      </c>
      <c r="AH618" t="s">
        <v>4170</v>
      </c>
      <c r="AI618" t="s">
        <v>35</v>
      </c>
      <c r="AJ618" t="s">
        <v>4055</v>
      </c>
      <c r="AK618" t="s">
        <v>5223</v>
      </c>
      <c r="AL618" s="1">
        <v>45375</v>
      </c>
      <c r="AM618" s="1">
        <v>45413</v>
      </c>
      <c r="AN618" t="s">
        <v>26</v>
      </c>
      <c r="AO618">
        <v>898.34999999999991</v>
      </c>
      <c r="AP618">
        <v>0.2</v>
      </c>
      <c r="AQ618">
        <v>179.67</v>
      </c>
      <c r="AR618">
        <v>718.68</v>
      </c>
      <c r="AS618">
        <v>768.68</v>
      </c>
      <c r="AT618">
        <v>0</v>
      </c>
      <c r="AU618">
        <v>668.68</v>
      </c>
      <c r="AV618">
        <v>7</v>
      </c>
      <c r="AW618">
        <v>5</v>
      </c>
    </row>
    <row r="619" spans="1:49" x14ac:dyDescent="0.3">
      <c r="A619" t="s">
        <v>1228</v>
      </c>
      <c r="B619" s="1">
        <v>45466</v>
      </c>
      <c r="C619" s="1">
        <v>45470</v>
      </c>
      <c r="D619" s="1">
        <v>45479</v>
      </c>
      <c r="E619" t="s">
        <v>212</v>
      </c>
      <c r="F619" t="s">
        <v>378</v>
      </c>
      <c r="G619">
        <v>1</v>
      </c>
      <c r="H619">
        <v>67.19</v>
      </c>
      <c r="I619">
        <v>5</v>
      </c>
      <c r="J619">
        <v>35</v>
      </c>
      <c r="K619" t="s">
        <v>60</v>
      </c>
      <c r="L619" t="s">
        <v>26</v>
      </c>
      <c r="M619" t="s">
        <v>20</v>
      </c>
      <c r="N619" t="s">
        <v>22</v>
      </c>
      <c r="O619" t="s">
        <v>22</v>
      </c>
      <c r="P619" t="s">
        <v>4526</v>
      </c>
      <c r="Q619" t="s">
        <v>4396</v>
      </c>
      <c r="R619" t="s">
        <v>4416</v>
      </c>
      <c r="S619" t="s">
        <v>4406</v>
      </c>
      <c r="T619" t="s">
        <v>5169</v>
      </c>
      <c r="U619" t="s">
        <v>5170</v>
      </c>
      <c r="V619">
        <v>2004</v>
      </c>
      <c r="W619" s="1">
        <v>45182</v>
      </c>
      <c r="X619" t="s">
        <v>4394</v>
      </c>
      <c r="Y619" t="s">
        <v>4041</v>
      </c>
      <c r="Z619" t="s">
        <v>3987</v>
      </c>
      <c r="AA619" t="s">
        <v>4026</v>
      </c>
      <c r="AB619" t="s">
        <v>4032</v>
      </c>
      <c r="AC619" t="s">
        <v>3980</v>
      </c>
      <c r="AD619">
        <v>53.2</v>
      </c>
      <c r="AE619">
        <v>76.59</v>
      </c>
      <c r="AF619" t="s">
        <v>3975</v>
      </c>
      <c r="AG619" s="1"/>
      <c r="AJ619" t="s">
        <v>3975</v>
      </c>
      <c r="AL619" s="1"/>
      <c r="AM619" s="1"/>
      <c r="AO619">
        <v>67.19</v>
      </c>
      <c r="AP619">
        <v>0.05</v>
      </c>
      <c r="AQ619">
        <v>3.3595000000000002</v>
      </c>
      <c r="AR619">
        <v>63.830500000000001</v>
      </c>
      <c r="AS619">
        <v>98.830500000000001</v>
      </c>
      <c r="AT619">
        <v>53.2</v>
      </c>
      <c r="AU619">
        <v>-24.369500000000002</v>
      </c>
      <c r="AV619">
        <v>9</v>
      </c>
      <c r="AW619">
        <v>4</v>
      </c>
    </row>
    <row r="620" spans="1:49" x14ac:dyDescent="0.3">
      <c r="A620" t="s">
        <v>1229</v>
      </c>
      <c r="B620" s="1">
        <v>45597</v>
      </c>
      <c r="C620" s="1">
        <v>45309</v>
      </c>
      <c r="D620" s="1">
        <v>45310</v>
      </c>
      <c r="E620" t="s">
        <v>1211</v>
      </c>
      <c r="F620" t="s">
        <v>114</v>
      </c>
      <c r="G620">
        <v>1</v>
      </c>
      <c r="H620">
        <v>279.77999999999997</v>
      </c>
      <c r="I620">
        <v>0</v>
      </c>
      <c r="J620">
        <v>50</v>
      </c>
      <c r="K620" t="s">
        <v>35</v>
      </c>
      <c r="L620" t="s">
        <v>26</v>
      </c>
      <c r="M620" t="s">
        <v>36</v>
      </c>
      <c r="N620" t="s">
        <v>22</v>
      </c>
      <c r="O620" t="s">
        <v>166</v>
      </c>
      <c r="P620" t="s">
        <v>4631</v>
      </c>
      <c r="Q620" t="s">
        <v>4396</v>
      </c>
      <c r="R620" t="s">
        <v>4385</v>
      </c>
      <c r="S620" t="s">
        <v>4386</v>
      </c>
      <c r="T620" t="s">
        <v>4632</v>
      </c>
      <c r="U620" t="s">
        <v>8510</v>
      </c>
      <c r="V620">
        <v>1978</v>
      </c>
      <c r="W620" s="1">
        <v>44847</v>
      </c>
      <c r="X620" t="s">
        <v>4404</v>
      </c>
      <c r="Y620" t="s">
        <v>4086</v>
      </c>
      <c r="Z620" t="s">
        <v>4014</v>
      </c>
      <c r="AA620" t="s">
        <v>4029</v>
      </c>
      <c r="AB620" t="s">
        <v>3979</v>
      </c>
      <c r="AC620" t="s">
        <v>3980</v>
      </c>
      <c r="AD620">
        <v>174.4</v>
      </c>
      <c r="AE620">
        <v>244.79</v>
      </c>
      <c r="AF620" t="s">
        <v>3975</v>
      </c>
      <c r="AG620" s="1"/>
      <c r="AJ620" t="s">
        <v>3975</v>
      </c>
      <c r="AK620" t="s">
        <v>5222</v>
      </c>
      <c r="AL620" s="1">
        <v>45865</v>
      </c>
      <c r="AM620" s="1">
        <v>45889</v>
      </c>
      <c r="AN620" t="s">
        <v>19</v>
      </c>
      <c r="AO620">
        <v>279.77999999999997</v>
      </c>
      <c r="AP620">
        <v>0</v>
      </c>
      <c r="AQ620">
        <v>0</v>
      </c>
      <c r="AR620">
        <v>279.77999999999997</v>
      </c>
      <c r="AS620">
        <v>329.78</v>
      </c>
      <c r="AT620">
        <v>174.4</v>
      </c>
      <c r="AU620">
        <v>55.379999999999967</v>
      </c>
      <c r="AV620">
        <v>1</v>
      </c>
      <c r="AW620">
        <v>-288</v>
      </c>
    </row>
    <row r="621" spans="1:49" x14ac:dyDescent="0.3">
      <c r="A621" t="s">
        <v>1230</v>
      </c>
      <c r="B621" s="1">
        <v>45494</v>
      </c>
      <c r="C621" s="1">
        <v>45498</v>
      </c>
      <c r="D621" s="1">
        <v>45503</v>
      </c>
      <c r="E621" t="s">
        <v>1231</v>
      </c>
      <c r="F621" t="s">
        <v>260</v>
      </c>
      <c r="G621">
        <v>1</v>
      </c>
      <c r="H621">
        <v>27.94</v>
      </c>
      <c r="I621">
        <v>0</v>
      </c>
      <c r="J621">
        <v>25</v>
      </c>
      <c r="K621" t="s">
        <v>18</v>
      </c>
      <c r="L621" t="s">
        <v>26</v>
      </c>
      <c r="M621" t="s">
        <v>47</v>
      </c>
      <c r="N621" t="s">
        <v>22</v>
      </c>
      <c r="O621" t="s">
        <v>22</v>
      </c>
      <c r="P621" t="s">
        <v>4478</v>
      </c>
      <c r="Q621" t="s">
        <v>4384</v>
      </c>
      <c r="R621" t="s">
        <v>4409</v>
      </c>
      <c r="S621" t="s">
        <v>4391</v>
      </c>
      <c r="T621" t="s">
        <v>5157</v>
      </c>
      <c r="U621" t="s">
        <v>5158</v>
      </c>
      <c r="V621">
        <v>2004</v>
      </c>
      <c r="W621" s="1">
        <v>45818</v>
      </c>
      <c r="X621" t="s">
        <v>4388</v>
      </c>
      <c r="Y621" t="s">
        <v>4076</v>
      </c>
      <c r="Z621" t="s">
        <v>3994</v>
      </c>
      <c r="AA621" t="s">
        <v>4077</v>
      </c>
      <c r="AB621" t="s">
        <v>4000</v>
      </c>
      <c r="AC621" t="s">
        <v>3985</v>
      </c>
      <c r="AD621">
        <v>19.809999999999999</v>
      </c>
      <c r="AE621">
        <v>27.25</v>
      </c>
      <c r="AF621" t="s">
        <v>3975</v>
      </c>
      <c r="AG621" s="1"/>
      <c r="AJ621" t="s">
        <v>3975</v>
      </c>
      <c r="AL621" s="1"/>
      <c r="AM621" s="1"/>
      <c r="AO621">
        <v>27.94</v>
      </c>
      <c r="AP621">
        <v>0</v>
      </c>
      <c r="AQ621">
        <v>0</v>
      </c>
      <c r="AR621">
        <v>27.94</v>
      </c>
      <c r="AS621">
        <v>52.94</v>
      </c>
      <c r="AT621">
        <v>19.809999999999999</v>
      </c>
      <c r="AU621">
        <v>-16.869999999999997</v>
      </c>
      <c r="AV621">
        <v>5</v>
      </c>
      <c r="AW621">
        <v>4</v>
      </c>
    </row>
    <row r="622" spans="1:49" x14ac:dyDescent="0.3">
      <c r="A622" t="s">
        <v>1232</v>
      </c>
      <c r="B622" s="1">
        <v>45548</v>
      </c>
      <c r="C622" s="1">
        <v>45553</v>
      </c>
      <c r="D622" s="1">
        <v>45558</v>
      </c>
      <c r="E622" t="s">
        <v>1233</v>
      </c>
      <c r="F622" t="s">
        <v>571</v>
      </c>
      <c r="G622">
        <v>5</v>
      </c>
      <c r="H622">
        <v>219.24</v>
      </c>
      <c r="I622">
        <v>0</v>
      </c>
      <c r="J622">
        <v>35</v>
      </c>
      <c r="K622" t="s">
        <v>18</v>
      </c>
      <c r="L622" t="s">
        <v>26</v>
      </c>
      <c r="M622" t="s">
        <v>20</v>
      </c>
      <c r="N622" t="s">
        <v>22</v>
      </c>
      <c r="O622" t="s">
        <v>77</v>
      </c>
      <c r="P622" t="s">
        <v>4554</v>
      </c>
      <c r="Q622" t="s">
        <v>4396</v>
      </c>
      <c r="R622" t="s">
        <v>4409</v>
      </c>
      <c r="S622" t="s">
        <v>4398</v>
      </c>
      <c r="T622" t="s">
        <v>4555</v>
      </c>
      <c r="U622" t="s">
        <v>8473</v>
      </c>
      <c r="V622">
        <v>1994</v>
      </c>
      <c r="W622" s="1">
        <v>45730</v>
      </c>
      <c r="X622" t="s">
        <v>4394</v>
      </c>
      <c r="Y622" t="s">
        <v>4158</v>
      </c>
      <c r="Z622" t="s">
        <v>3977</v>
      </c>
      <c r="AA622" t="s">
        <v>3982</v>
      </c>
      <c r="AB622" t="s">
        <v>3989</v>
      </c>
      <c r="AC622" t="s">
        <v>3992</v>
      </c>
      <c r="AD622">
        <v>141.06</v>
      </c>
      <c r="AE622">
        <v>216.78</v>
      </c>
      <c r="AF622" t="s">
        <v>3975</v>
      </c>
      <c r="AG622" s="1"/>
      <c r="AJ622" t="s">
        <v>3975</v>
      </c>
      <c r="AK622" t="s">
        <v>5224</v>
      </c>
      <c r="AL622" s="1">
        <v>45921</v>
      </c>
      <c r="AM622" s="1">
        <v>45978</v>
      </c>
      <c r="AN622" t="s">
        <v>5225</v>
      </c>
      <c r="AO622">
        <v>1096.2</v>
      </c>
      <c r="AP622">
        <v>0</v>
      </c>
      <c r="AQ622">
        <v>0</v>
      </c>
      <c r="AR622">
        <v>1096.2</v>
      </c>
      <c r="AS622">
        <v>1131.2</v>
      </c>
      <c r="AT622">
        <v>705.3</v>
      </c>
      <c r="AU622">
        <v>355.90000000000009</v>
      </c>
      <c r="AV622">
        <v>5</v>
      </c>
      <c r="AW622">
        <v>5</v>
      </c>
    </row>
    <row r="623" spans="1:49" x14ac:dyDescent="0.3">
      <c r="A623" t="s">
        <v>1234</v>
      </c>
      <c r="B623" s="1">
        <v>45551</v>
      </c>
      <c r="C623" s="1">
        <v>45551</v>
      </c>
      <c r="D623" s="1">
        <v>45556</v>
      </c>
      <c r="E623" t="s">
        <v>1235</v>
      </c>
      <c r="F623" t="s">
        <v>615</v>
      </c>
      <c r="G623">
        <v>1</v>
      </c>
      <c r="H623">
        <v>180.64</v>
      </c>
      <c r="I623">
        <v>0</v>
      </c>
      <c r="J623">
        <v>35</v>
      </c>
      <c r="K623" t="s">
        <v>60</v>
      </c>
      <c r="L623" t="s">
        <v>19</v>
      </c>
      <c r="M623" t="s">
        <v>30</v>
      </c>
      <c r="N623" t="s">
        <v>22</v>
      </c>
      <c r="O623" t="s">
        <v>166</v>
      </c>
      <c r="P623" t="s">
        <v>4789</v>
      </c>
      <c r="Q623" t="s">
        <v>4396</v>
      </c>
      <c r="R623" t="s">
        <v>4412</v>
      </c>
      <c r="S623" t="s">
        <v>4434</v>
      </c>
      <c r="T623" t="s">
        <v>4973</v>
      </c>
      <c r="U623" t="s">
        <v>4974</v>
      </c>
      <c r="V623">
        <v>2004</v>
      </c>
      <c r="W623" s="1">
        <v>44797</v>
      </c>
      <c r="X623" t="s">
        <v>4388</v>
      </c>
      <c r="Y623" t="s">
        <v>4105</v>
      </c>
      <c r="Z623" t="s">
        <v>3994</v>
      </c>
      <c r="AA623" t="s">
        <v>4008</v>
      </c>
      <c r="AB623" t="s">
        <v>4002</v>
      </c>
      <c r="AC623" t="s">
        <v>3992</v>
      </c>
      <c r="AD623">
        <v>141.83000000000001</v>
      </c>
      <c r="AE623">
        <v>165.03</v>
      </c>
      <c r="AF623" t="s">
        <v>3975</v>
      </c>
      <c r="AG623" s="1">
        <v>45396</v>
      </c>
      <c r="AH623" t="s">
        <v>4171</v>
      </c>
      <c r="AI623" t="s">
        <v>35</v>
      </c>
      <c r="AJ623" t="s">
        <v>4055</v>
      </c>
      <c r="AK623" t="s">
        <v>5222</v>
      </c>
      <c r="AL623" s="1">
        <v>45865</v>
      </c>
      <c r="AM623" s="1">
        <v>45889</v>
      </c>
      <c r="AN623" t="s">
        <v>19</v>
      </c>
      <c r="AO623">
        <v>180.64</v>
      </c>
      <c r="AP623">
        <v>0</v>
      </c>
      <c r="AQ623">
        <v>0</v>
      </c>
      <c r="AR623">
        <v>180.64</v>
      </c>
      <c r="AS623">
        <v>215.64</v>
      </c>
      <c r="AT623">
        <v>141.83000000000001</v>
      </c>
      <c r="AU623">
        <v>3.8099999999999739</v>
      </c>
      <c r="AV623">
        <v>5</v>
      </c>
      <c r="AW623">
        <v>0</v>
      </c>
    </row>
    <row r="624" spans="1:49" x14ac:dyDescent="0.3">
      <c r="A624" t="s">
        <v>1236</v>
      </c>
      <c r="B624" s="1">
        <v>45598</v>
      </c>
      <c r="C624" s="1">
        <v>45602</v>
      </c>
      <c r="D624" s="1">
        <v>45614</v>
      </c>
      <c r="E624" t="s">
        <v>1237</v>
      </c>
      <c r="F624" t="s">
        <v>680</v>
      </c>
      <c r="G624">
        <v>2</v>
      </c>
      <c r="H624">
        <v>176.25</v>
      </c>
      <c r="I624">
        <v>30</v>
      </c>
      <c r="J624">
        <v>0</v>
      </c>
      <c r="K624" t="s">
        <v>42</v>
      </c>
      <c r="L624" t="s">
        <v>19</v>
      </c>
      <c r="M624" t="s">
        <v>20</v>
      </c>
      <c r="N624" t="s">
        <v>22</v>
      </c>
      <c r="O624" t="s">
        <v>189</v>
      </c>
      <c r="P624" t="s">
        <v>4736</v>
      </c>
      <c r="Q624" t="s">
        <v>4396</v>
      </c>
      <c r="R624" t="s">
        <v>4424</v>
      </c>
      <c r="S624" t="s">
        <v>4406</v>
      </c>
      <c r="T624" t="s">
        <v>8632</v>
      </c>
      <c r="U624" t="s">
        <v>8633</v>
      </c>
      <c r="V624">
        <v>1993</v>
      </c>
      <c r="W624" s="1">
        <v>44963</v>
      </c>
      <c r="X624" t="s">
        <v>4394</v>
      </c>
      <c r="Y624" t="s">
        <v>4073</v>
      </c>
      <c r="Z624" t="s">
        <v>3971</v>
      </c>
      <c r="AA624" t="s">
        <v>3972</v>
      </c>
      <c r="AB624" t="s">
        <v>3996</v>
      </c>
      <c r="AC624" t="s">
        <v>3974</v>
      </c>
      <c r="AD624">
        <v>119.24</v>
      </c>
      <c r="AE624">
        <v>176.21</v>
      </c>
      <c r="AF624" t="s">
        <v>3975</v>
      </c>
      <c r="AG624" s="1"/>
      <c r="AJ624" t="s">
        <v>3975</v>
      </c>
      <c r="AK624" t="s">
        <v>5227</v>
      </c>
      <c r="AL624" s="1">
        <v>45825</v>
      </c>
      <c r="AM624" s="1">
        <v>45859</v>
      </c>
      <c r="AN624" t="s">
        <v>19</v>
      </c>
      <c r="AO624">
        <v>352.5</v>
      </c>
      <c r="AP624">
        <v>0.3</v>
      </c>
      <c r="AQ624">
        <v>105.75</v>
      </c>
      <c r="AR624">
        <v>246.75</v>
      </c>
      <c r="AS624">
        <v>246.75</v>
      </c>
      <c r="AT624">
        <v>238.48</v>
      </c>
      <c r="AU624">
        <v>8.2700000000000102</v>
      </c>
      <c r="AV624">
        <v>12</v>
      </c>
      <c r="AW624">
        <v>4</v>
      </c>
    </row>
    <row r="625" spans="1:49" x14ac:dyDescent="0.3">
      <c r="A625" t="s">
        <v>1238</v>
      </c>
      <c r="B625" s="1">
        <v>45586</v>
      </c>
      <c r="C625" s="1">
        <v>45588</v>
      </c>
      <c r="D625" s="1">
        <v>45591</v>
      </c>
      <c r="E625" t="s">
        <v>883</v>
      </c>
      <c r="F625" t="s">
        <v>725</v>
      </c>
      <c r="G625">
        <v>3</v>
      </c>
      <c r="H625">
        <v>44.74</v>
      </c>
      <c r="I625">
        <v>0</v>
      </c>
      <c r="J625">
        <v>15</v>
      </c>
      <c r="K625" t="s">
        <v>18</v>
      </c>
      <c r="L625" t="s">
        <v>26</v>
      </c>
      <c r="M625" t="s">
        <v>47</v>
      </c>
      <c r="N625" t="s">
        <v>22</v>
      </c>
      <c r="O625" t="s">
        <v>204</v>
      </c>
      <c r="P625" t="s">
        <v>4470</v>
      </c>
      <c r="Q625" t="s">
        <v>4384</v>
      </c>
      <c r="R625" t="s">
        <v>4409</v>
      </c>
      <c r="S625" t="s">
        <v>4434</v>
      </c>
      <c r="T625" t="s">
        <v>4660</v>
      </c>
      <c r="U625" t="s">
        <v>4661</v>
      </c>
      <c r="V625">
        <v>1972</v>
      </c>
      <c r="W625" s="1">
        <v>45244</v>
      </c>
      <c r="X625" t="s">
        <v>4394</v>
      </c>
      <c r="Y625" t="s">
        <v>4150</v>
      </c>
      <c r="Z625" t="s">
        <v>3971</v>
      </c>
      <c r="AA625" t="s">
        <v>4011</v>
      </c>
      <c r="AB625" t="s">
        <v>3979</v>
      </c>
      <c r="AC625" t="s">
        <v>3974</v>
      </c>
      <c r="AD625">
        <v>0</v>
      </c>
      <c r="AE625">
        <v>45.89</v>
      </c>
      <c r="AF625" t="s">
        <v>3975</v>
      </c>
      <c r="AG625" s="1">
        <v>45443</v>
      </c>
      <c r="AH625" t="s">
        <v>4169</v>
      </c>
      <c r="AI625" t="s">
        <v>60</v>
      </c>
      <c r="AJ625" t="s">
        <v>4055</v>
      </c>
      <c r="AK625" t="s">
        <v>5224</v>
      </c>
      <c r="AL625" s="1">
        <v>45767</v>
      </c>
      <c r="AM625" s="1">
        <v>45784</v>
      </c>
      <c r="AN625" t="s">
        <v>5225</v>
      </c>
      <c r="AO625">
        <v>134.22</v>
      </c>
      <c r="AP625">
        <v>0</v>
      </c>
      <c r="AQ625">
        <v>0</v>
      </c>
      <c r="AR625">
        <v>134.22</v>
      </c>
      <c r="AS625">
        <v>149.22</v>
      </c>
      <c r="AT625">
        <v>0</v>
      </c>
      <c r="AU625">
        <v>119.22</v>
      </c>
      <c r="AV625">
        <v>3</v>
      </c>
      <c r="AW625">
        <v>2</v>
      </c>
    </row>
    <row r="626" spans="1:49" x14ac:dyDescent="0.3">
      <c r="A626" t="s">
        <v>1239</v>
      </c>
      <c r="B626" s="1">
        <v>45367</v>
      </c>
      <c r="C626" s="1">
        <v>45371</v>
      </c>
      <c r="D626" s="1">
        <v>45373</v>
      </c>
      <c r="E626" t="s">
        <v>1240</v>
      </c>
      <c r="F626" t="s">
        <v>275</v>
      </c>
      <c r="G626">
        <v>2</v>
      </c>
      <c r="H626">
        <v>154.27000000000001</v>
      </c>
      <c r="I626">
        <v>25</v>
      </c>
      <c r="J626">
        <v>15</v>
      </c>
      <c r="K626" t="s">
        <v>18</v>
      </c>
      <c r="L626" t="s">
        <v>19</v>
      </c>
      <c r="M626" t="s">
        <v>36</v>
      </c>
      <c r="N626" t="s">
        <v>21</v>
      </c>
      <c r="O626" t="s">
        <v>22</v>
      </c>
      <c r="P626" t="s">
        <v>4715</v>
      </c>
      <c r="Q626" t="s">
        <v>4384</v>
      </c>
      <c r="R626" t="s">
        <v>4416</v>
      </c>
      <c r="S626" t="s">
        <v>4398</v>
      </c>
      <c r="T626" t="s">
        <v>4976</v>
      </c>
      <c r="U626" t="s">
        <v>8695</v>
      </c>
      <c r="V626">
        <v>2003</v>
      </c>
      <c r="W626" s="1">
        <v>45797</v>
      </c>
      <c r="X626" t="s">
        <v>4388</v>
      </c>
      <c r="Y626" t="s">
        <v>4039</v>
      </c>
      <c r="Z626" t="s">
        <v>3994</v>
      </c>
      <c r="AA626" t="s">
        <v>4006</v>
      </c>
      <c r="AB626" t="s">
        <v>4002</v>
      </c>
      <c r="AC626" t="s">
        <v>3974</v>
      </c>
      <c r="AD626">
        <v>0</v>
      </c>
      <c r="AE626">
        <v>174.1</v>
      </c>
      <c r="AF626" t="s">
        <v>3975</v>
      </c>
      <c r="AG626" s="1"/>
      <c r="AJ626" t="s">
        <v>3975</v>
      </c>
      <c r="AL626" s="1"/>
      <c r="AM626" s="1"/>
      <c r="AO626">
        <v>308.54000000000002</v>
      </c>
      <c r="AP626">
        <v>0.25</v>
      </c>
      <c r="AQ626">
        <v>77.135000000000005</v>
      </c>
      <c r="AR626">
        <v>231.40500000000003</v>
      </c>
      <c r="AS626">
        <v>246.40500000000003</v>
      </c>
      <c r="AT626">
        <v>0</v>
      </c>
      <c r="AU626">
        <v>216.40500000000003</v>
      </c>
      <c r="AV626">
        <v>2</v>
      </c>
      <c r="AW626">
        <v>4</v>
      </c>
    </row>
    <row r="627" spans="1:49" x14ac:dyDescent="0.3">
      <c r="A627" t="s">
        <v>1241</v>
      </c>
      <c r="B627" s="1">
        <v>45311</v>
      </c>
      <c r="C627" s="1">
        <v>45314</v>
      </c>
      <c r="D627" s="1">
        <v>45293</v>
      </c>
      <c r="E627" t="s">
        <v>1043</v>
      </c>
      <c r="F627" t="s">
        <v>1114</v>
      </c>
      <c r="G627">
        <v>3</v>
      </c>
      <c r="H627">
        <v>79.349999999999994</v>
      </c>
      <c r="I627">
        <v>0</v>
      </c>
      <c r="J627">
        <v>15</v>
      </c>
      <c r="K627" t="s">
        <v>60</v>
      </c>
      <c r="L627" t="s">
        <v>19</v>
      </c>
      <c r="M627" t="s">
        <v>30</v>
      </c>
      <c r="N627" t="s">
        <v>31</v>
      </c>
      <c r="O627" t="s">
        <v>468</v>
      </c>
      <c r="P627" t="s">
        <v>4541</v>
      </c>
      <c r="Q627" t="s">
        <v>4396</v>
      </c>
      <c r="R627" t="s">
        <v>4416</v>
      </c>
      <c r="S627" t="s">
        <v>4391</v>
      </c>
      <c r="T627" t="s">
        <v>4630</v>
      </c>
      <c r="U627" t="s">
        <v>8509</v>
      </c>
      <c r="V627">
        <v>1994</v>
      </c>
      <c r="W627" s="1">
        <v>45157</v>
      </c>
      <c r="X627" t="s">
        <v>4388</v>
      </c>
      <c r="Y627" t="s">
        <v>4064</v>
      </c>
      <c r="Z627" t="s">
        <v>3987</v>
      </c>
      <c r="AA627" t="s">
        <v>4065</v>
      </c>
      <c r="AB627" t="s">
        <v>3979</v>
      </c>
      <c r="AC627" t="s">
        <v>3980</v>
      </c>
      <c r="AD627">
        <v>61.44</v>
      </c>
      <c r="AE627">
        <v>83.71</v>
      </c>
      <c r="AF627" t="s">
        <v>4055</v>
      </c>
      <c r="AG627" s="1"/>
      <c r="AJ627" t="s">
        <v>3975</v>
      </c>
      <c r="AK627" t="s">
        <v>5228</v>
      </c>
      <c r="AL627" s="1">
        <v>45339</v>
      </c>
      <c r="AM627" s="1">
        <v>45357</v>
      </c>
      <c r="AN627" t="s">
        <v>43</v>
      </c>
      <c r="AO627">
        <v>238.04999999999998</v>
      </c>
      <c r="AP627">
        <v>0</v>
      </c>
      <c r="AQ627">
        <v>0</v>
      </c>
      <c r="AR627">
        <v>238.04999999999998</v>
      </c>
      <c r="AS627">
        <v>253.04999999999998</v>
      </c>
      <c r="AT627">
        <v>184.32</v>
      </c>
      <c r="AU627">
        <v>38.72999999999999</v>
      </c>
      <c r="AV627">
        <v>-21</v>
      </c>
      <c r="AW627">
        <v>3</v>
      </c>
    </row>
    <row r="628" spans="1:49" x14ac:dyDescent="0.3">
      <c r="A628" t="s">
        <v>1242</v>
      </c>
      <c r="B628" s="1">
        <v>45468</v>
      </c>
      <c r="C628" s="1">
        <v>45471</v>
      </c>
      <c r="D628" s="1">
        <v>45476</v>
      </c>
      <c r="E628" t="s">
        <v>1243</v>
      </c>
      <c r="F628" t="s">
        <v>1244</v>
      </c>
      <c r="G628">
        <v>1</v>
      </c>
      <c r="H628">
        <v>246.68</v>
      </c>
      <c r="I628">
        <v>0</v>
      </c>
      <c r="J628">
        <v>15</v>
      </c>
      <c r="K628" t="s">
        <v>18</v>
      </c>
      <c r="L628" t="s">
        <v>43</v>
      </c>
      <c r="M628" t="s">
        <v>30</v>
      </c>
      <c r="N628" t="s">
        <v>22</v>
      </c>
      <c r="O628" t="s">
        <v>189</v>
      </c>
      <c r="P628" t="s">
        <v>4720</v>
      </c>
      <c r="Q628" t="s">
        <v>4384</v>
      </c>
      <c r="R628" t="s">
        <v>4424</v>
      </c>
      <c r="S628" t="s">
        <v>4398</v>
      </c>
      <c r="T628" t="s">
        <v>8630</v>
      </c>
      <c r="U628" t="s">
        <v>4871</v>
      </c>
      <c r="V628">
        <v>1991</v>
      </c>
      <c r="W628" s="1">
        <v>45831</v>
      </c>
      <c r="X628" t="s">
        <v>4388</v>
      </c>
      <c r="Y628" t="s">
        <v>4125</v>
      </c>
      <c r="Z628" t="s">
        <v>4014</v>
      </c>
      <c r="AA628" t="s">
        <v>4038</v>
      </c>
      <c r="AB628" t="s">
        <v>3989</v>
      </c>
      <c r="AC628" t="s">
        <v>3974</v>
      </c>
      <c r="AD628">
        <v>156.36000000000001</v>
      </c>
      <c r="AE628">
        <v>217.47</v>
      </c>
      <c r="AF628" t="s">
        <v>3975</v>
      </c>
      <c r="AG628" s="1"/>
      <c r="AJ628" t="s">
        <v>3975</v>
      </c>
      <c r="AK628" t="s">
        <v>5227</v>
      </c>
      <c r="AL628" s="1">
        <v>45825</v>
      </c>
      <c r="AM628" s="1">
        <v>45859</v>
      </c>
      <c r="AN628" t="s">
        <v>19</v>
      </c>
      <c r="AO628">
        <v>246.68</v>
      </c>
      <c r="AP628">
        <v>0</v>
      </c>
      <c r="AQ628">
        <v>0</v>
      </c>
      <c r="AR628">
        <v>246.68</v>
      </c>
      <c r="AS628">
        <v>261.68</v>
      </c>
      <c r="AT628">
        <v>156.36000000000001</v>
      </c>
      <c r="AU628">
        <v>75.319999999999993</v>
      </c>
      <c r="AV628">
        <v>5</v>
      </c>
      <c r="AW628">
        <v>3</v>
      </c>
    </row>
    <row r="629" spans="1:49" x14ac:dyDescent="0.3">
      <c r="A629" t="s">
        <v>1245</v>
      </c>
      <c r="B629" s="1">
        <v>45353</v>
      </c>
      <c r="C629" s="1">
        <v>45328</v>
      </c>
      <c r="D629" s="1">
        <v>45333</v>
      </c>
      <c r="E629" t="s">
        <v>922</v>
      </c>
      <c r="F629" t="s">
        <v>1198</v>
      </c>
      <c r="G629">
        <v>1</v>
      </c>
      <c r="H629">
        <v>114.43</v>
      </c>
      <c r="I629">
        <v>15</v>
      </c>
      <c r="J629">
        <v>35</v>
      </c>
      <c r="K629" t="s">
        <v>60</v>
      </c>
      <c r="L629" t="s">
        <v>26</v>
      </c>
      <c r="M629" t="s">
        <v>30</v>
      </c>
      <c r="N629" t="s">
        <v>22</v>
      </c>
      <c r="O629" t="s">
        <v>22</v>
      </c>
      <c r="P629" t="s">
        <v>5065</v>
      </c>
      <c r="Q629" t="s">
        <v>4396</v>
      </c>
      <c r="R629" t="s">
        <v>4412</v>
      </c>
      <c r="S629" t="s">
        <v>4391</v>
      </c>
      <c r="T629" t="s">
        <v>5066</v>
      </c>
      <c r="U629" t="s">
        <v>5067</v>
      </c>
      <c r="V629">
        <v>2005</v>
      </c>
      <c r="W629" s="1">
        <v>45522</v>
      </c>
      <c r="X629" t="s">
        <v>4404</v>
      </c>
      <c r="Y629" t="s">
        <v>4036</v>
      </c>
      <c r="Z629" t="s">
        <v>3971</v>
      </c>
      <c r="AA629" t="s">
        <v>4004</v>
      </c>
      <c r="AB629" t="s">
        <v>3979</v>
      </c>
      <c r="AC629" t="s">
        <v>3992</v>
      </c>
      <c r="AD629">
        <v>91.36</v>
      </c>
      <c r="AE629">
        <v>119.1</v>
      </c>
      <c r="AF629" t="s">
        <v>3975</v>
      </c>
      <c r="AG629" s="1"/>
      <c r="AJ629" t="s">
        <v>3975</v>
      </c>
      <c r="AL629" s="1"/>
      <c r="AM629" s="1"/>
      <c r="AO629">
        <v>114.43</v>
      </c>
      <c r="AP629">
        <v>0.15</v>
      </c>
      <c r="AQ629">
        <v>17.1645</v>
      </c>
      <c r="AR629">
        <v>97.265500000000003</v>
      </c>
      <c r="AS629">
        <v>132.2655</v>
      </c>
      <c r="AT629">
        <v>91.36</v>
      </c>
      <c r="AU629">
        <v>-29.094499999999996</v>
      </c>
      <c r="AV629">
        <v>5</v>
      </c>
      <c r="AW629">
        <v>-25</v>
      </c>
    </row>
    <row r="630" spans="1:49" x14ac:dyDescent="0.3">
      <c r="A630" t="s">
        <v>1246</v>
      </c>
      <c r="B630" s="1">
        <v>45373</v>
      </c>
      <c r="C630" s="1">
        <v>45373</v>
      </c>
      <c r="D630" s="1">
        <v>45380</v>
      </c>
      <c r="E630" t="s">
        <v>380</v>
      </c>
      <c r="F630" t="s">
        <v>29</v>
      </c>
      <c r="G630">
        <v>1</v>
      </c>
      <c r="H630">
        <v>177.93</v>
      </c>
      <c r="I630">
        <v>30</v>
      </c>
      <c r="J630">
        <v>15</v>
      </c>
      <c r="K630" t="s">
        <v>18</v>
      </c>
      <c r="L630" t="s">
        <v>19</v>
      </c>
      <c r="M630" t="s">
        <v>30</v>
      </c>
      <c r="N630" t="s">
        <v>22</v>
      </c>
      <c r="O630" t="s">
        <v>22</v>
      </c>
      <c r="P630" t="s">
        <v>5154</v>
      </c>
      <c r="Q630" t="s">
        <v>4396</v>
      </c>
      <c r="R630" t="s">
        <v>4409</v>
      </c>
      <c r="S630" t="s">
        <v>4398</v>
      </c>
      <c r="T630" t="s">
        <v>5155</v>
      </c>
      <c r="U630" t="s">
        <v>5156</v>
      </c>
      <c r="V630">
        <v>2004</v>
      </c>
      <c r="W630" s="1">
        <v>45169</v>
      </c>
      <c r="X630" t="s">
        <v>4404</v>
      </c>
      <c r="Y630" t="s">
        <v>3981</v>
      </c>
      <c r="Z630" t="s">
        <v>3977</v>
      </c>
      <c r="AA630" t="s">
        <v>3982</v>
      </c>
      <c r="AB630" t="s">
        <v>3983</v>
      </c>
      <c r="AC630" t="s">
        <v>3974</v>
      </c>
      <c r="AD630">
        <v>101.92</v>
      </c>
      <c r="AE630">
        <v>156.97999999999999</v>
      </c>
      <c r="AF630" t="s">
        <v>3975</v>
      </c>
      <c r="AG630" s="1"/>
      <c r="AJ630" t="s">
        <v>3975</v>
      </c>
      <c r="AL630" s="1"/>
      <c r="AM630" s="1"/>
      <c r="AO630">
        <v>177.93</v>
      </c>
      <c r="AP630">
        <v>0.3</v>
      </c>
      <c r="AQ630">
        <v>53.378999999999998</v>
      </c>
      <c r="AR630">
        <v>124.55100000000002</v>
      </c>
      <c r="AS630">
        <v>139.55100000000002</v>
      </c>
      <c r="AT630">
        <v>101.92</v>
      </c>
      <c r="AU630">
        <v>7.6310000000000144</v>
      </c>
      <c r="AV630">
        <v>7</v>
      </c>
      <c r="AW630">
        <v>0</v>
      </c>
    </row>
    <row r="631" spans="1:49" x14ac:dyDescent="0.3">
      <c r="A631" t="s">
        <v>1247</v>
      </c>
      <c r="B631" s="1">
        <v>45400</v>
      </c>
      <c r="C631" s="1">
        <v>45403</v>
      </c>
      <c r="D631" s="1">
        <v>45410</v>
      </c>
      <c r="E631" t="s">
        <v>426</v>
      </c>
      <c r="F631" t="s">
        <v>587</v>
      </c>
      <c r="G631">
        <v>2</v>
      </c>
      <c r="H631">
        <v>135.41</v>
      </c>
      <c r="I631">
        <v>0</v>
      </c>
      <c r="J631">
        <v>25</v>
      </c>
      <c r="K631" t="s">
        <v>42</v>
      </c>
      <c r="L631" t="s">
        <v>26</v>
      </c>
      <c r="M631" t="s">
        <v>36</v>
      </c>
      <c r="N631" t="s">
        <v>22</v>
      </c>
      <c r="O631" t="s">
        <v>226</v>
      </c>
      <c r="P631" t="s">
        <v>4952</v>
      </c>
      <c r="Q631" t="s">
        <v>4396</v>
      </c>
      <c r="R631" t="s">
        <v>4390</v>
      </c>
      <c r="S631" t="s">
        <v>4434</v>
      </c>
      <c r="T631" t="s">
        <v>5023</v>
      </c>
      <c r="U631" t="s">
        <v>8723</v>
      </c>
      <c r="V631">
        <v>1982</v>
      </c>
      <c r="W631" s="1">
        <v>45466</v>
      </c>
      <c r="X631" t="s">
        <v>4404</v>
      </c>
      <c r="Y631" t="s">
        <v>4001</v>
      </c>
      <c r="Z631" t="s">
        <v>3987</v>
      </c>
      <c r="AA631" t="s">
        <v>3988</v>
      </c>
      <c r="AB631" t="s">
        <v>4002</v>
      </c>
      <c r="AC631" t="s">
        <v>3980</v>
      </c>
      <c r="AD631">
        <v>80.290000000000006</v>
      </c>
      <c r="AE631">
        <v>118.6</v>
      </c>
      <c r="AF631" t="s">
        <v>3975</v>
      </c>
      <c r="AG631" s="1"/>
      <c r="AJ631" t="s">
        <v>3975</v>
      </c>
      <c r="AK631" t="s">
        <v>5224</v>
      </c>
      <c r="AL631" s="1">
        <v>45668</v>
      </c>
      <c r="AM631" s="1">
        <v>45718</v>
      </c>
      <c r="AN631" t="s">
        <v>19</v>
      </c>
      <c r="AO631">
        <v>270.82</v>
      </c>
      <c r="AP631">
        <v>0</v>
      </c>
      <c r="AQ631">
        <v>0</v>
      </c>
      <c r="AR631">
        <v>270.82</v>
      </c>
      <c r="AS631">
        <v>295.82</v>
      </c>
      <c r="AT631">
        <v>160.58000000000001</v>
      </c>
      <c r="AU631">
        <v>85.239999999999981</v>
      </c>
      <c r="AV631">
        <v>7</v>
      </c>
      <c r="AW631">
        <v>3</v>
      </c>
    </row>
    <row r="632" spans="1:49" x14ac:dyDescent="0.3">
      <c r="A632" t="s">
        <v>1248</v>
      </c>
      <c r="B632" s="1">
        <v>45487</v>
      </c>
      <c r="C632" s="1">
        <v>45490</v>
      </c>
      <c r="D632" s="1">
        <v>45493</v>
      </c>
      <c r="E632" t="s">
        <v>969</v>
      </c>
      <c r="F632" t="s">
        <v>957</v>
      </c>
      <c r="G632">
        <v>5</v>
      </c>
      <c r="H632">
        <v>205.64</v>
      </c>
      <c r="I632">
        <v>1</v>
      </c>
      <c r="J632">
        <v>50</v>
      </c>
      <c r="K632" t="s">
        <v>35</v>
      </c>
      <c r="L632" t="s">
        <v>19</v>
      </c>
      <c r="M632" t="s">
        <v>20</v>
      </c>
      <c r="N632" t="s">
        <v>22</v>
      </c>
      <c r="O632" t="s">
        <v>111</v>
      </c>
      <c r="P632" t="s">
        <v>4633</v>
      </c>
      <c r="Q632" t="s">
        <v>4396</v>
      </c>
      <c r="R632" t="s">
        <v>4385</v>
      </c>
      <c r="S632" t="s">
        <v>4406</v>
      </c>
      <c r="T632" t="s">
        <v>5064</v>
      </c>
      <c r="U632" t="s">
        <v>8746</v>
      </c>
      <c r="V632">
        <v>1977</v>
      </c>
      <c r="W632" s="1">
        <v>45773</v>
      </c>
      <c r="X632" t="s">
        <v>4404</v>
      </c>
      <c r="Y632" t="s">
        <v>4090</v>
      </c>
      <c r="Z632" t="s">
        <v>3977</v>
      </c>
      <c r="AA632" t="s">
        <v>4072</v>
      </c>
      <c r="AB632" t="s">
        <v>3983</v>
      </c>
      <c r="AC632" t="s">
        <v>3985</v>
      </c>
      <c r="AD632">
        <v>157.76</v>
      </c>
      <c r="AE632">
        <v>202.81</v>
      </c>
      <c r="AF632" t="s">
        <v>3975</v>
      </c>
      <c r="AG632" s="1"/>
      <c r="AJ632" t="s">
        <v>3975</v>
      </c>
      <c r="AK632" t="s">
        <v>5226</v>
      </c>
      <c r="AL632" s="1">
        <v>45762</v>
      </c>
      <c r="AM632" s="1">
        <v>45777</v>
      </c>
      <c r="AN632" t="s">
        <v>26</v>
      </c>
      <c r="AO632">
        <v>1028.1999999999998</v>
      </c>
      <c r="AP632">
        <v>0.01</v>
      </c>
      <c r="AQ632">
        <v>10.281999999999998</v>
      </c>
      <c r="AR632">
        <v>1017.9179999999998</v>
      </c>
      <c r="AS632">
        <v>1067.9179999999997</v>
      </c>
      <c r="AT632">
        <v>788.8</v>
      </c>
      <c r="AU632">
        <v>179.11799999999982</v>
      </c>
      <c r="AV632">
        <v>3</v>
      </c>
      <c r="AW632">
        <v>3</v>
      </c>
    </row>
    <row r="633" spans="1:49" x14ac:dyDescent="0.3">
      <c r="A633" t="s">
        <v>1249</v>
      </c>
      <c r="B633" s="1">
        <v>45636</v>
      </c>
      <c r="C633" s="1">
        <v>45640</v>
      </c>
      <c r="D633" s="1">
        <v>45643</v>
      </c>
      <c r="E633" t="s">
        <v>605</v>
      </c>
      <c r="F633" t="s">
        <v>251</v>
      </c>
      <c r="G633">
        <v>1</v>
      </c>
      <c r="H633">
        <v>185.47</v>
      </c>
      <c r="I633">
        <v>5</v>
      </c>
      <c r="J633">
        <v>0</v>
      </c>
      <c r="K633" t="s">
        <v>35</v>
      </c>
      <c r="L633" t="s">
        <v>26</v>
      </c>
      <c r="M633" t="s">
        <v>47</v>
      </c>
      <c r="N633" t="s">
        <v>22</v>
      </c>
      <c r="O633" t="s">
        <v>38</v>
      </c>
      <c r="P633" t="s">
        <v>4517</v>
      </c>
      <c r="Q633" t="s">
        <v>4384</v>
      </c>
      <c r="R633" t="s">
        <v>4390</v>
      </c>
      <c r="S633" t="s">
        <v>4398</v>
      </c>
      <c r="T633" t="s">
        <v>4518</v>
      </c>
      <c r="U633" t="s">
        <v>4519</v>
      </c>
      <c r="V633">
        <v>2003</v>
      </c>
      <c r="W633" s="1">
        <v>45181</v>
      </c>
      <c r="X633" t="s">
        <v>4388</v>
      </c>
      <c r="Y633" t="s">
        <v>4098</v>
      </c>
      <c r="Z633" t="s">
        <v>3994</v>
      </c>
      <c r="AA633" t="s">
        <v>3995</v>
      </c>
      <c r="AB633" t="s">
        <v>3979</v>
      </c>
      <c r="AC633" t="s">
        <v>3985</v>
      </c>
      <c r="AD633">
        <v>133.01</v>
      </c>
      <c r="AE633">
        <v>169.51</v>
      </c>
      <c r="AF633" t="s">
        <v>3975</v>
      </c>
      <c r="AG633" s="1"/>
      <c r="AJ633" t="s">
        <v>3975</v>
      </c>
      <c r="AK633" t="s">
        <v>5228</v>
      </c>
      <c r="AL633" s="1">
        <v>45880</v>
      </c>
      <c r="AM633" s="1">
        <v>45932</v>
      </c>
      <c r="AN633" t="s">
        <v>19</v>
      </c>
      <c r="AO633">
        <v>185.47</v>
      </c>
      <c r="AP633">
        <v>0.05</v>
      </c>
      <c r="AQ633">
        <v>9.2735000000000003</v>
      </c>
      <c r="AR633">
        <v>176.19649999999999</v>
      </c>
      <c r="AS633">
        <v>176.19649999999999</v>
      </c>
      <c r="AT633">
        <v>133.01</v>
      </c>
      <c r="AU633">
        <v>43.186499999999995</v>
      </c>
      <c r="AV633">
        <v>3</v>
      </c>
      <c r="AW633">
        <v>4</v>
      </c>
    </row>
    <row r="634" spans="1:49" x14ac:dyDescent="0.3">
      <c r="A634" t="s">
        <v>1250</v>
      </c>
      <c r="B634" s="1">
        <v>45391</v>
      </c>
      <c r="C634" s="1">
        <v>45600</v>
      </c>
      <c r="D634" s="1">
        <v>45398</v>
      </c>
      <c r="E634" t="s">
        <v>1251</v>
      </c>
      <c r="F634" t="s">
        <v>1198</v>
      </c>
      <c r="G634">
        <v>1</v>
      </c>
      <c r="H634">
        <v>123.63</v>
      </c>
      <c r="I634">
        <v>30</v>
      </c>
      <c r="J634">
        <v>25</v>
      </c>
      <c r="K634" t="s">
        <v>18</v>
      </c>
      <c r="L634" t="s">
        <v>26</v>
      </c>
      <c r="M634" t="s">
        <v>30</v>
      </c>
      <c r="N634" t="s">
        <v>22</v>
      </c>
      <c r="O634" t="s">
        <v>77</v>
      </c>
      <c r="P634" t="s">
        <v>4433</v>
      </c>
      <c r="Q634" t="s">
        <v>4396</v>
      </c>
      <c r="R634" t="s">
        <v>4416</v>
      </c>
      <c r="S634" t="s">
        <v>4434</v>
      </c>
      <c r="T634" t="s">
        <v>4435</v>
      </c>
      <c r="U634" t="s">
        <v>4436</v>
      </c>
      <c r="V634">
        <v>1975</v>
      </c>
      <c r="W634" s="1">
        <v>45243</v>
      </c>
      <c r="X634" t="s">
        <v>22</v>
      </c>
      <c r="Y634" t="s">
        <v>4036</v>
      </c>
      <c r="Z634" t="s">
        <v>3971</v>
      </c>
      <c r="AA634" t="s">
        <v>4004</v>
      </c>
      <c r="AB634" t="s">
        <v>3979</v>
      </c>
      <c r="AC634" t="s">
        <v>3992</v>
      </c>
      <c r="AD634">
        <v>91.36</v>
      </c>
      <c r="AE634">
        <v>119.1</v>
      </c>
      <c r="AF634" t="s">
        <v>3975</v>
      </c>
      <c r="AG634" s="1"/>
      <c r="AJ634" t="s">
        <v>3975</v>
      </c>
      <c r="AK634" t="s">
        <v>5224</v>
      </c>
      <c r="AL634" s="1">
        <v>45921</v>
      </c>
      <c r="AM634" s="1">
        <v>45978</v>
      </c>
      <c r="AN634" t="s">
        <v>5225</v>
      </c>
      <c r="AO634">
        <v>123.63</v>
      </c>
      <c r="AP634">
        <v>0.3</v>
      </c>
      <c r="AQ634">
        <v>37.088999999999999</v>
      </c>
      <c r="AR634">
        <v>86.540999999999997</v>
      </c>
      <c r="AS634">
        <v>111.541</v>
      </c>
      <c r="AT634">
        <v>91.36</v>
      </c>
      <c r="AU634">
        <v>-29.819000000000003</v>
      </c>
      <c r="AV634">
        <v>-202</v>
      </c>
      <c r="AW634">
        <v>209</v>
      </c>
    </row>
    <row r="635" spans="1:49" x14ac:dyDescent="0.3">
      <c r="A635" t="s">
        <v>1252</v>
      </c>
      <c r="B635" s="1">
        <v>45651</v>
      </c>
      <c r="C635" s="1">
        <v>45651</v>
      </c>
      <c r="D635" s="1">
        <v>45663</v>
      </c>
      <c r="E635" t="s">
        <v>703</v>
      </c>
      <c r="F635" t="s">
        <v>557</v>
      </c>
      <c r="G635">
        <v>1</v>
      </c>
      <c r="H635">
        <v>179.07</v>
      </c>
      <c r="I635">
        <v>20</v>
      </c>
      <c r="J635">
        <v>50</v>
      </c>
      <c r="K635" t="s">
        <v>60</v>
      </c>
      <c r="L635" t="s">
        <v>19</v>
      </c>
      <c r="M635" t="s">
        <v>47</v>
      </c>
      <c r="N635" t="s">
        <v>22</v>
      </c>
      <c r="O635" t="s">
        <v>22</v>
      </c>
      <c r="P635" t="s">
        <v>4902</v>
      </c>
      <c r="Q635" t="s">
        <v>4396</v>
      </c>
      <c r="R635" t="s">
        <v>4416</v>
      </c>
      <c r="S635" t="s">
        <v>4406</v>
      </c>
      <c r="T635" t="s">
        <v>5131</v>
      </c>
      <c r="U635" t="s">
        <v>8793</v>
      </c>
      <c r="V635">
        <v>2003</v>
      </c>
      <c r="W635" s="1">
        <v>44564</v>
      </c>
      <c r="X635" t="s">
        <v>4419</v>
      </c>
      <c r="Y635" t="s">
        <v>4007</v>
      </c>
      <c r="Z635" t="s">
        <v>3994</v>
      </c>
      <c r="AA635" t="s">
        <v>4008</v>
      </c>
      <c r="AB635" t="s">
        <v>4009</v>
      </c>
      <c r="AC635" t="s">
        <v>3974</v>
      </c>
      <c r="AD635">
        <v>135.69</v>
      </c>
      <c r="AE635">
        <v>190.42</v>
      </c>
      <c r="AF635" t="s">
        <v>3975</v>
      </c>
      <c r="AG635" s="1"/>
      <c r="AJ635" t="s">
        <v>3975</v>
      </c>
      <c r="AL635" s="1"/>
      <c r="AM635" s="1"/>
      <c r="AO635">
        <v>179.07</v>
      </c>
      <c r="AP635">
        <v>0.2</v>
      </c>
      <c r="AQ635">
        <v>35.814</v>
      </c>
      <c r="AR635">
        <v>143.256</v>
      </c>
      <c r="AS635">
        <v>193.256</v>
      </c>
      <c r="AT635">
        <v>135.69</v>
      </c>
      <c r="AU635">
        <v>-42.433999999999997</v>
      </c>
      <c r="AV635">
        <v>12</v>
      </c>
      <c r="AW635">
        <v>0</v>
      </c>
    </row>
    <row r="636" spans="1:49" x14ac:dyDescent="0.3">
      <c r="A636" t="s">
        <v>1253</v>
      </c>
      <c r="B636" s="1">
        <v>45467</v>
      </c>
      <c r="C636" s="1">
        <v>45474</v>
      </c>
      <c r="D636" s="1">
        <v>45389</v>
      </c>
      <c r="E636" t="s">
        <v>354</v>
      </c>
      <c r="F636" t="s">
        <v>1087</v>
      </c>
      <c r="G636">
        <v>2</v>
      </c>
      <c r="H636">
        <v>47.46</v>
      </c>
      <c r="I636">
        <v>1</v>
      </c>
      <c r="J636">
        <v>35</v>
      </c>
      <c r="K636" t="s">
        <v>18</v>
      </c>
      <c r="L636" t="s">
        <v>26</v>
      </c>
      <c r="M636" t="s">
        <v>36</v>
      </c>
      <c r="N636" t="s">
        <v>22</v>
      </c>
      <c r="O636" t="s">
        <v>127</v>
      </c>
      <c r="P636" t="s">
        <v>4635</v>
      </c>
      <c r="Q636" t="s">
        <v>4384</v>
      </c>
      <c r="R636" t="s">
        <v>4390</v>
      </c>
      <c r="S636" t="s">
        <v>4434</v>
      </c>
      <c r="T636" t="s">
        <v>4989</v>
      </c>
      <c r="U636" t="s">
        <v>8702</v>
      </c>
      <c r="V636">
        <v>1987</v>
      </c>
      <c r="W636" s="1">
        <v>45726</v>
      </c>
      <c r="X636" t="s">
        <v>4388</v>
      </c>
      <c r="Y636" t="s">
        <v>4084</v>
      </c>
      <c r="Z636" t="s">
        <v>3971</v>
      </c>
      <c r="AA636" t="s">
        <v>4011</v>
      </c>
      <c r="AB636" t="s">
        <v>4009</v>
      </c>
      <c r="AC636" t="s">
        <v>3974</v>
      </c>
      <c r="AD636">
        <v>44.57</v>
      </c>
      <c r="AE636">
        <v>54.9</v>
      </c>
      <c r="AF636" t="s">
        <v>3975</v>
      </c>
      <c r="AG636" s="1"/>
      <c r="AJ636" t="s">
        <v>3975</v>
      </c>
      <c r="AK636" t="s">
        <v>5224</v>
      </c>
      <c r="AL636" s="1">
        <v>45738</v>
      </c>
      <c r="AM636" s="1">
        <v>45765</v>
      </c>
      <c r="AN636" t="s">
        <v>26</v>
      </c>
      <c r="AO636">
        <v>94.92</v>
      </c>
      <c r="AP636">
        <v>0.01</v>
      </c>
      <c r="AQ636">
        <v>0.94920000000000004</v>
      </c>
      <c r="AR636">
        <v>93.970799999999997</v>
      </c>
      <c r="AS636">
        <v>128.9708</v>
      </c>
      <c r="AT636">
        <v>89.14</v>
      </c>
      <c r="AU636">
        <v>-30.169200000000004</v>
      </c>
      <c r="AV636">
        <v>-85</v>
      </c>
      <c r="AW636">
        <v>7</v>
      </c>
    </row>
    <row r="637" spans="1:49" x14ac:dyDescent="0.3">
      <c r="A637" t="s">
        <v>1254</v>
      </c>
      <c r="B637" s="1">
        <v>45388</v>
      </c>
      <c r="C637" s="1">
        <v>45388</v>
      </c>
      <c r="D637" s="1">
        <v>45397</v>
      </c>
      <c r="E637" t="s">
        <v>320</v>
      </c>
      <c r="F637" t="s">
        <v>653</v>
      </c>
      <c r="G637">
        <v>1</v>
      </c>
      <c r="H637">
        <v>207.74</v>
      </c>
      <c r="I637">
        <v>1</v>
      </c>
      <c r="J637">
        <v>35</v>
      </c>
      <c r="K637" t="s">
        <v>18</v>
      </c>
      <c r="L637" t="s">
        <v>26</v>
      </c>
      <c r="M637" t="s">
        <v>30</v>
      </c>
      <c r="N637" t="s">
        <v>22</v>
      </c>
      <c r="O637" t="s">
        <v>22</v>
      </c>
      <c r="P637" t="s">
        <v>4473</v>
      </c>
      <c r="Q637" t="s">
        <v>4384</v>
      </c>
      <c r="R637" t="s">
        <v>4459</v>
      </c>
      <c r="S637" t="s">
        <v>4391</v>
      </c>
      <c r="T637" t="s">
        <v>4474</v>
      </c>
      <c r="U637" t="s">
        <v>4475</v>
      </c>
      <c r="V637">
        <v>1991</v>
      </c>
      <c r="W637" s="1">
        <v>45875</v>
      </c>
      <c r="X637" t="s">
        <v>4388</v>
      </c>
      <c r="Y637" t="s">
        <v>4143</v>
      </c>
      <c r="Z637" t="s">
        <v>3987</v>
      </c>
      <c r="AA637" t="s">
        <v>4065</v>
      </c>
      <c r="AB637" t="s">
        <v>4000</v>
      </c>
      <c r="AC637" t="s">
        <v>3997</v>
      </c>
      <c r="AD637">
        <v>0</v>
      </c>
      <c r="AE637">
        <v>225.33</v>
      </c>
      <c r="AF637" t="s">
        <v>4055</v>
      </c>
      <c r="AG637" s="1"/>
      <c r="AJ637" t="s">
        <v>3975</v>
      </c>
      <c r="AL637" s="1"/>
      <c r="AM637" s="1"/>
      <c r="AO637">
        <v>207.74</v>
      </c>
      <c r="AP637">
        <v>0.01</v>
      </c>
      <c r="AQ637">
        <v>2.0773999999999999</v>
      </c>
      <c r="AR637">
        <v>205.6626</v>
      </c>
      <c r="AS637">
        <v>240.6626</v>
      </c>
      <c r="AT637">
        <v>0</v>
      </c>
      <c r="AU637">
        <v>170.6626</v>
      </c>
      <c r="AV637">
        <v>9</v>
      </c>
      <c r="AW637">
        <v>0</v>
      </c>
    </row>
    <row r="638" spans="1:49" x14ac:dyDescent="0.3">
      <c r="A638" t="s">
        <v>1255</v>
      </c>
      <c r="B638" s="1">
        <v>45419</v>
      </c>
      <c r="C638" s="1">
        <v>45482</v>
      </c>
      <c r="D638" s="1">
        <v>45486</v>
      </c>
      <c r="E638" t="s">
        <v>447</v>
      </c>
      <c r="F638" t="s">
        <v>1256</v>
      </c>
      <c r="G638">
        <v>1</v>
      </c>
      <c r="H638">
        <v>91.32</v>
      </c>
      <c r="I638">
        <v>0</v>
      </c>
      <c r="J638">
        <v>35</v>
      </c>
      <c r="K638" t="s">
        <v>60</v>
      </c>
      <c r="L638" t="s">
        <v>26</v>
      </c>
      <c r="M638" t="s">
        <v>30</v>
      </c>
      <c r="N638" t="s">
        <v>52</v>
      </c>
      <c r="O638" t="s">
        <v>189</v>
      </c>
      <c r="P638" t="s">
        <v>4867</v>
      </c>
      <c r="Q638" t="s">
        <v>4396</v>
      </c>
      <c r="R638" t="s">
        <v>4390</v>
      </c>
      <c r="S638" t="s">
        <v>4391</v>
      </c>
      <c r="T638" t="s">
        <v>4868</v>
      </c>
      <c r="U638" t="s">
        <v>4869</v>
      </c>
      <c r="V638">
        <v>1979</v>
      </c>
      <c r="W638" s="1">
        <v>45107</v>
      </c>
      <c r="X638" t="s">
        <v>4394</v>
      </c>
      <c r="Y638" t="s">
        <v>4121</v>
      </c>
      <c r="Z638" t="s">
        <v>3977</v>
      </c>
      <c r="AA638" t="s">
        <v>3978</v>
      </c>
      <c r="AB638" t="s">
        <v>3983</v>
      </c>
      <c r="AC638" t="s">
        <v>3985</v>
      </c>
      <c r="AD638">
        <v>79.77</v>
      </c>
      <c r="AE638">
        <v>91.88</v>
      </c>
      <c r="AF638" t="s">
        <v>3975</v>
      </c>
      <c r="AG638" s="1"/>
      <c r="AJ638" t="s">
        <v>3975</v>
      </c>
      <c r="AK638" t="s">
        <v>5227</v>
      </c>
      <c r="AL638" s="1">
        <v>45825</v>
      </c>
      <c r="AM638" s="1">
        <v>45859</v>
      </c>
      <c r="AN638" t="s">
        <v>19</v>
      </c>
      <c r="AO638">
        <v>91.32</v>
      </c>
      <c r="AP638">
        <v>0</v>
      </c>
      <c r="AQ638">
        <v>0</v>
      </c>
      <c r="AR638">
        <v>91.32</v>
      </c>
      <c r="AS638">
        <v>126.32</v>
      </c>
      <c r="AT638">
        <v>79.77</v>
      </c>
      <c r="AU638">
        <v>-23.450000000000003</v>
      </c>
      <c r="AV638">
        <v>4</v>
      </c>
      <c r="AW638">
        <v>63</v>
      </c>
    </row>
    <row r="639" spans="1:49" x14ac:dyDescent="0.3">
      <c r="A639" t="s">
        <v>1257</v>
      </c>
      <c r="B639" s="1">
        <v>45445</v>
      </c>
      <c r="C639" s="1">
        <v>45330</v>
      </c>
      <c r="D639" s="1">
        <v>45335</v>
      </c>
      <c r="E639" t="s">
        <v>122</v>
      </c>
      <c r="F639" t="s">
        <v>162</v>
      </c>
      <c r="G639">
        <v>1</v>
      </c>
      <c r="H639">
        <v>213.03</v>
      </c>
      <c r="I639">
        <v>0</v>
      </c>
      <c r="J639">
        <v>15</v>
      </c>
      <c r="K639" t="s">
        <v>60</v>
      </c>
      <c r="L639" t="s">
        <v>43</v>
      </c>
      <c r="M639" t="s">
        <v>30</v>
      </c>
      <c r="N639" t="s">
        <v>31</v>
      </c>
      <c r="O639" t="s">
        <v>22</v>
      </c>
      <c r="P639" t="s">
        <v>4691</v>
      </c>
      <c r="Q639" t="s">
        <v>4396</v>
      </c>
      <c r="R639" t="s">
        <v>4412</v>
      </c>
      <c r="S639" t="s">
        <v>4386</v>
      </c>
      <c r="T639" t="s">
        <v>8768</v>
      </c>
      <c r="U639" t="s">
        <v>8769</v>
      </c>
      <c r="V639">
        <v>1979</v>
      </c>
      <c r="W639" s="1">
        <v>45563</v>
      </c>
      <c r="X639" t="s">
        <v>4419</v>
      </c>
      <c r="Y639" t="s">
        <v>4116</v>
      </c>
      <c r="Z639" t="s">
        <v>3971</v>
      </c>
      <c r="AA639" t="s">
        <v>4045</v>
      </c>
      <c r="AB639" t="s">
        <v>4032</v>
      </c>
      <c r="AC639" t="s">
        <v>3980</v>
      </c>
      <c r="AD639">
        <v>168.98</v>
      </c>
      <c r="AE639">
        <v>242.86</v>
      </c>
      <c r="AF639" t="s">
        <v>3975</v>
      </c>
      <c r="AG639" s="1"/>
      <c r="AJ639" t="s">
        <v>3975</v>
      </c>
      <c r="AL639" s="1"/>
      <c r="AM639" s="1"/>
      <c r="AO639">
        <v>213.03</v>
      </c>
      <c r="AP639">
        <v>0</v>
      </c>
      <c r="AQ639">
        <v>0</v>
      </c>
      <c r="AR639">
        <v>213.03</v>
      </c>
      <c r="AS639">
        <v>228.03</v>
      </c>
      <c r="AT639">
        <v>168.98</v>
      </c>
      <c r="AU639">
        <v>29.050000000000011</v>
      </c>
      <c r="AV639">
        <v>5</v>
      </c>
      <c r="AW639">
        <v>-115</v>
      </c>
    </row>
    <row r="640" spans="1:49" x14ac:dyDescent="0.3">
      <c r="A640" t="s">
        <v>1258</v>
      </c>
      <c r="B640" s="1">
        <v>45327</v>
      </c>
      <c r="C640" s="1">
        <v>45417</v>
      </c>
      <c r="D640" s="1">
        <v>45420</v>
      </c>
      <c r="E640" t="s">
        <v>676</v>
      </c>
      <c r="F640" t="s">
        <v>101</v>
      </c>
      <c r="G640">
        <v>1</v>
      </c>
      <c r="H640">
        <v>150.13</v>
      </c>
      <c r="I640">
        <v>5</v>
      </c>
      <c r="J640">
        <v>25</v>
      </c>
      <c r="K640" t="s">
        <v>42</v>
      </c>
      <c r="L640" t="s">
        <v>43</v>
      </c>
      <c r="M640" t="s">
        <v>47</v>
      </c>
      <c r="N640" t="s">
        <v>37</v>
      </c>
      <c r="O640" t="s">
        <v>22</v>
      </c>
      <c r="P640" t="s">
        <v>4930</v>
      </c>
      <c r="Q640" t="s">
        <v>4384</v>
      </c>
      <c r="R640" t="s">
        <v>4385</v>
      </c>
      <c r="S640" t="s">
        <v>4434</v>
      </c>
      <c r="T640" t="s">
        <v>8666</v>
      </c>
      <c r="U640" t="s">
        <v>8667</v>
      </c>
      <c r="V640">
        <v>1994</v>
      </c>
      <c r="W640" s="1">
        <v>45861</v>
      </c>
      <c r="X640" t="s">
        <v>4394</v>
      </c>
      <c r="Y640" t="s">
        <v>4154</v>
      </c>
      <c r="Z640" t="s">
        <v>3971</v>
      </c>
      <c r="AA640" t="s">
        <v>4051</v>
      </c>
      <c r="AB640" t="s">
        <v>4009</v>
      </c>
      <c r="AC640" t="s">
        <v>3997</v>
      </c>
      <c r="AD640">
        <v>113.93</v>
      </c>
      <c r="AE640">
        <v>142.35</v>
      </c>
      <c r="AF640" t="s">
        <v>3975</v>
      </c>
      <c r="AG640" s="1"/>
      <c r="AJ640" t="s">
        <v>3975</v>
      </c>
      <c r="AL640" s="1"/>
      <c r="AM640" s="1"/>
      <c r="AO640">
        <v>150.13</v>
      </c>
      <c r="AP640">
        <v>0.05</v>
      </c>
      <c r="AQ640">
        <v>7.5065</v>
      </c>
      <c r="AR640">
        <v>142.62350000000001</v>
      </c>
      <c r="AS640">
        <v>167.62350000000001</v>
      </c>
      <c r="AT640">
        <v>113.93</v>
      </c>
      <c r="AU640">
        <v>3.6935000000000002</v>
      </c>
      <c r="AV640">
        <v>3</v>
      </c>
      <c r="AW640">
        <v>90</v>
      </c>
    </row>
    <row r="641" spans="1:49" x14ac:dyDescent="0.3">
      <c r="A641" t="s">
        <v>1259</v>
      </c>
      <c r="B641" s="1">
        <v>45525</v>
      </c>
      <c r="C641" s="1">
        <v>45529</v>
      </c>
      <c r="D641" s="1">
        <v>45534</v>
      </c>
      <c r="E641" t="s">
        <v>1260</v>
      </c>
      <c r="F641" t="s">
        <v>352</v>
      </c>
      <c r="G641">
        <v>4</v>
      </c>
      <c r="H641">
        <v>80.180000000000007</v>
      </c>
      <c r="I641">
        <v>30</v>
      </c>
      <c r="J641">
        <v>50</v>
      </c>
      <c r="K641" t="s">
        <v>60</v>
      </c>
      <c r="L641" t="s">
        <v>26</v>
      </c>
      <c r="M641" t="s">
        <v>30</v>
      </c>
      <c r="N641" t="s">
        <v>22</v>
      </c>
      <c r="O641" t="s">
        <v>22</v>
      </c>
      <c r="P641" t="s">
        <v>4411</v>
      </c>
      <c r="Q641" t="s">
        <v>4384</v>
      </c>
      <c r="R641" t="s">
        <v>4412</v>
      </c>
      <c r="S641" t="s">
        <v>4386</v>
      </c>
      <c r="T641" t="s">
        <v>4413</v>
      </c>
      <c r="U641" t="s">
        <v>4414</v>
      </c>
      <c r="V641">
        <v>1984</v>
      </c>
      <c r="W641" s="1">
        <v>45225</v>
      </c>
      <c r="X641" t="s">
        <v>4404</v>
      </c>
      <c r="Y641" t="s">
        <v>4074</v>
      </c>
      <c r="Z641" t="s">
        <v>4014</v>
      </c>
      <c r="AA641" t="s">
        <v>4038</v>
      </c>
      <c r="AB641" t="s">
        <v>4000</v>
      </c>
      <c r="AC641" t="s">
        <v>3974</v>
      </c>
      <c r="AD641">
        <v>60.71</v>
      </c>
      <c r="AE641">
        <v>73.680000000000007</v>
      </c>
      <c r="AF641" t="s">
        <v>3975</v>
      </c>
      <c r="AG641" s="1">
        <v>45599</v>
      </c>
      <c r="AH641" t="s">
        <v>4170</v>
      </c>
      <c r="AI641" t="s">
        <v>60</v>
      </c>
      <c r="AJ641" t="s">
        <v>4055</v>
      </c>
      <c r="AL641" s="1"/>
      <c r="AM641" s="1"/>
      <c r="AO641">
        <v>320.72000000000003</v>
      </c>
      <c r="AP641">
        <v>0.3</v>
      </c>
      <c r="AQ641">
        <v>96.216000000000008</v>
      </c>
      <c r="AR641">
        <v>224.50400000000002</v>
      </c>
      <c r="AS641">
        <v>274.50400000000002</v>
      </c>
      <c r="AT641">
        <v>242.84</v>
      </c>
      <c r="AU641">
        <v>-68.335999999999984</v>
      </c>
      <c r="AV641">
        <v>5</v>
      </c>
      <c r="AW641">
        <v>4</v>
      </c>
    </row>
    <row r="642" spans="1:49" x14ac:dyDescent="0.3">
      <c r="A642" t="s">
        <v>1261</v>
      </c>
      <c r="B642" s="1">
        <v>45472</v>
      </c>
      <c r="C642" s="1">
        <v>45450</v>
      </c>
      <c r="D642" s="1">
        <v>45484</v>
      </c>
      <c r="E642" t="s">
        <v>553</v>
      </c>
      <c r="F642" t="s">
        <v>830</v>
      </c>
      <c r="G642">
        <v>1</v>
      </c>
      <c r="H642">
        <v>39.1</v>
      </c>
      <c r="I642">
        <v>2</v>
      </c>
      <c r="J642">
        <v>15</v>
      </c>
      <c r="K642" t="s">
        <v>18</v>
      </c>
      <c r="L642" t="s">
        <v>19</v>
      </c>
      <c r="M642" t="s">
        <v>47</v>
      </c>
      <c r="N642" t="s">
        <v>22</v>
      </c>
      <c r="O642" t="s">
        <v>22</v>
      </c>
      <c r="P642" t="s">
        <v>4522</v>
      </c>
      <c r="Q642" t="s">
        <v>4396</v>
      </c>
      <c r="R642" t="s">
        <v>4424</v>
      </c>
      <c r="S642" t="s">
        <v>4398</v>
      </c>
      <c r="T642" t="s">
        <v>5074</v>
      </c>
      <c r="U642" t="s">
        <v>8754</v>
      </c>
      <c r="V642">
        <v>1995</v>
      </c>
      <c r="W642" s="1">
        <v>45980</v>
      </c>
      <c r="X642" t="s">
        <v>4394</v>
      </c>
      <c r="Y642" t="s">
        <v>4163</v>
      </c>
      <c r="Z642" t="s">
        <v>4014</v>
      </c>
      <c r="AA642" t="s">
        <v>4023</v>
      </c>
      <c r="AB642" t="s">
        <v>4000</v>
      </c>
      <c r="AC642" t="s">
        <v>3997</v>
      </c>
      <c r="AD642">
        <v>0</v>
      </c>
      <c r="AE642">
        <v>35.82</v>
      </c>
      <c r="AF642" t="s">
        <v>3975</v>
      </c>
      <c r="AG642" s="1"/>
      <c r="AJ642" t="s">
        <v>3975</v>
      </c>
      <c r="AL642" s="1"/>
      <c r="AM642" s="1"/>
      <c r="AO642">
        <v>39.1</v>
      </c>
      <c r="AP642">
        <v>0.02</v>
      </c>
      <c r="AQ642">
        <v>0.78200000000000003</v>
      </c>
      <c r="AR642">
        <v>38.317999999999998</v>
      </c>
      <c r="AS642">
        <v>53.317999999999998</v>
      </c>
      <c r="AT642">
        <v>0</v>
      </c>
      <c r="AU642">
        <v>23.317999999999998</v>
      </c>
      <c r="AV642">
        <v>34</v>
      </c>
      <c r="AW642">
        <v>-22</v>
      </c>
    </row>
    <row r="643" spans="1:49" x14ac:dyDescent="0.3">
      <c r="A643" t="s">
        <v>1262</v>
      </c>
      <c r="B643" s="1">
        <v>45605</v>
      </c>
      <c r="C643" s="1">
        <v>45637</v>
      </c>
      <c r="D643" s="1">
        <v>45612</v>
      </c>
      <c r="E643" t="s">
        <v>752</v>
      </c>
      <c r="F643" t="s">
        <v>87</v>
      </c>
      <c r="G643">
        <v>1</v>
      </c>
      <c r="H643">
        <v>22.44</v>
      </c>
      <c r="I643">
        <v>10</v>
      </c>
      <c r="J643">
        <v>50</v>
      </c>
      <c r="K643" t="s">
        <v>18</v>
      </c>
      <c r="L643" t="s">
        <v>26</v>
      </c>
      <c r="M643" t="s">
        <v>30</v>
      </c>
      <c r="N643" t="s">
        <v>22</v>
      </c>
      <c r="O643" t="s">
        <v>98</v>
      </c>
      <c r="P643" t="s">
        <v>4423</v>
      </c>
      <c r="Q643" t="s">
        <v>4384</v>
      </c>
      <c r="R643" t="s">
        <v>4390</v>
      </c>
      <c r="S643" t="s">
        <v>4391</v>
      </c>
      <c r="T643" t="s">
        <v>4553</v>
      </c>
      <c r="U643" t="s">
        <v>8563</v>
      </c>
      <c r="V643">
        <v>1980</v>
      </c>
      <c r="W643" s="1">
        <v>44849</v>
      </c>
      <c r="X643" t="s">
        <v>4394</v>
      </c>
      <c r="Y643" t="s">
        <v>4166</v>
      </c>
      <c r="Z643" t="s">
        <v>3977</v>
      </c>
      <c r="AA643" t="s">
        <v>3982</v>
      </c>
      <c r="AB643" t="s">
        <v>3979</v>
      </c>
      <c r="AC643" t="s">
        <v>3980</v>
      </c>
      <c r="AD643">
        <v>19.989999999999998</v>
      </c>
      <c r="AE643">
        <v>24.02</v>
      </c>
      <c r="AF643" t="s">
        <v>4055</v>
      </c>
      <c r="AG643" s="1"/>
      <c r="AJ643" t="s">
        <v>3975</v>
      </c>
      <c r="AK643" t="s">
        <v>5229</v>
      </c>
      <c r="AL643" s="1">
        <v>45421</v>
      </c>
      <c r="AM643" s="1">
        <v>45444</v>
      </c>
      <c r="AN643" t="s">
        <v>5225</v>
      </c>
      <c r="AO643">
        <v>22.44</v>
      </c>
      <c r="AP643">
        <v>0.1</v>
      </c>
      <c r="AQ643">
        <v>2.2440000000000002</v>
      </c>
      <c r="AR643">
        <v>20.196000000000002</v>
      </c>
      <c r="AS643">
        <v>70.195999999999998</v>
      </c>
      <c r="AT643">
        <v>19.989999999999998</v>
      </c>
      <c r="AU643">
        <v>-49.793999999999997</v>
      </c>
      <c r="AV643">
        <v>-25</v>
      </c>
      <c r="AW643">
        <v>32</v>
      </c>
    </row>
    <row r="644" spans="1:49" x14ac:dyDescent="0.3">
      <c r="A644" t="s">
        <v>1263</v>
      </c>
      <c r="B644" s="1">
        <v>45476</v>
      </c>
      <c r="C644" s="1">
        <v>45483</v>
      </c>
      <c r="D644" s="1">
        <v>45487</v>
      </c>
      <c r="E644" t="s">
        <v>961</v>
      </c>
      <c r="F644" t="s">
        <v>114</v>
      </c>
      <c r="G644">
        <v>3</v>
      </c>
      <c r="H644">
        <v>252.02</v>
      </c>
      <c r="I644">
        <v>0</v>
      </c>
      <c r="J644">
        <v>15</v>
      </c>
      <c r="K644" t="s">
        <v>60</v>
      </c>
      <c r="L644" t="s">
        <v>19</v>
      </c>
      <c r="M644" t="s">
        <v>47</v>
      </c>
      <c r="N644" t="s">
        <v>37</v>
      </c>
      <c r="O644" t="s">
        <v>38</v>
      </c>
      <c r="P644" t="s">
        <v>4791</v>
      </c>
      <c r="Q644" t="s">
        <v>4384</v>
      </c>
      <c r="R644" t="s">
        <v>4385</v>
      </c>
      <c r="S644" t="s">
        <v>4398</v>
      </c>
      <c r="T644" t="s">
        <v>5104</v>
      </c>
      <c r="U644" t="s">
        <v>8777</v>
      </c>
      <c r="V644">
        <v>1985</v>
      </c>
      <c r="W644" s="1">
        <v>44693</v>
      </c>
      <c r="X644" t="s">
        <v>4394</v>
      </c>
      <c r="Y644" t="s">
        <v>4086</v>
      </c>
      <c r="Z644" t="s">
        <v>4014</v>
      </c>
      <c r="AA644" t="s">
        <v>4029</v>
      </c>
      <c r="AB644" t="s">
        <v>3979</v>
      </c>
      <c r="AC644" t="s">
        <v>3980</v>
      </c>
      <c r="AD644">
        <v>174.4</v>
      </c>
      <c r="AE644">
        <v>244.79</v>
      </c>
      <c r="AF644" t="s">
        <v>3975</v>
      </c>
      <c r="AG644" s="1"/>
      <c r="AJ644" t="s">
        <v>3975</v>
      </c>
      <c r="AK644" t="s">
        <v>5228</v>
      </c>
      <c r="AL644" s="1">
        <v>45880</v>
      </c>
      <c r="AM644" s="1">
        <v>45932</v>
      </c>
      <c r="AN644" t="s">
        <v>19</v>
      </c>
      <c r="AO644">
        <v>756.06000000000006</v>
      </c>
      <c r="AP644">
        <v>0</v>
      </c>
      <c r="AQ644">
        <v>0</v>
      </c>
      <c r="AR644">
        <v>756.06000000000006</v>
      </c>
      <c r="AS644">
        <v>771.06000000000006</v>
      </c>
      <c r="AT644">
        <v>523.20000000000005</v>
      </c>
      <c r="AU644">
        <v>217.86</v>
      </c>
      <c r="AV644">
        <v>4</v>
      </c>
      <c r="AW644">
        <v>7</v>
      </c>
    </row>
    <row r="645" spans="1:49" x14ac:dyDescent="0.3">
      <c r="A645" t="s">
        <v>1264</v>
      </c>
      <c r="B645" s="1">
        <v>45517</v>
      </c>
      <c r="C645" s="1">
        <v>45518</v>
      </c>
      <c r="D645" s="1">
        <v>45521</v>
      </c>
      <c r="E645" t="s">
        <v>187</v>
      </c>
      <c r="F645" t="s">
        <v>1265</v>
      </c>
      <c r="G645">
        <v>1</v>
      </c>
      <c r="H645">
        <v>58.01</v>
      </c>
      <c r="I645">
        <v>0</v>
      </c>
      <c r="J645">
        <v>15</v>
      </c>
      <c r="K645" t="s">
        <v>42</v>
      </c>
      <c r="L645" t="s">
        <v>19</v>
      </c>
      <c r="M645" t="s">
        <v>36</v>
      </c>
      <c r="N645" t="s">
        <v>22</v>
      </c>
      <c r="O645" t="s">
        <v>22</v>
      </c>
      <c r="P645" t="s">
        <v>4635</v>
      </c>
      <c r="Q645" t="s">
        <v>4396</v>
      </c>
      <c r="R645" t="s">
        <v>4416</v>
      </c>
      <c r="S645" t="s">
        <v>4391</v>
      </c>
      <c r="T645" t="s">
        <v>4792</v>
      </c>
      <c r="U645" t="s">
        <v>8591</v>
      </c>
      <c r="V645">
        <v>1985</v>
      </c>
      <c r="W645" s="1">
        <v>45200</v>
      </c>
      <c r="X645" t="s">
        <v>4388</v>
      </c>
      <c r="Y645" t="s">
        <v>4149</v>
      </c>
      <c r="Z645" t="s">
        <v>3977</v>
      </c>
      <c r="AA645" t="s">
        <v>4072</v>
      </c>
      <c r="AB645" t="s">
        <v>3996</v>
      </c>
      <c r="AC645" t="s">
        <v>3980</v>
      </c>
      <c r="AD645">
        <v>41.27</v>
      </c>
      <c r="AE645">
        <v>59.82</v>
      </c>
      <c r="AF645" t="s">
        <v>3975</v>
      </c>
      <c r="AG645" s="1"/>
      <c r="AJ645" t="s">
        <v>3975</v>
      </c>
      <c r="AL645" s="1"/>
      <c r="AM645" s="1"/>
      <c r="AO645">
        <v>58.01</v>
      </c>
      <c r="AP645">
        <v>0</v>
      </c>
      <c r="AQ645">
        <v>0</v>
      </c>
      <c r="AR645">
        <v>58.01</v>
      </c>
      <c r="AS645">
        <v>73.009999999999991</v>
      </c>
      <c r="AT645">
        <v>41.27</v>
      </c>
      <c r="AU645">
        <v>1.7399999999999949</v>
      </c>
      <c r="AV645">
        <v>3</v>
      </c>
      <c r="AW645">
        <v>1</v>
      </c>
    </row>
    <row r="646" spans="1:49" x14ac:dyDescent="0.3">
      <c r="A646" t="s">
        <v>1266</v>
      </c>
      <c r="B646" s="1">
        <v>45625</v>
      </c>
      <c r="C646" s="1">
        <v>45630</v>
      </c>
      <c r="D646" s="1">
        <v>45631</v>
      </c>
      <c r="E646" t="s">
        <v>1267</v>
      </c>
      <c r="F646" t="s">
        <v>162</v>
      </c>
      <c r="G646">
        <v>1</v>
      </c>
      <c r="H646">
        <v>248.68</v>
      </c>
      <c r="I646">
        <v>20</v>
      </c>
      <c r="J646">
        <v>15</v>
      </c>
      <c r="K646" t="s">
        <v>35</v>
      </c>
      <c r="L646" t="s">
        <v>19</v>
      </c>
      <c r="M646" t="s">
        <v>20</v>
      </c>
      <c r="N646" t="s">
        <v>22</v>
      </c>
      <c r="O646" t="s">
        <v>22</v>
      </c>
      <c r="P646" t="s">
        <v>4724</v>
      </c>
      <c r="Q646" t="s">
        <v>4396</v>
      </c>
      <c r="R646" t="s">
        <v>4390</v>
      </c>
      <c r="S646" t="s">
        <v>4406</v>
      </c>
      <c r="T646" t="s">
        <v>4801</v>
      </c>
      <c r="U646" t="s">
        <v>8597</v>
      </c>
      <c r="V646">
        <v>1992</v>
      </c>
      <c r="W646" s="1">
        <v>44990</v>
      </c>
      <c r="X646" t="s">
        <v>4404</v>
      </c>
      <c r="Y646" t="s">
        <v>4116</v>
      </c>
      <c r="Z646" t="s">
        <v>3971</v>
      </c>
      <c r="AA646" t="s">
        <v>4045</v>
      </c>
      <c r="AB646" t="s">
        <v>4032</v>
      </c>
      <c r="AC646" t="s">
        <v>3980</v>
      </c>
      <c r="AD646">
        <v>168.98</v>
      </c>
      <c r="AE646">
        <v>242.86</v>
      </c>
      <c r="AF646" t="s">
        <v>3975</v>
      </c>
      <c r="AG646" s="1"/>
      <c r="AJ646" t="s">
        <v>3975</v>
      </c>
      <c r="AL646" s="1"/>
      <c r="AM646" s="1"/>
      <c r="AO646">
        <v>248.68</v>
      </c>
      <c r="AP646">
        <v>0.2</v>
      </c>
      <c r="AQ646">
        <v>49.736000000000004</v>
      </c>
      <c r="AR646">
        <v>198.94400000000002</v>
      </c>
      <c r="AS646">
        <v>213.94400000000002</v>
      </c>
      <c r="AT646">
        <v>168.98</v>
      </c>
      <c r="AU646">
        <v>14.964000000000027</v>
      </c>
      <c r="AV646">
        <v>1</v>
      </c>
      <c r="AW646">
        <v>5</v>
      </c>
    </row>
    <row r="647" spans="1:49" x14ac:dyDescent="0.3">
      <c r="A647" t="s">
        <v>1268</v>
      </c>
      <c r="B647" s="1">
        <v>45490</v>
      </c>
      <c r="C647" s="1">
        <v>45494</v>
      </c>
      <c r="D647" s="1">
        <v>45499</v>
      </c>
      <c r="E647" t="s">
        <v>734</v>
      </c>
      <c r="F647" t="s">
        <v>1178</v>
      </c>
      <c r="G647">
        <v>2</v>
      </c>
      <c r="H647">
        <v>123.35</v>
      </c>
      <c r="I647">
        <v>0</v>
      </c>
      <c r="J647">
        <v>25</v>
      </c>
      <c r="K647" t="s">
        <v>35</v>
      </c>
      <c r="L647" t="s">
        <v>26</v>
      </c>
      <c r="M647" t="s">
        <v>30</v>
      </c>
      <c r="N647" t="s">
        <v>22</v>
      </c>
      <c r="O647" t="s">
        <v>22</v>
      </c>
      <c r="P647" t="s">
        <v>4902</v>
      </c>
      <c r="Q647" t="s">
        <v>4384</v>
      </c>
      <c r="R647" t="s">
        <v>4424</v>
      </c>
      <c r="S647" t="s">
        <v>4398</v>
      </c>
      <c r="T647" t="s">
        <v>5077</v>
      </c>
      <c r="U647" t="s">
        <v>8756</v>
      </c>
      <c r="V647">
        <v>1986</v>
      </c>
      <c r="W647" s="1">
        <v>45477</v>
      </c>
      <c r="X647" t="s">
        <v>4388</v>
      </c>
      <c r="Y647" t="s">
        <v>4069</v>
      </c>
      <c r="Z647" t="s">
        <v>3971</v>
      </c>
      <c r="AA647" t="s">
        <v>4004</v>
      </c>
      <c r="AB647" t="s">
        <v>4002</v>
      </c>
      <c r="AC647" t="s">
        <v>3985</v>
      </c>
      <c r="AD647">
        <v>89.61</v>
      </c>
      <c r="AE647">
        <v>126.24</v>
      </c>
      <c r="AF647" t="s">
        <v>3975</v>
      </c>
      <c r="AG647" s="1"/>
      <c r="AJ647" t="s">
        <v>3975</v>
      </c>
      <c r="AL647" s="1"/>
      <c r="AM647" s="1"/>
      <c r="AO647">
        <v>246.7</v>
      </c>
      <c r="AP647">
        <v>0</v>
      </c>
      <c r="AQ647">
        <v>0</v>
      </c>
      <c r="AR647">
        <v>246.7</v>
      </c>
      <c r="AS647">
        <v>271.7</v>
      </c>
      <c r="AT647">
        <v>179.22</v>
      </c>
      <c r="AU647">
        <v>42.47999999999999</v>
      </c>
      <c r="AV647">
        <v>5</v>
      </c>
      <c r="AW647">
        <v>4</v>
      </c>
    </row>
    <row r="648" spans="1:49" x14ac:dyDescent="0.3">
      <c r="A648" t="s">
        <v>1269</v>
      </c>
      <c r="B648" s="1">
        <v>45381</v>
      </c>
      <c r="C648" s="1">
        <v>45383</v>
      </c>
      <c r="D648" s="1">
        <v>45386</v>
      </c>
      <c r="E648" t="s">
        <v>1270</v>
      </c>
      <c r="F648" t="s">
        <v>70</v>
      </c>
      <c r="G648">
        <v>1</v>
      </c>
      <c r="H648">
        <v>253.49</v>
      </c>
      <c r="I648">
        <v>0</v>
      </c>
      <c r="J648">
        <v>25</v>
      </c>
      <c r="K648" t="s">
        <v>35</v>
      </c>
      <c r="L648" t="s">
        <v>19</v>
      </c>
      <c r="M648" t="s">
        <v>30</v>
      </c>
      <c r="N648" t="s">
        <v>52</v>
      </c>
      <c r="O648" t="s">
        <v>22</v>
      </c>
      <c r="P648" t="s">
        <v>4715</v>
      </c>
      <c r="Q648" t="s">
        <v>4384</v>
      </c>
      <c r="R648" t="s">
        <v>4401</v>
      </c>
      <c r="S648" t="s">
        <v>4386</v>
      </c>
      <c r="T648" t="s">
        <v>5153</v>
      </c>
      <c r="U648" t="s">
        <v>8809</v>
      </c>
      <c r="V648">
        <v>1992</v>
      </c>
      <c r="W648" s="1">
        <v>45631</v>
      </c>
      <c r="X648" t="s">
        <v>4394</v>
      </c>
      <c r="Y648" t="s">
        <v>4121</v>
      </c>
      <c r="Z648" t="s">
        <v>3977</v>
      </c>
      <c r="AA648" t="s">
        <v>3978</v>
      </c>
      <c r="AB648" t="s">
        <v>3983</v>
      </c>
      <c r="AC648" t="s">
        <v>3974</v>
      </c>
      <c r="AD648">
        <v>162.72</v>
      </c>
      <c r="AE648">
        <v>236.52</v>
      </c>
      <c r="AF648" t="s">
        <v>3975</v>
      </c>
      <c r="AG648" s="1"/>
      <c r="AJ648" t="s">
        <v>3975</v>
      </c>
      <c r="AL648" s="1"/>
      <c r="AM648" s="1"/>
      <c r="AO648">
        <v>253.49</v>
      </c>
      <c r="AP648">
        <v>0</v>
      </c>
      <c r="AQ648">
        <v>0</v>
      </c>
      <c r="AR648">
        <v>253.49</v>
      </c>
      <c r="AS648">
        <v>278.49</v>
      </c>
      <c r="AT648">
        <v>162.72</v>
      </c>
      <c r="AU648">
        <v>65.77000000000001</v>
      </c>
      <c r="AV648">
        <v>3</v>
      </c>
      <c r="AW648">
        <v>2</v>
      </c>
    </row>
    <row r="649" spans="1:49" x14ac:dyDescent="0.3">
      <c r="A649" t="s">
        <v>1271</v>
      </c>
      <c r="B649" s="1">
        <v>45551</v>
      </c>
      <c r="C649" s="1">
        <v>45561</v>
      </c>
      <c r="D649" s="1">
        <v>45570</v>
      </c>
      <c r="E649" t="s">
        <v>669</v>
      </c>
      <c r="F649" t="s">
        <v>1119</v>
      </c>
      <c r="G649">
        <v>3</v>
      </c>
      <c r="H649">
        <v>190.42</v>
      </c>
      <c r="I649">
        <v>0</v>
      </c>
      <c r="J649">
        <v>25</v>
      </c>
      <c r="K649" t="s">
        <v>60</v>
      </c>
      <c r="L649" t="s">
        <v>43</v>
      </c>
      <c r="M649" t="s">
        <v>30</v>
      </c>
      <c r="N649" t="s">
        <v>31</v>
      </c>
      <c r="O649" t="s">
        <v>166</v>
      </c>
      <c r="P649" t="s">
        <v>4635</v>
      </c>
      <c r="Q649" t="s">
        <v>4396</v>
      </c>
      <c r="R649" t="s">
        <v>4409</v>
      </c>
      <c r="S649" t="s">
        <v>4398</v>
      </c>
      <c r="T649" t="s">
        <v>4808</v>
      </c>
      <c r="U649" t="s">
        <v>8600</v>
      </c>
      <c r="V649">
        <v>1984</v>
      </c>
      <c r="W649" s="1">
        <v>45746</v>
      </c>
      <c r="X649" t="s">
        <v>4404</v>
      </c>
      <c r="Y649" t="s">
        <v>4031</v>
      </c>
      <c r="Z649" t="s">
        <v>3977</v>
      </c>
      <c r="AA649" t="s">
        <v>3991</v>
      </c>
      <c r="AB649" t="s">
        <v>4032</v>
      </c>
      <c r="AC649" t="s">
        <v>3992</v>
      </c>
      <c r="AD649">
        <v>116.96</v>
      </c>
      <c r="AE649">
        <v>170.67</v>
      </c>
      <c r="AF649" t="s">
        <v>3975</v>
      </c>
      <c r="AG649" s="1"/>
      <c r="AJ649" t="s">
        <v>3975</v>
      </c>
      <c r="AK649" t="s">
        <v>5222</v>
      </c>
      <c r="AL649" s="1">
        <v>45865</v>
      </c>
      <c r="AM649" s="1">
        <v>45889</v>
      </c>
      <c r="AN649" t="s">
        <v>19</v>
      </c>
      <c r="AO649">
        <v>571.26</v>
      </c>
      <c r="AP649">
        <v>0</v>
      </c>
      <c r="AQ649">
        <v>0</v>
      </c>
      <c r="AR649">
        <v>571.26</v>
      </c>
      <c r="AS649">
        <v>596.26</v>
      </c>
      <c r="AT649">
        <v>350.88</v>
      </c>
      <c r="AU649">
        <v>195.38</v>
      </c>
      <c r="AV649">
        <v>9</v>
      </c>
      <c r="AW649">
        <v>10</v>
      </c>
    </row>
    <row r="650" spans="1:49" x14ac:dyDescent="0.3">
      <c r="A650" t="s">
        <v>1272</v>
      </c>
      <c r="B650" s="1">
        <v>45474</v>
      </c>
      <c r="C650" s="1">
        <v>45477</v>
      </c>
      <c r="D650" s="1">
        <v>45542</v>
      </c>
      <c r="E650" t="s">
        <v>752</v>
      </c>
      <c r="F650" t="s">
        <v>93</v>
      </c>
      <c r="G650">
        <v>2</v>
      </c>
      <c r="H650">
        <v>80.67</v>
      </c>
      <c r="I650">
        <v>15</v>
      </c>
      <c r="J650">
        <v>25</v>
      </c>
      <c r="K650" t="s">
        <v>42</v>
      </c>
      <c r="L650" t="s">
        <v>19</v>
      </c>
      <c r="M650" t="s">
        <v>20</v>
      </c>
      <c r="N650" t="s">
        <v>22</v>
      </c>
      <c r="O650" t="s">
        <v>22</v>
      </c>
      <c r="P650" t="s">
        <v>4423</v>
      </c>
      <c r="Q650" t="s">
        <v>4384</v>
      </c>
      <c r="R650" t="s">
        <v>4390</v>
      </c>
      <c r="S650" t="s">
        <v>4391</v>
      </c>
      <c r="T650" t="s">
        <v>4553</v>
      </c>
      <c r="U650" t="s">
        <v>8563</v>
      </c>
      <c r="V650">
        <v>1980</v>
      </c>
      <c r="W650" s="1">
        <v>44849</v>
      </c>
      <c r="X650" t="s">
        <v>4394</v>
      </c>
      <c r="Y650" t="s">
        <v>4112</v>
      </c>
      <c r="Z650" t="s">
        <v>3977</v>
      </c>
      <c r="AA650" t="s">
        <v>4072</v>
      </c>
      <c r="AB650" t="s">
        <v>4032</v>
      </c>
      <c r="AC650" t="s">
        <v>3992</v>
      </c>
      <c r="AD650">
        <v>55.96</v>
      </c>
      <c r="AE650">
        <v>83.94</v>
      </c>
      <c r="AF650" t="s">
        <v>3975</v>
      </c>
      <c r="AG650" s="1"/>
      <c r="AJ650" t="s">
        <v>3975</v>
      </c>
      <c r="AL650" s="1"/>
      <c r="AM650" s="1"/>
      <c r="AO650">
        <v>161.34</v>
      </c>
      <c r="AP650">
        <v>0.15</v>
      </c>
      <c r="AQ650">
        <v>24.201000000000001</v>
      </c>
      <c r="AR650">
        <v>137.13900000000001</v>
      </c>
      <c r="AS650">
        <v>162.13900000000001</v>
      </c>
      <c r="AT650">
        <v>111.92</v>
      </c>
      <c r="AU650">
        <v>0.2190000000000083</v>
      </c>
      <c r="AV650">
        <v>65</v>
      </c>
      <c r="AW650">
        <v>3</v>
      </c>
    </row>
    <row r="651" spans="1:49" x14ac:dyDescent="0.3">
      <c r="A651" t="s">
        <v>1273</v>
      </c>
      <c r="B651" s="1">
        <v>45444</v>
      </c>
      <c r="C651" s="1"/>
      <c r="D651" s="1">
        <v>45632</v>
      </c>
      <c r="E651" t="s">
        <v>1274</v>
      </c>
      <c r="F651" t="s">
        <v>698</v>
      </c>
      <c r="G651">
        <v>1</v>
      </c>
      <c r="H651">
        <v>59.48</v>
      </c>
      <c r="I651">
        <v>5</v>
      </c>
      <c r="J651">
        <v>0</v>
      </c>
      <c r="K651" t="s">
        <v>42</v>
      </c>
      <c r="L651" t="s">
        <v>26</v>
      </c>
      <c r="M651" t="s">
        <v>30</v>
      </c>
      <c r="N651" t="s">
        <v>22</v>
      </c>
      <c r="O651" t="s">
        <v>48</v>
      </c>
      <c r="P651" t="s">
        <v>4408</v>
      </c>
      <c r="Q651" t="s">
        <v>4384</v>
      </c>
      <c r="R651" t="s">
        <v>4390</v>
      </c>
      <c r="S651" t="s">
        <v>4406</v>
      </c>
      <c r="T651" t="s">
        <v>4739</v>
      </c>
      <c r="U651" t="s">
        <v>4740</v>
      </c>
      <c r="V651">
        <v>1982</v>
      </c>
      <c r="W651" s="1">
        <v>45985</v>
      </c>
      <c r="X651" t="s">
        <v>4394</v>
      </c>
      <c r="Y651" t="s">
        <v>4104</v>
      </c>
      <c r="Z651" t="s">
        <v>3971</v>
      </c>
      <c r="AA651" t="s">
        <v>4004</v>
      </c>
      <c r="AB651" t="s">
        <v>4000</v>
      </c>
      <c r="AC651" t="s">
        <v>3992</v>
      </c>
      <c r="AD651">
        <v>40.31</v>
      </c>
      <c r="AE651">
        <v>60.74</v>
      </c>
      <c r="AF651" t="s">
        <v>3975</v>
      </c>
      <c r="AG651" s="1"/>
      <c r="AJ651" t="s">
        <v>3975</v>
      </c>
      <c r="AK651" t="s">
        <v>5223</v>
      </c>
      <c r="AL651" s="1">
        <v>45698</v>
      </c>
      <c r="AM651" s="1">
        <v>45750</v>
      </c>
      <c r="AN651" t="s">
        <v>19</v>
      </c>
      <c r="AO651">
        <v>59.48</v>
      </c>
      <c r="AP651">
        <v>0.05</v>
      </c>
      <c r="AQ651">
        <v>2.9740000000000002</v>
      </c>
      <c r="AR651">
        <v>56.506</v>
      </c>
      <c r="AS651">
        <v>56.506</v>
      </c>
      <c r="AT651">
        <v>40.31</v>
      </c>
      <c r="AU651">
        <v>16.195999999999998</v>
      </c>
    </row>
    <row r="652" spans="1:49" x14ac:dyDescent="0.3">
      <c r="A652" t="s">
        <v>1275</v>
      </c>
      <c r="B652" s="1">
        <v>45389</v>
      </c>
      <c r="C652" s="1">
        <v>45450</v>
      </c>
      <c r="D652" s="1">
        <v>45603</v>
      </c>
      <c r="E652" t="s">
        <v>1276</v>
      </c>
      <c r="F652" t="s">
        <v>1025</v>
      </c>
      <c r="G652">
        <v>1</v>
      </c>
      <c r="H652">
        <v>57.95</v>
      </c>
      <c r="I652">
        <v>15</v>
      </c>
      <c r="J652">
        <v>35</v>
      </c>
      <c r="K652" t="s">
        <v>18</v>
      </c>
      <c r="L652" t="s">
        <v>19</v>
      </c>
      <c r="M652" t="s">
        <v>30</v>
      </c>
      <c r="N652" t="s">
        <v>21</v>
      </c>
      <c r="O652" t="s">
        <v>226</v>
      </c>
      <c r="P652" t="s">
        <v>5006</v>
      </c>
      <c r="Q652" t="s">
        <v>4384</v>
      </c>
      <c r="R652" t="s">
        <v>4385</v>
      </c>
      <c r="S652" t="s">
        <v>4406</v>
      </c>
      <c r="T652" t="s">
        <v>5061</v>
      </c>
      <c r="U652" t="s">
        <v>8745</v>
      </c>
      <c r="V652">
        <v>1970</v>
      </c>
      <c r="W652" s="1">
        <v>45916</v>
      </c>
      <c r="X652" t="s">
        <v>4404</v>
      </c>
      <c r="Y652" t="s">
        <v>3981</v>
      </c>
      <c r="Z652" t="s">
        <v>3977</v>
      </c>
      <c r="AA652" t="s">
        <v>3982</v>
      </c>
      <c r="AB652" t="s">
        <v>3983</v>
      </c>
      <c r="AC652" t="s">
        <v>3997</v>
      </c>
      <c r="AD652">
        <v>52.7</v>
      </c>
      <c r="AE652">
        <v>63.13</v>
      </c>
      <c r="AF652" t="s">
        <v>3975</v>
      </c>
      <c r="AG652" s="1">
        <v>45669</v>
      </c>
      <c r="AH652" t="s">
        <v>4169</v>
      </c>
      <c r="AI652" t="s">
        <v>18</v>
      </c>
      <c r="AJ652" t="s">
        <v>4055</v>
      </c>
      <c r="AK652" t="s">
        <v>5224</v>
      </c>
      <c r="AL652" s="1">
        <v>45668</v>
      </c>
      <c r="AM652" s="1">
        <v>45718</v>
      </c>
      <c r="AN652" t="s">
        <v>19</v>
      </c>
      <c r="AO652">
        <v>57.95</v>
      </c>
      <c r="AP652">
        <v>0.15</v>
      </c>
      <c r="AQ652">
        <v>8.6925000000000008</v>
      </c>
      <c r="AR652">
        <v>49.2575</v>
      </c>
      <c r="AS652">
        <v>84.257499999999993</v>
      </c>
      <c r="AT652">
        <v>52.7</v>
      </c>
      <c r="AU652">
        <v>-38.442500000000003</v>
      </c>
      <c r="AV652">
        <v>153</v>
      </c>
      <c r="AW652">
        <v>61</v>
      </c>
    </row>
    <row r="653" spans="1:49" x14ac:dyDescent="0.3">
      <c r="A653" t="s">
        <v>1277</v>
      </c>
      <c r="B653" s="1">
        <v>45304</v>
      </c>
      <c r="C653" s="1">
        <v>45306</v>
      </c>
      <c r="D653" s="1">
        <v>45310</v>
      </c>
      <c r="E653" t="s">
        <v>1159</v>
      </c>
      <c r="F653" t="s">
        <v>612</v>
      </c>
      <c r="G653">
        <v>1</v>
      </c>
      <c r="H653">
        <v>30.8</v>
      </c>
      <c r="I653">
        <v>5</v>
      </c>
      <c r="J653">
        <v>15</v>
      </c>
      <c r="K653" t="s">
        <v>42</v>
      </c>
      <c r="L653" t="s">
        <v>19</v>
      </c>
      <c r="M653" t="s">
        <v>20</v>
      </c>
      <c r="N653" t="s">
        <v>22</v>
      </c>
      <c r="O653" t="s">
        <v>81</v>
      </c>
      <c r="P653" t="s">
        <v>4565</v>
      </c>
      <c r="Q653" t="s">
        <v>4384</v>
      </c>
      <c r="R653" t="s">
        <v>4409</v>
      </c>
      <c r="S653" t="s">
        <v>4434</v>
      </c>
      <c r="T653" t="s">
        <v>4614</v>
      </c>
      <c r="U653" t="s">
        <v>8500</v>
      </c>
      <c r="V653">
        <v>1976</v>
      </c>
      <c r="W653" s="1">
        <v>45299</v>
      </c>
      <c r="X653" t="s">
        <v>4388</v>
      </c>
      <c r="Y653" t="s">
        <v>4091</v>
      </c>
      <c r="Z653" t="s">
        <v>3987</v>
      </c>
      <c r="AA653" t="s">
        <v>4026</v>
      </c>
      <c r="AB653" t="s">
        <v>3983</v>
      </c>
      <c r="AC653" t="s">
        <v>3985</v>
      </c>
      <c r="AD653">
        <v>19.41</v>
      </c>
      <c r="AE653">
        <v>27.79</v>
      </c>
      <c r="AF653" t="s">
        <v>3975</v>
      </c>
      <c r="AG653" s="1"/>
      <c r="AJ653" t="s">
        <v>3975</v>
      </c>
      <c r="AK653" t="s">
        <v>5222</v>
      </c>
      <c r="AL653" s="1">
        <v>45436</v>
      </c>
      <c r="AM653" s="1">
        <v>45489</v>
      </c>
      <c r="AN653" t="s">
        <v>19</v>
      </c>
      <c r="AO653">
        <v>30.8</v>
      </c>
      <c r="AP653">
        <v>0.05</v>
      </c>
      <c r="AQ653">
        <v>1.54</v>
      </c>
      <c r="AR653">
        <v>29.26</v>
      </c>
      <c r="AS653">
        <v>44.260000000000005</v>
      </c>
      <c r="AT653">
        <v>19.41</v>
      </c>
      <c r="AU653">
        <v>-5.1499999999999986</v>
      </c>
      <c r="AV653">
        <v>4</v>
      </c>
      <c r="AW653">
        <v>2</v>
      </c>
    </row>
    <row r="654" spans="1:49" x14ac:dyDescent="0.3">
      <c r="A654" t="s">
        <v>1278</v>
      </c>
      <c r="B654" s="1">
        <v>45449</v>
      </c>
      <c r="C654" s="1"/>
      <c r="D654" s="1">
        <v>45453</v>
      </c>
      <c r="E654" t="s">
        <v>1279</v>
      </c>
      <c r="F654" t="s">
        <v>612</v>
      </c>
      <c r="G654">
        <v>1</v>
      </c>
      <c r="H654">
        <v>31.19</v>
      </c>
      <c r="I654">
        <v>25</v>
      </c>
      <c r="J654">
        <v>25</v>
      </c>
      <c r="K654" t="s">
        <v>60</v>
      </c>
      <c r="L654" t="s">
        <v>19</v>
      </c>
      <c r="M654" t="s">
        <v>30</v>
      </c>
      <c r="N654" t="s">
        <v>22</v>
      </c>
      <c r="O654" t="s">
        <v>38</v>
      </c>
      <c r="P654" t="s">
        <v>4429</v>
      </c>
      <c r="Q654" t="s">
        <v>4396</v>
      </c>
      <c r="R654" t="s">
        <v>4390</v>
      </c>
      <c r="S654" t="s">
        <v>4406</v>
      </c>
      <c r="T654" t="s">
        <v>4831</v>
      </c>
      <c r="U654" t="s">
        <v>8612</v>
      </c>
      <c r="V654">
        <v>1983</v>
      </c>
      <c r="W654" s="1">
        <v>45660</v>
      </c>
      <c r="X654" t="s">
        <v>4419</v>
      </c>
      <c r="Y654" t="s">
        <v>4091</v>
      </c>
      <c r="Z654" t="s">
        <v>3987</v>
      </c>
      <c r="AA654" t="s">
        <v>4026</v>
      </c>
      <c r="AB654" t="s">
        <v>3983</v>
      </c>
      <c r="AC654" t="s">
        <v>3985</v>
      </c>
      <c r="AD654">
        <v>19.41</v>
      </c>
      <c r="AE654">
        <v>27.79</v>
      </c>
      <c r="AF654" t="s">
        <v>3975</v>
      </c>
      <c r="AG654" s="1"/>
      <c r="AJ654" t="s">
        <v>3975</v>
      </c>
      <c r="AK654" t="s">
        <v>5228</v>
      </c>
      <c r="AL654" s="1">
        <v>45880</v>
      </c>
      <c r="AM654" s="1">
        <v>45932</v>
      </c>
      <c r="AN654" t="s">
        <v>19</v>
      </c>
      <c r="AO654">
        <v>31.19</v>
      </c>
      <c r="AP654">
        <v>0.25</v>
      </c>
      <c r="AQ654">
        <v>7.7975000000000003</v>
      </c>
      <c r="AR654">
        <v>23.392500000000002</v>
      </c>
      <c r="AS654">
        <v>48.392499999999998</v>
      </c>
      <c r="AT654">
        <v>19.41</v>
      </c>
      <c r="AU654">
        <v>-21.017499999999998</v>
      </c>
    </row>
    <row r="655" spans="1:49" x14ac:dyDescent="0.3">
      <c r="A655" t="s">
        <v>1280</v>
      </c>
      <c r="B655" s="1">
        <v>45365</v>
      </c>
      <c r="C655" s="1">
        <v>45368</v>
      </c>
      <c r="D655" s="1">
        <v>45371</v>
      </c>
      <c r="E655" t="s">
        <v>873</v>
      </c>
      <c r="F655" t="s">
        <v>251</v>
      </c>
      <c r="G655">
        <v>1</v>
      </c>
      <c r="H655">
        <v>189</v>
      </c>
      <c r="I655">
        <v>0</v>
      </c>
      <c r="J655">
        <v>25</v>
      </c>
      <c r="K655" t="s">
        <v>60</v>
      </c>
      <c r="L655" t="s">
        <v>19</v>
      </c>
      <c r="M655" t="s">
        <v>47</v>
      </c>
      <c r="N655" t="s">
        <v>22</v>
      </c>
      <c r="O655" t="s">
        <v>22</v>
      </c>
      <c r="P655" t="s">
        <v>4774</v>
      </c>
      <c r="Q655" t="s">
        <v>4384</v>
      </c>
      <c r="R655" t="s">
        <v>4397</v>
      </c>
      <c r="S655" t="s">
        <v>4434</v>
      </c>
      <c r="T655" t="s">
        <v>4775</v>
      </c>
      <c r="U655" t="s">
        <v>8583</v>
      </c>
      <c r="V655">
        <v>1973</v>
      </c>
      <c r="W655" s="1">
        <v>45973</v>
      </c>
      <c r="X655" t="s">
        <v>4388</v>
      </c>
      <c r="Y655" t="s">
        <v>4098</v>
      </c>
      <c r="Z655" t="s">
        <v>3994</v>
      </c>
      <c r="AA655" t="s">
        <v>3995</v>
      </c>
      <c r="AB655" t="s">
        <v>3979</v>
      </c>
      <c r="AC655" t="s">
        <v>3985</v>
      </c>
      <c r="AD655">
        <v>133.01</v>
      </c>
      <c r="AE655">
        <v>169.51</v>
      </c>
      <c r="AF655" t="s">
        <v>3975</v>
      </c>
      <c r="AG655" s="1"/>
      <c r="AJ655" t="s">
        <v>3975</v>
      </c>
      <c r="AL655" s="1"/>
      <c r="AM655" s="1"/>
      <c r="AO655">
        <v>189</v>
      </c>
      <c r="AP655">
        <v>0</v>
      </c>
      <c r="AQ655">
        <v>0</v>
      </c>
      <c r="AR655">
        <v>189</v>
      </c>
      <c r="AS655">
        <v>214</v>
      </c>
      <c r="AT655">
        <v>133.01</v>
      </c>
      <c r="AU655">
        <v>30.990000000000009</v>
      </c>
      <c r="AV655">
        <v>3</v>
      </c>
      <c r="AW655">
        <v>3</v>
      </c>
    </row>
    <row r="656" spans="1:49" x14ac:dyDescent="0.3">
      <c r="A656" t="s">
        <v>1281</v>
      </c>
      <c r="B656" s="1">
        <v>45414</v>
      </c>
      <c r="C656" s="1">
        <v>45416</v>
      </c>
      <c r="D656" s="1">
        <v>45540</v>
      </c>
      <c r="E656" t="s">
        <v>1282</v>
      </c>
      <c r="F656" t="s">
        <v>416</v>
      </c>
      <c r="G656">
        <v>1</v>
      </c>
      <c r="H656">
        <v>26.94</v>
      </c>
      <c r="I656">
        <v>1</v>
      </c>
      <c r="J656">
        <v>0</v>
      </c>
      <c r="K656" t="s">
        <v>60</v>
      </c>
      <c r="L656" t="s">
        <v>26</v>
      </c>
      <c r="M656" t="s">
        <v>30</v>
      </c>
      <c r="N656" t="s">
        <v>22</v>
      </c>
      <c r="O656" t="s">
        <v>22</v>
      </c>
      <c r="P656" t="s">
        <v>4581</v>
      </c>
      <c r="Q656" t="s">
        <v>4396</v>
      </c>
      <c r="R656" t="s">
        <v>4397</v>
      </c>
      <c r="S656" t="s">
        <v>4386</v>
      </c>
      <c r="T656" t="s">
        <v>8482</v>
      </c>
      <c r="U656" t="s">
        <v>8483</v>
      </c>
      <c r="V656">
        <v>1999</v>
      </c>
      <c r="W656" s="1">
        <v>44882</v>
      </c>
      <c r="X656" t="s">
        <v>4388</v>
      </c>
      <c r="Y656" t="s">
        <v>4141</v>
      </c>
      <c r="Z656" t="s">
        <v>3987</v>
      </c>
      <c r="AA656" t="s">
        <v>3999</v>
      </c>
      <c r="AB656" t="s">
        <v>3979</v>
      </c>
      <c r="AC656" t="s">
        <v>3992</v>
      </c>
      <c r="AD656">
        <v>23.97</v>
      </c>
      <c r="AE656">
        <v>30.86</v>
      </c>
      <c r="AF656" t="s">
        <v>4055</v>
      </c>
      <c r="AG656" s="1"/>
      <c r="AJ656" t="s">
        <v>3975</v>
      </c>
      <c r="AL656" s="1"/>
      <c r="AM656" s="1"/>
      <c r="AO656">
        <v>26.94</v>
      </c>
      <c r="AP656">
        <v>0.01</v>
      </c>
      <c r="AQ656">
        <v>0.26940000000000003</v>
      </c>
      <c r="AR656">
        <v>26.6706</v>
      </c>
      <c r="AS656">
        <v>26.6706</v>
      </c>
      <c r="AT656">
        <v>23.97</v>
      </c>
      <c r="AU656">
        <v>2.7006000000000014</v>
      </c>
      <c r="AV656">
        <v>124</v>
      </c>
      <c r="AW656">
        <v>2</v>
      </c>
    </row>
    <row r="657" spans="1:49" x14ac:dyDescent="0.3">
      <c r="A657" t="s">
        <v>1283</v>
      </c>
      <c r="B657" s="1">
        <v>45292</v>
      </c>
      <c r="C657" s="1">
        <v>45296</v>
      </c>
      <c r="D657" s="1">
        <v>45444</v>
      </c>
      <c r="E657" t="s">
        <v>1284</v>
      </c>
      <c r="F657" t="s">
        <v>758</v>
      </c>
      <c r="G657">
        <v>2</v>
      </c>
      <c r="H657">
        <v>265.60000000000002</v>
      </c>
      <c r="I657">
        <v>10</v>
      </c>
      <c r="J657">
        <v>50</v>
      </c>
      <c r="K657" t="s">
        <v>35</v>
      </c>
      <c r="L657" t="s">
        <v>19</v>
      </c>
      <c r="M657" t="s">
        <v>30</v>
      </c>
      <c r="N657" t="s">
        <v>22</v>
      </c>
      <c r="O657" t="s">
        <v>77</v>
      </c>
      <c r="P657" t="s">
        <v>4958</v>
      </c>
      <c r="Q657" t="s">
        <v>4396</v>
      </c>
      <c r="R657" t="s">
        <v>4412</v>
      </c>
      <c r="S657" t="s">
        <v>4391</v>
      </c>
      <c r="T657" t="s">
        <v>4959</v>
      </c>
      <c r="U657" t="s">
        <v>4960</v>
      </c>
      <c r="V657">
        <v>1989</v>
      </c>
      <c r="W657" s="1">
        <v>44958</v>
      </c>
      <c r="X657" t="s">
        <v>4394</v>
      </c>
      <c r="Y657" t="s">
        <v>4080</v>
      </c>
      <c r="Z657" t="s">
        <v>4014</v>
      </c>
      <c r="AA657" t="s">
        <v>4015</v>
      </c>
      <c r="AB657" t="s">
        <v>3983</v>
      </c>
      <c r="AC657" t="s">
        <v>3997</v>
      </c>
      <c r="AD657">
        <v>168.23</v>
      </c>
      <c r="AE657">
        <v>233.18</v>
      </c>
      <c r="AF657" t="s">
        <v>3975</v>
      </c>
      <c r="AG657" s="1"/>
      <c r="AJ657" t="s">
        <v>3975</v>
      </c>
      <c r="AK657" t="s">
        <v>5224</v>
      </c>
      <c r="AL657" s="1">
        <v>45921</v>
      </c>
      <c r="AM657" s="1">
        <v>45978</v>
      </c>
      <c r="AN657" t="s">
        <v>5225</v>
      </c>
      <c r="AO657">
        <v>531.20000000000005</v>
      </c>
      <c r="AP657">
        <v>0.1</v>
      </c>
      <c r="AQ657">
        <v>53.120000000000005</v>
      </c>
      <c r="AR657">
        <v>478.08000000000004</v>
      </c>
      <c r="AS657">
        <v>528.08000000000004</v>
      </c>
      <c r="AT657">
        <v>336.46</v>
      </c>
      <c r="AU657">
        <v>91.620000000000061</v>
      </c>
      <c r="AV657">
        <v>148</v>
      </c>
      <c r="AW657">
        <v>4</v>
      </c>
    </row>
    <row r="658" spans="1:49" x14ac:dyDescent="0.3">
      <c r="A658" t="s">
        <v>1285</v>
      </c>
      <c r="B658" s="1">
        <v>45650</v>
      </c>
      <c r="C658" s="1">
        <v>45651</v>
      </c>
      <c r="D658" s="1">
        <v>45654</v>
      </c>
      <c r="E658" t="s">
        <v>200</v>
      </c>
      <c r="F658" t="s">
        <v>670</v>
      </c>
      <c r="G658">
        <v>1</v>
      </c>
      <c r="H658">
        <v>304.66000000000003</v>
      </c>
      <c r="I658">
        <v>20</v>
      </c>
      <c r="J658">
        <v>35</v>
      </c>
      <c r="K658" t="s">
        <v>42</v>
      </c>
      <c r="L658" t="s">
        <v>19</v>
      </c>
      <c r="M658" t="s">
        <v>47</v>
      </c>
      <c r="N658" t="s">
        <v>22</v>
      </c>
      <c r="O658" t="s">
        <v>22</v>
      </c>
      <c r="P658" t="s">
        <v>4794</v>
      </c>
      <c r="Q658" t="s">
        <v>4396</v>
      </c>
      <c r="R658" t="s">
        <v>4385</v>
      </c>
      <c r="S658" t="s">
        <v>4434</v>
      </c>
      <c r="T658" t="s">
        <v>5078</v>
      </c>
      <c r="U658" t="s">
        <v>8757</v>
      </c>
      <c r="V658">
        <v>1999</v>
      </c>
      <c r="W658" s="1">
        <v>45474</v>
      </c>
      <c r="X658" t="s">
        <v>4404</v>
      </c>
      <c r="Y658" t="s">
        <v>4060</v>
      </c>
      <c r="Z658" t="s">
        <v>4014</v>
      </c>
      <c r="AA658" t="s">
        <v>4049</v>
      </c>
      <c r="AB658" t="s">
        <v>4000</v>
      </c>
      <c r="AC658" t="s">
        <v>3997</v>
      </c>
      <c r="AD658">
        <v>195.34</v>
      </c>
      <c r="AE658">
        <v>295.11</v>
      </c>
      <c r="AF658" t="s">
        <v>3975</v>
      </c>
      <c r="AG658" s="1"/>
      <c r="AJ658" t="s">
        <v>3975</v>
      </c>
      <c r="AL658" s="1"/>
      <c r="AM658" s="1"/>
      <c r="AO658">
        <v>304.66000000000003</v>
      </c>
      <c r="AP658">
        <v>0.2</v>
      </c>
      <c r="AQ658">
        <v>60.932000000000009</v>
      </c>
      <c r="AR658">
        <v>243.72800000000001</v>
      </c>
      <c r="AS658">
        <v>278.72800000000001</v>
      </c>
      <c r="AT658">
        <v>195.34</v>
      </c>
      <c r="AU658">
        <v>13.388000000000005</v>
      </c>
      <c r="AV658">
        <v>3</v>
      </c>
      <c r="AW658">
        <v>1</v>
      </c>
    </row>
    <row r="659" spans="1:49" x14ac:dyDescent="0.3">
      <c r="A659" t="s">
        <v>1286</v>
      </c>
      <c r="B659" s="1">
        <v>45446</v>
      </c>
      <c r="C659" s="1">
        <v>45453</v>
      </c>
      <c r="D659" s="1">
        <v>45455</v>
      </c>
      <c r="E659" t="s">
        <v>1287</v>
      </c>
      <c r="F659" t="s">
        <v>1265</v>
      </c>
      <c r="G659">
        <v>2</v>
      </c>
      <c r="H659">
        <v>52.42</v>
      </c>
      <c r="I659">
        <v>0</v>
      </c>
      <c r="J659">
        <v>25</v>
      </c>
      <c r="K659" t="s">
        <v>18</v>
      </c>
      <c r="L659" t="s">
        <v>19</v>
      </c>
      <c r="M659" t="s">
        <v>47</v>
      </c>
      <c r="N659" t="s">
        <v>22</v>
      </c>
      <c r="O659" t="s">
        <v>38</v>
      </c>
      <c r="P659" t="s">
        <v>4522</v>
      </c>
      <c r="Q659" t="s">
        <v>4396</v>
      </c>
      <c r="R659" t="s">
        <v>4409</v>
      </c>
      <c r="S659" t="s">
        <v>4391</v>
      </c>
      <c r="T659" t="s">
        <v>4767</v>
      </c>
      <c r="U659" t="s">
        <v>8573</v>
      </c>
      <c r="V659">
        <v>1994</v>
      </c>
      <c r="W659" s="1">
        <v>44690</v>
      </c>
      <c r="X659" t="s">
        <v>4388</v>
      </c>
      <c r="Y659" t="s">
        <v>4149</v>
      </c>
      <c r="Z659" t="s">
        <v>3977</v>
      </c>
      <c r="AA659" t="s">
        <v>4072</v>
      </c>
      <c r="AB659" t="s">
        <v>3996</v>
      </c>
      <c r="AC659" t="s">
        <v>3980</v>
      </c>
      <c r="AD659">
        <v>41.27</v>
      </c>
      <c r="AE659">
        <v>59.82</v>
      </c>
      <c r="AF659" t="s">
        <v>3975</v>
      </c>
      <c r="AG659" s="1"/>
      <c r="AJ659" t="s">
        <v>3975</v>
      </c>
      <c r="AK659" t="s">
        <v>5228</v>
      </c>
      <c r="AL659" s="1">
        <v>45880</v>
      </c>
      <c r="AM659" s="1">
        <v>45932</v>
      </c>
      <c r="AN659" t="s">
        <v>19</v>
      </c>
      <c r="AO659">
        <v>104.84</v>
      </c>
      <c r="AP659">
        <v>0</v>
      </c>
      <c r="AQ659">
        <v>0</v>
      </c>
      <c r="AR659">
        <v>104.84</v>
      </c>
      <c r="AS659">
        <v>129.84</v>
      </c>
      <c r="AT659">
        <v>82.54</v>
      </c>
      <c r="AU659">
        <v>-2.7000000000000028</v>
      </c>
      <c r="AV659">
        <v>2</v>
      </c>
      <c r="AW659">
        <v>7</v>
      </c>
    </row>
    <row r="660" spans="1:49" x14ac:dyDescent="0.3">
      <c r="A660" t="s">
        <v>1288</v>
      </c>
      <c r="B660" s="1">
        <v>45358</v>
      </c>
      <c r="C660" s="1">
        <v>45568</v>
      </c>
      <c r="D660" s="1">
        <v>45364</v>
      </c>
      <c r="E660" t="s">
        <v>452</v>
      </c>
      <c r="F660" t="s">
        <v>126</v>
      </c>
      <c r="G660">
        <v>2</v>
      </c>
      <c r="H660">
        <v>259.51</v>
      </c>
      <c r="I660">
        <v>0</v>
      </c>
      <c r="J660">
        <v>15</v>
      </c>
      <c r="K660" t="s">
        <v>35</v>
      </c>
      <c r="L660" t="s">
        <v>19</v>
      </c>
      <c r="M660" t="s">
        <v>30</v>
      </c>
      <c r="N660" t="s">
        <v>22</v>
      </c>
      <c r="O660" t="s">
        <v>38</v>
      </c>
      <c r="P660" t="s">
        <v>4548</v>
      </c>
      <c r="Q660" t="s">
        <v>4384</v>
      </c>
      <c r="R660" t="s">
        <v>4397</v>
      </c>
      <c r="S660" t="s">
        <v>4398</v>
      </c>
      <c r="T660" t="s">
        <v>4762</v>
      </c>
      <c r="U660" t="s">
        <v>8571</v>
      </c>
      <c r="V660">
        <v>1990</v>
      </c>
      <c r="W660" s="1">
        <v>45417</v>
      </c>
      <c r="X660" t="s">
        <v>4404</v>
      </c>
      <c r="Y660" t="s">
        <v>3976</v>
      </c>
      <c r="Z660" t="s">
        <v>3977</v>
      </c>
      <c r="AA660" t="s">
        <v>3978</v>
      </c>
      <c r="AB660" t="s">
        <v>3979</v>
      </c>
      <c r="AC660" t="s">
        <v>3980</v>
      </c>
      <c r="AD660">
        <v>0</v>
      </c>
      <c r="AE660">
        <v>229.21</v>
      </c>
      <c r="AF660" t="s">
        <v>3975</v>
      </c>
      <c r="AG660" s="1"/>
      <c r="AJ660" t="s">
        <v>3975</v>
      </c>
      <c r="AK660" t="s">
        <v>5228</v>
      </c>
      <c r="AL660" s="1">
        <v>45880</v>
      </c>
      <c r="AM660" s="1">
        <v>45932</v>
      </c>
      <c r="AN660" t="s">
        <v>19</v>
      </c>
      <c r="AO660">
        <v>519.02</v>
      </c>
      <c r="AP660">
        <v>0</v>
      </c>
      <c r="AQ660">
        <v>0</v>
      </c>
      <c r="AR660">
        <v>519.02</v>
      </c>
      <c r="AS660">
        <v>534.02</v>
      </c>
      <c r="AT660">
        <v>0</v>
      </c>
      <c r="AU660">
        <v>504.02</v>
      </c>
      <c r="AV660">
        <v>-204</v>
      </c>
      <c r="AW660">
        <v>210</v>
      </c>
    </row>
    <row r="661" spans="1:49" x14ac:dyDescent="0.3">
      <c r="A661" t="s">
        <v>1289</v>
      </c>
      <c r="B661" s="1">
        <v>45427</v>
      </c>
      <c r="C661" s="1">
        <v>45429</v>
      </c>
      <c r="D661" s="1">
        <v>45434</v>
      </c>
      <c r="E661" t="s">
        <v>754</v>
      </c>
      <c r="F661" t="s">
        <v>1290</v>
      </c>
      <c r="G661">
        <v>1</v>
      </c>
      <c r="H661">
        <v>30.02</v>
      </c>
      <c r="I661">
        <v>10</v>
      </c>
      <c r="J661">
        <v>25</v>
      </c>
      <c r="K661" t="s">
        <v>35</v>
      </c>
      <c r="L661" t="s">
        <v>19</v>
      </c>
      <c r="M661" t="s">
        <v>30</v>
      </c>
      <c r="N661" t="s">
        <v>22</v>
      </c>
      <c r="O661" t="s">
        <v>22</v>
      </c>
      <c r="P661" t="s">
        <v>4654</v>
      </c>
      <c r="Q661" t="s">
        <v>4384</v>
      </c>
      <c r="R661" t="s">
        <v>4409</v>
      </c>
      <c r="S661" t="s">
        <v>4406</v>
      </c>
      <c r="T661" t="s">
        <v>4988</v>
      </c>
      <c r="U661" t="s">
        <v>8701</v>
      </c>
      <c r="V661">
        <v>1970</v>
      </c>
      <c r="W661" s="1">
        <v>44695</v>
      </c>
      <c r="X661" t="s">
        <v>4404</v>
      </c>
      <c r="Y661" t="s">
        <v>4066</v>
      </c>
      <c r="Z661" t="s">
        <v>3987</v>
      </c>
      <c r="AA661" t="s">
        <v>3999</v>
      </c>
      <c r="AB661" t="s">
        <v>4002</v>
      </c>
      <c r="AC661" t="s">
        <v>3997</v>
      </c>
      <c r="AD661">
        <v>22.54</v>
      </c>
      <c r="AE661">
        <v>33.46</v>
      </c>
      <c r="AF661" t="s">
        <v>3975</v>
      </c>
      <c r="AG661" s="1"/>
      <c r="AJ661" t="s">
        <v>3975</v>
      </c>
      <c r="AL661" s="1"/>
      <c r="AM661" s="1"/>
      <c r="AO661">
        <v>30.02</v>
      </c>
      <c r="AP661">
        <v>0.1</v>
      </c>
      <c r="AQ661">
        <v>3.0020000000000002</v>
      </c>
      <c r="AR661">
        <v>27.018000000000001</v>
      </c>
      <c r="AS661">
        <v>52.018000000000001</v>
      </c>
      <c r="AT661">
        <v>22.54</v>
      </c>
      <c r="AU661">
        <v>-20.521999999999998</v>
      </c>
      <c r="AV661">
        <v>5</v>
      </c>
      <c r="AW661">
        <v>2</v>
      </c>
    </row>
    <row r="662" spans="1:49" x14ac:dyDescent="0.3">
      <c r="A662" t="s">
        <v>1291</v>
      </c>
      <c r="B662" s="1">
        <v>45378</v>
      </c>
      <c r="C662" s="1">
        <v>45378</v>
      </c>
      <c r="D662" s="1">
        <v>45295</v>
      </c>
      <c r="E662" t="s">
        <v>1292</v>
      </c>
      <c r="F662" t="s">
        <v>389</v>
      </c>
      <c r="G662">
        <v>2</v>
      </c>
      <c r="H662">
        <v>41.52</v>
      </c>
      <c r="I662">
        <v>10</v>
      </c>
      <c r="J662">
        <v>15</v>
      </c>
      <c r="K662" t="s">
        <v>18</v>
      </c>
      <c r="L662" t="s">
        <v>26</v>
      </c>
      <c r="M662" t="s">
        <v>30</v>
      </c>
      <c r="N662" t="s">
        <v>21</v>
      </c>
      <c r="O662" t="s">
        <v>22</v>
      </c>
      <c r="P662" t="s">
        <v>4562</v>
      </c>
      <c r="Q662" t="s">
        <v>4396</v>
      </c>
      <c r="R662" t="s">
        <v>4412</v>
      </c>
      <c r="S662" t="s">
        <v>4386</v>
      </c>
      <c r="T662" t="s">
        <v>4893</v>
      </c>
      <c r="U662" t="s">
        <v>8643</v>
      </c>
      <c r="V662">
        <v>1978</v>
      </c>
      <c r="W662" s="1">
        <v>44905</v>
      </c>
      <c r="X662" t="s">
        <v>4394</v>
      </c>
      <c r="Y662" t="s">
        <v>4079</v>
      </c>
      <c r="Z662" t="s">
        <v>3994</v>
      </c>
      <c r="AA662" t="s">
        <v>4008</v>
      </c>
      <c r="AB662" t="s">
        <v>3973</v>
      </c>
      <c r="AC662" t="s">
        <v>3980</v>
      </c>
      <c r="AD662">
        <v>36.21</v>
      </c>
      <c r="AE662">
        <v>46.82</v>
      </c>
      <c r="AF662" t="s">
        <v>4055</v>
      </c>
      <c r="AG662" s="1"/>
      <c r="AJ662" t="s">
        <v>3975</v>
      </c>
      <c r="AL662" s="1"/>
      <c r="AM662" s="1"/>
      <c r="AO662">
        <v>83.04</v>
      </c>
      <c r="AP662">
        <v>0.1</v>
      </c>
      <c r="AQ662">
        <v>8.3040000000000003</v>
      </c>
      <c r="AR662">
        <v>74.736000000000004</v>
      </c>
      <c r="AS662">
        <v>89.736000000000004</v>
      </c>
      <c r="AT662">
        <v>72.42</v>
      </c>
      <c r="AU662">
        <v>-12.683999999999997</v>
      </c>
      <c r="AV662">
        <v>-83</v>
      </c>
      <c r="AW662">
        <v>0</v>
      </c>
    </row>
    <row r="663" spans="1:49" x14ac:dyDescent="0.3">
      <c r="A663" t="s">
        <v>1293</v>
      </c>
      <c r="B663" s="1">
        <v>45587</v>
      </c>
      <c r="C663" s="1"/>
      <c r="D663" s="1">
        <v>45598</v>
      </c>
      <c r="E663" t="s">
        <v>1294</v>
      </c>
      <c r="F663" t="s">
        <v>241</v>
      </c>
      <c r="G663">
        <v>1</v>
      </c>
      <c r="H663">
        <v>32.58</v>
      </c>
      <c r="I663">
        <v>15</v>
      </c>
      <c r="J663">
        <v>0</v>
      </c>
      <c r="K663" t="s">
        <v>60</v>
      </c>
      <c r="L663" t="s">
        <v>19</v>
      </c>
      <c r="M663" t="s">
        <v>30</v>
      </c>
      <c r="N663" t="s">
        <v>22</v>
      </c>
      <c r="O663" t="s">
        <v>22</v>
      </c>
      <c r="P663" t="s">
        <v>4476</v>
      </c>
      <c r="Q663" t="s">
        <v>4384</v>
      </c>
      <c r="R663" t="s">
        <v>4397</v>
      </c>
      <c r="S663" t="s">
        <v>4386</v>
      </c>
      <c r="T663" t="s">
        <v>8648</v>
      </c>
      <c r="U663" t="s">
        <v>8649</v>
      </c>
      <c r="V663">
        <v>2004</v>
      </c>
      <c r="W663" s="1">
        <v>45516</v>
      </c>
      <c r="X663" t="s">
        <v>4388</v>
      </c>
      <c r="Y663" t="s">
        <v>4086</v>
      </c>
      <c r="Z663" t="s">
        <v>4014</v>
      </c>
      <c r="AA663" t="s">
        <v>4029</v>
      </c>
      <c r="AB663" t="s">
        <v>3979</v>
      </c>
      <c r="AC663" t="s">
        <v>3974</v>
      </c>
      <c r="AD663">
        <v>20.78</v>
      </c>
      <c r="AE663">
        <v>32.18</v>
      </c>
      <c r="AF663" t="s">
        <v>3975</v>
      </c>
      <c r="AG663" s="1"/>
      <c r="AJ663" t="s">
        <v>3975</v>
      </c>
      <c r="AL663" s="1"/>
      <c r="AM663" s="1"/>
      <c r="AO663">
        <v>32.58</v>
      </c>
      <c r="AP663">
        <v>0.15</v>
      </c>
      <c r="AQ663">
        <v>4.8869999999999996</v>
      </c>
      <c r="AR663">
        <v>27.692999999999998</v>
      </c>
      <c r="AS663">
        <v>27.692999999999998</v>
      </c>
      <c r="AT663">
        <v>20.78</v>
      </c>
      <c r="AU663">
        <v>6.9129999999999967</v>
      </c>
    </row>
    <row r="664" spans="1:49" x14ac:dyDescent="0.3">
      <c r="A664" t="s">
        <v>1295</v>
      </c>
      <c r="B664" s="1">
        <v>45323</v>
      </c>
      <c r="C664" s="1">
        <v>45296</v>
      </c>
      <c r="D664" s="1">
        <v>45303</v>
      </c>
      <c r="E664" t="s">
        <v>1296</v>
      </c>
      <c r="F664" t="s">
        <v>725</v>
      </c>
      <c r="G664">
        <v>2</v>
      </c>
      <c r="H664">
        <v>45.9</v>
      </c>
      <c r="I664">
        <v>15</v>
      </c>
      <c r="J664">
        <v>50</v>
      </c>
      <c r="K664" t="s">
        <v>35</v>
      </c>
      <c r="L664" t="s">
        <v>26</v>
      </c>
      <c r="M664" t="s">
        <v>36</v>
      </c>
      <c r="N664" t="s">
        <v>21</v>
      </c>
      <c r="O664" t="s">
        <v>22</v>
      </c>
      <c r="P664" t="s">
        <v>4971</v>
      </c>
      <c r="Q664" t="s">
        <v>4396</v>
      </c>
      <c r="R664" t="s">
        <v>4385</v>
      </c>
      <c r="S664" t="s">
        <v>4391</v>
      </c>
      <c r="T664" t="s">
        <v>4972</v>
      </c>
      <c r="U664" t="s">
        <v>8693</v>
      </c>
      <c r="V664">
        <v>1998</v>
      </c>
      <c r="W664" s="1">
        <v>45196</v>
      </c>
      <c r="X664" t="s">
        <v>4404</v>
      </c>
      <c r="Y664" t="s">
        <v>4150</v>
      </c>
      <c r="Z664" t="s">
        <v>3971</v>
      </c>
      <c r="AA664" t="s">
        <v>4011</v>
      </c>
      <c r="AB664" t="s">
        <v>3979</v>
      </c>
      <c r="AC664" t="s">
        <v>3974</v>
      </c>
      <c r="AD664">
        <v>0</v>
      </c>
      <c r="AE664">
        <v>45.89</v>
      </c>
      <c r="AF664" t="s">
        <v>3975</v>
      </c>
      <c r="AG664" s="1"/>
      <c r="AJ664" t="s">
        <v>3975</v>
      </c>
      <c r="AL664" s="1"/>
      <c r="AM664" s="1"/>
      <c r="AO664">
        <v>91.8</v>
      </c>
      <c r="AP664">
        <v>0.15</v>
      </c>
      <c r="AQ664">
        <v>13.77</v>
      </c>
      <c r="AR664">
        <v>78.03</v>
      </c>
      <c r="AS664">
        <v>128.03</v>
      </c>
      <c r="AT664">
        <v>0</v>
      </c>
      <c r="AU664">
        <v>28.03</v>
      </c>
      <c r="AV664">
        <v>7</v>
      </c>
      <c r="AW664">
        <v>-27</v>
      </c>
    </row>
    <row r="665" spans="1:49" x14ac:dyDescent="0.3">
      <c r="A665" t="s">
        <v>1297</v>
      </c>
      <c r="B665" s="1">
        <v>45458</v>
      </c>
      <c r="C665" s="1">
        <v>45465</v>
      </c>
      <c r="D665" s="1">
        <v>45468</v>
      </c>
      <c r="E665" t="s">
        <v>1298</v>
      </c>
      <c r="F665" t="s">
        <v>55</v>
      </c>
      <c r="G665">
        <v>2</v>
      </c>
      <c r="H665">
        <v>7.15</v>
      </c>
      <c r="I665">
        <v>0</v>
      </c>
      <c r="J665">
        <v>35</v>
      </c>
      <c r="K665" t="s">
        <v>18</v>
      </c>
      <c r="L665" t="s">
        <v>19</v>
      </c>
      <c r="M665" t="s">
        <v>30</v>
      </c>
      <c r="N665" t="s">
        <v>21</v>
      </c>
      <c r="O665" t="s">
        <v>127</v>
      </c>
      <c r="P665" t="s">
        <v>4622</v>
      </c>
      <c r="Q665" t="s">
        <v>4396</v>
      </c>
      <c r="R665" t="s">
        <v>4390</v>
      </c>
      <c r="S665" t="s">
        <v>4386</v>
      </c>
      <c r="T665" t="s">
        <v>4877</v>
      </c>
      <c r="U665" t="s">
        <v>4878</v>
      </c>
      <c r="V665">
        <v>1996</v>
      </c>
      <c r="W665" s="1">
        <v>45235</v>
      </c>
      <c r="X665" t="s">
        <v>4419</v>
      </c>
      <c r="Y665" t="s">
        <v>4007</v>
      </c>
      <c r="Z665" t="s">
        <v>3994</v>
      </c>
      <c r="AA665" t="s">
        <v>4008</v>
      </c>
      <c r="AB665" t="s">
        <v>4009</v>
      </c>
      <c r="AC665" t="s">
        <v>3974</v>
      </c>
      <c r="AD665">
        <v>4.9400000000000004</v>
      </c>
      <c r="AE665">
        <v>6.38</v>
      </c>
      <c r="AF665" t="s">
        <v>3975</v>
      </c>
      <c r="AG665" s="1">
        <v>46018</v>
      </c>
      <c r="AH665" t="s">
        <v>4171</v>
      </c>
      <c r="AI665" t="s">
        <v>42</v>
      </c>
      <c r="AJ665" t="s">
        <v>4055</v>
      </c>
      <c r="AK665" t="s">
        <v>5224</v>
      </c>
      <c r="AL665" s="1">
        <v>45738</v>
      </c>
      <c r="AM665" s="1">
        <v>45765</v>
      </c>
      <c r="AN665" t="s">
        <v>26</v>
      </c>
      <c r="AO665">
        <v>14.3</v>
      </c>
      <c r="AP665">
        <v>0</v>
      </c>
      <c r="AQ665">
        <v>0</v>
      </c>
      <c r="AR665">
        <v>14.3</v>
      </c>
      <c r="AS665">
        <v>49.3</v>
      </c>
      <c r="AT665">
        <v>9.8800000000000008</v>
      </c>
      <c r="AU665">
        <v>-30.58</v>
      </c>
      <c r="AV665">
        <v>3</v>
      </c>
      <c r="AW665">
        <v>7</v>
      </c>
    </row>
    <row r="666" spans="1:49" x14ac:dyDescent="0.3">
      <c r="A666" t="s">
        <v>1299</v>
      </c>
      <c r="B666" s="1">
        <v>45456</v>
      </c>
      <c r="C666" s="1">
        <v>45460</v>
      </c>
      <c r="D666" s="1">
        <v>45464</v>
      </c>
      <c r="E666" t="s">
        <v>122</v>
      </c>
      <c r="F666" t="s">
        <v>156</v>
      </c>
      <c r="G666">
        <v>1</v>
      </c>
      <c r="H666">
        <v>22.94</v>
      </c>
      <c r="I666">
        <v>0</v>
      </c>
      <c r="J666">
        <v>35</v>
      </c>
      <c r="K666" t="s">
        <v>18</v>
      </c>
      <c r="L666" t="s">
        <v>26</v>
      </c>
      <c r="M666" t="s">
        <v>47</v>
      </c>
      <c r="N666" t="s">
        <v>52</v>
      </c>
      <c r="O666" t="s">
        <v>22</v>
      </c>
      <c r="P666" t="s">
        <v>4691</v>
      </c>
      <c r="Q666" t="s">
        <v>4396</v>
      </c>
      <c r="R666" t="s">
        <v>4412</v>
      </c>
      <c r="S666" t="s">
        <v>4386</v>
      </c>
      <c r="T666" t="s">
        <v>8768</v>
      </c>
      <c r="U666" t="s">
        <v>8769</v>
      </c>
      <c r="V666">
        <v>1979</v>
      </c>
      <c r="W666" s="1">
        <v>45563</v>
      </c>
      <c r="X666" t="s">
        <v>4419</v>
      </c>
      <c r="Y666" t="s">
        <v>3986</v>
      </c>
      <c r="Z666" t="s">
        <v>3987</v>
      </c>
      <c r="AA666" t="s">
        <v>3988</v>
      </c>
      <c r="AB666" t="s">
        <v>3989</v>
      </c>
      <c r="AC666" t="s">
        <v>3974</v>
      </c>
      <c r="AD666">
        <v>22.45</v>
      </c>
      <c r="AE666">
        <v>26.29</v>
      </c>
      <c r="AF666" t="s">
        <v>3975</v>
      </c>
      <c r="AG666" s="1"/>
      <c r="AJ666" t="s">
        <v>3975</v>
      </c>
      <c r="AL666" s="1"/>
      <c r="AM666" s="1"/>
      <c r="AO666">
        <v>22.94</v>
      </c>
      <c r="AP666">
        <v>0</v>
      </c>
      <c r="AQ666">
        <v>0</v>
      </c>
      <c r="AR666">
        <v>22.94</v>
      </c>
      <c r="AS666">
        <v>57.94</v>
      </c>
      <c r="AT666">
        <v>22.45</v>
      </c>
      <c r="AU666">
        <v>-34.51</v>
      </c>
      <c r="AV666">
        <v>4</v>
      </c>
      <c r="AW666">
        <v>4</v>
      </c>
    </row>
    <row r="667" spans="1:49" x14ac:dyDescent="0.3">
      <c r="A667" t="s">
        <v>1300</v>
      </c>
      <c r="B667" s="1">
        <v>45416</v>
      </c>
      <c r="C667" s="1">
        <v>45388</v>
      </c>
      <c r="D667" s="1">
        <v>45508</v>
      </c>
      <c r="E667" t="s">
        <v>1301</v>
      </c>
      <c r="F667" t="s">
        <v>1256</v>
      </c>
      <c r="G667">
        <v>1</v>
      </c>
      <c r="H667">
        <v>103.63</v>
      </c>
      <c r="I667">
        <v>0</v>
      </c>
      <c r="J667">
        <v>25</v>
      </c>
      <c r="K667" t="s">
        <v>60</v>
      </c>
      <c r="L667" t="s">
        <v>19</v>
      </c>
      <c r="M667" t="s">
        <v>47</v>
      </c>
      <c r="N667" t="s">
        <v>22</v>
      </c>
      <c r="O667" t="s">
        <v>22</v>
      </c>
      <c r="P667" t="s">
        <v>4440</v>
      </c>
      <c r="Q667" t="s">
        <v>4396</v>
      </c>
      <c r="R667" t="s">
        <v>4424</v>
      </c>
      <c r="S667" t="s">
        <v>4434</v>
      </c>
      <c r="T667" t="s">
        <v>4441</v>
      </c>
      <c r="U667" t="s">
        <v>4442</v>
      </c>
      <c r="V667">
        <v>1974</v>
      </c>
      <c r="W667" s="1">
        <v>45330</v>
      </c>
      <c r="X667" t="s">
        <v>4394</v>
      </c>
      <c r="Y667" t="s">
        <v>4121</v>
      </c>
      <c r="Z667" t="s">
        <v>3977</v>
      </c>
      <c r="AA667" t="s">
        <v>3978</v>
      </c>
      <c r="AB667" t="s">
        <v>3983</v>
      </c>
      <c r="AC667" t="s">
        <v>3985</v>
      </c>
      <c r="AD667">
        <v>79.77</v>
      </c>
      <c r="AE667">
        <v>91.88</v>
      </c>
      <c r="AF667" t="s">
        <v>3975</v>
      </c>
      <c r="AG667" s="1"/>
      <c r="AJ667" t="s">
        <v>3975</v>
      </c>
      <c r="AL667" s="1"/>
      <c r="AM667" s="1"/>
      <c r="AO667">
        <v>103.63</v>
      </c>
      <c r="AP667">
        <v>0</v>
      </c>
      <c r="AQ667">
        <v>0</v>
      </c>
      <c r="AR667">
        <v>103.63</v>
      </c>
      <c r="AS667">
        <v>128.63</v>
      </c>
      <c r="AT667">
        <v>79.77</v>
      </c>
      <c r="AU667">
        <v>-1.1400000000000006</v>
      </c>
      <c r="AV667">
        <v>120</v>
      </c>
      <c r="AW667">
        <v>-28</v>
      </c>
    </row>
    <row r="668" spans="1:49" x14ac:dyDescent="0.3">
      <c r="A668" t="s">
        <v>1302</v>
      </c>
      <c r="B668" s="1">
        <v>45491</v>
      </c>
      <c r="C668" s="1">
        <v>45496</v>
      </c>
      <c r="D668" s="1">
        <v>45501</v>
      </c>
      <c r="E668" t="s">
        <v>1303</v>
      </c>
      <c r="F668" t="s">
        <v>343</v>
      </c>
      <c r="G668">
        <v>1</v>
      </c>
      <c r="H668">
        <v>174.01</v>
      </c>
      <c r="I668">
        <v>15</v>
      </c>
      <c r="J668">
        <v>35</v>
      </c>
      <c r="K668" t="s">
        <v>18</v>
      </c>
      <c r="L668" t="s">
        <v>19</v>
      </c>
      <c r="M668" t="s">
        <v>36</v>
      </c>
      <c r="N668" t="s">
        <v>22</v>
      </c>
      <c r="O668" t="s">
        <v>22</v>
      </c>
      <c r="P668" t="s">
        <v>4508</v>
      </c>
      <c r="Q668" t="s">
        <v>4384</v>
      </c>
      <c r="R668" t="s">
        <v>4416</v>
      </c>
      <c r="S668" t="s">
        <v>4434</v>
      </c>
      <c r="T668" t="s">
        <v>8647</v>
      </c>
      <c r="U668" t="s">
        <v>4899</v>
      </c>
      <c r="V668">
        <v>1991</v>
      </c>
      <c r="W668" s="1">
        <v>45076</v>
      </c>
      <c r="X668" t="s">
        <v>4394</v>
      </c>
      <c r="Y668" t="s">
        <v>4018</v>
      </c>
      <c r="Z668" t="s">
        <v>3971</v>
      </c>
      <c r="AA668" t="s">
        <v>4019</v>
      </c>
      <c r="AB668" t="s">
        <v>4020</v>
      </c>
      <c r="AC668" t="s">
        <v>3997</v>
      </c>
      <c r="AD668">
        <v>111.6</v>
      </c>
      <c r="AE668">
        <v>155.84</v>
      </c>
      <c r="AF668" t="s">
        <v>3975</v>
      </c>
      <c r="AG668" s="1"/>
      <c r="AJ668" t="s">
        <v>3975</v>
      </c>
      <c r="AL668" s="1"/>
      <c r="AM668" s="1"/>
      <c r="AO668">
        <v>174.01</v>
      </c>
      <c r="AP668">
        <v>0.15</v>
      </c>
      <c r="AQ668">
        <v>26.101499999999998</v>
      </c>
      <c r="AR668">
        <v>147.9085</v>
      </c>
      <c r="AS668">
        <v>182.9085</v>
      </c>
      <c r="AT668">
        <v>111.6</v>
      </c>
      <c r="AU668">
        <v>1.3085000000000093</v>
      </c>
      <c r="AV668">
        <v>5</v>
      </c>
      <c r="AW668">
        <v>5</v>
      </c>
    </row>
    <row r="669" spans="1:49" x14ac:dyDescent="0.3">
      <c r="A669" t="s">
        <v>1304</v>
      </c>
      <c r="B669" s="1">
        <v>45297</v>
      </c>
      <c r="C669" s="1">
        <v>45357</v>
      </c>
      <c r="D669" s="1">
        <v>45447</v>
      </c>
      <c r="E669" t="s">
        <v>206</v>
      </c>
      <c r="F669" t="s">
        <v>229</v>
      </c>
      <c r="G669">
        <v>1</v>
      </c>
      <c r="H669">
        <v>107.4</v>
      </c>
      <c r="I669">
        <v>5</v>
      </c>
      <c r="J669">
        <v>0</v>
      </c>
      <c r="K669" t="s">
        <v>42</v>
      </c>
      <c r="L669" t="s">
        <v>19</v>
      </c>
      <c r="M669" t="s">
        <v>30</v>
      </c>
      <c r="N669" t="s">
        <v>52</v>
      </c>
      <c r="O669" t="s">
        <v>48</v>
      </c>
      <c r="P669" t="s">
        <v>4418</v>
      </c>
      <c r="Q669" t="s">
        <v>4396</v>
      </c>
      <c r="R669" t="s">
        <v>4416</v>
      </c>
      <c r="S669" t="s">
        <v>4386</v>
      </c>
      <c r="T669" t="s">
        <v>8426</v>
      </c>
      <c r="U669" t="s">
        <v>8427</v>
      </c>
      <c r="V669">
        <v>1995</v>
      </c>
      <c r="W669" s="1">
        <v>44964</v>
      </c>
      <c r="X669" t="s">
        <v>4419</v>
      </c>
      <c r="Y669" t="s">
        <v>4081</v>
      </c>
      <c r="Z669" t="s">
        <v>3994</v>
      </c>
      <c r="AA669" t="s">
        <v>4006</v>
      </c>
      <c r="AB669" t="s">
        <v>4020</v>
      </c>
      <c r="AC669" t="s">
        <v>3974</v>
      </c>
      <c r="AD669">
        <v>99.93</v>
      </c>
      <c r="AE669">
        <v>120.2</v>
      </c>
      <c r="AF669" t="s">
        <v>3975</v>
      </c>
      <c r="AG669" s="1"/>
      <c r="AJ669" t="s">
        <v>3975</v>
      </c>
      <c r="AK669" t="s">
        <v>5223</v>
      </c>
      <c r="AL669" s="1">
        <v>45698</v>
      </c>
      <c r="AM669" s="1">
        <v>45750</v>
      </c>
      <c r="AN669" t="s">
        <v>19</v>
      </c>
      <c r="AO669">
        <v>107.4</v>
      </c>
      <c r="AP669">
        <v>0.05</v>
      </c>
      <c r="AQ669">
        <v>5.370000000000001</v>
      </c>
      <c r="AR669">
        <v>102.03</v>
      </c>
      <c r="AS669">
        <v>102.03</v>
      </c>
      <c r="AT669">
        <v>99.93</v>
      </c>
      <c r="AU669">
        <v>2.0999999999999943</v>
      </c>
      <c r="AV669">
        <v>90</v>
      </c>
      <c r="AW669">
        <v>60</v>
      </c>
    </row>
    <row r="670" spans="1:49" x14ac:dyDescent="0.3">
      <c r="A670" t="s">
        <v>1305</v>
      </c>
      <c r="B670" s="1">
        <v>45303</v>
      </c>
      <c r="C670" s="1">
        <v>45631</v>
      </c>
      <c r="D670" s="1">
        <v>45633</v>
      </c>
      <c r="E670" t="s">
        <v>33</v>
      </c>
      <c r="F670" t="s">
        <v>235</v>
      </c>
      <c r="G670">
        <v>2</v>
      </c>
      <c r="H670">
        <v>259.08999999999997</v>
      </c>
      <c r="I670">
        <v>0</v>
      </c>
      <c r="J670">
        <v>15</v>
      </c>
      <c r="K670" t="s">
        <v>35</v>
      </c>
      <c r="L670" t="s">
        <v>26</v>
      </c>
      <c r="M670" t="s">
        <v>20</v>
      </c>
      <c r="N670" t="s">
        <v>22</v>
      </c>
      <c r="O670" t="s">
        <v>22</v>
      </c>
      <c r="P670" t="s">
        <v>4439</v>
      </c>
      <c r="Q670" t="s">
        <v>4384</v>
      </c>
      <c r="R670" t="s">
        <v>4401</v>
      </c>
      <c r="S670" t="s">
        <v>4398</v>
      </c>
      <c r="T670" t="s">
        <v>4699</v>
      </c>
      <c r="U670" t="s">
        <v>8540</v>
      </c>
      <c r="V670">
        <v>1993</v>
      </c>
      <c r="W670" s="1">
        <v>45456</v>
      </c>
      <c r="X670" t="s">
        <v>4419</v>
      </c>
      <c r="Y670" t="s">
        <v>4126</v>
      </c>
      <c r="Z670" t="s">
        <v>4014</v>
      </c>
      <c r="AA670" t="s">
        <v>4017</v>
      </c>
      <c r="AB670" t="s">
        <v>4000</v>
      </c>
      <c r="AC670" t="s">
        <v>3974</v>
      </c>
      <c r="AD670">
        <v>189.15</v>
      </c>
      <c r="AE670">
        <v>241.26</v>
      </c>
      <c r="AF670" t="s">
        <v>3975</v>
      </c>
      <c r="AG670" s="1"/>
      <c r="AJ670" t="s">
        <v>3975</v>
      </c>
      <c r="AL670" s="1"/>
      <c r="AM670" s="1"/>
      <c r="AO670">
        <v>518.17999999999995</v>
      </c>
      <c r="AP670">
        <v>0</v>
      </c>
      <c r="AQ670">
        <v>0</v>
      </c>
      <c r="AR670">
        <v>518.17999999999995</v>
      </c>
      <c r="AS670">
        <v>533.17999999999995</v>
      </c>
      <c r="AT670">
        <v>378.3</v>
      </c>
      <c r="AU670">
        <v>124.87999999999994</v>
      </c>
      <c r="AV670">
        <v>2</v>
      </c>
      <c r="AW670">
        <v>328</v>
      </c>
    </row>
    <row r="671" spans="1:49" x14ac:dyDescent="0.3">
      <c r="A671" t="s">
        <v>1306</v>
      </c>
      <c r="B671" s="1">
        <v>45559</v>
      </c>
      <c r="C671" s="1">
        <v>45562</v>
      </c>
      <c r="D671" s="1">
        <v>45392</v>
      </c>
      <c r="E671" t="s">
        <v>583</v>
      </c>
      <c r="F671" t="s">
        <v>97</v>
      </c>
      <c r="G671">
        <v>2</v>
      </c>
      <c r="H671">
        <v>28.68</v>
      </c>
      <c r="I671">
        <v>20</v>
      </c>
      <c r="J671">
        <v>15</v>
      </c>
      <c r="K671" t="s">
        <v>60</v>
      </c>
      <c r="L671" t="s">
        <v>19</v>
      </c>
      <c r="M671" t="s">
        <v>36</v>
      </c>
      <c r="N671" t="s">
        <v>22</v>
      </c>
      <c r="O671" t="s">
        <v>22</v>
      </c>
      <c r="P671" t="s">
        <v>4451</v>
      </c>
      <c r="Q671" t="s">
        <v>4396</v>
      </c>
      <c r="R671" t="s">
        <v>4424</v>
      </c>
      <c r="S671" t="s">
        <v>4398</v>
      </c>
      <c r="T671" t="s">
        <v>4452</v>
      </c>
      <c r="U671" t="s">
        <v>8439</v>
      </c>
      <c r="V671">
        <v>2005</v>
      </c>
      <c r="W671" s="1">
        <v>45717</v>
      </c>
      <c r="X671" t="s">
        <v>4388</v>
      </c>
      <c r="Y671" t="s">
        <v>4010</v>
      </c>
      <c r="Z671" t="s">
        <v>3971</v>
      </c>
      <c r="AA671" t="s">
        <v>4011</v>
      </c>
      <c r="AB671" t="s">
        <v>3996</v>
      </c>
      <c r="AC671" t="s">
        <v>3974</v>
      </c>
      <c r="AD671">
        <v>22.3</v>
      </c>
      <c r="AE671">
        <v>31.11</v>
      </c>
      <c r="AF671" t="s">
        <v>3975</v>
      </c>
      <c r="AG671" s="1"/>
      <c r="AJ671" t="s">
        <v>3975</v>
      </c>
      <c r="AL671" s="1"/>
      <c r="AM671" s="1"/>
      <c r="AO671">
        <v>57.36</v>
      </c>
      <c r="AP671">
        <v>0.2</v>
      </c>
      <c r="AQ671">
        <v>11.472000000000001</v>
      </c>
      <c r="AR671">
        <v>45.887999999999998</v>
      </c>
      <c r="AS671">
        <v>60.887999999999998</v>
      </c>
      <c r="AT671">
        <v>44.6</v>
      </c>
      <c r="AU671">
        <v>-13.712000000000003</v>
      </c>
      <c r="AV671">
        <v>-170</v>
      </c>
      <c r="AW671">
        <v>3</v>
      </c>
    </row>
    <row r="672" spans="1:49" x14ac:dyDescent="0.3">
      <c r="A672" t="s">
        <v>1307</v>
      </c>
      <c r="B672" s="1">
        <v>45425</v>
      </c>
      <c r="C672" s="1">
        <v>45428</v>
      </c>
      <c r="D672" s="1">
        <v>45437</v>
      </c>
      <c r="E672" t="s">
        <v>1308</v>
      </c>
      <c r="F672" t="s">
        <v>141</v>
      </c>
      <c r="G672">
        <v>1</v>
      </c>
      <c r="H672">
        <v>179.41</v>
      </c>
      <c r="I672">
        <v>0</v>
      </c>
      <c r="J672">
        <v>25</v>
      </c>
      <c r="K672" t="s">
        <v>35</v>
      </c>
      <c r="L672" t="s">
        <v>26</v>
      </c>
      <c r="M672" t="s">
        <v>30</v>
      </c>
      <c r="N672" t="s">
        <v>22</v>
      </c>
      <c r="O672" t="s">
        <v>77</v>
      </c>
      <c r="P672" t="s">
        <v>4895</v>
      </c>
      <c r="Q672" t="s">
        <v>4384</v>
      </c>
      <c r="R672" t="s">
        <v>4409</v>
      </c>
      <c r="S672" t="s">
        <v>4434</v>
      </c>
      <c r="T672" t="s">
        <v>5073</v>
      </c>
      <c r="U672" t="s">
        <v>8753</v>
      </c>
      <c r="V672">
        <v>1975</v>
      </c>
      <c r="W672" s="1">
        <v>44989</v>
      </c>
      <c r="X672" t="s">
        <v>4388</v>
      </c>
      <c r="Y672" t="s">
        <v>3998</v>
      </c>
      <c r="Z672" t="s">
        <v>3987</v>
      </c>
      <c r="AA672" t="s">
        <v>3999</v>
      </c>
      <c r="AB672" t="s">
        <v>4000</v>
      </c>
      <c r="AC672" t="s">
        <v>3980</v>
      </c>
      <c r="AD672">
        <v>102.32</v>
      </c>
      <c r="AE672">
        <v>157.22</v>
      </c>
      <c r="AF672" t="s">
        <v>3975</v>
      </c>
      <c r="AG672" s="1"/>
      <c r="AJ672" t="s">
        <v>3975</v>
      </c>
      <c r="AK672" t="s">
        <v>5224</v>
      </c>
      <c r="AL672" s="1">
        <v>45921</v>
      </c>
      <c r="AM672" s="1">
        <v>45978</v>
      </c>
      <c r="AN672" t="s">
        <v>5225</v>
      </c>
      <c r="AO672">
        <v>179.41</v>
      </c>
      <c r="AP672">
        <v>0</v>
      </c>
      <c r="AQ672">
        <v>0</v>
      </c>
      <c r="AR672">
        <v>179.41</v>
      </c>
      <c r="AS672">
        <v>204.41</v>
      </c>
      <c r="AT672">
        <v>102.32</v>
      </c>
      <c r="AU672">
        <v>52.09</v>
      </c>
      <c r="AV672">
        <v>9</v>
      </c>
      <c r="AW672">
        <v>3</v>
      </c>
    </row>
    <row r="673" spans="1:49" x14ac:dyDescent="0.3">
      <c r="A673" t="s">
        <v>1309</v>
      </c>
      <c r="B673" s="1">
        <v>45524</v>
      </c>
      <c r="C673" s="1">
        <v>45527</v>
      </c>
      <c r="D673" s="1">
        <v>45531</v>
      </c>
      <c r="E673" t="s">
        <v>658</v>
      </c>
      <c r="F673" t="s">
        <v>192</v>
      </c>
      <c r="G673">
        <v>1</v>
      </c>
      <c r="H673">
        <v>94.17</v>
      </c>
      <c r="I673">
        <v>0</v>
      </c>
      <c r="J673">
        <v>15</v>
      </c>
      <c r="K673" t="s">
        <v>60</v>
      </c>
      <c r="L673" t="s">
        <v>19</v>
      </c>
      <c r="M673" t="s">
        <v>30</v>
      </c>
      <c r="N673" t="s">
        <v>52</v>
      </c>
      <c r="O673" t="s">
        <v>22</v>
      </c>
      <c r="P673" t="s">
        <v>4689</v>
      </c>
      <c r="Q673" t="s">
        <v>4384</v>
      </c>
      <c r="R673" t="s">
        <v>4401</v>
      </c>
      <c r="S673" t="s">
        <v>4406</v>
      </c>
      <c r="T673" t="s">
        <v>5014</v>
      </c>
      <c r="U673" t="s">
        <v>8717</v>
      </c>
      <c r="V673">
        <v>1987</v>
      </c>
      <c r="W673" s="1">
        <v>45056</v>
      </c>
      <c r="X673" t="s">
        <v>4404</v>
      </c>
      <c r="Y673" t="s">
        <v>4052</v>
      </c>
      <c r="Z673" t="s">
        <v>3987</v>
      </c>
      <c r="AA673" t="s">
        <v>3988</v>
      </c>
      <c r="AB673" t="s">
        <v>4032</v>
      </c>
      <c r="AC673" t="s">
        <v>3992</v>
      </c>
      <c r="AD673">
        <v>0</v>
      </c>
      <c r="AE673">
        <v>84.56</v>
      </c>
      <c r="AF673" t="s">
        <v>3975</v>
      </c>
      <c r="AG673" s="1">
        <v>45997</v>
      </c>
      <c r="AH673" t="s">
        <v>4174</v>
      </c>
      <c r="AI673" t="s">
        <v>18</v>
      </c>
      <c r="AJ673" t="s">
        <v>4055</v>
      </c>
      <c r="AL673" s="1"/>
      <c r="AM673" s="1"/>
      <c r="AO673">
        <v>94.17</v>
      </c>
      <c r="AP673">
        <v>0</v>
      </c>
      <c r="AQ673">
        <v>0</v>
      </c>
      <c r="AR673">
        <v>94.17</v>
      </c>
      <c r="AS673">
        <v>109.17</v>
      </c>
      <c r="AT673">
        <v>0</v>
      </c>
      <c r="AU673">
        <v>79.17</v>
      </c>
      <c r="AV673">
        <v>4</v>
      </c>
      <c r="AW673">
        <v>3</v>
      </c>
    </row>
    <row r="674" spans="1:49" x14ac:dyDescent="0.3">
      <c r="A674" t="s">
        <v>1310</v>
      </c>
      <c r="B674" s="1">
        <v>45453</v>
      </c>
      <c r="C674" s="1">
        <v>45575</v>
      </c>
      <c r="D674" s="1">
        <v>45579</v>
      </c>
      <c r="E674" t="s">
        <v>840</v>
      </c>
      <c r="F674" t="s">
        <v>132</v>
      </c>
      <c r="G674">
        <v>2</v>
      </c>
      <c r="H674">
        <v>35.78</v>
      </c>
      <c r="I674">
        <v>0</v>
      </c>
      <c r="J674">
        <v>15</v>
      </c>
      <c r="K674" t="s">
        <v>42</v>
      </c>
      <c r="L674" t="s">
        <v>26</v>
      </c>
      <c r="M674" t="s">
        <v>36</v>
      </c>
      <c r="N674" t="s">
        <v>22</v>
      </c>
      <c r="O674" t="s">
        <v>22</v>
      </c>
      <c r="P674" t="s">
        <v>4429</v>
      </c>
      <c r="Q674" t="s">
        <v>4384</v>
      </c>
      <c r="R674" t="s">
        <v>4397</v>
      </c>
      <c r="S674" t="s">
        <v>4391</v>
      </c>
      <c r="T674" t="s">
        <v>4430</v>
      </c>
      <c r="U674" t="s">
        <v>8429</v>
      </c>
      <c r="V674">
        <v>2001</v>
      </c>
      <c r="W674" s="1">
        <v>45542</v>
      </c>
      <c r="X674" t="s">
        <v>4388</v>
      </c>
      <c r="Y674" t="s">
        <v>4160</v>
      </c>
      <c r="Z674" t="s">
        <v>3977</v>
      </c>
      <c r="AA674" t="s">
        <v>4072</v>
      </c>
      <c r="AB674" t="s">
        <v>3973</v>
      </c>
      <c r="AC674" t="s">
        <v>3980</v>
      </c>
      <c r="AD674">
        <v>25.76</v>
      </c>
      <c r="AE674">
        <v>35.11</v>
      </c>
      <c r="AF674" t="s">
        <v>3975</v>
      </c>
      <c r="AG674" s="1"/>
      <c r="AJ674" t="s">
        <v>3975</v>
      </c>
      <c r="AL674" s="1"/>
      <c r="AM674" s="1"/>
      <c r="AO674">
        <v>71.56</v>
      </c>
      <c r="AP674">
        <v>0</v>
      </c>
      <c r="AQ674">
        <v>0</v>
      </c>
      <c r="AR674">
        <v>71.56</v>
      </c>
      <c r="AS674">
        <v>86.56</v>
      </c>
      <c r="AT674">
        <v>51.52</v>
      </c>
      <c r="AU674">
        <v>5.0399999999999991</v>
      </c>
      <c r="AV674">
        <v>4</v>
      </c>
      <c r="AW674">
        <v>122</v>
      </c>
    </row>
    <row r="675" spans="1:49" x14ac:dyDescent="0.3">
      <c r="A675" t="s">
        <v>1311</v>
      </c>
      <c r="B675" s="1">
        <v>45408</v>
      </c>
      <c r="C675" s="1">
        <v>45418</v>
      </c>
      <c r="D675" s="1">
        <v>45421</v>
      </c>
      <c r="E675" t="s">
        <v>1172</v>
      </c>
      <c r="F675" t="s">
        <v>723</v>
      </c>
      <c r="G675">
        <v>3</v>
      </c>
      <c r="H675">
        <v>35.26</v>
      </c>
      <c r="I675">
        <v>5</v>
      </c>
      <c r="J675">
        <v>25</v>
      </c>
      <c r="K675" t="s">
        <v>35</v>
      </c>
      <c r="L675" t="s">
        <v>19</v>
      </c>
      <c r="M675" t="s">
        <v>30</v>
      </c>
      <c r="N675" t="s">
        <v>22</v>
      </c>
      <c r="O675" t="s">
        <v>22</v>
      </c>
      <c r="P675" t="s">
        <v>4727</v>
      </c>
      <c r="Q675" t="s">
        <v>4396</v>
      </c>
      <c r="R675" t="s">
        <v>4424</v>
      </c>
      <c r="S675" t="s">
        <v>4386</v>
      </c>
      <c r="T675" t="s">
        <v>4728</v>
      </c>
      <c r="U675" t="s">
        <v>4729</v>
      </c>
      <c r="V675">
        <v>1983</v>
      </c>
      <c r="W675" s="1">
        <v>44621</v>
      </c>
      <c r="X675" t="s">
        <v>4388</v>
      </c>
      <c r="Y675" t="s">
        <v>4121</v>
      </c>
      <c r="Z675" t="s">
        <v>3977</v>
      </c>
      <c r="AA675" t="s">
        <v>3978</v>
      </c>
      <c r="AB675" t="s">
        <v>3983</v>
      </c>
      <c r="AC675" t="s">
        <v>3992</v>
      </c>
      <c r="AD675">
        <v>27.09</v>
      </c>
      <c r="AE675">
        <v>39.1</v>
      </c>
      <c r="AF675" t="s">
        <v>4055</v>
      </c>
      <c r="AG675" s="1"/>
      <c r="AJ675" t="s">
        <v>3975</v>
      </c>
      <c r="AL675" s="1"/>
      <c r="AM675" s="1"/>
      <c r="AO675">
        <v>105.78</v>
      </c>
      <c r="AP675">
        <v>0.05</v>
      </c>
      <c r="AQ675">
        <v>5.2890000000000006</v>
      </c>
      <c r="AR675">
        <v>100.491</v>
      </c>
      <c r="AS675">
        <v>125.491</v>
      </c>
      <c r="AT675">
        <v>81.27</v>
      </c>
      <c r="AU675">
        <v>-5.7789999999999964</v>
      </c>
      <c r="AV675">
        <v>3</v>
      </c>
      <c r="AW675">
        <v>10</v>
      </c>
    </row>
    <row r="676" spans="1:49" x14ac:dyDescent="0.3">
      <c r="A676" t="s">
        <v>1312</v>
      </c>
      <c r="B676" s="1">
        <v>45429</v>
      </c>
      <c r="C676" s="1">
        <v>45431</v>
      </c>
      <c r="D676" s="1">
        <v>45433</v>
      </c>
      <c r="E676" t="s">
        <v>509</v>
      </c>
      <c r="F676" t="s">
        <v>272</v>
      </c>
      <c r="G676">
        <v>1</v>
      </c>
      <c r="H676">
        <v>10.49</v>
      </c>
      <c r="I676">
        <v>20</v>
      </c>
      <c r="J676">
        <v>25</v>
      </c>
      <c r="K676" t="s">
        <v>60</v>
      </c>
      <c r="L676" t="s">
        <v>19</v>
      </c>
      <c r="M676" t="s">
        <v>30</v>
      </c>
      <c r="N676" t="s">
        <v>37</v>
      </c>
      <c r="O676" t="s">
        <v>77</v>
      </c>
      <c r="P676" t="s">
        <v>4470</v>
      </c>
      <c r="Q676" t="s">
        <v>4396</v>
      </c>
      <c r="R676" t="s">
        <v>4412</v>
      </c>
      <c r="S676" t="s">
        <v>4398</v>
      </c>
      <c r="T676" t="s">
        <v>4546</v>
      </c>
      <c r="U676" t="s">
        <v>4547</v>
      </c>
      <c r="V676">
        <v>1981</v>
      </c>
      <c r="W676" s="1">
        <v>45955</v>
      </c>
      <c r="X676" t="s">
        <v>4388</v>
      </c>
      <c r="Y676" t="s">
        <v>4030</v>
      </c>
      <c r="Z676" t="s">
        <v>3977</v>
      </c>
      <c r="AA676" t="s">
        <v>3978</v>
      </c>
      <c r="AB676" t="s">
        <v>3989</v>
      </c>
      <c r="AC676" t="s">
        <v>3992</v>
      </c>
      <c r="AD676">
        <v>8.43</v>
      </c>
      <c r="AE676">
        <v>12.21</v>
      </c>
      <c r="AF676" t="s">
        <v>3975</v>
      </c>
      <c r="AG676" s="1"/>
      <c r="AJ676" t="s">
        <v>3975</v>
      </c>
      <c r="AK676" t="s">
        <v>5224</v>
      </c>
      <c r="AL676" s="1">
        <v>45921</v>
      </c>
      <c r="AM676" s="1">
        <v>45978</v>
      </c>
      <c r="AN676" t="s">
        <v>5225</v>
      </c>
      <c r="AO676">
        <v>10.49</v>
      </c>
      <c r="AP676">
        <v>0.2</v>
      </c>
      <c r="AQ676">
        <v>2.0980000000000003</v>
      </c>
      <c r="AR676">
        <v>8.3919999999999995</v>
      </c>
      <c r="AS676">
        <v>33.391999999999996</v>
      </c>
      <c r="AT676">
        <v>8.43</v>
      </c>
      <c r="AU676">
        <v>-25.038</v>
      </c>
      <c r="AV676">
        <v>2</v>
      </c>
      <c r="AW676">
        <v>2</v>
      </c>
    </row>
    <row r="677" spans="1:49" x14ac:dyDescent="0.3">
      <c r="A677" t="s">
        <v>1313</v>
      </c>
      <c r="B677" s="1">
        <v>45414</v>
      </c>
      <c r="C677" s="1">
        <v>45421</v>
      </c>
      <c r="D677" s="1">
        <v>45430</v>
      </c>
      <c r="E677" t="s">
        <v>749</v>
      </c>
      <c r="F677" t="s">
        <v>826</v>
      </c>
      <c r="G677">
        <v>1</v>
      </c>
      <c r="H677">
        <v>224.9</v>
      </c>
      <c r="I677">
        <v>0</v>
      </c>
      <c r="J677">
        <v>15</v>
      </c>
      <c r="K677" t="s">
        <v>60</v>
      </c>
      <c r="L677" t="s">
        <v>26</v>
      </c>
      <c r="M677" t="s">
        <v>47</v>
      </c>
      <c r="N677" t="s">
        <v>22</v>
      </c>
      <c r="O677" t="s">
        <v>22</v>
      </c>
      <c r="P677" t="s">
        <v>5209</v>
      </c>
      <c r="Q677" t="s">
        <v>4396</v>
      </c>
      <c r="R677" t="s">
        <v>4444</v>
      </c>
      <c r="S677" t="s">
        <v>4406</v>
      </c>
      <c r="T677" t="s">
        <v>5210</v>
      </c>
      <c r="U677" t="s">
        <v>5211</v>
      </c>
      <c r="V677">
        <v>1981</v>
      </c>
      <c r="W677" s="1">
        <v>45656</v>
      </c>
      <c r="X677" t="s">
        <v>4394</v>
      </c>
      <c r="Y677" t="s">
        <v>4115</v>
      </c>
      <c r="Z677" t="s">
        <v>3987</v>
      </c>
      <c r="AA677" t="s">
        <v>3988</v>
      </c>
      <c r="AB677" t="s">
        <v>3996</v>
      </c>
      <c r="AC677" t="s">
        <v>3985</v>
      </c>
      <c r="AD677">
        <v>0</v>
      </c>
      <c r="AE677">
        <v>226.21</v>
      </c>
      <c r="AF677" t="s">
        <v>3975</v>
      </c>
      <c r="AG677" s="1"/>
      <c r="AJ677" t="s">
        <v>3975</v>
      </c>
      <c r="AL677" s="1"/>
      <c r="AM677" s="1"/>
      <c r="AO677">
        <v>224.9</v>
      </c>
      <c r="AP677">
        <v>0</v>
      </c>
      <c r="AQ677">
        <v>0</v>
      </c>
      <c r="AR677">
        <v>224.9</v>
      </c>
      <c r="AS677">
        <v>239.9</v>
      </c>
      <c r="AT677">
        <v>0</v>
      </c>
      <c r="AU677">
        <v>209.9</v>
      </c>
      <c r="AV677">
        <v>9</v>
      </c>
      <c r="AW677">
        <v>7</v>
      </c>
    </row>
    <row r="678" spans="1:49" x14ac:dyDescent="0.3">
      <c r="A678" t="s">
        <v>1314</v>
      </c>
      <c r="B678" s="1">
        <v>45340</v>
      </c>
      <c r="C678" s="1">
        <v>45341</v>
      </c>
      <c r="D678" s="1">
        <v>45345</v>
      </c>
      <c r="E678" t="s">
        <v>1055</v>
      </c>
      <c r="F678" t="s">
        <v>172</v>
      </c>
      <c r="G678">
        <v>2</v>
      </c>
      <c r="H678">
        <v>31.96</v>
      </c>
      <c r="I678">
        <v>0</v>
      </c>
      <c r="J678">
        <v>25</v>
      </c>
      <c r="K678" t="s">
        <v>42</v>
      </c>
      <c r="L678" t="s">
        <v>26</v>
      </c>
      <c r="M678" t="s">
        <v>36</v>
      </c>
      <c r="N678" t="s">
        <v>22</v>
      </c>
      <c r="O678" t="s">
        <v>85</v>
      </c>
      <c r="P678" t="s">
        <v>4612</v>
      </c>
      <c r="Q678" t="s">
        <v>4384</v>
      </c>
      <c r="R678" t="s">
        <v>4424</v>
      </c>
      <c r="S678" t="s">
        <v>4398</v>
      </c>
      <c r="T678" t="s">
        <v>4613</v>
      </c>
      <c r="U678" t="s">
        <v>8499</v>
      </c>
      <c r="V678">
        <v>1999</v>
      </c>
      <c r="W678" s="1">
        <v>45437</v>
      </c>
      <c r="X678" t="s">
        <v>4419</v>
      </c>
      <c r="Y678" t="s">
        <v>4096</v>
      </c>
      <c r="Z678" t="s">
        <v>4014</v>
      </c>
      <c r="AA678" t="s">
        <v>4049</v>
      </c>
      <c r="AB678" t="s">
        <v>3973</v>
      </c>
      <c r="AC678" t="s">
        <v>3974</v>
      </c>
      <c r="AD678">
        <v>23.13</v>
      </c>
      <c r="AE678">
        <v>35.14</v>
      </c>
      <c r="AF678" t="s">
        <v>3975</v>
      </c>
      <c r="AG678" s="1"/>
      <c r="AJ678" t="s">
        <v>3975</v>
      </c>
      <c r="AK678" t="s">
        <v>5224</v>
      </c>
      <c r="AL678" s="1">
        <v>45773</v>
      </c>
      <c r="AM678" s="1">
        <v>45787</v>
      </c>
      <c r="AN678" t="s">
        <v>43</v>
      </c>
      <c r="AO678">
        <v>63.92</v>
      </c>
      <c r="AP678">
        <v>0</v>
      </c>
      <c r="AQ678">
        <v>0</v>
      </c>
      <c r="AR678">
        <v>63.92</v>
      </c>
      <c r="AS678">
        <v>88.92</v>
      </c>
      <c r="AT678">
        <v>46.26</v>
      </c>
      <c r="AU678">
        <v>-7.3399999999999963</v>
      </c>
      <c r="AV678">
        <v>4</v>
      </c>
      <c r="AW678">
        <v>1</v>
      </c>
    </row>
    <row r="679" spans="1:49" x14ac:dyDescent="0.3">
      <c r="A679" t="s">
        <v>1315</v>
      </c>
      <c r="B679" s="1">
        <v>45393</v>
      </c>
      <c r="C679" s="1">
        <v>45403</v>
      </c>
      <c r="D679" s="1">
        <v>45408</v>
      </c>
      <c r="E679" t="s">
        <v>737</v>
      </c>
      <c r="F679" t="s">
        <v>248</v>
      </c>
      <c r="G679">
        <v>4</v>
      </c>
      <c r="H679">
        <v>192.52</v>
      </c>
      <c r="I679">
        <v>5</v>
      </c>
      <c r="J679">
        <v>25</v>
      </c>
      <c r="K679" t="s">
        <v>42</v>
      </c>
      <c r="L679" t="s">
        <v>26</v>
      </c>
      <c r="M679" t="s">
        <v>36</v>
      </c>
      <c r="N679" t="s">
        <v>52</v>
      </c>
      <c r="O679" t="s">
        <v>153</v>
      </c>
      <c r="P679" t="s">
        <v>4652</v>
      </c>
      <c r="Q679" t="s">
        <v>4384</v>
      </c>
      <c r="R679" t="s">
        <v>4424</v>
      </c>
      <c r="S679" t="s">
        <v>4398</v>
      </c>
      <c r="T679" t="s">
        <v>4653</v>
      </c>
      <c r="U679" t="s">
        <v>8519</v>
      </c>
      <c r="V679">
        <v>1974</v>
      </c>
      <c r="W679" s="1">
        <v>44629</v>
      </c>
      <c r="X679" t="s">
        <v>4404</v>
      </c>
      <c r="Y679" t="s">
        <v>4133</v>
      </c>
      <c r="Z679" t="s">
        <v>3994</v>
      </c>
      <c r="AA679" t="s">
        <v>3995</v>
      </c>
      <c r="AB679" t="s">
        <v>4020</v>
      </c>
      <c r="AC679" t="s">
        <v>3992</v>
      </c>
      <c r="AD679">
        <v>141.19</v>
      </c>
      <c r="AE679">
        <v>172.68</v>
      </c>
      <c r="AF679" t="s">
        <v>4055</v>
      </c>
      <c r="AG679" s="1"/>
      <c r="AJ679" t="s">
        <v>3975</v>
      </c>
      <c r="AK679" t="s">
        <v>5224</v>
      </c>
      <c r="AL679" s="1">
        <v>45298</v>
      </c>
      <c r="AM679" s="1">
        <v>45311</v>
      </c>
      <c r="AN679" t="s">
        <v>26</v>
      </c>
      <c r="AO679">
        <v>770.08</v>
      </c>
      <c r="AP679">
        <v>0.05</v>
      </c>
      <c r="AQ679">
        <v>38.504000000000005</v>
      </c>
      <c r="AR679">
        <v>731.57600000000002</v>
      </c>
      <c r="AS679">
        <v>756.57600000000002</v>
      </c>
      <c r="AT679">
        <v>564.76</v>
      </c>
      <c r="AU679">
        <v>141.81600000000003</v>
      </c>
      <c r="AV679">
        <v>5</v>
      </c>
      <c r="AW679">
        <v>10</v>
      </c>
    </row>
    <row r="680" spans="1:49" x14ac:dyDescent="0.3">
      <c r="A680" t="s">
        <v>1316</v>
      </c>
      <c r="B680" s="1">
        <v>45570</v>
      </c>
      <c r="C680" s="1">
        <v>45577</v>
      </c>
      <c r="D680" s="1">
        <v>45581</v>
      </c>
      <c r="E680" t="s">
        <v>383</v>
      </c>
      <c r="F680" t="s">
        <v>400</v>
      </c>
      <c r="G680">
        <v>2</v>
      </c>
      <c r="H680">
        <v>48.4</v>
      </c>
      <c r="I680">
        <v>5</v>
      </c>
      <c r="J680">
        <v>50</v>
      </c>
      <c r="K680" t="s">
        <v>60</v>
      </c>
      <c r="L680" t="s">
        <v>26</v>
      </c>
      <c r="M680" t="s">
        <v>30</v>
      </c>
      <c r="N680" t="s">
        <v>22</v>
      </c>
      <c r="O680" t="s">
        <v>56</v>
      </c>
      <c r="P680" t="s">
        <v>4847</v>
      </c>
      <c r="Q680" t="s">
        <v>4384</v>
      </c>
      <c r="R680" t="s">
        <v>4409</v>
      </c>
      <c r="S680" t="s">
        <v>4391</v>
      </c>
      <c r="T680" t="s">
        <v>4848</v>
      </c>
      <c r="U680" t="s">
        <v>8620</v>
      </c>
      <c r="V680">
        <v>1983</v>
      </c>
      <c r="W680" s="1">
        <v>45013</v>
      </c>
      <c r="X680" t="s">
        <v>4388</v>
      </c>
      <c r="Y680" t="s">
        <v>3993</v>
      </c>
      <c r="Z680" t="s">
        <v>3994</v>
      </c>
      <c r="AA680" t="s">
        <v>3995</v>
      </c>
      <c r="AB680" t="s">
        <v>3996</v>
      </c>
      <c r="AC680" t="s">
        <v>3997</v>
      </c>
      <c r="AD680">
        <v>31.33</v>
      </c>
      <c r="AE680">
        <v>44.22</v>
      </c>
      <c r="AF680" t="s">
        <v>3975</v>
      </c>
      <c r="AG680" s="1"/>
      <c r="AJ680" t="s">
        <v>3975</v>
      </c>
      <c r="AK680" t="s">
        <v>5222</v>
      </c>
      <c r="AL680" s="1">
        <v>45416</v>
      </c>
      <c r="AM680" s="1">
        <v>45440</v>
      </c>
      <c r="AN680" t="s">
        <v>26</v>
      </c>
      <c r="AO680">
        <v>96.8</v>
      </c>
      <c r="AP680">
        <v>0.05</v>
      </c>
      <c r="AQ680">
        <v>4.84</v>
      </c>
      <c r="AR680">
        <v>91.96</v>
      </c>
      <c r="AS680">
        <v>141.95999999999998</v>
      </c>
      <c r="AT680">
        <v>62.66</v>
      </c>
      <c r="AU680">
        <v>-20.700000000000003</v>
      </c>
      <c r="AV680">
        <v>4</v>
      </c>
      <c r="AW680">
        <v>7</v>
      </c>
    </row>
    <row r="681" spans="1:49" x14ac:dyDescent="0.3">
      <c r="A681" t="s">
        <v>1317</v>
      </c>
      <c r="B681" s="1">
        <v>45357</v>
      </c>
      <c r="C681" s="1">
        <v>45451</v>
      </c>
      <c r="D681" s="1">
        <v>45458</v>
      </c>
      <c r="E681" t="s">
        <v>1284</v>
      </c>
      <c r="F681" t="s">
        <v>478</v>
      </c>
      <c r="G681">
        <v>1</v>
      </c>
      <c r="H681">
        <v>11.97</v>
      </c>
      <c r="I681">
        <v>0</v>
      </c>
      <c r="J681">
        <v>35</v>
      </c>
      <c r="K681" t="s">
        <v>60</v>
      </c>
      <c r="L681" t="s">
        <v>19</v>
      </c>
      <c r="M681" t="s">
        <v>36</v>
      </c>
      <c r="N681" t="s">
        <v>22</v>
      </c>
      <c r="O681" t="s">
        <v>111</v>
      </c>
      <c r="P681" t="s">
        <v>4958</v>
      </c>
      <c r="Q681" t="s">
        <v>4396</v>
      </c>
      <c r="R681" t="s">
        <v>4412</v>
      </c>
      <c r="S681" t="s">
        <v>4391</v>
      </c>
      <c r="T681" t="s">
        <v>4959</v>
      </c>
      <c r="U681" t="s">
        <v>4960</v>
      </c>
      <c r="V681">
        <v>1989</v>
      </c>
      <c r="W681" s="1">
        <v>44958</v>
      </c>
      <c r="X681" t="s">
        <v>4394</v>
      </c>
      <c r="Y681" t="s">
        <v>4062</v>
      </c>
      <c r="Z681" t="s">
        <v>3987</v>
      </c>
      <c r="AA681" t="s">
        <v>3988</v>
      </c>
      <c r="AB681" t="s">
        <v>4020</v>
      </c>
      <c r="AC681" t="s">
        <v>3974</v>
      </c>
      <c r="AD681">
        <v>11.56</v>
      </c>
      <c r="AE681">
        <v>13.3</v>
      </c>
      <c r="AF681" t="s">
        <v>3975</v>
      </c>
      <c r="AG681" s="1"/>
      <c r="AJ681" t="s">
        <v>3975</v>
      </c>
      <c r="AK681" t="s">
        <v>5226</v>
      </c>
      <c r="AL681" s="1">
        <v>45762</v>
      </c>
      <c r="AM681" s="1">
        <v>45777</v>
      </c>
      <c r="AN681" t="s">
        <v>26</v>
      </c>
      <c r="AO681">
        <v>11.97</v>
      </c>
      <c r="AP681">
        <v>0</v>
      </c>
      <c r="AQ681">
        <v>0</v>
      </c>
      <c r="AR681">
        <v>11.97</v>
      </c>
      <c r="AS681">
        <v>46.97</v>
      </c>
      <c r="AT681">
        <v>11.56</v>
      </c>
      <c r="AU681">
        <v>-34.590000000000003</v>
      </c>
      <c r="AV681">
        <v>7</v>
      </c>
      <c r="AW681">
        <v>94</v>
      </c>
    </row>
    <row r="682" spans="1:49" x14ac:dyDescent="0.3">
      <c r="A682" t="s">
        <v>1318</v>
      </c>
      <c r="B682" s="1">
        <v>45387</v>
      </c>
      <c r="C682" s="1">
        <v>45389</v>
      </c>
      <c r="D682" s="1">
        <v>45401</v>
      </c>
      <c r="E682" t="s">
        <v>634</v>
      </c>
      <c r="F682" t="s">
        <v>41</v>
      </c>
      <c r="G682">
        <v>1</v>
      </c>
      <c r="H682">
        <v>110.93</v>
      </c>
      <c r="I682">
        <v>0</v>
      </c>
      <c r="J682">
        <v>50</v>
      </c>
      <c r="K682" t="s">
        <v>42</v>
      </c>
      <c r="L682" t="s">
        <v>43</v>
      </c>
      <c r="M682" t="s">
        <v>36</v>
      </c>
      <c r="N682" t="s">
        <v>31</v>
      </c>
      <c r="O682" t="s">
        <v>22</v>
      </c>
      <c r="P682" t="s">
        <v>4805</v>
      </c>
      <c r="Q682" t="s">
        <v>4396</v>
      </c>
      <c r="R682" t="s">
        <v>4412</v>
      </c>
      <c r="S682" t="s">
        <v>4406</v>
      </c>
      <c r="T682" t="s">
        <v>4949</v>
      </c>
      <c r="U682" t="s">
        <v>8680</v>
      </c>
      <c r="V682">
        <v>1972</v>
      </c>
      <c r="W682" s="1">
        <v>44998</v>
      </c>
      <c r="X682" t="s">
        <v>4404</v>
      </c>
      <c r="Y682" t="s">
        <v>4162</v>
      </c>
      <c r="Z682" t="s">
        <v>4014</v>
      </c>
      <c r="AA682" t="s">
        <v>4015</v>
      </c>
      <c r="AB682" t="s">
        <v>3973</v>
      </c>
      <c r="AC682" t="s">
        <v>3985</v>
      </c>
      <c r="AD682">
        <v>95.32</v>
      </c>
      <c r="AE682">
        <v>114.15</v>
      </c>
      <c r="AF682" t="s">
        <v>3975</v>
      </c>
      <c r="AG682" s="1"/>
      <c r="AJ682" t="s">
        <v>3975</v>
      </c>
      <c r="AL682" s="1"/>
      <c r="AM682" s="1"/>
      <c r="AO682">
        <v>110.93</v>
      </c>
      <c r="AP682">
        <v>0</v>
      </c>
      <c r="AQ682">
        <v>0</v>
      </c>
      <c r="AR682">
        <v>110.93</v>
      </c>
      <c r="AS682">
        <v>160.93</v>
      </c>
      <c r="AT682">
        <v>95.32</v>
      </c>
      <c r="AU682">
        <v>-34.389999999999986</v>
      </c>
      <c r="AV682">
        <v>12</v>
      </c>
      <c r="AW682">
        <v>2</v>
      </c>
    </row>
    <row r="683" spans="1:49" x14ac:dyDescent="0.3">
      <c r="A683" t="s">
        <v>1319</v>
      </c>
      <c r="B683" s="1">
        <v>45407</v>
      </c>
      <c r="C683" s="1">
        <v>45409</v>
      </c>
      <c r="D683" s="1">
        <v>45410</v>
      </c>
      <c r="E683" t="s">
        <v>1320</v>
      </c>
      <c r="F683" t="s">
        <v>207</v>
      </c>
      <c r="G683">
        <v>2</v>
      </c>
      <c r="H683">
        <v>51.79</v>
      </c>
      <c r="I683">
        <v>1</v>
      </c>
      <c r="J683">
        <v>35</v>
      </c>
      <c r="K683" t="s">
        <v>35</v>
      </c>
      <c r="L683" t="s">
        <v>43</v>
      </c>
      <c r="M683" t="s">
        <v>47</v>
      </c>
      <c r="N683" t="s">
        <v>22</v>
      </c>
      <c r="O683" t="s">
        <v>22</v>
      </c>
      <c r="P683" t="s">
        <v>4510</v>
      </c>
      <c r="Q683" t="s">
        <v>4384</v>
      </c>
      <c r="R683" t="s">
        <v>4401</v>
      </c>
      <c r="S683" t="s">
        <v>4398</v>
      </c>
      <c r="T683" t="s">
        <v>4714</v>
      </c>
      <c r="U683" t="s">
        <v>8548</v>
      </c>
      <c r="V683">
        <v>1980</v>
      </c>
      <c r="W683" s="1">
        <v>45363</v>
      </c>
      <c r="X683" t="s">
        <v>4394</v>
      </c>
      <c r="Y683" t="s">
        <v>4167</v>
      </c>
      <c r="Z683" t="s">
        <v>3987</v>
      </c>
      <c r="AA683" t="s">
        <v>3999</v>
      </c>
      <c r="AB683" t="s">
        <v>3989</v>
      </c>
      <c r="AC683" t="s">
        <v>3985</v>
      </c>
      <c r="AD683">
        <v>32.96</v>
      </c>
      <c r="AE683">
        <v>46.92</v>
      </c>
      <c r="AF683" t="s">
        <v>4055</v>
      </c>
      <c r="AG683" s="1"/>
      <c r="AJ683" t="s">
        <v>3975</v>
      </c>
      <c r="AL683" s="1"/>
      <c r="AM683" s="1"/>
      <c r="AO683">
        <v>103.58</v>
      </c>
      <c r="AP683">
        <v>0.01</v>
      </c>
      <c r="AQ683">
        <v>1.0358000000000001</v>
      </c>
      <c r="AR683">
        <v>102.5442</v>
      </c>
      <c r="AS683">
        <v>137.54419999999999</v>
      </c>
      <c r="AT683">
        <v>65.92</v>
      </c>
      <c r="AU683">
        <v>1.6242000000000019</v>
      </c>
      <c r="AV683">
        <v>1</v>
      </c>
      <c r="AW683">
        <v>2</v>
      </c>
    </row>
    <row r="684" spans="1:49" x14ac:dyDescent="0.3">
      <c r="A684" t="s">
        <v>1321</v>
      </c>
      <c r="B684" s="1">
        <v>45391</v>
      </c>
      <c r="C684" s="1">
        <v>45546</v>
      </c>
      <c r="D684" s="1">
        <v>45549</v>
      </c>
      <c r="E684" t="s">
        <v>279</v>
      </c>
      <c r="F684" t="s">
        <v>738</v>
      </c>
      <c r="G684">
        <v>1</v>
      </c>
      <c r="H684">
        <v>86.09</v>
      </c>
      <c r="I684">
        <v>15</v>
      </c>
      <c r="J684">
        <v>15</v>
      </c>
      <c r="K684" t="s">
        <v>35</v>
      </c>
      <c r="L684" t="s">
        <v>19</v>
      </c>
      <c r="M684" t="s">
        <v>47</v>
      </c>
      <c r="N684" t="s">
        <v>22</v>
      </c>
      <c r="O684" t="s">
        <v>22</v>
      </c>
      <c r="P684" t="s">
        <v>4774</v>
      </c>
      <c r="Q684" t="s">
        <v>4384</v>
      </c>
      <c r="R684" t="s">
        <v>4416</v>
      </c>
      <c r="S684" t="s">
        <v>4398</v>
      </c>
      <c r="T684" t="s">
        <v>4860</v>
      </c>
      <c r="U684" t="s">
        <v>8626</v>
      </c>
      <c r="V684">
        <v>1985</v>
      </c>
      <c r="W684" s="1">
        <v>45025</v>
      </c>
      <c r="X684" t="s">
        <v>4404</v>
      </c>
      <c r="Y684" t="s">
        <v>4102</v>
      </c>
      <c r="Z684" t="s">
        <v>3994</v>
      </c>
      <c r="AA684" t="s">
        <v>4077</v>
      </c>
      <c r="AB684" t="s">
        <v>3979</v>
      </c>
      <c r="AC684" t="s">
        <v>3974</v>
      </c>
      <c r="AD684">
        <v>52.24</v>
      </c>
      <c r="AE684">
        <v>76.819999999999993</v>
      </c>
      <c r="AF684" t="s">
        <v>3975</v>
      </c>
      <c r="AG684" s="1"/>
      <c r="AJ684" t="s">
        <v>3975</v>
      </c>
      <c r="AL684" s="1"/>
      <c r="AM684" s="1"/>
      <c r="AO684">
        <v>86.09</v>
      </c>
      <c r="AP684">
        <v>0.15</v>
      </c>
      <c r="AQ684">
        <v>12.913500000000001</v>
      </c>
      <c r="AR684">
        <v>73.176500000000004</v>
      </c>
      <c r="AS684">
        <v>88.176500000000004</v>
      </c>
      <c r="AT684">
        <v>52.24</v>
      </c>
      <c r="AU684">
        <v>5.9365000000000023</v>
      </c>
      <c r="AV684">
        <v>3</v>
      </c>
      <c r="AW684">
        <v>155</v>
      </c>
    </row>
    <row r="685" spans="1:49" x14ac:dyDescent="0.3">
      <c r="A685" t="s">
        <v>1322</v>
      </c>
      <c r="B685" s="1">
        <v>45475</v>
      </c>
      <c r="C685" s="1">
        <v>45480</v>
      </c>
      <c r="D685" s="1">
        <v>45483</v>
      </c>
      <c r="E685" t="s">
        <v>573</v>
      </c>
      <c r="F685" t="s">
        <v>439</v>
      </c>
      <c r="G685">
        <v>1</v>
      </c>
      <c r="H685">
        <v>122.62</v>
      </c>
      <c r="I685">
        <v>2</v>
      </c>
      <c r="J685">
        <v>15</v>
      </c>
      <c r="K685" t="s">
        <v>35</v>
      </c>
      <c r="L685" t="s">
        <v>19</v>
      </c>
      <c r="M685" t="s">
        <v>30</v>
      </c>
      <c r="N685" t="s">
        <v>37</v>
      </c>
      <c r="O685" t="s">
        <v>64</v>
      </c>
      <c r="P685" t="s">
        <v>4492</v>
      </c>
      <c r="Q685" t="s">
        <v>4396</v>
      </c>
      <c r="R685" t="s">
        <v>4385</v>
      </c>
      <c r="S685" t="s">
        <v>4406</v>
      </c>
      <c r="T685" t="s">
        <v>5009</v>
      </c>
      <c r="U685" t="s">
        <v>5010</v>
      </c>
      <c r="V685">
        <v>1986</v>
      </c>
      <c r="W685" s="1">
        <v>44789</v>
      </c>
      <c r="X685" t="s">
        <v>4404</v>
      </c>
      <c r="Y685" t="s">
        <v>4022</v>
      </c>
      <c r="Z685" t="s">
        <v>4014</v>
      </c>
      <c r="AA685" t="s">
        <v>4023</v>
      </c>
      <c r="AB685" t="s">
        <v>3989</v>
      </c>
      <c r="AC685" t="s">
        <v>3992</v>
      </c>
      <c r="AD685">
        <v>77.849999999999994</v>
      </c>
      <c r="AE685">
        <v>116.67</v>
      </c>
      <c r="AF685" t="s">
        <v>3975</v>
      </c>
      <c r="AG685" s="1">
        <v>45680</v>
      </c>
      <c r="AH685" t="s">
        <v>4174</v>
      </c>
      <c r="AI685" t="s">
        <v>42</v>
      </c>
      <c r="AJ685" t="s">
        <v>4055</v>
      </c>
      <c r="AK685" t="s">
        <v>5226</v>
      </c>
      <c r="AL685" s="1">
        <v>45690</v>
      </c>
      <c r="AM685" s="1">
        <v>45725</v>
      </c>
      <c r="AN685" t="s">
        <v>5225</v>
      </c>
      <c r="AO685">
        <v>122.62</v>
      </c>
      <c r="AP685">
        <v>0.02</v>
      </c>
      <c r="AQ685">
        <v>2.4524000000000004</v>
      </c>
      <c r="AR685">
        <v>120.16760000000001</v>
      </c>
      <c r="AS685">
        <v>135.16759999999999</v>
      </c>
      <c r="AT685">
        <v>77.849999999999994</v>
      </c>
      <c r="AU685">
        <v>27.317600000000013</v>
      </c>
      <c r="AV685">
        <v>3</v>
      </c>
      <c r="AW685">
        <v>5</v>
      </c>
    </row>
    <row r="686" spans="1:49" x14ac:dyDescent="0.3">
      <c r="A686" t="s">
        <v>1323</v>
      </c>
      <c r="B686" s="1">
        <v>45447</v>
      </c>
      <c r="C686" s="1">
        <v>45449</v>
      </c>
      <c r="D686" s="1">
        <v>45479</v>
      </c>
      <c r="E686" t="s">
        <v>768</v>
      </c>
      <c r="F686" t="s">
        <v>715</v>
      </c>
      <c r="G686">
        <v>1</v>
      </c>
      <c r="H686">
        <v>198.49</v>
      </c>
      <c r="I686">
        <v>25</v>
      </c>
      <c r="J686">
        <v>35</v>
      </c>
      <c r="K686" t="s">
        <v>42</v>
      </c>
      <c r="L686" t="s">
        <v>19</v>
      </c>
      <c r="M686" t="s">
        <v>30</v>
      </c>
      <c r="N686" t="s">
        <v>22</v>
      </c>
      <c r="O686" t="s">
        <v>127</v>
      </c>
      <c r="P686" t="s">
        <v>4633</v>
      </c>
      <c r="Q686" t="s">
        <v>4384</v>
      </c>
      <c r="R686" t="s">
        <v>4412</v>
      </c>
      <c r="S686" t="s">
        <v>4391</v>
      </c>
      <c r="T686" t="s">
        <v>4812</v>
      </c>
      <c r="U686" t="s">
        <v>4813</v>
      </c>
      <c r="V686">
        <v>1984</v>
      </c>
      <c r="W686" s="1">
        <v>44888</v>
      </c>
      <c r="X686" t="s">
        <v>4394</v>
      </c>
      <c r="Y686" t="s">
        <v>4036</v>
      </c>
      <c r="Z686" t="s">
        <v>3971</v>
      </c>
      <c r="AA686" t="s">
        <v>4004</v>
      </c>
      <c r="AB686" t="s">
        <v>3979</v>
      </c>
      <c r="AC686" t="s">
        <v>3997</v>
      </c>
      <c r="AD686">
        <v>167.99</v>
      </c>
      <c r="AE686">
        <v>230.52</v>
      </c>
      <c r="AF686" t="s">
        <v>3975</v>
      </c>
      <c r="AG686" s="1"/>
      <c r="AJ686" t="s">
        <v>3975</v>
      </c>
      <c r="AK686" t="s">
        <v>5224</v>
      </c>
      <c r="AL686" s="1">
        <v>45738</v>
      </c>
      <c r="AM686" s="1">
        <v>45765</v>
      </c>
      <c r="AN686" t="s">
        <v>26</v>
      </c>
      <c r="AO686">
        <v>198.49</v>
      </c>
      <c r="AP686">
        <v>0.25</v>
      </c>
      <c r="AQ686">
        <v>49.622500000000002</v>
      </c>
      <c r="AR686">
        <v>148.86750000000001</v>
      </c>
      <c r="AS686">
        <v>183.86750000000001</v>
      </c>
      <c r="AT686">
        <v>167.99</v>
      </c>
      <c r="AU686">
        <v>-54.122500000000002</v>
      </c>
      <c r="AV686">
        <v>30</v>
      </c>
      <c r="AW686">
        <v>2</v>
      </c>
    </row>
    <row r="687" spans="1:49" x14ac:dyDescent="0.3">
      <c r="A687" t="s">
        <v>1324</v>
      </c>
      <c r="B687" s="1">
        <v>45582</v>
      </c>
      <c r="C687" s="1">
        <v>45587</v>
      </c>
      <c r="D687" s="1">
        <v>45588</v>
      </c>
      <c r="E687" t="s">
        <v>596</v>
      </c>
      <c r="F687" t="s">
        <v>46</v>
      </c>
      <c r="G687">
        <v>4</v>
      </c>
      <c r="H687">
        <v>127.45</v>
      </c>
      <c r="I687">
        <v>10</v>
      </c>
      <c r="J687">
        <v>15</v>
      </c>
      <c r="K687" t="s">
        <v>42</v>
      </c>
      <c r="L687" t="s">
        <v>43</v>
      </c>
      <c r="M687" t="s">
        <v>30</v>
      </c>
      <c r="N687" t="s">
        <v>37</v>
      </c>
      <c r="O687" t="s">
        <v>153</v>
      </c>
      <c r="P687" t="s">
        <v>4470</v>
      </c>
      <c r="Q687" t="s">
        <v>4384</v>
      </c>
      <c r="R687" t="s">
        <v>4444</v>
      </c>
      <c r="S687" t="s">
        <v>4386</v>
      </c>
      <c r="T687" t="s">
        <v>8444</v>
      </c>
      <c r="U687" t="s">
        <v>8445</v>
      </c>
      <c r="V687">
        <v>1987</v>
      </c>
      <c r="W687" s="1">
        <v>45590</v>
      </c>
      <c r="X687" t="s">
        <v>4394</v>
      </c>
      <c r="Y687" t="s">
        <v>4069</v>
      </c>
      <c r="Z687" t="s">
        <v>3971</v>
      </c>
      <c r="AA687" t="s">
        <v>4004</v>
      </c>
      <c r="AB687" t="s">
        <v>4002</v>
      </c>
      <c r="AC687" t="s">
        <v>3992</v>
      </c>
      <c r="AD687">
        <v>106.9</v>
      </c>
      <c r="AE687">
        <v>136.69</v>
      </c>
      <c r="AF687" t="s">
        <v>4055</v>
      </c>
      <c r="AG687" s="1"/>
      <c r="AJ687" t="s">
        <v>3975</v>
      </c>
      <c r="AK687" t="s">
        <v>5224</v>
      </c>
      <c r="AL687" s="1">
        <v>45298</v>
      </c>
      <c r="AM687" s="1">
        <v>45311</v>
      </c>
      <c r="AN687" t="s">
        <v>26</v>
      </c>
      <c r="AO687">
        <v>509.8</v>
      </c>
      <c r="AP687">
        <v>0.1</v>
      </c>
      <c r="AQ687">
        <v>50.980000000000004</v>
      </c>
      <c r="AR687">
        <v>458.82</v>
      </c>
      <c r="AS687">
        <v>473.82</v>
      </c>
      <c r="AT687">
        <v>427.6</v>
      </c>
      <c r="AU687">
        <v>16.21999999999997</v>
      </c>
      <c r="AV687">
        <v>1</v>
      </c>
      <c r="AW687">
        <v>5</v>
      </c>
    </row>
    <row r="688" spans="1:49" x14ac:dyDescent="0.3">
      <c r="A688" t="s">
        <v>1325</v>
      </c>
      <c r="B688" s="1">
        <v>45636</v>
      </c>
      <c r="C688" s="1">
        <v>45584</v>
      </c>
      <c r="D688" s="1">
        <v>45589</v>
      </c>
      <c r="E688" t="s">
        <v>752</v>
      </c>
      <c r="F688" t="s">
        <v>741</v>
      </c>
      <c r="G688">
        <v>1</v>
      </c>
      <c r="H688">
        <v>172.88</v>
      </c>
      <c r="I688">
        <v>0</v>
      </c>
      <c r="J688">
        <v>0</v>
      </c>
      <c r="K688" t="s">
        <v>60</v>
      </c>
      <c r="L688" t="s">
        <v>19</v>
      </c>
      <c r="M688" t="s">
        <v>30</v>
      </c>
      <c r="N688" t="s">
        <v>31</v>
      </c>
      <c r="O688" t="s">
        <v>22</v>
      </c>
      <c r="P688" t="s">
        <v>4423</v>
      </c>
      <c r="Q688" t="s">
        <v>4384</v>
      </c>
      <c r="R688" t="s">
        <v>4390</v>
      </c>
      <c r="S688" t="s">
        <v>4391</v>
      </c>
      <c r="T688" t="s">
        <v>4553</v>
      </c>
      <c r="U688" t="s">
        <v>8563</v>
      </c>
      <c r="V688">
        <v>1980</v>
      </c>
      <c r="W688" s="1">
        <v>44849</v>
      </c>
      <c r="X688" t="s">
        <v>4394</v>
      </c>
      <c r="Y688" t="s">
        <v>4103</v>
      </c>
      <c r="Z688" t="s">
        <v>3971</v>
      </c>
      <c r="AA688" t="s">
        <v>4019</v>
      </c>
      <c r="AB688" t="s">
        <v>4009</v>
      </c>
      <c r="AC688" t="s">
        <v>3997</v>
      </c>
      <c r="AD688">
        <v>140.33000000000001</v>
      </c>
      <c r="AE688">
        <v>175.82</v>
      </c>
      <c r="AF688" t="s">
        <v>3975</v>
      </c>
      <c r="AG688" s="1"/>
      <c r="AJ688" t="s">
        <v>3975</v>
      </c>
      <c r="AL688" s="1"/>
      <c r="AM688" s="1"/>
      <c r="AO688">
        <v>172.88</v>
      </c>
      <c r="AP688">
        <v>0</v>
      </c>
      <c r="AQ688">
        <v>0</v>
      </c>
      <c r="AR688">
        <v>172.88</v>
      </c>
      <c r="AS688">
        <v>172.88</v>
      </c>
      <c r="AT688">
        <v>140.33000000000001</v>
      </c>
      <c r="AU688">
        <v>32.549999999999983</v>
      </c>
      <c r="AV688">
        <v>5</v>
      </c>
      <c r="AW688">
        <v>-52</v>
      </c>
    </row>
    <row r="689" spans="1:49" x14ac:dyDescent="0.3">
      <c r="A689" t="s">
        <v>1326</v>
      </c>
      <c r="B689" s="1">
        <v>45540</v>
      </c>
      <c r="C689" s="1">
        <v>45544</v>
      </c>
      <c r="D689" s="1">
        <v>45553</v>
      </c>
      <c r="E689" t="s">
        <v>591</v>
      </c>
      <c r="F689" t="s">
        <v>470</v>
      </c>
      <c r="G689">
        <v>1</v>
      </c>
      <c r="H689">
        <v>141.81</v>
      </c>
      <c r="I689">
        <v>25</v>
      </c>
      <c r="J689">
        <v>15</v>
      </c>
      <c r="K689" t="s">
        <v>35</v>
      </c>
      <c r="L689" t="s">
        <v>26</v>
      </c>
      <c r="M689" t="s">
        <v>36</v>
      </c>
      <c r="N689" t="s">
        <v>52</v>
      </c>
      <c r="O689" t="s">
        <v>22</v>
      </c>
      <c r="P689" t="s">
        <v>5159</v>
      </c>
      <c r="Q689" t="s">
        <v>4384</v>
      </c>
      <c r="R689" t="s">
        <v>4385</v>
      </c>
      <c r="S689" t="s">
        <v>4391</v>
      </c>
      <c r="T689" t="s">
        <v>5160</v>
      </c>
      <c r="U689" t="s">
        <v>8810</v>
      </c>
      <c r="V689">
        <v>2001</v>
      </c>
      <c r="W689" s="1">
        <v>45039</v>
      </c>
      <c r="X689" t="s">
        <v>4394</v>
      </c>
      <c r="Y689" t="s">
        <v>4021</v>
      </c>
      <c r="Z689" t="s">
        <v>3994</v>
      </c>
      <c r="AA689" t="s">
        <v>4006</v>
      </c>
      <c r="AB689" t="s">
        <v>3996</v>
      </c>
      <c r="AC689" t="s">
        <v>3974</v>
      </c>
      <c r="AD689">
        <v>104.74</v>
      </c>
      <c r="AE689">
        <v>126.31</v>
      </c>
      <c r="AF689" t="s">
        <v>3975</v>
      </c>
      <c r="AG689" s="1"/>
      <c r="AJ689" t="s">
        <v>3975</v>
      </c>
      <c r="AL689" s="1"/>
      <c r="AM689" s="1"/>
      <c r="AO689">
        <v>141.81</v>
      </c>
      <c r="AP689">
        <v>0.25</v>
      </c>
      <c r="AQ689">
        <v>35.452500000000001</v>
      </c>
      <c r="AR689">
        <v>106.3575</v>
      </c>
      <c r="AS689">
        <v>121.3575</v>
      </c>
      <c r="AT689">
        <v>104.74</v>
      </c>
      <c r="AU689">
        <v>-13.382499999999993</v>
      </c>
      <c r="AV689">
        <v>9</v>
      </c>
      <c r="AW689">
        <v>4</v>
      </c>
    </row>
    <row r="690" spans="1:49" x14ac:dyDescent="0.3">
      <c r="A690" t="s">
        <v>1327</v>
      </c>
      <c r="B690" s="1">
        <v>45338</v>
      </c>
      <c r="C690" s="1">
        <v>45340</v>
      </c>
      <c r="D690" s="1">
        <v>45349</v>
      </c>
      <c r="E690" t="s">
        <v>137</v>
      </c>
      <c r="F690" t="s">
        <v>195</v>
      </c>
      <c r="G690">
        <v>2</v>
      </c>
      <c r="H690">
        <v>14.91</v>
      </c>
      <c r="I690">
        <v>0</v>
      </c>
      <c r="J690">
        <v>25</v>
      </c>
      <c r="K690" t="s">
        <v>60</v>
      </c>
      <c r="L690" t="s">
        <v>26</v>
      </c>
      <c r="M690" t="s">
        <v>30</v>
      </c>
      <c r="N690" t="s">
        <v>52</v>
      </c>
      <c r="O690" t="s">
        <v>22</v>
      </c>
      <c r="P690" t="s">
        <v>4691</v>
      </c>
      <c r="Q690" t="s">
        <v>4396</v>
      </c>
      <c r="R690" t="s">
        <v>4397</v>
      </c>
      <c r="S690" t="s">
        <v>4386</v>
      </c>
      <c r="T690" t="s">
        <v>4692</v>
      </c>
      <c r="U690" t="s">
        <v>4693</v>
      </c>
      <c r="V690">
        <v>1976</v>
      </c>
      <c r="W690" s="1">
        <v>44964</v>
      </c>
      <c r="X690" t="s">
        <v>4404</v>
      </c>
      <c r="Y690" t="s">
        <v>4109</v>
      </c>
      <c r="Z690" t="s">
        <v>3977</v>
      </c>
      <c r="AA690" t="s">
        <v>3982</v>
      </c>
      <c r="AB690" t="s">
        <v>3996</v>
      </c>
      <c r="AC690" t="s">
        <v>3980</v>
      </c>
      <c r="AD690">
        <v>11.73</v>
      </c>
      <c r="AE690">
        <v>15.06</v>
      </c>
      <c r="AF690" t="s">
        <v>3975</v>
      </c>
      <c r="AG690" s="1"/>
      <c r="AJ690" t="s">
        <v>3975</v>
      </c>
      <c r="AL690" s="1"/>
      <c r="AM690" s="1"/>
      <c r="AO690">
        <v>29.82</v>
      </c>
      <c r="AP690">
        <v>0</v>
      </c>
      <c r="AQ690">
        <v>0</v>
      </c>
      <c r="AR690">
        <v>29.82</v>
      </c>
      <c r="AS690">
        <v>54.82</v>
      </c>
      <c r="AT690">
        <v>23.46</v>
      </c>
      <c r="AU690">
        <v>-18.64</v>
      </c>
      <c r="AV690">
        <v>9</v>
      </c>
      <c r="AW690">
        <v>2</v>
      </c>
    </row>
    <row r="691" spans="1:49" x14ac:dyDescent="0.3">
      <c r="A691" t="s">
        <v>1328</v>
      </c>
      <c r="B691" s="1">
        <v>45327</v>
      </c>
      <c r="C691" s="1">
        <v>45537</v>
      </c>
      <c r="D691" s="1">
        <v>45340</v>
      </c>
      <c r="E691" t="s">
        <v>1329</v>
      </c>
      <c r="F691" t="s">
        <v>63</v>
      </c>
      <c r="G691">
        <v>5</v>
      </c>
      <c r="H691">
        <v>37.67</v>
      </c>
      <c r="I691">
        <v>15</v>
      </c>
      <c r="J691">
        <v>35</v>
      </c>
      <c r="K691" t="s">
        <v>60</v>
      </c>
      <c r="L691" t="s">
        <v>19</v>
      </c>
      <c r="M691" t="s">
        <v>20</v>
      </c>
      <c r="N691" t="s">
        <v>22</v>
      </c>
      <c r="O691" t="s">
        <v>22</v>
      </c>
      <c r="P691" t="s">
        <v>4947</v>
      </c>
      <c r="Q691" t="s">
        <v>4384</v>
      </c>
      <c r="R691" t="s">
        <v>4401</v>
      </c>
      <c r="S691" t="s">
        <v>4386</v>
      </c>
      <c r="T691" t="s">
        <v>4948</v>
      </c>
      <c r="U691" t="s">
        <v>8679</v>
      </c>
      <c r="V691">
        <v>2004</v>
      </c>
      <c r="W691" s="1">
        <v>44887</v>
      </c>
      <c r="X691" t="s">
        <v>22</v>
      </c>
      <c r="Y691" t="s">
        <v>4098</v>
      </c>
      <c r="Z691" t="s">
        <v>3994</v>
      </c>
      <c r="AA691" t="s">
        <v>3995</v>
      </c>
      <c r="AB691" t="s">
        <v>3979</v>
      </c>
      <c r="AC691" t="s">
        <v>3974</v>
      </c>
      <c r="AD691">
        <v>26.3</v>
      </c>
      <c r="AE691">
        <v>38.9</v>
      </c>
      <c r="AF691" t="s">
        <v>3975</v>
      </c>
      <c r="AG691" s="1"/>
      <c r="AJ691" t="s">
        <v>3975</v>
      </c>
      <c r="AL691" s="1"/>
      <c r="AM691" s="1"/>
      <c r="AO691">
        <v>188.35000000000002</v>
      </c>
      <c r="AP691">
        <v>0.15</v>
      </c>
      <c r="AQ691">
        <v>28.252500000000001</v>
      </c>
      <c r="AR691">
        <v>160.09750000000003</v>
      </c>
      <c r="AS691">
        <v>195.09750000000003</v>
      </c>
      <c r="AT691">
        <v>131.5</v>
      </c>
      <c r="AU691">
        <v>-6.402499999999975</v>
      </c>
      <c r="AV691">
        <v>-197</v>
      </c>
      <c r="AW691">
        <v>210</v>
      </c>
    </row>
    <row r="692" spans="1:49" x14ac:dyDescent="0.3">
      <c r="A692" t="s">
        <v>1330</v>
      </c>
      <c r="B692" s="1">
        <v>45581</v>
      </c>
      <c r="C692" s="1">
        <v>45581</v>
      </c>
      <c r="D692" s="1">
        <v>45585</v>
      </c>
      <c r="E692" t="s">
        <v>956</v>
      </c>
      <c r="F692" t="s">
        <v>638</v>
      </c>
      <c r="G692">
        <v>2</v>
      </c>
      <c r="H692">
        <v>153.12</v>
      </c>
      <c r="I692">
        <v>15</v>
      </c>
      <c r="J692">
        <v>25</v>
      </c>
      <c r="K692" t="s">
        <v>35</v>
      </c>
      <c r="L692" t="s">
        <v>19</v>
      </c>
      <c r="M692" t="s">
        <v>30</v>
      </c>
      <c r="N692" t="s">
        <v>22</v>
      </c>
      <c r="O692" t="s">
        <v>166</v>
      </c>
      <c r="P692" t="s">
        <v>4872</v>
      </c>
      <c r="Q692" t="s">
        <v>4384</v>
      </c>
      <c r="R692" t="s">
        <v>4444</v>
      </c>
      <c r="S692" t="s">
        <v>4391</v>
      </c>
      <c r="T692" t="s">
        <v>4873</v>
      </c>
      <c r="U692" t="s">
        <v>8631</v>
      </c>
      <c r="V692">
        <v>1996</v>
      </c>
      <c r="W692" s="1">
        <v>45883</v>
      </c>
      <c r="X692" t="s">
        <v>4404</v>
      </c>
      <c r="Y692" t="s">
        <v>4071</v>
      </c>
      <c r="Z692" t="s">
        <v>3977</v>
      </c>
      <c r="AA692" t="s">
        <v>4072</v>
      </c>
      <c r="AB692" t="s">
        <v>4000</v>
      </c>
      <c r="AC692" t="s">
        <v>3985</v>
      </c>
      <c r="AD692">
        <v>115.64</v>
      </c>
      <c r="AE692">
        <v>172.46</v>
      </c>
      <c r="AF692" t="s">
        <v>3975</v>
      </c>
      <c r="AG692" s="1"/>
      <c r="AJ692" t="s">
        <v>3975</v>
      </c>
      <c r="AK692" t="s">
        <v>5222</v>
      </c>
      <c r="AL692" s="1">
        <v>45865</v>
      </c>
      <c r="AM692" s="1">
        <v>45889</v>
      </c>
      <c r="AN692" t="s">
        <v>19</v>
      </c>
      <c r="AO692">
        <v>306.24</v>
      </c>
      <c r="AP692">
        <v>0.15</v>
      </c>
      <c r="AQ692">
        <v>45.936</v>
      </c>
      <c r="AR692">
        <v>260.30400000000003</v>
      </c>
      <c r="AS692">
        <v>285.30400000000003</v>
      </c>
      <c r="AT692">
        <v>231.28</v>
      </c>
      <c r="AU692">
        <v>4.0240000000000293</v>
      </c>
      <c r="AV692">
        <v>4</v>
      </c>
      <c r="AW692">
        <v>0</v>
      </c>
    </row>
    <row r="693" spans="1:49" x14ac:dyDescent="0.3">
      <c r="A693" t="s">
        <v>1331</v>
      </c>
      <c r="B693" s="1">
        <v>45627</v>
      </c>
      <c r="C693" s="1">
        <v>45424</v>
      </c>
      <c r="D693" s="1">
        <v>45635</v>
      </c>
      <c r="E693" t="s">
        <v>282</v>
      </c>
      <c r="F693" t="s">
        <v>1332</v>
      </c>
      <c r="G693">
        <v>1</v>
      </c>
      <c r="H693">
        <v>100.94</v>
      </c>
      <c r="I693">
        <v>0</v>
      </c>
      <c r="J693">
        <v>0</v>
      </c>
      <c r="K693" t="s">
        <v>18</v>
      </c>
      <c r="L693" t="s">
        <v>19</v>
      </c>
      <c r="M693" t="s">
        <v>47</v>
      </c>
      <c r="N693" t="s">
        <v>22</v>
      </c>
      <c r="O693" t="s">
        <v>22</v>
      </c>
      <c r="P693" t="s">
        <v>4599</v>
      </c>
      <c r="Q693" t="s">
        <v>4384</v>
      </c>
      <c r="R693" t="s">
        <v>4459</v>
      </c>
      <c r="S693" t="s">
        <v>4391</v>
      </c>
      <c r="T693" t="s">
        <v>5184</v>
      </c>
      <c r="U693" t="s">
        <v>8821</v>
      </c>
      <c r="V693">
        <v>2003</v>
      </c>
      <c r="W693" s="1">
        <v>45861</v>
      </c>
      <c r="X693" t="s">
        <v>4404</v>
      </c>
      <c r="Y693" t="s">
        <v>4136</v>
      </c>
      <c r="Z693" t="s">
        <v>3977</v>
      </c>
      <c r="AA693" t="s">
        <v>3978</v>
      </c>
      <c r="AB693" t="s">
        <v>4002</v>
      </c>
      <c r="AC693" t="s">
        <v>3997</v>
      </c>
      <c r="AD693">
        <v>66.13</v>
      </c>
      <c r="AE693">
        <v>89.65</v>
      </c>
      <c r="AF693" t="s">
        <v>3975</v>
      </c>
      <c r="AG693" s="1"/>
      <c r="AJ693" t="s">
        <v>3975</v>
      </c>
      <c r="AL693" s="1"/>
      <c r="AM693" s="1"/>
      <c r="AO693">
        <v>100.94</v>
      </c>
      <c r="AP693">
        <v>0</v>
      </c>
      <c r="AQ693">
        <v>0</v>
      </c>
      <c r="AR693">
        <v>100.94</v>
      </c>
      <c r="AS693">
        <v>100.94</v>
      </c>
      <c r="AT693">
        <v>66.13</v>
      </c>
      <c r="AU693">
        <v>34.81</v>
      </c>
      <c r="AV693">
        <v>211</v>
      </c>
      <c r="AW693">
        <v>-203</v>
      </c>
    </row>
    <row r="694" spans="1:49" x14ac:dyDescent="0.3">
      <c r="A694" t="s">
        <v>1333</v>
      </c>
      <c r="B694" s="1">
        <v>45330</v>
      </c>
      <c r="C694" s="1">
        <v>45330</v>
      </c>
      <c r="D694" s="1">
        <v>45507</v>
      </c>
      <c r="E694" t="s">
        <v>1334</v>
      </c>
      <c r="F694" t="s">
        <v>245</v>
      </c>
      <c r="G694">
        <v>1</v>
      </c>
      <c r="H694">
        <v>164.54</v>
      </c>
      <c r="I694">
        <v>3</v>
      </c>
      <c r="J694">
        <v>25</v>
      </c>
      <c r="K694" t="s">
        <v>35</v>
      </c>
      <c r="L694" t="s">
        <v>19</v>
      </c>
      <c r="M694" t="s">
        <v>30</v>
      </c>
      <c r="N694" t="s">
        <v>31</v>
      </c>
      <c r="O694" t="s">
        <v>22</v>
      </c>
      <c r="P694" t="s">
        <v>4680</v>
      </c>
      <c r="Q694" t="s">
        <v>4396</v>
      </c>
      <c r="R694" t="s">
        <v>4409</v>
      </c>
      <c r="S694" t="s">
        <v>4391</v>
      </c>
      <c r="T694" t="s">
        <v>4681</v>
      </c>
      <c r="U694" t="s">
        <v>8529</v>
      </c>
      <c r="V694">
        <v>2005</v>
      </c>
      <c r="W694" s="1">
        <v>45281</v>
      </c>
      <c r="X694" t="s">
        <v>4404</v>
      </c>
      <c r="Y694" t="s">
        <v>4152</v>
      </c>
      <c r="Z694" t="s">
        <v>3987</v>
      </c>
      <c r="AA694" t="s">
        <v>4026</v>
      </c>
      <c r="AB694" t="s">
        <v>3979</v>
      </c>
      <c r="AC694" t="s">
        <v>3992</v>
      </c>
      <c r="AD694">
        <v>114.75</v>
      </c>
      <c r="AE694">
        <v>150.80000000000001</v>
      </c>
      <c r="AF694" t="s">
        <v>3975</v>
      </c>
      <c r="AG694" s="1"/>
      <c r="AJ694" t="s">
        <v>3975</v>
      </c>
      <c r="AL694" s="1"/>
      <c r="AM694" s="1"/>
      <c r="AO694">
        <v>164.54</v>
      </c>
      <c r="AP694">
        <v>0.03</v>
      </c>
      <c r="AQ694">
        <v>4.9361999999999995</v>
      </c>
      <c r="AR694">
        <v>159.60379999999998</v>
      </c>
      <c r="AS694">
        <v>184.60379999999998</v>
      </c>
      <c r="AT694">
        <v>114.75</v>
      </c>
      <c r="AU694">
        <v>19.853799999999978</v>
      </c>
      <c r="AV694">
        <v>177</v>
      </c>
      <c r="AW694">
        <v>0</v>
      </c>
    </row>
    <row r="695" spans="1:49" x14ac:dyDescent="0.3">
      <c r="A695" t="s">
        <v>1335</v>
      </c>
      <c r="B695" s="1">
        <v>45651</v>
      </c>
      <c r="C695" s="1">
        <v>45654</v>
      </c>
      <c r="D695" s="1">
        <v>45658</v>
      </c>
      <c r="E695" t="s">
        <v>994</v>
      </c>
      <c r="F695" t="s">
        <v>532</v>
      </c>
      <c r="G695">
        <v>2</v>
      </c>
      <c r="H695">
        <v>172.22</v>
      </c>
      <c r="I695">
        <v>15</v>
      </c>
      <c r="J695">
        <v>35</v>
      </c>
      <c r="K695" t="s">
        <v>35</v>
      </c>
      <c r="L695" t="s">
        <v>19</v>
      </c>
      <c r="M695" t="s">
        <v>20</v>
      </c>
      <c r="N695" t="s">
        <v>22</v>
      </c>
      <c r="O695" t="s">
        <v>81</v>
      </c>
      <c r="P695" t="s">
        <v>4602</v>
      </c>
      <c r="Q695" t="s">
        <v>4384</v>
      </c>
      <c r="R695" t="s">
        <v>4401</v>
      </c>
      <c r="S695" t="s">
        <v>4434</v>
      </c>
      <c r="T695" t="s">
        <v>5047</v>
      </c>
      <c r="U695" t="s">
        <v>5048</v>
      </c>
      <c r="V695">
        <v>1976</v>
      </c>
      <c r="W695" s="1">
        <v>44628</v>
      </c>
      <c r="X695" t="s">
        <v>22</v>
      </c>
      <c r="Y695" t="s">
        <v>4058</v>
      </c>
      <c r="Z695" t="s">
        <v>3994</v>
      </c>
      <c r="AA695" t="s">
        <v>3995</v>
      </c>
      <c r="AB695" t="s">
        <v>4002</v>
      </c>
      <c r="AC695" t="s">
        <v>3974</v>
      </c>
      <c r="AD695">
        <v>130.01</v>
      </c>
      <c r="AE695">
        <v>159.01</v>
      </c>
      <c r="AF695" t="s">
        <v>3975</v>
      </c>
      <c r="AG695" s="1"/>
      <c r="AJ695" t="s">
        <v>3975</v>
      </c>
      <c r="AK695" t="s">
        <v>5222</v>
      </c>
      <c r="AL695" s="1">
        <v>45436</v>
      </c>
      <c r="AM695" s="1">
        <v>45489</v>
      </c>
      <c r="AN695" t="s">
        <v>19</v>
      </c>
      <c r="AO695">
        <v>344.44</v>
      </c>
      <c r="AP695">
        <v>0.15</v>
      </c>
      <c r="AQ695">
        <v>51.665999999999997</v>
      </c>
      <c r="AR695">
        <v>292.774</v>
      </c>
      <c r="AS695">
        <v>327.774</v>
      </c>
      <c r="AT695">
        <v>260.02</v>
      </c>
      <c r="AU695">
        <v>-2.2459999999999809</v>
      </c>
      <c r="AV695">
        <v>4</v>
      </c>
      <c r="AW695">
        <v>3</v>
      </c>
    </row>
    <row r="696" spans="1:49" x14ac:dyDescent="0.3">
      <c r="A696" t="s">
        <v>1336</v>
      </c>
      <c r="B696" s="1">
        <v>45398</v>
      </c>
      <c r="C696" s="1">
        <v>45398</v>
      </c>
      <c r="D696" s="1">
        <v>45400</v>
      </c>
      <c r="E696" t="s">
        <v>863</v>
      </c>
      <c r="F696" t="s">
        <v>55</v>
      </c>
      <c r="G696">
        <v>2</v>
      </c>
      <c r="H696">
        <v>5.45</v>
      </c>
      <c r="I696">
        <v>0</v>
      </c>
      <c r="J696">
        <v>15</v>
      </c>
      <c r="K696" t="s">
        <v>18</v>
      </c>
      <c r="L696" t="s">
        <v>19</v>
      </c>
      <c r="M696" t="s">
        <v>30</v>
      </c>
      <c r="N696" t="s">
        <v>52</v>
      </c>
      <c r="O696" t="s">
        <v>242</v>
      </c>
      <c r="P696" t="s">
        <v>4749</v>
      </c>
      <c r="Q696" t="s">
        <v>4384</v>
      </c>
      <c r="R696" t="s">
        <v>4459</v>
      </c>
      <c r="S696" t="s">
        <v>4434</v>
      </c>
      <c r="T696" t="s">
        <v>4750</v>
      </c>
      <c r="U696" t="s">
        <v>8567</v>
      </c>
      <c r="V696">
        <v>1992</v>
      </c>
      <c r="W696" s="1">
        <v>45940</v>
      </c>
      <c r="X696" t="s">
        <v>4419</v>
      </c>
      <c r="Y696" t="s">
        <v>4007</v>
      </c>
      <c r="Z696" t="s">
        <v>3994</v>
      </c>
      <c r="AA696" t="s">
        <v>4008</v>
      </c>
      <c r="AB696" t="s">
        <v>4009</v>
      </c>
      <c r="AC696" t="s">
        <v>3974</v>
      </c>
      <c r="AD696">
        <v>4.9400000000000004</v>
      </c>
      <c r="AE696">
        <v>6.38</v>
      </c>
      <c r="AF696" t="s">
        <v>3975</v>
      </c>
      <c r="AG696" s="1"/>
      <c r="AJ696" t="s">
        <v>3975</v>
      </c>
      <c r="AK696" t="s">
        <v>5222</v>
      </c>
      <c r="AL696" s="1">
        <v>45809</v>
      </c>
      <c r="AM696" s="1">
        <v>45857</v>
      </c>
      <c r="AN696" t="s">
        <v>19</v>
      </c>
      <c r="AO696">
        <v>10.9</v>
      </c>
      <c r="AP696">
        <v>0</v>
      </c>
      <c r="AQ696">
        <v>0</v>
      </c>
      <c r="AR696">
        <v>10.9</v>
      </c>
      <c r="AS696">
        <v>25.9</v>
      </c>
      <c r="AT696">
        <v>9.8800000000000008</v>
      </c>
      <c r="AU696">
        <v>-13.98</v>
      </c>
      <c r="AV696">
        <v>2</v>
      </c>
      <c r="AW696">
        <v>0</v>
      </c>
    </row>
    <row r="697" spans="1:49" x14ac:dyDescent="0.3">
      <c r="A697" t="s">
        <v>1337</v>
      </c>
      <c r="B697" s="1">
        <v>45640</v>
      </c>
      <c r="C697" s="1">
        <v>45641</v>
      </c>
      <c r="D697" s="1">
        <v>45644</v>
      </c>
      <c r="E697" t="s">
        <v>303</v>
      </c>
      <c r="F697" t="s">
        <v>761</v>
      </c>
      <c r="G697">
        <v>1</v>
      </c>
      <c r="H697">
        <v>182.02</v>
      </c>
      <c r="I697">
        <v>0</v>
      </c>
      <c r="J697">
        <v>50</v>
      </c>
      <c r="K697" t="s">
        <v>60</v>
      </c>
      <c r="L697" t="s">
        <v>43</v>
      </c>
      <c r="M697" t="s">
        <v>20</v>
      </c>
      <c r="N697" t="s">
        <v>52</v>
      </c>
      <c r="O697" t="s">
        <v>22</v>
      </c>
      <c r="P697" t="s">
        <v>4591</v>
      </c>
      <c r="Q697" t="s">
        <v>4384</v>
      </c>
      <c r="R697" t="s">
        <v>4390</v>
      </c>
      <c r="S697" t="s">
        <v>4386</v>
      </c>
      <c r="T697" t="s">
        <v>4936</v>
      </c>
      <c r="U697" t="s">
        <v>8669</v>
      </c>
      <c r="V697">
        <v>1971</v>
      </c>
      <c r="W697" s="1">
        <v>45637</v>
      </c>
      <c r="X697" t="s">
        <v>4404</v>
      </c>
      <c r="Y697" t="s">
        <v>4078</v>
      </c>
      <c r="Z697" t="s">
        <v>3994</v>
      </c>
      <c r="AA697" t="s">
        <v>4043</v>
      </c>
      <c r="AB697" t="s">
        <v>3979</v>
      </c>
      <c r="AC697" t="s">
        <v>3985</v>
      </c>
      <c r="AD697">
        <v>128.63</v>
      </c>
      <c r="AE697">
        <v>182.08</v>
      </c>
      <c r="AF697" t="s">
        <v>3975</v>
      </c>
      <c r="AG697" s="1"/>
      <c r="AJ697" t="s">
        <v>3975</v>
      </c>
      <c r="AL697" s="1"/>
      <c r="AM697" s="1"/>
      <c r="AO697">
        <v>182.02</v>
      </c>
      <c r="AP697">
        <v>0</v>
      </c>
      <c r="AQ697">
        <v>0</v>
      </c>
      <c r="AR697">
        <v>182.02</v>
      </c>
      <c r="AS697">
        <v>232.02</v>
      </c>
      <c r="AT697">
        <v>128.63</v>
      </c>
      <c r="AU697">
        <v>3.3900000000000148</v>
      </c>
      <c r="AV697">
        <v>3</v>
      </c>
      <c r="AW697">
        <v>1</v>
      </c>
    </row>
    <row r="698" spans="1:49" x14ac:dyDescent="0.3">
      <c r="A698" t="s">
        <v>1338</v>
      </c>
      <c r="B698" s="1">
        <v>45340</v>
      </c>
      <c r="C698" s="1">
        <v>45342</v>
      </c>
      <c r="D698" s="1">
        <v>45347</v>
      </c>
      <c r="E698" t="s">
        <v>174</v>
      </c>
      <c r="F698" t="s">
        <v>503</v>
      </c>
      <c r="G698">
        <v>1</v>
      </c>
      <c r="H698">
        <v>255.63</v>
      </c>
      <c r="I698">
        <v>10</v>
      </c>
      <c r="J698">
        <v>15</v>
      </c>
      <c r="K698" t="s">
        <v>60</v>
      </c>
      <c r="L698" t="s">
        <v>26</v>
      </c>
      <c r="M698" t="s">
        <v>36</v>
      </c>
      <c r="N698" t="s">
        <v>22</v>
      </c>
      <c r="O698" t="s">
        <v>94</v>
      </c>
      <c r="P698" t="s">
        <v>4431</v>
      </c>
      <c r="Q698" t="s">
        <v>4384</v>
      </c>
      <c r="R698" t="s">
        <v>4385</v>
      </c>
      <c r="S698" t="s">
        <v>4398</v>
      </c>
      <c r="T698" t="s">
        <v>4432</v>
      </c>
      <c r="U698" t="s">
        <v>8430</v>
      </c>
      <c r="V698">
        <v>1998</v>
      </c>
      <c r="W698" s="1">
        <v>45624</v>
      </c>
      <c r="X698" t="s">
        <v>4404</v>
      </c>
      <c r="Y698" t="s">
        <v>3990</v>
      </c>
      <c r="Z698" t="s">
        <v>3977</v>
      </c>
      <c r="AA698" t="s">
        <v>3991</v>
      </c>
      <c r="AB698" t="s">
        <v>3989</v>
      </c>
      <c r="AC698" t="s">
        <v>3974</v>
      </c>
      <c r="AD698">
        <v>190.09</v>
      </c>
      <c r="AE698">
        <v>279.86</v>
      </c>
      <c r="AF698" t="s">
        <v>3975</v>
      </c>
      <c r="AG698" s="1"/>
      <c r="AJ698" t="s">
        <v>3975</v>
      </c>
      <c r="AK698" t="s">
        <v>5223</v>
      </c>
      <c r="AL698" s="1">
        <v>45537</v>
      </c>
      <c r="AM698" s="1">
        <v>45567</v>
      </c>
      <c r="AN698" t="s">
        <v>5225</v>
      </c>
      <c r="AO698">
        <v>255.63</v>
      </c>
      <c r="AP698">
        <v>0.1</v>
      </c>
      <c r="AQ698">
        <v>25.563000000000002</v>
      </c>
      <c r="AR698">
        <v>230.06700000000001</v>
      </c>
      <c r="AS698">
        <v>245.06700000000001</v>
      </c>
      <c r="AT698">
        <v>190.09</v>
      </c>
      <c r="AU698">
        <v>24.977000000000004</v>
      </c>
      <c r="AV698">
        <v>5</v>
      </c>
      <c r="AW698">
        <v>2</v>
      </c>
    </row>
    <row r="699" spans="1:49" x14ac:dyDescent="0.3">
      <c r="A699" t="s">
        <v>1339</v>
      </c>
      <c r="B699" s="1">
        <v>45443</v>
      </c>
      <c r="C699" s="1">
        <v>45445</v>
      </c>
      <c r="D699" s="1">
        <v>45447</v>
      </c>
      <c r="E699" t="s">
        <v>589</v>
      </c>
      <c r="F699" t="s">
        <v>723</v>
      </c>
      <c r="G699">
        <v>2</v>
      </c>
      <c r="H699">
        <v>38.93</v>
      </c>
      <c r="I699">
        <v>20</v>
      </c>
      <c r="J699">
        <v>25</v>
      </c>
      <c r="K699" t="s">
        <v>18</v>
      </c>
      <c r="L699" t="s">
        <v>43</v>
      </c>
      <c r="M699" t="s">
        <v>30</v>
      </c>
      <c r="N699" t="s">
        <v>21</v>
      </c>
      <c r="O699" t="s">
        <v>166</v>
      </c>
      <c r="P699" t="s">
        <v>4945</v>
      </c>
      <c r="Q699" t="s">
        <v>4384</v>
      </c>
      <c r="R699" t="s">
        <v>4397</v>
      </c>
      <c r="S699" t="s">
        <v>4434</v>
      </c>
      <c r="T699" t="s">
        <v>4946</v>
      </c>
      <c r="U699" t="s">
        <v>8678</v>
      </c>
      <c r="V699">
        <v>1984</v>
      </c>
      <c r="W699" s="1">
        <v>45343</v>
      </c>
      <c r="X699" t="s">
        <v>4404</v>
      </c>
      <c r="Y699" t="s">
        <v>4121</v>
      </c>
      <c r="Z699" t="s">
        <v>3977</v>
      </c>
      <c r="AA699" t="s">
        <v>3978</v>
      </c>
      <c r="AB699" t="s">
        <v>3983</v>
      </c>
      <c r="AC699" t="s">
        <v>3992</v>
      </c>
      <c r="AD699">
        <v>27.09</v>
      </c>
      <c r="AE699">
        <v>39.1</v>
      </c>
      <c r="AF699" t="s">
        <v>4055</v>
      </c>
      <c r="AG699" s="1"/>
      <c r="AJ699" t="s">
        <v>3975</v>
      </c>
      <c r="AK699" t="s">
        <v>5222</v>
      </c>
      <c r="AL699" s="1">
        <v>45865</v>
      </c>
      <c r="AM699" s="1">
        <v>45889</v>
      </c>
      <c r="AN699" t="s">
        <v>19</v>
      </c>
      <c r="AO699">
        <v>77.86</v>
      </c>
      <c r="AP699">
        <v>0.2</v>
      </c>
      <c r="AQ699">
        <v>15.572000000000001</v>
      </c>
      <c r="AR699">
        <v>62.287999999999997</v>
      </c>
      <c r="AS699">
        <v>87.287999999999997</v>
      </c>
      <c r="AT699">
        <v>54.18</v>
      </c>
      <c r="AU699">
        <v>-16.892000000000003</v>
      </c>
      <c r="AV699">
        <v>2</v>
      </c>
      <c r="AW699">
        <v>2</v>
      </c>
    </row>
    <row r="700" spans="1:49" x14ac:dyDescent="0.3">
      <c r="A700" t="s">
        <v>1340</v>
      </c>
      <c r="B700" s="1">
        <v>45313</v>
      </c>
      <c r="C700" s="1">
        <v>45317</v>
      </c>
      <c r="D700" s="1">
        <v>45322</v>
      </c>
      <c r="E700" t="s">
        <v>1341</v>
      </c>
      <c r="F700" t="s">
        <v>260</v>
      </c>
      <c r="G700">
        <v>2</v>
      </c>
      <c r="H700">
        <v>30.2</v>
      </c>
      <c r="I700">
        <v>10</v>
      </c>
      <c r="J700">
        <v>15</v>
      </c>
      <c r="K700" t="s">
        <v>35</v>
      </c>
      <c r="L700" t="s">
        <v>43</v>
      </c>
      <c r="M700" t="s">
        <v>30</v>
      </c>
      <c r="N700" t="s">
        <v>21</v>
      </c>
      <c r="O700" t="s">
        <v>98</v>
      </c>
      <c r="P700" t="s">
        <v>4411</v>
      </c>
      <c r="Q700" t="s">
        <v>4396</v>
      </c>
      <c r="R700" t="s">
        <v>4409</v>
      </c>
      <c r="S700" t="s">
        <v>4386</v>
      </c>
      <c r="T700" t="s">
        <v>4815</v>
      </c>
      <c r="U700" t="s">
        <v>8604</v>
      </c>
      <c r="V700">
        <v>1987</v>
      </c>
      <c r="W700" s="1">
        <v>45703</v>
      </c>
      <c r="X700" t="s">
        <v>4388</v>
      </c>
      <c r="Y700" t="s">
        <v>4076</v>
      </c>
      <c r="Z700" t="s">
        <v>3994</v>
      </c>
      <c r="AA700" t="s">
        <v>4077</v>
      </c>
      <c r="AB700" t="s">
        <v>4000</v>
      </c>
      <c r="AC700" t="s">
        <v>3985</v>
      </c>
      <c r="AD700">
        <v>19.809999999999999</v>
      </c>
      <c r="AE700">
        <v>27.25</v>
      </c>
      <c r="AF700" t="s">
        <v>3975</v>
      </c>
      <c r="AG700" s="1"/>
      <c r="AJ700" t="s">
        <v>3975</v>
      </c>
      <c r="AK700" t="s">
        <v>5229</v>
      </c>
      <c r="AL700" s="1">
        <v>45421</v>
      </c>
      <c r="AM700" s="1">
        <v>45444</v>
      </c>
      <c r="AN700" t="s">
        <v>5225</v>
      </c>
      <c r="AO700">
        <v>60.4</v>
      </c>
      <c r="AP700">
        <v>0.1</v>
      </c>
      <c r="AQ700">
        <v>6.04</v>
      </c>
      <c r="AR700">
        <v>54.36</v>
      </c>
      <c r="AS700">
        <v>69.36</v>
      </c>
      <c r="AT700">
        <v>39.619999999999997</v>
      </c>
      <c r="AU700">
        <v>-0.25999999999999801</v>
      </c>
      <c r="AV700">
        <v>5</v>
      </c>
      <c r="AW700">
        <v>4</v>
      </c>
    </row>
    <row r="701" spans="1:49" x14ac:dyDescent="0.3">
      <c r="A701" t="s">
        <v>1342</v>
      </c>
      <c r="B701" s="1">
        <v>45470</v>
      </c>
      <c r="C701" s="1">
        <v>45389</v>
      </c>
      <c r="D701" s="1">
        <v>45480</v>
      </c>
      <c r="E701" t="s">
        <v>1343</v>
      </c>
      <c r="F701" t="s">
        <v>527</v>
      </c>
      <c r="G701">
        <v>2</v>
      </c>
      <c r="H701">
        <v>67.510000000000005</v>
      </c>
      <c r="I701">
        <v>0</v>
      </c>
      <c r="J701">
        <v>35</v>
      </c>
      <c r="K701" t="s">
        <v>35</v>
      </c>
      <c r="L701" t="s">
        <v>19</v>
      </c>
      <c r="M701" t="s">
        <v>36</v>
      </c>
      <c r="N701" t="s">
        <v>31</v>
      </c>
      <c r="O701" t="s">
        <v>22</v>
      </c>
      <c r="P701" t="s">
        <v>4861</v>
      </c>
      <c r="Q701" t="s">
        <v>4396</v>
      </c>
      <c r="R701" t="s">
        <v>4444</v>
      </c>
      <c r="S701" t="s">
        <v>4391</v>
      </c>
      <c r="T701" t="s">
        <v>4862</v>
      </c>
      <c r="U701" t="s">
        <v>8627</v>
      </c>
      <c r="V701">
        <v>2002</v>
      </c>
      <c r="W701" s="1">
        <v>45117</v>
      </c>
      <c r="X701" t="s">
        <v>4404</v>
      </c>
      <c r="Y701" t="s">
        <v>3993</v>
      </c>
      <c r="Z701" t="s">
        <v>3994</v>
      </c>
      <c r="AA701" t="s">
        <v>3995</v>
      </c>
      <c r="AB701" t="s">
        <v>3996</v>
      </c>
      <c r="AC701" t="s">
        <v>3985</v>
      </c>
      <c r="AD701">
        <v>57.48</v>
      </c>
      <c r="AE701">
        <v>67.319999999999993</v>
      </c>
      <c r="AF701" t="s">
        <v>3975</v>
      </c>
      <c r="AG701" s="1"/>
      <c r="AJ701" t="s">
        <v>3975</v>
      </c>
      <c r="AL701" s="1"/>
      <c r="AM701" s="1"/>
      <c r="AO701">
        <v>135.02000000000001</v>
      </c>
      <c r="AP701">
        <v>0</v>
      </c>
      <c r="AQ701">
        <v>0</v>
      </c>
      <c r="AR701">
        <v>135.02000000000001</v>
      </c>
      <c r="AS701">
        <v>170.02</v>
      </c>
      <c r="AT701">
        <v>114.96</v>
      </c>
      <c r="AU701">
        <v>-14.939999999999984</v>
      </c>
      <c r="AV701">
        <v>91</v>
      </c>
      <c r="AW701">
        <v>-81</v>
      </c>
    </row>
    <row r="702" spans="1:49" x14ac:dyDescent="0.3">
      <c r="A702" t="s">
        <v>1344</v>
      </c>
      <c r="B702" s="1">
        <v>45651</v>
      </c>
      <c r="C702" s="1">
        <v>45654</v>
      </c>
      <c r="D702" s="1">
        <v>45663</v>
      </c>
      <c r="E702" t="s">
        <v>1029</v>
      </c>
      <c r="F702" t="s">
        <v>503</v>
      </c>
      <c r="G702">
        <v>1</v>
      </c>
      <c r="H702">
        <v>252.68</v>
      </c>
      <c r="I702">
        <v>5</v>
      </c>
      <c r="J702">
        <v>15</v>
      </c>
      <c r="K702" t="s">
        <v>18</v>
      </c>
      <c r="L702" t="s">
        <v>19</v>
      </c>
      <c r="M702" t="s">
        <v>47</v>
      </c>
      <c r="N702" t="s">
        <v>22</v>
      </c>
      <c r="O702" t="s">
        <v>22</v>
      </c>
      <c r="P702" t="s">
        <v>4423</v>
      </c>
      <c r="Q702" t="s">
        <v>4396</v>
      </c>
      <c r="R702" t="s">
        <v>4424</v>
      </c>
      <c r="S702" t="s">
        <v>4406</v>
      </c>
      <c r="T702" t="s">
        <v>4425</v>
      </c>
      <c r="U702" t="s">
        <v>8428</v>
      </c>
      <c r="V702">
        <v>1998</v>
      </c>
      <c r="W702" s="1">
        <v>44714</v>
      </c>
      <c r="X702" t="s">
        <v>4394</v>
      </c>
      <c r="Y702" t="s">
        <v>3990</v>
      </c>
      <c r="Z702" t="s">
        <v>3977</v>
      </c>
      <c r="AA702" t="s">
        <v>3991</v>
      </c>
      <c r="AB702" t="s">
        <v>3989</v>
      </c>
      <c r="AC702" t="s">
        <v>3974</v>
      </c>
      <c r="AD702">
        <v>190.09</v>
      </c>
      <c r="AE702">
        <v>279.86</v>
      </c>
      <c r="AF702" t="s">
        <v>3975</v>
      </c>
      <c r="AG702" s="1"/>
      <c r="AJ702" t="s">
        <v>3975</v>
      </c>
      <c r="AL702" s="1"/>
      <c r="AM702" s="1"/>
      <c r="AO702">
        <v>252.68</v>
      </c>
      <c r="AP702">
        <v>0.05</v>
      </c>
      <c r="AQ702">
        <v>12.634</v>
      </c>
      <c r="AR702">
        <v>240.04599999999999</v>
      </c>
      <c r="AS702">
        <v>255.04599999999999</v>
      </c>
      <c r="AT702">
        <v>190.09</v>
      </c>
      <c r="AU702">
        <v>34.955999999999989</v>
      </c>
      <c r="AV702">
        <v>9</v>
      </c>
      <c r="AW702">
        <v>3</v>
      </c>
    </row>
    <row r="703" spans="1:49" x14ac:dyDescent="0.3">
      <c r="A703" t="s">
        <v>1345</v>
      </c>
      <c r="B703" s="1">
        <v>45603</v>
      </c>
      <c r="C703" s="1">
        <v>45491</v>
      </c>
      <c r="D703" s="1">
        <v>45495</v>
      </c>
      <c r="E703" t="s">
        <v>1346</v>
      </c>
      <c r="F703" t="s">
        <v>338</v>
      </c>
      <c r="G703">
        <v>1</v>
      </c>
      <c r="H703">
        <v>195.83</v>
      </c>
      <c r="I703">
        <v>15</v>
      </c>
      <c r="J703">
        <v>15</v>
      </c>
      <c r="K703" t="s">
        <v>60</v>
      </c>
      <c r="L703" t="s">
        <v>26</v>
      </c>
      <c r="M703" t="s">
        <v>30</v>
      </c>
      <c r="N703" t="s">
        <v>37</v>
      </c>
      <c r="O703" t="s">
        <v>64</v>
      </c>
      <c r="P703" t="s">
        <v>4765</v>
      </c>
      <c r="Q703" t="s">
        <v>4384</v>
      </c>
      <c r="R703" t="s">
        <v>4444</v>
      </c>
      <c r="S703" t="s">
        <v>4406</v>
      </c>
      <c r="T703" t="s">
        <v>4766</v>
      </c>
      <c r="U703" t="s">
        <v>8572</v>
      </c>
      <c r="V703">
        <v>1978</v>
      </c>
      <c r="W703" s="1">
        <v>45563</v>
      </c>
      <c r="X703" t="s">
        <v>4419</v>
      </c>
      <c r="Y703" t="s">
        <v>4111</v>
      </c>
      <c r="Z703" t="s">
        <v>3971</v>
      </c>
      <c r="AA703" t="s">
        <v>4045</v>
      </c>
      <c r="AB703" t="s">
        <v>4009</v>
      </c>
      <c r="AC703" t="s">
        <v>3974</v>
      </c>
      <c r="AD703">
        <v>147.41999999999999</v>
      </c>
      <c r="AE703">
        <v>197.28</v>
      </c>
      <c r="AF703" t="s">
        <v>3975</v>
      </c>
      <c r="AG703" s="1"/>
      <c r="AJ703" t="s">
        <v>3975</v>
      </c>
      <c r="AK703" t="s">
        <v>5226</v>
      </c>
      <c r="AL703" s="1">
        <v>45690</v>
      </c>
      <c r="AM703" s="1">
        <v>45725</v>
      </c>
      <c r="AN703" t="s">
        <v>5225</v>
      </c>
      <c r="AO703">
        <v>195.83</v>
      </c>
      <c r="AP703">
        <v>0.15</v>
      </c>
      <c r="AQ703">
        <v>29.374500000000001</v>
      </c>
      <c r="AR703">
        <v>166.4555</v>
      </c>
      <c r="AS703">
        <v>181.4555</v>
      </c>
      <c r="AT703">
        <v>147.41999999999999</v>
      </c>
      <c r="AU703">
        <v>4.0355000000000132</v>
      </c>
      <c r="AV703">
        <v>4</v>
      </c>
      <c r="AW703">
        <v>-112</v>
      </c>
    </row>
    <row r="704" spans="1:49" x14ac:dyDescent="0.3">
      <c r="A704" t="s">
        <v>1347</v>
      </c>
      <c r="B704" s="1">
        <v>45448</v>
      </c>
      <c r="C704" s="1">
        <v>45458</v>
      </c>
      <c r="D704" s="1">
        <v>45461</v>
      </c>
      <c r="E704" t="s">
        <v>722</v>
      </c>
      <c r="F704" t="s">
        <v>304</v>
      </c>
      <c r="G704">
        <v>1</v>
      </c>
      <c r="H704">
        <v>189.83</v>
      </c>
      <c r="I704">
        <v>30</v>
      </c>
      <c r="J704">
        <v>50</v>
      </c>
      <c r="K704" t="s">
        <v>42</v>
      </c>
      <c r="L704" t="s">
        <v>26</v>
      </c>
      <c r="M704" t="s">
        <v>30</v>
      </c>
      <c r="N704" t="s">
        <v>22</v>
      </c>
      <c r="O704" t="s">
        <v>64</v>
      </c>
      <c r="P704" t="s">
        <v>4383</v>
      </c>
      <c r="Q704" t="s">
        <v>4396</v>
      </c>
      <c r="R704" t="s">
        <v>4409</v>
      </c>
      <c r="S704" t="s">
        <v>4386</v>
      </c>
      <c r="T704" t="s">
        <v>5201</v>
      </c>
      <c r="U704" t="s">
        <v>8832</v>
      </c>
      <c r="V704">
        <v>1982</v>
      </c>
      <c r="W704" s="1">
        <v>44837</v>
      </c>
      <c r="X704" t="s">
        <v>4419</v>
      </c>
      <c r="Y704" t="s">
        <v>4031</v>
      </c>
      <c r="Z704" t="s">
        <v>3977</v>
      </c>
      <c r="AA704" t="s">
        <v>3991</v>
      </c>
      <c r="AB704" t="s">
        <v>4032</v>
      </c>
      <c r="AC704" t="s">
        <v>3992</v>
      </c>
      <c r="AD704">
        <v>166.71</v>
      </c>
      <c r="AE704">
        <v>203.37</v>
      </c>
      <c r="AF704" t="s">
        <v>3975</v>
      </c>
      <c r="AG704" s="1"/>
      <c r="AJ704" t="s">
        <v>3975</v>
      </c>
      <c r="AK704" t="s">
        <v>5226</v>
      </c>
      <c r="AL704" s="1">
        <v>45690</v>
      </c>
      <c r="AM704" s="1">
        <v>45725</v>
      </c>
      <c r="AN704" t="s">
        <v>5225</v>
      </c>
      <c r="AO704">
        <v>189.83</v>
      </c>
      <c r="AP704">
        <v>0.3</v>
      </c>
      <c r="AQ704">
        <v>56.949000000000005</v>
      </c>
      <c r="AR704">
        <v>132.881</v>
      </c>
      <c r="AS704">
        <v>182.881</v>
      </c>
      <c r="AT704">
        <v>166.71</v>
      </c>
      <c r="AU704">
        <v>-83.829000000000008</v>
      </c>
      <c r="AV704">
        <v>3</v>
      </c>
      <c r="AW704">
        <v>10</v>
      </c>
    </row>
    <row r="705" spans="1:49" x14ac:dyDescent="0.3">
      <c r="A705" t="s">
        <v>1348</v>
      </c>
      <c r="B705" s="1">
        <v>45476</v>
      </c>
      <c r="C705" s="1">
        <v>45629</v>
      </c>
      <c r="D705" s="1">
        <v>45365</v>
      </c>
      <c r="E705" t="s">
        <v>477</v>
      </c>
      <c r="F705" t="s">
        <v>397</v>
      </c>
      <c r="G705">
        <v>2</v>
      </c>
      <c r="H705">
        <v>30.01</v>
      </c>
      <c r="I705">
        <v>5</v>
      </c>
      <c r="J705">
        <v>25</v>
      </c>
      <c r="K705" t="s">
        <v>35</v>
      </c>
      <c r="L705" t="s">
        <v>19</v>
      </c>
      <c r="M705" t="s">
        <v>30</v>
      </c>
      <c r="N705" t="s">
        <v>31</v>
      </c>
      <c r="O705" t="s">
        <v>22</v>
      </c>
      <c r="P705" t="s">
        <v>4835</v>
      </c>
      <c r="Q705" t="s">
        <v>4384</v>
      </c>
      <c r="R705" t="s">
        <v>4416</v>
      </c>
      <c r="S705" t="s">
        <v>4406</v>
      </c>
      <c r="T705" t="s">
        <v>4836</v>
      </c>
      <c r="U705" t="s">
        <v>8613</v>
      </c>
      <c r="V705">
        <v>1982</v>
      </c>
      <c r="W705" s="1">
        <v>44948</v>
      </c>
      <c r="X705" t="s">
        <v>4388</v>
      </c>
      <c r="Y705" t="s">
        <v>4119</v>
      </c>
      <c r="Z705" t="s">
        <v>4014</v>
      </c>
      <c r="AA705" t="s">
        <v>4038</v>
      </c>
      <c r="AB705" t="s">
        <v>4002</v>
      </c>
      <c r="AC705" t="s">
        <v>3974</v>
      </c>
      <c r="AD705">
        <v>23.9</v>
      </c>
      <c r="AE705">
        <v>33.49</v>
      </c>
      <c r="AF705" t="s">
        <v>3975</v>
      </c>
      <c r="AG705" s="1"/>
      <c r="AJ705" t="s">
        <v>3975</v>
      </c>
      <c r="AL705" s="1"/>
      <c r="AM705" s="1"/>
      <c r="AO705">
        <v>60.02</v>
      </c>
      <c r="AP705">
        <v>0.05</v>
      </c>
      <c r="AQ705">
        <v>3.0010000000000003</v>
      </c>
      <c r="AR705">
        <v>57.019000000000005</v>
      </c>
      <c r="AS705">
        <v>82.019000000000005</v>
      </c>
      <c r="AT705">
        <v>47.8</v>
      </c>
      <c r="AU705">
        <v>-15.780999999999992</v>
      </c>
      <c r="AV705">
        <v>-264</v>
      </c>
      <c r="AW705">
        <v>153</v>
      </c>
    </row>
    <row r="706" spans="1:49" x14ac:dyDescent="0.3">
      <c r="A706" t="s">
        <v>1349</v>
      </c>
      <c r="B706" s="1">
        <v>45639</v>
      </c>
      <c r="C706" s="1">
        <v>45643</v>
      </c>
      <c r="D706" s="1">
        <v>45646</v>
      </c>
      <c r="E706" t="s">
        <v>1341</v>
      </c>
      <c r="F706" t="s">
        <v>138</v>
      </c>
      <c r="G706">
        <v>1</v>
      </c>
      <c r="H706">
        <v>190.5</v>
      </c>
      <c r="I706">
        <v>10</v>
      </c>
      <c r="J706">
        <v>15</v>
      </c>
      <c r="K706" t="s">
        <v>60</v>
      </c>
      <c r="L706" t="s">
        <v>26</v>
      </c>
      <c r="M706" t="s">
        <v>30</v>
      </c>
      <c r="N706" t="s">
        <v>31</v>
      </c>
      <c r="O706" t="s">
        <v>94</v>
      </c>
      <c r="P706" t="s">
        <v>4411</v>
      </c>
      <c r="Q706" t="s">
        <v>4396</v>
      </c>
      <c r="R706" t="s">
        <v>4409</v>
      </c>
      <c r="S706" t="s">
        <v>4386</v>
      </c>
      <c r="T706" t="s">
        <v>4815</v>
      </c>
      <c r="U706" t="s">
        <v>8604</v>
      </c>
      <c r="V706">
        <v>1987</v>
      </c>
      <c r="W706" s="1">
        <v>45703</v>
      </c>
      <c r="X706" t="s">
        <v>4388</v>
      </c>
      <c r="Y706" t="s">
        <v>4147</v>
      </c>
      <c r="Z706" t="s">
        <v>3977</v>
      </c>
      <c r="AA706" t="s">
        <v>3991</v>
      </c>
      <c r="AB706" t="s">
        <v>3979</v>
      </c>
      <c r="AC706" t="s">
        <v>3997</v>
      </c>
      <c r="AD706">
        <v>0</v>
      </c>
      <c r="AE706">
        <v>213.91</v>
      </c>
      <c r="AF706" t="s">
        <v>3975</v>
      </c>
      <c r="AG706" s="1"/>
      <c r="AJ706" t="s">
        <v>3975</v>
      </c>
      <c r="AK706" t="s">
        <v>5223</v>
      </c>
      <c r="AL706" s="1">
        <v>45537</v>
      </c>
      <c r="AM706" s="1">
        <v>45567</v>
      </c>
      <c r="AN706" t="s">
        <v>5225</v>
      </c>
      <c r="AO706">
        <v>190.5</v>
      </c>
      <c r="AP706">
        <v>0.1</v>
      </c>
      <c r="AQ706">
        <v>19.05</v>
      </c>
      <c r="AR706">
        <v>171.45</v>
      </c>
      <c r="AS706">
        <v>186.45</v>
      </c>
      <c r="AT706">
        <v>0</v>
      </c>
      <c r="AU706">
        <v>156.44999999999999</v>
      </c>
      <c r="AV706">
        <v>3</v>
      </c>
      <c r="AW706">
        <v>4</v>
      </c>
    </row>
    <row r="707" spans="1:49" x14ac:dyDescent="0.3">
      <c r="A707" t="s">
        <v>1350</v>
      </c>
      <c r="B707" s="1">
        <v>45651</v>
      </c>
      <c r="C707" s="1">
        <v>45655</v>
      </c>
      <c r="D707" s="1">
        <v>45662</v>
      </c>
      <c r="E707" t="s">
        <v>893</v>
      </c>
      <c r="F707" t="s">
        <v>195</v>
      </c>
      <c r="G707">
        <v>1</v>
      </c>
      <c r="H707">
        <v>14.33</v>
      </c>
      <c r="I707">
        <v>25</v>
      </c>
      <c r="J707">
        <v>25</v>
      </c>
      <c r="K707" t="s">
        <v>35</v>
      </c>
      <c r="L707" t="s">
        <v>19</v>
      </c>
      <c r="M707" t="s">
        <v>30</v>
      </c>
      <c r="N707" t="s">
        <v>22</v>
      </c>
      <c r="O707" t="s">
        <v>22</v>
      </c>
      <c r="P707" t="s">
        <v>4747</v>
      </c>
      <c r="Q707" t="s">
        <v>4396</v>
      </c>
      <c r="R707" t="s">
        <v>4412</v>
      </c>
      <c r="S707" t="s">
        <v>4391</v>
      </c>
      <c r="T707" t="s">
        <v>4748</v>
      </c>
      <c r="U707" t="s">
        <v>8566</v>
      </c>
      <c r="V707">
        <v>1977</v>
      </c>
      <c r="W707" s="1">
        <v>44671</v>
      </c>
      <c r="X707" t="s">
        <v>4404</v>
      </c>
      <c r="Y707" t="s">
        <v>4109</v>
      </c>
      <c r="Z707" t="s">
        <v>3977</v>
      </c>
      <c r="AA707" t="s">
        <v>3982</v>
      </c>
      <c r="AB707" t="s">
        <v>3996</v>
      </c>
      <c r="AC707" t="s">
        <v>3980</v>
      </c>
      <c r="AD707">
        <v>11.73</v>
      </c>
      <c r="AE707">
        <v>15.06</v>
      </c>
      <c r="AF707" t="s">
        <v>3975</v>
      </c>
      <c r="AG707" s="1"/>
      <c r="AJ707" t="s">
        <v>3975</v>
      </c>
      <c r="AL707" s="1"/>
      <c r="AM707" s="1"/>
      <c r="AO707">
        <v>14.33</v>
      </c>
      <c r="AP707">
        <v>0.25</v>
      </c>
      <c r="AQ707">
        <v>3.5825</v>
      </c>
      <c r="AR707">
        <v>10.7475</v>
      </c>
      <c r="AS707">
        <v>35.747500000000002</v>
      </c>
      <c r="AT707">
        <v>11.73</v>
      </c>
      <c r="AU707">
        <v>-25.982500000000002</v>
      </c>
      <c r="AV707">
        <v>7</v>
      </c>
      <c r="AW707">
        <v>4</v>
      </c>
    </row>
    <row r="708" spans="1:49" x14ac:dyDescent="0.3">
      <c r="A708" t="s">
        <v>1351</v>
      </c>
      <c r="B708" s="1">
        <v>45301</v>
      </c>
      <c r="C708" s="1">
        <v>45304</v>
      </c>
      <c r="D708" s="1">
        <v>45306</v>
      </c>
      <c r="E708" t="s">
        <v>143</v>
      </c>
      <c r="F708" t="s">
        <v>1041</v>
      </c>
      <c r="G708">
        <v>2</v>
      </c>
      <c r="H708">
        <v>174.98</v>
      </c>
      <c r="I708">
        <v>25</v>
      </c>
      <c r="J708">
        <v>50</v>
      </c>
      <c r="K708" t="s">
        <v>35</v>
      </c>
      <c r="L708" t="s">
        <v>26</v>
      </c>
      <c r="M708" t="s">
        <v>20</v>
      </c>
      <c r="N708" t="s">
        <v>22</v>
      </c>
      <c r="O708" t="s">
        <v>22</v>
      </c>
      <c r="P708" t="s">
        <v>4449</v>
      </c>
      <c r="Q708" t="s">
        <v>4384</v>
      </c>
      <c r="R708" t="s">
        <v>4390</v>
      </c>
      <c r="S708" t="s">
        <v>4386</v>
      </c>
      <c r="T708" t="s">
        <v>4450</v>
      </c>
      <c r="U708" t="s">
        <v>8438</v>
      </c>
      <c r="V708">
        <v>1981</v>
      </c>
      <c r="W708" s="1">
        <v>45219</v>
      </c>
      <c r="X708" t="s">
        <v>4388</v>
      </c>
      <c r="Y708" t="s">
        <v>4022</v>
      </c>
      <c r="Z708" t="s">
        <v>4014</v>
      </c>
      <c r="AA708" t="s">
        <v>4023</v>
      </c>
      <c r="AB708" t="s">
        <v>3989</v>
      </c>
      <c r="AC708" t="s">
        <v>3980</v>
      </c>
      <c r="AD708">
        <v>136.5</v>
      </c>
      <c r="AE708">
        <v>182.66</v>
      </c>
      <c r="AF708" t="s">
        <v>3975</v>
      </c>
      <c r="AG708" s="1"/>
      <c r="AJ708" t="s">
        <v>3975</v>
      </c>
      <c r="AL708" s="1"/>
      <c r="AM708" s="1"/>
      <c r="AO708">
        <v>349.96</v>
      </c>
      <c r="AP708">
        <v>0.25</v>
      </c>
      <c r="AQ708">
        <v>87.49</v>
      </c>
      <c r="AR708">
        <v>262.46999999999997</v>
      </c>
      <c r="AS708">
        <v>312.46999999999997</v>
      </c>
      <c r="AT708">
        <v>273</v>
      </c>
      <c r="AU708">
        <v>-60.53000000000003</v>
      </c>
      <c r="AV708">
        <v>2</v>
      </c>
      <c r="AW708">
        <v>3</v>
      </c>
    </row>
    <row r="709" spans="1:49" x14ac:dyDescent="0.3">
      <c r="A709" t="s">
        <v>1352</v>
      </c>
      <c r="B709" s="1">
        <v>45361</v>
      </c>
      <c r="C709" s="1">
        <v>45573</v>
      </c>
      <c r="D709" s="1">
        <v>45575</v>
      </c>
      <c r="E709" t="s">
        <v>380</v>
      </c>
      <c r="F709" t="s">
        <v>507</v>
      </c>
      <c r="G709">
        <v>2</v>
      </c>
      <c r="H709">
        <v>267</v>
      </c>
      <c r="I709">
        <v>0</v>
      </c>
      <c r="J709">
        <v>25</v>
      </c>
      <c r="K709" t="s">
        <v>60</v>
      </c>
      <c r="L709" t="s">
        <v>19</v>
      </c>
      <c r="M709" t="s">
        <v>36</v>
      </c>
      <c r="N709" t="s">
        <v>52</v>
      </c>
      <c r="O709" t="s">
        <v>22</v>
      </c>
      <c r="P709" t="s">
        <v>5154</v>
      </c>
      <c r="Q709" t="s">
        <v>4396</v>
      </c>
      <c r="R709" t="s">
        <v>4409</v>
      </c>
      <c r="S709" t="s">
        <v>4398</v>
      </c>
      <c r="T709" t="s">
        <v>5155</v>
      </c>
      <c r="U709" t="s">
        <v>5156</v>
      </c>
      <c r="V709">
        <v>2004</v>
      </c>
      <c r="W709" s="1">
        <v>45169</v>
      </c>
      <c r="X709" t="s">
        <v>4404</v>
      </c>
      <c r="Y709" t="s">
        <v>4046</v>
      </c>
      <c r="Z709" t="s">
        <v>4014</v>
      </c>
      <c r="AA709" t="s">
        <v>4015</v>
      </c>
      <c r="AB709" t="s">
        <v>4020</v>
      </c>
      <c r="AC709" t="s">
        <v>3992</v>
      </c>
      <c r="AD709">
        <v>174.75</v>
      </c>
      <c r="AE709">
        <v>250.74</v>
      </c>
      <c r="AF709" t="s">
        <v>3975</v>
      </c>
      <c r="AG709" s="1"/>
      <c r="AJ709" t="s">
        <v>3975</v>
      </c>
      <c r="AL709" s="1"/>
      <c r="AM709" s="1"/>
      <c r="AO709">
        <v>534</v>
      </c>
      <c r="AP709">
        <v>0</v>
      </c>
      <c r="AQ709">
        <v>0</v>
      </c>
      <c r="AR709">
        <v>534</v>
      </c>
      <c r="AS709">
        <v>559</v>
      </c>
      <c r="AT709">
        <v>349.5</v>
      </c>
      <c r="AU709">
        <v>159.5</v>
      </c>
      <c r="AV709">
        <v>2</v>
      </c>
      <c r="AW709">
        <v>212</v>
      </c>
    </row>
    <row r="710" spans="1:49" x14ac:dyDescent="0.3">
      <c r="A710" t="s">
        <v>1353</v>
      </c>
      <c r="B710" s="1">
        <v>45519</v>
      </c>
      <c r="C710" s="1">
        <v>45523</v>
      </c>
      <c r="D710" s="1">
        <v>45524</v>
      </c>
      <c r="E710" t="s">
        <v>1354</v>
      </c>
      <c r="F710" t="s">
        <v>680</v>
      </c>
      <c r="G710">
        <v>2</v>
      </c>
      <c r="H710">
        <v>196.55</v>
      </c>
      <c r="I710">
        <v>10</v>
      </c>
      <c r="J710">
        <v>0</v>
      </c>
      <c r="K710" t="s">
        <v>35</v>
      </c>
      <c r="L710" t="s">
        <v>43</v>
      </c>
      <c r="M710" t="s">
        <v>30</v>
      </c>
      <c r="N710" t="s">
        <v>37</v>
      </c>
      <c r="O710" t="s">
        <v>22</v>
      </c>
      <c r="P710" t="s">
        <v>4559</v>
      </c>
      <c r="Q710" t="s">
        <v>4384</v>
      </c>
      <c r="R710" t="s">
        <v>4459</v>
      </c>
      <c r="S710" t="s">
        <v>4406</v>
      </c>
      <c r="T710" t="s">
        <v>4560</v>
      </c>
      <c r="U710" t="s">
        <v>4561</v>
      </c>
      <c r="V710">
        <v>1981</v>
      </c>
      <c r="W710" s="1">
        <v>45791</v>
      </c>
      <c r="X710" t="s">
        <v>4404</v>
      </c>
      <c r="Y710" t="s">
        <v>4073</v>
      </c>
      <c r="Z710" t="s">
        <v>3971</v>
      </c>
      <c r="AA710" t="s">
        <v>3972</v>
      </c>
      <c r="AB710" t="s">
        <v>3996</v>
      </c>
      <c r="AC710" t="s">
        <v>3974</v>
      </c>
      <c r="AD710">
        <v>119.24</v>
      </c>
      <c r="AE710">
        <v>176.21</v>
      </c>
      <c r="AF710" t="s">
        <v>3975</v>
      </c>
      <c r="AG710" s="1"/>
      <c r="AJ710" t="s">
        <v>3975</v>
      </c>
      <c r="AL710" s="1"/>
      <c r="AM710" s="1"/>
      <c r="AO710">
        <v>393.1</v>
      </c>
      <c r="AP710">
        <v>0.1</v>
      </c>
      <c r="AQ710">
        <v>39.31</v>
      </c>
      <c r="AR710">
        <v>353.79</v>
      </c>
      <c r="AS710">
        <v>353.79</v>
      </c>
      <c r="AT710">
        <v>238.48</v>
      </c>
      <c r="AU710">
        <v>115.31000000000003</v>
      </c>
      <c r="AV710">
        <v>1</v>
      </c>
      <c r="AW710">
        <v>4</v>
      </c>
    </row>
    <row r="711" spans="1:49" x14ac:dyDescent="0.3">
      <c r="A711" t="s">
        <v>1355</v>
      </c>
      <c r="B711" s="1">
        <v>45614</v>
      </c>
      <c r="C711" s="1">
        <v>45619</v>
      </c>
      <c r="D711" s="1">
        <v>45626</v>
      </c>
      <c r="E711" t="s">
        <v>749</v>
      </c>
      <c r="F711" t="s">
        <v>101</v>
      </c>
      <c r="G711">
        <v>1</v>
      </c>
      <c r="H711">
        <v>161.94</v>
      </c>
      <c r="I711">
        <v>5</v>
      </c>
      <c r="J711">
        <v>25</v>
      </c>
      <c r="K711" t="s">
        <v>60</v>
      </c>
      <c r="L711" t="s">
        <v>19</v>
      </c>
      <c r="M711" t="s">
        <v>20</v>
      </c>
      <c r="N711" t="s">
        <v>22</v>
      </c>
      <c r="O711" t="s">
        <v>22</v>
      </c>
      <c r="P711" t="s">
        <v>5209</v>
      </c>
      <c r="Q711" t="s">
        <v>4396</v>
      </c>
      <c r="R711" t="s">
        <v>4444</v>
      </c>
      <c r="S711" t="s">
        <v>4406</v>
      </c>
      <c r="T711" t="s">
        <v>5210</v>
      </c>
      <c r="U711" t="s">
        <v>5211</v>
      </c>
      <c r="V711">
        <v>1981</v>
      </c>
      <c r="W711" s="1">
        <v>45656</v>
      </c>
      <c r="X711" t="s">
        <v>4394</v>
      </c>
      <c r="Y711" t="s">
        <v>4154</v>
      </c>
      <c r="Z711" t="s">
        <v>3971</v>
      </c>
      <c r="AA711" t="s">
        <v>4051</v>
      </c>
      <c r="AB711" t="s">
        <v>4009</v>
      </c>
      <c r="AC711" t="s">
        <v>3997</v>
      </c>
      <c r="AD711">
        <v>113.93</v>
      </c>
      <c r="AE711">
        <v>142.35</v>
      </c>
      <c r="AF711" t="s">
        <v>3975</v>
      </c>
      <c r="AG711" s="1"/>
      <c r="AJ711" t="s">
        <v>3975</v>
      </c>
      <c r="AL711" s="1"/>
      <c r="AM711" s="1"/>
      <c r="AO711">
        <v>161.94</v>
      </c>
      <c r="AP711">
        <v>0.05</v>
      </c>
      <c r="AQ711">
        <v>8.0969999999999995</v>
      </c>
      <c r="AR711">
        <v>153.84299999999999</v>
      </c>
      <c r="AS711">
        <v>178.84299999999999</v>
      </c>
      <c r="AT711">
        <v>113.93</v>
      </c>
      <c r="AU711">
        <v>14.912999999999982</v>
      </c>
      <c r="AV711">
        <v>7</v>
      </c>
      <c r="AW711">
        <v>5</v>
      </c>
    </row>
    <row r="712" spans="1:49" x14ac:dyDescent="0.3">
      <c r="A712" t="s">
        <v>1356</v>
      </c>
      <c r="B712" s="1">
        <v>45474</v>
      </c>
      <c r="C712" s="1">
        <v>45474</v>
      </c>
      <c r="D712" s="1">
        <v>45477</v>
      </c>
      <c r="E712" t="s">
        <v>1357</v>
      </c>
      <c r="F712" t="s">
        <v>516</v>
      </c>
      <c r="G712">
        <v>2</v>
      </c>
      <c r="H712">
        <v>8.43</v>
      </c>
      <c r="I712">
        <v>0</v>
      </c>
      <c r="J712">
        <v>25</v>
      </c>
      <c r="K712" t="s">
        <v>60</v>
      </c>
      <c r="L712" t="s">
        <v>19</v>
      </c>
      <c r="M712" t="s">
        <v>20</v>
      </c>
      <c r="N712" t="s">
        <v>52</v>
      </c>
      <c r="O712" t="s">
        <v>22</v>
      </c>
      <c r="P712" t="s">
        <v>4938</v>
      </c>
      <c r="Q712" t="s">
        <v>4396</v>
      </c>
      <c r="R712" t="s">
        <v>4385</v>
      </c>
      <c r="S712" t="s">
        <v>4434</v>
      </c>
      <c r="T712" t="s">
        <v>4939</v>
      </c>
      <c r="U712" t="s">
        <v>8672</v>
      </c>
      <c r="V712">
        <v>1983</v>
      </c>
      <c r="W712" s="1">
        <v>45780</v>
      </c>
      <c r="X712" t="s">
        <v>4404</v>
      </c>
      <c r="Y712" t="s">
        <v>4087</v>
      </c>
      <c r="Z712" t="s">
        <v>3971</v>
      </c>
      <c r="AA712" t="s">
        <v>4019</v>
      </c>
      <c r="AB712" t="s">
        <v>3973</v>
      </c>
      <c r="AC712" t="s">
        <v>3974</v>
      </c>
      <c r="AD712">
        <v>6.95</v>
      </c>
      <c r="AE712">
        <v>9.67</v>
      </c>
      <c r="AF712" t="s">
        <v>3975</v>
      </c>
      <c r="AG712" s="1"/>
      <c r="AJ712" t="s">
        <v>3975</v>
      </c>
      <c r="AL712" s="1"/>
      <c r="AM712" s="1"/>
      <c r="AO712">
        <v>16.86</v>
      </c>
      <c r="AP712">
        <v>0</v>
      </c>
      <c r="AQ712">
        <v>0</v>
      </c>
      <c r="AR712">
        <v>16.86</v>
      </c>
      <c r="AS712">
        <v>41.86</v>
      </c>
      <c r="AT712">
        <v>13.9</v>
      </c>
      <c r="AU712">
        <v>-22.04</v>
      </c>
      <c r="AV712">
        <v>3</v>
      </c>
      <c r="AW712">
        <v>0</v>
      </c>
    </row>
    <row r="713" spans="1:49" x14ac:dyDescent="0.3">
      <c r="A713" t="s">
        <v>1358</v>
      </c>
      <c r="B713" s="1">
        <v>45578</v>
      </c>
      <c r="C713" s="1">
        <v>45580</v>
      </c>
      <c r="D713" s="1">
        <v>45582</v>
      </c>
      <c r="E713" t="s">
        <v>863</v>
      </c>
      <c r="F713" t="s">
        <v>1087</v>
      </c>
      <c r="G713">
        <v>1</v>
      </c>
      <c r="H713">
        <v>55.44</v>
      </c>
      <c r="I713">
        <v>0</v>
      </c>
      <c r="J713">
        <v>15</v>
      </c>
      <c r="K713" t="s">
        <v>42</v>
      </c>
      <c r="L713" t="s">
        <v>19</v>
      </c>
      <c r="M713" t="s">
        <v>30</v>
      </c>
      <c r="N713" t="s">
        <v>22</v>
      </c>
      <c r="O713" t="s">
        <v>22</v>
      </c>
      <c r="P713" t="s">
        <v>4749</v>
      </c>
      <c r="Q713" t="s">
        <v>4384</v>
      </c>
      <c r="R713" t="s">
        <v>4459</v>
      </c>
      <c r="S713" t="s">
        <v>4434</v>
      </c>
      <c r="T713" t="s">
        <v>4750</v>
      </c>
      <c r="U713" t="s">
        <v>8567</v>
      </c>
      <c r="V713">
        <v>1992</v>
      </c>
      <c r="W713" s="1">
        <v>45940</v>
      </c>
      <c r="X713" t="s">
        <v>4419</v>
      </c>
      <c r="Y713" t="s">
        <v>4084</v>
      </c>
      <c r="Z713" t="s">
        <v>3971</v>
      </c>
      <c r="AA713" t="s">
        <v>4011</v>
      </c>
      <c r="AB713" t="s">
        <v>4009</v>
      </c>
      <c r="AC713" t="s">
        <v>3974</v>
      </c>
      <c r="AD713">
        <v>44.57</v>
      </c>
      <c r="AE713">
        <v>54.9</v>
      </c>
      <c r="AF713" t="s">
        <v>3975</v>
      </c>
      <c r="AG713" s="1"/>
      <c r="AJ713" t="s">
        <v>3975</v>
      </c>
      <c r="AL713" s="1"/>
      <c r="AM713" s="1"/>
      <c r="AO713">
        <v>55.44</v>
      </c>
      <c r="AP713">
        <v>0</v>
      </c>
      <c r="AQ713">
        <v>0</v>
      </c>
      <c r="AR713">
        <v>55.44</v>
      </c>
      <c r="AS713">
        <v>70.44</v>
      </c>
      <c r="AT713">
        <v>44.57</v>
      </c>
      <c r="AU713">
        <v>-4.1300000000000026</v>
      </c>
      <c r="AV713">
        <v>2</v>
      </c>
      <c r="AW713">
        <v>2</v>
      </c>
    </row>
    <row r="714" spans="1:49" x14ac:dyDescent="0.3">
      <c r="A714" t="s">
        <v>1359</v>
      </c>
      <c r="B714" s="1">
        <v>45538</v>
      </c>
      <c r="C714" s="1">
        <v>45539</v>
      </c>
      <c r="D714" s="1">
        <v>45452</v>
      </c>
      <c r="E714" t="s">
        <v>565</v>
      </c>
      <c r="F714" t="s">
        <v>335</v>
      </c>
      <c r="G714">
        <v>2</v>
      </c>
      <c r="H714">
        <v>227.22</v>
      </c>
      <c r="I714">
        <v>0</v>
      </c>
      <c r="J714">
        <v>35</v>
      </c>
      <c r="K714" t="s">
        <v>18</v>
      </c>
      <c r="L714" t="s">
        <v>19</v>
      </c>
      <c r="M714" t="s">
        <v>47</v>
      </c>
      <c r="N714" t="s">
        <v>22</v>
      </c>
      <c r="O714" t="s">
        <v>77</v>
      </c>
      <c r="P714" t="s">
        <v>4783</v>
      </c>
      <c r="Q714" t="s">
        <v>4384</v>
      </c>
      <c r="R714" t="s">
        <v>4416</v>
      </c>
      <c r="S714" t="s">
        <v>4391</v>
      </c>
      <c r="T714" t="s">
        <v>4784</v>
      </c>
      <c r="U714" t="s">
        <v>4785</v>
      </c>
      <c r="V714">
        <v>2001</v>
      </c>
      <c r="W714" s="1">
        <v>45594</v>
      </c>
      <c r="X714" t="s">
        <v>4404</v>
      </c>
      <c r="Y714" t="s">
        <v>4137</v>
      </c>
      <c r="Z714" t="s">
        <v>3994</v>
      </c>
      <c r="AA714" t="s">
        <v>3995</v>
      </c>
      <c r="AB714" t="s">
        <v>4009</v>
      </c>
      <c r="AC714" t="s">
        <v>3985</v>
      </c>
      <c r="AD714">
        <v>171.2</v>
      </c>
      <c r="AE714">
        <v>243.85</v>
      </c>
      <c r="AF714" t="s">
        <v>3975</v>
      </c>
      <c r="AG714" s="1"/>
      <c r="AJ714" t="s">
        <v>3975</v>
      </c>
      <c r="AK714" t="s">
        <v>5224</v>
      </c>
      <c r="AL714" s="1">
        <v>45921</v>
      </c>
      <c r="AM714" s="1">
        <v>45978</v>
      </c>
      <c r="AN714" t="s">
        <v>5225</v>
      </c>
      <c r="AO714">
        <v>454.44</v>
      </c>
      <c r="AP714">
        <v>0</v>
      </c>
      <c r="AQ714">
        <v>0</v>
      </c>
      <c r="AR714">
        <v>454.44</v>
      </c>
      <c r="AS714">
        <v>489.44</v>
      </c>
      <c r="AT714">
        <v>342.4</v>
      </c>
      <c r="AU714">
        <v>77.04000000000002</v>
      </c>
      <c r="AV714">
        <v>-87</v>
      </c>
      <c r="AW714">
        <v>1</v>
      </c>
    </row>
    <row r="715" spans="1:49" x14ac:dyDescent="0.3">
      <c r="A715" t="s">
        <v>1360</v>
      </c>
      <c r="B715" s="1">
        <v>45406</v>
      </c>
      <c r="C715" s="1">
        <v>45406</v>
      </c>
      <c r="D715" s="1">
        <v>45411</v>
      </c>
      <c r="E715" t="s">
        <v>472</v>
      </c>
      <c r="F715" t="s">
        <v>304</v>
      </c>
      <c r="G715">
        <v>1</v>
      </c>
      <c r="H715">
        <v>192.65</v>
      </c>
      <c r="I715">
        <v>15</v>
      </c>
      <c r="J715">
        <v>15</v>
      </c>
      <c r="K715" t="s">
        <v>60</v>
      </c>
      <c r="L715" t="s">
        <v>26</v>
      </c>
      <c r="M715" t="s">
        <v>30</v>
      </c>
      <c r="N715" t="s">
        <v>22</v>
      </c>
      <c r="O715" t="s">
        <v>242</v>
      </c>
      <c r="P715" t="s">
        <v>5128</v>
      </c>
      <c r="Q715" t="s">
        <v>4384</v>
      </c>
      <c r="R715" t="s">
        <v>4409</v>
      </c>
      <c r="S715" t="s">
        <v>4434</v>
      </c>
      <c r="T715" t="s">
        <v>5129</v>
      </c>
      <c r="U715" t="s">
        <v>8791</v>
      </c>
      <c r="V715">
        <v>1973</v>
      </c>
      <c r="W715" s="1">
        <v>45851</v>
      </c>
      <c r="X715" t="s">
        <v>4404</v>
      </c>
      <c r="Y715" t="s">
        <v>4031</v>
      </c>
      <c r="Z715" t="s">
        <v>3977</v>
      </c>
      <c r="AA715" t="s">
        <v>3991</v>
      </c>
      <c r="AB715" t="s">
        <v>4032</v>
      </c>
      <c r="AC715" t="s">
        <v>3992</v>
      </c>
      <c r="AD715">
        <v>166.71</v>
      </c>
      <c r="AE715">
        <v>203.37</v>
      </c>
      <c r="AF715" t="s">
        <v>3975</v>
      </c>
      <c r="AG715" s="1"/>
      <c r="AJ715" t="s">
        <v>3975</v>
      </c>
      <c r="AK715" t="s">
        <v>5222</v>
      </c>
      <c r="AL715" s="1">
        <v>45809</v>
      </c>
      <c r="AM715" s="1">
        <v>45857</v>
      </c>
      <c r="AN715" t="s">
        <v>19</v>
      </c>
      <c r="AO715">
        <v>192.65</v>
      </c>
      <c r="AP715">
        <v>0.15</v>
      </c>
      <c r="AQ715">
        <v>28.897500000000001</v>
      </c>
      <c r="AR715">
        <v>163.7525</v>
      </c>
      <c r="AS715">
        <v>178.7525</v>
      </c>
      <c r="AT715">
        <v>166.71</v>
      </c>
      <c r="AU715">
        <v>-17.95750000000001</v>
      </c>
      <c r="AV715">
        <v>5</v>
      </c>
      <c r="AW715">
        <v>0</v>
      </c>
    </row>
    <row r="716" spans="1:49" x14ac:dyDescent="0.3">
      <c r="A716" t="s">
        <v>1361</v>
      </c>
      <c r="B716" s="1">
        <v>45427</v>
      </c>
      <c r="C716" s="1">
        <v>45431</v>
      </c>
      <c r="D716" s="1">
        <v>45435</v>
      </c>
      <c r="E716" t="s">
        <v>774</v>
      </c>
      <c r="F716" t="s">
        <v>29</v>
      </c>
      <c r="G716">
        <v>1</v>
      </c>
      <c r="H716">
        <v>163.34</v>
      </c>
      <c r="I716">
        <v>0</v>
      </c>
      <c r="J716">
        <v>15</v>
      </c>
      <c r="K716" t="s">
        <v>18</v>
      </c>
      <c r="L716" t="s">
        <v>26</v>
      </c>
      <c r="M716" t="s">
        <v>30</v>
      </c>
      <c r="N716" t="s">
        <v>22</v>
      </c>
      <c r="O716" t="s">
        <v>22</v>
      </c>
      <c r="P716" t="s">
        <v>4517</v>
      </c>
      <c r="Q716" t="s">
        <v>4396</v>
      </c>
      <c r="R716" t="s">
        <v>4409</v>
      </c>
      <c r="S716" t="s">
        <v>4406</v>
      </c>
      <c r="T716" t="s">
        <v>4703</v>
      </c>
      <c r="U716" t="s">
        <v>8543</v>
      </c>
      <c r="V716">
        <v>2002</v>
      </c>
      <c r="W716" s="1">
        <v>45709</v>
      </c>
      <c r="X716" t="s">
        <v>4388</v>
      </c>
      <c r="Y716" t="s">
        <v>3981</v>
      </c>
      <c r="Z716" t="s">
        <v>3977</v>
      </c>
      <c r="AA716" t="s">
        <v>3982</v>
      </c>
      <c r="AB716" t="s">
        <v>3983</v>
      </c>
      <c r="AC716" t="s">
        <v>3974</v>
      </c>
      <c r="AD716">
        <v>101.92</v>
      </c>
      <c r="AE716">
        <v>156.97999999999999</v>
      </c>
      <c r="AF716" t="s">
        <v>3975</v>
      </c>
      <c r="AG716" s="1"/>
      <c r="AJ716" t="s">
        <v>3975</v>
      </c>
      <c r="AL716" s="1"/>
      <c r="AM716" s="1"/>
      <c r="AO716">
        <v>163.34</v>
      </c>
      <c r="AP716">
        <v>0</v>
      </c>
      <c r="AQ716">
        <v>0</v>
      </c>
      <c r="AR716">
        <v>163.34</v>
      </c>
      <c r="AS716">
        <v>178.34</v>
      </c>
      <c r="AT716">
        <v>101.92</v>
      </c>
      <c r="AU716">
        <v>46.42</v>
      </c>
      <c r="AV716">
        <v>4</v>
      </c>
      <c r="AW716">
        <v>4</v>
      </c>
    </row>
    <row r="717" spans="1:49" x14ac:dyDescent="0.3">
      <c r="A717" t="s">
        <v>1362</v>
      </c>
      <c r="B717" s="1">
        <v>45594</v>
      </c>
      <c r="C717" s="1">
        <v>45597</v>
      </c>
      <c r="D717" s="1">
        <v>45423</v>
      </c>
      <c r="E717" t="s">
        <v>547</v>
      </c>
      <c r="F717" t="s">
        <v>51</v>
      </c>
      <c r="G717">
        <v>1</v>
      </c>
      <c r="H717">
        <v>78.709999999999994</v>
      </c>
      <c r="I717">
        <v>0</v>
      </c>
      <c r="J717">
        <v>35</v>
      </c>
      <c r="K717" t="s">
        <v>42</v>
      </c>
      <c r="L717" t="s">
        <v>43</v>
      </c>
      <c r="M717" t="s">
        <v>36</v>
      </c>
      <c r="N717" t="s">
        <v>22</v>
      </c>
      <c r="O717" t="s">
        <v>22</v>
      </c>
      <c r="P717" t="s">
        <v>4706</v>
      </c>
      <c r="Q717" t="s">
        <v>4396</v>
      </c>
      <c r="R717" t="s">
        <v>4459</v>
      </c>
      <c r="S717" t="s">
        <v>4391</v>
      </c>
      <c r="T717" t="s">
        <v>4707</v>
      </c>
      <c r="U717" t="s">
        <v>8545</v>
      </c>
      <c r="V717">
        <v>1996</v>
      </c>
      <c r="W717" s="1">
        <v>44986</v>
      </c>
      <c r="X717" t="s">
        <v>4404</v>
      </c>
      <c r="Y717" t="s">
        <v>4033</v>
      </c>
      <c r="Z717" t="s">
        <v>3977</v>
      </c>
      <c r="AA717" t="s">
        <v>3982</v>
      </c>
      <c r="AB717" t="s">
        <v>3973</v>
      </c>
      <c r="AC717" t="s">
        <v>3997</v>
      </c>
      <c r="AD717">
        <v>54.81</v>
      </c>
      <c r="AE717">
        <v>84.23</v>
      </c>
      <c r="AF717" t="s">
        <v>3975</v>
      </c>
      <c r="AG717" s="1"/>
      <c r="AJ717" t="s">
        <v>3975</v>
      </c>
      <c r="AL717" s="1"/>
      <c r="AM717" s="1"/>
      <c r="AO717">
        <v>78.709999999999994</v>
      </c>
      <c r="AP717">
        <v>0</v>
      </c>
      <c r="AQ717">
        <v>0</v>
      </c>
      <c r="AR717">
        <v>78.709999999999994</v>
      </c>
      <c r="AS717">
        <v>113.71</v>
      </c>
      <c r="AT717">
        <v>54.81</v>
      </c>
      <c r="AU717">
        <v>-11.100000000000009</v>
      </c>
      <c r="AV717">
        <v>-174</v>
      </c>
      <c r="AW717">
        <v>3</v>
      </c>
    </row>
    <row r="718" spans="1:49" x14ac:dyDescent="0.3">
      <c r="A718" t="s">
        <v>1363</v>
      </c>
      <c r="B718" s="1">
        <v>45442</v>
      </c>
      <c r="C718" s="1">
        <v>45443</v>
      </c>
      <c r="D718" s="1">
        <v>45445</v>
      </c>
      <c r="E718" t="s">
        <v>1364</v>
      </c>
      <c r="F718" t="s">
        <v>257</v>
      </c>
      <c r="G718">
        <v>2</v>
      </c>
      <c r="H718">
        <v>185.9</v>
      </c>
      <c r="I718">
        <v>0</v>
      </c>
      <c r="J718">
        <v>35</v>
      </c>
      <c r="K718" t="s">
        <v>60</v>
      </c>
      <c r="L718" t="s">
        <v>26</v>
      </c>
      <c r="M718" t="s">
        <v>30</v>
      </c>
      <c r="N718" t="s">
        <v>31</v>
      </c>
      <c r="O718" t="s">
        <v>111</v>
      </c>
      <c r="P718" t="s">
        <v>4476</v>
      </c>
      <c r="Q718" t="s">
        <v>4384</v>
      </c>
      <c r="R718" t="s">
        <v>4412</v>
      </c>
      <c r="S718" t="s">
        <v>4406</v>
      </c>
      <c r="T718" t="s">
        <v>8728</v>
      </c>
      <c r="U718" t="s">
        <v>8729</v>
      </c>
      <c r="V718">
        <v>1984</v>
      </c>
      <c r="W718" s="1">
        <v>45802</v>
      </c>
      <c r="X718" t="s">
        <v>4419</v>
      </c>
      <c r="Y718" t="s">
        <v>4027</v>
      </c>
      <c r="Z718" t="s">
        <v>4014</v>
      </c>
      <c r="AA718" t="s">
        <v>4017</v>
      </c>
      <c r="AB718" t="s">
        <v>3973</v>
      </c>
      <c r="AC718" t="s">
        <v>3974</v>
      </c>
      <c r="AD718">
        <v>145.13</v>
      </c>
      <c r="AE718">
        <v>204.32</v>
      </c>
      <c r="AF718" t="s">
        <v>3975</v>
      </c>
      <c r="AG718" s="1"/>
      <c r="AJ718" t="s">
        <v>3975</v>
      </c>
      <c r="AK718" t="s">
        <v>5226</v>
      </c>
      <c r="AL718" s="1">
        <v>45762</v>
      </c>
      <c r="AM718" s="1">
        <v>45777</v>
      </c>
      <c r="AN718" t="s">
        <v>26</v>
      </c>
      <c r="AO718">
        <v>371.8</v>
      </c>
      <c r="AP718">
        <v>0</v>
      </c>
      <c r="AQ718">
        <v>0</v>
      </c>
      <c r="AR718">
        <v>371.8</v>
      </c>
      <c r="AS718">
        <v>406.8</v>
      </c>
      <c r="AT718">
        <v>290.26</v>
      </c>
      <c r="AU718">
        <v>46.54000000000002</v>
      </c>
      <c r="AV718">
        <v>2</v>
      </c>
      <c r="AW718">
        <v>1</v>
      </c>
    </row>
    <row r="719" spans="1:49" x14ac:dyDescent="0.3">
      <c r="A719" t="s">
        <v>1365</v>
      </c>
      <c r="B719" s="1">
        <v>45546</v>
      </c>
      <c r="C719" s="1">
        <v>45548</v>
      </c>
      <c r="D719" s="1">
        <v>45553</v>
      </c>
      <c r="E719" t="s">
        <v>575</v>
      </c>
      <c r="F719" t="s">
        <v>728</v>
      </c>
      <c r="G719">
        <v>1</v>
      </c>
      <c r="H719">
        <v>189.84</v>
      </c>
      <c r="I719">
        <v>20</v>
      </c>
      <c r="J719">
        <v>35</v>
      </c>
      <c r="K719" t="s">
        <v>60</v>
      </c>
      <c r="L719" t="s">
        <v>19</v>
      </c>
      <c r="M719" t="s">
        <v>47</v>
      </c>
      <c r="N719" t="s">
        <v>22</v>
      </c>
      <c r="O719" t="s">
        <v>38</v>
      </c>
      <c r="P719" t="s">
        <v>5195</v>
      </c>
      <c r="Q719" t="s">
        <v>4384</v>
      </c>
      <c r="R719" t="s">
        <v>4397</v>
      </c>
      <c r="S719" t="s">
        <v>4391</v>
      </c>
      <c r="T719" t="s">
        <v>5204</v>
      </c>
      <c r="U719" t="s">
        <v>5205</v>
      </c>
      <c r="V719">
        <v>1985</v>
      </c>
      <c r="W719" s="1">
        <v>45830</v>
      </c>
      <c r="X719" t="s">
        <v>4404</v>
      </c>
      <c r="Y719" t="s">
        <v>4082</v>
      </c>
      <c r="Z719" t="s">
        <v>4014</v>
      </c>
      <c r="AA719" t="s">
        <v>4049</v>
      </c>
      <c r="AB719" t="s">
        <v>3983</v>
      </c>
      <c r="AC719" t="s">
        <v>3980</v>
      </c>
      <c r="AD719">
        <v>138.13</v>
      </c>
      <c r="AE719">
        <v>184.83</v>
      </c>
      <c r="AF719" t="s">
        <v>3975</v>
      </c>
      <c r="AG719" s="1"/>
      <c r="AJ719" t="s">
        <v>3975</v>
      </c>
      <c r="AK719" t="s">
        <v>5228</v>
      </c>
      <c r="AL719" s="1">
        <v>45880</v>
      </c>
      <c r="AM719" s="1">
        <v>45932</v>
      </c>
      <c r="AN719" t="s">
        <v>19</v>
      </c>
      <c r="AO719">
        <v>189.84</v>
      </c>
      <c r="AP719">
        <v>0.2</v>
      </c>
      <c r="AQ719">
        <v>37.968000000000004</v>
      </c>
      <c r="AR719">
        <v>151.87200000000001</v>
      </c>
      <c r="AS719">
        <v>186.87200000000001</v>
      </c>
      <c r="AT719">
        <v>138.13</v>
      </c>
      <c r="AU719">
        <v>-21.257999999999981</v>
      </c>
      <c r="AV719">
        <v>5</v>
      </c>
      <c r="AW719">
        <v>2</v>
      </c>
    </row>
    <row r="720" spans="1:49" x14ac:dyDescent="0.3">
      <c r="A720" t="s">
        <v>1366</v>
      </c>
      <c r="B720" s="1">
        <v>45418</v>
      </c>
      <c r="C720" s="1">
        <v>45570</v>
      </c>
      <c r="D720" s="1">
        <v>45429</v>
      </c>
      <c r="E720" t="s">
        <v>1367</v>
      </c>
      <c r="F720" t="s">
        <v>101</v>
      </c>
      <c r="G720">
        <v>1</v>
      </c>
      <c r="H720">
        <v>154.44</v>
      </c>
      <c r="I720">
        <v>0</v>
      </c>
      <c r="J720">
        <v>15</v>
      </c>
      <c r="K720" t="s">
        <v>35</v>
      </c>
      <c r="L720" t="s">
        <v>26</v>
      </c>
      <c r="M720" t="s">
        <v>47</v>
      </c>
      <c r="N720" t="s">
        <v>21</v>
      </c>
      <c r="O720" t="s">
        <v>98</v>
      </c>
      <c r="P720" t="s">
        <v>4633</v>
      </c>
      <c r="Q720" t="s">
        <v>4384</v>
      </c>
      <c r="R720" t="s">
        <v>4397</v>
      </c>
      <c r="S720" t="s">
        <v>4386</v>
      </c>
      <c r="T720" t="s">
        <v>8651</v>
      </c>
      <c r="U720" t="s">
        <v>4901</v>
      </c>
      <c r="V720">
        <v>1979</v>
      </c>
      <c r="W720" s="1">
        <v>44678</v>
      </c>
      <c r="X720" t="s">
        <v>4404</v>
      </c>
      <c r="Y720" t="s">
        <v>4154</v>
      </c>
      <c r="Z720" t="s">
        <v>3971</v>
      </c>
      <c r="AA720" t="s">
        <v>4051</v>
      </c>
      <c r="AB720" t="s">
        <v>4009</v>
      </c>
      <c r="AC720" t="s">
        <v>3997</v>
      </c>
      <c r="AD720">
        <v>113.93</v>
      </c>
      <c r="AE720">
        <v>142.35</v>
      </c>
      <c r="AF720" t="s">
        <v>3975</v>
      </c>
      <c r="AG720" s="1">
        <v>45727</v>
      </c>
      <c r="AH720" t="s">
        <v>4169</v>
      </c>
      <c r="AI720" t="s">
        <v>60</v>
      </c>
      <c r="AJ720" t="s">
        <v>4055</v>
      </c>
      <c r="AK720" t="s">
        <v>5229</v>
      </c>
      <c r="AL720" s="1">
        <v>45421</v>
      </c>
      <c r="AM720" s="1">
        <v>45444</v>
      </c>
      <c r="AN720" t="s">
        <v>5225</v>
      </c>
      <c r="AO720">
        <v>154.44</v>
      </c>
      <c r="AP720">
        <v>0</v>
      </c>
      <c r="AQ720">
        <v>0</v>
      </c>
      <c r="AR720">
        <v>154.44</v>
      </c>
      <c r="AS720">
        <v>169.44</v>
      </c>
      <c r="AT720">
        <v>113.93</v>
      </c>
      <c r="AU720">
        <v>25.509999999999991</v>
      </c>
      <c r="AV720">
        <v>-141</v>
      </c>
      <c r="AW720">
        <v>152</v>
      </c>
    </row>
    <row r="721" spans="1:49" x14ac:dyDescent="0.3">
      <c r="A721" t="s">
        <v>1368</v>
      </c>
      <c r="B721" s="1">
        <v>45335</v>
      </c>
      <c r="C721" s="1">
        <v>45342</v>
      </c>
      <c r="D721" s="1">
        <v>45345</v>
      </c>
      <c r="E721" t="s">
        <v>277</v>
      </c>
      <c r="F721" t="s">
        <v>957</v>
      </c>
      <c r="G721">
        <v>1</v>
      </c>
      <c r="H721">
        <v>188.84</v>
      </c>
      <c r="I721">
        <v>5</v>
      </c>
      <c r="J721">
        <v>50</v>
      </c>
      <c r="K721" t="s">
        <v>42</v>
      </c>
      <c r="L721" t="s">
        <v>26</v>
      </c>
      <c r="M721" t="s">
        <v>20</v>
      </c>
      <c r="N721" t="s">
        <v>37</v>
      </c>
      <c r="O721" t="s">
        <v>22</v>
      </c>
      <c r="P721" t="s">
        <v>5109</v>
      </c>
      <c r="Q721" t="s">
        <v>4384</v>
      </c>
      <c r="R721" t="s">
        <v>4459</v>
      </c>
      <c r="S721" t="s">
        <v>4434</v>
      </c>
      <c r="T721" t="s">
        <v>5110</v>
      </c>
      <c r="U721" t="s">
        <v>5111</v>
      </c>
      <c r="V721">
        <v>1998</v>
      </c>
      <c r="W721" s="1">
        <v>44575</v>
      </c>
      <c r="X721" t="s">
        <v>4394</v>
      </c>
      <c r="Y721" t="s">
        <v>4090</v>
      </c>
      <c r="Z721" t="s">
        <v>3977</v>
      </c>
      <c r="AA721" t="s">
        <v>4072</v>
      </c>
      <c r="AB721" t="s">
        <v>3983</v>
      </c>
      <c r="AC721" t="s">
        <v>3985</v>
      </c>
      <c r="AD721">
        <v>157.76</v>
      </c>
      <c r="AE721">
        <v>202.81</v>
      </c>
      <c r="AF721" t="s">
        <v>3975</v>
      </c>
      <c r="AG721" s="1"/>
      <c r="AJ721" t="s">
        <v>3975</v>
      </c>
      <c r="AL721" s="1"/>
      <c r="AM721" s="1"/>
      <c r="AO721">
        <v>188.84</v>
      </c>
      <c r="AP721">
        <v>0.05</v>
      </c>
      <c r="AQ721">
        <v>9.4420000000000002</v>
      </c>
      <c r="AR721">
        <v>179.398</v>
      </c>
      <c r="AS721">
        <v>229.398</v>
      </c>
      <c r="AT721">
        <v>157.76</v>
      </c>
      <c r="AU721">
        <v>-28.361999999999995</v>
      </c>
      <c r="AV721">
        <v>3</v>
      </c>
      <c r="AW721">
        <v>7</v>
      </c>
    </row>
    <row r="722" spans="1:49" x14ac:dyDescent="0.3">
      <c r="A722" t="s">
        <v>1369</v>
      </c>
      <c r="B722" s="1">
        <v>45544</v>
      </c>
      <c r="C722" s="1">
        <v>45549</v>
      </c>
      <c r="D722" s="1">
        <v>45558</v>
      </c>
      <c r="E722" t="s">
        <v>776</v>
      </c>
      <c r="F722" t="s">
        <v>150</v>
      </c>
      <c r="G722">
        <v>1</v>
      </c>
      <c r="H722">
        <v>219.51</v>
      </c>
      <c r="I722">
        <v>15</v>
      </c>
      <c r="J722">
        <v>15</v>
      </c>
      <c r="K722" t="s">
        <v>35</v>
      </c>
      <c r="L722" t="s">
        <v>19</v>
      </c>
      <c r="M722" t="s">
        <v>47</v>
      </c>
      <c r="N722" t="s">
        <v>22</v>
      </c>
      <c r="O722" t="s">
        <v>22</v>
      </c>
      <c r="P722" t="s">
        <v>4602</v>
      </c>
      <c r="Q722" t="s">
        <v>4384</v>
      </c>
      <c r="R722" t="s">
        <v>4444</v>
      </c>
      <c r="S722" t="s">
        <v>4391</v>
      </c>
      <c r="T722" t="s">
        <v>5207</v>
      </c>
      <c r="U722" t="s">
        <v>8837</v>
      </c>
      <c r="V722">
        <v>1978</v>
      </c>
      <c r="W722" s="1">
        <v>45794</v>
      </c>
      <c r="X722" t="s">
        <v>4404</v>
      </c>
      <c r="Y722" t="s">
        <v>4138</v>
      </c>
      <c r="Z722" t="s">
        <v>4014</v>
      </c>
      <c r="AA722" t="s">
        <v>4017</v>
      </c>
      <c r="AB722" t="s">
        <v>4032</v>
      </c>
      <c r="AC722" t="s">
        <v>3980</v>
      </c>
      <c r="AD722">
        <v>181.44</v>
      </c>
      <c r="AE722">
        <v>245.41</v>
      </c>
      <c r="AF722" t="s">
        <v>3975</v>
      </c>
      <c r="AG722" s="1"/>
      <c r="AJ722" t="s">
        <v>3975</v>
      </c>
      <c r="AL722" s="1"/>
      <c r="AM722" s="1"/>
      <c r="AO722">
        <v>219.51</v>
      </c>
      <c r="AP722">
        <v>0.15</v>
      </c>
      <c r="AQ722">
        <v>32.926499999999997</v>
      </c>
      <c r="AR722">
        <v>186.58349999999999</v>
      </c>
      <c r="AS722">
        <v>201.58349999999999</v>
      </c>
      <c r="AT722">
        <v>181.44</v>
      </c>
      <c r="AU722">
        <v>-9.8565000000000111</v>
      </c>
      <c r="AV722">
        <v>9</v>
      </c>
      <c r="AW722">
        <v>5</v>
      </c>
    </row>
    <row r="723" spans="1:49" x14ac:dyDescent="0.3">
      <c r="A723" t="s">
        <v>1370</v>
      </c>
      <c r="B723" s="1">
        <v>45366</v>
      </c>
      <c r="C723" s="1">
        <v>45368</v>
      </c>
      <c r="D723" s="1">
        <v>45377</v>
      </c>
      <c r="E723" t="s">
        <v>665</v>
      </c>
      <c r="F723" t="s">
        <v>513</v>
      </c>
      <c r="G723">
        <v>4</v>
      </c>
      <c r="H723">
        <v>152.97999999999999</v>
      </c>
      <c r="I723">
        <v>0</v>
      </c>
      <c r="J723">
        <v>15</v>
      </c>
      <c r="K723" t="s">
        <v>60</v>
      </c>
      <c r="L723" t="s">
        <v>19</v>
      </c>
      <c r="M723" t="s">
        <v>30</v>
      </c>
      <c r="N723" t="s">
        <v>31</v>
      </c>
      <c r="O723" t="s">
        <v>81</v>
      </c>
      <c r="P723" t="s">
        <v>4593</v>
      </c>
      <c r="Q723" t="s">
        <v>4384</v>
      </c>
      <c r="R723" t="s">
        <v>4459</v>
      </c>
      <c r="S723" t="s">
        <v>4386</v>
      </c>
      <c r="T723" t="s">
        <v>4594</v>
      </c>
      <c r="U723" t="s">
        <v>8492</v>
      </c>
      <c r="V723">
        <v>1993</v>
      </c>
      <c r="W723" s="1">
        <v>45970</v>
      </c>
      <c r="X723" t="s">
        <v>4394</v>
      </c>
      <c r="Y723" t="s">
        <v>4067</v>
      </c>
      <c r="Z723" t="s">
        <v>3971</v>
      </c>
      <c r="AA723" t="s">
        <v>4051</v>
      </c>
      <c r="AB723" t="s">
        <v>4000</v>
      </c>
      <c r="AC723" t="s">
        <v>3997</v>
      </c>
      <c r="AD723">
        <v>123.21</v>
      </c>
      <c r="AE723">
        <v>149.9</v>
      </c>
      <c r="AF723" t="s">
        <v>3975</v>
      </c>
      <c r="AG723" s="1"/>
      <c r="AJ723" t="s">
        <v>3975</v>
      </c>
      <c r="AK723" t="s">
        <v>5222</v>
      </c>
      <c r="AL723" s="1">
        <v>45436</v>
      </c>
      <c r="AM723" s="1">
        <v>45489</v>
      </c>
      <c r="AN723" t="s">
        <v>19</v>
      </c>
      <c r="AO723">
        <v>611.91999999999996</v>
      </c>
      <c r="AP723">
        <v>0</v>
      </c>
      <c r="AQ723">
        <v>0</v>
      </c>
      <c r="AR723">
        <v>611.91999999999996</v>
      </c>
      <c r="AS723">
        <v>626.91999999999996</v>
      </c>
      <c r="AT723">
        <v>492.84</v>
      </c>
      <c r="AU723">
        <v>104.07999999999998</v>
      </c>
      <c r="AV723">
        <v>9</v>
      </c>
      <c r="AW723">
        <v>2</v>
      </c>
    </row>
    <row r="724" spans="1:49" x14ac:dyDescent="0.3">
      <c r="A724" t="s">
        <v>1371</v>
      </c>
      <c r="B724" s="1">
        <v>45553</v>
      </c>
      <c r="C724" s="1">
        <v>45555</v>
      </c>
      <c r="D724" s="1">
        <v>45558</v>
      </c>
      <c r="E724" t="s">
        <v>1372</v>
      </c>
      <c r="F724" t="s">
        <v>436</v>
      </c>
      <c r="G724">
        <v>1</v>
      </c>
      <c r="H724">
        <v>183.14</v>
      </c>
      <c r="I724">
        <v>5</v>
      </c>
      <c r="J724">
        <v>0</v>
      </c>
      <c r="K724" t="s">
        <v>42</v>
      </c>
      <c r="L724" t="s">
        <v>19</v>
      </c>
      <c r="M724" t="s">
        <v>30</v>
      </c>
      <c r="N724" t="s">
        <v>22</v>
      </c>
      <c r="O724" t="s">
        <v>56</v>
      </c>
      <c r="P724" t="s">
        <v>4405</v>
      </c>
      <c r="Q724" t="s">
        <v>4396</v>
      </c>
      <c r="R724" t="s">
        <v>4385</v>
      </c>
      <c r="S724" t="s">
        <v>4406</v>
      </c>
      <c r="T724" t="s">
        <v>4407</v>
      </c>
      <c r="U724" t="s">
        <v>8423</v>
      </c>
      <c r="V724">
        <v>1970</v>
      </c>
      <c r="W724" s="1">
        <v>45204</v>
      </c>
      <c r="X724" t="s">
        <v>4388</v>
      </c>
      <c r="Y724" t="s">
        <v>4041</v>
      </c>
      <c r="Z724" t="s">
        <v>3987</v>
      </c>
      <c r="AA724" t="s">
        <v>4026</v>
      </c>
      <c r="AB724" t="s">
        <v>4032</v>
      </c>
      <c r="AC724" t="s">
        <v>3985</v>
      </c>
      <c r="AD724">
        <v>145.01</v>
      </c>
      <c r="AE724">
        <v>208.64</v>
      </c>
      <c r="AF724" t="s">
        <v>3975</v>
      </c>
      <c r="AG724" s="1"/>
      <c r="AJ724" t="s">
        <v>3975</v>
      </c>
      <c r="AK724" t="s">
        <v>5222</v>
      </c>
      <c r="AL724" s="1">
        <v>45416</v>
      </c>
      <c r="AM724" s="1">
        <v>45440</v>
      </c>
      <c r="AN724" t="s">
        <v>26</v>
      </c>
      <c r="AO724">
        <v>183.14</v>
      </c>
      <c r="AP724">
        <v>0.05</v>
      </c>
      <c r="AQ724">
        <v>9.157</v>
      </c>
      <c r="AR724">
        <v>173.98299999999998</v>
      </c>
      <c r="AS724">
        <v>173.98299999999998</v>
      </c>
      <c r="AT724">
        <v>145.01</v>
      </c>
      <c r="AU724">
        <v>28.972999999999985</v>
      </c>
      <c r="AV724">
        <v>3</v>
      </c>
      <c r="AW724">
        <v>2</v>
      </c>
    </row>
    <row r="725" spans="1:49" x14ac:dyDescent="0.3">
      <c r="A725" t="s">
        <v>1373</v>
      </c>
      <c r="B725" s="1">
        <v>45535</v>
      </c>
      <c r="C725" s="1">
        <v>45542</v>
      </c>
      <c r="D725" s="1">
        <v>45544</v>
      </c>
      <c r="E725" t="s">
        <v>404</v>
      </c>
      <c r="F725" t="s">
        <v>1374</v>
      </c>
      <c r="G725">
        <v>1</v>
      </c>
      <c r="H725">
        <v>31.03</v>
      </c>
      <c r="I725">
        <v>0</v>
      </c>
      <c r="J725">
        <v>15</v>
      </c>
      <c r="K725" t="s">
        <v>18</v>
      </c>
      <c r="L725" t="s">
        <v>19</v>
      </c>
      <c r="M725" t="s">
        <v>20</v>
      </c>
      <c r="N725" t="s">
        <v>22</v>
      </c>
      <c r="O725" t="s">
        <v>127</v>
      </c>
      <c r="P725" t="s">
        <v>4747</v>
      </c>
      <c r="Q725" t="s">
        <v>4396</v>
      </c>
      <c r="R725" t="s">
        <v>4444</v>
      </c>
      <c r="S725" t="s">
        <v>4386</v>
      </c>
      <c r="T725" t="s">
        <v>4879</v>
      </c>
      <c r="U725" t="s">
        <v>8636</v>
      </c>
      <c r="V725">
        <v>1983</v>
      </c>
      <c r="W725" s="1">
        <v>45131</v>
      </c>
      <c r="X725" t="s">
        <v>4404</v>
      </c>
      <c r="Y725" t="s">
        <v>4013</v>
      </c>
      <c r="Z725" t="s">
        <v>4014</v>
      </c>
      <c r="AA725" t="s">
        <v>4015</v>
      </c>
      <c r="AB725" t="s">
        <v>4009</v>
      </c>
      <c r="AC725" t="s">
        <v>3992</v>
      </c>
      <c r="AD725">
        <v>26.41</v>
      </c>
      <c r="AE725">
        <v>35.51</v>
      </c>
      <c r="AF725" t="s">
        <v>3975</v>
      </c>
      <c r="AG725" s="1"/>
      <c r="AJ725" t="s">
        <v>3975</v>
      </c>
      <c r="AK725" t="s">
        <v>5224</v>
      </c>
      <c r="AL725" s="1">
        <v>45738</v>
      </c>
      <c r="AM725" s="1">
        <v>45765</v>
      </c>
      <c r="AN725" t="s">
        <v>26</v>
      </c>
      <c r="AO725">
        <v>31.03</v>
      </c>
      <c r="AP725">
        <v>0</v>
      </c>
      <c r="AQ725">
        <v>0</v>
      </c>
      <c r="AR725">
        <v>31.03</v>
      </c>
      <c r="AS725">
        <v>46.03</v>
      </c>
      <c r="AT725">
        <v>26.41</v>
      </c>
      <c r="AU725">
        <v>-10.379999999999999</v>
      </c>
      <c r="AV725">
        <v>2</v>
      </c>
      <c r="AW725">
        <v>7</v>
      </c>
    </row>
    <row r="726" spans="1:49" x14ac:dyDescent="0.3">
      <c r="A726" t="s">
        <v>1375</v>
      </c>
      <c r="B726" s="1">
        <v>45322</v>
      </c>
      <c r="C726" s="1">
        <v>45326</v>
      </c>
      <c r="D726" s="1">
        <v>45445</v>
      </c>
      <c r="E726" t="s">
        <v>1267</v>
      </c>
      <c r="F726" t="s">
        <v>996</v>
      </c>
      <c r="G726">
        <v>1</v>
      </c>
      <c r="H726">
        <v>3.77</v>
      </c>
      <c r="I726">
        <v>10</v>
      </c>
      <c r="J726">
        <v>0</v>
      </c>
      <c r="K726" t="s">
        <v>42</v>
      </c>
      <c r="L726" t="s">
        <v>26</v>
      </c>
      <c r="M726" t="s">
        <v>20</v>
      </c>
      <c r="N726" t="s">
        <v>22</v>
      </c>
      <c r="O726" t="s">
        <v>22</v>
      </c>
      <c r="P726" t="s">
        <v>4724</v>
      </c>
      <c r="Q726" t="s">
        <v>4396</v>
      </c>
      <c r="R726" t="s">
        <v>4390</v>
      </c>
      <c r="S726" t="s">
        <v>4406</v>
      </c>
      <c r="T726" t="s">
        <v>4801</v>
      </c>
      <c r="U726" t="s">
        <v>8597</v>
      </c>
      <c r="V726">
        <v>1992</v>
      </c>
      <c r="W726" s="1">
        <v>44990</v>
      </c>
      <c r="X726" t="s">
        <v>4404</v>
      </c>
      <c r="Y726" t="s">
        <v>4013</v>
      </c>
      <c r="Z726" t="s">
        <v>4014</v>
      </c>
      <c r="AA726" t="s">
        <v>4015</v>
      </c>
      <c r="AB726" t="s">
        <v>4009</v>
      </c>
      <c r="AC726" t="s">
        <v>3997</v>
      </c>
      <c r="AD726">
        <v>2.7</v>
      </c>
      <c r="AE726">
        <v>4.1100000000000003</v>
      </c>
      <c r="AF726" t="s">
        <v>3975</v>
      </c>
      <c r="AG726" s="1"/>
      <c r="AJ726" t="s">
        <v>3975</v>
      </c>
      <c r="AL726" s="1"/>
      <c r="AM726" s="1"/>
      <c r="AO726">
        <v>3.77</v>
      </c>
      <c r="AP726">
        <v>0.1</v>
      </c>
      <c r="AQ726">
        <v>0.377</v>
      </c>
      <c r="AR726">
        <v>3.3929999999999998</v>
      </c>
      <c r="AS726">
        <v>3.3929999999999998</v>
      </c>
      <c r="AT726">
        <v>2.7</v>
      </c>
      <c r="AU726">
        <v>0.69299999999999962</v>
      </c>
      <c r="AV726">
        <v>119</v>
      </c>
      <c r="AW726">
        <v>4</v>
      </c>
    </row>
    <row r="727" spans="1:49" x14ac:dyDescent="0.3">
      <c r="A727" t="s">
        <v>1376</v>
      </c>
      <c r="B727" s="1">
        <v>45390</v>
      </c>
      <c r="C727" s="1">
        <v>45420</v>
      </c>
      <c r="D727" s="1">
        <v>45481</v>
      </c>
      <c r="E727" t="s">
        <v>300</v>
      </c>
      <c r="F727" t="s">
        <v>728</v>
      </c>
      <c r="G727">
        <v>1</v>
      </c>
      <c r="H727">
        <v>175.42</v>
      </c>
      <c r="I727">
        <v>15</v>
      </c>
      <c r="J727">
        <v>15</v>
      </c>
      <c r="K727" t="s">
        <v>60</v>
      </c>
      <c r="L727" t="s">
        <v>19</v>
      </c>
      <c r="M727" t="s">
        <v>30</v>
      </c>
      <c r="N727" t="s">
        <v>31</v>
      </c>
      <c r="O727" t="s">
        <v>22</v>
      </c>
      <c r="P727" t="s">
        <v>4488</v>
      </c>
      <c r="Q727" t="s">
        <v>4384</v>
      </c>
      <c r="R727" t="s">
        <v>4424</v>
      </c>
      <c r="S727" t="s">
        <v>4391</v>
      </c>
      <c r="T727" t="s">
        <v>4489</v>
      </c>
      <c r="U727" t="s">
        <v>8453</v>
      </c>
      <c r="V727">
        <v>2005</v>
      </c>
      <c r="W727" s="1">
        <v>45188</v>
      </c>
      <c r="X727" t="s">
        <v>4388</v>
      </c>
      <c r="Y727" t="s">
        <v>4082</v>
      </c>
      <c r="Z727" t="s">
        <v>4014</v>
      </c>
      <c r="AA727" t="s">
        <v>4049</v>
      </c>
      <c r="AB727" t="s">
        <v>3983</v>
      </c>
      <c r="AC727" t="s">
        <v>3980</v>
      </c>
      <c r="AD727">
        <v>138.13</v>
      </c>
      <c r="AE727">
        <v>184.83</v>
      </c>
      <c r="AF727" t="s">
        <v>3975</v>
      </c>
      <c r="AG727" s="1"/>
      <c r="AJ727" t="s">
        <v>3975</v>
      </c>
      <c r="AL727" s="1"/>
      <c r="AM727" s="1"/>
      <c r="AO727">
        <v>175.42</v>
      </c>
      <c r="AP727">
        <v>0.15</v>
      </c>
      <c r="AQ727">
        <v>26.312999999999999</v>
      </c>
      <c r="AR727">
        <v>149.107</v>
      </c>
      <c r="AS727">
        <v>164.107</v>
      </c>
      <c r="AT727">
        <v>138.13</v>
      </c>
      <c r="AU727">
        <v>-4.0229999999999961</v>
      </c>
      <c r="AV727">
        <v>61</v>
      </c>
      <c r="AW727">
        <v>30</v>
      </c>
    </row>
    <row r="728" spans="1:49" x14ac:dyDescent="0.3">
      <c r="A728" t="s">
        <v>1377</v>
      </c>
      <c r="B728" s="1">
        <v>45555</v>
      </c>
      <c r="C728" s="1">
        <v>45560</v>
      </c>
      <c r="D728" s="1">
        <v>45562</v>
      </c>
      <c r="E728" t="s">
        <v>708</v>
      </c>
      <c r="F728" t="s">
        <v>1265</v>
      </c>
      <c r="G728">
        <v>2</v>
      </c>
      <c r="H728">
        <v>66.86</v>
      </c>
      <c r="I728">
        <v>0</v>
      </c>
      <c r="J728">
        <v>25</v>
      </c>
      <c r="K728" t="s">
        <v>18</v>
      </c>
      <c r="L728" t="s">
        <v>19</v>
      </c>
      <c r="M728" t="s">
        <v>30</v>
      </c>
      <c r="N728" t="s">
        <v>22</v>
      </c>
      <c r="O728" t="s">
        <v>38</v>
      </c>
      <c r="P728" t="s">
        <v>5098</v>
      </c>
      <c r="Q728" t="s">
        <v>4396</v>
      </c>
      <c r="R728" t="s">
        <v>4385</v>
      </c>
      <c r="S728" t="s">
        <v>4434</v>
      </c>
      <c r="T728" t="s">
        <v>5099</v>
      </c>
      <c r="U728" t="s">
        <v>8773</v>
      </c>
      <c r="V728">
        <v>1972</v>
      </c>
      <c r="W728" s="1">
        <v>45460</v>
      </c>
      <c r="X728" t="s">
        <v>4404</v>
      </c>
      <c r="Y728" t="s">
        <v>4149</v>
      </c>
      <c r="Z728" t="s">
        <v>3977</v>
      </c>
      <c r="AA728" t="s">
        <v>4072</v>
      </c>
      <c r="AB728" t="s">
        <v>3996</v>
      </c>
      <c r="AC728" t="s">
        <v>3980</v>
      </c>
      <c r="AD728">
        <v>41.27</v>
      </c>
      <c r="AE728">
        <v>59.82</v>
      </c>
      <c r="AF728" t="s">
        <v>3975</v>
      </c>
      <c r="AG728" s="1"/>
      <c r="AJ728" t="s">
        <v>3975</v>
      </c>
      <c r="AK728" t="s">
        <v>5228</v>
      </c>
      <c r="AL728" s="1">
        <v>45880</v>
      </c>
      <c r="AM728" s="1">
        <v>45932</v>
      </c>
      <c r="AN728" t="s">
        <v>19</v>
      </c>
      <c r="AO728">
        <v>133.72</v>
      </c>
      <c r="AP728">
        <v>0</v>
      </c>
      <c r="AQ728">
        <v>0</v>
      </c>
      <c r="AR728">
        <v>133.72</v>
      </c>
      <c r="AS728">
        <v>158.72</v>
      </c>
      <c r="AT728">
        <v>82.54</v>
      </c>
      <c r="AU728">
        <v>26.179999999999993</v>
      </c>
      <c r="AV728">
        <v>2</v>
      </c>
      <c r="AW728">
        <v>5</v>
      </c>
    </row>
    <row r="729" spans="1:49" x14ac:dyDescent="0.3">
      <c r="A729" t="s">
        <v>1378</v>
      </c>
      <c r="B729" s="1">
        <v>45624</v>
      </c>
      <c r="C729" s="1">
        <v>45626</v>
      </c>
      <c r="D729" s="1">
        <v>45485</v>
      </c>
      <c r="E729" t="s">
        <v>642</v>
      </c>
      <c r="F729" t="s">
        <v>70</v>
      </c>
      <c r="G729">
        <v>1</v>
      </c>
      <c r="H729">
        <v>208.84</v>
      </c>
      <c r="I729">
        <v>15</v>
      </c>
      <c r="J729">
        <v>35</v>
      </c>
      <c r="K729" t="s">
        <v>42</v>
      </c>
      <c r="L729" t="s">
        <v>19</v>
      </c>
      <c r="M729" t="s">
        <v>30</v>
      </c>
      <c r="N729" t="s">
        <v>22</v>
      </c>
      <c r="O729" t="s">
        <v>153</v>
      </c>
      <c r="P729" t="s">
        <v>4631</v>
      </c>
      <c r="Q729" t="s">
        <v>4396</v>
      </c>
      <c r="R729" t="s">
        <v>4390</v>
      </c>
      <c r="S729" t="s">
        <v>4434</v>
      </c>
      <c r="T729" t="s">
        <v>4904</v>
      </c>
      <c r="U729" t="s">
        <v>4905</v>
      </c>
      <c r="V729">
        <v>2002</v>
      </c>
      <c r="W729" s="1">
        <v>44648</v>
      </c>
      <c r="X729" t="s">
        <v>4404</v>
      </c>
      <c r="Y729" t="s">
        <v>4121</v>
      </c>
      <c r="Z729" t="s">
        <v>3977</v>
      </c>
      <c r="AA729" t="s">
        <v>3978</v>
      </c>
      <c r="AB729" t="s">
        <v>3983</v>
      </c>
      <c r="AC729" t="s">
        <v>3974</v>
      </c>
      <c r="AD729">
        <v>162.72</v>
      </c>
      <c r="AE729">
        <v>236.52</v>
      </c>
      <c r="AF729" t="s">
        <v>3975</v>
      </c>
      <c r="AG729" s="1"/>
      <c r="AJ729" t="s">
        <v>3975</v>
      </c>
      <c r="AK729" t="s">
        <v>5224</v>
      </c>
      <c r="AL729" s="1">
        <v>45298</v>
      </c>
      <c r="AM729" s="1">
        <v>45311</v>
      </c>
      <c r="AN729" t="s">
        <v>26</v>
      </c>
      <c r="AO729">
        <v>208.84</v>
      </c>
      <c r="AP729">
        <v>0.15</v>
      </c>
      <c r="AQ729">
        <v>31.326000000000001</v>
      </c>
      <c r="AR729">
        <v>177.51400000000001</v>
      </c>
      <c r="AS729">
        <v>212.51400000000001</v>
      </c>
      <c r="AT729">
        <v>162.72</v>
      </c>
      <c r="AU729">
        <v>-20.205999999999989</v>
      </c>
      <c r="AV729">
        <v>-141</v>
      </c>
      <c r="AW729">
        <v>2</v>
      </c>
    </row>
    <row r="730" spans="1:49" x14ac:dyDescent="0.3">
      <c r="A730" t="s">
        <v>1379</v>
      </c>
      <c r="B730" s="1">
        <v>45535</v>
      </c>
      <c r="C730" s="1"/>
      <c r="D730" s="1">
        <v>45549</v>
      </c>
      <c r="E730" t="s">
        <v>1279</v>
      </c>
      <c r="F730" t="s">
        <v>117</v>
      </c>
      <c r="G730">
        <v>1</v>
      </c>
      <c r="H730">
        <v>119.96</v>
      </c>
      <c r="I730">
        <v>0</v>
      </c>
      <c r="J730">
        <v>35</v>
      </c>
      <c r="K730" t="s">
        <v>60</v>
      </c>
      <c r="L730" t="s">
        <v>19</v>
      </c>
      <c r="M730" t="s">
        <v>20</v>
      </c>
      <c r="N730" t="s">
        <v>52</v>
      </c>
      <c r="O730" t="s">
        <v>22</v>
      </c>
      <c r="P730" t="s">
        <v>4429</v>
      </c>
      <c r="Q730" t="s">
        <v>4396</v>
      </c>
      <c r="R730" t="s">
        <v>4390</v>
      </c>
      <c r="S730" t="s">
        <v>4406</v>
      </c>
      <c r="T730" t="s">
        <v>4831</v>
      </c>
      <c r="U730" t="s">
        <v>8612</v>
      </c>
      <c r="V730">
        <v>1983</v>
      </c>
      <c r="W730" s="1">
        <v>45660</v>
      </c>
      <c r="X730" t="s">
        <v>4419</v>
      </c>
      <c r="Y730" t="s">
        <v>4057</v>
      </c>
      <c r="Z730" t="s">
        <v>4014</v>
      </c>
      <c r="AA730" t="s">
        <v>4023</v>
      </c>
      <c r="AB730" t="s">
        <v>4032</v>
      </c>
      <c r="AC730" t="s">
        <v>3974</v>
      </c>
      <c r="AD730">
        <v>81.19</v>
      </c>
      <c r="AE730">
        <v>107.12</v>
      </c>
      <c r="AF730" t="s">
        <v>3975</v>
      </c>
      <c r="AG730" s="1"/>
      <c r="AJ730" t="s">
        <v>3975</v>
      </c>
      <c r="AL730" s="1"/>
      <c r="AM730" s="1"/>
      <c r="AO730">
        <v>119.96</v>
      </c>
      <c r="AP730">
        <v>0</v>
      </c>
      <c r="AQ730">
        <v>0</v>
      </c>
      <c r="AR730">
        <v>119.96</v>
      </c>
      <c r="AS730">
        <v>154.95999999999998</v>
      </c>
      <c r="AT730">
        <v>81.19</v>
      </c>
      <c r="AU730">
        <v>3.769999999999996</v>
      </c>
    </row>
    <row r="731" spans="1:49" x14ac:dyDescent="0.3">
      <c r="A731" t="s">
        <v>1380</v>
      </c>
      <c r="B731" s="1">
        <v>45455</v>
      </c>
      <c r="C731" s="1">
        <v>45462</v>
      </c>
      <c r="D731" s="1">
        <v>45463</v>
      </c>
      <c r="E731" t="s">
        <v>256</v>
      </c>
      <c r="F731" t="s">
        <v>110</v>
      </c>
      <c r="G731">
        <v>2</v>
      </c>
      <c r="H731">
        <v>126.02</v>
      </c>
      <c r="I731">
        <v>15</v>
      </c>
      <c r="J731">
        <v>15</v>
      </c>
      <c r="K731" t="s">
        <v>18</v>
      </c>
      <c r="L731" t="s">
        <v>19</v>
      </c>
      <c r="M731" t="s">
        <v>30</v>
      </c>
      <c r="N731" t="s">
        <v>21</v>
      </c>
      <c r="O731" t="s">
        <v>219</v>
      </c>
      <c r="P731" t="s">
        <v>4971</v>
      </c>
      <c r="Q731" t="s">
        <v>4396</v>
      </c>
      <c r="R731" t="s">
        <v>4401</v>
      </c>
      <c r="S731" t="s">
        <v>4386</v>
      </c>
      <c r="T731" t="s">
        <v>5190</v>
      </c>
      <c r="U731" t="s">
        <v>8823</v>
      </c>
      <c r="V731">
        <v>1970</v>
      </c>
      <c r="W731" s="1">
        <v>44639</v>
      </c>
      <c r="X731" t="s">
        <v>4388</v>
      </c>
      <c r="Y731" t="s">
        <v>4013</v>
      </c>
      <c r="Z731" t="s">
        <v>4014</v>
      </c>
      <c r="AA731" t="s">
        <v>4015</v>
      </c>
      <c r="AB731" t="s">
        <v>4009</v>
      </c>
      <c r="AC731" t="s">
        <v>3992</v>
      </c>
      <c r="AD731">
        <v>77.709999999999994</v>
      </c>
      <c r="AE731">
        <v>118.42</v>
      </c>
      <c r="AF731" t="s">
        <v>3975</v>
      </c>
      <c r="AG731" s="1">
        <v>45970</v>
      </c>
      <c r="AH731" t="s">
        <v>4171</v>
      </c>
      <c r="AI731" t="s">
        <v>18</v>
      </c>
      <c r="AJ731" t="s">
        <v>4055</v>
      </c>
      <c r="AK731" t="s">
        <v>5223</v>
      </c>
      <c r="AL731" s="1">
        <v>45375</v>
      </c>
      <c r="AM731" s="1">
        <v>45413</v>
      </c>
      <c r="AN731" t="s">
        <v>26</v>
      </c>
      <c r="AO731">
        <v>252.04</v>
      </c>
      <c r="AP731">
        <v>0.15</v>
      </c>
      <c r="AQ731">
        <v>37.805999999999997</v>
      </c>
      <c r="AR731">
        <v>214.23399999999998</v>
      </c>
      <c r="AS731">
        <v>229.23399999999998</v>
      </c>
      <c r="AT731">
        <v>155.41999999999999</v>
      </c>
      <c r="AU731">
        <v>43.813999999999993</v>
      </c>
      <c r="AV731">
        <v>1</v>
      </c>
      <c r="AW731">
        <v>7</v>
      </c>
    </row>
    <row r="732" spans="1:49" x14ac:dyDescent="0.3">
      <c r="A732" t="s">
        <v>1381</v>
      </c>
      <c r="B732" s="1">
        <v>45464</v>
      </c>
      <c r="C732" s="1">
        <v>45466</v>
      </c>
      <c r="D732" s="1">
        <v>45468</v>
      </c>
      <c r="E732" t="s">
        <v>539</v>
      </c>
      <c r="F732" t="s">
        <v>638</v>
      </c>
      <c r="G732">
        <v>1</v>
      </c>
      <c r="H732">
        <v>189.09</v>
      </c>
      <c r="I732">
        <v>0</v>
      </c>
      <c r="J732">
        <v>25</v>
      </c>
      <c r="K732" t="s">
        <v>18</v>
      </c>
      <c r="L732" t="s">
        <v>43</v>
      </c>
      <c r="M732" t="s">
        <v>20</v>
      </c>
      <c r="N732" t="s">
        <v>37</v>
      </c>
      <c r="O732" t="s">
        <v>127</v>
      </c>
      <c r="P732" t="s">
        <v>4508</v>
      </c>
      <c r="Q732" t="s">
        <v>4396</v>
      </c>
      <c r="R732" t="s">
        <v>4401</v>
      </c>
      <c r="S732" t="s">
        <v>4406</v>
      </c>
      <c r="T732" t="s">
        <v>4509</v>
      </c>
      <c r="U732" t="s">
        <v>8460</v>
      </c>
      <c r="V732">
        <v>1990</v>
      </c>
      <c r="W732" s="1">
        <v>44590</v>
      </c>
      <c r="X732" t="s">
        <v>4404</v>
      </c>
      <c r="Y732" t="s">
        <v>4071</v>
      </c>
      <c r="Z732" t="s">
        <v>3977</v>
      </c>
      <c r="AA732" t="s">
        <v>4072</v>
      </c>
      <c r="AB732" t="s">
        <v>4000</v>
      </c>
      <c r="AC732" t="s">
        <v>3985</v>
      </c>
      <c r="AD732">
        <v>115.64</v>
      </c>
      <c r="AE732">
        <v>172.46</v>
      </c>
      <c r="AF732" t="s">
        <v>3975</v>
      </c>
      <c r="AG732" s="1"/>
      <c r="AJ732" t="s">
        <v>3975</v>
      </c>
      <c r="AK732" t="s">
        <v>5224</v>
      </c>
      <c r="AL732" s="1">
        <v>45738</v>
      </c>
      <c r="AM732" s="1">
        <v>45765</v>
      </c>
      <c r="AN732" t="s">
        <v>26</v>
      </c>
      <c r="AO732">
        <v>189.09</v>
      </c>
      <c r="AP732">
        <v>0</v>
      </c>
      <c r="AQ732">
        <v>0</v>
      </c>
      <c r="AR732">
        <v>189.09</v>
      </c>
      <c r="AS732">
        <v>214.09</v>
      </c>
      <c r="AT732">
        <v>115.64</v>
      </c>
      <c r="AU732">
        <v>48.45</v>
      </c>
      <c r="AV732">
        <v>2</v>
      </c>
      <c r="AW732">
        <v>2</v>
      </c>
    </row>
    <row r="733" spans="1:49" x14ac:dyDescent="0.3">
      <c r="A733" t="s">
        <v>1382</v>
      </c>
      <c r="B733" s="1">
        <v>45445</v>
      </c>
      <c r="C733" s="1"/>
      <c r="D733" s="1">
        <v>45452</v>
      </c>
      <c r="E733" t="s">
        <v>441</v>
      </c>
      <c r="F733" t="s">
        <v>948</v>
      </c>
      <c r="G733">
        <v>3</v>
      </c>
      <c r="H733">
        <v>18.52</v>
      </c>
      <c r="I733">
        <v>10</v>
      </c>
      <c r="J733">
        <v>25</v>
      </c>
      <c r="K733" t="s">
        <v>42</v>
      </c>
      <c r="L733" t="s">
        <v>26</v>
      </c>
      <c r="M733" t="s">
        <v>30</v>
      </c>
      <c r="N733" t="s">
        <v>22</v>
      </c>
      <c r="O733" t="s">
        <v>22</v>
      </c>
      <c r="P733" t="s">
        <v>4926</v>
      </c>
      <c r="Q733" t="s">
        <v>4396</v>
      </c>
      <c r="R733" t="s">
        <v>4397</v>
      </c>
      <c r="S733" t="s">
        <v>4391</v>
      </c>
      <c r="T733" t="s">
        <v>8664</v>
      </c>
      <c r="U733" t="s">
        <v>8665</v>
      </c>
      <c r="V733">
        <v>2004</v>
      </c>
      <c r="W733" s="1">
        <v>45885</v>
      </c>
      <c r="X733" t="s">
        <v>4404</v>
      </c>
      <c r="Y733" t="s">
        <v>4069</v>
      </c>
      <c r="Z733" t="s">
        <v>3971</v>
      </c>
      <c r="AA733" t="s">
        <v>4004</v>
      </c>
      <c r="AB733" t="s">
        <v>4002</v>
      </c>
      <c r="AC733" t="s">
        <v>3997</v>
      </c>
      <c r="AD733">
        <v>18.09</v>
      </c>
      <c r="AE733">
        <v>20.95</v>
      </c>
      <c r="AF733" t="s">
        <v>3975</v>
      </c>
      <c r="AG733" s="1"/>
      <c r="AJ733" t="s">
        <v>3975</v>
      </c>
      <c r="AL733" s="1"/>
      <c r="AM733" s="1"/>
      <c r="AO733">
        <v>55.56</v>
      </c>
      <c r="AP733">
        <v>0.1</v>
      </c>
      <c r="AQ733">
        <v>5.5560000000000009</v>
      </c>
      <c r="AR733">
        <v>50.004000000000005</v>
      </c>
      <c r="AS733">
        <v>75.004000000000005</v>
      </c>
      <c r="AT733">
        <v>54.269999999999996</v>
      </c>
      <c r="AU733">
        <v>-29.265999999999991</v>
      </c>
    </row>
    <row r="734" spans="1:49" x14ac:dyDescent="0.3">
      <c r="A734" t="s">
        <v>1383</v>
      </c>
      <c r="B734" s="1">
        <v>45646</v>
      </c>
      <c r="C734" s="1">
        <v>45651</v>
      </c>
      <c r="D734" s="1">
        <v>45653</v>
      </c>
      <c r="E734" t="s">
        <v>954</v>
      </c>
      <c r="F734" t="s">
        <v>144</v>
      </c>
      <c r="G734">
        <v>2</v>
      </c>
      <c r="H734">
        <v>167.45</v>
      </c>
      <c r="I734">
        <v>0</v>
      </c>
      <c r="J734">
        <v>35</v>
      </c>
      <c r="K734" t="s">
        <v>60</v>
      </c>
      <c r="L734" t="s">
        <v>43</v>
      </c>
      <c r="M734" t="s">
        <v>30</v>
      </c>
      <c r="N734" t="s">
        <v>52</v>
      </c>
      <c r="O734" t="s">
        <v>111</v>
      </c>
      <c r="P734" t="s">
        <v>4633</v>
      </c>
      <c r="Q734" t="s">
        <v>4384</v>
      </c>
      <c r="R734" t="s">
        <v>4401</v>
      </c>
      <c r="S734" t="s">
        <v>4391</v>
      </c>
      <c r="T734" t="s">
        <v>4967</v>
      </c>
      <c r="U734" t="s">
        <v>8688</v>
      </c>
      <c r="V734">
        <v>1974</v>
      </c>
      <c r="W734" s="1">
        <v>45327</v>
      </c>
      <c r="X734" t="s">
        <v>4404</v>
      </c>
      <c r="Y734" t="s">
        <v>4132</v>
      </c>
      <c r="Z734" t="s">
        <v>3971</v>
      </c>
      <c r="AA734" t="s">
        <v>4051</v>
      </c>
      <c r="AB734" t="s">
        <v>3979</v>
      </c>
      <c r="AC734" t="s">
        <v>3974</v>
      </c>
      <c r="AD734">
        <v>137.30000000000001</v>
      </c>
      <c r="AE734">
        <v>172.31</v>
      </c>
      <c r="AF734" t="s">
        <v>4055</v>
      </c>
      <c r="AG734" s="1"/>
      <c r="AJ734" t="s">
        <v>3975</v>
      </c>
      <c r="AK734" t="s">
        <v>5226</v>
      </c>
      <c r="AL734" s="1">
        <v>45762</v>
      </c>
      <c r="AM734" s="1">
        <v>45777</v>
      </c>
      <c r="AN734" t="s">
        <v>26</v>
      </c>
      <c r="AO734">
        <v>334.9</v>
      </c>
      <c r="AP734">
        <v>0</v>
      </c>
      <c r="AQ734">
        <v>0</v>
      </c>
      <c r="AR734">
        <v>334.9</v>
      </c>
      <c r="AS734">
        <v>369.9</v>
      </c>
      <c r="AT734">
        <v>274.60000000000002</v>
      </c>
      <c r="AU734">
        <v>25.299999999999955</v>
      </c>
      <c r="AV734">
        <v>2</v>
      </c>
      <c r="AW734">
        <v>5</v>
      </c>
    </row>
    <row r="735" spans="1:49" x14ac:dyDescent="0.3">
      <c r="A735" t="s">
        <v>1384</v>
      </c>
      <c r="B735" s="1">
        <v>45388</v>
      </c>
      <c r="C735" s="1">
        <v>45391</v>
      </c>
      <c r="D735" s="1">
        <v>45395</v>
      </c>
      <c r="E735" t="s">
        <v>100</v>
      </c>
      <c r="F735" t="s">
        <v>1265</v>
      </c>
      <c r="G735">
        <v>1</v>
      </c>
      <c r="H735">
        <v>51.85</v>
      </c>
      <c r="I735">
        <v>0</v>
      </c>
      <c r="J735">
        <v>35</v>
      </c>
      <c r="K735" t="s">
        <v>42</v>
      </c>
      <c r="L735" t="s">
        <v>19</v>
      </c>
      <c r="M735" t="s">
        <v>47</v>
      </c>
      <c r="N735" t="s">
        <v>22</v>
      </c>
      <c r="O735" t="s">
        <v>22</v>
      </c>
      <c r="P735" t="s">
        <v>4642</v>
      </c>
      <c r="Q735" t="s">
        <v>4384</v>
      </c>
      <c r="R735" t="s">
        <v>4401</v>
      </c>
      <c r="S735" t="s">
        <v>4391</v>
      </c>
      <c r="T735" t="s">
        <v>4643</v>
      </c>
      <c r="U735" t="s">
        <v>8515</v>
      </c>
      <c r="V735">
        <v>1998</v>
      </c>
      <c r="W735" s="1">
        <v>45520</v>
      </c>
      <c r="X735" t="s">
        <v>4419</v>
      </c>
      <c r="Y735" t="s">
        <v>4149</v>
      </c>
      <c r="Z735" t="s">
        <v>3977</v>
      </c>
      <c r="AA735" t="s">
        <v>4072</v>
      </c>
      <c r="AB735" t="s">
        <v>3996</v>
      </c>
      <c r="AC735" t="s">
        <v>3980</v>
      </c>
      <c r="AD735">
        <v>41.27</v>
      </c>
      <c r="AE735">
        <v>59.82</v>
      </c>
      <c r="AF735" t="s">
        <v>3975</v>
      </c>
      <c r="AG735" s="1"/>
      <c r="AJ735" t="s">
        <v>3975</v>
      </c>
      <c r="AL735" s="1"/>
      <c r="AM735" s="1"/>
      <c r="AO735">
        <v>51.85</v>
      </c>
      <c r="AP735">
        <v>0</v>
      </c>
      <c r="AQ735">
        <v>0</v>
      </c>
      <c r="AR735">
        <v>51.85</v>
      </c>
      <c r="AS735">
        <v>86.85</v>
      </c>
      <c r="AT735">
        <v>41.27</v>
      </c>
      <c r="AU735">
        <v>-24.42</v>
      </c>
      <c r="AV735">
        <v>4</v>
      </c>
      <c r="AW735">
        <v>3</v>
      </c>
    </row>
    <row r="736" spans="1:49" x14ac:dyDescent="0.3">
      <c r="A736" t="s">
        <v>1385</v>
      </c>
      <c r="B736" s="1">
        <v>45583</v>
      </c>
      <c r="C736" s="1">
        <v>45583</v>
      </c>
      <c r="D736" s="1"/>
      <c r="E736" t="s">
        <v>1386</v>
      </c>
      <c r="F736" t="s">
        <v>400</v>
      </c>
      <c r="G736">
        <v>5</v>
      </c>
      <c r="H736">
        <v>47.49</v>
      </c>
      <c r="I736">
        <v>0</v>
      </c>
      <c r="J736">
        <v>35</v>
      </c>
      <c r="K736" t="s">
        <v>60</v>
      </c>
      <c r="L736" t="s">
        <v>26</v>
      </c>
      <c r="M736" t="s">
        <v>36</v>
      </c>
      <c r="N736" t="s">
        <v>52</v>
      </c>
      <c r="O736" t="s">
        <v>77</v>
      </c>
      <c r="P736" t="s">
        <v>4689</v>
      </c>
      <c r="Q736" t="s">
        <v>4396</v>
      </c>
      <c r="R736" t="s">
        <v>4459</v>
      </c>
      <c r="S736" t="s">
        <v>4406</v>
      </c>
      <c r="T736" t="s">
        <v>4690</v>
      </c>
      <c r="U736" t="s">
        <v>8536</v>
      </c>
      <c r="V736">
        <v>1995</v>
      </c>
      <c r="W736" s="1">
        <v>45643</v>
      </c>
      <c r="X736" t="s">
        <v>22</v>
      </c>
      <c r="Y736" t="s">
        <v>3993</v>
      </c>
      <c r="Z736" t="s">
        <v>3994</v>
      </c>
      <c r="AA736" t="s">
        <v>3995</v>
      </c>
      <c r="AB736" t="s">
        <v>3996</v>
      </c>
      <c r="AC736" t="s">
        <v>3997</v>
      </c>
      <c r="AD736">
        <v>31.33</v>
      </c>
      <c r="AE736">
        <v>44.22</v>
      </c>
      <c r="AF736" t="s">
        <v>3975</v>
      </c>
      <c r="AG736" s="1"/>
      <c r="AJ736" t="s">
        <v>3975</v>
      </c>
      <c r="AK736" t="s">
        <v>5224</v>
      </c>
      <c r="AL736" s="1">
        <v>45921</v>
      </c>
      <c r="AM736" s="1">
        <v>45978</v>
      </c>
      <c r="AN736" t="s">
        <v>5225</v>
      </c>
      <c r="AO736">
        <v>237.45000000000002</v>
      </c>
      <c r="AP736">
        <v>0</v>
      </c>
      <c r="AQ736">
        <v>0</v>
      </c>
      <c r="AR736">
        <v>237.45000000000002</v>
      </c>
      <c r="AS736">
        <v>272.45000000000005</v>
      </c>
      <c r="AT736">
        <v>156.64999999999998</v>
      </c>
      <c r="AU736">
        <v>45.80000000000004</v>
      </c>
      <c r="AW736">
        <v>0</v>
      </c>
    </row>
    <row r="737" spans="1:49" x14ac:dyDescent="0.3">
      <c r="A737" t="s">
        <v>1387</v>
      </c>
      <c r="B737" s="1">
        <v>45550</v>
      </c>
      <c r="C737" s="1">
        <v>45554</v>
      </c>
      <c r="D737" s="1">
        <v>45563</v>
      </c>
      <c r="E737" t="s">
        <v>1388</v>
      </c>
      <c r="F737" t="s">
        <v>293</v>
      </c>
      <c r="G737">
        <v>3</v>
      </c>
      <c r="H737">
        <v>177.48</v>
      </c>
      <c r="I737">
        <v>0</v>
      </c>
      <c r="J737">
        <v>15</v>
      </c>
      <c r="K737" t="s">
        <v>18</v>
      </c>
      <c r="L737" t="s">
        <v>43</v>
      </c>
      <c r="M737" t="s">
        <v>30</v>
      </c>
      <c r="N737" t="s">
        <v>21</v>
      </c>
      <c r="O737" t="s">
        <v>166</v>
      </c>
      <c r="P737" t="s">
        <v>4710</v>
      </c>
      <c r="Q737" t="s">
        <v>4396</v>
      </c>
      <c r="R737" t="s">
        <v>4397</v>
      </c>
      <c r="S737" t="s">
        <v>4386</v>
      </c>
      <c r="T737" t="s">
        <v>4711</v>
      </c>
      <c r="U737" t="s">
        <v>4712</v>
      </c>
      <c r="V737">
        <v>1999</v>
      </c>
      <c r="W737" s="1">
        <v>45171</v>
      </c>
      <c r="X737" t="s">
        <v>22</v>
      </c>
      <c r="Y737" t="s">
        <v>4113</v>
      </c>
      <c r="Z737" t="s">
        <v>4014</v>
      </c>
      <c r="AA737" t="s">
        <v>4038</v>
      </c>
      <c r="AB737" t="s">
        <v>4032</v>
      </c>
      <c r="AC737" t="s">
        <v>3980</v>
      </c>
      <c r="AD737">
        <v>136.41999999999999</v>
      </c>
      <c r="AE737">
        <v>187.62</v>
      </c>
      <c r="AF737" t="s">
        <v>3975</v>
      </c>
      <c r="AG737" s="1"/>
      <c r="AJ737" t="s">
        <v>3975</v>
      </c>
      <c r="AK737" t="s">
        <v>5222</v>
      </c>
      <c r="AL737" s="1">
        <v>45865</v>
      </c>
      <c r="AM737" s="1">
        <v>45889</v>
      </c>
      <c r="AN737" t="s">
        <v>19</v>
      </c>
      <c r="AO737">
        <v>532.43999999999994</v>
      </c>
      <c r="AP737">
        <v>0</v>
      </c>
      <c r="AQ737">
        <v>0</v>
      </c>
      <c r="AR737">
        <v>532.43999999999994</v>
      </c>
      <c r="AS737">
        <v>547.43999999999994</v>
      </c>
      <c r="AT737">
        <v>409.26</v>
      </c>
      <c r="AU737">
        <v>108.17999999999995</v>
      </c>
      <c r="AV737">
        <v>9</v>
      </c>
      <c r="AW737">
        <v>4</v>
      </c>
    </row>
    <row r="738" spans="1:49" x14ac:dyDescent="0.3">
      <c r="A738" t="s">
        <v>1389</v>
      </c>
      <c r="B738" s="1">
        <v>45592</v>
      </c>
      <c r="C738" s="1">
        <v>45593</v>
      </c>
      <c r="D738" s="1">
        <v>45598</v>
      </c>
      <c r="E738" t="s">
        <v>1390</v>
      </c>
      <c r="F738" t="s">
        <v>352</v>
      </c>
      <c r="G738">
        <v>1</v>
      </c>
      <c r="H738">
        <v>79.3</v>
      </c>
      <c r="I738">
        <v>25</v>
      </c>
      <c r="J738">
        <v>0</v>
      </c>
      <c r="K738" t="s">
        <v>18</v>
      </c>
      <c r="L738" t="s">
        <v>19</v>
      </c>
      <c r="M738" t="s">
        <v>30</v>
      </c>
      <c r="N738" t="s">
        <v>22</v>
      </c>
      <c r="O738" t="s">
        <v>22</v>
      </c>
      <c r="P738" t="s">
        <v>4622</v>
      </c>
      <c r="Q738" t="s">
        <v>4396</v>
      </c>
      <c r="R738" t="s">
        <v>4401</v>
      </c>
      <c r="S738" t="s">
        <v>4386</v>
      </c>
      <c r="T738" t="s">
        <v>4623</v>
      </c>
      <c r="U738" t="s">
        <v>8506</v>
      </c>
      <c r="V738">
        <v>1973</v>
      </c>
      <c r="W738" s="1">
        <v>45174</v>
      </c>
      <c r="X738" t="s">
        <v>4404</v>
      </c>
      <c r="Y738" t="s">
        <v>4074</v>
      </c>
      <c r="Z738" t="s">
        <v>4014</v>
      </c>
      <c r="AA738" t="s">
        <v>4038</v>
      </c>
      <c r="AB738" t="s">
        <v>4000</v>
      </c>
      <c r="AC738" t="s">
        <v>3974</v>
      </c>
      <c r="AD738">
        <v>60.71</v>
      </c>
      <c r="AE738">
        <v>73.680000000000007</v>
      </c>
      <c r="AF738" t="s">
        <v>3975</v>
      </c>
      <c r="AG738" s="1"/>
      <c r="AJ738" t="s">
        <v>3975</v>
      </c>
      <c r="AL738" s="1"/>
      <c r="AM738" s="1"/>
      <c r="AO738">
        <v>79.3</v>
      </c>
      <c r="AP738">
        <v>0.25</v>
      </c>
      <c r="AQ738">
        <v>19.824999999999999</v>
      </c>
      <c r="AR738">
        <v>59.474999999999994</v>
      </c>
      <c r="AS738">
        <v>59.474999999999994</v>
      </c>
      <c r="AT738">
        <v>60.71</v>
      </c>
      <c r="AU738">
        <v>-1.2350000000000065</v>
      </c>
      <c r="AV738">
        <v>5</v>
      </c>
      <c r="AW738">
        <v>1</v>
      </c>
    </row>
    <row r="739" spans="1:49" x14ac:dyDescent="0.3">
      <c r="A739" t="s">
        <v>1391</v>
      </c>
      <c r="B739" s="1">
        <v>45654</v>
      </c>
      <c r="C739" s="1">
        <v>45658</v>
      </c>
      <c r="D739" s="1">
        <v>45667</v>
      </c>
      <c r="E739" t="s">
        <v>1392</v>
      </c>
      <c r="F739" t="s">
        <v>93</v>
      </c>
      <c r="G739">
        <v>2</v>
      </c>
      <c r="H739">
        <v>93.74</v>
      </c>
      <c r="I739">
        <v>0</v>
      </c>
      <c r="J739">
        <v>25</v>
      </c>
      <c r="K739" t="s">
        <v>18</v>
      </c>
      <c r="L739" t="s">
        <v>26</v>
      </c>
      <c r="M739" t="s">
        <v>20</v>
      </c>
      <c r="N739" t="s">
        <v>22</v>
      </c>
      <c r="O739" t="s">
        <v>166</v>
      </c>
      <c r="P739" t="s">
        <v>4715</v>
      </c>
      <c r="Q739" t="s">
        <v>4396</v>
      </c>
      <c r="R739" t="s">
        <v>4409</v>
      </c>
      <c r="S739" t="s">
        <v>4386</v>
      </c>
      <c r="T739" t="s">
        <v>4817</v>
      </c>
      <c r="U739" t="s">
        <v>8606</v>
      </c>
      <c r="V739">
        <v>1975</v>
      </c>
      <c r="W739" s="1">
        <v>44626</v>
      </c>
      <c r="X739" t="s">
        <v>4404</v>
      </c>
      <c r="Y739" t="s">
        <v>4112</v>
      </c>
      <c r="Z739" t="s">
        <v>3977</v>
      </c>
      <c r="AA739" t="s">
        <v>4072</v>
      </c>
      <c r="AB739" t="s">
        <v>4032</v>
      </c>
      <c r="AC739" t="s">
        <v>3992</v>
      </c>
      <c r="AD739">
        <v>55.96</v>
      </c>
      <c r="AE739">
        <v>83.94</v>
      </c>
      <c r="AF739" t="s">
        <v>3975</v>
      </c>
      <c r="AG739" s="1"/>
      <c r="AJ739" t="s">
        <v>3975</v>
      </c>
      <c r="AK739" t="s">
        <v>5222</v>
      </c>
      <c r="AL739" s="1">
        <v>45865</v>
      </c>
      <c r="AM739" s="1">
        <v>45889</v>
      </c>
      <c r="AN739" t="s">
        <v>19</v>
      </c>
      <c r="AO739">
        <v>187.48</v>
      </c>
      <c r="AP739">
        <v>0</v>
      </c>
      <c r="AQ739">
        <v>0</v>
      </c>
      <c r="AR739">
        <v>187.48</v>
      </c>
      <c r="AS739">
        <v>212.48</v>
      </c>
      <c r="AT739">
        <v>111.92</v>
      </c>
      <c r="AU739">
        <v>50.559999999999988</v>
      </c>
      <c r="AV739">
        <v>9</v>
      </c>
      <c r="AW739">
        <v>4</v>
      </c>
    </row>
    <row r="740" spans="1:49" x14ac:dyDescent="0.3">
      <c r="A740" t="s">
        <v>1393</v>
      </c>
      <c r="B740" s="1">
        <v>45425</v>
      </c>
      <c r="C740" s="1">
        <v>45428</v>
      </c>
      <c r="D740" s="1">
        <v>45431</v>
      </c>
      <c r="E740" t="s">
        <v>152</v>
      </c>
      <c r="F740" t="s">
        <v>70</v>
      </c>
      <c r="G740">
        <v>2</v>
      </c>
      <c r="H740">
        <v>270.22000000000003</v>
      </c>
      <c r="I740">
        <v>0</v>
      </c>
      <c r="J740">
        <v>35</v>
      </c>
      <c r="K740" t="s">
        <v>35</v>
      </c>
      <c r="L740" t="s">
        <v>43</v>
      </c>
      <c r="M740" t="s">
        <v>36</v>
      </c>
      <c r="N740" t="s">
        <v>37</v>
      </c>
      <c r="O740" t="s">
        <v>22</v>
      </c>
      <c r="P740" t="s">
        <v>4458</v>
      </c>
      <c r="Q740" t="s">
        <v>4384</v>
      </c>
      <c r="R740" t="s">
        <v>4385</v>
      </c>
      <c r="S740" t="s">
        <v>4434</v>
      </c>
      <c r="T740" t="s">
        <v>4533</v>
      </c>
      <c r="U740" t="s">
        <v>8467</v>
      </c>
      <c r="V740">
        <v>1975</v>
      </c>
      <c r="W740" s="1">
        <v>45236</v>
      </c>
      <c r="X740" t="s">
        <v>4388</v>
      </c>
      <c r="Y740" t="s">
        <v>4121</v>
      </c>
      <c r="Z740" t="s">
        <v>3977</v>
      </c>
      <c r="AA740" t="s">
        <v>3978</v>
      </c>
      <c r="AB740" t="s">
        <v>3983</v>
      </c>
      <c r="AC740" t="s">
        <v>3974</v>
      </c>
      <c r="AD740">
        <v>162.72</v>
      </c>
      <c r="AE740">
        <v>236.52</v>
      </c>
      <c r="AF740" t="s">
        <v>3975</v>
      </c>
      <c r="AG740" s="1"/>
      <c r="AJ740" t="s">
        <v>3975</v>
      </c>
      <c r="AL740" s="1"/>
      <c r="AM740" s="1"/>
      <c r="AO740">
        <v>540.44000000000005</v>
      </c>
      <c r="AP740">
        <v>0</v>
      </c>
      <c r="AQ740">
        <v>0</v>
      </c>
      <c r="AR740">
        <v>540.44000000000005</v>
      </c>
      <c r="AS740">
        <v>575.44000000000005</v>
      </c>
      <c r="AT740">
        <v>325.44</v>
      </c>
      <c r="AU740">
        <v>180.00000000000006</v>
      </c>
      <c r="AV740">
        <v>3</v>
      </c>
      <c r="AW740">
        <v>3</v>
      </c>
    </row>
    <row r="741" spans="1:49" x14ac:dyDescent="0.3">
      <c r="A741" t="s">
        <v>1394</v>
      </c>
      <c r="B741" s="1">
        <v>45579</v>
      </c>
      <c r="C741" s="1">
        <v>45581</v>
      </c>
      <c r="D741" s="1">
        <v>45584</v>
      </c>
      <c r="E741" t="s">
        <v>103</v>
      </c>
      <c r="F741" t="s">
        <v>229</v>
      </c>
      <c r="G741">
        <v>1</v>
      </c>
      <c r="H741">
        <v>118.58</v>
      </c>
      <c r="I741">
        <v>0</v>
      </c>
      <c r="J741">
        <v>50</v>
      </c>
      <c r="K741" t="s">
        <v>18</v>
      </c>
      <c r="L741" t="s">
        <v>43</v>
      </c>
      <c r="M741" t="s">
        <v>30</v>
      </c>
      <c r="N741" t="s">
        <v>31</v>
      </c>
      <c r="O741" t="s">
        <v>166</v>
      </c>
      <c r="P741" t="s">
        <v>4508</v>
      </c>
      <c r="Q741" t="s">
        <v>4384</v>
      </c>
      <c r="R741" t="s">
        <v>4390</v>
      </c>
      <c r="S741" t="s">
        <v>4434</v>
      </c>
      <c r="T741" t="s">
        <v>4870</v>
      </c>
      <c r="U741" t="s">
        <v>8629</v>
      </c>
      <c r="V741">
        <v>1981</v>
      </c>
      <c r="W741" s="1">
        <v>45852</v>
      </c>
      <c r="X741" t="s">
        <v>4388</v>
      </c>
      <c r="Y741" t="s">
        <v>4081</v>
      </c>
      <c r="Z741" t="s">
        <v>3994</v>
      </c>
      <c r="AA741" t="s">
        <v>4006</v>
      </c>
      <c r="AB741" t="s">
        <v>4020</v>
      </c>
      <c r="AC741" t="s">
        <v>3974</v>
      </c>
      <c r="AD741">
        <v>99.93</v>
      </c>
      <c r="AE741">
        <v>120.2</v>
      </c>
      <c r="AF741" t="s">
        <v>3975</v>
      </c>
      <c r="AG741" s="1"/>
      <c r="AJ741" t="s">
        <v>3975</v>
      </c>
      <c r="AK741" t="s">
        <v>5222</v>
      </c>
      <c r="AL741" s="1">
        <v>45865</v>
      </c>
      <c r="AM741" s="1">
        <v>45889</v>
      </c>
      <c r="AN741" t="s">
        <v>19</v>
      </c>
      <c r="AO741">
        <v>118.58</v>
      </c>
      <c r="AP741">
        <v>0</v>
      </c>
      <c r="AQ741">
        <v>0</v>
      </c>
      <c r="AR741">
        <v>118.58</v>
      </c>
      <c r="AS741">
        <v>168.57999999999998</v>
      </c>
      <c r="AT741">
        <v>99.93</v>
      </c>
      <c r="AU741">
        <v>-31.350000000000009</v>
      </c>
      <c r="AV741">
        <v>3</v>
      </c>
      <c r="AW741">
        <v>2</v>
      </c>
    </row>
    <row r="742" spans="1:49" x14ac:dyDescent="0.3">
      <c r="A742" t="s">
        <v>1395</v>
      </c>
      <c r="B742" s="1">
        <v>45438</v>
      </c>
      <c r="C742" s="1">
        <v>45442</v>
      </c>
      <c r="D742" s="1">
        <v>45445</v>
      </c>
      <c r="E742" t="s">
        <v>1136</v>
      </c>
      <c r="F742" t="s">
        <v>929</v>
      </c>
      <c r="G742">
        <v>1</v>
      </c>
      <c r="H742">
        <v>162.61000000000001</v>
      </c>
      <c r="I742">
        <v>20</v>
      </c>
      <c r="J742">
        <v>15</v>
      </c>
      <c r="K742" t="s">
        <v>60</v>
      </c>
      <c r="L742" t="s">
        <v>43</v>
      </c>
      <c r="M742" t="s">
        <v>30</v>
      </c>
      <c r="N742" t="s">
        <v>22</v>
      </c>
      <c r="O742" t="s">
        <v>22</v>
      </c>
      <c r="P742" t="s">
        <v>4395</v>
      </c>
      <c r="Q742" t="s">
        <v>4396</v>
      </c>
      <c r="R742" t="s">
        <v>4397</v>
      </c>
      <c r="S742" t="s">
        <v>4434</v>
      </c>
      <c r="T742" t="s">
        <v>8481</v>
      </c>
      <c r="U742" t="s">
        <v>4580</v>
      </c>
      <c r="V742">
        <v>2004</v>
      </c>
      <c r="W742" s="1">
        <v>45794</v>
      </c>
      <c r="X742" t="s">
        <v>4419</v>
      </c>
      <c r="Y742" t="s">
        <v>4067</v>
      </c>
      <c r="Z742" t="s">
        <v>3971</v>
      </c>
      <c r="AA742" t="s">
        <v>4051</v>
      </c>
      <c r="AB742" t="s">
        <v>4000</v>
      </c>
      <c r="AC742" t="s">
        <v>3974</v>
      </c>
      <c r="AD742">
        <v>155</v>
      </c>
      <c r="AE742">
        <v>188.69</v>
      </c>
      <c r="AF742" t="s">
        <v>3975</v>
      </c>
      <c r="AG742" s="1">
        <v>45403</v>
      </c>
      <c r="AH742" t="s">
        <v>4169</v>
      </c>
      <c r="AI742" t="s">
        <v>42</v>
      </c>
      <c r="AJ742" t="s">
        <v>4055</v>
      </c>
      <c r="AL742" s="1"/>
      <c r="AM742" s="1"/>
      <c r="AO742">
        <v>162.61000000000001</v>
      </c>
      <c r="AP742">
        <v>0.2</v>
      </c>
      <c r="AQ742">
        <v>32.522000000000006</v>
      </c>
      <c r="AR742">
        <v>130.08800000000002</v>
      </c>
      <c r="AS742">
        <v>145.08800000000002</v>
      </c>
      <c r="AT742">
        <v>155</v>
      </c>
      <c r="AU742">
        <v>-39.911999999999978</v>
      </c>
      <c r="AV742">
        <v>3</v>
      </c>
      <c r="AW742">
        <v>4</v>
      </c>
    </row>
    <row r="743" spans="1:49" x14ac:dyDescent="0.3">
      <c r="A743" t="s">
        <v>1396</v>
      </c>
      <c r="B743" s="1">
        <v>45377</v>
      </c>
      <c r="C743" s="1">
        <v>45381</v>
      </c>
      <c r="D743" s="1">
        <v>45386</v>
      </c>
      <c r="E743" t="s">
        <v>502</v>
      </c>
      <c r="F743" t="s">
        <v>93</v>
      </c>
      <c r="G743">
        <v>2</v>
      </c>
      <c r="H743">
        <v>90.13</v>
      </c>
      <c r="I743">
        <v>0</v>
      </c>
      <c r="J743">
        <v>25</v>
      </c>
      <c r="K743" t="s">
        <v>60</v>
      </c>
      <c r="L743" t="s">
        <v>19</v>
      </c>
      <c r="M743" t="s">
        <v>30</v>
      </c>
      <c r="N743" t="s">
        <v>21</v>
      </c>
      <c r="O743" t="s">
        <v>22</v>
      </c>
      <c r="P743" t="s">
        <v>4619</v>
      </c>
      <c r="Q743" t="s">
        <v>4384</v>
      </c>
      <c r="R743" t="s">
        <v>4416</v>
      </c>
      <c r="S743" t="s">
        <v>4391</v>
      </c>
      <c r="T743" t="s">
        <v>8503</v>
      </c>
      <c r="U743" t="s">
        <v>8504</v>
      </c>
      <c r="V743">
        <v>1997</v>
      </c>
      <c r="W743" s="1">
        <v>45562</v>
      </c>
      <c r="X743" t="s">
        <v>4388</v>
      </c>
      <c r="Y743" t="s">
        <v>4112</v>
      </c>
      <c r="Z743" t="s">
        <v>3977</v>
      </c>
      <c r="AA743" t="s">
        <v>4072</v>
      </c>
      <c r="AB743" t="s">
        <v>4032</v>
      </c>
      <c r="AC743" t="s">
        <v>3992</v>
      </c>
      <c r="AD743">
        <v>55.96</v>
      </c>
      <c r="AE743">
        <v>83.94</v>
      </c>
      <c r="AF743" t="s">
        <v>3975</v>
      </c>
      <c r="AG743" s="1"/>
      <c r="AJ743" t="s">
        <v>3975</v>
      </c>
      <c r="AL743" s="1"/>
      <c r="AM743" s="1"/>
      <c r="AO743">
        <v>180.26</v>
      </c>
      <c r="AP743">
        <v>0</v>
      </c>
      <c r="AQ743">
        <v>0</v>
      </c>
      <c r="AR743">
        <v>180.26</v>
      </c>
      <c r="AS743">
        <v>205.26</v>
      </c>
      <c r="AT743">
        <v>111.92</v>
      </c>
      <c r="AU743">
        <v>43.339999999999989</v>
      </c>
      <c r="AV743">
        <v>5</v>
      </c>
      <c r="AW743">
        <v>4</v>
      </c>
    </row>
    <row r="744" spans="1:49" x14ac:dyDescent="0.3">
      <c r="A744" t="s">
        <v>1397</v>
      </c>
      <c r="B744" s="1">
        <v>45370</v>
      </c>
      <c r="C744" s="1">
        <v>45373</v>
      </c>
      <c r="D744" s="1">
        <v>45374</v>
      </c>
      <c r="E744" t="s">
        <v>498</v>
      </c>
      <c r="F744" t="s">
        <v>104</v>
      </c>
      <c r="G744">
        <v>5</v>
      </c>
      <c r="H744">
        <v>110.09</v>
      </c>
      <c r="I744">
        <v>0</v>
      </c>
      <c r="J744">
        <v>35</v>
      </c>
      <c r="K744" t="s">
        <v>35</v>
      </c>
      <c r="L744" t="s">
        <v>19</v>
      </c>
      <c r="M744" t="s">
        <v>36</v>
      </c>
      <c r="N744" t="s">
        <v>21</v>
      </c>
      <c r="O744" t="s">
        <v>22</v>
      </c>
      <c r="P744" t="s">
        <v>4799</v>
      </c>
      <c r="Q744" t="s">
        <v>4396</v>
      </c>
      <c r="R744" t="s">
        <v>4424</v>
      </c>
      <c r="S744" t="s">
        <v>4434</v>
      </c>
      <c r="T744" t="s">
        <v>8594</v>
      </c>
      <c r="U744" t="s">
        <v>8595</v>
      </c>
      <c r="V744">
        <v>1982</v>
      </c>
      <c r="W744" s="1">
        <v>44860</v>
      </c>
      <c r="X744" t="s">
        <v>4388</v>
      </c>
      <c r="Y744" t="s">
        <v>4041</v>
      </c>
      <c r="Z744" t="s">
        <v>3987</v>
      </c>
      <c r="AA744" t="s">
        <v>4026</v>
      </c>
      <c r="AB744" t="s">
        <v>4032</v>
      </c>
      <c r="AC744" t="s">
        <v>3974</v>
      </c>
      <c r="AD744">
        <v>0</v>
      </c>
      <c r="AE744">
        <v>97.09</v>
      </c>
      <c r="AF744" t="s">
        <v>3975</v>
      </c>
      <c r="AG744" s="1"/>
      <c r="AJ744" t="s">
        <v>3975</v>
      </c>
      <c r="AL744" s="1"/>
      <c r="AM744" s="1"/>
      <c r="AO744">
        <v>550.45000000000005</v>
      </c>
      <c r="AP744">
        <v>0</v>
      </c>
      <c r="AQ744">
        <v>0</v>
      </c>
      <c r="AR744">
        <v>550.45000000000005</v>
      </c>
      <c r="AS744">
        <v>585.45000000000005</v>
      </c>
      <c r="AT744">
        <v>0</v>
      </c>
      <c r="AU744">
        <v>515.45000000000005</v>
      </c>
      <c r="AV744">
        <v>1</v>
      </c>
      <c r="AW744">
        <v>3</v>
      </c>
    </row>
    <row r="745" spans="1:49" x14ac:dyDescent="0.3">
      <c r="A745" t="s">
        <v>1398</v>
      </c>
      <c r="B745" s="1">
        <v>45333</v>
      </c>
      <c r="C745" s="1">
        <v>45605</v>
      </c>
      <c r="D745" s="1">
        <v>45610</v>
      </c>
      <c r="E745" t="s">
        <v>1399</v>
      </c>
      <c r="F745" t="s">
        <v>848</v>
      </c>
      <c r="G745">
        <v>1</v>
      </c>
      <c r="H745">
        <v>194.53</v>
      </c>
      <c r="I745">
        <v>0</v>
      </c>
      <c r="J745">
        <v>25</v>
      </c>
      <c r="K745" t="s">
        <v>60</v>
      </c>
      <c r="L745" t="s">
        <v>19</v>
      </c>
      <c r="M745" t="s">
        <v>30</v>
      </c>
      <c r="N745" t="s">
        <v>37</v>
      </c>
      <c r="O745" t="s">
        <v>127</v>
      </c>
      <c r="P745" t="s">
        <v>4455</v>
      </c>
      <c r="Q745" t="s">
        <v>4384</v>
      </c>
      <c r="R745" t="s">
        <v>4401</v>
      </c>
      <c r="S745" t="s">
        <v>4386</v>
      </c>
      <c r="T745" t="s">
        <v>4456</v>
      </c>
      <c r="U745" t="s">
        <v>4457</v>
      </c>
      <c r="V745">
        <v>1980</v>
      </c>
      <c r="W745" s="1">
        <v>45032</v>
      </c>
      <c r="X745" t="s">
        <v>22</v>
      </c>
      <c r="Y745" t="s">
        <v>4076</v>
      </c>
      <c r="Z745" t="s">
        <v>3994</v>
      </c>
      <c r="AA745" t="s">
        <v>4077</v>
      </c>
      <c r="AB745" t="s">
        <v>4000</v>
      </c>
      <c r="AC745" t="s">
        <v>3997</v>
      </c>
      <c r="AD745">
        <v>128.63999999999999</v>
      </c>
      <c r="AE745">
        <v>173.44</v>
      </c>
      <c r="AF745" t="s">
        <v>3975</v>
      </c>
      <c r="AG745" s="1"/>
      <c r="AJ745" t="s">
        <v>3975</v>
      </c>
      <c r="AK745" t="s">
        <v>5224</v>
      </c>
      <c r="AL745" s="1">
        <v>45738</v>
      </c>
      <c r="AM745" s="1">
        <v>45765</v>
      </c>
      <c r="AN745" t="s">
        <v>26</v>
      </c>
      <c r="AO745">
        <v>194.53</v>
      </c>
      <c r="AP745">
        <v>0</v>
      </c>
      <c r="AQ745">
        <v>0</v>
      </c>
      <c r="AR745">
        <v>194.53</v>
      </c>
      <c r="AS745">
        <v>219.53</v>
      </c>
      <c r="AT745">
        <v>128.63999999999999</v>
      </c>
      <c r="AU745">
        <v>40.890000000000015</v>
      </c>
      <c r="AV745">
        <v>5</v>
      </c>
      <c r="AW745">
        <v>272</v>
      </c>
    </row>
    <row r="746" spans="1:49" x14ac:dyDescent="0.3">
      <c r="A746" t="s">
        <v>1400</v>
      </c>
      <c r="B746" s="1">
        <v>45547</v>
      </c>
      <c r="C746" s="1">
        <v>45552</v>
      </c>
      <c r="D746" s="1">
        <v>45555</v>
      </c>
      <c r="E746" t="s">
        <v>708</v>
      </c>
      <c r="F746" t="s">
        <v>41</v>
      </c>
      <c r="G746">
        <v>1</v>
      </c>
      <c r="H746">
        <v>107.84</v>
      </c>
      <c r="I746">
        <v>5</v>
      </c>
      <c r="J746">
        <v>25</v>
      </c>
      <c r="K746" t="s">
        <v>42</v>
      </c>
      <c r="L746" t="s">
        <v>43</v>
      </c>
      <c r="M746" t="s">
        <v>30</v>
      </c>
      <c r="N746" t="s">
        <v>22</v>
      </c>
      <c r="O746" t="s">
        <v>127</v>
      </c>
      <c r="P746" t="s">
        <v>5098</v>
      </c>
      <c r="Q746" t="s">
        <v>4396</v>
      </c>
      <c r="R746" t="s">
        <v>4385</v>
      </c>
      <c r="S746" t="s">
        <v>4434</v>
      </c>
      <c r="T746" t="s">
        <v>5099</v>
      </c>
      <c r="U746" t="s">
        <v>8773</v>
      </c>
      <c r="V746">
        <v>1972</v>
      </c>
      <c r="W746" s="1">
        <v>45460</v>
      </c>
      <c r="X746" t="s">
        <v>4404</v>
      </c>
      <c r="Y746" t="s">
        <v>4162</v>
      </c>
      <c r="Z746" t="s">
        <v>4014</v>
      </c>
      <c r="AA746" t="s">
        <v>4015</v>
      </c>
      <c r="AB746" t="s">
        <v>3973</v>
      </c>
      <c r="AC746" t="s">
        <v>3985</v>
      </c>
      <c r="AD746">
        <v>95.32</v>
      </c>
      <c r="AE746">
        <v>114.15</v>
      </c>
      <c r="AF746" t="s">
        <v>3975</v>
      </c>
      <c r="AG746" s="1"/>
      <c r="AJ746" t="s">
        <v>3975</v>
      </c>
      <c r="AK746" t="s">
        <v>5224</v>
      </c>
      <c r="AL746" s="1">
        <v>45738</v>
      </c>
      <c r="AM746" s="1">
        <v>45765</v>
      </c>
      <c r="AN746" t="s">
        <v>26</v>
      </c>
      <c r="AO746">
        <v>107.84</v>
      </c>
      <c r="AP746">
        <v>0.05</v>
      </c>
      <c r="AQ746">
        <v>5.3920000000000003</v>
      </c>
      <c r="AR746">
        <v>102.44800000000001</v>
      </c>
      <c r="AS746">
        <v>127.44800000000001</v>
      </c>
      <c r="AT746">
        <v>95.32</v>
      </c>
      <c r="AU746">
        <v>-17.871999999999986</v>
      </c>
      <c r="AV746">
        <v>3</v>
      </c>
      <c r="AW746">
        <v>5</v>
      </c>
    </row>
    <row r="747" spans="1:49" x14ac:dyDescent="0.3">
      <c r="A747" t="s">
        <v>1401</v>
      </c>
      <c r="B747" s="1">
        <v>45385</v>
      </c>
      <c r="C747" s="1">
        <v>45385</v>
      </c>
      <c r="D747" s="1">
        <v>45386</v>
      </c>
      <c r="E747" t="s">
        <v>542</v>
      </c>
      <c r="F747" t="s">
        <v>117</v>
      </c>
      <c r="G747">
        <v>1</v>
      </c>
      <c r="H747">
        <v>122.79</v>
      </c>
      <c r="I747">
        <v>10</v>
      </c>
      <c r="J747">
        <v>50</v>
      </c>
      <c r="K747" t="s">
        <v>60</v>
      </c>
      <c r="L747" t="s">
        <v>26</v>
      </c>
      <c r="M747" t="s">
        <v>30</v>
      </c>
      <c r="N747" t="s">
        <v>37</v>
      </c>
      <c r="O747" t="s">
        <v>85</v>
      </c>
      <c r="P747" t="s">
        <v>4961</v>
      </c>
      <c r="Q747" t="s">
        <v>4396</v>
      </c>
      <c r="R747" t="s">
        <v>4412</v>
      </c>
      <c r="S747" t="s">
        <v>4406</v>
      </c>
      <c r="T747" t="s">
        <v>4962</v>
      </c>
      <c r="U747" t="s">
        <v>4963</v>
      </c>
      <c r="V747">
        <v>1973</v>
      </c>
      <c r="W747" s="1">
        <v>45659</v>
      </c>
      <c r="X747" t="s">
        <v>4419</v>
      </c>
      <c r="Y747" t="s">
        <v>4057</v>
      </c>
      <c r="Z747" t="s">
        <v>4014</v>
      </c>
      <c r="AA747" t="s">
        <v>4023</v>
      </c>
      <c r="AB747" t="s">
        <v>4032</v>
      </c>
      <c r="AC747" t="s">
        <v>3974</v>
      </c>
      <c r="AD747">
        <v>81.19</v>
      </c>
      <c r="AE747">
        <v>107.12</v>
      </c>
      <c r="AF747" t="s">
        <v>3975</v>
      </c>
      <c r="AG747" s="1"/>
      <c r="AJ747" t="s">
        <v>3975</v>
      </c>
      <c r="AK747" t="s">
        <v>5224</v>
      </c>
      <c r="AL747" s="1">
        <v>45773</v>
      </c>
      <c r="AM747" s="1">
        <v>45787</v>
      </c>
      <c r="AN747" t="s">
        <v>43</v>
      </c>
      <c r="AO747">
        <v>122.79</v>
      </c>
      <c r="AP747">
        <v>0.1</v>
      </c>
      <c r="AQ747">
        <v>12.279000000000002</v>
      </c>
      <c r="AR747">
        <v>110.51100000000001</v>
      </c>
      <c r="AS747">
        <v>160.51100000000002</v>
      </c>
      <c r="AT747">
        <v>81.19</v>
      </c>
      <c r="AU747">
        <v>-20.678999999999988</v>
      </c>
      <c r="AV747">
        <v>1</v>
      </c>
      <c r="AW747">
        <v>0</v>
      </c>
    </row>
    <row r="748" spans="1:49" x14ac:dyDescent="0.3">
      <c r="A748" t="s">
        <v>1402</v>
      </c>
      <c r="B748" s="1">
        <v>45555</v>
      </c>
      <c r="C748" s="1">
        <v>45556</v>
      </c>
      <c r="D748" s="1">
        <v>45568</v>
      </c>
      <c r="E748" t="s">
        <v>250</v>
      </c>
      <c r="F748" t="s">
        <v>1124</v>
      </c>
      <c r="G748">
        <v>2</v>
      </c>
      <c r="H748">
        <v>8.83</v>
      </c>
      <c r="I748">
        <v>0</v>
      </c>
      <c r="J748">
        <v>15</v>
      </c>
      <c r="K748" t="s">
        <v>18</v>
      </c>
      <c r="L748" t="s">
        <v>19</v>
      </c>
      <c r="M748" t="s">
        <v>47</v>
      </c>
      <c r="N748" t="s">
        <v>22</v>
      </c>
      <c r="O748" t="s">
        <v>22</v>
      </c>
      <c r="P748" t="s">
        <v>4637</v>
      </c>
      <c r="Q748" t="s">
        <v>4396</v>
      </c>
      <c r="R748" t="s">
        <v>4416</v>
      </c>
      <c r="S748" t="s">
        <v>4434</v>
      </c>
      <c r="T748" t="s">
        <v>8798</v>
      </c>
      <c r="U748" t="s">
        <v>5139</v>
      </c>
      <c r="V748">
        <v>1975</v>
      </c>
      <c r="W748" s="1">
        <v>45508</v>
      </c>
      <c r="X748" t="s">
        <v>4419</v>
      </c>
      <c r="Y748" t="s">
        <v>4114</v>
      </c>
      <c r="Z748" t="s">
        <v>3994</v>
      </c>
      <c r="AA748" t="s">
        <v>4077</v>
      </c>
      <c r="AB748" t="s">
        <v>3983</v>
      </c>
      <c r="AC748" t="s">
        <v>3974</v>
      </c>
      <c r="AD748">
        <v>6.42</v>
      </c>
      <c r="AE748">
        <v>8.9499999999999993</v>
      </c>
      <c r="AF748" t="s">
        <v>3975</v>
      </c>
      <c r="AG748" s="1"/>
      <c r="AJ748" t="s">
        <v>3975</v>
      </c>
      <c r="AL748" s="1"/>
      <c r="AM748" s="1"/>
      <c r="AO748">
        <v>17.66</v>
      </c>
      <c r="AP748">
        <v>0</v>
      </c>
      <c r="AQ748">
        <v>0</v>
      </c>
      <c r="AR748">
        <v>17.66</v>
      </c>
      <c r="AS748">
        <v>32.659999999999997</v>
      </c>
      <c r="AT748">
        <v>12.84</v>
      </c>
      <c r="AU748">
        <v>-10.18</v>
      </c>
      <c r="AV748">
        <v>12</v>
      </c>
      <c r="AW748">
        <v>1</v>
      </c>
    </row>
    <row r="749" spans="1:49" x14ac:dyDescent="0.3">
      <c r="A749" t="s">
        <v>1403</v>
      </c>
      <c r="B749" s="1">
        <v>45439</v>
      </c>
      <c r="C749" s="1">
        <v>45357</v>
      </c>
      <c r="D749" s="1">
        <v>45450</v>
      </c>
      <c r="E749" t="s">
        <v>308</v>
      </c>
      <c r="F749" t="s">
        <v>1265</v>
      </c>
      <c r="G749">
        <v>4</v>
      </c>
      <c r="H749">
        <v>59.11</v>
      </c>
      <c r="I749">
        <v>5</v>
      </c>
      <c r="J749">
        <v>35</v>
      </c>
      <c r="K749" t="s">
        <v>35</v>
      </c>
      <c r="L749" t="s">
        <v>43</v>
      </c>
      <c r="M749" t="s">
        <v>36</v>
      </c>
      <c r="N749" t="s">
        <v>22</v>
      </c>
      <c r="O749" t="s">
        <v>22</v>
      </c>
      <c r="P749" t="s">
        <v>4510</v>
      </c>
      <c r="Q749" t="s">
        <v>4384</v>
      </c>
      <c r="R749" t="s">
        <v>4397</v>
      </c>
      <c r="S749" t="s">
        <v>4391</v>
      </c>
      <c r="T749" t="s">
        <v>4511</v>
      </c>
      <c r="U749" t="s">
        <v>8461</v>
      </c>
      <c r="V749">
        <v>2003</v>
      </c>
      <c r="W749" s="1">
        <v>44926</v>
      </c>
      <c r="X749" t="s">
        <v>4404</v>
      </c>
      <c r="Y749" t="s">
        <v>4149</v>
      </c>
      <c r="Z749" t="s">
        <v>3977</v>
      </c>
      <c r="AA749" t="s">
        <v>4072</v>
      </c>
      <c r="AB749" t="s">
        <v>3996</v>
      </c>
      <c r="AC749" t="s">
        <v>3980</v>
      </c>
      <c r="AD749">
        <v>41.27</v>
      </c>
      <c r="AE749">
        <v>59.82</v>
      </c>
      <c r="AF749" t="s">
        <v>3975</v>
      </c>
      <c r="AG749" s="1"/>
      <c r="AJ749" t="s">
        <v>3975</v>
      </c>
      <c r="AL749" s="1"/>
      <c r="AM749" s="1"/>
      <c r="AO749">
        <v>236.44</v>
      </c>
      <c r="AP749">
        <v>0.05</v>
      </c>
      <c r="AQ749">
        <v>11.822000000000001</v>
      </c>
      <c r="AR749">
        <v>224.61799999999999</v>
      </c>
      <c r="AS749">
        <v>259.61799999999999</v>
      </c>
      <c r="AT749">
        <v>165.08</v>
      </c>
      <c r="AU749">
        <v>24.537999999999982</v>
      </c>
      <c r="AV749">
        <v>93</v>
      </c>
      <c r="AW749">
        <v>-82</v>
      </c>
    </row>
    <row r="750" spans="1:49" x14ac:dyDescent="0.3">
      <c r="A750" t="s">
        <v>1404</v>
      </c>
      <c r="B750" s="1">
        <v>45650</v>
      </c>
      <c r="C750" s="1">
        <v>45657</v>
      </c>
      <c r="D750" s="1">
        <v>45658</v>
      </c>
      <c r="E750" t="s">
        <v>28</v>
      </c>
      <c r="F750" t="s">
        <v>338</v>
      </c>
      <c r="G750">
        <v>1</v>
      </c>
      <c r="H750">
        <v>187.28</v>
      </c>
      <c r="I750">
        <v>5</v>
      </c>
      <c r="J750">
        <v>0</v>
      </c>
      <c r="K750" t="s">
        <v>18</v>
      </c>
      <c r="L750" t="s">
        <v>26</v>
      </c>
      <c r="M750" t="s">
        <v>30</v>
      </c>
      <c r="N750" t="s">
        <v>22</v>
      </c>
      <c r="O750" t="s">
        <v>22</v>
      </c>
      <c r="P750" t="s">
        <v>4724</v>
      </c>
      <c r="Q750" t="s">
        <v>4384</v>
      </c>
      <c r="R750" t="s">
        <v>4401</v>
      </c>
      <c r="S750" t="s">
        <v>4386</v>
      </c>
      <c r="T750" t="s">
        <v>4892</v>
      </c>
      <c r="U750" t="s">
        <v>8642</v>
      </c>
      <c r="V750">
        <v>1989</v>
      </c>
      <c r="W750" s="1">
        <v>45703</v>
      </c>
      <c r="X750" t="s">
        <v>4388</v>
      </c>
      <c r="Y750" t="s">
        <v>4111</v>
      </c>
      <c r="Z750" t="s">
        <v>3971</v>
      </c>
      <c r="AA750" t="s">
        <v>4045</v>
      </c>
      <c r="AB750" t="s">
        <v>4009</v>
      </c>
      <c r="AC750" t="s">
        <v>3974</v>
      </c>
      <c r="AD750">
        <v>147.41999999999999</v>
      </c>
      <c r="AE750">
        <v>197.28</v>
      </c>
      <c r="AF750" t="s">
        <v>3975</v>
      </c>
      <c r="AG750" s="1"/>
      <c r="AJ750" t="s">
        <v>3975</v>
      </c>
      <c r="AL750" s="1"/>
      <c r="AM750" s="1"/>
      <c r="AO750">
        <v>187.28</v>
      </c>
      <c r="AP750">
        <v>0.05</v>
      </c>
      <c r="AQ750">
        <v>9.3640000000000008</v>
      </c>
      <c r="AR750">
        <v>177.916</v>
      </c>
      <c r="AS750">
        <v>177.916</v>
      </c>
      <c r="AT750">
        <v>147.41999999999999</v>
      </c>
      <c r="AU750">
        <v>30.496000000000009</v>
      </c>
      <c r="AV750">
        <v>1</v>
      </c>
      <c r="AW750">
        <v>7</v>
      </c>
    </row>
    <row r="751" spans="1:49" x14ac:dyDescent="0.3">
      <c r="A751" t="s">
        <v>1405</v>
      </c>
      <c r="B751" s="1">
        <v>45653</v>
      </c>
      <c r="C751" s="1">
        <v>45657</v>
      </c>
      <c r="D751" s="1">
        <v>45659</v>
      </c>
      <c r="E751" t="s">
        <v>857</v>
      </c>
      <c r="F751" t="s">
        <v>389</v>
      </c>
      <c r="G751">
        <v>2</v>
      </c>
      <c r="H751">
        <v>40.24</v>
      </c>
      <c r="I751">
        <v>0</v>
      </c>
      <c r="J751">
        <v>15</v>
      </c>
      <c r="K751" t="s">
        <v>60</v>
      </c>
      <c r="L751" t="s">
        <v>19</v>
      </c>
      <c r="M751" t="s">
        <v>20</v>
      </c>
      <c r="N751" t="s">
        <v>22</v>
      </c>
      <c r="O751" t="s">
        <v>81</v>
      </c>
      <c r="P751" t="s">
        <v>4429</v>
      </c>
      <c r="Q751" t="s">
        <v>4384</v>
      </c>
      <c r="R751" t="s">
        <v>4416</v>
      </c>
      <c r="S751" t="s">
        <v>4398</v>
      </c>
      <c r="T751" t="s">
        <v>5060</v>
      </c>
      <c r="U751" t="s">
        <v>8744</v>
      </c>
      <c r="V751">
        <v>1985</v>
      </c>
      <c r="W751" s="1">
        <v>44827</v>
      </c>
      <c r="X751" t="s">
        <v>4404</v>
      </c>
      <c r="Y751" t="s">
        <v>4079</v>
      </c>
      <c r="Z751" t="s">
        <v>3994</v>
      </c>
      <c r="AA751" t="s">
        <v>4008</v>
      </c>
      <c r="AB751" t="s">
        <v>3973</v>
      </c>
      <c r="AC751" t="s">
        <v>3980</v>
      </c>
      <c r="AD751">
        <v>36.21</v>
      </c>
      <c r="AE751">
        <v>46.82</v>
      </c>
      <c r="AF751" t="s">
        <v>4055</v>
      </c>
      <c r="AG751" s="1"/>
      <c r="AJ751" t="s">
        <v>3975</v>
      </c>
      <c r="AK751" t="s">
        <v>5222</v>
      </c>
      <c r="AL751" s="1">
        <v>45436</v>
      </c>
      <c r="AM751" s="1">
        <v>45489</v>
      </c>
      <c r="AN751" t="s">
        <v>19</v>
      </c>
      <c r="AO751">
        <v>80.48</v>
      </c>
      <c r="AP751">
        <v>0</v>
      </c>
      <c r="AQ751">
        <v>0</v>
      </c>
      <c r="AR751">
        <v>80.48</v>
      </c>
      <c r="AS751">
        <v>95.48</v>
      </c>
      <c r="AT751">
        <v>72.42</v>
      </c>
      <c r="AU751">
        <v>-6.9399999999999977</v>
      </c>
      <c r="AV751">
        <v>2</v>
      </c>
      <c r="AW751">
        <v>4</v>
      </c>
    </row>
    <row r="752" spans="1:49" x14ac:dyDescent="0.3">
      <c r="A752" t="s">
        <v>1406</v>
      </c>
      <c r="B752" s="1">
        <v>45388</v>
      </c>
      <c r="C752" s="1">
        <v>45449</v>
      </c>
      <c r="D752" s="1">
        <v>45450</v>
      </c>
      <c r="E752" t="s">
        <v>743</v>
      </c>
      <c r="F752" t="s">
        <v>1087</v>
      </c>
      <c r="G752">
        <v>1</v>
      </c>
      <c r="H752">
        <v>51.23</v>
      </c>
      <c r="I752">
        <v>25</v>
      </c>
      <c r="J752">
        <v>25</v>
      </c>
      <c r="K752" t="s">
        <v>42</v>
      </c>
      <c r="L752" t="s">
        <v>19</v>
      </c>
      <c r="M752" t="s">
        <v>30</v>
      </c>
      <c r="N752" t="s">
        <v>22</v>
      </c>
      <c r="O752" t="s">
        <v>56</v>
      </c>
      <c r="P752" t="s">
        <v>4431</v>
      </c>
      <c r="Q752" t="s">
        <v>4384</v>
      </c>
      <c r="R752" t="s">
        <v>4385</v>
      </c>
      <c r="S752" t="s">
        <v>4391</v>
      </c>
      <c r="T752" t="s">
        <v>4780</v>
      </c>
      <c r="U752" t="s">
        <v>8585</v>
      </c>
      <c r="V752">
        <v>1986</v>
      </c>
      <c r="W752" s="1">
        <v>44578</v>
      </c>
      <c r="X752" t="s">
        <v>4388</v>
      </c>
      <c r="Y752" t="s">
        <v>4084</v>
      </c>
      <c r="Z752" t="s">
        <v>3971</v>
      </c>
      <c r="AA752" t="s">
        <v>4011</v>
      </c>
      <c r="AB752" t="s">
        <v>4009</v>
      </c>
      <c r="AC752" t="s">
        <v>3974</v>
      </c>
      <c r="AD752">
        <v>44.57</v>
      </c>
      <c r="AE752">
        <v>54.9</v>
      </c>
      <c r="AF752" t="s">
        <v>3975</v>
      </c>
      <c r="AG752" s="1"/>
      <c r="AJ752" t="s">
        <v>3975</v>
      </c>
      <c r="AK752" t="s">
        <v>5222</v>
      </c>
      <c r="AL752" s="1">
        <v>45416</v>
      </c>
      <c r="AM752" s="1">
        <v>45440</v>
      </c>
      <c r="AN752" t="s">
        <v>26</v>
      </c>
      <c r="AO752">
        <v>51.23</v>
      </c>
      <c r="AP752">
        <v>0.25</v>
      </c>
      <c r="AQ752">
        <v>12.807499999999999</v>
      </c>
      <c r="AR752">
        <v>38.422499999999999</v>
      </c>
      <c r="AS752">
        <v>63.422499999999999</v>
      </c>
      <c r="AT752">
        <v>44.57</v>
      </c>
      <c r="AU752">
        <v>-31.147500000000001</v>
      </c>
      <c r="AV752">
        <v>1</v>
      </c>
      <c r="AW752">
        <v>61</v>
      </c>
    </row>
    <row r="753" spans="1:49" x14ac:dyDescent="0.3">
      <c r="A753" t="s">
        <v>1407</v>
      </c>
      <c r="B753" s="1">
        <v>45460</v>
      </c>
      <c r="C753" s="1">
        <v>45467</v>
      </c>
      <c r="D753" s="1">
        <v>45472</v>
      </c>
      <c r="E753" t="s">
        <v>393</v>
      </c>
      <c r="F753" t="s">
        <v>150</v>
      </c>
      <c r="G753">
        <v>1</v>
      </c>
      <c r="H753">
        <v>212.19</v>
      </c>
      <c r="I753">
        <v>5</v>
      </c>
      <c r="J753">
        <v>15</v>
      </c>
      <c r="K753" t="s">
        <v>60</v>
      </c>
      <c r="L753" t="s">
        <v>19</v>
      </c>
      <c r="M753" t="s">
        <v>36</v>
      </c>
      <c r="N753" t="s">
        <v>21</v>
      </c>
      <c r="O753" t="s">
        <v>56</v>
      </c>
      <c r="P753" t="s">
        <v>4675</v>
      </c>
      <c r="Q753" t="s">
        <v>4396</v>
      </c>
      <c r="R753" t="s">
        <v>4459</v>
      </c>
      <c r="S753" t="s">
        <v>4391</v>
      </c>
      <c r="T753" t="s">
        <v>4676</v>
      </c>
      <c r="U753" t="s">
        <v>4677</v>
      </c>
      <c r="V753">
        <v>1990</v>
      </c>
      <c r="W753" s="1">
        <v>44917</v>
      </c>
      <c r="X753" t="s">
        <v>4388</v>
      </c>
      <c r="Y753" t="s">
        <v>4138</v>
      </c>
      <c r="Z753" t="s">
        <v>4014</v>
      </c>
      <c r="AA753" t="s">
        <v>4017</v>
      </c>
      <c r="AB753" t="s">
        <v>4032</v>
      </c>
      <c r="AC753" t="s">
        <v>3980</v>
      </c>
      <c r="AD753">
        <v>181.44</v>
      </c>
      <c r="AE753">
        <v>245.41</v>
      </c>
      <c r="AF753" t="s">
        <v>3975</v>
      </c>
      <c r="AG753" s="1"/>
      <c r="AJ753" t="s">
        <v>3975</v>
      </c>
      <c r="AK753" t="s">
        <v>5222</v>
      </c>
      <c r="AL753" s="1">
        <v>45416</v>
      </c>
      <c r="AM753" s="1">
        <v>45440</v>
      </c>
      <c r="AN753" t="s">
        <v>26</v>
      </c>
      <c r="AO753">
        <v>212.19</v>
      </c>
      <c r="AP753">
        <v>0.05</v>
      </c>
      <c r="AQ753">
        <v>10.609500000000001</v>
      </c>
      <c r="AR753">
        <v>201.5805</v>
      </c>
      <c r="AS753">
        <v>216.5805</v>
      </c>
      <c r="AT753">
        <v>181.44</v>
      </c>
      <c r="AU753">
        <v>5.140500000000003</v>
      </c>
      <c r="AV753">
        <v>5</v>
      </c>
      <c r="AW753">
        <v>7</v>
      </c>
    </row>
    <row r="754" spans="1:49" x14ac:dyDescent="0.3">
      <c r="A754" t="s">
        <v>1408</v>
      </c>
      <c r="B754" s="1">
        <v>45437</v>
      </c>
      <c r="C754" s="1">
        <v>45440</v>
      </c>
      <c r="D754" s="1">
        <v>45388</v>
      </c>
      <c r="E754" t="s">
        <v>752</v>
      </c>
      <c r="F754" t="s">
        <v>183</v>
      </c>
      <c r="G754">
        <v>4</v>
      </c>
      <c r="H754">
        <v>134.99</v>
      </c>
      <c r="I754">
        <v>2</v>
      </c>
      <c r="J754">
        <v>35</v>
      </c>
      <c r="K754" t="s">
        <v>42</v>
      </c>
      <c r="L754" t="s">
        <v>19</v>
      </c>
      <c r="M754" t="s">
        <v>30</v>
      </c>
      <c r="N754" t="s">
        <v>22</v>
      </c>
      <c r="O754" t="s">
        <v>22</v>
      </c>
      <c r="P754" t="s">
        <v>4423</v>
      </c>
      <c r="Q754" t="s">
        <v>4384</v>
      </c>
      <c r="R754" t="s">
        <v>4390</v>
      </c>
      <c r="S754" t="s">
        <v>4391</v>
      </c>
      <c r="T754" t="s">
        <v>4553</v>
      </c>
      <c r="U754" t="s">
        <v>8563</v>
      </c>
      <c r="V754">
        <v>1980</v>
      </c>
      <c r="W754" s="1">
        <v>44849</v>
      </c>
      <c r="X754" t="s">
        <v>4394</v>
      </c>
      <c r="Y754" t="s">
        <v>4135</v>
      </c>
      <c r="Z754" t="s">
        <v>4014</v>
      </c>
      <c r="AA754" t="s">
        <v>4017</v>
      </c>
      <c r="AB754" t="s">
        <v>4009</v>
      </c>
      <c r="AC754" t="s">
        <v>3974</v>
      </c>
      <c r="AD754">
        <v>0</v>
      </c>
      <c r="AE754">
        <v>123.5</v>
      </c>
      <c r="AF754" t="s">
        <v>3975</v>
      </c>
      <c r="AG754" s="1"/>
      <c r="AJ754" t="s">
        <v>3975</v>
      </c>
      <c r="AL754" s="1"/>
      <c r="AM754" s="1"/>
      <c r="AO754">
        <v>539.96</v>
      </c>
      <c r="AP754">
        <v>0.02</v>
      </c>
      <c r="AQ754">
        <v>10.799200000000001</v>
      </c>
      <c r="AR754">
        <v>529.16079999999999</v>
      </c>
      <c r="AS754">
        <v>564.16079999999999</v>
      </c>
      <c r="AT754">
        <v>0</v>
      </c>
      <c r="AU754">
        <v>494.16079999999999</v>
      </c>
      <c r="AV754">
        <v>-52</v>
      </c>
      <c r="AW754">
        <v>3</v>
      </c>
    </row>
    <row r="755" spans="1:49" x14ac:dyDescent="0.3">
      <c r="A755" t="s">
        <v>1409</v>
      </c>
      <c r="B755" s="1">
        <v>45531</v>
      </c>
      <c r="C755" s="1">
        <v>45536</v>
      </c>
      <c r="D755" s="1">
        <v>45541</v>
      </c>
      <c r="E755" t="s">
        <v>1010</v>
      </c>
      <c r="F755" t="s">
        <v>854</v>
      </c>
      <c r="G755">
        <v>1</v>
      </c>
      <c r="H755">
        <v>139.87</v>
      </c>
      <c r="I755">
        <v>0</v>
      </c>
      <c r="J755">
        <v>15</v>
      </c>
      <c r="K755" t="s">
        <v>60</v>
      </c>
      <c r="L755" t="s">
        <v>19</v>
      </c>
      <c r="M755" t="s">
        <v>30</v>
      </c>
      <c r="N755" t="s">
        <v>52</v>
      </c>
      <c r="O755" t="s">
        <v>22</v>
      </c>
      <c r="P755" t="s">
        <v>4689</v>
      </c>
      <c r="Q755" t="s">
        <v>4384</v>
      </c>
      <c r="R755" t="s">
        <v>4412</v>
      </c>
      <c r="S755" t="s">
        <v>4434</v>
      </c>
      <c r="T755" t="s">
        <v>5185</v>
      </c>
      <c r="U755" t="s">
        <v>5186</v>
      </c>
      <c r="V755">
        <v>2005</v>
      </c>
      <c r="W755" s="1">
        <v>45261</v>
      </c>
      <c r="X755" t="s">
        <v>4388</v>
      </c>
      <c r="Y755" t="s">
        <v>3990</v>
      </c>
      <c r="Z755" t="s">
        <v>3977</v>
      </c>
      <c r="AA755" t="s">
        <v>3991</v>
      </c>
      <c r="AB755" t="s">
        <v>3989</v>
      </c>
      <c r="AC755" t="s">
        <v>3992</v>
      </c>
      <c r="AD755">
        <v>96.47</v>
      </c>
      <c r="AE755">
        <v>128.21</v>
      </c>
      <c r="AF755" t="s">
        <v>3975</v>
      </c>
      <c r="AG755" s="1"/>
      <c r="AJ755" t="s">
        <v>3975</v>
      </c>
      <c r="AL755" s="1"/>
      <c r="AM755" s="1"/>
      <c r="AO755">
        <v>139.87</v>
      </c>
      <c r="AP755">
        <v>0</v>
      </c>
      <c r="AQ755">
        <v>0</v>
      </c>
      <c r="AR755">
        <v>139.87</v>
      </c>
      <c r="AS755">
        <v>154.87</v>
      </c>
      <c r="AT755">
        <v>96.47</v>
      </c>
      <c r="AU755">
        <v>28.400000000000006</v>
      </c>
      <c r="AV755">
        <v>5</v>
      </c>
      <c r="AW755">
        <v>5</v>
      </c>
    </row>
    <row r="756" spans="1:49" x14ac:dyDescent="0.3">
      <c r="A756" t="s">
        <v>1410</v>
      </c>
      <c r="B756" s="1">
        <v>45383</v>
      </c>
      <c r="C756" s="1">
        <v>45326</v>
      </c>
      <c r="D756" s="1">
        <v>45389</v>
      </c>
      <c r="E756" t="s">
        <v>624</v>
      </c>
      <c r="F756" t="s">
        <v>738</v>
      </c>
      <c r="G756">
        <v>1</v>
      </c>
      <c r="H756">
        <v>67.31</v>
      </c>
      <c r="I756">
        <v>25</v>
      </c>
      <c r="J756">
        <v>25</v>
      </c>
      <c r="K756" t="s">
        <v>42</v>
      </c>
      <c r="L756" t="s">
        <v>43</v>
      </c>
      <c r="M756" t="s">
        <v>47</v>
      </c>
      <c r="N756" t="s">
        <v>52</v>
      </c>
      <c r="O756" t="s">
        <v>153</v>
      </c>
      <c r="P756" t="s">
        <v>4439</v>
      </c>
      <c r="Q756" t="s">
        <v>4384</v>
      </c>
      <c r="R756" t="s">
        <v>4409</v>
      </c>
      <c r="S756" t="s">
        <v>4406</v>
      </c>
      <c r="T756" t="s">
        <v>8432</v>
      </c>
      <c r="U756" t="s">
        <v>8433</v>
      </c>
      <c r="V756">
        <v>1991</v>
      </c>
      <c r="W756" s="1">
        <v>45558</v>
      </c>
      <c r="X756" t="s">
        <v>4388</v>
      </c>
      <c r="Y756" t="s">
        <v>4102</v>
      </c>
      <c r="Z756" t="s">
        <v>3994</v>
      </c>
      <c r="AA756" t="s">
        <v>4077</v>
      </c>
      <c r="AB756" t="s">
        <v>3979</v>
      </c>
      <c r="AC756" t="s">
        <v>3974</v>
      </c>
      <c r="AD756">
        <v>52.24</v>
      </c>
      <c r="AE756">
        <v>76.819999999999993</v>
      </c>
      <c r="AF756" t="s">
        <v>3975</v>
      </c>
      <c r="AG756" s="1"/>
      <c r="AJ756" t="s">
        <v>3975</v>
      </c>
      <c r="AK756" t="s">
        <v>5224</v>
      </c>
      <c r="AL756" s="1">
        <v>45298</v>
      </c>
      <c r="AM756" s="1">
        <v>45311</v>
      </c>
      <c r="AN756" t="s">
        <v>26</v>
      </c>
      <c r="AO756">
        <v>67.31</v>
      </c>
      <c r="AP756">
        <v>0.25</v>
      </c>
      <c r="AQ756">
        <v>16.827500000000001</v>
      </c>
      <c r="AR756">
        <v>50.482500000000002</v>
      </c>
      <c r="AS756">
        <v>75.482500000000002</v>
      </c>
      <c r="AT756">
        <v>52.24</v>
      </c>
      <c r="AU756">
        <v>-26.7575</v>
      </c>
      <c r="AV756">
        <v>63</v>
      </c>
      <c r="AW756">
        <v>-57</v>
      </c>
    </row>
    <row r="757" spans="1:49" x14ac:dyDescent="0.3">
      <c r="A757" t="s">
        <v>1411</v>
      </c>
      <c r="B757" s="1">
        <v>45647</v>
      </c>
      <c r="C757" s="1">
        <v>45649</v>
      </c>
      <c r="D757" s="1">
        <v>45656</v>
      </c>
      <c r="E757" t="s">
        <v>1412</v>
      </c>
      <c r="F757" t="s">
        <v>389</v>
      </c>
      <c r="G757">
        <v>1</v>
      </c>
      <c r="H757">
        <v>47.26</v>
      </c>
      <c r="I757">
        <v>5</v>
      </c>
      <c r="J757">
        <v>35</v>
      </c>
      <c r="K757" t="s">
        <v>18</v>
      </c>
      <c r="L757" t="s">
        <v>19</v>
      </c>
      <c r="M757" t="s">
        <v>30</v>
      </c>
      <c r="N757" t="s">
        <v>52</v>
      </c>
      <c r="O757" t="s">
        <v>77</v>
      </c>
      <c r="P757" t="s">
        <v>4654</v>
      </c>
      <c r="Q757" t="s">
        <v>4384</v>
      </c>
      <c r="R757" t="s">
        <v>4424</v>
      </c>
      <c r="S757" t="s">
        <v>4406</v>
      </c>
      <c r="T757" t="s">
        <v>4655</v>
      </c>
      <c r="U757" t="s">
        <v>8520</v>
      </c>
      <c r="V757">
        <v>1982</v>
      </c>
      <c r="W757" s="1">
        <v>45044</v>
      </c>
      <c r="X757" t="s">
        <v>4404</v>
      </c>
      <c r="Y757" t="s">
        <v>4079</v>
      </c>
      <c r="Z757" t="s">
        <v>3994</v>
      </c>
      <c r="AA757" t="s">
        <v>4008</v>
      </c>
      <c r="AB757" t="s">
        <v>3973</v>
      </c>
      <c r="AC757" t="s">
        <v>3980</v>
      </c>
      <c r="AD757">
        <v>36.21</v>
      </c>
      <c r="AE757">
        <v>46.82</v>
      </c>
      <c r="AF757" t="s">
        <v>4055</v>
      </c>
      <c r="AG757" s="1"/>
      <c r="AJ757" t="s">
        <v>3975</v>
      </c>
      <c r="AK757" t="s">
        <v>5224</v>
      </c>
      <c r="AL757" s="1">
        <v>45921</v>
      </c>
      <c r="AM757" s="1">
        <v>45978</v>
      </c>
      <c r="AN757" t="s">
        <v>5225</v>
      </c>
      <c r="AO757">
        <v>47.26</v>
      </c>
      <c r="AP757">
        <v>0.05</v>
      </c>
      <c r="AQ757">
        <v>2.363</v>
      </c>
      <c r="AR757">
        <v>44.896999999999998</v>
      </c>
      <c r="AS757">
        <v>79.896999999999991</v>
      </c>
      <c r="AT757">
        <v>36.21</v>
      </c>
      <c r="AU757">
        <v>-26.313000000000002</v>
      </c>
      <c r="AV757">
        <v>7</v>
      </c>
      <c r="AW757">
        <v>2</v>
      </c>
    </row>
    <row r="758" spans="1:49" x14ac:dyDescent="0.3">
      <c r="A758" t="s">
        <v>1413</v>
      </c>
      <c r="B758" s="1">
        <v>45656</v>
      </c>
      <c r="C758" s="1">
        <v>45661</v>
      </c>
      <c r="D758" s="1">
        <v>45666</v>
      </c>
      <c r="E758" t="s">
        <v>1414</v>
      </c>
      <c r="F758" t="s">
        <v>41</v>
      </c>
      <c r="G758">
        <v>2</v>
      </c>
      <c r="H758">
        <v>107.28</v>
      </c>
      <c r="I758">
        <v>0</v>
      </c>
      <c r="J758">
        <v>25</v>
      </c>
      <c r="K758" t="s">
        <v>18</v>
      </c>
      <c r="L758" t="s">
        <v>19</v>
      </c>
      <c r="M758" t="s">
        <v>30</v>
      </c>
      <c r="N758" t="s">
        <v>37</v>
      </c>
      <c r="O758" t="s">
        <v>22</v>
      </c>
      <c r="P758" t="s">
        <v>4476</v>
      </c>
      <c r="Q758" t="s">
        <v>4396</v>
      </c>
      <c r="R758" t="s">
        <v>4409</v>
      </c>
      <c r="S758" t="s">
        <v>4386</v>
      </c>
      <c r="T758" t="s">
        <v>5005</v>
      </c>
      <c r="U758" t="s">
        <v>8713</v>
      </c>
      <c r="V758">
        <v>1982</v>
      </c>
      <c r="W758" s="1">
        <v>45229</v>
      </c>
      <c r="X758" t="s">
        <v>4404</v>
      </c>
      <c r="Y758" t="s">
        <v>4162</v>
      </c>
      <c r="Z758" t="s">
        <v>4014</v>
      </c>
      <c r="AA758" t="s">
        <v>4015</v>
      </c>
      <c r="AB758" t="s">
        <v>3973</v>
      </c>
      <c r="AC758" t="s">
        <v>3985</v>
      </c>
      <c r="AD758">
        <v>95.32</v>
      </c>
      <c r="AE758">
        <v>114.15</v>
      </c>
      <c r="AF758" t="s">
        <v>3975</v>
      </c>
      <c r="AG758" s="1">
        <v>45562</v>
      </c>
      <c r="AH758" t="s">
        <v>4173</v>
      </c>
      <c r="AI758" t="s">
        <v>18</v>
      </c>
      <c r="AJ758" t="s">
        <v>4055</v>
      </c>
      <c r="AL758" s="1"/>
      <c r="AM758" s="1"/>
      <c r="AO758">
        <v>214.56</v>
      </c>
      <c r="AP758">
        <v>0</v>
      </c>
      <c r="AQ758">
        <v>0</v>
      </c>
      <c r="AR758">
        <v>214.56</v>
      </c>
      <c r="AS758">
        <v>239.56</v>
      </c>
      <c r="AT758">
        <v>190.64</v>
      </c>
      <c r="AU758">
        <v>-1.0799999999999841</v>
      </c>
      <c r="AV758">
        <v>5</v>
      </c>
      <c r="AW758">
        <v>5</v>
      </c>
    </row>
    <row r="759" spans="1:49" x14ac:dyDescent="0.3">
      <c r="A759" t="s">
        <v>1415</v>
      </c>
      <c r="B759" s="1">
        <v>45535</v>
      </c>
      <c r="C759" s="1">
        <v>45574</v>
      </c>
      <c r="D759" s="1">
        <v>45549</v>
      </c>
      <c r="E759" t="s">
        <v>1287</v>
      </c>
      <c r="F759" t="s">
        <v>1041</v>
      </c>
      <c r="G759">
        <v>1</v>
      </c>
      <c r="H759">
        <v>178.58</v>
      </c>
      <c r="I759">
        <v>5</v>
      </c>
      <c r="J759">
        <v>15</v>
      </c>
      <c r="K759" t="s">
        <v>42</v>
      </c>
      <c r="L759" t="s">
        <v>19</v>
      </c>
      <c r="M759" t="s">
        <v>30</v>
      </c>
      <c r="N759" t="s">
        <v>22</v>
      </c>
      <c r="O759" t="s">
        <v>468</v>
      </c>
      <c r="P759" t="s">
        <v>4522</v>
      </c>
      <c r="Q759" t="s">
        <v>4396</v>
      </c>
      <c r="R759" t="s">
        <v>4409</v>
      </c>
      <c r="S759" t="s">
        <v>4391</v>
      </c>
      <c r="T759" t="s">
        <v>4767</v>
      </c>
      <c r="U759" t="s">
        <v>8573</v>
      </c>
      <c r="V759">
        <v>1994</v>
      </c>
      <c r="W759" s="1">
        <v>44690</v>
      </c>
      <c r="X759" t="s">
        <v>4388</v>
      </c>
      <c r="Y759" t="s">
        <v>4022</v>
      </c>
      <c r="Z759" t="s">
        <v>4014</v>
      </c>
      <c r="AA759" t="s">
        <v>4023</v>
      </c>
      <c r="AB759" t="s">
        <v>3989</v>
      </c>
      <c r="AC759" t="s">
        <v>3980</v>
      </c>
      <c r="AD759">
        <v>136.5</v>
      </c>
      <c r="AE759">
        <v>182.66</v>
      </c>
      <c r="AF759" t="s">
        <v>3975</v>
      </c>
      <c r="AG759" s="1"/>
      <c r="AJ759" t="s">
        <v>3975</v>
      </c>
      <c r="AK759" t="s">
        <v>5228</v>
      </c>
      <c r="AL759" s="1">
        <v>45339</v>
      </c>
      <c r="AM759" s="1">
        <v>45357</v>
      </c>
      <c r="AN759" t="s">
        <v>43</v>
      </c>
      <c r="AO759">
        <v>178.58</v>
      </c>
      <c r="AP759">
        <v>0.05</v>
      </c>
      <c r="AQ759">
        <v>8.9290000000000003</v>
      </c>
      <c r="AR759">
        <v>169.65100000000001</v>
      </c>
      <c r="AS759">
        <v>184.65100000000001</v>
      </c>
      <c r="AT759">
        <v>136.5</v>
      </c>
      <c r="AU759">
        <v>18.15100000000001</v>
      </c>
      <c r="AV759">
        <v>-25</v>
      </c>
      <c r="AW759">
        <v>39</v>
      </c>
    </row>
    <row r="760" spans="1:49" x14ac:dyDescent="0.3">
      <c r="A760" t="s">
        <v>1416</v>
      </c>
      <c r="B760" s="1">
        <v>45549</v>
      </c>
      <c r="C760" s="1">
        <v>45553</v>
      </c>
      <c r="D760" s="1">
        <v>45558</v>
      </c>
      <c r="E760" t="s">
        <v>385</v>
      </c>
      <c r="F760" t="s">
        <v>285</v>
      </c>
      <c r="G760">
        <v>1</v>
      </c>
      <c r="H760">
        <v>234.87</v>
      </c>
      <c r="I760">
        <v>5</v>
      </c>
      <c r="J760">
        <v>15</v>
      </c>
      <c r="K760" t="s">
        <v>18</v>
      </c>
      <c r="L760" t="s">
        <v>26</v>
      </c>
      <c r="M760" t="s">
        <v>20</v>
      </c>
      <c r="N760" t="s">
        <v>22</v>
      </c>
      <c r="O760" t="s">
        <v>127</v>
      </c>
      <c r="P760" t="s">
        <v>4476</v>
      </c>
      <c r="Q760" t="s">
        <v>4384</v>
      </c>
      <c r="R760" t="s">
        <v>4401</v>
      </c>
      <c r="S760" t="s">
        <v>4391</v>
      </c>
      <c r="T760" t="s">
        <v>4922</v>
      </c>
      <c r="U760" t="s">
        <v>8663</v>
      </c>
      <c r="V760">
        <v>1998</v>
      </c>
      <c r="W760" s="1">
        <v>45258</v>
      </c>
      <c r="X760" t="s">
        <v>4404</v>
      </c>
      <c r="Y760" t="s">
        <v>4085</v>
      </c>
      <c r="Z760" t="s">
        <v>4014</v>
      </c>
      <c r="AA760" t="s">
        <v>4029</v>
      </c>
      <c r="AB760" t="s">
        <v>3989</v>
      </c>
      <c r="AC760" t="s">
        <v>3974</v>
      </c>
      <c r="AD760">
        <v>169.65</v>
      </c>
      <c r="AE760">
        <v>216.04</v>
      </c>
      <c r="AF760" t="s">
        <v>3975</v>
      </c>
      <c r="AG760" s="1"/>
      <c r="AJ760" t="s">
        <v>3975</v>
      </c>
      <c r="AK760" t="s">
        <v>5224</v>
      </c>
      <c r="AL760" s="1">
        <v>45738</v>
      </c>
      <c r="AM760" s="1">
        <v>45765</v>
      </c>
      <c r="AN760" t="s">
        <v>26</v>
      </c>
      <c r="AO760">
        <v>234.87</v>
      </c>
      <c r="AP760">
        <v>0.05</v>
      </c>
      <c r="AQ760">
        <v>11.743500000000001</v>
      </c>
      <c r="AR760">
        <v>223.12649999999999</v>
      </c>
      <c r="AS760">
        <v>238.12649999999999</v>
      </c>
      <c r="AT760">
        <v>169.65</v>
      </c>
      <c r="AU760">
        <v>38.476499999999987</v>
      </c>
      <c r="AV760">
        <v>5</v>
      </c>
      <c r="AW760">
        <v>4</v>
      </c>
    </row>
    <row r="761" spans="1:49" x14ac:dyDescent="0.3">
      <c r="A761" t="s">
        <v>1417</v>
      </c>
      <c r="B761" s="1">
        <v>45363</v>
      </c>
      <c r="C761" s="1">
        <v>45365</v>
      </c>
      <c r="D761" s="1">
        <v>45372</v>
      </c>
      <c r="E761" t="s">
        <v>752</v>
      </c>
      <c r="F761" t="s">
        <v>834</v>
      </c>
      <c r="G761">
        <v>2</v>
      </c>
      <c r="H761">
        <v>98.54</v>
      </c>
      <c r="I761">
        <v>0</v>
      </c>
      <c r="J761">
        <v>25</v>
      </c>
      <c r="K761" t="s">
        <v>42</v>
      </c>
      <c r="L761" t="s">
        <v>19</v>
      </c>
      <c r="M761" t="s">
        <v>47</v>
      </c>
      <c r="N761" t="s">
        <v>22</v>
      </c>
      <c r="O761" t="s">
        <v>219</v>
      </c>
      <c r="P761" t="s">
        <v>4423</v>
      </c>
      <c r="Q761" t="s">
        <v>4384</v>
      </c>
      <c r="R761" t="s">
        <v>4390</v>
      </c>
      <c r="S761" t="s">
        <v>4391</v>
      </c>
      <c r="T761" t="s">
        <v>4553</v>
      </c>
      <c r="U761" t="s">
        <v>8563</v>
      </c>
      <c r="V761">
        <v>1980</v>
      </c>
      <c r="W761" s="1">
        <v>44849</v>
      </c>
      <c r="X761" t="s">
        <v>4394</v>
      </c>
      <c r="Y761" t="s">
        <v>4064</v>
      </c>
      <c r="Z761" t="s">
        <v>3987</v>
      </c>
      <c r="AA761" t="s">
        <v>4065</v>
      </c>
      <c r="AB761" t="s">
        <v>3979</v>
      </c>
      <c r="AC761" t="s">
        <v>3974</v>
      </c>
      <c r="AD761">
        <v>66.69</v>
      </c>
      <c r="AE761">
        <v>90</v>
      </c>
      <c r="AF761" t="s">
        <v>3975</v>
      </c>
      <c r="AG761" s="1"/>
      <c r="AJ761" t="s">
        <v>3975</v>
      </c>
      <c r="AK761" t="s">
        <v>5223</v>
      </c>
      <c r="AL761" s="1">
        <v>45375</v>
      </c>
      <c r="AM761" s="1">
        <v>45413</v>
      </c>
      <c r="AN761" t="s">
        <v>26</v>
      </c>
      <c r="AO761">
        <v>197.08</v>
      </c>
      <c r="AP761">
        <v>0</v>
      </c>
      <c r="AQ761">
        <v>0</v>
      </c>
      <c r="AR761">
        <v>197.08</v>
      </c>
      <c r="AS761">
        <v>222.08</v>
      </c>
      <c r="AT761">
        <v>133.38</v>
      </c>
      <c r="AU761">
        <v>38.700000000000017</v>
      </c>
      <c r="AV761">
        <v>7</v>
      </c>
      <c r="AW761">
        <v>2</v>
      </c>
    </row>
    <row r="762" spans="1:49" x14ac:dyDescent="0.3">
      <c r="A762" t="s">
        <v>1418</v>
      </c>
      <c r="B762" s="1">
        <v>45536</v>
      </c>
      <c r="C762" s="1">
        <v>45539</v>
      </c>
      <c r="D762" s="1">
        <v>45544</v>
      </c>
      <c r="E762" t="s">
        <v>679</v>
      </c>
      <c r="F762" t="s">
        <v>983</v>
      </c>
      <c r="G762">
        <v>2</v>
      </c>
      <c r="H762">
        <v>59.53</v>
      </c>
      <c r="I762">
        <v>0</v>
      </c>
      <c r="J762">
        <v>25</v>
      </c>
      <c r="K762" t="s">
        <v>35</v>
      </c>
      <c r="L762" t="s">
        <v>19</v>
      </c>
      <c r="M762" t="s">
        <v>47</v>
      </c>
      <c r="N762" t="s">
        <v>21</v>
      </c>
      <c r="O762" t="s">
        <v>22</v>
      </c>
      <c r="P762" t="s">
        <v>4429</v>
      </c>
      <c r="Q762" t="s">
        <v>4396</v>
      </c>
      <c r="R762" t="s">
        <v>4412</v>
      </c>
      <c r="S762" t="s">
        <v>4406</v>
      </c>
      <c r="T762" t="s">
        <v>8751</v>
      </c>
      <c r="U762" t="s">
        <v>8752</v>
      </c>
      <c r="V762">
        <v>1982</v>
      </c>
      <c r="W762" s="1">
        <v>45459</v>
      </c>
      <c r="X762" t="s">
        <v>4404</v>
      </c>
      <c r="Y762" t="s">
        <v>4094</v>
      </c>
      <c r="Z762" t="s">
        <v>4014</v>
      </c>
      <c r="AA762" t="s">
        <v>4017</v>
      </c>
      <c r="AB762" t="s">
        <v>3989</v>
      </c>
      <c r="AC762" t="s">
        <v>3974</v>
      </c>
      <c r="AD762">
        <v>45.88</v>
      </c>
      <c r="AE762">
        <v>66.650000000000006</v>
      </c>
      <c r="AF762" t="s">
        <v>3975</v>
      </c>
      <c r="AG762" s="1"/>
      <c r="AJ762" t="s">
        <v>3975</v>
      </c>
      <c r="AL762" s="1"/>
      <c r="AM762" s="1"/>
      <c r="AO762">
        <v>119.06</v>
      </c>
      <c r="AP762">
        <v>0</v>
      </c>
      <c r="AQ762">
        <v>0</v>
      </c>
      <c r="AR762">
        <v>119.06</v>
      </c>
      <c r="AS762">
        <v>144.06</v>
      </c>
      <c r="AT762">
        <v>91.76</v>
      </c>
      <c r="AU762">
        <v>2.2999999999999972</v>
      </c>
      <c r="AV762">
        <v>5</v>
      </c>
      <c r="AW762">
        <v>3</v>
      </c>
    </row>
    <row r="763" spans="1:49" x14ac:dyDescent="0.3">
      <c r="A763" t="s">
        <v>1419</v>
      </c>
      <c r="B763" s="1">
        <v>45484</v>
      </c>
      <c r="C763" s="1">
        <v>45485</v>
      </c>
      <c r="D763" s="1">
        <v>45489</v>
      </c>
      <c r="E763" t="s">
        <v>1329</v>
      </c>
      <c r="F763" t="s">
        <v>420</v>
      </c>
      <c r="G763">
        <v>1</v>
      </c>
      <c r="H763">
        <v>258.54000000000002</v>
      </c>
      <c r="I763">
        <v>0</v>
      </c>
      <c r="J763">
        <v>25</v>
      </c>
      <c r="K763" t="s">
        <v>42</v>
      </c>
      <c r="L763" t="s">
        <v>19</v>
      </c>
      <c r="M763" t="s">
        <v>47</v>
      </c>
      <c r="N763" t="s">
        <v>22</v>
      </c>
      <c r="O763" t="s">
        <v>22</v>
      </c>
      <c r="P763" t="s">
        <v>4947</v>
      </c>
      <c r="Q763" t="s">
        <v>4384</v>
      </c>
      <c r="R763" t="s">
        <v>4401</v>
      </c>
      <c r="S763" t="s">
        <v>4386</v>
      </c>
      <c r="T763" t="s">
        <v>4948</v>
      </c>
      <c r="U763" t="s">
        <v>8679</v>
      </c>
      <c r="V763">
        <v>2004</v>
      </c>
      <c r="W763" s="1">
        <v>44887</v>
      </c>
      <c r="X763" t="s">
        <v>22</v>
      </c>
      <c r="Y763" t="s">
        <v>4151</v>
      </c>
      <c r="Z763" t="s">
        <v>3987</v>
      </c>
      <c r="AA763" t="s">
        <v>4026</v>
      </c>
      <c r="AB763" t="s">
        <v>4009</v>
      </c>
      <c r="AC763" t="s">
        <v>3997</v>
      </c>
      <c r="AD763">
        <v>194.1</v>
      </c>
      <c r="AE763">
        <v>266.05</v>
      </c>
      <c r="AF763" t="s">
        <v>3975</v>
      </c>
      <c r="AG763" s="1"/>
      <c r="AJ763" t="s">
        <v>3975</v>
      </c>
      <c r="AL763" s="1"/>
      <c r="AM763" s="1"/>
      <c r="AO763">
        <v>258.54000000000002</v>
      </c>
      <c r="AP763">
        <v>0</v>
      </c>
      <c r="AQ763">
        <v>0</v>
      </c>
      <c r="AR763">
        <v>258.54000000000002</v>
      </c>
      <c r="AS763">
        <v>283.54000000000002</v>
      </c>
      <c r="AT763">
        <v>194.1</v>
      </c>
      <c r="AU763">
        <v>39.440000000000026</v>
      </c>
      <c r="AV763">
        <v>4</v>
      </c>
      <c r="AW763">
        <v>1</v>
      </c>
    </row>
    <row r="764" spans="1:49" x14ac:dyDescent="0.3">
      <c r="A764" t="s">
        <v>1420</v>
      </c>
      <c r="B764" s="1">
        <v>45313</v>
      </c>
      <c r="C764" s="1">
        <v>45314</v>
      </c>
      <c r="D764" s="1">
        <v>45317</v>
      </c>
      <c r="E764" t="s">
        <v>969</v>
      </c>
      <c r="F764" t="s">
        <v>1124</v>
      </c>
      <c r="G764">
        <v>1</v>
      </c>
      <c r="H764">
        <v>9.86</v>
      </c>
      <c r="I764">
        <v>10</v>
      </c>
      <c r="J764">
        <v>35</v>
      </c>
      <c r="K764" t="s">
        <v>35</v>
      </c>
      <c r="L764" t="s">
        <v>19</v>
      </c>
      <c r="M764" t="s">
        <v>30</v>
      </c>
      <c r="N764" t="s">
        <v>31</v>
      </c>
      <c r="O764" t="s">
        <v>48</v>
      </c>
      <c r="P764" t="s">
        <v>4633</v>
      </c>
      <c r="Q764" t="s">
        <v>4396</v>
      </c>
      <c r="R764" t="s">
        <v>4385</v>
      </c>
      <c r="S764" t="s">
        <v>4406</v>
      </c>
      <c r="T764" t="s">
        <v>5064</v>
      </c>
      <c r="U764" t="s">
        <v>8746</v>
      </c>
      <c r="V764">
        <v>1977</v>
      </c>
      <c r="W764" s="1">
        <v>45773</v>
      </c>
      <c r="X764" t="s">
        <v>4404</v>
      </c>
      <c r="Y764" t="s">
        <v>4114</v>
      </c>
      <c r="Z764" t="s">
        <v>3994</v>
      </c>
      <c r="AA764" t="s">
        <v>4077</v>
      </c>
      <c r="AB764" t="s">
        <v>3983</v>
      </c>
      <c r="AC764" t="s">
        <v>3974</v>
      </c>
      <c r="AD764">
        <v>6.42</v>
      </c>
      <c r="AE764">
        <v>8.9499999999999993</v>
      </c>
      <c r="AF764" t="s">
        <v>3975</v>
      </c>
      <c r="AG764" s="1"/>
      <c r="AJ764" t="s">
        <v>3975</v>
      </c>
      <c r="AK764" t="s">
        <v>5223</v>
      </c>
      <c r="AL764" s="1">
        <v>45698</v>
      </c>
      <c r="AM764" s="1">
        <v>45750</v>
      </c>
      <c r="AN764" t="s">
        <v>19</v>
      </c>
      <c r="AO764">
        <v>9.86</v>
      </c>
      <c r="AP764">
        <v>0.1</v>
      </c>
      <c r="AQ764">
        <v>0.98599999999999999</v>
      </c>
      <c r="AR764">
        <v>8.8739999999999988</v>
      </c>
      <c r="AS764">
        <v>43.873999999999995</v>
      </c>
      <c r="AT764">
        <v>6.42</v>
      </c>
      <c r="AU764">
        <v>-32.545999999999999</v>
      </c>
      <c r="AV764">
        <v>3</v>
      </c>
      <c r="AW764">
        <v>1</v>
      </c>
    </row>
    <row r="765" spans="1:49" x14ac:dyDescent="0.3">
      <c r="A765" t="s">
        <v>1421</v>
      </c>
      <c r="B765" s="1">
        <v>45637</v>
      </c>
      <c r="C765" s="1">
        <v>45610</v>
      </c>
      <c r="D765" s="1">
        <v>45613</v>
      </c>
      <c r="E765" t="s">
        <v>752</v>
      </c>
      <c r="F765" t="s">
        <v>207</v>
      </c>
      <c r="G765">
        <v>3</v>
      </c>
      <c r="H765">
        <v>41.4</v>
      </c>
      <c r="I765">
        <v>0</v>
      </c>
      <c r="J765">
        <v>25</v>
      </c>
      <c r="K765" t="s">
        <v>60</v>
      </c>
      <c r="L765" t="s">
        <v>19</v>
      </c>
      <c r="M765" t="s">
        <v>30</v>
      </c>
      <c r="N765" t="s">
        <v>37</v>
      </c>
      <c r="O765" t="s">
        <v>56</v>
      </c>
      <c r="P765" t="s">
        <v>4423</v>
      </c>
      <c r="Q765" t="s">
        <v>4384</v>
      </c>
      <c r="R765" t="s">
        <v>4390</v>
      </c>
      <c r="S765" t="s">
        <v>4391</v>
      </c>
      <c r="T765" t="s">
        <v>4553</v>
      </c>
      <c r="U765" t="s">
        <v>8563</v>
      </c>
      <c r="V765">
        <v>1980</v>
      </c>
      <c r="W765" s="1">
        <v>44849</v>
      </c>
      <c r="X765" t="s">
        <v>4394</v>
      </c>
      <c r="Y765" t="s">
        <v>4167</v>
      </c>
      <c r="Z765" t="s">
        <v>3987</v>
      </c>
      <c r="AA765" t="s">
        <v>3999</v>
      </c>
      <c r="AB765" t="s">
        <v>3989</v>
      </c>
      <c r="AC765" t="s">
        <v>3985</v>
      </c>
      <c r="AD765">
        <v>32.96</v>
      </c>
      <c r="AE765">
        <v>46.92</v>
      </c>
      <c r="AF765" t="s">
        <v>4055</v>
      </c>
      <c r="AG765" s="1"/>
      <c r="AJ765" t="s">
        <v>3975</v>
      </c>
      <c r="AK765" t="s">
        <v>5222</v>
      </c>
      <c r="AL765" s="1">
        <v>45416</v>
      </c>
      <c r="AM765" s="1">
        <v>45440</v>
      </c>
      <c r="AN765" t="s">
        <v>26</v>
      </c>
      <c r="AO765">
        <v>124.19999999999999</v>
      </c>
      <c r="AP765">
        <v>0</v>
      </c>
      <c r="AQ765">
        <v>0</v>
      </c>
      <c r="AR765">
        <v>124.19999999999999</v>
      </c>
      <c r="AS765">
        <v>149.19999999999999</v>
      </c>
      <c r="AT765">
        <v>98.88</v>
      </c>
      <c r="AU765">
        <v>0.31999999999999318</v>
      </c>
      <c r="AV765">
        <v>3</v>
      </c>
      <c r="AW765">
        <v>-27</v>
      </c>
    </row>
    <row r="766" spans="1:49" x14ac:dyDescent="0.3">
      <c r="A766" t="s">
        <v>1422</v>
      </c>
      <c r="B766" s="1">
        <v>45474</v>
      </c>
      <c r="C766" s="1">
        <v>45536</v>
      </c>
      <c r="D766" s="1">
        <v>45305</v>
      </c>
      <c r="E766" t="s">
        <v>282</v>
      </c>
      <c r="F766" t="s">
        <v>301</v>
      </c>
      <c r="G766">
        <v>1</v>
      </c>
      <c r="H766">
        <v>217.54</v>
      </c>
      <c r="I766">
        <v>25</v>
      </c>
      <c r="J766">
        <v>15</v>
      </c>
      <c r="K766" t="s">
        <v>60</v>
      </c>
      <c r="L766" t="s">
        <v>26</v>
      </c>
      <c r="M766" t="s">
        <v>47</v>
      </c>
      <c r="N766" t="s">
        <v>22</v>
      </c>
      <c r="O766" t="s">
        <v>226</v>
      </c>
      <c r="P766" t="s">
        <v>4599</v>
      </c>
      <c r="Q766" t="s">
        <v>4384</v>
      </c>
      <c r="R766" t="s">
        <v>4459</v>
      </c>
      <c r="S766" t="s">
        <v>4391</v>
      </c>
      <c r="T766" t="s">
        <v>5184</v>
      </c>
      <c r="U766" t="s">
        <v>8821</v>
      </c>
      <c r="V766">
        <v>2003</v>
      </c>
      <c r="W766" s="1">
        <v>45861</v>
      </c>
      <c r="X766" t="s">
        <v>4404</v>
      </c>
      <c r="Y766" t="s">
        <v>4075</v>
      </c>
      <c r="Z766" t="s">
        <v>3977</v>
      </c>
      <c r="AA766" t="s">
        <v>3978</v>
      </c>
      <c r="AB766" t="s">
        <v>4020</v>
      </c>
      <c r="AC766" t="s">
        <v>3992</v>
      </c>
      <c r="AD766">
        <v>170.36</v>
      </c>
      <c r="AE766">
        <v>225.49</v>
      </c>
      <c r="AF766" t="s">
        <v>4055</v>
      </c>
      <c r="AG766" s="1"/>
      <c r="AJ766" t="s">
        <v>3975</v>
      </c>
      <c r="AK766" t="s">
        <v>5224</v>
      </c>
      <c r="AL766" s="1">
        <v>45668</v>
      </c>
      <c r="AM766" s="1">
        <v>45718</v>
      </c>
      <c r="AN766" t="s">
        <v>19</v>
      </c>
      <c r="AO766">
        <v>217.54</v>
      </c>
      <c r="AP766">
        <v>0.25</v>
      </c>
      <c r="AQ766">
        <v>54.384999999999998</v>
      </c>
      <c r="AR766">
        <v>163.155</v>
      </c>
      <c r="AS766">
        <v>178.155</v>
      </c>
      <c r="AT766">
        <v>170.36</v>
      </c>
      <c r="AU766">
        <v>-22.205000000000013</v>
      </c>
      <c r="AV766">
        <v>-231</v>
      </c>
      <c r="AW766">
        <v>62</v>
      </c>
    </row>
    <row r="767" spans="1:49" x14ac:dyDescent="0.3">
      <c r="A767" t="s">
        <v>1423</v>
      </c>
      <c r="B767" s="1">
        <v>45527</v>
      </c>
      <c r="C767" s="1">
        <v>45527</v>
      </c>
      <c r="D767" s="1">
        <v>45532</v>
      </c>
      <c r="E767" t="s">
        <v>522</v>
      </c>
      <c r="F767" t="s">
        <v>587</v>
      </c>
      <c r="G767">
        <v>3</v>
      </c>
      <c r="H767">
        <v>126.36</v>
      </c>
      <c r="I767">
        <v>0</v>
      </c>
      <c r="J767">
        <v>25</v>
      </c>
      <c r="K767" t="s">
        <v>42</v>
      </c>
      <c r="L767" t="s">
        <v>19</v>
      </c>
      <c r="M767" t="s">
        <v>47</v>
      </c>
      <c r="N767" t="s">
        <v>22</v>
      </c>
      <c r="O767" t="s">
        <v>22</v>
      </c>
      <c r="P767" t="s">
        <v>5032</v>
      </c>
      <c r="Q767" t="s">
        <v>4384</v>
      </c>
      <c r="R767" t="s">
        <v>4412</v>
      </c>
      <c r="S767" t="s">
        <v>4398</v>
      </c>
      <c r="T767" t="s">
        <v>5033</v>
      </c>
      <c r="U767" t="s">
        <v>8732</v>
      </c>
      <c r="V767">
        <v>1988</v>
      </c>
      <c r="W767" s="1">
        <v>44610</v>
      </c>
      <c r="X767" t="s">
        <v>4404</v>
      </c>
      <c r="Y767" t="s">
        <v>4001</v>
      </c>
      <c r="Z767" t="s">
        <v>3987</v>
      </c>
      <c r="AA767" t="s">
        <v>3988</v>
      </c>
      <c r="AB767" t="s">
        <v>4002</v>
      </c>
      <c r="AC767" t="s">
        <v>3980</v>
      </c>
      <c r="AD767">
        <v>80.290000000000006</v>
      </c>
      <c r="AE767">
        <v>118.6</v>
      </c>
      <c r="AF767" t="s">
        <v>3975</v>
      </c>
      <c r="AG767" s="1"/>
      <c r="AJ767" t="s">
        <v>3975</v>
      </c>
      <c r="AL767" s="1"/>
      <c r="AM767" s="1"/>
      <c r="AO767">
        <v>379.08</v>
      </c>
      <c r="AP767">
        <v>0</v>
      </c>
      <c r="AQ767">
        <v>0</v>
      </c>
      <c r="AR767">
        <v>379.08</v>
      </c>
      <c r="AS767">
        <v>404.08</v>
      </c>
      <c r="AT767">
        <v>240.87</v>
      </c>
      <c r="AU767">
        <v>113.20999999999998</v>
      </c>
      <c r="AV767">
        <v>5</v>
      </c>
      <c r="AW767">
        <v>0</v>
      </c>
    </row>
    <row r="768" spans="1:49" x14ac:dyDescent="0.3">
      <c r="A768" t="s">
        <v>1424</v>
      </c>
      <c r="B768" s="1">
        <v>45574</v>
      </c>
      <c r="C768" s="1">
        <v>45584</v>
      </c>
      <c r="D768" s="1">
        <v>45585</v>
      </c>
      <c r="E768" t="s">
        <v>1425</v>
      </c>
      <c r="F768" t="s">
        <v>1006</v>
      </c>
      <c r="G768">
        <v>1</v>
      </c>
      <c r="H768">
        <v>132.52000000000001</v>
      </c>
      <c r="I768">
        <v>30</v>
      </c>
      <c r="J768">
        <v>25</v>
      </c>
      <c r="K768" t="s">
        <v>60</v>
      </c>
      <c r="L768" t="s">
        <v>19</v>
      </c>
      <c r="M768" t="s">
        <v>47</v>
      </c>
      <c r="N768" t="s">
        <v>22</v>
      </c>
      <c r="O768" t="s">
        <v>38</v>
      </c>
      <c r="P768" t="s">
        <v>5088</v>
      </c>
      <c r="Q768" t="s">
        <v>4384</v>
      </c>
      <c r="R768" t="s">
        <v>4390</v>
      </c>
      <c r="S768" t="s">
        <v>4386</v>
      </c>
      <c r="T768" t="s">
        <v>5164</v>
      </c>
      <c r="U768" t="s">
        <v>5165</v>
      </c>
      <c r="V768">
        <v>1978</v>
      </c>
      <c r="W768" s="1">
        <v>45747</v>
      </c>
      <c r="X768" t="s">
        <v>4404</v>
      </c>
      <c r="Y768" t="s">
        <v>4056</v>
      </c>
      <c r="Z768" t="s">
        <v>3977</v>
      </c>
      <c r="AA768" t="s">
        <v>3978</v>
      </c>
      <c r="AB768" t="s">
        <v>4000</v>
      </c>
      <c r="AC768" t="s">
        <v>3992</v>
      </c>
      <c r="AD768">
        <v>114.68</v>
      </c>
      <c r="AE768">
        <v>143.16999999999999</v>
      </c>
      <c r="AF768" t="s">
        <v>3975</v>
      </c>
      <c r="AG768" s="1"/>
      <c r="AJ768" t="s">
        <v>3975</v>
      </c>
      <c r="AK768" t="s">
        <v>5228</v>
      </c>
      <c r="AL768" s="1">
        <v>45880</v>
      </c>
      <c r="AM768" s="1">
        <v>45932</v>
      </c>
      <c r="AN768" t="s">
        <v>19</v>
      </c>
      <c r="AO768">
        <v>132.52000000000001</v>
      </c>
      <c r="AP768">
        <v>0.3</v>
      </c>
      <c r="AQ768">
        <v>39.756</v>
      </c>
      <c r="AR768">
        <v>92.76400000000001</v>
      </c>
      <c r="AS768">
        <v>117.76400000000001</v>
      </c>
      <c r="AT768">
        <v>114.68</v>
      </c>
      <c r="AU768">
        <v>-46.915999999999997</v>
      </c>
      <c r="AV768">
        <v>1</v>
      </c>
      <c r="AW768">
        <v>10</v>
      </c>
    </row>
    <row r="769" spans="1:49" x14ac:dyDescent="0.3">
      <c r="A769" t="s">
        <v>1426</v>
      </c>
      <c r="B769" s="1">
        <v>45397</v>
      </c>
      <c r="C769" s="1">
        <v>45404</v>
      </c>
      <c r="D769" s="1">
        <v>45411</v>
      </c>
      <c r="E769" t="s">
        <v>833</v>
      </c>
      <c r="F769" t="s">
        <v>709</v>
      </c>
      <c r="G769">
        <v>1</v>
      </c>
      <c r="H769">
        <v>63.22</v>
      </c>
      <c r="I769">
        <v>25</v>
      </c>
      <c r="J769">
        <v>35</v>
      </c>
      <c r="K769" t="s">
        <v>42</v>
      </c>
      <c r="L769" t="s">
        <v>26</v>
      </c>
      <c r="M769" t="s">
        <v>20</v>
      </c>
      <c r="N769" t="s">
        <v>22</v>
      </c>
      <c r="O769" t="s">
        <v>468</v>
      </c>
      <c r="P769" t="s">
        <v>4720</v>
      </c>
      <c r="Q769" t="s">
        <v>4396</v>
      </c>
      <c r="R769" t="s">
        <v>4390</v>
      </c>
      <c r="S769" t="s">
        <v>4406</v>
      </c>
      <c r="T769" t="s">
        <v>5030</v>
      </c>
      <c r="U769" t="s">
        <v>8730</v>
      </c>
      <c r="V769">
        <v>1995</v>
      </c>
      <c r="W769" s="1">
        <v>45184</v>
      </c>
      <c r="X769" t="s">
        <v>4419</v>
      </c>
      <c r="Y769" t="s">
        <v>4118</v>
      </c>
      <c r="Z769" t="s">
        <v>3977</v>
      </c>
      <c r="AA769" t="s">
        <v>3991</v>
      </c>
      <c r="AB769" t="s">
        <v>4009</v>
      </c>
      <c r="AC769" t="s">
        <v>3985</v>
      </c>
      <c r="AD769">
        <v>51.25</v>
      </c>
      <c r="AE769">
        <v>67.8</v>
      </c>
      <c r="AF769" t="s">
        <v>3975</v>
      </c>
      <c r="AG769" s="1"/>
      <c r="AJ769" t="s">
        <v>3975</v>
      </c>
      <c r="AK769" t="s">
        <v>5228</v>
      </c>
      <c r="AL769" s="1">
        <v>45339</v>
      </c>
      <c r="AM769" s="1">
        <v>45357</v>
      </c>
      <c r="AN769" t="s">
        <v>43</v>
      </c>
      <c r="AO769">
        <v>63.22</v>
      </c>
      <c r="AP769">
        <v>0.25</v>
      </c>
      <c r="AQ769">
        <v>15.805</v>
      </c>
      <c r="AR769">
        <v>47.414999999999999</v>
      </c>
      <c r="AS769">
        <v>82.414999999999992</v>
      </c>
      <c r="AT769">
        <v>51.25</v>
      </c>
      <c r="AU769">
        <v>-38.835000000000001</v>
      </c>
      <c r="AV769">
        <v>7</v>
      </c>
      <c r="AW769">
        <v>7</v>
      </c>
    </row>
    <row r="770" spans="1:49" x14ac:dyDescent="0.3">
      <c r="A770" t="s">
        <v>1427</v>
      </c>
      <c r="B770" s="1">
        <v>45296</v>
      </c>
      <c r="C770" s="1">
        <v>45300</v>
      </c>
      <c r="D770" s="1">
        <v>45597</v>
      </c>
      <c r="E770" t="s">
        <v>490</v>
      </c>
      <c r="F770" t="s">
        <v>715</v>
      </c>
      <c r="G770">
        <v>1</v>
      </c>
      <c r="H770">
        <v>261.14999999999998</v>
      </c>
      <c r="I770">
        <v>15</v>
      </c>
      <c r="J770">
        <v>25</v>
      </c>
      <c r="K770" t="s">
        <v>18</v>
      </c>
      <c r="L770" t="s">
        <v>26</v>
      </c>
      <c r="M770" t="s">
        <v>30</v>
      </c>
      <c r="N770" t="s">
        <v>22</v>
      </c>
      <c r="O770" t="s">
        <v>219</v>
      </c>
      <c r="P770" t="s">
        <v>5027</v>
      </c>
      <c r="Q770" t="s">
        <v>4396</v>
      </c>
      <c r="R770" t="s">
        <v>4409</v>
      </c>
      <c r="S770" t="s">
        <v>4406</v>
      </c>
      <c r="T770" t="s">
        <v>5028</v>
      </c>
      <c r="U770" t="s">
        <v>8726</v>
      </c>
      <c r="V770">
        <v>1977</v>
      </c>
      <c r="W770" s="1">
        <v>44832</v>
      </c>
      <c r="X770" t="s">
        <v>4388</v>
      </c>
      <c r="Y770" t="s">
        <v>4036</v>
      </c>
      <c r="Z770" t="s">
        <v>3971</v>
      </c>
      <c r="AA770" t="s">
        <v>4004</v>
      </c>
      <c r="AB770" t="s">
        <v>3979</v>
      </c>
      <c r="AC770" t="s">
        <v>3997</v>
      </c>
      <c r="AD770">
        <v>167.99</v>
      </c>
      <c r="AE770">
        <v>230.52</v>
      </c>
      <c r="AF770" t="s">
        <v>3975</v>
      </c>
      <c r="AG770" s="1"/>
      <c r="AJ770" t="s">
        <v>3975</v>
      </c>
      <c r="AK770" t="s">
        <v>5223</v>
      </c>
      <c r="AL770" s="1">
        <v>45375</v>
      </c>
      <c r="AM770" s="1">
        <v>45413</v>
      </c>
      <c r="AN770" t="s">
        <v>26</v>
      </c>
      <c r="AO770">
        <v>261.14999999999998</v>
      </c>
      <c r="AP770">
        <v>0.15</v>
      </c>
      <c r="AQ770">
        <v>39.172499999999992</v>
      </c>
      <c r="AR770">
        <v>221.97749999999999</v>
      </c>
      <c r="AS770">
        <v>246.97749999999999</v>
      </c>
      <c r="AT770">
        <v>167.99</v>
      </c>
      <c r="AU770">
        <v>28.987499999999983</v>
      </c>
      <c r="AV770">
        <v>297</v>
      </c>
      <c r="AW770">
        <v>4</v>
      </c>
    </row>
    <row r="771" spans="1:49" x14ac:dyDescent="0.3">
      <c r="A771" t="s">
        <v>1428</v>
      </c>
      <c r="B771" s="1">
        <v>45648</v>
      </c>
      <c r="C771" s="1">
        <v>45655</v>
      </c>
      <c r="D771" s="1">
        <v>45656</v>
      </c>
      <c r="E771" t="s">
        <v>1062</v>
      </c>
      <c r="F771" t="s">
        <v>571</v>
      </c>
      <c r="G771">
        <v>1</v>
      </c>
      <c r="H771">
        <v>224.19</v>
      </c>
      <c r="I771">
        <v>0</v>
      </c>
      <c r="J771">
        <v>25</v>
      </c>
      <c r="K771" t="s">
        <v>18</v>
      </c>
      <c r="L771" t="s">
        <v>19</v>
      </c>
      <c r="M771" t="s">
        <v>36</v>
      </c>
      <c r="N771" t="s">
        <v>22</v>
      </c>
      <c r="O771" t="s">
        <v>81</v>
      </c>
      <c r="P771" t="s">
        <v>4420</v>
      </c>
      <c r="Q771" t="s">
        <v>4384</v>
      </c>
      <c r="R771" t="s">
        <v>4385</v>
      </c>
      <c r="S771" t="s">
        <v>4391</v>
      </c>
      <c r="T771" t="s">
        <v>5020</v>
      </c>
      <c r="U771" t="s">
        <v>8720</v>
      </c>
      <c r="V771">
        <v>1998</v>
      </c>
      <c r="W771" s="1">
        <v>44934</v>
      </c>
      <c r="X771" t="s">
        <v>4404</v>
      </c>
      <c r="Y771" t="s">
        <v>4158</v>
      </c>
      <c r="Z771" t="s">
        <v>3977</v>
      </c>
      <c r="AA771" t="s">
        <v>3982</v>
      </c>
      <c r="AB771" t="s">
        <v>3989</v>
      </c>
      <c r="AC771" t="s">
        <v>3992</v>
      </c>
      <c r="AD771">
        <v>141.06</v>
      </c>
      <c r="AE771">
        <v>216.78</v>
      </c>
      <c r="AF771" t="s">
        <v>3975</v>
      </c>
      <c r="AG771" s="1"/>
      <c r="AJ771" t="s">
        <v>3975</v>
      </c>
      <c r="AK771" t="s">
        <v>5222</v>
      </c>
      <c r="AL771" s="1">
        <v>45436</v>
      </c>
      <c r="AM771" s="1">
        <v>45489</v>
      </c>
      <c r="AN771" t="s">
        <v>19</v>
      </c>
      <c r="AO771">
        <v>224.19</v>
      </c>
      <c r="AP771">
        <v>0</v>
      </c>
      <c r="AQ771">
        <v>0</v>
      </c>
      <c r="AR771">
        <v>224.19</v>
      </c>
      <c r="AS771">
        <v>249.19</v>
      </c>
      <c r="AT771">
        <v>141.06</v>
      </c>
      <c r="AU771">
        <v>58.129999999999995</v>
      </c>
      <c r="AV771">
        <v>1</v>
      </c>
      <c r="AW771">
        <v>7</v>
      </c>
    </row>
    <row r="772" spans="1:49" x14ac:dyDescent="0.3">
      <c r="A772" t="s">
        <v>1429</v>
      </c>
      <c r="B772" s="1">
        <v>45636</v>
      </c>
      <c r="C772" s="1">
        <v>45640</v>
      </c>
      <c r="D772" s="1">
        <v>45644</v>
      </c>
      <c r="E772" t="s">
        <v>129</v>
      </c>
      <c r="F772" t="s">
        <v>132</v>
      </c>
      <c r="G772">
        <v>2</v>
      </c>
      <c r="H772">
        <v>30.41</v>
      </c>
      <c r="I772">
        <v>25</v>
      </c>
      <c r="J772">
        <v>0</v>
      </c>
      <c r="K772" t="s">
        <v>42</v>
      </c>
      <c r="L772" t="s">
        <v>19</v>
      </c>
      <c r="M772" t="s">
        <v>20</v>
      </c>
      <c r="N772" t="s">
        <v>22</v>
      </c>
      <c r="O772" t="s">
        <v>226</v>
      </c>
      <c r="P772" t="s">
        <v>4933</v>
      </c>
      <c r="Q772" t="s">
        <v>4384</v>
      </c>
      <c r="R772" t="s">
        <v>4444</v>
      </c>
      <c r="S772" t="s">
        <v>4398</v>
      </c>
      <c r="T772" t="s">
        <v>5072</v>
      </c>
      <c r="U772" t="s">
        <v>8750</v>
      </c>
      <c r="V772">
        <v>2004</v>
      </c>
      <c r="W772" s="1">
        <v>45127</v>
      </c>
      <c r="X772" t="s">
        <v>4419</v>
      </c>
      <c r="Y772" t="s">
        <v>4160</v>
      </c>
      <c r="Z772" t="s">
        <v>3977</v>
      </c>
      <c r="AA772" t="s">
        <v>4072</v>
      </c>
      <c r="AB772" t="s">
        <v>3973</v>
      </c>
      <c r="AC772" t="s">
        <v>3980</v>
      </c>
      <c r="AD772">
        <v>25.76</v>
      </c>
      <c r="AE772">
        <v>35.11</v>
      </c>
      <c r="AF772" t="s">
        <v>3975</v>
      </c>
      <c r="AG772" s="1"/>
      <c r="AJ772" t="s">
        <v>3975</v>
      </c>
      <c r="AK772" t="s">
        <v>5224</v>
      </c>
      <c r="AL772" s="1">
        <v>45668</v>
      </c>
      <c r="AM772" s="1">
        <v>45718</v>
      </c>
      <c r="AN772" t="s">
        <v>19</v>
      </c>
      <c r="AO772">
        <v>60.82</v>
      </c>
      <c r="AP772">
        <v>0.25</v>
      </c>
      <c r="AQ772">
        <v>15.205</v>
      </c>
      <c r="AR772">
        <v>45.615000000000002</v>
      </c>
      <c r="AS772">
        <v>45.615000000000002</v>
      </c>
      <c r="AT772">
        <v>51.52</v>
      </c>
      <c r="AU772">
        <v>-5.9050000000000011</v>
      </c>
      <c r="AV772">
        <v>4</v>
      </c>
      <c r="AW772">
        <v>4</v>
      </c>
    </row>
    <row r="773" spans="1:49" x14ac:dyDescent="0.3">
      <c r="A773" t="s">
        <v>1430</v>
      </c>
      <c r="B773" s="1">
        <v>45582</v>
      </c>
      <c r="C773" s="1">
        <v>45587</v>
      </c>
      <c r="D773" s="1">
        <v>45588</v>
      </c>
      <c r="E773" t="s">
        <v>1341</v>
      </c>
      <c r="F773" t="s">
        <v>738</v>
      </c>
      <c r="G773">
        <v>1</v>
      </c>
      <c r="H773">
        <v>78.959999999999994</v>
      </c>
      <c r="I773">
        <v>10</v>
      </c>
      <c r="J773">
        <v>0</v>
      </c>
      <c r="K773" t="s">
        <v>35</v>
      </c>
      <c r="L773" t="s">
        <v>43</v>
      </c>
      <c r="M773" t="s">
        <v>20</v>
      </c>
      <c r="N773" t="s">
        <v>22</v>
      </c>
      <c r="O773" t="s">
        <v>22</v>
      </c>
      <c r="P773" t="s">
        <v>4411</v>
      </c>
      <c r="Q773" t="s">
        <v>4396</v>
      </c>
      <c r="R773" t="s">
        <v>4409</v>
      </c>
      <c r="S773" t="s">
        <v>4386</v>
      </c>
      <c r="T773" t="s">
        <v>4815</v>
      </c>
      <c r="U773" t="s">
        <v>8604</v>
      </c>
      <c r="V773">
        <v>1987</v>
      </c>
      <c r="W773" s="1">
        <v>45703</v>
      </c>
      <c r="X773" t="s">
        <v>4388</v>
      </c>
      <c r="Y773" t="s">
        <v>4102</v>
      </c>
      <c r="Z773" t="s">
        <v>3994</v>
      </c>
      <c r="AA773" t="s">
        <v>4077</v>
      </c>
      <c r="AB773" t="s">
        <v>3979</v>
      </c>
      <c r="AC773" t="s">
        <v>3974</v>
      </c>
      <c r="AD773">
        <v>52.24</v>
      </c>
      <c r="AE773">
        <v>76.819999999999993</v>
      </c>
      <c r="AF773" t="s">
        <v>3975</v>
      </c>
      <c r="AG773" s="1"/>
      <c r="AJ773" t="s">
        <v>3975</v>
      </c>
      <c r="AL773" s="1"/>
      <c r="AM773" s="1"/>
      <c r="AO773">
        <v>78.959999999999994</v>
      </c>
      <c r="AP773">
        <v>0.1</v>
      </c>
      <c r="AQ773">
        <v>7.8959999999999999</v>
      </c>
      <c r="AR773">
        <v>71.063999999999993</v>
      </c>
      <c r="AS773">
        <v>71.063999999999993</v>
      </c>
      <c r="AT773">
        <v>52.24</v>
      </c>
      <c r="AU773">
        <v>18.823999999999991</v>
      </c>
      <c r="AV773">
        <v>1</v>
      </c>
      <c r="AW773">
        <v>5</v>
      </c>
    </row>
    <row r="774" spans="1:49" x14ac:dyDescent="0.3">
      <c r="A774" t="s">
        <v>1431</v>
      </c>
      <c r="B774" s="1">
        <v>45612</v>
      </c>
      <c r="C774" s="1">
        <v>45616</v>
      </c>
      <c r="D774" s="1">
        <v>45617</v>
      </c>
      <c r="E774" t="s">
        <v>842</v>
      </c>
      <c r="F774" t="s">
        <v>1265</v>
      </c>
      <c r="G774">
        <v>3</v>
      </c>
      <c r="H774">
        <v>68.34</v>
      </c>
      <c r="I774">
        <v>0</v>
      </c>
      <c r="J774">
        <v>0</v>
      </c>
      <c r="K774" t="s">
        <v>60</v>
      </c>
      <c r="L774" t="s">
        <v>19</v>
      </c>
      <c r="M774" t="s">
        <v>36</v>
      </c>
      <c r="N774" t="s">
        <v>31</v>
      </c>
      <c r="O774" t="s">
        <v>468</v>
      </c>
      <c r="P774" t="s">
        <v>4586</v>
      </c>
      <c r="Q774" t="s">
        <v>4384</v>
      </c>
      <c r="R774" t="s">
        <v>4397</v>
      </c>
      <c r="S774" t="s">
        <v>4386</v>
      </c>
      <c r="T774" t="s">
        <v>4786</v>
      </c>
      <c r="U774" t="s">
        <v>8586</v>
      </c>
      <c r="V774">
        <v>1971</v>
      </c>
      <c r="W774" s="1">
        <v>45723</v>
      </c>
      <c r="X774" t="s">
        <v>4404</v>
      </c>
      <c r="Y774" t="s">
        <v>4149</v>
      </c>
      <c r="Z774" t="s">
        <v>3977</v>
      </c>
      <c r="AA774" t="s">
        <v>4072</v>
      </c>
      <c r="AB774" t="s">
        <v>3996</v>
      </c>
      <c r="AC774" t="s">
        <v>3980</v>
      </c>
      <c r="AD774">
        <v>41.27</v>
      </c>
      <c r="AE774">
        <v>59.82</v>
      </c>
      <c r="AF774" t="s">
        <v>3975</v>
      </c>
      <c r="AG774" s="1"/>
      <c r="AJ774" t="s">
        <v>3975</v>
      </c>
      <c r="AK774" t="s">
        <v>5228</v>
      </c>
      <c r="AL774" s="1">
        <v>45339</v>
      </c>
      <c r="AM774" s="1">
        <v>45357</v>
      </c>
      <c r="AN774" t="s">
        <v>43</v>
      </c>
      <c r="AO774">
        <v>205.02</v>
      </c>
      <c r="AP774">
        <v>0</v>
      </c>
      <c r="AQ774">
        <v>0</v>
      </c>
      <c r="AR774">
        <v>205.02</v>
      </c>
      <c r="AS774">
        <v>205.02</v>
      </c>
      <c r="AT774">
        <v>123.81</v>
      </c>
      <c r="AU774">
        <v>81.210000000000008</v>
      </c>
      <c r="AV774">
        <v>1</v>
      </c>
      <c r="AW774">
        <v>4</v>
      </c>
    </row>
    <row r="775" spans="1:49" x14ac:dyDescent="0.3">
      <c r="A775" t="s">
        <v>1432</v>
      </c>
      <c r="B775" s="1">
        <v>45313</v>
      </c>
      <c r="C775" s="1">
        <v>45317</v>
      </c>
      <c r="D775" s="1">
        <v>45319</v>
      </c>
      <c r="E775" t="s">
        <v>271</v>
      </c>
      <c r="F775" t="s">
        <v>918</v>
      </c>
      <c r="G775">
        <v>1</v>
      </c>
      <c r="H775">
        <v>18.760000000000002</v>
      </c>
      <c r="I775">
        <v>0</v>
      </c>
      <c r="J775">
        <v>15</v>
      </c>
      <c r="K775" t="s">
        <v>18</v>
      </c>
      <c r="L775" t="s">
        <v>19</v>
      </c>
      <c r="M775" t="s">
        <v>36</v>
      </c>
      <c r="N775" t="s">
        <v>31</v>
      </c>
      <c r="O775" t="s">
        <v>22</v>
      </c>
      <c r="P775" t="s">
        <v>4927</v>
      </c>
      <c r="Q775" t="s">
        <v>4384</v>
      </c>
      <c r="R775" t="s">
        <v>4397</v>
      </c>
      <c r="S775" t="s">
        <v>4386</v>
      </c>
      <c r="T775" t="s">
        <v>4928</v>
      </c>
      <c r="U775" t="s">
        <v>4929</v>
      </c>
      <c r="V775">
        <v>1975</v>
      </c>
      <c r="W775" s="1">
        <v>45993</v>
      </c>
      <c r="X775" t="s">
        <v>4388</v>
      </c>
      <c r="Y775" t="s">
        <v>4027</v>
      </c>
      <c r="Z775" t="s">
        <v>4014</v>
      </c>
      <c r="AA775" t="s">
        <v>4017</v>
      </c>
      <c r="AB775" t="s">
        <v>3973</v>
      </c>
      <c r="AC775" t="s">
        <v>3980</v>
      </c>
      <c r="AD775">
        <v>15.82</v>
      </c>
      <c r="AE775">
        <v>19.809999999999999</v>
      </c>
      <c r="AF775" t="s">
        <v>3975</v>
      </c>
      <c r="AG775" s="1"/>
      <c r="AJ775" t="s">
        <v>3975</v>
      </c>
      <c r="AL775" s="1"/>
      <c r="AM775" s="1"/>
      <c r="AO775">
        <v>18.760000000000002</v>
      </c>
      <c r="AP775">
        <v>0</v>
      </c>
      <c r="AQ775">
        <v>0</v>
      </c>
      <c r="AR775">
        <v>18.760000000000002</v>
      </c>
      <c r="AS775">
        <v>33.760000000000005</v>
      </c>
      <c r="AT775">
        <v>15.82</v>
      </c>
      <c r="AU775">
        <v>-12.059999999999999</v>
      </c>
      <c r="AV775">
        <v>2</v>
      </c>
      <c r="AW775">
        <v>4</v>
      </c>
    </row>
    <row r="776" spans="1:49" x14ac:dyDescent="0.3">
      <c r="A776" t="s">
        <v>1433</v>
      </c>
      <c r="B776" s="1">
        <v>45372</v>
      </c>
      <c r="C776" s="1">
        <v>45376</v>
      </c>
      <c r="D776" s="1">
        <v>45383</v>
      </c>
      <c r="E776" t="s">
        <v>1434</v>
      </c>
      <c r="F776" t="s">
        <v>503</v>
      </c>
      <c r="G776">
        <v>2</v>
      </c>
      <c r="H776">
        <v>319.69</v>
      </c>
      <c r="I776">
        <v>0</v>
      </c>
      <c r="J776">
        <v>15</v>
      </c>
      <c r="K776" t="s">
        <v>18</v>
      </c>
      <c r="L776" t="s">
        <v>26</v>
      </c>
      <c r="M776" t="s">
        <v>20</v>
      </c>
      <c r="N776" t="s">
        <v>22</v>
      </c>
      <c r="O776" t="s">
        <v>22</v>
      </c>
      <c r="P776" t="s">
        <v>4631</v>
      </c>
      <c r="Q776" t="s">
        <v>4396</v>
      </c>
      <c r="R776" t="s">
        <v>4409</v>
      </c>
      <c r="S776" t="s">
        <v>4386</v>
      </c>
      <c r="T776" t="s">
        <v>5136</v>
      </c>
      <c r="U776" t="s">
        <v>5137</v>
      </c>
      <c r="V776">
        <v>1974</v>
      </c>
      <c r="W776" s="1">
        <v>45425</v>
      </c>
      <c r="X776" t="s">
        <v>4388</v>
      </c>
      <c r="Y776" t="s">
        <v>3990</v>
      </c>
      <c r="Z776" t="s">
        <v>3977</v>
      </c>
      <c r="AA776" t="s">
        <v>3991</v>
      </c>
      <c r="AB776" t="s">
        <v>3989</v>
      </c>
      <c r="AC776" t="s">
        <v>3974</v>
      </c>
      <c r="AD776">
        <v>190.09</v>
      </c>
      <c r="AE776">
        <v>279.86</v>
      </c>
      <c r="AF776" t="s">
        <v>3975</v>
      </c>
      <c r="AG776" s="1"/>
      <c r="AJ776" t="s">
        <v>3975</v>
      </c>
      <c r="AL776" s="1"/>
      <c r="AM776" s="1"/>
      <c r="AO776">
        <v>639.38</v>
      </c>
      <c r="AP776">
        <v>0</v>
      </c>
      <c r="AQ776">
        <v>0</v>
      </c>
      <c r="AR776">
        <v>639.38</v>
      </c>
      <c r="AS776">
        <v>654.38</v>
      </c>
      <c r="AT776">
        <v>380.18</v>
      </c>
      <c r="AU776">
        <v>244.2</v>
      </c>
      <c r="AV776">
        <v>7</v>
      </c>
      <c r="AW776">
        <v>4</v>
      </c>
    </row>
    <row r="777" spans="1:49" x14ac:dyDescent="0.3">
      <c r="A777" t="s">
        <v>1435</v>
      </c>
      <c r="B777" s="1">
        <v>45515</v>
      </c>
      <c r="C777" s="1">
        <v>45518</v>
      </c>
      <c r="D777" s="1">
        <v>45520</v>
      </c>
      <c r="E777" t="s">
        <v>1436</v>
      </c>
      <c r="F777" t="s">
        <v>84</v>
      </c>
      <c r="G777">
        <v>1</v>
      </c>
      <c r="H777">
        <v>122.02</v>
      </c>
      <c r="I777">
        <v>5</v>
      </c>
      <c r="J777">
        <v>25</v>
      </c>
      <c r="K777" t="s">
        <v>18</v>
      </c>
      <c r="L777" t="s">
        <v>43</v>
      </c>
      <c r="M777" t="s">
        <v>20</v>
      </c>
      <c r="N777" t="s">
        <v>22</v>
      </c>
      <c r="O777" t="s">
        <v>166</v>
      </c>
      <c r="P777" t="s">
        <v>4720</v>
      </c>
      <c r="Q777" t="s">
        <v>4396</v>
      </c>
      <c r="R777" t="s">
        <v>4416</v>
      </c>
      <c r="S777" t="s">
        <v>4398</v>
      </c>
      <c r="T777" t="s">
        <v>4721</v>
      </c>
      <c r="U777" t="s">
        <v>8556</v>
      </c>
      <c r="V777">
        <v>1983</v>
      </c>
      <c r="W777" s="1">
        <v>44977</v>
      </c>
      <c r="X777" t="s">
        <v>4388</v>
      </c>
      <c r="Y777" t="s">
        <v>4068</v>
      </c>
      <c r="Z777" t="s">
        <v>3971</v>
      </c>
      <c r="AA777" t="s">
        <v>4051</v>
      </c>
      <c r="AB777" t="s">
        <v>4032</v>
      </c>
      <c r="AC777" t="s">
        <v>3974</v>
      </c>
      <c r="AD777">
        <v>107.3</v>
      </c>
      <c r="AE777">
        <v>126.06</v>
      </c>
      <c r="AF777" t="s">
        <v>3975</v>
      </c>
      <c r="AG777" s="1"/>
      <c r="AJ777" t="s">
        <v>3975</v>
      </c>
      <c r="AK777" t="s">
        <v>5222</v>
      </c>
      <c r="AL777" s="1">
        <v>45865</v>
      </c>
      <c r="AM777" s="1">
        <v>45889</v>
      </c>
      <c r="AN777" t="s">
        <v>19</v>
      </c>
      <c r="AO777">
        <v>122.02</v>
      </c>
      <c r="AP777">
        <v>0.05</v>
      </c>
      <c r="AQ777">
        <v>6.101</v>
      </c>
      <c r="AR777">
        <v>115.919</v>
      </c>
      <c r="AS777">
        <v>140.91899999999998</v>
      </c>
      <c r="AT777">
        <v>107.3</v>
      </c>
      <c r="AU777">
        <v>-16.381</v>
      </c>
      <c r="AV777">
        <v>2</v>
      </c>
      <c r="AW777">
        <v>3</v>
      </c>
    </row>
    <row r="778" spans="1:49" x14ac:dyDescent="0.3">
      <c r="A778" t="s">
        <v>1437</v>
      </c>
      <c r="B778" s="1">
        <v>45584</v>
      </c>
      <c r="C778" s="1">
        <v>45586</v>
      </c>
      <c r="D778" s="1">
        <v>45588</v>
      </c>
      <c r="E778" t="s">
        <v>1438</v>
      </c>
      <c r="F778" t="s">
        <v>162</v>
      </c>
      <c r="G778">
        <v>4</v>
      </c>
      <c r="H778">
        <v>270.3</v>
      </c>
      <c r="I778">
        <v>20</v>
      </c>
      <c r="J778">
        <v>25</v>
      </c>
      <c r="K778" t="s">
        <v>60</v>
      </c>
      <c r="L778" t="s">
        <v>26</v>
      </c>
      <c r="M778" t="s">
        <v>20</v>
      </c>
      <c r="N778" t="s">
        <v>22</v>
      </c>
      <c r="O778" t="s">
        <v>94</v>
      </c>
      <c r="P778" t="s">
        <v>4408</v>
      </c>
      <c r="Q778" t="s">
        <v>4396</v>
      </c>
      <c r="R778" t="s">
        <v>4409</v>
      </c>
      <c r="S778" t="s">
        <v>4406</v>
      </c>
      <c r="T778" t="s">
        <v>4410</v>
      </c>
      <c r="U778" t="s">
        <v>8424</v>
      </c>
      <c r="V778">
        <v>1975</v>
      </c>
      <c r="W778" s="1">
        <v>45243</v>
      </c>
      <c r="X778" t="s">
        <v>4404</v>
      </c>
      <c r="Y778" t="s">
        <v>4116</v>
      </c>
      <c r="Z778" t="s">
        <v>3971</v>
      </c>
      <c r="AA778" t="s">
        <v>4045</v>
      </c>
      <c r="AB778" t="s">
        <v>4032</v>
      </c>
      <c r="AC778" t="s">
        <v>3980</v>
      </c>
      <c r="AD778">
        <v>168.98</v>
      </c>
      <c r="AE778">
        <v>242.86</v>
      </c>
      <c r="AF778" t="s">
        <v>3975</v>
      </c>
      <c r="AG778" s="1"/>
      <c r="AJ778" t="s">
        <v>3975</v>
      </c>
      <c r="AK778" t="s">
        <v>5223</v>
      </c>
      <c r="AL778" s="1">
        <v>45537</v>
      </c>
      <c r="AM778" s="1">
        <v>45567</v>
      </c>
      <c r="AN778" t="s">
        <v>5225</v>
      </c>
      <c r="AO778">
        <v>1081.2</v>
      </c>
      <c r="AP778">
        <v>0.2</v>
      </c>
      <c r="AQ778">
        <v>216.24</v>
      </c>
      <c r="AR778">
        <v>864.96</v>
      </c>
      <c r="AS778">
        <v>889.96</v>
      </c>
      <c r="AT778">
        <v>675.92</v>
      </c>
      <c r="AU778">
        <v>164.04000000000008</v>
      </c>
      <c r="AV778">
        <v>2</v>
      </c>
      <c r="AW778">
        <v>2</v>
      </c>
    </row>
    <row r="779" spans="1:49" x14ac:dyDescent="0.3">
      <c r="A779" t="s">
        <v>1439</v>
      </c>
      <c r="B779" s="1">
        <v>45565</v>
      </c>
      <c r="C779" s="1">
        <v>45572</v>
      </c>
      <c r="D779" s="1">
        <v>45514</v>
      </c>
      <c r="E779" t="s">
        <v>754</v>
      </c>
      <c r="F779" t="s">
        <v>620</v>
      </c>
      <c r="G779">
        <v>1</v>
      </c>
      <c r="H779">
        <v>181.94</v>
      </c>
      <c r="I779">
        <v>0</v>
      </c>
      <c r="J779">
        <v>35</v>
      </c>
      <c r="K779" t="s">
        <v>60</v>
      </c>
      <c r="L779" t="s">
        <v>26</v>
      </c>
      <c r="M779" t="s">
        <v>30</v>
      </c>
      <c r="N779" t="s">
        <v>22</v>
      </c>
      <c r="O779" t="s">
        <v>22</v>
      </c>
      <c r="P779" t="s">
        <v>4654</v>
      </c>
      <c r="Q779" t="s">
        <v>4384</v>
      </c>
      <c r="R779" t="s">
        <v>4409</v>
      </c>
      <c r="S779" t="s">
        <v>4406</v>
      </c>
      <c r="T779" t="s">
        <v>4988</v>
      </c>
      <c r="U779" t="s">
        <v>8701</v>
      </c>
      <c r="V779">
        <v>1970</v>
      </c>
      <c r="W779" s="1">
        <v>44695</v>
      </c>
      <c r="X779" t="s">
        <v>4404</v>
      </c>
      <c r="Y779" t="s">
        <v>4007</v>
      </c>
      <c r="Z779" t="s">
        <v>3994</v>
      </c>
      <c r="AA779" t="s">
        <v>4008</v>
      </c>
      <c r="AB779" t="s">
        <v>4009</v>
      </c>
      <c r="AC779" t="s">
        <v>3997</v>
      </c>
      <c r="AD779">
        <v>0</v>
      </c>
      <c r="AE779">
        <v>165.12</v>
      </c>
      <c r="AF779" t="s">
        <v>3975</v>
      </c>
      <c r="AG779" s="1"/>
      <c r="AJ779" t="s">
        <v>3975</v>
      </c>
      <c r="AL779" s="1"/>
      <c r="AM779" s="1"/>
      <c r="AO779">
        <v>181.94</v>
      </c>
      <c r="AP779">
        <v>0</v>
      </c>
      <c r="AQ779">
        <v>0</v>
      </c>
      <c r="AR779">
        <v>181.94</v>
      </c>
      <c r="AS779">
        <v>216.94</v>
      </c>
      <c r="AT779">
        <v>0</v>
      </c>
      <c r="AU779">
        <v>146.94</v>
      </c>
      <c r="AV779">
        <v>-58</v>
      </c>
      <c r="AW779">
        <v>7</v>
      </c>
    </row>
    <row r="780" spans="1:49" x14ac:dyDescent="0.3">
      <c r="A780" t="s">
        <v>1440</v>
      </c>
      <c r="B780" s="1">
        <v>45645</v>
      </c>
      <c r="C780" s="1">
        <v>45647</v>
      </c>
      <c r="D780" s="1">
        <v>45648</v>
      </c>
      <c r="E780" t="s">
        <v>1441</v>
      </c>
      <c r="F780" t="s">
        <v>159</v>
      </c>
      <c r="G780">
        <v>1</v>
      </c>
      <c r="H780">
        <v>57.9</v>
      </c>
      <c r="I780">
        <v>20</v>
      </c>
      <c r="J780">
        <v>35</v>
      </c>
      <c r="K780" t="s">
        <v>18</v>
      </c>
      <c r="L780" t="s">
        <v>19</v>
      </c>
      <c r="M780" t="s">
        <v>36</v>
      </c>
      <c r="N780" t="s">
        <v>22</v>
      </c>
      <c r="O780" t="s">
        <v>22</v>
      </c>
      <c r="P780" t="s">
        <v>4864</v>
      </c>
      <c r="Q780" t="s">
        <v>4384</v>
      </c>
      <c r="R780" t="s">
        <v>4459</v>
      </c>
      <c r="S780" t="s">
        <v>4434</v>
      </c>
      <c r="T780" t="s">
        <v>4910</v>
      </c>
      <c r="U780" t="s">
        <v>8656</v>
      </c>
      <c r="V780">
        <v>1994</v>
      </c>
      <c r="W780" s="1">
        <v>44919</v>
      </c>
      <c r="X780" t="s">
        <v>4388</v>
      </c>
      <c r="Y780" t="s">
        <v>4063</v>
      </c>
      <c r="Z780" t="s">
        <v>4014</v>
      </c>
      <c r="AA780" t="s">
        <v>4023</v>
      </c>
      <c r="AB780" t="s">
        <v>3983</v>
      </c>
      <c r="AC780" t="s">
        <v>3992</v>
      </c>
      <c r="AD780">
        <v>44.81</v>
      </c>
      <c r="AE780">
        <v>65.36</v>
      </c>
      <c r="AF780" t="s">
        <v>3975</v>
      </c>
      <c r="AG780" s="1"/>
      <c r="AJ780" t="s">
        <v>3975</v>
      </c>
      <c r="AL780" s="1"/>
      <c r="AM780" s="1"/>
      <c r="AO780">
        <v>57.9</v>
      </c>
      <c r="AP780">
        <v>0.2</v>
      </c>
      <c r="AQ780">
        <v>11.58</v>
      </c>
      <c r="AR780">
        <v>46.32</v>
      </c>
      <c r="AS780">
        <v>81.319999999999993</v>
      </c>
      <c r="AT780">
        <v>44.81</v>
      </c>
      <c r="AU780">
        <v>-33.49</v>
      </c>
      <c r="AV780">
        <v>1</v>
      </c>
      <c r="AW780">
        <v>2</v>
      </c>
    </row>
    <row r="781" spans="1:49" x14ac:dyDescent="0.3">
      <c r="A781" t="s">
        <v>1442</v>
      </c>
      <c r="B781" s="1">
        <v>45461</v>
      </c>
      <c r="C781" s="1">
        <v>45463</v>
      </c>
      <c r="D781" s="1">
        <v>45465</v>
      </c>
      <c r="E781" t="s">
        <v>591</v>
      </c>
      <c r="F781" t="s">
        <v>720</v>
      </c>
      <c r="G781">
        <v>1</v>
      </c>
      <c r="H781">
        <v>39.909999999999997</v>
      </c>
      <c r="I781">
        <v>0</v>
      </c>
      <c r="J781">
        <v>25</v>
      </c>
      <c r="K781" t="s">
        <v>18</v>
      </c>
      <c r="L781" t="s">
        <v>19</v>
      </c>
      <c r="M781" t="s">
        <v>30</v>
      </c>
      <c r="N781" t="s">
        <v>22</v>
      </c>
      <c r="O781" t="s">
        <v>22</v>
      </c>
      <c r="P781" t="s">
        <v>5159</v>
      </c>
      <c r="Q781" t="s">
        <v>4384</v>
      </c>
      <c r="R781" t="s">
        <v>4385</v>
      </c>
      <c r="S781" t="s">
        <v>4391</v>
      </c>
      <c r="T781" t="s">
        <v>5160</v>
      </c>
      <c r="U781" t="s">
        <v>8810</v>
      </c>
      <c r="V781">
        <v>2001</v>
      </c>
      <c r="W781" s="1">
        <v>45039</v>
      </c>
      <c r="X781" t="s">
        <v>4394</v>
      </c>
      <c r="Y781" t="s">
        <v>3990</v>
      </c>
      <c r="Z781" t="s">
        <v>3977</v>
      </c>
      <c r="AA781" t="s">
        <v>3991</v>
      </c>
      <c r="AB781" t="s">
        <v>3989</v>
      </c>
      <c r="AC781" t="s">
        <v>3997</v>
      </c>
      <c r="AD781">
        <v>0</v>
      </c>
      <c r="AE781">
        <v>41.39</v>
      </c>
      <c r="AF781" t="s">
        <v>3975</v>
      </c>
      <c r="AG781" s="1"/>
      <c r="AJ781" t="s">
        <v>3975</v>
      </c>
      <c r="AL781" s="1"/>
      <c r="AM781" s="1"/>
      <c r="AO781">
        <v>39.909999999999997</v>
      </c>
      <c r="AP781">
        <v>0</v>
      </c>
      <c r="AQ781">
        <v>0</v>
      </c>
      <c r="AR781">
        <v>39.909999999999997</v>
      </c>
      <c r="AS781">
        <v>64.91</v>
      </c>
      <c r="AT781">
        <v>0</v>
      </c>
      <c r="AU781">
        <v>14.909999999999997</v>
      </c>
      <c r="AV781">
        <v>2</v>
      </c>
      <c r="AW781">
        <v>2</v>
      </c>
    </row>
    <row r="782" spans="1:49" x14ac:dyDescent="0.3">
      <c r="A782" t="s">
        <v>1443</v>
      </c>
      <c r="B782" s="1">
        <v>45307</v>
      </c>
      <c r="C782" s="1">
        <v>45314</v>
      </c>
      <c r="D782" s="1">
        <v>45318</v>
      </c>
      <c r="E782" t="s">
        <v>901</v>
      </c>
      <c r="F782" t="s">
        <v>957</v>
      </c>
      <c r="G782">
        <v>1</v>
      </c>
      <c r="H782">
        <v>174.46</v>
      </c>
      <c r="I782">
        <v>20</v>
      </c>
      <c r="J782">
        <v>35</v>
      </c>
      <c r="K782" t="s">
        <v>60</v>
      </c>
      <c r="L782" t="s">
        <v>26</v>
      </c>
      <c r="M782" t="s">
        <v>30</v>
      </c>
      <c r="N782" t="s">
        <v>22</v>
      </c>
      <c r="O782" t="s">
        <v>153</v>
      </c>
      <c r="P782" t="s">
        <v>4463</v>
      </c>
      <c r="Q782" t="s">
        <v>4384</v>
      </c>
      <c r="R782" t="s">
        <v>4459</v>
      </c>
      <c r="S782" t="s">
        <v>4386</v>
      </c>
      <c r="T782" t="s">
        <v>4468</v>
      </c>
      <c r="U782" t="s">
        <v>4469</v>
      </c>
      <c r="V782">
        <v>1986</v>
      </c>
      <c r="W782" s="1">
        <v>45915</v>
      </c>
      <c r="X782" t="s">
        <v>4419</v>
      </c>
      <c r="Y782" t="s">
        <v>4090</v>
      </c>
      <c r="Z782" t="s">
        <v>3977</v>
      </c>
      <c r="AA782" t="s">
        <v>4072</v>
      </c>
      <c r="AB782" t="s">
        <v>3983</v>
      </c>
      <c r="AC782" t="s">
        <v>3985</v>
      </c>
      <c r="AD782">
        <v>157.76</v>
      </c>
      <c r="AE782">
        <v>202.81</v>
      </c>
      <c r="AF782" t="s">
        <v>3975</v>
      </c>
      <c r="AG782" s="1"/>
      <c r="AJ782" t="s">
        <v>3975</v>
      </c>
      <c r="AK782" t="s">
        <v>5224</v>
      </c>
      <c r="AL782" s="1">
        <v>45298</v>
      </c>
      <c r="AM782" s="1">
        <v>45311</v>
      </c>
      <c r="AN782" t="s">
        <v>26</v>
      </c>
      <c r="AO782">
        <v>174.46</v>
      </c>
      <c r="AP782">
        <v>0.2</v>
      </c>
      <c r="AQ782">
        <v>34.892000000000003</v>
      </c>
      <c r="AR782">
        <v>139.56800000000001</v>
      </c>
      <c r="AS782">
        <v>174.56800000000001</v>
      </c>
      <c r="AT782">
        <v>157.76</v>
      </c>
      <c r="AU782">
        <v>-53.191999999999979</v>
      </c>
      <c r="AV782">
        <v>4</v>
      </c>
      <c r="AW782">
        <v>7</v>
      </c>
    </row>
    <row r="783" spans="1:49" x14ac:dyDescent="0.3">
      <c r="A783" t="s">
        <v>1444</v>
      </c>
      <c r="B783" s="1">
        <v>45420</v>
      </c>
      <c r="C783" s="1">
        <v>45512</v>
      </c>
      <c r="D783" s="1">
        <v>45514</v>
      </c>
      <c r="E783" t="s">
        <v>778</v>
      </c>
      <c r="F783" t="s">
        <v>41</v>
      </c>
      <c r="G783">
        <v>1</v>
      </c>
      <c r="H783">
        <v>103.53</v>
      </c>
      <c r="I783">
        <v>0</v>
      </c>
      <c r="J783">
        <v>35</v>
      </c>
      <c r="K783" t="s">
        <v>60</v>
      </c>
      <c r="L783" t="s">
        <v>26</v>
      </c>
      <c r="M783" t="s">
        <v>30</v>
      </c>
      <c r="N783" t="s">
        <v>22</v>
      </c>
      <c r="O783" t="s">
        <v>22</v>
      </c>
      <c r="P783" t="s">
        <v>4835</v>
      </c>
      <c r="Q783" t="s">
        <v>4384</v>
      </c>
      <c r="R783" t="s">
        <v>4424</v>
      </c>
      <c r="S783" t="s">
        <v>4406</v>
      </c>
      <c r="T783" t="s">
        <v>4908</v>
      </c>
      <c r="U783" t="s">
        <v>8654</v>
      </c>
      <c r="V783">
        <v>2004</v>
      </c>
      <c r="W783" s="1">
        <v>45008</v>
      </c>
      <c r="X783" t="s">
        <v>4388</v>
      </c>
      <c r="Y783" t="s">
        <v>4162</v>
      </c>
      <c r="Z783" t="s">
        <v>4014</v>
      </c>
      <c r="AA783" t="s">
        <v>4015</v>
      </c>
      <c r="AB783" t="s">
        <v>3973</v>
      </c>
      <c r="AC783" t="s">
        <v>3985</v>
      </c>
      <c r="AD783">
        <v>95.32</v>
      </c>
      <c r="AE783">
        <v>114.15</v>
      </c>
      <c r="AF783" t="s">
        <v>3975</v>
      </c>
      <c r="AG783" s="1"/>
      <c r="AJ783" t="s">
        <v>3975</v>
      </c>
      <c r="AL783" s="1"/>
      <c r="AM783" s="1"/>
      <c r="AO783">
        <v>103.53</v>
      </c>
      <c r="AP783">
        <v>0</v>
      </c>
      <c r="AQ783">
        <v>0</v>
      </c>
      <c r="AR783">
        <v>103.53</v>
      </c>
      <c r="AS783">
        <v>138.53</v>
      </c>
      <c r="AT783">
        <v>95.32</v>
      </c>
      <c r="AU783">
        <v>-26.789999999999992</v>
      </c>
      <c r="AV783">
        <v>2</v>
      </c>
      <c r="AW783">
        <v>92</v>
      </c>
    </row>
    <row r="784" spans="1:49" x14ac:dyDescent="0.3">
      <c r="A784" t="s">
        <v>1445</v>
      </c>
      <c r="B784" s="1">
        <v>45400</v>
      </c>
      <c r="C784" s="1">
        <v>45402</v>
      </c>
      <c r="D784" s="1">
        <v>45407</v>
      </c>
      <c r="E784" t="s">
        <v>609</v>
      </c>
      <c r="F784" t="s">
        <v>439</v>
      </c>
      <c r="G784">
        <v>1</v>
      </c>
      <c r="H784">
        <v>101.14</v>
      </c>
      <c r="I784">
        <v>5</v>
      </c>
      <c r="J784">
        <v>25</v>
      </c>
      <c r="K784" t="s">
        <v>35</v>
      </c>
      <c r="L784" t="s">
        <v>19</v>
      </c>
      <c r="M784" t="s">
        <v>30</v>
      </c>
      <c r="N784" t="s">
        <v>31</v>
      </c>
      <c r="O784" t="s">
        <v>22</v>
      </c>
      <c r="P784" t="s">
        <v>4650</v>
      </c>
      <c r="Q784" t="s">
        <v>4384</v>
      </c>
      <c r="R784" t="s">
        <v>4385</v>
      </c>
      <c r="S784" t="s">
        <v>4406</v>
      </c>
      <c r="T784" t="s">
        <v>4651</v>
      </c>
      <c r="U784" t="s">
        <v>8518</v>
      </c>
      <c r="V784">
        <v>1996</v>
      </c>
      <c r="W784" s="1">
        <v>45740</v>
      </c>
      <c r="X784" t="s">
        <v>4394</v>
      </c>
      <c r="Y784" t="s">
        <v>4022</v>
      </c>
      <c r="Z784" t="s">
        <v>4014</v>
      </c>
      <c r="AA784" t="s">
        <v>4023</v>
      </c>
      <c r="AB784" t="s">
        <v>3989</v>
      </c>
      <c r="AC784" t="s">
        <v>3992</v>
      </c>
      <c r="AD784">
        <v>77.849999999999994</v>
      </c>
      <c r="AE784">
        <v>116.67</v>
      </c>
      <c r="AF784" t="s">
        <v>3975</v>
      </c>
      <c r="AG784" s="1"/>
      <c r="AJ784" t="s">
        <v>3975</v>
      </c>
      <c r="AL784" s="1"/>
      <c r="AM784" s="1"/>
      <c r="AO784">
        <v>101.14</v>
      </c>
      <c r="AP784">
        <v>0.05</v>
      </c>
      <c r="AQ784">
        <v>5.0570000000000004</v>
      </c>
      <c r="AR784">
        <v>96.082999999999998</v>
      </c>
      <c r="AS784">
        <v>121.083</v>
      </c>
      <c r="AT784">
        <v>77.849999999999994</v>
      </c>
      <c r="AU784">
        <v>-6.7669999999999959</v>
      </c>
      <c r="AV784">
        <v>5</v>
      </c>
      <c r="AW784">
        <v>2</v>
      </c>
    </row>
    <row r="785" spans="1:49" x14ac:dyDescent="0.3">
      <c r="A785" t="s">
        <v>1446</v>
      </c>
      <c r="B785" s="1">
        <v>45315</v>
      </c>
      <c r="C785" s="1"/>
      <c r="D785" s="1">
        <v>45322</v>
      </c>
      <c r="E785" t="s">
        <v>1447</v>
      </c>
      <c r="F785" t="s">
        <v>215</v>
      </c>
      <c r="G785">
        <v>1</v>
      </c>
      <c r="H785">
        <v>94.92</v>
      </c>
      <c r="I785">
        <v>0</v>
      </c>
      <c r="J785">
        <v>50</v>
      </c>
      <c r="K785" t="s">
        <v>42</v>
      </c>
      <c r="L785" t="s">
        <v>26</v>
      </c>
      <c r="M785" t="s">
        <v>36</v>
      </c>
      <c r="N785" t="s">
        <v>21</v>
      </c>
      <c r="O785" t="s">
        <v>189</v>
      </c>
      <c r="P785" t="s">
        <v>4577</v>
      </c>
      <c r="Q785" t="s">
        <v>4396</v>
      </c>
      <c r="R785" t="s">
        <v>4390</v>
      </c>
      <c r="S785" t="s">
        <v>4434</v>
      </c>
      <c r="T785" t="s">
        <v>4578</v>
      </c>
      <c r="U785" t="s">
        <v>4579</v>
      </c>
      <c r="V785">
        <v>2002</v>
      </c>
      <c r="W785" s="1">
        <v>44597</v>
      </c>
      <c r="X785" t="s">
        <v>4394</v>
      </c>
      <c r="Y785" t="s">
        <v>4148</v>
      </c>
      <c r="Z785" t="s">
        <v>3987</v>
      </c>
      <c r="AA785" t="s">
        <v>3999</v>
      </c>
      <c r="AB785" t="s">
        <v>4020</v>
      </c>
      <c r="AC785" t="s">
        <v>3974</v>
      </c>
      <c r="AD785">
        <v>80.56</v>
      </c>
      <c r="AE785">
        <v>106.05</v>
      </c>
      <c r="AF785" t="s">
        <v>3975</v>
      </c>
      <c r="AG785" s="1"/>
      <c r="AJ785" t="s">
        <v>3975</v>
      </c>
      <c r="AK785" t="s">
        <v>5227</v>
      </c>
      <c r="AL785" s="1">
        <v>45825</v>
      </c>
      <c r="AM785" s="1">
        <v>45859</v>
      </c>
      <c r="AN785" t="s">
        <v>19</v>
      </c>
      <c r="AO785">
        <v>94.92</v>
      </c>
      <c r="AP785">
        <v>0</v>
      </c>
      <c r="AQ785">
        <v>0</v>
      </c>
      <c r="AR785">
        <v>94.92</v>
      </c>
      <c r="AS785">
        <v>144.92000000000002</v>
      </c>
      <c r="AT785">
        <v>80.56</v>
      </c>
      <c r="AU785">
        <v>-35.64</v>
      </c>
    </row>
    <row r="786" spans="1:49" x14ac:dyDescent="0.3">
      <c r="A786" t="s">
        <v>1448</v>
      </c>
      <c r="B786" s="1">
        <v>45559</v>
      </c>
      <c r="C786" s="1">
        <v>45561</v>
      </c>
      <c r="D786" s="1">
        <v>45566</v>
      </c>
      <c r="E786" t="s">
        <v>969</v>
      </c>
      <c r="F786" t="s">
        <v>1004</v>
      </c>
      <c r="G786">
        <v>3</v>
      </c>
      <c r="H786">
        <v>98.26</v>
      </c>
      <c r="I786">
        <v>0</v>
      </c>
      <c r="J786">
        <v>0</v>
      </c>
      <c r="K786" t="s">
        <v>42</v>
      </c>
      <c r="L786" t="s">
        <v>43</v>
      </c>
      <c r="M786" t="s">
        <v>36</v>
      </c>
      <c r="N786" t="s">
        <v>22</v>
      </c>
      <c r="O786" t="s">
        <v>22</v>
      </c>
      <c r="P786" t="s">
        <v>4633</v>
      </c>
      <c r="Q786" t="s">
        <v>4396</v>
      </c>
      <c r="R786" t="s">
        <v>4385</v>
      </c>
      <c r="S786" t="s">
        <v>4406</v>
      </c>
      <c r="T786" t="s">
        <v>5064</v>
      </c>
      <c r="U786" t="s">
        <v>8746</v>
      </c>
      <c r="V786">
        <v>1977</v>
      </c>
      <c r="W786" s="1">
        <v>45773</v>
      </c>
      <c r="X786" t="s">
        <v>4404</v>
      </c>
      <c r="Y786" t="s">
        <v>4047</v>
      </c>
      <c r="Z786" t="s">
        <v>3971</v>
      </c>
      <c r="AA786" t="s">
        <v>4004</v>
      </c>
      <c r="AB786" t="s">
        <v>3983</v>
      </c>
      <c r="AC786" t="s">
        <v>3992</v>
      </c>
      <c r="AD786">
        <v>71.39</v>
      </c>
      <c r="AE786">
        <v>106.62</v>
      </c>
      <c r="AF786" t="s">
        <v>3975</v>
      </c>
      <c r="AG786" s="1"/>
      <c r="AJ786" t="s">
        <v>3975</v>
      </c>
      <c r="AL786" s="1"/>
      <c r="AM786" s="1"/>
      <c r="AO786">
        <v>294.78000000000003</v>
      </c>
      <c r="AP786">
        <v>0</v>
      </c>
      <c r="AQ786">
        <v>0</v>
      </c>
      <c r="AR786">
        <v>294.78000000000003</v>
      </c>
      <c r="AS786">
        <v>294.78000000000003</v>
      </c>
      <c r="AT786">
        <v>214.17000000000002</v>
      </c>
      <c r="AU786">
        <v>80.610000000000014</v>
      </c>
      <c r="AV786">
        <v>5</v>
      </c>
      <c r="AW786">
        <v>2</v>
      </c>
    </row>
    <row r="787" spans="1:49" x14ac:dyDescent="0.3">
      <c r="A787" t="s">
        <v>1449</v>
      </c>
      <c r="B787" s="1">
        <v>45366</v>
      </c>
      <c r="C787" s="1">
        <v>45370</v>
      </c>
      <c r="D787" s="1">
        <v>45374</v>
      </c>
      <c r="E787" t="s">
        <v>634</v>
      </c>
      <c r="F787" t="s">
        <v>475</v>
      </c>
      <c r="G787">
        <v>1</v>
      </c>
      <c r="H787">
        <v>258.24</v>
      </c>
      <c r="I787">
        <v>0</v>
      </c>
      <c r="J787">
        <v>35</v>
      </c>
      <c r="K787" t="s">
        <v>18</v>
      </c>
      <c r="L787" t="s">
        <v>19</v>
      </c>
      <c r="M787" t="s">
        <v>47</v>
      </c>
      <c r="N787" t="s">
        <v>22</v>
      </c>
      <c r="O787" t="s">
        <v>22</v>
      </c>
      <c r="P787" t="s">
        <v>4805</v>
      </c>
      <c r="Q787" t="s">
        <v>4396</v>
      </c>
      <c r="R787" t="s">
        <v>4412</v>
      </c>
      <c r="S787" t="s">
        <v>4406</v>
      </c>
      <c r="T787" t="s">
        <v>4949</v>
      </c>
      <c r="U787" t="s">
        <v>8680</v>
      </c>
      <c r="V787">
        <v>1972</v>
      </c>
      <c r="W787" s="1">
        <v>44998</v>
      </c>
      <c r="X787" t="s">
        <v>4404</v>
      </c>
      <c r="Y787" t="s">
        <v>4165</v>
      </c>
      <c r="Z787" t="s">
        <v>4014</v>
      </c>
      <c r="AA787" t="s">
        <v>4038</v>
      </c>
      <c r="AB787" t="s">
        <v>4020</v>
      </c>
      <c r="AC787" t="s">
        <v>3974</v>
      </c>
      <c r="AD787">
        <v>163.49</v>
      </c>
      <c r="AE787">
        <v>232.88</v>
      </c>
      <c r="AF787" t="s">
        <v>3975</v>
      </c>
      <c r="AG787" s="1"/>
      <c r="AJ787" t="s">
        <v>3975</v>
      </c>
      <c r="AL787" s="1"/>
      <c r="AM787" s="1"/>
      <c r="AO787">
        <v>258.24</v>
      </c>
      <c r="AP787">
        <v>0</v>
      </c>
      <c r="AQ787">
        <v>0</v>
      </c>
      <c r="AR787">
        <v>258.24</v>
      </c>
      <c r="AS787">
        <v>293.24</v>
      </c>
      <c r="AT787">
        <v>163.49</v>
      </c>
      <c r="AU787">
        <v>59.75</v>
      </c>
      <c r="AV787">
        <v>4</v>
      </c>
      <c r="AW787">
        <v>4</v>
      </c>
    </row>
    <row r="788" spans="1:49" x14ac:dyDescent="0.3">
      <c r="A788" t="s">
        <v>1450</v>
      </c>
      <c r="B788" s="1">
        <v>45552</v>
      </c>
      <c r="C788" s="1">
        <v>45559</v>
      </c>
      <c r="D788" s="1">
        <v>45563</v>
      </c>
      <c r="E788" t="s">
        <v>168</v>
      </c>
      <c r="F788" t="s">
        <v>1006</v>
      </c>
      <c r="G788">
        <v>1</v>
      </c>
      <c r="H788">
        <v>145.09</v>
      </c>
      <c r="I788">
        <v>0</v>
      </c>
      <c r="J788">
        <v>50</v>
      </c>
      <c r="K788" t="s">
        <v>42</v>
      </c>
      <c r="L788" t="s">
        <v>19</v>
      </c>
      <c r="M788" t="s">
        <v>20</v>
      </c>
      <c r="N788" t="s">
        <v>22</v>
      </c>
      <c r="O788" t="s">
        <v>22</v>
      </c>
      <c r="P788" t="s">
        <v>4570</v>
      </c>
      <c r="Q788" t="s">
        <v>4396</v>
      </c>
      <c r="R788" t="s">
        <v>4459</v>
      </c>
      <c r="S788" t="s">
        <v>4391</v>
      </c>
      <c r="T788" t="s">
        <v>4571</v>
      </c>
      <c r="U788" t="s">
        <v>8477</v>
      </c>
      <c r="V788">
        <v>1984</v>
      </c>
      <c r="W788" s="1">
        <v>44612</v>
      </c>
      <c r="X788" t="s">
        <v>4388</v>
      </c>
      <c r="Y788" t="s">
        <v>4056</v>
      </c>
      <c r="Z788" t="s">
        <v>3977</v>
      </c>
      <c r="AA788" t="s">
        <v>3978</v>
      </c>
      <c r="AB788" t="s">
        <v>4000</v>
      </c>
      <c r="AC788" t="s">
        <v>3992</v>
      </c>
      <c r="AD788">
        <v>114.68</v>
      </c>
      <c r="AE788">
        <v>143.16999999999999</v>
      </c>
      <c r="AF788" t="s">
        <v>3975</v>
      </c>
      <c r="AG788" s="1">
        <v>45757</v>
      </c>
      <c r="AH788" t="s">
        <v>4169</v>
      </c>
      <c r="AI788" t="s">
        <v>35</v>
      </c>
      <c r="AJ788" t="s">
        <v>4055</v>
      </c>
      <c r="AL788" s="1"/>
      <c r="AM788" s="1"/>
      <c r="AO788">
        <v>145.09</v>
      </c>
      <c r="AP788">
        <v>0</v>
      </c>
      <c r="AQ788">
        <v>0</v>
      </c>
      <c r="AR788">
        <v>145.09</v>
      </c>
      <c r="AS788">
        <v>195.09</v>
      </c>
      <c r="AT788">
        <v>114.68</v>
      </c>
      <c r="AU788">
        <v>-19.590000000000003</v>
      </c>
      <c r="AV788">
        <v>4</v>
      </c>
      <c r="AW788">
        <v>7</v>
      </c>
    </row>
    <row r="789" spans="1:49" x14ac:dyDescent="0.3">
      <c r="A789" t="s">
        <v>1451</v>
      </c>
      <c r="B789" s="1">
        <v>45361</v>
      </c>
      <c r="C789" s="1">
        <v>45629</v>
      </c>
      <c r="D789" s="1">
        <v>45368</v>
      </c>
      <c r="E789" t="s">
        <v>529</v>
      </c>
      <c r="F789" t="s">
        <v>957</v>
      </c>
      <c r="G789">
        <v>4</v>
      </c>
      <c r="H789">
        <v>213.04</v>
      </c>
      <c r="I789">
        <v>3</v>
      </c>
      <c r="J789">
        <v>0</v>
      </c>
      <c r="K789" t="s">
        <v>35</v>
      </c>
      <c r="L789" t="s">
        <v>19</v>
      </c>
      <c r="M789" t="s">
        <v>30</v>
      </c>
      <c r="N789" t="s">
        <v>37</v>
      </c>
      <c r="O789" t="s">
        <v>22</v>
      </c>
      <c r="P789" t="s">
        <v>4656</v>
      </c>
      <c r="Q789" t="s">
        <v>4384</v>
      </c>
      <c r="R789" t="s">
        <v>4424</v>
      </c>
      <c r="S789" t="s">
        <v>4406</v>
      </c>
      <c r="T789" t="s">
        <v>4657</v>
      </c>
      <c r="U789" t="s">
        <v>8521</v>
      </c>
      <c r="V789">
        <v>1981</v>
      </c>
      <c r="W789" s="1">
        <v>44828</v>
      </c>
      <c r="X789" t="s">
        <v>4388</v>
      </c>
      <c r="Y789" t="s">
        <v>4090</v>
      </c>
      <c r="Z789" t="s">
        <v>3977</v>
      </c>
      <c r="AA789" t="s">
        <v>4072</v>
      </c>
      <c r="AB789" t="s">
        <v>3983</v>
      </c>
      <c r="AC789" t="s">
        <v>3985</v>
      </c>
      <c r="AD789">
        <v>157.76</v>
      </c>
      <c r="AE789">
        <v>202.81</v>
      </c>
      <c r="AF789" t="s">
        <v>3975</v>
      </c>
      <c r="AG789" s="1"/>
      <c r="AJ789" t="s">
        <v>3975</v>
      </c>
      <c r="AL789" s="1"/>
      <c r="AM789" s="1"/>
      <c r="AO789">
        <v>852.16</v>
      </c>
      <c r="AP789">
        <v>0.03</v>
      </c>
      <c r="AQ789">
        <v>25.564799999999998</v>
      </c>
      <c r="AR789">
        <v>826.59519999999998</v>
      </c>
      <c r="AS789">
        <v>826.59519999999998</v>
      </c>
      <c r="AT789">
        <v>631.04</v>
      </c>
      <c r="AU789">
        <v>195.55520000000001</v>
      </c>
      <c r="AV789">
        <v>-261</v>
      </c>
      <c r="AW789">
        <v>268</v>
      </c>
    </row>
    <row r="790" spans="1:49" x14ac:dyDescent="0.3">
      <c r="A790" t="s">
        <v>1452</v>
      </c>
      <c r="B790" s="1">
        <v>45592</v>
      </c>
      <c r="C790" s="1"/>
      <c r="D790" s="1">
        <v>45594</v>
      </c>
      <c r="E790" t="s">
        <v>1240</v>
      </c>
      <c r="F790" t="s">
        <v>457</v>
      </c>
      <c r="G790">
        <v>1</v>
      </c>
      <c r="H790">
        <v>21.33</v>
      </c>
      <c r="I790">
        <v>15</v>
      </c>
      <c r="J790">
        <v>35</v>
      </c>
      <c r="K790" t="s">
        <v>35</v>
      </c>
      <c r="L790" t="s">
        <v>19</v>
      </c>
      <c r="M790" t="s">
        <v>30</v>
      </c>
      <c r="N790" t="s">
        <v>22</v>
      </c>
      <c r="O790" t="s">
        <v>22</v>
      </c>
      <c r="P790" t="s">
        <v>4715</v>
      </c>
      <c r="Q790" t="s">
        <v>4384</v>
      </c>
      <c r="R790" t="s">
        <v>4416</v>
      </c>
      <c r="S790" t="s">
        <v>4398</v>
      </c>
      <c r="T790" t="s">
        <v>4976</v>
      </c>
      <c r="U790" t="s">
        <v>8695</v>
      </c>
      <c r="V790">
        <v>2003</v>
      </c>
      <c r="W790" s="1">
        <v>45797</v>
      </c>
      <c r="X790" t="s">
        <v>4388</v>
      </c>
      <c r="Y790" t="s">
        <v>4066</v>
      </c>
      <c r="Z790" t="s">
        <v>3987</v>
      </c>
      <c r="AA790" t="s">
        <v>3999</v>
      </c>
      <c r="AB790" t="s">
        <v>4002</v>
      </c>
      <c r="AC790" t="s">
        <v>3974</v>
      </c>
      <c r="AD790">
        <v>17.04</v>
      </c>
      <c r="AE790">
        <v>24.34</v>
      </c>
      <c r="AF790" t="s">
        <v>3975</v>
      </c>
      <c r="AG790" s="1"/>
      <c r="AJ790" t="s">
        <v>3975</v>
      </c>
      <c r="AL790" s="1"/>
      <c r="AM790" s="1"/>
      <c r="AO790">
        <v>21.33</v>
      </c>
      <c r="AP790">
        <v>0.15</v>
      </c>
      <c r="AQ790">
        <v>3.1994999999999996</v>
      </c>
      <c r="AR790">
        <v>18.130499999999998</v>
      </c>
      <c r="AS790">
        <v>53.130499999999998</v>
      </c>
      <c r="AT790">
        <v>17.04</v>
      </c>
      <c r="AU790">
        <v>-33.909500000000001</v>
      </c>
    </row>
    <row r="791" spans="1:49" x14ac:dyDescent="0.3">
      <c r="A791" t="s">
        <v>1453</v>
      </c>
      <c r="B791" s="1">
        <v>45527</v>
      </c>
      <c r="C791" s="1">
        <v>45537</v>
      </c>
      <c r="D791" s="1">
        <v>45391</v>
      </c>
      <c r="E791" t="s">
        <v>1454</v>
      </c>
      <c r="F791" t="s">
        <v>741</v>
      </c>
      <c r="G791">
        <v>1</v>
      </c>
      <c r="H791">
        <v>171.98</v>
      </c>
      <c r="I791">
        <v>0</v>
      </c>
      <c r="J791">
        <v>15</v>
      </c>
      <c r="K791" t="s">
        <v>60</v>
      </c>
      <c r="L791" t="s">
        <v>26</v>
      </c>
      <c r="M791" t="s">
        <v>30</v>
      </c>
      <c r="N791" t="s">
        <v>37</v>
      </c>
      <c r="O791" t="s">
        <v>242</v>
      </c>
      <c r="P791" t="s">
        <v>4577</v>
      </c>
      <c r="Q791" t="s">
        <v>4384</v>
      </c>
      <c r="R791" t="s">
        <v>4409</v>
      </c>
      <c r="S791" t="s">
        <v>4398</v>
      </c>
      <c r="T791" t="s">
        <v>5052</v>
      </c>
      <c r="U791" t="s">
        <v>5053</v>
      </c>
      <c r="V791">
        <v>1993</v>
      </c>
      <c r="W791" s="1">
        <v>45596</v>
      </c>
      <c r="X791" t="s">
        <v>4388</v>
      </c>
      <c r="Y791" t="s">
        <v>4103</v>
      </c>
      <c r="Z791" t="s">
        <v>3971</v>
      </c>
      <c r="AA791" t="s">
        <v>4019</v>
      </c>
      <c r="AB791" t="s">
        <v>4009</v>
      </c>
      <c r="AC791" t="s">
        <v>3997</v>
      </c>
      <c r="AD791">
        <v>140.33000000000001</v>
      </c>
      <c r="AE791">
        <v>175.82</v>
      </c>
      <c r="AF791" t="s">
        <v>3975</v>
      </c>
      <c r="AG791" s="1"/>
      <c r="AJ791" t="s">
        <v>3975</v>
      </c>
      <c r="AK791" t="s">
        <v>5222</v>
      </c>
      <c r="AL791" s="1">
        <v>45809</v>
      </c>
      <c r="AM791" s="1">
        <v>45857</v>
      </c>
      <c r="AN791" t="s">
        <v>19</v>
      </c>
      <c r="AO791">
        <v>171.98</v>
      </c>
      <c r="AP791">
        <v>0</v>
      </c>
      <c r="AQ791">
        <v>0</v>
      </c>
      <c r="AR791">
        <v>171.98</v>
      </c>
      <c r="AS791">
        <v>186.98</v>
      </c>
      <c r="AT791">
        <v>140.33000000000001</v>
      </c>
      <c r="AU791">
        <v>16.649999999999977</v>
      </c>
      <c r="AV791">
        <v>-146</v>
      </c>
      <c r="AW791">
        <v>10</v>
      </c>
    </row>
    <row r="792" spans="1:49" x14ac:dyDescent="0.3">
      <c r="A792" t="s">
        <v>1455</v>
      </c>
      <c r="B792" s="1">
        <v>45394</v>
      </c>
      <c r="C792" s="1">
        <v>45397</v>
      </c>
      <c r="D792" s="1">
        <v>45400</v>
      </c>
      <c r="E792" t="s">
        <v>317</v>
      </c>
      <c r="F792" t="s">
        <v>301</v>
      </c>
      <c r="G792">
        <v>2</v>
      </c>
      <c r="H792">
        <v>254.77</v>
      </c>
      <c r="I792">
        <v>0</v>
      </c>
      <c r="J792">
        <v>35</v>
      </c>
      <c r="K792" t="s">
        <v>18</v>
      </c>
      <c r="L792" t="s">
        <v>26</v>
      </c>
      <c r="M792" t="s">
        <v>47</v>
      </c>
      <c r="N792" t="s">
        <v>37</v>
      </c>
      <c r="O792" t="s">
        <v>189</v>
      </c>
      <c r="P792" t="s">
        <v>4581</v>
      </c>
      <c r="Q792" t="s">
        <v>4384</v>
      </c>
      <c r="R792" t="s">
        <v>4459</v>
      </c>
      <c r="S792" t="s">
        <v>4434</v>
      </c>
      <c r="T792" t="s">
        <v>4970</v>
      </c>
      <c r="U792" t="s">
        <v>8692</v>
      </c>
      <c r="V792">
        <v>1994</v>
      </c>
      <c r="W792" s="1">
        <v>45229</v>
      </c>
      <c r="X792" t="s">
        <v>22</v>
      </c>
      <c r="Y792" t="s">
        <v>4075</v>
      </c>
      <c r="Z792" t="s">
        <v>3977</v>
      </c>
      <c r="AA792" t="s">
        <v>3978</v>
      </c>
      <c r="AB792" t="s">
        <v>4020</v>
      </c>
      <c r="AC792" t="s">
        <v>3992</v>
      </c>
      <c r="AD792">
        <v>170.36</v>
      </c>
      <c r="AE792">
        <v>225.49</v>
      </c>
      <c r="AF792" t="s">
        <v>4055</v>
      </c>
      <c r="AG792" s="1"/>
      <c r="AJ792" t="s">
        <v>3975</v>
      </c>
      <c r="AK792" t="s">
        <v>5227</v>
      </c>
      <c r="AL792" s="1">
        <v>45825</v>
      </c>
      <c r="AM792" s="1">
        <v>45859</v>
      </c>
      <c r="AN792" t="s">
        <v>19</v>
      </c>
      <c r="AO792">
        <v>509.54</v>
      </c>
      <c r="AP792">
        <v>0</v>
      </c>
      <c r="AQ792">
        <v>0</v>
      </c>
      <c r="AR792">
        <v>509.54</v>
      </c>
      <c r="AS792">
        <v>544.54</v>
      </c>
      <c r="AT792">
        <v>340.72</v>
      </c>
      <c r="AU792">
        <v>133.82</v>
      </c>
      <c r="AV792">
        <v>3</v>
      </c>
      <c r="AW792">
        <v>3</v>
      </c>
    </row>
    <row r="793" spans="1:49" x14ac:dyDescent="0.3">
      <c r="A793" t="s">
        <v>1456</v>
      </c>
      <c r="B793" s="1">
        <v>45536</v>
      </c>
      <c r="C793" s="1">
        <v>45360</v>
      </c>
      <c r="D793" s="1">
        <v>45541</v>
      </c>
      <c r="E793" t="s">
        <v>164</v>
      </c>
      <c r="F793" t="s">
        <v>232</v>
      </c>
      <c r="G793">
        <v>1</v>
      </c>
      <c r="H793">
        <v>265.77999999999997</v>
      </c>
      <c r="I793">
        <v>20</v>
      </c>
      <c r="J793">
        <v>15</v>
      </c>
      <c r="K793" t="s">
        <v>60</v>
      </c>
      <c r="L793" t="s">
        <v>26</v>
      </c>
      <c r="M793" t="s">
        <v>47</v>
      </c>
      <c r="N793" t="s">
        <v>22</v>
      </c>
      <c r="O793" t="s">
        <v>22</v>
      </c>
      <c r="P793" t="s">
        <v>4500</v>
      </c>
      <c r="Q793" t="s">
        <v>4384</v>
      </c>
      <c r="R793" t="s">
        <v>4424</v>
      </c>
      <c r="S793" t="s">
        <v>4386</v>
      </c>
      <c r="T793" t="s">
        <v>4501</v>
      </c>
      <c r="U793" t="s">
        <v>4502</v>
      </c>
      <c r="V793">
        <v>1974</v>
      </c>
      <c r="W793" s="1">
        <v>45376</v>
      </c>
      <c r="X793" t="s">
        <v>4394</v>
      </c>
      <c r="Y793" t="s">
        <v>3970</v>
      </c>
      <c r="Z793" t="s">
        <v>3971</v>
      </c>
      <c r="AA793" t="s">
        <v>3972</v>
      </c>
      <c r="AB793" t="s">
        <v>3973</v>
      </c>
      <c r="AC793" t="s">
        <v>3974</v>
      </c>
      <c r="AD793">
        <v>177.44</v>
      </c>
      <c r="AE793">
        <v>255.8</v>
      </c>
      <c r="AF793" t="s">
        <v>3975</v>
      </c>
      <c r="AG793" s="1"/>
      <c r="AJ793" t="s">
        <v>3975</v>
      </c>
      <c r="AL793" s="1"/>
      <c r="AM793" s="1"/>
      <c r="AO793">
        <v>265.77999999999997</v>
      </c>
      <c r="AP793">
        <v>0.2</v>
      </c>
      <c r="AQ793">
        <v>53.155999999999999</v>
      </c>
      <c r="AR793">
        <v>212.62399999999997</v>
      </c>
      <c r="AS793">
        <v>227.62399999999997</v>
      </c>
      <c r="AT793">
        <v>177.44</v>
      </c>
      <c r="AU793">
        <v>20.183999999999969</v>
      </c>
      <c r="AV793">
        <v>181</v>
      </c>
      <c r="AW793">
        <v>-176</v>
      </c>
    </row>
    <row r="794" spans="1:49" x14ac:dyDescent="0.3">
      <c r="A794" t="s">
        <v>1457</v>
      </c>
      <c r="B794" s="1">
        <v>45416</v>
      </c>
      <c r="C794" s="1">
        <v>45417</v>
      </c>
      <c r="D794" s="1">
        <v>45429</v>
      </c>
      <c r="E794" t="s">
        <v>92</v>
      </c>
      <c r="F794" t="s">
        <v>318</v>
      </c>
      <c r="G794">
        <v>1</v>
      </c>
      <c r="H794">
        <v>148.19</v>
      </c>
      <c r="I794">
        <v>25</v>
      </c>
      <c r="J794">
        <v>25</v>
      </c>
      <c r="K794" t="s">
        <v>35</v>
      </c>
      <c r="L794" t="s">
        <v>43</v>
      </c>
      <c r="M794" t="s">
        <v>30</v>
      </c>
      <c r="N794" t="s">
        <v>22</v>
      </c>
      <c r="O794" t="s">
        <v>56</v>
      </c>
      <c r="P794" t="s">
        <v>4694</v>
      </c>
      <c r="Q794" t="s">
        <v>4384</v>
      </c>
      <c r="R794" t="s">
        <v>4424</v>
      </c>
      <c r="S794" t="s">
        <v>4434</v>
      </c>
      <c r="T794" t="s">
        <v>4695</v>
      </c>
      <c r="U794" t="s">
        <v>8537</v>
      </c>
      <c r="V794">
        <v>1993</v>
      </c>
      <c r="W794" s="1">
        <v>45268</v>
      </c>
      <c r="X794" t="s">
        <v>4419</v>
      </c>
      <c r="Y794" t="s">
        <v>3998</v>
      </c>
      <c r="Z794" t="s">
        <v>3987</v>
      </c>
      <c r="AA794" t="s">
        <v>3999</v>
      </c>
      <c r="AB794" t="s">
        <v>4000</v>
      </c>
      <c r="AC794" t="s">
        <v>3980</v>
      </c>
      <c r="AD794">
        <v>127.85</v>
      </c>
      <c r="AE794">
        <v>162.56</v>
      </c>
      <c r="AF794" t="s">
        <v>3975</v>
      </c>
      <c r="AG794" s="1"/>
      <c r="AJ794" t="s">
        <v>3975</v>
      </c>
      <c r="AK794" t="s">
        <v>5222</v>
      </c>
      <c r="AL794" s="1">
        <v>45416</v>
      </c>
      <c r="AM794" s="1">
        <v>45440</v>
      </c>
      <c r="AN794" t="s">
        <v>26</v>
      </c>
      <c r="AO794">
        <v>148.19</v>
      </c>
      <c r="AP794">
        <v>0.25</v>
      </c>
      <c r="AQ794">
        <v>37.047499999999999</v>
      </c>
      <c r="AR794">
        <v>111.1425</v>
      </c>
      <c r="AS794">
        <v>136.14249999999998</v>
      </c>
      <c r="AT794">
        <v>127.85</v>
      </c>
      <c r="AU794">
        <v>-41.707499999999996</v>
      </c>
      <c r="AV794">
        <v>12</v>
      </c>
      <c r="AW794">
        <v>1</v>
      </c>
    </row>
    <row r="795" spans="1:49" x14ac:dyDescent="0.3">
      <c r="A795" t="s">
        <v>1458</v>
      </c>
      <c r="B795" s="1">
        <v>45514</v>
      </c>
      <c r="C795" s="1">
        <v>45519</v>
      </c>
      <c r="D795" s="1">
        <v>45522</v>
      </c>
      <c r="E795" t="s">
        <v>177</v>
      </c>
      <c r="F795" t="s">
        <v>1006</v>
      </c>
      <c r="G795">
        <v>1</v>
      </c>
      <c r="H795">
        <v>156.22</v>
      </c>
      <c r="I795">
        <v>15</v>
      </c>
      <c r="J795">
        <v>35</v>
      </c>
      <c r="K795" t="s">
        <v>35</v>
      </c>
      <c r="L795" t="s">
        <v>26</v>
      </c>
      <c r="M795" t="s">
        <v>30</v>
      </c>
      <c r="N795" t="s">
        <v>22</v>
      </c>
      <c r="O795" t="s">
        <v>94</v>
      </c>
      <c r="P795" t="s">
        <v>4724</v>
      </c>
      <c r="Q795" t="s">
        <v>4384</v>
      </c>
      <c r="R795" t="s">
        <v>4459</v>
      </c>
      <c r="S795" t="s">
        <v>4386</v>
      </c>
      <c r="T795" t="s">
        <v>8615</v>
      </c>
      <c r="U795" t="s">
        <v>8616</v>
      </c>
      <c r="V795">
        <v>1978</v>
      </c>
      <c r="W795" s="1">
        <v>45750</v>
      </c>
      <c r="X795" t="s">
        <v>4388</v>
      </c>
      <c r="Y795" t="s">
        <v>4056</v>
      </c>
      <c r="Z795" t="s">
        <v>3977</v>
      </c>
      <c r="AA795" t="s">
        <v>3978</v>
      </c>
      <c r="AB795" t="s">
        <v>4000</v>
      </c>
      <c r="AC795" t="s">
        <v>3992</v>
      </c>
      <c r="AD795">
        <v>114.68</v>
      </c>
      <c r="AE795">
        <v>143.16999999999999</v>
      </c>
      <c r="AF795" t="s">
        <v>3975</v>
      </c>
      <c r="AG795" s="1"/>
      <c r="AJ795" t="s">
        <v>3975</v>
      </c>
      <c r="AK795" t="s">
        <v>5223</v>
      </c>
      <c r="AL795" s="1">
        <v>45537</v>
      </c>
      <c r="AM795" s="1">
        <v>45567</v>
      </c>
      <c r="AN795" t="s">
        <v>5225</v>
      </c>
      <c r="AO795">
        <v>156.22</v>
      </c>
      <c r="AP795">
        <v>0.15</v>
      </c>
      <c r="AQ795">
        <v>23.433</v>
      </c>
      <c r="AR795">
        <v>132.78700000000001</v>
      </c>
      <c r="AS795">
        <v>167.78700000000001</v>
      </c>
      <c r="AT795">
        <v>114.68</v>
      </c>
      <c r="AU795">
        <v>-16.893000000000001</v>
      </c>
      <c r="AV795">
        <v>3</v>
      </c>
      <c r="AW795">
        <v>5</v>
      </c>
    </row>
    <row r="796" spans="1:49" x14ac:dyDescent="0.3">
      <c r="A796" t="s">
        <v>1459</v>
      </c>
      <c r="B796" s="1">
        <v>45522</v>
      </c>
      <c r="C796" s="1">
        <v>45529</v>
      </c>
      <c r="D796" s="1">
        <v>45534</v>
      </c>
      <c r="E796" t="s">
        <v>498</v>
      </c>
      <c r="F796" t="s">
        <v>17</v>
      </c>
      <c r="G796">
        <v>1</v>
      </c>
      <c r="H796">
        <v>269.44</v>
      </c>
      <c r="I796">
        <v>0</v>
      </c>
      <c r="J796">
        <v>0</v>
      </c>
      <c r="K796" t="s">
        <v>42</v>
      </c>
      <c r="L796" t="s">
        <v>26</v>
      </c>
      <c r="M796" t="s">
        <v>30</v>
      </c>
      <c r="N796" t="s">
        <v>22</v>
      </c>
      <c r="O796" t="s">
        <v>166</v>
      </c>
      <c r="P796" t="s">
        <v>4799</v>
      </c>
      <c r="Q796" t="s">
        <v>4396</v>
      </c>
      <c r="R796" t="s">
        <v>4424</v>
      </c>
      <c r="S796" t="s">
        <v>4434</v>
      </c>
      <c r="T796" t="s">
        <v>8594</v>
      </c>
      <c r="U796" t="s">
        <v>8595</v>
      </c>
      <c r="V796">
        <v>1982</v>
      </c>
      <c r="W796" s="1">
        <v>44860</v>
      </c>
      <c r="X796" t="s">
        <v>4388</v>
      </c>
      <c r="Y796" t="s">
        <v>4157</v>
      </c>
      <c r="Z796" t="s">
        <v>3987</v>
      </c>
      <c r="AA796" t="s">
        <v>4065</v>
      </c>
      <c r="AB796" t="s">
        <v>3996</v>
      </c>
      <c r="AC796" t="s">
        <v>3980</v>
      </c>
      <c r="AD796">
        <v>199.45</v>
      </c>
      <c r="AE796">
        <v>291.61</v>
      </c>
      <c r="AF796" t="s">
        <v>3975</v>
      </c>
      <c r="AG796" s="1"/>
      <c r="AJ796" t="s">
        <v>3975</v>
      </c>
      <c r="AK796" t="s">
        <v>5222</v>
      </c>
      <c r="AL796" s="1">
        <v>45865</v>
      </c>
      <c r="AM796" s="1">
        <v>45889</v>
      </c>
      <c r="AN796" t="s">
        <v>19</v>
      </c>
      <c r="AO796">
        <v>269.44</v>
      </c>
      <c r="AP796">
        <v>0</v>
      </c>
      <c r="AQ796">
        <v>0</v>
      </c>
      <c r="AR796">
        <v>269.44</v>
      </c>
      <c r="AS796">
        <v>269.44</v>
      </c>
      <c r="AT796">
        <v>199.45</v>
      </c>
      <c r="AU796">
        <v>69.990000000000009</v>
      </c>
      <c r="AV796">
        <v>5</v>
      </c>
      <c r="AW796">
        <v>7</v>
      </c>
    </row>
    <row r="797" spans="1:49" x14ac:dyDescent="0.3">
      <c r="A797" t="s">
        <v>1460</v>
      </c>
      <c r="B797" s="1">
        <v>45613</v>
      </c>
      <c r="C797" s="1">
        <v>45616</v>
      </c>
      <c r="D797" s="1">
        <v>45618</v>
      </c>
      <c r="E797" t="s">
        <v>522</v>
      </c>
      <c r="F797" t="s">
        <v>659</v>
      </c>
      <c r="G797">
        <v>2</v>
      </c>
      <c r="H797">
        <v>57.9</v>
      </c>
      <c r="I797">
        <v>15</v>
      </c>
      <c r="J797">
        <v>25</v>
      </c>
      <c r="K797" t="s">
        <v>42</v>
      </c>
      <c r="L797" t="s">
        <v>26</v>
      </c>
      <c r="M797" t="s">
        <v>30</v>
      </c>
      <c r="N797" t="s">
        <v>21</v>
      </c>
      <c r="O797" t="s">
        <v>94</v>
      </c>
      <c r="P797" t="s">
        <v>5032</v>
      </c>
      <c r="Q797" t="s">
        <v>4384</v>
      </c>
      <c r="R797" t="s">
        <v>4412</v>
      </c>
      <c r="S797" t="s">
        <v>4398</v>
      </c>
      <c r="T797" t="s">
        <v>5033</v>
      </c>
      <c r="U797" t="s">
        <v>8732</v>
      </c>
      <c r="V797">
        <v>1988</v>
      </c>
      <c r="W797" s="1">
        <v>44610</v>
      </c>
      <c r="X797" t="s">
        <v>4404</v>
      </c>
      <c r="Y797" t="s">
        <v>4099</v>
      </c>
      <c r="Z797" t="s">
        <v>3987</v>
      </c>
      <c r="AA797" t="s">
        <v>4065</v>
      </c>
      <c r="AB797" t="s">
        <v>4020</v>
      </c>
      <c r="AC797" t="s">
        <v>3997</v>
      </c>
      <c r="AD797">
        <v>41.49</v>
      </c>
      <c r="AE797">
        <v>58.23</v>
      </c>
      <c r="AF797" t="s">
        <v>3975</v>
      </c>
      <c r="AG797" s="1"/>
      <c r="AJ797" t="s">
        <v>3975</v>
      </c>
      <c r="AK797" t="s">
        <v>5223</v>
      </c>
      <c r="AL797" s="1">
        <v>45537</v>
      </c>
      <c r="AM797" s="1">
        <v>45567</v>
      </c>
      <c r="AN797" t="s">
        <v>5225</v>
      </c>
      <c r="AO797">
        <v>115.8</v>
      </c>
      <c r="AP797">
        <v>0.15</v>
      </c>
      <c r="AQ797">
        <v>17.369999999999997</v>
      </c>
      <c r="AR797">
        <v>98.43</v>
      </c>
      <c r="AS797">
        <v>123.43</v>
      </c>
      <c r="AT797">
        <v>82.98</v>
      </c>
      <c r="AU797">
        <v>-9.5499999999999972</v>
      </c>
      <c r="AV797">
        <v>2</v>
      </c>
      <c r="AW797">
        <v>3</v>
      </c>
    </row>
    <row r="798" spans="1:49" x14ac:dyDescent="0.3">
      <c r="A798" t="s">
        <v>1461</v>
      </c>
      <c r="B798" s="1">
        <v>45408</v>
      </c>
      <c r="C798" s="1">
        <v>45412</v>
      </c>
      <c r="D798" s="1">
        <v>45417</v>
      </c>
      <c r="E798" t="s">
        <v>1462</v>
      </c>
      <c r="F798" t="s">
        <v>698</v>
      </c>
      <c r="G798">
        <v>3</v>
      </c>
      <c r="H798">
        <v>55.48</v>
      </c>
      <c r="I798">
        <v>5</v>
      </c>
      <c r="J798">
        <v>50</v>
      </c>
      <c r="K798" t="s">
        <v>42</v>
      </c>
      <c r="L798" t="s">
        <v>19</v>
      </c>
      <c r="M798" t="s">
        <v>30</v>
      </c>
      <c r="N798" t="s">
        <v>31</v>
      </c>
      <c r="O798" t="s">
        <v>22</v>
      </c>
      <c r="P798" t="s">
        <v>4837</v>
      </c>
      <c r="Q798" t="s">
        <v>4396</v>
      </c>
      <c r="R798" t="s">
        <v>4416</v>
      </c>
      <c r="S798" t="s">
        <v>4434</v>
      </c>
      <c r="T798" t="s">
        <v>4838</v>
      </c>
      <c r="U798" t="s">
        <v>8614</v>
      </c>
      <c r="V798">
        <v>1998</v>
      </c>
      <c r="W798" s="1">
        <v>45679</v>
      </c>
      <c r="X798" t="s">
        <v>4394</v>
      </c>
      <c r="Y798" t="s">
        <v>4104</v>
      </c>
      <c r="Z798" t="s">
        <v>3971</v>
      </c>
      <c r="AA798" t="s">
        <v>4004</v>
      </c>
      <c r="AB798" t="s">
        <v>4000</v>
      </c>
      <c r="AC798" t="s">
        <v>3992</v>
      </c>
      <c r="AD798">
        <v>40.31</v>
      </c>
      <c r="AE798">
        <v>60.74</v>
      </c>
      <c r="AF798" t="s">
        <v>3975</v>
      </c>
      <c r="AG798" s="1"/>
      <c r="AJ798" t="s">
        <v>3975</v>
      </c>
      <c r="AL798" s="1"/>
      <c r="AM798" s="1"/>
      <c r="AO798">
        <v>166.44</v>
      </c>
      <c r="AP798">
        <v>0.05</v>
      </c>
      <c r="AQ798">
        <v>8.322000000000001</v>
      </c>
      <c r="AR798">
        <v>158.11799999999999</v>
      </c>
      <c r="AS798">
        <v>208.11799999999999</v>
      </c>
      <c r="AT798">
        <v>120.93</v>
      </c>
      <c r="AU798">
        <v>-12.812000000000012</v>
      </c>
      <c r="AV798">
        <v>5</v>
      </c>
      <c r="AW798">
        <v>4</v>
      </c>
    </row>
    <row r="799" spans="1:49" x14ac:dyDescent="0.3">
      <c r="A799" t="s">
        <v>1463</v>
      </c>
      <c r="B799" s="1">
        <v>45371</v>
      </c>
      <c r="C799" s="1">
        <v>45374</v>
      </c>
      <c r="D799" s="1">
        <v>45295</v>
      </c>
      <c r="E799" t="s">
        <v>1464</v>
      </c>
      <c r="F799" t="s">
        <v>534</v>
      </c>
      <c r="G799">
        <v>1</v>
      </c>
      <c r="H799">
        <v>19.59</v>
      </c>
      <c r="I799">
        <v>0</v>
      </c>
      <c r="J799">
        <v>35</v>
      </c>
      <c r="K799" t="s">
        <v>35</v>
      </c>
      <c r="L799" t="s">
        <v>19</v>
      </c>
      <c r="M799" t="s">
        <v>36</v>
      </c>
      <c r="N799" t="s">
        <v>22</v>
      </c>
      <c r="O799" t="s">
        <v>22</v>
      </c>
      <c r="P799" t="s">
        <v>4604</v>
      </c>
      <c r="Q799" t="s">
        <v>4384</v>
      </c>
      <c r="R799" t="s">
        <v>4424</v>
      </c>
      <c r="S799" t="s">
        <v>4434</v>
      </c>
      <c r="T799" t="s">
        <v>4900</v>
      </c>
      <c r="U799" t="s">
        <v>8650</v>
      </c>
      <c r="V799">
        <v>1991</v>
      </c>
      <c r="W799" s="1">
        <v>45035</v>
      </c>
      <c r="X799" t="s">
        <v>4388</v>
      </c>
      <c r="Y799" t="s">
        <v>4021</v>
      </c>
      <c r="Z799" t="s">
        <v>3994</v>
      </c>
      <c r="AA799" t="s">
        <v>4006</v>
      </c>
      <c r="AB799" t="s">
        <v>3996</v>
      </c>
      <c r="AC799" t="s">
        <v>3997</v>
      </c>
      <c r="AD799">
        <v>17.190000000000001</v>
      </c>
      <c r="AE799">
        <v>20.5</v>
      </c>
      <c r="AF799" t="s">
        <v>3975</v>
      </c>
      <c r="AG799" s="1"/>
      <c r="AJ799" t="s">
        <v>3975</v>
      </c>
      <c r="AL799" s="1"/>
      <c r="AM799" s="1"/>
      <c r="AO799">
        <v>19.59</v>
      </c>
      <c r="AP799">
        <v>0</v>
      </c>
      <c r="AQ799">
        <v>0</v>
      </c>
      <c r="AR799">
        <v>19.59</v>
      </c>
      <c r="AS799">
        <v>54.59</v>
      </c>
      <c r="AT799">
        <v>17.190000000000001</v>
      </c>
      <c r="AU799">
        <v>-32.6</v>
      </c>
      <c r="AV799">
        <v>-79</v>
      </c>
      <c r="AW799">
        <v>3</v>
      </c>
    </row>
    <row r="800" spans="1:49" x14ac:dyDescent="0.3">
      <c r="A800" t="s">
        <v>1465</v>
      </c>
      <c r="B800" s="1">
        <v>45464</v>
      </c>
      <c r="C800" s="1">
        <v>45471</v>
      </c>
      <c r="D800" s="1">
        <v>45473</v>
      </c>
      <c r="E800" t="s">
        <v>402</v>
      </c>
      <c r="F800" t="s">
        <v>73</v>
      </c>
      <c r="G800">
        <v>1</v>
      </c>
      <c r="H800">
        <v>213.2</v>
      </c>
      <c r="I800">
        <v>0</v>
      </c>
      <c r="J800">
        <v>25</v>
      </c>
      <c r="K800" t="s">
        <v>42</v>
      </c>
      <c r="L800" t="s">
        <v>43</v>
      </c>
      <c r="M800" t="s">
        <v>30</v>
      </c>
      <c r="N800" t="s">
        <v>22</v>
      </c>
      <c r="O800" t="s">
        <v>22</v>
      </c>
      <c r="P800" t="s">
        <v>4423</v>
      </c>
      <c r="Q800" t="s">
        <v>4396</v>
      </c>
      <c r="R800" t="s">
        <v>4385</v>
      </c>
      <c r="S800" t="s">
        <v>4391</v>
      </c>
      <c r="T800" t="s">
        <v>4743</v>
      </c>
      <c r="U800" t="s">
        <v>4744</v>
      </c>
      <c r="V800">
        <v>1998</v>
      </c>
      <c r="W800" s="1">
        <v>45593</v>
      </c>
      <c r="X800" t="s">
        <v>4419</v>
      </c>
      <c r="Y800" t="s">
        <v>4156</v>
      </c>
      <c r="Z800" t="s">
        <v>3994</v>
      </c>
      <c r="AA800" t="s">
        <v>4008</v>
      </c>
      <c r="AB800" t="s">
        <v>4020</v>
      </c>
      <c r="AC800" t="s">
        <v>3985</v>
      </c>
      <c r="AD800">
        <v>169.56</v>
      </c>
      <c r="AE800">
        <v>240.45</v>
      </c>
      <c r="AF800" t="s">
        <v>3975</v>
      </c>
      <c r="AG800" s="1"/>
      <c r="AJ800" t="s">
        <v>3975</v>
      </c>
      <c r="AL800" s="1"/>
      <c r="AM800" s="1"/>
      <c r="AO800">
        <v>213.2</v>
      </c>
      <c r="AP800">
        <v>0</v>
      </c>
      <c r="AQ800">
        <v>0</v>
      </c>
      <c r="AR800">
        <v>213.2</v>
      </c>
      <c r="AS800">
        <v>238.2</v>
      </c>
      <c r="AT800">
        <v>169.56</v>
      </c>
      <c r="AU800">
        <v>18.639999999999986</v>
      </c>
      <c r="AV800">
        <v>2</v>
      </c>
      <c r="AW800">
        <v>7</v>
      </c>
    </row>
    <row r="801" spans="1:49" x14ac:dyDescent="0.3">
      <c r="A801" t="s">
        <v>1466</v>
      </c>
      <c r="B801" s="1">
        <v>45535</v>
      </c>
      <c r="C801" s="1">
        <v>45542</v>
      </c>
      <c r="D801" s="1">
        <v>45545</v>
      </c>
      <c r="E801" t="s">
        <v>1301</v>
      </c>
      <c r="F801" t="s">
        <v>59</v>
      </c>
      <c r="G801">
        <v>1</v>
      </c>
      <c r="H801">
        <v>108.28</v>
      </c>
      <c r="I801">
        <v>0</v>
      </c>
      <c r="J801">
        <v>35</v>
      </c>
      <c r="K801" t="s">
        <v>18</v>
      </c>
      <c r="L801" t="s">
        <v>19</v>
      </c>
      <c r="M801" t="s">
        <v>47</v>
      </c>
      <c r="N801" t="s">
        <v>52</v>
      </c>
      <c r="O801" t="s">
        <v>22</v>
      </c>
      <c r="P801" t="s">
        <v>4440</v>
      </c>
      <c r="Q801" t="s">
        <v>4396</v>
      </c>
      <c r="R801" t="s">
        <v>4424</v>
      </c>
      <c r="S801" t="s">
        <v>4434</v>
      </c>
      <c r="T801" t="s">
        <v>4441</v>
      </c>
      <c r="U801" t="s">
        <v>4442</v>
      </c>
      <c r="V801">
        <v>1974</v>
      </c>
      <c r="W801" s="1">
        <v>45330</v>
      </c>
      <c r="X801" t="s">
        <v>4394</v>
      </c>
      <c r="Y801" t="s">
        <v>4079</v>
      </c>
      <c r="Z801" t="s">
        <v>3994</v>
      </c>
      <c r="AA801" t="s">
        <v>4008</v>
      </c>
      <c r="AB801" t="s">
        <v>3973</v>
      </c>
      <c r="AC801" t="s">
        <v>3992</v>
      </c>
      <c r="AD801">
        <v>62.82</v>
      </c>
      <c r="AE801">
        <v>94.99</v>
      </c>
      <c r="AF801" t="s">
        <v>3975</v>
      </c>
      <c r="AG801" s="1">
        <v>45681</v>
      </c>
      <c r="AH801" t="s">
        <v>4171</v>
      </c>
      <c r="AI801" t="s">
        <v>18</v>
      </c>
      <c r="AJ801" t="s">
        <v>4055</v>
      </c>
      <c r="AL801" s="1"/>
      <c r="AM801" s="1"/>
      <c r="AO801">
        <v>108.28</v>
      </c>
      <c r="AP801">
        <v>0</v>
      </c>
      <c r="AQ801">
        <v>0</v>
      </c>
      <c r="AR801">
        <v>108.28</v>
      </c>
      <c r="AS801">
        <v>143.28</v>
      </c>
      <c r="AT801">
        <v>62.82</v>
      </c>
      <c r="AU801">
        <v>10.46</v>
      </c>
      <c r="AV801">
        <v>3</v>
      </c>
      <c r="AW801">
        <v>7</v>
      </c>
    </row>
    <row r="802" spans="1:49" x14ac:dyDescent="0.3">
      <c r="A802" t="s">
        <v>1467</v>
      </c>
      <c r="B802" s="1">
        <v>45624</v>
      </c>
      <c r="C802" s="1">
        <v>45303</v>
      </c>
      <c r="D802" s="1">
        <v>45516</v>
      </c>
      <c r="E802" t="s">
        <v>883</v>
      </c>
      <c r="F802" t="s">
        <v>1468</v>
      </c>
      <c r="G802">
        <v>1</v>
      </c>
      <c r="H802">
        <v>74.31</v>
      </c>
      <c r="I802">
        <v>10</v>
      </c>
      <c r="J802">
        <v>35</v>
      </c>
      <c r="K802" t="s">
        <v>35</v>
      </c>
      <c r="L802" t="s">
        <v>19</v>
      </c>
      <c r="M802" t="s">
        <v>47</v>
      </c>
      <c r="N802" t="s">
        <v>22</v>
      </c>
      <c r="O802" t="s">
        <v>85</v>
      </c>
      <c r="P802" t="s">
        <v>4470</v>
      </c>
      <c r="Q802" t="s">
        <v>4384</v>
      </c>
      <c r="R802" t="s">
        <v>4409</v>
      </c>
      <c r="S802" t="s">
        <v>4434</v>
      </c>
      <c r="T802" t="s">
        <v>4660</v>
      </c>
      <c r="U802" t="s">
        <v>4661</v>
      </c>
      <c r="V802">
        <v>1972</v>
      </c>
      <c r="W802" s="1">
        <v>45244</v>
      </c>
      <c r="X802" t="s">
        <v>4394</v>
      </c>
      <c r="Y802" t="s">
        <v>4145</v>
      </c>
      <c r="Z802" t="s">
        <v>4014</v>
      </c>
      <c r="AA802" t="s">
        <v>4049</v>
      </c>
      <c r="AB802" t="s">
        <v>4020</v>
      </c>
      <c r="AC802" t="s">
        <v>3992</v>
      </c>
      <c r="AD802">
        <v>58.66</v>
      </c>
      <c r="AE802">
        <v>73.38</v>
      </c>
      <c r="AF802" t="s">
        <v>3975</v>
      </c>
      <c r="AG802" s="1"/>
      <c r="AJ802" t="s">
        <v>3975</v>
      </c>
      <c r="AK802" t="s">
        <v>5224</v>
      </c>
      <c r="AL802" s="1">
        <v>45773</v>
      </c>
      <c r="AM802" s="1">
        <v>45787</v>
      </c>
      <c r="AN802" t="s">
        <v>43</v>
      </c>
      <c r="AO802">
        <v>74.31</v>
      </c>
      <c r="AP802">
        <v>0.1</v>
      </c>
      <c r="AQ802">
        <v>7.4310000000000009</v>
      </c>
      <c r="AR802">
        <v>66.879000000000005</v>
      </c>
      <c r="AS802">
        <v>101.879</v>
      </c>
      <c r="AT802">
        <v>58.66</v>
      </c>
      <c r="AU802">
        <v>-26.780999999999992</v>
      </c>
      <c r="AV802">
        <v>213</v>
      </c>
      <c r="AW802">
        <v>-321</v>
      </c>
    </row>
    <row r="803" spans="1:49" x14ac:dyDescent="0.3">
      <c r="A803" t="s">
        <v>1469</v>
      </c>
      <c r="B803" s="1">
        <v>45651</v>
      </c>
      <c r="C803" s="1">
        <v>45655</v>
      </c>
      <c r="D803" s="1">
        <v>45656</v>
      </c>
      <c r="E803" t="s">
        <v>237</v>
      </c>
      <c r="F803" t="s">
        <v>761</v>
      </c>
      <c r="G803">
        <v>2</v>
      </c>
      <c r="H803">
        <v>176.68</v>
      </c>
      <c r="I803">
        <v>10</v>
      </c>
      <c r="J803">
        <v>0</v>
      </c>
      <c r="K803" t="s">
        <v>60</v>
      </c>
      <c r="L803" t="s">
        <v>26</v>
      </c>
      <c r="M803" t="s">
        <v>20</v>
      </c>
      <c r="N803" t="s">
        <v>22</v>
      </c>
      <c r="O803" t="s">
        <v>189</v>
      </c>
      <c r="P803" t="s">
        <v>4584</v>
      </c>
      <c r="Q803" t="s">
        <v>4396</v>
      </c>
      <c r="R803" t="s">
        <v>4385</v>
      </c>
      <c r="S803" t="s">
        <v>4434</v>
      </c>
      <c r="T803" t="s">
        <v>4644</v>
      </c>
      <c r="U803" t="s">
        <v>4645</v>
      </c>
      <c r="V803">
        <v>1970</v>
      </c>
      <c r="W803" s="1">
        <v>44980</v>
      </c>
      <c r="X803" t="s">
        <v>4404</v>
      </c>
      <c r="Y803" t="s">
        <v>4078</v>
      </c>
      <c r="Z803" t="s">
        <v>3994</v>
      </c>
      <c r="AA803" t="s">
        <v>4043</v>
      </c>
      <c r="AB803" t="s">
        <v>3979</v>
      </c>
      <c r="AC803" t="s">
        <v>3985</v>
      </c>
      <c r="AD803">
        <v>128.63</v>
      </c>
      <c r="AE803">
        <v>182.08</v>
      </c>
      <c r="AF803" t="s">
        <v>3975</v>
      </c>
      <c r="AG803" s="1"/>
      <c r="AJ803" t="s">
        <v>3975</v>
      </c>
      <c r="AK803" t="s">
        <v>5227</v>
      </c>
      <c r="AL803" s="1">
        <v>45825</v>
      </c>
      <c r="AM803" s="1">
        <v>45859</v>
      </c>
      <c r="AN803" t="s">
        <v>19</v>
      </c>
      <c r="AO803">
        <v>353.36</v>
      </c>
      <c r="AP803">
        <v>0.1</v>
      </c>
      <c r="AQ803">
        <v>35.336000000000006</v>
      </c>
      <c r="AR803">
        <v>318.024</v>
      </c>
      <c r="AS803">
        <v>318.024</v>
      </c>
      <c r="AT803">
        <v>257.26</v>
      </c>
      <c r="AU803">
        <v>60.76400000000001</v>
      </c>
      <c r="AV803">
        <v>1</v>
      </c>
      <c r="AW803">
        <v>4</v>
      </c>
    </row>
    <row r="804" spans="1:49" x14ac:dyDescent="0.3">
      <c r="A804" t="s">
        <v>1470</v>
      </c>
      <c r="B804" s="1">
        <v>45573</v>
      </c>
      <c r="C804" s="1">
        <v>45577</v>
      </c>
      <c r="D804" s="1">
        <v>45580</v>
      </c>
      <c r="E804" t="s">
        <v>372</v>
      </c>
      <c r="F804" t="s">
        <v>1006</v>
      </c>
      <c r="G804">
        <v>1</v>
      </c>
      <c r="H804">
        <v>124.53</v>
      </c>
      <c r="I804">
        <v>25</v>
      </c>
      <c r="J804">
        <v>25</v>
      </c>
      <c r="K804" t="s">
        <v>18</v>
      </c>
      <c r="L804" t="s">
        <v>19</v>
      </c>
      <c r="M804" t="s">
        <v>30</v>
      </c>
      <c r="N804" t="s">
        <v>22</v>
      </c>
      <c r="O804" t="s">
        <v>81</v>
      </c>
      <c r="P804" t="s">
        <v>4602</v>
      </c>
      <c r="Q804" t="s">
        <v>4384</v>
      </c>
      <c r="R804" t="s">
        <v>4397</v>
      </c>
      <c r="S804" t="s">
        <v>4386</v>
      </c>
      <c r="T804" t="s">
        <v>5039</v>
      </c>
      <c r="U804" t="s">
        <v>8735</v>
      </c>
      <c r="V804">
        <v>1992</v>
      </c>
      <c r="W804" s="1">
        <v>45134</v>
      </c>
      <c r="X804" t="s">
        <v>4394</v>
      </c>
      <c r="Y804" t="s">
        <v>4056</v>
      </c>
      <c r="Z804" t="s">
        <v>3977</v>
      </c>
      <c r="AA804" t="s">
        <v>3978</v>
      </c>
      <c r="AB804" t="s">
        <v>4000</v>
      </c>
      <c r="AC804" t="s">
        <v>3992</v>
      </c>
      <c r="AD804">
        <v>114.68</v>
      </c>
      <c r="AE804">
        <v>143.16999999999999</v>
      </c>
      <c r="AF804" t="s">
        <v>3975</v>
      </c>
      <c r="AG804" s="1"/>
      <c r="AJ804" t="s">
        <v>3975</v>
      </c>
      <c r="AK804" t="s">
        <v>5222</v>
      </c>
      <c r="AL804" s="1">
        <v>45436</v>
      </c>
      <c r="AM804" s="1">
        <v>45489</v>
      </c>
      <c r="AN804" t="s">
        <v>19</v>
      </c>
      <c r="AO804">
        <v>124.53</v>
      </c>
      <c r="AP804">
        <v>0.25</v>
      </c>
      <c r="AQ804">
        <v>31.1325</v>
      </c>
      <c r="AR804">
        <v>93.397500000000008</v>
      </c>
      <c r="AS804">
        <v>118.39750000000001</v>
      </c>
      <c r="AT804">
        <v>114.68</v>
      </c>
      <c r="AU804">
        <v>-46.282499999999999</v>
      </c>
      <c r="AV804">
        <v>3</v>
      </c>
      <c r="AW804">
        <v>4</v>
      </c>
    </row>
    <row r="805" spans="1:49" x14ac:dyDescent="0.3">
      <c r="A805" t="s">
        <v>1471</v>
      </c>
      <c r="B805" s="1">
        <v>45552</v>
      </c>
      <c r="C805" s="1">
        <v>45559</v>
      </c>
      <c r="D805" s="1">
        <v>45562</v>
      </c>
      <c r="E805" t="s">
        <v>697</v>
      </c>
      <c r="F805" t="s">
        <v>248</v>
      </c>
      <c r="G805">
        <v>1</v>
      </c>
      <c r="H805">
        <v>173.05</v>
      </c>
      <c r="I805">
        <v>20</v>
      </c>
      <c r="J805">
        <v>15</v>
      </c>
      <c r="K805" t="s">
        <v>35</v>
      </c>
      <c r="L805" t="s">
        <v>19</v>
      </c>
      <c r="M805" t="s">
        <v>47</v>
      </c>
      <c r="N805" t="s">
        <v>22</v>
      </c>
      <c r="O805" t="s">
        <v>22</v>
      </c>
      <c r="P805" t="s">
        <v>4429</v>
      </c>
      <c r="Q805" t="s">
        <v>4396</v>
      </c>
      <c r="R805" t="s">
        <v>4424</v>
      </c>
      <c r="S805" t="s">
        <v>4434</v>
      </c>
      <c r="T805" t="s">
        <v>4950</v>
      </c>
      <c r="U805" t="s">
        <v>8681</v>
      </c>
      <c r="V805">
        <v>1996</v>
      </c>
      <c r="W805" s="1">
        <v>45063</v>
      </c>
      <c r="X805" t="s">
        <v>4404</v>
      </c>
      <c r="Y805" t="s">
        <v>4133</v>
      </c>
      <c r="Z805" t="s">
        <v>3994</v>
      </c>
      <c r="AA805" t="s">
        <v>3995</v>
      </c>
      <c r="AB805" t="s">
        <v>4020</v>
      </c>
      <c r="AC805" t="s">
        <v>3992</v>
      </c>
      <c r="AD805">
        <v>141.19</v>
      </c>
      <c r="AE805">
        <v>172.68</v>
      </c>
      <c r="AF805" t="s">
        <v>4055</v>
      </c>
      <c r="AG805" s="1"/>
      <c r="AJ805" t="s">
        <v>3975</v>
      </c>
      <c r="AL805" s="1"/>
      <c r="AM805" s="1"/>
      <c r="AO805">
        <v>173.05</v>
      </c>
      <c r="AP805">
        <v>0.2</v>
      </c>
      <c r="AQ805">
        <v>34.610000000000007</v>
      </c>
      <c r="AR805">
        <v>138.44</v>
      </c>
      <c r="AS805">
        <v>153.44</v>
      </c>
      <c r="AT805">
        <v>141.19</v>
      </c>
      <c r="AU805">
        <v>-17.75</v>
      </c>
      <c r="AV805">
        <v>3</v>
      </c>
      <c r="AW805">
        <v>7</v>
      </c>
    </row>
    <row r="806" spans="1:49" x14ac:dyDescent="0.3">
      <c r="A806" t="s">
        <v>1472</v>
      </c>
      <c r="B806" s="1">
        <v>45562</v>
      </c>
      <c r="C806" s="1">
        <v>45564</v>
      </c>
      <c r="D806" s="1">
        <v>45568</v>
      </c>
      <c r="E806" t="s">
        <v>1279</v>
      </c>
      <c r="F806" t="s">
        <v>725</v>
      </c>
      <c r="G806">
        <v>3</v>
      </c>
      <c r="H806">
        <v>51.36</v>
      </c>
      <c r="I806">
        <v>10</v>
      </c>
      <c r="J806">
        <v>25</v>
      </c>
      <c r="K806" t="s">
        <v>35</v>
      </c>
      <c r="L806" t="s">
        <v>19</v>
      </c>
      <c r="M806" t="s">
        <v>30</v>
      </c>
      <c r="N806" t="s">
        <v>31</v>
      </c>
      <c r="O806" t="s">
        <v>22</v>
      </c>
      <c r="P806" t="s">
        <v>4429</v>
      </c>
      <c r="Q806" t="s">
        <v>4396</v>
      </c>
      <c r="R806" t="s">
        <v>4390</v>
      </c>
      <c r="S806" t="s">
        <v>4406</v>
      </c>
      <c r="T806" t="s">
        <v>4831</v>
      </c>
      <c r="U806" t="s">
        <v>8612</v>
      </c>
      <c r="V806">
        <v>1983</v>
      </c>
      <c r="W806" s="1">
        <v>45660</v>
      </c>
      <c r="X806" t="s">
        <v>4419</v>
      </c>
      <c r="Y806" t="s">
        <v>4150</v>
      </c>
      <c r="Z806" t="s">
        <v>3971</v>
      </c>
      <c r="AA806" t="s">
        <v>4011</v>
      </c>
      <c r="AB806" t="s">
        <v>3979</v>
      </c>
      <c r="AC806" t="s">
        <v>3974</v>
      </c>
      <c r="AD806">
        <v>0</v>
      </c>
      <c r="AE806">
        <v>45.89</v>
      </c>
      <c r="AF806" t="s">
        <v>3975</v>
      </c>
      <c r="AG806" s="1"/>
      <c r="AJ806" t="s">
        <v>3975</v>
      </c>
      <c r="AL806" s="1"/>
      <c r="AM806" s="1"/>
      <c r="AO806">
        <v>154.07999999999998</v>
      </c>
      <c r="AP806">
        <v>0.1</v>
      </c>
      <c r="AQ806">
        <v>15.407999999999999</v>
      </c>
      <c r="AR806">
        <v>138.672</v>
      </c>
      <c r="AS806">
        <v>163.672</v>
      </c>
      <c r="AT806">
        <v>0</v>
      </c>
      <c r="AU806">
        <v>113.672</v>
      </c>
      <c r="AV806">
        <v>4</v>
      </c>
      <c r="AW806">
        <v>2</v>
      </c>
    </row>
    <row r="807" spans="1:49" x14ac:dyDescent="0.3">
      <c r="A807" t="s">
        <v>1473</v>
      </c>
      <c r="B807" s="1">
        <v>45656</v>
      </c>
      <c r="C807" s="1">
        <v>45663</v>
      </c>
      <c r="D807" s="1">
        <v>45839</v>
      </c>
      <c r="E807" t="s">
        <v>1474</v>
      </c>
      <c r="F807" t="s">
        <v>1256</v>
      </c>
      <c r="G807">
        <v>1</v>
      </c>
      <c r="H807">
        <v>92.38</v>
      </c>
      <c r="I807">
        <v>0</v>
      </c>
      <c r="J807">
        <v>25</v>
      </c>
      <c r="K807" t="s">
        <v>35</v>
      </c>
      <c r="L807" t="s">
        <v>43</v>
      </c>
      <c r="M807" t="s">
        <v>36</v>
      </c>
      <c r="N807" t="s">
        <v>31</v>
      </c>
      <c r="O807" t="s">
        <v>219</v>
      </c>
      <c r="P807" t="s">
        <v>4500</v>
      </c>
      <c r="Q807" t="s">
        <v>4396</v>
      </c>
      <c r="R807" t="s">
        <v>4390</v>
      </c>
      <c r="S807" t="s">
        <v>4406</v>
      </c>
      <c r="T807" t="s">
        <v>4525</v>
      </c>
      <c r="U807" t="s">
        <v>8464</v>
      </c>
      <c r="V807">
        <v>1972</v>
      </c>
      <c r="W807" s="1">
        <v>45314</v>
      </c>
      <c r="X807" t="s">
        <v>22</v>
      </c>
      <c r="Y807" t="s">
        <v>4121</v>
      </c>
      <c r="Z807" t="s">
        <v>3977</v>
      </c>
      <c r="AA807" t="s">
        <v>3978</v>
      </c>
      <c r="AB807" t="s">
        <v>3983</v>
      </c>
      <c r="AC807" t="s">
        <v>3985</v>
      </c>
      <c r="AD807">
        <v>79.77</v>
      </c>
      <c r="AE807">
        <v>91.88</v>
      </c>
      <c r="AF807" t="s">
        <v>3975</v>
      </c>
      <c r="AG807" s="1"/>
      <c r="AJ807" t="s">
        <v>3975</v>
      </c>
      <c r="AK807" t="s">
        <v>5223</v>
      </c>
      <c r="AL807" s="1">
        <v>45375</v>
      </c>
      <c r="AM807" s="1">
        <v>45413</v>
      </c>
      <c r="AN807" t="s">
        <v>26</v>
      </c>
      <c r="AO807">
        <v>92.38</v>
      </c>
      <c r="AP807">
        <v>0</v>
      </c>
      <c r="AQ807">
        <v>0</v>
      </c>
      <c r="AR807">
        <v>92.38</v>
      </c>
      <c r="AS807">
        <v>117.38</v>
      </c>
      <c r="AT807">
        <v>79.77</v>
      </c>
      <c r="AU807">
        <v>-12.39</v>
      </c>
      <c r="AV807">
        <v>176</v>
      </c>
      <c r="AW807">
        <v>7</v>
      </c>
    </row>
    <row r="808" spans="1:49" x14ac:dyDescent="0.3">
      <c r="A808" t="s">
        <v>1475</v>
      </c>
      <c r="B808" s="1">
        <v>45602</v>
      </c>
      <c r="C808" s="1">
        <v>45605</v>
      </c>
      <c r="D808" s="1">
        <v>45610</v>
      </c>
      <c r="E808" t="s">
        <v>943</v>
      </c>
      <c r="F808" t="s">
        <v>854</v>
      </c>
      <c r="G808">
        <v>1</v>
      </c>
      <c r="H808">
        <v>140.37</v>
      </c>
      <c r="I808">
        <v>15</v>
      </c>
      <c r="J808">
        <v>50</v>
      </c>
      <c r="K808" t="s">
        <v>60</v>
      </c>
      <c r="L808" t="s">
        <v>26</v>
      </c>
      <c r="M808" t="s">
        <v>30</v>
      </c>
      <c r="N808" t="s">
        <v>22</v>
      </c>
      <c r="O808" t="s">
        <v>111</v>
      </c>
      <c r="P808" t="s">
        <v>4620</v>
      </c>
      <c r="Q808" t="s">
        <v>4384</v>
      </c>
      <c r="R808" t="s">
        <v>4385</v>
      </c>
      <c r="S808" t="s">
        <v>4391</v>
      </c>
      <c r="T808" t="s">
        <v>4621</v>
      </c>
      <c r="U808" t="s">
        <v>8505</v>
      </c>
      <c r="V808">
        <v>2005</v>
      </c>
      <c r="W808" s="1">
        <v>45037</v>
      </c>
      <c r="X808" t="s">
        <v>4404</v>
      </c>
      <c r="Y808" t="s">
        <v>3990</v>
      </c>
      <c r="Z808" t="s">
        <v>3977</v>
      </c>
      <c r="AA808" t="s">
        <v>3991</v>
      </c>
      <c r="AB808" t="s">
        <v>3989</v>
      </c>
      <c r="AC808" t="s">
        <v>3992</v>
      </c>
      <c r="AD808">
        <v>96.47</v>
      </c>
      <c r="AE808">
        <v>128.21</v>
      </c>
      <c r="AF808" t="s">
        <v>3975</v>
      </c>
      <c r="AG808" s="1"/>
      <c r="AJ808" t="s">
        <v>3975</v>
      </c>
      <c r="AK808" t="s">
        <v>5226</v>
      </c>
      <c r="AL808" s="1">
        <v>45762</v>
      </c>
      <c r="AM808" s="1">
        <v>45777</v>
      </c>
      <c r="AN808" t="s">
        <v>26</v>
      </c>
      <c r="AO808">
        <v>140.37</v>
      </c>
      <c r="AP808">
        <v>0.15</v>
      </c>
      <c r="AQ808">
        <v>21.055499999999999</v>
      </c>
      <c r="AR808">
        <v>119.31450000000001</v>
      </c>
      <c r="AS808">
        <v>169.31450000000001</v>
      </c>
      <c r="AT808">
        <v>96.47</v>
      </c>
      <c r="AU808">
        <v>-27.155499999999989</v>
      </c>
      <c r="AV808">
        <v>5</v>
      </c>
      <c r="AW808">
        <v>3</v>
      </c>
    </row>
    <row r="809" spans="1:49" x14ac:dyDescent="0.3">
      <c r="A809" t="s">
        <v>1476</v>
      </c>
      <c r="B809" s="1">
        <v>45436</v>
      </c>
      <c r="C809" s="1">
        <v>45436</v>
      </c>
      <c r="D809" s="1">
        <v>45443</v>
      </c>
      <c r="E809" t="s">
        <v>637</v>
      </c>
      <c r="F809" t="s">
        <v>698</v>
      </c>
      <c r="G809">
        <v>1</v>
      </c>
      <c r="H809">
        <v>59.49</v>
      </c>
      <c r="I809">
        <v>0</v>
      </c>
      <c r="J809">
        <v>25</v>
      </c>
      <c r="K809" t="s">
        <v>60</v>
      </c>
      <c r="L809" t="s">
        <v>19</v>
      </c>
      <c r="M809" t="s">
        <v>20</v>
      </c>
      <c r="N809" t="s">
        <v>37</v>
      </c>
      <c r="O809" t="s">
        <v>22</v>
      </c>
      <c r="P809" t="s">
        <v>4765</v>
      </c>
      <c r="Q809" t="s">
        <v>4384</v>
      </c>
      <c r="R809" t="s">
        <v>4409</v>
      </c>
      <c r="S809" t="s">
        <v>4406</v>
      </c>
      <c r="T809" t="s">
        <v>4771</v>
      </c>
      <c r="U809" t="s">
        <v>8579</v>
      </c>
      <c r="V809">
        <v>1986</v>
      </c>
      <c r="W809" s="1">
        <v>44980</v>
      </c>
      <c r="X809" t="s">
        <v>4404</v>
      </c>
      <c r="Y809" t="s">
        <v>4104</v>
      </c>
      <c r="Z809" t="s">
        <v>3971</v>
      </c>
      <c r="AA809" t="s">
        <v>4004</v>
      </c>
      <c r="AB809" t="s">
        <v>4000</v>
      </c>
      <c r="AC809" t="s">
        <v>3992</v>
      </c>
      <c r="AD809">
        <v>40.31</v>
      </c>
      <c r="AE809">
        <v>60.74</v>
      </c>
      <c r="AF809" t="s">
        <v>3975</v>
      </c>
      <c r="AG809" s="1">
        <v>45485</v>
      </c>
      <c r="AH809" t="s">
        <v>4177</v>
      </c>
      <c r="AI809" t="s">
        <v>60</v>
      </c>
      <c r="AJ809" t="s">
        <v>4055</v>
      </c>
      <c r="AL809" s="1"/>
      <c r="AM809" s="1"/>
      <c r="AO809">
        <v>59.49</v>
      </c>
      <c r="AP809">
        <v>0</v>
      </c>
      <c r="AQ809">
        <v>0</v>
      </c>
      <c r="AR809">
        <v>59.49</v>
      </c>
      <c r="AS809">
        <v>84.490000000000009</v>
      </c>
      <c r="AT809">
        <v>40.31</v>
      </c>
      <c r="AU809">
        <v>-5.82</v>
      </c>
      <c r="AV809">
        <v>7</v>
      </c>
      <c r="AW809">
        <v>0</v>
      </c>
    </row>
    <row r="810" spans="1:49" x14ac:dyDescent="0.3">
      <c r="A810" t="s">
        <v>1477</v>
      </c>
      <c r="B810" s="1">
        <v>45653</v>
      </c>
      <c r="C810" s="1">
        <v>45656</v>
      </c>
      <c r="D810" s="1">
        <v>45657</v>
      </c>
      <c r="E810" t="s">
        <v>1478</v>
      </c>
      <c r="F810" t="s">
        <v>370</v>
      </c>
      <c r="G810">
        <v>2</v>
      </c>
      <c r="H810">
        <v>108.77</v>
      </c>
      <c r="I810">
        <v>5</v>
      </c>
      <c r="J810">
        <v>35</v>
      </c>
      <c r="K810" t="s">
        <v>35</v>
      </c>
      <c r="L810" t="s">
        <v>43</v>
      </c>
      <c r="M810" t="s">
        <v>47</v>
      </c>
      <c r="N810" t="s">
        <v>22</v>
      </c>
      <c r="O810" t="s">
        <v>22</v>
      </c>
      <c r="P810" t="s">
        <v>4720</v>
      </c>
      <c r="Q810" t="s">
        <v>4396</v>
      </c>
      <c r="R810" t="s">
        <v>4385</v>
      </c>
      <c r="S810" t="s">
        <v>4434</v>
      </c>
      <c r="T810" t="s">
        <v>4957</v>
      </c>
      <c r="U810" t="s">
        <v>8685</v>
      </c>
      <c r="V810">
        <v>1974</v>
      </c>
      <c r="W810" s="1">
        <v>44661</v>
      </c>
      <c r="X810" t="s">
        <v>22</v>
      </c>
      <c r="Y810" t="s">
        <v>4050</v>
      </c>
      <c r="Z810" t="s">
        <v>3971</v>
      </c>
      <c r="AA810" t="s">
        <v>4051</v>
      </c>
      <c r="AB810" t="s">
        <v>3989</v>
      </c>
      <c r="AC810" t="s">
        <v>3992</v>
      </c>
      <c r="AD810">
        <v>81.849999999999994</v>
      </c>
      <c r="AE810">
        <v>124.76</v>
      </c>
      <c r="AF810" t="s">
        <v>3975</v>
      </c>
      <c r="AG810" s="1"/>
      <c r="AJ810" t="s">
        <v>3975</v>
      </c>
      <c r="AL810" s="1"/>
      <c r="AM810" s="1"/>
      <c r="AO810">
        <v>217.54</v>
      </c>
      <c r="AP810">
        <v>0.05</v>
      </c>
      <c r="AQ810">
        <v>10.877000000000001</v>
      </c>
      <c r="AR810">
        <v>206.66299999999998</v>
      </c>
      <c r="AS810">
        <v>241.66299999999998</v>
      </c>
      <c r="AT810">
        <v>163.69999999999999</v>
      </c>
      <c r="AU810">
        <v>7.9629999999999939</v>
      </c>
      <c r="AV810">
        <v>1</v>
      </c>
      <c r="AW810">
        <v>3</v>
      </c>
    </row>
    <row r="811" spans="1:49" x14ac:dyDescent="0.3">
      <c r="A811" t="s">
        <v>1479</v>
      </c>
      <c r="B811" s="1">
        <v>45502</v>
      </c>
      <c r="C811" s="1">
        <v>45504</v>
      </c>
      <c r="D811" s="1">
        <v>45481</v>
      </c>
      <c r="E811" t="s">
        <v>607</v>
      </c>
      <c r="F811" t="s">
        <v>70</v>
      </c>
      <c r="G811">
        <v>3</v>
      </c>
      <c r="H811">
        <v>268.44</v>
      </c>
      <c r="I811">
        <v>0</v>
      </c>
      <c r="J811">
        <v>35</v>
      </c>
      <c r="K811" t="s">
        <v>60</v>
      </c>
      <c r="L811" t="s">
        <v>43</v>
      </c>
      <c r="M811" t="s">
        <v>30</v>
      </c>
      <c r="N811" t="s">
        <v>22</v>
      </c>
      <c r="O811" t="s">
        <v>226</v>
      </c>
      <c r="P811" t="s">
        <v>4715</v>
      </c>
      <c r="Q811" t="s">
        <v>4396</v>
      </c>
      <c r="R811" t="s">
        <v>4401</v>
      </c>
      <c r="S811" t="s">
        <v>4386</v>
      </c>
      <c r="T811" t="s">
        <v>4986</v>
      </c>
      <c r="U811" t="s">
        <v>8699</v>
      </c>
      <c r="V811">
        <v>1989</v>
      </c>
      <c r="W811" s="1">
        <v>45193</v>
      </c>
      <c r="X811" t="s">
        <v>4394</v>
      </c>
      <c r="Y811" t="s">
        <v>4121</v>
      </c>
      <c r="Z811" t="s">
        <v>3977</v>
      </c>
      <c r="AA811" t="s">
        <v>3978</v>
      </c>
      <c r="AB811" t="s">
        <v>3983</v>
      </c>
      <c r="AC811" t="s">
        <v>3974</v>
      </c>
      <c r="AD811">
        <v>162.72</v>
      </c>
      <c r="AE811">
        <v>236.52</v>
      </c>
      <c r="AF811" t="s">
        <v>3975</v>
      </c>
      <c r="AG811" s="1"/>
      <c r="AJ811" t="s">
        <v>3975</v>
      </c>
      <c r="AK811" t="s">
        <v>5224</v>
      </c>
      <c r="AL811" s="1">
        <v>45668</v>
      </c>
      <c r="AM811" s="1">
        <v>45718</v>
      </c>
      <c r="AN811" t="s">
        <v>19</v>
      </c>
      <c r="AO811">
        <v>805.31999999999994</v>
      </c>
      <c r="AP811">
        <v>0</v>
      </c>
      <c r="AQ811">
        <v>0</v>
      </c>
      <c r="AR811">
        <v>805.31999999999994</v>
      </c>
      <c r="AS811">
        <v>840.31999999999994</v>
      </c>
      <c r="AT811">
        <v>488.15999999999997</v>
      </c>
      <c r="AU811">
        <v>282.15999999999997</v>
      </c>
      <c r="AV811">
        <v>-23</v>
      </c>
      <c r="AW811">
        <v>2</v>
      </c>
    </row>
    <row r="812" spans="1:49" x14ac:dyDescent="0.3">
      <c r="A812" t="s">
        <v>1480</v>
      </c>
      <c r="B812" s="1">
        <v>45543</v>
      </c>
      <c r="C812" s="1">
        <v>45546</v>
      </c>
      <c r="D812" s="1">
        <v>45549</v>
      </c>
      <c r="E812" t="s">
        <v>62</v>
      </c>
      <c r="F812" t="s">
        <v>272</v>
      </c>
      <c r="G812">
        <v>2</v>
      </c>
      <c r="H812">
        <v>11.54</v>
      </c>
      <c r="I812">
        <v>25</v>
      </c>
      <c r="J812">
        <v>15</v>
      </c>
      <c r="K812" t="s">
        <v>42</v>
      </c>
      <c r="L812" t="s">
        <v>26</v>
      </c>
      <c r="M812" t="s">
        <v>20</v>
      </c>
      <c r="N812" t="s">
        <v>22</v>
      </c>
      <c r="O812" t="s">
        <v>22</v>
      </c>
      <c r="P812" t="s">
        <v>4383</v>
      </c>
      <c r="Q812" t="s">
        <v>4384</v>
      </c>
      <c r="R812" t="s">
        <v>4385</v>
      </c>
      <c r="S812" t="s">
        <v>4386</v>
      </c>
      <c r="T812" t="s">
        <v>4387</v>
      </c>
      <c r="U812" t="s">
        <v>8421</v>
      </c>
      <c r="V812">
        <v>1980</v>
      </c>
      <c r="W812" s="1">
        <v>45800</v>
      </c>
      <c r="X812" t="s">
        <v>4388</v>
      </c>
      <c r="Y812" t="s">
        <v>4030</v>
      </c>
      <c r="Z812" t="s">
        <v>3977</v>
      </c>
      <c r="AA812" t="s">
        <v>3978</v>
      </c>
      <c r="AB812" t="s">
        <v>3989</v>
      </c>
      <c r="AC812" t="s">
        <v>3992</v>
      </c>
      <c r="AD812">
        <v>8.43</v>
      </c>
      <c r="AE812">
        <v>12.21</v>
      </c>
      <c r="AF812" t="s">
        <v>3975</v>
      </c>
      <c r="AG812" s="1"/>
      <c r="AJ812" t="s">
        <v>3975</v>
      </c>
      <c r="AL812" s="1"/>
      <c r="AM812" s="1"/>
      <c r="AO812">
        <v>23.08</v>
      </c>
      <c r="AP812">
        <v>0.25</v>
      </c>
      <c r="AQ812">
        <v>5.77</v>
      </c>
      <c r="AR812">
        <v>17.309999999999999</v>
      </c>
      <c r="AS812">
        <v>32.31</v>
      </c>
      <c r="AT812">
        <v>16.86</v>
      </c>
      <c r="AU812">
        <v>-14.55</v>
      </c>
      <c r="AV812">
        <v>3</v>
      </c>
      <c r="AW812">
        <v>3</v>
      </c>
    </row>
    <row r="813" spans="1:49" x14ac:dyDescent="0.3">
      <c r="A813" t="s">
        <v>1481</v>
      </c>
      <c r="B813" s="1">
        <v>45570</v>
      </c>
      <c r="C813" s="1">
        <v>45429</v>
      </c>
      <c r="D813" s="1">
        <v>45432</v>
      </c>
      <c r="E813" t="s">
        <v>250</v>
      </c>
      <c r="F813" t="s">
        <v>653</v>
      </c>
      <c r="G813">
        <v>1</v>
      </c>
      <c r="H813">
        <v>243.75</v>
      </c>
      <c r="I813">
        <v>3</v>
      </c>
      <c r="J813">
        <v>35</v>
      </c>
      <c r="K813" t="s">
        <v>60</v>
      </c>
      <c r="L813" t="s">
        <v>19</v>
      </c>
      <c r="M813" t="s">
        <v>47</v>
      </c>
      <c r="N813" t="s">
        <v>52</v>
      </c>
      <c r="O813" t="s">
        <v>38</v>
      </c>
      <c r="P813" t="s">
        <v>4637</v>
      </c>
      <c r="Q813" t="s">
        <v>4396</v>
      </c>
      <c r="R813" t="s">
        <v>4416</v>
      </c>
      <c r="S813" t="s">
        <v>4434</v>
      </c>
      <c r="T813" t="s">
        <v>8798</v>
      </c>
      <c r="U813" t="s">
        <v>5139</v>
      </c>
      <c r="V813">
        <v>1975</v>
      </c>
      <c r="W813" s="1">
        <v>45508</v>
      </c>
      <c r="X813" t="s">
        <v>4419</v>
      </c>
      <c r="Y813" t="s">
        <v>4143</v>
      </c>
      <c r="Z813" t="s">
        <v>3987</v>
      </c>
      <c r="AA813" t="s">
        <v>4065</v>
      </c>
      <c r="AB813" t="s">
        <v>4000</v>
      </c>
      <c r="AC813" t="s">
        <v>3997</v>
      </c>
      <c r="AD813">
        <v>0</v>
      </c>
      <c r="AE813">
        <v>225.33</v>
      </c>
      <c r="AF813" t="s">
        <v>4055</v>
      </c>
      <c r="AG813" s="1"/>
      <c r="AJ813" t="s">
        <v>3975</v>
      </c>
      <c r="AK813" t="s">
        <v>5228</v>
      </c>
      <c r="AL813" s="1">
        <v>45880</v>
      </c>
      <c r="AM813" s="1">
        <v>45932</v>
      </c>
      <c r="AN813" t="s">
        <v>19</v>
      </c>
      <c r="AO813">
        <v>243.75</v>
      </c>
      <c r="AP813">
        <v>0.03</v>
      </c>
      <c r="AQ813">
        <v>7.3125</v>
      </c>
      <c r="AR813">
        <v>236.4375</v>
      </c>
      <c r="AS813">
        <v>271.4375</v>
      </c>
      <c r="AT813">
        <v>0</v>
      </c>
      <c r="AU813">
        <v>201.4375</v>
      </c>
      <c r="AV813">
        <v>3</v>
      </c>
      <c r="AW813">
        <v>-141</v>
      </c>
    </row>
    <row r="814" spans="1:49" x14ac:dyDescent="0.3">
      <c r="A814" t="s">
        <v>1482</v>
      </c>
      <c r="B814" s="1">
        <v>45411</v>
      </c>
      <c r="C814" s="1">
        <v>45413</v>
      </c>
      <c r="D814" s="1">
        <v>45415</v>
      </c>
      <c r="E814" t="s">
        <v>1454</v>
      </c>
      <c r="F814" t="s">
        <v>144</v>
      </c>
      <c r="G814">
        <v>2</v>
      </c>
      <c r="H814">
        <v>169.4</v>
      </c>
      <c r="I814">
        <v>10</v>
      </c>
      <c r="J814">
        <v>35</v>
      </c>
      <c r="K814" t="s">
        <v>35</v>
      </c>
      <c r="L814" t="s">
        <v>43</v>
      </c>
      <c r="M814" t="s">
        <v>20</v>
      </c>
      <c r="N814" t="s">
        <v>21</v>
      </c>
      <c r="O814" t="s">
        <v>219</v>
      </c>
      <c r="P814" t="s">
        <v>4577</v>
      </c>
      <c r="Q814" t="s">
        <v>4384</v>
      </c>
      <c r="R814" t="s">
        <v>4409</v>
      </c>
      <c r="S814" t="s">
        <v>4398</v>
      </c>
      <c r="T814" t="s">
        <v>5052</v>
      </c>
      <c r="U814" t="s">
        <v>5053</v>
      </c>
      <c r="V814">
        <v>1993</v>
      </c>
      <c r="W814" s="1">
        <v>45596</v>
      </c>
      <c r="X814" t="s">
        <v>4388</v>
      </c>
      <c r="Y814" t="s">
        <v>4132</v>
      </c>
      <c r="Z814" t="s">
        <v>3971</v>
      </c>
      <c r="AA814" t="s">
        <v>4051</v>
      </c>
      <c r="AB814" t="s">
        <v>3979</v>
      </c>
      <c r="AC814" t="s">
        <v>3974</v>
      </c>
      <c r="AD814">
        <v>137.30000000000001</v>
      </c>
      <c r="AE814">
        <v>172.31</v>
      </c>
      <c r="AF814" t="s">
        <v>4055</v>
      </c>
      <c r="AG814" s="1"/>
      <c r="AJ814" t="s">
        <v>3975</v>
      </c>
      <c r="AK814" t="s">
        <v>5223</v>
      </c>
      <c r="AL814" s="1">
        <v>45375</v>
      </c>
      <c r="AM814" s="1">
        <v>45413</v>
      </c>
      <c r="AN814" t="s">
        <v>26</v>
      </c>
      <c r="AO814">
        <v>338.8</v>
      </c>
      <c r="AP814">
        <v>0.1</v>
      </c>
      <c r="AQ814">
        <v>33.880000000000003</v>
      </c>
      <c r="AR814">
        <v>304.92</v>
      </c>
      <c r="AS814">
        <v>339.92</v>
      </c>
      <c r="AT814">
        <v>274.60000000000002</v>
      </c>
      <c r="AU814">
        <v>-4.6800000000000068</v>
      </c>
      <c r="AV814">
        <v>2</v>
      </c>
      <c r="AW814">
        <v>2</v>
      </c>
    </row>
    <row r="815" spans="1:49" x14ac:dyDescent="0.3">
      <c r="A815" t="s">
        <v>1483</v>
      </c>
      <c r="B815" s="1">
        <v>45566</v>
      </c>
      <c r="C815" s="1">
        <v>45305</v>
      </c>
      <c r="D815" s="1">
        <v>45309</v>
      </c>
      <c r="E815" t="s">
        <v>1392</v>
      </c>
      <c r="F815" t="s">
        <v>1290</v>
      </c>
      <c r="G815">
        <v>2</v>
      </c>
      <c r="H815">
        <v>36.21</v>
      </c>
      <c r="I815">
        <v>0</v>
      </c>
      <c r="J815">
        <v>50</v>
      </c>
      <c r="K815" t="s">
        <v>35</v>
      </c>
      <c r="L815" t="s">
        <v>19</v>
      </c>
      <c r="M815" t="s">
        <v>30</v>
      </c>
      <c r="N815" t="s">
        <v>22</v>
      </c>
      <c r="O815" t="s">
        <v>22</v>
      </c>
      <c r="P815" t="s">
        <v>4715</v>
      </c>
      <c r="Q815" t="s">
        <v>4396</v>
      </c>
      <c r="R815" t="s">
        <v>4409</v>
      </c>
      <c r="S815" t="s">
        <v>4386</v>
      </c>
      <c r="T815" t="s">
        <v>4817</v>
      </c>
      <c r="U815" t="s">
        <v>8606</v>
      </c>
      <c r="V815">
        <v>1975</v>
      </c>
      <c r="W815" s="1">
        <v>44626</v>
      </c>
      <c r="X815" t="s">
        <v>4404</v>
      </c>
      <c r="Y815" t="s">
        <v>4066</v>
      </c>
      <c r="Z815" t="s">
        <v>3987</v>
      </c>
      <c r="AA815" t="s">
        <v>3999</v>
      </c>
      <c r="AB815" t="s">
        <v>4002</v>
      </c>
      <c r="AC815" t="s">
        <v>3997</v>
      </c>
      <c r="AD815">
        <v>22.54</v>
      </c>
      <c r="AE815">
        <v>33.46</v>
      </c>
      <c r="AF815" t="s">
        <v>3975</v>
      </c>
      <c r="AG815" s="1"/>
      <c r="AJ815" t="s">
        <v>3975</v>
      </c>
      <c r="AL815" s="1"/>
      <c r="AM815" s="1"/>
      <c r="AO815">
        <v>72.42</v>
      </c>
      <c r="AP815">
        <v>0</v>
      </c>
      <c r="AQ815">
        <v>0</v>
      </c>
      <c r="AR815">
        <v>72.42</v>
      </c>
      <c r="AS815">
        <v>122.42</v>
      </c>
      <c r="AT815">
        <v>45.08</v>
      </c>
      <c r="AU815">
        <v>-22.659999999999997</v>
      </c>
      <c r="AV815">
        <v>4</v>
      </c>
      <c r="AW815">
        <v>-261</v>
      </c>
    </row>
    <row r="816" spans="1:49" x14ac:dyDescent="0.3">
      <c r="A816" t="s">
        <v>1484</v>
      </c>
      <c r="B816" s="1">
        <v>45534</v>
      </c>
      <c r="C816" s="1">
        <v>45360</v>
      </c>
      <c r="D816" s="1">
        <v>45542</v>
      </c>
      <c r="E816" t="s">
        <v>1474</v>
      </c>
      <c r="F816" t="s">
        <v>285</v>
      </c>
      <c r="G816">
        <v>2</v>
      </c>
      <c r="H816">
        <v>233.52</v>
      </c>
      <c r="I816">
        <v>0</v>
      </c>
      <c r="J816">
        <v>25</v>
      </c>
      <c r="K816" t="s">
        <v>18</v>
      </c>
      <c r="L816" t="s">
        <v>26</v>
      </c>
      <c r="M816" t="s">
        <v>47</v>
      </c>
      <c r="N816" t="s">
        <v>37</v>
      </c>
      <c r="O816" t="s">
        <v>219</v>
      </c>
      <c r="P816" t="s">
        <v>4500</v>
      </c>
      <c r="Q816" t="s">
        <v>4396</v>
      </c>
      <c r="R816" t="s">
        <v>4390</v>
      </c>
      <c r="S816" t="s">
        <v>4406</v>
      </c>
      <c r="T816" t="s">
        <v>4525</v>
      </c>
      <c r="U816" t="s">
        <v>8464</v>
      </c>
      <c r="V816">
        <v>1972</v>
      </c>
      <c r="W816" s="1">
        <v>45314</v>
      </c>
      <c r="X816" t="s">
        <v>22</v>
      </c>
      <c r="Y816" t="s">
        <v>4085</v>
      </c>
      <c r="Z816" t="s">
        <v>4014</v>
      </c>
      <c r="AA816" t="s">
        <v>4029</v>
      </c>
      <c r="AB816" t="s">
        <v>3989</v>
      </c>
      <c r="AC816" t="s">
        <v>3974</v>
      </c>
      <c r="AD816">
        <v>169.65</v>
      </c>
      <c r="AE816">
        <v>216.04</v>
      </c>
      <c r="AF816" t="s">
        <v>3975</v>
      </c>
      <c r="AG816" s="1"/>
      <c r="AJ816" t="s">
        <v>3975</v>
      </c>
      <c r="AK816" t="s">
        <v>5223</v>
      </c>
      <c r="AL816" s="1">
        <v>45375</v>
      </c>
      <c r="AM816" s="1">
        <v>45413</v>
      </c>
      <c r="AN816" t="s">
        <v>26</v>
      </c>
      <c r="AO816">
        <v>467.04</v>
      </c>
      <c r="AP816">
        <v>0</v>
      </c>
      <c r="AQ816">
        <v>0</v>
      </c>
      <c r="AR816">
        <v>467.04</v>
      </c>
      <c r="AS816">
        <v>492.04</v>
      </c>
      <c r="AT816">
        <v>339.3</v>
      </c>
      <c r="AU816">
        <v>102.74000000000001</v>
      </c>
      <c r="AV816">
        <v>182</v>
      </c>
      <c r="AW816">
        <v>-174</v>
      </c>
    </row>
    <row r="817" spans="1:49" x14ac:dyDescent="0.3">
      <c r="A817" t="s">
        <v>1485</v>
      </c>
      <c r="B817" s="1">
        <v>45504</v>
      </c>
      <c r="C817" s="1">
        <v>45507</v>
      </c>
      <c r="D817" s="1">
        <v>45510</v>
      </c>
      <c r="E817" t="s">
        <v>103</v>
      </c>
      <c r="F817" t="s">
        <v>510</v>
      </c>
      <c r="G817">
        <v>1</v>
      </c>
      <c r="H817">
        <v>53.6</v>
      </c>
      <c r="I817">
        <v>20</v>
      </c>
      <c r="J817">
        <v>25</v>
      </c>
      <c r="K817" t="s">
        <v>42</v>
      </c>
      <c r="L817" t="s">
        <v>26</v>
      </c>
      <c r="M817" t="s">
        <v>30</v>
      </c>
      <c r="N817" t="s">
        <v>52</v>
      </c>
      <c r="O817" t="s">
        <v>111</v>
      </c>
      <c r="P817" t="s">
        <v>4508</v>
      </c>
      <c r="Q817" t="s">
        <v>4384</v>
      </c>
      <c r="R817" t="s">
        <v>4390</v>
      </c>
      <c r="S817" t="s">
        <v>4434</v>
      </c>
      <c r="T817" t="s">
        <v>4870</v>
      </c>
      <c r="U817" t="s">
        <v>8629</v>
      </c>
      <c r="V817">
        <v>1981</v>
      </c>
      <c r="W817" s="1">
        <v>45852</v>
      </c>
      <c r="X817" t="s">
        <v>4388</v>
      </c>
      <c r="Y817" t="s">
        <v>4056</v>
      </c>
      <c r="Z817" t="s">
        <v>3977</v>
      </c>
      <c r="AA817" t="s">
        <v>3978</v>
      </c>
      <c r="AB817" t="s">
        <v>4000</v>
      </c>
      <c r="AC817" t="s">
        <v>3980</v>
      </c>
      <c r="AD817">
        <v>49.96</v>
      </c>
      <c r="AE817">
        <v>62.32</v>
      </c>
      <c r="AF817" t="s">
        <v>3975</v>
      </c>
      <c r="AG817" s="1"/>
      <c r="AJ817" t="s">
        <v>3975</v>
      </c>
      <c r="AK817" t="s">
        <v>5226</v>
      </c>
      <c r="AL817" s="1">
        <v>45762</v>
      </c>
      <c r="AM817" s="1">
        <v>45777</v>
      </c>
      <c r="AN817" t="s">
        <v>26</v>
      </c>
      <c r="AO817">
        <v>53.6</v>
      </c>
      <c r="AP817">
        <v>0.2</v>
      </c>
      <c r="AQ817">
        <v>10.72</v>
      </c>
      <c r="AR817">
        <v>42.88</v>
      </c>
      <c r="AS817">
        <v>67.88</v>
      </c>
      <c r="AT817">
        <v>49.96</v>
      </c>
      <c r="AU817">
        <v>-32.08</v>
      </c>
      <c r="AV817">
        <v>3</v>
      </c>
      <c r="AW817">
        <v>3</v>
      </c>
    </row>
    <row r="818" spans="1:49" x14ac:dyDescent="0.3">
      <c r="A818" t="s">
        <v>1486</v>
      </c>
      <c r="B818" s="1">
        <v>45385</v>
      </c>
      <c r="C818" s="1">
        <v>45388</v>
      </c>
      <c r="D818" s="1">
        <v>45539</v>
      </c>
      <c r="E818" t="s">
        <v>462</v>
      </c>
      <c r="F818" t="s">
        <v>659</v>
      </c>
      <c r="G818">
        <v>2</v>
      </c>
      <c r="H818">
        <v>58.41</v>
      </c>
      <c r="I818">
        <v>10</v>
      </c>
      <c r="J818">
        <v>25</v>
      </c>
      <c r="K818" t="s">
        <v>42</v>
      </c>
      <c r="L818" t="s">
        <v>43</v>
      </c>
      <c r="M818" t="s">
        <v>20</v>
      </c>
      <c r="N818" t="s">
        <v>22</v>
      </c>
      <c r="O818" t="s">
        <v>22</v>
      </c>
      <c r="P818" t="s">
        <v>4449</v>
      </c>
      <c r="Q818" t="s">
        <v>4384</v>
      </c>
      <c r="R818" t="s">
        <v>4397</v>
      </c>
      <c r="S818" t="s">
        <v>4406</v>
      </c>
      <c r="T818" t="s">
        <v>4726</v>
      </c>
      <c r="U818" t="s">
        <v>8559</v>
      </c>
      <c r="V818">
        <v>1980</v>
      </c>
      <c r="W818" s="1">
        <v>45460</v>
      </c>
      <c r="X818" t="s">
        <v>4388</v>
      </c>
      <c r="Y818" t="s">
        <v>4099</v>
      </c>
      <c r="Z818" t="s">
        <v>3987</v>
      </c>
      <c r="AA818" t="s">
        <v>4065</v>
      </c>
      <c r="AB818" t="s">
        <v>4020</v>
      </c>
      <c r="AC818" t="s">
        <v>3997</v>
      </c>
      <c r="AD818">
        <v>41.49</v>
      </c>
      <c r="AE818">
        <v>58.23</v>
      </c>
      <c r="AF818" t="s">
        <v>3975</v>
      </c>
      <c r="AG818" s="1"/>
      <c r="AJ818" t="s">
        <v>3975</v>
      </c>
      <c r="AL818" s="1"/>
      <c r="AM818" s="1"/>
      <c r="AO818">
        <v>116.82</v>
      </c>
      <c r="AP818">
        <v>0.1</v>
      </c>
      <c r="AQ818">
        <v>11.682</v>
      </c>
      <c r="AR818">
        <v>105.13799999999999</v>
      </c>
      <c r="AS818">
        <v>130.13799999999998</v>
      </c>
      <c r="AT818">
        <v>82.98</v>
      </c>
      <c r="AU818">
        <v>-2.842000000000013</v>
      </c>
      <c r="AV818">
        <v>151</v>
      </c>
      <c r="AW818">
        <v>3</v>
      </c>
    </row>
    <row r="819" spans="1:49" x14ac:dyDescent="0.3">
      <c r="A819" t="s">
        <v>1487</v>
      </c>
      <c r="B819" s="1">
        <v>45300</v>
      </c>
      <c r="C819" s="1">
        <v>45360</v>
      </c>
      <c r="D819" s="1">
        <v>45574</v>
      </c>
      <c r="E819" t="s">
        <v>393</v>
      </c>
      <c r="F819" t="s">
        <v>359</v>
      </c>
      <c r="G819">
        <v>2</v>
      </c>
      <c r="H819">
        <v>14.94</v>
      </c>
      <c r="I819">
        <v>5</v>
      </c>
      <c r="J819">
        <v>15</v>
      </c>
      <c r="K819" t="s">
        <v>18</v>
      </c>
      <c r="L819" t="s">
        <v>19</v>
      </c>
      <c r="M819" t="s">
        <v>30</v>
      </c>
      <c r="N819" t="s">
        <v>37</v>
      </c>
      <c r="O819" t="s">
        <v>22</v>
      </c>
      <c r="P819" t="s">
        <v>4675</v>
      </c>
      <c r="Q819" t="s">
        <v>4396</v>
      </c>
      <c r="R819" t="s">
        <v>4459</v>
      </c>
      <c r="S819" t="s">
        <v>4391</v>
      </c>
      <c r="T819" t="s">
        <v>4676</v>
      </c>
      <c r="U819" t="s">
        <v>4677</v>
      </c>
      <c r="V819">
        <v>1990</v>
      </c>
      <c r="W819" s="1">
        <v>44917</v>
      </c>
      <c r="X819" t="s">
        <v>4388</v>
      </c>
      <c r="Y819" t="s">
        <v>4034</v>
      </c>
      <c r="Z819" t="s">
        <v>4014</v>
      </c>
      <c r="AA819" t="s">
        <v>4017</v>
      </c>
      <c r="AB819" t="s">
        <v>4002</v>
      </c>
      <c r="AC819" t="s">
        <v>3985</v>
      </c>
      <c r="AD819">
        <v>0</v>
      </c>
      <c r="AE819">
        <v>15.94</v>
      </c>
      <c r="AF819" t="s">
        <v>3975</v>
      </c>
      <c r="AG819" s="1"/>
      <c r="AJ819" t="s">
        <v>3975</v>
      </c>
      <c r="AL819" s="1"/>
      <c r="AM819" s="1"/>
      <c r="AO819">
        <v>29.88</v>
      </c>
      <c r="AP819">
        <v>0.05</v>
      </c>
      <c r="AQ819">
        <v>1.494</v>
      </c>
      <c r="AR819">
        <v>28.385999999999999</v>
      </c>
      <c r="AS819">
        <v>43.385999999999996</v>
      </c>
      <c r="AT819">
        <v>0</v>
      </c>
      <c r="AU819">
        <v>13.385999999999999</v>
      </c>
      <c r="AV819">
        <v>214</v>
      </c>
      <c r="AW819">
        <v>60</v>
      </c>
    </row>
    <row r="820" spans="1:49" x14ac:dyDescent="0.3">
      <c r="A820" t="s">
        <v>1488</v>
      </c>
      <c r="B820" s="1">
        <v>45298</v>
      </c>
      <c r="C820" s="1">
        <v>45301</v>
      </c>
      <c r="D820" s="1">
        <v>45303</v>
      </c>
      <c r="E820" t="s">
        <v>1489</v>
      </c>
      <c r="F820" t="s">
        <v>1290</v>
      </c>
      <c r="G820">
        <v>2</v>
      </c>
      <c r="H820">
        <v>38.119999999999997</v>
      </c>
      <c r="I820">
        <v>0</v>
      </c>
      <c r="J820">
        <v>35</v>
      </c>
      <c r="K820" t="s">
        <v>60</v>
      </c>
      <c r="L820" t="s">
        <v>19</v>
      </c>
      <c r="M820" t="s">
        <v>30</v>
      </c>
      <c r="N820" t="s">
        <v>31</v>
      </c>
      <c r="O820" t="s">
        <v>22</v>
      </c>
      <c r="P820" t="s">
        <v>4573</v>
      </c>
      <c r="Q820" t="s">
        <v>4396</v>
      </c>
      <c r="R820" t="s">
        <v>4401</v>
      </c>
      <c r="S820" t="s">
        <v>4434</v>
      </c>
      <c r="T820" t="s">
        <v>4574</v>
      </c>
      <c r="U820" t="s">
        <v>8479</v>
      </c>
      <c r="V820">
        <v>1988</v>
      </c>
      <c r="W820" s="1">
        <v>45225</v>
      </c>
      <c r="X820" t="s">
        <v>4388</v>
      </c>
      <c r="Y820" t="s">
        <v>4066</v>
      </c>
      <c r="Z820" t="s">
        <v>3987</v>
      </c>
      <c r="AA820" t="s">
        <v>3999</v>
      </c>
      <c r="AB820" t="s">
        <v>4002</v>
      </c>
      <c r="AC820" t="s">
        <v>3997</v>
      </c>
      <c r="AD820">
        <v>22.54</v>
      </c>
      <c r="AE820">
        <v>33.46</v>
      </c>
      <c r="AF820" t="s">
        <v>3975</v>
      </c>
      <c r="AG820" s="1"/>
      <c r="AJ820" t="s">
        <v>3975</v>
      </c>
      <c r="AL820" s="1"/>
      <c r="AM820" s="1"/>
      <c r="AO820">
        <v>76.239999999999995</v>
      </c>
      <c r="AP820">
        <v>0</v>
      </c>
      <c r="AQ820">
        <v>0</v>
      </c>
      <c r="AR820">
        <v>76.239999999999995</v>
      </c>
      <c r="AS820">
        <v>111.24</v>
      </c>
      <c r="AT820">
        <v>45.08</v>
      </c>
      <c r="AU820">
        <v>-3.8400000000000034</v>
      </c>
      <c r="AV820">
        <v>2</v>
      </c>
      <c r="AW820">
        <v>3</v>
      </c>
    </row>
    <row r="821" spans="1:49" x14ac:dyDescent="0.3">
      <c r="A821" t="s">
        <v>1490</v>
      </c>
      <c r="B821" s="1">
        <v>45593</v>
      </c>
      <c r="C821" s="1">
        <v>45597</v>
      </c>
      <c r="D821" s="1">
        <v>45602</v>
      </c>
      <c r="E821" t="s">
        <v>812</v>
      </c>
      <c r="F821" t="s">
        <v>203</v>
      </c>
      <c r="G821">
        <v>2</v>
      </c>
      <c r="H821">
        <v>264.33</v>
      </c>
      <c r="I821">
        <v>0</v>
      </c>
      <c r="J821">
        <v>15</v>
      </c>
      <c r="K821" t="s">
        <v>60</v>
      </c>
      <c r="L821" t="s">
        <v>43</v>
      </c>
      <c r="M821" t="s">
        <v>30</v>
      </c>
      <c r="N821" t="s">
        <v>31</v>
      </c>
      <c r="O821" t="s">
        <v>98</v>
      </c>
      <c r="P821" t="s">
        <v>4562</v>
      </c>
      <c r="Q821" t="s">
        <v>4396</v>
      </c>
      <c r="R821" t="s">
        <v>4444</v>
      </c>
      <c r="S821" t="s">
        <v>4434</v>
      </c>
      <c r="T821" t="s">
        <v>4563</v>
      </c>
      <c r="U821" t="s">
        <v>8474</v>
      </c>
      <c r="V821">
        <v>1970</v>
      </c>
      <c r="W821" s="1">
        <v>45926</v>
      </c>
      <c r="X821" t="s">
        <v>4419</v>
      </c>
      <c r="Y821" t="s">
        <v>4089</v>
      </c>
      <c r="Z821" t="s">
        <v>3994</v>
      </c>
      <c r="AA821" t="s">
        <v>4043</v>
      </c>
      <c r="AB821" t="s">
        <v>3996</v>
      </c>
      <c r="AC821" t="s">
        <v>3985</v>
      </c>
      <c r="AD821">
        <v>183.56</v>
      </c>
      <c r="AE821">
        <v>262.99</v>
      </c>
      <c r="AF821" t="s">
        <v>3975</v>
      </c>
      <c r="AG821" s="1"/>
      <c r="AJ821" t="s">
        <v>3975</v>
      </c>
      <c r="AK821" t="s">
        <v>5229</v>
      </c>
      <c r="AL821" s="1">
        <v>45421</v>
      </c>
      <c r="AM821" s="1">
        <v>45444</v>
      </c>
      <c r="AN821" t="s">
        <v>5225</v>
      </c>
      <c r="AO821">
        <v>528.66</v>
      </c>
      <c r="AP821">
        <v>0</v>
      </c>
      <c r="AQ821">
        <v>0</v>
      </c>
      <c r="AR821">
        <v>528.66</v>
      </c>
      <c r="AS821">
        <v>543.66</v>
      </c>
      <c r="AT821">
        <v>367.12</v>
      </c>
      <c r="AU821">
        <v>146.53999999999996</v>
      </c>
      <c r="AV821">
        <v>5</v>
      </c>
      <c r="AW821">
        <v>4</v>
      </c>
    </row>
    <row r="822" spans="1:49" x14ac:dyDescent="0.3">
      <c r="A822" t="s">
        <v>1491</v>
      </c>
      <c r="B822" s="1">
        <v>45449</v>
      </c>
      <c r="C822" s="1">
        <v>45452</v>
      </c>
      <c r="D822" s="1">
        <v>45455</v>
      </c>
      <c r="E822" t="s">
        <v>1059</v>
      </c>
      <c r="F822" t="s">
        <v>110</v>
      </c>
      <c r="G822">
        <v>1</v>
      </c>
      <c r="H822">
        <v>106.45</v>
      </c>
      <c r="I822">
        <v>15</v>
      </c>
      <c r="J822">
        <v>15</v>
      </c>
      <c r="K822" t="s">
        <v>60</v>
      </c>
      <c r="L822" t="s">
        <v>43</v>
      </c>
      <c r="M822" t="s">
        <v>47</v>
      </c>
      <c r="N822" t="s">
        <v>22</v>
      </c>
      <c r="O822" t="s">
        <v>22</v>
      </c>
      <c r="P822" t="s">
        <v>4675</v>
      </c>
      <c r="Q822" t="s">
        <v>4396</v>
      </c>
      <c r="R822" t="s">
        <v>4401</v>
      </c>
      <c r="S822" t="s">
        <v>4398</v>
      </c>
      <c r="T822" t="s">
        <v>5218</v>
      </c>
      <c r="U822" t="s">
        <v>8843</v>
      </c>
      <c r="V822">
        <v>2002</v>
      </c>
      <c r="W822" s="1">
        <v>45746</v>
      </c>
      <c r="X822" t="s">
        <v>4404</v>
      </c>
      <c r="Y822" t="s">
        <v>4013</v>
      </c>
      <c r="Z822" t="s">
        <v>4014</v>
      </c>
      <c r="AA822" t="s">
        <v>4015</v>
      </c>
      <c r="AB822" t="s">
        <v>4009</v>
      </c>
      <c r="AC822" t="s">
        <v>3992</v>
      </c>
      <c r="AD822">
        <v>77.709999999999994</v>
      </c>
      <c r="AE822">
        <v>118.42</v>
      </c>
      <c r="AF822" t="s">
        <v>3975</v>
      </c>
      <c r="AG822" s="1"/>
      <c r="AJ822" t="s">
        <v>3975</v>
      </c>
      <c r="AL822" s="1"/>
      <c r="AM822" s="1"/>
      <c r="AO822">
        <v>106.45</v>
      </c>
      <c r="AP822">
        <v>0.15</v>
      </c>
      <c r="AQ822">
        <v>15.967499999999999</v>
      </c>
      <c r="AR822">
        <v>90.482500000000002</v>
      </c>
      <c r="AS822">
        <v>105.4825</v>
      </c>
      <c r="AT822">
        <v>77.709999999999994</v>
      </c>
      <c r="AU822">
        <v>-2.227499999999992</v>
      </c>
      <c r="AV822">
        <v>3</v>
      </c>
      <c r="AW822">
        <v>3</v>
      </c>
    </row>
    <row r="823" spans="1:49" x14ac:dyDescent="0.3">
      <c r="A823" t="s">
        <v>1492</v>
      </c>
      <c r="B823" s="1">
        <v>45585</v>
      </c>
      <c r="C823" s="1">
        <v>45587</v>
      </c>
      <c r="D823" s="1">
        <v>45594</v>
      </c>
      <c r="E823" t="s">
        <v>349</v>
      </c>
      <c r="F823" t="s">
        <v>120</v>
      </c>
      <c r="G823">
        <v>1</v>
      </c>
      <c r="H823">
        <v>166.88</v>
      </c>
      <c r="I823">
        <v>5</v>
      </c>
      <c r="J823">
        <v>25</v>
      </c>
      <c r="K823" t="s">
        <v>35</v>
      </c>
      <c r="L823" t="s">
        <v>19</v>
      </c>
      <c r="M823" t="s">
        <v>30</v>
      </c>
      <c r="N823" t="s">
        <v>31</v>
      </c>
      <c r="O823" t="s">
        <v>94</v>
      </c>
      <c r="P823" t="s">
        <v>4482</v>
      </c>
      <c r="Q823" t="s">
        <v>4396</v>
      </c>
      <c r="R823" t="s">
        <v>4444</v>
      </c>
      <c r="S823" t="s">
        <v>4386</v>
      </c>
      <c r="T823" t="s">
        <v>4483</v>
      </c>
      <c r="U823" t="s">
        <v>8450</v>
      </c>
      <c r="V823">
        <v>2004</v>
      </c>
      <c r="W823" s="1">
        <v>45238</v>
      </c>
      <c r="X823" t="s">
        <v>4419</v>
      </c>
      <c r="Y823" t="s">
        <v>4059</v>
      </c>
      <c r="Z823" t="s">
        <v>3987</v>
      </c>
      <c r="AA823" t="s">
        <v>3988</v>
      </c>
      <c r="AB823" t="s">
        <v>3983</v>
      </c>
      <c r="AC823" t="s">
        <v>3997</v>
      </c>
      <c r="AD823">
        <v>121</v>
      </c>
      <c r="AE823">
        <v>155</v>
      </c>
      <c r="AF823" t="s">
        <v>4055</v>
      </c>
      <c r="AG823" s="1"/>
      <c r="AJ823" t="s">
        <v>3975</v>
      </c>
      <c r="AK823" t="s">
        <v>5223</v>
      </c>
      <c r="AL823" s="1">
        <v>45537</v>
      </c>
      <c r="AM823" s="1">
        <v>45567</v>
      </c>
      <c r="AN823" t="s">
        <v>5225</v>
      </c>
      <c r="AO823">
        <v>166.88</v>
      </c>
      <c r="AP823">
        <v>0.05</v>
      </c>
      <c r="AQ823">
        <v>8.3439999999999994</v>
      </c>
      <c r="AR823">
        <v>158.536</v>
      </c>
      <c r="AS823">
        <v>183.536</v>
      </c>
      <c r="AT823">
        <v>121</v>
      </c>
      <c r="AU823">
        <v>12.536000000000001</v>
      </c>
      <c r="AV823">
        <v>7</v>
      </c>
      <c r="AW823">
        <v>2</v>
      </c>
    </row>
    <row r="824" spans="1:49" x14ac:dyDescent="0.3">
      <c r="A824" t="s">
        <v>1493</v>
      </c>
      <c r="B824" s="1">
        <v>45507</v>
      </c>
      <c r="C824" s="1">
        <v>45573</v>
      </c>
      <c r="D824" s="1">
        <v>45515</v>
      </c>
      <c r="E824" t="s">
        <v>998</v>
      </c>
      <c r="F824" t="s">
        <v>704</v>
      </c>
      <c r="G824">
        <v>2</v>
      </c>
      <c r="H824">
        <v>12.17</v>
      </c>
      <c r="I824">
        <v>25</v>
      </c>
      <c r="J824">
        <v>25</v>
      </c>
      <c r="K824" t="s">
        <v>42</v>
      </c>
      <c r="L824" t="s">
        <v>19</v>
      </c>
      <c r="M824" t="s">
        <v>20</v>
      </c>
      <c r="N824" t="s">
        <v>21</v>
      </c>
      <c r="O824" t="s">
        <v>22</v>
      </c>
      <c r="P824" t="s">
        <v>4488</v>
      </c>
      <c r="Q824" t="s">
        <v>4384</v>
      </c>
      <c r="R824" t="s">
        <v>4385</v>
      </c>
      <c r="S824" t="s">
        <v>4391</v>
      </c>
      <c r="T824" t="s">
        <v>5080</v>
      </c>
      <c r="U824" t="s">
        <v>8759</v>
      </c>
      <c r="V824">
        <v>1977</v>
      </c>
      <c r="W824" s="1">
        <v>44622</v>
      </c>
      <c r="X824" t="s">
        <v>4404</v>
      </c>
      <c r="Y824" t="s">
        <v>4047</v>
      </c>
      <c r="Z824" t="s">
        <v>3971</v>
      </c>
      <c r="AA824" t="s">
        <v>4004</v>
      </c>
      <c r="AB824" t="s">
        <v>3983</v>
      </c>
      <c r="AC824" t="s">
        <v>3974</v>
      </c>
      <c r="AD824">
        <v>7.08</v>
      </c>
      <c r="AE824">
        <v>10.76</v>
      </c>
      <c r="AF824" t="s">
        <v>3975</v>
      </c>
      <c r="AG824" s="1"/>
      <c r="AJ824" t="s">
        <v>3975</v>
      </c>
      <c r="AL824" s="1"/>
      <c r="AM824" s="1"/>
      <c r="AO824">
        <v>24.34</v>
      </c>
      <c r="AP824">
        <v>0.25</v>
      </c>
      <c r="AQ824">
        <v>6.085</v>
      </c>
      <c r="AR824">
        <v>18.254999999999999</v>
      </c>
      <c r="AS824">
        <v>43.254999999999995</v>
      </c>
      <c r="AT824">
        <v>14.16</v>
      </c>
      <c r="AU824">
        <v>-20.905000000000001</v>
      </c>
      <c r="AV824">
        <v>-58</v>
      </c>
      <c r="AW824">
        <v>66</v>
      </c>
    </row>
    <row r="825" spans="1:49" x14ac:dyDescent="0.3">
      <c r="A825" t="s">
        <v>1494</v>
      </c>
      <c r="B825" s="1">
        <v>45567</v>
      </c>
      <c r="C825" s="1">
        <v>45342</v>
      </c>
      <c r="D825" s="1">
        <v>45345</v>
      </c>
      <c r="E825" t="s">
        <v>865</v>
      </c>
      <c r="F825" t="s">
        <v>439</v>
      </c>
      <c r="G825">
        <v>3</v>
      </c>
      <c r="H825">
        <v>120.24</v>
      </c>
      <c r="I825">
        <v>10</v>
      </c>
      <c r="J825">
        <v>15</v>
      </c>
      <c r="K825" t="s">
        <v>60</v>
      </c>
      <c r="L825" t="s">
        <v>26</v>
      </c>
      <c r="M825" t="s">
        <v>30</v>
      </c>
      <c r="N825" t="s">
        <v>21</v>
      </c>
      <c r="O825" t="s">
        <v>22</v>
      </c>
      <c r="P825" t="s">
        <v>4864</v>
      </c>
      <c r="Q825" t="s">
        <v>4384</v>
      </c>
      <c r="R825" t="s">
        <v>4459</v>
      </c>
      <c r="S825" t="s">
        <v>4406</v>
      </c>
      <c r="T825" t="s">
        <v>4865</v>
      </c>
      <c r="U825" t="s">
        <v>4866</v>
      </c>
      <c r="V825">
        <v>1992</v>
      </c>
      <c r="W825" s="1">
        <v>45024</v>
      </c>
      <c r="X825" t="s">
        <v>4388</v>
      </c>
      <c r="Y825" t="s">
        <v>4022</v>
      </c>
      <c r="Z825" t="s">
        <v>4014</v>
      </c>
      <c r="AA825" t="s">
        <v>4023</v>
      </c>
      <c r="AB825" t="s">
        <v>3989</v>
      </c>
      <c r="AC825" t="s">
        <v>3992</v>
      </c>
      <c r="AD825">
        <v>77.849999999999994</v>
      </c>
      <c r="AE825">
        <v>116.67</v>
      </c>
      <c r="AF825" t="s">
        <v>3975</v>
      </c>
      <c r="AG825" s="1"/>
      <c r="AJ825" t="s">
        <v>3975</v>
      </c>
      <c r="AL825" s="1"/>
      <c r="AM825" s="1"/>
      <c r="AO825">
        <v>360.71999999999997</v>
      </c>
      <c r="AP825">
        <v>0.1</v>
      </c>
      <c r="AQ825">
        <v>36.071999999999996</v>
      </c>
      <c r="AR825">
        <v>324.64799999999997</v>
      </c>
      <c r="AS825">
        <v>339.64799999999997</v>
      </c>
      <c r="AT825">
        <v>233.54999999999998</v>
      </c>
      <c r="AU825">
        <v>76.097999999999985</v>
      </c>
      <c r="AV825">
        <v>3</v>
      </c>
      <c r="AW825">
        <v>-225</v>
      </c>
    </row>
    <row r="826" spans="1:49" x14ac:dyDescent="0.3">
      <c r="A826" t="s">
        <v>1495</v>
      </c>
      <c r="B826" s="1">
        <v>45511</v>
      </c>
      <c r="C826" s="1">
        <v>45483</v>
      </c>
      <c r="D826" s="1">
        <v>45485</v>
      </c>
      <c r="E826" t="s">
        <v>177</v>
      </c>
      <c r="F826" t="s">
        <v>695</v>
      </c>
      <c r="G826">
        <v>1</v>
      </c>
      <c r="H826">
        <v>133.88</v>
      </c>
      <c r="I826">
        <v>25</v>
      </c>
      <c r="J826">
        <v>50</v>
      </c>
      <c r="K826" t="s">
        <v>60</v>
      </c>
      <c r="L826" t="s">
        <v>26</v>
      </c>
      <c r="M826" t="s">
        <v>47</v>
      </c>
      <c r="N826" t="s">
        <v>21</v>
      </c>
      <c r="O826" t="s">
        <v>242</v>
      </c>
      <c r="P826" t="s">
        <v>4724</v>
      </c>
      <c r="Q826" t="s">
        <v>4384</v>
      </c>
      <c r="R826" t="s">
        <v>4459</v>
      </c>
      <c r="S826" t="s">
        <v>4386</v>
      </c>
      <c r="T826" t="s">
        <v>8615</v>
      </c>
      <c r="U826" t="s">
        <v>8616</v>
      </c>
      <c r="V826">
        <v>1978</v>
      </c>
      <c r="W826" s="1">
        <v>45750</v>
      </c>
      <c r="X826" t="s">
        <v>4388</v>
      </c>
      <c r="Y826" t="s">
        <v>4089</v>
      </c>
      <c r="Z826" t="s">
        <v>3994</v>
      </c>
      <c r="AA826" t="s">
        <v>4043</v>
      </c>
      <c r="AB826" t="s">
        <v>3996</v>
      </c>
      <c r="AC826" t="s">
        <v>3985</v>
      </c>
      <c r="AD826">
        <v>105.69</v>
      </c>
      <c r="AE826">
        <v>142.06</v>
      </c>
      <c r="AF826" t="s">
        <v>3975</v>
      </c>
      <c r="AG826" s="1"/>
      <c r="AJ826" t="s">
        <v>3975</v>
      </c>
      <c r="AK826" t="s">
        <v>5222</v>
      </c>
      <c r="AL826" s="1">
        <v>45809</v>
      </c>
      <c r="AM826" s="1">
        <v>45857</v>
      </c>
      <c r="AN826" t="s">
        <v>19</v>
      </c>
      <c r="AO826">
        <v>133.88</v>
      </c>
      <c r="AP826">
        <v>0.25</v>
      </c>
      <c r="AQ826">
        <v>33.47</v>
      </c>
      <c r="AR826">
        <v>100.41</v>
      </c>
      <c r="AS826">
        <v>150.41</v>
      </c>
      <c r="AT826">
        <v>105.69</v>
      </c>
      <c r="AU826">
        <v>-55.28</v>
      </c>
      <c r="AV826">
        <v>2</v>
      </c>
      <c r="AW826">
        <v>-28</v>
      </c>
    </row>
    <row r="827" spans="1:49" x14ac:dyDescent="0.3">
      <c r="A827" t="s">
        <v>1496</v>
      </c>
      <c r="B827" s="1">
        <v>45594</v>
      </c>
      <c r="C827" s="1">
        <v>45596</v>
      </c>
      <c r="D827" s="1">
        <v>45484</v>
      </c>
      <c r="E827" t="s">
        <v>28</v>
      </c>
      <c r="F827" t="s">
        <v>389</v>
      </c>
      <c r="G827">
        <v>1</v>
      </c>
      <c r="H827">
        <v>50.95</v>
      </c>
      <c r="I827">
        <v>5</v>
      </c>
      <c r="J827">
        <v>25</v>
      </c>
      <c r="K827" t="s">
        <v>18</v>
      </c>
      <c r="L827" t="s">
        <v>26</v>
      </c>
      <c r="M827" t="s">
        <v>36</v>
      </c>
      <c r="N827" t="s">
        <v>22</v>
      </c>
      <c r="O827" t="s">
        <v>22</v>
      </c>
      <c r="P827" t="s">
        <v>4724</v>
      </c>
      <c r="Q827" t="s">
        <v>4384</v>
      </c>
      <c r="R827" t="s">
        <v>4401</v>
      </c>
      <c r="S827" t="s">
        <v>4386</v>
      </c>
      <c r="T827" t="s">
        <v>4892</v>
      </c>
      <c r="U827" t="s">
        <v>8642</v>
      </c>
      <c r="V827">
        <v>1989</v>
      </c>
      <c r="W827" s="1">
        <v>45703</v>
      </c>
      <c r="X827" t="s">
        <v>4388</v>
      </c>
      <c r="Y827" t="s">
        <v>4079</v>
      </c>
      <c r="Z827" t="s">
        <v>3994</v>
      </c>
      <c r="AA827" t="s">
        <v>4008</v>
      </c>
      <c r="AB827" t="s">
        <v>3973</v>
      </c>
      <c r="AC827" t="s">
        <v>3980</v>
      </c>
      <c r="AD827">
        <v>36.21</v>
      </c>
      <c r="AE827">
        <v>46.82</v>
      </c>
      <c r="AF827" t="s">
        <v>4055</v>
      </c>
      <c r="AG827" s="1"/>
      <c r="AJ827" t="s">
        <v>3975</v>
      </c>
      <c r="AL827" s="1"/>
      <c r="AM827" s="1"/>
      <c r="AO827">
        <v>50.95</v>
      </c>
      <c r="AP827">
        <v>0.05</v>
      </c>
      <c r="AQ827">
        <v>2.5475000000000003</v>
      </c>
      <c r="AR827">
        <v>48.402500000000003</v>
      </c>
      <c r="AS827">
        <v>73.402500000000003</v>
      </c>
      <c r="AT827">
        <v>36.21</v>
      </c>
      <c r="AU827">
        <v>-12.807499999999997</v>
      </c>
      <c r="AV827">
        <v>-112</v>
      </c>
      <c r="AW827">
        <v>2</v>
      </c>
    </row>
    <row r="828" spans="1:49" x14ac:dyDescent="0.3">
      <c r="A828" t="s">
        <v>1497</v>
      </c>
      <c r="B828" s="1">
        <v>45605</v>
      </c>
      <c r="C828" s="1">
        <v>45608</v>
      </c>
      <c r="D828" s="1">
        <v>45611</v>
      </c>
      <c r="E828" t="s">
        <v>432</v>
      </c>
      <c r="F828" t="s">
        <v>534</v>
      </c>
      <c r="G828">
        <v>1</v>
      </c>
      <c r="H828">
        <v>18.73</v>
      </c>
      <c r="I828">
        <v>10</v>
      </c>
      <c r="J828">
        <v>0</v>
      </c>
      <c r="K828" t="s">
        <v>42</v>
      </c>
      <c r="L828" t="s">
        <v>26</v>
      </c>
      <c r="M828" t="s">
        <v>30</v>
      </c>
      <c r="N828" t="s">
        <v>52</v>
      </c>
      <c r="O828" t="s">
        <v>22</v>
      </c>
      <c r="P828" t="s">
        <v>4650</v>
      </c>
      <c r="Q828" t="s">
        <v>4384</v>
      </c>
      <c r="R828" t="s">
        <v>4444</v>
      </c>
      <c r="S828" t="s">
        <v>4386</v>
      </c>
      <c r="T828" t="s">
        <v>5220</v>
      </c>
      <c r="U828" t="s">
        <v>8845</v>
      </c>
      <c r="V828">
        <v>1971</v>
      </c>
      <c r="W828" s="1">
        <v>45500</v>
      </c>
      <c r="X828" t="s">
        <v>4419</v>
      </c>
      <c r="Y828" t="s">
        <v>4021</v>
      </c>
      <c r="Z828" t="s">
        <v>3994</v>
      </c>
      <c r="AA828" t="s">
        <v>4006</v>
      </c>
      <c r="AB828" t="s">
        <v>3996</v>
      </c>
      <c r="AC828" t="s">
        <v>3997</v>
      </c>
      <c r="AD828">
        <v>17.190000000000001</v>
      </c>
      <c r="AE828">
        <v>20.5</v>
      </c>
      <c r="AF828" t="s">
        <v>3975</v>
      </c>
      <c r="AG828" s="1"/>
      <c r="AJ828" t="s">
        <v>3975</v>
      </c>
      <c r="AL828" s="1"/>
      <c r="AM828" s="1"/>
      <c r="AO828">
        <v>18.73</v>
      </c>
      <c r="AP828">
        <v>0.1</v>
      </c>
      <c r="AQ828">
        <v>1.8730000000000002</v>
      </c>
      <c r="AR828">
        <v>16.856999999999999</v>
      </c>
      <c r="AS828">
        <v>16.856999999999999</v>
      </c>
      <c r="AT828">
        <v>17.190000000000001</v>
      </c>
      <c r="AU828">
        <v>-0.33300000000000196</v>
      </c>
      <c r="AV828">
        <v>3</v>
      </c>
      <c r="AW828">
        <v>3</v>
      </c>
    </row>
    <row r="829" spans="1:49" x14ac:dyDescent="0.3">
      <c r="A829" t="s">
        <v>1498</v>
      </c>
      <c r="B829" s="1">
        <v>45312</v>
      </c>
      <c r="C829" s="1">
        <v>45315</v>
      </c>
      <c r="D829" s="1">
        <v>45319</v>
      </c>
      <c r="E829" t="s">
        <v>209</v>
      </c>
      <c r="F829" t="s">
        <v>851</v>
      </c>
      <c r="G829">
        <v>2</v>
      </c>
      <c r="H829">
        <v>39.83</v>
      </c>
      <c r="I829">
        <v>5</v>
      </c>
      <c r="J829">
        <v>0</v>
      </c>
      <c r="K829" t="s">
        <v>60</v>
      </c>
      <c r="L829" t="s">
        <v>43</v>
      </c>
      <c r="M829" t="s">
        <v>36</v>
      </c>
      <c r="N829" t="s">
        <v>22</v>
      </c>
      <c r="O829" t="s">
        <v>204</v>
      </c>
      <c r="P829" t="s">
        <v>4604</v>
      </c>
      <c r="Q829" t="s">
        <v>4384</v>
      </c>
      <c r="R829" t="s">
        <v>4390</v>
      </c>
      <c r="S829" t="s">
        <v>4391</v>
      </c>
      <c r="T829" t="s">
        <v>4828</v>
      </c>
      <c r="U829" t="s">
        <v>8610</v>
      </c>
      <c r="V829">
        <v>2004</v>
      </c>
      <c r="W829" s="1">
        <v>45259</v>
      </c>
      <c r="X829" t="s">
        <v>4394</v>
      </c>
      <c r="Y829" t="s">
        <v>4128</v>
      </c>
      <c r="Z829" t="s">
        <v>3971</v>
      </c>
      <c r="AA829" t="s">
        <v>4011</v>
      </c>
      <c r="AB829" t="s">
        <v>4002</v>
      </c>
      <c r="AC829" t="s">
        <v>3985</v>
      </c>
      <c r="AD829">
        <v>29.53</v>
      </c>
      <c r="AE829">
        <v>36.549999999999997</v>
      </c>
      <c r="AF829" t="s">
        <v>3975</v>
      </c>
      <c r="AG829" s="1"/>
      <c r="AJ829" t="s">
        <v>3975</v>
      </c>
      <c r="AK829" t="s">
        <v>5224</v>
      </c>
      <c r="AL829" s="1">
        <v>45767</v>
      </c>
      <c r="AM829" s="1">
        <v>45784</v>
      </c>
      <c r="AN829" t="s">
        <v>5225</v>
      </c>
      <c r="AO829">
        <v>79.66</v>
      </c>
      <c r="AP829">
        <v>0.05</v>
      </c>
      <c r="AQ829">
        <v>3.9830000000000001</v>
      </c>
      <c r="AR829">
        <v>75.676999999999992</v>
      </c>
      <c r="AS829">
        <v>75.676999999999992</v>
      </c>
      <c r="AT829">
        <v>59.06</v>
      </c>
      <c r="AU829">
        <v>16.61699999999999</v>
      </c>
      <c r="AV829">
        <v>4</v>
      </c>
      <c r="AW829">
        <v>3</v>
      </c>
    </row>
    <row r="830" spans="1:49" x14ac:dyDescent="0.3">
      <c r="A830" t="s">
        <v>1499</v>
      </c>
      <c r="B830" s="1">
        <v>45543</v>
      </c>
      <c r="C830" s="1">
        <v>45634</v>
      </c>
      <c r="D830" s="1">
        <v>45520</v>
      </c>
      <c r="E830" t="s">
        <v>129</v>
      </c>
      <c r="F830" t="s">
        <v>513</v>
      </c>
      <c r="G830">
        <v>1</v>
      </c>
      <c r="H830">
        <v>142.13999999999999</v>
      </c>
      <c r="I830">
        <v>0</v>
      </c>
      <c r="J830">
        <v>15</v>
      </c>
      <c r="K830" t="s">
        <v>35</v>
      </c>
      <c r="L830" t="s">
        <v>19</v>
      </c>
      <c r="M830" t="s">
        <v>30</v>
      </c>
      <c r="N830" t="s">
        <v>22</v>
      </c>
      <c r="O830" t="s">
        <v>22</v>
      </c>
      <c r="P830" t="s">
        <v>4933</v>
      </c>
      <c r="Q830" t="s">
        <v>4384</v>
      </c>
      <c r="R830" t="s">
        <v>4444</v>
      </c>
      <c r="S830" t="s">
        <v>4398</v>
      </c>
      <c r="T830" t="s">
        <v>5072</v>
      </c>
      <c r="U830" t="s">
        <v>8750</v>
      </c>
      <c r="V830">
        <v>2004</v>
      </c>
      <c r="W830" s="1">
        <v>45127</v>
      </c>
      <c r="X830" t="s">
        <v>4419</v>
      </c>
      <c r="Y830" t="s">
        <v>4067</v>
      </c>
      <c r="Z830" t="s">
        <v>3971</v>
      </c>
      <c r="AA830" t="s">
        <v>4051</v>
      </c>
      <c r="AB830" t="s">
        <v>4000</v>
      </c>
      <c r="AC830" t="s">
        <v>3997</v>
      </c>
      <c r="AD830">
        <v>123.21</v>
      </c>
      <c r="AE830">
        <v>149.9</v>
      </c>
      <c r="AF830" t="s">
        <v>3975</v>
      </c>
      <c r="AG830" s="1"/>
      <c r="AJ830" t="s">
        <v>3975</v>
      </c>
      <c r="AL830" s="1"/>
      <c r="AM830" s="1"/>
      <c r="AO830">
        <v>142.13999999999999</v>
      </c>
      <c r="AP830">
        <v>0</v>
      </c>
      <c r="AQ830">
        <v>0</v>
      </c>
      <c r="AR830">
        <v>142.13999999999999</v>
      </c>
      <c r="AS830">
        <v>157.13999999999999</v>
      </c>
      <c r="AT830">
        <v>123.21</v>
      </c>
      <c r="AU830">
        <v>3.9299999999999926</v>
      </c>
      <c r="AV830">
        <v>-114</v>
      </c>
      <c r="AW830">
        <v>91</v>
      </c>
    </row>
    <row r="831" spans="1:49" x14ac:dyDescent="0.3">
      <c r="A831" t="s">
        <v>1500</v>
      </c>
      <c r="B831" s="1">
        <v>45499</v>
      </c>
      <c r="C831" s="1">
        <v>45330</v>
      </c>
      <c r="D831" s="1">
        <v>45604</v>
      </c>
      <c r="E831" t="s">
        <v>256</v>
      </c>
      <c r="F831" t="s">
        <v>445</v>
      </c>
      <c r="G831">
        <v>4</v>
      </c>
      <c r="H831">
        <v>30.21</v>
      </c>
      <c r="I831">
        <v>0</v>
      </c>
      <c r="J831">
        <v>25</v>
      </c>
      <c r="K831" t="s">
        <v>42</v>
      </c>
      <c r="L831" t="s">
        <v>26</v>
      </c>
      <c r="M831" t="s">
        <v>30</v>
      </c>
      <c r="N831" t="s">
        <v>52</v>
      </c>
      <c r="O831" t="s">
        <v>22</v>
      </c>
      <c r="P831" t="s">
        <v>4971</v>
      </c>
      <c r="Q831" t="s">
        <v>4396</v>
      </c>
      <c r="R831" t="s">
        <v>4401</v>
      </c>
      <c r="S831" t="s">
        <v>4386</v>
      </c>
      <c r="T831" t="s">
        <v>5190</v>
      </c>
      <c r="U831" t="s">
        <v>8823</v>
      </c>
      <c r="V831">
        <v>1970</v>
      </c>
      <c r="W831" s="1">
        <v>44639</v>
      </c>
      <c r="X831" t="s">
        <v>4388</v>
      </c>
      <c r="Y831" t="s">
        <v>4099</v>
      </c>
      <c r="Z831" t="s">
        <v>3987</v>
      </c>
      <c r="AA831" t="s">
        <v>4065</v>
      </c>
      <c r="AB831" t="s">
        <v>4020</v>
      </c>
      <c r="AC831" t="s">
        <v>3992</v>
      </c>
      <c r="AD831">
        <v>18.010000000000002</v>
      </c>
      <c r="AE831">
        <v>27.01</v>
      </c>
      <c r="AF831" t="s">
        <v>3975</v>
      </c>
      <c r="AG831" s="1"/>
      <c r="AJ831" t="s">
        <v>3975</v>
      </c>
      <c r="AL831" s="1"/>
      <c r="AM831" s="1"/>
      <c r="AO831">
        <v>120.84</v>
      </c>
      <c r="AP831">
        <v>0</v>
      </c>
      <c r="AQ831">
        <v>0</v>
      </c>
      <c r="AR831">
        <v>120.84</v>
      </c>
      <c r="AS831">
        <v>145.84</v>
      </c>
      <c r="AT831">
        <v>72.040000000000006</v>
      </c>
      <c r="AU831">
        <v>23.799999999999997</v>
      </c>
      <c r="AV831">
        <v>274</v>
      </c>
      <c r="AW831">
        <v>-169</v>
      </c>
    </row>
    <row r="832" spans="1:49" x14ac:dyDescent="0.3">
      <c r="A832" t="s">
        <v>1501</v>
      </c>
      <c r="B832" s="1">
        <v>45357</v>
      </c>
      <c r="C832" s="1"/>
      <c r="D832" s="1">
        <v>45363</v>
      </c>
      <c r="E832" t="s">
        <v>893</v>
      </c>
      <c r="F832" t="s">
        <v>818</v>
      </c>
      <c r="G832">
        <v>1</v>
      </c>
      <c r="H832">
        <v>229.45</v>
      </c>
      <c r="I832">
        <v>20</v>
      </c>
      <c r="J832">
        <v>15</v>
      </c>
      <c r="K832" t="s">
        <v>60</v>
      </c>
      <c r="L832" t="s">
        <v>19</v>
      </c>
      <c r="M832" t="s">
        <v>30</v>
      </c>
      <c r="N832" t="s">
        <v>31</v>
      </c>
      <c r="O832" t="s">
        <v>77</v>
      </c>
      <c r="P832" t="s">
        <v>4747</v>
      </c>
      <c r="Q832" t="s">
        <v>4396</v>
      </c>
      <c r="R832" t="s">
        <v>4412</v>
      </c>
      <c r="S832" t="s">
        <v>4391</v>
      </c>
      <c r="T832" t="s">
        <v>4748</v>
      </c>
      <c r="U832" t="s">
        <v>8566</v>
      </c>
      <c r="V832">
        <v>1977</v>
      </c>
      <c r="W832" s="1">
        <v>44671</v>
      </c>
      <c r="X832" t="s">
        <v>4404</v>
      </c>
      <c r="Y832" t="s">
        <v>4040</v>
      </c>
      <c r="Z832" t="s">
        <v>3987</v>
      </c>
      <c r="AA832" t="s">
        <v>3999</v>
      </c>
      <c r="AB832" t="s">
        <v>3983</v>
      </c>
      <c r="AC832" t="s">
        <v>3980</v>
      </c>
      <c r="AD832">
        <v>164.54</v>
      </c>
      <c r="AE832">
        <v>240.72</v>
      </c>
      <c r="AF832" t="s">
        <v>3975</v>
      </c>
      <c r="AG832" s="1">
        <v>45357</v>
      </c>
      <c r="AH832" t="s">
        <v>4171</v>
      </c>
      <c r="AI832" t="s">
        <v>18</v>
      </c>
      <c r="AJ832" t="s">
        <v>4055</v>
      </c>
      <c r="AK832" t="s">
        <v>5224</v>
      </c>
      <c r="AL832" s="1">
        <v>45921</v>
      </c>
      <c r="AM832" s="1">
        <v>45978</v>
      </c>
      <c r="AN832" t="s">
        <v>5225</v>
      </c>
      <c r="AO832">
        <v>229.45</v>
      </c>
      <c r="AP832">
        <v>0.2</v>
      </c>
      <c r="AQ832">
        <v>45.89</v>
      </c>
      <c r="AR832">
        <v>183.56</v>
      </c>
      <c r="AS832">
        <v>198.56</v>
      </c>
      <c r="AT832">
        <v>164.54</v>
      </c>
      <c r="AU832">
        <v>4.0200000000000102</v>
      </c>
    </row>
    <row r="833" spans="1:49" x14ac:dyDescent="0.3">
      <c r="A833" t="s">
        <v>1502</v>
      </c>
      <c r="B833" s="1">
        <v>45489</v>
      </c>
      <c r="C833" s="1">
        <v>45491</v>
      </c>
      <c r="D833" s="1">
        <v>45493</v>
      </c>
      <c r="E833" t="s">
        <v>1226</v>
      </c>
      <c r="F833" t="s">
        <v>1006</v>
      </c>
      <c r="G833">
        <v>2</v>
      </c>
      <c r="H833">
        <v>137.83000000000001</v>
      </c>
      <c r="I833">
        <v>15</v>
      </c>
      <c r="J833">
        <v>25</v>
      </c>
      <c r="K833" t="s">
        <v>60</v>
      </c>
      <c r="L833" t="s">
        <v>43</v>
      </c>
      <c r="M833" t="s">
        <v>30</v>
      </c>
      <c r="N833" t="s">
        <v>22</v>
      </c>
      <c r="O833" t="s">
        <v>64</v>
      </c>
      <c r="P833" t="s">
        <v>4581</v>
      </c>
      <c r="Q833" t="s">
        <v>4384</v>
      </c>
      <c r="R833" t="s">
        <v>4412</v>
      </c>
      <c r="S833" t="s">
        <v>4398</v>
      </c>
      <c r="T833" t="s">
        <v>5068</v>
      </c>
      <c r="U833" t="s">
        <v>8747</v>
      </c>
      <c r="V833">
        <v>1982</v>
      </c>
      <c r="W833" s="1">
        <v>45060</v>
      </c>
      <c r="X833" t="s">
        <v>4419</v>
      </c>
      <c r="Y833" t="s">
        <v>4056</v>
      </c>
      <c r="Z833" t="s">
        <v>3977</v>
      </c>
      <c r="AA833" t="s">
        <v>3978</v>
      </c>
      <c r="AB833" t="s">
        <v>4000</v>
      </c>
      <c r="AC833" t="s">
        <v>3992</v>
      </c>
      <c r="AD833">
        <v>114.68</v>
      </c>
      <c r="AE833">
        <v>143.16999999999999</v>
      </c>
      <c r="AF833" t="s">
        <v>3975</v>
      </c>
      <c r="AG833" s="1">
        <v>45779</v>
      </c>
      <c r="AH833" t="s">
        <v>4173</v>
      </c>
      <c r="AI833" t="s">
        <v>60</v>
      </c>
      <c r="AJ833" t="s">
        <v>4055</v>
      </c>
      <c r="AK833" t="s">
        <v>5226</v>
      </c>
      <c r="AL833" s="1">
        <v>45690</v>
      </c>
      <c r="AM833" s="1">
        <v>45725</v>
      </c>
      <c r="AN833" t="s">
        <v>5225</v>
      </c>
      <c r="AO833">
        <v>275.66000000000003</v>
      </c>
      <c r="AP833">
        <v>0.15</v>
      </c>
      <c r="AQ833">
        <v>41.349000000000004</v>
      </c>
      <c r="AR833">
        <v>234.31100000000004</v>
      </c>
      <c r="AS833">
        <v>259.31100000000004</v>
      </c>
      <c r="AT833">
        <v>229.36</v>
      </c>
      <c r="AU833">
        <v>-20.048999999999978</v>
      </c>
      <c r="AV833">
        <v>2</v>
      </c>
      <c r="AW833">
        <v>2</v>
      </c>
    </row>
    <row r="834" spans="1:49" x14ac:dyDescent="0.3">
      <c r="A834" t="s">
        <v>1503</v>
      </c>
      <c r="B834" s="1">
        <v>45621</v>
      </c>
      <c r="C834" s="1">
        <v>45625</v>
      </c>
      <c r="D834" s="1">
        <v>45363</v>
      </c>
      <c r="E834" t="s">
        <v>599</v>
      </c>
      <c r="F834" t="s">
        <v>422</v>
      </c>
      <c r="G834">
        <v>1</v>
      </c>
      <c r="H834">
        <v>2.94</v>
      </c>
      <c r="I834">
        <v>0</v>
      </c>
      <c r="J834">
        <v>35</v>
      </c>
      <c r="K834" t="s">
        <v>35</v>
      </c>
      <c r="L834" t="s">
        <v>19</v>
      </c>
      <c r="M834" t="s">
        <v>20</v>
      </c>
      <c r="N834" t="s">
        <v>22</v>
      </c>
      <c r="O834" t="s">
        <v>22</v>
      </c>
      <c r="P834" t="s">
        <v>4749</v>
      </c>
      <c r="Q834" t="s">
        <v>4396</v>
      </c>
      <c r="R834" t="s">
        <v>4397</v>
      </c>
      <c r="S834" t="s">
        <v>4406</v>
      </c>
      <c r="T834" t="s">
        <v>5024</v>
      </c>
      <c r="U834" t="s">
        <v>8724</v>
      </c>
      <c r="V834">
        <v>1989</v>
      </c>
      <c r="W834" s="1">
        <v>45146</v>
      </c>
      <c r="X834" t="s">
        <v>4388</v>
      </c>
      <c r="Y834" t="s">
        <v>4052</v>
      </c>
      <c r="Z834" t="s">
        <v>3987</v>
      </c>
      <c r="AA834" t="s">
        <v>3988</v>
      </c>
      <c r="AB834" t="s">
        <v>4032</v>
      </c>
      <c r="AC834" t="s">
        <v>3974</v>
      </c>
      <c r="AD834">
        <v>2.42</v>
      </c>
      <c r="AE834">
        <v>3.15</v>
      </c>
      <c r="AF834" t="s">
        <v>3975</v>
      </c>
      <c r="AG834" s="1"/>
      <c r="AJ834" t="s">
        <v>3975</v>
      </c>
      <c r="AL834" s="1"/>
      <c r="AM834" s="1"/>
      <c r="AO834">
        <v>2.94</v>
      </c>
      <c r="AP834">
        <v>0</v>
      </c>
      <c r="AQ834">
        <v>0</v>
      </c>
      <c r="AR834">
        <v>2.94</v>
      </c>
      <c r="AS834">
        <v>37.94</v>
      </c>
      <c r="AT834">
        <v>2.42</v>
      </c>
      <c r="AU834">
        <v>-34.479999999999997</v>
      </c>
      <c r="AV834">
        <v>-262</v>
      </c>
      <c r="AW834">
        <v>4</v>
      </c>
    </row>
    <row r="835" spans="1:49" x14ac:dyDescent="0.3">
      <c r="A835" t="s">
        <v>1504</v>
      </c>
      <c r="B835" s="1">
        <v>45335</v>
      </c>
      <c r="C835" s="1">
        <v>45337</v>
      </c>
      <c r="D835" s="1">
        <v>45340</v>
      </c>
      <c r="E835" t="s">
        <v>385</v>
      </c>
      <c r="F835" t="s">
        <v>325</v>
      </c>
      <c r="G835">
        <v>1</v>
      </c>
      <c r="H835">
        <v>91.82</v>
      </c>
      <c r="I835">
        <v>5</v>
      </c>
      <c r="J835">
        <v>0</v>
      </c>
      <c r="K835" t="s">
        <v>60</v>
      </c>
      <c r="L835" t="s">
        <v>19</v>
      </c>
      <c r="M835" t="s">
        <v>30</v>
      </c>
      <c r="N835" t="s">
        <v>22</v>
      </c>
      <c r="O835" t="s">
        <v>22</v>
      </c>
      <c r="P835" t="s">
        <v>4476</v>
      </c>
      <c r="Q835" t="s">
        <v>4384</v>
      </c>
      <c r="R835" t="s">
        <v>4401</v>
      </c>
      <c r="S835" t="s">
        <v>4391</v>
      </c>
      <c r="T835" t="s">
        <v>4922</v>
      </c>
      <c r="U835" t="s">
        <v>8663</v>
      </c>
      <c r="V835">
        <v>1998</v>
      </c>
      <c r="W835" s="1">
        <v>45258</v>
      </c>
      <c r="X835" t="s">
        <v>4404</v>
      </c>
      <c r="Y835" t="s">
        <v>4025</v>
      </c>
      <c r="Z835" t="s">
        <v>3987</v>
      </c>
      <c r="AA835" t="s">
        <v>4026</v>
      </c>
      <c r="AB835" t="s">
        <v>4000</v>
      </c>
      <c r="AC835" t="s">
        <v>3992</v>
      </c>
      <c r="AD835">
        <v>67.33</v>
      </c>
      <c r="AE835">
        <v>99.2</v>
      </c>
      <c r="AF835" t="s">
        <v>3975</v>
      </c>
      <c r="AG835" s="1"/>
      <c r="AJ835" t="s">
        <v>3975</v>
      </c>
      <c r="AL835" s="1"/>
      <c r="AM835" s="1"/>
      <c r="AO835">
        <v>91.82</v>
      </c>
      <c r="AP835">
        <v>0.05</v>
      </c>
      <c r="AQ835">
        <v>4.5910000000000002</v>
      </c>
      <c r="AR835">
        <v>87.228999999999999</v>
      </c>
      <c r="AS835">
        <v>87.228999999999999</v>
      </c>
      <c r="AT835">
        <v>67.33</v>
      </c>
      <c r="AU835">
        <v>19.899000000000001</v>
      </c>
      <c r="AV835">
        <v>3</v>
      </c>
      <c r="AW835">
        <v>2</v>
      </c>
    </row>
    <row r="836" spans="1:49" x14ac:dyDescent="0.3">
      <c r="A836" t="s">
        <v>1505</v>
      </c>
      <c r="B836" s="1">
        <v>45619</v>
      </c>
      <c r="C836" s="1">
        <v>45621</v>
      </c>
      <c r="D836" s="1">
        <v>45626</v>
      </c>
      <c r="E836" t="s">
        <v>354</v>
      </c>
      <c r="F836" t="s">
        <v>1119</v>
      </c>
      <c r="G836">
        <v>2</v>
      </c>
      <c r="H836">
        <v>169.74</v>
      </c>
      <c r="I836">
        <v>30</v>
      </c>
      <c r="J836">
        <v>35</v>
      </c>
      <c r="K836" t="s">
        <v>60</v>
      </c>
      <c r="L836" t="s">
        <v>26</v>
      </c>
      <c r="M836" t="s">
        <v>30</v>
      </c>
      <c r="N836" t="s">
        <v>52</v>
      </c>
      <c r="O836" t="s">
        <v>226</v>
      </c>
      <c r="P836" t="s">
        <v>4635</v>
      </c>
      <c r="Q836" t="s">
        <v>4384</v>
      </c>
      <c r="R836" t="s">
        <v>4390</v>
      </c>
      <c r="S836" t="s">
        <v>4434</v>
      </c>
      <c r="T836" t="s">
        <v>4989</v>
      </c>
      <c r="U836" t="s">
        <v>8702</v>
      </c>
      <c r="V836">
        <v>1987</v>
      </c>
      <c r="W836" s="1">
        <v>45726</v>
      </c>
      <c r="X836" t="s">
        <v>4388</v>
      </c>
      <c r="Y836" t="s">
        <v>4031</v>
      </c>
      <c r="Z836" t="s">
        <v>3977</v>
      </c>
      <c r="AA836" t="s">
        <v>3991</v>
      </c>
      <c r="AB836" t="s">
        <v>4032</v>
      </c>
      <c r="AC836" t="s">
        <v>3992</v>
      </c>
      <c r="AD836">
        <v>116.96</v>
      </c>
      <c r="AE836">
        <v>170.67</v>
      </c>
      <c r="AF836" t="s">
        <v>3975</v>
      </c>
      <c r="AG836" s="1"/>
      <c r="AJ836" t="s">
        <v>3975</v>
      </c>
      <c r="AK836" t="s">
        <v>5224</v>
      </c>
      <c r="AL836" s="1">
        <v>45668</v>
      </c>
      <c r="AM836" s="1">
        <v>45718</v>
      </c>
      <c r="AN836" t="s">
        <v>19</v>
      </c>
      <c r="AO836">
        <v>339.48</v>
      </c>
      <c r="AP836">
        <v>0.3</v>
      </c>
      <c r="AQ836">
        <v>101.84400000000001</v>
      </c>
      <c r="AR836">
        <v>237.63600000000002</v>
      </c>
      <c r="AS836">
        <v>272.63600000000002</v>
      </c>
      <c r="AT836">
        <v>233.92</v>
      </c>
      <c r="AU836">
        <v>-31.283999999999963</v>
      </c>
      <c r="AV836">
        <v>5</v>
      </c>
      <c r="AW836">
        <v>2</v>
      </c>
    </row>
    <row r="837" spans="1:49" x14ac:dyDescent="0.3">
      <c r="A837" t="s">
        <v>1506</v>
      </c>
      <c r="B837" s="1">
        <v>45310</v>
      </c>
      <c r="C837" s="1">
        <v>45313</v>
      </c>
      <c r="D837" s="1">
        <v>45316</v>
      </c>
      <c r="E837" t="s">
        <v>1036</v>
      </c>
      <c r="F837" t="s">
        <v>378</v>
      </c>
      <c r="G837">
        <v>2</v>
      </c>
      <c r="H837">
        <v>73.77</v>
      </c>
      <c r="I837">
        <v>0</v>
      </c>
      <c r="J837">
        <v>50</v>
      </c>
      <c r="K837" t="s">
        <v>42</v>
      </c>
      <c r="L837" t="s">
        <v>19</v>
      </c>
      <c r="M837" t="s">
        <v>30</v>
      </c>
      <c r="N837" t="s">
        <v>37</v>
      </c>
      <c r="O837" t="s">
        <v>48</v>
      </c>
      <c r="P837" t="s">
        <v>4841</v>
      </c>
      <c r="Q837" t="s">
        <v>4396</v>
      </c>
      <c r="R837" t="s">
        <v>4401</v>
      </c>
      <c r="S837" t="s">
        <v>4398</v>
      </c>
      <c r="T837" t="s">
        <v>5183</v>
      </c>
      <c r="U837" t="s">
        <v>8820</v>
      </c>
      <c r="V837">
        <v>1981</v>
      </c>
      <c r="W837" s="1">
        <v>45815</v>
      </c>
      <c r="X837" t="s">
        <v>4388</v>
      </c>
      <c r="Y837" t="s">
        <v>4041</v>
      </c>
      <c r="Z837" t="s">
        <v>3987</v>
      </c>
      <c r="AA837" t="s">
        <v>4026</v>
      </c>
      <c r="AB837" t="s">
        <v>4032</v>
      </c>
      <c r="AC837" t="s">
        <v>3980</v>
      </c>
      <c r="AD837">
        <v>53.2</v>
      </c>
      <c r="AE837">
        <v>76.59</v>
      </c>
      <c r="AF837" t="s">
        <v>3975</v>
      </c>
      <c r="AG837" s="1">
        <v>45378</v>
      </c>
      <c r="AH837" t="s">
        <v>4169</v>
      </c>
      <c r="AI837" t="s">
        <v>18</v>
      </c>
      <c r="AJ837" t="s">
        <v>4055</v>
      </c>
      <c r="AK837" t="s">
        <v>5223</v>
      </c>
      <c r="AL837" s="1">
        <v>45698</v>
      </c>
      <c r="AM837" s="1">
        <v>45750</v>
      </c>
      <c r="AN837" t="s">
        <v>19</v>
      </c>
      <c r="AO837">
        <v>147.54</v>
      </c>
      <c r="AP837">
        <v>0</v>
      </c>
      <c r="AQ837">
        <v>0</v>
      </c>
      <c r="AR837">
        <v>147.54</v>
      </c>
      <c r="AS837">
        <v>197.54</v>
      </c>
      <c r="AT837">
        <v>106.4</v>
      </c>
      <c r="AU837">
        <v>-8.8600000000000136</v>
      </c>
      <c r="AV837">
        <v>3</v>
      </c>
      <c r="AW837">
        <v>3</v>
      </c>
    </row>
    <row r="838" spans="1:49" x14ac:dyDescent="0.3">
      <c r="A838" t="s">
        <v>1507</v>
      </c>
      <c r="B838" s="1">
        <v>45415</v>
      </c>
      <c r="C838" s="1">
        <v>45478</v>
      </c>
      <c r="D838" s="1">
        <v>45426</v>
      </c>
      <c r="E838" t="s">
        <v>349</v>
      </c>
      <c r="F838" t="s">
        <v>569</v>
      </c>
      <c r="G838">
        <v>2</v>
      </c>
      <c r="H838">
        <v>108.16</v>
      </c>
      <c r="I838">
        <v>25</v>
      </c>
      <c r="J838">
        <v>0</v>
      </c>
      <c r="K838" t="s">
        <v>60</v>
      </c>
      <c r="L838" t="s">
        <v>26</v>
      </c>
      <c r="M838" t="s">
        <v>30</v>
      </c>
      <c r="N838" t="s">
        <v>37</v>
      </c>
      <c r="O838" t="s">
        <v>226</v>
      </c>
      <c r="P838" t="s">
        <v>4482</v>
      </c>
      <c r="Q838" t="s">
        <v>4396</v>
      </c>
      <c r="R838" t="s">
        <v>4444</v>
      </c>
      <c r="S838" t="s">
        <v>4386</v>
      </c>
      <c r="T838" t="s">
        <v>4483</v>
      </c>
      <c r="U838" t="s">
        <v>8450</v>
      </c>
      <c r="V838">
        <v>2004</v>
      </c>
      <c r="W838" s="1">
        <v>45238</v>
      </c>
      <c r="X838" t="s">
        <v>4419</v>
      </c>
      <c r="Y838" t="s">
        <v>4050</v>
      </c>
      <c r="Z838" t="s">
        <v>3971</v>
      </c>
      <c r="AA838" t="s">
        <v>4051</v>
      </c>
      <c r="AB838" t="s">
        <v>3989</v>
      </c>
      <c r="AC838" t="s">
        <v>3974</v>
      </c>
      <c r="AD838">
        <v>88.23</v>
      </c>
      <c r="AE838">
        <v>104.02</v>
      </c>
      <c r="AF838" t="s">
        <v>3975</v>
      </c>
      <c r="AG838" s="1"/>
      <c r="AJ838" t="s">
        <v>3975</v>
      </c>
      <c r="AK838" t="s">
        <v>5224</v>
      </c>
      <c r="AL838" s="1">
        <v>45668</v>
      </c>
      <c r="AM838" s="1">
        <v>45718</v>
      </c>
      <c r="AN838" t="s">
        <v>19</v>
      </c>
      <c r="AO838">
        <v>216.32</v>
      </c>
      <c r="AP838">
        <v>0.25</v>
      </c>
      <c r="AQ838">
        <v>54.08</v>
      </c>
      <c r="AR838">
        <v>162.24</v>
      </c>
      <c r="AS838">
        <v>162.24</v>
      </c>
      <c r="AT838">
        <v>176.46</v>
      </c>
      <c r="AU838">
        <v>-14.219999999999999</v>
      </c>
      <c r="AV838">
        <v>-52</v>
      </c>
      <c r="AW838">
        <v>63</v>
      </c>
    </row>
    <row r="839" spans="1:49" x14ac:dyDescent="0.3">
      <c r="A839" t="s">
        <v>1508</v>
      </c>
      <c r="B839" s="1">
        <v>45310</v>
      </c>
      <c r="C839" s="1">
        <v>45311</v>
      </c>
      <c r="D839" s="1">
        <v>45315</v>
      </c>
      <c r="E839" t="s">
        <v>330</v>
      </c>
      <c r="F839" t="s">
        <v>364</v>
      </c>
      <c r="G839">
        <v>4</v>
      </c>
      <c r="H839">
        <v>234.07</v>
      </c>
      <c r="I839">
        <v>0</v>
      </c>
      <c r="J839">
        <v>35</v>
      </c>
      <c r="K839" t="s">
        <v>42</v>
      </c>
      <c r="L839" t="s">
        <v>19</v>
      </c>
      <c r="M839" t="s">
        <v>30</v>
      </c>
      <c r="N839" t="s">
        <v>22</v>
      </c>
      <c r="O839" t="s">
        <v>64</v>
      </c>
      <c r="P839" t="s">
        <v>4550</v>
      </c>
      <c r="Q839" t="s">
        <v>4384</v>
      </c>
      <c r="R839" t="s">
        <v>4416</v>
      </c>
      <c r="S839" t="s">
        <v>4398</v>
      </c>
      <c r="T839" t="s">
        <v>4551</v>
      </c>
      <c r="U839" t="s">
        <v>4552</v>
      </c>
      <c r="V839">
        <v>1993</v>
      </c>
      <c r="W839" s="1">
        <v>44720</v>
      </c>
      <c r="X839" t="s">
        <v>4388</v>
      </c>
      <c r="Y839" t="s">
        <v>4028</v>
      </c>
      <c r="Z839" t="s">
        <v>4014</v>
      </c>
      <c r="AA839" t="s">
        <v>4029</v>
      </c>
      <c r="AB839" t="s">
        <v>4009</v>
      </c>
      <c r="AC839" t="s">
        <v>3974</v>
      </c>
      <c r="AD839">
        <v>149.38999999999999</v>
      </c>
      <c r="AE839">
        <v>221.66</v>
      </c>
      <c r="AF839" t="s">
        <v>3975</v>
      </c>
      <c r="AG839" s="1"/>
      <c r="AJ839" t="s">
        <v>3975</v>
      </c>
      <c r="AK839" t="s">
        <v>5226</v>
      </c>
      <c r="AL839" s="1">
        <v>45690</v>
      </c>
      <c r="AM839" s="1">
        <v>45725</v>
      </c>
      <c r="AN839" t="s">
        <v>5225</v>
      </c>
      <c r="AO839">
        <v>936.28</v>
      </c>
      <c r="AP839">
        <v>0</v>
      </c>
      <c r="AQ839">
        <v>0</v>
      </c>
      <c r="AR839">
        <v>936.28</v>
      </c>
      <c r="AS839">
        <v>971.28</v>
      </c>
      <c r="AT839">
        <v>597.55999999999995</v>
      </c>
      <c r="AU839">
        <v>303.72000000000003</v>
      </c>
      <c r="AV839">
        <v>4</v>
      </c>
      <c r="AW839">
        <v>1</v>
      </c>
    </row>
    <row r="840" spans="1:49" x14ac:dyDescent="0.3">
      <c r="A840" t="s">
        <v>1509</v>
      </c>
      <c r="B840" s="1">
        <v>45334</v>
      </c>
      <c r="C840" s="1">
        <v>45336</v>
      </c>
      <c r="D840" s="1">
        <v>45341</v>
      </c>
      <c r="E840" t="s">
        <v>1510</v>
      </c>
      <c r="F840" t="s">
        <v>218</v>
      </c>
      <c r="G840">
        <v>2</v>
      </c>
      <c r="H840">
        <v>43.56</v>
      </c>
      <c r="I840">
        <v>0</v>
      </c>
      <c r="J840">
        <v>25</v>
      </c>
      <c r="K840" t="s">
        <v>35</v>
      </c>
      <c r="L840" t="s">
        <v>19</v>
      </c>
      <c r="M840" t="s">
        <v>20</v>
      </c>
      <c r="N840" t="s">
        <v>22</v>
      </c>
      <c r="O840" t="s">
        <v>111</v>
      </c>
      <c r="P840" t="s">
        <v>4696</v>
      </c>
      <c r="Q840" t="s">
        <v>4384</v>
      </c>
      <c r="R840" t="s">
        <v>4401</v>
      </c>
      <c r="S840" t="s">
        <v>4391</v>
      </c>
      <c r="T840" t="s">
        <v>5054</v>
      </c>
      <c r="U840" t="s">
        <v>8741</v>
      </c>
      <c r="V840">
        <v>2002</v>
      </c>
      <c r="W840" s="1">
        <v>45708</v>
      </c>
      <c r="X840" t="s">
        <v>4404</v>
      </c>
      <c r="Y840" t="s">
        <v>4053</v>
      </c>
      <c r="Z840" t="s">
        <v>3994</v>
      </c>
      <c r="AA840" t="s">
        <v>4006</v>
      </c>
      <c r="AB840" t="s">
        <v>3983</v>
      </c>
      <c r="AC840" t="s">
        <v>3974</v>
      </c>
      <c r="AD840">
        <v>0</v>
      </c>
      <c r="AE840">
        <v>45.96</v>
      </c>
      <c r="AF840" t="s">
        <v>3975</v>
      </c>
      <c r="AG840" s="1"/>
      <c r="AJ840" t="s">
        <v>3975</v>
      </c>
      <c r="AK840" t="s">
        <v>5226</v>
      </c>
      <c r="AL840" s="1">
        <v>45762</v>
      </c>
      <c r="AM840" s="1">
        <v>45777</v>
      </c>
      <c r="AN840" t="s">
        <v>26</v>
      </c>
      <c r="AO840">
        <v>87.12</v>
      </c>
      <c r="AP840">
        <v>0</v>
      </c>
      <c r="AQ840">
        <v>0</v>
      </c>
      <c r="AR840">
        <v>87.12</v>
      </c>
      <c r="AS840">
        <v>112.12</v>
      </c>
      <c r="AT840">
        <v>0</v>
      </c>
      <c r="AU840">
        <v>62.120000000000005</v>
      </c>
      <c r="AV840">
        <v>5</v>
      </c>
      <c r="AW840">
        <v>2</v>
      </c>
    </row>
    <row r="841" spans="1:49" x14ac:dyDescent="0.3">
      <c r="A841" t="s">
        <v>1511</v>
      </c>
      <c r="B841" s="1">
        <v>45337</v>
      </c>
      <c r="C841" s="1">
        <v>45338</v>
      </c>
      <c r="D841" s="1">
        <v>45345</v>
      </c>
      <c r="E841" t="s">
        <v>1182</v>
      </c>
      <c r="F841" t="s">
        <v>245</v>
      </c>
      <c r="G841">
        <v>2</v>
      </c>
      <c r="H841">
        <v>142.94999999999999</v>
      </c>
      <c r="I841">
        <v>0</v>
      </c>
      <c r="J841">
        <v>25</v>
      </c>
      <c r="K841" t="s">
        <v>18</v>
      </c>
      <c r="L841" t="s">
        <v>19</v>
      </c>
      <c r="M841" t="s">
        <v>30</v>
      </c>
      <c r="N841" t="s">
        <v>22</v>
      </c>
      <c r="O841" t="s">
        <v>22</v>
      </c>
      <c r="P841" t="s">
        <v>4875</v>
      </c>
      <c r="Q841" t="s">
        <v>4396</v>
      </c>
      <c r="R841" t="s">
        <v>4385</v>
      </c>
      <c r="S841" t="s">
        <v>4391</v>
      </c>
      <c r="T841" t="s">
        <v>4876</v>
      </c>
      <c r="U841" t="s">
        <v>8635</v>
      </c>
      <c r="V841">
        <v>1978</v>
      </c>
      <c r="W841" s="1">
        <v>45773</v>
      </c>
      <c r="X841" t="s">
        <v>4404</v>
      </c>
      <c r="Y841" t="s">
        <v>4152</v>
      </c>
      <c r="Z841" t="s">
        <v>3987</v>
      </c>
      <c r="AA841" t="s">
        <v>4026</v>
      </c>
      <c r="AB841" t="s">
        <v>3979</v>
      </c>
      <c r="AC841" t="s">
        <v>3992</v>
      </c>
      <c r="AD841">
        <v>114.75</v>
      </c>
      <c r="AE841">
        <v>150.80000000000001</v>
      </c>
      <c r="AF841" t="s">
        <v>3975</v>
      </c>
      <c r="AG841" s="1"/>
      <c r="AJ841" t="s">
        <v>3975</v>
      </c>
      <c r="AL841" s="1"/>
      <c r="AM841" s="1"/>
      <c r="AO841">
        <v>285.89999999999998</v>
      </c>
      <c r="AP841">
        <v>0</v>
      </c>
      <c r="AQ841">
        <v>0</v>
      </c>
      <c r="AR841">
        <v>285.89999999999998</v>
      </c>
      <c r="AS841">
        <v>310.89999999999998</v>
      </c>
      <c r="AT841">
        <v>229.5</v>
      </c>
      <c r="AU841">
        <v>31.399999999999977</v>
      </c>
      <c r="AV841">
        <v>7</v>
      </c>
      <c r="AW841">
        <v>1</v>
      </c>
    </row>
    <row r="842" spans="1:49" x14ac:dyDescent="0.3">
      <c r="A842" t="s">
        <v>1512</v>
      </c>
      <c r="B842" s="1">
        <v>45351</v>
      </c>
      <c r="C842" s="1">
        <v>45568</v>
      </c>
      <c r="D842" s="1">
        <v>45366</v>
      </c>
      <c r="E842" t="s">
        <v>388</v>
      </c>
      <c r="F842" t="s">
        <v>394</v>
      </c>
      <c r="G842">
        <v>1</v>
      </c>
      <c r="H842">
        <v>122.31</v>
      </c>
      <c r="I842">
        <v>5</v>
      </c>
      <c r="J842">
        <v>50</v>
      </c>
      <c r="K842" t="s">
        <v>60</v>
      </c>
      <c r="L842" t="s">
        <v>26</v>
      </c>
      <c r="M842" t="s">
        <v>30</v>
      </c>
      <c r="N842" t="s">
        <v>22</v>
      </c>
      <c r="O842" t="s">
        <v>22</v>
      </c>
      <c r="P842" t="s">
        <v>4856</v>
      </c>
      <c r="Q842" t="s">
        <v>4396</v>
      </c>
      <c r="R842" t="s">
        <v>4416</v>
      </c>
      <c r="S842" t="s">
        <v>4398</v>
      </c>
      <c r="T842" t="s">
        <v>5151</v>
      </c>
      <c r="U842" t="s">
        <v>5152</v>
      </c>
      <c r="V842">
        <v>1977</v>
      </c>
      <c r="W842" s="1">
        <v>45487</v>
      </c>
      <c r="X842" t="s">
        <v>4404</v>
      </c>
      <c r="Y842" t="s">
        <v>4016</v>
      </c>
      <c r="Z842" t="s">
        <v>4014</v>
      </c>
      <c r="AA842" t="s">
        <v>4017</v>
      </c>
      <c r="AB842" t="s">
        <v>3983</v>
      </c>
      <c r="AC842" t="s">
        <v>3985</v>
      </c>
      <c r="AD842">
        <v>80.72</v>
      </c>
      <c r="AE842">
        <v>113.01</v>
      </c>
      <c r="AF842" t="s">
        <v>3975</v>
      </c>
      <c r="AG842" s="1"/>
      <c r="AJ842" t="s">
        <v>3975</v>
      </c>
      <c r="AL842" s="1"/>
      <c r="AM842" s="1"/>
      <c r="AO842">
        <v>122.31</v>
      </c>
      <c r="AP842">
        <v>0.05</v>
      </c>
      <c r="AQ842">
        <v>6.1155000000000008</v>
      </c>
      <c r="AR842">
        <v>116.19450000000001</v>
      </c>
      <c r="AS842">
        <v>166.19450000000001</v>
      </c>
      <c r="AT842">
        <v>80.72</v>
      </c>
      <c r="AU842">
        <v>-14.525499999999994</v>
      </c>
      <c r="AV842">
        <v>-202</v>
      </c>
      <c r="AW842">
        <v>217</v>
      </c>
    </row>
    <row r="843" spans="1:49" x14ac:dyDescent="0.3">
      <c r="A843" t="s">
        <v>1513</v>
      </c>
      <c r="B843" s="1">
        <v>45547</v>
      </c>
      <c r="C843" s="1">
        <v>45636</v>
      </c>
      <c r="D843" s="1">
        <v>45639</v>
      </c>
      <c r="E843" t="s">
        <v>910</v>
      </c>
      <c r="F843" t="s">
        <v>695</v>
      </c>
      <c r="G843">
        <v>2</v>
      </c>
      <c r="H843">
        <v>132.51</v>
      </c>
      <c r="I843">
        <v>0</v>
      </c>
      <c r="J843">
        <v>25</v>
      </c>
      <c r="K843" t="s">
        <v>60</v>
      </c>
      <c r="L843" t="s">
        <v>19</v>
      </c>
      <c r="M843" t="s">
        <v>36</v>
      </c>
      <c r="N843" t="s">
        <v>22</v>
      </c>
      <c r="O843" t="s">
        <v>166</v>
      </c>
      <c r="P843" t="s">
        <v>4520</v>
      </c>
      <c r="Q843" t="s">
        <v>4396</v>
      </c>
      <c r="R843" t="s">
        <v>4409</v>
      </c>
      <c r="S843" t="s">
        <v>4386</v>
      </c>
      <c r="T843" t="s">
        <v>4521</v>
      </c>
      <c r="U843" t="s">
        <v>8463</v>
      </c>
      <c r="V843">
        <v>1998</v>
      </c>
      <c r="W843" s="1">
        <v>45624</v>
      </c>
      <c r="X843" t="s">
        <v>4388</v>
      </c>
      <c r="Y843" t="s">
        <v>4089</v>
      </c>
      <c r="Z843" t="s">
        <v>3994</v>
      </c>
      <c r="AA843" t="s">
        <v>4043</v>
      </c>
      <c r="AB843" t="s">
        <v>3996</v>
      </c>
      <c r="AC843" t="s">
        <v>3985</v>
      </c>
      <c r="AD843">
        <v>105.69</v>
      </c>
      <c r="AE843">
        <v>142.06</v>
      </c>
      <c r="AF843" t="s">
        <v>3975</v>
      </c>
      <c r="AG843" s="1"/>
      <c r="AJ843" t="s">
        <v>3975</v>
      </c>
      <c r="AK843" t="s">
        <v>5222</v>
      </c>
      <c r="AL843" s="1">
        <v>45865</v>
      </c>
      <c r="AM843" s="1">
        <v>45889</v>
      </c>
      <c r="AN843" t="s">
        <v>19</v>
      </c>
      <c r="AO843">
        <v>265.02</v>
      </c>
      <c r="AP843">
        <v>0</v>
      </c>
      <c r="AQ843">
        <v>0</v>
      </c>
      <c r="AR843">
        <v>265.02</v>
      </c>
      <c r="AS843">
        <v>290.02</v>
      </c>
      <c r="AT843">
        <v>211.38</v>
      </c>
      <c r="AU843">
        <v>28.639999999999986</v>
      </c>
      <c r="AV843">
        <v>3</v>
      </c>
      <c r="AW843">
        <v>89</v>
      </c>
    </row>
    <row r="844" spans="1:49" x14ac:dyDescent="0.3">
      <c r="A844" t="s">
        <v>1514</v>
      </c>
      <c r="B844" s="1">
        <v>45311</v>
      </c>
      <c r="C844" s="1">
        <v>45315</v>
      </c>
      <c r="D844" s="1">
        <v>45317</v>
      </c>
      <c r="E844" t="s">
        <v>634</v>
      </c>
      <c r="F844" t="s">
        <v>328</v>
      </c>
      <c r="G844">
        <v>2</v>
      </c>
      <c r="H844">
        <v>104.14</v>
      </c>
      <c r="I844">
        <v>0</v>
      </c>
      <c r="J844">
        <v>15</v>
      </c>
      <c r="K844" t="s">
        <v>18</v>
      </c>
      <c r="L844" t="s">
        <v>19</v>
      </c>
      <c r="M844" t="s">
        <v>30</v>
      </c>
      <c r="N844" t="s">
        <v>22</v>
      </c>
      <c r="O844" t="s">
        <v>22</v>
      </c>
      <c r="P844" t="s">
        <v>4805</v>
      </c>
      <c r="Q844" t="s">
        <v>4396</v>
      </c>
      <c r="R844" t="s">
        <v>4412</v>
      </c>
      <c r="S844" t="s">
        <v>4406</v>
      </c>
      <c r="T844" t="s">
        <v>4949</v>
      </c>
      <c r="U844" t="s">
        <v>8680</v>
      </c>
      <c r="V844">
        <v>1972</v>
      </c>
      <c r="W844" s="1">
        <v>44998</v>
      </c>
      <c r="X844" t="s">
        <v>4404</v>
      </c>
      <c r="Y844" t="s">
        <v>4079</v>
      </c>
      <c r="Z844" t="s">
        <v>3994</v>
      </c>
      <c r="AA844" t="s">
        <v>4008</v>
      </c>
      <c r="AB844" t="s">
        <v>3973</v>
      </c>
      <c r="AC844" t="s">
        <v>3992</v>
      </c>
      <c r="AD844">
        <v>83.53</v>
      </c>
      <c r="AE844">
        <v>111.89</v>
      </c>
      <c r="AF844" t="s">
        <v>3975</v>
      </c>
      <c r="AG844" s="1"/>
      <c r="AJ844" t="s">
        <v>3975</v>
      </c>
      <c r="AL844" s="1"/>
      <c r="AM844" s="1"/>
      <c r="AO844">
        <v>208.28</v>
      </c>
      <c r="AP844">
        <v>0</v>
      </c>
      <c r="AQ844">
        <v>0</v>
      </c>
      <c r="AR844">
        <v>208.28</v>
      </c>
      <c r="AS844">
        <v>223.28</v>
      </c>
      <c r="AT844">
        <v>167.06</v>
      </c>
      <c r="AU844">
        <v>26.22</v>
      </c>
      <c r="AV844">
        <v>2</v>
      </c>
      <c r="AW844">
        <v>4</v>
      </c>
    </row>
    <row r="845" spans="1:49" x14ac:dyDescent="0.3">
      <c r="A845" t="s">
        <v>1515</v>
      </c>
      <c r="B845" s="1">
        <v>45556</v>
      </c>
      <c r="C845" s="1">
        <v>45566</v>
      </c>
      <c r="D845" s="1">
        <v>45570</v>
      </c>
      <c r="E845" t="s">
        <v>1279</v>
      </c>
      <c r="F845" t="s">
        <v>70</v>
      </c>
      <c r="G845">
        <v>2</v>
      </c>
      <c r="H845">
        <v>236.28</v>
      </c>
      <c r="I845">
        <v>15</v>
      </c>
      <c r="J845">
        <v>25</v>
      </c>
      <c r="K845" t="s">
        <v>35</v>
      </c>
      <c r="L845" t="s">
        <v>19</v>
      </c>
      <c r="M845" t="s">
        <v>30</v>
      </c>
      <c r="N845" t="s">
        <v>22</v>
      </c>
      <c r="O845" t="s">
        <v>38</v>
      </c>
      <c r="P845" t="s">
        <v>4429</v>
      </c>
      <c r="Q845" t="s">
        <v>4396</v>
      </c>
      <c r="R845" t="s">
        <v>4390</v>
      </c>
      <c r="S845" t="s">
        <v>4406</v>
      </c>
      <c r="T845" t="s">
        <v>4831</v>
      </c>
      <c r="U845" t="s">
        <v>8612</v>
      </c>
      <c r="V845">
        <v>1983</v>
      </c>
      <c r="W845" s="1">
        <v>45660</v>
      </c>
      <c r="X845" t="s">
        <v>4419</v>
      </c>
      <c r="Y845" t="s">
        <v>4121</v>
      </c>
      <c r="Z845" t="s">
        <v>3977</v>
      </c>
      <c r="AA845" t="s">
        <v>3978</v>
      </c>
      <c r="AB845" t="s">
        <v>3983</v>
      </c>
      <c r="AC845" t="s">
        <v>3974</v>
      </c>
      <c r="AD845">
        <v>162.72</v>
      </c>
      <c r="AE845">
        <v>236.52</v>
      </c>
      <c r="AF845" t="s">
        <v>3975</v>
      </c>
      <c r="AG845" s="1"/>
      <c r="AJ845" t="s">
        <v>3975</v>
      </c>
      <c r="AK845" t="s">
        <v>5228</v>
      </c>
      <c r="AL845" s="1">
        <v>45880</v>
      </c>
      <c r="AM845" s="1">
        <v>45932</v>
      </c>
      <c r="AN845" t="s">
        <v>19</v>
      </c>
      <c r="AO845">
        <v>472.56</v>
      </c>
      <c r="AP845">
        <v>0.15</v>
      </c>
      <c r="AQ845">
        <v>70.884</v>
      </c>
      <c r="AR845">
        <v>401.67599999999999</v>
      </c>
      <c r="AS845">
        <v>426.67599999999999</v>
      </c>
      <c r="AT845">
        <v>325.44</v>
      </c>
      <c r="AU845">
        <v>51.23599999999999</v>
      </c>
      <c r="AV845">
        <v>4</v>
      </c>
      <c r="AW845">
        <v>10</v>
      </c>
    </row>
    <row r="846" spans="1:49" x14ac:dyDescent="0.3">
      <c r="A846" t="s">
        <v>1516</v>
      </c>
      <c r="B846" s="1">
        <v>45414</v>
      </c>
      <c r="C846" s="1">
        <v>45356</v>
      </c>
      <c r="D846" s="1">
        <v>45478</v>
      </c>
      <c r="E846" t="s">
        <v>1517</v>
      </c>
      <c r="F846" t="s">
        <v>674</v>
      </c>
      <c r="G846">
        <v>2</v>
      </c>
      <c r="H846">
        <v>52.25</v>
      </c>
      <c r="I846">
        <v>20</v>
      </c>
      <c r="J846">
        <v>50</v>
      </c>
      <c r="K846" t="s">
        <v>60</v>
      </c>
      <c r="L846" t="s">
        <v>19</v>
      </c>
      <c r="M846" t="s">
        <v>36</v>
      </c>
      <c r="N846" t="s">
        <v>37</v>
      </c>
      <c r="O846" t="s">
        <v>22</v>
      </c>
      <c r="P846" t="s">
        <v>5091</v>
      </c>
      <c r="Q846" t="s">
        <v>4396</v>
      </c>
      <c r="R846" t="s">
        <v>4459</v>
      </c>
      <c r="S846" t="s">
        <v>4406</v>
      </c>
      <c r="T846" t="s">
        <v>8770</v>
      </c>
      <c r="U846" t="s">
        <v>5092</v>
      </c>
      <c r="V846">
        <v>1986</v>
      </c>
      <c r="W846" s="1">
        <v>45882</v>
      </c>
      <c r="X846" t="s">
        <v>4404</v>
      </c>
      <c r="Y846" t="s">
        <v>4155</v>
      </c>
      <c r="Z846" t="s">
        <v>3994</v>
      </c>
      <c r="AA846" t="s">
        <v>4006</v>
      </c>
      <c r="AB846" t="s">
        <v>4000</v>
      </c>
      <c r="AC846" t="s">
        <v>3980</v>
      </c>
      <c r="AD846">
        <v>49.42</v>
      </c>
      <c r="AE846">
        <v>61.21</v>
      </c>
      <c r="AF846" t="s">
        <v>3975</v>
      </c>
      <c r="AG846" s="1"/>
      <c r="AJ846" t="s">
        <v>3975</v>
      </c>
      <c r="AL846" s="1"/>
      <c r="AM846" s="1"/>
      <c r="AO846">
        <v>104.5</v>
      </c>
      <c r="AP846">
        <v>0.2</v>
      </c>
      <c r="AQ846">
        <v>20.900000000000002</v>
      </c>
      <c r="AR846">
        <v>83.6</v>
      </c>
      <c r="AS846">
        <v>133.6</v>
      </c>
      <c r="AT846">
        <v>98.84</v>
      </c>
      <c r="AU846">
        <v>-65.240000000000009</v>
      </c>
      <c r="AV846">
        <v>122</v>
      </c>
      <c r="AW846">
        <v>-58</v>
      </c>
    </row>
    <row r="847" spans="1:49" x14ac:dyDescent="0.3">
      <c r="A847" t="s">
        <v>1518</v>
      </c>
      <c r="B847" s="1">
        <v>45537</v>
      </c>
      <c r="C847" s="1">
        <v>45541</v>
      </c>
      <c r="D847" s="1">
        <v>45548</v>
      </c>
      <c r="E847" t="s">
        <v>1519</v>
      </c>
      <c r="F847" t="s">
        <v>405</v>
      </c>
      <c r="G847">
        <v>1</v>
      </c>
      <c r="H847">
        <v>32.86</v>
      </c>
      <c r="I847">
        <v>25</v>
      </c>
      <c r="J847">
        <v>0</v>
      </c>
      <c r="K847" t="s">
        <v>18</v>
      </c>
      <c r="L847" t="s">
        <v>43</v>
      </c>
      <c r="M847" t="s">
        <v>30</v>
      </c>
      <c r="N847" t="s">
        <v>22</v>
      </c>
      <c r="O847" t="s">
        <v>56</v>
      </c>
      <c r="P847" t="s">
        <v>4480</v>
      </c>
      <c r="Q847" t="s">
        <v>4384</v>
      </c>
      <c r="R847" t="s">
        <v>4424</v>
      </c>
      <c r="S847" t="s">
        <v>4386</v>
      </c>
      <c r="T847" t="s">
        <v>4481</v>
      </c>
      <c r="U847" t="s">
        <v>8449</v>
      </c>
      <c r="V847">
        <v>1979</v>
      </c>
      <c r="W847" s="1">
        <v>45251</v>
      </c>
      <c r="X847" t="s">
        <v>4404</v>
      </c>
      <c r="Y847" t="s">
        <v>3984</v>
      </c>
      <c r="Z847" t="s">
        <v>3977</v>
      </c>
      <c r="AA847" t="s">
        <v>3978</v>
      </c>
      <c r="AB847" t="s">
        <v>3973</v>
      </c>
      <c r="AC847" t="s">
        <v>3985</v>
      </c>
      <c r="AD847">
        <v>21.75</v>
      </c>
      <c r="AE847">
        <v>33.03</v>
      </c>
      <c r="AF847" t="s">
        <v>3975</v>
      </c>
      <c r="AG847" s="1"/>
      <c r="AJ847" t="s">
        <v>3975</v>
      </c>
      <c r="AK847" t="s">
        <v>5222</v>
      </c>
      <c r="AL847" s="1">
        <v>45416</v>
      </c>
      <c r="AM847" s="1">
        <v>45440</v>
      </c>
      <c r="AN847" t="s">
        <v>26</v>
      </c>
      <c r="AO847">
        <v>32.86</v>
      </c>
      <c r="AP847">
        <v>0.25</v>
      </c>
      <c r="AQ847">
        <v>8.2149999999999999</v>
      </c>
      <c r="AR847">
        <v>24.645</v>
      </c>
      <c r="AS847">
        <v>24.645</v>
      </c>
      <c r="AT847">
        <v>21.75</v>
      </c>
      <c r="AU847">
        <v>2.8949999999999996</v>
      </c>
      <c r="AV847">
        <v>7</v>
      </c>
      <c r="AW847">
        <v>4</v>
      </c>
    </row>
    <row r="848" spans="1:49" x14ac:dyDescent="0.3">
      <c r="A848" t="s">
        <v>1520</v>
      </c>
      <c r="B848" s="1">
        <v>45505</v>
      </c>
      <c r="C848" s="1">
        <v>45299</v>
      </c>
      <c r="D848" s="1">
        <v>45359</v>
      </c>
      <c r="E848" t="s">
        <v>493</v>
      </c>
      <c r="F848" t="s">
        <v>725</v>
      </c>
      <c r="G848">
        <v>1</v>
      </c>
      <c r="H848">
        <v>51.17</v>
      </c>
      <c r="I848">
        <v>0</v>
      </c>
      <c r="J848">
        <v>25</v>
      </c>
      <c r="K848" t="s">
        <v>35</v>
      </c>
      <c r="L848" t="s">
        <v>19</v>
      </c>
      <c r="M848" t="s">
        <v>30</v>
      </c>
      <c r="N848" t="s">
        <v>22</v>
      </c>
      <c r="O848" t="s">
        <v>22</v>
      </c>
      <c r="P848" t="s">
        <v>4461</v>
      </c>
      <c r="Q848" t="s">
        <v>4396</v>
      </c>
      <c r="R848" t="s">
        <v>4424</v>
      </c>
      <c r="S848" t="s">
        <v>4398</v>
      </c>
      <c r="T848" t="s">
        <v>5148</v>
      </c>
      <c r="U848" t="s">
        <v>8806</v>
      </c>
      <c r="V848">
        <v>1976</v>
      </c>
      <c r="W848" s="1">
        <v>45662</v>
      </c>
      <c r="X848" t="s">
        <v>4388</v>
      </c>
      <c r="Y848" t="s">
        <v>4150</v>
      </c>
      <c r="Z848" t="s">
        <v>3971</v>
      </c>
      <c r="AA848" t="s">
        <v>4011</v>
      </c>
      <c r="AB848" t="s">
        <v>3979</v>
      </c>
      <c r="AC848" t="s">
        <v>3974</v>
      </c>
      <c r="AD848">
        <v>0</v>
      </c>
      <c r="AE848">
        <v>45.89</v>
      </c>
      <c r="AF848" t="s">
        <v>3975</v>
      </c>
      <c r="AG848" s="1"/>
      <c r="AJ848" t="s">
        <v>3975</v>
      </c>
      <c r="AL848" s="1"/>
      <c r="AM848" s="1"/>
      <c r="AO848">
        <v>51.17</v>
      </c>
      <c r="AP848">
        <v>0</v>
      </c>
      <c r="AQ848">
        <v>0</v>
      </c>
      <c r="AR848">
        <v>51.17</v>
      </c>
      <c r="AS848">
        <v>76.17</v>
      </c>
      <c r="AT848">
        <v>0</v>
      </c>
      <c r="AU848">
        <v>26.17</v>
      </c>
      <c r="AV848">
        <v>60</v>
      </c>
      <c r="AW848">
        <v>-206</v>
      </c>
    </row>
    <row r="849" spans="1:49" x14ac:dyDescent="0.3">
      <c r="A849" t="s">
        <v>1521</v>
      </c>
      <c r="B849" s="1">
        <v>45551</v>
      </c>
      <c r="C849" s="1">
        <v>45561</v>
      </c>
      <c r="D849" s="1">
        <v>45562</v>
      </c>
      <c r="E849" t="s">
        <v>922</v>
      </c>
      <c r="F849" t="s">
        <v>203</v>
      </c>
      <c r="G849">
        <v>2</v>
      </c>
      <c r="H849">
        <v>274.55</v>
      </c>
      <c r="I849">
        <v>0</v>
      </c>
      <c r="J849">
        <v>0</v>
      </c>
      <c r="K849" t="s">
        <v>42</v>
      </c>
      <c r="L849" t="s">
        <v>19</v>
      </c>
      <c r="M849" t="s">
        <v>30</v>
      </c>
      <c r="N849" t="s">
        <v>37</v>
      </c>
      <c r="O849" t="s">
        <v>64</v>
      </c>
      <c r="P849" t="s">
        <v>5065</v>
      </c>
      <c r="Q849" t="s">
        <v>4396</v>
      </c>
      <c r="R849" t="s">
        <v>4412</v>
      </c>
      <c r="S849" t="s">
        <v>4391</v>
      </c>
      <c r="T849" t="s">
        <v>5066</v>
      </c>
      <c r="U849" t="s">
        <v>5067</v>
      </c>
      <c r="V849">
        <v>2005</v>
      </c>
      <c r="W849" s="1">
        <v>45522</v>
      </c>
      <c r="X849" t="s">
        <v>4404</v>
      </c>
      <c r="Y849" t="s">
        <v>4089</v>
      </c>
      <c r="Z849" t="s">
        <v>3994</v>
      </c>
      <c r="AA849" t="s">
        <v>4043</v>
      </c>
      <c r="AB849" t="s">
        <v>3996</v>
      </c>
      <c r="AC849" t="s">
        <v>3985</v>
      </c>
      <c r="AD849">
        <v>183.56</v>
      </c>
      <c r="AE849">
        <v>262.99</v>
      </c>
      <c r="AF849" t="s">
        <v>3975</v>
      </c>
      <c r="AG849" s="1"/>
      <c r="AJ849" t="s">
        <v>3975</v>
      </c>
      <c r="AK849" t="s">
        <v>5226</v>
      </c>
      <c r="AL849" s="1">
        <v>45690</v>
      </c>
      <c r="AM849" s="1">
        <v>45725</v>
      </c>
      <c r="AN849" t="s">
        <v>5225</v>
      </c>
      <c r="AO849">
        <v>549.1</v>
      </c>
      <c r="AP849">
        <v>0</v>
      </c>
      <c r="AQ849">
        <v>0</v>
      </c>
      <c r="AR849">
        <v>549.1</v>
      </c>
      <c r="AS849">
        <v>549.1</v>
      </c>
      <c r="AT849">
        <v>367.12</v>
      </c>
      <c r="AU849">
        <v>181.98000000000002</v>
      </c>
      <c r="AV849">
        <v>1</v>
      </c>
      <c r="AW849">
        <v>10</v>
      </c>
    </row>
    <row r="850" spans="1:49" x14ac:dyDescent="0.3">
      <c r="A850" t="s">
        <v>1522</v>
      </c>
      <c r="B850" s="1">
        <v>45588</v>
      </c>
      <c r="C850" s="1">
        <v>45591</v>
      </c>
      <c r="D850" s="1">
        <v>45598</v>
      </c>
      <c r="E850" t="s">
        <v>256</v>
      </c>
      <c r="F850" t="s">
        <v>263</v>
      </c>
      <c r="G850">
        <v>1</v>
      </c>
      <c r="H850">
        <v>104.48</v>
      </c>
      <c r="I850">
        <v>5</v>
      </c>
      <c r="J850">
        <v>50</v>
      </c>
      <c r="K850" t="s">
        <v>18</v>
      </c>
      <c r="L850" t="s">
        <v>19</v>
      </c>
      <c r="M850" t="s">
        <v>30</v>
      </c>
      <c r="N850" t="s">
        <v>22</v>
      </c>
      <c r="O850" t="s">
        <v>22</v>
      </c>
      <c r="P850" t="s">
        <v>4971</v>
      </c>
      <c r="Q850" t="s">
        <v>4396</v>
      </c>
      <c r="R850" t="s">
        <v>4401</v>
      </c>
      <c r="S850" t="s">
        <v>4386</v>
      </c>
      <c r="T850" t="s">
        <v>5190</v>
      </c>
      <c r="U850" t="s">
        <v>8823</v>
      </c>
      <c r="V850">
        <v>1970</v>
      </c>
      <c r="W850" s="1">
        <v>44639</v>
      </c>
      <c r="X850" t="s">
        <v>4388</v>
      </c>
      <c r="Y850" t="s">
        <v>4139</v>
      </c>
      <c r="Z850" t="s">
        <v>4014</v>
      </c>
      <c r="AA850" t="s">
        <v>4023</v>
      </c>
      <c r="AB850" t="s">
        <v>4002</v>
      </c>
      <c r="AC850" t="s">
        <v>3992</v>
      </c>
      <c r="AD850">
        <v>85.93</v>
      </c>
      <c r="AE850">
        <v>116.32</v>
      </c>
      <c r="AF850" t="s">
        <v>3975</v>
      </c>
      <c r="AG850" s="1"/>
      <c r="AJ850" t="s">
        <v>3975</v>
      </c>
      <c r="AL850" s="1"/>
      <c r="AM850" s="1"/>
      <c r="AO850">
        <v>104.48</v>
      </c>
      <c r="AP850">
        <v>0.05</v>
      </c>
      <c r="AQ850">
        <v>5.2240000000000002</v>
      </c>
      <c r="AR850">
        <v>99.256</v>
      </c>
      <c r="AS850">
        <v>149.256</v>
      </c>
      <c r="AT850">
        <v>85.93</v>
      </c>
      <c r="AU850">
        <v>-36.674000000000007</v>
      </c>
      <c r="AV850">
        <v>7</v>
      </c>
      <c r="AW850">
        <v>3</v>
      </c>
    </row>
    <row r="851" spans="1:49" x14ac:dyDescent="0.3">
      <c r="A851" t="s">
        <v>1523</v>
      </c>
      <c r="B851" s="1">
        <v>45483</v>
      </c>
      <c r="C851" s="1">
        <v>45484</v>
      </c>
      <c r="D851" s="1">
        <v>45489</v>
      </c>
      <c r="E851" t="s">
        <v>860</v>
      </c>
      <c r="F851" t="s">
        <v>34</v>
      </c>
      <c r="G851">
        <v>1</v>
      </c>
      <c r="H851">
        <v>131.18</v>
      </c>
      <c r="I851">
        <v>20</v>
      </c>
      <c r="J851">
        <v>25</v>
      </c>
      <c r="K851" t="s">
        <v>42</v>
      </c>
      <c r="L851" t="s">
        <v>26</v>
      </c>
      <c r="M851" t="s">
        <v>20</v>
      </c>
      <c r="N851" t="s">
        <v>22</v>
      </c>
      <c r="O851" t="s">
        <v>127</v>
      </c>
      <c r="P851" t="s">
        <v>4847</v>
      </c>
      <c r="Q851" t="s">
        <v>4384</v>
      </c>
      <c r="R851" t="s">
        <v>4409</v>
      </c>
      <c r="S851" t="s">
        <v>4434</v>
      </c>
      <c r="T851" t="s">
        <v>8690</v>
      </c>
      <c r="U851" t="s">
        <v>8691</v>
      </c>
      <c r="V851">
        <v>2003</v>
      </c>
      <c r="W851" s="1">
        <v>45018</v>
      </c>
      <c r="X851" t="s">
        <v>4404</v>
      </c>
      <c r="Y851" t="s">
        <v>4106</v>
      </c>
      <c r="Z851" t="s">
        <v>3994</v>
      </c>
      <c r="AA851" t="s">
        <v>4006</v>
      </c>
      <c r="AB851" t="s">
        <v>4009</v>
      </c>
      <c r="AC851" t="s">
        <v>3997</v>
      </c>
      <c r="AD851">
        <v>84.31</v>
      </c>
      <c r="AE851">
        <v>121.52</v>
      </c>
      <c r="AF851" t="s">
        <v>3975</v>
      </c>
      <c r="AG851" s="1"/>
      <c r="AJ851" t="s">
        <v>3975</v>
      </c>
      <c r="AK851" t="s">
        <v>5224</v>
      </c>
      <c r="AL851" s="1">
        <v>45738</v>
      </c>
      <c r="AM851" s="1">
        <v>45765</v>
      </c>
      <c r="AN851" t="s">
        <v>26</v>
      </c>
      <c r="AO851">
        <v>131.18</v>
      </c>
      <c r="AP851">
        <v>0.2</v>
      </c>
      <c r="AQ851">
        <v>26.236000000000004</v>
      </c>
      <c r="AR851">
        <v>104.944</v>
      </c>
      <c r="AS851">
        <v>129.94400000000002</v>
      </c>
      <c r="AT851">
        <v>84.31</v>
      </c>
      <c r="AU851">
        <v>-4.3659999999999997</v>
      </c>
      <c r="AV851">
        <v>5</v>
      </c>
      <c r="AW851">
        <v>1</v>
      </c>
    </row>
    <row r="852" spans="1:49" x14ac:dyDescent="0.3">
      <c r="A852" t="s">
        <v>1524</v>
      </c>
      <c r="B852" s="1">
        <v>45389</v>
      </c>
      <c r="C852" s="1">
        <v>45391</v>
      </c>
      <c r="D852" s="1">
        <v>45395</v>
      </c>
      <c r="E852" t="s">
        <v>667</v>
      </c>
      <c r="F852" t="s">
        <v>728</v>
      </c>
      <c r="G852">
        <v>1</v>
      </c>
      <c r="H852">
        <v>211.68</v>
      </c>
      <c r="I852">
        <v>0</v>
      </c>
      <c r="J852">
        <v>25</v>
      </c>
      <c r="K852" t="s">
        <v>35</v>
      </c>
      <c r="L852" t="s">
        <v>19</v>
      </c>
      <c r="M852" t="s">
        <v>30</v>
      </c>
      <c r="N852" t="s">
        <v>22</v>
      </c>
      <c r="O852" t="s">
        <v>22</v>
      </c>
      <c r="P852" t="s">
        <v>4796</v>
      </c>
      <c r="Q852" t="s">
        <v>4396</v>
      </c>
      <c r="R852" t="s">
        <v>4416</v>
      </c>
      <c r="S852" t="s">
        <v>4386</v>
      </c>
      <c r="T852" t="s">
        <v>4797</v>
      </c>
      <c r="U852" t="s">
        <v>4798</v>
      </c>
      <c r="V852">
        <v>2004</v>
      </c>
      <c r="W852" s="1">
        <v>44749</v>
      </c>
      <c r="X852" t="s">
        <v>4388</v>
      </c>
      <c r="Y852" t="s">
        <v>4082</v>
      </c>
      <c r="Z852" t="s">
        <v>4014</v>
      </c>
      <c r="AA852" t="s">
        <v>4049</v>
      </c>
      <c r="AB852" t="s">
        <v>3983</v>
      </c>
      <c r="AC852" t="s">
        <v>3980</v>
      </c>
      <c r="AD852">
        <v>138.13</v>
      </c>
      <c r="AE852">
        <v>184.83</v>
      </c>
      <c r="AF852" t="s">
        <v>3975</v>
      </c>
      <c r="AG852" s="1"/>
      <c r="AJ852" t="s">
        <v>3975</v>
      </c>
      <c r="AL852" s="1"/>
      <c r="AM852" s="1"/>
      <c r="AO852">
        <v>211.68</v>
      </c>
      <c r="AP852">
        <v>0</v>
      </c>
      <c r="AQ852">
        <v>0</v>
      </c>
      <c r="AR852">
        <v>211.68</v>
      </c>
      <c r="AS852">
        <v>236.68</v>
      </c>
      <c r="AT852">
        <v>138.13</v>
      </c>
      <c r="AU852">
        <v>48.550000000000011</v>
      </c>
      <c r="AV852">
        <v>4</v>
      </c>
      <c r="AW852">
        <v>2</v>
      </c>
    </row>
    <row r="853" spans="1:49" x14ac:dyDescent="0.3">
      <c r="A853" t="s">
        <v>1525</v>
      </c>
      <c r="B853" s="1">
        <v>45354</v>
      </c>
      <c r="C853" s="1"/>
      <c r="D853" s="1">
        <v>45361</v>
      </c>
      <c r="E853" t="s">
        <v>303</v>
      </c>
      <c r="F853" t="s">
        <v>378</v>
      </c>
      <c r="G853">
        <v>1</v>
      </c>
      <c r="H853">
        <v>77.63</v>
      </c>
      <c r="I853">
        <v>30</v>
      </c>
      <c r="J853">
        <v>15</v>
      </c>
      <c r="K853" t="s">
        <v>60</v>
      </c>
      <c r="L853" t="s">
        <v>19</v>
      </c>
      <c r="M853" t="s">
        <v>30</v>
      </c>
      <c r="N853" t="s">
        <v>31</v>
      </c>
      <c r="O853" t="s">
        <v>85</v>
      </c>
      <c r="P853" t="s">
        <v>4591</v>
      </c>
      <c r="Q853" t="s">
        <v>4384</v>
      </c>
      <c r="R853" t="s">
        <v>4390</v>
      </c>
      <c r="S853" t="s">
        <v>4386</v>
      </c>
      <c r="T853" t="s">
        <v>4936</v>
      </c>
      <c r="U853" t="s">
        <v>8669</v>
      </c>
      <c r="V853">
        <v>1971</v>
      </c>
      <c r="W853" s="1">
        <v>45637</v>
      </c>
      <c r="X853" t="s">
        <v>4404</v>
      </c>
      <c r="Y853" t="s">
        <v>4041</v>
      </c>
      <c r="Z853" t="s">
        <v>3987</v>
      </c>
      <c r="AA853" t="s">
        <v>4026</v>
      </c>
      <c r="AB853" t="s">
        <v>4032</v>
      </c>
      <c r="AC853" t="s">
        <v>3980</v>
      </c>
      <c r="AD853">
        <v>53.2</v>
      </c>
      <c r="AE853">
        <v>76.59</v>
      </c>
      <c r="AF853" t="s">
        <v>3975</v>
      </c>
      <c r="AG853" s="1"/>
      <c r="AJ853" t="s">
        <v>3975</v>
      </c>
      <c r="AK853" t="s">
        <v>5224</v>
      </c>
      <c r="AL853" s="1">
        <v>45773</v>
      </c>
      <c r="AM853" s="1">
        <v>45787</v>
      </c>
      <c r="AN853" t="s">
        <v>43</v>
      </c>
      <c r="AO853">
        <v>77.63</v>
      </c>
      <c r="AP853">
        <v>0.3</v>
      </c>
      <c r="AQ853">
        <v>23.288999999999998</v>
      </c>
      <c r="AR853">
        <v>54.340999999999994</v>
      </c>
      <c r="AS853">
        <v>69.340999999999994</v>
      </c>
      <c r="AT853">
        <v>53.2</v>
      </c>
      <c r="AU853">
        <v>-13.859000000000009</v>
      </c>
    </row>
    <row r="854" spans="1:49" x14ac:dyDescent="0.3">
      <c r="A854" t="s">
        <v>1526</v>
      </c>
      <c r="B854" s="1">
        <v>45466</v>
      </c>
      <c r="C854" s="1">
        <v>45467</v>
      </c>
      <c r="D854" s="1">
        <v>45468</v>
      </c>
      <c r="E854" t="s">
        <v>217</v>
      </c>
      <c r="F854" t="s">
        <v>144</v>
      </c>
      <c r="G854">
        <v>1</v>
      </c>
      <c r="H854">
        <v>175.9</v>
      </c>
      <c r="I854">
        <v>10</v>
      </c>
      <c r="J854">
        <v>50</v>
      </c>
      <c r="K854" t="s">
        <v>35</v>
      </c>
      <c r="L854" t="s">
        <v>43</v>
      </c>
      <c r="M854" t="s">
        <v>30</v>
      </c>
      <c r="N854" t="s">
        <v>31</v>
      </c>
      <c r="O854" t="s">
        <v>85</v>
      </c>
      <c r="P854" t="s">
        <v>4510</v>
      </c>
      <c r="Q854" t="s">
        <v>4384</v>
      </c>
      <c r="R854" t="s">
        <v>4385</v>
      </c>
      <c r="S854" t="s">
        <v>4398</v>
      </c>
      <c r="T854" t="s">
        <v>4825</v>
      </c>
      <c r="U854" t="s">
        <v>8609</v>
      </c>
      <c r="V854">
        <v>1985</v>
      </c>
      <c r="W854" s="1">
        <v>45794</v>
      </c>
      <c r="X854" t="s">
        <v>4404</v>
      </c>
      <c r="Y854" t="s">
        <v>4132</v>
      </c>
      <c r="Z854" t="s">
        <v>3971</v>
      </c>
      <c r="AA854" t="s">
        <v>4051</v>
      </c>
      <c r="AB854" t="s">
        <v>3979</v>
      </c>
      <c r="AC854" t="s">
        <v>3974</v>
      </c>
      <c r="AD854">
        <v>137.30000000000001</v>
      </c>
      <c r="AE854">
        <v>172.31</v>
      </c>
      <c r="AF854" t="s">
        <v>4055</v>
      </c>
      <c r="AG854" s="1">
        <v>45699</v>
      </c>
      <c r="AH854" t="s">
        <v>4173</v>
      </c>
      <c r="AI854" t="s">
        <v>35</v>
      </c>
      <c r="AJ854" t="s">
        <v>4055</v>
      </c>
      <c r="AK854" t="s">
        <v>5224</v>
      </c>
      <c r="AL854" s="1">
        <v>45773</v>
      </c>
      <c r="AM854" s="1">
        <v>45787</v>
      </c>
      <c r="AN854" t="s">
        <v>43</v>
      </c>
      <c r="AO854">
        <v>175.9</v>
      </c>
      <c r="AP854">
        <v>0.1</v>
      </c>
      <c r="AQ854">
        <v>17.59</v>
      </c>
      <c r="AR854">
        <v>158.31</v>
      </c>
      <c r="AS854">
        <v>208.31</v>
      </c>
      <c r="AT854">
        <v>137.30000000000001</v>
      </c>
      <c r="AU854">
        <v>-28.990000000000009</v>
      </c>
      <c r="AV854">
        <v>1</v>
      </c>
      <c r="AW854">
        <v>1</v>
      </c>
    </row>
    <row r="855" spans="1:49" x14ac:dyDescent="0.3">
      <c r="A855" t="s">
        <v>1527</v>
      </c>
      <c r="B855" s="1">
        <v>45396</v>
      </c>
      <c r="C855" s="1">
        <v>45398</v>
      </c>
      <c r="D855" s="1">
        <v>45402</v>
      </c>
      <c r="E855" t="s">
        <v>975</v>
      </c>
      <c r="F855" t="s">
        <v>854</v>
      </c>
      <c r="G855">
        <v>1</v>
      </c>
      <c r="H855">
        <v>136.19999999999999</v>
      </c>
      <c r="I855">
        <v>25</v>
      </c>
      <c r="J855">
        <v>35</v>
      </c>
      <c r="K855" t="s">
        <v>42</v>
      </c>
      <c r="L855" t="s">
        <v>26</v>
      </c>
      <c r="M855" t="s">
        <v>36</v>
      </c>
      <c r="N855" t="s">
        <v>22</v>
      </c>
      <c r="O855" t="s">
        <v>153</v>
      </c>
      <c r="P855" t="s">
        <v>4646</v>
      </c>
      <c r="Q855" t="s">
        <v>4396</v>
      </c>
      <c r="R855" t="s">
        <v>4390</v>
      </c>
      <c r="S855" t="s">
        <v>4391</v>
      </c>
      <c r="T855" t="s">
        <v>8516</v>
      </c>
      <c r="U855" t="s">
        <v>4647</v>
      </c>
      <c r="V855">
        <v>1997</v>
      </c>
      <c r="W855" s="1">
        <v>44756</v>
      </c>
      <c r="X855" t="s">
        <v>4388</v>
      </c>
      <c r="Y855" t="s">
        <v>3990</v>
      </c>
      <c r="Z855" t="s">
        <v>3977</v>
      </c>
      <c r="AA855" t="s">
        <v>3991</v>
      </c>
      <c r="AB855" t="s">
        <v>3989</v>
      </c>
      <c r="AC855" t="s">
        <v>3992</v>
      </c>
      <c r="AD855">
        <v>96.47</v>
      </c>
      <c r="AE855">
        <v>128.21</v>
      </c>
      <c r="AF855" t="s">
        <v>3975</v>
      </c>
      <c r="AG855" s="1"/>
      <c r="AJ855" t="s">
        <v>3975</v>
      </c>
      <c r="AK855" t="s">
        <v>5224</v>
      </c>
      <c r="AL855" s="1">
        <v>45298</v>
      </c>
      <c r="AM855" s="1">
        <v>45311</v>
      </c>
      <c r="AN855" t="s">
        <v>26</v>
      </c>
      <c r="AO855">
        <v>136.19999999999999</v>
      </c>
      <c r="AP855">
        <v>0.25</v>
      </c>
      <c r="AQ855">
        <v>34.049999999999997</v>
      </c>
      <c r="AR855">
        <v>102.14999999999999</v>
      </c>
      <c r="AS855">
        <v>137.14999999999998</v>
      </c>
      <c r="AT855">
        <v>96.47</v>
      </c>
      <c r="AU855">
        <v>-29.320000000000007</v>
      </c>
      <c r="AV855">
        <v>4</v>
      </c>
      <c r="AW855">
        <v>2</v>
      </c>
    </row>
    <row r="856" spans="1:49" x14ac:dyDescent="0.3">
      <c r="A856" t="s">
        <v>1528</v>
      </c>
      <c r="B856" s="1">
        <v>45642</v>
      </c>
      <c r="C856" s="1">
        <v>45647</v>
      </c>
      <c r="D856" s="1">
        <v>45649</v>
      </c>
      <c r="E856" t="s">
        <v>1510</v>
      </c>
      <c r="F856" t="s">
        <v>76</v>
      </c>
      <c r="G856">
        <v>1</v>
      </c>
      <c r="H856">
        <v>159.21</v>
      </c>
      <c r="I856">
        <v>5</v>
      </c>
      <c r="J856">
        <v>25</v>
      </c>
      <c r="K856" t="s">
        <v>42</v>
      </c>
      <c r="L856" t="s">
        <v>26</v>
      </c>
      <c r="M856" t="s">
        <v>30</v>
      </c>
      <c r="N856" t="s">
        <v>37</v>
      </c>
      <c r="O856" t="s">
        <v>38</v>
      </c>
      <c r="P856" t="s">
        <v>4696</v>
      </c>
      <c r="Q856" t="s">
        <v>4384</v>
      </c>
      <c r="R856" t="s">
        <v>4401</v>
      </c>
      <c r="S856" t="s">
        <v>4391</v>
      </c>
      <c r="T856" t="s">
        <v>5054</v>
      </c>
      <c r="U856" t="s">
        <v>8741</v>
      </c>
      <c r="V856">
        <v>2002</v>
      </c>
      <c r="W856" s="1">
        <v>45708</v>
      </c>
      <c r="X856" t="s">
        <v>4404</v>
      </c>
      <c r="Y856" t="s">
        <v>4078</v>
      </c>
      <c r="Z856" t="s">
        <v>3994</v>
      </c>
      <c r="AA856" t="s">
        <v>4043</v>
      </c>
      <c r="AB856" t="s">
        <v>3979</v>
      </c>
      <c r="AC856" t="s">
        <v>3992</v>
      </c>
      <c r="AD856">
        <v>113.63</v>
      </c>
      <c r="AE856">
        <v>140.25</v>
      </c>
      <c r="AF856" t="s">
        <v>3975</v>
      </c>
      <c r="AG856" s="1"/>
      <c r="AJ856" t="s">
        <v>3975</v>
      </c>
      <c r="AK856" t="s">
        <v>5228</v>
      </c>
      <c r="AL856" s="1">
        <v>45880</v>
      </c>
      <c r="AM856" s="1">
        <v>45932</v>
      </c>
      <c r="AN856" t="s">
        <v>19</v>
      </c>
      <c r="AO856">
        <v>159.21</v>
      </c>
      <c r="AP856">
        <v>0.05</v>
      </c>
      <c r="AQ856">
        <v>7.9605000000000006</v>
      </c>
      <c r="AR856">
        <v>151.24950000000001</v>
      </c>
      <c r="AS856">
        <v>176.24950000000001</v>
      </c>
      <c r="AT856">
        <v>113.63</v>
      </c>
      <c r="AU856">
        <v>12.619500000000016</v>
      </c>
      <c r="AV856">
        <v>2</v>
      </c>
      <c r="AW856">
        <v>5</v>
      </c>
    </row>
    <row r="857" spans="1:49" x14ac:dyDescent="0.3">
      <c r="A857" t="s">
        <v>1529</v>
      </c>
      <c r="B857" s="1">
        <v>45385</v>
      </c>
      <c r="C857" s="1">
        <v>45389</v>
      </c>
      <c r="D857" s="1">
        <v>45392</v>
      </c>
      <c r="E857" t="s">
        <v>1216</v>
      </c>
      <c r="F857" t="s">
        <v>188</v>
      </c>
      <c r="G857">
        <v>3</v>
      </c>
      <c r="H857">
        <v>34.49</v>
      </c>
      <c r="I857">
        <v>0</v>
      </c>
      <c r="J857">
        <v>50</v>
      </c>
      <c r="K857" t="s">
        <v>35</v>
      </c>
      <c r="L857" t="s">
        <v>19</v>
      </c>
      <c r="M857" t="s">
        <v>30</v>
      </c>
      <c r="N857" t="s">
        <v>22</v>
      </c>
      <c r="O857" t="s">
        <v>22</v>
      </c>
      <c r="P857" t="s">
        <v>5134</v>
      </c>
      <c r="Q857" t="s">
        <v>4384</v>
      </c>
      <c r="R857" t="s">
        <v>4416</v>
      </c>
      <c r="S857" t="s">
        <v>4386</v>
      </c>
      <c r="T857" t="s">
        <v>5135</v>
      </c>
      <c r="U857" t="s">
        <v>8796</v>
      </c>
      <c r="V857">
        <v>1978</v>
      </c>
      <c r="W857" s="1">
        <v>45119</v>
      </c>
      <c r="X857" t="s">
        <v>4404</v>
      </c>
      <c r="Y857" t="s">
        <v>4060</v>
      </c>
      <c r="Z857" t="s">
        <v>4014</v>
      </c>
      <c r="AA857" t="s">
        <v>4049</v>
      </c>
      <c r="AB857" t="s">
        <v>4000</v>
      </c>
      <c r="AC857" t="s">
        <v>3992</v>
      </c>
      <c r="AD857">
        <v>32.24</v>
      </c>
      <c r="AE857">
        <v>38.15</v>
      </c>
      <c r="AF857" t="s">
        <v>3975</v>
      </c>
      <c r="AG857" s="1"/>
      <c r="AJ857" t="s">
        <v>3975</v>
      </c>
      <c r="AL857" s="1"/>
      <c r="AM857" s="1"/>
      <c r="AO857">
        <v>103.47</v>
      </c>
      <c r="AP857">
        <v>0</v>
      </c>
      <c r="AQ857">
        <v>0</v>
      </c>
      <c r="AR857">
        <v>103.47</v>
      </c>
      <c r="AS857">
        <v>153.47</v>
      </c>
      <c r="AT857">
        <v>96.72</v>
      </c>
      <c r="AU857">
        <v>-43.25</v>
      </c>
      <c r="AV857">
        <v>3</v>
      </c>
      <c r="AW857">
        <v>4</v>
      </c>
    </row>
    <row r="858" spans="1:49" x14ac:dyDescent="0.3">
      <c r="A858" t="s">
        <v>1530</v>
      </c>
      <c r="B858" s="1">
        <v>45420</v>
      </c>
      <c r="C858" s="1">
        <v>45423</v>
      </c>
      <c r="D858" s="1">
        <v>45425</v>
      </c>
      <c r="E858" t="s">
        <v>1235</v>
      </c>
      <c r="F858" t="s">
        <v>631</v>
      </c>
      <c r="G858">
        <v>2</v>
      </c>
      <c r="H858">
        <v>193.68</v>
      </c>
      <c r="I858">
        <v>15</v>
      </c>
      <c r="J858">
        <v>25</v>
      </c>
      <c r="K858" t="s">
        <v>60</v>
      </c>
      <c r="L858" t="s">
        <v>19</v>
      </c>
      <c r="M858" t="s">
        <v>30</v>
      </c>
      <c r="N858" t="s">
        <v>22</v>
      </c>
      <c r="O858" t="s">
        <v>94</v>
      </c>
      <c r="P858" t="s">
        <v>4789</v>
      </c>
      <c r="Q858" t="s">
        <v>4396</v>
      </c>
      <c r="R858" t="s">
        <v>4412</v>
      </c>
      <c r="S858" t="s">
        <v>4434</v>
      </c>
      <c r="T858" t="s">
        <v>4973</v>
      </c>
      <c r="U858" t="s">
        <v>4974</v>
      </c>
      <c r="V858">
        <v>2004</v>
      </c>
      <c r="W858" s="1">
        <v>44797</v>
      </c>
      <c r="X858" t="s">
        <v>4388</v>
      </c>
      <c r="Y858" t="s">
        <v>4048</v>
      </c>
      <c r="Z858" t="s">
        <v>4014</v>
      </c>
      <c r="AA858" t="s">
        <v>4049</v>
      </c>
      <c r="AB858" t="s">
        <v>4002</v>
      </c>
      <c r="AC858" t="s">
        <v>3980</v>
      </c>
      <c r="AD858">
        <v>174.95</v>
      </c>
      <c r="AE858">
        <v>217.09</v>
      </c>
      <c r="AF858" t="s">
        <v>3975</v>
      </c>
      <c r="AG858" s="1"/>
      <c r="AJ858" t="s">
        <v>3975</v>
      </c>
      <c r="AK858" t="s">
        <v>5223</v>
      </c>
      <c r="AL858" s="1">
        <v>45537</v>
      </c>
      <c r="AM858" s="1">
        <v>45567</v>
      </c>
      <c r="AN858" t="s">
        <v>5225</v>
      </c>
      <c r="AO858">
        <v>387.36</v>
      </c>
      <c r="AP858">
        <v>0.15</v>
      </c>
      <c r="AQ858">
        <v>58.103999999999999</v>
      </c>
      <c r="AR858">
        <v>329.25600000000003</v>
      </c>
      <c r="AS858">
        <v>354.25600000000003</v>
      </c>
      <c r="AT858">
        <v>349.9</v>
      </c>
      <c r="AU858">
        <v>-45.643999999999949</v>
      </c>
      <c r="AV858">
        <v>2</v>
      </c>
      <c r="AW858">
        <v>3</v>
      </c>
    </row>
    <row r="859" spans="1:49" x14ac:dyDescent="0.3">
      <c r="A859" t="s">
        <v>1531</v>
      </c>
      <c r="B859" s="1">
        <v>45419</v>
      </c>
      <c r="C859" s="1">
        <v>45481</v>
      </c>
      <c r="D859" s="1">
        <v>45542</v>
      </c>
      <c r="E859" t="s">
        <v>1532</v>
      </c>
      <c r="F859" t="s">
        <v>248</v>
      </c>
      <c r="G859">
        <v>1</v>
      </c>
      <c r="H859">
        <v>149.30000000000001</v>
      </c>
      <c r="I859">
        <v>0</v>
      </c>
      <c r="J859">
        <v>15</v>
      </c>
      <c r="K859" t="s">
        <v>18</v>
      </c>
      <c r="L859" t="s">
        <v>19</v>
      </c>
      <c r="M859" t="s">
        <v>47</v>
      </c>
      <c r="N859" t="s">
        <v>52</v>
      </c>
      <c r="O859" t="s">
        <v>85</v>
      </c>
      <c r="P859" t="s">
        <v>4734</v>
      </c>
      <c r="Q859" t="s">
        <v>4396</v>
      </c>
      <c r="R859" t="s">
        <v>4397</v>
      </c>
      <c r="S859" t="s">
        <v>4386</v>
      </c>
      <c r="T859" t="s">
        <v>4735</v>
      </c>
      <c r="U859" t="s">
        <v>8561</v>
      </c>
      <c r="V859">
        <v>1990</v>
      </c>
      <c r="W859" s="1">
        <v>44687</v>
      </c>
      <c r="X859" t="s">
        <v>4388</v>
      </c>
      <c r="Y859" t="s">
        <v>4133</v>
      </c>
      <c r="Z859" t="s">
        <v>3994</v>
      </c>
      <c r="AA859" t="s">
        <v>3995</v>
      </c>
      <c r="AB859" t="s">
        <v>4020</v>
      </c>
      <c r="AC859" t="s">
        <v>3992</v>
      </c>
      <c r="AD859">
        <v>141.19</v>
      </c>
      <c r="AE859">
        <v>172.68</v>
      </c>
      <c r="AF859" t="s">
        <v>4055</v>
      </c>
      <c r="AG859" s="1"/>
      <c r="AJ859" t="s">
        <v>3975</v>
      </c>
      <c r="AK859" t="s">
        <v>5224</v>
      </c>
      <c r="AL859" s="1">
        <v>45773</v>
      </c>
      <c r="AM859" s="1">
        <v>45787</v>
      </c>
      <c r="AN859" t="s">
        <v>43</v>
      </c>
      <c r="AO859">
        <v>149.30000000000001</v>
      </c>
      <c r="AP859">
        <v>0</v>
      </c>
      <c r="AQ859">
        <v>0</v>
      </c>
      <c r="AR859">
        <v>149.30000000000001</v>
      </c>
      <c r="AS859">
        <v>164.3</v>
      </c>
      <c r="AT859">
        <v>141.19</v>
      </c>
      <c r="AU859">
        <v>-6.8899999999999864</v>
      </c>
      <c r="AV859">
        <v>61</v>
      </c>
      <c r="AW859">
        <v>62</v>
      </c>
    </row>
    <row r="860" spans="1:49" x14ac:dyDescent="0.3">
      <c r="A860" t="s">
        <v>1533</v>
      </c>
      <c r="B860" s="1">
        <v>45524</v>
      </c>
      <c r="C860" s="1">
        <v>45525</v>
      </c>
      <c r="D860" s="1">
        <v>45530</v>
      </c>
      <c r="E860" t="s">
        <v>1519</v>
      </c>
      <c r="F860" t="s">
        <v>851</v>
      </c>
      <c r="G860">
        <v>1</v>
      </c>
      <c r="H860">
        <v>33.49</v>
      </c>
      <c r="I860">
        <v>30</v>
      </c>
      <c r="J860">
        <v>25</v>
      </c>
      <c r="K860" t="s">
        <v>35</v>
      </c>
      <c r="L860" t="s">
        <v>26</v>
      </c>
      <c r="M860" t="s">
        <v>30</v>
      </c>
      <c r="N860" t="s">
        <v>22</v>
      </c>
      <c r="O860" t="s">
        <v>22</v>
      </c>
      <c r="P860" t="s">
        <v>4480</v>
      </c>
      <c r="Q860" t="s">
        <v>4384</v>
      </c>
      <c r="R860" t="s">
        <v>4424</v>
      </c>
      <c r="S860" t="s">
        <v>4386</v>
      </c>
      <c r="T860" t="s">
        <v>4481</v>
      </c>
      <c r="U860" t="s">
        <v>8449</v>
      </c>
      <c r="V860">
        <v>1979</v>
      </c>
      <c r="W860" s="1">
        <v>45251</v>
      </c>
      <c r="X860" t="s">
        <v>4404</v>
      </c>
      <c r="Y860" t="s">
        <v>4128</v>
      </c>
      <c r="Z860" t="s">
        <v>3971</v>
      </c>
      <c r="AA860" t="s">
        <v>4011</v>
      </c>
      <c r="AB860" t="s">
        <v>4002</v>
      </c>
      <c r="AC860" t="s">
        <v>3985</v>
      </c>
      <c r="AD860">
        <v>29.53</v>
      </c>
      <c r="AE860">
        <v>36.549999999999997</v>
      </c>
      <c r="AF860" t="s">
        <v>3975</v>
      </c>
      <c r="AG860" s="1"/>
      <c r="AJ860" t="s">
        <v>3975</v>
      </c>
      <c r="AL860" s="1"/>
      <c r="AM860" s="1"/>
      <c r="AO860">
        <v>33.49</v>
      </c>
      <c r="AP860">
        <v>0.3</v>
      </c>
      <c r="AQ860">
        <v>10.047000000000001</v>
      </c>
      <c r="AR860">
        <v>23.443000000000001</v>
      </c>
      <c r="AS860">
        <v>48.442999999999998</v>
      </c>
      <c r="AT860">
        <v>29.53</v>
      </c>
      <c r="AU860">
        <v>-31.087</v>
      </c>
      <c r="AV860">
        <v>5</v>
      </c>
      <c r="AW860">
        <v>1</v>
      </c>
    </row>
    <row r="861" spans="1:49" x14ac:dyDescent="0.3">
      <c r="A861" t="s">
        <v>1534</v>
      </c>
      <c r="B861" s="1">
        <v>45476</v>
      </c>
      <c r="C861" s="1">
        <v>45419</v>
      </c>
      <c r="D861" s="1">
        <v>45487</v>
      </c>
      <c r="E861" t="s">
        <v>1535</v>
      </c>
      <c r="F861" t="s">
        <v>1041</v>
      </c>
      <c r="G861">
        <v>5</v>
      </c>
      <c r="H861">
        <v>189.22</v>
      </c>
      <c r="I861">
        <v>20</v>
      </c>
      <c r="J861">
        <v>25</v>
      </c>
      <c r="K861" t="s">
        <v>42</v>
      </c>
      <c r="L861" t="s">
        <v>43</v>
      </c>
      <c r="M861" t="s">
        <v>47</v>
      </c>
      <c r="N861" t="s">
        <v>22</v>
      </c>
      <c r="O861" t="s">
        <v>22</v>
      </c>
      <c r="P861" t="s">
        <v>4663</v>
      </c>
      <c r="Q861" t="s">
        <v>4384</v>
      </c>
      <c r="R861" t="s">
        <v>4444</v>
      </c>
      <c r="S861" t="s">
        <v>4386</v>
      </c>
      <c r="T861" t="s">
        <v>4664</v>
      </c>
      <c r="U861" t="s">
        <v>8523</v>
      </c>
      <c r="V861">
        <v>1986</v>
      </c>
      <c r="W861" s="1">
        <v>45651</v>
      </c>
      <c r="X861" t="s">
        <v>4404</v>
      </c>
      <c r="Y861" t="s">
        <v>4022</v>
      </c>
      <c r="Z861" t="s">
        <v>4014</v>
      </c>
      <c r="AA861" t="s">
        <v>4023</v>
      </c>
      <c r="AB861" t="s">
        <v>3989</v>
      </c>
      <c r="AC861" t="s">
        <v>3980</v>
      </c>
      <c r="AD861">
        <v>136.5</v>
      </c>
      <c r="AE861">
        <v>182.66</v>
      </c>
      <c r="AF861" t="s">
        <v>3975</v>
      </c>
      <c r="AG861" s="1"/>
      <c r="AJ861" t="s">
        <v>3975</v>
      </c>
      <c r="AL861" s="1"/>
      <c r="AM861" s="1"/>
      <c r="AO861">
        <v>946.1</v>
      </c>
      <c r="AP861">
        <v>0.2</v>
      </c>
      <c r="AQ861">
        <v>189.22000000000003</v>
      </c>
      <c r="AR861">
        <v>756.88</v>
      </c>
      <c r="AS861">
        <v>781.88</v>
      </c>
      <c r="AT861">
        <v>682.5</v>
      </c>
      <c r="AU861">
        <v>49.379999999999995</v>
      </c>
      <c r="AV861">
        <v>68</v>
      </c>
      <c r="AW861">
        <v>-57</v>
      </c>
    </row>
    <row r="862" spans="1:49" x14ac:dyDescent="0.3">
      <c r="A862" t="s">
        <v>1536</v>
      </c>
      <c r="B862" s="1">
        <v>45336</v>
      </c>
      <c r="C862" s="1">
        <v>45340</v>
      </c>
      <c r="D862" s="1">
        <v>45343</v>
      </c>
      <c r="E862" t="s">
        <v>922</v>
      </c>
      <c r="F862" t="s">
        <v>241</v>
      </c>
      <c r="G862">
        <v>1</v>
      </c>
      <c r="H862">
        <v>36.56</v>
      </c>
      <c r="I862">
        <v>25</v>
      </c>
      <c r="J862">
        <v>0</v>
      </c>
      <c r="K862" t="s">
        <v>60</v>
      </c>
      <c r="L862" t="s">
        <v>43</v>
      </c>
      <c r="M862" t="s">
        <v>30</v>
      </c>
      <c r="N862" t="s">
        <v>22</v>
      </c>
      <c r="O862" t="s">
        <v>64</v>
      </c>
      <c r="P862" t="s">
        <v>5065</v>
      </c>
      <c r="Q862" t="s">
        <v>4396</v>
      </c>
      <c r="R862" t="s">
        <v>4412</v>
      </c>
      <c r="S862" t="s">
        <v>4391</v>
      </c>
      <c r="T862" t="s">
        <v>5066</v>
      </c>
      <c r="U862" t="s">
        <v>5067</v>
      </c>
      <c r="V862">
        <v>2005</v>
      </c>
      <c r="W862" s="1">
        <v>45522</v>
      </c>
      <c r="X862" t="s">
        <v>4404</v>
      </c>
      <c r="Y862" t="s">
        <v>4086</v>
      </c>
      <c r="Z862" t="s">
        <v>4014</v>
      </c>
      <c r="AA862" t="s">
        <v>4029</v>
      </c>
      <c r="AB862" t="s">
        <v>3979</v>
      </c>
      <c r="AC862" t="s">
        <v>3974</v>
      </c>
      <c r="AD862">
        <v>20.78</v>
      </c>
      <c r="AE862">
        <v>32.18</v>
      </c>
      <c r="AF862" t="s">
        <v>3975</v>
      </c>
      <c r="AG862" s="1"/>
      <c r="AJ862" t="s">
        <v>3975</v>
      </c>
      <c r="AK862" t="s">
        <v>5226</v>
      </c>
      <c r="AL862" s="1">
        <v>45690</v>
      </c>
      <c r="AM862" s="1">
        <v>45725</v>
      </c>
      <c r="AN862" t="s">
        <v>5225</v>
      </c>
      <c r="AO862">
        <v>36.56</v>
      </c>
      <c r="AP862">
        <v>0.25</v>
      </c>
      <c r="AQ862">
        <v>9.14</v>
      </c>
      <c r="AR862">
        <v>27.42</v>
      </c>
      <c r="AS862">
        <v>27.42</v>
      </c>
      <c r="AT862">
        <v>20.78</v>
      </c>
      <c r="AU862">
        <v>6.6400000000000006</v>
      </c>
      <c r="AV862">
        <v>3</v>
      </c>
      <c r="AW862">
        <v>4</v>
      </c>
    </row>
    <row r="863" spans="1:49" x14ac:dyDescent="0.3">
      <c r="A863" t="s">
        <v>1537</v>
      </c>
      <c r="B863" s="1">
        <v>45363</v>
      </c>
      <c r="C863" s="1">
        <v>45366</v>
      </c>
      <c r="D863" s="1">
        <v>45370</v>
      </c>
      <c r="E863" t="s">
        <v>1067</v>
      </c>
      <c r="F863" t="s">
        <v>132</v>
      </c>
      <c r="G863">
        <v>1</v>
      </c>
      <c r="H863">
        <v>33.369999999999997</v>
      </c>
      <c r="I863">
        <v>0</v>
      </c>
      <c r="J863">
        <v>35</v>
      </c>
      <c r="K863" t="s">
        <v>18</v>
      </c>
      <c r="L863" t="s">
        <v>26</v>
      </c>
      <c r="M863" t="s">
        <v>30</v>
      </c>
      <c r="N863" t="s">
        <v>22</v>
      </c>
      <c r="O863" t="s">
        <v>94</v>
      </c>
      <c r="P863" t="s">
        <v>4556</v>
      </c>
      <c r="Q863" t="s">
        <v>4384</v>
      </c>
      <c r="R863" t="s">
        <v>4424</v>
      </c>
      <c r="S863" t="s">
        <v>4406</v>
      </c>
      <c r="T863" t="s">
        <v>4557</v>
      </c>
      <c r="U863" t="s">
        <v>4558</v>
      </c>
      <c r="V863">
        <v>1989</v>
      </c>
      <c r="W863" s="1">
        <v>45447</v>
      </c>
      <c r="X863" t="s">
        <v>4404</v>
      </c>
      <c r="Y863" t="s">
        <v>4160</v>
      </c>
      <c r="Z863" t="s">
        <v>3977</v>
      </c>
      <c r="AA863" t="s">
        <v>4072</v>
      </c>
      <c r="AB863" t="s">
        <v>3973</v>
      </c>
      <c r="AC863" t="s">
        <v>3980</v>
      </c>
      <c r="AD863">
        <v>25.76</v>
      </c>
      <c r="AE863">
        <v>35.11</v>
      </c>
      <c r="AF863" t="s">
        <v>3975</v>
      </c>
      <c r="AG863" s="1"/>
      <c r="AJ863" t="s">
        <v>3975</v>
      </c>
      <c r="AK863" t="s">
        <v>5223</v>
      </c>
      <c r="AL863" s="1">
        <v>45537</v>
      </c>
      <c r="AM863" s="1">
        <v>45567</v>
      </c>
      <c r="AN863" t="s">
        <v>5225</v>
      </c>
      <c r="AO863">
        <v>33.369999999999997</v>
      </c>
      <c r="AP863">
        <v>0</v>
      </c>
      <c r="AQ863">
        <v>0</v>
      </c>
      <c r="AR863">
        <v>33.369999999999997</v>
      </c>
      <c r="AS863">
        <v>68.37</v>
      </c>
      <c r="AT863">
        <v>25.76</v>
      </c>
      <c r="AU863">
        <v>-27.390000000000004</v>
      </c>
      <c r="AV863">
        <v>4</v>
      </c>
      <c r="AW863">
        <v>3</v>
      </c>
    </row>
    <row r="864" spans="1:49" x14ac:dyDescent="0.3">
      <c r="A864" t="s">
        <v>1538</v>
      </c>
      <c r="B864" s="1">
        <v>45452</v>
      </c>
      <c r="C864" s="1">
        <v>45453</v>
      </c>
      <c r="D864" s="1">
        <v>45460</v>
      </c>
      <c r="E864" t="s">
        <v>1320</v>
      </c>
      <c r="F864" t="s">
        <v>301</v>
      </c>
      <c r="G864">
        <v>1</v>
      </c>
      <c r="H864">
        <v>252.43</v>
      </c>
      <c r="I864">
        <v>15</v>
      </c>
      <c r="J864">
        <v>25</v>
      </c>
      <c r="K864" t="s">
        <v>60</v>
      </c>
      <c r="L864" t="s">
        <v>26</v>
      </c>
      <c r="M864" t="s">
        <v>30</v>
      </c>
      <c r="N864" t="s">
        <v>22</v>
      </c>
      <c r="O864" t="s">
        <v>22</v>
      </c>
      <c r="P864" t="s">
        <v>4510</v>
      </c>
      <c r="Q864" t="s">
        <v>4384</v>
      </c>
      <c r="R864" t="s">
        <v>4401</v>
      </c>
      <c r="S864" t="s">
        <v>4398</v>
      </c>
      <c r="T864" t="s">
        <v>4714</v>
      </c>
      <c r="U864" t="s">
        <v>8548</v>
      </c>
      <c r="V864">
        <v>1980</v>
      </c>
      <c r="W864" s="1">
        <v>45363</v>
      </c>
      <c r="X864" t="s">
        <v>4394</v>
      </c>
      <c r="Y864" t="s">
        <v>4075</v>
      </c>
      <c r="Z864" t="s">
        <v>3977</v>
      </c>
      <c r="AA864" t="s">
        <v>3978</v>
      </c>
      <c r="AB864" t="s">
        <v>4020</v>
      </c>
      <c r="AC864" t="s">
        <v>3992</v>
      </c>
      <c r="AD864">
        <v>170.36</v>
      </c>
      <c r="AE864">
        <v>225.49</v>
      </c>
      <c r="AF864" t="s">
        <v>4055</v>
      </c>
      <c r="AG864" s="1"/>
      <c r="AJ864" t="s">
        <v>3975</v>
      </c>
      <c r="AL864" s="1"/>
      <c r="AM864" s="1"/>
      <c r="AO864">
        <v>252.43</v>
      </c>
      <c r="AP864">
        <v>0.15</v>
      </c>
      <c r="AQ864">
        <v>37.8645</v>
      </c>
      <c r="AR864">
        <v>214.56550000000001</v>
      </c>
      <c r="AS864">
        <v>239.56550000000001</v>
      </c>
      <c r="AT864">
        <v>170.36</v>
      </c>
      <c r="AU864">
        <v>19.205500000000001</v>
      </c>
      <c r="AV864">
        <v>7</v>
      </c>
      <c r="AW864">
        <v>1</v>
      </c>
    </row>
    <row r="865" spans="1:49" x14ac:dyDescent="0.3">
      <c r="A865" t="s">
        <v>1539</v>
      </c>
      <c r="B865" s="1">
        <v>45353</v>
      </c>
      <c r="C865" s="1"/>
      <c r="D865" s="1">
        <v>45538</v>
      </c>
      <c r="E865" t="s">
        <v>873</v>
      </c>
      <c r="F865" t="s">
        <v>269</v>
      </c>
      <c r="G865">
        <v>4</v>
      </c>
      <c r="H865">
        <v>258.58</v>
      </c>
      <c r="I865">
        <v>15</v>
      </c>
      <c r="J865">
        <v>0</v>
      </c>
      <c r="K865" t="s">
        <v>60</v>
      </c>
      <c r="L865" t="s">
        <v>19</v>
      </c>
      <c r="M865" t="s">
        <v>30</v>
      </c>
      <c r="N865" t="s">
        <v>22</v>
      </c>
      <c r="O865" t="s">
        <v>22</v>
      </c>
      <c r="P865" t="s">
        <v>4774</v>
      </c>
      <c r="Q865" t="s">
        <v>4384</v>
      </c>
      <c r="R865" t="s">
        <v>4397</v>
      </c>
      <c r="S865" t="s">
        <v>4434</v>
      </c>
      <c r="T865" t="s">
        <v>4775</v>
      </c>
      <c r="U865" t="s">
        <v>8583</v>
      </c>
      <c r="V865">
        <v>1973</v>
      </c>
      <c r="W865" s="1">
        <v>45973</v>
      </c>
      <c r="X865" t="s">
        <v>4388</v>
      </c>
      <c r="Y865" t="s">
        <v>4121</v>
      </c>
      <c r="Z865" t="s">
        <v>3977</v>
      </c>
      <c r="AA865" t="s">
        <v>3978</v>
      </c>
      <c r="AB865" t="s">
        <v>3983</v>
      </c>
      <c r="AC865" t="s">
        <v>3974</v>
      </c>
      <c r="AD865">
        <v>194.25</v>
      </c>
      <c r="AE865">
        <v>299.77</v>
      </c>
      <c r="AF865" t="s">
        <v>3975</v>
      </c>
      <c r="AG865" s="1"/>
      <c r="AJ865" t="s">
        <v>3975</v>
      </c>
      <c r="AL865" s="1"/>
      <c r="AM865" s="1"/>
      <c r="AO865">
        <v>1034.32</v>
      </c>
      <c r="AP865">
        <v>0.15</v>
      </c>
      <c r="AQ865">
        <v>155.148</v>
      </c>
      <c r="AR865">
        <v>879.17199999999991</v>
      </c>
      <c r="AS865">
        <v>879.17199999999991</v>
      </c>
      <c r="AT865">
        <v>777</v>
      </c>
      <c r="AU865">
        <v>102.17199999999991</v>
      </c>
    </row>
    <row r="866" spans="1:49" x14ac:dyDescent="0.3">
      <c r="A866" t="s">
        <v>1540</v>
      </c>
      <c r="B866" s="1">
        <v>45424</v>
      </c>
      <c r="C866" s="1">
        <v>45426</v>
      </c>
      <c r="D866" s="1">
        <v>45433</v>
      </c>
      <c r="E866" t="s">
        <v>853</v>
      </c>
      <c r="F866" t="s">
        <v>104</v>
      </c>
      <c r="G866">
        <v>1</v>
      </c>
      <c r="H866">
        <v>100.92</v>
      </c>
      <c r="I866">
        <v>25</v>
      </c>
      <c r="J866">
        <v>0</v>
      </c>
      <c r="K866" t="s">
        <v>18</v>
      </c>
      <c r="L866" t="s">
        <v>19</v>
      </c>
      <c r="M866" t="s">
        <v>30</v>
      </c>
      <c r="N866" t="s">
        <v>22</v>
      </c>
      <c r="O866" t="s">
        <v>22</v>
      </c>
      <c r="P866" t="s">
        <v>4864</v>
      </c>
      <c r="Q866" t="s">
        <v>4396</v>
      </c>
      <c r="R866" t="s">
        <v>4424</v>
      </c>
      <c r="S866" t="s">
        <v>4398</v>
      </c>
      <c r="T866" t="s">
        <v>5036</v>
      </c>
      <c r="U866" t="s">
        <v>5037</v>
      </c>
      <c r="V866">
        <v>1986</v>
      </c>
      <c r="W866" s="1">
        <v>45877</v>
      </c>
      <c r="X866" t="s">
        <v>22</v>
      </c>
      <c r="Y866" t="s">
        <v>4041</v>
      </c>
      <c r="Z866" t="s">
        <v>3987</v>
      </c>
      <c r="AA866" t="s">
        <v>4026</v>
      </c>
      <c r="AB866" t="s">
        <v>4032</v>
      </c>
      <c r="AC866" t="s">
        <v>3974</v>
      </c>
      <c r="AD866">
        <v>0</v>
      </c>
      <c r="AE866">
        <v>97.09</v>
      </c>
      <c r="AF866" t="s">
        <v>3975</v>
      </c>
      <c r="AG866" s="1"/>
      <c r="AJ866" t="s">
        <v>3975</v>
      </c>
      <c r="AL866" s="1"/>
      <c r="AM866" s="1"/>
      <c r="AO866">
        <v>100.92</v>
      </c>
      <c r="AP866">
        <v>0.25</v>
      </c>
      <c r="AQ866">
        <v>25.23</v>
      </c>
      <c r="AR866">
        <v>75.69</v>
      </c>
      <c r="AS866">
        <v>75.69</v>
      </c>
      <c r="AT866">
        <v>0</v>
      </c>
      <c r="AU866">
        <v>75.69</v>
      </c>
      <c r="AV866">
        <v>7</v>
      </c>
      <c r="AW866">
        <v>2</v>
      </c>
    </row>
    <row r="867" spans="1:49" x14ac:dyDescent="0.3">
      <c r="A867" t="s">
        <v>1541</v>
      </c>
      <c r="B867" s="1">
        <v>45333</v>
      </c>
      <c r="C867" s="1">
        <v>45336</v>
      </c>
      <c r="D867" s="1">
        <v>45338</v>
      </c>
      <c r="E867" t="s">
        <v>745</v>
      </c>
      <c r="F867" t="s">
        <v>335</v>
      </c>
      <c r="G867">
        <v>5</v>
      </c>
      <c r="H867">
        <v>274.79000000000002</v>
      </c>
      <c r="I867">
        <v>25</v>
      </c>
      <c r="J867">
        <v>35</v>
      </c>
      <c r="K867" t="s">
        <v>18</v>
      </c>
      <c r="L867" t="s">
        <v>26</v>
      </c>
      <c r="M867" t="s">
        <v>30</v>
      </c>
      <c r="N867" t="s">
        <v>22</v>
      </c>
      <c r="O867" t="s">
        <v>64</v>
      </c>
      <c r="P867" t="s">
        <v>4731</v>
      </c>
      <c r="Q867" t="s">
        <v>4384</v>
      </c>
      <c r="R867" t="s">
        <v>4390</v>
      </c>
      <c r="S867" t="s">
        <v>4434</v>
      </c>
      <c r="T867" t="s">
        <v>8826</v>
      </c>
      <c r="U867" t="s">
        <v>5194</v>
      </c>
      <c r="V867">
        <v>1970</v>
      </c>
      <c r="W867" s="1">
        <v>45856</v>
      </c>
      <c r="X867" t="s">
        <v>4404</v>
      </c>
      <c r="Y867" t="s">
        <v>4137</v>
      </c>
      <c r="Z867" t="s">
        <v>3994</v>
      </c>
      <c r="AA867" t="s">
        <v>3995</v>
      </c>
      <c r="AB867" t="s">
        <v>4009</v>
      </c>
      <c r="AC867" t="s">
        <v>3985</v>
      </c>
      <c r="AD867">
        <v>171.2</v>
      </c>
      <c r="AE867">
        <v>243.85</v>
      </c>
      <c r="AF867" t="s">
        <v>3975</v>
      </c>
      <c r="AG867" s="1"/>
      <c r="AJ867" t="s">
        <v>3975</v>
      </c>
      <c r="AK867" t="s">
        <v>5226</v>
      </c>
      <c r="AL867" s="1">
        <v>45690</v>
      </c>
      <c r="AM867" s="1">
        <v>45725</v>
      </c>
      <c r="AN867" t="s">
        <v>5225</v>
      </c>
      <c r="AO867">
        <v>1373.95</v>
      </c>
      <c r="AP867">
        <v>0.25</v>
      </c>
      <c r="AQ867">
        <v>343.48750000000001</v>
      </c>
      <c r="AR867">
        <v>1030.4625000000001</v>
      </c>
      <c r="AS867">
        <v>1065.4625000000001</v>
      </c>
      <c r="AT867">
        <v>856</v>
      </c>
      <c r="AU867">
        <v>139.46250000000009</v>
      </c>
      <c r="AV867">
        <v>2</v>
      </c>
      <c r="AW867">
        <v>3</v>
      </c>
    </row>
    <row r="868" spans="1:49" x14ac:dyDescent="0.3">
      <c r="A868" t="s">
        <v>1542</v>
      </c>
      <c r="B868" s="1">
        <v>45619</v>
      </c>
      <c r="C868" s="1">
        <v>45623</v>
      </c>
      <c r="D868" s="1">
        <v>45632</v>
      </c>
      <c r="E868" t="s">
        <v>994</v>
      </c>
      <c r="F868" t="s">
        <v>996</v>
      </c>
      <c r="G868">
        <v>5</v>
      </c>
      <c r="H868">
        <v>4.5199999999999996</v>
      </c>
      <c r="I868">
        <v>5</v>
      </c>
      <c r="J868">
        <v>25</v>
      </c>
      <c r="K868" t="s">
        <v>60</v>
      </c>
      <c r="L868" t="s">
        <v>26</v>
      </c>
      <c r="M868" t="s">
        <v>36</v>
      </c>
      <c r="N868" t="s">
        <v>22</v>
      </c>
      <c r="O868" t="s">
        <v>204</v>
      </c>
      <c r="P868" t="s">
        <v>4602</v>
      </c>
      <c r="Q868" t="s">
        <v>4384</v>
      </c>
      <c r="R868" t="s">
        <v>4401</v>
      </c>
      <c r="S868" t="s">
        <v>4434</v>
      </c>
      <c r="T868" t="s">
        <v>5047</v>
      </c>
      <c r="U868" t="s">
        <v>5048</v>
      </c>
      <c r="V868">
        <v>1976</v>
      </c>
      <c r="W868" s="1">
        <v>44628</v>
      </c>
      <c r="X868" t="s">
        <v>22</v>
      </c>
      <c r="Y868" t="s">
        <v>4013</v>
      </c>
      <c r="Z868" t="s">
        <v>4014</v>
      </c>
      <c r="AA868" t="s">
        <v>4015</v>
      </c>
      <c r="AB868" t="s">
        <v>4009</v>
      </c>
      <c r="AC868" t="s">
        <v>3997</v>
      </c>
      <c r="AD868">
        <v>2.7</v>
      </c>
      <c r="AE868">
        <v>4.1100000000000003</v>
      </c>
      <c r="AF868" t="s">
        <v>3975</v>
      </c>
      <c r="AG868" s="1"/>
      <c r="AJ868" t="s">
        <v>3975</v>
      </c>
      <c r="AK868" t="s">
        <v>5224</v>
      </c>
      <c r="AL868" s="1">
        <v>45767</v>
      </c>
      <c r="AM868" s="1">
        <v>45784</v>
      </c>
      <c r="AN868" t="s">
        <v>5225</v>
      </c>
      <c r="AO868">
        <v>22.599999999999998</v>
      </c>
      <c r="AP868">
        <v>0.05</v>
      </c>
      <c r="AQ868">
        <v>1.1299999999999999</v>
      </c>
      <c r="AR868">
        <v>21.47</v>
      </c>
      <c r="AS868">
        <v>46.47</v>
      </c>
      <c r="AT868">
        <v>13.5</v>
      </c>
      <c r="AU868">
        <v>-17.03</v>
      </c>
      <c r="AV868">
        <v>9</v>
      </c>
      <c r="AW868">
        <v>4</v>
      </c>
    </row>
    <row r="869" spans="1:49" x14ac:dyDescent="0.3">
      <c r="A869" t="s">
        <v>1543</v>
      </c>
      <c r="B869" s="1">
        <v>45385</v>
      </c>
      <c r="C869" s="1">
        <v>45389</v>
      </c>
      <c r="D869" s="1">
        <v>45394</v>
      </c>
      <c r="E869" t="s">
        <v>1441</v>
      </c>
      <c r="F869" t="s">
        <v>557</v>
      </c>
      <c r="G869">
        <v>2</v>
      </c>
      <c r="H869">
        <v>169.8</v>
      </c>
      <c r="I869">
        <v>10</v>
      </c>
      <c r="J869">
        <v>25</v>
      </c>
      <c r="K869" t="s">
        <v>18</v>
      </c>
      <c r="L869" t="s">
        <v>19</v>
      </c>
      <c r="M869" t="s">
        <v>30</v>
      </c>
      <c r="N869" t="s">
        <v>37</v>
      </c>
      <c r="O869" t="s">
        <v>81</v>
      </c>
      <c r="P869" t="s">
        <v>4864</v>
      </c>
      <c r="Q869" t="s">
        <v>4384</v>
      </c>
      <c r="R869" t="s">
        <v>4459</v>
      </c>
      <c r="S869" t="s">
        <v>4434</v>
      </c>
      <c r="T869" t="s">
        <v>4910</v>
      </c>
      <c r="U869" t="s">
        <v>8656</v>
      </c>
      <c r="V869">
        <v>1994</v>
      </c>
      <c r="W869" s="1">
        <v>44919</v>
      </c>
      <c r="X869" t="s">
        <v>4388</v>
      </c>
      <c r="Y869" t="s">
        <v>4007</v>
      </c>
      <c r="Z869" t="s">
        <v>3994</v>
      </c>
      <c r="AA869" t="s">
        <v>4008</v>
      </c>
      <c r="AB869" t="s">
        <v>4009</v>
      </c>
      <c r="AC869" t="s">
        <v>3974</v>
      </c>
      <c r="AD869">
        <v>135.69</v>
      </c>
      <c r="AE869">
        <v>190.42</v>
      </c>
      <c r="AF869" t="s">
        <v>3975</v>
      </c>
      <c r="AG869" s="1"/>
      <c r="AJ869" t="s">
        <v>3975</v>
      </c>
      <c r="AK869" t="s">
        <v>5222</v>
      </c>
      <c r="AL869" s="1">
        <v>45436</v>
      </c>
      <c r="AM869" s="1">
        <v>45489</v>
      </c>
      <c r="AN869" t="s">
        <v>19</v>
      </c>
      <c r="AO869">
        <v>339.6</v>
      </c>
      <c r="AP869">
        <v>0.1</v>
      </c>
      <c r="AQ869">
        <v>33.96</v>
      </c>
      <c r="AR869">
        <v>305.64000000000004</v>
      </c>
      <c r="AS869">
        <v>330.64000000000004</v>
      </c>
      <c r="AT869">
        <v>271.38</v>
      </c>
      <c r="AU869">
        <v>9.2600000000000477</v>
      </c>
      <c r="AV869">
        <v>5</v>
      </c>
      <c r="AW869">
        <v>4</v>
      </c>
    </row>
    <row r="870" spans="1:49" x14ac:dyDescent="0.3">
      <c r="A870" t="s">
        <v>1544</v>
      </c>
      <c r="B870" s="1">
        <v>45623</v>
      </c>
      <c r="C870" s="1">
        <v>45627</v>
      </c>
      <c r="D870" s="1">
        <v>45634</v>
      </c>
      <c r="E870" t="s">
        <v>544</v>
      </c>
      <c r="F870" t="s">
        <v>496</v>
      </c>
      <c r="G870">
        <v>1</v>
      </c>
      <c r="H870">
        <v>24.99</v>
      </c>
      <c r="I870">
        <v>15</v>
      </c>
      <c r="J870">
        <v>35</v>
      </c>
      <c r="K870" t="s">
        <v>18</v>
      </c>
      <c r="L870" t="s">
        <v>43</v>
      </c>
      <c r="M870" t="s">
        <v>30</v>
      </c>
      <c r="N870" t="s">
        <v>52</v>
      </c>
      <c r="O870" t="s">
        <v>22</v>
      </c>
      <c r="P870" t="s">
        <v>4718</v>
      </c>
      <c r="Q870" t="s">
        <v>4384</v>
      </c>
      <c r="R870" t="s">
        <v>4397</v>
      </c>
      <c r="S870" t="s">
        <v>4398</v>
      </c>
      <c r="T870" t="s">
        <v>4719</v>
      </c>
      <c r="U870" t="s">
        <v>8555</v>
      </c>
      <c r="V870">
        <v>1981</v>
      </c>
      <c r="W870" s="1">
        <v>45203</v>
      </c>
      <c r="X870" t="s">
        <v>4394</v>
      </c>
      <c r="Y870" t="s">
        <v>4012</v>
      </c>
      <c r="Z870" t="s">
        <v>3971</v>
      </c>
      <c r="AA870" t="s">
        <v>4011</v>
      </c>
      <c r="AB870" t="s">
        <v>3989</v>
      </c>
      <c r="AC870" t="s">
        <v>3997</v>
      </c>
      <c r="AD870">
        <v>16.45</v>
      </c>
      <c r="AE870">
        <v>24.32</v>
      </c>
      <c r="AF870" t="s">
        <v>3975</v>
      </c>
      <c r="AG870" s="1"/>
      <c r="AJ870" t="s">
        <v>3975</v>
      </c>
      <c r="AL870" s="1"/>
      <c r="AM870" s="1"/>
      <c r="AO870">
        <v>24.99</v>
      </c>
      <c r="AP870">
        <v>0.15</v>
      </c>
      <c r="AQ870">
        <v>3.7484999999999995</v>
      </c>
      <c r="AR870">
        <v>21.241499999999998</v>
      </c>
      <c r="AS870">
        <v>56.241500000000002</v>
      </c>
      <c r="AT870">
        <v>16.45</v>
      </c>
      <c r="AU870">
        <v>-30.208500000000001</v>
      </c>
      <c r="AV870">
        <v>7</v>
      </c>
      <c r="AW870">
        <v>4</v>
      </c>
    </row>
    <row r="871" spans="1:49" x14ac:dyDescent="0.3">
      <c r="A871" t="s">
        <v>1545</v>
      </c>
      <c r="B871" s="1">
        <v>45358</v>
      </c>
      <c r="C871" s="1">
        <v>45538</v>
      </c>
      <c r="D871" s="1">
        <v>45369</v>
      </c>
      <c r="E871" t="s">
        <v>667</v>
      </c>
      <c r="F871" t="s">
        <v>76</v>
      </c>
      <c r="G871">
        <v>1</v>
      </c>
      <c r="H871">
        <v>128.19999999999999</v>
      </c>
      <c r="I871">
        <v>30</v>
      </c>
      <c r="J871">
        <v>15</v>
      </c>
      <c r="K871" t="s">
        <v>42</v>
      </c>
      <c r="L871" t="s">
        <v>26</v>
      </c>
      <c r="M871" t="s">
        <v>30</v>
      </c>
      <c r="N871" t="s">
        <v>22</v>
      </c>
      <c r="O871" t="s">
        <v>22</v>
      </c>
      <c r="P871" t="s">
        <v>4796</v>
      </c>
      <c r="Q871" t="s">
        <v>4396</v>
      </c>
      <c r="R871" t="s">
        <v>4416</v>
      </c>
      <c r="S871" t="s">
        <v>4386</v>
      </c>
      <c r="T871" t="s">
        <v>4797</v>
      </c>
      <c r="U871" t="s">
        <v>4798</v>
      </c>
      <c r="V871">
        <v>2004</v>
      </c>
      <c r="W871" s="1">
        <v>44749</v>
      </c>
      <c r="X871" t="s">
        <v>4388</v>
      </c>
      <c r="Y871" t="s">
        <v>4078</v>
      </c>
      <c r="Z871" t="s">
        <v>3994</v>
      </c>
      <c r="AA871" t="s">
        <v>4043</v>
      </c>
      <c r="AB871" t="s">
        <v>3979</v>
      </c>
      <c r="AC871" t="s">
        <v>3992</v>
      </c>
      <c r="AD871">
        <v>113.63</v>
      </c>
      <c r="AE871">
        <v>140.25</v>
      </c>
      <c r="AF871" t="s">
        <v>3975</v>
      </c>
      <c r="AG871" s="1"/>
      <c r="AJ871" t="s">
        <v>3975</v>
      </c>
      <c r="AL871" s="1"/>
      <c r="AM871" s="1"/>
      <c r="AO871">
        <v>128.19999999999999</v>
      </c>
      <c r="AP871">
        <v>0.3</v>
      </c>
      <c r="AQ871">
        <v>38.459999999999994</v>
      </c>
      <c r="AR871">
        <v>89.74</v>
      </c>
      <c r="AS871">
        <v>104.74</v>
      </c>
      <c r="AT871">
        <v>113.63</v>
      </c>
      <c r="AU871">
        <v>-38.89</v>
      </c>
      <c r="AV871">
        <v>-169</v>
      </c>
      <c r="AW871">
        <v>180</v>
      </c>
    </row>
    <row r="872" spans="1:49" x14ac:dyDescent="0.3">
      <c r="A872" t="s">
        <v>1546</v>
      </c>
      <c r="B872" s="1">
        <v>45345</v>
      </c>
      <c r="C872" s="1">
        <v>45349</v>
      </c>
      <c r="D872" s="1">
        <v>45350</v>
      </c>
      <c r="E872" t="s">
        <v>282</v>
      </c>
      <c r="F872" t="s">
        <v>1547</v>
      </c>
      <c r="G872">
        <v>1</v>
      </c>
      <c r="H872">
        <v>239.62</v>
      </c>
      <c r="I872">
        <v>0</v>
      </c>
      <c r="J872">
        <v>0</v>
      </c>
      <c r="K872" t="s">
        <v>35</v>
      </c>
      <c r="L872" t="s">
        <v>43</v>
      </c>
      <c r="M872" t="s">
        <v>30</v>
      </c>
      <c r="N872" t="s">
        <v>52</v>
      </c>
      <c r="O872" t="s">
        <v>166</v>
      </c>
      <c r="P872" t="s">
        <v>4599</v>
      </c>
      <c r="Q872" t="s">
        <v>4384</v>
      </c>
      <c r="R872" t="s">
        <v>4459</v>
      </c>
      <c r="S872" t="s">
        <v>4391</v>
      </c>
      <c r="T872" t="s">
        <v>5184</v>
      </c>
      <c r="U872" t="s">
        <v>8821</v>
      </c>
      <c r="V872">
        <v>2003</v>
      </c>
      <c r="W872" s="1">
        <v>45861</v>
      </c>
      <c r="X872" t="s">
        <v>4404</v>
      </c>
      <c r="Y872" t="s">
        <v>4034</v>
      </c>
      <c r="Z872" t="s">
        <v>4014</v>
      </c>
      <c r="AA872" t="s">
        <v>4017</v>
      </c>
      <c r="AB872" t="s">
        <v>4002</v>
      </c>
      <c r="AC872" t="s">
        <v>3985</v>
      </c>
      <c r="AD872">
        <v>159.02000000000001</v>
      </c>
      <c r="AE872">
        <v>241.55</v>
      </c>
      <c r="AF872" t="s">
        <v>3975</v>
      </c>
      <c r="AG872" s="1"/>
      <c r="AJ872" t="s">
        <v>3975</v>
      </c>
      <c r="AK872" t="s">
        <v>5222</v>
      </c>
      <c r="AL872" s="1">
        <v>45865</v>
      </c>
      <c r="AM872" s="1">
        <v>45889</v>
      </c>
      <c r="AN872" t="s">
        <v>19</v>
      </c>
      <c r="AO872">
        <v>239.62</v>
      </c>
      <c r="AP872">
        <v>0</v>
      </c>
      <c r="AQ872">
        <v>0</v>
      </c>
      <c r="AR872">
        <v>239.62</v>
      </c>
      <c r="AS872">
        <v>239.62</v>
      </c>
      <c r="AT872">
        <v>159.02000000000001</v>
      </c>
      <c r="AU872">
        <v>80.599999999999994</v>
      </c>
      <c r="AV872">
        <v>1</v>
      </c>
      <c r="AW872">
        <v>4</v>
      </c>
    </row>
    <row r="873" spans="1:49" x14ac:dyDescent="0.3">
      <c r="A873" t="s">
        <v>1548</v>
      </c>
      <c r="B873" s="1">
        <v>45494</v>
      </c>
      <c r="C873" s="1">
        <v>45504</v>
      </c>
      <c r="D873" s="1">
        <v>45509</v>
      </c>
      <c r="E873" t="s">
        <v>1549</v>
      </c>
      <c r="F873" t="s">
        <v>581</v>
      </c>
      <c r="G873">
        <v>1</v>
      </c>
      <c r="H873">
        <v>174.52</v>
      </c>
      <c r="I873">
        <v>5</v>
      </c>
      <c r="J873">
        <v>35</v>
      </c>
      <c r="K873" t="s">
        <v>35</v>
      </c>
      <c r="L873" t="s">
        <v>26</v>
      </c>
      <c r="M873" t="s">
        <v>30</v>
      </c>
      <c r="N873" t="s">
        <v>22</v>
      </c>
      <c r="O873" t="s">
        <v>22</v>
      </c>
      <c r="P873" t="s">
        <v>4684</v>
      </c>
      <c r="Q873" t="s">
        <v>4396</v>
      </c>
      <c r="R873" t="s">
        <v>4444</v>
      </c>
      <c r="S873" t="s">
        <v>4386</v>
      </c>
      <c r="T873" t="s">
        <v>4685</v>
      </c>
      <c r="U873" t="s">
        <v>8532</v>
      </c>
      <c r="V873">
        <v>1991</v>
      </c>
      <c r="W873" s="1">
        <v>45975</v>
      </c>
      <c r="X873" t="s">
        <v>22</v>
      </c>
      <c r="Y873" t="s">
        <v>4101</v>
      </c>
      <c r="Z873" t="s">
        <v>3994</v>
      </c>
      <c r="AA873" t="s">
        <v>4008</v>
      </c>
      <c r="AB873" t="s">
        <v>3979</v>
      </c>
      <c r="AC873" t="s">
        <v>3992</v>
      </c>
      <c r="AD873">
        <v>139.13999999999999</v>
      </c>
      <c r="AE873">
        <v>192.97</v>
      </c>
      <c r="AF873" t="s">
        <v>3975</v>
      </c>
      <c r="AG873" s="1"/>
      <c r="AJ873" t="s">
        <v>3975</v>
      </c>
      <c r="AL873" s="1"/>
      <c r="AM873" s="1"/>
      <c r="AO873">
        <v>174.52</v>
      </c>
      <c r="AP873">
        <v>0.05</v>
      </c>
      <c r="AQ873">
        <v>8.7260000000000009</v>
      </c>
      <c r="AR873">
        <v>165.79400000000001</v>
      </c>
      <c r="AS873">
        <v>200.79400000000001</v>
      </c>
      <c r="AT873">
        <v>139.13999999999999</v>
      </c>
      <c r="AU873">
        <v>-8.3459999999999752</v>
      </c>
      <c r="AV873">
        <v>5</v>
      </c>
      <c r="AW873">
        <v>10</v>
      </c>
    </row>
    <row r="874" spans="1:49" x14ac:dyDescent="0.3">
      <c r="A874" t="s">
        <v>1550</v>
      </c>
      <c r="B874" s="1">
        <v>45349</v>
      </c>
      <c r="C874" s="1">
        <v>45350</v>
      </c>
      <c r="D874" s="1">
        <v>45354</v>
      </c>
      <c r="E874" t="s">
        <v>1551</v>
      </c>
      <c r="F874" t="s">
        <v>450</v>
      </c>
      <c r="G874">
        <v>1</v>
      </c>
      <c r="H874">
        <v>109.97</v>
      </c>
      <c r="I874">
        <v>5</v>
      </c>
      <c r="J874">
        <v>25</v>
      </c>
      <c r="K874" t="s">
        <v>35</v>
      </c>
      <c r="L874" t="s">
        <v>43</v>
      </c>
      <c r="M874" t="s">
        <v>20</v>
      </c>
      <c r="N874" t="s">
        <v>22</v>
      </c>
      <c r="O874" t="s">
        <v>22</v>
      </c>
      <c r="P874" t="s">
        <v>4443</v>
      </c>
      <c r="Q874" t="s">
        <v>4396</v>
      </c>
      <c r="R874" t="s">
        <v>4401</v>
      </c>
      <c r="S874" t="s">
        <v>4398</v>
      </c>
      <c r="T874" t="s">
        <v>4595</v>
      </c>
      <c r="U874" t="s">
        <v>4596</v>
      </c>
      <c r="V874">
        <v>2005</v>
      </c>
      <c r="W874" s="1">
        <v>45524</v>
      </c>
      <c r="X874" t="s">
        <v>4388</v>
      </c>
      <c r="Y874" t="s">
        <v>4110</v>
      </c>
      <c r="Z874" t="s">
        <v>3994</v>
      </c>
      <c r="AA874" t="s">
        <v>4077</v>
      </c>
      <c r="AB874" t="s">
        <v>3989</v>
      </c>
      <c r="AC874" t="s">
        <v>3974</v>
      </c>
      <c r="AD874">
        <v>77.42</v>
      </c>
      <c r="AE874">
        <v>102.66</v>
      </c>
      <c r="AF874" t="s">
        <v>3975</v>
      </c>
      <c r="AG874" s="1"/>
      <c r="AJ874" t="s">
        <v>3975</v>
      </c>
      <c r="AL874" s="1"/>
      <c r="AM874" s="1"/>
      <c r="AO874">
        <v>109.97</v>
      </c>
      <c r="AP874">
        <v>0.05</v>
      </c>
      <c r="AQ874">
        <v>5.4984999999999999</v>
      </c>
      <c r="AR874">
        <v>104.47149999999999</v>
      </c>
      <c r="AS874">
        <v>129.47149999999999</v>
      </c>
      <c r="AT874">
        <v>77.42</v>
      </c>
      <c r="AU874">
        <v>2.0514999999999901</v>
      </c>
      <c r="AV874">
        <v>4</v>
      </c>
      <c r="AW874">
        <v>1</v>
      </c>
    </row>
    <row r="875" spans="1:49" x14ac:dyDescent="0.3">
      <c r="A875" t="s">
        <v>1552</v>
      </c>
      <c r="B875" s="1">
        <v>45608</v>
      </c>
      <c r="C875" s="1">
        <v>45609</v>
      </c>
      <c r="D875" s="1">
        <v>45610</v>
      </c>
      <c r="E875" t="s">
        <v>1454</v>
      </c>
      <c r="F875" t="s">
        <v>90</v>
      </c>
      <c r="G875">
        <v>1</v>
      </c>
      <c r="H875">
        <v>212.07</v>
      </c>
      <c r="I875">
        <v>0</v>
      </c>
      <c r="J875">
        <v>25</v>
      </c>
      <c r="K875" t="s">
        <v>42</v>
      </c>
      <c r="L875" t="s">
        <v>26</v>
      </c>
      <c r="M875" t="s">
        <v>30</v>
      </c>
      <c r="N875" t="s">
        <v>31</v>
      </c>
      <c r="O875" t="s">
        <v>98</v>
      </c>
      <c r="P875" t="s">
        <v>4577</v>
      </c>
      <c r="Q875" t="s">
        <v>4384</v>
      </c>
      <c r="R875" t="s">
        <v>4409</v>
      </c>
      <c r="S875" t="s">
        <v>4398</v>
      </c>
      <c r="T875" t="s">
        <v>5052</v>
      </c>
      <c r="U875" t="s">
        <v>5053</v>
      </c>
      <c r="V875">
        <v>1993</v>
      </c>
      <c r="W875" s="1">
        <v>45596</v>
      </c>
      <c r="X875" t="s">
        <v>4388</v>
      </c>
      <c r="Y875" t="s">
        <v>4010</v>
      </c>
      <c r="Z875" t="s">
        <v>3971</v>
      </c>
      <c r="AA875" t="s">
        <v>4011</v>
      </c>
      <c r="AB875" t="s">
        <v>3996</v>
      </c>
      <c r="AC875" t="s">
        <v>3980</v>
      </c>
      <c r="AD875">
        <v>179.78</v>
      </c>
      <c r="AE875">
        <v>224.19</v>
      </c>
      <c r="AF875" t="s">
        <v>3975</v>
      </c>
      <c r="AG875" s="1"/>
      <c r="AJ875" t="s">
        <v>3975</v>
      </c>
      <c r="AK875" t="s">
        <v>5229</v>
      </c>
      <c r="AL875" s="1">
        <v>45421</v>
      </c>
      <c r="AM875" s="1">
        <v>45444</v>
      </c>
      <c r="AN875" t="s">
        <v>5225</v>
      </c>
      <c r="AO875">
        <v>212.07</v>
      </c>
      <c r="AP875">
        <v>0</v>
      </c>
      <c r="AQ875">
        <v>0</v>
      </c>
      <c r="AR875">
        <v>212.07</v>
      </c>
      <c r="AS875">
        <v>237.07</v>
      </c>
      <c r="AT875">
        <v>179.78</v>
      </c>
      <c r="AU875">
        <v>7.289999999999992</v>
      </c>
      <c r="AV875">
        <v>1</v>
      </c>
      <c r="AW875">
        <v>1</v>
      </c>
    </row>
    <row r="876" spans="1:49" x14ac:dyDescent="0.3">
      <c r="A876" t="s">
        <v>1553</v>
      </c>
      <c r="B876" s="1">
        <v>45390</v>
      </c>
      <c r="C876" s="1">
        <v>45392</v>
      </c>
      <c r="D876" s="1">
        <v>45395</v>
      </c>
      <c r="E876" t="s">
        <v>168</v>
      </c>
      <c r="F876" t="s">
        <v>309</v>
      </c>
      <c r="G876">
        <v>1</v>
      </c>
      <c r="H876">
        <v>89.32</v>
      </c>
      <c r="I876">
        <v>1</v>
      </c>
      <c r="J876">
        <v>50</v>
      </c>
      <c r="K876" t="s">
        <v>35</v>
      </c>
      <c r="L876" t="s">
        <v>43</v>
      </c>
      <c r="M876" t="s">
        <v>36</v>
      </c>
      <c r="N876" t="s">
        <v>37</v>
      </c>
      <c r="O876" t="s">
        <v>22</v>
      </c>
      <c r="P876" t="s">
        <v>4570</v>
      </c>
      <c r="Q876" t="s">
        <v>4396</v>
      </c>
      <c r="R876" t="s">
        <v>4459</v>
      </c>
      <c r="S876" t="s">
        <v>4391</v>
      </c>
      <c r="T876" t="s">
        <v>4571</v>
      </c>
      <c r="U876" t="s">
        <v>8477</v>
      </c>
      <c r="V876">
        <v>1984</v>
      </c>
      <c r="W876" s="1">
        <v>44612</v>
      </c>
      <c r="X876" t="s">
        <v>4388</v>
      </c>
      <c r="Y876" t="s">
        <v>4035</v>
      </c>
      <c r="Z876" t="s">
        <v>3987</v>
      </c>
      <c r="AA876" t="s">
        <v>3999</v>
      </c>
      <c r="AB876" t="s">
        <v>3973</v>
      </c>
      <c r="AC876" t="s">
        <v>3985</v>
      </c>
      <c r="AD876">
        <v>69.290000000000006</v>
      </c>
      <c r="AE876">
        <v>93.62</v>
      </c>
      <c r="AF876" t="s">
        <v>3975</v>
      </c>
      <c r="AG876" s="1"/>
      <c r="AJ876" t="s">
        <v>3975</v>
      </c>
      <c r="AL876" s="1"/>
      <c r="AM876" s="1"/>
      <c r="AO876">
        <v>89.32</v>
      </c>
      <c r="AP876">
        <v>0.01</v>
      </c>
      <c r="AQ876">
        <v>0.89319999999999999</v>
      </c>
      <c r="AR876">
        <v>88.4268</v>
      </c>
      <c r="AS876">
        <v>138.42680000000001</v>
      </c>
      <c r="AT876">
        <v>69.290000000000006</v>
      </c>
      <c r="AU876">
        <v>-30.863200000000006</v>
      </c>
      <c r="AV876">
        <v>3</v>
      </c>
      <c r="AW876">
        <v>2</v>
      </c>
    </row>
    <row r="877" spans="1:49" x14ac:dyDescent="0.3">
      <c r="A877" t="s">
        <v>1554</v>
      </c>
      <c r="B877" s="1">
        <v>45522</v>
      </c>
      <c r="C877" s="1">
        <v>45525</v>
      </c>
      <c r="D877" s="1">
        <v>45526</v>
      </c>
      <c r="E877" t="s">
        <v>1287</v>
      </c>
      <c r="F877" t="s">
        <v>830</v>
      </c>
      <c r="G877">
        <v>1</v>
      </c>
      <c r="H877">
        <v>37.89</v>
      </c>
      <c r="I877">
        <v>15</v>
      </c>
      <c r="J877">
        <v>25</v>
      </c>
      <c r="K877" t="s">
        <v>18</v>
      </c>
      <c r="L877" t="s">
        <v>26</v>
      </c>
      <c r="M877" t="s">
        <v>36</v>
      </c>
      <c r="N877" t="s">
        <v>31</v>
      </c>
      <c r="O877" t="s">
        <v>242</v>
      </c>
      <c r="P877" t="s">
        <v>4522</v>
      </c>
      <c r="Q877" t="s">
        <v>4396</v>
      </c>
      <c r="R877" t="s">
        <v>4409</v>
      </c>
      <c r="S877" t="s">
        <v>4391</v>
      </c>
      <c r="T877" t="s">
        <v>4767</v>
      </c>
      <c r="U877" t="s">
        <v>8573</v>
      </c>
      <c r="V877">
        <v>1994</v>
      </c>
      <c r="W877" s="1">
        <v>44690</v>
      </c>
      <c r="X877" t="s">
        <v>4388</v>
      </c>
      <c r="Y877" t="s">
        <v>4163</v>
      </c>
      <c r="Z877" t="s">
        <v>4014</v>
      </c>
      <c r="AA877" t="s">
        <v>4023</v>
      </c>
      <c r="AB877" t="s">
        <v>4000</v>
      </c>
      <c r="AC877" t="s">
        <v>3997</v>
      </c>
      <c r="AD877">
        <v>0</v>
      </c>
      <c r="AE877">
        <v>35.82</v>
      </c>
      <c r="AF877" t="s">
        <v>3975</v>
      </c>
      <c r="AG877" s="1"/>
      <c r="AJ877" t="s">
        <v>3975</v>
      </c>
      <c r="AK877" t="s">
        <v>5222</v>
      </c>
      <c r="AL877" s="1">
        <v>45809</v>
      </c>
      <c r="AM877" s="1">
        <v>45857</v>
      </c>
      <c r="AN877" t="s">
        <v>19</v>
      </c>
      <c r="AO877">
        <v>37.89</v>
      </c>
      <c r="AP877">
        <v>0.15</v>
      </c>
      <c r="AQ877">
        <v>5.6834999999999996</v>
      </c>
      <c r="AR877">
        <v>32.206499999999998</v>
      </c>
      <c r="AS877">
        <v>57.206499999999998</v>
      </c>
      <c r="AT877">
        <v>0</v>
      </c>
      <c r="AU877">
        <v>7.2064999999999984</v>
      </c>
      <c r="AV877">
        <v>1</v>
      </c>
      <c r="AW877">
        <v>3</v>
      </c>
    </row>
    <row r="878" spans="1:49" x14ac:dyDescent="0.3">
      <c r="A878" t="s">
        <v>1555</v>
      </c>
      <c r="B878" s="1">
        <v>45469</v>
      </c>
      <c r="C878" s="1">
        <v>45472</v>
      </c>
      <c r="D878" s="1">
        <v>45389</v>
      </c>
      <c r="E878" t="s">
        <v>708</v>
      </c>
      <c r="F878" t="s">
        <v>1116</v>
      </c>
      <c r="G878">
        <v>1</v>
      </c>
      <c r="H878">
        <v>3.38</v>
      </c>
      <c r="I878">
        <v>15</v>
      </c>
      <c r="J878">
        <v>25</v>
      </c>
      <c r="K878" t="s">
        <v>60</v>
      </c>
      <c r="L878" t="s">
        <v>19</v>
      </c>
      <c r="M878" t="s">
        <v>36</v>
      </c>
      <c r="N878" t="s">
        <v>22</v>
      </c>
      <c r="O878" t="s">
        <v>22</v>
      </c>
      <c r="P878" t="s">
        <v>5098</v>
      </c>
      <c r="Q878" t="s">
        <v>4396</v>
      </c>
      <c r="R878" t="s">
        <v>4385</v>
      </c>
      <c r="S878" t="s">
        <v>4434</v>
      </c>
      <c r="T878" t="s">
        <v>5099</v>
      </c>
      <c r="U878" t="s">
        <v>8773</v>
      </c>
      <c r="V878">
        <v>1972</v>
      </c>
      <c r="W878" s="1">
        <v>45460</v>
      </c>
      <c r="X878" t="s">
        <v>4404</v>
      </c>
      <c r="Y878" t="s">
        <v>3986</v>
      </c>
      <c r="Z878" t="s">
        <v>3987</v>
      </c>
      <c r="AA878" t="s">
        <v>3988</v>
      </c>
      <c r="AB878" t="s">
        <v>3989</v>
      </c>
      <c r="AC878" t="s">
        <v>3985</v>
      </c>
      <c r="AD878">
        <v>2.19</v>
      </c>
      <c r="AE878">
        <v>3.18</v>
      </c>
      <c r="AF878" t="s">
        <v>3975</v>
      </c>
      <c r="AG878" s="1"/>
      <c r="AJ878" t="s">
        <v>3975</v>
      </c>
      <c r="AL878" s="1"/>
      <c r="AM878" s="1"/>
      <c r="AO878">
        <v>3.38</v>
      </c>
      <c r="AP878">
        <v>0.15</v>
      </c>
      <c r="AQ878">
        <v>0.50700000000000001</v>
      </c>
      <c r="AR878">
        <v>2.8729999999999998</v>
      </c>
      <c r="AS878">
        <v>27.873000000000001</v>
      </c>
      <c r="AT878">
        <v>2.19</v>
      </c>
      <c r="AU878">
        <v>-24.317</v>
      </c>
      <c r="AV878">
        <v>-83</v>
      </c>
      <c r="AW878">
        <v>3</v>
      </c>
    </row>
    <row r="879" spans="1:49" x14ac:dyDescent="0.3">
      <c r="A879" t="s">
        <v>1556</v>
      </c>
      <c r="B879" s="1">
        <v>45651</v>
      </c>
      <c r="C879" s="1">
        <v>45654</v>
      </c>
      <c r="D879" s="1">
        <v>45655</v>
      </c>
      <c r="E879" t="s">
        <v>1364</v>
      </c>
      <c r="F879" t="s">
        <v>309</v>
      </c>
      <c r="G879">
        <v>2</v>
      </c>
      <c r="H879">
        <v>80.98</v>
      </c>
      <c r="I879">
        <v>0</v>
      </c>
      <c r="J879">
        <v>25</v>
      </c>
      <c r="K879" t="s">
        <v>60</v>
      </c>
      <c r="L879" t="s">
        <v>26</v>
      </c>
      <c r="M879" t="s">
        <v>20</v>
      </c>
      <c r="N879" t="s">
        <v>22</v>
      </c>
      <c r="O879" t="s">
        <v>242</v>
      </c>
      <c r="P879" t="s">
        <v>4476</v>
      </c>
      <c r="Q879" t="s">
        <v>4384</v>
      </c>
      <c r="R879" t="s">
        <v>4412</v>
      </c>
      <c r="S879" t="s">
        <v>4406</v>
      </c>
      <c r="T879" t="s">
        <v>8728</v>
      </c>
      <c r="U879" t="s">
        <v>8729</v>
      </c>
      <c r="V879">
        <v>1984</v>
      </c>
      <c r="W879" s="1">
        <v>45802</v>
      </c>
      <c r="X879" t="s">
        <v>4419</v>
      </c>
      <c r="Y879" t="s">
        <v>4035</v>
      </c>
      <c r="Z879" t="s">
        <v>3987</v>
      </c>
      <c r="AA879" t="s">
        <v>3999</v>
      </c>
      <c r="AB879" t="s">
        <v>3973</v>
      </c>
      <c r="AC879" t="s">
        <v>3985</v>
      </c>
      <c r="AD879">
        <v>69.290000000000006</v>
      </c>
      <c r="AE879">
        <v>93.62</v>
      </c>
      <c r="AF879" t="s">
        <v>3975</v>
      </c>
      <c r="AG879" s="1"/>
      <c r="AJ879" t="s">
        <v>3975</v>
      </c>
      <c r="AK879" t="s">
        <v>5222</v>
      </c>
      <c r="AL879" s="1">
        <v>45809</v>
      </c>
      <c r="AM879" s="1">
        <v>45857</v>
      </c>
      <c r="AN879" t="s">
        <v>19</v>
      </c>
      <c r="AO879">
        <v>161.96</v>
      </c>
      <c r="AP879">
        <v>0</v>
      </c>
      <c r="AQ879">
        <v>0</v>
      </c>
      <c r="AR879">
        <v>161.96</v>
      </c>
      <c r="AS879">
        <v>186.96</v>
      </c>
      <c r="AT879">
        <v>138.58000000000001</v>
      </c>
      <c r="AU879">
        <v>-1.6200000000000045</v>
      </c>
      <c r="AV879">
        <v>1</v>
      </c>
      <c r="AW879">
        <v>3</v>
      </c>
    </row>
    <row r="880" spans="1:49" x14ac:dyDescent="0.3">
      <c r="A880" t="s">
        <v>1557</v>
      </c>
      <c r="B880" s="1">
        <v>45631</v>
      </c>
      <c r="C880" s="1">
        <v>45547</v>
      </c>
      <c r="D880" s="1">
        <v>45638</v>
      </c>
      <c r="E880" t="s">
        <v>1532</v>
      </c>
      <c r="F880" t="s">
        <v>46</v>
      </c>
      <c r="G880">
        <v>1</v>
      </c>
      <c r="H880">
        <v>120.97</v>
      </c>
      <c r="I880">
        <v>15</v>
      </c>
      <c r="J880">
        <v>15</v>
      </c>
      <c r="K880" t="s">
        <v>18</v>
      </c>
      <c r="L880" t="s">
        <v>43</v>
      </c>
      <c r="M880" t="s">
        <v>30</v>
      </c>
      <c r="N880" t="s">
        <v>22</v>
      </c>
      <c r="O880" t="s">
        <v>226</v>
      </c>
      <c r="P880" t="s">
        <v>4734</v>
      </c>
      <c r="Q880" t="s">
        <v>4396</v>
      </c>
      <c r="R880" t="s">
        <v>4397</v>
      </c>
      <c r="S880" t="s">
        <v>4386</v>
      </c>
      <c r="T880" t="s">
        <v>4735</v>
      </c>
      <c r="U880" t="s">
        <v>8561</v>
      </c>
      <c r="V880">
        <v>1990</v>
      </c>
      <c r="W880" s="1">
        <v>44687</v>
      </c>
      <c r="X880" t="s">
        <v>4388</v>
      </c>
      <c r="Y880" t="s">
        <v>4069</v>
      </c>
      <c r="Z880" t="s">
        <v>3971</v>
      </c>
      <c r="AA880" t="s">
        <v>4004</v>
      </c>
      <c r="AB880" t="s">
        <v>4002</v>
      </c>
      <c r="AC880" t="s">
        <v>3992</v>
      </c>
      <c r="AD880">
        <v>106.9</v>
      </c>
      <c r="AE880">
        <v>136.69</v>
      </c>
      <c r="AF880" t="s">
        <v>4055</v>
      </c>
      <c r="AG880" s="1"/>
      <c r="AJ880" t="s">
        <v>3975</v>
      </c>
      <c r="AK880" t="s">
        <v>5224</v>
      </c>
      <c r="AL880" s="1">
        <v>45668</v>
      </c>
      <c r="AM880" s="1">
        <v>45718</v>
      </c>
      <c r="AN880" t="s">
        <v>19</v>
      </c>
      <c r="AO880">
        <v>120.97</v>
      </c>
      <c r="AP880">
        <v>0.15</v>
      </c>
      <c r="AQ880">
        <v>18.145499999999998</v>
      </c>
      <c r="AR880">
        <v>102.8245</v>
      </c>
      <c r="AS880">
        <v>117.8245</v>
      </c>
      <c r="AT880">
        <v>106.9</v>
      </c>
      <c r="AU880">
        <v>-19.075500000000005</v>
      </c>
      <c r="AV880">
        <v>91</v>
      </c>
      <c r="AW880">
        <v>-84</v>
      </c>
    </row>
    <row r="881" spans="1:49" x14ac:dyDescent="0.3">
      <c r="A881" t="s">
        <v>1558</v>
      </c>
      <c r="B881" s="1">
        <v>45641</v>
      </c>
      <c r="C881" s="1">
        <v>45643</v>
      </c>
      <c r="D881" s="1">
        <v>45652</v>
      </c>
      <c r="E881" t="s">
        <v>447</v>
      </c>
      <c r="F881" t="s">
        <v>659</v>
      </c>
      <c r="G881">
        <v>1</v>
      </c>
      <c r="H881">
        <v>61.69</v>
      </c>
      <c r="I881">
        <v>0</v>
      </c>
      <c r="J881">
        <v>15</v>
      </c>
      <c r="K881" t="s">
        <v>42</v>
      </c>
      <c r="L881" t="s">
        <v>43</v>
      </c>
      <c r="M881" t="s">
        <v>47</v>
      </c>
      <c r="N881" t="s">
        <v>22</v>
      </c>
      <c r="O881" t="s">
        <v>56</v>
      </c>
      <c r="P881" t="s">
        <v>4867</v>
      </c>
      <c r="Q881" t="s">
        <v>4396</v>
      </c>
      <c r="R881" t="s">
        <v>4390</v>
      </c>
      <c r="S881" t="s">
        <v>4391</v>
      </c>
      <c r="T881" t="s">
        <v>4868</v>
      </c>
      <c r="U881" t="s">
        <v>4869</v>
      </c>
      <c r="V881">
        <v>1979</v>
      </c>
      <c r="W881" s="1">
        <v>45107</v>
      </c>
      <c r="X881" t="s">
        <v>4394</v>
      </c>
      <c r="Y881" t="s">
        <v>4099</v>
      </c>
      <c r="Z881" t="s">
        <v>3987</v>
      </c>
      <c r="AA881" t="s">
        <v>4065</v>
      </c>
      <c r="AB881" t="s">
        <v>4020</v>
      </c>
      <c r="AC881" t="s">
        <v>3997</v>
      </c>
      <c r="AD881">
        <v>41.49</v>
      </c>
      <c r="AE881">
        <v>58.23</v>
      </c>
      <c r="AF881" t="s">
        <v>3975</v>
      </c>
      <c r="AG881" s="1"/>
      <c r="AJ881" t="s">
        <v>3975</v>
      </c>
      <c r="AK881" t="s">
        <v>5222</v>
      </c>
      <c r="AL881" s="1">
        <v>45416</v>
      </c>
      <c r="AM881" s="1">
        <v>45440</v>
      </c>
      <c r="AN881" t="s">
        <v>26</v>
      </c>
      <c r="AO881">
        <v>61.69</v>
      </c>
      <c r="AP881">
        <v>0</v>
      </c>
      <c r="AQ881">
        <v>0</v>
      </c>
      <c r="AR881">
        <v>61.69</v>
      </c>
      <c r="AS881">
        <v>76.69</v>
      </c>
      <c r="AT881">
        <v>41.49</v>
      </c>
      <c r="AU881">
        <v>5.1999999999999957</v>
      </c>
      <c r="AV881">
        <v>9</v>
      </c>
      <c r="AW881">
        <v>2</v>
      </c>
    </row>
    <row r="882" spans="1:49" x14ac:dyDescent="0.3">
      <c r="A882" t="s">
        <v>1559</v>
      </c>
      <c r="B882" s="1">
        <v>45550</v>
      </c>
      <c r="C882" s="1">
        <v>45554</v>
      </c>
      <c r="D882" s="1">
        <v>45555</v>
      </c>
      <c r="E882" t="s">
        <v>963</v>
      </c>
      <c r="F882" t="s">
        <v>584</v>
      </c>
      <c r="G882">
        <v>1</v>
      </c>
      <c r="H882">
        <v>59.24</v>
      </c>
      <c r="I882">
        <v>0</v>
      </c>
      <c r="J882">
        <v>50</v>
      </c>
      <c r="K882" t="s">
        <v>60</v>
      </c>
      <c r="L882" t="s">
        <v>19</v>
      </c>
      <c r="M882" t="s">
        <v>20</v>
      </c>
      <c r="N882" t="s">
        <v>31</v>
      </c>
      <c r="O882" t="s">
        <v>219</v>
      </c>
      <c r="P882" t="s">
        <v>4773</v>
      </c>
      <c r="Q882" t="s">
        <v>4396</v>
      </c>
      <c r="R882" t="s">
        <v>4409</v>
      </c>
      <c r="S882" t="s">
        <v>4398</v>
      </c>
      <c r="T882" t="s">
        <v>5189</v>
      </c>
      <c r="U882" t="s">
        <v>8822</v>
      </c>
      <c r="V882">
        <v>2005</v>
      </c>
      <c r="W882" s="1">
        <v>45881</v>
      </c>
      <c r="X882" t="s">
        <v>4394</v>
      </c>
      <c r="Y882" t="s">
        <v>4052</v>
      </c>
      <c r="Z882" t="s">
        <v>3987</v>
      </c>
      <c r="AA882" t="s">
        <v>3988</v>
      </c>
      <c r="AB882" t="s">
        <v>4032</v>
      </c>
      <c r="AC882" t="s">
        <v>3980</v>
      </c>
      <c r="AD882">
        <v>53.97</v>
      </c>
      <c r="AE882">
        <v>67.36</v>
      </c>
      <c r="AF882" t="s">
        <v>3975</v>
      </c>
      <c r="AG882" s="1"/>
      <c r="AJ882" t="s">
        <v>3975</v>
      </c>
      <c r="AK882" t="s">
        <v>5223</v>
      </c>
      <c r="AL882" s="1">
        <v>45375</v>
      </c>
      <c r="AM882" s="1">
        <v>45413</v>
      </c>
      <c r="AN882" t="s">
        <v>26</v>
      </c>
      <c r="AO882">
        <v>59.24</v>
      </c>
      <c r="AP882">
        <v>0</v>
      </c>
      <c r="AQ882">
        <v>0</v>
      </c>
      <c r="AR882">
        <v>59.24</v>
      </c>
      <c r="AS882">
        <v>109.24000000000001</v>
      </c>
      <c r="AT882">
        <v>53.97</v>
      </c>
      <c r="AU882">
        <v>-44.73</v>
      </c>
      <c r="AV882">
        <v>1</v>
      </c>
      <c r="AW882">
        <v>4</v>
      </c>
    </row>
    <row r="883" spans="1:49" x14ac:dyDescent="0.3">
      <c r="A883" t="s">
        <v>1560</v>
      </c>
      <c r="B883" s="1">
        <v>45465</v>
      </c>
      <c r="C883" s="1"/>
      <c r="D883" s="1">
        <v>45358</v>
      </c>
      <c r="E883" t="s">
        <v>1203</v>
      </c>
      <c r="F883" t="s">
        <v>475</v>
      </c>
      <c r="G883">
        <v>1</v>
      </c>
      <c r="H883">
        <v>209.75</v>
      </c>
      <c r="I883">
        <v>0</v>
      </c>
      <c r="J883">
        <v>50</v>
      </c>
      <c r="K883" t="s">
        <v>18</v>
      </c>
      <c r="L883" t="s">
        <v>19</v>
      </c>
      <c r="M883" t="s">
        <v>36</v>
      </c>
      <c r="N883" t="s">
        <v>22</v>
      </c>
      <c r="O883" t="s">
        <v>22</v>
      </c>
      <c r="P883" t="s">
        <v>4745</v>
      </c>
      <c r="Q883" t="s">
        <v>4384</v>
      </c>
      <c r="R883" t="s">
        <v>4444</v>
      </c>
      <c r="S883" t="s">
        <v>4406</v>
      </c>
      <c r="T883" t="s">
        <v>4915</v>
      </c>
      <c r="U883" t="s">
        <v>8659</v>
      </c>
      <c r="V883">
        <v>1974</v>
      </c>
      <c r="W883" s="1">
        <v>45884</v>
      </c>
      <c r="X883" t="s">
        <v>4404</v>
      </c>
      <c r="Y883" t="s">
        <v>4165</v>
      </c>
      <c r="Z883" t="s">
        <v>4014</v>
      </c>
      <c r="AA883" t="s">
        <v>4038</v>
      </c>
      <c r="AB883" t="s">
        <v>4020</v>
      </c>
      <c r="AC883" t="s">
        <v>3974</v>
      </c>
      <c r="AD883">
        <v>163.49</v>
      </c>
      <c r="AE883">
        <v>232.88</v>
      </c>
      <c r="AF883" t="s">
        <v>3975</v>
      </c>
      <c r="AG883" s="1"/>
      <c r="AJ883" t="s">
        <v>3975</v>
      </c>
      <c r="AL883" s="1"/>
      <c r="AM883" s="1"/>
      <c r="AO883">
        <v>209.75</v>
      </c>
      <c r="AP883">
        <v>0</v>
      </c>
      <c r="AQ883">
        <v>0</v>
      </c>
      <c r="AR883">
        <v>209.75</v>
      </c>
      <c r="AS883">
        <v>259.75</v>
      </c>
      <c r="AT883">
        <v>163.49</v>
      </c>
      <c r="AU883">
        <v>-3.7400000000000091</v>
      </c>
    </row>
    <row r="884" spans="1:49" x14ac:dyDescent="0.3">
      <c r="A884" t="s">
        <v>1561</v>
      </c>
      <c r="B884" s="1">
        <v>45542</v>
      </c>
      <c r="C884" s="1">
        <v>45485</v>
      </c>
      <c r="D884" s="1">
        <v>45489</v>
      </c>
      <c r="E884" t="s">
        <v>1112</v>
      </c>
      <c r="F884" t="s">
        <v>725</v>
      </c>
      <c r="G884">
        <v>2</v>
      </c>
      <c r="H884">
        <v>40.200000000000003</v>
      </c>
      <c r="I884">
        <v>0</v>
      </c>
      <c r="J884">
        <v>35</v>
      </c>
      <c r="K884" t="s">
        <v>35</v>
      </c>
      <c r="L884" t="s">
        <v>26</v>
      </c>
      <c r="M884" t="s">
        <v>30</v>
      </c>
      <c r="N884" t="s">
        <v>22</v>
      </c>
      <c r="O884" t="s">
        <v>22</v>
      </c>
      <c r="P884" t="s">
        <v>4747</v>
      </c>
      <c r="Q884" t="s">
        <v>4396</v>
      </c>
      <c r="R884" t="s">
        <v>4390</v>
      </c>
      <c r="S884" t="s">
        <v>4406</v>
      </c>
      <c r="T884" t="s">
        <v>5112</v>
      </c>
      <c r="U884" t="s">
        <v>8782</v>
      </c>
      <c r="V884">
        <v>1982</v>
      </c>
      <c r="W884" s="1">
        <v>44682</v>
      </c>
      <c r="X884" t="s">
        <v>4388</v>
      </c>
      <c r="Y884" t="s">
        <v>4150</v>
      </c>
      <c r="Z884" t="s">
        <v>3971</v>
      </c>
      <c r="AA884" t="s">
        <v>4011</v>
      </c>
      <c r="AB884" t="s">
        <v>3979</v>
      </c>
      <c r="AC884" t="s">
        <v>3974</v>
      </c>
      <c r="AD884">
        <v>0</v>
      </c>
      <c r="AE884">
        <v>45.89</v>
      </c>
      <c r="AF884" t="s">
        <v>3975</v>
      </c>
      <c r="AG884" s="1"/>
      <c r="AJ884" t="s">
        <v>3975</v>
      </c>
      <c r="AL884" s="1"/>
      <c r="AM884" s="1"/>
      <c r="AO884">
        <v>80.400000000000006</v>
      </c>
      <c r="AP884">
        <v>0</v>
      </c>
      <c r="AQ884">
        <v>0</v>
      </c>
      <c r="AR884">
        <v>80.400000000000006</v>
      </c>
      <c r="AS884">
        <v>115.4</v>
      </c>
      <c r="AT884">
        <v>0</v>
      </c>
      <c r="AU884">
        <v>45.400000000000006</v>
      </c>
      <c r="AV884">
        <v>4</v>
      </c>
      <c r="AW884">
        <v>-57</v>
      </c>
    </row>
    <row r="885" spans="1:49" x14ac:dyDescent="0.3">
      <c r="A885" t="s">
        <v>1562</v>
      </c>
      <c r="B885" s="1">
        <v>45351</v>
      </c>
      <c r="C885" s="1">
        <v>45325</v>
      </c>
      <c r="D885" s="1"/>
      <c r="E885" t="s">
        <v>844</v>
      </c>
      <c r="F885" t="s">
        <v>156</v>
      </c>
      <c r="G885">
        <v>1</v>
      </c>
      <c r="H885">
        <v>26.92</v>
      </c>
      <c r="I885">
        <v>15</v>
      </c>
      <c r="J885">
        <v>15</v>
      </c>
      <c r="K885" t="s">
        <v>35</v>
      </c>
      <c r="L885" t="s">
        <v>43</v>
      </c>
      <c r="M885" t="s">
        <v>30</v>
      </c>
      <c r="N885" t="s">
        <v>22</v>
      </c>
      <c r="O885" t="s">
        <v>22</v>
      </c>
      <c r="P885" t="s">
        <v>4515</v>
      </c>
      <c r="Q885" t="s">
        <v>4396</v>
      </c>
      <c r="R885" t="s">
        <v>4397</v>
      </c>
      <c r="S885" t="s">
        <v>4434</v>
      </c>
      <c r="T885" t="s">
        <v>5100</v>
      </c>
      <c r="U885" t="s">
        <v>8774</v>
      </c>
      <c r="V885">
        <v>1976</v>
      </c>
      <c r="W885" s="1">
        <v>45889</v>
      </c>
      <c r="X885" t="s">
        <v>4404</v>
      </c>
      <c r="Y885" t="s">
        <v>3986</v>
      </c>
      <c r="Z885" t="s">
        <v>3987</v>
      </c>
      <c r="AA885" t="s">
        <v>3988</v>
      </c>
      <c r="AB885" t="s">
        <v>3989</v>
      </c>
      <c r="AC885" t="s">
        <v>3974</v>
      </c>
      <c r="AD885">
        <v>22.45</v>
      </c>
      <c r="AE885">
        <v>26.29</v>
      </c>
      <c r="AF885" t="s">
        <v>3975</v>
      </c>
      <c r="AG885" s="1"/>
      <c r="AJ885" t="s">
        <v>3975</v>
      </c>
      <c r="AL885" s="1"/>
      <c r="AM885" s="1"/>
      <c r="AO885">
        <v>26.92</v>
      </c>
      <c r="AP885">
        <v>0.15</v>
      </c>
      <c r="AQ885">
        <v>4.0380000000000003</v>
      </c>
      <c r="AR885">
        <v>22.882000000000001</v>
      </c>
      <c r="AS885">
        <v>37.882000000000005</v>
      </c>
      <c r="AT885">
        <v>22.45</v>
      </c>
      <c r="AU885">
        <v>-14.567999999999998</v>
      </c>
      <c r="AW885">
        <v>-26</v>
      </c>
    </row>
    <row r="886" spans="1:49" x14ac:dyDescent="0.3">
      <c r="A886" t="s">
        <v>1563</v>
      </c>
      <c r="B886" s="1">
        <v>45626</v>
      </c>
      <c r="C886" s="1">
        <v>45424</v>
      </c>
      <c r="D886" s="1">
        <v>45634</v>
      </c>
      <c r="E886" t="s">
        <v>1564</v>
      </c>
      <c r="F886" t="s">
        <v>1004</v>
      </c>
      <c r="G886">
        <v>1</v>
      </c>
      <c r="H886">
        <v>119.47</v>
      </c>
      <c r="I886">
        <v>10</v>
      </c>
      <c r="J886">
        <v>50</v>
      </c>
      <c r="K886" t="s">
        <v>35</v>
      </c>
      <c r="L886" t="s">
        <v>19</v>
      </c>
      <c r="M886" t="s">
        <v>20</v>
      </c>
      <c r="N886" t="s">
        <v>22</v>
      </c>
      <c r="O886" t="s">
        <v>22</v>
      </c>
      <c r="P886" t="s">
        <v>4853</v>
      </c>
      <c r="Q886" t="s">
        <v>4384</v>
      </c>
      <c r="R886" t="s">
        <v>4390</v>
      </c>
      <c r="S886" t="s">
        <v>4406</v>
      </c>
      <c r="T886" t="s">
        <v>4854</v>
      </c>
      <c r="U886" t="s">
        <v>4855</v>
      </c>
      <c r="V886">
        <v>2001</v>
      </c>
      <c r="W886" s="1">
        <v>45114</v>
      </c>
      <c r="X886" t="s">
        <v>4388</v>
      </c>
      <c r="Y886" t="s">
        <v>4047</v>
      </c>
      <c r="Z886" t="s">
        <v>3971</v>
      </c>
      <c r="AA886" t="s">
        <v>4004</v>
      </c>
      <c r="AB886" t="s">
        <v>3983</v>
      </c>
      <c r="AC886" t="s">
        <v>3992</v>
      </c>
      <c r="AD886">
        <v>71.39</v>
      </c>
      <c r="AE886">
        <v>106.62</v>
      </c>
      <c r="AF886" t="s">
        <v>3975</v>
      </c>
      <c r="AG886" s="1"/>
      <c r="AJ886" t="s">
        <v>3975</v>
      </c>
      <c r="AL886" s="1"/>
      <c r="AM886" s="1"/>
      <c r="AO886">
        <v>119.47</v>
      </c>
      <c r="AP886">
        <v>0.1</v>
      </c>
      <c r="AQ886">
        <v>11.947000000000001</v>
      </c>
      <c r="AR886">
        <v>107.523</v>
      </c>
      <c r="AS886">
        <v>157.523</v>
      </c>
      <c r="AT886">
        <v>71.39</v>
      </c>
      <c r="AU886">
        <v>-13.867000000000004</v>
      </c>
      <c r="AV886">
        <v>210</v>
      </c>
      <c r="AW886">
        <v>-202</v>
      </c>
    </row>
    <row r="887" spans="1:49" x14ac:dyDescent="0.3">
      <c r="A887" t="s">
        <v>1565</v>
      </c>
      <c r="B887" s="1">
        <v>45335</v>
      </c>
      <c r="C887" s="1">
        <v>45336</v>
      </c>
      <c r="D887" s="1">
        <v>45343</v>
      </c>
      <c r="E887" t="s">
        <v>1566</v>
      </c>
      <c r="F887" t="s">
        <v>682</v>
      </c>
      <c r="G887">
        <v>2</v>
      </c>
      <c r="H887">
        <v>248.55</v>
      </c>
      <c r="I887">
        <v>5</v>
      </c>
      <c r="J887">
        <v>15</v>
      </c>
      <c r="K887" t="s">
        <v>42</v>
      </c>
      <c r="L887" t="s">
        <v>19</v>
      </c>
      <c r="M887" t="s">
        <v>20</v>
      </c>
      <c r="N887" t="s">
        <v>21</v>
      </c>
      <c r="O887" t="s">
        <v>22</v>
      </c>
      <c r="P887" t="s">
        <v>4520</v>
      </c>
      <c r="Q887" t="s">
        <v>4384</v>
      </c>
      <c r="R887" t="s">
        <v>4416</v>
      </c>
      <c r="S887" t="s">
        <v>4391</v>
      </c>
      <c r="T887" t="s">
        <v>5217</v>
      </c>
      <c r="U887" t="s">
        <v>8842</v>
      </c>
      <c r="V887">
        <v>1992</v>
      </c>
      <c r="W887" s="1">
        <v>45641</v>
      </c>
      <c r="X887" t="s">
        <v>4388</v>
      </c>
      <c r="Y887" t="s">
        <v>4144</v>
      </c>
      <c r="Z887" t="s">
        <v>3994</v>
      </c>
      <c r="AA887" t="s">
        <v>4043</v>
      </c>
      <c r="AB887" t="s">
        <v>3989</v>
      </c>
      <c r="AC887" t="s">
        <v>3997</v>
      </c>
      <c r="AD887">
        <v>195.02</v>
      </c>
      <c r="AE887">
        <v>277.41000000000003</v>
      </c>
      <c r="AF887" t="s">
        <v>3975</v>
      </c>
      <c r="AG887" s="1"/>
      <c r="AJ887" t="s">
        <v>3975</v>
      </c>
      <c r="AL887" s="1"/>
      <c r="AM887" s="1"/>
      <c r="AO887">
        <v>497.1</v>
      </c>
      <c r="AP887">
        <v>0.05</v>
      </c>
      <c r="AQ887">
        <v>24.855000000000004</v>
      </c>
      <c r="AR887">
        <v>472.245</v>
      </c>
      <c r="AS887">
        <v>487.245</v>
      </c>
      <c r="AT887">
        <v>390.04</v>
      </c>
      <c r="AU887">
        <v>67.204999999999984</v>
      </c>
      <c r="AV887">
        <v>7</v>
      </c>
      <c r="AW887">
        <v>1</v>
      </c>
    </row>
    <row r="888" spans="1:49" x14ac:dyDescent="0.3">
      <c r="A888" t="s">
        <v>1567</v>
      </c>
      <c r="B888" s="1">
        <v>45500</v>
      </c>
      <c r="C888" s="1">
        <v>45503</v>
      </c>
      <c r="D888" s="1">
        <v>45504</v>
      </c>
      <c r="E888" t="s">
        <v>559</v>
      </c>
      <c r="F888" t="s">
        <v>1568</v>
      </c>
      <c r="G888">
        <v>5</v>
      </c>
      <c r="H888">
        <v>59.36</v>
      </c>
      <c r="I888">
        <v>5</v>
      </c>
      <c r="J888">
        <v>25</v>
      </c>
      <c r="K888" t="s">
        <v>60</v>
      </c>
      <c r="L888" t="s">
        <v>26</v>
      </c>
      <c r="M888" t="s">
        <v>47</v>
      </c>
      <c r="N888" t="s">
        <v>31</v>
      </c>
      <c r="O888" t="s">
        <v>153</v>
      </c>
      <c r="P888" t="s">
        <v>4445</v>
      </c>
      <c r="Q888" t="s">
        <v>4384</v>
      </c>
      <c r="R888" t="s">
        <v>4412</v>
      </c>
      <c r="S888" t="s">
        <v>4406</v>
      </c>
      <c r="T888" t="s">
        <v>4446</v>
      </c>
      <c r="U888" t="s">
        <v>8436</v>
      </c>
      <c r="V888">
        <v>2001</v>
      </c>
      <c r="W888" s="1">
        <v>45391</v>
      </c>
      <c r="X888" t="s">
        <v>4419</v>
      </c>
      <c r="Y888" t="s">
        <v>4164</v>
      </c>
      <c r="Z888" t="s">
        <v>3977</v>
      </c>
      <c r="AA888" t="s">
        <v>3991</v>
      </c>
      <c r="AB888" t="s">
        <v>4000</v>
      </c>
      <c r="AC888" t="s">
        <v>3997</v>
      </c>
      <c r="AD888">
        <v>42.22</v>
      </c>
      <c r="AE888">
        <v>64.08</v>
      </c>
      <c r="AF888" t="s">
        <v>4055</v>
      </c>
      <c r="AG888" s="1"/>
      <c r="AJ888" t="s">
        <v>3975</v>
      </c>
      <c r="AK888" t="s">
        <v>5224</v>
      </c>
      <c r="AL888" s="1">
        <v>45298</v>
      </c>
      <c r="AM888" s="1">
        <v>45311</v>
      </c>
      <c r="AN888" t="s">
        <v>26</v>
      </c>
      <c r="AO888">
        <v>296.8</v>
      </c>
      <c r="AP888">
        <v>0.05</v>
      </c>
      <c r="AQ888">
        <v>14.840000000000002</v>
      </c>
      <c r="AR888">
        <v>281.96000000000004</v>
      </c>
      <c r="AS888">
        <v>306.96000000000004</v>
      </c>
      <c r="AT888">
        <v>211.1</v>
      </c>
      <c r="AU888">
        <v>45.860000000000042</v>
      </c>
      <c r="AV888">
        <v>1</v>
      </c>
      <c r="AW888">
        <v>3</v>
      </c>
    </row>
    <row r="889" spans="1:49" x14ac:dyDescent="0.3">
      <c r="A889" t="s">
        <v>1569</v>
      </c>
      <c r="B889" s="1">
        <v>45591</v>
      </c>
      <c r="C889" s="1">
        <v>45595</v>
      </c>
      <c r="D889" s="1">
        <v>45602</v>
      </c>
      <c r="E889" t="s">
        <v>498</v>
      </c>
      <c r="F889" t="s">
        <v>996</v>
      </c>
      <c r="G889">
        <v>3</v>
      </c>
      <c r="H889">
        <v>3.88</v>
      </c>
      <c r="I889">
        <v>0</v>
      </c>
      <c r="J889">
        <v>15</v>
      </c>
      <c r="K889" t="s">
        <v>42</v>
      </c>
      <c r="L889" t="s">
        <v>43</v>
      </c>
      <c r="M889" t="s">
        <v>30</v>
      </c>
      <c r="N889" t="s">
        <v>37</v>
      </c>
      <c r="O889" t="s">
        <v>22</v>
      </c>
      <c r="P889" t="s">
        <v>4799</v>
      </c>
      <c r="Q889" t="s">
        <v>4396</v>
      </c>
      <c r="R889" t="s">
        <v>4424</v>
      </c>
      <c r="S889" t="s">
        <v>4434</v>
      </c>
      <c r="T889" t="s">
        <v>8594</v>
      </c>
      <c r="U889" t="s">
        <v>8595</v>
      </c>
      <c r="V889">
        <v>1982</v>
      </c>
      <c r="W889" s="1">
        <v>44860</v>
      </c>
      <c r="X889" t="s">
        <v>4388</v>
      </c>
      <c r="Y889" t="s">
        <v>4013</v>
      </c>
      <c r="Z889" t="s">
        <v>4014</v>
      </c>
      <c r="AA889" t="s">
        <v>4015</v>
      </c>
      <c r="AB889" t="s">
        <v>4009</v>
      </c>
      <c r="AC889" t="s">
        <v>3997</v>
      </c>
      <c r="AD889">
        <v>2.7</v>
      </c>
      <c r="AE889">
        <v>4.1100000000000003</v>
      </c>
      <c r="AF889" t="s">
        <v>3975</v>
      </c>
      <c r="AG889" s="1"/>
      <c r="AJ889" t="s">
        <v>3975</v>
      </c>
      <c r="AL889" s="1"/>
      <c r="AM889" s="1"/>
      <c r="AO889">
        <v>11.64</v>
      </c>
      <c r="AP889">
        <v>0</v>
      </c>
      <c r="AQ889">
        <v>0</v>
      </c>
      <c r="AR889">
        <v>11.64</v>
      </c>
      <c r="AS889">
        <v>26.64</v>
      </c>
      <c r="AT889">
        <v>8.1000000000000014</v>
      </c>
      <c r="AU889">
        <v>-11.46</v>
      </c>
      <c r="AV889">
        <v>7</v>
      </c>
      <c r="AW889">
        <v>4</v>
      </c>
    </row>
    <row r="890" spans="1:49" x14ac:dyDescent="0.3">
      <c r="A890" t="s">
        <v>1570</v>
      </c>
      <c r="B890" s="1">
        <v>45366</v>
      </c>
      <c r="C890" s="1">
        <v>45370</v>
      </c>
      <c r="D890" s="1">
        <v>45373</v>
      </c>
      <c r="E890" t="s">
        <v>1571</v>
      </c>
      <c r="F890" t="s">
        <v>290</v>
      </c>
      <c r="G890">
        <v>3</v>
      </c>
      <c r="H890">
        <v>131.28</v>
      </c>
      <c r="I890">
        <v>25</v>
      </c>
      <c r="J890">
        <v>0</v>
      </c>
      <c r="K890" t="s">
        <v>35</v>
      </c>
      <c r="L890" t="s">
        <v>19</v>
      </c>
      <c r="M890" t="s">
        <v>36</v>
      </c>
      <c r="N890" t="s">
        <v>52</v>
      </c>
      <c r="O890" t="s">
        <v>166</v>
      </c>
      <c r="P890" t="s">
        <v>4839</v>
      </c>
      <c r="Q890" t="s">
        <v>4384</v>
      </c>
      <c r="R890" t="s">
        <v>4444</v>
      </c>
      <c r="S890" t="s">
        <v>4406</v>
      </c>
      <c r="T890" t="s">
        <v>4840</v>
      </c>
      <c r="U890" t="s">
        <v>8617</v>
      </c>
      <c r="V890">
        <v>2005</v>
      </c>
      <c r="W890" s="1">
        <v>44845</v>
      </c>
      <c r="X890" t="s">
        <v>4394</v>
      </c>
      <c r="Y890" t="s">
        <v>4080</v>
      </c>
      <c r="Z890" t="s">
        <v>4014</v>
      </c>
      <c r="AA890" t="s">
        <v>4015</v>
      </c>
      <c r="AB890" t="s">
        <v>3983</v>
      </c>
      <c r="AC890" t="s">
        <v>3992</v>
      </c>
      <c r="AD890">
        <v>105.89</v>
      </c>
      <c r="AE890">
        <v>145.28</v>
      </c>
      <c r="AF890" t="s">
        <v>3975</v>
      </c>
      <c r="AG890" s="1"/>
      <c r="AJ890" t="s">
        <v>3975</v>
      </c>
      <c r="AK890" t="s">
        <v>5222</v>
      </c>
      <c r="AL890" s="1">
        <v>45865</v>
      </c>
      <c r="AM890" s="1">
        <v>45889</v>
      </c>
      <c r="AN890" t="s">
        <v>19</v>
      </c>
      <c r="AO890">
        <v>393.84000000000003</v>
      </c>
      <c r="AP890">
        <v>0.25</v>
      </c>
      <c r="AQ890">
        <v>98.460000000000008</v>
      </c>
      <c r="AR890">
        <v>295.38</v>
      </c>
      <c r="AS890">
        <v>295.38</v>
      </c>
      <c r="AT890">
        <v>317.67</v>
      </c>
      <c r="AU890">
        <v>-22.29000000000002</v>
      </c>
      <c r="AV890">
        <v>3</v>
      </c>
      <c r="AW890">
        <v>4</v>
      </c>
    </row>
    <row r="891" spans="1:49" x14ac:dyDescent="0.3">
      <c r="A891" t="s">
        <v>1572</v>
      </c>
      <c r="B891" s="1">
        <v>45608</v>
      </c>
      <c r="C891" s="1">
        <v>45612</v>
      </c>
      <c r="D891" s="1">
        <v>45621</v>
      </c>
      <c r="E891" t="s">
        <v>92</v>
      </c>
      <c r="F891" t="s">
        <v>866</v>
      </c>
      <c r="G891">
        <v>1</v>
      </c>
      <c r="H891">
        <v>164.96</v>
      </c>
      <c r="I891">
        <v>3</v>
      </c>
      <c r="J891">
        <v>50</v>
      </c>
      <c r="K891" t="s">
        <v>60</v>
      </c>
      <c r="L891" t="s">
        <v>19</v>
      </c>
      <c r="M891" t="s">
        <v>30</v>
      </c>
      <c r="N891" t="s">
        <v>22</v>
      </c>
      <c r="O891" t="s">
        <v>22</v>
      </c>
      <c r="P891" t="s">
        <v>4694</v>
      </c>
      <c r="Q891" t="s">
        <v>4384</v>
      </c>
      <c r="R891" t="s">
        <v>4424</v>
      </c>
      <c r="S891" t="s">
        <v>4434</v>
      </c>
      <c r="T891" t="s">
        <v>4695</v>
      </c>
      <c r="U891" t="s">
        <v>8537</v>
      </c>
      <c r="V891">
        <v>1993</v>
      </c>
      <c r="W891" s="1">
        <v>45268</v>
      </c>
      <c r="X891" t="s">
        <v>4419</v>
      </c>
      <c r="Y891" t="s">
        <v>4134</v>
      </c>
      <c r="Z891" t="s">
        <v>3994</v>
      </c>
      <c r="AA891" t="s">
        <v>4008</v>
      </c>
      <c r="AB891" t="s">
        <v>4000</v>
      </c>
      <c r="AC891" t="s">
        <v>3997</v>
      </c>
      <c r="AD891">
        <v>109.36</v>
      </c>
      <c r="AE891">
        <v>164.66</v>
      </c>
      <c r="AF891" t="s">
        <v>3975</v>
      </c>
      <c r="AG891" s="1"/>
      <c r="AJ891" t="s">
        <v>3975</v>
      </c>
      <c r="AL891" s="1"/>
      <c r="AM891" s="1"/>
      <c r="AO891">
        <v>164.96</v>
      </c>
      <c r="AP891">
        <v>0.03</v>
      </c>
      <c r="AQ891">
        <v>4.9488000000000003</v>
      </c>
      <c r="AR891">
        <v>160.0112</v>
      </c>
      <c r="AS891">
        <v>210.0112</v>
      </c>
      <c r="AT891">
        <v>109.36</v>
      </c>
      <c r="AU891">
        <v>0.65120000000000289</v>
      </c>
      <c r="AV891">
        <v>9</v>
      </c>
      <c r="AW891">
        <v>4</v>
      </c>
    </row>
    <row r="892" spans="1:49" x14ac:dyDescent="0.3">
      <c r="A892" t="s">
        <v>1573</v>
      </c>
      <c r="B892" s="1">
        <v>45491</v>
      </c>
      <c r="C892" s="1">
        <v>45498</v>
      </c>
      <c r="D892" s="1">
        <v>45503</v>
      </c>
      <c r="E892" t="s">
        <v>1182</v>
      </c>
      <c r="F892" t="s">
        <v>631</v>
      </c>
      <c r="G892">
        <v>2</v>
      </c>
      <c r="H892">
        <v>233.43</v>
      </c>
      <c r="I892">
        <v>15</v>
      </c>
      <c r="J892">
        <v>35</v>
      </c>
      <c r="K892" t="s">
        <v>18</v>
      </c>
      <c r="L892" t="s">
        <v>19</v>
      </c>
      <c r="M892" t="s">
        <v>20</v>
      </c>
      <c r="N892" t="s">
        <v>22</v>
      </c>
      <c r="O892" t="s">
        <v>153</v>
      </c>
      <c r="P892" t="s">
        <v>4875</v>
      </c>
      <c r="Q892" t="s">
        <v>4396</v>
      </c>
      <c r="R892" t="s">
        <v>4385</v>
      </c>
      <c r="S892" t="s">
        <v>4391</v>
      </c>
      <c r="T892" t="s">
        <v>4876</v>
      </c>
      <c r="U892" t="s">
        <v>8635</v>
      </c>
      <c r="V892">
        <v>1978</v>
      </c>
      <c r="W892" s="1">
        <v>45773</v>
      </c>
      <c r="X892" t="s">
        <v>4404</v>
      </c>
      <c r="Y892" t="s">
        <v>4048</v>
      </c>
      <c r="Z892" t="s">
        <v>4014</v>
      </c>
      <c r="AA892" t="s">
        <v>4049</v>
      </c>
      <c r="AB892" t="s">
        <v>4002</v>
      </c>
      <c r="AC892" t="s">
        <v>3980</v>
      </c>
      <c r="AD892">
        <v>174.95</v>
      </c>
      <c r="AE892">
        <v>217.09</v>
      </c>
      <c r="AF892" t="s">
        <v>3975</v>
      </c>
      <c r="AG892" s="1"/>
      <c r="AJ892" t="s">
        <v>3975</v>
      </c>
      <c r="AK892" t="s">
        <v>5224</v>
      </c>
      <c r="AL892" s="1">
        <v>45298</v>
      </c>
      <c r="AM892" s="1">
        <v>45311</v>
      </c>
      <c r="AN892" t="s">
        <v>26</v>
      </c>
      <c r="AO892">
        <v>466.86</v>
      </c>
      <c r="AP892">
        <v>0.15</v>
      </c>
      <c r="AQ892">
        <v>70.028999999999996</v>
      </c>
      <c r="AR892">
        <v>396.83100000000002</v>
      </c>
      <c r="AS892">
        <v>431.83100000000002</v>
      </c>
      <c r="AT892">
        <v>349.9</v>
      </c>
      <c r="AU892">
        <v>11.93100000000004</v>
      </c>
      <c r="AV892">
        <v>5</v>
      </c>
      <c r="AW892">
        <v>7</v>
      </c>
    </row>
    <row r="893" spans="1:49" x14ac:dyDescent="0.3">
      <c r="A893" t="s">
        <v>1574</v>
      </c>
      <c r="B893" s="1">
        <v>45332</v>
      </c>
      <c r="C893" s="1">
        <v>45598</v>
      </c>
      <c r="D893" s="1">
        <v>45334</v>
      </c>
      <c r="E893" t="s">
        <v>253</v>
      </c>
      <c r="F893" t="s">
        <v>851</v>
      </c>
      <c r="G893">
        <v>1</v>
      </c>
      <c r="H893">
        <v>35.9</v>
      </c>
      <c r="I893">
        <v>0</v>
      </c>
      <c r="J893">
        <v>0</v>
      </c>
      <c r="K893" t="s">
        <v>42</v>
      </c>
      <c r="L893" t="s">
        <v>43</v>
      </c>
      <c r="M893" t="s">
        <v>30</v>
      </c>
      <c r="N893" t="s">
        <v>52</v>
      </c>
      <c r="O893" t="s">
        <v>77</v>
      </c>
      <c r="P893" t="s">
        <v>4637</v>
      </c>
      <c r="Q893" t="s">
        <v>4396</v>
      </c>
      <c r="R893" t="s">
        <v>4385</v>
      </c>
      <c r="S893" t="s">
        <v>4406</v>
      </c>
      <c r="T893" t="s">
        <v>4883</v>
      </c>
      <c r="U893" t="s">
        <v>4884</v>
      </c>
      <c r="V893">
        <v>1995</v>
      </c>
      <c r="W893" s="1">
        <v>45250</v>
      </c>
      <c r="X893" t="s">
        <v>4404</v>
      </c>
      <c r="Y893" t="s">
        <v>4128</v>
      </c>
      <c r="Z893" t="s">
        <v>3971</v>
      </c>
      <c r="AA893" t="s">
        <v>4011</v>
      </c>
      <c r="AB893" t="s">
        <v>4002</v>
      </c>
      <c r="AC893" t="s">
        <v>3985</v>
      </c>
      <c r="AD893">
        <v>29.53</v>
      </c>
      <c r="AE893">
        <v>36.549999999999997</v>
      </c>
      <c r="AF893" t="s">
        <v>3975</v>
      </c>
      <c r="AG893" s="1"/>
      <c r="AJ893" t="s">
        <v>3975</v>
      </c>
      <c r="AK893" t="s">
        <v>5224</v>
      </c>
      <c r="AL893" s="1">
        <v>45921</v>
      </c>
      <c r="AM893" s="1">
        <v>45978</v>
      </c>
      <c r="AN893" t="s">
        <v>5225</v>
      </c>
      <c r="AO893">
        <v>35.9</v>
      </c>
      <c r="AP893">
        <v>0</v>
      </c>
      <c r="AQ893">
        <v>0</v>
      </c>
      <c r="AR893">
        <v>35.9</v>
      </c>
      <c r="AS893">
        <v>35.9</v>
      </c>
      <c r="AT893">
        <v>29.53</v>
      </c>
      <c r="AU893">
        <v>6.3699999999999974</v>
      </c>
      <c r="AV893">
        <v>-264</v>
      </c>
      <c r="AW893">
        <v>266</v>
      </c>
    </row>
    <row r="894" spans="1:49" x14ac:dyDescent="0.3">
      <c r="A894" t="s">
        <v>1575</v>
      </c>
      <c r="B894" s="1">
        <v>45402</v>
      </c>
      <c r="C894" s="1">
        <v>45407</v>
      </c>
      <c r="D894" s="1">
        <v>45410</v>
      </c>
      <c r="E894" t="s">
        <v>28</v>
      </c>
      <c r="F894" t="s">
        <v>563</v>
      </c>
      <c r="G894">
        <v>1</v>
      </c>
      <c r="H894">
        <v>213.75</v>
      </c>
      <c r="I894">
        <v>0</v>
      </c>
      <c r="J894">
        <v>0</v>
      </c>
      <c r="K894" t="s">
        <v>42</v>
      </c>
      <c r="L894" t="s">
        <v>26</v>
      </c>
      <c r="M894" t="s">
        <v>36</v>
      </c>
      <c r="N894" t="s">
        <v>21</v>
      </c>
      <c r="O894" t="s">
        <v>189</v>
      </c>
      <c r="P894" t="s">
        <v>4724</v>
      </c>
      <c r="Q894" t="s">
        <v>4384</v>
      </c>
      <c r="R894" t="s">
        <v>4401</v>
      </c>
      <c r="S894" t="s">
        <v>4386</v>
      </c>
      <c r="T894" t="s">
        <v>4892</v>
      </c>
      <c r="U894" t="s">
        <v>8642</v>
      </c>
      <c r="V894">
        <v>1989</v>
      </c>
      <c r="W894" s="1">
        <v>45703</v>
      </c>
      <c r="X894" t="s">
        <v>4388</v>
      </c>
      <c r="Y894" t="s">
        <v>4046</v>
      </c>
      <c r="Z894" t="s">
        <v>4014</v>
      </c>
      <c r="AA894" t="s">
        <v>4015</v>
      </c>
      <c r="AB894" t="s">
        <v>4020</v>
      </c>
      <c r="AC894" t="s">
        <v>3992</v>
      </c>
      <c r="AD894">
        <v>158.65</v>
      </c>
      <c r="AE894">
        <v>220.64</v>
      </c>
      <c r="AF894" t="s">
        <v>3975</v>
      </c>
      <c r="AG894" s="1"/>
      <c r="AJ894" t="s">
        <v>3975</v>
      </c>
      <c r="AK894" t="s">
        <v>5227</v>
      </c>
      <c r="AL894" s="1">
        <v>45825</v>
      </c>
      <c r="AM894" s="1">
        <v>45859</v>
      </c>
      <c r="AN894" t="s">
        <v>19</v>
      </c>
      <c r="AO894">
        <v>213.75</v>
      </c>
      <c r="AP894">
        <v>0</v>
      </c>
      <c r="AQ894">
        <v>0</v>
      </c>
      <c r="AR894">
        <v>213.75</v>
      </c>
      <c r="AS894">
        <v>213.75</v>
      </c>
      <c r="AT894">
        <v>158.65</v>
      </c>
      <c r="AU894">
        <v>55.099999999999994</v>
      </c>
      <c r="AV894">
        <v>3</v>
      </c>
      <c r="AW894">
        <v>5</v>
      </c>
    </row>
    <row r="895" spans="1:49" x14ac:dyDescent="0.3">
      <c r="A895" t="s">
        <v>1576</v>
      </c>
      <c r="B895" s="1">
        <v>45366</v>
      </c>
      <c r="C895" s="1">
        <v>45373</v>
      </c>
      <c r="D895" s="1">
        <v>45378</v>
      </c>
      <c r="E895" t="s">
        <v>774</v>
      </c>
      <c r="F895" t="s">
        <v>503</v>
      </c>
      <c r="G895">
        <v>2</v>
      </c>
      <c r="H895">
        <v>246.98</v>
      </c>
      <c r="I895">
        <v>0</v>
      </c>
      <c r="J895">
        <v>35</v>
      </c>
      <c r="K895" t="s">
        <v>35</v>
      </c>
      <c r="L895" t="s">
        <v>43</v>
      </c>
      <c r="M895" t="s">
        <v>47</v>
      </c>
      <c r="N895" t="s">
        <v>37</v>
      </c>
      <c r="O895" t="s">
        <v>166</v>
      </c>
      <c r="P895" t="s">
        <v>4517</v>
      </c>
      <c r="Q895" t="s">
        <v>4396</v>
      </c>
      <c r="R895" t="s">
        <v>4409</v>
      </c>
      <c r="S895" t="s">
        <v>4406</v>
      </c>
      <c r="T895" t="s">
        <v>4703</v>
      </c>
      <c r="U895" t="s">
        <v>8543</v>
      </c>
      <c r="V895">
        <v>2002</v>
      </c>
      <c r="W895" s="1">
        <v>45709</v>
      </c>
      <c r="X895" t="s">
        <v>4388</v>
      </c>
      <c r="Y895" t="s">
        <v>3990</v>
      </c>
      <c r="Z895" t="s">
        <v>3977</v>
      </c>
      <c r="AA895" t="s">
        <v>3991</v>
      </c>
      <c r="AB895" t="s">
        <v>3989</v>
      </c>
      <c r="AC895" t="s">
        <v>3974</v>
      </c>
      <c r="AD895">
        <v>190.09</v>
      </c>
      <c r="AE895">
        <v>279.86</v>
      </c>
      <c r="AF895" t="s">
        <v>3975</v>
      </c>
      <c r="AG895" s="1"/>
      <c r="AJ895" t="s">
        <v>3975</v>
      </c>
      <c r="AK895" t="s">
        <v>5222</v>
      </c>
      <c r="AL895" s="1">
        <v>45865</v>
      </c>
      <c r="AM895" s="1">
        <v>45889</v>
      </c>
      <c r="AN895" t="s">
        <v>19</v>
      </c>
      <c r="AO895">
        <v>493.96</v>
      </c>
      <c r="AP895">
        <v>0</v>
      </c>
      <c r="AQ895">
        <v>0</v>
      </c>
      <c r="AR895">
        <v>493.96</v>
      </c>
      <c r="AS895">
        <v>528.96</v>
      </c>
      <c r="AT895">
        <v>380.18</v>
      </c>
      <c r="AU895">
        <v>78.779999999999973</v>
      </c>
      <c r="AV895">
        <v>5</v>
      </c>
      <c r="AW895">
        <v>7</v>
      </c>
    </row>
    <row r="896" spans="1:49" x14ac:dyDescent="0.3">
      <c r="A896" t="s">
        <v>1577</v>
      </c>
      <c r="B896" s="1">
        <v>45372</v>
      </c>
      <c r="C896" s="1">
        <v>45373</v>
      </c>
      <c r="D896" s="1">
        <v>45378</v>
      </c>
      <c r="E896" t="s">
        <v>487</v>
      </c>
      <c r="F896" t="s">
        <v>578</v>
      </c>
      <c r="G896">
        <v>1</v>
      </c>
      <c r="H896">
        <v>14</v>
      </c>
      <c r="I896">
        <v>0</v>
      </c>
      <c r="J896">
        <v>25</v>
      </c>
      <c r="K896" t="s">
        <v>42</v>
      </c>
      <c r="L896" t="s">
        <v>26</v>
      </c>
      <c r="M896" t="s">
        <v>30</v>
      </c>
      <c r="N896" t="s">
        <v>22</v>
      </c>
      <c r="O896" t="s">
        <v>219</v>
      </c>
      <c r="P896" t="s">
        <v>4832</v>
      </c>
      <c r="Q896" t="s">
        <v>4384</v>
      </c>
      <c r="R896" t="s">
        <v>4409</v>
      </c>
      <c r="S896" t="s">
        <v>4391</v>
      </c>
      <c r="T896" t="s">
        <v>8781</v>
      </c>
      <c r="U896" t="s">
        <v>5108</v>
      </c>
      <c r="V896">
        <v>1997</v>
      </c>
      <c r="W896" s="1">
        <v>45607</v>
      </c>
      <c r="X896" t="s">
        <v>4404</v>
      </c>
      <c r="Y896" t="s">
        <v>4122</v>
      </c>
      <c r="Z896" t="s">
        <v>3971</v>
      </c>
      <c r="AA896" t="s">
        <v>3972</v>
      </c>
      <c r="AB896" t="s">
        <v>4020</v>
      </c>
      <c r="AC896" t="s">
        <v>3985</v>
      </c>
      <c r="AD896">
        <v>8.74</v>
      </c>
      <c r="AE896">
        <v>12.92</v>
      </c>
      <c r="AF896" t="s">
        <v>3975</v>
      </c>
      <c r="AG896" s="1"/>
      <c r="AJ896" t="s">
        <v>3975</v>
      </c>
      <c r="AK896" t="s">
        <v>5223</v>
      </c>
      <c r="AL896" s="1">
        <v>45375</v>
      </c>
      <c r="AM896" s="1">
        <v>45413</v>
      </c>
      <c r="AN896" t="s">
        <v>26</v>
      </c>
      <c r="AO896">
        <v>14</v>
      </c>
      <c r="AP896">
        <v>0</v>
      </c>
      <c r="AQ896">
        <v>0</v>
      </c>
      <c r="AR896">
        <v>14</v>
      </c>
      <c r="AS896">
        <v>39</v>
      </c>
      <c r="AT896">
        <v>8.74</v>
      </c>
      <c r="AU896">
        <v>-19.740000000000002</v>
      </c>
      <c r="AV896">
        <v>5</v>
      </c>
      <c r="AW896">
        <v>1</v>
      </c>
    </row>
    <row r="897" spans="1:49" x14ac:dyDescent="0.3">
      <c r="A897" t="s">
        <v>1578</v>
      </c>
      <c r="B897" s="1">
        <v>45357</v>
      </c>
      <c r="C897" s="1">
        <v>45449</v>
      </c>
      <c r="D897" s="1">
        <v>45453</v>
      </c>
      <c r="E897" t="s">
        <v>24</v>
      </c>
      <c r="F897" t="s">
        <v>101</v>
      </c>
      <c r="G897">
        <v>1</v>
      </c>
      <c r="H897">
        <v>135.51</v>
      </c>
      <c r="I897">
        <v>0</v>
      </c>
      <c r="J897">
        <v>15</v>
      </c>
      <c r="K897" t="s">
        <v>35</v>
      </c>
      <c r="L897" t="s">
        <v>26</v>
      </c>
      <c r="M897" t="s">
        <v>30</v>
      </c>
      <c r="N897" t="s">
        <v>22</v>
      </c>
      <c r="O897" t="s">
        <v>22</v>
      </c>
      <c r="P897" t="s">
        <v>5102</v>
      </c>
      <c r="Q897" t="s">
        <v>4396</v>
      </c>
      <c r="R897" t="s">
        <v>4416</v>
      </c>
      <c r="S897" t="s">
        <v>4386</v>
      </c>
      <c r="T897" t="s">
        <v>5103</v>
      </c>
      <c r="U897" t="s">
        <v>8776</v>
      </c>
      <c r="V897">
        <v>1988</v>
      </c>
      <c r="W897" s="1">
        <v>44804</v>
      </c>
      <c r="X897" t="s">
        <v>4404</v>
      </c>
      <c r="Y897" t="s">
        <v>4154</v>
      </c>
      <c r="Z897" t="s">
        <v>3971</v>
      </c>
      <c r="AA897" t="s">
        <v>4051</v>
      </c>
      <c r="AB897" t="s">
        <v>4009</v>
      </c>
      <c r="AC897" t="s">
        <v>3997</v>
      </c>
      <c r="AD897">
        <v>113.93</v>
      </c>
      <c r="AE897">
        <v>142.35</v>
      </c>
      <c r="AF897" t="s">
        <v>3975</v>
      </c>
      <c r="AG897" s="1"/>
      <c r="AJ897" t="s">
        <v>3975</v>
      </c>
      <c r="AL897" s="1"/>
      <c r="AM897" s="1"/>
      <c r="AO897">
        <v>135.51</v>
      </c>
      <c r="AP897">
        <v>0</v>
      </c>
      <c r="AQ897">
        <v>0</v>
      </c>
      <c r="AR897">
        <v>135.51</v>
      </c>
      <c r="AS897">
        <v>150.51</v>
      </c>
      <c r="AT897">
        <v>113.93</v>
      </c>
      <c r="AU897">
        <v>6.5799999999999841</v>
      </c>
      <c r="AV897">
        <v>4</v>
      </c>
      <c r="AW897">
        <v>92</v>
      </c>
    </row>
    <row r="898" spans="1:49" x14ac:dyDescent="0.3">
      <c r="A898" t="s">
        <v>1579</v>
      </c>
      <c r="B898" s="1">
        <v>45519</v>
      </c>
      <c r="C898" s="1">
        <v>45521</v>
      </c>
      <c r="D898" s="1">
        <v>45528</v>
      </c>
      <c r="E898" t="s">
        <v>1580</v>
      </c>
      <c r="F898" t="s">
        <v>76</v>
      </c>
      <c r="G898">
        <v>1</v>
      </c>
      <c r="H898">
        <v>131.37</v>
      </c>
      <c r="I898">
        <v>25</v>
      </c>
      <c r="J898">
        <v>50</v>
      </c>
      <c r="K898" t="s">
        <v>42</v>
      </c>
      <c r="L898" t="s">
        <v>19</v>
      </c>
      <c r="M898" t="s">
        <v>20</v>
      </c>
      <c r="N898" t="s">
        <v>21</v>
      </c>
      <c r="O898" t="s">
        <v>22</v>
      </c>
      <c r="P898" t="s">
        <v>4923</v>
      </c>
      <c r="Q898" t="s">
        <v>4396</v>
      </c>
      <c r="R898" t="s">
        <v>4390</v>
      </c>
      <c r="S898" t="s">
        <v>4391</v>
      </c>
      <c r="T898" t="s">
        <v>4924</v>
      </c>
      <c r="U898" t="s">
        <v>4925</v>
      </c>
      <c r="V898">
        <v>1982</v>
      </c>
      <c r="W898" s="1">
        <v>45559</v>
      </c>
      <c r="X898" t="s">
        <v>4394</v>
      </c>
      <c r="Y898" t="s">
        <v>4078</v>
      </c>
      <c r="Z898" t="s">
        <v>3994</v>
      </c>
      <c r="AA898" t="s">
        <v>4043</v>
      </c>
      <c r="AB898" t="s">
        <v>3979</v>
      </c>
      <c r="AC898" t="s">
        <v>3992</v>
      </c>
      <c r="AD898">
        <v>113.63</v>
      </c>
      <c r="AE898">
        <v>140.25</v>
      </c>
      <c r="AF898" t="s">
        <v>3975</v>
      </c>
      <c r="AG898" s="1">
        <v>45698</v>
      </c>
      <c r="AH898" t="s">
        <v>4169</v>
      </c>
      <c r="AI898" t="s">
        <v>35</v>
      </c>
      <c r="AJ898" t="s">
        <v>4055</v>
      </c>
      <c r="AL898" s="1"/>
      <c r="AM898" s="1"/>
      <c r="AO898">
        <v>131.37</v>
      </c>
      <c r="AP898">
        <v>0.25</v>
      </c>
      <c r="AQ898">
        <v>32.842500000000001</v>
      </c>
      <c r="AR898">
        <v>98.527500000000003</v>
      </c>
      <c r="AS898">
        <v>148.5275</v>
      </c>
      <c r="AT898">
        <v>113.63</v>
      </c>
      <c r="AU898">
        <v>-65.102499999999992</v>
      </c>
      <c r="AV898">
        <v>7</v>
      </c>
      <c r="AW898">
        <v>2</v>
      </c>
    </row>
    <row r="899" spans="1:49" x14ac:dyDescent="0.3">
      <c r="A899" t="s">
        <v>1581</v>
      </c>
      <c r="B899" s="1">
        <v>45433</v>
      </c>
      <c r="C899" s="1">
        <v>45438</v>
      </c>
      <c r="D899" s="1">
        <v>45442</v>
      </c>
      <c r="E899" t="s">
        <v>1564</v>
      </c>
      <c r="F899" t="s">
        <v>241</v>
      </c>
      <c r="G899">
        <v>3</v>
      </c>
      <c r="H899">
        <v>34.46</v>
      </c>
      <c r="I899">
        <v>0</v>
      </c>
      <c r="J899">
        <v>15</v>
      </c>
      <c r="K899" t="s">
        <v>18</v>
      </c>
      <c r="L899" t="s">
        <v>19</v>
      </c>
      <c r="M899" t="s">
        <v>36</v>
      </c>
      <c r="N899" t="s">
        <v>37</v>
      </c>
      <c r="O899" t="s">
        <v>22</v>
      </c>
      <c r="P899" t="s">
        <v>4853</v>
      </c>
      <c r="Q899" t="s">
        <v>4384</v>
      </c>
      <c r="R899" t="s">
        <v>4390</v>
      </c>
      <c r="S899" t="s">
        <v>4406</v>
      </c>
      <c r="T899" t="s">
        <v>4854</v>
      </c>
      <c r="U899" t="s">
        <v>4855</v>
      </c>
      <c r="V899">
        <v>2001</v>
      </c>
      <c r="W899" s="1">
        <v>45114</v>
      </c>
      <c r="X899" t="s">
        <v>4388</v>
      </c>
      <c r="Y899" t="s">
        <v>4086</v>
      </c>
      <c r="Z899" t="s">
        <v>4014</v>
      </c>
      <c r="AA899" t="s">
        <v>4029</v>
      </c>
      <c r="AB899" t="s">
        <v>3979</v>
      </c>
      <c r="AC899" t="s">
        <v>3974</v>
      </c>
      <c r="AD899">
        <v>20.78</v>
      </c>
      <c r="AE899">
        <v>32.18</v>
      </c>
      <c r="AF899" t="s">
        <v>3975</v>
      </c>
      <c r="AG899" s="1"/>
      <c r="AJ899" t="s">
        <v>3975</v>
      </c>
      <c r="AL899" s="1"/>
      <c r="AM899" s="1"/>
      <c r="AO899">
        <v>103.38</v>
      </c>
      <c r="AP899">
        <v>0</v>
      </c>
      <c r="AQ899">
        <v>0</v>
      </c>
      <c r="AR899">
        <v>103.38</v>
      </c>
      <c r="AS899">
        <v>118.38</v>
      </c>
      <c r="AT899">
        <v>62.34</v>
      </c>
      <c r="AU899">
        <v>26.039999999999992</v>
      </c>
      <c r="AV899">
        <v>4</v>
      </c>
      <c r="AW899">
        <v>5</v>
      </c>
    </row>
    <row r="900" spans="1:49" x14ac:dyDescent="0.3">
      <c r="A900" t="s">
        <v>1582</v>
      </c>
      <c r="B900" s="1">
        <v>45577</v>
      </c>
      <c r="C900" s="1">
        <v>45638</v>
      </c>
      <c r="D900" s="1">
        <v>45640</v>
      </c>
      <c r="E900" t="s">
        <v>122</v>
      </c>
      <c r="F900" t="s">
        <v>851</v>
      </c>
      <c r="G900">
        <v>1</v>
      </c>
      <c r="H900">
        <v>38.369999999999997</v>
      </c>
      <c r="I900">
        <v>10</v>
      </c>
      <c r="J900">
        <v>15</v>
      </c>
      <c r="K900" t="s">
        <v>42</v>
      </c>
      <c r="L900" t="s">
        <v>43</v>
      </c>
      <c r="M900" t="s">
        <v>47</v>
      </c>
      <c r="N900" t="s">
        <v>31</v>
      </c>
      <c r="O900" t="s">
        <v>22</v>
      </c>
      <c r="P900" t="s">
        <v>4691</v>
      </c>
      <c r="Q900" t="s">
        <v>4396</v>
      </c>
      <c r="R900" t="s">
        <v>4412</v>
      </c>
      <c r="S900" t="s">
        <v>4386</v>
      </c>
      <c r="T900" t="s">
        <v>8768</v>
      </c>
      <c r="U900" t="s">
        <v>8769</v>
      </c>
      <c r="V900">
        <v>1979</v>
      </c>
      <c r="W900" s="1">
        <v>45563</v>
      </c>
      <c r="X900" t="s">
        <v>4419</v>
      </c>
      <c r="Y900" t="s">
        <v>4128</v>
      </c>
      <c r="Z900" t="s">
        <v>3971</v>
      </c>
      <c r="AA900" t="s">
        <v>4011</v>
      </c>
      <c r="AB900" t="s">
        <v>4002</v>
      </c>
      <c r="AC900" t="s">
        <v>3985</v>
      </c>
      <c r="AD900">
        <v>29.53</v>
      </c>
      <c r="AE900">
        <v>36.549999999999997</v>
      </c>
      <c r="AF900" t="s">
        <v>3975</v>
      </c>
      <c r="AG900" s="1"/>
      <c r="AJ900" t="s">
        <v>3975</v>
      </c>
      <c r="AL900" s="1"/>
      <c r="AM900" s="1"/>
      <c r="AO900">
        <v>38.369999999999997</v>
      </c>
      <c r="AP900">
        <v>0.1</v>
      </c>
      <c r="AQ900">
        <v>3.8369999999999997</v>
      </c>
      <c r="AR900">
        <v>34.533000000000001</v>
      </c>
      <c r="AS900">
        <v>49.533000000000001</v>
      </c>
      <c r="AT900">
        <v>29.53</v>
      </c>
      <c r="AU900">
        <v>-9.9969999999999999</v>
      </c>
      <c r="AV900">
        <v>2</v>
      </c>
      <c r="AW900">
        <v>61</v>
      </c>
    </row>
    <row r="901" spans="1:49" x14ac:dyDescent="0.3">
      <c r="A901" t="s">
        <v>1583</v>
      </c>
      <c r="B901" s="1">
        <v>45523</v>
      </c>
      <c r="C901" s="1">
        <v>45525</v>
      </c>
      <c r="D901" s="1">
        <v>45526</v>
      </c>
      <c r="E901" t="s">
        <v>385</v>
      </c>
      <c r="F901" t="s">
        <v>1568</v>
      </c>
      <c r="G901">
        <v>2</v>
      </c>
      <c r="H901">
        <v>67.14</v>
      </c>
      <c r="I901">
        <v>0</v>
      </c>
      <c r="J901">
        <v>35</v>
      </c>
      <c r="K901" t="s">
        <v>42</v>
      </c>
      <c r="L901" t="s">
        <v>43</v>
      </c>
      <c r="M901" t="s">
        <v>47</v>
      </c>
      <c r="N901" t="s">
        <v>22</v>
      </c>
      <c r="O901" t="s">
        <v>219</v>
      </c>
      <c r="P901" t="s">
        <v>4476</v>
      </c>
      <c r="Q901" t="s">
        <v>4384</v>
      </c>
      <c r="R901" t="s">
        <v>4401</v>
      </c>
      <c r="S901" t="s">
        <v>4391</v>
      </c>
      <c r="T901" t="s">
        <v>4922</v>
      </c>
      <c r="U901" t="s">
        <v>8663</v>
      </c>
      <c r="V901">
        <v>1998</v>
      </c>
      <c r="W901" s="1">
        <v>45258</v>
      </c>
      <c r="X901" t="s">
        <v>4404</v>
      </c>
      <c r="Y901" t="s">
        <v>4164</v>
      </c>
      <c r="Z901" t="s">
        <v>3977</v>
      </c>
      <c r="AA901" t="s">
        <v>3991</v>
      </c>
      <c r="AB901" t="s">
        <v>4000</v>
      </c>
      <c r="AC901" t="s">
        <v>3997</v>
      </c>
      <c r="AD901">
        <v>42.22</v>
      </c>
      <c r="AE901">
        <v>64.08</v>
      </c>
      <c r="AF901" t="s">
        <v>4055</v>
      </c>
      <c r="AG901" s="1">
        <v>45469</v>
      </c>
      <c r="AH901" t="s">
        <v>4177</v>
      </c>
      <c r="AI901" t="s">
        <v>60</v>
      </c>
      <c r="AJ901" t="s">
        <v>4055</v>
      </c>
      <c r="AK901" t="s">
        <v>5223</v>
      </c>
      <c r="AL901" s="1">
        <v>45375</v>
      </c>
      <c r="AM901" s="1">
        <v>45413</v>
      </c>
      <c r="AN901" t="s">
        <v>26</v>
      </c>
      <c r="AO901">
        <v>134.28</v>
      </c>
      <c r="AP901">
        <v>0</v>
      </c>
      <c r="AQ901">
        <v>0</v>
      </c>
      <c r="AR901">
        <v>134.28</v>
      </c>
      <c r="AS901">
        <v>169.28</v>
      </c>
      <c r="AT901">
        <v>84.44</v>
      </c>
      <c r="AU901">
        <v>14.840000000000003</v>
      </c>
      <c r="AV901">
        <v>1</v>
      </c>
      <c r="AW901">
        <v>2</v>
      </c>
    </row>
    <row r="902" spans="1:49" x14ac:dyDescent="0.3">
      <c r="A902" t="s">
        <v>1584</v>
      </c>
      <c r="B902" s="1">
        <v>45520</v>
      </c>
      <c r="C902" s="1">
        <v>45527</v>
      </c>
      <c r="D902" s="1">
        <v>45530</v>
      </c>
      <c r="E902" t="s">
        <v>1585</v>
      </c>
      <c r="F902" t="s">
        <v>510</v>
      </c>
      <c r="G902">
        <v>1</v>
      </c>
      <c r="H902">
        <v>67.06</v>
      </c>
      <c r="I902">
        <v>0</v>
      </c>
      <c r="J902">
        <v>15</v>
      </c>
      <c r="K902" t="s">
        <v>18</v>
      </c>
      <c r="L902" t="s">
        <v>26</v>
      </c>
      <c r="M902" t="s">
        <v>36</v>
      </c>
      <c r="N902" t="s">
        <v>21</v>
      </c>
      <c r="O902" t="s">
        <v>468</v>
      </c>
      <c r="P902" t="s">
        <v>4736</v>
      </c>
      <c r="Q902" t="s">
        <v>4384</v>
      </c>
      <c r="R902" t="s">
        <v>4416</v>
      </c>
      <c r="S902" t="s">
        <v>4386</v>
      </c>
      <c r="T902" t="s">
        <v>4737</v>
      </c>
      <c r="U902" t="s">
        <v>4738</v>
      </c>
      <c r="V902">
        <v>1975</v>
      </c>
      <c r="W902" s="1">
        <v>45389</v>
      </c>
      <c r="X902" t="s">
        <v>22</v>
      </c>
      <c r="Y902" t="s">
        <v>4056</v>
      </c>
      <c r="Z902" t="s">
        <v>3977</v>
      </c>
      <c r="AA902" t="s">
        <v>3978</v>
      </c>
      <c r="AB902" t="s">
        <v>4000</v>
      </c>
      <c r="AC902" t="s">
        <v>3980</v>
      </c>
      <c r="AD902">
        <v>49.96</v>
      </c>
      <c r="AE902">
        <v>62.32</v>
      </c>
      <c r="AF902" t="s">
        <v>3975</v>
      </c>
      <c r="AG902" s="1"/>
      <c r="AJ902" t="s">
        <v>3975</v>
      </c>
      <c r="AK902" t="s">
        <v>5228</v>
      </c>
      <c r="AL902" s="1">
        <v>45339</v>
      </c>
      <c r="AM902" s="1">
        <v>45357</v>
      </c>
      <c r="AN902" t="s">
        <v>43</v>
      </c>
      <c r="AO902">
        <v>67.06</v>
      </c>
      <c r="AP902">
        <v>0</v>
      </c>
      <c r="AQ902">
        <v>0</v>
      </c>
      <c r="AR902">
        <v>67.06</v>
      </c>
      <c r="AS902">
        <v>82.06</v>
      </c>
      <c r="AT902">
        <v>49.96</v>
      </c>
      <c r="AU902">
        <v>2.1000000000000014</v>
      </c>
      <c r="AV902">
        <v>3</v>
      </c>
      <c r="AW902">
        <v>7</v>
      </c>
    </row>
    <row r="903" spans="1:49" x14ac:dyDescent="0.3">
      <c r="A903" t="s">
        <v>1586</v>
      </c>
      <c r="B903" s="1">
        <v>45318</v>
      </c>
      <c r="C903" s="1">
        <v>45319</v>
      </c>
      <c r="D903" s="1">
        <v>45322</v>
      </c>
      <c r="E903" t="s">
        <v>1587</v>
      </c>
      <c r="F903" t="s">
        <v>578</v>
      </c>
      <c r="G903">
        <v>4</v>
      </c>
      <c r="H903">
        <v>12.84</v>
      </c>
      <c r="I903">
        <v>0</v>
      </c>
      <c r="J903">
        <v>35</v>
      </c>
      <c r="K903" t="s">
        <v>42</v>
      </c>
      <c r="L903" t="s">
        <v>19</v>
      </c>
      <c r="M903" t="s">
        <v>30</v>
      </c>
      <c r="N903" t="s">
        <v>22</v>
      </c>
      <c r="O903" t="s">
        <v>22</v>
      </c>
      <c r="P903" t="s">
        <v>4496</v>
      </c>
      <c r="Q903" t="s">
        <v>4396</v>
      </c>
      <c r="R903" t="s">
        <v>4401</v>
      </c>
      <c r="S903" t="s">
        <v>4406</v>
      </c>
      <c r="T903" t="s">
        <v>4497</v>
      </c>
      <c r="U903" t="s">
        <v>8457</v>
      </c>
      <c r="V903">
        <v>1999</v>
      </c>
      <c r="W903" s="1">
        <v>45549</v>
      </c>
      <c r="X903" t="s">
        <v>4419</v>
      </c>
      <c r="Y903" t="s">
        <v>4122</v>
      </c>
      <c r="Z903" t="s">
        <v>3971</v>
      </c>
      <c r="AA903" t="s">
        <v>3972</v>
      </c>
      <c r="AB903" t="s">
        <v>4020</v>
      </c>
      <c r="AC903" t="s">
        <v>3985</v>
      </c>
      <c r="AD903">
        <v>8.74</v>
      </c>
      <c r="AE903">
        <v>12.92</v>
      </c>
      <c r="AF903" t="s">
        <v>3975</v>
      </c>
      <c r="AG903" s="1"/>
      <c r="AJ903" t="s">
        <v>3975</v>
      </c>
      <c r="AL903" s="1"/>
      <c r="AM903" s="1"/>
      <c r="AO903">
        <v>51.36</v>
      </c>
      <c r="AP903">
        <v>0</v>
      </c>
      <c r="AQ903">
        <v>0</v>
      </c>
      <c r="AR903">
        <v>51.36</v>
      </c>
      <c r="AS903">
        <v>86.36</v>
      </c>
      <c r="AT903">
        <v>34.96</v>
      </c>
      <c r="AU903">
        <v>-18.600000000000001</v>
      </c>
      <c r="AV903">
        <v>3</v>
      </c>
      <c r="AW903">
        <v>1</v>
      </c>
    </row>
    <row r="904" spans="1:49" x14ac:dyDescent="0.3">
      <c r="A904" t="s">
        <v>1588</v>
      </c>
      <c r="B904" s="1">
        <v>45540</v>
      </c>
      <c r="C904" s="1">
        <v>45431</v>
      </c>
      <c r="D904" s="1">
        <v>45433</v>
      </c>
      <c r="E904" t="s">
        <v>1070</v>
      </c>
      <c r="F904" t="s">
        <v>830</v>
      </c>
      <c r="G904">
        <v>2</v>
      </c>
      <c r="H904">
        <v>31.43</v>
      </c>
      <c r="I904">
        <v>5</v>
      </c>
      <c r="J904">
        <v>50</v>
      </c>
      <c r="K904" t="s">
        <v>42</v>
      </c>
      <c r="L904" t="s">
        <v>26</v>
      </c>
      <c r="M904" t="s">
        <v>47</v>
      </c>
      <c r="N904" t="s">
        <v>22</v>
      </c>
      <c r="O904" t="s">
        <v>81</v>
      </c>
      <c r="P904" t="s">
        <v>4916</v>
      </c>
      <c r="Q904" t="s">
        <v>4396</v>
      </c>
      <c r="R904" t="s">
        <v>4459</v>
      </c>
      <c r="S904" t="s">
        <v>4398</v>
      </c>
      <c r="T904" t="s">
        <v>4977</v>
      </c>
      <c r="U904" t="s">
        <v>8696</v>
      </c>
      <c r="V904">
        <v>1988</v>
      </c>
      <c r="W904" s="1">
        <v>45798</v>
      </c>
      <c r="X904" t="s">
        <v>4404</v>
      </c>
      <c r="Y904" t="s">
        <v>4163</v>
      </c>
      <c r="Z904" t="s">
        <v>4014</v>
      </c>
      <c r="AA904" t="s">
        <v>4023</v>
      </c>
      <c r="AB904" t="s">
        <v>4000</v>
      </c>
      <c r="AC904" t="s">
        <v>3997</v>
      </c>
      <c r="AD904">
        <v>0</v>
      </c>
      <c r="AE904">
        <v>35.82</v>
      </c>
      <c r="AF904" t="s">
        <v>3975</v>
      </c>
      <c r="AG904" s="1"/>
      <c r="AJ904" t="s">
        <v>3975</v>
      </c>
      <c r="AK904" t="s">
        <v>5222</v>
      </c>
      <c r="AL904" s="1">
        <v>45436</v>
      </c>
      <c r="AM904" s="1">
        <v>45489</v>
      </c>
      <c r="AN904" t="s">
        <v>19</v>
      </c>
      <c r="AO904">
        <v>62.86</v>
      </c>
      <c r="AP904">
        <v>0.05</v>
      </c>
      <c r="AQ904">
        <v>3.1430000000000002</v>
      </c>
      <c r="AR904">
        <v>59.716999999999999</v>
      </c>
      <c r="AS904">
        <v>109.717</v>
      </c>
      <c r="AT904">
        <v>0</v>
      </c>
      <c r="AU904">
        <v>9.7169999999999987</v>
      </c>
      <c r="AV904">
        <v>2</v>
      </c>
      <c r="AW904">
        <v>-109</v>
      </c>
    </row>
    <row r="905" spans="1:49" x14ac:dyDescent="0.3">
      <c r="A905" t="s">
        <v>1589</v>
      </c>
      <c r="B905" s="1">
        <v>45553</v>
      </c>
      <c r="C905" s="1">
        <v>45555</v>
      </c>
      <c r="D905" s="1">
        <v>45556</v>
      </c>
      <c r="E905" t="s">
        <v>877</v>
      </c>
      <c r="F905" t="s">
        <v>450</v>
      </c>
      <c r="G905">
        <v>3</v>
      </c>
      <c r="H905">
        <v>90.56</v>
      </c>
      <c r="I905">
        <v>15</v>
      </c>
      <c r="J905">
        <v>0</v>
      </c>
      <c r="K905" t="s">
        <v>35</v>
      </c>
      <c r="L905" t="s">
        <v>26</v>
      </c>
      <c r="M905" t="s">
        <v>36</v>
      </c>
      <c r="N905" t="s">
        <v>22</v>
      </c>
      <c r="O905" t="s">
        <v>22</v>
      </c>
      <c r="P905" t="s">
        <v>4665</v>
      </c>
      <c r="Q905" t="s">
        <v>4384</v>
      </c>
      <c r="R905" t="s">
        <v>4401</v>
      </c>
      <c r="S905" t="s">
        <v>4398</v>
      </c>
      <c r="T905" t="s">
        <v>4666</v>
      </c>
      <c r="U905" t="s">
        <v>4667</v>
      </c>
      <c r="V905">
        <v>1988</v>
      </c>
      <c r="W905" s="1">
        <v>45988</v>
      </c>
      <c r="X905" t="s">
        <v>4394</v>
      </c>
      <c r="Y905" t="s">
        <v>4110</v>
      </c>
      <c r="Z905" t="s">
        <v>3994</v>
      </c>
      <c r="AA905" t="s">
        <v>4077</v>
      </c>
      <c r="AB905" t="s">
        <v>3989</v>
      </c>
      <c r="AC905" t="s">
        <v>3974</v>
      </c>
      <c r="AD905">
        <v>77.42</v>
      </c>
      <c r="AE905">
        <v>102.66</v>
      </c>
      <c r="AF905" t="s">
        <v>3975</v>
      </c>
      <c r="AG905" s="1"/>
      <c r="AJ905" t="s">
        <v>3975</v>
      </c>
      <c r="AL905" s="1"/>
      <c r="AM905" s="1"/>
      <c r="AO905">
        <v>271.68</v>
      </c>
      <c r="AP905">
        <v>0.15</v>
      </c>
      <c r="AQ905">
        <v>40.752000000000002</v>
      </c>
      <c r="AR905">
        <v>230.928</v>
      </c>
      <c r="AS905">
        <v>230.928</v>
      </c>
      <c r="AT905">
        <v>232.26</v>
      </c>
      <c r="AU905">
        <v>-1.3319999999999936</v>
      </c>
      <c r="AV905">
        <v>1</v>
      </c>
      <c r="AW905">
        <v>2</v>
      </c>
    </row>
    <row r="906" spans="1:49" x14ac:dyDescent="0.3">
      <c r="A906" t="s">
        <v>1590</v>
      </c>
      <c r="B906" s="1">
        <v>45411</v>
      </c>
      <c r="C906" s="1">
        <v>45418</v>
      </c>
      <c r="D906" s="1">
        <v>45427</v>
      </c>
      <c r="E906" t="s">
        <v>1591</v>
      </c>
      <c r="F906" t="s">
        <v>76</v>
      </c>
      <c r="G906">
        <v>1</v>
      </c>
      <c r="H906">
        <v>125.01</v>
      </c>
      <c r="I906">
        <v>0</v>
      </c>
      <c r="J906">
        <v>15</v>
      </c>
      <c r="K906" t="s">
        <v>35</v>
      </c>
      <c r="L906" t="s">
        <v>19</v>
      </c>
      <c r="M906" t="s">
        <v>20</v>
      </c>
      <c r="N906" t="s">
        <v>22</v>
      </c>
      <c r="O906" t="s">
        <v>38</v>
      </c>
      <c r="P906" t="s">
        <v>4691</v>
      </c>
      <c r="Q906" t="s">
        <v>4396</v>
      </c>
      <c r="R906" t="s">
        <v>4424</v>
      </c>
      <c r="S906" t="s">
        <v>4406</v>
      </c>
      <c r="T906" t="s">
        <v>5040</v>
      </c>
      <c r="U906" t="s">
        <v>5041</v>
      </c>
      <c r="V906">
        <v>1995</v>
      </c>
      <c r="W906" s="1">
        <v>45218</v>
      </c>
      <c r="X906" t="s">
        <v>4394</v>
      </c>
      <c r="Y906" t="s">
        <v>4078</v>
      </c>
      <c r="Z906" t="s">
        <v>3994</v>
      </c>
      <c r="AA906" t="s">
        <v>4043</v>
      </c>
      <c r="AB906" t="s">
        <v>3979</v>
      </c>
      <c r="AC906" t="s">
        <v>3992</v>
      </c>
      <c r="AD906">
        <v>113.63</v>
      </c>
      <c r="AE906">
        <v>140.25</v>
      </c>
      <c r="AF906" t="s">
        <v>3975</v>
      </c>
      <c r="AG906" s="1"/>
      <c r="AJ906" t="s">
        <v>3975</v>
      </c>
      <c r="AK906" t="s">
        <v>5228</v>
      </c>
      <c r="AL906" s="1">
        <v>45880</v>
      </c>
      <c r="AM906" s="1">
        <v>45932</v>
      </c>
      <c r="AN906" t="s">
        <v>19</v>
      </c>
      <c r="AO906">
        <v>125.01</v>
      </c>
      <c r="AP906">
        <v>0</v>
      </c>
      <c r="AQ906">
        <v>0</v>
      </c>
      <c r="AR906">
        <v>125.01</v>
      </c>
      <c r="AS906">
        <v>140.01</v>
      </c>
      <c r="AT906">
        <v>113.63</v>
      </c>
      <c r="AU906">
        <v>-3.6199999999999903</v>
      </c>
      <c r="AV906">
        <v>9</v>
      </c>
      <c r="AW906">
        <v>7</v>
      </c>
    </row>
    <row r="907" spans="1:49" x14ac:dyDescent="0.3">
      <c r="A907" t="s">
        <v>1592</v>
      </c>
      <c r="B907" s="1">
        <v>45556</v>
      </c>
      <c r="C907" s="1">
        <v>45559</v>
      </c>
      <c r="D907" s="1">
        <v>45566</v>
      </c>
      <c r="E907" t="s">
        <v>895</v>
      </c>
      <c r="F907" t="s">
        <v>400</v>
      </c>
      <c r="G907">
        <v>4</v>
      </c>
      <c r="H907">
        <v>37.67</v>
      </c>
      <c r="I907">
        <v>10</v>
      </c>
      <c r="J907">
        <v>15</v>
      </c>
      <c r="K907" t="s">
        <v>35</v>
      </c>
      <c r="L907" t="s">
        <v>26</v>
      </c>
      <c r="M907" t="s">
        <v>30</v>
      </c>
      <c r="N907" t="s">
        <v>21</v>
      </c>
      <c r="O907" t="s">
        <v>22</v>
      </c>
      <c r="P907" t="s">
        <v>4607</v>
      </c>
      <c r="Q907" t="s">
        <v>4384</v>
      </c>
      <c r="R907" t="s">
        <v>4397</v>
      </c>
      <c r="S907" t="s">
        <v>4398</v>
      </c>
      <c r="T907" t="s">
        <v>4608</v>
      </c>
      <c r="U907" t="s">
        <v>8496</v>
      </c>
      <c r="V907">
        <v>1981</v>
      </c>
      <c r="W907" s="1">
        <v>45225</v>
      </c>
      <c r="X907" t="s">
        <v>4394</v>
      </c>
      <c r="Y907" t="s">
        <v>3993</v>
      </c>
      <c r="Z907" t="s">
        <v>3994</v>
      </c>
      <c r="AA907" t="s">
        <v>3995</v>
      </c>
      <c r="AB907" t="s">
        <v>3996</v>
      </c>
      <c r="AC907" t="s">
        <v>3997</v>
      </c>
      <c r="AD907">
        <v>31.33</v>
      </c>
      <c r="AE907">
        <v>44.22</v>
      </c>
      <c r="AF907" t="s">
        <v>3975</v>
      </c>
      <c r="AG907" s="1"/>
      <c r="AJ907" t="s">
        <v>3975</v>
      </c>
      <c r="AL907" s="1"/>
      <c r="AM907" s="1"/>
      <c r="AO907">
        <v>150.68</v>
      </c>
      <c r="AP907">
        <v>0.1</v>
      </c>
      <c r="AQ907">
        <v>15.068000000000001</v>
      </c>
      <c r="AR907">
        <v>135.61199999999999</v>
      </c>
      <c r="AS907">
        <v>150.61199999999999</v>
      </c>
      <c r="AT907">
        <v>125.32</v>
      </c>
      <c r="AU907">
        <v>-4.7079999999999984</v>
      </c>
      <c r="AV907">
        <v>7</v>
      </c>
      <c r="AW907">
        <v>3</v>
      </c>
    </row>
    <row r="908" spans="1:49" x14ac:dyDescent="0.3">
      <c r="A908" t="s">
        <v>1593</v>
      </c>
      <c r="B908" s="1">
        <v>45603</v>
      </c>
      <c r="C908" s="1">
        <v>45515</v>
      </c>
      <c r="D908" s="1">
        <v>45607</v>
      </c>
      <c r="E908" t="s">
        <v>669</v>
      </c>
      <c r="F908" t="s">
        <v>450</v>
      </c>
      <c r="G908">
        <v>1</v>
      </c>
      <c r="H908">
        <v>111.31</v>
      </c>
      <c r="I908">
        <v>0</v>
      </c>
      <c r="J908">
        <v>35</v>
      </c>
      <c r="K908" t="s">
        <v>18</v>
      </c>
      <c r="L908" t="s">
        <v>43</v>
      </c>
      <c r="M908" t="s">
        <v>30</v>
      </c>
      <c r="N908" t="s">
        <v>22</v>
      </c>
      <c r="O908" t="s">
        <v>22</v>
      </c>
      <c r="P908" t="s">
        <v>4635</v>
      </c>
      <c r="Q908" t="s">
        <v>4396</v>
      </c>
      <c r="R908" t="s">
        <v>4409</v>
      </c>
      <c r="S908" t="s">
        <v>4398</v>
      </c>
      <c r="T908" t="s">
        <v>4808</v>
      </c>
      <c r="U908" t="s">
        <v>8600</v>
      </c>
      <c r="V908">
        <v>1984</v>
      </c>
      <c r="W908" s="1">
        <v>45746</v>
      </c>
      <c r="X908" t="s">
        <v>4404</v>
      </c>
      <c r="Y908" t="s">
        <v>4110</v>
      </c>
      <c r="Z908" t="s">
        <v>3994</v>
      </c>
      <c r="AA908" t="s">
        <v>4077</v>
      </c>
      <c r="AB908" t="s">
        <v>3989</v>
      </c>
      <c r="AC908" t="s">
        <v>3974</v>
      </c>
      <c r="AD908">
        <v>77.42</v>
      </c>
      <c r="AE908">
        <v>102.66</v>
      </c>
      <c r="AF908" t="s">
        <v>3975</v>
      </c>
      <c r="AG908" s="1"/>
      <c r="AJ908" t="s">
        <v>3975</v>
      </c>
      <c r="AL908" s="1"/>
      <c r="AM908" s="1"/>
      <c r="AO908">
        <v>111.31</v>
      </c>
      <c r="AP908">
        <v>0</v>
      </c>
      <c r="AQ908">
        <v>0</v>
      </c>
      <c r="AR908">
        <v>111.31</v>
      </c>
      <c r="AS908">
        <v>146.31</v>
      </c>
      <c r="AT908">
        <v>77.42</v>
      </c>
      <c r="AU908">
        <v>-1.1099999999999994</v>
      </c>
      <c r="AV908">
        <v>92</v>
      </c>
      <c r="AW908">
        <v>-88</v>
      </c>
    </row>
    <row r="909" spans="1:49" x14ac:dyDescent="0.3">
      <c r="A909" t="s">
        <v>1594</v>
      </c>
      <c r="B909" s="1">
        <v>45579</v>
      </c>
      <c r="C909" s="1">
        <v>45582</v>
      </c>
      <c r="D909" s="1">
        <v>45587</v>
      </c>
      <c r="E909" t="s">
        <v>351</v>
      </c>
      <c r="F909" t="s">
        <v>741</v>
      </c>
      <c r="G909">
        <v>1</v>
      </c>
      <c r="H909">
        <v>195.87</v>
      </c>
      <c r="I909">
        <v>25</v>
      </c>
      <c r="J909">
        <v>0</v>
      </c>
      <c r="K909" t="s">
        <v>60</v>
      </c>
      <c r="L909" t="s">
        <v>19</v>
      </c>
      <c r="M909" t="s">
        <v>20</v>
      </c>
      <c r="N909" t="s">
        <v>37</v>
      </c>
      <c r="O909" t="s">
        <v>22</v>
      </c>
      <c r="P909" t="s">
        <v>4543</v>
      </c>
      <c r="Q909" t="s">
        <v>4396</v>
      </c>
      <c r="R909" t="s">
        <v>4385</v>
      </c>
      <c r="S909" t="s">
        <v>4434</v>
      </c>
      <c r="T909" t="s">
        <v>4544</v>
      </c>
      <c r="U909" t="s">
        <v>4545</v>
      </c>
      <c r="V909">
        <v>1982</v>
      </c>
      <c r="W909" s="1">
        <v>45599</v>
      </c>
      <c r="X909" t="s">
        <v>22</v>
      </c>
      <c r="Y909" t="s">
        <v>4103</v>
      </c>
      <c r="Z909" t="s">
        <v>3971</v>
      </c>
      <c r="AA909" t="s">
        <v>4019</v>
      </c>
      <c r="AB909" t="s">
        <v>4009</v>
      </c>
      <c r="AC909" t="s">
        <v>3997</v>
      </c>
      <c r="AD909">
        <v>140.33000000000001</v>
      </c>
      <c r="AE909">
        <v>175.82</v>
      </c>
      <c r="AF909" t="s">
        <v>3975</v>
      </c>
      <c r="AG909" s="1"/>
      <c r="AJ909" t="s">
        <v>3975</v>
      </c>
      <c r="AL909" s="1"/>
      <c r="AM909" s="1"/>
      <c r="AO909">
        <v>195.87</v>
      </c>
      <c r="AP909">
        <v>0.25</v>
      </c>
      <c r="AQ909">
        <v>48.967500000000001</v>
      </c>
      <c r="AR909">
        <v>146.9025</v>
      </c>
      <c r="AS909">
        <v>146.9025</v>
      </c>
      <c r="AT909">
        <v>140.33000000000001</v>
      </c>
      <c r="AU909">
        <v>6.5724999999999909</v>
      </c>
      <c r="AV909">
        <v>5</v>
      </c>
      <c r="AW909">
        <v>3</v>
      </c>
    </row>
    <row r="910" spans="1:49" x14ac:dyDescent="0.3">
      <c r="A910" t="s">
        <v>1595</v>
      </c>
      <c r="B910" s="1">
        <v>45428</v>
      </c>
      <c r="C910" s="1">
        <v>45432</v>
      </c>
      <c r="D910" s="1">
        <v>45439</v>
      </c>
      <c r="E910" t="s">
        <v>1175</v>
      </c>
      <c r="F910" t="s">
        <v>400</v>
      </c>
      <c r="G910">
        <v>2</v>
      </c>
      <c r="H910">
        <v>39.93</v>
      </c>
      <c r="I910">
        <v>0</v>
      </c>
      <c r="J910">
        <v>25</v>
      </c>
      <c r="K910" t="s">
        <v>18</v>
      </c>
      <c r="L910" t="s">
        <v>43</v>
      </c>
      <c r="M910" t="s">
        <v>30</v>
      </c>
      <c r="N910" t="s">
        <v>37</v>
      </c>
      <c r="O910" t="s">
        <v>22</v>
      </c>
      <c r="P910" t="s">
        <v>5006</v>
      </c>
      <c r="Q910" t="s">
        <v>4396</v>
      </c>
      <c r="R910" t="s">
        <v>4390</v>
      </c>
      <c r="S910" t="s">
        <v>4406</v>
      </c>
      <c r="T910" t="s">
        <v>5007</v>
      </c>
      <c r="U910" t="s">
        <v>5008</v>
      </c>
      <c r="V910">
        <v>1985</v>
      </c>
      <c r="W910" s="1">
        <v>45474</v>
      </c>
      <c r="X910" t="s">
        <v>4388</v>
      </c>
      <c r="Y910" t="s">
        <v>3993</v>
      </c>
      <c r="Z910" t="s">
        <v>3994</v>
      </c>
      <c r="AA910" t="s">
        <v>3995</v>
      </c>
      <c r="AB910" t="s">
        <v>3996</v>
      </c>
      <c r="AC910" t="s">
        <v>3997</v>
      </c>
      <c r="AD910">
        <v>31.33</v>
      </c>
      <c r="AE910">
        <v>44.22</v>
      </c>
      <c r="AF910" t="s">
        <v>3975</v>
      </c>
      <c r="AG910" s="1"/>
      <c r="AJ910" t="s">
        <v>3975</v>
      </c>
      <c r="AL910" s="1"/>
      <c r="AM910" s="1"/>
      <c r="AO910">
        <v>79.86</v>
      </c>
      <c r="AP910">
        <v>0</v>
      </c>
      <c r="AQ910">
        <v>0</v>
      </c>
      <c r="AR910">
        <v>79.86</v>
      </c>
      <c r="AS910">
        <v>104.86</v>
      </c>
      <c r="AT910">
        <v>62.66</v>
      </c>
      <c r="AU910">
        <v>-7.7999999999999972</v>
      </c>
      <c r="AV910">
        <v>7</v>
      </c>
      <c r="AW910">
        <v>4</v>
      </c>
    </row>
    <row r="911" spans="1:49" x14ac:dyDescent="0.3">
      <c r="A911" t="s">
        <v>1596</v>
      </c>
      <c r="B911" s="1">
        <v>45531</v>
      </c>
      <c r="C911" s="1">
        <v>45541</v>
      </c>
      <c r="D911" s="1">
        <v>45550</v>
      </c>
      <c r="E911" t="s">
        <v>54</v>
      </c>
      <c r="F911" t="s">
        <v>470</v>
      </c>
      <c r="G911">
        <v>1</v>
      </c>
      <c r="H911">
        <v>109.23</v>
      </c>
      <c r="I911">
        <v>10</v>
      </c>
      <c r="J911">
        <v>35</v>
      </c>
      <c r="K911" t="s">
        <v>60</v>
      </c>
      <c r="L911" t="s">
        <v>43</v>
      </c>
      <c r="M911" t="s">
        <v>30</v>
      </c>
      <c r="N911" t="s">
        <v>52</v>
      </c>
      <c r="O911" t="s">
        <v>127</v>
      </c>
      <c r="P911" t="s">
        <v>4531</v>
      </c>
      <c r="Q911" t="s">
        <v>4384</v>
      </c>
      <c r="R911" t="s">
        <v>4412</v>
      </c>
      <c r="S911" t="s">
        <v>4386</v>
      </c>
      <c r="T911" t="s">
        <v>8466</v>
      </c>
      <c r="U911" t="s">
        <v>4532</v>
      </c>
      <c r="V911">
        <v>1976</v>
      </c>
      <c r="W911" s="1">
        <v>44983</v>
      </c>
      <c r="X911" t="s">
        <v>4388</v>
      </c>
      <c r="Y911" t="s">
        <v>4021</v>
      </c>
      <c r="Z911" t="s">
        <v>3994</v>
      </c>
      <c r="AA911" t="s">
        <v>4006</v>
      </c>
      <c r="AB911" t="s">
        <v>3996</v>
      </c>
      <c r="AC911" t="s">
        <v>3974</v>
      </c>
      <c r="AD911">
        <v>104.74</v>
      </c>
      <c r="AE911">
        <v>126.31</v>
      </c>
      <c r="AF911" t="s">
        <v>3975</v>
      </c>
      <c r="AG911" s="1"/>
      <c r="AJ911" t="s">
        <v>3975</v>
      </c>
      <c r="AK911" t="s">
        <v>5224</v>
      </c>
      <c r="AL911" s="1">
        <v>45738</v>
      </c>
      <c r="AM911" s="1">
        <v>45765</v>
      </c>
      <c r="AN911" t="s">
        <v>26</v>
      </c>
      <c r="AO911">
        <v>109.23</v>
      </c>
      <c r="AP911">
        <v>0.1</v>
      </c>
      <c r="AQ911">
        <v>10.923000000000002</v>
      </c>
      <c r="AR911">
        <v>98.307000000000002</v>
      </c>
      <c r="AS911">
        <v>133.30700000000002</v>
      </c>
      <c r="AT911">
        <v>104.74</v>
      </c>
      <c r="AU911">
        <v>-41.432999999999993</v>
      </c>
      <c r="AV911">
        <v>9</v>
      </c>
      <c r="AW911">
        <v>10</v>
      </c>
    </row>
    <row r="912" spans="1:49" x14ac:dyDescent="0.3">
      <c r="A912" t="s">
        <v>1597</v>
      </c>
      <c r="B912" s="1">
        <v>45315</v>
      </c>
      <c r="C912" s="1">
        <v>45322</v>
      </c>
      <c r="D912" s="1">
        <v>45323</v>
      </c>
      <c r="E912" t="s">
        <v>1478</v>
      </c>
      <c r="F912" t="s">
        <v>659</v>
      </c>
      <c r="G912">
        <v>1</v>
      </c>
      <c r="H912">
        <v>56.88</v>
      </c>
      <c r="I912">
        <v>30</v>
      </c>
      <c r="J912">
        <v>25</v>
      </c>
      <c r="K912" t="s">
        <v>18</v>
      </c>
      <c r="L912" t="s">
        <v>19</v>
      </c>
      <c r="M912" t="s">
        <v>30</v>
      </c>
      <c r="N912" t="s">
        <v>22</v>
      </c>
      <c r="O912" t="s">
        <v>56</v>
      </c>
      <c r="P912" t="s">
        <v>4720</v>
      </c>
      <c r="Q912" t="s">
        <v>4396</v>
      </c>
      <c r="R912" t="s">
        <v>4385</v>
      </c>
      <c r="S912" t="s">
        <v>4434</v>
      </c>
      <c r="T912" t="s">
        <v>4957</v>
      </c>
      <c r="U912" t="s">
        <v>8685</v>
      </c>
      <c r="V912">
        <v>1974</v>
      </c>
      <c r="W912" s="1">
        <v>44661</v>
      </c>
      <c r="X912" t="s">
        <v>22</v>
      </c>
      <c r="Y912" t="s">
        <v>4099</v>
      </c>
      <c r="Z912" t="s">
        <v>3987</v>
      </c>
      <c r="AA912" t="s">
        <v>4065</v>
      </c>
      <c r="AB912" t="s">
        <v>4020</v>
      </c>
      <c r="AC912" t="s">
        <v>3997</v>
      </c>
      <c r="AD912">
        <v>41.49</v>
      </c>
      <c r="AE912">
        <v>58.23</v>
      </c>
      <c r="AF912" t="s">
        <v>3975</v>
      </c>
      <c r="AG912" s="1"/>
      <c r="AJ912" t="s">
        <v>3975</v>
      </c>
      <c r="AK912" t="s">
        <v>5222</v>
      </c>
      <c r="AL912" s="1">
        <v>45416</v>
      </c>
      <c r="AM912" s="1">
        <v>45440</v>
      </c>
      <c r="AN912" t="s">
        <v>26</v>
      </c>
      <c r="AO912">
        <v>56.88</v>
      </c>
      <c r="AP912">
        <v>0.3</v>
      </c>
      <c r="AQ912">
        <v>17.064</v>
      </c>
      <c r="AR912">
        <v>39.816000000000003</v>
      </c>
      <c r="AS912">
        <v>64.816000000000003</v>
      </c>
      <c r="AT912">
        <v>41.49</v>
      </c>
      <c r="AU912">
        <v>-26.673999999999999</v>
      </c>
      <c r="AV912">
        <v>1</v>
      </c>
      <c r="AW912">
        <v>7</v>
      </c>
    </row>
    <row r="913" spans="1:49" x14ac:dyDescent="0.3">
      <c r="A913" t="s">
        <v>1598</v>
      </c>
      <c r="B913" s="1">
        <v>45600</v>
      </c>
      <c r="C913" s="1">
        <v>45603</v>
      </c>
      <c r="D913" s="1">
        <v>45605</v>
      </c>
      <c r="E913" t="s">
        <v>842</v>
      </c>
      <c r="F913" t="s">
        <v>1148</v>
      </c>
      <c r="G913">
        <v>1</v>
      </c>
      <c r="H913">
        <v>247.87</v>
      </c>
      <c r="I913">
        <v>0</v>
      </c>
      <c r="J913">
        <v>25</v>
      </c>
      <c r="K913" t="s">
        <v>18</v>
      </c>
      <c r="L913" t="s">
        <v>19</v>
      </c>
      <c r="M913" t="s">
        <v>30</v>
      </c>
      <c r="N913" t="s">
        <v>22</v>
      </c>
      <c r="O913" t="s">
        <v>226</v>
      </c>
      <c r="P913" t="s">
        <v>4586</v>
      </c>
      <c r="Q913" t="s">
        <v>4384</v>
      </c>
      <c r="R913" t="s">
        <v>4397</v>
      </c>
      <c r="S913" t="s">
        <v>4386</v>
      </c>
      <c r="T913" t="s">
        <v>4786</v>
      </c>
      <c r="U913" t="s">
        <v>8586</v>
      </c>
      <c r="V913">
        <v>1971</v>
      </c>
      <c r="W913" s="1">
        <v>45723</v>
      </c>
      <c r="X913" t="s">
        <v>4404</v>
      </c>
      <c r="Y913" t="s">
        <v>4040</v>
      </c>
      <c r="Z913" t="s">
        <v>3987</v>
      </c>
      <c r="AA913" t="s">
        <v>3999</v>
      </c>
      <c r="AB913" t="s">
        <v>3983</v>
      </c>
      <c r="AC913" t="s">
        <v>3985</v>
      </c>
      <c r="AD913">
        <v>178.39</v>
      </c>
      <c r="AE913">
        <v>223.44</v>
      </c>
      <c r="AF913" t="s">
        <v>3975</v>
      </c>
      <c r="AG913" s="1"/>
      <c r="AJ913" t="s">
        <v>3975</v>
      </c>
      <c r="AK913" t="s">
        <v>5224</v>
      </c>
      <c r="AL913" s="1">
        <v>45668</v>
      </c>
      <c r="AM913" s="1">
        <v>45718</v>
      </c>
      <c r="AN913" t="s">
        <v>19</v>
      </c>
      <c r="AO913">
        <v>247.87</v>
      </c>
      <c r="AP913">
        <v>0</v>
      </c>
      <c r="AQ913">
        <v>0</v>
      </c>
      <c r="AR913">
        <v>247.87</v>
      </c>
      <c r="AS913">
        <v>272.87</v>
      </c>
      <c r="AT913">
        <v>178.39</v>
      </c>
      <c r="AU913">
        <v>44.480000000000018</v>
      </c>
      <c r="AV913">
        <v>2</v>
      </c>
      <c r="AW913">
        <v>3</v>
      </c>
    </row>
    <row r="914" spans="1:49" x14ac:dyDescent="0.3">
      <c r="A914" t="s">
        <v>1599</v>
      </c>
      <c r="B914" s="1">
        <v>45366</v>
      </c>
      <c r="C914" s="1">
        <v>45371</v>
      </c>
      <c r="D914" s="1">
        <v>45374</v>
      </c>
      <c r="E914" t="s">
        <v>1100</v>
      </c>
      <c r="F914" t="s">
        <v>537</v>
      </c>
      <c r="G914">
        <v>1</v>
      </c>
      <c r="H914">
        <v>232.95</v>
      </c>
      <c r="I914">
        <v>0</v>
      </c>
      <c r="J914">
        <v>50</v>
      </c>
      <c r="K914" t="s">
        <v>35</v>
      </c>
      <c r="L914" t="s">
        <v>43</v>
      </c>
      <c r="M914" t="s">
        <v>47</v>
      </c>
      <c r="N914" t="s">
        <v>22</v>
      </c>
      <c r="O914" t="s">
        <v>22</v>
      </c>
      <c r="P914" t="s">
        <v>4752</v>
      </c>
      <c r="Q914" t="s">
        <v>4384</v>
      </c>
      <c r="R914" t="s">
        <v>4416</v>
      </c>
      <c r="S914" t="s">
        <v>4386</v>
      </c>
      <c r="T914" t="s">
        <v>8577</v>
      </c>
      <c r="U914" t="s">
        <v>8578</v>
      </c>
      <c r="V914">
        <v>2004</v>
      </c>
      <c r="W914" s="1">
        <v>45830</v>
      </c>
      <c r="X914" t="s">
        <v>4419</v>
      </c>
      <c r="Y914" t="s">
        <v>4042</v>
      </c>
      <c r="Z914" t="s">
        <v>3994</v>
      </c>
      <c r="AA914" t="s">
        <v>4043</v>
      </c>
      <c r="AB914" t="s">
        <v>4020</v>
      </c>
      <c r="AC914" t="s">
        <v>3974</v>
      </c>
      <c r="AD914">
        <v>190.78</v>
      </c>
      <c r="AE914">
        <v>223.48</v>
      </c>
      <c r="AF914" t="s">
        <v>3975</v>
      </c>
      <c r="AG914" s="1">
        <v>45903</v>
      </c>
      <c r="AH914" t="s">
        <v>4173</v>
      </c>
      <c r="AI914" t="s">
        <v>42</v>
      </c>
      <c r="AJ914" t="s">
        <v>4055</v>
      </c>
      <c r="AL914" s="1"/>
      <c r="AM914" s="1"/>
      <c r="AO914">
        <v>232.95</v>
      </c>
      <c r="AP914">
        <v>0</v>
      </c>
      <c r="AQ914">
        <v>0</v>
      </c>
      <c r="AR914">
        <v>232.95</v>
      </c>
      <c r="AS914">
        <v>282.95</v>
      </c>
      <c r="AT914">
        <v>190.78</v>
      </c>
      <c r="AU914">
        <v>-7.8300000000000125</v>
      </c>
      <c r="AV914">
        <v>3</v>
      </c>
      <c r="AW914">
        <v>5</v>
      </c>
    </row>
    <row r="915" spans="1:49" x14ac:dyDescent="0.3">
      <c r="A915" t="s">
        <v>1600</v>
      </c>
      <c r="B915" s="1">
        <v>45601</v>
      </c>
      <c r="C915" s="1">
        <v>45605</v>
      </c>
      <c r="D915" s="1">
        <v>45610</v>
      </c>
      <c r="E915" t="s">
        <v>1601</v>
      </c>
      <c r="F915" t="s">
        <v>29</v>
      </c>
      <c r="G915">
        <v>1</v>
      </c>
      <c r="H915">
        <v>136.15</v>
      </c>
      <c r="I915">
        <v>0</v>
      </c>
      <c r="J915">
        <v>50</v>
      </c>
      <c r="K915" t="s">
        <v>18</v>
      </c>
      <c r="L915" t="s">
        <v>26</v>
      </c>
      <c r="M915" t="s">
        <v>30</v>
      </c>
      <c r="N915" t="s">
        <v>22</v>
      </c>
      <c r="O915" t="s">
        <v>127</v>
      </c>
      <c r="P915" t="s">
        <v>4453</v>
      </c>
      <c r="Q915" t="s">
        <v>4396</v>
      </c>
      <c r="R915" t="s">
        <v>4385</v>
      </c>
      <c r="S915" t="s">
        <v>4406</v>
      </c>
      <c r="T915" t="s">
        <v>4800</v>
      </c>
      <c r="U915" t="s">
        <v>8596</v>
      </c>
      <c r="V915">
        <v>1980</v>
      </c>
      <c r="W915" s="1">
        <v>44824</v>
      </c>
      <c r="X915" t="s">
        <v>4388</v>
      </c>
      <c r="Y915" t="s">
        <v>3981</v>
      </c>
      <c r="Z915" t="s">
        <v>3977</v>
      </c>
      <c r="AA915" t="s">
        <v>3982</v>
      </c>
      <c r="AB915" t="s">
        <v>3983</v>
      </c>
      <c r="AC915" t="s">
        <v>3974</v>
      </c>
      <c r="AD915">
        <v>101.92</v>
      </c>
      <c r="AE915">
        <v>156.97999999999999</v>
      </c>
      <c r="AF915" t="s">
        <v>3975</v>
      </c>
      <c r="AG915" s="1"/>
      <c r="AJ915" t="s">
        <v>3975</v>
      </c>
      <c r="AK915" t="s">
        <v>5224</v>
      </c>
      <c r="AL915" s="1">
        <v>45738</v>
      </c>
      <c r="AM915" s="1">
        <v>45765</v>
      </c>
      <c r="AN915" t="s">
        <v>26</v>
      </c>
      <c r="AO915">
        <v>136.15</v>
      </c>
      <c r="AP915">
        <v>0</v>
      </c>
      <c r="AQ915">
        <v>0</v>
      </c>
      <c r="AR915">
        <v>136.15</v>
      </c>
      <c r="AS915">
        <v>186.15</v>
      </c>
      <c r="AT915">
        <v>101.92</v>
      </c>
      <c r="AU915">
        <v>-15.769999999999996</v>
      </c>
      <c r="AV915">
        <v>5</v>
      </c>
      <c r="AW915">
        <v>4</v>
      </c>
    </row>
    <row r="916" spans="1:49" x14ac:dyDescent="0.3">
      <c r="A916" t="s">
        <v>1602</v>
      </c>
      <c r="B916" s="1">
        <v>45458</v>
      </c>
      <c r="C916" s="1">
        <v>45461</v>
      </c>
      <c r="D916" s="1">
        <v>45464</v>
      </c>
      <c r="E916" t="s">
        <v>916</v>
      </c>
      <c r="F916" t="s">
        <v>1547</v>
      </c>
      <c r="G916">
        <v>1</v>
      </c>
      <c r="H916">
        <v>221.13</v>
      </c>
      <c r="I916">
        <v>0</v>
      </c>
      <c r="J916">
        <v>0</v>
      </c>
      <c r="K916" t="s">
        <v>35</v>
      </c>
      <c r="L916" t="s">
        <v>43</v>
      </c>
      <c r="M916" t="s">
        <v>47</v>
      </c>
      <c r="N916" t="s">
        <v>22</v>
      </c>
      <c r="O916" t="s">
        <v>468</v>
      </c>
      <c r="P916" t="s">
        <v>4536</v>
      </c>
      <c r="Q916" t="s">
        <v>4396</v>
      </c>
      <c r="R916" t="s">
        <v>4444</v>
      </c>
      <c r="S916" t="s">
        <v>4391</v>
      </c>
      <c r="T916" t="s">
        <v>4537</v>
      </c>
      <c r="U916" t="s">
        <v>8469</v>
      </c>
      <c r="V916">
        <v>1997</v>
      </c>
      <c r="W916" s="1">
        <v>45410</v>
      </c>
      <c r="X916" t="s">
        <v>4404</v>
      </c>
      <c r="Y916" t="s">
        <v>4034</v>
      </c>
      <c r="Z916" t="s">
        <v>4014</v>
      </c>
      <c r="AA916" t="s">
        <v>4017</v>
      </c>
      <c r="AB916" t="s">
        <v>4002</v>
      </c>
      <c r="AC916" t="s">
        <v>3985</v>
      </c>
      <c r="AD916">
        <v>159.02000000000001</v>
      </c>
      <c r="AE916">
        <v>241.55</v>
      </c>
      <c r="AF916" t="s">
        <v>3975</v>
      </c>
      <c r="AG916" s="1"/>
      <c r="AJ916" t="s">
        <v>3975</v>
      </c>
      <c r="AK916" t="s">
        <v>5228</v>
      </c>
      <c r="AL916" s="1">
        <v>45339</v>
      </c>
      <c r="AM916" s="1">
        <v>45357</v>
      </c>
      <c r="AN916" t="s">
        <v>43</v>
      </c>
      <c r="AO916">
        <v>221.13</v>
      </c>
      <c r="AP916">
        <v>0</v>
      </c>
      <c r="AQ916">
        <v>0</v>
      </c>
      <c r="AR916">
        <v>221.13</v>
      </c>
      <c r="AS916">
        <v>221.13</v>
      </c>
      <c r="AT916">
        <v>159.02000000000001</v>
      </c>
      <c r="AU916">
        <v>62.109999999999985</v>
      </c>
      <c r="AV916">
        <v>3</v>
      </c>
      <c r="AW916">
        <v>3</v>
      </c>
    </row>
    <row r="917" spans="1:49" x14ac:dyDescent="0.3">
      <c r="A917" t="s">
        <v>1603</v>
      </c>
      <c r="B917" s="1">
        <v>45489</v>
      </c>
      <c r="C917" s="1">
        <v>45496</v>
      </c>
      <c r="D917" s="1">
        <v>45498</v>
      </c>
      <c r="E917" t="s">
        <v>340</v>
      </c>
      <c r="F917" t="s">
        <v>51</v>
      </c>
      <c r="G917">
        <v>5</v>
      </c>
      <c r="H917">
        <v>77.08</v>
      </c>
      <c r="I917">
        <v>20</v>
      </c>
      <c r="J917">
        <v>35</v>
      </c>
      <c r="K917" t="s">
        <v>60</v>
      </c>
      <c r="L917" t="s">
        <v>26</v>
      </c>
      <c r="M917" t="s">
        <v>30</v>
      </c>
      <c r="N917" t="s">
        <v>22</v>
      </c>
      <c r="O917" t="s">
        <v>77</v>
      </c>
      <c r="P917" t="s">
        <v>4796</v>
      </c>
      <c r="Q917" t="s">
        <v>4384</v>
      </c>
      <c r="R917" t="s">
        <v>4412</v>
      </c>
      <c r="S917" t="s">
        <v>4391</v>
      </c>
      <c r="T917" t="s">
        <v>5133</v>
      </c>
      <c r="U917" t="s">
        <v>8795</v>
      </c>
      <c r="V917">
        <v>1988</v>
      </c>
      <c r="W917" s="1">
        <v>45322</v>
      </c>
      <c r="X917" t="s">
        <v>4394</v>
      </c>
      <c r="Y917" t="s">
        <v>4033</v>
      </c>
      <c r="Z917" t="s">
        <v>3977</v>
      </c>
      <c r="AA917" t="s">
        <v>3982</v>
      </c>
      <c r="AB917" t="s">
        <v>3973</v>
      </c>
      <c r="AC917" t="s">
        <v>3997</v>
      </c>
      <c r="AD917">
        <v>54.81</v>
      </c>
      <c r="AE917">
        <v>84.23</v>
      </c>
      <c r="AF917" t="s">
        <v>3975</v>
      </c>
      <c r="AG917" s="1"/>
      <c r="AJ917" t="s">
        <v>3975</v>
      </c>
      <c r="AK917" t="s">
        <v>5224</v>
      </c>
      <c r="AL917" s="1">
        <v>45921</v>
      </c>
      <c r="AM917" s="1">
        <v>45978</v>
      </c>
      <c r="AN917" t="s">
        <v>5225</v>
      </c>
      <c r="AO917">
        <v>385.4</v>
      </c>
      <c r="AP917">
        <v>0.2</v>
      </c>
      <c r="AQ917">
        <v>77.08</v>
      </c>
      <c r="AR917">
        <v>308.32</v>
      </c>
      <c r="AS917">
        <v>343.32</v>
      </c>
      <c r="AT917">
        <v>274.05</v>
      </c>
      <c r="AU917">
        <v>-0.73000000000001819</v>
      </c>
      <c r="AV917">
        <v>2</v>
      </c>
      <c r="AW917">
        <v>7</v>
      </c>
    </row>
    <row r="918" spans="1:49" x14ac:dyDescent="0.3">
      <c r="A918" t="s">
        <v>1604</v>
      </c>
      <c r="B918" s="1">
        <v>45549</v>
      </c>
      <c r="C918" s="1"/>
      <c r="D918" s="1">
        <v>45556</v>
      </c>
      <c r="E918" t="s">
        <v>495</v>
      </c>
      <c r="F918" t="s">
        <v>378</v>
      </c>
      <c r="G918">
        <v>1</v>
      </c>
      <c r="H918">
        <v>66.41</v>
      </c>
      <c r="I918">
        <v>0</v>
      </c>
      <c r="J918">
        <v>0</v>
      </c>
      <c r="K918" t="s">
        <v>35</v>
      </c>
      <c r="L918" t="s">
        <v>19</v>
      </c>
      <c r="M918" t="s">
        <v>30</v>
      </c>
      <c r="N918" t="s">
        <v>22</v>
      </c>
      <c r="O918" t="s">
        <v>38</v>
      </c>
      <c r="P918" t="s">
        <v>4881</v>
      </c>
      <c r="Q918" t="s">
        <v>4396</v>
      </c>
      <c r="R918" t="s">
        <v>4390</v>
      </c>
      <c r="S918" t="s">
        <v>4398</v>
      </c>
      <c r="T918" t="s">
        <v>4882</v>
      </c>
      <c r="U918" t="s">
        <v>8638</v>
      </c>
      <c r="V918">
        <v>1996</v>
      </c>
      <c r="W918" s="1">
        <v>44929</v>
      </c>
      <c r="X918" t="s">
        <v>4419</v>
      </c>
      <c r="Y918" t="s">
        <v>4041</v>
      </c>
      <c r="Z918" t="s">
        <v>3987</v>
      </c>
      <c r="AA918" t="s">
        <v>4026</v>
      </c>
      <c r="AB918" t="s">
        <v>4032</v>
      </c>
      <c r="AC918" t="s">
        <v>3980</v>
      </c>
      <c r="AD918">
        <v>53.2</v>
      </c>
      <c r="AE918">
        <v>76.59</v>
      </c>
      <c r="AF918" t="s">
        <v>3975</v>
      </c>
      <c r="AG918" s="1"/>
      <c r="AJ918" t="s">
        <v>3975</v>
      </c>
      <c r="AK918" t="s">
        <v>5228</v>
      </c>
      <c r="AL918" s="1">
        <v>45880</v>
      </c>
      <c r="AM918" s="1">
        <v>45932</v>
      </c>
      <c r="AN918" t="s">
        <v>19</v>
      </c>
      <c r="AO918">
        <v>66.41</v>
      </c>
      <c r="AP918">
        <v>0</v>
      </c>
      <c r="AQ918">
        <v>0</v>
      </c>
      <c r="AR918">
        <v>66.41</v>
      </c>
      <c r="AS918">
        <v>66.41</v>
      </c>
      <c r="AT918">
        <v>53.2</v>
      </c>
      <c r="AU918">
        <v>13.209999999999994</v>
      </c>
    </row>
    <row r="919" spans="1:49" x14ac:dyDescent="0.3">
      <c r="A919" t="s">
        <v>1605</v>
      </c>
      <c r="B919" s="1">
        <v>45410</v>
      </c>
      <c r="C919" s="1">
        <v>45417</v>
      </c>
      <c r="D919" s="1">
        <v>45420</v>
      </c>
      <c r="E919" t="s">
        <v>559</v>
      </c>
      <c r="F919" t="s">
        <v>70</v>
      </c>
      <c r="G919">
        <v>2</v>
      </c>
      <c r="H919">
        <v>207.76</v>
      </c>
      <c r="I919">
        <v>5</v>
      </c>
      <c r="J919">
        <v>15</v>
      </c>
      <c r="K919" t="s">
        <v>42</v>
      </c>
      <c r="L919" t="s">
        <v>19</v>
      </c>
      <c r="M919" t="s">
        <v>36</v>
      </c>
      <c r="N919" t="s">
        <v>22</v>
      </c>
      <c r="O919" t="s">
        <v>22</v>
      </c>
      <c r="P919" t="s">
        <v>4445</v>
      </c>
      <c r="Q919" t="s">
        <v>4384</v>
      </c>
      <c r="R919" t="s">
        <v>4412</v>
      </c>
      <c r="S919" t="s">
        <v>4406</v>
      </c>
      <c r="T919" t="s">
        <v>4446</v>
      </c>
      <c r="U919" t="s">
        <v>8436</v>
      </c>
      <c r="V919">
        <v>2001</v>
      </c>
      <c r="W919" s="1">
        <v>45391</v>
      </c>
      <c r="X919" t="s">
        <v>4419</v>
      </c>
      <c r="Y919" t="s">
        <v>4121</v>
      </c>
      <c r="Z919" t="s">
        <v>3977</v>
      </c>
      <c r="AA919" t="s">
        <v>3978</v>
      </c>
      <c r="AB919" t="s">
        <v>3983</v>
      </c>
      <c r="AC919" t="s">
        <v>3974</v>
      </c>
      <c r="AD919">
        <v>162.72</v>
      </c>
      <c r="AE919">
        <v>236.52</v>
      </c>
      <c r="AF919" t="s">
        <v>3975</v>
      </c>
      <c r="AG919" s="1"/>
      <c r="AJ919" t="s">
        <v>3975</v>
      </c>
      <c r="AL919" s="1"/>
      <c r="AM919" s="1"/>
      <c r="AO919">
        <v>415.52</v>
      </c>
      <c r="AP919">
        <v>0.05</v>
      </c>
      <c r="AQ919">
        <v>20.776</v>
      </c>
      <c r="AR919">
        <v>394.74399999999997</v>
      </c>
      <c r="AS919">
        <v>409.74399999999997</v>
      </c>
      <c r="AT919">
        <v>325.44</v>
      </c>
      <c r="AU919">
        <v>54.303999999999974</v>
      </c>
      <c r="AV919">
        <v>3</v>
      </c>
      <c r="AW919">
        <v>7</v>
      </c>
    </row>
    <row r="920" spans="1:49" x14ac:dyDescent="0.3">
      <c r="A920" t="s">
        <v>1606</v>
      </c>
      <c r="B920" s="1">
        <v>45307</v>
      </c>
      <c r="C920" s="1">
        <v>45308</v>
      </c>
      <c r="D920" s="1">
        <v>45309</v>
      </c>
      <c r="E920" t="s">
        <v>687</v>
      </c>
      <c r="F920" t="s">
        <v>822</v>
      </c>
      <c r="G920">
        <v>1</v>
      </c>
      <c r="H920">
        <v>24.07</v>
      </c>
      <c r="I920">
        <v>5</v>
      </c>
      <c r="J920">
        <v>0</v>
      </c>
      <c r="K920" t="s">
        <v>60</v>
      </c>
      <c r="L920" t="s">
        <v>43</v>
      </c>
      <c r="M920" t="s">
        <v>30</v>
      </c>
      <c r="N920" t="s">
        <v>31</v>
      </c>
      <c r="O920" t="s">
        <v>22</v>
      </c>
      <c r="P920" t="s">
        <v>4503</v>
      </c>
      <c r="Q920" t="s">
        <v>4396</v>
      </c>
      <c r="R920" t="s">
        <v>4385</v>
      </c>
      <c r="S920" t="s">
        <v>4406</v>
      </c>
      <c r="T920" t="s">
        <v>4504</v>
      </c>
      <c r="U920" t="s">
        <v>8459</v>
      </c>
      <c r="V920">
        <v>1986</v>
      </c>
      <c r="W920" s="1">
        <v>45282</v>
      </c>
      <c r="X920" t="s">
        <v>4419</v>
      </c>
      <c r="Y920" t="s">
        <v>4095</v>
      </c>
      <c r="Z920" t="s">
        <v>3987</v>
      </c>
      <c r="AA920" t="s">
        <v>3999</v>
      </c>
      <c r="AB920" t="s">
        <v>4032</v>
      </c>
      <c r="AC920" t="s">
        <v>3992</v>
      </c>
      <c r="AD920">
        <v>18.12</v>
      </c>
      <c r="AE920">
        <v>24</v>
      </c>
      <c r="AF920" t="s">
        <v>3975</v>
      </c>
      <c r="AG920" s="1"/>
      <c r="AJ920" t="s">
        <v>3975</v>
      </c>
      <c r="AL920" s="1"/>
      <c r="AM920" s="1"/>
      <c r="AO920">
        <v>24.07</v>
      </c>
      <c r="AP920">
        <v>0.05</v>
      </c>
      <c r="AQ920">
        <v>1.2035</v>
      </c>
      <c r="AR920">
        <v>22.866500000000002</v>
      </c>
      <c r="AS920">
        <v>22.866500000000002</v>
      </c>
      <c r="AT920">
        <v>18.12</v>
      </c>
      <c r="AU920">
        <v>4.7465000000000011</v>
      </c>
      <c r="AV920">
        <v>1</v>
      </c>
      <c r="AW920">
        <v>1</v>
      </c>
    </row>
    <row r="921" spans="1:49" x14ac:dyDescent="0.3">
      <c r="A921" t="s">
        <v>1607</v>
      </c>
      <c r="B921" s="1">
        <v>45644</v>
      </c>
      <c r="C921" s="1">
        <v>45647</v>
      </c>
      <c r="D921" s="1">
        <v>45650</v>
      </c>
      <c r="E921" t="s">
        <v>490</v>
      </c>
      <c r="F921" t="s">
        <v>709</v>
      </c>
      <c r="G921">
        <v>2</v>
      </c>
      <c r="H921">
        <v>61.81</v>
      </c>
      <c r="I921">
        <v>0</v>
      </c>
      <c r="J921">
        <v>15</v>
      </c>
      <c r="K921" t="s">
        <v>60</v>
      </c>
      <c r="L921" t="s">
        <v>19</v>
      </c>
      <c r="M921" t="s">
        <v>20</v>
      </c>
      <c r="N921" t="s">
        <v>21</v>
      </c>
      <c r="O921" t="s">
        <v>94</v>
      </c>
      <c r="P921" t="s">
        <v>5027</v>
      </c>
      <c r="Q921" t="s">
        <v>4396</v>
      </c>
      <c r="R921" t="s">
        <v>4409</v>
      </c>
      <c r="S921" t="s">
        <v>4406</v>
      </c>
      <c r="T921" t="s">
        <v>5028</v>
      </c>
      <c r="U921" t="s">
        <v>8726</v>
      </c>
      <c r="V921">
        <v>1977</v>
      </c>
      <c r="W921" s="1">
        <v>44832</v>
      </c>
      <c r="X921" t="s">
        <v>4388</v>
      </c>
      <c r="Y921" t="s">
        <v>4118</v>
      </c>
      <c r="Z921" t="s">
        <v>3977</v>
      </c>
      <c r="AA921" t="s">
        <v>3991</v>
      </c>
      <c r="AB921" t="s">
        <v>4009</v>
      </c>
      <c r="AC921" t="s">
        <v>3985</v>
      </c>
      <c r="AD921">
        <v>51.25</v>
      </c>
      <c r="AE921">
        <v>67.8</v>
      </c>
      <c r="AF921" t="s">
        <v>3975</v>
      </c>
      <c r="AG921" s="1"/>
      <c r="AJ921" t="s">
        <v>3975</v>
      </c>
      <c r="AK921" t="s">
        <v>5223</v>
      </c>
      <c r="AL921" s="1">
        <v>45537</v>
      </c>
      <c r="AM921" s="1">
        <v>45567</v>
      </c>
      <c r="AN921" t="s">
        <v>5225</v>
      </c>
      <c r="AO921">
        <v>123.62</v>
      </c>
      <c r="AP921">
        <v>0</v>
      </c>
      <c r="AQ921">
        <v>0</v>
      </c>
      <c r="AR921">
        <v>123.62</v>
      </c>
      <c r="AS921">
        <v>138.62</v>
      </c>
      <c r="AT921">
        <v>102.5</v>
      </c>
      <c r="AU921">
        <v>6.1200000000000045</v>
      </c>
      <c r="AV921">
        <v>3</v>
      </c>
      <c r="AW921">
        <v>3</v>
      </c>
    </row>
    <row r="922" spans="1:49" x14ac:dyDescent="0.3">
      <c r="A922" t="s">
        <v>1608</v>
      </c>
      <c r="B922" s="1">
        <v>45325</v>
      </c>
      <c r="C922" s="1">
        <v>45475</v>
      </c>
      <c r="D922" s="1">
        <v>45334</v>
      </c>
      <c r="E922" t="s">
        <v>122</v>
      </c>
      <c r="F922" t="s">
        <v>290</v>
      </c>
      <c r="G922">
        <v>1</v>
      </c>
      <c r="H922">
        <v>155.68</v>
      </c>
      <c r="I922">
        <v>0</v>
      </c>
      <c r="J922">
        <v>25</v>
      </c>
      <c r="K922" t="s">
        <v>60</v>
      </c>
      <c r="L922" t="s">
        <v>43</v>
      </c>
      <c r="M922" t="s">
        <v>47</v>
      </c>
      <c r="N922" t="s">
        <v>31</v>
      </c>
      <c r="O922" t="s">
        <v>22</v>
      </c>
      <c r="P922" t="s">
        <v>4691</v>
      </c>
      <c r="Q922" t="s">
        <v>4396</v>
      </c>
      <c r="R922" t="s">
        <v>4412</v>
      </c>
      <c r="S922" t="s">
        <v>4386</v>
      </c>
      <c r="T922" t="s">
        <v>8768</v>
      </c>
      <c r="U922" t="s">
        <v>8769</v>
      </c>
      <c r="V922">
        <v>1979</v>
      </c>
      <c r="W922" s="1">
        <v>45563</v>
      </c>
      <c r="X922" t="s">
        <v>4419</v>
      </c>
      <c r="Y922" t="s">
        <v>4080</v>
      </c>
      <c r="Z922" t="s">
        <v>4014</v>
      </c>
      <c r="AA922" t="s">
        <v>4015</v>
      </c>
      <c r="AB922" t="s">
        <v>3983</v>
      </c>
      <c r="AC922" t="s">
        <v>3992</v>
      </c>
      <c r="AD922">
        <v>105.89</v>
      </c>
      <c r="AE922">
        <v>145.28</v>
      </c>
      <c r="AF922" t="s">
        <v>3975</v>
      </c>
      <c r="AG922" s="1"/>
      <c r="AJ922" t="s">
        <v>3975</v>
      </c>
      <c r="AL922" s="1"/>
      <c r="AM922" s="1"/>
      <c r="AO922">
        <v>155.68</v>
      </c>
      <c r="AP922">
        <v>0</v>
      </c>
      <c r="AQ922">
        <v>0</v>
      </c>
      <c r="AR922">
        <v>155.68</v>
      </c>
      <c r="AS922">
        <v>180.68</v>
      </c>
      <c r="AT922">
        <v>105.89</v>
      </c>
      <c r="AU922">
        <v>24.790000000000006</v>
      </c>
      <c r="AV922">
        <v>-141</v>
      </c>
      <c r="AW922">
        <v>150</v>
      </c>
    </row>
    <row r="923" spans="1:49" x14ac:dyDescent="0.3">
      <c r="A923" t="s">
        <v>1609</v>
      </c>
      <c r="B923" s="1">
        <v>45609</v>
      </c>
      <c r="C923" s="1">
        <v>45611</v>
      </c>
      <c r="D923" s="1">
        <v>45612</v>
      </c>
      <c r="E923" t="s">
        <v>889</v>
      </c>
      <c r="F923" t="s">
        <v>55</v>
      </c>
      <c r="G923">
        <v>2</v>
      </c>
      <c r="H923">
        <v>5.64</v>
      </c>
      <c r="I923">
        <v>0</v>
      </c>
      <c r="J923">
        <v>15</v>
      </c>
      <c r="K923" t="s">
        <v>42</v>
      </c>
      <c r="L923" t="s">
        <v>19</v>
      </c>
      <c r="M923" t="s">
        <v>30</v>
      </c>
      <c r="N923" t="s">
        <v>21</v>
      </c>
      <c r="O923" t="s">
        <v>468</v>
      </c>
      <c r="P923" t="s">
        <v>4565</v>
      </c>
      <c r="Q923" t="s">
        <v>4396</v>
      </c>
      <c r="R923" t="s">
        <v>4409</v>
      </c>
      <c r="S923" t="s">
        <v>4434</v>
      </c>
      <c r="T923" t="s">
        <v>5031</v>
      </c>
      <c r="U923" t="s">
        <v>8731</v>
      </c>
      <c r="V923">
        <v>1990</v>
      </c>
      <c r="W923" s="1">
        <v>45487</v>
      </c>
      <c r="X923" t="s">
        <v>4404</v>
      </c>
      <c r="Y923" t="s">
        <v>4007</v>
      </c>
      <c r="Z923" t="s">
        <v>3994</v>
      </c>
      <c r="AA923" t="s">
        <v>4008</v>
      </c>
      <c r="AB923" t="s">
        <v>4009</v>
      </c>
      <c r="AC923" t="s">
        <v>3974</v>
      </c>
      <c r="AD923">
        <v>4.9400000000000004</v>
      </c>
      <c r="AE923">
        <v>6.38</v>
      </c>
      <c r="AF923" t="s">
        <v>3975</v>
      </c>
      <c r="AG923" s="1">
        <v>45541</v>
      </c>
      <c r="AH923" t="s">
        <v>4174</v>
      </c>
      <c r="AI923" t="s">
        <v>18</v>
      </c>
      <c r="AJ923" t="s">
        <v>4055</v>
      </c>
      <c r="AK923" t="s">
        <v>5228</v>
      </c>
      <c r="AL923" s="1">
        <v>45339</v>
      </c>
      <c r="AM923" s="1">
        <v>45357</v>
      </c>
      <c r="AN923" t="s">
        <v>43</v>
      </c>
      <c r="AO923">
        <v>11.28</v>
      </c>
      <c r="AP923">
        <v>0</v>
      </c>
      <c r="AQ923">
        <v>0</v>
      </c>
      <c r="AR923">
        <v>11.28</v>
      </c>
      <c r="AS923">
        <v>26.28</v>
      </c>
      <c r="AT923">
        <v>9.8800000000000008</v>
      </c>
      <c r="AU923">
        <v>-13.600000000000001</v>
      </c>
      <c r="AV923">
        <v>1</v>
      </c>
      <c r="AW923">
        <v>2</v>
      </c>
    </row>
    <row r="924" spans="1:49" x14ac:dyDescent="0.3">
      <c r="A924" t="s">
        <v>1610</v>
      </c>
      <c r="B924" s="1">
        <v>45396</v>
      </c>
      <c r="C924" s="1">
        <v>45400</v>
      </c>
      <c r="D924" s="1">
        <v>45404</v>
      </c>
      <c r="E924" t="s">
        <v>1059</v>
      </c>
      <c r="F924" t="s">
        <v>169</v>
      </c>
      <c r="G924">
        <v>1</v>
      </c>
      <c r="H924">
        <v>78.180000000000007</v>
      </c>
      <c r="I924">
        <v>0</v>
      </c>
      <c r="J924">
        <v>35</v>
      </c>
      <c r="K924" t="s">
        <v>18</v>
      </c>
      <c r="L924" t="s">
        <v>19</v>
      </c>
      <c r="M924" t="s">
        <v>30</v>
      </c>
      <c r="N924" t="s">
        <v>22</v>
      </c>
      <c r="O924" t="s">
        <v>38</v>
      </c>
      <c r="P924" t="s">
        <v>4675</v>
      </c>
      <c r="Q924" t="s">
        <v>4396</v>
      </c>
      <c r="R924" t="s">
        <v>4401</v>
      </c>
      <c r="S924" t="s">
        <v>4398</v>
      </c>
      <c r="T924" t="s">
        <v>5218</v>
      </c>
      <c r="U924" t="s">
        <v>8843</v>
      </c>
      <c r="V924">
        <v>2002</v>
      </c>
      <c r="W924" s="1">
        <v>45746</v>
      </c>
      <c r="X924" t="s">
        <v>4404</v>
      </c>
      <c r="Y924" t="s">
        <v>4117</v>
      </c>
      <c r="Z924" t="s">
        <v>3994</v>
      </c>
      <c r="AA924" t="s">
        <v>3995</v>
      </c>
      <c r="AB924" t="s">
        <v>4000</v>
      </c>
      <c r="AC924" t="s">
        <v>3980</v>
      </c>
      <c r="AD924">
        <v>61.76</v>
      </c>
      <c r="AE924">
        <v>83.68</v>
      </c>
      <c r="AF924" t="s">
        <v>4055</v>
      </c>
      <c r="AG924" s="1"/>
      <c r="AJ924" t="s">
        <v>3975</v>
      </c>
      <c r="AK924" t="s">
        <v>5228</v>
      </c>
      <c r="AL924" s="1">
        <v>45880</v>
      </c>
      <c r="AM924" s="1">
        <v>45932</v>
      </c>
      <c r="AN924" t="s">
        <v>19</v>
      </c>
      <c r="AO924">
        <v>78.180000000000007</v>
      </c>
      <c r="AP924">
        <v>0</v>
      </c>
      <c r="AQ924">
        <v>0</v>
      </c>
      <c r="AR924">
        <v>78.180000000000007</v>
      </c>
      <c r="AS924">
        <v>113.18</v>
      </c>
      <c r="AT924">
        <v>61.76</v>
      </c>
      <c r="AU924">
        <v>-18.579999999999991</v>
      </c>
      <c r="AV924">
        <v>4</v>
      </c>
      <c r="AW924">
        <v>4</v>
      </c>
    </row>
    <row r="925" spans="1:49" x14ac:dyDescent="0.3">
      <c r="A925" t="s">
        <v>1611</v>
      </c>
      <c r="B925" s="1">
        <v>45585</v>
      </c>
      <c r="C925" s="1">
        <v>45587</v>
      </c>
      <c r="D925" s="1">
        <v>45591</v>
      </c>
      <c r="E925" t="s">
        <v>250</v>
      </c>
      <c r="F925" t="s">
        <v>238</v>
      </c>
      <c r="G925">
        <v>1</v>
      </c>
      <c r="H925">
        <v>118.96</v>
      </c>
      <c r="I925">
        <v>25</v>
      </c>
      <c r="J925">
        <v>15</v>
      </c>
      <c r="K925" t="s">
        <v>18</v>
      </c>
      <c r="L925" t="s">
        <v>43</v>
      </c>
      <c r="M925" t="s">
        <v>20</v>
      </c>
      <c r="N925" t="s">
        <v>37</v>
      </c>
      <c r="O925" t="s">
        <v>219</v>
      </c>
      <c r="P925" t="s">
        <v>4637</v>
      </c>
      <c r="Q925" t="s">
        <v>4396</v>
      </c>
      <c r="R925" t="s">
        <v>4416</v>
      </c>
      <c r="S925" t="s">
        <v>4434</v>
      </c>
      <c r="T925" t="s">
        <v>8798</v>
      </c>
      <c r="U925" t="s">
        <v>5139</v>
      </c>
      <c r="V925">
        <v>1975</v>
      </c>
      <c r="W925" s="1">
        <v>45508</v>
      </c>
      <c r="X925" t="s">
        <v>4419</v>
      </c>
      <c r="Y925" t="s">
        <v>4083</v>
      </c>
      <c r="Z925" t="s">
        <v>4014</v>
      </c>
      <c r="AA925" t="s">
        <v>4023</v>
      </c>
      <c r="AB925" t="s">
        <v>3979</v>
      </c>
      <c r="AC925" t="s">
        <v>3992</v>
      </c>
      <c r="AD925">
        <v>83.87</v>
      </c>
      <c r="AE925">
        <v>110.66</v>
      </c>
      <c r="AF925" t="s">
        <v>3975</v>
      </c>
      <c r="AG925" s="1"/>
      <c r="AJ925" t="s">
        <v>3975</v>
      </c>
      <c r="AK925" t="s">
        <v>5223</v>
      </c>
      <c r="AL925" s="1">
        <v>45375</v>
      </c>
      <c r="AM925" s="1">
        <v>45413</v>
      </c>
      <c r="AN925" t="s">
        <v>26</v>
      </c>
      <c r="AO925">
        <v>118.96</v>
      </c>
      <c r="AP925">
        <v>0.25</v>
      </c>
      <c r="AQ925">
        <v>29.74</v>
      </c>
      <c r="AR925">
        <v>89.22</v>
      </c>
      <c r="AS925">
        <v>104.22</v>
      </c>
      <c r="AT925">
        <v>83.87</v>
      </c>
      <c r="AU925">
        <v>-9.6500000000000057</v>
      </c>
      <c r="AV925">
        <v>4</v>
      </c>
      <c r="AW925">
        <v>2</v>
      </c>
    </row>
    <row r="926" spans="1:49" x14ac:dyDescent="0.3">
      <c r="A926" t="s">
        <v>1612</v>
      </c>
      <c r="B926" s="1">
        <v>45316</v>
      </c>
      <c r="C926" s="1">
        <v>45318</v>
      </c>
      <c r="D926" s="1">
        <v>45320</v>
      </c>
      <c r="E926" t="s">
        <v>366</v>
      </c>
      <c r="F926" t="s">
        <v>983</v>
      </c>
      <c r="G926">
        <v>1</v>
      </c>
      <c r="H926">
        <v>63.1</v>
      </c>
      <c r="I926">
        <v>25</v>
      </c>
      <c r="J926">
        <v>50</v>
      </c>
      <c r="K926" t="s">
        <v>60</v>
      </c>
      <c r="L926" t="s">
        <v>26</v>
      </c>
      <c r="M926" t="s">
        <v>30</v>
      </c>
      <c r="N926" t="s">
        <v>31</v>
      </c>
      <c r="O926" t="s">
        <v>22</v>
      </c>
      <c r="P926" t="s">
        <v>5091</v>
      </c>
      <c r="Q926" t="s">
        <v>4396</v>
      </c>
      <c r="R926" t="s">
        <v>4424</v>
      </c>
      <c r="S926" t="s">
        <v>4406</v>
      </c>
      <c r="T926" t="s">
        <v>5168</v>
      </c>
      <c r="U926" t="s">
        <v>8811</v>
      </c>
      <c r="V926">
        <v>1976</v>
      </c>
      <c r="W926" s="1">
        <v>44704</v>
      </c>
      <c r="X926" t="s">
        <v>4404</v>
      </c>
      <c r="Y926" t="s">
        <v>4094</v>
      </c>
      <c r="Z926" t="s">
        <v>4014</v>
      </c>
      <c r="AA926" t="s">
        <v>4017</v>
      </c>
      <c r="AB926" t="s">
        <v>3989</v>
      </c>
      <c r="AC926" t="s">
        <v>3974</v>
      </c>
      <c r="AD926">
        <v>45.88</v>
      </c>
      <c r="AE926">
        <v>66.650000000000006</v>
      </c>
      <c r="AF926" t="s">
        <v>3975</v>
      </c>
      <c r="AG926" s="1"/>
      <c r="AJ926" t="s">
        <v>3975</v>
      </c>
      <c r="AL926" s="1"/>
      <c r="AM926" s="1"/>
      <c r="AO926">
        <v>63.1</v>
      </c>
      <c r="AP926">
        <v>0.25</v>
      </c>
      <c r="AQ926">
        <v>15.775</v>
      </c>
      <c r="AR926">
        <v>47.325000000000003</v>
      </c>
      <c r="AS926">
        <v>97.325000000000003</v>
      </c>
      <c r="AT926">
        <v>45.88</v>
      </c>
      <c r="AU926">
        <v>-48.555</v>
      </c>
      <c r="AV926">
        <v>2</v>
      </c>
      <c r="AW926">
        <v>2</v>
      </c>
    </row>
    <row r="927" spans="1:49" x14ac:dyDescent="0.3">
      <c r="A927" t="s">
        <v>1613</v>
      </c>
      <c r="B927" s="1">
        <v>45578</v>
      </c>
      <c r="C927" s="1">
        <v>45580</v>
      </c>
      <c r="D927" s="1">
        <v>45582</v>
      </c>
      <c r="E927" t="s">
        <v>602</v>
      </c>
      <c r="F927" t="s">
        <v>1041</v>
      </c>
      <c r="G927">
        <v>1</v>
      </c>
      <c r="H927">
        <v>161.97</v>
      </c>
      <c r="I927">
        <v>25</v>
      </c>
      <c r="J927">
        <v>50</v>
      </c>
      <c r="K927" t="s">
        <v>18</v>
      </c>
      <c r="L927" t="s">
        <v>19</v>
      </c>
      <c r="M927" t="s">
        <v>30</v>
      </c>
      <c r="N927" t="s">
        <v>22</v>
      </c>
      <c r="O927" t="s">
        <v>22</v>
      </c>
      <c r="P927" t="s">
        <v>4615</v>
      </c>
      <c r="Q927" t="s">
        <v>4384</v>
      </c>
      <c r="R927" t="s">
        <v>4412</v>
      </c>
      <c r="S927" t="s">
        <v>4398</v>
      </c>
      <c r="T927" t="s">
        <v>4616</v>
      </c>
      <c r="U927" t="s">
        <v>8501</v>
      </c>
      <c r="V927">
        <v>1976</v>
      </c>
      <c r="W927" s="1">
        <v>45051</v>
      </c>
      <c r="X927" t="s">
        <v>4388</v>
      </c>
      <c r="Y927" t="s">
        <v>4022</v>
      </c>
      <c r="Z927" t="s">
        <v>4014</v>
      </c>
      <c r="AA927" t="s">
        <v>4023</v>
      </c>
      <c r="AB927" t="s">
        <v>3989</v>
      </c>
      <c r="AC927" t="s">
        <v>3980</v>
      </c>
      <c r="AD927">
        <v>136.5</v>
      </c>
      <c r="AE927">
        <v>182.66</v>
      </c>
      <c r="AF927" t="s">
        <v>3975</v>
      </c>
      <c r="AG927" s="1"/>
      <c r="AJ927" t="s">
        <v>3975</v>
      </c>
      <c r="AL927" s="1"/>
      <c r="AM927" s="1"/>
      <c r="AO927">
        <v>161.97</v>
      </c>
      <c r="AP927">
        <v>0.25</v>
      </c>
      <c r="AQ927">
        <v>40.4925</v>
      </c>
      <c r="AR927">
        <v>121.47749999999999</v>
      </c>
      <c r="AS927">
        <v>171.47749999999999</v>
      </c>
      <c r="AT927">
        <v>136.5</v>
      </c>
      <c r="AU927">
        <v>-65.022500000000008</v>
      </c>
      <c r="AV927">
        <v>2</v>
      </c>
      <c r="AW927">
        <v>2</v>
      </c>
    </row>
    <row r="928" spans="1:49" x14ac:dyDescent="0.3">
      <c r="A928" t="s">
        <v>1614</v>
      </c>
      <c r="B928" s="1">
        <v>45452</v>
      </c>
      <c r="C928" s="1">
        <v>45551</v>
      </c>
      <c r="D928" s="1">
        <v>45554</v>
      </c>
      <c r="E928" t="s">
        <v>1276</v>
      </c>
      <c r="F928" t="s">
        <v>612</v>
      </c>
      <c r="G928">
        <v>5</v>
      </c>
      <c r="H928">
        <v>29.32</v>
      </c>
      <c r="I928">
        <v>5</v>
      </c>
      <c r="J928">
        <v>35</v>
      </c>
      <c r="K928" t="s">
        <v>35</v>
      </c>
      <c r="L928" t="s">
        <v>19</v>
      </c>
      <c r="M928" t="s">
        <v>47</v>
      </c>
      <c r="N928" t="s">
        <v>22</v>
      </c>
      <c r="O928" t="s">
        <v>48</v>
      </c>
      <c r="P928" t="s">
        <v>5006</v>
      </c>
      <c r="Q928" t="s">
        <v>4384</v>
      </c>
      <c r="R928" t="s">
        <v>4385</v>
      </c>
      <c r="S928" t="s">
        <v>4406</v>
      </c>
      <c r="T928" t="s">
        <v>5061</v>
      </c>
      <c r="U928" t="s">
        <v>8745</v>
      </c>
      <c r="V928">
        <v>1970</v>
      </c>
      <c r="W928" s="1">
        <v>45916</v>
      </c>
      <c r="X928" t="s">
        <v>4404</v>
      </c>
      <c r="Y928" t="s">
        <v>4091</v>
      </c>
      <c r="Z928" t="s">
        <v>3987</v>
      </c>
      <c r="AA928" t="s">
        <v>4026</v>
      </c>
      <c r="AB928" t="s">
        <v>3983</v>
      </c>
      <c r="AC928" t="s">
        <v>3985</v>
      </c>
      <c r="AD928">
        <v>19.41</v>
      </c>
      <c r="AE928">
        <v>27.79</v>
      </c>
      <c r="AF928" t="s">
        <v>3975</v>
      </c>
      <c r="AG928" s="1"/>
      <c r="AJ928" t="s">
        <v>3975</v>
      </c>
      <c r="AK928" t="s">
        <v>5223</v>
      </c>
      <c r="AL928" s="1">
        <v>45698</v>
      </c>
      <c r="AM928" s="1">
        <v>45750</v>
      </c>
      <c r="AN928" t="s">
        <v>19</v>
      </c>
      <c r="AO928">
        <v>146.6</v>
      </c>
      <c r="AP928">
        <v>0.05</v>
      </c>
      <c r="AQ928">
        <v>7.33</v>
      </c>
      <c r="AR928">
        <v>139.26999999999998</v>
      </c>
      <c r="AS928">
        <v>174.26999999999998</v>
      </c>
      <c r="AT928">
        <v>97.05</v>
      </c>
      <c r="AU928">
        <v>7.2199999999999847</v>
      </c>
      <c r="AV928">
        <v>3</v>
      </c>
      <c r="AW928">
        <v>99</v>
      </c>
    </row>
    <row r="929" spans="1:49" x14ac:dyDescent="0.3">
      <c r="A929" t="s">
        <v>1615</v>
      </c>
      <c r="B929" s="1">
        <v>45614</v>
      </c>
      <c r="C929" s="1">
        <v>45616</v>
      </c>
      <c r="D929" s="1">
        <v>45621</v>
      </c>
      <c r="E929" t="s">
        <v>462</v>
      </c>
      <c r="F929" t="s">
        <v>73</v>
      </c>
      <c r="G929">
        <v>1</v>
      </c>
      <c r="H929">
        <v>243.2</v>
      </c>
      <c r="I929">
        <v>3</v>
      </c>
      <c r="J929">
        <v>15</v>
      </c>
      <c r="K929" t="s">
        <v>18</v>
      </c>
      <c r="L929" t="s">
        <v>19</v>
      </c>
      <c r="M929" t="s">
        <v>20</v>
      </c>
      <c r="N929" t="s">
        <v>52</v>
      </c>
      <c r="O929" t="s">
        <v>22</v>
      </c>
      <c r="P929" t="s">
        <v>4449</v>
      </c>
      <c r="Q929" t="s">
        <v>4384</v>
      </c>
      <c r="R929" t="s">
        <v>4397</v>
      </c>
      <c r="S929" t="s">
        <v>4406</v>
      </c>
      <c r="T929" t="s">
        <v>4726</v>
      </c>
      <c r="U929" t="s">
        <v>8559</v>
      </c>
      <c r="V929">
        <v>1980</v>
      </c>
      <c r="W929" s="1">
        <v>45460</v>
      </c>
      <c r="X929" t="s">
        <v>4388</v>
      </c>
      <c r="Y929" t="s">
        <v>4156</v>
      </c>
      <c r="Z929" t="s">
        <v>3994</v>
      </c>
      <c r="AA929" t="s">
        <v>4008</v>
      </c>
      <c r="AB929" t="s">
        <v>4020</v>
      </c>
      <c r="AC929" t="s">
        <v>3985</v>
      </c>
      <c r="AD929">
        <v>169.56</v>
      </c>
      <c r="AE929">
        <v>240.45</v>
      </c>
      <c r="AF929" t="s">
        <v>3975</v>
      </c>
      <c r="AG929" s="1"/>
      <c r="AJ929" t="s">
        <v>3975</v>
      </c>
      <c r="AL929" s="1"/>
      <c r="AM929" s="1"/>
      <c r="AO929">
        <v>243.2</v>
      </c>
      <c r="AP929">
        <v>0.03</v>
      </c>
      <c r="AQ929">
        <v>7.2959999999999994</v>
      </c>
      <c r="AR929">
        <v>235.904</v>
      </c>
      <c r="AS929">
        <v>250.904</v>
      </c>
      <c r="AT929">
        <v>169.56</v>
      </c>
      <c r="AU929">
        <v>51.343999999999994</v>
      </c>
      <c r="AV929">
        <v>5</v>
      </c>
      <c r="AW929">
        <v>2</v>
      </c>
    </row>
    <row r="930" spans="1:49" x14ac:dyDescent="0.3">
      <c r="A930" t="s">
        <v>1616</v>
      </c>
      <c r="B930" s="1">
        <v>45530</v>
      </c>
      <c r="C930" s="1">
        <v>45532</v>
      </c>
      <c r="D930" s="1">
        <v>45539</v>
      </c>
      <c r="E930" t="s">
        <v>1276</v>
      </c>
      <c r="F930" t="s">
        <v>304</v>
      </c>
      <c r="G930">
        <v>1</v>
      </c>
      <c r="H930">
        <v>214.42</v>
      </c>
      <c r="I930">
        <v>0</v>
      </c>
      <c r="J930">
        <v>15</v>
      </c>
      <c r="K930" t="s">
        <v>35</v>
      </c>
      <c r="L930" t="s">
        <v>26</v>
      </c>
      <c r="M930" t="s">
        <v>36</v>
      </c>
      <c r="N930" t="s">
        <v>22</v>
      </c>
      <c r="O930" t="s">
        <v>77</v>
      </c>
      <c r="P930" t="s">
        <v>5006</v>
      </c>
      <c r="Q930" t="s">
        <v>4384</v>
      </c>
      <c r="R930" t="s">
        <v>4385</v>
      </c>
      <c r="S930" t="s">
        <v>4406</v>
      </c>
      <c r="T930" t="s">
        <v>5061</v>
      </c>
      <c r="U930" t="s">
        <v>8745</v>
      </c>
      <c r="V930">
        <v>1970</v>
      </c>
      <c r="W930" s="1">
        <v>45916</v>
      </c>
      <c r="X930" t="s">
        <v>4404</v>
      </c>
      <c r="Y930" t="s">
        <v>4031</v>
      </c>
      <c r="Z930" t="s">
        <v>3977</v>
      </c>
      <c r="AA930" t="s">
        <v>3991</v>
      </c>
      <c r="AB930" t="s">
        <v>4032</v>
      </c>
      <c r="AC930" t="s">
        <v>3992</v>
      </c>
      <c r="AD930">
        <v>166.71</v>
      </c>
      <c r="AE930">
        <v>203.37</v>
      </c>
      <c r="AF930" t="s">
        <v>3975</v>
      </c>
      <c r="AG930" s="1"/>
      <c r="AJ930" t="s">
        <v>3975</v>
      </c>
      <c r="AK930" t="s">
        <v>5224</v>
      </c>
      <c r="AL930" s="1">
        <v>45921</v>
      </c>
      <c r="AM930" s="1">
        <v>45978</v>
      </c>
      <c r="AN930" t="s">
        <v>5225</v>
      </c>
      <c r="AO930">
        <v>214.42</v>
      </c>
      <c r="AP930">
        <v>0</v>
      </c>
      <c r="AQ930">
        <v>0</v>
      </c>
      <c r="AR930">
        <v>214.42</v>
      </c>
      <c r="AS930">
        <v>229.42</v>
      </c>
      <c r="AT930">
        <v>166.71</v>
      </c>
      <c r="AU930">
        <v>32.70999999999998</v>
      </c>
      <c r="AV930">
        <v>7</v>
      </c>
      <c r="AW930">
        <v>2</v>
      </c>
    </row>
    <row r="931" spans="1:49" x14ac:dyDescent="0.3">
      <c r="A931" t="s">
        <v>1617</v>
      </c>
      <c r="B931" s="1">
        <v>45411</v>
      </c>
      <c r="C931" s="1">
        <v>45416</v>
      </c>
      <c r="D931" s="1">
        <v>45420</v>
      </c>
      <c r="E931" t="s">
        <v>1618</v>
      </c>
      <c r="F931" t="s">
        <v>698</v>
      </c>
      <c r="G931">
        <v>1</v>
      </c>
      <c r="H931">
        <v>51.79</v>
      </c>
      <c r="I931">
        <v>20</v>
      </c>
      <c r="J931">
        <v>0</v>
      </c>
      <c r="K931" t="s">
        <v>35</v>
      </c>
      <c r="L931" t="s">
        <v>19</v>
      </c>
      <c r="M931" t="s">
        <v>30</v>
      </c>
      <c r="N931" t="s">
        <v>22</v>
      </c>
      <c r="O931" t="s">
        <v>22</v>
      </c>
      <c r="P931" t="s">
        <v>4565</v>
      </c>
      <c r="Q931" t="s">
        <v>4384</v>
      </c>
      <c r="R931" t="s">
        <v>4416</v>
      </c>
      <c r="S931" t="s">
        <v>4391</v>
      </c>
      <c r="T931" t="s">
        <v>4566</v>
      </c>
      <c r="U931" t="s">
        <v>8476</v>
      </c>
      <c r="V931">
        <v>1992</v>
      </c>
      <c r="W931" s="1">
        <v>44928</v>
      </c>
      <c r="X931" t="s">
        <v>4388</v>
      </c>
      <c r="Y931" t="s">
        <v>4104</v>
      </c>
      <c r="Z931" t="s">
        <v>3971</v>
      </c>
      <c r="AA931" t="s">
        <v>4004</v>
      </c>
      <c r="AB931" t="s">
        <v>4000</v>
      </c>
      <c r="AC931" t="s">
        <v>3992</v>
      </c>
      <c r="AD931">
        <v>40.31</v>
      </c>
      <c r="AE931">
        <v>60.74</v>
      </c>
      <c r="AF931" t="s">
        <v>3975</v>
      </c>
      <c r="AG931" s="1"/>
      <c r="AJ931" t="s">
        <v>3975</v>
      </c>
      <c r="AL931" s="1"/>
      <c r="AM931" s="1"/>
      <c r="AO931">
        <v>51.79</v>
      </c>
      <c r="AP931">
        <v>0.2</v>
      </c>
      <c r="AQ931">
        <v>10.358000000000001</v>
      </c>
      <c r="AR931">
        <v>41.432000000000002</v>
      </c>
      <c r="AS931">
        <v>41.432000000000002</v>
      </c>
      <c r="AT931">
        <v>40.31</v>
      </c>
      <c r="AU931">
        <v>1.1219999999999999</v>
      </c>
      <c r="AV931">
        <v>4</v>
      </c>
      <c r="AW931">
        <v>5</v>
      </c>
    </row>
    <row r="932" spans="1:49" x14ac:dyDescent="0.3">
      <c r="A932" t="s">
        <v>1619</v>
      </c>
      <c r="B932" s="1">
        <v>45396</v>
      </c>
      <c r="C932" s="1">
        <v>45403</v>
      </c>
      <c r="D932" s="1">
        <v>45407</v>
      </c>
      <c r="E932" t="s">
        <v>1354</v>
      </c>
      <c r="F932" t="s">
        <v>723</v>
      </c>
      <c r="G932">
        <v>1</v>
      </c>
      <c r="H932">
        <v>41.56</v>
      </c>
      <c r="I932">
        <v>1</v>
      </c>
      <c r="J932">
        <v>50</v>
      </c>
      <c r="K932" t="s">
        <v>35</v>
      </c>
      <c r="L932" t="s">
        <v>26</v>
      </c>
      <c r="M932" t="s">
        <v>30</v>
      </c>
      <c r="N932" t="s">
        <v>22</v>
      </c>
      <c r="O932" t="s">
        <v>22</v>
      </c>
      <c r="P932" t="s">
        <v>4559</v>
      </c>
      <c r="Q932" t="s">
        <v>4384</v>
      </c>
      <c r="R932" t="s">
        <v>4459</v>
      </c>
      <c r="S932" t="s">
        <v>4406</v>
      </c>
      <c r="T932" t="s">
        <v>4560</v>
      </c>
      <c r="U932" t="s">
        <v>4561</v>
      </c>
      <c r="V932">
        <v>1981</v>
      </c>
      <c r="W932" s="1">
        <v>45791</v>
      </c>
      <c r="X932" t="s">
        <v>4404</v>
      </c>
      <c r="Y932" t="s">
        <v>4121</v>
      </c>
      <c r="Z932" t="s">
        <v>3977</v>
      </c>
      <c r="AA932" t="s">
        <v>3978</v>
      </c>
      <c r="AB932" t="s">
        <v>3983</v>
      </c>
      <c r="AC932" t="s">
        <v>3992</v>
      </c>
      <c r="AD932">
        <v>27.09</v>
      </c>
      <c r="AE932">
        <v>39.1</v>
      </c>
      <c r="AF932" t="s">
        <v>4055</v>
      </c>
      <c r="AG932" s="1"/>
      <c r="AJ932" t="s">
        <v>3975</v>
      </c>
      <c r="AL932" s="1"/>
      <c r="AM932" s="1"/>
      <c r="AO932">
        <v>41.56</v>
      </c>
      <c r="AP932">
        <v>0.01</v>
      </c>
      <c r="AQ932">
        <v>0.41560000000000002</v>
      </c>
      <c r="AR932">
        <v>41.144400000000005</v>
      </c>
      <c r="AS932">
        <v>91.144400000000005</v>
      </c>
      <c r="AT932">
        <v>27.09</v>
      </c>
      <c r="AU932">
        <v>-35.945599999999999</v>
      </c>
      <c r="AV932">
        <v>4</v>
      </c>
      <c r="AW932">
        <v>7</v>
      </c>
    </row>
    <row r="933" spans="1:49" x14ac:dyDescent="0.3">
      <c r="A933" t="s">
        <v>1620</v>
      </c>
      <c r="B933" s="1">
        <v>45501</v>
      </c>
      <c r="C933" s="1">
        <v>45502</v>
      </c>
      <c r="D933" s="1">
        <v>45507</v>
      </c>
      <c r="E933" t="s">
        <v>1226</v>
      </c>
      <c r="F933" t="s">
        <v>581</v>
      </c>
      <c r="G933">
        <v>1</v>
      </c>
      <c r="H933">
        <v>202.57</v>
      </c>
      <c r="I933">
        <v>5</v>
      </c>
      <c r="J933">
        <v>0</v>
      </c>
      <c r="K933" t="s">
        <v>18</v>
      </c>
      <c r="L933" t="s">
        <v>26</v>
      </c>
      <c r="M933" t="s">
        <v>20</v>
      </c>
      <c r="N933" t="s">
        <v>22</v>
      </c>
      <c r="O933" t="s">
        <v>94</v>
      </c>
      <c r="P933" t="s">
        <v>4581</v>
      </c>
      <c r="Q933" t="s">
        <v>4384</v>
      </c>
      <c r="R933" t="s">
        <v>4412</v>
      </c>
      <c r="S933" t="s">
        <v>4398</v>
      </c>
      <c r="T933" t="s">
        <v>5068</v>
      </c>
      <c r="U933" t="s">
        <v>8747</v>
      </c>
      <c r="V933">
        <v>1982</v>
      </c>
      <c r="W933" s="1">
        <v>45060</v>
      </c>
      <c r="X933" t="s">
        <v>4419</v>
      </c>
      <c r="Y933" t="s">
        <v>4101</v>
      </c>
      <c r="Z933" t="s">
        <v>3994</v>
      </c>
      <c r="AA933" t="s">
        <v>4008</v>
      </c>
      <c r="AB933" t="s">
        <v>3979</v>
      </c>
      <c r="AC933" t="s">
        <v>3992</v>
      </c>
      <c r="AD933">
        <v>139.13999999999999</v>
      </c>
      <c r="AE933">
        <v>192.97</v>
      </c>
      <c r="AF933" t="s">
        <v>3975</v>
      </c>
      <c r="AG933" s="1"/>
      <c r="AJ933" t="s">
        <v>3975</v>
      </c>
      <c r="AK933" t="s">
        <v>5223</v>
      </c>
      <c r="AL933" s="1">
        <v>45537</v>
      </c>
      <c r="AM933" s="1">
        <v>45567</v>
      </c>
      <c r="AN933" t="s">
        <v>5225</v>
      </c>
      <c r="AO933">
        <v>202.57</v>
      </c>
      <c r="AP933">
        <v>0.05</v>
      </c>
      <c r="AQ933">
        <v>10.128500000000001</v>
      </c>
      <c r="AR933">
        <v>192.44149999999999</v>
      </c>
      <c r="AS933">
        <v>192.44149999999999</v>
      </c>
      <c r="AT933">
        <v>139.13999999999999</v>
      </c>
      <c r="AU933">
        <v>53.301500000000004</v>
      </c>
      <c r="AV933">
        <v>5</v>
      </c>
      <c r="AW933">
        <v>1</v>
      </c>
    </row>
    <row r="934" spans="1:49" x14ac:dyDescent="0.3">
      <c r="A934" t="s">
        <v>1621</v>
      </c>
      <c r="B934" s="1">
        <v>45443</v>
      </c>
      <c r="C934" s="1">
        <v>45388</v>
      </c>
      <c r="D934" s="1">
        <v>45452</v>
      </c>
      <c r="E934" t="s">
        <v>100</v>
      </c>
      <c r="F934" t="s">
        <v>723</v>
      </c>
      <c r="G934">
        <v>2</v>
      </c>
      <c r="H934">
        <v>38.15</v>
      </c>
      <c r="I934">
        <v>5</v>
      </c>
      <c r="J934">
        <v>35</v>
      </c>
      <c r="K934" t="s">
        <v>42</v>
      </c>
      <c r="L934" t="s">
        <v>26</v>
      </c>
      <c r="M934" t="s">
        <v>36</v>
      </c>
      <c r="N934" t="s">
        <v>37</v>
      </c>
      <c r="O934" t="s">
        <v>22</v>
      </c>
      <c r="P934" t="s">
        <v>4642</v>
      </c>
      <c r="Q934" t="s">
        <v>4384</v>
      </c>
      <c r="R934" t="s">
        <v>4401</v>
      </c>
      <c r="S934" t="s">
        <v>4391</v>
      </c>
      <c r="T934" t="s">
        <v>4643</v>
      </c>
      <c r="U934" t="s">
        <v>8515</v>
      </c>
      <c r="V934">
        <v>1998</v>
      </c>
      <c r="W934" s="1">
        <v>45520</v>
      </c>
      <c r="X934" t="s">
        <v>4419</v>
      </c>
      <c r="Y934" t="s">
        <v>4121</v>
      </c>
      <c r="Z934" t="s">
        <v>3977</v>
      </c>
      <c r="AA934" t="s">
        <v>3978</v>
      </c>
      <c r="AB934" t="s">
        <v>3983</v>
      </c>
      <c r="AC934" t="s">
        <v>3992</v>
      </c>
      <c r="AD934">
        <v>27.09</v>
      </c>
      <c r="AE934">
        <v>39.1</v>
      </c>
      <c r="AF934" t="s">
        <v>4055</v>
      </c>
      <c r="AG934" s="1"/>
      <c r="AJ934" t="s">
        <v>3975</v>
      </c>
      <c r="AL934" s="1"/>
      <c r="AM934" s="1"/>
      <c r="AO934">
        <v>76.3</v>
      </c>
      <c r="AP934">
        <v>0.05</v>
      </c>
      <c r="AQ934">
        <v>3.8149999999999999</v>
      </c>
      <c r="AR934">
        <v>72.484999999999999</v>
      </c>
      <c r="AS934">
        <v>107.485</v>
      </c>
      <c r="AT934">
        <v>54.18</v>
      </c>
      <c r="AU934">
        <v>-16.695</v>
      </c>
      <c r="AV934">
        <v>64</v>
      </c>
      <c r="AW934">
        <v>-55</v>
      </c>
    </row>
    <row r="935" spans="1:49" x14ac:dyDescent="0.3">
      <c r="A935" t="s">
        <v>1622</v>
      </c>
      <c r="B935" s="1">
        <v>45608</v>
      </c>
      <c r="C935" s="1"/>
      <c r="D935" s="1">
        <v>45613</v>
      </c>
      <c r="E935" t="s">
        <v>803</v>
      </c>
      <c r="F935" t="s">
        <v>207</v>
      </c>
      <c r="G935">
        <v>4</v>
      </c>
      <c r="H935">
        <v>49.49</v>
      </c>
      <c r="I935">
        <v>0</v>
      </c>
      <c r="J935">
        <v>25</v>
      </c>
      <c r="K935" t="s">
        <v>60</v>
      </c>
      <c r="L935" t="s">
        <v>19</v>
      </c>
      <c r="M935" t="s">
        <v>30</v>
      </c>
      <c r="N935" t="s">
        <v>22</v>
      </c>
      <c r="O935" t="s">
        <v>22</v>
      </c>
      <c r="P935" t="s">
        <v>4496</v>
      </c>
      <c r="Q935" t="s">
        <v>4396</v>
      </c>
      <c r="R935" t="s">
        <v>4444</v>
      </c>
      <c r="S935" t="s">
        <v>4386</v>
      </c>
      <c r="T935" t="s">
        <v>5055</v>
      </c>
      <c r="U935" t="s">
        <v>5056</v>
      </c>
      <c r="V935">
        <v>1985</v>
      </c>
      <c r="W935" s="1">
        <v>45602</v>
      </c>
      <c r="X935" t="s">
        <v>4404</v>
      </c>
      <c r="Y935" t="s">
        <v>4167</v>
      </c>
      <c r="Z935" t="s">
        <v>3987</v>
      </c>
      <c r="AA935" t="s">
        <v>3999</v>
      </c>
      <c r="AB935" t="s">
        <v>3989</v>
      </c>
      <c r="AC935" t="s">
        <v>3985</v>
      </c>
      <c r="AD935">
        <v>32.96</v>
      </c>
      <c r="AE935">
        <v>46.92</v>
      </c>
      <c r="AF935" t="s">
        <v>4055</v>
      </c>
      <c r="AG935" s="1"/>
      <c r="AJ935" t="s">
        <v>3975</v>
      </c>
      <c r="AL935" s="1"/>
      <c r="AM935" s="1"/>
      <c r="AO935">
        <v>197.96</v>
      </c>
      <c r="AP935">
        <v>0</v>
      </c>
      <c r="AQ935">
        <v>0</v>
      </c>
      <c r="AR935">
        <v>197.96</v>
      </c>
      <c r="AS935">
        <v>222.96</v>
      </c>
      <c r="AT935">
        <v>131.84</v>
      </c>
      <c r="AU935">
        <v>41.120000000000005</v>
      </c>
    </row>
    <row r="936" spans="1:49" x14ac:dyDescent="0.3">
      <c r="A936" t="s">
        <v>1623</v>
      </c>
      <c r="B936" s="1">
        <v>45422</v>
      </c>
      <c r="C936" s="1">
        <v>45429</v>
      </c>
      <c r="D936" s="1">
        <v>45433</v>
      </c>
      <c r="E936" t="s">
        <v>586</v>
      </c>
      <c r="F936" t="s">
        <v>828</v>
      </c>
      <c r="G936">
        <v>1</v>
      </c>
      <c r="H936">
        <v>217.92</v>
      </c>
      <c r="I936">
        <v>0</v>
      </c>
      <c r="J936">
        <v>15</v>
      </c>
      <c r="K936" t="s">
        <v>18</v>
      </c>
      <c r="L936" t="s">
        <v>26</v>
      </c>
      <c r="M936" t="s">
        <v>30</v>
      </c>
      <c r="N936" t="s">
        <v>22</v>
      </c>
      <c r="O936" t="s">
        <v>189</v>
      </c>
      <c r="P936" t="s">
        <v>4610</v>
      </c>
      <c r="Q936" t="s">
        <v>4384</v>
      </c>
      <c r="R936" t="s">
        <v>4390</v>
      </c>
      <c r="S936" t="s">
        <v>4406</v>
      </c>
      <c r="T936" t="s">
        <v>4611</v>
      </c>
      <c r="U936" t="s">
        <v>8498</v>
      </c>
      <c r="V936">
        <v>1990</v>
      </c>
      <c r="W936" s="1">
        <v>44610</v>
      </c>
      <c r="X936" t="s">
        <v>4404</v>
      </c>
      <c r="Y936" t="s">
        <v>4124</v>
      </c>
      <c r="Z936" t="s">
        <v>3987</v>
      </c>
      <c r="AA936" t="s">
        <v>4026</v>
      </c>
      <c r="AB936" t="s">
        <v>3973</v>
      </c>
      <c r="AC936" t="s">
        <v>3974</v>
      </c>
      <c r="AD936">
        <v>190.94</v>
      </c>
      <c r="AE936">
        <v>230.45</v>
      </c>
      <c r="AF936" t="s">
        <v>3975</v>
      </c>
      <c r="AG936" s="1"/>
      <c r="AJ936" t="s">
        <v>3975</v>
      </c>
      <c r="AK936" t="s">
        <v>5227</v>
      </c>
      <c r="AL936" s="1">
        <v>45825</v>
      </c>
      <c r="AM936" s="1">
        <v>45859</v>
      </c>
      <c r="AN936" t="s">
        <v>19</v>
      </c>
      <c r="AO936">
        <v>217.92</v>
      </c>
      <c r="AP936">
        <v>0</v>
      </c>
      <c r="AQ936">
        <v>0</v>
      </c>
      <c r="AR936">
        <v>217.92</v>
      </c>
      <c r="AS936">
        <v>232.92</v>
      </c>
      <c r="AT936">
        <v>190.94</v>
      </c>
      <c r="AU936">
        <v>11.97999999999999</v>
      </c>
      <c r="AV936">
        <v>4</v>
      </c>
      <c r="AW936">
        <v>7</v>
      </c>
    </row>
    <row r="937" spans="1:49" x14ac:dyDescent="0.3">
      <c r="A937" t="s">
        <v>1624</v>
      </c>
      <c r="B937" s="1">
        <v>45396</v>
      </c>
      <c r="C937" s="1">
        <v>45400</v>
      </c>
      <c r="D937" s="1">
        <v>45407</v>
      </c>
      <c r="E937" t="s">
        <v>45</v>
      </c>
      <c r="F937" t="s">
        <v>1244</v>
      </c>
      <c r="G937">
        <v>1</v>
      </c>
      <c r="H937">
        <v>237.05</v>
      </c>
      <c r="I937">
        <v>0</v>
      </c>
      <c r="J937">
        <v>50</v>
      </c>
      <c r="K937" t="s">
        <v>42</v>
      </c>
      <c r="L937" t="s">
        <v>26</v>
      </c>
      <c r="M937" t="s">
        <v>47</v>
      </c>
      <c r="N937" t="s">
        <v>31</v>
      </c>
      <c r="O937" t="s">
        <v>22</v>
      </c>
      <c r="P937" t="s">
        <v>4420</v>
      </c>
      <c r="Q937" t="s">
        <v>4396</v>
      </c>
      <c r="R937" t="s">
        <v>4390</v>
      </c>
      <c r="S937" t="s">
        <v>4398</v>
      </c>
      <c r="T937" t="s">
        <v>4421</v>
      </c>
      <c r="U937" t="s">
        <v>4422</v>
      </c>
      <c r="V937">
        <v>1981</v>
      </c>
      <c r="W937" s="1">
        <v>45458</v>
      </c>
      <c r="X937" t="s">
        <v>4419</v>
      </c>
      <c r="Y937" t="s">
        <v>4125</v>
      </c>
      <c r="Z937" t="s">
        <v>4014</v>
      </c>
      <c r="AA937" t="s">
        <v>4038</v>
      </c>
      <c r="AB937" t="s">
        <v>3989</v>
      </c>
      <c r="AC937" t="s">
        <v>3974</v>
      </c>
      <c r="AD937">
        <v>156.36000000000001</v>
      </c>
      <c r="AE937">
        <v>217.47</v>
      </c>
      <c r="AF937" t="s">
        <v>3975</v>
      </c>
      <c r="AG937" s="1"/>
      <c r="AJ937" t="s">
        <v>3975</v>
      </c>
      <c r="AL937" s="1"/>
      <c r="AM937" s="1"/>
      <c r="AO937">
        <v>237.05</v>
      </c>
      <c r="AP937">
        <v>0</v>
      </c>
      <c r="AQ937">
        <v>0</v>
      </c>
      <c r="AR937">
        <v>237.05</v>
      </c>
      <c r="AS937">
        <v>287.05</v>
      </c>
      <c r="AT937">
        <v>156.36000000000001</v>
      </c>
      <c r="AU937">
        <v>30.689999999999998</v>
      </c>
      <c r="AV937">
        <v>7</v>
      </c>
      <c r="AW937">
        <v>4</v>
      </c>
    </row>
    <row r="938" spans="1:49" x14ac:dyDescent="0.3">
      <c r="A938" t="s">
        <v>1625</v>
      </c>
      <c r="B938" s="1">
        <v>45399</v>
      </c>
      <c r="C938" s="1">
        <v>45406</v>
      </c>
      <c r="D938" s="1">
        <v>45408</v>
      </c>
      <c r="E938" t="s">
        <v>1626</v>
      </c>
      <c r="F938" t="s">
        <v>29</v>
      </c>
      <c r="G938">
        <v>1</v>
      </c>
      <c r="H938">
        <v>177.7</v>
      </c>
      <c r="I938">
        <v>0</v>
      </c>
      <c r="J938">
        <v>25</v>
      </c>
      <c r="K938" t="s">
        <v>42</v>
      </c>
      <c r="L938" t="s">
        <v>26</v>
      </c>
      <c r="M938" t="s">
        <v>20</v>
      </c>
      <c r="N938" t="s">
        <v>37</v>
      </c>
      <c r="O938" t="s">
        <v>127</v>
      </c>
      <c r="P938" t="s">
        <v>4839</v>
      </c>
      <c r="Q938" t="s">
        <v>4384</v>
      </c>
      <c r="R938" t="s">
        <v>4401</v>
      </c>
      <c r="S938" t="s">
        <v>4398</v>
      </c>
      <c r="T938" t="s">
        <v>8833</v>
      </c>
      <c r="U938" t="s">
        <v>8834</v>
      </c>
      <c r="V938">
        <v>1980</v>
      </c>
      <c r="W938" s="1">
        <v>45961</v>
      </c>
      <c r="X938" t="s">
        <v>4388</v>
      </c>
      <c r="Y938" t="s">
        <v>3981</v>
      </c>
      <c r="Z938" t="s">
        <v>3977</v>
      </c>
      <c r="AA938" t="s">
        <v>3982</v>
      </c>
      <c r="AB938" t="s">
        <v>3983</v>
      </c>
      <c r="AC938" t="s">
        <v>3974</v>
      </c>
      <c r="AD938">
        <v>101.92</v>
      </c>
      <c r="AE938">
        <v>156.97999999999999</v>
      </c>
      <c r="AF938" t="s">
        <v>3975</v>
      </c>
      <c r="AG938" s="1"/>
      <c r="AJ938" t="s">
        <v>3975</v>
      </c>
      <c r="AK938" t="s">
        <v>5224</v>
      </c>
      <c r="AL938" s="1">
        <v>45738</v>
      </c>
      <c r="AM938" s="1">
        <v>45765</v>
      </c>
      <c r="AN938" t="s">
        <v>26</v>
      </c>
      <c r="AO938">
        <v>177.7</v>
      </c>
      <c r="AP938">
        <v>0</v>
      </c>
      <c r="AQ938">
        <v>0</v>
      </c>
      <c r="AR938">
        <v>177.7</v>
      </c>
      <c r="AS938">
        <v>202.7</v>
      </c>
      <c r="AT938">
        <v>101.92</v>
      </c>
      <c r="AU938">
        <v>50.779999999999987</v>
      </c>
      <c r="AV938">
        <v>2</v>
      </c>
      <c r="AW938">
        <v>7</v>
      </c>
    </row>
    <row r="939" spans="1:49" x14ac:dyDescent="0.3">
      <c r="A939" t="s">
        <v>1627</v>
      </c>
      <c r="B939" s="1">
        <v>45500</v>
      </c>
      <c r="C939" s="1">
        <v>45507</v>
      </c>
      <c r="D939" s="1"/>
      <c r="E939" t="s">
        <v>391</v>
      </c>
      <c r="F939" t="s">
        <v>104</v>
      </c>
      <c r="G939">
        <v>1</v>
      </c>
      <c r="H939">
        <v>100.9</v>
      </c>
      <c r="I939">
        <v>15</v>
      </c>
      <c r="J939">
        <v>0</v>
      </c>
      <c r="K939" t="s">
        <v>60</v>
      </c>
      <c r="L939" t="s">
        <v>19</v>
      </c>
      <c r="M939" t="s">
        <v>47</v>
      </c>
      <c r="N939" t="s">
        <v>31</v>
      </c>
      <c r="O939" t="s">
        <v>166</v>
      </c>
      <c r="P939" t="s">
        <v>4463</v>
      </c>
      <c r="Q939" t="s">
        <v>4384</v>
      </c>
      <c r="R939" t="s">
        <v>4459</v>
      </c>
      <c r="S939" t="s">
        <v>4398</v>
      </c>
      <c r="T939" t="s">
        <v>4464</v>
      </c>
      <c r="U939" t="s">
        <v>4465</v>
      </c>
      <c r="V939">
        <v>1973</v>
      </c>
      <c r="W939" s="1">
        <v>45278</v>
      </c>
      <c r="X939" t="s">
        <v>4388</v>
      </c>
      <c r="Y939" t="s">
        <v>4041</v>
      </c>
      <c r="Z939" t="s">
        <v>3987</v>
      </c>
      <c r="AA939" t="s">
        <v>4026</v>
      </c>
      <c r="AB939" t="s">
        <v>4032</v>
      </c>
      <c r="AC939" t="s">
        <v>3974</v>
      </c>
      <c r="AD939">
        <v>0</v>
      </c>
      <c r="AE939">
        <v>97.09</v>
      </c>
      <c r="AF939" t="s">
        <v>3975</v>
      </c>
      <c r="AG939" s="1"/>
      <c r="AJ939" t="s">
        <v>3975</v>
      </c>
      <c r="AK939" t="s">
        <v>5222</v>
      </c>
      <c r="AL939" s="1">
        <v>45865</v>
      </c>
      <c r="AM939" s="1">
        <v>45889</v>
      </c>
      <c r="AN939" t="s">
        <v>19</v>
      </c>
      <c r="AO939">
        <v>100.9</v>
      </c>
      <c r="AP939">
        <v>0.15</v>
      </c>
      <c r="AQ939">
        <v>15.135</v>
      </c>
      <c r="AR939">
        <v>85.765000000000001</v>
      </c>
      <c r="AS939">
        <v>85.765000000000001</v>
      </c>
      <c r="AT939">
        <v>0</v>
      </c>
      <c r="AU939">
        <v>85.765000000000001</v>
      </c>
      <c r="AW939">
        <v>7</v>
      </c>
    </row>
    <row r="940" spans="1:49" x14ac:dyDescent="0.3">
      <c r="A940" t="s">
        <v>1628</v>
      </c>
      <c r="B940" s="1">
        <v>45381</v>
      </c>
      <c r="C940" s="1">
        <v>45385</v>
      </c>
      <c r="D940" s="1">
        <v>45416</v>
      </c>
      <c r="E940" t="s">
        <v>1629</v>
      </c>
      <c r="F940" t="s">
        <v>120</v>
      </c>
      <c r="G940">
        <v>1</v>
      </c>
      <c r="H940">
        <v>153.41</v>
      </c>
      <c r="I940">
        <v>10</v>
      </c>
      <c r="J940">
        <v>15</v>
      </c>
      <c r="K940" t="s">
        <v>18</v>
      </c>
      <c r="L940" t="s">
        <v>19</v>
      </c>
      <c r="M940" t="s">
        <v>47</v>
      </c>
      <c r="N940" t="s">
        <v>31</v>
      </c>
      <c r="O940" t="s">
        <v>22</v>
      </c>
      <c r="P940" t="s">
        <v>4466</v>
      </c>
      <c r="Q940" t="s">
        <v>4396</v>
      </c>
      <c r="R940" t="s">
        <v>4412</v>
      </c>
      <c r="S940" t="s">
        <v>4398</v>
      </c>
      <c r="T940" t="s">
        <v>4467</v>
      </c>
      <c r="U940" t="s">
        <v>8443</v>
      </c>
      <c r="V940">
        <v>1990</v>
      </c>
      <c r="W940" s="1">
        <v>45792</v>
      </c>
      <c r="X940" t="s">
        <v>4394</v>
      </c>
      <c r="Y940" t="s">
        <v>4059</v>
      </c>
      <c r="Z940" t="s">
        <v>3987</v>
      </c>
      <c r="AA940" t="s">
        <v>3988</v>
      </c>
      <c r="AB940" t="s">
        <v>3983</v>
      </c>
      <c r="AC940" t="s">
        <v>3997</v>
      </c>
      <c r="AD940">
        <v>121</v>
      </c>
      <c r="AE940">
        <v>155</v>
      </c>
      <c r="AF940" t="s">
        <v>4055</v>
      </c>
      <c r="AG940" s="1"/>
      <c r="AJ940" t="s">
        <v>3975</v>
      </c>
      <c r="AL940" s="1"/>
      <c r="AM940" s="1"/>
      <c r="AO940">
        <v>153.41</v>
      </c>
      <c r="AP940">
        <v>0.1</v>
      </c>
      <c r="AQ940">
        <v>15.341000000000001</v>
      </c>
      <c r="AR940">
        <v>138.06899999999999</v>
      </c>
      <c r="AS940">
        <v>153.06899999999999</v>
      </c>
      <c r="AT940">
        <v>121</v>
      </c>
      <c r="AU940">
        <v>2.0689999999999884</v>
      </c>
      <c r="AV940">
        <v>31</v>
      </c>
      <c r="AW940">
        <v>4</v>
      </c>
    </row>
    <row r="941" spans="1:49" x14ac:dyDescent="0.3">
      <c r="A941" t="s">
        <v>1630</v>
      </c>
      <c r="B941" s="1">
        <v>45292</v>
      </c>
      <c r="C941" s="1">
        <v>45295</v>
      </c>
      <c r="D941" s="1">
        <v>45298</v>
      </c>
      <c r="E941" t="s">
        <v>763</v>
      </c>
      <c r="F941" t="s">
        <v>405</v>
      </c>
      <c r="G941">
        <v>2</v>
      </c>
      <c r="H941">
        <v>28.36</v>
      </c>
      <c r="I941">
        <v>30</v>
      </c>
      <c r="J941">
        <v>0</v>
      </c>
      <c r="K941" t="s">
        <v>18</v>
      </c>
      <c r="L941" t="s">
        <v>19</v>
      </c>
      <c r="M941" t="s">
        <v>20</v>
      </c>
      <c r="N941" t="s">
        <v>22</v>
      </c>
      <c r="O941" t="s">
        <v>468</v>
      </c>
      <c r="P941" t="s">
        <v>4541</v>
      </c>
      <c r="Q941" t="s">
        <v>4384</v>
      </c>
      <c r="R941" t="s">
        <v>4397</v>
      </c>
      <c r="S941" t="s">
        <v>4434</v>
      </c>
      <c r="T941" t="s">
        <v>8674</v>
      </c>
      <c r="U941" t="s">
        <v>8675</v>
      </c>
      <c r="V941">
        <v>1990</v>
      </c>
      <c r="W941" s="1">
        <v>45974</v>
      </c>
      <c r="X941" t="s">
        <v>4419</v>
      </c>
      <c r="Y941" t="s">
        <v>3984</v>
      </c>
      <c r="Z941" t="s">
        <v>3977</v>
      </c>
      <c r="AA941" t="s">
        <v>3978</v>
      </c>
      <c r="AB941" t="s">
        <v>3973</v>
      </c>
      <c r="AC941" t="s">
        <v>3985</v>
      </c>
      <c r="AD941">
        <v>21.75</v>
      </c>
      <c r="AE941">
        <v>33.03</v>
      </c>
      <c r="AF941" t="s">
        <v>3975</v>
      </c>
      <c r="AG941" s="1"/>
      <c r="AJ941" t="s">
        <v>3975</v>
      </c>
      <c r="AK941" t="s">
        <v>5228</v>
      </c>
      <c r="AL941" s="1">
        <v>45339</v>
      </c>
      <c r="AM941" s="1">
        <v>45357</v>
      </c>
      <c r="AN941" t="s">
        <v>43</v>
      </c>
      <c r="AO941">
        <v>56.72</v>
      </c>
      <c r="AP941">
        <v>0.3</v>
      </c>
      <c r="AQ941">
        <v>17.015999999999998</v>
      </c>
      <c r="AR941">
        <v>39.704000000000001</v>
      </c>
      <c r="AS941">
        <v>39.704000000000001</v>
      </c>
      <c r="AT941">
        <v>43.5</v>
      </c>
      <c r="AU941">
        <v>-3.7959999999999994</v>
      </c>
      <c r="AV941">
        <v>3</v>
      </c>
      <c r="AW941">
        <v>3</v>
      </c>
    </row>
    <row r="942" spans="1:49" x14ac:dyDescent="0.3">
      <c r="A942" t="s">
        <v>1631</v>
      </c>
      <c r="B942" s="1">
        <v>45493</v>
      </c>
      <c r="C942" s="1">
        <v>45503</v>
      </c>
      <c r="D942" s="1">
        <v>45507</v>
      </c>
      <c r="E942" t="s">
        <v>985</v>
      </c>
      <c r="F942" t="s">
        <v>631</v>
      </c>
      <c r="G942">
        <v>1</v>
      </c>
      <c r="H942">
        <v>199.4</v>
      </c>
      <c r="I942">
        <v>0</v>
      </c>
      <c r="J942">
        <v>25</v>
      </c>
      <c r="K942" t="s">
        <v>35</v>
      </c>
      <c r="L942" t="s">
        <v>19</v>
      </c>
      <c r="M942" t="s">
        <v>47</v>
      </c>
      <c r="N942" t="s">
        <v>22</v>
      </c>
      <c r="O942" t="s">
        <v>22</v>
      </c>
      <c r="P942" t="s">
        <v>4637</v>
      </c>
      <c r="Q942" t="s">
        <v>4396</v>
      </c>
      <c r="R942" t="s">
        <v>4416</v>
      </c>
      <c r="S942" t="s">
        <v>4398</v>
      </c>
      <c r="T942" t="s">
        <v>4638</v>
      </c>
      <c r="U942" t="s">
        <v>8513</v>
      </c>
      <c r="V942">
        <v>1995</v>
      </c>
      <c r="W942" s="1">
        <v>44823</v>
      </c>
      <c r="X942" t="s">
        <v>4404</v>
      </c>
      <c r="Y942" t="s">
        <v>4048</v>
      </c>
      <c r="Z942" t="s">
        <v>4014</v>
      </c>
      <c r="AA942" t="s">
        <v>4049</v>
      </c>
      <c r="AB942" t="s">
        <v>4002</v>
      </c>
      <c r="AC942" t="s">
        <v>3980</v>
      </c>
      <c r="AD942">
        <v>174.95</v>
      </c>
      <c r="AE942">
        <v>217.09</v>
      </c>
      <c r="AF942" t="s">
        <v>3975</v>
      </c>
      <c r="AG942" s="1"/>
      <c r="AJ942" t="s">
        <v>3975</v>
      </c>
      <c r="AL942" s="1"/>
      <c r="AM942" s="1"/>
      <c r="AO942">
        <v>199.4</v>
      </c>
      <c r="AP942">
        <v>0</v>
      </c>
      <c r="AQ942">
        <v>0</v>
      </c>
      <c r="AR942">
        <v>199.4</v>
      </c>
      <c r="AS942">
        <v>224.4</v>
      </c>
      <c r="AT942">
        <v>174.95</v>
      </c>
      <c r="AU942">
        <v>-0.54999999999998295</v>
      </c>
      <c r="AV942">
        <v>4</v>
      </c>
      <c r="AW942">
        <v>10</v>
      </c>
    </row>
    <row r="943" spans="1:49" x14ac:dyDescent="0.3">
      <c r="A943" t="s">
        <v>1632</v>
      </c>
      <c r="B943" s="1">
        <v>45480</v>
      </c>
      <c r="C943" s="1">
        <v>45482</v>
      </c>
      <c r="D943" s="1">
        <v>45486</v>
      </c>
      <c r="E943" t="s">
        <v>954</v>
      </c>
      <c r="F943" t="s">
        <v>232</v>
      </c>
      <c r="G943">
        <v>1</v>
      </c>
      <c r="H943">
        <v>265.70999999999998</v>
      </c>
      <c r="I943">
        <v>0</v>
      </c>
      <c r="J943">
        <v>25</v>
      </c>
      <c r="K943" t="s">
        <v>35</v>
      </c>
      <c r="L943" t="s">
        <v>26</v>
      </c>
      <c r="M943" t="s">
        <v>36</v>
      </c>
      <c r="N943" t="s">
        <v>52</v>
      </c>
      <c r="O943" t="s">
        <v>22</v>
      </c>
      <c r="P943" t="s">
        <v>4633</v>
      </c>
      <c r="Q943" t="s">
        <v>4384</v>
      </c>
      <c r="R943" t="s">
        <v>4401</v>
      </c>
      <c r="S943" t="s">
        <v>4391</v>
      </c>
      <c r="T943" t="s">
        <v>4967</v>
      </c>
      <c r="U943" t="s">
        <v>8688</v>
      </c>
      <c r="V943">
        <v>1974</v>
      </c>
      <c r="W943" s="1">
        <v>45327</v>
      </c>
      <c r="X943" t="s">
        <v>4404</v>
      </c>
      <c r="Y943" t="s">
        <v>3970</v>
      </c>
      <c r="Z943" t="s">
        <v>3971</v>
      </c>
      <c r="AA943" t="s">
        <v>3972</v>
      </c>
      <c r="AB943" t="s">
        <v>3973</v>
      </c>
      <c r="AC943" t="s">
        <v>3974</v>
      </c>
      <c r="AD943">
        <v>177.44</v>
      </c>
      <c r="AE943">
        <v>255.8</v>
      </c>
      <c r="AF943" t="s">
        <v>3975</v>
      </c>
      <c r="AG943" s="1"/>
      <c r="AJ943" t="s">
        <v>3975</v>
      </c>
      <c r="AL943" s="1"/>
      <c r="AM943" s="1"/>
      <c r="AO943">
        <v>265.70999999999998</v>
      </c>
      <c r="AP943">
        <v>0</v>
      </c>
      <c r="AQ943">
        <v>0</v>
      </c>
      <c r="AR943">
        <v>265.70999999999998</v>
      </c>
      <c r="AS943">
        <v>290.70999999999998</v>
      </c>
      <c r="AT943">
        <v>177.44</v>
      </c>
      <c r="AU943">
        <v>63.269999999999982</v>
      </c>
      <c r="AV943">
        <v>4</v>
      </c>
      <c r="AW943">
        <v>2</v>
      </c>
    </row>
    <row r="944" spans="1:49" x14ac:dyDescent="0.3">
      <c r="A944" t="s">
        <v>1633</v>
      </c>
      <c r="B944" s="1">
        <v>45382</v>
      </c>
      <c r="C944" s="1">
        <v>45386</v>
      </c>
      <c r="D944" s="1">
        <v>45388</v>
      </c>
      <c r="E944" t="s">
        <v>472</v>
      </c>
      <c r="F944" t="s">
        <v>532</v>
      </c>
      <c r="G944">
        <v>1</v>
      </c>
      <c r="H944">
        <v>145.22</v>
      </c>
      <c r="I944">
        <v>1</v>
      </c>
      <c r="J944">
        <v>50</v>
      </c>
      <c r="K944" t="s">
        <v>60</v>
      </c>
      <c r="L944" t="s">
        <v>43</v>
      </c>
      <c r="M944" t="s">
        <v>36</v>
      </c>
      <c r="N944" t="s">
        <v>52</v>
      </c>
      <c r="O944" t="s">
        <v>22</v>
      </c>
      <c r="P944" t="s">
        <v>5128</v>
      </c>
      <c r="Q944" t="s">
        <v>4384</v>
      </c>
      <c r="R944" t="s">
        <v>4409</v>
      </c>
      <c r="S944" t="s">
        <v>4434</v>
      </c>
      <c r="T944" t="s">
        <v>5129</v>
      </c>
      <c r="U944" t="s">
        <v>8791</v>
      </c>
      <c r="V944">
        <v>1973</v>
      </c>
      <c r="W944" s="1">
        <v>45851</v>
      </c>
      <c r="X944" t="s">
        <v>4404</v>
      </c>
      <c r="Y944" t="s">
        <v>4058</v>
      </c>
      <c r="Z944" t="s">
        <v>3994</v>
      </c>
      <c r="AA944" t="s">
        <v>3995</v>
      </c>
      <c r="AB944" t="s">
        <v>4002</v>
      </c>
      <c r="AC944" t="s">
        <v>3974</v>
      </c>
      <c r="AD944">
        <v>130.01</v>
      </c>
      <c r="AE944">
        <v>159.01</v>
      </c>
      <c r="AF944" t="s">
        <v>3975</v>
      </c>
      <c r="AG944" s="1"/>
      <c r="AJ944" t="s">
        <v>3975</v>
      </c>
      <c r="AL944" s="1"/>
      <c r="AM944" s="1"/>
      <c r="AO944">
        <v>145.22</v>
      </c>
      <c r="AP944">
        <v>0.01</v>
      </c>
      <c r="AQ944">
        <v>1.4521999999999999</v>
      </c>
      <c r="AR944">
        <v>143.76779999999999</v>
      </c>
      <c r="AS944">
        <v>193.76779999999999</v>
      </c>
      <c r="AT944">
        <v>130.01</v>
      </c>
      <c r="AU944">
        <v>-36.242199999999997</v>
      </c>
      <c r="AV944">
        <v>2</v>
      </c>
      <c r="AW944">
        <v>4</v>
      </c>
    </row>
    <row r="945" spans="1:49" x14ac:dyDescent="0.3">
      <c r="A945" t="s">
        <v>1634</v>
      </c>
      <c r="B945" s="1">
        <v>45400</v>
      </c>
      <c r="C945" s="1">
        <v>45403</v>
      </c>
      <c r="D945" s="1"/>
      <c r="E945" t="s">
        <v>1014</v>
      </c>
      <c r="F945" t="s">
        <v>70</v>
      </c>
      <c r="G945">
        <v>1</v>
      </c>
      <c r="H945">
        <v>234.68</v>
      </c>
      <c r="I945">
        <v>20</v>
      </c>
      <c r="J945">
        <v>50</v>
      </c>
      <c r="K945" t="s">
        <v>42</v>
      </c>
      <c r="L945" t="s">
        <v>43</v>
      </c>
      <c r="M945" t="s">
        <v>30</v>
      </c>
      <c r="N945" t="s">
        <v>22</v>
      </c>
      <c r="O945" t="s">
        <v>111</v>
      </c>
      <c r="P945" t="s">
        <v>4752</v>
      </c>
      <c r="Q945" t="s">
        <v>4384</v>
      </c>
      <c r="R945" t="s">
        <v>4401</v>
      </c>
      <c r="S945" t="s">
        <v>4398</v>
      </c>
      <c r="T945" t="s">
        <v>4753</v>
      </c>
      <c r="U945" t="s">
        <v>4754</v>
      </c>
      <c r="V945">
        <v>1995</v>
      </c>
      <c r="W945" s="1">
        <v>45578</v>
      </c>
      <c r="X945" t="s">
        <v>4388</v>
      </c>
      <c r="Y945" t="s">
        <v>4121</v>
      </c>
      <c r="Z945" t="s">
        <v>3977</v>
      </c>
      <c r="AA945" t="s">
        <v>3978</v>
      </c>
      <c r="AB945" t="s">
        <v>3983</v>
      </c>
      <c r="AC945" t="s">
        <v>3974</v>
      </c>
      <c r="AD945">
        <v>162.72</v>
      </c>
      <c r="AE945">
        <v>236.52</v>
      </c>
      <c r="AF945" t="s">
        <v>3975</v>
      </c>
      <c r="AG945" s="1"/>
      <c r="AJ945" t="s">
        <v>3975</v>
      </c>
      <c r="AK945" t="s">
        <v>5226</v>
      </c>
      <c r="AL945" s="1">
        <v>45762</v>
      </c>
      <c r="AM945" s="1">
        <v>45777</v>
      </c>
      <c r="AN945" t="s">
        <v>26</v>
      </c>
      <c r="AO945">
        <v>234.68</v>
      </c>
      <c r="AP945">
        <v>0.2</v>
      </c>
      <c r="AQ945">
        <v>46.936000000000007</v>
      </c>
      <c r="AR945">
        <v>187.744</v>
      </c>
      <c r="AS945">
        <v>237.744</v>
      </c>
      <c r="AT945">
        <v>162.72</v>
      </c>
      <c r="AU945">
        <v>-24.975999999999999</v>
      </c>
      <c r="AW945">
        <v>3</v>
      </c>
    </row>
    <row r="946" spans="1:49" x14ac:dyDescent="0.3">
      <c r="A946" t="s">
        <v>1635</v>
      </c>
      <c r="B946" s="1">
        <v>45623</v>
      </c>
      <c r="C946" s="1">
        <v>45626</v>
      </c>
      <c r="D946" s="1">
        <v>45638</v>
      </c>
      <c r="E946" t="s">
        <v>1412</v>
      </c>
      <c r="F946" t="s">
        <v>287</v>
      </c>
      <c r="G946">
        <v>1</v>
      </c>
      <c r="H946">
        <v>204.8</v>
      </c>
      <c r="I946">
        <v>10</v>
      </c>
      <c r="J946">
        <v>25</v>
      </c>
      <c r="K946" t="s">
        <v>18</v>
      </c>
      <c r="L946" t="s">
        <v>19</v>
      </c>
      <c r="M946" t="s">
        <v>36</v>
      </c>
      <c r="N946" t="s">
        <v>22</v>
      </c>
      <c r="O946" t="s">
        <v>189</v>
      </c>
      <c r="P946" t="s">
        <v>4654</v>
      </c>
      <c r="Q946" t="s">
        <v>4384</v>
      </c>
      <c r="R946" t="s">
        <v>4424</v>
      </c>
      <c r="S946" t="s">
        <v>4406</v>
      </c>
      <c r="T946" t="s">
        <v>4655</v>
      </c>
      <c r="U946" t="s">
        <v>8520</v>
      </c>
      <c r="V946">
        <v>1982</v>
      </c>
      <c r="W946" s="1">
        <v>45044</v>
      </c>
      <c r="X946" t="s">
        <v>4404</v>
      </c>
      <c r="Y946" t="s">
        <v>4129</v>
      </c>
      <c r="Z946" t="s">
        <v>3994</v>
      </c>
      <c r="AA946" t="s">
        <v>4006</v>
      </c>
      <c r="AB946" t="s">
        <v>4032</v>
      </c>
      <c r="AC946" t="s">
        <v>3985</v>
      </c>
      <c r="AD946">
        <v>142.19</v>
      </c>
      <c r="AE946">
        <v>212.91</v>
      </c>
      <c r="AF946" t="s">
        <v>3975</v>
      </c>
      <c r="AG946" s="1"/>
      <c r="AJ946" t="s">
        <v>3975</v>
      </c>
      <c r="AK946" t="s">
        <v>5227</v>
      </c>
      <c r="AL946" s="1">
        <v>45825</v>
      </c>
      <c r="AM946" s="1">
        <v>45859</v>
      </c>
      <c r="AN946" t="s">
        <v>19</v>
      </c>
      <c r="AO946">
        <v>204.8</v>
      </c>
      <c r="AP946">
        <v>0.1</v>
      </c>
      <c r="AQ946">
        <v>20.480000000000004</v>
      </c>
      <c r="AR946">
        <v>184.32</v>
      </c>
      <c r="AS946">
        <v>209.32</v>
      </c>
      <c r="AT946">
        <v>142.19</v>
      </c>
      <c r="AU946">
        <v>17.129999999999995</v>
      </c>
      <c r="AV946">
        <v>12</v>
      </c>
      <c r="AW946">
        <v>3</v>
      </c>
    </row>
    <row r="947" spans="1:49" x14ac:dyDescent="0.3">
      <c r="A947" t="s">
        <v>1636</v>
      </c>
      <c r="B947" s="1">
        <v>45370</v>
      </c>
      <c r="C947" s="1">
        <v>45374</v>
      </c>
      <c r="D947" s="1">
        <v>45377</v>
      </c>
      <c r="E947" t="s">
        <v>396</v>
      </c>
      <c r="F947" t="s">
        <v>346</v>
      </c>
      <c r="G947">
        <v>2</v>
      </c>
      <c r="H947">
        <v>71.349999999999994</v>
      </c>
      <c r="I947">
        <v>15</v>
      </c>
      <c r="J947">
        <v>25</v>
      </c>
      <c r="K947" t="s">
        <v>18</v>
      </c>
      <c r="L947" t="s">
        <v>43</v>
      </c>
      <c r="M947" t="s">
        <v>30</v>
      </c>
      <c r="N947" t="s">
        <v>22</v>
      </c>
      <c r="O947" t="s">
        <v>64</v>
      </c>
      <c r="P947" t="s">
        <v>5142</v>
      </c>
      <c r="Q947" t="s">
        <v>4396</v>
      </c>
      <c r="R947" t="s">
        <v>4459</v>
      </c>
      <c r="S947" t="s">
        <v>4406</v>
      </c>
      <c r="T947" t="s">
        <v>5143</v>
      </c>
      <c r="U947" t="s">
        <v>8800</v>
      </c>
      <c r="V947">
        <v>1982</v>
      </c>
      <c r="W947" s="1">
        <v>45072</v>
      </c>
      <c r="X947" t="s">
        <v>4404</v>
      </c>
      <c r="Y947" t="s">
        <v>4130</v>
      </c>
      <c r="Z947" t="s">
        <v>3987</v>
      </c>
      <c r="AA947" t="s">
        <v>3988</v>
      </c>
      <c r="AB947" t="s">
        <v>4000</v>
      </c>
      <c r="AC947" t="s">
        <v>3980</v>
      </c>
      <c r="AD947">
        <v>52.85</v>
      </c>
      <c r="AE947">
        <v>70.209999999999994</v>
      </c>
      <c r="AF947" t="s">
        <v>3975</v>
      </c>
      <c r="AG947" s="1"/>
      <c r="AJ947" t="s">
        <v>3975</v>
      </c>
      <c r="AK947" t="s">
        <v>5226</v>
      </c>
      <c r="AL947" s="1">
        <v>45690</v>
      </c>
      <c r="AM947" s="1">
        <v>45725</v>
      </c>
      <c r="AN947" t="s">
        <v>5225</v>
      </c>
      <c r="AO947">
        <v>142.69999999999999</v>
      </c>
      <c r="AP947">
        <v>0.15</v>
      </c>
      <c r="AQ947">
        <v>21.404999999999998</v>
      </c>
      <c r="AR947">
        <v>121.29499999999999</v>
      </c>
      <c r="AS947">
        <v>146.29499999999999</v>
      </c>
      <c r="AT947">
        <v>105.7</v>
      </c>
      <c r="AU947">
        <v>-9.4050000000000153</v>
      </c>
      <c r="AV947">
        <v>3</v>
      </c>
      <c r="AW947">
        <v>4</v>
      </c>
    </row>
    <row r="948" spans="1:49" x14ac:dyDescent="0.3">
      <c r="A948" t="s">
        <v>1637</v>
      </c>
      <c r="B948" s="1">
        <v>45363</v>
      </c>
      <c r="C948" s="1">
        <v>45630</v>
      </c>
      <c r="D948" s="1">
        <v>45632</v>
      </c>
      <c r="E948" t="s">
        <v>656</v>
      </c>
      <c r="F948" t="s">
        <v>232</v>
      </c>
      <c r="G948">
        <v>1</v>
      </c>
      <c r="H948">
        <v>289.8</v>
      </c>
      <c r="I948">
        <v>20</v>
      </c>
      <c r="J948">
        <v>35</v>
      </c>
      <c r="K948" t="s">
        <v>35</v>
      </c>
      <c r="L948" t="s">
        <v>26</v>
      </c>
      <c r="M948" t="s">
        <v>30</v>
      </c>
      <c r="N948" t="s">
        <v>22</v>
      </c>
      <c r="O948" t="s">
        <v>22</v>
      </c>
      <c r="P948" t="s">
        <v>4731</v>
      </c>
      <c r="Q948" t="s">
        <v>4384</v>
      </c>
      <c r="R948" t="s">
        <v>4416</v>
      </c>
      <c r="S948" t="s">
        <v>4406</v>
      </c>
      <c r="T948" t="s">
        <v>4732</v>
      </c>
      <c r="U948" t="s">
        <v>4733</v>
      </c>
      <c r="V948">
        <v>1999</v>
      </c>
      <c r="W948" s="1">
        <v>44947</v>
      </c>
      <c r="X948" t="s">
        <v>4394</v>
      </c>
      <c r="Y948" t="s">
        <v>3970</v>
      </c>
      <c r="Z948" t="s">
        <v>3971</v>
      </c>
      <c r="AA948" t="s">
        <v>3972</v>
      </c>
      <c r="AB948" t="s">
        <v>3973</v>
      </c>
      <c r="AC948" t="s">
        <v>3974</v>
      </c>
      <c r="AD948">
        <v>177.44</v>
      </c>
      <c r="AE948">
        <v>255.8</v>
      </c>
      <c r="AF948" t="s">
        <v>3975</v>
      </c>
      <c r="AG948" s="1"/>
      <c r="AJ948" t="s">
        <v>3975</v>
      </c>
      <c r="AL948" s="1"/>
      <c r="AM948" s="1"/>
      <c r="AO948">
        <v>289.8</v>
      </c>
      <c r="AP948">
        <v>0.2</v>
      </c>
      <c r="AQ948">
        <v>57.960000000000008</v>
      </c>
      <c r="AR948">
        <v>231.84</v>
      </c>
      <c r="AS948">
        <v>266.84000000000003</v>
      </c>
      <c r="AT948">
        <v>177.44</v>
      </c>
      <c r="AU948">
        <v>19.400000000000006</v>
      </c>
      <c r="AV948">
        <v>2</v>
      </c>
      <c r="AW948">
        <v>267</v>
      </c>
    </row>
    <row r="949" spans="1:49" x14ac:dyDescent="0.3">
      <c r="A949" t="s">
        <v>1638</v>
      </c>
      <c r="B949" s="1">
        <v>45634</v>
      </c>
      <c r="C949" s="1">
        <v>45638</v>
      </c>
      <c r="D949" s="1">
        <v>45641</v>
      </c>
      <c r="E949" t="s">
        <v>72</v>
      </c>
      <c r="F949" t="s">
        <v>523</v>
      </c>
      <c r="G949">
        <v>1</v>
      </c>
      <c r="H949">
        <v>104.46</v>
      </c>
      <c r="I949">
        <v>0</v>
      </c>
      <c r="J949">
        <v>50</v>
      </c>
      <c r="K949" t="s">
        <v>35</v>
      </c>
      <c r="L949" t="s">
        <v>19</v>
      </c>
      <c r="M949" t="s">
        <v>36</v>
      </c>
      <c r="N949" t="s">
        <v>52</v>
      </c>
      <c r="O949" t="s">
        <v>22</v>
      </c>
      <c r="P949" t="s">
        <v>4619</v>
      </c>
      <c r="Q949" t="s">
        <v>4384</v>
      </c>
      <c r="R949" t="s">
        <v>4401</v>
      </c>
      <c r="S949" t="s">
        <v>4398</v>
      </c>
      <c r="T949" t="s">
        <v>4770</v>
      </c>
      <c r="U949" t="s">
        <v>8576</v>
      </c>
      <c r="V949">
        <v>1990</v>
      </c>
      <c r="W949" s="1">
        <v>46011</v>
      </c>
      <c r="X949" t="s">
        <v>4404</v>
      </c>
      <c r="Y949" t="s">
        <v>4058</v>
      </c>
      <c r="Z949" t="s">
        <v>3994</v>
      </c>
      <c r="AA949" t="s">
        <v>3995</v>
      </c>
      <c r="AB949" t="s">
        <v>4002</v>
      </c>
      <c r="AC949" t="s">
        <v>3980</v>
      </c>
      <c r="AD949">
        <v>83.34</v>
      </c>
      <c r="AE949">
        <v>113.37</v>
      </c>
      <c r="AF949" t="s">
        <v>3975</v>
      </c>
      <c r="AG949" s="1">
        <v>45563</v>
      </c>
      <c r="AH949" t="s">
        <v>4174</v>
      </c>
      <c r="AI949" t="s">
        <v>60</v>
      </c>
      <c r="AJ949" t="s">
        <v>4055</v>
      </c>
      <c r="AL949" s="1"/>
      <c r="AM949" s="1"/>
      <c r="AO949">
        <v>104.46</v>
      </c>
      <c r="AP949">
        <v>0</v>
      </c>
      <c r="AQ949">
        <v>0</v>
      </c>
      <c r="AR949">
        <v>104.46</v>
      </c>
      <c r="AS949">
        <v>154.45999999999998</v>
      </c>
      <c r="AT949">
        <v>83.34</v>
      </c>
      <c r="AU949">
        <v>-28.88000000000001</v>
      </c>
      <c r="AV949">
        <v>3</v>
      </c>
      <c r="AW949">
        <v>4</v>
      </c>
    </row>
    <row r="950" spans="1:49" x14ac:dyDescent="0.3">
      <c r="A950" t="s">
        <v>1639</v>
      </c>
      <c r="B950" s="1">
        <v>45460</v>
      </c>
      <c r="C950" s="1">
        <v>45462</v>
      </c>
      <c r="D950" s="1">
        <v>45464</v>
      </c>
      <c r="E950" t="s">
        <v>1243</v>
      </c>
      <c r="F950" t="s">
        <v>851</v>
      </c>
      <c r="G950">
        <v>1</v>
      </c>
      <c r="H950">
        <v>39.270000000000003</v>
      </c>
      <c r="I950">
        <v>25</v>
      </c>
      <c r="J950">
        <v>25</v>
      </c>
      <c r="K950" t="s">
        <v>60</v>
      </c>
      <c r="L950" t="s">
        <v>26</v>
      </c>
      <c r="M950" t="s">
        <v>30</v>
      </c>
      <c r="N950" t="s">
        <v>22</v>
      </c>
      <c r="O950" t="s">
        <v>22</v>
      </c>
      <c r="P950" t="s">
        <v>4720</v>
      </c>
      <c r="Q950" t="s">
        <v>4384</v>
      </c>
      <c r="R950" t="s">
        <v>4424</v>
      </c>
      <c r="S950" t="s">
        <v>4398</v>
      </c>
      <c r="T950" t="s">
        <v>8630</v>
      </c>
      <c r="U950" t="s">
        <v>4871</v>
      </c>
      <c r="V950">
        <v>1991</v>
      </c>
      <c r="W950" s="1">
        <v>45831</v>
      </c>
      <c r="X950" t="s">
        <v>4388</v>
      </c>
      <c r="Y950" t="s">
        <v>4128</v>
      </c>
      <c r="Z950" t="s">
        <v>3971</v>
      </c>
      <c r="AA950" t="s">
        <v>4011</v>
      </c>
      <c r="AB950" t="s">
        <v>4002</v>
      </c>
      <c r="AC950" t="s">
        <v>3985</v>
      </c>
      <c r="AD950">
        <v>29.53</v>
      </c>
      <c r="AE950">
        <v>36.549999999999997</v>
      </c>
      <c r="AF950" t="s">
        <v>3975</v>
      </c>
      <c r="AG950" s="1"/>
      <c r="AJ950" t="s">
        <v>3975</v>
      </c>
      <c r="AL950" s="1"/>
      <c r="AM950" s="1"/>
      <c r="AO950">
        <v>39.270000000000003</v>
      </c>
      <c r="AP950">
        <v>0.25</v>
      </c>
      <c r="AQ950">
        <v>9.8175000000000008</v>
      </c>
      <c r="AR950">
        <v>29.452500000000001</v>
      </c>
      <c r="AS950">
        <v>54.452500000000001</v>
      </c>
      <c r="AT950">
        <v>29.53</v>
      </c>
      <c r="AU950">
        <v>-25.077500000000001</v>
      </c>
      <c r="AV950">
        <v>2</v>
      </c>
      <c r="AW950">
        <v>2</v>
      </c>
    </row>
    <row r="951" spans="1:49" x14ac:dyDescent="0.3">
      <c r="A951" t="s">
        <v>1640</v>
      </c>
      <c r="B951" s="1">
        <v>45478</v>
      </c>
      <c r="C951" s="1">
        <v>45480</v>
      </c>
      <c r="D951" s="1">
        <v>45489</v>
      </c>
      <c r="E951" t="s">
        <v>426</v>
      </c>
      <c r="F951" t="s">
        <v>1244</v>
      </c>
      <c r="G951">
        <v>2</v>
      </c>
      <c r="H951">
        <v>215.9</v>
      </c>
      <c r="I951">
        <v>0</v>
      </c>
      <c r="J951">
        <v>15</v>
      </c>
      <c r="K951" t="s">
        <v>60</v>
      </c>
      <c r="L951" t="s">
        <v>19</v>
      </c>
      <c r="M951" t="s">
        <v>20</v>
      </c>
      <c r="N951" t="s">
        <v>21</v>
      </c>
      <c r="O951" t="s">
        <v>22</v>
      </c>
      <c r="P951" t="s">
        <v>4952</v>
      </c>
      <c r="Q951" t="s">
        <v>4396</v>
      </c>
      <c r="R951" t="s">
        <v>4390</v>
      </c>
      <c r="S951" t="s">
        <v>4434</v>
      </c>
      <c r="T951" t="s">
        <v>5023</v>
      </c>
      <c r="U951" t="s">
        <v>8723</v>
      </c>
      <c r="V951">
        <v>1982</v>
      </c>
      <c r="W951" s="1">
        <v>45466</v>
      </c>
      <c r="X951" t="s">
        <v>4404</v>
      </c>
      <c r="Y951" t="s">
        <v>4125</v>
      </c>
      <c r="Z951" t="s">
        <v>4014</v>
      </c>
      <c r="AA951" t="s">
        <v>4038</v>
      </c>
      <c r="AB951" t="s">
        <v>3989</v>
      </c>
      <c r="AC951" t="s">
        <v>3974</v>
      </c>
      <c r="AD951">
        <v>156.36000000000001</v>
      </c>
      <c r="AE951">
        <v>217.47</v>
      </c>
      <c r="AF951" t="s">
        <v>3975</v>
      </c>
      <c r="AG951" s="1"/>
      <c r="AJ951" t="s">
        <v>3975</v>
      </c>
      <c r="AL951" s="1"/>
      <c r="AM951" s="1"/>
      <c r="AO951">
        <v>431.8</v>
      </c>
      <c r="AP951">
        <v>0</v>
      </c>
      <c r="AQ951">
        <v>0</v>
      </c>
      <c r="AR951">
        <v>431.8</v>
      </c>
      <c r="AS951">
        <v>446.8</v>
      </c>
      <c r="AT951">
        <v>312.72000000000003</v>
      </c>
      <c r="AU951">
        <v>104.07999999999998</v>
      </c>
      <c r="AV951">
        <v>9</v>
      </c>
      <c r="AW951">
        <v>2</v>
      </c>
    </row>
    <row r="952" spans="1:49" x14ac:dyDescent="0.3">
      <c r="A952" t="s">
        <v>1641</v>
      </c>
      <c r="B952" s="1">
        <v>45348</v>
      </c>
      <c r="C952" s="1">
        <v>45351</v>
      </c>
      <c r="D952" s="1">
        <v>45325</v>
      </c>
      <c r="E952" t="s">
        <v>611</v>
      </c>
      <c r="F952" t="s">
        <v>257</v>
      </c>
      <c r="G952">
        <v>1</v>
      </c>
      <c r="H952">
        <v>177.55</v>
      </c>
      <c r="I952">
        <v>15</v>
      </c>
      <c r="J952">
        <v>35</v>
      </c>
      <c r="K952" t="s">
        <v>42</v>
      </c>
      <c r="L952" t="s">
        <v>26</v>
      </c>
      <c r="M952" t="s">
        <v>20</v>
      </c>
      <c r="N952" t="s">
        <v>22</v>
      </c>
      <c r="O952" t="s">
        <v>22</v>
      </c>
      <c r="P952" t="s">
        <v>4942</v>
      </c>
      <c r="Q952" t="s">
        <v>4396</v>
      </c>
      <c r="R952" t="s">
        <v>4412</v>
      </c>
      <c r="S952" t="s">
        <v>4398</v>
      </c>
      <c r="T952" t="s">
        <v>4943</v>
      </c>
      <c r="U952" t="s">
        <v>8676</v>
      </c>
      <c r="V952">
        <v>2003</v>
      </c>
      <c r="W952" s="1">
        <v>44822</v>
      </c>
      <c r="X952" t="s">
        <v>4404</v>
      </c>
      <c r="Y952" t="s">
        <v>4027</v>
      </c>
      <c r="Z952" t="s">
        <v>4014</v>
      </c>
      <c r="AA952" t="s">
        <v>4017</v>
      </c>
      <c r="AB952" t="s">
        <v>3973</v>
      </c>
      <c r="AC952" t="s">
        <v>3974</v>
      </c>
      <c r="AD952">
        <v>145.13</v>
      </c>
      <c r="AE952">
        <v>204.32</v>
      </c>
      <c r="AF952" t="s">
        <v>3975</v>
      </c>
      <c r="AG952" s="1"/>
      <c r="AJ952" t="s">
        <v>3975</v>
      </c>
      <c r="AL952" s="1"/>
      <c r="AM952" s="1"/>
      <c r="AO952">
        <v>177.55</v>
      </c>
      <c r="AP952">
        <v>0.15</v>
      </c>
      <c r="AQ952">
        <v>26.6325</v>
      </c>
      <c r="AR952">
        <v>150.91750000000002</v>
      </c>
      <c r="AS952">
        <v>185.91750000000002</v>
      </c>
      <c r="AT952">
        <v>145.13</v>
      </c>
      <c r="AU952">
        <v>-29.212499999999977</v>
      </c>
      <c r="AV952">
        <v>-26</v>
      </c>
      <c r="AW952">
        <v>3</v>
      </c>
    </row>
    <row r="953" spans="1:49" x14ac:dyDescent="0.3">
      <c r="A953" t="s">
        <v>1642</v>
      </c>
      <c r="B953" s="1">
        <v>45504</v>
      </c>
      <c r="C953" s="1">
        <v>45511</v>
      </c>
      <c r="D953" s="1">
        <v>45518</v>
      </c>
      <c r="E953" t="s">
        <v>583</v>
      </c>
      <c r="F953" t="s">
        <v>781</v>
      </c>
      <c r="G953">
        <v>1</v>
      </c>
      <c r="H953">
        <v>123.16</v>
      </c>
      <c r="I953">
        <v>5</v>
      </c>
      <c r="J953">
        <v>50</v>
      </c>
      <c r="K953" t="s">
        <v>35</v>
      </c>
      <c r="L953" t="s">
        <v>19</v>
      </c>
      <c r="M953" t="s">
        <v>36</v>
      </c>
      <c r="N953" t="s">
        <v>37</v>
      </c>
      <c r="O953" t="s">
        <v>85</v>
      </c>
      <c r="P953" t="s">
        <v>4451</v>
      </c>
      <c r="Q953" t="s">
        <v>4396</v>
      </c>
      <c r="R953" t="s">
        <v>4424</v>
      </c>
      <c r="S953" t="s">
        <v>4398</v>
      </c>
      <c r="T953" t="s">
        <v>4452</v>
      </c>
      <c r="U953" t="s">
        <v>8439</v>
      </c>
      <c r="V953">
        <v>2005</v>
      </c>
      <c r="W953" s="1">
        <v>45717</v>
      </c>
      <c r="X953" t="s">
        <v>4388</v>
      </c>
      <c r="Y953" t="s">
        <v>4091</v>
      </c>
      <c r="Z953" t="s">
        <v>3987</v>
      </c>
      <c r="AA953" t="s">
        <v>4026</v>
      </c>
      <c r="AB953" t="s">
        <v>3983</v>
      </c>
      <c r="AC953" t="s">
        <v>3980</v>
      </c>
      <c r="AD953">
        <v>93.15</v>
      </c>
      <c r="AE953">
        <v>111.45</v>
      </c>
      <c r="AF953" t="s">
        <v>3975</v>
      </c>
      <c r="AG953" s="1"/>
      <c r="AJ953" t="s">
        <v>3975</v>
      </c>
      <c r="AK953" t="s">
        <v>5224</v>
      </c>
      <c r="AL953" s="1">
        <v>45773</v>
      </c>
      <c r="AM953" s="1">
        <v>45787</v>
      </c>
      <c r="AN953" t="s">
        <v>43</v>
      </c>
      <c r="AO953">
        <v>123.16</v>
      </c>
      <c r="AP953">
        <v>0.05</v>
      </c>
      <c r="AQ953">
        <v>6.1580000000000004</v>
      </c>
      <c r="AR953">
        <v>117.002</v>
      </c>
      <c r="AS953">
        <v>167.00200000000001</v>
      </c>
      <c r="AT953">
        <v>93.15</v>
      </c>
      <c r="AU953">
        <v>-26.14800000000001</v>
      </c>
      <c r="AV953">
        <v>7</v>
      </c>
      <c r="AW953">
        <v>7</v>
      </c>
    </row>
    <row r="954" spans="1:49" x14ac:dyDescent="0.3">
      <c r="A954" t="s">
        <v>1643</v>
      </c>
      <c r="B954" s="1">
        <v>45375</v>
      </c>
      <c r="C954" s="1">
        <v>45380</v>
      </c>
      <c r="D954" s="1">
        <v>45384</v>
      </c>
      <c r="E954" t="s">
        <v>807</v>
      </c>
      <c r="F954" t="s">
        <v>1178</v>
      </c>
      <c r="G954">
        <v>1</v>
      </c>
      <c r="H954">
        <v>136.59</v>
      </c>
      <c r="I954">
        <v>15</v>
      </c>
      <c r="J954">
        <v>50</v>
      </c>
      <c r="K954" t="s">
        <v>42</v>
      </c>
      <c r="L954" t="s">
        <v>19</v>
      </c>
      <c r="M954" t="s">
        <v>30</v>
      </c>
      <c r="N954" t="s">
        <v>22</v>
      </c>
      <c r="O954" t="s">
        <v>22</v>
      </c>
      <c r="P954" t="s">
        <v>4584</v>
      </c>
      <c r="Q954" t="s">
        <v>4396</v>
      </c>
      <c r="R954" t="s">
        <v>4409</v>
      </c>
      <c r="S954" t="s">
        <v>4391</v>
      </c>
      <c r="T954" t="s">
        <v>4585</v>
      </c>
      <c r="U954" t="s">
        <v>8485</v>
      </c>
      <c r="V954">
        <v>1996</v>
      </c>
      <c r="W954" s="1">
        <v>44934</v>
      </c>
      <c r="X954" t="s">
        <v>4404</v>
      </c>
      <c r="Y954" t="s">
        <v>4069</v>
      </c>
      <c r="Z954" t="s">
        <v>3971</v>
      </c>
      <c r="AA954" t="s">
        <v>4004</v>
      </c>
      <c r="AB954" t="s">
        <v>4002</v>
      </c>
      <c r="AC954" t="s">
        <v>3985</v>
      </c>
      <c r="AD954">
        <v>89.61</v>
      </c>
      <c r="AE954">
        <v>126.24</v>
      </c>
      <c r="AF954" t="s">
        <v>3975</v>
      </c>
      <c r="AG954" s="1"/>
      <c r="AJ954" t="s">
        <v>3975</v>
      </c>
      <c r="AL954" s="1"/>
      <c r="AM954" s="1"/>
      <c r="AO954">
        <v>136.59</v>
      </c>
      <c r="AP954">
        <v>0.15</v>
      </c>
      <c r="AQ954">
        <v>20.488499999999998</v>
      </c>
      <c r="AR954">
        <v>116.1015</v>
      </c>
      <c r="AS954">
        <v>166.10149999999999</v>
      </c>
      <c r="AT954">
        <v>89.61</v>
      </c>
      <c r="AU954">
        <v>-23.508499999999998</v>
      </c>
      <c r="AV954">
        <v>4</v>
      </c>
      <c r="AW954">
        <v>5</v>
      </c>
    </row>
    <row r="955" spans="1:49" x14ac:dyDescent="0.3">
      <c r="A955" t="s">
        <v>1644</v>
      </c>
      <c r="B955" s="1">
        <v>45445</v>
      </c>
      <c r="C955" s="1">
        <v>45333</v>
      </c>
      <c r="D955" s="1">
        <v>45338</v>
      </c>
      <c r="E955" t="s">
        <v>951</v>
      </c>
      <c r="F955" t="s">
        <v>712</v>
      </c>
      <c r="G955">
        <v>1</v>
      </c>
      <c r="H955">
        <v>76.849999999999994</v>
      </c>
      <c r="I955">
        <v>0</v>
      </c>
      <c r="J955">
        <v>15</v>
      </c>
      <c r="K955" t="s">
        <v>60</v>
      </c>
      <c r="L955" t="s">
        <v>26</v>
      </c>
      <c r="M955" t="s">
        <v>30</v>
      </c>
      <c r="N955" t="s">
        <v>22</v>
      </c>
      <c r="O955" t="s">
        <v>22</v>
      </c>
      <c r="P955" t="s">
        <v>4745</v>
      </c>
      <c r="Q955" t="s">
        <v>4396</v>
      </c>
      <c r="R955" t="s">
        <v>4424</v>
      </c>
      <c r="S955" t="s">
        <v>4406</v>
      </c>
      <c r="T955" t="s">
        <v>4772</v>
      </c>
      <c r="U955" t="s">
        <v>8580</v>
      </c>
      <c r="V955">
        <v>1995</v>
      </c>
      <c r="W955" s="1">
        <v>45973</v>
      </c>
      <c r="X955" t="s">
        <v>4404</v>
      </c>
      <c r="Y955" t="s">
        <v>4044</v>
      </c>
      <c r="Z955" t="s">
        <v>3971</v>
      </c>
      <c r="AA955" t="s">
        <v>4045</v>
      </c>
      <c r="AB955" t="s">
        <v>3983</v>
      </c>
      <c r="AC955" t="s">
        <v>3985</v>
      </c>
      <c r="AD955">
        <v>52.14</v>
      </c>
      <c r="AE955">
        <v>79.89</v>
      </c>
      <c r="AF955" t="s">
        <v>3975</v>
      </c>
      <c r="AG955" s="1"/>
      <c r="AJ955" t="s">
        <v>3975</v>
      </c>
      <c r="AL955" s="1"/>
      <c r="AM955" s="1"/>
      <c r="AO955">
        <v>76.849999999999994</v>
      </c>
      <c r="AP955">
        <v>0</v>
      </c>
      <c r="AQ955">
        <v>0</v>
      </c>
      <c r="AR955">
        <v>76.849999999999994</v>
      </c>
      <c r="AS955">
        <v>91.85</v>
      </c>
      <c r="AT955">
        <v>52.14</v>
      </c>
      <c r="AU955">
        <v>9.7099999999999937</v>
      </c>
      <c r="AV955">
        <v>5</v>
      </c>
      <c r="AW955">
        <v>-112</v>
      </c>
    </row>
    <row r="956" spans="1:49" x14ac:dyDescent="0.3">
      <c r="A956" t="s">
        <v>1645</v>
      </c>
      <c r="B956" s="1">
        <v>45337</v>
      </c>
      <c r="C956" s="1">
        <v>45339</v>
      </c>
      <c r="D956" s="1">
        <v>45343</v>
      </c>
      <c r="E956" t="s">
        <v>1354</v>
      </c>
      <c r="F956" t="s">
        <v>287</v>
      </c>
      <c r="G956">
        <v>1</v>
      </c>
      <c r="H956">
        <v>195.55</v>
      </c>
      <c r="I956">
        <v>5</v>
      </c>
      <c r="J956">
        <v>25</v>
      </c>
      <c r="K956" t="s">
        <v>35</v>
      </c>
      <c r="L956" t="s">
        <v>19</v>
      </c>
      <c r="M956" t="s">
        <v>30</v>
      </c>
      <c r="N956" t="s">
        <v>31</v>
      </c>
      <c r="O956" t="s">
        <v>22</v>
      </c>
      <c r="P956" t="s">
        <v>4559</v>
      </c>
      <c r="Q956" t="s">
        <v>4384</v>
      </c>
      <c r="R956" t="s">
        <v>4459</v>
      </c>
      <c r="S956" t="s">
        <v>4406</v>
      </c>
      <c r="T956" t="s">
        <v>4560</v>
      </c>
      <c r="U956" t="s">
        <v>4561</v>
      </c>
      <c r="V956">
        <v>1981</v>
      </c>
      <c r="W956" s="1">
        <v>45791</v>
      </c>
      <c r="X956" t="s">
        <v>4404</v>
      </c>
      <c r="Y956" t="s">
        <v>4129</v>
      </c>
      <c r="Z956" t="s">
        <v>3994</v>
      </c>
      <c r="AA956" t="s">
        <v>4006</v>
      </c>
      <c r="AB956" t="s">
        <v>4032</v>
      </c>
      <c r="AC956" t="s">
        <v>3985</v>
      </c>
      <c r="AD956">
        <v>142.19</v>
      </c>
      <c r="AE956">
        <v>212.91</v>
      </c>
      <c r="AF956" t="s">
        <v>3975</v>
      </c>
      <c r="AG956" s="1"/>
      <c r="AJ956" t="s">
        <v>3975</v>
      </c>
      <c r="AL956" s="1"/>
      <c r="AM956" s="1"/>
      <c r="AO956">
        <v>195.55</v>
      </c>
      <c r="AP956">
        <v>0.05</v>
      </c>
      <c r="AQ956">
        <v>9.7775000000000016</v>
      </c>
      <c r="AR956">
        <v>185.77250000000001</v>
      </c>
      <c r="AS956">
        <v>210.77250000000001</v>
      </c>
      <c r="AT956">
        <v>142.19</v>
      </c>
      <c r="AU956">
        <v>18.58250000000001</v>
      </c>
      <c r="AV956">
        <v>4</v>
      </c>
      <c r="AW956">
        <v>2</v>
      </c>
    </row>
    <row r="957" spans="1:49" x14ac:dyDescent="0.3">
      <c r="A957" t="s">
        <v>1646</v>
      </c>
      <c r="B957" s="1">
        <v>45464</v>
      </c>
      <c r="C957" s="1">
        <v>45467</v>
      </c>
      <c r="D957" s="1">
        <v>45472</v>
      </c>
      <c r="E957" t="s">
        <v>989</v>
      </c>
      <c r="F957" t="s">
        <v>532</v>
      </c>
      <c r="G957">
        <v>1</v>
      </c>
      <c r="H957">
        <v>166.09</v>
      </c>
      <c r="I957">
        <v>15</v>
      </c>
      <c r="J957">
        <v>50</v>
      </c>
      <c r="K957" t="s">
        <v>42</v>
      </c>
      <c r="L957" t="s">
        <v>43</v>
      </c>
      <c r="M957" t="s">
        <v>20</v>
      </c>
      <c r="N957" t="s">
        <v>37</v>
      </c>
      <c r="O957" t="s">
        <v>22</v>
      </c>
      <c r="P957" t="s">
        <v>4575</v>
      </c>
      <c r="Q957" t="s">
        <v>4384</v>
      </c>
      <c r="R957" t="s">
        <v>4397</v>
      </c>
      <c r="S957" t="s">
        <v>4391</v>
      </c>
      <c r="T957" t="s">
        <v>4576</v>
      </c>
      <c r="U957" t="s">
        <v>8480</v>
      </c>
      <c r="V957">
        <v>1983</v>
      </c>
      <c r="W957" s="1">
        <v>45530</v>
      </c>
      <c r="X957" t="s">
        <v>4404</v>
      </c>
      <c r="Y957" t="s">
        <v>4058</v>
      </c>
      <c r="Z957" t="s">
        <v>3994</v>
      </c>
      <c r="AA957" t="s">
        <v>3995</v>
      </c>
      <c r="AB957" t="s">
        <v>4002</v>
      </c>
      <c r="AC957" t="s">
        <v>3974</v>
      </c>
      <c r="AD957">
        <v>130.01</v>
      </c>
      <c r="AE957">
        <v>159.01</v>
      </c>
      <c r="AF957" t="s">
        <v>3975</v>
      </c>
      <c r="AG957" s="1"/>
      <c r="AJ957" t="s">
        <v>3975</v>
      </c>
      <c r="AL957" s="1"/>
      <c r="AM957" s="1"/>
      <c r="AO957">
        <v>166.09</v>
      </c>
      <c r="AP957">
        <v>0.15</v>
      </c>
      <c r="AQ957">
        <v>24.913499999999999</v>
      </c>
      <c r="AR957">
        <v>141.1765</v>
      </c>
      <c r="AS957">
        <v>191.1765</v>
      </c>
      <c r="AT957">
        <v>130.01</v>
      </c>
      <c r="AU957">
        <v>-38.833499999999987</v>
      </c>
      <c r="AV957">
        <v>5</v>
      </c>
      <c r="AW957">
        <v>3</v>
      </c>
    </row>
    <row r="958" spans="1:49" x14ac:dyDescent="0.3">
      <c r="A958" t="s">
        <v>1647</v>
      </c>
      <c r="B958" s="1">
        <v>45514</v>
      </c>
      <c r="C958" s="1">
        <v>45518</v>
      </c>
      <c r="D958" s="1">
        <v>45520</v>
      </c>
      <c r="E958" t="s">
        <v>972</v>
      </c>
      <c r="F958" t="s">
        <v>338</v>
      </c>
      <c r="G958">
        <v>1</v>
      </c>
      <c r="H958">
        <v>177.71</v>
      </c>
      <c r="I958">
        <v>0</v>
      </c>
      <c r="J958">
        <v>15</v>
      </c>
      <c r="K958" t="s">
        <v>35</v>
      </c>
      <c r="L958" t="s">
        <v>19</v>
      </c>
      <c r="M958" t="s">
        <v>30</v>
      </c>
      <c r="N958" t="s">
        <v>22</v>
      </c>
      <c r="O958" t="s">
        <v>22</v>
      </c>
      <c r="P958" t="s">
        <v>4947</v>
      </c>
      <c r="Q958" t="s">
        <v>4384</v>
      </c>
      <c r="R958" t="s">
        <v>4385</v>
      </c>
      <c r="S958" t="s">
        <v>4398</v>
      </c>
      <c r="T958" t="s">
        <v>5199</v>
      </c>
      <c r="U958" t="s">
        <v>8830</v>
      </c>
      <c r="V958">
        <v>1990</v>
      </c>
      <c r="W958" s="1">
        <v>45779</v>
      </c>
      <c r="X958" t="s">
        <v>4388</v>
      </c>
      <c r="Y958" t="s">
        <v>4111</v>
      </c>
      <c r="Z958" t="s">
        <v>3971</v>
      </c>
      <c r="AA958" t="s">
        <v>4045</v>
      </c>
      <c r="AB958" t="s">
        <v>4009</v>
      </c>
      <c r="AC958" t="s">
        <v>3974</v>
      </c>
      <c r="AD958">
        <v>147.41999999999999</v>
      </c>
      <c r="AE958">
        <v>197.28</v>
      </c>
      <c r="AF958" t="s">
        <v>3975</v>
      </c>
      <c r="AG958" s="1">
        <v>45855</v>
      </c>
      <c r="AH958" t="s">
        <v>4170</v>
      </c>
      <c r="AI958" t="s">
        <v>35</v>
      </c>
      <c r="AJ958" t="s">
        <v>4055</v>
      </c>
      <c r="AL958" s="1"/>
      <c r="AM958" s="1"/>
      <c r="AO958">
        <v>177.71</v>
      </c>
      <c r="AP958">
        <v>0</v>
      </c>
      <c r="AQ958">
        <v>0</v>
      </c>
      <c r="AR958">
        <v>177.71</v>
      </c>
      <c r="AS958">
        <v>192.71</v>
      </c>
      <c r="AT958">
        <v>147.41999999999999</v>
      </c>
      <c r="AU958">
        <v>15.29000000000002</v>
      </c>
      <c r="AV958">
        <v>2</v>
      </c>
      <c r="AW958">
        <v>4</v>
      </c>
    </row>
    <row r="959" spans="1:49" x14ac:dyDescent="0.3">
      <c r="A959" t="s">
        <v>1648</v>
      </c>
      <c r="B959" s="1">
        <v>45466</v>
      </c>
      <c r="C959" s="1">
        <v>45473</v>
      </c>
      <c r="D959" s="1">
        <v>45358</v>
      </c>
      <c r="E959" t="s">
        <v>708</v>
      </c>
      <c r="F959" t="s">
        <v>210</v>
      </c>
      <c r="G959">
        <v>2</v>
      </c>
      <c r="H959">
        <v>177.32</v>
      </c>
      <c r="I959">
        <v>5</v>
      </c>
      <c r="J959">
        <v>25</v>
      </c>
      <c r="K959" t="s">
        <v>42</v>
      </c>
      <c r="L959" t="s">
        <v>19</v>
      </c>
      <c r="M959" t="s">
        <v>30</v>
      </c>
      <c r="N959" t="s">
        <v>21</v>
      </c>
      <c r="O959" t="s">
        <v>94</v>
      </c>
      <c r="P959" t="s">
        <v>5098</v>
      </c>
      <c r="Q959" t="s">
        <v>4396</v>
      </c>
      <c r="R959" t="s">
        <v>4385</v>
      </c>
      <c r="S959" t="s">
        <v>4434</v>
      </c>
      <c r="T959" t="s">
        <v>5099</v>
      </c>
      <c r="U959" t="s">
        <v>8773</v>
      </c>
      <c r="V959">
        <v>1972</v>
      </c>
      <c r="W959" s="1">
        <v>45460</v>
      </c>
      <c r="X959" t="s">
        <v>4404</v>
      </c>
      <c r="Y959" t="s">
        <v>4142</v>
      </c>
      <c r="Z959" t="s">
        <v>3971</v>
      </c>
      <c r="AA959" t="s">
        <v>3972</v>
      </c>
      <c r="AB959" t="s">
        <v>4009</v>
      </c>
      <c r="AC959" t="s">
        <v>3992</v>
      </c>
      <c r="AD959">
        <v>156.74</v>
      </c>
      <c r="AE959">
        <v>189.75</v>
      </c>
      <c r="AF959" t="s">
        <v>4055</v>
      </c>
      <c r="AG959" s="1"/>
      <c r="AJ959" t="s">
        <v>3975</v>
      </c>
      <c r="AK959" t="s">
        <v>5223</v>
      </c>
      <c r="AL959" s="1">
        <v>45537</v>
      </c>
      <c r="AM959" s="1">
        <v>45567</v>
      </c>
      <c r="AN959" t="s">
        <v>5225</v>
      </c>
      <c r="AO959">
        <v>354.64</v>
      </c>
      <c r="AP959">
        <v>0.05</v>
      </c>
      <c r="AQ959">
        <v>17.731999999999999</v>
      </c>
      <c r="AR959">
        <v>336.90800000000002</v>
      </c>
      <c r="AS959">
        <v>361.90800000000002</v>
      </c>
      <c r="AT959">
        <v>313.48</v>
      </c>
      <c r="AU959">
        <v>-1.5720000000000027</v>
      </c>
      <c r="AV959">
        <v>-115</v>
      </c>
      <c r="AW959">
        <v>7</v>
      </c>
    </row>
    <row r="960" spans="1:49" x14ac:dyDescent="0.3">
      <c r="A960" t="s">
        <v>1649</v>
      </c>
      <c r="B960" s="1">
        <v>45451</v>
      </c>
      <c r="C960" s="1">
        <v>45455</v>
      </c>
      <c r="D960" s="1">
        <v>45458</v>
      </c>
      <c r="E960" t="s">
        <v>809</v>
      </c>
      <c r="F960" t="s">
        <v>1148</v>
      </c>
      <c r="G960">
        <v>2</v>
      </c>
      <c r="H960">
        <v>256.01</v>
      </c>
      <c r="I960">
        <v>0</v>
      </c>
      <c r="J960">
        <v>15</v>
      </c>
      <c r="K960" t="s">
        <v>60</v>
      </c>
      <c r="L960" t="s">
        <v>26</v>
      </c>
      <c r="M960" t="s">
        <v>30</v>
      </c>
      <c r="N960" t="s">
        <v>22</v>
      </c>
      <c r="O960" t="s">
        <v>98</v>
      </c>
      <c r="P960" t="s">
        <v>4498</v>
      </c>
      <c r="Q960" t="s">
        <v>4396</v>
      </c>
      <c r="R960" t="s">
        <v>4385</v>
      </c>
      <c r="S960" t="s">
        <v>4398</v>
      </c>
      <c r="T960" t="s">
        <v>4564</v>
      </c>
      <c r="U960" t="s">
        <v>8475</v>
      </c>
      <c r="V960">
        <v>2000</v>
      </c>
      <c r="W960" s="1">
        <v>45732</v>
      </c>
      <c r="X960" t="s">
        <v>4394</v>
      </c>
      <c r="Y960" t="s">
        <v>4040</v>
      </c>
      <c r="Z960" t="s">
        <v>3987</v>
      </c>
      <c r="AA960" t="s">
        <v>3999</v>
      </c>
      <c r="AB960" t="s">
        <v>3983</v>
      </c>
      <c r="AC960" t="s">
        <v>3985</v>
      </c>
      <c r="AD960">
        <v>178.39</v>
      </c>
      <c r="AE960">
        <v>223.44</v>
      </c>
      <c r="AF960" t="s">
        <v>3975</v>
      </c>
      <c r="AG960" s="1"/>
      <c r="AJ960" t="s">
        <v>3975</v>
      </c>
      <c r="AK960" t="s">
        <v>5229</v>
      </c>
      <c r="AL960" s="1">
        <v>45421</v>
      </c>
      <c r="AM960" s="1">
        <v>45444</v>
      </c>
      <c r="AN960" t="s">
        <v>5225</v>
      </c>
      <c r="AO960">
        <v>512.02</v>
      </c>
      <c r="AP960">
        <v>0</v>
      </c>
      <c r="AQ960">
        <v>0</v>
      </c>
      <c r="AR960">
        <v>512.02</v>
      </c>
      <c r="AS960">
        <v>527.02</v>
      </c>
      <c r="AT960">
        <v>356.78</v>
      </c>
      <c r="AU960">
        <v>140.24</v>
      </c>
      <c r="AV960">
        <v>3</v>
      </c>
      <c r="AW960">
        <v>4</v>
      </c>
    </row>
    <row r="961" spans="1:49" x14ac:dyDescent="0.3">
      <c r="A961" t="s">
        <v>1650</v>
      </c>
      <c r="B961" s="1">
        <v>45491</v>
      </c>
      <c r="C961" s="1">
        <v>45493</v>
      </c>
      <c r="D961" s="1">
        <v>45495</v>
      </c>
      <c r="E961" t="s">
        <v>652</v>
      </c>
      <c r="F961" t="s">
        <v>648</v>
      </c>
      <c r="G961">
        <v>1</v>
      </c>
      <c r="H961">
        <v>57.62</v>
      </c>
      <c r="I961">
        <v>30</v>
      </c>
      <c r="J961">
        <v>15</v>
      </c>
      <c r="K961" t="s">
        <v>35</v>
      </c>
      <c r="L961" t="s">
        <v>26</v>
      </c>
      <c r="M961" t="s">
        <v>20</v>
      </c>
      <c r="N961" t="s">
        <v>52</v>
      </c>
      <c r="O961" t="s">
        <v>22</v>
      </c>
      <c r="P961" t="s">
        <v>4897</v>
      </c>
      <c r="Q961" t="s">
        <v>4396</v>
      </c>
      <c r="R961" t="s">
        <v>4444</v>
      </c>
      <c r="S961" t="s">
        <v>4434</v>
      </c>
      <c r="T961" t="s">
        <v>4898</v>
      </c>
      <c r="U961" t="s">
        <v>8646</v>
      </c>
      <c r="V961">
        <v>1971</v>
      </c>
      <c r="W961" s="1">
        <v>45219</v>
      </c>
      <c r="X961" t="s">
        <v>4394</v>
      </c>
      <c r="Y961" t="s">
        <v>4030</v>
      </c>
      <c r="Z961" t="s">
        <v>3977</v>
      </c>
      <c r="AA961" t="s">
        <v>3978</v>
      </c>
      <c r="AB961" t="s">
        <v>3989</v>
      </c>
      <c r="AC961" t="s">
        <v>3985</v>
      </c>
      <c r="AD961">
        <v>51.94</v>
      </c>
      <c r="AE961">
        <v>65.14</v>
      </c>
      <c r="AF961" t="s">
        <v>3975</v>
      </c>
      <c r="AG961" s="1"/>
      <c r="AJ961" t="s">
        <v>3975</v>
      </c>
      <c r="AL961" s="1"/>
      <c r="AM961" s="1"/>
      <c r="AO961">
        <v>57.62</v>
      </c>
      <c r="AP961">
        <v>0.3</v>
      </c>
      <c r="AQ961">
        <v>17.285999999999998</v>
      </c>
      <c r="AR961">
        <v>40.334000000000003</v>
      </c>
      <c r="AS961">
        <v>55.334000000000003</v>
      </c>
      <c r="AT961">
        <v>51.94</v>
      </c>
      <c r="AU961">
        <v>-26.605999999999995</v>
      </c>
      <c r="AV961">
        <v>2</v>
      </c>
      <c r="AW961">
        <v>2</v>
      </c>
    </row>
    <row r="962" spans="1:49" x14ac:dyDescent="0.3">
      <c r="A962" t="s">
        <v>1651</v>
      </c>
      <c r="B962" s="1">
        <v>45607</v>
      </c>
      <c r="C962" s="1">
        <v>45614</v>
      </c>
      <c r="D962" s="1">
        <v>45621</v>
      </c>
      <c r="E962" t="s">
        <v>149</v>
      </c>
      <c r="F962" t="s">
        <v>373</v>
      </c>
      <c r="G962">
        <v>1</v>
      </c>
      <c r="H962">
        <v>116.03</v>
      </c>
      <c r="I962">
        <v>5</v>
      </c>
      <c r="J962">
        <v>25</v>
      </c>
      <c r="K962" t="s">
        <v>35</v>
      </c>
      <c r="L962" t="s">
        <v>26</v>
      </c>
      <c r="M962" t="s">
        <v>36</v>
      </c>
      <c r="N962" t="s">
        <v>37</v>
      </c>
      <c r="O962" t="s">
        <v>56</v>
      </c>
      <c r="P962" t="s">
        <v>4789</v>
      </c>
      <c r="Q962" t="s">
        <v>4396</v>
      </c>
      <c r="R962" t="s">
        <v>4424</v>
      </c>
      <c r="S962" t="s">
        <v>4434</v>
      </c>
      <c r="T962" t="s">
        <v>4880</v>
      </c>
      <c r="U962" t="s">
        <v>8637</v>
      </c>
      <c r="V962">
        <v>1981</v>
      </c>
      <c r="W962" s="1">
        <v>44776</v>
      </c>
      <c r="X962" t="s">
        <v>4419</v>
      </c>
      <c r="Y962" t="s">
        <v>4146</v>
      </c>
      <c r="Z962" t="s">
        <v>3977</v>
      </c>
      <c r="AA962" t="s">
        <v>4072</v>
      </c>
      <c r="AB962" t="s">
        <v>4002</v>
      </c>
      <c r="AC962" t="s">
        <v>3980</v>
      </c>
      <c r="AD962">
        <v>92.27</v>
      </c>
      <c r="AE962">
        <v>136.15</v>
      </c>
      <c r="AF962" t="s">
        <v>3975</v>
      </c>
      <c r="AG962" s="1"/>
      <c r="AJ962" t="s">
        <v>3975</v>
      </c>
      <c r="AK962" t="s">
        <v>5222</v>
      </c>
      <c r="AL962" s="1">
        <v>45416</v>
      </c>
      <c r="AM962" s="1">
        <v>45440</v>
      </c>
      <c r="AN962" t="s">
        <v>26</v>
      </c>
      <c r="AO962">
        <v>116.03</v>
      </c>
      <c r="AP962">
        <v>0.05</v>
      </c>
      <c r="AQ962">
        <v>5.8015000000000008</v>
      </c>
      <c r="AR962">
        <v>110.2285</v>
      </c>
      <c r="AS962">
        <v>135.2285</v>
      </c>
      <c r="AT962">
        <v>92.27</v>
      </c>
      <c r="AU962">
        <v>-7.0414999999999992</v>
      </c>
      <c r="AV962">
        <v>7</v>
      </c>
      <c r="AW962">
        <v>7</v>
      </c>
    </row>
    <row r="963" spans="1:49" x14ac:dyDescent="0.3">
      <c r="A963" t="s">
        <v>1652</v>
      </c>
      <c r="B963" s="1">
        <v>45576</v>
      </c>
      <c r="C963" s="1">
        <v>45637</v>
      </c>
      <c r="D963" s="1">
        <v>45610</v>
      </c>
      <c r="E963" t="s">
        <v>965</v>
      </c>
      <c r="F963" t="s">
        <v>97</v>
      </c>
      <c r="G963">
        <v>1</v>
      </c>
      <c r="H963">
        <v>35.020000000000003</v>
      </c>
      <c r="I963">
        <v>0</v>
      </c>
      <c r="J963">
        <v>15</v>
      </c>
      <c r="K963" t="s">
        <v>18</v>
      </c>
      <c r="L963" t="s">
        <v>43</v>
      </c>
      <c r="M963" t="s">
        <v>30</v>
      </c>
      <c r="N963" t="s">
        <v>22</v>
      </c>
      <c r="O963" t="s">
        <v>22</v>
      </c>
      <c r="P963" t="s">
        <v>4559</v>
      </c>
      <c r="Q963" t="s">
        <v>4384</v>
      </c>
      <c r="R963" t="s">
        <v>4397</v>
      </c>
      <c r="S963" t="s">
        <v>4386</v>
      </c>
      <c r="T963" t="s">
        <v>4894</v>
      </c>
      <c r="U963" t="s">
        <v>8644</v>
      </c>
      <c r="V963">
        <v>1970</v>
      </c>
      <c r="W963" s="1">
        <v>44994</v>
      </c>
      <c r="X963" t="s">
        <v>4404</v>
      </c>
      <c r="Y963" t="s">
        <v>4010</v>
      </c>
      <c r="Z963" t="s">
        <v>3971</v>
      </c>
      <c r="AA963" t="s">
        <v>4011</v>
      </c>
      <c r="AB963" t="s">
        <v>3996</v>
      </c>
      <c r="AC963" t="s">
        <v>3974</v>
      </c>
      <c r="AD963">
        <v>22.3</v>
      </c>
      <c r="AE963">
        <v>31.11</v>
      </c>
      <c r="AF963" t="s">
        <v>3975</v>
      </c>
      <c r="AG963" s="1">
        <v>45916</v>
      </c>
      <c r="AH963" t="s">
        <v>4174</v>
      </c>
      <c r="AI963" t="s">
        <v>42</v>
      </c>
      <c r="AJ963" t="s">
        <v>4055</v>
      </c>
      <c r="AL963" s="1"/>
      <c r="AM963" s="1"/>
      <c r="AO963">
        <v>35.020000000000003</v>
      </c>
      <c r="AP963">
        <v>0</v>
      </c>
      <c r="AQ963">
        <v>0</v>
      </c>
      <c r="AR963">
        <v>35.020000000000003</v>
      </c>
      <c r="AS963">
        <v>50.02</v>
      </c>
      <c r="AT963">
        <v>22.3</v>
      </c>
      <c r="AU963">
        <v>-2.2799999999999976</v>
      </c>
      <c r="AV963">
        <v>-27</v>
      </c>
      <c r="AW963">
        <v>61</v>
      </c>
    </row>
    <row r="964" spans="1:49" x14ac:dyDescent="0.3">
      <c r="A964" t="s">
        <v>1653</v>
      </c>
      <c r="B964" s="1">
        <v>45523</v>
      </c>
      <c r="C964" s="1">
        <v>45524</v>
      </c>
      <c r="D964" s="1">
        <v>45527</v>
      </c>
      <c r="E964" t="s">
        <v>271</v>
      </c>
      <c r="F964" t="s">
        <v>1244</v>
      </c>
      <c r="G964">
        <v>2</v>
      </c>
      <c r="H964">
        <v>198.4</v>
      </c>
      <c r="I964">
        <v>5</v>
      </c>
      <c r="J964">
        <v>25</v>
      </c>
      <c r="K964" t="s">
        <v>35</v>
      </c>
      <c r="L964" t="s">
        <v>26</v>
      </c>
      <c r="M964" t="s">
        <v>30</v>
      </c>
      <c r="N964" t="s">
        <v>21</v>
      </c>
      <c r="O964" t="s">
        <v>77</v>
      </c>
      <c r="P964" t="s">
        <v>4927</v>
      </c>
      <c r="Q964" t="s">
        <v>4384</v>
      </c>
      <c r="R964" t="s">
        <v>4397</v>
      </c>
      <c r="S964" t="s">
        <v>4386</v>
      </c>
      <c r="T964" t="s">
        <v>4928</v>
      </c>
      <c r="U964" t="s">
        <v>4929</v>
      </c>
      <c r="V964">
        <v>1975</v>
      </c>
      <c r="W964" s="1">
        <v>45993</v>
      </c>
      <c r="X964" t="s">
        <v>4388</v>
      </c>
      <c r="Y964" t="s">
        <v>4125</v>
      </c>
      <c r="Z964" t="s">
        <v>4014</v>
      </c>
      <c r="AA964" t="s">
        <v>4038</v>
      </c>
      <c r="AB964" t="s">
        <v>3989</v>
      </c>
      <c r="AC964" t="s">
        <v>3974</v>
      </c>
      <c r="AD964">
        <v>156.36000000000001</v>
      </c>
      <c r="AE964">
        <v>217.47</v>
      </c>
      <c r="AF964" t="s">
        <v>3975</v>
      </c>
      <c r="AG964" s="1"/>
      <c r="AJ964" t="s">
        <v>3975</v>
      </c>
      <c r="AK964" t="s">
        <v>5224</v>
      </c>
      <c r="AL964" s="1">
        <v>45921</v>
      </c>
      <c r="AM964" s="1">
        <v>45978</v>
      </c>
      <c r="AN964" t="s">
        <v>5225</v>
      </c>
      <c r="AO964">
        <v>396.8</v>
      </c>
      <c r="AP964">
        <v>0.05</v>
      </c>
      <c r="AQ964">
        <v>19.840000000000003</v>
      </c>
      <c r="AR964">
        <v>376.96000000000004</v>
      </c>
      <c r="AS964">
        <v>401.96000000000004</v>
      </c>
      <c r="AT964">
        <v>312.72000000000003</v>
      </c>
      <c r="AU964">
        <v>39.240000000000009</v>
      </c>
      <c r="AV964">
        <v>3</v>
      </c>
      <c r="AW964">
        <v>1</v>
      </c>
    </row>
    <row r="965" spans="1:49" x14ac:dyDescent="0.3">
      <c r="A965" t="s">
        <v>1654</v>
      </c>
      <c r="B965" s="1">
        <v>45389</v>
      </c>
      <c r="C965" s="1">
        <v>45393</v>
      </c>
      <c r="D965" s="1">
        <v>45397</v>
      </c>
      <c r="E965" t="s">
        <v>910</v>
      </c>
      <c r="F965" t="s">
        <v>758</v>
      </c>
      <c r="G965">
        <v>1</v>
      </c>
      <c r="H965">
        <v>238.41</v>
      </c>
      <c r="I965">
        <v>15</v>
      </c>
      <c r="J965">
        <v>25</v>
      </c>
      <c r="K965" t="s">
        <v>18</v>
      </c>
      <c r="L965" t="s">
        <v>26</v>
      </c>
      <c r="M965" t="s">
        <v>30</v>
      </c>
      <c r="N965" t="s">
        <v>22</v>
      </c>
      <c r="O965" t="s">
        <v>98</v>
      </c>
      <c r="P965" t="s">
        <v>4520</v>
      </c>
      <c r="Q965" t="s">
        <v>4396</v>
      </c>
      <c r="R965" t="s">
        <v>4409</v>
      </c>
      <c r="S965" t="s">
        <v>4386</v>
      </c>
      <c r="T965" t="s">
        <v>4521</v>
      </c>
      <c r="U965" t="s">
        <v>8463</v>
      </c>
      <c r="V965">
        <v>1998</v>
      </c>
      <c r="W965" s="1">
        <v>45624</v>
      </c>
      <c r="X965" t="s">
        <v>4388</v>
      </c>
      <c r="Y965" t="s">
        <v>4080</v>
      </c>
      <c r="Z965" t="s">
        <v>4014</v>
      </c>
      <c r="AA965" t="s">
        <v>4015</v>
      </c>
      <c r="AB965" t="s">
        <v>3983</v>
      </c>
      <c r="AC965" t="s">
        <v>3997</v>
      </c>
      <c r="AD965">
        <v>168.23</v>
      </c>
      <c r="AE965">
        <v>233.18</v>
      </c>
      <c r="AF965" t="s">
        <v>3975</v>
      </c>
      <c r="AG965" s="1"/>
      <c r="AJ965" t="s">
        <v>3975</v>
      </c>
      <c r="AK965" t="s">
        <v>5229</v>
      </c>
      <c r="AL965" s="1">
        <v>45421</v>
      </c>
      <c r="AM965" s="1">
        <v>45444</v>
      </c>
      <c r="AN965" t="s">
        <v>5225</v>
      </c>
      <c r="AO965">
        <v>238.41</v>
      </c>
      <c r="AP965">
        <v>0.15</v>
      </c>
      <c r="AQ965">
        <v>35.761499999999998</v>
      </c>
      <c r="AR965">
        <v>202.64850000000001</v>
      </c>
      <c r="AS965">
        <v>227.64850000000001</v>
      </c>
      <c r="AT965">
        <v>168.23</v>
      </c>
      <c r="AU965">
        <v>9.418500000000023</v>
      </c>
      <c r="AV965">
        <v>4</v>
      </c>
      <c r="AW965">
        <v>4</v>
      </c>
    </row>
    <row r="966" spans="1:49" x14ac:dyDescent="0.3">
      <c r="A966" t="s">
        <v>1655</v>
      </c>
      <c r="B966" s="1">
        <v>45342</v>
      </c>
      <c r="C966" s="1">
        <v>45349</v>
      </c>
      <c r="D966" s="1">
        <v>45294</v>
      </c>
      <c r="E966" t="s">
        <v>889</v>
      </c>
      <c r="F966" t="s">
        <v>948</v>
      </c>
      <c r="G966">
        <v>1</v>
      </c>
      <c r="H966">
        <v>22.03</v>
      </c>
      <c r="I966">
        <v>0</v>
      </c>
      <c r="J966">
        <v>0</v>
      </c>
      <c r="K966" t="s">
        <v>42</v>
      </c>
      <c r="L966" t="s">
        <v>19</v>
      </c>
      <c r="M966" t="s">
        <v>36</v>
      </c>
      <c r="N966" t="s">
        <v>22</v>
      </c>
      <c r="O966" t="s">
        <v>94</v>
      </c>
      <c r="P966" t="s">
        <v>4565</v>
      </c>
      <c r="Q966" t="s">
        <v>4396</v>
      </c>
      <c r="R966" t="s">
        <v>4409</v>
      </c>
      <c r="S966" t="s">
        <v>4434</v>
      </c>
      <c r="T966" t="s">
        <v>5031</v>
      </c>
      <c r="U966" t="s">
        <v>8731</v>
      </c>
      <c r="V966">
        <v>1990</v>
      </c>
      <c r="W966" s="1">
        <v>45487</v>
      </c>
      <c r="X966" t="s">
        <v>4404</v>
      </c>
      <c r="Y966" t="s">
        <v>4069</v>
      </c>
      <c r="Z966" t="s">
        <v>3971</v>
      </c>
      <c r="AA966" t="s">
        <v>4004</v>
      </c>
      <c r="AB966" t="s">
        <v>4002</v>
      </c>
      <c r="AC966" t="s">
        <v>3997</v>
      </c>
      <c r="AD966">
        <v>18.09</v>
      </c>
      <c r="AE966">
        <v>20.95</v>
      </c>
      <c r="AF966" t="s">
        <v>3975</v>
      </c>
      <c r="AG966" s="1"/>
      <c r="AJ966" t="s">
        <v>3975</v>
      </c>
      <c r="AK966" t="s">
        <v>5223</v>
      </c>
      <c r="AL966" s="1">
        <v>45537</v>
      </c>
      <c r="AM966" s="1">
        <v>45567</v>
      </c>
      <c r="AN966" t="s">
        <v>5225</v>
      </c>
      <c r="AO966">
        <v>22.03</v>
      </c>
      <c r="AP966">
        <v>0</v>
      </c>
      <c r="AQ966">
        <v>0</v>
      </c>
      <c r="AR966">
        <v>22.03</v>
      </c>
      <c r="AS966">
        <v>22.03</v>
      </c>
      <c r="AT966">
        <v>18.09</v>
      </c>
      <c r="AU966">
        <v>3.9400000000000013</v>
      </c>
      <c r="AV966">
        <v>-55</v>
      </c>
      <c r="AW966">
        <v>7</v>
      </c>
    </row>
    <row r="967" spans="1:49" x14ac:dyDescent="0.3">
      <c r="A967" t="s">
        <v>1656</v>
      </c>
      <c r="B967" s="1">
        <v>45353</v>
      </c>
      <c r="C967" s="1">
        <v>45326</v>
      </c>
      <c r="D967" s="1">
        <v>45506</v>
      </c>
      <c r="E967" t="s">
        <v>879</v>
      </c>
      <c r="F967" t="s">
        <v>569</v>
      </c>
      <c r="G967">
        <v>1</v>
      </c>
      <c r="H967">
        <v>94.7</v>
      </c>
      <c r="I967">
        <v>0</v>
      </c>
      <c r="J967">
        <v>15</v>
      </c>
      <c r="K967" t="s">
        <v>42</v>
      </c>
      <c r="L967" t="s">
        <v>26</v>
      </c>
      <c r="M967" t="s">
        <v>30</v>
      </c>
      <c r="N967" t="s">
        <v>37</v>
      </c>
      <c r="O967" t="s">
        <v>38</v>
      </c>
      <c r="P967" t="s">
        <v>4704</v>
      </c>
      <c r="Q967" t="s">
        <v>4384</v>
      </c>
      <c r="R967" t="s">
        <v>4444</v>
      </c>
      <c r="S967" t="s">
        <v>4391</v>
      </c>
      <c r="T967" t="s">
        <v>4705</v>
      </c>
      <c r="U967" t="s">
        <v>8544</v>
      </c>
      <c r="V967">
        <v>1984</v>
      </c>
      <c r="W967" s="1">
        <v>44952</v>
      </c>
      <c r="X967" t="s">
        <v>22</v>
      </c>
      <c r="Y967" t="s">
        <v>4050</v>
      </c>
      <c r="Z967" t="s">
        <v>3971</v>
      </c>
      <c r="AA967" t="s">
        <v>4051</v>
      </c>
      <c r="AB967" t="s">
        <v>3989</v>
      </c>
      <c r="AC967" t="s">
        <v>3974</v>
      </c>
      <c r="AD967">
        <v>88.23</v>
      </c>
      <c r="AE967">
        <v>104.02</v>
      </c>
      <c r="AF967" t="s">
        <v>3975</v>
      </c>
      <c r="AG967" s="1"/>
      <c r="AJ967" t="s">
        <v>3975</v>
      </c>
      <c r="AK967" t="s">
        <v>5228</v>
      </c>
      <c r="AL967" s="1">
        <v>45880</v>
      </c>
      <c r="AM967" s="1">
        <v>45932</v>
      </c>
      <c r="AN967" t="s">
        <v>19</v>
      </c>
      <c r="AO967">
        <v>94.7</v>
      </c>
      <c r="AP967">
        <v>0</v>
      </c>
      <c r="AQ967">
        <v>0</v>
      </c>
      <c r="AR967">
        <v>94.7</v>
      </c>
      <c r="AS967">
        <v>109.7</v>
      </c>
      <c r="AT967">
        <v>88.23</v>
      </c>
      <c r="AU967">
        <v>-8.5300000000000011</v>
      </c>
      <c r="AV967">
        <v>180</v>
      </c>
      <c r="AW967">
        <v>-27</v>
      </c>
    </row>
    <row r="968" spans="1:49" x14ac:dyDescent="0.3">
      <c r="A968" t="s">
        <v>1657</v>
      </c>
      <c r="B968" s="1">
        <v>45388</v>
      </c>
      <c r="C968" s="1">
        <v>45447</v>
      </c>
      <c r="D968" s="1">
        <v>45390</v>
      </c>
      <c r="E968" t="s">
        <v>89</v>
      </c>
      <c r="F968" t="s">
        <v>1116</v>
      </c>
      <c r="G968">
        <v>1</v>
      </c>
      <c r="H968">
        <v>3.58</v>
      </c>
      <c r="I968">
        <v>20</v>
      </c>
      <c r="J968">
        <v>0</v>
      </c>
      <c r="K968" t="s">
        <v>60</v>
      </c>
      <c r="L968" t="s">
        <v>19</v>
      </c>
      <c r="M968" t="s">
        <v>30</v>
      </c>
      <c r="N968" t="s">
        <v>21</v>
      </c>
      <c r="O968" t="s">
        <v>22</v>
      </c>
      <c r="P968" t="s">
        <v>5025</v>
      </c>
      <c r="Q968" t="s">
        <v>4396</v>
      </c>
      <c r="R968" t="s">
        <v>4385</v>
      </c>
      <c r="S968" t="s">
        <v>4434</v>
      </c>
      <c r="T968" t="s">
        <v>5026</v>
      </c>
      <c r="U968" t="s">
        <v>8725</v>
      </c>
      <c r="V968">
        <v>1973</v>
      </c>
      <c r="W968" s="1">
        <v>45858</v>
      </c>
      <c r="X968" t="s">
        <v>4394</v>
      </c>
      <c r="Y968" t="s">
        <v>3986</v>
      </c>
      <c r="Z968" t="s">
        <v>3987</v>
      </c>
      <c r="AA968" t="s">
        <v>3988</v>
      </c>
      <c r="AB968" t="s">
        <v>3989</v>
      </c>
      <c r="AC968" t="s">
        <v>3985</v>
      </c>
      <c r="AD968">
        <v>2.19</v>
      </c>
      <c r="AE968">
        <v>3.18</v>
      </c>
      <c r="AF968" t="s">
        <v>3975</v>
      </c>
      <c r="AG968" s="1"/>
      <c r="AJ968" t="s">
        <v>3975</v>
      </c>
      <c r="AL968" s="1"/>
      <c r="AM968" s="1"/>
      <c r="AO968">
        <v>3.58</v>
      </c>
      <c r="AP968">
        <v>0.2</v>
      </c>
      <c r="AQ968">
        <v>0.71600000000000008</v>
      </c>
      <c r="AR968">
        <v>2.8639999999999999</v>
      </c>
      <c r="AS968">
        <v>2.8639999999999999</v>
      </c>
      <c r="AT968">
        <v>2.19</v>
      </c>
      <c r="AU968">
        <v>0.67399999999999993</v>
      </c>
      <c r="AV968">
        <v>-57</v>
      </c>
      <c r="AW968">
        <v>59</v>
      </c>
    </row>
    <row r="969" spans="1:49" x14ac:dyDescent="0.3">
      <c r="A969" t="s">
        <v>1658</v>
      </c>
      <c r="B969" s="1">
        <v>45570</v>
      </c>
      <c r="C969" s="1">
        <v>45571</v>
      </c>
      <c r="D969" s="1">
        <v>45572</v>
      </c>
      <c r="E969" t="s">
        <v>860</v>
      </c>
      <c r="F969" t="s">
        <v>701</v>
      </c>
      <c r="G969">
        <v>3</v>
      </c>
      <c r="H969">
        <v>79.81</v>
      </c>
      <c r="I969">
        <v>30</v>
      </c>
      <c r="J969">
        <v>15</v>
      </c>
      <c r="K969" t="s">
        <v>60</v>
      </c>
      <c r="L969" t="s">
        <v>19</v>
      </c>
      <c r="M969" t="s">
        <v>30</v>
      </c>
      <c r="N969" t="s">
        <v>22</v>
      </c>
      <c r="O969" t="s">
        <v>204</v>
      </c>
      <c r="P969" t="s">
        <v>4847</v>
      </c>
      <c r="Q969" t="s">
        <v>4384</v>
      </c>
      <c r="R969" t="s">
        <v>4409</v>
      </c>
      <c r="S969" t="s">
        <v>4434</v>
      </c>
      <c r="T969" t="s">
        <v>8690</v>
      </c>
      <c r="U969" t="s">
        <v>8691</v>
      </c>
      <c r="V969">
        <v>2003</v>
      </c>
      <c r="W969" s="1">
        <v>45018</v>
      </c>
      <c r="X969" t="s">
        <v>4404</v>
      </c>
      <c r="Y969" t="s">
        <v>4005</v>
      </c>
      <c r="Z969" t="s">
        <v>3994</v>
      </c>
      <c r="AA969" t="s">
        <v>4006</v>
      </c>
      <c r="AB969" t="s">
        <v>3979</v>
      </c>
      <c r="AC969" t="s">
        <v>3974</v>
      </c>
      <c r="AD969">
        <v>61.91</v>
      </c>
      <c r="AE969">
        <v>77.849999999999994</v>
      </c>
      <c r="AF969" t="s">
        <v>3975</v>
      </c>
      <c r="AG969" s="1"/>
      <c r="AJ969" t="s">
        <v>3975</v>
      </c>
      <c r="AK969" t="s">
        <v>5224</v>
      </c>
      <c r="AL969" s="1">
        <v>45767</v>
      </c>
      <c r="AM969" s="1">
        <v>45784</v>
      </c>
      <c r="AN969" t="s">
        <v>5225</v>
      </c>
      <c r="AO969">
        <v>239.43</v>
      </c>
      <c r="AP969">
        <v>0.3</v>
      </c>
      <c r="AQ969">
        <v>71.828999999999994</v>
      </c>
      <c r="AR969">
        <v>167.601</v>
      </c>
      <c r="AS969">
        <v>182.601</v>
      </c>
      <c r="AT969">
        <v>185.73</v>
      </c>
      <c r="AU969">
        <v>-33.128999999999991</v>
      </c>
      <c r="AV969">
        <v>1</v>
      </c>
      <c r="AW969">
        <v>1</v>
      </c>
    </row>
    <row r="970" spans="1:49" x14ac:dyDescent="0.3">
      <c r="A970" t="s">
        <v>1659</v>
      </c>
      <c r="B970" s="1">
        <v>45321</v>
      </c>
      <c r="C970" s="1">
        <v>45324</v>
      </c>
      <c r="D970" s="1">
        <v>45327</v>
      </c>
      <c r="E970" t="s">
        <v>134</v>
      </c>
      <c r="F970" t="s">
        <v>241</v>
      </c>
      <c r="G970">
        <v>2</v>
      </c>
      <c r="H970">
        <v>34.340000000000003</v>
      </c>
      <c r="I970">
        <v>0</v>
      </c>
      <c r="J970">
        <v>35</v>
      </c>
      <c r="K970" t="s">
        <v>60</v>
      </c>
      <c r="L970" t="s">
        <v>19</v>
      </c>
      <c r="M970" t="s">
        <v>47</v>
      </c>
      <c r="N970" t="s">
        <v>22</v>
      </c>
      <c r="O970" t="s">
        <v>38</v>
      </c>
      <c r="P970" t="s">
        <v>4494</v>
      </c>
      <c r="Q970" t="s">
        <v>4384</v>
      </c>
      <c r="R970" t="s">
        <v>4416</v>
      </c>
      <c r="S970" t="s">
        <v>4434</v>
      </c>
      <c r="T970" t="s">
        <v>4495</v>
      </c>
      <c r="U970" t="s">
        <v>8456</v>
      </c>
      <c r="V970">
        <v>1986</v>
      </c>
      <c r="W970" s="1">
        <v>45528</v>
      </c>
      <c r="X970" t="s">
        <v>4388</v>
      </c>
      <c r="Y970" t="s">
        <v>4086</v>
      </c>
      <c r="Z970" t="s">
        <v>4014</v>
      </c>
      <c r="AA970" t="s">
        <v>4029</v>
      </c>
      <c r="AB970" t="s">
        <v>3979</v>
      </c>
      <c r="AC970" t="s">
        <v>3974</v>
      </c>
      <c r="AD970">
        <v>20.78</v>
      </c>
      <c r="AE970">
        <v>32.18</v>
      </c>
      <c r="AF970" t="s">
        <v>3975</v>
      </c>
      <c r="AG970" s="1"/>
      <c r="AJ970" t="s">
        <v>3975</v>
      </c>
      <c r="AK970" t="s">
        <v>5228</v>
      </c>
      <c r="AL970" s="1">
        <v>45880</v>
      </c>
      <c r="AM970" s="1">
        <v>45932</v>
      </c>
      <c r="AN970" t="s">
        <v>19</v>
      </c>
      <c r="AO970">
        <v>68.680000000000007</v>
      </c>
      <c r="AP970">
        <v>0</v>
      </c>
      <c r="AQ970">
        <v>0</v>
      </c>
      <c r="AR970">
        <v>68.680000000000007</v>
      </c>
      <c r="AS970">
        <v>103.68</v>
      </c>
      <c r="AT970">
        <v>41.56</v>
      </c>
      <c r="AU970">
        <v>-7.8799999999999955</v>
      </c>
      <c r="AV970">
        <v>3</v>
      </c>
      <c r="AW970">
        <v>3</v>
      </c>
    </row>
    <row r="971" spans="1:49" x14ac:dyDescent="0.3">
      <c r="A971" t="s">
        <v>1660</v>
      </c>
      <c r="B971" s="1">
        <v>45371</v>
      </c>
      <c r="C971" s="1">
        <v>45375</v>
      </c>
      <c r="D971" s="1">
        <v>45378</v>
      </c>
      <c r="E971" t="s">
        <v>1661</v>
      </c>
      <c r="F971" t="s">
        <v>1116</v>
      </c>
      <c r="G971">
        <v>1</v>
      </c>
      <c r="H971">
        <v>2.99</v>
      </c>
      <c r="I971">
        <v>25</v>
      </c>
      <c r="J971">
        <v>15</v>
      </c>
      <c r="K971" t="s">
        <v>18</v>
      </c>
      <c r="L971" t="s">
        <v>19</v>
      </c>
      <c r="M971" t="s">
        <v>30</v>
      </c>
      <c r="N971" t="s">
        <v>22</v>
      </c>
      <c r="O971" t="s">
        <v>22</v>
      </c>
      <c r="P971" t="s">
        <v>5075</v>
      </c>
      <c r="Q971" t="s">
        <v>4384</v>
      </c>
      <c r="R971" t="s">
        <v>4459</v>
      </c>
      <c r="S971" t="s">
        <v>4391</v>
      </c>
      <c r="T971" t="s">
        <v>5076</v>
      </c>
      <c r="U971" t="s">
        <v>8755</v>
      </c>
      <c r="V971">
        <v>1992</v>
      </c>
      <c r="W971" s="1">
        <v>45924</v>
      </c>
      <c r="X971" t="s">
        <v>4394</v>
      </c>
      <c r="Y971" t="s">
        <v>3986</v>
      </c>
      <c r="Z971" t="s">
        <v>3987</v>
      </c>
      <c r="AA971" t="s">
        <v>3988</v>
      </c>
      <c r="AB971" t="s">
        <v>3989</v>
      </c>
      <c r="AC971" t="s">
        <v>3985</v>
      </c>
      <c r="AD971">
        <v>2.19</v>
      </c>
      <c r="AE971">
        <v>3.18</v>
      </c>
      <c r="AF971" t="s">
        <v>3975</v>
      </c>
      <c r="AG971" s="1"/>
      <c r="AJ971" t="s">
        <v>3975</v>
      </c>
      <c r="AL971" s="1"/>
      <c r="AM971" s="1"/>
      <c r="AO971">
        <v>2.99</v>
      </c>
      <c r="AP971">
        <v>0.25</v>
      </c>
      <c r="AQ971">
        <v>0.74750000000000005</v>
      </c>
      <c r="AR971">
        <v>2.2425000000000002</v>
      </c>
      <c r="AS971">
        <v>17.2425</v>
      </c>
      <c r="AT971">
        <v>2.19</v>
      </c>
      <c r="AU971">
        <v>-14.9475</v>
      </c>
      <c r="AV971">
        <v>3</v>
      </c>
      <c r="AW971">
        <v>4</v>
      </c>
    </row>
    <row r="972" spans="1:49" x14ac:dyDescent="0.3">
      <c r="A972" t="s">
        <v>1662</v>
      </c>
      <c r="B972" s="1">
        <v>45405</v>
      </c>
      <c r="C972" s="1">
        <v>45409</v>
      </c>
      <c r="D972" s="1">
        <v>45411</v>
      </c>
      <c r="E972" t="s">
        <v>161</v>
      </c>
      <c r="F972" t="s">
        <v>653</v>
      </c>
      <c r="G972">
        <v>2</v>
      </c>
      <c r="H972">
        <v>196.28</v>
      </c>
      <c r="I972">
        <v>0</v>
      </c>
      <c r="J972">
        <v>25</v>
      </c>
      <c r="K972" t="s">
        <v>18</v>
      </c>
      <c r="L972" t="s">
        <v>43</v>
      </c>
      <c r="M972" t="s">
        <v>47</v>
      </c>
      <c r="N972" t="s">
        <v>22</v>
      </c>
      <c r="O972" t="s">
        <v>22</v>
      </c>
      <c r="P972" t="s">
        <v>4931</v>
      </c>
      <c r="Q972" t="s">
        <v>4384</v>
      </c>
      <c r="R972" t="s">
        <v>4390</v>
      </c>
      <c r="S972" t="s">
        <v>4391</v>
      </c>
      <c r="T972" t="s">
        <v>8668</v>
      </c>
      <c r="U972" t="s">
        <v>4932</v>
      </c>
      <c r="V972">
        <v>1995</v>
      </c>
      <c r="W972" s="1">
        <v>45526</v>
      </c>
      <c r="X972" t="s">
        <v>4404</v>
      </c>
      <c r="Y972" t="s">
        <v>4143</v>
      </c>
      <c r="Z972" t="s">
        <v>3987</v>
      </c>
      <c r="AA972" t="s">
        <v>4065</v>
      </c>
      <c r="AB972" t="s">
        <v>4000</v>
      </c>
      <c r="AC972" t="s">
        <v>3997</v>
      </c>
      <c r="AD972">
        <v>0</v>
      </c>
      <c r="AE972">
        <v>225.33</v>
      </c>
      <c r="AF972" t="s">
        <v>4055</v>
      </c>
      <c r="AG972" s="1"/>
      <c r="AJ972" t="s">
        <v>3975</v>
      </c>
      <c r="AL972" s="1"/>
      <c r="AM972" s="1"/>
      <c r="AO972">
        <v>392.56</v>
      </c>
      <c r="AP972">
        <v>0</v>
      </c>
      <c r="AQ972">
        <v>0</v>
      </c>
      <c r="AR972">
        <v>392.56</v>
      </c>
      <c r="AS972">
        <v>417.56</v>
      </c>
      <c r="AT972">
        <v>0</v>
      </c>
      <c r="AU972">
        <v>367.56</v>
      </c>
      <c r="AV972">
        <v>2</v>
      </c>
      <c r="AW972">
        <v>4</v>
      </c>
    </row>
    <row r="973" spans="1:49" x14ac:dyDescent="0.3">
      <c r="A973" t="s">
        <v>1663</v>
      </c>
      <c r="B973" s="1">
        <v>45525</v>
      </c>
      <c r="C973" s="1">
        <v>45529</v>
      </c>
      <c r="D973" s="1">
        <v>45533</v>
      </c>
      <c r="E973" t="s">
        <v>1279</v>
      </c>
      <c r="F973" t="s">
        <v>93</v>
      </c>
      <c r="G973">
        <v>5</v>
      </c>
      <c r="H973">
        <v>91.64</v>
      </c>
      <c r="I973">
        <v>0</v>
      </c>
      <c r="J973">
        <v>15</v>
      </c>
      <c r="K973" t="s">
        <v>18</v>
      </c>
      <c r="L973" t="s">
        <v>26</v>
      </c>
      <c r="M973" t="s">
        <v>36</v>
      </c>
      <c r="N973" t="s">
        <v>22</v>
      </c>
      <c r="O973" t="s">
        <v>22</v>
      </c>
      <c r="P973" t="s">
        <v>4429</v>
      </c>
      <c r="Q973" t="s">
        <v>4396</v>
      </c>
      <c r="R973" t="s">
        <v>4390</v>
      </c>
      <c r="S973" t="s">
        <v>4406</v>
      </c>
      <c r="T973" t="s">
        <v>4831</v>
      </c>
      <c r="U973" t="s">
        <v>8612</v>
      </c>
      <c r="V973">
        <v>1983</v>
      </c>
      <c r="W973" s="1">
        <v>45660</v>
      </c>
      <c r="X973" t="s">
        <v>4419</v>
      </c>
      <c r="Y973" t="s">
        <v>4112</v>
      </c>
      <c r="Z973" t="s">
        <v>3977</v>
      </c>
      <c r="AA973" t="s">
        <v>4072</v>
      </c>
      <c r="AB973" t="s">
        <v>4032</v>
      </c>
      <c r="AC973" t="s">
        <v>3992</v>
      </c>
      <c r="AD973">
        <v>55.96</v>
      </c>
      <c r="AE973">
        <v>83.94</v>
      </c>
      <c r="AF973" t="s">
        <v>3975</v>
      </c>
      <c r="AG973" s="1"/>
      <c r="AJ973" t="s">
        <v>3975</v>
      </c>
      <c r="AL973" s="1"/>
      <c r="AM973" s="1"/>
      <c r="AO973">
        <v>458.2</v>
      </c>
      <c r="AP973">
        <v>0</v>
      </c>
      <c r="AQ973">
        <v>0</v>
      </c>
      <c r="AR973">
        <v>458.2</v>
      </c>
      <c r="AS973">
        <v>473.2</v>
      </c>
      <c r="AT973">
        <v>279.8</v>
      </c>
      <c r="AU973">
        <v>163.39999999999998</v>
      </c>
      <c r="AV973">
        <v>4</v>
      </c>
      <c r="AW973">
        <v>4</v>
      </c>
    </row>
    <row r="974" spans="1:49" x14ac:dyDescent="0.3">
      <c r="A974" t="s">
        <v>1664</v>
      </c>
      <c r="B974" s="1">
        <v>45406</v>
      </c>
      <c r="C974" s="1">
        <v>45408</v>
      </c>
      <c r="D974" s="1">
        <v>45411</v>
      </c>
      <c r="E974" t="s">
        <v>197</v>
      </c>
      <c r="F974" t="s">
        <v>741</v>
      </c>
      <c r="G974">
        <v>3</v>
      </c>
      <c r="H974">
        <v>164.17</v>
      </c>
      <c r="I974">
        <v>0</v>
      </c>
      <c r="J974">
        <v>15</v>
      </c>
      <c r="K974" t="s">
        <v>18</v>
      </c>
      <c r="L974" t="s">
        <v>19</v>
      </c>
      <c r="M974" t="s">
        <v>20</v>
      </c>
      <c r="N974" t="s">
        <v>22</v>
      </c>
      <c r="O974" t="s">
        <v>22</v>
      </c>
      <c r="P974" t="s">
        <v>4451</v>
      </c>
      <c r="Q974" t="s">
        <v>4396</v>
      </c>
      <c r="R974" t="s">
        <v>4424</v>
      </c>
      <c r="S974" t="s">
        <v>4434</v>
      </c>
      <c r="T974" t="s">
        <v>5149</v>
      </c>
      <c r="U974" t="s">
        <v>8807</v>
      </c>
      <c r="V974">
        <v>1984</v>
      </c>
      <c r="W974" s="1">
        <v>45050</v>
      </c>
      <c r="X974" t="s">
        <v>4404</v>
      </c>
      <c r="Y974" t="s">
        <v>4103</v>
      </c>
      <c r="Z974" t="s">
        <v>3971</v>
      </c>
      <c r="AA974" t="s">
        <v>4019</v>
      </c>
      <c r="AB974" t="s">
        <v>4009</v>
      </c>
      <c r="AC974" t="s">
        <v>3997</v>
      </c>
      <c r="AD974">
        <v>140.33000000000001</v>
      </c>
      <c r="AE974">
        <v>175.82</v>
      </c>
      <c r="AF974" t="s">
        <v>3975</v>
      </c>
      <c r="AG974" s="1"/>
      <c r="AJ974" t="s">
        <v>3975</v>
      </c>
      <c r="AL974" s="1"/>
      <c r="AM974" s="1"/>
      <c r="AO974">
        <v>492.51</v>
      </c>
      <c r="AP974">
        <v>0</v>
      </c>
      <c r="AQ974">
        <v>0</v>
      </c>
      <c r="AR974">
        <v>492.51</v>
      </c>
      <c r="AS974">
        <v>507.51</v>
      </c>
      <c r="AT974">
        <v>420.99</v>
      </c>
      <c r="AU974">
        <v>56.519999999999982</v>
      </c>
      <c r="AV974">
        <v>3</v>
      </c>
      <c r="AW974">
        <v>2</v>
      </c>
    </row>
    <row r="975" spans="1:49" x14ac:dyDescent="0.3">
      <c r="A975" t="s">
        <v>1665</v>
      </c>
      <c r="B975" s="1">
        <v>45523</v>
      </c>
      <c r="C975" s="1">
        <v>45526</v>
      </c>
      <c r="D975" s="1">
        <v>45360</v>
      </c>
      <c r="E975" t="s">
        <v>1666</v>
      </c>
      <c r="F975" t="s">
        <v>746</v>
      </c>
      <c r="G975">
        <v>1</v>
      </c>
      <c r="H975">
        <v>150.94</v>
      </c>
      <c r="I975">
        <v>0</v>
      </c>
      <c r="J975">
        <v>15</v>
      </c>
      <c r="K975" t="s">
        <v>18</v>
      </c>
      <c r="L975" t="s">
        <v>19</v>
      </c>
      <c r="M975" t="s">
        <v>30</v>
      </c>
      <c r="N975" t="s">
        <v>22</v>
      </c>
      <c r="O975" t="s">
        <v>22</v>
      </c>
      <c r="P975" t="s">
        <v>4408</v>
      </c>
      <c r="Q975" t="s">
        <v>4384</v>
      </c>
      <c r="R975" t="s">
        <v>4385</v>
      </c>
      <c r="S975" t="s">
        <v>4391</v>
      </c>
      <c r="T975" t="s">
        <v>4683</v>
      </c>
      <c r="U975" t="s">
        <v>8531</v>
      </c>
      <c r="V975">
        <v>1970</v>
      </c>
      <c r="W975" s="1">
        <v>45052</v>
      </c>
      <c r="X975" t="s">
        <v>4404</v>
      </c>
      <c r="Y975" t="s">
        <v>4063</v>
      </c>
      <c r="Z975" t="s">
        <v>4014</v>
      </c>
      <c r="AA975" t="s">
        <v>4023</v>
      </c>
      <c r="AB975" t="s">
        <v>3983</v>
      </c>
      <c r="AC975" t="s">
        <v>3985</v>
      </c>
      <c r="AD975">
        <v>0</v>
      </c>
      <c r="AE975">
        <v>142.59</v>
      </c>
      <c r="AF975" t="s">
        <v>3975</v>
      </c>
      <c r="AG975" s="1"/>
      <c r="AJ975" t="s">
        <v>3975</v>
      </c>
      <c r="AL975" s="1"/>
      <c r="AM975" s="1"/>
      <c r="AO975">
        <v>150.94</v>
      </c>
      <c r="AP975">
        <v>0</v>
      </c>
      <c r="AQ975">
        <v>0</v>
      </c>
      <c r="AR975">
        <v>150.94</v>
      </c>
      <c r="AS975">
        <v>165.94</v>
      </c>
      <c r="AT975">
        <v>0</v>
      </c>
      <c r="AU975">
        <v>135.94</v>
      </c>
      <c r="AV975">
        <v>-166</v>
      </c>
      <c r="AW975">
        <v>3</v>
      </c>
    </row>
    <row r="976" spans="1:49" x14ac:dyDescent="0.3">
      <c r="A976" t="s">
        <v>1667</v>
      </c>
      <c r="B976" s="1">
        <v>45600</v>
      </c>
      <c r="C976" s="1">
        <v>45604</v>
      </c>
      <c r="D976" s="1">
        <v>45607</v>
      </c>
      <c r="E976" t="s">
        <v>1372</v>
      </c>
      <c r="F976" t="s">
        <v>147</v>
      </c>
      <c r="G976">
        <v>2</v>
      </c>
      <c r="H976">
        <v>196.78</v>
      </c>
      <c r="I976">
        <v>20</v>
      </c>
      <c r="J976">
        <v>15</v>
      </c>
      <c r="K976" t="s">
        <v>42</v>
      </c>
      <c r="L976" t="s">
        <v>19</v>
      </c>
      <c r="M976" t="s">
        <v>30</v>
      </c>
      <c r="N976" t="s">
        <v>52</v>
      </c>
      <c r="O976" t="s">
        <v>22</v>
      </c>
      <c r="P976" t="s">
        <v>4405</v>
      </c>
      <c r="Q976" t="s">
        <v>4396</v>
      </c>
      <c r="R976" t="s">
        <v>4385</v>
      </c>
      <c r="S976" t="s">
        <v>4406</v>
      </c>
      <c r="T976" t="s">
        <v>4407</v>
      </c>
      <c r="U976" t="s">
        <v>8423</v>
      </c>
      <c r="V976">
        <v>1970</v>
      </c>
      <c r="W976" s="1">
        <v>45204</v>
      </c>
      <c r="X976" t="s">
        <v>4388</v>
      </c>
      <c r="Y976" t="s">
        <v>4107</v>
      </c>
      <c r="Z976" t="s">
        <v>3994</v>
      </c>
      <c r="AA976" t="s">
        <v>4008</v>
      </c>
      <c r="AB976" t="s">
        <v>3983</v>
      </c>
      <c r="AC976" t="s">
        <v>3997</v>
      </c>
      <c r="AD976">
        <v>177.66</v>
      </c>
      <c r="AE976">
        <v>222.73</v>
      </c>
      <c r="AF976" t="s">
        <v>3975</v>
      </c>
      <c r="AG976" s="1"/>
      <c r="AJ976" t="s">
        <v>3975</v>
      </c>
      <c r="AL976" s="1"/>
      <c r="AM976" s="1"/>
      <c r="AO976">
        <v>393.56</v>
      </c>
      <c r="AP976">
        <v>0.2</v>
      </c>
      <c r="AQ976">
        <v>78.712000000000003</v>
      </c>
      <c r="AR976">
        <v>314.84800000000001</v>
      </c>
      <c r="AS976">
        <v>329.84800000000001</v>
      </c>
      <c r="AT976">
        <v>355.32</v>
      </c>
      <c r="AU976">
        <v>-55.47199999999998</v>
      </c>
      <c r="AV976">
        <v>3</v>
      </c>
      <c r="AW976">
        <v>4</v>
      </c>
    </row>
    <row r="977" spans="1:49" x14ac:dyDescent="0.3">
      <c r="A977" t="s">
        <v>1668</v>
      </c>
      <c r="B977" s="1">
        <v>45613</v>
      </c>
      <c r="C977" s="1">
        <v>45615</v>
      </c>
      <c r="D977" s="1">
        <v>45619</v>
      </c>
      <c r="E977" t="s">
        <v>182</v>
      </c>
      <c r="F977" t="s">
        <v>478</v>
      </c>
      <c r="G977">
        <v>3</v>
      </c>
      <c r="H977">
        <v>13.48</v>
      </c>
      <c r="I977">
        <v>0</v>
      </c>
      <c r="J977">
        <v>25</v>
      </c>
      <c r="K977" t="s">
        <v>35</v>
      </c>
      <c r="L977" t="s">
        <v>19</v>
      </c>
      <c r="M977" t="s">
        <v>30</v>
      </c>
      <c r="N977" t="s">
        <v>22</v>
      </c>
      <c r="O977" t="s">
        <v>81</v>
      </c>
      <c r="P977" t="s">
        <v>4902</v>
      </c>
      <c r="Q977" t="s">
        <v>4396</v>
      </c>
      <c r="R977" t="s">
        <v>4409</v>
      </c>
      <c r="S977" t="s">
        <v>4406</v>
      </c>
      <c r="T977" t="s">
        <v>4903</v>
      </c>
      <c r="U977" t="s">
        <v>8652</v>
      </c>
      <c r="V977">
        <v>1989</v>
      </c>
      <c r="W977" s="1">
        <v>44600</v>
      </c>
      <c r="X977" t="s">
        <v>4419</v>
      </c>
      <c r="Y977" t="s">
        <v>4062</v>
      </c>
      <c r="Z977" t="s">
        <v>3987</v>
      </c>
      <c r="AA977" t="s">
        <v>3988</v>
      </c>
      <c r="AB977" t="s">
        <v>4020</v>
      </c>
      <c r="AC977" t="s">
        <v>3974</v>
      </c>
      <c r="AD977">
        <v>11.56</v>
      </c>
      <c r="AE977">
        <v>13.3</v>
      </c>
      <c r="AF977" t="s">
        <v>3975</v>
      </c>
      <c r="AG977" s="1"/>
      <c r="AJ977" t="s">
        <v>3975</v>
      </c>
      <c r="AK977" t="s">
        <v>5222</v>
      </c>
      <c r="AL977" s="1">
        <v>45436</v>
      </c>
      <c r="AM977" s="1">
        <v>45489</v>
      </c>
      <c r="AN977" t="s">
        <v>19</v>
      </c>
      <c r="AO977">
        <v>40.44</v>
      </c>
      <c r="AP977">
        <v>0</v>
      </c>
      <c r="AQ977">
        <v>0</v>
      </c>
      <c r="AR977">
        <v>40.44</v>
      </c>
      <c r="AS977">
        <v>65.44</v>
      </c>
      <c r="AT977">
        <v>34.68</v>
      </c>
      <c r="AU977">
        <v>-19.240000000000002</v>
      </c>
      <c r="AV977">
        <v>4</v>
      </c>
      <c r="AW977">
        <v>2</v>
      </c>
    </row>
    <row r="978" spans="1:49" x14ac:dyDescent="0.3">
      <c r="A978" t="s">
        <v>1669</v>
      </c>
      <c r="B978" s="1">
        <v>45312</v>
      </c>
      <c r="C978" s="1">
        <v>45314</v>
      </c>
      <c r="D978" s="1">
        <v>45317</v>
      </c>
      <c r="E978" t="s">
        <v>609</v>
      </c>
      <c r="F978" t="s">
        <v>293</v>
      </c>
      <c r="G978">
        <v>1</v>
      </c>
      <c r="H978">
        <v>177.2</v>
      </c>
      <c r="I978">
        <v>0</v>
      </c>
      <c r="J978">
        <v>50</v>
      </c>
      <c r="K978" t="s">
        <v>60</v>
      </c>
      <c r="L978" t="s">
        <v>19</v>
      </c>
      <c r="M978" t="s">
        <v>36</v>
      </c>
      <c r="N978" t="s">
        <v>22</v>
      </c>
      <c r="O978" t="s">
        <v>22</v>
      </c>
      <c r="P978" t="s">
        <v>4650</v>
      </c>
      <c r="Q978" t="s">
        <v>4384</v>
      </c>
      <c r="R978" t="s">
        <v>4385</v>
      </c>
      <c r="S978" t="s">
        <v>4406</v>
      </c>
      <c r="T978" t="s">
        <v>4651</v>
      </c>
      <c r="U978" t="s">
        <v>8518</v>
      </c>
      <c r="V978">
        <v>1996</v>
      </c>
      <c r="W978" s="1">
        <v>45740</v>
      </c>
      <c r="X978" t="s">
        <v>4394</v>
      </c>
      <c r="Y978" t="s">
        <v>4113</v>
      </c>
      <c r="Z978" t="s">
        <v>4014</v>
      </c>
      <c r="AA978" t="s">
        <v>4038</v>
      </c>
      <c r="AB978" t="s">
        <v>4032</v>
      </c>
      <c r="AC978" t="s">
        <v>3980</v>
      </c>
      <c r="AD978">
        <v>136.41999999999999</v>
      </c>
      <c r="AE978">
        <v>187.62</v>
      </c>
      <c r="AF978" t="s">
        <v>3975</v>
      </c>
      <c r="AG978" s="1"/>
      <c r="AJ978" t="s">
        <v>3975</v>
      </c>
      <c r="AL978" s="1"/>
      <c r="AM978" s="1"/>
      <c r="AO978">
        <v>177.2</v>
      </c>
      <c r="AP978">
        <v>0</v>
      </c>
      <c r="AQ978">
        <v>0</v>
      </c>
      <c r="AR978">
        <v>177.2</v>
      </c>
      <c r="AS978">
        <v>227.2</v>
      </c>
      <c r="AT978">
        <v>136.41999999999999</v>
      </c>
      <c r="AU978">
        <v>-9.2199999999999989</v>
      </c>
      <c r="AV978">
        <v>3</v>
      </c>
      <c r="AW978">
        <v>2</v>
      </c>
    </row>
    <row r="979" spans="1:49" x14ac:dyDescent="0.3">
      <c r="A979" t="s">
        <v>1670</v>
      </c>
      <c r="B979" s="1">
        <v>45305</v>
      </c>
      <c r="C979" s="1">
        <v>45312</v>
      </c>
      <c r="D979" s="1">
        <v>45315</v>
      </c>
      <c r="E979" t="s">
        <v>1270</v>
      </c>
      <c r="F979" t="s">
        <v>301</v>
      </c>
      <c r="G979">
        <v>1</v>
      </c>
      <c r="H979">
        <v>226.88</v>
      </c>
      <c r="I979">
        <v>0</v>
      </c>
      <c r="J979">
        <v>25</v>
      </c>
      <c r="K979" t="s">
        <v>35</v>
      </c>
      <c r="L979" t="s">
        <v>19</v>
      </c>
      <c r="M979" t="s">
        <v>30</v>
      </c>
      <c r="N979" t="s">
        <v>22</v>
      </c>
      <c r="O979" t="s">
        <v>85</v>
      </c>
      <c r="P979" t="s">
        <v>4715</v>
      </c>
      <c r="Q979" t="s">
        <v>4384</v>
      </c>
      <c r="R979" t="s">
        <v>4401</v>
      </c>
      <c r="S979" t="s">
        <v>4386</v>
      </c>
      <c r="T979" t="s">
        <v>5153</v>
      </c>
      <c r="U979" t="s">
        <v>8809</v>
      </c>
      <c r="V979">
        <v>1992</v>
      </c>
      <c r="W979" s="1">
        <v>45631</v>
      </c>
      <c r="X979" t="s">
        <v>4394</v>
      </c>
      <c r="Y979" t="s">
        <v>4075</v>
      </c>
      <c r="Z979" t="s">
        <v>3977</v>
      </c>
      <c r="AA979" t="s">
        <v>3978</v>
      </c>
      <c r="AB979" t="s">
        <v>4020</v>
      </c>
      <c r="AC979" t="s">
        <v>3992</v>
      </c>
      <c r="AD979">
        <v>170.36</v>
      </c>
      <c r="AE979">
        <v>225.49</v>
      </c>
      <c r="AF979" t="s">
        <v>4055</v>
      </c>
      <c r="AG979" s="1"/>
      <c r="AJ979" t="s">
        <v>3975</v>
      </c>
      <c r="AK979" t="s">
        <v>5224</v>
      </c>
      <c r="AL979" s="1">
        <v>45773</v>
      </c>
      <c r="AM979" s="1">
        <v>45787</v>
      </c>
      <c r="AN979" t="s">
        <v>43</v>
      </c>
      <c r="AO979">
        <v>226.88</v>
      </c>
      <c r="AP979">
        <v>0</v>
      </c>
      <c r="AQ979">
        <v>0</v>
      </c>
      <c r="AR979">
        <v>226.88</v>
      </c>
      <c r="AS979">
        <v>251.88</v>
      </c>
      <c r="AT979">
        <v>170.36</v>
      </c>
      <c r="AU979">
        <v>31.519999999999982</v>
      </c>
      <c r="AV979">
        <v>3</v>
      </c>
      <c r="AW979">
        <v>7</v>
      </c>
    </row>
    <row r="980" spans="1:49" x14ac:dyDescent="0.3">
      <c r="A980" t="s">
        <v>1671</v>
      </c>
      <c r="B980" s="1">
        <v>45543</v>
      </c>
      <c r="C980" s="1">
        <v>45517</v>
      </c>
      <c r="D980" s="1">
        <v>45524</v>
      </c>
      <c r="E980" t="s">
        <v>757</v>
      </c>
      <c r="F980" t="s">
        <v>1332</v>
      </c>
      <c r="G980">
        <v>1</v>
      </c>
      <c r="H980">
        <v>102.86</v>
      </c>
      <c r="I980">
        <v>5</v>
      </c>
      <c r="J980">
        <v>15</v>
      </c>
      <c r="K980" t="s">
        <v>60</v>
      </c>
      <c r="L980" t="s">
        <v>26</v>
      </c>
      <c r="M980" t="s">
        <v>20</v>
      </c>
      <c r="N980" t="s">
        <v>22</v>
      </c>
      <c r="O980" t="s">
        <v>38</v>
      </c>
      <c r="P980" t="s">
        <v>5171</v>
      </c>
      <c r="Q980" t="s">
        <v>4396</v>
      </c>
      <c r="R980" t="s">
        <v>4424</v>
      </c>
      <c r="S980" t="s">
        <v>4406</v>
      </c>
      <c r="T980" t="s">
        <v>5172</v>
      </c>
      <c r="U980" t="s">
        <v>8812</v>
      </c>
      <c r="V980">
        <v>1982</v>
      </c>
      <c r="W980" s="1">
        <v>45821</v>
      </c>
      <c r="X980" t="s">
        <v>22</v>
      </c>
      <c r="Y980" t="s">
        <v>4136</v>
      </c>
      <c r="Z980" t="s">
        <v>3977</v>
      </c>
      <c r="AA980" t="s">
        <v>3978</v>
      </c>
      <c r="AB980" t="s">
        <v>4002</v>
      </c>
      <c r="AC980" t="s">
        <v>3997</v>
      </c>
      <c r="AD980">
        <v>66.13</v>
      </c>
      <c r="AE980">
        <v>89.65</v>
      </c>
      <c r="AF980" t="s">
        <v>3975</v>
      </c>
      <c r="AG980" s="1"/>
      <c r="AJ980" t="s">
        <v>3975</v>
      </c>
      <c r="AK980" t="s">
        <v>5228</v>
      </c>
      <c r="AL980" s="1">
        <v>45880</v>
      </c>
      <c r="AM980" s="1">
        <v>45932</v>
      </c>
      <c r="AN980" t="s">
        <v>19</v>
      </c>
      <c r="AO980">
        <v>102.86</v>
      </c>
      <c r="AP980">
        <v>0.05</v>
      </c>
      <c r="AQ980">
        <v>5.1430000000000007</v>
      </c>
      <c r="AR980">
        <v>97.716999999999999</v>
      </c>
      <c r="AS980">
        <v>112.717</v>
      </c>
      <c r="AT980">
        <v>66.13</v>
      </c>
      <c r="AU980">
        <v>16.587000000000003</v>
      </c>
      <c r="AV980">
        <v>7</v>
      </c>
      <c r="AW980">
        <v>-26</v>
      </c>
    </row>
    <row r="981" spans="1:49" x14ac:dyDescent="0.3">
      <c r="A981" t="s">
        <v>1672</v>
      </c>
      <c r="B981" s="1">
        <v>45380</v>
      </c>
      <c r="C981" s="1">
        <v>45295</v>
      </c>
      <c r="D981" s="1">
        <v>45385</v>
      </c>
      <c r="E981" t="s">
        <v>228</v>
      </c>
      <c r="F981" t="s">
        <v>343</v>
      </c>
      <c r="G981">
        <v>1</v>
      </c>
      <c r="H981">
        <v>134.96</v>
      </c>
      <c r="I981">
        <v>10</v>
      </c>
      <c r="J981">
        <v>15</v>
      </c>
      <c r="K981" t="s">
        <v>35</v>
      </c>
      <c r="L981" t="s">
        <v>19</v>
      </c>
      <c r="M981" t="s">
        <v>30</v>
      </c>
      <c r="N981" t="s">
        <v>31</v>
      </c>
      <c r="O981" t="s">
        <v>85</v>
      </c>
      <c r="P981" t="s">
        <v>4431</v>
      </c>
      <c r="Q981" t="s">
        <v>4384</v>
      </c>
      <c r="R981" t="s">
        <v>4459</v>
      </c>
      <c r="S981" t="s">
        <v>4386</v>
      </c>
      <c r="T981" t="s">
        <v>4778</v>
      </c>
      <c r="U981" t="s">
        <v>4779</v>
      </c>
      <c r="V981">
        <v>1971</v>
      </c>
      <c r="W981" s="1">
        <v>45632</v>
      </c>
      <c r="X981" t="s">
        <v>4388</v>
      </c>
      <c r="Y981" t="s">
        <v>4018</v>
      </c>
      <c r="Z981" t="s">
        <v>3971</v>
      </c>
      <c r="AA981" t="s">
        <v>4019</v>
      </c>
      <c r="AB981" t="s">
        <v>4020</v>
      </c>
      <c r="AC981" t="s">
        <v>3997</v>
      </c>
      <c r="AD981">
        <v>111.6</v>
      </c>
      <c r="AE981">
        <v>155.84</v>
      </c>
      <c r="AF981" t="s">
        <v>3975</v>
      </c>
      <c r="AG981" s="1"/>
      <c r="AJ981" t="s">
        <v>3975</v>
      </c>
      <c r="AK981" t="s">
        <v>5224</v>
      </c>
      <c r="AL981" s="1">
        <v>45773</v>
      </c>
      <c r="AM981" s="1">
        <v>45787</v>
      </c>
      <c r="AN981" t="s">
        <v>43</v>
      </c>
      <c r="AO981">
        <v>134.96</v>
      </c>
      <c r="AP981">
        <v>0.1</v>
      </c>
      <c r="AQ981">
        <v>13.496000000000002</v>
      </c>
      <c r="AR981">
        <v>121.464</v>
      </c>
      <c r="AS981">
        <v>136.464</v>
      </c>
      <c r="AT981">
        <v>111.6</v>
      </c>
      <c r="AU981">
        <v>-5.1359999999999957</v>
      </c>
      <c r="AV981">
        <v>90</v>
      </c>
      <c r="AW981">
        <v>-85</v>
      </c>
    </row>
    <row r="982" spans="1:49" x14ac:dyDescent="0.3">
      <c r="A982" t="s">
        <v>1673</v>
      </c>
      <c r="B982" s="1">
        <v>45319</v>
      </c>
      <c r="C982" s="1">
        <v>45293</v>
      </c>
      <c r="D982" s="1">
        <v>45506</v>
      </c>
      <c r="E982" t="s">
        <v>985</v>
      </c>
      <c r="F982" t="s">
        <v>150</v>
      </c>
      <c r="G982">
        <v>1</v>
      </c>
      <c r="H982">
        <v>217.44</v>
      </c>
      <c r="I982">
        <v>15</v>
      </c>
      <c r="J982">
        <v>25</v>
      </c>
      <c r="K982" t="s">
        <v>60</v>
      </c>
      <c r="L982" t="s">
        <v>26</v>
      </c>
      <c r="M982" t="s">
        <v>36</v>
      </c>
      <c r="N982" t="s">
        <v>22</v>
      </c>
      <c r="O982" t="s">
        <v>22</v>
      </c>
      <c r="P982" t="s">
        <v>4637</v>
      </c>
      <c r="Q982" t="s">
        <v>4396</v>
      </c>
      <c r="R982" t="s">
        <v>4416</v>
      </c>
      <c r="S982" t="s">
        <v>4398</v>
      </c>
      <c r="T982" t="s">
        <v>4638</v>
      </c>
      <c r="U982" t="s">
        <v>8513</v>
      </c>
      <c r="V982">
        <v>1995</v>
      </c>
      <c r="W982" s="1">
        <v>44823</v>
      </c>
      <c r="X982" t="s">
        <v>4404</v>
      </c>
      <c r="Y982" t="s">
        <v>4138</v>
      </c>
      <c r="Z982" t="s">
        <v>4014</v>
      </c>
      <c r="AA982" t="s">
        <v>4017</v>
      </c>
      <c r="AB982" t="s">
        <v>4032</v>
      </c>
      <c r="AC982" t="s">
        <v>3980</v>
      </c>
      <c r="AD982">
        <v>181.44</v>
      </c>
      <c r="AE982">
        <v>245.41</v>
      </c>
      <c r="AF982" t="s">
        <v>3975</v>
      </c>
      <c r="AG982" s="1"/>
      <c r="AJ982" t="s">
        <v>3975</v>
      </c>
      <c r="AL982" s="1"/>
      <c r="AM982" s="1"/>
      <c r="AO982">
        <v>217.44</v>
      </c>
      <c r="AP982">
        <v>0.15</v>
      </c>
      <c r="AQ982">
        <v>32.616</v>
      </c>
      <c r="AR982">
        <v>184.82400000000001</v>
      </c>
      <c r="AS982">
        <v>209.82400000000001</v>
      </c>
      <c r="AT982">
        <v>181.44</v>
      </c>
      <c r="AU982">
        <v>-21.615999999999985</v>
      </c>
      <c r="AV982">
        <v>213</v>
      </c>
      <c r="AW982">
        <v>-26</v>
      </c>
    </row>
    <row r="983" spans="1:49" x14ac:dyDescent="0.3">
      <c r="A983" t="s">
        <v>1674</v>
      </c>
      <c r="B983" s="1">
        <v>45446</v>
      </c>
      <c r="C983" s="1">
        <v>45447</v>
      </c>
      <c r="D983" s="1">
        <v>45510</v>
      </c>
      <c r="E983" t="s">
        <v>1675</v>
      </c>
      <c r="F983" t="s">
        <v>653</v>
      </c>
      <c r="G983">
        <v>1</v>
      </c>
      <c r="H983">
        <v>193.61</v>
      </c>
      <c r="I983">
        <v>10</v>
      </c>
      <c r="J983">
        <v>25</v>
      </c>
      <c r="K983" t="s">
        <v>42</v>
      </c>
      <c r="L983" t="s">
        <v>26</v>
      </c>
      <c r="M983" t="s">
        <v>30</v>
      </c>
      <c r="N983" t="s">
        <v>22</v>
      </c>
      <c r="O983" t="s">
        <v>219</v>
      </c>
      <c r="P983" t="s">
        <v>4796</v>
      </c>
      <c r="Q983" t="s">
        <v>4396</v>
      </c>
      <c r="R983" t="s">
        <v>4416</v>
      </c>
      <c r="S983" t="s">
        <v>4434</v>
      </c>
      <c r="T983" t="s">
        <v>4809</v>
      </c>
      <c r="U983" t="s">
        <v>8601</v>
      </c>
      <c r="V983">
        <v>1990</v>
      </c>
      <c r="W983" s="1">
        <v>45610</v>
      </c>
      <c r="X983" t="s">
        <v>4388</v>
      </c>
      <c r="Y983" t="s">
        <v>4143</v>
      </c>
      <c r="Z983" t="s">
        <v>3987</v>
      </c>
      <c r="AA983" t="s">
        <v>4065</v>
      </c>
      <c r="AB983" t="s">
        <v>4000</v>
      </c>
      <c r="AC983" t="s">
        <v>3997</v>
      </c>
      <c r="AD983">
        <v>0</v>
      </c>
      <c r="AE983">
        <v>225.33</v>
      </c>
      <c r="AF983" t="s">
        <v>4055</v>
      </c>
      <c r="AG983" s="1"/>
      <c r="AJ983" t="s">
        <v>3975</v>
      </c>
      <c r="AK983" t="s">
        <v>5223</v>
      </c>
      <c r="AL983" s="1">
        <v>45375</v>
      </c>
      <c r="AM983" s="1">
        <v>45413</v>
      </c>
      <c r="AN983" t="s">
        <v>26</v>
      </c>
      <c r="AO983">
        <v>193.61</v>
      </c>
      <c r="AP983">
        <v>0.1</v>
      </c>
      <c r="AQ983">
        <v>19.361000000000004</v>
      </c>
      <c r="AR983">
        <v>174.24900000000002</v>
      </c>
      <c r="AS983">
        <v>199.24900000000002</v>
      </c>
      <c r="AT983">
        <v>0</v>
      </c>
      <c r="AU983">
        <v>149.24900000000002</v>
      </c>
      <c r="AV983">
        <v>63</v>
      </c>
      <c r="AW983">
        <v>1</v>
      </c>
    </row>
    <row r="984" spans="1:49" x14ac:dyDescent="0.3">
      <c r="A984" t="s">
        <v>1676</v>
      </c>
      <c r="B984" s="1">
        <v>45305</v>
      </c>
      <c r="C984" s="1">
        <v>45310</v>
      </c>
      <c r="D984" s="1">
        <v>45313</v>
      </c>
      <c r="E984" t="s">
        <v>938</v>
      </c>
      <c r="F984" t="s">
        <v>248</v>
      </c>
      <c r="G984">
        <v>3</v>
      </c>
      <c r="H984">
        <v>191.32</v>
      </c>
      <c r="I984">
        <v>10</v>
      </c>
      <c r="J984">
        <v>25</v>
      </c>
      <c r="K984" t="s">
        <v>42</v>
      </c>
      <c r="L984" t="s">
        <v>19</v>
      </c>
      <c r="M984" t="s">
        <v>30</v>
      </c>
      <c r="N984" t="s">
        <v>22</v>
      </c>
      <c r="O984" t="s">
        <v>22</v>
      </c>
      <c r="P984" t="s">
        <v>4480</v>
      </c>
      <c r="Q984" t="s">
        <v>4396</v>
      </c>
      <c r="R984" t="s">
        <v>4401</v>
      </c>
      <c r="S984" t="s">
        <v>4386</v>
      </c>
      <c r="T984" t="s">
        <v>4793</v>
      </c>
      <c r="U984" t="s">
        <v>8592</v>
      </c>
      <c r="V984">
        <v>2003</v>
      </c>
      <c r="W984" s="1">
        <v>45986</v>
      </c>
      <c r="X984" t="s">
        <v>4388</v>
      </c>
      <c r="Y984" t="s">
        <v>4133</v>
      </c>
      <c r="Z984" t="s">
        <v>3994</v>
      </c>
      <c r="AA984" t="s">
        <v>3995</v>
      </c>
      <c r="AB984" t="s">
        <v>4020</v>
      </c>
      <c r="AC984" t="s">
        <v>3992</v>
      </c>
      <c r="AD984">
        <v>141.19</v>
      </c>
      <c r="AE984">
        <v>172.68</v>
      </c>
      <c r="AF984" t="s">
        <v>4055</v>
      </c>
      <c r="AG984" s="1"/>
      <c r="AJ984" t="s">
        <v>3975</v>
      </c>
      <c r="AL984" s="1"/>
      <c r="AM984" s="1"/>
      <c r="AO984">
        <v>573.96</v>
      </c>
      <c r="AP984">
        <v>0.1</v>
      </c>
      <c r="AQ984">
        <v>57.396000000000008</v>
      </c>
      <c r="AR984">
        <v>516.56400000000008</v>
      </c>
      <c r="AS984">
        <v>541.56400000000008</v>
      </c>
      <c r="AT984">
        <v>423.57</v>
      </c>
      <c r="AU984">
        <v>67.994000000000085</v>
      </c>
      <c r="AV984">
        <v>3</v>
      </c>
      <c r="AW984">
        <v>5</v>
      </c>
    </row>
    <row r="985" spans="1:49" x14ac:dyDescent="0.3">
      <c r="A985" t="s">
        <v>1677</v>
      </c>
      <c r="B985" s="1">
        <v>45582</v>
      </c>
      <c r="C985" s="1">
        <v>45585</v>
      </c>
      <c r="D985" s="1">
        <v>45589</v>
      </c>
      <c r="E985" t="s">
        <v>809</v>
      </c>
      <c r="F985" t="s">
        <v>364</v>
      </c>
      <c r="G985">
        <v>4</v>
      </c>
      <c r="H985">
        <v>240.23</v>
      </c>
      <c r="I985">
        <v>15</v>
      </c>
      <c r="J985">
        <v>35</v>
      </c>
      <c r="K985" t="s">
        <v>18</v>
      </c>
      <c r="L985" t="s">
        <v>19</v>
      </c>
      <c r="M985" t="s">
        <v>20</v>
      </c>
      <c r="N985" t="s">
        <v>31</v>
      </c>
      <c r="O985" t="s">
        <v>127</v>
      </c>
      <c r="P985" t="s">
        <v>4498</v>
      </c>
      <c r="Q985" t="s">
        <v>4396</v>
      </c>
      <c r="R985" t="s">
        <v>4385</v>
      </c>
      <c r="S985" t="s">
        <v>4398</v>
      </c>
      <c r="T985" t="s">
        <v>4564</v>
      </c>
      <c r="U985" t="s">
        <v>8475</v>
      </c>
      <c r="V985">
        <v>2000</v>
      </c>
      <c r="W985" s="1">
        <v>45732</v>
      </c>
      <c r="X985" t="s">
        <v>4394</v>
      </c>
      <c r="Y985" t="s">
        <v>4028</v>
      </c>
      <c r="Z985" t="s">
        <v>4014</v>
      </c>
      <c r="AA985" t="s">
        <v>4029</v>
      </c>
      <c r="AB985" t="s">
        <v>4009</v>
      </c>
      <c r="AC985" t="s">
        <v>3974</v>
      </c>
      <c r="AD985">
        <v>149.38999999999999</v>
      </c>
      <c r="AE985">
        <v>221.66</v>
      </c>
      <c r="AF985" t="s">
        <v>3975</v>
      </c>
      <c r="AG985" s="1"/>
      <c r="AJ985" t="s">
        <v>3975</v>
      </c>
      <c r="AK985" t="s">
        <v>5224</v>
      </c>
      <c r="AL985" s="1">
        <v>45738</v>
      </c>
      <c r="AM985" s="1">
        <v>45765</v>
      </c>
      <c r="AN985" t="s">
        <v>26</v>
      </c>
      <c r="AO985">
        <v>960.92</v>
      </c>
      <c r="AP985">
        <v>0.15</v>
      </c>
      <c r="AQ985">
        <v>144.13799999999998</v>
      </c>
      <c r="AR985">
        <v>816.78199999999993</v>
      </c>
      <c r="AS985">
        <v>851.78199999999993</v>
      </c>
      <c r="AT985">
        <v>597.55999999999995</v>
      </c>
      <c r="AU985">
        <v>184.22199999999998</v>
      </c>
      <c r="AV985">
        <v>4</v>
      </c>
      <c r="AW985">
        <v>3</v>
      </c>
    </row>
    <row r="986" spans="1:49" x14ac:dyDescent="0.3">
      <c r="A986" t="s">
        <v>1678</v>
      </c>
      <c r="B986" s="1">
        <v>45605</v>
      </c>
      <c r="C986" s="1">
        <v>45606</v>
      </c>
      <c r="D986" s="1">
        <v>45608</v>
      </c>
      <c r="E986" t="s">
        <v>185</v>
      </c>
      <c r="F986" t="s">
        <v>445</v>
      </c>
      <c r="G986">
        <v>1</v>
      </c>
      <c r="H986">
        <v>27.35</v>
      </c>
      <c r="I986">
        <v>10</v>
      </c>
      <c r="J986">
        <v>35</v>
      </c>
      <c r="K986" t="s">
        <v>18</v>
      </c>
      <c r="L986" t="s">
        <v>26</v>
      </c>
      <c r="M986" t="s">
        <v>20</v>
      </c>
      <c r="N986" t="s">
        <v>52</v>
      </c>
      <c r="O986" t="s">
        <v>38</v>
      </c>
      <c r="P986" t="s">
        <v>4787</v>
      </c>
      <c r="Q986" t="s">
        <v>4384</v>
      </c>
      <c r="R986" t="s">
        <v>4401</v>
      </c>
      <c r="S986" t="s">
        <v>4391</v>
      </c>
      <c r="T986" t="s">
        <v>4788</v>
      </c>
      <c r="U986" t="s">
        <v>8587</v>
      </c>
      <c r="V986">
        <v>1988</v>
      </c>
      <c r="W986" s="1">
        <v>45693</v>
      </c>
      <c r="X986" t="s">
        <v>4404</v>
      </c>
      <c r="Y986" t="s">
        <v>4099</v>
      </c>
      <c r="Z986" t="s">
        <v>3987</v>
      </c>
      <c r="AA986" t="s">
        <v>4065</v>
      </c>
      <c r="AB986" t="s">
        <v>4020</v>
      </c>
      <c r="AC986" t="s">
        <v>3992</v>
      </c>
      <c r="AD986">
        <v>18.010000000000002</v>
      </c>
      <c r="AE986">
        <v>27.01</v>
      </c>
      <c r="AF986" t="s">
        <v>3975</v>
      </c>
      <c r="AG986" s="1"/>
      <c r="AJ986" t="s">
        <v>3975</v>
      </c>
      <c r="AK986" t="s">
        <v>5228</v>
      </c>
      <c r="AL986" s="1">
        <v>45880</v>
      </c>
      <c r="AM986" s="1">
        <v>45932</v>
      </c>
      <c r="AN986" t="s">
        <v>19</v>
      </c>
      <c r="AO986">
        <v>27.35</v>
      </c>
      <c r="AP986">
        <v>0.1</v>
      </c>
      <c r="AQ986">
        <v>2.7350000000000003</v>
      </c>
      <c r="AR986">
        <v>24.615000000000002</v>
      </c>
      <c r="AS986">
        <v>59.615000000000002</v>
      </c>
      <c r="AT986">
        <v>18.010000000000002</v>
      </c>
      <c r="AU986">
        <v>-28.395</v>
      </c>
      <c r="AV986">
        <v>2</v>
      </c>
      <c r="AW986">
        <v>1</v>
      </c>
    </row>
    <row r="987" spans="1:49" x14ac:dyDescent="0.3">
      <c r="A987" t="s">
        <v>1679</v>
      </c>
      <c r="B987" s="1">
        <v>45617</v>
      </c>
      <c r="C987" s="1">
        <v>45620</v>
      </c>
      <c r="D987" s="1">
        <v>45622</v>
      </c>
      <c r="E987" t="s">
        <v>1223</v>
      </c>
      <c r="F987" t="s">
        <v>165</v>
      </c>
      <c r="G987">
        <v>1</v>
      </c>
      <c r="H987">
        <v>115.41</v>
      </c>
      <c r="I987">
        <v>10</v>
      </c>
      <c r="J987">
        <v>50</v>
      </c>
      <c r="K987" t="s">
        <v>18</v>
      </c>
      <c r="L987" t="s">
        <v>19</v>
      </c>
      <c r="M987" t="s">
        <v>47</v>
      </c>
      <c r="N987" t="s">
        <v>21</v>
      </c>
      <c r="O987" t="s">
        <v>242</v>
      </c>
      <c r="P987" t="s">
        <v>4715</v>
      </c>
      <c r="Q987" t="s">
        <v>4384</v>
      </c>
      <c r="R987" t="s">
        <v>4416</v>
      </c>
      <c r="S987" t="s">
        <v>4391</v>
      </c>
      <c r="T987" t="s">
        <v>5012</v>
      </c>
      <c r="U987" t="s">
        <v>5013</v>
      </c>
      <c r="V987">
        <v>1993</v>
      </c>
      <c r="W987" s="1">
        <v>45546</v>
      </c>
      <c r="X987" t="s">
        <v>4404</v>
      </c>
      <c r="Y987" t="s">
        <v>4123</v>
      </c>
      <c r="Z987" t="s">
        <v>3971</v>
      </c>
      <c r="AA987" t="s">
        <v>4019</v>
      </c>
      <c r="AB987" t="s">
        <v>4002</v>
      </c>
      <c r="AC987" t="s">
        <v>3974</v>
      </c>
      <c r="AD987">
        <v>0</v>
      </c>
      <c r="AE987">
        <v>107.26</v>
      </c>
      <c r="AF987" t="s">
        <v>3975</v>
      </c>
      <c r="AG987" s="1"/>
      <c r="AJ987" t="s">
        <v>3975</v>
      </c>
      <c r="AK987" t="s">
        <v>5222</v>
      </c>
      <c r="AL987" s="1">
        <v>45809</v>
      </c>
      <c r="AM987" s="1">
        <v>45857</v>
      </c>
      <c r="AN987" t="s">
        <v>19</v>
      </c>
      <c r="AO987">
        <v>115.41</v>
      </c>
      <c r="AP987">
        <v>0.1</v>
      </c>
      <c r="AQ987">
        <v>11.541</v>
      </c>
      <c r="AR987">
        <v>103.869</v>
      </c>
      <c r="AS987">
        <v>153.869</v>
      </c>
      <c r="AT987">
        <v>0</v>
      </c>
      <c r="AU987">
        <v>53.869</v>
      </c>
      <c r="AV987">
        <v>2</v>
      </c>
      <c r="AW987">
        <v>3</v>
      </c>
    </row>
    <row r="988" spans="1:49" x14ac:dyDescent="0.3">
      <c r="A988" t="s">
        <v>1680</v>
      </c>
      <c r="B988" s="1">
        <v>45588</v>
      </c>
      <c r="C988" s="1">
        <v>45592</v>
      </c>
      <c r="D988" s="1">
        <v>45596</v>
      </c>
      <c r="E988" t="s">
        <v>883</v>
      </c>
      <c r="F988" t="s">
        <v>1468</v>
      </c>
      <c r="G988">
        <v>1</v>
      </c>
      <c r="H988">
        <v>65.94</v>
      </c>
      <c r="I988">
        <v>15</v>
      </c>
      <c r="J988">
        <v>25</v>
      </c>
      <c r="K988" t="s">
        <v>60</v>
      </c>
      <c r="L988" t="s">
        <v>26</v>
      </c>
      <c r="M988" t="s">
        <v>36</v>
      </c>
      <c r="N988" t="s">
        <v>22</v>
      </c>
      <c r="O988" t="s">
        <v>22</v>
      </c>
      <c r="P988" t="s">
        <v>4470</v>
      </c>
      <c r="Q988" t="s">
        <v>4384</v>
      </c>
      <c r="R988" t="s">
        <v>4409</v>
      </c>
      <c r="S988" t="s">
        <v>4434</v>
      </c>
      <c r="T988" t="s">
        <v>4660</v>
      </c>
      <c r="U988" t="s">
        <v>4661</v>
      </c>
      <c r="V988">
        <v>1972</v>
      </c>
      <c r="W988" s="1">
        <v>45244</v>
      </c>
      <c r="X988" t="s">
        <v>4394</v>
      </c>
      <c r="Y988" t="s">
        <v>4145</v>
      </c>
      <c r="Z988" t="s">
        <v>4014</v>
      </c>
      <c r="AA988" t="s">
        <v>4049</v>
      </c>
      <c r="AB988" t="s">
        <v>4020</v>
      </c>
      <c r="AC988" t="s">
        <v>3992</v>
      </c>
      <c r="AD988">
        <v>58.66</v>
      </c>
      <c r="AE988">
        <v>73.38</v>
      </c>
      <c r="AF988" t="s">
        <v>3975</v>
      </c>
      <c r="AG988" s="1"/>
      <c r="AJ988" t="s">
        <v>3975</v>
      </c>
      <c r="AL988" s="1"/>
      <c r="AM988" s="1"/>
      <c r="AO988">
        <v>65.94</v>
      </c>
      <c r="AP988">
        <v>0.15</v>
      </c>
      <c r="AQ988">
        <v>9.891</v>
      </c>
      <c r="AR988">
        <v>56.048999999999999</v>
      </c>
      <c r="AS988">
        <v>81.049000000000007</v>
      </c>
      <c r="AT988">
        <v>58.66</v>
      </c>
      <c r="AU988">
        <v>-27.610999999999997</v>
      </c>
      <c r="AV988">
        <v>4</v>
      </c>
      <c r="AW988">
        <v>4</v>
      </c>
    </row>
    <row r="989" spans="1:49" x14ac:dyDescent="0.3">
      <c r="A989" t="s">
        <v>1681</v>
      </c>
      <c r="B989" s="1">
        <v>45349</v>
      </c>
      <c r="C989" s="1"/>
      <c r="D989" s="1">
        <v>45358</v>
      </c>
      <c r="E989" t="s">
        <v>1175</v>
      </c>
      <c r="F989" t="s">
        <v>120</v>
      </c>
      <c r="G989">
        <v>1</v>
      </c>
      <c r="H989">
        <v>131.75</v>
      </c>
      <c r="I989">
        <v>0</v>
      </c>
      <c r="J989">
        <v>0</v>
      </c>
      <c r="K989" t="s">
        <v>60</v>
      </c>
      <c r="L989" t="s">
        <v>26</v>
      </c>
      <c r="M989" t="s">
        <v>36</v>
      </c>
      <c r="N989" t="s">
        <v>37</v>
      </c>
      <c r="O989" t="s">
        <v>22</v>
      </c>
      <c r="P989" t="s">
        <v>5006</v>
      </c>
      <c r="Q989" t="s">
        <v>4396</v>
      </c>
      <c r="R989" t="s">
        <v>4390</v>
      </c>
      <c r="S989" t="s">
        <v>4406</v>
      </c>
      <c r="T989" t="s">
        <v>5007</v>
      </c>
      <c r="U989" t="s">
        <v>5008</v>
      </c>
      <c r="V989">
        <v>1985</v>
      </c>
      <c r="W989" s="1">
        <v>45474</v>
      </c>
      <c r="X989" t="s">
        <v>4388</v>
      </c>
      <c r="Y989" t="s">
        <v>4059</v>
      </c>
      <c r="Z989" t="s">
        <v>3987</v>
      </c>
      <c r="AA989" t="s">
        <v>3988</v>
      </c>
      <c r="AB989" t="s">
        <v>3983</v>
      </c>
      <c r="AC989" t="s">
        <v>3997</v>
      </c>
      <c r="AD989">
        <v>121</v>
      </c>
      <c r="AE989">
        <v>155</v>
      </c>
      <c r="AF989" t="s">
        <v>4055</v>
      </c>
      <c r="AG989" s="1"/>
      <c r="AJ989" t="s">
        <v>3975</v>
      </c>
      <c r="AL989" s="1"/>
      <c r="AM989" s="1"/>
      <c r="AO989">
        <v>131.75</v>
      </c>
      <c r="AP989">
        <v>0</v>
      </c>
      <c r="AQ989">
        <v>0</v>
      </c>
      <c r="AR989">
        <v>131.75</v>
      </c>
      <c r="AS989">
        <v>131.75</v>
      </c>
      <c r="AT989">
        <v>121</v>
      </c>
      <c r="AU989">
        <v>10.75</v>
      </c>
    </row>
    <row r="990" spans="1:49" x14ac:dyDescent="0.3">
      <c r="A990" t="s">
        <v>1682</v>
      </c>
      <c r="B990" s="1">
        <v>45429</v>
      </c>
      <c r="C990" s="1">
        <v>45431</v>
      </c>
      <c r="D990" s="1">
        <v>45435</v>
      </c>
      <c r="E990" t="s">
        <v>1683</v>
      </c>
      <c r="F990" t="s">
        <v>1116</v>
      </c>
      <c r="G990">
        <v>2</v>
      </c>
      <c r="H990">
        <v>3.21</v>
      </c>
      <c r="I990">
        <v>0</v>
      </c>
      <c r="J990">
        <v>50</v>
      </c>
      <c r="K990" t="s">
        <v>18</v>
      </c>
      <c r="L990" t="s">
        <v>19</v>
      </c>
      <c r="M990" t="s">
        <v>20</v>
      </c>
      <c r="N990" t="s">
        <v>22</v>
      </c>
      <c r="O990" t="s">
        <v>94</v>
      </c>
      <c r="P990" t="s">
        <v>4670</v>
      </c>
      <c r="Q990" t="s">
        <v>4384</v>
      </c>
      <c r="R990" t="s">
        <v>4459</v>
      </c>
      <c r="S990" t="s">
        <v>4406</v>
      </c>
      <c r="T990" t="s">
        <v>5116</v>
      </c>
      <c r="U990" t="s">
        <v>8788</v>
      </c>
      <c r="V990">
        <v>1997</v>
      </c>
      <c r="W990" s="1">
        <v>45770</v>
      </c>
      <c r="X990" t="s">
        <v>4388</v>
      </c>
      <c r="Y990" t="s">
        <v>3986</v>
      </c>
      <c r="Z990" t="s">
        <v>3987</v>
      </c>
      <c r="AA990" t="s">
        <v>3988</v>
      </c>
      <c r="AB990" t="s">
        <v>3989</v>
      </c>
      <c r="AC990" t="s">
        <v>3985</v>
      </c>
      <c r="AD990">
        <v>2.19</v>
      </c>
      <c r="AE990">
        <v>3.18</v>
      </c>
      <c r="AF990" t="s">
        <v>3975</v>
      </c>
      <c r="AG990" s="1"/>
      <c r="AJ990" t="s">
        <v>3975</v>
      </c>
      <c r="AK990" t="s">
        <v>5223</v>
      </c>
      <c r="AL990" s="1">
        <v>45537</v>
      </c>
      <c r="AM990" s="1">
        <v>45567</v>
      </c>
      <c r="AN990" t="s">
        <v>5225</v>
      </c>
      <c r="AO990">
        <v>6.42</v>
      </c>
      <c r="AP990">
        <v>0</v>
      </c>
      <c r="AQ990">
        <v>0</v>
      </c>
      <c r="AR990">
        <v>6.42</v>
      </c>
      <c r="AS990">
        <v>56.42</v>
      </c>
      <c r="AT990">
        <v>4.38</v>
      </c>
      <c r="AU990">
        <v>-47.96</v>
      </c>
      <c r="AV990">
        <v>4</v>
      </c>
      <c r="AW990">
        <v>2</v>
      </c>
    </row>
    <row r="991" spans="1:49" x14ac:dyDescent="0.3">
      <c r="A991" t="s">
        <v>1684</v>
      </c>
      <c r="B991" s="1">
        <v>45313</v>
      </c>
      <c r="C991" s="1">
        <v>45315</v>
      </c>
      <c r="D991" s="1">
        <v>45320</v>
      </c>
      <c r="E991" t="s">
        <v>1685</v>
      </c>
      <c r="F991" t="s">
        <v>723</v>
      </c>
      <c r="G991">
        <v>1</v>
      </c>
      <c r="H991">
        <v>39.15</v>
      </c>
      <c r="I991">
        <v>0</v>
      </c>
      <c r="J991">
        <v>0</v>
      </c>
      <c r="K991" t="s">
        <v>42</v>
      </c>
      <c r="L991" t="s">
        <v>43</v>
      </c>
      <c r="M991" t="s">
        <v>30</v>
      </c>
      <c r="N991" t="s">
        <v>22</v>
      </c>
      <c r="O991" t="s">
        <v>22</v>
      </c>
      <c r="P991" t="s">
        <v>4604</v>
      </c>
      <c r="Q991" t="s">
        <v>4396</v>
      </c>
      <c r="R991" t="s">
        <v>4412</v>
      </c>
      <c r="S991" t="s">
        <v>4391</v>
      </c>
      <c r="T991" t="s">
        <v>4605</v>
      </c>
      <c r="U991" t="s">
        <v>8494</v>
      </c>
      <c r="V991">
        <v>1981</v>
      </c>
      <c r="W991" s="1">
        <v>44845</v>
      </c>
      <c r="X991" t="s">
        <v>4388</v>
      </c>
      <c r="Y991" t="s">
        <v>4121</v>
      </c>
      <c r="Z991" t="s">
        <v>3977</v>
      </c>
      <c r="AA991" t="s">
        <v>3978</v>
      </c>
      <c r="AB991" t="s">
        <v>3983</v>
      </c>
      <c r="AC991" t="s">
        <v>3992</v>
      </c>
      <c r="AD991">
        <v>27.09</v>
      </c>
      <c r="AE991">
        <v>39.1</v>
      </c>
      <c r="AF991" t="s">
        <v>4055</v>
      </c>
      <c r="AG991" s="1"/>
      <c r="AJ991" t="s">
        <v>3975</v>
      </c>
      <c r="AL991" s="1"/>
      <c r="AM991" s="1"/>
      <c r="AO991">
        <v>39.15</v>
      </c>
      <c r="AP991">
        <v>0</v>
      </c>
      <c r="AQ991">
        <v>0</v>
      </c>
      <c r="AR991">
        <v>39.15</v>
      </c>
      <c r="AS991">
        <v>39.15</v>
      </c>
      <c r="AT991">
        <v>27.09</v>
      </c>
      <c r="AU991">
        <v>12.059999999999999</v>
      </c>
      <c r="AV991">
        <v>5</v>
      </c>
      <c r="AW991">
        <v>2</v>
      </c>
    </row>
    <row r="992" spans="1:49" x14ac:dyDescent="0.3">
      <c r="A992" t="s">
        <v>1686</v>
      </c>
      <c r="B992" s="1">
        <v>45470</v>
      </c>
      <c r="C992" s="1">
        <v>45475</v>
      </c>
      <c r="D992" s="1">
        <v>45389</v>
      </c>
      <c r="E992" t="s">
        <v>1287</v>
      </c>
      <c r="F992" t="s">
        <v>457</v>
      </c>
      <c r="G992">
        <v>1</v>
      </c>
      <c r="H992">
        <v>26.46</v>
      </c>
      <c r="I992">
        <v>0</v>
      </c>
      <c r="J992">
        <v>25</v>
      </c>
      <c r="K992" t="s">
        <v>35</v>
      </c>
      <c r="L992" t="s">
        <v>19</v>
      </c>
      <c r="M992" t="s">
        <v>47</v>
      </c>
      <c r="N992" t="s">
        <v>52</v>
      </c>
      <c r="O992" t="s">
        <v>22</v>
      </c>
      <c r="P992" t="s">
        <v>4522</v>
      </c>
      <c r="Q992" t="s">
        <v>4396</v>
      </c>
      <c r="R992" t="s">
        <v>4409</v>
      </c>
      <c r="S992" t="s">
        <v>4391</v>
      </c>
      <c r="T992" t="s">
        <v>4767</v>
      </c>
      <c r="U992" t="s">
        <v>8573</v>
      </c>
      <c r="V992">
        <v>1994</v>
      </c>
      <c r="W992" s="1">
        <v>44690</v>
      </c>
      <c r="X992" t="s">
        <v>4388</v>
      </c>
      <c r="Y992" t="s">
        <v>4066</v>
      </c>
      <c r="Z992" t="s">
        <v>3987</v>
      </c>
      <c r="AA992" t="s">
        <v>3999</v>
      </c>
      <c r="AB992" t="s">
        <v>4002</v>
      </c>
      <c r="AC992" t="s">
        <v>3974</v>
      </c>
      <c r="AD992">
        <v>17.04</v>
      </c>
      <c r="AE992">
        <v>24.34</v>
      </c>
      <c r="AF992" t="s">
        <v>3975</v>
      </c>
      <c r="AG992" s="1"/>
      <c r="AJ992" t="s">
        <v>3975</v>
      </c>
      <c r="AL992" s="1"/>
      <c r="AM992" s="1"/>
      <c r="AO992">
        <v>26.46</v>
      </c>
      <c r="AP992">
        <v>0</v>
      </c>
      <c r="AQ992">
        <v>0</v>
      </c>
      <c r="AR992">
        <v>26.46</v>
      </c>
      <c r="AS992">
        <v>51.46</v>
      </c>
      <c r="AT992">
        <v>17.04</v>
      </c>
      <c r="AU992">
        <v>-15.579999999999998</v>
      </c>
      <c r="AV992">
        <v>-86</v>
      </c>
      <c r="AW992">
        <v>5</v>
      </c>
    </row>
    <row r="993" spans="1:49" x14ac:dyDescent="0.3">
      <c r="A993" t="s">
        <v>1687</v>
      </c>
      <c r="B993" s="1">
        <v>45611</v>
      </c>
      <c r="C993" s="1">
        <v>45616</v>
      </c>
      <c r="D993" s="1">
        <v>45620</v>
      </c>
      <c r="E993" t="s">
        <v>757</v>
      </c>
      <c r="F993" t="s">
        <v>318</v>
      </c>
      <c r="G993">
        <v>3</v>
      </c>
      <c r="H993">
        <v>164.11</v>
      </c>
      <c r="I993">
        <v>0</v>
      </c>
      <c r="J993">
        <v>25</v>
      </c>
      <c r="K993" t="s">
        <v>60</v>
      </c>
      <c r="L993" t="s">
        <v>43</v>
      </c>
      <c r="M993" t="s">
        <v>30</v>
      </c>
      <c r="N993" t="s">
        <v>22</v>
      </c>
      <c r="O993" t="s">
        <v>94</v>
      </c>
      <c r="P993" t="s">
        <v>5171</v>
      </c>
      <c r="Q993" t="s">
        <v>4396</v>
      </c>
      <c r="R993" t="s">
        <v>4424</v>
      </c>
      <c r="S993" t="s">
        <v>4406</v>
      </c>
      <c r="T993" t="s">
        <v>5172</v>
      </c>
      <c r="U993" t="s">
        <v>8812</v>
      </c>
      <c r="V993">
        <v>1982</v>
      </c>
      <c r="W993" s="1">
        <v>45821</v>
      </c>
      <c r="X993" t="s">
        <v>22</v>
      </c>
      <c r="Y993" t="s">
        <v>3998</v>
      </c>
      <c r="Z993" t="s">
        <v>3987</v>
      </c>
      <c r="AA993" t="s">
        <v>3999</v>
      </c>
      <c r="AB993" t="s">
        <v>4000</v>
      </c>
      <c r="AC993" t="s">
        <v>3980</v>
      </c>
      <c r="AD993">
        <v>127.85</v>
      </c>
      <c r="AE993">
        <v>162.56</v>
      </c>
      <c r="AF993" t="s">
        <v>3975</v>
      </c>
      <c r="AG993" s="1"/>
      <c r="AJ993" t="s">
        <v>3975</v>
      </c>
      <c r="AK993" t="s">
        <v>5223</v>
      </c>
      <c r="AL993" s="1">
        <v>45537</v>
      </c>
      <c r="AM993" s="1">
        <v>45567</v>
      </c>
      <c r="AN993" t="s">
        <v>5225</v>
      </c>
      <c r="AO993">
        <v>492.33000000000004</v>
      </c>
      <c r="AP993">
        <v>0</v>
      </c>
      <c r="AQ993">
        <v>0</v>
      </c>
      <c r="AR993">
        <v>492.33000000000004</v>
      </c>
      <c r="AS993">
        <v>517.33000000000004</v>
      </c>
      <c r="AT993">
        <v>383.54999999999995</v>
      </c>
      <c r="AU993">
        <v>83.780000000000086</v>
      </c>
      <c r="AV993">
        <v>4</v>
      </c>
      <c r="AW993">
        <v>5</v>
      </c>
    </row>
    <row r="994" spans="1:49" x14ac:dyDescent="0.3">
      <c r="A994" t="s">
        <v>1688</v>
      </c>
      <c r="B994" s="1">
        <v>45357</v>
      </c>
      <c r="C994" s="1">
        <v>45359</v>
      </c>
      <c r="D994" s="1">
        <v>45362</v>
      </c>
      <c r="E994" t="s">
        <v>274</v>
      </c>
      <c r="F994" t="s">
        <v>563</v>
      </c>
      <c r="G994">
        <v>1</v>
      </c>
      <c r="H994">
        <v>193.83</v>
      </c>
      <c r="I994">
        <v>10</v>
      </c>
      <c r="J994">
        <v>0</v>
      </c>
      <c r="K994" t="s">
        <v>60</v>
      </c>
      <c r="L994" t="s">
        <v>26</v>
      </c>
      <c r="M994" t="s">
        <v>20</v>
      </c>
      <c r="N994" t="s">
        <v>22</v>
      </c>
      <c r="O994" t="s">
        <v>219</v>
      </c>
      <c r="P994" t="s">
        <v>4745</v>
      </c>
      <c r="Q994" t="s">
        <v>4384</v>
      </c>
      <c r="R994" t="s">
        <v>4412</v>
      </c>
      <c r="S994" t="s">
        <v>4386</v>
      </c>
      <c r="T994" t="s">
        <v>4746</v>
      </c>
      <c r="U994" t="s">
        <v>8565</v>
      </c>
      <c r="V994">
        <v>1981</v>
      </c>
      <c r="W994" s="1">
        <v>45894</v>
      </c>
      <c r="X994" t="s">
        <v>4404</v>
      </c>
      <c r="Y994" t="s">
        <v>4046</v>
      </c>
      <c r="Z994" t="s">
        <v>4014</v>
      </c>
      <c r="AA994" t="s">
        <v>4015</v>
      </c>
      <c r="AB994" t="s">
        <v>4020</v>
      </c>
      <c r="AC994" t="s">
        <v>3992</v>
      </c>
      <c r="AD994">
        <v>158.65</v>
      </c>
      <c r="AE994">
        <v>220.64</v>
      </c>
      <c r="AF994" t="s">
        <v>3975</v>
      </c>
      <c r="AG994" s="1"/>
      <c r="AJ994" t="s">
        <v>3975</v>
      </c>
      <c r="AK994" t="s">
        <v>5223</v>
      </c>
      <c r="AL994" s="1">
        <v>45375</v>
      </c>
      <c r="AM994" s="1">
        <v>45413</v>
      </c>
      <c r="AN994" t="s">
        <v>26</v>
      </c>
      <c r="AO994">
        <v>193.83</v>
      </c>
      <c r="AP994">
        <v>0.1</v>
      </c>
      <c r="AQ994">
        <v>19.383000000000003</v>
      </c>
      <c r="AR994">
        <v>174.447</v>
      </c>
      <c r="AS994">
        <v>174.447</v>
      </c>
      <c r="AT994">
        <v>158.65</v>
      </c>
      <c r="AU994">
        <v>15.796999999999997</v>
      </c>
      <c r="AV994">
        <v>3</v>
      </c>
      <c r="AW994">
        <v>2</v>
      </c>
    </row>
    <row r="995" spans="1:49" x14ac:dyDescent="0.3">
      <c r="A995" t="s">
        <v>1689</v>
      </c>
      <c r="B995" s="1">
        <v>45473</v>
      </c>
      <c r="C995" s="1">
        <v>45477</v>
      </c>
      <c r="D995" s="1">
        <v>45480</v>
      </c>
      <c r="E995" t="s">
        <v>593</v>
      </c>
      <c r="F995" t="s">
        <v>846</v>
      </c>
      <c r="G995">
        <v>1</v>
      </c>
      <c r="H995">
        <v>204.57</v>
      </c>
      <c r="I995">
        <v>10</v>
      </c>
      <c r="J995">
        <v>15</v>
      </c>
      <c r="K995" t="s">
        <v>18</v>
      </c>
      <c r="L995" t="s">
        <v>43</v>
      </c>
      <c r="M995" t="s">
        <v>47</v>
      </c>
      <c r="N995" t="s">
        <v>37</v>
      </c>
      <c r="O995" t="s">
        <v>38</v>
      </c>
      <c r="P995" t="s">
        <v>4624</v>
      </c>
      <c r="Q995" t="s">
        <v>4384</v>
      </c>
      <c r="R995" t="s">
        <v>4401</v>
      </c>
      <c r="S995" t="s">
        <v>4391</v>
      </c>
      <c r="T995" t="s">
        <v>4625</v>
      </c>
      <c r="U995" t="s">
        <v>8507</v>
      </c>
      <c r="V995">
        <v>1974</v>
      </c>
      <c r="W995" s="1">
        <v>45967</v>
      </c>
      <c r="X995" t="s">
        <v>4419</v>
      </c>
      <c r="Y995" t="s">
        <v>4037</v>
      </c>
      <c r="Z995" t="s">
        <v>4014</v>
      </c>
      <c r="AA995" t="s">
        <v>4038</v>
      </c>
      <c r="AB995" t="s">
        <v>3973</v>
      </c>
      <c r="AC995" t="s">
        <v>3974</v>
      </c>
      <c r="AD995">
        <v>166.38</v>
      </c>
      <c r="AE995">
        <v>215.33</v>
      </c>
      <c r="AF995" t="s">
        <v>3975</v>
      </c>
      <c r="AG995" s="1"/>
      <c r="AJ995" t="s">
        <v>3975</v>
      </c>
      <c r="AK995" t="s">
        <v>5228</v>
      </c>
      <c r="AL995" s="1">
        <v>45880</v>
      </c>
      <c r="AM995" s="1">
        <v>45932</v>
      </c>
      <c r="AN995" t="s">
        <v>19</v>
      </c>
      <c r="AO995">
        <v>204.57</v>
      </c>
      <c r="AP995">
        <v>0.1</v>
      </c>
      <c r="AQ995">
        <v>20.457000000000001</v>
      </c>
      <c r="AR995">
        <v>184.113</v>
      </c>
      <c r="AS995">
        <v>199.113</v>
      </c>
      <c r="AT995">
        <v>166.38</v>
      </c>
      <c r="AU995">
        <v>2.7330000000000041</v>
      </c>
      <c r="AV995">
        <v>3</v>
      </c>
      <c r="AW995">
        <v>4</v>
      </c>
    </row>
    <row r="996" spans="1:49" x14ac:dyDescent="0.3">
      <c r="A996" t="s">
        <v>1690</v>
      </c>
      <c r="B996" s="1">
        <v>45512</v>
      </c>
      <c r="C996" s="1">
        <v>45515</v>
      </c>
      <c r="D996" s="1">
        <v>45519</v>
      </c>
      <c r="E996" t="s">
        <v>816</v>
      </c>
      <c r="F996" t="s">
        <v>584</v>
      </c>
      <c r="G996">
        <v>1</v>
      </c>
      <c r="H996">
        <v>61.51</v>
      </c>
      <c r="I996">
        <v>0</v>
      </c>
      <c r="J996">
        <v>15</v>
      </c>
      <c r="K996" t="s">
        <v>60</v>
      </c>
      <c r="L996" t="s">
        <v>19</v>
      </c>
      <c r="M996" t="s">
        <v>30</v>
      </c>
      <c r="N996" t="s">
        <v>21</v>
      </c>
      <c r="O996" t="s">
        <v>22</v>
      </c>
      <c r="P996" t="s">
        <v>5096</v>
      </c>
      <c r="Q996" t="s">
        <v>4384</v>
      </c>
      <c r="R996" t="s">
        <v>4390</v>
      </c>
      <c r="S996" t="s">
        <v>4386</v>
      </c>
      <c r="T996" t="s">
        <v>5097</v>
      </c>
      <c r="U996" t="s">
        <v>8772</v>
      </c>
      <c r="V996">
        <v>2004</v>
      </c>
      <c r="W996" s="1">
        <v>45336</v>
      </c>
      <c r="X996" t="s">
        <v>4404</v>
      </c>
      <c r="Y996" t="s">
        <v>4052</v>
      </c>
      <c r="Z996" t="s">
        <v>3987</v>
      </c>
      <c r="AA996" t="s">
        <v>3988</v>
      </c>
      <c r="AB996" t="s">
        <v>4032</v>
      </c>
      <c r="AC996" t="s">
        <v>3980</v>
      </c>
      <c r="AD996">
        <v>53.97</v>
      </c>
      <c r="AE996">
        <v>67.36</v>
      </c>
      <c r="AF996" t="s">
        <v>3975</v>
      </c>
      <c r="AG996" s="1">
        <v>45625</v>
      </c>
      <c r="AH996" t="s">
        <v>4169</v>
      </c>
      <c r="AI996" t="s">
        <v>35</v>
      </c>
      <c r="AJ996" t="s">
        <v>4055</v>
      </c>
      <c r="AL996" s="1"/>
      <c r="AM996" s="1"/>
      <c r="AO996">
        <v>61.51</v>
      </c>
      <c r="AP996">
        <v>0</v>
      </c>
      <c r="AQ996">
        <v>0</v>
      </c>
      <c r="AR996">
        <v>61.51</v>
      </c>
      <c r="AS996">
        <v>76.509999999999991</v>
      </c>
      <c r="AT996">
        <v>53.97</v>
      </c>
      <c r="AU996">
        <v>-7.4600000000000009</v>
      </c>
      <c r="AV996">
        <v>4</v>
      </c>
      <c r="AW996">
        <v>3</v>
      </c>
    </row>
    <row r="997" spans="1:49" x14ac:dyDescent="0.3">
      <c r="A997" t="s">
        <v>1691</v>
      </c>
      <c r="B997" s="1">
        <v>45532</v>
      </c>
      <c r="C997" s="1">
        <v>45534</v>
      </c>
      <c r="D997" s="1">
        <v>45605</v>
      </c>
      <c r="E997" t="s">
        <v>1341</v>
      </c>
      <c r="F997" t="s">
        <v>761</v>
      </c>
      <c r="G997">
        <v>1</v>
      </c>
      <c r="H997">
        <v>194.31</v>
      </c>
      <c r="I997">
        <v>5</v>
      </c>
      <c r="J997">
        <v>25</v>
      </c>
      <c r="K997" t="s">
        <v>60</v>
      </c>
      <c r="L997" t="s">
        <v>19</v>
      </c>
      <c r="M997" t="s">
        <v>47</v>
      </c>
      <c r="N997" t="s">
        <v>37</v>
      </c>
      <c r="O997" t="s">
        <v>22</v>
      </c>
      <c r="P997" t="s">
        <v>4411</v>
      </c>
      <c r="Q997" t="s">
        <v>4396</v>
      </c>
      <c r="R997" t="s">
        <v>4409</v>
      </c>
      <c r="S997" t="s">
        <v>4386</v>
      </c>
      <c r="T997" t="s">
        <v>4815</v>
      </c>
      <c r="U997" t="s">
        <v>8604</v>
      </c>
      <c r="V997">
        <v>1987</v>
      </c>
      <c r="W997" s="1">
        <v>45703</v>
      </c>
      <c r="X997" t="s">
        <v>4388</v>
      </c>
      <c r="Y997" t="s">
        <v>4078</v>
      </c>
      <c r="Z997" t="s">
        <v>3994</v>
      </c>
      <c r="AA997" t="s">
        <v>4043</v>
      </c>
      <c r="AB997" t="s">
        <v>3979</v>
      </c>
      <c r="AC997" t="s">
        <v>3985</v>
      </c>
      <c r="AD997">
        <v>128.63</v>
      </c>
      <c r="AE997">
        <v>182.08</v>
      </c>
      <c r="AF997" t="s">
        <v>3975</v>
      </c>
      <c r="AG997" s="1"/>
      <c r="AJ997" t="s">
        <v>3975</v>
      </c>
      <c r="AL997" s="1"/>
      <c r="AM997" s="1"/>
      <c r="AO997">
        <v>194.31</v>
      </c>
      <c r="AP997">
        <v>0.05</v>
      </c>
      <c r="AQ997">
        <v>9.7155000000000005</v>
      </c>
      <c r="AR997">
        <v>184.59450000000001</v>
      </c>
      <c r="AS997">
        <v>209.59450000000001</v>
      </c>
      <c r="AT997">
        <v>128.63</v>
      </c>
      <c r="AU997">
        <v>30.964500000000015</v>
      </c>
      <c r="AV997">
        <v>71</v>
      </c>
      <c r="AW997">
        <v>2</v>
      </c>
    </row>
    <row r="998" spans="1:49" x14ac:dyDescent="0.3">
      <c r="A998" t="s">
        <v>1692</v>
      </c>
      <c r="B998" s="1">
        <v>45468</v>
      </c>
      <c r="C998" s="1">
        <v>45469</v>
      </c>
      <c r="D998" s="1">
        <v>45298</v>
      </c>
      <c r="E998" t="s">
        <v>1693</v>
      </c>
      <c r="F998" t="s">
        <v>101</v>
      </c>
      <c r="G998">
        <v>2</v>
      </c>
      <c r="H998">
        <v>150.34</v>
      </c>
      <c r="I998">
        <v>25</v>
      </c>
      <c r="J998">
        <v>25</v>
      </c>
      <c r="K998" t="s">
        <v>35</v>
      </c>
      <c r="L998" t="s">
        <v>19</v>
      </c>
      <c r="M998" t="s">
        <v>20</v>
      </c>
      <c r="N998" t="s">
        <v>22</v>
      </c>
      <c r="O998" t="s">
        <v>242</v>
      </c>
      <c r="P998" t="s">
        <v>4624</v>
      </c>
      <c r="Q998" t="s">
        <v>4396</v>
      </c>
      <c r="R998" t="s">
        <v>4397</v>
      </c>
      <c r="S998" t="s">
        <v>4398</v>
      </c>
      <c r="T998" t="s">
        <v>4698</v>
      </c>
      <c r="U998" t="s">
        <v>8539</v>
      </c>
      <c r="V998">
        <v>1991</v>
      </c>
      <c r="W998" s="1">
        <v>45065</v>
      </c>
      <c r="X998" t="s">
        <v>4394</v>
      </c>
      <c r="Y998" t="s">
        <v>4154</v>
      </c>
      <c r="Z998" t="s">
        <v>3971</v>
      </c>
      <c r="AA998" t="s">
        <v>4051</v>
      </c>
      <c r="AB998" t="s">
        <v>4009</v>
      </c>
      <c r="AC998" t="s">
        <v>3997</v>
      </c>
      <c r="AD998">
        <v>113.93</v>
      </c>
      <c r="AE998">
        <v>142.35</v>
      </c>
      <c r="AF998" t="s">
        <v>3975</v>
      </c>
      <c r="AG998" s="1">
        <v>45305</v>
      </c>
      <c r="AH998" t="s">
        <v>4177</v>
      </c>
      <c r="AI998" t="s">
        <v>42</v>
      </c>
      <c r="AJ998" t="s">
        <v>4055</v>
      </c>
      <c r="AK998" t="s">
        <v>5222</v>
      </c>
      <c r="AL998" s="1">
        <v>45809</v>
      </c>
      <c r="AM998" s="1">
        <v>45857</v>
      </c>
      <c r="AN998" t="s">
        <v>19</v>
      </c>
      <c r="AO998">
        <v>300.68</v>
      </c>
      <c r="AP998">
        <v>0.25</v>
      </c>
      <c r="AQ998">
        <v>75.17</v>
      </c>
      <c r="AR998">
        <v>225.51</v>
      </c>
      <c r="AS998">
        <v>250.51</v>
      </c>
      <c r="AT998">
        <v>227.86</v>
      </c>
      <c r="AU998">
        <v>-27.350000000000023</v>
      </c>
      <c r="AV998">
        <v>-171</v>
      </c>
      <c r="AW998">
        <v>1</v>
      </c>
    </row>
    <row r="999" spans="1:49" x14ac:dyDescent="0.3">
      <c r="A999" t="s">
        <v>1694</v>
      </c>
      <c r="B999" s="1">
        <v>45623</v>
      </c>
      <c r="C999" s="1">
        <v>45625</v>
      </c>
      <c r="D999" s="1">
        <v>45626</v>
      </c>
      <c r="E999" t="s">
        <v>1695</v>
      </c>
      <c r="F999" t="s">
        <v>343</v>
      </c>
      <c r="G999">
        <v>1</v>
      </c>
      <c r="H999">
        <v>145.57</v>
      </c>
      <c r="I999">
        <v>15</v>
      </c>
      <c r="J999">
        <v>15</v>
      </c>
      <c r="K999" t="s">
        <v>35</v>
      </c>
      <c r="L999" t="s">
        <v>19</v>
      </c>
      <c r="M999" t="s">
        <v>30</v>
      </c>
      <c r="N999" t="s">
        <v>31</v>
      </c>
      <c r="O999" t="s">
        <v>98</v>
      </c>
      <c r="P999" t="s">
        <v>4734</v>
      </c>
      <c r="Q999" t="s">
        <v>4396</v>
      </c>
      <c r="R999" t="s">
        <v>4412</v>
      </c>
      <c r="S999" t="s">
        <v>4386</v>
      </c>
      <c r="T999" t="s">
        <v>5198</v>
      </c>
      <c r="U999" t="s">
        <v>8829</v>
      </c>
      <c r="V999">
        <v>1983</v>
      </c>
      <c r="W999" s="1">
        <v>45348</v>
      </c>
      <c r="X999" t="s">
        <v>4388</v>
      </c>
      <c r="Y999" t="s">
        <v>4018</v>
      </c>
      <c r="Z999" t="s">
        <v>3971</v>
      </c>
      <c r="AA999" t="s">
        <v>4019</v>
      </c>
      <c r="AB999" t="s">
        <v>4020</v>
      </c>
      <c r="AC999" t="s">
        <v>3997</v>
      </c>
      <c r="AD999">
        <v>111.6</v>
      </c>
      <c r="AE999">
        <v>155.84</v>
      </c>
      <c r="AF999" t="s">
        <v>3975</v>
      </c>
      <c r="AG999" s="1"/>
      <c r="AJ999" t="s">
        <v>3975</v>
      </c>
      <c r="AK999" t="s">
        <v>5229</v>
      </c>
      <c r="AL999" s="1">
        <v>45421</v>
      </c>
      <c r="AM999" s="1">
        <v>45444</v>
      </c>
      <c r="AN999" t="s">
        <v>5225</v>
      </c>
      <c r="AO999">
        <v>145.57</v>
      </c>
      <c r="AP999">
        <v>0.15</v>
      </c>
      <c r="AQ999">
        <v>21.8355</v>
      </c>
      <c r="AR999">
        <v>123.7345</v>
      </c>
      <c r="AS999">
        <v>138.7345</v>
      </c>
      <c r="AT999">
        <v>111.6</v>
      </c>
      <c r="AU999">
        <v>-2.8654999999999973</v>
      </c>
      <c r="AV999">
        <v>1</v>
      </c>
      <c r="AW999">
        <v>2</v>
      </c>
    </row>
    <row r="1000" spans="1:49" x14ac:dyDescent="0.3">
      <c r="A1000" t="s">
        <v>1696</v>
      </c>
      <c r="B1000" s="1">
        <v>45595</v>
      </c>
      <c r="C1000" s="1"/>
      <c r="D1000" s="1">
        <v>45333</v>
      </c>
      <c r="E1000" t="s">
        <v>1697</v>
      </c>
      <c r="F1000" t="s">
        <v>507</v>
      </c>
      <c r="G1000">
        <v>2</v>
      </c>
      <c r="H1000">
        <v>249.42</v>
      </c>
      <c r="I1000">
        <v>10</v>
      </c>
      <c r="J1000">
        <v>15</v>
      </c>
      <c r="K1000" t="s">
        <v>18</v>
      </c>
      <c r="L1000" t="s">
        <v>26</v>
      </c>
      <c r="M1000" t="s">
        <v>36</v>
      </c>
      <c r="N1000" t="s">
        <v>22</v>
      </c>
      <c r="O1000" t="s">
        <v>127</v>
      </c>
      <c r="P1000" t="s">
        <v>4415</v>
      </c>
      <c r="Q1000" t="s">
        <v>4396</v>
      </c>
      <c r="R1000" t="s">
        <v>4416</v>
      </c>
      <c r="S1000" t="s">
        <v>4386</v>
      </c>
      <c r="T1000" t="s">
        <v>4417</v>
      </c>
      <c r="U1000" t="s">
        <v>8425</v>
      </c>
      <c r="V1000">
        <v>1995</v>
      </c>
      <c r="W1000" s="1">
        <v>45715</v>
      </c>
      <c r="X1000" t="s">
        <v>4404</v>
      </c>
      <c r="Y1000" t="s">
        <v>4046</v>
      </c>
      <c r="Z1000" t="s">
        <v>4014</v>
      </c>
      <c r="AA1000" t="s">
        <v>4015</v>
      </c>
      <c r="AB1000" t="s">
        <v>4020</v>
      </c>
      <c r="AC1000" t="s">
        <v>3992</v>
      </c>
      <c r="AD1000">
        <v>174.75</v>
      </c>
      <c r="AE1000">
        <v>250.74</v>
      </c>
      <c r="AF1000" t="s">
        <v>3975</v>
      </c>
      <c r="AG1000" s="1"/>
      <c r="AJ1000" t="s">
        <v>3975</v>
      </c>
      <c r="AK1000" t="s">
        <v>5224</v>
      </c>
      <c r="AL1000" s="1">
        <v>45738</v>
      </c>
      <c r="AM1000" s="1">
        <v>45765</v>
      </c>
      <c r="AN1000" t="s">
        <v>26</v>
      </c>
      <c r="AO1000">
        <v>498.84</v>
      </c>
      <c r="AP1000">
        <v>0.1</v>
      </c>
      <c r="AQ1000">
        <v>49.884</v>
      </c>
      <c r="AR1000">
        <v>448.95599999999996</v>
      </c>
      <c r="AS1000">
        <v>463.95599999999996</v>
      </c>
      <c r="AT1000">
        <v>349.5</v>
      </c>
      <c r="AU1000">
        <v>84.45599999999996</v>
      </c>
    </row>
    <row r="1001" spans="1:49" x14ac:dyDescent="0.3">
      <c r="A1001" t="s">
        <v>1698</v>
      </c>
      <c r="B1001" s="1">
        <v>45451</v>
      </c>
      <c r="C1001" s="1">
        <v>45481</v>
      </c>
      <c r="D1001" s="1">
        <v>45515</v>
      </c>
      <c r="E1001" t="s">
        <v>456</v>
      </c>
      <c r="F1001" t="s">
        <v>436</v>
      </c>
      <c r="G1001">
        <v>1</v>
      </c>
      <c r="H1001">
        <v>208.85</v>
      </c>
      <c r="I1001">
        <v>25</v>
      </c>
      <c r="J1001">
        <v>15</v>
      </c>
      <c r="K1001" t="s">
        <v>35</v>
      </c>
      <c r="L1001" t="s">
        <v>19</v>
      </c>
      <c r="M1001" t="s">
        <v>30</v>
      </c>
      <c r="N1001" t="s">
        <v>31</v>
      </c>
      <c r="O1001" t="s">
        <v>94</v>
      </c>
      <c r="P1001" t="s">
        <v>4604</v>
      </c>
      <c r="Q1001" t="s">
        <v>4396</v>
      </c>
      <c r="R1001" t="s">
        <v>4390</v>
      </c>
      <c r="S1001" t="s">
        <v>4391</v>
      </c>
      <c r="T1001" t="s">
        <v>4997</v>
      </c>
      <c r="U1001" t="s">
        <v>8709</v>
      </c>
      <c r="V1001">
        <v>1973</v>
      </c>
      <c r="W1001" s="1">
        <v>45613</v>
      </c>
      <c r="X1001" t="s">
        <v>4388</v>
      </c>
      <c r="Y1001" t="s">
        <v>4041</v>
      </c>
      <c r="Z1001" t="s">
        <v>3987</v>
      </c>
      <c r="AA1001" t="s">
        <v>4026</v>
      </c>
      <c r="AB1001" t="s">
        <v>4032</v>
      </c>
      <c r="AC1001" t="s">
        <v>3985</v>
      </c>
      <c r="AD1001">
        <v>145.01</v>
      </c>
      <c r="AE1001">
        <v>208.64</v>
      </c>
      <c r="AF1001" t="s">
        <v>3975</v>
      </c>
      <c r="AG1001" s="1"/>
      <c r="AJ1001" t="s">
        <v>3975</v>
      </c>
      <c r="AK1001" t="s">
        <v>5223</v>
      </c>
      <c r="AL1001" s="1">
        <v>45537</v>
      </c>
      <c r="AM1001" s="1">
        <v>45567</v>
      </c>
      <c r="AN1001" t="s">
        <v>5225</v>
      </c>
      <c r="AO1001">
        <v>208.85</v>
      </c>
      <c r="AP1001">
        <v>0.25</v>
      </c>
      <c r="AQ1001">
        <v>52.212499999999999</v>
      </c>
      <c r="AR1001">
        <v>156.63749999999999</v>
      </c>
      <c r="AS1001">
        <v>171.63749999999999</v>
      </c>
      <c r="AT1001">
        <v>145.01</v>
      </c>
      <c r="AU1001">
        <v>-3.3725000000000023</v>
      </c>
      <c r="AV1001">
        <v>34</v>
      </c>
      <c r="AW1001">
        <v>30</v>
      </c>
    </row>
    <row r="1002" spans="1:49" x14ac:dyDescent="0.3">
      <c r="A1002" t="s">
        <v>1699</v>
      </c>
      <c r="B1002" s="1">
        <v>45645</v>
      </c>
      <c r="C1002" s="1">
        <v>45649</v>
      </c>
      <c r="D1002" s="1">
        <v>45654</v>
      </c>
      <c r="E1002" t="s">
        <v>409</v>
      </c>
      <c r="F1002" t="s">
        <v>25</v>
      </c>
      <c r="G1002">
        <v>2</v>
      </c>
      <c r="H1002">
        <v>277.43</v>
      </c>
      <c r="I1002">
        <v>0</v>
      </c>
      <c r="J1002">
        <v>35</v>
      </c>
      <c r="K1002" t="s">
        <v>60</v>
      </c>
      <c r="L1002" t="s">
        <v>26</v>
      </c>
      <c r="M1002" t="s">
        <v>20</v>
      </c>
      <c r="N1002" t="s">
        <v>21</v>
      </c>
      <c r="O1002" t="s">
        <v>64</v>
      </c>
      <c r="P1002" t="s">
        <v>4466</v>
      </c>
      <c r="Q1002" t="s">
        <v>4384</v>
      </c>
      <c r="R1002" t="s">
        <v>4385</v>
      </c>
      <c r="S1002" t="s">
        <v>4386</v>
      </c>
      <c r="T1002" t="s">
        <v>5215</v>
      </c>
      <c r="U1002" t="s">
        <v>8840</v>
      </c>
      <c r="V1002">
        <v>1987</v>
      </c>
      <c r="W1002" s="1">
        <v>45515</v>
      </c>
      <c r="X1002" t="s">
        <v>22</v>
      </c>
      <c r="Y1002" t="s">
        <v>4054</v>
      </c>
      <c r="Z1002" t="s">
        <v>3987</v>
      </c>
      <c r="AA1002" t="s">
        <v>4026</v>
      </c>
      <c r="AB1002" t="s">
        <v>3996</v>
      </c>
      <c r="AC1002" t="s">
        <v>3974</v>
      </c>
      <c r="AD1002">
        <v>0</v>
      </c>
      <c r="AE1002">
        <v>242.11</v>
      </c>
      <c r="AF1002" t="s">
        <v>4055</v>
      </c>
      <c r="AG1002" s="1"/>
      <c r="AJ1002" t="s">
        <v>3975</v>
      </c>
      <c r="AK1002" t="s">
        <v>5226</v>
      </c>
      <c r="AL1002" s="1">
        <v>45690</v>
      </c>
      <c r="AM1002" s="1">
        <v>45725</v>
      </c>
      <c r="AN1002" t="s">
        <v>5225</v>
      </c>
      <c r="AO1002">
        <v>554.86</v>
      </c>
      <c r="AP1002">
        <v>0</v>
      </c>
      <c r="AQ1002">
        <v>0</v>
      </c>
      <c r="AR1002">
        <v>554.86</v>
      </c>
      <c r="AS1002">
        <v>589.86</v>
      </c>
      <c r="AT1002">
        <v>0</v>
      </c>
      <c r="AU1002">
        <v>519.86</v>
      </c>
      <c r="AV1002">
        <v>5</v>
      </c>
      <c r="AW1002">
        <v>4</v>
      </c>
    </row>
    <row r="1003" spans="1:49" x14ac:dyDescent="0.3">
      <c r="A1003" t="s">
        <v>1700</v>
      </c>
      <c r="B1003" s="1">
        <v>45425</v>
      </c>
      <c r="C1003" s="1">
        <v>45427</v>
      </c>
      <c r="D1003" s="1">
        <v>45428</v>
      </c>
      <c r="E1003" t="s">
        <v>1701</v>
      </c>
      <c r="F1003" t="s">
        <v>280</v>
      </c>
      <c r="G1003">
        <v>1</v>
      </c>
      <c r="H1003">
        <v>115.16</v>
      </c>
      <c r="I1003">
        <v>0</v>
      </c>
      <c r="J1003">
        <v>35</v>
      </c>
      <c r="K1003" t="s">
        <v>18</v>
      </c>
      <c r="L1003" t="s">
        <v>26</v>
      </c>
      <c r="M1003" t="s">
        <v>20</v>
      </c>
      <c r="N1003" t="s">
        <v>22</v>
      </c>
      <c r="O1003" t="s">
        <v>22</v>
      </c>
      <c r="P1003" t="s">
        <v>4696</v>
      </c>
      <c r="Q1003" t="s">
        <v>4384</v>
      </c>
      <c r="R1003" t="s">
        <v>4412</v>
      </c>
      <c r="S1003" t="s">
        <v>4391</v>
      </c>
      <c r="T1003" t="s">
        <v>4697</v>
      </c>
      <c r="U1003" t="s">
        <v>8538</v>
      </c>
      <c r="V1003">
        <v>1976</v>
      </c>
      <c r="W1003" s="1">
        <v>45241</v>
      </c>
      <c r="X1003" t="s">
        <v>4419</v>
      </c>
      <c r="Y1003" t="s">
        <v>4097</v>
      </c>
      <c r="Z1003" t="s">
        <v>3987</v>
      </c>
      <c r="AA1003" t="s">
        <v>4026</v>
      </c>
      <c r="AB1003" t="s">
        <v>3989</v>
      </c>
      <c r="AC1003" t="s">
        <v>3997</v>
      </c>
      <c r="AD1003">
        <v>85.33</v>
      </c>
      <c r="AE1003">
        <v>131.21</v>
      </c>
      <c r="AF1003" t="s">
        <v>3975</v>
      </c>
      <c r="AG1003" s="1"/>
      <c r="AJ1003" t="s">
        <v>3975</v>
      </c>
      <c r="AL1003" s="1"/>
      <c r="AM1003" s="1"/>
      <c r="AO1003">
        <v>115.16</v>
      </c>
      <c r="AP1003">
        <v>0</v>
      </c>
      <c r="AQ1003">
        <v>0</v>
      </c>
      <c r="AR1003">
        <v>115.16</v>
      </c>
      <c r="AS1003">
        <v>150.16</v>
      </c>
      <c r="AT1003">
        <v>85.33</v>
      </c>
      <c r="AU1003">
        <v>-5.1700000000000017</v>
      </c>
      <c r="AV1003">
        <v>1</v>
      </c>
      <c r="AW1003">
        <v>2</v>
      </c>
    </row>
    <row r="1004" spans="1:49" x14ac:dyDescent="0.3">
      <c r="A1004" t="s">
        <v>1702</v>
      </c>
      <c r="B1004" s="1">
        <v>45404</v>
      </c>
      <c r="C1004" s="1">
        <v>45409</v>
      </c>
      <c r="D1004" s="1">
        <v>45412</v>
      </c>
      <c r="E1004" t="s">
        <v>161</v>
      </c>
      <c r="F1004" t="s">
        <v>198</v>
      </c>
      <c r="G1004">
        <v>2</v>
      </c>
      <c r="H1004">
        <v>175.01</v>
      </c>
      <c r="I1004">
        <v>25</v>
      </c>
      <c r="J1004">
        <v>35</v>
      </c>
      <c r="K1004" t="s">
        <v>42</v>
      </c>
      <c r="L1004" t="s">
        <v>19</v>
      </c>
      <c r="M1004" t="s">
        <v>36</v>
      </c>
      <c r="N1004" t="s">
        <v>37</v>
      </c>
      <c r="O1004" t="s">
        <v>22</v>
      </c>
      <c r="P1004" t="s">
        <v>4931</v>
      </c>
      <c r="Q1004" t="s">
        <v>4384</v>
      </c>
      <c r="R1004" t="s">
        <v>4390</v>
      </c>
      <c r="S1004" t="s">
        <v>4391</v>
      </c>
      <c r="T1004" t="s">
        <v>8668</v>
      </c>
      <c r="U1004" t="s">
        <v>4932</v>
      </c>
      <c r="V1004">
        <v>1995</v>
      </c>
      <c r="W1004" s="1">
        <v>45526</v>
      </c>
      <c r="X1004" t="s">
        <v>4404</v>
      </c>
      <c r="Y1004" t="s">
        <v>4091</v>
      </c>
      <c r="Z1004" t="s">
        <v>3987</v>
      </c>
      <c r="AA1004" t="s">
        <v>4026</v>
      </c>
      <c r="AB1004" t="s">
        <v>3983</v>
      </c>
      <c r="AC1004" t="s">
        <v>3997</v>
      </c>
      <c r="AD1004">
        <v>119.99</v>
      </c>
      <c r="AE1004">
        <v>168.92</v>
      </c>
      <c r="AF1004" t="s">
        <v>3975</v>
      </c>
      <c r="AG1004" s="1"/>
      <c r="AJ1004" t="s">
        <v>3975</v>
      </c>
      <c r="AL1004" s="1"/>
      <c r="AM1004" s="1"/>
      <c r="AO1004">
        <v>350.02</v>
      </c>
      <c r="AP1004">
        <v>0.25</v>
      </c>
      <c r="AQ1004">
        <v>87.504999999999995</v>
      </c>
      <c r="AR1004">
        <v>262.51499999999999</v>
      </c>
      <c r="AS1004">
        <v>297.51499999999999</v>
      </c>
      <c r="AT1004">
        <v>239.98</v>
      </c>
      <c r="AU1004">
        <v>-12.465000000000003</v>
      </c>
      <c r="AV1004">
        <v>3</v>
      </c>
      <c r="AW1004">
        <v>5</v>
      </c>
    </row>
    <row r="1005" spans="1:49" x14ac:dyDescent="0.3">
      <c r="A1005" t="s">
        <v>1703</v>
      </c>
      <c r="B1005" s="1">
        <v>45553</v>
      </c>
      <c r="C1005" s="1">
        <v>45557</v>
      </c>
      <c r="D1005" s="1">
        <v>45560</v>
      </c>
      <c r="E1005" t="s">
        <v>424</v>
      </c>
      <c r="F1005" t="s">
        <v>594</v>
      </c>
      <c r="G1005">
        <v>2</v>
      </c>
      <c r="H1005">
        <v>83.95</v>
      </c>
      <c r="I1005">
        <v>15</v>
      </c>
      <c r="J1005">
        <v>50</v>
      </c>
      <c r="K1005" t="s">
        <v>42</v>
      </c>
      <c r="L1005" t="s">
        <v>26</v>
      </c>
      <c r="M1005" t="s">
        <v>36</v>
      </c>
      <c r="N1005" t="s">
        <v>22</v>
      </c>
      <c r="O1005" t="s">
        <v>22</v>
      </c>
      <c r="P1005" t="s">
        <v>4708</v>
      </c>
      <c r="Q1005" t="s">
        <v>4384</v>
      </c>
      <c r="R1005" t="s">
        <v>4412</v>
      </c>
      <c r="S1005" t="s">
        <v>4391</v>
      </c>
      <c r="T1005" t="s">
        <v>4709</v>
      </c>
      <c r="U1005" t="s">
        <v>8546</v>
      </c>
      <c r="V1005">
        <v>1971</v>
      </c>
      <c r="W1005" s="1">
        <v>44928</v>
      </c>
      <c r="X1005" t="s">
        <v>4388</v>
      </c>
      <c r="Y1005" t="s">
        <v>4058</v>
      </c>
      <c r="Z1005" t="s">
        <v>3994</v>
      </c>
      <c r="AA1005" t="s">
        <v>3995</v>
      </c>
      <c r="AB1005" t="s">
        <v>4002</v>
      </c>
      <c r="AC1005" t="s">
        <v>3992</v>
      </c>
      <c r="AD1005">
        <v>60.46</v>
      </c>
      <c r="AE1005">
        <v>74.209999999999994</v>
      </c>
      <c r="AF1005" t="s">
        <v>3975</v>
      </c>
      <c r="AG1005" s="1"/>
      <c r="AJ1005" t="s">
        <v>3975</v>
      </c>
      <c r="AL1005" s="1"/>
      <c r="AM1005" s="1"/>
      <c r="AO1005">
        <v>167.9</v>
      </c>
      <c r="AP1005">
        <v>0.15</v>
      </c>
      <c r="AQ1005">
        <v>25.184999999999999</v>
      </c>
      <c r="AR1005">
        <v>142.715</v>
      </c>
      <c r="AS1005">
        <v>192.715</v>
      </c>
      <c r="AT1005">
        <v>120.92</v>
      </c>
      <c r="AU1005">
        <v>-28.204999999999998</v>
      </c>
      <c r="AV1005">
        <v>3</v>
      </c>
      <c r="AW1005">
        <v>4</v>
      </c>
    </row>
    <row r="1006" spans="1:49" x14ac:dyDescent="0.3">
      <c r="A1006" t="s">
        <v>1704</v>
      </c>
      <c r="B1006" s="1">
        <v>45608</v>
      </c>
      <c r="C1006" s="1">
        <v>45637</v>
      </c>
      <c r="D1006" s="1">
        <v>45644</v>
      </c>
      <c r="E1006" t="s">
        <v>58</v>
      </c>
      <c r="F1006" t="s">
        <v>331</v>
      </c>
      <c r="G1006">
        <v>1</v>
      </c>
      <c r="H1006">
        <v>215.56</v>
      </c>
      <c r="I1006">
        <v>0</v>
      </c>
      <c r="J1006">
        <v>15</v>
      </c>
      <c r="K1006" t="s">
        <v>35</v>
      </c>
      <c r="L1006" t="s">
        <v>43</v>
      </c>
      <c r="M1006" t="s">
        <v>30</v>
      </c>
      <c r="N1006" t="s">
        <v>52</v>
      </c>
      <c r="O1006" t="s">
        <v>22</v>
      </c>
      <c r="P1006" t="s">
        <v>5058</v>
      </c>
      <c r="Q1006" t="s">
        <v>4396</v>
      </c>
      <c r="R1006" t="s">
        <v>4459</v>
      </c>
      <c r="S1006" t="s">
        <v>4386</v>
      </c>
      <c r="T1006" t="s">
        <v>5147</v>
      </c>
      <c r="U1006" t="s">
        <v>8805</v>
      </c>
      <c r="V1006">
        <v>1992</v>
      </c>
      <c r="W1006" s="1">
        <v>45206</v>
      </c>
      <c r="X1006" t="s">
        <v>4404</v>
      </c>
      <c r="Y1006" t="s">
        <v>4100</v>
      </c>
      <c r="Z1006" t="s">
        <v>3994</v>
      </c>
      <c r="AA1006" t="s">
        <v>4043</v>
      </c>
      <c r="AB1006" t="s">
        <v>3983</v>
      </c>
      <c r="AC1006" t="s">
        <v>3974</v>
      </c>
      <c r="AD1006">
        <v>189.42</v>
      </c>
      <c r="AE1006">
        <v>236.52</v>
      </c>
      <c r="AF1006" t="s">
        <v>3975</v>
      </c>
      <c r="AG1006" s="1"/>
      <c r="AJ1006" t="s">
        <v>3975</v>
      </c>
      <c r="AL1006" s="1"/>
      <c r="AM1006" s="1"/>
      <c r="AO1006">
        <v>215.56</v>
      </c>
      <c r="AP1006">
        <v>0</v>
      </c>
      <c r="AQ1006">
        <v>0</v>
      </c>
      <c r="AR1006">
        <v>215.56</v>
      </c>
      <c r="AS1006">
        <v>230.56</v>
      </c>
      <c r="AT1006">
        <v>189.42</v>
      </c>
      <c r="AU1006">
        <v>11.140000000000015</v>
      </c>
      <c r="AV1006">
        <v>7</v>
      </c>
      <c r="AW1006">
        <v>29</v>
      </c>
    </row>
    <row r="1007" spans="1:49" x14ac:dyDescent="0.3">
      <c r="A1007" t="s">
        <v>1705</v>
      </c>
      <c r="B1007" s="1">
        <v>45424</v>
      </c>
      <c r="C1007" s="1">
        <v>45641</v>
      </c>
      <c r="D1007" s="1">
        <v>45648</v>
      </c>
      <c r="E1007" t="s">
        <v>1478</v>
      </c>
      <c r="F1007" t="s">
        <v>364</v>
      </c>
      <c r="G1007">
        <v>1</v>
      </c>
      <c r="H1007">
        <v>239.04</v>
      </c>
      <c r="I1007">
        <v>10</v>
      </c>
      <c r="J1007">
        <v>50</v>
      </c>
      <c r="K1007" t="s">
        <v>35</v>
      </c>
      <c r="L1007" t="s">
        <v>43</v>
      </c>
      <c r="M1007" t="s">
        <v>36</v>
      </c>
      <c r="N1007" t="s">
        <v>22</v>
      </c>
      <c r="O1007" t="s">
        <v>64</v>
      </c>
      <c r="P1007" t="s">
        <v>4720</v>
      </c>
      <c r="Q1007" t="s">
        <v>4396</v>
      </c>
      <c r="R1007" t="s">
        <v>4385</v>
      </c>
      <c r="S1007" t="s">
        <v>4434</v>
      </c>
      <c r="T1007" t="s">
        <v>4957</v>
      </c>
      <c r="U1007" t="s">
        <v>8685</v>
      </c>
      <c r="V1007">
        <v>1974</v>
      </c>
      <c r="W1007" s="1">
        <v>44661</v>
      </c>
      <c r="X1007" t="s">
        <v>22</v>
      </c>
      <c r="Y1007" t="s">
        <v>4028</v>
      </c>
      <c r="Z1007" t="s">
        <v>4014</v>
      </c>
      <c r="AA1007" t="s">
        <v>4029</v>
      </c>
      <c r="AB1007" t="s">
        <v>4009</v>
      </c>
      <c r="AC1007" t="s">
        <v>3974</v>
      </c>
      <c r="AD1007">
        <v>149.38999999999999</v>
      </c>
      <c r="AE1007">
        <v>221.66</v>
      </c>
      <c r="AF1007" t="s">
        <v>3975</v>
      </c>
      <c r="AG1007" s="1"/>
      <c r="AJ1007" t="s">
        <v>3975</v>
      </c>
      <c r="AK1007" t="s">
        <v>5226</v>
      </c>
      <c r="AL1007" s="1">
        <v>45690</v>
      </c>
      <c r="AM1007" s="1">
        <v>45725</v>
      </c>
      <c r="AN1007" t="s">
        <v>5225</v>
      </c>
      <c r="AO1007">
        <v>239.04</v>
      </c>
      <c r="AP1007">
        <v>0.1</v>
      </c>
      <c r="AQ1007">
        <v>23.904</v>
      </c>
      <c r="AR1007">
        <v>215.136</v>
      </c>
      <c r="AS1007">
        <v>265.13599999999997</v>
      </c>
      <c r="AT1007">
        <v>149.38999999999999</v>
      </c>
      <c r="AU1007">
        <v>15.746000000000009</v>
      </c>
      <c r="AV1007">
        <v>7</v>
      </c>
      <c r="AW1007">
        <v>217</v>
      </c>
    </row>
    <row r="1008" spans="1:49" x14ac:dyDescent="0.3">
      <c r="A1008" t="s">
        <v>1706</v>
      </c>
      <c r="B1008" s="1">
        <v>45498</v>
      </c>
      <c r="C1008" s="1"/>
      <c r="D1008" s="1">
        <v>45359</v>
      </c>
      <c r="E1008" t="s">
        <v>284</v>
      </c>
      <c r="F1008" t="s">
        <v>1004</v>
      </c>
      <c r="G1008">
        <v>1</v>
      </c>
      <c r="H1008">
        <v>116.95</v>
      </c>
      <c r="I1008">
        <v>30</v>
      </c>
      <c r="J1008">
        <v>15</v>
      </c>
      <c r="K1008" t="s">
        <v>60</v>
      </c>
      <c r="L1008" t="s">
        <v>26</v>
      </c>
      <c r="M1008" t="s">
        <v>36</v>
      </c>
      <c r="N1008" t="s">
        <v>52</v>
      </c>
      <c r="O1008" t="s">
        <v>22</v>
      </c>
      <c r="P1008" t="s">
        <v>4916</v>
      </c>
      <c r="Q1008" t="s">
        <v>4384</v>
      </c>
      <c r="R1008" t="s">
        <v>4409</v>
      </c>
      <c r="S1008" t="s">
        <v>4391</v>
      </c>
      <c r="T1008" t="s">
        <v>4917</v>
      </c>
      <c r="U1008" t="s">
        <v>8660</v>
      </c>
      <c r="V1008">
        <v>1982</v>
      </c>
      <c r="W1008" s="1">
        <v>45613</v>
      </c>
      <c r="X1008" t="s">
        <v>4394</v>
      </c>
      <c r="Y1008" t="s">
        <v>4047</v>
      </c>
      <c r="Z1008" t="s">
        <v>3971</v>
      </c>
      <c r="AA1008" t="s">
        <v>4004</v>
      </c>
      <c r="AB1008" t="s">
        <v>3983</v>
      </c>
      <c r="AC1008" t="s">
        <v>3992</v>
      </c>
      <c r="AD1008">
        <v>71.39</v>
      </c>
      <c r="AE1008">
        <v>106.62</v>
      </c>
      <c r="AF1008" t="s">
        <v>3975</v>
      </c>
      <c r="AG1008" s="1"/>
      <c r="AJ1008" t="s">
        <v>3975</v>
      </c>
      <c r="AL1008" s="1"/>
      <c r="AM1008" s="1"/>
      <c r="AO1008">
        <v>116.95</v>
      </c>
      <c r="AP1008">
        <v>0.3</v>
      </c>
      <c r="AQ1008">
        <v>35.085000000000001</v>
      </c>
      <c r="AR1008">
        <v>81.865000000000009</v>
      </c>
      <c r="AS1008">
        <v>96.865000000000009</v>
      </c>
      <c r="AT1008">
        <v>71.39</v>
      </c>
      <c r="AU1008">
        <v>-4.5249999999999915</v>
      </c>
    </row>
    <row r="1009" spans="1:49" x14ac:dyDescent="0.3">
      <c r="A1009" t="s">
        <v>1707</v>
      </c>
      <c r="B1009" s="1">
        <v>45569</v>
      </c>
      <c r="C1009" s="1">
        <v>45394</v>
      </c>
      <c r="D1009" s="1">
        <v>45397</v>
      </c>
      <c r="E1009" t="s">
        <v>959</v>
      </c>
      <c r="F1009" t="s">
        <v>280</v>
      </c>
      <c r="G1009">
        <v>2</v>
      </c>
      <c r="H1009">
        <v>131.28</v>
      </c>
      <c r="I1009">
        <v>0</v>
      </c>
      <c r="J1009">
        <v>0</v>
      </c>
      <c r="K1009" t="s">
        <v>35</v>
      </c>
      <c r="L1009" t="s">
        <v>19</v>
      </c>
      <c r="M1009" t="s">
        <v>30</v>
      </c>
      <c r="N1009" t="s">
        <v>22</v>
      </c>
      <c r="O1009" t="s">
        <v>77</v>
      </c>
      <c r="P1009" t="s">
        <v>4776</v>
      </c>
      <c r="Q1009" t="s">
        <v>4384</v>
      </c>
      <c r="R1009" t="s">
        <v>4412</v>
      </c>
      <c r="S1009" t="s">
        <v>4398</v>
      </c>
      <c r="T1009" t="s">
        <v>4777</v>
      </c>
      <c r="U1009" t="s">
        <v>8584</v>
      </c>
      <c r="V1009">
        <v>1974</v>
      </c>
      <c r="W1009" s="1">
        <v>45760</v>
      </c>
      <c r="X1009" t="s">
        <v>4388</v>
      </c>
      <c r="Y1009" t="s">
        <v>4097</v>
      </c>
      <c r="Z1009" t="s">
        <v>3987</v>
      </c>
      <c r="AA1009" t="s">
        <v>4026</v>
      </c>
      <c r="AB1009" t="s">
        <v>3989</v>
      </c>
      <c r="AC1009" t="s">
        <v>3997</v>
      </c>
      <c r="AD1009">
        <v>85.33</v>
      </c>
      <c r="AE1009">
        <v>131.21</v>
      </c>
      <c r="AF1009" t="s">
        <v>3975</v>
      </c>
      <c r="AG1009" s="1"/>
      <c r="AJ1009" t="s">
        <v>3975</v>
      </c>
      <c r="AK1009" t="s">
        <v>5224</v>
      </c>
      <c r="AL1009" s="1">
        <v>45921</v>
      </c>
      <c r="AM1009" s="1">
        <v>45978</v>
      </c>
      <c r="AN1009" t="s">
        <v>5225</v>
      </c>
      <c r="AO1009">
        <v>262.56</v>
      </c>
      <c r="AP1009">
        <v>0</v>
      </c>
      <c r="AQ1009">
        <v>0</v>
      </c>
      <c r="AR1009">
        <v>262.56</v>
      </c>
      <c r="AS1009">
        <v>262.56</v>
      </c>
      <c r="AT1009">
        <v>170.66</v>
      </c>
      <c r="AU1009">
        <v>91.9</v>
      </c>
      <c r="AV1009">
        <v>3</v>
      </c>
      <c r="AW1009">
        <v>-175</v>
      </c>
    </row>
    <row r="1010" spans="1:49" x14ac:dyDescent="0.3">
      <c r="A1010" t="s">
        <v>1708</v>
      </c>
      <c r="B1010" s="1">
        <v>45409</v>
      </c>
      <c r="C1010" s="1">
        <v>45412</v>
      </c>
      <c r="D1010" s="1">
        <v>45540</v>
      </c>
      <c r="E1010" t="s">
        <v>1709</v>
      </c>
      <c r="F1010" t="s">
        <v>814</v>
      </c>
      <c r="G1010">
        <v>4</v>
      </c>
      <c r="H1010">
        <v>231.5</v>
      </c>
      <c r="I1010">
        <v>0</v>
      </c>
      <c r="J1010">
        <v>15</v>
      </c>
      <c r="K1010" t="s">
        <v>60</v>
      </c>
      <c r="L1010" t="s">
        <v>26</v>
      </c>
      <c r="M1010" t="s">
        <v>47</v>
      </c>
      <c r="N1010" t="s">
        <v>22</v>
      </c>
      <c r="O1010" t="s">
        <v>22</v>
      </c>
      <c r="P1010" t="s">
        <v>4612</v>
      </c>
      <c r="Q1010" t="s">
        <v>4384</v>
      </c>
      <c r="R1010" t="s">
        <v>4412</v>
      </c>
      <c r="S1010" t="s">
        <v>4398</v>
      </c>
      <c r="T1010" t="s">
        <v>5132</v>
      </c>
      <c r="U1010" t="s">
        <v>8794</v>
      </c>
      <c r="V1010">
        <v>1980</v>
      </c>
      <c r="W1010" s="1">
        <v>45773</v>
      </c>
      <c r="X1010" t="s">
        <v>4388</v>
      </c>
      <c r="Y1010" t="s">
        <v>4070</v>
      </c>
      <c r="Z1010" t="s">
        <v>4014</v>
      </c>
      <c r="AA1010" t="s">
        <v>4049</v>
      </c>
      <c r="AB1010" t="s">
        <v>3989</v>
      </c>
      <c r="AC1010" t="s">
        <v>3997</v>
      </c>
      <c r="AD1010">
        <v>174.96</v>
      </c>
      <c r="AE1010">
        <v>231.46</v>
      </c>
      <c r="AF1010" t="s">
        <v>3975</v>
      </c>
      <c r="AG1010" s="1"/>
      <c r="AJ1010" t="s">
        <v>3975</v>
      </c>
      <c r="AL1010" s="1"/>
      <c r="AM1010" s="1"/>
      <c r="AO1010">
        <v>926</v>
      </c>
      <c r="AP1010">
        <v>0</v>
      </c>
      <c r="AQ1010">
        <v>0</v>
      </c>
      <c r="AR1010">
        <v>926</v>
      </c>
      <c r="AS1010">
        <v>941</v>
      </c>
      <c r="AT1010">
        <v>699.84</v>
      </c>
      <c r="AU1010">
        <v>211.15999999999997</v>
      </c>
      <c r="AV1010">
        <v>128</v>
      </c>
      <c r="AW1010">
        <v>3</v>
      </c>
    </row>
    <row r="1011" spans="1:49" x14ac:dyDescent="0.3">
      <c r="A1011" t="s">
        <v>1710</v>
      </c>
      <c r="B1011" s="1">
        <v>45434</v>
      </c>
      <c r="C1011" s="1">
        <v>45434</v>
      </c>
      <c r="D1011" s="1">
        <v>45437</v>
      </c>
      <c r="E1011" t="s">
        <v>1447</v>
      </c>
      <c r="F1011" t="s">
        <v>405</v>
      </c>
      <c r="G1011">
        <v>1</v>
      </c>
      <c r="H1011">
        <v>37.520000000000003</v>
      </c>
      <c r="I1011">
        <v>15</v>
      </c>
      <c r="J1011">
        <v>0</v>
      </c>
      <c r="K1011" t="s">
        <v>42</v>
      </c>
      <c r="L1011" t="s">
        <v>19</v>
      </c>
      <c r="M1011" t="s">
        <v>47</v>
      </c>
      <c r="N1011" t="s">
        <v>22</v>
      </c>
      <c r="O1011" t="s">
        <v>189</v>
      </c>
      <c r="P1011" t="s">
        <v>4577</v>
      </c>
      <c r="Q1011" t="s">
        <v>4396</v>
      </c>
      <c r="R1011" t="s">
        <v>4390</v>
      </c>
      <c r="S1011" t="s">
        <v>4434</v>
      </c>
      <c r="T1011" t="s">
        <v>4578</v>
      </c>
      <c r="U1011" t="s">
        <v>4579</v>
      </c>
      <c r="V1011">
        <v>2002</v>
      </c>
      <c r="W1011" s="1">
        <v>44597</v>
      </c>
      <c r="X1011" t="s">
        <v>4394</v>
      </c>
      <c r="Y1011" t="s">
        <v>3984</v>
      </c>
      <c r="Z1011" t="s">
        <v>3977</v>
      </c>
      <c r="AA1011" t="s">
        <v>3978</v>
      </c>
      <c r="AB1011" t="s">
        <v>3973</v>
      </c>
      <c r="AC1011" t="s">
        <v>3985</v>
      </c>
      <c r="AD1011">
        <v>21.75</v>
      </c>
      <c r="AE1011">
        <v>33.03</v>
      </c>
      <c r="AF1011" t="s">
        <v>3975</v>
      </c>
      <c r="AG1011" s="1"/>
      <c r="AJ1011" t="s">
        <v>3975</v>
      </c>
      <c r="AK1011" t="s">
        <v>5227</v>
      </c>
      <c r="AL1011" s="1">
        <v>45825</v>
      </c>
      <c r="AM1011" s="1">
        <v>45859</v>
      </c>
      <c r="AN1011" t="s">
        <v>19</v>
      </c>
      <c r="AO1011">
        <v>37.520000000000003</v>
      </c>
      <c r="AP1011">
        <v>0.15</v>
      </c>
      <c r="AQ1011">
        <v>5.6280000000000001</v>
      </c>
      <c r="AR1011">
        <v>31.892000000000003</v>
      </c>
      <c r="AS1011">
        <v>31.892000000000003</v>
      </c>
      <c r="AT1011">
        <v>21.75</v>
      </c>
      <c r="AU1011">
        <v>10.142000000000003</v>
      </c>
      <c r="AV1011">
        <v>3</v>
      </c>
      <c r="AW1011">
        <v>0</v>
      </c>
    </row>
    <row r="1012" spans="1:49" x14ac:dyDescent="0.3">
      <c r="A1012" t="s">
        <v>1711</v>
      </c>
      <c r="B1012" s="1">
        <v>45333</v>
      </c>
      <c r="C1012" s="1">
        <v>45598</v>
      </c>
      <c r="D1012" s="1"/>
      <c r="E1012" t="s">
        <v>877</v>
      </c>
      <c r="F1012" t="s">
        <v>293</v>
      </c>
      <c r="G1012">
        <v>2</v>
      </c>
      <c r="H1012">
        <v>210.97</v>
      </c>
      <c r="I1012">
        <v>0</v>
      </c>
      <c r="J1012">
        <v>0</v>
      </c>
      <c r="K1012" t="s">
        <v>18</v>
      </c>
      <c r="L1012" t="s">
        <v>43</v>
      </c>
      <c r="M1012" t="s">
        <v>30</v>
      </c>
      <c r="N1012" t="s">
        <v>22</v>
      </c>
      <c r="O1012" t="s">
        <v>22</v>
      </c>
      <c r="P1012" t="s">
        <v>4665</v>
      </c>
      <c r="Q1012" t="s">
        <v>4384</v>
      </c>
      <c r="R1012" t="s">
        <v>4401</v>
      </c>
      <c r="S1012" t="s">
        <v>4398</v>
      </c>
      <c r="T1012" t="s">
        <v>4666</v>
      </c>
      <c r="U1012" t="s">
        <v>4667</v>
      </c>
      <c r="V1012">
        <v>1988</v>
      </c>
      <c r="W1012" s="1">
        <v>45988</v>
      </c>
      <c r="X1012" t="s">
        <v>4394</v>
      </c>
      <c r="Y1012" t="s">
        <v>4113</v>
      </c>
      <c r="Z1012" t="s">
        <v>4014</v>
      </c>
      <c r="AA1012" t="s">
        <v>4038</v>
      </c>
      <c r="AB1012" t="s">
        <v>4032</v>
      </c>
      <c r="AC1012" t="s">
        <v>3980</v>
      </c>
      <c r="AD1012">
        <v>136.41999999999999</v>
      </c>
      <c r="AE1012">
        <v>187.62</v>
      </c>
      <c r="AF1012" t="s">
        <v>3975</v>
      </c>
      <c r="AG1012" s="1"/>
      <c r="AJ1012" t="s">
        <v>3975</v>
      </c>
      <c r="AL1012" s="1"/>
      <c r="AM1012" s="1"/>
      <c r="AO1012">
        <v>421.94</v>
      </c>
      <c r="AP1012">
        <v>0</v>
      </c>
      <c r="AQ1012">
        <v>0</v>
      </c>
      <c r="AR1012">
        <v>421.94</v>
      </c>
      <c r="AS1012">
        <v>421.94</v>
      </c>
      <c r="AT1012">
        <v>272.83999999999997</v>
      </c>
      <c r="AU1012">
        <v>149.10000000000002</v>
      </c>
      <c r="AW1012">
        <v>265</v>
      </c>
    </row>
    <row r="1013" spans="1:49" x14ac:dyDescent="0.3">
      <c r="A1013" t="s">
        <v>1712</v>
      </c>
      <c r="B1013" s="1">
        <v>45569</v>
      </c>
      <c r="C1013" s="1"/>
      <c r="D1013" s="1">
        <v>45545</v>
      </c>
      <c r="E1013" t="s">
        <v>1152</v>
      </c>
      <c r="F1013" t="s">
        <v>162</v>
      </c>
      <c r="G1013">
        <v>1</v>
      </c>
      <c r="H1013">
        <v>236.39</v>
      </c>
      <c r="I1013">
        <v>0</v>
      </c>
      <c r="J1013">
        <v>25</v>
      </c>
      <c r="K1013" t="s">
        <v>42</v>
      </c>
      <c r="L1013" t="s">
        <v>26</v>
      </c>
      <c r="M1013" t="s">
        <v>20</v>
      </c>
      <c r="N1013" t="s">
        <v>22</v>
      </c>
      <c r="O1013" t="s">
        <v>94</v>
      </c>
      <c r="P1013" t="s">
        <v>4918</v>
      </c>
      <c r="Q1013" t="s">
        <v>4396</v>
      </c>
      <c r="R1013" t="s">
        <v>4424</v>
      </c>
      <c r="S1013" t="s">
        <v>4391</v>
      </c>
      <c r="T1013" t="s">
        <v>4919</v>
      </c>
      <c r="U1013" t="s">
        <v>8661</v>
      </c>
      <c r="V1013">
        <v>1985</v>
      </c>
      <c r="W1013" s="1">
        <v>44995</v>
      </c>
      <c r="X1013" t="s">
        <v>4394</v>
      </c>
      <c r="Y1013" t="s">
        <v>4116</v>
      </c>
      <c r="Z1013" t="s">
        <v>3971</v>
      </c>
      <c r="AA1013" t="s">
        <v>4045</v>
      </c>
      <c r="AB1013" t="s">
        <v>4032</v>
      </c>
      <c r="AC1013" t="s">
        <v>3980</v>
      </c>
      <c r="AD1013">
        <v>168.98</v>
      </c>
      <c r="AE1013">
        <v>242.86</v>
      </c>
      <c r="AF1013" t="s">
        <v>3975</v>
      </c>
      <c r="AG1013" s="1"/>
      <c r="AJ1013" t="s">
        <v>3975</v>
      </c>
      <c r="AK1013" t="s">
        <v>5223</v>
      </c>
      <c r="AL1013" s="1">
        <v>45537</v>
      </c>
      <c r="AM1013" s="1">
        <v>45567</v>
      </c>
      <c r="AN1013" t="s">
        <v>5225</v>
      </c>
      <c r="AO1013">
        <v>236.39</v>
      </c>
      <c r="AP1013">
        <v>0</v>
      </c>
      <c r="AQ1013">
        <v>0</v>
      </c>
      <c r="AR1013">
        <v>236.39</v>
      </c>
      <c r="AS1013">
        <v>261.39</v>
      </c>
      <c r="AT1013">
        <v>168.98</v>
      </c>
      <c r="AU1013">
        <v>42.41</v>
      </c>
    </row>
    <row r="1014" spans="1:49" x14ac:dyDescent="0.3">
      <c r="A1014" t="s">
        <v>1713</v>
      </c>
      <c r="B1014" s="1">
        <v>45320</v>
      </c>
      <c r="C1014" s="1">
        <v>45353</v>
      </c>
      <c r="D1014" s="1">
        <v>45330</v>
      </c>
      <c r="E1014" t="s">
        <v>1067</v>
      </c>
      <c r="F1014" t="s">
        <v>527</v>
      </c>
      <c r="G1014">
        <v>2</v>
      </c>
      <c r="H1014">
        <v>64.63</v>
      </c>
      <c r="I1014">
        <v>0</v>
      </c>
      <c r="J1014">
        <v>50</v>
      </c>
      <c r="K1014" t="s">
        <v>42</v>
      </c>
      <c r="L1014" t="s">
        <v>26</v>
      </c>
      <c r="M1014" t="s">
        <v>47</v>
      </c>
      <c r="N1014" t="s">
        <v>52</v>
      </c>
      <c r="O1014" t="s">
        <v>22</v>
      </c>
      <c r="P1014" t="s">
        <v>4556</v>
      </c>
      <c r="Q1014" t="s">
        <v>4384</v>
      </c>
      <c r="R1014" t="s">
        <v>4424</v>
      </c>
      <c r="S1014" t="s">
        <v>4406</v>
      </c>
      <c r="T1014" t="s">
        <v>4557</v>
      </c>
      <c r="U1014" t="s">
        <v>4558</v>
      </c>
      <c r="V1014">
        <v>1989</v>
      </c>
      <c r="W1014" s="1">
        <v>45447</v>
      </c>
      <c r="X1014" t="s">
        <v>4404</v>
      </c>
      <c r="Y1014" t="s">
        <v>3993</v>
      </c>
      <c r="Z1014" t="s">
        <v>3994</v>
      </c>
      <c r="AA1014" t="s">
        <v>3995</v>
      </c>
      <c r="AB1014" t="s">
        <v>3996</v>
      </c>
      <c r="AC1014" t="s">
        <v>3985</v>
      </c>
      <c r="AD1014">
        <v>57.48</v>
      </c>
      <c r="AE1014">
        <v>67.319999999999993</v>
      </c>
      <c r="AF1014" t="s">
        <v>3975</v>
      </c>
      <c r="AG1014" s="1"/>
      <c r="AJ1014" t="s">
        <v>3975</v>
      </c>
      <c r="AL1014" s="1"/>
      <c r="AM1014" s="1"/>
      <c r="AO1014">
        <v>129.26</v>
      </c>
      <c r="AP1014">
        <v>0</v>
      </c>
      <c r="AQ1014">
        <v>0</v>
      </c>
      <c r="AR1014">
        <v>129.26</v>
      </c>
      <c r="AS1014">
        <v>179.26</v>
      </c>
      <c r="AT1014">
        <v>114.96</v>
      </c>
      <c r="AU1014">
        <v>-35.700000000000003</v>
      </c>
      <c r="AV1014">
        <v>-23</v>
      </c>
      <c r="AW1014">
        <v>33</v>
      </c>
    </row>
    <row r="1015" spans="1:49" x14ac:dyDescent="0.3">
      <c r="A1015" t="s">
        <v>1714</v>
      </c>
      <c r="B1015" s="1">
        <v>45463</v>
      </c>
      <c r="C1015" s="1">
        <v>45467</v>
      </c>
      <c r="D1015" s="1">
        <v>45471</v>
      </c>
      <c r="E1015" t="s">
        <v>1715</v>
      </c>
      <c r="F1015" t="s">
        <v>120</v>
      </c>
      <c r="G1015">
        <v>2</v>
      </c>
      <c r="H1015">
        <v>131.94</v>
      </c>
      <c r="I1015">
        <v>0</v>
      </c>
      <c r="J1015">
        <v>25</v>
      </c>
      <c r="K1015" t="s">
        <v>35</v>
      </c>
      <c r="L1015" t="s">
        <v>26</v>
      </c>
      <c r="M1015" t="s">
        <v>47</v>
      </c>
      <c r="N1015" t="s">
        <v>22</v>
      </c>
      <c r="O1015" t="s">
        <v>77</v>
      </c>
      <c r="P1015" t="s">
        <v>4389</v>
      </c>
      <c r="Q1015" t="s">
        <v>4384</v>
      </c>
      <c r="R1015" t="s">
        <v>4390</v>
      </c>
      <c r="S1015" t="s">
        <v>4391</v>
      </c>
      <c r="T1015" t="s">
        <v>4392</v>
      </c>
      <c r="U1015" t="s">
        <v>4393</v>
      </c>
      <c r="V1015">
        <v>1972</v>
      </c>
      <c r="W1015" s="1">
        <v>45519</v>
      </c>
      <c r="X1015" t="s">
        <v>4394</v>
      </c>
      <c r="Y1015" t="s">
        <v>4059</v>
      </c>
      <c r="Z1015" t="s">
        <v>3987</v>
      </c>
      <c r="AA1015" t="s">
        <v>3988</v>
      </c>
      <c r="AB1015" t="s">
        <v>3983</v>
      </c>
      <c r="AC1015" t="s">
        <v>3997</v>
      </c>
      <c r="AD1015">
        <v>121</v>
      </c>
      <c r="AE1015">
        <v>155</v>
      </c>
      <c r="AF1015" t="s">
        <v>4055</v>
      </c>
      <c r="AG1015" s="1"/>
      <c r="AJ1015" t="s">
        <v>3975</v>
      </c>
      <c r="AK1015" t="s">
        <v>5224</v>
      </c>
      <c r="AL1015" s="1">
        <v>45921</v>
      </c>
      <c r="AM1015" s="1">
        <v>45978</v>
      </c>
      <c r="AN1015" t="s">
        <v>5225</v>
      </c>
      <c r="AO1015">
        <v>263.88</v>
      </c>
      <c r="AP1015">
        <v>0</v>
      </c>
      <c r="AQ1015">
        <v>0</v>
      </c>
      <c r="AR1015">
        <v>263.88</v>
      </c>
      <c r="AS1015">
        <v>288.88</v>
      </c>
      <c r="AT1015">
        <v>242</v>
      </c>
      <c r="AU1015">
        <v>-3.1200000000000045</v>
      </c>
      <c r="AV1015">
        <v>4</v>
      </c>
      <c r="AW1015">
        <v>4</v>
      </c>
    </row>
    <row r="1016" spans="1:49" x14ac:dyDescent="0.3">
      <c r="A1016" t="s">
        <v>1716</v>
      </c>
      <c r="B1016" s="1">
        <v>45397</v>
      </c>
      <c r="C1016" s="1">
        <v>45397</v>
      </c>
      <c r="D1016" s="1">
        <v>45402</v>
      </c>
      <c r="E1016" t="s">
        <v>1425</v>
      </c>
      <c r="F1016" t="s">
        <v>416</v>
      </c>
      <c r="G1016">
        <v>2</v>
      </c>
      <c r="H1016">
        <v>29.41</v>
      </c>
      <c r="I1016">
        <v>20</v>
      </c>
      <c r="J1016">
        <v>15</v>
      </c>
      <c r="K1016" t="s">
        <v>60</v>
      </c>
      <c r="L1016" t="s">
        <v>19</v>
      </c>
      <c r="M1016" t="s">
        <v>30</v>
      </c>
      <c r="N1016" t="s">
        <v>22</v>
      </c>
      <c r="O1016" t="s">
        <v>48</v>
      </c>
      <c r="P1016" t="s">
        <v>5088</v>
      </c>
      <c r="Q1016" t="s">
        <v>4384</v>
      </c>
      <c r="R1016" t="s">
        <v>4390</v>
      </c>
      <c r="S1016" t="s">
        <v>4386</v>
      </c>
      <c r="T1016" t="s">
        <v>5164</v>
      </c>
      <c r="U1016" t="s">
        <v>5165</v>
      </c>
      <c r="V1016">
        <v>1978</v>
      </c>
      <c r="W1016" s="1">
        <v>45747</v>
      </c>
      <c r="X1016" t="s">
        <v>4404</v>
      </c>
      <c r="Y1016" t="s">
        <v>4141</v>
      </c>
      <c r="Z1016" t="s">
        <v>3987</v>
      </c>
      <c r="AA1016" t="s">
        <v>3999</v>
      </c>
      <c r="AB1016" t="s">
        <v>3979</v>
      </c>
      <c r="AC1016" t="s">
        <v>3992</v>
      </c>
      <c r="AD1016">
        <v>23.97</v>
      </c>
      <c r="AE1016">
        <v>30.86</v>
      </c>
      <c r="AF1016" t="s">
        <v>4055</v>
      </c>
      <c r="AG1016" s="1"/>
      <c r="AJ1016" t="s">
        <v>3975</v>
      </c>
      <c r="AK1016" t="s">
        <v>5223</v>
      </c>
      <c r="AL1016" s="1">
        <v>45698</v>
      </c>
      <c r="AM1016" s="1">
        <v>45750</v>
      </c>
      <c r="AN1016" t="s">
        <v>19</v>
      </c>
      <c r="AO1016">
        <v>58.82</v>
      </c>
      <c r="AP1016">
        <v>0.2</v>
      </c>
      <c r="AQ1016">
        <v>11.764000000000001</v>
      </c>
      <c r="AR1016">
        <v>47.055999999999997</v>
      </c>
      <c r="AS1016">
        <v>62.055999999999997</v>
      </c>
      <c r="AT1016">
        <v>47.94</v>
      </c>
      <c r="AU1016">
        <v>-15.884</v>
      </c>
      <c r="AV1016">
        <v>5</v>
      </c>
      <c r="AW1016">
        <v>0</v>
      </c>
    </row>
    <row r="1017" spans="1:49" x14ac:dyDescent="0.3">
      <c r="A1017" t="s">
        <v>1717</v>
      </c>
      <c r="B1017" s="1">
        <v>45609</v>
      </c>
      <c r="C1017" s="1">
        <v>45614</v>
      </c>
      <c r="D1017" s="1">
        <v>45616</v>
      </c>
      <c r="E1017" t="s">
        <v>599</v>
      </c>
      <c r="F1017" t="s">
        <v>178</v>
      </c>
      <c r="G1017">
        <v>1</v>
      </c>
      <c r="H1017">
        <v>40.880000000000003</v>
      </c>
      <c r="I1017">
        <v>0</v>
      </c>
      <c r="J1017">
        <v>35</v>
      </c>
      <c r="K1017" t="s">
        <v>35</v>
      </c>
      <c r="L1017" t="s">
        <v>26</v>
      </c>
      <c r="M1017" t="s">
        <v>47</v>
      </c>
      <c r="N1017" t="s">
        <v>52</v>
      </c>
      <c r="O1017" t="s">
        <v>22</v>
      </c>
      <c r="P1017" t="s">
        <v>4749</v>
      </c>
      <c r="Q1017" t="s">
        <v>4396</v>
      </c>
      <c r="R1017" t="s">
        <v>4397</v>
      </c>
      <c r="S1017" t="s">
        <v>4406</v>
      </c>
      <c r="T1017" t="s">
        <v>5024</v>
      </c>
      <c r="U1017" t="s">
        <v>8724</v>
      </c>
      <c r="V1017">
        <v>1989</v>
      </c>
      <c r="W1017" s="1">
        <v>45146</v>
      </c>
      <c r="X1017" t="s">
        <v>4388</v>
      </c>
      <c r="Y1017" t="s">
        <v>4024</v>
      </c>
      <c r="Z1017" t="s">
        <v>3987</v>
      </c>
      <c r="AA1017" t="s">
        <v>3988</v>
      </c>
      <c r="AB1017" t="s">
        <v>3973</v>
      </c>
      <c r="AC1017" t="s">
        <v>3974</v>
      </c>
      <c r="AD1017">
        <v>28.97</v>
      </c>
      <c r="AE1017">
        <v>40.619999999999997</v>
      </c>
      <c r="AF1017" t="s">
        <v>3975</v>
      </c>
      <c r="AG1017" s="1"/>
      <c r="AJ1017" t="s">
        <v>3975</v>
      </c>
      <c r="AL1017" s="1"/>
      <c r="AM1017" s="1"/>
      <c r="AO1017">
        <v>40.880000000000003</v>
      </c>
      <c r="AP1017">
        <v>0</v>
      </c>
      <c r="AQ1017">
        <v>0</v>
      </c>
      <c r="AR1017">
        <v>40.880000000000003</v>
      </c>
      <c r="AS1017">
        <v>75.88</v>
      </c>
      <c r="AT1017">
        <v>28.97</v>
      </c>
      <c r="AU1017">
        <v>-23.089999999999996</v>
      </c>
      <c r="AV1017">
        <v>2</v>
      </c>
      <c r="AW1017">
        <v>5</v>
      </c>
    </row>
    <row r="1018" spans="1:49" x14ac:dyDescent="0.3">
      <c r="A1018" t="s">
        <v>1718</v>
      </c>
      <c r="B1018" s="1">
        <v>45449</v>
      </c>
      <c r="C1018" s="1"/>
      <c r="D1018" s="1">
        <v>45456</v>
      </c>
      <c r="E1018" t="s">
        <v>985</v>
      </c>
      <c r="F1018" t="s">
        <v>331</v>
      </c>
      <c r="G1018">
        <v>1</v>
      </c>
      <c r="H1018">
        <v>243.3</v>
      </c>
      <c r="I1018">
        <v>0</v>
      </c>
      <c r="J1018">
        <v>15</v>
      </c>
      <c r="K1018" t="s">
        <v>60</v>
      </c>
      <c r="L1018" t="s">
        <v>26</v>
      </c>
      <c r="M1018" t="s">
        <v>30</v>
      </c>
      <c r="N1018" t="s">
        <v>22</v>
      </c>
      <c r="O1018" t="s">
        <v>81</v>
      </c>
      <c r="P1018" t="s">
        <v>4637</v>
      </c>
      <c r="Q1018" t="s">
        <v>4396</v>
      </c>
      <c r="R1018" t="s">
        <v>4416</v>
      </c>
      <c r="S1018" t="s">
        <v>4398</v>
      </c>
      <c r="T1018" t="s">
        <v>4638</v>
      </c>
      <c r="U1018" t="s">
        <v>8513</v>
      </c>
      <c r="V1018">
        <v>1995</v>
      </c>
      <c r="W1018" s="1">
        <v>44823</v>
      </c>
      <c r="X1018" t="s">
        <v>4404</v>
      </c>
      <c r="Y1018" t="s">
        <v>4100</v>
      </c>
      <c r="Z1018" t="s">
        <v>3994</v>
      </c>
      <c r="AA1018" t="s">
        <v>4043</v>
      </c>
      <c r="AB1018" t="s">
        <v>3983</v>
      </c>
      <c r="AC1018" t="s">
        <v>3974</v>
      </c>
      <c r="AD1018">
        <v>189.42</v>
      </c>
      <c r="AE1018">
        <v>236.52</v>
      </c>
      <c r="AF1018" t="s">
        <v>3975</v>
      </c>
      <c r="AG1018" s="1"/>
      <c r="AJ1018" t="s">
        <v>3975</v>
      </c>
      <c r="AK1018" t="s">
        <v>5222</v>
      </c>
      <c r="AL1018" s="1">
        <v>45436</v>
      </c>
      <c r="AM1018" s="1">
        <v>45489</v>
      </c>
      <c r="AN1018" t="s">
        <v>19</v>
      </c>
      <c r="AO1018">
        <v>243.3</v>
      </c>
      <c r="AP1018">
        <v>0</v>
      </c>
      <c r="AQ1018">
        <v>0</v>
      </c>
      <c r="AR1018">
        <v>243.3</v>
      </c>
      <c r="AS1018">
        <v>258.3</v>
      </c>
      <c r="AT1018">
        <v>189.42</v>
      </c>
      <c r="AU1018">
        <v>38.880000000000024</v>
      </c>
    </row>
    <row r="1019" spans="1:49" x14ac:dyDescent="0.3">
      <c r="A1019" t="s">
        <v>1719</v>
      </c>
      <c r="B1019" s="1">
        <v>45511</v>
      </c>
      <c r="C1019" s="1">
        <v>45485</v>
      </c>
      <c r="D1019" s="1">
        <v>45490</v>
      </c>
      <c r="E1019" t="s">
        <v>125</v>
      </c>
      <c r="F1019" t="s">
        <v>338</v>
      </c>
      <c r="G1019">
        <v>1</v>
      </c>
      <c r="H1019">
        <v>217.73</v>
      </c>
      <c r="I1019">
        <v>0</v>
      </c>
      <c r="J1019">
        <v>15</v>
      </c>
      <c r="K1019" t="s">
        <v>60</v>
      </c>
      <c r="L1019" t="s">
        <v>26</v>
      </c>
      <c r="M1019" t="s">
        <v>36</v>
      </c>
      <c r="N1019" t="s">
        <v>22</v>
      </c>
      <c r="O1019" t="s">
        <v>56</v>
      </c>
      <c r="P1019" t="s">
        <v>4492</v>
      </c>
      <c r="Q1019" t="s">
        <v>4384</v>
      </c>
      <c r="R1019" t="s">
        <v>4459</v>
      </c>
      <c r="S1019" t="s">
        <v>4398</v>
      </c>
      <c r="T1019" t="s">
        <v>4493</v>
      </c>
      <c r="U1019" t="s">
        <v>8455</v>
      </c>
      <c r="V1019">
        <v>1995</v>
      </c>
      <c r="W1019" s="1">
        <v>44874</v>
      </c>
      <c r="X1019" t="s">
        <v>4404</v>
      </c>
      <c r="Y1019" t="s">
        <v>4111</v>
      </c>
      <c r="Z1019" t="s">
        <v>3971</v>
      </c>
      <c r="AA1019" t="s">
        <v>4045</v>
      </c>
      <c r="AB1019" t="s">
        <v>4009</v>
      </c>
      <c r="AC1019" t="s">
        <v>3974</v>
      </c>
      <c r="AD1019">
        <v>147.41999999999999</v>
      </c>
      <c r="AE1019">
        <v>197.28</v>
      </c>
      <c r="AF1019" t="s">
        <v>3975</v>
      </c>
      <c r="AG1019" s="1"/>
      <c r="AJ1019" t="s">
        <v>3975</v>
      </c>
      <c r="AK1019" t="s">
        <v>5222</v>
      </c>
      <c r="AL1019" s="1">
        <v>45416</v>
      </c>
      <c r="AM1019" s="1">
        <v>45440</v>
      </c>
      <c r="AN1019" t="s">
        <v>26</v>
      </c>
      <c r="AO1019">
        <v>217.73</v>
      </c>
      <c r="AP1019">
        <v>0</v>
      </c>
      <c r="AQ1019">
        <v>0</v>
      </c>
      <c r="AR1019">
        <v>217.73</v>
      </c>
      <c r="AS1019">
        <v>232.73</v>
      </c>
      <c r="AT1019">
        <v>147.41999999999999</v>
      </c>
      <c r="AU1019">
        <v>55.31</v>
      </c>
      <c r="AV1019">
        <v>5</v>
      </c>
      <c r="AW1019">
        <v>-26</v>
      </c>
    </row>
    <row r="1020" spans="1:49" x14ac:dyDescent="0.3">
      <c r="A1020" t="s">
        <v>1720</v>
      </c>
      <c r="B1020" s="1">
        <v>45633</v>
      </c>
      <c r="C1020" s="1">
        <v>45547</v>
      </c>
      <c r="D1020" s="1">
        <v>45640</v>
      </c>
      <c r="E1020" t="s">
        <v>1233</v>
      </c>
      <c r="F1020" t="s">
        <v>643</v>
      </c>
      <c r="G1020">
        <v>1</v>
      </c>
      <c r="H1020">
        <v>294.97000000000003</v>
      </c>
      <c r="I1020">
        <v>0</v>
      </c>
      <c r="J1020">
        <v>15</v>
      </c>
      <c r="K1020" t="s">
        <v>18</v>
      </c>
      <c r="L1020" t="s">
        <v>19</v>
      </c>
      <c r="M1020" t="s">
        <v>30</v>
      </c>
      <c r="N1020" t="s">
        <v>22</v>
      </c>
      <c r="O1020" t="s">
        <v>22</v>
      </c>
      <c r="P1020" t="s">
        <v>4554</v>
      </c>
      <c r="Q1020" t="s">
        <v>4396</v>
      </c>
      <c r="R1020" t="s">
        <v>4409</v>
      </c>
      <c r="S1020" t="s">
        <v>4398</v>
      </c>
      <c r="T1020" t="s">
        <v>4555</v>
      </c>
      <c r="U1020" t="s">
        <v>8473</v>
      </c>
      <c r="V1020">
        <v>1994</v>
      </c>
      <c r="W1020" s="1">
        <v>45730</v>
      </c>
      <c r="X1020" t="s">
        <v>4394</v>
      </c>
      <c r="Y1020" t="s">
        <v>4159</v>
      </c>
      <c r="Z1020" t="s">
        <v>3971</v>
      </c>
      <c r="AA1020" t="s">
        <v>4011</v>
      </c>
      <c r="AB1020" t="s">
        <v>4020</v>
      </c>
      <c r="AC1020" t="s">
        <v>3997</v>
      </c>
      <c r="AD1020">
        <v>180.79</v>
      </c>
      <c r="AE1020">
        <v>266.77999999999997</v>
      </c>
      <c r="AF1020" t="s">
        <v>3975</v>
      </c>
      <c r="AG1020" s="1"/>
      <c r="AJ1020" t="s">
        <v>3975</v>
      </c>
      <c r="AL1020" s="1"/>
      <c r="AM1020" s="1"/>
      <c r="AO1020">
        <v>294.97000000000003</v>
      </c>
      <c r="AP1020">
        <v>0</v>
      </c>
      <c r="AQ1020">
        <v>0</v>
      </c>
      <c r="AR1020">
        <v>294.97000000000003</v>
      </c>
      <c r="AS1020">
        <v>309.97000000000003</v>
      </c>
      <c r="AT1020">
        <v>180.79</v>
      </c>
      <c r="AU1020">
        <v>99.180000000000035</v>
      </c>
      <c r="AV1020">
        <v>93</v>
      </c>
      <c r="AW1020">
        <v>-86</v>
      </c>
    </row>
    <row r="1021" spans="1:49" x14ac:dyDescent="0.3">
      <c r="A1021" t="s">
        <v>1721</v>
      </c>
      <c r="B1021" s="1">
        <v>45590</v>
      </c>
      <c r="C1021" s="1">
        <v>45590</v>
      </c>
      <c r="D1021" s="1">
        <v>45592</v>
      </c>
      <c r="E1021" t="s">
        <v>1722</v>
      </c>
      <c r="F1021" t="s">
        <v>635</v>
      </c>
      <c r="G1021">
        <v>1</v>
      </c>
      <c r="H1021">
        <v>176.4</v>
      </c>
      <c r="I1021">
        <v>2</v>
      </c>
      <c r="J1021">
        <v>50</v>
      </c>
      <c r="K1021" t="s">
        <v>42</v>
      </c>
      <c r="L1021" t="s">
        <v>43</v>
      </c>
      <c r="M1021" t="s">
        <v>30</v>
      </c>
      <c r="N1021" t="s">
        <v>22</v>
      </c>
      <c r="O1021" t="s">
        <v>204</v>
      </c>
      <c r="P1021" t="s">
        <v>4888</v>
      </c>
      <c r="Q1021" t="s">
        <v>4396</v>
      </c>
      <c r="R1021" t="s">
        <v>4390</v>
      </c>
      <c r="S1021" t="s">
        <v>4398</v>
      </c>
      <c r="T1021" t="s">
        <v>8639</v>
      </c>
      <c r="U1021" t="s">
        <v>8640</v>
      </c>
      <c r="V1021">
        <v>1979</v>
      </c>
      <c r="W1021" s="1">
        <v>44955</v>
      </c>
      <c r="X1021" t="s">
        <v>4404</v>
      </c>
      <c r="Y1021" t="s">
        <v>4089</v>
      </c>
      <c r="Z1021" t="s">
        <v>3994</v>
      </c>
      <c r="AA1021" t="s">
        <v>4043</v>
      </c>
      <c r="AB1021" t="s">
        <v>3996</v>
      </c>
      <c r="AC1021" t="s">
        <v>3992</v>
      </c>
      <c r="AD1021">
        <v>142.01</v>
      </c>
      <c r="AE1021">
        <v>196.69</v>
      </c>
      <c r="AF1021" t="s">
        <v>3975</v>
      </c>
      <c r="AG1021" s="1"/>
      <c r="AJ1021" t="s">
        <v>3975</v>
      </c>
      <c r="AK1021" t="s">
        <v>5224</v>
      </c>
      <c r="AL1021" s="1">
        <v>45767</v>
      </c>
      <c r="AM1021" s="1">
        <v>45784</v>
      </c>
      <c r="AN1021" t="s">
        <v>5225</v>
      </c>
      <c r="AO1021">
        <v>176.4</v>
      </c>
      <c r="AP1021">
        <v>0.02</v>
      </c>
      <c r="AQ1021">
        <v>3.528</v>
      </c>
      <c r="AR1021">
        <v>172.87200000000001</v>
      </c>
      <c r="AS1021">
        <v>222.87200000000001</v>
      </c>
      <c r="AT1021">
        <v>142.01</v>
      </c>
      <c r="AU1021">
        <v>-19.137999999999977</v>
      </c>
      <c r="AV1021">
        <v>2</v>
      </c>
      <c r="AW1021">
        <v>0</v>
      </c>
    </row>
    <row r="1022" spans="1:49" x14ac:dyDescent="0.3">
      <c r="A1022" t="s">
        <v>1723</v>
      </c>
      <c r="B1022" s="1">
        <v>45399</v>
      </c>
      <c r="C1022" s="1">
        <v>45404</v>
      </c>
      <c r="D1022" s="1">
        <v>45406</v>
      </c>
      <c r="E1022" t="s">
        <v>1207</v>
      </c>
      <c r="F1022" t="s">
        <v>309</v>
      </c>
      <c r="G1022">
        <v>1</v>
      </c>
      <c r="H1022">
        <v>84.46</v>
      </c>
      <c r="I1022">
        <v>0</v>
      </c>
      <c r="J1022">
        <v>25</v>
      </c>
      <c r="K1022" t="s">
        <v>60</v>
      </c>
      <c r="L1022" t="s">
        <v>26</v>
      </c>
      <c r="M1022" t="s">
        <v>47</v>
      </c>
      <c r="N1022" t="s">
        <v>22</v>
      </c>
      <c r="O1022" t="s">
        <v>22</v>
      </c>
      <c r="P1022" t="s">
        <v>4470</v>
      </c>
      <c r="Q1022" t="s">
        <v>4384</v>
      </c>
      <c r="R1022" t="s">
        <v>4401</v>
      </c>
      <c r="S1022" t="s">
        <v>4391</v>
      </c>
      <c r="T1022" t="s">
        <v>4951</v>
      </c>
      <c r="U1022" t="s">
        <v>8682</v>
      </c>
      <c r="V1022">
        <v>1984</v>
      </c>
      <c r="W1022" s="1">
        <v>44976</v>
      </c>
      <c r="X1022" t="s">
        <v>4404</v>
      </c>
      <c r="Y1022" t="s">
        <v>4035</v>
      </c>
      <c r="Z1022" t="s">
        <v>3987</v>
      </c>
      <c r="AA1022" t="s">
        <v>3999</v>
      </c>
      <c r="AB1022" t="s">
        <v>3973</v>
      </c>
      <c r="AC1022" t="s">
        <v>3985</v>
      </c>
      <c r="AD1022">
        <v>69.290000000000006</v>
      </c>
      <c r="AE1022">
        <v>93.62</v>
      </c>
      <c r="AF1022" t="s">
        <v>3975</v>
      </c>
      <c r="AG1022" s="1"/>
      <c r="AJ1022" t="s">
        <v>3975</v>
      </c>
      <c r="AL1022" s="1"/>
      <c r="AM1022" s="1"/>
      <c r="AO1022">
        <v>84.46</v>
      </c>
      <c r="AP1022">
        <v>0</v>
      </c>
      <c r="AQ1022">
        <v>0</v>
      </c>
      <c r="AR1022">
        <v>84.46</v>
      </c>
      <c r="AS1022">
        <v>109.46</v>
      </c>
      <c r="AT1022">
        <v>69.290000000000006</v>
      </c>
      <c r="AU1022">
        <v>-9.8300000000000125</v>
      </c>
      <c r="AV1022">
        <v>2</v>
      </c>
      <c r="AW1022">
        <v>5</v>
      </c>
    </row>
    <row r="1023" spans="1:49" x14ac:dyDescent="0.3">
      <c r="A1023" t="s">
        <v>1724</v>
      </c>
      <c r="B1023" s="1">
        <v>45337</v>
      </c>
      <c r="C1023" s="1">
        <v>45339</v>
      </c>
      <c r="D1023" s="1">
        <v>45340</v>
      </c>
      <c r="E1023" t="s">
        <v>1725</v>
      </c>
      <c r="F1023" t="s">
        <v>46</v>
      </c>
      <c r="G1023">
        <v>1</v>
      </c>
      <c r="H1023">
        <v>146.83000000000001</v>
      </c>
      <c r="I1023">
        <v>25</v>
      </c>
      <c r="J1023">
        <v>25</v>
      </c>
      <c r="K1023" t="s">
        <v>42</v>
      </c>
      <c r="L1023" t="s">
        <v>26</v>
      </c>
      <c r="M1023" t="s">
        <v>30</v>
      </c>
      <c r="N1023" t="s">
        <v>22</v>
      </c>
      <c r="O1023" t="s">
        <v>189</v>
      </c>
      <c r="P1023" t="s">
        <v>4429</v>
      </c>
      <c r="Q1023" t="s">
        <v>4384</v>
      </c>
      <c r="R1023" t="s">
        <v>4444</v>
      </c>
      <c r="S1023" t="s">
        <v>4386</v>
      </c>
      <c r="T1023" t="s">
        <v>4759</v>
      </c>
      <c r="U1023" t="s">
        <v>4760</v>
      </c>
      <c r="V1023">
        <v>1990</v>
      </c>
      <c r="W1023" s="1">
        <v>45904</v>
      </c>
      <c r="X1023" t="s">
        <v>4394</v>
      </c>
      <c r="Y1023" t="s">
        <v>4069</v>
      </c>
      <c r="Z1023" t="s">
        <v>3971</v>
      </c>
      <c r="AA1023" t="s">
        <v>4004</v>
      </c>
      <c r="AB1023" t="s">
        <v>4002</v>
      </c>
      <c r="AC1023" t="s">
        <v>3992</v>
      </c>
      <c r="AD1023">
        <v>106.9</v>
      </c>
      <c r="AE1023">
        <v>136.69</v>
      </c>
      <c r="AF1023" t="s">
        <v>4055</v>
      </c>
      <c r="AG1023" s="1"/>
      <c r="AJ1023" t="s">
        <v>3975</v>
      </c>
      <c r="AK1023" t="s">
        <v>5227</v>
      </c>
      <c r="AL1023" s="1">
        <v>45825</v>
      </c>
      <c r="AM1023" s="1">
        <v>45859</v>
      </c>
      <c r="AN1023" t="s">
        <v>19</v>
      </c>
      <c r="AO1023">
        <v>146.83000000000001</v>
      </c>
      <c r="AP1023">
        <v>0.25</v>
      </c>
      <c r="AQ1023">
        <v>36.707500000000003</v>
      </c>
      <c r="AR1023">
        <v>110.1225</v>
      </c>
      <c r="AS1023">
        <v>135.1225</v>
      </c>
      <c r="AT1023">
        <v>106.9</v>
      </c>
      <c r="AU1023">
        <v>-21.777500000000003</v>
      </c>
      <c r="AV1023">
        <v>1</v>
      </c>
      <c r="AW1023">
        <v>2</v>
      </c>
    </row>
    <row r="1024" spans="1:49" x14ac:dyDescent="0.3">
      <c r="A1024" t="s">
        <v>1726</v>
      </c>
      <c r="B1024" s="1">
        <v>45312</v>
      </c>
      <c r="C1024" s="1">
        <v>45316</v>
      </c>
      <c r="D1024" s="1">
        <v>45325</v>
      </c>
      <c r="E1024" t="s">
        <v>438</v>
      </c>
      <c r="F1024" t="s">
        <v>738</v>
      </c>
      <c r="G1024">
        <v>2</v>
      </c>
      <c r="H1024">
        <v>85.84</v>
      </c>
      <c r="I1024">
        <v>20</v>
      </c>
      <c r="J1024">
        <v>25</v>
      </c>
      <c r="K1024" t="s">
        <v>35</v>
      </c>
      <c r="L1024" t="s">
        <v>26</v>
      </c>
      <c r="M1024" t="s">
        <v>30</v>
      </c>
      <c r="N1024" t="s">
        <v>52</v>
      </c>
      <c r="O1024" t="s">
        <v>22</v>
      </c>
      <c r="P1024" t="s">
        <v>4926</v>
      </c>
      <c r="Q1024" t="s">
        <v>4384</v>
      </c>
      <c r="R1024" t="s">
        <v>4385</v>
      </c>
      <c r="S1024" t="s">
        <v>4434</v>
      </c>
      <c r="T1024" t="s">
        <v>5050</v>
      </c>
      <c r="U1024" t="s">
        <v>8739</v>
      </c>
      <c r="V1024">
        <v>1993</v>
      </c>
      <c r="W1024" s="1">
        <v>45042</v>
      </c>
      <c r="X1024" t="s">
        <v>4404</v>
      </c>
      <c r="Y1024" t="s">
        <v>4102</v>
      </c>
      <c r="Z1024" t="s">
        <v>3994</v>
      </c>
      <c r="AA1024" t="s">
        <v>4077</v>
      </c>
      <c r="AB1024" t="s">
        <v>3979</v>
      </c>
      <c r="AC1024" t="s">
        <v>3974</v>
      </c>
      <c r="AD1024">
        <v>52.24</v>
      </c>
      <c r="AE1024">
        <v>76.819999999999993</v>
      </c>
      <c r="AF1024" t="s">
        <v>3975</v>
      </c>
      <c r="AG1024" s="1"/>
      <c r="AJ1024" t="s">
        <v>3975</v>
      </c>
      <c r="AL1024" s="1"/>
      <c r="AM1024" s="1"/>
      <c r="AO1024">
        <v>171.68</v>
      </c>
      <c r="AP1024">
        <v>0.2</v>
      </c>
      <c r="AQ1024">
        <v>34.336000000000006</v>
      </c>
      <c r="AR1024">
        <v>137.34399999999999</v>
      </c>
      <c r="AS1024">
        <v>162.34399999999999</v>
      </c>
      <c r="AT1024">
        <v>104.48</v>
      </c>
      <c r="AU1024">
        <v>7.8639999999999901</v>
      </c>
      <c r="AV1024">
        <v>9</v>
      </c>
      <c r="AW1024">
        <v>4</v>
      </c>
    </row>
    <row r="1025" spans="1:49" x14ac:dyDescent="0.3">
      <c r="A1025" t="s">
        <v>1727</v>
      </c>
      <c r="B1025" s="1">
        <v>45307</v>
      </c>
      <c r="C1025" s="1"/>
      <c r="D1025" s="1">
        <v>45313</v>
      </c>
      <c r="E1025" t="s">
        <v>96</v>
      </c>
      <c r="F1025" t="s">
        <v>172</v>
      </c>
      <c r="G1025">
        <v>1</v>
      </c>
      <c r="H1025">
        <v>31.8</v>
      </c>
      <c r="I1025">
        <v>0</v>
      </c>
      <c r="J1025">
        <v>50</v>
      </c>
      <c r="K1025" t="s">
        <v>35</v>
      </c>
      <c r="L1025" t="s">
        <v>19</v>
      </c>
      <c r="M1025" t="s">
        <v>20</v>
      </c>
      <c r="N1025" t="s">
        <v>22</v>
      </c>
      <c r="O1025" t="s">
        <v>22</v>
      </c>
      <c r="P1025" t="s">
        <v>4906</v>
      </c>
      <c r="Q1025" t="s">
        <v>4384</v>
      </c>
      <c r="R1025" t="s">
        <v>4444</v>
      </c>
      <c r="S1025" t="s">
        <v>4386</v>
      </c>
      <c r="T1025" t="s">
        <v>4907</v>
      </c>
      <c r="U1025" t="s">
        <v>8653</v>
      </c>
      <c r="V1025">
        <v>1988</v>
      </c>
      <c r="W1025" s="1">
        <v>44912</v>
      </c>
      <c r="X1025" t="s">
        <v>22</v>
      </c>
      <c r="Y1025" t="s">
        <v>4096</v>
      </c>
      <c r="Z1025" t="s">
        <v>4014</v>
      </c>
      <c r="AA1025" t="s">
        <v>4049</v>
      </c>
      <c r="AB1025" t="s">
        <v>3973</v>
      </c>
      <c r="AC1025" t="s">
        <v>3974</v>
      </c>
      <c r="AD1025">
        <v>23.13</v>
      </c>
      <c r="AE1025">
        <v>35.14</v>
      </c>
      <c r="AF1025" t="s">
        <v>3975</v>
      </c>
      <c r="AG1025" s="1">
        <v>45577</v>
      </c>
      <c r="AH1025" t="s">
        <v>4171</v>
      </c>
      <c r="AI1025" t="s">
        <v>18</v>
      </c>
      <c r="AJ1025" t="s">
        <v>4055</v>
      </c>
      <c r="AL1025" s="1"/>
      <c r="AM1025" s="1"/>
      <c r="AO1025">
        <v>31.8</v>
      </c>
      <c r="AP1025">
        <v>0</v>
      </c>
      <c r="AQ1025">
        <v>0</v>
      </c>
      <c r="AR1025">
        <v>31.8</v>
      </c>
      <c r="AS1025">
        <v>81.8</v>
      </c>
      <c r="AT1025">
        <v>23.13</v>
      </c>
      <c r="AU1025">
        <v>-41.33</v>
      </c>
    </row>
    <row r="1026" spans="1:49" x14ac:dyDescent="0.3">
      <c r="A1026" t="s">
        <v>1728</v>
      </c>
      <c r="B1026" s="1">
        <v>45618</v>
      </c>
      <c r="C1026" s="1">
        <v>45618</v>
      </c>
      <c r="D1026" s="1">
        <v>45619</v>
      </c>
      <c r="E1026" t="s">
        <v>816</v>
      </c>
      <c r="F1026" t="s">
        <v>266</v>
      </c>
      <c r="G1026">
        <v>5</v>
      </c>
      <c r="H1026">
        <v>184.11</v>
      </c>
      <c r="I1026">
        <v>0</v>
      </c>
      <c r="J1026">
        <v>15</v>
      </c>
      <c r="K1026" t="s">
        <v>60</v>
      </c>
      <c r="L1026" t="s">
        <v>19</v>
      </c>
      <c r="M1026" t="s">
        <v>30</v>
      </c>
      <c r="N1026" t="s">
        <v>22</v>
      </c>
      <c r="O1026" t="s">
        <v>22</v>
      </c>
      <c r="P1026" t="s">
        <v>5096</v>
      </c>
      <c r="Q1026" t="s">
        <v>4384</v>
      </c>
      <c r="R1026" t="s">
        <v>4390</v>
      </c>
      <c r="S1026" t="s">
        <v>4386</v>
      </c>
      <c r="T1026" t="s">
        <v>5097</v>
      </c>
      <c r="U1026" t="s">
        <v>8772</v>
      </c>
      <c r="V1026">
        <v>2004</v>
      </c>
      <c r="W1026" s="1">
        <v>45336</v>
      </c>
      <c r="X1026" t="s">
        <v>4404</v>
      </c>
      <c r="Y1026" t="s">
        <v>4035</v>
      </c>
      <c r="Z1026" t="s">
        <v>3987</v>
      </c>
      <c r="AA1026" t="s">
        <v>3999</v>
      </c>
      <c r="AB1026" t="s">
        <v>3973</v>
      </c>
      <c r="AC1026" t="s">
        <v>3985</v>
      </c>
      <c r="AD1026">
        <v>0</v>
      </c>
      <c r="AE1026">
        <v>193.73</v>
      </c>
      <c r="AF1026" t="s">
        <v>3975</v>
      </c>
      <c r="AG1026" s="1"/>
      <c r="AJ1026" t="s">
        <v>3975</v>
      </c>
      <c r="AL1026" s="1"/>
      <c r="AM1026" s="1"/>
      <c r="AO1026">
        <v>920.55000000000007</v>
      </c>
      <c r="AP1026">
        <v>0</v>
      </c>
      <c r="AQ1026">
        <v>0</v>
      </c>
      <c r="AR1026">
        <v>920.55000000000007</v>
      </c>
      <c r="AS1026">
        <v>935.55000000000007</v>
      </c>
      <c r="AT1026">
        <v>0</v>
      </c>
      <c r="AU1026">
        <v>905.55000000000007</v>
      </c>
      <c r="AV1026">
        <v>1</v>
      </c>
      <c r="AW1026">
        <v>0</v>
      </c>
    </row>
    <row r="1027" spans="1:49" x14ac:dyDescent="0.3">
      <c r="A1027" t="s">
        <v>1729</v>
      </c>
      <c r="B1027" s="1">
        <v>45421</v>
      </c>
      <c r="C1027" s="1">
        <v>45544</v>
      </c>
      <c r="D1027" s="1">
        <v>45553</v>
      </c>
      <c r="E1027" t="s">
        <v>282</v>
      </c>
      <c r="F1027" t="s">
        <v>1124</v>
      </c>
      <c r="G1027">
        <v>1</v>
      </c>
      <c r="H1027">
        <v>9.9</v>
      </c>
      <c r="I1027">
        <v>10</v>
      </c>
      <c r="J1027">
        <v>15</v>
      </c>
      <c r="K1027" t="s">
        <v>35</v>
      </c>
      <c r="L1027" t="s">
        <v>19</v>
      </c>
      <c r="M1027" t="s">
        <v>30</v>
      </c>
      <c r="N1027" t="s">
        <v>52</v>
      </c>
      <c r="O1027" t="s">
        <v>166</v>
      </c>
      <c r="P1027" t="s">
        <v>4599</v>
      </c>
      <c r="Q1027" t="s">
        <v>4384</v>
      </c>
      <c r="R1027" t="s">
        <v>4459</v>
      </c>
      <c r="S1027" t="s">
        <v>4391</v>
      </c>
      <c r="T1027" t="s">
        <v>5184</v>
      </c>
      <c r="U1027" t="s">
        <v>8821</v>
      </c>
      <c r="V1027">
        <v>2003</v>
      </c>
      <c r="W1027" s="1">
        <v>45861</v>
      </c>
      <c r="X1027" t="s">
        <v>4404</v>
      </c>
      <c r="Y1027" t="s">
        <v>4114</v>
      </c>
      <c r="Z1027" t="s">
        <v>3994</v>
      </c>
      <c r="AA1027" t="s">
        <v>4077</v>
      </c>
      <c r="AB1027" t="s">
        <v>3983</v>
      </c>
      <c r="AC1027" t="s">
        <v>3974</v>
      </c>
      <c r="AD1027">
        <v>6.42</v>
      </c>
      <c r="AE1027">
        <v>8.9499999999999993</v>
      </c>
      <c r="AF1027" t="s">
        <v>3975</v>
      </c>
      <c r="AG1027" s="1"/>
      <c r="AJ1027" t="s">
        <v>3975</v>
      </c>
      <c r="AK1027" t="s">
        <v>5222</v>
      </c>
      <c r="AL1027" s="1">
        <v>45865</v>
      </c>
      <c r="AM1027" s="1">
        <v>45889</v>
      </c>
      <c r="AN1027" t="s">
        <v>19</v>
      </c>
      <c r="AO1027">
        <v>9.9</v>
      </c>
      <c r="AP1027">
        <v>0.1</v>
      </c>
      <c r="AQ1027">
        <v>0.9900000000000001</v>
      </c>
      <c r="AR1027">
        <v>8.91</v>
      </c>
      <c r="AS1027">
        <v>23.91</v>
      </c>
      <c r="AT1027">
        <v>6.42</v>
      </c>
      <c r="AU1027">
        <v>-12.51</v>
      </c>
      <c r="AV1027">
        <v>9</v>
      </c>
      <c r="AW1027">
        <v>123</v>
      </c>
    </row>
    <row r="1028" spans="1:49" x14ac:dyDescent="0.3">
      <c r="A1028" t="s">
        <v>1730</v>
      </c>
      <c r="B1028" s="1">
        <v>45470</v>
      </c>
      <c r="C1028" s="1">
        <v>45474</v>
      </c>
      <c r="D1028" s="1">
        <v>45450</v>
      </c>
      <c r="E1028" t="s">
        <v>250</v>
      </c>
      <c r="F1028" t="s">
        <v>709</v>
      </c>
      <c r="G1028">
        <v>2</v>
      </c>
      <c r="H1028">
        <v>77.010000000000005</v>
      </c>
      <c r="I1028">
        <v>25</v>
      </c>
      <c r="J1028">
        <v>35</v>
      </c>
      <c r="K1028" t="s">
        <v>42</v>
      </c>
      <c r="L1028" t="s">
        <v>43</v>
      </c>
      <c r="M1028" t="s">
        <v>30</v>
      </c>
      <c r="N1028" t="s">
        <v>21</v>
      </c>
      <c r="O1028" t="s">
        <v>204</v>
      </c>
      <c r="P1028" t="s">
        <v>4637</v>
      </c>
      <c r="Q1028" t="s">
        <v>4396</v>
      </c>
      <c r="R1028" t="s">
        <v>4416</v>
      </c>
      <c r="S1028" t="s">
        <v>4434</v>
      </c>
      <c r="T1028" t="s">
        <v>8798</v>
      </c>
      <c r="U1028" t="s">
        <v>5139</v>
      </c>
      <c r="V1028">
        <v>1975</v>
      </c>
      <c r="W1028" s="1">
        <v>45508</v>
      </c>
      <c r="X1028" t="s">
        <v>4419</v>
      </c>
      <c r="Y1028" t="s">
        <v>4118</v>
      </c>
      <c r="Z1028" t="s">
        <v>3977</v>
      </c>
      <c r="AA1028" t="s">
        <v>3991</v>
      </c>
      <c r="AB1028" t="s">
        <v>4009</v>
      </c>
      <c r="AC1028" t="s">
        <v>3985</v>
      </c>
      <c r="AD1028">
        <v>51.25</v>
      </c>
      <c r="AE1028">
        <v>67.8</v>
      </c>
      <c r="AF1028" t="s">
        <v>3975</v>
      </c>
      <c r="AG1028" s="1"/>
      <c r="AJ1028" t="s">
        <v>3975</v>
      </c>
      <c r="AK1028" t="s">
        <v>5224</v>
      </c>
      <c r="AL1028" s="1">
        <v>45767</v>
      </c>
      <c r="AM1028" s="1">
        <v>45784</v>
      </c>
      <c r="AN1028" t="s">
        <v>5225</v>
      </c>
      <c r="AO1028">
        <v>154.02000000000001</v>
      </c>
      <c r="AP1028">
        <v>0.25</v>
      </c>
      <c r="AQ1028">
        <v>38.505000000000003</v>
      </c>
      <c r="AR1028">
        <v>115.51500000000001</v>
      </c>
      <c r="AS1028">
        <v>150.51500000000001</v>
      </c>
      <c r="AT1028">
        <v>102.5</v>
      </c>
      <c r="AU1028">
        <v>-21.984999999999985</v>
      </c>
      <c r="AV1028">
        <v>-24</v>
      </c>
      <c r="AW1028">
        <v>4</v>
      </c>
    </row>
    <row r="1029" spans="1:49" x14ac:dyDescent="0.3">
      <c r="A1029" t="s">
        <v>1731</v>
      </c>
      <c r="B1029" s="1">
        <v>45436</v>
      </c>
      <c r="C1029" s="1">
        <v>45439</v>
      </c>
      <c r="D1029" s="1">
        <v>45357</v>
      </c>
      <c r="E1029" t="s">
        <v>580</v>
      </c>
      <c r="F1029" t="s">
        <v>996</v>
      </c>
      <c r="G1029">
        <v>1</v>
      </c>
      <c r="H1029">
        <v>4.03</v>
      </c>
      <c r="I1029">
        <v>20</v>
      </c>
      <c r="J1029">
        <v>25</v>
      </c>
      <c r="K1029" t="s">
        <v>60</v>
      </c>
      <c r="L1029" t="s">
        <v>43</v>
      </c>
      <c r="M1029" t="s">
        <v>30</v>
      </c>
      <c r="N1029" t="s">
        <v>37</v>
      </c>
      <c r="O1029" t="s">
        <v>226</v>
      </c>
      <c r="P1029" t="s">
        <v>4832</v>
      </c>
      <c r="Q1029" t="s">
        <v>4384</v>
      </c>
      <c r="R1029" t="s">
        <v>4401</v>
      </c>
      <c r="S1029" t="s">
        <v>4406</v>
      </c>
      <c r="T1029" t="s">
        <v>4833</v>
      </c>
      <c r="U1029" t="s">
        <v>4834</v>
      </c>
      <c r="V1029">
        <v>1980</v>
      </c>
      <c r="W1029" s="1">
        <v>45672</v>
      </c>
      <c r="X1029" t="s">
        <v>4388</v>
      </c>
      <c r="Y1029" t="s">
        <v>4013</v>
      </c>
      <c r="Z1029" t="s">
        <v>4014</v>
      </c>
      <c r="AA1029" t="s">
        <v>4015</v>
      </c>
      <c r="AB1029" t="s">
        <v>4009</v>
      </c>
      <c r="AC1029" t="s">
        <v>3997</v>
      </c>
      <c r="AD1029">
        <v>2.7</v>
      </c>
      <c r="AE1029">
        <v>4.1100000000000003</v>
      </c>
      <c r="AF1029" t="s">
        <v>3975</v>
      </c>
      <c r="AG1029" s="1"/>
      <c r="AJ1029" t="s">
        <v>3975</v>
      </c>
      <c r="AK1029" t="s">
        <v>5224</v>
      </c>
      <c r="AL1029" s="1">
        <v>45668</v>
      </c>
      <c r="AM1029" s="1">
        <v>45718</v>
      </c>
      <c r="AN1029" t="s">
        <v>19</v>
      </c>
      <c r="AO1029">
        <v>4.03</v>
      </c>
      <c r="AP1029">
        <v>0.2</v>
      </c>
      <c r="AQ1029">
        <v>0.80600000000000005</v>
      </c>
      <c r="AR1029">
        <v>3.2240000000000002</v>
      </c>
      <c r="AS1029">
        <v>28.224</v>
      </c>
      <c r="AT1029">
        <v>2.7</v>
      </c>
      <c r="AU1029">
        <v>-24.475999999999999</v>
      </c>
      <c r="AV1029">
        <v>-82</v>
      </c>
      <c r="AW1029">
        <v>3</v>
      </c>
    </row>
    <row r="1030" spans="1:49" x14ac:dyDescent="0.3">
      <c r="A1030" t="s">
        <v>1732</v>
      </c>
      <c r="B1030" s="1">
        <v>45470</v>
      </c>
      <c r="C1030" s="1">
        <v>45472</v>
      </c>
      <c r="D1030" s="1">
        <v>45481</v>
      </c>
      <c r="E1030" t="s">
        <v>1021</v>
      </c>
      <c r="F1030" t="s">
        <v>720</v>
      </c>
      <c r="G1030">
        <v>4</v>
      </c>
      <c r="H1030">
        <v>36.4</v>
      </c>
      <c r="I1030">
        <v>0</v>
      </c>
      <c r="J1030">
        <v>50</v>
      </c>
      <c r="K1030" t="s">
        <v>42</v>
      </c>
      <c r="L1030" t="s">
        <v>19</v>
      </c>
      <c r="M1030" t="s">
        <v>30</v>
      </c>
      <c r="N1030" t="s">
        <v>22</v>
      </c>
      <c r="O1030" t="s">
        <v>22</v>
      </c>
      <c r="P1030" t="s">
        <v>4538</v>
      </c>
      <c r="Q1030" t="s">
        <v>4384</v>
      </c>
      <c r="R1030" t="s">
        <v>4385</v>
      </c>
      <c r="S1030" t="s">
        <v>4391</v>
      </c>
      <c r="T1030" t="s">
        <v>4539</v>
      </c>
      <c r="U1030" t="s">
        <v>4540</v>
      </c>
      <c r="V1030">
        <v>1977</v>
      </c>
      <c r="W1030" s="1">
        <v>45894</v>
      </c>
      <c r="X1030" t="s">
        <v>4404</v>
      </c>
      <c r="Y1030" t="s">
        <v>3990</v>
      </c>
      <c r="Z1030" t="s">
        <v>3977</v>
      </c>
      <c r="AA1030" t="s">
        <v>3991</v>
      </c>
      <c r="AB1030" t="s">
        <v>3989</v>
      </c>
      <c r="AC1030" t="s">
        <v>3997</v>
      </c>
      <c r="AD1030">
        <v>0</v>
      </c>
      <c r="AE1030">
        <v>41.39</v>
      </c>
      <c r="AF1030" t="s">
        <v>3975</v>
      </c>
      <c r="AG1030" s="1"/>
      <c r="AJ1030" t="s">
        <v>3975</v>
      </c>
      <c r="AL1030" s="1"/>
      <c r="AM1030" s="1"/>
      <c r="AO1030">
        <v>145.6</v>
      </c>
      <c r="AP1030">
        <v>0</v>
      </c>
      <c r="AQ1030">
        <v>0</v>
      </c>
      <c r="AR1030">
        <v>145.6</v>
      </c>
      <c r="AS1030">
        <v>195.6</v>
      </c>
      <c r="AT1030">
        <v>0</v>
      </c>
      <c r="AU1030">
        <v>95.6</v>
      </c>
      <c r="AV1030">
        <v>9</v>
      </c>
      <c r="AW1030">
        <v>2</v>
      </c>
    </row>
    <row r="1031" spans="1:49" x14ac:dyDescent="0.3">
      <c r="A1031" t="s">
        <v>1733</v>
      </c>
      <c r="B1031" s="1">
        <v>45633</v>
      </c>
      <c r="C1031" s="1">
        <v>45643</v>
      </c>
      <c r="D1031" s="1">
        <v>45650</v>
      </c>
      <c r="E1031" t="s">
        <v>366</v>
      </c>
      <c r="F1031" t="s">
        <v>364</v>
      </c>
      <c r="G1031">
        <v>2</v>
      </c>
      <c r="H1031">
        <v>201</v>
      </c>
      <c r="I1031">
        <v>20</v>
      </c>
      <c r="J1031">
        <v>15</v>
      </c>
      <c r="K1031" t="s">
        <v>42</v>
      </c>
      <c r="L1031" t="s">
        <v>19</v>
      </c>
      <c r="M1031" t="s">
        <v>30</v>
      </c>
      <c r="N1031" t="s">
        <v>22</v>
      </c>
      <c r="O1031" t="s">
        <v>22</v>
      </c>
      <c r="P1031" t="s">
        <v>5091</v>
      </c>
      <c r="Q1031" t="s">
        <v>4396</v>
      </c>
      <c r="R1031" t="s">
        <v>4424</v>
      </c>
      <c r="S1031" t="s">
        <v>4406</v>
      </c>
      <c r="T1031" t="s">
        <v>5168</v>
      </c>
      <c r="U1031" t="s">
        <v>8811</v>
      </c>
      <c r="V1031">
        <v>1976</v>
      </c>
      <c r="W1031" s="1">
        <v>44704</v>
      </c>
      <c r="X1031" t="s">
        <v>4404</v>
      </c>
      <c r="Y1031" t="s">
        <v>4028</v>
      </c>
      <c r="Z1031" t="s">
        <v>4014</v>
      </c>
      <c r="AA1031" t="s">
        <v>4029</v>
      </c>
      <c r="AB1031" t="s">
        <v>4009</v>
      </c>
      <c r="AC1031" t="s">
        <v>3974</v>
      </c>
      <c r="AD1031">
        <v>149.38999999999999</v>
      </c>
      <c r="AE1031">
        <v>221.66</v>
      </c>
      <c r="AF1031" t="s">
        <v>3975</v>
      </c>
      <c r="AG1031" s="1"/>
      <c r="AJ1031" t="s">
        <v>3975</v>
      </c>
      <c r="AL1031" s="1"/>
      <c r="AM1031" s="1"/>
      <c r="AO1031">
        <v>402</v>
      </c>
      <c r="AP1031">
        <v>0.2</v>
      </c>
      <c r="AQ1031">
        <v>80.400000000000006</v>
      </c>
      <c r="AR1031">
        <v>321.60000000000002</v>
      </c>
      <c r="AS1031">
        <v>336.6</v>
      </c>
      <c r="AT1031">
        <v>298.77999999999997</v>
      </c>
      <c r="AU1031">
        <v>7.82000000000005</v>
      </c>
      <c r="AV1031">
        <v>7</v>
      </c>
      <c r="AW1031">
        <v>10</v>
      </c>
    </row>
    <row r="1032" spans="1:49" x14ac:dyDescent="0.3">
      <c r="A1032" t="s">
        <v>1734</v>
      </c>
      <c r="B1032" s="1">
        <v>45372</v>
      </c>
      <c r="C1032" s="1">
        <v>45375</v>
      </c>
      <c r="D1032" s="1">
        <v>45378</v>
      </c>
      <c r="E1032" t="s">
        <v>1138</v>
      </c>
      <c r="F1032" t="s">
        <v>141</v>
      </c>
      <c r="G1032">
        <v>1</v>
      </c>
      <c r="H1032">
        <v>157.46</v>
      </c>
      <c r="I1032">
        <v>0</v>
      </c>
      <c r="J1032">
        <v>0</v>
      </c>
      <c r="K1032" t="s">
        <v>35</v>
      </c>
      <c r="L1032" t="s">
        <v>43</v>
      </c>
      <c r="M1032" t="s">
        <v>30</v>
      </c>
      <c r="N1032" t="s">
        <v>52</v>
      </c>
      <c r="O1032" t="s">
        <v>56</v>
      </c>
      <c r="P1032" t="s">
        <v>4478</v>
      </c>
      <c r="Q1032" t="s">
        <v>4384</v>
      </c>
      <c r="R1032" t="s">
        <v>4424</v>
      </c>
      <c r="S1032" t="s">
        <v>4398</v>
      </c>
      <c r="T1032" t="s">
        <v>4479</v>
      </c>
      <c r="U1032" t="s">
        <v>8448</v>
      </c>
      <c r="V1032">
        <v>1971</v>
      </c>
      <c r="W1032" s="1">
        <v>45135</v>
      </c>
      <c r="X1032" t="s">
        <v>4394</v>
      </c>
      <c r="Y1032" t="s">
        <v>3998</v>
      </c>
      <c r="Z1032" t="s">
        <v>3987</v>
      </c>
      <c r="AA1032" t="s">
        <v>3999</v>
      </c>
      <c r="AB1032" t="s">
        <v>4000</v>
      </c>
      <c r="AC1032" t="s">
        <v>3980</v>
      </c>
      <c r="AD1032">
        <v>102.32</v>
      </c>
      <c r="AE1032">
        <v>157.22</v>
      </c>
      <c r="AF1032" t="s">
        <v>3975</v>
      </c>
      <c r="AG1032" s="1"/>
      <c r="AJ1032" t="s">
        <v>3975</v>
      </c>
      <c r="AK1032" t="s">
        <v>5222</v>
      </c>
      <c r="AL1032" s="1">
        <v>45416</v>
      </c>
      <c r="AM1032" s="1">
        <v>45440</v>
      </c>
      <c r="AN1032" t="s">
        <v>26</v>
      </c>
      <c r="AO1032">
        <v>157.46</v>
      </c>
      <c r="AP1032">
        <v>0</v>
      </c>
      <c r="AQ1032">
        <v>0</v>
      </c>
      <c r="AR1032">
        <v>157.46</v>
      </c>
      <c r="AS1032">
        <v>157.46</v>
      </c>
      <c r="AT1032">
        <v>102.32</v>
      </c>
      <c r="AU1032">
        <v>55.140000000000015</v>
      </c>
      <c r="AV1032">
        <v>3</v>
      </c>
      <c r="AW1032">
        <v>3</v>
      </c>
    </row>
    <row r="1033" spans="1:49" x14ac:dyDescent="0.3">
      <c r="A1033" t="s">
        <v>1735</v>
      </c>
      <c r="B1033" s="1">
        <v>45443</v>
      </c>
      <c r="C1033" s="1">
        <v>45448</v>
      </c>
      <c r="D1033" s="1">
        <v>45449</v>
      </c>
      <c r="E1033" t="s">
        <v>1095</v>
      </c>
      <c r="F1033" t="s">
        <v>331</v>
      </c>
      <c r="G1033">
        <v>2</v>
      </c>
      <c r="H1033">
        <v>206.34</v>
      </c>
      <c r="I1033">
        <v>5</v>
      </c>
      <c r="J1033">
        <v>35</v>
      </c>
      <c r="K1033" t="s">
        <v>60</v>
      </c>
      <c r="L1033" t="s">
        <v>26</v>
      </c>
      <c r="M1033" t="s">
        <v>30</v>
      </c>
      <c r="N1033" t="s">
        <v>22</v>
      </c>
      <c r="O1033" t="s">
        <v>242</v>
      </c>
      <c r="P1033" t="s">
        <v>4439</v>
      </c>
      <c r="Q1033" t="s">
        <v>4396</v>
      </c>
      <c r="R1033" t="s">
        <v>4390</v>
      </c>
      <c r="S1033" t="s">
        <v>4434</v>
      </c>
      <c r="T1033" t="s">
        <v>5049</v>
      </c>
      <c r="U1033" t="s">
        <v>8738</v>
      </c>
      <c r="V1033">
        <v>1995</v>
      </c>
      <c r="W1033" s="1">
        <v>45073</v>
      </c>
      <c r="X1033" t="s">
        <v>4404</v>
      </c>
      <c r="Y1033" t="s">
        <v>4100</v>
      </c>
      <c r="Z1033" t="s">
        <v>3994</v>
      </c>
      <c r="AA1033" t="s">
        <v>4043</v>
      </c>
      <c r="AB1033" t="s">
        <v>3983</v>
      </c>
      <c r="AC1033" t="s">
        <v>3974</v>
      </c>
      <c r="AD1033">
        <v>189.42</v>
      </c>
      <c r="AE1033">
        <v>236.52</v>
      </c>
      <c r="AF1033" t="s">
        <v>3975</v>
      </c>
      <c r="AG1033" s="1"/>
      <c r="AJ1033" t="s">
        <v>3975</v>
      </c>
      <c r="AK1033" t="s">
        <v>5222</v>
      </c>
      <c r="AL1033" s="1">
        <v>45809</v>
      </c>
      <c r="AM1033" s="1">
        <v>45857</v>
      </c>
      <c r="AN1033" t="s">
        <v>19</v>
      </c>
      <c r="AO1033">
        <v>412.68</v>
      </c>
      <c r="AP1033">
        <v>0.05</v>
      </c>
      <c r="AQ1033">
        <v>20.634</v>
      </c>
      <c r="AR1033">
        <v>392.04599999999999</v>
      </c>
      <c r="AS1033">
        <v>427.04599999999999</v>
      </c>
      <c r="AT1033">
        <v>378.84</v>
      </c>
      <c r="AU1033">
        <v>-21.793999999999983</v>
      </c>
      <c r="AV1033">
        <v>1</v>
      </c>
      <c r="AW1033">
        <v>5</v>
      </c>
    </row>
    <row r="1034" spans="1:49" x14ac:dyDescent="0.3">
      <c r="A1034" t="s">
        <v>1736</v>
      </c>
      <c r="B1034" s="1">
        <v>45571</v>
      </c>
      <c r="C1034" s="1">
        <v>45458</v>
      </c>
      <c r="D1034" s="1">
        <v>45463</v>
      </c>
      <c r="E1034" t="s">
        <v>1074</v>
      </c>
      <c r="F1034" t="s">
        <v>232</v>
      </c>
      <c r="G1034">
        <v>1</v>
      </c>
      <c r="H1034">
        <v>271.33999999999997</v>
      </c>
      <c r="I1034">
        <v>0</v>
      </c>
      <c r="J1034">
        <v>25</v>
      </c>
      <c r="K1034" t="s">
        <v>60</v>
      </c>
      <c r="L1034" t="s">
        <v>26</v>
      </c>
      <c r="M1034" t="s">
        <v>30</v>
      </c>
      <c r="N1034" t="s">
        <v>22</v>
      </c>
      <c r="O1034" t="s">
        <v>153</v>
      </c>
      <c r="P1034" t="s">
        <v>4689</v>
      </c>
      <c r="Q1034" t="s">
        <v>4396</v>
      </c>
      <c r="R1034" t="s">
        <v>4401</v>
      </c>
      <c r="S1034" t="s">
        <v>4386</v>
      </c>
      <c r="T1034" t="s">
        <v>8785</v>
      </c>
      <c r="U1034" t="s">
        <v>8786</v>
      </c>
      <c r="V1034">
        <v>1973</v>
      </c>
      <c r="W1034" s="1">
        <v>45057</v>
      </c>
      <c r="X1034" t="s">
        <v>4404</v>
      </c>
      <c r="Y1034" t="s">
        <v>3970</v>
      </c>
      <c r="Z1034" t="s">
        <v>3971</v>
      </c>
      <c r="AA1034" t="s">
        <v>3972</v>
      </c>
      <c r="AB1034" t="s">
        <v>3973</v>
      </c>
      <c r="AC1034" t="s">
        <v>3974</v>
      </c>
      <c r="AD1034">
        <v>177.44</v>
      </c>
      <c r="AE1034">
        <v>255.8</v>
      </c>
      <c r="AF1034" t="s">
        <v>3975</v>
      </c>
      <c r="AG1034" s="1"/>
      <c r="AJ1034" t="s">
        <v>3975</v>
      </c>
      <c r="AK1034" t="s">
        <v>5224</v>
      </c>
      <c r="AL1034" s="1">
        <v>45298</v>
      </c>
      <c r="AM1034" s="1">
        <v>45311</v>
      </c>
      <c r="AN1034" t="s">
        <v>26</v>
      </c>
      <c r="AO1034">
        <v>271.33999999999997</v>
      </c>
      <c r="AP1034">
        <v>0</v>
      </c>
      <c r="AQ1034">
        <v>0</v>
      </c>
      <c r="AR1034">
        <v>271.33999999999997</v>
      </c>
      <c r="AS1034">
        <v>296.33999999999997</v>
      </c>
      <c r="AT1034">
        <v>177.44</v>
      </c>
      <c r="AU1034">
        <v>68.899999999999977</v>
      </c>
      <c r="AV1034">
        <v>5</v>
      </c>
      <c r="AW1034">
        <v>-113</v>
      </c>
    </row>
    <row r="1035" spans="1:49" x14ac:dyDescent="0.3">
      <c r="A1035" t="s">
        <v>1737</v>
      </c>
      <c r="B1035" s="1">
        <v>45621</v>
      </c>
      <c r="C1035" s="1">
        <v>45624</v>
      </c>
      <c r="D1035" s="1">
        <v>45633</v>
      </c>
      <c r="E1035" t="s">
        <v>1097</v>
      </c>
      <c r="F1035" t="s">
        <v>1087</v>
      </c>
      <c r="G1035">
        <v>1</v>
      </c>
      <c r="H1035">
        <v>57.48</v>
      </c>
      <c r="I1035">
        <v>0</v>
      </c>
      <c r="J1035">
        <v>25</v>
      </c>
      <c r="K1035" t="s">
        <v>18</v>
      </c>
      <c r="L1035" t="s">
        <v>26</v>
      </c>
      <c r="M1035" t="s">
        <v>30</v>
      </c>
      <c r="N1035" t="s">
        <v>22</v>
      </c>
      <c r="O1035" t="s">
        <v>38</v>
      </c>
      <c r="P1035" t="s">
        <v>4648</v>
      </c>
      <c r="Q1035" t="s">
        <v>4384</v>
      </c>
      <c r="R1035" t="s">
        <v>4444</v>
      </c>
      <c r="S1035" t="s">
        <v>4398</v>
      </c>
      <c r="T1035" t="s">
        <v>4891</v>
      </c>
      <c r="U1035" t="s">
        <v>8641</v>
      </c>
      <c r="V1035">
        <v>1972</v>
      </c>
      <c r="W1035" s="1">
        <v>45778</v>
      </c>
      <c r="X1035" t="s">
        <v>4404</v>
      </c>
      <c r="Y1035" t="s">
        <v>4084</v>
      </c>
      <c r="Z1035" t="s">
        <v>3971</v>
      </c>
      <c r="AA1035" t="s">
        <v>4011</v>
      </c>
      <c r="AB1035" t="s">
        <v>4009</v>
      </c>
      <c r="AC1035" t="s">
        <v>3974</v>
      </c>
      <c r="AD1035">
        <v>44.57</v>
      </c>
      <c r="AE1035">
        <v>54.9</v>
      </c>
      <c r="AF1035" t="s">
        <v>3975</v>
      </c>
      <c r="AG1035" s="1"/>
      <c r="AJ1035" t="s">
        <v>3975</v>
      </c>
      <c r="AK1035" t="s">
        <v>5228</v>
      </c>
      <c r="AL1035" s="1">
        <v>45880</v>
      </c>
      <c r="AM1035" s="1">
        <v>45932</v>
      </c>
      <c r="AN1035" t="s">
        <v>19</v>
      </c>
      <c r="AO1035">
        <v>57.48</v>
      </c>
      <c r="AP1035">
        <v>0</v>
      </c>
      <c r="AQ1035">
        <v>0</v>
      </c>
      <c r="AR1035">
        <v>57.48</v>
      </c>
      <c r="AS1035">
        <v>82.47999999999999</v>
      </c>
      <c r="AT1035">
        <v>44.57</v>
      </c>
      <c r="AU1035">
        <v>-12.090000000000003</v>
      </c>
      <c r="AV1035">
        <v>9</v>
      </c>
      <c r="AW1035">
        <v>3</v>
      </c>
    </row>
    <row r="1036" spans="1:49" x14ac:dyDescent="0.3">
      <c r="A1036" t="s">
        <v>1738</v>
      </c>
      <c r="B1036" s="1">
        <v>45356</v>
      </c>
      <c r="C1036" s="1">
        <v>45420</v>
      </c>
      <c r="D1036" s="1">
        <v>45421</v>
      </c>
      <c r="E1036" t="s">
        <v>1279</v>
      </c>
      <c r="F1036" t="s">
        <v>846</v>
      </c>
      <c r="G1036">
        <v>1</v>
      </c>
      <c r="H1036">
        <v>207.75</v>
      </c>
      <c r="I1036">
        <v>0</v>
      </c>
      <c r="J1036">
        <v>35</v>
      </c>
      <c r="K1036" t="s">
        <v>42</v>
      </c>
      <c r="L1036" t="s">
        <v>19</v>
      </c>
      <c r="M1036" t="s">
        <v>36</v>
      </c>
      <c r="N1036" t="s">
        <v>31</v>
      </c>
      <c r="O1036" t="s">
        <v>85</v>
      </c>
      <c r="P1036" t="s">
        <v>4429</v>
      </c>
      <c r="Q1036" t="s">
        <v>4396</v>
      </c>
      <c r="R1036" t="s">
        <v>4390</v>
      </c>
      <c r="S1036" t="s">
        <v>4406</v>
      </c>
      <c r="T1036" t="s">
        <v>4831</v>
      </c>
      <c r="U1036" t="s">
        <v>8612</v>
      </c>
      <c r="V1036">
        <v>1983</v>
      </c>
      <c r="W1036" s="1">
        <v>45660</v>
      </c>
      <c r="X1036" t="s">
        <v>4419</v>
      </c>
      <c r="Y1036" t="s">
        <v>4037</v>
      </c>
      <c r="Z1036" t="s">
        <v>4014</v>
      </c>
      <c r="AA1036" t="s">
        <v>4038</v>
      </c>
      <c r="AB1036" t="s">
        <v>3973</v>
      </c>
      <c r="AC1036" t="s">
        <v>3974</v>
      </c>
      <c r="AD1036">
        <v>166.38</v>
      </c>
      <c r="AE1036">
        <v>215.33</v>
      </c>
      <c r="AF1036" t="s">
        <v>3975</v>
      </c>
      <c r="AG1036" s="1"/>
      <c r="AJ1036" t="s">
        <v>3975</v>
      </c>
      <c r="AK1036" t="s">
        <v>5224</v>
      </c>
      <c r="AL1036" s="1">
        <v>45773</v>
      </c>
      <c r="AM1036" s="1">
        <v>45787</v>
      </c>
      <c r="AN1036" t="s">
        <v>43</v>
      </c>
      <c r="AO1036">
        <v>207.75</v>
      </c>
      <c r="AP1036">
        <v>0</v>
      </c>
      <c r="AQ1036">
        <v>0</v>
      </c>
      <c r="AR1036">
        <v>207.75</v>
      </c>
      <c r="AS1036">
        <v>242.75</v>
      </c>
      <c r="AT1036">
        <v>166.38</v>
      </c>
      <c r="AU1036">
        <v>6.3700000000000045</v>
      </c>
      <c r="AV1036">
        <v>1</v>
      </c>
      <c r="AW1036">
        <v>64</v>
      </c>
    </row>
    <row r="1037" spans="1:49" x14ac:dyDescent="0.3">
      <c r="A1037" t="s">
        <v>1739</v>
      </c>
      <c r="B1037" s="1">
        <v>45625</v>
      </c>
      <c r="C1037" s="1">
        <v>45625</v>
      </c>
      <c r="D1037" s="1">
        <v>45629</v>
      </c>
      <c r="E1037" t="s">
        <v>1267</v>
      </c>
      <c r="F1037" t="s">
        <v>470</v>
      </c>
      <c r="G1037">
        <v>1</v>
      </c>
      <c r="H1037">
        <v>126.3</v>
      </c>
      <c r="I1037">
        <v>25</v>
      </c>
      <c r="J1037">
        <v>15</v>
      </c>
      <c r="K1037" t="s">
        <v>35</v>
      </c>
      <c r="L1037" t="s">
        <v>26</v>
      </c>
      <c r="M1037" t="s">
        <v>30</v>
      </c>
      <c r="N1037" t="s">
        <v>22</v>
      </c>
      <c r="O1037" t="s">
        <v>22</v>
      </c>
      <c r="P1037" t="s">
        <v>4724</v>
      </c>
      <c r="Q1037" t="s">
        <v>4396</v>
      </c>
      <c r="R1037" t="s">
        <v>4390</v>
      </c>
      <c r="S1037" t="s">
        <v>4406</v>
      </c>
      <c r="T1037" t="s">
        <v>4801</v>
      </c>
      <c r="U1037" t="s">
        <v>8597</v>
      </c>
      <c r="V1037">
        <v>1992</v>
      </c>
      <c r="W1037" s="1">
        <v>44990</v>
      </c>
      <c r="X1037" t="s">
        <v>4404</v>
      </c>
      <c r="Y1037" t="s">
        <v>4021</v>
      </c>
      <c r="Z1037" t="s">
        <v>3994</v>
      </c>
      <c r="AA1037" t="s">
        <v>4006</v>
      </c>
      <c r="AB1037" t="s">
        <v>3996</v>
      </c>
      <c r="AC1037" t="s">
        <v>3974</v>
      </c>
      <c r="AD1037">
        <v>104.74</v>
      </c>
      <c r="AE1037">
        <v>126.31</v>
      </c>
      <c r="AF1037" t="s">
        <v>3975</v>
      </c>
      <c r="AG1037" s="1"/>
      <c r="AJ1037" t="s">
        <v>3975</v>
      </c>
      <c r="AL1037" s="1"/>
      <c r="AM1037" s="1"/>
      <c r="AO1037">
        <v>126.3</v>
      </c>
      <c r="AP1037">
        <v>0.25</v>
      </c>
      <c r="AQ1037">
        <v>31.574999999999999</v>
      </c>
      <c r="AR1037">
        <v>94.724999999999994</v>
      </c>
      <c r="AS1037">
        <v>109.72499999999999</v>
      </c>
      <c r="AT1037">
        <v>104.74</v>
      </c>
      <c r="AU1037">
        <v>-25.015000000000001</v>
      </c>
      <c r="AV1037">
        <v>4</v>
      </c>
      <c r="AW1037">
        <v>0</v>
      </c>
    </row>
    <row r="1038" spans="1:49" x14ac:dyDescent="0.3">
      <c r="A1038" t="s">
        <v>1740</v>
      </c>
      <c r="B1038" s="1">
        <v>45480</v>
      </c>
      <c r="C1038" s="1">
        <v>45572</v>
      </c>
      <c r="D1038" s="1">
        <v>45490</v>
      </c>
      <c r="E1038" t="s">
        <v>1067</v>
      </c>
      <c r="F1038" t="s">
        <v>874</v>
      </c>
      <c r="G1038">
        <v>1</v>
      </c>
      <c r="H1038">
        <v>193.77</v>
      </c>
      <c r="I1038">
        <v>10</v>
      </c>
      <c r="J1038">
        <v>50</v>
      </c>
      <c r="K1038" t="s">
        <v>42</v>
      </c>
      <c r="L1038" t="s">
        <v>43</v>
      </c>
      <c r="M1038" t="s">
        <v>30</v>
      </c>
      <c r="N1038" t="s">
        <v>22</v>
      </c>
      <c r="O1038" t="s">
        <v>22</v>
      </c>
      <c r="P1038" t="s">
        <v>4556</v>
      </c>
      <c r="Q1038" t="s">
        <v>4384</v>
      </c>
      <c r="R1038" t="s">
        <v>4424</v>
      </c>
      <c r="S1038" t="s">
        <v>4406</v>
      </c>
      <c r="T1038" t="s">
        <v>4557</v>
      </c>
      <c r="U1038" t="s">
        <v>4558</v>
      </c>
      <c r="V1038">
        <v>1989</v>
      </c>
      <c r="W1038" s="1">
        <v>45447</v>
      </c>
      <c r="X1038" t="s">
        <v>4404</v>
      </c>
      <c r="Y1038" t="s">
        <v>4081</v>
      </c>
      <c r="Z1038" t="s">
        <v>3994</v>
      </c>
      <c r="AA1038" t="s">
        <v>4006</v>
      </c>
      <c r="AB1038" t="s">
        <v>4020</v>
      </c>
      <c r="AC1038" t="s">
        <v>3997</v>
      </c>
      <c r="AD1038">
        <v>144.02000000000001</v>
      </c>
      <c r="AE1038">
        <v>209.67</v>
      </c>
      <c r="AF1038" t="s">
        <v>3975</v>
      </c>
      <c r="AG1038" s="1"/>
      <c r="AJ1038" t="s">
        <v>3975</v>
      </c>
      <c r="AL1038" s="1"/>
      <c r="AM1038" s="1"/>
      <c r="AO1038">
        <v>193.77</v>
      </c>
      <c r="AP1038">
        <v>0.1</v>
      </c>
      <c r="AQ1038">
        <v>19.377000000000002</v>
      </c>
      <c r="AR1038">
        <v>174.393</v>
      </c>
      <c r="AS1038">
        <v>224.393</v>
      </c>
      <c r="AT1038">
        <v>144.02000000000001</v>
      </c>
      <c r="AU1038">
        <v>-19.62700000000001</v>
      </c>
      <c r="AV1038">
        <v>-82</v>
      </c>
      <c r="AW1038">
        <v>92</v>
      </c>
    </row>
    <row r="1039" spans="1:49" x14ac:dyDescent="0.3">
      <c r="A1039" t="s">
        <v>1741</v>
      </c>
      <c r="B1039" s="1">
        <v>45495</v>
      </c>
      <c r="C1039" s="1">
        <v>45500</v>
      </c>
      <c r="D1039" s="1">
        <v>45503</v>
      </c>
      <c r="E1039" t="s">
        <v>317</v>
      </c>
      <c r="F1039" t="s">
        <v>1468</v>
      </c>
      <c r="G1039">
        <v>2</v>
      </c>
      <c r="H1039">
        <v>71.36</v>
      </c>
      <c r="I1039">
        <v>20</v>
      </c>
      <c r="J1039">
        <v>15</v>
      </c>
      <c r="K1039" t="s">
        <v>60</v>
      </c>
      <c r="L1039" t="s">
        <v>26</v>
      </c>
      <c r="M1039" t="s">
        <v>47</v>
      </c>
      <c r="N1039" t="s">
        <v>21</v>
      </c>
      <c r="O1039" t="s">
        <v>22</v>
      </c>
      <c r="P1039" t="s">
        <v>4581</v>
      </c>
      <c r="Q1039" t="s">
        <v>4384</v>
      </c>
      <c r="R1039" t="s">
        <v>4459</v>
      </c>
      <c r="S1039" t="s">
        <v>4434</v>
      </c>
      <c r="T1039" t="s">
        <v>4970</v>
      </c>
      <c r="U1039" t="s">
        <v>8692</v>
      </c>
      <c r="V1039">
        <v>1994</v>
      </c>
      <c r="W1039" s="1">
        <v>45229</v>
      </c>
      <c r="X1039" t="s">
        <v>22</v>
      </c>
      <c r="Y1039" t="s">
        <v>4145</v>
      </c>
      <c r="Z1039" t="s">
        <v>4014</v>
      </c>
      <c r="AA1039" t="s">
        <v>4049</v>
      </c>
      <c r="AB1039" t="s">
        <v>4020</v>
      </c>
      <c r="AC1039" t="s">
        <v>3992</v>
      </c>
      <c r="AD1039">
        <v>58.66</v>
      </c>
      <c r="AE1039">
        <v>73.38</v>
      </c>
      <c r="AF1039" t="s">
        <v>3975</v>
      </c>
      <c r="AG1039" s="1"/>
      <c r="AJ1039" t="s">
        <v>3975</v>
      </c>
      <c r="AL1039" s="1"/>
      <c r="AM1039" s="1"/>
      <c r="AO1039">
        <v>142.72</v>
      </c>
      <c r="AP1039">
        <v>0.2</v>
      </c>
      <c r="AQ1039">
        <v>28.544</v>
      </c>
      <c r="AR1039">
        <v>114.176</v>
      </c>
      <c r="AS1039">
        <v>129.17599999999999</v>
      </c>
      <c r="AT1039">
        <v>117.32</v>
      </c>
      <c r="AU1039">
        <v>-18.143999999999991</v>
      </c>
      <c r="AV1039">
        <v>3</v>
      </c>
      <c r="AW1039">
        <v>5</v>
      </c>
    </row>
    <row r="1040" spans="1:49" x14ac:dyDescent="0.3">
      <c r="A1040" t="s">
        <v>1742</v>
      </c>
      <c r="B1040" s="1">
        <v>45377</v>
      </c>
      <c r="C1040" s="1">
        <v>45384</v>
      </c>
      <c r="D1040" s="1">
        <v>45416</v>
      </c>
      <c r="E1040" t="s">
        <v>1743</v>
      </c>
      <c r="F1040" t="s">
        <v>470</v>
      </c>
      <c r="G1040">
        <v>1</v>
      </c>
      <c r="H1040">
        <v>110.99</v>
      </c>
      <c r="I1040">
        <v>0</v>
      </c>
      <c r="J1040">
        <v>25</v>
      </c>
      <c r="K1040" t="s">
        <v>60</v>
      </c>
      <c r="L1040" t="s">
        <v>19</v>
      </c>
      <c r="M1040" t="s">
        <v>20</v>
      </c>
      <c r="N1040" t="s">
        <v>37</v>
      </c>
      <c r="O1040" t="s">
        <v>22</v>
      </c>
      <c r="P1040" t="s">
        <v>4895</v>
      </c>
      <c r="Q1040" t="s">
        <v>4384</v>
      </c>
      <c r="R1040" t="s">
        <v>4385</v>
      </c>
      <c r="S1040" t="s">
        <v>4406</v>
      </c>
      <c r="T1040" t="s">
        <v>4896</v>
      </c>
      <c r="U1040" t="s">
        <v>8645</v>
      </c>
      <c r="V1040">
        <v>1973</v>
      </c>
      <c r="W1040" s="1">
        <v>44748</v>
      </c>
      <c r="X1040" t="s">
        <v>4404</v>
      </c>
      <c r="Y1040" t="s">
        <v>4021</v>
      </c>
      <c r="Z1040" t="s">
        <v>3994</v>
      </c>
      <c r="AA1040" t="s">
        <v>4006</v>
      </c>
      <c r="AB1040" t="s">
        <v>3996</v>
      </c>
      <c r="AC1040" t="s">
        <v>3974</v>
      </c>
      <c r="AD1040">
        <v>104.74</v>
      </c>
      <c r="AE1040">
        <v>126.31</v>
      </c>
      <c r="AF1040" t="s">
        <v>3975</v>
      </c>
      <c r="AG1040" s="1"/>
      <c r="AJ1040" t="s">
        <v>3975</v>
      </c>
      <c r="AL1040" s="1"/>
      <c r="AM1040" s="1"/>
      <c r="AO1040">
        <v>110.99</v>
      </c>
      <c r="AP1040">
        <v>0</v>
      </c>
      <c r="AQ1040">
        <v>0</v>
      </c>
      <c r="AR1040">
        <v>110.99</v>
      </c>
      <c r="AS1040">
        <v>135.99</v>
      </c>
      <c r="AT1040">
        <v>104.74</v>
      </c>
      <c r="AU1040">
        <v>-18.75</v>
      </c>
      <c r="AV1040">
        <v>32</v>
      </c>
      <c r="AW1040">
        <v>7</v>
      </c>
    </row>
    <row r="1041" spans="1:49" x14ac:dyDescent="0.3">
      <c r="A1041" t="s">
        <v>1744</v>
      </c>
      <c r="B1041" s="1">
        <v>45415</v>
      </c>
      <c r="C1041" s="1">
        <v>45419</v>
      </c>
      <c r="D1041" s="1">
        <v>45426</v>
      </c>
      <c r="E1041" t="s">
        <v>1159</v>
      </c>
      <c r="F1041" t="s">
        <v>70</v>
      </c>
      <c r="G1041">
        <v>4</v>
      </c>
      <c r="H1041">
        <v>212.01</v>
      </c>
      <c r="I1041">
        <v>0</v>
      </c>
      <c r="J1041">
        <v>50</v>
      </c>
      <c r="K1041" t="s">
        <v>42</v>
      </c>
      <c r="L1041" t="s">
        <v>19</v>
      </c>
      <c r="M1041" t="s">
        <v>30</v>
      </c>
      <c r="N1041" t="s">
        <v>22</v>
      </c>
      <c r="O1041" t="s">
        <v>204</v>
      </c>
      <c r="P1041" t="s">
        <v>4565</v>
      </c>
      <c r="Q1041" t="s">
        <v>4384</v>
      </c>
      <c r="R1041" t="s">
        <v>4409</v>
      </c>
      <c r="S1041" t="s">
        <v>4434</v>
      </c>
      <c r="T1041" t="s">
        <v>4614</v>
      </c>
      <c r="U1041" t="s">
        <v>8500</v>
      </c>
      <c r="V1041">
        <v>1976</v>
      </c>
      <c r="W1041" s="1">
        <v>45299</v>
      </c>
      <c r="X1041" t="s">
        <v>4388</v>
      </c>
      <c r="Y1041" t="s">
        <v>4121</v>
      </c>
      <c r="Z1041" t="s">
        <v>3977</v>
      </c>
      <c r="AA1041" t="s">
        <v>3978</v>
      </c>
      <c r="AB1041" t="s">
        <v>3983</v>
      </c>
      <c r="AC1041" t="s">
        <v>3974</v>
      </c>
      <c r="AD1041">
        <v>162.72</v>
      </c>
      <c r="AE1041">
        <v>236.52</v>
      </c>
      <c r="AF1041" t="s">
        <v>3975</v>
      </c>
      <c r="AG1041" s="1"/>
      <c r="AJ1041" t="s">
        <v>3975</v>
      </c>
      <c r="AK1041" t="s">
        <v>5224</v>
      </c>
      <c r="AL1041" s="1">
        <v>45767</v>
      </c>
      <c r="AM1041" s="1">
        <v>45784</v>
      </c>
      <c r="AN1041" t="s">
        <v>5225</v>
      </c>
      <c r="AO1041">
        <v>848.04</v>
      </c>
      <c r="AP1041">
        <v>0</v>
      </c>
      <c r="AQ1041">
        <v>0</v>
      </c>
      <c r="AR1041">
        <v>848.04</v>
      </c>
      <c r="AS1041">
        <v>898.04</v>
      </c>
      <c r="AT1041">
        <v>650.88</v>
      </c>
      <c r="AU1041">
        <v>147.15999999999997</v>
      </c>
      <c r="AV1041">
        <v>7</v>
      </c>
      <c r="AW1041">
        <v>4</v>
      </c>
    </row>
    <row r="1042" spans="1:49" x14ac:dyDescent="0.3">
      <c r="A1042" t="s">
        <v>1745</v>
      </c>
      <c r="B1042" s="1">
        <v>45593</v>
      </c>
      <c r="C1042" s="1">
        <v>45600</v>
      </c>
      <c r="D1042" s="1">
        <v>45607</v>
      </c>
      <c r="E1042" t="s">
        <v>795</v>
      </c>
      <c r="F1042" t="s">
        <v>107</v>
      </c>
      <c r="G1042">
        <v>1</v>
      </c>
      <c r="H1042">
        <v>155.94</v>
      </c>
      <c r="I1042">
        <v>5</v>
      </c>
      <c r="J1042">
        <v>35</v>
      </c>
      <c r="K1042" t="s">
        <v>60</v>
      </c>
      <c r="L1042" t="s">
        <v>43</v>
      </c>
      <c r="M1042" t="s">
        <v>30</v>
      </c>
      <c r="N1042" t="s">
        <v>22</v>
      </c>
      <c r="O1042" t="s">
        <v>22</v>
      </c>
      <c r="P1042" t="s">
        <v>4383</v>
      </c>
      <c r="Q1042" t="s">
        <v>4384</v>
      </c>
      <c r="R1042" t="s">
        <v>4385</v>
      </c>
      <c r="S1042" t="s">
        <v>4391</v>
      </c>
      <c r="T1042" t="s">
        <v>5079</v>
      </c>
      <c r="U1042" t="s">
        <v>8758</v>
      </c>
      <c r="V1042">
        <v>1998</v>
      </c>
      <c r="W1042" s="1">
        <v>44694</v>
      </c>
      <c r="X1042" t="s">
        <v>4404</v>
      </c>
      <c r="Y1042" t="s">
        <v>4028</v>
      </c>
      <c r="Z1042" t="s">
        <v>4014</v>
      </c>
      <c r="AA1042" t="s">
        <v>4029</v>
      </c>
      <c r="AB1042" t="s">
        <v>4009</v>
      </c>
      <c r="AC1042" t="s">
        <v>3985</v>
      </c>
      <c r="AD1042">
        <v>125.26</v>
      </c>
      <c r="AE1042">
        <v>159.83000000000001</v>
      </c>
      <c r="AF1042" t="s">
        <v>3975</v>
      </c>
      <c r="AG1042" s="1"/>
      <c r="AJ1042" t="s">
        <v>3975</v>
      </c>
      <c r="AL1042" s="1"/>
      <c r="AM1042" s="1"/>
      <c r="AO1042">
        <v>155.94</v>
      </c>
      <c r="AP1042">
        <v>0.05</v>
      </c>
      <c r="AQ1042">
        <v>7.7970000000000006</v>
      </c>
      <c r="AR1042">
        <v>148.143</v>
      </c>
      <c r="AS1042">
        <v>183.143</v>
      </c>
      <c r="AT1042">
        <v>125.26</v>
      </c>
      <c r="AU1042">
        <v>-12.117000000000004</v>
      </c>
      <c r="AV1042">
        <v>7</v>
      </c>
      <c r="AW1042">
        <v>7</v>
      </c>
    </row>
    <row r="1043" spans="1:49" x14ac:dyDescent="0.3">
      <c r="A1043" t="s">
        <v>1746</v>
      </c>
      <c r="B1043" s="1">
        <v>45644</v>
      </c>
      <c r="C1043" s="1">
        <v>45646</v>
      </c>
      <c r="D1043" s="1">
        <v>45653</v>
      </c>
      <c r="E1043" t="s">
        <v>119</v>
      </c>
      <c r="F1043" t="s">
        <v>195</v>
      </c>
      <c r="G1043">
        <v>5</v>
      </c>
      <c r="H1043">
        <v>15.67</v>
      </c>
      <c r="I1043">
        <v>15</v>
      </c>
      <c r="J1043">
        <v>35</v>
      </c>
      <c r="K1043" t="s">
        <v>60</v>
      </c>
      <c r="L1043" t="s">
        <v>19</v>
      </c>
      <c r="M1043" t="s">
        <v>36</v>
      </c>
      <c r="N1043" t="s">
        <v>22</v>
      </c>
      <c r="O1043" t="s">
        <v>111</v>
      </c>
      <c r="P1043" t="s">
        <v>5202</v>
      </c>
      <c r="Q1043" t="s">
        <v>4384</v>
      </c>
      <c r="R1043" t="s">
        <v>4424</v>
      </c>
      <c r="S1043" t="s">
        <v>4398</v>
      </c>
      <c r="T1043" t="s">
        <v>5203</v>
      </c>
      <c r="U1043" t="s">
        <v>8835</v>
      </c>
      <c r="V1043">
        <v>1979</v>
      </c>
      <c r="W1043" s="1">
        <v>44846</v>
      </c>
      <c r="X1043" t="s">
        <v>4394</v>
      </c>
      <c r="Y1043" t="s">
        <v>4109</v>
      </c>
      <c r="Z1043" t="s">
        <v>3977</v>
      </c>
      <c r="AA1043" t="s">
        <v>3982</v>
      </c>
      <c r="AB1043" t="s">
        <v>3996</v>
      </c>
      <c r="AC1043" t="s">
        <v>3980</v>
      </c>
      <c r="AD1043">
        <v>11.73</v>
      </c>
      <c r="AE1043">
        <v>15.06</v>
      </c>
      <c r="AF1043" t="s">
        <v>3975</v>
      </c>
      <c r="AG1043" s="1"/>
      <c r="AJ1043" t="s">
        <v>3975</v>
      </c>
      <c r="AK1043" t="s">
        <v>5226</v>
      </c>
      <c r="AL1043" s="1">
        <v>45762</v>
      </c>
      <c r="AM1043" s="1">
        <v>45777</v>
      </c>
      <c r="AN1043" t="s">
        <v>26</v>
      </c>
      <c r="AO1043">
        <v>78.349999999999994</v>
      </c>
      <c r="AP1043">
        <v>0.15</v>
      </c>
      <c r="AQ1043">
        <v>11.7525</v>
      </c>
      <c r="AR1043">
        <v>66.597499999999997</v>
      </c>
      <c r="AS1043">
        <v>101.5975</v>
      </c>
      <c r="AT1043">
        <v>58.650000000000006</v>
      </c>
      <c r="AU1043">
        <v>-27.052500000000009</v>
      </c>
      <c r="AV1043">
        <v>7</v>
      </c>
      <c r="AW1043">
        <v>2</v>
      </c>
    </row>
    <row r="1044" spans="1:49" x14ac:dyDescent="0.3">
      <c r="A1044" t="s">
        <v>1747</v>
      </c>
      <c r="B1044" s="1">
        <v>45299</v>
      </c>
      <c r="C1044" s="1">
        <v>45301</v>
      </c>
      <c r="D1044" s="1">
        <v>45305</v>
      </c>
      <c r="E1044" t="s">
        <v>1233</v>
      </c>
      <c r="F1044" t="s">
        <v>144</v>
      </c>
      <c r="G1044">
        <v>2</v>
      </c>
      <c r="H1044">
        <v>171.82</v>
      </c>
      <c r="I1044">
        <v>0</v>
      </c>
      <c r="J1044">
        <v>35</v>
      </c>
      <c r="K1044" t="s">
        <v>18</v>
      </c>
      <c r="L1044" t="s">
        <v>43</v>
      </c>
      <c r="M1044" t="s">
        <v>30</v>
      </c>
      <c r="N1044" t="s">
        <v>22</v>
      </c>
      <c r="O1044" t="s">
        <v>226</v>
      </c>
      <c r="P1044" t="s">
        <v>4554</v>
      </c>
      <c r="Q1044" t="s">
        <v>4396</v>
      </c>
      <c r="R1044" t="s">
        <v>4409</v>
      </c>
      <c r="S1044" t="s">
        <v>4398</v>
      </c>
      <c r="T1044" t="s">
        <v>4555</v>
      </c>
      <c r="U1044" t="s">
        <v>8473</v>
      </c>
      <c r="V1044">
        <v>1994</v>
      </c>
      <c r="W1044" s="1">
        <v>45730</v>
      </c>
      <c r="X1044" t="s">
        <v>4394</v>
      </c>
      <c r="Y1044" t="s">
        <v>4132</v>
      </c>
      <c r="Z1044" t="s">
        <v>3971</v>
      </c>
      <c r="AA1044" t="s">
        <v>4051</v>
      </c>
      <c r="AB1044" t="s">
        <v>3979</v>
      </c>
      <c r="AC1044" t="s">
        <v>3974</v>
      </c>
      <c r="AD1044">
        <v>137.30000000000001</v>
      </c>
      <c r="AE1044">
        <v>172.31</v>
      </c>
      <c r="AF1044" t="s">
        <v>4055</v>
      </c>
      <c r="AG1044" s="1"/>
      <c r="AJ1044" t="s">
        <v>3975</v>
      </c>
      <c r="AK1044" t="s">
        <v>5224</v>
      </c>
      <c r="AL1044" s="1">
        <v>45668</v>
      </c>
      <c r="AM1044" s="1">
        <v>45718</v>
      </c>
      <c r="AN1044" t="s">
        <v>19</v>
      </c>
      <c r="AO1044">
        <v>343.64</v>
      </c>
      <c r="AP1044">
        <v>0</v>
      </c>
      <c r="AQ1044">
        <v>0</v>
      </c>
      <c r="AR1044">
        <v>343.64</v>
      </c>
      <c r="AS1044">
        <v>378.64</v>
      </c>
      <c r="AT1044">
        <v>274.60000000000002</v>
      </c>
      <c r="AU1044">
        <v>34.039999999999964</v>
      </c>
      <c r="AV1044">
        <v>4</v>
      </c>
      <c r="AW1044">
        <v>2</v>
      </c>
    </row>
    <row r="1045" spans="1:49" x14ac:dyDescent="0.3">
      <c r="A1045" t="s">
        <v>1748</v>
      </c>
      <c r="B1045" s="1">
        <v>45656</v>
      </c>
      <c r="C1045" s="1">
        <v>45901</v>
      </c>
      <c r="D1045" s="1">
        <v>45671</v>
      </c>
      <c r="E1045" t="s">
        <v>279</v>
      </c>
      <c r="F1045" t="s">
        <v>373</v>
      </c>
      <c r="G1045">
        <v>1</v>
      </c>
      <c r="H1045">
        <v>153.66999999999999</v>
      </c>
      <c r="I1045">
        <v>0</v>
      </c>
      <c r="J1045">
        <v>25</v>
      </c>
      <c r="K1045" t="s">
        <v>42</v>
      </c>
      <c r="L1045" t="s">
        <v>26</v>
      </c>
      <c r="M1045" t="s">
        <v>47</v>
      </c>
      <c r="N1045" t="s">
        <v>52</v>
      </c>
      <c r="O1045" t="s">
        <v>189</v>
      </c>
      <c r="P1045" t="s">
        <v>4774</v>
      </c>
      <c r="Q1045" t="s">
        <v>4384</v>
      </c>
      <c r="R1045" t="s">
        <v>4416</v>
      </c>
      <c r="S1045" t="s">
        <v>4398</v>
      </c>
      <c r="T1045" t="s">
        <v>4860</v>
      </c>
      <c r="U1045" t="s">
        <v>8626</v>
      </c>
      <c r="V1045">
        <v>1985</v>
      </c>
      <c r="W1045" s="1">
        <v>45025</v>
      </c>
      <c r="X1045" t="s">
        <v>4404</v>
      </c>
      <c r="Y1045" t="s">
        <v>4146</v>
      </c>
      <c r="Z1045" t="s">
        <v>3977</v>
      </c>
      <c r="AA1045" t="s">
        <v>4072</v>
      </c>
      <c r="AB1045" t="s">
        <v>4002</v>
      </c>
      <c r="AC1045" t="s">
        <v>3980</v>
      </c>
      <c r="AD1045">
        <v>92.27</v>
      </c>
      <c r="AE1045">
        <v>136.15</v>
      </c>
      <c r="AF1045" t="s">
        <v>3975</v>
      </c>
      <c r="AG1045" s="1"/>
      <c r="AJ1045" t="s">
        <v>3975</v>
      </c>
      <c r="AK1045" t="s">
        <v>5227</v>
      </c>
      <c r="AL1045" s="1">
        <v>45825</v>
      </c>
      <c r="AM1045" s="1">
        <v>45859</v>
      </c>
      <c r="AN1045" t="s">
        <v>19</v>
      </c>
      <c r="AO1045">
        <v>153.66999999999999</v>
      </c>
      <c r="AP1045">
        <v>0</v>
      </c>
      <c r="AQ1045">
        <v>0</v>
      </c>
      <c r="AR1045">
        <v>153.66999999999999</v>
      </c>
      <c r="AS1045">
        <v>178.67</v>
      </c>
      <c r="AT1045">
        <v>92.27</v>
      </c>
      <c r="AU1045">
        <v>36.399999999999991</v>
      </c>
      <c r="AV1045">
        <v>-230</v>
      </c>
      <c r="AW1045">
        <v>245</v>
      </c>
    </row>
    <row r="1046" spans="1:49" x14ac:dyDescent="0.3">
      <c r="A1046" t="s">
        <v>1749</v>
      </c>
      <c r="B1046" s="1">
        <v>45598</v>
      </c>
      <c r="C1046" s="1">
        <v>45336</v>
      </c>
      <c r="D1046" s="1">
        <v>45340</v>
      </c>
      <c r="E1046" t="s">
        <v>665</v>
      </c>
      <c r="F1046" t="s">
        <v>485</v>
      </c>
      <c r="G1046">
        <v>1</v>
      </c>
      <c r="H1046">
        <v>277.47000000000003</v>
      </c>
      <c r="I1046">
        <v>1</v>
      </c>
      <c r="J1046">
        <v>25</v>
      </c>
      <c r="K1046" t="s">
        <v>18</v>
      </c>
      <c r="L1046" t="s">
        <v>19</v>
      </c>
      <c r="M1046" t="s">
        <v>30</v>
      </c>
      <c r="N1046" t="s">
        <v>22</v>
      </c>
      <c r="O1046" t="s">
        <v>22</v>
      </c>
      <c r="P1046" t="s">
        <v>4593</v>
      </c>
      <c r="Q1046" t="s">
        <v>4384</v>
      </c>
      <c r="R1046" t="s">
        <v>4459</v>
      </c>
      <c r="S1046" t="s">
        <v>4386</v>
      </c>
      <c r="T1046" t="s">
        <v>4594</v>
      </c>
      <c r="U1046" t="s">
        <v>8492</v>
      </c>
      <c r="V1046">
        <v>1993</v>
      </c>
      <c r="W1046" s="1">
        <v>45970</v>
      </c>
      <c r="X1046" t="s">
        <v>4394</v>
      </c>
      <c r="Y1046" t="s">
        <v>4061</v>
      </c>
      <c r="Z1046" t="s">
        <v>3987</v>
      </c>
      <c r="AA1046" t="s">
        <v>3988</v>
      </c>
      <c r="AB1046" t="s">
        <v>3979</v>
      </c>
      <c r="AC1046" t="s">
        <v>3997</v>
      </c>
      <c r="AD1046">
        <v>174.2</v>
      </c>
      <c r="AE1046">
        <v>247.43</v>
      </c>
      <c r="AF1046" t="s">
        <v>3975</v>
      </c>
      <c r="AG1046" s="1"/>
      <c r="AJ1046" t="s">
        <v>3975</v>
      </c>
      <c r="AL1046" s="1"/>
      <c r="AM1046" s="1"/>
      <c r="AO1046">
        <v>277.47000000000003</v>
      </c>
      <c r="AP1046">
        <v>0.01</v>
      </c>
      <c r="AQ1046">
        <v>2.7747000000000002</v>
      </c>
      <c r="AR1046">
        <v>274.69530000000003</v>
      </c>
      <c r="AS1046">
        <v>299.69530000000003</v>
      </c>
      <c r="AT1046">
        <v>174.2</v>
      </c>
      <c r="AU1046">
        <v>75.495300000000043</v>
      </c>
      <c r="AV1046">
        <v>4</v>
      </c>
      <c r="AW1046">
        <v>-262</v>
      </c>
    </row>
    <row r="1047" spans="1:49" x14ac:dyDescent="0.3">
      <c r="A1047" t="s">
        <v>1750</v>
      </c>
      <c r="B1047" s="1">
        <v>45528</v>
      </c>
      <c r="C1047" s="1">
        <v>45530</v>
      </c>
      <c r="D1047" s="1">
        <v>45532</v>
      </c>
      <c r="E1047" t="s">
        <v>1751</v>
      </c>
      <c r="F1047" t="s">
        <v>725</v>
      </c>
      <c r="G1047">
        <v>1</v>
      </c>
      <c r="H1047">
        <v>46.85</v>
      </c>
      <c r="I1047">
        <v>1</v>
      </c>
      <c r="J1047">
        <v>25</v>
      </c>
      <c r="K1047" t="s">
        <v>18</v>
      </c>
      <c r="L1047" t="s">
        <v>19</v>
      </c>
      <c r="M1047" t="s">
        <v>47</v>
      </c>
      <c r="N1047" t="s">
        <v>37</v>
      </c>
      <c r="O1047" t="s">
        <v>22</v>
      </c>
      <c r="P1047" t="s">
        <v>4588</v>
      </c>
      <c r="Q1047" t="s">
        <v>4396</v>
      </c>
      <c r="R1047" t="s">
        <v>4424</v>
      </c>
      <c r="S1047" t="s">
        <v>4434</v>
      </c>
      <c r="T1047" t="s">
        <v>4807</v>
      </c>
      <c r="U1047" t="s">
        <v>8599</v>
      </c>
      <c r="V1047">
        <v>1970</v>
      </c>
      <c r="W1047" s="1">
        <v>44843</v>
      </c>
      <c r="X1047" t="s">
        <v>4404</v>
      </c>
      <c r="Y1047" t="s">
        <v>4150</v>
      </c>
      <c r="Z1047" t="s">
        <v>3971</v>
      </c>
      <c r="AA1047" t="s">
        <v>4011</v>
      </c>
      <c r="AB1047" t="s">
        <v>3979</v>
      </c>
      <c r="AC1047" t="s">
        <v>3974</v>
      </c>
      <c r="AD1047">
        <v>0</v>
      </c>
      <c r="AE1047">
        <v>45.89</v>
      </c>
      <c r="AF1047" t="s">
        <v>3975</v>
      </c>
      <c r="AG1047" s="1"/>
      <c r="AJ1047" t="s">
        <v>3975</v>
      </c>
      <c r="AL1047" s="1"/>
      <c r="AM1047" s="1"/>
      <c r="AO1047">
        <v>46.85</v>
      </c>
      <c r="AP1047">
        <v>0.01</v>
      </c>
      <c r="AQ1047">
        <v>0.46850000000000003</v>
      </c>
      <c r="AR1047">
        <v>46.381500000000003</v>
      </c>
      <c r="AS1047">
        <v>71.381500000000003</v>
      </c>
      <c r="AT1047">
        <v>0</v>
      </c>
      <c r="AU1047">
        <v>21.381500000000003</v>
      </c>
      <c r="AV1047">
        <v>2</v>
      </c>
      <c r="AW1047">
        <v>2</v>
      </c>
    </row>
    <row r="1048" spans="1:49" x14ac:dyDescent="0.3">
      <c r="A1048" t="s">
        <v>1752</v>
      </c>
      <c r="B1048" s="1">
        <v>45317</v>
      </c>
      <c r="C1048" s="1">
        <v>45319</v>
      </c>
      <c r="D1048" s="1">
        <v>45323</v>
      </c>
      <c r="E1048" t="s">
        <v>857</v>
      </c>
      <c r="F1048" t="s">
        <v>445</v>
      </c>
      <c r="G1048">
        <v>1</v>
      </c>
      <c r="H1048">
        <v>29.61</v>
      </c>
      <c r="I1048">
        <v>15</v>
      </c>
      <c r="J1048">
        <v>15</v>
      </c>
      <c r="K1048" t="s">
        <v>18</v>
      </c>
      <c r="L1048" t="s">
        <v>19</v>
      </c>
      <c r="M1048" t="s">
        <v>20</v>
      </c>
      <c r="N1048" t="s">
        <v>22</v>
      </c>
      <c r="O1048" t="s">
        <v>98</v>
      </c>
      <c r="P1048" t="s">
        <v>4429</v>
      </c>
      <c r="Q1048" t="s">
        <v>4384</v>
      </c>
      <c r="R1048" t="s">
        <v>4416</v>
      </c>
      <c r="S1048" t="s">
        <v>4398</v>
      </c>
      <c r="T1048" t="s">
        <v>5060</v>
      </c>
      <c r="U1048" t="s">
        <v>8744</v>
      </c>
      <c r="V1048">
        <v>1985</v>
      </c>
      <c r="W1048" s="1">
        <v>44827</v>
      </c>
      <c r="X1048" t="s">
        <v>4404</v>
      </c>
      <c r="Y1048" t="s">
        <v>4099</v>
      </c>
      <c r="Z1048" t="s">
        <v>3987</v>
      </c>
      <c r="AA1048" t="s">
        <v>4065</v>
      </c>
      <c r="AB1048" t="s">
        <v>4020</v>
      </c>
      <c r="AC1048" t="s">
        <v>3992</v>
      </c>
      <c r="AD1048">
        <v>18.010000000000002</v>
      </c>
      <c r="AE1048">
        <v>27.01</v>
      </c>
      <c r="AF1048" t="s">
        <v>3975</v>
      </c>
      <c r="AG1048" s="1"/>
      <c r="AJ1048" t="s">
        <v>3975</v>
      </c>
      <c r="AK1048" t="s">
        <v>5229</v>
      </c>
      <c r="AL1048" s="1">
        <v>45421</v>
      </c>
      <c r="AM1048" s="1">
        <v>45444</v>
      </c>
      <c r="AN1048" t="s">
        <v>5225</v>
      </c>
      <c r="AO1048">
        <v>29.61</v>
      </c>
      <c r="AP1048">
        <v>0.15</v>
      </c>
      <c r="AQ1048">
        <v>4.4414999999999996</v>
      </c>
      <c r="AR1048">
        <v>25.168500000000002</v>
      </c>
      <c r="AS1048">
        <v>40.168500000000002</v>
      </c>
      <c r="AT1048">
        <v>18.010000000000002</v>
      </c>
      <c r="AU1048">
        <v>-7.8414999999999999</v>
      </c>
      <c r="AV1048">
        <v>4</v>
      </c>
      <c r="AW1048">
        <v>2</v>
      </c>
    </row>
    <row r="1049" spans="1:49" x14ac:dyDescent="0.3">
      <c r="A1049" t="s">
        <v>1753</v>
      </c>
      <c r="B1049" s="1">
        <v>45457</v>
      </c>
      <c r="C1049" s="1">
        <v>45458</v>
      </c>
      <c r="D1049" s="1">
        <v>45459</v>
      </c>
      <c r="E1049" t="s">
        <v>259</v>
      </c>
      <c r="F1049" t="s">
        <v>280</v>
      </c>
      <c r="G1049">
        <v>1</v>
      </c>
      <c r="H1049">
        <v>146.38</v>
      </c>
      <c r="I1049">
        <v>0</v>
      </c>
      <c r="J1049">
        <v>15</v>
      </c>
      <c r="K1049" t="s">
        <v>18</v>
      </c>
      <c r="L1049" t="s">
        <v>19</v>
      </c>
      <c r="M1049" t="s">
        <v>36</v>
      </c>
      <c r="N1049" t="s">
        <v>22</v>
      </c>
      <c r="O1049" t="s">
        <v>22</v>
      </c>
      <c r="P1049" t="s">
        <v>5140</v>
      </c>
      <c r="Q1049" t="s">
        <v>4396</v>
      </c>
      <c r="R1049" t="s">
        <v>4459</v>
      </c>
      <c r="S1049" t="s">
        <v>4406</v>
      </c>
      <c r="T1049" t="s">
        <v>5141</v>
      </c>
      <c r="U1049" t="s">
        <v>8799</v>
      </c>
      <c r="V1049">
        <v>1990</v>
      </c>
      <c r="W1049" s="1">
        <v>45617</v>
      </c>
      <c r="X1049" t="s">
        <v>4388</v>
      </c>
      <c r="Y1049" t="s">
        <v>4097</v>
      </c>
      <c r="Z1049" t="s">
        <v>3987</v>
      </c>
      <c r="AA1049" t="s">
        <v>4026</v>
      </c>
      <c r="AB1049" t="s">
        <v>3989</v>
      </c>
      <c r="AC1049" t="s">
        <v>3997</v>
      </c>
      <c r="AD1049">
        <v>85.33</v>
      </c>
      <c r="AE1049">
        <v>131.21</v>
      </c>
      <c r="AF1049" t="s">
        <v>3975</v>
      </c>
      <c r="AG1049" s="1"/>
      <c r="AJ1049" t="s">
        <v>3975</v>
      </c>
      <c r="AL1049" s="1"/>
      <c r="AM1049" s="1"/>
      <c r="AO1049">
        <v>146.38</v>
      </c>
      <c r="AP1049">
        <v>0</v>
      </c>
      <c r="AQ1049">
        <v>0</v>
      </c>
      <c r="AR1049">
        <v>146.38</v>
      </c>
      <c r="AS1049">
        <v>161.38</v>
      </c>
      <c r="AT1049">
        <v>85.33</v>
      </c>
      <c r="AU1049">
        <v>46.05</v>
      </c>
      <c r="AV1049">
        <v>1</v>
      </c>
      <c r="AW1049">
        <v>1</v>
      </c>
    </row>
    <row r="1050" spans="1:49" x14ac:dyDescent="0.3">
      <c r="A1050" t="s">
        <v>1754</v>
      </c>
      <c r="B1050" s="1">
        <v>45396</v>
      </c>
      <c r="C1050" s="1">
        <v>45398</v>
      </c>
      <c r="D1050" s="1">
        <v>45403</v>
      </c>
      <c r="E1050" t="s">
        <v>1112</v>
      </c>
      <c r="F1050" t="s">
        <v>612</v>
      </c>
      <c r="G1050">
        <v>2</v>
      </c>
      <c r="H1050">
        <v>29.05</v>
      </c>
      <c r="I1050">
        <v>30</v>
      </c>
      <c r="J1050">
        <v>25</v>
      </c>
      <c r="K1050" t="s">
        <v>35</v>
      </c>
      <c r="L1050" t="s">
        <v>26</v>
      </c>
      <c r="M1050" t="s">
        <v>30</v>
      </c>
      <c r="N1050" t="s">
        <v>22</v>
      </c>
      <c r="O1050" t="s">
        <v>22</v>
      </c>
      <c r="P1050" t="s">
        <v>4747</v>
      </c>
      <c r="Q1050" t="s">
        <v>4396</v>
      </c>
      <c r="R1050" t="s">
        <v>4390</v>
      </c>
      <c r="S1050" t="s">
        <v>4406</v>
      </c>
      <c r="T1050" t="s">
        <v>5112</v>
      </c>
      <c r="U1050" t="s">
        <v>8782</v>
      </c>
      <c r="V1050">
        <v>1982</v>
      </c>
      <c r="W1050" s="1">
        <v>44682</v>
      </c>
      <c r="X1050" t="s">
        <v>4388</v>
      </c>
      <c r="Y1050" t="s">
        <v>4091</v>
      </c>
      <c r="Z1050" t="s">
        <v>3987</v>
      </c>
      <c r="AA1050" t="s">
        <v>4026</v>
      </c>
      <c r="AB1050" t="s">
        <v>3983</v>
      </c>
      <c r="AC1050" t="s">
        <v>3985</v>
      </c>
      <c r="AD1050">
        <v>19.41</v>
      </c>
      <c r="AE1050">
        <v>27.79</v>
      </c>
      <c r="AF1050" t="s">
        <v>3975</v>
      </c>
      <c r="AG1050" s="1"/>
      <c r="AJ1050" t="s">
        <v>3975</v>
      </c>
      <c r="AL1050" s="1"/>
      <c r="AM1050" s="1"/>
      <c r="AO1050">
        <v>58.1</v>
      </c>
      <c r="AP1050">
        <v>0.3</v>
      </c>
      <c r="AQ1050">
        <v>17.43</v>
      </c>
      <c r="AR1050">
        <v>40.67</v>
      </c>
      <c r="AS1050">
        <v>65.67</v>
      </c>
      <c r="AT1050">
        <v>38.82</v>
      </c>
      <c r="AU1050">
        <v>-23.15</v>
      </c>
      <c r="AV1050">
        <v>5</v>
      </c>
      <c r="AW1050">
        <v>2</v>
      </c>
    </row>
    <row r="1051" spans="1:49" x14ac:dyDescent="0.3">
      <c r="A1051" t="s">
        <v>1755</v>
      </c>
      <c r="B1051" s="1">
        <v>45656</v>
      </c>
      <c r="C1051" s="1">
        <v>45689</v>
      </c>
      <c r="D1051" s="1">
        <v>45778</v>
      </c>
      <c r="E1051" t="s">
        <v>484</v>
      </c>
      <c r="F1051" t="s">
        <v>781</v>
      </c>
      <c r="G1051">
        <v>3</v>
      </c>
      <c r="H1051">
        <v>128.05000000000001</v>
      </c>
      <c r="I1051">
        <v>15</v>
      </c>
      <c r="J1051">
        <v>15</v>
      </c>
      <c r="K1051" t="s">
        <v>60</v>
      </c>
      <c r="L1051" t="s">
        <v>19</v>
      </c>
      <c r="M1051" t="s">
        <v>30</v>
      </c>
      <c r="N1051" t="s">
        <v>52</v>
      </c>
      <c r="O1051" t="s">
        <v>98</v>
      </c>
      <c r="P1051" t="s">
        <v>4426</v>
      </c>
      <c r="Q1051" t="s">
        <v>4384</v>
      </c>
      <c r="R1051" t="s">
        <v>4444</v>
      </c>
      <c r="S1051" t="s">
        <v>4398</v>
      </c>
      <c r="T1051" t="s">
        <v>4761</v>
      </c>
      <c r="U1051" t="s">
        <v>8570</v>
      </c>
      <c r="V1051">
        <v>1983</v>
      </c>
      <c r="W1051" s="1">
        <v>45822</v>
      </c>
      <c r="X1051" t="s">
        <v>4419</v>
      </c>
      <c r="Y1051" t="s">
        <v>4091</v>
      </c>
      <c r="Z1051" t="s">
        <v>3987</v>
      </c>
      <c r="AA1051" t="s">
        <v>4026</v>
      </c>
      <c r="AB1051" t="s">
        <v>3983</v>
      </c>
      <c r="AC1051" t="s">
        <v>3980</v>
      </c>
      <c r="AD1051">
        <v>93.15</v>
      </c>
      <c r="AE1051">
        <v>111.45</v>
      </c>
      <c r="AF1051" t="s">
        <v>3975</v>
      </c>
      <c r="AG1051" s="1"/>
      <c r="AJ1051" t="s">
        <v>3975</v>
      </c>
      <c r="AK1051" t="s">
        <v>5229</v>
      </c>
      <c r="AL1051" s="1">
        <v>45421</v>
      </c>
      <c r="AM1051" s="1">
        <v>45444</v>
      </c>
      <c r="AN1051" t="s">
        <v>5225</v>
      </c>
      <c r="AO1051">
        <v>384.15000000000003</v>
      </c>
      <c r="AP1051">
        <v>0.15</v>
      </c>
      <c r="AQ1051">
        <v>57.622500000000002</v>
      </c>
      <c r="AR1051">
        <v>326.52750000000003</v>
      </c>
      <c r="AS1051">
        <v>341.52750000000003</v>
      </c>
      <c r="AT1051">
        <v>279.45000000000005</v>
      </c>
      <c r="AU1051">
        <v>32.077499999999986</v>
      </c>
      <c r="AV1051">
        <v>89</v>
      </c>
      <c r="AW1051">
        <v>33</v>
      </c>
    </row>
    <row r="1052" spans="1:49" x14ac:dyDescent="0.3">
      <c r="A1052" t="s">
        <v>1756</v>
      </c>
      <c r="B1052" s="1">
        <v>45628</v>
      </c>
      <c r="C1052" s="1"/>
      <c r="D1052" s="1">
        <v>45637</v>
      </c>
      <c r="E1052" t="s">
        <v>656</v>
      </c>
      <c r="F1052" t="s">
        <v>389</v>
      </c>
      <c r="G1052">
        <v>2</v>
      </c>
      <c r="H1052">
        <v>48.62</v>
      </c>
      <c r="I1052">
        <v>0</v>
      </c>
      <c r="J1052">
        <v>25</v>
      </c>
      <c r="K1052" t="s">
        <v>18</v>
      </c>
      <c r="L1052" t="s">
        <v>26</v>
      </c>
      <c r="M1052" t="s">
        <v>47</v>
      </c>
      <c r="N1052" t="s">
        <v>37</v>
      </c>
      <c r="O1052" t="s">
        <v>189</v>
      </c>
      <c r="P1052" t="s">
        <v>4731</v>
      </c>
      <c r="Q1052" t="s">
        <v>4384</v>
      </c>
      <c r="R1052" t="s">
        <v>4416</v>
      </c>
      <c r="S1052" t="s">
        <v>4406</v>
      </c>
      <c r="T1052" t="s">
        <v>4732</v>
      </c>
      <c r="U1052" t="s">
        <v>4733</v>
      </c>
      <c r="V1052">
        <v>1999</v>
      </c>
      <c r="W1052" s="1">
        <v>44947</v>
      </c>
      <c r="X1052" t="s">
        <v>4394</v>
      </c>
      <c r="Y1052" t="s">
        <v>4079</v>
      </c>
      <c r="Z1052" t="s">
        <v>3994</v>
      </c>
      <c r="AA1052" t="s">
        <v>4008</v>
      </c>
      <c r="AB1052" t="s">
        <v>3973</v>
      </c>
      <c r="AC1052" t="s">
        <v>3980</v>
      </c>
      <c r="AD1052">
        <v>36.21</v>
      </c>
      <c r="AE1052">
        <v>46.82</v>
      </c>
      <c r="AF1052" t="s">
        <v>4055</v>
      </c>
      <c r="AG1052" s="1"/>
      <c r="AJ1052" t="s">
        <v>3975</v>
      </c>
      <c r="AK1052" t="s">
        <v>5227</v>
      </c>
      <c r="AL1052" s="1">
        <v>45825</v>
      </c>
      <c r="AM1052" s="1">
        <v>45859</v>
      </c>
      <c r="AN1052" t="s">
        <v>19</v>
      </c>
      <c r="AO1052">
        <v>97.24</v>
      </c>
      <c r="AP1052">
        <v>0</v>
      </c>
      <c r="AQ1052">
        <v>0</v>
      </c>
      <c r="AR1052">
        <v>97.24</v>
      </c>
      <c r="AS1052">
        <v>122.24</v>
      </c>
      <c r="AT1052">
        <v>72.42</v>
      </c>
      <c r="AU1052">
        <v>-0.18000000000000682</v>
      </c>
    </row>
    <row r="1053" spans="1:49" x14ac:dyDescent="0.3">
      <c r="A1053" t="s">
        <v>1757</v>
      </c>
      <c r="B1053" s="1">
        <v>45452</v>
      </c>
      <c r="C1053" s="1">
        <v>45548</v>
      </c>
      <c r="D1053" s="1">
        <v>45553</v>
      </c>
      <c r="E1053" t="s">
        <v>757</v>
      </c>
      <c r="F1053" t="s">
        <v>29</v>
      </c>
      <c r="G1053">
        <v>1</v>
      </c>
      <c r="H1053">
        <v>168.09</v>
      </c>
      <c r="I1053">
        <v>20</v>
      </c>
      <c r="J1053">
        <v>15</v>
      </c>
      <c r="K1053" t="s">
        <v>42</v>
      </c>
      <c r="L1053" t="s">
        <v>43</v>
      </c>
      <c r="M1053" t="s">
        <v>30</v>
      </c>
      <c r="N1053" t="s">
        <v>22</v>
      </c>
      <c r="O1053" t="s">
        <v>22</v>
      </c>
      <c r="P1053" t="s">
        <v>5171</v>
      </c>
      <c r="Q1053" t="s">
        <v>4396</v>
      </c>
      <c r="R1053" t="s">
        <v>4424</v>
      </c>
      <c r="S1053" t="s">
        <v>4406</v>
      </c>
      <c r="T1053" t="s">
        <v>5172</v>
      </c>
      <c r="U1053" t="s">
        <v>8812</v>
      </c>
      <c r="V1053">
        <v>1982</v>
      </c>
      <c r="W1053" s="1">
        <v>45821</v>
      </c>
      <c r="X1053" t="s">
        <v>22</v>
      </c>
      <c r="Y1053" t="s">
        <v>3981</v>
      </c>
      <c r="Z1053" t="s">
        <v>3977</v>
      </c>
      <c r="AA1053" t="s">
        <v>3982</v>
      </c>
      <c r="AB1053" t="s">
        <v>3983</v>
      </c>
      <c r="AC1053" t="s">
        <v>3974</v>
      </c>
      <c r="AD1053">
        <v>101.92</v>
      </c>
      <c r="AE1053">
        <v>156.97999999999999</v>
      </c>
      <c r="AF1053" t="s">
        <v>3975</v>
      </c>
      <c r="AG1053" s="1"/>
      <c r="AJ1053" t="s">
        <v>3975</v>
      </c>
      <c r="AL1053" s="1"/>
      <c r="AM1053" s="1"/>
      <c r="AO1053">
        <v>168.09</v>
      </c>
      <c r="AP1053">
        <v>0.2</v>
      </c>
      <c r="AQ1053">
        <v>33.618000000000002</v>
      </c>
      <c r="AR1053">
        <v>134.47200000000001</v>
      </c>
      <c r="AS1053">
        <v>149.47200000000001</v>
      </c>
      <c r="AT1053">
        <v>101.92</v>
      </c>
      <c r="AU1053">
        <v>17.552000000000007</v>
      </c>
      <c r="AV1053">
        <v>5</v>
      </c>
      <c r="AW1053">
        <v>96</v>
      </c>
    </row>
    <row r="1054" spans="1:49" x14ac:dyDescent="0.3">
      <c r="A1054" t="s">
        <v>1758</v>
      </c>
      <c r="B1054" s="1">
        <v>45605</v>
      </c>
      <c r="C1054" s="1">
        <v>45549</v>
      </c>
      <c r="D1054" s="1">
        <v>45554</v>
      </c>
      <c r="E1054" t="s">
        <v>1759</v>
      </c>
      <c r="F1054" t="s">
        <v>123</v>
      </c>
      <c r="G1054">
        <v>3</v>
      </c>
      <c r="H1054">
        <v>148.53</v>
      </c>
      <c r="I1054">
        <v>0</v>
      </c>
      <c r="J1054">
        <v>25</v>
      </c>
      <c r="K1054" t="s">
        <v>35</v>
      </c>
      <c r="L1054" t="s">
        <v>43</v>
      </c>
      <c r="M1054" t="s">
        <v>30</v>
      </c>
      <c r="N1054" t="s">
        <v>31</v>
      </c>
      <c r="O1054" t="s">
        <v>22</v>
      </c>
      <c r="P1054" t="s">
        <v>4383</v>
      </c>
      <c r="Q1054" t="s">
        <v>4384</v>
      </c>
      <c r="R1054" t="s">
        <v>4385</v>
      </c>
      <c r="S1054" t="s">
        <v>4391</v>
      </c>
      <c r="T1054" t="s">
        <v>4742</v>
      </c>
      <c r="U1054" t="s">
        <v>8564</v>
      </c>
      <c r="V1054">
        <v>1998</v>
      </c>
      <c r="W1054" s="1">
        <v>45282</v>
      </c>
      <c r="X1054" t="s">
        <v>4404</v>
      </c>
      <c r="Y1054" t="s">
        <v>4028</v>
      </c>
      <c r="Z1054" t="s">
        <v>4014</v>
      </c>
      <c r="AA1054" t="s">
        <v>4029</v>
      </c>
      <c r="AB1054" t="s">
        <v>4009</v>
      </c>
      <c r="AC1054" t="s">
        <v>3985</v>
      </c>
      <c r="AD1054">
        <v>113.2</v>
      </c>
      <c r="AE1054">
        <v>162.55000000000001</v>
      </c>
      <c r="AF1054" t="s">
        <v>3975</v>
      </c>
      <c r="AG1054" s="1"/>
      <c r="AJ1054" t="s">
        <v>3975</v>
      </c>
      <c r="AL1054" s="1"/>
      <c r="AM1054" s="1"/>
      <c r="AO1054">
        <v>445.59000000000003</v>
      </c>
      <c r="AP1054">
        <v>0</v>
      </c>
      <c r="AQ1054">
        <v>0</v>
      </c>
      <c r="AR1054">
        <v>445.59000000000003</v>
      </c>
      <c r="AS1054">
        <v>470.59000000000003</v>
      </c>
      <c r="AT1054">
        <v>339.6</v>
      </c>
      <c r="AU1054">
        <v>80.990000000000009</v>
      </c>
      <c r="AV1054">
        <v>5</v>
      </c>
      <c r="AW1054">
        <v>-56</v>
      </c>
    </row>
    <row r="1055" spans="1:49" x14ac:dyDescent="0.3">
      <c r="A1055" t="s">
        <v>1760</v>
      </c>
      <c r="B1055" s="1">
        <v>45591</v>
      </c>
      <c r="C1055" s="1">
        <v>45593</v>
      </c>
      <c r="D1055" s="1">
        <v>45393</v>
      </c>
      <c r="E1055" t="s">
        <v>972</v>
      </c>
      <c r="F1055" t="s">
        <v>1547</v>
      </c>
      <c r="G1055">
        <v>2</v>
      </c>
      <c r="H1055">
        <v>220.71</v>
      </c>
      <c r="I1055">
        <v>0</v>
      </c>
      <c r="J1055">
        <v>25</v>
      </c>
      <c r="K1055" t="s">
        <v>35</v>
      </c>
      <c r="L1055" t="s">
        <v>43</v>
      </c>
      <c r="M1055" t="s">
        <v>30</v>
      </c>
      <c r="N1055" t="s">
        <v>37</v>
      </c>
      <c r="O1055" t="s">
        <v>22</v>
      </c>
      <c r="P1055" t="s">
        <v>4947</v>
      </c>
      <c r="Q1055" t="s">
        <v>4384</v>
      </c>
      <c r="R1055" t="s">
        <v>4385</v>
      </c>
      <c r="S1055" t="s">
        <v>4398</v>
      </c>
      <c r="T1055" t="s">
        <v>5199</v>
      </c>
      <c r="U1055" t="s">
        <v>8830</v>
      </c>
      <c r="V1055">
        <v>1990</v>
      </c>
      <c r="W1055" s="1">
        <v>45779</v>
      </c>
      <c r="X1055" t="s">
        <v>4388</v>
      </c>
      <c r="Y1055" t="s">
        <v>4034</v>
      </c>
      <c r="Z1055" t="s">
        <v>4014</v>
      </c>
      <c r="AA1055" t="s">
        <v>4017</v>
      </c>
      <c r="AB1055" t="s">
        <v>4002</v>
      </c>
      <c r="AC1055" t="s">
        <v>3985</v>
      </c>
      <c r="AD1055">
        <v>159.02000000000001</v>
      </c>
      <c r="AE1055">
        <v>241.55</v>
      </c>
      <c r="AF1055" t="s">
        <v>3975</v>
      </c>
      <c r="AG1055" s="1"/>
      <c r="AJ1055" t="s">
        <v>3975</v>
      </c>
      <c r="AL1055" s="1"/>
      <c r="AM1055" s="1"/>
      <c r="AO1055">
        <v>441.42</v>
      </c>
      <c r="AP1055">
        <v>0</v>
      </c>
      <c r="AQ1055">
        <v>0</v>
      </c>
      <c r="AR1055">
        <v>441.42</v>
      </c>
      <c r="AS1055">
        <v>466.42</v>
      </c>
      <c r="AT1055">
        <v>318.04000000000002</v>
      </c>
      <c r="AU1055">
        <v>98.38</v>
      </c>
      <c r="AV1055">
        <v>-200</v>
      </c>
      <c r="AW1055">
        <v>2</v>
      </c>
    </row>
    <row r="1056" spans="1:49" x14ac:dyDescent="0.3">
      <c r="A1056" t="s">
        <v>1761</v>
      </c>
      <c r="B1056" s="1">
        <v>45620</v>
      </c>
      <c r="C1056" s="1">
        <v>45623</v>
      </c>
      <c r="D1056" s="1">
        <v>45625</v>
      </c>
      <c r="E1056" t="s">
        <v>1549</v>
      </c>
      <c r="F1056" t="s">
        <v>631</v>
      </c>
      <c r="G1056">
        <v>3</v>
      </c>
      <c r="H1056">
        <v>196.83</v>
      </c>
      <c r="I1056">
        <v>0</v>
      </c>
      <c r="J1056">
        <v>25</v>
      </c>
      <c r="K1056" t="s">
        <v>42</v>
      </c>
      <c r="L1056" t="s">
        <v>19</v>
      </c>
      <c r="M1056" t="s">
        <v>30</v>
      </c>
      <c r="N1056" t="s">
        <v>22</v>
      </c>
      <c r="O1056" t="s">
        <v>64</v>
      </c>
      <c r="P1056" t="s">
        <v>4684</v>
      </c>
      <c r="Q1056" t="s">
        <v>4396</v>
      </c>
      <c r="R1056" t="s">
        <v>4444</v>
      </c>
      <c r="S1056" t="s">
        <v>4386</v>
      </c>
      <c r="T1056" t="s">
        <v>4685</v>
      </c>
      <c r="U1056" t="s">
        <v>8532</v>
      </c>
      <c r="V1056">
        <v>1991</v>
      </c>
      <c r="W1056" s="1">
        <v>45975</v>
      </c>
      <c r="X1056" t="s">
        <v>22</v>
      </c>
      <c r="Y1056" t="s">
        <v>4048</v>
      </c>
      <c r="Z1056" t="s">
        <v>4014</v>
      </c>
      <c r="AA1056" t="s">
        <v>4049</v>
      </c>
      <c r="AB1056" t="s">
        <v>4002</v>
      </c>
      <c r="AC1056" t="s">
        <v>3980</v>
      </c>
      <c r="AD1056">
        <v>174.95</v>
      </c>
      <c r="AE1056">
        <v>217.09</v>
      </c>
      <c r="AF1056" t="s">
        <v>3975</v>
      </c>
      <c r="AG1056" s="1"/>
      <c r="AJ1056" t="s">
        <v>3975</v>
      </c>
      <c r="AK1056" t="s">
        <v>5226</v>
      </c>
      <c r="AL1056" s="1">
        <v>45690</v>
      </c>
      <c r="AM1056" s="1">
        <v>45725</v>
      </c>
      <c r="AN1056" t="s">
        <v>5225</v>
      </c>
      <c r="AO1056">
        <v>590.49</v>
      </c>
      <c r="AP1056">
        <v>0</v>
      </c>
      <c r="AQ1056">
        <v>0</v>
      </c>
      <c r="AR1056">
        <v>590.49</v>
      </c>
      <c r="AS1056">
        <v>615.49</v>
      </c>
      <c r="AT1056">
        <v>524.84999999999991</v>
      </c>
      <c r="AU1056">
        <v>40.6400000000001</v>
      </c>
      <c r="AV1056">
        <v>2</v>
      </c>
      <c r="AW1056">
        <v>3</v>
      </c>
    </row>
    <row r="1057" spans="1:49" x14ac:dyDescent="0.3">
      <c r="A1057" t="s">
        <v>1762</v>
      </c>
      <c r="B1057" s="1">
        <v>45649</v>
      </c>
      <c r="C1057" s="1">
        <v>45651</v>
      </c>
      <c r="D1057" s="1">
        <v>45654</v>
      </c>
      <c r="E1057" t="s">
        <v>320</v>
      </c>
      <c r="F1057" t="s">
        <v>241</v>
      </c>
      <c r="G1057">
        <v>1</v>
      </c>
      <c r="H1057">
        <v>31.58</v>
      </c>
      <c r="I1057">
        <v>15</v>
      </c>
      <c r="J1057">
        <v>0</v>
      </c>
      <c r="K1057" t="s">
        <v>18</v>
      </c>
      <c r="L1057" t="s">
        <v>19</v>
      </c>
      <c r="M1057" t="s">
        <v>30</v>
      </c>
      <c r="N1057" t="s">
        <v>22</v>
      </c>
      <c r="O1057" t="s">
        <v>22</v>
      </c>
      <c r="P1057" t="s">
        <v>4473</v>
      </c>
      <c r="Q1057" t="s">
        <v>4384</v>
      </c>
      <c r="R1057" t="s">
        <v>4459</v>
      </c>
      <c r="S1057" t="s">
        <v>4391</v>
      </c>
      <c r="T1057" t="s">
        <v>4474</v>
      </c>
      <c r="U1057" t="s">
        <v>4475</v>
      </c>
      <c r="V1057">
        <v>1991</v>
      </c>
      <c r="W1057" s="1">
        <v>45875</v>
      </c>
      <c r="X1057" t="s">
        <v>4388</v>
      </c>
      <c r="Y1057" t="s">
        <v>4086</v>
      </c>
      <c r="Z1057" t="s">
        <v>4014</v>
      </c>
      <c r="AA1057" t="s">
        <v>4029</v>
      </c>
      <c r="AB1057" t="s">
        <v>3979</v>
      </c>
      <c r="AC1057" t="s">
        <v>3974</v>
      </c>
      <c r="AD1057">
        <v>20.78</v>
      </c>
      <c r="AE1057">
        <v>32.18</v>
      </c>
      <c r="AF1057" t="s">
        <v>3975</v>
      </c>
      <c r="AG1057" s="1"/>
      <c r="AJ1057" t="s">
        <v>3975</v>
      </c>
      <c r="AL1057" s="1"/>
      <c r="AM1057" s="1"/>
      <c r="AO1057">
        <v>31.58</v>
      </c>
      <c r="AP1057">
        <v>0.15</v>
      </c>
      <c r="AQ1057">
        <v>4.7369999999999992</v>
      </c>
      <c r="AR1057">
        <v>26.843</v>
      </c>
      <c r="AS1057">
        <v>26.843</v>
      </c>
      <c r="AT1057">
        <v>20.78</v>
      </c>
      <c r="AU1057">
        <v>6.0629999999999988</v>
      </c>
      <c r="AV1057">
        <v>3</v>
      </c>
      <c r="AW1057">
        <v>2</v>
      </c>
    </row>
    <row r="1058" spans="1:49" x14ac:dyDescent="0.3">
      <c r="A1058" t="s">
        <v>1763</v>
      </c>
      <c r="B1058" s="1">
        <v>45597</v>
      </c>
      <c r="C1058" s="1">
        <v>45305</v>
      </c>
      <c r="D1058" s="1">
        <v>45308</v>
      </c>
      <c r="E1058" t="s">
        <v>72</v>
      </c>
      <c r="F1058" t="s">
        <v>203</v>
      </c>
      <c r="G1058">
        <v>2</v>
      </c>
      <c r="H1058">
        <v>224.44</v>
      </c>
      <c r="I1058">
        <v>0</v>
      </c>
      <c r="J1058">
        <v>25</v>
      </c>
      <c r="K1058" t="s">
        <v>18</v>
      </c>
      <c r="L1058" t="s">
        <v>26</v>
      </c>
      <c r="M1058" t="s">
        <v>30</v>
      </c>
      <c r="N1058" t="s">
        <v>22</v>
      </c>
      <c r="O1058" t="s">
        <v>94</v>
      </c>
      <c r="P1058" t="s">
        <v>4619</v>
      </c>
      <c r="Q1058" t="s">
        <v>4384</v>
      </c>
      <c r="R1058" t="s">
        <v>4401</v>
      </c>
      <c r="S1058" t="s">
        <v>4398</v>
      </c>
      <c r="T1058" t="s">
        <v>4770</v>
      </c>
      <c r="U1058" t="s">
        <v>8576</v>
      </c>
      <c r="V1058">
        <v>1990</v>
      </c>
      <c r="W1058" s="1">
        <v>46011</v>
      </c>
      <c r="X1058" t="s">
        <v>4404</v>
      </c>
      <c r="Y1058" t="s">
        <v>4089</v>
      </c>
      <c r="Z1058" t="s">
        <v>3994</v>
      </c>
      <c r="AA1058" t="s">
        <v>4043</v>
      </c>
      <c r="AB1058" t="s">
        <v>3996</v>
      </c>
      <c r="AC1058" t="s">
        <v>3985</v>
      </c>
      <c r="AD1058">
        <v>183.56</v>
      </c>
      <c r="AE1058">
        <v>262.99</v>
      </c>
      <c r="AF1058" t="s">
        <v>3975</v>
      </c>
      <c r="AG1058" s="1"/>
      <c r="AJ1058" t="s">
        <v>3975</v>
      </c>
      <c r="AK1058" t="s">
        <v>5223</v>
      </c>
      <c r="AL1058" s="1">
        <v>45537</v>
      </c>
      <c r="AM1058" s="1">
        <v>45567</v>
      </c>
      <c r="AN1058" t="s">
        <v>5225</v>
      </c>
      <c r="AO1058">
        <v>448.88</v>
      </c>
      <c r="AP1058">
        <v>0</v>
      </c>
      <c r="AQ1058">
        <v>0</v>
      </c>
      <c r="AR1058">
        <v>448.88</v>
      </c>
      <c r="AS1058">
        <v>473.88</v>
      </c>
      <c r="AT1058">
        <v>367.12</v>
      </c>
      <c r="AU1058">
        <v>56.759999999999991</v>
      </c>
      <c r="AV1058">
        <v>3</v>
      </c>
      <c r="AW1058">
        <v>-292</v>
      </c>
    </row>
    <row r="1059" spans="1:49" x14ac:dyDescent="0.3">
      <c r="A1059" t="s">
        <v>1764</v>
      </c>
      <c r="B1059" s="1">
        <v>45424</v>
      </c>
      <c r="C1059" s="1">
        <v>45431</v>
      </c>
      <c r="D1059" s="1">
        <v>45438</v>
      </c>
      <c r="E1059" t="s">
        <v>1765</v>
      </c>
      <c r="F1059" t="s">
        <v>335</v>
      </c>
      <c r="G1059">
        <v>1</v>
      </c>
      <c r="H1059">
        <v>229.06</v>
      </c>
      <c r="I1059">
        <v>10</v>
      </c>
      <c r="J1059">
        <v>15</v>
      </c>
      <c r="K1059" t="s">
        <v>35</v>
      </c>
      <c r="L1059" t="s">
        <v>19</v>
      </c>
      <c r="M1059" t="s">
        <v>47</v>
      </c>
      <c r="N1059" t="s">
        <v>22</v>
      </c>
      <c r="O1059" t="s">
        <v>127</v>
      </c>
      <c r="P1059" t="s">
        <v>4694</v>
      </c>
      <c r="Q1059" t="s">
        <v>4396</v>
      </c>
      <c r="R1059" t="s">
        <v>4412</v>
      </c>
      <c r="S1059" t="s">
        <v>4406</v>
      </c>
      <c r="T1059" t="s">
        <v>4814</v>
      </c>
      <c r="U1059" t="s">
        <v>8603</v>
      </c>
      <c r="V1059">
        <v>1987</v>
      </c>
      <c r="W1059" s="1">
        <v>45610</v>
      </c>
      <c r="X1059" t="s">
        <v>22</v>
      </c>
      <c r="Y1059" t="s">
        <v>4137</v>
      </c>
      <c r="Z1059" t="s">
        <v>3994</v>
      </c>
      <c r="AA1059" t="s">
        <v>3995</v>
      </c>
      <c r="AB1059" t="s">
        <v>4009</v>
      </c>
      <c r="AC1059" t="s">
        <v>3985</v>
      </c>
      <c r="AD1059">
        <v>171.2</v>
      </c>
      <c r="AE1059">
        <v>243.85</v>
      </c>
      <c r="AF1059" t="s">
        <v>3975</v>
      </c>
      <c r="AG1059" s="1"/>
      <c r="AJ1059" t="s">
        <v>3975</v>
      </c>
      <c r="AK1059" t="s">
        <v>5224</v>
      </c>
      <c r="AL1059" s="1">
        <v>45738</v>
      </c>
      <c r="AM1059" s="1">
        <v>45765</v>
      </c>
      <c r="AN1059" t="s">
        <v>26</v>
      </c>
      <c r="AO1059">
        <v>229.06</v>
      </c>
      <c r="AP1059">
        <v>0.1</v>
      </c>
      <c r="AQ1059">
        <v>22.906000000000002</v>
      </c>
      <c r="AR1059">
        <v>206.154</v>
      </c>
      <c r="AS1059">
        <v>221.154</v>
      </c>
      <c r="AT1059">
        <v>171.2</v>
      </c>
      <c r="AU1059">
        <v>19.954000000000008</v>
      </c>
      <c r="AV1059">
        <v>7</v>
      </c>
      <c r="AW1059">
        <v>7</v>
      </c>
    </row>
    <row r="1060" spans="1:49" x14ac:dyDescent="0.3">
      <c r="A1060" t="s">
        <v>1766</v>
      </c>
      <c r="B1060" s="1">
        <v>45546</v>
      </c>
      <c r="C1060" s="1">
        <v>45607</v>
      </c>
      <c r="D1060" s="1">
        <v>45612</v>
      </c>
      <c r="E1060" t="s">
        <v>542</v>
      </c>
      <c r="F1060" t="s">
        <v>318</v>
      </c>
      <c r="G1060">
        <v>1</v>
      </c>
      <c r="H1060">
        <v>164.96</v>
      </c>
      <c r="I1060">
        <v>10</v>
      </c>
      <c r="J1060">
        <v>25</v>
      </c>
      <c r="K1060" t="s">
        <v>35</v>
      </c>
      <c r="L1060" t="s">
        <v>19</v>
      </c>
      <c r="M1060" t="s">
        <v>47</v>
      </c>
      <c r="N1060" t="s">
        <v>22</v>
      </c>
      <c r="O1060" t="s">
        <v>48</v>
      </c>
      <c r="P1060" t="s">
        <v>4961</v>
      </c>
      <c r="Q1060" t="s">
        <v>4396</v>
      </c>
      <c r="R1060" t="s">
        <v>4412</v>
      </c>
      <c r="S1060" t="s">
        <v>4406</v>
      </c>
      <c r="T1060" t="s">
        <v>4962</v>
      </c>
      <c r="U1060" t="s">
        <v>4963</v>
      </c>
      <c r="V1060">
        <v>1973</v>
      </c>
      <c r="W1060" s="1">
        <v>45659</v>
      </c>
      <c r="X1060" t="s">
        <v>4419</v>
      </c>
      <c r="Y1060" t="s">
        <v>3998</v>
      </c>
      <c r="Z1060" t="s">
        <v>3987</v>
      </c>
      <c r="AA1060" t="s">
        <v>3999</v>
      </c>
      <c r="AB1060" t="s">
        <v>4000</v>
      </c>
      <c r="AC1060" t="s">
        <v>3980</v>
      </c>
      <c r="AD1060">
        <v>127.85</v>
      </c>
      <c r="AE1060">
        <v>162.56</v>
      </c>
      <c r="AF1060" t="s">
        <v>3975</v>
      </c>
      <c r="AG1060" s="1"/>
      <c r="AJ1060" t="s">
        <v>3975</v>
      </c>
      <c r="AK1060" t="s">
        <v>5223</v>
      </c>
      <c r="AL1060" s="1">
        <v>45698</v>
      </c>
      <c r="AM1060" s="1">
        <v>45750</v>
      </c>
      <c r="AN1060" t="s">
        <v>19</v>
      </c>
      <c r="AO1060">
        <v>164.96</v>
      </c>
      <c r="AP1060">
        <v>0.1</v>
      </c>
      <c r="AQ1060">
        <v>16.496000000000002</v>
      </c>
      <c r="AR1060">
        <v>148.464</v>
      </c>
      <c r="AS1060">
        <v>173.464</v>
      </c>
      <c r="AT1060">
        <v>127.85</v>
      </c>
      <c r="AU1060">
        <v>-4.3859999999999957</v>
      </c>
      <c r="AV1060">
        <v>5</v>
      </c>
      <c r="AW1060">
        <v>61</v>
      </c>
    </row>
    <row r="1061" spans="1:49" x14ac:dyDescent="0.3">
      <c r="A1061" t="s">
        <v>1767</v>
      </c>
      <c r="B1061" s="1">
        <v>45435</v>
      </c>
      <c r="C1061" s="1">
        <v>45435</v>
      </c>
      <c r="D1061" s="1">
        <v>45436</v>
      </c>
      <c r="E1061" t="s">
        <v>308</v>
      </c>
      <c r="F1061" t="s">
        <v>394</v>
      </c>
      <c r="G1061">
        <v>1</v>
      </c>
      <c r="H1061">
        <v>116.67</v>
      </c>
      <c r="I1061">
        <v>0</v>
      </c>
      <c r="J1061">
        <v>15</v>
      </c>
      <c r="K1061" t="s">
        <v>18</v>
      </c>
      <c r="L1061" t="s">
        <v>26</v>
      </c>
      <c r="M1061" t="s">
        <v>36</v>
      </c>
      <c r="N1061" t="s">
        <v>21</v>
      </c>
      <c r="O1061" t="s">
        <v>48</v>
      </c>
      <c r="P1061" t="s">
        <v>4510</v>
      </c>
      <c r="Q1061" t="s">
        <v>4384</v>
      </c>
      <c r="R1061" t="s">
        <v>4397</v>
      </c>
      <c r="S1061" t="s">
        <v>4391</v>
      </c>
      <c r="T1061" t="s">
        <v>4511</v>
      </c>
      <c r="U1061" t="s">
        <v>8461</v>
      </c>
      <c r="V1061">
        <v>2003</v>
      </c>
      <c r="W1061" s="1">
        <v>44926</v>
      </c>
      <c r="X1061" t="s">
        <v>4404</v>
      </c>
      <c r="Y1061" t="s">
        <v>4016</v>
      </c>
      <c r="Z1061" t="s">
        <v>4014</v>
      </c>
      <c r="AA1061" t="s">
        <v>4017</v>
      </c>
      <c r="AB1061" t="s">
        <v>3983</v>
      </c>
      <c r="AC1061" t="s">
        <v>3985</v>
      </c>
      <c r="AD1061">
        <v>80.72</v>
      </c>
      <c r="AE1061">
        <v>113.01</v>
      </c>
      <c r="AF1061" t="s">
        <v>3975</v>
      </c>
      <c r="AG1061" s="1">
        <v>46013</v>
      </c>
      <c r="AH1061" t="s">
        <v>4170</v>
      </c>
      <c r="AI1061" t="s">
        <v>35</v>
      </c>
      <c r="AJ1061" t="s">
        <v>4055</v>
      </c>
      <c r="AK1061" t="s">
        <v>5223</v>
      </c>
      <c r="AL1061" s="1">
        <v>45698</v>
      </c>
      <c r="AM1061" s="1">
        <v>45750</v>
      </c>
      <c r="AN1061" t="s">
        <v>19</v>
      </c>
      <c r="AO1061">
        <v>116.67</v>
      </c>
      <c r="AP1061">
        <v>0</v>
      </c>
      <c r="AQ1061">
        <v>0</v>
      </c>
      <c r="AR1061">
        <v>116.67</v>
      </c>
      <c r="AS1061">
        <v>131.67000000000002</v>
      </c>
      <c r="AT1061">
        <v>80.72</v>
      </c>
      <c r="AU1061">
        <v>20.950000000000003</v>
      </c>
      <c r="AV1061">
        <v>1</v>
      </c>
      <c r="AW1061">
        <v>0</v>
      </c>
    </row>
    <row r="1062" spans="1:49" x14ac:dyDescent="0.3">
      <c r="A1062" t="s">
        <v>1768</v>
      </c>
      <c r="B1062" s="1">
        <v>45385</v>
      </c>
      <c r="C1062" s="1">
        <v>45360</v>
      </c>
      <c r="D1062" s="1">
        <v>45365</v>
      </c>
      <c r="E1062" t="s">
        <v>1175</v>
      </c>
      <c r="F1062" t="s">
        <v>245</v>
      </c>
      <c r="G1062">
        <v>4</v>
      </c>
      <c r="H1062">
        <v>164.31</v>
      </c>
      <c r="I1062">
        <v>15</v>
      </c>
      <c r="J1062">
        <v>25</v>
      </c>
      <c r="K1062" t="s">
        <v>18</v>
      </c>
      <c r="L1062" t="s">
        <v>19</v>
      </c>
      <c r="M1062" t="s">
        <v>30</v>
      </c>
      <c r="N1062" t="s">
        <v>22</v>
      </c>
      <c r="O1062" t="s">
        <v>98</v>
      </c>
      <c r="P1062" t="s">
        <v>5006</v>
      </c>
      <c r="Q1062" t="s">
        <v>4396</v>
      </c>
      <c r="R1062" t="s">
        <v>4390</v>
      </c>
      <c r="S1062" t="s">
        <v>4406</v>
      </c>
      <c r="T1062" t="s">
        <v>5007</v>
      </c>
      <c r="U1062" t="s">
        <v>5008</v>
      </c>
      <c r="V1062">
        <v>1985</v>
      </c>
      <c r="W1062" s="1">
        <v>45474</v>
      </c>
      <c r="X1062" t="s">
        <v>4388</v>
      </c>
      <c r="Y1062" t="s">
        <v>4152</v>
      </c>
      <c r="Z1062" t="s">
        <v>3987</v>
      </c>
      <c r="AA1062" t="s">
        <v>4026</v>
      </c>
      <c r="AB1062" t="s">
        <v>3979</v>
      </c>
      <c r="AC1062" t="s">
        <v>3992</v>
      </c>
      <c r="AD1062">
        <v>114.75</v>
      </c>
      <c r="AE1062">
        <v>150.80000000000001</v>
      </c>
      <c r="AF1062" t="s">
        <v>3975</v>
      </c>
      <c r="AG1062" s="1"/>
      <c r="AJ1062" t="s">
        <v>3975</v>
      </c>
      <c r="AK1062" t="s">
        <v>5229</v>
      </c>
      <c r="AL1062" s="1">
        <v>45421</v>
      </c>
      <c r="AM1062" s="1">
        <v>45444</v>
      </c>
      <c r="AN1062" t="s">
        <v>5225</v>
      </c>
      <c r="AO1062">
        <v>657.24</v>
      </c>
      <c r="AP1062">
        <v>0.15</v>
      </c>
      <c r="AQ1062">
        <v>98.585999999999999</v>
      </c>
      <c r="AR1062">
        <v>558.654</v>
      </c>
      <c r="AS1062">
        <v>583.654</v>
      </c>
      <c r="AT1062">
        <v>459</v>
      </c>
      <c r="AU1062">
        <v>74.653999999999996</v>
      </c>
      <c r="AV1062">
        <v>5</v>
      </c>
      <c r="AW1062">
        <v>-25</v>
      </c>
    </row>
    <row r="1063" spans="1:49" x14ac:dyDescent="0.3">
      <c r="A1063" t="s">
        <v>1769</v>
      </c>
      <c r="B1063" s="1">
        <v>45473</v>
      </c>
      <c r="C1063" s="1">
        <v>45477</v>
      </c>
      <c r="D1063" s="1">
        <v>45482</v>
      </c>
      <c r="E1063" t="s">
        <v>1770</v>
      </c>
      <c r="F1063" t="s">
        <v>439</v>
      </c>
      <c r="G1063">
        <v>1</v>
      </c>
      <c r="H1063">
        <v>124.54</v>
      </c>
      <c r="I1063">
        <v>0</v>
      </c>
      <c r="J1063">
        <v>25</v>
      </c>
      <c r="K1063" t="s">
        <v>42</v>
      </c>
      <c r="L1063" t="s">
        <v>19</v>
      </c>
      <c r="M1063" t="s">
        <v>30</v>
      </c>
      <c r="N1063" t="s">
        <v>22</v>
      </c>
      <c r="O1063" t="s">
        <v>22</v>
      </c>
      <c r="P1063" t="s">
        <v>4426</v>
      </c>
      <c r="Q1063" t="s">
        <v>4384</v>
      </c>
      <c r="R1063" t="s">
        <v>4397</v>
      </c>
      <c r="S1063" t="s">
        <v>4386</v>
      </c>
      <c r="T1063" t="s">
        <v>4427</v>
      </c>
      <c r="U1063" t="s">
        <v>4428</v>
      </c>
      <c r="V1063">
        <v>2003</v>
      </c>
      <c r="W1063" s="1">
        <v>44588</v>
      </c>
      <c r="X1063" t="s">
        <v>22</v>
      </c>
      <c r="Y1063" t="s">
        <v>4022</v>
      </c>
      <c r="Z1063" t="s">
        <v>4014</v>
      </c>
      <c r="AA1063" t="s">
        <v>4023</v>
      </c>
      <c r="AB1063" t="s">
        <v>3989</v>
      </c>
      <c r="AC1063" t="s">
        <v>3992</v>
      </c>
      <c r="AD1063">
        <v>77.849999999999994</v>
      </c>
      <c r="AE1063">
        <v>116.67</v>
      </c>
      <c r="AF1063" t="s">
        <v>3975</v>
      </c>
      <c r="AG1063" s="1"/>
      <c r="AJ1063" t="s">
        <v>3975</v>
      </c>
      <c r="AL1063" s="1"/>
      <c r="AM1063" s="1"/>
      <c r="AO1063">
        <v>124.54</v>
      </c>
      <c r="AP1063">
        <v>0</v>
      </c>
      <c r="AQ1063">
        <v>0</v>
      </c>
      <c r="AR1063">
        <v>124.54</v>
      </c>
      <c r="AS1063">
        <v>149.54000000000002</v>
      </c>
      <c r="AT1063">
        <v>77.849999999999994</v>
      </c>
      <c r="AU1063">
        <v>21.690000000000012</v>
      </c>
      <c r="AV1063">
        <v>5</v>
      </c>
      <c r="AW1063">
        <v>4</v>
      </c>
    </row>
    <row r="1064" spans="1:49" x14ac:dyDescent="0.3">
      <c r="A1064" t="s">
        <v>1771</v>
      </c>
      <c r="B1064" s="1">
        <v>45491</v>
      </c>
      <c r="C1064" s="1">
        <v>45494</v>
      </c>
      <c r="D1064" s="1">
        <v>45498</v>
      </c>
      <c r="E1064" t="s">
        <v>1772</v>
      </c>
      <c r="F1064" t="s">
        <v>615</v>
      </c>
      <c r="G1064">
        <v>3</v>
      </c>
      <c r="H1064">
        <v>155.13</v>
      </c>
      <c r="I1064">
        <v>15</v>
      </c>
      <c r="J1064">
        <v>25</v>
      </c>
      <c r="K1064" t="s">
        <v>35</v>
      </c>
      <c r="L1064" t="s">
        <v>43</v>
      </c>
      <c r="M1064" t="s">
        <v>30</v>
      </c>
      <c r="N1064" t="s">
        <v>31</v>
      </c>
      <c r="O1064" t="s">
        <v>226</v>
      </c>
      <c r="P1064" t="s">
        <v>5016</v>
      </c>
      <c r="Q1064" t="s">
        <v>4384</v>
      </c>
      <c r="R1064" t="s">
        <v>4385</v>
      </c>
      <c r="S1064" t="s">
        <v>4391</v>
      </c>
      <c r="T1064" t="s">
        <v>5017</v>
      </c>
      <c r="U1064" t="s">
        <v>5018</v>
      </c>
      <c r="V1064">
        <v>1989</v>
      </c>
      <c r="W1064" s="1">
        <v>45971</v>
      </c>
      <c r="X1064" t="s">
        <v>4394</v>
      </c>
      <c r="Y1064" t="s">
        <v>4105</v>
      </c>
      <c r="Z1064" t="s">
        <v>3994</v>
      </c>
      <c r="AA1064" t="s">
        <v>4008</v>
      </c>
      <c r="AB1064" t="s">
        <v>4002</v>
      </c>
      <c r="AC1064" t="s">
        <v>3992</v>
      </c>
      <c r="AD1064">
        <v>141.83000000000001</v>
      </c>
      <c r="AE1064">
        <v>165.03</v>
      </c>
      <c r="AF1064" t="s">
        <v>3975</v>
      </c>
      <c r="AG1064" s="1"/>
      <c r="AJ1064" t="s">
        <v>3975</v>
      </c>
      <c r="AK1064" t="s">
        <v>5224</v>
      </c>
      <c r="AL1064" s="1">
        <v>45668</v>
      </c>
      <c r="AM1064" s="1">
        <v>45718</v>
      </c>
      <c r="AN1064" t="s">
        <v>19</v>
      </c>
      <c r="AO1064">
        <v>465.39</v>
      </c>
      <c r="AP1064">
        <v>0.15</v>
      </c>
      <c r="AQ1064">
        <v>69.808499999999995</v>
      </c>
      <c r="AR1064">
        <v>395.58150000000001</v>
      </c>
      <c r="AS1064">
        <v>420.58150000000001</v>
      </c>
      <c r="AT1064">
        <v>425.49</v>
      </c>
      <c r="AU1064">
        <v>-54.908500000000004</v>
      </c>
      <c r="AV1064">
        <v>4</v>
      </c>
      <c r="AW1064">
        <v>3</v>
      </c>
    </row>
    <row r="1065" spans="1:49" x14ac:dyDescent="0.3">
      <c r="A1065" t="s">
        <v>1773</v>
      </c>
      <c r="B1065" s="1">
        <v>45359</v>
      </c>
      <c r="C1065" s="1">
        <v>45366</v>
      </c>
      <c r="D1065" s="1">
        <v>45371</v>
      </c>
      <c r="E1065" t="s">
        <v>1774</v>
      </c>
      <c r="F1065" t="s">
        <v>467</v>
      </c>
      <c r="G1065">
        <v>1</v>
      </c>
      <c r="H1065">
        <v>57.13</v>
      </c>
      <c r="I1065">
        <v>5</v>
      </c>
      <c r="J1065">
        <v>35</v>
      </c>
      <c r="K1065" t="s">
        <v>42</v>
      </c>
      <c r="L1065" t="s">
        <v>43</v>
      </c>
      <c r="M1065" t="s">
        <v>20</v>
      </c>
      <c r="N1065" t="s">
        <v>22</v>
      </c>
      <c r="O1065" t="s">
        <v>22</v>
      </c>
      <c r="P1065" t="s">
        <v>4575</v>
      </c>
      <c r="Q1065" t="s">
        <v>4396</v>
      </c>
      <c r="R1065" t="s">
        <v>4385</v>
      </c>
      <c r="S1065" t="s">
        <v>4434</v>
      </c>
      <c r="T1065" t="s">
        <v>4626</v>
      </c>
      <c r="U1065" t="s">
        <v>4627</v>
      </c>
      <c r="V1065">
        <v>1987</v>
      </c>
      <c r="W1065" s="1">
        <v>45107</v>
      </c>
      <c r="X1065" t="s">
        <v>4404</v>
      </c>
      <c r="Y1065" t="s">
        <v>4153</v>
      </c>
      <c r="Z1065" t="s">
        <v>3971</v>
      </c>
      <c r="AA1065" t="s">
        <v>4051</v>
      </c>
      <c r="AB1065" t="s">
        <v>3973</v>
      </c>
      <c r="AC1065" t="s">
        <v>3985</v>
      </c>
      <c r="AD1065">
        <v>44.69</v>
      </c>
      <c r="AE1065">
        <v>58.53</v>
      </c>
      <c r="AF1065" t="s">
        <v>3975</v>
      </c>
      <c r="AG1065" s="1"/>
      <c r="AJ1065" t="s">
        <v>3975</v>
      </c>
      <c r="AL1065" s="1"/>
      <c r="AM1065" s="1"/>
      <c r="AO1065">
        <v>57.13</v>
      </c>
      <c r="AP1065">
        <v>0.05</v>
      </c>
      <c r="AQ1065">
        <v>2.8565000000000005</v>
      </c>
      <c r="AR1065">
        <v>54.273499999999999</v>
      </c>
      <c r="AS1065">
        <v>89.273499999999999</v>
      </c>
      <c r="AT1065">
        <v>44.69</v>
      </c>
      <c r="AU1065">
        <v>-25.416499999999999</v>
      </c>
      <c r="AV1065">
        <v>5</v>
      </c>
      <c r="AW1065">
        <v>7</v>
      </c>
    </row>
    <row r="1066" spans="1:49" x14ac:dyDescent="0.3">
      <c r="A1066" t="s">
        <v>1775</v>
      </c>
      <c r="B1066" s="1">
        <v>45356</v>
      </c>
      <c r="C1066" s="1">
        <v>45363</v>
      </c>
      <c r="D1066" s="1">
        <v>45367</v>
      </c>
      <c r="E1066" t="s">
        <v>965</v>
      </c>
      <c r="F1066" t="s">
        <v>203</v>
      </c>
      <c r="G1066">
        <v>2</v>
      </c>
      <c r="H1066">
        <v>266.74</v>
      </c>
      <c r="I1066">
        <v>15</v>
      </c>
      <c r="J1066">
        <v>0</v>
      </c>
      <c r="K1066" t="s">
        <v>42</v>
      </c>
      <c r="L1066" t="s">
        <v>43</v>
      </c>
      <c r="M1066" t="s">
        <v>30</v>
      </c>
      <c r="N1066" t="s">
        <v>21</v>
      </c>
      <c r="O1066" t="s">
        <v>226</v>
      </c>
      <c r="P1066" t="s">
        <v>4559</v>
      </c>
      <c r="Q1066" t="s">
        <v>4384</v>
      </c>
      <c r="R1066" t="s">
        <v>4397</v>
      </c>
      <c r="S1066" t="s">
        <v>4386</v>
      </c>
      <c r="T1066" t="s">
        <v>4894</v>
      </c>
      <c r="U1066" t="s">
        <v>8644</v>
      </c>
      <c r="V1066">
        <v>1970</v>
      </c>
      <c r="W1066" s="1">
        <v>44994</v>
      </c>
      <c r="X1066" t="s">
        <v>4404</v>
      </c>
      <c r="Y1066" t="s">
        <v>4089</v>
      </c>
      <c r="Z1066" t="s">
        <v>3994</v>
      </c>
      <c r="AA1066" t="s">
        <v>4043</v>
      </c>
      <c r="AB1066" t="s">
        <v>3996</v>
      </c>
      <c r="AC1066" t="s">
        <v>3985</v>
      </c>
      <c r="AD1066">
        <v>183.56</v>
      </c>
      <c r="AE1066">
        <v>262.99</v>
      </c>
      <c r="AF1066" t="s">
        <v>3975</v>
      </c>
      <c r="AG1066" s="1"/>
      <c r="AJ1066" t="s">
        <v>3975</v>
      </c>
      <c r="AK1066" t="s">
        <v>5224</v>
      </c>
      <c r="AL1066" s="1">
        <v>45668</v>
      </c>
      <c r="AM1066" s="1">
        <v>45718</v>
      </c>
      <c r="AN1066" t="s">
        <v>19</v>
      </c>
      <c r="AO1066">
        <v>533.48</v>
      </c>
      <c r="AP1066">
        <v>0.15</v>
      </c>
      <c r="AQ1066">
        <v>80.022000000000006</v>
      </c>
      <c r="AR1066">
        <v>453.45800000000003</v>
      </c>
      <c r="AS1066">
        <v>453.45800000000003</v>
      </c>
      <c r="AT1066">
        <v>367.12</v>
      </c>
      <c r="AU1066">
        <v>86.338000000000022</v>
      </c>
      <c r="AV1066">
        <v>4</v>
      </c>
      <c r="AW1066">
        <v>7</v>
      </c>
    </row>
    <row r="1067" spans="1:49" x14ac:dyDescent="0.3">
      <c r="A1067" t="s">
        <v>1776</v>
      </c>
      <c r="B1067" s="1">
        <v>45491</v>
      </c>
      <c r="C1067" s="1">
        <v>45496</v>
      </c>
      <c r="D1067" s="1">
        <v>45500</v>
      </c>
      <c r="E1067" t="s">
        <v>1777</v>
      </c>
      <c r="F1067" t="s">
        <v>761</v>
      </c>
      <c r="G1067">
        <v>2</v>
      </c>
      <c r="H1067">
        <v>163.25</v>
      </c>
      <c r="I1067">
        <v>10</v>
      </c>
      <c r="J1067">
        <v>15</v>
      </c>
      <c r="K1067" t="s">
        <v>60</v>
      </c>
      <c r="L1067" t="s">
        <v>26</v>
      </c>
      <c r="M1067" t="s">
        <v>36</v>
      </c>
      <c r="N1067" t="s">
        <v>22</v>
      </c>
      <c r="O1067" t="s">
        <v>22</v>
      </c>
      <c r="P1067" t="s">
        <v>4488</v>
      </c>
      <c r="Q1067" t="s">
        <v>4396</v>
      </c>
      <c r="R1067" t="s">
        <v>4424</v>
      </c>
      <c r="S1067" t="s">
        <v>4386</v>
      </c>
      <c r="T1067" t="s">
        <v>4826</v>
      </c>
      <c r="U1067" t="s">
        <v>4827</v>
      </c>
      <c r="V1067">
        <v>1976</v>
      </c>
      <c r="W1067" s="1">
        <v>44634</v>
      </c>
      <c r="X1067" t="s">
        <v>4404</v>
      </c>
      <c r="Y1067" t="s">
        <v>4078</v>
      </c>
      <c r="Z1067" t="s">
        <v>3994</v>
      </c>
      <c r="AA1067" t="s">
        <v>4043</v>
      </c>
      <c r="AB1067" t="s">
        <v>3979</v>
      </c>
      <c r="AC1067" t="s">
        <v>3985</v>
      </c>
      <c r="AD1067">
        <v>128.63</v>
      </c>
      <c r="AE1067">
        <v>182.08</v>
      </c>
      <c r="AF1067" t="s">
        <v>3975</v>
      </c>
      <c r="AG1067" s="1"/>
      <c r="AJ1067" t="s">
        <v>3975</v>
      </c>
      <c r="AL1067" s="1"/>
      <c r="AM1067" s="1"/>
      <c r="AO1067">
        <v>326.5</v>
      </c>
      <c r="AP1067">
        <v>0.1</v>
      </c>
      <c r="AQ1067">
        <v>32.65</v>
      </c>
      <c r="AR1067">
        <v>293.85000000000002</v>
      </c>
      <c r="AS1067">
        <v>308.85000000000002</v>
      </c>
      <c r="AT1067">
        <v>257.26</v>
      </c>
      <c r="AU1067">
        <v>21.590000000000032</v>
      </c>
      <c r="AV1067">
        <v>4</v>
      </c>
      <c r="AW1067">
        <v>5</v>
      </c>
    </row>
    <row r="1068" spans="1:49" x14ac:dyDescent="0.3">
      <c r="A1068" t="s">
        <v>1778</v>
      </c>
      <c r="B1068" s="1">
        <v>45505</v>
      </c>
      <c r="C1068" s="1">
        <v>45507</v>
      </c>
      <c r="D1068" s="1">
        <v>45514</v>
      </c>
      <c r="E1068" t="s">
        <v>1474</v>
      </c>
      <c r="F1068" t="s">
        <v>304</v>
      </c>
      <c r="G1068">
        <v>1</v>
      </c>
      <c r="H1068">
        <v>229.57</v>
      </c>
      <c r="I1068">
        <v>1</v>
      </c>
      <c r="J1068">
        <v>15</v>
      </c>
      <c r="K1068" t="s">
        <v>60</v>
      </c>
      <c r="L1068" t="s">
        <v>26</v>
      </c>
      <c r="M1068" t="s">
        <v>30</v>
      </c>
      <c r="N1068" t="s">
        <v>22</v>
      </c>
      <c r="O1068" t="s">
        <v>22</v>
      </c>
      <c r="P1068" t="s">
        <v>4500</v>
      </c>
      <c r="Q1068" t="s">
        <v>4396</v>
      </c>
      <c r="R1068" t="s">
        <v>4390</v>
      </c>
      <c r="S1068" t="s">
        <v>4406</v>
      </c>
      <c r="T1068" t="s">
        <v>4525</v>
      </c>
      <c r="U1068" t="s">
        <v>8464</v>
      </c>
      <c r="V1068">
        <v>1972</v>
      </c>
      <c r="W1068" s="1">
        <v>45314</v>
      </c>
      <c r="X1068" t="s">
        <v>22</v>
      </c>
      <c r="Y1068" t="s">
        <v>4031</v>
      </c>
      <c r="Z1068" t="s">
        <v>3977</v>
      </c>
      <c r="AA1068" t="s">
        <v>3991</v>
      </c>
      <c r="AB1068" t="s">
        <v>4032</v>
      </c>
      <c r="AC1068" t="s">
        <v>3992</v>
      </c>
      <c r="AD1068">
        <v>166.71</v>
      </c>
      <c r="AE1068">
        <v>203.37</v>
      </c>
      <c r="AF1068" t="s">
        <v>3975</v>
      </c>
      <c r="AG1068" s="1"/>
      <c r="AJ1068" t="s">
        <v>3975</v>
      </c>
      <c r="AL1068" s="1"/>
      <c r="AM1068" s="1"/>
      <c r="AO1068">
        <v>229.57</v>
      </c>
      <c r="AP1068">
        <v>0.01</v>
      </c>
      <c r="AQ1068">
        <v>2.2957000000000001</v>
      </c>
      <c r="AR1068">
        <v>227.27429999999998</v>
      </c>
      <c r="AS1068">
        <v>242.27429999999998</v>
      </c>
      <c r="AT1068">
        <v>166.71</v>
      </c>
      <c r="AU1068">
        <v>45.564299999999974</v>
      </c>
      <c r="AV1068">
        <v>7</v>
      </c>
      <c r="AW1068">
        <v>2</v>
      </c>
    </row>
    <row r="1069" spans="1:49" x14ac:dyDescent="0.3">
      <c r="A1069" t="s">
        <v>1779</v>
      </c>
      <c r="B1069" s="1">
        <v>45379</v>
      </c>
      <c r="C1069" s="1">
        <v>45386</v>
      </c>
      <c r="D1069" s="1">
        <v>45389</v>
      </c>
      <c r="E1069" t="s">
        <v>1251</v>
      </c>
      <c r="F1069" t="s">
        <v>1468</v>
      </c>
      <c r="G1069">
        <v>1</v>
      </c>
      <c r="H1069">
        <v>76.44</v>
      </c>
      <c r="I1069">
        <v>0</v>
      </c>
      <c r="J1069">
        <v>50</v>
      </c>
      <c r="K1069" t="s">
        <v>18</v>
      </c>
      <c r="L1069" t="s">
        <v>43</v>
      </c>
      <c r="M1069" t="s">
        <v>30</v>
      </c>
      <c r="N1069" t="s">
        <v>22</v>
      </c>
      <c r="O1069" t="s">
        <v>204</v>
      </c>
      <c r="P1069" t="s">
        <v>4433</v>
      </c>
      <c r="Q1069" t="s">
        <v>4396</v>
      </c>
      <c r="R1069" t="s">
        <v>4416</v>
      </c>
      <c r="S1069" t="s">
        <v>4434</v>
      </c>
      <c r="T1069" t="s">
        <v>4435</v>
      </c>
      <c r="U1069" t="s">
        <v>4436</v>
      </c>
      <c r="V1069">
        <v>1975</v>
      </c>
      <c r="W1069" s="1">
        <v>45243</v>
      </c>
      <c r="X1069" t="s">
        <v>22</v>
      </c>
      <c r="Y1069" t="s">
        <v>4145</v>
      </c>
      <c r="Z1069" t="s">
        <v>4014</v>
      </c>
      <c r="AA1069" t="s">
        <v>4049</v>
      </c>
      <c r="AB1069" t="s">
        <v>4020</v>
      </c>
      <c r="AC1069" t="s">
        <v>3992</v>
      </c>
      <c r="AD1069">
        <v>58.66</v>
      </c>
      <c r="AE1069">
        <v>73.38</v>
      </c>
      <c r="AF1069" t="s">
        <v>3975</v>
      </c>
      <c r="AG1069" s="1"/>
      <c r="AJ1069" t="s">
        <v>3975</v>
      </c>
      <c r="AK1069" t="s">
        <v>5224</v>
      </c>
      <c r="AL1069" s="1">
        <v>45767</v>
      </c>
      <c r="AM1069" s="1">
        <v>45784</v>
      </c>
      <c r="AN1069" t="s">
        <v>5225</v>
      </c>
      <c r="AO1069">
        <v>76.44</v>
      </c>
      <c r="AP1069">
        <v>0</v>
      </c>
      <c r="AQ1069">
        <v>0</v>
      </c>
      <c r="AR1069">
        <v>76.44</v>
      </c>
      <c r="AS1069">
        <v>126.44</v>
      </c>
      <c r="AT1069">
        <v>58.66</v>
      </c>
      <c r="AU1069">
        <v>-32.22</v>
      </c>
      <c r="AV1069">
        <v>3</v>
      </c>
      <c r="AW1069">
        <v>7</v>
      </c>
    </row>
    <row r="1070" spans="1:49" x14ac:dyDescent="0.3">
      <c r="A1070" t="s">
        <v>1780</v>
      </c>
      <c r="B1070" s="1">
        <v>45385</v>
      </c>
      <c r="C1070" s="1">
        <v>45359</v>
      </c>
      <c r="D1070" s="1">
        <v>45361</v>
      </c>
      <c r="E1070" t="s">
        <v>505</v>
      </c>
      <c r="F1070" t="s">
        <v>97</v>
      </c>
      <c r="G1070">
        <v>1</v>
      </c>
      <c r="H1070">
        <v>30.19</v>
      </c>
      <c r="I1070">
        <v>5</v>
      </c>
      <c r="J1070">
        <v>0</v>
      </c>
      <c r="K1070" t="s">
        <v>60</v>
      </c>
      <c r="L1070" t="s">
        <v>43</v>
      </c>
      <c r="M1070" t="s">
        <v>36</v>
      </c>
      <c r="N1070" t="s">
        <v>22</v>
      </c>
      <c r="O1070" t="s">
        <v>166</v>
      </c>
      <c r="P1070" t="s">
        <v>4805</v>
      </c>
      <c r="Q1070" t="s">
        <v>4384</v>
      </c>
      <c r="R1070" t="s">
        <v>4397</v>
      </c>
      <c r="S1070" t="s">
        <v>4386</v>
      </c>
      <c r="T1070" t="s">
        <v>5187</v>
      </c>
      <c r="U1070" t="s">
        <v>5188</v>
      </c>
      <c r="V1070">
        <v>1991</v>
      </c>
      <c r="W1070" s="1">
        <v>44577</v>
      </c>
      <c r="X1070" t="s">
        <v>4404</v>
      </c>
      <c r="Y1070" t="s">
        <v>4010</v>
      </c>
      <c r="Z1070" t="s">
        <v>3971</v>
      </c>
      <c r="AA1070" t="s">
        <v>4011</v>
      </c>
      <c r="AB1070" t="s">
        <v>3996</v>
      </c>
      <c r="AC1070" t="s">
        <v>3974</v>
      </c>
      <c r="AD1070">
        <v>22.3</v>
      </c>
      <c r="AE1070">
        <v>31.11</v>
      </c>
      <c r="AF1070" t="s">
        <v>3975</v>
      </c>
      <c r="AG1070" s="1"/>
      <c r="AJ1070" t="s">
        <v>3975</v>
      </c>
      <c r="AK1070" t="s">
        <v>5222</v>
      </c>
      <c r="AL1070" s="1">
        <v>45865</v>
      </c>
      <c r="AM1070" s="1">
        <v>45889</v>
      </c>
      <c r="AN1070" t="s">
        <v>19</v>
      </c>
      <c r="AO1070">
        <v>30.19</v>
      </c>
      <c r="AP1070">
        <v>0.05</v>
      </c>
      <c r="AQ1070">
        <v>1.5095000000000001</v>
      </c>
      <c r="AR1070">
        <v>28.680500000000002</v>
      </c>
      <c r="AS1070">
        <v>28.680500000000002</v>
      </c>
      <c r="AT1070">
        <v>22.3</v>
      </c>
      <c r="AU1070">
        <v>6.3805000000000014</v>
      </c>
      <c r="AV1070">
        <v>2</v>
      </c>
      <c r="AW1070">
        <v>-26</v>
      </c>
    </row>
    <row r="1071" spans="1:49" x14ac:dyDescent="0.3">
      <c r="A1071" t="s">
        <v>1781</v>
      </c>
      <c r="B1071" s="1">
        <v>45359</v>
      </c>
      <c r="C1071" s="1"/>
      <c r="D1071" s="1">
        <v>45371</v>
      </c>
      <c r="E1071" t="s">
        <v>158</v>
      </c>
      <c r="F1071" t="s">
        <v>1148</v>
      </c>
      <c r="G1071">
        <v>1</v>
      </c>
      <c r="H1071">
        <v>226.83</v>
      </c>
      <c r="I1071">
        <v>10</v>
      </c>
      <c r="J1071">
        <v>50</v>
      </c>
      <c r="K1071" t="s">
        <v>60</v>
      </c>
      <c r="L1071" t="s">
        <v>19</v>
      </c>
      <c r="M1071" t="s">
        <v>20</v>
      </c>
      <c r="N1071" t="s">
        <v>22</v>
      </c>
      <c r="O1071" t="s">
        <v>219</v>
      </c>
      <c r="P1071" t="s">
        <v>4500</v>
      </c>
      <c r="Q1071" t="s">
        <v>4396</v>
      </c>
      <c r="R1071" t="s">
        <v>4459</v>
      </c>
      <c r="S1071" t="s">
        <v>4386</v>
      </c>
      <c r="T1071" t="s">
        <v>4781</v>
      </c>
      <c r="U1071" t="s">
        <v>4782</v>
      </c>
      <c r="V1071">
        <v>1975</v>
      </c>
      <c r="W1071" s="1">
        <v>44842</v>
      </c>
      <c r="X1071" t="s">
        <v>4404</v>
      </c>
      <c r="Y1071" t="s">
        <v>4040</v>
      </c>
      <c r="Z1071" t="s">
        <v>3987</v>
      </c>
      <c r="AA1071" t="s">
        <v>3999</v>
      </c>
      <c r="AB1071" t="s">
        <v>3983</v>
      </c>
      <c r="AC1071" t="s">
        <v>3985</v>
      </c>
      <c r="AD1071">
        <v>178.39</v>
      </c>
      <c r="AE1071">
        <v>223.44</v>
      </c>
      <c r="AF1071" t="s">
        <v>3975</v>
      </c>
      <c r="AG1071" s="1"/>
      <c r="AJ1071" t="s">
        <v>3975</v>
      </c>
      <c r="AK1071" t="s">
        <v>5223</v>
      </c>
      <c r="AL1071" s="1">
        <v>45375</v>
      </c>
      <c r="AM1071" s="1">
        <v>45413</v>
      </c>
      <c r="AN1071" t="s">
        <v>26</v>
      </c>
      <c r="AO1071">
        <v>226.83</v>
      </c>
      <c r="AP1071">
        <v>0.1</v>
      </c>
      <c r="AQ1071">
        <v>22.683000000000003</v>
      </c>
      <c r="AR1071">
        <v>204.14700000000002</v>
      </c>
      <c r="AS1071">
        <v>254.14700000000002</v>
      </c>
      <c r="AT1071">
        <v>178.39</v>
      </c>
      <c r="AU1071">
        <v>-24.242999999999967</v>
      </c>
    </row>
    <row r="1072" spans="1:49" x14ac:dyDescent="0.3">
      <c r="A1072" t="s">
        <v>1782</v>
      </c>
      <c r="B1072" s="1">
        <v>45368</v>
      </c>
      <c r="C1072" s="1">
        <v>45378</v>
      </c>
      <c r="D1072" s="1">
        <v>45379</v>
      </c>
      <c r="E1072" t="s">
        <v>797</v>
      </c>
      <c r="F1072" t="s">
        <v>325</v>
      </c>
      <c r="G1072">
        <v>4</v>
      </c>
      <c r="H1072">
        <v>112.34</v>
      </c>
      <c r="I1072">
        <v>10</v>
      </c>
      <c r="J1072">
        <v>0</v>
      </c>
      <c r="K1072" t="s">
        <v>18</v>
      </c>
      <c r="L1072" t="s">
        <v>26</v>
      </c>
      <c r="M1072" t="s">
        <v>30</v>
      </c>
      <c r="N1072" t="s">
        <v>22</v>
      </c>
      <c r="O1072" t="s">
        <v>22</v>
      </c>
      <c r="P1072" t="s">
        <v>4841</v>
      </c>
      <c r="Q1072" t="s">
        <v>4384</v>
      </c>
      <c r="R1072" t="s">
        <v>4390</v>
      </c>
      <c r="S1072" t="s">
        <v>4386</v>
      </c>
      <c r="T1072" t="s">
        <v>5000</v>
      </c>
      <c r="U1072" t="s">
        <v>8711</v>
      </c>
      <c r="V1072">
        <v>1999</v>
      </c>
      <c r="W1072" s="1">
        <v>45271</v>
      </c>
      <c r="X1072" t="s">
        <v>4394</v>
      </c>
      <c r="Y1072" t="s">
        <v>4025</v>
      </c>
      <c r="Z1072" t="s">
        <v>3987</v>
      </c>
      <c r="AA1072" t="s">
        <v>4026</v>
      </c>
      <c r="AB1072" t="s">
        <v>4000</v>
      </c>
      <c r="AC1072" t="s">
        <v>3992</v>
      </c>
      <c r="AD1072">
        <v>67.33</v>
      </c>
      <c r="AE1072">
        <v>99.2</v>
      </c>
      <c r="AF1072" t="s">
        <v>3975</v>
      </c>
      <c r="AG1072" s="1">
        <v>45299</v>
      </c>
      <c r="AH1072" t="s">
        <v>4171</v>
      </c>
      <c r="AI1072" t="s">
        <v>35</v>
      </c>
      <c r="AJ1072" t="s">
        <v>4055</v>
      </c>
      <c r="AL1072" s="1"/>
      <c r="AM1072" s="1"/>
      <c r="AO1072">
        <v>449.36</v>
      </c>
      <c r="AP1072">
        <v>0.1</v>
      </c>
      <c r="AQ1072">
        <v>44.936000000000007</v>
      </c>
      <c r="AR1072">
        <v>404.42399999999998</v>
      </c>
      <c r="AS1072">
        <v>404.42399999999998</v>
      </c>
      <c r="AT1072">
        <v>269.32</v>
      </c>
      <c r="AU1072">
        <v>135.10399999999998</v>
      </c>
      <c r="AV1072">
        <v>1</v>
      </c>
      <c r="AW1072">
        <v>10</v>
      </c>
    </row>
    <row r="1073" spans="1:49" x14ac:dyDescent="0.3">
      <c r="A1073" t="s">
        <v>1783</v>
      </c>
      <c r="B1073" s="1">
        <v>45625</v>
      </c>
      <c r="C1073" s="1">
        <v>45630</v>
      </c>
      <c r="D1073" s="1">
        <v>45608</v>
      </c>
      <c r="E1073" t="s">
        <v>951</v>
      </c>
      <c r="F1073" t="s">
        <v>761</v>
      </c>
      <c r="G1073">
        <v>2</v>
      </c>
      <c r="H1073">
        <v>194.58</v>
      </c>
      <c r="I1073">
        <v>5</v>
      </c>
      <c r="J1073">
        <v>15</v>
      </c>
      <c r="K1073" t="s">
        <v>18</v>
      </c>
      <c r="L1073" t="s">
        <v>19</v>
      </c>
      <c r="M1073" t="s">
        <v>20</v>
      </c>
      <c r="N1073" t="s">
        <v>22</v>
      </c>
      <c r="O1073" t="s">
        <v>98</v>
      </c>
      <c r="P1073" t="s">
        <v>4745</v>
      </c>
      <c r="Q1073" t="s">
        <v>4396</v>
      </c>
      <c r="R1073" t="s">
        <v>4424</v>
      </c>
      <c r="S1073" t="s">
        <v>4406</v>
      </c>
      <c r="T1073" t="s">
        <v>4772</v>
      </c>
      <c r="U1073" t="s">
        <v>8580</v>
      </c>
      <c r="V1073">
        <v>1995</v>
      </c>
      <c r="W1073" s="1">
        <v>45973</v>
      </c>
      <c r="X1073" t="s">
        <v>4404</v>
      </c>
      <c r="Y1073" t="s">
        <v>4078</v>
      </c>
      <c r="Z1073" t="s">
        <v>3994</v>
      </c>
      <c r="AA1073" t="s">
        <v>4043</v>
      </c>
      <c r="AB1073" t="s">
        <v>3979</v>
      </c>
      <c r="AC1073" t="s">
        <v>3985</v>
      </c>
      <c r="AD1073">
        <v>128.63</v>
      </c>
      <c r="AE1073">
        <v>182.08</v>
      </c>
      <c r="AF1073" t="s">
        <v>3975</v>
      </c>
      <c r="AG1073" s="1"/>
      <c r="AJ1073" t="s">
        <v>3975</v>
      </c>
      <c r="AK1073" t="s">
        <v>5229</v>
      </c>
      <c r="AL1073" s="1">
        <v>45421</v>
      </c>
      <c r="AM1073" s="1">
        <v>45444</v>
      </c>
      <c r="AN1073" t="s">
        <v>5225</v>
      </c>
      <c r="AO1073">
        <v>389.16</v>
      </c>
      <c r="AP1073">
        <v>0.05</v>
      </c>
      <c r="AQ1073">
        <v>19.458000000000002</v>
      </c>
      <c r="AR1073">
        <v>369.702</v>
      </c>
      <c r="AS1073">
        <v>384.702</v>
      </c>
      <c r="AT1073">
        <v>257.26</v>
      </c>
      <c r="AU1073">
        <v>97.442000000000007</v>
      </c>
      <c r="AV1073">
        <v>-22</v>
      </c>
      <c r="AW1073">
        <v>5</v>
      </c>
    </row>
    <row r="1074" spans="1:49" x14ac:dyDescent="0.3">
      <c r="A1074" t="s">
        <v>1784</v>
      </c>
      <c r="B1074" s="1">
        <v>45478</v>
      </c>
      <c r="C1074" s="1">
        <v>45480</v>
      </c>
      <c r="D1074" s="1"/>
      <c r="E1074" t="s">
        <v>605</v>
      </c>
      <c r="F1074" t="s">
        <v>323</v>
      </c>
      <c r="G1074">
        <v>1</v>
      </c>
      <c r="H1074">
        <v>119.52</v>
      </c>
      <c r="I1074">
        <v>0</v>
      </c>
      <c r="J1074">
        <v>50</v>
      </c>
      <c r="K1074" t="s">
        <v>18</v>
      </c>
      <c r="L1074" t="s">
        <v>19</v>
      </c>
      <c r="M1074" t="s">
        <v>20</v>
      </c>
      <c r="N1074" t="s">
        <v>37</v>
      </c>
      <c r="O1074" t="s">
        <v>468</v>
      </c>
      <c r="P1074" t="s">
        <v>4517</v>
      </c>
      <c r="Q1074" t="s">
        <v>4384</v>
      </c>
      <c r="R1074" t="s">
        <v>4390</v>
      </c>
      <c r="S1074" t="s">
        <v>4398</v>
      </c>
      <c r="T1074" t="s">
        <v>4518</v>
      </c>
      <c r="U1074" t="s">
        <v>4519</v>
      </c>
      <c r="V1074">
        <v>2003</v>
      </c>
      <c r="W1074" s="1">
        <v>45181</v>
      </c>
      <c r="X1074" t="s">
        <v>4388</v>
      </c>
      <c r="Y1074" t="s">
        <v>4060</v>
      </c>
      <c r="Z1074" t="s">
        <v>4014</v>
      </c>
      <c r="AA1074" t="s">
        <v>4049</v>
      </c>
      <c r="AB1074" t="s">
        <v>4000</v>
      </c>
      <c r="AC1074" t="s">
        <v>3985</v>
      </c>
      <c r="AD1074">
        <v>96.1</v>
      </c>
      <c r="AE1074">
        <v>127.79</v>
      </c>
      <c r="AF1074" t="s">
        <v>3975</v>
      </c>
      <c r="AG1074" s="1"/>
      <c r="AJ1074" t="s">
        <v>3975</v>
      </c>
      <c r="AK1074" t="s">
        <v>5228</v>
      </c>
      <c r="AL1074" s="1">
        <v>45339</v>
      </c>
      <c r="AM1074" s="1">
        <v>45357</v>
      </c>
      <c r="AN1074" t="s">
        <v>43</v>
      </c>
      <c r="AO1074">
        <v>119.52</v>
      </c>
      <c r="AP1074">
        <v>0</v>
      </c>
      <c r="AQ1074">
        <v>0</v>
      </c>
      <c r="AR1074">
        <v>119.52</v>
      </c>
      <c r="AS1074">
        <v>169.51999999999998</v>
      </c>
      <c r="AT1074">
        <v>96.1</v>
      </c>
      <c r="AU1074">
        <v>-26.58</v>
      </c>
      <c r="AW1074">
        <v>2</v>
      </c>
    </row>
    <row r="1075" spans="1:49" x14ac:dyDescent="0.3">
      <c r="A1075" t="s">
        <v>1785</v>
      </c>
      <c r="B1075" s="1">
        <v>45469</v>
      </c>
      <c r="C1075" s="1">
        <v>45298</v>
      </c>
      <c r="D1075" s="1">
        <v>45481</v>
      </c>
      <c r="E1075" t="s">
        <v>956</v>
      </c>
      <c r="F1075" t="s">
        <v>251</v>
      </c>
      <c r="G1075">
        <v>1</v>
      </c>
      <c r="H1075">
        <v>174.58</v>
      </c>
      <c r="I1075">
        <v>0</v>
      </c>
      <c r="J1075">
        <v>15</v>
      </c>
      <c r="K1075" t="s">
        <v>18</v>
      </c>
      <c r="L1075" t="s">
        <v>19</v>
      </c>
      <c r="M1075" t="s">
        <v>30</v>
      </c>
      <c r="N1075" t="s">
        <v>22</v>
      </c>
      <c r="O1075" t="s">
        <v>38</v>
      </c>
      <c r="P1075" t="s">
        <v>4872</v>
      </c>
      <c r="Q1075" t="s">
        <v>4384</v>
      </c>
      <c r="R1075" t="s">
        <v>4444</v>
      </c>
      <c r="S1075" t="s">
        <v>4391</v>
      </c>
      <c r="T1075" t="s">
        <v>4873</v>
      </c>
      <c r="U1075" t="s">
        <v>8631</v>
      </c>
      <c r="V1075">
        <v>1996</v>
      </c>
      <c r="W1075" s="1">
        <v>45883</v>
      </c>
      <c r="X1075" t="s">
        <v>4404</v>
      </c>
      <c r="Y1075" t="s">
        <v>4098</v>
      </c>
      <c r="Z1075" t="s">
        <v>3994</v>
      </c>
      <c r="AA1075" t="s">
        <v>3995</v>
      </c>
      <c r="AB1075" t="s">
        <v>3979</v>
      </c>
      <c r="AC1075" t="s">
        <v>3985</v>
      </c>
      <c r="AD1075">
        <v>133.01</v>
      </c>
      <c r="AE1075">
        <v>169.51</v>
      </c>
      <c r="AF1075" t="s">
        <v>3975</v>
      </c>
      <c r="AG1075" s="1"/>
      <c r="AJ1075" t="s">
        <v>3975</v>
      </c>
      <c r="AK1075" t="s">
        <v>5228</v>
      </c>
      <c r="AL1075" s="1">
        <v>45880</v>
      </c>
      <c r="AM1075" s="1">
        <v>45932</v>
      </c>
      <c r="AN1075" t="s">
        <v>19</v>
      </c>
      <c r="AO1075">
        <v>174.58</v>
      </c>
      <c r="AP1075">
        <v>0</v>
      </c>
      <c r="AQ1075">
        <v>0</v>
      </c>
      <c r="AR1075">
        <v>174.58</v>
      </c>
      <c r="AS1075">
        <v>189.58</v>
      </c>
      <c r="AT1075">
        <v>133.01</v>
      </c>
      <c r="AU1075">
        <v>26.570000000000022</v>
      </c>
      <c r="AV1075">
        <v>183</v>
      </c>
      <c r="AW1075">
        <v>-171</v>
      </c>
    </row>
    <row r="1076" spans="1:49" x14ac:dyDescent="0.3">
      <c r="A1076" t="s">
        <v>1786</v>
      </c>
      <c r="B1076" s="1">
        <v>45616</v>
      </c>
      <c r="C1076" s="1">
        <v>45620</v>
      </c>
      <c r="D1076" s="1">
        <v>45624</v>
      </c>
      <c r="E1076" t="s">
        <v>174</v>
      </c>
      <c r="F1076" t="s">
        <v>822</v>
      </c>
      <c r="G1076">
        <v>2</v>
      </c>
      <c r="H1076">
        <v>26.91</v>
      </c>
      <c r="I1076">
        <v>0</v>
      </c>
      <c r="J1076">
        <v>15</v>
      </c>
      <c r="K1076" t="s">
        <v>35</v>
      </c>
      <c r="L1076" t="s">
        <v>19</v>
      </c>
      <c r="M1076" t="s">
        <v>30</v>
      </c>
      <c r="N1076" t="s">
        <v>22</v>
      </c>
      <c r="O1076" t="s">
        <v>48</v>
      </c>
      <c r="P1076" t="s">
        <v>4431</v>
      </c>
      <c r="Q1076" t="s">
        <v>4384</v>
      </c>
      <c r="R1076" t="s">
        <v>4385</v>
      </c>
      <c r="S1076" t="s">
        <v>4398</v>
      </c>
      <c r="T1076" t="s">
        <v>4432</v>
      </c>
      <c r="U1076" t="s">
        <v>8430</v>
      </c>
      <c r="V1076">
        <v>1998</v>
      </c>
      <c r="W1076" s="1">
        <v>45624</v>
      </c>
      <c r="X1076" t="s">
        <v>4404</v>
      </c>
      <c r="Y1076" t="s">
        <v>4095</v>
      </c>
      <c r="Z1076" t="s">
        <v>3987</v>
      </c>
      <c r="AA1076" t="s">
        <v>3999</v>
      </c>
      <c r="AB1076" t="s">
        <v>4032</v>
      </c>
      <c r="AC1076" t="s">
        <v>3992</v>
      </c>
      <c r="AD1076">
        <v>18.12</v>
      </c>
      <c r="AE1076">
        <v>24</v>
      </c>
      <c r="AF1076" t="s">
        <v>3975</v>
      </c>
      <c r="AG1076" s="1"/>
      <c r="AJ1076" t="s">
        <v>3975</v>
      </c>
      <c r="AK1076" t="s">
        <v>5223</v>
      </c>
      <c r="AL1076" s="1">
        <v>45698</v>
      </c>
      <c r="AM1076" s="1">
        <v>45750</v>
      </c>
      <c r="AN1076" t="s">
        <v>19</v>
      </c>
      <c r="AO1076">
        <v>53.82</v>
      </c>
      <c r="AP1076">
        <v>0</v>
      </c>
      <c r="AQ1076">
        <v>0</v>
      </c>
      <c r="AR1076">
        <v>53.82</v>
      </c>
      <c r="AS1076">
        <v>68.819999999999993</v>
      </c>
      <c r="AT1076">
        <v>36.24</v>
      </c>
      <c r="AU1076">
        <v>2.5799999999999983</v>
      </c>
      <c r="AV1076">
        <v>4</v>
      </c>
      <c r="AW1076">
        <v>4</v>
      </c>
    </row>
    <row r="1077" spans="1:49" x14ac:dyDescent="0.3">
      <c r="A1077" t="s">
        <v>1787</v>
      </c>
      <c r="B1077" s="1">
        <v>45353</v>
      </c>
      <c r="C1077" s="1">
        <v>45538</v>
      </c>
      <c r="D1077" s="1">
        <v>45367</v>
      </c>
      <c r="E1077" t="s">
        <v>928</v>
      </c>
      <c r="F1077" t="s">
        <v>218</v>
      </c>
      <c r="G1077">
        <v>4</v>
      </c>
      <c r="H1077">
        <v>48.44</v>
      </c>
      <c r="I1077">
        <v>0</v>
      </c>
      <c r="J1077">
        <v>15</v>
      </c>
      <c r="K1077" t="s">
        <v>42</v>
      </c>
      <c r="L1077" t="s">
        <v>19</v>
      </c>
      <c r="M1077" t="s">
        <v>30</v>
      </c>
      <c r="N1077" t="s">
        <v>37</v>
      </c>
      <c r="O1077" t="s">
        <v>22</v>
      </c>
      <c r="P1077" t="s">
        <v>4774</v>
      </c>
      <c r="Q1077" t="s">
        <v>4384</v>
      </c>
      <c r="R1077" t="s">
        <v>4390</v>
      </c>
      <c r="S1077" t="s">
        <v>4391</v>
      </c>
      <c r="T1077" t="s">
        <v>5216</v>
      </c>
      <c r="U1077" t="s">
        <v>8841</v>
      </c>
      <c r="V1077">
        <v>1981</v>
      </c>
      <c r="W1077" s="1">
        <v>44865</v>
      </c>
      <c r="X1077" t="s">
        <v>4404</v>
      </c>
      <c r="Y1077" t="s">
        <v>4053</v>
      </c>
      <c r="Z1077" t="s">
        <v>3994</v>
      </c>
      <c r="AA1077" t="s">
        <v>4006</v>
      </c>
      <c r="AB1077" t="s">
        <v>3983</v>
      </c>
      <c r="AC1077" t="s">
        <v>3974</v>
      </c>
      <c r="AD1077">
        <v>0</v>
      </c>
      <c r="AE1077">
        <v>45.96</v>
      </c>
      <c r="AF1077" t="s">
        <v>3975</v>
      </c>
      <c r="AG1077" s="1"/>
      <c r="AJ1077" t="s">
        <v>3975</v>
      </c>
      <c r="AL1077" s="1"/>
      <c r="AM1077" s="1"/>
      <c r="AO1077">
        <v>193.76</v>
      </c>
      <c r="AP1077">
        <v>0</v>
      </c>
      <c r="AQ1077">
        <v>0</v>
      </c>
      <c r="AR1077">
        <v>193.76</v>
      </c>
      <c r="AS1077">
        <v>208.76</v>
      </c>
      <c r="AT1077">
        <v>0</v>
      </c>
      <c r="AU1077">
        <v>178.76</v>
      </c>
      <c r="AV1077">
        <v>-171</v>
      </c>
      <c r="AW1077">
        <v>185</v>
      </c>
    </row>
    <row r="1078" spans="1:49" x14ac:dyDescent="0.3">
      <c r="A1078" t="s">
        <v>1788</v>
      </c>
      <c r="B1078" s="1">
        <v>45515</v>
      </c>
      <c r="C1078" s="1">
        <v>45515</v>
      </c>
      <c r="D1078" s="1">
        <v>45520</v>
      </c>
      <c r="E1078" t="s">
        <v>752</v>
      </c>
      <c r="F1078" t="s">
        <v>540</v>
      </c>
      <c r="G1078">
        <v>3</v>
      </c>
      <c r="H1078">
        <v>268.44</v>
      </c>
      <c r="I1078">
        <v>0</v>
      </c>
      <c r="J1078">
        <v>15</v>
      </c>
      <c r="K1078" t="s">
        <v>42</v>
      </c>
      <c r="L1078" t="s">
        <v>19</v>
      </c>
      <c r="M1078" t="s">
        <v>47</v>
      </c>
      <c r="N1078" t="s">
        <v>22</v>
      </c>
      <c r="O1078" t="s">
        <v>22</v>
      </c>
      <c r="P1078" t="s">
        <v>4423</v>
      </c>
      <c r="Q1078" t="s">
        <v>4384</v>
      </c>
      <c r="R1078" t="s">
        <v>4390</v>
      </c>
      <c r="S1078" t="s">
        <v>4391</v>
      </c>
      <c r="T1078" t="s">
        <v>4553</v>
      </c>
      <c r="U1078" t="s">
        <v>8563</v>
      </c>
      <c r="V1078">
        <v>1980</v>
      </c>
      <c r="W1078" s="1">
        <v>44849</v>
      </c>
      <c r="X1078" t="s">
        <v>4394</v>
      </c>
      <c r="Y1078" t="s">
        <v>4083</v>
      </c>
      <c r="Z1078" t="s">
        <v>4014</v>
      </c>
      <c r="AA1078" t="s">
        <v>4023</v>
      </c>
      <c r="AB1078" t="s">
        <v>3979</v>
      </c>
      <c r="AC1078" t="s">
        <v>3974</v>
      </c>
      <c r="AD1078">
        <v>0</v>
      </c>
      <c r="AE1078">
        <v>234.55</v>
      </c>
      <c r="AF1078" t="s">
        <v>3975</v>
      </c>
      <c r="AG1078" s="1"/>
      <c r="AJ1078" t="s">
        <v>3975</v>
      </c>
      <c r="AL1078" s="1"/>
      <c r="AM1078" s="1"/>
      <c r="AO1078">
        <v>805.31999999999994</v>
      </c>
      <c r="AP1078">
        <v>0</v>
      </c>
      <c r="AQ1078">
        <v>0</v>
      </c>
      <c r="AR1078">
        <v>805.31999999999994</v>
      </c>
      <c r="AS1078">
        <v>820.31999999999994</v>
      </c>
      <c r="AT1078">
        <v>0</v>
      </c>
      <c r="AU1078">
        <v>790.31999999999994</v>
      </c>
      <c r="AV1078">
        <v>5</v>
      </c>
      <c r="AW1078">
        <v>0</v>
      </c>
    </row>
    <row r="1079" spans="1:49" x14ac:dyDescent="0.3">
      <c r="A1079" t="s">
        <v>1789</v>
      </c>
      <c r="B1079" s="1">
        <v>45515</v>
      </c>
      <c r="C1079" s="1">
        <v>45609</v>
      </c>
      <c r="D1079" s="1">
        <v>45612</v>
      </c>
      <c r="E1079" t="s">
        <v>737</v>
      </c>
      <c r="F1079" t="s">
        <v>293</v>
      </c>
      <c r="G1079">
        <v>5</v>
      </c>
      <c r="H1079">
        <v>170.28</v>
      </c>
      <c r="I1079">
        <v>20</v>
      </c>
      <c r="J1079">
        <v>15</v>
      </c>
      <c r="K1079" t="s">
        <v>60</v>
      </c>
      <c r="L1079" t="s">
        <v>26</v>
      </c>
      <c r="M1079" t="s">
        <v>20</v>
      </c>
      <c r="N1079" t="s">
        <v>22</v>
      </c>
      <c r="O1079" t="s">
        <v>22</v>
      </c>
      <c r="P1079" t="s">
        <v>4652</v>
      </c>
      <c r="Q1079" t="s">
        <v>4384</v>
      </c>
      <c r="R1079" t="s">
        <v>4424</v>
      </c>
      <c r="S1079" t="s">
        <v>4398</v>
      </c>
      <c r="T1079" t="s">
        <v>4653</v>
      </c>
      <c r="U1079" t="s">
        <v>8519</v>
      </c>
      <c r="V1079">
        <v>1974</v>
      </c>
      <c r="W1079" s="1">
        <v>44629</v>
      </c>
      <c r="X1079" t="s">
        <v>4404</v>
      </c>
      <c r="Y1079" t="s">
        <v>4113</v>
      </c>
      <c r="Z1079" t="s">
        <v>4014</v>
      </c>
      <c r="AA1079" t="s">
        <v>4038</v>
      </c>
      <c r="AB1079" t="s">
        <v>4032</v>
      </c>
      <c r="AC1079" t="s">
        <v>3980</v>
      </c>
      <c r="AD1079">
        <v>136.41999999999999</v>
      </c>
      <c r="AE1079">
        <v>187.62</v>
      </c>
      <c r="AF1079" t="s">
        <v>3975</v>
      </c>
      <c r="AG1079" s="1"/>
      <c r="AJ1079" t="s">
        <v>3975</v>
      </c>
      <c r="AL1079" s="1"/>
      <c r="AM1079" s="1"/>
      <c r="AO1079">
        <v>851.4</v>
      </c>
      <c r="AP1079">
        <v>0.2</v>
      </c>
      <c r="AQ1079">
        <v>170.28</v>
      </c>
      <c r="AR1079">
        <v>681.12</v>
      </c>
      <c r="AS1079">
        <v>696.12</v>
      </c>
      <c r="AT1079">
        <v>682.09999999999991</v>
      </c>
      <c r="AU1079">
        <v>-15.979999999999905</v>
      </c>
      <c r="AV1079">
        <v>3</v>
      </c>
      <c r="AW1079">
        <v>94</v>
      </c>
    </row>
    <row r="1080" spans="1:49" x14ac:dyDescent="0.3">
      <c r="A1080" t="s">
        <v>1790</v>
      </c>
      <c r="B1080" s="1">
        <v>45388</v>
      </c>
      <c r="C1080" s="1">
        <v>45454</v>
      </c>
      <c r="D1080" s="1">
        <v>45458</v>
      </c>
      <c r="E1080" t="s">
        <v>354</v>
      </c>
      <c r="F1080" t="s">
        <v>346</v>
      </c>
      <c r="G1080">
        <v>2</v>
      </c>
      <c r="H1080">
        <v>71.459999999999994</v>
      </c>
      <c r="I1080">
        <v>0</v>
      </c>
      <c r="J1080">
        <v>25</v>
      </c>
      <c r="K1080" t="s">
        <v>42</v>
      </c>
      <c r="L1080" t="s">
        <v>26</v>
      </c>
      <c r="M1080" t="s">
        <v>47</v>
      </c>
      <c r="N1080" t="s">
        <v>21</v>
      </c>
      <c r="O1080" t="s">
        <v>204</v>
      </c>
      <c r="P1080" t="s">
        <v>4635</v>
      </c>
      <c r="Q1080" t="s">
        <v>4384</v>
      </c>
      <c r="R1080" t="s">
        <v>4390</v>
      </c>
      <c r="S1080" t="s">
        <v>4434</v>
      </c>
      <c r="T1080" t="s">
        <v>4989</v>
      </c>
      <c r="U1080" t="s">
        <v>8702</v>
      </c>
      <c r="V1080">
        <v>1987</v>
      </c>
      <c r="W1080" s="1">
        <v>45726</v>
      </c>
      <c r="X1080" t="s">
        <v>4388</v>
      </c>
      <c r="Y1080" t="s">
        <v>4130</v>
      </c>
      <c r="Z1080" t="s">
        <v>3987</v>
      </c>
      <c r="AA1080" t="s">
        <v>3988</v>
      </c>
      <c r="AB1080" t="s">
        <v>4000</v>
      </c>
      <c r="AC1080" t="s">
        <v>3980</v>
      </c>
      <c r="AD1080">
        <v>52.85</v>
      </c>
      <c r="AE1080">
        <v>70.209999999999994</v>
      </c>
      <c r="AF1080" t="s">
        <v>3975</v>
      </c>
      <c r="AG1080" s="1">
        <v>45691</v>
      </c>
      <c r="AH1080" t="s">
        <v>4177</v>
      </c>
      <c r="AI1080" t="s">
        <v>60</v>
      </c>
      <c r="AJ1080" t="s">
        <v>4055</v>
      </c>
      <c r="AK1080" t="s">
        <v>5224</v>
      </c>
      <c r="AL1080" s="1">
        <v>45767</v>
      </c>
      <c r="AM1080" s="1">
        <v>45784</v>
      </c>
      <c r="AN1080" t="s">
        <v>5225</v>
      </c>
      <c r="AO1080">
        <v>142.91999999999999</v>
      </c>
      <c r="AP1080">
        <v>0</v>
      </c>
      <c r="AQ1080">
        <v>0</v>
      </c>
      <c r="AR1080">
        <v>142.91999999999999</v>
      </c>
      <c r="AS1080">
        <v>167.92</v>
      </c>
      <c r="AT1080">
        <v>105.7</v>
      </c>
      <c r="AU1080">
        <v>12.219999999999985</v>
      </c>
      <c r="AV1080">
        <v>4</v>
      </c>
      <c r="AW1080">
        <v>66</v>
      </c>
    </row>
    <row r="1081" spans="1:49" x14ac:dyDescent="0.3">
      <c r="A1081" t="s">
        <v>1791</v>
      </c>
      <c r="B1081" s="1">
        <v>45323</v>
      </c>
      <c r="C1081" s="1">
        <v>45326</v>
      </c>
      <c r="D1081" s="1">
        <v>45331</v>
      </c>
      <c r="E1081" t="s">
        <v>480</v>
      </c>
      <c r="F1081" t="s">
        <v>1547</v>
      </c>
      <c r="G1081">
        <v>1</v>
      </c>
      <c r="H1081">
        <v>261.77</v>
      </c>
      <c r="I1081">
        <v>0</v>
      </c>
      <c r="J1081">
        <v>35</v>
      </c>
      <c r="K1081" t="s">
        <v>35</v>
      </c>
      <c r="L1081" t="s">
        <v>19</v>
      </c>
      <c r="M1081" t="s">
        <v>30</v>
      </c>
      <c r="N1081" t="s">
        <v>22</v>
      </c>
      <c r="O1081" t="s">
        <v>22</v>
      </c>
      <c r="P1081" t="s">
        <v>4567</v>
      </c>
      <c r="Q1081" t="s">
        <v>4384</v>
      </c>
      <c r="R1081" t="s">
        <v>4397</v>
      </c>
      <c r="S1081" t="s">
        <v>4434</v>
      </c>
      <c r="T1081" t="s">
        <v>4568</v>
      </c>
      <c r="U1081" t="s">
        <v>4569</v>
      </c>
      <c r="V1081">
        <v>1995</v>
      </c>
      <c r="W1081" s="1">
        <v>44646</v>
      </c>
      <c r="X1081" t="s">
        <v>4388</v>
      </c>
      <c r="Y1081" t="s">
        <v>4034</v>
      </c>
      <c r="Z1081" t="s">
        <v>4014</v>
      </c>
      <c r="AA1081" t="s">
        <v>4017</v>
      </c>
      <c r="AB1081" t="s">
        <v>4002</v>
      </c>
      <c r="AC1081" t="s">
        <v>3985</v>
      </c>
      <c r="AD1081">
        <v>159.02000000000001</v>
      </c>
      <c r="AE1081">
        <v>241.55</v>
      </c>
      <c r="AF1081" t="s">
        <v>3975</v>
      </c>
      <c r="AG1081" s="1"/>
      <c r="AJ1081" t="s">
        <v>3975</v>
      </c>
      <c r="AL1081" s="1"/>
      <c r="AM1081" s="1"/>
      <c r="AO1081">
        <v>261.77</v>
      </c>
      <c r="AP1081">
        <v>0</v>
      </c>
      <c r="AQ1081">
        <v>0</v>
      </c>
      <c r="AR1081">
        <v>261.77</v>
      </c>
      <c r="AS1081">
        <v>296.77</v>
      </c>
      <c r="AT1081">
        <v>159.02000000000001</v>
      </c>
      <c r="AU1081">
        <v>67.749999999999972</v>
      </c>
      <c r="AV1081">
        <v>5</v>
      </c>
      <c r="AW1081">
        <v>3</v>
      </c>
    </row>
    <row r="1082" spans="1:49" x14ac:dyDescent="0.3">
      <c r="A1082" t="s">
        <v>1792</v>
      </c>
      <c r="B1082" s="1">
        <v>45405</v>
      </c>
      <c r="C1082" s="1">
        <v>45405</v>
      </c>
      <c r="D1082" s="1">
        <v>45408</v>
      </c>
      <c r="E1082" t="s">
        <v>1372</v>
      </c>
      <c r="F1082" t="s">
        <v>87</v>
      </c>
      <c r="G1082">
        <v>1</v>
      </c>
      <c r="H1082">
        <v>24.7</v>
      </c>
      <c r="I1082">
        <v>1</v>
      </c>
      <c r="J1082">
        <v>25</v>
      </c>
      <c r="K1082" t="s">
        <v>18</v>
      </c>
      <c r="L1082" t="s">
        <v>26</v>
      </c>
      <c r="M1082" t="s">
        <v>36</v>
      </c>
      <c r="N1082" t="s">
        <v>22</v>
      </c>
      <c r="O1082" t="s">
        <v>468</v>
      </c>
      <c r="P1082" t="s">
        <v>4405</v>
      </c>
      <c r="Q1082" t="s">
        <v>4396</v>
      </c>
      <c r="R1082" t="s">
        <v>4385</v>
      </c>
      <c r="S1082" t="s">
        <v>4406</v>
      </c>
      <c r="T1082" t="s">
        <v>4407</v>
      </c>
      <c r="U1082" t="s">
        <v>8423</v>
      </c>
      <c r="V1082">
        <v>1970</v>
      </c>
      <c r="W1082" s="1">
        <v>45204</v>
      </c>
      <c r="X1082" t="s">
        <v>4388</v>
      </c>
      <c r="Y1082" t="s">
        <v>4166</v>
      </c>
      <c r="Z1082" t="s">
        <v>3977</v>
      </c>
      <c r="AA1082" t="s">
        <v>3982</v>
      </c>
      <c r="AB1082" t="s">
        <v>3979</v>
      </c>
      <c r="AC1082" t="s">
        <v>3980</v>
      </c>
      <c r="AD1082">
        <v>19.989999999999998</v>
      </c>
      <c r="AE1082">
        <v>24.02</v>
      </c>
      <c r="AF1082" t="s">
        <v>4055</v>
      </c>
      <c r="AG1082" s="1"/>
      <c r="AJ1082" t="s">
        <v>3975</v>
      </c>
      <c r="AK1082" t="s">
        <v>5228</v>
      </c>
      <c r="AL1082" s="1">
        <v>45339</v>
      </c>
      <c r="AM1082" s="1">
        <v>45357</v>
      </c>
      <c r="AN1082" t="s">
        <v>43</v>
      </c>
      <c r="AO1082">
        <v>24.7</v>
      </c>
      <c r="AP1082">
        <v>0.01</v>
      </c>
      <c r="AQ1082">
        <v>0.247</v>
      </c>
      <c r="AR1082">
        <v>24.452999999999999</v>
      </c>
      <c r="AS1082">
        <v>49.453000000000003</v>
      </c>
      <c r="AT1082">
        <v>19.989999999999998</v>
      </c>
      <c r="AU1082">
        <v>-20.536999999999999</v>
      </c>
      <c r="AV1082">
        <v>3</v>
      </c>
      <c r="AW1082">
        <v>0</v>
      </c>
    </row>
    <row r="1083" spans="1:49" x14ac:dyDescent="0.3">
      <c r="A1083" t="s">
        <v>1793</v>
      </c>
      <c r="B1083" s="1">
        <v>45557</v>
      </c>
      <c r="C1083" s="1">
        <v>45564</v>
      </c>
      <c r="D1083" s="1">
        <v>45565</v>
      </c>
      <c r="E1083" t="s">
        <v>277</v>
      </c>
      <c r="F1083" t="s">
        <v>301</v>
      </c>
      <c r="G1083">
        <v>1</v>
      </c>
      <c r="H1083">
        <v>206.43</v>
      </c>
      <c r="I1083">
        <v>10</v>
      </c>
      <c r="J1083">
        <v>25</v>
      </c>
      <c r="K1083" t="s">
        <v>18</v>
      </c>
      <c r="L1083" t="s">
        <v>43</v>
      </c>
      <c r="M1083" t="s">
        <v>30</v>
      </c>
      <c r="N1083" t="s">
        <v>22</v>
      </c>
      <c r="O1083" t="s">
        <v>22</v>
      </c>
      <c r="P1083" t="s">
        <v>5109</v>
      </c>
      <c r="Q1083" t="s">
        <v>4384</v>
      </c>
      <c r="R1083" t="s">
        <v>4459</v>
      </c>
      <c r="S1083" t="s">
        <v>4434</v>
      </c>
      <c r="T1083" t="s">
        <v>5110</v>
      </c>
      <c r="U1083" t="s">
        <v>5111</v>
      </c>
      <c r="V1083">
        <v>1998</v>
      </c>
      <c r="W1083" s="1">
        <v>44575</v>
      </c>
      <c r="X1083" t="s">
        <v>4394</v>
      </c>
      <c r="Y1083" t="s">
        <v>4075</v>
      </c>
      <c r="Z1083" t="s">
        <v>3977</v>
      </c>
      <c r="AA1083" t="s">
        <v>3978</v>
      </c>
      <c r="AB1083" t="s">
        <v>4020</v>
      </c>
      <c r="AC1083" t="s">
        <v>3992</v>
      </c>
      <c r="AD1083">
        <v>170.36</v>
      </c>
      <c r="AE1083">
        <v>225.49</v>
      </c>
      <c r="AF1083" t="s">
        <v>4055</v>
      </c>
      <c r="AG1083" s="1"/>
      <c r="AJ1083" t="s">
        <v>3975</v>
      </c>
      <c r="AL1083" s="1"/>
      <c r="AM1083" s="1"/>
      <c r="AO1083">
        <v>206.43</v>
      </c>
      <c r="AP1083">
        <v>0.1</v>
      </c>
      <c r="AQ1083">
        <v>20.643000000000001</v>
      </c>
      <c r="AR1083">
        <v>185.78700000000001</v>
      </c>
      <c r="AS1083">
        <v>210.78700000000001</v>
      </c>
      <c r="AT1083">
        <v>170.36</v>
      </c>
      <c r="AU1083">
        <v>-9.5730000000000075</v>
      </c>
      <c r="AV1083">
        <v>1</v>
      </c>
      <c r="AW1083">
        <v>7</v>
      </c>
    </row>
    <row r="1084" spans="1:49" x14ac:dyDescent="0.3">
      <c r="A1084" t="s">
        <v>1794</v>
      </c>
      <c r="B1084" s="1">
        <v>45582</v>
      </c>
      <c r="C1084" s="1">
        <v>45586</v>
      </c>
      <c r="D1084" s="1">
        <v>45590</v>
      </c>
      <c r="E1084" t="s">
        <v>396</v>
      </c>
      <c r="F1084" t="s">
        <v>215</v>
      </c>
      <c r="G1084">
        <v>1</v>
      </c>
      <c r="H1084">
        <v>100.02</v>
      </c>
      <c r="I1084">
        <v>10</v>
      </c>
      <c r="J1084">
        <v>35</v>
      </c>
      <c r="K1084" t="s">
        <v>60</v>
      </c>
      <c r="L1084" t="s">
        <v>19</v>
      </c>
      <c r="M1084" t="s">
        <v>30</v>
      </c>
      <c r="N1084" t="s">
        <v>22</v>
      </c>
      <c r="O1084" t="s">
        <v>22</v>
      </c>
      <c r="P1084" t="s">
        <v>5142</v>
      </c>
      <c r="Q1084" t="s">
        <v>4396</v>
      </c>
      <c r="R1084" t="s">
        <v>4459</v>
      </c>
      <c r="S1084" t="s">
        <v>4406</v>
      </c>
      <c r="T1084" t="s">
        <v>5143</v>
      </c>
      <c r="U1084" t="s">
        <v>8800</v>
      </c>
      <c r="V1084">
        <v>1982</v>
      </c>
      <c r="W1084" s="1">
        <v>45072</v>
      </c>
      <c r="X1084" t="s">
        <v>4404</v>
      </c>
      <c r="Y1084" t="s">
        <v>4148</v>
      </c>
      <c r="Z1084" t="s">
        <v>3987</v>
      </c>
      <c r="AA1084" t="s">
        <v>3999</v>
      </c>
      <c r="AB1084" t="s">
        <v>4020</v>
      </c>
      <c r="AC1084" t="s">
        <v>3974</v>
      </c>
      <c r="AD1084">
        <v>80.56</v>
      </c>
      <c r="AE1084">
        <v>106.05</v>
      </c>
      <c r="AF1084" t="s">
        <v>3975</v>
      </c>
      <c r="AG1084" s="1"/>
      <c r="AJ1084" t="s">
        <v>3975</v>
      </c>
      <c r="AL1084" s="1"/>
      <c r="AM1084" s="1"/>
      <c r="AO1084">
        <v>100.02</v>
      </c>
      <c r="AP1084">
        <v>0.1</v>
      </c>
      <c r="AQ1084">
        <v>10.002000000000001</v>
      </c>
      <c r="AR1084">
        <v>90.018000000000001</v>
      </c>
      <c r="AS1084">
        <v>125.018</v>
      </c>
      <c r="AT1084">
        <v>80.56</v>
      </c>
      <c r="AU1084">
        <v>-25.542000000000002</v>
      </c>
      <c r="AV1084">
        <v>4</v>
      </c>
      <c r="AW1084">
        <v>4</v>
      </c>
    </row>
    <row r="1085" spans="1:49" x14ac:dyDescent="0.3">
      <c r="A1085" t="s">
        <v>1795</v>
      </c>
      <c r="B1085" s="1">
        <v>45637</v>
      </c>
      <c r="C1085" s="1">
        <v>45639</v>
      </c>
      <c r="D1085" s="1">
        <v>45642</v>
      </c>
      <c r="E1085" t="s">
        <v>1796</v>
      </c>
      <c r="F1085" t="s">
        <v>612</v>
      </c>
      <c r="G1085">
        <v>1</v>
      </c>
      <c r="H1085">
        <v>27.2</v>
      </c>
      <c r="I1085">
        <v>0</v>
      </c>
      <c r="J1085">
        <v>35</v>
      </c>
      <c r="K1085" t="s">
        <v>60</v>
      </c>
      <c r="L1085" t="s">
        <v>43</v>
      </c>
      <c r="M1085" t="s">
        <v>30</v>
      </c>
      <c r="N1085" t="s">
        <v>37</v>
      </c>
      <c r="O1085" t="s">
        <v>94</v>
      </c>
      <c r="P1085" t="s">
        <v>4933</v>
      </c>
      <c r="Q1085" t="s">
        <v>4396</v>
      </c>
      <c r="R1085" t="s">
        <v>4444</v>
      </c>
      <c r="S1085" t="s">
        <v>4434</v>
      </c>
      <c r="T1085" t="s">
        <v>4934</v>
      </c>
      <c r="U1085" t="s">
        <v>4935</v>
      </c>
      <c r="V1085">
        <v>1997</v>
      </c>
      <c r="W1085" s="1">
        <v>45657</v>
      </c>
      <c r="X1085" t="s">
        <v>4404</v>
      </c>
      <c r="Y1085" t="s">
        <v>4091</v>
      </c>
      <c r="Z1085" t="s">
        <v>3987</v>
      </c>
      <c r="AA1085" t="s">
        <v>4026</v>
      </c>
      <c r="AB1085" t="s">
        <v>3983</v>
      </c>
      <c r="AC1085" t="s">
        <v>3985</v>
      </c>
      <c r="AD1085">
        <v>19.41</v>
      </c>
      <c r="AE1085">
        <v>27.79</v>
      </c>
      <c r="AF1085" t="s">
        <v>3975</v>
      </c>
      <c r="AG1085" s="1"/>
      <c r="AJ1085" t="s">
        <v>3975</v>
      </c>
      <c r="AK1085" t="s">
        <v>5223</v>
      </c>
      <c r="AL1085" s="1">
        <v>45537</v>
      </c>
      <c r="AM1085" s="1">
        <v>45567</v>
      </c>
      <c r="AN1085" t="s">
        <v>5225</v>
      </c>
      <c r="AO1085">
        <v>27.2</v>
      </c>
      <c r="AP1085">
        <v>0</v>
      </c>
      <c r="AQ1085">
        <v>0</v>
      </c>
      <c r="AR1085">
        <v>27.2</v>
      </c>
      <c r="AS1085">
        <v>62.2</v>
      </c>
      <c r="AT1085">
        <v>19.41</v>
      </c>
      <c r="AU1085">
        <v>-27.21</v>
      </c>
      <c r="AV1085">
        <v>3</v>
      </c>
      <c r="AW1085">
        <v>2</v>
      </c>
    </row>
    <row r="1086" spans="1:49" x14ac:dyDescent="0.3">
      <c r="A1086" t="s">
        <v>1797</v>
      </c>
      <c r="B1086" s="1">
        <v>45511</v>
      </c>
      <c r="C1086" s="1">
        <v>45486</v>
      </c>
      <c r="D1086" s="1">
        <v>45498</v>
      </c>
      <c r="E1086" t="s">
        <v>472</v>
      </c>
      <c r="F1086" t="s">
        <v>159</v>
      </c>
      <c r="G1086">
        <v>1</v>
      </c>
      <c r="H1086">
        <v>62.24</v>
      </c>
      <c r="I1086">
        <v>5</v>
      </c>
      <c r="J1086">
        <v>50</v>
      </c>
      <c r="K1086" t="s">
        <v>42</v>
      </c>
      <c r="L1086" t="s">
        <v>43</v>
      </c>
      <c r="M1086" t="s">
        <v>47</v>
      </c>
      <c r="N1086" t="s">
        <v>22</v>
      </c>
      <c r="O1086" t="s">
        <v>22</v>
      </c>
      <c r="P1086" t="s">
        <v>5128</v>
      </c>
      <c r="Q1086" t="s">
        <v>4384</v>
      </c>
      <c r="R1086" t="s">
        <v>4409</v>
      </c>
      <c r="S1086" t="s">
        <v>4434</v>
      </c>
      <c r="T1086" t="s">
        <v>5129</v>
      </c>
      <c r="U1086" t="s">
        <v>8791</v>
      </c>
      <c r="V1086">
        <v>1973</v>
      </c>
      <c r="W1086" s="1">
        <v>45851</v>
      </c>
      <c r="X1086" t="s">
        <v>4404</v>
      </c>
      <c r="Y1086" t="s">
        <v>4063</v>
      </c>
      <c r="Z1086" t="s">
        <v>4014</v>
      </c>
      <c r="AA1086" t="s">
        <v>4023</v>
      </c>
      <c r="AB1086" t="s">
        <v>3983</v>
      </c>
      <c r="AC1086" t="s">
        <v>3992</v>
      </c>
      <c r="AD1086">
        <v>44.81</v>
      </c>
      <c r="AE1086">
        <v>65.36</v>
      </c>
      <c r="AF1086" t="s">
        <v>3975</v>
      </c>
      <c r="AG1086" s="1"/>
      <c r="AJ1086" t="s">
        <v>3975</v>
      </c>
      <c r="AL1086" s="1"/>
      <c r="AM1086" s="1"/>
      <c r="AO1086">
        <v>62.24</v>
      </c>
      <c r="AP1086">
        <v>0.05</v>
      </c>
      <c r="AQ1086">
        <v>3.1120000000000001</v>
      </c>
      <c r="AR1086">
        <v>59.128</v>
      </c>
      <c r="AS1086">
        <v>109.128</v>
      </c>
      <c r="AT1086">
        <v>44.81</v>
      </c>
      <c r="AU1086">
        <v>-35.682000000000002</v>
      </c>
      <c r="AV1086">
        <v>12</v>
      </c>
      <c r="AW1086">
        <v>-25</v>
      </c>
    </row>
    <row r="1087" spans="1:49" x14ac:dyDescent="0.3">
      <c r="A1087" t="s">
        <v>1798</v>
      </c>
      <c r="B1087" s="1">
        <v>45497</v>
      </c>
      <c r="C1087" s="1">
        <v>45498</v>
      </c>
      <c r="D1087" s="1">
        <v>45503</v>
      </c>
      <c r="E1087" t="s">
        <v>1170</v>
      </c>
      <c r="F1087" t="s">
        <v>957</v>
      </c>
      <c r="G1087">
        <v>1</v>
      </c>
      <c r="H1087">
        <v>181.23</v>
      </c>
      <c r="I1087">
        <v>5</v>
      </c>
      <c r="J1087">
        <v>15</v>
      </c>
      <c r="K1087" t="s">
        <v>42</v>
      </c>
      <c r="L1087" t="s">
        <v>19</v>
      </c>
      <c r="M1087" t="s">
        <v>20</v>
      </c>
      <c r="N1087" t="s">
        <v>31</v>
      </c>
      <c r="O1087" t="s">
        <v>166</v>
      </c>
      <c r="P1087" t="s">
        <v>4689</v>
      </c>
      <c r="Q1087" t="s">
        <v>4396</v>
      </c>
      <c r="R1087" t="s">
        <v>4416</v>
      </c>
      <c r="S1087" t="s">
        <v>4406</v>
      </c>
      <c r="T1087" t="s">
        <v>4889</v>
      </c>
      <c r="U1087" t="s">
        <v>4890</v>
      </c>
      <c r="V1087">
        <v>2002</v>
      </c>
      <c r="W1087" s="1">
        <v>45577</v>
      </c>
      <c r="X1087" t="s">
        <v>4404</v>
      </c>
      <c r="Y1087" t="s">
        <v>4090</v>
      </c>
      <c r="Z1087" t="s">
        <v>3977</v>
      </c>
      <c r="AA1087" t="s">
        <v>4072</v>
      </c>
      <c r="AB1087" t="s">
        <v>3983</v>
      </c>
      <c r="AC1087" t="s">
        <v>3985</v>
      </c>
      <c r="AD1087">
        <v>157.76</v>
      </c>
      <c r="AE1087">
        <v>202.81</v>
      </c>
      <c r="AF1087" t="s">
        <v>3975</v>
      </c>
      <c r="AG1087" s="1"/>
      <c r="AJ1087" t="s">
        <v>3975</v>
      </c>
      <c r="AK1087" t="s">
        <v>5222</v>
      </c>
      <c r="AL1087" s="1">
        <v>45865</v>
      </c>
      <c r="AM1087" s="1">
        <v>45889</v>
      </c>
      <c r="AN1087" t="s">
        <v>19</v>
      </c>
      <c r="AO1087">
        <v>181.23</v>
      </c>
      <c r="AP1087">
        <v>0.05</v>
      </c>
      <c r="AQ1087">
        <v>9.0615000000000006</v>
      </c>
      <c r="AR1087">
        <v>172.16849999999999</v>
      </c>
      <c r="AS1087">
        <v>187.16849999999999</v>
      </c>
      <c r="AT1087">
        <v>157.76</v>
      </c>
      <c r="AU1087">
        <v>-0.59149999999999636</v>
      </c>
      <c r="AV1087">
        <v>5</v>
      </c>
      <c r="AW1087">
        <v>1</v>
      </c>
    </row>
    <row r="1088" spans="1:49" x14ac:dyDescent="0.3">
      <c r="A1088" t="s">
        <v>1799</v>
      </c>
      <c r="B1088" s="1">
        <v>45426</v>
      </c>
      <c r="C1088" s="1">
        <v>45430</v>
      </c>
      <c r="D1088" s="1">
        <v>45437</v>
      </c>
      <c r="E1088" t="s">
        <v>697</v>
      </c>
      <c r="F1088" t="s">
        <v>746</v>
      </c>
      <c r="G1088">
        <v>1</v>
      </c>
      <c r="H1088">
        <v>154.97999999999999</v>
      </c>
      <c r="I1088">
        <v>10</v>
      </c>
      <c r="J1088">
        <v>15</v>
      </c>
      <c r="K1088" t="s">
        <v>35</v>
      </c>
      <c r="L1088" t="s">
        <v>26</v>
      </c>
      <c r="M1088" t="s">
        <v>30</v>
      </c>
      <c r="N1088" t="s">
        <v>22</v>
      </c>
      <c r="O1088" t="s">
        <v>242</v>
      </c>
      <c r="P1088" t="s">
        <v>4429</v>
      </c>
      <c r="Q1088" t="s">
        <v>4396</v>
      </c>
      <c r="R1088" t="s">
        <v>4424</v>
      </c>
      <c r="S1088" t="s">
        <v>4434</v>
      </c>
      <c r="T1088" t="s">
        <v>4950</v>
      </c>
      <c r="U1088" t="s">
        <v>8681</v>
      </c>
      <c r="V1088">
        <v>1996</v>
      </c>
      <c r="W1088" s="1">
        <v>45063</v>
      </c>
      <c r="X1088" t="s">
        <v>4404</v>
      </c>
      <c r="Y1088" t="s">
        <v>4063</v>
      </c>
      <c r="Z1088" t="s">
        <v>4014</v>
      </c>
      <c r="AA1088" t="s">
        <v>4023</v>
      </c>
      <c r="AB1088" t="s">
        <v>3983</v>
      </c>
      <c r="AC1088" t="s">
        <v>3985</v>
      </c>
      <c r="AD1088">
        <v>0</v>
      </c>
      <c r="AE1088">
        <v>142.59</v>
      </c>
      <c r="AF1088" t="s">
        <v>3975</v>
      </c>
      <c r="AG1088" s="1"/>
      <c r="AJ1088" t="s">
        <v>3975</v>
      </c>
      <c r="AK1088" t="s">
        <v>5222</v>
      </c>
      <c r="AL1088" s="1">
        <v>45809</v>
      </c>
      <c r="AM1088" s="1">
        <v>45857</v>
      </c>
      <c r="AN1088" t="s">
        <v>19</v>
      </c>
      <c r="AO1088">
        <v>154.97999999999999</v>
      </c>
      <c r="AP1088">
        <v>0.1</v>
      </c>
      <c r="AQ1088">
        <v>15.497999999999999</v>
      </c>
      <c r="AR1088">
        <v>139.482</v>
      </c>
      <c r="AS1088">
        <v>154.482</v>
      </c>
      <c r="AT1088">
        <v>0</v>
      </c>
      <c r="AU1088">
        <v>124.482</v>
      </c>
      <c r="AV1088">
        <v>7</v>
      </c>
      <c r="AW1088">
        <v>4</v>
      </c>
    </row>
    <row r="1089" spans="1:49" x14ac:dyDescent="0.3">
      <c r="A1089" t="s">
        <v>1800</v>
      </c>
      <c r="B1089" s="1">
        <v>45348</v>
      </c>
      <c r="C1089" s="1">
        <v>45351</v>
      </c>
      <c r="D1089" s="1">
        <v>45355</v>
      </c>
      <c r="E1089" t="s">
        <v>385</v>
      </c>
      <c r="F1089" t="s">
        <v>87</v>
      </c>
      <c r="G1089">
        <v>1</v>
      </c>
      <c r="H1089">
        <v>24.19</v>
      </c>
      <c r="I1089">
        <v>0</v>
      </c>
      <c r="J1089">
        <v>0</v>
      </c>
      <c r="K1089" t="s">
        <v>42</v>
      </c>
      <c r="L1089" t="s">
        <v>26</v>
      </c>
      <c r="M1089" t="s">
        <v>30</v>
      </c>
      <c r="N1089" t="s">
        <v>22</v>
      </c>
      <c r="O1089" t="s">
        <v>22</v>
      </c>
      <c r="P1089" t="s">
        <v>4476</v>
      </c>
      <c r="Q1089" t="s">
        <v>4384</v>
      </c>
      <c r="R1089" t="s">
        <v>4401</v>
      </c>
      <c r="S1089" t="s">
        <v>4391</v>
      </c>
      <c r="T1089" t="s">
        <v>4922</v>
      </c>
      <c r="U1089" t="s">
        <v>8663</v>
      </c>
      <c r="V1089">
        <v>1998</v>
      </c>
      <c r="W1089" s="1">
        <v>45258</v>
      </c>
      <c r="X1089" t="s">
        <v>4404</v>
      </c>
      <c r="Y1089" t="s">
        <v>4166</v>
      </c>
      <c r="Z1089" t="s">
        <v>3977</v>
      </c>
      <c r="AA1089" t="s">
        <v>3982</v>
      </c>
      <c r="AB1089" t="s">
        <v>3979</v>
      </c>
      <c r="AC1089" t="s">
        <v>3980</v>
      </c>
      <c r="AD1089">
        <v>19.989999999999998</v>
      </c>
      <c r="AE1089">
        <v>24.02</v>
      </c>
      <c r="AF1089" t="s">
        <v>4055</v>
      </c>
      <c r="AG1089" s="1"/>
      <c r="AJ1089" t="s">
        <v>3975</v>
      </c>
      <c r="AL1089" s="1"/>
      <c r="AM1089" s="1"/>
      <c r="AO1089">
        <v>24.19</v>
      </c>
      <c r="AP1089">
        <v>0</v>
      </c>
      <c r="AQ1089">
        <v>0</v>
      </c>
      <c r="AR1089">
        <v>24.19</v>
      </c>
      <c r="AS1089">
        <v>24.19</v>
      </c>
      <c r="AT1089">
        <v>19.989999999999998</v>
      </c>
      <c r="AU1089">
        <v>4.2000000000000028</v>
      </c>
      <c r="AV1089">
        <v>4</v>
      </c>
      <c r="AW1089">
        <v>3</v>
      </c>
    </row>
    <row r="1090" spans="1:49" x14ac:dyDescent="0.3">
      <c r="A1090" t="s">
        <v>1801</v>
      </c>
      <c r="B1090" s="1">
        <v>45415</v>
      </c>
      <c r="C1090" s="1">
        <v>45366</v>
      </c>
      <c r="D1090" s="1">
        <v>45370</v>
      </c>
      <c r="E1090" t="s">
        <v>531</v>
      </c>
      <c r="F1090" t="s">
        <v>516</v>
      </c>
      <c r="G1090">
        <v>5</v>
      </c>
      <c r="H1090">
        <v>10.130000000000001</v>
      </c>
      <c r="I1090">
        <v>10</v>
      </c>
      <c r="J1090">
        <v>15</v>
      </c>
      <c r="K1090" t="s">
        <v>35</v>
      </c>
      <c r="L1090" t="s">
        <v>26</v>
      </c>
      <c r="M1090" t="s">
        <v>36</v>
      </c>
      <c r="N1090" t="s">
        <v>37</v>
      </c>
      <c r="O1090" t="s">
        <v>98</v>
      </c>
      <c r="P1090" t="s">
        <v>4453</v>
      </c>
      <c r="Q1090" t="s">
        <v>4384</v>
      </c>
      <c r="R1090" t="s">
        <v>4412</v>
      </c>
      <c r="S1090" t="s">
        <v>4391</v>
      </c>
      <c r="T1090" t="s">
        <v>4454</v>
      </c>
      <c r="U1090" t="s">
        <v>8440</v>
      </c>
      <c r="V1090">
        <v>1975</v>
      </c>
      <c r="W1090" s="1">
        <v>45495</v>
      </c>
      <c r="X1090" t="s">
        <v>4388</v>
      </c>
      <c r="Y1090" t="s">
        <v>4087</v>
      </c>
      <c r="Z1090" t="s">
        <v>3971</v>
      </c>
      <c r="AA1090" t="s">
        <v>4019</v>
      </c>
      <c r="AB1090" t="s">
        <v>3973</v>
      </c>
      <c r="AC1090" t="s">
        <v>3974</v>
      </c>
      <c r="AD1090">
        <v>6.95</v>
      </c>
      <c r="AE1090">
        <v>9.67</v>
      </c>
      <c r="AF1090" t="s">
        <v>3975</v>
      </c>
      <c r="AG1090" s="1"/>
      <c r="AJ1090" t="s">
        <v>3975</v>
      </c>
      <c r="AK1090" t="s">
        <v>5229</v>
      </c>
      <c r="AL1090" s="1">
        <v>45421</v>
      </c>
      <c r="AM1090" s="1">
        <v>45444</v>
      </c>
      <c r="AN1090" t="s">
        <v>5225</v>
      </c>
      <c r="AO1090">
        <v>50.650000000000006</v>
      </c>
      <c r="AP1090">
        <v>0.1</v>
      </c>
      <c r="AQ1090">
        <v>5.0650000000000013</v>
      </c>
      <c r="AR1090">
        <v>45.585000000000008</v>
      </c>
      <c r="AS1090">
        <v>60.585000000000008</v>
      </c>
      <c r="AT1090">
        <v>34.75</v>
      </c>
      <c r="AU1090">
        <v>-4.164999999999992</v>
      </c>
      <c r="AV1090">
        <v>4</v>
      </c>
      <c r="AW1090">
        <v>-49</v>
      </c>
    </row>
    <row r="1091" spans="1:49" x14ac:dyDescent="0.3">
      <c r="A1091" t="s">
        <v>1802</v>
      </c>
      <c r="B1091" s="1">
        <v>45609</v>
      </c>
      <c r="C1091" s="1">
        <v>45616</v>
      </c>
      <c r="D1091" s="1">
        <v>45618</v>
      </c>
      <c r="E1091" t="s">
        <v>1021</v>
      </c>
      <c r="F1091" t="s">
        <v>147</v>
      </c>
      <c r="G1091">
        <v>2</v>
      </c>
      <c r="H1091">
        <v>205.3</v>
      </c>
      <c r="I1091">
        <v>20</v>
      </c>
      <c r="J1091">
        <v>15</v>
      </c>
      <c r="K1091" t="s">
        <v>42</v>
      </c>
      <c r="L1091" t="s">
        <v>43</v>
      </c>
      <c r="M1091" t="s">
        <v>20</v>
      </c>
      <c r="N1091" t="s">
        <v>22</v>
      </c>
      <c r="O1091" t="s">
        <v>64</v>
      </c>
      <c r="P1091" t="s">
        <v>4538</v>
      </c>
      <c r="Q1091" t="s">
        <v>4384</v>
      </c>
      <c r="R1091" t="s">
        <v>4385</v>
      </c>
      <c r="S1091" t="s">
        <v>4391</v>
      </c>
      <c r="T1091" t="s">
        <v>4539</v>
      </c>
      <c r="U1091" t="s">
        <v>4540</v>
      </c>
      <c r="V1091">
        <v>1977</v>
      </c>
      <c r="W1091" s="1">
        <v>45894</v>
      </c>
      <c r="X1091" t="s">
        <v>4404</v>
      </c>
      <c r="Y1091" t="s">
        <v>4107</v>
      </c>
      <c r="Z1091" t="s">
        <v>3994</v>
      </c>
      <c r="AA1091" t="s">
        <v>4008</v>
      </c>
      <c r="AB1091" t="s">
        <v>3983</v>
      </c>
      <c r="AC1091" t="s">
        <v>3997</v>
      </c>
      <c r="AD1091">
        <v>177.66</v>
      </c>
      <c r="AE1091">
        <v>222.73</v>
      </c>
      <c r="AF1091" t="s">
        <v>3975</v>
      </c>
      <c r="AG1091" s="1"/>
      <c r="AJ1091" t="s">
        <v>3975</v>
      </c>
      <c r="AK1091" t="s">
        <v>5226</v>
      </c>
      <c r="AL1091" s="1">
        <v>45690</v>
      </c>
      <c r="AM1091" s="1">
        <v>45725</v>
      </c>
      <c r="AN1091" t="s">
        <v>5225</v>
      </c>
      <c r="AO1091">
        <v>410.6</v>
      </c>
      <c r="AP1091">
        <v>0.2</v>
      </c>
      <c r="AQ1091">
        <v>82.12</v>
      </c>
      <c r="AR1091">
        <v>328.48</v>
      </c>
      <c r="AS1091">
        <v>343.48</v>
      </c>
      <c r="AT1091">
        <v>355.32</v>
      </c>
      <c r="AU1091">
        <v>-41.839999999999975</v>
      </c>
      <c r="AV1091">
        <v>2</v>
      </c>
      <c r="AW1091">
        <v>7</v>
      </c>
    </row>
    <row r="1092" spans="1:49" x14ac:dyDescent="0.3">
      <c r="A1092" t="s">
        <v>1803</v>
      </c>
      <c r="B1092" s="1">
        <v>45390</v>
      </c>
      <c r="C1092" s="1">
        <v>45604</v>
      </c>
      <c r="D1092" s="1">
        <v>45519</v>
      </c>
      <c r="E1092" t="s">
        <v>234</v>
      </c>
      <c r="F1092" t="s">
        <v>304</v>
      </c>
      <c r="G1092">
        <v>2</v>
      </c>
      <c r="H1092">
        <v>199.87</v>
      </c>
      <c r="I1092">
        <v>0</v>
      </c>
      <c r="J1092">
        <v>15</v>
      </c>
      <c r="K1092" t="s">
        <v>60</v>
      </c>
      <c r="L1092" t="s">
        <v>26</v>
      </c>
      <c r="M1092" t="s">
        <v>20</v>
      </c>
      <c r="N1092" t="s">
        <v>22</v>
      </c>
      <c r="O1092" t="s">
        <v>22</v>
      </c>
      <c r="P1092" t="s">
        <v>5181</v>
      </c>
      <c r="Q1092" t="s">
        <v>4384</v>
      </c>
      <c r="R1092" t="s">
        <v>4390</v>
      </c>
      <c r="S1092" t="s">
        <v>4391</v>
      </c>
      <c r="T1092" t="s">
        <v>5182</v>
      </c>
      <c r="U1092" t="s">
        <v>8819</v>
      </c>
      <c r="V1092">
        <v>1990</v>
      </c>
      <c r="W1092" s="1">
        <v>45528</v>
      </c>
      <c r="X1092" t="s">
        <v>4394</v>
      </c>
      <c r="Y1092" t="s">
        <v>4031</v>
      </c>
      <c r="Z1092" t="s">
        <v>3977</v>
      </c>
      <c r="AA1092" t="s">
        <v>3991</v>
      </c>
      <c r="AB1092" t="s">
        <v>4032</v>
      </c>
      <c r="AC1092" t="s">
        <v>3992</v>
      </c>
      <c r="AD1092">
        <v>166.71</v>
      </c>
      <c r="AE1092">
        <v>203.37</v>
      </c>
      <c r="AF1092" t="s">
        <v>3975</v>
      </c>
      <c r="AG1092" s="1"/>
      <c r="AJ1092" t="s">
        <v>3975</v>
      </c>
      <c r="AL1092" s="1"/>
      <c r="AM1092" s="1"/>
      <c r="AO1092">
        <v>399.74</v>
      </c>
      <c r="AP1092">
        <v>0</v>
      </c>
      <c r="AQ1092">
        <v>0</v>
      </c>
      <c r="AR1092">
        <v>399.74</v>
      </c>
      <c r="AS1092">
        <v>414.74</v>
      </c>
      <c r="AT1092">
        <v>333.42</v>
      </c>
      <c r="AU1092">
        <v>51.319999999999993</v>
      </c>
      <c r="AV1092">
        <v>-85</v>
      </c>
      <c r="AW1092">
        <v>214</v>
      </c>
    </row>
    <row r="1093" spans="1:49" x14ac:dyDescent="0.3">
      <c r="A1093" t="s">
        <v>1804</v>
      </c>
      <c r="B1093" s="1">
        <v>45518</v>
      </c>
      <c r="C1093" s="1">
        <v>45521</v>
      </c>
      <c r="D1093" s="1">
        <v>45530</v>
      </c>
      <c r="E1093" t="s">
        <v>1805</v>
      </c>
      <c r="F1093" t="s">
        <v>540</v>
      </c>
      <c r="G1093">
        <v>1</v>
      </c>
      <c r="H1093">
        <v>259.77</v>
      </c>
      <c r="I1093">
        <v>5</v>
      </c>
      <c r="J1093">
        <v>35</v>
      </c>
      <c r="K1093" t="s">
        <v>35</v>
      </c>
      <c r="L1093" t="s">
        <v>26</v>
      </c>
      <c r="M1093" t="s">
        <v>36</v>
      </c>
      <c r="N1093" t="s">
        <v>22</v>
      </c>
      <c r="O1093" t="s">
        <v>22</v>
      </c>
      <c r="P1093" t="s">
        <v>4791</v>
      </c>
      <c r="Q1093" t="s">
        <v>4396</v>
      </c>
      <c r="R1093" t="s">
        <v>4444</v>
      </c>
      <c r="S1093" t="s">
        <v>4398</v>
      </c>
      <c r="T1093" t="s">
        <v>8589</v>
      </c>
      <c r="U1093" t="s">
        <v>8590</v>
      </c>
      <c r="V1093">
        <v>1971</v>
      </c>
      <c r="W1093" s="1">
        <v>45484</v>
      </c>
      <c r="X1093" t="s">
        <v>4419</v>
      </c>
      <c r="Y1093" t="s">
        <v>4083</v>
      </c>
      <c r="Z1093" t="s">
        <v>4014</v>
      </c>
      <c r="AA1093" t="s">
        <v>4023</v>
      </c>
      <c r="AB1093" t="s">
        <v>3979</v>
      </c>
      <c r="AC1093" t="s">
        <v>3974</v>
      </c>
      <c r="AD1093">
        <v>0</v>
      </c>
      <c r="AE1093">
        <v>234.55</v>
      </c>
      <c r="AF1093" t="s">
        <v>3975</v>
      </c>
      <c r="AG1093" s="1"/>
      <c r="AJ1093" t="s">
        <v>3975</v>
      </c>
      <c r="AL1093" s="1"/>
      <c r="AM1093" s="1"/>
      <c r="AO1093">
        <v>259.77</v>
      </c>
      <c r="AP1093">
        <v>0.05</v>
      </c>
      <c r="AQ1093">
        <v>12.9885</v>
      </c>
      <c r="AR1093">
        <v>246.78149999999999</v>
      </c>
      <c r="AS1093">
        <v>281.78149999999999</v>
      </c>
      <c r="AT1093">
        <v>0</v>
      </c>
      <c r="AU1093">
        <v>211.78149999999999</v>
      </c>
      <c r="AV1093">
        <v>9</v>
      </c>
      <c r="AW1093">
        <v>3</v>
      </c>
    </row>
    <row r="1094" spans="1:49" x14ac:dyDescent="0.3">
      <c r="A1094" t="s">
        <v>1806</v>
      </c>
      <c r="B1094" s="1">
        <v>45448</v>
      </c>
      <c r="C1094" s="1">
        <v>45632</v>
      </c>
      <c r="D1094" s="1">
        <v>45459</v>
      </c>
      <c r="E1094" t="s">
        <v>174</v>
      </c>
      <c r="F1094" t="s">
        <v>162</v>
      </c>
      <c r="G1094">
        <v>1</v>
      </c>
      <c r="H1094">
        <v>245.25</v>
      </c>
      <c r="I1094">
        <v>20</v>
      </c>
      <c r="J1094">
        <v>50</v>
      </c>
      <c r="K1094" t="s">
        <v>42</v>
      </c>
      <c r="L1094" t="s">
        <v>19</v>
      </c>
      <c r="M1094" t="s">
        <v>20</v>
      </c>
      <c r="N1094" t="s">
        <v>22</v>
      </c>
      <c r="O1094" t="s">
        <v>22</v>
      </c>
      <c r="P1094" t="s">
        <v>4431</v>
      </c>
      <c r="Q1094" t="s">
        <v>4384</v>
      </c>
      <c r="R1094" t="s">
        <v>4385</v>
      </c>
      <c r="S1094" t="s">
        <v>4398</v>
      </c>
      <c r="T1094" t="s">
        <v>4432</v>
      </c>
      <c r="U1094" t="s">
        <v>8430</v>
      </c>
      <c r="V1094">
        <v>1998</v>
      </c>
      <c r="W1094" s="1">
        <v>45624</v>
      </c>
      <c r="X1094" t="s">
        <v>4404</v>
      </c>
      <c r="Y1094" t="s">
        <v>4116</v>
      </c>
      <c r="Z1094" t="s">
        <v>3971</v>
      </c>
      <c r="AA1094" t="s">
        <v>4045</v>
      </c>
      <c r="AB1094" t="s">
        <v>4032</v>
      </c>
      <c r="AC1094" t="s">
        <v>3980</v>
      </c>
      <c r="AD1094">
        <v>168.98</v>
      </c>
      <c r="AE1094">
        <v>242.86</v>
      </c>
      <c r="AF1094" t="s">
        <v>3975</v>
      </c>
      <c r="AG1094" s="1"/>
      <c r="AJ1094" t="s">
        <v>3975</v>
      </c>
      <c r="AL1094" s="1"/>
      <c r="AM1094" s="1"/>
      <c r="AO1094">
        <v>245.25</v>
      </c>
      <c r="AP1094">
        <v>0.2</v>
      </c>
      <c r="AQ1094">
        <v>49.050000000000004</v>
      </c>
      <c r="AR1094">
        <v>196.2</v>
      </c>
      <c r="AS1094">
        <v>246.2</v>
      </c>
      <c r="AT1094">
        <v>168.98</v>
      </c>
      <c r="AU1094">
        <v>-22.78</v>
      </c>
      <c r="AV1094">
        <v>-173</v>
      </c>
      <c r="AW1094">
        <v>184</v>
      </c>
    </row>
    <row r="1095" spans="1:49" x14ac:dyDescent="0.3">
      <c r="A1095" t="s">
        <v>1807</v>
      </c>
      <c r="B1095" s="1">
        <v>45473</v>
      </c>
      <c r="C1095" s="1"/>
      <c r="D1095" s="1">
        <v>45479</v>
      </c>
      <c r="E1095" t="s">
        <v>1121</v>
      </c>
      <c r="F1095" t="s">
        <v>1568</v>
      </c>
      <c r="G1095">
        <v>1</v>
      </c>
      <c r="H1095">
        <v>66.05</v>
      </c>
      <c r="I1095">
        <v>5</v>
      </c>
      <c r="J1095">
        <v>15</v>
      </c>
      <c r="K1095" t="s">
        <v>60</v>
      </c>
      <c r="L1095" t="s">
        <v>26</v>
      </c>
      <c r="M1095" t="s">
        <v>30</v>
      </c>
      <c r="N1095" t="s">
        <v>22</v>
      </c>
      <c r="O1095" t="s">
        <v>64</v>
      </c>
      <c r="P1095" t="s">
        <v>5121</v>
      </c>
      <c r="Q1095" t="s">
        <v>4384</v>
      </c>
      <c r="R1095" t="s">
        <v>4459</v>
      </c>
      <c r="S1095" t="s">
        <v>4386</v>
      </c>
      <c r="T1095" t="s">
        <v>5122</v>
      </c>
      <c r="U1095" t="s">
        <v>5123</v>
      </c>
      <c r="V1095">
        <v>1977</v>
      </c>
      <c r="W1095" s="1">
        <v>45023</v>
      </c>
      <c r="X1095" t="s">
        <v>4404</v>
      </c>
      <c r="Y1095" t="s">
        <v>4164</v>
      </c>
      <c r="Z1095" t="s">
        <v>3977</v>
      </c>
      <c r="AA1095" t="s">
        <v>3991</v>
      </c>
      <c r="AB1095" t="s">
        <v>4000</v>
      </c>
      <c r="AC1095" t="s">
        <v>3997</v>
      </c>
      <c r="AD1095">
        <v>42.22</v>
      </c>
      <c r="AE1095">
        <v>64.08</v>
      </c>
      <c r="AF1095" t="s">
        <v>4055</v>
      </c>
      <c r="AG1095" s="1"/>
      <c r="AJ1095" t="s">
        <v>3975</v>
      </c>
      <c r="AK1095" t="s">
        <v>5226</v>
      </c>
      <c r="AL1095" s="1">
        <v>45690</v>
      </c>
      <c r="AM1095" s="1">
        <v>45725</v>
      </c>
      <c r="AN1095" t="s">
        <v>5225</v>
      </c>
      <c r="AO1095">
        <v>66.05</v>
      </c>
      <c r="AP1095">
        <v>0.05</v>
      </c>
      <c r="AQ1095">
        <v>3.3025000000000002</v>
      </c>
      <c r="AR1095">
        <v>62.747499999999995</v>
      </c>
      <c r="AS1095">
        <v>77.747500000000002</v>
      </c>
      <c r="AT1095">
        <v>42.22</v>
      </c>
      <c r="AU1095">
        <v>5.5274999999999963</v>
      </c>
    </row>
    <row r="1096" spans="1:49" x14ac:dyDescent="0.3">
      <c r="A1096" t="s">
        <v>1808</v>
      </c>
      <c r="B1096" s="1">
        <v>45296</v>
      </c>
      <c r="C1096" s="1">
        <v>45327</v>
      </c>
      <c r="D1096" s="1">
        <v>45417</v>
      </c>
      <c r="E1096" t="s">
        <v>122</v>
      </c>
      <c r="F1096" t="s">
        <v>1244</v>
      </c>
      <c r="G1096">
        <v>4</v>
      </c>
      <c r="H1096">
        <v>228.08</v>
      </c>
      <c r="I1096">
        <v>0</v>
      </c>
      <c r="J1096">
        <v>15</v>
      </c>
      <c r="K1096" t="s">
        <v>35</v>
      </c>
      <c r="L1096" t="s">
        <v>19</v>
      </c>
      <c r="M1096" t="s">
        <v>30</v>
      </c>
      <c r="N1096" t="s">
        <v>22</v>
      </c>
      <c r="O1096" t="s">
        <v>22</v>
      </c>
      <c r="P1096" t="s">
        <v>4691</v>
      </c>
      <c r="Q1096" t="s">
        <v>4396</v>
      </c>
      <c r="R1096" t="s">
        <v>4412</v>
      </c>
      <c r="S1096" t="s">
        <v>4386</v>
      </c>
      <c r="T1096" t="s">
        <v>8768</v>
      </c>
      <c r="U1096" t="s">
        <v>8769</v>
      </c>
      <c r="V1096">
        <v>1979</v>
      </c>
      <c r="W1096" s="1">
        <v>45563</v>
      </c>
      <c r="X1096" t="s">
        <v>4419</v>
      </c>
      <c r="Y1096" t="s">
        <v>4125</v>
      </c>
      <c r="Z1096" t="s">
        <v>4014</v>
      </c>
      <c r="AA1096" t="s">
        <v>4038</v>
      </c>
      <c r="AB1096" t="s">
        <v>3989</v>
      </c>
      <c r="AC1096" t="s">
        <v>3974</v>
      </c>
      <c r="AD1096">
        <v>156.36000000000001</v>
      </c>
      <c r="AE1096">
        <v>217.47</v>
      </c>
      <c r="AF1096" t="s">
        <v>3975</v>
      </c>
      <c r="AG1096" s="1"/>
      <c r="AJ1096" t="s">
        <v>3975</v>
      </c>
      <c r="AL1096" s="1"/>
      <c r="AM1096" s="1"/>
      <c r="AO1096">
        <v>912.32</v>
      </c>
      <c r="AP1096">
        <v>0</v>
      </c>
      <c r="AQ1096">
        <v>0</v>
      </c>
      <c r="AR1096">
        <v>912.32</v>
      </c>
      <c r="AS1096">
        <v>927.32</v>
      </c>
      <c r="AT1096">
        <v>625.44000000000005</v>
      </c>
      <c r="AU1096">
        <v>271.88</v>
      </c>
      <c r="AV1096">
        <v>90</v>
      </c>
      <c r="AW1096">
        <v>31</v>
      </c>
    </row>
    <row r="1097" spans="1:49" x14ac:dyDescent="0.3">
      <c r="A1097" t="s">
        <v>1809</v>
      </c>
      <c r="B1097" s="1">
        <v>45410</v>
      </c>
      <c r="C1097" s="1">
        <v>45417</v>
      </c>
      <c r="D1097" s="1">
        <v>45422</v>
      </c>
      <c r="E1097" t="s">
        <v>1346</v>
      </c>
      <c r="F1097" t="s">
        <v>496</v>
      </c>
      <c r="G1097">
        <v>1</v>
      </c>
      <c r="H1097">
        <v>26</v>
      </c>
      <c r="I1097">
        <v>15</v>
      </c>
      <c r="J1097">
        <v>50</v>
      </c>
      <c r="K1097" t="s">
        <v>35</v>
      </c>
      <c r="L1097" t="s">
        <v>26</v>
      </c>
      <c r="M1097" t="s">
        <v>30</v>
      </c>
      <c r="N1097" t="s">
        <v>37</v>
      </c>
      <c r="O1097" t="s">
        <v>219</v>
      </c>
      <c r="P1097" t="s">
        <v>4765</v>
      </c>
      <c r="Q1097" t="s">
        <v>4384</v>
      </c>
      <c r="R1097" t="s">
        <v>4444</v>
      </c>
      <c r="S1097" t="s">
        <v>4406</v>
      </c>
      <c r="T1097" t="s">
        <v>4766</v>
      </c>
      <c r="U1097" t="s">
        <v>8572</v>
      </c>
      <c r="V1097">
        <v>1978</v>
      </c>
      <c r="W1097" s="1">
        <v>45563</v>
      </c>
      <c r="X1097" t="s">
        <v>4419</v>
      </c>
      <c r="Y1097" t="s">
        <v>4012</v>
      </c>
      <c r="Z1097" t="s">
        <v>3971</v>
      </c>
      <c r="AA1097" t="s">
        <v>4011</v>
      </c>
      <c r="AB1097" t="s">
        <v>3989</v>
      </c>
      <c r="AC1097" t="s">
        <v>3997</v>
      </c>
      <c r="AD1097">
        <v>16.45</v>
      </c>
      <c r="AE1097">
        <v>24.32</v>
      </c>
      <c r="AF1097" t="s">
        <v>3975</v>
      </c>
      <c r="AG1097" s="1">
        <v>45365</v>
      </c>
      <c r="AH1097" t="s">
        <v>4171</v>
      </c>
      <c r="AI1097" t="s">
        <v>35</v>
      </c>
      <c r="AJ1097" t="s">
        <v>4055</v>
      </c>
      <c r="AK1097" t="s">
        <v>5223</v>
      </c>
      <c r="AL1097" s="1">
        <v>45375</v>
      </c>
      <c r="AM1097" s="1">
        <v>45413</v>
      </c>
      <c r="AN1097" t="s">
        <v>26</v>
      </c>
      <c r="AO1097">
        <v>26</v>
      </c>
      <c r="AP1097">
        <v>0.15</v>
      </c>
      <c r="AQ1097">
        <v>3.9</v>
      </c>
      <c r="AR1097">
        <v>22.1</v>
      </c>
      <c r="AS1097">
        <v>72.099999999999994</v>
      </c>
      <c r="AT1097">
        <v>16.45</v>
      </c>
      <c r="AU1097">
        <v>-44.349999999999994</v>
      </c>
      <c r="AV1097">
        <v>5</v>
      </c>
      <c r="AW1097">
        <v>7</v>
      </c>
    </row>
    <row r="1098" spans="1:49" x14ac:dyDescent="0.3">
      <c r="A1098" t="s">
        <v>1810</v>
      </c>
      <c r="B1098" s="1">
        <v>45375</v>
      </c>
      <c r="C1098" s="1">
        <v>45380</v>
      </c>
      <c r="D1098" s="1">
        <v>45295</v>
      </c>
      <c r="E1098" t="s">
        <v>853</v>
      </c>
      <c r="F1098" t="s">
        <v>55</v>
      </c>
      <c r="G1098">
        <v>3</v>
      </c>
      <c r="H1098">
        <v>7.12</v>
      </c>
      <c r="I1098">
        <v>0</v>
      </c>
      <c r="J1098">
        <v>25</v>
      </c>
      <c r="K1098" t="s">
        <v>35</v>
      </c>
      <c r="L1098" t="s">
        <v>19</v>
      </c>
      <c r="M1098" t="s">
        <v>30</v>
      </c>
      <c r="N1098" t="s">
        <v>31</v>
      </c>
      <c r="O1098" t="s">
        <v>111</v>
      </c>
      <c r="P1098" t="s">
        <v>4864</v>
      </c>
      <c r="Q1098" t="s">
        <v>4396</v>
      </c>
      <c r="R1098" t="s">
        <v>4424</v>
      </c>
      <c r="S1098" t="s">
        <v>4398</v>
      </c>
      <c r="T1098" t="s">
        <v>5036</v>
      </c>
      <c r="U1098" t="s">
        <v>5037</v>
      </c>
      <c r="V1098">
        <v>1986</v>
      </c>
      <c r="W1098" s="1">
        <v>45877</v>
      </c>
      <c r="X1098" t="s">
        <v>22</v>
      </c>
      <c r="Y1098" t="s">
        <v>4007</v>
      </c>
      <c r="Z1098" t="s">
        <v>3994</v>
      </c>
      <c r="AA1098" t="s">
        <v>4008</v>
      </c>
      <c r="AB1098" t="s">
        <v>4009</v>
      </c>
      <c r="AC1098" t="s">
        <v>3974</v>
      </c>
      <c r="AD1098">
        <v>4.9400000000000004</v>
      </c>
      <c r="AE1098">
        <v>6.38</v>
      </c>
      <c r="AF1098" t="s">
        <v>3975</v>
      </c>
      <c r="AG1098" s="1">
        <v>45311</v>
      </c>
      <c r="AH1098" t="s">
        <v>4174</v>
      </c>
      <c r="AI1098" t="s">
        <v>18</v>
      </c>
      <c r="AJ1098" t="s">
        <v>4055</v>
      </c>
      <c r="AK1098" t="s">
        <v>5226</v>
      </c>
      <c r="AL1098" s="1">
        <v>45762</v>
      </c>
      <c r="AM1098" s="1">
        <v>45777</v>
      </c>
      <c r="AN1098" t="s">
        <v>26</v>
      </c>
      <c r="AO1098">
        <v>21.36</v>
      </c>
      <c r="AP1098">
        <v>0</v>
      </c>
      <c r="AQ1098">
        <v>0</v>
      </c>
      <c r="AR1098">
        <v>21.36</v>
      </c>
      <c r="AS1098">
        <v>46.36</v>
      </c>
      <c r="AT1098">
        <v>14.82</v>
      </c>
      <c r="AU1098">
        <v>-18.46</v>
      </c>
      <c r="AV1098">
        <v>-85</v>
      </c>
      <c r="AW1098">
        <v>5</v>
      </c>
    </row>
    <row r="1099" spans="1:49" x14ac:dyDescent="0.3">
      <c r="A1099" t="s">
        <v>1811</v>
      </c>
      <c r="B1099" s="1">
        <v>45293</v>
      </c>
      <c r="C1099" s="1">
        <v>45333</v>
      </c>
      <c r="D1099" s="1">
        <v>45335</v>
      </c>
      <c r="E1099" t="s">
        <v>1697</v>
      </c>
      <c r="F1099" t="s">
        <v>150</v>
      </c>
      <c r="G1099">
        <v>2</v>
      </c>
      <c r="H1099">
        <v>236.14</v>
      </c>
      <c r="I1099">
        <v>0</v>
      </c>
      <c r="J1099">
        <v>15</v>
      </c>
      <c r="K1099" t="s">
        <v>60</v>
      </c>
      <c r="L1099" t="s">
        <v>43</v>
      </c>
      <c r="M1099" t="s">
        <v>30</v>
      </c>
      <c r="N1099" t="s">
        <v>22</v>
      </c>
      <c r="O1099" t="s">
        <v>22</v>
      </c>
      <c r="P1099" t="s">
        <v>4415</v>
      </c>
      <c r="Q1099" t="s">
        <v>4396</v>
      </c>
      <c r="R1099" t="s">
        <v>4416</v>
      </c>
      <c r="S1099" t="s">
        <v>4386</v>
      </c>
      <c r="T1099" t="s">
        <v>4417</v>
      </c>
      <c r="U1099" t="s">
        <v>8425</v>
      </c>
      <c r="V1099">
        <v>1995</v>
      </c>
      <c r="W1099" s="1">
        <v>45715</v>
      </c>
      <c r="X1099" t="s">
        <v>4404</v>
      </c>
      <c r="Y1099" t="s">
        <v>4138</v>
      </c>
      <c r="Z1099" t="s">
        <v>4014</v>
      </c>
      <c r="AA1099" t="s">
        <v>4017</v>
      </c>
      <c r="AB1099" t="s">
        <v>4032</v>
      </c>
      <c r="AC1099" t="s">
        <v>3980</v>
      </c>
      <c r="AD1099">
        <v>181.44</v>
      </c>
      <c r="AE1099">
        <v>245.41</v>
      </c>
      <c r="AF1099" t="s">
        <v>3975</v>
      </c>
      <c r="AG1099" s="1"/>
      <c r="AJ1099" t="s">
        <v>3975</v>
      </c>
      <c r="AL1099" s="1"/>
      <c r="AM1099" s="1"/>
      <c r="AO1099">
        <v>472.28</v>
      </c>
      <c r="AP1099">
        <v>0</v>
      </c>
      <c r="AQ1099">
        <v>0</v>
      </c>
      <c r="AR1099">
        <v>472.28</v>
      </c>
      <c r="AS1099">
        <v>487.28</v>
      </c>
      <c r="AT1099">
        <v>362.88</v>
      </c>
      <c r="AU1099">
        <v>94.399999999999977</v>
      </c>
      <c r="AV1099">
        <v>2</v>
      </c>
      <c r="AW1099">
        <v>40</v>
      </c>
    </row>
    <row r="1100" spans="1:49" x14ac:dyDescent="0.3">
      <c r="A1100" t="s">
        <v>1812</v>
      </c>
      <c r="B1100" s="1">
        <v>45495</v>
      </c>
      <c r="C1100" s="1">
        <v>45499</v>
      </c>
      <c r="D1100" s="1">
        <v>45508</v>
      </c>
      <c r="E1100" t="s">
        <v>1813</v>
      </c>
      <c r="F1100" t="s">
        <v>854</v>
      </c>
      <c r="G1100">
        <v>1</v>
      </c>
      <c r="H1100">
        <v>126.42</v>
      </c>
      <c r="I1100">
        <v>10</v>
      </c>
      <c r="J1100">
        <v>25</v>
      </c>
      <c r="K1100" t="s">
        <v>42</v>
      </c>
      <c r="L1100" t="s">
        <v>43</v>
      </c>
      <c r="M1100" t="s">
        <v>36</v>
      </c>
      <c r="N1100" t="s">
        <v>22</v>
      </c>
      <c r="O1100" t="s">
        <v>242</v>
      </c>
      <c r="P1100" t="s">
        <v>4635</v>
      </c>
      <c r="Q1100" t="s">
        <v>4396</v>
      </c>
      <c r="R1100" t="s">
        <v>4412</v>
      </c>
      <c r="S1100" t="s">
        <v>4406</v>
      </c>
      <c r="T1100" t="s">
        <v>4636</v>
      </c>
      <c r="U1100" t="s">
        <v>8512</v>
      </c>
      <c r="V1100">
        <v>1990</v>
      </c>
      <c r="W1100" s="1">
        <v>44793</v>
      </c>
      <c r="X1100" t="s">
        <v>22</v>
      </c>
      <c r="Y1100" t="s">
        <v>3990</v>
      </c>
      <c r="Z1100" t="s">
        <v>3977</v>
      </c>
      <c r="AA1100" t="s">
        <v>3991</v>
      </c>
      <c r="AB1100" t="s">
        <v>3989</v>
      </c>
      <c r="AC1100" t="s">
        <v>3992</v>
      </c>
      <c r="AD1100">
        <v>96.47</v>
      </c>
      <c r="AE1100">
        <v>128.21</v>
      </c>
      <c r="AF1100" t="s">
        <v>3975</v>
      </c>
      <c r="AG1100" s="1"/>
      <c r="AJ1100" t="s">
        <v>3975</v>
      </c>
      <c r="AK1100" t="s">
        <v>5222</v>
      </c>
      <c r="AL1100" s="1">
        <v>45809</v>
      </c>
      <c r="AM1100" s="1">
        <v>45857</v>
      </c>
      <c r="AN1100" t="s">
        <v>19</v>
      </c>
      <c r="AO1100">
        <v>126.42</v>
      </c>
      <c r="AP1100">
        <v>0.1</v>
      </c>
      <c r="AQ1100">
        <v>12.642000000000001</v>
      </c>
      <c r="AR1100">
        <v>113.77800000000001</v>
      </c>
      <c r="AS1100">
        <v>138.77800000000002</v>
      </c>
      <c r="AT1100">
        <v>96.47</v>
      </c>
      <c r="AU1100">
        <v>-7.6919999999999931</v>
      </c>
      <c r="AV1100">
        <v>9</v>
      </c>
      <c r="AW1100">
        <v>4</v>
      </c>
    </row>
    <row r="1101" spans="1:49" x14ac:dyDescent="0.3">
      <c r="A1101" t="s">
        <v>1814</v>
      </c>
      <c r="B1101" s="1">
        <v>45310</v>
      </c>
      <c r="C1101" s="1">
        <v>45312</v>
      </c>
      <c r="D1101" s="1">
        <v>45315</v>
      </c>
      <c r="E1101" t="s">
        <v>1062</v>
      </c>
      <c r="F1101" t="s">
        <v>101</v>
      </c>
      <c r="G1101">
        <v>2</v>
      </c>
      <c r="H1101">
        <v>161.76</v>
      </c>
      <c r="I1101">
        <v>0</v>
      </c>
      <c r="J1101">
        <v>15</v>
      </c>
      <c r="K1101" t="s">
        <v>60</v>
      </c>
      <c r="L1101" t="s">
        <v>26</v>
      </c>
      <c r="M1101" t="s">
        <v>20</v>
      </c>
      <c r="N1101" t="s">
        <v>22</v>
      </c>
      <c r="O1101" t="s">
        <v>153</v>
      </c>
      <c r="P1101" t="s">
        <v>4420</v>
      </c>
      <c r="Q1101" t="s">
        <v>4384</v>
      </c>
      <c r="R1101" t="s">
        <v>4385</v>
      </c>
      <c r="S1101" t="s">
        <v>4391</v>
      </c>
      <c r="T1101" t="s">
        <v>5020</v>
      </c>
      <c r="U1101" t="s">
        <v>8720</v>
      </c>
      <c r="V1101">
        <v>1998</v>
      </c>
      <c r="W1101" s="1">
        <v>44934</v>
      </c>
      <c r="X1101" t="s">
        <v>4404</v>
      </c>
      <c r="Y1101" t="s">
        <v>4154</v>
      </c>
      <c r="Z1101" t="s">
        <v>3971</v>
      </c>
      <c r="AA1101" t="s">
        <v>4051</v>
      </c>
      <c r="AB1101" t="s">
        <v>4009</v>
      </c>
      <c r="AC1101" t="s">
        <v>3997</v>
      </c>
      <c r="AD1101">
        <v>113.93</v>
      </c>
      <c r="AE1101">
        <v>142.35</v>
      </c>
      <c r="AF1101" t="s">
        <v>3975</v>
      </c>
      <c r="AG1101" s="1"/>
      <c r="AJ1101" t="s">
        <v>3975</v>
      </c>
      <c r="AK1101" t="s">
        <v>5224</v>
      </c>
      <c r="AL1101" s="1">
        <v>45298</v>
      </c>
      <c r="AM1101" s="1">
        <v>45311</v>
      </c>
      <c r="AN1101" t="s">
        <v>26</v>
      </c>
      <c r="AO1101">
        <v>323.52</v>
      </c>
      <c r="AP1101">
        <v>0</v>
      </c>
      <c r="AQ1101">
        <v>0</v>
      </c>
      <c r="AR1101">
        <v>323.52</v>
      </c>
      <c r="AS1101">
        <v>338.52</v>
      </c>
      <c r="AT1101">
        <v>227.86</v>
      </c>
      <c r="AU1101">
        <v>80.659999999999968</v>
      </c>
      <c r="AV1101">
        <v>3</v>
      </c>
      <c r="AW1101">
        <v>2</v>
      </c>
    </row>
    <row r="1102" spans="1:49" x14ac:dyDescent="0.3">
      <c r="A1102" t="s">
        <v>1815</v>
      </c>
      <c r="B1102" s="1">
        <v>45460</v>
      </c>
      <c r="C1102" s="1">
        <v>45467</v>
      </c>
      <c r="D1102" s="1">
        <v>45472</v>
      </c>
      <c r="E1102" t="s">
        <v>642</v>
      </c>
      <c r="F1102" t="s">
        <v>76</v>
      </c>
      <c r="G1102">
        <v>1</v>
      </c>
      <c r="H1102">
        <v>156.44</v>
      </c>
      <c r="I1102">
        <v>15</v>
      </c>
      <c r="J1102">
        <v>0</v>
      </c>
      <c r="K1102" t="s">
        <v>42</v>
      </c>
      <c r="L1102" t="s">
        <v>26</v>
      </c>
      <c r="M1102" t="s">
        <v>30</v>
      </c>
      <c r="N1102" t="s">
        <v>31</v>
      </c>
      <c r="O1102" t="s">
        <v>22</v>
      </c>
      <c r="P1102" t="s">
        <v>4631</v>
      </c>
      <c r="Q1102" t="s">
        <v>4396</v>
      </c>
      <c r="R1102" t="s">
        <v>4390</v>
      </c>
      <c r="S1102" t="s">
        <v>4434</v>
      </c>
      <c r="T1102" t="s">
        <v>4904</v>
      </c>
      <c r="U1102" t="s">
        <v>4905</v>
      </c>
      <c r="V1102">
        <v>2002</v>
      </c>
      <c r="W1102" s="1">
        <v>44648</v>
      </c>
      <c r="X1102" t="s">
        <v>4404</v>
      </c>
      <c r="Y1102" t="s">
        <v>4078</v>
      </c>
      <c r="Z1102" t="s">
        <v>3994</v>
      </c>
      <c r="AA1102" t="s">
        <v>4043</v>
      </c>
      <c r="AB1102" t="s">
        <v>3979</v>
      </c>
      <c r="AC1102" t="s">
        <v>3992</v>
      </c>
      <c r="AD1102">
        <v>113.63</v>
      </c>
      <c r="AE1102">
        <v>140.25</v>
      </c>
      <c r="AF1102" t="s">
        <v>3975</v>
      </c>
      <c r="AG1102" s="1"/>
      <c r="AJ1102" t="s">
        <v>3975</v>
      </c>
      <c r="AL1102" s="1"/>
      <c r="AM1102" s="1"/>
      <c r="AO1102">
        <v>156.44</v>
      </c>
      <c r="AP1102">
        <v>0.15</v>
      </c>
      <c r="AQ1102">
        <v>23.465999999999998</v>
      </c>
      <c r="AR1102">
        <v>132.97399999999999</v>
      </c>
      <c r="AS1102">
        <v>132.97399999999999</v>
      </c>
      <c r="AT1102">
        <v>113.63</v>
      </c>
      <c r="AU1102">
        <v>19.343999999999994</v>
      </c>
      <c r="AV1102">
        <v>5</v>
      </c>
      <c r="AW1102">
        <v>7</v>
      </c>
    </row>
    <row r="1103" spans="1:49" x14ac:dyDescent="0.3">
      <c r="A1103" t="s">
        <v>1816</v>
      </c>
      <c r="B1103" s="1">
        <v>45312</v>
      </c>
      <c r="C1103" s="1">
        <v>45316</v>
      </c>
      <c r="D1103" s="1">
        <v>45321</v>
      </c>
      <c r="E1103" t="s">
        <v>536</v>
      </c>
      <c r="F1103" t="s">
        <v>532</v>
      </c>
      <c r="G1103">
        <v>2</v>
      </c>
      <c r="H1103">
        <v>149.97999999999999</v>
      </c>
      <c r="I1103">
        <v>0</v>
      </c>
      <c r="J1103">
        <v>35</v>
      </c>
      <c r="K1103" t="s">
        <v>60</v>
      </c>
      <c r="L1103" t="s">
        <v>43</v>
      </c>
      <c r="M1103" t="s">
        <v>30</v>
      </c>
      <c r="N1103" t="s">
        <v>22</v>
      </c>
      <c r="O1103" t="s">
        <v>38</v>
      </c>
      <c r="P1103" t="s">
        <v>4586</v>
      </c>
      <c r="Q1103" t="s">
        <v>4396</v>
      </c>
      <c r="R1103" t="s">
        <v>4412</v>
      </c>
      <c r="S1103" t="s">
        <v>4386</v>
      </c>
      <c r="T1103" t="s">
        <v>4587</v>
      </c>
      <c r="U1103" t="s">
        <v>8486</v>
      </c>
      <c r="V1103">
        <v>1973</v>
      </c>
      <c r="W1103" s="1">
        <v>45555</v>
      </c>
      <c r="X1103" t="s">
        <v>4404</v>
      </c>
      <c r="Y1103" t="s">
        <v>4058</v>
      </c>
      <c r="Z1103" t="s">
        <v>3994</v>
      </c>
      <c r="AA1103" t="s">
        <v>3995</v>
      </c>
      <c r="AB1103" t="s">
        <v>4002</v>
      </c>
      <c r="AC1103" t="s">
        <v>3974</v>
      </c>
      <c r="AD1103">
        <v>130.01</v>
      </c>
      <c r="AE1103">
        <v>159.01</v>
      </c>
      <c r="AF1103" t="s">
        <v>3975</v>
      </c>
      <c r="AG1103" s="1"/>
      <c r="AJ1103" t="s">
        <v>3975</v>
      </c>
      <c r="AK1103" t="s">
        <v>5228</v>
      </c>
      <c r="AL1103" s="1">
        <v>45880</v>
      </c>
      <c r="AM1103" s="1">
        <v>45932</v>
      </c>
      <c r="AN1103" t="s">
        <v>19</v>
      </c>
      <c r="AO1103">
        <v>299.95999999999998</v>
      </c>
      <c r="AP1103">
        <v>0</v>
      </c>
      <c r="AQ1103">
        <v>0</v>
      </c>
      <c r="AR1103">
        <v>299.95999999999998</v>
      </c>
      <c r="AS1103">
        <v>334.96</v>
      </c>
      <c r="AT1103">
        <v>260.02</v>
      </c>
      <c r="AU1103">
        <v>4.9399999999999977</v>
      </c>
      <c r="AV1103">
        <v>5</v>
      </c>
      <c r="AW1103">
        <v>4</v>
      </c>
    </row>
    <row r="1104" spans="1:49" x14ac:dyDescent="0.3">
      <c r="A1104" t="s">
        <v>1817</v>
      </c>
      <c r="B1104" s="1">
        <v>45422</v>
      </c>
      <c r="C1104" s="1">
        <v>45572</v>
      </c>
      <c r="D1104" s="1">
        <v>45545</v>
      </c>
      <c r="E1104" t="s">
        <v>1777</v>
      </c>
      <c r="F1104" t="s">
        <v>659</v>
      </c>
      <c r="G1104">
        <v>2</v>
      </c>
      <c r="H1104">
        <v>59.23</v>
      </c>
      <c r="I1104">
        <v>15</v>
      </c>
      <c r="J1104">
        <v>25</v>
      </c>
      <c r="K1104" t="s">
        <v>60</v>
      </c>
      <c r="L1104" t="s">
        <v>26</v>
      </c>
      <c r="M1104" t="s">
        <v>30</v>
      </c>
      <c r="N1104" t="s">
        <v>31</v>
      </c>
      <c r="O1104" t="s">
        <v>153</v>
      </c>
      <c r="P1104" t="s">
        <v>4488</v>
      </c>
      <c r="Q1104" t="s">
        <v>4396</v>
      </c>
      <c r="R1104" t="s">
        <v>4424</v>
      </c>
      <c r="S1104" t="s">
        <v>4386</v>
      </c>
      <c r="T1104" t="s">
        <v>4826</v>
      </c>
      <c r="U1104" t="s">
        <v>4827</v>
      </c>
      <c r="V1104">
        <v>1976</v>
      </c>
      <c r="W1104" s="1">
        <v>44634</v>
      </c>
      <c r="X1104" t="s">
        <v>4404</v>
      </c>
      <c r="Y1104" t="s">
        <v>4099</v>
      </c>
      <c r="Z1104" t="s">
        <v>3987</v>
      </c>
      <c r="AA1104" t="s">
        <v>4065</v>
      </c>
      <c r="AB1104" t="s">
        <v>4020</v>
      </c>
      <c r="AC1104" t="s">
        <v>3997</v>
      </c>
      <c r="AD1104">
        <v>41.49</v>
      </c>
      <c r="AE1104">
        <v>58.23</v>
      </c>
      <c r="AF1104" t="s">
        <v>3975</v>
      </c>
      <c r="AG1104" s="1"/>
      <c r="AJ1104" t="s">
        <v>3975</v>
      </c>
      <c r="AK1104" t="s">
        <v>5224</v>
      </c>
      <c r="AL1104" s="1">
        <v>45298</v>
      </c>
      <c r="AM1104" s="1">
        <v>45311</v>
      </c>
      <c r="AN1104" t="s">
        <v>26</v>
      </c>
      <c r="AO1104">
        <v>118.46</v>
      </c>
      <c r="AP1104">
        <v>0.15</v>
      </c>
      <c r="AQ1104">
        <v>17.768999999999998</v>
      </c>
      <c r="AR1104">
        <v>100.691</v>
      </c>
      <c r="AS1104">
        <v>125.691</v>
      </c>
      <c r="AT1104">
        <v>82.98</v>
      </c>
      <c r="AU1104">
        <v>-7.2890000000000015</v>
      </c>
      <c r="AV1104">
        <v>-27</v>
      </c>
      <c r="AW1104">
        <v>150</v>
      </c>
    </row>
    <row r="1105" spans="1:49" x14ac:dyDescent="0.3">
      <c r="A1105" t="s">
        <v>1818</v>
      </c>
      <c r="B1105" s="1">
        <v>45551</v>
      </c>
      <c r="C1105" s="1">
        <v>45555</v>
      </c>
      <c r="D1105" s="1">
        <v>45562</v>
      </c>
      <c r="E1105" t="s">
        <v>164</v>
      </c>
      <c r="F1105" t="s">
        <v>712</v>
      </c>
      <c r="G1105">
        <v>1</v>
      </c>
      <c r="H1105">
        <v>69.72</v>
      </c>
      <c r="I1105">
        <v>0</v>
      </c>
      <c r="J1105">
        <v>15</v>
      </c>
      <c r="K1105" t="s">
        <v>42</v>
      </c>
      <c r="L1105" t="s">
        <v>19</v>
      </c>
      <c r="M1105" t="s">
        <v>30</v>
      </c>
      <c r="N1105" t="s">
        <v>31</v>
      </c>
      <c r="O1105" t="s">
        <v>81</v>
      </c>
      <c r="P1105" t="s">
        <v>4500</v>
      </c>
      <c r="Q1105" t="s">
        <v>4384</v>
      </c>
      <c r="R1105" t="s">
        <v>4424</v>
      </c>
      <c r="S1105" t="s">
        <v>4386</v>
      </c>
      <c r="T1105" t="s">
        <v>4501</v>
      </c>
      <c r="U1105" t="s">
        <v>4502</v>
      </c>
      <c r="V1105">
        <v>1974</v>
      </c>
      <c r="W1105" s="1">
        <v>45376</v>
      </c>
      <c r="X1105" t="s">
        <v>4394</v>
      </c>
      <c r="Y1105" t="s">
        <v>4044</v>
      </c>
      <c r="Z1105" t="s">
        <v>3971</v>
      </c>
      <c r="AA1105" t="s">
        <v>4045</v>
      </c>
      <c r="AB1105" t="s">
        <v>3983</v>
      </c>
      <c r="AC1105" t="s">
        <v>3985</v>
      </c>
      <c r="AD1105">
        <v>52.14</v>
      </c>
      <c r="AE1105">
        <v>79.89</v>
      </c>
      <c r="AF1105" t="s">
        <v>3975</v>
      </c>
      <c r="AG1105" s="1"/>
      <c r="AJ1105" t="s">
        <v>3975</v>
      </c>
      <c r="AK1105" t="s">
        <v>5222</v>
      </c>
      <c r="AL1105" s="1">
        <v>45436</v>
      </c>
      <c r="AM1105" s="1">
        <v>45489</v>
      </c>
      <c r="AN1105" t="s">
        <v>19</v>
      </c>
      <c r="AO1105">
        <v>69.72</v>
      </c>
      <c r="AP1105">
        <v>0</v>
      </c>
      <c r="AQ1105">
        <v>0</v>
      </c>
      <c r="AR1105">
        <v>69.72</v>
      </c>
      <c r="AS1105">
        <v>84.72</v>
      </c>
      <c r="AT1105">
        <v>52.14</v>
      </c>
      <c r="AU1105">
        <v>2.5799999999999983</v>
      </c>
      <c r="AV1105">
        <v>7</v>
      </c>
      <c r="AW1105">
        <v>4</v>
      </c>
    </row>
    <row r="1106" spans="1:49" x14ac:dyDescent="0.3">
      <c r="A1106" t="s">
        <v>1819</v>
      </c>
      <c r="B1106" s="1">
        <v>45549</v>
      </c>
      <c r="C1106" s="1">
        <v>45553</v>
      </c>
      <c r="D1106" s="1">
        <v>45558</v>
      </c>
      <c r="E1106" t="s">
        <v>656</v>
      </c>
      <c r="F1106" t="s">
        <v>188</v>
      </c>
      <c r="G1106">
        <v>2</v>
      </c>
      <c r="H1106">
        <v>34.090000000000003</v>
      </c>
      <c r="I1106">
        <v>0</v>
      </c>
      <c r="J1106">
        <v>15</v>
      </c>
      <c r="K1106" t="s">
        <v>35</v>
      </c>
      <c r="L1106" t="s">
        <v>26</v>
      </c>
      <c r="M1106" t="s">
        <v>30</v>
      </c>
      <c r="N1106" t="s">
        <v>31</v>
      </c>
      <c r="O1106" t="s">
        <v>22</v>
      </c>
      <c r="P1106" t="s">
        <v>4731</v>
      </c>
      <c r="Q1106" t="s">
        <v>4384</v>
      </c>
      <c r="R1106" t="s">
        <v>4416</v>
      </c>
      <c r="S1106" t="s">
        <v>4406</v>
      </c>
      <c r="T1106" t="s">
        <v>4732</v>
      </c>
      <c r="U1106" t="s">
        <v>4733</v>
      </c>
      <c r="V1106">
        <v>1999</v>
      </c>
      <c r="W1106" s="1">
        <v>44947</v>
      </c>
      <c r="X1106" t="s">
        <v>4394</v>
      </c>
      <c r="Y1106" t="s">
        <v>4060</v>
      </c>
      <c r="Z1106" t="s">
        <v>4014</v>
      </c>
      <c r="AA1106" t="s">
        <v>4049</v>
      </c>
      <c r="AB1106" t="s">
        <v>4000</v>
      </c>
      <c r="AC1106" t="s">
        <v>3992</v>
      </c>
      <c r="AD1106">
        <v>32.24</v>
      </c>
      <c r="AE1106">
        <v>38.15</v>
      </c>
      <c r="AF1106" t="s">
        <v>3975</v>
      </c>
      <c r="AG1106" s="1"/>
      <c r="AJ1106" t="s">
        <v>3975</v>
      </c>
      <c r="AL1106" s="1"/>
      <c r="AM1106" s="1"/>
      <c r="AO1106">
        <v>68.180000000000007</v>
      </c>
      <c r="AP1106">
        <v>0</v>
      </c>
      <c r="AQ1106">
        <v>0</v>
      </c>
      <c r="AR1106">
        <v>68.180000000000007</v>
      </c>
      <c r="AS1106">
        <v>83.18</v>
      </c>
      <c r="AT1106">
        <v>64.48</v>
      </c>
      <c r="AU1106">
        <v>-11.299999999999997</v>
      </c>
      <c r="AV1106">
        <v>5</v>
      </c>
      <c r="AW1106">
        <v>4</v>
      </c>
    </row>
    <row r="1107" spans="1:49" x14ac:dyDescent="0.3">
      <c r="A1107" t="s">
        <v>1820</v>
      </c>
      <c r="B1107" s="1">
        <v>45426</v>
      </c>
      <c r="C1107" s="1">
        <v>45428</v>
      </c>
      <c r="D1107" s="1">
        <v>45440</v>
      </c>
      <c r="E1107" t="s">
        <v>484</v>
      </c>
      <c r="F1107" t="s">
        <v>1087</v>
      </c>
      <c r="G1107">
        <v>1</v>
      </c>
      <c r="H1107">
        <v>55.11</v>
      </c>
      <c r="I1107">
        <v>0</v>
      </c>
      <c r="J1107">
        <v>15</v>
      </c>
      <c r="K1107" t="s">
        <v>60</v>
      </c>
      <c r="L1107" t="s">
        <v>19</v>
      </c>
      <c r="M1107" t="s">
        <v>47</v>
      </c>
      <c r="N1107" t="s">
        <v>22</v>
      </c>
      <c r="O1107" t="s">
        <v>64</v>
      </c>
      <c r="P1107" t="s">
        <v>4426</v>
      </c>
      <c r="Q1107" t="s">
        <v>4384</v>
      </c>
      <c r="R1107" t="s">
        <v>4444</v>
      </c>
      <c r="S1107" t="s">
        <v>4398</v>
      </c>
      <c r="T1107" t="s">
        <v>4761</v>
      </c>
      <c r="U1107" t="s">
        <v>8570</v>
      </c>
      <c r="V1107">
        <v>1983</v>
      </c>
      <c r="W1107" s="1">
        <v>45822</v>
      </c>
      <c r="X1107" t="s">
        <v>4419</v>
      </c>
      <c r="Y1107" t="s">
        <v>4084</v>
      </c>
      <c r="Z1107" t="s">
        <v>3971</v>
      </c>
      <c r="AA1107" t="s">
        <v>4011</v>
      </c>
      <c r="AB1107" t="s">
        <v>4009</v>
      </c>
      <c r="AC1107" t="s">
        <v>3974</v>
      </c>
      <c r="AD1107">
        <v>44.57</v>
      </c>
      <c r="AE1107">
        <v>54.9</v>
      </c>
      <c r="AF1107" t="s">
        <v>3975</v>
      </c>
      <c r="AG1107" s="1"/>
      <c r="AJ1107" t="s">
        <v>3975</v>
      </c>
      <c r="AK1107" t="s">
        <v>5226</v>
      </c>
      <c r="AL1107" s="1">
        <v>45690</v>
      </c>
      <c r="AM1107" s="1">
        <v>45725</v>
      </c>
      <c r="AN1107" t="s">
        <v>5225</v>
      </c>
      <c r="AO1107">
        <v>55.11</v>
      </c>
      <c r="AP1107">
        <v>0</v>
      </c>
      <c r="AQ1107">
        <v>0</v>
      </c>
      <c r="AR1107">
        <v>55.11</v>
      </c>
      <c r="AS1107">
        <v>70.11</v>
      </c>
      <c r="AT1107">
        <v>44.57</v>
      </c>
      <c r="AU1107">
        <v>-4.4600000000000009</v>
      </c>
      <c r="AV1107">
        <v>12</v>
      </c>
      <c r="AW1107">
        <v>2</v>
      </c>
    </row>
    <row r="1108" spans="1:49" x14ac:dyDescent="0.3">
      <c r="A1108" t="s">
        <v>1821</v>
      </c>
      <c r="B1108" s="1">
        <v>45554</v>
      </c>
      <c r="C1108" s="1">
        <v>45557</v>
      </c>
      <c r="D1108" s="1">
        <v>45558</v>
      </c>
      <c r="E1108" t="s">
        <v>1822</v>
      </c>
      <c r="F1108" t="s">
        <v>516</v>
      </c>
      <c r="G1108">
        <v>1</v>
      </c>
      <c r="H1108">
        <v>8.89</v>
      </c>
      <c r="I1108">
        <v>15</v>
      </c>
      <c r="J1108">
        <v>15</v>
      </c>
      <c r="K1108" t="s">
        <v>42</v>
      </c>
      <c r="L1108" t="s">
        <v>19</v>
      </c>
      <c r="M1108" t="s">
        <v>30</v>
      </c>
      <c r="N1108" t="s">
        <v>22</v>
      </c>
      <c r="O1108" t="s">
        <v>219</v>
      </c>
      <c r="P1108" t="s">
        <v>5091</v>
      </c>
      <c r="Q1108" t="s">
        <v>4396</v>
      </c>
      <c r="R1108" t="s">
        <v>4401</v>
      </c>
      <c r="S1108" t="s">
        <v>4406</v>
      </c>
      <c r="T1108" t="s">
        <v>5150</v>
      </c>
      <c r="U1108" t="s">
        <v>8808</v>
      </c>
      <c r="V1108">
        <v>1973</v>
      </c>
      <c r="W1108" s="1">
        <v>45672</v>
      </c>
      <c r="X1108" t="s">
        <v>4404</v>
      </c>
      <c r="Y1108" t="s">
        <v>4087</v>
      </c>
      <c r="Z1108" t="s">
        <v>3971</v>
      </c>
      <c r="AA1108" t="s">
        <v>4019</v>
      </c>
      <c r="AB1108" t="s">
        <v>3973</v>
      </c>
      <c r="AC1108" t="s">
        <v>3974</v>
      </c>
      <c r="AD1108">
        <v>6.95</v>
      </c>
      <c r="AE1108">
        <v>9.67</v>
      </c>
      <c r="AF1108" t="s">
        <v>3975</v>
      </c>
      <c r="AG1108" s="1"/>
      <c r="AJ1108" t="s">
        <v>3975</v>
      </c>
      <c r="AK1108" t="s">
        <v>5223</v>
      </c>
      <c r="AL1108" s="1">
        <v>45375</v>
      </c>
      <c r="AM1108" s="1">
        <v>45413</v>
      </c>
      <c r="AN1108" t="s">
        <v>26</v>
      </c>
      <c r="AO1108">
        <v>8.89</v>
      </c>
      <c r="AP1108">
        <v>0.15</v>
      </c>
      <c r="AQ1108">
        <v>1.3335000000000001</v>
      </c>
      <c r="AR1108">
        <v>7.5565000000000007</v>
      </c>
      <c r="AS1108">
        <v>22.5565</v>
      </c>
      <c r="AT1108">
        <v>6.95</v>
      </c>
      <c r="AU1108">
        <v>-14.3935</v>
      </c>
      <c r="AV1108">
        <v>1</v>
      </c>
      <c r="AW1108">
        <v>3</v>
      </c>
    </row>
    <row r="1109" spans="1:49" x14ac:dyDescent="0.3">
      <c r="A1109" t="s">
        <v>1823</v>
      </c>
      <c r="B1109" s="1">
        <v>45312</v>
      </c>
      <c r="C1109" s="1">
        <v>45313</v>
      </c>
      <c r="D1109" s="1">
        <v>45316</v>
      </c>
      <c r="E1109" t="s">
        <v>134</v>
      </c>
      <c r="F1109" t="s">
        <v>948</v>
      </c>
      <c r="G1109">
        <v>2</v>
      </c>
      <c r="H1109">
        <v>22.24</v>
      </c>
      <c r="I1109">
        <v>15</v>
      </c>
      <c r="J1109">
        <v>15</v>
      </c>
      <c r="K1109" t="s">
        <v>35</v>
      </c>
      <c r="L1109" t="s">
        <v>26</v>
      </c>
      <c r="M1109" t="s">
        <v>20</v>
      </c>
      <c r="N1109" t="s">
        <v>31</v>
      </c>
      <c r="O1109" t="s">
        <v>22</v>
      </c>
      <c r="P1109" t="s">
        <v>4494</v>
      </c>
      <c r="Q1109" t="s">
        <v>4384</v>
      </c>
      <c r="R1109" t="s">
        <v>4416</v>
      </c>
      <c r="S1109" t="s">
        <v>4434</v>
      </c>
      <c r="T1109" t="s">
        <v>4495</v>
      </c>
      <c r="U1109" t="s">
        <v>8456</v>
      </c>
      <c r="V1109">
        <v>1986</v>
      </c>
      <c r="W1109" s="1">
        <v>45528</v>
      </c>
      <c r="X1109" t="s">
        <v>4388</v>
      </c>
      <c r="Y1109" t="s">
        <v>4069</v>
      </c>
      <c r="Z1109" t="s">
        <v>3971</v>
      </c>
      <c r="AA1109" t="s">
        <v>4004</v>
      </c>
      <c r="AB1109" t="s">
        <v>4002</v>
      </c>
      <c r="AC1109" t="s">
        <v>3997</v>
      </c>
      <c r="AD1109">
        <v>18.09</v>
      </c>
      <c r="AE1109">
        <v>20.95</v>
      </c>
      <c r="AF1109" t="s">
        <v>3975</v>
      </c>
      <c r="AG1109" s="1"/>
      <c r="AJ1109" t="s">
        <v>3975</v>
      </c>
      <c r="AL1109" s="1"/>
      <c r="AM1109" s="1"/>
      <c r="AO1109">
        <v>44.48</v>
      </c>
      <c r="AP1109">
        <v>0.15</v>
      </c>
      <c r="AQ1109">
        <v>6.6719999999999997</v>
      </c>
      <c r="AR1109">
        <v>37.808</v>
      </c>
      <c r="AS1109">
        <v>52.808</v>
      </c>
      <c r="AT1109">
        <v>36.18</v>
      </c>
      <c r="AU1109">
        <v>-13.372</v>
      </c>
      <c r="AV1109">
        <v>3</v>
      </c>
      <c r="AW1109">
        <v>1</v>
      </c>
    </row>
    <row r="1110" spans="1:49" x14ac:dyDescent="0.3">
      <c r="A1110" t="s">
        <v>1824</v>
      </c>
      <c r="B1110" s="1">
        <v>45515</v>
      </c>
      <c r="C1110" s="1">
        <v>45517</v>
      </c>
      <c r="D1110" s="1">
        <v>45526</v>
      </c>
      <c r="E1110" t="s">
        <v>369</v>
      </c>
      <c r="F1110" t="s">
        <v>738</v>
      </c>
      <c r="G1110">
        <v>1</v>
      </c>
      <c r="H1110">
        <v>83.19</v>
      </c>
      <c r="I1110">
        <v>0</v>
      </c>
      <c r="J1110">
        <v>50</v>
      </c>
      <c r="K1110" t="s">
        <v>60</v>
      </c>
      <c r="L1110" t="s">
        <v>43</v>
      </c>
      <c r="M1110" t="s">
        <v>30</v>
      </c>
      <c r="N1110" t="s">
        <v>22</v>
      </c>
      <c r="O1110" t="s">
        <v>204</v>
      </c>
      <c r="P1110" t="s">
        <v>4700</v>
      </c>
      <c r="Q1110" t="s">
        <v>4396</v>
      </c>
      <c r="R1110" t="s">
        <v>4409</v>
      </c>
      <c r="S1110" t="s">
        <v>4398</v>
      </c>
      <c r="T1110" t="s">
        <v>8541</v>
      </c>
      <c r="U1110" t="s">
        <v>8542</v>
      </c>
      <c r="V1110">
        <v>2001</v>
      </c>
      <c r="W1110" s="1">
        <v>45685</v>
      </c>
      <c r="X1110" t="s">
        <v>4388</v>
      </c>
      <c r="Y1110" t="s">
        <v>4102</v>
      </c>
      <c r="Z1110" t="s">
        <v>3994</v>
      </c>
      <c r="AA1110" t="s">
        <v>4077</v>
      </c>
      <c r="AB1110" t="s">
        <v>3979</v>
      </c>
      <c r="AC1110" t="s">
        <v>3974</v>
      </c>
      <c r="AD1110">
        <v>52.24</v>
      </c>
      <c r="AE1110">
        <v>76.819999999999993</v>
      </c>
      <c r="AF1110" t="s">
        <v>3975</v>
      </c>
      <c r="AG1110" s="1"/>
      <c r="AJ1110" t="s">
        <v>3975</v>
      </c>
      <c r="AK1110" t="s">
        <v>5224</v>
      </c>
      <c r="AL1110" s="1">
        <v>45767</v>
      </c>
      <c r="AM1110" s="1">
        <v>45784</v>
      </c>
      <c r="AN1110" t="s">
        <v>5225</v>
      </c>
      <c r="AO1110">
        <v>83.19</v>
      </c>
      <c r="AP1110">
        <v>0</v>
      </c>
      <c r="AQ1110">
        <v>0</v>
      </c>
      <c r="AR1110">
        <v>83.19</v>
      </c>
      <c r="AS1110">
        <v>133.19</v>
      </c>
      <c r="AT1110">
        <v>52.24</v>
      </c>
      <c r="AU1110">
        <v>-19.050000000000004</v>
      </c>
      <c r="AV1110">
        <v>9</v>
      </c>
      <c r="AW1110">
        <v>2</v>
      </c>
    </row>
    <row r="1111" spans="1:49" x14ac:dyDescent="0.3">
      <c r="A1111" t="s">
        <v>1825</v>
      </c>
      <c r="B1111" s="1">
        <v>45473</v>
      </c>
      <c r="C1111" s="1">
        <v>45477</v>
      </c>
      <c r="D1111" s="1">
        <v>45480</v>
      </c>
      <c r="E1111" t="s">
        <v>1095</v>
      </c>
      <c r="F1111" t="s">
        <v>482</v>
      </c>
      <c r="G1111">
        <v>1</v>
      </c>
      <c r="H1111">
        <v>194.94</v>
      </c>
      <c r="I1111">
        <v>0</v>
      </c>
      <c r="J1111">
        <v>35</v>
      </c>
      <c r="K1111" t="s">
        <v>60</v>
      </c>
      <c r="L1111" t="s">
        <v>26</v>
      </c>
      <c r="M1111" t="s">
        <v>20</v>
      </c>
      <c r="N1111" t="s">
        <v>22</v>
      </c>
      <c r="O1111" t="s">
        <v>22</v>
      </c>
      <c r="P1111" t="s">
        <v>4439</v>
      </c>
      <c r="Q1111" t="s">
        <v>4396</v>
      </c>
      <c r="R1111" t="s">
        <v>4390</v>
      </c>
      <c r="S1111" t="s">
        <v>4434</v>
      </c>
      <c r="T1111" t="s">
        <v>5049</v>
      </c>
      <c r="U1111" t="s">
        <v>8738</v>
      </c>
      <c r="V1111">
        <v>1995</v>
      </c>
      <c r="W1111" s="1">
        <v>45073</v>
      </c>
      <c r="X1111" t="s">
        <v>4404</v>
      </c>
      <c r="Y1111" t="s">
        <v>4108</v>
      </c>
      <c r="Z1111" t="s">
        <v>4014</v>
      </c>
      <c r="AA1111" t="s">
        <v>4023</v>
      </c>
      <c r="AB1111" t="s">
        <v>3973</v>
      </c>
      <c r="AC1111" t="s">
        <v>3974</v>
      </c>
      <c r="AD1111">
        <v>187.55</v>
      </c>
      <c r="AE1111">
        <v>228.21</v>
      </c>
      <c r="AF1111" t="s">
        <v>3975</v>
      </c>
      <c r="AG1111" s="1"/>
      <c r="AJ1111" t="s">
        <v>3975</v>
      </c>
      <c r="AL1111" s="1"/>
      <c r="AM1111" s="1"/>
      <c r="AO1111">
        <v>194.94</v>
      </c>
      <c r="AP1111">
        <v>0</v>
      </c>
      <c r="AQ1111">
        <v>0</v>
      </c>
      <c r="AR1111">
        <v>194.94</v>
      </c>
      <c r="AS1111">
        <v>229.94</v>
      </c>
      <c r="AT1111">
        <v>187.55</v>
      </c>
      <c r="AU1111">
        <v>-27.610000000000014</v>
      </c>
      <c r="AV1111">
        <v>3</v>
      </c>
      <c r="AW1111">
        <v>4</v>
      </c>
    </row>
    <row r="1112" spans="1:49" x14ac:dyDescent="0.3">
      <c r="A1112" t="s">
        <v>1826</v>
      </c>
      <c r="B1112" s="1">
        <v>45628</v>
      </c>
      <c r="C1112" s="1">
        <v>45629</v>
      </c>
      <c r="D1112" s="1">
        <v>45636</v>
      </c>
      <c r="E1112" t="s">
        <v>1827</v>
      </c>
      <c r="F1112" t="s">
        <v>120</v>
      </c>
      <c r="G1112">
        <v>1</v>
      </c>
      <c r="H1112">
        <v>174.36</v>
      </c>
      <c r="I1112">
        <v>10</v>
      </c>
      <c r="J1112">
        <v>15</v>
      </c>
      <c r="K1112" t="s">
        <v>18</v>
      </c>
      <c r="L1112" t="s">
        <v>19</v>
      </c>
      <c r="M1112" t="s">
        <v>47</v>
      </c>
      <c r="N1112" t="s">
        <v>22</v>
      </c>
      <c r="O1112" t="s">
        <v>22</v>
      </c>
      <c r="P1112" t="s">
        <v>4440</v>
      </c>
      <c r="Q1112" t="s">
        <v>4384</v>
      </c>
      <c r="R1112" t="s">
        <v>4459</v>
      </c>
      <c r="S1112" t="s">
        <v>4434</v>
      </c>
      <c r="T1112" t="s">
        <v>5166</v>
      </c>
      <c r="U1112" t="s">
        <v>5167</v>
      </c>
      <c r="V1112">
        <v>1970</v>
      </c>
      <c r="W1112" s="1">
        <v>45076</v>
      </c>
      <c r="X1112" t="s">
        <v>4419</v>
      </c>
      <c r="Y1112" t="s">
        <v>4059</v>
      </c>
      <c r="Z1112" t="s">
        <v>3987</v>
      </c>
      <c r="AA1112" t="s">
        <v>3988</v>
      </c>
      <c r="AB1112" t="s">
        <v>3983</v>
      </c>
      <c r="AC1112" t="s">
        <v>3997</v>
      </c>
      <c r="AD1112">
        <v>121</v>
      </c>
      <c r="AE1112">
        <v>155</v>
      </c>
      <c r="AF1112" t="s">
        <v>4055</v>
      </c>
      <c r="AG1112" s="1"/>
      <c r="AJ1112" t="s">
        <v>3975</v>
      </c>
      <c r="AL1112" s="1"/>
      <c r="AM1112" s="1"/>
      <c r="AO1112">
        <v>174.36</v>
      </c>
      <c r="AP1112">
        <v>0.1</v>
      </c>
      <c r="AQ1112">
        <v>17.436000000000003</v>
      </c>
      <c r="AR1112">
        <v>156.92400000000001</v>
      </c>
      <c r="AS1112">
        <v>171.92400000000001</v>
      </c>
      <c r="AT1112">
        <v>121</v>
      </c>
      <c r="AU1112">
        <v>20.924000000000007</v>
      </c>
      <c r="AV1112">
        <v>7</v>
      </c>
      <c r="AW1112">
        <v>1</v>
      </c>
    </row>
    <row r="1113" spans="1:49" x14ac:dyDescent="0.3">
      <c r="A1113" t="s">
        <v>1828</v>
      </c>
      <c r="B1113" s="1">
        <v>45573</v>
      </c>
      <c r="C1113" s="1">
        <v>45575</v>
      </c>
      <c r="D1113" s="1">
        <v>45578</v>
      </c>
      <c r="E1113" t="s">
        <v>599</v>
      </c>
      <c r="F1113" t="s">
        <v>507</v>
      </c>
      <c r="G1113">
        <v>1</v>
      </c>
      <c r="H1113">
        <v>224.67</v>
      </c>
      <c r="I1113">
        <v>20</v>
      </c>
      <c r="J1113">
        <v>25</v>
      </c>
      <c r="K1113" t="s">
        <v>60</v>
      </c>
      <c r="L1113" t="s">
        <v>19</v>
      </c>
      <c r="M1113" t="s">
        <v>30</v>
      </c>
      <c r="N1113" t="s">
        <v>22</v>
      </c>
      <c r="O1113" t="s">
        <v>85</v>
      </c>
      <c r="P1113" t="s">
        <v>4749</v>
      </c>
      <c r="Q1113" t="s">
        <v>4396</v>
      </c>
      <c r="R1113" t="s">
        <v>4397</v>
      </c>
      <c r="S1113" t="s">
        <v>4406</v>
      </c>
      <c r="T1113" t="s">
        <v>5024</v>
      </c>
      <c r="U1113" t="s">
        <v>8724</v>
      </c>
      <c r="V1113">
        <v>1989</v>
      </c>
      <c r="W1113" s="1">
        <v>45146</v>
      </c>
      <c r="X1113" t="s">
        <v>4388</v>
      </c>
      <c r="Y1113" t="s">
        <v>4046</v>
      </c>
      <c r="Z1113" t="s">
        <v>4014</v>
      </c>
      <c r="AA1113" t="s">
        <v>4015</v>
      </c>
      <c r="AB1113" t="s">
        <v>4020</v>
      </c>
      <c r="AC1113" t="s">
        <v>3992</v>
      </c>
      <c r="AD1113">
        <v>174.75</v>
      </c>
      <c r="AE1113">
        <v>250.74</v>
      </c>
      <c r="AF1113" t="s">
        <v>3975</v>
      </c>
      <c r="AG1113" s="1"/>
      <c r="AJ1113" t="s">
        <v>3975</v>
      </c>
      <c r="AK1113" t="s">
        <v>5224</v>
      </c>
      <c r="AL1113" s="1">
        <v>45773</v>
      </c>
      <c r="AM1113" s="1">
        <v>45787</v>
      </c>
      <c r="AN1113" t="s">
        <v>43</v>
      </c>
      <c r="AO1113">
        <v>224.67</v>
      </c>
      <c r="AP1113">
        <v>0.2</v>
      </c>
      <c r="AQ1113">
        <v>44.933999999999997</v>
      </c>
      <c r="AR1113">
        <v>179.73599999999999</v>
      </c>
      <c r="AS1113">
        <v>204.73599999999999</v>
      </c>
      <c r="AT1113">
        <v>174.75</v>
      </c>
      <c r="AU1113">
        <v>-20.01400000000001</v>
      </c>
      <c r="AV1113">
        <v>3</v>
      </c>
      <c r="AW1113">
        <v>2</v>
      </c>
    </row>
    <row r="1114" spans="1:49" x14ac:dyDescent="0.3">
      <c r="A1114" t="s">
        <v>1829</v>
      </c>
      <c r="B1114" s="1">
        <v>45432</v>
      </c>
      <c r="C1114" s="1">
        <v>45434</v>
      </c>
      <c r="D1114" s="1">
        <v>45439</v>
      </c>
      <c r="E1114" t="s">
        <v>1168</v>
      </c>
      <c r="F1114" t="s">
        <v>132</v>
      </c>
      <c r="G1114">
        <v>3</v>
      </c>
      <c r="H1114">
        <v>35.75</v>
      </c>
      <c r="I1114">
        <v>0</v>
      </c>
      <c r="J1114">
        <v>25</v>
      </c>
      <c r="K1114" t="s">
        <v>60</v>
      </c>
      <c r="L1114" t="s">
        <v>43</v>
      </c>
      <c r="M1114" t="s">
        <v>30</v>
      </c>
      <c r="N1114" t="s">
        <v>37</v>
      </c>
      <c r="O1114" t="s">
        <v>22</v>
      </c>
      <c r="P1114" t="s">
        <v>4981</v>
      </c>
      <c r="Q1114" t="s">
        <v>4384</v>
      </c>
      <c r="R1114" t="s">
        <v>4444</v>
      </c>
      <c r="S1114" t="s">
        <v>4398</v>
      </c>
      <c r="T1114" t="s">
        <v>4982</v>
      </c>
      <c r="U1114" t="s">
        <v>8697</v>
      </c>
      <c r="V1114">
        <v>1971</v>
      </c>
      <c r="W1114" s="1">
        <v>44590</v>
      </c>
      <c r="X1114" t="s">
        <v>4404</v>
      </c>
      <c r="Y1114" t="s">
        <v>4160</v>
      </c>
      <c r="Z1114" t="s">
        <v>3977</v>
      </c>
      <c r="AA1114" t="s">
        <v>4072</v>
      </c>
      <c r="AB1114" t="s">
        <v>3973</v>
      </c>
      <c r="AC1114" t="s">
        <v>3980</v>
      </c>
      <c r="AD1114">
        <v>25.76</v>
      </c>
      <c r="AE1114">
        <v>35.11</v>
      </c>
      <c r="AF1114" t="s">
        <v>3975</v>
      </c>
      <c r="AG1114" s="1"/>
      <c r="AJ1114" t="s">
        <v>3975</v>
      </c>
      <c r="AL1114" s="1"/>
      <c r="AM1114" s="1"/>
      <c r="AO1114">
        <v>107.25</v>
      </c>
      <c r="AP1114">
        <v>0</v>
      </c>
      <c r="AQ1114">
        <v>0</v>
      </c>
      <c r="AR1114">
        <v>107.25</v>
      </c>
      <c r="AS1114">
        <v>132.25</v>
      </c>
      <c r="AT1114">
        <v>77.28</v>
      </c>
      <c r="AU1114">
        <v>4.9699999999999989</v>
      </c>
      <c r="AV1114">
        <v>5</v>
      </c>
      <c r="AW1114">
        <v>2</v>
      </c>
    </row>
    <row r="1115" spans="1:49" x14ac:dyDescent="0.3">
      <c r="A1115" t="s">
        <v>1830</v>
      </c>
      <c r="B1115" s="1">
        <v>45359</v>
      </c>
      <c r="C1115" s="1">
        <v>45369</v>
      </c>
      <c r="D1115" s="1">
        <v>45372</v>
      </c>
      <c r="E1115" t="s">
        <v>69</v>
      </c>
      <c r="F1115" t="s">
        <v>1265</v>
      </c>
      <c r="G1115">
        <v>4</v>
      </c>
      <c r="H1115">
        <v>54.51</v>
      </c>
      <c r="I1115">
        <v>0</v>
      </c>
      <c r="J1115">
        <v>50</v>
      </c>
      <c r="K1115" t="s">
        <v>18</v>
      </c>
      <c r="L1115" t="s">
        <v>26</v>
      </c>
      <c r="M1115" t="s">
        <v>30</v>
      </c>
      <c r="N1115" t="s">
        <v>22</v>
      </c>
      <c r="O1115" t="s">
        <v>77</v>
      </c>
      <c r="P1115" t="s">
        <v>4773</v>
      </c>
      <c r="Q1115" t="s">
        <v>4396</v>
      </c>
      <c r="R1115" t="s">
        <v>4409</v>
      </c>
      <c r="S1115" t="s">
        <v>4398</v>
      </c>
      <c r="T1115" t="s">
        <v>5221</v>
      </c>
      <c r="U1115" t="s">
        <v>8846</v>
      </c>
      <c r="V1115">
        <v>1998</v>
      </c>
      <c r="W1115" s="1">
        <v>45952</v>
      </c>
      <c r="X1115" t="s">
        <v>4404</v>
      </c>
      <c r="Y1115" t="s">
        <v>4149</v>
      </c>
      <c r="Z1115" t="s">
        <v>3977</v>
      </c>
      <c r="AA1115" t="s">
        <v>4072</v>
      </c>
      <c r="AB1115" t="s">
        <v>3996</v>
      </c>
      <c r="AC1115" t="s">
        <v>3980</v>
      </c>
      <c r="AD1115">
        <v>41.27</v>
      </c>
      <c r="AE1115">
        <v>59.82</v>
      </c>
      <c r="AF1115" t="s">
        <v>3975</v>
      </c>
      <c r="AG1115" s="1"/>
      <c r="AJ1115" t="s">
        <v>3975</v>
      </c>
      <c r="AK1115" t="s">
        <v>5224</v>
      </c>
      <c r="AL1115" s="1">
        <v>45921</v>
      </c>
      <c r="AM1115" s="1">
        <v>45978</v>
      </c>
      <c r="AN1115" t="s">
        <v>5225</v>
      </c>
      <c r="AO1115">
        <v>218.04</v>
      </c>
      <c r="AP1115">
        <v>0</v>
      </c>
      <c r="AQ1115">
        <v>0</v>
      </c>
      <c r="AR1115">
        <v>218.04</v>
      </c>
      <c r="AS1115">
        <v>268.03999999999996</v>
      </c>
      <c r="AT1115">
        <v>165.08</v>
      </c>
      <c r="AU1115">
        <v>2.9599999999999795</v>
      </c>
      <c r="AV1115">
        <v>3</v>
      </c>
      <c r="AW1115">
        <v>10</v>
      </c>
    </row>
    <row r="1116" spans="1:49" x14ac:dyDescent="0.3">
      <c r="A1116" t="s">
        <v>1831</v>
      </c>
      <c r="B1116" s="1">
        <v>45457</v>
      </c>
      <c r="C1116" s="1">
        <v>45462</v>
      </c>
      <c r="D1116" s="1">
        <v>45464</v>
      </c>
      <c r="E1116" t="s">
        <v>279</v>
      </c>
      <c r="F1116" t="s">
        <v>1265</v>
      </c>
      <c r="G1116">
        <v>1</v>
      </c>
      <c r="H1116">
        <v>64.7</v>
      </c>
      <c r="I1116">
        <v>15</v>
      </c>
      <c r="J1116">
        <v>0</v>
      </c>
      <c r="K1116" t="s">
        <v>60</v>
      </c>
      <c r="L1116" t="s">
        <v>19</v>
      </c>
      <c r="M1116" t="s">
        <v>30</v>
      </c>
      <c r="N1116" t="s">
        <v>22</v>
      </c>
      <c r="O1116" t="s">
        <v>22</v>
      </c>
      <c r="P1116" t="s">
        <v>4774</v>
      </c>
      <c r="Q1116" t="s">
        <v>4384</v>
      </c>
      <c r="R1116" t="s">
        <v>4416</v>
      </c>
      <c r="S1116" t="s">
        <v>4398</v>
      </c>
      <c r="T1116" t="s">
        <v>4860</v>
      </c>
      <c r="U1116" t="s">
        <v>8626</v>
      </c>
      <c r="V1116">
        <v>1985</v>
      </c>
      <c r="W1116" s="1">
        <v>45025</v>
      </c>
      <c r="X1116" t="s">
        <v>4404</v>
      </c>
      <c r="Y1116" t="s">
        <v>4149</v>
      </c>
      <c r="Z1116" t="s">
        <v>3977</v>
      </c>
      <c r="AA1116" t="s">
        <v>4072</v>
      </c>
      <c r="AB1116" t="s">
        <v>3996</v>
      </c>
      <c r="AC1116" t="s">
        <v>3980</v>
      </c>
      <c r="AD1116">
        <v>41.27</v>
      </c>
      <c r="AE1116">
        <v>59.82</v>
      </c>
      <c r="AF1116" t="s">
        <v>3975</v>
      </c>
      <c r="AG1116" s="1"/>
      <c r="AJ1116" t="s">
        <v>3975</v>
      </c>
      <c r="AL1116" s="1"/>
      <c r="AM1116" s="1"/>
      <c r="AO1116">
        <v>64.7</v>
      </c>
      <c r="AP1116">
        <v>0.15</v>
      </c>
      <c r="AQ1116">
        <v>9.7050000000000001</v>
      </c>
      <c r="AR1116">
        <v>54.995000000000005</v>
      </c>
      <c r="AS1116">
        <v>54.995000000000005</v>
      </c>
      <c r="AT1116">
        <v>41.27</v>
      </c>
      <c r="AU1116">
        <v>13.725000000000001</v>
      </c>
      <c r="AV1116">
        <v>2</v>
      </c>
      <c r="AW1116">
        <v>5</v>
      </c>
    </row>
    <row r="1117" spans="1:49" x14ac:dyDescent="0.3">
      <c r="A1117" t="s">
        <v>1832</v>
      </c>
      <c r="B1117" s="1">
        <v>45340</v>
      </c>
      <c r="C1117" s="1">
        <v>45343</v>
      </c>
      <c r="D1117" s="1">
        <v>45345</v>
      </c>
      <c r="E1117" t="s">
        <v>842</v>
      </c>
      <c r="F1117" t="s">
        <v>70</v>
      </c>
      <c r="G1117">
        <v>2</v>
      </c>
      <c r="H1117">
        <v>213</v>
      </c>
      <c r="I1117">
        <v>5</v>
      </c>
      <c r="J1117">
        <v>25</v>
      </c>
      <c r="K1117" t="s">
        <v>18</v>
      </c>
      <c r="L1117" t="s">
        <v>19</v>
      </c>
      <c r="M1117" t="s">
        <v>30</v>
      </c>
      <c r="N1117" t="s">
        <v>22</v>
      </c>
      <c r="O1117" t="s">
        <v>22</v>
      </c>
      <c r="P1117" t="s">
        <v>4586</v>
      </c>
      <c r="Q1117" t="s">
        <v>4384</v>
      </c>
      <c r="R1117" t="s">
        <v>4397</v>
      </c>
      <c r="S1117" t="s">
        <v>4386</v>
      </c>
      <c r="T1117" t="s">
        <v>4786</v>
      </c>
      <c r="U1117" t="s">
        <v>8586</v>
      </c>
      <c r="V1117">
        <v>1971</v>
      </c>
      <c r="W1117" s="1">
        <v>45723</v>
      </c>
      <c r="X1117" t="s">
        <v>4404</v>
      </c>
      <c r="Y1117" t="s">
        <v>4121</v>
      </c>
      <c r="Z1117" t="s">
        <v>3977</v>
      </c>
      <c r="AA1117" t="s">
        <v>3978</v>
      </c>
      <c r="AB1117" t="s">
        <v>3983</v>
      </c>
      <c r="AC1117" t="s">
        <v>3974</v>
      </c>
      <c r="AD1117">
        <v>162.72</v>
      </c>
      <c r="AE1117">
        <v>236.52</v>
      </c>
      <c r="AF1117" t="s">
        <v>3975</v>
      </c>
      <c r="AG1117" s="1">
        <v>45742</v>
      </c>
      <c r="AH1117" t="s">
        <v>4171</v>
      </c>
      <c r="AI1117" t="s">
        <v>42</v>
      </c>
      <c r="AJ1117" t="s">
        <v>4055</v>
      </c>
      <c r="AL1117" s="1"/>
      <c r="AM1117" s="1"/>
      <c r="AO1117">
        <v>426</v>
      </c>
      <c r="AP1117">
        <v>0.05</v>
      </c>
      <c r="AQ1117">
        <v>21.3</v>
      </c>
      <c r="AR1117">
        <v>404.7</v>
      </c>
      <c r="AS1117">
        <v>429.7</v>
      </c>
      <c r="AT1117">
        <v>325.44</v>
      </c>
      <c r="AU1117">
        <v>54.259999999999991</v>
      </c>
      <c r="AV1117">
        <v>2</v>
      </c>
      <c r="AW1117">
        <v>3</v>
      </c>
    </row>
    <row r="1118" spans="1:49" x14ac:dyDescent="0.3">
      <c r="A1118" t="s">
        <v>1833</v>
      </c>
      <c r="B1118" s="1">
        <v>45398</v>
      </c>
      <c r="C1118" s="1">
        <v>45401</v>
      </c>
      <c r="D1118" s="1">
        <v>45410</v>
      </c>
      <c r="E1118" t="s">
        <v>708</v>
      </c>
      <c r="F1118" t="s">
        <v>266</v>
      </c>
      <c r="G1118">
        <v>1</v>
      </c>
      <c r="H1118">
        <v>219.97</v>
      </c>
      <c r="I1118">
        <v>0</v>
      </c>
      <c r="J1118">
        <v>50</v>
      </c>
      <c r="K1118" t="s">
        <v>42</v>
      </c>
      <c r="L1118" t="s">
        <v>43</v>
      </c>
      <c r="M1118" t="s">
        <v>30</v>
      </c>
      <c r="N1118" t="s">
        <v>22</v>
      </c>
      <c r="O1118" t="s">
        <v>48</v>
      </c>
      <c r="P1118" t="s">
        <v>5098</v>
      </c>
      <c r="Q1118" t="s">
        <v>4396</v>
      </c>
      <c r="R1118" t="s">
        <v>4385</v>
      </c>
      <c r="S1118" t="s">
        <v>4434</v>
      </c>
      <c r="T1118" t="s">
        <v>5099</v>
      </c>
      <c r="U1118" t="s">
        <v>8773</v>
      </c>
      <c r="V1118">
        <v>1972</v>
      </c>
      <c r="W1118" s="1">
        <v>45460</v>
      </c>
      <c r="X1118" t="s">
        <v>4404</v>
      </c>
      <c r="Y1118" t="s">
        <v>4035</v>
      </c>
      <c r="Z1118" t="s">
        <v>3987</v>
      </c>
      <c r="AA1118" t="s">
        <v>3999</v>
      </c>
      <c r="AB1118" t="s">
        <v>3973</v>
      </c>
      <c r="AC1118" t="s">
        <v>3985</v>
      </c>
      <c r="AD1118">
        <v>0</v>
      </c>
      <c r="AE1118">
        <v>193.73</v>
      </c>
      <c r="AF1118" t="s">
        <v>3975</v>
      </c>
      <c r="AG1118" s="1"/>
      <c r="AJ1118" t="s">
        <v>3975</v>
      </c>
      <c r="AK1118" t="s">
        <v>5223</v>
      </c>
      <c r="AL1118" s="1">
        <v>45698</v>
      </c>
      <c r="AM1118" s="1">
        <v>45750</v>
      </c>
      <c r="AN1118" t="s">
        <v>19</v>
      </c>
      <c r="AO1118">
        <v>219.97</v>
      </c>
      <c r="AP1118">
        <v>0</v>
      </c>
      <c r="AQ1118">
        <v>0</v>
      </c>
      <c r="AR1118">
        <v>219.97</v>
      </c>
      <c r="AS1118">
        <v>269.97000000000003</v>
      </c>
      <c r="AT1118">
        <v>0</v>
      </c>
      <c r="AU1118">
        <v>169.97</v>
      </c>
      <c r="AV1118">
        <v>9</v>
      </c>
      <c r="AW1118">
        <v>3</v>
      </c>
    </row>
    <row r="1119" spans="1:49" x14ac:dyDescent="0.3">
      <c r="A1119" t="s">
        <v>1834</v>
      </c>
      <c r="B1119" s="1">
        <v>45367</v>
      </c>
      <c r="C1119" s="1">
        <v>45371</v>
      </c>
      <c r="D1119" s="1">
        <v>45376</v>
      </c>
      <c r="E1119" t="s">
        <v>1207</v>
      </c>
      <c r="F1119" t="s">
        <v>848</v>
      </c>
      <c r="G1119">
        <v>4</v>
      </c>
      <c r="H1119">
        <v>186.87</v>
      </c>
      <c r="I1119">
        <v>10</v>
      </c>
      <c r="J1119">
        <v>50</v>
      </c>
      <c r="K1119" t="s">
        <v>35</v>
      </c>
      <c r="L1119" t="s">
        <v>26</v>
      </c>
      <c r="M1119" t="s">
        <v>36</v>
      </c>
      <c r="N1119" t="s">
        <v>21</v>
      </c>
      <c r="O1119" t="s">
        <v>85</v>
      </c>
      <c r="P1119" t="s">
        <v>4470</v>
      </c>
      <c r="Q1119" t="s">
        <v>4384</v>
      </c>
      <c r="R1119" t="s">
        <v>4401</v>
      </c>
      <c r="S1119" t="s">
        <v>4391</v>
      </c>
      <c r="T1119" t="s">
        <v>4951</v>
      </c>
      <c r="U1119" t="s">
        <v>8682</v>
      </c>
      <c r="V1119">
        <v>1984</v>
      </c>
      <c r="W1119" s="1">
        <v>44976</v>
      </c>
      <c r="X1119" t="s">
        <v>4404</v>
      </c>
      <c r="Y1119" t="s">
        <v>4076</v>
      </c>
      <c r="Z1119" t="s">
        <v>3994</v>
      </c>
      <c r="AA1119" t="s">
        <v>4077</v>
      </c>
      <c r="AB1119" t="s">
        <v>4000</v>
      </c>
      <c r="AC1119" t="s">
        <v>3997</v>
      </c>
      <c r="AD1119">
        <v>128.63999999999999</v>
      </c>
      <c r="AE1119">
        <v>173.44</v>
      </c>
      <c r="AF1119" t="s">
        <v>3975</v>
      </c>
      <c r="AG1119" s="1"/>
      <c r="AJ1119" t="s">
        <v>3975</v>
      </c>
      <c r="AK1119" t="s">
        <v>5224</v>
      </c>
      <c r="AL1119" s="1">
        <v>45773</v>
      </c>
      <c r="AM1119" s="1">
        <v>45787</v>
      </c>
      <c r="AN1119" t="s">
        <v>43</v>
      </c>
      <c r="AO1119">
        <v>747.48</v>
      </c>
      <c r="AP1119">
        <v>0.1</v>
      </c>
      <c r="AQ1119">
        <v>74.748000000000005</v>
      </c>
      <c r="AR1119">
        <v>672.73199999999997</v>
      </c>
      <c r="AS1119">
        <v>722.73199999999997</v>
      </c>
      <c r="AT1119">
        <v>514.55999999999995</v>
      </c>
      <c r="AU1119">
        <v>108.17200000000003</v>
      </c>
      <c r="AV1119">
        <v>5</v>
      </c>
      <c r="AW1119">
        <v>4</v>
      </c>
    </row>
    <row r="1120" spans="1:49" x14ac:dyDescent="0.3">
      <c r="A1120" t="s">
        <v>1835</v>
      </c>
      <c r="B1120" s="1">
        <v>45367</v>
      </c>
      <c r="C1120" s="1">
        <v>45369</v>
      </c>
      <c r="D1120" s="1">
        <v>45373</v>
      </c>
      <c r="E1120" t="s">
        <v>719</v>
      </c>
      <c r="F1120" t="s">
        <v>680</v>
      </c>
      <c r="G1120">
        <v>2</v>
      </c>
      <c r="H1120">
        <v>186.18</v>
      </c>
      <c r="I1120">
        <v>10</v>
      </c>
      <c r="J1120">
        <v>15</v>
      </c>
      <c r="K1120" t="s">
        <v>35</v>
      </c>
      <c r="L1120" t="s">
        <v>19</v>
      </c>
      <c r="M1120" t="s">
        <v>47</v>
      </c>
      <c r="N1120" t="s">
        <v>22</v>
      </c>
      <c r="O1120" t="s">
        <v>22</v>
      </c>
      <c r="P1120" t="s">
        <v>4822</v>
      </c>
      <c r="Q1120" t="s">
        <v>4384</v>
      </c>
      <c r="R1120" t="s">
        <v>4412</v>
      </c>
      <c r="S1120" t="s">
        <v>4398</v>
      </c>
      <c r="T1120" t="s">
        <v>4823</v>
      </c>
      <c r="U1120" t="s">
        <v>4824</v>
      </c>
      <c r="V1120">
        <v>1987</v>
      </c>
      <c r="W1120" s="1">
        <v>45433</v>
      </c>
      <c r="X1120" t="s">
        <v>4394</v>
      </c>
      <c r="Y1120" t="s">
        <v>4073</v>
      </c>
      <c r="Z1120" t="s">
        <v>3971</v>
      </c>
      <c r="AA1120" t="s">
        <v>3972</v>
      </c>
      <c r="AB1120" t="s">
        <v>3996</v>
      </c>
      <c r="AC1120" t="s">
        <v>3974</v>
      </c>
      <c r="AD1120">
        <v>119.24</v>
      </c>
      <c r="AE1120">
        <v>176.21</v>
      </c>
      <c r="AF1120" t="s">
        <v>3975</v>
      </c>
      <c r="AG1120" s="1"/>
      <c r="AJ1120" t="s">
        <v>3975</v>
      </c>
      <c r="AL1120" s="1"/>
      <c r="AM1120" s="1"/>
      <c r="AO1120">
        <v>372.36</v>
      </c>
      <c r="AP1120">
        <v>0.1</v>
      </c>
      <c r="AQ1120">
        <v>37.236000000000004</v>
      </c>
      <c r="AR1120">
        <v>335.12400000000002</v>
      </c>
      <c r="AS1120">
        <v>350.12400000000002</v>
      </c>
      <c r="AT1120">
        <v>238.48</v>
      </c>
      <c r="AU1120">
        <v>81.644000000000034</v>
      </c>
      <c r="AV1120">
        <v>4</v>
      </c>
      <c r="AW1120">
        <v>2</v>
      </c>
    </row>
    <row r="1121" spans="1:49" x14ac:dyDescent="0.3">
      <c r="A1121" t="s">
        <v>1836</v>
      </c>
      <c r="B1121" s="1">
        <v>45372</v>
      </c>
      <c r="C1121" s="1">
        <v>45376</v>
      </c>
      <c r="D1121" s="1">
        <v>45295</v>
      </c>
      <c r="E1121" t="s">
        <v>1240</v>
      </c>
      <c r="F1121" t="s">
        <v>41</v>
      </c>
      <c r="G1121">
        <v>1</v>
      </c>
      <c r="H1121">
        <v>119.05</v>
      </c>
      <c r="I1121">
        <v>5</v>
      </c>
      <c r="J1121">
        <v>25</v>
      </c>
      <c r="K1121" t="s">
        <v>18</v>
      </c>
      <c r="L1121" t="s">
        <v>26</v>
      </c>
      <c r="M1121" t="s">
        <v>47</v>
      </c>
      <c r="N1121" t="s">
        <v>31</v>
      </c>
      <c r="O1121" t="s">
        <v>22</v>
      </c>
      <c r="P1121" t="s">
        <v>4715</v>
      </c>
      <c r="Q1121" t="s">
        <v>4384</v>
      </c>
      <c r="R1121" t="s">
        <v>4416</v>
      </c>
      <c r="S1121" t="s">
        <v>4398</v>
      </c>
      <c r="T1121" t="s">
        <v>4976</v>
      </c>
      <c r="U1121" t="s">
        <v>8695</v>
      </c>
      <c r="V1121">
        <v>2003</v>
      </c>
      <c r="W1121" s="1">
        <v>45797</v>
      </c>
      <c r="X1121" t="s">
        <v>4388</v>
      </c>
      <c r="Y1121" t="s">
        <v>4162</v>
      </c>
      <c r="Z1121" t="s">
        <v>4014</v>
      </c>
      <c r="AA1121" t="s">
        <v>4015</v>
      </c>
      <c r="AB1121" t="s">
        <v>3973</v>
      </c>
      <c r="AC1121" t="s">
        <v>3985</v>
      </c>
      <c r="AD1121">
        <v>95.32</v>
      </c>
      <c r="AE1121">
        <v>114.15</v>
      </c>
      <c r="AF1121" t="s">
        <v>3975</v>
      </c>
      <c r="AG1121" s="1"/>
      <c r="AJ1121" t="s">
        <v>3975</v>
      </c>
      <c r="AL1121" s="1"/>
      <c r="AM1121" s="1"/>
      <c r="AO1121">
        <v>119.05</v>
      </c>
      <c r="AP1121">
        <v>0.05</v>
      </c>
      <c r="AQ1121">
        <v>5.9525000000000006</v>
      </c>
      <c r="AR1121">
        <v>113.0975</v>
      </c>
      <c r="AS1121">
        <v>138.0975</v>
      </c>
      <c r="AT1121">
        <v>95.32</v>
      </c>
      <c r="AU1121">
        <v>-7.2224999999999966</v>
      </c>
      <c r="AV1121">
        <v>-81</v>
      </c>
      <c r="AW1121">
        <v>4</v>
      </c>
    </row>
    <row r="1122" spans="1:49" x14ac:dyDescent="0.3">
      <c r="A1122" t="s">
        <v>1837</v>
      </c>
      <c r="B1122" s="1">
        <v>45419</v>
      </c>
      <c r="C1122" s="1">
        <v>45479</v>
      </c>
      <c r="D1122" s="1">
        <v>45481</v>
      </c>
      <c r="E1122" t="s">
        <v>916</v>
      </c>
      <c r="F1122" t="s">
        <v>165</v>
      </c>
      <c r="G1122">
        <v>1</v>
      </c>
      <c r="H1122">
        <v>121.24</v>
      </c>
      <c r="I1122">
        <v>0</v>
      </c>
      <c r="J1122">
        <v>35</v>
      </c>
      <c r="K1122" t="s">
        <v>18</v>
      </c>
      <c r="L1122" t="s">
        <v>26</v>
      </c>
      <c r="M1122" t="s">
        <v>20</v>
      </c>
      <c r="N1122" t="s">
        <v>22</v>
      </c>
      <c r="O1122" t="s">
        <v>22</v>
      </c>
      <c r="P1122" t="s">
        <v>4536</v>
      </c>
      <c r="Q1122" t="s">
        <v>4396</v>
      </c>
      <c r="R1122" t="s">
        <v>4444</v>
      </c>
      <c r="S1122" t="s">
        <v>4391</v>
      </c>
      <c r="T1122" t="s">
        <v>4537</v>
      </c>
      <c r="U1122" t="s">
        <v>8469</v>
      </c>
      <c r="V1122">
        <v>1997</v>
      </c>
      <c r="W1122" s="1">
        <v>45410</v>
      </c>
      <c r="X1122" t="s">
        <v>4404</v>
      </c>
      <c r="Y1122" t="s">
        <v>4123</v>
      </c>
      <c r="Z1122" t="s">
        <v>3971</v>
      </c>
      <c r="AA1122" t="s">
        <v>4019</v>
      </c>
      <c r="AB1122" t="s">
        <v>4002</v>
      </c>
      <c r="AC1122" t="s">
        <v>3974</v>
      </c>
      <c r="AD1122">
        <v>0</v>
      </c>
      <c r="AE1122">
        <v>107.26</v>
      </c>
      <c r="AF1122" t="s">
        <v>3975</v>
      </c>
      <c r="AG1122" s="1"/>
      <c r="AJ1122" t="s">
        <v>3975</v>
      </c>
      <c r="AL1122" s="1"/>
      <c r="AM1122" s="1"/>
      <c r="AO1122">
        <v>121.24</v>
      </c>
      <c r="AP1122">
        <v>0</v>
      </c>
      <c r="AQ1122">
        <v>0</v>
      </c>
      <c r="AR1122">
        <v>121.24</v>
      </c>
      <c r="AS1122">
        <v>156.24</v>
      </c>
      <c r="AT1122">
        <v>0</v>
      </c>
      <c r="AU1122">
        <v>86.24</v>
      </c>
      <c r="AV1122">
        <v>2</v>
      </c>
      <c r="AW1122">
        <v>60</v>
      </c>
    </row>
    <row r="1123" spans="1:49" x14ac:dyDescent="0.3">
      <c r="A1123" t="s">
        <v>1838</v>
      </c>
      <c r="B1123" s="1">
        <v>45462</v>
      </c>
      <c r="C1123" s="1">
        <v>45465</v>
      </c>
      <c r="D1123" s="1">
        <v>45467</v>
      </c>
      <c r="E1123" t="s">
        <v>1152</v>
      </c>
      <c r="F1123" t="s">
        <v>715</v>
      </c>
      <c r="G1123">
        <v>1</v>
      </c>
      <c r="H1123">
        <v>235.59</v>
      </c>
      <c r="I1123">
        <v>5</v>
      </c>
      <c r="J1123">
        <v>35</v>
      </c>
      <c r="K1123" t="s">
        <v>35</v>
      </c>
      <c r="L1123" t="s">
        <v>19</v>
      </c>
      <c r="M1123" t="s">
        <v>30</v>
      </c>
      <c r="N1123" t="s">
        <v>37</v>
      </c>
      <c r="O1123" t="s">
        <v>77</v>
      </c>
      <c r="P1123" t="s">
        <v>4918</v>
      </c>
      <c r="Q1123" t="s">
        <v>4396</v>
      </c>
      <c r="R1123" t="s">
        <v>4424</v>
      </c>
      <c r="S1123" t="s">
        <v>4391</v>
      </c>
      <c r="T1123" t="s">
        <v>4919</v>
      </c>
      <c r="U1123" t="s">
        <v>8661</v>
      </c>
      <c r="V1123">
        <v>1985</v>
      </c>
      <c r="W1123" s="1">
        <v>44995</v>
      </c>
      <c r="X1123" t="s">
        <v>4394</v>
      </c>
      <c r="Y1123" t="s">
        <v>4036</v>
      </c>
      <c r="Z1123" t="s">
        <v>3971</v>
      </c>
      <c r="AA1123" t="s">
        <v>4004</v>
      </c>
      <c r="AB1123" t="s">
        <v>3979</v>
      </c>
      <c r="AC1123" t="s">
        <v>3997</v>
      </c>
      <c r="AD1123">
        <v>167.99</v>
      </c>
      <c r="AE1123">
        <v>230.52</v>
      </c>
      <c r="AF1123" t="s">
        <v>3975</v>
      </c>
      <c r="AG1123" s="1"/>
      <c r="AJ1123" t="s">
        <v>3975</v>
      </c>
      <c r="AK1123" t="s">
        <v>5224</v>
      </c>
      <c r="AL1123" s="1">
        <v>45921</v>
      </c>
      <c r="AM1123" s="1">
        <v>45978</v>
      </c>
      <c r="AN1123" t="s">
        <v>5225</v>
      </c>
      <c r="AO1123">
        <v>235.59</v>
      </c>
      <c r="AP1123">
        <v>0.05</v>
      </c>
      <c r="AQ1123">
        <v>11.779500000000001</v>
      </c>
      <c r="AR1123">
        <v>223.81049999999999</v>
      </c>
      <c r="AS1123">
        <v>258.81049999999999</v>
      </c>
      <c r="AT1123">
        <v>167.99</v>
      </c>
      <c r="AU1123">
        <v>20.820499999999981</v>
      </c>
      <c r="AV1123">
        <v>2</v>
      </c>
      <c r="AW1123">
        <v>3</v>
      </c>
    </row>
    <row r="1124" spans="1:49" x14ac:dyDescent="0.3">
      <c r="A1124" t="s">
        <v>1839</v>
      </c>
      <c r="B1124" s="1">
        <v>45430</v>
      </c>
      <c r="C1124" s="1">
        <v>45433</v>
      </c>
      <c r="D1124" s="1">
        <v>45435</v>
      </c>
      <c r="E1124" t="s">
        <v>542</v>
      </c>
      <c r="F1124" t="s">
        <v>343</v>
      </c>
      <c r="G1124">
        <v>1</v>
      </c>
      <c r="H1124">
        <v>173.11</v>
      </c>
      <c r="I1124">
        <v>30</v>
      </c>
      <c r="J1124">
        <v>35</v>
      </c>
      <c r="K1124" t="s">
        <v>18</v>
      </c>
      <c r="L1124" t="s">
        <v>19</v>
      </c>
      <c r="M1124" t="s">
        <v>47</v>
      </c>
      <c r="N1124" t="s">
        <v>22</v>
      </c>
      <c r="O1124" t="s">
        <v>81</v>
      </c>
      <c r="P1124" t="s">
        <v>4961</v>
      </c>
      <c r="Q1124" t="s">
        <v>4396</v>
      </c>
      <c r="R1124" t="s">
        <v>4412</v>
      </c>
      <c r="S1124" t="s">
        <v>4406</v>
      </c>
      <c r="T1124" t="s">
        <v>4962</v>
      </c>
      <c r="U1124" t="s">
        <v>4963</v>
      </c>
      <c r="V1124">
        <v>1973</v>
      </c>
      <c r="W1124" s="1">
        <v>45659</v>
      </c>
      <c r="X1124" t="s">
        <v>4419</v>
      </c>
      <c r="Y1124" t="s">
        <v>4018</v>
      </c>
      <c r="Z1124" t="s">
        <v>3971</v>
      </c>
      <c r="AA1124" t="s">
        <v>4019</v>
      </c>
      <c r="AB1124" t="s">
        <v>4020</v>
      </c>
      <c r="AC1124" t="s">
        <v>3997</v>
      </c>
      <c r="AD1124">
        <v>111.6</v>
      </c>
      <c r="AE1124">
        <v>155.84</v>
      </c>
      <c r="AF1124" t="s">
        <v>3975</v>
      </c>
      <c r="AG1124" s="1">
        <v>45678</v>
      </c>
      <c r="AH1124" t="s">
        <v>4170</v>
      </c>
      <c r="AI1124" t="s">
        <v>60</v>
      </c>
      <c r="AJ1124" t="s">
        <v>4055</v>
      </c>
      <c r="AK1124" t="s">
        <v>5222</v>
      </c>
      <c r="AL1124" s="1">
        <v>45436</v>
      </c>
      <c r="AM1124" s="1">
        <v>45489</v>
      </c>
      <c r="AN1124" t="s">
        <v>19</v>
      </c>
      <c r="AO1124">
        <v>173.11</v>
      </c>
      <c r="AP1124">
        <v>0.3</v>
      </c>
      <c r="AQ1124">
        <v>51.933</v>
      </c>
      <c r="AR1124">
        <v>121.17700000000002</v>
      </c>
      <c r="AS1124">
        <v>156.17700000000002</v>
      </c>
      <c r="AT1124">
        <v>111.6</v>
      </c>
      <c r="AU1124">
        <v>-25.422999999999973</v>
      </c>
      <c r="AV1124">
        <v>2</v>
      </c>
      <c r="AW1124">
        <v>3</v>
      </c>
    </row>
    <row r="1125" spans="1:49" x14ac:dyDescent="0.3">
      <c r="A1125" t="s">
        <v>1840</v>
      </c>
      <c r="B1125" s="1">
        <v>45478</v>
      </c>
      <c r="C1125" s="1">
        <v>45421</v>
      </c>
      <c r="D1125" s="1">
        <v>45422</v>
      </c>
      <c r="E1125" t="s">
        <v>757</v>
      </c>
      <c r="F1125" t="s">
        <v>73</v>
      </c>
      <c r="G1125">
        <v>1</v>
      </c>
      <c r="H1125">
        <v>269.26</v>
      </c>
      <c r="I1125">
        <v>0</v>
      </c>
      <c r="J1125">
        <v>15</v>
      </c>
      <c r="K1125" t="s">
        <v>60</v>
      </c>
      <c r="L1125" t="s">
        <v>19</v>
      </c>
      <c r="M1125" t="s">
        <v>30</v>
      </c>
      <c r="N1125" t="s">
        <v>52</v>
      </c>
      <c r="O1125" t="s">
        <v>22</v>
      </c>
      <c r="P1125" t="s">
        <v>5171</v>
      </c>
      <c r="Q1125" t="s">
        <v>4396</v>
      </c>
      <c r="R1125" t="s">
        <v>4424</v>
      </c>
      <c r="S1125" t="s">
        <v>4406</v>
      </c>
      <c r="T1125" t="s">
        <v>5172</v>
      </c>
      <c r="U1125" t="s">
        <v>8812</v>
      </c>
      <c r="V1125">
        <v>1982</v>
      </c>
      <c r="W1125" s="1">
        <v>45821</v>
      </c>
      <c r="X1125" t="s">
        <v>22</v>
      </c>
      <c r="Y1125" t="s">
        <v>4156</v>
      </c>
      <c r="Z1125" t="s">
        <v>3994</v>
      </c>
      <c r="AA1125" t="s">
        <v>4008</v>
      </c>
      <c r="AB1125" t="s">
        <v>4020</v>
      </c>
      <c r="AC1125" t="s">
        <v>3985</v>
      </c>
      <c r="AD1125">
        <v>169.56</v>
      </c>
      <c r="AE1125">
        <v>240.45</v>
      </c>
      <c r="AF1125" t="s">
        <v>3975</v>
      </c>
      <c r="AG1125" s="1"/>
      <c r="AJ1125" t="s">
        <v>3975</v>
      </c>
      <c r="AL1125" s="1"/>
      <c r="AM1125" s="1"/>
      <c r="AO1125">
        <v>269.26</v>
      </c>
      <c r="AP1125">
        <v>0</v>
      </c>
      <c r="AQ1125">
        <v>0</v>
      </c>
      <c r="AR1125">
        <v>269.26</v>
      </c>
      <c r="AS1125">
        <v>284.26</v>
      </c>
      <c r="AT1125">
        <v>169.56</v>
      </c>
      <c r="AU1125">
        <v>84.699999999999989</v>
      </c>
      <c r="AV1125">
        <v>1</v>
      </c>
      <c r="AW1125">
        <v>-57</v>
      </c>
    </row>
    <row r="1126" spans="1:49" x14ac:dyDescent="0.3">
      <c r="A1126" t="s">
        <v>1841</v>
      </c>
      <c r="B1126" s="1">
        <v>45349</v>
      </c>
      <c r="C1126" s="1">
        <v>45354</v>
      </c>
      <c r="D1126" s="1">
        <v>45356</v>
      </c>
      <c r="E1126" t="s">
        <v>300</v>
      </c>
      <c r="F1126" t="s">
        <v>682</v>
      </c>
      <c r="G1126">
        <v>1</v>
      </c>
      <c r="H1126">
        <v>268.38</v>
      </c>
      <c r="I1126">
        <v>0</v>
      </c>
      <c r="J1126">
        <v>50</v>
      </c>
      <c r="K1126" t="s">
        <v>60</v>
      </c>
      <c r="L1126" t="s">
        <v>26</v>
      </c>
      <c r="M1126" t="s">
        <v>20</v>
      </c>
      <c r="N1126" t="s">
        <v>31</v>
      </c>
      <c r="O1126" t="s">
        <v>77</v>
      </c>
      <c r="P1126" t="s">
        <v>4488</v>
      </c>
      <c r="Q1126" t="s">
        <v>4384</v>
      </c>
      <c r="R1126" t="s">
        <v>4424</v>
      </c>
      <c r="S1126" t="s">
        <v>4391</v>
      </c>
      <c r="T1126" t="s">
        <v>4489</v>
      </c>
      <c r="U1126" t="s">
        <v>8453</v>
      </c>
      <c r="V1126">
        <v>2005</v>
      </c>
      <c r="W1126" s="1">
        <v>45188</v>
      </c>
      <c r="X1126" t="s">
        <v>4388</v>
      </c>
      <c r="Y1126" t="s">
        <v>4144</v>
      </c>
      <c r="Z1126" t="s">
        <v>3994</v>
      </c>
      <c r="AA1126" t="s">
        <v>4043</v>
      </c>
      <c r="AB1126" t="s">
        <v>3989</v>
      </c>
      <c r="AC1126" t="s">
        <v>3997</v>
      </c>
      <c r="AD1126">
        <v>195.02</v>
      </c>
      <c r="AE1126">
        <v>277.41000000000003</v>
      </c>
      <c r="AF1126" t="s">
        <v>3975</v>
      </c>
      <c r="AG1126" s="1"/>
      <c r="AJ1126" t="s">
        <v>3975</v>
      </c>
      <c r="AK1126" t="s">
        <v>5224</v>
      </c>
      <c r="AL1126" s="1">
        <v>45921</v>
      </c>
      <c r="AM1126" s="1">
        <v>45978</v>
      </c>
      <c r="AN1126" t="s">
        <v>5225</v>
      </c>
      <c r="AO1126">
        <v>268.38</v>
      </c>
      <c r="AP1126">
        <v>0</v>
      </c>
      <c r="AQ1126">
        <v>0</v>
      </c>
      <c r="AR1126">
        <v>268.38</v>
      </c>
      <c r="AS1126">
        <v>318.38</v>
      </c>
      <c r="AT1126">
        <v>195.02</v>
      </c>
      <c r="AU1126">
        <v>23.359999999999985</v>
      </c>
      <c r="AV1126">
        <v>2</v>
      </c>
      <c r="AW1126">
        <v>5</v>
      </c>
    </row>
    <row r="1127" spans="1:49" x14ac:dyDescent="0.3">
      <c r="A1127" t="s">
        <v>1842</v>
      </c>
      <c r="B1127" s="1">
        <v>45546</v>
      </c>
      <c r="C1127" s="1">
        <v>45607</v>
      </c>
      <c r="D1127" s="1">
        <v>45612</v>
      </c>
      <c r="E1127" t="s">
        <v>757</v>
      </c>
      <c r="F1127" t="s">
        <v>436</v>
      </c>
      <c r="G1127">
        <v>1</v>
      </c>
      <c r="H1127">
        <v>215.71</v>
      </c>
      <c r="I1127">
        <v>0</v>
      </c>
      <c r="J1127">
        <v>15</v>
      </c>
      <c r="K1127" t="s">
        <v>42</v>
      </c>
      <c r="L1127" t="s">
        <v>19</v>
      </c>
      <c r="M1127" t="s">
        <v>30</v>
      </c>
      <c r="N1127" t="s">
        <v>22</v>
      </c>
      <c r="O1127" t="s">
        <v>204</v>
      </c>
      <c r="P1127" t="s">
        <v>5171</v>
      </c>
      <c r="Q1127" t="s">
        <v>4396</v>
      </c>
      <c r="R1127" t="s">
        <v>4424</v>
      </c>
      <c r="S1127" t="s">
        <v>4406</v>
      </c>
      <c r="T1127" t="s">
        <v>5172</v>
      </c>
      <c r="U1127" t="s">
        <v>8812</v>
      </c>
      <c r="V1127">
        <v>1982</v>
      </c>
      <c r="W1127" s="1">
        <v>45821</v>
      </c>
      <c r="X1127" t="s">
        <v>22</v>
      </c>
      <c r="Y1127" t="s">
        <v>4041</v>
      </c>
      <c r="Z1127" t="s">
        <v>3987</v>
      </c>
      <c r="AA1127" t="s">
        <v>4026</v>
      </c>
      <c r="AB1127" t="s">
        <v>4032</v>
      </c>
      <c r="AC1127" t="s">
        <v>3985</v>
      </c>
      <c r="AD1127">
        <v>145.01</v>
      </c>
      <c r="AE1127">
        <v>208.64</v>
      </c>
      <c r="AF1127" t="s">
        <v>3975</v>
      </c>
      <c r="AG1127" s="1"/>
      <c r="AJ1127" t="s">
        <v>3975</v>
      </c>
      <c r="AK1127" t="s">
        <v>5224</v>
      </c>
      <c r="AL1127" s="1">
        <v>45767</v>
      </c>
      <c r="AM1127" s="1">
        <v>45784</v>
      </c>
      <c r="AN1127" t="s">
        <v>5225</v>
      </c>
      <c r="AO1127">
        <v>215.71</v>
      </c>
      <c r="AP1127">
        <v>0</v>
      </c>
      <c r="AQ1127">
        <v>0</v>
      </c>
      <c r="AR1127">
        <v>215.71</v>
      </c>
      <c r="AS1127">
        <v>230.71</v>
      </c>
      <c r="AT1127">
        <v>145.01</v>
      </c>
      <c r="AU1127">
        <v>55.700000000000017</v>
      </c>
      <c r="AV1127">
        <v>5</v>
      </c>
      <c r="AW1127">
        <v>61</v>
      </c>
    </row>
    <row r="1128" spans="1:49" x14ac:dyDescent="0.3">
      <c r="A1128" t="s">
        <v>1843</v>
      </c>
      <c r="B1128" s="1">
        <v>45572</v>
      </c>
      <c r="C1128" s="1">
        <v>45573</v>
      </c>
      <c r="D1128" s="1">
        <v>45578</v>
      </c>
      <c r="E1128" t="s">
        <v>83</v>
      </c>
      <c r="F1128" t="s">
        <v>1468</v>
      </c>
      <c r="G1128">
        <v>1</v>
      </c>
      <c r="H1128">
        <v>75.42</v>
      </c>
      <c r="I1128">
        <v>1</v>
      </c>
      <c r="J1128">
        <v>25</v>
      </c>
      <c r="K1128" t="s">
        <v>18</v>
      </c>
      <c r="L1128" t="s">
        <v>26</v>
      </c>
      <c r="M1128" t="s">
        <v>36</v>
      </c>
      <c r="N1128" t="s">
        <v>22</v>
      </c>
      <c r="O1128" t="s">
        <v>22</v>
      </c>
      <c r="P1128" t="s">
        <v>4411</v>
      </c>
      <c r="Q1128" t="s">
        <v>4384</v>
      </c>
      <c r="R1128" t="s">
        <v>4385</v>
      </c>
      <c r="S1128" t="s">
        <v>4398</v>
      </c>
      <c r="T1128" t="s">
        <v>4755</v>
      </c>
      <c r="U1128" t="s">
        <v>4756</v>
      </c>
      <c r="V1128">
        <v>1972</v>
      </c>
      <c r="W1128" s="1">
        <v>45467</v>
      </c>
      <c r="X1128" t="s">
        <v>4388</v>
      </c>
      <c r="Y1128" t="s">
        <v>4145</v>
      </c>
      <c r="Z1128" t="s">
        <v>4014</v>
      </c>
      <c r="AA1128" t="s">
        <v>4049</v>
      </c>
      <c r="AB1128" t="s">
        <v>4020</v>
      </c>
      <c r="AC1128" t="s">
        <v>3992</v>
      </c>
      <c r="AD1128">
        <v>58.66</v>
      </c>
      <c r="AE1128">
        <v>73.38</v>
      </c>
      <c r="AF1128" t="s">
        <v>3975</v>
      </c>
      <c r="AG1128" s="1"/>
      <c r="AJ1128" t="s">
        <v>3975</v>
      </c>
      <c r="AL1128" s="1"/>
      <c r="AM1128" s="1"/>
      <c r="AO1128">
        <v>75.42</v>
      </c>
      <c r="AP1128">
        <v>0.01</v>
      </c>
      <c r="AQ1128">
        <v>0.75419999999999998</v>
      </c>
      <c r="AR1128">
        <v>74.665800000000004</v>
      </c>
      <c r="AS1128">
        <v>99.665800000000004</v>
      </c>
      <c r="AT1128">
        <v>58.66</v>
      </c>
      <c r="AU1128">
        <v>-8.9941999999999922</v>
      </c>
      <c r="AV1128">
        <v>5</v>
      </c>
      <c r="AW1128">
        <v>1</v>
      </c>
    </row>
    <row r="1129" spans="1:49" x14ac:dyDescent="0.3">
      <c r="A1129" t="s">
        <v>1844</v>
      </c>
      <c r="B1129" s="1">
        <v>45551</v>
      </c>
      <c r="C1129" s="1"/>
      <c r="D1129" s="1">
        <v>45553</v>
      </c>
      <c r="E1129" t="s">
        <v>1390</v>
      </c>
      <c r="F1129" t="s">
        <v>51</v>
      </c>
      <c r="G1129">
        <v>2</v>
      </c>
      <c r="H1129">
        <v>73.45</v>
      </c>
      <c r="I1129">
        <v>0</v>
      </c>
      <c r="J1129">
        <v>25</v>
      </c>
      <c r="K1129" t="s">
        <v>60</v>
      </c>
      <c r="L1129" t="s">
        <v>19</v>
      </c>
      <c r="M1129" t="s">
        <v>20</v>
      </c>
      <c r="N1129" t="s">
        <v>22</v>
      </c>
      <c r="O1129" t="s">
        <v>22</v>
      </c>
      <c r="P1129" t="s">
        <v>4622</v>
      </c>
      <c r="Q1129" t="s">
        <v>4396</v>
      </c>
      <c r="R1129" t="s">
        <v>4401</v>
      </c>
      <c r="S1129" t="s">
        <v>4386</v>
      </c>
      <c r="T1129" t="s">
        <v>4623</v>
      </c>
      <c r="U1129" t="s">
        <v>8506</v>
      </c>
      <c r="V1129">
        <v>1973</v>
      </c>
      <c r="W1129" s="1">
        <v>45174</v>
      </c>
      <c r="X1129" t="s">
        <v>4404</v>
      </c>
      <c r="Y1129" t="s">
        <v>4033</v>
      </c>
      <c r="Z1129" t="s">
        <v>3977</v>
      </c>
      <c r="AA1129" t="s">
        <v>3982</v>
      </c>
      <c r="AB1129" t="s">
        <v>3973</v>
      </c>
      <c r="AC1129" t="s">
        <v>3997</v>
      </c>
      <c r="AD1129">
        <v>54.81</v>
      </c>
      <c r="AE1129">
        <v>84.23</v>
      </c>
      <c r="AF1129" t="s">
        <v>3975</v>
      </c>
      <c r="AG1129" s="1"/>
      <c r="AJ1129" t="s">
        <v>3975</v>
      </c>
      <c r="AL1129" s="1"/>
      <c r="AM1129" s="1"/>
      <c r="AO1129">
        <v>146.9</v>
      </c>
      <c r="AP1129">
        <v>0</v>
      </c>
      <c r="AQ1129">
        <v>0</v>
      </c>
      <c r="AR1129">
        <v>146.9</v>
      </c>
      <c r="AS1129">
        <v>171.9</v>
      </c>
      <c r="AT1129">
        <v>109.62</v>
      </c>
      <c r="AU1129">
        <v>12.280000000000001</v>
      </c>
    </row>
    <row r="1130" spans="1:49" x14ac:dyDescent="0.3">
      <c r="A1130" t="s">
        <v>1845</v>
      </c>
      <c r="B1130" s="1">
        <v>45597</v>
      </c>
      <c r="C1130" s="1">
        <v>45362</v>
      </c>
      <c r="D1130" s="1">
        <v>45576</v>
      </c>
      <c r="E1130" t="s">
        <v>1298</v>
      </c>
      <c r="F1130" t="s">
        <v>612</v>
      </c>
      <c r="G1130">
        <v>1</v>
      </c>
      <c r="H1130">
        <v>27.94</v>
      </c>
      <c r="I1130">
        <v>0</v>
      </c>
      <c r="J1130">
        <v>50</v>
      </c>
      <c r="K1130" t="s">
        <v>35</v>
      </c>
      <c r="L1130" t="s">
        <v>19</v>
      </c>
      <c r="M1130" t="s">
        <v>47</v>
      </c>
      <c r="N1130" t="s">
        <v>22</v>
      </c>
      <c r="O1130" t="s">
        <v>56</v>
      </c>
      <c r="P1130" t="s">
        <v>4622</v>
      </c>
      <c r="Q1130" t="s">
        <v>4396</v>
      </c>
      <c r="R1130" t="s">
        <v>4390</v>
      </c>
      <c r="S1130" t="s">
        <v>4386</v>
      </c>
      <c r="T1130" t="s">
        <v>4877</v>
      </c>
      <c r="U1130" t="s">
        <v>4878</v>
      </c>
      <c r="V1130">
        <v>1996</v>
      </c>
      <c r="W1130" s="1">
        <v>45235</v>
      </c>
      <c r="X1130" t="s">
        <v>4419</v>
      </c>
      <c r="Y1130" t="s">
        <v>4091</v>
      </c>
      <c r="Z1130" t="s">
        <v>3987</v>
      </c>
      <c r="AA1130" t="s">
        <v>4026</v>
      </c>
      <c r="AB1130" t="s">
        <v>3983</v>
      </c>
      <c r="AC1130" t="s">
        <v>3985</v>
      </c>
      <c r="AD1130">
        <v>19.41</v>
      </c>
      <c r="AE1130">
        <v>27.79</v>
      </c>
      <c r="AF1130" t="s">
        <v>3975</v>
      </c>
      <c r="AG1130" s="1"/>
      <c r="AJ1130" t="s">
        <v>3975</v>
      </c>
      <c r="AK1130" t="s">
        <v>5222</v>
      </c>
      <c r="AL1130" s="1">
        <v>45416</v>
      </c>
      <c r="AM1130" s="1">
        <v>45440</v>
      </c>
      <c r="AN1130" t="s">
        <v>26</v>
      </c>
      <c r="AO1130">
        <v>27.94</v>
      </c>
      <c r="AP1130">
        <v>0</v>
      </c>
      <c r="AQ1130">
        <v>0</v>
      </c>
      <c r="AR1130">
        <v>27.94</v>
      </c>
      <c r="AS1130">
        <v>77.94</v>
      </c>
      <c r="AT1130">
        <v>19.41</v>
      </c>
      <c r="AU1130">
        <v>-41.47</v>
      </c>
      <c r="AV1130">
        <v>214</v>
      </c>
      <c r="AW1130">
        <v>-235</v>
      </c>
    </row>
    <row r="1131" spans="1:49" x14ac:dyDescent="0.3">
      <c r="A1131" t="s">
        <v>1846</v>
      </c>
      <c r="B1131" s="1">
        <v>45622</v>
      </c>
      <c r="C1131" s="1">
        <v>45629</v>
      </c>
      <c r="D1131" s="1">
        <v>45394</v>
      </c>
      <c r="E1131" t="s">
        <v>665</v>
      </c>
      <c r="F1131" t="s">
        <v>828</v>
      </c>
      <c r="G1131">
        <v>1</v>
      </c>
      <c r="H1131">
        <v>249.46</v>
      </c>
      <c r="I1131">
        <v>0</v>
      </c>
      <c r="J1131">
        <v>25</v>
      </c>
      <c r="K1131" t="s">
        <v>60</v>
      </c>
      <c r="L1131" t="s">
        <v>19</v>
      </c>
      <c r="M1131" t="s">
        <v>20</v>
      </c>
      <c r="N1131" t="s">
        <v>52</v>
      </c>
      <c r="O1131" t="s">
        <v>189</v>
      </c>
      <c r="P1131" t="s">
        <v>4593</v>
      </c>
      <c r="Q1131" t="s">
        <v>4384</v>
      </c>
      <c r="R1131" t="s">
        <v>4459</v>
      </c>
      <c r="S1131" t="s">
        <v>4386</v>
      </c>
      <c r="T1131" t="s">
        <v>4594</v>
      </c>
      <c r="U1131" t="s">
        <v>8492</v>
      </c>
      <c r="V1131">
        <v>1993</v>
      </c>
      <c r="W1131" s="1">
        <v>45970</v>
      </c>
      <c r="X1131" t="s">
        <v>4394</v>
      </c>
      <c r="Y1131" t="s">
        <v>4124</v>
      </c>
      <c r="Z1131" t="s">
        <v>3987</v>
      </c>
      <c r="AA1131" t="s">
        <v>4026</v>
      </c>
      <c r="AB1131" t="s">
        <v>3973</v>
      </c>
      <c r="AC1131" t="s">
        <v>3974</v>
      </c>
      <c r="AD1131">
        <v>190.94</v>
      </c>
      <c r="AE1131">
        <v>230.45</v>
      </c>
      <c r="AF1131" t="s">
        <v>3975</v>
      </c>
      <c r="AG1131" s="1"/>
      <c r="AJ1131" t="s">
        <v>3975</v>
      </c>
      <c r="AK1131" t="s">
        <v>5227</v>
      </c>
      <c r="AL1131" s="1">
        <v>45825</v>
      </c>
      <c r="AM1131" s="1">
        <v>45859</v>
      </c>
      <c r="AN1131" t="s">
        <v>19</v>
      </c>
      <c r="AO1131">
        <v>249.46</v>
      </c>
      <c r="AP1131">
        <v>0</v>
      </c>
      <c r="AQ1131">
        <v>0</v>
      </c>
      <c r="AR1131">
        <v>249.46</v>
      </c>
      <c r="AS1131">
        <v>274.46000000000004</v>
      </c>
      <c r="AT1131">
        <v>190.94</v>
      </c>
      <c r="AU1131">
        <v>33.52000000000001</v>
      </c>
      <c r="AV1131">
        <v>-235</v>
      </c>
      <c r="AW1131">
        <v>7</v>
      </c>
    </row>
    <row r="1132" spans="1:49" x14ac:dyDescent="0.3">
      <c r="A1132" t="s">
        <v>1847</v>
      </c>
      <c r="B1132" s="1">
        <v>45320</v>
      </c>
      <c r="C1132" s="1">
        <v>45353</v>
      </c>
      <c r="D1132" s="1">
        <v>45332</v>
      </c>
      <c r="E1132" t="s">
        <v>1414</v>
      </c>
      <c r="F1132" t="s">
        <v>251</v>
      </c>
      <c r="G1132">
        <v>2</v>
      </c>
      <c r="H1132">
        <v>167.72</v>
      </c>
      <c r="I1132">
        <v>0</v>
      </c>
      <c r="J1132">
        <v>15</v>
      </c>
      <c r="K1132" t="s">
        <v>42</v>
      </c>
      <c r="L1132" t="s">
        <v>19</v>
      </c>
      <c r="M1132" t="s">
        <v>30</v>
      </c>
      <c r="N1132" t="s">
        <v>52</v>
      </c>
      <c r="O1132" t="s">
        <v>94</v>
      </c>
      <c r="P1132" t="s">
        <v>4476</v>
      </c>
      <c r="Q1132" t="s">
        <v>4396</v>
      </c>
      <c r="R1132" t="s">
        <v>4409</v>
      </c>
      <c r="S1132" t="s">
        <v>4386</v>
      </c>
      <c r="T1132" t="s">
        <v>5005</v>
      </c>
      <c r="U1132" t="s">
        <v>8713</v>
      </c>
      <c r="V1132">
        <v>1982</v>
      </c>
      <c r="W1132" s="1">
        <v>45229</v>
      </c>
      <c r="X1132" t="s">
        <v>4404</v>
      </c>
      <c r="Y1132" t="s">
        <v>4098</v>
      </c>
      <c r="Z1132" t="s">
        <v>3994</v>
      </c>
      <c r="AA1132" t="s">
        <v>3995</v>
      </c>
      <c r="AB1132" t="s">
        <v>3979</v>
      </c>
      <c r="AC1132" t="s">
        <v>3985</v>
      </c>
      <c r="AD1132">
        <v>133.01</v>
      </c>
      <c r="AE1132">
        <v>169.51</v>
      </c>
      <c r="AF1132" t="s">
        <v>3975</v>
      </c>
      <c r="AG1132" s="1"/>
      <c r="AJ1132" t="s">
        <v>3975</v>
      </c>
      <c r="AK1132" t="s">
        <v>5223</v>
      </c>
      <c r="AL1132" s="1">
        <v>45537</v>
      </c>
      <c r="AM1132" s="1">
        <v>45567</v>
      </c>
      <c r="AN1132" t="s">
        <v>5225</v>
      </c>
      <c r="AO1132">
        <v>335.44</v>
      </c>
      <c r="AP1132">
        <v>0</v>
      </c>
      <c r="AQ1132">
        <v>0</v>
      </c>
      <c r="AR1132">
        <v>335.44</v>
      </c>
      <c r="AS1132">
        <v>350.44</v>
      </c>
      <c r="AT1132">
        <v>266.02</v>
      </c>
      <c r="AU1132">
        <v>54.420000000000016</v>
      </c>
      <c r="AV1132">
        <v>-21</v>
      </c>
      <c r="AW1132">
        <v>33</v>
      </c>
    </row>
    <row r="1133" spans="1:49" x14ac:dyDescent="0.3">
      <c r="A1133" t="s">
        <v>1848</v>
      </c>
      <c r="B1133" s="1">
        <v>45511</v>
      </c>
      <c r="C1133" s="1">
        <v>45512</v>
      </c>
      <c r="D1133" s="1">
        <v>45519</v>
      </c>
      <c r="E1133" t="s">
        <v>1024</v>
      </c>
      <c r="F1133" t="s">
        <v>188</v>
      </c>
      <c r="G1133">
        <v>3</v>
      </c>
      <c r="H1133">
        <v>38.6</v>
      </c>
      <c r="I1133">
        <v>15</v>
      </c>
      <c r="J1133">
        <v>35</v>
      </c>
      <c r="K1133" t="s">
        <v>35</v>
      </c>
      <c r="L1133" t="s">
        <v>26</v>
      </c>
      <c r="M1133" t="s">
        <v>20</v>
      </c>
      <c r="N1133" t="s">
        <v>22</v>
      </c>
      <c r="O1133" t="s">
        <v>22</v>
      </c>
      <c r="P1133" t="s">
        <v>4952</v>
      </c>
      <c r="Q1133" t="s">
        <v>4396</v>
      </c>
      <c r="R1133" t="s">
        <v>4444</v>
      </c>
      <c r="S1133" t="s">
        <v>4434</v>
      </c>
      <c r="T1133" t="s">
        <v>4953</v>
      </c>
      <c r="U1133" t="s">
        <v>8683</v>
      </c>
      <c r="V1133">
        <v>1981</v>
      </c>
      <c r="W1133" s="1">
        <v>45437</v>
      </c>
      <c r="X1133" t="s">
        <v>4419</v>
      </c>
      <c r="Y1133" t="s">
        <v>4060</v>
      </c>
      <c r="Z1133" t="s">
        <v>4014</v>
      </c>
      <c r="AA1133" t="s">
        <v>4049</v>
      </c>
      <c r="AB1133" t="s">
        <v>4000</v>
      </c>
      <c r="AC1133" t="s">
        <v>3992</v>
      </c>
      <c r="AD1133">
        <v>32.24</v>
      </c>
      <c r="AE1133">
        <v>38.15</v>
      </c>
      <c r="AF1133" t="s">
        <v>3975</v>
      </c>
      <c r="AG1133" s="1"/>
      <c r="AJ1133" t="s">
        <v>3975</v>
      </c>
      <c r="AL1133" s="1"/>
      <c r="AM1133" s="1"/>
      <c r="AO1133">
        <v>115.80000000000001</v>
      </c>
      <c r="AP1133">
        <v>0.15</v>
      </c>
      <c r="AQ1133">
        <v>17.37</v>
      </c>
      <c r="AR1133">
        <v>98.43</v>
      </c>
      <c r="AS1133">
        <v>133.43</v>
      </c>
      <c r="AT1133">
        <v>96.72</v>
      </c>
      <c r="AU1133">
        <v>-33.289999999999992</v>
      </c>
      <c r="AV1133">
        <v>7</v>
      </c>
      <c r="AW1133">
        <v>1</v>
      </c>
    </row>
    <row r="1134" spans="1:49" x14ac:dyDescent="0.3">
      <c r="A1134" t="s">
        <v>1849</v>
      </c>
      <c r="B1134" s="1">
        <v>45387</v>
      </c>
      <c r="C1134" s="1">
        <v>45477</v>
      </c>
      <c r="D1134" s="1">
        <v>45392</v>
      </c>
      <c r="E1134" t="s">
        <v>1390</v>
      </c>
      <c r="F1134" t="s">
        <v>117</v>
      </c>
      <c r="G1134">
        <v>1</v>
      </c>
      <c r="H1134">
        <v>120.3</v>
      </c>
      <c r="I1134">
        <v>25</v>
      </c>
      <c r="J1134">
        <v>35</v>
      </c>
      <c r="K1134" t="s">
        <v>42</v>
      </c>
      <c r="L1134" t="s">
        <v>19</v>
      </c>
      <c r="M1134" t="s">
        <v>20</v>
      </c>
      <c r="N1134" t="s">
        <v>22</v>
      </c>
      <c r="O1134" t="s">
        <v>81</v>
      </c>
      <c r="P1134" t="s">
        <v>4622</v>
      </c>
      <c r="Q1134" t="s">
        <v>4396</v>
      </c>
      <c r="R1134" t="s">
        <v>4401</v>
      </c>
      <c r="S1134" t="s">
        <v>4386</v>
      </c>
      <c r="T1134" t="s">
        <v>4623</v>
      </c>
      <c r="U1134" t="s">
        <v>8506</v>
      </c>
      <c r="V1134">
        <v>1973</v>
      </c>
      <c r="W1134" s="1">
        <v>45174</v>
      </c>
      <c r="X1134" t="s">
        <v>4404</v>
      </c>
      <c r="Y1134" t="s">
        <v>4057</v>
      </c>
      <c r="Z1134" t="s">
        <v>4014</v>
      </c>
      <c r="AA1134" t="s">
        <v>4023</v>
      </c>
      <c r="AB1134" t="s">
        <v>4032</v>
      </c>
      <c r="AC1134" t="s">
        <v>3974</v>
      </c>
      <c r="AD1134">
        <v>81.19</v>
      </c>
      <c r="AE1134">
        <v>107.12</v>
      </c>
      <c r="AF1134" t="s">
        <v>3975</v>
      </c>
      <c r="AG1134" s="1"/>
      <c r="AJ1134" t="s">
        <v>3975</v>
      </c>
      <c r="AK1134" t="s">
        <v>5222</v>
      </c>
      <c r="AL1134" s="1">
        <v>45436</v>
      </c>
      <c r="AM1134" s="1">
        <v>45489</v>
      </c>
      <c r="AN1134" t="s">
        <v>19</v>
      </c>
      <c r="AO1134">
        <v>120.3</v>
      </c>
      <c r="AP1134">
        <v>0.25</v>
      </c>
      <c r="AQ1134">
        <v>30.074999999999999</v>
      </c>
      <c r="AR1134">
        <v>90.224999999999994</v>
      </c>
      <c r="AS1134">
        <v>125.22499999999999</v>
      </c>
      <c r="AT1134">
        <v>81.19</v>
      </c>
      <c r="AU1134">
        <v>-25.965000000000003</v>
      </c>
      <c r="AV1134">
        <v>-85</v>
      </c>
      <c r="AW1134">
        <v>90</v>
      </c>
    </row>
    <row r="1135" spans="1:49" x14ac:dyDescent="0.3">
      <c r="A1135" t="s">
        <v>1850</v>
      </c>
      <c r="B1135" s="1">
        <v>45401</v>
      </c>
      <c r="C1135" s="1">
        <v>45405</v>
      </c>
      <c r="D1135" s="1">
        <v>45410</v>
      </c>
      <c r="E1135" t="s">
        <v>1040</v>
      </c>
      <c r="F1135" t="s">
        <v>272</v>
      </c>
      <c r="G1135">
        <v>5</v>
      </c>
      <c r="H1135">
        <v>10.79</v>
      </c>
      <c r="I1135">
        <v>0</v>
      </c>
      <c r="J1135">
        <v>15</v>
      </c>
      <c r="K1135" t="s">
        <v>18</v>
      </c>
      <c r="L1135" t="s">
        <v>19</v>
      </c>
      <c r="M1135" t="s">
        <v>30</v>
      </c>
      <c r="N1135" t="s">
        <v>31</v>
      </c>
      <c r="O1135" t="s">
        <v>219</v>
      </c>
      <c r="P1135" t="s">
        <v>5144</v>
      </c>
      <c r="Q1135" t="s">
        <v>4396</v>
      </c>
      <c r="R1135" t="s">
        <v>4385</v>
      </c>
      <c r="S1135" t="s">
        <v>4391</v>
      </c>
      <c r="T1135" t="s">
        <v>5145</v>
      </c>
      <c r="U1135" t="s">
        <v>8801</v>
      </c>
      <c r="V1135">
        <v>1983</v>
      </c>
      <c r="W1135" s="1">
        <v>45785</v>
      </c>
      <c r="X1135" t="s">
        <v>4394</v>
      </c>
      <c r="Y1135" t="s">
        <v>4030</v>
      </c>
      <c r="Z1135" t="s">
        <v>3977</v>
      </c>
      <c r="AA1135" t="s">
        <v>3978</v>
      </c>
      <c r="AB1135" t="s">
        <v>3989</v>
      </c>
      <c r="AC1135" t="s">
        <v>3992</v>
      </c>
      <c r="AD1135">
        <v>8.43</v>
      </c>
      <c r="AE1135">
        <v>12.21</v>
      </c>
      <c r="AF1135" t="s">
        <v>3975</v>
      </c>
      <c r="AG1135" s="1"/>
      <c r="AJ1135" t="s">
        <v>3975</v>
      </c>
      <c r="AK1135" t="s">
        <v>5223</v>
      </c>
      <c r="AL1135" s="1">
        <v>45375</v>
      </c>
      <c r="AM1135" s="1">
        <v>45413</v>
      </c>
      <c r="AN1135" t="s">
        <v>26</v>
      </c>
      <c r="AO1135">
        <v>53.949999999999996</v>
      </c>
      <c r="AP1135">
        <v>0</v>
      </c>
      <c r="AQ1135">
        <v>0</v>
      </c>
      <c r="AR1135">
        <v>53.949999999999996</v>
      </c>
      <c r="AS1135">
        <v>68.949999999999989</v>
      </c>
      <c r="AT1135">
        <v>42.15</v>
      </c>
      <c r="AU1135">
        <v>-3.2000000000000028</v>
      </c>
      <c r="AV1135">
        <v>5</v>
      </c>
      <c r="AW1135">
        <v>4</v>
      </c>
    </row>
    <row r="1136" spans="1:49" x14ac:dyDescent="0.3">
      <c r="A1136" t="s">
        <v>1851</v>
      </c>
      <c r="B1136" s="1">
        <v>45308</v>
      </c>
      <c r="C1136" s="1">
        <v>45312</v>
      </c>
      <c r="D1136" s="1">
        <v>45316</v>
      </c>
      <c r="E1136" t="s">
        <v>380</v>
      </c>
      <c r="F1136" t="s">
        <v>701</v>
      </c>
      <c r="G1136">
        <v>2</v>
      </c>
      <c r="H1136">
        <v>86.64</v>
      </c>
      <c r="I1136">
        <v>5</v>
      </c>
      <c r="J1136">
        <v>25</v>
      </c>
      <c r="K1136" t="s">
        <v>35</v>
      </c>
      <c r="L1136" t="s">
        <v>26</v>
      </c>
      <c r="M1136" t="s">
        <v>47</v>
      </c>
      <c r="N1136" t="s">
        <v>21</v>
      </c>
      <c r="O1136" t="s">
        <v>22</v>
      </c>
      <c r="P1136" t="s">
        <v>5154</v>
      </c>
      <c r="Q1136" t="s">
        <v>4396</v>
      </c>
      <c r="R1136" t="s">
        <v>4409</v>
      </c>
      <c r="S1136" t="s">
        <v>4398</v>
      </c>
      <c r="T1136" t="s">
        <v>5155</v>
      </c>
      <c r="U1136" t="s">
        <v>5156</v>
      </c>
      <c r="V1136">
        <v>2004</v>
      </c>
      <c r="W1136" s="1">
        <v>45169</v>
      </c>
      <c r="X1136" t="s">
        <v>4404</v>
      </c>
      <c r="Y1136" t="s">
        <v>4005</v>
      </c>
      <c r="Z1136" t="s">
        <v>3994</v>
      </c>
      <c r="AA1136" t="s">
        <v>4006</v>
      </c>
      <c r="AB1136" t="s">
        <v>3979</v>
      </c>
      <c r="AC1136" t="s">
        <v>3974</v>
      </c>
      <c r="AD1136">
        <v>61.91</v>
      </c>
      <c r="AE1136">
        <v>77.849999999999994</v>
      </c>
      <c r="AF1136" t="s">
        <v>3975</v>
      </c>
      <c r="AG1136" s="1"/>
      <c r="AJ1136" t="s">
        <v>3975</v>
      </c>
      <c r="AL1136" s="1"/>
      <c r="AM1136" s="1"/>
      <c r="AO1136">
        <v>173.28</v>
      </c>
      <c r="AP1136">
        <v>0.05</v>
      </c>
      <c r="AQ1136">
        <v>8.6639999999999997</v>
      </c>
      <c r="AR1136">
        <v>164.61600000000001</v>
      </c>
      <c r="AS1136">
        <v>189.61600000000001</v>
      </c>
      <c r="AT1136">
        <v>123.82</v>
      </c>
      <c r="AU1136">
        <v>15.796000000000021</v>
      </c>
      <c r="AV1136">
        <v>4</v>
      </c>
      <c r="AW1136">
        <v>4</v>
      </c>
    </row>
    <row r="1137" spans="1:49" x14ac:dyDescent="0.3">
      <c r="A1137" t="s">
        <v>1852</v>
      </c>
      <c r="B1137" s="1">
        <v>45620</v>
      </c>
      <c r="C1137" s="1">
        <v>45622</v>
      </c>
      <c r="D1137" s="1">
        <v>45625</v>
      </c>
      <c r="E1137" t="s">
        <v>840</v>
      </c>
      <c r="F1137" t="s">
        <v>135</v>
      </c>
      <c r="G1137">
        <v>1</v>
      </c>
      <c r="H1137">
        <v>42.46</v>
      </c>
      <c r="I1137">
        <v>3</v>
      </c>
      <c r="J1137">
        <v>15</v>
      </c>
      <c r="K1137" t="s">
        <v>42</v>
      </c>
      <c r="L1137" t="s">
        <v>43</v>
      </c>
      <c r="M1137" t="s">
        <v>36</v>
      </c>
      <c r="N1137" t="s">
        <v>22</v>
      </c>
      <c r="O1137" t="s">
        <v>64</v>
      </c>
      <c r="P1137" t="s">
        <v>4429</v>
      </c>
      <c r="Q1137" t="s">
        <v>4384</v>
      </c>
      <c r="R1137" t="s">
        <v>4397</v>
      </c>
      <c r="S1137" t="s">
        <v>4391</v>
      </c>
      <c r="T1137" t="s">
        <v>4430</v>
      </c>
      <c r="U1137" t="s">
        <v>8429</v>
      </c>
      <c r="V1137">
        <v>2001</v>
      </c>
      <c r="W1137" s="1">
        <v>45542</v>
      </c>
      <c r="X1137" t="s">
        <v>4388</v>
      </c>
      <c r="Y1137" t="s">
        <v>4061</v>
      </c>
      <c r="Z1137" t="s">
        <v>3987</v>
      </c>
      <c r="AA1137" t="s">
        <v>3988</v>
      </c>
      <c r="AB1137" t="s">
        <v>3979</v>
      </c>
      <c r="AC1137" t="s">
        <v>3997</v>
      </c>
      <c r="AD1137">
        <v>30.54</v>
      </c>
      <c r="AE1137">
        <v>45.17</v>
      </c>
      <c r="AF1137" t="s">
        <v>3975</v>
      </c>
      <c r="AG1137" s="1"/>
      <c r="AJ1137" t="s">
        <v>3975</v>
      </c>
      <c r="AK1137" t="s">
        <v>5226</v>
      </c>
      <c r="AL1137" s="1">
        <v>45690</v>
      </c>
      <c r="AM1137" s="1">
        <v>45725</v>
      </c>
      <c r="AN1137" t="s">
        <v>5225</v>
      </c>
      <c r="AO1137">
        <v>42.46</v>
      </c>
      <c r="AP1137">
        <v>0.03</v>
      </c>
      <c r="AQ1137">
        <v>1.2738</v>
      </c>
      <c r="AR1137">
        <v>41.186199999999999</v>
      </c>
      <c r="AS1137">
        <v>56.186199999999999</v>
      </c>
      <c r="AT1137">
        <v>30.54</v>
      </c>
      <c r="AU1137">
        <v>-4.3537999999999997</v>
      </c>
      <c r="AV1137">
        <v>3</v>
      </c>
      <c r="AW1137">
        <v>2</v>
      </c>
    </row>
    <row r="1138" spans="1:49" x14ac:dyDescent="0.3">
      <c r="A1138" t="s">
        <v>1853</v>
      </c>
      <c r="B1138" s="1">
        <v>45548</v>
      </c>
      <c r="C1138" s="1">
        <v>45551</v>
      </c>
      <c r="D1138" s="1">
        <v>45553</v>
      </c>
      <c r="E1138" t="s">
        <v>311</v>
      </c>
      <c r="F1138" t="s">
        <v>210</v>
      </c>
      <c r="G1138">
        <v>2</v>
      </c>
      <c r="H1138">
        <v>195.18</v>
      </c>
      <c r="I1138">
        <v>5</v>
      </c>
      <c r="J1138">
        <v>15</v>
      </c>
      <c r="K1138" t="s">
        <v>35</v>
      </c>
      <c r="L1138" t="s">
        <v>19</v>
      </c>
      <c r="M1138" t="s">
        <v>30</v>
      </c>
      <c r="N1138" t="s">
        <v>31</v>
      </c>
      <c r="O1138" t="s">
        <v>81</v>
      </c>
      <c r="P1138" t="s">
        <v>4633</v>
      </c>
      <c r="Q1138" t="s">
        <v>4396</v>
      </c>
      <c r="R1138" t="s">
        <v>4416</v>
      </c>
      <c r="S1138" t="s">
        <v>4398</v>
      </c>
      <c r="T1138" t="s">
        <v>5029</v>
      </c>
      <c r="U1138" t="s">
        <v>8727</v>
      </c>
      <c r="V1138">
        <v>1986</v>
      </c>
      <c r="W1138" s="1">
        <v>45386</v>
      </c>
      <c r="X1138" t="s">
        <v>4388</v>
      </c>
      <c r="Y1138" t="s">
        <v>4142</v>
      </c>
      <c r="Z1138" t="s">
        <v>3971</v>
      </c>
      <c r="AA1138" t="s">
        <v>3972</v>
      </c>
      <c r="AB1138" t="s">
        <v>4009</v>
      </c>
      <c r="AC1138" t="s">
        <v>3992</v>
      </c>
      <c r="AD1138">
        <v>156.74</v>
      </c>
      <c r="AE1138">
        <v>189.75</v>
      </c>
      <c r="AF1138" t="s">
        <v>4055</v>
      </c>
      <c r="AG1138" s="1"/>
      <c r="AJ1138" t="s">
        <v>3975</v>
      </c>
      <c r="AK1138" t="s">
        <v>5222</v>
      </c>
      <c r="AL1138" s="1">
        <v>45436</v>
      </c>
      <c r="AM1138" s="1">
        <v>45489</v>
      </c>
      <c r="AN1138" t="s">
        <v>19</v>
      </c>
      <c r="AO1138">
        <v>390.36</v>
      </c>
      <c r="AP1138">
        <v>0.05</v>
      </c>
      <c r="AQ1138">
        <v>19.518000000000001</v>
      </c>
      <c r="AR1138">
        <v>370.84199999999998</v>
      </c>
      <c r="AS1138">
        <v>385.84199999999998</v>
      </c>
      <c r="AT1138">
        <v>313.48</v>
      </c>
      <c r="AU1138">
        <v>42.361999999999966</v>
      </c>
      <c r="AV1138">
        <v>2</v>
      </c>
      <c r="AW1138">
        <v>3</v>
      </c>
    </row>
    <row r="1139" spans="1:49" x14ac:dyDescent="0.3">
      <c r="A1139" t="s">
        <v>1854</v>
      </c>
      <c r="B1139" s="1">
        <v>45608</v>
      </c>
      <c r="C1139" s="1">
        <v>45609</v>
      </c>
      <c r="D1139" s="1">
        <v>45616</v>
      </c>
      <c r="E1139" t="s">
        <v>542</v>
      </c>
      <c r="F1139" t="s">
        <v>156</v>
      </c>
      <c r="G1139">
        <v>4</v>
      </c>
      <c r="H1139">
        <v>28.18</v>
      </c>
      <c r="I1139">
        <v>0</v>
      </c>
      <c r="J1139">
        <v>15</v>
      </c>
      <c r="K1139" t="s">
        <v>42</v>
      </c>
      <c r="L1139" t="s">
        <v>26</v>
      </c>
      <c r="M1139" t="s">
        <v>30</v>
      </c>
      <c r="N1139" t="s">
        <v>52</v>
      </c>
      <c r="O1139" t="s">
        <v>153</v>
      </c>
      <c r="P1139" t="s">
        <v>4961</v>
      </c>
      <c r="Q1139" t="s">
        <v>4396</v>
      </c>
      <c r="R1139" t="s">
        <v>4412</v>
      </c>
      <c r="S1139" t="s">
        <v>4406</v>
      </c>
      <c r="T1139" t="s">
        <v>4962</v>
      </c>
      <c r="U1139" t="s">
        <v>4963</v>
      </c>
      <c r="V1139">
        <v>1973</v>
      </c>
      <c r="W1139" s="1">
        <v>45659</v>
      </c>
      <c r="X1139" t="s">
        <v>4419</v>
      </c>
      <c r="Y1139" t="s">
        <v>3986</v>
      </c>
      <c r="Z1139" t="s">
        <v>3987</v>
      </c>
      <c r="AA1139" t="s">
        <v>3988</v>
      </c>
      <c r="AB1139" t="s">
        <v>3989</v>
      </c>
      <c r="AC1139" t="s">
        <v>3974</v>
      </c>
      <c r="AD1139">
        <v>22.45</v>
      </c>
      <c r="AE1139">
        <v>26.29</v>
      </c>
      <c r="AF1139" t="s">
        <v>3975</v>
      </c>
      <c r="AG1139" s="1"/>
      <c r="AJ1139" t="s">
        <v>3975</v>
      </c>
      <c r="AK1139" t="s">
        <v>5224</v>
      </c>
      <c r="AL1139" s="1">
        <v>45298</v>
      </c>
      <c r="AM1139" s="1">
        <v>45311</v>
      </c>
      <c r="AN1139" t="s">
        <v>26</v>
      </c>
      <c r="AO1139">
        <v>112.72</v>
      </c>
      <c r="AP1139">
        <v>0</v>
      </c>
      <c r="AQ1139">
        <v>0</v>
      </c>
      <c r="AR1139">
        <v>112.72</v>
      </c>
      <c r="AS1139">
        <v>127.72</v>
      </c>
      <c r="AT1139">
        <v>89.8</v>
      </c>
      <c r="AU1139">
        <v>7.9200000000000017</v>
      </c>
      <c r="AV1139">
        <v>7</v>
      </c>
      <c r="AW1139">
        <v>1</v>
      </c>
    </row>
    <row r="1140" spans="1:49" x14ac:dyDescent="0.3">
      <c r="A1140" t="s">
        <v>1855</v>
      </c>
      <c r="B1140" s="1">
        <v>45461</v>
      </c>
      <c r="C1140" s="1">
        <v>45466</v>
      </c>
      <c r="D1140" s="1">
        <v>45471</v>
      </c>
      <c r="E1140" t="s">
        <v>931</v>
      </c>
      <c r="F1140" t="s">
        <v>1256</v>
      </c>
      <c r="G1140">
        <v>1</v>
      </c>
      <c r="H1140">
        <v>101.26</v>
      </c>
      <c r="I1140">
        <v>2</v>
      </c>
      <c r="J1140">
        <v>15</v>
      </c>
      <c r="K1140" t="s">
        <v>60</v>
      </c>
      <c r="L1140" t="s">
        <v>19</v>
      </c>
      <c r="M1140" t="s">
        <v>36</v>
      </c>
      <c r="N1140" t="s">
        <v>31</v>
      </c>
      <c r="O1140" t="s">
        <v>22</v>
      </c>
      <c r="P1140" t="s">
        <v>4458</v>
      </c>
      <c r="Q1140" t="s">
        <v>4384</v>
      </c>
      <c r="R1140" t="s">
        <v>4459</v>
      </c>
      <c r="S1140" t="s">
        <v>4391</v>
      </c>
      <c r="T1140" t="s">
        <v>4460</v>
      </c>
      <c r="U1140" t="s">
        <v>8441</v>
      </c>
      <c r="V1140">
        <v>2004</v>
      </c>
      <c r="W1140" s="1">
        <v>45470</v>
      </c>
      <c r="X1140" t="s">
        <v>4388</v>
      </c>
      <c r="Y1140" t="s">
        <v>4121</v>
      </c>
      <c r="Z1140" t="s">
        <v>3977</v>
      </c>
      <c r="AA1140" t="s">
        <v>3978</v>
      </c>
      <c r="AB1140" t="s">
        <v>3983</v>
      </c>
      <c r="AC1140" t="s">
        <v>3985</v>
      </c>
      <c r="AD1140">
        <v>79.77</v>
      </c>
      <c r="AE1140">
        <v>91.88</v>
      </c>
      <c r="AF1140" t="s">
        <v>3975</v>
      </c>
      <c r="AG1140" s="1"/>
      <c r="AJ1140" t="s">
        <v>3975</v>
      </c>
      <c r="AL1140" s="1"/>
      <c r="AM1140" s="1"/>
      <c r="AO1140">
        <v>101.26</v>
      </c>
      <c r="AP1140">
        <v>0.02</v>
      </c>
      <c r="AQ1140">
        <v>2.0252000000000003</v>
      </c>
      <c r="AR1140">
        <v>99.234800000000007</v>
      </c>
      <c r="AS1140">
        <v>114.23480000000001</v>
      </c>
      <c r="AT1140">
        <v>79.77</v>
      </c>
      <c r="AU1140">
        <v>4.464800000000011</v>
      </c>
      <c r="AV1140">
        <v>5</v>
      </c>
      <c r="AW1140">
        <v>5</v>
      </c>
    </row>
    <row r="1141" spans="1:49" x14ac:dyDescent="0.3">
      <c r="A1141" t="s">
        <v>1856</v>
      </c>
      <c r="B1141" s="1">
        <v>45631</v>
      </c>
      <c r="C1141" s="1">
        <v>45426</v>
      </c>
      <c r="D1141" s="1">
        <v>45433</v>
      </c>
      <c r="E1141" t="s">
        <v>1857</v>
      </c>
      <c r="F1141" t="s">
        <v>356</v>
      </c>
      <c r="G1141">
        <v>2</v>
      </c>
      <c r="H1141">
        <v>64.38</v>
      </c>
      <c r="I1141">
        <v>0</v>
      </c>
      <c r="J1141">
        <v>0</v>
      </c>
      <c r="K1141" t="s">
        <v>18</v>
      </c>
      <c r="L1141" t="s">
        <v>19</v>
      </c>
      <c r="M1141" t="s">
        <v>30</v>
      </c>
      <c r="N1141" t="s">
        <v>22</v>
      </c>
      <c r="O1141" t="s">
        <v>77</v>
      </c>
      <c r="P1141" t="s">
        <v>5034</v>
      </c>
      <c r="Q1141" t="s">
        <v>4396</v>
      </c>
      <c r="R1141" t="s">
        <v>4412</v>
      </c>
      <c r="S1141" t="s">
        <v>4406</v>
      </c>
      <c r="T1141" t="s">
        <v>5087</v>
      </c>
      <c r="U1141" t="s">
        <v>8765</v>
      </c>
      <c r="V1141">
        <v>1978</v>
      </c>
      <c r="W1141" s="1">
        <v>44853</v>
      </c>
      <c r="X1141" t="s">
        <v>4404</v>
      </c>
      <c r="Y1141" t="s">
        <v>3986</v>
      </c>
      <c r="Z1141" t="s">
        <v>3987</v>
      </c>
      <c r="AA1141" t="s">
        <v>3988</v>
      </c>
      <c r="AB1141" t="s">
        <v>3989</v>
      </c>
      <c r="AC1141" t="s">
        <v>3992</v>
      </c>
      <c r="AD1141">
        <v>48.42</v>
      </c>
      <c r="AE1141">
        <v>69.849999999999994</v>
      </c>
      <c r="AF1141" t="s">
        <v>4055</v>
      </c>
      <c r="AG1141" s="1"/>
      <c r="AJ1141" t="s">
        <v>3975</v>
      </c>
      <c r="AK1141" t="s">
        <v>5224</v>
      </c>
      <c r="AL1141" s="1">
        <v>45921</v>
      </c>
      <c r="AM1141" s="1">
        <v>45978</v>
      </c>
      <c r="AN1141" t="s">
        <v>5225</v>
      </c>
      <c r="AO1141">
        <v>128.76</v>
      </c>
      <c r="AP1141">
        <v>0</v>
      </c>
      <c r="AQ1141">
        <v>0</v>
      </c>
      <c r="AR1141">
        <v>128.76</v>
      </c>
      <c r="AS1141">
        <v>128.76</v>
      </c>
      <c r="AT1141">
        <v>96.84</v>
      </c>
      <c r="AU1141">
        <v>31.919999999999987</v>
      </c>
      <c r="AV1141">
        <v>7</v>
      </c>
      <c r="AW1141">
        <v>-205</v>
      </c>
    </row>
    <row r="1142" spans="1:49" x14ac:dyDescent="0.3">
      <c r="A1142" t="s">
        <v>1858</v>
      </c>
      <c r="B1142" s="1">
        <v>45414</v>
      </c>
      <c r="C1142" s="1">
        <v>45328</v>
      </c>
      <c r="D1142" s="1">
        <v>45333</v>
      </c>
      <c r="E1142" t="s">
        <v>474</v>
      </c>
      <c r="F1142" t="s">
        <v>135</v>
      </c>
      <c r="G1142">
        <v>1</v>
      </c>
      <c r="H1142">
        <v>39.770000000000003</v>
      </c>
      <c r="I1142">
        <v>10</v>
      </c>
      <c r="J1142">
        <v>0</v>
      </c>
      <c r="K1142" t="s">
        <v>35</v>
      </c>
      <c r="L1142" t="s">
        <v>26</v>
      </c>
      <c r="M1142" t="s">
        <v>30</v>
      </c>
      <c r="N1142" t="s">
        <v>22</v>
      </c>
      <c r="O1142" t="s">
        <v>22</v>
      </c>
      <c r="P1142" t="s">
        <v>4486</v>
      </c>
      <c r="Q1142" t="s">
        <v>4384</v>
      </c>
      <c r="R1142" t="s">
        <v>4401</v>
      </c>
      <c r="S1142" t="s">
        <v>4391</v>
      </c>
      <c r="T1142" t="s">
        <v>8452</v>
      </c>
      <c r="U1142" t="s">
        <v>4487</v>
      </c>
      <c r="V1142">
        <v>2002</v>
      </c>
      <c r="W1142" s="1">
        <v>44718</v>
      </c>
      <c r="X1142" t="s">
        <v>4394</v>
      </c>
      <c r="Y1142" t="s">
        <v>4061</v>
      </c>
      <c r="Z1142" t="s">
        <v>3987</v>
      </c>
      <c r="AA1142" t="s">
        <v>3988</v>
      </c>
      <c r="AB1142" t="s">
        <v>3979</v>
      </c>
      <c r="AC1142" t="s">
        <v>3997</v>
      </c>
      <c r="AD1142">
        <v>30.54</v>
      </c>
      <c r="AE1142">
        <v>45.17</v>
      </c>
      <c r="AF1142" t="s">
        <v>3975</v>
      </c>
      <c r="AG1142" s="1"/>
      <c r="AJ1142" t="s">
        <v>3975</v>
      </c>
      <c r="AL1142" s="1"/>
      <c r="AM1142" s="1"/>
      <c r="AO1142">
        <v>39.770000000000003</v>
      </c>
      <c r="AP1142">
        <v>0.1</v>
      </c>
      <c r="AQ1142">
        <v>3.9770000000000003</v>
      </c>
      <c r="AR1142">
        <v>35.793000000000006</v>
      </c>
      <c r="AS1142">
        <v>35.793000000000006</v>
      </c>
      <c r="AT1142">
        <v>30.54</v>
      </c>
      <c r="AU1142">
        <v>5.2530000000000072</v>
      </c>
      <c r="AV1142">
        <v>5</v>
      </c>
      <c r="AW1142">
        <v>-86</v>
      </c>
    </row>
    <row r="1143" spans="1:49" x14ac:dyDescent="0.3">
      <c r="A1143" t="s">
        <v>1859</v>
      </c>
      <c r="B1143" s="1">
        <v>45328</v>
      </c>
      <c r="C1143" s="1">
        <v>45537</v>
      </c>
      <c r="D1143" s="1">
        <v>45334</v>
      </c>
      <c r="E1143" t="s">
        <v>985</v>
      </c>
      <c r="F1143" t="s">
        <v>439</v>
      </c>
      <c r="G1143">
        <v>3</v>
      </c>
      <c r="H1143">
        <v>130.86000000000001</v>
      </c>
      <c r="I1143">
        <v>30</v>
      </c>
      <c r="J1143">
        <v>25</v>
      </c>
      <c r="K1143" t="s">
        <v>18</v>
      </c>
      <c r="L1143" t="s">
        <v>43</v>
      </c>
      <c r="M1143" t="s">
        <v>47</v>
      </c>
      <c r="N1143" t="s">
        <v>22</v>
      </c>
      <c r="O1143" t="s">
        <v>22</v>
      </c>
      <c r="P1143" t="s">
        <v>4637</v>
      </c>
      <c r="Q1143" t="s">
        <v>4396</v>
      </c>
      <c r="R1143" t="s">
        <v>4416</v>
      </c>
      <c r="S1143" t="s">
        <v>4398</v>
      </c>
      <c r="T1143" t="s">
        <v>4638</v>
      </c>
      <c r="U1143" t="s">
        <v>8513</v>
      </c>
      <c r="V1143">
        <v>1995</v>
      </c>
      <c r="W1143" s="1">
        <v>44823</v>
      </c>
      <c r="X1143" t="s">
        <v>4404</v>
      </c>
      <c r="Y1143" t="s">
        <v>4022</v>
      </c>
      <c r="Z1143" t="s">
        <v>4014</v>
      </c>
      <c r="AA1143" t="s">
        <v>4023</v>
      </c>
      <c r="AB1143" t="s">
        <v>3989</v>
      </c>
      <c r="AC1143" t="s">
        <v>3992</v>
      </c>
      <c r="AD1143">
        <v>77.849999999999994</v>
      </c>
      <c r="AE1143">
        <v>116.67</v>
      </c>
      <c r="AF1143" t="s">
        <v>3975</v>
      </c>
      <c r="AG1143" s="1"/>
      <c r="AJ1143" t="s">
        <v>3975</v>
      </c>
      <c r="AL1143" s="1"/>
      <c r="AM1143" s="1"/>
      <c r="AO1143">
        <v>392.58000000000004</v>
      </c>
      <c r="AP1143">
        <v>0.3</v>
      </c>
      <c r="AQ1143">
        <v>117.774</v>
      </c>
      <c r="AR1143">
        <v>274.80600000000004</v>
      </c>
      <c r="AS1143">
        <v>299.80600000000004</v>
      </c>
      <c r="AT1143">
        <v>233.54999999999998</v>
      </c>
      <c r="AU1143">
        <v>16.256000000000057</v>
      </c>
      <c r="AV1143">
        <v>-203</v>
      </c>
      <c r="AW1143">
        <v>209</v>
      </c>
    </row>
    <row r="1144" spans="1:49" x14ac:dyDescent="0.3">
      <c r="A1144" t="s">
        <v>1860</v>
      </c>
      <c r="B1144" s="1">
        <v>45376</v>
      </c>
      <c r="C1144" s="1">
        <v>45378</v>
      </c>
      <c r="D1144" s="1">
        <v>45383</v>
      </c>
      <c r="E1144" t="s">
        <v>396</v>
      </c>
      <c r="F1144" t="s">
        <v>648</v>
      </c>
      <c r="G1144">
        <v>1</v>
      </c>
      <c r="H1144">
        <v>67.510000000000005</v>
      </c>
      <c r="I1144">
        <v>25</v>
      </c>
      <c r="J1144">
        <v>15</v>
      </c>
      <c r="K1144" t="s">
        <v>18</v>
      </c>
      <c r="L1144" t="s">
        <v>26</v>
      </c>
      <c r="M1144" t="s">
        <v>30</v>
      </c>
      <c r="N1144" t="s">
        <v>22</v>
      </c>
      <c r="O1144" t="s">
        <v>94</v>
      </c>
      <c r="P1144" t="s">
        <v>5142</v>
      </c>
      <c r="Q1144" t="s">
        <v>4396</v>
      </c>
      <c r="R1144" t="s">
        <v>4459</v>
      </c>
      <c r="S1144" t="s">
        <v>4406</v>
      </c>
      <c r="T1144" t="s">
        <v>5143</v>
      </c>
      <c r="U1144" t="s">
        <v>8800</v>
      </c>
      <c r="V1144">
        <v>1982</v>
      </c>
      <c r="W1144" s="1">
        <v>45072</v>
      </c>
      <c r="X1144" t="s">
        <v>4404</v>
      </c>
      <c r="Y1144" t="s">
        <v>4030</v>
      </c>
      <c r="Z1144" t="s">
        <v>3977</v>
      </c>
      <c r="AA1144" t="s">
        <v>3978</v>
      </c>
      <c r="AB1144" t="s">
        <v>3989</v>
      </c>
      <c r="AC1144" t="s">
        <v>3985</v>
      </c>
      <c r="AD1144">
        <v>51.94</v>
      </c>
      <c r="AE1144">
        <v>65.14</v>
      </c>
      <c r="AF1144" t="s">
        <v>3975</v>
      </c>
      <c r="AG1144" s="1"/>
      <c r="AJ1144" t="s">
        <v>3975</v>
      </c>
      <c r="AK1144" t="s">
        <v>5223</v>
      </c>
      <c r="AL1144" s="1">
        <v>45537</v>
      </c>
      <c r="AM1144" s="1">
        <v>45567</v>
      </c>
      <c r="AN1144" t="s">
        <v>5225</v>
      </c>
      <c r="AO1144">
        <v>67.510000000000005</v>
      </c>
      <c r="AP1144">
        <v>0.25</v>
      </c>
      <c r="AQ1144">
        <v>16.877500000000001</v>
      </c>
      <c r="AR1144">
        <v>50.632500000000007</v>
      </c>
      <c r="AS1144">
        <v>65.632500000000007</v>
      </c>
      <c r="AT1144">
        <v>51.94</v>
      </c>
      <c r="AU1144">
        <v>-16.30749999999999</v>
      </c>
      <c r="AV1144">
        <v>5</v>
      </c>
      <c r="AW1144">
        <v>2</v>
      </c>
    </row>
    <row r="1145" spans="1:49" x14ac:dyDescent="0.3">
      <c r="A1145" t="s">
        <v>1861</v>
      </c>
      <c r="B1145" s="1">
        <v>45431</v>
      </c>
      <c r="C1145" s="1">
        <v>45433</v>
      </c>
      <c r="D1145" s="1">
        <v>45438</v>
      </c>
      <c r="E1145" t="s">
        <v>240</v>
      </c>
      <c r="F1145" t="s">
        <v>389</v>
      </c>
      <c r="G1145">
        <v>1</v>
      </c>
      <c r="H1145">
        <v>51.93</v>
      </c>
      <c r="I1145">
        <v>0</v>
      </c>
      <c r="J1145">
        <v>35</v>
      </c>
      <c r="K1145" t="s">
        <v>35</v>
      </c>
      <c r="L1145" t="s">
        <v>19</v>
      </c>
      <c r="M1145" t="s">
        <v>30</v>
      </c>
      <c r="N1145" t="s">
        <v>22</v>
      </c>
      <c r="O1145" t="s">
        <v>94</v>
      </c>
      <c r="P1145" t="s">
        <v>4722</v>
      </c>
      <c r="Q1145" t="s">
        <v>4384</v>
      </c>
      <c r="R1145" t="s">
        <v>4397</v>
      </c>
      <c r="S1145" t="s">
        <v>4406</v>
      </c>
      <c r="T1145" t="s">
        <v>4723</v>
      </c>
      <c r="U1145" t="s">
        <v>8557</v>
      </c>
      <c r="V1145">
        <v>1998</v>
      </c>
      <c r="W1145" s="1">
        <v>45010</v>
      </c>
      <c r="X1145" t="s">
        <v>4404</v>
      </c>
      <c r="Y1145" t="s">
        <v>4079</v>
      </c>
      <c r="Z1145" t="s">
        <v>3994</v>
      </c>
      <c r="AA1145" t="s">
        <v>4008</v>
      </c>
      <c r="AB1145" t="s">
        <v>3973</v>
      </c>
      <c r="AC1145" t="s">
        <v>3980</v>
      </c>
      <c r="AD1145">
        <v>36.21</v>
      </c>
      <c r="AE1145">
        <v>46.82</v>
      </c>
      <c r="AF1145" t="s">
        <v>4055</v>
      </c>
      <c r="AG1145" s="1"/>
      <c r="AJ1145" t="s">
        <v>3975</v>
      </c>
      <c r="AK1145" t="s">
        <v>5223</v>
      </c>
      <c r="AL1145" s="1">
        <v>45537</v>
      </c>
      <c r="AM1145" s="1">
        <v>45567</v>
      </c>
      <c r="AN1145" t="s">
        <v>5225</v>
      </c>
      <c r="AO1145">
        <v>51.93</v>
      </c>
      <c r="AP1145">
        <v>0</v>
      </c>
      <c r="AQ1145">
        <v>0</v>
      </c>
      <c r="AR1145">
        <v>51.93</v>
      </c>
      <c r="AS1145">
        <v>86.93</v>
      </c>
      <c r="AT1145">
        <v>36.21</v>
      </c>
      <c r="AU1145">
        <v>-19.28</v>
      </c>
      <c r="AV1145">
        <v>5</v>
      </c>
      <c r="AW1145">
        <v>2</v>
      </c>
    </row>
    <row r="1146" spans="1:49" x14ac:dyDescent="0.3">
      <c r="A1146" t="s">
        <v>1862</v>
      </c>
      <c r="B1146" s="1">
        <v>45405</v>
      </c>
      <c r="C1146" s="1">
        <v>45408</v>
      </c>
      <c r="D1146" s="1">
        <v>45411</v>
      </c>
      <c r="E1146" t="s">
        <v>1863</v>
      </c>
      <c r="F1146" t="s">
        <v>203</v>
      </c>
      <c r="G1146">
        <v>1</v>
      </c>
      <c r="H1146">
        <v>252.01</v>
      </c>
      <c r="I1146">
        <v>20</v>
      </c>
      <c r="J1146">
        <v>15</v>
      </c>
      <c r="K1146" t="s">
        <v>42</v>
      </c>
      <c r="L1146" t="s">
        <v>43</v>
      </c>
      <c r="M1146" t="s">
        <v>30</v>
      </c>
      <c r="N1146" t="s">
        <v>21</v>
      </c>
      <c r="O1146" t="s">
        <v>189</v>
      </c>
      <c r="P1146" t="s">
        <v>4964</v>
      </c>
      <c r="Q1146" t="s">
        <v>4384</v>
      </c>
      <c r="R1146" t="s">
        <v>4444</v>
      </c>
      <c r="S1146" t="s">
        <v>4398</v>
      </c>
      <c r="T1146" t="s">
        <v>4965</v>
      </c>
      <c r="U1146" t="s">
        <v>8686</v>
      </c>
      <c r="V1146">
        <v>1977</v>
      </c>
      <c r="W1146" s="1">
        <v>45299</v>
      </c>
      <c r="X1146" t="s">
        <v>4388</v>
      </c>
      <c r="Y1146" t="s">
        <v>4089</v>
      </c>
      <c r="Z1146" t="s">
        <v>3994</v>
      </c>
      <c r="AA1146" t="s">
        <v>4043</v>
      </c>
      <c r="AB1146" t="s">
        <v>3996</v>
      </c>
      <c r="AC1146" t="s">
        <v>3985</v>
      </c>
      <c r="AD1146">
        <v>183.56</v>
      </c>
      <c r="AE1146">
        <v>262.99</v>
      </c>
      <c r="AF1146" t="s">
        <v>3975</v>
      </c>
      <c r="AG1146" s="1"/>
      <c r="AJ1146" t="s">
        <v>3975</v>
      </c>
      <c r="AK1146" t="s">
        <v>5227</v>
      </c>
      <c r="AL1146" s="1">
        <v>45825</v>
      </c>
      <c r="AM1146" s="1">
        <v>45859</v>
      </c>
      <c r="AN1146" t="s">
        <v>19</v>
      </c>
      <c r="AO1146">
        <v>252.01</v>
      </c>
      <c r="AP1146">
        <v>0.2</v>
      </c>
      <c r="AQ1146">
        <v>50.402000000000001</v>
      </c>
      <c r="AR1146">
        <v>201.608</v>
      </c>
      <c r="AS1146">
        <v>216.608</v>
      </c>
      <c r="AT1146">
        <v>183.56</v>
      </c>
      <c r="AU1146">
        <v>3.0480000000000018</v>
      </c>
      <c r="AV1146">
        <v>3</v>
      </c>
      <c r="AW1146">
        <v>3</v>
      </c>
    </row>
    <row r="1147" spans="1:49" x14ac:dyDescent="0.3">
      <c r="A1147" t="s">
        <v>1864</v>
      </c>
      <c r="B1147" s="1">
        <v>45494</v>
      </c>
      <c r="C1147" s="1">
        <v>45498</v>
      </c>
      <c r="D1147" s="1">
        <v>45500</v>
      </c>
      <c r="E1147" t="s">
        <v>1074</v>
      </c>
      <c r="F1147" t="s">
        <v>222</v>
      </c>
      <c r="G1147">
        <v>1</v>
      </c>
      <c r="H1147">
        <v>72.55</v>
      </c>
      <c r="I1147">
        <v>0</v>
      </c>
      <c r="J1147">
        <v>35</v>
      </c>
      <c r="K1147" t="s">
        <v>18</v>
      </c>
      <c r="L1147" t="s">
        <v>43</v>
      </c>
      <c r="M1147" t="s">
        <v>30</v>
      </c>
      <c r="N1147" t="s">
        <v>22</v>
      </c>
      <c r="O1147" t="s">
        <v>153</v>
      </c>
      <c r="P1147" t="s">
        <v>4689</v>
      </c>
      <c r="Q1147" t="s">
        <v>4396</v>
      </c>
      <c r="R1147" t="s">
        <v>4401</v>
      </c>
      <c r="S1147" t="s">
        <v>4386</v>
      </c>
      <c r="T1147" t="s">
        <v>8785</v>
      </c>
      <c r="U1147" t="s">
        <v>8786</v>
      </c>
      <c r="V1147">
        <v>1973</v>
      </c>
      <c r="W1147" s="1">
        <v>45057</v>
      </c>
      <c r="X1147" t="s">
        <v>4404</v>
      </c>
      <c r="Y1147" t="s">
        <v>4092</v>
      </c>
      <c r="Z1147" t="s">
        <v>4014</v>
      </c>
      <c r="AA1147" t="s">
        <v>4015</v>
      </c>
      <c r="AB1147" t="s">
        <v>3979</v>
      </c>
      <c r="AC1147" t="s">
        <v>3974</v>
      </c>
      <c r="AD1147">
        <v>59.73</v>
      </c>
      <c r="AE1147">
        <v>71.77</v>
      </c>
      <c r="AF1147" t="s">
        <v>3975</v>
      </c>
      <c r="AG1147" s="1"/>
      <c r="AJ1147" t="s">
        <v>3975</v>
      </c>
      <c r="AK1147" t="s">
        <v>5224</v>
      </c>
      <c r="AL1147" s="1">
        <v>45298</v>
      </c>
      <c r="AM1147" s="1">
        <v>45311</v>
      </c>
      <c r="AN1147" t="s">
        <v>26</v>
      </c>
      <c r="AO1147">
        <v>72.55</v>
      </c>
      <c r="AP1147">
        <v>0</v>
      </c>
      <c r="AQ1147">
        <v>0</v>
      </c>
      <c r="AR1147">
        <v>72.55</v>
      </c>
      <c r="AS1147">
        <v>107.55</v>
      </c>
      <c r="AT1147">
        <v>59.73</v>
      </c>
      <c r="AU1147">
        <v>-22.18</v>
      </c>
      <c r="AV1147">
        <v>2</v>
      </c>
      <c r="AW1147">
        <v>4</v>
      </c>
    </row>
    <row r="1148" spans="1:49" x14ac:dyDescent="0.3">
      <c r="A1148" t="s">
        <v>1865</v>
      </c>
      <c r="B1148" s="1">
        <v>45307</v>
      </c>
      <c r="C1148" s="1">
        <v>45309</v>
      </c>
      <c r="D1148" s="1">
        <v>45318</v>
      </c>
      <c r="E1148" t="s">
        <v>202</v>
      </c>
      <c r="F1148" t="s">
        <v>537</v>
      </c>
      <c r="G1148">
        <v>1</v>
      </c>
      <c r="H1148">
        <v>239.93</v>
      </c>
      <c r="I1148">
        <v>0</v>
      </c>
      <c r="J1148">
        <v>25</v>
      </c>
      <c r="K1148" t="s">
        <v>35</v>
      </c>
      <c r="L1148" t="s">
        <v>19</v>
      </c>
      <c r="M1148" t="s">
        <v>36</v>
      </c>
      <c r="N1148" t="s">
        <v>22</v>
      </c>
      <c r="O1148" t="s">
        <v>22</v>
      </c>
      <c r="P1148" t="s">
        <v>4461</v>
      </c>
      <c r="Q1148" t="s">
        <v>4384</v>
      </c>
      <c r="R1148" t="s">
        <v>4459</v>
      </c>
      <c r="S1148" t="s">
        <v>4434</v>
      </c>
      <c r="T1148" t="s">
        <v>4462</v>
      </c>
      <c r="U1148" t="s">
        <v>8442</v>
      </c>
      <c r="V1148">
        <v>1982</v>
      </c>
      <c r="W1148" s="1">
        <v>45415</v>
      </c>
      <c r="X1148" t="s">
        <v>4419</v>
      </c>
      <c r="Y1148" t="s">
        <v>4042</v>
      </c>
      <c r="Z1148" t="s">
        <v>3994</v>
      </c>
      <c r="AA1148" t="s">
        <v>4043</v>
      </c>
      <c r="AB1148" t="s">
        <v>4020</v>
      </c>
      <c r="AC1148" t="s">
        <v>3974</v>
      </c>
      <c r="AD1148">
        <v>190.78</v>
      </c>
      <c r="AE1148">
        <v>223.48</v>
      </c>
      <c r="AF1148" t="s">
        <v>3975</v>
      </c>
      <c r="AG1148" s="1">
        <v>45930</v>
      </c>
      <c r="AH1148" t="s">
        <v>4174</v>
      </c>
      <c r="AI1148" t="s">
        <v>35</v>
      </c>
      <c r="AJ1148" t="s">
        <v>4055</v>
      </c>
      <c r="AL1148" s="1"/>
      <c r="AM1148" s="1"/>
      <c r="AO1148">
        <v>239.93</v>
      </c>
      <c r="AP1148">
        <v>0</v>
      </c>
      <c r="AQ1148">
        <v>0</v>
      </c>
      <c r="AR1148">
        <v>239.93</v>
      </c>
      <c r="AS1148">
        <v>264.93</v>
      </c>
      <c r="AT1148">
        <v>190.78</v>
      </c>
      <c r="AU1148">
        <v>24.150000000000006</v>
      </c>
      <c r="AV1148">
        <v>9</v>
      </c>
      <c r="AW1148">
        <v>2</v>
      </c>
    </row>
    <row r="1149" spans="1:49" x14ac:dyDescent="0.3">
      <c r="A1149" t="s">
        <v>1866</v>
      </c>
      <c r="B1149" s="1">
        <v>45488</v>
      </c>
      <c r="C1149" s="1">
        <v>45491</v>
      </c>
      <c r="D1149" s="1">
        <v>45493</v>
      </c>
      <c r="E1149" t="s">
        <v>1226</v>
      </c>
      <c r="F1149" t="s">
        <v>364</v>
      </c>
      <c r="G1149">
        <v>1</v>
      </c>
      <c r="H1149">
        <v>196.19</v>
      </c>
      <c r="I1149">
        <v>0</v>
      </c>
      <c r="J1149">
        <v>15</v>
      </c>
      <c r="K1149" t="s">
        <v>35</v>
      </c>
      <c r="L1149" t="s">
        <v>19</v>
      </c>
      <c r="M1149" t="s">
        <v>30</v>
      </c>
      <c r="N1149" t="s">
        <v>52</v>
      </c>
      <c r="O1149" t="s">
        <v>22</v>
      </c>
      <c r="P1149" t="s">
        <v>4581</v>
      </c>
      <c r="Q1149" t="s">
        <v>4384</v>
      </c>
      <c r="R1149" t="s">
        <v>4412</v>
      </c>
      <c r="S1149" t="s">
        <v>4398</v>
      </c>
      <c r="T1149" t="s">
        <v>5068</v>
      </c>
      <c r="U1149" t="s">
        <v>8747</v>
      </c>
      <c r="V1149">
        <v>1982</v>
      </c>
      <c r="W1149" s="1">
        <v>45060</v>
      </c>
      <c r="X1149" t="s">
        <v>4419</v>
      </c>
      <c r="Y1149" t="s">
        <v>4028</v>
      </c>
      <c r="Z1149" t="s">
        <v>4014</v>
      </c>
      <c r="AA1149" t="s">
        <v>4029</v>
      </c>
      <c r="AB1149" t="s">
        <v>4009</v>
      </c>
      <c r="AC1149" t="s">
        <v>3974</v>
      </c>
      <c r="AD1149">
        <v>149.38999999999999</v>
      </c>
      <c r="AE1149">
        <v>221.66</v>
      </c>
      <c r="AF1149" t="s">
        <v>3975</v>
      </c>
      <c r="AG1149" s="1"/>
      <c r="AJ1149" t="s">
        <v>3975</v>
      </c>
      <c r="AL1149" s="1"/>
      <c r="AM1149" s="1"/>
      <c r="AO1149">
        <v>196.19</v>
      </c>
      <c r="AP1149">
        <v>0</v>
      </c>
      <c r="AQ1149">
        <v>0</v>
      </c>
      <c r="AR1149">
        <v>196.19</v>
      </c>
      <c r="AS1149">
        <v>211.19</v>
      </c>
      <c r="AT1149">
        <v>149.38999999999999</v>
      </c>
      <c r="AU1149">
        <v>31.800000000000011</v>
      </c>
      <c r="AV1149">
        <v>2</v>
      </c>
      <c r="AW1149">
        <v>3</v>
      </c>
    </row>
    <row r="1150" spans="1:49" x14ac:dyDescent="0.3">
      <c r="A1150" t="s">
        <v>1867</v>
      </c>
      <c r="B1150" s="1">
        <v>45428</v>
      </c>
      <c r="C1150" s="1">
        <v>45432</v>
      </c>
      <c r="D1150" s="1">
        <v>45444</v>
      </c>
      <c r="E1150" t="s">
        <v>599</v>
      </c>
      <c r="F1150" t="s">
        <v>1568</v>
      </c>
      <c r="G1150">
        <v>3</v>
      </c>
      <c r="H1150">
        <v>70.94</v>
      </c>
      <c r="I1150">
        <v>0</v>
      </c>
      <c r="J1150">
        <v>15</v>
      </c>
      <c r="K1150" t="s">
        <v>35</v>
      </c>
      <c r="L1150" t="s">
        <v>19</v>
      </c>
      <c r="M1150" t="s">
        <v>20</v>
      </c>
      <c r="N1150" t="s">
        <v>22</v>
      </c>
      <c r="O1150" t="s">
        <v>111</v>
      </c>
      <c r="P1150" t="s">
        <v>4749</v>
      </c>
      <c r="Q1150" t="s">
        <v>4396</v>
      </c>
      <c r="R1150" t="s">
        <v>4397</v>
      </c>
      <c r="S1150" t="s">
        <v>4406</v>
      </c>
      <c r="T1150" t="s">
        <v>5024</v>
      </c>
      <c r="U1150" t="s">
        <v>8724</v>
      </c>
      <c r="V1150">
        <v>1989</v>
      </c>
      <c r="W1150" s="1">
        <v>45146</v>
      </c>
      <c r="X1150" t="s">
        <v>4388</v>
      </c>
      <c r="Y1150" t="s">
        <v>4164</v>
      </c>
      <c r="Z1150" t="s">
        <v>3977</v>
      </c>
      <c r="AA1150" t="s">
        <v>3991</v>
      </c>
      <c r="AB1150" t="s">
        <v>4000</v>
      </c>
      <c r="AC1150" t="s">
        <v>3997</v>
      </c>
      <c r="AD1150">
        <v>42.22</v>
      </c>
      <c r="AE1150">
        <v>64.08</v>
      </c>
      <c r="AF1150" t="s">
        <v>4055</v>
      </c>
      <c r="AG1150" s="1"/>
      <c r="AJ1150" t="s">
        <v>3975</v>
      </c>
      <c r="AK1150" t="s">
        <v>5226</v>
      </c>
      <c r="AL1150" s="1">
        <v>45762</v>
      </c>
      <c r="AM1150" s="1">
        <v>45777</v>
      </c>
      <c r="AN1150" t="s">
        <v>26</v>
      </c>
      <c r="AO1150">
        <v>212.82</v>
      </c>
      <c r="AP1150">
        <v>0</v>
      </c>
      <c r="AQ1150">
        <v>0</v>
      </c>
      <c r="AR1150">
        <v>212.82</v>
      </c>
      <c r="AS1150">
        <v>227.82</v>
      </c>
      <c r="AT1150">
        <v>126.66</v>
      </c>
      <c r="AU1150">
        <v>71.16</v>
      </c>
      <c r="AV1150">
        <v>12</v>
      </c>
      <c r="AW1150">
        <v>4</v>
      </c>
    </row>
    <row r="1151" spans="1:49" x14ac:dyDescent="0.3">
      <c r="A1151" t="s">
        <v>1868</v>
      </c>
      <c r="B1151" s="1">
        <v>45644</v>
      </c>
      <c r="C1151" s="1">
        <v>45644</v>
      </c>
      <c r="D1151" s="1">
        <v>45648</v>
      </c>
      <c r="E1151" t="s">
        <v>1065</v>
      </c>
      <c r="F1151" t="s">
        <v>178</v>
      </c>
      <c r="G1151">
        <v>1</v>
      </c>
      <c r="H1151">
        <v>41.42</v>
      </c>
      <c r="I1151">
        <v>0</v>
      </c>
      <c r="J1151">
        <v>0</v>
      </c>
      <c r="K1151" t="s">
        <v>60</v>
      </c>
      <c r="L1151" t="s">
        <v>19</v>
      </c>
      <c r="M1151" t="s">
        <v>30</v>
      </c>
      <c r="N1151" t="s">
        <v>22</v>
      </c>
      <c r="O1151" t="s">
        <v>22</v>
      </c>
      <c r="P1151" t="s">
        <v>4637</v>
      </c>
      <c r="Q1151" t="s">
        <v>4384</v>
      </c>
      <c r="R1151" t="s">
        <v>4459</v>
      </c>
      <c r="S1151" t="s">
        <v>4434</v>
      </c>
      <c r="T1151" t="s">
        <v>4912</v>
      </c>
      <c r="U1151" t="s">
        <v>8658</v>
      </c>
      <c r="V1151">
        <v>1971</v>
      </c>
      <c r="W1151" s="1">
        <v>44844</v>
      </c>
      <c r="X1151" t="s">
        <v>4394</v>
      </c>
      <c r="Y1151" t="s">
        <v>4024</v>
      </c>
      <c r="Z1151" t="s">
        <v>3987</v>
      </c>
      <c r="AA1151" t="s">
        <v>3988</v>
      </c>
      <c r="AB1151" t="s">
        <v>3973</v>
      </c>
      <c r="AC1151" t="s">
        <v>3974</v>
      </c>
      <c r="AD1151">
        <v>28.97</v>
      </c>
      <c r="AE1151">
        <v>40.619999999999997</v>
      </c>
      <c r="AF1151" t="s">
        <v>3975</v>
      </c>
      <c r="AG1151" s="1"/>
      <c r="AJ1151" t="s">
        <v>3975</v>
      </c>
      <c r="AL1151" s="1"/>
      <c r="AM1151" s="1"/>
      <c r="AO1151">
        <v>41.42</v>
      </c>
      <c r="AP1151">
        <v>0</v>
      </c>
      <c r="AQ1151">
        <v>0</v>
      </c>
      <c r="AR1151">
        <v>41.42</v>
      </c>
      <c r="AS1151">
        <v>41.42</v>
      </c>
      <c r="AT1151">
        <v>28.97</v>
      </c>
      <c r="AU1151">
        <v>12.450000000000003</v>
      </c>
      <c r="AV1151">
        <v>4</v>
      </c>
      <c r="AW1151">
        <v>0</v>
      </c>
    </row>
    <row r="1152" spans="1:49" x14ac:dyDescent="0.3">
      <c r="A1152" t="s">
        <v>1869</v>
      </c>
      <c r="B1152" s="1">
        <v>45313</v>
      </c>
      <c r="C1152" s="1">
        <v>45318</v>
      </c>
      <c r="D1152" s="1">
        <v>45323</v>
      </c>
      <c r="E1152" t="s">
        <v>1510</v>
      </c>
      <c r="F1152" t="s">
        <v>563</v>
      </c>
      <c r="G1152">
        <v>1</v>
      </c>
      <c r="H1152">
        <v>223.98</v>
      </c>
      <c r="I1152">
        <v>10</v>
      </c>
      <c r="J1152">
        <v>15</v>
      </c>
      <c r="K1152" t="s">
        <v>35</v>
      </c>
      <c r="L1152" t="s">
        <v>43</v>
      </c>
      <c r="M1152" t="s">
        <v>30</v>
      </c>
      <c r="N1152" t="s">
        <v>52</v>
      </c>
      <c r="O1152" t="s">
        <v>77</v>
      </c>
      <c r="P1152" t="s">
        <v>4696</v>
      </c>
      <c r="Q1152" t="s">
        <v>4384</v>
      </c>
      <c r="R1152" t="s">
        <v>4401</v>
      </c>
      <c r="S1152" t="s">
        <v>4391</v>
      </c>
      <c r="T1152" t="s">
        <v>5054</v>
      </c>
      <c r="U1152" t="s">
        <v>8741</v>
      </c>
      <c r="V1152">
        <v>2002</v>
      </c>
      <c r="W1152" s="1">
        <v>45708</v>
      </c>
      <c r="X1152" t="s">
        <v>4404</v>
      </c>
      <c r="Y1152" t="s">
        <v>4046</v>
      </c>
      <c r="Z1152" t="s">
        <v>4014</v>
      </c>
      <c r="AA1152" t="s">
        <v>4015</v>
      </c>
      <c r="AB1152" t="s">
        <v>4020</v>
      </c>
      <c r="AC1152" t="s">
        <v>3992</v>
      </c>
      <c r="AD1152">
        <v>158.65</v>
      </c>
      <c r="AE1152">
        <v>220.64</v>
      </c>
      <c r="AF1152" t="s">
        <v>3975</v>
      </c>
      <c r="AG1152" s="1"/>
      <c r="AJ1152" t="s">
        <v>3975</v>
      </c>
      <c r="AK1152" t="s">
        <v>5224</v>
      </c>
      <c r="AL1152" s="1">
        <v>45921</v>
      </c>
      <c r="AM1152" s="1">
        <v>45978</v>
      </c>
      <c r="AN1152" t="s">
        <v>5225</v>
      </c>
      <c r="AO1152">
        <v>223.98</v>
      </c>
      <c r="AP1152">
        <v>0.1</v>
      </c>
      <c r="AQ1152">
        <v>22.398</v>
      </c>
      <c r="AR1152">
        <v>201.58199999999999</v>
      </c>
      <c r="AS1152">
        <v>216.58199999999999</v>
      </c>
      <c r="AT1152">
        <v>158.65</v>
      </c>
      <c r="AU1152">
        <v>27.931999999999988</v>
      </c>
      <c r="AV1152">
        <v>5</v>
      </c>
      <c r="AW1152">
        <v>5</v>
      </c>
    </row>
    <row r="1153" spans="1:49" x14ac:dyDescent="0.3">
      <c r="A1153" t="s">
        <v>1870</v>
      </c>
      <c r="B1153" s="1">
        <v>45507</v>
      </c>
      <c r="C1153" s="1">
        <v>45517</v>
      </c>
      <c r="D1153" s="1">
        <v>45519</v>
      </c>
      <c r="E1153" t="s">
        <v>857</v>
      </c>
      <c r="F1153" t="s">
        <v>1004</v>
      </c>
      <c r="G1153">
        <v>2</v>
      </c>
      <c r="H1153">
        <v>119.3</v>
      </c>
      <c r="I1153">
        <v>5</v>
      </c>
      <c r="J1153">
        <v>15</v>
      </c>
      <c r="K1153" t="s">
        <v>60</v>
      </c>
      <c r="L1153" t="s">
        <v>43</v>
      </c>
      <c r="M1153" t="s">
        <v>47</v>
      </c>
      <c r="N1153" t="s">
        <v>52</v>
      </c>
      <c r="O1153" t="s">
        <v>22</v>
      </c>
      <c r="P1153" t="s">
        <v>4429</v>
      </c>
      <c r="Q1153" t="s">
        <v>4384</v>
      </c>
      <c r="R1153" t="s">
        <v>4416</v>
      </c>
      <c r="S1153" t="s">
        <v>4398</v>
      </c>
      <c r="T1153" t="s">
        <v>5060</v>
      </c>
      <c r="U1153" t="s">
        <v>8744</v>
      </c>
      <c r="V1153">
        <v>1985</v>
      </c>
      <c r="W1153" s="1">
        <v>44827</v>
      </c>
      <c r="X1153" t="s">
        <v>4404</v>
      </c>
      <c r="Y1153" t="s">
        <v>4047</v>
      </c>
      <c r="Z1153" t="s">
        <v>3971</v>
      </c>
      <c r="AA1153" t="s">
        <v>4004</v>
      </c>
      <c r="AB1153" t="s">
        <v>3983</v>
      </c>
      <c r="AC1153" t="s">
        <v>3992</v>
      </c>
      <c r="AD1153">
        <v>71.39</v>
      </c>
      <c r="AE1153">
        <v>106.62</v>
      </c>
      <c r="AF1153" t="s">
        <v>3975</v>
      </c>
      <c r="AG1153" s="1"/>
      <c r="AJ1153" t="s">
        <v>3975</v>
      </c>
      <c r="AL1153" s="1"/>
      <c r="AM1153" s="1"/>
      <c r="AO1153">
        <v>238.6</v>
      </c>
      <c r="AP1153">
        <v>0.05</v>
      </c>
      <c r="AQ1153">
        <v>11.93</v>
      </c>
      <c r="AR1153">
        <v>226.67</v>
      </c>
      <c r="AS1153">
        <v>241.67</v>
      </c>
      <c r="AT1153">
        <v>142.78</v>
      </c>
      <c r="AU1153">
        <v>68.889999999999986</v>
      </c>
      <c r="AV1153">
        <v>2</v>
      </c>
      <c r="AW1153">
        <v>10</v>
      </c>
    </row>
    <row r="1154" spans="1:49" x14ac:dyDescent="0.3">
      <c r="A1154" t="s">
        <v>1871</v>
      </c>
      <c r="B1154" s="1">
        <v>45572</v>
      </c>
      <c r="C1154" s="1">
        <v>45603</v>
      </c>
      <c r="D1154" s="1">
        <v>45486</v>
      </c>
      <c r="E1154" t="s">
        <v>809</v>
      </c>
      <c r="F1154" t="s">
        <v>386</v>
      </c>
      <c r="G1154">
        <v>2</v>
      </c>
      <c r="H1154">
        <v>138.57</v>
      </c>
      <c r="I1154">
        <v>0</v>
      </c>
      <c r="J1154">
        <v>15</v>
      </c>
      <c r="K1154" t="s">
        <v>42</v>
      </c>
      <c r="L1154" t="s">
        <v>19</v>
      </c>
      <c r="M1154" t="s">
        <v>30</v>
      </c>
      <c r="N1154" t="s">
        <v>22</v>
      </c>
      <c r="O1154" t="s">
        <v>226</v>
      </c>
      <c r="P1154" t="s">
        <v>4498</v>
      </c>
      <c r="Q1154" t="s">
        <v>4396</v>
      </c>
      <c r="R1154" t="s">
        <v>4385</v>
      </c>
      <c r="S1154" t="s">
        <v>4398</v>
      </c>
      <c r="T1154" t="s">
        <v>4564</v>
      </c>
      <c r="U1154" t="s">
        <v>8475</v>
      </c>
      <c r="V1154">
        <v>2000</v>
      </c>
      <c r="W1154" s="1">
        <v>45732</v>
      </c>
      <c r="X1154" t="s">
        <v>4394</v>
      </c>
      <c r="Y1154" t="s">
        <v>4082</v>
      </c>
      <c r="Z1154" t="s">
        <v>4014</v>
      </c>
      <c r="AA1154" t="s">
        <v>4049</v>
      </c>
      <c r="AB1154" t="s">
        <v>3983</v>
      </c>
      <c r="AC1154" t="s">
        <v>3974</v>
      </c>
      <c r="AD1154">
        <v>135.74</v>
      </c>
      <c r="AE1154">
        <v>160.87</v>
      </c>
      <c r="AF1154" t="s">
        <v>3975</v>
      </c>
      <c r="AG1154" s="1"/>
      <c r="AJ1154" t="s">
        <v>3975</v>
      </c>
      <c r="AK1154" t="s">
        <v>5224</v>
      </c>
      <c r="AL1154" s="1">
        <v>45668</v>
      </c>
      <c r="AM1154" s="1">
        <v>45718</v>
      </c>
      <c r="AN1154" t="s">
        <v>19</v>
      </c>
      <c r="AO1154">
        <v>277.14</v>
      </c>
      <c r="AP1154">
        <v>0</v>
      </c>
      <c r="AQ1154">
        <v>0</v>
      </c>
      <c r="AR1154">
        <v>277.14</v>
      </c>
      <c r="AS1154">
        <v>292.14</v>
      </c>
      <c r="AT1154">
        <v>271.48</v>
      </c>
      <c r="AU1154">
        <v>-9.3400000000000318</v>
      </c>
      <c r="AV1154">
        <v>-117</v>
      </c>
      <c r="AW1154">
        <v>31</v>
      </c>
    </row>
    <row r="1155" spans="1:49" x14ac:dyDescent="0.3">
      <c r="A1155" t="s">
        <v>1872</v>
      </c>
      <c r="B1155" s="1">
        <v>45523</v>
      </c>
      <c r="C1155" s="1">
        <v>45523</v>
      </c>
      <c r="D1155" s="1">
        <v>45525</v>
      </c>
      <c r="E1155" t="s">
        <v>1170</v>
      </c>
      <c r="F1155" t="s">
        <v>397</v>
      </c>
      <c r="G1155">
        <v>1</v>
      </c>
      <c r="H1155">
        <v>31.6</v>
      </c>
      <c r="I1155">
        <v>15</v>
      </c>
      <c r="J1155">
        <v>25</v>
      </c>
      <c r="K1155" t="s">
        <v>42</v>
      </c>
      <c r="L1155" t="s">
        <v>19</v>
      </c>
      <c r="M1155" t="s">
        <v>30</v>
      </c>
      <c r="N1155" t="s">
        <v>37</v>
      </c>
      <c r="O1155" t="s">
        <v>22</v>
      </c>
      <c r="P1155" t="s">
        <v>4689</v>
      </c>
      <c r="Q1155" t="s">
        <v>4396</v>
      </c>
      <c r="R1155" t="s">
        <v>4416</v>
      </c>
      <c r="S1155" t="s">
        <v>4406</v>
      </c>
      <c r="T1155" t="s">
        <v>4889</v>
      </c>
      <c r="U1155" t="s">
        <v>4890</v>
      </c>
      <c r="V1155">
        <v>2002</v>
      </c>
      <c r="W1155" s="1">
        <v>45577</v>
      </c>
      <c r="X1155" t="s">
        <v>4404</v>
      </c>
      <c r="Y1155" t="s">
        <v>4119</v>
      </c>
      <c r="Z1155" t="s">
        <v>4014</v>
      </c>
      <c r="AA1155" t="s">
        <v>4038</v>
      </c>
      <c r="AB1155" t="s">
        <v>4002</v>
      </c>
      <c r="AC1155" t="s">
        <v>3974</v>
      </c>
      <c r="AD1155">
        <v>23.9</v>
      </c>
      <c r="AE1155">
        <v>33.49</v>
      </c>
      <c r="AF1155" t="s">
        <v>3975</v>
      </c>
      <c r="AG1155" s="1"/>
      <c r="AJ1155" t="s">
        <v>3975</v>
      </c>
      <c r="AL1155" s="1"/>
      <c r="AM1155" s="1"/>
      <c r="AO1155">
        <v>31.6</v>
      </c>
      <c r="AP1155">
        <v>0.15</v>
      </c>
      <c r="AQ1155">
        <v>4.74</v>
      </c>
      <c r="AR1155">
        <v>26.86</v>
      </c>
      <c r="AS1155">
        <v>51.86</v>
      </c>
      <c r="AT1155">
        <v>23.9</v>
      </c>
      <c r="AU1155">
        <v>-22.04</v>
      </c>
      <c r="AV1155">
        <v>2</v>
      </c>
      <c r="AW1155">
        <v>0</v>
      </c>
    </row>
    <row r="1156" spans="1:49" x14ac:dyDescent="0.3">
      <c r="A1156" t="s">
        <v>1873</v>
      </c>
      <c r="B1156" s="1">
        <v>45309</v>
      </c>
      <c r="C1156" s="1">
        <v>45311</v>
      </c>
      <c r="D1156" s="1">
        <v>45318</v>
      </c>
      <c r="E1156" t="s">
        <v>1874</v>
      </c>
      <c r="F1156" t="s">
        <v>364</v>
      </c>
      <c r="G1156">
        <v>1</v>
      </c>
      <c r="H1156">
        <v>195.04</v>
      </c>
      <c r="I1156">
        <v>0</v>
      </c>
      <c r="J1156">
        <v>15</v>
      </c>
      <c r="K1156" t="s">
        <v>35</v>
      </c>
      <c r="L1156" t="s">
        <v>26</v>
      </c>
      <c r="M1156" t="s">
        <v>36</v>
      </c>
      <c r="N1156" t="s">
        <v>22</v>
      </c>
      <c r="O1156" t="s">
        <v>22</v>
      </c>
      <c r="P1156" t="s">
        <v>5043</v>
      </c>
      <c r="Q1156" t="s">
        <v>4396</v>
      </c>
      <c r="R1156" t="s">
        <v>4397</v>
      </c>
      <c r="S1156" t="s">
        <v>4386</v>
      </c>
      <c r="T1156" t="s">
        <v>5044</v>
      </c>
      <c r="U1156" t="s">
        <v>8737</v>
      </c>
      <c r="V1156">
        <v>2000</v>
      </c>
      <c r="W1156" s="1">
        <v>45814</v>
      </c>
      <c r="X1156" t="s">
        <v>4419</v>
      </c>
      <c r="Y1156" t="s">
        <v>4028</v>
      </c>
      <c r="Z1156" t="s">
        <v>4014</v>
      </c>
      <c r="AA1156" t="s">
        <v>4029</v>
      </c>
      <c r="AB1156" t="s">
        <v>4009</v>
      </c>
      <c r="AC1156" t="s">
        <v>3974</v>
      </c>
      <c r="AD1156">
        <v>149.38999999999999</v>
      </c>
      <c r="AE1156">
        <v>221.66</v>
      </c>
      <c r="AF1156" t="s">
        <v>3975</v>
      </c>
      <c r="AG1156" s="1"/>
      <c r="AJ1156" t="s">
        <v>3975</v>
      </c>
      <c r="AL1156" s="1"/>
      <c r="AM1156" s="1"/>
      <c r="AO1156">
        <v>195.04</v>
      </c>
      <c r="AP1156">
        <v>0</v>
      </c>
      <c r="AQ1156">
        <v>0</v>
      </c>
      <c r="AR1156">
        <v>195.04</v>
      </c>
      <c r="AS1156">
        <v>210.04</v>
      </c>
      <c r="AT1156">
        <v>149.38999999999999</v>
      </c>
      <c r="AU1156">
        <v>30.650000000000006</v>
      </c>
      <c r="AV1156">
        <v>7</v>
      </c>
      <c r="AW1156">
        <v>2</v>
      </c>
    </row>
    <row r="1157" spans="1:49" x14ac:dyDescent="0.3">
      <c r="A1157" t="s">
        <v>1875</v>
      </c>
      <c r="B1157" s="1">
        <v>45294</v>
      </c>
      <c r="C1157" s="1">
        <v>45474</v>
      </c>
      <c r="D1157" s="1">
        <v>45302</v>
      </c>
      <c r="E1157" t="s">
        <v>1260</v>
      </c>
      <c r="F1157" t="s">
        <v>929</v>
      </c>
      <c r="G1157">
        <v>1</v>
      </c>
      <c r="H1157">
        <v>168.41</v>
      </c>
      <c r="I1157">
        <v>15</v>
      </c>
      <c r="J1157">
        <v>35</v>
      </c>
      <c r="K1157" t="s">
        <v>42</v>
      </c>
      <c r="L1157" t="s">
        <v>26</v>
      </c>
      <c r="M1157" t="s">
        <v>36</v>
      </c>
      <c r="N1157" t="s">
        <v>37</v>
      </c>
      <c r="O1157" t="s">
        <v>22</v>
      </c>
      <c r="P1157" t="s">
        <v>4411</v>
      </c>
      <c r="Q1157" t="s">
        <v>4384</v>
      </c>
      <c r="R1157" t="s">
        <v>4412</v>
      </c>
      <c r="S1157" t="s">
        <v>4386</v>
      </c>
      <c r="T1157" t="s">
        <v>4413</v>
      </c>
      <c r="U1157" t="s">
        <v>4414</v>
      </c>
      <c r="V1157">
        <v>1984</v>
      </c>
      <c r="W1157" s="1">
        <v>45225</v>
      </c>
      <c r="X1157" t="s">
        <v>4404</v>
      </c>
      <c r="Y1157" t="s">
        <v>4067</v>
      </c>
      <c r="Z1157" t="s">
        <v>3971</v>
      </c>
      <c r="AA1157" t="s">
        <v>4051</v>
      </c>
      <c r="AB1157" t="s">
        <v>4000</v>
      </c>
      <c r="AC1157" t="s">
        <v>3974</v>
      </c>
      <c r="AD1157">
        <v>155</v>
      </c>
      <c r="AE1157">
        <v>188.69</v>
      </c>
      <c r="AF1157" t="s">
        <v>3975</v>
      </c>
      <c r="AG1157" s="1"/>
      <c r="AJ1157" t="s">
        <v>3975</v>
      </c>
      <c r="AL1157" s="1"/>
      <c r="AM1157" s="1"/>
      <c r="AO1157">
        <v>168.41</v>
      </c>
      <c r="AP1157">
        <v>0.15</v>
      </c>
      <c r="AQ1157">
        <v>25.261499999999998</v>
      </c>
      <c r="AR1157">
        <v>143.14850000000001</v>
      </c>
      <c r="AS1157">
        <v>178.14850000000001</v>
      </c>
      <c r="AT1157">
        <v>155</v>
      </c>
      <c r="AU1157">
        <v>-46.851499999999987</v>
      </c>
      <c r="AV1157">
        <v>-172</v>
      </c>
      <c r="AW1157">
        <v>180</v>
      </c>
    </row>
    <row r="1158" spans="1:49" x14ac:dyDescent="0.3">
      <c r="A1158" t="s">
        <v>1876</v>
      </c>
      <c r="B1158" s="1">
        <v>45372</v>
      </c>
      <c r="C1158" s="1">
        <v>45379</v>
      </c>
      <c r="D1158" s="1">
        <v>45382</v>
      </c>
      <c r="E1158" t="s">
        <v>327</v>
      </c>
      <c r="F1158" t="s">
        <v>712</v>
      </c>
      <c r="G1158">
        <v>2</v>
      </c>
      <c r="H1158">
        <v>86.29</v>
      </c>
      <c r="I1158">
        <v>25</v>
      </c>
      <c r="J1158">
        <v>15</v>
      </c>
      <c r="K1158" t="s">
        <v>35</v>
      </c>
      <c r="L1158" t="s">
        <v>43</v>
      </c>
      <c r="M1158" t="s">
        <v>30</v>
      </c>
      <c r="N1158" t="s">
        <v>22</v>
      </c>
      <c r="O1158" t="s">
        <v>22</v>
      </c>
      <c r="P1158" t="s">
        <v>4415</v>
      </c>
      <c r="Q1158" t="s">
        <v>4396</v>
      </c>
      <c r="R1158" t="s">
        <v>4409</v>
      </c>
      <c r="S1158" t="s">
        <v>4391</v>
      </c>
      <c r="T1158" t="s">
        <v>4682</v>
      </c>
      <c r="U1158" t="s">
        <v>8530</v>
      </c>
      <c r="V1158">
        <v>1974</v>
      </c>
      <c r="W1158" s="1">
        <v>44954</v>
      </c>
      <c r="X1158" t="s">
        <v>4388</v>
      </c>
      <c r="Y1158" t="s">
        <v>4044</v>
      </c>
      <c r="Z1158" t="s">
        <v>3971</v>
      </c>
      <c r="AA1158" t="s">
        <v>4045</v>
      </c>
      <c r="AB1158" t="s">
        <v>3983</v>
      </c>
      <c r="AC1158" t="s">
        <v>3985</v>
      </c>
      <c r="AD1158">
        <v>52.14</v>
      </c>
      <c r="AE1158">
        <v>79.89</v>
      </c>
      <c r="AF1158" t="s">
        <v>3975</v>
      </c>
      <c r="AG1158" s="1"/>
      <c r="AJ1158" t="s">
        <v>3975</v>
      </c>
      <c r="AL1158" s="1"/>
      <c r="AM1158" s="1"/>
      <c r="AO1158">
        <v>172.58</v>
      </c>
      <c r="AP1158">
        <v>0.25</v>
      </c>
      <c r="AQ1158">
        <v>43.145000000000003</v>
      </c>
      <c r="AR1158">
        <v>129.435</v>
      </c>
      <c r="AS1158">
        <v>144.435</v>
      </c>
      <c r="AT1158">
        <v>104.28</v>
      </c>
      <c r="AU1158">
        <v>10.155000000000001</v>
      </c>
      <c r="AV1158">
        <v>3</v>
      </c>
      <c r="AW1158">
        <v>7</v>
      </c>
    </row>
    <row r="1159" spans="1:49" x14ac:dyDescent="0.3">
      <c r="A1159" t="s">
        <v>1877</v>
      </c>
      <c r="B1159" s="1">
        <v>45497</v>
      </c>
      <c r="C1159" s="1">
        <v>45500</v>
      </c>
      <c r="D1159" s="1">
        <v>45501</v>
      </c>
      <c r="E1159" t="s">
        <v>1772</v>
      </c>
      <c r="F1159" t="s">
        <v>1332</v>
      </c>
      <c r="G1159">
        <v>1</v>
      </c>
      <c r="H1159">
        <v>85.3</v>
      </c>
      <c r="I1159">
        <v>15</v>
      </c>
      <c r="J1159">
        <v>15</v>
      </c>
      <c r="K1159" t="s">
        <v>42</v>
      </c>
      <c r="L1159" t="s">
        <v>26</v>
      </c>
      <c r="M1159" t="s">
        <v>36</v>
      </c>
      <c r="N1159" t="s">
        <v>22</v>
      </c>
      <c r="O1159" t="s">
        <v>81</v>
      </c>
      <c r="P1159" t="s">
        <v>5016</v>
      </c>
      <c r="Q1159" t="s">
        <v>4384</v>
      </c>
      <c r="R1159" t="s">
        <v>4385</v>
      </c>
      <c r="S1159" t="s">
        <v>4391</v>
      </c>
      <c r="T1159" t="s">
        <v>5017</v>
      </c>
      <c r="U1159" t="s">
        <v>5018</v>
      </c>
      <c r="V1159">
        <v>1989</v>
      </c>
      <c r="W1159" s="1">
        <v>45971</v>
      </c>
      <c r="X1159" t="s">
        <v>4394</v>
      </c>
      <c r="Y1159" t="s">
        <v>4136</v>
      </c>
      <c r="Z1159" t="s">
        <v>3977</v>
      </c>
      <c r="AA1159" t="s">
        <v>3978</v>
      </c>
      <c r="AB1159" t="s">
        <v>4002</v>
      </c>
      <c r="AC1159" t="s">
        <v>3997</v>
      </c>
      <c r="AD1159">
        <v>66.13</v>
      </c>
      <c r="AE1159">
        <v>89.65</v>
      </c>
      <c r="AF1159" t="s">
        <v>3975</v>
      </c>
      <c r="AG1159" s="1"/>
      <c r="AJ1159" t="s">
        <v>3975</v>
      </c>
      <c r="AK1159" t="s">
        <v>5222</v>
      </c>
      <c r="AL1159" s="1">
        <v>45436</v>
      </c>
      <c r="AM1159" s="1">
        <v>45489</v>
      </c>
      <c r="AN1159" t="s">
        <v>19</v>
      </c>
      <c r="AO1159">
        <v>85.3</v>
      </c>
      <c r="AP1159">
        <v>0.15</v>
      </c>
      <c r="AQ1159">
        <v>12.795</v>
      </c>
      <c r="AR1159">
        <v>72.504999999999995</v>
      </c>
      <c r="AS1159">
        <v>87.504999999999995</v>
      </c>
      <c r="AT1159">
        <v>66.13</v>
      </c>
      <c r="AU1159">
        <v>-8.625</v>
      </c>
      <c r="AV1159">
        <v>1</v>
      </c>
      <c r="AW1159">
        <v>3</v>
      </c>
    </row>
    <row r="1160" spans="1:49" x14ac:dyDescent="0.3">
      <c r="A1160" t="s">
        <v>1878</v>
      </c>
      <c r="B1160" s="1">
        <v>45564</v>
      </c>
      <c r="C1160" s="1">
        <v>45566</v>
      </c>
      <c r="D1160" s="1">
        <v>45571</v>
      </c>
      <c r="E1160" t="s">
        <v>542</v>
      </c>
      <c r="F1160" t="s">
        <v>1547</v>
      </c>
      <c r="G1160">
        <v>1</v>
      </c>
      <c r="H1160">
        <v>230.22</v>
      </c>
      <c r="I1160">
        <v>10</v>
      </c>
      <c r="J1160">
        <v>35</v>
      </c>
      <c r="K1160" t="s">
        <v>42</v>
      </c>
      <c r="L1160" t="s">
        <v>19</v>
      </c>
      <c r="M1160" t="s">
        <v>20</v>
      </c>
      <c r="N1160" t="s">
        <v>37</v>
      </c>
      <c r="O1160" t="s">
        <v>22</v>
      </c>
      <c r="P1160" t="s">
        <v>4961</v>
      </c>
      <c r="Q1160" t="s">
        <v>4396</v>
      </c>
      <c r="R1160" t="s">
        <v>4412</v>
      </c>
      <c r="S1160" t="s">
        <v>4406</v>
      </c>
      <c r="T1160" t="s">
        <v>4962</v>
      </c>
      <c r="U1160" t="s">
        <v>4963</v>
      </c>
      <c r="V1160">
        <v>1973</v>
      </c>
      <c r="W1160" s="1">
        <v>45659</v>
      </c>
      <c r="X1160" t="s">
        <v>4419</v>
      </c>
      <c r="Y1160" t="s">
        <v>4034</v>
      </c>
      <c r="Z1160" t="s">
        <v>4014</v>
      </c>
      <c r="AA1160" t="s">
        <v>4017</v>
      </c>
      <c r="AB1160" t="s">
        <v>4002</v>
      </c>
      <c r="AC1160" t="s">
        <v>3985</v>
      </c>
      <c r="AD1160">
        <v>159.02000000000001</v>
      </c>
      <c r="AE1160">
        <v>241.55</v>
      </c>
      <c r="AF1160" t="s">
        <v>3975</v>
      </c>
      <c r="AG1160" s="1"/>
      <c r="AJ1160" t="s">
        <v>3975</v>
      </c>
      <c r="AL1160" s="1"/>
      <c r="AM1160" s="1"/>
      <c r="AO1160">
        <v>230.22</v>
      </c>
      <c r="AP1160">
        <v>0.1</v>
      </c>
      <c r="AQ1160">
        <v>23.022000000000002</v>
      </c>
      <c r="AR1160">
        <v>207.19800000000001</v>
      </c>
      <c r="AS1160">
        <v>242.19800000000001</v>
      </c>
      <c r="AT1160">
        <v>159.02000000000001</v>
      </c>
      <c r="AU1160">
        <v>13.177999999999997</v>
      </c>
      <c r="AV1160">
        <v>5</v>
      </c>
      <c r="AW1160">
        <v>2</v>
      </c>
    </row>
    <row r="1161" spans="1:49" x14ac:dyDescent="0.3">
      <c r="A1161" t="s">
        <v>1879</v>
      </c>
      <c r="B1161" s="1">
        <v>45514</v>
      </c>
      <c r="C1161" s="1">
        <v>45518</v>
      </c>
      <c r="D1161" s="1">
        <v>45523</v>
      </c>
      <c r="E1161" t="s">
        <v>850</v>
      </c>
      <c r="F1161" t="s">
        <v>758</v>
      </c>
      <c r="G1161">
        <v>2</v>
      </c>
      <c r="H1161">
        <v>215.56</v>
      </c>
      <c r="I1161">
        <v>0</v>
      </c>
      <c r="J1161">
        <v>50</v>
      </c>
      <c r="K1161" t="s">
        <v>18</v>
      </c>
      <c r="L1161" t="s">
        <v>26</v>
      </c>
      <c r="M1161" t="s">
        <v>20</v>
      </c>
      <c r="N1161" t="s">
        <v>37</v>
      </c>
      <c r="O1161" t="s">
        <v>127</v>
      </c>
      <c r="P1161" t="s">
        <v>4522</v>
      </c>
      <c r="Q1161" t="s">
        <v>4396</v>
      </c>
      <c r="R1161" t="s">
        <v>4459</v>
      </c>
      <c r="S1161" t="s">
        <v>4398</v>
      </c>
      <c r="T1161" t="s">
        <v>4523</v>
      </c>
      <c r="U1161" t="s">
        <v>4524</v>
      </c>
      <c r="V1161">
        <v>1984</v>
      </c>
      <c r="W1161" s="1">
        <v>45146</v>
      </c>
      <c r="X1161" t="s">
        <v>4388</v>
      </c>
      <c r="Y1161" t="s">
        <v>4080</v>
      </c>
      <c r="Z1161" t="s">
        <v>4014</v>
      </c>
      <c r="AA1161" t="s">
        <v>4015</v>
      </c>
      <c r="AB1161" t="s">
        <v>3983</v>
      </c>
      <c r="AC1161" t="s">
        <v>3997</v>
      </c>
      <c r="AD1161">
        <v>168.23</v>
      </c>
      <c r="AE1161">
        <v>233.18</v>
      </c>
      <c r="AF1161" t="s">
        <v>3975</v>
      </c>
      <c r="AG1161" s="1"/>
      <c r="AJ1161" t="s">
        <v>3975</v>
      </c>
      <c r="AK1161" t="s">
        <v>5224</v>
      </c>
      <c r="AL1161" s="1">
        <v>45738</v>
      </c>
      <c r="AM1161" s="1">
        <v>45765</v>
      </c>
      <c r="AN1161" t="s">
        <v>26</v>
      </c>
      <c r="AO1161">
        <v>431.12</v>
      </c>
      <c r="AP1161">
        <v>0</v>
      </c>
      <c r="AQ1161">
        <v>0</v>
      </c>
      <c r="AR1161">
        <v>431.12</v>
      </c>
      <c r="AS1161">
        <v>481.12</v>
      </c>
      <c r="AT1161">
        <v>336.46</v>
      </c>
      <c r="AU1161">
        <v>44.660000000000025</v>
      </c>
      <c r="AV1161">
        <v>5</v>
      </c>
      <c r="AW1161">
        <v>4</v>
      </c>
    </row>
    <row r="1162" spans="1:49" x14ac:dyDescent="0.3">
      <c r="A1162" t="s">
        <v>1880</v>
      </c>
      <c r="B1162" s="1">
        <v>45515</v>
      </c>
      <c r="C1162" s="1">
        <v>45519</v>
      </c>
      <c r="D1162" s="1">
        <v>45520</v>
      </c>
      <c r="E1162" t="s">
        <v>1343</v>
      </c>
      <c r="F1162" t="s">
        <v>584</v>
      </c>
      <c r="G1162">
        <v>2</v>
      </c>
      <c r="H1162">
        <v>74</v>
      </c>
      <c r="I1162">
        <v>10</v>
      </c>
      <c r="J1162">
        <v>35</v>
      </c>
      <c r="K1162" t="s">
        <v>42</v>
      </c>
      <c r="L1162" t="s">
        <v>26</v>
      </c>
      <c r="M1162" t="s">
        <v>36</v>
      </c>
      <c r="N1162" t="s">
        <v>31</v>
      </c>
      <c r="O1162" t="s">
        <v>22</v>
      </c>
      <c r="P1162" t="s">
        <v>4861</v>
      </c>
      <c r="Q1162" t="s">
        <v>4396</v>
      </c>
      <c r="R1162" t="s">
        <v>4444</v>
      </c>
      <c r="S1162" t="s">
        <v>4391</v>
      </c>
      <c r="T1162" t="s">
        <v>4862</v>
      </c>
      <c r="U1162" t="s">
        <v>8627</v>
      </c>
      <c r="V1162">
        <v>2002</v>
      </c>
      <c r="W1162" s="1">
        <v>45117</v>
      </c>
      <c r="X1162" t="s">
        <v>4404</v>
      </c>
      <c r="Y1162" t="s">
        <v>4052</v>
      </c>
      <c r="Z1162" t="s">
        <v>3987</v>
      </c>
      <c r="AA1162" t="s">
        <v>3988</v>
      </c>
      <c r="AB1162" t="s">
        <v>4032</v>
      </c>
      <c r="AC1162" t="s">
        <v>3980</v>
      </c>
      <c r="AD1162">
        <v>53.97</v>
      </c>
      <c r="AE1162">
        <v>67.36</v>
      </c>
      <c r="AF1162" t="s">
        <v>3975</v>
      </c>
      <c r="AG1162" s="1"/>
      <c r="AJ1162" t="s">
        <v>3975</v>
      </c>
      <c r="AL1162" s="1"/>
      <c r="AM1162" s="1"/>
      <c r="AO1162">
        <v>148</v>
      </c>
      <c r="AP1162">
        <v>0.1</v>
      </c>
      <c r="AQ1162">
        <v>14.8</v>
      </c>
      <c r="AR1162">
        <v>133.19999999999999</v>
      </c>
      <c r="AS1162">
        <v>168.2</v>
      </c>
      <c r="AT1162">
        <v>107.94</v>
      </c>
      <c r="AU1162">
        <v>-9.7400000000000091</v>
      </c>
      <c r="AV1162">
        <v>1</v>
      </c>
      <c r="AW1162">
        <v>4</v>
      </c>
    </row>
    <row r="1163" spans="1:49" x14ac:dyDescent="0.3">
      <c r="A1163" t="s">
        <v>1881</v>
      </c>
      <c r="B1163" s="1">
        <v>45493</v>
      </c>
      <c r="C1163" s="1">
        <v>45496</v>
      </c>
      <c r="D1163" s="1">
        <v>45503</v>
      </c>
      <c r="E1163" t="s">
        <v>354</v>
      </c>
      <c r="F1163" t="s">
        <v>1052</v>
      </c>
      <c r="G1163">
        <v>3</v>
      </c>
      <c r="H1163">
        <v>211.08</v>
      </c>
      <c r="I1163">
        <v>25</v>
      </c>
      <c r="J1163">
        <v>15</v>
      </c>
      <c r="K1163" t="s">
        <v>18</v>
      </c>
      <c r="L1163" t="s">
        <v>26</v>
      </c>
      <c r="M1163" t="s">
        <v>30</v>
      </c>
      <c r="N1163" t="s">
        <v>22</v>
      </c>
      <c r="O1163" t="s">
        <v>98</v>
      </c>
      <c r="P1163" t="s">
        <v>4635</v>
      </c>
      <c r="Q1163" t="s">
        <v>4384</v>
      </c>
      <c r="R1163" t="s">
        <v>4390</v>
      </c>
      <c r="S1163" t="s">
        <v>4434</v>
      </c>
      <c r="T1163" t="s">
        <v>4989</v>
      </c>
      <c r="U1163" t="s">
        <v>8702</v>
      </c>
      <c r="V1163">
        <v>1987</v>
      </c>
      <c r="W1163" s="1">
        <v>45726</v>
      </c>
      <c r="X1163" t="s">
        <v>4388</v>
      </c>
      <c r="Y1163" t="s">
        <v>4066</v>
      </c>
      <c r="Z1163" t="s">
        <v>3987</v>
      </c>
      <c r="AA1163" t="s">
        <v>3999</v>
      </c>
      <c r="AB1163" t="s">
        <v>4002</v>
      </c>
      <c r="AC1163" t="s">
        <v>3985</v>
      </c>
      <c r="AD1163">
        <v>166.89</v>
      </c>
      <c r="AE1163">
        <v>213.71</v>
      </c>
      <c r="AF1163" t="s">
        <v>3975</v>
      </c>
      <c r="AG1163" s="1"/>
      <c r="AJ1163" t="s">
        <v>3975</v>
      </c>
      <c r="AK1163" t="s">
        <v>5229</v>
      </c>
      <c r="AL1163" s="1">
        <v>45421</v>
      </c>
      <c r="AM1163" s="1">
        <v>45444</v>
      </c>
      <c r="AN1163" t="s">
        <v>5225</v>
      </c>
      <c r="AO1163">
        <v>633.24</v>
      </c>
      <c r="AP1163">
        <v>0.25</v>
      </c>
      <c r="AQ1163">
        <v>158.31</v>
      </c>
      <c r="AR1163">
        <v>474.93</v>
      </c>
      <c r="AS1163">
        <v>489.93</v>
      </c>
      <c r="AT1163">
        <v>500.66999999999996</v>
      </c>
      <c r="AU1163">
        <v>-40.739999999999952</v>
      </c>
      <c r="AV1163">
        <v>7</v>
      </c>
      <c r="AW1163">
        <v>3</v>
      </c>
    </row>
    <row r="1164" spans="1:49" x14ac:dyDescent="0.3">
      <c r="A1164" t="s">
        <v>1882</v>
      </c>
      <c r="B1164" s="1">
        <v>45355</v>
      </c>
      <c r="C1164" s="1">
        <v>45362</v>
      </c>
      <c r="D1164" s="1">
        <v>45365</v>
      </c>
      <c r="E1164" t="s">
        <v>411</v>
      </c>
      <c r="F1164" t="s">
        <v>698</v>
      </c>
      <c r="G1164">
        <v>1</v>
      </c>
      <c r="H1164">
        <v>61</v>
      </c>
      <c r="I1164">
        <v>15</v>
      </c>
      <c r="J1164">
        <v>35</v>
      </c>
      <c r="K1164" t="s">
        <v>35</v>
      </c>
      <c r="L1164" t="s">
        <v>43</v>
      </c>
      <c r="M1164" t="s">
        <v>30</v>
      </c>
      <c r="N1164" t="s">
        <v>22</v>
      </c>
      <c r="O1164" t="s">
        <v>22</v>
      </c>
      <c r="P1164" t="s">
        <v>4931</v>
      </c>
      <c r="Q1164" t="s">
        <v>4396</v>
      </c>
      <c r="R1164" t="s">
        <v>4401</v>
      </c>
      <c r="S1164" t="s">
        <v>4386</v>
      </c>
      <c r="T1164" t="s">
        <v>5212</v>
      </c>
      <c r="U1164" t="s">
        <v>5213</v>
      </c>
      <c r="V1164">
        <v>1982</v>
      </c>
      <c r="W1164" s="1">
        <v>45311</v>
      </c>
      <c r="X1164" t="s">
        <v>4388</v>
      </c>
      <c r="Y1164" t="s">
        <v>4104</v>
      </c>
      <c r="Z1164" t="s">
        <v>3971</v>
      </c>
      <c r="AA1164" t="s">
        <v>4004</v>
      </c>
      <c r="AB1164" t="s">
        <v>4000</v>
      </c>
      <c r="AC1164" t="s">
        <v>3992</v>
      </c>
      <c r="AD1164">
        <v>40.31</v>
      </c>
      <c r="AE1164">
        <v>60.74</v>
      </c>
      <c r="AF1164" t="s">
        <v>3975</v>
      </c>
      <c r="AG1164" s="1"/>
      <c r="AJ1164" t="s">
        <v>3975</v>
      </c>
      <c r="AL1164" s="1"/>
      <c r="AM1164" s="1"/>
      <c r="AO1164">
        <v>61</v>
      </c>
      <c r="AP1164">
        <v>0.15</v>
      </c>
      <c r="AQ1164">
        <v>9.15</v>
      </c>
      <c r="AR1164">
        <v>51.85</v>
      </c>
      <c r="AS1164">
        <v>86.85</v>
      </c>
      <c r="AT1164">
        <v>40.31</v>
      </c>
      <c r="AU1164">
        <v>-23.46</v>
      </c>
      <c r="AV1164">
        <v>3</v>
      </c>
      <c r="AW1164">
        <v>7</v>
      </c>
    </row>
    <row r="1165" spans="1:49" x14ac:dyDescent="0.3">
      <c r="A1165" t="s">
        <v>1883</v>
      </c>
      <c r="B1165" s="1">
        <v>45487</v>
      </c>
      <c r="C1165" s="1">
        <v>45489</v>
      </c>
      <c r="D1165" s="1">
        <v>45492</v>
      </c>
      <c r="E1165" t="s">
        <v>1303</v>
      </c>
      <c r="F1165" t="s">
        <v>1178</v>
      </c>
      <c r="G1165">
        <v>1</v>
      </c>
      <c r="H1165">
        <v>112.99</v>
      </c>
      <c r="I1165">
        <v>10</v>
      </c>
      <c r="J1165">
        <v>35</v>
      </c>
      <c r="K1165" t="s">
        <v>42</v>
      </c>
      <c r="L1165" t="s">
        <v>19</v>
      </c>
      <c r="M1165" t="s">
        <v>47</v>
      </c>
      <c r="N1165" t="s">
        <v>52</v>
      </c>
      <c r="O1165" t="s">
        <v>22</v>
      </c>
      <c r="P1165" t="s">
        <v>4508</v>
      </c>
      <c r="Q1165" t="s">
        <v>4384</v>
      </c>
      <c r="R1165" t="s">
        <v>4416</v>
      </c>
      <c r="S1165" t="s">
        <v>4434</v>
      </c>
      <c r="T1165" t="s">
        <v>8647</v>
      </c>
      <c r="U1165" t="s">
        <v>4899</v>
      </c>
      <c r="V1165">
        <v>1991</v>
      </c>
      <c r="W1165" s="1">
        <v>45076</v>
      </c>
      <c r="X1165" t="s">
        <v>4394</v>
      </c>
      <c r="Y1165" t="s">
        <v>4069</v>
      </c>
      <c r="Z1165" t="s">
        <v>3971</v>
      </c>
      <c r="AA1165" t="s">
        <v>4004</v>
      </c>
      <c r="AB1165" t="s">
        <v>4002</v>
      </c>
      <c r="AC1165" t="s">
        <v>3985</v>
      </c>
      <c r="AD1165">
        <v>89.61</v>
      </c>
      <c r="AE1165">
        <v>126.24</v>
      </c>
      <c r="AF1165" t="s">
        <v>3975</v>
      </c>
      <c r="AG1165" s="1"/>
      <c r="AJ1165" t="s">
        <v>3975</v>
      </c>
      <c r="AL1165" s="1"/>
      <c r="AM1165" s="1"/>
      <c r="AO1165">
        <v>112.99</v>
      </c>
      <c r="AP1165">
        <v>0.1</v>
      </c>
      <c r="AQ1165">
        <v>11.298999999999999</v>
      </c>
      <c r="AR1165">
        <v>101.691</v>
      </c>
      <c r="AS1165">
        <v>136.691</v>
      </c>
      <c r="AT1165">
        <v>89.61</v>
      </c>
      <c r="AU1165">
        <v>-22.918999999999997</v>
      </c>
      <c r="AV1165">
        <v>3</v>
      </c>
      <c r="AW1165">
        <v>2</v>
      </c>
    </row>
    <row r="1166" spans="1:49" x14ac:dyDescent="0.3">
      <c r="A1166" t="s">
        <v>1884</v>
      </c>
      <c r="B1166" s="1">
        <v>45567</v>
      </c>
      <c r="C1166" s="1">
        <v>45628</v>
      </c>
      <c r="D1166" s="1">
        <v>45337</v>
      </c>
      <c r="E1166" t="s">
        <v>103</v>
      </c>
      <c r="F1166" t="s">
        <v>309</v>
      </c>
      <c r="G1166">
        <v>1</v>
      </c>
      <c r="H1166">
        <v>93.59</v>
      </c>
      <c r="I1166">
        <v>20</v>
      </c>
      <c r="J1166">
        <v>15</v>
      </c>
      <c r="K1166" t="s">
        <v>18</v>
      </c>
      <c r="L1166" t="s">
        <v>26</v>
      </c>
      <c r="M1166" t="s">
        <v>30</v>
      </c>
      <c r="N1166" t="s">
        <v>22</v>
      </c>
      <c r="O1166" t="s">
        <v>166</v>
      </c>
      <c r="P1166" t="s">
        <v>4508</v>
      </c>
      <c r="Q1166" t="s">
        <v>4384</v>
      </c>
      <c r="R1166" t="s">
        <v>4390</v>
      </c>
      <c r="S1166" t="s">
        <v>4434</v>
      </c>
      <c r="T1166" t="s">
        <v>4870</v>
      </c>
      <c r="U1166" t="s">
        <v>8629</v>
      </c>
      <c r="V1166">
        <v>1981</v>
      </c>
      <c r="W1166" s="1">
        <v>45852</v>
      </c>
      <c r="X1166" t="s">
        <v>4388</v>
      </c>
      <c r="Y1166" t="s">
        <v>4035</v>
      </c>
      <c r="Z1166" t="s">
        <v>3987</v>
      </c>
      <c r="AA1166" t="s">
        <v>3999</v>
      </c>
      <c r="AB1166" t="s">
        <v>3973</v>
      </c>
      <c r="AC1166" t="s">
        <v>3985</v>
      </c>
      <c r="AD1166">
        <v>69.290000000000006</v>
      </c>
      <c r="AE1166">
        <v>93.62</v>
      </c>
      <c r="AF1166" t="s">
        <v>3975</v>
      </c>
      <c r="AG1166" s="1"/>
      <c r="AJ1166" t="s">
        <v>3975</v>
      </c>
      <c r="AK1166" t="s">
        <v>5222</v>
      </c>
      <c r="AL1166" s="1">
        <v>45865</v>
      </c>
      <c r="AM1166" s="1">
        <v>45889</v>
      </c>
      <c r="AN1166" t="s">
        <v>19</v>
      </c>
      <c r="AO1166">
        <v>93.59</v>
      </c>
      <c r="AP1166">
        <v>0.2</v>
      </c>
      <c r="AQ1166">
        <v>18.718</v>
      </c>
      <c r="AR1166">
        <v>74.872</v>
      </c>
      <c r="AS1166">
        <v>89.872</v>
      </c>
      <c r="AT1166">
        <v>69.290000000000006</v>
      </c>
      <c r="AU1166">
        <v>-9.4180000000000064</v>
      </c>
      <c r="AV1166">
        <v>-291</v>
      </c>
      <c r="AW1166">
        <v>61</v>
      </c>
    </row>
    <row r="1167" spans="1:49" x14ac:dyDescent="0.3">
      <c r="A1167" t="s">
        <v>1885</v>
      </c>
      <c r="B1167" s="1">
        <v>45378</v>
      </c>
      <c r="C1167" s="1">
        <v>45388</v>
      </c>
      <c r="D1167" s="1">
        <v>45395</v>
      </c>
      <c r="E1167" t="s">
        <v>487</v>
      </c>
      <c r="F1167" t="s">
        <v>394</v>
      </c>
      <c r="G1167">
        <v>2</v>
      </c>
      <c r="H1167">
        <v>129.66999999999999</v>
      </c>
      <c r="I1167">
        <v>1</v>
      </c>
      <c r="J1167">
        <v>0</v>
      </c>
      <c r="K1167" t="s">
        <v>60</v>
      </c>
      <c r="L1167" t="s">
        <v>19</v>
      </c>
      <c r="M1167" t="s">
        <v>30</v>
      </c>
      <c r="N1167" t="s">
        <v>21</v>
      </c>
      <c r="O1167" t="s">
        <v>22</v>
      </c>
      <c r="P1167" t="s">
        <v>4832</v>
      </c>
      <c r="Q1167" t="s">
        <v>4384</v>
      </c>
      <c r="R1167" t="s">
        <v>4409</v>
      </c>
      <c r="S1167" t="s">
        <v>4391</v>
      </c>
      <c r="T1167" t="s">
        <v>8781</v>
      </c>
      <c r="U1167" t="s">
        <v>5108</v>
      </c>
      <c r="V1167">
        <v>1997</v>
      </c>
      <c r="W1167" s="1">
        <v>45607</v>
      </c>
      <c r="X1167" t="s">
        <v>4404</v>
      </c>
      <c r="Y1167" t="s">
        <v>4016</v>
      </c>
      <c r="Z1167" t="s">
        <v>4014</v>
      </c>
      <c r="AA1167" t="s">
        <v>4017</v>
      </c>
      <c r="AB1167" t="s">
        <v>3983</v>
      </c>
      <c r="AC1167" t="s">
        <v>3985</v>
      </c>
      <c r="AD1167">
        <v>80.72</v>
      </c>
      <c r="AE1167">
        <v>113.01</v>
      </c>
      <c r="AF1167" t="s">
        <v>3975</v>
      </c>
      <c r="AG1167" s="1"/>
      <c r="AJ1167" t="s">
        <v>3975</v>
      </c>
      <c r="AL1167" s="1"/>
      <c r="AM1167" s="1"/>
      <c r="AO1167">
        <v>259.33999999999997</v>
      </c>
      <c r="AP1167">
        <v>0.01</v>
      </c>
      <c r="AQ1167">
        <v>2.5933999999999999</v>
      </c>
      <c r="AR1167">
        <v>256.7466</v>
      </c>
      <c r="AS1167">
        <v>256.7466</v>
      </c>
      <c r="AT1167">
        <v>161.44</v>
      </c>
      <c r="AU1167">
        <v>95.306600000000003</v>
      </c>
      <c r="AV1167">
        <v>7</v>
      </c>
      <c r="AW1167">
        <v>10</v>
      </c>
    </row>
    <row r="1168" spans="1:49" x14ac:dyDescent="0.3">
      <c r="A1168" t="s">
        <v>1886</v>
      </c>
      <c r="B1168" s="1">
        <v>45566</v>
      </c>
      <c r="C1168" s="1">
        <v>45573</v>
      </c>
      <c r="D1168" s="1">
        <v>45575</v>
      </c>
      <c r="E1168" t="s">
        <v>596</v>
      </c>
      <c r="F1168" t="s">
        <v>1052</v>
      </c>
      <c r="G1168">
        <v>4</v>
      </c>
      <c r="H1168">
        <v>182.87</v>
      </c>
      <c r="I1168">
        <v>0</v>
      </c>
      <c r="J1168">
        <v>35</v>
      </c>
      <c r="K1168" t="s">
        <v>42</v>
      </c>
      <c r="L1168" t="s">
        <v>26</v>
      </c>
      <c r="M1168" t="s">
        <v>30</v>
      </c>
      <c r="N1168" t="s">
        <v>37</v>
      </c>
      <c r="O1168" t="s">
        <v>22</v>
      </c>
      <c r="P1168" t="s">
        <v>4470</v>
      </c>
      <c r="Q1168" t="s">
        <v>4384</v>
      </c>
      <c r="R1168" t="s">
        <v>4444</v>
      </c>
      <c r="S1168" t="s">
        <v>4386</v>
      </c>
      <c r="T1168" t="s">
        <v>8444</v>
      </c>
      <c r="U1168" t="s">
        <v>8445</v>
      </c>
      <c r="V1168">
        <v>1987</v>
      </c>
      <c r="W1168" s="1">
        <v>45590</v>
      </c>
      <c r="X1168" t="s">
        <v>4394</v>
      </c>
      <c r="Y1168" t="s">
        <v>4066</v>
      </c>
      <c r="Z1168" t="s">
        <v>3987</v>
      </c>
      <c r="AA1168" t="s">
        <v>3999</v>
      </c>
      <c r="AB1168" t="s">
        <v>4002</v>
      </c>
      <c r="AC1168" t="s">
        <v>3985</v>
      </c>
      <c r="AD1168">
        <v>166.89</v>
      </c>
      <c r="AE1168">
        <v>213.71</v>
      </c>
      <c r="AF1168" t="s">
        <v>3975</v>
      </c>
      <c r="AG1168" s="1"/>
      <c r="AJ1168" t="s">
        <v>3975</v>
      </c>
      <c r="AL1168" s="1"/>
      <c r="AM1168" s="1"/>
      <c r="AO1168">
        <v>731.48</v>
      </c>
      <c r="AP1168">
        <v>0</v>
      </c>
      <c r="AQ1168">
        <v>0</v>
      </c>
      <c r="AR1168">
        <v>731.48</v>
      </c>
      <c r="AS1168">
        <v>766.48</v>
      </c>
      <c r="AT1168">
        <v>667.56</v>
      </c>
      <c r="AU1168">
        <v>28.920000000000073</v>
      </c>
      <c r="AV1168">
        <v>2</v>
      </c>
      <c r="AW1168">
        <v>7</v>
      </c>
    </row>
    <row r="1169" spans="1:49" x14ac:dyDescent="0.3">
      <c r="A1169" t="s">
        <v>1887</v>
      </c>
      <c r="B1169" s="1">
        <v>45617</v>
      </c>
      <c r="C1169" s="1"/>
      <c r="D1169" s="1">
        <v>45626</v>
      </c>
      <c r="E1169" t="s">
        <v>129</v>
      </c>
      <c r="F1169" t="s">
        <v>263</v>
      </c>
      <c r="G1169">
        <v>1</v>
      </c>
      <c r="H1169">
        <v>118.57</v>
      </c>
      <c r="I1169">
        <v>0</v>
      </c>
      <c r="J1169">
        <v>50</v>
      </c>
      <c r="K1169" t="s">
        <v>42</v>
      </c>
      <c r="L1169" t="s">
        <v>26</v>
      </c>
      <c r="M1169" t="s">
        <v>47</v>
      </c>
      <c r="N1169" t="s">
        <v>21</v>
      </c>
      <c r="O1169" t="s">
        <v>127</v>
      </c>
      <c r="P1169" t="s">
        <v>4933</v>
      </c>
      <c r="Q1169" t="s">
        <v>4384</v>
      </c>
      <c r="R1169" t="s">
        <v>4444</v>
      </c>
      <c r="S1169" t="s">
        <v>4398</v>
      </c>
      <c r="T1169" t="s">
        <v>5072</v>
      </c>
      <c r="U1169" t="s">
        <v>8750</v>
      </c>
      <c r="V1169">
        <v>2004</v>
      </c>
      <c r="W1169" s="1">
        <v>45127</v>
      </c>
      <c r="X1169" t="s">
        <v>4419</v>
      </c>
      <c r="Y1169" t="s">
        <v>4139</v>
      </c>
      <c r="Z1169" t="s">
        <v>4014</v>
      </c>
      <c r="AA1169" t="s">
        <v>4023</v>
      </c>
      <c r="AB1169" t="s">
        <v>4002</v>
      </c>
      <c r="AC1169" t="s">
        <v>3992</v>
      </c>
      <c r="AD1169">
        <v>85.93</v>
      </c>
      <c r="AE1169">
        <v>116.32</v>
      </c>
      <c r="AF1169" t="s">
        <v>3975</v>
      </c>
      <c r="AG1169" s="1"/>
      <c r="AJ1169" t="s">
        <v>3975</v>
      </c>
      <c r="AK1169" t="s">
        <v>5224</v>
      </c>
      <c r="AL1169" s="1">
        <v>45738</v>
      </c>
      <c r="AM1169" s="1">
        <v>45765</v>
      </c>
      <c r="AN1169" t="s">
        <v>26</v>
      </c>
      <c r="AO1169">
        <v>118.57</v>
      </c>
      <c r="AP1169">
        <v>0</v>
      </c>
      <c r="AQ1169">
        <v>0</v>
      </c>
      <c r="AR1169">
        <v>118.57</v>
      </c>
      <c r="AS1169">
        <v>168.57</v>
      </c>
      <c r="AT1169">
        <v>85.93</v>
      </c>
      <c r="AU1169">
        <v>-17.360000000000014</v>
      </c>
    </row>
    <row r="1170" spans="1:49" x14ac:dyDescent="0.3">
      <c r="A1170" t="s">
        <v>1888</v>
      </c>
      <c r="B1170" s="1">
        <v>45466</v>
      </c>
      <c r="C1170" s="1">
        <v>45473</v>
      </c>
      <c r="D1170" s="1">
        <v>45419</v>
      </c>
      <c r="E1170" t="s">
        <v>609</v>
      </c>
      <c r="F1170" t="s">
        <v>948</v>
      </c>
      <c r="G1170">
        <v>3</v>
      </c>
      <c r="H1170">
        <v>21.46</v>
      </c>
      <c r="I1170">
        <v>0</v>
      </c>
      <c r="J1170">
        <v>25</v>
      </c>
      <c r="K1170" t="s">
        <v>42</v>
      </c>
      <c r="L1170" t="s">
        <v>26</v>
      </c>
      <c r="M1170" t="s">
        <v>30</v>
      </c>
      <c r="N1170" t="s">
        <v>37</v>
      </c>
      <c r="O1170" t="s">
        <v>189</v>
      </c>
      <c r="P1170" t="s">
        <v>4650</v>
      </c>
      <c r="Q1170" t="s">
        <v>4384</v>
      </c>
      <c r="R1170" t="s">
        <v>4385</v>
      </c>
      <c r="S1170" t="s">
        <v>4406</v>
      </c>
      <c r="T1170" t="s">
        <v>4651</v>
      </c>
      <c r="U1170" t="s">
        <v>8518</v>
      </c>
      <c r="V1170">
        <v>1996</v>
      </c>
      <c r="W1170" s="1">
        <v>45740</v>
      </c>
      <c r="X1170" t="s">
        <v>4394</v>
      </c>
      <c r="Y1170" t="s">
        <v>4069</v>
      </c>
      <c r="Z1170" t="s">
        <v>3971</v>
      </c>
      <c r="AA1170" t="s">
        <v>4004</v>
      </c>
      <c r="AB1170" t="s">
        <v>4002</v>
      </c>
      <c r="AC1170" t="s">
        <v>3997</v>
      </c>
      <c r="AD1170">
        <v>18.09</v>
      </c>
      <c r="AE1170">
        <v>20.95</v>
      </c>
      <c r="AF1170" t="s">
        <v>3975</v>
      </c>
      <c r="AG1170" s="1"/>
      <c r="AJ1170" t="s">
        <v>3975</v>
      </c>
      <c r="AK1170" t="s">
        <v>5227</v>
      </c>
      <c r="AL1170" s="1">
        <v>45825</v>
      </c>
      <c r="AM1170" s="1">
        <v>45859</v>
      </c>
      <c r="AN1170" t="s">
        <v>19</v>
      </c>
      <c r="AO1170">
        <v>64.38</v>
      </c>
      <c r="AP1170">
        <v>0</v>
      </c>
      <c r="AQ1170">
        <v>0</v>
      </c>
      <c r="AR1170">
        <v>64.38</v>
      </c>
      <c r="AS1170">
        <v>89.38</v>
      </c>
      <c r="AT1170">
        <v>54.269999999999996</v>
      </c>
      <c r="AU1170">
        <v>-14.89</v>
      </c>
      <c r="AV1170">
        <v>-54</v>
      </c>
      <c r="AW1170">
        <v>7</v>
      </c>
    </row>
    <row r="1171" spans="1:49" x14ac:dyDescent="0.3">
      <c r="A1171" t="s">
        <v>1889</v>
      </c>
      <c r="B1171" s="1">
        <v>45577</v>
      </c>
      <c r="C1171" s="1">
        <v>45579</v>
      </c>
      <c r="D1171" s="1">
        <v>45584</v>
      </c>
      <c r="E1171" t="s">
        <v>1675</v>
      </c>
      <c r="F1171" t="s">
        <v>290</v>
      </c>
      <c r="G1171">
        <v>1</v>
      </c>
      <c r="H1171">
        <v>141.49</v>
      </c>
      <c r="I1171">
        <v>1</v>
      </c>
      <c r="J1171">
        <v>15</v>
      </c>
      <c r="K1171" t="s">
        <v>35</v>
      </c>
      <c r="L1171" t="s">
        <v>19</v>
      </c>
      <c r="M1171" t="s">
        <v>36</v>
      </c>
      <c r="N1171" t="s">
        <v>52</v>
      </c>
      <c r="O1171" t="s">
        <v>56</v>
      </c>
      <c r="P1171" t="s">
        <v>4796</v>
      </c>
      <c r="Q1171" t="s">
        <v>4396</v>
      </c>
      <c r="R1171" t="s">
        <v>4416</v>
      </c>
      <c r="S1171" t="s">
        <v>4434</v>
      </c>
      <c r="T1171" t="s">
        <v>4809</v>
      </c>
      <c r="U1171" t="s">
        <v>8601</v>
      </c>
      <c r="V1171">
        <v>1990</v>
      </c>
      <c r="W1171" s="1">
        <v>45610</v>
      </c>
      <c r="X1171" t="s">
        <v>4388</v>
      </c>
      <c r="Y1171" t="s">
        <v>4080</v>
      </c>
      <c r="Z1171" t="s">
        <v>4014</v>
      </c>
      <c r="AA1171" t="s">
        <v>4015</v>
      </c>
      <c r="AB1171" t="s">
        <v>3983</v>
      </c>
      <c r="AC1171" t="s">
        <v>3992</v>
      </c>
      <c r="AD1171">
        <v>105.89</v>
      </c>
      <c r="AE1171">
        <v>145.28</v>
      </c>
      <c r="AF1171" t="s">
        <v>3975</v>
      </c>
      <c r="AG1171" s="1"/>
      <c r="AJ1171" t="s">
        <v>3975</v>
      </c>
      <c r="AK1171" t="s">
        <v>5222</v>
      </c>
      <c r="AL1171" s="1">
        <v>45416</v>
      </c>
      <c r="AM1171" s="1">
        <v>45440</v>
      </c>
      <c r="AN1171" t="s">
        <v>26</v>
      </c>
      <c r="AO1171">
        <v>141.49</v>
      </c>
      <c r="AP1171">
        <v>0.01</v>
      </c>
      <c r="AQ1171">
        <v>1.4149</v>
      </c>
      <c r="AR1171">
        <v>140.07510000000002</v>
      </c>
      <c r="AS1171">
        <v>155.07510000000002</v>
      </c>
      <c r="AT1171">
        <v>105.89</v>
      </c>
      <c r="AU1171">
        <v>19.18510000000002</v>
      </c>
      <c r="AV1171">
        <v>5</v>
      </c>
      <c r="AW1171">
        <v>2</v>
      </c>
    </row>
    <row r="1172" spans="1:49" x14ac:dyDescent="0.3">
      <c r="A1172" t="s">
        <v>1890</v>
      </c>
      <c r="B1172" s="1">
        <v>45558</v>
      </c>
      <c r="C1172" s="1"/>
      <c r="D1172" s="1">
        <v>45563</v>
      </c>
      <c r="E1172" t="s">
        <v>411</v>
      </c>
      <c r="F1172" t="s">
        <v>439</v>
      </c>
      <c r="G1172">
        <v>1</v>
      </c>
      <c r="H1172">
        <v>119.29</v>
      </c>
      <c r="I1172">
        <v>30</v>
      </c>
      <c r="J1172">
        <v>35</v>
      </c>
      <c r="K1172" t="s">
        <v>18</v>
      </c>
      <c r="L1172" t="s">
        <v>19</v>
      </c>
      <c r="M1172" t="s">
        <v>47</v>
      </c>
      <c r="N1172" t="s">
        <v>21</v>
      </c>
      <c r="O1172" t="s">
        <v>48</v>
      </c>
      <c r="P1172" t="s">
        <v>4931</v>
      </c>
      <c r="Q1172" t="s">
        <v>4396</v>
      </c>
      <c r="R1172" t="s">
        <v>4401</v>
      </c>
      <c r="S1172" t="s">
        <v>4386</v>
      </c>
      <c r="T1172" t="s">
        <v>5212</v>
      </c>
      <c r="U1172" t="s">
        <v>5213</v>
      </c>
      <c r="V1172">
        <v>1982</v>
      </c>
      <c r="W1172" s="1">
        <v>45311</v>
      </c>
      <c r="X1172" t="s">
        <v>4388</v>
      </c>
      <c r="Y1172" t="s">
        <v>4022</v>
      </c>
      <c r="Z1172" t="s">
        <v>4014</v>
      </c>
      <c r="AA1172" t="s">
        <v>4023</v>
      </c>
      <c r="AB1172" t="s">
        <v>3989</v>
      </c>
      <c r="AC1172" t="s">
        <v>3992</v>
      </c>
      <c r="AD1172">
        <v>77.849999999999994</v>
      </c>
      <c r="AE1172">
        <v>116.67</v>
      </c>
      <c r="AF1172" t="s">
        <v>3975</v>
      </c>
      <c r="AG1172" s="1"/>
      <c r="AJ1172" t="s">
        <v>3975</v>
      </c>
      <c r="AK1172" t="s">
        <v>5223</v>
      </c>
      <c r="AL1172" s="1">
        <v>45698</v>
      </c>
      <c r="AM1172" s="1">
        <v>45750</v>
      </c>
      <c r="AN1172" t="s">
        <v>19</v>
      </c>
      <c r="AO1172">
        <v>119.29</v>
      </c>
      <c r="AP1172">
        <v>0.3</v>
      </c>
      <c r="AQ1172">
        <v>35.786999999999999</v>
      </c>
      <c r="AR1172">
        <v>83.503000000000014</v>
      </c>
      <c r="AS1172">
        <v>118.50300000000001</v>
      </c>
      <c r="AT1172">
        <v>77.849999999999994</v>
      </c>
      <c r="AU1172">
        <v>-29.34699999999998</v>
      </c>
    </row>
    <row r="1173" spans="1:49" x14ac:dyDescent="0.3">
      <c r="A1173" t="s">
        <v>1891</v>
      </c>
      <c r="B1173" s="1">
        <v>45377</v>
      </c>
      <c r="C1173" s="1">
        <v>45326</v>
      </c>
      <c r="D1173" s="1">
        <v>45391</v>
      </c>
      <c r="E1173" t="s">
        <v>627</v>
      </c>
      <c r="F1173" t="s">
        <v>851</v>
      </c>
      <c r="G1173">
        <v>3</v>
      </c>
      <c r="H1173">
        <v>33.82</v>
      </c>
      <c r="I1173">
        <v>10</v>
      </c>
      <c r="J1173">
        <v>15</v>
      </c>
      <c r="K1173" t="s">
        <v>42</v>
      </c>
      <c r="L1173" t="s">
        <v>19</v>
      </c>
      <c r="M1173" t="s">
        <v>20</v>
      </c>
      <c r="N1173" t="s">
        <v>22</v>
      </c>
      <c r="O1173" t="s">
        <v>22</v>
      </c>
      <c r="P1173" t="s">
        <v>4805</v>
      </c>
      <c r="Q1173" t="s">
        <v>4396</v>
      </c>
      <c r="R1173" t="s">
        <v>4401</v>
      </c>
      <c r="S1173" t="s">
        <v>4386</v>
      </c>
      <c r="T1173" t="s">
        <v>5176</v>
      </c>
      <c r="U1173" t="s">
        <v>8815</v>
      </c>
      <c r="V1173">
        <v>2001</v>
      </c>
      <c r="W1173" s="1">
        <v>45686</v>
      </c>
      <c r="X1173" t="s">
        <v>4388</v>
      </c>
      <c r="Y1173" t="s">
        <v>4128</v>
      </c>
      <c r="Z1173" t="s">
        <v>3971</v>
      </c>
      <c r="AA1173" t="s">
        <v>4011</v>
      </c>
      <c r="AB1173" t="s">
        <v>4002</v>
      </c>
      <c r="AC1173" t="s">
        <v>3985</v>
      </c>
      <c r="AD1173">
        <v>29.53</v>
      </c>
      <c r="AE1173">
        <v>36.549999999999997</v>
      </c>
      <c r="AF1173" t="s">
        <v>3975</v>
      </c>
      <c r="AG1173" s="1"/>
      <c r="AJ1173" t="s">
        <v>3975</v>
      </c>
      <c r="AL1173" s="1"/>
      <c r="AM1173" s="1"/>
      <c r="AO1173">
        <v>101.46000000000001</v>
      </c>
      <c r="AP1173">
        <v>0.1</v>
      </c>
      <c r="AQ1173">
        <v>10.146000000000001</v>
      </c>
      <c r="AR1173">
        <v>91.314000000000007</v>
      </c>
      <c r="AS1173">
        <v>106.31400000000001</v>
      </c>
      <c r="AT1173">
        <v>88.59</v>
      </c>
      <c r="AU1173">
        <v>-12.275999999999996</v>
      </c>
      <c r="AV1173">
        <v>65</v>
      </c>
      <c r="AW1173">
        <v>-51</v>
      </c>
    </row>
    <row r="1174" spans="1:49" x14ac:dyDescent="0.3">
      <c r="A1174" t="s">
        <v>1892</v>
      </c>
      <c r="B1174" s="1">
        <v>45501</v>
      </c>
      <c r="C1174" s="1">
        <v>45503</v>
      </c>
      <c r="D1174" s="1">
        <v>45508</v>
      </c>
      <c r="E1174" t="s">
        <v>596</v>
      </c>
      <c r="F1174" t="s">
        <v>445</v>
      </c>
      <c r="G1174">
        <v>1</v>
      </c>
      <c r="H1174">
        <v>26.4</v>
      </c>
      <c r="I1174">
        <v>0</v>
      </c>
      <c r="J1174">
        <v>25</v>
      </c>
      <c r="K1174" t="s">
        <v>60</v>
      </c>
      <c r="L1174" t="s">
        <v>19</v>
      </c>
      <c r="M1174" t="s">
        <v>36</v>
      </c>
      <c r="N1174" t="s">
        <v>22</v>
      </c>
      <c r="O1174" t="s">
        <v>94</v>
      </c>
      <c r="P1174" t="s">
        <v>4470</v>
      </c>
      <c r="Q1174" t="s">
        <v>4384</v>
      </c>
      <c r="R1174" t="s">
        <v>4444</v>
      </c>
      <c r="S1174" t="s">
        <v>4386</v>
      </c>
      <c r="T1174" t="s">
        <v>8444</v>
      </c>
      <c r="U1174" t="s">
        <v>8445</v>
      </c>
      <c r="V1174">
        <v>1987</v>
      </c>
      <c r="W1174" s="1">
        <v>45590</v>
      </c>
      <c r="X1174" t="s">
        <v>4394</v>
      </c>
      <c r="Y1174" t="s">
        <v>4099</v>
      </c>
      <c r="Z1174" t="s">
        <v>3987</v>
      </c>
      <c r="AA1174" t="s">
        <v>4065</v>
      </c>
      <c r="AB1174" t="s">
        <v>4020</v>
      </c>
      <c r="AC1174" t="s">
        <v>3992</v>
      </c>
      <c r="AD1174">
        <v>18.010000000000002</v>
      </c>
      <c r="AE1174">
        <v>27.01</v>
      </c>
      <c r="AF1174" t="s">
        <v>3975</v>
      </c>
      <c r="AG1174" s="1">
        <v>45698</v>
      </c>
      <c r="AH1174" t="s">
        <v>4173</v>
      </c>
      <c r="AI1174" t="s">
        <v>60</v>
      </c>
      <c r="AJ1174" t="s">
        <v>4055</v>
      </c>
      <c r="AK1174" t="s">
        <v>5223</v>
      </c>
      <c r="AL1174" s="1">
        <v>45537</v>
      </c>
      <c r="AM1174" s="1">
        <v>45567</v>
      </c>
      <c r="AN1174" t="s">
        <v>5225</v>
      </c>
      <c r="AO1174">
        <v>26.4</v>
      </c>
      <c r="AP1174">
        <v>0</v>
      </c>
      <c r="AQ1174">
        <v>0</v>
      </c>
      <c r="AR1174">
        <v>26.4</v>
      </c>
      <c r="AS1174">
        <v>51.4</v>
      </c>
      <c r="AT1174">
        <v>18.010000000000002</v>
      </c>
      <c r="AU1174">
        <v>-16.610000000000003</v>
      </c>
      <c r="AV1174">
        <v>5</v>
      </c>
      <c r="AW1174">
        <v>2</v>
      </c>
    </row>
    <row r="1175" spans="1:49" x14ac:dyDescent="0.3">
      <c r="A1175" t="s">
        <v>1893</v>
      </c>
      <c r="B1175" s="1">
        <v>45292</v>
      </c>
      <c r="C1175" s="1">
        <v>45295</v>
      </c>
      <c r="D1175" s="1">
        <v>45299</v>
      </c>
      <c r="E1175" t="s">
        <v>889</v>
      </c>
      <c r="F1175" t="s">
        <v>257</v>
      </c>
      <c r="G1175">
        <v>1</v>
      </c>
      <c r="H1175">
        <v>191.15</v>
      </c>
      <c r="I1175">
        <v>20</v>
      </c>
      <c r="J1175">
        <v>0</v>
      </c>
      <c r="K1175" t="s">
        <v>35</v>
      </c>
      <c r="L1175" t="s">
        <v>19</v>
      </c>
      <c r="M1175" t="s">
        <v>30</v>
      </c>
      <c r="N1175" t="s">
        <v>21</v>
      </c>
      <c r="O1175" t="s">
        <v>81</v>
      </c>
      <c r="P1175" t="s">
        <v>4565</v>
      </c>
      <c r="Q1175" t="s">
        <v>4396</v>
      </c>
      <c r="R1175" t="s">
        <v>4409</v>
      </c>
      <c r="S1175" t="s">
        <v>4434</v>
      </c>
      <c r="T1175" t="s">
        <v>5031</v>
      </c>
      <c r="U1175" t="s">
        <v>8731</v>
      </c>
      <c r="V1175">
        <v>1990</v>
      </c>
      <c r="W1175" s="1">
        <v>45487</v>
      </c>
      <c r="X1175" t="s">
        <v>4404</v>
      </c>
      <c r="Y1175" t="s">
        <v>4027</v>
      </c>
      <c r="Z1175" t="s">
        <v>4014</v>
      </c>
      <c r="AA1175" t="s">
        <v>4017</v>
      </c>
      <c r="AB1175" t="s">
        <v>3973</v>
      </c>
      <c r="AC1175" t="s">
        <v>3974</v>
      </c>
      <c r="AD1175">
        <v>145.13</v>
      </c>
      <c r="AE1175">
        <v>204.32</v>
      </c>
      <c r="AF1175" t="s">
        <v>3975</v>
      </c>
      <c r="AG1175" s="1"/>
      <c r="AJ1175" t="s">
        <v>3975</v>
      </c>
      <c r="AK1175" t="s">
        <v>5222</v>
      </c>
      <c r="AL1175" s="1">
        <v>45436</v>
      </c>
      <c r="AM1175" s="1">
        <v>45489</v>
      </c>
      <c r="AN1175" t="s">
        <v>19</v>
      </c>
      <c r="AO1175">
        <v>191.15</v>
      </c>
      <c r="AP1175">
        <v>0.2</v>
      </c>
      <c r="AQ1175">
        <v>38.230000000000004</v>
      </c>
      <c r="AR1175">
        <v>152.92000000000002</v>
      </c>
      <c r="AS1175">
        <v>152.92000000000002</v>
      </c>
      <c r="AT1175">
        <v>145.13</v>
      </c>
      <c r="AU1175">
        <v>7.7900000000000205</v>
      </c>
      <c r="AV1175">
        <v>4</v>
      </c>
      <c r="AW1175">
        <v>3</v>
      </c>
    </row>
    <row r="1176" spans="1:49" x14ac:dyDescent="0.3">
      <c r="A1176" t="s">
        <v>1894</v>
      </c>
      <c r="B1176" s="1">
        <v>45419</v>
      </c>
      <c r="C1176" s="1">
        <v>45480</v>
      </c>
      <c r="D1176" s="1">
        <v>45492</v>
      </c>
      <c r="E1176" t="s">
        <v>1474</v>
      </c>
      <c r="F1176" t="s">
        <v>457</v>
      </c>
      <c r="G1176">
        <v>3</v>
      </c>
      <c r="H1176">
        <v>22.34</v>
      </c>
      <c r="I1176">
        <v>0</v>
      </c>
      <c r="J1176">
        <v>15</v>
      </c>
      <c r="K1176" t="s">
        <v>18</v>
      </c>
      <c r="L1176" t="s">
        <v>19</v>
      </c>
      <c r="M1176" t="s">
        <v>30</v>
      </c>
      <c r="N1176" t="s">
        <v>22</v>
      </c>
      <c r="O1176" t="s">
        <v>64</v>
      </c>
      <c r="P1176" t="s">
        <v>4500</v>
      </c>
      <c r="Q1176" t="s">
        <v>4396</v>
      </c>
      <c r="R1176" t="s">
        <v>4390</v>
      </c>
      <c r="S1176" t="s">
        <v>4406</v>
      </c>
      <c r="T1176" t="s">
        <v>4525</v>
      </c>
      <c r="U1176" t="s">
        <v>8464</v>
      </c>
      <c r="V1176">
        <v>1972</v>
      </c>
      <c r="W1176" s="1">
        <v>45314</v>
      </c>
      <c r="X1176" t="s">
        <v>22</v>
      </c>
      <c r="Y1176" t="s">
        <v>4066</v>
      </c>
      <c r="Z1176" t="s">
        <v>3987</v>
      </c>
      <c r="AA1176" t="s">
        <v>3999</v>
      </c>
      <c r="AB1176" t="s">
        <v>4002</v>
      </c>
      <c r="AC1176" t="s">
        <v>3974</v>
      </c>
      <c r="AD1176">
        <v>17.04</v>
      </c>
      <c r="AE1176">
        <v>24.34</v>
      </c>
      <c r="AF1176" t="s">
        <v>3975</v>
      </c>
      <c r="AG1176" s="1"/>
      <c r="AJ1176" t="s">
        <v>3975</v>
      </c>
      <c r="AK1176" t="s">
        <v>5226</v>
      </c>
      <c r="AL1176" s="1">
        <v>45690</v>
      </c>
      <c r="AM1176" s="1">
        <v>45725</v>
      </c>
      <c r="AN1176" t="s">
        <v>5225</v>
      </c>
      <c r="AO1176">
        <v>67.02</v>
      </c>
      <c r="AP1176">
        <v>0</v>
      </c>
      <c r="AQ1176">
        <v>0</v>
      </c>
      <c r="AR1176">
        <v>67.02</v>
      </c>
      <c r="AS1176">
        <v>82.02</v>
      </c>
      <c r="AT1176">
        <v>51.12</v>
      </c>
      <c r="AU1176">
        <v>0.89999999999999858</v>
      </c>
      <c r="AV1176">
        <v>12</v>
      </c>
      <c r="AW1176">
        <v>61</v>
      </c>
    </row>
    <row r="1177" spans="1:49" x14ac:dyDescent="0.3">
      <c r="A1177" t="s">
        <v>1895</v>
      </c>
      <c r="B1177" s="1">
        <v>45649</v>
      </c>
      <c r="C1177" s="1">
        <v>45651</v>
      </c>
      <c r="D1177" s="1">
        <v>45652</v>
      </c>
      <c r="E1177" t="s">
        <v>282</v>
      </c>
      <c r="F1177" t="s">
        <v>90</v>
      </c>
      <c r="G1177">
        <v>1</v>
      </c>
      <c r="H1177">
        <v>191.41</v>
      </c>
      <c r="I1177">
        <v>0</v>
      </c>
      <c r="J1177">
        <v>0</v>
      </c>
      <c r="K1177" t="s">
        <v>18</v>
      </c>
      <c r="L1177" t="s">
        <v>19</v>
      </c>
      <c r="M1177" t="s">
        <v>30</v>
      </c>
      <c r="N1177" t="s">
        <v>22</v>
      </c>
      <c r="O1177" t="s">
        <v>22</v>
      </c>
      <c r="P1177" t="s">
        <v>4599</v>
      </c>
      <c r="Q1177" t="s">
        <v>4384</v>
      </c>
      <c r="R1177" t="s">
        <v>4459</v>
      </c>
      <c r="S1177" t="s">
        <v>4391</v>
      </c>
      <c r="T1177" t="s">
        <v>5184</v>
      </c>
      <c r="U1177" t="s">
        <v>8821</v>
      </c>
      <c r="V1177">
        <v>2003</v>
      </c>
      <c r="W1177" s="1">
        <v>45861</v>
      </c>
      <c r="X1177" t="s">
        <v>4404</v>
      </c>
      <c r="Y1177" t="s">
        <v>4010</v>
      </c>
      <c r="Z1177" t="s">
        <v>3971</v>
      </c>
      <c r="AA1177" t="s">
        <v>4011</v>
      </c>
      <c r="AB1177" t="s">
        <v>3996</v>
      </c>
      <c r="AC1177" t="s">
        <v>3980</v>
      </c>
      <c r="AD1177">
        <v>179.78</v>
      </c>
      <c r="AE1177">
        <v>224.19</v>
      </c>
      <c r="AF1177" t="s">
        <v>3975</v>
      </c>
      <c r="AG1177" s="1"/>
      <c r="AJ1177" t="s">
        <v>3975</v>
      </c>
      <c r="AL1177" s="1"/>
      <c r="AM1177" s="1"/>
      <c r="AO1177">
        <v>191.41</v>
      </c>
      <c r="AP1177">
        <v>0</v>
      </c>
      <c r="AQ1177">
        <v>0</v>
      </c>
      <c r="AR1177">
        <v>191.41</v>
      </c>
      <c r="AS1177">
        <v>191.41</v>
      </c>
      <c r="AT1177">
        <v>179.78</v>
      </c>
      <c r="AU1177">
        <v>11.629999999999995</v>
      </c>
      <c r="AV1177">
        <v>1</v>
      </c>
      <c r="AW1177">
        <v>2</v>
      </c>
    </row>
    <row r="1178" spans="1:49" x14ac:dyDescent="0.3">
      <c r="A1178" t="s">
        <v>1896</v>
      </c>
      <c r="B1178" s="1">
        <v>45500</v>
      </c>
      <c r="C1178" s="1">
        <v>45359</v>
      </c>
      <c r="D1178" s="1">
        <v>45519</v>
      </c>
      <c r="E1178" t="s">
        <v>1243</v>
      </c>
      <c r="F1178" t="s">
        <v>254</v>
      </c>
      <c r="G1178">
        <v>3</v>
      </c>
      <c r="H1178">
        <v>18.8</v>
      </c>
      <c r="I1178">
        <v>5</v>
      </c>
      <c r="J1178">
        <v>0</v>
      </c>
      <c r="K1178" t="s">
        <v>60</v>
      </c>
      <c r="L1178" t="s">
        <v>19</v>
      </c>
      <c r="M1178" t="s">
        <v>30</v>
      </c>
      <c r="N1178" t="s">
        <v>37</v>
      </c>
      <c r="O1178" t="s">
        <v>22</v>
      </c>
      <c r="P1178" t="s">
        <v>4720</v>
      </c>
      <c r="Q1178" t="s">
        <v>4384</v>
      </c>
      <c r="R1178" t="s">
        <v>4424</v>
      </c>
      <c r="S1178" t="s">
        <v>4398</v>
      </c>
      <c r="T1178" t="s">
        <v>8630</v>
      </c>
      <c r="U1178" t="s">
        <v>4871</v>
      </c>
      <c r="V1178">
        <v>1991</v>
      </c>
      <c r="W1178" s="1">
        <v>45831</v>
      </c>
      <c r="X1178" t="s">
        <v>4388</v>
      </c>
      <c r="Y1178" t="s">
        <v>4144</v>
      </c>
      <c r="Z1178" t="s">
        <v>3994</v>
      </c>
      <c r="AA1178" t="s">
        <v>4043</v>
      </c>
      <c r="AB1178" t="s">
        <v>3989</v>
      </c>
      <c r="AC1178" t="s">
        <v>3980</v>
      </c>
      <c r="AD1178">
        <v>17.36</v>
      </c>
      <c r="AE1178">
        <v>20.97</v>
      </c>
      <c r="AF1178" t="s">
        <v>3975</v>
      </c>
      <c r="AG1178" s="1"/>
      <c r="AJ1178" t="s">
        <v>3975</v>
      </c>
      <c r="AL1178" s="1"/>
      <c r="AM1178" s="1"/>
      <c r="AO1178">
        <v>56.400000000000006</v>
      </c>
      <c r="AP1178">
        <v>0.05</v>
      </c>
      <c r="AQ1178">
        <v>2.8200000000000003</v>
      </c>
      <c r="AR1178">
        <v>53.580000000000005</v>
      </c>
      <c r="AS1178">
        <v>53.580000000000005</v>
      </c>
      <c r="AT1178">
        <v>52.08</v>
      </c>
      <c r="AU1178">
        <v>1.5000000000000071</v>
      </c>
      <c r="AV1178">
        <v>160</v>
      </c>
      <c r="AW1178">
        <v>-141</v>
      </c>
    </row>
    <row r="1179" spans="1:49" x14ac:dyDescent="0.3">
      <c r="A1179" t="s">
        <v>1897</v>
      </c>
      <c r="B1179" s="1">
        <v>45598</v>
      </c>
      <c r="C1179" s="1">
        <v>45340</v>
      </c>
      <c r="D1179" s="1">
        <v>45344</v>
      </c>
      <c r="E1179" t="s">
        <v>1796</v>
      </c>
      <c r="F1179" t="s">
        <v>534</v>
      </c>
      <c r="G1179">
        <v>1</v>
      </c>
      <c r="H1179">
        <v>22.04</v>
      </c>
      <c r="I1179">
        <v>15</v>
      </c>
      <c r="J1179">
        <v>15</v>
      </c>
      <c r="K1179" t="s">
        <v>18</v>
      </c>
      <c r="L1179" t="s">
        <v>26</v>
      </c>
      <c r="M1179" t="s">
        <v>20</v>
      </c>
      <c r="N1179" t="s">
        <v>22</v>
      </c>
      <c r="O1179" t="s">
        <v>56</v>
      </c>
      <c r="P1179" t="s">
        <v>4933</v>
      </c>
      <c r="Q1179" t="s">
        <v>4396</v>
      </c>
      <c r="R1179" t="s">
        <v>4444</v>
      </c>
      <c r="S1179" t="s">
        <v>4434</v>
      </c>
      <c r="T1179" t="s">
        <v>4934</v>
      </c>
      <c r="U1179" t="s">
        <v>4935</v>
      </c>
      <c r="V1179">
        <v>1997</v>
      </c>
      <c r="W1179" s="1">
        <v>45657</v>
      </c>
      <c r="X1179" t="s">
        <v>4404</v>
      </c>
      <c r="Y1179" t="s">
        <v>4021</v>
      </c>
      <c r="Z1179" t="s">
        <v>3994</v>
      </c>
      <c r="AA1179" t="s">
        <v>4006</v>
      </c>
      <c r="AB1179" t="s">
        <v>3996</v>
      </c>
      <c r="AC1179" t="s">
        <v>3997</v>
      </c>
      <c r="AD1179">
        <v>17.190000000000001</v>
      </c>
      <c r="AE1179">
        <v>20.5</v>
      </c>
      <c r="AF1179" t="s">
        <v>3975</v>
      </c>
      <c r="AG1179" s="1"/>
      <c r="AJ1179" t="s">
        <v>3975</v>
      </c>
      <c r="AK1179" t="s">
        <v>5222</v>
      </c>
      <c r="AL1179" s="1">
        <v>45416</v>
      </c>
      <c r="AM1179" s="1">
        <v>45440</v>
      </c>
      <c r="AN1179" t="s">
        <v>26</v>
      </c>
      <c r="AO1179">
        <v>22.04</v>
      </c>
      <c r="AP1179">
        <v>0.15</v>
      </c>
      <c r="AQ1179">
        <v>3.3059999999999996</v>
      </c>
      <c r="AR1179">
        <v>18.733999999999998</v>
      </c>
      <c r="AS1179">
        <v>33.733999999999995</v>
      </c>
      <c r="AT1179">
        <v>17.190000000000001</v>
      </c>
      <c r="AU1179">
        <v>-13.456000000000003</v>
      </c>
      <c r="AV1179">
        <v>4</v>
      </c>
      <c r="AW1179">
        <v>-258</v>
      </c>
    </row>
    <row r="1180" spans="1:49" x14ac:dyDescent="0.3">
      <c r="A1180" t="s">
        <v>1898</v>
      </c>
      <c r="B1180" s="1">
        <v>45651</v>
      </c>
      <c r="C1180" s="1">
        <v>45653</v>
      </c>
      <c r="D1180" s="1">
        <v>45654</v>
      </c>
      <c r="E1180" t="s">
        <v>559</v>
      </c>
      <c r="F1180" t="s">
        <v>165</v>
      </c>
      <c r="G1180">
        <v>2</v>
      </c>
      <c r="H1180">
        <v>93.02</v>
      </c>
      <c r="I1180">
        <v>5</v>
      </c>
      <c r="J1180">
        <v>35</v>
      </c>
      <c r="K1180" t="s">
        <v>42</v>
      </c>
      <c r="L1180" t="s">
        <v>19</v>
      </c>
      <c r="M1180" t="s">
        <v>30</v>
      </c>
      <c r="N1180" t="s">
        <v>37</v>
      </c>
      <c r="O1180" t="s">
        <v>22</v>
      </c>
      <c r="P1180" t="s">
        <v>4445</v>
      </c>
      <c r="Q1180" t="s">
        <v>4384</v>
      </c>
      <c r="R1180" t="s">
        <v>4412</v>
      </c>
      <c r="S1180" t="s">
        <v>4406</v>
      </c>
      <c r="T1180" t="s">
        <v>4446</v>
      </c>
      <c r="U1180" t="s">
        <v>8436</v>
      </c>
      <c r="V1180">
        <v>2001</v>
      </c>
      <c r="W1180" s="1">
        <v>45391</v>
      </c>
      <c r="X1180" t="s">
        <v>4419</v>
      </c>
      <c r="Y1180" t="s">
        <v>4123</v>
      </c>
      <c r="Z1180" t="s">
        <v>3971</v>
      </c>
      <c r="AA1180" t="s">
        <v>4019</v>
      </c>
      <c r="AB1180" t="s">
        <v>4002</v>
      </c>
      <c r="AC1180" t="s">
        <v>3974</v>
      </c>
      <c r="AD1180">
        <v>0</v>
      </c>
      <c r="AE1180">
        <v>107.26</v>
      </c>
      <c r="AF1180" t="s">
        <v>3975</v>
      </c>
      <c r="AG1180" s="1"/>
      <c r="AJ1180" t="s">
        <v>3975</v>
      </c>
      <c r="AL1180" s="1"/>
      <c r="AM1180" s="1"/>
      <c r="AO1180">
        <v>186.04</v>
      </c>
      <c r="AP1180">
        <v>0.05</v>
      </c>
      <c r="AQ1180">
        <v>9.3019999999999996</v>
      </c>
      <c r="AR1180">
        <v>176.738</v>
      </c>
      <c r="AS1180">
        <v>211.738</v>
      </c>
      <c r="AT1180">
        <v>0</v>
      </c>
      <c r="AU1180">
        <v>141.738</v>
      </c>
      <c r="AV1180">
        <v>1</v>
      </c>
      <c r="AW1180">
        <v>2</v>
      </c>
    </row>
    <row r="1181" spans="1:49" x14ac:dyDescent="0.3">
      <c r="A1181" t="s">
        <v>1899</v>
      </c>
      <c r="B1181" s="1">
        <v>45380</v>
      </c>
      <c r="C1181" s="1">
        <v>45326</v>
      </c>
      <c r="D1181" s="1">
        <v>45393</v>
      </c>
      <c r="E1181" t="s">
        <v>171</v>
      </c>
      <c r="F1181" t="s">
        <v>192</v>
      </c>
      <c r="G1181">
        <v>1</v>
      </c>
      <c r="H1181">
        <v>90.91</v>
      </c>
      <c r="I1181">
        <v>0</v>
      </c>
      <c r="J1181">
        <v>35</v>
      </c>
      <c r="K1181" t="s">
        <v>60</v>
      </c>
      <c r="L1181" t="s">
        <v>26</v>
      </c>
      <c r="M1181" t="s">
        <v>30</v>
      </c>
      <c r="N1181" t="s">
        <v>22</v>
      </c>
      <c r="O1181" t="s">
        <v>77</v>
      </c>
      <c r="P1181" t="s">
        <v>4610</v>
      </c>
      <c r="Q1181" t="s">
        <v>4384</v>
      </c>
      <c r="R1181" t="s">
        <v>4416</v>
      </c>
      <c r="S1181" t="s">
        <v>4398</v>
      </c>
      <c r="T1181" t="s">
        <v>4874</v>
      </c>
      <c r="U1181" t="s">
        <v>8634</v>
      </c>
      <c r="V1181">
        <v>1977</v>
      </c>
      <c r="W1181" s="1">
        <v>45578</v>
      </c>
      <c r="X1181" t="s">
        <v>4404</v>
      </c>
      <c r="Y1181" t="s">
        <v>4052</v>
      </c>
      <c r="Z1181" t="s">
        <v>3987</v>
      </c>
      <c r="AA1181" t="s">
        <v>3988</v>
      </c>
      <c r="AB1181" t="s">
        <v>4032</v>
      </c>
      <c r="AC1181" t="s">
        <v>3992</v>
      </c>
      <c r="AD1181">
        <v>0</v>
      </c>
      <c r="AE1181">
        <v>84.56</v>
      </c>
      <c r="AF1181" t="s">
        <v>3975</v>
      </c>
      <c r="AG1181" s="1"/>
      <c r="AJ1181" t="s">
        <v>3975</v>
      </c>
      <c r="AK1181" t="s">
        <v>5224</v>
      </c>
      <c r="AL1181" s="1">
        <v>45921</v>
      </c>
      <c r="AM1181" s="1">
        <v>45978</v>
      </c>
      <c r="AN1181" t="s">
        <v>5225</v>
      </c>
      <c r="AO1181">
        <v>90.91</v>
      </c>
      <c r="AP1181">
        <v>0</v>
      </c>
      <c r="AQ1181">
        <v>0</v>
      </c>
      <c r="AR1181">
        <v>90.91</v>
      </c>
      <c r="AS1181">
        <v>125.91</v>
      </c>
      <c r="AT1181">
        <v>0</v>
      </c>
      <c r="AU1181">
        <v>55.91</v>
      </c>
      <c r="AV1181">
        <v>67</v>
      </c>
      <c r="AW1181">
        <v>-54</v>
      </c>
    </row>
    <row r="1182" spans="1:49" x14ac:dyDescent="0.3">
      <c r="A1182" t="s">
        <v>1900</v>
      </c>
      <c r="B1182" s="1">
        <v>45356</v>
      </c>
      <c r="C1182" s="1">
        <v>45363</v>
      </c>
      <c r="D1182" s="1">
        <v>45370</v>
      </c>
      <c r="E1182" t="s">
        <v>465</v>
      </c>
      <c r="F1182" t="s">
        <v>29</v>
      </c>
      <c r="G1182">
        <v>1</v>
      </c>
      <c r="H1182">
        <v>174.78</v>
      </c>
      <c r="I1182">
        <v>0</v>
      </c>
      <c r="J1182">
        <v>0</v>
      </c>
      <c r="K1182" t="s">
        <v>42</v>
      </c>
      <c r="L1182" t="s">
        <v>19</v>
      </c>
      <c r="M1182" t="s">
        <v>30</v>
      </c>
      <c r="N1182" t="s">
        <v>37</v>
      </c>
      <c r="O1182" t="s">
        <v>98</v>
      </c>
      <c r="P1182" t="s">
        <v>4757</v>
      </c>
      <c r="Q1182" t="s">
        <v>4384</v>
      </c>
      <c r="R1182" t="s">
        <v>4424</v>
      </c>
      <c r="S1182" t="s">
        <v>4391</v>
      </c>
      <c r="T1182" t="s">
        <v>4758</v>
      </c>
      <c r="U1182" t="s">
        <v>8569</v>
      </c>
      <c r="V1182">
        <v>1970</v>
      </c>
      <c r="W1182" s="1">
        <v>45042</v>
      </c>
      <c r="X1182" t="s">
        <v>4388</v>
      </c>
      <c r="Y1182" t="s">
        <v>3981</v>
      </c>
      <c r="Z1182" t="s">
        <v>3977</v>
      </c>
      <c r="AA1182" t="s">
        <v>3982</v>
      </c>
      <c r="AB1182" t="s">
        <v>3983</v>
      </c>
      <c r="AC1182" t="s">
        <v>3974</v>
      </c>
      <c r="AD1182">
        <v>101.92</v>
      </c>
      <c r="AE1182">
        <v>156.97999999999999</v>
      </c>
      <c r="AF1182" t="s">
        <v>3975</v>
      </c>
      <c r="AG1182" s="1"/>
      <c r="AJ1182" t="s">
        <v>3975</v>
      </c>
      <c r="AK1182" t="s">
        <v>5229</v>
      </c>
      <c r="AL1182" s="1">
        <v>45421</v>
      </c>
      <c r="AM1182" s="1">
        <v>45444</v>
      </c>
      <c r="AN1182" t="s">
        <v>5225</v>
      </c>
      <c r="AO1182">
        <v>174.78</v>
      </c>
      <c r="AP1182">
        <v>0</v>
      </c>
      <c r="AQ1182">
        <v>0</v>
      </c>
      <c r="AR1182">
        <v>174.78</v>
      </c>
      <c r="AS1182">
        <v>174.78</v>
      </c>
      <c r="AT1182">
        <v>101.92</v>
      </c>
      <c r="AU1182">
        <v>72.86</v>
      </c>
      <c r="AV1182">
        <v>7</v>
      </c>
      <c r="AW1182">
        <v>7</v>
      </c>
    </row>
    <row r="1183" spans="1:49" x14ac:dyDescent="0.3">
      <c r="A1183" t="s">
        <v>1901</v>
      </c>
      <c r="B1183" s="1">
        <v>45492</v>
      </c>
      <c r="C1183" s="1">
        <v>45494</v>
      </c>
      <c r="D1183" s="1">
        <v>45495</v>
      </c>
      <c r="E1183" t="s">
        <v>1902</v>
      </c>
      <c r="F1183" t="s">
        <v>400</v>
      </c>
      <c r="G1183">
        <v>2</v>
      </c>
      <c r="H1183">
        <v>43.74</v>
      </c>
      <c r="I1183">
        <v>5</v>
      </c>
      <c r="J1183">
        <v>25</v>
      </c>
      <c r="K1183" t="s">
        <v>35</v>
      </c>
      <c r="L1183" t="s">
        <v>19</v>
      </c>
      <c r="M1183" t="s">
        <v>20</v>
      </c>
      <c r="N1183" t="s">
        <v>52</v>
      </c>
      <c r="O1183" t="s">
        <v>22</v>
      </c>
      <c r="P1183" t="s">
        <v>4978</v>
      </c>
      <c r="Q1183" t="s">
        <v>4384</v>
      </c>
      <c r="R1183" t="s">
        <v>4424</v>
      </c>
      <c r="S1183" t="s">
        <v>4398</v>
      </c>
      <c r="T1183" t="s">
        <v>4979</v>
      </c>
      <c r="U1183" t="s">
        <v>4980</v>
      </c>
      <c r="V1183">
        <v>1999</v>
      </c>
      <c r="W1183" s="1">
        <v>45166</v>
      </c>
      <c r="X1183" t="s">
        <v>4394</v>
      </c>
      <c r="Y1183" t="s">
        <v>3993</v>
      </c>
      <c r="Z1183" t="s">
        <v>3994</v>
      </c>
      <c r="AA1183" t="s">
        <v>3995</v>
      </c>
      <c r="AB1183" t="s">
        <v>3996</v>
      </c>
      <c r="AC1183" t="s">
        <v>3997</v>
      </c>
      <c r="AD1183">
        <v>31.33</v>
      </c>
      <c r="AE1183">
        <v>44.22</v>
      </c>
      <c r="AF1183" t="s">
        <v>3975</v>
      </c>
      <c r="AG1183" s="1"/>
      <c r="AJ1183" t="s">
        <v>3975</v>
      </c>
      <c r="AL1183" s="1"/>
      <c r="AM1183" s="1"/>
      <c r="AO1183">
        <v>87.48</v>
      </c>
      <c r="AP1183">
        <v>0.05</v>
      </c>
      <c r="AQ1183">
        <v>4.3740000000000006</v>
      </c>
      <c r="AR1183">
        <v>83.106000000000009</v>
      </c>
      <c r="AS1183">
        <v>108.10600000000001</v>
      </c>
      <c r="AT1183">
        <v>62.66</v>
      </c>
      <c r="AU1183">
        <v>-4.5539999999999878</v>
      </c>
      <c r="AV1183">
        <v>1</v>
      </c>
      <c r="AW1183">
        <v>2</v>
      </c>
    </row>
    <row r="1184" spans="1:49" x14ac:dyDescent="0.3">
      <c r="A1184" t="s">
        <v>1903</v>
      </c>
      <c r="B1184" s="1">
        <v>45507</v>
      </c>
      <c r="C1184" s="1">
        <v>45512</v>
      </c>
      <c r="D1184" s="1">
        <v>45514</v>
      </c>
      <c r="E1184" t="s">
        <v>860</v>
      </c>
      <c r="F1184" t="s">
        <v>1374</v>
      </c>
      <c r="G1184">
        <v>1</v>
      </c>
      <c r="H1184">
        <v>38.409999999999997</v>
      </c>
      <c r="I1184">
        <v>5</v>
      </c>
      <c r="J1184">
        <v>50</v>
      </c>
      <c r="K1184" t="s">
        <v>35</v>
      </c>
      <c r="L1184" t="s">
        <v>19</v>
      </c>
      <c r="M1184" t="s">
        <v>47</v>
      </c>
      <c r="N1184" t="s">
        <v>22</v>
      </c>
      <c r="O1184" t="s">
        <v>127</v>
      </c>
      <c r="P1184" t="s">
        <v>4847</v>
      </c>
      <c r="Q1184" t="s">
        <v>4384</v>
      </c>
      <c r="R1184" t="s">
        <v>4409</v>
      </c>
      <c r="S1184" t="s">
        <v>4434</v>
      </c>
      <c r="T1184" t="s">
        <v>8690</v>
      </c>
      <c r="U1184" t="s">
        <v>8691</v>
      </c>
      <c r="V1184">
        <v>2003</v>
      </c>
      <c r="W1184" s="1">
        <v>45018</v>
      </c>
      <c r="X1184" t="s">
        <v>4404</v>
      </c>
      <c r="Y1184" t="s">
        <v>4013</v>
      </c>
      <c r="Z1184" t="s">
        <v>4014</v>
      </c>
      <c r="AA1184" t="s">
        <v>4015</v>
      </c>
      <c r="AB1184" t="s">
        <v>4009</v>
      </c>
      <c r="AC1184" t="s">
        <v>3992</v>
      </c>
      <c r="AD1184">
        <v>26.41</v>
      </c>
      <c r="AE1184">
        <v>35.51</v>
      </c>
      <c r="AF1184" t="s">
        <v>3975</v>
      </c>
      <c r="AG1184" s="1">
        <v>45567</v>
      </c>
      <c r="AH1184" t="s">
        <v>4173</v>
      </c>
      <c r="AI1184" t="s">
        <v>60</v>
      </c>
      <c r="AJ1184" t="s">
        <v>4055</v>
      </c>
      <c r="AK1184" t="s">
        <v>5224</v>
      </c>
      <c r="AL1184" s="1">
        <v>45738</v>
      </c>
      <c r="AM1184" s="1">
        <v>45765</v>
      </c>
      <c r="AN1184" t="s">
        <v>26</v>
      </c>
      <c r="AO1184">
        <v>38.409999999999997</v>
      </c>
      <c r="AP1184">
        <v>0.05</v>
      </c>
      <c r="AQ1184">
        <v>1.9204999999999999</v>
      </c>
      <c r="AR1184">
        <v>36.4895</v>
      </c>
      <c r="AS1184">
        <v>86.489499999999992</v>
      </c>
      <c r="AT1184">
        <v>26.41</v>
      </c>
      <c r="AU1184">
        <v>-39.920500000000004</v>
      </c>
      <c r="AV1184">
        <v>2</v>
      </c>
      <c r="AW1184">
        <v>5</v>
      </c>
    </row>
    <row r="1185" spans="1:49" x14ac:dyDescent="0.3">
      <c r="A1185" t="s">
        <v>1904</v>
      </c>
      <c r="B1185" s="1">
        <v>45356</v>
      </c>
      <c r="C1185" s="1">
        <v>45366</v>
      </c>
      <c r="D1185" s="1">
        <v>45370</v>
      </c>
      <c r="E1185" t="s">
        <v>1436</v>
      </c>
      <c r="F1185" t="s">
        <v>229</v>
      </c>
      <c r="G1185">
        <v>1</v>
      </c>
      <c r="H1185">
        <v>105.35</v>
      </c>
      <c r="I1185">
        <v>0</v>
      </c>
      <c r="J1185">
        <v>25</v>
      </c>
      <c r="K1185" t="s">
        <v>35</v>
      </c>
      <c r="L1185" t="s">
        <v>43</v>
      </c>
      <c r="M1185" t="s">
        <v>36</v>
      </c>
      <c r="N1185" t="s">
        <v>22</v>
      </c>
      <c r="O1185" t="s">
        <v>22</v>
      </c>
      <c r="P1185" t="s">
        <v>4720</v>
      </c>
      <c r="Q1185" t="s">
        <v>4396</v>
      </c>
      <c r="R1185" t="s">
        <v>4416</v>
      </c>
      <c r="S1185" t="s">
        <v>4398</v>
      </c>
      <c r="T1185" t="s">
        <v>4721</v>
      </c>
      <c r="U1185" t="s">
        <v>8556</v>
      </c>
      <c r="V1185">
        <v>1983</v>
      </c>
      <c r="W1185" s="1">
        <v>44977</v>
      </c>
      <c r="X1185" t="s">
        <v>4388</v>
      </c>
      <c r="Y1185" t="s">
        <v>4081</v>
      </c>
      <c r="Z1185" t="s">
        <v>3994</v>
      </c>
      <c r="AA1185" t="s">
        <v>4006</v>
      </c>
      <c r="AB1185" t="s">
        <v>4020</v>
      </c>
      <c r="AC1185" t="s">
        <v>3974</v>
      </c>
      <c r="AD1185">
        <v>99.93</v>
      </c>
      <c r="AE1185">
        <v>120.2</v>
      </c>
      <c r="AF1185" t="s">
        <v>3975</v>
      </c>
      <c r="AG1185" s="1"/>
      <c r="AJ1185" t="s">
        <v>3975</v>
      </c>
      <c r="AL1185" s="1"/>
      <c r="AM1185" s="1"/>
      <c r="AO1185">
        <v>105.35</v>
      </c>
      <c r="AP1185">
        <v>0</v>
      </c>
      <c r="AQ1185">
        <v>0</v>
      </c>
      <c r="AR1185">
        <v>105.35</v>
      </c>
      <c r="AS1185">
        <v>130.35</v>
      </c>
      <c r="AT1185">
        <v>99.93</v>
      </c>
      <c r="AU1185">
        <v>-19.580000000000013</v>
      </c>
      <c r="AV1185">
        <v>4</v>
      </c>
      <c r="AW1185">
        <v>10</v>
      </c>
    </row>
    <row r="1186" spans="1:49" x14ac:dyDescent="0.3">
      <c r="A1186" t="s">
        <v>1905</v>
      </c>
      <c r="B1186" s="1">
        <v>45649</v>
      </c>
      <c r="C1186" s="1">
        <v>45654</v>
      </c>
      <c r="D1186" s="1">
        <v>45658</v>
      </c>
      <c r="E1186" t="s">
        <v>1796</v>
      </c>
      <c r="F1186" t="s">
        <v>235</v>
      </c>
      <c r="G1186">
        <v>1</v>
      </c>
      <c r="H1186">
        <v>227.76</v>
      </c>
      <c r="I1186">
        <v>20</v>
      </c>
      <c r="J1186">
        <v>0</v>
      </c>
      <c r="K1186" t="s">
        <v>18</v>
      </c>
      <c r="L1186" t="s">
        <v>26</v>
      </c>
      <c r="M1186" t="s">
        <v>47</v>
      </c>
      <c r="N1186" t="s">
        <v>22</v>
      </c>
      <c r="O1186" t="s">
        <v>98</v>
      </c>
      <c r="P1186" t="s">
        <v>4933</v>
      </c>
      <c r="Q1186" t="s">
        <v>4396</v>
      </c>
      <c r="R1186" t="s">
        <v>4444</v>
      </c>
      <c r="S1186" t="s">
        <v>4434</v>
      </c>
      <c r="T1186" t="s">
        <v>4934</v>
      </c>
      <c r="U1186" t="s">
        <v>4935</v>
      </c>
      <c r="V1186">
        <v>1997</v>
      </c>
      <c r="W1186" s="1">
        <v>45657</v>
      </c>
      <c r="X1186" t="s">
        <v>4404</v>
      </c>
      <c r="Y1186" t="s">
        <v>4126</v>
      </c>
      <c r="Z1186" t="s">
        <v>4014</v>
      </c>
      <c r="AA1186" t="s">
        <v>4017</v>
      </c>
      <c r="AB1186" t="s">
        <v>4000</v>
      </c>
      <c r="AC1186" t="s">
        <v>3974</v>
      </c>
      <c r="AD1186">
        <v>189.15</v>
      </c>
      <c r="AE1186">
        <v>241.26</v>
      </c>
      <c r="AF1186" t="s">
        <v>3975</v>
      </c>
      <c r="AG1186" s="1"/>
      <c r="AJ1186" t="s">
        <v>3975</v>
      </c>
      <c r="AK1186" t="s">
        <v>5229</v>
      </c>
      <c r="AL1186" s="1">
        <v>45421</v>
      </c>
      <c r="AM1186" s="1">
        <v>45444</v>
      </c>
      <c r="AN1186" t="s">
        <v>5225</v>
      </c>
      <c r="AO1186">
        <v>227.76</v>
      </c>
      <c r="AP1186">
        <v>0.2</v>
      </c>
      <c r="AQ1186">
        <v>45.552</v>
      </c>
      <c r="AR1186">
        <v>182.208</v>
      </c>
      <c r="AS1186">
        <v>182.208</v>
      </c>
      <c r="AT1186">
        <v>189.15</v>
      </c>
      <c r="AU1186">
        <v>-6.9420000000000073</v>
      </c>
      <c r="AV1186">
        <v>4</v>
      </c>
      <c r="AW1186">
        <v>5</v>
      </c>
    </row>
    <row r="1187" spans="1:49" x14ac:dyDescent="0.3">
      <c r="A1187" t="s">
        <v>1906</v>
      </c>
      <c r="B1187" s="1">
        <v>45371</v>
      </c>
      <c r="C1187" s="1">
        <v>45378</v>
      </c>
      <c r="D1187" s="1">
        <v>45381</v>
      </c>
      <c r="E1187" t="s">
        <v>1152</v>
      </c>
      <c r="F1187" t="s">
        <v>470</v>
      </c>
      <c r="G1187">
        <v>1</v>
      </c>
      <c r="H1187">
        <v>117.64</v>
      </c>
      <c r="I1187">
        <v>5</v>
      </c>
      <c r="J1187">
        <v>35</v>
      </c>
      <c r="K1187" t="s">
        <v>42</v>
      </c>
      <c r="L1187" t="s">
        <v>19</v>
      </c>
      <c r="M1187" t="s">
        <v>20</v>
      </c>
      <c r="N1187" t="s">
        <v>22</v>
      </c>
      <c r="O1187" t="s">
        <v>189</v>
      </c>
      <c r="P1187" t="s">
        <v>4918</v>
      </c>
      <c r="Q1187" t="s">
        <v>4396</v>
      </c>
      <c r="R1187" t="s">
        <v>4424</v>
      </c>
      <c r="S1187" t="s">
        <v>4391</v>
      </c>
      <c r="T1187" t="s">
        <v>4919</v>
      </c>
      <c r="U1187" t="s">
        <v>8661</v>
      </c>
      <c r="V1187">
        <v>1985</v>
      </c>
      <c r="W1187" s="1">
        <v>44995</v>
      </c>
      <c r="X1187" t="s">
        <v>4394</v>
      </c>
      <c r="Y1187" t="s">
        <v>4021</v>
      </c>
      <c r="Z1187" t="s">
        <v>3994</v>
      </c>
      <c r="AA1187" t="s">
        <v>4006</v>
      </c>
      <c r="AB1187" t="s">
        <v>3996</v>
      </c>
      <c r="AC1187" t="s">
        <v>3974</v>
      </c>
      <c r="AD1187">
        <v>104.74</v>
      </c>
      <c r="AE1187">
        <v>126.31</v>
      </c>
      <c r="AF1187" t="s">
        <v>3975</v>
      </c>
      <c r="AG1187" s="1"/>
      <c r="AJ1187" t="s">
        <v>3975</v>
      </c>
      <c r="AK1187" t="s">
        <v>5227</v>
      </c>
      <c r="AL1187" s="1">
        <v>45825</v>
      </c>
      <c r="AM1187" s="1">
        <v>45859</v>
      </c>
      <c r="AN1187" t="s">
        <v>19</v>
      </c>
      <c r="AO1187">
        <v>117.64</v>
      </c>
      <c r="AP1187">
        <v>0.05</v>
      </c>
      <c r="AQ1187">
        <v>5.8820000000000006</v>
      </c>
      <c r="AR1187">
        <v>111.758</v>
      </c>
      <c r="AS1187">
        <v>146.75799999999998</v>
      </c>
      <c r="AT1187">
        <v>104.74</v>
      </c>
      <c r="AU1187">
        <v>-27.981999999999999</v>
      </c>
      <c r="AV1187">
        <v>3</v>
      </c>
      <c r="AW1187">
        <v>7</v>
      </c>
    </row>
    <row r="1188" spans="1:49" x14ac:dyDescent="0.3">
      <c r="A1188" t="s">
        <v>1907</v>
      </c>
      <c r="B1188" s="1">
        <v>45472</v>
      </c>
      <c r="C1188" s="1">
        <v>45477</v>
      </c>
      <c r="D1188" s="1">
        <v>45603</v>
      </c>
      <c r="E1188" t="s">
        <v>1047</v>
      </c>
      <c r="F1188" t="s">
        <v>854</v>
      </c>
      <c r="G1188">
        <v>1</v>
      </c>
      <c r="H1188">
        <v>144.85</v>
      </c>
      <c r="I1188">
        <v>0</v>
      </c>
      <c r="J1188">
        <v>25</v>
      </c>
      <c r="K1188" t="s">
        <v>35</v>
      </c>
      <c r="L1188" t="s">
        <v>26</v>
      </c>
      <c r="M1188" t="s">
        <v>36</v>
      </c>
      <c r="N1188" t="s">
        <v>52</v>
      </c>
      <c r="O1188" t="s">
        <v>48</v>
      </c>
      <c r="P1188" t="s">
        <v>4512</v>
      </c>
      <c r="Q1188" t="s">
        <v>4396</v>
      </c>
      <c r="R1188" t="s">
        <v>4444</v>
      </c>
      <c r="S1188" t="s">
        <v>4391</v>
      </c>
      <c r="T1188" t="s">
        <v>4513</v>
      </c>
      <c r="U1188" t="s">
        <v>4514</v>
      </c>
      <c r="V1188">
        <v>1986</v>
      </c>
      <c r="W1188" s="1">
        <v>45378</v>
      </c>
      <c r="X1188" t="s">
        <v>4419</v>
      </c>
      <c r="Y1188" t="s">
        <v>3990</v>
      </c>
      <c r="Z1188" t="s">
        <v>3977</v>
      </c>
      <c r="AA1188" t="s">
        <v>3991</v>
      </c>
      <c r="AB1188" t="s">
        <v>3989</v>
      </c>
      <c r="AC1188" t="s">
        <v>3992</v>
      </c>
      <c r="AD1188">
        <v>96.47</v>
      </c>
      <c r="AE1188">
        <v>128.21</v>
      </c>
      <c r="AF1188" t="s">
        <v>3975</v>
      </c>
      <c r="AG1188" s="1"/>
      <c r="AJ1188" t="s">
        <v>3975</v>
      </c>
      <c r="AK1188" t="s">
        <v>5223</v>
      </c>
      <c r="AL1188" s="1">
        <v>45698</v>
      </c>
      <c r="AM1188" s="1">
        <v>45750</v>
      </c>
      <c r="AN1188" t="s">
        <v>19</v>
      </c>
      <c r="AO1188">
        <v>144.85</v>
      </c>
      <c r="AP1188">
        <v>0</v>
      </c>
      <c r="AQ1188">
        <v>0</v>
      </c>
      <c r="AR1188">
        <v>144.85</v>
      </c>
      <c r="AS1188">
        <v>169.85</v>
      </c>
      <c r="AT1188">
        <v>96.47</v>
      </c>
      <c r="AU1188">
        <v>23.379999999999995</v>
      </c>
      <c r="AV1188">
        <v>126</v>
      </c>
      <c r="AW1188">
        <v>5</v>
      </c>
    </row>
    <row r="1189" spans="1:49" x14ac:dyDescent="0.3">
      <c r="A1189" t="s">
        <v>1908</v>
      </c>
      <c r="B1189" s="1">
        <v>45438</v>
      </c>
      <c r="C1189" s="1">
        <v>45441</v>
      </c>
      <c r="D1189" s="1">
        <v>45450</v>
      </c>
      <c r="E1189" t="s">
        <v>1909</v>
      </c>
      <c r="F1189" t="s">
        <v>405</v>
      </c>
      <c r="G1189">
        <v>1</v>
      </c>
      <c r="H1189">
        <v>29.95</v>
      </c>
      <c r="I1189">
        <v>0</v>
      </c>
      <c r="J1189">
        <v>15</v>
      </c>
      <c r="K1189" t="s">
        <v>60</v>
      </c>
      <c r="L1189" t="s">
        <v>26</v>
      </c>
      <c r="M1189" t="s">
        <v>36</v>
      </c>
      <c r="N1189" t="s">
        <v>22</v>
      </c>
      <c r="O1189" t="s">
        <v>22</v>
      </c>
      <c r="P1189" t="s">
        <v>4440</v>
      </c>
      <c r="Q1189" t="s">
        <v>4384</v>
      </c>
      <c r="R1189" t="s">
        <v>4397</v>
      </c>
      <c r="S1189" t="s">
        <v>4406</v>
      </c>
      <c r="T1189" t="s">
        <v>4590</v>
      </c>
      <c r="U1189" t="s">
        <v>8488</v>
      </c>
      <c r="V1189">
        <v>1974</v>
      </c>
      <c r="W1189" s="1">
        <v>45159</v>
      </c>
      <c r="X1189" t="s">
        <v>4394</v>
      </c>
      <c r="Y1189" t="s">
        <v>3984</v>
      </c>
      <c r="Z1189" t="s">
        <v>3977</v>
      </c>
      <c r="AA1189" t="s">
        <v>3978</v>
      </c>
      <c r="AB1189" t="s">
        <v>3973</v>
      </c>
      <c r="AC1189" t="s">
        <v>3985</v>
      </c>
      <c r="AD1189">
        <v>21.75</v>
      </c>
      <c r="AE1189">
        <v>33.03</v>
      </c>
      <c r="AF1189" t="s">
        <v>3975</v>
      </c>
      <c r="AG1189" s="1"/>
      <c r="AJ1189" t="s">
        <v>3975</v>
      </c>
      <c r="AL1189" s="1"/>
      <c r="AM1189" s="1"/>
      <c r="AO1189">
        <v>29.95</v>
      </c>
      <c r="AP1189">
        <v>0</v>
      </c>
      <c r="AQ1189">
        <v>0</v>
      </c>
      <c r="AR1189">
        <v>29.95</v>
      </c>
      <c r="AS1189">
        <v>44.95</v>
      </c>
      <c r="AT1189">
        <v>21.75</v>
      </c>
      <c r="AU1189">
        <v>-6.8000000000000007</v>
      </c>
      <c r="AV1189">
        <v>9</v>
      </c>
      <c r="AW1189">
        <v>3</v>
      </c>
    </row>
    <row r="1190" spans="1:49" x14ac:dyDescent="0.3">
      <c r="A1190" t="s">
        <v>1910</v>
      </c>
      <c r="B1190" s="1">
        <v>45559</v>
      </c>
      <c r="C1190" s="1">
        <v>45563</v>
      </c>
      <c r="D1190" s="1">
        <v>45565</v>
      </c>
      <c r="E1190" t="s">
        <v>1036</v>
      </c>
      <c r="F1190" t="s">
        <v>720</v>
      </c>
      <c r="G1190">
        <v>1</v>
      </c>
      <c r="H1190">
        <v>46.41</v>
      </c>
      <c r="I1190">
        <v>0</v>
      </c>
      <c r="J1190">
        <v>35</v>
      </c>
      <c r="K1190" t="s">
        <v>60</v>
      </c>
      <c r="L1190" t="s">
        <v>19</v>
      </c>
      <c r="M1190" t="s">
        <v>47</v>
      </c>
      <c r="N1190" t="s">
        <v>37</v>
      </c>
      <c r="O1190" t="s">
        <v>153</v>
      </c>
      <c r="P1190" t="s">
        <v>4841</v>
      </c>
      <c r="Q1190" t="s">
        <v>4396</v>
      </c>
      <c r="R1190" t="s">
        <v>4401</v>
      </c>
      <c r="S1190" t="s">
        <v>4398</v>
      </c>
      <c r="T1190" t="s">
        <v>5183</v>
      </c>
      <c r="U1190" t="s">
        <v>8820</v>
      </c>
      <c r="V1190">
        <v>1981</v>
      </c>
      <c r="W1190" s="1">
        <v>45815</v>
      </c>
      <c r="X1190" t="s">
        <v>4388</v>
      </c>
      <c r="Y1190" t="s">
        <v>3990</v>
      </c>
      <c r="Z1190" t="s">
        <v>3977</v>
      </c>
      <c r="AA1190" t="s">
        <v>3991</v>
      </c>
      <c r="AB1190" t="s">
        <v>3989</v>
      </c>
      <c r="AC1190" t="s">
        <v>3997</v>
      </c>
      <c r="AD1190">
        <v>0</v>
      </c>
      <c r="AE1190">
        <v>41.39</v>
      </c>
      <c r="AF1190" t="s">
        <v>3975</v>
      </c>
      <c r="AG1190" s="1"/>
      <c r="AJ1190" t="s">
        <v>3975</v>
      </c>
      <c r="AK1190" t="s">
        <v>5224</v>
      </c>
      <c r="AL1190" s="1">
        <v>45298</v>
      </c>
      <c r="AM1190" s="1">
        <v>45311</v>
      </c>
      <c r="AN1190" t="s">
        <v>26</v>
      </c>
      <c r="AO1190">
        <v>46.41</v>
      </c>
      <c r="AP1190">
        <v>0</v>
      </c>
      <c r="AQ1190">
        <v>0</v>
      </c>
      <c r="AR1190">
        <v>46.41</v>
      </c>
      <c r="AS1190">
        <v>81.41</v>
      </c>
      <c r="AT1190">
        <v>0</v>
      </c>
      <c r="AU1190">
        <v>11.409999999999997</v>
      </c>
      <c r="AV1190">
        <v>2</v>
      </c>
      <c r="AW1190">
        <v>4</v>
      </c>
    </row>
    <row r="1191" spans="1:49" x14ac:dyDescent="0.3">
      <c r="A1191" t="s">
        <v>1911</v>
      </c>
      <c r="B1191" s="1">
        <v>45492</v>
      </c>
      <c r="C1191" s="1">
        <v>45495</v>
      </c>
      <c r="D1191" s="1">
        <v>45498</v>
      </c>
      <c r="E1191" t="s">
        <v>182</v>
      </c>
      <c r="F1191" t="s">
        <v>420</v>
      </c>
      <c r="G1191">
        <v>2</v>
      </c>
      <c r="H1191">
        <v>303.45999999999998</v>
      </c>
      <c r="I1191">
        <v>0</v>
      </c>
      <c r="J1191">
        <v>50</v>
      </c>
      <c r="K1191" t="s">
        <v>42</v>
      </c>
      <c r="L1191" t="s">
        <v>19</v>
      </c>
      <c r="M1191" t="s">
        <v>20</v>
      </c>
      <c r="N1191" t="s">
        <v>52</v>
      </c>
      <c r="O1191" t="s">
        <v>85</v>
      </c>
      <c r="P1191" t="s">
        <v>4902</v>
      </c>
      <c r="Q1191" t="s">
        <v>4396</v>
      </c>
      <c r="R1191" t="s">
        <v>4409</v>
      </c>
      <c r="S1191" t="s">
        <v>4406</v>
      </c>
      <c r="T1191" t="s">
        <v>4903</v>
      </c>
      <c r="U1191" t="s">
        <v>8652</v>
      </c>
      <c r="V1191">
        <v>1989</v>
      </c>
      <c r="W1191" s="1">
        <v>44600</v>
      </c>
      <c r="X1191" t="s">
        <v>4419</v>
      </c>
      <c r="Y1191" t="s">
        <v>4151</v>
      </c>
      <c r="Z1191" t="s">
        <v>3987</v>
      </c>
      <c r="AA1191" t="s">
        <v>4026</v>
      </c>
      <c r="AB1191" t="s">
        <v>4009</v>
      </c>
      <c r="AC1191" t="s">
        <v>3997</v>
      </c>
      <c r="AD1191">
        <v>194.1</v>
      </c>
      <c r="AE1191">
        <v>266.05</v>
      </c>
      <c r="AF1191" t="s">
        <v>3975</v>
      </c>
      <c r="AG1191" s="1">
        <v>45635</v>
      </c>
      <c r="AH1191" t="s">
        <v>4171</v>
      </c>
      <c r="AI1191" t="s">
        <v>42</v>
      </c>
      <c r="AJ1191" t="s">
        <v>4055</v>
      </c>
      <c r="AK1191" t="s">
        <v>5224</v>
      </c>
      <c r="AL1191" s="1">
        <v>45773</v>
      </c>
      <c r="AM1191" s="1">
        <v>45787</v>
      </c>
      <c r="AN1191" t="s">
        <v>43</v>
      </c>
      <c r="AO1191">
        <v>606.91999999999996</v>
      </c>
      <c r="AP1191">
        <v>0</v>
      </c>
      <c r="AQ1191">
        <v>0</v>
      </c>
      <c r="AR1191">
        <v>606.91999999999996</v>
      </c>
      <c r="AS1191">
        <v>656.92</v>
      </c>
      <c r="AT1191">
        <v>388.2</v>
      </c>
      <c r="AU1191">
        <v>168.71999999999997</v>
      </c>
      <c r="AV1191">
        <v>3</v>
      </c>
      <c r="AW1191">
        <v>3</v>
      </c>
    </row>
    <row r="1192" spans="1:49" x14ac:dyDescent="0.3">
      <c r="A1192" t="s">
        <v>1912</v>
      </c>
      <c r="B1192" s="1">
        <v>45628</v>
      </c>
      <c r="C1192" s="1">
        <v>45341</v>
      </c>
      <c r="D1192" s="1">
        <v>45345</v>
      </c>
      <c r="E1192" t="s">
        <v>435</v>
      </c>
      <c r="F1192" t="s">
        <v>293</v>
      </c>
      <c r="G1192">
        <v>1</v>
      </c>
      <c r="H1192">
        <v>195.81</v>
      </c>
      <c r="I1192">
        <v>15</v>
      </c>
      <c r="J1192">
        <v>50</v>
      </c>
      <c r="K1192" t="s">
        <v>60</v>
      </c>
      <c r="L1192" t="s">
        <v>19</v>
      </c>
      <c r="M1192" t="s">
        <v>36</v>
      </c>
      <c r="N1192" t="s">
        <v>22</v>
      </c>
      <c r="O1192" t="s">
        <v>22</v>
      </c>
      <c r="P1192" t="s">
        <v>4818</v>
      </c>
      <c r="Q1192" t="s">
        <v>4396</v>
      </c>
      <c r="R1192" t="s">
        <v>4424</v>
      </c>
      <c r="S1192" t="s">
        <v>4406</v>
      </c>
      <c r="T1192" t="s">
        <v>4819</v>
      </c>
      <c r="U1192" t="s">
        <v>8607</v>
      </c>
      <c r="V1192">
        <v>2000</v>
      </c>
      <c r="W1192" s="1">
        <v>44670</v>
      </c>
      <c r="X1192" t="s">
        <v>4388</v>
      </c>
      <c r="Y1192" t="s">
        <v>4113</v>
      </c>
      <c r="Z1192" t="s">
        <v>4014</v>
      </c>
      <c r="AA1192" t="s">
        <v>4038</v>
      </c>
      <c r="AB1192" t="s">
        <v>4032</v>
      </c>
      <c r="AC1192" t="s">
        <v>3980</v>
      </c>
      <c r="AD1192">
        <v>136.41999999999999</v>
      </c>
      <c r="AE1192">
        <v>187.62</v>
      </c>
      <c r="AF1192" t="s">
        <v>3975</v>
      </c>
      <c r="AG1192" s="1"/>
      <c r="AJ1192" t="s">
        <v>3975</v>
      </c>
      <c r="AL1192" s="1"/>
      <c r="AM1192" s="1"/>
      <c r="AO1192">
        <v>195.81</v>
      </c>
      <c r="AP1192">
        <v>0.15</v>
      </c>
      <c r="AQ1192">
        <v>29.371499999999997</v>
      </c>
      <c r="AR1192">
        <v>166.4385</v>
      </c>
      <c r="AS1192">
        <v>216.4385</v>
      </c>
      <c r="AT1192">
        <v>136.41999999999999</v>
      </c>
      <c r="AU1192">
        <v>-19.981499999999983</v>
      </c>
      <c r="AV1192">
        <v>4</v>
      </c>
      <c r="AW1192">
        <v>-287</v>
      </c>
    </row>
    <row r="1193" spans="1:49" x14ac:dyDescent="0.3">
      <c r="A1193" t="s">
        <v>1913</v>
      </c>
      <c r="B1193" s="1">
        <v>45568</v>
      </c>
      <c r="C1193" s="1">
        <v>45571</v>
      </c>
      <c r="D1193" s="1">
        <v>45573</v>
      </c>
      <c r="E1193" t="s">
        <v>1043</v>
      </c>
      <c r="F1193" t="s">
        <v>73</v>
      </c>
      <c r="G1193">
        <v>1</v>
      </c>
      <c r="H1193">
        <v>251.51</v>
      </c>
      <c r="I1193">
        <v>15</v>
      </c>
      <c r="J1193">
        <v>15</v>
      </c>
      <c r="K1193" t="s">
        <v>42</v>
      </c>
      <c r="L1193" t="s">
        <v>43</v>
      </c>
      <c r="M1193" t="s">
        <v>36</v>
      </c>
      <c r="N1193" t="s">
        <v>37</v>
      </c>
      <c r="O1193" t="s">
        <v>22</v>
      </c>
      <c r="P1193" t="s">
        <v>4541</v>
      </c>
      <c r="Q1193" t="s">
        <v>4396</v>
      </c>
      <c r="R1193" t="s">
        <v>4416</v>
      </c>
      <c r="S1193" t="s">
        <v>4391</v>
      </c>
      <c r="T1193" t="s">
        <v>4630</v>
      </c>
      <c r="U1193" t="s">
        <v>8509</v>
      </c>
      <c r="V1193">
        <v>1994</v>
      </c>
      <c r="W1193" s="1">
        <v>45157</v>
      </c>
      <c r="X1193" t="s">
        <v>4388</v>
      </c>
      <c r="Y1193" t="s">
        <v>4156</v>
      </c>
      <c r="Z1193" t="s">
        <v>3994</v>
      </c>
      <c r="AA1193" t="s">
        <v>4008</v>
      </c>
      <c r="AB1193" t="s">
        <v>4020</v>
      </c>
      <c r="AC1193" t="s">
        <v>3985</v>
      </c>
      <c r="AD1193">
        <v>169.56</v>
      </c>
      <c r="AE1193">
        <v>240.45</v>
      </c>
      <c r="AF1193" t="s">
        <v>3975</v>
      </c>
      <c r="AG1193" s="1"/>
      <c r="AJ1193" t="s">
        <v>3975</v>
      </c>
      <c r="AL1193" s="1"/>
      <c r="AM1193" s="1"/>
      <c r="AO1193">
        <v>251.51</v>
      </c>
      <c r="AP1193">
        <v>0.15</v>
      </c>
      <c r="AQ1193">
        <v>37.726499999999994</v>
      </c>
      <c r="AR1193">
        <v>213.7835</v>
      </c>
      <c r="AS1193">
        <v>228.7835</v>
      </c>
      <c r="AT1193">
        <v>169.56</v>
      </c>
      <c r="AU1193">
        <v>29.223500000000001</v>
      </c>
      <c r="AV1193">
        <v>2</v>
      </c>
      <c r="AW1193">
        <v>3</v>
      </c>
    </row>
    <row r="1194" spans="1:49" x14ac:dyDescent="0.3">
      <c r="A1194" t="s">
        <v>1914</v>
      </c>
      <c r="B1194" s="1">
        <v>45455</v>
      </c>
      <c r="C1194" s="1">
        <v>45462</v>
      </c>
      <c r="D1194" s="1">
        <v>45471</v>
      </c>
      <c r="E1194" t="s">
        <v>221</v>
      </c>
      <c r="F1194" t="s">
        <v>232</v>
      </c>
      <c r="G1194">
        <v>1</v>
      </c>
      <c r="H1194">
        <v>240.86</v>
      </c>
      <c r="I1194">
        <v>15</v>
      </c>
      <c r="J1194">
        <v>25</v>
      </c>
      <c r="K1194" t="s">
        <v>18</v>
      </c>
      <c r="L1194" t="s">
        <v>19</v>
      </c>
      <c r="M1194" t="s">
        <v>20</v>
      </c>
      <c r="N1194" t="s">
        <v>37</v>
      </c>
      <c r="O1194" t="s">
        <v>22</v>
      </c>
      <c r="P1194" t="s">
        <v>4458</v>
      </c>
      <c r="Q1194" t="s">
        <v>4384</v>
      </c>
      <c r="R1194" t="s">
        <v>4385</v>
      </c>
      <c r="S1194" t="s">
        <v>4386</v>
      </c>
      <c r="T1194" t="s">
        <v>5019</v>
      </c>
      <c r="U1194" t="s">
        <v>8719</v>
      </c>
      <c r="V1194">
        <v>1978</v>
      </c>
      <c r="W1194" s="1">
        <v>45864</v>
      </c>
      <c r="X1194" t="s">
        <v>4404</v>
      </c>
      <c r="Y1194" t="s">
        <v>3970</v>
      </c>
      <c r="Z1194" t="s">
        <v>3971</v>
      </c>
      <c r="AA1194" t="s">
        <v>3972</v>
      </c>
      <c r="AB1194" t="s">
        <v>3973</v>
      </c>
      <c r="AC1194" t="s">
        <v>3974</v>
      </c>
      <c r="AD1194">
        <v>177.44</v>
      </c>
      <c r="AE1194">
        <v>255.8</v>
      </c>
      <c r="AF1194" t="s">
        <v>3975</v>
      </c>
      <c r="AG1194" s="1">
        <v>45579</v>
      </c>
      <c r="AH1194" t="s">
        <v>4174</v>
      </c>
      <c r="AI1194" t="s">
        <v>60</v>
      </c>
      <c r="AJ1194" t="s">
        <v>4055</v>
      </c>
      <c r="AL1194" s="1"/>
      <c r="AM1194" s="1"/>
      <c r="AO1194">
        <v>240.86</v>
      </c>
      <c r="AP1194">
        <v>0.15</v>
      </c>
      <c r="AQ1194">
        <v>36.128999999999998</v>
      </c>
      <c r="AR1194">
        <v>204.73100000000002</v>
      </c>
      <c r="AS1194">
        <v>229.73100000000002</v>
      </c>
      <c r="AT1194">
        <v>177.44</v>
      </c>
      <c r="AU1194">
        <v>2.2910000000000252</v>
      </c>
      <c r="AV1194">
        <v>9</v>
      </c>
      <c r="AW1194">
        <v>7</v>
      </c>
    </row>
    <row r="1195" spans="1:49" x14ac:dyDescent="0.3">
      <c r="A1195" t="s">
        <v>1915</v>
      </c>
      <c r="B1195" s="1">
        <v>45312</v>
      </c>
      <c r="C1195" s="1">
        <v>45315</v>
      </c>
      <c r="D1195" s="1">
        <v>45317</v>
      </c>
      <c r="E1195" t="s">
        <v>1916</v>
      </c>
      <c r="F1195" t="s">
        <v>210</v>
      </c>
      <c r="G1195">
        <v>1</v>
      </c>
      <c r="H1195">
        <v>165.87</v>
      </c>
      <c r="I1195">
        <v>25</v>
      </c>
      <c r="J1195">
        <v>15</v>
      </c>
      <c r="K1195" t="s">
        <v>35</v>
      </c>
      <c r="L1195" t="s">
        <v>19</v>
      </c>
      <c r="M1195" t="s">
        <v>47</v>
      </c>
      <c r="N1195" t="s">
        <v>22</v>
      </c>
      <c r="O1195" t="s">
        <v>22</v>
      </c>
      <c r="P1195" t="s">
        <v>4628</v>
      </c>
      <c r="Q1195" t="s">
        <v>4396</v>
      </c>
      <c r="R1195" t="s">
        <v>4412</v>
      </c>
      <c r="S1195" t="s">
        <v>4386</v>
      </c>
      <c r="T1195" t="s">
        <v>8714</v>
      </c>
      <c r="U1195" t="s">
        <v>8715</v>
      </c>
      <c r="V1195">
        <v>1982</v>
      </c>
      <c r="W1195" s="1">
        <v>44667</v>
      </c>
      <c r="X1195" t="s">
        <v>4394</v>
      </c>
      <c r="Y1195" t="s">
        <v>4142</v>
      </c>
      <c r="Z1195" t="s">
        <v>3971</v>
      </c>
      <c r="AA1195" t="s">
        <v>3972</v>
      </c>
      <c r="AB1195" t="s">
        <v>4009</v>
      </c>
      <c r="AC1195" t="s">
        <v>3992</v>
      </c>
      <c r="AD1195">
        <v>156.74</v>
      </c>
      <c r="AE1195">
        <v>189.75</v>
      </c>
      <c r="AF1195" t="s">
        <v>4055</v>
      </c>
      <c r="AG1195" s="1"/>
      <c r="AJ1195" t="s">
        <v>3975</v>
      </c>
      <c r="AL1195" s="1"/>
      <c r="AM1195" s="1"/>
      <c r="AO1195">
        <v>165.87</v>
      </c>
      <c r="AP1195">
        <v>0.25</v>
      </c>
      <c r="AQ1195">
        <v>41.467500000000001</v>
      </c>
      <c r="AR1195">
        <v>124.4025</v>
      </c>
      <c r="AS1195">
        <v>139.4025</v>
      </c>
      <c r="AT1195">
        <v>156.74</v>
      </c>
      <c r="AU1195">
        <v>-47.337500000000006</v>
      </c>
      <c r="AV1195">
        <v>2</v>
      </c>
      <c r="AW1195">
        <v>3</v>
      </c>
    </row>
    <row r="1196" spans="1:49" x14ac:dyDescent="0.3">
      <c r="A1196" t="s">
        <v>1917</v>
      </c>
      <c r="B1196" s="1">
        <v>45598</v>
      </c>
      <c r="C1196" s="1">
        <v>45603</v>
      </c>
      <c r="D1196" s="1">
        <v>45612</v>
      </c>
      <c r="E1196" t="s">
        <v>684</v>
      </c>
      <c r="F1196" t="s">
        <v>957</v>
      </c>
      <c r="G1196">
        <v>1</v>
      </c>
      <c r="H1196">
        <v>219.03</v>
      </c>
      <c r="I1196">
        <v>25</v>
      </c>
      <c r="J1196">
        <v>50</v>
      </c>
      <c r="K1196" t="s">
        <v>42</v>
      </c>
      <c r="L1196" t="s">
        <v>19</v>
      </c>
      <c r="M1196" t="s">
        <v>20</v>
      </c>
      <c r="N1196" t="s">
        <v>52</v>
      </c>
      <c r="O1196" t="s">
        <v>77</v>
      </c>
      <c r="P1196" t="s">
        <v>4423</v>
      </c>
      <c r="Q1196" t="s">
        <v>4384</v>
      </c>
      <c r="R1196" t="s">
        <v>4390</v>
      </c>
      <c r="S1196" t="s">
        <v>4406</v>
      </c>
      <c r="T1196" t="s">
        <v>4553</v>
      </c>
      <c r="U1196" t="s">
        <v>8472</v>
      </c>
      <c r="V1196">
        <v>1972</v>
      </c>
      <c r="W1196" s="1">
        <v>45853</v>
      </c>
      <c r="X1196" t="s">
        <v>4388</v>
      </c>
      <c r="Y1196" t="s">
        <v>4090</v>
      </c>
      <c r="Z1196" t="s">
        <v>3977</v>
      </c>
      <c r="AA1196" t="s">
        <v>4072</v>
      </c>
      <c r="AB1196" t="s">
        <v>3983</v>
      </c>
      <c r="AC1196" t="s">
        <v>3985</v>
      </c>
      <c r="AD1196">
        <v>157.76</v>
      </c>
      <c r="AE1196">
        <v>202.81</v>
      </c>
      <c r="AF1196" t="s">
        <v>3975</v>
      </c>
      <c r="AG1196" s="1"/>
      <c r="AJ1196" t="s">
        <v>3975</v>
      </c>
      <c r="AK1196" t="s">
        <v>5224</v>
      </c>
      <c r="AL1196" s="1">
        <v>45921</v>
      </c>
      <c r="AM1196" s="1">
        <v>45978</v>
      </c>
      <c r="AN1196" t="s">
        <v>5225</v>
      </c>
      <c r="AO1196">
        <v>219.03</v>
      </c>
      <c r="AP1196">
        <v>0.25</v>
      </c>
      <c r="AQ1196">
        <v>54.7575</v>
      </c>
      <c r="AR1196">
        <v>164.27250000000001</v>
      </c>
      <c r="AS1196">
        <v>214.27250000000001</v>
      </c>
      <c r="AT1196">
        <v>157.76</v>
      </c>
      <c r="AU1196">
        <v>-43.487499999999983</v>
      </c>
      <c r="AV1196">
        <v>9</v>
      </c>
      <c r="AW1196">
        <v>5</v>
      </c>
    </row>
    <row r="1197" spans="1:49" x14ac:dyDescent="0.3">
      <c r="A1197" t="s">
        <v>1918</v>
      </c>
      <c r="B1197" s="1">
        <v>45527</v>
      </c>
      <c r="C1197" s="1">
        <v>45531</v>
      </c>
      <c r="D1197" s="1">
        <v>45536</v>
      </c>
      <c r="E1197" t="s">
        <v>1919</v>
      </c>
      <c r="F1197" t="s">
        <v>674</v>
      </c>
      <c r="G1197">
        <v>1</v>
      </c>
      <c r="H1197">
        <v>63.18</v>
      </c>
      <c r="I1197">
        <v>20</v>
      </c>
      <c r="J1197">
        <v>50</v>
      </c>
      <c r="K1197" t="s">
        <v>42</v>
      </c>
      <c r="L1197" t="s">
        <v>26</v>
      </c>
      <c r="M1197" t="s">
        <v>30</v>
      </c>
      <c r="N1197" t="s">
        <v>22</v>
      </c>
      <c r="O1197" t="s">
        <v>22</v>
      </c>
      <c r="P1197" t="s">
        <v>4820</v>
      </c>
      <c r="Q1197" t="s">
        <v>4384</v>
      </c>
      <c r="R1197" t="s">
        <v>4416</v>
      </c>
      <c r="S1197" t="s">
        <v>4386</v>
      </c>
      <c r="T1197" t="s">
        <v>4821</v>
      </c>
      <c r="U1197" t="s">
        <v>8608</v>
      </c>
      <c r="V1197">
        <v>2004</v>
      </c>
      <c r="W1197" s="1">
        <v>45332</v>
      </c>
      <c r="X1197" t="s">
        <v>4394</v>
      </c>
      <c r="Y1197" t="s">
        <v>4155</v>
      </c>
      <c r="Z1197" t="s">
        <v>3994</v>
      </c>
      <c r="AA1197" t="s">
        <v>4006</v>
      </c>
      <c r="AB1197" t="s">
        <v>4000</v>
      </c>
      <c r="AC1197" t="s">
        <v>3980</v>
      </c>
      <c r="AD1197">
        <v>49.42</v>
      </c>
      <c r="AE1197">
        <v>61.21</v>
      </c>
      <c r="AF1197" t="s">
        <v>3975</v>
      </c>
      <c r="AG1197" s="1"/>
      <c r="AJ1197" t="s">
        <v>3975</v>
      </c>
      <c r="AL1197" s="1"/>
      <c r="AM1197" s="1"/>
      <c r="AO1197">
        <v>63.18</v>
      </c>
      <c r="AP1197">
        <v>0.2</v>
      </c>
      <c r="AQ1197">
        <v>12.636000000000001</v>
      </c>
      <c r="AR1197">
        <v>50.543999999999997</v>
      </c>
      <c r="AS1197">
        <v>100.544</v>
      </c>
      <c r="AT1197">
        <v>49.42</v>
      </c>
      <c r="AU1197">
        <v>-48.876000000000005</v>
      </c>
      <c r="AV1197">
        <v>5</v>
      </c>
      <c r="AW1197">
        <v>4</v>
      </c>
    </row>
    <row r="1198" spans="1:49" x14ac:dyDescent="0.3">
      <c r="A1198" t="s">
        <v>1920</v>
      </c>
      <c r="B1198" s="1">
        <v>45530</v>
      </c>
      <c r="C1198" s="1">
        <v>45535</v>
      </c>
      <c r="D1198" s="1">
        <v>45538</v>
      </c>
      <c r="E1198" t="s">
        <v>1070</v>
      </c>
      <c r="F1198" t="s">
        <v>335</v>
      </c>
      <c r="G1198">
        <v>2</v>
      </c>
      <c r="H1198">
        <v>232.2</v>
      </c>
      <c r="I1198">
        <v>5</v>
      </c>
      <c r="J1198">
        <v>25</v>
      </c>
      <c r="K1198" t="s">
        <v>42</v>
      </c>
      <c r="L1198" t="s">
        <v>26</v>
      </c>
      <c r="M1198" t="s">
        <v>36</v>
      </c>
      <c r="N1198" t="s">
        <v>31</v>
      </c>
      <c r="O1198" t="s">
        <v>77</v>
      </c>
      <c r="P1198" t="s">
        <v>4916</v>
      </c>
      <c r="Q1198" t="s">
        <v>4396</v>
      </c>
      <c r="R1198" t="s">
        <v>4459</v>
      </c>
      <c r="S1198" t="s">
        <v>4398</v>
      </c>
      <c r="T1198" t="s">
        <v>4977</v>
      </c>
      <c r="U1198" t="s">
        <v>8696</v>
      </c>
      <c r="V1198">
        <v>1988</v>
      </c>
      <c r="W1198" s="1">
        <v>45798</v>
      </c>
      <c r="X1198" t="s">
        <v>4404</v>
      </c>
      <c r="Y1198" t="s">
        <v>4137</v>
      </c>
      <c r="Z1198" t="s">
        <v>3994</v>
      </c>
      <c r="AA1198" t="s">
        <v>3995</v>
      </c>
      <c r="AB1198" t="s">
        <v>4009</v>
      </c>
      <c r="AC1198" t="s">
        <v>3985</v>
      </c>
      <c r="AD1198">
        <v>171.2</v>
      </c>
      <c r="AE1198">
        <v>243.85</v>
      </c>
      <c r="AF1198" t="s">
        <v>3975</v>
      </c>
      <c r="AG1198" s="1"/>
      <c r="AJ1198" t="s">
        <v>3975</v>
      </c>
      <c r="AK1198" t="s">
        <v>5224</v>
      </c>
      <c r="AL1198" s="1">
        <v>45921</v>
      </c>
      <c r="AM1198" s="1">
        <v>45978</v>
      </c>
      <c r="AN1198" t="s">
        <v>5225</v>
      </c>
      <c r="AO1198">
        <v>464.4</v>
      </c>
      <c r="AP1198">
        <v>0.05</v>
      </c>
      <c r="AQ1198">
        <v>23.22</v>
      </c>
      <c r="AR1198">
        <v>441.17999999999995</v>
      </c>
      <c r="AS1198">
        <v>466.17999999999995</v>
      </c>
      <c r="AT1198">
        <v>342.4</v>
      </c>
      <c r="AU1198">
        <v>73.779999999999973</v>
      </c>
      <c r="AV1198">
        <v>3</v>
      </c>
      <c r="AW1198">
        <v>5</v>
      </c>
    </row>
    <row r="1199" spans="1:49" x14ac:dyDescent="0.3">
      <c r="A1199" t="s">
        <v>1921</v>
      </c>
      <c r="B1199" s="1">
        <v>45432</v>
      </c>
      <c r="C1199" s="1">
        <v>45435</v>
      </c>
      <c r="D1199" s="1">
        <v>45437</v>
      </c>
      <c r="E1199" t="s">
        <v>1414</v>
      </c>
      <c r="F1199" t="s">
        <v>822</v>
      </c>
      <c r="G1199">
        <v>3</v>
      </c>
      <c r="H1199">
        <v>24.7</v>
      </c>
      <c r="I1199">
        <v>1</v>
      </c>
      <c r="J1199">
        <v>35</v>
      </c>
      <c r="K1199" t="s">
        <v>60</v>
      </c>
      <c r="L1199" t="s">
        <v>43</v>
      </c>
      <c r="M1199" t="s">
        <v>20</v>
      </c>
      <c r="N1199" t="s">
        <v>22</v>
      </c>
      <c r="O1199" t="s">
        <v>22</v>
      </c>
      <c r="P1199" t="s">
        <v>4476</v>
      </c>
      <c r="Q1199" t="s">
        <v>4396</v>
      </c>
      <c r="R1199" t="s">
        <v>4409</v>
      </c>
      <c r="S1199" t="s">
        <v>4386</v>
      </c>
      <c r="T1199" t="s">
        <v>5005</v>
      </c>
      <c r="U1199" t="s">
        <v>8713</v>
      </c>
      <c r="V1199">
        <v>1982</v>
      </c>
      <c r="W1199" s="1">
        <v>45229</v>
      </c>
      <c r="X1199" t="s">
        <v>4404</v>
      </c>
      <c r="Y1199" t="s">
        <v>4095</v>
      </c>
      <c r="Z1199" t="s">
        <v>3987</v>
      </c>
      <c r="AA1199" t="s">
        <v>3999</v>
      </c>
      <c r="AB1199" t="s">
        <v>4032</v>
      </c>
      <c r="AC1199" t="s">
        <v>3992</v>
      </c>
      <c r="AD1199">
        <v>18.12</v>
      </c>
      <c r="AE1199">
        <v>24</v>
      </c>
      <c r="AF1199" t="s">
        <v>3975</v>
      </c>
      <c r="AG1199" s="1"/>
      <c r="AJ1199" t="s">
        <v>3975</v>
      </c>
      <c r="AL1199" s="1"/>
      <c r="AM1199" s="1"/>
      <c r="AO1199">
        <v>74.099999999999994</v>
      </c>
      <c r="AP1199">
        <v>0.01</v>
      </c>
      <c r="AQ1199">
        <v>0.74099999999999999</v>
      </c>
      <c r="AR1199">
        <v>73.358999999999995</v>
      </c>
      <c r="AS1199">
        <v>108.35899999999999</v>
      </c>
      <c r="AT1199">
        <v>54.36</v>
      </c>
      <c r="AU1199">
        <v>-16.001000000000005</v>
      </c>
      <c r="AV1199">
        <v>2</v>
      </c>
      <c r="AW1199">
        <v>3</v>
      </c>
    </row>
    <row r="1200" spans="1:49" x14ac:dyDescent="0.3">
      <c r="A1200" t="s">
        <v>1922</v>
      </c>
      <c r="B1200" s="1">
        <v>45645</v>
      </c>
      <c r="C1200" s="1">
        <v>45649</v>
      </c>
      <c r="D1200" s="1">
        <v>45653</v>
      </c>
      <c r="E1200" t="s">
        <v>529</v>
      </c>
      <c r="F1200" t="s">
        <v>712</v>
      </c>
      <c r="G1200">
        <v>1</v>
      </c>
      <c r="H1200">
        <v>77.12</v>
      </c>
      <c r="I1200">
        <v>20</v>
      </c>
      <c r="J1200">
        <v>0</v>
      </c>
      <c r="K1200" t="s">
        <v>60</v>
      </c>
      <c r="L1200" t="s">
        <v>43</v>
      </c>
      <c r="M1200" t="s">
        <v>20</v>
      </c>
      <c r="N1200" t="s">
        <v>22</v>
      </c>
      <c r="O1200" t="s">
        <v>94</v>
      </c>
      <c r="P1200" t="s">
        <v>4656</v>
      </c>
      <c r="Q1200" t="s">
        <v>4384</v>
      </c>
      <c r="R1200" t="s">
        <v>4424</v>
      </c>
      <c r="S1200" t="s">
        <v>4406</v>
      </c>
      <c r="T1200" t="s">
        <v>4657</v>
      </c>
      <c r="U1200" t="s">
        <v>8521</v>
      </c>
      <c r="V1200">
        <v>1981</v>
      </c>
      <c r="W1200" s="1">
        <v>44828</v>
      </c>
      <c r="X1200" t="s">
        <v>4388</v>
      </c>
      <c r="Y1200" t="s">
        <v>4044</v>
      </c>
      <c r="Z1200" t="s">
        <v>3971</v>
      </c>
      <c r="AA1200" t="s">
        <v>4045</v>
      </c>
      <c r="AB1200" t="s">
        <v>3983</v>
      </c>
      <c r="AC1200" t="s">
        <v>3985</v>
      </c>
      <c r="AD1200">
        <v>52.14</v>
      </c>
      <c r="AE1200">
        <v>79.89</v>
      </c>
      <c r="AF1200" t="s">
        <v>3975</v>
      </c>
      <c r="AG1200" s="1"/>
      <c r="AJ1200" t="s">
        <v>3975</v>
      </c>
      <c r="AK1200" t="s">
        <v>5223</v>
      </c>
      <c r="AL1200" s="1">
        <v>45537</v>
      </c>
      <c r="AM1200" s="1">
        <v>45567</v>
      </c>
      <c r="AN1200" t="s">
        <v>5225</v>
      </c>
      <c r="AO1200">
        <v>77.12</v>
      </c>
      <c r="AP1200">
        <v>0.2</v>
      </c>
      <c r="AQ1200">
        <v>15.424000000000001</v>
      </c>
      <c r="AR1200">
        <v>61.696000000000005</v>
      </c>
      <c r="AS1200">
        <v>61.696000000000005</v>
      </c>
      <c r="AT1200">
        <v>52.14</v>
      </c>
      <c r="AU1200">
        <v>9.5560000000000045</v>
      </c>
      <c r="AV1200">
        <v>4</v>
      </c>
      <c r="AW1200">
        <v>4</v>
      </c>
    </row>
    <row r="1201" spans="1:49" x14ac:dyDescent="0.3">
      <c r="A1201" t="s">
        <v>1923</v>
      </c>
      <c r="B1201" s="1">
        <v>45593</v>
      </c>
      <c r="C1201" s="1">
        <v>45595</v>
      </c>
      <c r="D1201" s="1">
        <v>45599</v>
      </c>
      <c r="E1201" t="s">
        <v>244</v>
      </c>
      <c r="F1201" t="s">
        <v>738</v>
      </c>
      <c r="G1201">
        <v>3</v>
      </c>
      <c r="H1201">
        <v>82.15</v>
      </c>
      <c r="I1201">
        <v>15</v>
      </c>
      <c r="J1201">
        <v>15</v>
      </c>
      <c r="K1201" t="s">
        <v>42</v>
      </c>
      <c r="L1201" t="s">
        <v>43</v>
      </c>
      <c r="M1201" t="s">
        <v>47</v>
      </c>
      <c r="N1201" t="s">
        <v>22</v>
      </c>
      <c r="O1201" t="s">
        <v>22</v>
      </c>
      <c r="P1201" t="s">
        <v>4449</v>
      </c>
      <c r="Q1201" t="s">
        <v>4384</v>
      </c>
      <c r="R1201" t="s">
        <v>4397</v>
      </c>
      <c r="S1201" t="s">
        <v>4398</v>
      </c>
      <c r="T1201" t="s">
        <v>4662</v>
      </c>
      <c r="U1201" t="s">
        <v>8522</v>
      </c>
      <c r="V1201">
        <v>1982</v>
      </c>
      <c r="W1201" s="1">
        <v>45472</v>
      </c>
      <c r="X1201" t="s">
        <v>4404</v>
      </c>
      <c r="Y1201" t="s">
        <v>4102</v>
      </c>
      <c r="Z1201" t="s">
        <v>3994</v>
      </c>
      <c r="AA1201" t="s">
        <v>4077</v>
      </c>
      <c r="AB1201" t="s">
        <v>3979</v>
      </c>
      <c r="AC1201" t="s">
        <v>3974</v>
      </c>
      <c r="AD1201">
        <v>52.24</v>
      </c>
      <c r="AE1201">
        <v>76.819999999999993</v>
      </c>
      <c r="AF1201" t="s">
        <v>3975</v>
      </c>
      <c r="AG1201" s="1"/>
      <c r="AJ1201" t="s">
        <v>3975</v>
      </c>
      <c r="AL1201" s="1"/>
      <c r="AM1201" s="1"/>
      <c r="AO1201">
        <v>246.45000000000002</v>
      </c>
      <c r="AP1201">
        <v>0.15</v>
      </c>
      <c r="AQ1201">
        <v>36.967500000000001</v>
      </c>
      <c r="AR1201">
        <v>209.48250000000002</v>
      </c>
      <c r="AS1201">
        <v>224.48250000000002</v>
      </c>
      <c r="AT1201">
        <v>156.72</v>
      </c>
      <c r="AU1201">
        <v>37.762500000000017</v>
      </c>
      <c r="AV1201">
        <v>4</v>
      </c>
      <c r="AW1201">
        <v>2</v>
      </c>
    </row>
    <row r="1202" spans="1:49" x14ac:dyDescent="0.3">
      <c r="A1202" t="s">
        <v>1924</v>
      </c>
      <c r="B1202" s="1">
        <v>45515</v>
      </c>
      <c r="C1202" s="1">
        <v>45517</v>
      </c>
      <c r="D1202" s="1">
        <v>45520</v>
      </c>
      <c r="E1202" t="s">
        <v>661</v>
      </c>
      <c r="F1202" t="s">
        <v>1290</v>
      </c>
      <c r="G1202">
        <v>1</v>
      </c>
      <c r="H1202">
        <v>28.96</v>
      </c>
      <c r="I1202">
        <v>0</v>
      </c>
      <c r="J1202">
        <v>25</v>
      </c>
      <c r="K1202" t="s">
        <v>35</v>
      </c>
      <c r="L1202" t="s">
        <v>43</v>
      </c>
      <c r="M1202" t="s">
        <v>30</v>
      </c>
      <c r="N1202" t="s">
        <v>22</v>
      </c>
      <c r="O1202" t="s">
        <v>22</v>
      </c>
      <c r="P1202" t="s">
        <v>5107</v>
      </c>
      <c r="Q1202" t="s">
        <v>4396</v>
      </c>
      <c r="R1202" t="s">
        <v>4416</v>
      </c>
      <c r="S1202" t="s">
        <v>4386</v>
      </c>
      <c r="T1202" t="s">
        <v>8779</v>
      </c>
      <c r="U1202" t="s">
        <v>8780</v>
      </c>
      <c r="V1202">
        <v>1997</v>
      </c>
      <c r="W1202" s="1">
        <v>44727</v>
      </c>
      <c r="X1202" t="s">
        <v>4388</v>
      </c>
      <c r="Y1202" t="s">
        <v>4066</v>
      </c>
      <c r="Z1202" t="s">
        <v>3987</v>
      </c>
      <c r="AA1202" t="s">
        <v>3999</v>
      </c>
      <c r="AB1202" t="s">
        <v>4002</v>
      </c>
      <c r="AC1202" t="s">
        <v>3997</v>
      </c>
      <c r="AD1202">
        <v>22.54</v>
      </c>
      <c r="AE1202">
        <v>33.46</v>
      </c>
      <c r="AF1202" t="s">
        <v>3975</v>
      </c>
      <c r="AG1202" s="1"/>
      <c r="AJ1202" t="s">
        <v>3975</v>
      </c>
      <c r="AL1202" s="1"/>
      <c r="AM1202" s="1"/>
      <c r="AO1202">
        <v>28.96</v>
      </c>
      <c r="AP1202">
        <v>0</v>
      </c>
      <c r="AQ1202">
        <v>0</v>
      </c>
      <c r="AR1202">
        <v>28.96</v>
      </c>
      <c r="AS1202">
        <v>53.96</v>
      </c>
      <c r="AT1202">
        <v>22.54</v>
      </c>
      <c r="AU1202">
        <v>-18.579999999999998</v>
      </c>
      <c r="AV1202">
        <v>3</v>
      </c>
      <c r="AW1202">
        <v>2</v>
      </c>
    </row>
    <row r="1203" spans="1:49" x14ac:dyDescent="0.3">
      <c r="A1203" t="s">
        <v>1925</v>
      </c>
      <c r="B1203" s="1">
        <v>45625</v>
      </c>
      <c r="C1203" s="1">
        <v>45627</v>
      </c>
      <c r="D1203" s="1">
        <v>45632</v>
      </c>
      <c r="E1203" t="s">
        <v>1926</v>
      </c>
      <c r="F1203" t="s">
        <v>87</v>
      </c>
      <c r="G1203">
        <v>2</v>
      </c>
      <c r="H1203">
        <v>22.41</v>
      </c>
      <c r="I1203">
        <v>10</v>
      </c>
      <c r="J1203">
        <v>35</v>
      </c>
      <c r="K1203" t="s">
        <v>60</v>
      </c>
      <c r="L1203" t="s">
        <v>26</v>
      </c>
      <c r="M1203" t="s">
        <v>36</v>
      </c>
      <c r="N1203" t="s">
        <v>22</v>
      </c>
      <c r="O1203" t="s">
        <v>22</v>
      </c>
      <c r="P1203" t="s">
        <v>4715</v>
      </c>
      <c r="Q1203" t="s">
        <v>4384</v>
      </c>
      <c r="R1203" t="s">
        <v>4412</v>
      </c>
      <c r="S1203" t="s">
        <v>4406</v>
      </c>
      <c r="T1203" t="s">
        <v>4954</v>
      </c>
      <c r="U1203" t="s">
        <v>4955</v>
      </c>
      <c r="V1203">
        <v>1986</v>
      </c>
      <c r="W1203" s="1">
        <v>45529</v>
      </c>
      <c r="X1203" t="s">
        <v>4404</v>
      </c>
      <c r="Y1203" t="s">
        <v>4166</v>
      </c>
      <c r="Z1203" t="s">
        <v>3977</v>
      </c>
      <c r="AA1203" t="s">
        <v>3982</v>
      </c>
      <c r="AB1203" t="s">
        <v>3979</v>
      </c>
      <c r="AC1203" t="s">
        <v>3980</v>
      </c>
      <c r="AD1203">
        <v>19.989999999999998</v>
      </c>
      <c r="AE1203">
        <v>24.02</v>
      </c>
      <c r="AF1203" t="s">
        <v>4055</v>
      </c>
      <c r="AG1203" s="1"/>
      <c r="AJ1203" t="s">
        <v>3975</v>
      </c>
      <c r="AL1203" s="1"/>
      <c r="AM1203" s="1"/>
      <c r="AO1203">
        <v>44.82</v>
      </c>
      <c r="AP1203">
        <v>0.1</v>
      </c>
      <c r="AQ1203">
        <v>4.4820000000000002</v>
      </c>
      <c r="AR1203">
        <v>40.338000000000001</v>
      </c>
      <c r="AS1203">
        <v>75.337999999999994</v>
      </c>
      <c r="AT1203">
        <v>39.979999999999997</v>
      </c>
      <c r="AU1203">
        <v>-34.641999999999996</v>
      </c>
      <c r="AV1203">
        <v>5</v>
      </c>
      <c r="AW1203">
        <v>2</v>
      </c>
    </row>
    <row r="1204" spans="1:49" x14ac:dyDescent="0.3">
      <c r="A1204" t="s">
        <v>1927</v>
      </c>
      <c r="B1204" s="1">
        <v>45416</v>
      </c>
      <c r="C1204" s="1">
        <v>45419</v>
      </c>
      <c r="D1204" s="1">
        <v>45423</v>
      </c>
      <c r="E1204" t="s">
        <v>1928</v>
      </c>
      <c r="F1204" t="s">
        <v>156</v>
      </c>
      <c r="G1204">
        <v>1</v>
      </c>
      <c r="H1204">
        <v>28.33</v>
      </c>
      <c r="I1204">
        <v>15</v>
      </c>
      <c r="J1204">
        <v>15</v>
      </c>
      <c r="K1204" t="s">
        <v>60</v>
      </c>
      <c r="L1204" t="s">
        <v>26</v>
      </c>
      <c r="M1204" t="s">
        <v>47</v>
      </c>
      <c r="N1204" t="s">
        <v>22</v>
      </c>
      <c r="O1204" t="s">
        <v>81</v>
      </c>
      <c r="P1204" t="s">
        <v>4716</v>
      </c>
      <c r="Q1204" t="s">
        <v>4384</v>
      </c>
      <c r="R1204" t="s">
        <v>4424</v>
      </c>
      <c r="S1204" t="s">
        <v>4386</v>
      </c>
      <c r="T1204" t="s">
        <v>8551</v>
      </c>
      <c r="U1204" t="s">
        <v>8552</v>
      </c>
      <c r="V1204">
        <v>1984</v>
      </c>
      <c r="W1204" s="1">
        <v>45549</v>
      </c>
      <c r="X1204" t="s">
        <v>4394</v>
      </c>
      <c r="Y1204" t="s">
        <v>3986</v>
      </c>
      <c r="Z1204" t="s">
        <v>3987</v>
      </c>
      <c r="AA1204" t="s">
        <v>3988</v>
      </c>
      <c r="AB1204" t="s">
        <v>3989</v>
      </c>
      <c r="AC1204" t="s">
        <v>3974</v>
      </c>
      <c r="AD1204">
        <v>22.45</v>
      </c>
      <c r="AE1204">
        <v>26.29</v>
      </c>
      <c r="AF1204" t="s">
        <v>3975</v>
      </c>
      <c r="AG1204" s="1"/>
      <c r="AJ1204" t="s">
        <v>3975</v>
      </c>
      <c r="AK1204" t="s">
        <v>5222</v>
      </c>
      <c r="AL1204" s="1">
        <v>45436</v>
      </c>
      <c r="AM1204" s="1">
        <v>45489</v>
      </c>
      <c r="AN1204" t="s">
        <v>19</v>
      </c>
      <c r="AO1204">
        <v>28.33</v>
      </c>
      <c r="AP1204">
        <v>0.15</v>
      </c>
      <c r="AQ1204">
        <v>4.2494999999999994</v>
      </c>
      <c r="AR1204">
        <v>24.080500000000001</v>
      </c>
      <c r="AS1204">
        <v>39.080500000000001</v>
      </c>
      <c r="AT1204">
        <v>22.45</v>
      </c>
      <c r="AU1204">
        <v>-13.369499999999999</v>
      </c>
      <c r="AV1204">
        <v>4</v>
      </c>
      <c r="AW1204">
        <v>3</v>
      </c>
    </row>
    <row r="1205" spans="1:49" x14ac:dyDescent="0.3">
      <c r="A1205" t="s">
        <v>1929</v>
      </c>
      <c r="B1205" s="1">
        <v>45495</v>
      </c>
      <c r="C1205" s="1">
        <v>45499</v>
      </c>
      <c r="D1205" s="1">
        <v>45503</v>
      </c>
      <c r="E1205" t="s">
        <v>1774</v>
      </c>
      <c r="F1205" t="s">
        <v>1178</v>
      </c>
      <c r="G1205">
        <v>4</v>
      </c>
      <c r="H1205">
        <v>130.34</v>
      </c>
      <c r="I1205">
        <v>3</v>
      </c>
      <c r="J1205">
        <v>15</v>
      </c>
      <c r="K1205" t="s">
        <v>42</v>
      </c>
      <c r="L1205" t="s">
        <v>19</v>
      </c>
      <c r="M1205" t="s">
        <v>36</v>
      </c>
      <c r="N1205" t="s">
        <v>22</v>
      </c>
      <c r="O1205" t="s">
        <v>22</v>
      </c>
      <c r="P1205" t="s">
        <v>4575</v>
      </c>
      <c r="Q1205" t="s">
        <v>4396</v>
      </c>
      <c r="R1205" t="s">
        <v>4385</v>
      </c>
      <c r="S1205" t="s">
        <v>4434</v>
      </c>
      <c r="T1205" t="s">
        <v>4626</v>
      </c>
      <c r="U1205" t="s">
        <v>4627</v>
      </c>
      <c r="V1205">
        <v>1987</v>
      </c>
      <c r="W1205" s="1">
        <v>45107</v>
      </c>
      <c r="X1205" t="s">
        <v>4404</v>
      </c>
      <c r="Y1205" t="s">
        <v>4069</v>
      </c>
      <c r="Z1205" t="s">
        <v>3971</v>
      </c>
      <c r="AA1205" t="s">
        <v>4004</v>
      </c>
      <c r="AB1205" t="s">
        <v>4002</v>
      </c>
      <c r="AC1205" t="s">
        <v>3985</v>
      </c>
      <c r="AD1205">
        <v>89.61</v>
      </c>
      <c r="AE1205">
        <v>126.24</v>
      </c>
      <c r="AF1205" t="s">
        <v>3975</v>
      </c>
      <c r="AG1205" s="1"/>
      <c r="AJ1205" t="s">
        <v>3975</v>
      </c>
      <c r="AL1205" s="1"/>
      <c r="AM1205" s="1"/>
      <c r="AO1205">
        <v>521.36</v>
      </c>
      <c r="AP1205">
        <v>0.03</v>
      </c>
      <c r="AQ1205">
        <v>15.6408</v>
      </c>
      <c r="AR1205">
        <v>505.7192</v>
      </c>
      <c r="AS1205">
        <v>520.7192</v>
      </c>
      <c r="AT1205">
        <v>358.44</v>
      </c>
      <c r="AU1205">
        <v>132.2792</v>
      </c>
      <c r="AV1205">
        <v>4</v>
      </c>
      <c r="AW1205">
        <v>4</v>
      </c>
    </row>
    <row r="1206" spans="1:49" x14ac:dyDescent="0.3">
      <c r="A1206" t="s">
        <v>1930</v>
      </c>
      <c r="B1206" s="1">
        <v>45490</v>
      </c>
      <c r="C1206" s="1">
        <v>45500</v>
      </c>
      <c r="D1206" s="1">
        <v>45503</v>
      </c>
      <c r="E1206" t="s">
        <v>1147</v>
      </c>
      <c r="F1206" t="s">
        <v>1290</v>
      </c>
      <c r="G1206">
        <v>1</v>
      </c>
      <c r="H1206">
        <v>29.66</v>
      </c>
      <c r="I1206">
        <v>15</v>
      </c>
      <c r="J1206">
        <v>15</v>
      </c>
      <c r="K1206" t="s">
        <v>42</v>
      </c>
      <c r="L1206" t="s">
        <v>43</v>
      </c>
      <c r="M1206" t="s">
        <v>30</v>
      </c>
      <c r="N1206" t="s">
        <v>22</v>
      </c>
      <c r="O1206" t="s">
        <v>22</v>
      </c>
      <c r="P1206" t="s">
        <v>4805</v>
      </c>
      <c r="Q1206" t="s">
        <v>4384</v>
      </c>
      <c r="R1206" t="s">
        <v>4444</v>
      </c>
      <c r="S1206" t="s">
        <v>4398</v>
      </c>
      <c r="T1206" t="s">
        <v>4806</v>
      </c>
      <c r="U1206" t="s">
        <v>8598</v>
      </c>
      <c r="V1206">
        <v>1988</v>
      </c>
      <c r="W1206" s="1">
        <v>45481</v>
      </c>
      <c r="X1206" t="s">
        <v>4404</v>
      </c>
      <c r="Y1206" t="s">
        <v>4066</v>
      </c>
      <c r="Z1206" t="s">
        <v>3987</v>
      </c>
      <c r="AA1206" t="s">
        <v>3999</v>
      </c>
      <c r="AB1206" t="s">
        <v>4002</v>
      </c>
      <c r="AC1206" t="s">
        <v>3997</v>
      </c>
      <c r="AD1206">
        <v>22.54</v>
      </c>
      <c r="AE1206">
        <v>33.46</v>
      </c>
      <c r="AF1206" t="s">
        <v>3975</v>
      </c>
      <c r="AG1206" s="1"/>
      <c r="AJ1206" t="s">
        <v>3975</v>
      </c>
      <c r="AL1206" s="1"/>
      <c r="AM1206" s="1"/>
      <c r="AO1206">
        <v>29.66</v>
      </c>
      <c r="AP1206">
        <v>0.15</v>
      </c>
      <c r="AQ1206">
        <v>4.4489999999999998</v>
      </c>
      <c r="AR1206">
        <v>25.210999999999999</v>
      </c>
      <c r="AS1206">
        <v>40.210999999999999</v>
      </c>
      <c r="AT1206">
        <v>22.54</v>
      </c>
      <c r="AU1206">
        <v>-12.329000000000001</v>
      </c>
      <c r="AV1206">
        <v>3</v>
      </c>
      <c r="AW1206">
        <v>10</v>
      </c>
    </row>
    <row r="1207" spans="1:49" x14ac:dyDescent="0.3">
      <c r="A1207" t="s">
        <v>1931</v>
      </c>
      <c r="B1207" s="1">
        <v>45615</v>
      </c>
      <c r="C1207" s="1">
        <v>45620</v>
      </c>
      <c r="D1207" s="1">
        <v>45625</v>
      </c>
      <c r="E1207" t="s">
        <v>1932</v>
      </c>
      <c r="F1207" t="s">
        <v>715</v>
      </c>
      <c r="G1207">
        <v>3</v>
      </c>
      <c r="H1207">
        <v>204.8</v>
      </c>
      <c r="I1207">
        <v>0</v>
      </c>
      <c r="J1207">
        <v>25</v>
      </c>
      <c r="K1207" t="s">
        <v>18</v>
      </c>
      <c r="L1207" t="s">
        <v>19</v>
      </c>
      <c r="M1207" t="s">
        <v>47</v>
      </c>
      <c r="N1207" t="s">
        <v>31</v>
      </c>
      <c r="O1207" t="s">
        <v>22</v>
      </c>
      <c r="P1207" t="s">
        <v>4981</v>
      </c>
      <c r="Q1207" t="s">
        <v>4396</v>
      </c>
      <c r="R1207" t="s">
        <v>4459</v>
      </c>
      <c r="S1207" t="s">
        <v>4434</v>
      </c>
      <c r="T1207" t="s">
        <v>8824</v>
      </c>
      <c r="U1207" t="s">
        <v>5191</v>
      </c>
      <c r="V1207">
        <v>1971</v>
      </c>
      <c r="W1207" s="1">
        <v>44717</v>
      </c>
      <c r="X1207" t="s">
        <v>4404</v>
      </c>
      <c r="Y1207" t="s">
        <v>4036</v>
      </c>
      <c r="Z1207" t="s">
        <v>3971</v>
      </c>
      <c r="AA1207" t="s">
        <v>4004</v>
      </c>
      <c r="AB1207" t="s">
        <v>3979</v>
      </c>
      <c r="AC1207" t="s">
        <v>3997</v>
      </c>
      <c r="AD1207">
        <v>167.99</v>
      </c>
      <c r="AE1207">
        <v>230.52</v>
      </c>
      <c r="AF1207" t="s">
        <v>3975</v>
      </c>
      <c r="AG1207" s="1"/>
      <c r="AJ1207" t="s">
        <v>3975</v>
      </c>
      <c r="AL1207" s="1"/>
      <c r="AM1207" s="1"/>
      <c r="AO1207">
        <v>614.40000000000009</v>
      </c>
      <c r="AP1207">
        <v>0</v>
      </c>
      <c r="AQ1207">
        <v>0</v>
      </c>
      <c r="AR1207">
        <v>614.40000000000009</v>
      </c>
      <c r="AS1207">
        <v>639.40000000000009</v>
      </c>
      <c r="AT1207">
        <v>503.97</v>
      </c>
      <c r="AU1207">
        <v>85.430000000000064</v>
      </c>
      <c r="AV1207">
        <v>5</v>
      </c>
      <c r="AW1207">
        <v>5</v>
      </c>
    </row>
    <row r="1208" spans="1:49" x14ac:dyDescent="0.3">
      <c r="A1208" t="s">
        <v>1933</v>
      </c>
      <c r="B1208" s="1">
        <v>45398</v>
      </c>
      <c r="C1208" s="1">
        <v>45408</v>
      </c>
      <c r="D1208" s="1">
        <v>45356</v>
      </c>
      <c r="E1208" t="s">
        <v>1147</v>
      </c>
      <c r="F1208" t="s">
        <v>851</v>
      </c>
      <c r="G1208">
        <v>1</v>
      </c>
      <c r="H1208">
        <v>41.32</v>
      </c>
      <c r="I1208">
        <v>15</v>
      </c>
      <c r="J1208">
        <v>15</v>
      </c>
      <c r="K1208" t="s">
        <v>18</v>
      </c>
      <c r="L1208" t="s">
        <v>19</v>
      </c>
      <c r="M1208" t="s">
        <v>30</v>
      </c>
      <c r="N1208" t="s">
        <v>22</v>
      </c>
      <c r="O1208" t="s">
        <v>22</v>
      </c>
      <c r="P1208" t="s">
        <v>4805</v>
      </c>
      <c r="Q1208" t="s">
        <v>4384</v>
      </c>
      <c r="R1208" t="s">
        <v>4444</v>
      </c>
      <c r="S1208" t="s">
        <v>4398</v>
      </c>
      <c r="T1208" t="s">
        <v>4806</v>
      </c>
      <c r="U1208" t="s">
        <v>8598</v>
      </c>
      <c r="V1208">
        <v>1988</v>
      </c>
      <c r="W1208" s="1">
        <v>45481</v>
      </c>
      <c r="X1208" t="s">
        <v>4404</v>
      </c>
      <c r="Y1208" t="s">
        <v>4128</v>
      </c>
      <c r="Z1208" t="s">
        <v>3971</v>
      </c>
      <c r="AA1208" t="s">
        <v>4011</v>
      </c>
      <c r="AB1208" t="s">
        <v>4002</v>
      </c>
      <c r="AC1208" t="s">
        <v>3985</v>
      </c>
      <c r="AD1208">
        <v>29.53</v>
      </c>
      <c r="AE1208">
        <v>36.549999999999997</v>
      </c>
      <c r="AF1208" t="s">
        <v>3975</v>
      </c>
      <c r="AG1208" s="1"/>
      <c r="AJ1208" t="s">
        <v>3975</v>
      </c>
      <c r="AL1208" s="1"/>
      <c r="AM1208" s="1"/>
      <c r="AO1208">
        <v>41.32</v>
      </c>
      <c r="AP1208">
        <v>0.15</v>
      </c>
      <c r="AQ1208">
        <v>6.1979999999999995</v>
      </c>
      <c r="AR1208">
        <v>35.122</v>
      </c>
      <c r="AS1208">
        <v>50.122</v>
      </c>
      <c r="AT1208">
        <v>29.53</v>
      </c>
      <c r="AU1208">
        <v>-9.4080000000000013</v>
      </c>
      <c r="AV1208">
        <v>-52</v>
      </c>
      <c r="AW1208">
        <v>10</v>
      </c>
    </row>
    <row r="1209" spans="1:49" x14ac:dyDescent="0.3">
      <c r="A1209" t="s">
        <v>1934</v>
      </c>
      <c r="B1209" s="1">
        <v>45494</v>
      </c>
      <c r="C1209" s="1">
        <v>45497</v>
      </c>
      <c r="D1209" s="1">
        <v>45506</v>
      </c>
      <c r="E1209" t="s">
        <v>171</v>
      </c>
      <c r="F1209" t="s">
        <v>571</v>
      </c>
      <c r="G1209">
        <v>1</v>
      </c>
      <c r="H1209">
        <v>198.68</v>
      </c>
      <c r="I1209">
        <v>5</v>
      </c>
      <c r="J1209">
        <v>35</v>
      </c>
      <c r="K1209" t="s">
        <v>35</v>
      </c>
      <c r="L1209" t="s">
        <v>19</v>
      </c>
      <c r="M1209" t="s">
        <v>47</v>
      </c>
      <c r="N1209" t="s">
        <v>22</v>
      </c>
      <c r="O1209" t="s">
        <v>22</v>
      </c>
      <c r="P1209" t="s">
        <v>4610</v>
      </c>
      <c r="Q1209" t="s">
        <v>4384</v>
      </c>
      <c r="R1209" t="s">
        <v>4416</v>
      </c>
      <c r="S1209" t="s">
        <v>4398</v>
      </c>
      <c r="T1209" t="s">
        <v>4874</v>
      </c>
      <c r="U1209" t="s">
        <v>8634</v>
      </c>
      <c r="V1209">
        <v>1977</v>
      </c>
      <c r="W1209" s="1">
        <v>45578</v>
      </c>
      <c r="X1209" t="s">
        <v>4404</v>
      </c>
      <c r="Y1209" t="s">
        <v>4158</v>
      </c>
      <c r="Z1209" t="s">
        <v>3977</v>
      </c>
      <c r="AA1209" t="s">
        <v>3982</v>
      </c>
      <c r="AB1209" t="s">
        <v>3989</v>
      </c>
      <c r="AC1209" t="s">
        <v>3992</v>
      </c>
      <c r="AD1209">
        <v>141.06</v>
      </c>
      <c r="AE1209">
        <v>216.78</v>
      </c>
      <c r="AF1209" t="s">
        <v>3975</v>
      </c>
      <c r="AG1209" s="1"/>
      <c r="AJ1209" t="s">
        <v>3975</v>
      </c>
      <c r="AL1209" s="1"/>
      <c r="AM1209" s="1"/>
      <c r="AO1209">
        <v>198.68</v>
      </c>
      <c r="AP1209">
        <v>0.05</v>
      </c>
      <c r="AQ1209">
        <v>9.9340000000000011</v>
      </c>
      <c r="AR1209">
        <v>188.74600000000001</v>
      </c>
      <c r="AS1209">
        <v>223.74600000000001</v>
      </c>
      <c r="AT1209">
        <v>141.06</v>
      </c>
      <c r="AU1209">
        <v>12.686000000000007</v>
      </c>
      <c r="AV1209">
        <v>9</v>
      </c>
      <c r="AW1209">
        <v>3</v>
      </c>
    </row>
    <row r="1210" spans="1:49" x14ac:dyDescent="0.3">
      <c r="A1210" t="s">
        <v>1935</v>
      </c>
      <c r="B1210" s="1">
        <v>45516</v>
      </c>
      <c r="C1210" s="1">
        <v>45639</v>
      </c>
      <c r="D1210" s="1">
        <v>45643</v>
      </c>
      <c r="E1210" t="s">
        <v>477</v>
      </c>
      <c r="F1210" t="s">
        <v>1936</v>
      </c>
      <c r="G1210">
        <v>1</v>
      </c>
      <c r="H1210">
        <v>137.86000000000001</v>
      </c>
      <c r="I1210">
        <v>0</v>
      </c>
      <c r="J1210">
        <v>15</v>
      </c>
      <c r="K1210" t="s">
        <v>42</v>
      </c>
      <c r="L1210" t="s">
        <v>26</v>
      </c>
      <c r="M1210" t="s">
        <v>47</v>
      </c>
      <c r="N1210" t="s">
        <v>37</v>
      </c>
      <c r="O1210" t="s">
        <v>22</v>
      </c>
      <c r="P1210" t="s">
        <v>4835</v>
      </c>
      <c r="Q1210" t="s">
        <v>4384</v>
      </c>
      <c r="R1210" t="s">
        <v>4416</v>
      </c>
      <c r="S1210" t="s">
        <v>4406</v>
      </c>
      <c r="T1210" t="s">
        <v>4836</v>
      </c>
      <c r="U1210" t="s">
        <v>8613</v>
      </c>
      <c r="V1210">
        <v>1982</v>
      </c>
      <c r="W1210" s="1">
        <v>44948</v>
      </c>
      <c r="X1210" t="s">
        <v>4388</v>
      </c>
      <c r="Y1210" t="s">
        <v>4120</v>
      </c>
      <c r="Z1210" t="s">
        <v>4014</v>
      </c>
      <c r="AA1210" t="s">
        <v>4038</v>
      </c>
      <c r="AB1210" t="s">
        <v>3983</v>
      </c>
      <c r="AC1210" t="s">
        <v>3997</v>
      </c>
      <c r="AD1210">
        <v>101.4</v>
      </c>
      <c r="AE1210">
        <v>140.47</v>
      </c>
      <c r="AF1210" t="s">
        <v>3975</v>
      </c>
      <c r="AG1210" s="1"/>
      <c r="AJ1210" t="s">
        <v>3975</v>
      </c>
      <c r="AL1210" s="1"/>
      <c r="AM1210" s="1"/>
      <c r="AO1210">
        <v>137.86000000000001</v>
      </c>
      <c r="AP1210">
        <v>0</v>
      </c>
      <c r="AQ1210">
        <v>0</v>
      </c>
      <c r="AR1210">
        <v>137.86000000000001</v>
      </c>
      <c r="AS1210">
        <v>152.86000000000001</v>
      </c>
      <c r="AT1210">
        <v>101.4</v>
      </c>
      <c r="AU1210">
        <v>21.460000000000008</v>
      </c>
      <c r="AV1210">
        <v>4</v>
      </c>
      <c r="AW1210">
        <v>123</v>
      </c>
    </row>
    <row r="1211" spans="1:49" x14ac:dyDescent="0.3">
      <c r="A1211" t="s">
        <v>1937</v>
      </c>
      <c r="B1211" s="1">
        <v>45296</v>
      </c>
      <c r="C1211" s="1">
        <v>45387</v>
      </c>
      <c r="D1211" s="1">
        <v>45425</v>
      </c>
      <c r="E1211" t="s">
        <v>1000</v>
      </c>
      <c r="F1211" t="s">
        <v>615</v>
      </c>
      <c r="G1211">
        <v>1</v>
      </c>
      <c r="H1211">
        <v>168.1</v>
      </c>
      <c r="I1211">
        <v>30</v>
      </c>
      <c r="J1211">
        <v>35</v>
      </c>
      <c r="K1211" t="s">
        <v>60</v>
      </c>
      <c r="L1211" t="s">
        <v>19</v>
      </c>
      <c r="M1211" t="s">
        <v>20</v>
      </c>
      <c r="N1211" t="s">
        <v>31</v>
      </c>
      <c r="O1211" t="s">
        <v>242</v>
      </c>
      <c r="P1211" t="s">
        <v>4570</v>
      </c>
      <c r="Q1211" t="s">
        <v>4384</v>
      </c>
      <c r="R1211" t="s">
        <v>4424</v>
      </c>
      <c r="S1211" t="s">
        <v>4434</v>
      </c>
      <c r="T1211" t="s">
        <v>4687</v>
      </c>
      <c r="U1211" t="s">
        <v>8534</v>
      </c>
      <c r="V1211">
        <v>1979</v>
      </c>
      <c r="W1211" s="1">
        <v>44698</v>
      </c>
      <c r="X1211" t="s">
        <v>4388</v>
      </c>
      <c r="Y1211" t="s">
        <v>4105</v>
      </c>
      <c r="Z1211" t="s">
        <v>3994</v>
      </c>
      <c r="AA1211" t="s">
        <v>4008</v>
      </c>
      <c r="AB1211" t="s">
        <v>4002</v>
      </c>
      <c r="AC1211" t="s">
        <v>3992</v>
      </c>
      <c r="AD1211">
        <v>141.83000000000001</v>
      </c>
      <c r="AE1211">
        <v>165.03</v>
      </c>
      <c r="AF1211" t="s">
        <v>3975</v>
      </c>
      <c r="AG1211" s="1">
        <v>45637</v>
      </c>
      <c r="AH1211" t="s">
        <v>4174</v>
      </c>
      <c r="AI1211" t="s">
        <v>35</v>
      </c>
      <c r="AJ1211" t="s">
        <v>4055</v>
      </c>
      <c r="AK1211" t="s">
        <v>5222</v>
      </c>
      <c r="AL1211" s="1">
        <v>45809</v>
      </c>
      <c r="AM1211" s="1">
        <v>45857</v>
      </c>
      <c r="AN1211" t="s">
        <v>19</v>
      </c>
      <c r="AO1211">
        <v>168.1</v>
      </c>
      <c r="AP1211">
        <v>0.3</v>
      </c>
      <c r="AQ1211">
        <v>50.43</v>
      </c>
      <c r="AR1211">
        <v>117.66999999999999</v>
      </c>
      <c r="AS1211">
        <v>152.66999999999999</v>
      </c>
      <c r="AT1211">
        <v>141.83000000000001</v>
      </c>
      <c r="AU1211">
        <v>-59.160000000000025</v>
      </c>
      <c r="AV1211">
        <v>38</v>
      </c>
      <c r="AW1211">
        <v>91</v>
      </c>
    </row>
    <row r="1212" spans="1:49" x14ac:dyDescent="0.3">
      <c r="A1212" t="s">
        <v>1938</v>
      </c>
      <c r="B1212" s="1">
        <v>45591</v>
      </c>
      <c r="C1212" s="1">
        <v>45594</v>
      </c>
      <c r="D1212" s="1">
        <v>45598</v>
      </c>
      <c r="E1212" t="s">
        <v>1233</v>
      </c>
      <c r="F1212" t="s">
        <v>615</v>
      </c>
      <c r="G1212">
        <v>1</v>
      </c>
      <c r="H1212">
        <v>185.06</v>
      </c>
      <c r="I1212">
        <v>20</v>
      </c>
      <c r="J1212">
        <v>0</v>
      </c>
      <c r="K1212" t="s">
        <v>18</v>
      </c>
      <c r="L1212" t="s">
        <v>43</v>
      </c>
      <c r="M1212" t="s">
        <v>30</v>
      </c>
      <c r="N1212" t="s">
        <v>21</v>
      </c>
      <c r="O1212" t="s">
        <v>22</v>
      </c>
      <c r="P1212" t="s">
        <v>4554</v>
      </c>
      <c r="Q1212" t="s">
        <v>4396</v>
      </c>
      <c r="R1212" t="s">
        <v>4409</v>
      </c>
      <c r="S1212" t="s">
        <v>4398</v>
      </c>
      <c r="T1212" t="s">
        <v>4555</v>
      </c>
      <c r="U1212" t="s">
        <v>8473</v>
      </c>
      <c r="V1212">
        <v>1994</v>
      </c>
      <c r="W1212" s="1">
        <v>45730</v>
      </c>
      <c r="X1212" t="s">
        <v>4394</v>
      </c>
      <c r="Y1212" t="s">
        <v>4105</v>
      </c>
      <c r="Z1212" t="s">
        <v>3994</v>
      </c>
      <c r="AA1212" t="s">
        <v>4008</v>
      </c>
      <c r="AB1212" t="s">
        <v>4002</v>
      </c>
      <c r="AC1212" t="s">
        <v>3992</v>
      </c>
      <c r="AD1212">
        <v>141.83000000000001</v>
      </c>
      <c r="AE1212">
        <v>165.03</v>
      </c>
      <c r="AF1212" t="s">
        <v>3975</v>
      </c>
      <c r="AG1212" s="1"/>
      <c r="AJ1212" t="s">
        <v>3975</v>
      </c>
      <c r="AL1212" s="1"/>
      <c r="AM1212" s="1"/>
      <c r="AO1212">
        <v>185.06</v>
      </c>
      <c r="AP1212">
        <v>0.2</v>
      </c>
      <c r="AQ1212">
        <v>37.012</v>
      </c>
      <c r="AR1212">
        <v>148.048</v>
      </c>
      <c r="AS1212">
        <v>148.048</v>
      </c>
      <c r="AT1212">
        <v>141.83000000000001</v>
      </c>
      <c r="AU1212">
        <v>6.2179999999999893</v>
      </c>
      <c r="AV1212">
        <v>4</v>
      </c>
      <c r="AW1212">
        <v>3</v>
      </c>
    </row>
    <row r="1213" spans="1:49" x14ac:dyDescent="0.3">
      <c r="A1213" t="s">
        <v>1939</v>
      </c>
      <c r="B1213" s="1">
        <v>45564</v>
      </c>
      <c r="C1213" s="1">
        <v>45571</v>
      </c>
      <c r="D1213" s="1">
        <v>45575</v>
      </c>
      <c r="E1213" t="s">
        <v>1666</v>
      </c>
      <c r="F1213" t="s">
        <v>482</v>
      </c>
      <c r="G1213">
        <v>1</v>
      </c>
      <c r="H1213">
        <v>255.05</v>
      </c>
      <c r="I1213">
        <v>30</v>
      </c>
      <c r="J1213">
        <v>25</v>
      </c>
      <c r="K1213" t="s">
        <v>35</v>
      </c>
      <c r="L1213" t="s">
        <v>19</v>
      </c>
      <c r="M1213" t="s">
        <v>30</v>
      </c>
      <c r="N1213" t="s">
        <v>31</v>
      </c>
      <c r="O1213" t="s">
        <v>94</v>
      </c>
      <c r="P1213" t="s">
        <v>4408</v>
      </c>
      <c r="Q1213" t="s">
        <v>4384</v>
      </c>
      <c r="R1213" t="s">
        <v>4385</v>
      </c>
      <c r="S1213" t="s">
        <v>4391</v>
      </c>
      <c r="T1213" t="s">
        <v>4683</v>
      </c>
      <c r="U1213" t="s">
        <v>8531</v>
      </c>
      <c r="V1213">
        <v>1970</v>
      </c>
      <c r="W1213" s="1">
        <v>45052</v>
      </c>
      <c r="X1213" t="s">
        <v>4404</v>
      </c>
      <c r="Y1213" t="s">
        <v>4108</v>
      </c>
      <c r="Z1213" t="s">
        <v>4014</v>
      </c>
      <c r="AA1213" t="s">
        <v>4023</v>
      </c>
      <c r="AB1213" t="s">
        <v>3973</v>
      </c>
      <c r="AC1213" t="s">
        <v>3974</v>
      </c>
      <c r="AD1213">
        <v>187.55</v>
      </c>
      <c r="AE1213">
        <v>228.21</v>
      </c>
      <c r="AF1213" t="s">
        <v>3975</v>
      </c>
      <c r="AG1213" s="1"/>
      <c r="AJ1213" t="s">
        <v>3975</v>
      </c>
      <c r="AK1213" t="s">
        <v>5223</v>
      </c>
      <c r="AL1213" s="1">
        <v>45537</v>
      </c>
      <c r="AM1213" s="1">
        <v>45567</v>
      </c>
      <c r="AN1213" t="s">
        <v>5225</v>
      </c>
      <c r="AO1213">
        <v>255.05</v>
      </c>
      <c r="AP1213">
        <v>0.3</v>
      </c>
      <c r="AQ1213">
        <v>76.515000000000001</v>
      </c>
      <c r="AR1213">
        <v>178.53500000000003</v>
      </c>
      <c r="AS1213">
        <v>203.53500000000003</v>
      </c>
      <c r="AT1213">
        <v>187.55</v>
      </c>
      <c r="AU1213">
        <v>-34.014999999999986</v>
      </c>
      <c r="AV1213">
        <v>4</v>
      </c>
      <c r="AW1213">
        <v>7</v>
      </c>
    </row>
    <row r="1214" spans="1:49" x14ac:dyDescent="0.3">
      <c r="A1214" t="s">
        <v>1940</v>
      </c>
      <c r="B1214" s="1">
        <v>45458</v>
      </c>
      <c r="C1214" s="1">
        <v>45459</v>
      </c>
      <c r="D1214" s="1">
        <v>45464</v>
      </c>
      <c r="E1214" t="s">
        <v>298</v>
      </c>
      <c r="F1214" t="s">
        <v>183</v>
      </c>
      <c r="G1214">
        <v>2</v>
      </c>
      <c r="H1214">
        <v>132.15</v>
      </c>
      <c r="I1214">
        <v>10</v>
      </c>
      <c r="J1214">
        <v>50</v>
      </c>
      <c r="K1214" t="s">
        <v>35</v>
      </c>
      <c r="L1214" t="s">
        <v>19</v>
      </c>
      <c r="M1214" t="s">
        <v>36</v>
      </c>
      <c r="N1214" t="s">
        <v>31</v>
      </c>
      <c r="O1214" t="s">
        <v>22</v>
      </c>
      <c r="P1214" t="s">
        <v>4536</v>
      </c>
      <c r="Q1214" t="s">
        <v>4396</v>
      </c>
      <c r="R1214" t="s">
        <v>4401</v>
      </c>
      <c r="S1214" t="s">
        <v>4434</v>
      </c>
      <c r="T1214" t="s">
        <v>4639</v>
      </c>
      <c r="U1214" t="s">
        <v>4640</v>
      </c>
      <c r="V1214">
        <v>1978</v>
      </c>
      <c r="W1214" s="1">
        <v>45058</v>
      </c>
      <c r="X1214" t="s">
        <v>4394</v>
      </c>
      <c r="Y1214" t="s">
        <v>4135</v>
      </c>
      <c r="Z1214" t="s">
        <v>4014</v>
      </c>
      <c r="AA1214" t="s">
        <v>4017</v>
      </c>
      <c r="AB1214" t="s">
        <v>4009</v>
      </c>
      <c r="AC1214" t="s">
        <v>3974</v>
      </c>
      <c r="AD1214">
        <v>0</v>
      </c>
      <c r="AE1214">
        <v>123.5</v>
      </c>
      <c r="AF1214" t="s">
        <v>3975</v>
      </c>
      <c r="AG1214" s="1"/>
      <c r="AJ1214" t="s">
        <v>3975</v>
      </c>
      <c r="AL1214" s="1"/>
      <c r="AM1214" s="1"/>
      <c r="AO1214">
        <v>264.3</v>
      </c>
      <c r="AP1214">
        <v>0.1</v>
      </c>
      <c r="AQ1214">
        <v>26.430000000000003</v>
      </c>
      <c r="AR1214">
        <v>237.87</v>
      </c>
      <c r="AS1214">
        <v>287.87</v>
      </c>
      <c r="AT1214">
        <v>0</v>
      </c>
      <c r="AU1214">
        <v>187.87</v>
      </c>
      <c r="AV1214">
        <v>5</v>
      </c>
      <c r="AW1214">
        <v>1</v>
      </c>
    </row>
    <row r="1215" spans="1:49" x14ac:dyDescent="0.3">
      <c r="A1215" t="s">
        <v>1941</v>
      </c>
      <c r="B1215" s="1">
        <v>45551</v>
      </c>
      <c r="C1215" s="1">
        <v>45553</v>
      </c>
      <c r="D1215" s="1">
        <v>45558</v>
      </c>
      <c r="E1215" t="s">
        <v>1412</v>
      </c>
      <c r="F1215" t="s">
        <v>63</v>
      </c>
      <c r="G1215">
        <v>3</v>
      </c>
      <c r="H1215">
        <v>33.56</v>
      </c>
      <c r="I1215">
        <v>10</v>
      </c>
      <c r="J1215">
        <v>25</v>
      </c>
      <c r="K1215" t="s">
        <v>60</v>
      </c>
      <c r="L1215" t="s">
        <v>19</v>
      </c>
      <c r="M1215" t="s">
        <v>47</v>
      </c>
      <c r="N1215" t="s">
        <v>37</v>
      </c>
      <c r="O1215" t="s">
        <v>56</v>
      </c>
      <c r="P1215" t="s">
        <v>4654</v>
      </c>
      <c r="Q1215" t="s">
        <v>4384</v>
      </c>
      <c r="R1215" t="s">
        <v>4424</v>
      </c>
      <c r="S1215" t="s">
        <v>4406</v>
      </c>
      <c r="T1215" t="s">
        <v>4655</v>
      </c>
      <c r="U1215" t="s">
        <v>8520</v>
      </c>
      <c r="V1215">
        <v>1982</v>
      </c>
      <c r="W1215" s="1">
        <v>45044</v>
      </c>
      <c r="X1215" t="s">
        <v>4404</v>
      </c>
      <c r="Y1215" t="s">
        <v>4098</v>
      </c>
      <c r="Z1215" t="s">
        <v>3994</v>
      </c>
      <c r="AA1215" t="s">
        <v>3995</v>
      </c>
      <c r="AB1215" t="s">
        <v>3979</v>
      </c>
      <c r="AC1215" t="s">
        <v>3974</v>
      </c>
      <c r="AD1215">
        <v>26.3</v>
      </c>
      <c r="AE1215">
        <v>38.9</v>
      </c>
      <c r="AF1215" t="s">
        <v>3975</v>
      </c>
      <c r="AG1215" s="1"/>
      <c r="AJ1215" t="s">
        <v>3975</v>
      </c>
      <c r="AK1215" t="s">
        <v>5222</v>
      </c>
      <c r="AL1215" s="1">
        <v>45416</v>
      </c>
      <c r="AM1215" s="1">
        <v>45440</v>
      </c>
      <c r="AN1215" t="s">
        <v>26</v>
      </c>
      <c r="AO1215">
        <v>100.68</v>
      </c>
      <c r="AP1215">
        <v>0.1</v>
      </c>
      <c r="AQ1215">
        <v>10.068000000000001</v>
      </c>
      <c r="AR1215">
        <v>90.612000000000009</v>
      </c>
      <c r="AS1215">
        <v>115.61200000000001</v>
      </c>
      <c r="AT1215">
        <v>78.900000000000006</v>
      </c>
      <c r="AU1215">
        <v>-13.287999999999997</v>
      </c>
      <c r="AV1215">
        <v>5</v>
      </c>
      <c r="AW1215">
        <v>2</v>
      </c>
    </row>
    <row r="1216" spans="1:49" x14ac:dyDescent="0.3">
      <c r="A1216" t="s">
        <v>1942</v>
      </c>
      <c r="B1216" s="1">
        <v>45492</v>
      </c>
      <c r="C1216" s="1">
        <v>45495</v>
      </c>
      <c r="D1216" s="1">
        <v>45500</v>
      </c>
      <c r="E1216" t="s">
        <v>1571</v>
      </c>
      <c r="F1216" t="s">
        <v>80</v>
      </c>
      <c r="G1216">
        <v>1</v>
      </c>
      <c r="H1216">
        <v>28.65</v>
      </c>
      <c r="I1216">
        <v>15</v>
      </c>
      <c r="J1216">
        <v>15</v>
      </c>
      <c r="K1216" t="s">
        <v>60</v>
      </c>
      <c r="L1216" t="s">
        <v>19</v>
      </c>
      <c r="M1216" t="s">
        <v>20</v>
      </c>
      <c r="N1216" t="s">
        <v>31</v>
      </c>
      <c r="O1216" t="s">
        <v>94</v>
      </c>
      <c r="P1216" t="s">
        <v>4839</v>
      </c>
      <c r="Q1216" t="s">
        <v>4384</v>
      </c>
      <c r="R1216" t="s">
        <v>4444</v>
      </c>
      <c r="S1216" t="s">
        <v>4406</v>
      </c>
      <c r="T1216" t="s">
        <v>4840</v>
      </c>
      <c r="U1216" t="s">
        <v>8617</v>
      </c>
      <c r="V1216">
        <v>2005</v>
      </c>
      <c r="W1216" s="1">
        <v>44845</v>
      </c>
      <c r="X1216" t="s">
        <v>4394</v>
      </c>
      <c r="Y1216" t="s">
        <v>4093</v>
      </c>
      <c r="Z1216" t="s">
        <v>4014</v>
      </c>
      <c r="AA1216" t="s">
        <v>4017</v>
      </c>
      <c r="AB1216" t="s">
        <v>4020</v>
      </c>
      <c r="AC1216" t="s">
        <v>3985</v>
      </c>
      <c r="AD1216">
        <v>22.69</v>
      </c>
      <c r="AE1216">
        <v>30.17</v>
      </c>
      <c r="AF1216" t="s">
        <v>3975</v>
      </c>
      <c r="AG1216" s="1"/>
      <c r="AJ1216" t="s">
        <v>3975</v>
      </c>
      <c r="AK1216" t="s">
        <v>5223</v>
      </c>
      <c r="AL1216" s="1">
        <v>45537</v>
      </c>
      <c r="AM1216" s="1">
        <v>45567</v>
      </c>
      <c r="AN1216" t="s">
        <v>5225</v>
      </c>
      <c r="AO1216">
        <v>28.65</v>
      </c>
      <c r="AP1216">
        <v>0.15</v>
      </c>
      <c r="AQ1216">
        <v>4.2974999999999994</v>
      </c>
      <c r="AR1216">
        <v>24.352499999999999</v>
      </c>
      <c r="AS1216">
        <v>39.352499999999999</v>
      </c>
      <c r="AT1216">
        <v>22.69</v>
      </c>
      <c r="AU1216">
        <v>-13.337500000000002</v>
      </c>
      <c r="AV1216">
        <v>5</v>
      </c>
      <c r="AW1216">
        <v>3</v>
      </c>
    </row>
    <row r="1217" spans="1:49" x14ac:dyDescent="0.3">
      <c r="A1217" t="s">
        <v>1943</v>
      </c>
      <c r="B1217" s="1">
        <v>45636</v>
      </c>
      <c r="C1217" s="1">
        <v>45577</v>
      </c>
      <c r="D1217" s="1">
        <v>45586</v>
      </c>
      <c r="E1217" t="s">
        <v>279</v>
      </c>
      <c r="F1217" t="s">
        <v>245</v>
      </c>
      <c r="G1217">
        <v>2</v>
      </c>
      <c r="H1217">
        <v>170.93</v>
      </c>
      <c r="I1217">
        <v>25</v>
      </c>
      <c r="J1217">
        <v>25</v>
      </c>
      <c r="K1217" t="s">
        <v>42</v>
      </c>
      <c r="L1217" t="s">
        <v>19</v>
      </c>
      <c r="M1217" t="s">
        <v>30</v>
      </c>
      <c r="N1217" t="s">
        <v>22</v>
      </c>
      <c r="O1217" t="s">
        <v>38</v>
      </c>
      <c r="P1217" t="s">
        <v>4774</v>
      </c>
      <c r="Q1217" t="s">
        <v>4384</v>
      </c>
      <c r="R1217" t="s">
        <v>4416</v>
      </c>
      <c r="S1217" t="s">
        <v>4398</v>
      </c>
      <c r="T1217" t="s">
        <v>4860</v>
      </c>
      <c r="U1217" t="s">
        <v>8626</v>
      </c>
      <c r="V1217">
        <v>1985</v>
      </c>
      <c r="W1217" s="1">
        <v>45025</v>
      </c>
      <c r="X1217" t="s">
        <v>4404</v>
      </c>
      <c r="Y1217" t="s">
        <v>4152</v>
      </c>
      <c r="Z1217" t="s">
        <v>3987</v>
      </c>
      <c r="AA1217" t="s">
        <v>4026</v>
      </c>
      <c r="AB1217" t="s">
        <v>3979</v>
      </c>
      <c r="AC1217" t="s">
        <v>3992</v>
      </c>
      <c r="AD1217">
        <v>114.75</v>
      </c>
      <c r="AE1217">
        <v>150.80000000000001</v>
      </c>
      <c r="AF1217" t="s">
        <v>3975</v>
      </c>
      <c r="AG1217" s="1"/>
      <c r="AJ1217" t="s">
        <v>3975</v>
      </c>
      <c r="AK1217" t="s">
        <v>5228</v>
      </c>
      <c r="AL1217" s="1">
        <v>45880</v>
      </c>
      <c r="AM1217" s="1">
        <v>45932</v>
      </c>
      <c r="AN1217" t="s">
        <v>19</v>
      </c>
      <c r="AO1217">
        <v>341.86</v>
      </c>
      <c r="AP1217">
        <v>0.25</v>
      </c>
      <c r="AQ1217">
        <v>85.465000000000003</v>
      </c>
      <c r="AR1217">
        <v>256.39499999999998</v>
      </c>
      <c r="AS1217">
        <v>281.39499999999998</v>
      </c>
      <c r="AT1217">
        <v>229.5</v>
      </c>
      <c r="AU1217">
        <v>1.8949999999999818</v>
      </c>
      <c r="AV1217">
        <v>9</v>
      </c>
      <c r="AW1217">
        <v>-59</v>
      </c>
    </row>
    <row r="1218" spans="1:49" x14ac:dyDescent="0.3">
      <c r="A1218" t="s">
        <v>1944</v>
      </c>
      <c r="B1218" s="1">
        <v>45583</v>
      </c>
      <c r="C1218" s="1">
        <v>45585</v>
      </c>
      <c r="D1218" s="1">
        <v>45588</v>
      </c>
      <c r="E1218" t="s">
        <v>214</v>
      </c>
      <c r="F1218" t="s">
        <v>1041</v>
      </c>
      <c r="G1218">
        <v>1</v>
      </c>
      <c r="H1218">
        <v>182.45</v>
      </c>
      <c r="I1218">
        <v>15</v>
      </c>
      <c r="J1218">
        <v>35</v>
      </c>
      <c r="K1218" t="s">
        <v>42</v>
      </c>
      <c r="L1218" t="s">
        <v>26</v>
      </c>
      <c r="M1218" t="s">
        <v>30</v>
      </c>
      <c r="N1218" t="s">
        <v>22</v>
      </c>
      <c r="O1218" t="s">
        <v>22</v>
      </c>
      <c r="P1218" t="s">
        <v>4633</v>
      </c>
      <c r="Q1218" t="s">
        <v>4396</v>
      </c>
      <c r="R1218" t="s">
        <v>4401</v>
      </c>
      <c r="S1218" t="s">
        <v>4391</v>
      </c>
      <c r="T1218" t="s">
        <v>4634</v>
      </c>
      <c r="U1218" t="s">
        <v>8511</v>
      </c>
      <c r="V1218">
        <v>1974</v>
      </c>
      <c r="W1218" s="1">
        <v>45222</v>
      </c>
      <c r="X1218" t="s">
        <v>4388</v>
      </c>
      <c r="Y1218" t="s">
        <v>4022</v>
      </c>
      <c r="Z1218" t="s">
        <v>4014</v>
      </c>
      <c r="AA1218" t="s">
        <v>4023</v>
      </c>
      <c r="AB1218" t="s">
        <v>3989</v>
      </c>
      <c r="AC1218" t="s">
        <v>3980</v>
      </c>
      <c r="AD1218">
        <v>136.5</v>
      </c>
      <c r="AE1218">
        <v>182.66</v>
      </c>
      <c r="AF1218" t="s">
        <v>3975</v>
      </c>
      <c r="AG1218" s="1"/>
      <c r="AJ1218" t="s">
        <v>3975</v>
      </c>
      <c r="AL1218" s="1"/>
      <c r="AM1218" s="1"/>
      <c r="AO1218">
        <v>182.45</v>
      </c>
      <c r="AP1218">
        <v>0.15</v>
      </c>
      <c r="AQ1218">
        <v>27.367499999999996</v>
      </c>
      <c r="AR1218">
        <v>155.08249999999998</v>
      </c>
      <c r="AS1218">
        <v>190.08249999999998</v>
      </c>
      <c r="AT1218">
        <v>136.5</v>
      </c>
      <c r="AU1218">
        <v>-16.417500000000018</v>
      </c>
      <c r="AV1218">
        <v>3</v>
      </c>
      <c r="AW1218">
        <v>2</v>
      </c>
    </row>
    <row r="1219" spans="1:49" x14ac:dyDescent="0.3">
      <c r="A1219" t="s">
        <v>1945</v>
      </c>
      <c r="B1219" s="1">
        <v>45333</v>
      </c>
      <c r="C1219" s="1">
        <v>45601</v>
      </c>
      <c r="D1219" s="1">
        <v>45606</v>
      </c>
      <c r="E1219" t="s">
        <v>1414</v>
      </c>
      <c r="F1219" t="s">
        <v>828</v>
      </c>
      <c r="G1219">
        <v>4</v>
      </c>
      <c r="H1219">
        <v>215.61</v>
      </c>
      <c r="I1219">
        <v>20</v>
      </c>
      <c r="J1219">
        <v>15</v>
      </c>
      <c r="K1219" t="s">
        <v>42</v>
      </c>
      <c r="L1219" t="s">
        <v>43</v>
      </c>
      <c r="M1219" t="s">
        <v>30</v>
      </c>
      <c r="N1219" t="s">
        <v>22</v>
      </c>
      <c r="O1219" t="s">
        <v>226</v>
      </c>
      <c r="P1219" t="s">
        <v>4476</v>
      </c>
      <c r="Q1219" t="s">
        <v>4396</v>
      </c>
      <c r="R1219" t="s">
        <v>4409</v>
      </c>
      <c r="S1219" t="s">
        <v>4386</v>
      </c>
      <c r="T1219" t="s">
        <v>5005</v>
      </c>
      <c r="U1219" t="s">
        <v>8713</v>
      </c>
      <c r="V1219">
        <v>1982</v>
      </c>
      <c r="W1219" s="1">
        <v>45229</v>
      </c>
      <c r="X1219" t="s">
        <v>4404</v>
      </c>
      <c r="Y1219" t="s">
        <v>4124</v>
      </c>
      <c r="Z1219" t="s">
        <v>3987</v>
      </c>
      <c r="AA1219" t="s">
        <v>4026</v>
      </c>
      <c r="AB1219" t="s">
        <v>3973</v>
      </c>
      <c r="AC1219" t="s">
        <v>3974</v>
      </c>
      <c r="AD1219">
        <v>190.94</v>
      </c>
      <c r="AE1219">
        <v>230.45</v>
      </c>
      <c r="AF1219" t="s">
        <v>3975</v>
      </c>
      <c r="AG1219" s="1"/>
      <c r="AJ1219" t="s">
        <v>3975</v>
      </c>
      <c r="AK1219" t="s">
        <v>5224</v>
      </c>
      <c r="AL1219" s="1">
        <v>45668</v>
      </c>
      <c r="AM1219" s="1">
        <v>45718</v>
      </c>
      <c r="AN1219" t="s">
        <v>19</v>
      </c>
      <c r="AO1219">
        <v>862.44</v>
      </c>
      <c r="AP1219">
        <v>0.2</v>
      </c>
      <c r="AQ1219">
        <v>172.48800000000003</v>
      </c>
      <c r="AR1219">
        <v>689.952</v>
      </c>
      <c r="AS1219">
        <v>704.952</v>
      </c>
      <c r="AT1219">
        <v>763.76</v>
      </c>
      <c r="AU1219">
        <v>-88.807999999999993</v>
      </c>
      <c r="AV1219">
        <v>5</v>
      </c>
      <c r="AW1219">
        <v>268</v>
      </c>
    </row>
    <row r="1220" spans="1:49" x14ac:dyDescent="0.3">
      <c r="A1220" t="s">
        <v>1946</v>
      </c>
      <c r="B1220" s="1">
        <v>45549</v>
      </c>
      <c r="C1220" s="1">
        <v>45552</v>
      </c>
      <c r="D1220" s="1">
        <v>45555</v>
      </c>
      <c r="E1220" t="s">
        <v>380</v>
      </c>
      <c r="F1220" t="s">
        <v>203</v>
      </c>
      <c r="G1220">
        <v>4</v>
      </c>
      <c r="H1220">
        <v>284.8</v>
      </c>
      <c r="I1220">
        <v>5</v>
      </c>
      <c r="J1220">
        <v>35</v>
      </c>
      <c r="K1220" t="s">
        <v>60</v>
      </c>
      <c r="L1220" t="s">
        <v>26</v>
      </c>
      <c r="M1220" t="s">
        <v>30</v>
      </c>
      <c r="N1220" t="s">
        <v>52</v>
      </c>
      <c r="O1220" t="s">
        <v>81</v>
      </c>
      <c r="P1220" t="s">
        <v>5154</v>
      </c>
      <c r="Q1220" t="s">
        <v>4396</v>
      </c>
      <c r="R1220" t="s">
        <v>4409</v>
      </c>
      <c r="S1220" t="s">
        <v>4398</v>
      </c>
      <c r="T1220" t="s">
        <v>5155</v>
      </c>
      <c r="U1220" t="s">
        <v>5156</v>
      </c>
      <c r="V1220">
        <v>2004</v>
      </c>
      <c r="W1220" s="1">
        <v>45169</v>
      </c>
      <c r="X1220" t="s">
        <v>4404</v>
      </c>
      <c r="Y1220" t="s">
        <v>4089</v>
      </c>
      <c r="Z1220" t="s">
        <v>3994</v>
      </c>
      <c r="AA1220" t="s">
        <v>4043</v>
      </c>
      <c r="AB1220" t="s">
        <v>3996</v>
      </c>
      <c r="AC1220" t="s">
        <v>3985</v>
      </c>
      <c r="AD1220">
        <v>183.56</v>
      </c>
      <c r="AE1220">
        <v>262.99</v>
      </c>
      <c r="AF1220" t="s">
        <v>3975</v>
      </c>
      <c r="AG1220" s="1"/>
      <c r="AJ1220" t="s">
        <v>3975</v>
      </c>
      <c r="AK1220" t="s">
        <v>5222</v>
      </c>
      <c r="AL1220" s="1">
        <v>45436</v>
      </c>
      <c r="AM1220" s="1">
        <v>45489</v>
      </c>
      <c r="AN1220" t="s">
        <v>19</v>
      </c>
      <c r="AO1220">
        <v>1139.2</v>
      </c>
      <c r="AP1220">
        <v>0.05</v>
      </c>
      <c r="AQ1220">
        <v>56.960000000000008</v>
      </c>
      <c r="AR1220">
        <v>1082.24</v>
      </c>
      <c r="AS1220">
        <v>1117.24</v>
      </c>
      <c r="AT1220">
        <v>734.24</v>
      </c>
      <c r="AU1220">
        <v>313</v>
      </c>
      <c r="AV1220">
        <v>3</v>
      </c>
      <c r="AW1220">
        <v>3</v>
      </c>
    </row>
    <row r="1221" spans="1:49" x14ac:dyDescent="0.3">
      <c r="A1221" t="s">
        <v>1947</v>
      </c>
      <c r="B1221" s="1">
        <v>45463</v>
      </c>
      <c r="C1221" s="1">
        <v>45473</v>
      </c>
      <c r="D1221" s="1">
        <v>45476</v>
      </c>
      <c r="E1221" t="s">
        <v>1412</v>
      </c>
      <c r="F1221" t="s">
        <v>359</v>
      </c>
      <c r="G1221">
        <v>1</v>
      </c>
      <c r="H1221">
        <v>18.03</v>
      </c>
      <c r="I1221">
        <v>5</v>
      </c>
      <c r="J1221">
        <v>50</v>
      </c>
      <c r="K1221" t="s">
        <v>18</v>
      </c>
      <c r="L1221" t="s">
        <v>26</v>
      </c>
      <c r="M1221" t="s">
        <v>30</v>
      </c>
      <c r="N1221" t="s">
        <v>22</v>
      </c>
      <c r="O1221" t="s">
        <v>204</v>
      </c>
      <c r="P1221" t="s">
        <v>4654</v>
      </c>
      <c r="Q1221" t="s">
        <v>4384</v>
      </c>
      <c r="R1221" t="s">
        <v>4424</v>
      </c>
      <c r="S1221" t="s">
        <v>4406</v>
      </c>
      <c r="T1221" t="s">
        <v>4655</v>
      </c>
      <c r="U1221" t="s">
        <v>8520</v>
      </c>
      <c r="V1221">
        <v>1982</v>
      </c>
      <c r="W1221" s="1">
        <v>45044</v>
      </c>
      <c r="X1221" t="s">
        <v>4404</v>
      </c>
      <c r="Y1221" t="s">
        <v>4034</v>
      </c>
      <c r="Z1221" t="s">
        <v>4014</v>
      </c>
      <c r="AA1221" t="s">
        <v>4017</v>
      </c>
      <c r="AB1221" t="s">
        <v>4002</v>
      </c>
      <c r="AC1221" t="s">
        <v>3985</v>
      </c>
      <c r="AD1221">
        <v>0</v>
      </c>
      <c r="AE1221">
        <v>15.94</v>
      </c>
      <c r="AF1221" t="s">
        <v>3975</v>
      </c>
      <c r="AG1221" s="1"/>
      <c r="AJ1221" t="s">
        <v>3975</v>
      </c>
      <c r="AK1221" t="s">
        <v>5224</v>
      </c>
      <c r="AL1221" s="1">
        <v>45767</v>
      </c>
      <c r="AM1221" s="1">
        <v>45784</v>
      </c>
      <c r="AN1221" t="s">
        <v>5225</v>
      </c>
      <c r="AO1221">
        <v>18.03</v>
      </c>
      <c r="AP1221">
        <v>0.05</v>
      </c>
      <c r="AQ1221">
        <v>0.90150000000000008</v>
      </c>
      <c r="AR1221">
        <v>17.128500000000003</v>
      </c>
      <c r="AS1221">
        <v>67.128500000000003</v>
      </c>
      <c r="AT1221">
        <v>0</v>
      </c>
      <c r="AU1221">
        <v>-32.871499999999997</v>
      </c>
      <c r="AV1221">
        <v>3</v>
      </c>
      <c r="AW1221">
        <v>10</v>
      </c>
    </row>
    <row r="1222" spans="1:49" x14ac:dyDescent="0.3">
      <c r="A1222" t="s">
        <v>1948</v>
      </c>
      <c r="B1222" s="1">
        <v>45614</v>
      </c>
      <c r="C1222" s="1">
        <v>45615</v>
      </c>
      <c r="D1222" s="1">
        <v>45624</v>
      </c>
      <c r="E1222" t="s">
        <v>989</v>
      </c>
      <c r="F1222" t="s">
        <v>70</v>
      </c>
      <c r="G1222">
        <v>1</v>
      </c>
      <c r="H1222">
        <v>224.36</v>
      </c>
      <c r="I1222">
        <v>30</v>
      </c>
      <c r="J1222">
        <v>35</v>
      </c>
      <c r="K1222" t="s">
        <v>42</v>
      </c>
      <c r="L1222" t="s">
        <v>19</v>
      </c>
      <c r="M1222" t="s">
        <v>30</v>
      </c>
      <c r="N1222" t="s">
        <v>22</v>
      </c>
      <c r="O1222" t="s">
        <v>22</v>
      </c>
      <c r="P1222" t="s">
        <v>4575</v>
      </c>
      <c r="Q1222" t="s">
        <v>4384</v>
      </c>
      <c r="R1222" t="s">
        <v>4397</v>
      </c>
      <c r="S1222" t="s">
        <v>4391</v>
      </c>
      <c r="T1222" t="s">
        <v>4576</v>
      </c>
      <c r="U1222" t="s">
        <v>8480</v>
      </c>
      <c r="V1222">
        <v>1983</v>
      </c>
      <c r="W1222" s="1">
        <v>45530</v>
      </c>
      <c r="X1222" t="s">
        <v>4404</v>
      </c>
      <c r="Y1222" t="s">
        <v>4121</v>
      </c>
      <c r="Z1222" t="s">
        <v>3977</v>
      </c>
      <c r="AA1222" t="s">
        <v>3978</v>
      </c>
      <c r="AB1222" t="s">
        <v>3983</v>
      </c>
      <c r="AC1222" t="s">
        <v>3974</v>
      </c>
      <c r="AD1222">
        <v>162.72</v>
      </c>
      <c r="AE1222">
        <v>236.52</v>
      </c>
      <c r="AF1222" t="s">
        <v>3975</v>
      </c>
      <c r="AG1222" s="1"/>
      <c r="AJ1222" t="s">
        <v>3975</v>
      </c>
      <c r="AL1222" s="1"/>
      <c r="AM1222" s="1"/>
      <c r="AO1222">
        <v>224.36</v>
      </c>
      <c r="AP1222">
        <v>0.3</v>
      </c>
      <c r="AQ1222">
        <v>67.308000000000007</v>
      </c>
      <c r="AR1222">
        <v>157.05200000000002</v>
      </c>
      <c r="AS1222">
        <v>192.05200000000002</v>
      </c>
      <c r="AT1222">
        <v>162.72</v>
      </c>
      <c r="AU1222">
        <v>-40.667999999999978</v>
      </c>
      <c r="AV1222">
        <v>9</v>
      </c>
      <c r="AW1222">
        <v>1</v>
      </c>
    </row>
    <row r="1223" spans="1:49" x14ac:dyDescent="0.3">
      <c r="A1223" t="s">
        <v>1949</v>
      </c>
      <c r="B1223" s="1">
        <v>45649</v>
      </c>
      <c r="C1223" s="1"/>
      <c r="D1223" s="1">
        <v>45748</v>
      </c>
      <c r="E1223" t="s">
        <v>795</v>
      </c>
      <c r="F1223" t="s">
        <v>126</v>
      </c>
      <c r="G1223">
        <v>1</v>
      </c>
      <c r="H1223">
        <v>198.43</v>
      </c>
      <c r="I1223">
        <v>10</v>
      </c>
      <c r="J1223">
        <v>50</v>
      </c>
      <c r="K1223" t="s">
        <v>35</v>
      </c>
      <c r="L1223" t="s">
        <v>19</v>
      </c>
      <c r="M1223" t="s">
        <v>20</v>
      </c>
      <c r="N1223" t="s">
        <v>31</v>
      </c>
      <c r="O1223" t="s">
        <v>127</v>
      </c>
      <c r="P1223" t="s">
        <v>4383</v>
      </c>
      <c r="Q1223" t="s">
        <v>4384</v>
      </c>
      <c r="R1223" t="s">
        <v>4385</v>
      </c>
      <c r="S1223" t="s">
        <v>4391</v>
      </c>
      <c r="T1223" t="s">
        <v>5079</v>
      </c>
      <c r="U1223" t="s">
        <v>8758</v>
      </c>
      <c r="V1223">
        <v>1998</v>
      </c>
      <c r="W1223" s="1">
        <v>44694</v>
      </c>
      <c r="X1223" t="s">
        <v>4404</v>
      </c>
      <c r="Y1223" t="s">
        <v>3976</v>
      </c>
      <c r="Z1223" t="s">
        <v>3977</v>
      </c>
      <c r="AA1223" t="s">
        <v>3978</v>
      </c>
      <c r="AB1223" t="s">
        <v>3979</v>
      </c>
      <c r="AC1223" t="s">
        <v>3980</v>
      </c>
      <c r="AD1223">
        <v>0</v>
      </c>
      <c r="AE1223">
        <v>229.21</v>
      </c>
      <c r="AF1223" t="s">
        <v>3975</v>
      </c>
      <c r="AG1223" s="1"/>
      <c r="AJ1223" t="s">
        <v>3975</v>
      </c>
      <c r="AK1223" t="s">
        <v>5224</v>
      </c>
      <c r="AL1223" s="1">
        <v>45738</v>
      </c>
      <c r="AM1223" s="1">
        <v>45765</v>
      </c>
      <c r="AN1223" t="s">
        <v>26</v>
      </c>
      <c r="AO1223">
        <v>198.43</v>
      </c>
      <c r="AP1223">
        <v>0.1</v>
      </c>
      <c r="AQ1223">
        <v>19.843000000000004</v>
      </c>
      <c r="AR1223">
        <v>178.58699999999999</v>
      </c>
      <c r="AS1223">
        <v>228.58699999999999</v>
      </c>
      <c r="AT1223">
        <v>0</v>
      </c>
      <c r="AU1223">
        <v>128.58699999999999</v>
      </c>
    </row>
    <row r="1224" spans="1:49" x14ac:dyDescent="0.3">
      <c r="A1224" t="s">
        <v>1950</v>
      </c>
      <c r="B1224" s="1">
        <v>45360</v>
      </c>
      <c r="C1224" s="1">
        <v>45452</v>
      </c>
      <c r="D1224" s="1">
        <v>45544</v>
      </c>
      <c r="E1224" t="s">
        <v>1341</v>
      </c>
      <c r="F1224" t="s">
        <v>1256</v>
      </c>
      <c r="G1224">
        <v>1</v>
      </c>
      <c r="H1224">
        <v>90.6</v>
      </c>
      <c r="I1224">
        <v>20</v>
      </c>
      <c r="J1224">
        <v>15</v>
      </c>
      <c r="K1224" t="s">
        <v>35</v>
      </c>
      <c r="L1224" t="s">
        <v>26</v>
      </c>
      <c r="M1224" t="s">
        <v>30</v>
      </c>
      <c r="N1224" t="s">
        <v>22</v>
      </c>
      <c r="O1224" t="s">
        <v>22</v>
      </c>
      <c r="P1224" t="s">
        <v>4411</v>
      </c>
      <c r="Q1224" t="s">
        <v>4396</v>
      </c>
      <c r="R1224" t="s">
        <v>4409</v>
      </c>
      <c r="S1224" t="s">
        <v>4386</v>
      </c>
      <c r="T1224" t="s">
        <v>4815</v>
      </c>
      <c r="U1224" t="s">
        <v>8604</v>
      </c>
      <c r="V1224">
        <v>1987</v>
      </c>
      <c r="W1224" s="1">
        <v>45703</v>
      </c>
      <c r="X1224" t="s">
        <v>4388</v>
      </c>
      <c r="Y1224" t="s">
        <v>4121</v>
      </c>
      <c r="Z1224" t="s">
        <v>3977</v>
      </c>
      <c r="AA1224" t="s">
        <v>3978</v>
      </c>
      <c r="AB1224" t="s">
        <v>3983</v>
      </c>
      <c r="AC1224" t="s">
        <v>3985</v>
      </c>
      <c r="AD1224">
        <v>79.77</v>
      </c>
      <c r="AE1224">
        <v>91.88</v>
      </c>
      <c r="AF1224" t="s">
        <v>3975</v>
      </c>
      <c r="AG1224" s="1"/>
      <c r="AJ1224" t="s">
        <v>3975</v>
      </c>
      <c r="AL1224" s="1"/>
      <c r="AM1224" s="1"/>
      <c r="AO1224">
        <v>90.6</v>
      </c>
      <c r="AP1224">
        <v>0.2</v>
      </c>
      <c r="AQ1224">
        <v>18.12</v>
      </c>
      <c r="AR1224">
        <v>72.47999999999999</v>
      </c>
      <c r="AS1224">
        <v>87.47999999999999</v>
      </c>
      <c r="AT1224">
        <v>79.77</v>
      </c>
      <c r="AU1224">
        <v>-22.290000000000006</v>
      </c>
      <c r="AV1224">
        <v>92</v>
      </c>
      <c r="AW1224">
        <v>92</v>
      </c>
    </row>
    <row r="1225" spans="1:49" x14ac:dyDescent="0.3">
      <c r="A1225" t="s">
        <v>1951</v>
      </c>
      <c r="B1225" s="1">
        <v>45553</v>
      </c>
      <c r="C1225" s="1">
        <v>45558</v>
      </c>
      <c r="D1225" s="1">
        <v>45567</v>
      </c>
      <c r="E1225" t="s">
        <v>1399</v>
      </c>
      <c r="F1225" t="s">
        <v>254</v>
      </c>
      <c r="G1225">
        <v>1</v>
      </c>
      <c r="H1225">
        <v>21.71</v>
      </c>
      <c r="I1225">
        <v>5</v>
      </c>
      <c r="J1225">
        <v>25</v>
      </c>
      <c r="K1225" t="s">
        <v>60</v>
      </c>
      <c r="L1225" t="s">
        <v>26</v>
      </c>
      <c r="M1225" t="s">
        <v>30</v>
      </c>
      <c r="N1225" t="s">
        <v>22</v>
      </c>
      <c r="O1225" t="s">
        <v>22</v>
      </c>
      <c r="P1225" t="s">
        <v>4455</v>
      </c>
      <c r="Q1225" t="s">
        <v>4384</v>
      </c>
      <c r="R1225" t="s">
        <v>4401</v>
      </c>
      <c r="S1225" t="s">
        <v>4386</v>
      </c>
      <c r="T1225" t="s">
        <v>4456</v>
      </c>
      <c r="U1225" t="s">
        <v>4457</v>
      </c>
      <c r="V1225">
        <v>1980</v>
      </c>
      <c r="W1225" s="1">
        <v>45032</v>
      </c>
      <c r="X1225" t="s">
        <v>22</v>
      </c>
      <c r="Y1225" t="s">
        <v>4144</v>
      </c>
      <c r="Z1225" t="s">
        <v>3994</v>
      </c>
      <c r="AA1225" t="s">
        <v>4043</v>
      </c>
      <c r="AB1225" t="s">
        <v>3989</v>
      </c>
      <c r="AC1225" t="s">
        <v>3980</v>
      </c>
      <c r="AD1225">
        <v>17.36</v>
      </c>
      <c r="AE1225">
        <v>20.97</v>
      </c>
      <c r="AF1225" t="s">
        <v>3975</v>
      </c>
      <c r="AG1225" s="1"/>
      <c r="AJ1225" t="s">
        <v>3975</v>
      </c>
      <c r="AL1225" s="1"/>
      <c r="AM1225" s="1"/>
      <c r="AO1225">
        <v>21.71</v>
      </c>
      <c r="AP1225">
        <v>0.05</v>
      </c>
      <c r="AQ1225">
        <v>1.0855000000000001</v>
      </c>
      <c r="AR1225">
        <v>20.624500000000001</v>
      </c>
      <c r="AS1225">
        <v>45.624499999999998</v>
      </c>
      <c r="AT1225">
        <v>17.36</v>
      </c>
      <c r="AU1225">
        <v>-21.735499999999998</v>
      </c>
      <c r="AV1225">
        <v>9</v>
      </c>
      <c r="AW1225">
        <v>5</v>
      </c>
    </row>
    <row r="1226" spans="1:49" x14ac:dyDescent="0.3">
      <c r="A1226" t="s">
        <v>1952</v>
      </c>
      <c r="B1226" s="1">
        <v>45388</v>
      </c>
      <c r="C1226" s="1">
        <v>45398</v>
      </c>
      <c r="D1226" s="1">
        <v>45401</v>
      </c>
      <c r="E1226" t="s">
        <v>1759</v>
      </c>
      <c r="F1226" t="s">
        <v>207</v>
      </c>
      <c r="G1226">
        <v>2</v>
      </c>
      <c r="H1226">
        <v>43.76</v>
      </c>
      <c r="I1226">
        <v>0</v>
      </c>
      <c r="J1226">
        <v>25</v>
      </c>
      <c r="K1226" t="s">
        <v>35</v>
      </c>
      <c r="L1226" t="s">
        <v>43</v>
      </c>
      <c r="M1226" t="s">
        <v>30</v>
      </c>
      <c r="N1226" t="s">
        <v>22</v>
      </c>
      <c r="O1226" t="s">
        <v>111</v>
      </c>
      <c r="P1226" t="s">
        <v>4383</v>
      </c>
      <c r="Q1226" t="s">
        <v>4384</v>
      </c>
      <c r="R1226" t="s">
        <v>4385</v>
      </c>
      <c r="S1226" t="s">
        <v>4391</v>
      </c>
      <c r="T1226" t="s">
        <v>4742</v>
      </c>
      <c r="U1226" t="s">
        <v>8564</v>
      </c>
      <c r="V1226">
        <v>1998</v>
      </c>
      <c r="W1226" s="1">
        <v>45282</v>
      </c>
      <c r="X1226" t="s">
        <v>4404</v>
      </c>
      <c r="Y1226" t="s">
        <v>4167</v>
      </c>
      <c r="Z1226" t="s">
        <v>3987</v>
      </c>
      <c r="AA1226" t="s">
        <v>3999</v>
      </c>
      <c r="AB1226" t="s">
        <v>3989</v>
      </c>
      <c r="AC1226" t="s">
        <v>3985</v>
      </c>
      <c r="AD1226">
        <v>32.96</v>
      </c>
      <c r="AE1226">
        <v>46.92</v>
      </c>
      <c r="AF1226" t="s">
        <v>4055</v>
      </c>
      <c r="AG1226" s="1"/>
      <c r="AJ1226" t="s">
        <v>3975</v>
      </c>
      <c r="AK1226" t="s">
        <v>5226</v>
      </c>
      <c r="AL1226" s="1">
        <v>45762</v>
      </c>
      <c r="AM1226" s="1">
        <v>45777</v>
      </c>
      <c r="AN1226" t="s">
        <v>26</v>
      </c>
      <c r="AO1226">
        <v>87.52</v>
      </c>
      <c r="AP1226">
        <v>0</v>
      </c>
      <c r="AQ1226">
        <v>0</v>
      </c>
      <c r="AR1226">
        <v>87.52</v>
      </c>
      <c r="AS1226">
        <v>112.52</v>
      </c>
      <c r="AT1226">
        <v>65.92</v>
      </c>
      <c r="AU1226">
        <v>-3.4000000000000057</v>
      </c>
      <c r="AV1226">
        <v>3</v>
      </c>
      <c r="AW1226">
        <v>10</v>
      </c>
    </row>
    <row r="1227" spans="1:49" x14ac:dyDescent="0.3">
      <c r="A1227" t="s">
        <v>1953</v>
      </c>
      <c r="B1227" s="1">
        <v>45423</v>
      </c>
      <c r="C1227" s="1">
        <v>45426</v>
      </c>
      <c r="D1227" s="1">
        <v>45438</v>
      </c>
      <c r="E1227" t="s">
        <v>547</v>
      </c>
      <c r="F1227" t="s">
        <v>386</v>
      </c>
      <c r="G1227">
        <v>1</v>
      </c>
      <c r="H1227">
        <v>181.64</v>
      </c>
      <c r="I1227">
        <v>0</v>
      </c>
      <c r="J1227">
        <v>35</v>
      </c>
      <c r="K1227" t="s">
        <v>35</v>
      </c>
      <c r="L1227" t="s">
        <v>19</v>
      </c>
      <c r="M1227" t="s">
        <v>30</v>
      </c>
      <c r="N1227" t="s">
        <v>22</v>
      </c>
      <c r="O1227" t="s">
        <v>22</v>
      </c>
      <c r="P1227" t="s">
        <v>4706</v>
      </c>
      <c r="Q1227" t="s">
        <v>4396</v>
      </c>
      <c r="R1227" t="s">
        <v>4459</v>
      </c>
      <c r="S1227" t="s">
        <v>4391</v>
      </c>
      <c r="T1227" t="s">
        <v>4707</v>
      </c>
      <c r="U1227" t="s">
        <v>8545</v>
      </c>
      <c r="V1227">
        <v>1996</v>
      </c>
      <c r="W1227" s="1">
        <v>44986</v>
      </c>
      <c r="X1227" t="s">
        <v>4404</v>
      </c>
      <c r="Y1227" t="s">
        <v>4082</v>
      </c>
      <c r="Z1227" t="s">
        <v>4014</v>
      </c>
      <c r="AA1227" t="s">
        <v>4049</v>
      </c>
      <c r="AB1227" t="s">
        <v>3983</v>
      </c>
      <c r="AC1227" t="s">
        <v>3974</v>
      </c>
      <c r="AD1227">
        <v>135.74</v>
      </c>
      <c r="AE1227">
        <v>160.87</v>
      </c>
      <c r="AF1227" t="s">
        <v>3975</v>
      </c>
      <c r="AG1227" s="1"/>
      <c r="AJ1227" t="s">
        <v>3975</v>
      </c>
      <c r="AL1227" s="1"/>
      <c r="AM1227" s="1"/>
      <c r="AO1227">
        <v>181.64</v>
      </c>
      <c r="AP1227">
        <v>0</v>
      </c>
      <c r="AQ1227">
        <v>0</v>
      </c>
      <c r="AR1227">
        <v>181.64</v>
      </c>
      <c r="AS1227">
        <v>216.64</v>
      </c>
      <c r="AT1227">
        <v>135.74</v>
      </c>
      <c r="AU1227">
        <v>10.899999999999977</v>
      </c>
      <c r="AV1227">
        <v>12</v>
      </c>
      <c r="AW1227">
        <v>3</v>
      </c>
    </row>
    <row r="1228" spans="1:49" x14ac:dyDescent="0.3">
      <c r="A1228" t="s">
        <v>1954</v>
      </c>
      <c r="B1228" s="1">
        <v>45423</v>
      </c>
      <c r="C1228" s="1">
        <v>45546</v>
      </c>
      <c r="D1228" s="1">
        <v>45612</v>
      </c>
      <c r="E1228" t="s">
        <v>512</v>
      </c>
      <c r="F1228" t="s">
        <v>603</v>
      </c>
      <c r="G1228">
        <v>1</v>
      </c>
      <c r="H1228">
        <v>26.23</v>
      </c>
      <c r="I1228">
        <v>5</v>
      </c>
      <c r="J1228">
        <v>25</v>
      </c>
      <c r="K1228" t="s">
        <v>42</v>
      </c>
      <c r="L1228" t="s">
        <v>19</v>
      </c>
      <c r="M1228" t="s">
        <v>47</v>
      </c>
      <c r="N1228" t="s">
        <v>22</v>
      </c>
      <c r="O1228" t="s">
        <v>111</v>
      </c>
      <c r="P1228" t="s">
        <v>4617</v>
      </c>
      <c r="Q1228" t="s">
        <v>4396</v>
      </c>
      <c r="R1228" t="s">
        <v>4412</v>
      </c>
      <c r="S1228" t="s">
        <v>4434</v>
      </c>
      <c r="T1228" t="s">
        <v>4618</v>
      </c>
      <c r="U1228" t="s">
        <v>8502</v>
      </c>
      <c r="V1228">
        <v>1991</v>
      </c>
      <c r="W1228" s="1">
        <v>44996</v>
      </c>
      <c r="X1228" t="s">
        <v>4404</v>
      </c>
      <c r="Y1228" t="s">
        <v>4082</v>
      </c>
      <c r="Z1228" t="s">
        <v>4014</v>
      </c>
      <c r="AA1228" t="s">
        <v>4049</v>
      </c>
      <c r="AB1228" t="s">
        <v>3983</v>
      </c>
      <c r="AC1228" t="s">
        <v>3985</v>
      </c>
      <c r="AD1228">
        <v>21.58</v>
      </c>
      <c r="AE1228">
        <v>25.83</v>
      </c>
      <c r="AF1228" t="s">
        <v>3975</v>
      </c>
      <c r="AG1228" s="1"/>
      <c r="AJ1228" t="s">
        <v>3975</v>
      </c>
      <c r="AK1228" t="s">
        <v>5226</v>
      </c>
      <c r="AL1228" s="1">
        <v>45762</v>
      </c>
      <c r="AM1228" s="1">
        <v>45777</v>
      </c>
      <c r="AN1228" t="s">
        <v>26</v>
      </c>
      <c r="AO1228">
        <v>26.23</v>
      </c>
      <c r="AP1228">
        <v>0.05</v>
      </c>
      <c r="AQ1228">
        <v>1.3115000000000001</v>
      </c>
      <c r="AR1228">
        <v>24.918500000000002</v>
      </c>
      <c r="AS1228">
        <v>49.918500000000002</v>
      </c>
      <c r="AT1228">
        <v>21.58</v>
      </c>
      <c r="AU1228">
        <v>-21.661499999999997</v>
      </c>
      <c r="AV1228">
        <v>66</v>
      </c>
      <c r="AW1228">
        <v>123</v>
      </c>
    </row>
    <row r="1229" spans="1:49" x14ac:dyDescent="0.3">
      <c r="A1229" t="s">
        <v>1955</v>
      </c>
      <c r="B1229" s="1">
        <v>45590</v>
      </c>
      <c r="C1229" s="1">
        <v>45593</v>
      </c>
      <c r="D1229" s="1">
        <v>45597</v>
      </c>
      <c r="E1229" t="s">
        <v>313</v>
      </c>
      <c r="F1229" t="s">
        <v>615</v>
      </c>
      <c r="G1229">
        <v>1</v>
      </c>
      <c r="H1229">
        <v>151.34</v>
      </c>
      <c r="I1229">
        <v>0</v>
      </c>
      <c r="J1229">
        <v>15</v>
      </c>
      <c r="K1229" t="s">
        <v>18</v>
      </c>
      <c r="L1229" t="s">
        <v>19</v>
      </c>
      <c r="M1229" t="s">
        <v>30</v>
      </c>
      <c r="N1229" t="s">
        <v>22</v>
      </c>
      <c r="O1229" t="s">
        <v>22</v>
      </c>
      <c r="P1229" t="s">
        <v>4678</v>
      </c>
      <c r="Q1229" t="s">
        <v>4396</v>
      </c>
      <c r="R1229" t="s">
        <v>4401</v>
      </c>
      <c r="S1229" t="s">
        <v>4391</v>
      </c>
      <c r="T1229" t="s">
        <v>4679</v>
      </c>
      <c r="U1229" t="s">
        <v>8528</v>
      </c>
      <c r="V1229">
        <v>1994</v>
      </c>
      <c r="W1229" s="1">
        <v>44732</v>
      </c>
      <c r="X1229" t="s">
        <v>4404</v>
      </c>
      <c r="Y1229" t="s">
        <v>4105</v>
      </c>
      <c r="Z1229" t="s">
        <v>3994</v>
      </c>
      <c r="AA1229" t="s">
        <v>4008</v>
      </c>
      <c r="AB1229" t="s">
        <v>4002</v>
      </c>
      <c r="AC1229" t="s">
        <v>3992</v>
      </c>
      <c r="AD1229">
        <v>141.83000000000001</v>
      </c>
      <c r="AE1229">
        <v>165.03</v>
      </c>
      <c r="AF1229" t="s">
        <v>3975</v>
      </c>
      <c r="AG1229" s="1"/>
      <c r="AJ1229" t="s">
        <v>3975</v>
      </c>
      <c r="AL1229" s="1"/>
      <c r="AM1229" s="1"/>
      <c r="AO1229">
        <v>151.34</v>
      </c>
      <c r="AP1229">
        <v>0</v>
      </c>
      <c r="AQ1229">
        <v>0</v>
      </c>
      <c r="AR1229">
        <v>151.34</v>
      </c>
      <c r="AS1229">
        <v>166.34</v>
      </c>
      <c r="AT1229">
        <v>141.83000000000001</v>
      </c>
      <c r="AU1229">
        <v>-5.4900000000000091</v>
      </c>
      <c r="AV1229">
        <v>4</v>
      </c>
      <c r="AW1229">
        <v>3</v>
      </c>
    </row>
    <row r="1230" spans="1:49" x14ac:dyDescent="0.3">
      <c r="A1230" t="s">
        <v>1956</v>
      </c>
      <c r="B1230" s="1">
        <v>45487</v>
      </c>
      <c r="C1230" s="1">
        <v>45494</v>
      </c>
      <c r="D1230" s="1">
        <v>45503</v>
      </c>
      <c r="E1230" t="s">
        <v>477</v>
      </c>
      <c r="F1230" t="s">
        <v>51</v>
      </c>
      <c r="G1230">
        <v>2</v>
      </c>
      <c r="H1230">
        <v>90.24</v>
      </c>
      <c r="I1230">
        <v>25</v>
      </c>
      <c r="J1230">
        <v>35</v>
      </c>
      <c r="K1230" t="s">
        <v>35</v>
      </c>
      <c r="L1230" t="s">
        <v>19</v>
      </c>
      <c r="M1230" t="s">
        <v>36</v>
      </c>
      <c r="N1230" t="s">
        <v>22</v>
      </c>
      <c r="O1230" t="s">
        <v>56</v>
      </c>
      <c r="P1230" t="s">
        <v>4835</v>
      </c>
      <c r="Q1230" t="s">
        <v>4384</v>
      </c>
      <c r="R1230" t="s">
        <v>4416</v>
      </c>
      <c r="S1230" t="s">
        <v>4406</v>
      </c>
      <c r="T1230" t="s">
        <v>4836</v>
      </c>
      <c r="U1230" t="s">
        <v>8613</v>
      </c>
      <c r="V1230">
        <v>1982</v>
      </c>
      <c r="W1230" s="1">
        <v>44948</v>
      </c>
      <c r="X1230" t="s">
        <v>4388</v>
      </c>
      <c r="Y1230" t="s">
        <v>4033</v>
      </c>
      <c r="Z1230" t="s">
        <v>3977</v>
      </c>
      <c r="AA1230" t="s">
        <v>3982</v>
      </c>
      <c r="AB1230" t="s">
        <v>3973</v>
      </c>
      <c r="AC1230" t="s">
        <v>3997</v>
      </c>
      <c r="AD1230">
        <v>54.81</v>
      </c>
      <c r="AE1230">
        <v>84.23</v>
      </c>
      <c r="AF1230" t="s">
        <v>3975</v>
      </c>
      <c r="AG1230" s="1"/>
      <c r="AJ1230" t="s">
        <v>3975</v>
      </c>
      <c r="AK1230" t="s">
        <v>5222</v>
      </c>
      <c r="AL1230" s="1">
        <v>45416</v>
      </c>
      <c r="AM1230" s="1">
        <v>45440</v>
      </c>
      <c r="AN1230" t="s">
        <v>26</v>
      </c>
      <c r="AO1230">
        <v>180.48</v>
      </c>
      <c r="AP1230">
        <v>0.25</v>
      </c>
      <c r="AQ1230">
        <v>45.12</v>
      </c>
      <c r="AR1230">
        <v>135.35999999999999</v>
      </c>
      <c r="AS1230">
        <v>170.35999999999999</v>
      </c>
      <c r="AT1230">
        <v>109.62</v>
      </c>
      <c r="AU1230">
        <v>-9.2600000000000193</v>
      </c>
      <c r="AV1230">
        <v>9</v>
      </c>
      <c r="AW1230">
        <v>7</v>
      </c>
    </row>
    <row r="1231" spans="1:49" x14ac:dyDescent="0.3">
      <c r="A1231" t="s">
        <v>1957</v>
      </c>
      <c r="B1231" s="1">
        <v>45621</v>
      </c>
      <c r="C1231" s="1">
        <v>45623</v>
      </c>
      <c r="D1231" s="1">
        <v>45455</v>
      </c>
      <c r="E1231" t="s">
        <v>760</v>
      </c>
      <c r="F1231" t="s">
        <v>248</v>
      </c>
      <c r="G1231">
        <v>1</v>
      </c>
      <c r="H1231">
        <v>170.39</v>
      </c>
      <c r="I1231">
        <v>0</v>
      </c>
      <c r="J1231">
        <v>25</v>
      </c>
      <c r="K1231" t="s">
        <v>18</v>
      </c>
      <c r="L1231" t="s">
        <v>43</v>
      </c>
      <c r="M1231" t="s">
        <v>36</v>
      </c>
      <c r="N1231" t="s">
        <v>22</v>
      </c>
      <c r="O1231" t="s">
        <v>22</v>
      </c>
      <c r="P1231" t="s">
        <v>5173</v>
      </c>
      <c r="Q1231" t="s">
        <v>4396</v>
      </c>
      <c r="R1231" t="s">
        <v>4409</v>
      </c>
      <c r="S1231" t="s">
        <v>4386</v>
      </c>
      <c r="T1231" t="s">
        <v>5174</v>
      </c>
      <c r="U1231" t="s">
        <v>8813</v>
      </c>
      <c r="V1231">
        <v>1985</v>
      </c>
      <c r="W1231" s="1">
        <v>44681</v>
      </c>
      <c r="X1231" t="s">
        <v>4404</v>
      </c>
      <c r="Y1231" t="s">
        <v>4133</v>
      </c>
      <c r="Z1231" t="s">
        <v>3994</v>
      </c>
      <c r="AA1231" t="s">
        <v>3995</v>
      </c>
      <c r="AB1231" t="s">
        <v>4020</v>
      </c>
      <c r="AC1231" t="s">
        <v>3992</v>
      </c>
      <c r="AD1231">
        <v>141.19</v>
      </c>
      <c r="AE1231">
        <v>172.68</v>
      </c>
      <c r="AF1231" t="s">
        <v>4055</v>
      </c>
      <c r="AG1231" s="1"/>
      <c r="AJ1231" t="s">
        <v>3975</v>
      </c>
      <c r="AL1231" s="1"/>
      <c r="AM1231" s="1"/>
      <c r="AO1231">
        <v>170.39</v>
      </c>
      <c r="AP1231">
        <v>0</v>
      </c>
      <c r="AQ1231">
        <v>0</v>
      </c>
      <c r="AR1231">
        <v>170.39</v>
      </c>
      <c r="AS1231">
        <v>195.39</v>
      </c>
      <c r="AT1231">
        <v>141.19</v>
      </c>
      <c r="AU1231">
        <v>4.1999999999999886</v>
      </c>
      <c r="AV1231">
        <v>-168</v>
      </c>
      <c r="AW1231">
        <v>2</v>
      </c>
    </row>
    <row r="1232" spans="1:49" x14ac:dyDescent="0.3">
      <c r="A1232" t="s">
        <v>1958</v>
      </c>
      <c r="B1232" s="1">
        <v>45615</v>
      </c>
      <c r="C1232" s="1">
        <v>45619</v>
      </c>
      <c r="D1232" s="1">
        <v>45334</v>
      </c>
      <c r="E1232" t="s">
        <v>522</v>
      </c>
      <c r="F1232" t="s">
        <v>510</v>
      </c>
      <c r="G1232">
        <v>2</v>
      </c>
      <c r="H1232">
        <v>64.38</v>
      </c>
      <c r="I1232">
        <v>25</v>
      </c>
      <c r="J1232">
        <v>50</v>
      </c>
      <c r="K1232" t="s">
        <v>60</v>
      </c>
      <c r="L1232" t="s">
        <v>19</v>
      </c>
      <c r="M1232" t="s">
        <v>20</v>
      </c>
      <c r="N1232" t="s">
        <v>22</v>
      </c>
      <c r="O1232" t="s">
        <v>166</v>
      </c>
      <c r="P1232" t="s">
        <v>5032</v>
      </c>
      <c r="Q1232" t="s">
        <v>4384</v>
      </c>
      <c r="R1232" t="s">
        <v>4412</v>
      </c>
      <c r="S1232" t="s">
        <v>4398</v>
      </c>
      <c r="T1232" t="s">
        <v>5033</v>
      </c>
      <c r="U1232" t="s">
        <v>8732</v>
      </c>
      <c r="V1232">
        <v>1988</v>
      </c>
      <c r="W1232" s="1">
        <v>44610</v>
      </c>
      <c r="X1232" t="s">
        <v>4404</v>
      </c>
      <c r="Y1232" t="s">
        <v>4056</v>
      </c>
      <c r="Z1232" t="s">
        <v>3977</v>
      </c>
      <c r="AA1232" t="s">
        <v>3978</v>
      </c>
      <c r="AB1232" t="s">
        <v>4000</v>
      </c>
      <c r="AC1232" t="s">
        <v>3980</v>
      </c>
      <c r="AD1232">
        <v>49.96</v>
      </c>
      <c r="AE1232">
        <v>62.32</v>
      </c>
      <c r="AF1232" t="s">
        <v>3975</v>
      </c>
      <c r="AG1232" s="1"/>
      <c r="AJ1232" t="s">
        <v>3975</v>
      </c>
      <c r="AK1232" t="s">
        <v>5222</v>
      </c>
      <c r="AL1232" s="1">
        <v>45865</v>
      </c>
      <c r="AM1232" s="1">
        <v>45889</v>
      </c>
      <c r="AN1232" t="s">
        <v>19</v>
      </c>
      <c r="AO1232">
        <v>128.76</v>
      </c>
      <c r="AP1232">
        <v>0.25</v>
      </c>
      <c r="AQ1232">
        <v>32.19</v>
      </c>
      <c r="AR1232">
        <v>96.57</v>
      </c>
      <c r="AS1232">
        <v>146.57</v>
      </c>
      <c r="AT1232">
        <v>99.92</v>
      </c>
      <c r="AU1232">
        <v>-53.350000000000009</v>
      </c>
      <c r="AV1232">
        <v>-285</v>
      </c>
      <c r="AW1232">
        <v>4</v>
      </c>
    </row>
    <row r="1233" spans="1:49" x14ac:dyDescent="0.3">
      <c r="A1233" t="s">
        <v>1959</v>
      </c>
      <c r="B1233" s="1">
        <v>45607</v>
      </c>
      <c r="C1233" s="1">
        <v>45612</v>
      </c>
      <c r="D1233" s="1">
        <v>45615</v>
      </c>
      <c r="E1233" t="s">
        <v>214</v>
      </c>
      <c r="F1233" t="s">
        <v>207</v>
      </c>
      <c r="G1233">
        <v>5</v>
      </c>
      <c r="H1233">
        <v>48.98</v>
      </c>
      <c r="I1233">
        <v>0</v>
      </c>
      <c r="J1233">
        <v>15</v>
      </c>
      <c r="K1233" t="s">
        <v>35</v>
      </c>
      <c r="L1233" t="s">
        <v>19</v>
      </c>
      <c r="M1233" t="s">
        <v>36</v>
      </c>
      <c r="N1233" t="s">
        <v>21</v>
      </c>
      <c r="O1233" t="s">
        <v>22</v>
      </c>
      <c r="P1233" t="s">
        <v>4633</v>
      </c>
      <c r="Q1233" t="s">
        <v>4396</v>
      </c>
      <c r="R1233" t="s">
        <v>4401</v>
      </c>
      <c r="S1233" t="s">
        <v>4391</v>
      </c>
      <c r="T1233" t="s">
        <v>4634</v>
      </c>
      <c r="U1233" t="s">
        <v>8511</v>
      </c>
      <c r="V1233">
        <v>1974</v>
      </c>
      <c r="W1233" s="1">
        <v>45222</v>
      </c>
      <c r="X1233" t="s">
        <v>4388</v>
      </c>
      <c r="Y1233" t="s">
        <v>4167</v>
      </c>
      <c r="Z1233" t="s">
        <v>3987</v>
      </c>
      <c r="AA1233" t="s">
        <v>3999</v>
      </c>
      <c r="AB1233" t="s">
        <v>3989</v>
      </c>
      <c r="AC1233" t="s">
        <v>3985</v>
      </c>
      <c r="AD1233">
        <v>32.96</v>
      </c>
      <c r="AE1233">
        <v>46.92</v>
      </c>
      <c r="AF1233" t="s">
        <v>4055</v>
      </c>
      <c r="AG1233" s="1"/>
      <c r="AJ1233" t="s">
        <v>3975</v>
      </c>
      <c r="AL1233" s="1"/>
      <c r="AM1233" s="1"/>
      <c r="AO1233">
        <v>244.89999999999998</v>
      </c>
      <c r="AP1233">
        <v>0</v>
      </c>
      <c r="AQ1233">
        <v>0</v>
      </c>
      <c r="AR1233">
        <v>244.89999999999998</v>
      </c>
      <c r="AS1233">
        <v>259.89999999999998</v>
      </c>
      <c r="AT1233">
        <v>164.8</v>
      </c>
      <c r="AU1233">
        <v>65.099999999999966</v>
      </c>
      <c r="AV1233">
        <v>3</v>
      </c>
      <c r="AW1233">
        <v>5</v>
      </c>
    </row>
    <row r="1234" spans="1:49" x14ac:dyDescent="0.3">
      <c r="A1234" t="s">
        <v>1960</v>
      </c>
      <c r="B1234" s="1">
        <v>45426</v>
      </c>
      <c r="C1234" s="1">
        <v>45430</v>
      </c>
      <c r="D1234" s="1">
        <v>45434</v>
      </c>
      <c r="E1234" t="s">
        <v>1685</v>
      </c>
      <c r="F1234" t="s">
        <v>485</v>
      </c>
      <c r="G1234">
        <v>2</v>
      </c>
      <c r="H1234">
        <v>246.97</v>
      </c>
      <c r="I1234">
        <v>25</v>
      </c>
      <c r="J1234">
        <v>15</v>
      </c>
      <c r="K1234" t="s">
        <v>18</v>
      </c>
      <c r="L1234" t="s">
        <v>26</v>
      </c>
      <c r="M1234" t="s">
        <v>36</v>
      </c>
      <c r="N1234" t="s">
        <v>22</v>
      </c>
      <c r="O1234" t="s">
        <v>22</v>
      </c>
      <c r="P1234" t="s">
        <v>4604</v>
      </c>
      <c r="Q1234" t="s">
        <v>4396</v>
      </c>
      <c r="R1234" t="s">
        <v>4412</v>
      </c>
      <c r="S1234" t="s">
        <v>4391</v>
      </c>
      <c r="T1234" t="s">
        <v>4605</v>
      </c>
      <c r="U1234" t="s">
        <v>8494</v>
      </c>
      <c r="V1234">
        <v>1981</v>
      </c>
      <c r="W1234" s="1">
        <v>44845</v>
      </c>
      <c r="X1234" t="s">
        <v>4388</v>
      </c>
      <c r="Y1234" t="s">
        <v>4061</v>
      </c>
      <c r="Z1234" t="s">
        <v>3987</v>
      </c>
      <c r="AA1234" t="s">
        <v>3988</v>
      </c>
      <c r="AB1234" t="s">
        <v>3979</v>
      </c>
      <c r="AC1234" t="s">
        <v>3997</v>
      </c>
      <c r="AD1234">
        <v>174.2</v>
      </c>
      <c r="AE1234">
        <v>247.43</v>
      </c>
      <c r="AF1234" t="s">
        <v>3975</v>
      </c>
      <c r="AG1234" s="1"/>
      <c r="AJ1234" t="s">
        <v>3975</v>
      </c>
      <c r="AL1234" s="1"/>
      <c r="AM1234" s="1"/>
      <c r="AO1234">
        <v>493.94</v>
      </c>
      <c r="AP1234">
        <v>0.25</v>
      </c>
      <c r="AQ1234">
        <v>123.485</v>
      </c>
      <c r="AR1234">
        <v>370.45499999999998</v>
      </c>
      <c r="AS1234">
        <v>385.45499999999998</v>
      </c>
      <c r="AT1234">
        <v>348.4</v>
      </c>
      <c r="AU1234">
        <v>7.0550000000000068</v>
      </c>
      <c r="AV1234">
        <v>4</v>
      </c>
      <c r="AW1234">
        <v>4</v>
      </c>
    </row>
    <row r="1235" spans="1:49" x14ac:dyDescent="0.3">
      <c r="A1235" t="s">
        <v>1961</v>
      </c>
      <c r="B1235" s="1">
        <v>45507</v>
      </c>
      <c r="C1235" s="1">
        <v>45509</v>
      </c>
      <c r="D1235" s="1">
        <v>45512</v>
      </c>
      <c r="E1235" t="s">
        <v>1243</v>
      </c>
      <c r="F1235" t="s">
        <v>615</v>
      </c>
      <c r="G1235">
        <v>1</v>
      </c>
      <c r="H1235">
        <v>152.27000000000001</v>
      </c>
      <c r="I1235">
        <v>0</v>
      </c>
      <c r="J1235">
        <v>15</v>
      </c>
      <c r="K1235" t="s">
        <v>35</v>
      </c>
      <c r="L1235" t="s">
        <v>43</v>
      </c>
      <c r="M1235" t="s">
        <v>30</v>
      </c>
      <c r="N1235" t="s">
        <v>22</v>
      </c>
      <c r="O1235" t="s">
        <v>48</v>
      </c>
      <c r="P1235" t="s">
        <v>4720</v>
      </c>
      <c r="Q1235" t="s">
        <v>4384</v>
      </c>
      <c r="R1235" t="s">
        <v>4424</v>
      </c>
      <c r="S1235" t="s">
        <v>4398</v>
      </c>
      <c r="T1235" t="s">
        <v>8630</v>
      </c>
      <c r="U1235" t="s">
        <v>4871</v>
      </c>
      <c r="V1235">
        <v>1991</v>
      </c>
      <c r="W1235" s="1">
        <v>45831</v>
      </c>
      <c r="X1235" t="s">
        <v>4388</v>
      </c>
      <c r="Y1235" t="s">
        <v>4105</v>
      </c>
      <c r="Z1235" t="s">
        <v>3994</v>
      </c>
      <c r="AA1235" t="s">
        <v>4008</v>
      </c>
      <c r="AB1235" t="s">
        <v>4002</v>
      </c>
      <c r="AC1235" t="s">
        <v>3992</v>
      </c>
      <c r="AD1235">
        <v>141.83000000000001</v>
      </c>
      <c r="AE1235">
        <v>165.03</v>
      </c>
      <c r="AF1235" t="s">
        <v>3975</v>
      </c>
      <c r="AG1235" s="1"/>
      <c r="AJ1235" t="s">
        <v>3975</v>
      </c>
      <c r="AK1235" t="s">
        <v>5223</v>
      </c>
      <c r="AL1235" s="1">
        <v>45698</v>
      </c>
      <c r="AM1235" s="1">
        <v>45750</v>
      </c>
      <c r="AN1235" t="s">
        <v>19</v>
      </c>
      <c r="AO1235">
        <v>152.27000000000001</v>
      </c>
      <c r="AP1235">
        <v>0</v>
      </c>
      <c r="AQ1235">
        <v>0</v>
      </c>
      <c r="AR1235">
        <v>152.27000000000001</v>
      </c>
      <c r="AS1235">
        <v>167.27</v>
      </c>
      <c r="AT1235">
        <v>141.83000000000001</v>
      </c>
      <c r="AU1235">
        <v>-4.5600000000000023</v>
      </c>
      <c r="AV1235">
        <v>3</v>
      </c>
      <c r="AW1235">
        <v>2</v>
      </c>
    </row>
    <row r="1236" spans="1:49" x14ac:dyDescent="0.3">
      <c r="A1236" t="s">
        <v>1962</v>
      </c>
      <c r="B1236" s="1">
        <v>45380</v>
      </c>
      <c r="C1236" s="1">
        <v>45355</v>
      </c>
      <c r="D1236" s="1">
        <v>45447</v>
      </c>
      <c r="E1236" t="s">
        <v>430</v>
      </c>
      <c r="F1236" t="s">
        <v>467</v>
      </c>
      <c r="G1236">
        <v>1</v>
      </c>
      <c r="H1236">
        <v>61.1</v>
      </c>
      <c r="I1236">
        <v>20</v>
      </c>
      <c r="J1236">
        <v>25</v>
      </c>
      <c r="K1236" t="s">
        <v>60</v>
      </c>
      <c r="L1236" t="s">
        <v>19</v>
      </c>
      <c r="M1236" t="s">
        <v>20</v>
      </c>
      <c r="N1236" t="s">
        <v>22</v>
      </c>
      <c r="O1236" t="s">
        <v>22</v>
      </c>
      <c r="P1236" t="s">
        <v>4856</v>
      </c>
      <c r="Q1236" t="s">
        <v>4396</v>
      </c>
      <c r="R1236" t="s">
        <v>4401</v>
      </c>
      <c r="S1236" t="s">
        <v>4398</v>
      </c>
      <c r="T1236" t="s">
        <v>5113</v>
      </c>
      <c r="U1236" t="s">
        <v>8783</v>
      </c>
      <c r="V1236">
        <v>1982</v>
      </c>
      <c r="W1236" s="1">
        <v>45417</v>
      </c>
      <c r="X1236" t="s">
        <v>4388</v>
      </c>
      <c r="Y1236" t="s">
        <v>4153</v>
      </c>
      <c r="Z1236" t="s">
        <v>3971</v>
      </c>
      <c r="AA1236" t="s">
        <v>4051</v>
      </c>
      <c r="AB1236" t="s">
        <v>3973</v>
      </c>
      <c r="AC1236" t="s">
        <v>3985</v>
      </c>
      <c r="AD1236">
        <v>44.69</v>
      </c>
      <c r="AE1236">
        <v>58.53</v>
      </c>
      <c r="AF1236" t="s">
        <v>3975</v>
      </c>
      <c r="AG1236" s="1"/>
      <c r="AJ1236" t="s">
        <v>3975</v>
      </c>
      <c r="AL1236" s="1"/>
      <c r="AM1236" s="1"/>
      <c r="AO1236">
        <v>61.1</v>
      </c>
      <c r="AP1236">
        <v>0.2</v>
      </c>
      <c r="AQ1236">
        <v>12.22</v>
      </c>
      <c r="AR1236">
        <v>48.88</v>
      </c>
      <c r="AS1236">
        <v>73.88</v>
      </c>
      <c r="AT1236">
        <v>44.69</v>
      </c>
      <c r="AU1236">
        <v>-20.809999999999995</v>
      </c>
      <c r="AV1236">
        <v>92</v>
      </c>
      <c r="AW1236">
        <v>-25</v>
      </c>
    </row>
    <row r="1237" spans="1:49" x14ac:dyDescent="0.3">
      <c r="A1237" t="s">
        <v>1963</v>
      </c>
      <c r="B1237" s="1">
        <v>45516</v>
      </c>
      <c r="C1237" s="1">
        <v>45637</v>
      </c>
      <c r="D1237" s="1">
        <v>45640</v>
      </c>
      <c r="E1237" t="s">
        <v>490</v>
      </c>
      <c r="F1237" t="s">
        <v>741</v>
      </c>
      <c r="G1237">
        <v>1</v>
      </c>
      <c r="H1237">
        <v>153.29</v>
      </c>
      <c r="I1237">
        <v>20</v>
      </c>
      <c r="J1237">
        <v>25</v>
      </c>
      <c r="K1237" t="s">
        <v>35</v>
      </c>
      <c r="L1237" t="s">
        <v>43</v>
      </c>
      <c r="M1237" t="s">
        <v>30</v>
      </c>
      <c r="N1237" t="s">
        <v>22</v>
      </c>
      <c r="O1237" t="s">
        <v>38</v>
      </c>
      <c r="P1237" t="s">
        <v>5027</v>
      </c>
      <c r="Q1237" t="s">
        <v>4396</v>
      </c>
      <c r="R1237" t="s">
        <v>4409</v>
      </c>
      <c r="S1237" t="s">
        <v>4406</v>
      </c>
      <c r="T1237" t="s">
        <v>5028</v>
      </c>
      <c r="U1237" t="s">
        <v>8726</v>
      </c>
      <c r="V1237">
        <v>1977</v>
      </c>
      <c r="W1237" s="1">
        <v>44832</v>
      </c>
      <c r="X1237" t="s">
        <v>4388</v>
      </c>
      <c r="Y1237" t="s">
        <v>4103</v>
      </c>
      <c r="Z1237" t="s">
        <v>3971</v>
      </c>
      <c r="AA1237" t="s">
        <v>4019</v>
      </c>
      <c r="AB1237" t="s">
        <v>4009</v>
      </c>
      <c r="AC1237" t="s">
        <v>3997</v>
      </c>
      <c r="AD1237">
        <v>140.33000000000001</v>
      </c>
      <c r="AE1237">
        <v>175.82</v>
      </c>
      <c r="AF1237" t="s">
        <v>3975</v>
      </c>
      <c r="AG1237" s="1"/>
      <c r="AJ1237" t="s">
        <v>3975</v>
      </c>
      <c r="AK1237" t="s">
        <v>5228</v>
      </c>
      <c r="AL1237" s="1">
        <v>45880</v>
      </c>
      <c r="AM1237" s="1">
        <v>45932</v>
      </c>
      <c r="AN1237" t="s">
        <v>19</v>
      </c>
      <c r="AO1237">
        <v>153.29</v>
      </c>
      <c r="AP1237">
        <v>0.2</v>
      </c>
      <c r="AQ1237">
        <v>30.658000000000001</v>
      </c>
      <c r="AR1237">
        <v>122.63199999999999</v>
      </c>
      <c r="AS1237">
        <v>147.63200000000001</v>
      </c>
      <c r="AT1237">
        <v>140.33000000000001</v>
      </c>
      <c r="AU1237">
        <v>-42.698000000000022</v>
      </c>
      <c r="AV1237">
        <v>3</v>
      </c>
      <c r="AW1237">
        <v>121</v>
      </c>
    </row>
    <row r="1238" spans="1:49" x14ac:dyDescent="0.3">
      <c r="A1238" t="s">
        <v>1964</v>
      </c>
      <c r="B1238" s="1">
        <v>45569</v>
      </c>
      <c r="C1238" s="1">
        <v>45569</v>
      </c>
      <c r="D1238" s="1">
        <v>45397</v>
      </c>
      <c r="E1238" t="s">
        <v>679</v>
      </c>
      <c r="F1238" t="s">
        <v>238</v>
      </c>
      <c r="G1238">
        <v>1</v>
      </c>
      <c r="H1238">
        <v>104.21</v>
      </c>
      <c r="I1238">
        <v>15</v>
      </c>
      <c r="J1238">
        <v>25</v>
      </c>
      <c r="K1238" t="s">
        <v>42</v>
      </c>
      <c r="L1238" t="s">
        <v>26</v>
      </c>
      <c r="M1238" t="s">
        <v>36</v>
      </c>
      <c r="N1238" t="s">
        <v>22</v>
      </c>
      <c r="O1238" t="s">
        <v>22</v>
      </c>
      <c r="P1238" t="s">
        <v>4429</v>
      </c>
      <c r="Q1238" t="s">
        <v>4396</v>
      </c>
      <c r="R1238" t="s">
        <v>4412</v>
      </c>
      <c r="S1238" t="s">
        <v>4406</v>
      </c>
      <c r="T1238" t="s">
        <v>8751</v>
      </c>
      <c r="U1238" t="s">
        <v>8752</v>
      </c>
      <c r="V1238">
        <v>1982</v>
      </c>
      <c r="W1238" s="1">
        <v>45459</v>
      </c>
      <c r="X1238" t="s">
        <v>4404</v>
      </c>
      <c r="Y1238" t="s">
        <v>4083</v>
      </c>
      <c r="Z1238" t="s">
        <v>4014</v>
      </c>
      <c r="AA1238" t="s">
        <v>4023</v>
      </c>
      <c r="AB1238" t="s">
        <v>3979</v>
      </c>
      <c r="AC1238" t="s">
        <v>3992</v>
      </c>
      <c r="AD1238">
        <v>83.87</v>
      </c>
      <c r="AE1238">
        <v>110.66</v>
      </c>
      <c r="AF1238" t="s">
        <v>3975</v>
      </c>
      <c r="AG1238" s="1"/>
      <c r="AJ1238" t="s">
        <v>3975</v>
      </c>
      <c r="AL1238" s="1"/>
      <c r="AM1238" s="1"/>
      <c r="AO1238">
        <v>104.21</v>
      </c>
      <c r="AP1238">
        <v>0.15</v>
      </c>
      <c r="AQ1238">
        <v>15.631499999999999</v>
      </c>
      <c r="AR1238">
        <v>88.578499999999991</v>
      </c>
      <c r="AS1238">
        <v>113.57849999999999</v>
      </c>
      <c r="AT1238">
        <v>83.87</v>
      </c>
      <c r="AU1238">
        <v>-20.291500000000013</v>
      </c>
      <c r="AV1238">
        <v>-172</v>
      </c>
      <c r="AW1238">
        <v>0</v>
      </c>
    </row>
    <row r="1239" spans="1:49" x14ac:dyDescent="0.3">
      <c r="A1239" t="s">
        <v>1965</v>
      </c>
      <c r="B1239" s="1">
        <v>45549</v>
      </c>
      <c r="C1239" s="1">
        <v>45553</v>
      </c>
      <c r="D1239" s="1">
        <v>45556</v>
      </c>
      <c r="E1239" t="s">
        <v>693</v>
      </c>
      <c r="F1239" t="s">
        <v>400</v>
      </c>
      <c r="G1239">
        <v>1</v>
      </c>
      <c r="H1239">
        <v>44.11</v>
      </c>
      <c r="I1239">
        <v>0</v>
      </c>
      <c r="J1239">
        <v>25</v>
      </c>
      <c r="K1239" t="s">
        <v>42</v>
      </c>
      <c r="L1239" t="s">
        <v>26</v>
      </c>
      <c r="M1239" t="s">
        <v>47</v>
      </c>
      <c r="N1239" t="s">
        <v>22</v>
      </c>
      <c r="O1239" t="s">
        <v>22</v>
      </c>
      <c r="P1239" t="s">
        <v>4727</v>
      </c>
      <c r="Q1239" t="s">
        <v>4396</v>
      </c>
      <c r="R1239" t="s">
        <v>4409</v>
      </c>
      <c r="S1239" t="s">
        <v>4398</v>
      </c>
      <c r="T1239" t="s">
        <v>4944</v>
      </c>
      <c r="U1239" t="s">
        <v>8677</v>
      </c>
      <c r="V1239">
        <v>1978</v>
      </c>
      <c r="W1239" s="1">
        <v>45289</v>
      </c>
      <c r="X1239" t="s">
        <v>4419</v>
      </c>
      <c r="Y1239" t="s">
        <v>3993</v>
      </c>
      <c r="Z1239" t="s">
        <v>3994</v>
      </c>
      <c r="AA1239" t="s">
        <v>3995</v>
      </c>
      <c r="AB1239" t="s">
        <v>3996</v>
      </c>
      <c r="AC1239" t="s">
        <v>3997</v>
      </c>
      <c r="AD1239">
        <v>31.33</v>
      </c>
      <c r="AE1239">
        <v>44.22</v>
      </c>
      <c r="AF1239" t="s">
        <v>3975</v>
      </c>
      <c r="AG1239" s="1"/>
      <c r="AJ1239" t="s">
        <v>3975</v>
      </c>
      <c r="AL1239" s="1"/>
      <c r="AM1239" s="1"/>
      <c r="AO1239">
        <v>44.11</v>
      </c>
      <c r="AP1239">
        <v>0</v>
      </c>
      <c r="AQ1239">
        <v>0</v>
      </c>
      <c r="AR1239">
        <v>44.11</v>
      </c>
      <c r="AS1239">
        <v>69.11</v>
      </c>
      <c r="AT1239">
        <v>31.33</v>
      </c>
      <c r="AU1239">
        <v>-12.219999999999999</v>
      </c>
      <c r="AV1239">
        <v>3</v>
      </c>
      <c r="AW1239">
        <v>4</v>
      </c>
    </row>
    <row r="1240" spans="1:49" x14ac:dyDescent="0.3">
      <c r="A1240" t="s">
        <v>1966</v>
      </c>
      <c r="B1240" s="1">
        <v>45406</v>
      </c>
      <c r="C1240" s="1">
        <v>45411</v>
      </c>
      <c r="D1240" s="1">
        <v>45412</v>
      </c>
      <c r="E1240" t="s">
        <v>1685</v>
      </c>
      <c r="F1240" t="s">
        <v>400</v>
      </c>
      <c r="G1240">
        <v>3</v>
      </c>
      <c r="H1240">
        <v>46.05</v>
      </c>
      <c r="I1240">
        <v>15</v>
      </c>
      <c r="J1240">
        <v>15</v>
      </c>
      <c r="K1240" t="s">
        <v>60</v>
      </c>
      <c r="L1240" t="s">
        <v>26</v>
      </c>
      <c r="M1240" t="s">
        <v>47</v>
      </c>
      <c r="N1240" t="s">
        <v>37</v>
      </c>
      <c r="O1240" t="s">
        <v>22</v>
      </c>
      <c r="P1240" t="s">
        <v>4604</v>
      </c>
      <c r="Q1240" t="s">
        <v>4396</v>
      </c>
      <c r="R1240" t="s">
        <v>4412</v>
      </c>
      <c r="S1240" t="s">
        <v>4391</v>
      </c>
      <c r="T1240" t="s">
        <v>4605</v>
      </c>
      <c r="U1240" t="s">
        <v>8494</v>
      </c>
      <c r="V1240">
        <v>1981</v>
      </c>
      <c r="W1240" s="1">
        <v>44845</v>
      </c>
      <c r="X1240" t="s">
        <v>4388</v>
      </c>
      <c r="Y1240" t="s">
        <v>3993</v>
      </c>
      <c r="Z1240" t="s">
        <v>3994</v>
      </c>
      <c r="AA1240" t="s">
        <v>3995</v>
      </c>
      <c r="AB1240" t="s">
        <v>3996</v>
      </c>
      <c r="AC1240" t="s">
        <v>3997</v>
      </c>
      <c r="AD1240">
        <v>31.33</v>
      </c>
      <c r="AE1240">
        <v>44.22</v>
      </c>
      <c r="AF1240" t="s">
        <v>3975</v>
      </c>
      <c r="AG1240" s="1"/>
      <c r="AJ1240" t="s">
        <v>3975</v>
      </c>
      <c r="AL1240" s="1"/>
      <c r="AM1240" s="1"/>
      <c r="AO1240">
        <v>138.14999999999998</v>
      </c>
      <c r="AP1240">
        <v>0.15</v>
      </c>
      <c r="AQ1240">
        <v>20.722499999999997</v>
      </c>
      <c r="AR1240">
        <v>117.42749999999998</v>
      </c>
      <c r="AS1240">
        <v>132.42749999999998</v>
      </c>
      <c r="AT1240">
        <v>93.99</v>
      </c>
      <c r="AU1240">
        <v>8.4374999999999858</v>
      </c>
      <c r="AV1240">
        <v>1</v>
      </c>
      <c r="AW1240">
        <v>5</v>
      </c>
    </row>
    <row r="1241" spans="1:49" x14ac:dyDescent="0.3">
      <c r="A1241" t="s">
        <v>1967</v>
      </c>
      <c r="B1241" s="1">
        <v>45656</v>
      </c>
      <c r="C1241" s="1">
        <v>45660</v>
      </c>
      <c r="D1241" s="1">
        <v>45663</v>
      </c>
      <c r="E1241" t="s">
        <v>404</v>
      </c>
      <c r="F1241" t="s">
        <v>41</v>
      </c>
      <c r="G1241">
        <v>2</v>
      </c>
      <c r="H1241">
        <v>98.32</v>
      </c>
      <c r="I1241">
        <v>10</v>
      </c>
      <c r="J1241">
        <v>35</v>
      </c>
      <c r="K1241" t="s">
        <v>35</v>
      </c>
      <c r="L1241" t="s">
        <v>19</v>
      </c>
      <c r="M1241" t="s">
        <v>30</v>
      </c>
      <c r="N1241" t="s">
        <v>22</v>
      </c>
      <c r="O1241" t="s">
        <v>22</v>
      </c>
      <c r="P1241" t="s">
        <v>4747</v>
      </c>
      <c r="Q1241" t="s">
        <v>4396</v>
      </c>
      <c r="R1241" t="s">
        <v>4444</v>
      </c>
      <c r="S1241" t="s">
        <v>4386</v>
      </c>
      <c r="T1241" t="s">
        <v>4879</v>
      </c>
      <c r="U1241" t="s">
        <v>8636</v>
      </c>
      <c r="V1241">
        <v>1983</v>
      </c>
      <c r="W1241" s="1">
        <v>45131</v>
      </c>
      <c r="X1241" t="s">
        <v>4404</v>
      </c>
      <c r="Y1241" t="s">
        <v>4162</v>
      </c>
      <c r="Z1241" t="s">
        <v>4014</v>
      </c>
      <c r="AA1241" t="s">
        <v>4015</v>
      </c>
      <c r="AB1241" t="s">
        <v>3973</v>
      </c>
      <c r="AC1241" t="s">
        <v>3985</v>
      </c>
      <c r="AD1241">
        <v>95.32</v>
      </c>
      <c r="AE1241">
        <v>114.15</v>
      </c>
      <c r="AF1241" t="s">
        <v>3975</v>
      </c>
      <c r="AG1241" s="1"/>
      <c r="AJ1241" t="s">
        <v>3975</v>
      </c>
      <c r="AL1241" s="1"/>
      <c r="AM1241" s="1"/>
      <c r="AO1241">
        <v>196.64</v>
      </c>
      <c r="AP1241">
        <v>0.1</v>
      </c>
      <c r="AQ1241">
        <v>19.664000000000001</v>
      </c>
      <c r="AR1241">
        <v>176.976</v>
      </c>
      <c r="AS1241">
        <v>211.976</v>
      </c>
      <c r="AT1241">
        <v>190.64</v>
      </c>
      <c r="AU1241">
        <v>-48.663999999999987</v>
      </c>
      <c r="AV1241">
        <v>3</v>
      </c>
      <c r="AW1241">
        <v>4</v>
      </c>
    </row>
    <row r="1242" spans="1:49" x14ac:dyDescent="0.3">
      <c r="A1242" t="s">
        <v>1968</v>
      </c>
      <c r="B1242" s="1">
        <v>45320</v>
      </c>
      <c r="C1242" s="1"/>
      <c r="D1242" s="1">
        <v>45353</v>
      </c>
      <c r="E1242" t="s">
        <v>1152</v>
      </c>
      <c r="F1242" t="s">
        <v>397</v>
      </c>
      <c r="G1242">
        <v>5</v>
      </c>
      <c r="H1242">
        <v>35.020000000000003</v>
      </c>
      <c r="I1242">
        <v>0</v>
      </c>
      <c r="J1242">
        <v>15</v>
      </c>
      <c r="K1242" t="s">
        <v>42</v>
      </c>
      <c r="L1242" t="s">
        <v>43</v>
      </c>
      <c r="M1242" t="s">
        <v>47</v>
      </c>
      <c r="N1242" t="s">
        <v>37</v>
      </c>
      <c r="O1242" t="s">
        <v>22</v>
      </c>
      <c r="P1242" t="s">
        <v>4918</v>
      </c>
      <c r="Q1242" t="s">
        <v>4396</v>
      </c>
      <c r="R1242" t="s">
        <v>4424</v>
      </c>
      <c r="S1242" t="s">
        <v>4391</v>
      </c>
      <c r="T1242" t="s">
        <v>4919</v>
      </c>
      <c r="U1242" t="s">
        <v>8661</v>
      </c>
      <c r="V1242">
        <v>1985</v>
      </c>
      <c r="W1242" s="1">
        <v>44995</v>
      </c>
      <c r="X1242" t="s">
        <v>4394</v>
      </c>
      <c r="Y1242" t="s">
        <v>4119</v>
      </c>
      <c r="Z1242" t="s">
        <v>4014</v>
      </c>
      <c r="AA1242" t="s">
        <v>4038</v>
      </c>
      <c r="AB1242" t="s">
        <v>4002</v>
      </c>
      <c r="AC1242" t="s">
        <v>3974</v>
      </c>
      <c r="AD1242">
        <v>23.9</v>
      </c>
      <c r="AE1242">
        <v>33.49</v>
      </c>
      <c r="AF1242" t="s">
        <v>3975</v>
      </c>
      <c r="AG1242" s="1"/>
      <c r="AJ1242" t="s">
        <v>3975</v>
      </c>
      <c r="AL1242" s="1"/>
      <c r="AM1242" s="1"/>
      <c r="AO1242">
        <v>175.10000000000002</v>
      </c>
      <c r="AP1242">
        <v>0</v>
      </c>
      <c r="AQ1242">
        <v>0</v>
      </c>
      <c r="AR1242">
        <v>175.10000000000002</v>
      </c>
      <c r="AS1242">
        <v>190.10000000000002</v>
      </c>
      <c r="AT1242">
        <v>119.5</v>
      </c>
      <c r="AU1242">
        <v>40.600000000000023</v>
      </c>
    </row>
    <row r="1243" spans="1:49" x14ac:dyDescent="0.3">
      <c r="A1243" t="s">
        <v>1969</v>
      </c>
      <c r="B1243" s="1">
        <v>45382</v>
      </c>
      <c r="C1243" s="1">
        <v>45386</v>
      </c>
      <c r="D1243" s="1">
        <v>45391</v>
      </c>
      <c r="E1243" t="s">
        <v>1618</v>
      </c>
      <c r="F1243" t="s">
        <v>386</v>
      </c>
      <c r="G1243">
        <v>1</v>
      </c>
      <c r="H1243">
        <v>160.16</v>
      </c>
      <c r="I1243">
        <v>10</v>
      </c>
      <c r="J1243">
        <v>35</v>
      </c>
      <c r="K1243" t="s">
        <v>42</v>
      </c>
      <c r="L1243" t="s">
        <v>26</v>
      </c>
      <c r="M1243" t="s">
        <v>30</v>
      </c>
      <c r="N1243" t="s">
        <v>52</v>
      </c>
      <c r="O1243" t="s">
        <v>22</v>
      </c>
      <c r="P1243" t="s">
        <v>4565</v>
      </c>
      <c r="Q1243" t="s">
        <v>4384</v>
      </c>
      <c r="R1243" t="s">
        <v>4416</v>
      </c>
      <c r="S1243" t="s">
        <v>4391</v>
      </c>
      <c r="T1243" t="s">
        <v>4566</v>
      </c>
      <c r="U1243" t="s">
        <v>8476</v>
      </c>
      <c r="V1243">
        <v>1992</v>
      </c>
      <c r="W1243" s="1">
        <v>44928</v>
      </c>
      <c r="X1243" t="s">
        <v>4388</v>
      </c>
      <c r="Y1243" t="s">
        <v>4082</v>
      </c>
      <c r="Z1243" t="s">
        <v>4014</v>
      </c>
      <c r="AA1243" t="s">
        <v>4049</v>
      </c>
      <c r="AB1243" t="s">
        <v>3983</v>
      </c>
      <c r="AC1243" t="s">
        <v>3974</v>
      </c>
      <c r="AD1243">
        <v>135.74</v>
      </c>
      <c r="AE1243">
        <v>160.87</v>
      </c>
      <c r="AF1243" t="s">
        <v>3975</v>
      </c>
      <c r="AG1243" s="1"/>
      <c r="AJ1243" t="s">
        <v>3975</v>
      </c>
      <c r="AL1243" s="1"/>
      <c r="AM1243" s="1"/>
      <c r="AO1243">
        <v>160.16</v>
      </c>
      <c r="AP1243">
        <v>0.1</v>
      </c>
      <c r="AQ1243">
        <v>16.016000000000002</v>
      </c>
      <c r="AR1243">
        <v>144.14400000000001</v>
      </c>
      <c r="AS1243">
        <v>179.14400000000001</v>
      </c>
      <c r="AT1243">
        <v>135.74</v>
      </c>
      <c r="AU1243">
        <v>-26.596000000000004</v>
      </c>
      <c r="AV1243">
        <v>5</v>
      </c>
      <c r="AW1243">
        <v>4</v>
      </c>
    </row>
    <row r="1244" spans="1:49" x14ac:dyDescent="0.3">
      <c r="A1244" t="s">
        <v>1970</v>
      </c>
      <c r="B1244" s="1">
        <v>45646</v>
      </c>
      <c r="C1244" s="1">
        <v>45653</v>
      </c>
      <c r="D1244" s="1">
        <v>45657</v>
      </c>
      <c r="E1244" t="s">
        <v>627</v>
      </c>
      <c r="F1244" t="s">
        <v>563</v>
      </c>
      <c r="G1244">
        <v>1</v>
      </c>
      <c r="H1244">
        <v>218.3</v>
      </c>
      <c r="I1244">
        <v>0</v>
      </c>
      <c r="J1244">
        <v>25</v>
      </c>
      <c r="K1244" t="s">
        <v>18</v>
      </c>
      <c r="L1244" t="s">
        <v>26</v>
      </c>
      <c r="M1244" t="s">
        <v>36</v>
      </c>
      <c r="N1244" t="s">
        <v>22</v>
      </c>
      <c r="O1244" t="s">
        <v>166</v>
      </c>
      <c r="P1244" t="s">
        <v>4805</v>
      </c>
      <c r="Q1244" t="s">
        <v>4396</v>
      </c>
      <c r="R1244" t="s">
        <v>4401</v>
      </c>
      <c r="S1244" t="s">
        <v>4386</v>
      </c>
      <c r="T1244" t="s">
        <v>5176</v>
      </c>
      <c r="U1244" t="s">
        <v>8815</v>
      </c>
      <c r="V1244">
        <v>2001</v>
      </c>
      <c r="W1244" s="1">
        <v>45686</v>
      </c>
      <c r="X1244" t="s">
        <v>4388</v>
      </c>
      <c r="Y1244" t="s">
        <v>4046</v>
      </c>
      <c r="Z1244" t="s">
        <v>4014</v>
      </c>
      <c r="AA1244" t="s">
        <v>4015</v>
      </c>
      <c r="AB1244" t="s">
        <v>4020</v>
      </c>
      <c r="AC1244" t="s">
        <v>3992</v>
      </c>
      <c r="AD1244">
        <v>158.65</v>
      </c>
      <c r="AE1244">
        <v>220.64</v>
      </c>
      <c r="AF1244" t="s">
        <v>3975</v>
      </c>
      <c r="AG1244" s="1">
        <v>45591</v>
      </c>
      <c r="AH1244" t="s">
        <v>4171</v>
      </c>
      <c r="AI1244" t="s">
        <v>42</v>
      </c>
      <c r="AJ1244" t="s">
        <v>4055</v>
      </c>
      <c r="AK1244" t="s">
        <v>5222</v>
      </c>
      <c r="AL1244" s="1">
        <v>45865</v>
      </c>
      <c r="AM1244" s="1">
        <v>45889</v>
      </c>
      <c r="AN1244" t="s">
        <v>19</v>
      </c>
      <c r="AO1244">
        <v>218.3</v>
      </c>
      <c r="AP1244">
        <v>0</v>
      </c>
      <c r="AQ1244">
        <v>0</v>
      </c>
      <c r="AR1244">
        <v>218.3</v>
      </c>
      <c r="AS1244">
        <v>243.3</v>
      </c>
      <c r="AT1244">
        <v>158.65</v>
      </c>
      <c r="AU1244">
        <v>34.650000000000006</v>
      </c>
      <c r="AV1244">
        <v>4</v>
      </c>
      <c r="AW1244">
        <v>7</v>
      </c>
    </row>
    <row r="1245" spans="1:49" x14ac:dyDescent="0.3">
      <c r="A1245" t="s">
        <v>1971</v>
      </c>
      <c r="B1245" s="1">
        <v>45485</v>
      </c>
      <c r="C1245" s="1">
        <v>45637</v>
      </c>
      <c r="D1245" s="1">
        <v>45642</v>
      </c>
      <c r="E1245" t="s">
        <v>1159</v>
      </c>
      <c r="F1245" t="s">
        <v>309</v>
      </c>
      <c r="G1245">
        <v>3</v>
      </c>
      <c r="H1245">
        <v>98.14</v>
      </c>
      <c r="I1245">
        <v>20</v>
      </c>
      <c r="J1245">
        <v>25</v>
      </c>
      <c r="K1245" t="s">
        <v>18</v>
      </c>
      <c r="L1245" t="s">
        <v>26</v>
      </c>
      <c r="M1245" t="s">
        <v>47</v>
      </c>
      <c r="N1245" t="s">
        <v>22</v>
      </c>
      <c r="O1245" t="s">
        <v>22</v>
      </c>
      <c r="P1245" t="s">
        <v>4565</v>
      </c>
      <c r="Q1245" t="s">
        <v>4384</v>
      </c>
      <c r="R1245" t="s">
        <v>4409</v>
      </c>
      <c r="S1245" t="s">
        <v>4434</v>
      </c>
      <c r="T1245" t="s">
        <v>4614</v>
      </c>
      <c r="U1245" t="s">
        <v>8500</v>
      </c>
      <c r="V1245">
        <v>1976</v>
      </c>
      <c r="W1245" s="1">
        <v>45299</v>
      </c>
      <c r="X1245" t="s">
        <v>4388</v>
      </c>
      <c r="Y1245" t="s">
        <v>4035</v>
      </c>
      <c r="Z1245" t="s">
        <v>3987</v>
      </c>
      <c r="AA1245" t="s">
        <v>3999</v>
      </c>
      <c r="AB1245" t="s">
        <v>3973</v>
      </c>
      <c r="AC1245" t="s">
        <v>3985</v>
      </c>
      <c r="AD1245">
        <v>69.290000000000006</v>
      </c>
      <c r="AE1245">
        <v>93.62</v>
      </c>
      <c r="AF1245" t="s">
        <v>3975</v>
      </c>
      <c r="AG1245" s="1"/>
      <c r="AJ1245" t="s">
        <v>3975</v>
      </c>
      <c r="AL1245" s="1"/>
      <c r="AM1245" s="1"/>
      <c r="AO1245">
        <v>294.42</v>
      </c>
      <c r="AP1245">
        <v>0.2</v>
      </c>
      <c r="AQ1245">
        <v>58.884000000000007</v>
      </c>
      <c r="AR1245">
        <v>235.536</v>
      </c>
      <c r="AS1245">
        <v>260.536</v>
      </c>
      <c r="AT1245">
        <v>207.87</v>
      </c>
      <c r="AU1245">
        <v>2.6659999999999968</v>
      </c>
      <c r="AV1245">
        <v>5</v>
      </c>
      <c r="AW1245">
        <v>152</v>
      </c>
    </row>
    <row r="1246" spans="1:49" x14ac:dyDescent="0.3">
      <c r="A1246" t="s">
        <v>1972</v>
      </c>
      <c r="B1246" s="1">
        <v>45383</v>
      </c>
      <c r="C1246" s="1">
        <v>45385</v>
      </c>
      <c r="D1246" s="1">
        <v>45390</v>
      </c>
      <c r="E1246" t="s">
        <v>1973</v>
      </c>
      <c r="F1246" t="s">
        <v>132</v>
      </c>
      <c r="G1246">
        <v>2</v>
      </c>
      <c r="H1246">
        <v>36.31</v>
      </c>
      <c r="I1246">
        <v>10</v>
      </c>
      <c r="J1246">
        <v>25</v>
      </c>
      <c r="K1246" t="s">
        <v>35</v>
      </c>
      <c r="L1246" t="s">
        <v>19</v>
      </c>
      <c r="M1246" t="s">
        <v>20</v>
      </c>
      <c r="N1246" t="s">
        <v>22</v>
      </c>
      <c r="O1246" t="s">
        <v>22</v>
      </c>
      <c r="P1246" t="s">
        <v>4794</v>
      </c>
      <c r="Q1246" t="s">
        <v>4384</v>
      </c>
      <c r="R1246" t="s">
        <v>4416</v>
      </c>
      <c r="S1246" t="s">
        <v>4434</v>
      </c>
      <c r="T1246" t="s">
        <v>4795</v>
      </c>
      <c r="U1246" t="s">
        <v>8593</v>
      </c>
      <c r="V1246">
        <v>1970</v>
      </c>
      <c r="W1246" s="1">
        <v>44633</v>
      </c>
      <c r="X1246" t="s">
        <v>4404</v>
      </c>
      <c r="Y1246" t="s">
        <v>4160</v>
      </c>
      <c r="Z1246" t="s">
        <v>3977</v>
      </c>
      <c r="AA1246" t="s">
        <v>4072</v>
      </c>
      <c r="AB1246" t="s">
        <v>3973</v>
      </c>
      <c r="AC1246" t="s">
        <v>3980</v>
      </c>
      <c r="AD1246">
        <v>25.76</v>
      </c>
      <c r="AE1246">
        <v>35.11</v>
      </c>
      <c r="AF1246" t="s">
        <v>3975</v>
      </c>
      <c r="AG1246" s="1"/>
      <c r="AJ1246" t="s">
        <v>3975</v>
      </c>
      <c r="AL1246" s="1"/>
      <c r="AM1246" s="1"/>
      <c r="AO1246">
        <v>72.62</v>
      </c>
      <c r="AP1246">
        <v>0.1</v>
      </c>
      <c r="AQ1246">
        <v>7.2620000000000005</v>
      </c>
      <c r="AR1246">
        <v>65.358000000000004</v>
      </c>
      <c r="AS1246">
        <v>90.358000000000004</v>
      </c>
      <c r="AT1246">
        <v>51.52</v>
      </c>
      <c r="AU1246">
        <v>-11.161999999999999</v>
      </c>
      <c r="AV1246">
        <v>5</v>
      </c>
      <c r="AW1246">
        <v>2</v>
      </c>
    </row>
    <row r="1247" spans="1:49" x14ac:dyDescent="0.3">
      <c r="A1247" t="s">
        <v>1974</v>
      </c>
      <c r="B1247" s="1">
        <v>45507</v>
      </c>
      <c r="C1247" s="1">
        <v>45481</v>
      </c>
      <c r="D1247" s="1">
        <v>45514</v>
      </c>
      <c r="E1247" t="s">
        <v>113</v>
      </c>
      <c r="F1247" t="s">
        <v>229</v>
      </c>
      <c r="G1247">
        <v>1</v>
      </c>
      <c r="H1247">
        <v>123.84</v>
      </c>
      <c r="I1247">
        <v>0</v>
      </c>
      <c r="J1247">
        <v>25</v>
      </c>
      <c r="K1247" t="s">
        <v>42</v>
      </c>
      <c r="L1247" t="s">
        <v>26</v>
      </c>
      <c r="M1247" t="s">
        <v>30</v>
      </c>
      <c r="N1247" t="s">
        <v>37</v>
      </c>
      <c r="O1247" t="s">
        <v>22</v>
      </c>
      <c r="P1247" t="s">
        <v>4906</v>
      </c>
      <c r="Q1247" t="s">
        <v>4396</v>
      </c>
      <c r="R1247" t="s">
        <v>4385</v>
      </c>
      <c r="S1247" t="s">
        <v>4391</v>
      </c>
      <c r="T1247" t="s">
        <v>5180</v>
      </c>
      <c r="U1247" t="s">
        <v>8818</v>
      </c>
      <c r="V1247">
        <v>1983</v>
      </c>
      <c r="W1247" s="1">
        <v>45651</v>
      </c>
      <c r="X1247" t="s">
        <v>22</v>
      </c>
      <c r="Y1247" t="s">
        <v>4081</v>
      </c>
      <c r="Z1247" t="s">
        <v>3994</v>
      </c>
      <c r="AA1247" t="s">
        <v>4006</v>
      </c>
      <c r="AB1247" t="s">
        <v>4020</v>
      </c>
      <c r="AC1247" t="s">
        <v>3974</v>
      </c>
      <c r="AD1247">
        <v>99.93</v>
      </c>
      <c r="AE1247">
        <v>120.2</v>
      </c>
      <c r="AF1247" t="s">
        <v>3975</v>
      </c>
      <c r="AG1247" s="1"/>
      <c r="AJ1247" t="s">
        <v>3975</v>
      </c>
      <c r="AL1247" s="1"/>
      <c r="AM1247" s="1"/>
      <c r="AO1247">
        <v>123.84</v>
      </c>
      <c r="AP1247">
        <v>0</v>
      </c>
      <c r="AQ1247">
        <v>0</v>
      </c>
      <c r="AR1247">
        <v>123.84</v>
      </c>
      <c r="AS1247">
        <v>148.84</v>
      </c>
      <c r="AT1247">
        <v>99.93</v>
      </c>
      <c r="AU1247">
        <v>-1.0900000000000034</v>
      </c>
      <c r="AV1247">
        <v>33</v>
      </c>
      <c r="AW1247">
        <v>-26</v>
      </c>
    </row>
    <row r="1248" spans="1:49" x14ac:dyDescent="0.3">
      <c r="A1248" t="s">
        <v>1975</v>
      </c>
      <c r="B1248" s="1">
        <v>45401</v>
      </c>
      <c r="C1248" s="1">
        <v>45406</v>
      </c>
      <c r="D1248" s="1">
        <v>45410</v>
      </c>
      <c r="E1248" t="s">
        <v>1112</v>
      </c>
      <c r="F1248" t="s">
        <v>659</v>
      </c>
      <c r="G1248">
        <v>2</v>
      </c>
      <c r="H1248">
        <v>49.59</v>
      </c>
      <c r="I1248">
        <v>15</v>
      </c>
      <c r="J1248">
        <v>25</v>
      </c>
      <c r="K1248" t="s">
        <v>18</v>
      </c>
      <c r="L1248" t="s">
        <v>26</v>
      </c>
      <c r="M1248" t="s">
        <v>30</v>
      </c>
      <c r="N1248" t="s">
        <v>22</v>
      </c>
      <c r="O1248" t="s">
        <v>22</v>
      </c>
      <c r="P1248" t="s">
        <v>4747</v>
      </c>
      <c r="Q1248" t="s">
        <v>4396</v>
      </c>
      <c r="R1248" t="s">
        <v>4390</v>
      </c>
      <c r="S1248" t="s">
        <v>4406</v>
      </c>
      <c r="T1248" t="s">
        <v>5112</v>
      </c>
      <c r="U1248" t="s">
        <v>8782</v>
      </c>
      <c r="V1248">
        <v>1982</v>
      </c>
      <c r="W1248" s="1">
        <v>44682</v>
      </c>
      <c r="X1248" t="s">
        <v>4388</v>
      </c>
      <c r="Y1248" t="s">
        <v>4099</v>
      </c>
      <c r="Z1248" t="s">
        <v>3987</v>
      </c>
      <c r="AA1248" t="s">
        <v>4065</v>
      </c>
      <c r="AB1248" t="s">
        <v>4020</v>
      </c>
      <c r="AC1248" t="s">
        <v>3997</v>
      </c>
      <c r="AD1248">
        <v>41.49</v>
      </c>
      <c r="AE1248">
        <v>58.23</v>
      </c>
      <c r="AF1248" t="s">
        <v>3975</v>
      </c>
      <c r="AG1248" s="1"/>
      <c r="AJ1248" t="s">
        <v>3975</v>
      </c>
      <c r="AL1248" s="1"/>
      <c r="AM1248" s="1"/>
      <c r="AO1248">
        <v>99.18</v>
      </c>
      <c r="AP1248">
        <v>0.15</v>
      </c>
      <c r="AQ1248">
        <v>14.877000000000001</v>
      </c>
      <c r="AR1248">
        <v>84.303000000000011</v>
      </c>
      <c r="AS1248">
        <v>109.30300000000001</v>
      </c>
      <c r="AT1248">
        <v>82.98</v>
      </c>
      <c r="AU1248">
        <v>-23.676999999999992</v>
      </c>
      <c r="AV1248">
        <v>4</v>
      </c>
      <c r="AW1248">
        <v>5</v>
      </c>
    </row>
    <row r="1249" spans="1:49" x14ac:dyDescent="0.3">
      <c r="A1249" t="s">
        <v>1976</v>
      </c>
      <c r="B1249" s="1">
        <v>45481</v>
      </c>
      <c r="C1249" s="1">
        <v>45483</v>
      </c>
      <c r="D1249" s="1">
        <v>45603</v>
      </c>
      <c r="E1249" t="s">
        <v>197</v>
      </c>
      <c r="F1249" t="s">
        <v>232</v>
      </c>
      <c r="G1249">
        <v>2</v>
      </c>
      <c r="H1249">
        <v>292.97000000000003</v>
      </c>
      <c r="I1249">
        <v>0</v>
      </c>
      <c r="J1249">
        <v>35</v>
      </c>
      <c r="K1249" t="s">
        <v>35</v>
      </c>
      <c r="L1249" t="s">
        <v>43</v>
      </c>
      <c r="M1249" t="s">
        <v>30</v>
      </c>
      <c r="N1249" t="s">
        <v>22</v>
      </c>
      <c r="O1249" t="s">
        <v>22</v>
      </c>
      <c r="P1249" t="s">
        <v>4451</v>
      </c>
      <c r="Q1249" t="s">
        <v>4396</v>
      </c>
      <c r="R1249" t="s">
        <v>4424</v>
      </c>
      <c r="S1249" t="s">
        <v>4434</v>
      </c>
      <c r="T1249" t="s">
        <v>5149</v>
      </c>
      <c r="U1249" t="s">
        <v>8807</v>
      </c>
      <c r="V1249">
        <v>1984</v>
      </c>
      <c r="W1249" s="1">
        <v>45050</v>
      </c>
      <c r="X1249" t="s">
        <v>4404</v>
      </c>
      <c r="Y1249" t="s">
        <v>3970</v>
      </c>
      <c r="Z1249" t="s">
        <v>3971</v>
      </c>
      <c r="AA1249" t="s">
        <v>3972</v>
      </c>
      <c r="AB1249" t="s">
        <v>3973</v>
      </c>
      <c r="AC1249" t="s">
        <v>3974</v>
      </c>
      <c r="AD1249">
        <v>177.44</v>
      </c>
      <c r="AE1249">
        <v>255.8</v>
      </c>
      <c r="AF1249" t="s">
        <v>3975</v>
      </c>
      <c r="AG1249" s="1"/>
      <c r="AJ1249" t="s">
        <v>3975</v>
      </c>
      <c r="AL1249" s="1"/>
      <c r="AM1249" s="1"/>
      <c r="AO1249">
        <v>585.94000000000005</v>
      </c>
      <c r="AP1249">
        <v>0</v>
      </c>
      <c r="AQ1249">
        <v>0</v>
      </c>
      <c r="AR1249">
        <v>585.94000000000005</v>
      </c>
      <c r="AS1249">
        <v>620.94000000000005</v>
      </c>
      <c r="AT1249">
        <v>354.88</v>
      </c>
      <c r="AU1249">
        <v>196.06000000000006</v>
      </c>
      <c r="AV1249">
        <v>120</v>
      </c>
      <c r="AW1249">
        <v>2</v>
      </c>
    </row>
    <row r="1250" spans="1:49" x14ac:dyDescent="0.3">
      <c r="A1250" t="s">
        <v>1977</v>
      </c>
      <c r="B1250" s="1">
        <v>45588</v>
      </c>
      <c r="C1250" s="1">
        <v>45590</v>
      </c>
      <c r="D1250" s="1">
        <v>45594</v>
      </c>
      <c r="E1250" t="s">
        <v>426</v>
      </c>
      <c r="F1250" t="s">
        <v>741</v>
      </c>
      <c r="G1250">
        <v>2</v>
      </c>
      <c r="H1250">
        <v>175.49</v>
      </c>
      <c r="I1250">
        <v>0</v>
      </c>
      <c r="J1250">
        <v>15</v>
      </c>
      <c r="K1250" t="s">
        <v>35</v>
      </c>
      <c r="L1250" t="s">
        <v>19</v>
      </c>
      <c r="M1250" t="s">
        <v>20</v>
      </c>
      <c r="N1250" t="s">
        <v>31</v>
      </c>
      <c r="O1250" t="s">
        <v>22</v>
      </c>
      <c r="P1250" t="s">
        <v>4952</v>
      </c>
      <c r="Q1250" t="s">
        <v>4396</v>
      </c>
      <c r="R1250" t="s">
        <v>4390</v>
      </c>
      <c r="S1250" t="s">
        <v>4434</v>
      </c>
      <c r="T1250" t="s">
        <v>5023</v>
      </c>
      <c r="U1250" t="s">
        <v>8723</v>
      </c>
      <c r="V1250">
        <v>1982</v>
      </c>
      <c r="W1250" s="1">
        <v>45466</v>
      </c>
      <c r="X1250" t="s">
        <v>4404</v>
      </c>
      <c r="Y1250" t="s">
        <v>4103</v>
      </c>
      <c r="Z1250" t="s">
        <v>3971</v>
      </c>
      <c r="AA1250" t="s">
        <v>4019</v>
      </c>
      <c r="AB1250" t="s">
        <v>4009</v>
      </c>
      <c r="AC1250" t="s">
        <v>3997</v>
      </c>
      <c r="AD1250">
        <v>140.33000000000001</v>
      </c>
      <c r="AE1250">
        <v>175.82</v>
      </c>
      <c r="AF1250" t="s">
        <v>3975</v>
      </c>
      <c r="AG1250" s="1"/>
      <c r="AJ1250" t="s">
        <v>3975</v>
      </c>
      <c r="AL1250" s="1"/>
      <c r="AM1250" s="1"/>
      <c r="AO1250">
        <v>350.98</v>
      </c>
      <c r="AP1250">
        <v>0</v>
      </c>
      <c r="AQ1250">
        <v>0</v>
      </c>
      <c r="AR1250">
        <v>350.98</v>
      </c>
      <c r="AS1250">
        <v>365.98</v>
      </c>
      <c r="AT1250">
        <v>280.66000000000003</v>
      </c>
      <c r="AU1250">
        <v>55.319999999999993</v>
      </c>
      <c r="AV1250">
        <v>4</v>
      </c>
      <c r="AW1250">
        <v>2</v>
      </c>
    </row>
    <row r="1251" spans="1:49" x14ac:dyDescent="0.3">
      <c r="A1251" t="s">
        <v>1978</v>
      </c>
      <c r="B1251" s="1">
        <v>45306</v>
      </c>
      <c r="C1251" s="1">
        <v>45310</v>
      </c>
      <c r="D1251" s="1">
        <v>45314</v>
      </c>
      <c r="E1251" t="s">
        <v>1926</v>
      </c>
      <c r="F1251" t="s">
        <v>503</v>
      </c>
      <c r="G1251">
        <v>1</v>
      </c>
      <c r="H1251">
        <v>240.55</v>
      </c>
      <c r="I1251">
        <v>0</v>
      </c>
      <c r="J1251">
        <v>50</v>
      </c>
      <c r="K1251" t="s">
        <v>35</v>
      </c>
      <c r="L1251" t="s">
        <v>26</v>
      </c>
      <c r="M1251" t="s">
        <v>30</v>
      </c>
      <c r="N1251" t="s">
        <v>22</v>
      </c>
      <c r="O1251" t="s">
        <v>22</v>
      </c>
      <c r="P1251" t="s">
        <v>4715</v>
      </c>
      <c r="Q1251" t="s">
        <v>4384</v>
      </c>
      <c r="R1251" t="s">
        <v>4412</v>
      </c>
      <c r="S1251" t="s">
        <v>4406</v>
      </c>
      <c r="T1251" t="s">
        <v>4954</v>
      </c>
      <c r="U1251" t="s">
        <v>4955</v>
      </c>
      <c r="V1251">
        <v>1986</v>
      </c>
      <c r="W1251" s="1">
        <v>45529</v>
      </c>
      <c r="X1251" t="s">
        <v>4404</v>
      </c>
      <c r="Y1251" t="s">
        <v>3990</v>
      </c>
      <c r="Z1251" t="s">
        <v>3977</v>
      </c>
      <c r="AA1251" t="s">
        <v>3991</v>
      </c>
      <c r="AB1251" t="s">
        <v>3989</v>
      </c>
      <c r="AC1251" t="s">
        <v>3974</v>
      </c>
      <c r="AD1251">
        <v>190.09</v>
      </c>
      <c r="AE1251">
        <v>279.86</v>
      </c>
      <c r="AF1251" t="s">
        <v>3975</v>
      </c>
      <c r="AG1251" s="1"/>
      <c r="AJ1251" t="s">
        <v>3975</v>
      </c>
      <c r="AL1251" s="1"/>
      <c r="AM1251" s="1"/>
      <c r="AO1251">
        <v>240.55</v>
      </c>
      <c r="AP1251">
        <v>0</v>
      </c>
      <c r="AQ1251">
        <v>0</v>
      </c>
      <c r="AR1251">
        <v>240.55</v>
      </c>
      <c r="AS1251">
        <v>290.55</v>
      </c>
      <c r="AT1251">
        <v>190.09</v>
      </c>
      <c r="AU1251">
        <v>0.46000000000000796</v>
      </c>
      <c r="AV1251">
        <v>4</v>
      </c>
      <c r="AW1251">
        <v>4</v>
      </c>
    </row>
    <row r="1252" spans="1:49" x14ac:dyDescent="0.3">
      <c r="A1252" t="s">
        <v>1979</v>
      </c>
      <c r="B1252" s="1">
        <v>45359</v>
      </c>
      <c r="C1252" s="1">
        <v>45363</v>
      </c>
      <c r="D1252" s="1">
        <v>45370</v>
      </c>
      <c r="E1252" t="s">
        <v>1549</v>
      </c>
      <c r="F1252" t="s">
        <v>251</v>
      </c>
      <c r="G1252">
        <v>1</v>
      </c>
      <c r="H1252">
        <v>161.66999999999999</v>
      </c>
      <c r="I1252">
        <v>30</v>
      </c>
      <c r="J1252">
        <v>25</v>
      </c>
      <c r="K1252" t="s">
        <v>18</v>
      </c>
      <c r="L1252" t="s">
        <v>19</v>
      </c>
      <c r="M1252" t="s">
        <v>36</v>
      </c>
      <c r="N1252" t="s">
        <v>22</v>
      </c>
      <c r="O1252" t="s">
        <v>94</v>
      </c>
      <c r="P1252" t="s">
        <v>4684</v>
      </c>
      <c r="Q1252" t="s">
        <v>4396</v>
      </c>
      <c r="R1252" t="s">
        <v>4444</v>
      </c>
      <c r="S1252" t="s">
        <v>4386</v>
      </c>
      <c r="T1252" t="s">
        <v>4685</v>
      </c>
      <c r="U1252" t="s">
        <v>8532</v>
      </c>
      <c r="V1252">
        <v>1991</v>
      </c>
      <c r="W1252" s="1">
        <v>45975</v>
      </c>
      <c r="X1252" t="s">
        <v>22</v>
      </c>
      <c r="Y1252" t="s">
        <v>4098</v>
      </c>
      <c r="Z1252" t="s">
        <v>3994</v>
      </c>
      <c r="AA1252" t="s">
        <v>3995</v>
      </c>
      <c r="AB1252" t="s">
        <v>3979</v>
      </c>
      <c r="AC1252" t="s">
        <v>3985</v>
      </c>
      <c r="AD1252">
        <v>133.01</v>
      </c>
      <c r="AE1252">
        <v>169.51</v>
      </c>
      <c r="AF1252" t="s">
        <v>3975</v>
      </c>
      <c r="AG1252" s="1"/>
      <c r="AJ1252" t="s">
        <v>3975</v>
      </c>
      <c r="AK1252" t="s">
        <v>5223</v>
      </c>
      <c r="AL1252" s="1">
        <v>45537</v>
      </c>
      <c r="AM1252" s="1">
        <v>45567</v>
      </c>
      <c r="AN1252" t="s">
        <v>5225</v>
      </c>
      <c r="AO1252">
        <v>161.66999999999999</v>
      </c>
      <c r="AP1252">
        <v>0.3</v>
      </c>
      <c r="AQ1252">
        <v>48.500999999999998</v>
      </c>
      <c r="AR1252">
        <v>113.16899999999998</v>
      </c>
      <c r="AS1252">
        <v>138.16899999999998</v>
      </c>
      <c r="AT1252">
        <v>133.01</v>
      </c>
      <c r="AU1252">
        <v>-44.841000000000008</v>
      </c>
      <c r="AV1252">
        <v>7</v>
      </c>
      <c r="AW1252">
        <v>4</v>
      </c>
    </row>
    <row r="1253" spans="1:49" x14ac:dyDescent="0.3">
      <c r="A1253" t="s">
        <v>1980</v>
      </c>
      <c r="B1253" s="1">
        <v>45374</v>
      </c>
      <c r="C1253" s="1">
        <v>45374</v>
      </c>
      <c r="D1253" s="1">
        <v>45376</v>
      </c>
      <c r="E1253" t="s">
        <v>441</v>
      </c>
      <c r="F1253" t="s">
        <v>1087</v>
      </c>
      <c r="G1253">
        <v>2</v>
      </c>
      <c r="H1253">
        <v>57.25</v>
      </c>
      <c r="I1253">
        <v>0</v>
      </c>
      <c r="J1253">
        <v>25</v>
      </c>
      <c r="K1253" t="s">
        <v>60</v>
      </c>
      <c r="L1253" t="s">
        <v>19</v>
      </c>
      <c r="M1253" t="s">
        <v>47</v>
      </c>
      <c r="N1253" t="s">
        <v>22</v>
      </c>
      <c r="O1253" t="s">
        <v>22</v>
      </c>
      <c r="P1253" t="s">
        <v>4926</v>
      </c>
      <c r="Q1253" t="s">
        <v>4396</v>
      </c>
      <c r="R1253" t="s">
        <v>4397</v>
      </c>
      <c r="S1253" t="s">
        <v>4391</v>
      </c>
      <c r="T1253" t="s">
        <v>8664</v>
      </c>
      <c r="U1253" t="s">
        <v>8665</v>
      </c>
      <c r="V1253">
        <v>2004</v>
      </c>
      <c r="W1253" s="1">
        <v>45885</v>
      </c>
      <c r="X1253" t="s">
        <v>4404</v>
      </c>
      <c r="Y1253" t="s">
        <v>4084</v>
      </c>
      <c r="Z1253" t="s">
        <v>3971</v>
      </c>
      <c r="AA1253" t="s">
        <v>4011</v>
      </c>
      <c r="AB1253" t="s">
        <v>4009</v>
      </c>
      <c r="AC1253" t="s">
        <v>3974</v>
      </c>
      <c r="AD1253">
        <v>44.57</v>
      </c>
      <c r="AE1253">
        <v>54.9</v>
      </c>
      <c r="AF1253" t="s">
        <v>3975</v>
      </c>
      <c r="AG1253" s="1"/>
      <c r="AJ1253" t="s">
        <v>3975</v>
      </c>
      <c r="AL1253" s="1"/>
      <c r="AM1253" s="1"/>
      <c r="AO1253">
        <v>114.5</v>
      </c>
      <c r="AP1253">
        <v>0</v>
      </c>
      <c r="AQ1253">
        <v>0</v>
      </c>
      <c r="AR1253">
        <v>114.5</v>
      </c>
      <c r="AS1253">
        <v>139.5</v>
      </c>
      <c r="AT1253">
        <v>89.14</v>
      </c>
      <c r="AU1253">
        <v>0.35999999999999943</v>
      </c>
      <c r="AV1253">
        <v>2</v>
      </c>
      <c r="AW1253">
        <v>0</v>
      </c>
    </row>
    <row r="1254" spans="1:49" x14ac:dyDescent="0.3">
      <c r="A1254" t="s">
        <v>1981</v>
      </c>
      <c r="B1254" s="1">
        <v>45507</v>
      </c>
      <c r="C1254" s="1">
        <v>45366</v>
      </c>
      <c r="D1254" s="1">
        <v>45368</v>
      </c>
      <c r="E1254" t="s">
        <v>1216</v>
      </c>
      <c r="F1254" t="s">
        <v>241</v>
      </c>
      <c r="G1254">
        <v>2</v>
      </c>
      <c r="H1254">
        <v>36.24</v>
      </c>
      <c r="I1254">
        <v>20</v>
      </c>
      <c r="J1254">
        <v>25</v>
      </c>
      <c r="K1254" t="s">
        <v>60</v>
      </c>
      <c r="L1254" t="s">
        <v>19</v>
      </c>
      <c r="M1254" t="s">
        <v>30</v>
      </c>
      <c r="N1254" t="s">
        <v>22</v>
      </c>
      <c r="O1254" t="s">
        <v>166</v>
      </c>
      <c r="P1254" t="s">
        <v>5134</v>
      </c>
      <c r="Q1254" t="s">
        <v>4384</v>
      </c>
      <c r="R1254" t="s">
        <v>4416</v>
      </c>
      <c r="S1254" t="s">
        <v>4386</v>
      </c>
      <c r="T1254" t="s">
        <v>5135</v>
      </c>
      <c r="U1254" t="s">
        <v>8796</v>
      </c>
      <c r="V1254">
        <v>1978</v>
      </c>
      <c r="W1254" s="1">
        <v>45119</v>
      </c>
      <c r="X1254" t="s">
        <v>4404</v>
      </c>
      <c r="Y1254" t="s">
        <v>4086</v>
      </c>
      <c r="Z1254" t="s">
        <v>4014</v>
      </c>
      <c r="AA1254" t="s">
        <v>4029</v>
      </c>
      <c r="AB1254" t="s">
        <v>3979</v>
      </c>
      <c r="AC1254" t="s">
        <v>3974</v>
      </c>
      <c r="AD1254">
        <v>20.78</v>
      </c>
      <c r="AE1254">
        <v>32.18</v>
      </c>
      <c r="AF1254" t="s">
        <v>3975</v>
      </c>
      <c r="AG1254" s="1"/>
      <c r="AJ1254" t="s">
        <v>3975</v>
      </c>
      <c r="AK1254" t="s">
        <v>5222</v>
      </c>
      <c r="AL1254" s="1">
        <v>45865</v>
      </c>
      <c r="AM1254" s="1">
        <v>45889</v>
      </c>
      <c r="AN1254" t="s">
        <v>19</v>
      </c>
      <c r="AO1254">
        <v>72.48</v>
      </c>
      <c r="AP1254">
        <v>0.2</v>
      </c>
      <c r="AQ1254">
        <v>14.496000000000002</v>
      </c>
      <c r="AR1254">
        <v>57.984000000000002</v>
      </c>
      <c r="AS1254">
        <v>82.984000000000009</v>
      </c>
      <c r="AT1254">
        <v>41.56</v>
      </c>
      <c r="AU1254">
        <v>-8.5760000000000005</v>
      </c>
      <c r="AV1254">
        <v>2</v>
      </c>
      <c r="AW1254">
        <v>-141</v>
      </c>
    </row>
    <row r="1255" spans="1:49" x14ac:dyDescent="0.3">
      <c r="A1255" t="s">
        <v>1982</v>
      </c>
      <c r="B1255" s="1">
        <v>45348</v>
      </c>
      <c r="C1255" s="1">
        <v>45350</v>
      </c>
      <c r="D1255" s="1"/>
      <c r="E1255" t="s">
        <v>515</v>
      </c>
      <c r="F1255" t="s">
        <v>597</v>
      </c>
      <c r="G1255">
        <v>2</v>
      </c>
      <c r="H1255">
        <v>198.61</v>
      </c>
      <c r="I1255">
        <v>25</v>
      </c>
      <c r="J1255">
        <v>50</v>
      </c>
      <c r="K1255" t="s">
        <v>60</v>
      </c>
      <c r="L1255" t="s">
        <v>26</v>
      </c>
      <c r="M1255" t="s">
        <v>47</v>
      </c>
      <c r="N1255" t="s">
        <v>22</v>
      </c>
      <c r="O1255" t="s">
        <v>85</v>
      </c>
      <c r="P1255" t="s">
        <v>4395</v>
      </c>
      <c r="Q1255" t="s">
        <v>4384</v>
      </c>
      <c r="R1255" t="s">
        <v>4390</v>
      </c>
      <c r="S1255" t="s">
        <v>4391</v>
      </c>
      <c r="T1255" t="s">
        <v>4688</v>
      </c>
      <c r="U1255" t="s">
        <v>8535</v>
      </c>
      <c r="V1255">
        <v>2003</v>
      </c>
      <c r="W1255" s="1">
        <v>45228</v>
      </c>
      <c r="X1255" t="s">
        <v>4394</v>
      </c>
      <c r="Y1255" t="s">
        <v>4025</v>
      </c>
      <c r="Z1255" t="s">
        <v>3987</v>
      </c>
      <c r="AA1255" t="s">
        <v>4026</v>
      </c>
      <c r="AB1255" t="s">
        <v>4000</v>
      </c>
      <c r="AC1255" t="s">
        <v>3985</v>
      </c>
      <c r="AD1255">
        <v>153.01</v>
      </c>
      <c r="AE1255">
        <v>188.29</v>
      </c>
      <c r="AF1255" t="s">
        <v>3975</v>
      </c>
      <c r="AG1255" s="1"/>
      <c r="AJ1255" t="s">
        <v>3975</v>
      </c>
      <c r="AK1255" t="s">
        <v>5224</v>
      </c>
      <c r="AL1255" s="1">
        <v>45773</v>
      </c>
      <c r="AM1255" s="1">
        <v>45787</v>
      </c>
      <c r="AN1255" t="s">
        <v>43</v>
      </c>
      <c r="AO1255">
        <v>397.22</v>
      </c>
      <c r="AP1255">
        <v>0.25</v>
      </c>
      <c r="AQ1255">
        <v>99.305000000000007</v>
      </c>
      <c r="AR1255">
        <v>297.91500000000002</v>
      </c>
      <c r="AS1255">
        <v>347.91500000000002</v>
      </c>
      <c r="AT1255">
        <v>306.02</v>
      </c>
      <c r="AU1255">
        <v>-58.104999999999961</v>
      </c>
      <c r="AW1255">
        <v>2</v>
      </c>
    </row>
    <row r="1256" spans="1:49" x14ac:dyDescent="0.3">
      <c r="A1256" t="s">
        <v>1983</v>
      </c>
      <c r="B1256" s="1">
        <v>45392</v>
      </c>
      <c r="C1256" s="1">
        <v>45572</v>
      </c>
      <c r="D1256" s="1">
        <v>45574</v>
      </c>
      <c r="E1256" t="s">
        <v>1777</v>
      </c>
      <c r="F1256" t="s">
        <v>680</v>
      </c>
      <c r="G1256">
        <v>2</v>
      </c>
      <c r="H1256">
        <v>162.72999999999999</v>
      </c>
      <c r="I1256">
        <v>20</v>
      </c>
      <c r="J1256">
        <v>25</v>
      </c>
      <c r="K1256" t="s">
        <v>18</v>
      </c>
      <c r="L1256" t="s">
        <v>19</v>
      </c>
      <c r="M1256" t="s">
        <v>30</v>
      </c>
      <c r="N1256" t="s">
        <v>22</v>
      </c>
      <c r="O1256" t="s">
        <v>166</v>
      </c>
      <c r="P1256" t="s">
        <v>4488</v>
      </c>
      <c r="Q1256" t="s">
        <v>4396</v>
      </c>
      <c r="R1256" t="s">
        <v>4424</v>
      </c>
      <c r="S1256" t="s">
        <v>4386</v>
      </c>
      <c r="T1256" t="s">
        <v>4826</v>
      </c>
      <c r="U1256" t="s">
        <v>4827</v>
      </c>
      <c r="V1256">
        <v>1976</v>
      </c>
      <c r="W1256" s="1">
        <v>44634</v>
      </c>
      <c r="X1256" t="s">
        <v>4404</v>
      </c>
      <c r="Y1256" t="s">
        <v>4073</v>
      </c>
      <c r="Z1256" t="s">
        <v>3971</v>
      </c>
      <c r="AA1256" t="s">
        <v>3972</v>
      </c>
      <c r="AB1256" t="s">
        <v>3996</v>
      </c>
      <c r="AC1256" t="s">
        <v>3974</v>
      </c>
      <c r="AD1256">
        <v>119.24</v>
      </c>
      <c r="AE1256">
        <v>176.21</v>
      </c>
      <c r="AF1256" t="s">
        <v>3975</v>
      </c>
      <c r="AG1256" s="1"/>
      <c r="AJ1256" t="s">
        <v>3975</v>
      </c>
      <c r="AK1256" t="s">
        <v>5222</v>
      </c>
      <c r="AL1256" s="1">
        <v>45865</v>
      </c>
      <c r="AM1256" s="1">
        <v>45889</v>
      </c>
      <c r="AN1256" t="s">
        <v>19</v>
      </c>
      <c r="AO1256">
        <v>325.45999999999998</v>
      </c>
      <c r="AP1256">
        <v>0.2</v>
      </c>
      <c r="AQ1256">
        <v>65.091999999999999</v>
      </c>
      <c r="AR1256">
        <v>260.36799999999999</v>
      </c>
      <c r="AS1256">
        <v>285.36799999999999</v>
      </c>
      <c r="AT1256">
        <v>238.48</v>
      </c>
      <c r="AU1256">
        <v>-3.1119999999999948</v>
      </c>
      <c r="AV1256">
        <v>2</v>
      </c>
      <c r="AW1256">
        <v>180</v>
      </c>
    </row>
    <row r="1257" spans="1:49" x14ac:dyDescent="0.3">
      <c r="A1257" t="s">
        <v>1984</v>
      </c>
      <c r="B1257" s="1">
        <v>45606</v>
      </c>
      <c r="C1257" s="1">
        <v>45609</v>
      </c>
      <c r="D1257" s="1">
        <v>45614</v>
      </c>
      <c r="E1257" t="s">
        <v>801</v>
      </c>
      <c r="F1257" t="s">
        <v>507</v>
      </c>
      <c r="G1257">
        <v>1</v>
      </c>
      <c r="H1257">
        <v>245.63</v>
      </c>
      <c r="I1257">
        <v>0</v>
      </c>
      <c r="J1257">
        <v>15</v>
      </c>
      <c r="K1257" t="s">
        <v>60</v>
      </c>
      <c r="L1257" t="s">
        <v>19</v>
      </c>
      <c r="M1257" t="s">
        <v>20</v>
      </c>
      <c r="N1257" t="s">
        <v>22</v>
      </c>
      <c r="O1257" t="s">
        <v>22</v>
      </c>
      <c r="P1257" t="s">
        <v>5082</v>
      </c>
      <c r="Q1257" t="s">
        <v>4384</v>
      </c>
      <c r="R1257" t="s">
        <v>4401</v>
      </c>
      <c r="S1257" t="s">
        <v>4434</v>
      </c>
      <c r="T1257" t="s">
        <v>5083</v>
      </c>
      <c r="U1257" t="s">
        <v>5084</v>
      </c>
      <c r="V1257">
        <v>2002</v>
      </c>
      <c r="W1257" s="1">
        <v>45069</v>
      </c>
      <c r="X1257" t="s">
        <v>4388</v>
      </c>
      <c r="Y1257" t="s">
        <v>4046</v>
      </c>
      <c r="Z1257" t="s">
        <v>4014</v>
      </c>
      <c r="AA1257" t="s">
        <v>4015</v>
      </c>
      <c r="AB1257" t="s">
        <v>4020</v>
      </c>
      <c r="AC1257" t="s">
        <v>3992</v>
      </c>
      <c r="AD1257">
        <v>174.75</v>
      </c>
      <c r="AE1257">
        <v>250.74</v>
      </c>
      <c r="AF1257" t="s">
        <v>3975</v>
      </c>
      <c r="AG1257" s="1"/>
      <c r="AJ1257" t="s">
        <v>3975</v>
      </c>
      <c r="AL1257" s="1"/>
      <c r="AM1257" s="1"/>
      <c r="AO1257">
        <v>245.63</v>
      </c>
      <c r="AP1257">
        <v>0</v>
      </c>
      <c r="AQ1257">
        <v>0</v>
      </c>
      <c r="AR1257">
        <v>245.63</v>
      </c>
      <c r="AS1257">
        <v>260.63</v>
      </c>
      <c r="AT1257">
        <v>174.75</v>
      </c>
      <c r="AU1257">
        <v>55.879999999999995</v>
      </c>
      <c r="AV1257">
        <v>5</v>
      </c>
      <c r="AW1257">
        <v>3</v>
      </c>
    </row>
    <row r="1258" spans="1:49" x14ac:dyDescent="0.3">
      <c r="A1258" t="s">
        <v>1985</v>
      </c>
      <c r="B1258" s="1">
        <v>45622</v>
      </c>
      <c r="C1258" s="1">
        <v>45624</v>
      </c>
      <c r="D1258" s="1">
        <v>45424</v>
      </c>
      <c r="E1258" t="s">
        <v>224</v>
      </c>
      <c r="F1258" t="s">
        <v>93</v>
      </c>
      <c r="G1258">
        <v>3</v>
      </c>
      <c r="H1258">
        <v>77.069999999999993</v>
      </c>
      <c r="I1258">
        <v>30</v>
      </c>
      <c r="J1258">
        <v>35</v>
      </c>
      <c r="K1258" t="s">
        <v>42</v>
      </c>
      <c r="L1258" t="s">
        <v>43</v>
      </c>
      <c r="M1258" t="s">
        <v>47</v>
      </c>
      <c r="N1258" t="s">
        <v>22</v>
      </c>
      <c r="O1258" t="s">
        <v>22</v>
      </c>
      <c r="P1258" t="s">
        <v>4437</v>
      </c>
      <c r="Q1258" t="s">
        <v>4384</v>
      </c>
      <c r="R1258" t="s">
        <v>4401</v>
      </c>
      <c r="S1258" t="s">
        <v>4398</v>
      </c>
      <c r="T1258" t="s">
        <v>5206</v>
      </c>
      <c r="U1258" t="s">
        <v>8836</v>
      </c>
      <c r="V1258">
        <v>1978</v>
      </c>
      <c r="W1258" s="1">
        <v>45448</v>
      </c>
      <c r="X1258" t="s">
        <v>4404</v>
      </c>
      <c r="Y1258" t="s">
        <v>4112</v>
      </c>
      <c r="Z1258" t="s">
        <v>3977</v>
      </c>
      <c r="AA1258" t="s">
        <v>4072</v>
      </c>
      <c r="AB1258" t="s">
        <v>4032</v>
      </c>
      <c r="AC1258" t="s">
        <v>3992</v>
      </c>
      <c r="AD1258">
        <v>55.96</v>
      </c>
      <c r="AE1258">
        <v>83.94</v>
      </c>
      <c r="AF1258" t="s">
        <v>3975</v>
      </c>
      <c r="AG1258" s="1"/>
      <c r="AJ1258" t="s">
        <v>3975</v>
      </c>
      <c r="AL1258" s="1"/>
      <c r="AM1258" s="1"/>
      <c r="AO1258">
        <v>231.20999999999998</v>
      </c>
      <c r="AP1258">
        <v>0.3</v>
      </c>
      <c r="AQ1258">
        <v>69.362999999999985</v>
      </c>
      <c r="AR1258">
        <v>161.84699999999998</v>
      </c>
      <c r="AS1258">
        <v>196.84699999999998</v>
      </c>
      <c r="AT1258">
        <v>167.88</v>
      </c>
      <c r="AU1258">
        <v>-41.033000000000015</v>
      </c>
      <c r="AV1258">
        <v>-200</v>
      </c>
      <c r="AW1258">
        <v>2</v>
      </c>
    </row>
    <row r="1259" spans="1:49" x14ac:dyDescent="0.3">
      <c r="A1259" t="s">
        <v>1986</v>
      </c>
      <c r="B1259" s="1">
        <v>45388</v>
      </c>
      <c r="C1259" s="1">
        <v>45450</v>
      </c>
      <c r="D1259" s="1">
        <v>45462</v>
      </c>
      <c r="E1259" t="s">
        <v>366</v>
      </c>
      <c r="F1259" t="s">
        <v>90</v>
      </c>
      <c r="G1259">
        <v>1</v>
      </c>
      <c r="H1259">
        <v>237.73</v>
      </c>
      <c r="I1259">
        <v>25</v>
      </c>
      <c r="J1259">
        <v>15</v>
      </c>
      <c r="K1259" t="s">
        <v>35</v>
      </c>
      <c r="L1259" t="s">
        <v>19</v>
      </c>
      <c r="M1259" t="s">
        <v>36</v>
      </c>
      <c r="N1259" t="s">
        <v>22</v>
      </c>
      <c r="O1259" t="s">
        <v>22</v>
      </c>
      <c r="P1259" t="s">
        <v>5091</v>
      </c>
      <c r="Q1259" t="s">
        <v>4396</v>
      </c>
      <c r="R1259" t="s">
        <v>4424</v>
      </c>
      <c r="S1259" t="s">
        <v>4406</v>
      </c>
      <c r="T1259" t="s">
        <v>5168</v>
      </c>
      <c r="U1259" t="s">
        <v>8811</v>
      </c>
      <c r="V1259">
        <v>1976</v>
      </c>
      <c r="W1259" s="1">
        <v>44704</v>
      </c>
      <c r="X1259" t="s">
        <v>4404</v>
      </c>
      <c r="Y1259" t="s">
        <v>4010</v>
      </c>
      <c r="Z1259" t="s">
        <v>3971</v>
      </c>
      <c r="AA1259" t="s">
        <v>4011</v>
      </c>
      <c r="AB1259" t="s">
        <v>3996</v>
      </c>
      <c r="AC1259" t="s">
        <v>3980</v>
      </c>
      <c r="AD1259">
        <v>179.78</v>
      </c>
      <c r="AE1259">
        <v>224.19</v>
      </c>
      <c r="AF1259" t="s">
        <v>3975</v>
      </c>
      <c r="AG1259" s="1">
        <v>45891</v>
      </c>
      <c r="AH1259" t="s">
        <v>4171</v>
      </c>
      <c r="AI1259" t="s">
        <v>18</v>
      </c>
      <c r="AJ1259" t="s">
        <v>4055</v>
      </c>
      <c r="AL1259" s="1"/>
      <c r="AM1259" s="1"/>
      <c r="AO1259">
        <v>237.73</v>
      </c>
      <c r="AP1259">
        <v>0.25</v>
      </c>
      <c r="AQ1259">
        <v>59.432499999999997</v>
      </c>
      <c r="AR1259">
        <v>178.29749999999999</v>
      </c>
      <c r="AS1259">
        <v>193.29749999999999</v>
      </c>
      <c r="AT1259">
        <v>179.78</v>
      </c>
      <c r="AU1259">
        <v>-16.482500000000016</v>
      </c>
      <c r="AV1259">
        <v>12</v>
      </c>
      <c r="AW1259">
        <v>62</v>
      </c>
    </row>
    <row r="1260" spans="1:49" x14ac:dyDescent="0.3">
      <c r="A1260" t="s">
        <v>1987</v>
      </c>
      <c r="B1260" s="1">
        <v>45453</v>
      </c>
      <c r="C1260" s="1">
        <v>45457</v>
      </c>
      <c r="D1260" s="1">
        <v>45464</v>
      </c>
      <c r="E1260" t="s">
        <v>1988</v>
      </c>
      <c r="F1260" t="s">
        <v>496</v>
      </c>
      <c r="G1260">
        <v>1</v>
      </c>
      <c r="H1260">
        <v>21.64</v>
      </c>
      <c r="I1260">
        <v>20</v>
      </c>
      <c r="J1260">
        <v>15</v>
      </c>
      <c r="K1260" t="s">
        <v>18</v>
      </c>
      <c r="L1260" t="s">
        <v>19</v>
      </c>
      <c r="M1260" t="s">
        <v>30</v>
      </c>
      <c r="N1260" t="s">
        <v>21</v>
      </c>
      <c r="O1260" t="s">
        <v>22</v>
      </c>
      <c r="P1260" t="s">
        <v>4548</v>
      </c>
      <c r="Q1260" t="s">
        <v>4396</v>
      </c>
      <c r="R1260" t="s">
        <v>4385</v>
      </c>
      <c r="S1260" t="s">
        <v>4391</v>
      </c>
      <c r="T1260" t="s">
        <v>5138</v>
      </c>
      <c r="U1260" t="s">
        <v>8797</v>
      </c>
      <c r="V1260">
        <v>1985</v>
      </c>
      <c r="W1260" s="1">
        <v>45619</v>
      </c>
      <c r="X1260" t="s">
        <v>4404</v>
      </c>
      <c r="Y1260" t="s">
        <v>4012</v>
      </c>
      <c r="Z1260" t="s">
        <v>3971</v>
      </c>
      <c r="AA1260" t="s">
        <v>4011</v>
      </c>
      <c r="AB1260" t="s">
        <v>3989</v>
      </c>
      <c r="AC1260" t="s">
        <v>3997</v>
      </c>
      <c r="AD1260">
        <v>16.45</v>
      </c>
      <c r="AE1260">
        <v>24.32</v>
      </c>
      <c r="AF1260" t="s">
        <v>3975</v>
      </c>
      <c r="AG1260" s="1"/>
      <c r="AJ1260" t="s">
        <v>3975</v>
      </c>
      <c r="AL1260" s="1"/>
      <c r="AM1260" s="1"/>
      <c r="AO1260">
        <v>21.64</v>
      </c>
      <c r="AP1260">
        <v>0.2</v>
      </c>
      <c r="AQ1260">
        <v>4.3280000000000003</v>
      </c>
      <c r="AR1260">
        <v>17.312000000000001</v>
      </c>
      <c r="AS1260">
        <v>32.311999999999998</v>
      </c>
      <c r="AT1260">
        <v>16.45</v>
      </c>
      <c r="AU1260">
        <v>-14.137999999999998</v>
      </c>
      <c r="AV1260">
        <v>7</v>
      </c>
      <c r="AW1260">
        <v>4</v>
      </c>
    </row>
    <row r="1261" spans="1:49" x14ac:dyDescent="0.3">
      <c r="A1261" t="s">
        <v>1989</v>
      </c>
      <c r="B1261" s="1">
        <v>45626</v>
      </c>
      <c r="C1261" s="1">
        <v>45628</v>
      </c>
      <c r="D1261" s="1">
        <v>45631</v>
      </c>
      <c r="E1261" t="s">
        <v>1519</v>
      </c>
      <c r="F1261" t="s">
        <v>674</v>
      </c>
      <c r="G1261">
        <v>1</v>
      </c>
      <c r="H1261">
        <v>53.3</v>
      </c>
      <c r="I1261">
        <v>0</v>
      </c>
      <c r="J1261">
        <v>15</v>
      </c>
      <c r="K1261" t="s">
        <v>42</v>
      </c>
      <c r="L1261" t="s">
        <v>19</v>
      </c>
      <c r="M1261" t="s">
        <v>30</v>
      </c>
      <c r="N1261" t="s">
        <v>22</v>
      </c>
      <c r="O1261" t="s">
        <v>38</v>
      </c>
      <c r="P1261" t="s">
        <v>4480</v>
      </c>
      <c r="Q1261" t="s">
        <v>4384</v>
      </c>
      <c r="R1261" t="s">
        <v>4424</v>
      </c>
      <c r="S1261" t="s">
        <v>4386</v>
      </c>
      <c r="T1261" t="s">
        <v>4481</v>
      </c>
      <c r="U1261" t="s">
        <v>8449</v>
      </c>
      <c r="V1261">
        <v>1979</v>
      </c>
      <c r="W1261" s="1">
        <v>45251</v>
      </c>
      <c r="X1261" t="s">
        <v>4404</v>
      </c>
      <c r="Y1261" t="s">
        <v>4155</v>
      </c>
      <c r="Z1261" t="s">
        <v>3994</v>
      </c>
      <c r="AA1261" t="s">
        <v>4006</v>
      </c>
      <c r="AB1261" t="s">
        <v>4000</v>
      </c>
      <c r="AC1261" t="s">
        <v>3980</v>
      </c>
      <c r="AD1261">
        <v>49.42</v>
      </c>
      <c r="AE1261">
        <v>61.21</v>
      </c>
      <c r="AF1261" t="s">
        <v>3975</v>
      </c>
      <c r="AG1261" s="1"/>
      <c r="AJ1261" t="s">
        <v>3975</v>
      </c>
      <c r="AK1261" t="s">
        <v>5228</v>
      </c>
      <c r="AL1261" s="1">
        <v>45880</v>
      </c>
      <c r="AM1261" s="1">
        <v>45932</v>
      </c>
      <c r="AN1261" t="s">
        <v>19</v>
      </c>
      <c r="AO1261">
        <v>53.3</v>
      </c>
      <c r="AP1261">
        <v>0</v>
      </c>
      <c r="AQ1261">
        <v>0</v>
      </c>
      <c r="AR1261">
        <v>53.3</v>
      </c>
      <c r="AS1261">
        <v>68.3</v>
      </c>
      <c r="AT1261">
        <v>49.42</v>
      </c>
      <c r="AU1261">
        <v>-11.120000000000005</v>
      </c>
      <c r="AV1261">
        <v>3</v>
      </c>
      <c r="AW1261">
        <v>2</v>
      </c>
    </row>
    <row r="1262" spans="1:49" x14ac:dyDescent="0.3">
      <c r="A1262" t="s">
        <v>1990</v>
      </c>
      <c r="B1262" s="1">
        <v>45313</v>
      </c>
      <c r="C1262" s="1">
        <v>45320</v>
      </c>
      <c r="D1262" s="1">
        <v>45322</v>
      </c>
      <c r="E1262" t="s">
        <v>303</v>
      </c>
      <c r="F1262" t="s">
        <v>138</v>
      </c>
      <c r="G1262">
        <v>1</v>
      </c>
      <c r="H1262">
        <v>221.51</v>
      </c>
      <c r="I1262">
        <v>5</v>
      </c>
      <c r="J1262">
        <v>25</v>
      </c>
      <c r="K1262" t="s">
        <v>60</v>
      </c>
      <c r="L1262" t="s">
        <v>26</v>
      </c>
      <c r="M1262" t="s">
        <v>20</v>
      </c>
      <c r="N1262" t="s">
        <v>37</v>
      </c>
      <c r="O1262" t="s">
        <v>468</v>
      </c>
      <c r="P1262" t="s">
        <v>4591</v>
      </c>
      <c r="Q1262" t="s">
        <v>4384</v>
      </c>
      <c r="R1262" t="s">
        <v>4390</v>
      </c>
      <c r="S1262" t="s">
        <v>4386</v>
      </c>
      <c r="T1262" t="s">
        <v>4936</v>
      </c>
      <c r="U1262" t="s">
        <v>8669</v>
      </c>
      <c r="V1262">
        <v>1971</v>
      </c>
      <c r="W1262" s="1">
        <v>45637</v>
      </c>
      <c r="X1262" t="s">
        <v>4404</v>
      </c>
      <c r="Y1262" t="s">
        <v>4147</v>
      </c>
      <c r="Z1262" t="s">
        <v>3977</v>
      </c>
      <c r="AA1262" t="s">
        <v>3991</v>
      </c>
      <c r="AB1262" t="s">
        <v>3979</v>
      </c>
      <c r="AC1262" t="s">
        <v>3997</v>
      </c>
      <c r="AD1262">
        <v>0</v>
      </c>
      <c r="AE1262">
        <v>213.91</v>
      </c>
      <c r="AF1262" t="s">
        <v>3975</v>
      </c>
      <c r="AG1262" s="1">
        <v>45613</v>
      </c>
      <c r="AH1262" t="s">
        <v>4170</v>
      </c>
      <c r="AI1262" t="s">
        <v>42</v>
      </c>
      <c r="AJ1262" t="s">
        <v>4055</v>
      </c>
      <c r="AK1262" t="s">
        <v>5228</v>
      </c>
      <c r="AL1262" s="1">
        <v>45339</v>
      </c>
      <c r="AM1262" s="1">
        <v>45357</v>
      </c>
      <c r="AN1262" t="s">
        <v>43</v>
      </c>
      <c r="AO1262">
        <v>221.51</v>
      </c>
      <c r="AP1262">
        <v>0.05</v>
      </c>
      <c r="AQ1262">
        <v>11.0755</v>
      </c>
      <c r="AR1262">
        <v>210.43449999999999</v>
      </c>
      <c r="AS1262">
        <v>235.43449999999999</v>
      </c>
      <c r="AT1262">
        <v>0</v>
      </c>
      <c r="AU1262">
        <v>185.43449999999999</v>
      </c>
      <c r="AV1262">
        <v>2</v>
      </c>
      <c r="AW1262">
        <v>7</v>
      </c>
    </row>
    <row r="1263" spans="1:49" x14ac:dyDescent="0.3">
      <c r="A1263" t="s">
        <v>1991</v>
      </c>
      <c r="B1263" s="1">
        <v>45329</v>
      </c>
      <c r="C1263" s="1">
        <v>45358</v>
      </c>
      <c r="D1263" s="1">
        <v>45481</v>
      </c>
      <c r="E1263" t="s">
        <v>214</v>
      </c>
      <c r="F1263" t="s">
        <v>597</v>
      </c>
      <c r="G1263">
        <v>1</v>
      </c>
      <c r="H1263">
        <v>168.11</v>
      </c>
      <c r="I1263">
        <v>0</v>
      </c>
      <c r="J1263">
        <v>15</v>
      </c>
      <c r="K1263" t="s">
        <v>18</v>
      </c>
      <c r="L1263" t="s">
        <v>26</v>
      </c>
      <c r="M1263" t="s">
        <v>30</v>
      </c>
      <c r="N1263" t="s">
        <v>22</v>
      </c>
      <c r="O1263" t="s">
        <v>242</v>
      </c>
      <c r="P1263" t="s">
        <v>4633</v>
      </c>
      <c r="Q1263" t="s">
        <v>4396</v>
      </c>
      <c r="R1263" t="s">
        <v>4401</v>
      </c>
      <c r="S1263" t="s">
        <v>4391</v>
      </c>
      <c r="T1263" t="s">
        <v>4634</v>
      </c>
      <c r="U1263" t="s">
        <v>8511</v>
      </c>
      <c r="V1263">
        <v>1974</v>
      </c>
      <c r="W1263" s="1">
        <v>45222</v>
      </c>
      <c r="X1263" t="s">
        <v>4388</v>
      </c>
      <c r="Y1263" t="s">
        <v>4025</v>
      </c>
      <c r="Z1263" t="s">
        <v>3987</v>
      </c>
      <c r="AA1263" t="s">
        <v>4026</v>
      </c>
      <c r="AB1263" t="s">
        <v>4000</v>
      </c>
      <c r="AC1263" t="s">
        <v>3985</v>
      </c>
      <c r="AD1263">
        <v>153.01</v>
      </c>
      <c r="AE1263">
        <v>188.29</v>
      </c>
      <c r="AF1263" t="s">
        <v>3975</v>
      </c>
      <c r="AG1263" s="1"/>
      <c r="AJ1263" t="s">
        <v>3975</v>
      </c>
      <c r="AK1263" t="s">
        <v>5222</v>
      </c>
      <c r="AL1263" s="1">
        <v>45809</v>
      </c>
      <c r="AM1263" s="1">
        <v>45857</v>
      </c>
      <c r="AN1263" t="s">
        <v>19</v>
      </c>
      <c r="AO1263">
        <v>168.11</v>
      </c>
      <c r="AP1263">
        <v>0</v>
      </c>
      <c r="AQ1263">
        <v>0</v>
      </c>
      <c r="AR1263">
        <v>168.11</v>
      </c>
      <c r="AS1263">
        <v>183.11</v>
      </c>
      <c r="AT1263">
        <v>153.01</v>
      </c>
      <c r="AU1263">
        <v>0.10000000000002274</v>
      </c>
      <c r="AV1263">
        <v>123</v>
      </c>
      <c r="AW1263">
        <v>29</v>
      </c>
    </row>
    <row r="1264" spans="1:49" x14ac:dyDescent="0.3">
      <c r="A1264" t="s">
        <v>1992</v>
      </c>
      <c r="B1264" s="1">
        <v>45391</v>
      </c>
      <c r="C1264" s="1">
        <v>45393</v>
      </c>
      <c r="D1264" s="1">
        <v>45398</v>
      </c>
      <c r="E1264" t="s">
        <v>837</v>
      </c>
      <c r="F1264" t="s">
        <v>257</v>
      </c>
      <c r="G1264">
        <v>1</v>
      </c>
      <c r="H1264">
        <v>234.77</v>
      </c>
      <c r="I1264">
        <v>0</v>
      </c>
      <c r="J1264">
        <v>35</v>
      </c>
      <c r="K1264" t="s">
        <v>60</v>
      </c>
      <c r="L1264" t="s">
        <v>19</v>
      </c>
      <c r="M1264" t="s">
        <v>36</v>
      </c>
      <c r="N1264" t="s">
        <v>22</v>
      </c>
      <c r="O1264" t="s">
        <v>22</v>
      </c>
      <c r="P1264" t="s">
        <v>5075</v>
      </c>
      <c r="Q1264" t="s">
        <v>4396</v>
      </c>
      <c r="R1264" t="s">
        <v>4412</v>
      </c>
      <c r="S1264" t="s">
        <v>4391</v>
      </c>
      <c r="T1264" t="s">
        <v>5118</v>
      </c>
      <c r="U1264" t="s">
        <v>8790</v>
      </c>
      <c r="V1264">
        <v>1990</v>
      </c>
      <c r="W1264" s="1">
        <v>44803</v>
      </c>
      <c r="X1264" t="s">
        <v>4419</v>
      </c>
      <c r="Y1264" t="s">
        <v>4027</v>
      </c>
      <c r="Z1264" t="s">
        <v>4014</v>
      </c>
      <c r="AA1264" t="s">
        <v>4017</v>
      </c>
      <c r="AB1264" t="s">
        <v>3973</v>
      </c>
      <c r="AC1264" t="s">
        <v>3974</v>
      </c>
      <c r="AD1264">
        <v>145.13</v>
      </c>
      <c r="AE1264">
        <v>204.32</v>
      </c>
      <c r="AF1264" t="s">
        <v>3975</v>
      </c>
      <c r="AG1264" s="1"/>
      <c r="AJ1264" t="s">
        <v>3975</v>
      </c>
      <c r="AL1264" s="1"/>
      <c r="AM1264" s="1"/>
      <c r="AO1264">
        <v>234.77</v>
      </c>
      <c r="AP1264">
        <v>0</v>
      </c>
      <c r="AQ1264">
        <v>0</v>
      </c>
      <c r="AR1264">
        <v>234.77</v>
      </c>
      <c r="AS1264">
        <v>269.77</v>
      </c>
      <c r="AT1264">
        <v>145.13</v>
      </c>
      <c r="AU1264">
        <v>54.640000000000015</v>
      </c>
      <c r="AV1264">
        <v>5</v>
      </c>
      <c r="AW1264">
        <v>2</v>
      </c>
    </row>
    <row r="1265" spans="1:49" x14ac:dyDescent="0.3">
      <c r="A1265" t="s">
        <v>1993</v>
      </c>
      <c r="B1265" s="1">
        <v>45621</v>
      </c>
      <c r="C1265" s="1">
        <v>45631</v>
      </c>
      <c r="D1265" s="1">
        <v>45636</v>
      </c>
      <c r="E1265" t="s">
        <v>934</v>
      </c>
      <c r="F1265" t="s">
        <v>741</v>
      </c>
      <c r="G1265">
        <v>1</v>
      </c>
      <c r="H1265">
        <v>195.62</v>
      </c>
      <c r="I1265">
        <v>25</v>
      </c>
      <c r="J1265">
        <v>0</v>
      </c>
      <c r="K1265" t="s">
        <v>35</v>
      </c>
      <c r="L1265" t="s">
        <v>19</v>
      </c>
      <c r="M1265" t="s">
        <v>20</v>
      </c>
      <c r="N1265" t="s">
        <v>52</v>
      </c>
      <c r="O1265" t="s">
        <v>22</v>
      </c>
      <c r="P1265" t="s">
        <v>4443</v>
      </c>
      <c r="Q1265" t="s">
        <v>4384</v>
      </c>
      <c r="R1265" t="s">
        <v>4444</v>
      </c>
      <c r="S1265" t="s">
        <v>4386</v>
      </c>
      <c r="T1265" t="s">
        <v>8434</v>
      </c>
      <c r="U1265" t="s">
        <v>8435</v>
      </c>
      <c r="V1265">
        <v>1995</v>
      </c>
      <c r="W1265" s="1">
        <v>45410</v>
      </c>
      <c r="X1265" t="s">
        <v>22</v>
      </c>
      <c r="Y1265" t="s">
        <v>4103</v>
      </c>
      <c r="Z1265" t="s">
        <v>3971</v>
      </c>
      <c r="AA1265" t="s">
        <v>4019</v>
      </c>
      <c r="AB1265" t="s">
        <v>4009</v>
      </c>
      <c r="AC1265" t="s">
        <v>3997</v>
      </c>
      <c r="AD1265">
        <v>140.33000000000001</v>
      </c>
      <c r="AE1265">
        <v>175.82</v>
      </c>
      <c r="AF1265" t="s">
        <v>3975</v>
      </c>
      <c r="AG1265" s="1">
        <v>45690</v>
      </c>
      <c r="AH1265" t="s">
        <v>4170</v>
      </c>
      <c r="AI1265" t="s">
        <v>35</v>
      </c>
      <c r="AJ1265" t="s">
        <v>4055</v>
      </c>
      <c r="AL1265" s="1"/>
      <c r="AM1265" s="1"/>
      <c r="AO1265">
        <v>195.62</v>
      </c>
      <c r="AP1265">
        <v>0.25</v>
      </c>
      <c r="AQ1265">
        <v>48.905000000000001</v>
      </c>
      <c r="AR1265">
        <v>146.715</v>
      </c>
      <c r="AS1265">
        <v>146.715</v>
      </c>
      <c r="AT1265">
        <v>140.33000000000001</v>
      </c>
      <c r="AU1265">
        <v>6.3849999999999909</v>
      </c>
      <c r="AV1265">
        <v>5</v>
      </c>
      <c r="AW1265">
        <v>10</v>
      </c>
    </row>
    <row r="1266" spans="1:49" x14ac:dyDescent="0.3">
      <c r="A1266" t="s">
        <v>1994</v>
      </c>
      <c r="B1266" s="1">
        <v>45633</v>
      </c>
      <c r="C1266" s="1">
        <v>45638</v>
      </c>
      <c r="D1266" s="1">
        <v>45640</v>
      </c>
      <c r="E1266" t="s">
        <v>1392</v>
      </c>
      <c r="F1266" t="s">
        <v>110</v>
      </c>
      <c r="G1266">
        <v>3</v>
      </c>
      <c r="H1266">
        <v>124.84</v>
      </c>
      <c r="I1266">
        <v>20</v>
      </c>
      <c r="J1266">
        <v>25</v>
      </c>
      <c r="K1266" t="s">
        <v>18</v>
      </c>
      <c r="L1266" t="s">
        <v>26</v>
      </c>
      <c r="M1266" t="s">
        <v>47</v>
      </c>
      <c r="N1266" t="s">
        <v>22</v>
      </c>
      <c r="O1266" t="s">
        <v>48</v>
      </c>
      <c r="P1266" t="s">
        <v>4715</v>
      </c>
      <c r="Q1266" t="s">
        <v>4396</v>
      </c>
      <c r="R1266" t="s">
        <v>4409</v>
      </c>
      <c r="S1266" t="s">
        <v>4386</v>
      </c>
      <c r="T1266" t="s">
        <v>4817</v>
      </c>
      <c r="U1266" t="s">
        <v>8606</v>
      </c>
      <c r="V1266">
        <v>1975</v>
      </c>
      <c r="W1266" s="1">
        <v>44626</v>
      </c>
      <c r="X1266" t="s">
        <v>4404</v>
      </c>
      <c r="Y1266" t="s">
        <v>4013</v>
      </c>
      <c r="Z1266" t="s">
        <v>4014</v>
      </c>
      <c r="AA1266" t="s">
        <v>4015</v>
      </c>
      <c r="AB1266" t="s">
        <v>4009</v>
      </c>
      <c r="AC1266" t="s">
        <v>3992</v>
      </c>
      <c r="AD1266">
        <v>77.709999999999994</v>
      </c>
      <c r="AE1266">
        <v>118.42</v>
      </c>
      <c r="AF1266" t="s">
        <v>3975</v>
      </c>
      <c r="AG1266" s="1"/>
      <c r="AJ1266" t="s">
        <v>3975</v>
      </c>
      <c r="AK1266" t="s">
        <v>5223</v>
      </c>
      <c r="AL1266" s="1">
        <v>45698</v>
      </c>
      <c r="AM1266" s="1">
        <v>45750</v>
      </c>
      <c r="AN1266" t="s">
        <v>19</v>
      </c>
      <c r="AO1266">
        <v>374.52</v>
      </c>
      <c r="AP1266">
        <v>0.2</v>
      </c>
      <c r="AQ1266">
        <v>74.903999999999996</v>
      </c>
      <c r="AR1266">
        <v>299.61599999999999</v>
      </c>
      <c r="AS1266">
        <v>324.61599999999999</v>
      </c>
      <c r="AT1266">
        <v>233.13</v>
      </c>
      <c r="AU1266">
        <v>41.48599999999999</v>
      </c>
      <c r="AV1266">
        <v>2</v>
      </c>
      <c r="AW1266">
        <v>5</v>
      </c>
    </row>
    <row r="1267" spans="1:49" x14ac:dyDescent="0.3">
      <c r="A1267" t="s">
        <v>1995</v>
      </c>
      <c r="B1267" s="1">
        <v>45457</v>
      </c>
      <c r="C1267" s="1">
        <v>45459</v>
      </c>
      <c r="D1267" s="1">
        <v>45462</v>
      </c>
      <c r="E1267" t="s">
        <v>1996</v>
      </c>
      <c r="F1267" t="s">
        <v>638</v>
      </c>
      <c r="G1267">
        <v>2</v>
      </c>
      <c r="H1267">
        <v>169.45</v>
      </c>
      <c r="I1267">
        <v>0</v>
      </c>
      <c r="J1267">
        <v>50</v>
      </c>
      <c r="K1267" t="s">
        <v>42</v>
      </c>
      <c r="L1267" t="s">
        <v>43</v>
      </c>
      <c r="M1267" t="s">
        <v>30</v>
      </c>
      <c r="N1267" t="s">
        <v>22</v>
      </c>
      <c r="O1267" t="s">
        <v>204</v>
      </c>
      <c r="P1267" t="s">
        <v>5178</v>
      </c>
      <c r="Q1267" t="s">
        <v>4384</v>
      </c>
      <c r="R1267" t="s">
        <v>4390</v>
      </c>
      <c r="S1267" t="s">
        <v>4406</v>
      </c>
      <c r="T1267" t="s">
        <v>5179</v>
      </c>
      <c r="U1267" t="s">
        <v>8817</v>
      </c>
      <c r="V1267">
        <v>1985</v>
      </c>
      <c r="W1267" s="1">
        <v>44618</v>
      </c>
      <c r="X1267" t="s">
        <v>4394</v>
      </c>
      <c r="Y1267" t="s">
        <v>4071</v>
      </c>
      <c r="Z1267" t="s">
        <v>3977</v>
      </c>
      <c r="AA1267" t="s">
        <v>4072</v>
      </c>
      <c r="AB1267" t="s">
        <v>4000</v>
      </c>
      <c r="AC1267" t="s">
        <v>3985</v>
      </c>
      <c r="AD1267">
        <v>115.64</v>
      </c>
      <c r="AE1267">
        <v>172.46</v>
      </c>
      <c r="AF1267" t="s">
        <v>3975</v>
      </c>
      <c r="AG1267" s="1"/>
      <c r="AJ1267" t="s">
        <v>3975</v>
      </c>
      <c r="AK1267" t="s">
        <v>5224</v>
      </c>
      <c r="AL1267" s="1">
        <v>45767</v>
      </c>
      <c r="AM1267" s="1">
        <v>45784</v>
      </c>
      <c r="AN1267" t="s">
        <v>5225</v>
      </c>
      <c r="AO1267">
        <v>338.9</v>
      </c>
      <c r="AP1267">
        <v>0</v>
      </c>
      <c r="AQ1267">
        <v>0</v>
      </c>
      <c r="AR1267">
        <v>338.9</v>
      </c>
      <c r="AS1267">
        <v>388.9</v>
      </c>
      <c r="AT1267">
        <v>231.28</v>
      </c>
      <c r="AU1267">
        <v>57.619999999999976</v>
      </c>
      <c r="AV1267">
        <v>3</v>
      </c>
      <c r="AW1267">
        <v>2</v>
      </c>
    </row>
    <row r="1268" spans="1:49" x14ac:dyDescent="0.3">
      <c r="A1268" t="s">
        <v>1997</v>
      </c>
      <c r="B1268" s="1">
        <v>45310</v>
      </c>
      <c r="C1268" s="1">
        <v>45317</v>
      </c>
      <c r="D1268" s="1">
        <v>45319</v>
      </c>
      <c r="E1268" t="s">
        <v>1709</v>
      </c>
      <c r="F1268" t="s">
        <v>293</v>
      </c>
      <c r="G1268">
        <v>2</v>
      </c>
      <c r="H1268">
        <v>179.32</v>
      </c>
      <c r="I1268">
        <v>15</v>
      </c>
      <c r="J1268">
        <v>0</v>
      </c>
      <c r="K1268" t="s">
        <v>35</v>
      </c>
      <c r="L1268" t="s">
        <v>26</v>
      </c>
      <c r="M1268" t="s">
        <v>30</v>
      </c>
      <c r="N1268" t="s">
        <v>22</v>
      </c>
      <c r="O1268" t="s">
        <v>22</v>
      </c>
      <c r="P1268" t="s">
        <v>4612</v>
      </c>
      <c r="Q1268" t="s">
        <v>4384</v>
      </c>
      <c r="R1268" t="s">
        <v>4412</v>
      </c>
      <c r="S1268" t="s">
        <v>4398</v>
      </c>
      <c r="T1268" t="s">
        <v>5132</v>
      </c>
      <c r="U1268" t="s">
        <v>8794</v>
      </c>
      <c r="V1268">
        <v>1980</v>
      </c>
      <c r="W1268" s="1">
        <v>45773</v>
      </c>
      <c r="X1268" t="s">
        <v>4388</v>
      </c>
      <c r="Y1268" t="s">
        <v>4113</v>
      </c>
      <c r="Z1268" t="s">
        <v>4014</v>
      </c>
      <c r="AA1268" t="s">
        <v>4038</v>
      </c>
      <c r="AB1268" t="s">
        <v>4032</v>
      </c>
      <c r="AC1268" t="s">
        <v>3980</v>
      </c>
      <c r="AD1268">
        <v>136.41999999999999</v>
      </c>
      <c r="AE1268">
        <v>187.62</v>
      </c>
      <c r="AF1268" t="s">
        <v>3975</v>
      </c>
      <c r="AG1268" s="1"/>
      <c r="AJ1268" t="s">
        <v>3975</v>
      </c>
      <c r="AL1268" s="1"/>
      <c r="AM1268" s="1"/>
      <c r="AO1268">
        <v>358.64</v>
      </c>
      <c r="AP1268">
        <v>0.15</v>
      </c>
      <c r="AQ1268">
        <v>53.795999999999999</v>
      </c>
      <c r="AR1268">
        <v>304.84399999999999</v>
      </c>
      <c r="AS1268">
        <v>304.84399999999999</v>
      </c>
      <c r="AT1268">
        <v>272.83999999999997</v>
      </c>
      <c r="AU1268">
        <v>32.004000000000019</v>
      </c>
      <c r="AV1268">
        <v>2</v>
      </c>
      <c r="AW1268">
        <v>7</v>
      </c>
    </row>
    <row r="1269" spans="1:49" x14ac:dyDescent="0.3">
      <c r="A1269" t="s">
        <v>1998</v>
      </c>
      <c r="B1269" s="1">
        <v>45492</v>
      </c>
      <c r="C1269" s="1">
        <v>45502</v>
      </c>
      <c r="D1269" s="1">
        <v>45507</v>
      </c>
      <c r="E1269" t="s">
        <v>224</v>
      </c>
      <c r="F1269" t="s">
        <v>470</v>
      </c>
      <c r="G1269">
        <v>1</v>
      </c>
      <c r="H1269">
        <v>126.18</v>
      </c>
      <c r="I1269">
        <v>15</v>
      </c>
      <c r="J1269">
        <v>35</v>
      </c>
      <c r="K1269" t="s">
        <v>42</v>
      </c>
      <c r="L1269" t="s">
        <v>19</v>
      </c>
      <c r="M1269" t="s">
        <v>30</v>
      </c>
      <c r="N1269" t="s">
        <v>22</v>
      </c>
      <c r="O1269" t="s">
        <v>111</v>
      </c>
      <c r="P1269" t="s">
        <v>4437</v>
      </c>
      <c r="Q1269" t="s">
        <v>4384</v>
      </c>
      <c r="R1269" t="s">
        <v>4401</v>
      </c>
      <c r="S1269" t="s">
        <v>4398</v>
      </c>
      <c r="T1269" t="s">
        <v>5206</v>
      </c>
      <c r="U1269" t="s">
        <v>8836</v>
      </c>
      <c r="V1269">
        <v>1978</v>
      </c>
      <c r="W1269" s="1">
        <v>45448</v>
      </c>
      <c r="X1269" t="s">
        <v>4404</v>
      </c>
      <c r="Y1269" t="s">
        <v>4021</v>
      </c>
      <c r="Z1269" t="s">
        <v>3994</v>
      </c>
      <c r="AA1269" t="s">
        <v>4006</v>
      </c>
      <c r="AB1269" t="s">
        <v>3996</v>
      </c>
      <c r="AC1269" t="s">
        <v>3974</v>
      </c>
      <c r="AD1269">
        <v>104.74</v>
      </c>
      <c r="AE1269">
        <v>126.31</v>
      </c>
      <c r="AF1269" t="s">
        <v>3975</v>
      </c>
      <c r="AG1269" s="1"/>
      <c r="AJ1269" t="s">
        <v>3975</v>
      </c>
      <c r="AK1269" t="s">
        <v>5226</v>
      </c>
      <c r="AL1269" s="1">
        <v>45762</v>
      </c>
      <c r="AM1269" s="1">
        <v>45777</v>
      </c>
      <c r="AN1269" t="s">
        <v>26</v>
      </c>
      <c r="AO1269">
        <v>126.18</v>
      </c>
      <c r="AP1269">
        <v>0.15</v>
      </c>
      <c r="AQ1269">
        <v>18.927</v>
      </c>
      <c r="AR1269">
        <v>107.25300000000001</v>
      </c>
      <c r="AS1269">
        <v>142.25300000000001</v>
      </c>
      <c r="AT1269">
        <v>104.74</v>
      </c>
      <c r="AU1269">
        <v>-32.486999999999981</v>
      </c>
      <c r="AV1269">
        <v>5</v>
      </c>
      <c r="AW1269">
        <v>10</v>
      </c>
    </row>
    <row r="1270" spans="1:49" x14ac:dyDescent="0.3">
      <c r="A1270" t="s">
        <v>1999</v>
      </c>
      <c r="B1270" s="1">
        <v>45405</v>
      </c>
      <c r="C1270" s="1">
        <v>45408</v>
      </c>
      <c r="D1270" s="1">
        <v>45409</v>
      </c>
      <c r="E1270" t="s">
        <v>247</v>
      </c>
      <c r="F1270" t="s">
        <v>682</v>
      </c>
      <c r="G1270">
        <v>1</v>
      </c>
      <c r="H1270">
        <v>290.93</v>
      </c>
      <c r="I1270">
        <v>0</v>
      </c>
      <c r="J1270">
        <v>15</v>
      </c>
      <c r="K1270" t="s">
        <v>60</v>
      </c>
      <c r="L1270" t="s">
        <v>19</v>
      </c>
      <c r="M1270" t="s">
        <v>30</v>
      </c>
      <c r="N1270" t="s">
        <v>22</v>
      </c>
      <c r="O1270" t="s">
        <v>22</v>
      </c>
      <c r="P1270" t="s">
        <v>5161</v>
      </c>
      <c r="Q1270" t="s">
        <v>4396</v>
      </c>
      <c r="R1270" t="s">
        <v>4409</v>
      </c>
      <c r="S1270" t="s">
        <v>4434</v>
      </c>
      <c r="T1270" t="s">
        <v>5162</v>
      </c>
      <c r="U1270" t="s">
        <v>5163</v>
      </c>
      <c r="V1270">
        <v>1979</v>
      </c>
      <c r="W1270" s="1">
        <v>45945</v>
      </c>
      <c r="X1270" t="s">
        <v>4404</v>
      </c>
      <c r="Y1270" t="s">
        <v>4144</v>
      </c>
      <c r="Z1270" t="s">
        <v>3994</v>
      </c>
      <c r="AA1270" t="s">
        <v>4043</v>
      </c>
      <c r="AB1270" t="s">
        <v>3989</v>
      </c>
      <c r="AC1270" t="s">
        <v>3997</v>
      </c>
      <c r="AD1270">
        <v>195.02</v>
      </c>
      <c r="AE1270">
        <v>277.41000000000003</v>
      </c>
      <c r="AF1270" t="s">
        <v>3975</v>
      </c>
      <c r="AG1270" s="1"/>
      <c r="AJ1270" t="s">
        <v>3975</v>
      </c>
      <c r="AL1270" s="1"/>
      <c r="AM1270" s="1"/>
      <c r="AO1270">
        <v>290.93</v>
      </c>
      <c r="AP1270">
        <v>0</v>
      </c>
      <c r="AQ1270">
        <v>0</v>
      </c>
      <c r="AR1270">
        <v>290.93</v>
      </c>
      <c r="AS1270">
        <v>305.93</v>
      </c>
      <c r="AT1270">
        <v>195.02</v>
      </c>
      <c r="AU1270">
        <v>80.91</v>
      </c>
      <c r="AV1270">
        <v>1</v>
      </c>
      <c r="AW1270">
        <v>3</v>
      </c>
    </row>
    <row r="1271" spans="1:49" x14ac:dyDescent="0.3">
      <c r="A1271" t="s">
        <v>2000</v>
      </c>
      <c r="B1271" s="1">
        <v>45460</v>
      </c>
      <c r="C1271" s="1">
        <v>45460</v>
      </c>
      <c r="D1271" s="1">
        <v>45463</v>
      </c>
      <c r="E1271" t="s">
        <v>363</v>
      </c>
      <c r="F1271" t="s">
        <v>394</v>
      </c>
      <c r="G1271">
        <v>1</v>
      </c>
      <c r="H1271">
        <v>127.67</v>
      </c>
      <c r="I1271">
        <v>15</v>
      </c>
      <c r="J1271">
        <v>15</v>
      </c>
      <c r="K1271" t="s">
        <v>42</v>
      </c>
      <c r="L1271" t="s">
        <v>19</v>
      </c>
      <c r="M1271" t="s">
        <v>30</v>
      </c>
      <c r="N1271" t="s">
        <v>22</v>
      </c>
      <c r="O1271" t="s">
        <v>204</v>
      </c>
      <c r="P1271" t="s">
        <v>4998</v>
      </c>
      <c r="Q1271" t="s">
        <v>4384</v>
      </c>
      <c r="R1271" t="s">
        <v>4424</v>
      </c>
      <c r="S1271" t="s">
        <v>4434</v>
      </c>
      <c r="T1271" t="s">
        <v>4999</v>
      </c>
      <c r="U1271" t="s">
        <v>8710</v>
      </c>
      <c r="V1271">
        <v>2002</v>
      </c>
      <c r="W1271" s="1">
        <v>44671</v>
      </c>
      <c r="X1271" t="s">
        <v>4394</v>
      </c>
      <c r="Y1271" t="s">
        <v>4016</v>
      </c>
      <c r="Z1271" t="s">
        <v>4014</v>
      </c>
      <c r="AA1271" t="s">
        <v>4017</v>
      </c>
      <c r="AB1271" t="s">
        <v>3983</v>
      </c>
      <c r="AC1271" t="s">
        <v>3985</v>
      </c>
      <c r="AD1271">
        <v>80.72</v>
      </c>
      <c r="AE1271">
        <v>113.01</v>
      </c>
      <c r="AF1271" t="s">
        <v>3975</v>
      </c>
      <c r="AG1271" s="1">
        <v>45364</v>
      </c>
      <c r="AH1271" t="s">
        <v>4174</v>
      </c>
      <c r="AI1271" t="s">
        <v>18</v>
      </c>
      <c r="AJ1271" t="s">
        <v>4055</v>
      </c>
      <c r="AK1271" t="s">
        <v>5224</v>
      </c>
      <c r="AL1271" s="1">
        <v>45767</v>
      </c>
      <c r="AM1271" s="1">
        <v>45784</v>
      </c>
      <c r="AN1271" t="s">
        <v>5225</v>
      </c>
      <c r="AO1271">
        <v>127.67</v>
      </c>
      <c r="AP1271">
        <v>0.15</v>
      </c>
      <c r="AQ1271">
        <v>19.150500000000001</v>
      </c>
      <c r="AR1271">
        <v>108.51949999999999</v>
      </c>
      <c r="AS1271">
        <v>123.51949999999999</v>
      </c>
      <c r="AT1271">
        <v>80.72</v>
      </c>
      <c r="AU1271">
        <v>12.799499999999995</v>
      </c>
      <c r="AV1271">
        <v>3</v>
      </c>
      <c r="AW1271">
        <v>0</v>
      </c>
    </row>
    <row r="1272" spans="1:49" x14ac:dyDescent="0.3">
      <c r="A1272" t="s">
        <v>2001</v>
      </c>
      <c r="B1272" s="1">
        <v>45298</v>
      </c>
      <c r="C1272" s="1"/>
      <c r="D1272" s="1"/>
      <c r="E1272" t="s">
        <v>377</v>
      </c>
      <c r="F1272" t="s">
        <v>682</v>
      </c>
      <c r="G1272">
        <v>3</v>
      </c>
      <c r="H1272">
        <v>263.06</v>
      </c>
      <c r="I1272">
        <v>0</v>
      </c>
      <c r="J1272">
        <v>15</v>
      </c>
      <c r="K1272" t="s">
        <v>60</v>
      </c>
      <c r="L1272" t="s">
        <v>19</v>
      </c>
      <c r="M1272" t="s">
        <v>30</v>
      </c>
      <c r="N1272" t="s">
        <v>22</v>
      </c>
      <c r="O1272" t="s">
        <v>242</v>
      </c>
      <c r="P1272" t="s">
        <v>4624</v>
      </c>
      <c r="Q1272" t="s">
        <v>4384</v>
      </c>
      <c r="R1272" t="s">
        <v>4444</v>
      </c>
      <c r="S1272" t="s">
        <v>4398</v>
      </c>
      <c r="T1272" t="s">
        <v>4769</v>
      </c>
      <c r="U1272" t="s">
        <v>8575</v>
      </c>
      <c r="V1272">
        <v>1981</v>
      </c>
      <c r="W1272" s="1">
        <v>44669</v>
      </c>
      <c r="X1272" t="s">
        <v>4394</v>
      </c>
      <c r="Y1272" t="s">
        <v>4144</v>
      </c>
      <c r="Z1272" t="s">
        <v>3994</v>
      </c>
      <c r="AA1272" t="s">
        <v>4043</v>
      </c>
      <c r="AB1272" t="s">
        <v>3989</v>
      </c>
      <c r="AC1272" t="s">
        <v>3997</v>
      </c>
      <c r="AD1272">
        <v>195.02</v>
      </c>
      <c r="AE1272">
        <v>277.41000000000003</v>
      </c>
      <c r="AF1272" t="s">
        <v>3975</v>
      </c>
      <c r="AG1272" s="1"/>
      <c r="AJ1272" t="s">
        <v>3975</v>
      </c>
      <c r="AK1272" t="s">
        <v>5222</v>
      </c>
      <c r="AL1272" s="1">
        <v>45809</v>
      </c>
      <c r="AM1272" s="1">
        <v>45857</v>
      </c>
      <c r="AN1272" t="s">
        <v>19</v>
      </c>
      <c r="AO1272">
        <v>789.18000000000006</v>
      </c>
      <c r="AP1272">
        <v>0</v>
      </c>
      <c r="AQ1272">
        <v>0</v>
      </c>
      <c r="AR1272">
        <v>789.18000000000006</v>
      </c>
      <c r="AS1272">
        <v>804.18000000000006</v>
      </c>
      <c r="AT1272">
        <v>585.06000000000006</v>
      </c>
      <c r="AU1272">
        <v>189.12</v>
      </c>
    </row>
    <row r="1273" spans="1:49" x14ac:dyDescent="0.3">
      <c r="A1273" t="s">
        <v>2002</v>
      </c>
      <c r="B1273" s="1">
        <v>45536</v>
      </c>
      <c r="C1273" s="1">
        <v>45537</v>
      </c>
      <c r="D1273" s="1">
        <v>45542</v>
      </c>
      <c r="E1273" t="s">
        <v>1267</v>
      </c>
      <c r="F1273" t="s">
        <v>229</v>
      </c>
      <c r="G1273">
        <v>1</v>
      </c>
      <c r="H1273">
        <v>115.65</v>
      </c>
      <c r="I1273">
        <v>5</v>
      </c>
      <c r="J1273">
        <v>15</v>
      </c>
      <c r="K1273" t="s">
        <v>42</v>
      </c>
      <c r="L1273" t="s">
        <v>26</v>
      </c>
      <c r="M1273" t="s">
        <v>30</v>
      </c>
      <c r="N1273" t="s">
        <v>22</v>
      </c>
      <c r="O1273" t="s">
        <v>85</v>
      </c>
      <c r="P1273" t="s">
        <v>4724</v>
      </c>
      <c r="Q1273" t="s">
        <v>4396</v>
      </c>
      <c r="R1273" t="s">
        <v>4390</v>
      </c>
      <c r="S1273" t="s">
        <v>4406</v>
      </c>
      <c r="T1273" t="s">
        <v>4801</v>
      </c>
      <c r="U1273" t="s">
        <v>8597</v>
      </c>
      <c r="V1273">
        <v>1992</v>
      </c>
      <c r="W1273" s="1">
        <v>44990</v>
      </c>
      <c r="X1273" t="s">
        <v>4404</v>
      </c>
      <c r="Y1273" t="s">
        <v>4081</v>
      </c>
      <c r="Z1273" t="s">
        <v>3994</v>
      </c>
      <c r="AA1273" t="s">
        <v>4006</v>
      </c>
      <c r="AB1273" t="s">
        <v>4020</v>
      </c>
      <c r="AC1273" t="s">
        <v>3974</v>
      </c>
      <c r="AD1273">
        <v>99.93</v>
      </c>
      <c r="AE1273">
        <v>120.2</v>
      </c>
      <c r="AF1273" t="s">
        <v>3975</v>
      </c>
      <c r="AG1273" s="1"/>
      <c r="AJ1273" t="s">
        <v>3975</v>
      </c>
      <c r="AK1273" t="s">
        <v>5224</v>
      </c>
      <c r="AL1273" s="1">
        <v>45773</v>
      </c>
      <c r="AM1273" s="1">
        <v>45787</v>
      </c>
      <c r="AN1273" t="s">
        <v>43</v>
      </c>
      <c r="AO1273">
        <v>115.65</v>
      </c>
      <c r="AP1273">
        <v>0.05</v>
      </c>
      <c r="AQ1273">
        <v>5.7825000000000006</v>
      </c>
      <c r="AR1273">
        <v>109.86750000000001</v>
      </c>
      <c r="AS1273">
        <v>124.86750000000001</v>
      </c>
      <c r="AT1273">
        <v>99.93</v>
      </c>
      <c r="AU1273">
        <v>-5.0625</v>
      </c>
      <c r="AV1273">
        <v>5</v>
      </c>
      <c r="AW1273">
        <v>1</v>
      </c>
    </row>
    <row r="1274" spans="1:49" x14ac:dyDescent="0.3">
      <c r="A1274" t="s">
        <v>2003</v>
      </c>
      <c r="B1274" s="1">
        <v>45344</v>
      </c>
      <c r="C1274" s="1">
        <v>45345</v>
      </c>
      <c r="D1274" s="1">
        <v>45354</v>
      </c>
      <c r="E1274" t="s">
        <v>634</v>
      </c>
      <c r="F1274" t="s">
        <v>648</v>
      </c>
      <c r="G1274">
        <v>1</v>
      </c>
      <c r="H1274">
        <v>63.88</v>
      </c>
      <c r="I1274">
        <v>0</v>
      </c>
      <c r="J1274">
        <v>15</v>
      </c>
      <c r="K1274" t="s">
        <v>18</v>
      </c>
      <c r="L1274" t="s">
        <v>19</v>
      </c>
      <c r="M1274" t="s">
        <v>30</v>
      </c>
      <c r="N1274" t="s">
        <v>21</v>
      </c>
      <c r="O1274" t="s">
        <v>22</v>
      </c>
      <c r="P1274" t="s">
        <v>4805</v>
      </c>
      <c r="Q1274" t="s">
        <v>4396</v>
      </c>
      <c r="R1274" t="s">
        <v>4412</v>
      </c>
      <c r="S1274" t="s">
        <v>4406</v>
      </c>
      <c r="T1274" t="s">
        <v>4949</v>
      </c>
      <c r="U1274" t="s">
        <v>8680</v>
      </c>
      <c r="V1274">
        <v>1972</v>
      </c>
      <c r="W1274" s="1">
        <v>44998</v>
      </c>
      <c r="X1274" t="s">
        <v>4404</v>
      </c>
      <c r="Y1274" t="s">
        <v>4030</v>
      </c>
      <c r="Z1274" t="s">
        <v>3977</v>
      </c>
      <c r="AA1274" t="s">
        <v>3978</v>
      </c>
      <c r="AB1274" t="s">
        <v>3989</v>
      </c>
      <c r="AC1274" t="s">
        <v>3985</v>
      </c>
      <c r="AD1274">
        <v>51.94</v>
      </c>
      <c r="AE1274">
        <v>65.14</v>
      </c>
      <c r="AF1274" t="s">
        <v>3975</v>
      </c>
      <c r="AG1274" s="1"/>
      <c r="AJ1274" t="s">
        <v>3975</v>
      </c>
      <c r="AL1274" s="1"/>
      <c r="AM1274" s="1"/>
      <c r="AO1274">
        <v>63.88</v>
      </c>
      <c r="AP1274">
        <v>0</v>
      </c>
      <c r="AQ1274">
        <v>0</v>
      </c>
      <c r="AR1274">
        <v>63.88</v>
      </c>
      <c r="AS1274">
        <v>78.88</v>
      </c>
      <c r="AT1274">
        <v>51.94</v>
      </c>
      <c r="AU1274">
        <v>-3.0599999999999952</v>
      </c>
      <c r="AV1274">
        <v>9</v>
      </c>
      <c r="AW1274">
        <v>1</v>
      </c>
    </row>
    <row r="1275" spans="1:49" x14ac:dyDescent="0.3">
      <c r="A1275" t="s">
        <v>2004</v>
      </c>
      <c r="B1275" s="1">
        <v>45302</v>
      </c>
      <c r="C1275" s="1">
        <v>45598</v>
      </c>
      <c r="D1275" s="1">
        <v>45602</v>
      </c>
      <c r="E1275" t="s">
        <v>271</v>
      </c>
      <c r="F1275" t="s">
        <v>93</v>
      </c>
      <c r="G1275">
        <v>1</v>
      </c>
      <c r="H1275">
        <v>92.24</v>
      </c>
      <c r="I1275">
        <v>25</v>
      </c>
      <c r="J1275">
        <v>25</v>
      </c>
      <c r="K1275" t="s">
        <v>42</v>
      </c>
      <c r="L1275" t="s">
        <v>19</v>
      </c>
      <c r="M1275" t="s">
        <v>30</v>
      </c>
      <c r="N1275" t="s">
        <v>22</v>
      </c>
      <c r="O1275" t="s">
        <v>22</v>
      </c>
      <c r="P1275" t="s">
        <v>4927</v>
      </c>
      <c r="Q1275" t="s">
        <v>4384</v>
      </c>
      <c r="R1275" t="s">
        <v>4397</v>
      </c>
      <c r="S1275" t="s">
        <v>4386</v>
      </c>
      <c r="T1275" t="s">
        <v>4928</v>
      </c>
      <c r="U1275" t="s">
        <v>4929</v>
      </c>
      <c r="V1275">
        <v>1975</v>
      </c>
      <c r="W1275" s="1">
        <v>45993</v>
      </c>
      <c r="X1275" t="s">
        <v>4388</v>
      </c>
      <c r="Y1275" t="s">
        <v>4112</v>
      </c>
      <c r="Z1275" t="s">
        <v>3977</v>
      </c>
      <c r="AA1275" t="s">
        <v>4072</v>
      </c>
      <c r="AB1275" t="s">
        <v>4032</v>
      </c>
      <c r="AC1275" t="s">
        <v>3992</v>
      </c>
      <c r="AD1275">
        <v>55.96</v>
      </c>
      <c r="AE1275">
        <v>83.94</v>
      </c>
      <c r="AF1275" t="s">
        <v>3975</v>
      </c>
      <c r="AG1275" s="1"/>
      <c r="AJ1275" t="s">
        <v>3975</v>
      </c>
      <c r="AL1275" s="1"/>
      <c r="AM1275" s="1"/>
      <c r="AO1275">
        <v>92.24</v>
      </c>
      <c r="AP1275">
        <v>0.25</v>
      </c>
      <c r="AQ1275">
        <v>23.06</v>
      </c>
      <c r="AR1275">
        <v>69.179999999999993</v>
      </c>
      <c r="AS1275">
        <v>94.179999999999993</v>
      </c>
      <c r="AT1275">
        <v>55.96</v>
      </c>
      <c r="AU1275">
        <v>-11.780000000000008</v>
      </c>
      <c r="AV1275">
        <v>4</v>
      </c>
      <c r="AW1275">
        <v>296</v>
      </c>
    </row>
    <row r="1276" spans="1:49" x14ac:dyDescent="0.3">
      <c r="A1276" t="s">
        <v>2005</v>
      </c>
      <c r="B1276" s="1">
        <v>45353</v>
      </c>
      <c r="C1276" s="1">
        <v>45327</v>
      </c>
      <c r="D1276" s="1">
        <v>45328</v>
      </c>
      <c r="E1276" t="s">
        <v>1067</v>
      </c>
      <c r="F1276" t="s">
        <v>207</v>
      </c>
      <c r="G1276">
        <v>1</v>
      </c>
      <c r="H1276">
        <v>50.23</v>
      </c>
      <c r="I1276">
        <v>25</v>
      </c>
      <c r="J1276">
        <v>25</v>
      </c>
      <c r="K1276" t="s">
        <v>42</v>
      </c>
      <c r="L1276" t="s">
        <v>19</v>
      </c>
      <c r="M1276" t="s">
        <v>30</v>
      </c>
      <c r="N1276" t="s">
        <v>31</v>
      </c>
      <c r="O1276" t="s">
        <v>22</v>
      </c>
      <c r="P1276" t="s">
        <v>4556</v>
      </c>
      <c r="Q1276" t="s">
        <v>4384</v>
      </c>
      <c r="R1276" t="s">
        <v>4424</v>
      </c>
      <c r="S1276" t="s">
        <v>4406</v>
      </c>
      <c r="T1276" t="s">
        <v>4557</v>
      </c>
      <c r="U1276" t="s">
        <v>4558</v>
      </c>
      <c r="V1276">
        <v>1989</v>
      </c>
      <c r="W1276" s="1">
        <v>45447</v>
      </c>
      <c r="X1276" t="s">
        <v>4404</v>
      </c>
      <c r="Y1276" t="s">
        <v>4167</v>
      </c>
      <c r="Z1276" t="s">
        <v>3987</v>
      </c>
      <c r="AA1276" t="s">
        <v>3999</v>
      </c>
      <c r="AB1276" t="s">
        <v>3989</v>
      </c>
      <c r="AC1276" t="s">
        <v>3985</v>
      </c>
      <c r="AD1276">
        <v>32.96</v>
      </c>
      <c r="AE1276">
        <v>46.92</v>
      </c>
      <c r="AF1276" t="s">
        <v>4055</v>
      </c>
      <c r="AG1276" s="1"/>
      <c r="AJ1276" t="s">
        <v>3975</v>
      </c>
      <c r="AL1276" s="1"/>
      <c r="AM1276" s="1"/>
      <c r="AO1276">
        <v>50.23</v>
      </c>
      <c r="AP1276">
        <v>0.25</v>
      </c>
      <c r="AQ1276">
        <v>12.557499999999999</v>
      </c>
      <c r="AR1276">
        <v>37.672499999999999</v>
      </c>
      <c r="AS1276">
        <v>62.672499999999999</v>
      </c>
      <c r="AT1276">
        <v>32.96</v>
      </c>
      <c r="AU1276">
        <v>-20.287500000000001</v>
      </c>
      <c r="AV1276">
        <v>1</v>
      </c>
      <c r="AW1276">
        <v>-26</v>
      </c>
    </row>
    <row r="1277" spans="1:49" x14ac:dyDescent="0.3">
      <c r="A1277" t="s">
        <v>2006</v>
      </c>
      <c r="B1277" s="1">
        <v>45550</v>
      </c>
      <c r="C1277" s="1">
        <v>45557</v>
      </c>
      <c r="D1277" s="1">
        <v>45566</v>
      </c>
      <c r="E1277" t="s">
        <v>1231</v>
      </c>
      <c r="F1277" t="s">
        <v>309</v>
      </c>
      <c r="G1277">
        <v>1</v>
      </c>
      <c r="H1277">
        <v>88.95</v>
      </c>
      <c r="I1277">
        <v>5</v>
      </c>
      <c r="J1277">
        <v>50</v>
      </c>
      <c r="K1277" t="s">
        <v>42</v>
      </c>
      <c r="L1277" t="s">
        <v>19</v>
      </c>
      <c r="M1277" t="s">
        <v>30</v>
      </c>
      <c r="N1277" t="s">
        <v>22</v>
      </c>
      <c r="O1277" t="s">
        <v>22</v>
      </c>
      <c r="P1277" t="s">
        <v>4478</v>
      </c>
      <c r="Q1277" t="s">
        <v>4384</v>
      </c>
      <c r="R1277" t="s">
        <v>4409</v>
      </c>
      <c r="S1277" t="s">
        <v>4391</v>
      </c>
      <c r="T1277" t="s">
        <v>5157</v>
      </c>
      <c r="U1277" t="s">
        <v>5158</v>
      </c>
      <c r="V1277">
        <v>2004</v>
      </c>
      <c r="W1277" s="1">
        <v>45818</v>
      </c>
      <c r="X1277" t="s">
        <v>4388</v>
      </c>
      <c r="Y1277" t="s">
        <v>4035</v>
      </c>
      <c r="Z1277" t="s">
        <v>3987</v>
      </c>
      <c r="AA1277" t="s">
        <v>3999</v>
      </c>
      <c r="AB1277" t="s">
        <v>3973</v>
      </c>
      <c r="AC1277" t="s">
        <v>3985</v>
      </c>
      <c r="AD1277">
        <v>69.290000000000006</v>
      </c>
      <c r="AE1277">
        <v>93.62</v>
      </c>
      <c r="AF1277" t="s">
        <v>3975</v>
      </c>
      <c r="AG1277" s="1"/>
      <c r="AJ1277" t="s">
        <v>3975</v>
      </c>
      <c r="AL1277" s="1"/>
      <c r="AM1277" s="1"/>
      <c r="AO1277">
        <v>88.95</v>
      </c>
      <c r="AP1277">
        <v>0.05</v>
      </c>
      <c r="AQ1277">
        <v>4.4475000000000007</v>
      </c>
      <c r="AR1277">
        <v>84.502499999999998</v>
      </c>
      <c r="AS1277">
        <v>134.5025</v>
      </c>
      <c r="AT1277">
        <v>69.290000000000006</v>
      </c>
      <c r="AU1277">
        <v>-34.787500000000009</v>
      </c>
      <c r="AV1277">
        <v>9</v>
      </c>
      <c r="AW1277">
        <v>7</v>
      </c>
    </row>
    <row r="1278" spans="1:49" x14ac:dyDescent="0.3">
      <c r="A1278" t="s">
        <v>2007</v>
      </c>
      <c r="B1278" s="1">
        <v>45432</v>
      </c>
      <c r="C1278" s="1">
        <v>45432</v>
      </c>
      <c r="D1278" s="1">
        <v>45439</v>
      </c>
      <c r="E1278" t="s">
        <v>1065</v>
      </c>
      <c r="F1278" t="s">
        <v>251</v>
      </c>
      <c r="G1278">
        <v>1</v>
      </c>
      <c r="H1278">
        <v>181.31</v>
      </c>
      <c r="I1278">
        <v>10</v>
      </c>
      <c r="J1278">
        <v>25</v>
      </c>
      <c r="K1278" t="s">
        <v>18</v>
      </c>
      <c r="L1278" t="s">
        <v>26</v>
      </c>
      <c r="M1278" t="s">
        <v>30</v>
      </c>
      <c r="N1278" t="s">
        <v>37</v>
      </c>
      <c r="O1278" t="s">
        <v>77</v>
      </c>
      <c r="P1278" t="s">
        <v>4637</v>
      </c>
      <c r="Q1278" t="s">
        <v>4384</v>
      </c>
      <c r="R1278" t="s">
        <v>4459</v>
      </c>
      <c r="S1278" t="s">
        <v>4434</v>
      </c>
      <c r="T1278" t="s">
        <v>4912</v>
      </c>
      <c r="U1278" t="s">
        <v>8658</v>
      </c>
      <c r="V1278">
        <v>1971</v>
      </c>
      <c r="W1278" s="1">
        <v>44844</v>
      </c>
      <c r="X1278" t="s">
        <v>4394</v>
      </c>
      <c r="Y1278" t="s">
        <v>4098</v>
      </c>
      <c r="Z1278" t="s">
        <v>3994</v>
      </c>
      <c r="AA1278" t="s">
        <v>3995</v>
      </c>
      <c r="AB1278" t="s">
        <v>3979</v>
      </c>
      <c r="AC1278" t="s">
        <v>3985</v>
      </c>
      <c r="AD1278">
        <v>133.01</v>
      </c>
      <c r="AE1278">
        <v>169.51</v>
      </c>
      <c r="AF1278" t="s">
        <v>3975</v>
      </c>
      <c r="AG1278" s="1"/>
      <c r="AJ1278" t="s">
        <v>3975</v>
      </c>
      <c r="AK1278" t="s">
        <v>5224</v>
      </c>
      <c r="AL1278" s="1">
        <v>45921</v>
      </c>
      <c r="AM1278" s="1">
        <v>45978</v>
      </c>
      <c r="AN1278" t="s">
        <v>5225</v>
      </c>
      <c r="AO1278">
        <v>181.31</v>
      </c>
      <c r="AP1278">
        <v>0.1</v>
      </c>
      <c r="AQ1278">
        <v>18.131</v>
      </c>
      <c r="AR1278">
        <v>163.179</v>
      </c>
      <c r="AS1278">
        <v>188.179</v>
      </c>
      <c r="AT1278">
        <v>133.01</v>
      </c>
      <c r="AU1278">
        <v>5.1690000000000111</v>
      </c>
      <c r="AV1278">
        <v>7</v>
      </c>
      <c r="AW1278">
        <v>0</v>
      </c>
    </row>
    <row r="1279" spans="1:49" x14ac:dyDescent="0.3">
      <c r="A1279" t="s">
        <v>2008</v>
      </c>
      <c r="B1279" s="1">
        <v>45367</v>
      </c>
      <c r="C1279" s="1">
        <v>45369</v>
      </c>
      <c r="D1279" s="1">
        <v>45370</v>
      </c>
      <c r="E1279" t="s">
        <v>2009</v>
      </c>
      <c r="F1279" t="s">
        <v>470</v>
      </c>
      <c r="G1279">
        <v>1</v>
      </c>
      <c r="H1279">
        <v>118.47</v>
      </c>
      <c r="I1279">
        <v>0</v>
      </c>
      <c r="J1279">
        <v>50</v>
      </c>
      <c r="K1279" t="s">
        <v>42</v>
      </c>
      <c r="L1279" t="s">
        <v>26</v>
      </c>
      <c r="M1279" t="s">
        <v>30</v>
      </c>
      <c r="N1279" t="s">
        <v>21</v>
      </c>
      <c r="O1279" t="s">
        <v>22</v>
      </c>
      <c r="P1279" t="s">
        <v>5075</v>
      </c>
      <c r="Q1279" t="s">
        <v>4384</v>
      </c>
      <c r="R1279" t="s">
        <v>4416</v>
      </c>
      <c r="S1279" t="s">
        <v>4398</v>
      </c>
      <c r="T1279" t="s">
        <v>8766</v>
      </c>
      <c r="U1279" t="s">
        <v>8767</v>
      </c>
      <c r="V1279">
        <v>1980</v>
      </c>
      <c r="W1279" s="1">
        <v>45158</v>
      </c>
      <c r="X1279" t="s">
        <v>4394</v>
      </c>
      <c r="Y1279" t="s">
        <v>4021</v>
      </c>
      <c r="Z1279" t="s">
        <v>3994</v>
      </c>
      <c r="AA1279" t="s">
        <v>4006</v>
      </c>
      <c r="AB1279" t="s">
        <v>3996</v>
      </c>
      <c r="AC1279" t="s">
        <v>3974</v>
      </c>
      <c r="AD1279">
        <v>104.74</v>
      </c>
      <c r="AE1279">
        <v>126.31</v>
      </c>
      <c r="AF1279" t="s">
        <v>3975</v>
      </c>
      <c r="AG1279" s="1"/>
      <c r="AJ1279" t="s">
        <v>3975</v>
      </c>
      <c r="AL1279" s="1"/>
      <c r="AM1279" s="1"/>
      <c r="AO1279">
        <v>118.47</v>
      </c>
      <c r="AP1279">
        <v>0</v>
      </c>
      <c r="AQ1279">
        <v>0</v>
      </c>
      <c r="AR1279">
        <v>118.47</v>
      </c>
      <c r="AS1279">
        <v>168.47</v>
      </c>
      <c r="AT1279">
        <v>104.74</v>
      </c>
      <c r="AU1279">
        <v>-36.269999999999996</v>
      </c>
      <c r="AV1279">
        <v>1</v>
      </c>
      <c r="AW1279">
        <v>2</v>
      </c>
    </row>
    <row r="1280" spans="1:49" x14ac:dyDescent="0.3">
      <c r="A1280" t="s">
        <v>2010</v>
      </c>
      <c r="B1280" s="1">
        <v>45557</v>
      </c>
      <c r="C1280" s="1">
        <v>45560</v>
      </c>
      <c r="D1280" s="1">
        <v>45569</v>
      </c>
      <c r="E1280" t="s">
        <v>889</v>
      </c>
      <c r="F1280" t="s">
        <v>1332</v>
      </c>
      <c r="G1280">
        <v>4</v>
      </c>
      <c r="H1280">
        <v>89.15</v>
      </c>
      <c r="I1280">
        <v>0</v>
      </c>
      <c r="J1280">
        <v>25</v>
      </c>
      <c r="K1280" t="s">
        <v>60</v>
      </c>
      <c r="L1280" t="s">
        <v>26</v>
      </c>
      <c r="M1280" t="s">
        <v>20</v>
      </c>
      <c r="N1280" t="s">
        <v>22</v>
      </c>
      <c r="O1280" t="s">
        <v>204</v>
      </c>
      <c r="P1280" t="s">
        <v>4565</v>
      </c>
      <c r="Q1280" t="s">
        <v>4396</v>
      </c>
      <c r="R1280" t="s">
        <v>4409</v>
      </c>
      <c r="S1280" t="s">
        <v>4434</v>
      </c>
      <c r="T1280" t="s">
        <v>5031</v>
      </c>
      <c r="U1280" t="s">
        <v>8731</v>
      </c>
      <c r="V1280">
        <v>1990</v>
      </c>
      <c r="W1280" s="1">
        <v>45487</v>
      </c>
      <c r="X1280" t="s">
        <v>4404</v>
      </c>
      <c r="Y1280" t="s">
        <v>4136</v>
      </c>
      <c r="Z1280" t="s">
        <v>3977</v>
      </c>
      <c r="AA1280" t="s">
        <v>3978</v>
      </c>
      <c r="AB1280" t="s">
        <v>4002</v>
      </c>
      <c r="AC1280" t="s">
        <v>3997</v>
      </c>
      <c r="AD1280">
        <v>66.13</v>
      </c>
      <c r="AE1280">
        <v>89.65</v>
      </c>
      <c r="AF1280" t="s">
        <v>3975</v>
      </c>
      <c r="AG1280" s="1"/>
      <c r="AJ1280" t="s">
        <v>3975</v>
      </c>
      <c r="AK1280" t="s">
        <v>5224</v>
      </c>
      <c r="AL1280" s="1">
        <v>45767</v>
      </c>
      <c r="AM1280" s="1">
        <v>45784</v>
      </c>
      <c r="AN1280" t="s">
        <v>5225</v>
      </c>
      <c r="AO1280">
        <v>356.6</v>
      </c>
      <c r="AP1280">
        <v>0</v>
      </c>
      <c r="AQ1280">
        <v>0</v>
      </c>
      <c r="AR1280">
        <v>356.6</v>
      </c>
      <c r="AS1280">
        <v>381.6</v>
      </c>
      <c r="AT1280">
        <v>264.52</v>
      </c>
      <c r="AU1280">
        <v>67.080000000000041</v>
      </c>
      <c r="AV1280">
        <v>9</v>
      </c>
      <c r="AW1280">
        <v>3</v>
      </c>
    </row>
    <row r="1281" spans="1:49" x14ac:dyDescent="0.3">
      <c r="A1281" t="s">
        <v>2011</v>
      </c>
      <c r="B1281" s="1">
        <v>45389</v>
      </c>
      <c r="C1281" s="1">
        <v>45480</v>
      </c>
      <c r="D1281" s="1">
        <v>45572</v>
      </c>
      <c r="E1281" t="s">
        <v>575</v>
      </c>
      <c r="F1281" t="s">
        <v>1256</v>
      </c>
      <c r="G1281">
        <v>3</v>
      </c>
      <c r="H1281">
        <v>95.96</v>
      </c>
      <c r="I1281">
        <v>0</v>
      </c>
      <c r="J1281">
        <v>0</v>
      </c>
      <c r="K1281" t="s">
        <v>42</v>
      </c>
      <c r="L1281" t="s">
        <v>43</v>
      </c>
      <c r="M1281" t="s">
        <v>20</v>
      </c>
      <c r="N1281" t="s">
        <v>22</v>
      </c>
      <c r="O1281" t="s">
        <v>22</v>
      </c>
      <c r="P1281" t="s">
        <v>5195</v>
      </c>
      <c r="Q1281" t="s">
        <v>4384</v>
      </c>
      <c r="R1281" t="s">
        <v>4397</v>
      </c>
      <c r="S1281" t="s">
        <v>4391</v>
      </c>
      <c r="T1281" t="s">
        <v>5204</v>
      </c>
      <c r="U1281" t="s">
        <v>5205</v>
      </c>
      <c r="V1281">
        <v>1985</v>
      </c>
      <c r="W1281" s="1">
        <v>45830</v>
      </c>
      <c r="X1281" t="s">
        <v>4404</v>
      </c>
      <c r="Y1281" t="s">
        <v>4121</v>
      </c>
      <c r="Z1281" t="s">
        <v>3977</v>
      </c>
      <c r="AA1281" t="s">
        <v>3978</v>
      </c>
      <c r="AB1281" t="s">
        <v>3983</v>
      </c>
      <c r="AC1281" t="s">
        <v>3985</v>
      </c>
      <c r="AD1281">
        <v>79.77</v>
      </c>
      <c r="AE1281">
        <v>91.88</v>
      </c>
      <c r="AF1281" t="s">
        <v>3975</v>
      </c>
      <c r="AG1281" s="1"/>
      <c r="AJ1281" t="s">
        <v>3975</v>
      </c>
      <c r="AL1281" s="1"/>
      <c r="AM1281" s="1"/>
      <c r="AO1281">
        <v>287.88</v>
      </c>
      <c r="AP1281">
        <v>0</v>
      </c>
      <c r="AQ1281">
        <v>0</v>
      </c>
      <c r="AR1281">
        <v>287.88</v>
      </c>
      <c r="AS1281">
        <v>287.88</v>
      </c>
      <c r="AT1281">
        <v>239.31</v>
      </c>
      <c r="AU1281">
        <v>48.569999999999993</v>
      </c>
      <c r="AV1281">
        <v>92</v>
      </c>
      <c r="AW1281">
        <v>91</v>
      </c>
    </row>
    <row r="1282" spans="1:49" x14ac:dyDescent="0.3">
      <c r="A1282" t="s">
        <v>2012</v>
      </c>
      <c r="B1282" s="1">
        <v>45417</v>
      </c>
      <c r="C1282" s="1">
        <v>45419</v>
      </c>
      <c r="D1282" s="1">
        <v>45570</v>
      </c>
      <c r="E1282" t="s">
        <v>50</v>
      </c>
      <c r="F1282" t="s">
        <v>587</v>
      </c>
      <c r="G1282">
        <v>3</v>
      </c>
      <c r="H1282">
        <v>119.08</v>
      </c>
      <c r="I1282">
        <v>5</v>
      </c>
      <c r="J1282">
        <v>25</v>
      </c>
      <c r="K1282" t="s">
        <v>18</v>
      </c>
      <c r="L1282" t="s">
        <v>19</v>
      </c>
      <c r="M1282" t="s">
        <v>47</v>
      </c>
      <c r="N1282" t="s">
        <v>37</v>
      </c>
      <c r="O1282" t="s">
        <v>22</v>
      </c>
      <c r="P1282" t="s">
        <v>4856</v>
      </c>
      <c r="Q1282" t="s">
        <v>4384</v>
      </c>
      <c r="R1282" t="s">
        <v>4444</v>
      </c>
      <c r="S1282" t="s">
        <v>4434</v>
      </c>
      <c r="T1282" t="s">
        <v>4857</v>
      </c>
      <c r="U1282" t="s">
        <v>8624</v>
      </c>
      <c r="V1282">
        <v>1986</v>
      </c>
      <c r="W1282" s="1">
        <v>45931</v>
      </c>
      <c r="X1282" t="s">
        <v>4394</v>
      </c>
      <c r="Y1282" t="s">
        <v>4001</v>
      </c>
      <c r="Z1282" t="s">
        <v>3987</v>
      </c>
      <c r="AA1282" t="s">
        <v>3988</v>
      </c>
      <c r="AB1282" t="s">
        <v>4002</v>
      </c>
      <c r="AC1282" t="s">
        <v>3980</v>
      </c>
      <c r="AD1282">
        <v>80.290000000000006</v>
      </c>
      <c r="AE1282">
        <v>118.6</v>
      </c>
      <c r="AF1282" t="s">
        <v>3975</v>
      </c>
      <c r="AG1282" s="1"/>
      <c r="AJ1282" t="s">
        <v>3975</v>
      </c>
      <c r="AL1282" s="1"/>
      <c r="AM1282" s="1"/>
      <c r="AO1282">
        <v>357.24</v>
      </c>
      <c r="AP1282">
        <v>0.05</v>
      </c>
      <c r="AQ1282">
        <v>17.862000000000002</v>
      </c>
      <c r="AR1282">
        <v>339.37799999999999</v>
      </c>
      <c r="AS1282">
        <v>364.37799999999999</v>
      </c>
      <c r="AT1282">
        <v>240.87</v>
      </c>
      <c r="AU1282">
        <v>73.507999999999981</v>
      </c>
      <c r="AV1282">
        <v>151</v>
      </c>
      <c r="AW1282">
        <v>2</v>
      </c>
    </row>
    <row r="1283" spans="1:49" x14ac:dyDescent="0.3">
      <c r="A1283" t="s">
        <v>2013</v>
      </c>
      <c r="B1283" s="1">
        <v>45653</v>
      </c>
      <c r="C1283" s="1"/>
      <c r="D1283" s="1">
        <v>45668</v>
      </c>
      <c r="E1283" t="s">
        <v>45</v>
      </c>
      <c r="F1283" t="s">
        <v>450</v>
      </c>
      <c r="G1283">
        <v>1</v>
      </c>
      <c r="H1283">
        <v>115.84</v>
      </c>
      <c r="I1283">
        <v>0</v>
      </c>
      <c r="J1283">
        <v>35</v>
      </c>
      <c r="K1283" t="s">
        <v>18</v>
      </c>
      <c r="L1283" t="s">
        <v>19</v>
      </c>
      <c r="M1283" t="s">
        <v>36</v>
      </c>
      <c r="N1283" t="s">
        <v>52</v>
      </c>
      <c r="O1283" t="s">
        <v>204</v>
      </c>
      <c r="P1283" t="s">
        <v>4420</v>
      </c>
      <c r="Q1283" t="s">
        <v>4396</v>
      </c>
      <c r="R1283" t="s">
        <v>4390</v>
      </c>
      <c r="S1283" t="s">
        <v>4398</v>
      </c>
      <c r="T1283" t="s">
        <v>4421</v>
      </c>
      <c r="U1283" t="s">
        <v>4422</v>
      </c>
      <c r="V1283">
        <v>1981</v>
      </c>
      <c r="W1283" s="1">
        <v>45458</v>
      </c>
      <c r="X1283" t="s">
        <v>4419</v>
      </c>
      <c r="Y1283" t="s">
        <v>4110</v>
      </c>
      <c r="Z1283" t="s">
        <v>3994</v>
      </c>
      <c r="AA1283" t="s">
        <v>4077</v>
      </c>
      <c r="AB1283" t="s">
        <v>3989</v>
      </c>
      <c r="AC1283" t="s">
        <v>3974</v>
      </c>
      <c r="AD1283">
        <v>77.42</v>
      </c>
      <c r="AE1283">
        <v>102.66</v>
      </c>
      <c r="AF1283" t="s">
        <v>3975</v>
      </c>
      <c r="AG1283" s="1"/>
      <c r="AJ1283" t="s">
        <v>3975</v>
      </c>
      <c r="AK1283" t="s">
        <v>5224</v>
      </c>
      <c r="AL1283" s="1">
        <v>45767</v>
      </c>
      <c r="AM1283" s="1">
        <v>45784</v>
      </c>
      <c r="AN1283" t="s">
        <v>5225</v>
      </c>
      <c r="AO1283">
        <v>115.84</v>
      </c>
      <c r="AP1283">
        <v>0</v>
      </c>
      <c r="AQ1283">
        <v>0</v>
      </c>
      <c r="AR1283">
        <v>115.84</v>
      </c>
      <c r="AS1283">
        <v>150.84</v>
      </c>
      <c r="AT1283">
        <v>77.42</v>
      </c>
      <c r="AU1283">
        <v>3.4200000000000017</v>
      </c>
    </row>
    <row r="1284" spans="1:49" x14ac:dyDescent="0.3">
      <c r="A1284" t="s">
        <v>2014</v>
      </c>
      <c r="B1284" s="1">
        <v>45328</v>
      </c>
      <c r="C1284" s="1">
        <v>45475</v>
      </c>
      <c r="D1284" s="1">
        <v>45334</v>
      </c>
      <c r="E1284" t="s">
        <v>1067</v>
      </c>
      <c r="F1284" t="s">
        <v>400</v>
      </c>
      <c r="G1284">
        <v>1</v>
      </c>
      <c r="H1284">
        <v>38.69</v>
      </c>
      <c r="I1284">
        <v>0</v>
      </c>
      <c r="J1284">
        <v>25</v>
      </c>
      <c r="K1284" t="s">
        <v>35</v>
      </c>
      <c r="L1284" t="s">
        <v>43</v>
      </c>
      <c r="M1284" t="s">
        <v>47</v>
      </c>
      <c r="N1284" t="s">
        <v>31</v>
      </c>
      <c r="O1284" t="s">
        <v>22</v>
      </c>
      <c r="P1284" t="s">
        <v>4556</v>
      </c>
      <c r="Q1284" t="s">
        <v>4384</v>
      </c>
      <c r="R1284" t="s">
        <v>4424</v>
      </c>
      <c r="S1284" t="s">
        <v>4406</v>
      </c>
      <c r="T1284" t="s">
        <v>4557</v>
      </c>
      <c r="U1284" t="s">
        <v>4558</v>
      </c>
      <c r="V1284">
        <v>1989</v>
      </c>
      <c r="W1284" s="1">
        <v>45447</v>
      </c>
      <c r="X1284" t="s">
        <v>4404</v>
      </c>
      <c r="Y1284" t="s">
        <v>3993</v>
      </c>
      <c r="Z1284" t="s">
        <v>3994</v>
      </c>
      <c r="AA1284" t="s">
        <v>3995</v>
      </c>
      <c r="AB1284" t="s">
        <v>3996</v>
      </c>
      <c r="AC1284" t="s">
        <v>3997</v>
      </c>
      <c r="AD1284">
        <v>31.33</v>
      </c>
      <c r="AE1284">
        <v>44.22</v>
      </c>
      <c r="AF1284" t="s">
        <v>3975</v>
      </c>
      <c r="AG1284" s="1"/>
      <c r="AJ1284" t="s">
        <v>3975</v>
      </c>
      <c r="AL1284" s="1"/>
      <c r="AM1284" s="1"/>
      <c r="AO1284">
        <v>38.69</v>
      </c>
      <c r="AP1284">
        <v>0</v>
      </c>
      <c r="AQ1284">
        <v>0</v>
      </c>
      <c r="AR1284">
        <v>38.69</v>
      </c>
      <c r="AS1284">
        <v>63.69</v>
      </c>
      <c r="AT1284">
        <v>31.33</v>
      </c>
      <c r="AU1284">
        <v>-17.64</v>
      </c>
      <c r="AV1284">
        <v>-141</v>
      </c>
      <c r="AW1284">
        <v>147</v>
      </c>
    </row>
    <row r="1285" spans="1:49" x14ac:dyDescent="0.3">
      <c r="A1285" t="s">
        <v>2015</v>
      </c>
      <c r="B1285" s="1">
        <v>45546</v>
      </c>
      <c r="C1285" s="1">
        <v>45550</v>
      </c>
      <c r="D1285" s="1">
        <v>45555</v>
      </c>
      <c r="E1285" t="s">
        <v>1294</v>
      </c>
      <c r="F1285" t="s">
        <v>397</v>
      </c>
      <c r="G1285">
        <v>1</v>
      </c>
      <c r="H1285">
        <v>31.2</v>
      </c>
      <c r="I1285">
        <v>0</v>
      </c>
      <c r="J1285">
        <v>15</v>
      </c>
      <c r="K1285" t="s">
        <v>60</v>
      </c>
      <c r="L1285" t="s">
        <v>19</v>
      </c>
      <c r="M1285" t="s">
        <v>47</v>
      </c>
      <c r="N1285" t="s">
        <v>22</v>
      </c>
      <c r="O1285" t="s">
        <v>22</v>
      </c>
      <c r="P1285" t="s">
        <v>4476</v>
      </c>
      <c r="Q1285" t="s">
        <v>4384</v>
      </c>
      <c r="R1285" t="s">
        <v>4397</v>
      </c>
      <c r="S1285" t="s">
        <v>4386</v>
      </c>
      <c r="T1285" t="s">
        <v>8648</v>
      </c>
      <c r="U1285" t="s">
        <v>8649</v>
      </c>
      <c r="V1285">
        <v>2004</v>
      </c>
      <c r="W1285" s="1">
        <v>45516</v>
      </c>
      <c r="X1285" t="s">
        <v>4388</v>
      </c>
      <c r="Y1285" t="s">
        <v>4119</v>
      </c>
      <c r="Z1285" t="s">
        <v>4014</v>
      </c>
      <c r="AA1285" t="s">
        <v>4038</v>
      </c>
      <c r="AB1285" t="s">
        <v>4002</v>
      </c>
      <c r="AC1285" t="s">
        <v>3974</v>
      </c>
      <c r="AD1285">
        <v>23.9</v>
      </c>
      <c r="AE1285">
        <v>33.49</v>
      </c>
      <c r="AF1285" t="s">
        <v>3975</v>
      </c>
      <c r="AG1285" s="1"/>
      <c r="AJ1285" t="s">
        <v>3975</v>
      </c>
      <c r="AL1285" s="1"/>
      <c r="AM1285" s="1"/>
      <c r="AO1285">
        <v>31.2</v>
      </c>
      <c r="AP1285">
        <v>0</v>
      </c>
      <c r="AQ1285">
        <v>0</v>
      </c>
      <c r="AR1285">
        <v>31.2</v>
      </c>
      <c r="AS1285">
        <v>46.2</v>
      </c>
      <c r="AT1285">
        <v>23.9</v>
      </c>
      <c r="AU1285">
        <v>-7.6999999999999993</v>
      </c>
      <c r="AV1285">
        <v>5</v>
      </c>
      <c r="AW1285">
        <v>4</v>
      </c>
    </row>
    <row r="1286" spans="1:49" x14ac:dyDescent="0.3">
      <c r="A1286" t="s">
        <v>2016</v>
      </c>
      <c r="B1286" s="1">
        <v>45523</v>
      </c>
      <c r="C1286" s="1">
        <v>45527</v>
      </c>
      <c r="D1286" s="1">
        <v>45300</v>
      </c>
      <c r="E1286" t="s">
        <v>956</v>
      </c>
      <c r="F1286" t="s">
        <v>135</v>
      </c>
      <c r="G1286">
        <v>2</v>
      </c>
      <c r="H1286">
        <v>49.31</v>
      </c>
      <c r="I1286">
        <v>0</v>
      </c>
      <c r="J1286">
        <v>25</v>
      </c>
      <c r="K1286" t="s">
        <v>35</v>
      </c>
      <c r="L1286" t="s">
        <v>19</v>
      </c>
      <c r="M1286" t="s">
        <v>30</v>
      </c>
      <c r="N1286" t="s">
        <v>21</v>
      </c>
      <c r="O1286" t="s">
        <v>22</v>
      </c>
      <c r="P1286" t="s">
        <v>4872</v>
      </c>
      <c r="Q1286" t="s">
        <v>4384</v>
      </c>
      <c r="R1286" t="s">
        <v>4444</v>
      </c>
      <c r="S1286" t="s">
        <v>4391</v>
      </c>
      <c r="T1286" t="s">
        <v>4873</v>
      </c>
      <c r="U1286" t="s">
        <v>8631</v>
      </c>
      <c r="V1286">
        <v>1996</v>
      </c>
      <c r="W1286" s="1">
        <v>45883</v>
      </c>
      <c r="X1286" t="s">
        <v>4404</v>
      </c>
      <c r="Y1286" t="s">
        <v>4061</v>
      </c>
      <c r="Z1286" t="s">
        <v>3987</v>
      </c>
      <c r="AA1286" t="s">
        <v>3988</v>
      </c>
      <c r="AB1286" t="s">
        <v>3979</v>
      </c>
      <c r="AC1286" t="s">
        <v>3997</v>
      </c>
      <c r="AD1286">
        <v>30.54</v>
      </c>
      <c r="AE1286">
        <v>45.17</v>
      </c>
      <c r="AF1286" t="s">
        <v>3975</v>
      </c>
      <c r="AG1286" s="1"/>
      <c r="AJ1286" t="s">
        <v>3975</v>
      </c>
      <c r="AL1286" s="1"/>
      <c r="AM1286" s="1"/>
      <c r="AO1286">
        <v>98.62</v>
      </c>
      <c r="AP1286">
        <v>0</v>
      </c>
      <c r="AQ1286">
        <v>0</v>
      </c>
      <c r="AR1286">
        <v>98.62</v>
      </c>
      <c r="AS1286">
        <v>123.62</v>
      </c>
      <c r="AT1286">
        <v>61.08</v>
      </c>
      <c r="AU1286">
        <v>12.540000000000006</v>
      </c>
      <c r="AV1286">
        <v>-227</v>
      </c>
      <c r="AW1286">
        <v>4</v>
      </c>
    </row>
    <row r="1287" spans="1:49" x14ac:dyDescent="0.3">
      <c r="A1287" t="s">
        <v>2017</v>
      </c>
      <c r="B1287" s="1">
        <v>45307</v>
      </c>
      <c r="C1287" s="1">
        <v>45310</v>
      </c>
      <c r="D1287" s="1">
        <v>45314</v>
      </c>
      <c r="E1287" t="s">
        <v>1168</v>
      </c>
      <c r="F1287" t="s">
        <v>537</v>
      </c>
      <c r="G1287">
        <v>1</v>
      </c>
      <c r="H1287">
        <v>192.7</v>
      </c>
      <c r="I1287">
        <v>10</v>
      </c>
      <c r="J1287">
        <v>25</v>
      </c>
      <c r="K1287" t="s">
        <v>42</v>
      </c>
      <c r="L1287" t="s">
        <v>26</v>
      </c>
      <c r="M1287" t="s">
        <v>30</v>
      </c>
      <c r="N1287" t="s">
        <v>22</v>
      </c>
      <c r="O1287" t="s">
        <v>22</v>
      </c>
      <c r="P1287" t="s">
        <v>4981</v>
      </c>
      <c r="Q1287" t="s">
        <v>4384</v>
      </c>
      <c r="R1287" t="s">
        <v>4444</v>
      </c>
      <c r="S1287" t="s">
        <v>4398</v>
      </c>
      <c r="T1287" t="s">
        <v>4982</v>
      </c>
      <c r="U1287" t="s">
        <v>8697</v>
      </c>
      <c r="V1287">
        <v>1971</v>
      </c>
      <c r="W1287" s="1">
        <v>44590</v>
      </c>
      <c r="X1287" t="s">
        <v>4404</v>
      </c>
      <c r="Y1287" t="s">
        <v>4042</v>
      </c>
      <c r="Z1287" t="s">
        <v>3994</v>
      </c>
      <c r="AA1287" t="s">
        <v>4043</v>
      </c>
      <c r="AB1287" t="s">
        <v>4020</v>
      </c>
      <c r="AC1287" t="s">
        <v>3974</v>
      </c>
      <c r="AD1287">
        <v>190.78</v>
      </c>
      <c r="AE1287">
        <v>223.48</v>
      </c>
      <c r="AF1287" t="s">
        <v>3975</v>
      </c>
      <c r="AG1287" s="1"/>
      <c r="AJ1287" t="s">
        <v>3975</v>
      </c>
      <c r="AL1287" s="1"/>
      <c r="AM1287" s="1"/>
      <c r="AO1287">
        <v>192.7</v>
      </c>
      <c r="AP1287">
        <v>0.1</v>
      </c>
      <c r="AQ1287">
        <v>19.27</v>
      </c>
      <c r="AR1287">
        <v>173.42999999999998</v>
      </c>
      <c r="AS1287">
        <v>198.42999999999998</v>
      </c>
      <c r="AT1287">
        <v>190.78</v>
      </c>
      <c r="AU1287">
        <v>-42.350000000000023</v>
      </c>
      <c r="AV1287">
        <v>4</v>
      </c>
      <c r="AW1287">
        <v>3</v>
      </c>
    </row>
    <row r="1288" spans="1:49" x14ac:dyDescent="0.3">
      <c r="A1288" t="s">
        <v>2018</v>
      </c>
      <c r="B1288" s="1">
        <v>45509</v>
      </c>
      <c r="C1288" s="1">
        <v>45570</v>
      </c>
      <c r="D1288" s="1">
        <v>45423</v>
      </c>
      <c r="E1288" t="s">
        <v>306</v>
      </c>
      <c r="F1288" t="s">
        <v>830</v>
      </c>
      <c r="G1288">
        <v>1</v>
      </c>
      <c r="H1288">
        <v>36.770000000000003</v>
      </c>
      <c r="I1288">
        <v>10</v>
      </c>
      <c r="J1288">
        <v>15</v>
      </c>
      <c r="K1288" t="s">
        <v>60</v>
      </c>
      <c r="L1288" t="s">
        <v>43</v>
      </c>
      <c r="M1288" t="s">
        <v>47</v>
      </c>
      <c r="N1288" t="s">
        <v>22</v>
      </c>
      <c r="O1288" t="s">
        <v>127</v>
      </c>
      <c r="P1288" t="s">
        <v>4602</v>
      </c>
      <c r="Q1288" t="s">
        <v>4384</v>
      </c>
      <c r="R1288" t="s">
        <v>4409</v>
      </c>
      <c r="S1288" t="s">
        <v>4391</v>
      </c>
      <c r="T1288" t="s">
        <v>4603</v>
      </c>
      <c r="U1288" t="s">
        <v>8493</v>
      </c>
      <c r="V1288">
        <v>1977</v>
      </c>
      <c r="W1288" s="1">
        <v>45696</v>
      </c>
      <c r="X1288" t="s">
        <v>4388</v>
      </c>
      <c r="Y1288" t="s">
        <v>4163</v>
      </c>
      <c r="Z1288" t="s">
        <v>4014</v>
      </c>
      <c r="AA1288" t="s">
        <v>4023</v>
      </c>
      <c r="AB1288" t="s">
        <v>4000</v>
      </c>
      <c r="AC1288" t="s">
        <v>3997</v>
      </c>
      <c r="AD1288">
        <v>0</v>
      </c>
      <c r="AE1288">
        <v>35.82</v>
      </c>
      <c r="AF1288" t="s">
        <v>3975</v>
      </c>
      <c r="AG1288" s="1"/>
      <c r="AJ1288" t="s">
        <v>3975</v>
      </c>
      <c r="AK1288" t="s">
        <v>5224</v>
      </c>
      <c r="AL1288" s="1">
        <v>45738</v>
      </c>
      <c r="AM1288" s="1">
        <v>45765</v>
      </c>
      <c r="AN1288" t="s">
        <v>26</v>
      </c>
      <c r="AO1288">
        <v>36.770000000000003</v>
      </c>
      <c r="AP1288">
        <v>0.1</v>
      </c>
      <c r="AQ1288">
        <v>3.6770000000000005</v>
      </c>
      <c r="AR1288">
        <v>33.093000000000004</v>
      </c>
      <c r="AS1288">
        <v>48.093000000000004</v>
      </c>
      <c r="AT1288">
        <v>0</v>
      </c>
      <c r="AU1288">
        <v>18.093000000000004</v>
      </c>
      <c r="AV1288">
        <v>-147</v>
      </c>
      <c r="AW1288">
        <v>61</v>
      </c>
    </row>
    <row r="1289" spans="1:49" x14ac:dyDescent="0.3">
      <c r="A1289" t="s">
        <v>2019</v>
      </c>
      <c r="B1289" s="1">
        <v>45505</v>
      </c>
      <c r="C1289" s="1">
        <v>45515</v>
      </c>
      <c r="D1289" s="1">
        <v>45518</v>
      </c>
      <c r="E1289" t="s">
        <v>337</v>
      </c>
      <c r="F1289" t="s">
        <v>581</v>
      </c>
      <c r="G1289">
        <v>4</v>
      </c>
      <c r="H1289">
        <v>180.81</v>
      </c>
      <c r="I1289">
        <v>0</v>
      </c>
      <c r="J1289">
        <v>15</v>
      </c>
      <c r="K1289" t="s">
        <v>60</v>
      </c>
      <c r="L1289" t="s">
        <v>19</v>
      </c>
      <c r="M1289" t="s">
        <v>30</v>
      </c>
      <c r="N1289" t="s">
        <v>22</v>
      </c>
      <c r="O1289" t="s">
        <v>22</v>
      </c>
      <c r="P1289" t="s">
        <v>4648</v>
      </c>
      <c r="Q1289" t="s">
        <v>4384</v>
      </c>
      <c r="R1289" t="s">
        <v>4401</v>
      </c>
      <c r="S1289" t="s">
        <v>4391</v>
      </c>
      <c r="T1289" t="s">
        <v>4649</v>
      </c>
      <c r="U1289" t="s">
        <v>8517</v>
      </c>
      <c r="V1289">
        <v>1997</v>
      </c>
      <c r="W1289" s="1">
        <v>45475</v>
      </c>
      <c r="X1289" t="s">
        <v>4394</v>
      </c>
      <c r="Y1289" t="s">
        <v>4101</v>
      </c>
      <c r="Z1289" t="s">
        <v>3994</v>
      </c>
      <c r="AA1289" t="s">
        <v>4008</v>
      </c>
      <c r="AB1289" t="s">
        <v>3979</v>
      </c>
      <c r="AC1289" t="s">
        <v>3992</v>
      </c>
      <c r="AD1289">
        <v>139.13999999999999</v>
      </c>
      <c r="AE1289">
        <v>192.97</v>
      </c>
      <c r="AF1289" t="s">
        <v>3975</v>
      </c>
      <c r="AG1289" s="1"/>
      <c r="AJ1289" t="s">
        <v>3975</v>
      </c>
      <c r="AL1289" s="1"/>
      <c r="AM1289" s="1"/>
      <c r="AO1289">
        <v>723.24</v>
      </c>
      <c r="AP1289">
        <v>0</v>
      </c>
      <c r="AQ1289">
        <v>0</v>
      </c>
      <c r="AR1289">
        <v>723.24</v>
      </c>
      <c r="AS1289">
        <v>738.24</v>
      </c>
      <c r="AT1289">
        <v>556.55999999999995</v>
      </c>
      <c r="AU1289">
        <v>151.68000000000006</v>
      </c>
      <c r="AV1289">
        <v>3</v>
      </c>
      <c r="AW1289">
        <v>10</v>
      </c>
    </row>
    <row r="1290" spans="1:49" x14ac:dyDescent="0.3">
      <c r="A1290" t="s">
        <v>2020</v>
      </c>
      <c r="B1290" s="1">
        <v>45439</v>
      </c>
      <c r="C1290" s="1">
        <v>45446</v>
      </c>
      <c r="D1290" s="1">
        <v>45449</v>
      </c>
      <c r="E1290" t="s">
        <v>691</v>
      </c>
      <c r="F1290" t="s">
        <v>84</v>
      </c>
      <c r="G1290">
        <v>1</v>
      </c>
      <c r="H1290">
        <v>141.57</v>
      </c>
      <c r="I1290">
        <v>0</v>
      </c>
      <c r="J1290">
        <v>25</v>
      </c>
      <c r="K1290" t="s">
        <v>60</v>
      </c>
      <c r="L1290" t="s">
        <v>26</v>
      </c>
      <c r="M1290" t="s">
        <v>30</v>
      </c>
      <c r="N1290" t="s">
        <v>22</v>
      </c>
      <c r="O1290" t="s">
        <v>22</v>
      </c>
      <c r="P1290" t="s">
        <v>4654</v>
      </c>
      <c r="Q1290" t="s">
        <v>4384</v>
      </c>
      <c r="R1290" t="s">
        <v>4412</v>
      </c>
      <c r="S1290" t="s">
        <v>4434</v>
      </c>
      <c r="T1290" t="s">
        <v>4686</v>
      </c>
      <c r="U1290" t="s">
        <v>8533</v>
      </c>
      <c r="V1290">
        <v>1987</v>
      </c>
      <c r="W1290" s="1">
        <v>45447</v>
      </c>
      <c r="X1290" t="s">
        <v>4404</v>
      </c>
      <c r="Y1290" t="s">
        <v>4068</v>
      </c>
      <c r="Z1290" t="s">
        <v>3971</v>
      </c>
      <c r="AA1290" t="s">
        <v>4051</v>
      </c>
      <c r="AB1290" t="s">
        <v>4032</v>
      </c>
      <c r="AC1290" t="s">
        <v>3974</v>
      </c>
      <c r="AD1290">
        <v>107.3</v>
      </c>
      <c r="AE1290">
        <v>126.06</v>
      </c>
      <c r="AF1290" t="s">
        <v>3975</v>
      </c>
      <c r="AG1290" s="1"/>
      <c r="AJ1290" t="s">
        <v>3975</v>
      </c>
      <c r="AL1290" s="1"/>
      <c r="AM1290" s="1"/>
      <c r="AO1290">
        <v>141.57</v>
      </c>
      <c r="AP1290">
        <v>0</v>
      </c>
      <c r="AQ1290">
        <v>0</v>
      </c>
      <c r="AR1290">
        <v>141.57</v>
      </c>
      <c r="AS1290">
        <v>166.57</v>
      </c>
      <c r="AT1290">
        <v>107.3</v>
      </c>
      <c r="AU1290">
        <v>9.269999999999996</v>
      </c>
      <c r="AV1290">
        <v>3</v>
      </c>
      <c r="AW1290">
        <v>7</v>
      </c>
    </row>
    <row r="1291" spans="1:49" x14ac:dyDescent="0.3">
      <c r="A1291" t="s">
        <v>2021</v>
      </c>
      <c r="B1291" s="1">
        <v>45418</v>
      </c>
      <c r="C1291" s="1">
        <v>45453</v>
      </c>
      <c r="D1291" s="1">
        <v>45456</v>
      </c>
      <c r="E1291" t="s">
        <v>69</v>
      </c>
      <c r="F1291" t="s">
        <v>772</v>
      </c>
      <c r="G1291">
        <v>1</v>
      </c>
      <c r="H1291">
        <v>214.95</v>
      </c>
      <c r="I1291">
        <v>25</v>
      </c>
      <c r="J1291">
        <v>25</v>
      </c>
      <c r="K1291" t="s">
        <v>42</v>
      </c>
      <c r="L1291" t="s">
        <v>43</v>
      </c>
      <c r="M1291" t="s">
        <v>20</v>
      </c>
      <c r="N1291" t="s">
        <v>31</v>
      </c>
      <c r="O1291" t="s">
        <v>22</v>
      </c>
      <c r="P1291" t="s">
        <v>4773</v>
      </c>
      <c r="Q1291" t="s">
        <v>4396</v>
      </c>
      <c r="R1291" t="s">
        <v>4409</v>
      </c>
      <c r="S1291" t="s">
        <v>4398</v>
      </c>
      <c r="T1291" t="s">
        <v>5221</v>
      </c>
      <c r="U1291" t="s">
        <v>8846</v>
      </c>
      <c r="V1291">
        <v>1998</v>
      </c>
      <c r="W1291" s="1">
        <v>45952</v>
      </c>
      <c r="X1291" t="s">
        <v>4404</v>
      </c>
      <c r="Y1291" t="s">
        <v>4031</v>
      </c>
      <c r="Z1291" t="s">
        <v>3977</v>
      </c>
      <c r="AA1291" t="s">
        <v>3991</v>
      </c>
      <c r="AB1291" t="s">
        <v>4032</v>
      </c>
      <c r="AC1291" t="s">
        <v>3985</v>
      </c>
      <c r="AD1291">
        <v>178</v>
      </c>
      <c r="AE1291">
        <v>250.38</v>
      </c>
      <c r="AF1291" t="s">
        <v>3975</v>
      </c>
      <c r="AG1291" s="1"/>
      <c r="AJ1291" t="s">
        <v>3975</v>
      </c>
      <c r="AL1291" s="1"/>
      <c r="AM1291" s="1"/>
      <c r="AO1291">
        <v>214.95</v>
      </c>
      <c r="AP1291">
        <v>0.25</v>
      </c>
      <c r="AQ1291">
        <v>53.737499999999997</v>
      </c>
      <c r="AR1291">
        <v>161.21249999999998</v>
      </c>
      <c r="AS1291">
        <v>186.21249999999998</v>
      </c>
      <c r="AT1291">
        <v>178</v>
      </c>
      <c r="AU1291">
        <v>-41.787500000000023</v>
      </c>
      <c r="AV1291">
        <v>3</v>
      </c>
      <c r="AW1291">
        <v>35</v>
      </c>
    </row>
    <row r="1292" spans="1:49" x14ac:dyDescent="0.3">
      <c r="A1292" t="s">
        <v>2022</v>
      </c>
      <c r="B1292" s="1">
        <v>45421</v>
      </c>
      <c r="C1292" s="1">
        <v>45425</v>
      </c>
      <c r="D1292" s="1">
        <v>45432</v>
      </c>
      <c r="E1292" t="s">
        <v>1827</v>
      </c>
      <c r="F1292" t="s">
        <v>17</v>
      </c>
      <c r="G1292">
        <v>5</v>
      </c>
      <c r="H1292">
        <v>278.63</v>
      </c>
      <c r="I1292">
        <v>10</v>
      </c>
      <c r="J1292">
        <v>50</v>
      </c>
      <c r="K1292" t="s">
        <v>18</v>
      </c>
      <c r="L1292" t="s">
        <v>19</v>
      </c>
      <c r="M1292" t="s">
        <v>47</v>
      </c>
      <c r="N1292" t="s">
        <v>22</v>
      </c>
      <c r="O1292" t="s">
        <v>22</v>
      </c>
      <c r="P1292" t="s">
        <v>4440</v>
      </c>
      <c r="Q1292" t="s">
        <v>4384</v>
      </c>
      <c r="R1292" t="s">
        <v>4459</v>
      </c>
      <c r="S1292" t="s">
        <v>4434</v>
      </c>
      <c r="T1292" t="s">
        <v>5166</v>
      </c>
      <c r="U1292" t="s">
        <v>5167</v>
      </c>
      <c r="V1292">
        <v>1970</v>
      </c>
      <c r="W1292" s="1">
        <v>45076</v>
      </c>
      <c r="X1292" t="s">
        <v>4419</v>
      </c>
      <c r="Y1292" t="s">
        <v>4157</v>
      </c>
      <c r="Z1292" t="s">
        <v>3987</v>
      </c>
      <c r="AA1292" t="s">
        <v>4065</v>
      </c>
      <c r="AB1292" t="s">
        <v>3996</v>
      </c>
      <c r="AC1292" t="s">
        <v>3980</v>
      </c>
      <c r="AD1292">
        <v>199.45</v>
      </c>
      <c r="AE1292">
        <v>291.61</v>
      </c>
      <c r="AF1292" t="s">
        <v>3975</v>
      </c>
      <c r="AG1292" s="1"/>
      <c r="AJ1292" t="s">
        <v>3975</v>
      </c>
      <c r="AL1292" s="1"/>
      <c r="AM1292" s="1"/>
      <c r="AO1292">
        <v>1393.15</v>
      </c>
      <c r="AP1292">
        <v>0.1</v>
      </c>
      <c r="AQ1292">
        <v>139.31500000000003</v>
      </c>
      <c r="AR1292">
        <v>1253.835</v>
      </c>
      <c r="AS1292">
        <v>1303.835</v>
      </c>
      <c r="AT1292">
        <v>997.25</v>
      </c>
      <c r="AU1292">
        <v>206.58500000000004</v>
      </c>
      <c r="AV1292">
        <v>7</v>
      </c>
      <c r="AW1292">
        <v>4</v>
      </c>
    </row>
    <row r="1293" spans="1:49" x14ac:dyDescent="0.3">
      <c r="A1293" t="s">
        <v>2023</v>
      </c>
      <c r="B1293" s="1">
        <v>45377</v>
      </c>
      <c r="C1293" s="1">
        <v>45379</v>
      </c>
      <c r="D1293" s="1">
        <v>45382</v>
      </c>
      <c r="E1293" t="s">
        <v>1996</v>
      </c>
      <c r="F1293" t="s">
        <v>485</v>
      </c>
      <c r="G1293">
        <v>1</v>
      </c>
      <c r="H1293">
        <v>228.01</v>
      </c>
      <c r="I1293">
        <v>5</v>
      </c>
      <c r="J1293">
        <v>25</v>
      </c>
      <c r="K1293" t="s">
        <v>35</v>
      </c>
      <c r="L1293" t="s">
        <v>19</v>
      </c>
      <c r="M1293" t="s">
        <v>20</v>
      </c>
      <c r="N1293" t="s">
        <v>22</v>
      </c>
      <c r="O1293" t="s">
        <v>22</v>
      </c>
      <c r="P1293" t="s">
        <v>5178</v>
      </c>
      <c r="Q1293" t="s">
        <v>4384</v>
      </c>
      <c r="R1293" t="s">
        <v>4390</v>
      </c>
      <c r="S1293" t="s">
        <v>4406</v>
      </c>
      <c r="T1293" t="s">
        <v>5179</v>
      </c>
      <c r="U1293" t="s">
        <v>8817</v>
      </c>
      <c r="V1293">
        <v>1985</v>
      </c>
      <c r="W1293" s="1">
        <v>44618</v>
      </c>
      <c r="X1293" t="s">
        <v>4394</v>
      </c>
      <c r="Y1293" t="s">
        <v>4061</v>
      </c>
      <c r="Z1293" t="s">
        <v>3987</v>
      </c>
      <c r="AA1293" t="s">
        <v>3988</v>
      </c>
      <c r="AB1293" t="s">
        <v>3979</v>
      </c>
      <c r="AC1293" t="s">
        <v>3997</v>
      </c>
      <c r="AD1293">
        <v>174.2</v>
      </c>
      <c r="AE1293">
        <v>247.43</v>
      </c>
      <c r="AF1293" t="s">
        <v>3975</v>
      </c>
      <c r="AG1293" s="1"/>
      <c r="AJ1293" t="s">
        <v>3975</v>
      </c>
      <c r="AL1293" s="1"/>
      <c r="AM1293" s="1"/>
      <c r="AO1293">
        <v>228.01</v>
      </c>
      <c r="AP1293">
        <v>0.05</v>
      </c>
      <c r="AQ1293">
        <v>11.400500000000001</v>
      </c>
      <c r="AR1293">
        <v>216.6095</v>
      </c>
      <c r="AS1293">
        <v>241.6095</v>
      </c>
      <c r="AT1293">
        <v>174.2</v>
      </c>
      <c r="AU1293">
        <v>17.409500000000008</v>
      </c>
      <c r="AV1293">
        <v>3</v>
      </c>
      <c r="AW1293">
        <v>2</v>
      </c>
    </row>
    <row r="1294" spans="1:49" x14ac:dyDescent="0.3">
      <c r="A1294" t="s">
        <v>2024</v>
      </c>
      <c r="B1294" s="1">
        <v>45443</v>
      </c>
      <c r="C1294" s="1">
        <v>45388</v>
      </c>
      <c r="D1294" s="1">
        <v>45459</v>
      </c>
      <c r="E1294" t="s">
        <v>1036</v>
      </c>
      <c r="F1294" t="s">
        <v>1006</v>
      </c>
      <c r="G1294">
        <v>1</v>
      </c>
      <c r="H1294">
        <v>122.76</v>
      </c>
      <c r="I1294">
        <v>5</v>
      </c>
      <c r="J1294">
        <v>0</v>
      </c>
      <c r="K1294" t="s">
        <v>42</v>
      </c>
      <c r="L1294" t="s">
        <v>26</v>
      </c>
      <c r="M1294" t="s">
        <v>20</v>
      </c>
      <c r="N1294" t="s">
        <v>22</v>
      </c>
      <c r="O1294" t="s">
        <v>127</v>
      </c>
      <c r="P1294" t="s">
        <v>4841</v>
      </c>
      <c r="Q1294" t="s">
        <v>4396</v>
      </c>
      <c r="R1294" t="s">
        <v>4401</v>
      </c>
      <c r="S1294" t="s">
        <v>4398</v>
      </c>
      <c r="T1294" t="s">
        <v>5183</v>
      </c>
      <c r="U1294" t="s">
        <v>8820</v>
      </c>
      <c r="V1294">
        <v>1981</v>
      </c>
      <c r="W1294" s="1">
        <v>45815</v>
      </c>
      <c r="X1294" t="s">
        <v>4388</v>
      </c>
      <c r="Y1294" t="s">
        <v>4056</v>
      </c>
      <c r="Z1294" t="s">
        <v>3977</v>
      </c>
      <c r="AA1294" t="s">
        <v>3978</v>
      </c>
      <c r="AB1294" t="s">
        <v>4000</v>
      </c>
      <c r="AC1294" t="s">
        <v>3992</v>
      </c>
      <c r="AD1294">
        <v>114.68</v>
      </c>
      <c r="AE1294">
        <v>143.16999999999999</v>
      </c>
      <c r="AF1294" t="s">
        <v>3975</v>
      </c>
      <c r="AG1294" s="1"/>
      <c r="AJ1294" t="s">
        <v>3975</v>
      </c>
      <c r="AK1294" t="s">
        <v>5224</v>
      </c>
      <c r="AL1294" s="1">
        <v>45738</v>
      </c>
      <c r="AM1294" s="1">
        <v>45765</v>
      </c>
      <c r="AN1294" t="s">
        <v>26</v>
      </c>
      <c r="AO1294">
        <v>122.76</v>
      </c>
      <c r="AP1294">
        <v>0.05</v>
      </c>
      <c r="AQ1294">
        <v>6.1380000000000008</v>
      </c>
      <c r="AR1294">
        <v>116.622</v>
      </c>
      <c r="AS1294">
        <v>116.622</v>
      </c>
      <c r="AT1294">
        <v>114.68</v>
      </c>
      <c r="AU1294">
        <v>1.9419999999999931</v>
      </c>
      <c r="AV1294">
        <v>71</v>
      </c>
      <c r="AW1294">
        <v>-55</v>
      </c>
    </row>
    <row r="1295" spans="1:49" x14ac:dyDescent="0.3">
      <c r="A1295" t="s">
        <v>2025</v>
      </c>
      <c r="B1295" s="1">
        <v>45317</v>
      </c>
      <c r="C1295" s="1">
        <v>45322</v>
      </c>
      <c r="D1295" s="1">
        <v>45324</v>
      </c>
      <c r="E1295" t="s">
        <v>1235</v>
      </c>
      <c r="F1295" t="s">
        <v>84</v>
      </c>
      <c r="G1295">
        <v>2</v>
      </c>
      <c r="H1295">
        <v>140.35</v>
      </c>
      <c r="I1295">
        <v>25</v>
      </c>
      <c r="J1295">
        <v>0</v>
      </c>
      <c r="K1295" t="s">
        <v>35</v>
      </c>
      <c r="L1295" t="s">
        <v>43</v>
      </c>
      <c r="M1295" t="s">
        <v>30</v>
      </c>
      <c r="N1295" t="s">
        <v>31</v>
      </c>
      <c r="O1295" t="s">
        <v>22</v>
      </c>
      <c r="P1295" t="s">
        <v>4789</v>
      </c>
      <c r="Q1295" t="s">
        <v>4396</v>
      </c>
      <c r="R1295" t="s">
        <v>4412</v>
      </c>
      <c r="S1295" t="s">
        <v>4434</v>
      </c>
      <c r="T1295" t="s">
        <v>4973</v>
      </c>
      <c r="U1295" t="s">
        <v>4974</v>
      </c>
      <c r="V1295">
        <v>2004</v>
      </c>
      <c r="W1295" s="1">
        <v>44797</v>
      </c>
      <c r="X1295" t="s">
        <v>4388</v>
      </c>
      <c r="Y1295" t="s">
        <v>4068</v>
      </c>
      <c r="Z1295" t="s">
        <v>3971</v>
      </c>
      <c r="AA1295" t="s">
        <v>4051</v>
      </c>
      <c r="AB1295" t="s">
        <v>4032</v>
      </c>
      <c r="AC1295" t="s">
        <v>3974</v>
      </c>
      <c r="AD1295">
        <v>107.3</v>
      </c>
      <c r="AE1295">
        <v>126.06</v>
      </c>
      <c r="AF1295" t="s">
        <v>3975</v>
      </c>
      <c r="AG1295" s="1"/>
      <c r="AJ1295" t="s">
        <v>3975</v>
      </c>
      <c r="AL1295" s="1"/>
      <c r="AM1295" s="1"/>
      <c r="AO1295">
        <v>280.7</v>
      </c>
      <c r="AP1295">
        <v>0.25</v>
      </c>
      <c r="AQ1295">
        <v>70.174999999999997</v>
      </c>
      <c r="AR1295">
        <v>210.52499999999998</v>
      </c>
      <c r="AS1295">
        <v>210.52499999999998</v>
      </c>
      <c r="AT1295">
        <v>214.6</v>
      </c>
      <c r="AU1295">
        <v>-4.0750000000000171</v>
      </c>
      <c r="AV1295">
        <v>2</v>
      </c>
      <c r="AW1295">
        <v>5</v>
      </c>
    </row>
    <row r="1296" spans="1:49" x14ac:dyDescent="0.3">
      <c r="A1296" t="s">
        <v>2026</v>
      </c>
      <c r="B1296" s="1">
        <v>45315</v>
      </c>
      <c r="C1296" s="1">
        <v>45319</v>
      </c>
      <c r="D1296" s="1">
        <v>45445</v>
      </c>
      <c r="E1296" t="s">
        <v>300</v>
      </c>
      <c r="F1296" t="s">
        <v>229</v>
      </c>
      <c r="G1296">
        <v>2</v>
      </c>
      <c r="H1296">
        <v>129.34</v>
      </c>
      <c r="I1296">
        <v>5</v>
      </c>
      <c r="J1296">
        <v>15</v>
      </c>
      <c r="K1296" t="s">
        <v>60</v>
      </c>
      <c r="L1296" t="s">
        <v>26</v>
      </c>
      <c r="M1296" t="s">
        <v>20</v>
      </c>
      <c r="N1296" t="s">
        <v>22</v>
      </c>
      <c r="O1296" t="s">
        <v>22</v>
      </c>
      <c r="P1296" t="s">
        <v>4488</v>
      </c>
      <c r="Q1296" t="s">
        <v>4384</v>
      </c>
      <c r="R1296" t="s">
        <v>4424</v>
      </c>
      <c r="S1296" t="s">
        <v>4391</v>
      </c>
      <c r="T1296" t="s">
        <v>4489</v>
      </c>
      <c r="U1296" t="s">
        <v>8453</v>
      </c>
      <c r="V1296">
        <v>2005</v>
      </c>
      <c r="W1296" s="1">
        <v>45188</v>
      </c>
      <c r="X1296" t="s">
        <v>4388</v>
      </c>
      <c r="Y1296" t="s">
        <v>4081</v>
      </c>
      <c r="Z1296" t="s">
        <v>3994</v>
      </c>
      <c r="AA1296" t="s">
        <v>4006</v>
      </c>
      <c r="AB1296" t="s">
        <v>4020</v>
      </c>
      <c r="AC1296" t="s">
        <v>3974</v>
      </c>
      <c r="AD1296">
        <v>99.93</v>
      </c>
      <c r="AE1296">
        <v>120.2</v>
      </c>
      <c r="AF1296" t="s">
        <v>3975</v>
      </c>
      <c r="AG1296" s="1"/>
      <c r="AJ1296" t="s">
        <v>3975</v>
      </c>
      <c r="AL1296" s="1"/>
      <c r="AM1296" s="1"/>
      <c r="AO1296">
        <v>258.68</v>
      </c>
      <c r="AP1296">
        <v>0.05</v>
      </c>
      <c r="AQ1296">
        <v>12.934000000000001</v>
      </c>
      <c r="AR1296">
        <v>245.74600000000001</v>
      </c>
      <c r="AS1296">
        <v>260.74599999999998</v>
      </c>
      <c r="AT1296">
        <v>199.86</v>
      </c>
      <c r="AU1296">
        <v>30.885999999999996</v>
      </c>
      <c r="AV1296">
        <v>126</v>
      </c>
      <c r="AW1296">
        <v>4</v>
      </c>
    </row>
    <row r="1297" spans="1:49" x14ac:dyDescent="0.3">
      <c r="A1297" t="s">
        <v>2027</v>
      </c>
      <c r="B1297" s="1">
        <v>45593</v>
      </c>
      <c r="C1297" s="1">
        <v>45594</v>
      </c>
      <c r="D1297" s="1">
        <v>45597</v>
      </c>
      <c r="E1297" t="s">
        <v>1059</v>
      </c>
      <c r="F1297" t="s">
        <v>222</v>
      </c>
      <c r="G1297">
        <v>2</v>
      </c>
      <c r="H1297">
        <v>76.739999999999995</v>
      </c>
      <c r="I1297">
        <v>20</v>
      </c>
      <c r="J1297">
        <v>25</v>
      </c>
      <c r="K1297" t="s">
        <v>60</v>
      </c>
      <c r="L1297" t="s">
        <v>26</v>
      </c>
      <c r="M1297" t="s">
        <v>36</v>
      </c>
      <c r="N1297" t="s">
        <v>22</v>
      </c>
      <c r="O1297" t="s">
        <v>22</v>
      </c>
      <c r="P1297" t="s">
        <v>4675</v>
      </c>
      <c r="Q1297" t="s">
        <v>4396</v>
      </c>
      <c r="R1297" t="s">
        <v>4401</v>
      </c>
      <c r="S1297" t="s">
        <v>4398</v>
      </c>
      <c r="T1297" t="s">
        <v>5218</v>
      </c>
      <c r="U1297" t="s">
        <v>8843</v>
      </c>
      <c r="V1297">
        <v>2002</v>
      </c>
      <c r="W1297" s="1">
        <v>45746</v>
      </c>
      <c r="X1297" t="s">
        <v>4404</v>
      </c>
      <c r="Y1297" t="s">
        <v>4092</v>
      </c>
      <c r="Z1297" t="s">
        <v>4014</v>
      </c>
      <c r="AA1297" t="s">
        <v>4015</v>
      </c>
      <c r="AB1297" t="s">
        <v>3979</v>
      </c>
      <c r="AC1297" t="s">
        <v>3974</v>
      </c>
      <c r="AD1297">
        <v>59.73</v>
      </c>
      <c r="AE1297">
        <v>71.77</v>
      </c>
      <c r="AF1297" t="s">
        <v>3975</v>
      </c>
      <c r="AG1297" s="1"/>
      <c r="AJ1297" t="s">
        <v>3975</v>
      </c>
      <c r="AL1297" s="1"/>
      <c r="AM1297" s="1"/>
      <c r="AO1297">
        <v>153.47999999999999</v>
      </c>
      <c r="AP1297">
        <v>0.2</v>
      </c>
      <c r="AQ1297">
        <v>30.695999999999998</v>
      </c>
      <c r="AR1297">
        <v>122.78399999999999</v>
      </c>
      <c r="AS1297">
        <v>147.78399999999999</v>
      </c>
      <c r="AT1297">
        <v>119.46</v>
      </c>
      <c r="AU1297">
        <v>-21.676000000000002</v>
      </c>
      <c r="AV1297">
        <v>3</v>
      </c>
      <c r="AW1297">
        <v>1</v>
      </c>
    </row>
    <row r="1298" spans="1:49" x14ac:dyDescent="0.3">
      <c r="A1298" t="s">
        <v>2028</v>
      </c>
      <c r="B1298" s="1">
        <v>45605</v>
      </c>
      <c r="C1298" s="1">
        <v>45607</v>
      </c>
      <c r="D1298" s="1">
        <v>45609</v>
      </c>
      <c r="E1298" t="s">
        <v>1067</v>
      </c>
      <c r="F1298" t="s">
        <v>46</v>
      </c>
      <c r="G1298">
        <v>1</v>
      </c>
      <c r="H1298">
        <v>129.5</v>
      </c>
      <c r="I1298">
        <v>20</v>
      </c>
      <c r="J1298">
        <v>15</v>
      </c>
      <c r="K1298" t="s">
        <v>35</v>
      </c>
      <c r="L1298" t="s">
        <v>26</v>
      </c>
      <c r="M1298" t="s">
        <v>36</v>
      </c>
      <c r="N1298" t="s">
        <v>22</v>
      </c>
      <c r="O1298" t="s">
        <v>77</v>
      </c>
      <c r="P1298" t="s">
        <v>4556</v>
      </c>
      <c r="Q1298" t="s">
        <v>4384</v>
      </c>
      <c r="R1298" t="s">
        <v>4424</v>
      </c>
      <c r="S1298" t="s">
        <v>4406</v>
      </c>
      <c r="T1298" t="s">
        <v>4557</v>
      </c>
      <c r="U1298" t="s">
        <v>4558</v>
      </c>
      <c r="V1298">
        <v>1989</v>
      </c>
      <c r="W1298" s="1">
        <v>45447</v>
      </c>
      <c r="X1298" t="s">
        <v>4404</v>
      </c>
      <c r="Y1298" t="s">
        <v>4069</v>
      </c>
      <c r="Z1298" t="s">
        <v>3971</v>
      </c>
      <c r="AA1298" t="s">
        <v>4004</v>
      </c>
      <c r="AB1298" t="s">
        <v>4002</v>
      </c>
      <c r="AC1298" t="s">
        <v>3992</v>
      </c>
      <c r="AD1298">
        <v>106.9</v>
      </c>
      <c r="AE1298">
        <v>136.69</v>
      </c>
      <c r="AF1298" t="s">
        <v>4055</v>
      </c>
      <c r="AG1298" s="1"/>
      <c r="AJ1298" t="s">
        <v>3975</v>
      </c>
      <c r="AK1298" t="s">
        <v>5224</v>
      </c>
      <c r="AL1298" s="1">
        <v>45921</v>
      </c>
      <c r="AM1298" s="1">
        <v>45978</v>
      </c>
      <c r="AN1298" t="s">
        <v>5225</v>
      </c>
      <c r="AO1298">
        <v>129.5</v>
      </c>
      <c r="AP1298">
        <v>0.2</v>
      </c>
      <c r="AQ1298">
        <v>25.900000000000002</v>
      </c>
      <c r="AR1298">
        <v>103.6</v>
      </c>
      <c r="AS1298">
        <v>118.6</v>
      </c>
      <c r="AT1298">
        <v>106.9</v>
      </c>
      <c r="AU1298">
        <v>-18.300000000000011</v>
      </c>
      <c r="AV1298">
        <v>2</v>
      </c>
      <c r="AW1298">
        <v>2</v>
      </c>
    </row>
    <row r="1299" spans="1:49" x14ac:dyDescent="0.3">
      <c r="A1299" t="s">
        <v>2029</v>
      </c>
      <c r="B1299" s="1">
        <v>45311</v>
      </c>
      <c r="C1299" s="1">
        <v>45314</v>
      </c>
      <c r="D1299" s="1">
        <v>45323</v>
      </c>
      <c r="E1299" t="s">
        <v>498</v>
      </c>
      <c r="F1299" t="s">
        <v>335</v>
      </c>
      <c r="G1299">
        <v>1</v>
      </c>
      <c r="H1299">
        <v>225.07</v>
      </c>
      <c r="I1299">
        <v>0</v>
      </c>
      <c r="J1299">
        <v>0</v>
      </c>
      <c r="K1299" t="s">
        <v>60</v>
      </c>
      <c r="L1299" t="s">
        <v>26</v>
      </c>
      <c r="M1299" t="s">
        <v>30</v>
      </c>
      <c r="N1299" t="s">
        <v>22</v>
      </c>
      <c r="O1299" t="s">
        <v>22</v>
      </c>
      <c r="P1299" t="s">
        <v>4799</v>
      </c>
      <c r="Q1299" t="s">
        <v>4396</v>
      </c>
      <c r="R1299" t="s">
        <v>4424</v>
      </c>
      <c r="S1299" t="s">
        <v>4434</v>
      </c>
      <c r="T1299" t="s">
        <v>8594</v>
      </c>
      <c r="U1299" t="s">
        <v>8595</v>
      </c>
      <c r="V1299">
        <v>1982</v>
      </c>
      <c r="W1299" s="1">
        <v>44860</v>
      </c>
      <c r="X1299" t="s">
        <v>4388</v>
      </c>
      <c r="Y1299" t="s">
        <v>4137</v>
      </c>
      <c r="Z1299" t="s">
        <v>3994</v>
      </c>
      <c r="AA1299" t="s">
        <v>3995</v>
      </c>
      <c r="AB1299" t="s">
        <v>4009</v>
      </c>
      <c r="AC1299" t="s">
        <v>3985</v>
      </c>
      <c r="AD1299">
        <v>171.2</v>
      </c>
      <c r="AE1299">
        <v>243.85</v>
      </c>
      <c r="AF1299" t="s">
        <v>3975</v>
      </c>
      <c r="AG1299" s="1"/>
      <c r="AJ1299" t="s">
        <v>3975</v>
      </c>
      <c r="AL1299" s="1"/>
      <c r="AM1299" s="1"/>
      <c r="AO1299">
        <v>225.07</v>
      </c>
      <c r="AP1299">
        <v>0</v>
      </c>
      <c r="AQ1299">
        <v>0</v>
      </c>
      <c r="AR1299">
        <v>225.07</v>
      </c>
      <c r="AS1299">
        <v>225.07</v>
      </c>
      <c r="AT1299">
        <v>171.2</v>
      </c>
      <c r="AU1299">
        <v>53.870000000000005</v>
      </c>
      <c r="AV1299">
        <v>9</v>
      </c>
      <c r="AW1299">
        <v>3</v>
      </c>
    </row>
    <row r="1300" spans="1:49" x14ac:dyDescent="0.3">
      <c r="A1300" t="s">
        <v>2030</v>
      </c>
      <c r="B1300" s="1">
        <v>45398</v>
      </c>
      <c r="C1300" s="1">
        <v>45401</v>
      </c>
      <c r="D1300" s="1">
        <v>45403</v>
      </c>
      <c r="E1300" t="s">
        <v>994</v>
      </c>
      <c r="F1300" t="s">
        <v>195</v>
      </c>
      <c r="G1300">
        <v>1</v>
      </c>
      <c r="H1300">
        <v>13.88</v>
      </c>
      <c r="I1300">
        <v>0</v>
      </c>
      <c r="J1300">
        <v>15</v>
      </c>
      <c r="K1300" t="s">
        <v>35</v>
      </c>
      <c r="L1300" t="s">
        <v>26</v>
      </c>
      <c r="M1300" t="s">
        <v>30</v>
      </c>
      <c r="N1300" t="s">
        <v>22</v>
      </c>
      <c r="O1300" t="s">
        <v>64</v>
      </c>
      <c r="P1300" t="s">
        <v>4602</v>
      </c>
      <c r="Q1300" t="s">
        <v>4384</v>
      </c>
      <c r="R1300" t="s">
        <v>4401</v>
      </c>
      <c r="S1300" t="s">
        <v>4434</v>
      </c>
      <c r="T1300" t="s">
        <v>5047</v>
      </c>
      <c r="U1300" t="s">
        <v>5048</v>
      </c>
      <c r="V1300">
        <v>1976</v>
      </c>
      <c r="W1300" s="1">
        <v>44628</v>
      </c>
      <c r="X1300" t="s">
        <v>22</v>
      </c>
      <c r="Y1300" t="s">
        <v>4109</v>
      </c>
      <c r="Z1300" t="s">
        <v>3977</v>
      </c>
      <c r="AA1300" t="s">
        <v>3982</v>
      </c>
      <c r="AB1300" t="s">
        <v>3996</v>
      </c>
      <c r="AC1300" t="s">
        <v>3980</v>
      </c>
      <c r="AD1300">
        <v>11.73</v>
      </c>
      <c r="AE1300">
        <v>15.06</v>
      </c>
      <c r="AF1300" t="s">
        <v>3975</v>
      </c>
      <c r="AG1300" s="1"/>
      <c r="AJ1300" t="s">
        <v>3975</v>
      </c>
      <c r="AK1300" t="s">
        <v>5226</v>
      </c>
      <c r="AL1300" s="1">
        <v>45690</v>
      </c>
      <c r="AM1300" s="1">
        <v>45725</v>
      </c>
      <c r="AN1300" t="s">
        <v>5225</v>
      </c>
      <c r="AO1300">
        <v>13.88</v>
      </c>
      <c r="AP1300">
        <v>0</v>
      </c>
      <c r="AQ1300">
        <v>0</v>
      </c>
      <c r="AR1300">
        <v>13.88</v>
      </c>
      <c r="AS1300">
        <v>28.880000000000003</v>
      </c>
      <c r="AT1300">
        <v>11.73</v>
      </c>
      <c r="AU1300">
        <v>-12.85</v>
      </c>
      <c r="AV1300">
        <v>2</v>
      </c>
      <c r="AW1300">
        <v>3</v>
      </c>
    </row>
    <row r="1301" spans="1:49" x14ac:dyDescent="0.3">
      <c r="A1301" t="s">
        <v>2031</v>
      </c>
      <c r="B1301" s="1">
        <v>45574</v>
      </c>
      <c r="C1301" s="1">
        <v>45549</v>
      </c>
      <c r="D1301" s="1">
        <v>45553</v>
      </c>
      <c r="E1301" t="s">
        <v>1571</v>
      </c>
      <c r="F1301" t="s">
        <v>1568</v>
      </c>
      <c r="G1301">
        <v>1</v>
      </c>
      <c r="H1301">
        <v>57.37</v>
      </c>
      <c r="I1301">
        <v>0</v>
      </c>
      <c r="J1301">
        <v>25</v>
      </c>
      <c r="K1301" t="s">
        <v>35</v>
      </c>
      <c r="L1301" t="s">
        <v>26</v>
      </c>
      <c r="M1301" t="s">
        <v>30</v>
      </c>
      <c r="N1301" t="s">
        <v>37</v>
      </c>
      <c r="O1301" t="s">
        <v>166</v>
      </c>
      <c r="P1301" t="s">
        <v>4839</v>
      </c>
      <c r="Q1301" t="s">
        <v>4384</v>
      </c>
      <c r="R1301" t="s">
        <v>4444</v>
      </c>
      <c r="S1301" t="s">
        <v>4406</v>
      </c>
      <c r="T1301" t="s">
        <v>4840</v>
      </c>
      <c r="U1301" t="s">
        <v>8617</v>
      </c>
      <c r="V1301">
        <v>2005</v>
      </c>
      <c r="W1301" s="1">
        <v>44845</v>
      </c>
      <c r="X1301" t="s">
        <v>4394</v>
      </c>
      <c r="Y1301" t="s">
        <v>4164</v>
      </c>
      <c r="Z1301" t="s">
        <v>3977</v>
      </c>
      <c r="AA1301" t="s">
        <v>3991</v>
      </c>
      <c r="AB1301" t="s">
        <v>4000</v>
      </c>
      <c r="AC1301" t="s">
        <v>3997</v>
      </c>
      <c r="AD1301">
        <v>42.22</v>
      </c>
      <c r="AE1301">
        <v>64.08</v>
      </c>
      <c r="AF1301" t="s">
        <v>4055</v>
      </c>
      <c r="AG1301" s="1"/>
      <c r="AJ1301" t="s">
        <v>3975</v>
      </c>
      <c r="AK1301" t="s">
        <v>5222</v>
      </c>
      <c r="AL1301" s="1">
        <v>45865</v>
      </c>
      <c r="AM1301" s="1">
        <v>45889</v>
      </c>
      <c r="AN1301" t="s">
        <v>19</v>
      </c>
      <c r="AO1301">
        <v>57.37</v>
      </c>
      <c r="AP1301">
        <v>0</v>
      </c>
      <c r="AQ1301">
        <v>0</v>
      </c>
      <c r="AR1301">
        <v>57.37</v>
      </c>
      <c r="AS1301">
        <v>82.37</v>
      </c>
      <c r="AT1301">
        <v>42.22</v>
      </c>
      <c r="AU1301">
        <v>-9.8500000000000014</v>
      </c>
      <c r="AV1301">
        <v>4</v>
      </c>
      <c r="AW1301">
        <v>-25</v>
      </c>
    </row>
    <row r="1302" spans="1:49" x14ac:dyDescent="0.3">
      <c r="A1302" t="s">
        <v>2032</v>
      </c>
      <c r="B1302" s="1">
        <v>45473</v>
      </c>
      <c r="C1302" s="1">
        <v>45483</v>
      </c>
      <c r="D1302" s="1">
        <v>45603</v>
      </c>
      <c r="E1302" t="s">
        <v>1454</v>
      </c>
      <c r="F1302" t="s">
        <v>781</v>
      </c>
      <c r="G1302">
        <v>2</v>
      </c>
      <c r="H1302">
        <v>121.44</v>
      </c>
      <c r="I1302">
        <v>0</v>
      </c>
      <c r="J1302">
        <v>25</v>
      </c>
      <c r="K1302" t="s">
        <v>42</v>
      </c>
      <c r="L1302" t="s">
        <v>19</v>
      </c>
      <c r="M1302" t="s">
        <v>30</v>
      </c>
      <c r="N1302" t="s">
        <v>31</v>
      </c>
      <c r="O1302" t="s">
        <v>22</v>
      </c>
      <c r="P1302" t="s">
        <v>4577</v>
      </c>
      <c r="Q1302" t="s">
        <v>4384</v>
      </c>
      <c r="R1302" t="s">
        <v>4409</v>
      </c>
      <c r="S1302" t="s">
        <v>4398</v>
      </c>
      <c r="T1302" t="s">
        <v>5052</v>
      </c>
      <c r="U1302" t="s">
        <v>5053</v>
      </c>
      <c r="V1302">
        <v>1993</v>
      </c>
      <c r="W1302" s="1">
        <v>45596</v>
      </c>
      <c r="X1302" t="s">
        <v>4388</v>
      </c>
      <c r="Y1302" t="s">
        <v>4091</v>
      </c>
      <c r="Z1302" t="s">
        <v>3987</v>
      </c>
      <c r="AA1302" t="s">
        <v>4026</v>
      </c>
      <c r="AB1302" t="s">
        <v>3983</v>
      </c>
      <c r="AC1302" t="s">
        <v>3980</v>
      </c>
      <c r="AD1302">
        <v>93.15</v>
      </c>
      <c r="AE1302">
        <v>111.45</v>
      </c>
      <c r="AF1302" t="s">
        <v>3975</v>
      </c>
      <c r="AG1302" s="1"/>
      <c r="AJ1302" t="s">
        <v>3975</v>
      </c>
      <c r="AL1302" s="1"/>
      <c r="AM1302" s="1"/>
      <c r="AO1302">
        <v>242.88</v>
      </c>
      <c r="AP1302">
        <v>0</v>
      </c>
      <c r="AQ1302">
        <v>0</v>
      </c>
      <c r="AR1302">
        <v>242.88</v>
      </c>
      <c r="AS1302">
        <v>267.88</v>
      </c>
      <c r="AT1302">
        <v>186.3</v>
      </c>
      <c r="AU1302">
        <v>31.579999999999984</v>
      </c>
      <c r="AV1302">
        <v>120</v>
      </c>
      <c r="AW1302">
        <v>10</v>
      </c>
    </row>
    <row r="1303" spans="1:49" x14ac:dyDescent="0.3">
      <c r="A1303" t="s">
        <v>2033</v>
      </c>
      <c r="B1303" s="1">
        <v>45333</v>
      </c>
      <c r="C1303" s="1">
        <v>45337</v>
      </c>
      <c r="D1303" s="1">
        <v>45340</v>
      </c>
      <c r="E1303" t="s">
        <v>998</v>
      </c>
      <c r="F1303" t="s">
        <v>156</v>
      </c>
      <c r="G1303">
        <v>1</v>
      </c>
      <c r="H1303">
        <v>24.68</v>
      </c>
      <c r="I1303">
        <v>5</v>
      </c>
      <c r="J1303">
        <v>25</v>
      </c>
      <c r="K1303" t="s">
        <v>18</v>
      </c>
      <c r="L1303" t="s">
        <v>26</v>
      </c>
      <c r="M1303" t="s">
        <v>30</v>
      </c>
      <c r="N1303" t="s">
        <v>22</v>
      </c>
      <c r="O1303" t="s">
        <v>22</v>
      </c>
      <c r="P1303" t="s">
        <v>4488</v>
      </c>
      <c r="Q1303" t="s">
        <v>4384</v>
      </c>
      <c r="R1303" t="s">
        <v>4385</v>
      </c>
      <c r="S1303" t="s">
        <v>4391</v>
      </c>
      <c r="T1303" t="s">
        <v>5080</v>
      </c>
      <c r="U1303" t="s">
        <v>8759</v>
      </c>
      <c r="V1303">
        <v>1977</v>
      </c>
      <c r="W1303" s="1">
        <v>44622</v>
      </c>
      <c r="X1303" t="s">
        <v>4404</v>
      </c>
      <c r="Y1303" t="s">
        <v>3986</v>
      </c>
      <c r="Z1303" t="s">
        <v>3987</v>
      </c>
      <c r="AA1303" t="s">
        <v>3988</v>
      </c>
      <c r="AB1303" t="s">
        <v>3989</v>
      </c>
      <c r="AC1303" t="s">
        <v>3974</v>
      </c>
      <c r="AD1303">
        <v>22.45</v>
      </c>
      <c r="AE1303">
        <v>26.29</v>
      </c>
      <c r="AF1303" t="s">
        <v>3975</v>
      </c>
      <c r="AG1303" s="1"/>
      <c r="AJ1303" t="s">
        <v>3975</v>
      </c>
      <c r="AL1303" s="1"/>
      <c r="AM1303" s="1"/>
      <c r="AO1303">
        <v>24.68</v>
      </c>
      <c r="AP1303">
        <v>0.05</v>
      </c>
      <c r="AQ1303">
        <v>1.234</v>
      </c>
      <c r="AR1303">
        <v>23.445999999999998</v>
      </c>
      <c r="AS1303">
        <v>48.445999999999998</v>
      </c>
      <c r="AT1303">
        <v>22.45</v>
      </c>
      <c r="AU1303">
        <v>-24.004000000000001</v>
      </c>
      <c r="AV1303">
        <v>3</v>
      </c>
      <c r="AW1303">
        <v>4</v>
      </c>
    </row>
    <row r="1304" spans="1:49" x14ac:dyDescent="0.3">
      <c r="A1304" t="s">
        <v>2034</v>
      </c>
      <c r="B1304" s="1">
        <v>45602</v>
      </c>
      <c r="C1304" s="1">
        <v>45458</v>
      </c>
      <c r="D1304" s="1">
        <v>45465</v>
      </c>
      <c r="E1304" t="s">
        <v>575</v>
      </c>
      <c r="F1304" t="s">
        <v>1143</v>
      </c>
      <c r="G1304">
        <v>1</v>
      </c>
      <c r="H1304">
        <v>231.04</v>
      </c>
      <c r="I1304">
        <v>0</v>
      </c>
      <c r="J1304">
        <v>0</v>
      </c>
      <c r="K1304" t="s">
        <v>18</v>
      </c>
      <c r="L1304" t="s">
        <v>19</v>
      </c>
      <c r="M1304" t="s">
        <v>30</v>
      </c>
      <c r="N1304" t="s">
        <v>22</v>
      </c>
      <c r="O1304" t="s">
        <v>204</v>
      </c>
      <c r="P1304" t="s">
        <v>5195</v>
      </c>
      <c r="Q1304" t="s">
        <v>4384</v>
      </c>
      <c r="R1304" t="s">
        <v>4397</v>
      </c>
      <c r="S1304" t="s">
        <v>4391</v>
      </c>
      <c r="T1304" t="s">
        <v>5204</v>
      </c>
      <c r="U1304" t="s">
        <v>5205</v>
      </c>
      <c r="V1304">
        <v>1985</v>
      </c>
      <c r="W1304" s="1">
        <v>45830</v>
      </c>
      <c r="X1304" t="s">
        <v>4404</v>
      </c>
      <c r="Y1304" t="s">
        <v>4127</v>
      </c>
      <c r="Z1304" t="s">
        <v>3987</v>
      </c>
      <c r="AA1304" t="s">
        <v>3988</v>
      </c>
      <c r="AB1304" t="s">
        <v>4009</v>
      </c>
      <c r="AC1304" t="s">
        <v>3980</v>
      </c>
      <c r="AD1304">
        <v>154.30000000000001</v>
      </c>
      <c r="AE1304">
        <v>203.91</v>
      </c>
      <c r="AF1304" t="s">
        <v>3975</v>
      </c>
      <c r="AG1304" s="1"/>
      <c r="AJ1304" t="s">
        <v>3975</v>
      </c>
      <c r="AK1304" t="s">
        <v>5224</v>
      </c>
      <c r="AL1304" s="1">
        <v>45767</v>
      </c>
      <c r="AM1304" s="1">
        <v>45784</v>
      </c>
      <c r="AN1304" t="s">
        <v>5225</v>
      </c>
      <c r="AO1304">
        <v>231.04</v>
      </c>
      <c r="AP1304">
        <v>0</v>
      </c>
      <c r="AQ1304">
        <v>0</v>
      </c>
      <c r="AR1304">
        <v>231.04</v>
      </c>
      <c r="AS1304">
        <v>231.04</v>
      </c>
      <c r="AT1304">
        <v>154.30000000000001</v>
      </c>
      <c r="AU1304">
        <v>76.739999999999981</v>
      </c>
      <c r="AV1304">
        <v>7</v>
      </c>
      <c r="AW1304">
        <v>-144</v>
      </c>
    </row>
    <row r="1305" spans="1:49" x14ac:dyDescent="0.3">
      <c r="A1305" t="s">
        <v>2035</v>
      </c>
      <c r="B1305" s="1">
        <v>45525</v>
      </c>
      <c r="C1305" s="1">
        <v>45525</v>
      </c>
      <c r="D1305" s="1">
        <v>45528</v>
      </c>
      <c r="E1305" t="s">
        <v>1012</v>
      </c>
      <c r="F1305" t="s">
        <v>165</v>
      </c>
      <c r="G1305">
        <v>5</v>
      </c>
      <c r="H1305">
        <v>99.23</v>
      </c>
      <c r="I1305">
        <v>5</v>
      </c>
      <c r="J1305">
        <v>15</v>
      </c>
      <c r="K1305" t="s">
        <v>18</v>
      </c>
      <c r="L1305" t="s">
        <v>26</v>
      </c>
      <c r="M1305" t="s">
        <v>36</v>
      </c>
      <c r="N1305" t="s">
        <v>22</v>
      </c>
      <c r="O1305" t="s">
        <v>127</v>
      </c>
      <c r="P1305" t="s">
        <v>4548</v>
      </c>
      <c r="Q1305" t="s">
        <v>4396</v>
      </c>
      <c r="R1305" t="s">
        <v>4409</v>
      </c>
      <c r="S1305" t="s">
        <v>4391</v>
      </c>
      <c r="T1305" t="s">
        <v>4549</v>
      </c>
      <c r="U1305" t="s">
        <v>8471</v>
      </c>
      <c r="V1305">
        <v>1988</v>
      </c>
      <c r="W1305" s="1">
        <v>44683</v>
      </c>
      <c r="X1305" t="s">
        <v>4404</v>
      </c>
      <c r="Y1305" t="s">
        <v>4123</v>
      </c>
      <c r="Z1305" t="s">
        <v>3971</v>
      </c>
      <c r="AA1305" t="s">
        <v>4019</v>
      </c>
      <c r="AB1305" t="s">
        <v>4002</v>
      </c>
      <c r="AC1305" t="s">
        <v>3974</v>
      </c>
      <c r="AD1305">
        <v>0</v>
      </c>
      <c r="AE1305">
        <v>107.26</v>
      </c>
      <c r="AF1305" t="s">
        <v>3975</v>
      </c>
      <c r="AG1305" s="1"/>
      <c r="AJ1305" t="s">
        <v>3975</v>
      </c>
      <c r="AK1305" t="s">
        <v>5224</v>
      </c>
      <c r="AL1305" s="1">
        <v>45738</v>
      </c>
      <c r="AM1305" s="1">
        <v>45765</v>
      </c>
      <c r="AN1305" t="s">
        <v>26</v>
      </c>
      <c r="AO1305">
        <v>496.15000000000003</v>
      </c>
      <c r="AP1305">
        <v>0.05</v>
      </c>
      <c r="AQ1305">
        <v>24.807500000000005</v>
      </c>
      <c r="AR1305">
        <v>471.34250000000003</v>
      </c>
      <c r="AS1305">
        <v>486.34250000000003</v>
      </c>
      <c r="AT1305">
        <v>0</v>
      </c>
      <c r="AU1305">
        <v>456.34250000000003</v>
      </c>
      <c r="AV1305">
        <v>3</v>
      </c>
      <c r="AW1305">
        <v>0</v>
      </c>
    </row>
    <row r="1306" spans="1:49" x14ac:dyDescent="0.3">
      <c r="A1306" t="s">
        <v>2036</v>
      </c>
      <c r="B1306" s="1">
        <v>45494</v>
      </c>
      <c r="C1306" s="1">
        <v>45496</v>
      </c>
      <c r="D1306" s="1">
        <v>45498</v>
      </c>
      <c r="E1306" t="s">
        <v>2037</v>
      </c>
      <c r="F1306" t="s">
        <v>331</v>
      </c>
      <c r="G1306">
        <v>1</v>
      </c>
      <c r="H1306">
        <v>214.53</v>
      </c>
      <c r="I1306">
        <v>10</v>
      </c>
      <c r="J1306">
        <v>50</v>
      </c>
      <c r="K1306" t="s">
        <v>42</v>
      </c>
      <c r="L1306" t="s">
        <v>26</v>
      </c>
      <c r="M1306" t="s">
        <v>47</v>
      </c>
      <c r="N1306" t="s">
        <v>22</v>
      </c>
      <c r="O1306" t="s">
        <v>77</v>
      </c>
      <c r="P1306" t="s">
        <v>4490</v>
      </c>
      <c r="Q1306" t="s">
        <v>4396</v>
      </c>
      <c r="R1306" t="s">
        <v>4424</v>
      </c>
      <c r="S1306" t="s">
        <v>4391</v>
      </c>
      <c r="T1306" t="s">
        <v>4491</v>
      </c>
      <c r="U1306" t="s">
        <v>8454</v>
      </c>
      <c r="V1306">
        <v>1997</v>
      </c>
      <c r="W1306" s="1">
        <v>44747</v>
      </c>
      <c r="X1306" t="s">
        <v>4404</v>
      </c>
      <c r="Y1306" t="s">
        <v>4100</v>
      </c>
      <c r="Z1306" t="s">
        <v>3994</v>
      </c>
      <c r="AA1306" t="s">
        <v>4043</v>
      </c>
      <c r="AB1306" t="s">
        <v>3983</v>
      </c>
      <c r="AC1306" t="s">
        <v>3974</v>
      </c>
      <c r="AD1306">
        <v>189.42</v>
      </c>
      <c r="AE1306">
        <v>236.52</v>
      </c>
      <c r="AF1306" t="s">
        <v>3975</v>
      </c>
      <c r="AG1306" s="1"/>
      <c r="AJ1306" t="s">
        <v>3975</v>
      </c>
      <c r="AK1306" t="s">
        <v>5224</v>
      </c>
      <c r="AL1306" s="1">
        <v>45921</v>
      </c>
      <c r="AM1306" s="1">
        <v>45978</v>
      </c>
      <c r="AN1306" t="s">
        <v>5225</v>
      </c>
      <c r="AO1306">
        <v>214.53</v>
      </c>
      <c r="AP1306">
        <v>0.1</v>
      </c>
      <c r="AQ1306">
        <v>21.453000000000003</v>
      </c>
      <c r="AR1306">
        <v>193.077</v>
      </c>
      <c r="AS1306">
        <v>243.077</v>
      </c>
      <c r="AT1306">
        <v>189.42</v>
      </c>
      <c r="AU1306">
        <v>-46.342999999999989</v>
      </c>
      <c r="AV1306">
        <v>2</v>
      </c>
      <c r="AW1306">
        <v>2</v>
      </c>
    </row>
    <row r="1307" spans="1:49" x14ac:dyDescent="0.3">
      <c r="A1307" t="s">
        <v>2038</v>
      </c>
      <c r="B1307" s="1">
        <v>45347</v>
      </c>
      <c r="C1307" s="1">
        <v>45347</v>
      </c>
      <c r="D1307" s="1">
        <v>45350</v>
      </c>
      <c r="E1307" t="s">
        <v>1276</v>
      </c>
      <c r="F1307" t="s">
        <v>198</v>
      </c>
      <c r="G1307">
        <v>1</v>
      </c>
      <c r="H1307">
        <v>193.84</v>
      </c>
      <c r="I1307">
        <v>0</v>
      </c>
      <c r="J1307">
        <v>15</v>
      </c>
      <c r="K1307" t="s">
        <v>35</v>
      </c>
      <c r="L1307" t="s">
        <v>43</v>
      </c>
      <c r="M1307" t="s">
        <v>47</v>
      </c>
      <c r="N1307" t="s">
        <v>52</v>
      </c>
      <c r="O1307" t="s">
        <v>22</v>
      </c>
      <c r="P1307" t="s">
        <v>5006</v>
      </c>
      <c r="Q1307" t="s">
        <v>4384</v>
      </c>
      <c r="R1307" t="s">
        <v>4385</v>
      </c>
      <c r="S1307" t="s">
        <v>4406</v>
      </c>
      <c r="T1307" t="s">
        <v>5061</v>
      </c>
      <c r="U1307" t="s">
        <v>8745</v>
      </c>
      <c r="V1307">
        <v>1970</v>
      </c>
      <c r="W1307" s="1">
        <v>45916</v>
      </c>
      <c r="X1307" t="s">
        <v>4404</v>
      </c>
      <c r="Y1307" t="s">
        <v>4091</v>
      </c>
      <c r="Z1307" t="s">
        <v>3987</v>
      </c>
      <c r="AA1307" t="s">
        <v>4026</v>
      </c>
      <c r="AB1307" t="s">
        <v>3983</v>
      </c>
      <c r="AC1307" t="s">
        <v>3997</v>
      </c>
      <c r="AD1307">
        <v>119.99</v>
      </c>
      <c r="AE1307">
        <v>168.92</v>
      </c>
      <c r="AF1307" t="s">
        <v>3975</v>
      </c>
      <c r="AG1307" s="1"/>
      <c r="AJ1307" t="s">
        <v>3975</v>
      </c>
      <c r="AL1307" s="1"/>
      <c r="AM1307" s="1"/>
      <c r="AO1307">
        <v>193.84</v>
      </c>
      <c r="AP1307">
        <v>0</v>
      </c>
      <c r="AQ1307">
        <v>0</v>
      </c>
      <c r="AR1307">
        <v>193.84</v>
      </c>
      <c r="AS1307">
        <v>208.84</v>
      </c>
      <c r="AT1307">
        <v>119.99</v>
      </c>
      <c r="AU1307">
        <v>58.850000000000009</v>
      </c>
      <c r="AV1307">
        <v>3</v>
      </c>
      <c r="AW1307">
        <v>0</v>
      </c>
    </row>
    <row r="1308" spans="1:49" x14ac:dyDescent="0.3">
      <c r="A1308" t="s">
        <v>2039</v>
      </c>
      <c r="B1308" s="1">
        <v>45304</v>
      </c>
      <c r="C1308" s="1">
        <v>45308</v>
      </c>
      <c r="D1308" s="1">
        <v>45317</v>
      </c>
      <c r="E1308" t="s">
        <v>586</v>
      </c>
      <c r="F1308" t="s">
        <v>746</v>
      </c>
      <c r="G1308">
        <v>1</v>
      </c>
      <c r="H1308">
        <v>136.71</v>
      </c>
      <c r="I1308">
        <v>0</v>
      </c>
      <c r="J1308">
        <v>35</v>
      </c>
      <c r="K1308" t="s">
        <v>35</v>
      </c>
      <c r="L1308" t="s">
        <v>43</v>
      </c>
      <c r="M1308" t="s">
        <v>20</v>
      </c>
      <c r="N1308" t="s">
        <v>22</v>
      </c>
      <c r="O1308" t="s">
        <v>22</v>
      </c>
      <c r="P1308" t="s">
        <v>4610</v>
      </c>
      <c r="Q1308" t="s">
        <v>4384</v>
      </c>
      <c r="R1308" t="s">
        <v>4390</v>
      </c>
      <c r="S1308" t="s">
        <v>4406</v>
      </c>
      <c r="T1308" t="s">
        <v>4611</v>
      </c>
      <c r="U1308" t="s">
        <v>8498</v>
      </c>
      <c r="V1308">
        <v>1990</v>
      </c>
      <c r="W1308" s="1">
        <v>44610</v>
      </c>
      <c r="X1308" t="s">
        <v>4404</v>
      </c>
      <c r="Y1308" t="s">
        <v>4063</v>
      </c>
      <c r="Z1308" t="s">
        <v>4014</v>
      </c>
      <c r="AA1308" t="s">
        <v>4023</v>
      </c>
      <c r="AB1308" t="s">
        <v>3983</v>
      </c>
      <c r="AC1308" t="s">
        <v>3985</v>
      </c>
      <c r="AD1308">
        <v>0</v>
      </c>
      <c r="AE1308">
        <v>142.59</v>
      </c>
      <c r="AF1308" t="s">
        <v>3975</v>
      </c>
      <c r="AG1308" s="1">
        <v>45690</v>
      </c>
      <c r="AH1308" t="s">
        <v>4171</v>
      </c>
      <c r="AI1308" t="s">
        <v>60</v>
      </c>
      <c r="AJ1308" t="s">
        <v>4055</v>
      </c>
      <c r="AL1308" s="1"/>
      <c r="AM1308" s="1"/>
      <c r="AO1308">
        <v>136.71</v>
      </c>
      <c r="AP1308">
        <v>0</v>
      </c>
      <c r="AQ1308">
        <v>0</v>
      </c>
      <c r="AR1308">
        <v>136.71</v>
      </c>
      <c r="AS1308">
        <v>171.71</v>
      </c>
      <c r="AT1308">
        <v>0</v>
      </c>
      <c r="AU1308">
        <v>101.71000000000001</v>
      </c>
      <c r="AV1308">
        <v>9</v>
      </c>
      <c r="AW1308">
        <v>4</v>
      </c>
    </row>
    <row r="1309" spans="1:49" x14ac:dyDescent="0.3">
      <c r="A1309" t="s">
        <v>2040</v>
      </c>
      <c r="B1309" s="1">
        <v>45327</v>
      </c>
      <c r="C1309" s="1">
        <v>45330</v>
      </c>
      <c r="D1309" s="1">
        <v>45333</v>
      </c>
      <c r="E1309" t="s">
        <v>83</v>
      </c>
      <c r="F1309" t="s">
        <v>225</v>
      </c>
      <c r="G1309">
        <v>1</v>
      </c>
      <c r="H1309">
        <v>192.35</v>
      </c>
      <c r="I1309">
        <v>10</v>
      </c>
      <c r="J1309">
        <v>35</v>
      </c>
      <c r="K1309" t="s">
        <v>35</v>
      </c>
      <c r="L1309" t="s">
        <v>26</v>
      </c>
      <c r="M1309" t="s">
        <v>30</v>
      </c>
      <c r="N1309" t="s">
        <v>37</v>
      </c>
      <c r="O1309" t="s">
        <v>22</v>
      </c>
      <c r="P1309" t="s">
        <v>4411</v>
      </c>
      <c r="Q1309" t="s">
        <v>4384</v>
      </c>
      <c r="R1309" t="s">
        <v>4385</v>
      </c>
      <c r="S1309" t="s">
        <v>4398</v>
      </c>
      <c r="T1309" t="s">
        <v>4755</v>
      </c>
      <c r="U1309" t="s">
        <v>4756</v>
      </c>
      <c r="V1309">
        <v>1972</v>
      </c>
      <c r="W1309" s="1">
        <v>45467</v>
      </c>
      <c r="X1309" t="s">
        <v>4388</v>
      </c>
      <c r="Y1309" t="s">
        <v>4140</v>
      </c>
      <c r="Z1309" t="s">
        <v>3971</v>
      </c>
      <c r="AA1309" t="s">
        <v>4045</v>
      </c>
      <c r="AB1309" t="s">
        <v>3973</v>
      </c>
      <c r="AC1309" t="s">
        <v>3974</v>
      </c>
      <c r="AD1309">
        <v>113.83</v>
      </c>
      <c r="AE1309">
        <v>170.1</v>
      </c>
      <c r="AF1309" t="s">
        <v>3975</v>
      </c>
      <c r="AG1309" s="1"/>
      <c r="AJ1309" t="s">
        <v>3975</v>
      </c>
      <c r="AL1309" s="1"/>
      <c r="AM1309" s="1"/>
      <c r="AO1309">
        <v>192.35</v>
      </c>
      <c r="AP1309">
        <v>0.1</v>
      </c>
      <c r="AQ1309">
        <v>19.234999999999999</v>
      </c>
      <c r="AR1309">
        <v>173.11500000000001</v>
      </c>
      <c r="AS1309">
        <v>208.11500000000001</v>
      </c>
      <c r="AT1309">
        <v>113.83</v>
      </c>
      <c r="AU1309">
        <v>24.285000000000011</v>
      </c>
      <c r="AV1309">
        <v>3</v>
      </c>
      <c r="AW1309">
        <v>3</v>
      </c>
    </row>
    <row r="1310" spans="1:49" x14ac:dyDescent="0.3">
      <c r="A1310" t="s">
        <v>2041</v>
      </c>
      <c r="B1310" s="1">
        <v>45603</v>
      </c>
      <c r="C1310" s="1">
        <v>45576</v>
      </c>
      <c r="D1310" s="1"/>
      <c r="E1310" t="s">
        <v>1454</v>
      </c>
      <c r="F1310" t="s">
        <v>680</v>
      </c>
      <c r="G1310">
        <v>2</v>
      </c>
      <c r="H1310">
        <v>191.15</v>
      </c>
      <c r="I1310">
        <v>0</v>
      </c>
      <c r="J1310">
        <v>0</v>
      </c>
      <c r="K1310" t="s">
        <v>18</v>
      </c>
      <c r="L1310" t="s">
        <v>19</v>
      </c>
      <c r="M1310" t="s">
        <v>36</v>
      </c>
      <c r="N1310" t="s">
        <v>22</v>
      </c>
      <c r="O1310" t="s">
        <v>204</v>
      </c>
      <c r="P1310" t="s">
        <v>4577</v>
      </c>
      <c r="Q1310" t="s">
        <v>4384</v>
      </c>
      <c r="R1310" t="s">
        <v>4409</v>
      </c>
      <c r="S1310" t="s">
        <v>4398</v>
      </c>
      <c r="T1310" t="s">
        <v>5052</v>
      </c>
      <c r="U1310" t="s">
        <v>5053</v>
      </c>
      <c r="V1310">
        <v>1993</v>
      </c>
      <c r="W1310" s="1">
        <v>45596</v>
      </c>
      <c r="X1310" t="s">
        <v>4388</v>
      </c>
      <c r="Y1310" t="s">
        <v>4073</v>
      </c>
      <c r="Z1310" t="s">
        <v>3971</v>
      </c>
      <c r="AA1310" t="s">
        <v>3972</v>
      </c>
      <c r="AB1310" t="s">
        <v>3996</v>
      </c>
      <c r="AC1310" t="s">
        <v>3974</v>
      </c>
      <c r="AD1310">
        <v>119.24</v>
      </c>
      <c r="AE1310">
        <v>176.21</v>
      </c>
      <c r="AF1310" t="s">
        <v>3975</v>
      </c>
      <c r="AG1310" s="1"/>
      <c r="AJ1310" t="s">
        <v>3975</v>
      </c>
      <c r="AK1310" t="s">
        <v>5224</v>
      </c>
      <c r="AL1310" s="1">
        <v>45767</v>
      </c>
      <c r="AM1310" s="1">
        <v>45784</v>
      </c>
      <c r="AN1310" t="s">
        <v>5225</v>
      </c>
      <c r="AO1310">
        <v>382.3</v>
      </c>
      <c r="AP1310">
        <v>0</v>
      </c>
      <c r="AQ1310">
        <v>0</v>
      </c>
      <c r="AR1310">
        <v>382.3</v>
      </c>
      <c r="AS1310">
        <v>382.3</v>
      </c>
      <c r="AT1310">
        <v>238.48</v>
      </c>
      <c r="AU1310">
        <v>143.82000000000002</v>
      </c>
      <c r="AW1310">
        <v>-27</v>
      </c>
    </row>
    <row r="1311" spans="1:49" x14ac:dyDescent="0.3">
      <c r="A1311" t="s">
        <v>2042</v>
      </c>
      <c r="B1311" s="1">
        <v>45389</v>
      </c>
      <c r="C1311" s="1">
        <v>45390</v>
      </c>
      <c r="D1311" s="1">
        <v>45399</v>
      </c>
      <c r="E1311" t="s">
        <v>340</v>
      </c>
      <c r="F1311" t="s">
        <v>516</v>
      </c>
      <c r="G1311">
        <v>2</v>
      </c>
      <c r="H1311">
        <v>8.6999999999999993</v>
      </c>
      <c r="I1311">
        <v>0</v>
      </c>
      <c r="J1311">
        <v>25</v>
      </c>
      <c r="K1311" t="s">
        <v>18</v>
      </c>
      <c r="L1311" t="s">
        <v>26</v>
      </c>
      <c r="M1311" t="s">
        <v>30</v>
      </c>
      <c r="N1311" t="s">
        <v>22</v>
      </c>
      <c r="O1311" t="s">
        <v>22</v>
      </c>
      <c r="P1311" t="s">
        <v>4796</v>
      </c>
      <c r="Q1311" t="s">
        <v>4384</v>
      </c>
      <c r="R1311" t="s">
        <v>4412</v>
      </c>
      <c r="S1311" t="s">
        <v>4391</v>
      </c>
      <c r="T1311" t="s">
        <v>5133</v>
      </c>
      <c r="U1311" t="s">
        <v>8795</v>
      </c>
      <c r="V1311">
        <v>1988</v>
      </c>
      <c r="W1311" s="1">
        <v>45322</v>
      </c>
      <c r="X1311" t="s">
        <v>4394</v>
      </c>
      <c r="Y1311" t="s">
        <v>4087</v>
      </c>
      <c r="Z1311" t="s">
        <v>3971</v>
      </c>
      <c r="AA1311" t="s">
        <v>4019</v>
      </c>
      <c r="AB1311" t="s">
        <v>3973</v>
      </c>
      <c r="AC1311" t="s">
        <v>3974</v>
      </c>
      <c r="AD1311">
        <v>6.95</v>
      </c>
      <c r="AE1311">
        <v>9.67</v>
      </c>
      <c r="AF1311" t="s">
        <v>3975</v>
      </c>
      <c r="AG1311" s="1"/>
      <c r="AJ1311" t="s">
        <v>3975</v>
      </c>
      <c r="AL1311" s="1"/>
      <c r="AM1311" s="1"/>
      <c r="AO1311">
        <v>17.399999999999999</v>
      </c>
      <c r="AP1311">
        <v>0</v>
      </c>
      <c r="AQ1311">
        <v>0</v>
      </c>
      <c r="AR1311">
        <v>17.399999999999999</v>
      </c>
      <c r="AS1311">
        <v>42.4</v>
      </c>
      <c r="AT1311">
        <v>13.9</v>
      </c>
      <c r="AU1311">
        <v>-21.5</v>
      </c>
      <c r="AV1311">
        <v>9</v>
      </c>
      <c r="AW1311">
        <v>1</v>
      </c>
    </row>
    <row r="1312" spans="1:49" x14ac:dyDescent="0.3">
      <c r="A1312" t="s">
        <v>2043</v>
      </c>
      <c r="B1312" s="1">
        <v>45521</v>
      </c>
      <c r="C1312" s="1">
        <v>45528</v>
      </c>
      <c r="D1312" s="1">
        <v>45530</v>
      </c>
      <c r="E1312" t="s">
        <v>103</v>
      </c>
      <c r="F1312" t="s">
        <v>25</v>
      </c>
      <c r="G1312">
        <v>1</v>
      </c>
      <c r="H1312">
        <v>225.79</v>
      </c>
      <c r="I1312">
        <v>25</v>
      </c>
      <c r="J1312">
        <v>25</v>
      </c>
      <c r="K1312" t="s">
        <v>35</v>
      </c>
      <c r="L1312" t="s">
        <v>26</v>
      </c>
      <c r="M1312" t="s">
        <v>30</v>
      </c>
      <c r="N1312" t="s">
        <v>52</v>
      </c>
      <c r="O1312" t="s">
        <v>22</v>
      </c>
      <c r="P1312" t="s">
        <v>4508</v>
      </c>
      <c r="Q1312" t="s">
        <v>4384</v>
      </c>
      <c r="R1312" t="s">
        <v>4390</v>
      </c>
      <c r="S1312" t="s">
        <v>4434</v>
      </c>
      <c r="T1312" t="s">
        <v>4870</v>
      </c>
      <c r="U1312" t="s">
        <v>8629</v>
      </c>
      <c r="V1312">
        <v>1981</v>
      </c>
      <c r="W1312" s="1">
        <v>45852</v>
      </c>
      <c r="X1312" t="s">
        <v>4388</v>
      </c>
      <c r="Y1312" t="s">
        <v>4054</v>
      </c>
      <c r="Z1312" t="s">
        <v>3987</v>
      </c>
      <c r="AA1312" t="s">
        <v>4026</v>
      </c>
      <c r="AB1312" t="s">
        <v>3996</v>
      </c>
      <c r="AC1312" t="s">
        <v>3974</v>
      </c>
      <c r="AD1312">
        <v>0</v>
      </c>
      <c r="AE1312">
        <v>242.11</v>
      </c>
      <c r="AF1312" t="s">
        <v>4055</v>
      </c>
      <c r="AG1312" s="1"/>
      <c r="AJ1312" t="s">
        <v>3975</v>
      </c>
      <c r="AL1312" s="1"/>
      <c r="AM1312" s="1"/>
      <c r="AO1312">
        <v>225.79</v>
      </c>
      <c r="AP1312">
        <v>0.25</v>
      </c>
      <c r="AQ1312">
        <v>56.447499999999998</v>
      </c>
      <c r="AR1312">
        <v>169.3425</v>
      </c>
      <c r="AS1312">
        <v>194.3425</v>
      </c>
      <c r="AT1312">
        <v>0</v>
      </c>
      <c r="AU1312">
        <v>144.3425</v>
      </c>
      <c r="AV1312">
        <v>2</v>
      </c>
      <c r="AW1312">
        <v>7</v>
      </c>
    </row>
    <row r="1313" spans="1:49" x14ac:dyDescent="0.3">
      <c r="A1313" t="s">
        <v>2044</v>
      </c>
      <c r="B1313" s="1">
        <v>45517</v>
      </c>
      <c r="C1313" s="1">
        <v>45520</v>
      </c>
      <c r="D1313" s="1">
        <v>45523</v>
      </c>
      <c r="E1313" t="s">
        <v>2045</v>
      </c>
      <c r="F1313" t="s">
        <v>260</v>
      </c>
      <c r="G1313">
        <v>2</v>
      </c>
      <c r="H1313">
        <v>29.87</v>
      </c>
      <c r="I1313">
        <v>25</v>
      </c>
      <c r="J1313">
        <v>35</v>
      </c>
      <c r="K1313" t="s">
        <v>60</v>
      </c>
      <c r="L1313" t="s">
        <v>19</v>
      </c>
      <c r="M1313" t="s">
        <v>30</v>
      </c>
      <c r="N1313" t="s">
        <v>22</v>
      </c>
      <c r="O1313" t="s">
        <v>22</v>
      </c>
      <c r="P1313" t="s">
        <v>4668</v>
      </c>
      <c r="Q1313" t="s">
        <v>4396</v>
      </c>
      <c r="R1313" t="s">
        <v>4424</v>
      </c>
      <c r="S1313" t="s">
        <v>4386</v>
      </c>
      <c r="T1313" t="s">
        <v>4669</v>
      </c>
      <c r="U1313" t="s">
        <v>8524</v>
      </c>
      <c r="V1313">
        <v>2000</v>
      </c>
      <c r="W1313" s="1">
        <v>45597</v>
      </c>
      <c r="X1313" t="s">
        <v>4388</v>
      </c>
      <c r="Y1313" t="s">
        <v>4076</v>
      </c>
      <c r="Z1313" t="s">
        <v>3994</v>
      </c>
      <c r="AA1313" t="s">
        <v>4077</v>
      </c>
      <c r="AB1313" t="s">
        <v>4000</v>
      </c>
      <c r="AC1313" t="s">
        <v>3985</v>
      </c>
      <c r="AD1313">
        <v>19.809999999999999</v>
      </c>
      <c r="AE1313">
        <v>27.25</v>
      </c>
      <c r="AF1313" t="s">
        <v>3975</v>
      </c>
      <c r="AG1313" s="1"/>
      <c r="AJ1313" t="s">
        <v>3975</v>
      </c>
      <c r="AL1313" s="1"/>
      <c r="AM1313" s="1"/>
      <c r="AO1313">
        <v>59.74</v>
      </c>
      <c r="AP1313">
        <v>0.25</v>
      </c>
      <c r="AQ1313">
        <v>14.935</v>
      </c>
      <c r="AR1313">
        <v>44.805</v>
      </c>
      <c r="AS1313">
        <v>79.805000000000007</v>
      </c>
      <c r="AT1313">
        <v>39.619999999999997</v>
      </c>
      <c r="AU1313">
        <v>-29.814999999999998</v>
      </c>
      <c r="AV1313">
        <v>3</v>
      </c>
      <c r="AW1313">
        <v>3</v>
      </c>
    </row>
    <row r="1314" spans="1:49" x14ac:dyDescent="0.3">
      <c r="A1314" t="s">
        <v>2046</v>
      </c>
      <c r="B1314" s="1">
        <v>45534</v>
      </c>
      <c r="C1314" s="1">
        <v>45541</v>
      </c>
      <c r="D1314" s="1">
        <v>45513</v>
      </c>
      <c r="E1314" t="s">
        <v>125</v>
      </c>
      <c r="F1314" t="s">
        <v>352</v>
      </c>
      <c r="G1314">
        <v>1</v>
      </c>
      <c r="H1314">
        <v>84.33</v>
      </c>
      <c r="I1314">
        <v>0</v>
      </c>
      <c r="J1314">
        <v>15</v>
      </c>
      <c r="K1314" t="s">
        <v>18</v>
      </c>
      <c r="L1314" t="s">
        <v>19</v>
      </c>
      <c r="M1314" t="s">
        <v>30</v>
      </c>
      <c r="N1314" t="s">
        <v>22</v>
      </c>
      <c r="O1314" t="s">
        <v>22</v>
      </c>
      <c r="P1314" t="s">
        <v>4492</v>
      </c>
      <c r="Q1314" t="s">
        <v>4384</v>
      </c>
      <c r="R1314" t="s">
        <v>4459</v>
      </c>
      <c r="S1314" t="s">
        <v>4398</v>
      </c>
      <c r="T1314" t="s">
        <v>4493</v>
      </c>
      <c r="U1314" t="s">
        <v>8455</v>
      </c>
      <c r="V1314">
        <v>1995</v>
      </c>
      <c r="W1314" s="1">
        <v>44874</v>
      </c>
      <c r="X1314" t="s">
        <v>4404</v>
      </c>
      <c r="Y1314" t="s">
        <v>4074</v>
      </c>
      <c r="Z1314" t="s">
        <v>4014</v>
      </c>
      <c r="AA1314" t="s">
        <v>4038</v>
      </c>
      <c r="AB1314" t="s">
        <v>4000</v>
      </c>
      <c r="AC1314" t="s">
        <v>3974</v>
      </c>
      <c r="AD1314">
        <v>60.71</v>
      </c>
      <c r="AE1314">
        <v>73.680000000000007</v>
      </c>
      <c r="AF1314" t="s">
        <v>3975</v>
      </c>
      <c r="AG1314" s="1"/>
      <c r="AJ1314" t="s">
        <v>3975</v>
      </c>
      <c r="AL1314" s="1"/>
      <c r="AM1314" s="1"/>
      <c r="AO1314">
        <v>84.33</v>
      </c>
      <c r="AP1314">
        <v>0</v>
      </c>
      <c r="AQ1314">
        <v>0</v>
      </c>
      <c r="AR1314">
        <v>84.33</v>
      </c>
      <c r="AS1314">
        <v>99.33</v>
      </c>
      <c r="AT1314">
        <v>60.71</v>
      </c>
      <c r="AU1314">
        <v>8.6199999999999974</v>
      </c>
      <c r="AV1314">
        <v>-28</v>
      </c>
      <c r="AW1314">
        <v>7</v>
      </c>
    </row>
    <row r="1315" spans="1:49" x14ac:dyDescent="0.3">
      <c r="A1315" t="s">
        <v>2047</v>
      </c>
      <c r="B1315" s="1">
        <v>45580</v>
      </c>
      <c r="C1315" s="1">
        <v>45583</v>
      </c>
      <c r="D1315" s="1">
        <v>45584</v>
      </c>
      <c r="E1315" t="s">
        <v>1392</v>
      </c>
      <c r="F1315" t="s">
        <v>285</v>
      </c>
      <c r="G1315">
        <v>3</v>
      </c>
      <c r="H1315">
        <v>189.78</v>
      </c>
      <c r="I1315">
        <v>25</v>
      </c>
      <c r="J1315">
        <v>35</v>
      </c>
      <c r="K1315" t="s">
        <v>60</v>
      </c>
      <c r="L1315" t="s">
        <v>43</v>
      </c>
      <c r="M1315" t="s">
        <v>20</v>
      </c>
      <c r="N1315" t="s">
        <v>22</v>
      </c>
      <c r="O1315" t="s">
        <v>94</v>
      </c>
      <c r="P1315" t="s">
        <v>4715</v>
      </c>
      <c r="Q1315" t="s">
        <v>4396</v>
      </c>
      <c r="R1315" t="s">
        <v>4409</v>
      </c>
      <c r="S1315" t="s">
        <v>4386</v>
      </c>
      <c r="T1315" t="s">
        <v>4817</v>
      </c>
      <c r="U1315" t="s">
        <v>8606</v>
      </c>
      <c r="V1315">
        <v>1975</v>
      </c>
      <c r="W1315" s="1">
        <v>44626</v>
      </c>
      <c r="X1315" t="s">
        <v>4404</v>
      </c>
      <c r="Y1315" t="s">
        <v>4085</v>
      </c>
      <c r="Z1315" t="s">
        <v>4014</v>
      </c>
      <c r="AA1315" t="s">
        <v>4029</v>
      </c>
      <c r="AB1315" t="s">
        <v>3989</v>
      </c>
      <c r="AC1315" t="s">
        <v>3974</v>
      </c>
      <c r="AD1315">
        <v>169.65</v>
      </c>
      <c r="AE1315">
        <v>216.04</v>
      </c>
      <c r="AF1315" t="s">
        <v>3975</v>
      </c>
      <c r="AG1315" s="1"/>
      <c r="AJ1315" t="s">
        <v>3975</v>
      </c>
      <c r="AK1315" t="s">
        <v>5223</v>
      </c>
      <c r="AL1315" s="1">
        <v>45537</v>
      </c>
      <c r="AM1315" s="1">
        <v>45567</v>
      </c>
      <c r="AN1315" t="s">
        <v>5225</v>
      </c>
      <c r="AO1315">
        <v>569.34</v>
      </c>
      <c r="AP1315">
        <v>0.25</v>
      </c>
      <c r="AQ1315">
        <v>142.33500000000001</v>
      </c>
      <c r="AR1315">
        <v>427.005</v>
      </c>
      <c r="AS1315">
        <v>462.005</v>
      </c>
      <c r="AT1315">
        <v>508.95000000000005</v>
      </c>
      <c r="AU1315">
        <v>-116.94500000000005</v>
      </c>
      <c r="AV1315">
        <v>1</v>
      </c>
      <c r="AW1315">
        <v>3</v>
      </c>
    </row>
    <row r="1316" spans="1:49" x14ac:dyDescent="0.3">
      <c r="A1316" t="s">
        <v>2048</v>
      </c>
      <c r="B1316" s="1">
        <v>45524</v>
      </c>
      <c r="C1316" s="1">
        <v>45529</v>
      </c>
      <c r="D1316" s="1">
        <v>45531</v>
      </c>
      <c r="E1316" t="s">
        <v>1129</v>
      </c>
      <c r="F1316" t="s">
        <v>680</v>
      </c>
      <c r="G1316">
        <v>1</v>
      </c>
      <c r="H1316">
        <v>162.38</v>
      </c>
      <c r="I1316">
        <v>0</v>
      </c>
      <c r="J1316">
        <v>0</v>
      </c>
      <c r="K1316" t="s">
        <v>35</v>
      </c>
      <c r="L1316" t="s">
        <v>19</v>
      </c>
      <c r="M1316" t="s">
        <v>30</v>
      </c>
      <c r="N1316" t="s">
        <v>31</v>
      </c>
      <c r="O1316" t="s">
        <v>85</v>
      </c>
      <c r="P1316" t="s">
        <v>4696</v>
      </c>
      <c r="Q1316" t="s">
        <v>4384</v>
      </c>
      <c r="R1316" t="s">
        <v>4397</v>
      </c>
      <c r="S1316" t="s">
        <v>4406</v>
      </c>
      <c r="T1316" t="s">
        <v>5119</v>
      </c>
      <c r="U1316" t="s">
        <v>5120</v>
      </c>
      <c r="V1316">
        <v>1980</v>
      </c>
      <c r="W1316" s="1">
        <v>45394</v>
      </c>
      <c r="X1316" t="s">
        <v>4404</v>
      </c>
      <c r="Y1316" t="s">
        <v>4073</v>
      </c>
      <c r="Z1316" t="s">
        <v>3971</v>
      </c>
      <c r="AA1316" t="s">
        <v>3972</v>
      </c>
      <c r="AB1316" t="s">
        <v>3996</v>
      </c>
      <c r="AC1316" t="s">
        <v>3974</v>
      </c>
      <c r="AD1316">
        <v>119.24</v>
      </c>
      <c r="AE1316">
        <v>176.21</v>
      </c>
      <c r="AF1316" t="s">
        <v>3975</v>
      </c>
      <c r="AG1316" s="1"/>
      <c r="AJ1316" t="s">
        <v>3975</v>
      </c>
      <c r="AK1316" t="s">
        <v>5224</v>
      </c>
      <c r="AL1316" s="1">
        <v>45773</v>
      </c>
      <c r="AM1316" s="1">
        <v>45787</v>
      </c>
      <c r="AN1316" t="s">
        <v>43</v>
      </c>
      <c r="AO1316">
        <v>162.38</v>
      </c>
      <c r="AP1316">
        <v>0</v>
      </c>
      <c r="AQ1316">
        <v>0</v>
      </c>
      <c r="AR1316">
        <v>162.38</v>
      </c>
      <c r="AS1316">
        <v>162.38</v>
      </c>
      <c r="AT1316">
        <v>119.24</v>
      </c>
      <c r="AU1316">
        <v>43.14</v>
      </c>
      <c r="AV1316">
        <v>2</v>
      </c>
      <c r="AW1316">
        <v>5</v>
      </c>
    </row>
    <row r="1317" spans="1:49" x14ac:dyDescent="0.3">
      <c r="A1317" t="s">
        <v>2049</v>
      </c>
      <c r="B1317" s="1">
        <v>45626</v>
      </c>
      <c r="C1317" s="1">
        <v>45334</v>
      </c>
      <c r="D1317" s="1">
        <v>45633</v>
      </c>
      <c r="E1317" t="s">
        <v>607</v>
      </c>
      <c r="F1317" t="s">
        <v>450</v>
      </c>
      <c r="G1317">
        <v>1</v>
      </c>
      <c r="H1317">
        <v>88.42</v>
      </c>
      <c r="I1317">
        <v>5</v>
      </c>
      <c r="J1317">
        <v>35</v>
      </c>
      <c r="K1317" t="s">
        <v>60</v>
      </c>
      <c r="L1317" t="s">
        <v>19</v>
      </c>
      <c r="M1317" t="s">
        <v>30</v>
      </c>
      <c r="N1317" t="s">
        <v>22</v>
      </c>
      <c r="O1317" t="s">
        <v>85</v>
      </c>
      <c r="P1317" t="s">
        <v>4715</v>
      </c>
      <c r="Q1317" t="s">
        <v>4396</v>
      </c>
      <c r="R1317" t="s">
        <v>4401</v>
      </c>
      <c r="S1317" t="s">
        <v>4386</v>
      </c>
      <c r="T1317" t="s">
        <v>4986</v>
      </c>
      <c r="U1317" t="s">
        <v>8699</v>
      </c>
      <c r="V1317">
        <v>1989</v>
      </c>
      <c r="W1317" s="1">
        <v>45193</v>
      </c>
      <c r="X1317" t="s">
        <v>4394</v>
      </c>
      <c r="Y1317" t="s">
        <v>4110</v>
      </c>
      <c r="Z1317" t="s">
        <v>3994</v>
      </c>
      <c r="AA1317" t="s">
        <v>4077</v>
      </c>
      <c r="AB1317" t="s">
        <v>3989</v>
      </c>
      <c r="AC1317" t="s">
        <v>3974</v>
      </c>
      <c r="AD1317">
        <v>77.42</v>
      </c>
      <c r="AE1317">
        <v>102.66</v>
      </c>
      <c r="AF1317" t="s">
        <v>3975</v>
      </c>
      <c r="AG1317" s="1"/>
      <c r="AJ1317" t="s">
        <v>3975</v>
      </c>
      <c r="AK1317" t="s">
        <v>5224</v>
      </c>
      <c r="AL1317" s="1">
        <v>45773</v>
      </c>
      <c r="AM1317" s="1">
        <v>45787</v>
      </c>
      <c r="AN1317" t="s">
        <v>43</v>
      </c>
      <c r="AO1317">
        <v>88.42</v>
      </c>
      <c r="AP1317">
        <v>0.05</v>
      </c>
      <c r="AQ1317">
        <v>4.4210000000000003</v>
      </c>
      <c r="AR1317">
        <v>83.998999999999995</v>
      </c>
      <c r="AS1317">
        <v>118.999</v>
      </c>
      <c r="AT1317">
        <v>77.42</v>
      </c>
      <c r="AU1317">
        <v>-28.421000000000006</v>
      </c>
      <c r="AV1317">
        <v>299</v>
      </c>
      <c r="AW1317">
        <v>-292</v>
      </c>
    </row>
    <row r="1318" spans="1:49" x14ac:dyDescent="0.3">
      <c r="A1318" t="s">
        <v>2050</v>
      </c>
      <c r="B1318" s="1">
        <v>45647</v>
      </c>
      <c r="C1318" s="1">
        <v>45652</v>
      </c>
      <c r="D1318" s="1">
        <v>45655</v>
      </c>
      <c r="E1318" t="s">
        <v>2051</v>
      </c>
      <c r="F1318" t="s">
        <v>818</v>
      </c>
      <c r="G1318">
        <v>1</v>
      </c>
      <c r="H1318">
        <v>221.58</v>
      </c>
      <c r="I1318">
        <v>0</v>
      </c>
      <c r="J1318">
        <v>15</v>
      </c>
      <c r="K1318" t="s">
        <v>42</v>
      </c>
      <c r="L1318" t="s">
        <v>26</v>
      </c>
      <c r="M1318" t="s">
        <v>36</v>
      </c>
      <c r="N1318" t="s">
        <v>22</v>
      </c>
      <c r="O1318" t="s">
        <v>219</v>
      </c>
      <c r="P1318" t="s">
        <v>4395</v>
      </c>
      <c r="Q1318" t="s">
        <v>4396</v>
      </c>
      <c r="R1318" t="s">
        <v>4397</v>
      </c>
      <c r="S1318" t="s">
        <v>4398</v>
      </c>
      <c r="T1318" t="s">
        <v>4399</v>
      </c>
      <c r="U1318" t="s">
        <v>8422</v>
      </c>
      <c r="V1318">
        <v>1975</v>
      </c>
      <c r="W1318" s="1">
        <v>45587</v>
      </c>
      <c r="X1318" t="s">
        <v>4388</v>
      </c>
      <c r="Y1318" t="s">
        <v>4040</v>
      </c>
      <c r="Z1318" t="s">
        <v>3987</v>
      </c>
      <c r="AA1318" t="s">
        <v>3999</v>
      </c>
      <c r="AB1318" t="s">
        <v>3983</v>
      </c>
      <c r="AC1318" t="s">
        <v>3980</v>
      </c>
      <c r="AD1318">
        <v>164.54</v>
      </c>
      <c r="AE1318">
        <v>240.72</v>
      </c>
      <c r="AF1318" t="s">
        <v>3975</v>
      </c>
      <c r="AG1318" s="1"/>
      <c r="AJ1318" t="s">
        <v>3975</v>
      </c>
      <c r="AK1318" t="s">
        <v>5223</v>
      </c>
      <c r="AL1318" s="1">
        <v>45375</v>
      </c>
      <c r="AM1318" s="1">
        <v>45413</v>
      </c>
      <c r="AN1318" t="s">
        <v>26</v>
      </c>
      <c r="AO1318">
        <v>221.58</v>
      </c>
      <c r="AP1318">
        <v>0</v>
      </c>
      <c r="AQ1318">
        <v>0</v>
      </c>
      <c r="AR1318">
        <v>221.58</v>
      </c>
      <c r="AS1318">
        <v>236.58</v>
      </c>
      <c r="AT1318">
        <v>164.54</v>
      </c>
      <c r="AU1318">
        <v>42.04000000000002</v>
      </c>
      <c r="AV1318">
        <v>3</v>
      </c>
      <c r="AW1318">
        <v>5</v>
      </c>
    </row>
    <row r="1319" spans="1:49" x14ac:dyDescent="0.3">
      <c r="A1319" t="s">
        <v>2052</v>
      </c>
      <c r="B1319" s="1">
        <v>45512</v>
      </c>
      <c r="C1319" s="1">
        <v>45573</v>
      </c>
      <c r="D1319" s="1">
        <v>45517</v>
      </c>
      <c r="E1319" t="s">
        <v>910</v>
      </c>
      <c r="F1319" t="s">
        <v>275</v>
      </c>
      <c r="G1319">
        <v>3</v>
      </c>
      <c r="H1319">
        <v>154.78</v>
      </c>
      <c r="I1319">
        <v>25</v>
      </c>
      <c r="J1319">
        <v>35</v>
      </c>
      <c r="K1319" t="s">
        <v>60</v>
      </c>
      <c r="L1319" t="s">
        <v>26</v>
      </c>
      <c r="M1319" t="s">
        <v>30</v>
      </c>
      <c r="N1319" t="s">
        <v>22</v>
      </c>
      <c r="O1319" t="s">
        <v>22</v>
      </c>
      <c r="P1319" t="s">
        <v>4520</v>
      </c>
      <c r="Q1319" t="s">
        <v>4396</v>
      </c>
      <c r="R1319" t="s">
        <v>4409</v>
      </c>
      <c r="S1319" t="s">
        <v>4386</v>
      </c>
      <c r="T1319" t="s">
        <v>4521</v>
      </c>
      <c r="U1319" t="s">
        <v>8463</v>
      </c>
      <c r="V1319">
        <v>1998</v>
      </c>
      <c r="W1319" s="1">
        <v>45624</v>
      </c>
      <c r="X1319" t="s">
        <v>4388</v>
      </c>
      <c r="Y1319" t="s">
        <v>4039</v>
      </c>
      <c r="Z1319" t="s">
        <v>3994</v>
      </c>
      <c r="AA1319" t="s">
        <v>4006</v>
      </c>
      <c r="AB1319" t="s">
        <v>4002</v>
      </c>
      <c r="AC1319" t="s">
        <v>3974</v>
      </c>
      <c r="AD1319">
        <v>0</v>
      </c>
      <c r="AE1319">
        <v>174.1</v>
      </c>
      <c r="AF1319" t="s">
        <v>3975</v>
      </c>
      <c r="AG1319" s="1"/>
      <c r="AJ1319" t="s">
        <v>3975</v>
      </c>
      <c r="AL1319" s="1"/>
      <c r="AM1319" s="1"/>
      <c r="AO1319">
        <v>464.34000000000003</v>
      </c>
      <c r="AP1319">
        <v>0.25</v>
      </c>
      <c r="AQ1319">
        <v>116.08500000000001</v>
      </c>
      <c r="AR1319">
        <v>348.255</v>
      </c>
      <c r="AS1319">
        <v>383.255</v>
      </c>
      <c r="AT1319">
        <v>0</v>
      </c>
      <c r="AU1319">
        <v>313.255</v>
      </c>
      <c r="AV1319">
        <v>-56</v>
      </c>
      <c r="AW1319">
        <v>61</v>
      </c>
    </row>
    <row r="1320" spans="1:49" x14ac:dyDescent="0.3">
      <c r="A1320" t="s">
        <v>2053</v>
      </c>
      <c r="B1320" s="1">
        <v>45405</v>
      </c>
      <c r="C1320" s="1">
        <v>45406</v>
      </c>
      <c r="D1320" s="1">
        <v>45411</v>
      </c>
      <c r="E1320" t="s">
        <v>669</v>
      </c>
      <c r="F1320" t="s">
        <v>110</v>
      </c>
      <c r="G1320">
        <v>1</v>
      </c>
      <c r="H1320">
        <v>133.87</v>
      </c>
      <c r="I1320">
        <v>10</v>
      </c>
      <c r="J1320">
        <v>35</v>
      </c>
      <c r="K1320" t="s">
        <v>35</v>
      </c>
      <c r="L1320" t="s">
        <v>26</v>
      </c>
      <c r="M1320" t="s">
        <v>30</v>
      </c>
      <c r="N1320" t="s">
        <v>37</v>
      </c>
      <c r="O1320" t="s">
        <v>22</v>
      </c>
      <c r="P1320" t="s">
        <v>4635</v>
      </c>
      <c r="Q1320" t="s">
        <v>4396</v>
      </c>
      <c r="R1320" t="s">
        <v>4409</v>
      </c>
      <c r="S1320" t="s">
        <v>4398</v>
      </c>
      <c r="T1320" t="s">
        <v>4808</v>
      </c>
      <c r="U1320" t="s">
        <v>8600</v>
      </c>
      <c r="V1320">
        <v>1984</v>
      </c>
      <c r="W1320" s="1">
        <v>45746</v>
      </c>
      <c r="X1320" t="s">
        <v>4404</v>
      </c>
      <c r="Y1320" t="s">
        <v>4013</v>
      </c>
      <c r="Z1320" t="s">
        <v>4014</v>
      </c>
      <c r="AA1320" t="s">
        <v>4015</v>
      </c>
      <c r="AB1320" t="s">
        <v>4009</v>
      </c>
      <c r="AC1320" t="s">
        <v>3992</v>
      </c>
      <c r="AD1320">
        <v>77.709999999999994</v>
      </c>
      <c r="AE1320">
        <v>118.42</v>
      </c>
      <c r="AF1320" t="s">
        <v>3975</v>
      </c>
      <c r="AG1320" s="1"/>
      <c r="AJ1320" t="s">
        <v>3975</v>
      </c>
      <c r="AL1320" s="1"/>
      <c r="AM1320" s="1"/>
      <c r="AO1320">
        <v>133.87</v>
      </c>
      <c r="AP1320">
        <v>0.1</v>
      </c>
      <c r="AQ1320">
        <v>13.387</v>
      </c>
      <c r="AR1320">
        <v>120.483</v>
      </c>
      <c r="AS1320">
        <v>155.483</v>
      </c>
      <c r="AT1320">
        <v>77.709999999999994</v>
      </c>
      <c r="AU1320">
        <v>7.7730000000000103</v>
      </c>
      <c r="AV1320">
        <v>5</v>
      </c>
      <c r="AW1320">
        <v>1</v>
      </c>
    </row>
    <row r="1321" spans="1:49" x14ac:dyDescent="0.3">
      <c r="A1321" t="s">
        <v>2054</v>
      </c>
      <c r="B1321" s="1">
        <v>45331</v>
      </c>
      <c r="C1321" s="1">
        <v>45544</v>
      </c>
      <c r="D1321" s="1">
        <v>45546</v>
      </c>
      <c r="E1321" t="s">
        <v>1159</v>
      </c>
      <c r="F1321" t="s">
        <v>55</v>
      </c>
      <c r="G1321">
        <v>5</v>
      </c>
      <c r="H1321">
        <v>5.85</v>
      </c>
      <c r="I1321">
        <v>15</v>
      </c>
      <c r="J1321">
        <v>50</v>
      </c>
      <c r="K1321" t="s">
        <v>35</v>
      </c>
      <c r="L1321" t="s">
        <v>43</v>
      </c>
      <c r="M1321" t="s">
        <v>20</v>
      </c>
      <c r="N1321" t="s">
        <v>22</v>
      </c>
      <c r="O1321" t="s">
        <v>111</v>
      </c>
      <c r="P1321" t="s">
        <v>4565</v>
      </c>
      <c r="Q1321" t="s">
        <v>4384</v>
      </c>
      <c r="R1321" t="s">
        <v>4409</v>
      </c>
      <c r="S1321" t="s">
        <v>4434</v>
      </c>
      <c r="T1321" t="s">
        <v>4614</v>
      </c>
      <c r="U1321" t="s">
        <v>8500</v>
      </c>
      <c r="V1321">
        <v>1976</v>
      </c>
      <c r="W1321" s="1">
        <v>45299</v>
      </c>
      <c r="X1321" t="s">
        <v>4388</v>
      </c>
      <c r="Y1321" t="s">
        <v>4007</v>
      </c>
      <c r="Z1321" t="s">
        <v>3994</v>
      </c>
      <c r="AA1321" t="s">
        <v>4008</v>
      </c>
      <c r="AB1321" t="s">
        <v>4009</v>
      </c>
      <c r="AC1321" t="s">
        <v>3974</v>
      </c>
      <c r="AD1321">
        <v>4.9400000000000004</v>
      </c>
      <c r="AE1321">
        <v>6.38</v>
      </c>
      <c r="AF1321" t="s">
        <v>3975</v>
      </c>
      <c r="AG1321" s="1"/>
      <c r="AJ1321" t="s">
        <v>3975</v>
      </c>
      <c r="AK1321" t="s">
        <v>5226</v>
      </c>
      <c r="AL1321" s="1">
        <v>45762</v>
      </c>
      <c r="AM1321" s="1">
        <v>45777</v>
      </c>
      <c r="AN1321" t="s">
        <v>26</v>
      </c>
      <c r="AO1321">
        <v>29.25</v>
      </c>
      <c r="AP1321">
        <v>0.15</v>
      </c>
      <c r="AQ1321">
        <v>4.3875000000000002</v>
      </c>
      <c r="AR1321">
        <v>24.862500000000001</v>
      </c>
      <c r="AS1321">
        <v>74.862499999999997</v>
      </c>
      <c r="AT1321">
        <v>24.700000000000003</v>
      </c>
      <c r="AU1321">
        <v>-49.837500000000006</v>
      </c>
      <c r="AV1321">
        <v>2</v>
      </c>
      <c r="AW1321">
        <v>213</v>
      </c>
    </row>
    <row r="1322" spans="1:49" x14ac:dyDescent="0.3">
      <c r="A1322" t="s">
        <v>2055</v>
      </c>
      <c r="B1322" s="1">
        <v>45442</v>
      </c>
      <c r="C1322" s="1">
        <v>45447</v>
      </c>
      <c r="D1322" s="1">
        <v>45450</v>
      </c>
      <c r="E1322" t="s">
        <v>539</v>
      </c>
      <c r="F1322" t="s">
        <v>107</v>
      </c>
      <c r="G1322">
        <v>5</v>
      </c>
      <c r="H1322">
        <v>181.39</v>
      </c>
      <c r="I1322">
        <v>0</v>
      </c>
      <c r="J1322">
        <v>15</v>
      </c>
      <c r="K1322" t="s">
        <v>18</v>
      </c>
      <c r="L1322" t="s">
        <v>26</v>
      </c>
      <c r="M1322" t="s">
        <v>47</v>
      </c>
      <c r="N1322" t="s">
        <v>22</v>
      </c>
      <c r="O1322" t="s">
        <v>22</v>
      </c>
      <c r="P1322" t="s">
        <v>4508</v>
      </c>
      <c r="Q1322" t="s">
        <v>4396</v>
      </c>
      <c r="R1322" t="s">
        <v>4401</v>
      </c>
      <c r="S1322" t="s">
        <v>4406</v>
      </c>
      <c r="T1322" t="s">
        <v>4509</v>
      </c>
      <c r="U1322" t="s">
        <v>8460</v>
      </c>
      <c r="V1322">
        <v>1990</v>
      </c>
      <c r="W1322" s="1">
        <v>44590</v>
      </c>
      <c r="X1322" t="s">
        <v>4404</v>
      </c>
      <c r="Y1322" t="s">
        <v>4028</v>
      </c>
      <c r="Z1322" t="s">
        <v>4014</v>
      </c>
      <c r="AA1322" t="s">
        <v>4029</v>
      </c>
      <c r="AB1322" t="s">
        <v>4009</v>
      </c>
      <c r="AC1322" t="s">
        <v>3985</v>
      </c>
      <c r="AD1322">
        <v>125.26</v>
      </c>
      <c r="AE1322">
        <v>159.83000000000001</v>
      </c>
      <c r="AF1322" t="s">
        <v>3975</v>
      </c>
      <c r="AG1322" s="1">
        <v>45853</v>
      </c>
      <c r="AH1322" t="s">
        <v>4169</v>
      </c>
      <c r="AI1322" t="s">
        <v>60</v>
      </c>
      <c r="AJ1322" t="s">
        <v>4055</v>
      </c>
      <c r="AL1322" s="1"/>
      <c r="AM1322" s="1"/>
      <c r="AO1322">
        <v>906.94999999999993</v>
      </c>
      <c r="AP1322">
        <v>0</v>
      </c>
      <c r="AQ1322">
        <v>0</v>
      </c>
      <c r="AR1322">
        <v>906.94999999999993</v>
      </c>
      <c r="AS1322">
        <v>921.94999999999993</v>
      </c>
      <c r="AT1322">
        <v>626.30000000000007</v>
      </c>
      <c r="AU1322">
        <v>265.64999999999986</v>
      </c>
      <c r="AV1322">
        <v>3</v>
      </c>
      <c r="AW1322">
        <v>5</v>
      </c>
    </row>
    <row r="1323" spans="1:49" x14ac:dyDescent="0.3">
      <c r="A1323" t="s">
        <v>2056</v>
      </c>
      <c r="B1323" s="1">
        <v>45326</v>
      </c>
      <c r="C1323" s="1">
        <v>45329</v>
      </c>
      <c r="D1323" s="1">
        <v>45331</v>
      </c>
      <c r="E1323" t="s">
        <v>593</v>
      </c>
      <c r="F1323" t="s">
        <v>457</v>
      </c>
      <c r="G1323">
        <v>3</v>
      </c>
      <c r="H1323">
        <v>21.01</v>
      </c>
      <c r="I1323">
        <v>0</v>
      </c>
      <c r="J1323">
        <v>15</v>
      </c>
      <c r="K1323" t="s">
        <v>18</v>
      </c>
      <c r="L1323" t="s">
        <v>26</v>
      </c>
      <c r="M1323" t="s">
        <v>36</v>
      </c>
      <c r="N1323" t="s">
        <v>31</v>
      </c>
      <c r="O1323" t="s">
        <v>153</v>
      </c>
      <c r="P1323" t="s">
        <v>4624</v>
      </c>
      <c r="Q1323" t="s">
        <v>4384</v>
      </c>
      <c r="R1323" t="s">
        <v>4401</v>
      </c>
      <c r="S1323" t="s">
        <v>4391</v>
      </c>
      <c r="T1323" t="s">
        <v>4625</v>
      </c>
      <c r="U1323" t="s">
        <v>8507</v>
      </c>
      <c r="V1323">
        <v>1974</v>
      </c>
      <c r="W1323" s="1">
        <v>45967</v>
      </c>
      <c r="X1323" t="s">
        <v>4419</v>
      </c>
      <c r="Y1323" t="s">
        <v>4066</v>
      </c>
      <c r="Z1323" t="s">
        <v>3987</v>
      </c>
      <c r="AA1323" t="s">
        <v>3999</v>
      </c>
      <c r="AB1323" t="s">
        <v>4002</v>
      </c>
      <c r="AC1323" t="s">
        <v>3974</v>
      </c>
      <c r="AD1323">
        <v>17.04</v>
      </c>
      <c r="AE1323">
        <v>24.34</v>
      </c>
      <c r="AF1323" t="s">
        <v>3975</v>
      </c>
      <c r="AG1323" s="1"/>
      <c r="AJ1323" t="s">
        <v>3975</v>
      </c>
      <c r="AK1323" t="s">
        <v>5224</v>
      </c>
      <c r="AL1323" s="1">
        <v>45298</v>
      </c>
      <c r="AM1323" s="1">
        <v>45311</v>
      </c>
      <c r="AN1323" t="s">
        <v>26</v>
      </c>
      <c r="AO1323">
        <v>63.03</v>
      </c>
      <c r="AP1323">
        <v>0</v>
      </c>
      <c r="AQ1323">
        <v>0</v>
      </c>
      <c r="AR1323">
        <v>63.03</v>
      </c>
      <c r="AS1323">
        <v>78.03</v>
      </c>
      <c r="AT1323">
        <v>51.12</v>
      </c>
      <c r="AU1323">
        <v>-3.0899999999999963</v>
      </c>
      <c r="AV1323">
        <v>2</v>
      </c>
      <c r="AW1323">
        <v>3</v>
      </c>
    </row>
    <row r="1324" spans="1:49" x14ac:dyDescent="0.3">
      <c r="A1324" t="s">
        <v>2057</v>
      </c>
      <c r="B1324" s="1">
        <v>45634</v>
      </c>
      <c r="C1324" s="1">
        <v>45520</v>
      </c>
      <c r="D1324" s="1">
        <v>45523</v>
      </c>
      <c r="E1324" t="s">
        <v>1722</v>
      </c>
      <c r="F1324" t="s">
        <v>948</v>
      </c>
      <c r="G1324">
        <v>3</v>
      </c>
      <c r="H1324">
        <v>20.6</v>
      </c>
      <c r="I1324">
        <v>1</v>
      </c>
      <c r="J1324">
        <v>15</v>
      </c>
      <c r="K1324" t="s">
        <v>60</v>
      </c>
      <c r="L1324" t="s">
        <v>26</v>
      </c>
      <c r="M1324" t="s">
        <v>30</v>
      </c>
      <c r="N1324" t="s">
        <v>22</v>
      </c>
      <c r="O1324" t="s">
        <v>22</v>
      </c>
      <c r="P1324" t="s">
        <v>4888</v>
      </c>
      <c r="Q1324" t="s">
        <v>4396</v>
      </c>
      <c r="R1324" t="s">
        <v>4390</v>
      </c>
      <c r="S1324" t="s">
        <v>4398</v>
      </c>
      <c r="T1324" t="s">
        <v>8639</v>
      </c>
      <c r="U1324" t="s">
        <v>8640</v>
      </c>
      <c r="V1324">
        <v>1979</v>
      </c>
      <c r="W1324" s="1">
        <v>44955</v>
      </c>
      <c r="X1324" t="s">
        <v>4404</v>
      </c>
      <c r="Y1324" t="s">
        <v>4069</v>
      </c>
      <c r="Z1324" t="s">
        <v>3971</v>
      </c>
      <c r="AA1324" t="s">
        <v>4004</v>
      </c>
      <c r="AB1324" t="s">
        <v>4002</v>
      </c>
      <c r="AC1324" t="s">
        <v>3997</v>
      </c>
      <c r="AD1324">
        <v>18.09</v>
      </c>
      <c r="AE1324">
        <v>20.95</v>
      </c>
      <c r="AF1324" t="s">
        <v>3975</v>
      </c>
      <c r="AG1324" s="1"/>
      <c r="AJ1324" t="s">
        <v>3975</v>
      </c>
      <c r="AL1324" s="1"/>
      <c r="AM1324" s="1"/>
      <c r="AO1324">
        <v>61.800000000000004</v>
      </c>
      <c r="AP1324">
        <v>0.01</v>
      </c>
      <c r="AQ1324">
        <v>0.6180000000000001</v>
      </c>
      <c r="AR1324">
        <v>61.182000000000002</v>
      </c>
      <c r="AS1324">
        <v>76.182000000000002</v>
      </c>
      <c r="AT1324">
        <v>54.269999999999996</v>
      </c>
      <c r="AU1324">
        <v>-8.0879999999999939</v>
      </c>
      <c r="AV1324">
        <v>3</v>
      </c>
      <c r="AW1324">
        <v>-114</v>
      </c>
    </row>
    <row r="1325" spans="1:49" x14ac:dyDescent="0.3">
      <c r="A1325" t="s">
        <v>2058</v>
      </c>
      <c r="B1325" s="1">
        <v>45390</v>
      </c>
      <c r="C1325" s="1">
        <v>45481</v>
      </c>
      <c r="D1325" s="1">
        <v>45543</v>
      </c>
      <c r="E1325" t="s">
        <v>399</v>
      </c>
      <c r="F1325" t="s">
        <v>822</v>
      </c>
      <c r="G1325">
        <v>1</v>
      </c>
      <c r="H1325">
        <v>20.88</v>
      </c>
      <c r="I1325">
        <v>10</v>
      </c>
      <c r="J1325">
        <v>25</v>
      </c>
      <c r="K1325" t="s">
        <v>42</v>
      </c>
      <c r="L1325" t="s">
        <v>19</v>
      </c>
      <c r="M1325" t="s">
        <v>47</v>
      </c>
      <c r="N1325" t="s">
        <v>22</v>
      </c>
      <c r="O1325" t="s">
        <v>22</v>
      </c>
      <c r="P1325" t="s">
        <v>4515</v>
      </c>
      <c r="Q1325" t="s">
        <v>4384</v>
      </c>
      <c r="R1325" t="s">
        <v>4390</v>
      </c>
      <c r="S1325" t="s">
        <v>4398</v>
      </c>
      <c r="T1325" t="s">
        <v>4516</v>
      </c>
      <c r="U1325" t="s">
        <v>8462</v>
      </c>
      <c r="V1325">
        <v>1985</v>
      </c>
      <c r="W1325" s="1">
        <v>45339</v>
      </c>
      <c r="X1325" t="s">
        <v>4404</v>
      </c>
      <c r="Y1325" t="s">
        <v>4095</v>
      </c>
      <c r="Z1325" t="s">
        <v>3987</v>
      </c>
      <c r="AA1325" t="s">
        <v>3999</v>
      </c>
      <c r="AB1325" t="s">
        <v>4032</v>
      </c>
      <c r="AC1325" t="s">
        <v>3992</v>
      </c>
      <c r="AD1325">
        <v>18.12</v>
      </c>
      <c r="AE1325">
        <v>24</v>
      </c>
      <c r="AF1325" t="s">
        <v>3975</v>
      </c>
      <c r="AG1325" s="1"/>
      <c r="AJ1325" t="s">
        <v>3975</v>
      </c>
      <c r="AL1325" s="1"/>
      <c r="AM1325" s="1"/>
      <c r="AO1325">
        <v>20.88</v>
      </c>
      <c r="AP1325">
        <v>0.1</v>
      </c>
      <c r="AQ1325">
        <v>2.0880000000000001</v>
      </c>
      <c r="AR1325">
        <v>18.791999999999998</v>
      </c>
      <c r="AS1325">
        <v>43.792000000000002</v>
      </c>
      <c r="AT1325">
        <v>18.12</v>
      </c>
      <c r="AU1325">
        <v>-24.328000000000003</v>
      </c>
      <c r="AV1325">
        <v>62</v>
      </c>
      <c r="AW1325">
        <v>91</v>
      </c>
    </row>
    <row r="1326" spans="1:49" x14ac:dyDescent="0.3">
      <c r="A1326" t="s">
        <v>2059</v>
      </c>
      <c r="B1326" s="1">
        <v>45644</v>
      </c>
      <c r="C1326" s="1">
        <v>45645</v>
      </c>
      <c r="D1326" s="1">
        <v>45650</v>
      </c>
      <c r="E1326" t="s">
        <v>2060</v>
      </c>
      <c r="F1326" t="s">
        <v>1178</v>
      </c>
      <c r="G1326">
        <v>1</v>
      </c>
      <c r="H1326">
        <v>142.13999999999999</v>
      </c>
      <c r="I1326">
        <v>1</v>
      </c>
      <c r="J1326">
        <v>35</v>
      </c>
      <c r="K1326" t="s">
        <v>18</v>
      </c>
      <c r="L1326" t="s">
        <v>43</v>
      </c>
      <c r="M1326" t="s">
        <v>30</v>
      </c>
      <c r="N1326" t="s">
        <v>22</v>
      </c>
      <c r="O1326" t="s">
        <v>64</v>
      </c>
      <c r="P1326" t="s">
        <v>4724</v>
      </c>
      <c r="Q1326" t="s">
        <v>4384</v>
      </c>
      <c r="R1326" t="s">
        <v>4401</v>
      </c>
      <c r="S1326" t="s">
        <v>4398</v>
      </c>
      <c r="T1326" t="s">
        <v>4725</v>
      </c>
      <c r="U1326" t="s">
        <v>8558</v>
      </c>
      <c r="V1326">
        <v>1972</v>
      </c>
      <c r="W1326" s="1">
        <v>44812</v>
      </c>
      <c r="X1326" t="s">
        <v>4404</v>
      </c>
      <c r="Y1326" t="s">
        <v>4069</v>
      </c>
      <c r="Z1326" t="s">
        <v>3971</v>
      </c>
      <c r="AA1326" t="s">
        <v>4004</v>
      </c>
      <c r="AB1326" t="s">
        <v>4002</v>
      </c>
      <c r="AC1326" t="s">
        <v>3985</v>
      </c>
      <c r="AD1326">
        <v>89.61</v>
      </c>
      <c r="AE1326">
        <v>126.24</v>
      </c>
      <c r="AF1326" t="s">
        <v>3975</v>
      </c>
      <c r="AG1326" s="1"/>
      <c r="AJ1326" t="s">
        <v>3975</v>
      </c>
      <c r="AK1326" t="s">
        <v>5226</v>
      </c>
      <c r="AL1326" s="1">
        <v>45690</v>
      </c>
      <c r="AM1326" s="1">
        <v>45725</v>
      </c>
      <c r="AN1326" t="s">
        <v>5225</v>
      </c>
      <c r="AO1326">
        <v>142.13999999999999</v>
      </c>
      <c r="AP1326">
        <v>0.01</v>
      </c>
      <c r="AQ1326">
        <v>1.4214</v>
      </c>
      <c r="AR1326">
        <v>140.71859999999998</v>
      </c>
      <c r="AS1326">
        <v>175.71859999999998</v>
      </c>
      <c r="AT1326">
        <v>89.61</v>
      </c>
      <c r="AU1326">
        <v>16.108599999999981</v>
      </c>
      <c r="AV1326">
        <v>5</v>
      </c>
      <c r="AW1326">
        <v>1</v>
      </c>
    </row>
    <row r="1327" spans="1:49" x14ac:dyDescent="0.3">
      <c r="A1327" t="s">
        <v>2061</v>
      </c>
      <c r="B1327" s="1">
        <v>45377</v>
      </c>
      <c r="C1327" s="1">
        <v>45379</v>
      </c>
      <c r="D1327" s="1">
        <v>45382</v>
      </c>
      <c r="E1327" t="s">
        <v>1182</v>
      </c>
      <c r="F1327" t="s">
        <v>203</v>
      </c>
      <c r="G1327">
        <v>1</v>
      </c>
      <c r="H1327">
        <v>226.93</v>
      </c>
      <c r="I1327">
        <v>1</v>
      </c>
      <c r="J1327">
        <v>25</v>
      </c>
      <c r="K1327" t="s">
        <v>60</v>
      </c>
      <c r="L1327" t="s">
        <v>26</v>
      </c>
      <c r="M1327" t="s">
        <v>30</v>
      </c>
      <c r="N1327" t="s">
        <v>52</v>
      </c>
      <c r="O1327" t="s">
        <v>22</v>
      </c>
      <c r="P1327" t="s">
        <v>4875</v>
      </c>
      <c r="Q1327" t="s">
        <v>4396</v>
      </c>
      <c r="R1327" t="s">
        <v>4385</v>
      </c>
      <c r="S1327" t="s">
        <v>4391</v>
      </c>
      <c r="T1327" t="s">
        <v>4876</v>
      </c>
      <c r="U1327" t="s">
        <v>8635</v>
      </c>
      <c r="V1327">
        <v>1978</v>
      </c>
      <c r="W1327" s="1">
        <v>45773</v>
      </c>
      <c r="X1327" t="s">
        <v>4404</v>
      </c>
      <c r="Y1327" t="s">
        <v>4089</v>
      </c>
      <c r="Z1327" t="s">
        <v>3994</v>
      </c>
      <c r="AA1327" t="s">
        <v>4043</v>
      </c>
      <c r="AB1327" t="s">
        <v>3996</v>
      </c>
      <c r="AC1327" t="s">
        <v>3985</v>
      </c>
      <c r="AD1327">
        <v>183.56</v>
      </c>
      <c r="AE1327">
        <v>262.99</v>
      </c>
      <c r="AF1327" t="s">
        <v>3975</v>
      </c>
      <c r="AG1327" s="1"/>
      <c r="AJ1327" t="s">
        <v>3975</v>
      </c>
      <c r="AL1327" s="1"/>
      <c r="AM1327" s="1"/>
      <c r="AO1327">
        <v>226.93</v>
      </c>
      <c r="AP1327">
        <v>0.01</v>
      </c>
      <c r="AQ1327">
        <v>2.2693000000000003</v>
      </c>
      <c r="AR1327">
        <v>224.66070000000002</v>
      </c>
      <c r="AS1327">
        <v>249.66070000000002</v>
      </c>
      <c r="AT1327">
        <v>183.56</v>
      </c>
      <c r="AU1327">
        <v>16.100700000000018</v>
      </c>
      <c r="AV1327">
        <v>3</v>
      </c>
      <c r="AW1327">
        <v>2</v>
      </c>
    </row>
    <row r="1328" spans="1:49" x14ac:dyDescent="0.3">
      <c r="A1328" t="s">
        <v>2062</v>
      </c>
      <c r="B1328" s="1">
        <v>45318</v>
      </c>
      <c r="C1328" s="1"/>
      <c r="D1328" s="1">
        <v>45324</v>
      </c>
      <c r="E1328" t="s">
        <v>737</v>
      </c>
      <c r="F1328" t="s">
        <v>620</v>
      </c>
      <c r="G1328">
        <v>1</v>
      </c>
      <c r="H1328">
        <v>148.30000000000001</v>
      </c>
      <c r="I1328">
        <v>10</v>
      </c>
      <c r="J1328">
        <v>25</v>
      </c>
      <c r="K1328" t="s">
        <v>60</v>
      </c>
      <c r="L1328" t="s">
        <v>43</v>
      </c>
      <c r="M1328" t="s">
        <v>30</v>
      </c>
      <c r="N1328" t="s">
        <v>22</v>
      </c>
      <c r="O1328" t="s">
        <v>48</v>
      </c>
      <c r="P1328" t="s">
        <v>4652</v>
      </c>
      <c r="Q1328" t="s">
        <v>4384</v>
      </c>
      <c r="R1328" t="s">
        <v>4424</v>
      </c>
      <c r="S1328" t="s">
        <v>4398</v>
      </c>
      <c r="T1328" t="s">
        <v>4653</v>
      </c>
      <c r="U1328" t="s">
        <v>8519</v>
      </c>
      <c r="V1328">
        <v>1974</v>
      </c>
      <c r="W1328" s="1">
        <v>44629</v>
      </c>
      <c r="X1328" t="s">
        <v>4404</v>
      </c>
      <c r="Y1328" t="s">
        <v>4007</v>
      </c>
      <c r="Z1328" t="s">
        <v>3994</v>
      </c>
      <c r="AA1328" t="s">
        <v>4008</v>
      </c>
      <c r="AB1328" t="s">
        <v>4009</v>
      </c>
      <c r="AC1328" t="s">
        <v>3997</v>
      </c>
      <c r="AD1328">
        <v>0</v>
      </c>
      <c r="AE1328">
        <v>165.12</v>
      </c>
      <c r="AF1328" t="s">
        <v>3975</v>
      </c>
      <c r="AG1328" s="1"/>
      <c r="AJ1328" t="s">
        <v>3975</v>
      </c>
      <c r="AK1328" t="s">
        <v>5223</v>
      </c>
      <c r="AL1328" s="1">
        <v>45698</v>
      </c>
      <c r="AM1328" s="1">
        <v>45750</v>
      </c>
      <c r="AN1328" t="s">
        <v>19</v>
      </c>
      <c r="AO1328">
        <v>148.30000000000001</v>
      </c>
      <c r="AP1328">
        <v>0.1</v>
      </c>
      <c r="AQ1328">
        <v>14.830000000000002</v>
      </c>
      <c r="AR1328">
        <v>133.47</v>
      </c>
      <c r="AS1328">
        <v>158.47</v>
      </c>
      <c r="AT1328">
        <v>0</v>
      </c>
      <c r="AU1328">
        <v>108.47</v>
      </c>
    </row>
    <row r="1329" spans="1:49" x14ac:dyDescent="0.3">
      <c r="A1329" t="s">
        <v>2063</v>
      </c>
      <c r="B1329" s="1">
        <v>45356</v>
      </c>
      <c r="C1329" s="1">
        <v>45358</v>
      </c>
      <c r="D1329" s="1">
        <v>45363</v>
      </c>
      <c r="E1329" t="s">
        <v>567</v>
      </c>
      <c r="F1329" t="s">
        <v>620</v>
      </c>
      <c r="G1329">
        <v>1</v>
      </c>
      <c r="H1329">
        <v>165.36</v>
      </c>
      <c r="I1329">
        <v>10</v>
      </c>
      <c r="J1329">
        <v>15</v>
      </c>
      <c r="K1329" t="s">
        <v>42</v>
      </c>
      <c r="L1329" t="s">
        <v>43</v>
      </c>
      <c r="M1329" t="s">
        <v>36</v>
      </c>
      <c r="N1329" t="s">
        <v>22</v>
      </c>
      <c r="O1329" t="s">
        <v>22</v>
      </c>
      <c r="P1329" t="s">
        <v>4526</v>
      </c>
      <c r="Q1329" t="s">
        <v>4396</v>
      </c>
      <c r="R1329" t="s">
        <v>4385</v>
      </c>
      <c r="S1329" t="s">
        <v>4386</v>
      </c>
      <c r="T1329" t="s">
        <v>4527</v>
      </c>
      <c r="U1329" t="s">
        <v>4528</v>
      </c>
      <c r="V1329">
        <v>2003</v>
      </c>
      <c r="W1329" s="1">
        <v>45942</v>
      </c>
      <c r="X1329" t="s">
        <v>4404</v>
      </c>
      <c r="Y1329" t="s">
        <v>4007</v>
      </c>
      <c r="Z1329" t="s">
        <v>3994</v>
      </c>
      <c r="AA1329" t="s">
        <v>4008</v>
      </c>
      <c r="AB1329" t="s">
        <v>4009</v>
      </c>
      <c r="AC1329" t="s">
        <v>3997</v>
      </c>
      <c r="AD1329">
        <v>0</v>
      </c>
      <c r="AE1329">
        <v>165.12</v>
      </c>
      <c r="AF1329" t="s">
        <v>3975</v>
      </c>
      <c r="AG1329" s="1"/>
      <c r="AJ1329" t="s">
        <v>3975</v>
      </c>
      <c r="AL1329" s="1"/>
      <c r="AM1329" s="1"/>
      <c r="AO1329">
        <v>165.36</v>
      </c>
      <c r="AP1329">
        <v>0.1</v>
      </c>
      <c r="AQ1329">
        <v>16.536000000000001</v>
      </c>
      <c r="AR1329">
        <v>148.82400000000001</v>
      </c>
      <c r="AS1329">
        <v>163.82400000000001</v>
      </c>
      <c r="AT1329">
        <v>0</v>
      </c>
      <c r="AU1329">
        <v>133.82400000000001</v>
      </c>
      <c r="AV1329">
        <v>5</v>
      </c>
      <c r="AW1329">
        <v>2</v>
      </c>
    </row>
    <row r="1330" spans="1:49" x14ac:dyDescent="0.3">
      <c r="A1330" t="s">
        <v>2064</v>
      </c>
      <c r="B1330" s="1">
        <v>45523</v>
      </c>
      <c r="C1330" s="1">
        <v>45533</v>
      </c>
      <c r="D1330" s="1">
        <v>45540</v>
      </c>
      <c r="E1330" t="s">
        <v>1112</v>
      </c>
      <c r="F1330" t="s">
        <v>648</v>
      </c>
      <c r="G1330">
        <v>1</v>
      </c>
      <c r="H1330">
        <v>64.12</v>
      </c>
      <c r="I1330">
        <v>30</v>
      </c>
      <c r="J1330">
        <v>50</v>
      </c>
      <c r="K1330" t="s">
        <v>42</v>
      </c>
      <c r="L1330" t="s">
        <v>26</v>
      </c>
      <c r="M1330" t="s">
        <v>30</v>
      </c>
      <c r="N1330" t="s">
        <v>37</v>
      </c>
      <c r="O1330" t="s">
        <v>22</v>
      </c>
      <c r="P1330" t="s">
        <v>4747</v>
      </c>
      <c r="Q1330" t="s">
        <v>4396</v>
      </c>
      <c r="R1330" t="s">
        <v>4390</v>
      </c>
      <c r="S1330" t="s">
        <v>4406</v>
      </c>
      <c r="T1330" t="s">
        <v>5112</v>
      </c>
      <c r="U1330" t="s">
        <v>8782</v>
      </c>
      <c r="V1330">
        <v>1982</v>
      </c>
      <c r="W1330" s="1">
        <v>44682</v>
      </c>
      <c r="X1330" t="s">
        <v>4388</v>
      </c>
      <c r="Y1330" t="s">
        <v>4030</v>
      </c>
      <c r="Z1330" t="s">
        <v>3977</v>
      </c>
      <c r="AA1330" t="s">
        <v>3978</v>
      </c>
      <c r="AB1330" t="s">
        <v>3989</v>
      </c>
      <c r="AC1330" t="s">
        <v>3985</v>
      </c>
      <c r="AD1330">
        <v>51.94</v>
      </c>
      <c r="AE1330">
        <v>65.14</v>
      </c>
      <c r="AF1330" t="s">
        <v>3975</v>
      </c>
      <c r="AG1330" s="1"/>
      <c r="AJ1330" t="s">
        <v>3975</v>
      </c>
      <c r="AL1330" s="1"/>
      <c r="AM1330" s="1"/>
      <c r="AO1330">
        <v>64.12</v>
      </c>
      <c r="AP1330">
        <v>0.3</v>
      </c>
      <c r="AQ1330">
        <v>19.236000000000001</v>
      </c>
      <c r="AR1330">
        <v>44.884</v>
      </c>
      <c r="AS1330">
        <v>94.884</v>
      </c>
      <c r="AT1330">
        <v>51.94</v>
      </c>
      <c r="AU1330">
        <v>-57.055999999999997</v>
      </c>
      <c r="AV1330">
        <v>7</v>
      </c>
      <c r="AW1330">
        <v>10</v>
      </c>
    </row>
    <row r="1331" spans="1:49" x14ac:dyDescent="0.3">
      <c r="A1331" t="s">
        <v>2065</v>
      </c>
      <c r="B1331" s="1">
        <v>45471</v>
      </c>
      <c r="C1331" s="1">
        <v>45475</v>
      </c>
      <c r="D1331" s="1">
        <v>45358</v>
      </c>
      <c r="E1331" t="s">
        <v>354</v>
      </c>
      <c r="F1331" t="s">
        <v>631</v>
      </c>
      <c r="G1331">
        <v>2</v>
      </c>
      <c r="H1331">
        <v>193.18</v>
      </c>
      <c r="I1331">
        <v>0</v>
      </c>
      <c r="J1331">
        <v>15</v>
      </c>
      <c r="K1331" t="s">
        <v>35</v>
      </c>
      <c r="L1331" t="s">
        <v>26</v>
      </c>
      <c r="M1331" t="s">
        <v>36</v>
      </c>
      <c r="N1331" t="s">
        <v>21</v>
      </c>
      <c r="O1331" t="s">
        <v>22</v>
      </c>
      <c r="P1331" t="s">
        <v>4635</v>
      </c>
      <c r="Q1331" t="s">
        <v>4384</v>
      </c>
      <c r="R1331" t="s">
        <v>4390</v>
      </c>
      <c r="S1331" t="s">
        <v>4434</v>
      </c>
      <c r="T1331" t="s">
        <v>4989</v>
      </c>
      <c r="U1331" t="s">
        <v>8702</v>
      </c>
      <c r="V1331">
        <v>1987</v>
      </c>
      <c r="W1331" s="1">
        <v>45726</v>
      </c>
      <c r="X1331" t="s">
        <v>4388</v>
      </c>
      <c r="Y1331" t="s">
        <v>4048</v>
      </c>
      <c r="Z1331" t="s">
        <v>4014</v>
      </c>
      <c r="AA1331" t="s">
        <v>4049</v>
      </c>
      <c r="AB1331" t="s">
        <v>4002</v>
      </c>
      <c r="AC1331" t="s">
        <v>3980</v>
      </c>
      <c r="AD1331">
        <v>174.95</v>
      </c>
      <c r="AE1331">
        <v>217.09</v>
      </c>
      <c r="AF1331" t="s">
        <v>3975</v>
      </c>
      <c r="AG1331" s="1">
        <v>45647</v>
      </c>
      <c r="AH1331" t="s">
        <v>4171</v>
      </c>
      <c r="AI1331" t="s">
        <v>18</v>
      </c>
      <c r="AJ1331" t="s">
        <v>4055</v>
      </c>
      <c r="AL1331" s="1"/>
      <c r="AM1331" s="1"/>
      <c r="AO1331">
        <v>386.36</v>
      </c>
      <c r="AP1331">
        <v>0</v>
      </c>
      <c r="AQ1331">
        <v>0</v>
      </c>
      <c r="AR1331">
        <v>386.36</v>
      </c>
      <c r="AS1331">
        <v>401.36</v>
      </c>
      <c r="AT1331">
        <v>349.9</v>
      </c>
      <c r="AU1331">
        <v>21.460000000000036</v>
      </c>
      <c r="AV1331">
        <v>-117</v>
      </c>
      <c r="AW1331">
        <v>4</v>
      </c>
    </row>
    <row r="1332" spans="1:49" x14ac:dyDescent="0.3">
      <c r="A1332" t="s">
        <v>2066</v>
      </c>
      <c r="B1332" s="1">
        <v>45552</v>
      </c>
      <c r="C1332" s="1">
        <v>45555</v>
      </c>
      <c r="D1332" s="1">
        <v>45562</v>
      </c>
      <c r="E1332" t="s">
        <v>650</v>
      </c>
      <c r="F1332" t="s">
        <v>325</v>
      </c>
      <c r="G1332">
        <v>4</v>
      </c>
      <c r="H1332">
        <v>106.93</v>
      </c>
      <c r="I1332">
        <v>0</v>
      </c>
      <c r="J1332">
        <v>35</v>
      </c>
      <c r="K1332" t="s">
        <v>42</v>
      </c>
      <c r="L1332" t="s">
        <v>26</v>
      </c>
      <c r="M1332" t="s">
        <v>30</v>
      </c>
      <c r="N1332" t="s">
        <v>52</v>
      </c>
      <c r="O1332" t="s">
        <v>22</v>
      </c>
      <c r="P1332" t="s">
        <v>4488</v>
      </c>
      <c r="Q1332" t="s">
        <v>4396</v>
      </c>
      <c r="R1332" t="s">
        <v>4409</v>
      </c>
      <c r="S1332" t="s">
        <v>4434</v>
      </c>
      <c r="T1332" t="s">
        <v>4730</v>
      </c>
      <c r="U1332" t="s">
        <v>8560</v>
      </c>
      <c r="V1332">
        <v>1998</v>
      </c>
      <c r="W1332" s="1">
        <v>45796</v>
      </c>
      <c r="X1332" t="s">
        <v>4394</v>
      </c>
      <c r="Y1332" t="s">
        <v>4025</v>
      </c>
      <c r="Z1332" t="s">
        <v>3987</v>
      </c>
      <c r="AA1332" t="s">
        <v>4026</v>
      </c>
      <c r="AB1332" t="s">
        <v>4000</v>
      </c>
      <c r="AC1332" t="s">
        <v>3992</v>
      </c>
      <c r="AD1332">
        <v>67.33</v>
      </c>
      <c r="AE1332">
        <v>99.2</v>
      </c>
      <c r="AF1332" t="s">
        <v>3975</v>
      </c>
      <c r="AG1332" s="1"/>
      <c r="AJ1332" t="s">
        <v>3975</v>
      </c>
      <c r="AL1332" s="1"/>
      <c r="AM1332" s="1"/>
      <c r="AO1332">
        <v>427.72</v>
      </c>
      <c r="AP1332">
        <v>0</v>
      </c>
      <c r="AQ1332">
        <v>0</v>
      </c>
      <c r="AR1332">
        <v>427.72</v>
      </c>
      <c r="AS1332">
        <v>462.72</v>
      </c>
      <c r="AT1332">
        <v>269.32</v>
      </c>
      <c r="AU1332">
        <v>123.40000000000003</v>
      </c>
      <c r="AV1332">
        <v>7</v>
      </c>
      <c r="AW1332">
        <v>3</v>
      </c>
    </row>
    <row r="1333" spans="1:49" x14ac:dyDescent="0.3">
      <c r="A1333" t="s">
        <v>2067</v>
      </c>
      <c r="B1333" s="1">
        <v>45423</v>
      </c>
      <c r="C1333" s="1">
        <v>45430</v>
      </c>
      <c r="D1333" s="1">
        <v>45435</v>
      </c>
      <c r="E1333" t="s">
        <v>1751</v>
      </c>
      <c r="F1333" t="s">
        <v>648</v>
      </c>
      <c r="G1333">
        <v>2</v>
      </c>
      <c r="H1333">
        <v>65.03</v>
      </c>
      <c r="I1333">
        <v>20</v>
      </c>
      <c r="J1333">
        <v>25</v>
      </c>
      <c r="K1333" t="s">
        <v>35</v>
      </c>
      <c r="L1333" t="s">
        <v>26</v>
      </c>
      <c r="M1333" t="s">
        <v>30</v>
      </c>
      <c r="N1333" t="s">
        <v>21</v>
      </c>
      <c r="O1333" t="s">
        <v>22</v>
      </c>
      <c r="P1333" t="s">
        <v>4588</v>
      </c>
      <c r="Q1333" t="s">
        <v>4396</v>
      </c>
      <c r="R1333" t="s">
        <v>4424</v>
      </c>
      <c r="S1333" t="s">
        <v>4434</v>
      </c>
      <c r="T1333" t="s">
        <v>4807</v>
      </c>
      <c r="U1333" t="s">
        <v>8599</v>
      </c>
      <c r="V1333">
        <v>1970</v>
      </c>
      <c r="W1333" s="1">
        <v>44843</v>
      </c>
      <c r="X1333" t="s">
        <v>4404</v>
      </c>
      <c r="Y1333" t="s">
        <v>4030</v>
      </c>
      <c r="Z1333" t="s">
        <v>3977</v>
      </c>
      <c r="AA1333" t="s">
        <v>3978</v>
      </c>
      <c r="AB1333" t="s">
        <v>3989</v>
      </c>
      <c r="AC1333" t="s">
        <v>3985</v>
      </c>
      <c r="AD1333">
        <v>51.94</v>
      </c>
      <c r="AE1333">
        <v>65.14</v>
      </c>
      <c r="AF1333" t="s">
        <v>3975</v>
      </c>
      <c r="AG1333" s="1"/>
      <c r="AJ1333" t="s">
        <v>3975</v>
      </c>
      <c r="AL1333" s="1"/>
      <c r="AM1333" s="1"/>
      <c r="AO1333">
        <v>130.06</v>
      </c>
      <c r="AP1333">
        <v>0.2</v>
      </c>
      <c r="AQ1333">
        <v>26.012</v>
      </c>
      <c r="AR1333">
        <v>104.048</v>
      </c>
      <c r="AS1333">
        <v>129.048</v>
      </c>
      <c r="AT1333">
        <v>103.88</v>
      </c>
      <c r="AU1333">
        <v>-24.831999999999994</v>
      </c>
      <c r="AV1333">
        <v>5</v>
      </c>
      <c r="AW1333">
        <v>7</v>
      </c>
    </row>
    <row r="1334" spans="1:49" x14ac:dyDescent="0.3">
      <c r="A1334" t="s">
        <v>2068</v>
      </c>
      <c r="B1334" s="1">
        <v>45554</v>
      </c>
      <c r="C1334" s="1">
        <v>45554</v>
      </c>
      <c r="D1334" s="1">
        <v>45558</v>
      </c>
      <c r="E1334" t="s">
        <v>2069</v>
      </c>
      <c r="F1334" t="s">
        <v>225</v>
      </c>
      <c r="G1334">
        <v>4</v>
      </c>
      <c r="H1334">
        <v>154.35</v>
      </c>
      <c r="I1334">
        <v>2</v>
      </c>
      <c r="J1334">
        <v>35</v>
      </c>
      <c r="K1334" t="s">
        <v>42</v>
      </c>
      <c r="L1334" t="s">
        <v>19</v>
      </c>
      <c r="M1334" t="s">
        <v>20</v>
      </c>
      <c r="N1334" t="s">
        <v>21</v>
      </c>
      <c r="O1334" t="s">
        <v>22</v>
      </c>
      <c r="P1334" t="s">
        <v>4536</v>
      </c>
      <c r="Q1334" t="s">
        <v>4396</v>
      </c>
      <c r="R1334" t="s">
        <v>4424</v>
      </c>
      <c r="S1334" t="s">
        <v>4434</v>
      </c>
      <c r="T1334" t="s">
        <v>4763</v>
      </c>
      <c r="U1334" t="s">
        <v>4764</v>
      </c>
      <c r="V1334">
        <v>1988</v>
      </c>
      <c r="W1334" s="1">
        <v>45832</v>
      </c>
      <c r="X1334" t="s">
        <v>4404</v>
      </c>
      <c r="Y1334" t="s">
        <v>4140</v>
      </c>
      <c r="Z1334" t="s">
        <v>3971</v>
      </c>
      <c r="AA1334" t="s">
        <v>4045</v>
      </c>
      <c r="AB1334" t="s">
        <v>3973</v>
      </c>
      <c r="AC1334" t="s">
        <v>3974</v>
      </c>
      <c r="AD1334">
        <v>113.83</v>
      </c>
      <c r="AE1334">
        <v>170.1</v>
      </c>
      <c r="AF1334" t="s">
        <v>3975</v>
      </c>
      <c r="AG1334" s="1"/>
      <c r="AJ1334" t="s">
        <v>3975</v>
      </c>
      <c r="AL1334" s="1"/>
      <c r="AM1334" s="1"/>
      <c r="AO1334">
        <v>617.4</v>
      </c>
      <c r="AP1334">
        <v>0.02</v>
      </c>
      <c r="AQ1334">
        <v>12.347999999999999</v>
      </c>
      <c r="AR1334">
        <v>605.05200000000002</v>
      </c>
      <c r="AS1334">
        <v>640.05200000000002</v>
      </c>
      <c r="AT1334">
        <v>455.32</v>
      </c>
      <c r="AU1334">
        <v>114.73200000000003</v>
      </c>
      <c r="AV1334">
        <v>4</v>
      </c>
      <c r="AW1334">
        <v>0</v>
      </c>
    </row>
    <row r="1335" spans="1:49" x14ac:dyDescent="0.3">
      <c r="A1335" t="s">
        <v>2070</v>
      </c>
      <c r="B1335" s="1">
        <v>45628</v>
      </c>
      <c r="C1335" s="1">
        <v>45394</v>
      </c>
      <c r="D1335" s="1">
        <v>45608</v>
      </c>
      <c r="E1335" t="s">
        <v>268</v>
      </c>
      <c r="F1335" t="s">
        <v>540</v>
      </c>
      <c r="G1335">
        <v>1</v>
      </c>
      <c r="H1335">
        <v>225.87</v>
      </c>
      <c r="I1335">
        <v>0</v>
      </c>
      <c r="J1335">
        <v>0</v>
      </c>
      <c r="K1335" t="s">
        <v>42</v>
      </c>
      <c r="L1335" t="s">
        <v>43</v>
      </c>
      <c r="M1335" t="s">
        <v>47</v>
      </c>
      <c r="N1335" t="s">
        <v>22</v>
      </c>
      <c r="O1335" t="s">
        <v>56</v>
      </c>
      <c r="P1335" t="s">
        <v>4958</v>
      </c>
      <c r="Q1335" t="s">
        <v>4384</v>
      </c>
      <c r="R1335" t="s">
        <v>4412</v>
      </c>
      <c r="S1335" t="s">
        <v>4434</v>
      </c>
      <c r="T1335" t="s">
        <v>5214</v>
      </c>
      <c r="U1335" t="s">
        <v>8839</v>
      </c>
      <c r="V1335">
        <v>1984</v>
      </c>
      <c r="W1335" s="1">
        <v>45632</v>
      </c>
      <c r="X1335" t="s">
        <v>4394</v>
      </c>
      <c r="Y1335" t="s">
        <v>4083</v>
      </c>
      <c r="Z1335" t="s">
        <v>4014</v>
      </c>
      <c r="AA1335" t="s">
        <v>4023</v>
      </c>
      <c r="AB1335" t="s">
        <v>3979</v>
      </c>
      <c r="AC1335" t="s">
        <v>3974</v>
      </c>
      <c r="AD1335">
        <v>0</v>
      </c>
      <c r="AE1335">
        <v>234.55</v>
      </c>
      <c r="AF1335" t="s">
        <v>3975</v>
      </c>
      <c r="AG1335" s="1"/>
      <c r="AJ1335" t="s">
        <v>3975</v>
      </c>
      <c r="AK1335" t="s">
        <v>5222</v>
      </c>
      <c r="AL1335" s="1">
        <v>45416</v>
      </c>
      <c r="AM1335" s="1">
        <v>45440</v>
      </c>
      <c r="AN1335" t="s">
        <v>26</v>
      </c>
      <c r="AO1335">
        <v>225.87</v>
      </c>
      <c r="AP1335">
        <v>0</v>
      </c>
      <c r="AQ1335">
        <v>0</v>
      </c>
      <c r="AR1335">
        <v>225.87</v>
      </c>
      <c r="AS1335">
        <v>225.87</v>
      </c>
      <c r="AT1335">
        <v>0</v>
      </c>
      <c r="AU1335">
        <v>225.87</v>
      </c>
      <c r="AV1335">
        <v>214</v>
      </c>
      <c r="AW1335">
        <v>-234</v>
      </c>
    </row>
    <row r="1336" spans="1:49" x14ac:dyDescent="0.3">
      <c r="A1336" t="s">
        <v>2071</v>
      </c>
      <c r="B1336" s="1">
        <v>45297</v>
      </c>
      <c r="C1336" s="1">
        <v>45302</v>
      </c>
      <c r="D1336" s="1">
        <v>45309</v>
      </c>
      <c r="E1336" t="s">
        <v>912</v>
      </c>
      <c r="F1336" t="s">
        <v>159</v>
      </c>
      <c r="G1336">
        <v>1</v>
      </c>
      <c r="H1336">
        <v>71.08</v>
      </c>
      <c r="I1336">
        <v>10</v>
      </c>
      <c r="J1336">
        <v>15</v>
      </c>
      <c r="K1336" t="s">
        <v>42</v>
      </c>
      <c r="L1336" t="s">
        <v>26</v>
      </c>
      <c r="M1336" t="s">
        <v>30</v>
      </c>
      <c r="N1336" t="s">
        <v>22</v>
      </c>
      <c r="O1336" t="s">
        <v>22</v>
      </c>
      <c r="P1336" t="s">
        <v>4802</v>
      </c>
      <c r="Q1336" t="s">
        <v>4396</v>
      </c>
      <c r="R1336" t="s">
        <v>4416</v>
      </c>
      <c r="S1336" t="s">
        <v>4391</v>
      </c>
      <c r="T1336" t="s">
        <v>4803</v>
      </c>
      <c r="U1336" t="s">
        <v>4804</v>
      </c>
      <c r="V1336">
        <v>1976</v>
      </c>
      <c r="W1336" s="1">
        <v>44689</v>
      </c>
      <c r="X1336" t="s">
        <v>4388</v>
      </c>
      <c r="Y1336" t="s">
        <v>4063</v>
      </c>
      <c r="Z1336" t="s">
        <v>4014</v>
      </c>
      <c r="AA1336" t="s">
        <v>4023</v>
      </c>
      <c r="AB1336" t="s">
        <v>3983</v>
      </c>
      <c r="AC1336" t="s">
        <v>3992</v>
      </c>
      <c r="AD1336">
        <v>44.81</v>
      </c>
      <c r="AE1336">
        <v>65.36</v>
      </c>
      <c r="AF1336" t="s">
        <v>3975</v>
      </c>
      <c r="AG1336" s="1">
        <v>45449</v>
      </c>
      <c r="AH1336" t="s">
        <v>4169</v>
      </c>
      <c r="AI1336" t="s">
        <v>35</v>
      </c>
      <c r="AJ1336" t="s">
        <v>4055</v>
      </c>
      <c r="AL1336" s="1"/>
      <c r="AM1336" s="1"/>
      <c r="AO1336">
        <v>71.08</v>
      </c>
      <c r="AP1336">
        <v>0.1</v>
      </c>
      <c r="AQ1336">
        <v>7.1080000000000005</v>
      </c>
      <c r="AR1336">
        <v>63.971999999999994</v>
      </c>
      <c r="AS1336">
        <v>78.971999999999994</v>
      </c>
      <c r="AT1336">
        <v>44.81</v>
      </c>
      <c r="AU1336">
        <v>4.1619999999999919</v>
      </c>
      <c r="AV1336">
        <v>7</v>
      </c>
      <c r="AW1336">
        <v>5</v>
      </c>
    </row>
    <row r="1337" spans="1:49" x14ac:dyDescent="0.3">
      <c r="A1337" t="s">
        <v>2072</v>
      </c>
      <c r="B1337" s="1">
        <v>45415</v>
      </c>
      <c r="C1337" s="1">
        <v>45476</v>
      </c>
      <c r="D1337" s="1">
        <v>45538</v>
      </c>
      <c r="E1337" t="s">
        <v>1585</v>
      </c>
      <c r="F1337" t="s">
        <v>482</v>
      </c>
      <c r="G1337">
        <v>1</v>
      </c>
      <c r="H1337">
        <v>242.3</v>
      </c>
      <c r="I1337">
        <v>0</v>
      </c>
      <c r="J1337">
        <v>50</v>
      </c>
      <c r="K1337" t="s">
        <v>60</v>
      </c>
      <c r="L1337" t="s">
        <v>43</v>
      </c>
      <c r="M1337" t="s">
        <v>30</v>
      </c>
      <c r="N1337" t="s">
        <v>22</v>
      </c>
      <c r="O1337" t="s">
        <v>166</v>
      </c>
      <c r="P1337" t="s">
        <v>4736</v>
      </c>
      <c r="Q1337" t="s">
        <v>4384</v>
      </c>
      <c r="R1337" t="s">
        <v>4416</v>
      </c>
      <c r="S1337" t="s">
        <v>4386</v>
      </c>
      <c r="T1337" t="s">
        <v>4737</v>
      </c>
      <c r="U1337" t="s">
        <v>4738</v>
      </c>
      <c r="V1337">
        <v>1975</v>
      </c>
      <c r="W1337" s="1">
        <v>45389</v>
      </c>
      <c r="X1337" t="s">
        <v>22</v>
      </c>
      <c r="Y1337" t="s">
        <v>4108</v>
      </c>
      <c r="Z1337" t="s">
        <v>4014</v>
      </c>
      <c r="AA1337" t="s">
        <v>4023</v>
      </c>
      <c r="AB1337" t="s">
        <v>3973</v>
      </c>
      <c r="AC1337" t="s">
        <v>3974</v>
      </c>
      <c r="AD1337">
        <v>187.55</v>
      </c>
      <c r="AE1337">
        <v>228.21</v>
      </c>
      <c r="AF1337" t="s">
        <v>3975</v>
      </c>
      <c r="AG1337" s="1"/>
      <c r="AJ1337" t="s">
        <v>3975</v>
      </c>
      <c r="AK1337" t="s">
        <v>5222</v>
      </c>
      <c r="AL1337" s="1">
        <v>45865</v>
      </c>
      <c r="AM1337" s="1">
        <v>45889</v>
      </c>
      <c r="AN1337" t="s">
        <v>19</v>
      </c>
      <c r="AO1337">
        <v>242.3</v>
      </c>
      <c r="AP1337">
        <v>0</v>
      </c>
      <c r="AQ1337">
        <v>0</v>
      </c>
      <c r="AR1337">
        <v>242.3</v>
      </c>
      <c r="AS1337">
        <v>292.3</v>
      </c>
      <c r="AT1337">
        <v>187.55</v>
      </c>
      <c r="AU1337">
        <v>4.75</v>
      </c>
      <c r="AV1337">
        <v>62</v>
      </c>
      <c r="AW1337">
        <v>61</v>
      </c>
    </row>
    <row r="1338" spans="1:49" x14ac:dyDescent="0.3">
      <c r="A1338" t="s">
        <v>2073</v>
      </c>
      <c r="B1338" s="1">
        <v>45519</v>
      </c>
      <c r="C1338" s="1">
        <v>45520</v>
      </c>
      <c r="D1338" s="1">
        <v>45524</v>
      </c>
      <c r="E1338" t="s">
        <v>182</v>
      </c>
      <c r="F1338" t="s">
        <v>159</v>
      </c>
      <c r="G1338">
        <v>1</v>
      </c>
      <c r="H1338">
        <v>74.010000000000005</v>
      </c>
      <c r="I1338">
        <v>0</v>
      </c>
      <c r="J1338">
        <v>15</v>
      </c>
      <c r="K1338" t="s">
        <v>60</v>
      </c>
      <c r="L1338" t="s">
        <v>19</v>
      </c>
      <c r="M1338" t="s">
        <v>47</v>
      </c>
      <c r="N1338" t="s">
        <v>22</v>
      </c>
      <c r="O1338" t="s">
        <v>22</v>
      </c>
      <c r="P1338" t="s">
        <v>4902</v>
      </c>
      <c r="Q1338" t="s">
        <v>4396</v>
      </c>
      <c r="R1338" t="s">
        <v>4409</v>
      </c>
      <c r="S1338" t="s">
        <v>4406</v>
      </c>
      <c r="T1338" t="s">
        <v>4903</v>
      </c>
      <c r="U1338" t="s">
        <v>8652</v>
      </c>
      <c r="V1338">
        <v>1989</v>
      </c>
      <c r="W1338" s="1">
        <v>44600</v>
      </c>
      <c r="X1338" t="s">
        <v>4419</v>
      </c>
      <c r="Y1338" t="s">
        <v>4063</v>
      </c>
      <c r="Z1338" t="s">
        <v>4014</v>
      </c>
      <c r="AA1338" t="s">
        <v>4023</v>
      </c>
      <c r="AB1338" t="s">
        <v>3983</v>
      </c>
      <c r="AC1338" t="s">
        <v>3992</v>
      </c>
      <c r="AD1338">
        <v>44.81</v>
      </c>
      <c r="AE1338">
        <v>65.36</v>
      </c>
      <c r="AF1338" t="s">
        <v>3975</v>
      </c>
      <c r="AG1338" s="1"/>
      <c r="AJ1338" t="s">
        <v>3975</v>
      </c>
      <c r="AL1338" s="1"/>
      <c r="AM1338" s="1"/>
      <c r="AO1338">
        <v>74.010000000000005</v>
      </c>
      <c r="AP1338">
        <v>0</v>
      </c>
      <c r="AQ1338">
        <v>0</v>
      </c>
      <c r="AR1338">
        <v>74.010000000000005</v>
      </c>
      <c r="AS1338">
        <v>89.01</v>
      </c>
      <c r="AT1338">
        <v>44.81</v>
      </c>
      <c r="AU1338">
        <v>14.200000000000003</v>
      </c>
      <c r="AV1338">
        <v>4</v>
      </c>
      <c r="AW1338">
        <v>1</v>
      </c>
    </row>
    <row r="1339" spans="1:49" x14ac:dyDescent="0.3">
      <c r="A1339" t="s">
        <v>2074</v>
      </c>
      <c r="B1339" s="1">
        <v>45540</v>
      </c>
      <c r="C1339" s="1">
        <v>45547</v>
      </c>
      <c r="D1339" s="1">
        <v>45554</v>
      </c>
      <c r="E1339" t="s">
        <v>174</v>
      </c>
      <c r="F1339" t="s">
        <v>1116</v>
      </c>
      <c r="G1339">
        <v>4</v>
      </c>
      <c r="H1339">
        <v>2.94</v>
      </c>
      <c r="I1339">
        <v>0</v>
      </c>
      <c r="J1339">
        <v>0</v>
      </c>
      <c r="K1339" t="s">
        <v>35</v>
      </c>
      <c r="L1339" t="s">
        <v>43</v>
      </c>
      <c r="M1339" t="s">
        <v>30</v>
      </c>
      <c r="N1339" t="s">
        <v>31</v>
      </c>
      <c r="O1339" t="s">
        <v>77</v>
      </c>
      <c r="P1339" t="s">
        <v>4431</v>
      </c>
      <c r="Q1339" t="s">
        <v>4384</v>
      </c>
      <c r="R1339" t="s">
        <v>4385</v>
      </c>
      <c r="S1339" t="s">
        <v>4398</v>
      </c>
      <c r="T1339" t="s">
        <v>4432</v>
      </c>
      <c r="U1339" t="s">
        <v>8430</v>
      </c>
      <c r="V1339">
        <v>1998</v>
      </c>
      <c r="W1339" s="1">
        <v>45624</v>
      </c>
      <c r="X1339" t="s">
        <v>4404</v>
      </c>
      <c r="Y1339" t="s">
        <v>3986</v>
      </c>
      <c r="Z1339" t="s">
        <v>3987</v>
      </c>
      <c r="AA1339" t="s">
        <v>3988</v>
      </c>
      <c r="AB1339" t="s">
        <v>3989</v>
      </c>
      <c r="AC1339" t="s">
        <v>3985</v>
      </c>
      <c r="AD1339">
        <v>2.19</v>
      </c>
      <c r="AE1339">
        <v>3.18</v>
      </c>
      <c r="AF1339" t="s">
        <v>3975</v>
      </c>
      <c r="AG1339" s="1"/>
      <c r="AJ1339" t="s">
        <v>3975</v>
      </c>
      <c r="AK1339" t="s">
        <v>5224</v>
      </c>
      <c r="AL1339" s="1">
        <v>45921</v>
      </c>
      <c r="AM1339" s="1">
        <v>45978</v>
      </c>
      <c r="AN1339" t="s">
        <v>5225</v>
      </c>
      <c r="AO1339">
        <v>11.76</v>
      </c>
      <c r="AP1339">
        <v>0</v>
      </c>
      <c r="AQ1339">
        <v>0</v>
      </c>
      <c r="AR1339">
        <v>11.76</v>
      </c>
      <c r="AS1339">
        <v>11.76</v>
      </c>
      <c r="AT1339">
        <v>8.76</v>
      </c>
      <c r="AU1339">
        <v>3</v>
      </c>
      <c r="AV1339">
        <v>7</v>
      </c>
      <c r="AW1339">
        <v>7</v>
      </c>
    </row>
    <row r="1340" spans="1:49" x14ac:dyDescent="0.3">
      <c r="A1340" t="s">
        <v>2075</v>
      </c>
      <c r="B1340" s="1">
        <v>45369</v>
      </c>
      <c r="C1340" s="1">
        <v>45370</v>
      </c>
      <c r="D1340" s="1">
        <v>45372</v>
      </c>
      <c r="E1340" t="s">
        <v>500</v>
      </c>
      <c r="F1340" t="s">
        <v>257</v>
      </c>
      <c r="G1340">
        <v>3</v>
      </c>
      <c r="H1340">
        <v>234.48</v>
      </c>
      <c r="I1340">
        <v>10</v>
      </c>
      <c r="J1340">
        <v>50</v>
      </c>
      <c r="K1340" t="s">
        <v>42</v>
      </c>
      <c r="L1340" t="s">
        <v>43</v>
      </c>
      <c r="M1340" t="s">
        <v>30</v>
      </c>
      <c r="N1340" t="s">
        <v>22</v>
      </c>
      <c r="O1340" t="s">
        <v>22</v>
      </c>
      <c r="P1340" t="s">
        <v>4570</v>
      </c>
      <c r="Q1340" t="s">
        <v>4396</v>
      </c>
      <c r="R1340" t="s">
        <v>4409</v>
      </c>
      <c r="S1340" t="s">
        <v>4406</v>
      </c>
      <c r="T1340" t="s">
        <v>4816</v>
      </c>
      <c r="U1340" t="s">
        <v>8605</v>
      </c>
      <c r="V1340">
        <v>2002</v>
      </c>
      <c r="W1340" s="1">
        <v>45260</v>
      </c>
      <c r="X1340" t="s">
        <v>4388</v>
      </c>
      <c r="Y1340" t="s">
        <v>4027</v>
      </c>
      <c r="Z1340" t="s">
        <v>4014</v>
      </c>
      <c r="AA1340" t="s">
        <v>4017</v>
      </c>
      <c r="AB1340" t="s">
        <v>3973</v>
      </c>
      <c r="AC1340" t="s">
        <v>3974</v>
      </c>
      <c r="AD1340">
        <v>145.13</v>
      </c>
      <c r="AE1340">
        <v>204.32</v>
      </c>
      <c r="AF1340" t="s">
        <v>3975</v>
      </c>
      <c r="AG1340" s="1"/>
      <c r="AJ1340" t="s">
        <v>3975</v>
      </c>
      <c r="AL1340" s="1"/>
      <c r="AM1340" s="1"/>
      <c r="AO1340">
        <v>703.43999999999994</v>
      </c>
      <c r="AP1340">
        <v>0.1</v>
      </c>
      <c r="AQ1340">
        <v>70.343999999999994</v>
      </c>
      <c r="AR1340">
        <v>633.096</v>
      </c>
      <c r="AS1340">
        <v>683.096</v>
      </c>
      <c r="AT1340">
        <v>435.39</v>
      </c>
      <c r="AU1340">
        <v>147.70600000000002</v>
      </c>
      <c r="AV1340">
        <v>2</v>
      </c>
      <c r="AW1340">
        <v>1</v>
      </c>
    </row>
    <row r="1341" spans="1:49" x14ac:dyDescent="0.3">
      <c r="A1341" t="s">
        <v>2076</v>
      </c>
      <c r="B1341" s="1">
        <v>45316</v>
      </c>
      <c r="C1341" s="1">
        <v>45320</v>
      </c>
      <c r="D1341" s="1">
        <v>45321</v>
      </c>
      <c r="E1341" t="s">
        <v>1074</v>
      </c>
      <c r="F1341" t="s">
        <v>818</v>
      </c>
      <c r="G1341">
        <v>1</v>
      </c>
      <c r="H1341">
        <v>242.59</v>
      </c>
      <c r="I1341">
        <v>10</v>
      </c>
      <c r="J1341">
        <v>25</v>
      </c>
      <c r="K1341" t="s">
        <v>18</v>
      </c>
      <c r="L1341" t="s">
        <v>26</v>
      </c>
      <c r="M1341" t="s">
        <v>30</v>
      </c>
      <c r="N1341" t="s">
        <v>22</v>
      </c>
      <c r="O1341" t="s">
        <v>22</v>
      </c>
      <c r="P1341" t="s">
        <v>4689</v>
      </c>
      <c r="Q1341" t="s">
        <v>4396</v>
      </c>
      <c r="R1341" t="s">
        <v>4401</v>
      </c>
      <c r="S1341" t="s">
        <v>4386</v>
      </c>
      <c r="T1341" t="s">
        <v>8785</v>
      </c>
      <c r="U1341" t="s">
        <v>8786</v>
      </c>
      <c r="V1341">
        <v>1973</v>
      </c>
      <c r="W1341" s="1">
        <v>45057</v>
      </c>
      <c r="X1341" t="s">
        <v>4404</v>
      </c>
      <c r="Y1341" t="s">
        <v>4040</v>
      </c>
      <c r="Z1341" t="s">
        <v>3987</v>
      </c>
      <c r="AA1341" t="s">
        <v>3999</v>
      </c>
      <c r="AB1341" t="s">
        <v>3983</v>
      </c>
      <c r="AC1341" t="s">
        <v>3980</v>
      </c>
      <c r="AD1341">
        <v>164.54</v>
      </c>
      <c r="AE1341">
        <v>240.72</v>
      </c>
      <c r="AF1341" t="s">
        <v>3975</v>
      </c>
      <c r="AG1341" s="1"/>
      <c r="AJ1341" t="s">
        <v>3975</v>
      </c>
      <c r="AL1341" s="1"/>
      <c r="AM1341" s="1"/>
      <c r="AO1341">
        <v>242.59</v>
      </c>
      <c r="AP1341">
        <v>0.1</v>
      </c>
      <c r="AQ1341">
        <v>24.259</v>
      </c>
      <c r="AR1341">
        <v>218.33100000000002</v>
      </c>
      <c r="AS1341">
        <v>243.33100000000002</v>
      </c>
      <c r="AT1341">
        <v>164.54</v>
      </c>
      <c r="AU1341">
        <v>28.791000000000025</v>
      </c>
      <c r="AV1341">
        <v>1</v>
      </c>
      <c r="AW1341">
        <v>4</v>
      </c>
    </row>
    <row r="1342" spans="1:49" x14ac:dyDescent="0.3">
      <c r="A1342" t="s">
        <v>2077</v>
      </c>
      <c r="B1342" s="1">
        <v>45643</v>
      </c>
      <c r="C1342" s="1">
        <v>45645</v>
      </c>
      <c r="D1342" s="1">
        <v>45650</v>
      </c>
      <c r="E1342" t="s">
        <v>1685</v>
      </c>
      <c r="F1342" t="s">
        <v>93</v>
      </c>
      <c r="G1342">
        <v>1</v>
      </c>
      <c r="H1342">
        <v>88.23</v>
      </c>
      <c r="I1342">
        <v>1</v>
      </c>
      <c r="J1342">
        <v>35</v>
      </c>
      <c r="K1342" t="s">
        <v>35</v>
      </c>
      <c r="L1342" t="s">
        <v>43</v>
      </c>
      <c r="M1342" t="s">
        <v>30</v>
      </c>
      <c r="N1342" t="s">
        <v>22</v>
      </c>
      <c r="O1342" t="s">
        <v>22</v>
      </c>
      <c r="P1342" t="s">
        <v>4604</v>
      </c>
      <c r="Q1342" t="s">
        <v>4396</v>
      </c>
      <c r="R1342" t="s">
        <v>4412</v>
      </c>
      <c r="S1342" t="s">
        <v>4391</v>
      </c>
      <c r="T1342" t="s">
        <v>4605</v>
      </c>
      <c r="U1342" t="s">
        <v>8494</v>
      </c>
      <c r="V1342">
        <v>1981</v>
      </c>
      <c r="W1342" s="1">
        <v>44845</v>
      </c>
      <c r="X1342" t="s">
        <v>4388</v>
      </c>
      <c r="Y1342" t="s">
        <v>4112</v>
      </c>
      <c r="Z1342" t="s">
        <v>3977</v>
      </c>
      <c r="AA1342" t="s">
        <v>4072</v>
      </c>
      <c r="AB1342" t="s">
        <v>4032</v>
      </c>
      <c r="AC1342" t="s">
        <v>3992</v>
      </c>
      <c r="AD1342">
        <v>55.96</v>
      </c>
      <c r="AE1342">
        <v>83.94</v>
      </c>
      <c r="AF1342" t="s">
        <v>3975</v>
      </c>
      <c r="AG1342" s="1"/>
      <c r="AJ1342" t="s">
        <v>3975</v>
      </c>
      <c r="AL1342" s="1"/>
      <c r="AM1342" s="1"/>
      <c r="AO1342">
        <v>88.23</v>
      </c>
      <c r="AP1342">
        <v>0.01</v>
      </c>
      <c r="AQ1342">
        <v>0.88230000000000008</v>
      </c>
      <c r="AR1342">
        <v>87.347700000000003</v>
      </c>
      <c r="AS1342">
        <v>122.3477</v>
      </c>
      <c r="AT1342">
        <v>55.96</v>
      </c>
      <c r="AU1342">
        <v>-3.6122999999999976</v>
      </c>
      <c r="AV1342">
        <v>5</v>
      </c>
      <c r="AW1342">
        <v>2</v>
      </c>
    </row>
    <row r="1343" spans="1:49" x14ac:dyDescent="0.3">
      <c r="A1343" t="s">
        <v>2078</v>
      </c>
      <c r="B1343" s="1">
        <v>45488</v>
      </c>
      <c r="C1343" s="1">
        <v>45490</v>
      </c>
      <c r="D1343" s="1">
        <v>45495</v>
      </c>
      <c r="E1343" t="s">
        <v>1354</v>
      </c>
      <c r="F1343" t="s">
        <v>445</v>
      </c>
      <c r="G1343">
        <v>1</v>
      </c>
      <c r="H1343">
        <v>25.59</v>
      </c>
      <c r="I1343">
        <v>10</v>
      </c>
      <c r="J1343">
        <v>15</v>
      </c>
      <c r="K1343" t="s">
        <v>18</v>
      </c>
      <c r="L1343" t="s">
        <v>43</v>
      </c>
      <c r="M1343" t="s">
        <v>47</v>
      </c>
      <c r="N1343" t="s">
        <v>22</v>
      </c>
      <c r="O1343" t="s">
        <v>242</v>
      </c>
      <c r="P1343" t="s">
        <v>4559</v>
      </c>
      <c r="Q1343" t="s">
        <v>4384</v>
      </c>
      <c r="R1343" t="s">
        <v>4459</v>
      </c>
      <c r="S1343" t="s">
        <v>4406</v>
      </c>
      <c r="T1343" t="s">
        <v>4560</v>
      </c>
      <c r="U1343" t="s">
        <v>4561</v>
      </c>
      <c r="V1343">
        <v>1981</v>
      </c>
      <c r="W1343" s="1">
        <v>45791</v>
      </c>
      <c r="X1343" t="s">
        <v>4404</v>
      </c>
      <c r="Y1343" t="s">
        <v>4099</v>
      </c>
      <c r="Z1343" t="s">
        <v>3987</v>
      </c>
      <c r="AA1343" t="s">
        <v>4065</v>
      </c>
      <c r="AB1343" t="s">
        <v>4020</v>
      </c>
      <c r="AC1343" t="s">
        <v>3992</v>
      </c>
      <c r="AD1343">
        <v>18.010000000000002</v>
      </c>
      <c r="AE1343">
        <v>27.01</v>
      </c>
      <c r="AF1343" t="s">
        <v>3975</v>
      </c>
      <c r="AG1343" s="1"/>
      <c r="AJ1343" t="s">
        <v>3975</v>
      </c>
      <c r="AK1343" t="s">
        <v>5222</v>
      </c>
      <c r="AL1343" s="1">
        <v>45809</v>
      </c>
      <c r="AM1343" s="1">
        <v>45857</v>
      </c>
      <c r="AN1343" t="s">
        <v>19</v>
      </c>
      <c r="AO1343">
        <v>25.59</v>
      </c>
      <c r="AP1343">
        <v>0.1</v>
      </c>
      <c r="AQ1343">
        <v>2.5590000000000002</v>
      </c>
      <c r="AR1343">
        <v>23.030999999999999</v>
      </c>
      <c r="AS1343">
        <v>38.030999999999999</v>
      </c>
      <c r="AT1343">
        <v>18.010000000000002</v>
      </c>
      <c r="AU1343">
        <v>-9.9790000000000028</v>
      </c>
      <c r="AV1343">
        <v>5</v>
      </c>
      <c r="AW1343">
        <v>2</v>
      </c>
    </row>
    <row r="1344" spans="1:49" x14ac:dyDescent="0.3">
      <c r="A1344" t="s">
        <v>2079</v>
      </c>
      <c r="B1344" s="1">
        <v>45424</v>
      </c>
      <c r="C1344" s="1">
        <v>45427</v>
      </c>
      <c r="D1344" s="1">
        <v>45429</v>
      </c>
      <c r="E1344" t="s">
        <v>502</v>
      </c>
      <c r="F1344" t="s">
        <v>51</v>
      </c>
      <c r="G1344">
        <v>1</v>
      </c>
      <c r="H1344">
        <v>93.9</v>
      </c>
      <c r="I1344">
        <v>0</v>
      </c>
      <c r="J1344">
        <v>35</v>
      </c>
      <c r="K1344" t="s">
        <v>18</v>
      </c>
      <c r="L1344" t="s">
        <v>19</v>
      </c>
      <c r="M1344" t="s">
        <v>47</v>
      </c>
      <c r="N1344" t="s">
        <v>22</v>
      </c>
      <c r="O1344" t="s">
        <v>22</v>
      </c>
      <c r="P1344" t="s">
        <v>4619</v>
      </c>
      <c r="Q1344" t="s">
        <v>4384</v>
      </c>
      <c r="R1344" t="s">
        <v>4416</v>
      </c>
      <c r="S1344" t="s">
        <v>4391</v>
      </c>
      <c r="T1344" t="s">
        <v>8503</v>
      </c>
      <c r="U1344" t="s">
        <v>8504</v>
      </c>
      <c r="V1344">
        <v>1997</v>
      </c>
      <c r="W1344" s="1">
        <v>45562</v>
      </c>
      <c r="X1344" t="s">
        <v>4388</v>
      </c>
      <c r="Y1344" t="s">
        <v>4033</v>
      </c>
      <c r="Z1344" t="s">
        <v>3977</v>
      </c>
      <c r="AA1344" t="s">
        <v>3982</v>
      </c>
      <c r="AB1344" t="s">
        <v>3973</v>
      </c>
      <c r="AC1344" t="s">
        <v>3997</v>
      </c>
      <c r="AD1344">
        <v>54.81</v>
      </c>
      <c r="AE1344">
        <v>84.23</v>
      </c>
      <c r="AF1344" t="s">
        <v>3975</v>
      </c>
      <c r="AG1344" s="1"/>
      <c r="AJ1344" t="s">
        <v>3975</v>
      </c>
      <c r="AL1344" s="1"/>
      <c r="AM1344" s="1"/>
      <c r="AO1344">
        <v>93.9</v>
      </c>
      <c r="AP1344">
        <v>0</v>
      </c>
      <c r="AQ1344">
        <v>0</v>
      </c>
      <c r="AR1344">
        <v>93.9</v>
      </c>
      <c r="AS1344">
        <v>128.9</v>
      </c>
      <c r="AT1344">
        <v>54.81</v>
      </c>
      <c r="AU1344">
        <v>4.0900000000000034</v>
      </c>
      <c r="AV1344">
        <v>2</v>
      </c>
      <c r="AW1344">
        <v>3</v>
      </c>
    </row>
    <row r="1345" spans="1:49" x14ac:dyDescent="0.3">
      <c r="A1345" t="s">
        <v>2080</v>
      </c>
      <c r="B1345" s="1">
        <v>45622</v>
      </c>
      <c r="C1345" s="1">
        <v>45624</v>
      </c>
      <c r="D1345" s="1">
        <v>45629</v>
      </c>
      <c r="E1345" t="s">
        <v>180</v>
      </c>
      <c r="F1345" t="s">
        <v>80</v>
      </c>
      <c r="G1345">
        <v>1</v>
      </c>
      <c r="H1345">
        <v>32.35</v>
      </c>
      <c r="I1345">
        <v>25</v>
      </c>
      <c r="J1345">
        <v>35</v>
      </c>
      <c r="K1345" t="s">
        <v>18</v>
      </c>
      <c r="L1345" t="s">
        <v>26</v>
      </c>
      <c r="M1345" t="s">
        <v>20</v>
      </c>
      <c r="N1345" t="s">
        <v>22</v>
      </c>
      <c r="O1345" t="s">
        <v>22</v>
      </c>
      <c r="P1345" t="s">
        <v>5003</v>
      </c>
      <c r="Q1345" t="s">
        <v>4384</v>
      </c>
      <c r="R1345" t="s">
        <v>4401</v>
      </c>
      <c r="S1345" t="s">
        <v>4434</v>
      </c>
      <c r="T1345" t="s">
        <v>8760</v>
      </c>
      <c r="U1345" t="s">
        <v>8761</v>
      </c>
      <c r="V1345">
        <v>1989</v>
      </c>
      <c r="W1345" s="1">
        <v>45377</v>
      </c>
      <c r="X1345" t="s">
        <v>4388</v>
      </c>
      <c r="Y1345" t="s">
        <v>4093</v>
      </c>
      <c r="Z1345" t="s">
        <v>4014</v>
      </c>
      <c r="AA1345" t="s">
        <v>4017</v>
      </c>
      <c r="AB1345" t="s">
        <v>4020</v>
      </c>
      <c r="AC1345" t="s">
        <v>3985</v>
      </c>
      <c r="AD1345">
        <v>22.69</v>
      </c>
      <c r="AE1345">
        <v>30.17</v>
      </c>
      <c r="AF1345" t="s">
        <v>3975</v>
      </c>
      <c r="AG1345" s="1"/>
      <c r="AJ1345" t="s">
        <v>3975</v>
      </c>
      <c r="AL1345" s="1"/>
      <c r="AM1345" s="1"/>
      <c r="AO1345">
        <v>32.35</v>
      </c>
      <c r="AP1345">
        <v>0.25</v>
      </c>
      <c r="AQ1345">
        <v>8.0875000000000004</v>
      </c>
      <c r="AR1345">
        <v>24.262500000000003</v>
      </c>
      <c r="AS1345">
        <v>59.262500000000003</v>
      </c>
      <c r="AT1345">
        <v>22.69</v>
      </c>
      <c r="AU1345">
        <v>-33.427499999999995</v>
      </c>
      <c r="AV1345">
        <v>5</v>
      </c>
      <c r="AW1345">
        <v>2</v>
      </c>
    </row>
    <row r="1346" spans="1:49" x14ac:dyDescent="0.3">
      <c r="A1346" t="s">
        <v>2081</v>
      </c>
      <c r="B1346" s="1">
        <v>45552</v>
      </c>
      <c r="C1346" s="1">
        <v>45559</v>
      </c>
      <c r="D1346" s="1">
        <v>45562</v>
      </c>
      <c r="E1346" t="s">
        <v>1043</v>
      </c>
      <c r="F1346" t="s">
        <v>183</v>
      </c>
      <c r="G1346">
        <v>2</v>
      </c>
      <c r="H1346">
        <v>131.53</v>
      </c>
      <c r="I1346">
        <v>15</v>
      </c>
      <c r="J1346">
        <v>0</v>
      </c>
      <c r="K1346" t="s">
        <v>42</v>
      </c>
      <c r="L1346" t="s">
        <v>19</v>
      </c>
      <c r="M1346" t="s">
        <v>36</v>
      </c>
      <c r="N1346" t="s">
        <v>37</v>
      </c>
      <c r="O1346" t="s">
        <v>48</v>
      </c>
      <c r="P1346" t="s">
        <v>4541</v>
      </c>
      <c r="Q1346" t="s">
        <v>4396</v>
      </c>
      <c r="R1346" t="s">
        <v>4416</v>
      </c>
      <c r="S1346" t="s">
        <v>4391</v>
      </c>
      <c r="T1346" t="s">
        <v>4630</v>
      </c>
      <c r="U1346" t="s">
        <v>8509</v>
      </c>
      <c r="V1346">
        <v>1994</v>
      </c>
      <c r="W1346" s="1">
        <v>45157</v>
      </c>
      <c r="X1346" t="s">
        <v>4388</v>
      </c>
      <c r="Y1346" t="s">
        <v>4135</v>
      </c>
      <c r="Z1346" t="s">
        <v>4014</v>
      </c>
      <c r="AA1346" t="s">
        <v>4017</v>
      </c>
      <c r="AB1346" t="s">
        <v>4009</v>
      </c>
      <c r="AC1346" t="s">
        <v>3974</v>
      </c>
      <c r="AD1346">
        <v>0</v>
      </c>
      <c r="AE1346">
        <v>123.5</v>
      </c>
      <c r="AF1346" t="s">
        <v>3975</v>
      </c>
      <c r="AG1346" s="1">
        <v>45575</v>
      </c>
      <c r="AH1346" t="s">
        <v>4171</v>
      </c>
      <c r="AI1346" t="s">
        <v>35</v>
      </c>
      <c r="AJ1346" t="s">
        <v>4055</v>
      </c>
      <c r="AK1346" t="s">
        <v>5223</v>
      </c>
      <c r="AL1346" s="1">
        <v>45698</v>
      </c>
      <c r="AM1346" s="1">
        <v>45750</v>
      </c>
      <c r="AN1346" t="s">
        <v>19</v>
      </c>
      <c r="AO1346">
        <v>263.06</v>
      </c>
      <c r="AP1346">
        <v>0.15</v>
      </c>
      <c r="AQ1346">
        <v>39.458999999999996</v>
      </c>
      <c r="AR1346">
        <v>223.601</v>
      </c>
      <c r="AS1346">
        <v>223.601</v>
      </c>
      <c r="AT1346">
        <v>0</v>
      </c>
      <c r="AU1346">
        <v>223.601</v>
      </c>
      <c r="AV1346">
        <v>3</v>
      </c>
      <c r="AW1346">
        <v>7</v>
      </c>
    </row>
    <row r="1347" spans="1:49" x14ac:dyDescent="0.3">
      <c r="A1347" t="s">
        <v>2082</v>
      </c>
      <c r="B1347" s="1">
        <v>45647</v>
      </c>
      <c r="C1347" s="1">
        <v>45651</v>
      </c>
      <c r="D1347" s="1">
        <v>45658</v>
      </c>
      <c r="E1347" t="s">
        <v>1926</v>
      </c>
      <c r="F1347" t="s">
        <v>1004</v>
      </c>
      <c r="G1347">
        <v>1</v>
      </c>
      <c r="H1347">
        <v>122.51</v>
      </c>
      <c r="I1347">
        <v>0</v>
      </c>
      <c r="J1347">
        <v>15</v>
      </c>
      <c r="K1347" t="s">
        <v>42</v>
      </c>
      <c r="L1347" t="s">
        <v>26</v>
      </c>
      <c r="M1347" t="s">
        <v>36</v>
      </c>
      <c r="N1347" t="s">
        <v>22</v>
      </c>
      <c r="O1347" t="s">
        <v>22</v>
      </c>
      <c r="P1347" t="s">
        <v>4715</v>
      </c>
      <c r="Q1347" t="s">
        <v>4384</v>
      </c>
      <c r="R1347" t="s">
        <v>4412</v>
      </c>
      <c r="S1347" t="s">
        <v>4406</v>
      </c>
      <c r="T1347" t="s">
        <v>4954</v>
      </c>
      <c r="U1347" t="s">
        <v>4955</v>
      </c>
      <c r="V1347">
        <v>1986</v>
      </c>
      <c r="W1347" s="1">
        <v>45529</v>
      </c>
      <c r="X1347" t="s">
        <v>4404</v>
      </c>
      <c r="Y1347" t="s">
        <v>4047</v>
      </c>
      <c r="Z1347" t="s">
        <v>3971</v>
      </c>
      <c r="AA1347" t="s">
        <v>4004</v>
      </c>
      <c r="AB1347" t="s">
        <v>3983</v>
      </c>
      <c r="AC1347" t="s">
        <v>3992</v>
      </c>
      <c r="AD1347">
        <v>71.39</v>
      </c>
      <c r="AE1347">
        <v>106.62</v>
      </c>
      <c r="AF1347" t="s">
        <v>3975</v>
      </c>
      <c r="AG1347" s="1"/>
      <c r="AJ1347" t="s">
        <v>3975</v>
      </c>
      <c r="AL1347" s="1"/>
      <c r="AM1347" s="1"/>
      <c r="AO1347">
        <v>122.51</v>
      </c>
      <c r="AP1347">
        <v>0</v>
      </c>
      <c r="AQ1347">
        <v>0</v>
      </c>
      <c r="AR1347">
        <v>122.51</v>
      </c>
      <c r="AS1347">
        <v>137.51</v>
      </c>
      <c r="AT1347">
        <v>71.39</v>
      </c>
      <c r="AU1347">
        <v>36.120000000000005</v>
      </c>
      <c r="AV1347">
        <v>7</v>
      </c>
      <c r="AW1347">
        <v>4</v>
      </c>
    </row>
    <row r="1348" spans="1:49" x14ac:dyDescent="0.3">
      <c r="A1348" t="s">
        <v>2083</v>
      </c>
      <c r="B1348" s="1">
        <v>45606</v>
      </c>
      <c r="C1348" s="1">
        <v>45610</v>
      </c>
      <c r="D1348" s="1">
        <v>45614</v>
      </c>
      <c r="E1348" t="s">
        <v>1170</v>
      </c>
      <c r="F1348" t="s">
        <v>478</v>
      </c>
      <c r="G1348">
        <v>1</v>
      </c>
      <c r="H1348">
        <v>13.84</v>
      </c>
      <c r="I1348">
        <v>20</v>
      </c>
      <c r="J1348">
        <v>0</v>
      </c>
      <c r="K1348" t="s">
        <v>35</v>
      </c>
      <c r="L1348" t="s">
        <v>26</v>
      </c>
      <c r="M1348" t="s">
        <v>20</v>
      </c>
      <c r="N1348" t="s">
        <v>31</v>
      </c>
      <c r="O1348" t="s">
        <v>22</v>
      </c>
      <c r="P1348" t="s">
        <v>4689</v>
      </c>
      <c r="Q1348" t="s">
        <v>4396</v>
      </c>
      <c r="R1348" t="s">
        <v>4416</v>
      </c>
      <c r="S1348" t="s">
        <v>4406</v>
      </c>
      <c r="T1348" t="s">
        <v>4889</v>
      </c>
      <c r="U1348" t="s">
        <v>4890</v>
      </c>
      <c r="V1348">
        <v>2002</v>
      </c>
      <c r="W1348" s="1">
        <v>45577</v>
      </c>
      <c r="X1348" t="s">
        <v>4404</v>
      </c>
      <c r="Y1348" t="s">
        <v>4062</v>
      </c>
      <c r="Z1348" t="s">
        <v>3987</v>
      </c>
      <c r="AA1348" t="s">
        <v>3988</v>
      </c>
      <c r="AB1348" t="s">
        <v>4020</v>
      </c>
      <c r="AC1348" t="s">
        <v>3974</v>
      </c>
      <c r="AD1348">
        <v>11.56</v>
      </c>
      <c r="AE1348">
        <v>13.3</v>
      </c>
      <c r="AF1348" t="s">
        <v>3975</v>
      </c>
      <c r="AG1348" s="1"/>
      <c r="AJ1348" t="s">
        <v>3975</v>
      </c>
      <c r="AL1348" s="1"/>
      <c r="AM1348" s="1"/>
      <c r="AO1348">
        <v>13.84</v>
      </c>
      <c r="AP1348">
        <v>0.2</v>
      </c>
      <c r="AQ1348">
        <v>2.7680000000000002</v>
      </c>
      <c r="AR1348">
        <v>11.071999999999999</v>
      </c>
      <c r="AS1348">
        <v>11.071999999999999</v>
      </c>
      <c r="AT1348">
        <v>11.56</v>
      </c>
      <c r="AU1348">
        <v>-0.48800000000000132</v>
      </c>
      <c r="AV1348">
        <v>4</v>
      </c>
      <c r="AW1348">
        <v>4</v>
      </c>
    </row>
    <row r="1349" spans="1:49" x14ac:dyDescent="0.3">
      <c r="A1349" t="s">
        <v>2084</v>
      </c>
      <c r="B1349" s="1">
        <v>45408</v>
      </c>
      <c r="C1349" s="1">
        <v>45413</v>
      </c>
      <c r="D1349" s="1">
        <v>45509</v>
      </c>
      <c r="E1349" t="s">
        <v>914</v>
      </c>
      <c r="F1349" t="s">
        <v>507</v>
      </c>
      <c r="G1349">
        <v>2</v>
      </c>
      <c r="H1349">
        <v>239.35</v>
      </c>
      <c r="I1349">
        <v>1</v>
      </c>
      <c r="J1349">
        <v>35</v>
      </c>
      <c r="K1349" t="s">
        <v>42</v>
      </c>
      <c r="L1349" t="s">
        <v>19</v>
      </c>
      <c r="M1349" t="s">
        <v>30</v>
      </c>
      <c r="N1349" t="s">
        <v>22</v>
      </c>
      <c r="O1349" t="s">
        <v>22</v>
      </c>
      <c r="P1349" t="s">
        <v>4458</v>
      </c>
      <c r="Q1349" t="s">
        <v>4396</v>
      </c>
      <c r="R1349" t="s">
        <v>4401</v>
      </c>
      <c r="S1349" t="s">
        <v>4398</v>
      </c>
      <c r="T1349" t="s">
        <v>4592</v>
      </c>
      <c r="U1349" t="s">
        <v>8491</v>
      </c>
      <c r="V1349">
        <v>2002</v>
      </c>
      <c r="W1349" s="1">
        <v>44590</v>
      </c>
      <c r="X1349" t="s">
        <v>4404</v>
      </c>
      <c r="Y1349" t="s">
        <v>4046</v>
      </c>
      <c r="Z1349" t="s">
        <v>4014</v>
      </c>
      <c r="AA1349" t="s">
        <v>4015</v>
      </c>
      <c r="AB1349" t="s">
        <v>4020</v>
      </c>
      <c r="AC1349" t="s">
        <v>3992</v>
      </c>
      <c r="AD1349">
        <v>174.75</v>
      </c>
      <c r="AE1349">
        <v>250.74</v>
      </c>
      <c r="AF1349" t="s">
        <v>3975</v>
      </c>
      <c r="AG1349" s="1"/>
      <c r="AJ1349" t="s">
        <v>3975</v>
      </c>
      <c r="AL1349" s="1"/>
      <c r="AM1349" s="1"/>
      <c r="AO1349">
        <v>478.7</v>
      </c>
      <c r="AP1349">
        <v>0.01</v>
      </c>
      <c r="AQ1349">
        <v>4.7869999999999999</v>
      </c>
      <c r="AR1349">
        <v>473.91300000000001</v>
      </c>
      <c r="AS1349">
        <v>508.91300000000001</v>
      </c>
      <c r="AT1349">
        <v>349.5</v>
      </c>
      <c r="AU1349">
        <v>89.413000000000011</v>
      </c>
      <c r="AV1349">
        <v>96</v>
      </c>
      <c r="AW1349">
        <v>5</v>
      </c>
    </row>
    <row r="1350" spans="1:49" x14ac:dyDescent="0.3">
      <c r="A1350" t="s">
        <v>2085</v>
      </c>
      <c r="B1350" s="1">
        <v>45387</v>
      </c>
      <c r="C1350" s="1">
        <v>45389</v>
      </c>
      <c r="D1350" s="1">
        <v>45391</v>
      </c>
      <c r="E1350" t="s">
        <v>763</v>
      </c>
      <c r="F1350" t="s">
        <v>178</v>
      </c>
      <c r="G1350">
        <v>1</v>
      </c>
      <c r="H1350">
        <v>45.35</v>
      </c>
      <c r="I1350">
        <v>5</v>
      </c>
      <c r="J1350">
        <v>25</v>
      </c>
      <c r="K1350" t="s">
        <v>18</v>
      </c>
      <c r="L1350" t="s">
        <v>26</v>
      </c>
      <c r="M1350" t="s">
        <v>47</v>
      </c>
      <c r="N1350" t="s">
        <v>22</v>
      </c>
      <c r="O1350" t="s">
        <v>22</v>
      </c>
      <c r="P1350" t="s">
        <v>4541</v>
      </c>
      <c r="Q1350" t="s">
        <v>4384</v>
      </c>
      <c r="R1350" t="s">
        <v>4397</v>
      </c>
      <c r="S1350" t="s">
        <v>4434</v>
      </c>
      <c r="T1350" t="s">
        <v>8674</v>
      </c>
      <c r="U1350" t="s">
        <v>8675</v>
      </c>
      <c r="V1350">
        <v>1990</v>
      </c>
      <c r="W1350" s="1">
        <v>45974</v>
      </c>
      <c r="X1350" t="s">
        <v>4419</v>
      </c>
      <c r="Y1350" t="s">
        <v>4024</v>
      </c>
      <c r="Z1350" t="s">
        <v>3987</v>
      </c>
      <c r="AA1350" t="s">
        <v>3988</v>
      </c>
      <c r="AB1350" t="s">
        <v>3973</v>
      </c>
      <c r="AC1350" t="s">
        <v>3974</v>
      </c>
      <c r="AD1350">
        <v>28.97</v>
      </c>
      <c r="AE1350">
        <v>40.619999999999997</v>
      </c>
      <c r="AF1350" t="s">
        <v>3975</v>
      </c>
      <c r="AG1350" s="1"/>
      <c r="AJ1350" t="s">
        <v>3975</v>
      </c>
      <c r="AL1350" s="1"/>
      <c r="AM1350" s="1"/>
      <c r="AO1350">
        <v>45.35</v>
      </c>
      <c r="AP1350">
        <v>0.05</v>
      </c>
      <c r="AQ1350">
        <v>2.2675000000000001</v>
      </c>
      <c r="AR1350">
        <v>43.082500000000003</v>
      </c>
      <c r="AS1350">
        <v>68.08250000000001</v>
      </c>
      <c r="AT1350">
        <v>28.97</v>
      </c>
      <c r="AU1350">
        <v>-10.887499999999996</v>
      </c>
      <c r="AV1350">
        <v>2</v>
      </c>
      <c r="AW1350">
        <v>2</v>
      </c>
    </row>
    <row r="1351" spans="1:49" x14ac:dyDescent="0.3">
      <c r="A1351" t="s">
        <v>2086</v>
      </c>
      <c r="B1351" s="1">
        <v>45323</v>
      </c>
      <c r="C1351" s="1">
        <v>45352</v>
      </c>
      <c r="D1351" s="1">
        <v>45295</v>
      </c>
      <c r="E1351" t="s">
        <v>1571</v>
      </c>
      <c r="F1351" t="s">
        <v>87</v>
      </c>
      <c r="G1351">
        <v>3</v>
      </c>
      <c r="H1351">
        <v>25.25</v>
      </c>
      <c r="I1351">
        <v>0</v>
      </c>
      <c r="J1351">
        <v>50</v>
      </c>
      <c r="K1351" t="s">
        <v>60</v>
      </c>
      <c r="L1351" t="s">
        <v>19</v>
      </c>
      <c r="M1351" t="s">
        <v>30</v>
      </c>
      <c r="N1351" t="s">
        <v>22</v>
      </c>
      <c r="O1351" t="s">
        <v>226</v>
      </c>
      <c r="P1351" t="s">
        <v>4839</v>
      </c>
      <c r="Q1351" t="s">
        <v>4384</v>
      </c>
      <c r="R1351" t="s">
        <v>4444</v>
      </c>
      <c r="S1351" t="s">
        <v>4406</v>
      </c>
      <c r="T1351" t="s">
        <v>4840</v>
      </c>
      <c r="U1351" t="s">
        <v>8617</v>
      </c>
      <c r="V1351">
        <v>2005</v>
      </c>
      <c r="W1351" s="1">
        <v>44845</v>
      </c>
      <c r="X1351" t="s">
        <v>4394</v>
      </c>
      <c r="Y1351" t="s">
        <v>4166</v>
      </c>
      <c r="Z1351" t="s">
        <v>3977</v>
      </c>
      <c r="AA1351" t="s">
        <v>3982</v>
      </c>
      <c r="AB1351" t="s">
        <v>3979</v>
      </c>
      <c r="AC1351" t="s">
        <v>3980</v>
      </c>
      <c r="AD1351">
        <v>19.989999999999998</v>
      </c>
      <c r="AE1351">
        <v>24.02</v>
      </c>
      <c r="AF1351" t="s">
        <v>4055</v>
      </c>
      <c r="AG1351" s="1"/>
      <c r="AJ1351" t="s">
        <v>3975</v>
      </c>
      <c r="AK1351" t="s">
        <v>5224</v>
      </c>
      <c r="AL1351" s="1">
        <v>45668</v>
      </c>
      <c r="AM1351" s="1">
        <v>45718</v>
      </c>
      <c r="AN1351" t="s">
        <v>19</v>
      </c>
      <c r="AO1351">
        <v>75.75</v>
      </c>
      <c r="AP1351">
        <v>0</v>
      </c>
      <c r="AQ1351">
        <v>0</v>
      </c>
      <c r="AR1351">
        <v>75.75</v>
      </c>
      <c r="AS1351">
        <v>125.75</v>
      </c>
      <c r="AT1351">
        <v>59.97</v>
      </c>
      <c r="AU1351">
        <v>-34.22</v>
      </c>
      <c r="AV1351">
        <v>-57</v>
      </c>
      <c r="AW1351">
        <v>29</v>
      </c>
    </row>
    <row r="1352" spans="1:49" x14ac:dyDescent="0.3">
      <c r="A1352" t="s">
        <v>2087</v>
      </c>
      <c r="B1352" s="1">
        <v>45330</v>
      </c>
      <c r="C1352" s="1">
        <v>45543</v>
      </c>
      <c r="D1352" s="1">
        <v>45573</v>
      </c>
      <c r="E1352" t="s">
        <v>667</v>
      </c>
      <c r="F1352" t="s">
        <v>725</v>
      </c>
      <c r="G1352">
        <v>4</v>
      </c>
      <c r="H1352">
        <v>46.07</v>
      </c>
      <c r="I1352">
        <v>20</v>
      </c>
      <c r="J1352">
        <v>0</v>
      </c>
      <c r="K1352" t="s">
        <v>42</v>
      </c>
      <c r="L1352" t="s">
        <v>19</v>
      </c>
      <c r="M1352" t="s">
        <v>20</v>
      </c>
      <c r="N1352" t="s">
        <v>22</v>
      </c>
      <c r="O1352" t="s">
        <v>22</v>
      </c>
      <c r="P1352" t="s">
        <v>4796</v>
      </c>
      <c r="Q1352" t="s">
        <v>4396</v>
      </c>
      <c r="R1352" t="s">
        <v>4416</v>
      </c>
      <c r="S1352" t="s">
        <v>4386</v>
      </c>
      <c r="T1352" t="s">
        <v>4797</v>
      </c>
      <c r="U1352" t="s">
        <v>4798</v>
      </c>
      <c r="V1352">
        <v>2004</v>
      </c>
      <c r="W1352" s="1">
        <v>44749</v>
      </c>
      <c r="X1352" t="s">
        <v>4388</v>
      </c>
      <c r="Y1352" t="s">
        <v>4150</v>
      </c>
      <c r="Z1352" t="s">
        <v>3971</v>
      </c>
      <c r="AA1352" t="s">
        <v>4011</v>
      </c>
      <c r="AB1352" t="s">
        <v>3979</v>
      </c>
      <c r="AC1352" t="s">
        <v>3974</v>
      </c>
      <c r="AD1352">
        <v>0</v>
      </c>
      <c r="AE1352">
        <v>45.89</v>
      </c>
      <c r="AF1352" t="s">
        <v>3975</v>
      </c>
      <c r="AG1352" s="1"/>
      <c r="AJ1352" t="s">
        <v>3975</v>
      </c>
      <c r="AL1352" s="1"/>
      <c r="AM1352" s="1"/>
      <c r="AO1352">
        <v>184.28</v>
      </c>
      <c r="AP1352">
        <v>0.2</v>
      </c>
      <c r="AQ1352">
        <v>36.856000000000002</v>
      </c>
      <c r="AR1352">
        <v>147.42400000000001</v>
      </c>
      <c r="AS1352">
        <v>147.42400000000001</v>
      </c>
      <c r="AT1352">
        <v>0</v>
      </c>
      <c r="AU1352">
        <v>147.42400000000001</v>
      </c>
      <c r="AV1352">
        <v>30</v>
      </c>
      <c r="AW1352">
        <v>213</v>
      </c>
    </row>
    <row r="1353" spans="1:49" x14ac:dyDescent="0.3">
      <c r="A1353" t="s">
        <v>2088</v>
      </c>
      <c r="B1353" s="1">
        <v>45404</v>
      </c>
      <c r="C1353" s="1">
        <v>45407</v>
      </c>
      <c r="D1353" s="1">
        <v>45408</v>
      </c>
      <c r="E1353" t="s">
        <v>1303</v>
      </c>
      <c r="F1353" t="s">
        <v>485</v>
      </c>
      <c r="G1353">
        <v>1</v>
      </c>
      <c r="H1353">
        <v>227.97</v>
      </c>
      <c r="I1353">
        <v>0</v>
      </c>
      <c r="J1353">
        <v>0</v>
      </c>
      <c r="K1353" t="s">
        <v>35</v>
      </c>
      <c r="L1353" t="s">
        <v>26</v>
      </c>
      <c r="M1353" t="s">
        <v>30</v>
      </c>
      <c r="N1353" t="s">
        <v>37</v>
      </c>
      <c r="O1353" t="s">
        <v>219</v>
      </c>
      <c r="P1353" t="s">
        <v>4508</v>
      </c>
      <c r="Q1353" t="s">
        <v>4384</v>
      </c>
      <c r="R1353" t="s">
        <v>4416</v>
      </c>
      <c r="S1353" t="s">
        <v>4434</v>
      </c>
      <c r="T1353" t="s">
        <v>8647</v>
      </c>
      <c r="U1353" t="s">
        <v>4899</v>
      </c>
      <c r="V1353">
        <v>1991</v>
      </c>
      <c r="W1353" s="1">
        <v>45076</v>
      </c>
      <c r="X1353" t="s">
        <v>4394</v>
      </c>
      <c r="Y1353" t="s">
        <v>4061</v>
      </c>
      <c r="Z1353" t="s">
        <v>3987</v>
      </c>
      <c r="AA1353" t="s">
        <v>3988</v>
      </c>
      <c r="AB1353" t="s">
        <v>3979</v>
      </c>
      <c r="AC1353" t="s">
        <v>3997</v>
      </c>
      <c r="AD1353">
        <v>174.2</v>
      </c>
      <c r="AE1353">
        <v>247.43</v>
      </c>
      <c r="AF1353" t="s">
        <v>3975</v>
      </c>
      <c r="AG1353" s="1"/>
      <c r="AJ1353" t="s">
        <v>3975</v>
      </c>
      <c r="AK1353" t="s">
        <v>5223</v>
      </c>
      <c r="AL1353" s="1">
        <v>45375</v>
      </c>
      <c r="AM1353" s="1">
        <v>45413</v>
      </c>
      <c r="AN1353" t="s">
        <v>26</v>
      </c>
      <c r="AO1353">
        <v>227.97</v>
      </c>
      <c r="AP1353">
        <v>0</v>
      </c>
      <c r="AQ1353">
        <v>0</v>
      </c>
      <c r="AR1353">
        <v>227.97</v>
      </c>
      <c r="AS1353">
        <v>227.97</v>
      </c>
      <c r="AT1353">
        <v>174.2</v>
      </c>
      <c r="AU1353">
        <v>53.77000000000001</v>
      </c>
      <c r="AV1353">
        <v>1</v>
      </c>
      <c r="AW1353">
        <v>3</v>
      </c>
    </row>
    <row r="1354" spans="1:49" x14ac:dyDescent="0.3">
      <c r="A1354" t="s">
        <v>2089</v>
      </c>
      <c r="B1354" s="1">
        <v>45592</v>
      </c>
      <c r="C1354" s="1">
        <v>45594</v>
      </c>
      <c r="D1354" s="1">
        <v>45597</v>
      </c>
      <c r="E1354" t="s">
        <v>1175</v>
      </c>
      <c r="F1354" t="s">
        <v>315</v>
      </c>
      <c r="G1354">
        <v>2</v>
      </c>
      <c r="H1354">
        <v>36.799999999999997</v>
      </c>
      <c r="I1354">
        <v>0</v>
      </c>
      <c r="J1354">
        <v>25</v>
      </c>
      <c r="K1354" t="s">
        <v>18</v>
      </c>
      <c r="L1354" t="s">
        <v>19</v>
      </c>
      <c r="M1354" t="s">
        <v>36</v>
      </c>
      <c r="N1354" t="s">
        <v>22</v>
      </c>
      <c r="O1354" t="s">
        <v>85</v>
      </c>
      <c r="P1354" t="s">
        <v>5006</v>
      </c>
      <c r="Q1354" t="s">
        <v>4396</v>
      </c>
      <c r="R1354" t="s">
        <v>4390</v>
      </c>
      <c r="S1354" t="s">
        <v>4406</v>
      </c>
      <c r="T1354" t="s">
        <v>5007</v>
      </c>
      <c r="U1354" t="s">
        <v>5008</v>
      </c>
      <c r="V1354">
        <v>1985</v>
      </c>
      <c r="W1354" s="1">
        <v>45474</v>
      </c>
      <c r="X1354" t="s">
        <v>4388</v>
      </c>
      <c r="Y1354" t="s">
        <v>4100</v>
      </c>
      <c r="Z1354" t="s">
        <v>3994</v>
      </c>
      <c r="AA1354" t="s">
        <v>4043</v>
      </c>
      <c r="AB1354" t="s">
        <v>3983</v>
      </c>
      <c r="AC1354" t="s">
        <v>3985</v>
      </c>
      <c r="AD1354">
        <v>0</v>
      </c>
      <c r="AE1354">
        <v>33.130000000000003</v>
      </c>
      <c r="AF1354" t="s">
        <v>3975</v>
      </c>
      <c r="AG1354" s="1"/>
      <c r="AJ1354" t="s">
        <v>3975</v>
      </c>
      <c r="AK1354" t="s">
        <v>5224</v>
      </c>
      <c r="AL1354" s="1">
        <v>45773</v>
      </c>
      <c r="AM1354" s="1">
        <v>45787</v>
      </c>
      <c r="AN1354" t="s">
        <v>43</v>
      </c>
      <c r="AO1354">
        <v>73.599999999999994</v>
      </c>
      <c r="AP1354">
        <v>0</v>
      </c>
      <c r="AQ1354">
        <v>0</v>
      </c>
      <c r="AR1354">
        <v>73.599999999999994</v>
      </c>
      <c r="AS1354">
        <v>98.6</v>
      </c>
      <c r="AT1354">
        <v>0</v>
      </c>
      <c r="AU1354">
        <v>48.599999999999994</v>
      </c>
      <c r="AV1354">
        <v>3</v>
      </c>
      <c r="AW1354">
        <v>2</v>
      </c>
    </row>
    <row r="1355" spans="1:49" x14ac:dyDescent="0.3">
      <c r="A1355" t="s">
        <v>2090</v>
      </c>
      <c r="B1355" s="1">
        <v>45531</v>
      </c>
      <c r="C1355" s="1">
        <v>45532</v>
      </c>
      <c r="D1355" s="1">
        <v>45541</v>
      </c>
      <c r="E1355" t="s">
        <v>1916</v>
      </c>
      <c r="F1355" t="s">
        <v>1332</v>
      </c>
      <c r="G1355">
        <v>4</v>
      </c>
      <c r="H1355">
        <v>93.5</v>
      </c>
      <c r="I1355">
        <v>2</v>
      </c>
      <c r="J1355">
        <v>0</v>
      </c>
      <c r="K1355" t="s">
        <v>35</v>
      </c>
      <c r="L1355" t="s">
        <v>43</v>
      </c>
      <c r="M1355" t="s">
        <v>36</v>
      </c>
      <c r="N1355" t="s">
        <v>22</v>
      </c>
      <c r="O1355" t="s">
        <v>77</v>
      </c>
      <c r="P1355" t="s">
        <v>4628</v>
      </c>
      <c r="Q1355" t="s">
        <v>4396</v>
      </c>
      <c r="R1355" t="s">
        <v>4412</v>
      </c>
      <c r="S1355" t="s">
        <v>4386</v>
      </c>
      <c r="T1355" t="s">
        <v>8714</v>
      </c>
      <c r="U1355" t="s">
        <v>8715</v>
      </c>
      <c r="V1355">
        <v>1982</v>
      </c>
      <c r="W1355" s="1">
        <v>44667</v>
      </c>
      <c r="X1355" t="s">
        <v>4394</v>
      </c>
      <c r="Y1355" t="s">
        <v>4136</v>
      </c>
      <c r="Z1355" t="s">
        <v>3977</v>
      </c>
      <c r="AA1355" t="s">
        <v>3978</v>
      </c>
      <c r="AB1355" t="s">
        <v>4002</v>
      </c>
      <c r="AC1355" t="s">
        <v>3997</v>
      </c>
      <c r="AD1355">
        <v>66.13</v>
      </c>
      <c r="AE1355">
        <v>89.65</v>
      </c>
      <c r="AF1355" t="s">
        <v>3975</v>
      </c>
      <c r="AG1355" s="1"/>
      <c r="AJ1355" t="s">
        <v>3975</v>
      </c>
      <c r="AK1355" t="s">
        <v>5224</v>
      </c>
      <c r="AL1355" s="1">
        <v>45921</v>
      </c>
      <c r="AM1355" s="1">
        <v>45978</v>
      </c>
      <c r="AN1355" t="s">
        <v>5225</v>
      </c>
      <c r="AO1355">
        <v>374</v>
      </c>
      <c r="AP1355">
        <v>0.02</v>
      </c>
      <c r="AQ1355">
        <v>7.48</v>
      </c>
      <c r="AR1355">
        <v>366.52</v>
      </c>
      <c r="AS1355">
        <v>366.52</v>
      </c>
      <c r="AT1355">
        <v>264.52</v>
      </c>
      <c r="AU1355">
        <v>102</v>
      </c>
      <c r="AV1355">
        <v>9</v>
      </c>
      <c r="AW1355">
        <v>1</v>
      </c>
    </row>
    <row r="1356" spans="1:49" x14ac:dyDescent="0.3">
      <c r="A1356" t="s">
        <v>2091</v>
      </c>
      <c r="B1356" s="1">
        <v>45585</v>
      </c>
      <c r="C1356" s="1">
        <v>45588</v>
      </c>
      <c r="D1356" s="1">
        <v>45589</v>
      </c>
      <c r="E1356" t="s">
        <v>609</v>
      </c>
      <c r="F1356" t="s">
        <v>257</v>
      </c>
      <c r="G1356">
        <v>3</v>
      </c>
      <c r="H1356">
        <v>202.94</v>
      </c>
      <c r="I1356">
        <v>0</v>
      </c>
      <c r="J1356">
        <v>15</v>
      </c>
      <c r="K1356" t="s">
        <v>60</v>
      </c>
      <c r="L1356" t="s">
        <v>19</v>
      </c>
      <c r="M1356" t="s">
        <v>47</v>
      </c>
      <c r="N1356" t="s">
        <v>21</v>
      </c>
      <c r="O1356" t="s">
        <v>219</v>
      </c>
      <c r="P1356" t="s">
        <v>4650</v>
      </c>
      <c r="Q1356" t="s">
        <v>4384</v>
      </c>
      <c r="R1356" t="s">
        <v>4385</v>
      </c>
      <c r="S1356" t="s">
        <v>4406</v>
      </c>
      <c r="T1356" t="s">
        <v>4651</v>
      </c>
      <c r="U1356" t="s">
        <v>8518</v>
      </c>
      <c r="V1356">
        <v>1996</v>
      </c>
      <c r="W1356" s="1">
        <v>45740</v>
      </c>
      <c r="X1356" t="s">
        <v>4394</v>
      </c>
      <c r="Y1356" t="s">
        <v>4027</v>
      </c>
      <c r="Z1356" t="s">
        <v>4014</v>
      </c>
      <c r="AA1356" t="s">
        <v>4017</v>
      </c>
      <c r="AB1356" t="s">
        <v>3973</v>
      </c>
      <c r="AC1356" t="s">
        <v>3974</v>
      </c>
      <c r="AD1356">
        <v>145.13</v>
      </c>
      <c r="AE1356">
        <v>204.32</v>
      </c>
      <c r="AF1356" t="s">
        <v>3975</v>
      </c>
      <c r="AG1356" s="1"/>
      <c r="AJ1356" t="s">
        <v>3975</v>
      </c>
      <c r="AK1356" t="s">
        <v>5223</v>
      </c>
      <c r="AL1356" s="1">
        <v>45375</v>
      </c>
      <c r="AM1356" s="1">
        <v>45413</v>
      </c>
      <c r="AN1356" t="s">
        <v>26</v>
      </c>
      <c r="AO1356">
        <v>608.81999999999994</v>
      </c>
      <c r="AP1356">
        <v>0</v>
      </c>
      <c r="AQ1356">
        <v>0</v>
      </c>
      <c r="AR1356">
        <v>608.81999999999994</v>
      </c>
      <c r="AS1356">
        <v>623.81999999999994</v>
      </c>
      <c r="AT1356">
        <v>435.39</v>
      </c>
      <c r="AU1356">
        <v>158.42999999999995</v>
      </c>
      <c r="AV1356">
        <v>1</v>
      </c>
      <c r="AW1356">
        <v>3</v>
      </c>
    </row>
    <row r="1357" spans="1:49" x14ac:dyDescent="0.3">
      <c r="A1357" t="s">
        <v>2092</v>
      </c>
      <c r="B1357" s="1">
        <v>45394</v>
      </c>
      <c r="C1357" s="1">
        <v>45630</v>
      </c>
      <c r="D1357" s="1">
        <v>45401</v>
      </c>
      <c r="E1357" t="s">
        <v>2093</v>
      </c>
      <c r="F1357" t="s">
        <v>612</v>
      </c>
      <c r="G1357">
        <v>4</v>
      </c>
      <c r="H1357">
        <v>27.15</v>
      </c>
      <c r="I1357">
        <v>0</v>
      </c>
      <c r="J1357">
        <v>0</v>
      </c>
      <c r="K1357" t="s">
        <v>42</v>
      </c>
      <c r="L1357" t="s">
        <v>43</v>
      </c>
      <c r="M1357" t="s">
        <v>30</v>
      </c>
      <c r="N1357" t="s">
        <v>22</v>
      </c>
      <c r="O1357" t="s">
        <v>22</v>
      </c>
      <c r="P1357" t="s">
        <v>4503</v>
      </c>
      <c r="Q1357" t="s">
        <v>4396</v>
      </c>
      <c r="R1357" t="s">
        <v>4385</v>
      </c>
      <c r="S1357" t="s">
        <v>4386</v>
      </c>
      <c r="T1357" t="s">
        <v>4994</v>
      </c>
      <c r="U1357" t="s">
        <v>8707</v>
      </c>
      <c r="V1357">
        <v>1989</v>
      </c>
      <c r="W1357" s="1">
        <v>44800</v>
      </c>
      <c r="X1357" t="s">
        <v>4388</v>
      </c>
      <c r="Y1357" t="s">
        <v>4091</v>
      </c>
      <c r="Z1357" t="s">
        <v>3987</v>
      </c>
      <c r="AA1357" t="s">
        <v>4026</v>
      </c>
      <c r="AB1357" t="s">
        <v>3983</v>
      </c>
      <c r="AC1357" t="s">
        <v>3985</v>
      </c>
      <c r="AD1357">
        <v>19.41</v>
      </c>
      <c r="AE1357">
        <v>27.79</v>
      </c>
      <c r="AF1357" t="s">
        <v>3975</v>
      </c>
      <c r="AG1357" s="1">
        <v>45569</v>
      </c>
      <c r="AH1357" t="s">
        <v>4171</v>
      </c>
      <c r="AI1357" t="s">
        <v>42</v>
      </c>
      <c r="AJ1357" t="s">
        <v>4055</v>
      </c>
      <c r="AL1357" s="1"/>
      <c r="AM1357" s="1"/>
      <c r="AO1357">
        <v>108.6</v>
      </c>
      <c r="AP1357">
        <v>0</v>
      </c>
      <c r="AQ1357">
        <v>0</v>
      </c>
      <c r="AR1357">
        <v>108.6</v>
      </c>
      <c r="AS1357">
        <v>108.6</v>
      </c>
      <c r="AT1357">
        <v>77.64</v>
      </c>
      <c r="AU1357">
        <v>30.959999999999994</v>
      </c>
      <c r="AV1357">
        <v>-229</v>
      </c>
      <c r="AW1357">
        <v>236</v>
      </c>
    </row>
    <row r="1358" spans="1:49" x14ac:dyDescent="0.3">
      <c r="A1358" t="s">
        <v>2094</v>
      </c>
      <c r="B1358" s="1">
        <v>45294</v>
      </c>
      <c r="C1358" s="1">
        <v>45297</v>
      </c>
      <c r="D1358" s="1">
        <v>45299</v>
      </c>
      <c r="E1358" t="s">
        <v>1274</v>
      </c>
      <c r="F1358" t="s">
        <v>1124</v>
      </c>
      <c r="G1358">
        <v>2</v>
      </c>
      <c r="H1358">
        <v>9.06</v>
      </c>
      <c r="I1358">
        <v>10</v>
      </c>
      <c r="J1358">
        <v>25</v>
      </c>
      <c r="K1358" t="s">
        <v>35</v>
      </c>
      <c r="L1358" t="s">
        <v>43</v>
      </c>
      <c r="M1358" t="s">
        <v>36</v>
      </c>
      <c r="N1358" t="s">
        <v>22</v>
      </c>
      <c r="O1358" t="s">
        <v>22</v>
      </c>
      <c r="P1358" t="s">
        <v>4408</v>
      </c>
      <c r="Q1358" t="s">
        <v>4384</v>
      </c>
      <c r="R1358" t="s">
        <v>4390</v>
      </c>
      <c r="S1358" t="s">
        <v>4406</v>
      </c>
      <c r="T1358" t="s">
        <v>4739</v>
      </c>
      <c r="U1358" t="s">
        <v>4740</v>
      </c>
      <c r="V1358">
        <v>1982</v>
      </c>
      <c r="W1358" s="1">
        <v>45985</v>
      </c>
      <c r="X1358" t="s">
        <v>4394</v>
      </c>
      <c r="Y1358" t="s">
        <v>4114</v>
      </c>
      <c r="Z1358" t="s">
        <v>3994</v>
      </c>
      <c r="AA1358" t="s">
        <v>4077</v>
      </c>
      <c r="AB1358" t="s">
        <v>3983</v>
      </c>
      <c r="AC1358" t="s">
        <v>3974</v>
      </c>
      <c r="AD1358">
        <v>6.42</v>
      </c>
      <c r="AE1358">
        <v>8.9499999999999993</v>
      </c>
      <c r="AF1358" t="s">
        <v>3975</v>
      </c>
      <c r="AG1358" s="1"/>
      <c r="AJ1358" t="s">
        <v>3975</v>
      </c>
      <c r="AL1358" s="1"/>
      <c r="AM1358" s="1"/>
      <c r="AO1358">
        <v>18.12</v>
      </c>
      <c r="AP1358">
        <v>0.1</v>
      </c>
      <c r="AQ1358">
        <v>1.8120000000000003</v>
      </c>
      <c r="AR1358">
        <v>16.308</v>
      </c>
      <c r="AS1358">
        <v>41.308</v>
      </c>
      <c r="AT1358">
        <v>12.84</v>
      </c>
      <c r="AU1358">
        <v>-21.532</v>
      </c>
      <c r="AV1358">
        <v>2</v>
      </c>
      <c r="AW1358">
        <v>3</v>
      </c>
    </row>
    <row r="1359" spans="1:49" x14ac:dyDescent="0.3">
      <c r="A1359" t="s">
        <v>2095</v>
      </c>
      <c r="B1359" s="1">
        <v>45535</v>
      </c>
      <c r="C1359" s="1">
        <v>45360</v>
      </c>
      <c r="D1359" s="1">
        <v>45541</v>
      </c>
      <c r="E1359" t="s">
        <v>1519</v>
      </c>
      <c r="F1359" t="s">
        <v>405</v>
      </c>
      <c r="G1359">
        <v>1</v>
      </c>
      <c r="H1359">
        <v>36.03</v>
      </c>
      <c r="I1359">
        <v>10</v>
      </c>
      <c r="J1359">
        <v>15</v>
      </c>
      <c r="K1359" t="s">
        <v>18</v>
      </c>
      <c r="L1359" t="s">
        <v>43</v>
      </c>
      <c r="M1359" t="s">
        <v>30</v>
      </c>
      <c r="N1359" t="s">
        <v>52</v>
      </c>
      <c r="O1359" t="s">
        <v>22</v>
      </c>
      <c r="P1359" t="s">
        <v>4480</v>
      </c>
      <c r="Q1359" t="s">
        <v>4384</v>
      </c>
      <c r="R1359" t="s">
        <v>4424</v>
      </c>
      <c r="S1359" t="s">
        <v>4386</v>
      </c>
      <c r="T1359" t="s">
        <v>4481</v>
      </c>
      <c r="U1359" t="s">
        <v>8449</v>
      </c>
      <c r="V1359">
        <v>1979</v>
      </c>
      <c r="W1359" s="1">
        <v>45251</v>
      </c>
      <c r="X1359" t="s">
        <v>4404</v>
      </c>
      <c r="Y1359" t="s">
        <v>3984</v>
      </c>
      <c r="Z1359" t="s">
        <v>3977</v>
      </c>
      <c r="AA1359" t="s">
        <v>3978</v>
      </c>
      <c r="AB1359" t="s">
        <v>3973</v>
      </c>
      <c r="AC1359" t="s">
        <v>3985</v>
      </c>
      <c r="AD1359">
        <v>21.75</v>
      </c>
      <c r="AE1359">
        <v>33.03</v>
      </c>
      <c r="AF1359" t="s">
        <v>3975</v>
      </c>
      <c r="AG1359" s="1"/>
      <c r="AJ1359" t="s">
        <v>3975</v>
      </c>
      <c r="AL1359" s="1"/>
      <c r="AM1359" s="1"/>
      <c r="AO1359">
        <v>36.03</v>
      </c>
      <c r="AP1359">
        <v>0.1</v>
      </c>
      <c r="AQ1359">
        <v>3.6030000000000002</v>
      </c>
      <c r="AR1359">
        <v>32.427</v>
      </c>
      <c r="AS1359">
        <v>47.427</v>
      </c>
      <c r="AT1359">
        <v>21.75</v>
      </c>
      <c r="AU1359">
        <v>-4.3230000000000004</v>
      </c>
      <c r="AV1359">
        <v>181</v>
      </c>
      <c r="AW1359">
        <v>-175</v>
      </c>
    </row>
    <row r="1360" spans="1:49" x14ac:dyDescent="0.3">
      <c r="A1360" t="s">
        <v>2096</v>
      </c>
      <c r="B1360" s="1">
        <v>45382</v>
      </c>
      <c r="C1360" s="1">
        <v>45384</v>
      </c>
      <c r="D1360" s="1">
        <v>45388</v>
      </c>
      <c r="E1360" t="s">
        <v>284</v>
      </c>
      <c r="F1360" t="s">
        <v>287</v>
      </c>
      <c r="G1360">
        <v>1</v>
      </c>
      <c r="H1360">
        <v>237.44</v>
      </c>
      <c r="I1360">
        <v>0</v>
      </c>
      <c r="J1360">
        <v>15</v>
      </c>
      <c r="K1360" t="s">
        <v>60</v>
      </c>
      <c r="L1360" t="s">
        <v>43</v>
      </c>
      <c r="M1360" t="s">
        <v>30</v>
      </c>
      <c r="N1360" t="s">
        <v>21</v>
      </c>
      <c r="O1360" t="s">
        <v>22</v>
      </c>
      <c r="P1360" t="s">
        <v>4916</v>
      </c>
      <c r="Q1360" t="s">
        <v>4384</v>
      </c>
      <c r="R1360" t="s">
        <v>4409</v>
      </c>
      <c r="S1360" t="s">
        <v>4391</v>
      </c>
      <c r="T1360" t="s">
        <v>4917</v>
      </c>
      <c r="U1360" t="s">
        <v>8660</v>
      </c>
      <c r="V1360">
        <v>1982</v>
      </c>
      <c r="W1360" s="1">
        <v>45613</v>
      </c>
      <c r="X1360" t="s">
        <v>4394</v>
      </c>
      <c r="Y1360" t="s">
        <v>4129</v>
      </c>
      <c r="Z1360" t="s">
        <v>3994</v>
      </c>
      <c r="AA1360" t="s">
        <v>4006</v>
      </c>
      <c r="AB1360" t="s">
        <v>4032</v>
      </c>
      <c r="AC1360" t="s">
        <v>3985</v>
      </c>
      <c r="AD1360">
        <v>142.19</v>
      </c>
      <c r="AE1360">
        <v>212.91</v>
      </c>
      <c r="AF1360" t="s">
        <v>3975</v>
      </c>
      <c r="AG1360" s="1"/>
      <c r="AJ1360" t="s">
        <v>3975</v>
      </c>
      <c r="AL1360" s="1"/>
      <c r="AM1360" s="1"/>
      <c r="AO1360">
        <v>237.44</v>
      </c>
      <c r="AP1360">
        <v>0</v>
      </c>
      <c r="AQ1360">
        <v>0</v>
      </c>
      <c r="AR1360">
        <v>237.44</v>
      </c>
      <c r="AS1360">
        <v>252.44</v>
      </c>
      <c r="AT1360">
        <v>142.19</v>
      </c>
      <c r="AU1360">
        <v>80.25</v>
      </c>
      <c r="AV1360">
        <v>4</v>
      </c>
      <c r="AW1360">
        <v>2</v>
      </c>
    </row>
    <row r="1361" spans="1:49" x14ac:dyDescent="0.3">
      <c r="A1361" t="s">
        <v>2097</v>
      </c>
      <c r="B1361" s="1">
        <v>45598</v>
      </c>
      <c r="C1361" s="1">
        <v>45603</v>
      </c>
      <c r="D1361" s="1">
        <v>45604</v>
      </c>
      <c r="E1361" t="s">
        <v>369</v>
      </c>
      <c r="F1361" t="s">
        <v>141</v>
      </c>
      <c r="G1361">
        <v>3</v>
      </c>
      <c r="H1361">
        <v>164.54</v>
      </c>
      <c r="I1361">
        <v>0</v>
      </c>
      <c r="J1361">
        <v>35</v>
      </c>
      <c r="K1361" t="s">
        <v>35</v>
      </c>
      <c r="L1361" t="s">
        <v>19</v>
      </c>
      <c r="M1361" t="s">
        <v>20</v>
      </c>
      <c r="N1361" t="s">
        <v>22</v>
      </c>
      <c r="O1361" t="s">
        <v>22</v>
      </c>
      <c r="P1361" t="s">
        <v>4700</v>
      </c>
      <c r="Q1361" t="s">
        <v>4396</v>
      </c>
      <c r="R1361" t="s">
        <v>4409</v>
      </c>
      <c r="S1361" t="s">
        <v>4398</v>
      </c>
      <c r="T1361" t="s">
        <v>8541</v>
      </c>
      <c r="U1361" t="s">
        <v>8542</v>
      </c>
      <c r="V1361">
        <v>2001</v>
      </c>
      <c r="W1361" s="1">
        <v>45685</v>
      </c>
      <c r="X1361" t="s">
        <v>4388</v>
      </c>
      <c r="Y1361" t="s">
        <v>3998</v>
      </c>
      <c r="Z1361" t="s">
        <v>3987</v>
      </c>
      <c r="AA1361" t="s">
        <v>3999</v>
      </c>
      <c r="AB1361" t="s">
        <v>4000</v>
      </c>
      <c r="AC1361" t="s">
        <v>3980</v>
      </c>
      <c r="AD1361">
        <v>102.32</v>
      </c>
      <c r="AE1361">
        <v>157.22</v>
      </c>
      <c r="AF1361" t="s">
        <v>3975</v>
      </c>
      <c r="AG1361" s="1"/>
      <c r="AJ1361" t="s">
        <v>3975</v>
      </c>
      <c r="AL1361" s="1"/>
      <c r="AM1361" s="1"/>
      <c r="AO1361">
        <v>493.62</v>
      </c>
      <c r="AP1361">
        <v>0</v>
      </c>
      <c r="AQ1361">
        <v>0</v>
      </c>
      <c r="AR1361">
        <v>493.62</v>
      </c>
      <c r="AS1361">
        <v>528.62</v>
      </c>
      <c r="AT1361">
        <v>306.95999999999998</v>
      </c>
      <c r="AU1361">
        <v>151.66000000000003</v>
      </c>
      <c r="AV1361">
        <v>1</v>
      </c>
      <c r="AW1361">
        <v>5</v>
      </c>
    </row>
    <row r="1362" spans="1:49" x14ac:dyDescent="0.3">
      <c r="A1362" t="s">
        <v>2098</v>
      </c>
      <c r="B1362" s="1">
        <v>45584</v>
      </c>
      <c r="C1362" s="1">
        <v>45585</v>
      </c>
      <c r="D1362" s="1">
        <v>45589</v>
      </c>
      <c r="E1362" t="s">
        <v>418</v>
      </c>
      <c r="F1362" t="s">
        <v>470</v>
      </c>
      <c r="G1362">
        <v>1</v>
      </c>
      <c r="H1362">
        <v>122.99</v>
      </c>
      <c r="I1362">
        <v>1</v>
      </c>
      <c r="J1362">
        <v>25</v>
      </c>
      <c r="K1362" t="s">
        <v>18</v>
      </c>
      <c r="L1362" t="s">
        <v>43</v>
      </c>
      <c r="M1362" t="s">
        <v>47</v>
      </c>
      <c r="N1362" t="s">
        <v>37</v>
      </c>
      <c r="O1362" t="s">
        <v>22</v>
      </c>
      <c r="P1362" t="s">
        <v>4885</v>
      </c>
      <c r="Q1362" t="s">
        <v>4396</v>
      </c>
      <c r="R1362" t="s">
        <v>4390</v>
      </c>
      <c r="S1362" t="s">
        <v>4386</v>
      </c>
      <c r="T1362" t="s">
        <v>4886</v>
      </c>
      <c r="U1362" t="s">
        <v>4887</v>
      </c>
      <c r="V1362">
        <v>1990</v>
      </c>
      <c r="W1362" s="1">
        <v>45089</v>
      </c>
      <c r="X1362" t="s">
        <v>4419</v>
      </c>
      <c r="Y1362" t="s">
        <v>4021</v>
      </c>
      <c r="Z1362" t="s">
        <v>3994</v>
      </c>
      <c r="AA1362" t="s">
        <v>4006</v>
      </c>
      <c r="AB1362" t="s">
        <v>3996</v>
      </c>
      <c r="AC1362" t="s">
        <v>3974</v>
      </c>
      <c r="AD1362">
        <v>104.74</v>
      </c>
      <c r="AE1362">
        <v>126.31</v>
      </c>
      <c r="AF1362" t="s">
        <v>3975</v>
      </c>
      <c r="AG1362" s="1"/>
      <c r="AJ1362" t="s">
        <v>3975</v>
      </c>
      <c r="AL1362" s="1"/>
      <c r="AM1362" s="1"/>
      <c r="AO1362">
        <v>122.99</v>
      </c>
      <c r="AP1362">
        <v>0.01</v>
      </c>
      <c r="AQ1362">
        <v>1.2299</v>
      </c>
      <c r="AR1362">
        <v>121.76009999999999</v>
      </c>
      <c r="AS1362">
        <v>146.76009999999999</v>
      </c>
      <c r="AT1362">
        <v>104.74</v>
      </c>
      <c r="AU1362">
        <v>-7.9799000000000007</v>
      </c>
      <c r="AV1362">
        <v>4</v>
      </c>
      <c r="AW1362">
        <v>1</v>
      </c>
    </row>
    <row r="1363" spans="1:49" x14ac:dyDescent="0.3">
      <c r="A1363" t="s">
        <v>2099</v>
      </c>
      <c r="B1363" s="1">
        <v>45476</v>
      </c>
      <c r="C1363" s="1">
        <v>45365</v>
      </c>
      <c r="D1363" s="1">
        <v>45370</v>
      </c>
      <c r="E1363" t="s">
        <v>1551</v>
      </c>
      <c r="F1363" t="s">
        <v>1374</v>
      </c>
      <c r="G1363">
        <v>1</v>
      </c>
      <c r="H1363">
        <v>33.6</v>
      </c>
      <c r="I1363">
        <v>0</v>
      </c>
      <c r="J1363">
        <v>15</v>
      </c>
      <c r="K1363" t="s">
        <v>18</v>
      </c>
      <c r="L1363" t="s">
        <v>19</v>
      </c>
      <c r="M1363" t="s">
        <v>36</v>
      </c>
      <c r="N1363" t="s">
        <v>22</v>
      </c>
      <c r="O1363" t="s">
        <v>77</v>
      </c>
      <c r="P1363" t="s">
        <v>4443</v>
      </c>
      <c r="Q1363" t="s">
        <v>4396</v>
      </c>
      <c r="R1363" t="s">
        <v>4401</v>
      </c>
      <c r="S1363" t="s">
        <v>4398</v>
      </c>
      <c r="T1363" t="s">
        <v>4595</v>
      </c>
      <c r="U1363" t="s">
        <v>4596</v>
      </c>
      <c r="V1363">
        <v>2005</v>
      </c>
      <c r="W1363" s="1">
        <v>45524</v>
      </c>
      <c r="X1363" t="s">
        <v>4388</v>
      </c>
      <c r="Y1363" t="s">
        <v>4013</v>
      </c>
      <c r="Z1363" t="s">
        <v>4014</v>
      </c>
      <c r="AA1363" t="s">
        <v>4015</v>
      </c>
      <c r="AB1363" t="s">
        <v>4009</v>
      </c>
      <c r="AC1363" t="s">
        <v>3992</v>
      </c>
      <c r="AD1363">
        <v>26.41</v>
      </c>
      <c r="AE1363">
        <v>35.51</v>
      </c>
      <c r="AF1363" t="s">
        <v>3975</v>
      </c>
      <c r="AG1363" s="1"/>
      <c r="AJ1363" t="s">
        <v>3975</v>
      </c>
      <c r="AK1363" t="s">
        <v>5224</v>
      </c>
      <c r="AL1363" s="1">
        <v>45921</v>
      </c>
      <c r="AM1363" s="1">
        <v>45978</v>
      </c>
      <c r="AN1363" t="s">
        <v>5225</v>
      </c>
      <c r="AO1363">
        <v>33.6</v>
      </c>
      <c r="AP1363">
        <v>0</v>
      </c>
      <c r="AQ1363">
        <v>0</v>
      </c>
      <c r="AR1363">
        <v>33.6</v>
      </c>
      <c r="AS1363">
        <v>48.6</v>
      </c>
      <c r="AT1363">
        <v>26.41</v>
      </c>
      <c r="AU1363">
        <v>-7.8099999999999987</v>
      </c>
      <c r="AV1363">
        <v>5</v>
      </c>
      <c r="AW1363">
        <v>-111</v>
      </c>
    </row>
    <row r="1364" spans="1:49" x14ac:dyDescent="0.3">
      <c r="A1364" t="s">
        <v>2100</v>
      </c>
      <c r="B1364" s="1">
        <v>45367</v>
      </c>
      <c r="C1364" s="1">
        <v>45372</v>
      </c>
      <c r="D1364" s="1">
        <v>45374</v>
      </c>
      <c r="E1364" t="s">
        <v>500</v>
      </c>
      <c r="F1364" t="s">
        <v>1143</v>
      </c>
      <c r="G1364">
        <v>3</v>
      </c>
      <c r="H1364">
        <v>211.03</v>
      </c>
      <c r="I1364">
        <v>15</v>
      </c>
      <c r="J1364">
        <v>35</v>
      </c>
      <c r="K1364" t="s">
        <v>60</v>
      </c>
      <c r="L1364" t="s">
        <v>19</v>
      </c>
      <c r="M1364" t="s">
        <v>30</v>
      </c>
      <c r="N1364" t="s">
        <v>37</v>
      </c>
      <c r="O1364" t="s">
        <v>22</v>
      </c>
      <c r="P1364" t="s">
        <v>4570</v>
      </c>
      <c r="Q1364" t="s">
        <v>4396</v>
      </c>
      <c r="R1364" t="s">
        <v>4409</v>
      </c>
      <c r="S1364" t="s">
        <v>4406</v>
      </c>
      <c r="T1364" t="s">
        <v>4816</v>
      </c>
      <c r="U1364" t="s">
        <v>8605</v>
      </c>
      <c r="V1364">
        <v>2002</v>
      </c>
      <c r="W1364" s="1">
        <v>45260</v>
      </c>
      <c r="X1364" t="s">
        <v>4388</v>
      </c>
      <c r="Y1364" t="s">
        <v>4127</v>
      </c>
      <c r="Z1364" t="s">
        <v>3987</v>
      </c>
      <c r="AA1364" t="s">
        <v>3988</v>
      </c>
      <c r="AB1364" t="s">
        <v>4009</v>
      </c>
      <c r="AC1364" t="s">
        <v>3980</v>
      </c>
      <c r="AD1364">
        <v>154.30000000000001</v>
      </c>
      <c r="AE1364">
        <v>203.91</v>
      </c>
      <c r="AF1364" t="s">
        <v>3975</v>
      </c>
      <c r="AG1364" s="1"/>
      <c r="AJ1364" t="s">
        <v>3975</v>
      </c>
      <c r="AL1364" s="1"/>
      <c r="AM1364" s="1"/>
      <c r="AO1364">
        <v>633.09</v>
      </c>
      <c r="AP1364">
        <v>0.15</v>
      </c>
      <c r="AQ1364">
        <v>94.963499999999996</v>
      </c>
      <c r="AR1364">
        <v>538.12650000000008</v>
      </c>
      <c r="AS1364">
        <v>573.12650000000008</v>
      </c>
      <c r="AT1364">
        <v>462.90000000000003</v>
      </c>
      <c r="AU1364">
        <v>40.226500000000044</v>
      </c>
      <c r="AV1364">
        <v>2</v>
      </c>
      <c r="AW1364">
        <v>5</v>
      </c>
    </row>
    <row r="1365" spans="1:49" x14ac:dyDescent="0.3">
      <c r="A1365" t="s">
        <v>2101</v>
      </c>
      <c r="B1365" s="1">
        <v>45452</v>
      </c>
      <c r="C1365" s="1">
        <v>45453</v>
      </c>
      <c r="D1365" s="1">
        <v>45462</v>
      </c>
      <c r="E1365" t="s">
        <v>2102</v>
      </c>
      <c r="F1365" t="s">
        <v>203</v>
      </c>
      <c r="G1365">
        <v>2</v>
      </c>
      <c r="H1365">
        <v>272.75</v>
      </c>
      <c r="I1365">
        <v>5</v>
      </c>
      <c r="J1365">
        <v>15</v>
      </c>
      <c r="K1365" t="s">
        <v>35</v>
      </c>
      <c r="L1365" t="s">
        <v>19</v>
      </c>
      <c r="M1365" t="s">
        <v>47</v>
      </c>
      <c r="N1365" t="s">
        <v>22</v>
      </c>
      <c r="O1365" t="s">
        <v>22</v>
      </c>
      <c r="P1365" t="s">
        <v>4582</v>
      </c>
      <c r="Q1365" t="s">
        <v>4384</v>
      </c>
      <c r="R1365" t="s">
        <v>4412</v>
      </c>
      <c r="S1365" t="s">
        <v>4398</v>
      </c>
      <c r="T1365" t="s">
        <v>4583</v>
      </c>
      <c r="U1365" t="s">
        <v>8484</v>
      </c>
      <c r="V1365">
        <v>1995</v>
      </c>
      <c r="W1365" s="1">
        <v>45992</v>
      </c>
      <c r="X1365" t="s">
        <v>4419</v>
      </c>
      <c r="Y1365" t="s">
        <v>4089</v>
      </c>
      <c r="Z1365" t="s">
        <v>3994</v>
      </c>
      <c r="AA1365" t="s">
        <v>4043</v>
      </c>
      <c r="AB1365" t="s">
        <v>3996</v>
      </c>
      <c r="AC1365" t="s">
        <v>3985</v>
      </c>
      <c r="AD1365">
        <v>183.56</v>
      </c>
      <c r="AE1365">
        <v>262.99</v>
      </c>
      <c r="AF1365" t="s">
        <v>3975</v>
      </c>
      <c r="AG1365" s="1"/>
      <c r="AJ1365" t="s">
        <v>3975</v>
      </c>
      <c r="AL1365" s="1"/>
      <c r="AM1365" s="1"/>
      <c r="AO1365">
        <v>545.5</v>
      </c>
      <c r="AP1365">
        <v>0.05</v>
      </c>
      <c r="AQ1365">
        <v>27.275000000000002</v>
      </c>
      <c r="AR1365">
        <v>518.22500000000002</v>
      </c>
      <c r="AS1365">
        <v>533.22500000000002</v>
      </c>
      <c r="AT1365">
        <v>367.12</v>
      </c>
      <c r="AU1365">
        <v>136.10500000000002</v>
      </c>
      <c r="AV1365">
        <v>9</v>
      </c>
      <c r="AW1365">
        <v>1</v>
      </c>
    </row>
    <row r="1366" spans="1:49" x14ac:dyDescent="0.3">
      <c r="A1366" t="s">
        <v>2103</v>
      </c>
      <c r="B1366" s="1">
        <v>45403</v>
      </c>
      <c r="C1366" s="1">
        <v>45406</v>
      </c>
      <c r="D1366" s="1">
        <v>45411</v>
      </c>
      <c r="E1366" t="s">
        <v>1103</v>
      </c>
      <c r="F1366" t="s">
        <v>615</v>
      </c>
      <c r="G1366">
        <v>1</v>
      </c>
      <c r="H1366">
        <v>174.12</v>
      </c>
      <c r="I1366">
        <v>0</v>
      </c>
      <c r="J1366">
        <v>35</v>
      </c>
      <c r="K1366" t="s">
        <v>18</v>
      </c>
      <c r="L1366" t="s">
        <v>19</v>
      </c>
      <c r="M1366" t="s">
        <v>36</v>
      </c>
      <c r="N1366" t="s">
        <v>22</v>
      </c>
      <c r="O1366" t="s">
        <v>22</v>
      </c>
      <c r="P1366" t="s">
        <v>4400</v>
      </c>
      <c r="Q1366" t="s">
        <v>4384</v>
      </c>
      <c r="R1366" t="s">
        <v>4401</v>
      </c>
      <c r="S1366" t="s">
        <v>4398</v>
      </c>
      <c r="T1366" t="s">
        <v>4402</v>
      </c>
      <c r="U1366" t="s">
        <v>4403</v>
      </c>
      <c r="V1366">
        <v>1993</v>
      </c>
      <c r="W1366" s="1">
        <v>45209</v>
      </c>
      <c r="X1366" t="s">
        <v>4404</v>
      </c>
      <c r="Y1366" t="s">
        <v>4105</v>
      </c>
      <c r="Z1366" t="s">
        <v>3994</v>
      </c>
      <c r="AA1366" t="s">
        <v>4008</v>
      </c>
      <c r="AB1366" t="s">
        <v>4002</v>
      </c>
      <c r="AC1366" t="s">
        <v>3992</v>
      </c>
      <c r="AD1366">
        <v>141.83000000000001</v>
      </c>
      <c r="AE1366">
        <v>165.03</v>
      </c>
      <c r="AF1366" t="s">
        <v>3975</v>
      </c>
      <c r="AG1366" s="1"/>
      <c r="AJ1366" t="s">
        <v>3975</v>
      </c>
      <c r="AL1366" s="1"/>
      <c r="AM1366" s="1"/>
      <c r="AO1366">
        <v>174.12</v>
      </c>
      <c r="AP1366">
        <v>0</v>
      </c>
      <c r="AQ1366">
        <v>0</v>
      </c>
      <c r="AR1366">
        <v>174.12</v>
      </c>
      <c r="AS1366">
        <v>209.12</v>
      </c>
      <c r="AT1366">
        <v>141.83000000000001</v>
      </c>
      <c r="AU1366">
        <v>-2.710000000000008</v>
      </c>
      <c r="AV1366">
        <v>5</v>
      </c>
      <c r="AW1366">
        <v>3</v>
      </c>
    </row>
    <row r="1367" spans="1:49" x14ac:dyDescent="0.3">
      <c r="A1367" t="s">
        <v>2104</v>
      </c>
      <c r="B1367" s="1">
        <v>45358</v>
      </c>
      <c r="C1367" s="1">
        <v>45511</v>
      </c>
      <c r="D1367" s="1">
        <v>45485</v>
      </c>
      <c r="E1367" t="s">
        <v>924</v>
      </c>
      <c r="F1367" t="s">
        <v>738</v>
      </c>
      <c r="G1367">
        <v>1</v>
      </c>
      <c r="H1367">
        <v>74.45</v>
      </c>
      <c r="I1367">
        <v>0</v>
      </c>
      <c r="J1367">
        <v>25</v>
      </c>
      <c r="K1367" t="s">
        <v>18</v>
      </c>
      <c r="L1367" t="s">
        <v>19</v>
      </c>
      <c r="M1367" t="s">
        <v>30</v>
      </c>
      <c r="N1367" t="s">
        <v>22</v>
      </c>
      <c r="O1367" t="s">
        <v>56</v>
      </c>
      <c r="P1367" t="s">
        <v>4648</v>
      </c>
      <c r="Q1367" t="s">
        <v>4396</v>
      </c>
      <c r="R1367" t="s">
        <v>4416</v>
      </c>
      <c r="S1367" t="s">
        <v>4434</v>
      </c>
      <c r="T1367" t="s">
        <v>4956</v>
      </c>
      <c r="U1367" t="s">
        <v>8684</v>
      </c>
      <c r="V1367">
        <v>1993</v>
      </c>
      <c r="W1367" s="1">
        <v>45799</v>
      </c>
      <c r="X1367" t="s">
        <v>4404</v>
      </c>
      <c r="Y1367" t="s">
        <v>4102</v>
      </c>
      <c r="Z1367" t="s">
        <v>3994</v>
      </c>
      <c r="AA1367" t="s">
        <v>4077</v>
      </c>
      <c r="AB1367" t="s">
        <v>3979</v>
      </c>
      <c r="AC1367" t="s">
        <v>3974</v>
      </c>
      <c r="AD1367">
        <v>52.24</v>
      </c>
      <c r="AE1367">
        <v>76.819999999999993</v>
      </c>
      <c r="AF1367" t="s">
        <v>3975</v>
      </c>
      <c r="AG1367" s="1"/>
      <c r="AJ1367" t="s">
        <v>3975</v>
      </c>
      <c r="AK1367" t="s">
        <v>5222</v>
      </c>
      <c r="AL1367" s="1">
        <v>45416</v>
      </c>
      <c r="AM1367" s="1">
        <v>45440</v>
      </c>
      <c r="AN1367" t="s">
        <v>26</v>
      </c>
      <c r="AO1367">
        <v>74.45</v>
      </c>
      <c r="AP1367">
        <v>0</v>
      </c>
      <c r="AQ1367">
        <v>0</v>
      </c>
      <c r="AR1367">
        <v>74.45</v>
      </c>
      <c r="AS1367">
        <v>99.45</v>
      </c>
      <c r="AT1367">
        <v>52.24</v>
      </c>
      <c r="AU1367">
        <v>-2.7899999999999991</v>
      </c>
      <c r="AV1367">
        <v>-26</v>
      </c>
      <c r="AW1367">
        <v>153</v>
      </c>
    </row>
    <row r="1368" spans="1:49" x14ac:dyDescent="0.3">
      <c r="A1368" t="s">
        <v>2105</v>
      </c>
      <c r="B1368" s="1">
        <v>45537</v>
      </c>
      <c r="C1368" s="1">
        <v>45539</v>
      </c>
      <c r="D1368" s="1">
        <v>45542</v>
      </c>
      <c r="E1368" t="s">
        <v>282</v>
      </c>
      <c r="F1368" t="s">
        <v>389</v>
      </c>
      <c r="G1368">
        <v>1</v>
      </c>
      <c r="H1368">
        <v>47.49</v>
      </c>
      <c r="I1368">
        <v>0</v>
      </c>
      <c r="J1368">
        <v>35</v>
      </c>
      <c r="K1368" t="s">
        <v>35</v>
      </c>
      <c r="L1368" t="s">
        <v>43</v>
      </c>
      <c r="M1368" t="s">
        <v>30</v>
      </c>
      <c r="N1368" t="s">
        <v>37</v>
      </c>
      <c r="O1368" t="s">
        <v>77</v>
      </c>
      <c r="P1368" t="s">
        <v>4599</v>
      </c>
      <c r="Q1368" t="s">
        <v>4384</v>
      </c>
      <c r="R1368" t="s">
        <v>4459</v>
      </c>
      <c r="S1368" t="s">
        <v>4391</v>
      </c>
      <c r="T1368" t="s">
        <v>5184</v>
      </c>
      <c r="U1368" t="s">
        <v>8821</v>
      </c>
      <c r="V1368">
        <v>2003</v>
      </c>
      <c r="W1368" s="1">
        <v>45861</v>
      </c>
      <c r="X1368" t="s">
        <v>4404</v>
      </c>
      <c r="Y1368" t="s">
        <v>4079</v>
      </c>
      <c r="Z1368" t="s">
        <v>3994</v>
      </c>
      <c r="AA1368" t="s">
        <v>4008</v>
      </c>
      <c r="AB1368" t="s">
        <v>3973</v>
      </c>
      <c r="AC1368" t="s">
        <v>3980</v>
      </c>
      <c r="AD1368">
        <v>36.21</v>
      </c>
      <c r="AE1368">
        <v>46.82</v>
      </c>
      <c r="AF1368" t="s">
        <v>4055</v>
      </c>
      <c r="AG1368" s="1"/>
      <c r="AJ1368" t="s">
        <v>3975</v>
      </c>
      <c r="AK1368" t="s">
        <v>5224</v>
      </c>
      <c r="AL1368" s="1">
        <v>45921</v>
      </c>
      <c r="AM1368" s="1">
        <v>45978</v>
      </c>
      <c r="AN1368" t="s">
        <v>5225</v>
      </c>
      <c r="AO1368">
        <v>47.49</v>
      </c>
      <c r="AP1368">
        <v>0</v>
      </c>
      <c r="AQ1368">
        <v>0</v>
      </c>
      <c r="AR1368">
        <v>47.49</v>
      </c>
      <c r="AS1368">
        <v>82.490000000000009</v>
      </c>
      <c r="AT1368">
        <v>36.21</v>
      </c>
      <c r="AU1368">
        <v>-23.72</v>
      </c>
      <c r="AV1368">
        <v>3</v>
      </c>
      <c r="AW1368">
        <v>2</v>
      </c>
    </row>
    <row r="1369" spans="1:49" x14ac:dyDescent="0.3">
      <c r="A1369" t="s">
        <v>2106</v>
      </c>
      <c r="B1369" s="1">
        <v>45636</v>
      </c>
      <c r="C1369" s="1">
        <v>45584</v>
      </c>
      <c r="D1369" s="1">
        <v>45587</v>
      </c>
      <c r="E1369" t="s">
        <v>119</v>
      </c>
      <c r="F1369" t="s">
        <v>587</v>
      </c>
      <c r="G1369">
        <v>2</v>
      </c>
      <c r="H1369">
        <v>126.88</v>
      </c>
      <c r="I1369">
        <v>20</v>
      </c>
      <c r="J1369">
        <v>25</v>
      </c>
      <c r="K1369" t="s">
        <v>60</v>
      </c>
      <c r="L1369" t="s">
        <v>19</v>
      </c>
      <c r="M1369" t="s">
        <v>20</v>
      </c>
      <c r="N1369" t="s">
        <v>22</v>
      </c>
      <c r="O1369" t="s">
        <v>22</v>
      </c>
      <c r="P1369" t="s">
        <v>5202</v>
      </c>
      <c r="Q1369" t="s">
        <v>4384</v>
      </c>
      <c r="R1369" t="s">
        <v>4424</v>
      </c>
      <c r="S1369" t="s">
        <v>4398</v>
      </c>
      <c r="T1369" t="s">
        <v>5203</v>
      </c>
      <c r="U1369" t="s">
        <v>8835</v>
      </c>
      <c r="V1369">
        <v>1979</v>
      </c>
      <c r="W1369" s="1">
        <v>44846</v>
      </c>
      <c r="X1369" t="s">
        <v>4394</v>
      </c>
      <c r="Y1369" t="s">
        <v>4001</v>
      </c>
      <c r="Z1369" t="s">
        <v>3987</v>
      </c>
      <c r="AA1369" t="s">
        <v>3988</v>
      </c>
      <c r="AB1369" t="s">
        <v>4002</v>
      </c>
      <c r="AC1369" t="s">
        <v>3980</v>
      </c>
      <c r="AD1369">
        <v>80.290000000000006</v>
      </c>
      <c r="AE1369">
        <v>118.6</v>
      </c>
      <c r="AF1369" t="s">
        <v>3975</v>
      </c>
      <c r="AG1369" s="1"/>
      <c r="AJ1369" t="s">
        <v>3975</v>
      </c>
      <c r="AL1369" s="1"/>
      <c r="AM1369" s="1"/>
      <c r="AO1369">
        <v>253.76</v>
      </c>
      <c r="AP1369">
        <v>0.2</v>
      </c>
      <c r="AQ1369">
        <v>50.752000000000002</v>
      </c>
      <c r="AR1369">
        <v>203.00799999999998</v>
      </c>
      <c r="AS1369">
        <v>228.00799999999998</v>
      </c>
      <c r="AT1369">
        <v>160.58000000000001</v>
      </c>
      <c r="AU1369">
        <v>17.427999999999969</v>
      </c>
      <c r="AV1369">
        <v>3</v>
      </c>
      <c r="AW1369">
        <v>-52</v>
      </c>
    </row>
    <row r="1370" spans="1:49" x14ac:dyDescent="0.3">
      <c r="A1370" t="s">
        <v>2107</v>
      </c>
      <c r="B1370" s="1">
        <v>45482</v>
      </c>
      <c r="C1370" s="1">
        <v>45546</v>
      </c>
      <c r="D1370" s="1">
        <v>45548</v>
      </c>
      <c r="E1370" t="s">
        <v>200</v>
      </c>
      <c r="F1370" t="s">
        <v>746</v>
      </c>
      <c r="G1370">
        <v>5</v>
      </c>
      <c r="H1370">
        <v>152.93</v>
      </c>
      <c r="I1370">
        <v>1</v>
      </c>
      <c r="J1370">
        <v>0</v>
      </c>
      <c r="K1370" t="s">
        <v>60</v>
      </c>
      <c r="L1370" t="s">
        <v>43</v>
      </c>
      <c r="M1370" t="s">
        <v>30</v>
      </c>
      <c r="N1370" t="s">
        <v>31</v>
      </c>
      <c r="O1370" t="s">
        <v>22</v>
      </c>
      <c r="P1370" t="s">
        <v>4794</v>
      </c>
      <c r="Q1370" t="s">
        <v>4396</v>
      </c>
      <c r="R1370" t="s">
        <v>4385</v>
      </c>
      <c r="S1370" t="s">
        <v>4434</v>
      </c>
      <c r="T1370" t="s">
        <v>5078</v>
      </c>
      <c r="U1370" t="s">
        <v>8757</v>
      </c>
      <c r="V1370">
        <v>1999</v>
      </c>
      <c r="W1370" s="1">
        <v>45474</v>
      </c>
      <c r="X1370" t="s">
        <v>4404</v>
      </c>
      <c r="Y1370" t="s">
        <v>4063</v>
      </c>
      <c r="Z1370" t="s">
        <v>4014</v>
      </c>
      <c r="AA1370" t="s">
        <v>4023</v>
      </c>
      <c r="AB1370" t="s">
        <v>3983</v>
      </c>
      <c r="AC1370" t="s">
        <v>3985</v>
      </c>
      <c r="AD1370">
        <v>0</v>
      </c>
      <c r="AE1370">
        <v>142.59</v>
      </c>
      <c r="AF1370" t="s">
        <v>3975</v>
      </c>
      <c r="AG1370" s="1"/>
      <c r="AJ1370" t="s">
        <v>3975</v>
      </c>
      <c r="AL1370" s="1"/>
      <c r="AM1370" s="1"/>
      <c r="AO1370">
        <v>764.65000000000009</v>
      </c>
      <c r="AP1370">
        <v>0.01</v>
      </c>
      <c r="AQ1370">
        <v>7.6465000000000014</v>
      </c>
      <c r="AR1370">
        <v>757.00350000000014</v>
      </c>
      <c r="AS1370">
        <v>757.00350000000014</v>
      </c>
      <c r="AT1370">
        <v>0</v>
      </c>
      <c r="AU1370">
        <v>757.00350000000014</v>
      </c>
      <c r="AV1370">
        <v>2</v>
      </c>
      <c r="AW1370">
        <v>64</v>
      </c>
    </row>
    <row r="1371" spans="1:49" x14ac:dyDescent="0.3">
      <c r="A1371" t="s">
        <v>2108</v>
      </c>
      <c r="B1371" s="1">
        <v>45634</v>
      </c>
      <c r="C1371" s="1">
        <v>45608</v>
      </c>
      <c r="D1371" s="1">
        <v>45642</v>
      </c>
      <c r="E1371" t="s">
        <v>113</v>
      </c>
      <c r="F1371" t="s">
        <v>420</v>
      </c>
      <c r="G1371">
        <v>1</v>
      </c>
      <c r="H1371">
        <v>283.08999999999997</v>
      </c>
      <c r="I1371">
        <v>15</v>
      </c>
      <c r="J1371">
        <v>15</v>
      </c>
      <c r="K1371" t="s">
        <v>60</v>
      </c>
      <c r="L1371" t="s">
        <v>26</v>
      </c>
      <c r="M1371" t="s">
        <v>47</v>
      </c>
      <c r="N1371" t="s">
        <v>31</v>
      </c>
      <c r="O1371" t="s">
        <v>22</v>
      </c>
      <c r="P1371" t="s">
        <v>4906</v>
      </c>
      <c r="Q1371" t="s">
        <v>4396</v>
      </c>
      <c r="R1371" t="s">
        <v>4385</v>
      </c>
      <c r="S1371" t="s">
        <v>4391</v>
      </c>
      <c r="T1371" t="s">
        <v>5180</v>
      </c>
      <c r="U1371" t="s">
        <v>8818</v>
      </c>
      <c r="V1371">
        <v>1983</v>
      </c>
      <c r="W1371" s="1">
        <v>45651</v>
      </c>
      <c r="X1371" t="s">
        <v>22</v>
      </c>
      <c r="Y1371" t="s">
        <v>4151</v>
      </c>
      <c r="Z1371" t="s">
        <v>3987</v>
      </c>
      <c r="AA1371" t="s">
        <v>4026</v>
      </c>
      <c r="AB1371" t="s">
        <v>4009</v>
      </c>
      <c r="AC1371" t="s">
        <v>3997</v>
      </c>
      <c r="AD1371">
        <v>194.1</v>
      </c>
      <c r="AE1371">
        <v>266.05</v>
      </c>
      <c r="AF1371" t="s">
        <v>3975</v>
      </c>
      <c r="AG1371" s="1"/>
      <c r="AJ1371" t="s">
        <v>3975</v>
      </c>
      <c r="AL1371" s="1"/>
      <c r="AM1371" s="1"/>
      <c r="AO1371">
        <v>283.08999999999997</v>
      </c>
      <c r="AP1371">
        <v>0.15</v>
      </c>
      <c r="AQ1371">
        <v>42.463499999999996</v>
      </c>
      <c r="AR1371">
        <v>240.62649999999996</v>
      </c>
      <c r="AS1371">
        <v>255.62649999999996</v>
      </c>
      <c r="AT1371">
        <v>194.1</v>
      </c>
      <c r="AU1371">
        <v>31.52649999999997</v>
      </c>
      <c r="AV1371">
        <v>34</v>
      </c>
      <c r="AW1371">
        <v>-26</v>
      </c>
    </row>
    <row r="1372" spans="1:49" x14ac:dyDescent="0.3">
      <c r="A1372" t="s">
        <v>2109</v>
      </c>
      <c r="B1372" s="1">
        <v>45367</v>
      </c>
      <c r="C1372" s="1">
        <v>45371</v>
      </c>
      <c r="D1372" s="1">
        <v>45375</v>
      </c>
      <c r="E1372" t="s">
        <v>2110</v>
      </c>
      <c r="F1372" t="s">
        <v>266</v>
      </c>
      <c r="G1372">
        <v>2</v>
      </c>
      <c r="H1372">
        <v>222.03</v>
      </c>
      <c r="I1372">
        <v>0</v>
      </c>
      <c r="J1372">
        <v>50</v>
      </c>
      <c r="K1372" t="s">
        <v>42</v>
      </c>
      <c r="L1372" t="s">
        <v>43</v>
      </c>
      <c r="M1372" t="s">
        <v>36</v>
      </c>
      <c r="N1372" t="s">
        <v>37</v>
      </c>
      <c r="O1372" t="s">
        <v>38</v>
      </c>
      <c r="P1372" t="s">
        <v>4734</v>
      </c>
      <c r="Q1372" t="s">
        <v>4396</v>
      </c>
      <c r="R1372" t="s">
        <v>4409</v>
      </c>
      <c r="S1372" t="s">
        <v>4398</v>
      </c>
      <c r="T1372" t="s">
        <v>5114</v>
      </c>
      <c r="U1372" t="s">
        <v>8784</v>
      </c>
      <c r="V1372">
        <v>1998</v>
      </c>
      <c r="W1372" s="1">
        <v>45989</v>
      </c>
      <c r="X1372" t="s">
        <v>4404</v>
      </c>
      <c r="Y1372" t="s">
        <v>4035</v>
      </c>
      <c r="Z1372" t="s">
        <v>3987</v>
      </c>
      <c r="AA1372" t="s">
        <v>3999</v>
      </c>
      <c r="AB1372" t="s">
        <v>3973</v>
      </c>
      <c r="AC1372" t="s">
        <v>3985</v>
      </c>
      <c r="AD1372">
        <v>0</v>
      </c>
      <c r="AE1372">
        <v>193.73</v>
      </c>
      <c r="AF1372" t="s">
        <v>3975</v>
      </c>
      <c r="AG1372" s="1"/>
      <c r="AJ1372" t="s">
        <v>3975</v>
      </c>
      <c r="AK1372" t="s">
        <v>5228</v>
      </c>
      <c r="AL1372" s="1">
        <v>45880</v>
      </c>
      <c r="AM1372" s="1">
        <v>45932</v>
      </c>
      <c r="AN1372" t="s">
        <v>19</v>
      </c>
      <c r="AO1372">
        <v>444.06</v>
      </c>
      <c r="AP1372">
        <v>0</v>
      </c>
      <c r="AQ1372">
        <v>0</v>
      </c>
      <c r="AR1372">
        <v>444.06</v>
      </c>
      <c r="AS1372">
        <v>494.06</v>
      </c>
      <c r="AT1372">
        <v>0</v>
      </c>
      <c r="AU1372">
        <v>394.06</v>
      </c>
      <c r="AV1372">
        <v>4</v>
      </c>
      <c r="AW1372">
        <v>4</v>
      </c>
    </row>
    <row r="1373" spans="1:49" x14ac:dyDescent="0.3">
      <c r="A1373" t="s">
        <v>2111</v>
      </c>
      <c r="B1373" s="1">
        <v>45457</v>
      </c>
      <c r="C1373" s="1">
        <v>45459</v>
      </c>
      <c r="D1373" s="1">
        <v>45464</v>
      </c>
      <c r="E1373" t="s">
        <v>998</v>
      </c>
      <c r="F1373" t="s">
        <v>397</v>
      </c>
      <c r="G1373">
        <v>2</v>
      </c>
      <c r="H1373">
        <v>30.5</v>
      </c>
      <c r="I1373">
        <v>0</v>
      </c>
      <c r="J1373">
        <v>0</v>
      </c>
      <c r="K1373" t="s">
        <v>60</v>
      </c>
      <c r="L1373" t="s">
        <v>19</v>
      </c>
      <c r="M1373" t="s">
        <v>36</v>
      </c>
      <c r="N1373" t="s">
        <v>37</v>
      </c>
      <c r="O1373" t="s">
        <v>22</v>
      </c>
      <c r="P1373" t="s">
        <v>4488</v>
      </c>
      <c r="Q1373" t="s">
        <v>4384</v>
      </c>
      <c r="R1373" t="s">
        <v>4385</v>
      </c>
      <c r="S1373" t="s">
        <v>4391</v>
      </c>
      <c r="T1373" t="s">
        <v>5080</v>
      </c>
      <c r="U1373" t="s">
        <v>8759</v>
      </c>
      <c r="V1373">
        <v>1977</v>
      </c>
      <c r="W1373" s="1">
        <v>44622</v>
      </c>
      <c r="X1373" t="s">
        <v>4404</v>
      </c>
      <c r="Y1373" t="s">
        <v>4119</v>
      </c>
      <c r="Z1373" t="s">
        <v>4014</v>
      </c>
      <c r="AA1373" t="s">
        <v>4038</v>
      </c>
      <c r="AB1373" t="s">
        <v>4002</v>
      </c>
      <c r="AC1373" t="s">
        <v>3974</v>
      </c>
      <c r="AD1373">
        <v>23.9</v>
      </c>
      <c r="AE1373">
        <v>33.49</v>
      </c>
      <c r="AF1373" t="s">
        <v>3975</v>
      </c>
      <c r="AG1373" s="1"/>
      <c r="AJ1373" t="s">
        <v>3975</v>
      </c>
      <c r="AL1373" s="1"/>
      <c r="AM1373" s="1"/>
      <c r="AO1373">
        <v>61</v>
      </c>
      <c r="AP1373">
        <v>0</v>
      </c>
      <c r="AQ1373">
        <v>0</v>
      </c>
      <c r="AR1373">
        <v>61</v>
      </c>
      <c r="AS1373">
        <v>61</v>
      </c>
      <c r="AT1373">
        <v>47.8</v>
      </c>
      <c r="AU1373">
        <v>13.200000000000003</v>
      </c>
      <c r="AV1373">
        <v>5</v>
      </c>
      <c r="AW1373">
        <v>2</v>
      </c>
    </row>
    <row r="1374" spans="1:49" x14ac:dyDescent="0.3">
      <c r="A1374" t="s">
        <v>2112</v>
      </c>
      <c r="B1374" s="1">
        <v>45306</v>
      </c>
      <c r="C1374" s="1">
        <v>45311</v>
      </c>
      <c r="D1374" s="1">
        <v>45312</v>
      </c>
      <c r="E1374" t="s">
        <v>1074</v>
      </c>
      <c r="F1374" t="s">
        <v>534</v>
      </c>
      <c r="G1374">
        <v>2</v>
      </c>
      <c r="H1374">
        <v>22.46</v>
      </c>
      <c r="I1374">
        <v>1</v>
      </c>
      <c r="J1374">
        <v>25</v>
      </c>
      <c r="K1374" t="s">
        <v>18</v>
      </c>
      <c r="L1374" t="s">
        <v>26</v>
      </c>
      <c r="M1374" t="s">
        <v>30</v>
      </c>
      <c r="N1374" t="s">
        <v>37</v>
      </c>
      <c r="O1374" t="s">
        <v>226</v>
      </c>
      <c r="P1374" t="s">
        <v>4689</v>
      </c>
      <c r="Q1374" t="s">
        <v>4396</v>
      </c>
      <c r="R1374" t="s">
        <v>4401</v>
      </c>
      <c r="S1374" t="s">
        <v>4386</v>
      </c>
      <c r="T1374" t="s">
        <v>8785</v>
      </c>
      <c r="U1374" t="s">
        <v>8786</v>
      </c>
      <c r="V1374">
        <v>1973</v>
      </c>
      <c r="W1374" s="1">
        <v>45057</v>
      </c>
      <c r="X1374" t="s">
        <v>4404</v>
      </c>
      <c r="Y1374" t="s">
        <v>4021</v>
      </c>
      <c r="Z1374" t="s">
        <v>3994</v>
      </c>
      <c r="AA1374" t="s">
        <v>4006</v>
      </c>
      <c r="AB1374" t="s">
        <v>3996</v>
      </c>
      <c r="AC1374" t="s">
        <v>3997</v>
      </c>
      <c r="AD1374">
        <v>17.190000000000001</v>
      </c>
      <c r="AE1374">
        <v>20.5</v>
      </c>
      <c r="AF1374" t="s">
        <v>3975</v>
      </c>
      <c r="AG1374" s="1"/>
      <c r="AJ1374" t="s">
        <v>3975</v>
      </c>
      <c r="AK1374" t="s">
        <v>5224</v>
      </c>
      <c r="AL1374" s="1">
        <v>45668</v>
      </c>
      <c r="AM1374" s="1">
        <v>45718</v>
      </c>
      <c r="AN1374" t="s">
        <v>19</v>
      </c>
      <c r="AO1374">
        <v>44.92</v>
      </c>
      <c r="AP1374">
        <v>0.01</v>
      </c>
      <c r="AQ1374">
        <v>0.44920000000000004</v>
      </c>
      <c r="AR1374">
        <v>44.470800000000004</v>
      </c>
      <c r="AS1374">
        <v>69.470799999999997</v>
      </c>
      <c r="AT1374">
        <v>34.380000000000003</v>
      </c>
      <c r="AU1374">
        <v>-14.909199999999998</v>
      </c>
      <c r="AV1374">
        <v>1</v>
      </c>
      <c r="AW1374">
        <v>5</v>
      </c>
    </row>
    <row r="1375" spans="1:49" x14ac:dyDescent="0.3">
      <c r="A1375" t="s">
        <v>2113</v>
      </c>
      <c r="B1375" s="1">
        <v>45396</v>
      </c>
      <c r="C1375" s="1">
        <v>45399</v>
      </c>
      <c r="D1375" s="1">
        <v>45408</v>
      </c>
      <c r="E1375" t="s">
        <v>807</v>
      </c>
      <c r="F1375" t="s">
        <v>188</v>
      </c>
      <c r="G1375">
        <v>3</v>
      </c>
      <c r="H1375">
        <v>40.78</v>
      </c>
      <c r="I1375">
        <v>30</v>
      </c>
      <c r="J1375">
        <v>25</v>
      </c>
      <c r="K1375" t="s">
        <v>35</v>
      </c>
      <c r="L1375" t="s">
        <v>19</v>
      </c>
      <c r="M1375" t="s">
        <v>30</v>
      </c>
      <c r="N1375" t="s">
        <v>22</v>
      </c>
      <c r="O1375" t="s">
        <v>22</v>
      </c>
      <c r="P1375" t="s">
        <v>4584</v>
      </c>
      <c r="Q1375" t="s">
        <v>4396</v>
      </c>
      <c r="R1375" t="s">
        <v>4409</v>
      </c>
      <c r="S1375" t="s">
        <v>4391</v>
      </c>
      <c r="T1375" t="s">
        <v>4585</v>
      </c>
      <c r="U1375" t="s">
        <v>8485</v>
      </c>
      <c r="V1375">
        <v>1996</v>
      </c>
      <c r="W1375" s="1">
        <v>44934</v>
      </c>
      <c r="X1375" t="s">
        <v>4404</v>
      </c>
      <c r="Y1375" t="s">
        <v>4060</v>
      </c>
      <c r="Z1375" t="s">
        <v>4014</v>
      </c>
      <c r="AA1375" t="s">
        <v>4049</v>
      </c>
      <c r="AB1375" t="s">
        <v>4000</v>
      </c>
      <c r="AC1375" t="s">
        <v>3992</v>
      </c>
      <c r="AD1375">
        <v>32.24</v>
      </c>
      <c r="AE1375">
        <v>38.15</v>
      </c>
      <c r="AF1375" t="s">
        <v>3975</v>
      </c>
      <c r="AG1375" s="1"/>
      <c r="AJ1375" t="s">
        <v>3975</v>
      </c>
      <c r="AL1375" s="1"/>
      <c r="AM1375" s="1"/>
      <c r="AO1375">
        <v>122.34</v>
      </c>
      <c r="AP1375">
        <v>0.3</v>
      </c>
      <c r="AQ1375">
        <v>36.701999999999998</v>
      </c>
      <c r="AR1375">
        <v>85.638000000000005</v>
      </c>
      <c r="AS1375">
        <v>110.63800000000001</v>
      </c>
      <c r="AT1375">
        <v>96.72</v>
      </c>
      <c r="AU1375">
        <v>-36.081999999999994</v>
      </c>
      <c r="AV1375">
        <v>9</v>
      </c>
      <c r="AW1375">
        <v>3</v>
      </c>
    </row>
    <row r="1376" spans="1:49" x14ac:dyDescent="0.3">
      <c r="A1376" t="s">
        <v>2114</v>
      </c>
      <c r="B1376" s="1">
        <v>45579</v>
      </c>
      <c r="C1376" s="1">
        <v>45583</v>
      </c>
      <c r="D1376" s="1">
        <v>45590</v>
      </c>
      <c r="E1376" t="s">
        <v>385</v>
      </c>
      <c r="F1376" t="s">
        <v>643</v>
      </c>
      <c r="G1376">
        <v>1</v>
      </c>
      <c r="H1376">
        <v>274.93</v>
      </c>
      <c r="I1376">
        <v>0</v>
      </c>
      <c r="J1376">
        <v>15</v>
      </c>
      <c r="K1376" t="s">
        <v>18</v>
      </c>
      <c r="L1376" t="s">
        <v>26</v>
      </c>
      <c r="M1376" t="s">
        <v>30</v>
      </c>
      <c r="N1376" t="s">
        <v>31</v>
      </c>
      <c r="O1376" t="s">
        <v>22</v>
      </c>
      <c r="P1376" t="s">
        <v>4476</v>
      </c>
      <c r="Q1376" t="s">
        <v>4384</v>
      </c>
      <c r="R1376" t="s">
        <v>4401</v>
      </c>
      <c r="S1376" t="s">
        <v>4391</v>
      </c>
      <c r="T1376" t="s">
        <v>4922</v>
      </c>
      <c r="U1376" t="s">
        <v>8663</v>
      </c>
      <c r="V1376">
        <v>1998</v>
      </c>
      <c r="W1376" s="1">
        <v>45258</v>
      </c>
      <c r="X1376" t="s">
        <v>4404</v>
      </c>
      <c r="Y1376" t="s">
        <v>4159</v>
      </c>
      <c r="Z1376" t="s">
        <v>3971</v>
      </c>
      <c r="AA1376" t="s">
        <v>4011</v>
      </c>
      <c r="AB1376" t="s">
        <v>4020</v>
      </c>
      <c r="AC1376" t="s">
        <v>3997</v>
      </c>
      <c r="AD1376">
        <v>180.79</v>
      </c>
      <c r="AE1376">
        <v>266.77999999999997</v>
      </c>
      <c r="AF1376" t="s">
        <v>3975</v>
      </c>
      <c r="AG1376" s="1"/>
      <c r="AJ1376" t="s">
        <v>3975</v>
      </c>
      <c r="AL1376" s="1"/>
      <c r="AM1376" s="1"/>
      <c r="AO1376">
        <v>274.93</v>
      </c>
      <c r="AP1376">
        <v>0</v>
      </c>
      <c r="AQ1376">
        <v>0</v>
      </c>
      <c r="AR1376">
        <v>274.93</v>
      </c>
      <c r="AS1376">
        <v>289.93</v>
      </c>
      <c r="AT1376">
        <v>180.79</v>
      </c>
      <c r="AU1376">
        <v>79.140000000000015</v>
      </c>
      <c r="AV1376">
        <v>7</v>
      </c>
      <c r="AW1376">
        <v>4</v>
      </c>
    </row>
    <row r="1377" spans="1:49" x14ac:dyDescent="0.3">
      <c r="A1377" t="s">
        <v>2115</v>
      </c>
      <c r="B1377" s="1">
        <v>45326</v>
      </c>
      <c r="C1377" s="1">
        <v>45385</v>
      </c>
      <c r="D1377" s="1">
        <v>45630</v>
      </c>
      <c r="E1377" t="s">
        <v>103</v>
      </c>
      <c r="F1377" t="s">
        <v>746</v>
      </c>
      <c r="G1377">
        <v>2</v>
      </c>
      <c r="H1377">
        <v>125.03</v>
      </c>
      <c r="I1377">
        <v>20</v>
      </c>
      <c r="J1377">
        <v>50</v>
      </c>
      <c r="K1377" t="s">
        <v>60</v>
      </c>
      <c r="L1377" t="s">
        <v>19</v>
      </c>
      <c r="M1377" t="s">
        <v>30</v>
      </c>
      <c r="N1377" t="s">
        <v>22</v>
      </c>
      <c r="O1377" t="s">
        <v>22</v>
      </c>
      <c r="P1377" t="s">
        <v>4508</v>
      </c>
      <c r="Q1377" t="s">
        <v>4384</v>
      </c>
      <c r="R1377" t="s">
        <v>4390</v>
      </c>
      <c r="S1377" t="s">
        <v>4434</v>
      </c>
      <c r="T1377" t="s">
        <v>4870</v>
      </c>
      <c r="U1377" t="s">
        <v>8629</v>
      </c>
      <c r="V1377">
        <v>1981</v>
      </c>
      <c r="W1377" s="1">
        <v>45852</v>
      </c>
      <c r="X1377" t="s">
        <v>4388</v>
      </c>
      <c r="Y1377" t="s">
        <v>4063</v>
      </c>
      <c r="Z1377" t="s">
        <v>4014</v>
      </c>
      <c r="AA1377" t="s">
        <v>4023</v>
      </c>
      <c r="AB1377" t="s">
        <v>3983</v>
      </c>
      <c r="AC1377" t="s">
        <v>3985</v>
      </c>
      <c r="AD1377">
        <v>0</v>
      </c>
      <c r="AE1377">
        <v>142.59</v>
      </c>
      <c r="AF1377" t="s">
        <v>3975</v>
      </c>
      <c r="AG1377" s="1"/>
      <c r="AJ1377" t="s">
        <v>3975</v>
      </c>
      <c r="AL1377" s="1"/>
      <c r="AM1377" s="1"/>
      <c r="AO1377">
        <v>250.06</v>
      </c>
      <c r="AP1377">
        <v>0.2</v>
      </c>
      <c r="AQ1377">
        <v>50.012</v>
      </c>
      <c r="AR1377">
        <v>200.048</v>
      </c>
      <c r="AS1377">
        <v>250.048</v>
      </c>
      <c r="AT1377">
        <v>0</v>
      </c>
      <c r="AU1377">
        <v>150.048</v>
      </c>
      <c r="AV1377">
        <v>245</v>
      </c>
      <c r="AW1377">
        <v>59</v>
      </c>
    </row>
    <row r="1378" spans="1:49" x14ac:dyDescent="0.3">
      <c r="A1378" t="s">
        <v>2116</v>
      </c>
      <c r="B1378" s="1">
        <v>45494</v>
      </c>
      <c r="C1378" s="1">
        <v>45499</v>
      </c>
      <c r="D1378" s="1">
        <v>45504</v>
      </c>
      <c r="E1378" t="s">
        <v>1425</v>
      </c>
      <c r="F1378" t="s">
        <v>420</v>
      </c>
      <c r="G1378">
        <v>2</v>
      </c>
      <c r="H1378">
        <v>233.21</v>
      </c>
      <c r="I1378">
        <v>15</v>
      </c>
      <c r="J1378">
        <v>25</v>
      </c>
      <c r="K1378" t="s">
        <v>42</v>
      </c>
      <c r="L1378" t="s">
        <v>19</v>
      </c>
      <c r="M1378" t="s">
        <v>36</v>
      </c>
      <c r="N1378" t="s">
        <v>22</v>
      </c>
      <c r="O1378" t="s">
        <v>22</v>
      </c>
      <c r="P1378" t="s">
        <v>5088</v>
      </c>
      <c r="Q1378" t="s">
        <v>4384</v>
      </c>
      <c r="R1378" t="s">
        <v>4390</v>
      </c>
      <c r="S1378" t="s">
        <v>4386</v>
      </c>
      <c r="T1378" t="s">
        <v>5164</v>
      </c>
      <c r="U1378" t="s">
        <v>5165</v>
      </c>
      <c r="V1378">
        <v>1978</v>
      </c>
      <c r="W1378" s="1">
        <v>45747</v>
      </c>
      <c r="X1378" t="s">
        <v>4404</v>
      </c>
      <c r="Y1378" t="s">
        <v>4151</v>
      </c>
      <c r="Z1378" t="s">
        <v>3987</v>
      </c>
      <c r="AA1378" t="s">
        <v>4026</v>
      </c>
      <c r="AB1378" t="s">
        <v>4009</v>
      </c>
      <c r="AC1378" t="s">
        <v>3997</v>
      </c>
      <c r="AD1378">
        <v>194.1</v>
      </c>
      <c r="AE1378">
        <v>266.05</v>
      </c>
      <c r="AF1378" t="s">
        <v>3975</v>
      </c>
      <c r="AG1378" s="1"/>
      <c r="AJ1378" t="s">
        <v>3975</v>
      </c>
      <c r="AL1378" s="1"/>
      <c r="AM1378" s="1"/>
      <c r="AO1378">
        <v>466.42</v>
      </c>
      <c r="AP1378">
        <v>0.15</v>
      </c>
      <c r="AQ1378">
        <v>69.962999999999994</v>
      </c>
      <c r="AR1378">
        <v>396.45699999999999</v>
      </c>
      <c r="AS1378">
        <v>421.45699999999999</v>
      </c>
      <c r="AT1378">
        <v>388.2</v>
      </c>
      <c r="AU1378">
        <v>-16.742999999999995</v>
      </c>
      <c r="AV1378">
        <v>5</v>
      </c>
      <c r="AW1378">
        <v>5</v>
      </c>
    </row>
    <row r="1379" spans="1:49" x14ac:dyDescent="0.3">
      <c r="A1379" t="s">
        <v>2117</v>
      </c>
      <c r="B1379" s="1">
        <v>45614</v>
      </c>
      <c r="C1379" s="1">
        <v>45618</v>
      </c>
      <c r="D1379" s="1">
        <v>45625</v>
      </c>
      <c r="E1379" t="s">
        <v>250</v>
      </c>
      <c r="F1379" t="s">
        <v>701</v>
      </c>
      <c r="G1379">
        <v>1</v>
      </c>
      <c r="H1379">
        <v>72.03</v>
      </c>
      <c r="I1379">
        <v>25</v>
      </c>
      <c r="J1379">
        <v>50</v>
      </c>
      <c r="K1379" t="s">
        <v>60</v>
      </c>
      <c r="L1379" t="s">
        <v>19</v>
      </c>
      <c r="M1379" t="s">
        <v>36</v>
      </c>
      <c r="N1379" t="s">
        <v>31</v>
      </c>
      <c r="O1379" t="s">
        <v>22</v>
      </c>
      <c r="P1379" t="s">
        <v>4637</v>
      </c>
      <c r="Q1379" t="s">
        <v>4396</v>
      </c>
      <c r="R1379" t="s">
        <v>4416</v>
      </c>
      <c r="S1379" t="s">
        <v>4434</v>
      </c>
      <c r="T1379" t="s">
        <v>8798</v>
      </c>
      <c r="U1379" t="s">
        <v>5139</v>
      </c>
      <c r="V1379">
        <v>1975</v>
      </c>
      <c r="W1379" s="1">
        <v>45508</v>
      </c>
      <c r="X1379" t="s">
        <v>4419</v>
      </c>
      <c r="Y1379" t="s">
        <v>4005</v>
      </c>
      <c r="Z1379" t="s">
        <v>3994</v>
      </c>
      <c r="AA1379" t="s">
        <v>4006</v>
      </c>
      <c r="AB1379" t="s">
        <v>3979</v>
      </c>
      <c r="AC1379" t="s">
        <v>3974</v>
      </c>
      <c r="AD1379">
        <v>61.91</v>
      </c>
      <c r="AE1379">
        <v>77.849999999999994</v>
      </c>
      <c r="AF1379" t="s">
        <v>3975</v>
      </c>
      <c r="AG1379" s="1"/>
      <c r="AJ1379" t="s">
        <v>3975</v>
      </c>
      <c r="AL1379" s="1"/>
      <c r="AM1379" s="1"/>
      <c r="AO1379">
        <v>72.03</v>
      </c>
      <c r="AP1379">
        <v>0.25</v>
      </c>
      <c r="AQ1379">
        <v>18.0075</v>
      </c>
      <c r="AR1379">
        <v>54.022500000000001</v>
      </c>
      <c r="AS1379">
        <v>104.02250000000001</v>
      </c>
      <c r="AT1379">
        <v>61.91</v>
      </c>
      <c r="AU1379">
        <v>-57.887499999999996</v>
      </c>
      <c r="AV1379">
        <v>7</v>
      </c>
      <c r="AW1379">
        <v>4</v>
      </c>
    </row>
    <row r="1380" spans="1:49" x14ac:dyDescent="0.3">
      <c r="A1380" t="s">
        <v>2118</v>
      </c>
      <c r="B1380" s="1">
        <v>45373</v>
      </c>
      <c r="C1380" s="1">
        <v>45380</v>
      </c>
      <c r="D1380" s="1">
        <v>45385</v>
      </c>
      <c r="E1380" t="s">
        <v>177</v>
      </c>
      <c r="F1380" t="s">
        <v>352</v>
      </c>
      <c r="G1380">
        <v>1</v>
      </c>
      <c r="H1380">
        <v>68.16</v>
      </c>
      <c r="I1380">
        <v>0</v>
      </c>
      <c r="J1380">
        <v>35</v>
      </c>
      <c r="K1380" t="s">
        <v>42</v>
      </c>
      <c r="L1380" t="s">
        <v>43</v>
      </c>
      <c r="M1380" t="s">
        <v>36</v>
      </c>
      <c r="N1380" t="s">
        <v>52</v>
      </c>
      <c r="O1380" t="s">
        <v>22</v>
      </c>
      <c r="P1380" t="s">
        <v>4724</v>
      </c>
      <c r="Q1380" t="s">
        <v>4384</v>
      </c>
      <c r="R1380" t="s">
        <v>4459</v>
      </c>
      <c r="S1380" t="s">
        <v>4386</v>
      </c>
      <c r="T1380" t="s">
        <v>8615</v>
      </c>
      <c r="U1380" t="s">
        <v>8616</v>
      </c>
      <c r="V1380">
        <v>1978</v>
      </c>
      <c r="W1380" s="1">
        <v>45750</v>
      </c>
      <c r="X1380" t="s">
        <v>4388</v>
      </c>
      <c r="Y1380" t="s">
        <v>4074</v>
      </c>
      <c r="Z1380" t="s">
        <v>4014</v>
      </c>
      <c r="AA1380" t="s">
        <v>4038</v>
      </c>
      <c r="AB1380" t="s">
        <v>4000</v>
      </c>
      <c r="AC1380" t="s">
        <v>3974</v>
      </c>
      <c r="AD1380">
        <v>60.71</v>
      </c>
      <c r="AE1380">
        <v>73.680000000000007</v>
      </c>
      <c r="AF1380" t="s">
        <v>3975</v>
      </c>
      <c r="AG1380" s="1"/>
      <c r="AJ1380" t="s">
        <v>3975</v>
      </c>
      <c r="AL1380" s="1"/>
      <c r="AM1380" s="1"/>
      <c r="AO1380">
        <v>68.16</v>
      </c>
      <c r="AP1380">
        <v>0</v>
      </c>
      <c r="AQ1380">
        <v>0</v>
      </c>
      <c r="AR1380">
        <v>68.16</v>
      </c>
      <c r="AS1380">
        <v>103.16</v>
      </c>
      <c r="AT1380">
        <v>60.71</v>
      </c>
      <c r="AU1380">
        <v>-27.550000000000004</v>
      </c>
      <c r="AV1380">
        <v>5</v>
      </c>
      <c r="AW1380">
        <v>7</v>
      </c>
    </row>
    <row r="1381" spans="1:49" x14ac:dyDescent="0.3">
      <c r="A1381" t="s">
        <v>2119</v>
      </c>
      <c r="B1381" s="1">
        <v>45316</v>
      </c>
      <c r="C1381" s="1">
        <v>45318</v>
      </c>
      <c r="D1381" s="1">
        <v>45321</v>
      </c>
      <c r="E1381" t="s">
        <v>106</v>
      </c>
      <c r="F1381" t="s">
        <v>229</v>
      </c>
      <c r="G1381">
        <v>1</v>
      </c>
      <c r="H1381">
        <v>105.46</v>
      </c>
      <c r="I1381">
        <v>25</v>
      </c>
      <c r="J1381">
        <v>25</v>
      </c>
      <c r="K1381" t="s">
        <v>18</v>
      </c>
      <c r="L1381" t="s">
        <v>43</v>
      </c>
      <c r="M1381" t="s">
        <v>30</v>
      </c>
      <c r="N1381" t="s">
        <v>22</v>
      </c>
      <c r="O1381" t="s">
        <v>56</v>
      </c>
      <c r="P1381" t="s">
        <v>4930</v>
      </c>
      <c r="Q1381" t="s">
        <v>4396</v>
      </c>
      <c r="R1381" t="s">
        <v>4409</v>
      </c>
      <c r="S1381" t="s">
        <v>4434</v>
      </c>
      <c r="T1381" t="s">
        <v>5115</v>
      </c>
      <c r="U1381" t="s">
        <v>8787</v>
      </c>
      <c r="V1381">
        <v>1990</v>
      </c>
      <c r="W1381" s="1">
        <v>44942</v>
      </c>
      <c r="X1381" t="s">
        <v>4394</v>
      </c>
      <c r="Y1381" t="s">
        <v>4081</v>
      </c>
      <c r="Z1381" t="s">
        <v>3994</v>
      </c>
      <c r="AA1381" t="s">
        <v>4006</v>
      </c>
      <c r="AB1381" t="s">
        <v>4020</v>
      </c>
      <c r="AC1381" t="s">
        <v>3974</v>
      </c>
      <c r="AD1381">
        <v>99.93</v>
      </c>
      <c r="AE1381">
        <v>120.2</v>
      </c>
      <c r="AF1381" t="s">
        <v>3975</v>
      </c>
      <c r="AG1381" s="1"/>
      <c r="AJ1381" t="s">
        <v>3975</v>
      </c>
      <c r="AK1381" t="s">
        <v>5222</v>
      </c>
      <c r="AL1381" s="1">
        <v>45416</v>
      </c>
      <c r="AM1381" s="1">
        <v>45440</v>
      </c>
      <c r="AN1381" t="s">
        <v>26</v>
      </c>
      <c r="AO1381">
        <v>105.46</v>
      </c>
      <c r="AP1381">
        <v>0.25</v>
      </c>
      <c r="AQ1381">
        <v>26.364999999999998</v>
      </c>
      <c r="AR1381">
        <v>79.094999999999999</v>
      </c>
      <c r="AS1381">
        <v>104.095</v>
      </c>
      <c r="AT1381">
        <v>99.93</v>
      </c>
      <c r="AU1381">
        <v>-45.835000000000008</v>
      </c>
      <c r="AV1381">
        <v>3</v>
      </c>
      <c r="AW1381">
        <v>2</v>
      </c>
    </row>
    <row r="1382" spans="1:49" x14ac:dyDescent="0.3">
      <c r="A1382" t="s">
        <v>2120</v>
      </c>
      <c r="B1382" s="1">
        <v>45308</v>
      </c>
      <c r="C1382" s="1">
        <v>45312</v>
      </c>
      <c r="D1382" s="1"/>
      <c r="E1382" t="s">
        <v>1170</v>
      </c>
      <c r="F1382" t="s">
        <v>612</v>
      </c>
      <c r="G1382">
        <v>1</v>
      </c>
      <c r="H1382">
        <v>27.65</v>
      </c>
      <c r="I1382">
        <v>5</v>
      </c>
      <c r="J1382">
        <v>15</v>
      </c>
      <c r="K1382" t="s">
        <v>35</v>
      </c>
      <c r="L1382" t="s">
        <v>19</v>
      </c>
      <c r="M1382" t="s">
        <v>36</v>
      </c>
      <c r="N1382" t="s">
        <v>21</v>
      </c>
      <c r="O1382" t="s">
        <v>48</v>
      </c>
      <c r="P1382" t="s">
        <v>4689</v>
      </c>
      <c r="Q1382" t="s">
        <v>4396</v>
      </c>
      <c r="R1382" t="s">
        <v>4416</v>
      </c>
      <c r="S1382" t="s">
        <v>4406</v>
      </c>
      <c r="T1382" t="s">
        <v>4889</v>
      </c>
      <c r="U1382" t="s">
        <v>4890</v>
      </c>
      <c r="V1382">
        <v>2002</v>
      </c>
      <c r="W1382" s="1">
        <v>45577</v>
      </c>
      <c r="X1382" t="s">
        <v>4404</v>
      </c>
      <c r="Y1382" t="s">
        <v>4091</v>
      </c>
      <c r="Z1382" t="s">
        <v>3987</v>
      </c>
      <c r="AA1382" t="s">
        <v>4026</v>
      </c>
      <c r="AB1382" t="s">
        <v>3983</v>
      </c>
      <c r="AC1382" t="s">
        <v>3985</v>
      </c>
      <c r="AD1382">
        <v>19.41</v>
      </c>
      <c r="AE1382">
        <v>27.79</v>
      </c>
      <c r="AF1382" t="s">
        <v>3975</v>
      </c>
      <c r="AG1382" s="1"/>
      <c r="AJ1382" t="s">
        <v>3975</v>
      </c>
      <c r="AK1382" t="s">
        <v>5223</v>
      </c>
      <c r="AL1382" s="1">
        <v>45698</v>
      </c>
      <c r="AM1382" s="1">
        <v>45750</v>
      </c>
      <c r="AN1382" t="s">
        <v>19</v>
      </c>
      <c r="AO1382">
        <v>27.65</v>
      </c>
      <c r="AP1382">
        <v>0.05</v>
      </c>
      <c r="AQ1382">
        <v>1.3825000000000001</v>
      </c>
      <c r="AR1382">
        <v>26.267499999999998</v>
      </c>
      <c r="AS1382">
        <v>41.267499999999998</v>
      </c>
      <c r="AT1382">
        <v>19.41</v>
      </c>
      <c r="AU1382">
        <v>-8.1425000000000018</v>
      </c>
      <c r="AW1382">
        <v>4</v>
      </c>
    </row>
    <row r="1383" spans="1:49" x14ac:dyDescent="0.3">
      <c r="A1383" t="s">
        <v>2121</v>
      </c>
      <c r="B1383" s="1">
        <v>45326</v>
      </c>
      <c r="C1383" s="1">
        <v>45537</v>
      </c>
      <c r="D1383" s="1">
        <v>45334</v>
      </c>
      <c r="E1383" t="s">
        <v>1571</v>
      </c>
      <c r="F1383" t="s">
        <v>540</v>
      </c>
      <c r="G1383">
        <v>1</v>
      </c>
      <c r="H1383">
        <v>215.35</v>
      </c>
      <c r="I1383">
        <v>10</v>
      </c>
      <c r="J1383">
        <v>15</v>
      </c>
      <c r="K1383" t="s">
        <v>18</v>
      </c>
      <c r="L1383" t="s">
        <v>26</v>
      </c>
      <c r="M1383" t="s">
        <v>30</v>
      </c>
      <c r="N1383" t="s">
        <v>22</v>
      </c>
      <c r="O1383" t="s">
        <v>94</v>
      </c>
      <c r="P1383" t="s">
        <v>4839</v>
      </c>
      <c r="Q1383" t="s">
        <v>4384</v>
      </c>
      <c r="R1383" t="s">
        <v>4444</v>
      </c>
      <c r="S1383" t="s">
        <v>4406</v>
      </c>
      <c r="T1383" t="s">
        <v>4840</v>
      </c>
      <c r="U1383" t="s">
        <v>8617</v>
      </c>
      <c r="V1383">
        <v>2005</v>
      </c>
      <c r="W1383" s="1">
        <v>44845</v>
      </c>
      <c r="X1383" t="s">
        <v>4394</v>
      </c>
      <c r="Y1383" t="s">
        <v>4083</v>
      </c>
      <c r="Z1383" t="s">
        <v>4014</v>
      </c>
      <c r="AA1383" t="s">
        <v>4023</v>
      </c>
      <c r="AB1383" t="s">
        <v>3979</v>
      </c>
      <c r="AC1383" t="s">
        <v>3974</v>
      </c>
      <c r="AD1383">
        <v>0</v>
      </c>
      <c r="AE1383">
        <v>234.55</v>
      </c>
      <c r="AF1383" t="s">
        <v>3975</v>
      </c>
      <c r="AG1383" s="1"/>
      <c r="AJ1383" t="s">
        <v>3975</v>
      </c>
      <c r="AK1383" t="s">
        <v>5223</v>
      </c>
      <c r="AL1383" s="1">
        <v>45537</v>
      </c>
      <c r="AM1383" s="1">
        <v>45567</v>
      </c>
      <c r="AN1383" t="s">
        <v>5225</v>
      </c>
      <c r="AO1383">
        <v>215.35</v>
      </c>
      <c r="AP1383">
        <v>0.1</v>
      </c>
      <c r="AQ1383">
        <v>21.535</v>
      </c>
      <c r="AR1383">
        <v>193.815</v>
      </c>
      <c r="AS1383">
        <v>208.815</v>
      </c>
      <c r="AT1383">
        <v>0</v>
      </c>
      <c r="AU1383">
        <v>178.815</v>
      </c>
      <c r="AV1383">
        <v>-203</v>
      </c>
      <c r="AW1383">
        <v>211</v>
      </c>
    </row>
    <row r="1384" spans="1:49" x14ac:dyDescent="0.3">
      <c r="A1384" t="s">
        <v>2122</v>
      </c>
      <c r="B1384" s="1">
        <v>45583</v>
      </c>
      <c r="C1384" s="1">
        <v>45583</v>
      </c>
      <c r="D1384" s="1">
        <v>45586</v>
      </c>
      <c r="E1384" t="s">
        <v>525</v>
      </c>
      <c r="F1384" t="s">
        <v>772</v>
      </c>
      <c r="G1384">
        <v>2</v>
      </c>
      <c r="H1384">
        <v>285.93</v>
      </c>
      <c r="I1384">
        <v>25</v>
      </c>
      <c r="J1384">
        <v>50</v>
      </c>
      <c r="K1384" t="s">
        <v>60</v>
      </c>
      <c r="L1384" t="s">
        <v>43</v>
      </c>
      <c r="M1384" t="s">
        <v>30</v>
      </c>
      <c r="N1384" t="s">
        <v>22</v>
      </c>
      <c r="O1384" t="s">
        <v>111</v>
      </c>
      <c r="P1384" t="s">
        <v>4727</v>
      </c>
      <c r="Q1384" t="s">
        <v>4396</v>
      </c>
      <c r="R1384" t="s">
        <v>4385</v>
      </c>
      <c r="S1384" t="s">
        <v>4406</v>
      </c>
      <c r="T1384" t="s">
        <v>5094</v>
      </c>
      <c r="U1384" t="s">
        <v>5095</v>
      </c>
      <c r="V1384">
        <v>1982</v>
      </c>
      <c r="W1384" s="1">
        <v>44579</v>
      </c>
      <c r="X1384" t="s">
        <v>4388</v>
      </c>
      <c r="Y1384" t="s">
        <v>4031</v>
      </c>
      <c r="Z1384" t="s">
        <v>3977</v>
      </c>
      <c r="AA1384" t="s">
        <v>3991</v>
      </c>
      <c r="AB1384" t="s">
        <v>4032</v>
      </c>
      <c r="AC1384" t="s">
        <v>3985</v>
      </c>
      <c r="AD1384">
        <v>178</v>
      </c>
      <c r="AE1384">
        <v>250.38</v>
      </c>
      <c r="AF1384" t="s">
        <v>3975</v>
      </c>
      <c r="AG1384" s="1"/>
      <c r="AJ1384" t="s">
        <v>3975</v>
      </c>
      <c r="AK1384" t="s">
        <v>5226</v>
      </c>
      <c r="AL1384" s="1">
        <v>45762</v>
      </c>
      <c r="AM1384" s="1">
        <v>45777</v>
      </c>
      <c r="AN1384" t="s">
        <v>26</v>
      </c>
      <c r="AO1384">
        <v>571.86</v>
      </c>
      <c r="AP1384">
        <v>0.25</v>
      </c>
      <c r="AQ1384">
        <v>142.965</v>
      </c>
      <c r="AR1384">
        <v>428.89499999999998</v>
      </c>
      <c r="AS1384">
        <v>478.89499999999998</v>
      </c>
      <c r="AT1384">
        <v>356</v>
      </c>
      <c r="AU1384">
        <v>22.894999999999982</v>
      </c>
      <c r="AV1384">
        <v>3</v>
      </c>
      <c r="AW1384">
        <v>0</v>
      </c>
    </row>
    <row r="1385" spans="1:49" x14ac:dyDescent="0.3">
      <c r="A1385" t="s">
        <v>2123</v>
      </c>
      <c r="B1385" s="1">
        <v>45652</v>
      </c>
      <c r="C1385" s="1">
        <v>45655</v>
      </c>
      <c r="D1385" s="1">
        <v>45657</v>
      </c>
      <c r="E1385" t="s">
        <v>1002</v>
      </c>
      <c r="F1385" t="s">
        <v>510</v>
      </c>
      <c r="G1385">
        <v>1</v>
      </c>
      <c r="H1385">
        <v>64.099999999999994</v>
      </c>
      <c r="I1385">
        <v>2</v>
      </c>
      <c r="J1385">
        <v>15</v>
      </c>
      <c r="K1385" t="s">
        <v>35</v>
      </c>
      <c r="L1385" t="s">
        <v>43</v>
      </c>
      <c r="M1385" t="s">
        <v>30</v>
      </c>
      <c r="N1385" t="s">
        <v>22</v>
      </c>
      <c r="O1385" t="s">
        <v>226</v>
      </c>
      <c r="P1385" t="s">
        <v>4968</v>
      </c>
      <c r="Q1385" t="s">
        <v>4396</v>
      </c>
      <c r="R1385" t="s">
        <v>4424</v>
      </c>
      <c r="S1385" t="s">
        <v>4386</v>
      </c>
      <c r="T1385" t="s">
        <v>4969</v>
      </c>
      <c r="U1385" t="s">
        <v>8689</v>
      </c>
      <c r="V1385">
        <v>1970</v>
      </c>
      <c r="W1385" s="1">
        <v>45945</v>
      </c>
      <c r="X1385" t="s">
        <v>22</v>
      </c>
      <c r="Y1385" t="s">
        <v>4056</v>
      </c>
      <c r="Z1385" t="s">
        <v>3977</v>
      </c>
      <c r="AA1385" t="s">
        <v>3978</v>
      </c>
      <c r="AB1385" t="s">
        <v>4000</v>
      </c>
      <c r="AC1385" t="s">
        <v>3980</v>
      </c>
      <c r="AD1385">
        <v>49.96</v>
      </c>
      <c r="AE1385">
        <v>62.32</v>
      </c>
      <c r="AF1385" t="s">
        <v>3975</v>
      </c>
      <c r="AG1385" s="1"/>
      <c r="AJ1385" t="s">
        <v>3975</v>
      </c>
      <c r="AK1385" t="s">
        <v>5224</v>
      </c>
      <c r="AL1385" s="1">
        <v>45668</v>
      </c>
      <c r="AM1385" s="1">
        <v>45718</v>
      </c>
      <c r="AN1385" t="s">
        <v>19</v>
      </c>
      <c r="AO1385">
        <v>64.099999999999994</v>
      </c>
      <c r="AP1385">
        <v>0.02</v>
      </c>
      <c r="AQ1385">
        <v>1.2819999999999998</v>
      </c>
      <c r="AR1385">
        <v>62.817999999999998</v>
      </c>
      <c r="AS1385">
        <v>77.817999999999998</v>
      </c>
      <c r="AT1385">
        <v>49.96</v>
      </c>
      <c r="AU1385">
        <v>-2.142000000000003</v>
      </c>
      <c r="AV1385">
        <v>2</v>
      </c>
      <c r="AW1385">
        <v>3</v>
      </c>
    </row>
    <row r="1386" spans="1:49" x14ac:dyDescent="0.3">
      <c r="A1386" t="s">
        <v>2124</v>
      </c>
      <c r="B1386" s="1">
        <v>45461</v>
      </c>
      <c r="C1386" s="1">
        <v>45461</v>
      </c>
      <c r="D1386" s="1">
        <v>45466</v>
      </c>
      <c r="E1386" t="s">
        <v>2125</v>
      </c>
      <c r="F1386" t="s">
        <v>198</v>
      </c>
      <c r="G1386">
        <v>1</v>
      </c>
      <c r="H1386">
        <v>176.61</v>
      </c>
      <c r="I1386">
        <v>15</v>
      </c>
      <c r="J1386">
        <v>35</v>
      </c>
      <c r="K1386" t="s">
        <v>60</v>
      </c>
      <c r="L1386" t="s">
        <v>26</v>
      </c>
      <c r="M1386" t="s">
        <v>30</v>
      </c>
      <c r="N1386" t="s">
        <v>22</v>
      </c>
      <c r="O1386" t="s">
        <v>153</v>
      </c>
      <c r="P1386" t="s">
        <v>4715</v>
      </c>
      <c r="Q1386" t="s">
        <v>4396</v>
      </c>
      <c r="R1386" t="s">
        <v>4409</v>
      </c>
      <c r="S1386" t="s">
        <v>4391</v>
      </c>
      <c r="T1386" t="s">
        <v>5062</v>
      </c>
      <c r="U1386" t="s">
        <v>5063</v>
      </c>
      <c r="V1386">
        <v>2000</v>
      </c>
      <c r="W1386" s="1">
        <v>45168</v>
      </c>
      <c r="X1386" t="s">
        <v>4404</v>
      </c>
      <c r="Y1386" t="s">
        <v>4091</v>
      </c>
      <c r="Z1386" t="s">
        <v>3987</v>
      </c>
      <c r="AA1386" t="s">
        <v>4026</v>
      </c>
      <c r="AB1386" t="s">
        <v>3983</v>
      </c>
      <c r="AC1386" t="s">
        <v>3997</v>
      </c>
      <c r="AD1386">
        <v>119.99</v>
      </c>
      <c r="AE1386">
        <v>168.92</v>
      </c>
      <c r="AF1386" t="s">
        <v>3975</v>
      </c>
      <c r="AG1386" s="1"/>
      <c r="AJ1386" t="s">
        <v>3975</v>
      </c>
      <c r="AK1386" t="s">
        <v>5224</v>
      </c>
      <c r="AL1386" s="1">
        <v>45298</v>
      </c>
      <c r="AM1386" s="1">
        <v>45311</v>
      </c>
      <c r="AN1386" t="s">
        <v>26</v>
      </c>
      <c r="AO1386">
        <v>176.61</v>
      </c>
      <c r="AP1386">
        <v>0.15</v>
      </c>
      <c r="AQ1386">
        <v>26.491500000000002</v>
      </c>
      <c r="AR1386">
        <v>150.11850000000001</v>
      </c>
      <c r="AS1386">
        <v>185.11850000000001</v>
      </c>
      <c r="AT1386">
        <v>119.99</v>
      </c>
      <c r="AU1386">
        <v>-4.8714999999999833</v>
      </c>
      <c r="AV1386">
        <v>5</v>
      </c>
      <c r="AW1386">
        <v>0</v>
      </c>
    </row>
    <row r="1387" spans="1:49" x14ac:dyDescent="0.3">
      <c r="A1387" t="s">
        <v>2126</v>
      </c>
      <c r="B1387" s="1">
        <v>45401</v>
      </c>
      <c r="C1387" s="1">
        <v>45406</v>
      </c>
      <c r="D1387" s="1">
        <v>45415</v>
      </c>
      <c r="E1387" t="s">
        <v>113</v>
      </c>
      <c r="F1387" t="s">
        <v>238</v>
      </c>
      <c r="G1387">
        <v>4</v>
      </c>
      <c r="H1387">
        <v>123.26</v>
      </c>
      <c r="I1387">
        <v>0</v>
      </c>
      <c r="J1387">
        <v>25</v>
      </c>
      <c r="K1387" t="s">
        <v>42</v>
      </c>
      <c r="L1387" t="s">
        <v>19</v>
      </c>
      <c r="M1387" t="s">
        <v>30</v>
      </c>
      <c r="N1387" t="s">
        <v>52</v>
      </c>
      <c r="O1387" t="s">
        <v>111</v>
      </c>
      <c r="P1387" t="s">
        <v>4906</v>
      </c>
      <c r="Q1387" t="s">
        <v>4396</v>
      </c>
      <c r="R1387" t="s">
        <v>4385</v>
      </c>
      <c r="S1387" t="s">
        <v>4391</v>
      </c>
      <c r="T1387" t="s">
        <v>5180</v>
      </c>
      <c r="U1387" t="s">
        <v>8818</v>
      </c>
      <c r="V1387">
        <v>1983</v>
      </c>
      <c r="W1387" s="1">
        <v>45651</v>
      </c>
      <c r="X1387" t="s">
        <v>22</v>
      </c>
      <c r="Y1387" t="s">
        <v>4083</v>
      </c>
      <c r="Z1387" t="s">
        <v>4014</v>
      </c>
      <c r="AA1387" t="s">
        <v>4023</v>
      </c>
      <c r="AB1387" t="s">
        <v>3979</v>
      </c>
      <c r="AC1387" t="s">
        <v>3992</v>
      </c>
      <c r="AD1387">
        <v>83.87</v>
      </c>
      <c r="AE1387">
        <v>110.66</v>
      </c>
      <c r="AF1387" t="s">
        <v>3975</v>
      </c>
      <c r="AG1387" s="1"/>
      <c r="AJ1387" t="s">
        <v>3975</v>
      </c>
      <c r="AK1387" t="s">
        <v>5226</v>
      </c>
      <c r="AL1387" s="1">
        <v>45762</v>
      </c>
      <c r="AM1387" s="1">
        <v>45777</v>
      </c>
      <c r="AN1387" t="s">
        <v>26</v>
      </c>
      <c r="AO1387">
        <v>493.04</v>
      </c>
      <c r="AP1387">
        <v>0</v>
      </c>
      <c r="AQ1387">
        <v>0</v>
      </c>
      <c r="AR1387">
        <v>493.04</v>
      </c>
      <c r="AS1387">
        <v>518.04</v>
      </c>
      <c r="AT1387">
        <v>335.48</v>
      </c>
      <c r="AU1387">
        <v>132.56</v>
      </c>
      <c r="AV1387">
        <v>9</v>
      </c>
      <c r="AW1387">
        <v>5</v>
      </c>
    </row>
    <row r="1388" spans="1:49" x14ac:dyDescent="0.3">
      <c r="A1388" t="s">
        <v>2127</v>
      </c>
      <c r="B1388" s="1">
        <v>45400</v>
      </c>
      <c r="C1388" s="1">
        <v>45402</v>
      </c>
      <c r="D1388" s="1">
        <v>45407</v>
      </c>
      <c r="E1388" t="s">
        <v>435</v>
      </c>
      <c r="F1388" t="s">
        <v>635</v>
      </c>
      <c r="G1388">
        <v>1</v>
      </c>
      <c r="H1388">
        <v>186.22</v>
      </c>
      <c r="I1388">
        <v>10</v>
      </c>
      <c r="J1388">
        <v>35</v>
      </c>
      <c r="K1388" t="s">
        <v>18</v>
      </c>
      <c r="L1388" t="s">
        <v>26</v>
      </c>
      <c r="M1388" t="s">
        <v>36</v>
      </c>
      <c r="N1388" t="s">
        <v>52</v>
      </c>
      <c r="O1388" t="s">
        <v>153</v>
      </c>
      <c r="P1388" t="s">
        <v>4818</v>
      </c>
      <c r="Q1388" t="s">
        <v>4396</v>
      </c>
      <c r="R1388" t="s">
        <v>4424</v>
      </c>
      <c r="S1388" t="s">
        <v>4406</v>
      </c>
      <c r="T1388" t="s">
        <v>4819</v>
      </c>
      <c r="U1388" t="s">
        <v>8607</v>
      </c>
      <c r="V1388">
        <v>2000</v>
      </c>
      <c r="W1388" s="1">
        <v>44670</v>
      </c>
      <c r="X1388" t="s">
        <v>4388</v>
      </c>
      <c r="Y1388" t="s">
        <v>4089</v>
      </c>
      <c r="Z1388" t="s">
        <v>3994</v>
      </c>
      <c r="AA1388" t="s">
        <v>4043</v>
      </c>
      <c r="AB1388" t="s">
        <v>3996</v>
      </c>
      <c r="AC1388" t="s">
        <v>3992</v>
      </c>
      <c r="AD1388">
        <v>142.01</v>
      </c>
      <c r="AE1388">
        <v>196.69</v>
      </c>
      <c r="AF1388" t="s">
        <v>3975</v>
      </c>
      <c r="AG1388" s="1"/>
      <c r="AJ1388" t="s">
        <v>3975</v>
      </c>
      <c r="AK1388" t="s">
        <v>5224</v>
      </c>
      <c r="AL1388" s="1">
        <v>45298</v>
      </c>
      <c r="AM1388" s="1">
        <v>45311</v>
      </c>
      <c r="AN1388" t="s">
        <v>26</v>
      </c>
      <c r="AO1388">
        <v>186.22</v>
      </c>
      <c r="AP1388">
        <v>0.1</v>
      </c>
      <c r="AQ1388">
        <v>18.622</v>
      </c>
      <c r="AR1388">
        <v>167.59800000000001</v>
      </c>
      <c r="AS1388">
        <v>202.59800000000001</v>
      </c>
      <c r="AT1388">
        <v>142.01</v>
      </c>
      <c r="AU1388">
        <v>-9.4119999999999777</v>
      </c>
      <c r="AV1388">
        <v>5</v>
      </c>
      <c r="AW1388">
        <v>2</v>
      </c>
    </row>
    <row r="1389" spans="1:49" x14ac:dyDescent="0.3">
      <c r="A1389" t="s">
        <v>2128</v>
      </c>
      <c r="B1389" s="1">
        <v>45448</v>
      </c>
      <c r="C1389" s="1">
        <v>45479</v>
      </c>
      <c r="D1389" s="1">
        <v>45452</v>
      </c>
      <c r="E1389" t="s">
        <v>734</v>
      </c>
      <c r="F1389" t="s">
        <v>818</v>
      </c>
      <c r="G1389">
        <v>5</v>
      </c>
      <c r="H1389">
        <v>244.48</v>
      </c>
      <c r="I1389">
        <v>15</v>
      </c>
      <c r="J1389">
        <v>50</v>
      </c>
      <c r="K1389" t="s">
        <v>18</v>
      </c>
      <c r="L1389" t="s">
        <v>19</v>
      </c>
      <c r="M1389" t="s">
        <v>20</v>
      </c>
      <c r="N1389" t="s">
        <v>22</v>
      </c>
      <c r="O1389" t="s">
        <v>189</v>
      </c>
      <c r="P1389" t="s">
        <v>4902</v>
      </c>
      <c r="Q1389" t="s">
        <v>4384</v>
      </c>
      <c r="R1389" t="s">
        <v>4424</v>
      </c>
      <c r="S1389" t="s">
        <v>4398</v>
      </c>
      <c r="T1389" t="s">
        <v>5077</v>
      </c>
      <c r="U1389" t="s">
        <v>8756</v>
      </c>
      <c r="V1389">
        <v>1986</v>
      </c>
      <c r="W1389" s="1">
        <v>45477</v>
      </c>
      <c r="X1389" t="s">
        <v>4388</v>
      </c>
      <c r="Y1389" t="s">
        <v>4040</v>
      </c>
      <c r="Z1389" t="s">
        <v>3987</v>
      </c>
      <c r="AA1389" t="s">
        <v>3999</v>
      </c>
      <c r="AB1389" t="s">
        <v>3983</v>
      </c>
      <c r="AC1389" t="s">
        <v>3980</v>
      </c>
      <c r="AD1389">
        <v>164.54</v>
      </c>
      <c r="AE1389">
        <v>240.72</v>
      </c>
      <c r="AF1389" t="s">
        <v>3975</v>
      </c>
      <c r="AG1389" s="1"/>
      <c r="AJ1389" t="s">
        <v>3975</v>
      </c>
      <c r="AK1389" t="s">
        <v>5227</v>
      </c>
      <c r="AL1389" s="1">
        <v>45825</v>
      </c>
      <c r="AM1389" s="1">
        <v>45859</v>
      </c>
      <c r="AN1389" t="s">
        <v>19</v>
      </c>
      <c r="AO1389">
        <v>1222.3999999999999</v>
      </c>
      <c r="AP1389">
        <v>0.15</v>
      </c>
      <c r="AQ1389">
        <v>183.35999999999999</v>
      </c>
      <c r="AR1389">
        <v>1039.04</v>
      </c>
      <c r="AS1389">
        <v>1089.04</v>
      </c>
      <c r="AT1389">
        <v>822.69999999999993</v>
      </c>
      <c r="AU1389">
        <v>166.34000000000003</v>
      </c>
      <c r="AV1389">
        <v>-27</v>
      </c>
      <c r="AW1389">
        <v>31</v>
      </c>
    </row>
    <row r="1390" spans="1:49" x14ac:dyDescent="0.3">
      <c r="A1390" t="s">
        <v>2129</v>
      </c>
      <c r="B1390" s="1">
        <v>45344</v>
      </c>
      <c r="C1390" s="1">
        <v>45345</v>
      </c>
      <c r="D1390" s="1">
        <v>45347</v>
      </c>
      <c r="E1390" t="s">
        <v>174</v>
      </c>
      <c r="F1390" t="s">
        <v>101</v>
      </c>
      <c r="G1390">
        <v>1</v>
      </c>
      <c r="H1390">
        <v>140.33000000000001</v>
      </c>
      <c r="I1390">
        <v>0</v>
      </c>
      <c r="J1390">
        <v>50</v>
      </c>
      <c r="K1390" t="s">
        <v>35</v>
      </c>
      <c r="L1390" t="s">
        <v>26</v>
      </c>
      <c r="M1390" t="s">
        <v>36</v>
      </c>
      <c r="N1390" t="s">
        <v>22</v>
      </c>
      <c r="O1390" t="s">
        <v>22</v>
      </c>
      <c r="P1390" t="s">
        <v>4431</v>
      </c>
      <c r="Q1390" t="s">
        <v>4384</v>
      </c>
      <c r="R1390" t="s">
        <v>4385</v>
      </c>
      <c r="S1390" t="s">
        <v>4398</v>
      </c>
      <c r="T1390" t="s">
        <v>4432</v>
      </c>
      <c r="U1390" t="s">
        <v>8430</v>
      </c>
      <c r="V1390">
        <v>1998</v>
      </c>
      <c r="W1390" s="1">
        <v>45624</v>
      </c>
      <c r="X1390" t="s">
        <v>4404</v>
      </c>
      <c r="Y1390" t="s">
        <v>4154</v>
      </c>
      <c r="Z1390" t="s">
        <v>3971</v>
      </c>
      <c r="AA1390" t="s">
        <v>4051</v>
      </c>
      <c r="AB1390" t="s">
        <v>4009</v>
      </c>
      <c r="AC1390" t="s">
        <v>3997</v>
      </c>
      <c r="AD1390">
        <v>113.93</v>
      </c>
      <c r="AE1390">
        <v>142.35</v>
      </c>
      <c r="AF1390" t="s">
        <v>3975</v>
      </c>
      <c r="AG1390" s="1"/>
      <c r="AJ1390" t="s">
        <v>3975</v>
      </c>
      <c r="AL1390" s="1"/>
      <c r="AM1390" s="1"/>
      <c r="AO1390">
        <v>140.33000000000001</v>
      </c>
      <c r="AP1390">
        <v>0</v>
      </c>
      <c r="AQ1390">
        <v>0</v>
      </c>
      <c r="AR1390">
        <v>140.33000000000001</v>
      </c>
      <c r="AS1390">
        <v>190.33</v>
      </c>
      <c r="AT1390">
        <v>113.93</v>
      </c>
      <c r="AU1390">
        <v>-23.599999999999994</v>
      </c>
      <c r="AV1390">
        <v>2</v>
      </c>
      <c r="AW1390">
        <v>1</v>
      </c>
    </row>
    <row r="1391" spans="1:49" x14ac:dyDescent="0.3">
      <c r="A1391" t="s">
        <v>2130</v>
      </c>
      <c r="B1391" s="1">
        <v>45577</v>
      </c>
      <c r="C1391" s="1">
        <v>45582</v>
      </c>
      <c r="D1391" s="1">
        <v>45587</v>
      </c>
      <c r="E1391" t="s">
        <v>1050</v>
      </c>
      <c r="F1391" t="s">
        <v>251</v>
      </c>
      <c r="G1391">
        <v>5</v>
      </c>
      <c r="H1391">
        <v>178.9</v>
      </c>
      <c r="I1391">
        <v>15</v>
      </c>
      <c r="J1391">
        <v>35</v>
      </c>
      <c r="K1391" t="s">
        <v>18</v>
      </c>
      <c r="L1391" t="s">
        <v>26</v>
      </c>
      <c r="M1391" t="s">
        <v>30</v>
      </c>
      <c r="N1391" t="s">
        <v>31</v>
      </c>
      <c r="O1391" t="s">
        <v>22</v>
      </c>
      <c r="P1391" t="s">
        <v>4841</v>
      </c>
      <c r="Q1391" t="s">
        <v>4396</v>
      </c>
      <c r="R1391" t="s">
        <v>4409</v>
      </c>
      <c r="S1391" t="s">
        <v>4406</v>
      </c>
      <c r="T1391" t="s">
        <v>4842</v>
      </c>
      <c r="U1391" t="s">
        <v>4843</v>
      </c>
      <c r="V1391">
        <v>1987</v>
      </c>
      <c r="W1391" s="1">
        <v>44632</v>
      </c>
      <c r="X1391" t="s">
        <v>4404</v>
      </c>
      <c r="Y1391" t="s">
        <v>4098</v>
      </c>
      <c r="Z1391" t="s">
        <v>3994</v>
      </c>
      <c r="AA1391" t="s">
        <v>3995</v>
      </c>
      <c r="AB1391" t="s">
        <v>3979</v>
      </c>
      <c r="AC1391" t="s">
        <v>3985</v>
      </c>
      <c r="AD1391">
        <v>133.01</v>
      </c>
      <c r="AE1391">
        <v>169.51</v>
      </c>
      <c r="AF1391" t="s">
        <v>3975</v>
      </c>
      <c r="AG1391" s="1"/>
      <c r="AJ1391" t="s">
        <v>3975</v>
      </c>
      <c r="AL1391" s="1"/>
      <c r="AM1391" s="1"/>
      <c r="AO1391">
        <v>894.5</v>
      </c>
      <c r="AP1391">
        <v>0.15</v>
      </c>
      <c r="AQ1391">
        <v>134.17499999999998</v>
      </c>
      <c r="AR1391">
        <v>760.32500000000005</v>
      </c>
      <c r="AS1391">
        <v>795.32500000000005</v>
      </c>
      <c r="AT1391">
        <v>665.05</v>
      </c>
      <c r="AU1391">
        <v>60.275000000000091</v>
      </c>
      <c r="AV1391">
        <v>5</v>
      </c>
      <c r="AW1391">
        <v>5</v>
      </c>
    </row>
    <row r="1392" spans="1:49" x14ac:dyDescent="0.3">
      <c r="A1392" t="s">
        <v>2131</v>
      </c>
      <c r="B1392" s="1">
        <v>45645</v>
      </c>
      <c r="C1392" s="1">
        <v>45655</v>
      </c>
      <c r="D1392" s="1">
        <v>45658</v>
      </c>
      <c r="E1392" t="s">
        <v>816</v>
      </c>
      <c r="F1392" t="s">
        <v>682</v>
      </c>
      <c r="G1392">
        <v>1</v>
      </c>
      <c r="H1392">
        <v>313.69</v>
      </c>
      <c r="I1392">
        <v>0</v>
      </c>
      <c r="J1392">
        <v>0</v>
      </c>
      <c r="K1392" t="s">
        <v>18</v>
      </c>
      <c r="L1392" t="s">
        <v>26</v>
      </c>
      <c r="M1392" t="s">
        <v>30</v>
      </c>
      <c r="N1392" t="s">
        <v>22</v>
      </c>
      <c r="O1392" t="s">
        <v>22</v>
      </c>
      <c r="P1392" t="s">
        <v>5096</v>
      </c>
      <c r="Q1392" t="s">
        <v>4384</v>
      </c>
      <c r="R1392" t="s">
        <v>4390</v>
      </c>
      <c r="S1392" t="s">
        <v>4386</v>
      </c>
      <c r="T1392" t="s">
        <v>5097</v>
      </c>
      <c r="U1392" t="s">
        <v>8772</v>
      </c>
      <c r="V1392">
        <v>2004</v>
      </c>
      <c r="W1392" s="1">
        <v>45336</v>
      </c>
      <c r="X1392" t="s">
        <v>4404</v>
      </c>
      <c r="Y1392" t="s">
        <v>4144</v>
      </c>
      <c r="Z1392" t="s">
        <v>3994</v>
      </c>
      <c r="AA1392" t="s">
        <v>4043</v>
      </c>
      <c r="AB1392" t="s">
        <v>3989</v>
      </c>
      <c r="AC1392" t="s">
        <v>3997</v>
      </c>
      <c r="AD1392">
        <v>195.02</v>
      </c>
      <c r="AE1392">
        <v>277.41000000000003</v>
      </c>
      <c r="AF1392" t="s">
        <v>3975</v>
      </c>
      <c r="AG1392" s="1"/>
      <c r="AJ1392" t="s">
        <v>3975</v>
      </c>
      <c r="AL1392" s="1"/>
      <c r="AM1392" s="1"/>
      <c r="AO1392">
        <v>313.69</v>
      </c>
      <c r="AP1392">
        <v>0</v>
      </c>
      <c r="AQ1392">
        <v>0</v>
      </c>
      <c r="AR1392">
        <v>313.69</v>
      </c>
      <c r="AS1392">
        <v>313.69</v>
      </c>
      <c r="AT1392">
        <v>195.02</v>
      </c>
      <c r="AU1392">
        <v>118.66999999999999</v>
      </c>
      <c r="AV1392">
        <v>3</v>
      </c>
      <c r="AW1392">
        <v>10</v>
      </c>
    </row>
    <row r="1393" spans="1:49" x14ac:dyDescent="0.3">
      <c r="A1393" t="s">
        <v>2132</v>
      </c>
      <c r="B1393" s="1">
        <v>45471</v>
      </c>
      <c r="C1393" s="1">
        <v>45473</v>
      </c>
      <c r="D1393" s="1">
        <v>45477</v>
      </c>
      <c r="E1393" t="s">
        <v>1161</v>
      </c>
      <c r="F1393" t="s">
        <v>285</v>
      </c>
      <c r="G1393">
        <v>3</v>
      </c>
      <c r="H1393">
        <v>198.68</v>
      </c>
      <c r="I1393">
        <v>10</v>
      </c>
      <c r="J1393">
        <v>0</v>
      </c>
      <c r="K1393" t="s">
        <v>18</v>
      </c>
      <c r="L1393" t="s">
        <v>43</v>
      </c>
      <c r="M1393" t="s">
        <v>36</v>
      </c>
      <c r="N1393" t="s">
        <v>22</v>
      </c>
      <c r="O1393" t="s">
        <v>77</v>
      </c>
      <c r="P1393" t="s">
        <v>4849</v>
      </c>
      <c r="Q1393" t="s">
        <v>4396</v>
      </c>
      <c r="R1393" t="s">
        <v>4401</v>
      </c>
      <c r="S1393" t="s">
        <v>4434</v>
      </c>
      <c r="T1393" t="s">
        <v>4850</v>
      </c>
      <c r="U1393" t="s">
        <v>4851</v>
      </c>
      <c r="V1393">
        <v>1995</v>
      </c>
      <c r="W1393" s="1">
        <v>44588</v>
      </c>
      <c r="X1393" t="s">
        <v>4388</v>
      </c>
      <c r="Y1393" t="s">
        <v>4085</v>
      </c>
      <c r="Z1393" t="s">
        <v>4014</v>
      </c>
      <c r="AA1393" t="s">
        <v>4029</v>
      </c>
      <c r="AB1393" t="s">
        <v>3989</v>
      </c>
      <c r="AC1393" t="s">
        <v>3974</v>
      </c>
      <c r="AD1393">
        <v>169.65</v>
      </c>
      <c r="AE1393">
        <v>216.04</v>
      </c>
      <c r="AF1393" t="s">
        <v>3975</v>
      </c>
      <c r="AG1393" s="1">
        <v>45745</v>
      </c>
      <c r="AH1393" t="s">
        <v>4171</v>
      </c>
      <c r="AI1393" t="s">
        <v>42</v>
      </c>
      <c r="AJ1393" t="s">
        <v>4055</v>
      </c>
      <c r="AK1393" t="s">
        <v>5224</v>
      </c>
      <c r="AL1393" s="1">
        <v>45921</v>
      </c>
      <c r="AM1393" s="1">
        <v>45978</v>
      </c>
      <c r="AN1393" t="s">
        <v>5225</v>
      </c>
      <c r="AO1393">
        <v>596.04</v>
      </c>
      <c r="AP1393">
        <v>0.1</v>
      </c>
      <c r="AQ1393">
        <v>59.603999999999999</v>
      </c>
      <c r="AR1393">
        <v>536.43599999999992</v>
      </c>
      <c r="AS1393">
        <v>536.43599999999992</v>
      </c>
      <c r="AT1393">
        <v>508.95000000000005</v>
      </c>
      <c r="AU1393">
        <v>27.485999999999876</v>
      </c>
      <c r="AV1393">
        <v>4</v>
      </c>
      <c r="AW1393">
        <v>2</v>
      </c>
    </row>
    <row r="1394" spans="1:49" x14ac:dyDescent="0.3">
      <c r="A1394" t="s">
        <v>2133</v>
      </c>
      <c r="B1394" s="1">
        <v>45353</v>
      </c>
      <c r="C1394" s="1">
        <v>45385</v>
      </c>
      <c r="D1394" s="1">
        <v>45364</v>
      </c>
      <c r="E1394" t="s">
        <v>284</v>
      </c>
      <c r="F1394" t="s">
        <v>70</v>
      </c>
      <c r="G1394">
        <v>3</v>
      </c>
      <c r="H1394">
        <v>210.79</v>
      </c>
      <c r="I1394">
        <v>0</v>
      </c>
      <c r="J1394">
        <v>15</v>
      </c>
      <c r="K1394" t="s">
        <v>18</v>
      </c>
      <c r="L1394" t="s">
        <v>26</v>
      </c>
      <c r="M1394" t="s">
        <v>30</v>
      </c>
      <c r="N1394" t="s">
        <v>22</v>
      </c>
      <c r="O1394" t="s">
        <v>189</v>
      </c>
      <c r="P1394" t="s">
        <v>4916</v>
      </c>
      <c r="Q1394" t="s">
        <v>4384</v>
      </c>
      <c r="R1394" t="s">
        <v>4409</v>
      </c>
      <c r="S1394" t="s">
        <v>4391</v>
      </c>
      <c r="T1394" t="s">
        <v>4917</v>
      </c>
      <c r="U1394" t="s">
        <v>8660</v>
      </c>
      <c r="V1394">
        <v>1982</v>
      </c>
      <c r="W1394" s="1">
        <v>45613</v>
      </c>
      <c r="X1394" t="s">
        <v>4394</v>
      </c>
      <c r="Y1394" t="s">
        <v>4121</v>
      </c>
      <c r="Z1394" t="s">
        <v>3977</v>
      </c>
      <c r="AA1394" t="s">
        <v>3978</v>
      </c>
      <c r="AB1394" t="s">
        <v>3983</v>
      </c>
      <c r="AC1394" t="s">
        <v>3974</v>
      </c>
      <c r="AD1394">
        <v>162.72</v>
      </c>
      <c r="AE1394">
        <v>236.52</v>
      </c>
      <c r="AF1394" t="s">
        <v>3975</v>
      </c>
      <c r="AG1394" s="1"/>
      <c r="AJ1394" t="s">
        <v>3975</v>
      </c>
      <c r="AK1394" t="s">
        <v>5227</v>
      </c>
      <c r="AL1394" s="1">
        <v>45825</v>
      </c>
      <c r="AM1394" s="1">
        <v>45859</v>
      </c>
      <c r="AN1394" t="s">
        <v>19</v>
      </c>
      <c r="AO1394">
        <v>632.37</v>
      </c>
      <c r="AP1394">
        <v>0</v>
      </c>
      <c r="AQ1394">
        <v>0</v>
      </c>
      <c r="AR1394">
        <v>632.37</v>
      </c>
      <c r="AS1394">
        <v>647.37</v>
      </c>
      <c r="AT1394">
        <v>488.15999999999997</v>
      </c>
      <c r="AU1394">
        <v>129.21000000000004</v>
      </c>
      <c r="AV1394">
        <v>-21</v>
      </c>
      <c r="AW1394">
        <v>32</v>
      </c>
    </row>
    <row r="1395" spans="1:49" x14ac:dyDescent="0.3">
      <c r="A1395" t="s">
        <v>2134</v>
      </c>
      <c r="B1395" s="1">
        <v>45499</v>
      </c>
      <c r="C1395" s="1">
        <v>45502</v>
      </c>
      <c r="D1395" s="1">
        <v>45503</v>
      </c>
      <c r="E1395" t="s">
        <v>340</v>
      </c>
      <c r="F1395" t="s">
        <v>120</v>
      </c>
      <c r="G1395">
        <v>2</v>
      </c>
      <c r="H1395">
        <v>136.80000000000001</v>
      </c>
      <c r="I1395">
        <v>0</v>
      </c>
      <c r="J1395">
        <v>35</v>
      </c>
      <c r="K1395" t="s">
        <v>60</v>
      </c>
      <c r="L1395" t="s">
        <v>26</v>
      </c>
      <c r="M1395" t="s">
        <v>36</v>
      </c>
      <c r="N1395" t="s">
        <v>31</v>
      </c>
      <c r="O1395" t="s">
        <v>111</v>
      </c>
      <c r="P1395" t="s">
        <v>4796</v>
      </c>
      <c r="Q1395" t="s">
        <v>4384</v>
      </c>
      <c r="R1395" t="s">
        <v>4412</v>
      </c>
      <c r="S1395" t="s">
        <v>4391</v>
      </c>
      <c r="T1395" t="s">
        <v>5133</v>
      </c>
      <c r="U1395" t="s">
        <v>8795</v>
      </c>
      <c r="V1395">
        <v>1988</v>
      </c>
      <c r="W1395" s="1">
        <v>45322</v>
      </c>
      <c r="X1395" t="s">
        <v>4394</v>
      </c>
      <c r="Y1395" t="s">
        <v>4059</v>
      </c>
      <c r="Z1395" t="s">
        <v>3987</v>
      </c>
      <c r="AA1395" t="s">
        <v>3988</v>
      </c>
      <c r="AB1395" t="s">
        <v>3983</v>
      </c>
      <c r="AC1395" t="s">
        <v>3997</v>
      </c>
      <c r="AD1395">
        <v>121</v>
      </c>
      <c r="AE1395">
        <v>155</v>
      </c>
      <c r="AF1395" t="s">
        <v>4055</v>
      </c>
      <c r="AG1395" s="1"/>
      <c r="AJ1395" t="s">
        <v>3975</v>
      </c>
      <c r="AK1395" t="s">
        <v>5226</v>
      </c>
      <c r="AL1395" s="1">
        <v>45762</v>
      </c>
      <c r="AM1395" s="1">
        <v>45777</v>
      </c>
      <c r="AN1395" t="s">
        <v>26</v>
      </c>
      <c r="AO1395">
        <v>273.60000000000002</v>
      </c>
      <c r="AP1395">
        <v>0</v>
      </c>
      <c r="AQ1395">
        <v>0</v>
      </c>
      <c r="AR1395">
        <v>273.60000000000002</v>
      </c>
      <c r="AS1395">
        <v>308.60000000000002</v>
      </c>
      <c r="AT1395">
        <v>242</v>
      </c>
      <c r="AU1395">
        <v>-3.3999999999999773</v>
      </c>
      <c r="AV1395">
        <v>1</v>
      </c>
      <c r="AW1395">
        <v>3</v>
      </c>
    </row>
    <row r="1396" spans="1:49" x14ac:dyDescent="0.3">
      <c r="A1396" t="s">
        <v>2135</v>
      </c>
      <c r="B1396" s="1">
        <v>45314</v>
      </c>
      <c r="C1396" s="1">
        <v>45315</v>
      </c>
      <c r="D1396" s="1">
        <v>45317</v>
      </c>
      <c r="E1396" t="s">
        <v>650</v>
      </c>
      <c r="F1396" t="s">
        <v>1936</v>
      </c>
      <c r="G1396">
        <v>2</v>
      </c>
      <c r="H1396">
        <v>159.44999999999999</v>
      </c>
      <c r="I1396">
        <v>0</v>
      </c>
      <c r="J1396">
        <v>25</v>
      </c>
      <c r="K1396" t="s">
        <v>60</v>
      </c>
      <c r="L1396" t="s">
        <v>19</v>
      </c>
      <c r="M1396" t="s">
        <v>30</v>
      </c>
      <c r="N1396" t="s">
        <v>22</v>
      </c>
      <c r="O1396" t="s">
        <v>38</v>
      </c>
      <c r="P1396" t="s">
        <v>4488</v>
      </c>
      <c r="Q1396" t="s">
        <v>4396</v>
      </c>
      <c r="R1396" t="s">
        <v>4409</v>
      </c>
      <c r="S1396" t="s">
        <v>4434</v>
      </c>
      <c r="T1396" t="s">
        <v>4730</v>
      </c>
      <c r="U1396" t="s">
        <v>8560</v>
      </c>
      <c r="V1396">
        <v>1998</v>
      </c>
      <c r="W1396" s="1">
        <v>45796</v>
      </c>
      <c r="X1396" t="s">
        <v>4394</v>
      </c>
      <c r="Y1396" t="s">
        <v>4120</v>
      </c>
      <c r="Z1396" t="s">
        <v>4014</v>
      </c>
      <c r="AA1396" t="s">
        <v>4038</v>
      </c>
      <c r="AB1396" t="s">
        <v>3983</v>
      </c>
      <c r="AC1396" t="s">
        <v>3997</v>
      </c>
      <c r="AD1396">
        <v>101.4</v>
      </c>
      <c r="AE1396">
        <v>140.47</v>
      </c>
      <c r="AF1396" t="s">
        <v>3975</v>
      </c>
      <c r="AG1396" s="1"/>
      <c r="AJ1396" t="s">
        <v>3975</v>
      </c>
      <c r="AK1396" t="s">
        <v>5228</v>
      </c>
      <c r="AL1396" s="1">
        <v>45880</v>
      </c>
      <c r="AM1396" s="1">
        <v>45932</v>
      </c>
      <c r="AN1396" t="s">
        <v>19</v>
      </c>
      <c r="AO1396">
        <v>318.89999999999998</v>
      </c>
      <c r="AP1396">
        <v>0</v>
      </c>
      <c r="AQ1396">
        <v>0</v>
      </c>
      <c r="AR1396">
        <v>318.89999999999998</v>
      </c>
      <c r="AS1396">
        <v>343.9</v>
      </c>
      <c r="AT1396">
        <v>202.8</v>
      </c>
      <c r="AU1396">
        <v>91.099999999999966</v>
      </c>
      <c r="AV1396">
        <v>2</v>
      </c>
      <c r="AW1396">
        <v>1</v>
      </c>
    </row>
    <row r="1397" spans="1:49" x14ac:dyDescent="0.3">
      <c r="A1397" t="s">
        <v>2136</v>
      </c>
      <c r="B1397" s="1">
        <v>45422</v>
      </c>
      <c r="C1397" s="1">
        <v>45425</v>
      </c>
      <c r="D1397" s="1">
        <v>45428</v>
      </c>
      <c r="E1397" t="s">
        <v>801</v>
      </c>
      <c r="F1397" t="s">
        <v>301</v>
      </c>
      <c r="G1397">
        <v>3</v>
      </c>
      <c r="H1397">
        <v>240.65</v>
      </c>
      <c r="I1397">
        <v>15</v>
      </c>
      <c r="J1397">
        <v>0</v>
      </c>
      <c r="K1397" t="s">
        <v>35</v>
      </c>
      <c r="L1397" t="s">
        <v>19</v>
      </c>
      <c r="M1397" t="s">
        <v>20</v>
      </c>
      <c r="N1397" t="s">
        <v>31</v>
      </c>
      <c r="O1397" t="s">
        <v>22</v>
      </c>
      <c r="P1397" t="s">
        <v>5082</v>
      </c>
      <c r="Q1397" t="s">
        <v>4384</v>
      </c>
      <c r="R1397" t="s">
        <v>4401</v>
      </c>
      <c r="S1397" t="s">
        <v>4434</v>
      </c>
      <c r="T1397" t="s">
        <v>5083</v>
      </c>
      <c r="U1397" t="s">
        <v>5084</v>
      </c>
      <c r="V1397">
        <v>2002</v>
      </c>
      <c r="W1397" s="1">
        <v>45069</v>
      </c>
      <c r="X1397" t="s">
        <v>4388</v>
      </c>
      <c r="Y1397" t="s">
        <v>4075</v>
      </c>
      <c r="Z1397" t="s">
        <v>3977</v>
      </c>
      <c r="AA1397" t="s">
        <v>3978</v>
      </c>
      <c r="AB1397" t="s">
        <v>4020</v>
      </c>
      <c r="AC1397" t="s">
        <v>3992</v>
      </c>
      <c r="AD1397">
        <v>170.36</v>
      </c>
      <c r="AE1397">
        <v>225.49</v>
      </c>
      <c r="AF1397" t="s">
        <v>4055</v>
      </c>
      <c r="AG1397" s="1"/>
      <c r="AJ1397" t="s">
        <v>3975</v>
      </c>
      <c r="AL1397" s="1"/>
      <c r="AM1397" s="1"/>
      <c r="AO1397">
        <v>721.95</v>
      </c>
      <c r="AP1397">
        <v>0.15</v>
      </c>
      <c r="AQ1397">
        <v>108.2925</v>
      </c>
      <c r="AR1397">
        <v>613.65750000000003</v>
      </c>
      <c r="AS1397">
        <v>613.65750000000003</v>
      </c>
      <c r="AT1397">
        <v>511.08000000000004</v>
      </c>
      <c r="AU1397">
        <v>102.57749999999999</v>
      </c>
      <c r="AV1397">
        <v>3</v>
      </c>
      <c r="AW1397">
        <v>3</v>
      </c>
    </row>
    <row r="1398" spans="1:49" x14ac:dyDescent="0.3">
      <c r="A1398" t="s">
        <v>2137</v>
      </c>
      <c r="B1398" s="1">
        <v>45542</v>
      </c>
      <c r="C1398" s="1">
        <v>45549</v>
      </c>
      <c r="D1398" s="1">
        <v>45554</v>
      </c>
      <c r="E1398" t="s">
        <v>1267</v>
      </c>
      <c r="F1398" t="s">
        <v>1256</v>
      </c>
      <c r="G1398">
        <v>1</v>
      </c>
      <c r="H1398">
        <v>100.6</v>
      </c>
      <c r="I1398">
        <v>25</v>
      </c>
      <c r="J1398">
        <v>15</v>
      </c>
      <c r="K1398" t="s">
        <v>35</v>
      </c>
      <c r="L1398" t="s">
        <v>19</v>
      </c>
      <c r="M1398" t="s">
        <v>30</v>
      </c>
      <c r="N1398" t="s">
        <v>22</v>
      </c>
      <c r="O1398" t="s">
        <v>166</v>
      </c>
      <c r="P1398" t="s">
        <v>4724</v>
      </c>
      <c r="Q1398" t="s">
        <v>4396</v>
      </c>
      <c r="R1398" t="s">
        <v>4390</v>
      </c>
      <c r="S1398" t="s">
        <v>4406</v>
      </c>
      <c r="T1398" t="s">
        <v>4801</v>
      </c>
      <c r="U1398" t="s">
        <v>8597</v>
      </c>
      <c r="V1398">
        <v>1992</v>
      </c>
      <c r="W1398" s="1">
        <v>44990</v>
      </c>
      <c r="X1398" t="s">
        <v>4404</v>
      </c>
      <c r="Y1398" t="s">
        <v>4121</v>
      </c>
      <c r="Z1398" t="s">
        <v>3977</v>
      </c>
      <c r="AA1398" t="s">
        <v>3978</v>
      </c>
      <c r="AB1398" t="s">
        <v>3983</v>
      </c>
      <c r="AC1398" t="s">
        <v>3985</v>
      </c>
      <c r="AD1398">
        <v>79.77</v>
      </c>
      <c r="AE1398">
        <v>91.88</v>
      </c>
      <c r="AF1398" t="s">
        <v>3975</v>
      </c>
      <c r="AG1398" s="1"/>
      <c r="AJ1398" t="s">
        <v>3975</v>
      </c>
      <c r="AK1398" t="s">
        <v>5222</v>
      </c>
      <c r="AL1398" s="1">
        <v>45865</v>
      </c>
      <c r="AM1398" s="1">
        <v>45889</v>
      </c>
      <c r="AN1398" t="s">
        <v>19</v>
      </c>
      <c r="AO1398">
        <v>100.6</v>
      </c>
      <c r="AP1398">
        <v>0.25</v>
      </c>
      <c r="AQ1398">
        <v>25.15</v>
      </c>
      <c r="AR1398">
        <v>75.449999999999989</v>
      </c>
      <c r="AS1398">
        <v>90.449999999999989</v>
      </c>
      <c r="AT1398">
        <v>79.77</v>
      </c>
      <c r="AU1398">
        <v>-19.320000000000007</v>
      </c>
      <c r="AV1398">
        <v>5</v>
      </c>
      <c r="AW1398">
        <v>7</v>
      </c>
    </row>
    <row r="1399" spans="1:49" x14ac:dyDescent="0.3">
      <c r="A1399" t="s">
        <v>2138</v>
      </c>
      <c r="B1399" s="1">
        <v>45405</v>
      </c>
      <c r="C1399" s="1">
        <v>45407</v>
      </c>
      <c r="D1399" s="1">
        <v>45408</v>
      </c>
      <c r="E1399" t="s">
        <v>16</v>
      </c>
      <c r="F1399" t="s">
        <v>851</v>
      </c>
      <c r="G1399">
        <v>1</v>
      </c>
      <c r="H1399">
        <v>41.19</v>
      </c>
      <c r="I1399">
        <v>0</v>
      </c>
      <c r="J1399">
        <v>50</v>
      </c>
      <c r="K1399" t="s">
        <v>42</v>
      </c>
      <c r="L1399" t="s">
        <v>19</v>
      </c>
      <c r="M1399" t="s">
        <v>47</v>
      </c>
      <c r="N1399" t="s">
        <v>22</v>
      </c>
      <c r="O1399" t="s">
        <v>22</v>
      </c>
      <c r="P1399" t="s">
        <v>4599</v>
      </c>
      <c r="Q1399" t="s">
        <v>4384</v>
      </c>
      <c r="R1399" t="s">
        <v>4444</v>
      </c>
      <c r="S1399" t="s">
        <v>4398</v>
      </c>
      <c r="T1399" t="s">
        <v>5011</v>
      </c>
      <c r="U1399" t="s">
        <v>8716</v>
      </c>
      <c r="V1399">
        <v>1981</v>
      </c>
      <c r="W1399" s="1">
        <v>45588</v>
      </c>
      <c r="X1399" t="s">
        <v>4388</v>
      </c>
      <c r="Y1399" t="s">
        <v>4128</v>
      </c>
      <c r="Z1399" t="s">
        <v>3971</v>
      </c>
      <c r="AA1399" t="s">
        <v>4011</v>
      </c>
      <c r="AB1399" t="s">
        <v>4002</v>
      </c>
      <c r="AC1399" t="s">
        <v>3985</v>
      </c>
      <c r="AD1399">
        <v>29.53</v>
      </c>
      <c r="AE1399">
        <v>36.549999999999997</v>
      </c>
      <c r="AF1399" t="s">
        <v>3975</v>
      </c>
      <c r="AG1399" s="1"/>
      <c r="AJ1399" t="s">
        <v>3975</v>
      </c>
      <c r="AL1399" s="1"/>
      <c r="AM1399" s="1"/>
      <c r="AO1399">
        <v>41.19</v>
      </c>
      <c r="AP1399">
        <v>0</v>
      </c>
      <c r="AQ1399">
        <v>0</v>
      </c>
      <c r="AR1399">
        <v>41.19</v>
      </c>
      <c r="AS1399">
        <v>91.19</v>
      </c>
      <c r="AT1399">
        <v>29.53</v>
      </c>
      <c r="AU1399">
        <v>-38.340000000000003</v>
      </c>
      <c r="AV1399">
        <v>1</v>
      </c>
      <c r="AW1399">
        <v>2</v>
      </c>
    </row>
    <row r="1400" spans="1:49" x14ac:dyDescent="0.3">
      <c r="A1400" t="s">
        <v>2139</v>
      </c>
      <c r="B1400" s="1">
        <v>45349</v>
      </c>
      <c r="C1400" s="1">
        <v>45415</v>
      </c>
      <c r="D1400" s="1">
        <v>45361</v>
      </c>
      <c r="E1400" t="s">
        <v>1517</v>
      </c>
      <c r="F1400" t="s">
        <v>635</v>
      </c>
      <c r="G1400">
        <v>1</v>
      </c>
      <c r="H1400">
        <v>177.22</v>
      </c>
      <c r="I1400">
        <v>0</v>
      </c>
      <c r="J1400">
        <v>0</v>
      </c>
      <c r="K1400" t="s">
        <v>35</v>
      </c>
      <c r="L1400" t="s">
        <v>43</v>
      </c>
      <c r="M1400" t="s">
        <v>30</v>
      </c>
      <c r="N1400" t="s">
        <v>37</v>
      </c>
      <c r="O1400" t="s">
        <v>22</v>
      </c>
      <c r="P1400" t="s">
        <v>5091</v>
      </c>
      <c r="Q1400" t="s">
        <v>4396</v>
      </c>
      <c r="R1400" t="s">
        <v>4459</v>
      </c>
      <c r="S1400" t="s">
        <v>4406</v>
      </c>
      <c r="T1400" t="s">
        <v>8770</v>
      </c>
      <c r="U1400" t="s">
        <v>5092</v>
      </c>
      <c r="V1400">
        <v>1986</v>
      </c>
      <c r="W1400" s="1">
        <v>45882</v>
      </c>
      <c r="X1400" t="s">
        <v>4404</v>
      </c>
      <c r="Y1400" t="s">
        <v>4089</v>
      </c>
      <c r="Z1400" t="s">
        <v>3994</v>
      </c>
      <c r="AA1400" t="s">
        <v>4043</v>
      </c>
      <c r="AB1400" t="s">
        <v>3996</v>
      </c>
      <c r="AC1400" t="s">
        <v>3992</v>
      </c>
      <c r="AD1400">
        <v>142.01</v>
      </c>
      <c r="AE1400">
        <v>196.69</v>
      </c>
      <c r="AF1400" t="s">
        <v>3975</v>
      </c>
      <c r="AG1400" s="1"/>
      <c r="AJ1400" t="s">
        <v>3975</v>
      </c>
      <c r="AL1400" s="1"/>
      <c r="AM1400" s="1"/>
      <c r="AO1400">
        <v>177.22</v>
      </c>
      <c r="AP1400">
        <v>0</v>
      </c>
      <c r="AQ1400">
        <v>0</v>
      </c>
      <c r="AR1400">
        <v>177.22</v>
      </c>
      <c r="AS1400">
        <v>177.22</v>
      </c>
      <c r="AT1400">
        <v>142.01</v>
      </c>
      <c r="AU1400">
        <v>35.210000000000008</v>
      </c>
      <c r="AV1400">
        <v>-54</v>
      </c>
      <c r="AW1400">
        <v>66</v>
      </c>
    </row>
    <row r="1401" spans="1:49" x14ac:dyDescent="0.3">
      <c r="A1401" t="s">
        <v>2140</v>
      </c>
      <c r="B1401" s="1">
        <v>45652</v>
      </c>
      <c r="C1401" s="1">
        <v>45656</v>
      </c>
      <c r="D1401" s="1">
        <v>45658</v>
      </c>
      <c r="E1401" t="s">
        <v>1203</v>
      </c>
      <c r="F1401" t="s">
        <v>346</v>
      </c>
      <c r="G1401">
        <v>1</v>
      </c>
      <c r="H1401">
        <v>66.81</v>
      </c>
      <c r="I1401">
        <v>0</v>
      </c>
      <c r="J1401">
        <v>25</v>
      </c>
      <c r="K1401" t="s">
        <v>42</v>
      </c>
      <c r="L1401" t="s">
        <v>19</v>
      </c>
      <c r="M1401" t="s">
        <v>30</v>
      </c>
      <c r="N1401" t="s">
        <v>22</v>
      </c>
      <c r="O1401" t="s">
        <v>22</v>
      </c>
      <c r="P1401" t="s">
        <v>4745</v>
      </c>
      <c r="Q1401" t="s">
        <v>4384</v>
      </c>
      <c r="R1401" t="s">
        <v>4444</v>
      </c>
      <c r="S1401" t="s">
        <v>4406</v>
      </c>
      <c r="T1401" t="s">
        <v>4915</v>
      </c>
      <c r="U1401" t="s">
        <v>8659</v>
      </c>
      <c r="V1401">
        <v>1974</v>
      </c>
      <c r="W1401" s="1">
        <v>45884</v>
      </c>
      <c r="X1401" t="s">
        <v>4404</v>
      </c>
      <c r="Y1401" t="s">
        <v>4130</v>
      </c>
      <c r="Z1401" t="s">
        <v>3987</v>
      </c>
      <c r="AA1401" t="s">
        <v>3988</v>
      </c>
      <c r="AB1401" t="s">
        <v>4000</v>
      </c>
      <c r="AC1401" t="s">
        <v>3980</v>
      </c>
      <c r="AD1401">
        <v>52.85</v>
      </c>
      <c r="AE1401">
        <v>70.209999999999994</v>
      </c>
      <c r="AF1401" t="s">
        <v>3975</v>
      </c>
      <c r="AG1401" s="1"/>
      <c r="AJ1401" t="s">
        <v>3975</v>
      </c>
      <c r="AL1401" s="1"/>
      <c r="AM1401" s="1"/>
      <c r="AO1401">
        <v>66.81</v>
      </c>
      <c r="AP1401">
        <v>0</v>
      </c>
      <c r="AQ1401">
        <v>0</v>
      </c>
      <c r="AR1401">
        <v>66.81</v>
      </c>
      <c r="AS1401">
        <v>91.81</v>
      </c>
      <c r="AT1401">
        <v>52.85</v>
      </c>
      <c r="AU1401">
        <v>-11.04</v>
      </c>
      <c r="AV1401">
        <v>2</v>
      </c>
      <c r="AW1401">
        <v>4</v>
      </c>
    </row>
    <row r="1402" spans="1:49" x14ac:dyDescent="0.3">
      <c r="A1402" t="s">
        <v>2141</v>
      </c>
      <c r="B1402" s="1">
        <v>45566</v>
      </c>
      <c r="C1402" s="1">
        <v>45305</v>
      </c>
      <c r="D1402" s="1">
        <v>45307</v>
      </c>
      <c r="E1402" t="s">
        <v>158</v>
      </c>
      <c r="F1402" t="s">
        <v>1547</v>
      </c>
      <c r="G1402">
        <v>1</v>
      </c>
      <c r="H1402">
        <v>251.94</v>
      </c>
      <c r="I1402">
        <v>0</v>
      </c>
      <c r="J1402">
        <v>0</v>
      </c>
      <c r="K1402" t="s">
        <v>35</v>
      </c>
      <c r="L1402" t="s">
        <v>26</v>
      </c>
      <c r="M1402" t="s">
        <v>30</v>
      </c>
      <c r="N1402" t="s">
        <v>22</v>
      </c>
      <c r="O1402" t="s">
        <v>22</v>
      </c>
      <c r="P1402" t="s">
        <v>4500</v>
      </c>
      <c r="Q1402" t="s">
        <v>4396</v>
      </c>
      <c r="R1402" t="s">
        <v>4459</v>
      </c>
      <c r="S1402" t="s">
        <v>4386</v>
      </c>
      <c r="T1402" t="s">
        <v>4781</v>
      </c>
      <c r="U1402" t="s">
        <v>4782</v>
      </c>
      <c r="V1402">
        <v>1975</v>
      </c>
      <c r="W1402" s="1">
        <v>44842</v>
      </c>
      <c r="X1402" t="s">
        <v>4404</v>
      </c>
      <c r="Y1402" t="s">
        <v>4034</v>
      </c>
      <c r="Z1402" t="s">
        <v>4014</v>
      </c>
      <c r="AA1402" t="s">
        <v>4017</v>
      </c>
      <c r="AB1402" t="s">
        <v>4002</v>
      </c>
      <c r="AC1402" t="s">
        <v>3985</v>
      </c>
      <c r="AD1402">
        <v>159.02000000000001</v>
      </c>
      <c r="AE1402">
        <v>241.55</v>
      </c>
      <c r="AF1402" t="s">
        <v>3975</v>
      </c>
      <c r="AG1402" s="1"/>
      <c r="AJ1402" t="s">
        <v>3975</v>
      </c>
      <c r="AL1402" s="1"/>
      <c r="AM1402" s="1"/>
      <c r="AO1402">
        <v>251.94</v>
      </c>
      <c r="AP1402">
        <v>0</v>
      </c>
      <c r="AQ1402">
        <v>0</v>
      </c>
      <c r="AR1402">
        <v>251.94</v>
      </c>
      <c r="AS1402">
        <v>251.94</v>
      </c>
      <c r="AT1402">
        <v>159.02000000000001</v>
      </c>
      <c r="AU1402">
        <v>92.919999999999987</v>
      </c>
      <c r="AV1402">
        <v>2</v>
      </c>
      <c r="AW1402">
        <v>-261</v>
      </c>
    </row>
    <row r="1403" spans="1:49" x14ac:dyDescent="0.3">
      <c r="A1403" t="s">
        <v>2142</v>
      </c>
      <c r="B1403" s="1">
        <v>45326</v>
      </c>
      <c r="C1403" s="1">
        <v>45329</v>
      </c>
      <c r="D1403" s="1">
        <v>45334</v>
      </c>
      <c r="E1403" t="s">
        <v>349</v>
      </c>
      <c r="F1403" t="s">
        <v>93</v>
      </c>
      <c r="G1403">
        <v>3</v>
      </c>
      <c r="H1403">
        <v>92.84</v>
      </c>
      <c r="I1403">
        <v>0</v>
      </c>
      <c r="J1403">
        <v>25</v>
      </c>
      <c r="K1403" t="s">
        <v>18</v>
      </c>
      <c r="L1403" t="s">
        <v>26</v>
      </c>
      <c r="M1403" t="s">
        <v>47</v>
      </c>
      <c r="N1403" t="s">
        <v>22</v>
      </c>
      <c r="O1403" t="s">
        <v>22</v>
      </c>
      <c r="P1403" t="s">
        <v>4482</v>
      </c>
      <c r="Q1403" t="s">
        <v>4396</v>
      </c>
      <c r="R1403" t="s">
        <v>4444</v>
      </c>
      <c r="S1403" t="s">
        <v>4386</v>
      </c>
      <c r="T1403" t="s">
        <v>4483</v>
      </c>
      <c r="U1403" t="s">
        <v>8450</v>
      </c>
      <c r="V1403">
        <v>2004</v>
      </c>
      <c r="W1403" s="1">
        <v>45238</v>
      </c>
      <c r="X1403" t="s">
        <v>4419</v>
      </c>
      <c r="Y1403" t="s">
        <v>4112</v>
      </c>
      <c r="Z1403" t="s">
        <v>3977</v>
      </c>
      <c r="AA1403" t="s">
        <v>4072</v>
      </c>
      <c r="AB1403" t="s">
        <v>4032</v>
      </c>
      <c r="AC1403" t="s">
        <v>3992</v>
      </c>
      <c r="AD1403">
        <v>55.96</v>
      </c>
      <c r="AE1403">
        <v>83.94</v>
      </c>
      <c r="AF1403" t="s">
        <v>3975</v>
      </c>
      <c r="AG1403" s="1"/>
      <c r="AJ1403" t="s">
        <v>3975</v>
      </c>
      <c r="AL1403" s="1"/>
      <c r="AM1403" s="1"/>
      <c r="AO1403">
        <v>278.52</v>
      </c>
      <c r="AP1403">
        <v>0</v>
      </c>
      <c r="AQ1403">
        <v>0</v>
      </c>
      <c r="AR1403">
        <v>278.52</v>
      </c>
      <c r="AS1403">
        <v>303.52</v>
      </c>
      <c r="AT1403">
        <v>167.88</v>
      </c>
      <c r="AU1403">
        <v>85.639999999999986</v>
      </c>
      <c r="AV1403">
        <v>5</v>
      </c>
      <c r="AW1403">
        <v>3</v>
      </c>
    </row>
    <row r="1404" spans="1:49" x14ac:dyDescent="0.3">
      <c r="A1404" t="s">
        <v>2143</v>
      </c>
      <c r="B1404" s="1">
        <v>45541</v>
      </c>
      <c r="C1404" s="1">
        <v>45545</v>
      </c>
      <c r="D1404" s="1">
        <v>45550</v>
      </c>
      <c r="E1404" t="s">
        <v>426</v>
      </c>
      <c r="F1404" t="s">
        <v>814</v>
      </c>
      <c r="G1404">
        <v>1</v>
      </c>
      <c r="H1404">
        <v>207.45</v>
      </c>
      <c r="I1404">
        <v>15</v>
      </c>
      <c r="J1404">
        <v>0</v>
      </c>
      <c r="K1404" t="s">
        <v>60</v>
      </c>
      <c r="L1404" t="s">
        <v>19</v>
      </c>
      <c r="M1404" t="s">
        <v>36</v>
      </c>
      <c r="N1404" t="s">
        <v>22</v>
      </c>
      <c r="O1404" t="s">
        <v>81</v>
      </c>
      <c r="P1404" t="s">
        <v>4952</v>
      </c>
      <c r="Q1404" t="s">
        <v>4396</v>
      </c>
      <c r="R1404" t="s">
        <v>4390</v>
      </c>
      <c r="S1404" t="s">
        <v>4434</v>
      </c>
      <c r="T1404" t="s">
        <v>5023</v>
      </c>
      <c r="U1404" t="s">
        <v>8723</v>
      </c>
      <c r="V1404">
        <v>1982</v>
      </c>
      <c r="W1404" s="1">
        <v>45466</v>
      </c>
      <c r="X1404" t="s">
        <v>4404</v>
      </c>
      <c r="Y1404" t="s">
        <v>4070</v>
      </c>
      <c r="Z1404" t="s">
        <v>4014</v>
      </c>
      <c r="AA1404" t="s">
        <v>4049</v>
      </c>
      <c r="AB1404" t="s">
        <v>3989</v>
      </c>
      <c r="AC1404" t="s">
        <v>3997</v>
      </c>
      <c r="AD1404">
        <v>174.96</v>
      </c>
      <c r="AE1404">
        <v>231.46</v>
      </c>
      <c r="AF1404" t="s">
        <v>3975</v>
      </c>
      <c r="AG1404" s="1"/>
      <c r="AJ1404" t="s">
        <v>3975</v>
      </c>
      <c r="AK1404" t="s">
        <v>5222</v>
      </c>
      <c r="AL1404" s="1">
        <v>45436</v>
      </c>
      <c r="AM1404" s="1">
        <v>45489</v>
      </c>
      <c r="AN1404" t="s">
        <v>19</v>
      </c>
      <c r="AO1404">
        <v>207.45</v>
      </c>
      <c r="AP1404">
        <v>0.15</v>
      </c>
      <c r="AQ1404">
        <v>31.117499999999996</v>
      </c>
      <c r="AR1404">
        <v>176.33249999999998</v>
      </c>
      <c r="AS1404">
        <v>176.33249999999998</v>
      </c>
      <c r="AT1404">
        <v>174.96</v>
      </c>
      <c r="AU1404">
        <v>1.3724999999999739</v>
      </c>
      <c r="AV1404">
        <v>5</v>
      </c>
      <c r="AW1404">
        <v>4</v>
      </c>
    </row>
    <row r="1405" spans="1:49" x14ac:dyDescent="0.3">
      <c r="A1405" t="s">
        <v>2144</v>
      </c>
      <c r="B1405" s="1">
        <v>45510</v>
      </c>
      <c r="C1405" s="1">
        <v>45602</v>
      </c>
      <c r="D1405" s="1">
        <v>45456</v>
      </c>
      <c r="E1405" t="s">
        <v>722</v>
      </c>
      <c r="F1405" t="s">
        <v>1052</v>
      </c>
      <c r="G1405">
        <v>4</v>
      </c>
      <c r="H1405">
        <v>203.22</v>
      </c>
      <c r="I1405">
        <v>0</v>
      </c>
      <c r="J1405">
        <v>35</v>
      </c>
      <c r="K1405" t="s">
        <v>60</v>
      </c>
      <c r="L1405" t="s">
        <v>26</v>
      </c>
      <c r="M1405" t="s">
        <v>30</v>
      </c>
      <c r="N1405" t="s">
        <v>22</v>
      </c>
      <c r="O1405" t="s">
        <v>94</v>
      </c>
      <c r="P1405" t="s">
        <v>4383</v>
      </c>
      <c r="Q1405" t="s">
        <v>4396</v>
      </c>
      <c r="R1405" t="s">
        <v>4409</v>
      </c>
      <c r="S1405" t="s">
        <v>4386</v>
      </c>
      <c r="T1405" t="s">
        <v>5201</v>
      </c>
      <c r="U1405" t="s">
        <v>8832</v>
      </c>
      <c r="V1405">
        <v>1982</v>
      </c>
      <c r="W1405" s="1">
        <v>44837</v>
      </c>
      <c r="X1405" t="s">
        <v>4419</v>
      </c>
      <c r="Y1405" t="s">
        <v>4066</v>
      </c>
      <c r="Z1405" t="s">
        <v>3987</v>
      </c>
      <c r="AA1405" t="s">
        <v>3999</v>
      </c>
      <c r="AB1405" t="s">
        <v>4002</v>
      </c>
      <c r="AC1405" t="s">
        <v>3985</v>
      </c>
      <c r="AD1405">
        <v>166.89</v>
      </c>
      <c r="AE1405">
        <v>213.71</v>
      </c>
      <c r="AF1405" t="s">
        <v>3975</v>
      </c>
      <c r="AG1405" s="1"/>
      <c r="AJ1405" t="s">
        <v>3975</v>
      </c>
      <c r="AK1405" t="s">
        <v>5223</v>
      </c>
      <c r="AL1405" s="1">
        <v>45537</v>
      </c>
      <c r="AM1405" s="1">
        <v>45567</v>
      </c>
      <c r="AN1405" t="s">
        <v>5225</v>
      </c>
      <c r="AO1405">
        <v>812.88</v>
      </c>
      <c r="AP1405">
        <v>0</v>
      </c>
      <c r="AQ1405">
        <v>0</v>
      </c>
      <c r="AR1405">
        <v>812.88</v>
      </c>
      <c r="AS1405">
        <v>847.88</v>
      </c>
      <c r="AT1405">
        <v>667.56</v>
      </c>
      <c r="AU1405">
        <v>110.32000000000005</v>
      </c>
      <c r="AV1405">
        <v>-146</v>
      </c>
      <c r="AW1405">
        <v>92</v>
      </c>
    </row>
    <row r="1406" spans="1:49" x14ac:dyDescent="0.3">
      <c r="A1406" t="s">
        <v>2145</v>
      </c>
      <c r="B1406" s="1">
        <v>45437</v>
      </c>
      <c r="C1406" s="1">
        <v>45438</v>
      </c>
      <c r="D1406" s="1">
        <v>45442</v>
      </c>
      <c r="E1406" t="s">
        <v>961</v>
      </c>
      <c r="F1406" t="s">
        <v>138</v>
      </c>
      <c r="G1406">
        <v>1</v>
      </c>
      <c r="H1406">
        <v>235.36</v>
      </c>
      <c r="I1406">
        <v>0</v>
      </c>
      <c r="J1406">
        <v>15</v>
      </c>
      <c r="K1406" t="s">
        <v>60</v>
      </c>
      <c r="L1406" t="s">
        <v>26</v>
      </c>
      <c r="M1406" t="s">
        <v>20</v>
      </c>
      <c r="N1406" t="s">
        <v>52</v>
      </c>
      <c r="O1406" t="s">
        <v>94</v>
      </c>
      <c r="P1406" t="s">
        <v>4791</v>
      </c>
      <c r="Q1406" t="s">
        <v>4384</v>
      </c>
      <c r="R1406" t="s">
        <v>4385</v>
      </c>
      <c r="S1406" t="s">
        <v>4398</v>
      </c>
      <c r="T1406" t="s">
        <v>5104</v>
      </c>
      <c r="U1406" t="s">
        <v>8777</v>
      </c>
      <c r="V1406">
        <v>1985</v>
      </c>
      <c r="W1406" s="1">
        <v>44693</v>
      </c>
      <c r="X1406" t="s">
        <v>4394</v>
      </c>
      <c r="Y1406" t="s">
        <v>4147</v>
      </c>
      <c r="Z1406" t="s">
        <v>3977</v>
      </c>
      <c r="AA1406" t="s">
        <v>3991</v>
      </c>
      <c r="AB1406" t="s">
        <v>3979</v>
      </c>
      <c r="AC1406" t="s">
        <v>3997</v>
      </c>
      <c r="AD1406">
        <v>0</v>
      </c>
      <c r="AE1406">
        <v>213.91</v>
      </c>
      <c r="AF1406" t="s">
        <v>3975</v>
      </c>
      <c r="AG1406" s="1"/>
      <c r="AJ1406" t="s">
        <v>3975</v>
      </c>
      <c r="AK1406" t="s">
        <v>5223</v>
      </c>
      <c r="AL1406" s="1">
        <v>45537</v>
      </c>
      <c r="AM1406" s="1">
        <v>45567</v>
      </c>
      <c r="AN1406" t="s">
        <v>5225</v>
      </c>
      <c r="AO1406">
        <v>235.36</v>
      </c>
      <c r="AP1406">
        <v>0</v>
      </c>
      <c r="AQ1406">
        <v>0</v>
      </c>
      <c r="AR1406">
        <v>235.36</v>
      </c>
      <c r="AS1406">
        <v>250.36</v>
      </c>
      <c r="AT1406">
        <v>0</v>
      </c>
      <c r="AU1406">
        <v>220.36</v>
      </c>
      <c r="AV1406">
        <v>4</v>
      </c>
      <c r="AW1406">
        <v>1</v>
      </c>
    </row>
    <row r="1407" spans="1:49" x14ac:dyDescent="0.3">
      <c r="A1407" t="s">
        <v>2146</v>
      </c>
      <c r="B1407" s="1">
        <v>45618</v>
      </c>
      <c r="C1407" s="1">
        <v>45621</v>
      </c>
      <c r="D1407" s="1">
        <v>45626</v>
      </c>
      <c r="E1407" t="s">
        <v>1175</v>
      </c>
      <c r="F1407" t="s">
        <v>475</v>
      </c>
      <c r="G1407">
        <v>1</v>
      </c>
      <c r="H1407">
        <v>212.37</v>
      </c>
      <c r="I1407">
        <v>0</v>
      </c>
      <c r="J1407">
        <v>15</v>
      </c>
      <c r="K1407" t="s">
        <v>60</v>
      </c>
      <c r="L1407" t="s">
        <v>43</v>
      </c>
      <c r="M1407" t="s">
        <v>20</v>
      </c>
      <c r="N1407" t="s">
        <v>22</v>
      </c>
      <c r="O1407" t="s">
        <v>22</v>
      </c>
      <c r="P1407" t="s">
        <v>5006</v>
      </c>
      <c r="Q1407" t="s">
        <v>4396</v>
      </c>
      <c r="R1407" t="s">
        <v>4390</v>
      </c>
      <c r="S1407" t="s">
        <v>4406</v>
      </c>
      <c r="T1407" t="s">
        <v>5007</v>
      </c>
      <c r="U1407" t="s">
        <v>5008</v>
      </c>
      <c r="V1407">
        <v>1985</v>
      </c>
      <c r="W1407" s="1">
        <v>45474</v>
      </c>
      <c r="X1407" t="s">
        <v>4388</v>
      </c>
      <c r="Y1407" t="s">
        <v>4165</v>
      </c>
      <c r="Z1407" t="s">
        <v>4014</v>
      </c>
      <c r="AA1407" t="s">
        <v>4038</v>
      </c>
      <c r="AB1407" t="s">
        <v>4020</v>
      </c>
      <c r="AC1407" t="s">
        <v>3974</v>
      </c>
      <c r="AD1407">
        <v>163.49</v>
      </c>
      <c r="AE1407">
        <v>232.88</v>
      </c>
      <c r="AF1407" t="s">
        <v>3975</v>
      </c>
      <c r="AG1407" s="1"/>
      <c r="AJ1407" t="s">
        <v>3975</v>
      </c>
      <c r="AL1407" s="1"/>
      <c r="AM1407" s="1"/>
      <c r="AO1407">
        <v>212.37</v>
      </c>
      <c r="AP1407">
        <v>0</v>
      </c>
      <c r="AQ1407">
        <v>0</v>
      </c>
      <c r="AR1407">
        <v>212.37</v>
      </c>
      <c r="AS1407">
        <v>227.37</v>
      </c>
      <c r="AT1407">
        <v>163.49</v>
      </c>
      <c r="AU1407">
        <v>33.879999999999995</v>
      </c>
      <c r="AV1407">
        <v>5</v>
      </c>
      <c r="AW1407">
        <v>3</v>
      </c>
    </row>
    <row r="1408" spans="1:49" x14ac:dyDescent="0.3">
      <c r="A1408" t="s">
        <v>2147</v>
      </c>
      <c r="B1408" s="1">
        <v>45423</v>
      </c>
      <c r="C1408" s="1">
        <v>45426</v>
      </c>
      <c r="D1408" s="1">
        <v>45429</v>
      </c>
      <c r="E1408" t="s">
        <v>580</v>
      </c>
      <c r="F1408" t="s">
        <v>929</v>
      </c>
      <c r="G1408">
        <v>4</v>
      </c>
      <c r="H1408">
        <v>203.33</v>
      </c>
      <c r="I1408">
        <v>15</v>
      </c>
      <c r="J1408">
        <v>15</v>
      </c>
      <c r="K1408" t="s">
        <v>60</v>
      </c>
      <c r="L1408" t="s">
        <v>43</v>
      </c>
      <c r="M1408" t="s">
        <v>47</v>
      </c>
      <c r="N1408" t="s">
        <v>22</v>
      </c>
      <c r="O1408" t="s">
        <v>189</v>
      </c>
      <c r="P1408" t="s">
        <v>4832</v>
      </c>
      <c r="Q1408" t="s">
        <v>4384</v>
      </c>
      <c r="R1408" t="s">
        <v>4401</v>
      </c>
      <c r="S1408" t="s">
        <v>4406</v>
      </c>
      <c r="T1408" t="s">
        <v>4833</v>
      </c>
      <c r="U1408" t="s">
        <v>4834</v>
      </c>
      <c r="V1408">
        <v>1980</v>
      </c>
      <c r="W1408" s="1">
        <v>45672</v>
      </c>
      <c r="X1408" t="s">
        <v>4388</v>
      </c>
      <c r="Y1408" t="s">
        <v>4067</v>
      </c>
      <c r="Z1408" t="s">
        <v>3971</v>
      </c>
      <c r="AA1408" t="s">
        <v>4051</v>
      </c>
      <c r="AB1408" t="s">
        <v>4000</v>
      </c>
      <c r="AC1408" t="s">
        <v>3974</v>
      </c>
      <c r="AD1408">
        <v>155</v>
      </c>
      <c r="AE1408">
        <v>188.69</v>
      </c>
      <c r="AF1408" t="s">
        <v>3975</v>
      </c>
      <c r="AG1408" s="1"/>
      <c r="AJ1408" t="s">
        <v>3975</v>
      </c>
      <c r="AK1408" t="s">
        <v>5227</v>
      </c>
      <c r="AL1408" s="1">
        <v>45825</v>
      </c>
      <c r="AM1408" s="1">
        <v>45859</v>
      </c>
      <c r="AN1408" t="s">
        <v>19</v>
      </c>
      <c r="AO1408">
        <v>813.32</v>
      </c>
      <c r="AP1408">
        <v>0.15</v>
      </c>
      <c r="AQ1408">
        <v>121.998</v>
      </c>
      <c r="AR1408">
        <v>691.322</v>
      </c>
      <c r="AS1408">
        <v>706.322</v>
      </c>
      <c r="AT1408">
        <v>620</v>
      </c>
      <c r="AU1408">
        <v>56.322000000000003</v>
      </c>
      <c r="AV1408">
        <v>3</v>
      </c>
      <c r="AW1408">
        <v>3</v>
      </c>
    </row>
    <row r="1409" spans="1:49" x14ac:dyDescent="0.3">
      <c r="A1409" t="s">
        <v>2148</v>
      </c>
      <c r="B1409" s="1">
        <v>45499</v>
      </c>
      <c r="C1409" s="1">
        <v>45330</v>
      </c>
      <c r="D1409" s="1">
        <v>45543</v>
      </c>
      <c r="E1409" t="s">
        <v>1973</v>
      </c>
      <c r="F1409" t="s">
        <v>996</v>
      </c>
      <c r="G1409">
        <v>2</v>
      </c>
      <c r="H1409">
        <v>4.57</v>
      </c>
      <c r="I1409">
        <v>0</v>
      </c>
      <c r="J1409">
        <v>25</v>
      </c>
      <c r="K1409" t="s">
        <v>42</v>
      </c>
      <c r="L1409" t="s">
        <v>26</v>
      </c>
      <c r="M1409" t="s">
        <v>20</v>
      </c>
      <c r="N1409" t="s">
        <v>21</v>
      </c>
      <c r="O1409" t="s">
        <v>22</v>
      </c>
      <c r="P1409" t="s">
        <v>4794</v>
      </c>
      <c r="Q1409" t="s">
        <v>4384</v>
      </c>
      <c r="R1409" t="s">
        <v>4416</v>
      </c>
      <c r="S1409" t="s">
        <v>4434</v>
      </c>
      <c r="T1409" t="s">
        <v>4795</v>
      </c>
      <c r="U1409" t="s">
        <v>8593</v>
      </c>
      <c r="V1409">
        <v>1970</v>
      </c>
      <c r="W1409" s="1">
        <v>44633</v>
      </c>
      <c r="X1409" t="s">
        <v>4404</v>
      </c>
      <c r="Y1409" t="s">
        <v>4013</v>
      </c>
      <c r="Z1409" t="s">
        <v>4014</v>
      </c>
      <c r="AA1409" t="s">
        <v>4015</v>
      </c>
      <c r="AB1409" t="s">
        <v>4009</v>
      </c>
      <c r="AC1409" t="s">
        <v>3997</v>
      </c>
      <c r="AD1409">
        <v>2.7</v>
      </c>
      <c r="AE1409">
        <v>4.1100000000000003</v>
      </c>
      <c r="AF1409" t="s">
        <v>3975</v>
      </c>
      <c r="AG1409" s="1">
        <v>45733</v>
      </c>
      <c r="AH1409" t="s">
        <v>4170</v>
      </c>
      <c r="AI1409" t="s">
        <v>18</v>
      </c>
      <c r="AJ1409" t="s">
        <v>4055</v>
      </c>
      <c r="AL1409" s="1"/>
      <c r="AM1409" s="1"/>
      <c r="AO1409">
        <v>9.14</v>
      </c>
      <c r="AP1409">
        <v>0</v>
      </c>
      <c r="AQ1409">
        <v>0</v>
      </c>
      <c r="AR1409">
        <v>9.14</v>
      </c>
      <c r="AS1409">
        <v>34.14</v>
      </c>
      <c r="AT1409">
        <v>5.4</v>
      </c>
      <c r="AU1409">
        <v>-21.259999999999998</v>
      </c>
      <c r="AV1409">
        <v>213</v>
      </c>
      <c r="AW1409">
        <v>-169</v>
      </c>
    </row>
    <row r="1410" spans="1:49" x14ac:dyDescent="0.3">
      <c r="A1410" t="s">
        <v>2149</v>
      </c>
      <c r="B1410" s="1">
        <v>45404</v>
      </c>
      <c r="C1410" s="1">
        <v>45407</v>
      </c>
      <c r="D1410" s="1">
        <v>45410</v>
      </c>
      <c r="E1410" t="s">
        <v>536</v>
      </c>
      <c r="F1410" t="s">
        <v>830</v>
      </c>
      <c r="G1410">
        <v>1</v>
      </c>
      <c r="H1410">
        <v>30.85</v>
      </c>
      <c r="I1410">
        <v>0</v>
      </c>
      <c r="J1410">
        <v>25</v>
      </c>
      <c r="K1410" t="s">
        <v>18</v>
      </c>
      <c r="L1410" t="s">
        <v>26</v>
      </c>
      <c r="M1410" t="s">
        <v>36</v>
      </c>
      <c r="N1410" t="s">
        <v>22</v>
      </c>
      <c r="O1410" t="s">
        <v>22</v>
      </c>
      <c r="P1410" t="s">
        <v>4586</v>
      </c>
      <c r="Q1410" t="s">
        <v>4396</v>
      </c>
      <c r="R1410" t="s">
        <v>4412</v>
      </c>
      <c r="S1410" t="s">
        <v>4386</v>
      </c>
      <c r="T1410" t="s">
        <v>4587</v>
      </c>
      <c r="U1410" t="s">
        <v>8486</v>
      </c>
      <c r="V1410">
        <v>1973</v>
      </c>
      <c r="W1410" s="1">
        <v>45555</v>
      </c>
      <c r="X1410" t="s">
        <v>4404</v>
      </c>
      <c r="Y1410" t="s">
        <v>4163</v>
      </c>
      <c r="Z1410" t="s">
        <v>4014</v>
      </c>
      <c r="AA1410" t="s">
        <v>4023</v>
      </c>
      <c r="AB1410" t="s">
        <v>4000</v>
      </c>
      <c r="AC1410" t="s">
        <v>3997</v>
      </c>
      <c r="AD1410">
        <v>0</v>
      </c>
      <c r="AE1410">
        <v>35.82</v>
      </c>
      <c r="AF1410" t="s">
        <v>3975</v>
      </c>
      <c r="AG1410" s="1"/>
      <c r="AJ1410" t="s">
        <v>3975</v>
      </c>
      <c r="AL1410" s="1"/>
      <c r="AM1410" s="1"/>
      <c r="AO1410">
        <v>30.85</v>
      </c>
      <c r="AP1410">
        <v>0</v>
      </c>
      <c r="AQ1410">
        <v>0</v>
      </c>
      <c r="AR1410">
        <v>30.85</v>
      </c>
      <c r="AS1410">
        <v>55.85</v>
      </c>
      <c r="AT1410">
        <v>0</v>
      </c>
      <c r="AU1410">
        <v>5.8500000000000014</v>
      </c>
      <c r="AV1410">
        <v>3</v>
      </c>
      <c r="AW1410">
        <v>3</v>
      </c>
    </row>
    <row r="1411" spans="1:49" x14ac:dyDescent="0.3">
      <c r="A1411" t="s">
        <v>2150</v>
      </c>
      <c r="B1411" s="1">
        <v>45374</v>
      </c>
      <c r="C1411" s="1">
        <v>45374</v>
      </c>
      <c r="D1411" s="1">
        <v>45375</v>
      </c>
      <c r="E1411" t="s">
        <v>844</v>
      </c>
      <c r="F1411" t="s">
        <v>983</v>
      </c>
      <c r="G1411">
        <v>1</v>
      </c>
      <c r="H1411">
        <v>64.12</v>
      </c>
      <c r="I1411">
        <v>0</v>
      </c>
      <c r="J1411">
        <v>25</v>
      </c>
      <c r="K1411" t="s">
        <v>42</v>
      </c>
      <c r="L1411" t="s">
        <v>43</v>
      </c>
      <c r="M1411" t="s">
        <v>30</v>
      </c>
      <c r="N1411" t="s">
        <v>22</v>
      </c>
      <c r="O1411" t="s">
        <v>48</v>
      </c>
      <c r="P1411" t="s">
        <v>4515</v>
      </c>
      <c r="Q1411" t="s">
        <v>4396</v>
      </c>
      <c r="R1411" t="s">
        <v>4397</v>
      </c>
      <c r="S1411" t="s">
        <v>4434</v>
      </c>
      <c r="T1411" t="s">
        <v>5100</v>
      </c>
      <c r="U1411" t="s">
        <v>8774</v>
      </c>
      <c r="V1411">
        <v>1976</v>
      </c>
      <c r="W1411" s="1">
        <v>45889</v>
      </c>
      <c r="X1411" t="s">
        <v>4404</v>
      </c>
      <c r="Y1411" t="s">
        <v>4094</v>
      </c>
      <c r="Z1411" t="s">
        <v>4014</v>
      </c>
      <c r="AA1411" t="s">
        <v>4017</v>
      </c>
      <c r="AB1411" t="s">
        <v>3989</v>
      </c>
      <c r="AC1411" t="s">
        <v>3974</v>
      </c>
      <c r="AD1411">
        <v>45.88</v>
      </c>
      <c r="AE1411">
        <v>66.650000000000006</v>
      </c>
      <c r="AF1411" t="s">
        <v>3975</v>
      </c>
      <c r="AG1411" s="1">
        <v>45296</v>
      </c>
      <c r="AH1411" t="s">
        <v>4174</v>
      </c>
      <c r="AI1411" t="s">
        <v>35</v>
      </c>
      <c r="AJ1411" t="s">
        <v>4055</v>
      </c>
      <c r="AK1411" t="s">
        <v>5223</v>
      </c>
      <c r="AL1411" s="1">
        <v>45698</v>
      </c>
      <c r="AM1411" s="1">
        <v>45750</v>
      </c>
      <c r="AN1411" t="s">
        <v>19</v>
      </c>
      <c r="AO1411">
        <v>64.12</v>
      </c>
      <c r="AP1411">
        <v>0</v>
      </c>
      <c r="AQ1411">
        <v>0</v>
      </c>
      <c r="AR1411">
        <v>64.12</v>
      </c>
      <c r="AS1411">
        <v>89.12</v>
      </c>
      <c r="AT1411">
        <v>45.88</v>
      </c>
      <c r="AU1411">
        <v>-6.759999999999998</v>
      </c>
      <c r="AV1411">
        <v>1</v>
      </c>
      <c r="AW1411">
        <v>0</v>
      </c>
    </row>
    <row r="1412" spans="1:49" x14ac:dyDescent="0.3">
      <c r="A1412" t="s">
        <v>2151</v>
      </c>
      <c r="B1412" s="1">
        <v>45441</v>
      </c>
      <c r="C1412" s="1">
        <v>45443</v>
      </c>
      <c r="D1412" s="1">
        <v>45447</v>
      </c>
      <c r="E1412" t="s">
        <v>1024</v>
      </c>
      <c r="F1412" t="s">
        <v>1568</v>
      </c>
      <c r="G1412">
        <v>1</v>
      </c>
      <c r="H1412">
        <v>71.92</v>
      </c>
      <c r="I1412">
        <v>5</v>
      </c>
      <c r="J1412">
        <v>15</v>
      </c>
      <c r="K1412" t="s">
        <v>18</v>
      </c>
      <c r="L1412" t="s">
        <v>43</v>
      </c>
      <c r="M1412" t="s">
        <v>47</v>
      </c>
      <c r="N1412" t="s">
        <v>22</v>
      </c>
      <c r="O1412" t="s">
        <v>22</v>
      </c>
      <c r="P1412" t="s">
        <v>4952</v>
      </c>
      <c r="Q1412" t="s">
        <v>4396</v>
      </c>
      <c r="R1412" t="s">
        <v>4444</v>
      </c>
      <c r="S1412" t="s">
        <v>4434</v>
      </c>
      <c r="T1412" t="s">
        <v>4953</v>
      </c>
      <c r="U1412" t="s">
        <v>8683</v>
      </c>
      <c r="V1412">
        <v>1981</v>
      </c>
      <c r="W1412" s="1">
        <v>45437</v>
      </c>
      <c r="X1412" t="s">
        <v>4419</v>
      </c>
      <c r="Y1412" t="s">
        <v>4164</v>
      </c>
      <c r="Z1412" t="s">
        <v>3977</v>
      </c>
      <c r="AA1412" t="s">
        <v>3991</v>
      </c>
      <c r="AB1412" t="s">
        <v>4000</v>
      </c>
      <c r="AC1412" t="s">
        <v>3997</v>
      </c>
      <c r="AD1412">
        <v>42.22</v>
      </c>
      <c r="AE1412">
        <v>64.08</v>
      </c>
      <c r="AF1412" t="s">
        <v>4055</v>
      </c>
      <c r="AG1412" s="1"/>
      <c r="AJ1412" t="s">
        <v>3975</v>
      </c>
      <c r="AL1412" s="1"/>
      <c r="AM1412" s="1"/>
      <c r="AO1412">
        <v>71.92</v>
      </c>
      <c r="AP1412">
        <v>0.05</v>
      </c>
      <c r="AQ1412">
        <v>3.5960000000000001</v>
      </c>
      <c r="AR1412">
        <v>68.323999999999998</v>
      </c>
      <c r="AS1412">
        <v>83.323999999999998</v>
      </c>
      <c r="AT1412">
        <v>42.22</v>
      </c>
      <c r="AU1412">
        <v>11.103999999999999</v>
      </c>
      <c r="AV1412">
        <v>4</v>
      </c>
      <c r="AW1412">
        <v>2</v>
      </c>
    </row>
    <row r="1413" spans="1:49" x14ac:dyDescent="0.3">
      <c r="A1413" t="s">
        <v>2152</v>
      </c>
      <c r="B1413" s="1">
        <v>45390</v>
      </c>
      <c r="C1413" s="1">
        <v>45391</v>
      </c>
      <c r="D1413" s="1">
        <v>45569</v>
      </c>
      <c r="E1413" t="s">
        <v>40</v>
      </c>
      <c r="F1413" t="s">
        <v>682</v>
      </c>
      <c r="G1413">
        <v>2</v>
      </c>
      <c r="H1413">
        <v>259.89</v>
      </c>
      <c r="I1413">
        <v>0</v>
      </c>
      <c r="J1413">
        <v>15</v>
      </c>
      <c r="K1413" t="s">
        <v>42</v>
      </c>
      <c r="L1413" t="s">
        <v>19</v>
      </c>
      <c r="M1413" t="s">
        <v>47</v>
      </c>
      <c r="N1413" t="s">
        <v>52</v>
      </c>
      <c r="O1413" t="s">
        <v>48</v>
      </c>
      <c r="P1413" t="s">
        <v>4829</v>
      </c>
      <c r="Q1413" t="s">
        <v>4396</v>
      </c>
      <c r="R1413" t="s">
        <v>4416</v>
      </c>
      <c r="S1413" t="s">
        <v>4434</v>
      </c>
      <c r="T1413" t="s">
        <v>5197</v>
      </c>
      <c r="U1413" t="s">
        <v>8828</v>
      </c>
      <c r="V1413">
        <v>1973</v>
      </c>
      <c r="W1413" s="1">
        <v>45408</v>
      </c>
      <c r="X1413" t="s">
        <v>4388</v>
      </c>
      <c r="Y1413" t="s">
        <v>4144</v>
      </c>
      <c r="Z1413" t="s">
        <v>3994</v>
      </c>
      <c r="AA1413" t="s">
        <v>4043</v>
      </c>
      <c r="AB1413" t="s">
        <v>3989</v>
      </c>
      <c r="AC1413" t="s">
        <v>3997</v>
      </c>
      <c r="AD1413">
        <v>195.02</v>
      </c>
      <c r="AE1413">
        <v>277.41000000000003</v>
      </c>
      <c r="AF1413" t="s">
        <v>3975</v>
      </c>
      <c r="AG1413" s="1"/>
      <c r="AJ1413" t="s">
        <v>3975</v>
      </c>
      <c r="AK1413" t="s">
        <v>5223</v>
      </c>
      <c r="AL1413" s="1">
        <v>45698</v>
      </c>
      <c r="AM1413" s="1">
        <v>45750</v>
      </c>
      <c r="AN1413" t="s">
        <v>19</v>
      </c>
      <c r="AO1413">
        <v>519.78</v>
      </c>
      <c r="AP1413">
        <v>0</v>
      </c>
      <c r="AQ1413">
        <v>0</v>
      </c>
      <c r="AR1413">
        <v>519.78</v>
      </c>
      <c r="AS1413">
        <v>534.78</v>
      </c>
      <c r="AT1413">
        <v>390.04</v>
      </c>
      <c r="AU1413">
        <v>114.73999999999995</v>
      </c>
      <c r="AV1413">
        <v>178</v>
      </c>
      <c r="AW1413">
        <v>1</v>
      </c>
    </row>
    <row r="1414" spans="1:49" x14ac:dyDescent="0.3">
      <c r="A1414" t="s">
        <v>2153</v>
      </c>
      <c r="B1414" s="1">
        <v>45457</v>
      </c>
      <c r="C1414" s="1">
        <v>45464</v>
      </c>
      <c r="D1414" s="1">
        <v>45469</v>
      </c>
      <c r="E1414" t="s">
        <v>1136</v>
      </c>
      <c r="F1414" t="s">
        <v>772</v>
      </c>
      <c r="G1414">
        <v>4</v>
      </c>
      <c r="H1414">
        <v>243.03</v>
      </c>
      <c r="I1414">
        <v>0</v>
      </c>
      <c r="J1414">
        <v>25</v>
      </c>
      <c r="K1414" t="s">
        <v>60</v>
      </c>
      <c r="L1414" t="s">
        <v>19</v>
      </c>
      <c r="M1414" t="s">
        <v>36</v>
      </c>
      <c r="N1414" t="s">
        <v>22</v>
      </c>
      <c r="O1414" t="s">
        <v>22</v>
      </c>
      <c r="P1414" t="s">
        <v>4395</v>
      </c>
      <c r="Q1414" t="s">
        <v>4396</v>
      </c>
      <c r="R1414" t="s">
        <v>4397</v>
      </c>
      <c r="S1414" t="s">
        <v>4434</v>
      </c>
      <c r="T1414" t="s">
        <v>8481</v>
      </c>
      <c r="U1414" t="s">
        <v>4580</v>
      </c>
      <c r="V1414">
        <v>2004</v>
      </c>
      <c r="W1414" s="1">
        <v>45794</v>
      </c>
      <c r="X1414" t="s">
        <v>4419</v>
      </c>
      <c r="Y1414" t="s">
        <v>4031</v>
      </c>
      <c r="Z1414" t="s">
        <v>3977</v>
      </c>
      <c r="AA1414" t="s">
        <v>3991</v>
      </c>
      <c r="AB1414" t="s">
        <v>4032</v>
      </c>
      <c r="AC1414" t="s">
        <v>3985</v>
      </c>
      <c r="AD1414">
        <v>178</v>
      </c>
      <c r="AE1414">
        <v>250.38</v>
      </c>
      <c r="AF1414" t="s">
        <v>3975</v>
      </c>
      <c r="AG1414" s="1"/>
      <c r="AJ1414" t="s">
        <v>3975</v>
      </c>
      <c r="AL1414" s="1"/>
      <c r="AM1414" s="1"/>
      <c r="AO1414">
        <v>972.12</v>
      </c>
      <c r="AP1414">
        <v>0</v>
      </c>
      <c r="AQ1414">
        <v>0</v>
      </c>
      <c r="AR1414">
        <v>972.12</v>
      </c>
      <c r="AS1414">
        <v>997.12</v>
      </c>
      <c r="AT1414">
        <v>712</v>
      </c>
      <c r="AU1414">
        <v>235.12</v>
      </c>
      <c r="AV1414">
        <v>5</v>
      </c>
      <c r="AW1414">
        <v>7</v>
      </c>
    </row>
    <row r="1415" spans="1:49" x14ac:dyDescent="0.3">
      <c r="A1415" t="s">
        <v>2154</v>
      </c>
      <c r="B1415" s="1">
        <v>45492</v>
      </c>
      <c r="C1415" s="1">
        <v>45492</v>
      </c>
      <c r="D1415" s="1">
        <v>45496</v>
      </c>
      <c r="E1415" t="s">
        <v>1626</v>
      </c>
      <c r="F1415" t="s">
        <v>746</v>
      </c>
      <c r="G1415">
        <v>2</v>
      </c>
      <c r="H1415">
        <v>157.41999999999999</v>
      </c>
      <c r="I1415">
        <v>10</v>
      </c>
      <c r="J1415">
        <v>0</v>
      </c>
      <c r="K1415" t="s">
        <v>35</v>
      </c>
      <c r="L1415" t="s">
        <v>26</v>
      </c>
      <c r="M1415" t="s">
        <v>30</v>
      </c>
      <c r="N1415" t="s">
        <v>21</v>
      </c>
      <c r="O1415" t="s">
        <v>204</v>
      </c>
      <c r="P1415" t="s">
        <v>4839</v>
      </c>
      <c r="Q1415" t="s">
        <v>4384</v>
      </c>
      <c r="R1415" t="s">
        <v>4401</v>
      </c>
      <c r="S1415" t="s">
        <v>4398</v>
      </c>
      <c r="T1415" t="s">
        <v>8833</v>
      </c>
      <c r="U1415" t="s">
        <v>8834</v>
      </c>
      <c r="V1415">
        <v>1980</v>
      </c>
      <c r="W1415" s="1">
        <v>45961</v>
      </c>
      <c r="X1415" t="s">
        <v>4388</v>
      </c>
      <c r="Y1415" t="s">
        <v>4063</v>
      </c>
      <c r="Z1415" t="s">
        <v>4014</v>
      </c>
      <c r="AA1415" t="s">
        <v>4023</v>
      </c>
      <c r="AB1415" t="s">
        <v>3983</v>
      </c>
      <c r="AC1415" t="s">
        <v>3985</v>
      </c>
      <c r="AD1415">
        <v>0</v>
      </c>
      <c r="AE1415">
        <v>142.59</v>
      </c>
      <c r="AF1415" t="s">
        <v>3975</v>
      </c>
      <c r="AG1415" s="1"/>
      <c r="AJ1415" t="s">
        <v>3975</v>
      </c>
      <c r="AK1415" t="s">
        <v>5224</v>
      </c>
      <c r="AL1415" s="1">
        <v>45767</v>
      </c>
      <c r="AM1415" s="1">
        <v>45784</v>
      </c>
      <c r="AN1415" t="s">
        <v>5225</v>
      </c>
      <c r="AO1415">
        <v>314.83999999999997</v>
      </c>
      <c r="AP1415">
        <v>0.1</v>
      </c>
      <c r="AQ1415">
        <v>31.483999999999998</v>
      </c>
      <c r="AR1415">
        <v>283.35599999999999</v>
      </c>
      <c r="AS1415">
        <v>283.35599999999999</v>
      </c>
      <c r="AT1415">
        <v>0</v>
      </c>
      <c r="AU1415">
        <v>283.35599999999999</v>
      </c>
      <c r="AV1415">
        <v>4</v>
      </c>
      <c r="AW1415">
        <v>0</v>
      </c>
    </row>
    <row r="1416" spans="1:49" x14ac:dyDescent="0.3">
      <c r="A1416" t="s">
        <v>2155</v>
      </c>
      <c r="B1416" s="1">
        <v>45299</v>
      </c>
      <c r="C1416" s="1">
        <v>45536</v>
      </c>
      <c r="D1416" s="1">
        <v>45307</v>
      </c>
      <c r="E1416" t="s">
        <v>174</v>
      </c>
      <c r="F1416" t="s">
        <v>814</v>
      </c>
      <c r="G1416">
        <v>1</v>
      </c>
      <c r="H1416">
        <v>242.7</v>
      </c>
      <c r="I1416">
        <v>25</v>
      </c>
      <c r="J1416">
        <v>35</v>
      </c>
      <c r="K1416" t="s">
        <v>35</v>
      </c>
      <c r="L1416" t="s">
        <v>26</v>
      </c>
      <c r="M1416" t="s">
        <v>30</v>
      </c>
      <c r="N1416" t="s">
        <v>37</v>
      </c>
      <c r="O1416" t="s">
        <v>77</v>
      </c>
      <c r="P1416" t="s">
        <v>4431</v>
      </c>
      <c r="Q1416" t="s">
        <v>4384</v>
      </c>
      <c r="R1416" t="s">
        <v>4385</v>
      </c>
      <c r="S1416" t="s">
        <v>4398</v>
      </c>
      <c r="T1416" t="s">
        <v>4432</v>
      </c>
      <c r="U1416" t="s">
        <v>8430</v>
      </c>
      <c r="V1416">
        <v>1998</v>
      </c>
      <c r="W1416" s="1">
        <v>45624</v>
      </c>
      <c r="X1416" t="s">
        <v>4404</v>
      </c>
      <c r="Y1416" t="s">
        <v>4070</v>
      </c>
      <c r="Z1416" t="s">
        <v>4014</v>
      </c>
      <c r="AA1416" t="s">
        <v>4049</v>
      </c>
      <c r="AB1416" t="s">
        <v>3989</v>
      </c>
      <c r="AC1416" t="s">
        <v>3997</v>
      </c>
      <c r="AD1416">
        <v>174.96</v>
      </c>
      <c r="AE1416">
        <v>231.46</v>
      </c>
      <c r="AF1416" t="s">
        <v>3975</v>
      </c>
      <c r="AG1416" s="1"/>
      <c r="AJ1416" t="s">
        <v>3975</v>
      </c>
      <c r="AK1416" t="s">
        <v>5224</v>
      </c>
      <c r="AL1416" s="1">
        <v>45921</v>
      </c>
      <c r="AM1416" s="1">
        <v>45978</v>
      </c>
      <c r="AN1416" t="s">
        <v>5225</v>
      </c>
      <c r="AO1416">
        <v>242.7</v>
      </c>
      <c r="AP1416">
        <v>0.25</v>
      </c>
      <c r="AQ1416">
        <v>60.674999999999997</v>
      </c>
      <c r="AR1416">
        <v>182.02499999999998</v>
      </c>
      <c r="AS1416">
        <v>217.02499999999998</v>
      </c>
      <c r="AT1416">
        <v>174.96</v>
      </c>
      <c r="AU1416">
        <v>-27.935000000000031</v>
      </c>
      <c r="AV1416">
        <v>-229</v>
      </c>
      <c r="AW1416">
        <v>237</v>
      </c>
    </row>
    <row r="1417" spans="1:49" x14ac:dyDescent="0.3">
      <c r="A1417" t="s">
        <v>2156</v>
      </c>
      <c r="B1417" s="1">
        <v>45440</v>
      </c>
      <c r="C1417" s="1">
        <v>45388</v>
      </c>
      <c r="D1417" s="1">
        <v>45451</v>
      </c>
      <c r="E1417" t="s">
        <v>879</v>
      </c>
      <c r="F1417" t="s">
        <v>280</v>
      </c>
      <c r="G1417">
        <v>1</v>
      </c>
      <c r="H1417">
        <v>119.3</v>
      </c>
      <c r="I1417">
        <v>25</v>
      </c>
      <c r="J1417">
        <v>25</v>
      </c>
      <c r="K1417" t="s">
        <v>18</v>
      </c>
      <c r="L1417" t="s">
        <v>19</v>
      </c>
      <c r="M1417" t="s">
        <v>30</v>
      </c>
      <c r="N1417" t="s">
        <v>31</v>
      </c>
      <c r="O1417" t="s">
        <v>153</v>
      </c>
      <c r="P1417" t="s">
        <v>4704</v>
      </c>
      <c r="Q1417" t="s">
        <v>4384</v>
      </c>
      <c r="R1417" t="s">
        <v>4444</v>
      </c>
      <c r="S1417" t="s">
        <v>4391</v>
      </c>
      <c r="T1417" t="s">
        <v>4705</v>
      </c>
      <c r="U1417" t="s">
        <v>8544</v>
      </c>
      <c r="V1417">
        <v>1984</v>
      </c>
      <c r="W1417" s="1">
        <v>44952</v>
      </c>
      <c r="X1417" t="s">
        <v>22</v>
      </c>
      <c r="Y1417" t="s">
        <v>4097</v>
      </c>
      <c r="Z1417" t="s">
        <v>3987</v>
      </c>
      <c r="AA1417" t="s">
        <v>4026</v>
      </c>
      <c r="AB1417" t="s">
        <v>3989</v>
      </c>
      <c r="AC1417" t="s">
        <v>3997</v>
      </c>
      <c r="AD1417">
        <v>85.33</v>
      </c>
      <c r="AE1417">
        <v>131.21</v>
      </c>
      <c r="AF1417" t="s">
        <v>3975</v>
      </c>
      <c r="AG1417" s="1"/>
      <c r="AJ1417" t="s">
        <v>3975</v>
      </c>
      <c r="AK1417" t="s">
        <v>5224</v>
      </c>
      <c r="AL1417" s="1">
        <v>45298</v>
      </c>
      <c r="AM1417" s="1">
        <v>45311</v>
      </c>
      <c r="AN1417" t="s">
        <v>26</v>
      </c>
      <c r="AO1417">
        <v>119.3</v>
      </c>
      <c r="AP1417">
        <v>0.25</v>
      </c>
      <c r="AQ1417">
        <v>29.824999999999999</v>
      </c>
      <c r="AR1417">
        <v>89.474999999999994</v>
      </c>
      <c r="AS1417">
        <v>114.47499999999999</v>
      </c>
      <c r="AT1417">
        <v>85.33</v>
      </c>
      <c r="AU1417">
        <v>-20.855000000000004</v>
      </c>
      <c r="AV1417">
        <v>63</v>
      </c>
      <c r="AW1417">
        <v>-52</v>
      </c>
    </row>
    <row r="1418" spans="1:49" x14ac:dyDescent="0.3">
      <c r="A1418" t="s">
        <v>2157</v>
      </c>
      <c r="B1418" s="1">
        <v>45448</v>
      </c>
      <c r="C1418" s="1">
        <v>45421</v>
      </c>
      <c r="D1418" s="1">
        <v>45425</v>
      </c>
      <c r="E1418" t="s">
        <v>298</v>
      </c>
      <c r="F1418" t="s">
        <v>275</v>
      </c>
      <c r="G1418">
        <v>1</v>
      </c>
      <c r="H1418">
        <v>166.87</v>
      </c>
      <c r="I1418">
        <v>20</v>
      </c>
      <c r="J1418">
        <v>25</v>
      </c>
      <c r="K1418" t="s">
        <v>42</v>
      </c>
      <c r="L1418" t="s">
        <v>19</v>
      </c>
      <c r="M1418" t="s">
        <v>30</v>
      </c>
      <c r="N1418" t="s">
        <v>52</v>
      </c>
      <c r="O1418" t="s">
        <v>111</v>
      </c>
      <c r="P1418" t="s">
        <v>4536</v>
      </c>
      <c r="Q1418" t="s">
        <v>4396</v>
      </c>
      <c r="R1418" t="s">
        <v>4401</v>
      </c>
      <c r="S1418" t="s">
        <v>4434</v>
      </c>
      <c r="T1418" t="s">
        <v>4639</v>
      </c>
      <c r="U1418" t="s">
        <v>4640</v>
      </c>
      <c r="V1418">
        <v>1978</v>
      </c>
      <c r="W1418" s="1">
        <v>45058</v>
      </c>
      <c r="X1418" t="s">
        <v>4394</v>
      </c>
      <c r="Y1418" t="s">
        <v>4039</v>
      </c>
      <c r="Z1418" t="s">
        <v>3994</v>
      </c>
      <c r="AA1418" t="s">
        <v>4006</v>
      </c>
      <c r="AB1418" t="s">
        <v>4002</v>
      </c>
      <c r="AC1418" t="s">
        <v>3974</v>
      </c>
      <c r="AD1418">
        <v>0</v>
      </c>
      <c r="AE1418">
        <v>174.1</v>
      </c>
      <c r="AF1418" t="s">
        <v>3975</v>
      </c>
      <c r="AG1418" s="1"/>
      <c r="AJ1418" t="s">
        <v>3975</v>
      </c>
      <c r="AK1418" t="s">
        <v>5226</v>
      </c>
      <c r="AL1418" s="1">
        <v>45762</v>
      </c>
      <c r="AM1418" s="1">
        <v>45777</v>
      </c>
      <c r="AN1418" t="s">
        <v>26</v>
      </c>
      <c r="AO1418">
        <v>166.87</v>
      </c>
      <c r="AP1418">
        <v>0.2</v>
      </c>
      <c r="AQ1418">
        <v>33.374000000000002</v>
      </c>
      <c r="AR1418">
        <v>133.49600000000001</v>
      </c>
      <c r="AS1418">
        <v>158.49600000000001</v>
      </c>
      <c r="AT1418">
        <v>0</v>
      </c>
      <c r="AU1418">
        <v>108.49600000000001</v>
      </c>
      <c r="AV1418">
        <v>4</v>
      </c>
      <c r="AW1418">
        <v>-27</v>
      </c>
    </row>
    <row r="1419" spans="1:49" x14ac:dyDescent="0.3">
      <c r="A1419" t="s">
        <v>2158</v>
      </c>
      <c r="B1419" s="1">
        <v>45637</v>
      </c>
      <c r="C1419" s="1">
        <v>45644</v>
      </c>
      <c r="D1419" s="1">
        <v>45651</v>
      </c>
      <c r="E1419" t="s">
        <v>358</v>
      </c>
      <c r="F1419" t="s">
        <v>352</v>
      </c>
      <c r="G1419">
        <v>3</v>
      </c>
      <c r="H1419">
        <v>64.989999999999995</v>
      </c>
      <c r="I1419">
        <v>3</v>
      </c>
      <c r="J1419">
        <v>25</v>
      </c>
      <c r="K1419" t="s">
        <v>42</v>
      </c>
      <c r="L1419" t="s">
        <v>19</v>
      </c>
      <c r="M1419" t="s">
        <v>30</v>
      </c>
      <c r="N1419" t="s">
        <v>22</v>
      </c>
      <c r="O1419" t="s">
        <v>22</v>
      </c>
      <c r="P1419" t="s">
        <v>4426</v>
      </c>
      <c r="Q1419" t="s">
        <v>4384</v>
      </c>
      <c r="R1419" t="s">
        <v>4412</v>
      </c>
      <c r="S1419" t="s">
        <v>4434</v>
      </c>
      <c r="T1419" t="s">
        <v>4672</v>
      </c>
      <c r="U1419" t="s">
        <v>8526</v>
      </c>
      <c r="V1419">
        <v>1982</v>
      </c>
      <c r="W1419" s="1">
        <v>44796</v>
      </c>
      <c r="X1419" t="s">
        <v>22</v>
      </c>
      <c r="Y1419" t="s">
        <v>4074</v>
      </c>
      <c r="Z1419" t="s">
        <v>4014</v>
      </c>
      <c r="AA1419" t="s">
        <v>4038</v>
      </c>
      <c r="AB1419" t="s">
        <v>4000</v>
      </c>
      <c r="AC1419" t="s">
        <v>3974</v>
      </c>
      <c r="AD1419">
        <v>60.71</v>
      </c>
      <c r="AE1419">
        <v>73.680000000000007</v>
      </c>
      <c r="AF1419" t="s">
        <v>3975</v>
      </c>
      <c r="AG1419" s="1"/>
      <c r="AJ1419" t="s">
        <v>3975</v>
      </c>
      <c r="AL1419" s="1"/>
      <c r="AM1419" s="1"/>
      <c r="AO1419">
        <v>194.96999999999997</v>
      </c>
      <c r="AP1419">
        <v>0.03</v>
      </c>
      <c r="AQ1419">
        <v>5.8490999999999991</v>
      </c>
      <c r="AR1419">
        <v>189.12089999999998</v>
      </c>
      <c r="AS1419">
        <v>214.12089999999998</v>
      </c>
      <c r="AT1419">
        <v>182.13</v>
      </c>
      <c r="AU1419">
        <v>-18.009100000000018</v>
      </c>
      <c r="AV1419">
        <v>7</v>
      </c>
      <c r="AW1419">
        <v>7</v>
      </c>
    </row>
    <row r="1420" spans="1:49" x14ac:dyDescent="0.3">
      <c r="A1420" t="s">
        <v>2159</v>
      </c>
      <c r="B1420" s="1">
        <v>45496</v>
      </c>
      <c r="C1420" s="1">
        <v>45498</v>
      </c>
      <c r="D1420" s="1">
        <v>45451</v>
      </c>
      <c r="E1420" t="s">
        <v>174</v>
      </c>
      <c r="F1420" t="s">
        <v>280</v>
      </c>
      <c r="G1420">
        <v>1</v>
      </c>
      <c r="H1420">
        <v>147.19</v>
      </c>
      <c r="I1420">
        <v>15</v>
      </c>
      <c r="J1420">
        <v>50</v>
      </c>
      <c r="K1420" t="s">
        <v>42</v>
      </c>
      <c r="L1420" t="s">
        <v>43</v>
      </c>
      <c r="M1420" t="s">
        <v>30</v>
      </c>
      <c r="N1420" t="s">
        <v>37</v>
      </c>
      <c r="O1420" t="s">
        <v>22</v>
      </c>
      <c r="P1420" t="s">
        <v>4431</v>
      </c>
      <c r="Q1420" t="s">
        <v>4384</v>
      </c>
      <c r="R1420" t="s">
        <v>4385</v>
      </c>
      <c r="S1420" t="s">
        <v>4398</v>
      </c>
      <c r="T1420" t="s">
        <v>4432</v>
      </c>
      <c r="U1420" t="s">
        <v>8430</v>
      </c>
      <c r="V1420">
        <v>1998</v>
      </c>
      <c r="W1420" s="1">
        <v>45624</v>
      </c>
      <c r="X1420" t="s">
        <v>4404</v>
      </c>
      <c r="Y1420" t="s">
        <v>4097</v>
      </c>
      <c r="Z1420" t="s">
        <v>3987</v>
      </c>
      <c r="AA1420" t="s">
        <v>4026</v>
      </c>
      <c r="AB1420" t="s">
        <v>3989</v>
      </c>
      <c r="AC1420" t="s">
        <v>3997</v>
      </c>
      <c r="AD1420">
        <v>85.33</v>
      </c>
      <c r="AE1420">
        <v>131.21</v>
      </c>
      <c r="AF1420" t="s">
        <v>3975</v>
      </c>
      <c r="AG1420" s="1"/>
      <c r="AJ1420" t="s">
        <v>3975</v>
      </c>
      <c r="AL1420" s="1"/>
      <c r="AM1420" s="1"/>
      <c r="AO1420">
        <v>147.19</v>
      </c>
      <c r="AP1420">
        <v>0.15</v>
      </c>
      <c r="AQ1420">
        <v>22.078499999999998</v>
      </c>
      <c r="AR1420">
        <v>125.11150000000001</v>
      </c>
      <c r="AS1420">
        <v>175.11150000000001</v>
      </c>
      <c r="AT1420">
        <v>85.33</v>
      </c>
      <c r="AU1420">
        <v>-10.218499999999992</v>
      </c>
      <c r="AV1420">
        <v>-47</v>
      </c>
      <c r="AW1420">
        <v>2</v>
      </c>
    </row>
    <row r="1421" spans="1:49" x14ac:dyDescent="0.3">
      <c r="A1421" t="s">
        <v>2160</v>
      </c>
      <c r="B1421" s="1">
        <v>45296</v>
      </c>
      <c r="C1421" s="1">
        <v>45301</v>
      </c>
      <c r="D1421" s="1">
        <v>45310</v>
      </c>
      <c r="E1421" t="s">
        <v>607</v>
      </c>
      <c r="F1421" t="s">
        <v>323</v>
      </c>
      <c r="G1421">
        <v>1</v>
      </c>
      <c r="H1421">
        <v>140.16999999999999</v>
      </c>
      <c r="I1421">
        <v>5</v>
      </c>
      <c r="J1421">
        <v>15</v>
      </c>
      <c r="K1421" t="s">
        <v>60</v>
      </c>
      <c r="L1421" t="s">
        <v>26</v>
      </c>
      <c r="M1421" t="s">
        <v>30</v>
      </c>
      <c r="N1421" t="s">
        <v>37</v>
      </c>
      <c r="O1421" t="s">
        <v>219</v>
      </c>
      <c r="P1421" t="s">
        <v>4715</v>
      </c>
      <c r="Q1421" t="s">
        <v>4396</v>
      </c>
      <c r="R1421" t="s">
        <v>4401</v>
      </c>
      <c r="S1421" t="s">
        <v>4386</v>
      </c>
      <c r="T1421" t="s">
        <v>4986</v>
      </c>
      <c r="U1421" t="s">
        <v>8699</v>
      </c>
      <c r="V1421">
        <v>1989</v>
      </c>
      <c r="W1421" s="1">
        <v>45193</v>
      </c>
      <c r="X1421" t="s">
        <v>4394</v>
      </c>
      <c r="Y1421" t="s">
        <v>4060</v>
      </c>
      <c r="Z1421" t="s">
        <v>4014</v>
      </c>
      <c r="AA1421" t="s">
        <v>4049</v>
      </c>
      <c r="AB1421" t="s">
        <v>4000</v>
      </c>
      <c r="AC1421" t="s">
        <v>3985</v>
      </c>
      <c r="AD1421">
        <v>96.1</v>
      </c>
      <c r="AE1421">
        <v>127.79</v>
      </c>
      <c r="AF1421" t="s">
        <v>3975</v>
      </c>
      <c r="AG1421" s="1"/>
      <c r="AJ1421" t="s">
        <v>3975</v>
      </c>
      <c r="AK1421" t="s">
        <v>5223</v>
      </c>
      <c r="AL1421" s="1">
        <v>45375</v>
      </c>
      <c r="AM1421" s="1">
        <v>45413</v>
      </c>
      <c r="AN1421" t="s">
        <v>26</v>
      </c>
      <c r="AO1421">
        <v>140.16999999999999</v>
      </c>
      <c r="AP1421">
        <v>0.05</v>
      </c>
      <c r="AQ1421">
        <v>7.0084999999999997</v>
      </c>
      <c r="AR1421">
        <v>133.16149999999999</v>
      </c>
      <c r="AS1421">
        <v>148.16149999999999</v>
      </c>
      <c r="AT1421">
        <v>96.1</v>
      </c>
      <c r="AU1421">
        <v>22.061499999999995</v>
      </c>
      <c r="AV1421">
        <v>9</v>
      </c>
      <c r="AW1421">
        <v>5</v>
      </c>
    </row>
    <row r="1422" spans="1:49" x14ac:dyDescent="0.3">
      <c r="A1422" t="s">
        <v>2161</v>
      </c>
      <c r="B1422" s="1">
        <v>45535</v>
      </c>
      <c r="C1422" s="1">
        <v>45536</v>
      </c>
      <c r="D1422" s="1">
        <v>45331</v>
      </c>
      <c r="E1422" t="s">
        <v>185</v>
      </c>
      <c r="F1422" t="s">
        <v>1374</v>
      </c>
      <c r="G1422">
        <v>3</v>
      </c>
      <c r="H1422">
        <v>34.68</v>
      </c>
      <c r="I1422">
        <v>0</v>
      </c>
      <c r="J1422">
        <v>25</v>
      </c>
      <c r="K1422" t="s">
        <v>42</v>
      </c>
      <c r="L1422" t="s">
        <v>19</v>
      </c>
      <c r="M1422" t="s">
        <v>30</v>
      </c>
      <c r="N1422" t="s">
        <v>37</v>
      </c>
      <c r="O1422" t="s">
        <v>219</v>
      </c>
      <c r="P1422" t="s">
        <v>4787</v>
      </c>
      <c r="Q1422" t="s">
        <v>4384</v>
      </c>
      <c r="R1422" t="s">
        <v>4401</v>
      </c>
      <c r="S1422" t="s">
        <v>4391</v>
      </c>
      <c r="T1422" t="s">
        <v>4788</v>
      </c>
      <c r="U1422" t="s">
        <v>8587</v>
      </c>
      <c r="V1422">
        <v>1988</v>
      </c>
      <c r="W1422" s="1">
        <v>45693</v>
      </c>
      <c r="X1422" t="s">
        <v>4404</v>
      </c>
      <c r="Y1422" t="s">
        <v>4013</v>
      </c>
      <c r="Z1422" t="s">
        <v>4014</v>
      </c>
      <c r="AA1422" t="s">
        <v>4015</v>
      </c>
      <c r="AB1422" t="s">
        <v>4009</v>
      </c>
      <c r="AC1422" t="s">
        <v>3992</v>
      </c>
      <c r="AD1422">
        <v>26.41</v>
      </c>
      <c r="AE1422">
        <v>35.51</v>
      </c>
      <c r="AF1422" t="s">
        <v>3975</v>
      </c>
      <c r="AG1422" s="1">
        <v>45894</v>
      </c>
      <c r="AH1422" t="s">
        <v>4174</v>
      </c>
      <c r="AI1422" t="s">
        <v>18</v>
      </c>
      <c r="AJ1422" t="s">
        <v>4055</v>
      </c>
      <c r="AK1422" t="s">
        <v>5223</v>
      </c>
      <c r="AL1422" s="1">
        <v>45375</v>
      </c>
      <c r="AM1422" s="1">
        <v>45413</v>
      </c>
      <c r="AN1422" t="s">
        <v>26</v>
      </c>
      <c r="AO1422">
        <v>104.03999999999999</v>
      </c>
      <c r="AP1422">
        <v>0</v>
      </c>
      <c r="AQ1422">
        <v>0</v>
      </c>
      <c r="AR1422">
        <v>104.03999999999999</v>
      </c>
      <c r="AS1422">
        <v>129.04</v>
      </c>
      <c r="AT1422">
        <v>79.23</v>
      </c>
      <c r="AU1422">
        <v>-0.19000000000001194</v>
      </c>
      <c r="AV1422">
        <v>-205</v>
      </c>
      <c r="AW1422">
        <v>1</v>
      </c>
    </row>
    <row r="1423" spans="1:49" x14ac:dyDescent="0.3">
      <c r="A1423" t="s">
        <v>2162</v>
      </c>
      <c r="B1423" s="1">
        <v>45500</v>
      </c>
      <c r="C1423" s="1">
        <v>45503</v>
      </c>
      <c r="D1423" s="1">
        <v>45390</v>
      </c>
      <c r="E1423" t="s">
        <v>1532</v>
      </c>
      <c r="F1423" t="s">
        <v>34</v>
      </c>
      <c r="G1423">
        <v>2</v>
      </c>
      <c r="H1423">
        <v>104.58</v>
      </c>
      <c r="I1423">
        <v>15</v>
      </c>
      <c r="J1423">
        <v>15</v>
      </c>
      <c r="K1423" t="s">
        <v>60</v>
      </c>
      <c r="L1423" t="s">
        <v>19</v>
      </c>
      <c r="M1423" t="s">
        <v>20</v>
      </c>
      <c r="N1423" t="s">
        <v>22</v>
      </c>
      <c r="O1423" t="s">
        <v>77</v>
      </c>
      <c r="P1423" t="s">
        <v>4734</v>
      </c>
      <c r="Q1423" t="s">
        <v>4396</v>
      </c>
      <c r="R1423" t="s">
        <v>4397</v>
      </c>
      <c r="S1423" t="s">
        <v>4386</v>
      </c>
      <c r="T1423" t="s">
        <v>4735</v>
      </c>
      <c r="U1423" t="s">
        <v>8561</v>
      </c>
      <c r="V1423">
        <v>1990</v>
      </c>
      <c r="W1423" s="1">
        <v>44687</v>
      </c>
      <c r="X1423" t="s">
        <v>4388</v>
      </c>
      <c r="Y1423" t="s">
        <v>4106</v>
      </c>
      <c r="Z1423" t="s">
        <v>3994</v>
      </c>
      <c r="AA1423" t="s">
        <v>4006</v>
      </c>
      <c r="AB1423" t="s">
        <v>4009</v>
      </c>
      <c r="AC1423" t="s">
        <v>3997</v>
      </c>
      <c r="AD1423">
        <v>84.31</v>
      </c>
      <c r="AE1423">
        <v>121.52</v>
      </c>
      <c r="AF1423" t="s">
        <v>3975</v>
      </c>
      <c r="AG1423" s="1"/>
      <c r="AJ1423" t="s">
        <v>3975</v>
      </c>
      <c r="AK1423" t="s">
        <v>5224</v>
      </c>
      <c r="AL1423" s="1">
        <v>45921</v>
      </c>
      <c r="AM1423" s="1">
        <v>45978</v>
      </c>
      <c r="AN1423" t="s">
        <v>5225</v>
      </c>
      <c r="AO1423">
        <v>209.16</v>
      </c>
      <c r="AP1423">
        <v>0.15</v>
      </c>
      <c r="AQ1423">
        <v>31.373999999999999</v>
      </c>
      <c r="AR1423">
        <v>177.786</v>
      </c>
      <c r="AS1423">
        <v>192.786</v>
      </c>
      <c r="AT1423">
        <v>168.62</v>
      </c>
      <c r="AU1423">
        <v>-5.8340000000000032</v>
      </c>
      <c r="AV1423">
        <v>-113</v>
      </c>
      <c r="AW1423">
        <v>3</v>
      </c>
    </row>
    <row r="1424" spans="1:49" x14ac:dyDescent="0.3">
      <c r="A1424" t="s">
        <v>2163</v>
      </c>
      <c r="B1424" s="1">
        <v>45601</v>
      </c>
      <c r="C1424" s="1">
        <v>45454</v>
      </c>
      <c r="D1424" s="1">
        <v>45607</v>
      </c>
      <c r="E1424" t="s">
        <v>778</v>
      </c>
      <c r="F1424" t="s">
        <v>587</v>
      </c>
      <c r="G1424">
        <v>1</v>
      </c>
      <c r="H1424">
        <v>121.27</v>
      </c>
      <c r="I1424">
        <v>0</v>
      </c>
      <c r="J1424">
        <v>15</v>
      </c>
      <c r="K1424" t="s">
        <v>35</v>
      </c>
      <c r="L1424" t="s">
        <v>19</v>
      </c>
      <c r="M1424" t="s">
        <v>30</v>
      </c>
      <c r="N1424" t="s">
        <v>31</v>
      </c>
      <c r="O1424" t="s">
        <v>56</v>
      </c>
      <c r="P1424" t="s">
        <v>4835</v>
      </c>
      <c r="Q1424" t="s">
        <v>4384</v>
      </c>
      <c r="R1424" t="s">
        <v>4424</v>
      </c>
      <c r="S1424" t="s">
        <v>4406</v>
      </c>
      <c r="T1424" t="s">
        <v>4908</v>
      </c>
      <c r="U1424" t="s">
        <v>8654</v>
      </c>
      <c r="V1424">
        <v>2004</v>
      </c>
      <c r="W1424" s="1">
        <v>45008</v>
      </c>
      <c r="X1424" t="s">
        <v>4388</v>
      </c>
      <c r="Y1424" t="s">
        <v>4001</v>
      </c>
      <c r="Z1424" t="s">
        <v>3987</v>
      </c>
      <c r="AA1424" t="s">
        <v>3988</v>
      </c>
      <c r="AB1424" t="s">
        <v>4002</v>
      </c>
      <c r="AC1424" t="s">
        <v>3980</v>
      </c>
      <c r="AD1424">
        <v>80.290000000000006</v>
      </c>
      <c r="AE1424">
        <v>118.6</v>
      </c>
      <c r="AF1424" t="s">
        <v>3975</v>
      </c>
      <c r="AG1424" s="1"/>
      <c r="AJ1424" t="s">
        <v>3975</v>
      </c>
      <c r="AK1424" t="s">
        <v>5222</v>
      </c>
      <c r="AL1424" s="1">
        <v>45416</v>
      </c>
      <c r="AM1424" s="1">
        <v>45440</v>
      </c>
      <c r="AN1424" t="s">
        <v>26</v>
      </c>
      <c r="AO1424">
        <v>121.27</v>
      </c>
      <c r="AP1424">
        <v>0</v>
      </c>
      <c r="AQ1424">
        <v>0</v>
      </c>
      <c r="AR1424">
        <v>121.27</v>
      </c>
      <c r="AS1424">
        <v>136.26999999999998</v>
      </c>
      <c r="AT1424">
        <v>80.290000000000006</v>
      </c>
      <c r="AU1424">
        <v>25.97999999999999</v>
      </c>
      <c r="AV1424">
        <v>153</v>
      </c>
      <c r="AW1424">
        <v>-147</v>
      </c>
    </row>
    <row r="1425" spans="1:49" x14ac:dyDescent="0.3">
      <c r="A1425" t="s">
        <v>2164</v>
      </c>
      <c r="B1425" s="1">
        <v>45457</v>
      </c>
      <c r="C1425" s="1">
        <v>45462</v>
      </c>
      <c r="D1425" s="1">
        <v>45474</v>
      </c>
      <c r="E1425" t="s">
        <v>998</v>
      </c>
      <c r="F1425" t="s">
        <v>301</v>
      </c>
      <c r="G1425">
        <v>2</v>
      </c>
      <c r="H1425">
        <v>228.71</v>
      </c>
      <c r="I1425">
        <v>5</v>
      </c>
      <c r="J1425">
        <v>35</v>
      </c>
      <c r="K1425" t="s">
        <v>60</v>
      </c>
      <c r="L1425" t="s">
        <v>26</v>
      </c>
      <c r="M1425" t="s">
        <v>20</v>
      </c>
      <c r="N1425" t="s">
        <v>22</v>
      </c>
      <c r="O1425" t="s">
        <v>22</v>
      </c>
      <c r="P1425" t="s">
        <v>4488</v>
      </c>
      <c r="Q1425" t="s">
        <v>4384</v>
      </c>
      <c r="R1425" t="s">
        <v>4385</v>
      </c>
      <c r="S1425" t="s">
        <v>4391</v>
      </c>
      <c r="T1425" t="s">
        <v>5080</v>
      </c>
      <c r="U1425" t="s">
        <v>8759</v>
      </c>
      <c r="V1425">
        <v>1977</v>
      </c>
      <c r="W1425" s="1">
        <v>44622</v>
      </c>
      <c r="X1425" t="s">
        <v>4404</v>
      </c>
      <c r="Y1425" t="s">
        <v>4075</v>
      </c>
      <c r="Z1425" t="s">
        <v>3977</v>
      </c>
      <c r="AA1425" t="s">
        <v>3978</v>
      </c>
      <c r="AB1425" t="s">
        <v>4020</v>
      </c>
      <c r="AC1425" t="s">
        <v>3992</v>
      </c>
      <c r="AD1425">
        <v>170.36</v>
      </c>
      <c r="AE1425">
        <v>225.49</v>
      </c>
      <c r="AF1425" t="s">
        <v>4055</v>
      </c>
      <c r="AG1425" s="1"/>
      <c r="AJ1425" t="s">
        <v>3975</v>
      </c>
      <c r="AL1425" s="1"/>
      <c r="AM1425" s="1"/>
      <c r="AO1425">
        <v>457.42</v>
      </c>
      <c r="AP1425">
        <v>0.05</v>
      </c>
      <c r="AQ1425">
        <v>22.871000000000002</v>
      </c>
      <c r="AR1425">
        <v>434.54900000000004</v>
      </c>
      <c r="AS1425">
        <v>469.54900000000004</v>
      </c>
      <c r="AT1425">
        <v>340.72</v>
      </c>
      <c r="AU1425">
        <v>58.829000000000008</v>
      </c>
      <c r="AV1425">
        <v>12</v>
      </c>
      <c r="AW1425">
        <v>5</v>
      </c>
    </row>
    <row r="1426" spans="1:49" x14ac:dyDescent="0.3">
      <c r="A1426" t="s">
        <v>2165</v>
      </c>
      <c r="B1426" s="1">
        <v>45446</v>
      </c>
      <c r="C1426" s="1">
        <v>45451</v>
      </c>
      <c r="D1426" s="1">
        <v>45602</v>
      </c>
      <c r="E1426" t="s">
        <v>795</v>
      </c>
      <c r="F1426" t="s">
        <v>373</v>
      </c>
      <c r="G1426">
        <v>1</v>
      </c>
      <c r="H1426">
        <v>148.66</v>
      </c>
      <c r="I1426">
        <v>2</v>
      </c>
      <c r="J1426">
        <v>0</v>
      </c>
      <c r="K1426" t="s">
        <v>60</v>
      </c>
      <c r="L1426" t="s">
        <v>19</v>
      </c>
      <c r="M1426" t="s">
        <v>47</v>
      </c>
      <c r="N1426" t="s">
        <v>22</v>
      </c>
      <c r="O1426" t="s">
        <v>81</v>
      </c>
      <c r="P1426" t="s">
        <v>4383</v>
      </c>
      <c r="Q1426" t="s">
        <v>4384</v>
      </c>
      <c r="R1426" t="s">
        <v>4385</v>
      </c>
      <c r="S1426" t="s">
        <v>4391</v>
      </c>
      <c r="T1426" t="s">
        <v>5079</v>
      </c>
      <c r="U1426" t="s">
        <v>8758</v>
      </c>
      <c r="V1426">
        <v>1998</v>
      </c>
      <c r="W1426" s="1">
        <v>44694</v>
      </c>
      <c r="X1426" t="s">
        <v>4404</v>
      </c>
      <c r="Y1426" t="s">
        <v>4146</v>
      </c>
      <c r="Z1426" t="s">
        <v>3977</v>
      </c>
      <c r="AA1426" t="s">
        <v>4072</v>
      </c>
      <c r="AB1426" t="s">
        <v>4002</v>
      </c>
      <c r="AC1426" t="s">
        <v>3980</v>
      </c>
      <c r="AD1426">
        <v>92.27</v>
      </c>
      <c r="AE1426">
        <v>136.15</v>
      </c>
      <c r="AF1426" t="s">
        <v>3975</v>
      </c>
      <c r="AG1426" s="1"/>
      <c r="AJ1426" t="s">
        <v>3975</v>
      </c>
      <c r="AK1426" t="s">
        <v>5222</v>
      </c>
      <c r="AL1426" s="1">
        <v>45436</v>
      </c>
      <c r="AM1426" s="1">
        <v>45489</v>
      </c>
      <c r="AN1426" t="s">
        <v>19</v>
      </c>
      <c r="AO1426">
        <v>148.66</v>
      </c>
      <c r="AP1426">
        <v>0.02</v>
      </c>
      <c r="AQ1426">
        <v>2.9731999999999998</v>
      </c>
      <c r="AR1426">
        <v>145.68680000000001</v>
      </c>
      <c r="AS1426">
        <v>145.68680000000001</v>
      </c>
      <c r="AT1426">
        <v>92.27</v>
      </c>
      <c r="AU1426">
        <v>53.416800000000009</v>
      </c>
      <c r="AV1426">
        <v>151</v>
      </c>
      <c r="AW1426">
        <v>5</v>
      </c>
    </row>
    <row r="1427" spans="1:49" x14ac:dyDescent="0.3">
      <c r="A1427" t="s">
        <v>2166</v>
      </c>
      <c r="B1427" s="1">
        <v>45517</v>
      </c>
      <c r="C1427" s="1">
        <v>45521</v>
      </c>
      <c r="D1427" s="1">
        <v>45525</v>
      </c>
      <c r="E1427" t="s">
        <v>92</v>
      </c>
      <c r="F1427" t="s">
        <v>874</v>
      </c>
      <c r="G1427">
        <v>1</v>
      </c>
      <c r="H1427">
        <v>233.29</v>
      </c>
      <c r="I1427">
        <v>0</v>
      </c>
      <c r="J1427">
        <v>15</v>
      </c>
      <c r="K1427" t="s">
        <v>35</v>
      </c>
      <c r="L1427" t="s">
        <v>26</v>
      </c>
      <c r="M1427" t="s">
        <v>30</v>
      </c>
      <c r="N1427" t="s">
        <v>22</v>
      </c>
      <c r="O1427" t="s">
        <v>22</v>
      </c>
      <c r="P1427" t="s">
        <v>4694</v>
      </c>
      <c r="Q1427" t="s">
        <v>4384</v>
      </c>
      <c r="R1427" t="s">
        <v>4424</v>
      </c>
      <c r="S1427" t="s">
        <v>4434</v>
      </c>
      <c r="T1427" t="s">
        <v>4695</v>
      </c>
      <c r="U1427" t="s">
        <v>8537</v>
      </c>
      <c r="V1427">
        <v>1993</v>
      </c>
      <c r="W1427" s="1">
        <v>45268</v>
      </c>
      <c r="X1427" t="s">
        <v>4419</v>
      </c>
      <c r="Y1427" t="s">
        <v>4081</v>
      </c>
      <c r="Z1427" t="s">
        <v>3994</v>
      </c>
      <c r="AA1427" t="s">
        <v>4006</v>
      </c>
      <c r="AB1427" t="s">
        <v>4020</v>
      </c>
      <c r="AC1427" t="s">
        <v>3997</v>
      </c>
      <c r="AD1427">
        <v>144.02000000000001</v>
      </c>
      <c r="AE1427">
        <v>209.67</v>
      </c>
      <c r="AF1427" t="s">
        <v>3975</v>
      </c>
      <c r="AG1427" s="1"/>
      <c r="AJ1427" t="s">
        <v>3975</v>
      </c>
      <c r="AL1427" s="1"/>
      <c r="AM1427" s="1"/>
      <c r="AO1427">
        <v>233.29</v>
      </c>
      <c r="AP1427">
        <v>0</v>
      </c>
      <c r="AQ1427">
        <v>0</v>
      </c>
      <c r="AR1427">
        <v>233.29</v>
      </c>
      <c r="AS1427">
        <v>248.29</v>
      </c>
      <c r="AT1427">
        <v>144.02000000000001</v>
      </c>
      <c r="AU1427">
        <v>74.269999999999982</v>
      </c>
      <c r="AV1427">
        <v>4</v>
      </c>
      <c r="AW1427">
        <v>4</v>
      </c>
    </row>
    <row r="1428" spans="1:49" x14ac:dyDescent="0.3">
      <c r="A1428" t="s">
        <v>2167</v>
      </c>
      <c r="B1428" s="1">
        <v>45392</v>
      </c>
      <c r="C1428" s="1">
        <v>45394</v>
      </c>
      <c r="D1428" s="1">
        <v>45399</v>
      </c>
      <c r="E1428" t="s">
        <v>879</v>
      </c>
      <c r="F1428" t="s">
        <v>1119</v>
      </c>
      <c r="G1428">
        <v>1</v>
      </c>
      <c r="H1428">
        <v>176.58</v>
      </c>
      <c r="I1428">
        <v>15</v>
      </c>
      <c r="J1428">
        <v>0</v>
      </c>
      <c r="K1428" t="s">
        <v>35</v>
      </c>
      <c r="L1428" t="s">
        <v>19</v>
      </c>
      <c r="M1428" t="s">
        <v>20</v>
      </c>
      <c r="N1428" t="s">
        <v>52</v>
      </c>
      <c r="O1428" t="s">
        <v>111</v>
      </c>
      <c r="P1428" t="s">
        <v>4704</v>
      </c>
      <c r="Q1428" t="s">
        <v>4384</v>
      </c>
      <c r="R1428" t="s">
        <v>4444</v>
      </c>
      <c r="S1428" t="s">
        <v>4391</v>
      </c>
      <c r="T1428" t="s">
        <v>4705</v>
      </c>
      <c r="U1428" t="s">
        <v>8544</v>
      </c>
      <c r="V1428">
        <v>1984</v>
      </c>
      <c r="W1428" s="1">
        <v>44952</v>
      </c>
      <c r="X1428" t="s">
        <v>22</v>
      </c>
      <c r="Y1428" t="s">
        <v>4031</v>
      </c>
      <c r="Z1428" t="s">
        <v>3977</v>
      </c>
      <c r="AA1428" t="s">
        <v>3991</v>
      </c>
      <c r="AB1428" t="s">
        <v>4032</v>
      </c>
      <c r="AC1428" t="s">
        <v>3992</v>
      </c>
      <c r="AD1428">
        <v>116.96</v>
      </c>
      <c r="AE1428">
        <v>170.67</v>
      </c>
      <c r="AF1428" t="s">
        <v>3975</v>
      </c>
      <c r="AG1428" s="1"/>
      <c r="AJ1428" t="s">
        <v>3975</v>
      </c>
      <c r="AK1428" t="s">
        <v>5226</v>
      </c>
      <c r="AL1428" s="1">
        <v>45762</v>
      </c>
      <c r="AM1428" s="1">
        <v>45777</v>
      </c>
      <c r="AN1428" t="s">
        <v>26</v>
      </c>
      <c r="AO1428">
        <v>176.58</v>
      </c>
      <c r="AP1428">
        <v>0.15</v>
      </c>
      <c r="AQ1428">
        <v>26.487000000000002</v>
      </c>
      <c r="AR1428">
        <v>150.09300000000002</v>
      </c>
      <c r="AS1428">
        <v>150.09300000000002</v>
      </c>
      <c r="AT1428">
        <v>116.96</v>
      </c>
      <c r="AU1428">
        <v>33.133000000000024</v>
      </c>
      <c r="AV1428">
        <v>5</v>
      </c>
      <c r="AW1428">
        <v>2</v>
      </c>
    </row>
    <row r="1429" spans="1:49" x14ac:dyDescent="0.3">
      <c r="A1429" t="s">
        <v>2168</v>
      </c>
      <c r="B1429" s="1">
        <v>45303</v>
      </c>
      <c r="C1429" s="1">
        <v>45305</v>
      </c>
      <c r="D1429" s="1">
        <v>45309</v>
      </c>
      <c r="E1429" t="s">
        <v>1161</v>
      </c>
      <c r="F1429" t="s">
        <v>251</v>
      </c>
      <c r="G1429">
        <v>1</v>
      </c>
      <c r="H1429">
        <v>154.27000000000001</v>
      </c>
      <c r="I1429">
        <v>20</v>
      </c>
      <c r="J1429">
        <v>15</v>
      </c>
      <c r="K1429" t="s">
        <v>60</v>
      </c>
      <c r="L1429" t="s">
        <v>43</v>
      </c>
      <c r="M1429" t="s">
        <v>20</v>
      </c>
      <c r="N1429" t="s">
        <v>52</v>
      </c>
      <c r="O1429" t="s">
        <v>38</v>
      </c>
      <c r="P1429" t="s">
        <v>4849</v>
      </c>
      <c r="Q1429" t="s">
        <v>4396</v>
      </c>
      <c r="R1429" t="s">
        <v>4401</v>
      </c>
      <c r="S1429" t="s">
        <v>4434</v>
      </c>
      <c r="T1429" t="s">
        <v>4850</v>
      </c>
      <c r="U1429" t="s">
        <v>4851</v>
      </c>
      <c r="V1429">
        <v>1995</v>
      </c>
      <c r="W1429" s="1">
        <v>44588</v>
      </c>
      <c r="X1429" t="s">
        <v>4388</v>
      </c>
      <c r="Y1429" t="s">
        <v>4098</v>
      </c>
      <c r="Z1429" t="s">
        <v>3994</v>
      </c>
      <c r="AA1429" t="s">
        <v>3995</v>
      </c>
      <c r="AB1429" t="s">
        <v>3979</v>
      </c>
      <c r="AC1429" t="s">
        <v>3985</v>
      </c>
      <c r="AD1429">
        <v>133.01</v>
      </c>
      <c r="AE1429">
        <v>169.51</v>
      </c>
      <c r="AF1429" t="s">
        <v>3975</v>
      </c>
      <c r="AG1429" s="1"/>
      <c r="AJ1429" t="s">
        <v>3975</v>
      </c>
      <c r="AK1429" t="s">
        <v>5228</v>
      </c>
      <c r="AL1429" s="1">
        <v>45880</v>
      </c>
      <c r="AM1429" s="1">
        <v>45932</v>
      </c>
      <c r="AN1429" t="s">
        <v>19</v>
      </c>
      <c r="AO1429">
        <v>154.27000000000001</v>
      </c>
      <c r="AP1429">
        <v>0.2</v>
      </c>
      <c r="AQ1429">
        <v>30.854000000000003</v>
      </c>
      <c r="AR1429">
        <v>123.41600000000001</v>
      </c>
      <c r="AS1429">
        <v>138.416</v>
      </c>
      <c r="AT1429">
        <v>133.01</v>
      </c>
      <c r="AU1429">
        <v>-24.59399999999998</v>
      </c>
      <c r="AV1429">
        <v>4</v>
      </c>
      <c r="AW1429">
        <v>2</v>
      </c>
    </row>
    <row r="1430" spans="1:49" x14ac:dyDescent="0.3">
      <c r="A1430" t="s">
        <v>2169</v>
      </c>
      <c r="B1430" s="1">
        <v>45479</v>
      </c>
      <c r="C1430" s="1">
        <v>45541</v>
      </c>
      <c r="D1430" s="1">
        <v>45456</v>
      </c>
      <c r="E1430" t="s">
        <v>1112</v>
      </c>
      <c r="F1430" t="s">
        <v>254</v>
      </c>
      <c r="G1430">
        <v>1</v>
      </c>
      <c r="H1430">
        <v>18.78</v>
      </c>
      <c r="I1430">
        <v>15</v>
      </c>
      <c r="J1430">
        <v>25</v>
      </c>
      <c r="K1430" t="s">
        <v>35</v>
      </c>
      <c r="L1430" t="s">
        <v>19</v>
      </c>
      <c r="M1430" t="s">
        <v>36</v>
      </c>
      <c r="N1430" t="s">
        <v>22</v>
      </c>
      <c r="O1430" t="s">
        <v>98</v>
      </c>
      <c r="P1430" t="s">
        <v>4747</v>
      </c>
      <c r="Q1430" t="s">
        <v>4396</v>
      </c>
      <c r="R1430" t="s">
        <v>4390</v>
      </c>
      <c r="S1430" t="s">
        <v>4406</v>
      </c>
      <c r="T1430" t="s">
        <v>5112</v>
      </c>
      <c r="U1430" t="s">
        <v>8782</v>
      </c>
      <c r="V1430">
        <v>1982</v>
      </c>
      <c r="W1430" s="1">
        <v>44682</v>
      </c>
      <c r="X1430" t="s">
        <v>4388</v>
      </c>
      <c r="Y1430" t="s">
        <v>4144</v>
      </c>
      <c r="Z1430" t="s">
        <v>3994</v>
      </c>
      <c r="AA1430" t="s">
        <v>4043</v>
      </c>
      <c r="AB1430" t="s">
        <v>3989</v>
      </c>
      <c r="AC1430" t="s">
        <v>3980</v>
      </c>
      <c r="AD1430">
        <v>17.36</v>
      </c>
      <c r="AE1430">
        <v>20.97</v>
      </c>
      <c r="AF1430" t="s">
        <v>3975</v>
      </c>
      <c r="AG1430" s="1"/>
      <c r="AJ1430" t="s">
        <v>3975</v>
      </c>
      <c r="AK1430" t="s">
        <v>5229</v>
      </c>
      <c r="AL1430" s="1">
        <v>45421</v>
      </c>
      <c r="AM1430" s="1">
        <v>45444</v>
      </c>
      <c r="AN1430" t="s">
        <v>5225</v>
      </c>
      <c r="AO1430">
        <v>18.78</v>
      </c>
      <c r="AP1430">
        <v>0.15</v>
      </c>
      <c r="AQ1430">
        <v>2.8170000000000002</v>
      </c>
      <c r="AR1430">
        <v>15.963000000000001</v>
      </c>
      <c r="AS1430">
        <v>40.963000000000001</v>
      </c>
      <c r="AT1430">
        <v>17.36</v>
      </c>
      <c r="AU1430">
        <v>-26.396999999999998</v>
      </c>
      <c r="AV1430">
        <v>-85</v>
      </c>
      <c r="AW1430">
        <v>62</v>
      </c>
    </row>
    <row r="1431" spans="1:49" x14ac:dyDescent="0.3">
      <c r="A1431" t="s">
        <v>2170</v>
      </c>
      <c r="B1431" s="1">
        <v>45342</v>
      </c>
      <c r="C1431" s="1">
        <v>45346</v>
      </c>
      <c r="D1431" s="1">
        <v>45355</v>
      </c>
      <c r="E1431" t="s">
        <v>2171</v>
      </c>
      <c r="F1431" t="s">
        <v>55</v>
      </c>
      <c r="G1431">
        <v>2</v>
      </c>
      <c r="H1431">
        <v>5.49</v>
      </c>
      <c r="I1431">
        <v>15</v>
      </c>
      <c r="J1431">
        <v>35</v>
      </c>
      <c r="K1431" t="s">
        <v>60</v>
      </c>
      <c r="L1431" t="s">
        <v>19</v>
      </c>
      <c r="M1431" t="s">
        <v>30</v>
      </c>
      <c r="N1431" t="s">
        <v>22</v>
      </c>
      <c r="O1431" t="s">
        <v>22</v>
      </c>
      <c r="P1431" t="s">
        <v>4678</v>
      </c>
      <c r="Q1431" t="s">
        <v>4384</v>
      </c>
      <c r="R1431" t="s">
        <v>4409</v>
      </c>
      <c r="S1431" t="s">
        <v>4386</v>
      </c>
      <c r="T1431" t="s">
        <v>4852</v>
      </c>
      <c r="U1431" t="s">
        <v>8621</v>
      </c>
      <c r="V1431">
        <v>1972</v>
      </c>
      <c r="W1431" s="1">
        <v>45144</v>
      </c>
      <c r="X1431" t="s">
        <v>4404</v>
      </c>
      <c r="Y1431" t="s">
        <v>4007</v>
      </c>
      <c r="Z1431" t="s">
        <v>3994</v>
      </c>
      <c r="AA1431" t="s">
        <v>4008</v>
      </c>
      <c r="AB1431" t="s">
        <v>4009</v>
      </c>
      <c r="AC1431" t="s">
        <v>3974</v>
      </c>
      <c r="AD1431">
        <v>4.9400000000000004</v>
      </c>
      <c r="AE1431">
        <v>6.38</v>
      </c>
      <c r="AF1431" t="s">
        <v>3975</v>
      </c>
      <c r="AG1431" s="1"/>
      <c r="AJ1431" t="s">
        <v>3975</v>
      </c>
      <c r="AL1431" s="1"/>
      <c r="AM1431" s="1"/>
      <c r="AO1431">
        <v>10.98</v>
      </c>
      <c r="AP1431">
        <v>0.15</v>
      </c>
      <c r="AQ1431">
        <v>1.647</v>
      </c>
      <c r="AR1431">
        <v>9.3330000000000002</v>
      </c>
      <c r="AS1431">
        <v>44.332999999999998</v>
      </c>
      <c r="AT1431">
        <v>9.8800000000000008</v>
      </c>
      <c r="AU1431">
        <v>-35.546999999999997</v>
      </c>
      <c r="AV1431">
        <v>9</v>
      </c>
      <c r="AW1431">
        <v>4</v>
      </c>
    </row>
    <row r="1432" spans="1:49" x14ac:dyDescent="0.3">
      <c r="A1432" t="s">
        <v>2172</v>
      </c>
      <c r="B1432" s="1">
        <v>45458</v>
      </c>
      <c r="C1432" s="1">
        <v>45462</v>
      </c>
      <c r="D1432" s="1">
        <v>45474</v>
      </c>
      <c r="E1432" t="s">
        <v>803</v>
      </c>
      <c r="F1432" t="s">
        <v>25</v>
      </c>
      <c r="G1432">
        <v>1</v>
      </c>
      <c r="H1432">
        <v>217.7</v>
      </c>
      <c r="I1432">
        <v>10</v>
      </c>
      <c r="J1432">
        <v>0</v>
      </c>
      <c r="K1432" t="s">
        <v>42</v>
      </c>
      <c r="L1432" t="s">
        <v>26</v>
      </c>
      <c r="M1432" t="s">
        <v>30</v>
      </c>
      <c r="N1432" t="s">
        <v>52</v>
      </c>
      <c r="O1432" t="s">
        <v>153</v>
      </c>
      <c r="P1432" t="s">
        <v>4496</v>
      </c>
      <c r="Q1432" t="s">
        <v>4396</v>
      </c>
      <c r="R1432" t="s">
        <v>4444</v>
      </c>
      <c r="S1432" t="s">
        <v>4386</v>
      </c>
      <c r="T1432" t="s">
        <v>5055</v>
      </c>
      <c r="U1432" t="s">
        <v>5056</v>
      </c>
      <c r="V1432">
        <v>1985</v>
      </c>
      <c r="W1432" s="1">
        <v>45602</v>
      </c>
      <c r="X1432" t="s">
        <v>4404</v>
      </c>
      <c r="Y1432" t="s">
        <v>4054</v>
      </c>
      <c r="Z1432" t="s">
        <v>3987</v>
      </c>
      <c r="AA1432" t="s">
        <v>4026</v>
      </c>
      <c r="AB1432" t="s">
        <v>3996</v>
      </c>
      <c r="AC1432" t="s">
        <v>3974</v>
      </c>
      <c r="AD1432">
        <v>0</v>
      </c>
      <c r="AE1432">
        <v>242.11</v>
      </c>
      <c r="AF1432" t="s">
        <v>4055</v>
      </c>
      <c r="AG1432" s="1"/>
      <c r="AJ1432" t="s">
        <v>3975</v>
      </c>
      <c r="AK1432" t="s">
        <v>5224</v>
      </c>
      <c r="AL1432" s="1">
        <v>45298</v>
      </c>
      <c r="AM1432" s="1">
        <v>45311</v>
      </c>
      <c r="AN1432" t="s">
        <v>26</v>
      </c>
      <c r="AO1432">
        <v>217.7</v>
      </c>
      <c r="AP1432">
        <v>0.1</v>
      </c>
      <c r="AQ1432">
        <v>21.77</v>
      </c>
      <c r="AR1432">
        <v>195.92999999999998</v>
      </c>
      <c r="AS1432">
        <v>195.92999999999998</v>
      </c>
      <c r="AT1432">
        <v>0</v>
      </c>
      <c r="AU1432">
        <v>195.92999999999998</v>
      </c>
      <c r="AV1432">
        <v>12</v>
      </c>
      <c r="AW1432">
        <v>4</v>
      </c>
    </row>
    <row r="1433" spans="1:49" x14ac:dyDescent="0.3">
      <c r="A1433" t="s">
        <v>2173</v>
      </c>
      <c r="B1433" s="1">
        <v>45545</v>
      </c>
      <c r="C1433" s="1">
        <v>45549</v>
      </c>
      <c r="D1433" s="1">
        <v>45552</v>
      </c>
      <c r="E1433" t="s">
        <v>1441</v>
      </c>
      <c r="F1433" t="s">
        <v>503</v>
      </c>
      <c r="G1433">
        <v>2</v>
      </c>
      <c r="H1433">
        <v>261.2</v>
      </c>
      <c r="I1433">
        <v>0</v>
      </c>
      <c r="J1433">
        <v>35</v>
      </c>
      <c r="K1433" t="s">
        <v>42</v>
      </c>
      <c r="L1433" t="s">
        <v>19</v>
      </c>
      <c r="M1433" t="s">
        <v>20</v>
      </c>
      <c r="N1433" t="s">
        <v>52</v>
      </c>
      <c r="O1433" t="s">
        <v>22</v>
      </c>
      <c r="P1433" t="s">
        <v>4864</v>
      </c>
      <c r="Q1433" t="s">
        <v>4384</v>
      </c>
      <c r="R1433" t="s">
        <v>4459</v>
      </c>
      <c r="S1433" t="s">
        <v>4434</v>
      </c>
      <c r="T1433" t="s">
        <v>4910</v>
      </c>
      <c r="U1433" t="s">
        <v>8656</v>
      </c>
      <c r="V1433">
        <v>1994</v>
      </c>
      <c r="W1433" s="1">
        <v>44919</v>
      </c>
      <c r="X1433" t="s">
        <v>4388</v>
      </c>
      <c r="Y1433" t="s">
        <v>3990</v>
      </c>
      <c r="Z1433" t="s">
        <v>3977</v>
      </c>
      <c r="AA1433" t="s">
        <v>3991</v>
      </c>
      <c r="AB1433" t="s">
        <v>3989</v>
      </c>
      <c r="AC1433" t="s">
        <v>3974</v>
      </c>
      <c r="AD1433">
        <v>190.09</v>
      </c>
      <c r="AE1433">
        <v>279.86</v>
      </c>
      <c r="AF1433" t="s">
        <v>3975</v>
      </c>
      <c r="AG1433" s="1"/>
      <c r="AJ1433" t="s">
        <v>3975</v>
      </c>
      <c r="AL1433" s="1"/>
      <c r="AM1433" s="1"/>
      <c r="AO1433">
        <v>522.4</v>
      </c>
      <c r="AP1433">
        <v>0</v>
      </c>
      <c r="AQ1433">
        <v>0</v>
      </c>
      <c r="AR1433">
        <v>522.4</v>
      </c>
      <c r="AS1433">
        <v>557.4</v>
      </c>
      <c r="AT1433">
        <v>380.18</v>
      </c>
      <c r="AU1433">
        <v>107.21999999999997</v>
      </c>
      <c r="AV1433">
        <v>3</v>
      </c>
      <c r="AW1433">
        <v>4</v>
      </c>
    </row>
    <row r="1434" spans="1:49" x14ac:dyDescent="0.3">
      <c r="A1434" t="s">
        <v>2174</v>
      </c>
      <c r="B1434" s="1">
        <v>45436</v>
      </c>
      <c r="C1434" s="1">
        <v>45441</v>
      </c>
      <c r="D1434" s="1">
        <v>45445</v>
      </c>
      <c r="E1434" t="s">
        <v>689</v>
      </c>
      <c r="F1434" t="s">
        <v>682</v>
      </c>
      <c r="G1434">
        <v>1</v>
      </c>
      <c r="H1434">
        <v>260.85000000000002</v>
      </c>
      <c r="I1434">
        <v>20</v>
      </c>
      <c r="J1434">
        <v>0</v>
      </c>
      <c r="K1434" t="s">
        <v>60</v>
      </c>
      <c r="L1434" t="s">
        <v>19</v>
      </c>
      <c r="M1434" t="s">
        <v>30</v>
      </c>
      <c r="N1434" t="s">
        <v>21</v>
      </c>
      <c r="O1434" t="s">
        <v>111</v>
      </c>
      <c r="P1434" t="s">
        <v>4923</v>
      </c>
      <c r="Q1434" t="s">
        <v>4396</v>
      </c>
      <c r="R1434" t="s">
        <v>4409</v>
      </c>
      <c r="S1434" t="s">
        <v>4434</v>
      </c>
      <c r="T1434" t="s">
        <v>5038</v>
      </c>
      <c r="U1434" t="s">
        <v>8734</v>
      </c>
      <c r="V1434">
        <v>2005</v>
      </c>
      <c r="W1434" s="1">
        <v>46013</v>
      </c>
      <c r="X1434" t="s">
        <v>4388</v>
      </c>
      <c r="Y1434" t="s">
        <v>4144</v>
      </c>
      <c r="Z1434" t="s">
        <v>3994</v>
      </c>
      <c r="AA1434" t="s">
        <v>4043</v>
      </c>
      <c r="AB1434" t="s">
        <v>3989</v>
      </c>
      <c r="AC1434" t="s">
        <v>3997</v>
      </c>
      <c r="AD1434">
        <v>195.02</v>
      </c>
      <c r="AE1434">
        <v>277.41000000000003</v>
      </c>
      <c r="AF1434" t="s">
        <v>3975</v>
      </c>
      <c r="AG1434" s="1"/>
      <c r="AJ1434" t="s">
        <v>3975</v>
      </c>
      <c r="AK1434" t="s">
        <v>5226</v>
      </c>
      <c r="AL1434" s="1">
        <v>45762</v>
      </c>
      <c r="AM1434" s="1">
        <v>45777</v>
      </c>
      <c r="AN1434" t="s">
        <v>26</v>
      </c>
      <c r="AO1434">
        <v>260.85000000000002</v>
      </c>
      <c r="AP1434">
        <v>0.2</v>
      </c>
      <c r="AQ1434">
        <v>52.170000000000009</v>
      </c>
      <c r="AR1434">
        <v>208.68</v>
      </c>
      <c r="AS1434">
        <v>208.68</v>
      </c>
      <c r="AT1434">
        <v>195.02</v>
      </c>
      <c r="AU1434">
        <v>13.659999999999997</v>
      </c>
      <c r="AV1434">
        <v>4</v>
      </c>
      <c r="AW1434">
        <v>5</v>
      </c>
    </row>
    <row r="1435" spans="1:49" x14ac:dyDescent="0.3">
      <c r="A1435" t="s">
        <v>2175</v>
      </c>
      <c r="B1435" s="1">
        <v>45443</v>
      </c>
      <c r="C1435" s="1">
        <v>45444</v>
      </c>
      <c r="D1435" s="1">
        <v>45449</v>
      </c>
      <c r="E1435" t="s">
        <v>1043</v>
      </c>
      <c r="F1435" t="s">
        <v>328</v>
      </c>
      <c r="G1435">
        <v>1</v>
      </c>
      <c r="H1435">
        <v>117.35</v>
      </c>
      <c r="I1435">
        <v>5</v>
      </c>
      <c r="J1435">
        <v>15</v>
      </c>
      <c r="K1435" t="s">
        <v>35</v>
      </c>
      <c r="L1435" t="s">
        <v>26</v>
      </c>
      <c r="M1435" t="s">
        <v>30</v>
      </c>
      <c r="N1435" t="s">
        <v>52</v>
      </c>
      <c r="O1435" t="s">
        <v>22</v>
      </c>
      <c r="P1435" t="s">
        <v>4541</v>
      </c>
      <c r="Q1435" t="s">
        <v>4396</v>
      </c>
      <c r="R1435" t="s">
        <v>4416</v>
      </c>
      <c r="S1435" t="s">
        <v>4391</v>
      </c>
      <c r="T1435" t="s">
        <v>4630</v>
      </c>
      <c r="U1435" t="s">
        <v>8509</v>
      </c>
      <c r="V1435">
        <v>1994</v>
      </c>
      <c r="W1435" s="1">
        <v>45157</v>
      </c>
      <c r="X1435" t="s">
        <v>4388</v>
      </c>
      <c r="Y1435" t="s">
        <v>4079</v>
      </c>
      <c r="Z1435" t="s">
        <v>3994</v>
      </c>
      <c r="AA1435" t="s">
        <v>4008</v>
      </c>
      <c r="AB1435" t="s">
        <v>3973</v>
      </c>
      <c r="AC1435" t="s">
        <v>3992</v>
      </c>
      <c r="AD1435">
        <v>83.53</v>
      </c>
      <c r="AE1435">
        <v>111.89</v>
      </c>
      <c r="AF1435" t="s">
        <v>3975</v>
      </c>
      <c r="AG1435" s="1"/>
      <c r="AJ1435" t="s">
        <v>3975</v>
      </c>
      <c r="AL1435" s="1"/>
      <c r="AM1435" s="1"/>
      <c r="AO1435">
        <v>117.35</v>
      </c>
      <c r="AP1435">
        <v>0.05</v>
      </c>
      <c r="AQ1435">
        <v>5.8674999999999997</v>
      </c>
      <c r="AR1435">
        <v>111.48249999999999</v>
      </c>
      <c r="AS1435">
        <v>126.48249999999999</v>
      </c>
      <c r="AT1435">
        <v>83.53</v>
      </c>
      <c r="AU1435">
        <v>12.952499999999986</v>
      </c>
      <c r="AV1435">
        <v>5</v>
      </c>
      <c r="AW1435">
        <v>1</v>
      </c>
    </row>
    <row r="1436" spans="1:49" x14ac:dyDescent="0.3">
      <c r="A1436" t="s">
        <v>2176</v>
      </c>
      <c r="B1436" s="1">
        <v>45570</v>
      </c>
      <c r="C1436" s="1">
        <v>45425</v>
      </c>
      <c r="D1436" s="1">
        <v>45429</v>
      </c>
      <c r="E1436" t="s">
        <v>1564</v>
      </c>
      <c r="F1436" t="s">
        <v>29</v>
      </c>
      <c r="G1436">
        <v>1</v>
      </c>
      <c r="H1436">
        <v>170.9</v>
      </c>
      <c r="I1436">
        <v>0</v>
      </c>
      <c r="J1436">
        <v>15</v>
      </c>
      <c r="K1436" t="s">
        <v>35</v>
      </c>
      <c r="L1436" t="s">
        <v>43</v>
      </c>
      <c r="M1436" t="s">
        <v>30</v>
      </c>
      <c r="N1436" t="s">
        <v>22</v>
      </c>
      <c r="O1436" t="s">
        <v>22</v>
      </c>
      <c r="P1436" t="s">
        <v>4853</v>
      </c>
      <c r="Q1436" t="s">
        <v>4384</v>
      </c>
      <c r="R1436" t="s">
        <v>4390</v>
      </c>
      <c r="S1436" t="s">
        <v>4406</v>
      </c>
      <c r="T1436" t="s">
        <v>4854</v>
      </c>
      <c r="U1436" t="s">
        <v>4855</v>
      </c>
      <c r="V1436">
        <v>2001</v>
      </c>
      <c r="W1436" s="1">
        <v>45114</v>
      </c>
      <c r="X1436" t="s">
        <v>4388</v>
      </c>
      <c r="Y1436" t="s">
        <v>3981</v>
      </c>
      <c r="Z1436" t="s">
        <v>3977</v>
      </c>
      <c r="AA1436" t="s">
        <v>3982</v>
      </c>
      <c r="AB1436" t="s">
        <v>3983</v>
      </c>
      <c r="AC1436" t="s">
        <v>3974</v>
      </c>
      <c r="AD1436">
        <v>101.92</v>
      </c>
      <c r="AE1436">
        <v>156.97999999999999</v>
      </c>
      <c r="AF1436" t="s">
        <v>3975</v>
      </c>
      <c r="AG1436" s="1"/>
      <c r="AJ1436" t="s">
        <v>3975</v>
      </c>
      <c r="AL1436" s="1"/>
      <c r="AM1436" s="1"/>
      <c r="AO1436">
        <v>170.9</v>
      </c>
      <c r="AP1436">
        <v>0</v>
      </c>
      <c r="AQ1436">
        <v>0</v>
      </c>
      <c r="AR1436">
        <v>170.9</v>
      </c>
      <c r="AS1436">
        <v>185.9</v>
      </c>
      <c r="AT1436">
        <v>101.92</v>
      </c>
      <c r="AU1436">
        <v>53.980000000000004</v>
      </c>
      <c r="AV1436">
        <v>4</v>
      </c>
      <c r="AW1436">
        <v>-145</v>
      </c>
    </row>
    <row r="1437" spans="1:49" x14ac:dyDescent="0.3">
      <c r="A1437" t="s">
        <v>2177</v>
      </c>
      <c r="B1437" s="1">
        <v>45534</v>
      </c>
      <c r="C1437" s="1">
        <v>45536</v>
      </c>
      <c r="D1437" s="1">
        <v>45545</v>
      </c>
      <c r="E1437" t="s">
        <v>404</v>
      </c>
      <c r="F1437" t="s">
        <v>1143</v>
      </c>
      <c r="G1437">
        <v>1</v>
      </c>
      <c r="H1437">
        <v>222.44</v>
      </c>
      <c r="I1437">
        <v>0</v>
      </c>
      <c r="J1437">
        <v>0</v>
      </c>
      <c r="K1437" t="s">
        <v>18</v>
      </c>
      <c r="L1437" t="s">
        <v>26</v>
      </c>
      <c r="M1437" t="s">
        <v>20</v>
      </c>
      <c r="N1437" t="s">
        <v>22</v>
      </c>
      <c r="O1437" t="s">
        <v>22</v>
      </c>
      <c r="P1437" t="s">
        <v>4747</v>
      </c>
      <c r="Q1437" t="s">
        <v>4396</v>
      </c>
      <c r="R1437" t="s">
        <v>4444</v>
      </c>
      <c r="S1437" t="s">
        <v>4386</v>
      </c>
      <c r="T1437" t="s">
        <v>4879</v>
      </c>
      <c r="U1437" t="s">
        <v>8636</v>
      </c>
      <c r="V1437">
        <v>1983</v>
      </c>
      <c r="W1437" s="1">
        <v>45131</v>
      </c>
      <c r="X1437" t="s">
        <v>4404</v>
      </c>
      <c r="Y1437" t="s">
        <v>4127</v>
      </c>
      <c r="Z1437" t="s">
        <v>3987</v>
      </c>
      <c r="AA1437" t="s">
        <v>3988</v>
      </c>
      <c r="AB1437" t="s">
        <v>4009</v>
      </c>
      <c r="AC1437" t="s">
        <v>3980</v>
      </c>
      <c r="AD1437">
        <v>154.30000000000001</v>
      </c>
      <c r="AE1437">
        <v>203.91</v>
      </c>
      <c r="AF1437" t="s">
        <v>3975</v>
      </c>
      <c r="AG1437" s="1"/>
      <c r="AJ1437" t="s">
        <v>3975</v>
      </c>
      <c r="AL1437" s="1"/>
      <c r="AM1437" s="1"/>
      <c r="AO1437">
        <v>222.44</v>
      </c>
      <c r="AP1437">
        <v>0</v>
      </c>
      <c r="AQ1437">
        <v>0</v>
      </c>
      <c r="AR1437">
        <v>222.44</v>
      </c>
      <c r="AS1437">
        <v>222.44</v>
      </c>
      <c r="AT1437">
        <v>154.30000000000001</v>
      </c>
      <c r="AU1437">
        <v>68.139999999999986</v>
      </c>
      <c r="AV1437">
        <v>9</v>
      </c>
      <c r="AW1437">
        <v>2</v>
      </c>
    </row>
    <row r="1438" spans="1:49" x14ac:dyDescent="0.3">
      <c r="A1438" t="s">
        <v>2178</v>
      </c>
      <c r="B1438" s="1">
        <v>45546</v>
      </c>
      <c r="C1438" s="1">
        <v>45550</v>
      </c>
      <c r="D1438" s="1">
        <v>45553</v>
      </c>
      <c r="E1438" t="s">
        <v>237</v>
      </c>
      <c r="F1438" t="s">
        <v>561</v>
      </c>
      <c r="G1438">
        <v>1</v>
      </c>
      <c r="H1438">
        <v>3.74</v>
      </c>
      <c r="I1438">
        <v>0</v>
      </c>
      <c r="J1438">
        <v>35</v>
      </c>
      <c r="K1438" t="s">
        <v>42</v>
      </c>
      <c r="L1438" t="s">
        <v>43</v>
      </c>
      <c r="M1438" t="s">
        <v>36</v>
      </c>
      <c r="N1438" t="s">
        <v>22</v>
      </c>
      <c r="O1438" t="s">
        <v>204</v>
      </c>
      <c r="P1438" t="s">
        <v>4584</v>
      </c>
      <c r="Q1438" t="s">
        <v>4396</v>
      </c>
      <c r="R1438" t="s">
        <v>4385</v>
      </c>
      <c r="S1438" t="s">
        <v>4434</v>
      </c>
      <c r="T1438" t="s">
        <v>4644</v>
      </c>
      <c r="U1438" t="s">
        <v>4645</v>
      </c>
      <c r="V1438">
        <v>1970</v>
      </c>
      <c r="W1438" s="1">
        <v>44980</v>
      </c>
      <c r="X1438" t="s">
        <v>4404</v>
      </c>
      <c r="Y1438" t="s">
        <v>4088</v>
      </c>
      <c r="Z1438" t="s">
        <v>3971</v>
      </c>
      <c r="AA1438" t="s">
        <v>4011</v>
      </c>
      <c r="AB1438" t="s">
        <v>4000</v>
      </c>
      <c r="AC1438" t="s">
        <v>3985</v>
      </c>
      <c r="AD1438">
        <v>2.4300000000000002</v>
      </c>
      <c r="AE1438">
        <v>3.66</v>
      </c>
      <c r="AF1438" t="s">
        <v>3975</v>
      </c>
      <c r="AG1438" s="1">
        <v>45625</v>
      </c>
      <c r="AH1438" t="s">
        <v>4174</v>
      </c>
      <c r="AI1438" t="s">
        <v>60</v>
      </c>
      <c r="AJ1438" t="s">
        <v>4055</v>
      </c>
      <c r="AK1438" t="s">
        <v>5224</v>
      </c>
      <c r="AL1438" s="1">
        <v>45767</v>
      </c>
      <c r="AM1438" s="1">
        <v>45784</v>
      </c>
      <c r="AN1438" t="s">
        <v>5225</v>
      </c>
      <c r="AO1438">
        <v>3.74</v>
      </c>
      <c r="AP1438">
        <v>0</v>
      </c>
      <c r="AQ1438">
        <v>0</v>
      </c>
      <c r="AR1438">
        <v>3.74</v>
      </c>
      <c r="AS1438">
        <v>38.74</v>
      </c>
      <c r="AT1438">
        <v>2.4300000000000002</v>
      </c>
      <c r="AU1438">
        <v>-33.69</v>
      </c>
      <c r="AV1438">
        <v>3</v>
      </c>
      <c r="AW1438">
        <v>4</v>
      </c>
    </row>
    <row r="1439" spans="1:49" x14ac:dyDescent="0.3">
      <c r="A1439" t="s">
        <v>2179</v>
      </c>
      <c r="B1439" s="1">
        <v>45393</v>
      </c>
      <c r="C1439" s="1">
        <v>45603</v>
      </c>
      <c r="D1439" s="1">
        <v>45606</v>
      </c>
      <c r="E1439" t="s">
        <v>1279</v>
      </c>
      <c r="F1439" t="s">
        <v>513</v>
      </c>
      <c r="G1439">
        <v>1</v>
      </c>
      <c r="H1439">
        <v>140.22</v>
      </c>
      <c r="I1439">
        <v>0</v>
      </c>
      <c r="J1439">
        <v>35</v>
      </c>
      <c r="K1439" t="s">
        <v>35</v>
      </c>
      <c r="L1439" t="s">
        <v>26</v>
      </c>
      <c r="M1439" t="s">
        <v>30</v>
      </c>
      <c r="N1439" t="s">
        <v>21</v>
      </c>
      <c r="O1439" t="s">
        <v>38</v>
      </c>
      <c r="P1439" t="s">
        <v>4429</v>
      </c>
      <c r="Q1439" t="s">
        <v>4396</v>
      </c>
      <c r="R1439" t="s">
        <v>4390</v>
      </c>
      <c r="S1439" t="s">
        <v>4406</v>
      </c>
      <c r="T1439" t="s">
        <v>4831</v>
      </c>
      <c r="U1439" t="s">
        <v>8612</v>
      </c>
      <c r="V1439">
        <v>1983</v>
      </c>
      <c r="W1439" s="1">
        <v>45660</v>
      </c>
      <c r="X1439" t="s">
        <v>4419</v>
      </c>
      <c r="Y1439" t="s">
        <v>4067</v>
      </c>
      <c r="Z1439" t="s">
        <v>3971</v>
      </c>
      <c r="AA1439" t="s">
        <v>4051</v>
      </c>
      <c r="AB1439" t="s">
        <v>4000</v>
      </c>
      <c r="AC1439" t="s">
        <v>3997</v>
      </c>
      <c r="AD1439">
        <v>123.21</v>
      </c>
      <c r="AE1439">
        <v>149.9</v>
      </c>
      <c r="AF1439" t="s">
        <v>3975</v>
      </c>
      <c r="AG1439" s="1"/>
      <c r="AJ1439" t="s">
        <v>3975</v>
      </c>
      <c r="AK1439" t="s">
        <v>5228</v>
      </c>
      <c r="AL1439" s="1">
        <v>45880</v>
      </c>
      <c r="AM1439" s="1">
        <v>45932</v>
      </c>
      <c r="AN1439" t="s">
        <v>19</v>
      </c>
      <c r="AO1439">
        <v>140.22</v>
      </c>
      <c r="AP1439">
        <v>0</v>
      </c>
      <c r="AQ1439">
        <v>0</v>
      </c>
      <c r="AR1439">
        <v>140.22</v>
      </c>
      <c r="AS1439">
        <v>175.22</v>
      </c>
      <c r="AT1439">
        <v>123.21</v>
      </c>
      <c r="AU1439">
        <v>-17.989999999999995</v>
      </c>
      <c r="AV1439">
        <v>3</v>
      </c>
      <c r="AW1439">
        <v>210</v>
      </c>
    </row>
    <row r="1440" spans="1:49" x14ac:dyDescent="0.3">
      <c r="A1440" t="s">
        <v>2180</v>
      </c>
      <c r="B1440" s="1">
        <v>45346</v>
      </c>
      <c r="C1440" s="1">
        <v>45350</v>
      </c>
      <c r="D1440" s="1">
        <v>45353</v>
      </c>
      <c r="E1440" t="s">
        <v>627</v>
      </c>
      <c r="F1440" t="s">
        <v>1198</v>
      </c>
      <c r="G1440">
        <v>1</v>
      </c>
      <c r="H1440">
        <v>127.38</v>
      </c>
      <c r="I1440">
        <v>10</v>
      </c>
      <c r="J1440">
        <v>15</v>
      </c>
      <c r="K1440" t="s">
        <v>60</v>
      </c>
      <c r="L1440" t="s">
        <v>43</v>
      </c>
      <c r="M1440" t="s">
        <v>30</v>
      </c>
      <c r="N1440" t="s">
        <v>31</v>
      </c>
      <c r="O1440" t="s">
        <v>22</v>
      </c>
      <c r="P1440" t="s">
        <v>4805</v>
      </c>
      <c r="Q1440" t="s">
        <v>4396</v>
      </c>
      <c r="R1440" t="s">
        <v>4401</v>
      </c>
      <c r="S1440" t="s">
        <v>4386</v>
      </c>
      <c r="T1440" t="s">
        <v>5176</v>
      </c>
      <c r="U1440" t="s">
        <v>8815</v>
      </c>
      <c r="V1440">
        <v>2001</v>
      </c>
      <c r="W1440" s="1">
        <v>45686</v>
      </c>
      <c r="X1440" t="s">
        <v>4388</v>
      </c>
      <c r="Y1440" t="s">
        <v>4036</v>
      </c>
      <c r="Z1440" t="s">
        <v>3971</v>
      </c>
      <c r="AA1440" t="s">
        <v>4004</v>
      </c>
      <c r="AB1440" t="s">
        <v>3979</v>
      </c>
      <c r="AC1440" t="s">
        <v>3992</v>
      </c>
      <c r="AD1440">
        <v>91.36</v>
      </c>
      <c r="AE1440">
        <v>119.1</v>
      </c>
      <c r="AF1440" t="s">
        <v>3975</v>
      </c>
      <c r="AG1440" s="1"/>
      <c r="AJ1440" t="s">
        <v>3975</v>
      </c>
      <c r="AL1440" s="1"/>
      <c r="AM1440" s="1"/>
      <c r="AO1440">
        <v>127.38</v>
      </c>
      <c r="AP1440">
        <v>0.1</v>
      </c>
      <c r="AQ1440">
        <v>12.738</v>
      </c>
      <c r="AR1440">
        <v>114.642</v>
      </c>
      <c r="AS1440">
        <v>129.642</v>
      </c>
      <c r="AT1440">
        <v>91.36</v>
      </c>
      <c r="AU1440">
        <v>8.2819999999999965</v>
      </c>
      <c r="AV1440">
        <v>3</v>
      </c>
      <c r="AW1440">
        <v>4</v>
      </c>
    </row>
    <row r="1441" spans="1:49" x14ac:dyDescent="0.3">
      <c r="A1441" t="s">
        <v>2181</v>
      </c>
      <c r="B1441" s="1">
        <v>45644</v>
      </c>
      <c r="C1441" s="1"/>
      <c r="D1441" s="1">
        <v>45652</v>
      </c>
      <c r="E1441" t="s">
        <v>766</v>
      </c>
      <c r="F1441" t="s">
        <v>682</v>
      </c>
      <c r="G1441">
        <v>2</v>
      </c>
      <c r="H1441">
        <v>299.02999999999997</v>
      </c>
      <c r="I1441">
        <v>5</v>
      </c>
      <c r="J1441">
        <v>25</v>
      </c>
      <c r="K1441" t="s">
        <v>18</v>
      </c>
      <c r="L1441" t="s">
        <v>19</v>
      </c>
      <c r="M1441" t="s">
        <v>36</v>
      </c>
      <c r="N1441" t="s">
        <v>37</v>
      </c>
      <c r="O1441" t="s">
        <v>56</v>
      </c>
      <c r="P1441" t="s">
        <v>4783</v>
      </c>
      <c r="Q1441" t="s">
        <v>4396</v>
      </c>
      <c r="R1441" t="s">
        <v>4409</v>
      </c>
      <c r="S1441" t="s">
        <v>4434</v>
      </c>
      <c r="T1441" t="s">
        <v>4983</v>
      </c>
      <c r="U1441" t="s">
        <v>4984</v>
      </c>
      <c r="V1441">
        <v>1997</v>
      </c>
      <c r="W1441" s="1">
        <v>44726</v>
      </c>
      <c r="X1441" t="s">
        <v>4394</v>
      </c>
      <c r="Y1441" t="s">
        <v>4144</v>
      </c>
      <c r="Z1441" t="s">
        <v>3994</v>
      </c>
      <c r="AA1441" t="s">
        <v>4043</v>
      </c>
      <c r="AB1441" t="s">
        <v>3989</v>
      </c>
      <c r="AC1441" t="s">
        <v>3997</v>
      </c>
      <c r="AD1441">
        <v>195.02</v>
      </c>
      <c r="AE1441">
        <v>277.41000000000003</v>
      </c>
      <c r="AF1441" t="s">
        <v>3975</v>
      </c>
      <c r="AG1441" s="1"/>
      <c r="AJ1441" t="s">
        <v>3975</v>
      </c>
      <c r="AK1441" t="s">
        <v>5222</v>
      </c>
      <c r="AL1441" s="1">
        <v>45416</v>
      </c>
      <c r="AM1441" s="1">
        <v>45440</v>
      </c>
      <c r="AN1441" t="s">
        <v>26</v>
      </c>
      <c r="AO1441">
        <v>598.05999999999995</v>
      </c>
      <c r="AP1441">
        <v>0.05</v>
      </c>
      <c r="AQ1441">
        <v>29.902999999999999</v>
      </c>
      <c r="AR1441">
        <v>568.15699999999993</v>
      </c>
      <c r="AS1441">
        <v>593.15699999999993</v>
      </c>
      <c r="AT1441">
        <v>390.04</v>
      </c>
      <c r="AU1441">
        <v>153.1169999999999</v>
      </c>
    </row>
    <row r="1442" spans="1:49" x14ac:dyDescent="0.3">
      <c r="A1442" t="s">
        <v>2182</v>
      </c>
      <c r="B1442" s="1">
        <v>45467</v>
      </c>
      <c r="C1442" s="1">
        <v>45474</v>
      </c>
      <c r="D1442" s="1">
        <v>45486</v>
      </c>
      <c r="E1442" t="s">
        <v>1103</v>
      </c>
      <c r="F1442" t="s">
        <v>1052</v>
      </c>
      <c r="G1442">
        <v>2</v>
      </c>
      <c r="H1442">
        <v>198.5</v>
      </c>
      <c r="I1442">
        <v>10</v>
      </c>
      <c r="J1442">
        <v>0</v>
      </c>
      <c r="K1442" t="s">
        <v>60</v>
      </c>
      <c r="L1442" t="s">
        <v>19</v>
      </c>
      <c r="M1442" t="s">
        <v>30</v>
      </c>
      <c r="N1442" t="s">
        <v>21</v>
      </c>
      <c r="O1442" t="s">
        <v>242</v>
      </c>
      <c r="P1442" t="s">
        <v>4400</v>
      </c>
      <c r="Q1442" t="s">
        <v>4384</v>
      </c>
      <c r="R1442" t="s">
        <v>4401</v>
      </c>
      <c r="S1442" t="s">
        <v>4398</v>
      </c>
      <c r="T1442" t="s">
        <v>4402</v>
      </c>
      <c r="U1442" t="s">
        <v>4403</v>
      </c>
      <c r="V1442">
        <v>1993</v>
      </c>
      <c r="W1442" s="1">
        <v>45209</v>
      </c>
      <c r="X1442" t="s">
        <v>4404</v>
      </c>
      <c r="Y1442" t="s">
        <v>4066</v>
      </c>
      <c r="Z1442" t="s">
        <v>3987</v>
      </c>
      <c r="AA1442" t="s">
        <v>3999</v>
      </c>
      <c r="AB1442" t="s">
        <v>4002</v>
      </c>
      <c r="AC1442" t="s">
        <v>3985</v>
      </c>
      <c r="AD1442">
        <v>166.89</v>
      </c>
      <c r="AE1442">
        <v>213.71</v>
      </c>
      <c r="AF1442" t="s">
        <v>3975</v>
      </c>
      <c r="AG1442" s="1"/>
      <c r="AJ1442" t="s">
        <v>3975</v>
      </c>
      <c r="AK1442" t="s">
        <v>5222</v>
      </c>
      <c r="AL1442" s="1">
        <v>45809</v>
      </c>
      <c r="AM1442" s="1">
        <v>45857</v>
      </c>
      <c r="AN1442" t="s">
        <v>19</v>
      </c>
      <c r="AO1442">
        <v>397</v>
      </c>
      <c r="AP1442">
        <v>0.1</v>
      </c>
      <c r="AQ1442">
        <v>39.700000000000003</v>
      </c>
      <c r="AR1442">
        <v>357.3</v>
      </c>
      <c r="AS1442">
        <v>357.3</v>
      </c>
      <c r="AT1442">
        <v>333.78</v>
      </c>
      <c r="AU1442">
        <v>23.520000000000039</v>
      </c>
      <c r="AV1442">
        <v>12</v>
      </c>
      <c r="AW1442">
        <v>7</v>
      </c>
    </row>
    <row r="1443" spans="1:49" x14ac:dyDescent="0.3">
      <c r="A1443" t="s">
        <v>2183</v>
      </c>
      <c r="B1443" s="1">
        <v>45306</v>
      </c>
      <c r="C1443" s="1">
        <v>45311</v>
      </c>
      <c r="D1443" s="1">
        <v>45316</v>
      </c>
      <c r="E1443" t="s">
        <v>1195</v>
      </c>
      <c r="F1443" t="s">
        <v>781</v>
      </c>
      <c r="G1443">
        <v>2</v>
      </c>
      <c r="H1443">
        <v>100.56</v>
      </c>
      <c r="I1443">
        <v>0</v>
      </c>
      <c r="J1443">
        <v>50</v>
      </c>
      <c r="K1443" t="s">
        <v>18</v>
      </c>
      <c r="L1443" t="s">
        <v>26</v>
      </c>
      <c r="M1443" t="s">
        <v>30</v>
      </c>
      <c r="N1443" t="s">
        <v>31</v>
      </c>
      <c r="O1443" t="s">
        <v>153</v>
      </c>
      <c r="P1443" t="s">
        <v>4591</v>
      </c>
      <c r="Q1443" t="s">
        <v>4384</v>
      </c>
      <c r="R1443" t="s">
        <v>4444</v>
      </c>
      <c r="S1443" t="s">
        <v>4386</v>
      </c>
      <c r="T1443" t="s">
        <v>8489</v>
      </c>
      <c r="U1443" t="s">
        <v>8490</v>
      </c>
      <c r="V1443">
        <v>1980</v>
      </c>
      <c r="W1443" s="1">
        <v>45556</v>
      </c>
      <c r="X1443" t="s">
        <v>22</v>
      </c>
      <c r="Y1443" t="s">
        <v>4091</v>
      </c>
      <c r="Z1443" t="s">
        <v>3987</v>
      </c>
      <c r="AA1443" t="s">
        <v>4026</v>
      </c>
      <c r="AB1443" t="s">
        <v>3983</v>
      </c>
      <c r="AC1443" t="s">
        <v>3980</v>
      </c>
      <c r="AD1443">
        <v>93.15</v>
      </c>
      <c r="AE1443">
        <v>111.45</v>
      </c>
      <c r="AF1443" t="s">
        <v>3975</v>
      </c>
      <c r="AG1443" s="1">
        <v>45893</v>
      </c>
      <c r="AH1443" t="s">
        <v>4169</v>
      </c>
      <c r="AI1443" t="s">
        <v>42</v>
      </c>
      <c r="AJ1443" t="s">
        <v>4055</v>
      </c>
      <c r="AK1443" t="s">
        <v>5224</v>
      </c>
      <c r="AL1443" s="1">
        <v>45298</v>
      </c>
      <c r="AM1443" s="1">
        <v>45311</v>
      </c>
      <c r="AN1443" t="s">
        <v>26</v>
      </c>
      <c r="AO1443">
        <v>201.12</v>
      </c>
      <c r="AP1443">
        <v>0</v>
      </c>
      <c r="AQ1443">
        <v>0</v>
      </c>
      <c r="AR1443">
        <v>201.12</v>
      </c>
      <c r="AS1443">
        <v>251.12</v>
      </c>
      <c r="AT1443">
        <v>186.3</v>
      </c>
      <c r="AU1443">
        <v>-35.180000000000007</v>
      </c>
      <c r="AV1443">
        <v>5</v>
      </c>
      <c r="AW1443">
        <v>5</v>
      </c>
    </row>
    <row r="1444" spans="1:49" x14ac:dyDescent="0.3">
      <c r="A1444" t="s">
        <v>2184</v>
      </c>
      <c r="B1444" s="1">
        <v>45641</v>
      </c>
      <c r="C1444" s="1">
        <v>45643</v>
      </c>
      <c r="D1444" s="1">
        <v>45644</v>
      </c>
      <c r="E1444" t="s">
        <v>313</v>
      </c>
      <c r="F1444" t="s">
        <v>1119</v>
      </c>
      <c r="G1444">
        <v>1</v>
      </c>
      <c r="H1444">
        <v>196.19</v>
      </c>
      <c r="I1444">
        <v>0</v>
      </c>
      <c r="J1444">
        <v>25</v>
      </c>
      <c r="K1444" t="s">
        <v>42</v>
      </c>
      <c r="L1444" t="s">
        <v>43</v>
      </c>
      <c r="M1444" t="s">
        <v>30</v>
      </c>
      <c r="N1444" t="s">
        <v>22</v>
      </c>
      <c r="O1444" t="s">
        <v>22</v>
      </c>
      <c r="P1444" t="s">
        <v>4678</v>
      </c>
      <c r="Q1444" t="s">
        <v>4396</v>
      </c>
      <c r="R1444" t="s">
        <v>4401</v>
      </c>
      <c r="S1444" t="s">
        <v>4391</v>
      </c>
      <c r="T1444" t="s">
        <v>4679</v>
      </c>
      <c r="U1444" t="s">
        <v>8528</v>
      </c>
      <c r="V1444">
        <v>1994</v>
      </c>
      <c r="W1444" s="1">
        <v>44732</v>
      </c>
      <c r="X1444" t="s">
        <v>4404</v>
      </c>
      <c r="Y1444" t="s">
        <v>4031</v>
      </c>
      <c r="Z1444" t="s">
        <v>3977</v>
      </c>
      <c r="AA1444" t="s">
        <v>3991</v>
      </c>
      <c r="AB1444" t="s">
        <v>4032</v>
      </c>
      <c r="AC1444" t="s">
        <v>3992</v>
      </c>
      <c r="AD1444">
        <v>116.96</v>
      </c>
      <c r="AE1444">
        <v>170.67</v>
      </c>
      <c r="AF1444" t="s">
        <v>3975</v>
      </c>
      <c r="AG1444" s="1"/>
      <c r="AJ1444" t="s">
        <v>3975</v>
      </c>
      <c r="AL1444" s="1"/>
      <c r="AM1444" s="1"/>
      <c r="AO1444">
        <v>196.19</v>
      </c>
      <c r="AP1444">
        <v>0</v>
      </c>
      <c r="AQ1444">
        <v>0</v>
      </c>
      <c r="AR1444">
        <v>196.19</v>
      </c>
      <c r="AS1444">
        <v>221.19</v>
      </c>
      <c r="AT1444">
        <v>116.96</v>
      </c>
      <c r="AU1444">
        <v>54.230000000000004</v>
      </c>
      <c r="AV1444">
        <v>1</v>
      </c>
      <c r="AW1444">
        <v>2</v>
      </c>
    </row>
    <row r="1445" spans="1:49" x14ac:dyDescent="0.3">
      <c r="A1445" t="s">
        <v>2185</v>
      </c>
      <c r="B1445" s="1">
        <v>45346</v>
      </c>
      <c r="C1445" s="1">
        <v>45353</v>
      </c>
      <c r="D1445" s="1">
        <v>45365</v>
      </c>
      <c r="E1445" t="s">
        <v>1796</v>
      </c>
      <c r="F1445" t="s">
        <v>331</v>
      </c>
      <c r="G1445">
        <v>2</v>
      </c>
      <c r="H1445">
        <v>241</v>
      </c>
      <c r="I1445">
        <v>15</v>
      </c>
      <c r="J1445">
        <v>25</v>
      </c>
      <c r="K1445" t="s">
        <v>42</v>
      </c>
      <c r="L1445" t="s">
        <v>43</v>
      </c>
      <c r="M1445" t="s">
        <v>36</v>
      </c>
      <c r="N1445" t="s">
        <v>52</v>
      </c>
      <c r="O1445" t="s">
        <v>22</v>
      </c>
      <c r="P1445" t="s">
        <v>4933</v>
      </c>
      <c r="Q1445" t="s">
        <v>4396</v>
      </c>
      <c r="R1445" t="s">
        <v>4444</v>
      </c>
      <c r="S1445" t="s">
        <v>4434</v>
      </c>
      <c r="T1445" t="s">
        <v>4934</v>
      </c>
      <c r="U1445" t="s">
        <v>4935</v>
      </c>
      <c r="V1445">
        <v>1997</v>
      </c>
      <c r="W1445" s="1">
        <v>45657</v>
      </c>
      <c r="X1445" t="s">
        <v>4404</v>
      </c>
      <c r="Y1445" t="s">
        <v>4100</v>
      </c>
      <c r="Z1445" t="s">
        <v>3994</v>
      </c>
      <c r="AA1445" t="s">
        <v>4043</v>
      </c>
      <c r="AB1445" t="s">
        <v>3983</v>
      </c>
      <c r="AC1445" t="s">
        <v>3974</v>
      </c>
      <c r="AD1445">
        <v>189.42</v>
      </c>
      <c r="AE1445">
        <v>236.52</v>
      </c>
      <c r="AF1445" t="s">
        <v>3975</v>
      </c>
      <c r="AG1445" s="1"/>
      <c r="AJ1445" t="s">
        <v>3975</v>
      </c>
      <c r="AL1445" s="1"/>
      <c r="AM1445" s="1"/>
      <c r="AO1445">
        <v>482</v>
      </c>
      <c r="AP1445">
        <v>0.15</v>
      </c>
      <c r="AQ1445">
        <v>72.3</v>
      </c>
      <c r="AR1445">
        <v>409.7</v>
      </c>
      <c r="AS1445">
        <v>434.7</v>
      </c>
      <c r="AT1445">
        <v>378.84</v>
      </c>
      <c r="AU1445">
        <v>5.8600000000000136</v>
      </c>
      <c r="AV1445">
        <v>12</v>
      </c>
      <c r="AW1445">
        <v>7</v>
      </c>
    </row>
    <row r="1446" spans="1:49" x14ac:dyDescent="0.3">
      <c r="A1446" t="s">
        <v>2186</v>
      </c>
      <c r="B1446" s="1">
        <v>45493</v>
      </c>
      <c r="C1446" s="1">
        <v>45497</v>
      </c>
      <c r="D1446" s="1">
        <v>45506</v>
      </c>
      <c r="E1446" t="s">
        <v>1447</v>
      </c>
      <c r="F1446" t="s">
        <v>76</v>
      </c>
      <c r="G1446">
        <v>3</v>
      </c>
      <c r="H1446">
        <v>155.26</v>
      </c>
      <c r="I1446">
        <v>1</v>
      </c>
      <c r="J1446">
        <v>35</v>
      </c>
      <c r="K1446" t="s">
        <v>35</v>
      </c>
      <c r="L1446" t="s">
        <v>19</v>
      </c>
      <c r="M1446" t="s">
        <v>47</v>
      </c>
      <c r="N1446" t="s">
        <v>37</v>
      </c>
      <c r="O1446" t="s">
        <v>64</v>
      </c>
      <c r="P1446" t="s">
        <v>4577</v>
      </c>
      <c r="Q1446" t="s">
        <v>4396</v>
      </c>
      <c r="R1446" t="s">
        <v>4390</v>
      </c>
      <c r="S1446" t="s">
        <v>4434</v>
      </c>
      <c r="T1446" t="s">
        <v>4578</v>
      </c>
      <c r="U1446" t="s">
        <v>4579</v>
      </c>
      <c r="V1446">
        <v>2002</v>
      </c>
      <c r="W1446" s="1">
        <v>44597</v>
      </c>
      <c r="X1446" t="s">
        <v>4394</v>
      </c>
      <c r="Y1446" t="s">
        <v>4078</v>
      </c>
      <c r="Z1446" t="s">
        <v>3994</v>
      </c>
      <c r="AA1446" t="s">
        <v>4043</v>
      </c>
      <c r="AB1446" t="s">
        <v>3979</v>
      </c>
      <c r="AC1446" t="s">
        <v>3992</v>
      </c>
      <c r="AD1446">
        <v>113.63</v>
      </c>
      <c r="AE1446">
        <v>140.25</v>
      </c>
      <c r="AF1446" t="s">
        <v>3975</v>
      </c>
      <c r="AG1446" s="1"/>
      <c r="AJ1446" t="s">
        <v>3975</v>
      </c>
      <c r="AK1446" t="s">
        <v>5226</v>
      </c>
      <c r="AL1446" s="1">
        <v>45690</v>
      </c>
      <c r="AM1446" s="1">
        <v>45725</v>
      </c>
      <c r="AN1446" t="s">
        <v>5225</v>
      </c>
      <c r="AO1446">
        <v>465.78</v>
      </c>
      <c r="AP1446">
        <v>0.01</v>
      </c>
      <c r="AQ1446">
        <v>4.6577999999999999</v>
      </c>
      <c r="AR1446">
        <v>461.12219999999996</v>
      </c>
      <c r="AS1446">
        <v>496.12219999999996</v>
      </c>
      <c r="AT1446">
        <v>340.89</v>
      </c>
      <c r="AU1446">
        <v>85.232199999999978</v>
      </c>
      <c r="AV1446">
        <v>9</v>
      </c>
      <c r="AW1446">
        <v>4</v>
      </c>
    </row>
    <row r="1447" spans="1:49" x14ac:dyDescent="0.3">
      <c r="A1447" t="s">
        <v>2187</v>
      </c>
      <c r="B1447" s="1">
        <v>45544</v>
      </c>
      <c r="C1447" s="1">
        <v>45548</v>
      </c>
      <c r="D1447" s="1"/>
      <c r="E1447" t="s">
        <v>512</v>
      </c>
      <c r="F1447" t="s">
        <v>76</v>
      </c>
      <c r="G1447">
        <v>1</v>
      </c>
      <c r="H1447">
        <v>159.35</v>
      </c>
      <c r="I1447">
        <v>15</v>
      </c>
      <c r="J1447">
        <v>25</v>
      </c>
      <c r="K1447" t="s">
        <v>35</v>
      </c>
      <c r="L1447" t="s">
        <v>26</v>
      </c>
      <c r="M1447" t="s">
        <v>36</v>
      </c>
      <c r="N1447" t="s">
        <v>22</v>
      </c>
      <c r="O1447" t="s">
        <v>22</v>
      </c>
      <c r="P1447" t="s">
        <v>4617</v>
      </c>
      <c r="Q1447" t="s">
        <v>4396</v>
      </c>
      <c r="R1447" t="s">
        <v>4412</v>
      </c>
      <c r="S1447" t="s">
        <v>4434</v>
      </c>
      <c r="T1447" t="s">
        <v>4618</v>
      </c>
      <c r="U1447" t="s">
        <v>8502</v>
      </c>
      <c r="V1447">
        <v>1991</v>
      </c>
      <c r="W1447" s="1">
        <v>44996</v>
      </c>
      <c r="X1447" t="s">
        <v>4404</v>
      </c>
      <c r="Y1447" t="s">
        <v>4078</v>
      </c>
      <c r="Z1447" t="s">
        <v>3994</v>
      </c>
      <c r="AA1447" t="s">
        <v>4043</v>
      </c>
      <c r="AB1447" t="s">
        <v>3979</v>
      </c>
      <c r="AC1447" t="s">
        <v>3992</v>
      </c>
      <c r="AD1447">
        <v>113.63</v>
      </c>
      <c r="AE1447">
        <v>140.25</v>
      </c>
      <c r="AF1447" t="s">
        <v>3975</v>
      </c>
      <c r="AG1447" s="1"/>
      <c r="AJ1447" t="s">
        <v>3975</v>
      </c>
      <c r="AL1447" s="1"/>
      <c r="AM1447" s="1"/>
      <c r="AO1447">
        <v>159.35</v>
      </c>
      <c r="AP1447">
        <v>0.15</v>
      </c>
      <c r="AQ1447">
        <v>23.9025</v>
      </c>
      <c r="AR1447">
        <v>135.44749999999999</v>
      </c>
      <c r="AS1447">
        <v>160.44749999999999</v>
      </c>
      <c r="AT1447">
        <v>113.63</v>
      </c>
      <c r="AU1447">
        <v>-3.1825000000000045</v>
      </c>
      <c r="AW1447">
        <v>4</v>
      </c>
    </row>
    <row r="1448" spans="1:49" x14ac:dyDescent="0.3">
      <c r="A1448" t="s">
        <v>2188</v>
      </c>
      <c r="B1448" s="1">
        <v>45367</v>
      </c>
      <c r="C1448" s="1">
        <v>45370</v>
      </c>
      <c r="D1448" s="1">
        <v>45372</v>
      </c>
      <c r="E1448" t="s">
        <v>1454</v>
      </c>
      <c r="F1448" t="s">
        <v>162</v>
      </c>
      <c r="G1448">
        <v>3</v>
      </c>
      <c r="H1448">
        <v>227.41</v>
      </c>
      <c r="I1448">
        <v>15</v>
      </c>
      <c r="J1448">
        <v>35</v>
      </c>
      <c r="K1448" t="s">
        <v>42</v>
      </c>
      <c r="L1448" t="s">
        <v>26</v>
      </c>
      <c r="M1448" t="s">
        <v>47</v>
      </c>
      <c r="N1448" t="s">
        <v>22</v>
      </c>
      <c r="O1448" t="s">
        <v>204</v>
      </c>
      <c r="P1448" t="s">
        <v>4577</v>
      </c>
      <c r="Q1448" t="s">
        <v>4384</v>
      </c>
      <c r="R1448" t="s">
        <v>4409</v>
      </c>
      <c r="S1448" t="s">
        <v>4398</v>
      </c>
      <c r="T1448" t="s">
        <v>5052</v>
      </c>
      <c r="U1448" t="s">
        <v>5053</v>
      </c>
      <c r="V1448">
        <v>1993</v>
      </c>
      <c r="W1448" s="1">
        <v>45596</v>
      </c>
      <c r="X1448" t="s">
        <v>4388</v>
      </c>
      <c r="Y1448" t="s">
        <v>4116</v>
      </c>
      <c r="Z1448" t="s">
        <v>3971</v>
      </c>
      <c r="AA1448" t="s">
        <v>4045</v>
      </c>
      <c r="AB1448" t="s">
        <v>4032</v>
      </c>
      <c r="AC1448" t="s">
        <v>3980</v>
      </c>
      <c r="AD1448">
        <v>168.98</v>
      </c>
      <c r="AE1448">
        <v>242.86</v>
      </c>
      <c r="AF1448" t="s">
        <v>3975</v>
      </c>
      <c r="AG1448" s="1"/>
      <c r="AJ1448" t="s">
        <v>3975</v>
      </c>
      <c r="AK1448" t="s">
        <v>5224</v>
      </c>
      <c r="AL1448" s="1">
        <v>45767</v>
      </c>
      <c r="AM1448" s="1">
        <v>45784</v>
      </c>
      <c r="AN1448" t="s">
        <v>5225</v>
      </c>
      <c r="AO1448">
        <v>682.23</v>
      </c>
      <c r="AP1448">
        <v>0.15</v>
      </c>
      <c r="AQ1448">
        <v>102.33450000000001</v>
      </c>
      <c r="AR1448">
        <v>579.89549999999997</v>
      </c>
      <c r="AS1448">
        <v>614.89549999999997</v>
      </c>
      <c r="AT1448">
        <v>506.93999999999994</v>
      </c>
      <c r="AU1448">
        <v>37.955500000000029</v>
      </c>
      <c r="AV1448">
        <v>2</v>
      </c>
      <c r="AW1448">
        <v>3</v>
      </c>
    </row>
    <row r="1449" spans="1:49" x14ac:dyDescent="0.3">
      <c r="A1449" t="s">
        <v>2189</v>
      </c>
      <c r="B1449" s="1">
        <v>45628</v>
      </c>
      <c r="C1449" s="1">
        <v>45630</v>
      </c>
      <c r="D1449" s="1">
        <v>45635</v>
      </c>
      <c r="E1449" t="s">
        <v>311</v>
      </c>
      <c r="F1449" t="s">
        <v>290</v>
      </c>
      <c r="G1449">
        <v>1</v>
      </c>
      <c r="H1449">
        <v>157.05000000000001</v>
      </c>
      <c r="I1449">
        <v>10</v>
      </c>
      <c r="J1449">
        <v>35</v>
      </c>
      <c r="K1449" t="s">
        <v>35</v>
      </c>
      <c r="L1449" t="s">
        <v>26</v>
      </c>
      <c r="M1449" t="s">
        <v>30</v>
      </c>
      <c r="N1449" t="s">
        <v>52</v>
      </c>
      <c r="O1449" t="s">
        <v>22</v>
      </c>
      <c r="P1449" t="s">
        <v>4633</v>
      </c>
      <c r="Q1449" t="s">
        <v>4396</v>
      </c>
      <c r="R1449" t="s">
        <v>4416</v>
      </c>
      <c r="S1449" t="s">
        <v>4398</v>
      </c>
      <c r="T1449" t="s">
        <v>5029</v>
      </c>
      <c r="U1449" t="s">
        <v>8727</v>
      </c>
      <c r="V1449">
        <v>1986</v>
      </c>
      <c r="W1449" s="1">
        <v>45386</v>
      </c>
      <c r="X1449" t="s">
        <v>4388</v>
      </c>
      <c r="Y1449" t="s">
        <v>4080</v>
      </c>
      <c r="Z1449" t="s">
        <v>4014</v>
      </c>
      <c r="AA1449" t="s">
        <v>4015</v>
      </c>
      <c r="AB1449" t="s">
        <v>3983</v>
      </c>
      <c r="AC1449" t="s">
        <v>3992</v>
      </c>
      <c r="AD1449">
        <v>105.89</v>
      </c>
      <c r="AE1449">
        <v>145.28</v>
      </c>
      <c r="AF1449" t="s">
        <v>3975</v>
      </c>
      <c r="AG1449" s="1"/>
      <c r="AJ1449" t="s">
        <v>3975</v>
      </c>
      <c r="AL1449" s="1"/>
      <c r="AM1449" s="1"/>
      <c r="AO1449">
        <v>157.05000000000001</v>
      </c>
      <c r="AP1449">
        <v>0.1</v>
      </c>
      <c r="AQ1449">
        <v>15.705000000000002</v>
      </c>
      <c r="AR1449">
        <v>141.345</v>
      </c>
      <c r="AS1449">
        <v>176.345</v>
      </c>
      <c r="AT1449">
        <v>105.89</v>
      </c>
      <c r="AU1449">
        <v>0.45499999999999829</v>
      </c>
      <c r="AV1449">
        <v>5</v>
      </c>
      <c r="AW1449">
        <v>2</v>
      </c>
    </row>
    <row r="1450" spans="1:49" x14ac:dyDescent="0.3">
      <c r="A1450" t="s">
        <v>2190</v>
      </c>
      <c r="B1450" s="1">
        <v>45475</v>
      </c>
      <c r="C1450" s="1">
        <v>45479</v>
      </c>
      <c r="D1450" s="1">
        <v>45488</v>
      </c>
      <c r="E1450" t="s">
        <v>920</v>
      </c>
      <c r="F1450" t="s">
        <v>571</v>
      </c>
      <c r="G1450">
        <v>3</v>
      </c>
      <c r="H1450">
        <v>243.24</v>
      </c>
      <c r="I1450">
        <v>0</v>
      </c>
      <c r="J1450">
        <v>25</v>
      </c>
      <c r="K1450" t="s">
        <v>60</v>
      </c>
      <c r="L1450" t="s">
        <v>43</v>
      </c>
      <c r="M1450" t="s">
        <v>20</v>
      </c>
      <c r="N1450" t="s">
        <v>22</v>
      </c>
      <c r="O1450" t="s">
        <v>22</v>
      </c>
      <c r="P1450" t="s">
        <v>4455</v>
      </c>
      <c r="Q1450" t="s">
        <v>4384</v>
      </c>
      <c r="R1450" t="s">
        <v>4401</v>
      </c>
      <c r="S1450" t="s">
        <v>4386</v>
      </c>
      <c r="T1450" t="s">
        <v>4985</v>
      </c>
      <c r="U1450" t="s">
        <v>8698</v>
      </c>
      <c r="V1450">
        <v>1991</v>
      </c>
      <c r="W1450" s="1">
        <v>45218</v>
      </c>
      <c r="X1450" t="s">
        <v>4404</v>
      </c>
      <c r="Y1450" t="s">
        <v>4158</v>
      </c>
      <c r="Z1450" t="s">
        <v>3977</v>
      </c>
      <c r="AA1450" t="s">
        <v>3982</v>
      </c>
      <c r="AB1450" t="s">
        <v>3989</v>
      </c>
      <c r="AC1450" t="s">
        <v>3992</v>
      </c>
      <c r="AD1450">
        <v>141.06</v>
      </c>
      <c r="AE1450">
        <v>216.78</v>
      </c>
      <c r="AF1450" t="s">
        <v>3975</v>
      </c>
      <c r="AG1450" s="1"/>
      <c r="AJ1450" t="s">
        <v>3975</v>
      </c>
      <c r="AL1450" s="1"/>
      <c r="AM1450" s="1"/>
      <c r="AO1450">
        <v>729.72</v>
      </c>
      <c r="AP1450">
        <v>0</v>
      </c>
      <c r="AQ1450">
        <v>0</v>
      </c>
      <c r="AR1450">
        <v>729.72</v>
      </c>
      <c r="AS1450">
        <v>754.72</v>
      </c>
      <c r="AT1450">
        <v>423.18</v>
      </c>
      <c r="AU1450">
        <v>281.54000000000002</v>
      </c>
      <c r="AV1450">
        <v>9</v>
      </c>
      <c r="AW1450">
        <v>4</v>
      </c>
    </row>
    <row r="1451" spans="1:49" x14ac:dyDescent="0.3">
      <c r="A1451" t="s">
        <v>2191</v>
      </c>
      <c r="B1451" s="1">
        <v>45634</v>
      </c>
      <c r="C1451" s="1">
        <v>45635</v>
      </c>
      <c r="D1451" s="1">
        <v>45642</v>
      </c>
      <c r="E1451" t="s">
        <v>611</v>
      </c>
      <c r="F1451" t="s">
        <v>682</v>
      </c>
      <c r="G1451">
        <v>2</v>
      </c>
      <c r="H1451">
        <v>317.72000000000003</v>
      </c>
      <c r="I1451">
        <v>0</v>
      </c>
      <c r="J1451">
        <v>15</v>
      </c>
      <c r="K1451" t="s">
        <v>35</v>
      </c>
      <c r="L1451" t="s">
        <v>19</v>
      </c>
      <c r="M1451" t="s">
        <v>30</v>
      </c>
      <c r="N1451" t="s">
        <v>37</v>
      </c>
      <c r="O1451" t="s">
        <v>226</v>
      </c>
      <c r="P1451" t="s">
        <v>4942</v>
      </c>
      <c r="Q1451" t="s">
        <v>4396</v>
      </c>
      <c r="R1451" t="s">
        <v>4412</v>
      </c>
      <c r="S1451" t="s">
        <v>4398</v>
      </c>
      <c r="T1451" t="s">
        <v>4943</v>
      </c>
      <c r="U1451" t="s">
        <v>8676</v>
      </c>
      <c r="V1451">
        <v>2003</v>
      </c>
      <c r="W1451" s="1">
        <v>44822</v>
      </c>
      <c r="X1451" t="s">
        <v>4404</v>
      </c>
      <c r="Y1451" t="s">
        <v>4144</v>
      </c>
      <c r="Z1451" t="s">
        <v>3994</v>
      </c>
      <c r="AA1451" t="s">
        <v>4043</v>
      </c>
      <c r="AB1451" t="s">
        <v>3989</v>
      </c>
      <c r="AC1451" t="s">
        <v>3997</v>
      </c>
      <c r="AD1451">
        <v>195.02</v>
      </c>
      <c r="AE1451">
        <v>277.41000000000003</v>
      </c>
      <c r="AF1451" t="s">
        <v>3975</v>
      </c>
      <c r="AG1451" s="1"/>
      <c r="AJ1451" t="s">
        <v>3975</v>
      </c>
      <c r="AK1451" t="s">
        <v>5224</v>
      </c>
      <c r="AL1451" s="1">
        <v>45668</v>
      </c>
      <c r="AM1451" s="1">
        <v>45718</v>
      </c>
      <c r="AN1451" t="s">
        <v>19</v>
      </c>
      <c r="AO1451">
        <v>635.44000000000005</v>
      </c>
      <c r="AP1451">
        <v>0</v>
      </c>
      <c r="AQ1451">
        <v>0</v>
      </c>
      <c r="AR1451">
        <v>635.44000000000005</v>
      </c>
      <c r="AS1451">
        <v>650.44000000000005</v>
      </c>
      <c r="AT1451">
        <v>390.04</v>
      </c>
      <c r="AU1451">
        <v>230.40000000000003</v>
      </c>
      <c r="AV1451">
        <v>7</v>
      </c>
      <c r="AW1451">
        <v>1</v>
      </c>
    </row>
    <row r="1452" spans="1:49" x14ac:dyDescent="0.3">
      <c r="A1452" t="s">
        <v>2192</v>
      </c>
      <c r="B1452" s="1">
        <v>45486</v>
      </c>
      <c r="C1452" s="1">
        <v>45491</v>
      </c>
      <c r="D1452" s="1">
        <v>45493</v>
      </c>
      <c r="E1452" t="s">
        <v>449</v>
      </c>
      <c r="F1452" t="s">
        <v>1052</v>
      </c>
      <c r="G1452">
        <v>3</v>
      </c>
      <c r="H1452">
        <v>230.18</v>
      </c>
      <c r="I1452">
        <v>10</v>
      </c>
      <c r="J1452">
        <v>15</v>
      </c>
      <c r="K1452" t="s">
        <v>42</v>
      </c>
      <c r="L1452" t="s">
        <v>26</v>
      </c>
      <c r="M1452" t="s">
        <v>30</v>
      </c>
      <c r="N1452" t="s">
        <v>22</v>
      </c>
      <c r="O1452" t="s">
        <v>22</v>
      </c>
      <c r="P1452" t="s">
        <v>4411</v>
      </c>
      <c r="Q1452" t="s">
        <v>4396</v>
      </c>
      <c r="R1452" t="s">
        <v>4412</v>
      </c>
      <c r="S1452" t="s">
        <v>4391</v>
      </c>
      <c r="T1452" t="s">
        <v>5069</v>
      </c>
      <c r="U1452" t="s">
        <v>8748</v>
      </c>
      <c r="V1452">
        <v>1991</v>
      </c>
      <c r="W1452" s="1">
        <v>45796</v>
      </c>
      <c r="X1452" t="s">
        <v>4404</v>
      </c>
      <c r="Y1452" t="s">
        <v>4066</v>
      </c>
      <c r="Z1452" t="s">
        <v>3987</v>
      </c>
      <c r="AA1452" t="s">
        <v>3999</v>
      </c>
      <c r="AB1452" t="s">
        <v>4002</v>
      </c>
      <c r="AC1452" t="s">
        <v>3985</v>
      </c>
      <c r="AD1452">
        <v>166.89</v>
      </c>
      <c r="AE1452">
        <v>213.71</v>
      </c>
      <c r="AF1452" t="s">
        <v>3975</v>
      </c>
      <c r="AG1452" s="1">
        <v>45614</v>
      </c>
      <c r="AH1452" t="s">
        <v>4177</v>
      </c>
      <c r="AI1452" t="s">
        <v>60</v>
      </c>
      <c r="AJ1452" t="s">
        <v>4055</v>
      </c>
      <c r="AL1452" s="1"/>
      <c r="AM1452" s="1"/>
      <c r="AO1452">
        <v>690.54</v>
      </c>
      <c r="AP1452">
        <v>0.1</v>
      </c>
      <c r="AQ1452">
        <v>69.054000000000002</v>
      </c>
      <c r="AR1452">
        <v>621.48599999999999</v>
      </c>
      <c r="AS1452">
        <v>636.48599999999999</v>
      </c>
      <c r="AT1452">
        <v>500.66999999999996</v>
      </c>
      <c r="AU1452">
        <v>105.81600000000003</v>
      </c>
      <c r="AV1452">
        <v>2</v>
      </c>
      <c r="AW1452">
        <v>5</v>
      </c>
    </row>
    <row r="1453" spans="1:49" x14ac:dyDescent="0.3">
      <c r="A1453" t="s">
        <v>2193</v>
      </c>
      <c r="B1453" s="1">
        <v>45516</v>
      </c>
      <c r="C1453" s="1">
        <v>45520</v>
      </c>
      <c r="D1453" s="1">
        <v>45527</v>
      </c>
      <c r="E1453" t="s">
        <v>158</v>
      </c>
      <c r="F1453" t="s">
        <v>25</v>
      </c>
      <c r="G1453">
        <v>2</v>
      </c>
      <c r="H1453">
        <v>241.83</v>
      </c>
      <c r="I1453">
        <v>5</v>
      </c>
      <c r="J1453">
        <v>25</v>
      </c>
      <c r="K1453" t="s">
        <v>60</v>
      </c>
      <c r="L1453" t="s">
        <v>43</v>
      </c>
      <c r="M1453" t="s">
        <v>30</v>
      </c>
      <c r="N1453" t="s">
        <v>52</v>
      </c>
      <c r="O1453" t="s">
        <v>98</v>
      </c>
      <c r="P1453" t="s">
        <v>4500</v>
      </c>
      <c r="Q1453" t="s">
        <v>4396</v>
      </c>
      <c r="R1453" t="s">
        <v>4459</v>
      </c>
      <c r="S1453" t="s">
        <v>4386</v>
      </c>
      <c r="T1453" t="s">
        <v>4781</v>
      </c>
      <c r="U1453" t="s">
        <v>4782</v>
      </c>
      <c r="V1453">
        <v>1975</v>
      </c>
      <c r="W1453" s="1">
        <v>44842</v>
      </c>
      <c r="X1453" t="s">
        <v>4404</v>
      </c>
      <c r="Y1453" t="s">
        <v>4054</v>
      </c>
      <c r="Z1453" t="s">
        <v>3987</v>
      </c>
      <c r="AA1453" t="s">
        <v>4026</v>
      </c>
      <c r="AB1453" t="s">
        <v>3996</v>
      </c>
      <c r="AC1453" t="s">
        <v>3974</v>
      </c>
      <c r="AD1453">
        <v>0</v>
      </c>
      <c r="AE1453">
        <v>242.11</v>
      </c>
      <c r="AF1453" t="s">
        <v>4055</v>
      </c>
      <c r="AG1453" s="1"/>
      <c r="AJ1453" t="s">
        <v>3975</v>
      </c>
      <c r="AK1453" t="s">
        <v>5229</v>
      </c>
      <c r="AL1453" s="1">
        <v>45421</v>
      </c>
      <c r="AM1453" s="1">
        <v>45444</v>
      </c>
      <c r="AN1453" t="s">
        <v>5225</v>
      </c>
      <c r="AO1453">
        <v>483.66</v>
      </c>
      <c r="AP1453">
        <v>0.05</v>
      </c>
      <c r="AQ1453">
        <v>24.183000000000003</v>
      </c>
      <c r="AR1453">
        <v>459.47700000000003</v>
      </c>
      <c r="AS1453">
        <v>484.47700000000003</v>
      </c>
      <c r="AT1453">
        <v>0</v>
      </c>
      <c r="AU1453">
        <v>434.47700000000003</v>
      </c>
      <c r="AV1453">
        <v>7</v>
      </c>
      <c r="AW1453">
        <v>4</v>
      </c>
    </row>
    <row r="1454" spans="1:49" x14ac:dyDescent="0.3">
      <c r="A1454" t="s">
        <v>2194</v>
      </c>
      <c r="B1454" s="1">
        <v>45518</v>
      </c>
      <c r="C1454" s="1">
        <v>45522</v>
      </c>
      <c r="D1454" s="1">
        <v>45524</v>
      </c>
      <c r="E1454" t="s">
        <v>317</v>
      </c>
      <c r="F1454" t="s">
        <v>251</v>
      </c>
      <c r="G1454">
        <v>1</v>
      </c>
      <c r="H1454">
        <v>169.53</v>
      </c>
      <c r="I1454">
        <v>15</v>
      </c>
      <c r="J1454">
        <v>35</v>
      </c>
      <c r="K1454" t="s">
        <v>18</v>
      </c>
      <c r="L1454" t="s">
        <v>19</v>
      </c>
      <c r="M1454" t="s">
        <v>30</v>
      </c>
      <c r="N1454" t="s">
        <v>22</v>
      </c>
      <c r="O1454" t="s">
        <v>22</v>
      </c>
      <c r="P1454" t="s">
        <v>4581</v>
      </c>
      <c r="Q1454" t="s">
        <v>4384</v>
      </c>
      <c r="R1454" t="s">
        <v>4459</v>
      </c>
      <c r="S1454" t="s">
        <v>4434</v>
      </c>
      <c r="T1454" t="s">
        <v>4970</v>
      </c>
      <c r="U1454" t="s">
        <v>8692</v>
      </c>
      <c r="V1454">
        <v>1994</v>
      </c>
      <c r="W1454" s="1">
        <v>45229</v>
      </c>
      <c r="X1454" t="s">
        <v>22</v>
      </c>
      <c r="Y1454" t="s">
        <v>4098</v>
      </c>
      <c r="Z1454" t="s">
        <v>3994</v>
      </c>
      <c r="AA1454" t="s">
        <v>3995</v>
      </c>
      <c r="AB1454" t="s">
        <v>3979</v>
      </c>
      <c r="AC1454" t="s">
        <v>3985</v>
      </c>
      <c r="AD1454">
        <v>133.01</v>
      </c>
      <c r="AE1454">
        <v>169.51</v>
      </c>
      <c r="AF1454" t="s">
        <v>3975</v>
      </c>
      <c r="AG1454" s="1"/>
      <c r="AJ1454" t="s">
        <v>3975</v>
      </c>
      <c r="AL1454" s="1"/>
      <c r="AM1454" s="1"/>
      <c r="AO1454">
        <v>169.53</v>
      </c>
      <c r="AP1454">
        <v>0.15</v>
      </c>
      <c r="AQ1454">
        <v>25.429500000000001</v>
      </c>
      <c r="AR1454">
        <v>144.10050000000001</v>
      </c>
      <c r="AS1454">
        <v>179.10050000000001</v>
      </c>
      <c r="AT1454">
        <v>133.01</v>
      </c>
      <c r="AU1454">
        <v>-23.90949999999998</v>
      </c>
      <c r="AV1454">
        <v>2</v>
      </c>
      <c r="AW1454">
        <v>4</v>
      </c>
    </row>
    <row r="1455" spans="1:49" x14ac:dyDescent="0.3">
      <c r="A1455" t="s">
        <v>2195</v>
      </c>
      <c r="B1455" s="1">
        <v>45424</v>
      </c>
      <c r="C1455" s="1">
        <v>45634</v>
      </c>
      <c r="D1455" s="1">
        <v>45638</v>
      </c>
      <c r="E1455" t="s">
        <v>1136</v>
      </c>
      <c r="F1455" t="s">
        <v>485</v>
      </c>
      <c r="G1455">
        <v>1</v>
      </c>
      <c r="H1455">
        <v>247.12</v>
      </c>
      <c r="I1455">
        <v>5</v>
      </c>
      <c r="J1455">
        <v>25</v>
      </c>
      <c r="K1455" t="s">
        <v>18</v>
      </c>
      <c r="L1455" t="s">
        <v>19</v>
      </c>
      <c r="M1455" t="s">
        <v>20</v>
      </c>
      <c r="N1455" t="s">
        <v>21</v>
      </c>
      <c r="O1455" t="s">
        <v>22</v>
      </c>
      <c r="P1455" t="s">
        <v>4395</v>
      </c>
      <c r="Q1455" t="s">
        <v>4396</v>
      </c>
      <c r="R1455" t="s">
        <v>4397</v>
      </c>
      <c r="S1455" t="s">
        <v>4434</v>
      </c>
      <c r="T1455" t="s">
        <v>8481</v>
      </c>
      <c r="U1455" t="s">
        <v>4580</v>
      </c>
      <c r="V1455">
        <v>2004</v>
      </c>
      <c r="W1455" s="1">
        <v>45794</v>
      </c>
      <c r="X1455" t="s">
        <v>4419</v>
      </c>
      <c r="Y1455" t="s">
        <v>4061</v>
      </c>
      <c r="Z1455" t="s">
        <v>3987</v>
      </c>
      <c r="AA1455" t="s">
        <v>3988</v>
      </c>
      <c r="AB1455" t="s">
        <v>3979</v>
      </c>
      <c r="AC1455" t="s">
        <v>3997</v>
      </c>
      <c r="AD1455">
        <v>174.2</v>
      </c>
      <c r="AE1455">
        <v>247.43</v>
      </c>
      <c r="AF1455" t="s">
        <v>3975</v>
      </c>
      <c r="AG1455" s="1">
        <v>45455</v>
      </c>
      <c r="AH1455" t="s">
        <v>4169</v>
      </c>
      <c r="AI1455" t="s">
        <v>18</v>
      </c>
      <c r="AJ1455" t="s">
        <v>4055</v>
      </c>
      <c r="AL1455" s="1"/>
      <c r="AM1455" s="1"/>
      <c r="AO1455">
        <v>247.12</v>
      </c>
      <c r="AP1455">
        <v>0.05</v>
      </c>
      <c r="AQ1455">
        <v>12.356000000000002</v>
      </c>
      <c r="AR1455">
        <v>234.76400000000001</v>
      </c>
      <c r="AS1455">
        <v>259.76400000000001</v>
      </c>
      <c r="AT1455">
        <v>174.2</v>
      </c>
      <c r="AU1455">
        <v>35.564000000000021</v>
      </c>
      <c r="AV1455">
        <v>4</v>
      </c>
      <c r="AW1455">
        <v>210</v>
      </c>
    </row>
    <row r="1456" spans="1:49" x14ac:dyDescent="0.3">
      <c r="A1456" t="s">
        <v>2196</v>
      </c>
      <c r="B1456" s="1">
        <v>45451</v>
      </c>
      <c r="C1456" s="1">
        <v>45571</v>
      </c>
      <c r="D1456" s="1">
        <v>45632</v>
      </c>
      <c r="E1456" t="s">
        <v>72</v>
      </c>
      <c r="F1456" t="s">
        <v>569</v>
      </c>
      <c r="G1456">
        <v>1</v>
      </c>
      <c r="H1456">
        <v>88.92</v>
      </c>
      <c r="I1456">
        <v>0</v>
      </c>
      <c r="J1456">
        <v>15</v>
      </c>
      <c r="K1456" t="s">
        <v>60</v>
      </c>
      <c r="L1456" t="s">
        <v>26</v>
      </c>
      <c r="M1456" t="s">
        <v>30</v>
      </c>
      <c r="N1456" t="s">
        <v>22</v>
      </c>
      <c r="O1456" t="s">
        <v>22</v>
      </c>
      <c r="P1456" t="s">
        <v>4619</v>
      </c>
      <c r="Q1456" t="s">
        <v>4384</v>
      </c>
      <c r="R1456" t="s">
        <v>4401</v>
      </c>
      <c r="S1456" t="s">
        <v>4398</v>
      </c>
      <c r="T1456" t="s">
        <v>4770</v>
      </c>
      <c r="U1456" t="s">
        <v>8576</v>
      </c>
      <c r="V1456">
        <v>1990</v>
      </c>
      <c r="W1456" s="1">
        <v>46011</v>
      </c>
      <c r="X1456" t="s">
        <v>4404</v>
      </c>
      <c r="Y1456" t="s">
        <v>4050</v>
      </c>
      <c r="Z1456" t="s">
        <v>3971</v>
      </c>
      <c r="AA1456" t="s">
        <v>4051</v>
      </c>
      <c r="AB1456" t="s">
        <v>3989</v>
      </c>
      <c r="AC1456" t="s">
        <v>3974</v>
      </c>
      <c r="AD1456">
        <v>88.23</v>
      </c>
      <c r="AE1456">
        <v>104.02</v>
      </c>
      <c r="AF1456" t="s">
        <v>3975</v>
      </c>
      <c r="AG1456" s="1"/>
      <c r="AJ1456" t="s">
        <v>3975</v>
      </c>
      <c r="AL1456" s="1"/>
      <c r="AM1456" s="1"/>
      <c r="AO1456">
        <v>88.92</v>
      </c>
      <c r="AP1456">
        <v>0</v>
      </c>
      <c r="AQ1456">
        <v>0</v>
      </c>
      <c r="AR1456">
        <v>88.92</v>
      </c>
      <c r="AS1456">
        <v>103.92</v>
      </c>
      <c r="AT1456">
        <v>88.23</v>
      </c>
      <c r="AU1456">
        <v>-14.310000000000002</v>
      </c>
      <c r="AV1456">
        <v>61</v>
      </c>
      <c r="AW1456">
        <v>120</v>
      </c>
    </row>
    <row r="1457" spans="1:49" x14ac:dyDescent="0.3">
      <c r="A1457" t="s">
        <v>2197</v>
      </c>
      <c r="B1457" s="1">
        <v>45432</v>
      </c>
      <c r="C1457" s="1">
        <v>45435</v>
      </c>
      <c r="D1457" s="1">
        <v>45436</v>
      </c>
      <c r="E1457" t="s">
        <v>1926</v>
      </c>
      <c r="F1457" t="s">
        <v>918</v>
      </c>
      <c r="G1457">
        <v>1</v>
      </c>
      <c r="H1457">
        <v>19.149999999999999</v>
      </c>
      <c r="I1457">
        <v>2</v>
      </c>
      <c r="J1457">
        <v>15</v>
      </c>
      <c r="K1457" t="s">
        <v>35</v>
      </c>
      <c r="L1457" t="s">
        <v>19</v>
      </c>
      <c r="M1457" t="s">
        <v>47</v>
      </c>
      <c r="N1457" t="s">
        <v>21</v>
      </c>
      <c r="O1457" t="s">
        <v>22</v>
      </c>
      <c r="P1457" t="s">
        <v>4715</v>
      </c>
      <c r="Q1457" t="s">
        <v>4384</v>
      </c>
      <c r="R1457" t="s">
        <v>4412</v>
      </c>
      <c r="S1457" t="s">
        <v>4406</v>
      </c>
      <c r="T1457" t="s">
        <v>4954</v>
      </c>
      <c r="U1457" t="s">
        <v>4955</v>
      </c>
      <c r="V1457">
        <v>1986</v>
      </c>
      <c r="W1457" s="1">
        <v>45529</v>
      </c>
      <c r="X1457" t="s">
        <v>4404</v>
      </c>
      <c r="Y1457" t="s">
        <v>4027</v>
      </c>
      <c r="Z1457" t="s">
        <v>4014</v>
      </c>
      <c r="AA1457" t="s">
        <v>4017</v>
      </c>
      <c r="AB1457" t="s">
        <v>3973</v>
      </c>
      <c r="AC1457" t="s">
        <v>3980</v>
      </c>
      <c r="AD1457">
        <v>15.82</v>
      </c>
      <c r="AE1457">
        <v>19.809999999999999</v>
      </c>
      <c r="AF1457" t="s">
        <v>3975</v>
      </c>
      <c r="AG1457" s="1"/>
      <c r="AJ1457" t="s">
        <v>3975</v>
      </c>
      <c r="AL1457" s="1"/>
      <c r="AM1457" s="1"/>
      <c r="AO1457">
        <v>19.149999999999999</v>
      </c>
      <c r="AP1457">
        <v>0.02</v>
      </c>
      <c r="AQ1457">
        <v>0.38300000000000001</v>
      </c>
      <c r="AR1457">
        <v>18.766999999999999</v>
      </c>
      <c r="AS1457">
        <v>33.766999999999996</v>
      </c>
      <c r="AT1457">
        <v>15.82</v>
      </c>
      <c r="AU1457">
        <v>-12.053000000000001</v>
      </c>
      <c r="AV1457">
        <v>1</v>
      </c>
      <c r="AW1457">
        <v>3</v>
      </c>
    </row>
    <row r="1458" spans="1:49" x14ac:dyDescent="0.3">
      <c r="A1458" t="s">
        <v>2198</v>
      </c>
      <c r="B1458" s="1">
        <v>45657</v>
      </c>
      <c r="C1458" s="1">
        <v>45662</v>
      </c>
      <c r="D1458" s="1">
        <v>45669</v>
      </c>
      <c r="E1458" t="s">
        <v>1095</v>
      </c>
      <c r="F1458" t="s">
        <v>400</v>
      </c>
      <c r="G1458">
        <v>1</v>
      </c>
      <c r="H1458">
        <v>42.75</v>
      </c>
      <c r="I1458">
        <v>0</v>
      </c>
      <c r="J1458">
        <v>0</v>
      </c>
      <c r="K1458" t="s">
        <v>60</v>
      </c>
      <c r="L1458" t="s">
        <v>26</v>
      </c>
      <c r="M1458" t="s">
        <v>20</v>
      </c>
      <c r="N1458" t="s">
        <v>22</v>
      </c>
      <c r="O1458" t="s">
        <v>81</v>
      </c>
      <c r="P1458" t="s">
        <v>4439</v>
      </c>
      <c r="Q1458" t="s">
        <v>4396</v>
      </c>
      <c r="R1458" t="s">
        <v>4390</v>
      </c>
      <c r="S1458" t="s">
        <v>4434</v>
      </c>
      <c r="T1458" t="s">
        <v>5049</v>
      </c>
      <c r="U1458" t="s">
        <v>8738</v>
      </c>
      <c r="V1458">
        <v>1995</v>
      </c>
      <c r="W1458" s="1">
        <v>45073</v>
      </c>
      <c r="X1458" t="s">
        <v>4404</v>
      </c>
      <c r="Y1458" t="s">
        <v>3993</v>
      </c>
      <c r="Z1458" t="s">
        <v>3994</v>
      </c>
      <c r="AA1458" t="s">
        <v>3995</v>
      </c>
      <c r="AB1458" t="s">
        <v>3996</v>
      </c>
      <c r="AC1458" t="s">
        <v>3997</v>
      </c>
      <c r="AD1458">
        <v>31.33</v>
      </c>
      <c r="AE1458">
        <v>44.22</v>
      </c>
      <c r="AF1458" t="s">
        <v>3975</v>
      </c>
      <c r="AG1458" s="1"/>
      <c r="AJ1458" t="s">
        <v>3975</v>
      </c>
      <c r="AK1458" t="s">
        <v>5222</v>
      </c>
      <c r="AL1458" s="1">
        <v>45436</v>
      </c>
      <c r="AM1458" s="1">
        <v>45489</v>
      </c>
      <c r="AN1458" t="s">
        <v>19</v>
      </c>
      <c r="AO1458">
        <v>42.75</v>
      </c>
      <c r="AP1458">
        <v>0</v>
      </c>
      <c r="AQ1458">
        <v>0</v>
      </c>
      <c r="AR1458">
        <v>42.75</v>
      </c>
      <c r="AS1458">
        <v>42.75</v>
      </c>
      <c r="AT1458">
        <v>31.33</v>
      </c>
      <c r="AU1458">
        <v>11.420000000000002</v>
      </c>
      <c r="AV1458">
        <v>7</v>
      </c>
      <c r="AW1458">
        <v>5</v>
      </c>
    </row>
    <row r="1459" spans="1:49" x14ac:dyDescent="0.3">
      <c r="A1459" t="s">
        <v>2199</v>
      </c>
      <c r="B1459" s="1">
        <v>45385</v>
      </c>
      <c r="C1459" s="1">
        <v>45447</v>
      </c>
      <c r="D1459" s="1">
        <v>45539</v>
      </c>
      <c r="E1459" t="s">
        <v>920</v>
      </c>
      <c r="F1459" t="s">
        <v>293</v>
      </c>
      <c r="G1459">
        <v>2</v>
      </c>
      <c r="H1459">
        <v>207.88</v>
      </c>
      <c r="I1459">
        <v>5</v>
      </c>
      <c r="J1459">
        <v>25</v>
      </c>
      <c r="K1459" t="s">
        <v>18</v>
      </c>
      <c r="L1459" t="s">
        <v>43</v>
      </c>
      <c r="M1459" t="s">
        <v>30</v>
      </c>
      <c r="N1459" t="s">
        <v>22</v>
      </c>
      <c r="O1459" t="s">
        <v>22</v>
      </c>
      <c r="P1459" t="s">
        <v>4455</v>
      </c>
      <c r="Q1459" t="s">
        <v>4384</v>
      </c>
      <c r="R1459" t="s">
        <v>4401</v>
      </c>
      <c r="S1459" t="s">
        <v>4386</v>
      </c>
      <c r="T1459" t="s">
        <v>4985</v>
      </c>
      <c r="U1459" t="s">
        <v>8698</v>
      </c>
      <c r="V1459">
        <v>1991</v>
      </c>
      <c r="W1459" s="1">
        <v>45218</v>
      </c>
      <c r="X1459" t="s">
        <v>4404</v>
      </c>
      <c r="Y1459" t="s">
        <v>4113</v>
      </c>
      <c r="Z1459" t="s">
        <v>4014</v>
      </c>
      <c r="AA1459" t="s">
        <v>4038</v>
      </c>
      <c r="AB1459" t="s">
        <v>4032</v>
      </c>
      <c r="AC1459" t="s">
        <v>3980</v>
      </c>
      <c r="AD1459">
        <v>136.41999999999999</v>
      </c>
      <c r="AE1459">
        <v>187.62</v>
      </c>
      <c r="AF1459" t="s">
        <v>3975</v>
      </c>
      <c r="AG1459" s="1"/>
      <c r="AJ1459" t="s">
        <v>3975</v>
      </c>
      <c r="AL1459" s="1"/>
      <c r="AM1459" s="1"/>
      <c r="AO1459">
        <v>415.76</v>
      </c>
      <c r="AP1459">
        <v>0.05</v>
      </c>
      <c r="AQ1459">
        <v>20.788</v>
      </c>
      <c r="AR1459">
        <v>394.97199999999998</v>
      </c>
      <c r="AS1459">
        <v>419.97199999999998</v>
      </c>
      <c r="AT1459">
        <v>272.83999999999997</v>
      </c>
      <c r="AU1459">
        <v>97.132000000000005</v>
      </c>
      <c r="AV1459">
        <v>92</v>
      </c>
      <c r="AW1459">
        <v>62</v>
      </c>
    </row>
    <row r="1460" spans="1:49" x14ac:dyDescent="0.3">
      <c r="A1460" t="s">
        <v>2200</v>
      </c>
      <c r="B1460" s="1">
        <v>45419</v>
      </c>
      <c r="C1460" s="1">
        <v>45631</v>
      </c>
      <c r="D1460" s="1">
        <v>45426</v>
      </c>
      <c r="E1460" t="s">
        <v>1062</v>
      </c>
      <c r="F1460" t="s">
        <v>104</v>
      </c>
      <c r="G1460">
        <v>4</v>
      </c>
      <c r="H1460">
        <v>109.29</v>
      </c>
      <c r="I1460">
        <v>3</v>
      </c>
      <c r="J1460">
        <v>25</v>
      </c>
      <c r="K1460" t="s">
        <v>35</v>
      </c>
      <c r="L1460" t="s">
        <v>43</v>
      </c>
      <c r="M1460" t="s">
        <v>20</v>
      </c>
      <c r="N1460" t="s">
        <v>31</v>
      </c>
      <c r="O1460" t="s">
        <v>166</v>
      </c>
      <c r="P1460" t="s">
        <v>4420</v>
      </c>
      <c r="Q1460" t="s">
        <v>4384</v>
      </c>
      <c r="R1460" t="s">
        <v>4385</v>
      </c>
      <c r="S1460" t="s">
        <v>4391</v>
      </c>
      <c r="T1460" t="s">
        <v>5020</v>
      </c>
      <c r="U1460" t="s">
        <v>8720</v>
      </c>
      <c r="V1460">
        <v>1998</v>
      </c>
      <c r="W1460" s="1">
        <v>44934</v>
      </c>
      <c r="X1460" t="s">
        <v>4404</v>
      </c>
      <c r="Y1460" t="s">
        <v>4041</v>
      </c>
      <c r="Z1460" t="s">
        <v>3987</v>
      </c>
      <c r="AA1460" t="s">
        <v>4026</v>
      </c>
      <c r="AB1460" t="s">
        <v>4032</v>
      </c>
      <c r="AC1460" t="s">
        <v>3974</v>
      </c>
      <c r="AD1460">
        <v>0</v>
      </c>
      <c r="AE1460">
        <v>97.09</v>
      </c>
      <c r="AF1460" t="s">
        <v>3975</v>
      </c>
      <c r="AG1460" s="1"/>
      <c r="AJ1460" t="s">
        <v>3975</v>
      </c>
      <c r="AK1460" t="s">
        <v>5222</v>
      </c>
      <c r="AL1460" s="1">
        <v>45865</v>
      </c>
      <c r="AM1460" s="1">
        <v>45889</v>
      </c>
      <c r="AN1460" t="s">
        <v>19</v>
      </c>
      <c r="AO1460">
        <v>437.16</v>
      </c>
      <c r="AP1460">
        <v>0.03</v>
      </c>
      <c r="AQ1460">
        <v>13.114800000000001</v>
      </c>
      <c r="AR1460">
        <v>424.04520000000002</v>
      </c>
      <c r="AS1460">
        <v>449.04520000000002</v>
      </c>
      <c r="AT1460">
        <v>0</v>
      </c>
      <c r="AU1460">
        <v>399.04520000000002</v>
      </c>
      <c r="AV1460">
        <v>-205</v>
      </c>
      <c r="AW1460">
        <v>212</v>
      </c>
    </row>
    <row r="1461" spans="1:49" x14ac:dyDescent="0.3">
      <c r="A1461" t="s">
        <v>2201</v>
      </c>
      <c r="B1461" s="1">
        <v>45526</v>
      </c>
      <c r="C1461" s="1">
        <v>45530</v>
      </c>
      <c r="D1461" s="1">
        <v>45533</v>
      </c>
      <c r="E1461" t="s">
        <v>1226</v>
      </c>
      <c r="F1461" t="s">
        <v>420</v>
      </c>
      <c r="G1461">
        <v>4</v>
      </c>
      <c r="H1461">
        <v>262.27999999999997</v>
      </c>
      <c r="I1461">
        <v>5</v>
      </c>
      <c r="J1461">
        <v>0</v>
      </c>
      <c r="K1461" t="s">
        <v>35</v>
      </c>
      <c r="L1461" t="s">
        <v>19</v>
      </c>
      <c r="M1461" t="s">
        <v>47</v>
      </c>
      <c r="N1461" t="s">
        <v>52</v>
      </c>
      <c r="O1461" t="s">
        <v>153</v>
      </c>
      <c r="P1461" t="s">
        <v>4581</v>
      </c>
      <c r="Q1461" t="s">
        <v>4384</v>
      </c>
      <c r="R1461" t="s">
        <v>4412</v>
      </c>
      <c r="S1461" t="s">
        <v>4398</v>
      </c>
      <c r="T1461" t="s">
        <v>5068</v>
      </c>
      <c r="U1461" t="s">
        <v>8747</v>
      </c>
      <c r="V1461">
        <v>1982</v>
      </c>
      <c r="W1461" s="1">
        <v>45060</v>
      </c>
      <c r="X1461" t="s">
        <v>4419</v>
      </c>
      <c r="Y1461" t="s">
        <v>4151</v>
      </c>
      <c r="Z1461" t="s">
        <v>3987</v>
      </c>
      <c r="AA1461" t="s">
        <v>4026</v>
      </c>
      <c r="AB1461" t="s">
        <v>4009</v>
      </c>
      <c r="AC1461" t="s">
        <v>3997</v>
      </c>
      <c r="AD1461">
        <v>194.1</v>
      </c>
      <c r="AE1461">
        <v>266.05</v>
      </c>
      <c r="AF1461" t="s">
        <v>3975</v>
      </c>
      <c r="AG1461" s="1"/>
      <c r="AJ1461" t="s">
        <v>3975</v>
      </c>
      <c r="AK1461" t="s">
        <v>5224</v>
      </c>
      <c r="AL1461" s="1">
        <v>45298</v>
      </c>
      <c r="AM1461" s="1">
        <v>45311</v>
      </c>
      <c r="AN1461" t="s">
        <v>26</v>
      </c>
      <c r="AO1461">
        <v>1049.1199999999999</v>
      </c>
      <c r="AP1461">
        <v>0.05</v>
      </c>
      <c r="AQ1461">
        <v>52.455999999999996</v>
      </c>
      <c r="AR1461">
        <v>996.66399999999987</v>
      </c>
      <c r="AS1461">
        <v>996.66399999999987</v>
      </c>
      <c r="AT1461">
        <v>776.4</v>
      </c>
      <c r="AU1461">
        <v>220.2639999999999</v>
      </c>
      <c r="AV1461">
        <v>3</v>
      </c>
      <c r="AW1461">
        <v>4</v>
      </c>
    </row>
    <row r="1462" spans="1:49" x14ac:dyDescent="0.3">
      <c r="A1462" t="s">
        <v>2202</v>
      </c>
      <c r="B1462" s="1">
        <v>45482</v>
      </c>
      <c r="C1462" s="1">
        <v>45544</v>
      </c>
      <c r="D1462" s="1">
        <v>45605</v>
      </c>
      <c r="E1462" t="s">
        <v>1059</v>
      </c>
      <c r="F1462" t="s">
        <v>290</v>
      </c>
      <c r="G1462">
        <v>2</v>
      </c>
      <c r="H1462">
        <v>160.13</v>
      </c>
      <c r="I1462">
        <v>0</v>
      </c>
      <c r="J1462">
        <v>50</v>
      </c>
      <c r="K1462" t="s">
        <v>18</v>
      </c>
      <c r="L1462" t="s">
        <v>19</v>
      </c>
      <c r="M1462" t="s">
        <v>30</v>
      </c>
      <c r="N1462" t="s">
        <v>21</v>
      </c>
      <c r="O1462" t="s">
        <v>94</v>
      </c>
      <c r="P1462" t="s">
        <v>4675</v>
      </c>
      <c r="Q1462" t="s">
        <v>4396</v>
      </c>
      <c r="R1462" t="s">
        <v>4401</v>
      </c>
      <c r="S1462" t="s">
        <v>4398</v>
      </c>
      <c r="T1462" t="s">
        <v>5218</v>
      </c>
      <c r="U1462" t="s">
        <v>8843</v>
      </c>
      <c r="V1462">
        <v>2002</v>
      </c>
      <c r="W1462" s="1">
        <v>45746</v>
      </c>
      <c r="X1462" t="s">
        <v>4404</v>
      </c>
      <c r="Y1462" t="s">
        <v>4080</v>
      </c>
      <c r="Z1462" t="s">
        <v>4014</v>
      </c>
      <c r="AA1462" t="s">
        <v>4015</v>
      </c>
      <c r="AB1462" t="s">
        <v>3983</v>
      </c>
      <c r="AC1462" t="s">
        <v>3992</v>
      </c>
      <c r="AD1462">
        <v>105.89</v>
      </c>
      <c r="AE1462">
        <v>145.28</v>
      </c>
      <c r="AF1462" t="s">
        <v>3975</v>
      </c>
      <c r="AG1462" s="1"/>
      <c r="AJ1462" t="s">
        <v>3975</v>
      </c>
      <c r="AK1462" t="s">
        <v>5223</v>
      </c>
      <c r="AL1462" s="1">
        <v>45537</v>
      </c>
      <c r="AM1462" s="1">
        <v>45567</v>
      </c>
      <c r="AN1462" t="s">
        <v>5225</v>
      </c>
      <c r="AO1462">
        <v>320.26</v>
      </c>
      <c r="AP1462">
        <v>0</v>
      </c>
      <c r="AQ1462">
        <v>0</v>
      </c>
      <c r="AR1462">
        <v>320.26</v>
      </c>
      <c r="AS1462">
        <v>370.26</v>
      </c>
      <c r="AT1462">
        <v>211.78</v>
      </c>
      <c r="AU1462">
        <v>58.47999999999999</v>
      </c>
      <c r="AV1462">
        <v>61</v>
      </c>
      <c r="AW1462">
        <v>62</v>
      </c>
    </row>
    <row r="1463" spans="1:49" x14ac:dyDescent="0.3">
      <c r="A1463" t="s">
        <v>2203</v>
      </c>
      <c r="B1463" s="1">
        <v>45534</v>
      </c>
      <c r="C1463" s="1">
        <v>45331</v>
      </c>
      <c r="D1463" s="1">
        <v>45391</v>
      </c>
      <c r="E1463" t="s">
        <v>177</v>
      </c>
      <c r="F1463" t="s">
        <v>218</v>
      </c>
      <c r="G1463">
        <v>1</v>
      </c>
      <c r="H1463">
        <v>40.61</v>
      </c>
      <c r="I1463">
        <v>20</v>
      </c>
      <c r="J1463">
        <v>25</v>
      </c>
      <c r="K1463" t="s">
        <v>42</v>
      </c>
      <c r="L1463" t="s">
        <v>26</v>
      </c>
      <c r="M1463" t="s">
        <v>36</v>
      </c>
      <c r="N1463" t="s">
        <v>21</v>
      </c>
      <c r="O1463" t="s">
        <v>22</v>
      </c>
      <c r="P1463" t="s">
        <v>4724</v>
      </c>
      <c r="Q1463" t="s">
        <v>4384</v>
      </c>
      <c r="R1463" t="s">
        <v>4459</v>
      </c>
      <c r="S1463" t="s">
        <v>4386</v>
      </c>
      <c r="T1463" t="s">
        <v>8615</v>
      </c>
      <c r="U1463" t="s">
        <v>8616</v>
      </c>
      <c r="V1463">
        <v>1978</v>
      </c>
      <c r="W1463" s="1">
        <v>45750</v>
      </c>
      <c r="X1463" t="s">
        <v>4388</v>
      </c>
      <c r="Y1463" t="s">
        <v>4053</v>
      </c>
      <c r="Z1463" t="s">
        <v>3994</v>
      </c>
      <c r="AA1463" t="s">
        <v>4006</v>
      </c>
      <c r="AB1463" t="s">
        <v>3983</v>
      </c>
      <c r="AC1463" t="s">
        <v>3974</v>
      </c>
      <c r="AD1463">
        <v>0</v>
      </c>
      <c r="AE1463">
        <v>45.96</v>
      </c>
      <c r="AF1463" t="s">
        <v>3975</v>
      </c>
      <c r="AG1463" s="1"/>
      <c r="AJ1463" t="s">
        <v>3975</v>
      </c>
      <c r="AL1463" s="1"/>
      <c r="AM1463" s="1"/>
      <c r="AO1463">
        <v>40.61</v>
      </c>
      <c r="AP1463">
        <v>0.2</v>
      </c>
      <c r="AQ1463">
        <v>8.1219999999999999</v>
      </c>
      <c r="AR1463">
        <v>32.488</v>
      </c>
      <c r="AS1463">
        <v>57.488</v>
      </c>
      <c r="AT1463">
        <v>0</v>
      </c>
      <c r="AU1463">
        <v>7.4879999999999995</v>
      </c>
      <c r="AV1463">
        <v>60</v>
      </c>
      <c r="AW1463">
        <v>-203</v>
      </c>
    </row>
    <row r="1464" spans="1:49" x14ac:dyDescent="0.3">
      <c r="A1464" t="s">
        <v>2204</v>
      </c>
      <c r="B1464" s="1">
        <v>45436</v>
      </c>
      <c r="C1464" s="1">
        <v>45440</v>
      </c>
      <c r="D1464" s="1">
        <v>45444</v>
      </c>
      <c r="E1464" t="s">
        <v>2205</v>
      </c>
      <c r="F1464" t="s">
        <v>183</v>
      </c>
      <c r="G1464">
        <v>1</v>
      </c>
      <c r="H1464">
        <v>112.49</v>
      </c>
      <c r="I1464">
        <v>0</v>
      </c>
      <c r="J1464">
        <v>50</v>
      </c>
      <c r="K1464" t="s">
        <v>35</v>
      </c>
      <c r="L1464" t="s">
        <v>26</v>
      </c>
      <c r="M1464" t="s">
        <v>47</v>
      </c>
      <c r="N1464" t="s">
        <v>22</v>
      </c>
      <c r="O1464" t="s">
        <v>22</v>
      </c>
      <c r="P1464" t="s">
        <v>4783</v>
      </c>
      <c r="Q1464" t="s">
        <v>4384</v>
      </c>
      <c r="R1464" t="s">
        <v>4416</v>
      </c>
      <c r="S1464" t="s">
        <v>4434</v>
      </c>
      <c r="T1464" t="s">
        <v>5101</v>
      </c>
      <c r="U1464" t="s">
        <v>8775</v>
      </c>
      <c r="V1464">
        <v>1982</v>
      </c>
      <c r="W1464" s="1">
        <v>45293</v>
      </c>
      <c r="X1464" t="s">
        <v>4394</v>
      </c>
      <c r="Y1464" t="s">
        <v>4135</v>
      </c>
      <c r="Z1464" t="s">
        <v>4014</v>
      </c>
      <c r="AA1464" t="s">
        <v>4017</v>
      </c>
      <c r="AB1464" t="s">
        <v>4009</v>
      </c>
      <c r="AC1464" t="s">
        <v>3974</v>
      </c>
      <c r="AD1464">
        <v>0</v>
      </c>
      <c r="AE1464">
        <v>123.5</v>
      </c>
      <c r="AF1464" t="s">
        <v>3975</v>
      </c>
      <c r="AG1464" s="1"/>
      <c r="AJ1464" t="s">
        <v>3975</v>
      </c>
      <c r="AL1464" s="1"/>
      <c r="AM1464" s="1"/>
      <c r="AO1464">
        <v>112.49</v>
      </c>
      <c r="AP1464">
        <v>0</v>
      </c>
      <c r="AQ1464">
        <v>0</v>
      </c>
      <c r="AR1464">
        <v>112.49</v>
      </c>
      <c r="AS1464">
        <v>162.49</v>
      </c>
      <c r="AT1464">
        <v>0</v>
      </c>
      <c r="AU1464">
        <v>62.489999999999995</v>
      </c>
      <c r="AV1464">
        <v>4</v>
      </c>
      <c r="AW1464">
        <v>4</v>
      </c>
    </row>
    <row r="1465" spans="1:49" x14ac:dyDescent="0.3">
      <c r="A1465" t="s">
        <v>2206</v>
      </c>
      <c r="B1465" s="1">
        <v>45421</v>
      </c>
      <c r="C1465" s="1">
        <v>45423</v>
      </c>
      <c r="D1465" s="1">
        <v>45426</v>
      </c>
      <c r="E1465" t="s">
        <v>602</v>
      </c>
      <c r="F1465" t="s">
        <v>90</v>
      </c>
      <c r="G1465">
        <v>2</v>
      </c>
      <c r="H1465">
        <v>192.4</v>
      </c>
      <c r="I1465">
        <v>30</v>
      </c>
      <c r="J1465">
        <v>25</v>
      </c>
      <c r="K1465" t="s">
        <v>60</v>
      </c>
      <c r="L1465" t="s">
        <v>19</v>
      </c>
      <c r="M1465" t="s">
        <v>47</v>
      </c>
      <c r="N1465" t="s">
        <v>22</v>
      </c>
      <c r="O1465" t="s">
        <v>22</v>
      </c>
      <c r="P1465" t="s">
        <v>4615</v>
      </c>
      <c r="Q1465" t="s">
        <v>4384</v>
      </c>
      <c r="R1465" t="s">
        <v>4412</v>
      </c>
      <c r="S1465" t="s">
        <v>4398</v>
      </c>
      <c r="T1465" t="s">
        <v>4616</v>
      </c>
      <c r="U1465" t="s">
        <v>8501</v>
      </c>
      <c r="V1465">
        <v>1976</v>
      </c>
      <c r="W1465" s="1">
        <v>45051</v>
      </c>
      <c r="X1465" t="s">
        <v>4388</v>
      </c>
      <c r="Y1465" t="s">
        <v>4010</v>
      </c>
      <c r="Z1465" t="s">
        <v>3971</v>
      </c>
      <c r="AA1465" t="s">
        <v>4011</v>
      </c>
      <c r="AB1465" t="s">
        <v>3996</v>
      </c>
      <c r="AC1465" t="s">
        <v>3980</v>
      </c>
      <c r="AD1465">
        <v>179.78</v>
      </c>
      <c r="AE1465">
        <v>224.19</v>
      </c>
      <c r="AF1465" t="s">
        <v>3975</v>
      </c>
      <c r="AG1465" s="1"/>
      <c r="AJ1465" t="s">
        <v>3975</v>
      </c>
      <c r="AL1465" s="1"/>
      <c r="AM1465" s="1"/>
      <c r="AO1465">
        <v>384.8</v>
      </c>
      <c r="AP1465">
        <v>0.3</v>
      </c>
      <c r="AQ1465">
        <v>115.44</v>
      </c>
      <c r="AR1465">
        <v>269.36</v>
      </c>
      <c r="AS1465">
        <v>294.36</v>
      </c>
      <c r="AT1465">
        <v>359.56</v>
      </c>
      <c r="AU1465">
        <v>-115.19999999999999</v>
      </c>
      <c r="AV1465">
        <v>3</v>
      </c>
      <c r="AW1465">
        <v>2</v>
      </c>
    </row>
    <row r="1466" spans="1:49" x14ac:dyDescent="0.3">
      <c r="A1466" t="s">
        <v>2207</v>
      </c>
      <c r="B1466" s="1">
        <v>45540</v>
      </c>
      <c r="C1466" s="1">
        <v>45425</v>
      </c>
      <c r="D1466" s="1">
        <v>45434</v>
      </c>
      <c r="E1466" t="s">
        <v>40</v>
      </c>
      <c r="F1466" t="s">
        <v>723</v>
      </c>
      <c r="G1466">
        <v>1</v>
      </c>
      <c r="H1466">
        <v>42.65</v>
      </c>
      <c r="I1466">
        <v>20</v>
      </c>
      <c r="J1466">
        <v>50</v>
      </c>
      <c r="K1466" t="s">
        <v>18</v>
      </c>
      <c r="L1466" t="s">
        <v>26</v>
      </c>
      <c r="M1466" t="s">
        <v>30</v>
      </c>
      <c r="N1466" t="s">
        <v>22</v>
      </c>
      <c r="O1466" t="s">
        <v>166</v>
      </c>
      <c r="P1466" t="s">
        <v>4829</v>
      </c>
      <c r="Q1466" t="s">
        <v>4396</v>
      </c>
      <c r="R1466" t="s">
        <v>4416</v>
      </c>
      <c r="S1466" t="s">
        <v>4434</v>
      </c>
      <c r="T1466" t="s">
        <v>5197</v>
      </c>
      <c r="U1466" t="s">
        <v>8828</v>
      </c>
      <c r="V1466">
        <v>1973</v>
      </c>
      <c r="W1466" s="1">
        <v>45408</v>
      </c>
      <c r="X1466" t="s">
        <v>4388</v>
      </c>
      <c r="Y1466" t="s">
        <v>4121</v>
      </c>
      <c r="Z1466" t="s">
        <v>3977</v>
      </c>
      <c r="AA1466" t="s">
        <v>3978</v>
      </c>
      <c r="AB1466" t="s">
        <v>3983</v>
      </c>
      <c r="AC1466" t="s">
        <v>3992</v>
      </c>
      <c r="AD1466">
        <v>27.09</v>
      </c>
      <c r="AE1466">
        <v>39.1</v>
      </c>
      <c r="AF1466" t="s">
        <v>4055</v>
      </c>
      <c r="AG1466" s="1"/>
      <c r="AJ1466" t="s">
        <v>3975</v>
      </c>
      <c r="AK1466" t="s">
        <v>5222</v>
      </c>
      <c r="AL1466" s="1">
        <v>45865</v>
      </c>
      <c r="AM1466" s="1">
        <v>45889</v>
      </c>
      <c r="AN1466" t="s">
        <v>19</v>
      </c>
      <c r="AO1466">
        <v>42.65</v>
      </c>
      <c r="AP1466">
        <v>0.2</v>
      </c>
      <c r="AQ1466">
        <v>8.5299999999999994</v>
      </c>
      <c r="AR1466">
        <v>34.119999999999997</v>
      </c>
      <c r="AS1466">
        <v>84.12</v>
      </c>
      <c r="AT1466">
        <v>27.09</v>
      </c>
      <c r="AU1466">
        <v>-42.97</v>
      </c>
      <c r="AV1466">
        <v>9</v>
      </c>
      <c r="AW1466">
        <v>-115</v>
      </c>
    </row>
    <row r="1467" spans="1:49" x14ac:dyDescent="0.3">
      <c r="A1467" t="s">
        <v>2208</v>
      </c>
      <c r="B1467" s="1">
        <v>45405</v>
      </c>
      <c r="C1467" s="1">
        <v>45408</v>
      </c>
      <c r="D1467" s="1">
        <v>45409</v>
      </c>
      <c r="E1467" t="s">
        <v>734</v>
      </c>
      <c r="F1467" t="s">
        <v>147</v>
      </c>
      <c r="G1467">
        <v>1</v>
      </c>
      <c r="H1467">
        <v>191.24</v>
      </c>
      <c r="I1467">
        <v>10</v>
      </c>
      <c r="J1467">
        <v>25</v>
      </c>
      <c r="K1467" t="s">
        <v>18</v>
      </c>
      <c r="L1467" t="s">
        <v>43</v>
      </c>
      <c r="M1467" t="s">
        <v>30</v>
      </c>
      <c r="N1467" t="s">
        <v>22</v>
      </c>
      <c r="O1467" t="s">
        <v>22</v>
      </c>
      <c r="P1467" t="s">
        <v>4902</v>
      </c>
      <c r="Q1467" t="s">
        <v>4384</v>
      </c>
      <c r="R1467" t="s">
        <v>4424</v>
      </c>
      <c r="S1467" t="s">
        <v>4398</v>
      </c>
      <c r="T1467" t="s">
        <v>5077</v>
      </c>
      <c r="U1467" t="s">
        <v>8756</v>
      </c>
      <c r="V1467">
        <v>1986</v>
      </c>
      <c r="W1467" s="1">
        <v>45477</v>
      </c>
      <c r="X1467" t="s">
        <v>4388</v>
      </c>
      <c r="Y1467" t="s">
        <v>4107</v>
      </c>
      <c r="Z1467" t="s">
        <v>3994</v>
      </c>
      <c r="AA1467" t="s">
        <v>4008</v>
      </c>
      <c r="AB1467" t="s">
        <v>3983</v>
      </c>
      <c r="AC1467" t="s">
        <v>3997</v>
      </c>
      <c r="AD1467">
        <v>177.66</v>
      </c>
      <c r="AE1467">
        <v>222.73</v>
      </c>
      <c r="AF1467" t="s">
        <v>3975</v>
      </c>
      <c r="AG1467" s="1"/>
      <c r="AJ1467" t="s">
        <v>3975</v>
      </c>
      <c r="AL1467" s="1"/>
      <c r="AM1467" s="1"/>
      <c r="AO1467">
        <v>191.24</v>
      </c>
      <c r="AP1467">
        <v>0.1</v>
      </c>
      <c r="AQ1467">
        <v>19.124000000000002</v>
      </c>
      <c r="AR1467">
        <v>172.11600000000001</v>
      </c>
      <c r="AS1467">
        <v>197.11600000000001</v>
      </c>
      <c r="AT1467">
        <v>177.66</v>
      </c>
      <c r="AU1467">
        <v>-30.543999999999983</v>
      </c>
      <c r="AV1467">
        <v>1</v>
      </c>
      <c r="AW1467">
        <v>3</v>
      </c>
    </row>
    <row r="1468" spans="1:49" x14ac:dyDescent="0.3">
      <c r="A1468" t="s">
        <v>2209</v>
      </c>
      <c r="B1468" s="1">
        <v>45495</v>
      </c>
      <c r="C1468" s="1"/>
      <c r="D1468" s="1">
        <v>45506</v>
      </c>
      <c r="E1468" t="s">
        <v>700</v>
      </c>
      <c r="F1468" t="s">
        <v>594</v>
      </c>
      <c r="G1468">
        <v>1</v>
      </c>
      <c r="H1468">
        <v>66.099999999999994</v>
      </c>
      <c r="I1468">
        <v>0</v>
      </c>
      <c r="J1468">
        <v>15</v>
      </c>
      <c r="K1468" t="s">
        <v>18</v>
      </c>
      <c r="L1468" t="s">
        <v>19</v>
      </c>
      <c r="M1468" t="s">
        <v>30</v>
      </c>
      <c r="N1468" t="s">
        <v>22</v>
      </c>
      <c r="O1468" t="s">
        <v>22</v>
      </c>
      <c r="P1468" t="s">
        <v>4437</v>
      </c>
      <c r="Q1468" t="s">
        <v>4384</v>
      </c>
      <c r="R1468" t="s">
        <v>4401</v>
      </c>
      <c r="S1468" t="s">
        <v>4406</v>
      </c>
      <c r="T1468" t="s">
        <v>4438</v>
      </c>
      <c r="U1468" t="s">
        <v>8431</v>
      </c>
      <c r="V1468">
        <v>1995</v>
      </c>
      <c r="W1468" s="1">
        <v>45597</v>
      </c>
      <c r="X1468" t="s">
        <v>4394</v>
      </c>
      <c r="Y1468" t="s">
        <v>4058</v>
      </c>
      <c r="Z1468" t="s">
        <v>3994</v>
      </c>
      <c r="AA1468" t="s">
        <v>3995</v>
      </c>
      <c r="AB1468" t="s">
        <v>4002</v>
      </c>
      <c r="AC1468" t="s">
        <v>3992</v>
      </c>
      <c r="AD1468">
        <v>60.46</v>
      </c>
      <c r="AE1468">
        <v>74.209999999999994</v>
      </c>
      <c r="AF1468" t="s">
        <v>3975</v>
      </c>
      <c r="AG1468" s="1"/>
      <c r="AJ1468" t="s">
        <v>3975</v>
      </c>
      <c r="AL1468" s="1"/>
      <c r="AM1468" s="1"/>
      <c r="AO1468">
        <v>66.099999999999994</v>
      </c>
      <c r="AP1468">
        <v>0</v>
      </c>
      <c r="AQ1468">
        <v>0</v>
      </c>
      <c r="AR1468">
        <v>66.099999999999994</v>
      </c>
      <c r="AS1468">
        <v>81.099999999999994</v>
      </c>
      <c r="AT1468">
        <v>60.46</v>
      </c>
      <c r="AU1468">
        <v>-9.3600000000000065</v>
      </c>
    </row>
    <row r="1469" spans="1:49" x14ac:dyDescent="0.3">
      <c r="A1469" t="s">
        <v>2210</v>
      </c>
      <c r="B1469" s="1">
        <v>45371</v>
      </c>
      <c r="C1469" s="1">
        <v>45372</v>
      </c>
      <c r="D1469" s="1">
        <v>45376</v>
      </c>
      <c r="E1469" t="s">
        <v>786</v>
      </c>
      <c r="F1469" t="s">
        <v>150</v>
      </c>
      <c r="G1469">
        <v>1</v>
      </c>
      <c r="H1469">
        <v>239.03</v>
      </c>
      <c r="I1469">
        <v>0</v>
      </c>
      <c r="J1469">
        <v>0</v>
      </c>
      <c r="K1469" t="s">
        <v>60</v>
      </c>
      <c r="L1469" t="s">
        <v>26</v>
      </c>
      <c r="M1469" t="s">
        <v>30</v>
      </c>
      <c r="N1469" t="s">
        <v>22</v>
      </c>
      <c r="O1469" t="s">
        <v>98</v>
      </c>
      <c r="P1469" t="s">
        <v>4858</v>
      </c>
      <c r="Q1469" t="s">
        <v>4384</v>
      </c>
      <c r="R1469" t="s">
        <v>4444</v>
      </c>
      <c r="S1469" t="s">
        <v>4386</v>
      </c>
      <c r="T1469" t="s">
        <v>4859</v>
      </c>
      <c r="U1469" t="s">
        <v>8625</v>
      </c>
      <c r="V1469">
        <v>1986</v>
      </c>
      <c r="W1469" s="1">
        <v>45348</v>
      </c>
      <c r="X1469" t="s">
        <v>4394</v>
      </c>
      <c r="Y1469" t="s">
        <v>4138</v>
      </c>
      <c r="Z1469" t="s">
        <v>4014</v>
      </c>
      <c r="AA1469" t="s">
        <v>4017</v>
      </c>
      <c r="AB1469" t="s">
        <v>4032</v>
      </c>
      <c r="AC1469" t="s">
        <v>3980</v>
      </c>
      <c r="AD1469">
        <v>181.44</v>
      </c>
      <c r="AE1469">
        <v>245.41</v>
      </c>
      <c r="AF1469" t="s">
        <v>3975</v>
      </c>
      <c r="AG1469" s="1"/>
      <c r="AJ1469" t="s">
        <v>3975</v>
      </c>
      <c r="AK1469" t="s">
        <v>5229</v>
      </c>
      <c r="AL1469" s="1">
        <v>45421</v>
      </c>
      <c r="AM1469" s="1">
        <v>45444</v>
      </c>
      <c r="AN1469" t="s">
        <v>5225</v>
      </c>
      <c r="AO1469">
        <v>239.03</v>
      </c>
      <c r="AP1469">
        <v>0</v>
      </c>
      <c r="AQ1469">
        <v>0</v>
      </c>
      <c r="AR1469">
        <v>239.03</v>
      </c>
      <c r="AS1469">
        <v>239.03</v>
      </c>
      <c r="AT1469">
        <v>181.44</v>
      </c>
      <c r="AU1469">
        <v>57.59</v>
      </c>
      <c r="AV1469">
        <v>4</v>
      </c>
      <c r="AW1469">
        <v>1</v>
      </c>
    </row>
    <row r="1470" spans="1:49" x14ac:dyDescent="0.3">
      <c r="A1470" t="s">
        <v>2211</v>
      </c>
      <c r="B1470" s="1">
        <v>45507</v>
      </c>
      <c r="C1470" s="1">
        <v>45361</v>
      </c>
      <c r="D1470" s="1">
        <v>45363</v>
      </c>
      <c r="E1470" t="s">
        <v>171</v>
      </c>
      <c r="F1470" t="s">
        <v>389</v>
      </c>
      <c r="G1470">
        <v>1</v>
      </c>
      <c r="H1470">
        <v>51.77</v>
      </c>
      <c r="I1470">
        <v>0</v>
      </c>
      <c r="J1470">
        <v>35</v>
      </c>
      <c r="K1470" t="s">
        <v>35</v>
      </c>
      <c r="L1470" t="s">
        <v>26</v>
      </c>
      <c r="M1470" t="s">
        <v>30</v>
      </c>
      <c r="N1470" t="s">
        <v>22</v>
      </c>
      <c r="O1470" t="s">
        <v>48</v>
      </c>
      <c r="P1470" t="s">
        <v>4610</v>
      </c>
      <c r="Q1470" t="s">
        <v>4384</v>
      </c>
      <c r="R1470" t="s">
        <v>4416</v>
      </c>
      <c r="S1470" t="s">
        <v>4398</v>
      </c>
      <c r="T1470" t="s">
        <v>4874</v>
      </c>
      <c r="U1470" t="s">
        <v>8634</v>
      </c>
      <c r="V1470">
        <v>1977</v>
      </c>
      <c r="W1470" s="1">
        <v>45578</v>
      </c>
      <c r="X1470" t="s">
        <v>4404</v>
      </c>
      <c r="Y1470" t="s">
        <v>4079</v>
      </c>
      <c r="Z1470" t="s">
        <v>3994</v>
      </c>
      <c r="AA1470" t="s">
        <v>4008</v>
      </c>
      <c r="AB1470" t="s">
        <v>3973</v>
      </c>
      <c r="AC1470" t="s">
        <v>3980</v>
      </c>
      <c r="AD1470">
        <v>36.21</v>
      </c>
      <c r="AE1470">
        <v>46.82</v>
      </c>
      <c r="AF1470" t="s">
        <v>4055</v>
      </c>
      <c r="AG1470" s="1"/>
      <c r="AJ1470" t="s">
        <v>3975</v>
      </c>
      <c r="AK1470" t="s">
        <v>5223</v>
      </c>
      <c r="AL1470" s="1">
        <v>45698</v>
      </c>
      <c r="AM1470" s="1">
        <v>45750</v>
      </c>
      <c r="AN1470" t="s">
        <v>19</v>
      </c>
      <c r="AO1470">
        <v>51.77</v>
      </c>
      <c r="AP1470">
        <v>0</v>
      </c>
      <c r="AQ1470">
        <v>0</v>
      </c>
      <c r="AR1470">
        <v>51.77</v>
      </c>
      <c r="AS1470">
        <v>86.77000000000001</v>
      </c>
      <c r="AT1470">
        <v>36.21</v>
      </c>
      <c r="AU1470">
        <v>-19.439999999999998</v>
      </c>
      <c r="AV1470">
        <v>2</v>
      </c>
      <c r="AW1470">
        <v>-146</v>
      </c>
    </row>
    <row r="1471" spans="1:49" x14ac:dyDescent="0.3">
      <c r="A1471" t="s">
        <v>2212</v>
      </c>
      <c r="B1471" s="1">
        <v>45623</v>
      </c>
      <c r="C1471" s="1">
        <v>45627</v>
      </c>
      <c r="D1471" s="1">
        <v>45334</v>
      </c>
      <c r="E1471" t="s">
        <v>134</v>
      </c>
      <c r="F1471" t="s">
        <v>561</v>
      </c>
      <c r="G1471">
        <v>2</v>
      </c>
      <c r="H1471">
        <v>3.6</v>
      </c>
      <c r="I1471">
        <v>0</v>
      </c>
      <c r="J1471">
        <v>0</v>
      </c>
      <c r="K1471" t="s">
        <v>60</v>
      </c>
      <c r="L1471" t="s">
        <v>26</v>
      </c>
      <c r="M1471" t="s">
        <v>47</v>
      </c>
      <c r="N1471" t="s">
        <v>22</v>
      </c>
      <c r="O1471" t="s">
        <v>22</v>
      </c>
      <c r="P1471" t="s">
        <v>4494</v>
      </c>
      <c r="Q1471" t="s">
        <v>4384</v>
      </c>
      <c r="R1471" t="s">
        <v>4416</v>
      </c>
      <c r="S1471" t="s">
        <v>4434</v>
      </c>
      <c r="T1471" t="s">
        <v>4495</v>
      </c>
      <c r="U1471" t="s">
        <v>8456</v>
      </c>
      <c r="V1471">
        <v>1986</v>
      </c>
      <c r="W1471" s="1">
        <v>45528</v>
      </c>
      <c r="X1471" t="s">
        <v>4388</v>
      </c>
      <c r="Y1471" t="s">
        <v>4088</v>
      </c>
      <c r="Z1471" t="s">
        <v>3971</v>
      </c>
      <c r="AA1471" t="s">
        <v>4011</v>
      </c>
      <c r="AB1471" t="s">
        <v>4000</v>
      </c>
      <c r="AC1471" t="s">
        <v>3985</v>
      </c>
      <c r="AD1471">
        <v>2.4300000000000002</v>
      </c>
      <c r="AE1471">
        <v>3.66</v>
      </c>
      <c r="AF1471" t="s">
        <v>3975</v>
      </c>
      <c r="AG1471" s="1"/>
      <c r="AJ1471" t="s">
        <v>3975</v>
      </c>
      <c r="AL1471" s="1"/>
      <c r="AM1471" s="1"/>
      <c r="AO1471">
        <v>7.2</v>
      </c>
      <c r="AP1471">
        <v>0</v>
      </c>
      <c r="AQ1471">
        <v>0</v>
      </c>
      <c r="AR1471">
        <v>7.2</v>
      </c>
      <c r="AS1471">
        <v>7.2</v>
      </c>
      <c r="AT1471">
        <v>4.8600000000000003</v>
      </c>
      <c r="AU1471">
        <v>2.34</v>
      </c>
      <c r="AV1471">
        <v>-293</v>
      </c>
      <c r="AW1471">
        <v>4</v>
      </c>
    </row>
    <row r="1472" spans="1:49" x14ac:dyDescent="0.3">
      <c r="A1472" t="s">
        <v>2213</v>
      </c>
      <c r="B1472" s="1">
        <v>45544</v>
      </c>
      <c r="C1472" s="1">
        <v>45547</v>
      </c>
      <c r="D1472" s="1">
        <v>45559</v>
      </c>
      <c r="E1472" t="s">
        <v>1571</v>
      </c>
      <c r="F1472" t="s">
        <v>232</v>
      </c>
      <c r="G1472">
        <v>3</v>
      </c>
      <c r="H1472">
        <v>249.57</v>
      </c>
      <c r="I1472">
        <v>0</v>
      </c>
      <c r="J1472">
        <v>15</v>
      </c>
      <c r="K1472" t="s">
        <v>35</v>
      </c>
      <c r="L1472" t="s">
        <v>19</v>
      </c>
      <c r="M1472" t="s">
        <v>30</v>
      </c>
      <c r="N1472" t="s">
        <v>31</v>
      </c>
      <c r="O1472" t="s">
        <v>22</v>
      </c>
      <c r="P1472" t="s">
        <v>4839</v>
      </c>
      <c r="Q1472" t="s">
        <v>4384</v>
      </c>
      <c r="R1472" t="s">
        <v>4444</v>
      </c>
      <c r="S1472" t="s">
        <v>4406</v>
      </c>
      <c r="T1472" t="s">
        <v>4840</v>
      </c>
      <c r="U1472" t="s">
        <v>8617</v>
      </c>
      <c r="V1472">
        <v>2005</v>
      </c>
      <c r="W1472" s="1">
        <v>44845</v>
      </c>
      <c r="X1472" t="s">
        <v>4394</v>
      </c>
      <c r="Y1472" t="s">
        <v>3970</v>
      </c>
      <c r="Z1472" t="s">
        <v>3971</v>
      </c>
      <c r="AA1472" t="s">
        <v>3972</v>
      </c>
      <c r="AB1472" t="s">
        <v>3973</v>
      </c>
      <c r="AC1472" t="s">
        <v>3974</v>
      </c>
      <c r="AD1472">
        <v>177.44</v>
      </c>
      <c r="AE1472">
        <v>255.8</v>
      </c>
      <c r="AF1472" t="s">
        <v>3975</v>
      </c>
      <c r="AG1472" s="1"/>
      <c r="AJ1472" t="s">
        <v>3975</v>
      </c>
      <c r="AL1472" s="1"/>
      <c r="AM1472" s="1"/>
      <c r="AO1472">
        <v>748.71</v>
      </c>
      <c r="AP1472">
        <v>0</v>
      </c>
      <c r="AQ1472">
        <v>0</v>
      </c>
      <c r="AR1472">
        <v>748.71</v>
      </c>
      <c r="AS1472">
        <v>763.71</v>
      </c>
      <c r="AT1472">
        <v>532.31999999999994</v>
      </c>
      <c r="AU1472">
        <v>201.3900000000001</v>
      </c>
      <c r="AV1472">
        <v>12</v>
      </c>
      <c r="AW1472">
        <v>3</v>
      </c>
    </row>
    <row r="1473" spans="1:49" x14ac:dyDescent="0.3">
      <c r="A1473" t="s">
        <v>2214</v>
      </c>
      <c r="B1473" s="1">
        <v>45592</v>
      </c>
      <c r="C1473" s="1">
        <v>45602</v>
      </c>
      <c r="D1473" s="1">
        <v>45607</v>
      </c>
      <c r="E1473" t="s">
        <v>622</v>
      </c>
      <c r="F1473" t="s">
        <v>597</v>
      </c>
      <c r="G1473">
        <v>1</v>
      </c>
      <c r="H1473">
        <v>180.49</v>
      </c>
      <c r="I1473">
        <v>0</v>
      </c>
      <c r="J1473">
        <v>25</v>
      </c>
      <c r="K1473" t="s">
        <v>35</v>
      </c>
      <c r="L1473" t="s">
        <v>26</v>
      </c>
      <c r="M1473" t="s">
        <v>30</v>
      </c>
      <c r="N1473" t="s">
        <v>22</v>
      </c>
      <c r="O1473" t="s">
        <v>22</v>
      </c>
      <c r="P1473" t="s">
        <v>4447</v>
      </c>
      <c r="Q1473" t="s">
        <v>4396</v>
      </c>
      <c r="R1473" t="s">
        <v>4412</v>
      </c>
      <c r="S1473" t="s">
        <v>4406</v>
      </c>
      <c r="T1473" t="s">
        <v>4448</v>
      </c>
      <c r="U1473" t="s">
        <v>8437</v>
      </c>
      <c r="V1473">
        <v>2000</v>
      </c>
      <c r="W1473" s="1">
        <v>45279</v>
      </c>
      <c r="X1473" t="s">
        <v>4419</v>
      </c>
      <c r="Y1473" t="s">
        <v>4025</v>
      </c>
      <c r="Z1473" t="s">
        <v>3987</v>
      </c>
      <c r="AA1473" t="s">
        <v>4026</v>
      </c>
      <c r="AB1473" t="s">
        <v>4000</v>
      </c>
      <c r="AC1473" t="s">
        <v>3985</v>
      </c>
      <c r="AD1473">
        <v>153.01</v>
      </c>
      <c r="AE1473">
        <v>188.29</v>
      </c>
      <c r="AF1473" t="s">
        <v>3975</v>
      </c>
      <c r="AG1473" s="1"/>
      <c r="AJ1473" t="s">
        <v>3975</v>
      </c>
      <c r="AL1473" s="1"/>
      <c r="AM1473" s="1"/>
      <c r="AO1473">
        <v>180.49</v>
      </c>
      <c r="AP1473">
        <v>0</v>
      </c>
      <c r="AQ1473">
        <v>0</v>
      </c>
      <c r="AR1473">
        <v>180.49</v>
      </c>
      <c r="AS1473">
        <v>205.49</v>
      </c>
      <c r="AT1473">
        <v>153.01</v>
      </c>
      <c r="AU1473">
        <v>2.4800000000000182</v>
      </c>
      <c r="AV1473">
        <v>5</v>
      </c>
      <c r="AW1473">
        <v>10</v>
      </c>
    </row>
    <row r="1474" spans="1:49" x14ac:dyDescent="0.3">
      <c r="A1474" t="s">
        <v>2215</v>
      </c>
      <c r="B1474" s="1">
        <v>45363</v>
      </c>
      <c r="C1474" s="1">
        <v>45364</v>
      </c>
      <c r="D1474" s="1">
        <v>45369</v>
      </c>
      <c r="E1474" t="s">
        <v>1067</v>
      </c>
      <c r="F1474" t="s">
        <v>948</v>
      </c>
      <c r="G1474">
        <v>2</v>
      </c>
      <c r="H1474">
        <v>21.21</v>
      </c>
      <c r="I1474">
        <v>15</v>
      </c>
      <c r="J1474">
        <v>50</v>
      </c>
      <c r="K1474" t="s">
        <v>35</v>
      </c>
      <c r="L1474" t="s">
        <v>19</v>
      </c>
      <c r="M1474" t="s">
        <v>30</v>
      </c>
      <c r="N1474" t="s">
        <v>22</v>
      </c>
      <c r="O1474" t="s">
        <v>22</v>
      </c>
      <c r="P1474" t="s">
        <v>4556</v>
      </c>
      <c r="Q1474" t="s">
        <v>4384</v>
      </c>
      <c r="R1474" t="s">
        <v>4424</v>
      </c>
      <c r="S1474" t="s">
        <v>4406</v>
      </c>
      <c r="T1474" t="s">
        <v>4557</v>
      </c>
      <c r="U1474" t="s">
        <v>4558</v>
      </c>
      <c r="V1474">
        <v>1989</v>
      </c>
      <c r="W1474" s="1">
        <v>45447</v>
      </c>
      <c r="X1474" t="s">
        <v>4404</v>
      </c>
      <c r="Y1474" t="s">
        <v>4069</v>
      </c>
      <c r="Z1474" t="s">
        <v>3971</v>
      </c>
      <c r="AA1474" t="s">
        <v>4004</v>
      </c>
      <c r="AB1474" t="s">
        <v>4002</v>
      </c>
      <c r="AC1474" t="s">
        <v>3997</v>
      </c>
      <c r="AD1474">
        <v>18.09</v>
      </c>
      <c r="AE1474">
        <v>20.95</v>
      </c>
      <c r="AF1474" t="s">
        <v>3975</v>
      </c>
      <c r="AG1474" s="1"/>
      <c r="AJ1474" t="s">
        <v>3975</v>
      </c>
      <c r="AL1474" s="1"/>
      <c r="AM1474" s="1"/>
      <c r="AO1474">
        <v>42.42</v>
      </c>
      <c r="AP1474">
        <v>0.15</v>
      </c>
      <c r="AQ1474">
        <v>6.3630000000000004</v>
      </c>
      <c r="AR1474">
        <v>36.057000000000002</v>
      </c>
      <c r="AS1474">
        <v>86.057000000000002</v>
      </c>
      <c r="AT1474">
        <v>36.18</v>
      </c>
      <c r="AU1474">
        <v>-50.122999999999998</v>
      </c>
      <c r="AV1474">
        <v>5</v>
      </c>
      <c r="AW1474">
        <v>1</v>
      </c>
    </row>
    <row r="1475" spans="1:49" x14ac:dyDescent="0.3">
      <c r="A1475" t="s">
        <v>2216</v>
      </c>
      <c r="B1475" s="1">
        <v>45458</v>
      </c>
      <c r="C1475" s="1">
        <v>45462</v>
      </c>
      <c r="D1475" s="1">
        <v>45464</v>
      </c>
      <c r="E1475" t="s">
        <v>334</v>
      </c>
      <c r="F1475" t="s">
        <v>523</v>
      </c>
      <c r="G1475">
        <v>2</v>
      </c>
      <c r="H1475">
        <v>116.84</v>
      </c>
      <c r="I1475">
        <v>30</v>
      </c>
      <c r="J1475">
        <v>0</v>
      </c>
      <c r="K1475" t="s">
        <v>42</v>
      </c>
      <c r="L1475" t="s">
        <v>26</v>
      </c>
      <c r="M1475" t="s">
        <v>47</v>
      </c>
      <c r="N1475" t="s">
        <v>22</v>
      </c>
      <c r="O1475" t="s">
        <v>22</v>
      </c>
      <c r="P1475" t="s">
        <v>4757</v>
      </c>
      <c r="Q1475" t="s">
        <v>4396</v>
      </c>
      <c r="R1475" t="s">
        <v>4424</v>
      </c>
      <c r="S1475" t="s">
        <v>4386</v>
      </c>
      <c r="T1475" t="s">
        <v>4909</v>
      </c>
      <c r="U1475" t="s">
        <v>8655</v>
      </c>
      <c r="V1475">
        <v>1972</v>
      </c>
      <c r="W1475" s="1">
        <v>45250</v>
      </c>
      <c r="X1475" t="s">
        <v>22</v>
      </c>
      <c r="Y1475" t="s">
        <v>4058</v>
      </c>
      <c r="Z1475" t="s">
        <v>3994</v>
      </c>
      <c r="AA1475" t="s">
        <v>3995</v>
      </c>
      <c r="AB1475" t="s">
        <v>4002</v>
      </c>
      <c r="AC1475" t="s">
        <v>3980</v>
      </c>
      <c r="AD1475">
        <v>83.34</v>
      </c>
      <c r="AE1475">
        <v>113.37</v>
      </c>
      <c r="AF1475" t="s">
        <v>3975</v>
      </c>
      <c r="AG1475" s="1"/>
      <c r="AJ1475" t="s">
        <v>3975</v>
      </c>
      <c r="AL1475" s="1"/>
      <c r="AM1475" s="1"/>
      <c r="AO1475">
        <v>233.68</v>
      </c>
      <c r="AP1475">
        <v>0.3</v>
      </c>
      <c r="AQ1475">
        <v>70.103999999999999</v>
      </c>
      <c r="AR1475">
        <v>163.57600000000002</v>
      </c>
      <c r="AS1475">
        <v>163.57600000000002</v>
      </c>
      <c r="AT1475">
        <v>166.68</v>
      </c>
      <c r="AU1475">
        <v>-3.103999999999985</v>
      </c>
      <c r="AV1475">
        <v>2</v>
      </c>
      <c r="AW1475">
        <v>4</v>
      </c>
    </row>
    <row r="1476" spans="1:49" x14ac:dyDescent="0.3">
      <c r="A1476" t="s">
        <v>2217</v>
      </c>
      <c r="B1476" s="1">
        <v>45342</v>
      </c>
      <c r="C1476" s="1">
        <v>45343</v>
      </c>
      <c r="D1476" s="1">
        <v>45345</v>
      </c>
      <c r="E1476" t="s">
        <v>1774</v>
      </c>
      <c r="F1476" t="s">
        <v>516</v>
      </c>
      <c r="G1476">
        <v>2</v>
      </c>
      <c r="H1476">
        <v>8.9700000000000006</v>
      </c>
      <c r="I1476">
        <v>5</v>
      </c>
      <c r="J1476">
        <v>15</v>
      </c>
      <c r="K1476" t="s">
        <v>42</v>
      </c>
      <c r="L1476" t="s">
        <v>19</v>
      </c>
      <c r="M1476" t="s">
        <v>30</v>
      </c>
      <c r="N1476" t="s">
        <v>52</v>
      </c>
      <c r="O1476" t="s">
        <v>22</v>
      </c>
      <c r="P1476" t="s">
        <v>4575</v>
      </c>
      <c r="Q1476" t="s">
        <v>4396</v>
      </c>
      <c r="R1476" t="s">
        <v>4385</v>
      </c>
      <c r="S1476" t="s">
        <v>4434</v>
      </c>
      <c r="T1476" t="s">
        <v>4626</v>
      </c>
      <c r="U1476" t="s">
        <v>4627</v>
      </c>
      <c r="V1476">
        <v>1987</v>
      </c>
      <c r="W1476" s="1">
        <v>45107</v>
      </c>
      <c r="X1476" t="s">
        <v>4404</v>
      </c>
      <c r="Y1476" t="s">
        <v>4087</v>
      </c>
      <c r="Z1476" t="s">
        <v>3971</v>
      </c>
      <c r="AA1476" t="s">
        <v>4019</v>
      </c>
      <c r="AB1476" t="s">
        <v>3973</v>
      </c>
      <c r="AC1476" t="s">
        <v>3974</v>
      </c>
      <c r="AD1476">
        <v>6.95</v>
      </c>
      <c r="AE1476">
        <v>9.67</v>
      </c>
      <c r="AF1476" t="s">
        <v>3975</v>
      </c>
      <c r="AG1476" s="1"/>
      <c r="AJ1476" t="s">
        <v>3975</v>
      </c>
      <c r="AL1476" s="1"/>
      <c r="AM1476" s="1"/>
      <c r="AO1476">
        <v>17.940000000000001</v>
      </c>
      <c r="AP1476">
        <v>0.05</v>
      </c>
      <c r="AQ1476">
        <v>0.89700000000000013</v>
      </c>
      <c r="AR1476">
        <v>17.043000000000003</v>
      </c>
      <c r="AS1476">
        <v>32.043000000000006</v>
      </c>
      <c r="AT1476">
        <v>13.9</v>
      </c>
      <c r="AU1476">
        <v>-11.856999999999998</v>
      </c>
      <c r="AV1476">
        <v>2</v>
      </c>
      <c r="AW1476">
        <v>1</v>
      </c>
    </row>
    <row r="1477" spans="1:49" x14ac:dyDescent="0.3">
      <c r="A1477" t="s">
        <v>2218</v>
      </c>
      <c r="B1477" s="1">
        <v>45423</v>
      </c>
      <c r="C1477" s="1">
        <v>45606</v>
      </c>
      <c r="D1477" s="1">
        <v>45609</v>
      </c>
      <c r="E1477" t="s">
        <v>2219</v>
      </c>
      <c r="F1477" t="s">
        <v>222</v>
      </c>
      <c r="G1477">
        <v>1</v>
      </c>
      <c r="H1477">
        <v>74.099999999999994</v>
      </c>
      <c r="I1477">
        <v>1</v>
      </c>
      <c r="J1477">
        <v>25</v>
      </c>
      <c r="K1477" t="s">
        <v>18</v>
      </c>
      <c r="L1477" t="s">
        <v>26</v>
      </c>
      <c r="M1477" t="s">
        <v>30</v>
      </c>
      <c r="N1477" t="s">
        <v>52</v>
      </c>
      <c r="O1477" t="s">
        <v>22</v>
      </c>
      <c r="P1477" t="s">
        <v>5058</v>
      </c>
      <c r="Q1477" t="s">
        <v>4396</v>
      </c>
      <c r="R1477" t="s">
        <v>4459</v>
      </c>
      <c r="S1477" t="s">
        <v>4386</v>
      </c>
      <c r="T1477" t="s">
        <v>5059</v>
      </c>
      <c r="U1477" t="s">
        <v>8743</v>
      </c>
      <c r="V1477">
        <v>2005</v>
      </c>
      <c r="W1477" s="1">
        <v>45447</v>
      </c>
      <c r="X1477" t="s">
        <v>4394</v>
      </c>
      <c r="Y1477" t="s">
        <v>4092</v>
      </c>
      <c r="Z1477" t="s">
        <v>4014</v>
      </c>
      <c r="AA1477" t="s">
        <v>4015</v>
      </c>
      <c r="AB1477" t="s">
        <v>3979</v>
      </c>
      <c r="AC1477" t="s">
        <v>3974</v>
      </c>
      <c r="AD1477">
        <v>59.73</v>
      </c>
      <c r="AE1477">
        <v>71.77</v>
      </c>
      <c r="AF1477" t="s">
        <v>3975</v>
      </c>
      <c r="AG1477" s="1"/>
      <c r="AJ1477" t="s">
        <v>3975</v>
      </c>
      <c r="AL1477" s="1"/>
      <c r="AM1477" s="1"/>
      <c r="AO1477">
        <v>74.099999999999994</v>
      </c>
      <c r="AP1477">
        <v>0.01</v>
      </c>
      <c r="AQ1477">
        <v>0.74099999999999999</v>
      </c>
      <c r="AR1477">
        <v>73.358999999999995</v>
      </c>
      <c r="AS1477">
        <v>98.358999999999995</v>
      </c>
      <c r="AT1477">
        <v>59.73</v>
      </c>
      <c r="AU1477">
        <v>-11.371000000000002</v>
      </c>
      <c r="AV1477">
        <v>3</v>
      </c>
      <c r="AW1477">
        <v>183</v>
      </c>
    </row>
    <row r="1478" spans="1:49" x14ac:dyDescent="0.3">
      <c r="A1478" t="s">
        <v>2220</v>
      </c>
      <c r="B1478" s="1">
        <v>45575</v>
      </c>
      <c r="C1478" s="1">
        <v>45582</v>
      </c>
      <c r="D1478" s="1">
        <v>45585</v>
      </c>
      <c r="E1478" t="s">
        <v>33</v>
      </c>
      <c r="F1478" t="s">
        <v>561</v>
      </c>
      <c r="G1478">
        <v>2</v>
      </c>
      <c r="H1478">
        <v>3.33</v>
      </c>
      <c r="I1478">
        <v>0</v>
      </c>
      <c r="J1478">
        <v>35</v>
      </c>
      <c r="K1478" t="s">
        <v>18</v>
      </c>
      <c r="L1478" t="s">
        <v>26</v>
      </c>
      <c r="M1478" t="s">
        <v>20</v>
      </c>
      <c r="N1478" t="s">
        <v>52</v>
      </c>
      <c r="O1478" t="s">
        <v>189</v>
      </c>
      <c r="P1478" t="s">
        <v>4439</v>
      </c>
      <c r="Q1478" t="s">
        <v>4384</v>
      </c>
      <c r="R1478" t="s">
        <v>4401</v>
      </c>
      <c r="S1478" t="s">
        <v>4398</v>
      </c>
      <c r="T1478" t="s">
        <v>4699</v>
      </c>
      <c r="U1478" t="s">
        <v>8540</v>
      </c>
      <c r="V1478">
        <v>1993</v>
      </c>
      <c r="W1478" s="1">
        <v>45456</v>
      </c>
      <c r="X1478" t="s">
        <v>4419</v>
      </c>
      <c r="Y1478" t="s">
        <v>4088</v>
      </c>
      <c r="Z1478" t="s">
        <v>3971</v>
      </c>
      <c r="AA1478" t="s">
        <v>4011</v>
      </c>
      <c r="AB1478" t="s">
        <v>4000</v>
      </c>
      <c r="AC1478" t="s">
        <v>3985</v>
      </c>
      <c r="AD1478">
        <v>2.4300000000000002</v>
      </c>
      <c r="AE1478">
        <v>3.66</v>
      </c>
      <c r="AF1478" t="s">
        <v>3975</v>
      </c>
      <c r="AG1478" s="1"/>
      <c r="AJ1478" t="s">
        <v>3975</v>
      </c>
      <c r="AK1478" t="s">
        <v>5227</v>
      </c>
      <c r="AL1478" s="1">
        <v>45825</v>
      </c>
      <c r="AM1478" s="1">
        <v>45859</v>
      </c>
      <c r="AN1478" t="s">
        <v>19</v>
      </c>
      <c r="AO1478">
        <v>6.66</v>
      </c>
      <c r="AP1478">
        <v>0</v>
      </c>
      <c r="AQ1478">
        <v>0</v>
      </c>
      <c r="AR1478">
        <v>6.66</v>
      </c>
      <c r="AS1478">
        <v>41.66</v>
      </c>
      <c r="AT1478">
        <v>4.8600000000000003</v>
      </c>
      <c r="AU1478">
        <v>-33.200000000000003</v>
      </c>
      <c r="AV1478">
        <v>3</v>
      </c>
      <c r="AW1478">
        <v>7</v>
      </c>
    </row>
    <row r="1479" spans="1:49" x14ac:dyDescent="0.3">
      <c r="A1479" t="s">
        <v>2221</v>
      </c>
      <c r="B1479" s="1">
        <v>45624</v>
      </c>
      <c r="C1479" s="1">
        <v>45629</v>
      </c>
      <c r="D1479" s="1">
        <v>45632</v>
      </c>
      <c r="E1479" t="s">
        <v>498</v>
      </c>
      <c r="F1479" t="s">
        <v>367</v>
      </c>
      <c r="G1479">
        <v>1</v>
      </c>
      <c r="H1479">
        <v>33.6</v>
      </c>
      <c r="I1479">
        <v>0</v>
      </c>
      <c r="J1479">
        <v>15</v>
      </c>
      <c r="K1479" t="s">
        <v>60</v>
      </c>
      <c r="L1479" t="s">
        <v>43</v>
      </c>
      <c r="M1479" t="s">
        <v>30</v>
      </c>
      <c r="N1479" t="s">
        <v>31</v>
      </c>
      <c r="O1479" t="s">
        <v>226</v>
      </c>
      <c r="P1479" t="s">
        <v>4799</v>
      </c>
      <c r="Q1479" t="s">
        <v>4396</v>
      </c>
      <c r="R1479" t="s">
        <v>4424</v>
      </c>
      <c r="S1479" t="s">
        <v>4434</v>
      </c>
      <c r="T1479" t="s">
        <v>8594</v>
      </c>
      <c r="U1479" t="s">
        <v>8595</v>
      </c>
      <c r="V1479">
        <v>1982</v>
      </c>
      <c r="W1479" s="1">
        <v>44860</v>
      </c>
      <c r="X1479" t="s">
        <v>4388</v>
      </c>
      <c r="Y1479" t="s">
        <v>4003</v>
      </c>
      <c r="Z1479" t="s">
        <v>3971</v>
      </c>
      <c r="AA1479" t="s">
        <v>4004</v>
      </c>
      <c r="AB1479" t="s">
        <v>3973</v>
      </c>
      <c r="AC1479" t="s">
        <v>3997</v>
      </c>
      <c r="AD1479">
        <v>23.36</v>
      </c>
      <c r="AE1479">
        <v>32.94</v>
      </c>
      <c r="AF1479" t="s">
        <v>4055</v>
      </c>
      <c r="AG1479" s="1"/>
      <c r="AJ1479" t="s">
        <v>3975</v>
      </c>
      <c r="AK1479" t="s">
        <v>5224</v>
      </c>
      <c r="AL1479" s="1">
        <v>45668</v>
      </c>
      <c r="AM1479" s="1">
        <v>45718</v>
      </c>
      <c r="AN1479" t="s">
        <v>19</v>
      </c>
      <c r="AO1479">
        <v>33.6</v>
      </c>
      <c r="AP1479">
        <v>0</v>
      </c>
      <c r="AQ1479">
        <v>0</v>
      </c>
      <c r="AR1479">
        <v>33.6</v>
      </c>
      <c r="AS1479">
        <v>48.6</v>
      </c>
      <c r="AT1479">
        <v>23.36</v>
      </c>
      <c r="AU1479">
        <v>-4.759999999999998</v>
      </c>
      <c r="AV1479">
        <v>3</v>
      </c>
      <c r="AW1479">
        <v>5</v>
      </c>
    </row>
    <row r="1480" spans="1:49" x14ac:dyDescent="0.3">
      <c r="A1480" t="s">
        <v>2222</v>
      </c>
      <c r="B1480" s="1">
        <v>45419</v>
      </c>
      <c r="C1480" s="1">
        <v>45421</v>
      </c>
      <c r="D1480" s="1">
        <v>45422</v>
      </c>
      <c r="E1480" t="s">
        <v>1294</v>
      </c>
      <c r="F1480" t="s">
        <v>450</v>
      </c>
      <c r="G1480">
        <v>4</v>
      </c>
      <c r="H1480">
        <v>112.93</v>
      </c>
      <c r="I1480">
        <v>0</v>
      </c>
      <c r="J1480">
        <v>35</v>
      </c>
      <c r="K1480" t="s">
        <v>35</v>
      </c>
      <c r="L1480" t="s">
        <v>19</v>
      </c>
      <c r="M1480" t="s">
        <v>47</v>
      </c>
      <c r="N1480" t="s">
        <v>22</v>
      </c>
      <c r="O1480" t="s">
        <v>468</v>
      </c>
      <c r="P1480" t="s">
        <v>4476</v>
      </c>
      <c r="Q1480" t="s">
        <v>4384</v>
      </c>
      <c r="R1480" t="s">
        <v>4397</v>
      </c>
      <c r="S1480" t="s">
        <v>4386</v>
      </c>
      <c r="T1480" t="s">
        <v>8648</v>
      </c>
      <c r="U1480" t="s">
        <v>8649</v>
      </c>
      <c r="V1480">
        <v>2004</v>
      </c>
      <c r="W1480" s="1">
        <v>45516</v>
      </c>
      <c r="X1480" t="s">
        <v>4388</v>
      </c>
      <c r="Y1480" t="s">
        <v>4110</v>
      </c>
      <c r="Z1480" t="s">
        <v>3994</v>
      </c>
      <c r="AA1480" t="s">
        <v>4077</v>
      </c>
      <c r="AB1480" t="s">
        <v>3989</v>
      </c>
      <c r="AC1480" t="s">
        <v>3974</v>
      </c>
      <c r="AD1480">
        <v>77.42</v>
      </c>
      <c r="AE1480">
        <v>102.66</v>
      </c>
      <c r="AF1480" t="s">
        <v>3975</v>
      </c>
      <c r="AG1480" s="1"/>
      <c r="AJ1480" t="s">
        <v>3975</v>
      </c>
      <c r="AK1480" t="s">
        <v>5228</v>
      </c>
      <c r="AL1480" s="1">
        <v>45339</v>
      </c>
      <c r="AM1480" s="1">
        <v>45357</v>
      </c>
      <c r="AN1480" t="s">
        <v>43</v>
      </c>
      <c r="AO1480">
        <v>451.72</v>
      </c>
      <c r="AP1480">
        <v>0</v>
      </c>
      <c r="AQ1480">
        <v>0</v>
      </c>
      <c r="AR1480">
        <v>451.72</v>
      </c>
      <c r="AS1480">
        <v>486.72</v>
      </c>
      <c r="AT1480">
        <v>309.68</v>
      </c>
      <c r="AU1480">
        <v>107.04000000000002</v>
      </c>
      <c r="AV1480">
        <v>1</v>
      </c>
      <c r="AW1480">
        <v>2</v>
      </c>
    </row>
    <row r="1481" spans="1:49" x14ac:dyDescent="0.3">
      <c r="A1481" t="s">
        <v>2223</v>
      </c>
      <c r="B1481" s="1">
        <v>45517</v>
      </c>
      <c r="C1481" s="1">
        <v>45519</v>
      </c>
      <c r="D1481" s="1">
        <v>45522</v>
      </c>
      <c r="E1481" t="s">
        <v>879</v>
      </c>
      <c r="F1481" t="s">
        <v>612</v>
      </c>
      <c r="G1481">
        <v>3</v>
      </c>
      <c r="H1481">
        <v>25.58</v>
      </c>
      <c r="I1481">
        <v>15</v>
      </c>
      <c r="J1481">
        <v>35</v>
      </c>
      <c r="K1481" t="s">
        <v>18</v>
      </c>
      <c r="L1481" t="s">
        <v>26</v>
      </c>
      <c r="M1481" t="s">
        <v>30</v>
      </c>
      <c r="N1481" t="s">
        <v>37</v>
      </c>
      <c r="O1481" t="s">
        <v>204</v>
      </c>
      <c r="P1481" t="s">
        <v>4704</v>
      </c>
      <c r="Q1481" t="s">
        <v>4384</v>
      </c>
      <c r="R1481" t="s">
        <v>4444</v>
      </c>
      <c r="S1481" t="s">
        <v>4391</v>
      </c>
      <c r="T1481" t="s">
        <v>4705</v>
      </c>
      <c r="U1481" t="s">
        <v>8544</v>
      </c>
      <c r="V1481">
        <v>1984</v>
      </c>
      <c r="W1481" s="1">
        <v>44952</v>
      </c>
      <c r="X1481" t="s">
        <v>22</v>
      </c>
      <c r="Y1481" t="s">
        <v>4091</v>
      </c>
      <c r="Z1481" t="s">
        <v>3987</v>
      </c>
      <c r="AA1481" t="s">
        <v>4026</v>
      </c>
      <c r="AB1481" t="s">
        <v>3983</v>
      </c>
      <c r="AC1481" t="s">
        <v>3985</v>
      </c>
      <c r="AD1481">
        <v>19.41</v>
      </c>
      <c r="AE1481">
        <v>27.79</v>
      </c>
      <c r="AF1481" t="s">
        <v>3975</v>
      </c>
      <c r="AG1481" s="1"/>
      <c r="AJ1481" t="s">
        <v>3975</v>
      </c>
      <c r="AK1481" t="s">
        <v>5224</v>
      </c>
      <c r="AL1481" s="1">
        <v>45767</v>
      </c>
      <c r="AM1481" s="1">
        <v>45784</v>
      </c>
      <c r="AN1481" t="s">
        <v>5225</v>
      </c>
      <c r="AO1481">
        <v>76.739999999999995</v>
      </c>
      <c r="AP1481">
        <v>0.15</v>
      </c>
      <c r="AQ1481">
        <v>11.510999999999999</v>
      </c>
      <c r="AR1481">
        <v>65.228999999999999</v>
      </c>
      <c r="AS1481">
        <v>100.229</v>
      </c>
      <c r="AT1481">
        <v>58.230000000000004</v>
      </c>
      <c r="AU1481">
        <v>-28.001000000000005</v>
      </c>
      <c r="AV1481">
        <v>3</v>
      </c>
      <c r="AW1481">
        <v>2</v>
      </c>
    </row>
    <row r="1482" spans="1:49" x14ac:dyDescent="0.3">
      <c r="A1482" t="s">
        <v>2224</v>
      </c>
      <c r="B1482" s="1">
        <v>45631</v>
      </c>
      <c r="C1482" s="1">
        <v>45434</v>
      </c>
      <c r="D1482" s="1">
        <v>45438</v>
      </c>
      <c r="E1482" t="s">
        <v>539</v>
      </c>
      <c r="F1482" t="s">
        <v>746</v>
      </c>
      <c r="G1482">
        <v>3</v>
      </c>
      <c r="H1482">
        <v>127.95</v>
      </c>
      <c r="I1482">
        <v>15</v>
      </c>
      <c r="J1482">
        <v>35</v>
      </c>
      <c r="K1482" t="s">
        <v>35</v>
      </c>
      <c r="L1482" t="s">
        <v>19</v>
      </c>
      <c r="M1482" t="s">
        <v>47</v>
      </c>
      <c r="N1482" t="s">
        <v>21</v>
      </c>
      <c r="O1482" t="s">
        <v>189</v>
      </c>
      <c r="P1482" t="s">
        <v>4508</v>
      </c>
      <c r="Q1482" t="s">
        <v>4396</v>
      </c>
      <c r="R1482" t="s">
        <v>4401</v>
      </c>
      <c r="S1482" t="s">
        <v>4406</v>
      </c>
      <c r="T1482" t="s">
        <v>4509</v>
      </c>
      <c r="U1482" t="s">
        <v>8460</v>
      </c>
      <c r="V1482">
        <v>1990</v>
      </c>
      <c r="W1482" s="1">
        <v>44590</v>
      </c>
      <c r="X1482" t="s">
        <v>4404</v>
      </c>
      <c r="Y1482" t="s">
        <v>4063</v>
      </c>
      <c r="Z1482" t="s">
        <v>4014</v>
      </c>
      <c r="AA1482" t="s">
        <v>4023</v>
      </c>
      <c r="AB1482" t="s">
        <v>3983</v>
      </c>
      <c r="AC1482" t="s">
        <v>3985</v>
      </c>
      <c r="AD1482">
        <v>0</v>
      </c>
      <c r="AE1482">
        <v>142.59</v>
      </c>
      <c r="AF1482" t="s">
        <v>3975</v>
      </c>
      <c r="AG1482" s="1"/>
      <c r="AJ1482" t="s">
        <v>3975</v>
      </c>
      <c r="AK1482" t="s">
        <v>5227</v>
      </c>
      <c r="AL1482" s="1">
        <v>45825</v>
      </c>
      <c r="AM1482" s="1">
        <v>45859</v>
      </c>
      <c r="AN1482" t="s">
        <v>19</v>
      </c>
      <c r="AO1482">
        <v>383.85</v>
      </c>
      <c r="AP1482">
        <v>0.15</v>
      </c>
      <c r="AQ1482">
        <v>57.577500000000001</v>
      </c>
      <c r="AR1482">
        <v>326.27250000000004</v>
      </c>
      <c r="AS1482">
        <v>361.27250000000004</v>
      </c>
      <c r="AT1482">
        <v>0</v>
      </c>
      <c r="AU1482">
        <v>291.27250000000004</v>
      </c>
      <c r="AV1482">
        <v>4</v>
      </c>
      <c r="AW1482">
        <v>-197</v>
      </c>
    </row>
    <row r="1483" spans="1:49" x14ac:dyDescent="0.3">
      <c r="A1483" t="s">
        <v>2225</v>
      </c>
      <c r="B1483" s="1">
        <v>45611</v>
      </c>
      <c r="C1483" s="1">
        <v>45611</v>
      </c>
      <c r="D1483" s="1">
        <v>45614</v>
      </c>
      <c r="E1483" t="s">
        <v>727</v>
      </c>
      <c r="F1483" t="s">
        <v>578</v>
      </c>
      <c r="G1483">
        <v>1</v>
      </c>
      <c r="H1483">
        <v>14.38</v>
      </c>
      <c r="I1483">
        <v>30</v>
      </c>
      <c r="J1483">
        <v>25</v>
      </c>
      <c r="K1483" t="s">
        <v>42</v>
      </c>
      <c r="L1483" t="s">
        <v>26</v>
      </c>
      <c r="M1483" t="s">
        <v>30</v>
      </c>
      <c r="N1483" t="s">
        <v>31</v>
      </c>
      <c r="O1483" t="s">
        <v>22</v>
      </c>
      <c r="P1483" t="s">
        <v>4451</v>
      </c>
      <c r="Q1483" t="s">
        <v>4384</v>
      </c>
      <c r="R1483" t="s">
        <v>4416</v>
      </c>
      <c r="S1483" t="s">
        <v>4391</v>
      </c>
      <c r="T1483" t="s">
        <v>4609</v>
      </c>
      <c r="U1483" t="s">
        <v>8497</v>
      </c>
      <c r="V1483">
        <v>1975</v>
      </c>
      <c r="W1483" s="1">
        <v>44960</v>
      </c>
      <c r="X1483" t="s">
        <v>4404</v>
      </c>
      <c r="Y1483" t="s">
        <v>4122</v>
      </c>
      <c r="Z1483" t="s">
        <v>3971</v>
      </c>
      <c r="AA1483" t="s">
        <v>3972</v>
      </c>
      <c r="AB1483" t="s">
        <v>4020</v>
      </c>
      <c r="AC1483" t="s">
        <v>3985</v>
      </c>
      <c r="AD1483">
        <v>8.74</v>
      </c>
      <c r="AE1483">
        <v>12.92</v>
      </c>
      <c r="AF1483" t="s">
        <v>3975</v>
      </c>
      <c r="AG1483" s="1"/>
      <c r="AJ1483" t="s">
        <v>3975</v>
      </c>
      <c r="AL1483" s="1"/>
      <c r="AM1483" s="1"/>
      <c r="AO1483">
        <v>14.38</v>
      </c>
      <c r="AP1483">
        <v>0.3</v>
      </c>
      <c r="AQ1483">
        <v>4.3140000000000001</v>
      </c>
      <c r="AR1483">
        <v>10.066000000000001</v>
      </c>
      <c r="AS1483">
        <v>35.066000000000003</v>
      </c>
      <c r="AT1483">
        <v>8.74</v>
      </c>
      <c r="AU1483">
        <v>-23.673999999999999</v>
      </c>
      <c r="AV1483">
        <v>3</v>
      </c>
      <c r="AW1483">
        <v>0</v>
      </c>
    </row>
    <row r="1484" spans="1:49" x14ac:dyDescent="0.3">
      <c r="A1484" t="s">
        <v>2226</v>
      </c>
      <c r="B1484" s="1">
        <v>45379</v>
      </c>
      <c r="C1484" s="1">
        <v>45326</v>
      </c>
      <c r="D1484" s="1">
        <v>45387</v>
      </c>
      <c r="E1484" t="s">
        <v>28</v>
      </c>
      <c r="F1484" t="s">
        <v>485</v>
      </c>
      <c r="G1484">
        <v>3</v>
      </c>
      <c r="H1484">
        <v>216.02</v>
      </c>
      <c r="I1484">
        <v>0</v>
      </c>
      <c r="J1484">
        <v>15</v>
      </c>
      <c r="K1484" t="s">
        <v>18</v>
      </c>
      <c r="L1484" t="s">
        <v>26</v>
      </c>
      <c r="M1484" t="s">
        <v>30</v>
      </c>
      <c r="N1484" t="s">
        <v>22</v>
      </c>
      <c r="O1484" t="s">
        <v>22</v>
      </c>
      <c r="P1484" t="s">
        <v>4724</v>
      </c>
      <c r="Q1484" t="s">
        <v>4384</v>
      </c>
      <c r="R1484" t="s">
        <v>4401</v>
      </c>
      <c r="S1484" t="s">
        <v>4386</v>
      </c>
      <c r="T1484" t="s">
        <v>4892</v>
      </c>
      <c r="U1484" t="s">
        <v>8642</v>
      </c>
      <c r="V1484">
        <v>1989</v>
      </c>
      <c r="W1484" s="1">
        <v>45703</v>
      </c>
      <c r="X1484" t="s">
        <v>4388</v>
      </c>
      <c r="Y1484" t="s">
        <v>4061</v>
      </c>
      <c r="Z1484" t="s">
        <v>3987</v>
      </c>
      <c r="AA1484" t="s">
        <v>3988</v>
      </c>
      <c r="AB1484" t="s">
        <v>3979</v>
      </c>
      <c r="AC1484" t="s">
        <v>3997</v>
      </c>
      <c r="AD1484">
        <v>174.2</v>
      </c>
      <c r="AE1484">
        <v>247.43</v>
      </c>
      <c r="AF1484" t="s">
        <v>3975</v>
      </c>
      <c r="AG1484" s="1"/>
      <c r="AJ1484" t="s">
        <v>3975</v>
      </c>
      <c r="AL1484" s="1"/>
      <c r="AM1484" s="1"/>
      <c r="AO1484">
        <v>648.06000000000006</v>
      </c>
      <c r="AP1484">
        <v>0</v>
      </c>
      <c r="AQ1484">
        <v>0</v>
      </c>
      <c r="AR1484">
        <v>648.06000000000006</v>
      </c>
      <c r="AS1484">
        <v>663.06000000000006</v>
      </c>
      <c r="AT1484">
        <v>522.59999999999991</v>
      </c>
      <c r="AU1484">
        <v>110.46000000000015</v>
      </c>
      <c r="AV1484">
        <v>61</v>
      </c>
      <c r="AW1484">
        <v>-53</v>
      </c>
    </row>
    <row r="1485" spans="1:49" x14ac:dyDescent="0.3">
      <c r="A1485" t="s">
        <v>2227</v>
      </c>
      <c r="B1485" s="1">
        <v>45603</v>
      </c>
      <c r="C1485" s="1">
        <v>45488</v>
      </c>
      <c r="D1485" s="1">
        <v>45489</v>
      </c>
      <c r="E1485" t="s">
        <v>54</v>
      </c>
      <c r="F1485" t="s">
        <v>210</v>
      </c>
      <c r="G1485">
        <v>2</v>
      </c>
      <c r="H1485">
        <v>188.96</v>
      </c>
      <c r="I1485">
        <v>20</v>
      </c>
      <c r="J1485">
        <v>25</v>
      </c>
      <c r="K1485" t="s">
        <v>42</v>
      </c>
      <c r="L1485" t="s">
        <v>19</v>
      </c>
      <c r="M1485" t="s">
        <v>47</v>
      </c>
      <c r="N1485" t="s">
        <v>22</v>
      </c>
      <c r="O1485" t="s">
        <v>22</v>
      </c>
      <c r="P1485" t="s">
        <v>4531</v>
      </c>
      <c r="Q1485" t="s">
        <v>4384</v>
      </c>
      <c r="R1485" t="s">
        <v>4412</v>
      </c>
      <c r="S1485" t="s">
        <v>4386</v>
      </c>
      <c r="T1485" t="s">
        <v>8466</v>
      </c>
      <c r="U1485" t="s">
        <v>4532</v>
      </c>
      <c r="V1485">
        <v>1976</v>
      </c>
      <c r="W1485" s="1">
        <v>44983</v>
      </c>
      <c r="X1485" t="s">
        <v>4388</v>
      </c>
      <c r="Y1485" t="s">
        <v>4142</v>
      </c>
      <c r="Z1485" t="s">
        <v>3971</v>
      </c>
      <c r="AA1485" t="s">
        <v>3972</v>
      </c>
      <c r="AB1485" t="s">
        <v>4009</v>
      </c>
      <c r="AC1485" t="s">
        <v>3992</v>
      </c>
      <c r="AD1485">
        <v>156.74</v>
      </c>
      <c r="AE1485">
        <v>189.75</v>
      </c>
      <c r="AF1485" t="s">
        <v>4055</v>
      </c>
      <c r="AG1485" s="1"/>
      <c r="AJ1485" t="s">
        <v>3975</v>
      </c>
      <c r="AL1485" s="1"/>
      <c r="AM1485" s="1"/>
      <c r="AO1485">
        <v>377.92</v>
      </c>
      <c r="AP1485">
        <v>0.2</v>
      </c>
      <c r="AQ1485">
        <v>75.584000000000003</v>
      </c>
      <c r="AR1485">
        <v>302.33600000000001</v>
      </c>
      <c r="AS1485">
        <v>327.33600000000001</v>
      </c>
      <c r="AT1485">
        <v>313.48</v>
      </c>
      <c r="AU1485">
        <v>-36.144000000000005</v>
      </c>
      <c r="AV1485">
        <v>1</v>
      </c>
      <c r="AW1485">
        <v>-115</v>
      </c>
    </row>
    <row r="1486" spans="1:49" x14ac:dyDescent="0.3">
      <c r="A1486" t="s">
        <v>2228</v>
      </c>
      <c r="B1486" s="1">
        <v>45327</v>
      </c>
      <c r="C1486" s="1">
        <v>45330</v>
      </c>
      <c r="D1486" s="1">
        <v>45332</v>
      </c>
      <c r="E1486" t="s">
        <v>1585</v>
      </c>
      <c r="F1486" t="s">
        <v>188</v>
      </c>
      <c r="G1486">
        <v>3</v>
      </c>
      <c r="H1486">
        <v>37.01</v>
      </c>
      <c r="I1486">
        <v>0</v>
      </c>
      <c r="J1486">
        <v>35</v>
      </c>
      <c r="K1486" t="s">
        <v>35</v>
      </c>
      <c r="L1486" t="s">
        <v>43</v>
      </c>
      <c r="M1486" t="s">
        <v>47</v>
      </c>
      <c r="N1486" t="s">
        <v>22</v>
      </c>
      <c r="O1486" t="s">
        <v>22</v>
      </c>
      <c r="P1486" t="s">
        <v>4736</v>
      </c>
      <c r="Q1486" t="s">
        <v>4384</v>
      </c>
      <c r="R1486" t="s">
        <v>4416</v>
      </c>
      <c r="S1486" t="s">
        <v>4386</v>
      </c>
      <c r="T1486" t="s">
        <v>4737</v>
      </c>
      <c r="U1486" t="s">
        <v>4738</v>
      </c>
      <c r="V1486">
        <v>1975</v>
      </c>
      <c r="W1486" s="1">
        <v>45389</v>
      </c>
      <c r="X1486" t="s">
        <v>22</v>
      </c>
      <c r="Y1486" t="s">
        <v>4060</v>
      </c>
      <c r="Z1486" t="s">
        <v>4014</v>
      </c>
      <c r="AA1486" t="s">
        <v>4049</v>
      </c>
      <c r="AB1486" t="s">
        <v>4000</v>
      </c>
      <c r="AC1486" t="s">
        <v>3992</v>
      </c>
      <c r="AD1486">
        <v>32.24</v>
      </c>
      <c r="AE1486">
        <v>38.15</v>
      </c>
      <c r="AF1486" t="s">
        <v>3975</v>
      </c>
      <c r="AG1486" s="1"/>
      <c r="AJ1486" t="s">
        <v>3975</v>
      </c>
      <c r="AL1486" s="1"/>
      <c r="AM1486" s="1"/>
      <c r="AO1486">
        <v>111.03</v>
      </c>
      <c r="AP1486">
        <v>0</v>
      </c>
      <c r="AQ1486">
        <v>0</v>
      </c>
      <c r="AR1486">
        <v>111.03</v>
      </c>
      <c r="AS1486">
        <v>146.03</v>
      </c>
      <c r="AT1486">
        <v>96.72</v>
      </c>
      <c r="AU1486">
        <v>-20.689999999999998</v>
      </c>
      <c r="AV1486">
        <v>2</v>
      </c>
      <c r="AW1486">
        <v>3</v>
      </c>
    </row>
    <row r="1487" spans="1:49" x14ac:dyDescent="0.3">
      <c r="A1487" t="s">
        <v>2229</v>
      </c>
      <c r="B1487" s="1">
        <v>45341</v>
      </c>
      <c r="C1487" s="1">
        <v>45344</v>
      </c>
      <c r="D1487" s="1">
        <v>45349</v>
      </c>
      <c r="E1487" t="s">
        <v>62</v>
      </c>
      <c r="F1487" t="s">
        <v>732</v>
      </c>
      <c r="G1487">
        <v>1</v>
      </c>
      <c r="H1487">
        <v>176.45</v>
      </c>
      <c r="I1487">
        <v>30</v>
      </c>
      <c r="J1487">
        <v>50</v>
      </c>
      <c r="K1487" t="s">
        <v>60</v>
      </c>
      <c r="L1487" t="s">
        <v>43</v>
      </c>
      <c r="M1487" t="s">
        <v>20</v>
      </c>
      <c r="N1487" t="s">
        <v>22</v>
      </c>
      <c r="O1487" t="s">
        <v>22</v>
      </c>
      <c r="P1487" t="s">
        <v>4383</v>
      </c>
      <c r="Q1487" t="s">
        <v>4384</v>
      </c>
      <c r="R1487" t="s">
        <v>4385</v>
      </c>
      <c r="S1487" t="s">
        <v>4386</v>
      </c>
      <c r="T1487" t="s">
        <v>4387</v>
      </c>
      <c r="U1487" t="s">
        <v>8421</v>
      </c>
      <c r="V1487">
        <v>1980</v>
      </c>
      <c r="W1487" s="1">
        <v>45800</v>
      </c>
      <c r="X1487" t="s">
        <v>4388</v>
      </c>
      <c r="Y1487" t="s">
        <v>4001</v>
      </c>
      <c r="Z1487" t="s">
        <v>3987</v>
      </c>
      <c r="AA1487" t="s">
        <v>3988</v>
      </c>
      <c r="AB1487" t="s">
        <v>4002</v>
      </c>
      <c r="AC1487" t="s">
        <v>3980</v>
      </c>
      <c r="AD1487">
        <v>0</v>
      </c>
      <c r="AE1487">
        <v>162.69</v>
      </c>
      <c r="AF1487" t="s">
        <v>3975</v>
      </c>
      <c r="AG1487" s="1"/>
      <c r="AJ1487" t="s">
        <v>3975</v>
      </c>
      <c r="AL1487" s="1"/>
      <c r="AM1487" s="1"/>
      <c r="AO1487">
        <v>176.45</v>
      </c>
      <c r="AP1487">
        <v>0.3</v>
      </c>
      <c r="AQ1487">
        <v>52.934999999999995</v>
      </c>
      <c r="AR1487">
        <v>123.51499999999999</v>
      </c>
      <c r="AS1487">
        <v>173.51499999999999</v>
      </c>
      <c r="AT1487">
        <v>0</v>
      </c>
      <c r="AU1487">
        <v>73.514999999999986</v>
      </c>
      <c r="AV1487">
        <v>5</v>
      </c>
      <c r="AW1487">
        <v>3</v>
      </c>
    </row>
    <row r="1488" spans="1:49" x14ac:dyDescent="0.3">
      <c r="A1488" t="s">
        <v>2230</v>
      </c>
      <c r="B1488" s="1">
        <v>45436</v>
      </c>
      <c r="C1488" s="1">
        <v>45441</v>
      </c>
      <c r="D1488" s="1">
        <v>45443</v>
      </c>
      <c r="E1488" t="s">
        <v>490</v>
      </c>
      <c r="F1488" t="s">
        <v>394</v>
      </c>
      <c r="G1488">
        <v>1</v>
      </c>
      <c r="H1488">
        <v>121.28</v>
      </c>
      <c r="I1488">
        <v>20</v>
      </c>
      <c r="J1488">
        <v>0</v>
      </c>
      <c r="K1488" t="s">
        <v>18</v>
      </c>
      <c r="L1488" t="s">
        <v>19</v>
      </c>
      <c r="M1488" t="s">
        <v>20</v>
      </c>
      <c r="N1488" t="s">
        <v>22</v>
      </c>
      <c r="O1488" t="s">
        <v>127</v>
      </c>
      <c r="P1488" t="s">
        <v>5027</v>
      </c>
      <c r="Q1488" t="s">
        <v>4396</v>
      </c>
      <c r="R1488" t="s">
        <v>4409</v>
      </c>
      <c r="S1488" t="s">
        <v>4406</v>
      </c>
      <c r="T1488" t="s">
        <v>5028</v>
      </c>
      <c r="U1488" t="s">
        <v>8726</v>
      </c>
      <c r="V1488">
        <v>1977</v>
      </c>
      <c r="W1488" s="1">
        <v>44832</v>
      </c>
      <c r="X1488" t="s">
        <v>4388</v>
      </c>
      <c r="Y1488" t="s">
        <v>4016</v>
      </c>
      <c r="Z1488" t="s">
        <v>4014</v>
      </c>
      <c r="AA1488" t="s">
        <v>4017</v>
      </c>
      <c r="AB1488" t="s">
        <v>3983</v>
      </c>
      <c r="AC1488" t="s">
        <v>3985</v>
      </c>
      <c r="AD1488">
        <v>80.72</v>
      </c>
      <c r="AE1488">
        <v>113.01</v>
      </c>
      <c r="AF1488" t="s">
        <v>3975</v>
      </c>
      <c r="AG1488" s="1"/>
      <c r="AJ1488" t="s">
        <v>3975</v>
      </c>
      <c r="AK1488" t="s">
        <v>5224</v>
      </c>
      <c r="AL1488" s="1">
        <v>45738</v>
      </c>
      <c r="AM1488" s="1">
        <v>45765</v>
      </c>
      <c r="AN1488" t="s">
        <v>26</v>
      </c>
      <c r="AO1488">
        <v>121.28</v>
      </c>
      <c r="AP1488">
        <v>0.2</v>
      </c>
      <c r="AQ1488">
        <v>24.256</v>
      </c>
      <c r="AR1488">
        <v>97.024000000000001</v>
      </c>
      <c r="AS1488">
        <v>97.024000000000001</v>
      </c>
      <c r="AT1488">
        <v>80.72</v>
      </c>
      <c r="AU1488">
        <v>16.304000000000002</v>
      </c>
      <c r="AV1488">
        <v>2</v>
      </c>
      <c r="AW1488">
        <v>5</v>
      </c>
    </row>
    <row r="1489" spans="1:49" x14ac:dyDescent="0.3">
      <c r="A1489" t="s">
        <v>2231</v>
      </c>
      <c r="B1489" s="1">
        <v>45293</v>
      </c>
      <c r="C1489" s="1">
        <v>45474</v>
      </c>
      <c r="D1489" s="1">
        <v>45301</v>
      </c>
      <c r="E1489" t="s">
        <v>1267</v>
      </c>
      <c r="F1489" t="s">
        <v>2232</v>
      </c>
      <c r="G1489">
        <v>1</v>
      </c>
      <c r="H1489">
        <v>261.83</v>
      </c>
      <c r="I1489">
        <v>0</v>
      </c>
      <c r="J1489">
        <v>25</v>
      </c>
      <c r="K1489" t="s">
        <v>42</v>
      </c>
      <c r="L1489" t="s">
        <v>43</v>
      </c>
      <c r="M1489" t="s">
        <v>20</v>
      </c>
      <c r="N1489" t="s">
        <v>22</v>
      </c>
      <c r="O1489" t="s">
        <v>22</v>
      </c>
      <c r="P1489" t="s">
        <v>4724</v>
      </c>
      <c r="Q1489" t="s">
        <v>4396</v>
      </c>
      <c r="R1489" t="s">
        <v>4390</v>
      </c>
      <c r="S1489" t="s">
        <v>4406</v>
      </c>
      <c r="T1489" t="s">
        <v>4801</v>
      </c>
      <c r="U1489" t="s">
        <v>8597</v>
      </c>
      <c r="V1489">
        <v>1992</v>
      </c>
      <c r="W1489" s="1">
        <v>44990</v>
      </c>
      <c r="X1489" t="s">
        <v>4404</v>
      </c>
      <c r="Y1489" t="s">
        <v>4161</v>
      </c>
      <c r="Z1489" t="s">
        <v>3977</v>
      </c>
      <c r="AA1489" t="s">
        <v>4072</v>
      </c>
      <c r="AB1489" t="s">
        <v>3989</v>
      </c>
      <c r="AC1489" t="s">
        <v>3992</v>
      </c>
      <c r="AD1489">
        <v>165.47</v>
      </c>
      <c r="AE1489">
        <v>252.29</v>
      </c>
      <c r="AF1489" t="s">
        <v>3975</v>
      </c>
      <c r="AG1489" s="1"/>
      <c r="AJ1489" t="s">
        <v>3975</v>
      </c>
      <c r="AL1489" s="1"/>
      <c r="AM1489" s="1"/>
      <c r="AO1489">
        <v>261.83</v>
      </c>
      <c r="AP1489">
        <v>0</v>
      </c>
      <c r="AQ1489">
        <v>0</v>
      </c>
      <c r="AR1489">
        <v>261.83</v>
      </c>
      <c r="AS1489">
        <v>286.83</v>
      </c>
      <c r="AT1489">
        <v>165.47</v>
      </c>
      <c r="AU1489">
        <v>71.359999999999985</v>
      </c>
      <c r="AV1489">
        <v>-173</v>
      </c>
      <c r="AW1489">
        <v>181</v>
      </c>
    </row>
    <row r="1490" spans="1:49" x14ac:dyDescent="0.3">
      <c r="A1490" t="s">
        <v>2233</v>
      </c>
      <c r="B1490" s="1">
        <v>45579</v>
      </c>
      <c r="C1490" s="1">
        <v>45581</v>
      </c>
      <c r="D1490" s="1">
        <v>45590</v>
      </c>
      <c r="E1490" t="s">
        <v>1683</v>
      </c>
      <c r="F1490" t="s">
        <v>367</v>
      </c>
      <c r="G1490">
        <v>2</v>
      </c>
      <c r="H1490">
        <v>30.51</v>
      </c>
      <c r="I1490">
        <v>0</v>
      </c>
      <c r="J1490">
        <v>25</v>
      </c>
      <c r="K1490" t="s">
        <v>35</v>
      </c>
      <c r="L1490" t="s">
        <v>26</v>
      </c>
      <c r="M1490" t="s">
        <v>30</v>
      </c>
      <c r="N1490" t="s">
        <v>37</v>
      </c>
      <c r="O1490" t="s">
        <v>22</v>
      </c>
      <c r="P1490" t="s">
        <v>4670</v>
      </c>
      <c r="Q1490" t="s">
        <v>4384</v>
      </c>
      <c r="R1490" t="s">
        <v>4459</v>
      </c>
      <c r="S1490" t="s">
        <v>4406</v>
      </c>
      <c r="T1490" t="s">
        <v>5116</v>
      </c>
      <c r="U1490" t="s">
        <v>8788</v>
      </c>
      <c r="V1490">
        <v>1997</v>
      </c>
      <c r="W1490" s="1">
        <v>45770</v>
      </c>
      <c r="X1490" t="s">
        <v>4388</v>
      </c>
      <c r="Y1490" t="s">
        <v>4003</v>
      </c>
      <c r="Z1490" t="s">
        <v>3971</v>
      </c>
      <c r="AA1490" t="s">
        <v>4004</v>
      </c>
      <c r="AB1490" t="s">
        <v>3973</v>
      </c>
      <c r="AC1490" t="s">
        <v>3997</v>
      </c>
      <c r="AD1490">
        <v>23.36</v>
      </c>
      <c r="AE1490">
        <v>32.94</v>
      </c>
      <c r="AF1490" t="s">
        <v>4055</v>
      </c>
      <c r="AG1490" s="1"/>
      <c r="AJ1490" t="s">
        <v>3975</v>
      </c>
      <c r="AL1490" s="1"/>
      <c r="AM1490" s="1"/>
      <c r="AO1490">
        <v>61.02</v>
      </c>
      <c r="AP1490">
        <v>0</v>
      </c>
      <c r="AQ1490">
        <v>0</v>
      </c>
      <c r="AR1490">
        <v>61.02</v>
      </c>
      <c r="AS1490">
        <v>86.02000000000001</v>
      </c>
      <c r="AT1490">
        <v>46.72</v>
      </c>
      <c r="AU1490">
        <v>-10.699999999999996</v>
      </c>
      <c r="AV1490">
        <v>9</v>
      </c>
      <c r="AW1490">
        <v>2</v>
      </c>
    </row>
    <row r="1491" spans="1:49" x14ac:dyDescent="0.3">
      <c r="A1491" t="s">
        <v>2234</v>
      </c>
      <c r="B1491" s="1">
        <v>45430</v>
      </c>
      <c r="C1491" s="1">
        <v>45437</v>
      </c>
      <c r="D1491" s="1">
        <v>45444</v>
      </c>
      <c r="E1491" t="s">
        <v>2037</v>
      </c>
      <c r="F1491" t="s">
        <v>1256</v>
      </c>
      <c r="G1491">
        <v>2</v>
      </c>
      <c r="H1491">
        <v>88.85</v>
      </c>
      <c r="I1491">
        <v>15</v>
      </c>
      <c r="J1491">
        <v>35</v>
      </c>
      <c r="K1491" t="s">
        <v>60</v>
      </c>
      <c r="L1491" t="s">
        <v>19</v>
      </c>
      <c r="M1491" t="s">
        <v>47</v>
      </c>
      <c r="N1491" t="s">
        <v>31</v>
      </c>
      <c r="O1491" t="s">
        <v>22</v>
      </c>
      <c r="P1491" t="s">
        <v>4490</v>
      </c>
      <c r="Q1491" t="s">
        <v>4396</v>
      </c>
      <c r="R1491" t="s">
        <v>4424</v>
      </c>
      <c r="S1491" t="s">
        <v>4391</v>
      </c>
      <c r="T1491" t="s">
        <v>4491</v>
      </c>
      <c r="U1491" t="s">
        <v>8454</v>
      </c>
      <c r="V1491">
        <v>1997</v>
      </c>
      <c r="W1491" s="1">
        <v>44747</v>
      </c>
      <c r="X1491" t="s">
        <v>4404</v>
      </c>
      <c r="Y1491" t="s">
        <v>4121</v>
      </c>
      <c r="Z1491" t="s">
        <v>3977</v>
      </c>
      <c r="AA1491" t="s">
        <v>3978</v>
      </c>
      <c r="AB1491" t="s">
        <v>3983</v>
      </c>
      <c r="AC1491" t="s">
        <v>3985</v>
      </c>
      <c r="AD1491">
        <v>79.77</v>
      </c>
      <c r="AE1491">
        <v>91.88</v>
      </c>
      <c r="AF1491" t="s">
        <v>3975</v>
      </c>
      <c r="AG1491" s="1">
        <v>45351</v>
      </c>
      <c r="AH1491" t="s">
        <v>4173</v>
      </c>
      <c r="AI1491" t="s">
        <v>35</v>
      </c>
      <c r="AJ1491" t="s">
        <v>4055</v>
      </c>
      <c r="AL1491" s="1"/>
      <c r="AM1491" s="1"/>
      <c r="AO1491">
        <v>177.7</v>
      </c>
      <c r="AP1491">
        <v>0.15</v>
      </c>
      <c r="AQ1491">
        <v>26.654999999999998</v>
      </c>
      <c r="AR1491">
        <v>151.04499999999999</v>
      </c>
      <c r="AS1491">
        <v>186.04499999999999</v>
      </c>
      <c r="AT1491">
        <v>159.54</v>
      </c>
      <c r="AU1491">
        <v>-43.495000000000005</v>
      </c>
      <c r="AV1491">
        <v>7</v>
      </c>
      <c r="AW1491">
        <v>7</v>
      </c>
    </row>
    <row r="1492" spans="1:49" x14ac:dyDescent="0.3">
      <c r="A1492" t="s">
        <v>2235</v>
      </c>
      <c r="B1492" s="1">
        <v>45491</v>
      </c>
      <c r="C1492" s="1">
        <v>45496</v>
      </c>
      <c r="D1492" s="1">
        <v>45500</v>
      </c>
      <c r="E1492" t="s">
        <v>168</v>
      </c>
      <c r="F1492" t="s">
        <v>285</v>
      </c>
      <c r="G1492">
        <v>1</v>
      </c>
      <c r="H1492">
        <v>244.6</v>
      </c>
      <c r="I1492">
        <v>30</v>
      </c>
      <c r="J1492">
        <v>50</v>
      </c>
      <c r="K1492" t="s">
        <v>60</v>
      </c>
      <c r="L1492" t="s">
        <v>43</v>
      </c>
      <c r="M1492" t="s">
        <v>36</v>
      </c>
      <c r="N1492" t="s">
        <v>22</v>
      </c>
      <c r="O1492" t="s">
        <v>22</v>
      </c>
      <c r="P1492" t="s">
        <v>4570</v>
      </c>
      <c r="Q1492" t="s">
        <v>4396</v>
      </c>
      <c r="R1492" t="s">
        <v>4459</v>
      </c>
      <c r="S1492" t="s">
        <v>4391</v>
      </c>
      <c r="T1492" t="s">
        <v>4571</v>
      </c>
      <c r="U1492" t="s">
        <v>8477</v>
      </c>
      <c r="V1492">
        <v>1984</v>
      </c>
      <c r="W1492" s="1">
        <v>44612</v>
      </c>
      <c r="X1492" t="s">
        <v>4388</v>
      </c>
      <c r="Y1492" t="s">
        <v>4085</v>
      </c>
      <c r="Z1492" t="s">
        <v>4014</v>
      </c>
      <c r="AA1492" t="s">
        <v>4029</v>
      </c>
      <c r="AB1492" t="s">
        <v>3989</v>
      </c>
      <c r="AC1492" t="s">
        <v>3974</v>
      </c>
      <c r="AD1492">
        <v>169.65</v>
      </c>
      <c r="AE1492">
        <v>216.04</v>
      </c>
      <c r="AF1492" t="s">
        <v>3975</v>
      </c>
      <c r="AG1492" s="1">
        <v>45783</v>
      </c>
      <c r="AH1492" t="s">
        <v>4170</v>
      </c>
      <c r="AI1492" t="s">
        <v>60</v>
      </c>
      <c r="AJ1492" t="s">
        <v>4055</v>
      </c>
      <c r="AL1492" s="1"/>
      <c r="AM1492" s="1"/>
      <c r="AO1492">
        <v>244.6</v>
      </c>
      <c r="AP1492">
        <v>0.3</v>
      </c>
      <c r="AQ1492">
        <v>73.38</v>
      </c>
      <c r="AR1492">
        <v>171.22</v>
      </c>
      <c r="AS1492">
        <v>221.22</v>
      </c>
      <c r="AT1492">
        <v>169.65</v>
      </c>
      <c r="AU1492">
        <v>-48.430000000000007</v>
      </c>
      <c r="AV1492">
        <v>4</v>
      </c>
      <c r="AW1492">
        <v>5</v>
      </c>
    </row>
    <row r="1493" spans="1:49" x14ac:dyDescent="0.3">
      <c r="A1493" t="s">
        <v>2236</v>
      </c>
      <c r="B1493" s="1">
        <v>45466</v>
      </c>
      <c r="C1493" s="1">
        <v>45471</v>
      </c>
      <c r="D1493" s="1">
        <v>45480</v>
      </c>
      <c r="E1493" t="s">
        <v>642</v>
      </c>
      <c r="F1493" t="s">
        <v>1244</v>
      </c>
      <c r="G1493">
        <v>4</v>
      </c>
      <c r="H1493">
        <v>245.86</v>
      </c>
      <c r="I1493">
        <v>2</v>
      </c>
      <c r="J1493">
        <v>15</v>
      </c>
      <c r="K1493" t="s">
        <v>35</v>
      </c>
      <c r="L1493" t="s">
        <v>26</v>
      </c>
      <c r="M1493" t="s">
        <v>20</v>
      </c>
      <c r="N1493" t="s">
        <v>22</v>
      </c>
      <c r="O1493" t="s">
        <v>22</v>
      </c>
      <c r="P1493" t="s">
        <v>4631</v>
      </c>
      <c r="Q1493" t="s">
        <v>4396</v>
      </c>
      <c r="R1493" t="s">
        <v>4390</v>
      </c>
      <c r="S1493" t="s">
        <v>4434</v>
      </c>
      <c r="T1493" t="s">
        <v>4904</v>
      </c>
      <c r="U1493" t="s">
        <v>4905</v>
      </c>
      <c r="V1493">
        <v>2002</v>
      </c>
      <c r="W1493" s="1">
        <v>44648</v>
      </c>
      <c r="X1493" t="s">
        <v>4404</v>
      </c>
      <c r="Y1493" t="s">
        <v>4125</v>
      </c>
      <c r="Z1493" t="s">
        <v>4014</v>
      </c>
      <c r="AA1493" t="s">
        <v>4038</v>
      </c>
      <c r="AB1493" t="s">
        <v>3989</v>
      </c>
      <c r="AC1493" t="s">
        <v>3974</v>
      </c>
      <c r="AD1493">
        <v>156.36000000000001</v>
      </c>
      <c r="AE1493">
        <v>217.47</v>
      </c>
      <c r="AF1493" t="s">
        <v>3975</v>
      </c>
      <c r="AG1493" s="1"/>
      <c r="AJ1493" t="s">
        <v>3975</v>
      </c>
      <c r="AL1493" s="1"/>
      <c r="AM1493" s="1"/>
      <c r="AO1493">
        <v>983.44</v>
      </c>
      <c r="AP1493">
        <v>0.02</v>
      </c>
      <c r="AQ1493">
        <v>19.668800000000001</v>
      </c>
      <c r="AR1493">
        <v>963.77120000000002</v>
      </c>
      <c r="AS1493">
        <v>978.77120000000002</v>
      </c>
      <c r="AT1493">
        <v>625.44000000000005</v>
      </c>
      <c r="AU1493">
        <v>323.33119999999997</v>
      </c>
      <c r="AV1493">
        <v>9</v>
      </c>
      <c r="AW1493">
        <v>5</v>
      </c>
    </row>
    <row r="1494" spans="1:49" x14ac:dyDescent="0.3">
      <c r="A1494" t="s">
        <v>2237</v>
      </c>
      <c r="B1494" s="1">
        <v>45340</v>
      </c>
      <c r="C1494" s="1">
        <v>45342</v>
      </c>
      <c r="D1494" s="1">
        <v>45347</v>
      </c>
      <c r="E1494" t="s">
        <v>337</v>
      </c>
      <c r="F1494" t="s">
        <v>203</v>
      </c>
      <c r="G1494">
        <v>1</v>
      </c>
      <c r="H1494">
        <v>277.22000000000003</v>
      </c>
      <c r="I1494">
        <v>20</v>
      </c>
      <c r="J1494">
        <v>25</v>
      </c>
      <c r="K1494" t="s">
        <v>60</v>
      </c>
      <c r="L1494" t="s">
        <v>19</v>
      </c>
      <c r="M1494" t="s">
        <v>30</v>
      </c>
      <c r="N1494" t="s">
        <v>31</v>
      </c>
      <c r="O1494" t="s">
        <v>127</v>
      </c>
      <c r="P1494" t="s">
        <v>4648</v>
      </c>
      <c r="Q1494" t="s">
        <v>4384</v>
      </c>
      <c r="R1494" t="s">
        <v>4401</v>
      </c>
      <c r="S1494" t="s">
        <v>4391</v>
      </c>
      <c r="T1494" t="s">
        <v>4649</v>
      </c>
      <c r="U1494" t="s">
        <v>8517</v>
      </c>
      <c r="V1494">
        <v>1997</v>
      </c>
      <c r="W1494" s="1">
        <v>45475</v>
      </c>
      <c r="X1494" t="s">
        <v>4394</v>
      </c>
      <c r="Y1494" t="s">
        <v>4089</v>
      </c>
      <c r="Z1494" t="s">
        <v>3994</v>
      </c>
      <c r="AA1494" t="s">
        <v>4043</v>
      </c>
      <c r="AB1494" t="s">
        <v>3996</v>
      </c>
      <c r="AC1494" t="s">
        <v>3985</v>
      </c>
      <c r="AD1494">
        <v>183.56</v>
      </c>
      <c r="AE1494">
        <v>262.99</v>
      </c>
      <c r="AF1494" t="s">
        <v>3975</v>
      </c>
      <c r="AG1494" s="1"/>
      <c r="AJ1494" t="s">
        <v>3975</v>
      </c>
      <c r="AK1494" t="s">
        <v>5224</v>
      </c>
      <c r="AL1494" s="1">
        <v>45738</v>
      </c>
      <c r="AM1494" s="1">
        <v>45765</v>
      </c>
      <c r="AN1494" t="s">
        <v>26</v>
      </c>
      <c r="AO1494">
        <v>277.22000000000003</v>
      </c>
      <c r="AP1494">
        <v>0.2</v>
      </c>
      <c r="AQ1494">
        <v>55.44400000000001</v>
      </c>
      <c r="AR1494">
        <v>221.77600000000001</v>
      </c>
      <c r="AS1494">
        <v>246.77600000000001</v>
      </c>
      <c r="AT1494">
        <v>183.56</v>
      </c>
      <c r="AU1494">
        <v>13.216000000000008</v>
      </c>
      <c r="AV1494">
        <v>5</v>
      </c>
      <c r="AW1494">
        <v>2</v>
      </c>
    </row>
    <row r="1495" spans="1:49" x14ac:dyDescent="0.3">
      <c r="A1495" t="s">
        <v>2238</v>
      </c>
      <c r="B1495" s="1">
        <v>45454</v>
      </c>
      <c r="C1495" s="1">
        <v>45459</v>
      </c>
      <c r="D1495" s="1">
        <v>45464</v>
      </c>
      <c r="E1495" t="s">
        <v>399</v>
      </c>
      <c r="F1495" t="s">
        <v>215</v>
      </c>
      <c r="G1495">
        <v>1</v>
      </c>
      <c r="H1495">
        <v>92</v>
      </c>
      <c r="I1495">
        <v>15</v>
      </c>
      <c r="J1495">
        <v>35</v>
      </c>
      <c r="K1495" t="s">
        <v>42</v>
      </c>
      <c r="L1495" t="s">
        <v>19</v>
      </c>
      <c r="M1495" t="s">
        <v>30</v>
      </c>
      <c r="N1495" t="s">
        <v>22</v>
      </c>
      <c r="O1495" t="s">
        <v>166</v>
      </c>
      <c r="P1495" t="s">
        <v>4515</v>
      </c>
      <c r="Q1495" t="s">
        <v>4384</v>
      </c>
      <c r="R1495" t="s">
        <v>4390</v>
      </c>
      <c r="S1495" t="s">
        <v>4398</v>
      </c>
      <c r="T1495" t="s">
        <v>4516</v>
      </c>
      <c r="U1495" t="s">
        <v>8462</v>
      </c>
      <c r="V1495">
        <v>1985</v>
      </c>
      <c r="W1495" s="1">
        <v>45339</v>
      </c>
      <c r="X1495" t="s">
        <v>4404</v>
      </c>
      <c r="Y1495" t="s">
        <v>4148</v>
      </c>
      <c r="Z1495" t="s">
        <v>3987</v>
      </c>
      <c r="AA1495" t="s">
        <v>3999</v>
      </c>
      <c r="AB1495" t="s">
        <v>4020</v>
      </c>
      <c r="AC1495" t="s">
        <v>3974</v>
      </c>
      <c r="AD1495">
        <v>80.56</v>
      </c>
      <c r="AE1495">
        <v>106.05</v>
      </c>
      <c r="AF1495" t="s">
        <v>3975</v>
      </c>
      <c r="AG1495" s="1"/>
      <c r="AJ1495" t="s">
        <v>3975</v>
      </c>
      <c r="AK1495" t="s">
        <v>5222</v>
      </c>
      <c r="AL1495" s="1">
        <v>45865</v>
      </c>
      <c r="AM1495" s="1">
        <v>45889</v>
      </c>
      <c r="AN1495" t="s">
        <v>19</v>
      </c>
      <c r="AO1495">
        <v>92</v>
      </c>
      <c r="AP1495">
        <v>0.15</v>
      </c>
      <c r="AQ1495">
        <v>13.799999999999999</v>
      </c>
      <c r="AR1495">
        <v>78.2</v>
      </c>
      <c r="AS1495">
        <v>113.2</v>
      </c>
      <c r="AT1495">
        <v>80.56</v>
      </c>
      <c r="AU1495">
        <v>-37.36</v>
      </c>
      <c r="AV1495">
        <v>5</v>
      </c>
      <c r="AW1495">
        <v>5</v>
      </c>
    </row>
    <row r="1496" spans="1:49" x14ac:dyDescent="0.3">
      <c r="A1496" t="s">
        <v>2239</v>
      </c>
      <c r="B1496" s="1">
        <v>45303</v>
      </c>
      <c r="C1496" s="1">
        <v>45394</v>
      </c>
      <c r="D1496" s="1">
        <v>45634</v>
      </c>
      <c r="E1496" t="s">
        <v>2069</v>
      </c>
      <c r="F1496" t="s">
        <v>162</v>
      </c>
      <c r="G1496">
        <v>1</v>
      </c>
      <c r="H1496">
        <v>239.8</v>
      </c>
      <c r="I1496">
        <v>0</v>
      </c>
      <c r="J1496">
        <v>35</v>
      </c>
      <c r="K1496" t="s">
        <v>60</v>
      </c>
      <c r="L1496" t="s">
        <v>26</v>
      </c>
      <c r="M1496" t="s">
        <v>20</v>
      </c>
      <c r="N1496" t="s">
        <v>31</v>
      </c>
      <c r="O1496" t="s">
        <v>22</v>
      </c>
      <c r="P1496" t="s">
        <v>4536</v>
      </c>
      <c r="Q1496" t="s">
        <v>4396</v>
      </c>
      <c r="R1496" t="s">
        <v>4424</v>
      </c>
      <c r="S1496" t="s">
        <v>4434</v>
      </c>
      <c r="T1496" t="s">
        <v>4763</v>
      </c>
      <c r="U1496" t="s">
        <v>4764</v>
      </c>
      <c r="V1496">
        <v>1988</v>
      </c>
      <c r="W1496" s="1">
        <v>45832</v>
      </c>
      <c r="X1496" t="s">
        <v>4404</v>
      </c>
      <c r="Y1496" t="s">
        <v>4116</v>
      </c>
      <c r="Z1496" t="s">
        <v>3971</v>
      </c>
      <c r="AA1496" t="s">
        <v>4045</v>
      </c>
      <c r="AB1496" t="s">
        <v>4032</v>
      </c>
      <c r="AC1496" t="s">
        <v>3980</v>
      </c>
      <c r="AD1496">
        <v>168.98</v>
      </c>
      <c r="AE1496">
        <v>242.86</v>
      </c>
      <c r="AF1496" t="s">
        <v>3975</v>
      </c>
      <c r="AG1496" s="1"/>
      <c r="AJ1496" t="s">
        <v>3975</v>
      </c>
      <c r="AL1496" s="1"/>
      <c r="AM1496" s="1"/>
      <c r="AO1496">
        <v>239.8</v>
      </c>
      <c r="AP1496">
        <v>0</v>
      </c>
      <c r="AQ1496">
        <v>0</v>
      </c>
      <c r="AR1496">
        <v>239.8</v>
      </c>
      <c r="AS1496">
        <v>274.8</v>
      </c>
      <c r="AT1496">
        <v>168.98</v>
      </c>
      <c r="AU1496">
        <v>35.820000000000022</v>
      </c>
      <c r="AV1496">
        <v>240</v>
      </c>
      <c r="AW1496">
        <v>91</v>
      </c>
    </row>
    <row r="1497" spans="1:49" x14ac:dyDescent="0.3">
      <c r="A1497" t="s">
        <v>2240</v>
      </c>
      <c r="B1497" s="1">
        <v>45538</v>
      </c>
      <c r="C1497" s="1">
        <v>45452</v>
      </c>
      <c r="D1497" s="1">
        <v>45544</v>
      </c>
      <c r="E1497" t="s">
        <v>719</v>
      </c>
      <c r="F1497" t="s">
        <v>732</v>
      </c>
      <c r="G1497">
        <v>1</v>
      </c>
      <c r="H1497">
        <v>152.66</v>
      </c>
      <c r="I1497">
        <v>15</v>
      </c>
      <c r="J1497">
        <v>15</v>
      </c>
      <c r="K1497" t="s">
        <v>18</v>
      </c>
      <c r="L1497" t="s">
        <v>26</v>
      </c>
      <c r="M1497" t="s">
        <v>47</v>
      </c>
      <c r="N1497" t="s">
        <v>22</v>
      </c>
      <c r="O1497" t="s">
        <v>98</v>
      </c>
      <c r="P1497" t="s">
        <v>4822</v>
      </c>
      <c r="Q1497" t="s">
        <v>4384</v>
      </c>
      <c r="R1497" t="s">
        <v>4412</v>
      </c>
      <c r="S1497" t="s">
        <v>4398</v>
      </c>
      <c r="T1497" t="s">
        <v>4823</v>
      </c>
      <c r="U1497" t="s">
        <v>4824</v>
      </c>
      <c r="V1497">
        <v>1987</v>
      </c>
      <c r="W1497" s="1">
        <v>45433</v>
      </c>
      <c r="X1497" t="s">
        <v>4394</v>
      </c>
      <c r="Y1497" t="s">
        <v>4001</v>
      </c>
      <c r="Z1497" t="s">
        <v>3987</v>
      </c>
      <c r="AA1497" t="s">
        <v>3988</v>
      </c>
      <c r="AB1497" t="s">
        <v>4002</v>
      </c>
      <c r="AC1497" t="s">
        <v>3980</v>
      </c>
      <c r="AD1497">
        <v>0</v>
      </c>
      <c r="AE1497">
        <v>162.69</v>
      </c>
      <c r="AF1497" t="s">
        <v>3975</v>
      </c>
      <c r="AG1497" s="1"/>
      <c r="AJ1497" t="s">
        <v>3975</v>
      </c>
      <c r="AK1497" t="s">
        <v>5229</v>
      </c>
      <c r="AL1497" s="1">
        <v>45421</v>
      </c>
      <c r="AM1497" s="1">
        <v>45444</v>
      </c>
      <c r="AN1497" t="s">
        <v>5225</v>
      </c>
      <c r="AO1497">
        <v>152.66</v>
      </c>
      <c r="AP1497">
        <v>0.15</v>
      </c>
      <c r="AQ1497">
        <v>22.898999999999997</v>
      </c>
      <c r="AR1497">
        <v>129.761</v>
      </c>
      <c r="AS1497">
        <v>144.761</v>
      </c>
      <c r="AT1497">
        <v>0</v>
      </c>
      <c r="AU1497">
        <v>114.761</v>
      </c>
      <c r="AV1497">
        <v>92</v>
      </c>
      <c r="AW1497">
        <v>-86</v>
      </c>
    </row>
    <row r="1498" spans="1:49" x14ac:dyDescent="0.3">
      <c r="A1498" t="s">
        <v>2241</v>
      </c>
      <c r="B1498" s="1">
        <v>45567</v>
      </c>
      <c r="C1498" s="1">
        <v>45574</v>
      </c>
      <c r="D1498" s="1">
        <v>45579</v>
      </c>
      <c r="E1498" t="s">
        <v>106</v>
      </c>
      <c r="F1498" t="s">
        <v>682</v>
      </c>
      <c r="G1498">
        <v>3</v>
      </c>
      <c r="H1498">
        <v>254.16</v>
      </c>
      <c r="I1498">
        <v>0</v>
      </c>
      <c r="J1498">
        <v>35</v>
      </c>
      <c r="K1498" t="s">
        <v>60</v>
      </c>
      <c r="L1498" t="s">
        <v>43</v>
      </c>
      <c r="M1498" t="s">
        <v>30</v>
      </c>
      <c r="N1498" t="s">
        <v>22</v>
      </c>
      <c r="O1498" t="s">
        <v>22</v>
      </c>
      <c r="P1498" t="s">
        <v>4930</v>
      </c>
      <c r="Q1498" t="s">
        <v>4396</v>
      </c>
      <c r="R1498" t="s">
        <v>4409</v>
      </c>
      <c r="S1498" t="s">
        <v>4434</v>
      </c>
      <c r="T1498" t="s">
        <v>5115</v>
      </c>
      <c r="U1498" t="s">
        <v>8787</v>
      </c>
      <c r="V1498">
        <v>1990</v>
      </c>
      <c r="W1498" s="1">
        <v>44942</v>
      </c>
      <c r="X1498" t="s">
        <v>4394</v>
      </c>
      <c r="Y1498" t="s">
        <v>4144</v>
      </c>
      <c r="Z1498" t="s">
        <v>3994</v>
      </c>
      <c r="AA1498" t="s">
        <v>4043</v>
      </c>
      <c r="AB1498" t="s">
        <v>3989</v>
      </c>
      <c r="AC1498" t="s">
        <v>3997</v>
      </c>
      <c r="AD1498">
        <v>195.02</v>
      </c>
      <c r="AE1498">
        <v>277.41000000000003</v>
      </c>
      <c r="AF1498" t="s">
        <v>3975</v>
      </c>
      <c r="AG1498" s="1"/>
      <c r="AJ1498" t="s">
        <v>3975</v>
      </c>
      <c r="AL1498" s="1"/>
      <c r="AM1498" s="1"/>
      <c r="AO1498">
        <v>762.48</v>
      </c>
      <c r="AP1498">
        <v>0</v>
      </c>
      <c r="AQ1498">
        <v>0</v>
      </c>
      <c r="AR1498">
        <v>762.48</v>
      </c>
      <c r="AS1498">
        <v>797.48</v>
      </c>
      <c r="AT1498">
        <v>585.06000000000006</v>
      </c>
      <c r="AU1498">
        <v>142.41999999999996</v>
      </c>
      <c r="AV1498">
        <v>5</v>
      </c>
      <c r="AW1498">
        <v>7</v>
      </c>
    </row>
    <row r="1499" spans="1:49" x14ac:dyDescent="0.3">
      <c r="A1499" t="s">
        <v>2242</v>
      </c>
      <c r="B1499" s="1">
        <v>45415</v>
      </c>
      <c r="C1499" s="1">
        <v>45361</v>
      </c>
      <c r="D1499" s="1">
        <v>45364</v>
      </c>
      <c r="E1499" t="s">
        <v>2243</v>
      </c>
      <c r="F1499" t="s">
        <v>405</v>
      </c>
      <c r="G1499">
        <v>1</v>
      </c>
      <c r="H1499">
        <v>37.67</v>
      </c>
      <c r="I1499">
        <v>0</v>
      </c>
      <c r="J1499">
        <v>15</v>
      </c>
      <c r="K1499" t="s">
        <v>35</v>
      </c>
      <c r="L1499" t="s">
        <v>26</v>
      </c>
      <c r="M1499" t="s">
        <v>36</v>
      </c>
      <c r="N1499" t="s">
        <v>22</v>
      </c>
      <c r="O1499" t="s">
        <v>38</v>
      </c>
      <c r="P1499" t="s">
        <v>4508</v>
      </c>
      <c r="Q1499" t="s">
        <v>4396</v>
      </c>
      <c r="R1499" t="s">
        <v>4459</v>
      </c>
      <c r="S1499" t="s">
        <v>4391</v>
      </c>
      <c r="T1499" t="s">
        <v>4913</v>
      </c>
      <c r="U1499" t="s">
        <v>4914</v>
      </c>
      <c r="V1499">
        <v>1970</v>
      </c>
      <c r="W1499" s="1">
        <v>45138</v>
      </c>
      <c r="X1499" t="s">
        <v>4388</v>
      </c>
      <c r="Y1499" t="s">
        <v>3984</v>
      </c>
      <c r="Z1499" t="s">
        <v>3977</v>
      </c>
      <c r="AA1499" t="s">
        <v>3978</v>
      </c>
      <c r="AB1499" t="s">
        <v>3973</v>
      </c>
      <c r="AC1499" t="s">
        <v>3985</v>
      </c>
      <c r="AD1499">
        <v>21.75</v>
      </c>
      <c r="AE1499">
        <v>33.03</v>
      </c>
      <c r="AF1499" t="s">
        <v>3975</v>
      </c>
      <c r="AG1499" s="1"/>
      <c r="AJ1499" t="s">
        <v>3975</v>
      </c>
      <c r="AK1499" t="s">
        <v>5228</v>
      </c>
      <c r="AL1499" s="1">
        <v>45880</v>
      </c>
      <c r="AM1499" s="1">
        <v>45932</v>
      </c>
      <c r="AN1499" t="s">
        <v>19</v>
      </c>
      <c r="AO1499">
        <v>37.67</v>
      </c>
      <c r="AP1499">
        <v>0</v>
      </c>
      <c r="AQ1499">
        <v>0</v>
      </c>
      <c r="AR1499">
        <v>37.67</v>
      </c>
      <c r="AS1499">
        <v>52.67</v>
      </c>
      <c r="AT1499">
        <v>21.75</v>
      </c>
      <c r="AU1499">
        <v>0.92000000000000171</v>
      </c>
      <c r="AV1499">
        <v>3</v>
      </c>
      <c r="AW1499">
        <v>-54</v>
      </c>
    </row>
    <row r="1500" spans="1:49" x14ac:dyDescent="0.3">
      <c r="A1500" t="s">
        <v>2244</v>
      </c>
      <c r="B1500" s="1">
        <v>45452</v>
      </c>
      <c r="C1500" s="1">
        <v>45541</v>
      </c>
      <c r="D1500" s="1">
        <v>45543</v>
      </c>
      <c r="E1500" t="s">
        <v>493</v>
      </c>
      <c r="F1500" t="s">
        <v>1290</v>
      </c>
      <c r="G1500">
        <v>1</v>
      </c>
      <c r="H1500">
        <v>34.92</v>
      </c>
      <c r="I1500">
        <v>10</v>
      </c>
      <c r="J1500">
        <v>15</v>
      </c>
      <c r="K1500" t="s">
        <v>35</v>
      </c>
      <c r="L1500" t="s">
        <v>26</v>
      </c>
      <c r="M1500" t="s">
        <v>20</v>
      </c>
      <c r="N1500" t="s">
        <v>22</v>
      </c>
      <c r="O1500" t="s">
        <v>22</v>
      </c>
      <c r="P1500" t="s">
        <v>4461</v>
      </c>
      <c r="Q1500" t="s">
        <v>4396</v>
      </c>
      <c r="R1500" t="s">
        <v>4424</v>
      </c>
      <c r="S1500" t="s">
        <v>4398</v>
      </c>
      <c r="T1500" t="s">
        <v>5148</v>
      </c>
      <c r="U1500" t="s">
        <v>8806</v>
      </c>
      <c r="V1500">
        <v>1976</v>
      </c>
      <c r="W1500" s="1">
        <v>45662</v>
      </c>
      <c r="X1500" t="s">
        <v>4388</v>
      </c>
      <c r="Y1500" t="s">
        <v>4066</v>
      </c>
      <c r="Z1500" t="s">
        <v>3987</v>
      </c>
      <c r="AA1500" t="s">
        <v>3999</v>
      </c>
      <c r="AB1500" t="s">
        <v>4002</v>
      </c>
      <c r="AC1500" t="s">
        <v>3997</v>
      </c>
      <c r="AD1500">
        <v>22.54</v>
      </c>
      <c r="AE1500">
        <v>33.46</v>
      </c>
      <c r="AF1500" t="s">
        <v>3975</v>
      </c>
      <c r="AG1500" s="1"/>
      <c r="AJ1500" t="s">
        <v>3975</v>
      </c>
      <c r="AL1500" s="1"/>
      <c r="AM1500" s="1"/>
      <c r="AO1500">
        <v>34.92</v>
      </c>
      <c r="AP1500">
        <v>0.1</v>
      </c>
      <c r="AQ1500">
        <v>3.4920000000000004</v>
      </c>
      <c r="AR1500">
        <v>31.428000000000001</v>
      </c>
      <c r="AS1500">
        <v>46.427999999999997</v>
      </c>
      <c r="AT1500">
        <v>22.54</v>
      </c>
      <c r="AU1500">
        <v>-6.1119999999999983</v>
      </c>
      <c r="AV1500">
        <v>2</v>
      </c>
      <c r="AW1500">
        <v>89</v>
      </c>
    </row>
    <row r="1501" spans="1:49" x14ac:dyDescent="0.3">
      <c r="A1501" t="s">
        <v>2245</v>
      </c>
      <c r="B1501" s="1">
        <v>45296</v>
      </c>
      <c r="C1501" s="1">
        <v>45420</v>
      </c>
      <c r="D1501" s="1">
        <v>45422</v>
      </c>
      <c r="E1501" t="s">
        <v>498</v>
      </c>
      <c r="F1501" t="s">
        <v>290</v>
      </c>
      <c r="G1501">
        <v>1</v>
      </c>
      <c r="H1501">
        <v>135.99</v>
      </c>
      <c r="I1501">
        <v>20</v>
      </c>
      <c r="J1501">
        <v>50</v>
      </c>
      <c r="K1501" t="s">
        <v>35</v>
      </c>
      <c r="L1501" t="s">
        <v>26</v>
      </c>
      <c r="M1501" t="s">
        <v>47</v>
      </c>
      <c r="N1501" t="s">
        <v>22</v>
      </c>
      <c r="O1501" t="s">
        <v>22</v>
      </c>
      <c r="P1501" t="s">
        <v>4799</v>
      </c>
      <c r="Q1501" t="s">
        <v>4396</v>
      </c>
      <c r="R1501" t="s">
        <v>4424</v>
      </c>
      <c r="S1501" t="s">
        <v>4434</v>
      </c>
      <c r="T1501" t="s">
        <v>8594</v>
      </c>
      <c r="U1501" t="s">
        <v>8595</v>
      </c>
      <c r="V1501">
        <v>1982</v>
      </c>
      <c r="W1501" s="1">
        <v>44860</v>
      </c>
      <c r="X1501" t="s">
        <v>4388</v>
      </c>
      <c r="Y1501" t="s">
        <v>4080</v>
      </c>
      <c r="Z1501" t="s">
        <v>4014</v>
      </c>
      <c r="AA1501" t="s">
        <v>4015</v>
      </c>
      <c r="AB1501" t="s">
        <v>3983</v>
      </c>
      <c r="AC1501" t="s">
        <v>3992</v>
      </c>
      <c r="AD1501">
        <v>105.89</v>
      </c>
      <c r="AE1501">
        <v>145.28</v>
      </c>
      <c r="AF1501" t="s">
        <v>3975</v>
      </c>
      <c r="AG1501" s="1"/>
      <c r="AJ1501" t="s">
        <v>3975</v>
      </c>
      <c r="AL1501" s="1"/>
      <c r="AM1501" s="1"/>
      <c r="AO1501">
        <v>135.99</v>
      </c>
      <c r="AP1501">
        <v>0.2</v>
      </c>
      <c r="AQ1501">
        <v>27.198000000000004</v>
      </c>
      <c r="AR1501">
        <v>108.792</v>
      </c>
      <c r="AS1501">
        <v>158.792</v>
      </c>
      <c r="AT1501">
        <v>105.89</v>
      </c>
      <c r="AU1501">
        <v>-47.097999999999999</v>
      </c>
      <c r="AV1501">
        <v>2</v>
      </c>
      <c r="AW1501">
        <v>124</v>
      </c>
    </row>
    <row r="1502" spans="1:49" x14ac:dyDescent="0.3">
      <c r="A1502" t="s">
        <v>2246</v>
      </c>
      <c r="B1502" s="1">
        <v>45425</v>
      </c>
      <c r="C1502" s="1">
        <v>45427</v>
      </c>
      <c r="D1502" s="1">
        <v>45430</v>
      </c>
      <c r="E1502" t="s">
        <v>1357</v>
      </c>
      <c r="F1502" t="s">
        <v>269</v>
      </c>
      <c r="G1502">
        <v>1</v>
      </c>
      <c r="H1502">
        <v>336.47</v>
      </c>
      <c r="I1502">
        <v>0</v>
      </c>
      <c r="J1502">
        <v>15</v>
      </c>
      <c r="K1502" t="s">
        <v>42</v>
      </c>
      <c r="L1502" t="s">
        <v>26</v>
      </c>
      <c r="M1502" t="s">
        <v>20</v>
      </c>
      <c r="N1502" t="s">
        <v>21</v>
      </c>
      <c r="O1502" t="s">
        <v>94</v>
      </c>
      <c r="P1502" t="s">
        <v>4938</v>
      </c>
      <c r="Q1502" t="s">
        <v>4396</v>
      </c>
      <c r="R1502" t="s">
        <v>4385</v>
      </c>
      <c r="S1502" t="s">
        <v>4434</v>
      </c>
      <c r="T1502" t="s">
        <v>4939</v>
      </c>
      <c r="U1502" t="s">
        <v>8672</v>
      </c>
      <c r="V1502">
        <v>1983</v>
      </c>
      <c r="W1502" s="1">
        <v>45780</v>
      </c>
      <c r="X1502" t="s">
        <v>4404</v>
      </c>
      <c r="Y1502" t="s">
        <v>4121</v>
      </c>
      <c r="Z1502" t="s">
        <v>3977</v>
      </c>
      <c r="AA1502" t="s">
        <v>3978</v>
      </c>
      <c r="AB1502" t="s">
        <v>3983</v>
      </c>
      <c r="AC1502" t="s">
        <v>3974</v>
      </c>
      <c r="AD1502">
        <v>194.25</v>
      </c>
      <c r="AE1502">
        <v>299.77</v>
      </c>
      <c r="AF1502" t="s">
        <v>3975</v>
      </c>
      <c r="AG1502" s="1"/>
      <c r="AJ1502" t="s">
        <v>3975</v>
      </c>
      <c r="AK1502" t="s">
        <v>5223</v>
      </c>
      <c r="AL1502" s="1">
        <v>45537</v>
      </c>
      <c r="AM1502" s="1">
        <v>45567</v>
      </c>
      <c r="AN1502" t="s">
        <v>5225</v>
      </c>
      <c r="AO1502">
        <v>336.47</v>
      </c>
      <c r="AP1502">
        <v>0</v>
      </c>
      <c r="AQ1502">
        <v>0</v>
      </c>
      <c r="AR1502">
        <v>336.47</v>
      </c>
      <c r="AS1502">
        <v>351.47</v>
      </c>
      <c r="AT1502">
        <v>194.25</v>
      </c>
      <c r="AU1502">
        <v>127.22000000000003</v>
      </c>
      <c r="AV1502">
        <v>3</v>
      </c>
      <c r="AW1502">
        <v>2</v>
      </c>
    </row>
    <row r="1503" spans="1:49" x14ac:dyDescent="0.3">
      <c r="A1503" t="s">
        <v>2247</v>
      </c>
      <c r="B1503" s="1">
        <v>45498</v>
      </c>
      <c r="C1503" s="1">
        <v>45503</v>
      </c>
      <c r="D1503" s="1">
        <v>45508</v>
      </c>
      <c r="E1503" t="s">
        <v>617</v>
      </c>
      <c r="F1503" t="s">
        <v>76</v>
      </c>
      <c r="G1503">
        <v>1</v>
      </c>
      <c r="H1503">
        <v>140.26</v>
      </c>
      <c r="I1503">
        <v>0</v>
      </c>
      <c r="J1503">
        <v>25</v>
      </c>
      <c r="K1503" t="s">
        <v>42</v>
      </c>
      <c r="L1503" t="s">
        <v>26</v>
      </c>
      <c r="M1503" t="s">
        <v>30</v>
      </c>
      <c r="N1503" t="s">
        <v>22</v>
      </c>
      <c r="O1503" t="s">
        <v>22</v>
      </c>
      <c r="P1503" t="s">
        <v>4588</v>
      </c>
      <c r="Q1503" t="s">
        <v>4384</v>
      </c>
      <c r="R1503" t="s">
        <v>4385</v>
      </c>
      <c r="S1503" t="s">
        <v>4398</v>
      </c>
      <c r="T1503" t="s">
        <v>4589</v>
      </c>
      <c r="U1503" t="s">
        <v>8487</v>
      </c>
      <c r="V1503">
        <v>1978</v>
      </c>
      <c r="W1503" s="1">
        <v>44710</v>
      </c>
      <c r="X1503" t="s">
        <v>4388</v>
      </c>
      <c r="Y1503" t="s">
        <v>4078</v>
      </c>
      <c r="Z1503" t="s">
        <v>3994</v>
      </c>
      <c r="AA1503" t="s">
        <v>4043</v>
      </c>
      <c r="AB1503" t="s">
        <v>3979</v>
      </c>
      <c r="AC1503" t="s">
        <v>3992</v>
      </c>
      <c r="AD1503">
        <v>113.63</v>
      </c>
      <c r="AE1503">
        <v>140.25</v>
      </c>
      <c r="AF1503" t="s">
        <v>3975</v>
      </c>
      <c r="AG1503" s="1"/>
      <c r="AJ1503" t="s">
        <v>3975</v>
      </c>
      <c r="AL1503" s="1"/>
      <c r="AM1503" s="1"/>
      <c r="AO1503">
        <v>140.26</v>
      </c>
      <c r="AP1503">
        <v>0</v>
      </c>
      <c r="AQ1503">
        <v>0</v>
      </c>
      <c r="AR1503">
        <v>140.26</v>
      </c>
      <c r="AS1503">
        <v>165.26</v>
      </c>
      <c r="AT1503">
        <v>113.63</v>
      </c>
      <c r="AU1503">
        <v>1.6299999999999955</v>
      </c>
      <c r="AV1503">
        <v>5</v>
      </c>
      <c r="AW1503">
        <v>5</v>
      </c>
    </row>
    <row r="1504" spans="1:49" x14ac:dyDescent="0.3">
      <c r="A1504" t="s">
        <v>2248</v>
      </c>
      <c r="B1504" s="1">
        <v>45523</v>
      </c>
      <c r="C1504" s="1">
        <v>45530</v>
      </c>
      <c r="D1504" s="1">
        <v>45533</v>
      </c>
      <c r="E1504" t="s">
        <v>703</v>
      </c>
      <c r="F1504" t="s">
        <v>615</v>
      </c>
      <c r="G1504">
        <v>1</v>
      </c>
      <c r="H1504">
        <v>162.47999999999999</v>
      </c>
      <c r="I1504">
        <v>0</v>
      </c>
      <c r="J1504">
        <v>0</v>
      </c>
      <c r="K1504" t="s">
        <v>42</v>
      </c>
      <c r="L1504" t="s">
        <v>43</v>
      </c>
      <c r="M1504" t="s">
        <v>30</v>
      </c>
      <c r="N1504" t="s">
        <v>22</v>
      </c>
      <c r="O1504" t="s">
        <v>189</v>
      </c>
      <c r="P1504" t="s">
        <v>4902</v>
      </c>
      <c r="Q1504" t="s">
        <v>4396</v>
      </c>
      <c r="R1504" t="s">
        <v>4416</v>
      </c>
      <c r="S1504" t="s">
        <v>4406</v>
      </c>
      <c r="T1504" t="s">
        <v>5131</v>
      </c>
      <c r="U1504" t="s">
        <v>8793</v>
      </c>
      <c r="V1504">
        <v>2003</v>
      </c>
      <c r="W1504" s="1">
        <v>44564</v>
      </c>
      <c r="X1504" t="s">
        <v>4419</v>
      </c>
      <c r="Y1504" t="s">
        <v>4105</v>
      </c>
      <c r="Z1504" t="s">
        <v>3994</v>
      </c>
      <c r="AA1504" t="s">
        <v>4008</v>
      </c>
      <c r="AB1504" t="s">
        <v>4002</v>
      </c>
      <c r="AC1504" t="s">
        <v>3992</v>
      </c>
      <c r="AD1504">
        <v>141.83000000000001</v>
      </c>
      <c r="AE1504">
        <v>165.03</v>
      </c>
      <c r="AF1504" t="s">
        <v>3975</v>
      </c>
      <c r="AG1504" s="1"/>
      <c r="AJ1504" t="s">
        <v>3975</v>
      </c>
      <c r="AK1504" t="s">
        <v>5227</v>
      </c>
      <c r="AL1504" s="1">
        <v>45825</v>
      </c>
      <c r="AM1504" s="1">
        <v>45859</v>
      </c>
      <c r="AN1504" t="s">
        <v>19</v>
      </c>
      <c r="AO1504">
        <v>162.47999999999999</v>
      </c>
      <c r="AP1504">
        <v>0</v>
      </c>
      <c r="AQ1504">
        <v>0</v>
      </c>
      <c r="AR1504">
        <v>162.47999999999999</v>
      </c>
      <c r="AS1504">
        <v>162.47999999999999</v>
      </c>
      <c r="AT1504">
        <v>141.83000000000001</v>
      </c>
      <c r="AU1504">
        <v>20.649999999999977</v>
      </c>
      <c r="AV1504">
        <v>3</v>
      </c>
      <c r="AW1504">
        <v>7</v>
      </c>
    </row>
    <row r="1505" spans="1:49" x14ac:dyDescent="0.3">
      <c r="A1505" t="s">
        <v>2249</v>
      </c>
      <c r="B1505" s="1">
        <v>45333</v>
      </c>
      <c r="C1505" s="1">
        <v>45484</v>
      </c>
      <c r="D1505" s="1">
        <v>45607</v>
      </c>
      <c r="E1505" t="s">
        <v>1095</v>
      </c>
      <c r="F1505" t="s">
        <v>866</v>
      </c>
      <c r="G1505">
        <v>2</v>
      </c>
      <c r="H1505">
        <v>146.4</v>
      </c>
      <c r="I1505">
        <v>15</v>
      </c>
      <c r="J1505">
        <v>15</v>
      </c>
      <c r="K1505" t="s">
        <v>18</v>
      </c>
      <c r="L1505" t="s">
        <v>26</v>
      </c>
      <c r="M1505" t="s">
        <v>30</v>
      </c>
      <c r="N1505" t="s">
        <v>22</v>
      </c>
      <c r="O1505" t="s">
        <v>48</v>
      </c>
      <c r="P1505" t="s">
        <v>4439</v>
      </c>
      <c r="Q1505" t="s">
        <v>4396</v>
      </c>
      <c r="R1505" t="s">
        <v>4390</v>
      </c>
      <c r="S1505" t="s">
        <v>4434</v>
      </c>
      <c r="T1505" t="s">
        <v>5049</v>
      </c>
      <c r="U1505" t="s">
        <v>8738</v>
      </c>
      <c r="V1505">
        <v>1995</v>
      </c>
      <c r="W1505" s="1">
        <v>45073</v>
      </c>
      <c r="X1505" t="s">
        <v>4404</v>
      </c>
      <c r="Y1505" t="s">
        <v>4134</v>
      </c>
      <c r="Z1505" t="s">
        <v>3994</v>
      </c>
      <c r="AA1505" t="s">
        <v>4008</v>
      </c>
      <c r="AB1505" t="s">
        <v>4000</v>
      </c>
      <c r="AC1505" t="s">
        <v>3997</v>
      </c>
      <c r="AD1505">
        <v>109.36</v>
      </c>
      <c r="AE1505">
        <v>164.66</v>
      </c>
      <c r="AF1505" t="s">
        <v>3975</v>
      </c>
      <c r="AG1505" s="1"/>
      <c r="AJ1505" t="s">
        <v>3975</v>
      </c>
      <c r="AK1505" t="s">
        <v>5223</v>
      </c>
      <c r="AL1505" s="1">
        <v>45698</v>
      </c>
      <c r="AM1505" s="1">
        <v>45750</v>
      </c>
      <c r="AN1505" t="s">
        <v>19</v>
      </c>
      <c r="AO1505">
        <v>292.8</v>
      </c>
      <c r="AP1505">
        <v>0.15</v>
      </c>
      <c r="AQ1505">
        <v>43.92</v>
      </c>
      <c r="AR1505">
        <v>248.88</v>
      </c>
      <c r="AS1505">
        <v>263.88</v>
      </c>
      <c r="AT1505">
        <v>218.72</v>
      </c>
      <c r="AU1505">
        <v>15.159999999999997</v>
      </c>
      <c r="AV1505">
        <v>123</v>
      </c>
      <c r="AW1505">
        <v>151</v>
      </c>
    </row>
    <row r="1506" spans="1:49" x14ac:dyDescent="0.3">
      <c r="A1506" t="s">
        <v>2250</v>
      </c>
      <c r="B1506" s="1">
        <v>45358</v>
      </c>
      <c r="C1506" s="1">
        <v>45476</v>
      </c>
      <c r="D1506" s="1">
        <v>45479</v>
      </c>
      <c r="E1506" t="s">
        <v>575</v>
      </c>
      <c r="F1506" t="s">
        <v>527</v>
      </c>
      <c r="G1506">
        <v>1</v>
      </c>
      <c r="H1506">
        <v>60.2</v>
      </c>
      <c r="I1506">
        <v>0</v>
      </c>
      <c r="J1506">
        <v>50</v>
      </c>
      <c r="K1506" t="s">
        <v>18</v>
      </c>
      <c r="L1506" t="s">
        <v>43</v>
      </c>
      <c r="M1506" t="s">
        <v>30</v>
      </c>
      <c r="N1506" t="s">
        <v>21</v>
      </c>
      <c r="O1506" t="s">
        <v>48</v>
      </c>
      <c r="P1506" t="s">
        <v>5195</v>
      </c>
      <c r="Q1506" t="s">
        <v>4384</v>
      </c>
      <c r="R1506" t="s">
        <v>4397</v>
      </c>
      <c r="S1506" t="s">
        <v>4391</v>
      </c>
      <c r="T1506" t="s">
        <v>5204</v>
      </c>
      <c r="U1506" t="s">
        <v>5205</v>
      </c>
      <c r="V1506">
        <v>1985</v>
      </c>
      <c r="W1506" s="1">
        <v>45830</v>
      </c>
      <c r="X1506" t="s">
        <v>4404</v>
      </c>
      <c r="Y1506" t="s">
        <v>3993</v>
      </c>
      <c r="Z1506" t="s">
        <v>3994</v>
      </c>
      <c r="AA1506" t="s">
        <v>3995</v>
      </c>
      <c r="AB1506" t="s">
        <v>3996</v>
      </c>
      <c r="AC1506" t="s">
        <v>3985</v>
      </c>
      <c r="AD1506">
        <v>57.48</v>
      </c>
      <c r="AE1506">
        <v>67.319999999999993</v>
      </c>
      <c r="AF1506" t="s">
        <v>3975</v>
      </c>
      <c r="AG1506" s="1"/>
      <c r="AJ1506" t="s">
        <v>3975</v>
      </c>
      <c r="AK1506" t="s">
        <v>5223</v>
      </c>
      <c r="AL1506" s="1">
        <v>45698</v>
      </c>
      <c r="AM1506" s="1">
        <v>45750</v>
      </c>
      <c r="AN1506" t="s">
        <v>19</v>
      </c>
      <c r="AO1506">
        <v>60.2</v>
      </c>
      <c r="AP1506">
        <v>0</v>
      </c>
      <c r="AQ1506">
        <v>0</v>
      </c>
      <c r="AR1506">
        <v>60.2</v>
      </c>
      <c r="AS1506">
        <v>110.2</v>
      </c>
      <c r="AT1506">
        <v>57.48</v>
      </c>
      <c r="AU1506">
        <v>-47.279999999999994</v>
      </c>
      <c r="AV1506">
        <v>3</v>
      </c>
      <c r="AW1506">
        <v>118</v>
      </c>
    </row>
    <row r="1507" spans="1:49" x14ac:dyDescent="0.3">
      <c r="A1507" t="s">
        <v>2251</v>
      </c>
      <c r="B1507" s="1">
        <v>45479</v>
      </c>
      <c r="C1507" s="1">
        <v>45542</v>
      </c>
      <c r="D1507" s="1">
        <v>45485</v>
      </c>
      <c r="E1507" t="s">
        <v>426</v>
      </c>
      <c r="F1507" t="s">
        <v>198</v>
      </c>
      <c r="G1507">
        <v>2</v>
      </c>
      <c r="H1507">
        <v>189.25</v>
      </c>
      <c r="I1507">
        <v>0</v>
      </c>
      <c r="J1507">
        <v>25</v>
      </c>
      <c r="K1507" t="s">
        <v>42</v>
      </c>
      <c r="L1507" t="s">
        <v>19</v>
      </c>
      <c r="M1507" t="s">
        <v>30</v>
      </c>
      <c r="N1507" t="s">
        <v>22</v>
      </c>
      <c r="O1507" t="s">
        <v>22</v>
      </c>
      <c r="P1507" t="s">
        <v>4952</v>
      </c>
      <c r="Q1507" t="s">
        <v>4396</v>
      </c>
      <c r="R1507" t="s">
        <v>4390</v>
      </c>
      <c r="S1507" t="s">
        <v>4434</v>
      </c>
      <c r="T1507" t="s">
        <v>5023</v>
      </c>
      <c r="U1507" t="s">
        <v>8723</v>
      </c>
      <c r="V1507">
        <v>1982</v>
      </c>
      <c r="W1507" s="1">
        <v>45466</v>
      </c>
      <c r="X1507" t="s">
        <v>4404</v>
      </c>
      <c r="Y1507" t="s">
        <v>4091</v>
      </c>
      <c r="Z1507" t="s">
        <v>3987</v>
      </c>
      <c r="AA1507" t="s">
        <v>4026</v>
      </c>
      <c r="AB1507" t="s">
        <v>3983</v>
      </c>
      <c r="AC1507" t="s">
        <v>3997</v>
      </c>
      <c r="AD1507">
        <v>119.99</v>
      </c>
      <c r="AE1507">
        <v>168.92</v>
      </c>
      <c r="AF1507" t="s">
        <v>3975</v>
      </c>
      <c r="AG1507" s="1"/>
      <c r="AJ1507" t="s">
        <v>3975</v>
      </c>
      <c r="AL1507" s="1"/>
      <c r="AM1507" s="1"/>
      <c r="AO1507">
        <v>378.5</v>
      </c>
      <c r="AP1507">
        <v>0</v>
      </c>
      <c r="AQ1507">
        <v>0</v>
      </c>
      <c r="AR1507">
        <v>378.5</v>
      </c>
      <c r="AS1507">
        <v>403.5</v>
      </c>
      <c r="AT1507">
        <v>239.98</v>
      </c>
      <c r="AU1507">
        <v>113.52000000000001</v>
      </c>
      <c r="AV1507">
        <v>-57</v>
      </c>
      <c r="AW1507">
        <v>63</v>
      </c>
    </row>
    <row r="1508" spans="1:49" x14ac:dyDescent="0.3">
      <c r="A1508" t="s">
        <v>2252</v>
      </c>
      <c r="B1508" s="1">
        <v>45502</v>
      </c>
      <c r="C1508" s="1">
        <v>45509</v>
      </c>
      <c r="D1508" s="1">
        <v>45514</v>
      </c>
      <c r="E1508" t="s">
        <v>240</v>
      </c>
      <c r="F1508" t="s">
        <v>117</v>
      </c>
      <c r="G1508">
        <v>1</v>
      </c>
      <c r="H1508">
        <v>106.53</v>
      </c>
      <c r="I1508">
        <v>20</v>
      </c>
      <c r="J1508">
        <v>25</v>
      </c>
      <c r="K1508" t="s">
        <v>35</v>
      </c>
      <c r="L1508" t="s">
        <v>19</v>
      </c>
      <c r="M1508" t="s">
        <v>47</v>
      </c>
      <c r="N1508" t="s">
        <v>22</v>
      </c>
      <c r="O1508" t="s">
        <v>22</v>
      </c>
      <c r="P1508" t="s">
        <v>4722</v>
      </c>
      <c r="Q1508" t="s">
        <v>4384</v>
      </c>
      <c r="R1508" t="s">
        <v>4397</v>
      </c>
      <c r="S1508" t="s">
        <v>4406</v>
      </c>
      <c r="T1508" t="s">
        <v>4723</v>
      </c>
      <c r="U1508" t="s">
        <v>8557</v>
      </c>
      <c r="V1508">
        <v>1998</v>
      </c>
      <c r="W1508" s="1">
        <v>45010</v>
      </c>
      <c r="X1508" t="s">
        <v>4404</v>
      </c>
      <c r="Y1508" t="s">
        <v>4057</v>
      </c>
      <c r="Z1508" t="s">
        <v>4014</v>
      </c>
      <c r="AA1508" t="s">
        <v>4023</v>
      </c>
      <c r="AB1508" t="s">
        <v>4032</v>
      </c>
      <c r="AC1508" t="s">
        <v>3974</v>
      </c>
      <c r="AD1508">
        <v>81.19</v>
      </c>
      <c r="AE1508">
        <v>107.12</v>
      </c>
      <c r="AF1508" t="s">
        <v>3975</v>
      </c>
      <c r="AG1508" s="1"/>
      <c r="AJ1508" t="s">
        <v>3975</v>
      </c>
      <c r="AL1508" s="1"/>
      <c r="AM1508" s="1"/>
      <c r="AO1508">
        <v>106.53</v>
      </c>
      <c r="AP1508">
        <v>0.2</v>
      </c>
      <c r="AQ1508">
        <v>21.306000000000001</v>
      </c>
      <c r="AR1508">
        <v>85.224000000000004</v>
      </c>
      <c r="AS1508">
        <v>110.224</v>
      </c>
      <c r="AT1508">
        <v>81.19</v>
      </c>
      <c r="AU1508">
        <v>-20.965999999999994</v>
      </c>
      <c r="AV1508">
        <v>5</v>
      </c>
      <c r="AW1508">
        <v>7</v>
      </c>
    </row>
    <row r="1509" spans="1:49" x14ac:dyDescent="0.3">
      <c r="A1509" t="s">
        <v>2253</v>
      </c>
      <c r="B1509" s="1">
        <v>45338</v>
      </c>
      <c r="C1509" s="1">
        <v>45345</v>
      </c>
      <c r="D1509" s="1">
        <v>45347</v>
      </c>
      <c r="E1509" t="s">
        <v>2254</v>
      </c>
      <c r="F1509" t="s">
        <v>563</v>
      </c>
      <c r="G1509">
        <v>4</v>
      </c>
      <c r="H1509">
        <v>228.47</v>
      </c>
      <c r="I1509">
        <v>5</v>
      </c>
      <c r="J1509">
        <v>25</v>
      </c>
      <c r="K1509" t="s">
        <v>35</v>
      </c>
      <c r="L1509" t="s">
        <v>19</v>
      </c>
      <c r="M1509" t="s">
        <v>20</v>
      </c>
      <c r="N1509" t="s">
        <v>22</v>
      </c>
      <c r="O1509" t="s">
        <v>153</v>
      </c>
      <c r="P1509" t="s">
        <v>4829</v>
      </c>
      <c r="Q1509" t="s">
        <v>4396</v>
      </c>
      <c r="R1509" t="s">
        <v>4397</v>
      </c>
      <c r="S1509" t="s">
        <v>4398</v>
      </c>
      <c r="T1509" t="s">
        <v>4830</v>
      </c>
      <c r="U1509" t="s">
        <v>8611</v>
      </c>
      <c r="V1509">
        <v>1977</v>
      </c>
      <c r="W1509" s="1">
        <v>44793</v>
      </c>
      <c r="X1509" t="s">
        <v>4404</v>
      </c>
      <c r="Y1509" t="s">
        <v>4046</v>
      </c>
      <c r="Z1509" t="s">
        <v>4014</v>
      </c>
      <c r="AA1509" t="s">
        <v>4015</v>
      </c>
      <c r="AB1509" t="s">
        <v>4020</v>
      </c>
      <c r="AC1509" t="s">
        <v>3992</v>
      </c>
      <c r="AD1509">
        <v>158.65</v>
      </c>
      <c r="AE1509">
        <v>220.64</v>
      </c>
      <c r="AF1509" t="s">
        <v>3975</v>
      </c>
      <c r="AG1509" s="1"/>
      <c r="AJ1509" t="s">
        <v>3975</v>
      </c>
      <c r="AK1509" t="s">
        <v>5224</v>
      </c>
      <c r="AL1509" s="1">
        <v>45298</v>
      </c>
      <c r="AM1509" s="1">
        <v>45311</v>
      </c>
      <c r="AN1509" t="s">
        <v>26</v>
      </c>
      <c r="AO1509">
        <v>913.88</v>
      </c>
      <c r="AP1509">
        <v>0.05</v>
      </c>
      <c r="AQ1509">
        <v>45.694000000000003</v>
      </c>
      <c r="AR1509">
        <v>868.18600000000004</v>
      </c>
      <c r="AS1509">
        <v>893.18600000000004</v>
      </c>
      <c r="AT1509">
        <v>634.6</v>
      </c>
      <c r="AU1509">
        <v>208.58600000000001</v>
      </c>
      <c r="AV1509">
        <v>2</v>
      </c>
      <c r="AW1509">
        <v>7</v>
      </c>
    </row>
    <row r="1510" spans="1:49" x14ac:dyDescent="0.3">
      <c r="A1510" t="s">
        <v>2255</v>
      </c>
      <c r="B1510" s="1">
        <v>45584</v>
      </c>
      <c r="C1510" s="1">
        <v>45589</v>
      </c>
      <c r="D1510" s="1">
        <v>45594</v>
      </c>
      <c r="E1510" t="s">
        <v>505</v>
      </c>
      <c r="F1510" t="s">
        <v>198</v>
      </c>
      <c r="G1510">
        <v>1</v>
      </c>
      <c r="H1510">
        <v>188.29</v>
      </c>
      <c r="I1510">
        <v>0</v>
      </c>
      <c r="J1510">
        <v>50</v>
      </c>
      <c r="K1510" t="s">
        <v>18</v>
      </c>
      <c r="L1510" t="s">
        <v>26</v>
      </c>
      <c r="M1510" t="s">
        <v>36</v>
      </c>
      <c r="N1510" t="s">
        <v>31</v>
      </c>
      <c r="O1510" t="s">
        <v>22</v>
      </c>
      <c r="P1510" t="s">
        <v>4805</v>
      </c>
      <c r="Q1510" t="s">
        <v>4384</v>
      </c>
      <c r="R1510" t="s">
        <v>4397</v>
      </c>
      <c r="S1510" t="s">
        <v>4386</v>
      </c>
      <c r="T1510" t="s">
        <v>5187</v>
      </c>
      <c r="U1510" t="s">
        <v>5188</v>
      </c>
      <c r="V1510">
        <v>1991</v>
      </c>
      <c r="W1510" s="1">
        <v>44577</v>
      </c>
      <c r="X1510" t="s">
        <v>4404</v>
      </c>
      <c r="Y1510" t="s">
        <v>4091</v>
      </c>
      <c r="Z1510" t="s">
        <v>3987</v>
      </c>
      <c r="AA1510" t="s">
        <v>4026</v>
      </c>
      <c r="AB1510" t="s">
        <v>3983</v>
      </c>
      <c r="AC1510" t="s">
        <v>3997</v>
      </c>
      <c r="AD1510">
        <v>119.99</v>
      </c>
      <c r="AE1510">
        <v>168.92</v>
      </c>
      <c r="AF1510" t="s">
        <v>3975</v>
      </c>
      <c r="AG1510" s="1"/>
      <c r="AJ1510" t="s">
        <v>3975</v>
      </c>
      <c r="AL1510" s="1"/>
      <c r="AM1510" s="1"/>
      <c r="AO1510">
        <v>188.29</v>
      </c>
      <c r="AP1510">
        <v>0</v>
      </c>
      <c r="AQ1510">
        <v>0</v>
      </c>
      <c r="AR1510">
        <v>188.29</v>
      </c>
      <c r="AS1510">
        <v>238.29</v>
      </c>
      <c r="AT1510">
        <v>119.99</v>
      </c>
      <c r="AU1510">
        <v>18.299999999999997</v>
      </c>
      <c r="AV1510">
        <v>5</v>
      </c>
      <c r="AW1510">
        <v>5</v>
      </c>
    </row>
    <row r="1511" spans="1:49" x14ac:dyDescent="0.3">
      <c r="A1511" t="s">
        <v>2256</v>
      </c>
      <c r="B1511" s="1">
        <v>45344</v>
      </c>
      <c r="C1511" s="1">
        <v>45351</v>
      </c>
      <c r="D1511" s="1">
        <v>45354</v>
      </c>
      <c r="E1511" t="s">
        <v>228</v>
      </c>
      <c r="F1511" t="s">
        <v>318</v>
      </c>
      <c r="G1511">
        <v>1</v>
      </c>
      <c r="H1511">
        <v>163.38999999999999</v>
      </c>
      <c r="I1511">
        <v>15</v>
      </c>
      <c r="J1511">
        <v>0</v>
      </c>
      <c r="K1511" t="s">
        <v>42</v>
      </c>
      <c r="L1511" t="s">
        <v>19</v>
      </c>
      <c r="M1511" t="s">
        <v>30</v>
      </c>
      <c r="N1511" t="s">
        <v>31</v>
      </c>
      <c r="O1511" t="s">
        <v>22</v>
      </c>
      <c r="P1511" t="s">
        <v>4431</v>
      </c>
      <c r="Q1511" t="s">
        <v>4384</v>
      </c>
      <c r="R1511" t="s">
        <v>4459</v>
      </c>
      <c r="S1511" t="s">
        <v>4386</v>
      </c>
      <c r="T1511" t="s">
        <v>4778</v>
      </c>
      <c r="U1511" t="s">
        <v>4779</v>
      </c>
      <c r="V1511">
        <v>1971</v>
      </c>
      <c r="W1511" s="1">
        <v>45632</v>
      </c>
      <c r="X1511" t="s">
        <v>4388</v>
      </c>
      <c r="Y1511" t="s">
        <v>3998</v>
      </c>
      <c r="Z1511" t="s">
        <v>3987</v>
      </c>
      <c r="AA1511" t="s">
        <v>3999</v>
      </c>
      <c r="AB1511" t="s">
        <v>4000</v>
      </c>
      <c r="AC1511" t="s">
        <v>3980</v>
      </c>
      <c r="AD1511">
        <v>127.85</v>
      </c>
      <c r="AE1511">
        <v>162.56</v>
      </c>
      <c r="AF1511" t="s">
        <v>3975</v>
      </c>
      <c r="AG1511" s="1"/>
      <c r="AJ1511" t="s">
        <v>3975</v>
      </c>
      <c r="AL1511" s="1"/>
      <c r="AM1511" s="1"/>
      <c r="AO1511">
        <v>163.38999999999999</v>
      </c>
      <c r="AP1511">
        <v>0.15</v>
      </c>
      <c r="AQ1511">
        <v>24.508499999999998</v>
      </c>
      <c r="AR1511">
        <v>138.88149999999999</v>
      </c>
      <c r="AS1511">
        <v>138.88149999999999</v>
      </c>
      <c r="AT1511">
        <v>127.85</v>
      </c>
      <c r="AU1511">
        <v>11.031499999999994</v>
      </c>
      <c r="AV1511">
        <v>3</v>
      </c>
      <c r="AW1511">
        <v>7</v>
      </c>
    </row>
    <row r="1512" spans="1:49" x14ac:dyDescent="0.3">
      <c r="A1512" t="s">
        <v>2257</v>
      </c>
      <c r="B1512" s="1">
        <v>45414</v>
      </c>
      <c r="C1512" s="1">
        <v>45356</v>
      </c>
      <c r="D1512" s="1"/>
      <c r="E1512" t="s">
        <v>1136</v>
      </c>
      <c r="F1512" t="s">
        <v>422</v>
      </c>
      <c r="G1512">
        <v>5</v>
      </c>
      <c r="H1512">
        <v>3.11</v>
      </c>
      <c r="I1512">
        <v>0</v>
      </c>
      <c r="J1512">
        <v>15</v>
      </c>
      <c r="K1512" t="s">
        <v>18</v>
      </c>
      <c r="L1512" t="s">
        <v>19</v>
      </c>
      <c r="M1512" t="s">
        <v>30</v>
      </c>
      <c r="N1512" t="s">
        <v>22</v>
      </c>
      <c r="O1512" t="s">
        <v>127</v>
      </c>
      <c r="P1512" t="s">
        <v>4395</v>
      </c>
      <c r="Q1512" t="s">
        <v>4396</v>
      </c>
      <c r="R1512" t="s">
        <v>4397</v>
      </c>
      <c r="S1512" t="s">
        <v>4434</v>
      </c>
      <c r="T1512" t="s">
        <v>8481</v>
      </c>
      <c r="U1512" t="s">
        <v>4580</v>
      </c>
      <c r="V1512">
        <v>2004</v>
      </c>
      <c r="W1512" s="1">
        <v>45794</v>
      </c>
      <c r="X1512" t="s">
        <v>4419</v>
      </c>
      <c r="Y1512" t="s">
        <v>4052</v>
      </c>
      <c r="Z1512" t="s">
        <v>3987</v>
      </c>
      <c r="AA1512" t="s">
        <v>3988</v>
      </c>
      <c r="AB1512" t="s">
        <v>4032</v>
      </c>
      <c r="AC1512" t="s">
        <v>3974</v>
      </c>
      <c r="AD1512">
        <v>2.42</v>
      </c>
      <c r="AE1512">
        <v>3.15</v>
      </c>
      <c r="AF1512" t="s">
        <v>3975</v>
      </c>
      <c r="AG1512" s="1"/>
      <c r="AJ1512" t="s">
        <v>3975</v>
      </c>
      <c r="AK1512" t="s">
        <v>5224</v>
      </c>
      <c r="AL1512" s="1">
        <v>45738</v>
      </c>
      <c r="AM1512" s="1">
        <v>45765</v>
      </c>
      <c r="AN1512" t="s">
        <v>26</v>
      </c>
      <c r="AO1512">
        <v>15.549999999999999</v>
      </c>
      <c r="AP1512">
        <v>0</v>
      </c>
      <c r="AQ1512">
        <v>0</v>
      </c>
      <c r="AR1512">
        <v>15.549999999999999</v>
      </c>
      <c r="AS1512">
        <v>30.549999999999997</v>
      </c>
      <c r="AT1512">
        <v>12.1</v>
      </c>
      <c r="AU1512">
        <v>-11.55</v>
      </c>
      <c r="AW1512">
        <v>-58</v>
      </c>
    </row>
    <row r="1513" spans="1:49" x14ac:dyDescent="0.3">
      <c r="A1513" t="s">
        <v>2258</v>
      </c>
      <c r="B1513" s="1">
        <v>45614</v>
      </c>
      <c r="C1513" s="1">
        <v>45615</v>
      </c>
      <c r="D1513" s="1">
        <v>45622</v>
      </c>
      <c r="E1513" t="s">
        <v>703</v>
      </c>
      <c r="F1513" t="s">
        <v>394</v>
      </c>
      <c r="G1513">
        <v>2</v>
      </c>
      <c r="H1513">
        <v>115.94</v>
      </c>
      <c r="I1513">
        <v>5</v>
      </c>
      <c r="J1513">
        <v>35</v>
      </c>
      <c r="K1513" t="s">
        <v>35</v>
      </c>
      <c r="L1513" t="s">
        <v>26</v>
      </c>
      <c r="M1513" t="s">
        <v>36</v>
      </c>
      <c r="N1513" t="s">
        <v>22</v>
      </c>
      <c r="O1513" t="s">
        <v>22</v>
      </c>
      <c r="P1513" t="s">
        <v>4902</v>
      </c>
      <c r="Q1513" t="s">
        <v>4396</v>
      </c>
      <c r="R1513" t="s">
        <v>4416</v>
      </c>
      <c r="S1513" t="s">
        <v>4406</v>
      </c>
      <c r="T1513" t="s">
        <v>5131</v>
      </c>
      <c r="U1513" t="s">
        <v>8793</v>
      </c>
      <c r="V1513">
        <v>2003</v>
      </c>
      <c r="W1513" s="1">
        <v>44564</v>
      </c>
      <c r="X1513" t="s">
        <v>4419</v>
      </c>
      <c r="Y1513" t="s">
        <v>4016</v>
      </c>
      <c r="Z1513" t="s">
        <v>4014</v>
      </c>
      <c r="AA1513" t="s">
        <v>4017</v>
      </c>
      <c r="AB1513" t="s">
        <v>3983</v>
      </c>
      <c r="AC1513" t="s">
        <v>3985</v>
      </c>
      <c r="AD1513">
        <v>80.72</v>
      </c>
      <c r="AE1513">
        <v>113.01</v>
      </c>
      <c r="AF1513" t="s">
        <v>3975</v>
      </c>
      <c r="AG1513" s="1"/>
      <c r="AJ1513" t="s">
        <v>3975</v>
      </c>
      <c r="AL1513" s="1"/>
      <c r="AM1513" s="1"/>
      <c r="AO1513">
        <v>231.88</v>
      </c>
      <c r="AP1513">
        <v>0.05</v>
      </c>
      <c r="AQ1513">
        <v>11.594000000000001</v>
      </c>
      <c r="AR1513">
        <v>220.286</v>
      </c>
      <c r="AS1513">
        <v>255.286</v>
      </c>
      <c r="AT1513">
        <v>161.44</v>
      </c>
      <c r="AU1513">
        <v>23.846000000000004</v>
      </c>
      <c r="AV1513">
        <v>7</v>
      </c>
      <c r="AW1513">
        <v>1</v>
      </c>
    </row>
    <row r="1514" spans="1:49" x14ac:dyDescent="0.3">
      <c r="A1514" t="s">
        <v>2259</v>
      </c>
      <c r="B1514" s="1">
        <v>45626</v>
      </c>
      <c r="C1514" s="1">
        <v>45633</v>
      </c>
      <c r="D1514" s="1">
        <v>45640</v>
      </c>
      <c r="E1514" t="s">
        <v>438</v>
      </c>
      <c r="F1514" t="s">
        <v>203</v>
      </c>
      <c r="G1514">
        <v>1</v>
      </c>
      <c r="H1514">
        <v>250.99</v>
      </c>
      <c r="I1514">
        <v>0</v>
      </c>
      <c r="J1514">
        <v>15</v>
      </c>
      <c r="K1514" t="s">
        <v>42</v>
      </c>
      <c r="L1514" t="s">
        <v>26</v>
      </c>
      <c r="M1514" t="s">
        <v>30</v>
      </c>
      <c r="N1514" t="s">
        <v>22</v>
      </c>
      <c r="O1514" t="s">
        <v>153</v>
      </c>
      <c r="P1514" t="s">
        <v>4926</v>
      </c>
      <c r="Q1514" t="s">
        <v>4384</v>
      </c>
      <c r="R1514" t="s">
        <v>4385</v>
      </c>
      <c r="S1514" t="s">
        <v>4434</v>
      </c>
      <c r="T1514" t="s">
        <v>5050</v>
      </c>
      <c r="U1514" t="s">
        <v>8739</v>
      </c>
      <c r="V1514">
        <v>1993</v>
      </c>
      <c r="W1514" s="1">
        <v>45042</v>
      </c>
      <c r="X1514" t="s">
        <v>4404</v>
      </c>
      <c r="Y1514" t="s">
        <v>4089</v>
      </c>
      <c r="Z1514" t="s">
        <v>3994</v>
      </c>
      <c r="AA1514" t="s">
        <v>4043</v>
      </c>
      <c r="AB1514" t="s">
        <v>3996</v>
      </c>
      <c r="AC1514" t="s">
        <v>3985</v>
      </c>
      <c r="AD1514">
        <v>183.56</v>
      </c>
      <c r="AE1514">
        <v>262.99</v>
      </c>
      <c r="AF1514" t="s">
        <v>3975</v>
      </c>
      <c r="AG1514" s="1"/>
      <c r="AJ1514" t="s">
        <v>3975</v>
      </c>
      <c r="AK1514" t="s">
        <v>5224</v>
      </c>
      <c r="AL1514" s="1">
        <v>45298</v>
      </c>
      <c r="AM1514" s="1">
        <v>45311</v>
      </c>
      <c r="AN1514" t="s">
        <v>26</v>
      </c>
      <c r="AO1514">
        <v>250.99</v>
      </c>
      <c r="AP1514">
        <v>0</v>
      </c>
      <c r="AQ1514">
        <v>0</v>
      </c>
      <c r="AR1514">
        <v>250.99</v>
      </c>
      <c r="AS1514">
        <v>265.99</v>
      </c>
      <c r="AT1514">
        <v>183.56</v>
      </c>
      <c r="AU1514">
        <v>52.430000000000007</v>
      </c>
      <c r="AV1514">
        <v>7</v>
      </c>
      <c r="AW1514">
        <v>7</v>
      </c>
    </row>
    <row r="1515" spans="1:49" x14ac:dyDescent="0.3">
      <c r="A1515" t="s">
        <v>2260</v>
      </c>
      <c r="B1515" s="1">
        <v>45540</v>
      </c>
      <c r="C1515" s="1">
        <v>45547</v>
      </c>
      <c r="D1515" s="1">
        <v>45550</v>
      </c>
      <c r="E1515" t="s">
        <v>1203</v>
      </c>
      <c r="F1515" t="s">
        <v>1087</v>
      </c>
      <c r="G1515">
        <v>1</v>
      </c>
      <c r="H1515">
        <v>56.71</v>
      </c>
      <c r="I1515">
        <v>10</v>
      </c>
      <c r="J1515">
        <v>15</v>
      </c>
      <c r="K1515" t="s">
        <v>18</v>
      </c>
      <c r="L1515" t="s">
        <v>19</v>
      </c>
      <c r="M1515" t="s">
        <v>36</v>
      </c>
      <c r="N1515" t="s">
        <v>22</v>
      </c>
      <c r="O1515" t="s">
        <v>85</v>
      </c>
      <c r="P1515" t="s">
        <v>4745</v>
      </c>
      <c r="Q1515" t="s">
        <v>4384</v>
      </c>
      <c r="R1515" t="s">
        <v>4444</v>
      </c>
      <c r="S1515" t="s">
        <v>4406</v>
      </c>
      <c r="T1515" t="s">
        <v>4915</v>
      </c>
      <c r="U1515" t="s">
        <v>8659</v>
      </c>
      <c r="V1515">
        <v>1974</v>
      </c>
      <c r="W1515" s="1">
        <v>45884</v>
      </c>
      <c r="X1515" t="s">
        <v>4404</v>
      </c>
      <c r="Y1515" t="s">
        <v>4084</v>
      </c>
      <c r="Z1515" t="s">
        <v>3971</v>
      </c>
      <c r="AA1515" t="s">
        <v>4011</v>
      </c>
      <c r="AB1515" t="s">
        <v>4009</v>
      </c>
      <c r="AC1515" t="s">
        <v>3974</v>
      </c>
      <c r="AD1515">
        <v>44.57</v>
      </c>
      <c r="AE1515">
        <v>54.9</v>
      </c>
      <c r="AF1515" t="s">
        <v>3975</v>
      </c>
      <c r="AG1515" s="1"/>
      <c r="AJ1515" t="s">
        <v>3975</v>
      </c>
      <c r="AK1515" t="s">
        <v>5224</v>
      </c>
      <c r="AL1515" s="1">
        <v>45773</v>
      </c>
      <c r="AM1515" s="1">
        <v>45787</v>
      </c>
      <c r="AN1515" t="s">
        <v>43</v>
      </c>
      <c r="AO1515">
        <v>56.71</v>
      </c>
      <c r="AP1515">
        <v>0.1</v>
      </c>
      <c r="AQ1515">
        <v>5.6710000000000003</v>
      </c>
      <c r="AR1515">
        <v>51.039000000000001</v>
      </c>
      <c r="AS1515">
        <v>66.039000000000001</v>
      </c>
      <c r="AT1515">
        <v>44.57</v>
      </c>
      <c r="AU1515">
        <v>-8.5309999999999988</v>
      </c>
      <c r="AV1515">
        <v>3</v>
      </c>
      <c r="AW1515">
        <v>7</v>
      </c>
    </row>
    <row r="1516" spans="1:49" x14ac:dyDescent="0.3">
      <c r="A1516" t="s">
        <v>2261</v>
      </c>
      <c r="B1516" s="1">
        <v>45427</v>
      </c>
      <c r="C1516" s="1"/>
      <c r="D1516" s="1">
        <v>45437</v>
      </c>
      <c r="E1516" t="s">
        <v>2009</v>
      </c>
      <c r="F1516" t="s">
        <v>420</v>
      </c>
      <c r="G1516">
        <v>5</v>
      </c>
      <c r="H1516">
        <v>295.70999999999998</v>
      </c>
      <c r="I1516">
        <v>0</v>
      </c>
      <c r="J1516">
        <v>15</v>
      </c>
      <c r="K1516" t="s">
        <v>60</v>
      </c>
      <c r="L1516" t="s">
        <v>19</v>
      </c>
      <c r="M1516" t="s">
        <v>36</v>
      </c>
      <c r="N1516" t="s">
        <v>22</v>
      </c>
      <c r="O1516" t="s">
        <v>22</v>
      </c>
      <c r="P1516" t="s">
        <v>5075</v>
      </c>
      <c r="Q1516" t="s">
        <v>4384</v>
      </c>
      <c r="R1516" t="s">
        <v>4416</v>
      </c>
      <c r="S1516" t="s">
        <v>4398</v>
      </c>
      <c r="T1516" t="s">
        <v>8766</v>
      </c>
      <c r="U1516" t="s">
        <v>8767</v>
      </c>
      <c r="V1516">
        <v>1980</v>
      </c>
      <c r="W1516" s="1">
        <v>45158</v>
      </c>
      <c r="X1516" t="s">
        <v>4394</v>
      </c>
      <c r="Y1516" t="s">
        <v>4151</v>
      </c>
      <c r="Z1516" t="s">
        <v>3987</v>
      </c>
      <c r="AA1516" t="s">
        <v>4026</v>
      </c>
      <c r="AB1516" t="s">
        <v>4009</v>
      </c>
      <c r="AC1516" t="s">
        <v>3997</v>
      </c>
      <c r="AD1516">
        <v>194.1</v>
      </c>
      <c r="AE1516">
        <v>266.05</v>
      </c>
      <c r="AF1516" t="s">
        <v>3975</v>
      </c>
      <c r="AG1516" s="1"/>
      <c r="AJ1516" t="s">
        <v>3975</v>
      </c>
      <c r="AL1516" s="1"/>
      <c r="AM1516" s="1"/>
      <c r="AO1516">
        <v>1478.55</v>
      </c>
      <c r="AP1516">
        <v>0</v>
      </c>
      <c r="AQ1516">
        <v>0</v>
      </c>
      <c r="AR1516">
        <v>1478.55</v>
      </c>
      <c r="AS1516">
        <v>1493.55</v>
      </c>
      <c r="AT1516">
        <v>970.5</v>
      </c>
      <c r="AU1516">
        <v>493.04999999999995</v>
      </c>
    </row>
    <row r="1517" spans="1:49" x14ac:dyDescent="0.3">
      <c r="A1517" t="s">
        <v>2262</v>
      </c>
      <c r="B1517" s="1">
        <v>45554</v>
      </c>
      <c r="C1517" s="1">
        <v>45557</v>
      </c>
      <c r="D1517" s="1">
        <v>45560</v>
      </c>
      <c r="E1517" t="s">
        <v>1519</v>
      </c>
      <c r="F1517" t="s">
        <v>178</v>
      </c>
      <c r="G1517">
        <v>3</v>
      </c>
      <c r="H1517">
        <v>36.49</v>
      </c>
      <c r="I1517">
        <v>0</v>
      </c>
      <c r="J1517">
        <v>15</v>
      </c>
      <c r="K1517" t="s">
        <v>35</v>
      </c>
      <c r="L1517" t="s">
        <v>26</v>
      </c>
      <c r="M1517" t="s">
        <v>30</v>
      </c>
      <c r="N1517" t="s">
        <v>22</v>
      </c>
      <c r="O1517" t="s">
        <v>22</v>
      </c>
      <c r="P1517" t="s">
        <v>4480</v>
      </c>
      <c r="Q1517" t="s">
        <v>4384</v>
      </c>
      <c r="R1517" t="s">
        <v>4424</v>
      </c>
      <c r="S1517" t="s">
        <v>4386</v>
      </c>
      <c r="T1517" t="s">
        <v>4481</v>
      </c>
      <c r="U1517" t="s">
        <v>8449</v>
      </c>
      <c r="V1517">
        <v>1979</v>
      </c>
      <c r="W1517" s="1">
        <v>45251</v>
      </c>
      <c r="X1517" t="s">
        <v>4404</v>
      </c>
      <c r="Y1517" t="s">
        <v>4024</v>
      </c>
      <c r="Z1517" t="s">
        <v>3987</v>
      </c>
      <c r="AA1517" t="s">
        <v>3988</v>
      </c>
      <c r="AB1517" t="s">
        <v>3973</v>
      </c>
      <c r="AC1517" t="s">
        <v>3974</v>
      </c>
      <c r="AD1517">
        <v>28.97</v>
      </c>
      <c r="AE1517">
        <v>40.619999999999997</v>
      </c>
      <c r="AF1517" t="s">
        <v>3975</v>
      </c>
      <c r="AG1517" s="1"/>
      <c r="AJ1517" t="s">
        <v>3975</v>
      </c>
      <c r="AL1517" s="1"/>
      <c r="AM1517" s="1"/>
      <c r="AO1517">
        <v>109.47</v>
      </c>
      <c r="AP1517">
        <v>0</v>
      </c>
      <c r="AQ1517">
        <v>0</v>
      </c>
      <c r="AR1517">
        <v>109.47</v>
      </c>
      <c r="AS1517">
        <v>124.47</v>
      </c>
      <c r="AT1517">
        <v>86.91</v>
      </c>
      <c r="AU1517">
        <v>7.5600000000000023</v>
      </c>
      <c r="AV1517">
        <v>3</v>
      </c>
      <c r="AW1517">
        <v>3</v>
      </c>
    </row>
    <row r="1518" spans="1:49" x14ac:dyDescent="0.3">
      <c r="A1518" t="s">
        <v>2263</v>
      </c>
      <c r="B1518" s="1">
        <v>45656</v>
      </c>
      <c r="C1518" s="1">
        <v>45657</v>
      </c>
      <c r="D1518" s="1">
        <v>45661</v>
      </c>
      <c r="E1518" t="s">
        <v>658</v>
      </c>
      <c r="F1518" t="s">
        <v>248</v>
      </c>
      <c r="G1518">
        <v>1</v>
      </c>
      <c r="H1518">
        <v>187.48</v>
      </c>
      <c r="I1518">
        <v>15</v>
      </c>
      <c r="J1518">
        <v>35</v>
      </c>
      <c r="K1518" t="s">
        <v>60</v>
      </c>
      <c r="L1518" t="s">
        <v>26</v>
      </c>
      <c r="M1518" t="s">
        <v>30</v>
      </c>
      <c r="N1518" t="s">
        <v>21</v>
      </c>
      <c r="O1518" t="s">
        <v>22</v>
      </c>
      <c r="P1518" t="s">
        <v>4689</v>
      </c>
      <c r="Q1518" t="s">
        <v>4384</v>
      </c>
      <c r="R1518" t="s">
        <v>4401</v>
      </c>
      <c r="S1518" t="s">
        <v>4406</v>
      </c>
      <c r="T1518" t="s">
        <v>5014</v>
      </c>
      <c r="U1518" t="s">
        <v>8717</v>
      </c>
      <c r="V1518">
        <v>1987</v>
      </c>
      <c r="W1518" s="1">
        <v>45056</v>
      </c>
      <c r="X1518" t="s">
        <v>4404</v>
      </c>
      <c r="Y1518" t="s">
        <v>4133</v>
      </c>
      <c r="Z1518" t="s">
        <v>3994</v>
      </c>
      <c r="AA1518" t="s">
        <v>3995</v>
      </c>
      <c r="AB1518" t="s">
        <v>4020</v>
      </c>
      <c r="AC1518" t="s">
        <v>3992</v>
      </c>
      <c r="AD1518">
        <v>141.19</v>
      </c>
      <c r="AE1518">
        <v>172.68</v>
      </c>
      <c r="AF1518" t="s">
        <v>4055</v>
      </c>
      <c r="AG1518" s="1"/>
      <c r="AJ1518" t="s">
        <v>3975</v>
      </c>
      <c r="AL1518" s="1"/>
      <c r="AM1518" s="1"/>
      <c r="AO1518">
        <v>187.48</v>
      </c>
      <c r="AP1518">
        <v>0.15</v>
      </c>
      <c r="AQ1518">
        <v>28.121999999999996</v>
      </c>
      <c r="AR1518">
        <v>159.358</v>
      </c>
      <c r="AS1518">
        <v>194.358</v>
      </c>
      <c r="AT1518">
        <v>141.19</v>
      </c>
      <c r="AU1518">
        <v>-16.831999999999994</v>
      </c>
      <c r="AV1518">
        <v>4</v>
      </c>
      <c r="AW1518">
        <v>1</v>
      </c>
    </row>
    <row r="1519" spans="1:49" x14ac:dyDescent="0.3">
      <c r="A1519" t="s">
        <v>2264</v>
      </c>
      <c r="B1519" s="1">
        <v>45646</v>
      </c>
      <c r="C1519" s="1">
        <v>45648</v>
      </c>
      <c r="D1519" s="1">
        <v>45660</v>
      </c>
      <c r="E1519" t="s">
        <v>1019</v>
      </c>
      <c r="F1519" t="s">
        <v>266</v>
      </c>
      <c r="G1519">
        <v>1</v>
      </c>
      <c r="H1519">
        <v>217.26</v>
      </c>
      <c r="I1519">
        <v>0</v>
      </c>
      <c r="J1519">
        <v>15</v>
      </c>
      <c r="K1519" t="s">
        <v>35</v>
      </c>
      <c r="L1519" t="s">
        <v>26</v>
      </c>
      <c r="M1519" t="s">
        <v>20</v>
      </c>
      <c r="N1519" t="s">
        <v>22</v>
      </c>
      <c r="O1519" t="s">
        <v>22</v>
      </c>
      <c r="P1519" t="s">
        <v>4529</v>
      </c>
      <c r="Q1519" t="s">
        <v>4396</v>
      </c>
      <c r="R1519" t="s">
        <v>4416</v>
      </c>
      <c r="S1519" t="s">
        <v>4386</v>
      </c>
      <c r="T1519" t="s">
        <v>4530</v>
      </c>
      <c r="U1519" t="s">
        <v>8465</v>
      </c>
      <c r="V1519">
        <v>1986</v>
      </c>
      <c r="W1519" s="1">
        <v>45534</v>
      </c>
      <c r="X1519" t="s">
        <v>4404</v>
      </c>
      <c r="Y1519" t="s">
        <v>4035</v>
      </c>
      <c r="Z1519" t="s">
        <v>3987</v>
      </c>
      <c r="AA1519" t="s">
        <v>3999</v>
      </c>
      <c r="AB1519" t="s">
        <v>3973</v>
      </c>
      <c r="AC1519" t="s">
        <v>3985</v>
      </c>
      <c r="AD1519">
        <v>0</v>
      </c>
      <c r="AE1519">
        <v>193.73</v>
      </c>
      <c r="AF1519" t="s">
        <v>3975</v>
      </c>
      <c r="AG1519" s="1"/>
      <c r="AJ1519" t="s">
        <v>3975</v>
      </c>
      <c r="AL1519" s="1"/>
      <c r="AM1519" s="1"/>
      <c r="AO1519">
        <v>217.26</v>
      </c>
      <c r="AP1519">
        <v>0</v>
      </c>
      <c r="AQ1519">
        <v>0</v>
      </c>
      <c r="AR1519">
        <v>217.26</v>
      </c>
      <c r="AS1519">
        <v>232.26</v>
      </c>
      <c r="AT1519">
        <v>0</v>
      </c>
      <c r="AU1519">
        <v>202.26</v>
      </c>
      <c r="AV1519">
        <v>12</v>
      </c>
      <c r="AW1519">
        <v>2</v>
      </c>
    </row>
    <row r="1520" spans="1:49" x14ac:dyDescent="0.3">
      <c r="A1520" t="s">
        <v>2265</v>
      </c>
      <c r="B1520" s="1">
        <v>45354</v>
      </c>
      <c r="C1520" s="1">
        <v>45364</v>
      </c>
      <c r="D1520" s="1">
        <v>45365</v>
      </c>
      <c r="E1520" t="s">
        <v>1240</v>
      </c>
      <c r="F1520" t="s">
        <v>287</v>
      </c>
      <c r="G1520">
        <v>1</v>
      </c>
      <c r="H1520">
        <v>210.83</v>
      </c>
      <c r="I1520">
        <v>10</v>
      </c>
      <c r="J1520">
        <v>25</v>
      </c>
      <c r="K1520" t="s">
        <v>42</v>
      </c>
      <c r="L1520" t="s">
        <v>19</v>
      </c>
      <c r="M1520" t="s">
        <v>47</v>
      </c>
      <c r="N1520" t="s">
        <v>31</v>
      </c>
      <c r="O1520" t="s">
        <v>22</v>
      </c>
      <c r="P1520" t="s">
        <v>4715</v>
      </c>
      <c r="Q1520" t="s">
        <v>4384</v>
      </c>
      <c r="R1520" t="s">
        <v>4416</v>
      </c>
      <c r="S1520" t="s">
        <v>4398</v>
      </c>
      <c r="T1520" t="s">
        <v>4976</v>
      </c>
      <c r="U1520" t="s">
        <v>8695</v>
      </c>
      <c r="V1520">
        <v>2003</v>
      </c>
      <c r="W1520" s="1">
        <v>45797</v>
      </c>
      <c r="X1520" t="s">
        <v>4388</v>
      </c>
      <c r="Y1520" t="s">
        <v>4129</v>
      </c>
      <c r="Z1520" t="s">
        <v>3994</v>
      </c>
      <c r="AA1520" t="s">
        <v>4006</v>
      </c>
      <c r="AB1520" t="s">
        <v>4032</v>
      </c>
      <c r="AC1520" t="s">
        <v>3985</v>
      </c>
      <c r="AD1520">
        <v>142.19</v>
      </c>
      <c r="AE1520">
        <v>212.91</v>
      </c>
      <c r="AF1520" t="s">
        <v>3975</v>
      </c>
      <c r="AG1520" s="1"/>
      <c r="AJ1520" t="s">
        <v>3975</v>
      </c>
      <c r="AL1520" s="1"/>
      <c r="AM1520" s="1"/>
      <c r="AO1520">
        <v>210.83</v>
      </c>
      <c r="AP1520">
        <v>0.1</v>
      </c>
      <c r="AQ1520">
        <v>21.083000000000002</v>
      </c>
      <c r="AR1520">
        <v>189.74700000000001</v>
      </c>
      <c r="AS1520">
        <v>214.74700000000001</v>
      </c>
      <c r="AT1520">
        <v>142.19</v>
      </c>
      <c r="AU1520">
        <v>22.557000000000016</v>
      </c>
      <c r="AV1520">
        <v>1</v>
      </c>
      <c r="AW1520">
        <v>10</v>
      </c>
    </row>
    <row r="1521" spans="1:49" x14ac:dyDescent="0.3">
      <c r="A1521" t="s">
        <v>2266</v>
      </c>
      <c r="B1521" s="1">
        <v>45444</v>
      </c>
      <c r="C1521" s="1">
        <v>45304</v>
      </c>
      <c r="D1521" s="1">
        <v>45309</v>
      </c>
      <c r="E1521" t="s">
        <v>589</v>
      </c>
      <c r="F1521" t="s">
        <v>822</v>
      </c>
      <c r="G1521">
        <v>1</v>
      </c>
      <c r="H1521">
        <v>23.32</v>
      </c>
      <c r="I1521">
        <v>0</v>
      </c>
      <c r="J1521">
        <v>25</v>
      </c>
      <c r="K1521" t="s">
        <v>60</v>
      </c>
      <c r="L1521" t="s">
        <v>26</v>
      </c>
      <c r="M1521" t="s">
        <v>20</v>
      </c>
      <c r="N1521" t="s">
        <v>31</v>
      </c>
      <c r="O1521" t="s">
        <v>77</v>
      </c>
      <c r="P1521" t="s">
        <v>4945</v>
      </c>
      <c r="Q1521" t="s">
        <v>4384</v>
      </c>
      <c r="R1521" t="s">
        <v>4397</v>
      </c>
      <c r="S1521" t="s">
        <v>4434</v>
      </c>
      <c r="T1521" t="s">
        <v>4946</v>
      </c>
      <c r="U1521" t="s">
        <v>8678</v>
      </c>
      <c r="V1521">
        <v>1984</v>
      </c>
      <c r="W1521" s="1">
        <v>45343</v>
      </c>
      <c r="X1521" t="s">
        <v>4404</v>
      </c>
      <c r="Y1521" t="s">
        <v>4095</v>
      </c>
      <c r="Z1521" t="s">
        <v>3987</v>
      </c>
      <c r="AA1521" t="s">
        <v>3999</v>
      </c>
      <c r="AB1521" t="s">
        <v>4032</v>
      </c>
      <c r="AC1521" t="s">
        <v>3992</v>
      </c>
      <c r="AD1521">
        <v>18.12</v>
      </c>
      <c r="AE1521">
        <v>24</v>
      </c>
      <c r="AF1521" t="s">
        <v>3975</v>
      </c>
      <c r="AG1521" s="1"/>
      <c r="AJ1521" t="s">
        <v>3975</v>
      </c>
      <c r="AK1521" t="s">
        <v>5224</v>
      </c>
      <c r="AL1521" s="1">
        <v>45921</v>
      </c>
      <c r="AM1521" s="1">
        <v>45978</v>
      </c>
      <c r="AN1521" t="s">
        <v>5225</v>
      </c>
      <c r="AO1521">
        <v>23.32</v>
      </c>
      <c r="AP1521">
        <v>0</v>
      </c>
      <c r="AQ1521">
        <v>0</v>
      </c>
      <c r="AR1521">
        <v>23.32</v>
      </c>
      <c r="AS1521">
        <v>48.32</v>
      </c>
      <c r="AT1521">
        <v>18.12</v>
      </c>
      <c r="AU1521">
        <v>-19.8</v>
      </c>
      <c r="AV1521">
        <v>5</v>
      </c>
      <c r="AW1521">
        <v>-140</v>
      </c>
    </row>
    <row r="1522" spans="1:49" x14ac:dyDescent="0.3">
      <c r="A1522" t="s">
        <v>2267</v>
      </c>
      <c r="B1522" s="1">
        <v>45437</v>
      </c>
      <c r="C1522" s="1">
        <v>45438</v>
      </c>
      <c r="D1522" s="1">
        <v>45445</v>
      </c>
      <c r="E1522" t="s">
        <v>954</v>
      </c>
      <c r="F1522" t="s">
        <v>828</v>
      </c>
      <c r="G1522">
        <v>1</v>
      </c>
      <c r="H1522">
        <v>205.27</v>
      </c>
      <c r="I1522">
        <v>10</v>
      </c>
      <c r="J1522">
        <v>25</v>
      </c>
      <c r="K1522" t="s">
        <v>18</v>
      </c>
      <c r="L1522" t="s">
        <v>26</v>
      </c>
      <c r="M1522" t="s">
        <v>20</v>
      </c>
      <c r="N1522" t="s">
        <v>21</v>
      </c>
      <c r="O1522" t="s">
        <v>242</v>
      </c>
      <c r="P1522" t="s">
        <v>4633</v>
      </c>
      <c r="Q1522" t="s">
        <v>4384</v>
      </c>
      <c r="R1522" t="s">
        <v>4401</v>
      </c>
      <c r="S1522" t="s">
        <v>4391</v>
      </c>
      <c r="T1522" t="s">
        <v>4967</v>
      </c>
      <c r="U1522" t="s">
        <v>8688</v>
      </c>
      <c r="V1522">
        <v>1974</v>
      </c>
      <c r="W1522" s="1">
        <v>45327</v>
      </c>
      <c r="X1522" t="s">
        <v>4404</v>
      </c>
      <c r="Y1522" t="s">
        <v>4124</v>
      </c>
      <c r="Z1522" t="s">
        <v>3987</v>
      </c>
      <c r="AA1522" t="s">
        <v>4026</v>
      </c>
      <c r="AB1522" t="s">
        <v>3973</v>
      </c>
      <c r="AC1522" t="s">
        <v>3974</v>
      </c>
      <c r="AD1522">
        <v>190.94</v>
      </c>
      <c r="AE1522">
        <v>230.45</v>
      </c>
      <c r="AF1522" t="s">
        <v>3975</v>
      </c>
      <c r="AG1522" s="1"/>
      <c r="AJ1522" t="s">
        <v>3975</v>
      </c>
      <c r="AK1522" t="s">
        <v>5222</v>
      </c>
      <c r="AL1522" s="1">
        <v>45809</v>
      </c>
      <c r="AM1522" s="1">
        <v>45857</v>
      </c>
      <c r="AN1522" t="s">
        <v>19</v>
      </c>
      <c r="AO1522">
        <v>205.27</v>
      </c>
      <c r="AP1522">
        <v>0.1</v>
      </c>
      <c r="AQ1522">
        <v>20.527000000000001</v>
      </c>
      <c r="AR1522">
        <v>184.74299999999999</v>
      </c>
      <c r="AS1522">
        <v>209.74299999999999</v>
      </c>
      <c r="AT1522">
        <v>190.94</v>
      </c>
      <c r="AU1522">
        <v>-31.197000000000003</v>
      </c>
      <c r="AV1522">
        <v>7</v>
      </c>
      <c r="AW1522">
        <v>1</v>
      </c>
    </row>
    <row r="1523" spans="1:49" x14ac:dyDescent="0.3">
      <c r="A1523" t="s">
        <v>2268</v>
      </c>
      <c r="B1523" s="1">
        <v>45515</v>
      </c>
      <c r="C1523" s="1">
        <v>45520</v>
      </c>
      <c r="D1523" s="1">
        <v>45522</v>
      </c>
      <c r="E1523" t="s">
        <v>472</v>
      </c>
      <c r="F1523" t="s">
        <v>400</v>
      </c>
      <c r="G1523">
        <v>1</v>
      </c>
      <c r="H1523">
        <v>41.82</v>
      </c>
      <c r="I1523">
        <v>0</v>
      </c>
      <c r="J1523">
        <v>0</v>
      </c>
      <c r="K1523" t="s">
        <v>18</v>
      </c>
      <c r="L1523" t="s">
        <v>19</v>
      </c>
      <c r="M1523" t="s">
        <v>30</v>
      </c>
      <c r="N1523" t="s">
        <v>22</v>
      </c>
      <c r="O1523" t="s">
        <v>22</v>
      </c>
      <c r="P1523" t="s">
        <v>5128</v>
      </c>
      <c r="Q1523" t="s">
        <v>4384</v>
      </c>
      <c r="R1523" t="s">
        <v>4409</v>
      </c>
      <c r="S1523" t="s">
        <v>4434</v>
      </c>
      <c r="T1523" t="s">
        <v>5129</v>
      </c>
      <c r="U1523" t="s">
        <v>8791</v>
      </c>
      <c r="V1523">
        <v>1973</v>
      </c>
      <c r="W1523" s="1">
        <v>45851</v>
      </c>
      <c r="X1523" t="s">
        <v>4404</v>
      </c>
      <c r="Y1523" t="s">
        <v>3993</v>
      </c>
      <c r="Z1523" t="s">
        <v>3994</v>
      </c>
      <c r="AA1523" t="s">
        <v>3995</v>
      </c>
      <c r="AB1523" t="s">
        <v>3996</v>
      </c>
      <c r="AC1523" t="s">
        <v>3997</v>
      </c>
      <c r="AD1523">
        <v>31.33</v>
      </c>
      <c r="AE1523">
        <v>44.22</v>
      </c>
      <c r="AF1523" t="s">
        <v>3975</v>
      </c>
      <c r="AG1523" s="1"/>
      <c r="AJ1523" t="s">
        <v>3975</v>
      </c>
      <c r="AL1523" s="1"/>
      <c r="AM1523" s="1"/>
      <c r="AO1523">
        <v>41.82</v>
      </c>
      <c r="AP1523">
        <v>0</v>
      </c>
      <c r="AQ1523">
        <v>0</v>
      </c>
      <c r="AR1523">
        <v>41.82</v>
      </c>
      <c r="AS1523">
        <v>41.82</v>
      </c>
      <c r="AT1523">
        <v>31.33</v>
      </c>
      <c r="AU1523">
        <v>10.490000000000002</v>
      </c>
      <c r="AV1523">
        <v>2</v>
      </c>
      <c r="AW1523">
        <v>5</v>
      </c>
    </row>
    <row r="1524" spans="1:49" x14ac:dyDescent="0.3">
      <c r="A1524" t="s">
        <v>2269</v>
      </c>
      <c r="B1524" s="1">
        <v>45650</v>
      </c>
      <c r="C1524" s="1">
        <v>45652</v>
      </c>
      <c r="D1524" s="1">
        <v>45656</v>
      </c>
      <c r="E1524" t="s">
        <v>580</v>
      </c>
      <c r="F1524" t="s">
        <v>301</v>
      </c>
      <c r="G1524">
        <v>1</v>
      </c>
      <c r="H1524">
        <v>221.79</v>
      </c>
      <c r="I1524">
        <v>0</v>
      </c>
      <c r="J1524">
        <v>25</v>
      </c>
      <c r="K1524" t="s">
        <v>18</v>
      </c>
      <c r="L1524" t="s">
        <v>19</v>
      </c>
      <c r="M1524" t="s">
        <v>36</v>
      </c>
      <c r="N1524" t="s">
        <v>22</v>
      </c>
      <c r="O1524" t="s">
        <v>22</v>
      </c>
      <c r="P1524" t="s">
        <v>4832</v>
      </c>
      <c r="Q1524" t="s">
        <v>4384</v>
      </c>
      <c r="R1524" t="s">
        <v>4401</v>
      </c>
      <c r="S1524" t="s">
        <v>4406</v>
      </c>
      <c r="T1524" t="s">
        <v>4833</v>
      </c>
      <c r="U1524" t="s">
        <v>4834</v>
      </c>
      <c r="V1524">
        <v>1980</v>
      </c>
      <c r="W1524" s="1">
        <v>45672</v>
      </c>
      <c r="X1524" t="s">
        <v>4388</v>
      </c>
      <c r="Y1524" t="s">
        <v>4075</v>
      </c>
      <c r="Z1524" t="s">
        <v>3977</v>
      </c>
      <c r="AA1524" t="s">
        <v>3978</v>
      </c>
      <c r="AB1524" t="s">
        <v>4020</v>
      </c>
      <c r="AC1524" t="s">
        <v>3992</v>
      </c>
      <c r="AD1524">
        <v>170.36</v>
      </c>
      <c r="AE1524">
        <v>225.49</v>
      </c>
      <c r="AF1524" t="s">
        <v>4055</v>
      </c>
      <c r="AG1524" s="1"/>
      <c r="AJ1524" t="s">
        <v>3975</v>
      </c>
      <c r="AL1524" s="1"/>
      <c r="AM1524" s="1"/>
      <c r="AO1524">
        <v>221.79</v>
      </c>
      <c r="AP1524">
        <v>0</v>
      </c>
      <c r="AQ1524">
        <v>0</v>
      </c>
      <c r="AR1524">
        <v>221.79</v>
      </c>
      <c r="AS1524">
        <v>246.79</v>
      </c>
      <c r="AT1524">
        <v>170.36</v>
      </c>
      <c r="AU1524">
        <v>26.429999999999978</v>
      </c>
      <c r="AV1524">
        <v>4</v>
      </c>
      <c r="AW1524">
        <v>2</v>
      </c>
    </row>
    <row r="1525" spans="1:49" x14ac:dyDescent="0.3">
      <c r="A1525" t="s">
        <v>2270</v>
      </c>
      <c r="B1525" s="1">
        <v>45590</v>
      </c>
      <c r="C1525" s="1">
        <v>45591</v>
      </c>
      <c r="D1525" s="1">
        <v>45596</v>
      </c>
      <c r="E1525" t="s">
        <v>754</v>
      </c>
      <c r="F1525" t="s">
        <v>615</v>
      </c>
      <c r="G1525">
        <v>1</v>
      </c>
      <c r="H1525">
        <v>154.19999999999999</v>
      </c>
      <c r="I1525">
        <v>1</v>
      </c>
      <c r="J1525">
        <v>15</v>
      </c>
      <c r="K1525" t="s">
        <v>35</v>
      </c>
      <c r="L1525" t="s">
        <v>19</v>
      </c>
      <c r="M1525" t="s">
        <v>20</v>
      </c>
      <c r="N1525" t="s">
        <v>37</v>
      </c>
      <c r="O1525" t="s">
        <v>38</v>
      </c>
      <c r="P1525" t="s">
        <v>4654</v>
      </c>
      <c r="Q1525" t="s">
        <v>4384</v>
      </c>
      <c r="R1525" t="s">
        <v>4409</v>
      </c>
      <c r="S1525" t="s">
        <v>4406</v>
      </c>
      <c r="T1525" t="s">
        <v>4988</v>
      </c>
      <c r="U1525" t="s">
        <v>8701</v>
      </c>
      <c r="V1525">
        <v>1970</v>
      </c>
      <c r="W1525" s="1">
        <v>44695</v>
      </c>
      <c r="X1525" t="s">
        <v>4404</v>
      </c>
      <c r="Y1525" t="s">
        <v>4105</v>
      </c>
      <c r="Z1525" t="s">
        <v>3994</v>
      </c>
      <c r="AA1525" t="s">
        <v>4008</v>
      </c>
      <c r="AB1525" t="s">
        <v>4002</v>
      </c>
      <c r="AC1525" t="s">
        <v>3992</v>
      </c>
      <c r="AD1525">
        <v>141.83000000000001</v>
      </c>
      <c r="AE1525">
        <v>165.03</v>
      </c>
      <c r="AF1525" t="s">
        <v>3975</v>
      </c>
      <c r="AG1525" s="1"/>
      <c r="AJ1525" t="s">
        <v>3975</v>
      </c>
      <c r="AK1525" t="s">
        <v>5228</v>
      </c>
      <c r="AL1525" s="1">
        <v>45880</v>
      </c>
      <c r="AM1525" s="1">
        <v>45932</v>
      </c>
      <c r="AN1525" t="s">
        <v>19</v>
      </c>
      <c r="AO1525">
        <v>154.19999999999999</v>
      </c>
      <c r="AP1525">
        <v>0.01</v>
      </c>
      <c r="AQ1525">
        <v>1.5419999999999998</v>
      </c>
      <c r="AR1525">
        <v>152.65799999999999</v>
      </c>
      <c r="AS1525">
        <v>167.65799999999999</v>
      </c>
      <c r="AT1525">
        <v>141.83000000000001</v>
      </c>
      <c r="AU1525">
        <v>-4.1720000000000255</v>
      </c>
      <c r="AV1525">
        <v>5</v>
      </c>
      <c r="AW1525">
        <v>1</v>
      </c>
    </row>
    <row r="1526" spans="1:49" x14ac:dyDescent="0.3">
      <c r="A1526" t="s">
        <v>2271</v>
      </c>
      <c r="B1526" s="1">
        <v>45424</v>
      </c>
      <c r="C1526" s="1">
        <v>45428</v>
      </c>
      <c r="D1526" s="1">
        <v>45429</v>
      </c>
      <c r="E1526" t="s">
        <v>2272</v>
      </c>
      <c r="F1526" t="s">
        <v>1198</v>
      </c>
      <c r="G1526">
        <v>1</v>
      </c>
      <c r="H1526">
        <v>113.95</v>
      </c>
      <c r="I1526">
        <v>0</v>
      </c>
      <c r="J1526">
        <v>35</v>
      </c>
      <c r="K1526" t="s">
        <v>18</v>
      </c>
      <c r="L1526" t="s">
        <v>19</v>
      </c>
      <c r="M1526" t="s">
        <v>20</v>
      </c>
      <c r="N1526" t="s">
        <v>52</v>
      </c>
      <c r="O1526" t="s">
        <v>22</v>
      </c>
      <c r="P1526" t="s">
        <v>5102</v>
      </c>
      <c r="Q1526" t="s">
        <v>4396</v>
      </c>
      <c r="R1526" t="s">
        <v>4416</v>
      </c>
      <c r="S1526" t="s">
        <v>4391</v>
      </c>
      <c r="T1526" t="s">
        <v>5208</v>
      </c>
      <c r="U1526" t="s">
        <v>8838</v>
      </c>
      <c r="V1526">
        <v>2004</v>
      </c>
      <c r="W1526" s="1">
        <v>44624</v>
      </c>
      <c r="X1526" t="s">
        <v>4388</v>
      </c>
      <c r="Y1526" t="s">
        <v>4036</v>
      </c>
      <c r="Z1526" t="s">
        <v>3971</v>
      </c>
      <c r="AA1526" t="s">
        <v>4004</v>
      </c>
      <c r="AB1526" t="s">
        <v>3979</v>
      </c>
      <c r="AC1526" t="s">
        <v>3992</v>
      </c>
      <c r="AD1526">
        <v>91.36</v>
      </c>
      <c r="AE1526">
        <v>119.1</v>
      </c>
      <c r="AF1526" t="s">
        <v>3975</v>
      </c>
      <c r="AG1526" s="1"/>
      <c r="AJ1526" t="s">
        <v>3975</v>
      </c>
      <c r="AL1526" s="1"/>
      <c r="AM1526" s="1"/>
      <c r="AO1526">
        <v>113.95</v>
      </c>
      <c r="AP1526">
        <v>0</v>
      </c>
      <c r="AQ1526">
        <v>0</v>
      </c>
      <c r="AR1526">
        <v>113.95</v>
      </c>
      <c r="AS1526">
        <v>148.94999999999999</v>
      </c>
      <c r="AT1526">
        <v>91.36</v>
      </c>
      <c r="AU1526">
        <v>-12.409999999999997</v>
      </c>
      <c r="AV1526">
        <v>1</v>
      </c>
      <c r="AW1526">
        <v>4</v>
      </c>
    </row>
    <row r="1527" spans="1:49" x14ac:dyDescent="0.3">
      <c r="A1527" t="s">
        <v>2273</v>
      </c>
      <c r="B1527" s="1">
        <v>45382</v>
      </c>
      <c r="C1527" s="1">
        <v>45386</v>
      </c>
      <c r="D1527" s="1">
        <v>45395</v>
      </c>
      <c r="E1527" t="s">
        <v>676</v>
      </c>
      <c r="F1527" t="s">
        <v>203</v>
      </c>
      <c r="G1527">
        <v>1</v>
      </c>
      <c r="H1527">
        <v>281.56</v>
      </c>
      <c r="I1527">
        <v>0</v>
      </c>
      <c r="J1527">
        <v>0</v>
      </c>
      <c r="K1527" t="s">
        <v>42</v>
      </c>
      <c r="L1527" t="s">
        <v>19</v>
      </c>
      <c r="M1527" t="s">
        <v>30</v>
      </c>
      <c r="N1527" t="s">
        <v>21</v>
      </c>
      <c r="O1527" t="s">
        <v>22</v>
      </c>
      <c r="P1527" t="s">
        <v>4930</v>
      </c>
      <c r="Q1527" t="s">
        <v>4384</v>
      </c>
      <c r="R1527" t="s">
        <v>4385</v>
      </c>
      <c r="S1527" t="s">
        <v>4434</v>
      </c>
      <c r="T1527" t="s">
        <v>8666</v>
      </c>
      <c r="U1527" t="s">
        <v>8667</v>
      </c>
      <c r="V1527">
        <v>1994</v>
      </c>
      <c r="W1527" s="1">
        <v>45861</v>
      </c>
      <c r="X1527" t="s">
        <v>4394</v>
      </c>
      <c r="Y1527" t="s">
        <v>4089</v>
      </c>
      <c r="Z1527" t="s">
        <v>3994</v>
      </c>
      <c r="AA1527" t="s">
        <v>4043</v>
      </c>
      <c r="AB1527" t="s">
        <v>3996</v>
      </c>
      <c r="AC1527" t="s">
        <v>3985</v>
      </c>
      <c r="AD1527">
        <v>183.56</v>
      </c>
      <c r="AE1527">
        <v>262.99</v>
      </c>
      <c r="AF1527" t="s">
        <v>3975</v>
      </c>
      <c r="AG1527" s="1"/>
      <c r="AJ1527" t="s">
        <v>3975</v>
      </c>
      <c r="AL1527" s="1"/>
      <c r="AM1527" s="1"/>
      <c r="AO1527">
        <v>281.56</v>
      </c>
      <c r="AP1527">
        <v>0</v>
      </c>
      <c r="AQ1527">
        <v>0</v>
      </c>
      <c r="AR1527">
        <v>281.56</v>
      </c>
      <c r="AS1527">
        <v>281.56</v>
      </c>
      <c r="AT1527">
        <v>183.56</v>
      </c>
      <c r="AU1527">
        <v>98</v>
      </c>
      <c r="AV1527">
        <v>9</v>
      </c>
      <c r="AW1527">
        <v>4</v>
      </c>
    </row>
    <row r="1528" spans="1:49" x14ac:dyDescent="0.3">
      <c r="A1528" t="s">
        <v>2274</v>
      </c>
      <c r="B1528" s="1">
        <v>45297</v>
      </c>
      <c r="C1528" s="1">
        <v>45357</v>
      </c>
      <c r="D1528" s="1">
        <v>45449</v>
      </c>
      <c r="E1528" t="s">
        <v>1010</v>
      </c>
      <c r="F1528" t="s">
        <v>478</v>
      </c>
      <c r="G1528">
        <v>2</v>
      </c>
      <c r="H1528">
        <v>13.64</v>
      </c>
      <c r="I1528">
        <v>10</v>
      </c>
      <c r="J1528">
        <v>0</v>
      </c>
      <c r="K1528" t="s">
        <v>18</v>
      </c>
      <c r="L1528" t="s">
        <v>19</v>
      </c>
      <c r="M1528" t="s">
        <v>30</v>
      </c>
      <c r="N1528" t="s">
        <v>22</v>
      </c>
      <c r="O1528" t="s">
        <v>22</v>
      </c>
      <c r="P1528" t="s">
        <v>4689</v>
      </c>
      <c r="Q1528" t="s">
        <v>4384</v>
      </c>
      <c r="R1528" t="s">
        <v>4412</v>
      </c>
      <c r="S1528" t="s">
        <v>4434</v>
      </c>
      <c r="T1528" t="s">
        <v>5185</v>
      </c>
      <c r="U1528" t="s">
        <v>5186</v>
      </c>
      <c r="V1528">
        <v>2005</v>
      </c>
      <c r="W1528" s="1">
        <v>45261</v>
      </c>
      <c r="X1528" t="s">
        <v>4388</v>
      </c>
      <c r="Y1528" t="s">
        <v>4062</v>
      </c>
      <c r="Z1528" t="s">
        <v>3987</v>
      </c>
      <c r="AA1528" t="s">
        <v>3988</v>
      </c>
      <c r="AB1528" t="s">
        <v>4020</v>
      </c>
      <c r="AC1528" t="s">
        <v>3974</v>
      </c>
      <c r="AD1528">
        <v>11.56</v>
      </c>
      <c r="AE1528">
        <v>13.3</v>
      </c>
      <c r="AF1528" t="s">
        <v>3975</v>
      </c>
      <c r="AG1528" s="1"/>
      <c r="AJ1528" t="s">
        <v>3975</v>
      </c>
      <c r="AL1528" s="1"/>
      <c r="AM1528" s="1"/>
      <c r="AO1528">
        <v>27.28</v>
      </c>
      <c r="AP1528">
        <v>0.1</v>
      </c>
      <c r="AQ1528">
        <v>2.7280000000000002</v>
      </c>
      <c r="AR1528">
        <v>24.552</v>
      </c>
      <c r="AS1528">
        <v>24.552</v>
      </c>
      <c r="AT1528">
        <v>23.12</v>
      </c>
      <c r="AU1528">
        <v>1.4319999999999986</v>
      </c>
      <c r="AV1528">
        <v>92</v>
      </c>
      <c r="AW1528">
        <v>60</v>
      </c>
    </row>
    <row r="1529" spans="1:49" x14ac:dyDescent="0.3">
      <c r="A1529" t="s">
        <v>2275</v>
      </c>
      <c r="B1529" s="1">
        <v>45507</v>
      </c>
      <c r="C1529" s="1">
        <v>45512</v>
      </c>
      <c r="D1529" s="1">
        <v>45573</v>
      </c>
      <c r="E1529" t="s">
        <v>1629</v>
      </c>
      <c r="F1529" t="s">
        <v>364</v>
      </c>
      <c r="G1529">
        <v>1</v>
      </c>
      <c r="H1529">
        <v>205</v>
      </c>
      <c r="I1529">
        <v>0</v>
      </c>
      <c r="J1529">
        <v>35</v>
      </c>
      <c r="K1529" t="s">
        <v>60</v>
      </c>
      <c r="L1529" t="s">
        <v>43</v>
      </c>
      <c r="M1529" t="s">
        <v>30</v>
      </c>
      <c r="N1529" t="s">
        <v>22</v>
      </c>
      <c r="O1529" t="s">
        <v>64</v>
      </c>
      <c r="P1529" t="s">
        <v>4466</v>
      </c>
      <c r="Q1529" t="s">
        <v>4396</v>
      </c>
      <c r="R1529" t="s">
        <v>4412</v>
      </c>
      <c r="S1529" t="s">
        <v>4398</v>
      </c>
      <c r="T1529" t="s">
        <v>4467</v>
      </c>
      <c r="U1529" t="s">
        <v>8443</v>
      </c>
      <c r="V1529">
        <v>1990</v>
      </c>
      <c r="W1529" s="1">
        <v>45792</v>
      </c>
      <c r="X1529" t="s">
        <v>4394</v>
      </c>
      <c r="Y1529" t="s">
        <v>4028</v>
      </c>
      <c r="Z1529" t="s">
        <v>4014</v>
      </c>
      <c r="AA1529" t="s">
        <v>4029</v>
      </c>
      <c r="AB1529" t="s">
        <v>4009</v>
      </c>
      <c r="AC1529" t="s">
        <v>3974</v>
      </c>
      <c r="AD1529">
        <v>149.38999999999999</v>
      </c>
      <c r="AE1529">
        <v>221.66</v>
      </c>
      <c r="AF1529" t="s">
        <v>3975</v>
      </c>
      <c r="AG1529" s="1"/>
      <c r="AJ1529" t="s">
        <v>3975</v>
      </c>
      <c r="AK1529" t="s">
        <v>5226</v>
      </c>
      <c r="AL1529" s="1">
        <v>45690</v>
      </c>
      <c r="AM1529" s="1">
        <v>45725</v>
      </c>
      <c r="AN1529" t="s">
        <v>5225</v>
      </c>
      <c r="AO1529">
        <v>205</v>
      </c>
      <c r="AP1529">
        <v>0</v>
      </c>
      <c r="AQ1529">
        <v>0</v>
      </c>
      <c r="AR1529">
        <v>205</v>
      </c>
      <c r="AS1529">
        <v>240</v>
      </c>
      <c r="AT1529">
        <v>149.38999999999999</v>
      </c>
      <c r="AU1529">
        <v>20.610000000000014</v>
      </c>
      <c r="AV1529">
        <v>61</v>
      </c>
      <c r="AW1529">
        <v>5</v>
      </c>
    </row>
    <row r="1530" spans="1:49" x14ac:dyDescent="0.3">
      <c r="A1530" t="s">
        <v>2276</v>
      </c>
      <c r="B1530" s="1">
        <v>45575</v>
      </c>
      <c r="C1530" s="1">
        <v>45636</v>
      </c>
      <c r="D1530" s="1"/>
      <c r="E1530" t="s">
        <v>1709</v>
      </c>
      <c r="F1530" t="s">
        <v>615</v>
      </c>
      <c r="G1530">
        <v>2</v>
      </c>
      <c r="H1530">
        <v>169.98</v>
      </c>
      <c r="I1530">
        <v>10</v>
      </c>
      <c r="J1530">
        <v>25</v>
      </c>
      <c r="K1530" t="s">
        <v>42</v>
      </c>
      <c r="L1530" t="s">
        <v>26</v>
      </c>
      <c r="M1530" t="s">
        <v>36</v>
      </c>
      <c r="N1530" t="s">
        <v>22</v>
      </c>
      <c r="O1530" t="s">
        <v>22</v>
      </c>
      <c r="P1530" t="s">
        <v>4612</v>
      </c>
      <c r="Q1530" t="s">
        <v>4384</v>
      </c>
      <c r="R1530" t="s">
        <v>4412</v>
      </c>
      <c r="S1530" t="s">
        <v>4398</v>
      </c>
      <c r="T1530" t="s">
        <v>5132</v>
      </c>
      <c r="U1530" t="s">
        <v>8794</v>
      </c>
      <c r="V1530">
        <v>1980</v>
      </c>
      <c r="W1530" s="1">
        <v>45773</v>
      </c>
      <c r="X1530" t="s">
        <v>4388</v>
      </c>
      <c r="Y1530" t="s">
        <v>4105</v>
      </c>
      <c r="Z1530" t="s">
        <v>3994</v>
      </c>
      <c r="AA1530" t="s">
        <v>4008</v>
      </c>
      <c r="AB1530" t="s">
        <v>4002</v>
      </c>
      <c r="AC1530" t="s">
        <v>3992</v>
      </c>
      <c r="AD1530">
        <v>141.83000000000001</v>
      </c>
      <c r="AE1530">
        <v>165.03</v>
      </c>
      <c r="AF1530" t="s">
        <v>3975</v>
      </c>
      <c r="AG1530" s="1"/>
      <c r="AJ1530" t="s">
        <v>3975</v>
      </c>
      <c r="AL1530" s="1"/>
      <c r="AM1530" s="1"/>
      <c r="AO1530">
        <v>339.96</v>
      </c>
      <c r="AP1530">
        <v>0.1</v>
      </c>
      <c r="AQ1530">
        <v>33.996000000000002</v>
      </c>
      <c r="AR1530">
        <v>305.964</v>
      </c>
      <c r="AS1530">
        <v>330.964</v>
      </c>
      <c r="AT1530">
        <v>283.66000000000003</v>
      </c>
      <c r="AU1530">
        <v>-2.6960000000000264</v>
      </c>
      <c r="AW1530">
        <v>61</v>
      </c>
    </row>
    <row r="1531" spans="1:49" x14ac:dyDescent="0.3">
      <c r="A1531" t="s">
        <v>2277</v>
      </c>
      <c r="B1531" s="1">
        <v>45441</v>
      </c>
      <c r="C1531" s="1">
        <v>45328</v>
      </c>
      <c r="D1531" s="1">
        <v>45449</v>
      </c>
      <c r="E1531" t="s">
        <v>1517</v>
      </c>
      <c r="F1531" t="s">
        <v>496</v>
      </c>
      <c r="G1531">
        <v>1</v>
      </c>
      <c r="H1531">
        <v>22.95</v>
      </c>
      <c r="I1531">
        <v>10</v>
      </c>
      <c r="J1531">
        <v>50</v>
      </c>
      <c r="K1531" t="s">
        <v>42</v>
      </c>
      <c r="L1531" t="s">
        <v>19</v>
      </c>
      <c r="M1531" t="s">
        <v>20</v>
      </c>
      <c r="N1531" t="s">
        <v>37</v>
      </c>
      <c r="O1531" t="s">
        <v>22</v>
      </c>
      <c r="P1531" t="s">
        <v>5091</v>
      </c>
      <c r="Q1531" t="s">
        <v>4396</v>
      </c>
      <c r="R1531" t="s">
        <v>4459</v>
      </c>
      <c r="S1531" t="s">
        <v>4406</v>
      </c>
      <c r="T1531" t="s">
        <v>8770</v>
      </c>
      <c r="U1531" t="s">
        <v>5092</v>
      </c>
      <c r="V1531">
        <v>1986</v>
      </c>
      <c r="W1531" s="1">
        <v>45882</v>
      </c>
      <c r="X1531" t="s">
        <v>4404</v>
      </c>
      <c r="Y1531" t="s">
        <v>4012</v>
      </c>
      <c r="Z1531" t="s">
        <v>3971</v>
      </c>
      <c r="AA1531" t="s">
        <v>4011</v>
      </c>
      <c r="AB1531" t="s">
        <v>3989</v>
      </c>
      <c r="AC1531" t="s">
        <v>3997</v>
      </c>
      <c r="AD1531">
        <v>16.45</v>
      </c>
      <c r="AE1531">
        <v>24.32</v>
      </c>
      <c r="AF1531" t="s">
        <v>3975</v>
      </c>
      <c r="AG1531" s="1"/>
      <c r="AJ1531" t="s">
        <v>3975</v>
      </c>
      <c r="AL1531" s="1"/>
      <c r="AM1531" s="1"/>
      <c r="AO1531">
        <v>22.95</v>
      </c>
      <c r="AP1531">
        <v>0.1</v>
      </c>
      <c r="AQ1531">
        <v>2.2949999999999999</v>
      </c>
      <c r="AR1531">
        <v>20.655000000000001</v>
      </c>
      <c r="AS1531">
        <v>70.655000000000001</v>
      </c>
      <c r="AT1531">
        <v>16.45</v>
      </c>
      <c r="AU1531">
        <v>-45.795000000000002</v>
      </c>
      <c r="AV1531">
        <v>121</v>
      </c>
      <c r="AW1531">
        <v>-113</v>
      </c>
    </row>
    <row r="1532" spans="1:49" x14ac:dyDescent="0.3">
      <c r="A1532" t="s">
        <v>2278</v>
      </c>
      <c r="B1532" s="1">
        <v>45451</v>
      </c>
      <c r="C1532" s="1">
        <v>45602</v>
      </c>
      <c r="D1532" s="1">
        <v>45457</v>
      </c>
      <c r="E1532" t="s">
        <v>1425</v>
      </c>
      <c r="F1532" t="s">
        <v>1052</v>
      </c>
      <c r="G1532">
        <v>2</v>
      </c>
      <c r="H1532">
        <v>228.47</v>
      </c>
      <c r="I1532">
        <v>25</v>
      </c>
      <c r="J1532">
        <v>25</v>
      </c>
      <c r="K1532" t="s">
        <v>35</v>
      </c>
      <c r="L1532" t="s">
        <v>26</v>
      </c>
      <c r="M1532" t="s">
        <v>47</v>
      </c>
      <c r="N1532" t="s">
        <v>22</v>
      </c>
      <c r="O1532" t="s">
        <v>81</v>
      </c>
      <c r="P1532" t="s">
        <v>5088</v>
      </c>
      <c r="Q1532" t="s">
        <v>4384</v>
      </c>
      <c r="R1532" t="s">
        <v>4390</v>
      </c>
      <c r="S1532" t="s">
        <v>4386</v>
      </c>
      <c r="T1532" t="s">
        <v>5164</v>
      </c>
      <c r="U1532" t="s">
        <v>5165</v>
      </c>
      <c r="V1532">
        <v>1978</v>
      </c>
      <c r="W1532" s="1">
        <v>45747</v>
      </c>
      <c r="X1532" t="s">
        <v>4404</v>
      </c>
      <c r="Y1532" t="s">
        <v>4066</v>
      </c>
      <c r="Z1532" t="s">
        <v>3987</v>
      </c>
      <c r="AA1532" t="s">
        <v>3999</v>
      </c>
      <c r="AB1532" t="s">
        <v>4002</v>
      </c>
      <c r="AC1532" t="s">
        <v>3985</v>
      </c>
      <c r="AD1532">
        <v>166.89</v>
      </c>
      <c r="AE1532">
        <v>213.71</v>
      </c>
      <c r="AF1532" t="s">
        <v>3975</v>
      </c>
      <c r="AG1532" s="1"/>
      <c r="AJ1532" t="s">
        <v>3975</v>
      </c>
      <c r="AK1532" t="s">
        <v>5222</v>
      </c>
      <c r="AL1532" s="1">
        <v>45436</v>
      </c>
      <c r="AM1532" s="1">
        <v>45489</v>
      </c>
      <c r="AN1532" t="s">
        <v>19</v>
      </c>
      <c r="AO1532">
        <v>456.94</v>
      </c>
      <c r="AP1532">
        <v>0.25</v>
      </c>
      <c r="AQ1532">
        <v>114.235</v>
      </c>
      <c r="AR1532">
        <v>342.70499999999998</v>
      </c>
      <c r="AS1532">
        <v>367.70499999999998</v>
      </c>
      <c r="AT1532">
        <v>333.78</v>
      </c>
      <c r="AU1532">
        <v>-16.074999999999989</v>
      </c>
      <c r="AV1532">
        <v>-145</v>
      </c>
      <c r="AW1532">
        <v>151</v>
      </c>
    </row>
    <row r="1533" spans="1:49" x14ac:dyDescent="0.3">
      <c r="A1533" t="s">
        <v>2279</v>
      </c>
      <c r="B1533" s="1">
        <v>45486</v>
      </c>
      <c r="C1533" s="1">
        <v>45493</v>
      </c>
      <c r="D1533" s="1">
        <v>45498</v>
      </c>
      <c r="E1533" t="s">
        <v>214</v>
      </c>
      <c r="F1533" t="s">
        <v>162</v>
      </c>
      <c r="G1533">
        <v>2</v>
      </c>
      <c r="H1533">
        <v>268.2</v>
      </c>
      <c r="I1533">
        <v>0</v>
      </c>
      <c r="J1533">
        <v>25</v>
      </c>
      <c r="K1533" t="s">
        <v>42</v>
      </c>
      <c r="L1533" t="s">
        <v>26</v>
      </c>
      <c r="M1533" t="s">
        <v>36</v>
      </c>
      <c r="N1533" t="s">
        <v>37</v>
      </c>
      <c r="O1533" t="s">
        <v>22</v>
      </c>
      <c r="P1533" t="s">
        <v>4633</v>
      </c>
      <c r="Q1533" t="s">
        <v>4396</v>
      </c>
      <c r="R1533" t="s">
        <v>4401</v>
      </c>
      <c r="S1533" t="s">
        <v>4391</v>
      </c>
      <c r="T1533" t="s">
        <v>4634</v>
      </c>
      <c r="U1533" t="s">
        <v>8511</v>
      </c>
      <c r="V1533">
        <v>1974</v>
      </c>
      <c r="W1533" s="1">
        <v>45222</v>
      </c>
      <c r="X1533" t="s">
        <v>4388</v>
      </c>
      <c r="Y1533" t="s">
        <v>4116</v>
      </c>
      <c r="Z1533" t="s">
        <v>3971</v>
      </c>
      <c r="AA1533" t="s">
        <v>4045</v>
      </c>
      <c r="AB1533" t="s">
        <v>4032</v>
      </c>
      <c r="AC1533" t="s">
        <v>3980</v>
      </c>
      <c r="AD1533">
        <v>168.98</v>
      </c>
      <c r="AE1533">
        <v>242.86</v>
      </c>
      <c r="AF1533" t="s">
        <v>3975</v>
      </c>
      <c r="AG1533" s="1"/>
      <c r="AJ1533" t="s">
        <v>3975</v>
      </c>
      <c r="AL1533" s="1"/>
      <c r="AM1533" s="1"/>
      <c r="AO1533">
        <v>536.4</v>
      </c>
      <c r="AP1533">
        <v>0</v>
      </c>
      <c r="AQ1533">
        <v>0</v>
      </c>
      <c r="AR1533">
        <v>536.4</v>
      </c>
      <c r="AS1533">
        <v>561.4</v>
      </c>
      <c r="AT1533">
        <v>337.96</v>
      </c>
      <c r="AU1533">
        <v>173.44</v>
      </c>
      <c r="AV1533">
        <v>5</v>
      </c>
      <c r="AW1533">
        <v>7</v>
      </c>
    </row>
    <row r="1534" spans="1:49" x14ac:dyDescent="0.3">
      <c r="A1534" t="s">
        <v>2280</v>
      </c>
      <c r="B1534" s="1">
        <v>45584</v>
      </c>
      <c r="C1534" s="1">
        <v>45588</v>
      </c>
      <c r="D1534" s="1">
        <v>45593</v>
      </c>
      <c r="E1534" t="s">
        <v>231</v>
      </c>
      <c r="F1534" t="s">
        <v>420</v>
      </c>
      <c r="G1534">
        <v>1</v>
      </c>
      <c r="H1534">
        <v>293.2</v>
      </c>
      <c r="I1534">
        <v>0</v>
      </c>
      <c r="J1534">
        <v>35</v>
      </c>
      <c r="K1534" t="s">
        <v>60</v>
      </c>
      <c r="L1534" t="s">
        <v>26</v>
      </c>
      <c r="M1534" t="s">
        <v>36</v>
      </c>
      <c r="N1534" t="s">
        <v>37</v>
      </c>
      <c r="O1534" t="s">
        <v>468</v>
      </c>
      <c r="P1534" t="s">
        <v>4573</v>
      </c>
      <c r="Q1534" t="s">
        <v>4396</v>
      </c>
      <c r="R1534" t="s">
        <v>4397</v>
      </c>
      <c r="S1534" t="s">
        <v>4434</v>
      </c>
      <c r="T1534" t="s">
        <v>4606</v>
      </c>
      <c r="U1534" t="s">
        <v>8495</v>
      </c>
      <c r="V1534">
        <v>1990</v>
      </c>
      <c r="W1534" s="1">
        <v>45432</v>
      </c>
      <c r="X1534" t="s">
        <v>4388</v>
      </c>
      <c r="Y1534" t="s">
        <v>4151</v>
      </c>
      <c r="Z1534" t="s">
        <v>3987</v>
      </c>
      <c r="AA1534" t="s">
        <v>4026</v>
      </c>
      <c r="AB1534" t="s">
        <v>4009</v>
      </c>
      <c r="AC1534" t="s">
        <v>3997</v>
      </c>
      <c r="AD1534">
        <v>194.1</v>
      </c>
      <c r="AE1534">
        <v>266.05</v>
      </c>
      <c r="AF1534" t="s">
        <v>3975</v>
      </c>
      <c r="AG1534" s="1"/>
      <c r="AJ1534" t="s">
        <v>3975</v>
      </c>
      <c r="AK1534" t="s">
        <v>5228</v>
      </c>
      <c r="AL1534" s="1">
        <v>45339</v>
      </c>
      <c r="AM1534" s="1">
        <v>45357</v>
      </c>
      <c r="AN1534" t="s">
        <v>43</v>
      </c>
      <c r="AO1534">
        <v>293.2</v>
      </c>
      <c r="AP1534">
        <v>0</v>
      </c>
      <c r="AQ1534">
        <v>0</v>
      </c>
      <c r="AR1534">
        <v>293.2</v>
      </c>
      <c r="AS1534">
        <v>328.2</v>
      </c>
      <c r="AT1534">
        <v>194.1</v>
      </c>
      <c r="AU1534">
        <v>64.099999999999994</v>
      </c>
      <c r="AV1534">
        <v>5</v>
      </c>
      <c r="AW1534">
        <v>4</v>
      </c>
    </row>
    <row r="1535" spans="1:49" x14ac:dyDescent="0.3">
      <c r="A1535" t="s">
        <v>2281</v>
      </c>
      <c r="B1535" s="1">
        <v>45487</v>
      </c>
      <c r="C1535" s="1">
        <v>45491</v>
      </c>
      <c r="D1535" s="1">
        <v>45495</v>
      </c>
      <c r="E1535" t="s">
        <v>1243</v>
      </c>
      <c r="F1535" t="s">
        <v>725</v>
      </c>
      <c r="G1535">
        <v>1</v>
      </c>
      <c r="H1535">
        <v>45.87</v>
      </c>
      <c r="I1535">
        <v>0</v>
      </c>
      <c r="J1535">
        <v>0</v>
      </c>
      <c r="K1535" t="s">
        <v>18</v>
      </c>
      <c r="L1535" t="s">
        <v>19</v>
      </c>
      <c r="M1535" t="s">
        <v>47</v>
      </c>
      <c r="N1535" t="s">
        <v>22</v>
      </c>
      <c r="O1535" t="s">
        <v>22</v>
      </c>
      <c r="P1535" t="s">
        <v>4720</v>
      </c>
      <c r="Q1535" t="s">
        <v>4384</v>
      </c>
      <c r="R1535" t="s">
        <v>4424</v>
      </c>
      <c r="S1535" t="s">
        <v>4398</v>
      </c>
      <c r="T1535" t="s">
        <v>8630</v>
      </c>
      <c r="U1535" t="s">
        <v>4871</v>
      </c>
      <c r="V1535">
        <v>1991</v>
      </c>
      <c r="W1535" s="1">
        <v>45831</v>
      </c>
      <c r="X1535" t="s">
        <v>4388</v>
      </c>
      <c r="Y1535" t="s">
        <v>4150</v>
      </c>
      <c r="Z1535" t="s">
        <v>3971</v>
      </c>
      <c r="AA1535" t="s">
        <v>4011</v>
      </c>
      <c r="AB1535" t="s">
        <v>3979</v>
      </c>
      <c r="AC1535" t="s">
        <v>3974</v>
      </c>
      <c r="AD1535">
        <v>0</v>
      </c>
      <c r="AE1535">
        <v>45.89</v>
      </c>
      <c r="AF1535" t="s">
        <v>3975</v>
      </c>
      <c r="AG1535" s="1"/>
      <c r="AJ1535" t="s">
        <v>3975</v>
      </c>
      <c r="AL1535" s="1"/>
      <c r="AM1535" s="1"/>
      <c r="AO1535">
        <v>45.87</v>
      </c>
      <c r="AP1535">
        <v>0</v>
      </c>
      <c r="AQ1535">
        <v>0</v>
      </c>
      <c r="AR1535">
        <v>45.87</v>
      </c>
      <c r="AS1535">
        <v>45.87</v>
      </c>
      <c r="AT1535">
        <v>0</v>
      </c>
      <c r="AU1535">
        <v>45.87</v>
      </c>
      <c r="AV1535">
        <v>4</v>
      </c>
      <c r="AW1535">
        <v>4</v>
      </c>
    </row>
    <row r="1536" spans="1:49" x14ac:dyDescent="0.3">
      <c r="A1536" t="s">
        <v>2282</v>
      </c>
      <c r="B1536" s="1">
        <v>45440</v>
      </c>
      <c r="C1536" s="1">
        <v>45443</v>
      </c>
      <c r="D1536" s="1">
        <v>45357</v>
      </c>
      <c r="E1536" t="s">
        <v>1036</v>
      </c>
      <c r="F1536" t="s">
        <v>386</v>
      </c>
      <c r="G1536">
        <v>4</v>
      </c>
      <c r="H1536">
        <v>160.27000000000001</v>
      </c>
      <c r="I1536">
        <v>10</v>
      </c>
      <c r="J1536">
        <v>35</v>
      </c>
      <c r="K1536" t="s">
        <v>60</v>
      </c>
      <c r="L1536" t="s">
        <v>19</v>
      </c>
      <c r="M1536" t="s">
        <v>47</v>
      </c>
      <c r="N1536" t="s">
        <v>22</v>
      </c>
      <c r="O1536" t="s">
        <v>22</v>
      </c>
      <c r="P1536" t="s">
        <v>4841</v>
      </c>
      <c r="Q1536" t="s">
        <v>4396</v>
      </c>
      <c r="R1536" t="s">
        <v>4401</v>
      </c>
      <c r="S1536" t="s">
        <v>4398</v>
      </c>
      <c r="T1536" t="s">
        <v>5183</v>
      </c>
      <c r="U1536" t="s">
        <v>8820</v>
      </c>
      <c r="V1536">
        <v>1981</v>
      </c>
      <c r="W1536" s="1">
        <v>45815</v>
      </c>
      <c r="X1536" t="s">
        <v>4388</v>
      </c>
      <c r="Y1536" t="s">
        <v>4082</v>
      </c>
      <c r="Z1536" t="s">
        <v>4014</v>
      </c>
      <c r="AA1536" t="s">
        <v>4049</v>
      </c>
      <c r="AB1536" t="s">
        <v>3983</v>
      </c>
      <c r="AC1536" t="s">
        <v>3974</v>
      </c>
      <c r="AD1536">
        <v>135.74</v>
      </c>
      <c r="AE1536">
        <v>160.87</v>
      </c>
      <c r="AF1536" t="s">
        <v>3975</v>
      </c>
      <c r="AG1536" s="1"/>
      <c r="AJ1536" t="s">
        <v>3975</v>
      </c>
      <c r="AL1536" s="1"/>
      <c r="AM1536" s="1"/>
      <c r="AO1536">
        <v>641.08000000000004</v>
      </c>
      <c r="AP1536">
        <v>0.1</v>
      </c>
      <c r="AQ1536">
        <v>64.108000000000004</v>
      </c>
      <c r="AR1536">
        <v>576.97199999999998</v>
      </c>
      <c r="AS1536">
        <v>611.97199999999998</v>
      </c>
      <c r="AT1536">
        <v>542.96</v>
      </c>
      <c r="AU1536">
        <v>-0.98800000000005639</v>
      </c>
      <c r="AV1536">
        <v>-86</v>
      </c>
      <c r="AW1536">
        <v>3</v>
      </c>
    </row>
    <row r="1537" spans="1:49" x14ac:dyDescent="0.3">
      <c r="A1537" t="s">
        <v>2283</v>
      </c>
      <c r="B1537" s="1">
        <v>45462</v>
      </c>
      <c r="C1537" s="1">
        <v>45467</v>
      </c>
      <c r="D1537" s="1">
        <v>45470</v>
      </c>
      <c r="E1537" t="s">
        <v>1774</v>
      </c>
      <c r="F1537" t="s">
        <v>275</v>
      </c>
      <c r="G1537">
        <v>3</v>
      </c>
      <c r="H1537">
        <v>156.91</v>
      </c>
      <c r="I1537">
        <v>10</v>
      </c>
      <c r="J1537">
        <v>50</v>
      </c>
      <c r="K1537" t="s">
        <v>42</v>
      </c>
      <c r="L1537" t="s">
        <v>26</v>
      </c>
      <c r="M1537" t="s">
        <v>36</v>
      </c>
      <c r="N1537" t="s">
        <v>22</v>
      </c>
      <c r="O1537" t="s">
        <v>22</v>
      </c>
      <c r="P1537" t="s">
        <v>4575</v>
      </c>
      <c r="Q1537" t="s">
        <v>4396</v>
      </c>
      <c r="R1537" t="s">
        <v>4385</v>
      </c>
      <c r="S1537" t="s">
        <v>4434</v>
      </c>
      <c r="T1537" t="s">
        <v>4626</v>
      </c>
      <c r="U1537" t="s">
        <v>4627</v>
      </c>
      <c r="V1537">
        <v>1987</v>
      </c>
      <c r="W1537" s="1">
        <v>45107</v>
      </c>
      <c r="X1537" t="s">
        <v>4404</v>
      </c>
      <c r="Y1537" t="s">
        <v>4039</v>
      </c>
      <c r="Z1537" t="s">
        <v>3994</v>
      </c>
      <c r="AA1537" t="s">
        <v>4006</v>
      </c>
      <c r="AB1537" t="s">
        <v>4002</v>
      </c>
      <c r="AC1537" t="s">
        <v>3974</v>
      </c>
      <c r="AD1537">
        <v>0</v>
      </c>
      <c r="AE1537">
        <v>174.1</v>
      </c>
      <c r="AF1537" t="s">
        <v>3975</v>
      </c>
      <c r="AG1537" s="1">
        <v>45359</v>
      </c>
      <c r="AH1537" t="s">
        <v>4169</v>
      </c>
      <c r="AI1537" t="s">
        <v>35</v>
      </c>
      <c r="AJ1537" t="s">
        <v>4055</v>
      </c>
      <c r="AL1537" s="1"/>
      <c r="AM1537" s="1"/>
      <c r="AO1537">
        <v>470.73</v>
      </c>
      <c r="AP1537">
        <v>0.1</v>
      </c>
      <c r="AQ1537">
        <v>47.073000000000008</v>
      </c>
      <c r="AR1537">
        <v>423.65700000000004</v>
      </c>
      <c r="AS1537">
        <v>473.65700000000004</v>
      </c>
      <c r="AT1537">
        <v>0</v>
      </c>
      <c r="AU1537">
        <v>373.65700000000004</v>
      </c>
      <c r="AV1537">
        <v>3</v>
      </c>
      <c r="AW1537">
        <v>5</v>
      </c>
    </row>
    <row r="1538" spans="1:49" x14ac:dyDescent="0.3">
      <c r="A1538" t="s">
        <v>2284</v>
      </c>
      <c r="B1538" s="1">
        <v>45347</v>
      </c>
      <c r="C1538" s="1">
        <v>45348</v>
      </c>
      <c r="D1538" s="1">
        <v>45294</v>
      </c>
      <c r="E1538" t="s">
        <v>522</v>
      </c>
      <c r="F1538" t="s">
        <v>983</v>
      </c>
      <c r="G1538">
        <v>3</v>
      </c>
      <c r="H1538">
        <v>73.69</v>
      </c>
      <c r="I1538">
        <v>0</v>
      </c>
      <c r="J1538">
        <v>35</v>
      </c>
      <c r="K1538" t="s">
        <v>35</v>
      </c>
      <c r="L1538" t="s">
        <v>43</v>
      </c>
      <c r="M1538" t="s">
        <v>20</v>
      </c>
      <c r="N1538" t="s">
        <v>22</v>
      </c>
      <c r="O1538" t="s">
        <v>85</v>
      </c>
      <c r="P1538" t="s">
        <v>5032</v>
      </c>
      <c r="Q1538" t="s">
        <v>4384</v>
      </c>
      <c r="R1538" t="s">
        <v>4412</v>
      </c>
      <c r="S1538" t="s">
        <v>4398</v>
      </c>
      <c r="T1538" t="s">
        <v>5033</v>
      </c>
      <c r="U1538" t="s">
        <v>8732</v>
      </c>
      <c r="V1538">
        <v>1988</v>
      </c>
      <c r="W1538" s="1">
        <v>44610</v>
      </c>
      <c r="X1538" t="s">
        <v>4404</v>
      </c>
      <c r="Y1538" t="s">
        <v>4094</v>
      </c>
      <c r="Z1538" t="s">
        <v>4014</v>
      </c>
      <c r="AA1538" t="s">
        <v>4017</v>
      </c>
      <c r="AB1538" t="s">
        <v>3989</v>
      </c>
      <c r="AC1538" t="s">
        <v>3974</v>
      </c>
      <c r="AD1538">
        <v>45.88</v>
      </c>
      <c r="AE1538">
        <v>66.650000000000006</v>
      </c>
      <c r="AF1538" t="s">
        <v>3975</v>
      </c>
      <c r="AG1538" s="1"/>
      <c r="AJ1538" t="s">
        <v>3975</v>
      </c>
      <c r="AK1538" t="s">
        <v>5224</v>
      </c>
      <c r="AL1538" s="1">
        <v>45773</v>
      </c>
      <c r="AM1538" s="1">
        <v>45787</v>
      </c>
      <c r="AN1538" t="s">
        <v>43</v>
      </c>
      <c r="AO1538">
        <v>221.07</v>
      </c>
      <c r="AP1538">
        <v>0</v>
      </c>
      <c r="AQ1538">
        <v>0</v>
      </c>
      <c r="AR1538">
        <v>221.07</v>
      </c>
      <c r="AS1538">
        <v>256.07</v>
      </c>
      <c r="AT1538">
        <v>137.64000000000001</v>
      </c>
      <c r="AU1538">
        <v>48.429999999999978</v>
      </c>
      <c r="AV1538">
        <v>-54</v>
      </c>
      <c r="AW1538">
        <v>1</v>
      </c>
    </row>
    <row r="1539" spans="1:49" x14ac:dyDescent="0.3">
      <c r="A1539" t="s">
        <v>2285</v>
      </c>
      <c r="B1539" s="1">
        <v>45617</v>
      </c>
      <c r="C1539" s="1">
        <v>45621</v>
      </c>
      <c r="D1539" s="1">
        <v>45626</v>
      </c>
      <c r="E1539" t="s">
        <v>1436</v>
      </c>
      <c r="F1539" t="s">
        <v>352</v>
      </c>
      <c r="G1539">
        <v>1</v>
      </c>
      <c r="H1539">
        <v>80.69</v>
      </c>
      <c r="I1539">
        <v>10</v>
      </c>
      <c r="J1539">
        <v>50</v>
      </c>
      <c r="K1539" t="s">
        <v>42</v>
      </c>
      <c r="L1539" t="s">
        <v>26</v>
      </c>
      <c r="M1539" t="s">
        <v>36</v>
      </c>
      <c r="N1539" t="s">
        <v>52</v>
      </c>
      <c r="O1539" t="s">
        <v>22</v>
      </c>
      <c r="P1539" t="s">
        <v>4720</v>
      </c>
      <c r="Q1539" t="s">
        <v>4396</v>
      </c>
      <c r="R1539" t="s">
        <v>4416</v>
      </c>
      <c r="S1539" t="s">
        <v>4398</v>
      </c>
      <c r="T1539" t="s">
        <v>4721</v>
      </c>
      <c r="U1539" t="s">
        <v>8556</v>
      </c>
      <c r="V1539">
        <v>1983</v>
      </c>
      <c r="W1539" s="1">
        <v>44977</v>
      </c>
      <c r="X1539" t="s">
        <v>4388</v>
      </c>
      <c r="Y1539" t="s">
        <v>4074</v>
      </c>
      <c r="Z1539" t="s">
        <v>4014</v>
      </c>
      <c r="AA1539" t="s">
        <v>4038</v>
      </c>
      <c r="AB1539" t="s">
        <v>4000</v>
      </c>
      <c r="AC1539" t="s">
        <v>3974</v>
      </c>
      <c r="AD1539">
        <v>60.71</v>
      </c>
      <c r="AE1539">
        <v>73.680000000000007</v>
      </c>
      <c r="AF1539" t="s">
        <v>3975</v>
      </c>
      <c r="AG1539" s="1"/>
      <c r="AJ1539" t="s">
        <v>3975</v>
      </c>
      <c r="AL1539" s="1"/>
      <c r="AM1539" s="1"/>
      <c r="AO1539">
        <v>80.69</v>
      </c>
      <c r="AP1539">
        <v>0.1</v>
      </c>
      <c r="AQ1539">
        <v>8.0690000000000008</v>
      </c>
      <c r="AR1539">
        <v>72.620999999999995</v>
      </c>
      <c r="AS1539">
        <v>122.621</v>
      </c>
      <c r="AT1539">
        <v>60.71</v>
      </c>
      <c r="AU1539">
        <v>-38.089000000000006</v>
      </c>
      <c r="AV1539">
        <v>5</v>
      </c>
      <c r="AW1539">
        <v>4</v>
      </c>
    </row>
    <row r="1540" spans="1:49" x14ac:dyDescent="0.3">
      <c r="A1540" t="s">
        <v>2286</v>
      </c>
      <c r="B1540" s="1">
        <v>45437</v>
      </c>
      <c r="C1540" s="1">
        <v>45437</v>
      </c>
      <c r="D1540" s="1">
        <v>45446</v>
      </c>
      <c r="E1540" t="s">
        <v>2125</v>
      </c>
      <c r="F1540" t="s">
        <v>97</v>
      </c>
      <c r="G1540">
        <v>1</v>
      </c>
      <c r="H1540">
        <v>30.92</v>
      </c>
      <c r="I1540">
        <v>0</v>
      </c>
      <c r="J1540">
        <v>0</v>
      </c>
      <c r="K1540" t="s">
        <v>18</v>
      </c>
      <c r="L1540" t="s">
        <v>26</v>
      </c>
      <c r="M1540" t="s">
        <v>47</v>
      </c>
      <c r="N1540" t="s">
        <v>22</v>
      </c>
      <c r="O1540" t="s">
        <v>22</v>
      </c>
      <c r="P1540" t="s">
        <v>4715</v>
      </c>
      <c r="Q1540" t="s">
        <v>4396</v>
      </c>
      <c r="R1540" t="s">
        <v>4409</v>
      </c>
      <c r="S1540" t="s">
        <v>4391</v>
      </c>
      <c r="T1540" t="s">
        <v>5062</v>
      </c>
      <c r="U1540" t="s">
        <v>5063</v>
      </c>
      <c r="V1540">
        <v>2000</v>
      </c>
      <c r="W1540" s="1">
        <v>45168</v>
      </c>
      <c r="X1540" t="s">
        <v>4404</v>
      </c>
      <c r="Y1540" t="s">
        <v>4010</v>
      </c>
      <c r="Z1540" t="s">
        <v>3971</v>
      </c>
      <c r="AA1540" t="s">
        <v>4011</v>
      </c>
      <c r="AB1540" t="s">
        <v>3996</v>
      </c>
      <c r="AC1540" t="s">
        <v>3974</v>
      </c>
      <c r="AD1540">
        <v>22.3</v>
      </c>
      <c r="AE1540">
        <v>31.11</v>
      </c>
      <c r="AF1540" t="s">
        <v>3975</v>
      </c>
      <c r="AG1540" s="1"/>
      <c r="AJ1540" t="s">
        <v>3975</v>
      </c>
      <c r="AL1540" s="1"/>
      <c r="AM1540" s="1"/>
      <c r="AO1540">
        <v>30.92</v>
      </c>
      <c r="AP1540">
        <v>0</v>
      </c>
      <c r="AQ1540">
        <v>0</v>
      </c>
      <c r="AR1540">
        <v>30.92</v>
      </c>
      <c r="AS1540">
        <v>30.92</v>
      </c>
      <c r="AT1540">
        <v>22.3</v>
      </c>
      <c r="AU1540">
        <v>8.620000000000001</v>
      </c>
      <c r="AV1540">
        <v>9</v>
      </c>
      <c r="AW1540">
        <v>0</v>
      </c>
    </row>
    <row r="1541" spans="1:49" x14ac:dyDescent="0.3">
      <c r="A1541" t="s">
        <v>2287</v>
      </c>
      <c r="B1541" s="1">
        <v>45644</v>
      </c>
      <c r="C1541" s="1">
        <v>45648</v>
      </c>
      <c r="D1541" s="1">
        <v>45657</v>
      </c>
      <c r="E1541" t="s">
        <v>1062</v>
      </c>
      <c r="F1541" t="s">
        <v>169</v>
      </c>
      <c r="G1541">
        <v>2</v>
      </c>
      <c r="H1541">
        <v>84.02</v>
      </c>
      <c r="I1541">
        <v>15</v>
      </c>
      <c r="J1541">
        <v>15</v>
      </c>
      <c r="K1541" t="s">
        <v>60</v>
      </c>
      <c r="L1541" t="s">
        <v>19</v>
      </c>
      <c r="M1541" t="s">
        <v>30</v>
      </c>
      <c r="N1541" t="s">
        <v>22</v>
      </c>
      <c r="O1541" t="s">
        <v>226</v>
      </c>
      <c r="P1541" t="s">
        <v>4420</v>
      </c>
      <c r="Q1541" t="s">
        <v>4384</v>
      </c>
      <c r="R1541" t="s">
        <v>4385</v>
      </c>
      <c r="S1541" t="s">
        <v>4391</v>
      </c>
      <c r="T1541" t="s">
        <v>5020</v>
      </c>
      <c r="U1541" t="s">
        <v>8720</v>
      </c>
      <c r="V1541">
        <v>1998</v>
      </c>
      <c r="W1541" s="1">
        <v>44934</v>
      </c>
      <c r="X1541" t="s">
        <v>4404</v>
      </c>
      <c r="Y1541" t="s">
        <v>4117</v>
      </c>
      <c r="Z1541" t="s">
        <v>3994</v>
      </c>
      <c r="AA1541" t="s">
        <v>3995</v>
      </c>
      <c r="AB1541" t="s">
        <v>4000</v>
      </c>
      <c r="AC1541" t="s">
        <v>3980</v>
      </c>
      <c r="AD1541">
        <v>61.76</v>
      </c>
      <c r="AE1541">
        <v>83.68</v>
      </c>
      <c r="AF1541" t="s">
        <v>4055</v>
      </c>
      <c r="AG1541" s="1"/>
      <c r="AJ1541" t="s">
        <v>3975</v>
      </c>
      <c r="AK1541" t="s">
        <v>5224</v>
      </c>
      <c r="AL1541" s="1">
        <v>45668</v>
      </c>
      <c r="AM1541" s="1">
        <v>45718</v>
      </c>
      <c r="AN1541" t="s">
        <v>19</v>
      </c>
      <c r="AO1541">
        <v>168.04</v>
      </c>
      <c r="AP1541">
        <v>0.15</v>
      </c>
      <c r="AQ1541">
        <v>25.206</v>
      </c>
      <c r="AR1541">
        <v>142.834</v>
      </c>
      <c r="AS1541">
        <v>157.834</v>
      </c>
      <c r="AT1541">
        <v>123.52</v>
      </c>
      <c r="AU1541">
        <v>4.3140000000000072</v>
      </c>
      <c r="AV1541">
        <v>9</v>
      </c>
      <c r="AW1541">
        <v>4</v>
      </c>
    </row>
    <row r="1542" spans="1:49" x14ac:dyDescent="0.3">
      <c r="A1542" t="s">
        <v>2288</v>
      </c>
      <c r="B1542" s="1">
        <v>45643</v>
      </c>
      <c r="C1542" s="1">
        <v>45645</v>
      </c>
      <c r="D1542" s="1">
        <v>45650</v>
      </c>
      <c r="E1542" t="s">
        <v>1097</v>
      </c>
      <c r="F1542" t="s">
        <v>285</v>
      </c>
      <c r="G1542">
        <v>4</v>
      </c>
      <c r="H1542">
        <v>185.32</v>
      </c>
      <c r="I1542">
        <v>20</v>
      </c>
      <c r="J1542">
        <v>25</v>
      </c>
      <c r="K1542" t="s">
        <v>60</v>
      </c>
      <c r="L1542" t="s">
        <v>26</v>
      </c>
      <c r="M1542" t="s">
        <v>30</v>
      </c>
      <c r="N1542" t="s">
        <v>22</v>
      </c>
      <c r="O1542" t="s">
        <v>111</v>
      </c>
      <c r="P1542" t="s">
        <v>4648</v>
      </c>
      <c r="Q1542" t="s">
        <v>4384</v>
      </c>
      <c r="R1542" t="s">
        <v>4444</v>
      </c>
      <c r="S1542" t="s">
        <v>4398</v>
      </c>
      <c r="T1542" t="s">
        <v>4891</v>
      </c>
      <c r="U1542" t="s">
        <v>8641</v>
      </c>
      <c r="V1542">
        <v>1972</v>
      </c>
      <c r="W1542" s="1">
        <v>45778</v>
      </c>
      <c r="X1542" t="s">
        <v>4404</v>
      </c>
      <c r="Y1542" t="s">
        <v>4085</v>
      </c>
      <c r="Z1542" t="s">
        <v>4014</v>
      </c>
      <c r="AA1542" t="s">
        <v>4029</v>
      </c>
      <c r="AB1542" t="s">
        <v>3989</v>
      </c>
      <c r="AC1542" t="s">
        <v>3974</v>
      </c>
      <c r="AD1542">
        <v>169.65</v>
      </c>
      <c r="AE1542">
        <v>216.04</v>
      </c>
      <c r="AF1542" t="s">
        <v>3975</v>
      </c>
      <c r="AG1542" s="1"/>
      <c r="AJ1542" t="s">
        <v>3975</v>
      </c>
      <c r="AK1542" t="s">
        <v>5226</v>
      </c>
      <c r="AL1542" s="1">
        <v>45762</v>
      </c>
      <c r="AM1542" s="1">
        <v>45777</v>
      </c>
      <c r="AN1542" t="s">
        <v>26</v>
      </c>
      <c r="AO1542">
        <v>741.28</v>
      </c>
      <c r="AP1542">
        <v>0.2</v>
      </c>
      <c r="AQ1542">
        <v>148.256</v>
      </c>
      <c r="AR1542">
        <v>593.024</v>
      </c>
      <c r="AS1542">
        <v>618.024</v>
      </c>
      <c r="AT1542">
        <v>678.6</v>
      </c>
      <c r="AU1542">
        <v>-110.57600000000002</v>
      </c>
      <c r="AV1542">
        <v>5</v>
      </c>
      <c r="AW1542">
        <v>2</v>
      </c>
    </row>
    <row r="1543" spans="1:49" x14ac:dyDescent="0.3">
      <c r="A1543" t="s">
        <v>2289</v>
      </c>
      <c r="B1543" s="1">
        <v>45647</v>
      </c>
      <c r="C1543" s="1">
        <v>45652</v>
      </c>
      <c r="D1543" s="1">
        <v>45653</v>
      </c>
      <c r="E1543" t="s">
        <v>1211</v>
      </c>
      <c r="F1543" t="s">
        <v>25</v>
      </c>
      <c r="G1543">
        <v>1</v>
      </c>
      <c r="H1543">
        <v>231.55</v>
      </c>
      <c r="I1543">
        <v>2</v>
      </c>
      <c r="J1543">
        <v>25</v>
      </c>
      <c r="K1543" t="s">
        <v>42</v>
      </c>
      <c r="L1543" t="s">
        <v>19</v>
      </c>
      <c r="M1543" t="s">
        <v>30</v>
      </c>
      <c r="N1543" t="s">
        <v>22</v>
      </c>
      <c r="O1543" t="s">
        <v>127</v>
      </c>
      <c r="P1543" t="s">
        <v>4631</v>
      </c>
      <c r="Q1543" t="s">
        <v>4396</v>
      </c>
      <c r="R1543" t="s">
        <v>4385</v>
      </c>
      <c r="S1543" t="s">
        <v>4386</v>
      </c>
      <c r="T1543" t="s">
        <v>4632</v>
      </c>
      <c r="U1543" t="s">
        <v>8510</v>
      </c>
      <c r="V1543">
        <v>1978</v>
      </c>
      <c r="W1543" s="1">
        <v>44847</v>
      </c>
      <c r="X1543" t="s">
        <v>4404</v>
      </c>
      <c r="Y1543" t="s">
        <v>4054</v>
      </c>
      <c r="Z1543" t="s">
        <v>3987</v>
      </c>
      <c r="AA1543" t="s">
        <v>4026</v>
      </c>
      <c r="AB1543" t="s">
        <v>3996</v>
      </c>
      <c r="AC1543" t="s">
        <v>3974</v>
      </c>
      <c r="AD1543">
        <v>0</v>
      </c>
      <c r="AE1543">
        <v>242.11</v>
      </c>
      <c r="AF1543" t="s">
        <v>4055</v>
      </c>
      <c r="AG1543" s="1"/>
      <c r="AJ1543" t="s">
        <v>3975</v>
      </c>
      <c r="AK1543" t="s">
        <v>5224</v>
      </c>
      <c r="AL1543" s="1">
        <v>45738</v>
      </c>
      <c r="AM1543" s="1">
        <v>45765</v>
      </c>
      <c r="AN1543" t="s">
        <v>26</v>
      </c>
      <c r="AO1543">
        <v>231.55</v>
      </c>
      <c r="AP1543">
        <v>0.02</v>
      </c>
      <c r="AQ1543">
        <v>4.6310000000000002</v>
      </c>
      <c r="AR1543">
        <v>226.91900000000001</v>
      </c>
      <c r="AS1543">
        <v>251.91900000000001</v>
      </c>
      <c r="AT1543">
        <v>0</v>
      </c>
      <c r="AU1543">
        <v>201.91900000000001</v>
      </c>
      <c r="AV1543">
        <v>1</v>
      </c>
      <c r="AW1543">
        <v>5</v>
      </c>
    </row>
    <row r="1544" spans="1:49" x14ac:dyDescent="0.3">
      <c r="A1544" t="s">
        <v>2290</v>
      </c>
      <c r="B1544" s="1">
        <v>45298</v>
      </c>
      <c r="C1544" s="1">
        <v>45300</v>
      </c>
      <c r="D1544" s="1">
        <v>45304</v>
      </c>
      <c r="E1544" t="s">
        <v>1040</v>
      </c>
      <c r="F1544" t="s">
        <v>537</v>
      </c>
      <c r="G1544">
        <v>1</v>
      </c>
      <c r="H1544">
        <v>212.72</v>
      </c>
      <c r="I1544">
        <v>15</v>
      </c>
      <c r="J1544">
        <v>35</v>
      </c>
      <c r="K1544" t="s">
        <v>42</v>
      </c>
      <c r="L1544" t="s">
        <v>26</v>
      </c>
      <c r="M1544" t="s">
        <v>30</v>
      </c>
      <c r="N1544" t="s">
        <v>22</v>
      </c>
      <c r="O1544" t="s">
        <v>22</v>
      </c>
      <c r="P1544" t="s">
        <v>5144</v>
      </c>
      <c r="Q1544" t="s">
        <v>4396</v>
      </c>
      <c r="R1544" t="s">
        <v>4385</v>
      </c>
      <c r="S1544" t="s">
        <v>4391</v>
      </c>
      <c r="T1544" t="s">
        <v>5145</v>
      </c>
      <c r="U1544" t="s">
        <v>8801</v>
      </c>
      <c r="V1544">
        <v>1983</v>
      </c>
      <c r="W1544" s="1">
        <v>45785</v>
      </c>
      <c r="X1544" t="s">
        <v>4394</v>
      </c>
      <c r="Y1544" t="s">
        <v>4042</v>
      </c>
      <c r="Z1544" t="s">
        <v>3994</v>
      </c>
      <c r="AA1544" t="s">
        <v>4043</v>
      </c>
      <c r="AB1544" t="s">
        <v>4020</v>
      </c>
      <c r="AC1544" t="s">
        <v>3974</v>
      </c>
      <c r="AD1544">
        <v>190.78</v>
      </c>
      <c r="AE1544">
        <v>223.48</v>
      </c>
      <c r="AF1544" t="s">
        <v>3975</v>
      </c>
      <c r="AG1544" s="1"/>
      <c r="AJ1544" t="s">
        <v>3975</v>
      </c>
      <c r="AL1544" s="1"/>
      <c r="AM1544" s="1"/>
      <c r="AO1544">
        <v>212.72</v>
      </c>
      <c r="AP1544">
        <v>0.15</v>
      </c>
      <c r="AQ1544">
        <v>31.907999999999998</v>
      </c>
      <c r="AR1544">
        <v>180.81200000000001</v>
      </c>
      <c r="AS1544">
        <v>215.81200000000001</v>
      </c>
      <c r="AT1544">
        <v>190.78</v>
      </c>
      <c r="AU1544">
        <v>-44.967999999999989</v>
      </c>
      <c r="AV1544">
        <v>4</v>
      </c>
      <c r="AW1544">
        <v>2</v>
      </c>
    </row>
    <row r="1545" spans="1:49" x14ac:dyDescent="0.3">
      <c r="A1545" t="s">
        <v>2291</v>
      </c>
      <c r="B1545" s="1">
        <v>45354</v>
      </c>
      <c r="C1545" s="1">
        <v>45358</v>
      </c>
      <c r="D1545" s="1">
        <v>45629</v>
      </c>
      <c r="E1545" t="s">
        <v>2292</v>
      </c>
      <c r="F1545" t="s">
        <v>397</v>
      </c>
      <c r="G1545">
        <v>1</v>
      </c>
      <c r="H1545">
        <v>29.83</v>
      </c>
      <c r="I1545">
        <v>0</v>
      </c>
      <c r="J1545">
        <v>25</v>
      </c>
      <c r="K1545" t="s">
        <v>18</v>
      </c>
      <c r="L1545" t="s">
        <v>19</v>
      </c>
      <c r="M1545" t="s">
        <v>30</v>
      </c>
      <c r="N1545" t="s">
        <v>22</v>
      </c>
      <c r="O1545" t="s">
        <v>22</v>
      </c>
      <c r="P1545" t="s">
        <v>4554</v>
      </c>
      <c r="Q1545" t="s">
        <v>4396</v>
      </c>
      <c r="R1545" t="s">
        <v>4416</v>
      </c>
      <c r="S1545" t="s">
        <v>4406</v>
      </c>
      <c r="T1545" t="s">
        <v>8619</v>
      </c>
      <c r="U1545" t="s">
        <v>4846</v>
      </c>
      <c r="V1545">
        <v>1970</v>
      </c>
      <c r="W1545" s="1">
        <v>45699</v>
      </c>
      <c r="X1545" t="s">
        <v>4404</v>
      </c>
      <c r="Y1545" t="s">
        <v>4119</v>
      </c>
      <c r="Z1545" t="s">
        <v>4014</v>
      </c>
      <c r="AA1545" t="s">
        <v>4038</v>
      </c>
      <c r="AB1545" t="s">
        <v>4002</v>
      </c>
      <c r="AC1545" t="s">
        <v>3974</v>
      </c>
      <c r="AD1545">
        <v>23.9</v>
      </c>
      <c r="AE1545">
        <v>33.49</v>
      </c>
      <c r="AF1545" t="s">
        <v>3975</v>
      </c>
      <c r="AG1545" s="1">
        <v>45537</v>
      </c>
      <c r="AH1545" t="s">
        <v>4177</v>
      </c>
      <c r="AI1545" t="s">
        <v>35</v>
      </c>
      <c r="AJ1545" t="s">
        <v>4055</v>
      </c>
      <c r="AL1545" s="1"/>
      <c r="AM1545" s="1"/>
      <c r="AO1545">
        <v>29.83</v>
      </c>
      <c r="AP1545">
        <v>0</v>
      </c>
      <c r="AQ1545">
        <v>0</v>
      </c>
      <c r="AR1545">
        <v>29.83</v>
      </c>
      <c r="AS1545">
        <v>54.83</v>
      </c>
      <c r="AT1545">
        <v>23.9</v>
      </c>
      <c r="AU1545">
        <v>-19.07</v>
      </c>
      <c r="AV1545">
        <v>271</v>
      </c>
      <c r="AW1545">
        <v>4</v>
      </c>
    </row>
    <row r="1546" spans="1:49" x14ac:dyDescent="0.3">
      <c r="A1546" t="s">
        <v>2293</v>
      </c>
      <c r="B1546" s="1">
        <v>45597</v>
      </c>
      <c r="C1546" s="1"/>
      <c r="D1546" s="1">
        <v>45576</v>
      </c>
      <c r="E1546" t="s">
        <v>391</v>
      </c>
      <c r="F1546" t="s">
        <v>1198</v>
      </c>
      <c r="G1546">
        <v>1</v>
      </c>
      <c r="H1546">
        <v>123.28</v>
      </c>
      <c r="I1546">
        <v>15</v>
      </c>
      <c r="J1546">
        <v>35</v>
      </c>
      <c r="K1546" t="s">
        <v>60</v>
      </c>
      <c r="L1546" t="s">
        <v>19</v>
      </c>
      <c r="M1546" t="s">
        <v>30</v>
      </c>
      <c r="N1546" t="s">
        <v>22</v>
      </c>
      <c r="O1546" t="s">
        <v>94</v>
      </c>
      <c r="P1546" t="s">
        <v>4463</v>
      </c>
      <c r="Q1546" t="s">
        <v>4384</v>
      </c>
      <c r="R1546" t="s">
        <v>4459</v>
      </c>
      <c r="S1546" t="s">
        <v>4398</v>
      </c>
      <c r="T1546" t="s">
        <v>4464</v>
      </c>
      <c r="U1546" t="s">
        <v>4465</v>
      </c>
      <c r="V1546">
        <v>1973</v>
      </c>
      <c r="W1546" s="1">
        <v>45278</v>
      </c>
      <c r="X1546" t="s">
        <v>4388</v>
      </c>
      <c r="Y1546" t="s">
        <v>4036</v>
      </c>
      <c r="Z1546" t="s">
        <v>3971</v>
      </c>
      <c r="AA1546" t="s">
        <v>4004</v>
      </c>
      <c r="AB1546" t="s">
        <v>3979</v>
      </c>
      <c r="AC1546" t="s">
        <v>3992</v>
      </c>
      <c r="AD1546">
        <v>91.36</v>
      </c>
      <c r="AE1546">
        <v>119.1</v>
      </c>
      <c r="AF1546" t="s">
        <v>3975</v>
      </c>
      <c r="AG1546" s="1"/>
      <c r="AJ1546" t="s">
        <v>3975</v>
      </c>
      <c r="AK1546" t="s">
        <v>5223</v>
      </c>
      <c r="AL1546" s="1">
        <v>45537</v>
      </c>
      <c r="AM1546" s="1">
        <v>45567</v>
      </c>
      <c r="AN1546" t="s">
        <v>5225</v>
      </c>
      <c r="AO1546">
        <v>123.28</v>
      </c>
      <c r="AP1546">
        <v>0.15</v>
      </c>
      <c r="AQ1546">
        <v>18.492000000000001</v>
      </c>
      <c r="AR1546">
        <v>104.788</v>
      </c>
      <c r="AS1546">
        <v>139.78800000000001</v>
      </c>
      <c r="AT1546">
        <v>91.36</v>
      </c>
      <c r="AU1546">
        <v>-21.572000000000003</v>
      </c>
    </row>
    <row r="1547" spans="1:49" x14ac:dyDescent="0.3">
      <c r="A1547" t="s">
        <v>2294</v>
      </c>
      <c r="B1547" s="1">
        <v>45330</v>
      </c>
      <c r="C1547" s="1">
        <v>45507</v>
      </c>
      <c r="D1547" s="1">
        <v>45634</v>
      </c>
      <c r="E1547" t="s">
        <v>212</v>
      </c>
      <c r="F1547" t="s">
        <v>215</v>
      </c>
      <c r="G1547">
        <v>2</v>
      </c>
      <c r="H1547">
        <v>92.67</v>
      </c>
      <c r="I1547">
        <v>15</v>
      </c>
      <c r="J1547">
        <v>25</v>
      </c>
      <c r="K1547" t="s">
        <v>42</v>
      </c>
      <c r="L1547" t="s">
        <v>26</v>
      </c>
      <c r="M1547" t="s">
        <v>30</v>
      </c>
      <c r="N1547" t="s">
        <v>52</v>
      </c>
      <c r="O1547" t="s">
        <v>22</v>
      </c>
      <c r="P1547" t="s">
        <v>4526</v>
      </c>
      <c r="Q1547" t="s">
        <v>4396</v>
      </c>
      <c r="R1547" t="s">
        <v>4416</v>
      </c>
      <c r="S1547" t="s">
        <v>4406</v>
      </c>
      <c r="T1547" t="s">
        <v>5169</v>
      </c>
      <c r="U1547" t="s">
        <v>5170</v>
      </c>
      <c r="V1547">
        <v>2004</v>
      </c>
      <c r="W1547" s="1">
        <v>45182</v>
      </c>
      <c r="X1547" t="s">
        <v>4394</v>
      </c>
      <c r="Y1547" t="s">
        <v>4148</v>
      </c>
      <c r="Z1547" t="s">
        <v>3987</v>
      </c>
      <c r="AA1547" t="s">
        <v>3999</v>
      </c>
      <c r="AB1547" t="s">
        <v>4020</v>
      </c>
      <c r="AC1547" t="s">
        <v>3974</v>
      </c>
      <c r="AD1547">
        <v>80.56</v>
      </c>
      <c r="AE1547">
        <v>106.05</v>
      </c>
      <c r="AF1547" t="s">
        <v>3975</v>
      </c>
      <c r="AG1547" s="1">
        <v>45857</v>
      </c>
      <c r="AH1547" t="s">
        <v>4170</v>
      </c>
      <c r="AI1547" t="s">
        <v>35</v>
      </c>
      <c r="AJ1547" t="s">
        <v>4055</v>
      </c>
      <c r="AL1547" s="1"/>
      <c r="AM1547" s="1"/>
      <c r="AO1547">
        <v>185.34</v>
      </c>
      <c r="AP1547">
        <v>0.15</v>
      </c>
      <c r="AQ1547">
        <v>27.800999999999998</v>
      </c>
      <c r="AR1547">
        <v>157.53900000000002</v>
      </c>
      <c r="AS1547">
        <v>182.53900000000002</v>
      </c>
      <c r="AT1547">
        <v>161.12</v>
      </c>
      <c r="AU1547">
        <v>-28.580999999999989</v>
      </c>
      <c r="AV1547">
        <v>127</v>
      </c>
      <c r="AW1547">
        <v>177</v>
      </c>
    </row>
    <row r="1548" spans="1:49" x14ac:dyDescent="0.3">
      <c r="A1548" t="s">
        <v>2295</v>
      </c>
      <c r="B1548" s="1">
        <v>45518</v>
      </c>
      <c r="C1548" s="1">
        <v>45522</v>
      </c>
      <c r="D1548" s="1">
        <v>45531</v>
      </c>
      <c r="E1548" t="s">
        <v>807</v>
      </c>
      <c r="F1548" t="s">
        <v>715</v>
      </c>
      <c r="G1548">
        <v>3</v>
      </c>
      <c r="H1548">
        <v>262.75</v>
      </c>
      <c r="I1548">
        <v>5</v>
      </c>
      <c r="J1548">
        <v>25</v>
      </c>
      <c r="K1548" t="s">
        <v>60</v>
      </c>
      <c r="L1548" t="s">
        <v>26</v>
      </c>
      <c r="M1548" t="s">
        <v>30</v>
      </c>
      <c r="N1548" t="s">
        <v>22</v>
      </c>
      <c r="O1548" t="s">
        <v>38</v>
      </c>
      <c r="P1548" t="s">
        <v>4584</v>
      </c>
      <c r="Q1548" t="s">
        <v>4396</v>
      </c>
      <c r="R1548" t="s">
        <v>4409</v>
      </c>
      <c r="S1548" t="s">
        <v>4391</v>
      </c>
      <c r="T1548" t="s">
        <v>4585</v>
      </c>
      <c r="U1548" t="s">
        <v>8485</v>
      </c>
      <c r="V1548">
        <v>1996</v>
      </c>
      <c r="W1548" s="1">
        <v>44934</v>
      </c>
      <c r="X1548" t="s">
        <v>4404</v>
      </c>
      <c r="Y1548" t="s">
        <v>4036</v>
      </c>
      <c r="Z1548" t="s">
        <v>3971</v>
      </c>
      <c r="AA1548" t="s">
        <v>4004</v>
      </c>
      <c r="AB1548" t="s">
        <v>3979</v>
      </c>
      <c r="AC1548" t="s">
        <v>3997</v>
      </c>
      <c r="AD1548">
        <v>167.99</v>
      </c>
      <c r="AE1548">
        <v>230.52</v>
      </c>
      <c r="AF1548" t="s">
        <v>3975</v>
      </c>
      <c r="AG1548" s="1"/>
      <c r="AJ1548" t="s">
        <v>3975</v>
      </c>
      <c r="AK1548" t="s">
        <v>5228</v>
      </c>
      <c r="AL1548" s="1">
        <v>45880</v>
      </c>
      <c r="AM1548" s="1">
        <v>45932</v>
      </c>
      <c r="AN1548" t="s">
        <v>19</v>
      </c>
      <c r="AO1548">
        <v>788.25</v>
      </c>
      <c r="AP1548">
        <v>0.05</v>
      </c>
      <c r="AQ1548">
        <v>39.412500000000001</v>
      </c>
      <c r="AR1548">
        <v>748.83749999999998</v>
      </c>
      <c r="AS1548">
        <v>773.83749999999998</v>
      </c>
      <c r="AT1548">
        <v>503.97</v>
      </c>
      <c r="AU1548">
        <v>219.86749999999995</v>
      </c>
      <c r="AV1548">
        <v>9</v>
      </c>
      <c r="AW1548">
        <v>4</v>
      </c>
    </row>
    <row r="1549" spans="1:49" x14ac:dyDescent="0.3">
      <c r="A1549" t="s">
        <v>2296</v>
      </c>
      <c r="B1549" s="1">
        <v>45625</v>
      </c>
      <c r="C1549" s="1">
        <v>45627</v>
      </c>
      <c r="D1549" s="1">
        <v>45631</v>
      </c>
      <c r="E1549" t="s">
        <v>256</v>
      </c>
      <c r="F1549" t="s">
        <v>682</v>
      </c>
      <c r="G1549">
        <v>2</v>
      </c>
      <c r="H1549">
        <v>294.17</v>
      </c>
      <c r="I1549">
        <v>10</v>
      </c>
      <c r="J1549">
        <v>25</v>
      </c>
      <c r="K1549" t="s">
        <v>35</v>
      </c>
      <c r="L1549" t="s">
        <v>19</v>
      </c>
      <c r="M1549" t="s">
        <v>30</v>
      </c>
      <c r="N1549" t="s">
        <v>52</v>
      </c>
      <c r="O1549" t="s">
        <v>56</v>
      </c>
      <c r="P1549" t="s">
        <v>4971</v>
      </c>
      <c r="Q1549" t="s">
        <v>4396</v>
      </c>
      <c r="R1549" t="s">
        <v>4401</v>
      </c>
      <c r="S1549" t="s">
        <v>4386</v>
      </c>
      <c r="T1549" t="s">
        <v>5190</v>
      </c>
      <c r="U1549" t="s">
        <v>8823</v>
      </c>
      <c r="V1549">
        <v>1970</v>
      </c>
      <c r="W1549" s="1">
        <v>44639</v>
      </c>
      <c r="X1549" t="s">
        <v>4388</v>
      </c>
      <c r="Y1549" t="s">
        <v>4144</v>
      </c>
      <c r="Z1549" t="s">
        <v>3994</v>
      </c>
      <c r="AA1549" t="s">
        <v>4043</v>
      </c>
      <c r="AB1549" t="s">
        <v>3989</v>
      </c>
      <c r="AC1549" t="s">
        <v>3997</v>
      </c>
      <c r="AD1549">
        <v>195.02</v>
      </c>
      <c r="AE1549">
        <v>277.41000000000003</v>
      </c>
      <c r="AF1549" t="s">
        <v>3975</v>
      </c>
      <c r="AG1549" s="1"/>
      <c r="AJ1549" t="s">
        <v>3975</v>
      </c>
      <c r="AK1549" t="s">
        <v>5222</v>
      </c>
      <c r="AL1549" s="1">
        <v>45416</v>
      </c>
      <c r="AM1549" s="1">
        <v>45440</v>
      </c>
      <c r="AN1549" t="s">
        <v>26</v>
      </c>
      <c r="AO1549">
        <v>588.34</v>
      </c>
      <c r="AP1549">
        <v>0.1</v>
      </c>
      <c r="AQ1549">
        <v>58.834000000000003</v>
      </c>
      <c r="AR1549">
        <v>529.50600000000009</v>
      </c>
      <c r="AS1549">
        <v>554.50600000000009</v>
      </c>
      <c r="AT1549">
        <v>390.04</v>
      </c>
      <c r="AU1549">
        <v>114.46600000000007</v>
      </c>
      <c r="AV1549">
        <v>4</v>
      </c>
      <c r="AW1549">
        <v>2</v>
      </c>
    </row>
    <row r="1550" spans="1:49" x14ac:dyDescent="0.3">
      <c r="A1550" t="s">
        <v>2297</v>
      </c>
      <c r="B1550" s="1">
        <v>45400</v>
      </c>
      <c r="C1550" s="1">
        <v>45404</v>
      </c>
      <c r="D1550" s="1">
        <v>45409</v>
      </c>
      <c r="E1550" t="s">
        <v>1425</v>
      </c>
      <c r="F1550" t="s">
        <v>1198</v>
      </c>
      <c r="G1550">
        <v>1</v>
      </c>
      <c r="H1550">
        <v>136.55000000000001</v>
      </c>
      <c r="I1550">
        <v>0</v>
      </c>
      <c r="J1550">
        <v>0</v>
      </c>
      <c r="K1550" t="s">
        <v>42</v>
      </c>
      <c r="L1550" t="s">
        <v>19</v>
      </c>
      <c r="M1550" t="s">
        <v>30</v>
      </c>
      <c r="N1550" t="s">
        <v>22</v>
      </c>
      <c r="O1550" t="s">
        <v>111</v>
      </c>
      <c r="P1550" t="s">
        <v>5088</v>
      </c>
      <c r="Q1550" t="s">
        <v>4384</v>
      </c>
      <c r="R1550" t="s">
        <v>4390</v>
      </c>
      <c r="S1550" t="s">
        <v>4386</v>
      </c>
      <c r="T1550" t="s">
        <v>5164</v>
      </c>
      <c r="U1550" t="s">
        <v>5165</v>
      </c>
      <c r="V1550">
        <v>1978</v>
      </c>
      <c r="W1550" s="1">
        <v>45747</v>
      </c>
      <c r="X1550" t="s">
        <v>4404</v>
      </c>
      <c r="Y1550" t="s">
        <v>4036</v>
      </c>
      <c r="Z1550" t="s">
        <v>3971</v>
      </c>
      <c r="AA1550" t="s">
        <v>4004</v>
      </c>
      <c r="AB1550" t="s">
        <v>3979</v>
      </c>
      <c r="AC1550" t="s">
        <v>3992</v>
      </c>
      <c r="AD1550">
        <v>91.36</v>
      </c>
      <c r="AE1550">
        <v>119.1</v>
      </c>
      <c r="AF1550" t="s">
        <v>3975</v>
      </c>
      <c r="AG1550" s="1"/>
      <c r="AJ1550" t="s">
        <v>3975</v>
      </c>
      <c r="AK1550" t="s">
        <v>5226</v>
      </c>
      <c r="AL1550" s="1">
        <v>45762</v>
      </c>
      <c r="AM1550" s="1">
        <v>45777</v>
      </c>
      <c r="AN1550" t="s">
        <v>26</v>
      </c>
      <c r="AO1550">
        <v>136.55000000000001</v>
      </c>
      <c r="AP1550">
        <v>0</v>
      </c>
      <c r="AQ1550">
        <v>0</v>
      </c>
      <c r="AR1550">
        <v>136.55000000000001</v>
      </c>
      <c r="AS1550">
        <v>136.55000000000001</v>
      </c>
      <c r="AT1550">
        <v>91.36</v>
      </c>
      <c r="AU1550">
        <v>45.190000000000012</v>
      </c>
      <c r="AV1550">
        <v>5</v>
      </c>
      <c r="AW1550">
        <v>4</v>
      </c>
    </row>
    <row r="1551" spans="1:49" x14ac:dyDescent="0.3">
      <c r="A1551" t="s">
        <v>2298</v>
      </c>
      <c r="B1551" s="1">
        <v>45391</v>
      </c>
      <c r="C1551" s="1">
        <v>45392</v>
      </c>
      <c r="D1551" s="1">
        <v>45395</v>
      </c>
      <c r="E1551" t="s">
        <v>954</v>
      </c>
      <c r="F1551" t="s">
        <v>34</v>
      </c>
      <c r="G1551">
        <v>1</v>
      </c>
      <c r="H1551">
        <v>118.44</v>
      </c>
      <c r="I1551">
        <v>0</v>
      </c>
      <c r="J1551">
        <v>25</v>
      </c>
      <c r="K1551" t="s">
        <v>60</v>
      </c>
      <c r="L1551" t="s">
        <v>26</v>
      </c>
      <c r="M1551" t="s">
        <v>20</v>
      </c>
      <c r="N1551" t="s">
        <v>22</v>
      </c>
      <c r="O1551" t="s">
        <v>48</v>
      </c>
      <c r="P1551" t="s">
        <v>4633</v>
      </c>
      <c r="Q1551" t="s">
        <v>4384</v>
      </c>
      <c r="R1551" t="s">
        <v>4401</v>
      </c>
      <c r="S1551" t="s">
        <v>4391</v>
      </c>
      <c r="T1551" t="s">
        <v>4967</v>
      </c>
      <c r="U1551" t="s">
        <v>8688</v>
      </c>
      <c r="V1551">
        <v>1974</v>
      </c>
      <c r="W1551" s="1">
        <v>45327</v>
      </c>
      <c r="X1551" t="s">
        <v>4404</v>
      </c>
      <c r="Y1551" t="s">
        <v>4106</v>
      </c>
      <c r="Z1551" t="s">
        <v>3994</v>
      </c>
      <c r="AA1551" t="s">
        <v>4006</v>
      </c>
      <c r="AB1551" t="s">
        <v>4009</v>
      </c>
      <c r="AC1551" t="s">
        <v>3997</v>
      </c>
      <c r="AD1551">
        <v>84.31</v>
      </c>
      <c r="AE1551">
        <v>121.52</v>
      </c>
      <c r="AF1551" t="s">
        <v>3975</v>
      </c>
      <c r="AG1551" s="1"/>
      <c r="AJ1551" t="s">
        <v>3975</v>
      </c>
      <c r="AK1551" t="s">
        <v>5223</v>
      </c>
      <c r="AL1551" s="1">
        <v>45698</v>
      </c>
      <c r="AM1551" s="1">
        <v>45750</v>
      </c>
      <c r="AN1551" t="s">
        <v>19</v>
      </c>
      <c r="AO1551">
        <v>118.44</v>
      </c>
      <c r="AP1551">
        <v>0</v>
      </c>
      <c r="AQ1551">
        <v>0</v>
      </c>
      <c r="AR1551">
        <v>118.44</v>
      </c>
      <c r="AS1551">
        <v>143.44</v>
      </c>
      <c r="AT1551">
        <v>84.31</v>
      </c>
      <c r="AU1551">
        <v>9.1299999999999955</v>
      </c>
      <c r="AV1551">
        <v>3</v>
      </c>
      <c r="AW1551">
        <v>1</v>
      </c>
    </row>
    <row r="1552" spans="1:49" x14ac:dyDescent="0.3">
      <c r="A1552" t="s">
        <v>2299</v>
      </c>
      <c r="B1552" s="1">
        <v>45615</v>
      </c>
      <c r="C1552" s="1">
        <v>45618</v>
      </c>
      <c r="D1552" s="1">
        <v>45303</v>
      </c>
      <c r="E1552" t="s">
        <v>1112</v>
      </c>
      <c r="F1552" t="s">
        <v>169</v>
      </c>
      <c r="G1552">
        <v>1</v>
      </c>
      <c r="H1552">
        <v>85.67</v>
      </c>
      <c r="I1552">
        <v>0</v>
      </c>
      <c r="J1552">
        <v>25</v>
      </c>
      <c r="K1552" t="s">
        <v>35</v>
      </c>
      <c r="L1552" t="s">
        <v>43</v>
      </c>
      <c r="M1552" t="s">
        <v>36</v>
      </c>
      <c r="N1552" t="s">
        <v>22</v>
      </c>
      <c r="O1552" t="s">
        <v>22</v>
      </c>
      <c r="P1552" t="s">
        <v>4747</v>
      </c>
      <c r="Q1552" t="s">
        <v>4396</v>
      </c>
      <c r="R1552" t="s">
        <v>4390</v>
      </c>
      <c r="S1552" t="s">
        <v>4406</v>
      </c>
      <c r="T1552" t="s">
        <v>5112</v>
      </c>
      <c r="U1552" t="s">
        <v>8782</v>
      </c>
      <c r="V1552">
        <v>1982</v>
      </c>
      <c r="W1552" s="1">
        <v>44682</v>
      </c>
      <c r="X1552" t="s">
        <v>4388</v>
      </c>
      <c r="Y1552" t="s">
        <v>4117</v>
      </c>
      <c r="Z1552" t="s">
        <v>3994</v>
      </c>
      <c r="AA1552" t="s">
        <v>3995</v>
      </c>
      <c r="AB1552" t="s">
        <v>4000</v>
      </c>
      <c r="AC1552" t="s">
        <v>3980</v>
      </c>
      <c r="AD1552">
        <v>61.76</v>
      </c>
      <c r="AE1552">
        <v>83.68</v>
      </c>
      <c r="AF1552" t="s">
        <v>4055</v>
      </c>
      <c r="AG1552" s="1"/>
      <c r="AJ1552" t="s">
        <v>3975</v>
      </c>
      <c r="AL1552" s="1"/>
      <c r="AM1552" s="1"/>
      <c r="AO1552">
        <v>85.67</v>
      </c>
      <c r="AP1552">
        <v>0</v>
      </c>
      <c r="AQ1552">
        <v>0</v>
      </c>
      <c r="AR1552">
        <v>85.67</v>
      </c>
      <c r="AS1552">
        <v>110.67</v>
      </c>
      <c r="AT1552">
        <v>61.76</v>
      </c>
      <c r="AU1552">
        <v>-1.0899999999999963</v>
      </c>
      <c r="AV1552">
        <v>-315</v>
      </c>
      <c r="AW1552">
        <v>3</v>
      </c>
    </row>
    <row r="1553" spans="1:49" x14ac:dyDescent="0.3">
      <c r="A1553" t="s">
        <v>2300</v>
      </c>
      <c r="B1553" s="1">
        <v>45359</v>
      </c>
      <c r="C1553" s="1">
        <v>45366</v>
      </c>
      <c r="D1553" s="1">
        <v>45368</v>
      </c>
      <c r="E1553" t="s">
        <v>452</v>
      </c>
      <c r="F1553" t="s">
        <v>648</v>
      </c>
      <c r="G1553">
        <v>1</v>
      </c>
      <c r="H1553">
        <v>70.930000000000007</v>
      </c>
      <c r="I1553">
        <v>1</v>
      </c>
      <c r="J1553">
        <v>25</v>
      </c>
      <c r="K1553" t="s">
        <v>42</v>
      </c>
      <c r="L1553" t="s">
        <v>19</v>
      </c>
      <c r="M1553" t="s">
        <v>20</v>
      </c>
      <c r="N1553" t="s">
        <v>22</v>
      </c>
      <c r="O1553" t="s">
        <v>111</v>
      </c>
      <c r="P1553" t="s">
        <v>4548</v>
      </c>
      <c r="Q1553" t="s">
        <v>4384</v>
      </c>
      <c r="R1553" t="s">
        <v>4397</v>
      </c>
      <c r="S1553" t="s">
        <v>4398</v>
      </c>
      <c r="T1553" t="s">
        <v>4762</v>
      </c>
      <c r="U1553" t="s">
        <v>8571</v>
      </c>
      <c r="V1553">
        <v>1990</v>
      </c>
      <c r="W1553" s="1">
        <v>45417</v>
      </c>
      <c r="X1553" t="s">
        <v>4404</v>
      </c>
      <c r="Y1553" t="s">
        <v>4030</v>
      </c>
      <c r="Z1553" t="s">
        <v>3977</v>
      </c>
      <c r="AA1553" t="s">
        <v>3978</v>
      </c>
      <c r="AB1553" t="s">
        <v>3989</v>
      </c>
      <c r="AC1553" t="s">
        <v>3985</v>
      </c>
      <c r="AD1553">
        <v>51.94</v>
      </c>
      <c r="AE1553">
        <v>65.14</v>
      </c>
      <c r="AF1553" t="s">
        <v>3975</v>
      </c>
      <c r="AG1553" s="1"/>
      <c r="AJ1553" t="s">
        <v>3975</v>
      </c>
      <c r="AK1553" t="s">
        <v>5226</v>
      </c>
      <c r="AL1553" s="1">
        <v>45762</v>
      </c>
      <c r="AM1553" s="1">
        <v>45777</v>
      </c>
      <c r="AN1553" t="s">
        <v>26</v>
      </c>
      <c r="AO1553">
        <v>70.930000000000007</v>
      </c>
      <c r="AP1553">
        <v>0.01</v>
      </c>
      <c r="AQ1553">
        <v>0.70930000000000004</v>
      </c>
      <c r="AR1553">
        <v>70.220700000000008</v>
      </c>
      <c r="AS1553">
        <v>95.220700000000008</v>
      </c>
      <c r="AT1553">
        <v>51.94</v>
      </c>
      <c r="AU1553">
        <v>-6.7192999999999898</v>
      </c>
      <c r="AV1553">
        <v>2</v>
      </c>
      <c r="AW1553">
        <v>7</v>
      </c>
    </row>
    <row r="1554" spans="1:49" x14ac:dyDescent="0.3">
      <c r="A1554" t="s">
        <v>2301</v>
      </c>
      <c r="B1554" s="1">
        <v>45653</v>
      </c>
      <c r="C1554" s="1">
        <v>45660</v>
      </c>
      <c r="D1554" s="1">
        <v>45778</v>
      </c>
      <c r="E1554" t="s">
        <v>1207</v>
      </c>
      <c r="F1554" t="s">
        <v>101</v>
      </c>
      <c r="G1554">
        <v>2</v>
      </c>
      <c r="H1554">
        <v>137.84</v>
      </c>
      <c r="I1554">
        <v>0</v>
      </c>
      <c r="J1554">
        <v>25</v>
      </c>
      <c r="K1554" t="s">
        <v>18</v>
      </c>
      <c r="L1554" t="s">
        <v>26</v>
      </c>
      <c r="M1554" t="s">
        <v>30</v>
      </c>
      <c r="N1554" t="s">
        <v>22</v>
      </c>
      <c r="O1554" t="s">
        <v>22</v>
      </c>
      <c r="P1554" t="s">
        <v>4470</v>
      </c>
      <c r="Q1554" t="s">
        <v>4384</v>
      </c>
      <c r="R1554" t="s">
        <v>4401</v>
      </c>
      <c r="S1554" t="s">
        <v>4391</v>
      </c>
      <c r="T1554" t="s">
        <v>4951</v>
      </c>
      <c r="U1554" t="s">
        <v>8682</v>
      </c>
      <c r="V1554">
        <v>1984</v>
      </c>
      <c r="W1554" s="1">
        <v>44976</v>
      </c>
      <c r="X1554" t="s">
        <v>4404</v>
      </c>
      <c r="Y1554" t="s">
        <v>4154</v>
      </c>
      <c r="Z1554" t="s">
        <v>3971</v>
      </c>
      <c r="AA1554" t="s">
        <v>4051</v>
      </c>
      <c r="AB1554" t="s">
        <v>4009</v>
      </c>
      <c r="AC1554" t="s">
        <v>3997</v>
      </c>
      <c r="AD1554">
        <v>113.93</v>
      </c>
      <c r="AE1554">
        <v>142.35</v>
      </c>
      <c r="AF1554" t="s">
        <v>3975</v>
      </c>
      <c r="AG1554" s="1"/>
      <c r="AJ1554" t="s">
        <v>3975</v>
      </c>
      <c r="AL1554" s="1"/>
      <c r="AM1554" s="1"/>
      <c r="AO1554">
        <v>275.68</v>
      </c>
      <c r="AP1554">
        <v>0</v>
      </c>
      <c r="AQ1554">
        <v>0</v>
      </c>
      <c r="AR1554">
        <v>275.68</v>
      </c>
      <c r="AS1554">
        <v>300.68</v>
      </c>
      <c r="AT1554">
        <v>227.86</v>
      </c>
      <c r="AU1554">
        <v>22.819999999999993</v>
      </c>
      <c r="AV1554">
        <v>118</v>
      </c>
      <c r="AW1554">
        <v>7</v>
      </c>
    </row>
    <row r="1555" spans="1:49" x14ac:dyDescent="0.3">
      <c r="A1555" t="s">
        <v>2302</v>
      </c>
      <c r="B1555" s="1">
        <v>45340</v>
      </c>
      <c r="C1555" s="1">
        <v>45344</v>
      </c>
      <c r="D1555" s="1">
        <v>45349</v>
      </c>
      <c r="E1555" t="s">
        <v>1036</v>
      </c>
      <c r="F1555" t="s">
        <v>175</v>
      </c>
      <c r="G1555">
        <v>1</v>
      </c>
      <c r="H1555">
        <v>20.09</v>
      </c>
      <c r="I1555">
        <v>15</v>
      </c>
      <c r="J1555">
        <v>0</v>
      </c>
      <c r="K1555" t="s">
        <v>35</v>
      </c>
      <c r="L1555" t="s">
        <v>19</v>
      </c>
      <c r="M1555" t="s">
        <v>36</v>
      </c>
      <c r="N1555" t="s">
        <v>22</v>
      </c>
      <c r="O1555" t="s">
        <v>22</v>
      </c>
      <c r="P1555" t="s">
        <v>4841</v>
      </c>
      <c r="Q1555" t="s">
        <v>4396</v>
      </c>
      <c r="R1555" t="s">
        <v>4401</v>
      </c>
      <c r="S1555" t="s">
        <v>4398</v>
      </c>
      <c r="T1555" t="s">
        <v>5183</v>
      </c>
      <c r="U1555" t="s">
        <v>8820</v>
      </c>
      <c r="V1555">
        <v>1981</v>
      </c>
      <c r="W1555" s="1">
        <v>45815</v>
      </c>
      <c r="X1555" t="s">
        <v>4388</v>
      </c>
      <c r="Y1555" t="s">
        <v>4094</v>
      </c>
      <c r="Z1555" t="s">
        <v>4014</v>
      </c>
      <c r="AA1555" t="s">
        <v>4017</v>
      </c>
      <c r="AB1555" t="s">
        <v>3989</v>
      </c>
      <c r="AC1555" t="s">
        <v>3980</v>
      </c>
      <c r="AD1555">
        <v>15.04</v>
      </c>
      <c r="AE1555">
        <v>21.04</v>
      </c>
      <c r="AF1555" t="s">
        <v>3975</v>
      </c>
      <c r="AG1555" s="1"/>
      <c r="AJ1555" t="s">
        <v>3975</v>
      </c>
      <c r="AL1555" s="1"/>
      <c r="AM1555" s="1"/>
      <c r="AO1555">
        <v>20.09</v>
      </c>
      <c r="AP1555">
        <v>0.15</v>
      </c>
      <c r="AQ1555">
        <v>3.0135000000000001</v>
      </c>
      <c r="AR1555">
        <v>17.076499999999999</v>
      </c>
      <c r="AS1555">
        <v>17.076499999999999</v>
      </c>
      <c r="AT1555">
        <v>15.04</v>
      </c>
      <c r="AU1555">
        <v>2.0365000000000002</v>
      </c>
      <c r="AV1555">
        <v>5</v>
      </c>
      <c r="AW1555">
        <v>4</v>
      </c>
    </row>
    <row r="1556" spans="1:49" x14ac:dyDescent="0.3">
      <c r="A1556" t="s">
        <v>2303</v>
      </c>
      <c r="B1556" s="1">
        <v>45555</v>
      </c>
      <c r="C1556" s="1">
        <v>45560</v>
      </c>
      <c r="D1556" s="1"/>
      <c r="E1556" t="s">
        <v>54</v>
      </c>
      <c r="F1556" t="s">
        <v>510</v>
      </c>
      <c r="G1556">
        <v>1</v>
      </c>
      <c r="H1556">
        <v>62.93</v>
      </c>
      <c r="I1556">
        <v>10</v>
      </c>
      <c r="J1556">
        <v>15</v>
      </c>
      <c r="K1556" t="s">
        <v>60</v>
      </c>
      <c r="L1556" t="s">
        <v>19</v>
      </c>
      <c r="M1556" t="s">
        <v>30</v>
      </c>
      <c r="N1556" t="s">
        <v>21</v>
      </c>
      <c r="O1556" t="s">
        <v>77</v>
      </c>
      <c r="P1556" t="s">
        <v>4531</v>
      </c>
      <c r="Q1556" t="s">
        <v>4384</v>
      </c>
      <c r="R1556" t="s">
        <v>4412</v>
      </c>
      <c r="S1556" t="s">
        <v>4386</v>
      </c>
      <c r="T1556" t="s">
        <v>8466</v>
      </c>
      <c r="U1556" t="s">
        <v>4532</v>
      </c>
      <c r="V1556">
        <v>1976</v>
      </c>
      <c r="W1556" s="1">
        <v>44983</v>
      </c>
      <c r="X1556" t="s">
        <v>4388</v>
      </c>
      <c r="Y1556" t="s">
        <v>4056</v>
      </c>
      <c r="Z1556" t="s">
        <v>3977</v>
      </c>
      <c r="AA1556" t="s">
        <v>3978</v>
      </c>
      <c r="AB1556" t="s">
        <v>4000</v>
      </c>
      <c r="AC1556" t="s">
        <v>3980</v>
      </c>
      <c r="AD1556">
        <v>49.96</v>
      </c>
      <c r="AE1556">
        <v>62.32</v>
      </c>
      <c r="AF1556" t="s">
        <v>3975</v>
      </c>
      <c r="AG1556" s="1"/>
      <c r="AJ1556" t="s">
        <v>3975</v>
      </c>
      <c r="AK1556" t="s">
        <v>5224</v>
      </c>
      <c r="AL1556" s="1">
        <v>45921</v>
      </c>
      <c r="AM1556" s="1">
        <v>45978</v>
      </c>
      <c r="AN1556" t="s">
        <v>5225</v>
      </c>
      <c r="AO1556">
        <v>62.93</v>
      </c>
      <c r="AP1556">
        <v>0.1</v>
      </c>
      <c r="AQ1556">
        <v>6.2930000000000001</v>
      </c>
      <c r="AR1556">
        <v>56.637</v>
      </c>
      <c r="AS1556">
        <v>71.637</v>
      </c>
      <c r="AT1556">
        <v>49.96</v>
      </c>
      <c r="AU1556">
        <v>-8.3230000000000004</v>
      </c>
      <c r="AW1556">
        <v>5</v>
      </c>
    </row>
    <row r="1557" spans="1:49" x14ac:dyDescent="0.3">
      <c r="A1557" t="s">
        <v>2304</v>
      </c>
      <c r="B1557" s="1">
        <v>45338</v>
      </c>
      <c r="C1557" s="1">
        <v>45345</v>
      </c>
      <c r="D1557" s="1">
        <v>45352</v>
      </c>
      <c r="E1557" t="s">
        <v>1138</v>
      </c>
      <c r="F1557" t="s">
        <v>510</v>
      </c>
      <c r="G1557">
        <v>3</v>
      </c>
      <c r="H1557">
        <v>70.78</v>
      </c>
      <c r="I1557">
        <v>20</v>
      </c>
      <c r="J1557">
        <v>15</v>
      </c>
      <c r="K1557" t="s">
        <v>35</v>
      </c>
      <c r="L1557" t="s">
        <v>19</v>
      </c>
      <c r="M1557" t="s">
        <v>47</v>
      </c>
      <c r="N1557" t="s">
        <v>31</v>
      </c>
      <c r="O1557" t="s">
        <v>189</v>
      </c>
      <c r="P1557" t="s">
        <v>4478</v>
      </c>
      <c r="Q1557" t="s">
        <v>4384</v>
      </c>
      <c r="R1557" t="s">
        <v>4424</v>
      </c>
      <c r="S1557" t="s">
        <v>4398</v>
      </c>
      <c r="T1557" t="s">
        <v>4479</v>
      </c>
      <c r="U1557" t="s">
        <v>8448</v>
      </c>
      <c r="V1557">
        <v>1971</v>
      </c>
      <c r="W1557" s="1">
        <v>45135</v>
      </c>
      <c r="X1557" t="s">
        <v>4394</v>
      </c>
      <c r="Y1557" t="s">
        <v>4056</v>
      </c>
      <c r="Z1557" t="s">
        <v>3977</v>
      </c>
      <c r="AA1557" t="s">
        <v>3978</v>
      </c>
      <c r="AB1557" t="s">
        <v>4000</v>
      </c>
      <c r="AC1557" t="s">
        <v>3980</v>
      </c>
      <c r="AD1557">
        <v>49.96</v>
      </c>
      <c r="AE1557">
        <v>62.32</v>
      </c>
      <c r="AF1557" t="s">
        <v>3975</v>
      </c>
      <c r="AG1557" s="1"/>
      <c r="AJ1557" t="s">
        <v>3975</v>
      </c>
      <c r="AK1557" t="s">
        <v>5227</v>
      </c>
      <c r="AL1557" s="1">
        <v>45825</v>
      </c>
      <c r="AM1557" s="1">
        <v>45859</v>
      </c>
      <c r="AN1557" t="s">
        <v>19</v>
      </c>
      <c r="AO1557">
        <v>212.34</v>
      </c>
      <c r="AP1557">
        <v>0.2</v>
      </c>
      <c r="AQ1557">
        <v>42.468000000000004</v>
      </c>
      <c r="AR1557">
        <v>169.87200000000001</v>
      </c>
      <c r="AS1557">
        <v>184.87200000000001</v>
      </c>
      <c r="AT1557">
        <v>149.88</v>
      </c>
      <c r="AU1557">
        <v>4.9920000000000186</v>
      </c>
      <c r="AV1557">
        <v>7</v>
      </c>
      <c r="AW1557">
        <v>7</v>
      </c>
    </row>
    <row r="1558" spans="1:49" x14ac:dyDescent="0.3">
      <c r="A1558" t="s">
        <v>2305</v>
      </c>
      <c r="B1558" s="1">
        <v>45373</v>
      </c>
      <c r="C1558" s="1">
        <v>45295</v>
      </c>
      <c r="D1558" s="1">
        <v>45386</v>
      </c>
      <c r="E1558" t="s">
        <v>265</v>
      </c>
      <c r="F1558" t="s">
        <v>2232</v>
      </c>
      <c r="G1558">
        <v>3</v>
      </c>
      <c r="H1558">
        <v>276.55</v>
      </c>
      <c r="I1558">
        <v>5</v>
      </c>
      <c r="J1558">
        <v>15</v>
      </c>
      <c r="K1558" t="s">
        <v>60</v>
      </c>
      <c r="L1558" t="s">
        <v>26</v>
      </c>
      <c r="M1558" t="s">
        <v>36</v>
      </c>
      <c r="N1558" t="s">
        <v>37</v>
      </c>
      <c r="O1558" t="s">
        <v>22</v>
      </c>
      <c r="P1558" t="s">
        <v>4476</v>
      </c>
      <c r="Q1558" t="s">
        <v>4384</v>
      </c>
      <c r="R1558" t="s">
        <v>4412</v>
      </c>
      <c r="S1558" t="s">
        <v>4391</v>
      </c>
      <c r="T1558" t="s">
        <v>5021</v>
      </c>
      <c r="U1558" t="s">
        <v>8721</v>
      </c>
      <c r="V1558">
        <v>1979</v>
      </c>
      <c r="W1558" s="1">
        <v>45936</v>
      </c>
      <c r="X1558" t="s">
        <v>4388</v>
      </c>
      <c r="Y1558" t="s">
        <v>4161</v>
      </c>
      <c r="Z1558" t="s">
        <v>3977</v>
      </c>
      <c r="AA1558" t="s">
        <v>4072</v>
      </c>
      <c r="AB1558" t="s">
        <v>3989</v>
      </c>
      <c r="AC1558" t="s">
        <v>3992</v>
      </c>
      <c r="AD1558">
        <v>165.47</v>
      </c>
      <c r="AE1558">
        <v>252.29</v>
      </c>
      <c r="AF1558" t="s">
        <v>3975</v>
      </c>
      <c r="AG1558" s="1"/>
      <c r="AJ1558" t="s">
        <v>3975</v>
      </c>
      <c r="AL1558" s="1"/>
      <c r="AM1558" s="1"/>
      <c r="AO1558">
        <v>829.65000000000009</v>
      </c>
      <c r="AP1558">
        <v>0.05</v>
      </c>
      <c r="AQ1558">
        <v>41.482500000000009</v>
      </c>
      <c r="AR1558">
        <v>788.16750000000013</v>
      </c>
      <c r="AS1558">
        <v>803.16750000000013</v>
      </c>
      <c r="AT1558">
        <v>496.40999999999997</v>
      </c>
      <c r="AU1558">
        <v>276.75750000000016</v>
      </c>
      <c r="AV1558">
        <v>91</v>
      </c>
      <c r="AW1558">
        <v>-78</v>
      </c>
    </row>
    <row r="1559" spans="1:49" x14ac:dyDescent="0.3">
      <c r="A1559" t="s">
        <v>2306</v>
      </c>
      <c r="B1559" s="1">
        <v>45398</v>
      </c>
      <c r="C1559" s="1">
        <v>45402</v>
      </c>
      <c r="D1559" s="1">
        <v>45404</v>
      </c>
      <c r="E1559" t="s">
        <v>519</v>
      </c>
      <c r="F1559" t="s">
        <v>571</v>
      </c>
      <c r="G1559">
        <v>1</v>
      </c>
      <c r="H1559">
        <v>216.86</v>
      </c>
      <c r="I1559">
        <v>20</v>
      </c>
      <c r="J1559">
        <v>0</v>
      </c>
      <c r="K1559" t="s">
        <v>60</v>
      </c>
      <c r="L1559" t="s">
        <v>19</v>
      </c>
      <c r="M1559" t="s">
        <v>47</v>
      </c>
      <c r="N1559" t="s">
        <v>22</v>
      </c>
      <c r="O1559" t="s">
        <v>22</v>
      </c>
      <c r="P1559" t="s">
        <v>4902</v>
      </c>
      <c r="Q1559" t="s">
        <v>4396</v>
      </c>
      <c r="R1559" t="s">
        <v>4444</v>
      </c>
      <c r="S1559" t="s">
        <v>4406</v>
      </c>
      <c r="T1559" t="s">
        <v>5177</v>
      </c>
      <c r="U1559" t="s">
        <v>8816</v>
      </c>
      <c r="V1559">
        <v>1986</v>
      </c>
      <c r="W1559" s="1">
        <v>45804</v>
      </c>
      <c r="X1559" t="s">
        <v>4394</v>
      </c>
      <c r="Y1559" t="s">
        <v>4158</v>
      </c>
      <c r="Z1559" t="s">
        <v>3977</v>
      </c>
      <c r="AA1559" t="s">
        <v>3982</v>
      </c>
      <c r="AB1559" t="s">
        <v>3989</v>
      </c>
      <c r="AC1559" t="s">
        <v>3992</v>
      </c>
      <c r="AD1559">
        <v>141.06</v>
      </c>
      <c r="AE1559">
        <v>216.78</v>
      </c>
      <c r="AF1559" t="s">
        <v>3975</v>
      </c>
      <c r="AG1559" s="1"/>
      <c r="AJ1559" t="s">
        <v>3975</v>
      </c>
      <c r="AL1559" s="1"/>
      <c r="AM1559" s="1"/>
      <c r="AO1559">
        <v>216.86</v>
      </c>
      <c r="AP1559">
        <v>0.2</v>
      </c>
      <c r="AQ1559">
        <v>43.372000000000007</v>
      </c>
      <c r="AR1559">
        <v>173.488</v>
      </c>
      <c r="AS1559">
        <v>173.488</v>
      </c>
      <c r="AT1559">
        <v>141.06</v>
      </c>
      <c r="AU1559">
        <v>32.427999999999997</v>
      </c>
      <c r="AV1559">
        <v>2</v>
      </c>
      <c r="AW1559">
        <v>4</v>
      </c>
    </row>
    <row r="1560" spans="1:49" x14ac:dyDescent="0.3">
      <c r="A1560" t="s">
        <v>2307</v>
      </c>
      <c r="B1560" s="1">
        <v>45310</v>
      </c>
      <c r="C1560" s="1">
        <v>45314</v>
      </c>
      <c r="D1560" s="1">
        <v>45318</v>
      </c>
      <c r="E1560" t="s">
        <v>833</v>
      </c>
      <c r="F1560" t="s">
        <v>709</v>
      </c>
      <c r="G1560">
        <v>2</v>
      </c>
      <c r="H1560">
        <v>63.12</v>
      </c>
      <c r="I1560">
        <v>0</v>
      </c>
      <c r="J1560">
        <v>50</v>
      </c>
      <c r="K1560" t="s">
        <v>42</v>
      </c>
      <c r="L1560" t="s">
        <v>26</v>
      </c>
      <c r="M1560" t="s">
        <v>30</v>
      </c>
      <c r="N1560" t="s">
        <v>22</v>
      </c>
      <c r="O1560" t="s">
        <v>219</v>
      </c>
      <c r="P1560" t="s">
        <v>4720</v>
      </c>
      <c r="Q1560" t="s">
        <v>4396</v>
      </c>
      <c r="R1560" t="s">
        <v>4390</v>
      </c>
      <c r="S1560" t="s">
        <v>4406</v>
      </c>
      <c r="T1560" t="s">
        <v>5030</v>
      </c>
      <c r="U1560" t="s">
        <v>8730</v>
      </c>
      <c r="V1560">
        <v>1995</v>
      </c>
      <c r="W1560" s="1">
        <v>45184</v>
      </c>
      <c r="X1560" t="s">
        <v>4419</v>
      </c>
      <c r="Y1560" t="s">
        <v>4118</v>
      </c>
      <c r="Z1560" t="s">
        <v>3977</v>
      </c>
      <c r="AA1560" t="s">
        <v>3991</v>
      </c>
      <c r="AB1560" t="s">
        <v>4009</v>
      </c>
      <c r="AC1560" t="s">
        <v>3985</v>
      </c>
      <c r="AD1560">
        <v>51.25</v>
      </c>
      <c r="AE1560">
        <v>67.8</v>
      </c>
      <c r="AF1560" t="s">
        <v>3975</v>
      </c>
      <c r="AG1560" s="1"/>
      <c r="AJ1560" t="s">
        <v>3975</v>
      </c>
      <c r="AK1560" t="s">
        <v>5223</v>
      </c>
      <c r="AL1560" s="1">
        <v>45375</v>
      </c>
      <c r="AM1560" s="1">
        <v>45413</v>
      </c>
      <c r="AN1560" t="s">
        <v>26</v>
      </c>
      <c r="AO1560">
        <v>126.24</v>
      </c>
      <c r="AP1560">
        <v>0</v>
      </c>
      <c r="AQ1560">
        <v>0</v>
      </c>
      <c r="AR1560">
        <v>126.24</v>
      </c>
      <c r="AS1560">
        <v>176.24</v>
      </c>
      <c r="AT1560">
        <v>102.5</v>
      </c>
      <c r="AU1560">
        <v>-26.260000000000005</v>
      </c>
      <c r="AV1560">
        <v>4</v>
      </c>
      <c r="AW1560">
        <v>4</v>
      </c>
    </row>
    <row r="1561" spans="1:49" x14ac:dyDescent="0.3">
      <c r="A1561" t="s">
        <v>2308</v>
      </c>
      <c r="B1561" s="1">
        <v>45452</v>
      </c>
      <c r="C1561" s="1">
        <v>45456</v>
      </c>
      <c r="D1561" s="1">
        <v>45459</v>
      </c>
      <c r="E1561" t="s">
        <v>113</v>
      </c>
      <c r="F1561" t="s">
        <v>822</v>
      </c>
      <c r="G1561">
        <v>1</v>
      </c>
      <c r="H1561">
        <v>22.73</v>
      </c>
      <c r="I1561">
        <v>0</v>
      </c>
      <c r="J1561">
        <v>35</v>
      </c>
      <c r="K1561" t="s">
        <v>18</v>
      </c>
      <c r="L1561" t="s">
        <v>26</v>
      </c>
      <c r="M1561" t="s">
        <v>30</v>
      </c>
      <c r="N1561" t="s">
        <v>52</v>
      </c>
      <c r="O1561" t="s">
        <v>22</v>
      </c>
      <c r="P1561" t="s">
        <v>4906</v>
      </c>
      <c r="Q1561" t="s">
        <v>4396</v>
      </c>
      <c r="R1561" t="s">
        <v>4385</v>
      </c>
      <c r="S1561" t="s">
        <v>4391</v>
      </c>
      <c r="T1561" t="s">
        <v>5180</v>
      </c>
      <c r="U1561" t="s">
        <v>8818</v>
      </c>
      <c r="V1561">
        <v>1983</v>
      </c>
      <c r="W1561" s="1">
        <v>45651</v>
      </c>
      <c r="X1561" t="s">
        <v>22</v>
      </c>
      <c r="Y1561" t="s">
        <v>4095</v>
      </c>
      <c r="Z1561" t="s">
        <v>3987</v>
      </c>
      <c r="AA1561" t="s">
        <v>3999</v>
      </c>
      <c r="AB1561" t="s">
        <v>4032</v>
      </c>
      <c r="AC1561" t="s">
        <v>3992</v>
      </c>
      <c r="AD1561">
        <v>18.12</v>
      </c>
      <c r="AE1561">
        <v>24</v>
      </c>
      <c r="AF1561" t="s">
        <v>3975</v>
      </c>
      <c r="AG1561" s="1"/>
      <c r="AJ1561" t="s">
        <v>3975</v>
      </c>
      <c r="AL1561" s="1"/>
      <c r="AM1561" s="1"/>
      <c r="AO1561">
        <v>22.73</v>
      </c>
      <c r="AP1561">
        <v>0</v>
      </c>
      <c r="AQ1561">
        <v>0</v>
      </c>
      <c r="AR1561">
        <v>22.73</v>
      </c>
      <c r="AS1561">
        <v>57.730000000000004</v>
      </c>
      <c r="AT1561">
        <v>18.12</v>
      </c>
      <c r="AU1561">
        <v>-30.39</v>
      </c>
      <c r="AV1561">
        <v>3</v>
      </c>
      <c r="AW1561">
        <v>4</v>
      </c>
    </row>
    <row r="1562" spans="1:49" x14ac:dyDescent="0.3">
      <c r="A1562" t="s">
        <v>2309</v>
      </c>
      <c r="B1562" s="1">
        <v>45366</v>
      </c>
      <c r="C1562" s="1">
        <v>45373</v>
      </c>
      <c r="D1562" s="1">
        <v>45378</v>
      </c>
      <c r="E1562" t="s">
        <v>320</v>
      </c>
      <c r="F1562" t="s">
        <v>478</v>
      </c>
      <c r="G1562">
        <v>3</v>
      </c>
      <c r="H1562">
        <v>15.13</v>
      </c>
      <c r="I1562">
        <v>10</v>
      </c>
      <c r="J1562">
        <v>0</v>
      </c>
      <c r="K1562" t="s">
        <v>42</v>
      </c>
      <c r="L1562" t="s">
        <v>26</v>
      </c>
      <c r="M1562" t="s">
        <v>30</v>
      </c>
      <c r="N1562" t="s">
        <v>22</v>
      </c>
      <c r="O1562" t="s">
        <v>204</v>
      </c>
      <c r="P1562" t="s">
        <v>4473</v>
      </c>
      <c r="Q1562" t="s">
        <v>4384</v>
      </c>
      <c r="R1562" t="s">
        <v>4459</v>
      </c>
      <c r="S1562" t="s">
        <v>4391</v>
      </c>
      <c r="T1562" t="s">
        <v>4474</v>
      </c>
      <c r="U1562" t="s">
        <v>4475</v>
      </c>
      <c r="V1562">
        <v>1991</v>
      </c>
      <c r="W1562" s="1">
        <v>45875</v>
      </c>
      <c r="X1562" t="s">
        <v>4388</v>
      </c>
      <c r="Y1562" t="s">
        <v>4062</v>
      </c>
      <c r="Z1562" t="s">
        <v>3987</v>
      </c>
      <c r="AA1562" t="s">
        <v>3988</v>
      </c>
      <c r="AB1562" t="s">
        <v>4020</v>
      </c>
      <c r="AC1562" t="s">
        <v>3974</v>
      </c>
      <c r="AD1562">
        <v>11.56</v>
      </c>
      <c r="AE1562">
        <v>13.3</v>
      </c>
      <c r="AF1562" t="s">
        <v>3975</v>
      </c>
      <c r="AG1562" s="1"/>
      <c r="AJ1562" t="s">
        <v>3975</v>
      </c>
      <c r="AK1562" t="s">
        <v>5224</v>
      </c>
      <c r="AL1562" s="1">
        <v>45767</v>
      </c>
      <c r="AM1562" s="1">
        <v>45784</v>
      </c>
      <c r="AN1562" t="s">
        <v>5225</v>
      </c>
      <c r="AO1562">
        <v>45.39</v>
      </c>
      <c r="AP1562">
        <v>0.1</v>
      </c>
      <c r="AQ1562">
        <v>4.5390000000000006</v>
      </c>
      <c r="AR1562">
        <v>40.850999999999999</v>
      </c>
      <c r="AS1562">
        <v>40.850999999999999</v>
      </c>
      <c r="AT1562">
        <v>34.68</v>
      </c>
      <c r="AU1562">
        <v>6.1709999999999994</v>
      </c>
      <c r="AV1562">
        <v>5</v>
      </c>
      <c r="AW1562">
        <v>7</v>
      </c>
    </row>
    <row r="1563" spans="1:49" x14ac:dyDescent="0.3">
      <c r="A1563" t="s">
        <v>2310</v>
      </c>
      <c r="B1563" s="1">
        <v>45396</v>
      </c>
      <c r="C1563" s="1">
        <v>45399</v>
      </c>
      <c r="D1563" s="1">
        <v>45403</v>
      </c>
      <c r="E1563" t="s">
        <v>679</v>
      </c>
      <c r="F1563" t="s">
        <v>523</v>
      </c>
      <c r="G1563">
        <v>4</v>
      </c>
      <c r="H1563">
        <v>105.13</v>
      </c>
      <c r="I1563">
        <v>10</v>
      </c>
      <c r="J1563">
        <v>25</v>
      </c>
      <c r="K1563" t="s">
        <v>35</v>
      </c>
      <c r="L1563" t="s">
        <v>19</v>
      </c>
      <c r="M1563" t="s">
        <v>30</v>
      </c>
      <c r="N1563" t="s">
        <v>22</v>
      </c>
      <c r="O1563" t="s">
        <v>111</v>
      </c>
      <c r="P1563" t="s">
        <v>4429</v>
      </c>
      <c r="Q1563" t="s">
        <v>4396</v>
      </c>
      <c r="R1563" t="s">
        <v>4412</v>
      </c>
      <c r="S1563" t="s">
        <v>4406</v>
      </c>
      <c r="T1563" t="s">
        <v>8751</v>
      </c>
      <c r="U1563" t="s">
        <v>8752</v>
      </c>
      <c r="V1563">
        <v>1982</v>
      </c>
      <c r="W1563" s="1">
        <v>45459</v>
      </c>
      <c r="X1563" t="s">
        <v>4404</v>
      </c>
      <c r="Y1563" t="s">
        <v>4058</v>
      </c>
      <c r="Z1563" t="s">
        <v>3994</v>
      </c>
      <c r="AA1563" t="s">
        <v>3995</v>
      </c>
      <c r="AB1563" t="s">
        <v>4002</v>
      </c>
      <c r="AC1563" t="s">
        <v>3980</v>
      </c>
      <c r="AD1563">
        <v>83.34</v>
      </c>
      <c r="AE1563">
        <v>113.37</v>
      </c>
      <c r="AF1563" t="s">
        <v>3975</v>
      </c>
      <c r="AG1563" s="1"/>
      <c r="AJ1563" t="s">
        <v>3975</v>
      </c>
      <c r="AK1563" t="s">
        <v>5226</v>
      </c>
      <c r="AL1563" s="1">
        <v>45762</v>
      </c>
      <c r="AM1563" s="1">
        <v>45777</v>
      </c>
      <c r="AN1563" t="s">
        <v>26</v>
      </c>
      <c r="AO1563">
        <v>420.52</v>
      </c>
      <c r="AP1563">
        <v>0.1</v>
      </c>
      <c r="AQ1563">
        <v>42.052</v>
      </c>
      <c r="AR1563">
        <v>378.46799999999996</v>
      </c>
      <c r="AS1563">
        <v>403.46799999999996</v>
      </c>
      <c r="AT1563">
        <v>333.36</v>
      </c>
      <c r="AU1563">
        <v>20.107999999999947</v>
      </c>
      <c r="AV1563">
        <v>4</v>
      </c>
      <c r="AW1563">
        <v>3</v>
      </c>
    </row>
    <row r="1564" spans="1:49" x14ac:dyDescent="0.3">
      <c r="A1564" t="s">
        <v>2311</v>
      </c>
      <c r="B1564" s="1">
        <v>45512</v>
      </c>
      <c r="C1564" s="1">
        <v>45519</v>
      </c>
      <c r="D1564" s="1">
        <v>45528</v>
      </c>
      <c r="E1564" t="s">
        <v>1919</v>
      </c>
      <c r="F1564" t="s">
        <v>238</v>
      </c>
      <c r="G1564">
        <v>1</v>
      </c>
      <c r="H1564">
        <v>109.03</v>
      </c>
      <c r="I1564">
        <v>20</v>
      </c>
      <c r="J1564">
        <v>35</v>
      </c>
      <c r="K1564" t="s">
        <v>60</v>
      </c>
      <c r="L1564" t="s">
        <v>26</v>
      </c>
      <c r="M1564" t="s">
        <v>30</v>
      </c>
      <c r="N1564" t="s">
        <v>22</v>
      </c>
      <c r="O1564" t="s">
        <v>48</v>
      </c>
      <c r="P1564" t="s">
        <v>4820</v>
      </c>
      <c r="Q1564" t="s">
        <v>4384</v>
      </c>
      <c r="R1564" t="s">
        <v>4416</v>
      </c>
      <c r="S1564" t="s">
        <v>4386</v>
      </c>
      <c r="T1564" t="s">
        <v>4821</v>
      </c>
      <c r="U1564" t="s">
        <v>8608</v>
      </c>
      <c r="V1564">
        <v>2004</v>
      </c>
      <c r="W1564" s="1">
        <v>45332</v>
      </c>
      <c r="X1564" t="s">
        <v>4394</v>
      </c>
      <c r="Y1564" t="s">
        <v>4083</v>
      </c>
      <c r="Z1564" t="s">
        <v>4014</v>
      </c>
      <c r="AA1564" t="s">
        <v>4023</v>
      </c>
      <c r="AB1564" t="s">
        <v>3979</v>
      </c>
      <c r="AC1564" t="s">
        <v>3992</v>
      </c>
      <c r="AD1564">
        <v>83.87</v>
      </c>
      <c r="AE1564">
        <v>110.66</v>
      </c>
      <c r="AF1564" t="s">
        <v>3975</v>
      </c>
      <c r="AG1564" s="1"/>
      <c r="AJ1564" t="s">
        <v>3975</v>
      </c>
      <c r="AK1564" t="s">
        <v>5223</v>
      </c>
      <c r="AL1564" s="1">
        <v>45698</v>
      </c>
      <c r="AM1564" s="1">
        <v>45750</v>
      </c>
      <c r="AN1564" t="s">
        <v>19</v>
      </c>
      <c r="AO1564">
        <v>109.03</v>
      </c>
      <c r="AP1564">
        <v>0.2</v>
      </c>
      <c r="AQ1564">
        <v>21.806000000000001</v>
      </c>
      <c r="AR1564">
        <v>87.224000000000004</v>
      </c>
      <c r="AS1564">
        <v>122.224</v>
      </c>
      <c r="AT1564">
        <v>83.87</v>
      </c>
      <c r="AU1564">
        <v>-31.646000000000001</v>
      </c>
      <c r="AV1564">
        <v>9</v>
      </c>
      <c r="AW1564">
        <v>7</v>
      </c>
    </row>
    <row r="1565" spans="1:49" x14ac:dyDescent="0.3">
      <c r="A1565" t="s">
        <v>2312</v>
      </c>
      <c r="B1565" s="1">
        <v>45640</v>
      </c>
      <c r="C1565" s="1">
        <v>45643</v>
      </c>
      <c r="D1565" s="1">
        <v>45645</v>
      </c>
      <c r="E1565" t="s">
        <v>380</v>
      </c>
      <c r="F1565" t="s">
        <v>584</v>
      </c>
      <c r="G1565">
        <v>1</v>
      </c>
      <c r="H1565">
        <v>76.19</v>
      </c>
      <c r="I1565">
        <v>0</v>
      </c>
      <c r="J1565">
        <v>0</v>
      </c>
      <c r="K1565" t="s">
        <v>18</v>
      </c>
      <c r="L1565" t="s">
        <v>26</v>
      </c>
      <c r="M1565" t="s">
        <v>30</v>
      </c>
      <c r="N1565" t="s">
        <v>22</v>
      </c>
      <c r="O1565" t="s">
        <v>166</v>
      </c>
      <c r="P1565" t="s">
        <v>5154</v>
      </c>
      <c r="Q1565" t="s">
        <v>4396</v>
      </c>
      <c r="R1565" t="s">
        <v>4409</v>
      </c>
      <c r="S1565" t="s">
        <v>4398</v>
      </c>
      <c r="T1565" t="s">
        <v>5155</v>
      </c>
      <c r="U1565" t="s">
        <v>5156</v>
      </c>
      <c r="V1565">
        <v>2004</v>
      </c>
      <c r="W1565" s="1">
        <v>45169</v>
      </c>
      <c r="X1565" t="s">
        <v>4404</v>
      </c>
      <c r="Y1565" t="s">
        <v>4052</v>
      </c>
      <c r="Z1565" t="s">
        <v>3987</v>
      </c>
      <c r="AA1565" t="s">
        <v>3988</v>
      </c>
      <c r="AB1565" t="s">
        <v>4032</v>
      </c>
      <c r="AC1565" t="s">
        <v>3980</v>
      </c>
      <c r="AD1565">
        <v>53.97</v>
      </c>
      <c r="AE1565">
        <v>67.36</v>
      </c>
      <c r="AF1565" t="s">
        <v>3975</v>
      </c>
      <c r="AG1565" s="1"/>
      <c r="AJ1565" t="s">
        <v>3975</v>
      </c>
      <c r="AK1565" t="s">
        <v>5222</v>
      </c>
      <c r="AL1565" s="1">
        <v>45865</v>
      </c>
      <c r="AM1565" s="1">
        <v>45889</v>
      </c>
      <c r="AN1565" t="s">
        <v>19</v>
      </c>
      <c r="AO1565">
        <v>76.19</v>
      </c>
      <c r="AP1565">
        <v>0</v>
      </c>
      <c r="AQ1565">
        <v>0</v>
      </c>
      <c r="AR1565">
        <v>76.19</v>
      </c>
      <c r="AS1565">
        <v>76.19</v>
      </c>
      <c r="AT1565">
        <v>53.97</v>
      </c>
      <c r="AU1565">
        <v>22.22</v>
      </c>
      <c r="AV1565">
        <v>2</v>
      </c>
      <c r="AW1565">
        <v>3</v>
      </c>
    </row>
    <row r="1566" spans="1:49" x14ac:dyDescent="0.3">
      <c r="A1566" t="s">
        <v>2313</v>
      </c>
      <c r="B1566" s="1">
        <v>45328</v>
      </c>
      <c r="C1566" s="1">
        <v>45331</v>
      </c>
      <c r="D1566" s="1">
        <v>45340</v>
      </c>
      <c r="E1566" t="s">
        <v>177</v>
      </c>
      <c r="F1566" t="s">
        <v>296</v>
      </c>
      <c r="G1566">
        <v>2</v>
      </c>
      <c r="H1566">
        <v>206.05</v>
      </c>
      <c r="I1566">
        <v>10</v>
      </c>
      <c r="J1566">
        <v>50</v>
      </c>
      <c r="K1566" t="s">
        <v>42</v>
      </c>
      <c r="L1566" t="s">
        <v>43</v>
      </c>
      <c r="M1566" t="s">
        <v>47</v>
      </c>
      <c r="N1566" t="s">
        <v>52</v>
      </c>
      <c r="O1566" t="s">
        <v>56</v>
      </c>
      <c r="P1566" t="s">
        <v>4724</v>
      </c>
      <c r="Q1566" t="s">
        <v>4384</v>
      </c>
      <c r="R1566" t="s">
        <v>4459</v>
      </c>
      <c r="S1566" t="s">
        <v>4386</v>
      </c>
      <c r="T1566" t="s">
        <v>8615</v>
      </c>
      <c r="U1566" t="s">
        <v>8616</v>
      </c>
      <c r="V1566">
        <v>1978</v>
      </c>
      <c r="W1566" s="1">
        <v>45750</v>
      </c>
      <c r="X1566" t="s">
        <v>4388</v>
      </c>
      <c r="Y1566" t="s">
        <v>4131</v>
      </c>
      <c r="Z1566" t="s">
        <v>3987</v>
      </c>
      <c r="AA1566" t="s">
        <v>3999</v>
      </c>
      <c r="AB1566" t="s">
        <v>4009</v>
      </c>
      <c r="AC1566" t="s">
        <v>3974</v>
      </c>
      <c r="AD1566">
        <v>152.1</v>
      </c>
      <c r="AE1566">
        <v>198.84</v>
      </c>
      <c r="AF1566" t="s">
        <v>3975</v>
      </c>
      <c r="AG1566" s="1"/>
      <c r="AJ1566" t="s">
        <v>3975</v>
      </c>
      <c r="AK1566" t="s">
        <v>5222</v>
      </c>
      <c r="AL1566" s="1">
        <v>45416</v>
      </c>
      <c r="AM1566" s="1">
        <v>45440</v>
      </c>
      <c r="AN1566" t="s">
        <v>26</v>
      </c>
      <c r="AO1566">
        <v>412.1</v>
      </c>
      <c r="AP1566">
        <v>0.1</v>
      </c>
      <c r="AQ1566">
        <v>41.210000000000008</v>
      </c>
      <c r="AR1566">
        <v>370.89</v>
      </c>
      <c r="AS1566">
        <v>420.89</v>
      </c>
      <c r="AT1566">
        <v>304.2</v>
      </c>
      <c r="AU1566">
        <v>16.689999999999998</v>
      </c>
      <c r="AV1566">
        <v>9</v>
      </c>
      <c r="AW1566">
        <v>3</v>
      </c>
    </row>
    <row r="1567" spans="1:49" x14ac:dyDescent="0.3">
      <c r="A1567" t="s">
        <v>2314</v>
      </c>
      <c r="B1567" s="1">
        <v>45581</v>
      </c>
      <c r="C1567" s="1">
        <v>45581</v>
      </c>
      <c r="D1567" s="1">
        <v>45585</v>
      </c>
      <c r="E1567" t="s">
        <v>573</v>
      </c>
      <c r="F1567" t="s">
        <v>1198</v>
      </c>
      <c r="G1567">
        <v>3</v>
      </c>
      <c r="H1567">
        <v>116.28</v>
      </c>
      <c r="I1567">
        <v>0</v>
      </c>
      <c r="J1567">
        <v>50</v>
      </c>
      <c r="K1567" t="s">
        <v>60</v>
      </c>
      <c r="L1567" t="s">
        <v>26</v>
      </c>
      <c r="M1567" t="s">
        <v>36</v>
      </c>
      <c r="N1567" t="s">
        <v>37</v>
      </c>
      <c r="O1567" t="s">
        <v>22</v>
      </c>
      <c r="P1567" t="s">
        <v>4492</v>
      </c>
      <c r="Q1567" t="s">
        <v>4396</v>
      </c>
      <c r="R1567" t="s">
        <v>4385</v>
      </c>
      <c r="S1567" t="s">
        <v>4406</v>
      </c>
      <c r="T1567" t="s">
        <v>5009</v>
      </c>
      <c r="U1567" t="s">
        <v>5010</v>
      </c>
      <c r="V1567">
        <v>1986</v>
      </c>
      <c r="W1567" s="1">
        <v>44789</v>
      </c>
      <c r="X1567" t="s">
        <v>4404</v>
      </c>
      <c r="Y1567" t="s">
        <v>4036</v>
      </c>
      <c r="Z1567" t="s">
        <v>3971</v>
      </c>
      <c r="AA1567" t="s">
        <v>4004</v>
      </c>
      <c r="AB1567" t="s">
        <v>3979</v>
      </c>
      <c r="AC1567" t="s">
        <v>3992</v>
      </c>
      <c r="AD1567">
        <v>91.36</v>
      </c>
      <c r="AE1567">
        <v>119.1</v>
      </c>
      <c r="AF1567" t="s">
        <v>3975</v>
      </c>
      <c r="AG1567" s="1"/>
      <c r="AJ1567" t="s">
        <v>3975</v>
      </c>
      <c r="AL1567" s="1"/>
      <c r="AM1567" s="1"/>
      <c r="AO1567">
        <v>348.84000000000003</v>
      </c>
      <c r="AP1567">
        <v>0</v>
      </c>
      <c r="AQ1567">
        <v>0</v>
      </c>
      <c r="AR1567">
        <v>348.84000000000003</v>
      </c>
      <c r="AS1567">
        <v>398.84000000000003</v>
      </c>
      <c r="AT1567">
        <v>274.08</v>
      </c>
      <c r="AU1567">
        <v>24.760000000000048</v>
      </c>
      <c r="AV1567">
        <v>4</v>
      </c>
      <c r="AW1567">
        <v>0</v>
      </c>
    </row>
    <row r="1568" spans="1:49" x14ac:dyDescent="0.3">
      <c r="A1568" t="s">
        <v>2315</v>
      </c>
      <c r="B1568" s="1">
        <v>45568</v>
      </c>
      <c r="C1568" s="1">
        <v>45573</v>
      </c>
      <c r="D1568" s="1">
        <v>45575</v>
      </c>
      <c r="E1568" t="s">
        <v>1093</v>
      </c>
      <c r="F1568" t="s">
        <v>222</v>
      </c>
      <c r="G1568">
        <v>1</v>
      </c>
      <c r="H1568">
        <v>70.430000000000007</v>
      </c>
      <c r="I1568">
        <v>5</v>
      </c>
      <c r="J1568">
        <v>25</v>
      </c>
      <c r="K1568" t="s">
        <v>35</v>
      </c>
      <c r="L1568" t="s">
        <v>26</v>
      </c>
      <c r="M1568" t="s">
        <v>30</v>
      </c>
      <c r="N1568" t="s">
        <v>21</v>
      </c>
      <c r="O1568" t="s">
        <v>77</v>
      </c>
      <c r="P1568" t="s">
        <v>4995</v>
      </c>
      <c r="Q1568" t="s">
        <v>4396</v>
      </c>
      <c r="R1568" t="s">
        <v>4401</v>
      </c>
      <c r="S1568" t="s">
        <v>4434</v>
      </c>
      <c r="T1568" t="s">
        <v>4996</v>
      </c>
      <c r="U1568" t="s">
        <v>8708</v>
      </c>
      <c r="V1568">
        <v>1974</v>
      </c>
      <c r="W1568" s="1">
        <v>45002</v>
      </c>
      <c r="X1568" t="s">
        <v>4404</v>
      </c>
      <c r="Y1568" t="s">
        <v>4092</v>
      </c>
      <c r="Z1568" t="s">
        <v>4014</v>
      </c>
      <c r="AA1568" t="s">
        <v>4015</v>
      </c>
      <c r="AB1568" t="s">
        <v>3979</v>
      </c>
      <c r="AC1568" t="s">
        <v>3974</v>
      </c>
      <c r="AD1568">
        <v>59.73</v>
      </c>
      <c r="AE1568">
        <v>71.77</v>
      </c>
      <c r="AF1568" t="s">
        <v>3975</v>
      </c>
      <c r="AG1568" s="1"/>
      <c r="AJ1568" t="s">
        <v>3975</v>
      </c>
      <c r="AK1568" t="s">
        <v>5224</v>
      </c>
      <c r="AL1568" s="1">
        <v>45921</v>
      </c>
      <c r="AM1568" s="1">
        <v>45978</v>
      </c>
      <c r="AN1568" t="s">
        <v>5225</v>
      </c>
      <c r="AO1568">
        <v>70.430000000000007</v>
      </c>
      <c r="AP1568">
        <v>0.05</v>
      </c>
      <c r="AQ1568">
        <v>3.5215000000000005</v>
      </c>
      <c r="AR1568">
        <v>66.908500000000004</v>
      </c>
      <c r="AS1568">
        <v>91.908500000000004</v>
      </c>
      <c r="AT1568">
        <v>59.73</v>
      </c>
      <c r="AU1568">
        <v>-17.821499999999993</v>
      </c>
      <c r="AV1568">
        <v>2</v>
      </c>
      <c r="AW1568">
        <v>5</v>
      </c>
    </row>
    <row r="1569" spans="1:49" x14ac:dyDescent="0.3">
      <c r="A1569" t="s">
        <v>2316</v>
      </c>
      <c r="B1569" s="1">
        <v>45649</v>
      </c>
      <c r="C1569" s="1">
        <v>45651</v>
      </c>
      <c r="D1569" s="1">
        <v>45655</v>
      </c>
      <c r="E1569" t="s">
        <v>1438</v>
      </c>
      <c r="F1569" t="s">
        <v>695</v>
      </c>
      <c r="G1569">
        <v>2</v>
      </c>
      <c r="H1569">
        <v>152.11000000000001</v>
      </c>
      <c r="I1569">
        <v>5</v>
      </c>
      <c r="J1569">
        <v>25</v>
      </c>
      <c r="K1569" t="s">
        <v>18</v>
      </c>
      <c r="L1569" t="s">
        <v>26</v>
      </c>
      <c r="M1569" t="s">
        <v>47</v>
      </c>
      <c r="N1569" t="s">
        <v>21</v>
      </c>
      <c r="O1569" t="s">
        <v>22</v>
      </c>
      <c r="P1569" t="s">
        <v>4408</v>
      </c>
      <c r="Q1569" t="s">
        <v>4396</v>
      </c>
      <c r="R1569" t="s">
        <v>4409</v>
      </c>
      <c r="S1569" t="s">
        <v>4406</v>
      </c>
      <c r="T1569" t="s">
        <v>4410</v>
      </c>
      <c r="U1569" t="s">
        <v>8424</v>
      </c>
      <c r="V1569">
        <v>1975</v>
      </c>
      <c r="W1569" s="1">
        <v>45243</v>
      </c>
      <c r="X1569" t="s">
        <v>4404</v>
      </c>
      <c r="Y1569" t="s">
        <v>4089</v>
      </c>
      <c r="Z1569" t="s">
        <v>3994</v>
      </c>
      <c r="AA1569" t="s">
        <v>4043</v>
      </c>
      <c r="AB1569" t="s">
        <v>3996</v>
      </c>
      <c r="AC1569" t="s">
        <v>3985</v>
      </c>
      <c r="AD1569">
        <v>105.69</v>
      </c>
      <c r="AE1569">
        <v>142.06</v>
      </c>
      <c r="AF1569" t="s">
        <v>3975</v>
      </c>
      <c r="AG1569" s="1"/>
      <c r="AJ1569" t="s">
        <v>3975</v>
      </c>
      <c r="AL1569" s="1"/>
      <c r="AM1569" s="1"/>
      <c r="AO1569">
        <v>304.22000000000003</v>
      </c>
      <c r="AP1569">
        <v>0.05</v>
      </c>
      <c r="AQ1569">
        <v>15.211000000000002</v>
      </c>
      <c r="AR1569">
        <v>289.00900000000001</v>
      </c>
      <c r="AS1569">
        <v>314.00900000000001</v>
      </c>
      <c r="AT1569">
        <v>211.38</v>
      </c>
      <c r="AU1569">
        <v>52.629000000000019</v>
      </c>
      <c r="AV1569">
        <v>4</v>
      </c>
      <c r="AW1569">
        <v>2</v>
      </c>
    </row>
    <row r="1570" spans="1:49" x14ac:dyDescent="0.3">
      <c r="A1570" t="s">
        <v>2317</v>
      </c>
      <c r="B1570" s="1">
        <v>45495</v>
      </c>
      <c r="C1570" s="1">
        <v>45500</v>
      </c>
      <c r="D1570" s="1">
        <v>45512</v>
      </c>
      <c r="E1570" t="s">
        <v>206</v>
      </c>
      <c r="F1570" t="s">
        <v>826</v>
      </c>
      <c r="G1570">
        <v>2</v>
      </c>
      <c r="H1570">
        <v>243.04</v>
      </c>
      <c r="I1570">
        <v>10</v>
      </c>
      <c r="J1570">
        <v>35</v>
      </c>
      <c r="K1570" t="s">
        <v>60</v>
      </c>
      <c r="L1570" t="s">
        <v>26</v>
      </c>
      <c r="M1570" t="s">
        <v>47</v>
      </c>
      <c r="N1570" t="s">
        <v>22</v>
      </c>
      <c r="O1570" t="s">
        <v>166</v>
      </c>
      <c r="P1570" t="s">
        <v>4418</v>
      </c>
      <c r="Q1570" t="s">
        <v>4396</v>
      </c>
      <c r="R1570" t="s">
        <v>4416</v>
      </c>
      <c r="S1570" t="s">
        <v>4386</v>
      </c>
      <c r="T1570" t="s">
        <v>8426</v>
      </c>
      <c r="U1570" t="s">
        <v>8427</v>
      </c>
      <c r="V1570">
        <v>1995</v>
      </c>
      <c r="W1570" s="1">
        <v>44964</v>
      </c>
      <c r="X1570" t="s">
        <v>4419</v>
      </c>
      <c r="Y1570" t="s">
        <v>4115</v>
      </c>
      <c r="Z1570" t="s">
        <v>3987</v>
      </c>
      <c r="AA1570" t="s">
        <v>3988</v>
      </c>
      <c r="AB1570" t="s">
        <v>3996</v>
      </c>
      <c r="AC1570" t="s">
        <v>3985</v>
      </c>
      <c r="AD1570">
        <v>0</v>
      </c>
      <c r="AE1570">
        <v>226.21</v>
      </c>
      <c r="AF1570" t="s">
        <v>3975</v>
      </c>
      <c r="AG1570" s="1"/>
      <c r="AJ1570" t="s">
        <v>3975</v>
      </c>
      <c r="AK1570" t="s">
        <v>5222</v>
      </c>
      <c r="AL1570" s="1">
        <v>45865</v>
      </c>
      <c r="AM1570" s="1">
        <v>45889</v>
      </c>
      <c r="AN1570" t="s">
        <v>19</v>
      </c>
      <c r="AO1570">
        <v>486.08</v>
      </c>
      <c r="AP1570">
        <v>0.1</v>
      </c>
      <c r="AQ1570">
        <v>48.608000000000004</v>
      </c>
      <c r="AR1570">
        <v>437.47199999999998</v>
      </c>
      <c r="AS1570">
        <v>472.47199999999998</v>
      </c>
      <c r="AT1570">
        <v>0</v>
      </c>
      <c r="AU1570">
        <v>402.47199999999998</v>
      </c>
      <c r="AV1570">
        <v>12</v>
      </c>
      <c r="AW1570">
        <v>5</v>
      </c>
    </row>
    <row r="1571" spans="1:49" x14ac:dyDescent="0.3">
      <c r="A1571" t="s">
        <v>2318</v>
      </c>
      <c r="B1571" s="1">
        <v>45521</v>
      </c>
      <c r="C1571" s="1">
        <v>45524</v>
      </c>
      <c r="D1571" s="1">
        <v>45527</v>
      </c>
      <c r="E1571" t="s">
        <v>349</v>
      </c>
      <c r="F1571" t="s">
        <v>373</v>
      </c>
      <c r="G1571">
        <v>1</v>
      </c>
      <c r="H1571">
        <v>134.19</v>
      </c>
      <c r="I1571">
        <v>25</v>
      </c>
      <c r="J1571">
        <v>25</v>
      </c>
      <c r="K1571" t="s">
        <v>42</v>
      </c>
      <c r="L1571" t="s">
        <v>19</v>
      </c>
      <c r="M1571" t="s">
        <v>36</v>
      </c>
      <c r="N1571" t="s">
        <v>22</v>
      </c>
      <c r="O1571" t="s">
        <v>22</v>
      </c>
      <c r="P1571" t="s">
        <v>4482</v>
      </c>
      <c r="Q1571" t="s">
        <v>4396</v>
      </c>
      <c r="R1571" t="s">
        <v>4444</v>
      </c>
      <c r="S1571" t="s">
        <v>4386</v>
      </c>
      <c r="T1571" t="s">
        <v>4483</v>
      </c>
      <c r="U1571" t="s">
        <v>8450</v>
      </c>
      <c r="V1571">
        <v>2004</v>
      </c>
      <c r="W1571" s="1">
        <v>45238</v>
      </c>
      <c r="X1571" t="s">
        <v>4419</v>
      </c>
      <c r="Y1571" t="s">
        <v>4146</v>
      </c>
      <c r="Z1571" t="s">
        <v>3977</v>
      </c>
      <c r="AA1571" t="s">
        <v>4072</v>
      </c>
      <c r="AB1571" t="s">
        <v>4002</v>
      </c>
      <c r="AC1571" t="s">
        <v>3980</v>
      </c>
      <c r="AD1571">
        <v>92.27</v>
      </c>
      <c r="AE1571">
        <v>136.15</v>
      </c>
      <c r="AF1571" t="s">
        <v>3975</v>
      </c>
      <c r="AG1571" s="1"/>
      <c r="AJ1571" t="s">
        <v>3975</v>
      </c>
      <c r="AL1571" s="1"/>
      <c r="AM1571" s="1"/>
      <c r="AO1571">
        <v>134.19</v>
      </c>
      <c r="AP1571">
        <v>0.25</v>
      </c>
      <c r="AQ1571">
        <v>33.547499999999999</v>
      </c>
      <c r="AR1571">
        <v>100.6425</v>
      </c>
      <c r="AS1571">
        <v>125.6425</v>
      </c>
      <c r="AT1571">
        <v>92.27</v>
      </c>
      <c r="AU1571">
        <v>-16.627499999999998</v>
      </c>
      <c r="AV1571">
        <v>3</v>
      </c>
      <c r="AW1571">
        <v>3</v>
      </c>
    </row>
    <row r="1572" spans="1:49" x14ac:dyDescent="0.3">
      <c r="A1572" t="s">
        <v>2319</v>
      </c>
      <c r="B1572" s="1">
        <v>45319</v>
      </c>
      <c r="C1572" s="1">
        <v>45326</v>
      </c>
      <c r="D1572" s="1">
        <v>45328</v>
      </c>
      <c r="E1572" t="s">
        <v>1399</v>
      </c>
      <c r="F1572" t="s">
        <v>346</v>
      </c>
      <c r="G1572">
        <v>1</v>
      </c>
      <c r="H1572">
        <v>78.94</v>
      </c>
      <c r="I1572">
        <v>0</v>
      </c>
      <c r="J1572">
        <v>0</v>
      </c>
      <c r="K1572" t="s">
        <v>18</v>
      </c>
      <c r="L1572" t="s">
        <v>43</v>
      </c>
      <c r="M1572" t="s">
        <v>20</v>
      </c>
      <c r="N1572" t="s">
        <v>22</v>
      </c>
      <c r="O1572" t="s">
        <v>22</v>
      </c>
      <c r="P1572" t="s">
        <v>4455</v>
      </c>
      <c r="Q1572" t="s">
        <v>4384</v>
      </c>
      <c r="R1572" t="s">
        <v>4401</v>
      </c>
      <c r="S1572" t="s">
        <v>4386</v>
      </c>
      <c r="T1572" t="s">
        <v>4456</v>
      </c>
      <c r="U1572" t="s">
        <v>4457</v>
      </c>
      <c r="V1572">
        <v>1980</v>
      </c>
      <c r="W1572" s="1">
        <v>45032</v>
      </c>
      <c r="X1572" t="s">
        <v>22</v>
      </c>
      <c r="Y1572" t="s">
        <v>4130</v>
      </c>
      <c r="Z1572" t="s">
        <v>3987</v>
      </c>
      <c r="AA1572" t="s">
        <v>3988</v>
      </c>
      <c r="AB1572" t="s">
        <v>4000</v>
      </c>
      <c r="AC1572" t="s">
        <v>3980</v>
      </c>
      <c r="AD1572">
        <v>52.85</v>
      </c>
      <c r="AE1572">
        <v>70.209999999999994</v>
      </c>
      <c r="AF1572" t="s">
        <v>3975</v>
      </c>
      <c r="AG1572" s="1"/>
      <c r="AJ1572" t="s">
        <v>3975</v>
      </c>
      <c r="AL1572" s="1"/>
      <c r="AM1572" s="1"/>
      <c r="AO1572">
        <v>78.94</v>
      </c>
      <c r="AP1572">
        <v>0</v>
      </c>
      <c r="AQ1572">
        <v>0</v>
      </c>
      <c r="AR1572">
        <v>78.94</v>
      </c>
      <c r="AS1572">
        <v>78.94</v>
      </c>
      <c r="AT1572">
        <v>52.85</v>
      </c>
      <c r="AU1572">
        <v>26.089999999999996</v>
      </c>
      <c r="AV1572">
        <v>2</v>
      </c>
      <c r="AW1572">
        <v>7</v>
      </c>
    </row>
    <row r="1573" spans="1:49" x14ac:dyDescent="0.3">
      <c r="A1573" t="s">
        <v>2320</v>
      </c>
      <c r="B1573" s="1">
        <v>45562</v>
      </c>
      <c r="C1573" s="1">
        <v>45483</v>
      </c>
      <c r="D1573" s="1">
        <v>45606</v>
      </c>
      <c r="E1573" t="s">
        <v>268</v>
      </c>
      <c r="F1573" t="s">
        <v>612</v>
      </c>
      <c r="G1573">
        <v>5</v>
      </c>
      <c r="H1573">
        <v>27.02</v>
      </c>
      <c r="I1573">
        <v>0</v>
      </c>
      <c r="J1573">
        <v>25</v>
      </c>
      <c r="K1573" t="s">
        <v>42</v>
      </c>
      <c r="L1573" t="s">
        <v>26</v>
      </c>
      <c r="M1573" t="s">
        <v>30</v>
      </c>
      <c r="N1573" t="s">
        <v>31</v>
      </c>
      <c r="O1573" t="s">
        <v>22</v>
      </c>
      <c r="P1573" t="s">
        <v>4958</v>
      </c>
      <c r="Q1573" t="s">
        <v>4384</v>
      </c>
      <c r="R1573" t="s">
        <v>4412</v>
      </c>
      <c r="S1573" t="s">
        <v>4434</v>
      </c>
      <c r="T1573" t="s">
        <v>5214</v>
      </c>
      <c r="U1573" t="s">
        <v>8839</v>
      </c>
      <c r="V1573">
        <v>1984</v>
      </c>
      <c r="W1573" s="1">
        <v>45632</v>
      </c>
      <c r="X1573" t="s">
        <v>4394</v>
      </c>
      <c r="Y1573" t="s">
        <v>4091</v>
      </c>
      <c r="Z1573" t="s">
        <v>3987</v>
      </c>
      <c r="AA1573" t="s">
        <v>4026</v>
      </c>
      <c r="AB1573" t="s">
        <v>3983</v>
      </c>
      <c r="AC1573" t="s">
        <v>3985</v>
      </c>
      <c r="AD1573">
        <v>19.41</v>
      </c>
      <c r="AE1573">
        <v>27.79</v>
      </c>
      <c r="AF1573" t="s">
        <v>3975</v>
      </c>
      <c r="AG1573" s="1"/>
      <c r="AJ1573" t="s">
        <v>3975</v>
      </c>
      <c r="AL1573" s="1"/>
      <c r="AM1573" s="1"/>
      <c r="AO1573">
        <v>135.1</v>
      </c>
      <c r="AP1573">
        <v>0</v>
      </c>
      <c r="AQ1573">
        <v>0</v>
      </c>
      <c r="AR1573">
        <v>135.1</v>
      </c>
      <c r="AS1573">
        <v>160.1</v>
      </c>
      <c r="AT1573">
        <v>97.05</v>
      </c>
      <c r="AU1573">
        <v>13.049999999999997</v>
      </c>
      <c r="AV1573">
        <v>123</v>
      </c>
      <c r="AW1573">
        <v>-79</v>
      </c>
    </row>
    <row r="1574" spans="1:49" x14ac:dyDescent="0.3">
      <c r="A1574" t="s">
        <v>2321</v>
      </c>
      <c r="B1574" s="1">
        <v>45301</v>
      </c>
      <c r="C1574" s="1">
        <v>45305</v>
      </c>
      <c r="D1574" s="1">
        <v>45307</v>
      </c>
      <c r="E1574" t="s">
        <v>2322</v>
      </c>
      <c r="F1574" t="s">
        <v>1374</v>
      </c>
      <c r="G1574">
        <v>2</v>
      </c>
      <c r="H1574">
        <v>31.78</v>
      </c>
      <c r="I1574">
        <v>5</v>
      </c>
      <c r="J1574">
        <v>0</v>
      </c>
      <c r="K1574" t="s">
        <v>18</v>
      </c>
      <c r="L1574" t="s">
        <v>19</v>
      </c>
      <c r="M1574" t="s">
        <v>20</v>
      </c>
      <c r="N1574" t="s">
        <v>37</v>
      </c>
      <c r="O1574" t="s">
        <v>94</v>
      </c>
      <c r="P1574" t="s">
        <v>5003</v>
      </c>
      <c r="Q1574" t="s">
        <v>4396</v>
      </c>
      <c r="R1574" t="s">
        <v>4390</v>
      </c>
      <c r="S1574" t="s">
        <v>4398</v>
      </c>
      <c r="T1574" t="s">
        <v>5004</v>
      </c>
      <c r="U1574" t="s">
        <v>8712</v>
      </c>
      <c r="V1574">
        <v>1973</v>
      </c>
      <c r="W1574" s="1">
        <v>45320</v>
      </c>
      <c r="X1574" t="s">
        <v>4419</v>
      </c>
      <c r="Y1574" t="s">
        <v>4013</v>
      </c>
      <c r="Z1574" t="s">
        <v>4014</v>
      </c>
      <c r="AA1574" t="s">
        <v>4015</v>
      </c>
      <c r="AB1574" t="s">
        <v>4009</v>
      </c>
      <c r="AC1574" t="s">
        <v>3992</v>
      </c>
      <c r="AD1574">
        <v>26.41</v>
      </c>
      <c r="AE1574">
        <v>35.51</v>
      </c>
      <c r="AF1574" t="s">
        <v>3975</v>
      </c>
      <c r="AG1574" s="1"/>
      <c r="AJ1574" t="s">
        <v>3975</v>
      </c>
      <c r="AK1574" t="s">
        <v>5223</v>
      </c>
      <c r="AL1574" s="1">
        <v>45537</v>
      </c>
      <c r="AM1574" s="1">
        <v>45567</v>
      </c>
      <c r="AN1574" t="s">
        <v>5225</v>
      </c>
      <c r="AO1574">
        <v>63.56</v>
      </c>
      <c r="AP1574">
        <v>0.05</v>
      </c>
      <c r="AQ1574">
        <v>3.1780000000000004</v>
      </c>
      <c r="AR1574">
        <v>60.382000000000005</v>
      </c>
      <c r="AS1574">
        <v>60.382000000000005</v>
      </c>
      <c r="AT1574">
        <v>52.82</v>
      </c>
      <c r="AU1574">
        <v>7.5620000000000047</v>
      </c>
      <c r="AV1574">
        <v>2</v>
      </c>
      <c r="AW1574">
        <v>4</v>
      </c>
    </row>
    <row r="1575" spans="1:49" x14ac:dyDescent="0.3">
      <c r="A1575" t="s">
        <v>2323</v>
      </c>
      <c r="B1575" s="1">
        <v>45561</v>
      </c>
      <c r="C1575" s="1">
        <v>45566</v>
      </c>
      <c r="D1575" s="1">
        <v>45568</v>
      </c>
      <c r="E1575" t="s">
        <v>573</v>
      </c>
      <c r="F1575" t="s">
        <v>338</v>
      </c>
      <c r="G1575">
        <v>1</v>
      </c>
      <c r="H1575">
        <v>212.65</v>
      </c>
      <c r="I1575">
        <v>0</v>
      </c>
      <c r="J1575">
        <v>15</v>
      </c>
      <c r="K1575" t="s">
        <v>60</v>
      </c>
      <c r="L1575" t="s">
        <v>43</v>
      </c>
      <c r="M1575" t="s">
        <v>30</v>
      </c>
      <c r="N1575" t="s">
        <v>22</v>
      </c>
      <c r="O1575" t="s">
        <v>22</v>
      </c>
      <c r="P1575" t="s">
        <v>4492</v>
      </c>
      <c r="Q1575" t="s">
        <v>4396</v>
      </c>
      <c r="R1575" t="s">
        <v>4385</v>
      </c>
      <c r="S1575" t="s">
        <v>4406</v>
      </c>
      <c r="T1575" t="s">
        <v>5009</v>
      </c>
      <c r="U1575" t="s">
        <v>5010</v>
      </c>
      <c r="V1575">
        <v>1986</v>
      </c>
      <c r="W1575" s="1">
        <v>44789</v>
      </c>
      <c r="X1575" t="s">
        <v>4404</v>
      </c>
      <c r="Y1575" t="s">
        <v>4111</v>
      </c>
      <c r="Z1575" t="s">
        <v>3971</v>
      </c>
      <c r="AA1575" t="s">
        <v>4045</v>
      </c>
      <c r="AB1575" t="s">
        <v>4009</v>
      </c>
      <c r="AC1575" t="s">
        <v>3974</v>
      </c>
      <c r="AD1575">
        <v>147.41999999999999</v>
      </c>
      <c r="AE1575">
        <v>197.28</v>
      </c>
      <c r="AF1575" t="s">
        <v>3975</v>
      </c>
      <c r="AG1575" s="1"/>
      <c r="AJ1575" t="s">
        <v>3975</v>
      </c>
      <c r="AL1575" s="1"/>
      <c r="AM1575" s="1"/>
      <c r="AO1575">
        <v>212.65</v>
      </c>
      <c r="AP1575">
        <v>0</v>
      </c>
      <c r="AQ1575">
        <v>0</v>
      </c>
      <c r="AR1575">
        <v>212.65</v>
      </c>
      <c r="AS1575">
        <v>227.65</v>
      </c>
      <c r="AT1575">
        <v>147.41999999999999</v>
      </c>
      <c r="AU1575">
        <v>50.230000000000018</v>
      </c>
      <c r="AV1575">
        <v>2</v>
      </c>
      <c r="AW1575">
        <v>5</v>
      </c>
    </row>
    <row r="1576" spans="1:49" x14ac:dyDescent="0.3">
      <c r="A1576" t="s">
        <v>2324</v>
      </c>
      <c r="B1576" s="1">
        <v>45365</v>
      </c>
      <c r="C1576" s="1">
        <v>45367</v>
      </c>
      <c r="D1576" s="1">
        <v>45371</v>
      </c>
      <c r="E1576" t="s">
        <v>924</v>
      </c>
      <c r="F1576" t="s">
        <v>680</v>
      </c>
      <c r="G1576">
        <v>2</v>
      </c>
      <c r="H1576">
        <v>193.84</v>
      </c>
      <c r="I1576">
        <v>0</v>
      </c>
      <c r="J1576">
        <v>15</v>
      </c>
      <c r="K1576" t="s">
        <v>42</v>
      </c>
      <c r="L1576" t="s">
        <v>19</v>
      </c>
      <c r="M1576" t="s">
        <v>20</v>
      </c>
      <c r="N1576" t="s">
        <v>22</v>
      </c>
      <c r="O1576" t="s">
        <v>22</v>
      </c>
      <c r="P1576" t="s">
        <v>4648</v>
      </c>
      <c r="Q1576" t="s">
        <v>4396</v>
      </c>
      <c r="R1576" t="s">
        <v>4416</v>
      </c>
      <c r="S1576" t="s">
        <v>4434</v>
      </c>
      <c r="T1576" t="s">
        <v>4956</v>
      </c>
      <c r="U1576" t="s">
        <v>8684</v>
      </c>
      <c r="V1576">
        <v>1993</v>
      </c>
      <c r="W1576" s="1">
        <v>45799</v>
      </c>
      <c r="X1576" t="s">
        <v>4404</v>
      </c>
      <c r="Y1576" t="s">
        <v>4073</v>
      </c>
      <c r="Z1576" t="s">
        <v>3971</v>
      </c>
      <c r="AA1576" t="s">
        <v>3972</v>
      </c>
      <c r="AB1576" t="s">
        <v>3996</v>
      </c>
      <c r="AC1576" t="s">
        <v>3974</v>
      </c>
      <c r="AD1576">
        <v>119.24</v>
      </c>
      <c r="AE1576">
        <v>176.21</v>
      </c>
      <c r="AF1576" t="s">
        <v>3975</v>
      </c>
      <c r="AG1576" s="1"/>
      <c r="AJ1576" t="s">
        <v>3975</v>
      </c>
      <c r="AL1576" s="1"/>
      <c r="AM1576" s="1"/>
      <c r="AO1576">
        <v>387.68</v>
      </c>
      <c r="AP1576">
        <v>0</v>
      </c>
      <c r="AQ1576">
        <v>0</v>
      </c>
      <c r="AR1576">
        <v>387.68</v>
      </c>
      <c r="AS1576">
        <v>402.68</v>
      </c>
      <c r="AT1576">
        <v>238.48</v>
      </c>
      <c r="AU1576">
        <v>134.20000000000002</v>
      </c>
      <c r="AV1576">
        <v>4</v>
      </c>
      <c r="AW1576">
        <v>2</v>
      </c>
    </row>
    <row r="1577" spans="1:49" x14ac:dyDescent="0.3">
      <c r="A1577" t="s">
        <v>2325</v>
      </c>
      <c r="B1577" s="1">
        <v>45574</v>
      </c>
      <c r="C1577" s="1">
        <v>45574</v>
      </c>
      <c r="D1577" s="1">
        <v>45583</v>
      </c>
      <c r="E1577" t="s">
        <v>665</v>
      </c>
      <c r="F1577" t="s">
        <v>389</v>
      </c>
      <c r="G1577">
        <v>4</v>
      </c>
      <c r="H1577">
        <v>41.87</v>
      </c>
      <c r="I1577">
        <v>0</v>
      </c>
      <c r="J1577">
        <v>15</v>
      </c>
      <c r="K1577" t="s">
        <v>60</v>
      </c>
      <c r="L1577" t="s">
        <v>19</v>
      </c>
      <c r="M1577" t="s">
        <v>20</v>
      </c>
      <c r="N1577" t="s">
        <v>22</v>
      </c>
      <c r="O1577" t="s">
        <v>166</v>
      </c>
      <c r="P1577" t="s">
        <v>4593</v>
      </c>
      <c r="Q1577" t="s">
        <v>4384</v>
      </c>
      <c r="R1577" t="s">
        <v>4459</v>
      </c>
      <c r="S1577" t="s">
        <v>4386</v>
      </c>
      <c r="T1577" t="s">
        <v>4594</v>
      </c>
      <c r="U1577" t="s">
        <v>8492</v>
      </c>
      <c r="V1577">
        <v>1993</v>
      </c>
      <c r="W1577" s="1">
        <v>45970</v>
      </c>
      <c r="X1577" t="s">
        <v>4394</v>
      </c>
      <c r="Y1577" t="s">
        <v>4079</v>
      </c>
      <c r="Z1577" t="s">
        <v>3994</v>
      </c>
      <c r="AA1577" t="s">
        <v>4008</v>
      </c>
      <c r="AB1577" t="s">
        <v>3973</v>
      </c>
      <c r="AC1577" t="s">
        <v>3980</v>
      </c>
      <c r="AD1577">
        <v>36.21</v>
      </c>
      <c r="AE1577">
        <v>46.82</v>
      </c>
      <c r="AF1577" t="s">
        <v>4055</v>
      </c>
      <c r="AG1577" s="1"/>
      <c r="AJ1577" t="s">
        <v>3975</v>
      </c>
      <c r="AK1577" t="s">
        <v>5222</v>
      </c>
      <c r="AL1577" s="1">
        <v>45865</v>
      </c>
      <c r="AM1577" s="1">
        <v>45889</v>
      </c>
      <c r="AN1577" t="s">
        <v>19</v>
      </c>
      <c r="AO1577">
        <v>167.48</v>
      </c>
      <c r="AP1577">
        <v>0</v>
      </c>
      <c r="AQ1577">
        <v>0</v>
      </c>
      <c r="AR1577">
        <v>167.48</v>
      </c>
      <c r="AS1577">
        <v>182.48</v>
      </c>
      <c r="AT1577">
        <v>144.84</v>
      </c>
      <c r="AU1577">
        <v>7.6399999999999864</v>
      </c>
      <c r="AV1577">
        <v>9</v>
      </c>
      <c r="AW1577">
        <v>0</v>
      </c>
    </row>
    <row r="1578" spans="1:49" x14ac:dyDescent="0.3">
      <c r="A1578" t="s">
        <v>2326</v>
      </c>
      <c r="B1578" s="1">
        <v>45541</v>
      </c>
      <c r="C1578" s="1">
        <v>45513</v>
      </c>
      <c r="D1578" s="1"/>
      <c r="E1578" t="s">
        <v>72</v>
      </c>
      <c r="F1578" t="s">
        <v>587</v>
      </c>
      <c r="G1578">
        <v>2</v>
      </c>
      <c r="H1578">
        <v>113.04</v>
      </c>
      <c r="I1578">
        <v>5</v>
      </c>
      <c r="J1578">
        <v>50</v>
      </c>
      <c r="K1578" t="s">
        <v>18</v>
      </c>
      <c r="L1578" t="s">
        <v>26</v>
      </c>
      <c r="M1578" t="s">
        <v>36</v>
      </c>
      <c r="N1578" t="s">
        <v>22</v>
      </c>
      <c r="O1578" t="s">
        <v>127</v>
      </c>
      <c r="P1578" t="s">
        <v>4619</v>
      </c>
      <c r="Q1578" t="s">
        <v>4384</v>
      </c>
      <c r="R1578" t="s">
        <v>4401</v>
      </c>
      <c r="S1578" t="s">
        <v>4398</v>
      </c>
      <c r="T1578" t="s">
        <v>4770</v>
      </c>
      <c r="U1578" t="s">
        <v>8576</v>
      </c>
      <c r="V1578">
        <v>1990</v>
      </c>
      <c r="W1578" s="1">
        <v>46011</v>
      </c>
      <c r="X1578" t="s">
        <v>4404</v>
      </c>
      <c r="Y1578" t="s">
        <v>4001</v>
      </c>
      <c r="Z1578" t="s">
        <v>3987</v>
      </c>
      <c r="AA1578" t="s">
        <v>3988</v>
      </c>
      <c r="AB1578" t="s">
        <v>4002</v>
      </c>
      <c r="AC1578" t="s">
        <v>3980</v>
      </c>
      <c r="AD1578">
        <v>80.290000000000006</v>
      </c>
      <c r="AE1578">
        <v>118.6</v>
      </c>
      <c r="AF1578" t="s">
        <v>3975</v>
      </c>
      <c r="AG1578" s="1"/>
      <c r="AJ1578" t="s">
        <v>3975</v>
      </c>
      <c r="AK1578" t="s">
        <v>5224</v>
      </c>
      <c r="AL1578" s="1">
        <v>45738</v>
      </c>
      <c r="AM1578" s="1">
        <v>45765</v>
      </c>
      <c r="AN1578" t="s">
        <v>26</v>
      </c>
      <c r="AO1578">
        <v>226.08</v>
      </c>
      <c r="AP1578">
        <v>0.05</v>
      </c>
      <c r="AQ1578">
        <v>11.304000000000002</v>
      </c>
      <c r="AR1578">
        <v>214.77600000000001</v>
      </c>
      <c r="AS1578">
        <v>264.77600000000001</v>
      </c>
      <c r="AT1578">
        <v>160.58000000000001</v>
      </c>
      <c r="AU1578">
        <v>4.195999999999998</v>
      </c>
      <c r="AW1578">
        <v>-28</v>
      </c>
    </row>
    <row r="1579" spans="1:49" x14ac:dyDescent="0.3">
      <c r="A1579" t="s">
        <v>2327</v>
      </c>
      <c r="B1579" s="1">
        <v>45318</v>
      </c>
      <c r="C1579" s="1">
        <v>45323</v>
      </c>
      <c r="D1579" s="1">
        <v>45414</v>
      </c>
      <c r="E1579" t="s">
        <v>1822</v>
      </c>
      <c r="F1579" t="s">
        <v>537</v>
      </c>
      <c r="G1579">
        <v>1</v>
      </c>
      <c r="H1579">
        <v>243.26</v>
      </c>
      <c r="I1579">
        <v>10</v>
      </c>
      <c r="J1579">
        <v>25</v>
      </c>
      <c r="K1579" t="s">
        <v>42</v>
      </c>
      <c r="L1579" t="s">
        <v>19</v>
      </c>
      <c r="M1579" t="s">
        <v>47</v>
      </c>
      <c r="N1579" t="s">
        <v>22</v>
      </c>
      <c r="O1579" t="s">
        <v>38</v>
      </c>
      <c r="P1579" t="s">
        <v>5091</v>
      </c>
      <c r="Q1579" t="s">
        <v>4396</v>
      </c>
      <c r="R1579" t="s">
        <v>4401</v>
      </c>
      <c r="S1579" t="s">
        <v>4406</v>
      </c>
      <c r="T1579" t="s">
        <v>5150</v>
      </c>
      <c r="U1579" t="s">
        <v>8808</v>
      </c>
      <c r="V1579">
        <v>1973</v>
      </c>
      <c r="W1579" s="1">
        <v>45672</v>
      </c>
      <c r="X1579" t="s">
        <v>4404</v>
      </c>
      <c r="Y1579" t="s">
        <v>4042</v>
      </c>
      <c r="Z1579" t="s">
        <v>3994</v>
      </c>
      <c r="AA1579" t="s">
        <v>4043</v>
      </c>
      <c r="AB1579" t="s">
        <v>4020</v>
      </c>
      <c r="AC1579" t="s">
        <v>3974</v>
      </c>
      <c r="AD1579">
        <v>190.78</v>
      </c>
      <c r="AE1579">
        <v>223.48</v>
      </c>
      <c r="AF1579" t="s">
        <v>3975</v>
      </c>
      <c r="AG1579" s="1"/>
      <c r="AJ1579" t="s">
        <v>3975</v>
      </c>
      <c r="AK1579" t="s">
        <v>5228</v>
      </c>
      <c r="AL1579" s="1">
        <v>45880</v>
      </c>
      <c r="AM1579" s="1">
        <v>45932</v>
      </c>
      <c r="AN1579" t="s">
        <v>19</v>
      </c>
      <c r="AO1579">
        <v>243.26</v>
      </c>
      <c r="AP1579">
        <v>0.1</v>
      </c>
      <c r="AQ1579">
        <v>24.326000000000001</v>
      </c>
      <c r="AR1579">
        <v>218.934</v>
      </c>
      <c r="AS1579">
        <v>243.934</v>
      </c>
      <c r="AT1579">
        <v>190.78</v>
      </c>
      <c r="AU1579">
        <v>3.1539999999999964</v>
      </c>
      <c r="AV1579">
        <v>91</v>
      </c>
      <c r="AW1579">
        <v>5</v>
      </c>
    </row>
    <row r="1580" spans="1:49" x14ac:dyDescent="0.3">
      <c r="A1580" t="s">
        <v>2328</v>
      </c>
      <c r="B1580" s="1">
        <v>45557</v>
      </c>
      <c r="C1580" s="1">
        <v>45559</v>
      </c>
      <c r="D1580" s="1">
        <v>45562</v>
      </c>
      <c r="E1580" t="s">
        <v>840</v>
      </c>
      <c r="F1580" t="s">
        <v>222</v>
      </c>
      <c r="G1580">
        <v>1</v>
      </c>
      <c r="H1580">
        <v>62.8</v>
      </c>
      <c r="I1580">
        <v>1</v>
      </c>
      <c r="J1580">
        <v>35</v>
      </c>
      <c r="K1580" t="s">
        <v>60</v>
      </c>
      <c r="L1580" t="s">
        <v>19</v>
      </c>
      <c r="M1580" t="s">
        <v>30</v>
      </c>
      <c r="N1580" t="s">
        <v>22</v>
      </c>
      <c r="O1580" t="s">
        <v>22</v>
      </c>
      <c r="P1580" t="s">
        <v>4429</v>
      </c>
      <c r="Q1580" t="s">
        <v>4384</v>
      </c>
      <c r="R1580" t="s">
        <v>4397</v>
      </c>
      <c r="S1580" t="s">
        <v>4391</v>
      </c>
      <c r="T1580" t="s">
        <v>4430</v>
      </c>
      <c r="U1580" t="s">
        <v>8429</v>
      </c>
      <c r="V1580">
        <v>2001</v>
      </c>
      <c r="W1580" s="1">
        <v>45542</v>
      </c>
      <c r="X1580" t="s">
        <v>4388</v>
      </c>
      <c r="Y1580" t="s">
        <v>4092</v>
      </c>
      <c r="Z1580" t="s">
        <v>4014</v>
      </c>
      <c r="AA1580" t="s">
        <v>4015</v>
      </c>
      <c r="AB1580" t="s">
        <v>3979</v>
      </c>
      <c r="AC1580" t="s">
        <v>3974</v>
      </c>
      <c r="AD1580">
        <v>59.73</v>
      </c>
      <c r="AE1580">
        <v>71.77</v>
      </c>
      <c r="AF1580" t="s">
        <v>3975</v>
      </c>
      <c r="AG1580" s="1"/>
      <c r="AJ1580" t="s">
        <v>3975</v>
      </c>
      <c r="AL1580" s="1"/>
      <c r="AM1580" s="1"/>
      <c r="AO1580">
        <v>62.8</v>
      </c>
      <c r="AP1580">
        <v>0.01</v>
      </c>
      <c r="AQ1580">
        <v>0.628</v>
      </c>
      <c r="AR1580">
        <v>62.171999999999997</v>
      </c>
      <c r="AS1580">
        <v>97.171999999999997</v>
      </c>
      <c r="AT1580">
        <v>59.73</v>
      </c>
      <c r="AU1580">
        <v>-32.558</v>
      </c>
      <c r="AV1580">
        <v>3</v>
      </c>
      <c r="AW1580">
        <v>2</v>
      </c>
    </row>
    <row r="1581" spans="1:49" x14ac:dyDescent="0.3">
      <c r="A1581" t="s">
        <v>2329</v>
      </c>
      <c r="B1581" s="1">
        <v>45590</v>
      </c>
      <c r="C1581" s="1">
        <v>45593</v>
      </c>
      <c r="D1581" s="1">
        <v>45600</v>
      </c>
      <c r="E1581" t="s">
        <v>1805</v>
      </c>
      <c r="F1581" t="s">
        <v>132</v>
      </c>
      <c r="G1581">
        <v>1</v>
      </c>
      <c r="H1581">
        <v>32.97</v>
      </c>
      <c r="I1581">
        <v>5</v>
      </c>
      <c r="J1581">
        <v>15</v>
      </c>
      <c r="K1581" t="s">
        <v>35</v>
      </c>
      <c r="L1581" t="s">
        <v>43</v>
      </c>
      <c r="M1581" t="s">
        <v>30</v>
      </c>
      <c r="N1581" t="s">
        <v>22</v>
      </c>
      <c r="O1581" t="s">
        <v>242</v>
      </c>
      <c r="P1581" t="s">
        <v>4791</v>
      </c>
      <c r="Q1581" t="s">
        <v>4396</v>
      </c>
      <c r="R1581" t="s">
        <v>4444</v>
      </c>
      <c r="S1581" t="s">
        <v>4398</v>
      </c>
      <c r="T1581" t="s">
        <v>8589</v>
      </c>
      <c r="U1581" t="s">
        <v>8590</v>
      </c>
      <c r="V1581">
        <v>1971</v>
      </c>
      <c r="W1581" s="1">
        <v>45484</v>
      </c>
      <c r="X1581" t="s">
        <v>4419</v>
      </c>
      <c r="Y1581" t="s">
        <v>4160</v>
      </c>
      <c r="Z1581" t="s">
        <v>3977</v>
      </c>
      <c r="AA1581" t="s">
        <v>4072</v>
      </c>
      <c r="AB1581" t="s">
        <v>3973</v>
      </c>
      <c r="AC1581" t="s">
        <v>3980</v>
      </c>
      <c r="AD1581">
        <v>25.76</v>
      </c>
      <c r="AE1581">
        <v>35.11</v>
      </c>
      <c r="AF1581" t="s">
        <v>3975</v>
      </c>
      <c r="AG1581" s="1"/>
      <c r="AJ1581" t="s">
        <v>3975</v>
      </c>
      <c r="AK1581" t="s">
        <v>5222</v>
      </c>
      <c r="AL1581" s="1">
        <v>45809</v>
      </c>
      <c r="AM1581" s="1">
        <v>45857</v>
      </c>
      <c r="AN1581" t="s">
        <v>19</v>
      </c>
      <c r="AO1581">
        <v>32.97</v>
      </c>
      <c r="AP1581">
        <v>0.05</v>
      </c>
      <c r="AQ1581">
        <v>1.6485000000000001</v>
      </c>
      <c r="AR1581">
        <v>31.3215</v>
      </c>
      <c r="AS1581">
        <v>46.3215</v>
      </c>
      <c r="AT1581">
        <v>25.76</v>
      </c>
      <c r="AU1581">
        <v>-9.4385000000000012</v>
      </c>
      <c r="AV1581">
        <v>7</v>
      </c>
      <c r="AW1581">
        <v>3</v>
      </c>
    </row>
    <row r="1582" spans="1:49" x14ac:dyDescent="0.3">
      <c r="A1582" t="s">
        <v>2330</v>
      </c>
      <c r="B1582" s="1">
        <v>45634</v>
      </c>
      <c r="C1582" s="1">
        <v>45521</v>
      </c>
      <c r="D1582" s="1">
        <v>45523</v>
      </c>
      <c r="E1582" t="s">
        <v>62</v>
      </c>
      <c r="F1582" t="s">
        <v>445</v>
      </c>
      <c r="G1582">
        <v>2</v>
      </c>
      <c r="H1582">
        <v>29.46</v>
      </c>
      <c r="I1582">
        <v>25</v>
      </c>
      <c r="J1582">
        <v>15</v>
      </c>
      <c r="K1582" t="s">
        <v>35</v>
      </c>
      <c r="L1582" t="s">
        <v>26</v>
      </c>
      <c r="M1582" t="s">
        <v>30</v>
      </c>
      <c r="N1582" t="s">
        <v>22</v>
      </c>
      <c r="O1582" t="s">
        <v>22</v>
      </c>
      <c r="P1582" t="s">
        <v>4383</v>
      </c>
      <c r="Q1582" t="s">
        <v>4384</v>
      </c>
      <c r="R1582" t="s">
        <v>4385</v>
      </c>
      <c r="S1582" t="s">
        <v>4386</v>
      </c>
      <c r="T1582" t="s">
        <v>4387</v>
      </c>
      <c r="U1582" t="s">
        <v>8421</v>
      </c>
      <c r="V1582">
        <v>1980</v>
      </c>
      <c r="W1582" s="1">
        <v>45800</v>
      </c>
      <c r="X1582" t="s">
        <v>4388</v>
      </c>
      <c r="Y1582" t="s">
        <v>4099</v>
      </c>
      <c r="Z1582" t="s">
        <v>3987</v>
      </c>
      <c r="AA1582" t="s">
        <v>4065</v>
      </c>
      <c r="AB1582" t="s">
        <v>4020</v>
      </c>
      <c r="AC1582" t="s">
        <v>3992</v>
      </c>
      <c r="AD1582">
        <v>18.010000000000002</v>
      </c>
      <c r="AE1582">
        <v>27.01</v>
      </c>
      <c r="AF1582" t="s">
        <v>3975</v>
      </c>
      <c r="AG1582" s="1"/>
      <c r="AJ1582" t="s">
        <v>3975</v>
      </c>
      <c r="AL1582" s="1"/>
      <c r="AM1582" s="1"/>
      <c r="AO1582">
        <v>58.92</v>
      </c>
      <c r="AP1582">
        <v>0.25</v>
      </c>
      <c r="AQ1582">
        <v>14.73</v>
      </c>
      <c r="AR1582">
        <v>44.19</v>
      </c>
      <c r="AS1582">
        <v>59.19</v>
      </c>
      <c r="AT1582">
        <v>36.020000000000003</v>
      </c>
      <c r="AU1582">
        <v>-6.8300000000000054</v>
      </c>
      <c r="AV1582">
        <v>2</v>
      </c>
      <c r="AW1582">
        <v>-113</v>
      </c>
    </row>
    <row r="1583" spans="1:49" x14ac:dyDescent="0.3">
      <c r="A1583" t="s">
        <v>2331</v>
      </c>
      <c r="B1583" s="1">
        <v>45515</v>
      </c>
      <c r="C1583" s="1"/>
      <c r="D1583" s="1">
        <v>45520</v>
      </c>
      <c r="E1583" t="s">
        <v>407</v>
      </c>
      <c r="F1583" t="s">
        <v>352</v>
      </c>
      <c r="G1583">
        <v>2</v>
      </c>
      <c r="H1583">
        <v>74.7</v>
      </c>
      <c r="I1583">
        <v>0</v>
      </c>
      <c r="J1583">
        <v>15</v>
      </c>
      <c r="K1583" t="s">
        <v>18</v>
      </c>
      <c r="L1583" t="s">
        <v>19</v>
      </c>
      <c r="M1583" t="s">
        <v>47</v>
      </c>
      <c r="N1583" t="s">
        <v>22</v>
      </c>
      <c r="O1583" t="s">
        <v>22</v>
      </c>
      <c r="P1583" t="s">
        <v>4476</v>
      </c>
      <c r="Q1583" t="s">
        <v>4384</v>
      </c>
      <c r="R1583" t="s">
        <v>4416</v>
      </c>
      <c r="S1583" t="s">
        <v>4391</v>
      </c>
      <c r="T1583" t="s">
        <v>4477</v>
      </c>
      <c r="U1583" t="s">
        <v>8447</v>
      </c>
      <c r="V1583">
        <v>1975</v>
      </c>
      <c r="W1583" s="1">
        <v>44876</v>
      </c>
      <c r="X1583" t="s">
        <v>4419</v>
      </c>
      <c r="Y1583" t="s">
        <v>4074</v>
      </c>
      <c r="Z1583" t="s">
        <v>4014</v>
      </c>
      <c r="AA1583" t="s">
        <v>4038</v>
      </c>
      <c r="AB1583" t="s">
        <v>4000</v>
      </c>
      <c r="AC1583" t="s">
        <v>3974</v>
      </c>
      <c r="AD1583">
        <v>60.71</v>
      </c>
      <c r="AE1583">
        <v>73.680000000000007</v>
      </c>
      <c r="AF1583" t="s">
        <v>3975</v>
      </c>
      <c r="AG1583" s="1"/>
      <c r="AJ1583" t="s">
        <v>3975</v>
      </c>
      <c r="AL1583" s="1"/>
      <c r="AM1583" s="1"/>
      <c r="AO1583">
        <v>149.4</v>
      </c>
      <c r="AP1583">
        <v>0</v>
      </c>
      <c r="AQ1583">
        <v>0</v>
      </c>
      <c r="AR1583">
        <v>149.4</v>
      </c>
      <c r="AS1583">
        <v>164.4</v>
      </c>
      <c r="AT1583">
        <v>121.42</v>
      </c>
      <c r="AU1583">
        <v>12.980000000000004</v>
      </c>
    </row>
    <row r="1584" spans="1:49" x14ac:dyDescent="0.3">
      <c r="A1584" t="s">
        <v>2332</v>
      </c>
      <c r="B1584" s="1">
        <v>45563</v>
      </c>
      <c r="C1584" s="1">
        <v>45301</v>
      </c>
      <c r="D1584" s="1">
        <v>45575</v>
      </c>
      <c r="E1584" t="s">
        <v>202</v>
      </c>
      <c r="F1584" t="s">
        <v>814</v>
      </c>
      <c r="G1584">
        <v>2</v>
      </c>
      <c r="H1584">
        <v>196.92</v>
      </c>
      <c r="I1584">
        <v>0</v>
      </c>
      <c r="J1584">
        <v>25</v>
      </c>
      <c r="K1584" t="s">
        <v>60</v>
      </c>
      <c r="L1584" t="s">
        <v>26</v>
      </c>
      <c r="M1584" t="s">
        <v>30</v>
      </c>
      <c r="N1584" t="s">
        <v>22</v>
      </c>
      <c r="O1584" t="s">
        <v>22</v>
      </c>
      <c r="P1584" t="s">
        <v>4461</v>
      </c>
      <c r="Q1584" t="s">
        <v>4384</v>
      </c>
      <c r="R1584" t="s">
        <v>4459</v>
      </c>
      <c r="S1584" t="s">
        <v>4434</v>
      </c>
      <c r="T1584" t="s">
        <v>4462</v>
      </c>
      <c r="U1584" t="s">
        <v>8442</v>
      </c>
      <c r="V1584">
        <v>1982</v>
      </c>
      <c r="W1584" s="1">
        <v>45415</v>
      </c>
      <c r="X1584" t="s">
        <v>4419</v>
      </c>
      <c r="Y1584" t="s">
        <v>4070</v>
      </c>
      <c r="Z1584" t="s">
        <v>4014</v>
      </c>
      <c r="AA1584" t="s">
        <v>4049</v>
      </c>
      <c r="AB1584" t="s">
        <v>3989</v>
      </c>
      <c r="AC1584" t="s">
        <v>3997</v>
      </c>
      <c r="AD1584">
        <v>174.96</v>
      </c>
      <c r="AE1584">
        <v>231.46</v>
      </c>
      <c r="AF1584" t="s">
        <v>3975</v>
      </c>
      <c r="AG1584" s="1"/>
      <c r="AJ1584" t="s">
        <v>3975</v>
      </c>
      <c r="AL1584" s="1"/>
      <c r="AM1584" s="1"/>
      <c r="AO1584">
        <v>393.84</v>
      </c>
      <c r="AP1584">
        <v>0</v>
      </c>
      <c r="AQ1584">
        <v>0</v>
      </c>
      <c r="AR1584">
        <v>393.84</v>
      </c>
      <c r="AS1584">
        <v>418.84</v>
      </c>
      <c r="AT1584">
        <v>349.92</v>
      </c>
      <c r="AU1584">
        <v>18.919999999999959</v>
      </c>
      <c r="AV1584">
        <v>274</v>
      </c>
      <c r="AW1584">
        <v>-262</v>
      </c>
    </row>
    <row r="1585" spans="1:49" x14ac:dyDescent="0.3">
      <c r="A1585" t="s">
        <v>2333</v>
      </c>
      <c r="B1585" s="1">
        <v>45292</v>
      </c>
      <c r="C1585" s="1"/>
      <c r="D1585" s="1">
        <v>45566</v>
      </c>
      <c r="E1585" t="s">
        <v>763</v>
      </c>
      <c r="F1585" t="s">
        <v>957</v>
      </c>
      <c r="G1585">
        <v>2</v>
      </c>
      <c r="H1585">
        <v>177.99</v>
      </c>
      <c r="I1585">
        <v>5</v>
      </c>
      <c r="J1585">
        <v>25</v>
      </c>
      <c r="K1585" t="s">
        <v>60</v>
      </c>
      <c r="L1585" t="s">
        <v>19</v>
      </c>
      <c r="M1585" t="s">
        <v>20</v>
      </c>
      <c r="N1585" t="s">
        <v>37</v>
      </c>
      <c r="O1585" t="s">
        <v>111</v>
      </c>
      <c r="P1585" t="s">
        <v>4541</v>
      </c>
      <c r="Q1585" t="s">
        <v>4384</v>
      </c>
      <c r="R1585" t="s">
        <v>4397</v>
      </c>
      <c r="S1585" t="s">
        <v>4434</v>
      </c>
      <c r="T1585" t="s">
        <v>8674</v>
      </c>
      <c r="U1585" t="s">
        <v>8675</v>
      </c>
      <c r="V1585">
        <v>1990</v>
      </c>
      <c r="W1585" s="1">
        <v>45974</v>
      </c>
      <c r="X1585" t="s">
        <v>4419</v>
      </c>
      <c r="Y1585" t="s">
        <v>4090</v>
      </c>
      <c r="Z1585" t="s">
        <v>3977</v>
      </c>
      <c r="AA1585" t="s">
        <v>4072</v>
      </c>
      <c r="AB1585" t="s">
        <v>3983</v>
      </c>
      <c r="AC1585" t="s">
        <v>3985</v>
      </c>
      <c r="AD1585">
        <v>157.76</v>
      </c>
      <c r="AE1585">
        <v>202.81</v>
      </c>
      <c r="AF1585" t="s">
        <v>3975</v>
      </c>
      <c r="AG1585" s="1"/>
      <c r="AJ1585" t="s">
        <v>3975</v>
      </c>
      <c r="AK1585" t="s">
        <v>5226</v>
      </c>
      <c r="AL1585" s="1">
        <v>45762</v>
      </c>
      <c r="AM1585" s="1">
        <v>45777</v>
      </c>
      <c r="AN1585" t="s">
        <v>26</v>
      </c>
      <c r="AO1585">
        <v>355.98</v>
      </c>
      <c r="AP1585">
        <v>0.05</v>
      </c>
      <c r="AQ1585">
        <v>17.799000000000003</v>
      </c>
      <c r="AR1585">
        <v>338.18100000000004</v>
      </c>
      <c r="AS1585">
        <v>363.18100000000004</v>
      </c>
      <c r="AT1585">
        <v>315.52</v>
      </c>
      <c r="AU1585">
        <v>-2.3389999999999418</v>
      </c>
    </row>
    <row r="1586" spans="1:49" x14ac:dyDescent="0.3">
      <c r="A1586" t="s">
        <v>2334</v>
      </c>
      <c r="B1586" s="1">
        <v>45506</v>
      </c>
      <c r="C1586" s="1">
        <v>45510</v>
      </c>
      <c r="D1586" s="1">
        <v>45514</v>
      </c>
      <c r="E1586" t="s">
        <v>1065</v>
      </c>
      <c r="F1586" t="s">
        <v>996</v>
      </c>
      <c r="G1586">
        <v>5</v>
      </c>
      <c r="H1586">
        <v>3.87</v>
      </c>
      <c r="I1586">
        <v>0</v>
      </c>
      <c r="J1586">
        <v>15</v>
      </c>
      <c r="K1586" t="s">
        <v>60</v>
      </c>
      <c r="L1586" t="s">
        <v>19</v>
      </c>
      <c r="M1586" t="s">
        <v>30</v>
      </c>
      <c r="N1586" t="s">
        <v>22</v>
      </c>
      <c r="O1586" t="s">
        <v>22</v>
      </c>
      <c r="P1586" t="s">
        <v>4637</v>
      </c>
      <c r="Q1586" t="s">
        <v>4384</v>
      </c>
      <c r="R1586" t="s">
        <v>4459</v>
      </c>
      <c r="S1586" t="s">
        <v>4434</v>
      </c>
      <c r="T1586" t="s">
        <v>4912</v>
      </c>
      <c r="U1586" t="s">
        <v>8658</v>
      </c>
      <c r="V1586">
        <v>1971</v>
      </c>
      <c r="W1586" s="1">
        <v>44844</v>
      </c>
      <c r="X1586" t="s">
        <v>4394</v>
      </c>
      <c r="Y1586" t="s">
        <v>4013</v>
      </c>
      <c r="Z1586" t="s">
        <v>4014</v>
      </c>
      <c r="AA1586" t="s">
        <v>4015</v>
      </c>
      <c r="AB1586" t="s">
        <v>4009</v>
      </c>
      <c r="AC1586" t="s">
        <v>3997</v>
      </c>
      <c r="AD1586">
        <v>2.7</v>
      </c>
      <c r="AE1586">
        <v>4.1100000000000003</v>
      </c>
      <c r="AF1586" t="s">
        <v>3975</v>
      </c>
      <c r="AG1586" s="1"/>
      <c r="AJ1586" t="s">
        <v>3975</v>
      </c>
      <c r="AL1586" s="1"/>
      <c r="AM1586" s="1"/>
      <c r="AO1586">
        <v>19.350000000000001</v>
      </c>
      <c r="AP1586">
        <v>0</v>
      </c>
      <c r="AQ1586">
        <v>0</v>
      </c>
      <c r="AR1586">
        <v>19.350000000000001</v>
      </c>
      <c r="AS1586">
        <v>34.35</v>
      </c>
      <c r="AT1586">
        <v>13.5</v>
      </c>
      <c r="AU1586">
        <v>-9.1499999999999986</v>
      </c>
      <c r="AV1586">
        <v>4</v>
      </c>
      <c r="AW1586">
        <v>4</v>
      </c>
    </row>
    <row r="1587" spans="1:49" x14ac:dyDescent="0.3">
      <c r="A1587" t="s">
        <v>2335</v>
      </c>
      <c r="B1587" s="1">
        <v>45504</v>
      </c>
      <c r="C1587" s="1">
        <v>45509</v>
      </c>
      <c r="D1587" s="1">
        <v>45514</v>
      </c>
      <c r="E1587" t="s">
        <v>972</v>
      </c>
      <c r="F1587" t="s">
        <v>315</v>
      </c>
      <c r="G1587">
        <v>2</v>
      </c>
      <c r="H1587">
        <v>28.45</v>
      </c>
      <c r="I1587">
        <v>0</v>
      </c>
      <c r="J1587">
        <v>25</v>
      </c>
      <c r="K1587" t="s">
        <v>35</v>
      </c>
      <c r="L1587" t="s">
        <v>19</v>
      </c>
      <c r="M1587" t="s">
        <v>30</v>
      </c>
      <c r="N1587" t="s">
        <v>21</v>
      </c>
      <c r="O1587" t="s">
        <v>22</v>
      </c>
      <c r="P1587" t="s">
        <v>4947</v>
      </c>
      <c r="Q1587" t="s">
        <v>4384</v>
      </c>
      <c r="R1587" t="s">
        <v>4385</v>
      </c>
      <c r="S1587" t="s">
        <v>4398</v>
      </c>
      <c r="T1587" t="s">
        <v>5199</v>
      </c>
      <c r="U1587" t="s">
        <v>8830</v>
      </c>
      <c r="V1587">
        <v>1990</v>
      </c>
      <c r="W1587" s="1">
        <v>45779</v>
      </c>
      <c r="X1587" t="s">
        <v>4388</v>
      </c>
      <c r="Y1587" t="s">
        <v>4100</v>
      </c>
      <c r="Z1587" t="s">
        <v>3994</v>
      </c>
      <c r="AA1587" t="s">
        <v>4043</v>
      </c>
      <c r="AB1587" t="s">
        <v>3983</v>
      </c>
      <c r="AC1587" t="s">
        <v>3985</v>
      </c>
      <c r="AD1587">
        <v>0</v>
      </c>
      <c r="AE1587">
        <v>33.130000000000003</v>
      </c>
      <c r="AF1587" t="s">
        <v>3975</v>
      </c>
      <c r="AG1587" s="1"/>
      <c r="AJ1587" t="s">
        <v>3975</v>
      </c>
      <c r="AL1587" s="1"/>
      <c r="AM1587" s="1"/>
      <c r="AO1587">
        <v>56.9</v>
      </c>
      <c r="AP1587">
        <v>0</v>
      </c>
      <c r="AQ1587">
        <v>0</v>
      </c>
      <c r="AR1587">
        <v>56.9</v>
      </c>
      <c r="AS1587">
        <v>81.900000000000006</v>
      </c>
      <c r="AT1587">
        <v>0</v>
      </c>
      <c r="AU1587">
        <v>31.9</v>
      </c>
      <c r="AV1587">
        <v>5</v>
      </c>
      <c r="AW1587">
        <v>5</v>
      </c>
    </row>
    <row r="1588" spans="1:49" x14ac:dyDescent="0.3">
      <c r="A1588" t="s">
        <v>2336</v>
      </c>
      <c r="B1588" s="1">
        <v>45460</v>
      </c>
      <c r="C1588" s="1">
        <v>45464</v>
      </c>
      <c r="D1588" s="1">
        <v>45467</v>
      </c>
      <c r="E1588" t="s">
        <v>1392</v>
      </c>
      <c r="F1588" t="s">
        <v>581</v>
      </c>
      <c r="G1588">
        <v>1</v>
      </c>
      <c r="H1588">
        <v>206.62</v>
      </c>
      <c r="I1588">
        <v>0</v>
      </c>
      <c r="J1588">
        <v>35</v>
      </c>
      <c r="K1588" t="s">
        <v>18</v>
      </c>
      <c r="L1588" t="s">
        <v>19</v>
      </c>
      <c r="M1588" t="s">
        <v>47</v>
      </c>
      <c r="N1588" t="s">
        <v>22</v>
      </c>
      <c r="O1588" t="s">
        <v>22</v>
      </c>
      <c r="P1588" t="s">
        <v>4715</v>
      </c>
      <c r="Q1588" t="s">
        <v>4396</v>
      </c>
      <c r="R1588" t="s">
        <v>4409</v>
      </c>
      <c r="S1588" t="s">
        <v>4386</v>
      </c>
      <c r="T1588" t="s">
        <v>4817</v>
      </c>
      <c r="U1588" t="s">
        <v>8606</v>
      </c>
      <c r="V1588">
        <v>1975</v>
      </c>
      <c r="W1588" s="1">
        <v>44626</v>
      </c>
      <c r="X1588" t="s">
        <v>4404</v>
      </c>
      <c r="Y1588" t="s">
        <v>4101</v>
      </c>
      <c r="Z1588" t="s">
        <v>3994</v>
      </c>
      <c r="AA1588" t="s">
        <v>4008</v>
      </c>
      <c r="AB1588" t="s">
        <v>3979</v>
      </c>
      <c r="AC1588" t="s">
        <v>3992</v>
      </c>
      <c r="AD1588">
        <v>139.13999999999999</v>
      </c>
      <c r="AE1588">
        <v>192.97</v>
      </c>
      <c r="AF1588" t="s">
        <v>3975</v>
      </c>
      <c r="AG1588" s="1"/>
      <c r="AJ1588" t="s">
        <v>3975</v>
      </c>
      <c r="AL1588" s="1"/>
      <c r="AM1588" s="1"/>
      <c r="AO1588">
        <v>206.62</v>
      </c>
      <c r="AP1588">
        <v>0</v>
      </c>
      <c r="AQ1588">
        <v>0</v>
      </c>
      <c r="AR1588">
        <v>206.62</v>
      </c>
      <c r="AS1588">
        <v>241.62</v>
      </c>
      <c r="AT1588">
        <v>139.13999999999999</v>
      </c>
      <c r="AU1588">
        <v>32.480000000000018</v>
      </c>
      <c r="AV1588">
        <v>3</v>
      </c>
      <c r="AW1588">
        <v>4</v>
      </c>
    </row>
    <row r="1589" spans="1:49" x14ac:dyDescent="0.3">
      <c r="A1589" t="s">
        <v>2337</v>
      </c>
      <c r="B1589" s="1">
        <v>45488</v>
      </c>
      <c r="C1589" s="1">
        <v>45491</v>
      </c>
      <c r="D1589" s="1">
        <v>45498</v>
      </c>
      <c r="E1589" t="s">
        <v>1216</v>
      </c>
      <c r="F1589" t="s">
        <v>496</v>
      </c>
      <c r="G1589">
        <v>3</v>
      </c>
      <c r="H1589">
        <v>22.71</v>
      </c>
      <c r="I1589">
        <v>10</v>
      </c>
      <c r="J1589">
        <v>0</v>
      </c>
      <c r="K1589" t="s">
        <v>60</v>
      </c>
      <c r="L1589" t="s">
        <v>19</v>
      </c>
      <c r="M1589" t="s">
        <v>30</v>
      </c>
      <c r="N1589" t="s">
        <v>22</v>
      </c>
      <c r="O1589" t="s">
        <v>468</v>
      </c>
      <c r="P1589" t="s">
        <v>5134</v>
      </c>
      <c r="Q1589" t="s">
        <v>4384</v>
      </c>
      <c r="R1589" t="s">
        <v>4416</v>
      </c>
      <c r="S1589" t="s">
        <v>4386</v>
      </c>
      <c r="T1589" t="s">
        <v>5135</v>
      </c>
      <c r="U1589" t="s">
        <v>8796</v>
      </c>
      <c r="V1589">
        <v>1978</v>
      </c>
      <c r="W1589" s="1">
        <v>45119</v>
      </c>
      <c r="X1589" t="s">
        <v>4404</v>
      </c>
      <c r="Y1589" t="s">
        <v>4012</v>
      </c>
      <c r="Z1589" t="s">
        <v>3971</v>
      </c>
      <c r="AA1589" t="s">
        <v>4011</v>
      </c>
      <c r="AB1589" t="s">
        <v>3989</v>
      </c>
      <c r="AC1589" t="s">
        <v>3997</v>
      </c>
      <c r="AD1589">
        <v>16.45</v>
      </c>
      <c r="AE1589">
        <v>24.32</v>
      </c>
      <c r="AF1589" t="s">
        <v>3975</v>
      </c>
      <c r="AG1589" s="1"/>
      <c r="AJ1589" t="s">
        <v>3975</v>
      </c>
      <c r="AK1589" t="s">
        <v>5228</v>
      </c>
      <c r="AL1589" s="1">
        <v>45339</v>
      </c>
      <c r="AM1589" s="1">
        <v>45357</v>
      </c>
      <c r="AN1589" t="s">
        <v>43</v>
      </c>
      <c r="AO1589">
        <v>68.13</v>
      </c>
      <c r="AP1589">
        <v>0.1</v>
      </c>
      <c r="AQ1589">
        <v>6.8129999999999997</v>
      </c>
      <c r="AR1589">
        <v>61.316999999999993</v>
      </c>
      <c r="AS1589">
        <v>61.316999999999993</v>
      </c>
      <c r="AT1589">
        <v>49.349999999999994</v>
      </c>
      <c r="AU1589">
        <v>11.966999999999999</v>
      </c>
      <c r="AV1589">
        <v>7</v>
      </c>
      <c r="AW1589">
        <v>3</v>
      </c>
    </row>
    <row r="1590" spans="1:49" x14ac:dyDescent="0.3">
      <c r="A1590" t="s">
        <v>2338</v>
      </c>
      <c r="B1590" s="1">
        <v>45376</v>
      </c>
      <c r="C1590" s="1">
        <v>45378</v>
      </c>
      <c r="D1590" s="1">
        <v>45383</v>
      </c>
      <c r="E1590" t="s">
        <v>1629</v>
      </c>
      <c r="F1590" t="s">
        <v>846</v>
      </c>
      <c r="G1590">
        <v>1</v>
      </c>
      <c r="H1590">
        <v>206.3</v>
      </c>
      <c r="I1590">
        <v>5</v>
      </c>
      <c r="J1590">
        <v>0</v>
      </c>
      <c r="K1590" t="s">
        <v>42</v>
      </c>
      <c r="L1590" t="s">
        <v>43</v>
      </c>
      <c r="M1590" t="s">
        <v>36</v>
      </c>
      <c r="N1590" t="s">
        <v>52</v>
      </c>
      <c r="O1590" t="s">
        <v>38</v>
      </c>
      <c r="P1590" t="s">
        <v>4466</v>
      </c>
      <c r="Q1590" t="s">
        <v>4396</v>
      </c>
      <c r="R1590" t="s">
        <v>4412</v>
      </c>
      <c r="S1590" t="s">
        <v>4398</v>
      </c>
      <c r="T1590" t="s">
        <v>4467</v>
      </c>
      <c r="U1590" t="s">
        <v>8443</v>
      </c>
      <c r="V1590">
        <v>1990</v>
      </c>
      <c r="W1590" s="1">
        <v>45792</v>
      </c>
      <c r="X1590" t="s">
        <v>4394</v>
      </c>
      <c r="Y1590" t="s">
        <v>4037</v>
      </c>
      <c r="Z1590" t="s">
        <v>4014</v>
      </c>
      <c r="AA1590" t="s">
        <v>4038</v>
      </c>
      <c r="AB1590" t="s">
        <v>3973</v>
      </c>
      <c r="AC1590" t="s">
        <v>3974</v>
      </c>
      <c r="AD1590">
        <v>166.38</v>
      </c>
      <c r="AE1590">
        <v>215.33</v>
      </c>
      <c r="AF1590" t="s">
        <v>3975</v>
      </c>
      <c r="AG1590" s="1"/>
      <c r="AJ1590" t="s">
        <v>3975</v>
      </c>
      <c r="AK1590" t="s">
        <v>5228</v>
      </c>
      <c r="AL1590" s="1">
        <v>45880</v>
      </c>
      <c r="AM1590" s="1">
        <v>45932</v>
      </c>
      <c r="AN1590" t="s">
        <v>19</v>
      </c>
      <c r="AO1590">
        <v>206.3</v>
      </c>
      <c r="AP1590">
        <v>0.05</v>
      </c>
      <c r="AQ1590">
        <v>10.315000000000001</v>
      </c>
      <c r="AR1590">
        <v>195.98500000000001</v>
      </c>
      <c r="AS1590">
        <v>195.98500000000001</v>
      </c>
      <c r="AT1590">
        <v>166.38</v>
      </c>
      <c r="AU1590">
        <v>29.605000000000018</v>
      </c>
      <c r="AV1590">
        <v>5</v>
      </c>
      <c r="AW1590">
        <v>2</v>
      </c>
    </row>
    <row r="1591" spans="1:49" x14ac:dyDescent="0.3">
      <c r="A1591" t="s">
        <v>2339</v>
      </c>
      <c r="B1591" s="1">
        <v>45325</v>
      </c>
      <c r="C1591" s="1">
        <v>45329</v>
      </c>
      <c r="D1591" s="1"/>
      <c r="E1591" t="s">
        <v>757</v>
      </c>
      <c r="F1591" t="s">
        <v>470</v>
      </c>
      <c r="G1591">
        <v>1</v>
      </c>
      <c r="H1591">
        <v>110.85</v>
      </c>
      <c r="I1591">
        <v>0</v>
      </c>
      <c r="J1591">
        <v>50</v>
      </c>
      <c r="K1591" t="s">
        <v>42</v>
      </c>
      <c r="L1591" t="s">
        <v>19</v>
      </c>
      <c r="M1591" t="s">
        <v>47</v>
      </c>
      <c r="N1591" t="s">
        <v>22</v>
      </c>
      <c r="O1591" t="s">
        <v>22</v>
      </c>
      <c r="P1591" t="s">
        <v>5171</v>
      </c>
      <c r="Q1591" t="s">
        <v>4396</v>
      </c>
      <c r="R1591" t="s">
        <v>4424</v>
      </c>
      <c r="S1591" t="s">
        <v>4406</v>
      </c>
      <c r="T1591" t="s">
        <v>5172</v>
      </c>
      <c r="U1591" t="s">
        <v>8812</v>
      </c>
      <c r="V1591">
        <v>1982</v>
      </c>
      <c r="W1591" s="1">
        <v>45821</v>
      </c>
      <c r="X1591" t="s">
        <v>22</v>
      </c>
      <c r="Y1591" t="s">
        <v>4021</v>
      </c>
      <c r="Z1591" t="s">
        <v>3994</v>
      </c>
      <c r="AA1591" t="s">
        <v>4006</v>
      </c>
      <c r="AB1591" t="s">
        <v>3996</v>
      </c>
      <c r="AC1591" t="s">
        <v>3974</v>
      </c>
      <c r="AD1591">
        <v>104.74</v>
      </c>
      <c r="AE1591">
        <v>126.31</v>
      </c>
      <c r="AF1591" t="s">
        <v>3975</v>
      </c>
      <c r="AG1591" s="1"/>
      <c r="AJ1591" t="s">
        <v>3975</v>
      </c>
      <c r="AL1591" s="1"/>
      <c r="AM1591" s="1"/>
      <c r="AO1591">
        <v>110.85</v>
      </c>
      <c r="AP1591">
        <v>0</v>
      </c>
      <c r="AQ1591">
        <v>0</v>
      </c>
      <c r="AR1591">
        <v>110.85</v>
      </c>
      <c r="AS1591">
        <v>160.85</v>
      </c>
      <c r="AT1591">
        <v>104.74</v>
      </c>
      <c r="AU1591">
        <v>-43.89</v>
      </c>
      <c r="AW1591">
        <v>4</v>
      </c>
    </row>
    <row r="1592" spans="1:49" x14ac:dyDescent="0.3">
      <c r="A1592" t="s">
        <v>2340</v>
      </c>
      <c r="B1592" s="1">
        <v>45340</v>
      </c>
      <c r="C1592" s="1">
        <v>45344</v>
      </c>
      <c r="D1592" s="1">
        <v>45353</v>
      </c>
      <c r="E1592" t="s">
        <v>313</v>
      </c>
      <c r="F1592" t="s">
        <v>561</v>
      </c>
      <c r="G1592">
        <v>1</v>
      </c>
      <c r="H1592">
        <v>3.55</v>
      </c>
      <c r="I1592">
        <v>0</v>
      </c>
      <c r="J1592">
        <v>50</v>
      </c>
      <c r="K1592" t="s">
        <v>42</v>
      </c>
      <c r="L1592" t="s">
        <v>26</v>
      </c>
      <c r="M1592" t="s">
        <v>30</v>
      </c>
      <c r="N1592" t="s">
        <v>22</v>
      </c>
      <c r="O1592" t="s">
        <v>22</v>
      </c>
      <c r="P1592" t="s">
        <v>4678</v>
      </c>
      <c r="Q1592" t="s">
        <v>4396</v>
      </c>
      <c r="R1592" t="s">
        <v>4401</v>
      </c>
      <c r="S1592" t="s">
        <v>4391</v>
      </c>
      <c r="T1592" t="s">
        <v>4679</v>
      </c>
      <c r="U1592" t="s">
        <v>8528</v>
      </c>
      <c r="V1592">
        <v>1994</v>
      </c>
      <c r="W1592" s="1">
        <v>44732</v>
      </c>
      <c r="X1592" t="s">
        <v>4404</v>
      </c>
      <c r="Y1592" t="s">
        <v>4088</v>
      </c>
      <c r="Z1592" t="s">
        <v>3971</v>
      </c>
      <c r="AA1592" t="s">
        <v>4011</v>
      </c>
      <c r="AB1592" t="s">
        <v>4000</v>
      </c>
      <c r="AC1592" t="s">
        <v>3985</v>
      </c>
      <c r="AD1592">
        <v>2.4300000000000002</v>
      </c>
      <c r="AE1592">
        <v>3.66</v>
      </c>
      <c r="AF1592" t="s">
        <v>3975</v>
      </c>
      <c r="AG1592" s="1"/>
      <c r="AJ1592" t="s">
        <v>3975</v>
      </c>
      <c r="AL1592" s="1"/>
      <c r="AM1592" s="1"/>
      <c r="AO1592">
        <v>3.55</v>
      </c>
      <c r="AP1592">
        <v>0</v>
      </c>
      <c r="AQ1592">
        <v>0</v>
      </c>
      <c r="AR1592">
        <v>3.55</v>
      </c>
      <c r="AS1592">
        <v>53.55</v>
      </c>
      <c r="AT1592">
        <v>2.4300000000000002</v>
      </c>
      <c r="AU1592">
        <v>-48.88</v>
      </c>
      <c r="AV1592">
        <v>9</v>
      </c>
      <c r="AW1592">
        <v>4</v>
      </c>
    </row>
    <row r="1593" spans="1:49" x14ac:dyDescent="0.3">
      <c r="A1593" t="s">
        <v>2341</v>
      </c>
      <c r="B1593" s="1">
        <v>45466</v>
      </c>
      <c r="C1593" s="1">
        <v>45471</v>
      </c>
      <c r="D1593" s="1">
        <v>45472</v>
      </c>
      <c r="E1593" t="s">
        <v>994</v>
      </c>
      <c r="F1593" t="s">
        <v>1114</v>
      </c>
      <c r="G1593">
        <v>4</v>
      </c>
      <c r="H1593">
        <v>90.19</v>
      </c>
      <c r="I1593">
        <v>0</v>
      </c>
      <c r="J1593">
        <v>0</v>
      </c>
      <c r="K1593" t="s">
        <v>18</v>
      </c>
      <c r="L1593" t="s">
        <v>26</v>
      </c>
      <c r="M1593" t="s">
        <v>47</v>
      </c>
      <c r="N1593" t="s">
        <v>22</v>
      </c>
      <c r="O1593" t="s">
        <v>22</v>
      </c>
      <c r="P1593" t="s">
        <v>4602</v>
      </c>
      <c r="Q1593" t="s">
        <v>4384</v>
      </c>
      <c r="R1593" t="s">
        <v>4401</v>
      </c>
      <c r="S1593" t="s">
        <v>4434</v>
      </c>
      <c r="T1593" t="s">
        <v>5047</v>
      </c>
      <c r="U1593" t="s">
        <v>5048</v>
      </c>
      <c r="V1593">
        <v>1976</v>
      </c>
      <c r="W1593" s="1">
        <v>44628</v>
      </c>
      <c r="X1593" t="s">
        <v>22</v>
      </c>
      <c r="Y1593" t="s">
        <v>4064</v>
      </c>
      <c r="Z1593" t="s">
        <v>3987</v>
      </c>
      <c r="AA1593" t="s">
        <v>4065</v>
      </c>
      <c r="AB1593" t="s">
        <v>3979</v>
      </c>
      <c r="AC1593" t="s">
        <v>3980</v>
      </c>
      <c r="AD1593">
        <v>61.44</v>
      </c>
      <c r="AE1593">
        <v>83.71</v>
      </c>
      <c r="AF1593" t="s">
        <v>4055</v>
      </c>
      <c r="AG1593" s="1"/>
      <c r="AJ1593" t="s">
        <v>3975</v>
      </c>
      <c r="AL1593" s="1"/>
      <c r="AM1593" s="1"/>
      <c r="AO1593">
        <v>360.76</v>
      </c>
      <c r="AP1593">
        <v>0</v>
      </c>
      <c r="AQ1593">
        <v>0</v>
      </c>
      <c r="AR1593">
        <v>360.76</v>
      </c>
      <c r="AS1593">
        <v>360.76</v>
      </c>
      <c r="AT1593">
        <v>245.76</v>
      </c>
      <c r="AU1593">
        <v>115</v>
      </c>
      <c r="AV1593">
        <v>1</v>
      </c>
      <c r="AW1593">
        <v>5</v>
      </c>
    </row>
    <row r="1594" spans="1:49" x14ac:dyDescent="0.3">
      <c r="A1594" t="s">
        <v>2342</v>
      </c>
      <c r="B1594" s="1">
        <v>45400</v>
      </c>
      <c r="C1594" s="1">
        <v>45402</v>
      </c>
      <c r="D1594" s="1">
        <v>45407</v>
      </c>
      <c r="E1594" t="s">
        <v>414</v>
      </c>
      <c r="F1594" t="s">
        <v>918</v>
      </c>
      <c r="G1594">
        <v>1</v>
      </c>
      <c r="H1594">
        <v>17.47</v>
      </c>
      <c r="I1594">
        <v>10</v>
      </c>
      <c r="J1594">
        <v>50</v>
      </c>
      <c r="K1594" t="s">
        <v>42</v>
      </c>
      <c r="L1594" t="s">
        <v>26</v>
      </c>
      <c r="M1594" t="s">
        <v>30</v>
      </c>
      <c r="N1594" t="s">
        <v>22</v>
      </c>
      <c r="O1594" t="s">
        <v>22</v>
      </c>
      <c r="P1594" t="s">
        <v>4716</v>
      </c>
      <c r="Q1594" t="s">
        <v>4384</v>
      </c>
      <c r="R1594" t="s">
        <v>4459</v>
      </c>
      <c r="S1594" t="s">
        <v>4406</v>
      </c>
      <c r="T1594" t="s">
        <v>8622</v>
      </c>
      <c r="U1594" t="s">
        <v>8623</v>
      </c>
      <c r="V1594">
        <v>2002</v>
      </c>
      <c r="W1594" s="1">
        <v>44846</v>
      </c>
      <c r="X1594" t="s">
        <v>4388</v>
      </c>
      <c r="Y1594" t="s">
        <v>4027</v>
      </c>
      <c r="Z1594" t="s">
        <v>4014</v>
      </c>
      <c r="AA1594" t="s">
        <v>4017</v>
      </c>
      <c r="AB1594" t="s">
        <v>3973</v>
      </c>
      <c r="AC1594" t="s">
        <v>3980</v>
      </c>
      <c r="AD1594">
        <v>15.82</v>
      </c>
      <c r="AE1594">
        <v>19.809999999999999</v>
      </c>
      <c r="AF1594" t="s">
        <v>3975</v>
      </c>
      <c r="AG1594" s="1"/>
      <c r="AJ1594" t="s">
        <v>3975</v>
      </c>
      <c r="AL1594" s="1"/>
      <c r="AM1594" s="1"/>
      <c r="AO1594">
        <v>17.47</v>
      </c>
      <c r="AP1594">
        <v>0.1</v>
      </c>
      <c r="AQ1594">
        <v>1.7469999999999999</v>
      </c>
      <c r="AR1594">
        <v>15.722999999999999</v>
      </c>
      <c r="AS1594">
        <v>65.722999999999999</v>
      </c>
      <c r="AT1594">
        <v>15.82</v>
      </c>
      <c r="AU1594">
        <v>-50.097000000000001</v>
      </c>
      <c r="AV1594">
        <v>5</v>
      </c>
      <c r="AW1594">
        <v>2</v>
      </c>
    </row>
    <row r="1595" spans="1:49" x14ac:dyDescent="0.3">
      <c r="A1595" t="s">
        <v>2343</v>
      </c>
      <c r="B1595" s="1">
        <v>45562</v>
      </c>
      <c r="C1595" s="1">
        <v>45565</v>
      </c>
      <c r="D1595" s="1">
        <v>45332</v>
      </c>
      <c r="E1595" t="s">
        <v>345</v>
      </c>
      <c r="F1595" t="s">
        <v>814</v>
      </c>
      <c r="G1595">
        <v>4</v>
      </c>
      <c r="H1595">
        <v>209.77</v>
      </c>
      <c r="I1595">
        <v>0</v>
      </c>
      <c r="J1595">
        <v>25</v>
      </c>
      <c r="K1595" t="s">
        <v>42</v>
      </c>
      <c r="L1595" t="s">
        <v>19</v>
      </c>
      <c r="M1595" t="s">
        <v>47</v>
      </c>
      <c r="N1595" t="s">
        <v>37</v>
      </c>
      <c r="O1595" t="s">
        <v>189</v>
      </c>
      <c r="P1595" t="s">
        <v>4484</v>
      </c>
      <c r="Q1595" t="s">
        <v>4396</v>
      </c>
      <c r="R1595" t="s">
        <v>4409</v>
      </c>
      <c r="S1595" t="s">
        <v>4406</v>
      </c>
      <c r="T1595" t="s">
        <v>4485</v>
      </c>
      <c r="U1595" t="s">
        <v>8451</v>
      </c>
      <c r="V1595">
        <v>1984</v>
      </c>
      <c r="W1595" s="1">
        <v>45136</v>
      </c>
      <c r="X1595" t="s">
        <v>4404</v>
      </c>
      <c r="Y1595" t="s">
        <v>4070</v>
      </c>
      <c r="Z1595" t="s">
        <v>4014</v>
      </c>
      <c r="AA1595" t="s">
        <v>4049</v>
      </c>
      <c r="AB1595" t="s">
        <v>3989</v>
      </c>
      <c r="AC1595" t="s">
        <v>3997</v>
      </c>
      <c r="AD1595">
        <v>174.96</v>
      </c>
      <c r="AE1595">
        <v>231.46</v>
      </c>
      <c r="AF1595" t="s">
        <v>3975</v>
      </c>
      <c r="AG1595" s="1"/>
      <c r="AJ1595" t="s">
        <v>3975</v>
      </c>
      <c r="AK1595" t="s">
        <v>5227</v>
      </c>
      <c r="AL1595" s="1">
        <v>45825</v>
      </c>
      <c r="AM1595" s="1">
        <v>45859</v>
      </c>
      <c r="AN1595" t="s">
        <v>19</v>
      </c>
      <c r="AO1595">
        <v>839.08</v>
      </c>
      <c r="AP1595">
        <v>0</v>
      </c>
      <c r="AQ1595">
        <v>0</v>
      </c>
      <c r="AR1595">
        <v>839.08</v>
      </c>
      <c r="AS1595">
        <v>864.08</v>
      </c>
      <c r="AT1595">
        <v>699.84</v>
      </c>
      <c r="AU1595">
        <v>114.24000000000001</v>
      </c>
      <c r="AV1595">
        <v>-233</v>
      </c>
      <c r="AW1595">
        <v>3</v>
      </c>
    </row>
    <row r="1596" spans="1:49" x14ac:dyDescent="0.3">
      <c r="A1596" t="s">
        <v>2344</v>
      </c>
      <c r="B1596" s="1">
        <v>45493</v>
      </c>
      <c r="C1596" s="1">
        <v>45500</v>
      </c>
      <c r="D1596" s="1">
        <v>45501</v>
      </c>
      <c r="E1596" t="s">
        <v>1059</v>
      </c>
      <c r="F1596" t="s">
        <v>516</v>
      </c>
      <c r="G1596">
        <v>1</v>
      </c>
      <c r="H1596">
        <v>8.32</v>
      </c>
      <c r="I1596">
        <v>1</v>
      </c>
      <c r="J1596">
        <v>15</v>
      </c>
      <c r="K1596" t="s">
        <v>18</v>
      </c>
      <c r="L1596" t="s">
        <v>43</v>
      </c>
      <c r="M1596" t="s">
        <v>36</v>
      </c>
      <c r="N1596" t="s">
        <v>52</v>
      </c>
      <c r="O1596" t="s">
        <v>22</v>
      </c>
      <c r="P1596" t="s">
        <v>4675</v>
      </c>
      <c r="Q1596" t="s">
        <v>4396</v>
      </c>
      <c r="R1596" t="s">
        <v>4401</v>
      </c>
      <c r="S1596" t="s">
        <v>4398</v>
      </c>
      <c r="T1596" t="s">
        <v>5218</v>
      </c>
      <c r="U1596" t="s">
        <v>8843</v>
      </c>
      <c r="V1596">
        <v>2002</v>
      </c>
      <c r="W1596" s="1">
        <v>45746</v>
      </c>
      <c r="X1596" t="s">
        <v>4404</v>
      </c>
      <c r="Y1596" t="s">
        <v>4087</v>
      </c>
      <c r="Z1596" t="s">
        <v>3971</v>
      </c>
      <c r="AA1596" t="s">
        <v>4019</v>
      </c>
      <c r="AB1596" t="s">
        <v>3973</v>
      </c>
      <c r="AC1596" t="s">
        <v>3974</v>
      </c>
      <c r="AD1596">
        <v>6.95</v>
      </c>
      <c r="AE1596">
        <v>9.67</v>
      </c>
      <c r="AF1596" t="s">
        <v>3975</v>
      </c>
      <c r="AG1596" s="1"/>
      <c r="AJ1596" t="s">
        <v>3975</v>
      </c>
      <c r="AL1596" s="1"/>
      <c r="AM1596" s="1"/>
      <c r="AO1596">
        <v>8.32</v>
      </c>
      <c r="AP1596">
        <v>0.01</v>
      </c>
      <c r="AQ1596">
        <v>8.320000000000001E-2</v>
      </c>
      <c r="AR1596">
        <v>8.2368000000000006</v>
      </c>
      <c r="AS1596">
        <v>23.236800000000002</v>
      </c>
      <c r="AT1596">
        <v>6.95</v>
      </c>
      <c r="AU1596">
        <v>-13.713200000000001</v>
      </c>
      <c r="AV1596">
        <v>1</v>
      </c>
      <c r="AW1596">
        <v>7</v>
      </c>
    </row>
    <row r="1597" spans="1:49" x14ac:dyDescent="0.3">
      <c r="A1597" t="s">
        <v>2345</v>
      </c>
      <c r="B1597" s="1">
        <v>45614</v>
      </c>
      <c r="C1597" s="1">
        <v>45615</v>
      </c>
      <c r="D1597" s="1">
        <v>45617</v>
      </c>
      <c r="E1597" t="s">
        <v>214</v>
      </c>
      <c r="F1597" t="s">
        <v>561</v>
      </c>
      <c r="G1597">
        <v>3</v>
      </c>
      <c r="H1597">
        <v>3.89</v>
      </c>
      <c r="I1597">
        <v>0</v>
      </c>
      <c r="J1597">
        <v>25</v>
      </c>
      <c r="K1597" t="s">
        <v>60</v>
      </c>
      <c r="L1597" t="s">
        <v>19</v>
      </c>
      <c r="M1597" t="s">
        <v>30</v>
      </c>
      <c r="N1597" t="s">
        <v>22</v>
      </c>
      <c r="O1597" t="s">
        <v>22</v>
      </c>
      <c r="P1597" t="s">
        <v>4633</v>
      </c>
      <c r="Q1597" t="s">
        <v>4396</v>
      </c>
      <c r="R1597" t="s">
        <v>4401</v>
      </c>
      <c r="S1597" t="s">
        <v>4391</v>
      </c>
      <c r="T1597" t="s">
        <v>4634</v>
      </c>
      <c r="U1597" t="s">
        <v>8511</v>
      </c>
      <c r="V1597">
        <v>1974</v>
      </c>
      <c r="W1597" s="1">
        <v>45222</v>
      </c>
      <c r="X1597" t="s">
        <v>4388</v>
      </c>
      <c r="Y1597" t="s">
        <v>4088</v>
      </c>
      <c r="Z1597" t="s">
        <v>3971</v>
      </c>
      <c r="AA1597" t="s">
        <v>4011</v>
      </c>
      <c r="AB1597" t="s">
        <v>4000</v>
      </c>
      <c r="AC1597" t="s">
        <v>3985</v>
      </c>
      <c r="AD1597">
        <v>2.4300000000000002</v>
      </c>
      <c r="AE1597">
        <v>3.66</v>
      </c>
      <c r="AF1597" t="s">
        <v>3975</v>
      </c>
      <c r="AG1597" s="1"/>
      <c r="AJ1597" t="s">
        <v>3975</v>
      </c>
      <c r="AL1597" s="1"/>
      <c r="AM1597" s="1"/>
      <c r="AO1597">
        <v>11.67</v>
      </c>
      <c r="AP1597">
        <v>0</v>
      </c>
      <c r="AQ1597">
        <v>0</v>
      </c>
      <c r="AR1597">
        <v>11.67</v>
      </c>
      <c r="AS1597">
        <v>36.67</v>
      </c>
      <c r="AT1597">
        <v>7.2900000000000009</v>
      </c>
      <c r="AU1597">
        <v>-20.62</v>
      </c>
      <c r="AV1597">
        <v>2</v>
      </c>
      <c r="AW1597">
        <v>1</v>
      </c>
    </row>
    <row r="1598" spans="1:49" x14ac:dyDescent="0.3">
      <c r="A1598" t="s">
        <v>2346</v>
      </c>
      <c r="B1598" s="1">
        <v>45630</v>
      </c>
      <c r="C1598" s="1">
        <v>45401</v>
      </c>
      <c r="D1598" s="1">
        <v>45405</v>
      </c>
      <c r="E1598" t="s">
        <v>289</v>
      </c>
      <c r="F1598" t="s">
        <v>165</v>
      </c>
      <c r="G1598">
        <v>1</v>
      </c>
      <c r="H1598">
        <v>102.14</v>
      </c>
      <c r="I1598">
        <v>0</v>
      </c>
      <c r="J1598">
        <v>25</v>
      </c>
      <c r="K1598" t="s">
        <v>35</v>
      </c>
      <c r="L1598" t="s">
        <v>26</v>
      </c>
      <c r="M1598" t="s">
        <v>47</v>
      </c>
      <c r="N1598" t="s">
        <v>22</v>
      </c>
      <c r="O1598" t="s">
        <v>22</v>
      </c>
      <c r="P1598" t="s">
        <v>5034</v>
      </c>
      <c r="Q1598" t="s">
        <v>4384</v>
      </c>
      <c r="R1598" t="s">
        <v>4409</v>
      </c>
      <c r="S1598" t="s">
        <v>4391</v>
      </c>
      <c r="T1598" t="s">
        <v>5035</v>
      </c>
      <c r="U1598" t="s">
        <v>8733</v>
      </c>
      <c r="V1598">
        <v>1985</v>
      </c>
      <c r="W1598" s="1">
        <v>44935</v>
      </c>
      <c r="X1598" t="s">
        <v>22</v>
      </c>
      <c r="Y1598" t="s">
        <v>4123</v>
      </c>
      <c r="Z1598" t="s">
        <v>3971</v>
      </c>
      <c r="AA1598" t="s">
        <v>4019</v>
      </c>
      <c r="AB1598" t="s">
        <v>4002</v>
      </c>
      <c r="AC1598" t="s">
        <v>3974</v>
      </c>
      <c r="AD1598">
        <v>0</v>
      </c>
      <c r="AE1598">
        <v>107.26</v>
      </c>
      <c r="AF1598" t="s">
        <v>3975</v>
      </c>
      <c r="AG1598" s="1"/>
      <c r="AJ1598" t="s">
        <v>3975</v>
      </c>
      <c r="AL1598" s="1"/>
      <c r="AM1598" s="1"/>
      <c r="AO1598">
        <v>102.14</v>
      </c>
      <c r="AP1598">
        <v>0</v>
      </c>
      <c r="AQ1598">
        <v>0</v>
      </c>
      <c r="AR1598">
        <v>102.14</v>
      </c>
      <c r="AS1598">
        <v>127.14</v>
      </c>
      <c r="AT1598">
        <v>0</v>
      </c>
      <c r="AU1598">
        <v>77.14</v>
      </c>
      <c r="AV1598">
        <v>4</v>
      </c>
      <c r="AW1598">
        <v>-229</v>
      </c>
    </row>
    <row r="1599" spans="1:49" x14ac:dyDescent="0.3">
      <c r="A1599" t="s">
        <v>2347</v>
      </c>
      <c r="B1599" s="1">
        <v>45484</v>
      </c>
      <c r="C1599" s="1">
        <v>45487</v>
      </c>
      <c r="D1599" s="1">
        <v>45489</v>
      </c>
      <c r="E1599" t="s">
        <v>745</v>
      </c>
      <c r="F1599" t="s">
        <v>420</v>
      </c>
      <c r="G1599">
        <v>2</v>
      </c>
      <c r="H1599">
        <v>256.74</v>
      </c>
      <c r="I1599">
        <v>1</v>
      </c>
      <c r="J1599">
        <v>35</v>
      </c>
      <c r="K1599" t="s">
        <v>42</v>
      </c>
      <c r="L1599" t="s">
        <v>19</v>
      </c>
      <c r="M1599" t="s">
        <v>30</v>
      </c>
      <c r="N1599" t="s">
        <v>22</v>
      </c>
      <c r="O1599" t="s">
        <v>204</v>
      </c>
      <c r="P1599" t="s">
        <v>4731</v>
      </c>
      <c r="Q1599" t="s">
        <v>4384</v>
      </c>
      <c r="R1599" t="s">
        <v>4390</v>
      </c>
      <c r="S1599" t="s">
        <v>4434</v>
      </c>
      <c r="T1599" t="s">
        <v>8826</v>
      </c>
      <c r="U1599" t="s">
        <v>5194</v>
      </c>
      <c r="V1599">
        <v>1970</v>
      </c>
      <c r="W1599" s="1">
        <v>45856</v>
      </c>
      <c r="X1599" t="s">
        <v>4404</v>
      </c>
      <c r="Y1599" t="s">
        <v>4151</v>
      </c>
      <c r="Z1599" t="s">
        <v>3987</v>
      </c>
      <c r="AA1599" t="s">
        <v>4026</v>
      </c>
      <c r="AB1599" t="s">
        <v>4009</v>
      </c>
      <c r="AC1599" t="s">
        <v>3997</v>
      </c>
      <c r="AD1599">
        <v>194.1</v>
      </c>
      <c r="AE1599">
        <v>266.05</v>
      </c>
      <c r="AF1599" t="s">
        <v>3975</v>
      </c>
      <c r="AG1599" s="1"/>
      <c r="AJ1599" t="s">
        <v>3975</v>
      </c>
      <c r="AK1599" t="s">
        <v>5224</v>
      </c>
      <c r="AL1599" s="1">
        <v>45767</v>
      </c>
      <c r="AM1599" s="1">
        <v>45784</v>
      </c>
      <c r="AN1599" t="s">
        <v>5225</v>
      </c>
      <c r="AO1599">
        <v>513.48</v>
      </c>
      <c r="AP1599">
        <v>0.01</v>
      </c>
      <c r="AQ1599">
        <v>5.1348000000000003</v>
      </c>
      <c r="AR1599">
        <v>508.34520000000003</v>
      </c>
      <c r="AS1599">
        <v>543.34519999999998</v>
      </c>
      <c r="AT1599">
        <v>388.2</v>
      </c>
      <c r="AU1599">
        <v>85.145200000000045</v>
      </c>
      <c r="AV1599">
        <v>2</v>
      </c>
      <c r="AW1599">
        <v>3</v>
      </c>
    </row>
    <row r="1600" spans="1:49" x14ac:dyDescent="0.3">
      <c r="A1600" t="s">
        <v>2348</v>
      </c>
      <c r="B1600" s="1">
        <v>45638</v>
      </c>
      <c r="C1600" s="1">
        <v>45639</v>
      </c>
      <c r="D1600" s="1">
        <v>45644</v>
      </c>
      <c r="E1600" t="s">
        <v>502</v>
      </c>
      <c r="F1600" t="s">
        <v>285</v>
      </c>
      <c r="G1600">
        <v>2</v>
      </c>
      <c r="H1600">
        <v>208.37</v>
      </c>
      <c r="I1600">
        <v>5</v>
      </c>
      <c r="J1600">
        <v>0</v>
      </c>
      <c r="K1600" t="s">
        <v>18</v>
      </c>
      <c r="L1600" t="s">
        <v>26</v>
      </c>
      <c r="M1600" t="s">
        <v>20</v>
      </c>
      <c r="N1600" t="s">
        <v>22</v>
      </c>
      <c r="O1600" t="s">
        <v>189</v>
      </c>
      <c r="P1600" t="s">
        <v>4619</v>
      </c>
      <c r="Q1600" t="s">
        <v>4384</v>
      </c>
      <c r="R1600" t="s">
        <v>4416</v>
      </c>
      <c r="S1600" t="s">
        <v>4391</v>
      </c>
      <c r="T1600" t="s">
        <v>8503</v>
      </c>
      <c r="U1600" t="s">
        <v>8504</v>
      </c>
      <c r="V1600">
        <v>1997</v>
      </c>
      <c r="W1600" s="1">
        <v>45562</v>
      </c>
      <c r="X1600" t="s">
        <v>4388</v>
      </c>
      <c r="Y1600" t="s">
        <v>4085</v>
      </c>
      <c r="Z1600" t="s">
        <v>4014</v>
      </c>
      <c r="AA1600" t="s">
        <v>4029</v>
      </c>
      <c r="AB1600" t="s">
        <v>3989</v>
      </c>
      <c r="AC1600" t="s">
        <v>3974</v>
      </c>
      <c r="AD1600">
        <v>169.65</v>
      </c>
      <c r="AE1600">
        <v>216.04</v>
      </c>
      <c r="AF1600" t="s">
        <v>3975</v>
      </c>
      <c r="AG1600" s="1"/>
      <c r="AJ1600" t="s">
        <v>3975</v>
      </c>
      <c r="AK1600" t="s">
        <v>5227</v>
      </c>
      <c r="AL1600" s="1">
        <v>45825</v>
      </c>
      <c r="AM1600" s="1">
        <v>45859</v>
      </c>
      <c r="AN1600" t="s">
        <v>19</v>
      </c>
      <c r="AO1600">
        <v>416.74</v>
      </c>
      <c r="AP1600">
        <v>0.05</v>
      </c>
      <c r="AQ1600">
        <v>20.837000000000003</v>
      </c>
      <c r="AR1600">
        <v>395.90300000000002</v>
      </c>
      <c r="AS1600">
        <v>395.90300000000002</v>
      </c>
      <c r="AT1600">
        <v>339.3</v>
      </c>
      <c r="AU1600">
        <v>56.603000000000009</v>
      </c>
      <c r="AV1600">
        <v>5</v>
      </c>
      <c r="AW1600">
        <v>1</v>
      </c>
    </row>
    <row r="1601" spans="1:49" x14ac:dyDescent="0.3">
      <c r="A1601" t="s">
        <v>2349</v>
      </c>
      <c r="B1601" s="1">
        <v>45487</v>
      </c>
      <c r="C1601" s="1">
        <v>45490</v>
      </c>
      <c r="D1601" s="1">
        <v>45494</v>
      </c>
      <c r="E1601" t="s">
        <v>1036</v>
      </c>
      <c r="F1601" t="s">
        <v>63</v>
      </c>
      <c r="G1601">
        <v>1</v>
      </c>
      <c r="H1601">
        <v>35.229999999999997</v>
      </c>
      <c r="I1601">
        <v>25</v>
      </c>
      <c r="J1601">
        <v>15</v>
      </c>
      <c r="K1601" t="s">
        <v>60</v>
      </c>
      <c r="L1601" t="s">
        <v>26</v>
      </c>
      <c r="M1601" t="s">
        <v>30</v>
      </c>
      <c r="N1601" t="s">
        <v>22</v>
      </c>
      <c r="O1601" t="s">
        <v>22</v>
      </c>
      <c r="P1601" t="s">
        <v>4841</v>
      </c>
      <c r="Q1601" t="s">
        <v>4396</v>
      </c>
      <c r="R1601" t="s">
        <v>4401</v>
      </c>
      <c r="S1601" t="s">
        <v>4398</v>
      </c>
      <c r="T1601" t="s">
        <v>5183</v>
      </c>
      <c r="U1601" t="s">
        <v>8820</v>
      </c>
      <c r="V1601">
        <v>1981</v>
      </c>
      <c r="W1601" s="1">
        <v>45815</v>
      </c>
      <c r="X1601" t="s">
        <v>4388</v>
      </c>
      <c r="Y1601" t="s">
        <v>4098</v>
      </c>
      <c r="Z1601" t="s">
        <v>3994</v>
      </c>
      <c r="AA1601" t="s">
        <v>3995</v>
      </c>
      <c r="AB1601" t="s">
        <v>3979</v>
      </c>
      <c r="AC1601" t="s">
        <v>3974</v>
      </c>
      <c r="AD1601">
        <v>26.3</v>
      </c>
      <c r="AE1601">
        <v>38.9</v>
      </c>
      <c r="AF1601" t="s">
        <v>3975</v>
      </c>
      <c r="AG1601" s="1"/>
      <c r="AJ1601" t="s">
        <v>3975</v>
      </c>
      <c r="AL1601" s="1"/>
      <c r="AM1601" s="1"/>
      <c r="AO1601">
        <v>35.229999999999997</v>
      </c>
      <c r="AP1601">
        <v>0.25</v>
      </c>
      <c r="AQ1601">
        <v>8.8074999999999992</v>
      </c>
      <c r="AR1601">
        <v>26.422499999999999</v>
      </c>
      <c r="AS1601">
        <v>41.422499999999999</v>
      </c>
      <c r="AT1601">
        <v>26.3</v>
      </c>
      <c r="AU1601">
        <v>-14.877500000000001</v>
      </c>
      <c r="AV1601">
        <v>4</v>
      </c>
      <c r="AW1601">
        <v>3</v>
      </c>
    </row>
    <row r="1602" spans="1:49" x14ac:dyDescent="0.3">
      <c r="A1602" t="s">
        <v>2350</v>
      </c>
      <c r="B1602" s="1">
        <v>45622</v>
      </c>
      <c r="C1602" s="1">
        <v>45625</v>
      </c>
      <c r="D1602" s="1">
        <v>45626</v>
      </c>
      <c r="E1602" t="s">
        <v>676</v>
      </c>
      <c r="F1602" t="s">
        <v>563</v>
      </c>
      <c r="G1602">
        <v>1</v>
      </c>
      <c r="H1602">
        <v>250.03</v>
      </c>
      <c r="I1602">
        <v>0</v>
      </c>
      <c r="J1602">
        <v>25</v>
      </c>
      <c r="K1602" t="s">
        <v>60</v>
      </c>
      <c r="L1602" t="s">
        <v>19</v>
      </c>
      <c r="M1602" t="s">
        <v>47</v>
      </c>
      <c r="N1602" t="s">
        <v>22</v>
      </c>
      <c r="O1602" t="s">
        <v>22</v>
      </c>
      <c r="P1602" t="s">
        <v>4930</v>
      </c>
      <c r="Q1602" t="s">
        <v>4384</v>
      </c>
      <c r="R1602" t="s">
        <v>4385</v>
      </c>
      <c r="S1602" t="s">
        <v>4434</v>
      </c>
      <c r="T1602" t="s">
        <v>8666</v>
      </c>
      <c r="U1602" t="s">
        <v>8667</v>
      </c>
      <c r="V1602">
        <v>1994</v>
      </c>
      <c r="W1602" s="1">
        <v>45861</v>
      </c>
      <c r="X1602" t="s">
        <v>4394</v>
      </c>
      <c r="Y1602" t="s">
        <v>4046</v>
      </c>
      <c r="Z1602" t="s">
        <v>4014</v>
      </c>
      <c r="AA1602" t="s">
        <v>4015</v>
      </c>
      <c r="AB1602" t="s">
        <v>4020</v>
      </c>
      <c r="AC1602" t="s">
        <v>3992</v>
      </c>
      <c r="AD1602">
        <v>158.65</v>
      </c>
      <c r="AE1602">
        <v>220.64</v>
      </c>
      <c r="AF1602" t="s">
        <v>3975</v>
      </c>
      <c r="AG1602" s="1"/>
      <c r="AJ1602" t="s">
        <v>3975</v>
      </c>
      <c r="AL1602" s="1"/>
      <c r="AM1602" s="1"/>
      <c r="AO1602">
        <v>250.03</v>
      </c>
      <c r="AP1602">
        <v>0</v>
      </c>
      <c r="AQ1602">
        <v>0</v>
      </c>
      <c r="AR1602">
        <v>250.03</v>
      </c>
      <c r="AS1602">
        <v>275.02999999999997</v>
      </c>
      <c r="AT1602">
        <v>158.65</v>
      </c>
      <c r="AU1602">
        <v>66.38</v>
      </c>
      <c r="AV1602">
        <v>1</v>
      </c>
      <c r="AW1602">
        <v>3</v>
      </c>
    </row>
    <row r="1603" spans="1:49" x14ac:dyDescent="0.3">
      <c r="A1603" t="s">
        <v>2351</v>
      </c>
      <c r="B1603" s="1">
        <v>45562</v>
      </c>
      <c r="C1603" s="1">
        <v>45567</v>
      </c>
      <c r="D1603" s="1">
        <v>45569</v>
      </c>
      <c r="E1603" t="s">
        <v>1354</v>
      </c>
      <c r="F1603" t="s">
        <v>41</v>
      </c>
      <c r="G1603">
        <v>1</v>
      </c>
      <c r="H1603">
        <v>111.16</v>
      </c>
      <c r="I1603">
        <v>15</v>
      </c>
      <c r="J1603">
        <v>0</v>
      </c>
      <c r="K1603" t="s">
        <v>35</v>
      </c>
      <c r="L1603" t="s">
        <v>26</v>
      </c>
      <c r="M1603" t="s">
        <v>20</v>
      </c>
      <c r="N1603" t="s">
        <v>52</v>
      </c>
      <c r="O1603" t="s">
        <v>111</v>
      </c>
      <c r="P1603" t="s">
        <v>4559</v>
      </c>
      <c r="Q1603" t="s">
        <v>4384</v>
      </c>
      <c r="R1603" t="s">
        <v>4459</v>
      </c>
      <c r="S1603" t="s">
        <v>4406</v>
      </c>
      <c r="T1603" t="s">
        <v>4560</v>
      </c>
      <c r="U1603" t="s">
        <v>4561</v>
      </c>
      <c r="V1603">
        <v>1981</v>
      </c>
      <c r="W1603" s="1">
        <v>45791</v>
      </c>
      <c r="X1603" t="s">
        <v>4404</v>
      </c>
      <c r="Y1603" t="s">
        <v>4162</v>
      </c>
      <c r="Z1603" t="s">
        <v>4014</v>
      </c>
      <c r="AA1603" t="s">
        <v>4015</v>
      </c>
      <c r="AB1603" t="s">
        <v>3973</v>
      </c>
      <c r="AC1603" t="s">
        <v>3985</v>
      </c>
      <c r="AD1603">
        <v>95.32</v>
      </c>
      <c r="AE1603">
        <v>114.15</v>
      </c>
      <c r="AF1603" t="s">
        <v>3975</v>
      </c>
      <c r="AG1603" s="1"/>
      <c r="AJ1603" t="s">
        <v>3975</v>
      </c>
      <c r="AK1603" t="s">
        <v>5226</v>
      </c>
      <c r="AL1603" s="1">
        <v>45762</v>
      </c>
      <c r="AM1603" s="1">
        <v>45777</v>
      </c>
      <c r="AN1603" t="s">
        <v>26</v>
      </c>
      <c r="AO1603">
        <v>111.16</v>
      </c>
      <c r="AP1603">
        <v>0.15</v>
      </c>
      <c r="AQ1603">
        <v>16.673999999999999</v>
      </c>
      <c r="AR1603">
        <v>94.48599999999999</v>
      </c>
      <c r="AS1603">
        <v>94.48599999999999</v>
      </c>
      <c r="AT1603">
        <v>95.32</v>
      </c>
      <c r="AU1603">
        <v>-0.83400000000000318</v>
      </c>
      <c r="AV1603">
        <v>2</v>
      </c>
      <c r="AW1603">
        <v>5</v>
      </c>
    </row>
    <row r="1604" spans="1:49" x14ac:dyDescent="0.3">
      <c r="A1604" t="s">
        <v>2352</v>
      </c>
      <c r="B1604" s="1">
        <v>45554</v>
      </c>
      <c r="C1604" s="1">
        <v>45558</v>
      </c>
      <c r="D1604" s="1">
        <v>45563</v>
      </c>
      <c r="E1604" t="s">
        <v>119</v>
      </c>
      <c r="F1604" t="s">
        <v>563</v>
      </c>
      <c r="G1604">
        <v>1</v>
      </c>
      <c r="H1604">
        <v>252.88</v>
      </c>
      <c r="I1604">
        <v>0</v>
      </c>
      <c r="J1604">
        <v>0</v>
      </c>
      <c r="K1604" t="s">
        <v>35</v>
      </c>
      <c r="L1604" t="s">
        <v>19</v>
      </c>
      <c r="M1604" t="s">
        <v>20</v>
      </c>
      <c r="N1604" t="s">
        <v>21</v>
      </c>
      <c r="O1604" t="s">
        <v>98</v>
      </c>
      <c r="P1604" t="s">
        <v>5202</v>
      </c>
      <c r="Q1604" t="s">
        <v>4384</v>
      </c>
      <c r="R1604" t="s">
        <v>4424</v>
      </c>
      <c r="S1604" t="s">
        <v>4398</v>
      </c>
      <c r="T1604" t="s">
        <v>5203</v>
      </c>
      <c r="U1604" t="s">
        <v>8835</v>
      </c>
      <c r="V1604">
        <v>1979</v>
      </c>
      <c r="W1604" s="1">
        <v>44846</v>
      </c>
      <c r="X1604" t="s">
        <v>4394</v>
      </c>
      <c r="Y1604" t="s">
        <v>4046</v>
      </c>
      <c r="Z1604" t="s">
        <v>4014</v>
      </c>
      <c r="AA1604" t="s">
        <v>4015</v>
      </c>
      <c r="AB1604" t="s">
        <v>4020</v>
      </c>
      <c r="AC1604" t="s">
        <v>3992</v>
      </c>
      <c r="AD1604">
        <v>158.65</v>
      </c>
      <c r="AE1604">
        <v>220.64</v>
      </c>
      <c r="AF1604" t="s">
        <v>3975</v>
      </c>
      <c r="AG1604" s="1"/>
      <c r="AJ1604" t="s">
        <v>3975</v>
      </c>
      <c r="AK1604" t="s">
        <v>5229</v>
      </c>
      <c r="AL1604" s="1">
        <v>45421</v>
      </c>
      <c r="AM1604" s="1">
        <v>45444</v>
      </c>
      <c r="AN1604" t="s">
        <v>5225</v>
      </c>
      <c r="AO1604">
        <v>252.88</v>
      </c>
      <c r="AP1604">
        <v>0</v>
      </c>
      <c r="AQ1604">
        <v>0</v>
      </c>
      <c r="AR1604">
        <v>252.88</v>
      </c>
      <c r="AS1604">
        <v>252.88</v>
      </c>
      <c r="AT1604">
        <v>158.65</v>
      </c>
      <c r="AU1604">
        <v>94.22999999999999</v>
      </c>
      <c r="AV1604">
        <v>5</v>
      </c>
      <c r="AW1604">
        <v>4</v>
      </c>
    </row>
    <row r="1605" spans="1:49" x14ac:dyDescent="0.3">
      <c r="A1605" t="s">
        <v>2353</v>
      </c>
      <c r="B1605" s="1">
        <v>45502</v>
      </c>
      <c r="C1605" s="1">
        <v>45359</v>
      </c>
      <c r="D1605" s="1">
        <v>45481</v>
      </c>
      <c r="E1605" t="s">
        <v>599</v>
      </c>
      <c r="F1605" t="s">
        <v>1025</v>
      </c>
      <c r="G1605">
        <v>4</v>
      </c>
      <c r="H1605">
        <v>58.96</v>
      </c>
      <c r="I1605">
        <v>5</v>
      </c>
      <c r="J1605">
        <v>25</v>
      </c>
      <c r="K1605" t="s">
        <v>18</v>
      </c>
      <c r="L1605" t="s">
        <v>43</v>
      </c>
      <c r="M1605" t="s">
        <v>20</v>
      </c>
      <c r="N1605" t="s">
        <v>52</v>
      </c>
      <c r="O1605" t="s">
        <v>22</v>
      </c>
      <c r="P1605" t="s">
        <v>4749</v>
      </c>
      <c r="Q1605" t="s">
        <v>4396</v>
      </c>
      <c r="R1605" t="s">
        <v>4397</v>
      </c>
      <c r="S1605" t="s">
        <v>4406</v>
      </c>
      <c r="T1605" t="s">
        <v>5024</v>
      </c>
      <c r="U1605" t="s">
        <v>8724</v>
      </c>
      <c r="V1605">
        <v>1989</v>
      </c>
      <c r="W1605" s="1">
        <v>45146</v>
      </c>
      <c r="X1605" t="s">
        <v>4388</v>
      </c>
      <c r="Y1605" t="s">
        <v>3981</v>
      </c>
      <c r="Z1605" t="s">
        <v>3977</v>
      </c>
      <c r="AA1605" t="s">
        <v>3982</v>
      </c>
      <c r="AB1605" t="s">
        <v>3983</v>
      </c>
      <c r="AC1605" t="s">
        <v>3997</v>
      </c>
      <c r="AD1605">
        <v>52.7</v>
      </c>
      <c r="AE1605">
        <v>63.13</v>
      </c>
      <c r="AF1605" t="s">
        <v>3975</v>
      </c>
      <c r="AG1605" s="1"/>
      <c r="AJ1605" t="s">
        <v>3975</v>
      </c>
      <c r="AL1605" s="1"/>
      <c r="AM1605" s="1"/>
      <c r="AO1605">
        <v>235.84</v>
      </c>
      <c r="AP1605">
        <v>0.05</v>
      </c>
      <c r="AQ1605">
        <v>11.792000000000002</v>
      </c>
      <c r="AR1605">
        <v>224.048</v>
      </c>
      <c r="AS1605">
        <v>249.048</v>
      </c>
      <c r="AT1605">
        <v>210.8</v>
      </c>
      <c r="AU1605">
        <v>-11.75200000000001</v>
      </c>
      <c r="AV1605">
        <v>122</v>
      </c>
      <c r="AW1605">
        <v>-143</v>
      </c>
    </row>
    <row r="1606" spans="1:49" x14ac:dyDescent="0.3">
      <c r="A1606" t="s">
        <v>2354</v>
      </c>
      <c r="B1606" s="1">
        <v>45346</v>
      </c>
      <c r="C1606" s="1"/>
      <c r="D1606" s="1">
        <v>45385</v>
      </c>
      <c r="E1606" t="s">
        <v>1000</v>
      </c>
      <c r="F1606" t="s">
        <v>147</v>
      </c>
      <c r="G1606">
        <v>1</v>
      </c>
      <c r="H1606">
        <v>219.2</v>
      </c>
      <c r="I1606">
        <v>0</v>
      </c>
      <c r="J1606">
        <v>25</v>
      </c>
      <c r="K1606" t="s">
        <v>18</v>
      </c>
      <c r="L1606" t="s">
        <v>26</v>
      </c>
      <c r="M1606" t="s">
        <v>36</v>
      </c>
      <c r="N1606" t="s">
        <v>22</v>
      </c>
      <c r="O1606" t="s">
        <v>22</v>
      </c>
      <c r="P1606" t="s">
        <v>4570</v>
      </c>
      <c r="Q1606" t="s">
        <v>4384</v>
      </c>
      <c r="R1606" t="s">
        <v>4424</v>
      </c>
      <c r="S1606" t="s">
        <v>4434</v>
      </c>
      <c r="T1606" t="s">
        <v>4687</v>
      </c>
      <c r="U1606" t="s">
        <v>8534</v>
      </c>
      <c r="V1606">
        <v>1979</v>
      </c>
      <c r="W1606" s="1">
        <v>44698</v>
      </c>
      <c r="X1606" t="s">
        <v>4388</v>
      </c>
      <c r="Y1606" t="s">
        <v>4107</v>
      </c>
      <c r="Z1606" t="s">
        <v>3994</v>
      </c>
      <c r="AA1606" t="s">
        <v>4008</v>
      </c>
      <c r="AB1606" t="s">
        <v>3983</v>
      </c>
      <c r="AC1606" t="s">
        <v>3997</v>
      </c>
      <c r="AD1606">
        <v>177.66</v>
      </c>
      <c r="AE1606">
        <v>222.73</v>
      </c>
      <c r="AF1606" t="s">
        <v>3975</v>
      </c>
      <c r="AG1606" s="1"/>
      <c r="AJ1606" t="s">
        <v>3975</v>
      </c>
      <c r="AL1606" s="1"/>
      <c r="AM1606" s="1"/>
      <c r="AO1606">
        <v>219.2</v>
      </c>
      <c r="AP1606">
        <v>0</v>
      </c>
      <c r="AQ1606">
        <v>0</v>
      </c>
      <c r="AR1606">
        <v>219.2</v>
      </c>
      <c r="AS1606">
        <v>244.2</v>
      </c>
      <c r="AT1606">
        <v>177.66</v>
      </c>
      <c r="AU1606">
        <v>16.539999999999992</v>
      </c>
    </row>
    <row r="1607" spans="1:49" x14ac:dyDescent="0.3">
      <c r="A1607" t="s">
        <v>2355</v>
      </c>
      <c r="B1607" s="1">
        <v>45420</v>
      </c>
      <c r="C1607" s="1">
        <v>45513</v>
      </c>
      <c r="D1607" s="1">
        <v>45516</v>
      </c>
      <c r="E1607" t="s">
        <v>1065</v>
      </c>
      <c r="F1607" t="s">
        <v>457</v>
      </c>
      <c r="G1607">
        <v>1</v>
      </c>
      <c r="H1607">
        <v>26.24</v>
      </c>
      <c r="I1607">
        <v>20</v>
      </c>
      <c r="J1607">
        <v>35</v>
      </c>
      <c r="K1607" t="s">
        <v>42</v>
      </c>
      <c r="L1607" t="s">
        <v>26</v>
      </c>
      <c r="M1607" t="s">
        <v>30</v>
      </c>
      <c r="N1607" t="s">
        <v>21</v>
      </c>
      <c r="O1607" t="s">
        <v>98</v>
      </c>
      <c r="P1607" t="s">
        <v>4637</v>
      </c>
      <c r="Q1607" t="s">
        <v>4384</v>
      </c>
      <c r="R1607" t="s">
        <v>4459</v>
      </c>
      <c r="S1607" t="s">
        <v>4434</v>
      </c>
      <c r="T1607" t="s">
        <v>4912</v>
      </c>
      <c r="U1607" t="s">
        <v>8658</v>
      </c>
      <c r="V1607">
        <v>1971</v>
      </c>
      <c r="W1607" s="1">
        <v>44844</v>
      </c>
      <c r="X1607" t="s">
        <v>4394</v>
      </c>
      <c r="Y1607" t="s">
        <v>4066</v>
      </c>
      <c r="Z1607" t="s">
        <v>3987</v>
      </c>
      <c r="AA1607" t="s">
        <v>3999</v>
      </c>
      <c r="AB1607" t="s">
        <v>4002</v>
      </c>
      <c r="AC1607" t="s">
        <v>3974</v>
      </c>
      <c r="AD1607">
        <v>17.04</v>
      </c>
      <c r="AE1607">
        <v>24.34</v>
      </c>
      <c r="AF1607" t="s">
        <v>3975</v>
      </c>
      <c r="AG1607" s="1"/>
      <c r="AJ1607" t="s">
        <v>3975</v>
      </c>
      <c r="AK1607" t="s">
        <v>5229</v>
      </c>
      <c r="AL1607" s="1">
        <v>45421</v>
      </c>
      <c r="AM1607" s="1">
        <v>45444</v>
      </c>
      <c r="AN1607" t="s">
        <v>5225</v>
      </c>
      <c r="AO1607">
        <v>26.24</v>
      </c>
      <c r="AP1607">
        <v>0.2</v>
      </c>
      <c r="AQ1607">
        <v>5.2480000000000002</v>
      </c>
      <c r="AR1607">
        <v>20.991999999999997</v>
      </c>
      <c r="AS1607">
        <v>55.991999999999997</v>
      </c>
      <c r="AT1607">
        <v>17.04</v>
      </c>
      <c r="AU1607">
        <v>-31.048000000000002</v>
      </c>
      <c r="AV1607">
        <v>3</v>
      </c>
      <c r="AW1607">
        <v>93</v>
      </c>
    </row>
    <row r="1608" spans="1:49" x14ac:dyDescent="0.3">
      <c r="A1608" t="s">
        <v>2356</v>
      </c>
      <c r="B1608" s="1">
        <v>45423</v>
      </c>
      <c r="C1608" s="1">
        <v>45602</v>
      </c>
      <c r="D1608" s="1">
        <v>45515</v>
      </c>
      <c r="E1608" t="s">
        <v>567</v>
      </c>
      <c r="F1608" t="s">
        <v>1041</v>
      </c>
      <c r="G1608">
        <v>1</v>
      </c>
      <c r="H1608">
        <v>171.67</v>
      </c>
      <c r="I1608">
        <v>0</v>
      </c>
      <c r="J1608">
        <v>15</v>
      </c>
      <c r="K1608" t="s">
        <v>35</v>
      </c>
      <c r="L1608" t="s">
        <v>19</v>
      </c>
      <c r="M1608" t="s">
        <v>30</v>
      </c>
      <c r="N1608" t="s">
        <v>22</v>
      </c>
      <c r="O1608" t="s">
        <v>38</v>
      </c>
      <c r="P1608" t="s">
        <v>4526</v>
      </c>
      <c r="Q1608" t="s">
        <v>4396</v>
      </c>
      <c r="R1608" t="s">
        <v>4385</v>
      </c>
      <c r="S1608" t="s">
        <v>4386</v>
      </c>
      <c r="T1608" t="s">
        <v>4527</v>
      </c>
      <c r="U1608" t="s">
        <v>4528</v>
      </c>
      <c r="V1608">
        <v>2003</v>
      </c>
      <c r="W1608" s="1">
        <v>45942</v>
      </c>
      <c r="X1608" t="s">
        <v>4404</v>
      </c>
      <c r="Y1608" t="s">
        <v>4022</v>
      </c>
      <c r="Z1608" t="s">
        <v>4014</v>
      </c>
      <c r="AA1608" t="s">
        <v>4023</v>
      </c>
      <c r="AB1608" t="s">
        <v>3989</v>
      </c>
      <c r="AC1608" t="s">
        <v>3980</v>
      </c>
      <c r="AD1608">
        <v>136.5</v>
      </c>
      <c r="AE1608">
        <v>182.66</v>
      </c>
      <c r="AF1608" t="s">
        <v>3975</v>
      </c>
      <c r="AG1608" s="1"/>
      <c r="AJ1608" t="s">
        <v>3975</v>
      </c>
      <c r="AK1608" t="s">
        <v>5228</v>
      </c>
      <c r="AL1608" s="1">
        <v>45880</v>
      </c>
      <c r="AM1608" s="1">
        <v>45932</v>
      </c>
      <c r="AN1608" t="s">
        <v>19</v>
      </c>
      <c r="AO1608">
        <v>171.67</v>
      </c>
      <c r="AP1608">
        <v>0</v>
      </c>
      <c r="AQ1608">
        <v>0</v>
      </c>
      <c r="AR1608">
        <v>171.67</v>
      </c>
      <c r="AS1608">
        <v>186.67</v>
      </c>
      <c r="AT1608">
        <v>136.5</v>
      </c>
      <c r="AU1608">
        <v>20.169999999999987</v>
      </c>
      <c r="AV1608">
        <v>-87</v>
      </c>
      <c r="AW1608">
        <v>179</v>
      </c>
    </row>
    <row r="1609" spans="1:49" x14ac:dyDescent="0.3">
      <c r="A1609" t="s">
        <v>2357</v>
      </c>
      <c r="B1609" s="1">
        <v>45425</v>
      </c>
      <c r="C1609" s="1">
        <v>45430</v>
      </c>
      <c r="D1609" s="1">
        <v>45431</v>
      </c>
      <c r="E1609" t="s">
        <v>1298</v>
      </c>
      <c r="F1609" t="s">
        <v>198</v>
      </c>
      <c r="G1609">
        <v>1</v>
      </c>
      <c r="H1609">
        <v>160.57</v>
      </c>
      <c r="I1609">
        <v>0</v>
      </c>
      <c r="J1609">
        <v>0</v>
      </c>
      <c r="K1609" t="s">
        <v>35</v>
      </c>
      <c r="L1609" t="s">
        <v>19</v>
      </c>
      <c r="M1609" t="s">
        <v>30</v>
      </c>
      <c r="N1609" t="s">
        <v>22</v>
      </c>
      <c r="O1609" t="s">
        <v>56</v>
      </c>
      <c r="P1609" t="s">
        <v>4622</v>
      </c>
      <c r="Q1609" t="s">
        <v>4396</v>
      </c>
      <c r="R1609" t="s">
        <v>4390</v>
      </c>
      <c r="S1609" t="s">
        <v>4386</v>
      </c>
      <c r="T1609" t="s">
        <v>4877</v>
      </c>
      <c r="U1609" t="s">
        <v>4878</v>
      </c>
      <c r="V1609">
        <v>1996</v>
      </c>
      <c r="W1609" s="1">
        <v>45235</v>
      </c>
      <c r="X1609" t="s">
        <v>4419</v>
      </c>
      <c r="Y1609" t="s">
        <v>4091</v>
      </c>
      <c r="Z1609" t="s">
        <v>3987</v>
      </c>
      <c r="AA1609" t="s">
        <v>4026</v>
      </c>
      <c r="AB1609" t="s">
        <v>3983</v>
      </c>
      <c r="AC1609" t="s">
        <v>3997</v>
      </c>
      <c r="AD1609">
        <v>119.99</v>
      </c>
      <c r="AE1609">
        <v>168.92</v>
      </c>
      <c r="AF1609" t="s">
        <v>3975</v>
      </c>
      <c r="AG1609" s="1"/>
      <c r="AJ1609" t="s">
        <v>3975</v>
      </c>
      <c r="AK1609" t="s">
        <v>5222</v>
      </c>
      <c r="AL1609" s="1">
        <v>45416</v>
      </c>
      <c r="AM1609" s="1">
        <v>45440</v>
      </c>
      <c r="AN1609" t="s">
        <v>26</v>
      </c>
      <c r="AO1609">
        <v>160.57</v>
      </c>
      <c r="AP1609">
        <v>0</v>
      </c>
      <c r="AQ1609">
        <v>0</v>
      </c>
      <c r="AR1609">
        <v>160.57</v>
      </c>
      <c r="AS1609">
        <v>160.57</v>
      </c>
      <c r="AT1609">
        <v>119.99</v>
      </c>
      <c r="AU1609">
        <v>40.58</v>
      </c>
      <c r="AV1609">
        <v>1</v>
      </c>
      <c r="AW1609">
        <v>5</v>
      </c>
    </row>
    <row r="1610" spans="1:49" x14ac:dyDescent="0.3">
      <c r="A1610" t="s">
        <v>2358</v>
      </c>
      <c r="B1610" s="1">
        <v>45492</v>
      </c>
      <c r="C1610" s="1"/>
      <c r="D1610" s="1">
        <v>45503</v>
      </c>
      <c r="E1610" t="s">
        <v>177</v>
      </c>
      <c r="F1610" t="s">
        <v>378</v>
      </c>
      <c r="G1610">
        <v>2</v>
      </c>
      <c r="H1610">
        <v>82.33</v>
      </c>
      <c r="I1610">
        <v>0</v>
      </c>
      <c r="J1610">
        <v>35</v>
      </c>
      <c r="K1610" t="s">
        <v>60</v>
      </c>
      <c r="L1610" t="s">
        <v>19</v>
      </c>
      <c r="M1610" t="s">
        <v>30</v>
      </c>
      <c r="N1610" t="s">
        <v>22</v>
      </c>
      <c r="O1610" t="s">
        <v>98</v>
      </c>
      <c r="P1610" t="s">
        <v>4724</v>
      </c>
      <c r="Q1610" t="s">
        <v>4384</v>
      </c>
      <c r="R1610" t="s">
        <v>4459</v>
      </c>
      <c r="S1610" t="s">
        <v>4386</v>
      </c>
      <c r="T1610" t="s">
        <v>8615</v>
      </c>
      <c r="U1610" t="s">
        <v>8616</v>
      </c>
      <c r="V1610">
        <v>1978</v>
      </c>
      <c r="W1610" s="1">
        <v>45750</v>
      </c>
      <c r="X1610" t="s">
        <v>4388</v>
      </c>
      <c r="Y1610" t="s">
        <v>4041</v>
      </c>
      <c r="Z1610" t="s">
        <v>3987</v>
      </c>
      <c r="AA1610" t="s">
        <v>4026</v>
      </c>
      <c r="AB1610" t="s">
        <v>4032</v>
      </c>
      <c r="AC1610" t="s">
        <v>3980</v>
      </c>
      <c r="AD1610">
        <v>53.2</v>
      </c>
      <c r="AE1610">
        <v>76.59</v>
      </c>
      <c r="AF1610" t="s">
        <v>3975</v>
      </c>
      <c r="AG1610" s="1"/>
      <c r="AJ1610" t="s">
        <v>3975</v>
      </c>
      <c r="AK1610" t="s">
        <v>5229</v>
      </c>
      <c r="AL1610" s="1">
        <v>45421</v>
      </c>
      <c r="AM1610" s="1">
        <v>45444</v>
      </c>
      <c r="AN1610" t="s">
        <v>5225</v>
      </c>
      <c r="AO1610">
        <v>164.66</v>
      </c>
      <c r="AP1610">
        <v>0</v>
      </c>
      <c r="AQ1610">
        <v>0</v>
      </c>
      <c r="AR1610">
        <v>164.66</v>
      </c>
      <c r="AS1610">
        <v>199.66</v>
      </c>
      <c r="AT1610">
        <v>106.4</v>
      </c>
      <c r="AU1610">
        <v>23.259999999999991</v>
      </c>
    </row>
    <row r="1611" spans="1:49" x14ac:dyDescent="0.3">
      <c r="A1611" t="s">
        <v>2359</v>
      </c>
      <c r="B1611" s="1">
        <v>45533</v>
      </c>
      <c r="C1611" s="1">
        <v>45421</v>
      </c>
      <c r="D1611" s="1">
        <v>45547</v>
      </c>
      <c r="E1611" t="s">
        <v>79</v>
      </c>
      <c r="F1611" t="s">
        <v>1087</v>
      </c>
      <c r="G1611">
        <v>2</v>
      </c>
      <c r="H1611">
        <v>58.09</v>
      </c>
      <c r="I1611">
        <v>10</v>
      </c>
      <c r="J1611">
        <v>35</v>
      </c>
      <c r="K1611" t="s">
        <v>18</v>
      </c>
      <c r="L1611" t="s">
        <v>19</v>
      </c>
      <c r="M1611" t="s">
        <v>30</v>
      </c>
      <c r="N1611" t="s">
        <v>22</v>
      </c>
      <c r="O1611" t="s">
        <v>85</v>
      </c>
      <c r="P1611" t="s">
        <v>4582</v>
      </c>
      <c r="Q1611" t="s">
        <v>4396</v>
      </c>
      <c r="R1611" t="s">
        <v>4416</v>
      </c>
      <c r="S1611" t="s">
        <v>4434</v>
      </c>
      <c r="T1611" t="s">
        <v>5001</v>
      </c>
      <c r="U1611" t="s">
        <v>5002</v>
      </c>
      <c r="V1611">
        <v>1985</v>
      </c>
      <c r="W1611" s="1">
        <v>45718</v>
      </c>
      <c r="X1611" t="s">
        <v>4388</v>
      </c>
      <c r="Y1611" t="s">
        <v>4084</v>
      </c>
      <c r="Z1611" t="s">
        <v>3971</v>
      </c>
      <c r="AA1611" t="s">
        <v>4011</v>
      </c>
      <c r="AB1611" t="s">
        <v>4009</v>
      </c>
      <c r="AC1611" t="s">
        <v>3974</v>
      </c>
      <c r="AD1611">
        <v>44.57</v>
      </c>
      <c r="AE1611">
        <v>54.9</v>
      </c>
      <c r="AF1611" t="s">
        <v>3975</v>
      </c>
      <c r="AG1611" s="1"/>
      <c r="AJ1611" t="s">
        <v>3975</v>
      </c>
      <c r="AK1611" t="s">
        <v>5224</v>
      </c>
      <c r="AL1611" s="1">
        <v>45773</v>
      </c>
      <c r="AM1611" s="1">
        <v>45787</v>
      </c>
      <c r="AN1611" t="s">
        <v>43</v>
      </c>
      <c r="AO1611">
        <v>116.18</v>
      </c>
      <c r="AP1611">
        <v>0.1</v>
      </c>
      <c r="AQ1611">
        <v>11.618000000000002</v>
      </c>
      <c r="AR1611">
        <v>104.56200000000001</v>
      </c>
      <c r="AS1611">
        <v>139.56200000000001</v>
      </c>
      <c r="AT1611">
        <v>89.14</v>
      </c>
      <c r="AU1611">
        <v>-19.577999999999989</v>
      </c>
      <c r="AV1611">
        <v>126</v>
      </c>
      <c r="AW1611">
        <v>-112</v>
      </c>
    </row>
    <row r="1612" spans="1:49" x14ac:dyDescent="0.3">
      <c r="A1612" t="s">
        <v>2360</v>
      </c>
      <c r="B1612" s="1">
        <v>45464</v>
      </c>
      <c r="C1612" s="1"/>
      <c r="D1612" s="1">
        <v>45470</v>
      </c>
      <c r="E1612" t="s">
        <v>402</v>
      </c>
      <c r="F1612" t="s">
        <v>241</v>
      </c>
      <c r="G1612">
        <v>2</v>
      </c>
      <c r="H1612">
        <v>29.38</v>
      </c>
      <c r="I1612">
        <v>20</v>
      </c>
      <c r="J1612">
        <v>50</v>
      </c>
      <c r="K1612" t="s">
        <v>18</v>
      </c>
      <c r="L1612" t="s">
        <v>26</v>
      </c>
      <c r="M1612" t="s">
        <v>47</v>
      </c>
      <c r="N1612" t="s">
        <v>22</v>
      </c>
      <c r="O1612" t="s">
        <v>22</v>
      </c>
      <c r="P1612" t="s">
        <v>4423</v>
      </c>
      <c r="Q1612" t="s">
        <v>4396</v>
      </c>
      <c r="R1612" t="s">
        <v>4385</v>
      </c>
      <c r="S1612" t="s">
        <v>4391</v>
      </c>
      <c r="T1612" t="s">
        <v>4743</v>
      </c>
      <c r="U1612" t="s">
        <v>4744</v>
      </c>
      <c r="V1612">
        <v>1998</v>
      </c>
      <c r="W1612" s="1">
        <v>45593</v>
      </c>
      <c r="X1612" t="s">
        <v>4419</v>
      </c>
      <c r="Y1612" t="s">
        <v>4086</v>
      </c>
      <c r="Z1612" t="s">
        <v>4014</v>
      </c>
      <c r="AA1612" t="s">
        <v>4029</v>
      </c>
      <c r="AB1612" t="s">
        <v>3979</v>
      </c>
      <c r="AC1612" t="s">
        <v>3974</v>
      </c>
      <c r="AD1612">
        <v>20.78</v>
      </c>
      <c r="AE1612">
        <v>32.18</v>
      </c>
      <c r="AF1612" t="s">
        <v>3975</v>
      </c>
      <c r="AG1612" s="1"/>
      <c r="AJ1612" t="s">
        <v>3975</v>
      </c>
      <c r="AL1612" s="1"/>
      <c r="AM1612" s="1"/>
      <c r="AO1612">
        <v>58.76</v>
      </c>
      <c r="AP1612">
        <v>0.2</v>
      </c>
      <c r="AQ1612">
        <v>11.752000000000001</v>
      </c>
      <c r="AR1612">
        <v>47.007999999999996</v>
      </c>
      <c r="AS1612">
        <v>97.007999999999996</v>
      </c>
      <c r="AT1612">
        <v>41.56</v>
      </c>
      <c r="AU1612">
        <v>-44.552000000000007</v>
      </c>
    </row>
    <row r="1613" spans="1:49" x14ac:dyDescent="0.3">
      <c r="A1613" t="s">
        <v>2361</v>
      </c>
      <c r="B1613" s="1">
        <v>45458</v>
      </c>
      <c r="C1613" s="1"/>
      <c r="D1613" s="1">
        <v>45463</v>
      </c>
      <c r="E1613" t="s">
        <v>757</v>
      </c>
      <c r="F1613" t="s">
        <v>346</v>
      </c>
      <c r="G1613">
        <v>1</v>
      </c>
      <c r="H1613">
        <v>61.16</v>
      </c>
      <c r="I1613">
        <v>0</v>
      </c>
      <c r="J1613">
        <v>0</v>
      </c>
      <c r="K1613" t="s">
        <v>42</v>
      </c>
      <c r="L1613" t="s">
        <v>26</v>
      </c>
      <c r="M1613" t="s">
        <v>30</v>
      </c>
      <c r="N1613" t="s">
        <v>22</v>
      </c>
      <c r="O1613" t="s">
        <v>22</v>
      </c>
      <c r="P1613" t="s">
        <v>5171</v>
      </c>
      <c r="Q1613" t="s">
        <v>4396</v>
      </c>
      <c r="R1613" t="s">
        <v>4424</v>
      </c>
      <c r="S1613" t="s">
        <v>4406</v>
      </c>
      <c r="T1613" t="s">
        <v>5172</v>
      </c>
      <c r="U1613" t="s">
        <v>8812</v>
      </c>
      <c r="V1613">
        <v>1982</v>
      </c>
      <c r="W1613" s="1">
        <v>45821</v>
      </c>
      <c r="X1613" t="s">
        <v>22</v>
      </c>
      <c r="Y1613" t="s">
        <v>4130</v>
      </c>
      <c r="Z1613" t="s">
        <v>3987</v>
      </c>
      <c r="AA1613" t="s">
        <v>3988</v>
      </c>
      <c r="AB1613" t="s">
        <v>4000</v>
      </c>
      <c r="AC1613" t="s">
        <v>3980</v>
      </c>
      <c r="AD1613">
        <v>52.85</v>
      </c>
      <c r="AE1613">
        <v>70.209999999999994</v>
      </c>
      <c r="AF1613" t="s">
        <v>3975</v>
      </c>
      <c r="AG1613" s="1"/>
      <c r="AJ1613" t="s">
        <v>3975</v>
      </c>
      <c r="AL1613" s="1"/>
      <c r="AM1613" s="1"/>
      <c r="AO1613">
        <v>61.16</v>
      </c>
      <c r="AP1613">
        <v>0</v>
      </c>
      <c r="AQ1613">
        <v>0</v>
      </c>
      <c r="AR1613">
        <v>61.16</v>
      </c>
      <c r="AS1613">
        <v>61.16</v>
      </c>
      <c r="AT1613">
        <v>52.85</v>
      </c>
      <c r="AU1613">
        <v>8.3099999999999952</v>
      </c>
    </row>
    <row r="1614" spans="1:49" x14ac:dyDescent="0.3">
      <c r="A1614" t="s">
        <v>2362</v>
      </c>
      <c r="B1614" s="1">
        <v>45312</v>
      </c>
      <c r="C1614" s="1"/>
      <c r="D1614" s="1">
        <v>45320</v>
      </c>
      <c r="E1614" t="s">
        <v>449</v>
      </c>
      <c r="F1614" t="s">
        <v>709</v>
      </c>
      <c r="G1614">
        <v>1</v>
      </c>
      <c r="H1614">
        <v>77.349999999999994</v>
      </c>
      <c r="I1614">
        <v>0</v>
      </c>
      <c r="J1614">
        <v>35</v>
      </c>
      <c r="K1614" t="s">
        <v>60</v>
      </c>
      <c r="L1614" t="s">
        <v>19</v>
      </c>
      <c r="M1614" t="s">
        <v>36</v>
      </c>
      <c r="N1614" t="s">
        <v>22</v>
      </c>
      <c r="O1614" t="s">
        <v>22</v>
      </c>
      <c r="P1614" t="s">
        <v>4411</v>
      </c>
      <c r="Q1614" t="s">
        <v>4396</v>
      </c>
      <c r="R1614" t="s">
        <v>4412</v>
      </c>
      <c r="S1614" t="s">
        <v>4391</v>
      </c>
      <c r="T1614" t="s">
        <v>5069</v>
      </c>
      <c r="U1614" t="s">
        <v>8748</v>
      </c>
      <c r="V1614">
        <v>1991</v>
      </c>
      <c r="W1614" s="1">
        <v>45796</v>
      </c>
      <c r="X1614" t="s">
        <v>4404</v>
      </c>
      <c r="Y1614" t="s">
        <v>4118</v>
      </c>
      <c r="Z1614" t="s">
        <v>3977</v>
      </c>
      <c r="AA1614" t="s">
        <v>3991</v>
      </c>
      <c r="AB1614" t="s">
        <v>4009</v>
      </c>
      <c r="AC1614" t="s">
        <v>3985</v>
      </c>
      <c r="AD1614">
        <v>51.25</v>
      </c>
      <c r="AE1614">
        <v>67.8</v>
      </c>
      <c r="AF1614" t="s">
        <v>3975</v>
      </c>
      <c r="AG1614" s="1"/>
      <c r="AJ1614" t="s">
        <v>3975</v>
      </c>
      <c r="AL1614" s="1"/>
      <c r="AM1614" s="1"/>
      <c r="AO1614">
        <v>77.349999999999994</v>
      </c>
      <c r="AP1614">
        <v>0</v>
      </c>
      <c r="AQ1614">
        <v>0</v>
      </c>
      <c r="AR1614">
        <v>77.349999999999994</v>
      </c>
      <c r="AS1614">
        <v>112.35</v>
      </c>
      <c r="AT1614">
        <v>51.25</v>
      </c>
      <c r="AU1614">
        <v>-8.9000000000000057</v>
      </c>
    </row>
    <row r="1615" spans="1:49" x14ac:dyDescent="0.3">
      <c r="A1615" t="s">
        <v>2363</v>
      </c>
      <c r="B1615" s="1">
        <v>45518</v>
      </c>
      <c r="C1615" s="1">
        <v>45528</v>
      </c>
      <c r="D1615" s="1">
        <v>45530</v>
      </c>
      <c r="E1615" t="s">
        <v>2205</v>
      </c>
      <c r="F1615" t="s">
        <v>597</v>
      </c>
      <c r="G1615">
        <v>2</v>
      </c>
      <c r="H1615">
        <v>164.3</v>
      </c>
      <c r="I1615">
        <v>0</v>
      </c>
      <c r="J1615">
        <v>15</v>
      </c>
      <c r="K1615" t="s">
        <v>35</v>
      </c>
      <c r="L1615" t="s">
        <v>19</v>
      </c>
      <c r="M1615" t="s">
        <v>30</v>
      </c>
      <c r="N1615" t="s">
        <v>22</v>
      </c>
      <c r="O1615" t="s">
        <v>48</v>
      </c>
      <c r="P1615" t="s">
        <v>4783</v>
      </c>
      <c r="Q1615" t="s">
        <v>4384</v>
      </c>
      <c r="R1615" t="s">
        <v>4416</v>
      </c>
      <c r="S1615" t="s">
        <v>4434</v>
      </c>
      <c r="T1615" t="s">
        <v>5101</v>
      </c>
      <c r="U1615" t="s">
        <v>8775</v>
      </c>
      <c r="V1615">
        <v>1982</v>
      </c>
      <c r="W1615" s="1">
        <v>45293</v>
      </c>
      <c r="X1615" t="s">
        <v>4394</v>
      </c>
      <c r="Y1615" t="s">
        <v>4025</v>
      </c>
      <c r="Z1615" t="s">
        <v>3987</v>
      </c>
      <c r="AA1615" t="s">
        <v>4026</v>
      </c>
      <c r="AB1615" t="s">
        <v>4000</v>
      </c>
      <c r="AC1615" t="s">
        <v>3985</v>
      </c>
      <c r="AD1615">
        <v>153.01</v>
      </c>
      <c r="AE1615">
        <v>188.29</v>
      </c>
      <c r="AF1615" t="s">
        <v>3975</v>
      </c>
      <c r="AG1615" s="1"/>
      <c r="AJ1615" t="s">
        <v>3975</v>
      </c>
      <c r="AK1615" t="s">
        <v>5223</v>
      </c>
      <c r="AL1615" s="1">
        <v>45698</v>
      </c>
      <c r="AM1615" s="1">
        <v>45750</v>
      </c>
      <c r="AN1615" t="s">
        <v>19</v>
      </c>
      <c r="AO1615">
        <v>328.6</v>
      </c>
      <c r="AP1615">
        <v>0</v>
      </c>
      <c r="AQ1615">
        <v>0</v>
      </c>
      <c r="AR1615">
        <v>328.6</v>
      </c>
      <c r="AS1615">
        <v>343.6</v>
      </c>
      <c r="AT1615">
        <v>306.02</v>
      </c>
      <c r="AU1615">
        <v>7.5800000000000409</v>
      </c>
      <c r="AV1615">
        <v>2</v>
      </c>
      <c r="AW1615">
        <v>10</v>
      </c>
    </row>
    <row r="1616" spans="1:49" x14ac:dyDescent="0.3">
      <c r="A1616" t="s">
        <v>2364</v>
      </c>
      <c r="B1616" s="1">
        <v>45300</v>
      </c>
      <c r="C1616" s="1">
        <v>45541</v>
      </c>
      <c r="D1616" s="1">
        <v>45542</v>
      </c>
      <c r="E1616" t="s">
        <v>778</v>
      </c>
      <c r="F1616" t="s">
        <v>1547</v>
      </c>
      <c r="G1616">
        <v>2</v>
      </c>
      <c r="H1616">
        <v>206.41</v>
      </c>
      <c r="I1616">
        <v>10</v>
      </c>
      <c r="J1616">
        <v>25</v>
      </c>
      <c r="K1616" t="s">
        <v>60</v>
      </c>
      <c r="L1616" t="s">
        <v>43</v>
      </c>
      <c r="M1616" t="s">
        <v>30</v>
      </c>
      <c r="N1616" t="s">
        <v>37</v>
      </c>
      <c r="O1616" t="s">
        <v>22</v>
      </c>
      <c r="P1616" t="s">
        <v>4835</v>
      </c>
      <c r="Q1616" t="s">
        <v>4384</v>
      </c>
      <c r="R1616" t="s">
        <v>4424</v>
      </c>
      <c r="S1616" t="s">
        <v>4406</v>
      </c>
      <c r="T1616" t="s">
        <v>4908</v>
      </c>
      <c r="U1616" t="s">
        <v>8654</v>
      </c>
      <c r="V1616">
        <v>2004</v>
      </c>
      <c r="W1616" s="1">
        <v>45008</v>
      </c>
      <c r="X1616" t="s">
        <v>4388</v>
      </c>
      <c r="Y1616" t="s">
        <v>4034</v>
      </c>
      <c r="Z1616" t="s">
        <v>4014</v>
      </c>
      <c r="AA1616" t="s">
        <v>4017</v>
      </c>
      <c r="AB1616" t="s">
        <v>4002</v>
      </c>
      <c r="AC1616" t="s">
        <v>3985</v>
      </c>
      <c r="AD1616">
        <v>159.02000000000001</v>
      </c>
      <c r="AE1616">
        <v>241.55</v>
      </c>
      <c r="AF1616" t="s">
        <v>3975</v>
      </c>
      <c r="AG1616" s="1">
        <v>45697</v>
      </c>
      <c r="AH1616" t="s">
        <v>4169</v>
      </c>
      <c r="AI1616" t="s">
        <v>42</v>
      </c>
      <c r="AJ1616" t="s">
        <v>4055</v>
      </c>
      <c r="AL1616" s="1"/>
      <c r="AM1616" s="1"/>
      <c r="AO1616">
        <v>412.82</v>
      </c>
      <c r="AP1616">
        <v>0.1</v>
      </c>
      <c r="AQ1616">
        <v>41.282000000000004</v>
      </c>
      <c r="AR1616">
        <v>371.53800000000001</v>
      </c>
      <c r="AS1616">
        <v>396.53800000000001</v>
      </c>
      <c r="AT1616">
        <v>318.04000000000002</v>
      </c>
      <c r="AU1616">
        <v>28.49799999999999</v>
      </c>
      <c r="AV1616">
        <v>1</v>
      </c>
      <c r="AW1616">
        <v>241</v>
      </c>
    </row>
    <row r="1617" spans="1:49" x14ac:dyDescent="0.3">
      <c r="A1617" t="s">
        <v>2365</v>
      </c>
      <c r="B1617" s="1">
        <v>45391</v>
      </c>
      <c r="C1617" s="1">
        <v>45452</v>
      </c>
      <c r="D1617" s="1">
        <v>45545</v>
      </c>
      <c r="E1617" t="s">
        <v>1170</v>
      </c>
      <c r="F1617" t="s">
        <v>287</v>
      </c>
      <c r="G1617">
        <v>1</v>
      </c>
      <c r="H1617">
        <v>216.4</v>
      </c>
      <c r="I1617">
        <v>5</v>
      </c>
      <c r="J1617">
        <v>35</v>
      </c>
      <c r="K1617" t="s">
        <v>42</v>
      </c>
      <c r="L1617" t="s">
        <v>43</v>
      </c>
      <c r="M1617" t="s">
        <v>47</v>
      </c>
      <c r="N1617" t="s">
        <v>31</v>
      </c>
      <c r="O1617" t="s">
        <v>226</v>
      </c>
      <c r="P1617" t="s">
        <v>4689</v>
      </c>
      <c r="Q1617" t="s">
        <v>4396</v>
      </c>
      <c r="R1617" t="s">
        <v>4416</v>
      </c>
      <c r="S1617" t="s">
        <v>4406</v>
      </c>
      <c r="T1617" t="s">
        <v>4889</v>
      </c>
      <c r="U1617" t="s">
        <v>4890</v>
      </c>
      <c r="V1617">
        <v>2002</v>
      </c>
      <c r="W1617" s="1">
        <v>45577</v>
      </c>
      <c r="X1617" t="s">
        <v>4404</v>
      </c>
      <c r="Y1617" t="s">
        <v>4129</v>
      </c>
      <c r="Z1617" t="s">
        <v>3994</v>
      </c>
      <c r="AA1617" t="s">
        <v>4006</v>
      </c>
      <c r="AB1617" t="s">
        <v>4032</v>
      </c>
      <c r="AC1617" t="s">
        <v>3985</v>
      </c>
      <c r="AD1617">
        <v>142.19</v>
      </c>
      <c r="AE1617">
        <v>212.91</v>
      </c>
      <c r="AF1617" t="s">
        <v>3975</v>
      </c>
      <c r="AG1617" s="1"/>
      <c r="AJ1617" t="s">
        <v>3975</v>
      </c>
      <c r="AK1617" t="s">
        <v>5224</v>
      </c>
      <c r="AL1617" s="1">
        <v>45668</v>
      </c>
      <c r="AM1617" s="1">
        <v>45718</v>
      </c>
      <c r="AN1617" t="s">
        <v>19</v>
      </c>
      <c r="AO1617">
        <v>216.4</v>
      </c>
      <c r="AP1617">
        <v>0.05</v>
      </c>
      <c r="AQ1617">
        <v>10.82</v>
      </c>
      <c r="AR1617">
        <v>205.58</v>
      </c>
      <c r="AS1617">
        <v>240.58</v>
      </c>
      <c r="AT1617">
        <v>142.19</v>
      </c>
      <c r="AU1617">
        <v>28.390000000000015</v>
      </c>
      <c r="AV1617">
        <v>93</v>
      </c>
      <c r="AW1617">
        <v>61</v>
      </c>
    </row>
    <row r="1618" spans="1:49" x14ac:dyDescent="0.3">
      <c r="A1618" t="s">
        <v>2366</v>
      </c>
      <c r="B1618" s="1">
        <v>45471</v>
      </c>
      <c r="C1618" s="1">
        <v>45358</v>
      </c>
      <c r="D1618" s="1">
        <v>45485</v>
      </c>
      <c r="E1618" t="s">
        <v>2367</v>
      </c>
      <c r="F1618" t="s">
        <v>482</v>
      </c>
      <c r="G1618">
        <v>2</v>
      </c>
      <c r="H1618">
        <v>198.31</v>
      </c>
      <c r="I1618">
        <v>10</v>
      </c>
      <c r="J1618">
        <v>35</v>
      </c>
      <c r="K1618" t="s">
        <v>60</v>
      </c>
      <c r="L1618" t="s">
        <v>26</v>
      </c>
      <c r="M1618" t="s">
        <v>47</v>
      </c>
      <c r="N1618" t="s">
        <v>21</v>
      </c>
      <c r="O1618" t="s">
        <v>22</v>
      </c>
      <c r="P1618" t="s">
        <v>4920</v>
      </c>
      <c r="Q1618" t="s">
        <v>4384</v>
      </c>
      <c r="R1618" t="s">
        <v>4401</v>
      </c>
      <c r="S1618" t="s">
        <v>4406</v>
      </c>
      <c r="T1618" t="s">
        <v>4921</v>
      </c>
      <c r="U1618" t="s">
        <v>8662</v>
      </c>
      <c r="V1618">
        <v>1989</v>
      </c>
      <c r="W1618" s="1">
        <v>45390</v>
      </c>
      <c r="X1618" t="s">
        <v>22</v>
      </c>
      <c r="Y1618" t="s">
        <v>4108</v>
      </c>
      <c r="Z1618" t="s">
        <v>4014</v>
      </c>
      <c r="AA1618" t="s">
        <v>4023</v>
      </c>
      <c r="AB1618" t="s">
        <v>3973</v>
      </c>
      <c r="AC1618" t="s">
        <v>3974</v>
      </c>
      <c r="AD1618">
        <v>187.55</v>
      </c>
      <c r="AE1618">
        <v>228.21</v>
      </c>
      <c r="AF1618" t="s">
        <v>3975</v>
      </c>
      <c r="AG1618" s="1"/>
      <c r="AJ1618" t="s">
        <v>3975</v>
      </c>
      <c r="AL1618" s="1"/>
      <c r="AM1618" s="1"/>
      <c r="AO1618">
        <v>396.62</v>
      </c>
      <c r="AP1618">
        <v>0.1</v>
      </c>
      <c r="AQ1618">
        <v>39.662000000000006</v>
      </c>
      <c r="AR1618">
        <v>356.95799999999997</v>
      </c>
      <c r="AS1618">
        <v>391.95799999999997</v>
      </c>
      <c r="AT1618">
        <v>375.1</v>
      </c>
      <c r="AU1618">
        <v>-53.142000000000053</v>
      </c>
      <c r="AV1618">
        <v>127</v>
      </c>
      <c r="AW1618">
        <v>-113</v>
      </c>
    </row>
    <row r="1619" spans="1:49" x14ac:dyDescent="0.3">
      <c r="A1619" t="s">
        <v>2368</v>
      </c>
      <c r="B1619" s="1">
        <v>45293</v>
      </c>
      <c r="C1619" s="1">
        <v>45295</v>
      </c>
      <c r="D1619" s="1">
        <v>45299</v>
      </c>
      <c r="E1619" t="s">
        <v>33</v>
      </c>
      <c r="F1619" t="s">
        <v>356</v>
      </c>
      <c r="G1619">
        <v>2</v>
      </c>
      <c r="H1619">
        <v>60</v>
      </c>
      <c r="I1619">
        <v>0</v>
      </c>
      <c r="J1619">
        <v>15</v>
      </c>
      <c r="K1619" t="s">
        <v>18</v>
      </c>
      <c r="L1619" t="s">
        <v>43</v>
      </c>
      <c r="M1619" t="s">
        <v>20</v>
      </c>
      <c r="N1619" t="s">
        <v>22</v>
      </c>
      <c r="O1619" t="s">
        <v>22</v>
      </c>
      <c r="P1619" t="s">
        <v>4439</v>
      </c>
      <c r="Q1619" t="s">
        <v>4384</v>
      </c>
      <c r="R1619" t="s">
        <v>4401</v>
      </c>
      <c r="S1619" t="s">
        <v>4398</v>
      </c>
      <c r="T1619" t="s">
        <v>4699</v>
      </c>
      <c r="U1619" t="s">
        <v>8540</v>
      </c>
      <c r="V1619">
        <v>1993</v>
      </c>
      <c r="W1619" s="1">
        <v>45456</v>
      </c>
      <c r="X1619" t="s">
        <v>4419</v>
      </c>
      <c r="Y1619" t="s">
        <v>3986</v>
      </c>
      <c r="Z1619" t="s">
        <v>3987</v>
      </c>
      <c r="AA1619" t="s">
        <v>3988</v>
      </c>
      <c r="AB1619" t="s">
        <v>3989</v>
      </c>
      <c r="AC1619" t="s">
        <v>3992</v>
      </c>
      <c r="AD1619">
        <v>48.42</v>
      </c>
      <c r="AE1619">
        <v>69.849999999999994</v>
      </c>
      <c r="AF1619" t="s">
        <v>4055</v>
      </c>
      <c r="AG1619" s="1"/>
      <c r="AJ1619" t="s">
        <v>3975</v>
      </c>
      <c r="AL1619" s="1"/>
      <c r="AM1619" s="1"/>
      <c r="AO1619">
        <v>120</v>
      </c>
      <c r="AP1619">
        <v>0</v>
      </c>
      <c r="AQ1619">
        <v>0</v>
      </c>
      <c r="AR1619">
        <v>120</v>
      </c>
      <c r="AS1619">
        <v>135</v>
      </c>
      <c r="AT1619">
        <v>96.84</v>
      </c>
      <c r="AU1619">
        <v>8.1599999999999966</v>
      </c>
      <c r="AV1619">
        <v>4</v>
      </c>
      <c r="AW1619">
        <v>2</v>
      </c>
    </row>
    <row r="1620" spans="1:49" x14ac:dyDescent="0.3">
      <c r="A1620" t="s">
        <v>2369</v>
      </c>
      <c r="B1620" s="1">
        <v>45633</v>
      </c>
      <c r="C1620" s="1">
        <v>45636</v>
      </c>
      <c r="D1620" s="1">
        <v>45638</v>
      </c>
      <c r="E1620" t="s">
        <v>306</v>
      </c>
      <c r="F1620" t="s">
        <v>874</v>
      </c>
      <c r="G1620">
        <v>3</v>
      </c>
      <c r="H1620">
        <v>183.92</v>
      </c>
      <c r="I1620">
        <v>20</v>
      </c>
      <c r="J1620">
        <v>25</v>
      </c>
      <c r="K1620" t="s">
        <v>18</v>
      </c>
      <c r="L1620" t="s">
        <v>19</v>
      </c>
      <c r="M1620" t="s">
        <v>30</v>
      </c>
      <c r="N1620" t="s">
        <v>22</v>
      </c>
      <c r="O1620" t="s">
        <v>22</v>
      </c>
      <c r="P1620" t="s">
        <v>4602</v>
      </c>
      <c r="Q1620" t="s">
        <v>4384</v>
      </c>
      <c r="R1620" t="s">
        <v>4409</v>
      </c>
      <c r="S1620" t="s">
        <v>4391</v>
      </c>
      <c r="T1620" t="s">
        <v>4603</v>
      </c>
      <c r="U1620" t="s">
        <v>8493</v>
      </c>
      <c r="V1620">
        <v>1977</v>
      </c>
      <c r="W1620" s="1">
        <v>45696</v>
      </c>
      <c r="X1620" t="s">
        <v>4388</v>
      </c>
      <c r="Y1620" t="s">
        <v>4081</v>
      </c>
      <c r="Z1620" t="s">
        <v>3994</v>
      </c>
      <c r="AA1620" t="s">
        <v>4006</v>
      </c>
      <c r="AB1620" t="s">
        <v>4020</v>
      </c>
      <c r="AC1620" t="s">
        <v>3997</v>
      </c>
      <c r="AD1620">
        <v>144.02000000000001</v>
      </c>
      <c r="AE1620">
        <v>209.67</v>
      </c>
      <c r="AF1620" t="s">
        <v>3975</v>
      </c>
      <c r="AG1620" s="1"/>
      <c r="AJ1620" t="s">
        <v>3975</v>
      </c>
      <c r="AL1620" s="1"/>
      <c r="AM1620" s="1"/>
      <c r="AO1620">
        <v>551.76</v>
      </c>
      <c r="AP1620">
        <v>0.2</v>
      </c>
      <c r="AQ1620">
        <v>110.352</v>
      </c>
      <c r="AR1620">
        <v>441.40800000000002</v>
      </c>
      <c r="AS1620">
        <v>466.40800000000002</v>
      </c>
      <c r="AT1620">
        <v>432.06000000000006</v>
      </c>
      <c r="AU1620">
        <v>-15.652000000000044</v>
      </c>
      <c r="AV1620">
        <v>2</v>
      </c>
      <c r="AW1620">
        <v>3</v>
      </c>
    </row>
    <row r="1621" spans="1:49" x14ac:dyDescent="0.3">
      <c r="A1621" t="s">
        <v>2370</v>
      </c>
      <c r="B1621" s="1">
        <v>45512</v>
      </c>
      <c r="C1621" s="1">
        <v>45604</v>
      </c>
      <c r="D1621" s="1">
        <v>45634</v>
      </c>
      <c r="E1621" t="s">
        <v>602</v>
      </c>
      <c r="F1621" t="s">
        <v>450</v>
      </c>
      <c r="G1621">
        <v>1</v>
      </c>
      <c r="H1621">
        <v>108.88</v>
      </c>
      <c r="I1621">
        <v>5</v>
      </c>
      <c r="J1621">
        <v>25</v>
      </c>
      <c r="K1621" t="s">
        <v>60</v>
      </c>
      <c r="L1621" t="s">
        <v>19</v>
      </c>
      <c r="M1621" t="s">
        <v>20</v>
      </c>
      <c r="N1621" t="s">
        <v>37</v>
      </c>
      <c r="O1621" t="s">
        <v>22</v>
      </c>
      <c r="P1621" t="s">
        <v>4615</v>
      </c>
      <c r="Q1621" t="s">
        <v>4384</v>
      </c>
      <c r="R1621" t="s">
        <v>4412</v>
      </c>
      <c r="S1621" t="s">
        <v>4398</v>
      </c>
      <c r="T1621" t="s">
        <v>4616</v>
      </c>
      <c r="U1621" t="s">
        <v>8501</v>
      </c>
      <c r="V1621">
        <v>1976</v>
      </c>
      <c r="W1621" s="1">
        <v>45051</v>
      </c>
      <c r="X1621" t="s">
        <v>4388</v>
      </c>
      <c r="Y1621" t="s">
        <v>4110</v>
      </c>
      <c r="Z1621" t="s">
        <v>3994</v>
      </c>
      <c r="AA1621" t="s">
        <v>4077</v>
      </c>
      <c r="AB1621" t="s">
        <v>3989</v>
      </c>
      <c r="AC1621" t="s">
        <v>3974</v>
      </c>
      <c r="AD1621">
        <v>77.42</v>
      </c>
      <c r="AE1621">
        <v>102.66</v>
      </c>
      <c r="AF1621" t="s">
        <v>3975</v>
      </c>
      <c r="AG1621" s="1"/>
      <c r="AJ1621" t="s">
        <v>3975</v>
      </c>
      <c r="AL1621" s="1"/>
      <c r="AM1621" s="1"/>
      <c r="AO1621">
        <v>108.88</v>
      </c>
      <c r="AP1621">
        <v>0.05</v>
      </c>
      <c r="AQ1621">
        <v>5.444</v>
      </c>
      <c r="AR1621">
        <v>103.43599999999999</v>
      </c>
      <c r="AS1621">
        <v>128.43599999999998</v>
      </c>
      <c r="AT1621">
        <v>77.42</v>
      </c>
      <c r="AU1621">
        <v>1.0159999999999911</v>
      </c>
      <c r="AV1621">
        <v>30</v>
      </c>
      <c r="AW1621">
        <v>92</v>
      </c>
    </row>
    <row r="1622" spans="1:49" x14ac:dyDescent="0.3">
      <c r="A1622" t="s">
        <v>2371</v>
      </c>
      <c r="B1622" s="1">
        <v>45622</v>
      </c>
      <c r="C1622" s="1">
        <v>45624</v>
      </c>
      <c r="D1622" s="1">
        <v>45334</v>
      </c>
      <c r="E1622" t="s">
        <v>1059</v>
      </c>
      <c r="F1622" t="s">
        <v>723</v>
      </c>
      <c r="G1622">
        <v>1</v>
      </c>
      <c r="H1622">
        <v>36</v>
      </c>
      <c r="I1622">
        <v>5</v>
      </c>
      <c r="J1622">
        <v>25</v>
      </c>
      <c r="K1622" t="s">
        <v>60</v>
      </c>
      <c r="L1622" t="s">
        <v>26</v>
      </c>
      <c r="M1622" t="s">
        <v>30</v>
      </c>
      <c r="N1622" t="s">
        <v>21</v>
      </c>
      <c r="O1622" t="s">
        <v>22</v>
      </c>
      <c r="P1622" t="s">
        <v>4675</v>
      </c>
      <c r="Q1622" t="s">
        <v>4396</v>
      </c>
      <c r="R1622" t="s">
        <v>4401</v>
      </c>
      <c r="S1622" t="s">
        <v>4398</v>
      </c>
      <c r="T1622" t="s">
        <v>5218</v>
      </c>
      <c r="U1622" t="s">
        <v>8843</v>
      </c>
      <c r="V1622">
        <v>2002</v>
      </c>
      <c r="W1622" s="1">
        <v>45746</v>
      </c>
      <c r="X1622" t="s">
        <v>4404</v>
      </c>
      <c r="Y1622" t="s">
        <v>4121</v>
      </c>
      <c r="Z1622" t="s">
        <v>3977</v>
      </c>
      <c r="AA1622" t="s">
        <v>3978</v>
      </c>
      <c r="AB1622" t="s">
        <v>3983</v>
      </c>
      <c r="AC1622" t="s">
        <v>3992</v>
      </c>
      <c r="AD1622">
        <v>27.09</v>
      </c>
      <c r="AE1622">
        <v>39.1</v>
      </c>
      <c r="AF1622" t="s">
        <v>4055</v>
      </c>
      <c r="AG1622" s="1"/>
      <c r="AJ1622" t="s">
        <v>3975</v>
      </c>
      <c r="AL1622" s="1"/>
      <c r="AM1622" s="1"/>
      <c r="AO1622">
        <v>36</v>
      </c>
      <c r="AP1622">
        <v>0.05</v>
      </c>
      <c r="AQ1622">
        <v>1.8</v>
      </c>
      <c r="AR1622">
        <v>34.200000000000003</v>
      </c>
      <c r="AS1622">
        <v>59.2</v>
      </c>
      <c r="AT1622">
        <v>27.09</v>
      </c>
      <c r="AU1622">
        <v>-17.889999999999997</v>
      </c>
      <c r="AV1622">
        <v>-290</v>
      </c>
      <c r="AW1622">
        <v>2</v>
      </c>
    </row>
    <row r="1623" spans="1:49" x14ac:dyDescent="0.3">
      <c r="A1623" t="s">
        <v>2372</v>
      </c>
      <c r="B1623" s="1">
        <v>45318</v>
      </c>
      <c r="C1623" s="1">
        <v>45320</v>
      </c>
      <c r="D1623" s="1">
        <v>45321</v>
      </c>
      <c r="E1623" t="s">
        <v>1195</v>
      </c>
      <c r="F1623" t="s">
        <v>826</v>
      </c>
      <c r="G1623">
        <v>1</v>
      </c>
      <c r="H1623">
        <v>199.48</v>
      </c>
      <c r="I1623">
        <v>15</v>
      </c>
      <c r="J1623">
        <v>0</v>
      </c>
      <c r="K1623" t="s">
        <v>60</v>
      </c>
      <c r="L1623" t="s">
        <v>26</v>
      </c>
      <c r="M1623" t="s">
        <v>30</v>
      </c>
      <c r="N1623" t="s">
        <v>37</v>
      </c>
      <c r="O1623" t="s">
        <v>153</v>
      </c>
      <c r="P1623" t="s">
        <v>4591</v>
      </c>
      <c r="Q1623" t="s">
        <v>4384</v>
      </c>
      <c r="R1623" t="s">
        <v>4444</v>
      </c>
      <c r="S1623" t="s">
        <v>4386</v>
      </c>
      <c r="T1623" t="s">
        <v>8489</v>
      </c>
      <c r="U1623" t="s">
        <v>8490</v>
      </c>
      <c r="V1623">
        <v>1980</v>
      </c>
      <c r="W1623" s="1">
        <v>45556</v>
      </c>
      <c r="X1623" t="s">
        <v>22</v>
      </c>
      <c r="Y1623" t="s">
        <v>4115</v>
      </c>
      <c r="Z1623" t="s">
        <v>3987</v>
      </c>
      <c r="AA1623" t="s">
        <v>3988</v>
      </c>
      <c r="AB1623" t="s">
        <v>3996</v>
      </c>
      <c r="AC1623" t="s">
        <v>3985</v>
      </c>
      <c r="AD1623">
        <v>0</v>
      </c>
      <c r="AE1623">
        <v>226.21</v>
      </c>
      <c r="AF1623" t="s">
        <v>3975</v>
      </c>
      <c r="AG1623" s="1"/>
      <c r="AJ1623" t="s">
        <v>3975</v>
      </c>
      <c r="AK1623" t="s">
        <v>5224</v>
      </c>
      <c r="AL1623" s="1">
        <v>45298</v>
      </c>
      <c r="AM1623" s="1">
        <v>45311</v>
      </c>
      <c r="AN1623" t="s">
        <v>26</v>
      </c>
      <c r="AO1623">
        <v>199.48</v>
      </c>
      <c r="AP1623">
        <v>0.15</v>
      </c>
      <c r="AQ1623">
        <v>29.921999999999997</v>
      </c>
      <c r="AR1623">
        <v>169.55799999999999</v>
      </c>
      <c r="AS1623">
        <v>169.55799999999999</v>
      </c>
      <c r="AT1623">
        <v>0</v>
      </c>
      <c r="AU1623">
        <v>169.55799999999999</v>
      </c>
      <c r="AV1623">
        <v>1</v>
      </c>
      <c r="AW1623">
        <v>2</v>
      </c>
    </row>
    <row r="1624" spans="1:49" x14ac:dyDescent="0.3">
      <c r="A1624" t="s">
        <v>2373</v>
      </c>
      <c r="B1624" s="1">
        <v>45361</v>
      </c>
      <c r="C1624" s="1">
        <v>45599</v>
      </c>
      <c r="D1624" s="1">
        <v>45365</v>
      </c>
      <c r="E1624" t="s">
        <v>191</v>
      </c>
      <c r="F1624" t="s">
        <v>70</v>
      </c>
      <c r="G1624">
        <v>3</v>
      </c>
      <c r="H1624">
        <v>217.52</v>
      </c>
      <c r="I1624">
        <v>30</v>
      </c>
      <c r="J1624">
        <v>25</v>
      </c>
      <c r="K1624" t="s">
        <v>42</v>
      </c>
      <c r="L1624" t="s">
        <v>26</v>
      </c>
      <c r="M1624" t="s">
        <v>30</v>
      </c>
      <c r="N1624" t="s">
        <v>37</v>
      </c>
      <c r="O1624" t="s">
        <v>22</v>
      </c>
      <c r="P1624" t="s">
        <v>4718</v>
      </c>
      <c r="Q1624" t="s">
        <v>4396</v>
      </c>
      <c r="R1624" t="s">
        <v>4401</v>
      </c>
      <c r="S1624" t="s">
        <v>4398</v>
      </c>
      <c r="T1624" t="s">
        <v>4993</v>
      </c>
      <c r="U1624" t="s">
        <v>8706</v>
      </c>
      <c r="V1624">
        <v>1973</v>
      </c>
      <c r="W1624" s="1">
        <v>44917</v>
      </c>
      <c r="X1624" t="s">
        <v>4388</v>
      </c>
      <c r="Y1624" t="s">
        <v>4121</v>
      </c>
      <c r="Z1624" t="s">
        <v>3977</v>
      </c>
      <c r="AA1624" t="s">
        <v>3978</v>
      </c>
      <c r="AB1624" t="s">
        <v>3983</v>
      </c>
      <c r="AC1624" t="s">
        <v>3974</v>
      </c>
      <c r="AD1624">
        <v>162.72</v>
      </c>
      <c r="AE1624">
        <v>236.52</v>
      </c>
      <c r="AF1624" t="s">
        <v>3975</v>
      </c>
      <c r="AG1624" s="1"/>
      <c r="AJ1624" t="s">
        <v>3975</v>
      </c>
      <c r="AL1624" s="1"/>
      <c r="AM1624" s="1"/>
      <c r="AO1624">
        <v>652.56000000000006</v>
      </c>
      <c r="AP1624">
        <v>0.3</v>
      </c>
      <c r="AQ1624">
        <v>195.768</v>
      </c>
      <c r="AR1624">
        <v>456.79200000000003</v>
      </c>
      <c r="AS1624">
        <v>481.79200000000003</v>
      </c>
      <c r="AT1624">
        <v>488.15999999999997</v>
      </c>
      <c r="AU1624">
        <v>-56.367999999999938</v>
      </c>
      <c r="AV1624">
        <v>-234</v>
      </c>
      <c r="AW1624">
        <v>238</v>
      </c>
    </row>
    <row r="1625" spans="1:49" x14ac:dyDescent="0.3">
      <c r="A1625" t="s">
        <v>2374</v>
      </c>
      <c r="B1625" s="1">
        <v>45486</v>
      </c>
      <c r="C1625" s="1">
        <v>45490</v>
      </c>
      <c r="D1625" s="1">
        <v>45491</v>
      </c>
      <c r="E1625" t="s">
        <v>1666</v>
      </c>
      <c r="F1625" t="s">
        <v>290</v>
      </c>
      <c r="G1625">
        <v>3</v>
      </c>
      <c r="H1625">
        <v>140.81</v>
      </c>
      <c r="I1625">
        <v>15</v>
      </c>
      <c r="J1625">
        <v>25</v>
      </c>
      <c r="K1625" t="s">
        <v>42</v>
      </c>
      <c r="L1625" t="s">
        <v>43</v>
      </c>
      <c r="M1625" t="s">
        <v>36</v>
      </c>
      <c r="N1625" t="s">
        <v>22</v>
      </c>
      <c r="O1625" t="s">
        <v>127</v>
      </c>
      <c r="P1625" t="s">
        <v>4408</v>
      </c>
      <c r="Q1625" t="s">
        <v>4384</v>
      </c>
      <c r="R1625" t="s">
        <v>4385</v>
      </c>
      <c r="S1625" t="s">
        <v>4391</v>
      </c>
      <c r="T1625" t="s">
        <v>4683</v>
      </c>
      <c r="U1625" t="s">
        <v>8531</v>
      </c>
      <c r="V1625">
        <v>1970</v>
      </c>
      <c r="W1625" s="1">
        <v>45052</v>
      </c>
      <c r="X1625" t="s">
        <v>4404</v>
      </c>
      <c r="Y1625" t="s">
        <v>4080</v>
      </c>
      <c r="Z1625" t="s">
        <v>4014</v>
      </c>
      <c r="AA1625" t="s">
        <v>4015</v>
      </c>
      <c r="AB1625" t="s">
        <v>3983</v>
      </c>
      <c r="AC1625" t="s">
        <v>3992</v>
      </c>
      <c r="AD1625">
        <v>105.89</v>
      </c>
      <c r="AE1625">
        <v>145.28</v>
      </c>
      <c r="AF1625" t="s">
        <v>3975</v>
      </c>
      <c r="AG1625" s="1"/>
      <c r="AJ1625" t="s">
        <v>3975</v>
      </c>
      <c r="AK1625" t="s">
        <v>5224</v>
      </c>
      <c r="AL1625" s="1">
        <v>45738</v>
      </c>
      <c r="AM1625" s="1">
        <v>45765</v>
      </c>
      <c r="AN1625" t="s">
        <v>26</v>
      </c>
      <c r="AO1625">
        <v>422.43</v>
      </c>
      <c r="AP1625">
        <v>0.15</v>
      </c>
      <c r="AQ1625">
        <v>63.3645</v>
      </c>
      <c r="AR1625">
        <v>359.06549999999999</v>
      </c>
      <c r="AS1625">
        <v>384.06549999999999</v>
      </c>
      <c r="AT1625">
        <v>317.67</v>
      </c>
      <c r="AU1625">
        <v>16.39549999999997</v>
      </c>
      <c r="AV1625">
        <v>1</v>
      </c>
      <c r="AW1625">
        <v>4</v>
      </c>
    </row>
    <row r="1626" spans="1:49" x14ac:dyDescent="0.3">
      <c r="A1626" t="s">
        <v>2375</v>
      </c>
      <c r="B1626" s="1">
        <v>45313</v>
      </c>
      <c r="C1626" s="1">
        <v>45316</v>
      </c>
      <c r="D1626" s="1">
        <v>45318</v>
      </c>
      <c r="E1626" t="s">
        <v>271</v>
      </c>
      <c r="F1626" t="s">
        <v>123</v>
      </c>
      <c r="G1626">
        <v>1</v>
      </c>
      <c r="H1626">
        <v>144.79</v>
      </c>
      <c r="I1626">
        <v>20</v>
      </c>
      <c r="J1626">
        <v>35</v>
      </c>
      <c r="K1626" t="s">
        <v>35</v>
      </c>
      <c r="L1626" t="s">
        <v>19</v>
      </c>
      <c r="M1626" t="s">
        <v>20</v>
      </c>
      <c r="N1626" t="s">
        <v>37</v>
      </c>
      <c r="O1626" t="s">
        <v>22</v>
      </c>
      <c r="P1626" t="s">
        <v>4927</v>
      </c>
      <c r="Q1626" t="s">
        <v>4384</v>
      </c>
      <c r="R1626" t="s">
        <v>4397</v>
      </c>
      <c r="S1626" t="s">
        <v>4386</v>
      </c>
      <c r="T1626" t="s">
        <v>4928</v>
      </c>
      <c r="U1626" t="s">
        <v>4929</v>
      </c>
      <c r="V1626">
        <v>1975</v>
      </c>
      <c r="W1626" s="1">
        <v>45993</v>
      </c>
      <c r="X1626" t="s">
        <v>4388</v>
      </c>
      <c r="Y1626" t="s">
        <v>4028</v>
      </c>
      <c r="Z1626" t="s">
        <v>4014</v>
      </c>
      <c r="AA1626" t="s">
        <v>4029</v>
      </c>
      <c r="AB1626" t="s">
        <v>4009</v>
      </c>
      <c r="AC1626" t="s">
        <v>3985</v>
      </c>
      <c r="AD1626">
        <v>113.2</v>
      </c>
      <c r="AE1626">
        <v>162.55000000000001</v>
      </c>
      <c r="AF1626" t="s">
        <v>3975</v>
      </c>
      <c r="AG1626" s="1"/>
      <c r="AJ1626" t="s">
        <v>3975</v>
      </c>
      <c r="AL1626" s="1"/>
      <c r="AM1626" s="1"/>
      <c r="AO1626">
        <v>144.79</v>
      </c>
      <c r="AP1626">
        <v>0.2</v>
      </c>
      <c r="AQ1626">
        <v>28.957999999999998</v>
      </c>
      <c r="AR1626">
        <v>115.83199999999999</v>
      </c>
      <c r="AS1626">
        <v>150.83199999999999</v>
      </c>
      <c r="AT1626">
        <v>113.2</v>
      </c>
      <c r="AU1626">
        <v>-32.368000000000009</v>
      </c>
      <c r="AV1626">
        <v>2</v>
      </c>
      <c r="AW1626">
        <v>3</v>
      </c>
    </row>
    <row r="1627" spans="1:49" x14ac:dyDescent="0.3">
      <c r="A1627" t="s">
        <v>2376</v>
      </c>
      <c r="B1627" s="1">
        <v>45524</v>
      </c>
      <c r="C1627" s="1">
        <v>45526</v>
      </c>
      <c r="D1627" s="1">
        <v>45529</v>
      </c>
      <c r="E1627" t="s">
        <v>300</v>
      </c>
      <c r="F1627" t="s">
        <v>612</v>
      </c>
      <c r="G1627">
        <v>1</v>
      </c>
      <c r="H1627">
        <v>28.35</v>
      </c>
      <c r="I1627">
        <v>10</v>
      </c>
      <c r="J1627">
        <v>15</v>
      </c>
      <c r="K1627" t="s">
        <v>18</v>
      </c>
      <c r="L1627" t="s">
        <v>19</v>
      </c>
      <c r="M1627" t="s">
        <v>20</v>
      </c>
      <c r="N1627" t="s">
        <v>22</v>
      </c>
      <c r="O1627" t="s">
        <v>22</v>
      </c>
      <c r="P1627" t="s">
        <v>4488</v>
      </c>
      <c r="Q1627" t="s">
        <v>4384</v>
      </c>
      <c r="R1627" t="s">
        <v>4424</v>
      </c>
      <c r="S1627" t="s">
        <v>4391</v>
      </c>
      <c r="T1627" t="s">
        <v>4489</v>
      </c>
      <c r="U1627" t="s">
        <v>8453</v>
      </c>
      <c r="V1627">
        <v>2005</v>
      </c>
      <c r="W1627" s="1">
        <v>45188</v>
      </c>
      <c r="X1627" t="s">
        <v>4388</v>
      </c>
      <c r="Y1627" t="s">
        <v>4091</v>
      </c>
      <c r="Z1627" t="s">
        <v>3987</v>
      </c>
      <c r="AA1627" t="s">
        <v>4026</v>
      </c>
      <c r="AB1627" t="s">
        <v>3983</v>
      </c>
      <c r="AC1627" t="s">
        <v>3985</v>
      </c>
      <c r="AD1627">
        <v>19.41</v>
      </c>
      <c r="AE1627">
        <v>27.79</v>
      </c>
      <c r="AF1627" t="s">
        <v>3975</v>
      </c>
      <c r="AG1627" s="1"/>
      <c r="AJ1627" t="s">
        <v>3975</v>
      </c>
      <c r="AL1627" s="1"/>
      <c r="AM1627" s="1"/>
      <c r="AO1627">
        <v>28.35</v>
      </c>
      <c r="AP1627">
        <v>0.1</v>
      </c>
      <c r="AQ1627">
        <v>2.8350000000000004</v>
      </c>
      <c r="AR1627">
        <v>25.515000000000001</v>
      </c>
      <c r="AS1627">
        <v>40.515000000000001</v>
      </c>
      <c r="AT1627">
        <v>19.41</v>
      </c>
      <c r="AU1627">
        <v>-8.8949999999999996</v>
      </c>
      <c r="AV1627">
        <v>3</v>
      </c>
      <c r="AW1627">
        <v>2</v>
      </c>
    </row>
    <row r="1628" spans="1:49" x14ac:dyDescent="0.3">
      <c r="A1628" t="s">
        <v>2377</v>
      </c>
      <c r="B1628" s="1">
        <v>45439</v>
      </c>
      <c r="C1628" s="1">
        <v>45446</v>
      </c>
      <c r="D1628" s="1"/>
      <c r="E1628" t="s">
        <v>171</v>
      </c>
      <c r="F1628" t="s">
        <v>1374</v>
      </c>
      <c r="G1628">
        <v>3</v>
      </c>
      <c r="H1628">
        <v>36.090000000000003</v>
      </c>
      <c r="I1628">
        <v>10</v>
      </c>
      <c r="J1628">
        <v>35</v>
      </c>
      <c r="K1628" t="s">
        <v>60</v>
      </c>
      <c r="L1628" t="s">
        <v>43</v>
      </c>
      <c r="M1628" t="s">
        <v>30</v>
      </c>
      <c r="N1628" t="s">
        <v>22</v>
      </c>
      <c r="O1628" t="s">
        <v>22</v>
      </c>
      <c r="P1628" t="s">
        <v>4610</v>
      </c>
      <c r="Q1628" t="s">
        <v>4384</v>
      </c>
      <c r="R1628" t="s">
        <v>4416</v>
      </c>
      <c r="S1628" t="s">
        <v>4398</v>
      </c>
      <c r="T1628" t="s">
        <v>4874</v>
      </c>
      <c r="U1628" t="s">
        <v>8634</v>
      </c>
      <c r="V1628">
        <v>1977</v>
      </c>
      <c r="W1628" s="1">
        <v>45578</v>
      </c>
      <c r="X1628" t="s">
        <v>4404</v>
      </c>
      <c r="Y1628" t="s">
        <v>4013</v>
      </c>
      <c r="Z1628" t="s">
        <v>4014</v>
      </c>
      <c r="AA1628" t="s">
        <v>4015</v>
      </c>
      <c r="AB1628" t="s">
        <v>4009</v>
      </c>
      <c r="AC1628" t="s">
        <v>3992</v>
      </c>
      <c r="AD1628">
        <v>26.41</v>
      </c>
      <c r="AE1628">
        <v>35.51</v>
      </c>
      <c r="AF1628" t="s">
        <v>3975</v>
      </c>
      <c r="AG1628" s="1"/>
      <c r="AJ1628" t="s">
        <v>3975</v>
      </c>
      <c r="AL1628" s="1"/>
      <c r="AM1628" s="1"/>
      <c r="AO1628">
        <v>108.27000000000001</v>
      </c>
      <c r="AP1628">
        <v>0.1</v>
      </c>
      <c r="AQ1628">
        <v>10.827000000000002</v>
      </c>
      <c r="AR1628">
        <v>97.443000000000012</v>
      </c>
      <c r="AS1628">
        <v>132.44300000000001</v>
      </c>
      <c r="AT1628">
        <v>79.23</v>
      </c>
      <c r="AU1628">
        <v>-16.786999999999992</v>
      </c>
      <c r="AW1628">
        <v>7</v>
      </c>
    </row>
    <row r="1629" spans="1:49" x14ac:dyDescent="0.3">
      <c r="A1629" t="s">
        <v>2378</v>
      </c>
      <c r="B1629" s="1">
        <v>45338</v>
      </c>
      <c r="C1629" s="1">
        <v>45342</v>
      </c>
      <c r="D1629" s="1">
        <v>45344</v>
      </c>
      <c r="E1629" t="s">
        <v>295</v>
      </c>
      <c r="F1629" t="s">
        <v>1052</v>
      </c>
      <c r="G1629">
        <v>3</v>
      </c>
      <c r="H1629">
        <v>206.56</v>
      </c>
      <c r="I1629">
        <v>10</v>
      </c>
      <c r="J1629">
        <v>35</v>
      </c>
      <c r="K1629" t="s">
        <v>42</v>
      </c>
      <c r="L1629" t="s">
        <v>19</v>
      </c>
      <c r="M1629" t="s">
        <v>36</v>
      </c>
      <c r="N1629" t="s">
        <v>22</v>
      </c>
      <c r="O1629" t="s">
        <v>189</v>
      </c>
      <c r="P1629" t="s">
        <v>5128</v>
      </c>
      <c r="Q1629" t="s">
        <v>4396</v>
      </c>
      <c r="R1629" t="s">
        <v>4416</v>
      </c>
      <c r="S1629" t="s">
        <v>4386</v>
      </c>
      <c r="T1629" t="s">
        <v>5175</v>
      </c>
      <c r="U1629" t="s">
        <v>8814</v>
      </c>
      <c r="V1629">
        <v>2005</v>
      </c>
      <c r="W1629" s="1">
        <v>45595</v>
      </c>
      <c r="X1629" t="s">
        <v>4419</v>
      </c>
      <c r="Y1629" t="s">
        <v>4066</v>
      </c>
      <c r="Z1629" t="s">
        <v>3987</v>
      </c>
      <c r="AA1629" t="s">
        <v>3999</v>
      </c>
      <c r="AB1629" t="s">
        <v>4002</v>
      </c>
      <c r="AC1629" t="s">
        <v>3985</v>
      </c>
      <c r="AD1629">
        <v>166.89</v>
      </c>
      <c r="AE1629">
        <v>213.71</v>
      </c>
      <c r="AF1629" t="s">
        <v>3975</v>
      </c>
      <c r="AG1629" s="1"/>
      <c r="AJ1629" t="s">
        <v>3975</v>
      </c>
      <c r="AK1629" t="s">
        <v>5227</v>
      </c>
      <c r="AL1629" s="1">
        <v>45825</v>
      </c>
      <c r="AM1629" s="1">
        <v>45859</v>
      </c>
      <c r="AN1629" t="s">
        <v>19</v>
      </c>
      <c r="AO1629">
        <v>619.68000000000006</v>
      </c>
      <c r="AP1629">
        <v>0.1</v>
      </c>
      <c r="AQ1629">
        <v>61.968000000000011</v>
      </c>
      <c r="AR1629">
        <v>557.7120000000001</v>
      </c>
      <c r="AS1629">
        <v>592.7120000000001</v>
      </c>
      <c r="AT1629">
        <v>500.66999999999996</v>
      </c>
      <c r="AU1629">
        <v>22.042000000000144</v>
      </c>
      <c r="AV1629">
        <v>2</v>
      </c>
      <c r="AW1629">
        <v>4</v>
      </c>
    </row>
    <row r="1630" spans="1:49" x14ac:dyDescent="0.3">
      <c r="A1630" t="s">
        <v>2379</v>
      </c>
      <c r="B1630" s="1">
        <v>45536</v>
      </c>
      <c r="C1630" s="1">
        <v>45303</v>
      </c>
      <c r="D1630" s="1">
        <v>45306</v>
      </c>
      <c r="E1630" t="s">
        <v>1519</v>
      </c>
      <c r="F1630" t="s">
        <v>73</v>
      </c>
      <c r="G1630">
        <v>4</v>
      </c>
      <c r="H1630">
        <v>212.81</v>
      </c>
      <c r="I1630">
        <v>0</v>
      </c>
      <c r="J1630">
        <v>25</v>
      </c>
      <c r="K1630" t="s">
        <v>35</v>
      </c>
      <c r="L1630" t="s">
        <v>19</v>
      </c>
      <c r="M1630" t="s">
        <v>47</v>
      </c>
      <c r="N1630" t="s">
        <v>22</v>
      </c>
      <c r="O1630" t="s">
        <v>22</v>
      </c>
      <c r="P1630" t="s">
        <v>4480</v>
      </c>
      <c r="Q1630" t="s">
        <v>4384</v>
      </c>
      <c r="R1630" t="s">
        <v>4424</v>
      </c>
      <c r="S1630" t="s">
        <v>4386</v>
      </c>
      <c r="T1630" t="s">
        <v>4481</v>
      </c>
      <c r="U1630" t="s">
        <v>8449</v>
      </c>
      <c r="V1630">
        <v>1979</v>
      </c>
      <c r="W1630" s="1">
        <v>45251</v>
      </c>
      <c r="X1630" t="s">
        <v>4404</v>
      </c>
      <c r="Y1630" t="s">
        <v>4156</v>
      </c>
      <c r="Z1630" t="s">
        <v>3994</v>
      </c>
      <c r="AA1630" t="s">
        <v>4008</v>
      </c>
      <c r="AB1630" t="s">
        <v>4020</v>
      </c>
      <c r="AC1630" t="s">
        <v>3985</v>
      </c>
      <c r="AD1630">
        <v>169.56</v>
      </c>
      <c r="AE1630">
        <v>240.45</v>
      </c>
      <c r="AF1630" t="s">
        <v>3975</v>
      </c>
      <c r="AG1630" s="1"/>
      <c r="AJ1630" t="s">
        <v>3975</v>
      </c>
      <c r="AL1630" s="1"/>
      <c r="AM1630" s="1"/>
      <c r="AO1630">
        <v>851.24</v>
      </c>
      <c r="AP1630">
        <v>0</v>
      </c>
      <c r="AQ1630">
        <v>0</v>
      </c>
      <c r="AR1630">
        <v>851.24</v>
      </c>
      <c r="AS1630">
        <v>876.24</v>
      </c>
      <c r="AT1630">
        <v>678.24</v>
      </c>
      <c r="AU1630">
        <v>148</v>
      </c>
      <c r="AV1630">
        <v>3</v>
      </c>
      <c r="AW1630">
        <v>-233</v>
      </c>
    </row>
    <row r="1631" spans="1:49" x14ac:dyDescent="0.3">
      <c r="A1631" t="s">
        <v>2380</v>
      </c>
      <c r="B1631" s="1">
        <v>45518</v>
      </c>
      <c r="C1631" s="1">
        <v>45525</v>
      </c>
      <c r="D1631" s="1">
        <v>45534</v>
      </c>
      <c r="E1631" t="s">
        <v>801</v>
      </c>
      <c r="F1631" t="s">
        <v>301</v>
      </c>
      <c r="G1631">
        <v>2</v>
      </c>
      <c r="H1631">
        <v>213.29</v>
      </c>
      <c r="I1631">
        <v>0</v>
      </c>
      <c r="J1631">
        <v>35</v>
      </c>
      <c r="K1631" t="s">
        <v>35</v>
      </c>
      <c r="L1631" t="s">
        <v>26</v>
      </c>
      <c r="M1631" t="s">
        <v>30</v>
      </c>
      <c r="N1631" t="s">
        <v>22</v>
      </c>
      <c r="O1631" t="s">
        <v>22</v>
      </c>
      <c r="P1631" t="s">
        <v>5082</v>
      </c>
      <c r="Q1631" t="s">
        <v>4384</v>
      </c>
      <c r="R1631" t="s">
        <v>4401</v>
      </c>
      <c r="S1631" t="s">
        <v>4434</v>
      </c>
      <c r="T1631" t="s">
        <v>5083</v>
      </c>
      <c r="U1631" t="s">
        <v>5084</v>
      </c>
      <c r="V1631">
        <v>2002</v>
      </c>
      <c r="W1631" s="1">
        <v>45069</v>
      </c>
      <c r="X1631" t="s">
        <v>4388</v>
      </c>
      <c r="Y1631" t="s">
        <v>4075</v>
      </c>
      <c r="Z1631" t="s">
        <v>3977</v>
      </c>
      <c r="AA1631" t="s">
        <v>3978</v>
      </c>
      <c r="AB1631" t="s">
        <v>4020</v>
      </c>
      <c r="AC1631" t="s">
        <v>3992</v>
      </c>
      <c r="AD1631">
        <v>170.36</v>
      </c>
      <c r="AE1631">
        <v>225.49</v>
      </c>
      <c r="AF1631" t="s">
        <v>4055</v>
      </c>
      <c r="AG1631" s="1"/>
      <c r="AJ1631" t="s">
        <v>3975</v>
      </c>
      <c r="AL1631" s="1"/>
      <c r="AM1631" s="1"/>
      <c r="AO1631">
        <v>426.58</v>
      </c>
      <c r="AP1631">
        <v>0</v>
      </c>
      <c r="AQ1631">
        <v>0</v>
      </c>
      <c r="AR1631">
        <v>426.58</v>
      </c>
      <c r="AS1631">
        <v>461.58</v>
      </c>
      <c r="AT1631">
        <v>340.72</v>
      </c>
      <c r="AU1631">
        <v>50.859999999999957</v>
      </c>
      <c r="AV1631">
        <v>9</v>
      </c>
      <c r="AW1631">
        <v>7</v>
      </c>
    </row>
    <row r="1632" spans="1:49" x14ac:dyDescent="0.3">
      <c r="A1632" t="s">
        <v>2381</v>
      </c>
      <c r="B1632" s="1">
        <v>45324</v>
      </c>
      <c r="C1632" s="1">
        <v>45326</v>
      </c>
      <c r="D1632" s="1">
        <v>45328</v>
      </c>
      <c r="E1632" t="s">
        <v>96</v>
      </c>
      <c r="F1632" t="s">
        <v>394</v>
      </c>
      <c r="G1632">
        <v>1</v>
      </c>
      <c r="H1632">
        <v>118.49</v>
      </c>
      <c r="I1632">
        <v>20</v>
      </c>
      <c r="J1632">
        <v>15</v>
      </c>
      <c r="K1632" t="s">
        <v>35</v>
      </c>
      <c r="L1632" t="s">
        <v>19</v>
      </c>
      <c r="M1632" t="s">
        <v>30</v>
      </c>
      <c r="N1632" t="s">
        <v>52</v>
      </c>
      <c r="O1632" t="s">
        <v>22</v>
      </c>
      <c r="P1632" t="s">
        <v>4906</v>
      </c>
      <c r="Q1632" t="s">
        <v>4384</v>
      </c>
      <c r="R1632" t="s">
        <v>4444</v>
      </c>
      <c r="S1632" t="s">
        <v>4386</v>
      </c>
      <c r="T1632" t="s">
        <v>4907</v>
      </c>
      <c r="U1632" t="s">
        <v>8653</v>
      </c>
      <c r="V1632">
        <v>1988</v>
      </c>
      <c r="W1632" s="1">
        <v>44912</v>
      </c>
      <c r="X1632" t="s">
        <v>22</v>
      </c>
      <c r="Y1632" t="s">
        <v>4016</v>
      </c>
      <c r="Z1632" t="s">
        <v>4014</v>
      </c>
      <c r="AA1632" t="s">
        <v>4017</v>
      </c>
      <c r="AB1632" t="s">
        <v>3983</v>
      </c>
      <c r="AC1632" t="s">
        <v>3985</v>
      </c>
      <c r="AD1632">
        <v>80.72</v>
      </c>
      <c r="AE1632">
        <v>113.01</v>
      </c>
      <c r="AF1632" t="s">
        <v>3975</v>
      </c>
      <c r="AG1632" s="1"/>
      <c r="AJ1632" t="s">
        <v>3975</v>
      </c>
      <c r="AL1632" s="1"/>
      <c r="AM1632" s="1"/>
      <c r="AO1632">
        <v>118.49</v>
      </c>
      <c r="AP1632">
        <v>0.2</v>
      </c>
      <c r="AQ1632">
        <v>23.698</v>
      </c>
      <c r="AR1632">
        <v>94.792000000000002</v>
      </c>
      <c r="AS1632">
        <v>109.792</v>
      </c>
      <c r="AT1632">
        <v>80.72</v>
      </c>
      <c r="AU1632">
        <v>-0.92799999999999727</v>
      </c>
      <c r="AV1632">
        <v>2</v>
      </c>
      <c r="AW1632">
        <v>2</v>
      </c>
    </row>
    <row r="1633" spans="1:49" x14ac:dyDescent="0.3">
      <c r="A1633" t="s">
        <v>2382</v>
      </c>
      <c r="B1633" s="1">
        <v>45409</v>
      </c>
      <c r="C1633" s="1">
        <v>45409</v>
      </c>
      <c r="D1633" s="1">
        <v>45421</v>
      </c>
      <c r="E1633" t="s">
        <v>1021</v>
      </c>
      <c r="F1633" t="s">
        <v>648</v>
      </c>
      <c r="G1633">
        <v>2</v>
      </c>
      <c r="H1633">
        <v>61.91</v>
      </c>
      <c r="I1633">
        <v>10</v>
      </c>
      <c r="J1633">
        <v>15</v>
      </c>
      <c r="K1633" t="s">
        <v>35</v>
      </c>
      <c r="L1633" t="s">
        <v>26</v>
      </c>
      <c r="M1633" t="s">
        <v>30</v>
      </c>
      <c r="N1633" t="s">
        <v>22</v>
      </c>
      <c r="O1633" t="s">
        <v>189</v>
      </c>
      <c r="P1633" t="s">
        <v>4538</v>
      </c>
      <c r="Q1633" t="s">
        <v>4384</v>
      </c>
      <c r="R1633" t="s">
        <v>4385</v>
      </c>
      <c r="S1633" t="s">
        <v>4391</v>
      </c>
      <c r="T1633" t="s">
        <v>4539</v>
      </c>
      <c r="U1633" t="s">
        <v>4540</v>
      </c>
      <c r="V1633">
        <v>1977</v>
      </c>
      <c r="W1633" s="1">
        <v>45894</v>
      </c>
      <c r="X1633" t="s">
        <v>4404</v>
      </c>
      <c r="Y1633" t="s">
        <v>4030</v>
      </c>
      <c r="Z1633" t="s">
        <v>3977</v>
      </c>
      <c r="AA1633" t="s">
        <v>3978</v>
      </c>
      <c r="AB1633" t="s">
        <v>3989</v>
      </c>
      <c r="AC1633" t="s">
        <v>3985</v>
      </c>
      <c r="AD1633">
        <v>51.94</v>
      </c>
      <c r="AE1633">
        <v>65.14</v>
      </c>
      <c r="AF1633" t="s">
        <v>3975</v>
      </c>
      <c r="AG1633" s="1"/>
      <c r="AJ1633" t="s">
        <v>3975</v>
      </c>
      <c r="AK1633" t="s">
        <v>5227</v>
      </c>
      <c r="AL1633" s="1">
        <v>45825</v>
      </c>
      <c r="AM1633" s="1">
        <v>45859</v>
      </c>
      <c r="AN1633" t="s">
        <v>19</v>
      </c>
      <c r="AO1633">
        <v>123.82</v>
      </c>
      <c r="AP1633">
        <v>0.1</v>
      </c>
      <c r="AQ1633">
        <v>12.382</v>
      </c>
      <c r="AR1633">
        <v>111.43799999999999</v>
      </c>
      <c r="AS1633">
        <v>126.43799999999999</v>
      </c>
      <c r="AT1633">
        <v>103.88</v>
      </c>
      <c r="AU1633">
        <v>-7.4420000000000073</v>
      </c>
      <c r="AV1633">
        <v>12</v>
      </c>
      <c r="AW1633">
        <v>0</v>
      </c>
    </row>
    <row r="1634" spans="1:49" x14ac:dyDescent="0.3">
      <c r="A1634" t="s">
        <v>2383</v>
      </c>
      <c r="B1634" s="1">
        <v>45531</v>
      </c>
      <c r="C1634" s="1">
        <v>45534</v>
      </c>
      <c r="D1634" s="1">
        <v>45538</v>
      </c>
      <c r="E1634" t="s">
        <v>1067</v>
      </c>
      <c r="F1634" t="s">
        <v>232</v>
      </c>
      <c r="G1634">
        <v>2</v>
      </c>
      <c r="H1634">
        <v>223.64</v>
      </c>
      <c r="I1634">
        <v>5</v>
      </c>
      <c r="J1634">
        <v>35</v>
      </c>
      <c r="K1634" t="s">
        <v>60</v>
      </c>
      <c r="L1634" t="s">
        <v>19</v>
      </c>
      <c r="M1634" t="s">
        <v>36</v>
      </c>
      <c r="N1634" t="s">
        <v>37</v>
      </c>
      <c r="O1634" t="s">
        <v>85</v>
      </c>
      <c r="P1634" t="s">
        <v>4556</v>
      </c>
      <c r="Q1634" t="s">
        <v>4384</v>
      </c>
      <c r="R1634" t="s">
        <v>4424</v>
      </c>
      <c r="S1634" t="s">
        <v>4406</v>
      </c>
      <c r="T1634" t="s">
        <v>4557</v>
      </c>
      <c r="U1634" t="s">
        <v>4558</v>
      </c>
      <c r="V1634">
        <v>1989</v>
      </c>
      <c r="W1634" s="1">
        <v>45447</v>
      </c>
      <c r="X1634" t="s">
        <v>4404</v>
      </c>
      <c r="Y1634" t="s">
        <v>3970</v>
      </c>
      <c r="Z1634" t="s">
        <v>3971</v>
      </c>
      <c r="AA1634" t="s">
        <v>3972</v>
      </c>
      <c r="AB1634" t="s">
        <v>3973</v>
      </c>
      <c r="AC1634" t="s">
        <v>3974</v>
      </c>
      <c r="AD1634">
        <v>177.44</v>
      </c>
      <c r="AE1634">
        <v>255.8</v>
      </c>
      <c r="AF1634" t="s">
        <v>3975</v>
      </c>
      <c r="AG1634" s="1"/>
      <c r="AJ1634" t="s">
        <v>3975</v>
      </c>
      <c r="AK1634" t="s">
        <v>5224</v>
      </c>
      <c r="AL1634" s="1">
        <v>45773</v>
      </c>
      <c r="AM1634" s="1">
        <v>45787</v>
      </c>
      <c r="AN1634" t="s">
        <v>43</v>
      </c>
      <c r="AO1634">
        <v>447.28</v>
      </c>
      <c r="AP1634">
        <v>0.05</v>
      </c>
      <c r="AQ1634">
        <v>22.364000000000001</v>
      </c>
      <c r="AR1634">
        <v>424.916</v>
      </c>
      <c r="AS1634">
        <v>459.916</v>
      </c>
      <c r="AT1634">
        <v>354.88</v>
      </c>
      <c r="AU1634">
        <v>35.036000000000001</v>
      </c>
      <c r="AV1634">
        <v>4</v>
      </c>
      <c r="AW1634">
        <v>3</v>
      </c>
    </row>
    <row r="1635" spans="1:49" x14ac:dyDescent="0.3">
      <c r="A1635" t="s">
        <v>2384</v>
      </c>
      <c r="B1635" s="1">
        <v>45559</v>
      </c>
      <c r="C1635" s="1">
        <v>45560</v>
      </c>
      <c r="D1635" s="1">
        <v>45563</v>
      </c>
      <c r="E1635" t="s">
        <v>1211</v>
      </c>
      <c r="F1635" t="s">
        <v>482</v>
      </c>
      <c r="G1635">
        <v>1</v>
      </c>
      <c r="H1635">
        <v>205.29</v>
      </c>
      <c r="I1635">
        <v>0</v>
      </c>
      <c r="J1635">
        <v>15</v>
      </c>
      <c r="K1635" t="s">
        <v>35</v>
      </c>
      <c r="L1635" t="s">
        <v>19</v>
      </c>
      <c r="M1635" t="s">
        <v>30</v>
      </c>
      <c r="N1635" t="s">
        <v>21</v>
      </c>
      <c r="O1635" t="s">
        <v>22</v>
      </c>
      <c r="P1635" t="s">
        <v>4631</v>
      </c>
      <c r="Q1635" t="s">
        <v>4396</v>
      </c>
      <c r="R1635" t="s">
        <v>4385</v>
      </c>
      <c r="S1635" t="s">
        <v>4386</v>
      </c>
      <c r="T1635" t="s">
        <v>4632</v>
      </c>
      <c r="U1635" t="s">
        <v>8510</v>
      </c>
      <c r="V1635">
        <v>1978</v>
      </c>
      <c r="W1635" s="1">
        <v>44847</v>
      </c>
      <c r="X1635" t="s">
        <v>4404</v>
      </c>
      <c r="Y1635" t="s">
        <v>4108</v>
      </c>
      <c r="Z1635" t="s">
        <v>4014</v>
      </c>
      <c r="AA1635" t="s">
        <v>4023</v>
      </c>
      <c r="AB1635" t="s">
        <v>3973</v>
      </c>
      <c r="AC1635" t="s">
        <v>3974</v>
      </c>
      <c r="AD1635">
        <v>187.55</v>
      </c>
      <c r="AE1635">
        <v>228.21</v>
      </c>
      <c r="AF1635" t="s">
        <v>3975</v>
      </c>
      <c r="AG1635" s="1"/>
      <c r="AJ1635" t="s">
        <v>3975</v>
      </c>
      <c r="AL1635" s="1"/>
      <c r="AM1635" s="1"/>
      <c r="AO1635">
        <v>205.29</v>
      </c>
      <c r="AP1635">
        <v>0</v>
      </c>
      <c r="AQ1635">
        <v>0</v>
      </c>
      <c r="AR1635">
        <v>205.29</v>
      </c>
      <c r="AS1635">
        <v>220.29</v>
      </c>
      <c r="AT1635">
        <v>187.55</v>
      </c>
      <c r="AU1635">
        <v>2.7399999999999807</v>
      </c>
      <c r="AV1635">
        <v>3</v>
      </c>
      <c r="AW1635">
        <v>1</v>
      </c>
    </row>
    <row r="1636" spans="1:49" x14ac:dyDescent="0.3">
      <c r="A1636" t="s">
        <v>2385</v>
      </c>
      <c r="B1636" s="1">
        <v>45564</v>
      </c>
      <c r="C1636" s="1"/>
      <c r="D1636" s="1"/>
      <c r="E1636" t="s">
        <v>1074</v>
      </c>
      <c r="F1636" t="s">
        <v>670</v>
      </c>
      <c r="G1636">
        <v>2</v>
      </c>
      <c r="H1636">
        <v>254.92</v>
      </c>
      <c r="I1636">
        <v>30</v>
      </c>
      <c r="J1636">
        <v>25</v>
      </c>
      <c r="K1636" t="s">
        <v>60</v>
      </c>
      <c r="L1636" t="s">
        <v>43</v>
      </c>
      <c r="M1636" t="s">
        <v>47</v>
      </c>
      <c r="N1636" t="s">
        <v>22</v>
      </c>
      <c r="O1636" t="s">
        <v>22</v>
      </c>
      <c r="P1636" t="s">
        <v>4689</v>
      </c>
      <c r="Q1636" t="s">
        <v>4396</v>
      </c>
      <c r="R1636" t="s">
        <v>4401</v>
      </c>
      <c r="S1636" t="s">
        <v>4386</v>
      </c>
      <c r="T1636" t="s">
        <v>8785</v>
      </c>
      <c r="U1636" t="s">
        <v>8786</v>
      </c>
      <c r="V1636">
        <v>1973</v>
      </c>
      <c r="W1636" s="1">
        <v>45057</v>
      </c>
      <c r="X1636" t="s">
        <v>4404</v>
      </c>
      <c r="Y1636" t="s">
        <v>4060</v>
      </c>
      <c r="Z1636" t="s">
        <v>4014</v>
      </c>
      <c r="AA1636" t="s">
        <v>4049</v>
      </c>
      <c r="AB1636" t="s">
        <v>4000</v>
      </c>
      <c r="AC1636" t="s">
        <v>3997</v>
      </c>
      <c r="AD1636">
        <v>195.34</v>
      </c>
      <c r="AE1636">
        <v>295.11</v>
      </c>
      <c r="AF1636" t="s">
        <v>3975</v>
      </c>
      <c r="AG1636" s="1"/>
      <c r="AJ1636" t="s">
        <v>3975</v>
      </c>
      <c r="AL1636" s="1"/>
      <c r="AM1636" s="1"/>
      <c r="AO1636">
        <v>509.84</v>
      </c>
      <c r="AP1636">
        <v>0.3</v>
      </c>
      <c r="AQ1636">
        <v>152.952</v>
      </c>
      <c r="AR1636">
        <v>356.88799999999998</v>
      </c>
      <c r="AS1636">
        <v>381.88799999999998</v>
      </c>
      <c r="AT1636">
        <v>390.68</v>
      </c>
      <c r="AU1636">
        <v>-58.79200000000003</v>
      </c>
    </row>
    <row r="1637" spans="1:49" x14ac:dyDescent="0.3">
      <c r="A1637" t="s">
        <v>2386</v>
      </c>
      <c r="B1637" s="1">
        <v>45452</v>
      </c>
      <c r="C1637" s="1">
        <v>45456</v>
      </c>
      <c r="D1637" s="1">
        <v>45465</v>
      </c>
      <c r="E1637" t="s">
        <v>629</v>
      </c>
      <c r="F1637" t="s">
        <v>17</v>
      </c>
      <c r="G1637">
        <v>1</v>
      </c>
      <c r="H1637">
        <v>334.61</v>
      </c>
      <c r="I1637">
        <v>25</v>
      </c>
      <c r="J1637">
        <v>15</v>
      </c>
      <c r="K1637" t="s">
        <v>60</v>
      </c>
      <c r="L1637" t="s">
        <v>26</v>
      </c>
      <c r="M1637" t="s">
        <v>30</v>
      </c>
      <c r="N1637" t="s">
        <v>22</v>
      </c>
      <c r="O1637" t="s">
        <v>94</v>
      </c>
      <c r="P1637" t="s">
        <v>4847</v>
      </c>
      <c r="Q1637" t="s">
        <v>4396</v>
      </c>
      <c r="R1637" t="s">
        <v>4459</v>
      </c>
      <c r="S1637" t="s">
        <v>4406</v>
      </c>
      <c r="T1637" t="s">
        <v>5022</v>
      </c>
      <c r="U1637" t="s">
        <v>8722</v>
      </c>
      <c r="V1637">
        <v>1981</v>
      </c>
      <c r="W1637" s="1">
        <v>44662</v>
      </c>
      <c r="X1637" t="s">
        <v>4404</v>
      </c>
      <c r="Y1637" t="s">
        <v>4157</v>
      </c>
      <c r="Z1637" t="s">
        <v>3987</v>
      </c>
      <c r="AA1637" t="s">
        <v>4065</v>
      </c>
      <c r="AB1637" t="s">
        <v>3996</v>
      </c>
      <c r="AC1637" t="s">
        <v>3980</v>
      </c>
      <c r="AD1637">
        <v>199.45</v>
      </c>
      <c r="AE1637">
        <v>291.61</v>
      </c>
      <c r="AF1637" t="s">
        <v>3975</v>
      </c>
      <c r="AG1637" s="1"/>
      <c r="AJ1637" t="s">
        <v>3975</v>
      </c>
      <c r="AK1637" t="s">
        <v>5223</v>
      </c>
      <c r="AL1637" s="1">
        <v>45537</v>
      </c>
      <c r="AM1637" s="1">
        <v>45567</v>
      </c>
      <c r="AN1637" t="s">
        <v>5225</v>
      </c>
      <c r="AO1637">
        <v>334.61</v>
      </c>
      <c r="AP1637">
        <v>0.25</v>
      </c>
      <c r="AQ1637">
        <v>83.652500000000003</v>
      </c>
      <c r="AR1637">
        <v>250.95750000000001</v>
      </c>
      <c r="AS1637">
        <v>265.95749999999998</v>
      </c>
      <c r="AT1637">
        <v>199.45</v>
      </c>
      <c r="AU1637">
        <v>36.507500000000022</v>
      </c>
      <c r="AV1637">
        <v>9</v>
      </c>
      <c r="AW1637">
        <v>4</v>
      </c>
    </row>
    <row r="1638" spans="1:49" x14ac:dyDescent="0.3">
      <c r="A1638" t="s">
        <v>2387</v>
      </c>
      <c r="B1638" s="1">
        <v>45582</v>
      </c>
      <c r="C1638" s="1">
        <v>45585</v>
      </c>
      <c r="D1638" s="1">
        <v>45586</v>
      </c>
      <c r="E1638" t="s">
        <v>45</v>
      </c>
      <c r="F1638" t="s">
        <v>929</v>
      </c>
      <c r="G1638">
        <v>1</v>
      </c>
      <c r="H1638">
        <v>170.44</v>
      </c>
      <c r="I1638">
        <v>1</v>
      </c>
      <c r="J1638">
        <v>35</v>
      </c>
      <c r="K1638" t="s">
        <v>60</v>
      </c>
      <c r="L1638" t="s">
        <v>26</v>
      </c>
      <c r="M1638" t="s">
        <v>47</v>
      </c>
      <c r="N1638" t="s">
        <v>22</v>
      </c>
      <c r="O1638" t="s">
        <v>22</v>
      </c>
      <c r="P1638" t="s">
        <v>4420</v>
      </c>
      <c r="Q1638" t="s">
        <v>4396</v>
      </c>
      <c r="R1638" t="s">
        <v>4390</v>
      </c>
      <c r="S1638" t="s">
        <v>4398</v>
      </c>
      <c r="T1638" t="s">
        <v>4421</v>
      </c>
      <c r="U1638" t="s">
        <v>4422</v>
      </c>
      <c r="V1638">
        <v>1981</v>
      </c>
      <c r="W1638" s="1">
        <v>45458</v>
      </c>
      <c r="X1638" t="s">
        <v>4419</v>
      </c>
      <c r="Y1638" t="s">
        <v>4067</v>
      </c>
      <c r="Z1638" t="s">
        <v>3971</v>
      </c>
      <c r="AA1638" t="s">
        <v>4051</v>
      </c>
      <c r="AB1638" t="s">
        <v>4000</v>
      </c>
      <c r="AC1638" t="s">
        <v>3974</v>
      </c>
      <c r="AD1638">
        <v>155</v>
      </c>
      <c r="AE1638">
        <v>188.69</v>
      </c>
      <c r="AF1638" t="s">
        <v>3975</v>
      </c>
      <c r="AG1638" s="1"/>
      <c r="AJ1638" t="s">
        <v>3975</v>
      </c>
      <c r="AL1638" s="1"/>
      <c r="AM1638" s="1"/>
      <c r="AO1638">
        <v>170.44</v>
      </c>
      <c r="AP1638">
        <v>0.01</v>
      </c>
      <c r="AQ1638">
        <v>1.7043999999999999</v>
      </c>
      <c r="AR1638">
        <v>168.73560000000001</v>
      </c>
      <c r="AS1638">
        <v>203.73560000000001</v>
      </c>
      <c r="AT1638">
        <v>155</v>
      </c>
      <c r="AU1638">
        <v>-21.264399999999995</v>
      </c>
      <c r="AV1638">
        <v>1</v>
      </c>
      <c r="AW1638">
        <v>3</v>
      </c>
    </row>
    <row r="1639" spans="1:49" x14ac:dyDescent="0.3">
      <c r="A1639" t="s">
        <v>2388</v>
      </c>
      <c r="B1639" s="1">
        <v>45447</v>
      </c>
      <c r="C1639" s="1">
        <v>45449</v>
      </c>
      <c r="D1639" s="1">
        <v>45451</v>
      </c>
      <c r="E1639" t="s">
        <v>1168</v>
      </c>
      <c r="F1639" t="s">
        <v>540</v>
      </c>
      <c r="G1639">
        <v>1</v>
      </c>
      <c r="H1639">
        <v>266.57</v>
      </c>
      <c r="I1639">
        <v>5</v>
      </c>
      <c r="J1639">
        <v>35</v>
      </c>
      <c r="K1639" t="s">
        <v>42</v>
      </c>
      <c r="L1639" t="s">
        <v>43</v>
      </c>
      <c r="M1639" t="s">
        <v>30</v>
      </c>
      <c r="N1639" t="s">
        <v>22</v>
      </c>
      <c r="O1639" t="s">
        <v>81</v>
      </c>
      <c r="P1639" t="s">
        <v>4981</v>
      </c>
      <c r="Q1639" t="s">
        <v>4384</v>
      </c>
      <c r="R1639" t="s">
        <v>4444</v>
      </c>
      <c r="S1639" t="s">
        <v>4398</v>
      </c>
      <c r="T1639" t="s">
        <v>4982</v>
      </c>
      <c r="U1639" t="s">
        <v>8697</v>
      </c>
      <c r="V1639">
        <v>1971</v>
      </c>
      <c r="W1639" s="1">
        <v>44590</v>
      </c>
      <c r="X1639" t="s">
        <v>4404</v>
      </c>
      <c r="Y1639" t="s">
        <v>4083</v>
      </c>
      <c r="Z1639" t="s">
        <v>4014</v>
      </c>
      <c r="AA1639" t="s">
        <v>4023</v>
      </c>
      <c r="AB1639" t="s">
        <v>3979</v>
      </c>
      <c r="AC1639" t="s">
        <v>3974</v>
      </c>
      <c r="AD1639">
        <v>0</v>
      </c>
      <c r="AE1639">
        <v>234.55</v>
      </c>
      <c r="AF1639" t="s">
        <v>3975</v>
      </c>
      <c r="AG1639" s="1"/>
      <c r="AJ1639" t="s">
        <v>3975</v>
      </c>
      <c r="AK1639" t="s">
        <v>5222</v>
      </c>
      <c r="AL1639" s="1">
        <v>45436</v>
      </c>
      <c r="AM1639" s="1">
        <v>45489</v>
      </c>
      <c r="AN1639" t="s">
        <v>19</v>
      </c>
      <c r="AO1639">
        <v>266.57</v>
      </c>
      <c r="AP1639">
        <v>0.05</v>
      </c>
      <c r="AQ1639">
        <v>13.3285</v>
      </c>
      <c r="AR1639">
        <v>253.2415</v>
      </c>
      <c r="AS1639">
        <v>288.24149999999997</v>
      </c>
      <c r="AT1639">
        <v>0</v>
      </c>
      <c r="AU1639">
        <v>218.2415</v>
      </c>
      <c r="AV1639">
        <v>2</v>
      </c>
      <c r="AW1639">
        <v>2</v>
      </c>
    </row>
    <row r="1640" spans="1:49" x14ac:dyDescent="0.3">
      <c r="A1640" t="s">
        <v>2389</v>
      </c>
      <c r="B1640" s="1">
        <v>45532</v>
      </c>
      <c r="C1640" s="1">
        <v>45539</v>
      </c>
      <c r="D1640" s="1">
        <v>45541</v>
      </c>
      <c r="E1640" t="s">
        <v>474</v>
      </c>
      <c r="F1640" t="s">
        <v>73</v>
      </c>
      <c r="G1640">
        <v>1</v>
      </c>
      <c r="H1640">
        <v>256.10000000000002</v>
      </c>
      <c r="I1640">
        <v>2</v>
      </c>
      <c r="J1640">
        <v>50</v>
      </c>
      <c r="K1640" t="s">
        <v>18</v>
      </c>
      <c r="L1640" t="s">
        <v>19</v>
      </c>
      <c r="M1640" t="s">
        <v>30</v>
      </c>
      <c r="N1640" t="s">
        <v>22</v>
      </c>
      <c r="O1640" t="s">
        <v>85</v>
      </c>
      <c r="P1640" t="s">
        <v>4486</v>
      </c>
      <c r="Q1640" t="s">
        <v>4384</v>
      </c>
      <c r="R1640" t="s">
        <v>4401</v>
      </c>
      <c r="S1640" t="s">
        <v>4391</v>
      </c>
      <c r="T1640" t="s">
        <v>8452</v>
      </c>
      <c r="U1640" t="s">
        <v>4487</v>
      </c>
      <c r="V1640">
        <v>2002</v>
      </c>
      <c r="W1640" s="1">
        <v>44718</v>
      </c>
      <c r="X1640" t="s">
        <v>4394</v>
      </c>
      <c r="Y1640" t="s">
        <v>4156</v>
      </c>
      <c r="Z1640" t="s">
        <v>3994</v>
      </c>
      <c r="AA1640" t="s">
        <v>4008</v>
      </c>
      <c r="AB1640" t="s">
        <v>4020</v>
      </c>
      <c r="AC1640" t="s">
        <v>3985</v>
      </c>
      <c r="AD1640">
        <v>169.56</v>
      </c>
      <c r="AE1640">
        <v>240.45</v>
      </c>
      <c r="AF1640" t="s">
        <v>3975</v>
      </c>
      <c r="AG1640" s="1"/>
      <c r="AJ1640" t="s">
        <v>3975</v>
      </c>
      <c r="AK1640" t="s">
        <v>5224</v>
      </c>
      <c r="AL1640" s="1">
        <v>45773</v>
      </c>
      <c r="AM1640" s="1">
        <v>45787</v>
      </c>
      <c r="AN1640" t="s">
        <v>43</v>
      </c>
      <c r="AO1640">
        <v>256.10000000000002</v>
      </c>
      <c r="AP1640">
        <v>0.02</v>
      </c>
      <c r="AQ1640">
        <v>5.1220000000000008</v>
      </c>
      <c r="AR1640">
        <v>250.97800000000001</v>
      </c>
      <c r="AS1640">
        <v>300.97800000000001</v>
      </c>
      <c r="AT1640">
        <v>169.56</v>
      </c>
      <c r="AU1640">
        <v>31.418000000000006</v>
      </c>
      <c r="AV1640">
        <v>2</v>
      </c>
      <c r="AW1640">
        <v>7</v>
      </c>
    </row>
    <row r="1641" spans="1:49" x14ac:dyDescent="0.3">
      <c r="A1641" t="s">
        <v>2390</v>
      </c>
      <c r="B1641" s="1">
        <v>45619</v>
      </c>
      <c r="C1641" s="1">
        <v>45626</v>
      </c>
      <c r="D1641" s="1">
        <v>45628</v>
      </c>
      <c r="E1641" t="s">
        <v>1334</v>
      </c>
      <c r="F1641" t="s">
        <v>114</v>
      </c>
      <c r="G1641">
        <v>1</v>
      </c>
      <c r="H1641">
        <v>213.65</v>
      </c>
      <c r="I1641">
        <v>0</v>
      </c>
      <c r="J1641">
        <v>35</v>
      </c>
      <c r="K1641" t="s">
        <v>18</v>
      </c>
      <c r="L1641" t="s">
        <v>26</v>
      </c>
      <c r="M1641" t="s">
        <v>30</v>
      </c>
      <c r="N1641" t="s">
        <v>22</v>
      </c>
      <c r="O1641" t="s">
        <v>22</v>
      </c>
      <c r="P1641" t="s">
        <v>4680</v>
      </c>
      <c r="Q1641" t="s">
        <v>4396</v>
      </c>
      <c r="R1641" t="s">
        <v>4409</v>
      </c>
      <c r="S1641" t="s">
        <v>4391</v>
      </c>
      <c r="T1641" t="s">
        <v>4681</v>
      </c>
      <c r="U1641" t="s">
        <v>8529</v>
      </c>
      <c r="V1641">
        <v>2005</v>
      </c>
      <c r="W1641" s="1">
        <v>45281</v>
      </c>
      <c r="X1641" t="s">
        <v>4404</v>
      </c>
      <c r="Y1641" t="s">
        <v>4086</v>
      </c>
      <c r="Z1641" t="s">
        <v>4014</v>
      </c>
      <c r="AA1641" t="s">
        <v>4029</v>
      </c>
      <c r="AB1641" t="s">
        <v>3979</v>
      </c>
      <c r="AC1641" t="s">
        <v>3980</v>
      </c>
      <c r="AD1641">
        <v>174.4</v>
      </c>
      <c r="AE1641">
        <v>244.79</v>
      </c>
      <c r="AF1641" t="s">
        <v>3975</v>
      </c>
      <c r="AG1641" s="1"/>
      <c r="AJ1641" t="s">
        <v>3975</v>
      </c>
      <c r="AL1641" s="1"/>
      <c r="AM1641" s="1"/>
      <c r="AO1641">
        <v>213.65</v>
      </c>
      <c r="AP1641">
        <v>0</v>
      </c>
      <c r="AQ1641">
        <v>0</v>
      </c>
      <c r="AR1641">
        <v>213.65</v>
      </c>
      <c r="AS1641">
        <v>248.65</v>
      </c>
      <c r="AT1641">
        <v>174.4</v>
      </c>
      <c r="AU1641">
        <v>4.25</v>
      </c>
      <c r="AV1641">
        <v>2</v>
      </c>
      <c r="AW1641">
        <v>7</v>
      </c>
    </row>
    <row r="1642" spans="1:49" x14ac:dyDescent="0.3">
      <c r="A1642" t="s">
        <v>2391</v>
      </c>
      <c r="B1642" s="1">
        <v>45591</v>
      </c>
      <c r="C1642" s="1">
        <v>45594</v>
      </c>
      <c r="D1642" s="1">
        <v>45596</v>
      </c>
      <c r="E1642" t="s">
        <v>1129</v>
      </c>
      <c r="F1642" t="s">
        <v>51</v>
      </c>
      <c r="G1642">
        <v>2</v>
      </c>
      <c r="H1642">
        <v>74.489999999999995</v>
      </c>
      <c r="I1642">
        <v>5</v>
      </c>
      <c r="J1642">
        <v>15</v>
      </c>
      <c r="K1642" t="s">
        <v>60</v>
      </c>
      <c r="L1642" t="s">
        <v>26</v>
      </c>
      <c r="M1642" t="s">
        <v>20</v>
      </c>
      <c r="N1642" t="s">
        <v>31</v>
      </c>
      <c r="O1642" t="s">
        <v>111</v>
      </c>
      <c r="P1642" t="s">
        <v>4696</v>
      </c>
      <c r="Q1642" t="s">
        <v>4384</v>
      </c>
      <c r="R1642" t="s">
        <v>4397</v>
      </c>
      <c r="S1642" t="s">
        <v>4406</v>
      </c>
      <c r="T1642" t="s">
        <v>5119</v>
      </c>
      <c r="U1642" t="s">
        <v>5120</v>
      </c>
      <c r="V1642">
        <v>1980</v>
      </c>
      <c r="W1642" s="1">
        <v>45394</v>
      </c>
      <c r="X1642" t="s">
        <v>4404</v>
      </c>
      <c r="Y1642" t="s">
        <v>4033</v>
      </c>
      <c r="Z1642" t="s">
        <v>3977</v>
      </c>
      <c r="AA1642" t="s">
        <v>3982</v>
      </c>
      <c r="AB1642" t="s">
        <v>3973</v>
      </c>
      <c r="AC1642" t="s">
        <v>3997</v>
      </c>
      <c r="AD1642">
        <v>54.81</v>
      </c>
      <c r="AE1642">
        <v>84.23</v>
      </c>
      <c r="AF1642" t="s">
        <v>3975</v>
      </c>
      <c r="AG1642" s="1"/>
      <c r="AJ1642" t="s">
        <v>3975</v>
      </c>
      <c r="AK1642" t="s">
        <v>5226</v>
      </c>
      <c r="AL1642" s="1">
        <v>45762</v>
      </c>
      <c r="AM1642" s="1">
        <v>45777</v>
      </c>
      <c r="AN1642" t="s">
        <v>26</v>
      </c>
      <c r="AO1642">
        <v>148.97999999999999</v>
      </c>
      <c r="AP1642">
        <v>0.05</v>
      </c>
      <c r="AQ1642">
        <v>7.4489999999999998</v>
      </c>
      <c r="AR1642">
        <v>141.53099999999998</v>
      </c>
      <c r="AS1642">
        <v>156.53099999999998</v>
      </c>
      <c r="AT1642">
        <v>109.62</v>
      </c>
      <c r="AU1642">
        <v>16.910999999999973</v>
      </c>
      <c r="AV1642">
        <v>2</v>
      </c>
      <c r="AW1642">
        <v>3</v>
      </c>
    </row>
    <row r="1643" spans="1:49" x14ac:dyDescent="0.3">
      <c r="A1643" t="s">
        <v>2392</v>
      </c>
      <c r="B1643" s="1">
        <v>45460</v>
      </c>
      <c r="C1643" s="1">
        <v>45467</v>
      </c>
      <c r="D1643" s="1">
        <v>45474</v>
      </c>
      <c r="E1643" t="s">
        <v>757</v>
      </c>
      <c r="F1643" t="s">
        <v>107</v>
      </c>
      <c r="G1643">
        <v>4</v>
      </c>
      <c r="H1643">
        <v>138.08000000000001</v>
      </c>
      <c r="I1643">
        <v>0</v>
      </c>
      <c r="J1643">
        <v>35</v>
      </c>
      <c r="K1643" t="s">
        <v>42</v>
      </c>
      <c r="L1643" t="s">
        <v>19</v>
      </c>
      <c r="M1643" t="s">
        <v>20</v>
      </c>
      <c r="N1643" t="s">
        <v>52</v>
      </c>
      <c r="O1643" t="s">
        <v>111</v>
      </c>
      <c r="P1643" t="s">
        <v>5171</v>
      </c>
      <c r="Q1643" t="s">
        <v>4396</v>
      </c>
      <c r="R1643" t="s">
        <v>4424</v>
      </c>
      <c r="S1643" t="s">
        <v>4406</v>
      </c>
      <c r="T1643" t="s">
        <v>5172</v>
      </c>
      <c r="U1643" t="s">
        <v>8812</v>
      </c>
      <c r="V1643">
        <v>1982</v>
      </c>
      <c r="W1643" s="1">
        <v>45821</v>
      </c>
      <c r="X1643" t="s">
        <v>22</v>
      </c>
      <c r="Y1643" t="s">
        <v>4028</v>
      </c>
      <c r="Z1643" t="s">
        <v>4014</v>
      </c>
      <c r="AA1643" t="s">
        <v>4029</v>
      </c>
      <c r="AB1643" t="s">
        <v>4009</v>
      </c>
      <c r="AC1643" t="s">
        <v>3985</v>
      </c>
      <c r="AD1643">
        <v>125.26</v>
      </c>
      <c r="AE1643">
        <v>159.83000000000001</v>
      </c>
      <c r="AF1643" t="s">
        <v>3975</v>
      </c>
      <c r="AG1643" s="1"/>
      <c r="AJ1643" t="s">
        <v>3975</v>
      </c>
      <c r="AK1643" t="s">
        <v>5226</v>
      </c>
      <c r="AL1643" s="1">
        <v>45762</v>
      </c>
      <c r="AM1643" s="1">
        <v>45777</v>
      </c>
      <c r="AN1643" t="s">
        <v>26</v>
      </c>
      <c r="AO1643">
        <v>552.32000000000005</v>
      </c>
      <c r="AP1643">
        <v>0</v>
      </c>
      <c r="AQ1643">
        <v>0</v>
      </c>
      <c r="AR1643">
        <v>552.32000000000005</v>
      </c>
      <c r="AS1643">
        <v>587.32000000000005</v>
      </c>
      <c r="AT1643">
        <v>501.04</v>
      </c>
      <c r="AU1643">
        <v>16.28000000000003</v>
      </c>
      <c r="AV1643">
        <v>7</v>
      </c>
      <c r="AW1643">
        <v>7</v>
      </c>
    </row>
    <row r="1644" spans="1:49" x14ac:dyDescent="0.3">
      <c r="A1644" t="s">
        <v>2393</v>
      </c>
      <c r="B1644" s="1">
        <v>45451</v>
      </c>
      <c r="C1644" s="1">
        <v>45451</v>
      </c>
      <c r="D1644" s="1"/>
      <c r="E1644" t="s">
        <v>920</v>
      </c>
      <c r="F1644" t="s">
        <v>203</v>
      </c>
      <c r="G1644">
        <v>4</v>
      </c>
      <c r="H1644">
        <v>244.88</v>
      </c>
      <c r="I1644">
        <v>15</v>
      </c>
      <c r="J1644">
        <v>0</v>
      </c>
      <c r="K1644" t="s">
        <v>18</v>
      </c>
      <c r="L1644" t="s">
        <v>43</v>
      </c>
      <c r="M1644" t="s">
        <v>20</v>
      </c>
      <c r="N1644" t="s">
        <v>22</v>
      </c>
      <c r="O1644" t="s">
        <v>468</v>
      </c>
      <c r="P1644" t="s">
        <v>4455</v>
      </c>
      <c r="Q1644" t="s">
        <v>4384</v>
      </c>
      <c r="R1644" t="s">
        <v>4401</v>
      </c>
      <c r="S1644" t="s">
        <v>4386</v>
      </c>
      <c r="T1644" t="s">
        <v>4985</v>
      </c>
      <c r="U1644" t="s">
        <v>8698</v>
      </c>
      <c r="V1644">
        <v>1991</v>
      </c>
      <c r="W1644" s="1">
        <v>45218</v>
      </c>
      <c r="X1644" t="s">
        <v>4404</v>
      </c>
      <c r="Y1644" t="s">
        <v>4089</v>
      </c>
      <c r="Z1644" t="s">
        <v>3994</v>
      </c>
      <c r="AA1644" t="s">
        <v>4043</v>
      </c>
      <c r="AB1644" t="s">
        <v>3996</v>
      </c>
      <c r="AC1644" t="s">
        <v>3985</v>
      </c>
      <c r="AD1644">
        <v>183.56</v>
      </c>
      <c r="AE1644">
        <v>262.99</v>
      </c>
      <c r="AF1644" t="s">
        <v>3975</v>
      </c>
      <c r="AG1644" s="1"/>
      <c r="AJ1644" t="s">
        <v>3975</v>
      </c>
      <c r="AK1644" t="s">
        <v>5228</v>
      </c>
      <c r="AL1644" s="1">
        <v>45339</v>
      </c>
      <c r="AM1644" s="1">
        <v>45357</v>
      </c>
      <c r="AN1644" t="s">
        <v>43</v>
      </c>
      <c r="AO1644">
        <v>979.52</v>
      </c>
      <c r="AP1644">
        <v>0.15</v>
      </c>
      <c r="AQ1644">
        <v>146.928</v>
      </c>
      <c r="AR1644">
        <v>832.59199999999998</v>
      </c>
      <c r="AS1644">
        <v>832.59199999999998</v>
      </c>
      <c r="AT1644">
        <v>734.24</v>
      </c>
      <c r="AU1644">
        <v>98.351999999999975</v>
      </c>
      <c r="AW1644">
        <v>0</v>
      </c>
    </row>
    <row r="1645" spans="1:49" x14ac:dyDescent="0.3">
      <c r="A1645" t="s">
        <v>2394</v>
      </c>
      <c r="B1645" s="1">
        <v>45535</v>
      </c>
      <c r="C1645" s="1"/>
      <c r="D1645" s="1">
        <v>45605</v>
      </c>
      <c r="E1645" t="s">
        <v>1147</v>
      </c>
      <c r="F1645" t="s">
        <v>138</v>
      </c>
      <c r="G1645">
        <v>5</v>
      </c>
      <c r="H1645">
        <v>236.78</v>
      </c>
      <c r="I1645">
        <v>15</v>
      </c>
      <c r="J1645">
        <v>50</v>
      </c>
      <c r="K1645" t="s">
        <v>60</v>
      </c>
      <c r="L1645" t="s">
        <v>26</v>
      </c>
      <c r="M1645" t="s">
        <v>47</v>
      </c>
      <c r="N1645" t="s">
        <v>22</v>
      </c>
      <c r="O1645" t="s">
        <v>22</v>
      </c>
      <c r="P1645" t="s">
        <v>4805</v>
      </c>
      <c r="Q1645" t="s">
        <v>4384</v>
      </c>
      <c r="R1645" t="s">
        <v>4444</v>
      </c>
      <c r="S1645" t="s">
        <v>4398</v>
      </c>
      <c r="T1645" t="s">
        <v>4806</v>
      </c>
      <c r="U1645" t="s">
        <v>8598</v>
      </c>
      <c r="V1645">
        <v>1988</v>
      </c>
      <c r="W1645" s="1">
        <v>45481</v>
      </c>
      <c r="X1645" t="s">
        <v>4404</v>
      </c>
      <c r="Y1645" t="s">
        <v>4147</v>
      </c>
      <c r="Z1645" t="s">
        <v>3977</v>
      </c>
      <c r="AA1645" t="s">
        <v>3991</v>
      </c>
      <c r="AB1645" t="s">
        <v>3979</v>
      </c>
      <c r="AC1645" t="s">
        <v>3997</v>
      </c>
      <c r="AD1645">
        <v>0</v>
      </c>
      <c r="AE1645">
        <v>213.91</v>
      </c>
      <c r="AF1645" t="s">
        <v>3975</v>
      </c>
      <c r="AG1645" s="1"/>
      <c r="AJ1645" t="s">
        <v>3975</v>
      </c>
      <c r="AL1645" s="1"/>
      <c r="AM1645" s="1"/>
      <c r="AO1645">
        <v>1183.9000000000001</v>
      </c>
      <c r="AP1645">
        <v>0.15</v>
      </c>
      <c r="AQ1645">
        <v>177.58500000000001</v>
      </c>
      <c r="AR1645">
        <v>1006.3150000000001</v>
      </c>
      <c r="AS1645">
        <v>1056.3150000000001</v>
      </c>
      <c r="AT1645">
        <v>0</v>
      </c>
      <c r="AU1645">
        <v>956.31500000000005</v>
      </c>
    </row>
    <row r="1646" spans="1:49" x14ac:dyDescent="0.3">
      <c r="A1646" t="s">
        <v>2395</v>
      </c>
      <c r="B1646" s="1">
        <v>45432</v>
      </c>
      <c r="C1646" s="1">
        <v>45439</v>
      </c>
      <c r="D1646" s="1">
        <v>45442</v>
      </c>
      <c r="E1646" t="s">
        <v>1683</v>
      </c>
      <c r="F1646" t="s">
        <v>534</v>
      </c>
      <c r="G1646">
        <v>1</v>
      </c>
      <c r="H1646">
        <v>21.77</v>
      </c>
      <c r="I1646">
        <v>3</v>
      </c>
      <c r="J1646">
        <v>15</v>
      </c>
      <c r="K1646" t="s">
        <v>35</v>
      </c>
      <c r="L1646" t="s">
        <v>43</v>
      </c>
      <c r="M1646" t="s">
        <v>47</v>
      </c>
      <c r="N1646" t="s">
        <v>22</v>
      </c>
      <c r="O1646" t="s">
        <v>22</v>
      </c>
      <c r="P1646" t="s">
        <v>4670</v>
      </c>
      <c r="Q1646" t="s">
        <v>4384</v>
      </c>
      <c r="R1646" t="s">
        <v>4459</v>
      </c>
      <c r="S1646" t="s">
        <v>4406</v>
      </c>
      <c r="T1646" t="s">
        <v>5116</v>
      </c>
      <c r="U1646" t="s">
        <v>8788</v>
      </c>
      <c r="V1646">
        <v>1997</v>
      </c>
      <c r="W1646" s="1">
        <v>45770</v>
      </c>
      <c r="X1646" t="s">
        <v>4388</v>
      </c>
      <c r="Y1646" t="s">
        <v>4021</v>
      </c>
      <c r="Z1646" t="s">
        <v>3994</v>
      </c>
      <c r="AA1646" t="s">
        <v>4006</v>
      </c>
      <c r="AB1646" t="s">
        <v>3996</v>
      </c>
      <c r="AC1646" t="s">
        <v>3997</v>
      </c>
      <c r="AD1646">
        <v>17.190000000000001</v>
      </c>
      <c r="AE1646">
        <v>20.5</v>
      </c>
      <c r="AF1646" t="s">
        <v>3975</v>
      </c>
      <c r="AG1646" s="1"/>
      <c r="AJ1646" t="s">
        <v>3975</v>
      </c>
      <c r="AL1646" s="1"/>
      <c r="AM1646" s="1"/>
      <c r="AO1646">
        <v>21.77</v>
      </c>
      <c r="AP1646">
        <v>0.03</v>
      </c>
      <c r="AQ1646">
        <v>0.65310000000000001</v>
      </c>
      <c r="AR1646">
        <v>21.116900000000001</v>
      </c>
      <c r="AS1646">
        <v>36.116900000000001</v>
      </c>
      <c r="AT1646">
        <v>17.190000000000001</v>
      </c>
      <c r="AU1646">
        <v>-11.0731</v>
      </c>
      <c r="AV1646">
        <v>3</v>
      </c>
      <c r="AW1646">
        <v>7</v>
      </c>
    </row>
    <row r="1647" spans="1:49" x14ac:dyDescent="0.3">
      <c r="A1647" t="s">
        <v>2396</v>
      </c>
      <c r="B1647" s="1">
        <v>45438</v>
      </c>
      <c r="C1647" s="1">
        <v>45442</v>
      </c>
      <c r="D1647" s="1">
        <v>45449</v>
      </c>
      <c r="E1647" t="s">
        <v>938</v>
      </c>
      <c r="F1647" t="s">
        <v>478</v>
      </c>
      <c r="G1647">
        <v>1</v>
      </c>
      <c r="H1647">
        <v>11.38</v>
      </c>
      <c r="I1647">
        <v>10</v>
      </c>
      <c r="J1647">
        <v>35</v>
      </c>
      <c r="K1647" t="s">
        <v>35</v>
      </c>
      <c r="L1647" t="s">
        <v>26</v>
      </c>
      <c r="M1647" t="s">
        <v>47</v>
      </c>
      <c r="N1647" t="s">
        <v>21</v>
      </c>
      <c r="O1647" t="s">
        <v>22</v>
      </c>
      <c r="P1647" t="s">
        <v>4480</v>
      </c>
      <c r="Q1647" t="s">
        <v>4396</v>
      </c>
      <c r="R1647" t="s">
        <v>4401</v>
      </c>
      <c r="S1647" t="s">
        <v>4386</v>
      </c>
      <c r="T1647" t="s">
        <v>4793</v>
      </c>
      <c r="U1647" t="s">
        <v>8592</v>
      </c>
      <c r="V1647">
        <v>2003</v>
      </c>
      <c r="W1647" s="1">
        <v>45986</v>
      </c>
      <c r="X1647" t="s">
        <v>4388</v>
      </c>
      <c r="Y1647" t="s">
        <v>4062</v>
      </c>
      <c r="Z1647" t="s">
        <v>3987</v>
      </c>
      <c r="AA1647" t="s">
        <v>3988</v>
      </c>
      <c r="AB1647" t="s">
        <v>4020</v>
      </c>
      <c r="AC1647" t="s">
        <v>3974</v>
      </c>
      <c r="AD1647">
        <v>11.56</v>
      </c>
      <c r="AE1647">
        <v>13.3</v>
      </c>
      <c r="AF1647" t="s">
        <v>3975</v>
      </c>
      <c r="AG1647" s="1"/>
      <c r="AJ1647" t="s">
        <v>3975</v>
      </c>
      <c r="AL1647" s="1"/>
      <c r="AM1647" s="1"/>
      <c r="AO1647">
        <v>11.38</v>
      </c>
      <c r="AP1647">
        <v>0.1</v>
      </c>
      <c r="AQ1647">
        <v>1.1380000000000001</v>
      </c>
      <c r="AR1647">
        <v>10.242000000000001</v>
      </c>
      <c r="AS1647">
        <v>45.242000000000004</v>
      </c>
      <c r="AT1647">
        <v>11.56</v>
      </c>
      <c r="AU1647">
        <v>-36.317999999999998</v>
      </c>
      <c r="AV1647">
        <v>7</v>
      </c>
      <c r="AW1647">
        <v>4</v>
      </c>
    </row>
    <row r="1648" spans="1:49" x14ac:dyDescent="0.3">
      <c r="A1648" t="s">
        <v>2397</v>
      </c>
      <c r="B1648" s="1">
        <v>45322</v>
      </c>
      <c r="C1648" s="1"/>
      <c r="D1648" s="1">
        <v>45324</v>
      </c>
      <c r="E1648" t="s">
        <v>2398</v>
      </c>
      <c r="F1648" t="s">
        <v>257</v>
      </c>
      <c r="G1648">
        <v>2</v>
      </c>
      <c r="H1648">
        <v>197.76</v>
      </c>
      <c r="I1648">
        <v>10</v>
      </c>
      <c r="J1648">
        <v>15</v>
      </c>
      <c r="K1648" t="s">
        <v>35</v>
      </c>
      <c r="L1648" t="s">
        <v>26</v>
      </c>
      <c r="M1648" t="s">
        <v>30</v>
      </c>
      <c r="N1648" t="s">
        <v>22</v>
      </c>
      <c r="O1648" t="s">
        <v>38</v>
      </c>
      <c r="P1648" t="s">
        <v>4715</v>
      </c>
      <c r="Q1648" t="s">
        <v>4384</v>
      </c>
      <c r="R1648" t="s">
        <v>4390</v>
      </c>
      <c r="S1648" t="s">
        <v>4398</v>
      </c>
      <c r="T1648" t="s">
        <v>8549</v>
      </c>
      <c r="U1648" t="s">
        <v>8550</v>
      </c>
      <c r="V1648">
        <v>1997</v>
      </c>
      <c r="W1648" s="1">
        <v>44856</v>
      </c>
      <c r="X1648" t="s">
        <v>4394</v>
      </c>
      <c r="Y1648" t="s">
        <v>4027</v>
      </c>
      <c r="Z1648" t="s">
        <v>4014</v>
      </c>
      <c r="AA1648" t="s">
        <v>4017</v>
      </c>
      <c r="AB1648" t="s">
        <v>3973</v>
      </c>
      <c r="AC1648" t="s">
        <v>3974</v>
      </c>
      <c r="AD1648">
        <v>145.13</v>
      </c>
      <c r="AE1648">
        <v>204.32</v>
      </c>
      <c r="AF1648" t="s">
        <v>3975</v>
      </c>
      <c r="AG1648" s="1"/>
      <c r="AJ1648" t="s">
        <v>3975</v>
      </c>
      <c r="AK1648" t="s">
        <v>5228</v>
      </c>
      <c r="AL1648" s="1">
        <v>45880</v>
      </c>
      <c r="AM1648" s="1">
        <v>45932</v>
      </c>
      <c r="AN1648" t="s">
        <v>19</v>
      </c>
      <c r="AO1648">
        <v>395.52</v>
      </c>
      <c r="AP1648">
        <v>0.1</v>
      </c>
      <c r="AQ1648">
        <v>39.552</v>
      </c>
      <c r="AR1648">
        <v>355.96799999999996</v>
      </c>
      <c r="AS1648">
        <v>370.96799999999996</v>
      </c>
      <c r="AT1648">
        <v>290.26</v>
      </c>
      <c r="AU1648">
        <v>50.70799999999997</v>
      </c>
    </row>
    <row r="1649" spans="1:49" x14ac:dyDescent="0.3">
      <c r="A1649" t="s">
        <v>2399</v>
      </c>
      <c r="B1649" s="1">
        <v>45530</v>
      </c>
      <c r="C1649" s="1">
        <v>45533</v>
      </c>
      <c r="D1649" s="1">
        <v>45540</v>
      </c>
      <c r="E1649" t="s">
        <v>2400</v>
      </c>
      <c r="F1649" t="s">
        <v>746</v>
      </c>
      <c r="G1649">
        <v>1</v>
      </c>
      <c r="H1649">
        <v>143.24</v>
      </c>
      <c r="I1649">
        <v>0</v>
      </c>
      <c r="J1649">
        <v>50</v>
      </c>
      <c r="K1649" t="s">
        <v>18</v>
      </c>
      <c r="L1649" t="s">
        <v>43</v>
      </c>
      <c r="M1649" t="s">
        <v>30</v>
      </c>
      <c r="N1649" t="s">
        <v>21</v>
      </c>
      <c r="O1649" t="s">
        <v>22</v>
      </c>
      <c r="P1649" t="s">
        <v>4503</v>
      </c>
      <c r="Q1649" t="s">
        <v>4396</v>
      </c>
      <c r="R1649" t="s">
        <v>4416</v>
      </c>
      <c r="S1649" t="s">
        <v>4434</v>
      </c>
      <c r="T1649" t="s">
        <v>4713</v>
      </c>
      <c r="U1649" t="s">
        <v>8547</v>
      </c>
      <c r="V1649">
        <v>1994</v>
      </c>
      <c r="W1649" s="1">
        <v>45712</v>
      </c>
      <c r="X1649" t="s">
        <v>4404</v>
      </c>
      <c r="Y1649" t="s">
        <v>4063</v>
      </c>
      <c r="Z1649" t="s">
        <v>4014</v>
      </c>
      <c r="AA1649" t="s">
        <v>4023</v>
      </c>
      <c r="AB1649" t="s">
        <v>3983</v>
      </c>
      <c r="AC1649" t="s">
        <v>3985</v>
      </c>
      <c r="AD1649">
        <v>0</v>
      </c>
      <c r="AE1649">
        <v>142.59</v>
      </c>
      <c r="AF1649" t="s">
        <v>3975</v>
      </c>
      <c r="AG1649" s="1"/>
      <c r="AJ1649" t="s">
        <v>3975</v>
      </c>
      <c r="AL1649" s="1"/>
      <c r="AM1649" s="1"/>
      <c r="AO1649">
        <v>143.24</v>
      </c>
      <c r="AP1649">
        <v>0</v>
      </c>
      <c r="AQ1649">
        <v>0</v>
      </c>
      <c r="AR1649">
        <v>143.24</v>
      </c>
      <c r="AS1649">
        <v>193.24</v>
      </c>
      <c r="AT1649">
        <v>0</v>
      </c>
      <c r="AU1649">
        <v>93.240000000000009</v>
      </c>
      <c r="AV1649">
        <v>7</v>
      </c>
      <c r="AW1649">
        <v>3</v>
      </c>
    </row>
    <row r="1650" spans="1:49" x14ac:dyDescent="0.3">
      <c r="A1650" t="s">
        <v>2401</v>
      </c>
      <c r="B1650" s="1">
        <v>45408</v>
      </c>
      <c r="C1650" s="1">
        <v>45418</v>
      </c>
      <c r="D1650" s="1">
        <v>45425</v>
      </c>
      <c r="E1650" t="s">
        <v>1207</v>
      </c>
      <c r="F1650" t="s">
        <v>569</v>
      </c>
      <c r="G1650">
        <v>1</v>
      </c>
      <c r="H1650">
        <v>107.51</v>
      </c>
      <c r="I1650">
        <v>0</v>
      </c>
      <c r="J1650">
        <v>15</v>
      </c>
      <c r="K1650" t="s">
        <v>42</v>
      </c>
      <c r="L1650" t="s">
        <v>19</v>
      </c>
      <c r="M1650" t="s">
        <v>30</v>
      </c>
      <c r="N1650" t="s">
        <v>37</v>
      </c>
      <c r="O1650" t="s">
        <v>81</v>
      </c>
      <c r="P1650" t="s">
        <v>4470</v>
      </c>
      <c r="Q1650" t="s">
        <v>4384</v>
      </c>
      <c r="R1650" t="s">
        <v>4401</v>
      </c>
      <c r="S1650" t="s">
        <v>4391</v>
      </c>
      <c r="T1650" t="s">
        <v>4951</v>
      </c>
      <c r="U1650" t="s">
        <v>8682</v>
      </c>
      <c r="V1650">
        <v>1984</v>
      </c>
      <c r="W1650" s="1">
        <v>44976</v>
      </c>
      <c r="X1650" t="s">
        <v>4404</v>
      </c>
      <c r="Y1650" t="s">
        <v>4050</v>
      </c>
      <c r="Z1650" t="s">
        <v>3971</v>
      </c>
      <c r="AA1650" t="s">
        <v>4051</v>
      </c>
      <c r="AB1650" t="s">
        <v>3989</v>
      </c>
      <c r="AC1650" t="s">
        <v>3974</v>
      </c>
      <c r="AD1650">
        <v>88.23</v>
      </c>
      <c r="AE1650">
        <v>104.02</v>
      </c>
      <c r="AF1650" t="s">
        <v>3975</v>
      </c>
      <c r="AG1650" s="1"/>
      <c r="AJ1650" t="s">
        <v>3975</v>
      </c>
      <c r="AK1650" t="s">
        <v>5222</v>
      </c>
      <c r="AL1650" s="1">
        <v>45436</v>
      </c>
      <c r="AM1650" s="1">
        <v>45489</v>
      </c>
      <c r="AN1650" t="s">
        <v>19</v>
      </c>
      <c r="AO1650">
        <v>107.51</v>
      </c>
      <c r="AP1650">
        <v>0</v>
      </c>
      <c r="AQ1650">
        <v>0</v>
      </c>
      <c r="AR1650">
        <v>107.51</v>
      </c>
      <c r="AS1650">
        <v>122.51</v>
      </c>
      <c r="AT1650">
        <v>88.23</v>
      </c>
      <c r="AU1650">
        <v>4.2800000000000011</v>
      </c>
      <c r="AV1650">
        <v>7</v>
      </c>
      <c r="AW1650">
        <v>10</v>
      </c>
    </row>
    <row r="1651" spans="1:49" x14ac:dyDescent="0.3">
      <c r="A1651" t="s">
        <v>2402</v>
      </c>
      <c r="B1651" s="1">
        <v>45646</v>
      </c>
      <c r="C1651" s="1">
        <v>45648</v>
      </c>
      <c r="D1651" s="1">
        <v>45717</v>
      </c>
      <c r="E1651" t="s">
        <v>161</v>
      </c>
      <c r="F1651" t="s">
        <v>254</v>
      </c>
      <c r="G1651">
        <v>2</v>
      </c>
      <c r="H1651">
        <v>21.85</v>
      </c>
      <c r="I1651">
        <v>5</v>
      </c>
      <c r="J1651">
        <v>15</v>
      </c>
      <c r="K1651" t="s">
        <v>60</v>
      </c>
      <c r="L1651" t="s">
        <v>43</v>
      </c>
      <c r="M1651" t="s">
        <v>30</v>
      </c>
      <c r="N1651" t="s">
        <v>22</v>
      </c>
      <c r="O1651" t="s">
        <v>219</v>
      </c>
      <c r="P1651" t="s">
        <v>4931</v>
      </c>
      <c r="Q1651" t="s">
        <v>4384</v>
      </c>
      <c r="R1651" t="s">
        <v>4390</v>
      </c>
      <c r="S1651" t="s">
        <v>4391</v>
      </c>
      <c r="T1651" t="s">
        <v>8668</v>
      </c>
      <c r="U1651" t="s">
        <v>4932</v>
      </c>
      <c r="V1651">
        <v>1995</v>
      </c>
      <c r="W1651" s="1">
        <v>45526</v>
      </c>
      <c r="X1651" t="s">
        <v>4404</v>
      </c>
      <c r="Y1651" t="s">
        <v>4144</v>
      </c>
      <c r="Z1651" t="s">
        <v>3994</v>
      </c>
      <c r="AA1651" t="s">
        <v>4043</v>
      </c>
      <c r="AB1651" t="s">
        <v>3989</v>
      </c>
      <c r="AC1651" t="s">
        <v>3980</v>
      </c>
      <c r="AD1651">
        <v>17.36</v>
      </c>
      <c r="AE1651">
        <v>20.97</v>
      </c>
      <c r="AF1651" t="s">
        <v>3975</v>
      </c>
      <c r="AG1651" s="1">
        <v>45597</v>
      </c>
      <c r="AH1651" t="s">
        <v>4174</v>
      </c>
      <c r="AI1651" t="s">
        <v>60</v>
      </c>
      <c r="AJ1651" t="s">
        <v>4055</v>
      </c>
      <c r="AK1651" t="s">
        <v>5223</v>
      </c>
      <c r="AL1651" s="1">
        <v>45375</v>
      </c>
      <c r="AM1651" s="1">
        <v>45413</v>
      </c>
      <c r="AN1651" t="s">
        <v>26</v>
      </c>
      <c r="AO1651">
        <v>43.7</v>
      </c>
      <c r="AP1651">
        <v>0.05</v>
      </c>
      <c r="AQ1651">
        <v>2.1850000000000001</v>
      </c>
      <c r="AR1651">
        <v>41.515000000000001</v>
      </c>
      <c r="AS1651">
        <v>56.515000000000001</v>
      </c>
      <c r="AT1651">
        <v>34.72</v>
      </c>
      <c r="AU1651">
        <v>-8.2049999999999983</v>
      </c>
      <c r="AV1651">
        <v>69</v>
      </c>
      <c r="AW1651">
        <v>2</v>
      </c>
    </row>
    <row r="1652" spans="1:49" x14ac:dyDescent="0.3">
      <c r="A1652" t="s">
        <v>2403</v>
      </c>
      <c r="B1652" s="1">
        <v>45362</v>
      </c>
      <c r="C1652" s="1">
        <v>45365</v>
      </c>
      <c r="D1652" s="1">
        <v>45367</v>
      </c>
      <c r="E1652" t="s">
        <v>1414</v>
      </c>
      <c r="F1652" t="s">
        <v>485</v>
      </c>
      <c r="G1652">
        <v>1</v>
      </c>
      <c r="H1652">
        <v>257.17</v>
      </c>
      <c r="I1652">
        <v>10</v>
      </c>
      <c r="J1652">
        <v>25</v>
      </c>
      <c r="K1652" t="s">
        <v>18</v>
      </c>
      <c r="L1652" t="s">
        <v>26</v>
      </c>
      <c r="M1652" t="s">
        <v>30</v>
      </c>
      <c r="N1652" t="s">
        <v>22</v>
      </c>
      <c r="O1652" t="s">
        <v>189</v>
      </c>
      <c r="P1652" t="s">
        <v>4476</v>
      </c>
      <c r="Q1652" t="s">
        <v>4396</v>
      </c>
      <c r="R1652" t="s">
        <v>4409</v>
      </c>
      <c r="S1652" t="s">
        <v>4386</v>
      </c>
      <c r="T1652" t="s">
        <v>5005</v>
      </c>
      <c r="U1652" t="s">
        <v>8713</v>
      </c>
      <c r="V1652">
        <v>1982</v>
      </c>
      <c r="W1652" s="1">
        <v>45229</v>
      </c>
      <c r="X1652" t="s">
        <v>4404</v>
      </c>
      <c r="Y1652" t="s">
        <v>4061</v>
      </c>
      <c r="Z1652" t="s">
        <v>3987</v>
      </c>
      <c r="AA1652" t="s">
        <v>3988</v>
      </c>
      <c r="AB1652" t="s">
        <v>3979</v>
      </c>
      <c r="AC1652" t="s">
        <v>3997</v>
      </c>
      <c r="AD1652">
        <v>174.2</v>
      </c>
      <c r="AE1652">
        <v>247.43</v>
      </c>
      <c r="AF1652" t="s">
        <v>3975</v>
      </c>
      <c r="AG1652" s="1"/>
      <c r="AJ1652" t="s">
        <v>3975</v>
      </c>
      <c r="AK1652" t="s">
        <v>5227</v>
      </c>
      <c r="AL1652" s="1">
        <v>45825</v>
      </c>
      <c r="AM1652" s="1">
        <v>45859</v>
      </c>
      <c r="AN1652" t="s">
        <v>19</v>
      </c>
      <c r="AO1652">
        <v>257.17</v>
      </c>
      <c r="AP1652">
        <v>0.1</v>
      </c>
      <c r="AQ1652">
        <v>25.717000000000002</v>
      </c>
      <c r="AR1652">
        <v>231.453</v>
      </c>
      <c r="AS1652">
        <v>256.45299999999997</v>
      </c>
      <c r="AT1652">
        <v>174.2</v>
      </c>
      <c r="AU1652">
        <v>32.253000000000014</v>
      </c>
      <c r="AV1652">
        <v>2</v>
      </c>
      <c r="AW1652">
        <v>3</v>
      </c>
    </row>
    <row r="1653" spans="1:49" x14ac:dyDescent="0.3">
      <c r="A1653" t="s">
        <v>2404</v>
      </c>
      <c r="B1653" s="1">
        <v>45306</v>
      </c>
      <c r="C1653" s="1"/>
      <c r="D1653" s="1">
        <v>45312</v>
      </c>
      <c r="E1653" t="s">
        <v>493</v>
      </c>
      <c r="F1653" t="s">
        <v>701</v>
      </c>
      <c r="G1653">
        <v>1</v>
      </c>
      <c r="H1653">
        <v>83.99</v>
      </c>
      <c r="I1653">
        <v>0</v>
      </c>
      <c r="J1653">
        <v>35</v>
      </c>
      <c r="K1653" t="s">
        <v>60</v>
      </c>
      <c r="L1653" t="s">
        <v>19</v>
      </c>
      <c r="M1653" t="s">
        <v>30</v>
      </c>
      <c r="N1653" t="s">
        <v>22</v>
      </c>
      <c r="O1653" t="s">
        <v>38</v>
      </c>
      <c r="P1653" t="s">
        <v>4461</v>
      </c>
      <c r="Q1653" t="s">
        <v>4396</v>
      </c>
      <c r="R1653" t="s">
        <v>4424</v>
      </c>
      <c r="S1653" t="s">
        <v>4398</v>
      </c>
      <c r="T1653" t="s">
        <v>5148</v>
      </c>
      <c r="U1653" t="s">
        <v>8806</v>
      </c>
      <c r="V1653">
        <v>1976</v>
      </c>
      <c r="W1653" s="1">
        <v>45662</v>
      </c>
      <c r="X1653" t="s">
        <v>4388</v>
      </c>
      <c r="Y1653" t="s">
        <v>4005</v>
      </c>
      <c r="Z1653" t="s">
        <v>3994</v>
      </c>
      <c r="AA1653" t="s">
        <v>4006</v>
      </c>
      <c r="AB1653" t="s">
        <v>3979</v>
      </c>
      <c r="AC1653" t="s">
        <v>3974</v>
      </c>
      <c r="AD1653">
        <v>61.91</v>
      </c>
      <c r="AE1653">
        <v>77.849999999999994</v>
      </c>
      <c r="AF1653" t="s">
        <v>3975</v>
      </c>
      <c r="AG1653" s="1"/>
      <c r="AJ1653" t="s">
        <v>3975</v>
      </c>
      <c r="AK1653" t="s">
        <v>5228</v>
      </c>
      <c r="AL1653" s="1">
        <v>45880</v>
      </c>
      <c r="AM1653" s="1">
        <v>45932</v>
      </c>
      <c r="AN1653" t="s">
        <v>19</v>
      </c>
      <c r="AO1653">
        <v>83.99</v>
      </c>
      <c r="AP1653">
        <v>0</v>
      </c>
      <c r="AQ1653">
        <v>0</v>
      </c>
      <c r="AR1653">
        <v>83.99</v>
      </c>
      <c r="AS1653">
        <v>118.99</v>
      </c>
      <c r="AT1653">
        <v>61.91</v>
      </c>
      <c r="AU1653">
        <v>-12.920000000000002</v>
      </c>
    </row>
    <row r="1654" spans="1:49" x14ac:dyDescent="0.3">
      <c r="A1654" t="s">
        <v>2405</v>
      </c>
      <c r="B1654" s="1">
        <v>45511</v>
      </c>
      <c r="C1654" s="1"/>
      <c r="D1654" s="1">
        <v>45497</v>
      </c>
      <c r="E1654" t="s">
        <v>768</v>
      </c>
      <c r="F1654" t="s">
        <v>1256</v>
      </c>
      <c r="G1654">
        <v>1</v>
      </c>
      <c r="H1654">
        <v>86.37</v>
      </c>
      <c r="I1654">
        <v>10</v>
      </c>
      <c r="J1654">
        <v>25</v>
      </c>
      <c r="K1654" t="s">
        <v>42</v>
      </c>
      <c r="L1654" t="s">
        <v>19</v>
      </c>
      <c r="M1654" t="s">
        <v>30</v>
      </c>
      <c r="N1654" t="s">
        <v>22</v>
      </c>
      <c r="O1654" t="s">
        <v>22</v>
      </c>
      <c r="P1654" t="s">
        <v>4633</v>
      </c>
      <c r="Q1654" t="s">
        <v>4384</v>
      </c>
      <c r="R1654" t="s">
        <v>4412</v>
      </c>
      <c r="S1654" t="s">
        <v>4391</v>
      </c>
      <c r="T1654" t="s">
        <v>4812</v>
      </c>
      <c r="U1654" t="s">
        <v>4813</v>
      </c>
      <c r="V1654">
        <v>1984</v>
      </c>
      <c r="W1654" s="1">
        <v>44888</v>
      </c>
      <c r="X1654" t="s">
        <v>4394</v>
      </c>
      <c r="Y1654" t="s">
        <v>4121</v>
      </c>
      <c r="Z1654" t="s">
        <v>3977</v>
      </c>
      <c r="AA1654" t="s">
        <v>3978</v>
      </c>
      <c r="AB1654" t="s">
        <v>3983</v>
      </c>
      <c r="AC1654" t="s">
        <v>3985</v>
      </c>
      <c r="AD1654">
        <v>79.77</v>
      </c>
      <c r="AE1654">
        <v>91.88</v>
      </c>
      <c r="AF1654" t="s">
        <v>3975</v>
      </c>
      <c r="AG1654" s="1"/>
      <c r="AJ1654" t="s">
        <v>3975</v>
      </c>
      <c r="AL1654" s="1"/>
      <c r="AM1654" s="1"/>
      <c r="AO1654">
        <v>86.37</v>
      </c>
      <c r="AP1654">
        <v>0.1</v>
      </c>
      <c r="AQ1654">
        <v>8.6370000000000005</v>
      </c>
      <c r="AR1654">
        <v>77.733000000000004</v>
      </c>
      <c r="AS1654">
        <v>102.733</v>
      </c>
      <c r="AT1654">
        <v>79.77</v>
      </c>
      <c r="AU1654">
        <v>-27.036999999999992</v>
      </c>
    </row>
    <row r="1655" spans="1:49" x14ac:dyDescent="0.3">
      <c r="A1655" t="s">
        <v>2406</v>
      </c>
      <c r="B1655" s="1">
        <v>45320</v>
      </c>
      <c r="C1655" s="1">
        <v>45353</v>
      </c>
      <c r="D1655" s="1">
        <v>45327</v>
      </c>
      <c r="E1655" t="s">
        <v>177</v>
      </c>
      <c r="F1655" t="s">
        <v>587</v>
      </c>
      <c r="G1655">
        <v>1</v>
      </c>
      <c r="H1655">
        <v>100.95</v>
      </c>
      <c r="I1655">
        <v>0</v>
      </c>
      <c r="J1655">
        <v>15</v>
      </c>
      <c r="K1655" t="s">
        <v>42</v>
      </c>
      <c r="L1655" t="s">
        <v>19</v>
      </c>
      <c r="M1655" t="s">
        <v>20</v>
      </c>
      <c r="N1655" t="s">
        <v>37</v>
      </c>
      <c r="O1655" t="s">
        <v>22</v>
      </c>
      <c r="P1655" t="s">
        <v>4724</v>
      </c>
      <c r="Q1655" t="s">
        <v>4384</v>
      </c>
      <c r="R1655" t="s">
        <v>4459</v>
      </c>
      <c r="S1655" t="s">
        <v>4386</v>
      </c>
      <c r="T1655" t="s">
        <v>8615</v>
      </c>
      <c r="U1655" t="s">
        <v>8616</v>
      </c>
      <c r="V1655">
        <v>1978</v>
      </c>
      <c r="W1655" s="1">
        <v>45750</v>
      </c>
      <c r="X1655" t="s">
        <v>4388</v>
      </c>
      <c r="Y1655" t="s">
        <v>4001</v>
      </c>
      <c r="Z1655" t="s">
        <v>3987</v>
      </c>
      <c r="AA1655" t="s">
        <v>3988</v>
      </c>
      <c r="AB1655" t="s">
        <v>4002</v>
      </c>
      <c r="AC1655" t="s">
        <v>3980</v>
      </c>
      <c r="AD1655">
        <v>80.290000000000006</v>
      </c>
      <c r="AE1655">
        <v>118.6</v>
      </c>
      <c r="AF1655" t="s">
        <v>3975</v>
      </c>
      <c r="AG1655" s="1"/>
      <c r="AJ1655" t="s">
        <v>3975</v>
      </c>
      <c r="AL1655" s="1"/>
      <c r="AM1655" s="1"/>
      <c r="AO1655">
        <v>100.95</v>
      </c>
      <c r="AP1655">
        <v>0</v>
      </c>
      <c r="AQ1655">
        <v>0</v>
      </c>
      <c r="AR1655">
        <v>100.95</v>
      </c>
      <c r="AS1655">
        <v>115.95</v>
      </c>
      <c r="AT1655">
        <v>80.290000000000006</v>
      </c>
      <c r="AU1655">
        <v>5.6599999999999966</v>
      </c>
      <c r="AV1655">
        <v>-26</v>
      </c>
      <c r="AW1655">
        <v>33</v>
      </c>
    </row>
    <row r="1656" spans="1:49" x14ac:dyDescent="0.3">
      <c r="A1656" t="s">
        <v>2407</v>
      </c>
      <c r="B1656" s="1">
        <v>45572</v>
      </c>
      <c r="C1656" s="1">
        <v>45486</v>
      </c>
      <c r="D1656" s="1">
        <v>45488</v>
      </c>
      <c r="E1656" t="s">
        <v>906</v>
      </c>
      <c r="F1656" t="s">
        <v>117</v>
      </c>
      <c r="G1656">
        <v>5</v>
      </c>
      <c r="H1656">
        <v>105.56</v>
      </c>
      <c r="I1656">
        <v>10</v>
      </c>
      <c r="J1656">
        <v>50</v>
      </c>
      <c r="K1656" t="s">
        <v>18</v>
      </c>
      <c r="L1656" t="s">
        <v>19</v>
      </c>
      <c r="M1656" t="s">
        <v>30</v>
      </c>
      <c r="N1656" t="s">
        <v>37</v>
      </c>
      <c r="O1656" t="s">
        <v>56</v>
      </c>
      <c r="P1656" t="s">
        <v>4628</v>
      </c>
      <c r="Q1656" t="s">
        <v>4396</v>
      </c>
      <c r="R1656" t="s">
        <v>4401</v>
      </c>
      <c r="S1656" t="s">
        <v>4406</v>
      </c>
      <c r="T1656" t="s">
        <v>4629</v>
      </c>
      <c r="U1656" t="s">
        <v>8508</v>
      </c>
      <c r="V1656">
        <v>1990</v>
      </c>
      <c r="W1656" s="1">
        <v>44704</v>
      </c>
      <c r="X1656" t="s">
        <v>4388</v>
      </c>
      <c r="Y1656" t="s">
        <v>4057</v>
      </c>
      <c r="Z1656" t="s">
        <v>4014</v>
      </c>
      <c r="AA1656" t="s">
        <v>4023</v>
      </c>
      <c r="AB1656" t="s">
        <v>4032</v>
      </c>
      <c r="AC1656" t="s">
        <v>3974</v>
      </c>
      <c r="AD1656">
        <v>81.19</v>
      </c>
      <c r="AE1656">
        <v>107.12</v>
      </c>
      <c r="AF1656" t="s">
        <v>3975</v>
      </c>
      <c r="AG1656" s="1"/>
      <c r="AJ1656" t="s">
        <v>3975</v>
      </c>
      <c r="AK1656" t="s">
        <v>5222</v>
      </c>
      <c r="AL1656" s="1">
        <v>45416</v>
      </c>
      <c r="AM1656" s="1">
        <v>45440</v>
      </c>
      <c r="AN1656" t="s">
        <v>26</v>
      </c>
      <c r="AO1656">
        <v>527.79999999999995</v>
      </c>
      <c r="AP1656">
        <v>0.1</v>
      </c>
      <c r="AQ1656">
        <v>52.78</v>
      </c>
      <c r="AR1656">
        <v>475.02</v>
      </c>
      <c r="AS1656">
        <v>525.02</v>
      </c>
      <c r="AT1656">
        <v>405.95</v>
      </c>
      <c r="AU1656">
        <v>19.069999999999993</v>
      </c>
      <c r="AV1656">
        <v>2</v>
      </c>
      <c r="AW1656">
        <v>-86</v>
      </c>
    </row>
    <row r="1657" spans="1:49" x14ac:dyDescent="0.3">
      <c r="A1657" t="s">
        <v>2408</v>
      </c>
      <c r="B1657" s="1">
        <v>45513</v>
      </c>
      <c r="C1657" s="1">
        <v>45547</v>
      </c>
      <c r="D1657" s="1">
        <v>45559</v>
      </c>
      <c r="E1657" t="s">
        <v>2045</v>
      </c>
      <c r="F1657" t="s">
        <v>1198</v>
      </c>
      <c r="G1657">
        <v>2</v>
      </c>
      <c r="H1657">
        <v>110.7</v>
      </c>
      <c r="I1657">
        <v>0</v>
      </c>
      <c r="J1657">
        <v>35</v>
      </c>
      <c r="K1657" t="s">
        <v>35</v>
      </c>
      <c r="L1657" t="s">
        <v>26</v>
      </c>
      <c r="M1657" t="s">
        <v>30</v>
      </c>
      <c r="N1657" t="s">
        <v>37</v>
      </c>
      <c r="O1657" t="s">
        <v>468</v>
      </c>
      <c r="P1657" t="s">
        <v>4668</v>
      </c>
      <c r="Q1657" t="s">
        <v>4396</v>
      </c>
      <c r="R1657" t="s">
        <v>4424</v>
      </c>
      <c r="S1657" t="s">
        <v>4386</v>
      </c>
      <c r="T1657" t="s">
        <v>4669</v>
      </c>
      <c r="U1657" t="s">
        <v>8524</v>
      </c>
      <c r="V1657">
        <v>2000</v>
      </c>
      <c r="W1657" s="1">
        <v>45597</v>
      </c>
      <c r="X1657" t="s">
        <v>4388</v>
      </c>
      <c r="Y1657" t="s">
        <v>4036</v>
      </c>
      <c r="Z1657" t="s">
        <v>3971</v>
      </c>
      <c r="AA1657" t="s">
        <v>4004</v>
      </c>
      <c r="AB1657" t="s">
        <v>3979</v>
      </c>
      <c r="AC1657" t="s">
        <v>3992</v>
      </c>
      <c r="AD1657">
        <v>91.36</v>
      </c>
      <c r="AE1657">
        <v>119.1</v>
      </c>
      <c r="AF1657" t="s">
        <v>3975</v>
      </c>
      <c r="AG1657" s="1"/>
      <c r="AJ1657" t="s">
        <v>3975</v>
      </c>
      <c r="AK1657" t="s">
        <v>5228</v>
      </c>
      <c r="AL1657" s="1">
        <v>45339</v>
      </c>
      <c r="AM1657" s="1">
        <v>45357</v>
      </c>
      <c r="AN1657" t="s">
        <v>43</v>
      </c>
      <c r="AO1657">
        <v>221.4</v>
      </c>
      <c r="AP1657">
        <v>0</v>
      </c>
      <c r="AQ1657">
        <v>0</v>
      </c>
      <c r="AR1657">
        <v>221.4</v>
      </c>
      <c r="AS1657">
        <v>256.39999999999998</v>
      </c>
      <c r="AT1657">
        <v>182.72</v>
      </c>
      <c r="AU1657">
        <v>3.6800000000000068</v>
      </c>
      <c r="AV1657">
        <v>12</v>
      </c>
      <c r="AW1657">
        <v>34</v>
      </c>
    </row>
    <row r="1658" spans="1:49" x14ac:dyDescent="0.3">
      <c r="A1658" t="s">
        <v>2409</v>
      </c>
      <c r="B1658" s="1">
        <v>45410</v>
      </c>
      <c r="C1658" s="1">
        <v>45413</v>
      </c>
      <c r="D1658" s="1">
        <v>45418</v>
      </c>
      <c r="E1658" t="s">
        <v>1364</v>
      </c>
      <c r="F1658" t="s">
        <v>359</v>
      </c>
      <c r="G1658">
        <v>1</v>
      </c>
      <c r="H1658">
        <v>18.14</v>
      </c>
      <c r="I1658">
        <v>0</v>
      </c>
      <c r="J1658">
        <v>50</v>
      </c>
      <c r="K1658" t="s">
        <v>18</v>
      </c>
      <c r="L1658" t="s">
        <v>19</v>
      </c>
      <c r="M1658" t="s">
        <v>30</v>
      </c>
      <c r="N1658" t="s">
        <v>52</v>
      </c>
      <c r="O1658" t="s">
        <v>77</v>
      </c>
      <c r="P1658" t="s">
        <v>4476</v>
      </c>
      <c r="Q1658" t="s">
        <v>4384</v>
      </c>
      <c r="R1658" t="s">
        <v>4412</v>
      </c>
      <c r="S1658" t="s">
        <v>4406</v>
      </c>
      <c r="T1658" t="s">
        <v>8728</v>
      </c>
      <c r="U1658" t="s">
        <v>8729</v>
      </c>
      <c r="V1658">
        <v>1984</v>
      </c>
      <c r="W1658" s="1">
        <v>45802</v>
      </c>
      <c r="X1658" t="s">
        <v>4419</v>
      </c>
      <c r="Y1658" t="s">
        <v>4034</v>
      </c>
      <c r="Z1658" t="s">
        <v>4014</v>
      </c>
      <c r="AA1658" t="s">
        <v>4017</v>
      </c>
      <c r="AB1658" t="s">
        <v>4002</v>
      </c>
      <c r="AC1658" t="s">
        <v>3985</v>
      </c>
      <c r="AD1658">
        <v>0</v>
      </c>
      <c r="AE1658">
        <v>15.94</v>
      </c>
      <c r="AF1658" t="s">
        <v>3975</v>
      </c>
      <c r="AG1658" s="1"/>
      <c r="AJ1658" t="s">
        <v>3975</v>
      </c>
      <c r="AK1658" t="s">
        <v>5224</v>
      </c>
      <c r="AL1658" s="1">
        <v>45921</v>
      </c>
      <c r="AM1658" s="1">
        <v>45978</v>
      </c>
      <c r="AN1658" t="s">
        <v>5225</v>
      </c>
      <c r="AO1658">
        <v>18.14</v>
      </c>
      <c r="AP1658">
        <v>0</v>
      </c>
      <c r="AQ1658">
        <v>0</v>
      </c>
      <c r="AR1658">
        <v>18.14</v>
      </c>
      <c r="AS1658">
        <v>68.14</v>
      </c>
      <c r="AT1658">
        <v>0</v>
      </c>
      <c r="AU1658">
        <v>-31.86</v>
      </c>
      <c r="AV1658">
        <v>5</v>
      </c>
      <c r="AW1658">
        <v>3</v>
      </c>
    </row>
    <row r="1659" spans="1:49" x14ac:dyDescent="0.3">
      <c r="A1659" t="s">
        <v>2410</v>
      </c>
      <c r="B1659" s="1">
        <v>45641</v>
      </c>
      <c r="C1659" s="1">
        <v>45643</v>
      </c>
      <c r="D1659" s="1">
        <v>45650</v>
      </c>
      <c r="E1659" t="s">
        <v>89</v>
      </c>
      <c r="F1659" t="s">
        <v>1332</v>
      </c>
      <c r="G1659">
        <v>1</v>
      </c>
      <c r="H1659">
        <v>84.17</v>
      </c>
      <c r="I1659">
        <v>0</v>
      </c>
      <c r="J1659">
        <v>50</v>
      </c>
      <c r="K1659" t="s">
        <v>42</v>
      </c>
      <c r="L1659" t="s">
        <v>43</v>
      </c>
      <c r="M1659" t="s">
        <v>30</v>
      </c>
      <c r="N1659" t="s">
        <v>22</v>
      </c>
      <c r="O1659" t="s">
        <v>111</v>
      </c>
      <c r="P1659" t="s">
        <v>5025</v>
      </c>
      <c r="Q1659" t="s">
        <v>4396</v>
      </c>
      <c r="R1659" t="s">
        <v>4385</v>
      </c>
      <c r="S1659" t="s">
        <v>4434</v>
      </c>
      <c r="T1659" t="s">
        <v>5026</v>
      </c>
      <c r="U1659" t="s">
        <v>8725</v>
      </c>
      <c r="V1659">
        <v>1973</v>
      </c>
      <c r="W1659" s="1">
        <v>45858</v>
      </c>
      <c r="X1659" t="s">
        <v>4394</v>
      </c>
      <c r="Y1659" t="s">
        <v>4136</v>
      </c>
      <c r="Z1659" t="s">
        <v>3977</v>
      </c>
      <c r="AA1659" t="s">
        <v>3978</v>
      </c>
      <c r="AB1659" t="s">
        <v>4002</v>
      </c>
      <c r="AC1659" t="s">
        <v>3997</v>
      </c>
      <c r="AD1659">
        <v>66.13</v>
      </c>
      <c r="AE1659">
        <v>89.65</v>
      </c>
      <c r="AF1659" t="s">
        <v>3975</v>
      </c>
      <c r="AG1659" s="1"/>
      <c r="AJ1659" t="s">
        <v>3975</v>
      </c>
      <c r="AK1659" t="s">
        <v>5226</v>
      </c>
      <c r="AL1659" s="1">
        <v>45762</v>
      </c>
      <c r="AM1659" s="1">
        <v>45777</v>
      </c>
      <c r="AN1659" t="s">
        <v>26</v>
      </c>
      <c r="AO1659">
        <v>84.17</v>
      </c>
      <c r="AP1659">
        <v>0</v>
      </c>
      <c r="AQ1659">
        <v>0</v>
      </c>
      <c r="AR1659">
        <v>84.17</v>
      </c>
      <c r="AS1659">
        <v>134.17000000000002</v>
      </c>
      <c r="AT1659">
        <v>66.13</v>
      </c>
      <c r="AU1659">
        <v>-31.959999999999994</v>
      </c>
      <c r="AV1659">
        <v>7</v>
      </c>
      <c r="AW1659">
        <v>2</v>
      </c>
    </row>
    <row r="1660" spans="1:49" x14ac:dyDescent="0.3">
      <c r="A1660" t="s">
        <v>2411</v>
      </c>
      <c r="B1660" s="1">
        <v>45371</v>
      </c>
      <c r="C1660" s="1">
        <v>45373</v>
      </c>
      <c r="D1660" s="1">
        <v>45378</v>
      </c>
      <c r="E1660" t="s">
        <v>209</v>
      </c>
      <c r="F1660" t="s">
        <v>110</v>
      </c>
      <c r="G1660">
        <v>1</v>
      </c>
      <c r="H1660">
        <v>123.03</v>
      </c>
      <c r="I1660">
        <v>0</v>
      </c>
      <c r="J1660">
        <v>35</v>
      </c>
      <c r="K1660" t="s">
        <v>42</v>
      </c>
      <c r="L1660" t="s">
        <v>26</v>
      </c>
      <c r="M1660" t="s">
        <v>30</v>
      </c>
      <c r="N1660" t="s">
        <v>21</v>
      </c>
      <c r="O1660" t="s">
        <v>22</v>
      </c>
      <c r="P1660" t="s">
        <v>4604</v>
      </c>
      <c r="Q1660" t="s">
        <v>4384</v>
      </c>
      <c r="R1660" t="s">
        <v>4390</v>
      </c>
      <c r="S1660" t="s">
        <v>4391</v>
      </c>
      <c r="T1660" t="s">
        <v>4828</v>
      </c>
      <c r="U1660" t="s">
        <v>8610</v>
      </c>
      <c r="V1660">
        <v>2004</v>
      </c>
      <c r="W1660" s="1">
        <v>45259</v>
      </c>
      <c r="X1660" t="s">
        <v>4394</v>
      </c>
      <c r="Y1660" t="s">
        <v>4013</v>
      </c>
      <c r="Z1660" t="s">
        <v>4014</v>
      </c>
      <c r="AA1660" t="s">
        <v>4015</v>
      </c>
      <c r="AB1660" t="s">
        <v>4009</v>
      </c>
      <c r="AC1660" t="s">
        <v>3992</v>
      </c>
      <c r="AD1660">
        <v>77.709999999999994</v>
      </c>
      <c r="AE1660">
        <v>118.42</v>
      </c>
      <c r="AF1660" t="s">
        <v>3975</v>
      </c>
      <c r="AG1660" s="1"/>
      <c r="AJ1660" t="s">
        <v>3975</v>
      </c>
      <c r="AL1660" s="1"/>
      <c r="AM1660" s="1"/>
      <c r="AO1660">
        <v>123.03</v>
      </c>
      <c r="AP1660">
        <v>0</v>
      </c>
      <c r="AQ1660">
        <v>0</v>
      </c>
      <c r="AR1660">
        <v>123.03</v>
      </c>
      <c r="AS1660">
        <v>158.03</v>
      </c>
      <c r="AT1660">
        <v>77.709999999999994</v>
      </c>
      <c r="AU1660">
        <v>10.320000000000007</v>
      </c>
      <c r="AV1660">
        <v>5</v>
      </c>
      <c r="AW1660">
        <v>2</v>
      </c>
    </row>
    <row r="1661" spans="1:49" x14ac:dyDescent="0.3">
      <c r="A1661" t="s">
        <v>2412</v>
      </c>
      <c r="B1661" s="1">
        <v>45394</v>
      </c>
      <c r="C1661" s="1">
        <v>45633</v>
      </c>
      <c r="D1661" s="1">
        <v>45635</v>
      </c>
      <c r="E1661" t="s">
        <v>624</v>
      </c>
      <c r="F1661" t="s">
        <v>643</v>
      </c>
      <c r="G1661">
        <v>1</v>
      </c>
      <c r="H1661">
        <v>265.29000000000002</v>
      </c>
      <c r="I1661">
        <v>0</v>
      </c>
      <c r="J1661">
        <v>15</v>
      </c>
      <c r="K1661" t="s">
        <v>18</v>
      </c>
      <c r="L1661" t="s">
        <v>26</v>
      </c>
      <c r="M1661" t="s">
        <v>30</v>
      </c>
      <c r="N1661" t="s">
        <v>22</v>
      </c>
      <c r="O1661" t="s">
        <v>22</v>
      </c>
      <c r="P1661" t="s">
        <v>4439</v>
      </c>
      <c r="Q1661" t="s">
        <v>4384</v>
      </c>
      <c r="R1661" t="s">
        <v>4409</v>
      </c>
      <c r="S1661" t="s">
        <v>4406</v>
      </c>
      <c r="T1661" t="s">
        <v>8432</v>
      </c>
      <c r="U1661" t="s">
        <v>8433</v>
      </c>
      <c r="V1661">
        <v>1991</v>
      </c>
      <c r="W1661" s="1">
        <v>45558</v>
      </c>
      <c r="X1661" t="s">
        <v>4388</v>
      </c>
      <c r="Y1661" t="s">
        <v>4159</v>
      </c>
      <c r="Z1661" t="s">
        <v>3971</v>
      </c>
      <c r="AA1661" t="s">
        <v>4011</v>
      </c>
      <c r="AB1661" t="s">
        <v>4020</v>
      </c>
      <c r="AC1661" t="s">
        <v>3997</v>
      </c>
      <c r="AD1661">
        <v>180.79</v>
      </c>
      <c r="AE1661">
        <v>266.77999999999997</v>
      </c>
      <c r="AF1661" t="s">
        <v>3975</v>
      </c>
      <c r="AG1661" s="1"/>
      <c r="AJ1661" t="s">
        <v>3975</v>
      </c>
      <c r="AL1661" s="1"/>
      <c r="AM1661" s="1"/>
      <c r="AO1661">
        <v>265.29000000000002</v>
      </c>
      <c r="AP1661">
        <v>0</v>
      </c>
      <c r="AQ1661">
        <v>0</v>
      </c>
      <c r="AR1661">
        <v>265.29000000000002</v>
      </c>
      <c r="AS1661">
        <v>280.29000000000002</v>
      </c>
      <c r="AT1661">
        <v>180.79</v>
      </c>
      <c r="AU1661">
        <v>69.500000000000028</v>
      </c>
      <c r="AV1661">
        <v>2</v>
      </c>
      <c r="AW1661">
        <v>239</v>
      </c>
    </row>
    <row r="1662" spans="1:49" x14ac:dyDescent="0.3">
      <c r="A1662" t="s">
        <v>2413</v>
      </c>
      <c r="B1662" s="1">
        <v>45606</v>
      </c>
      <c r="C1662" s="1">
        <v>45607</v>
      </c>
      <c r="D1662" s="1">
        <v>45611</v>
      </c>
      <c r="E1662" t="s">
        <v>1296</v>
      </c>
      <c r="F1662" t="s">
        <v>1290</v>
      </c>
      <c r="G1662">
        <v>1</v>
      </c>
      <c r="H1662">
        <v>31.52</v>
      </c>
      <c r="I1662">
        <v>5</v>
      </c>
      <c r="J1662">
        <v>0</v>
      </c>
      <c r="K1662" t="s">
        <v>60</v>
      </c>
      <c r="L1662" t="s">
        <v>26</v>
      </c>
      <c r="M1662" t="s">
        <v>20</v>
      </c>
      <c r="N1662" t="s">
        <v>22</v>
      </c>
      <c r="O1662" t="s">
        <v>22</v>
      </c>
      <c r="P1662" t="s">
        <v>4971</v>
      </c>
      <c r="Q1662" t="s">
        <v>4396</v>
      </c>
      <c r="R1662" t="s">
        <v>4385</v>
      </c>
      <c r="S1662" t="s">
        <v>4391</v>
      </c>
      <c r="T1662" t="s">
        <v>4972</v>
      </c>
      <c r="U1662" t="s">
        <v>8693</v>
      </c>
      <c r="V1662">
        <v>1998</v>
      </c>
      <c r="W1662" s="1">
        <v>45196</v>
      </c>
      <c r="X1662" t="s">
        <v>4404</v>
      </c>
      <c r="Y1662" t="s">
        <v>4066</v>
      </c>
      <c r="Z1662" t="s">
        <v>3987</v>
      </c>
      <c r="AA1662" t="s">
        <v>3999</v>
      </c>
      <c r="AB1662" t="s">
        <v>4002</v>
      </c>
      <c r="AC1662" t="s">
        <v>3997</v>
      </c>
      <c r="AD1662">
        <v>22.54</v>
      </c>
      <c r="AE1662">
        <v>33.46</v>
      </c>
      <c r="AF1662" t="s">
        <v>3975</v>
      </c>
      <c r="AG1662" s="1"/>
      <c r="AJ1662" t="s">
        <v>3975</v>
      </c>
      <c r="AL1662" s="1"/>
      <c r="AM1662" s="1"/>
      <c r="AO1662">
        <v>31.52</v>
      </c>
      <c r="AP1662">
        <v>0.05</v>
      </c>
      <c r="AQ1662">
        <v>1.5760000000000001</v>
      </c>
      <c r="AR1662">
        <v>29.943999999999999</v>
      </c>
      <c r="AS1662">
        <v>29.943999999999999</v>
      </c>
      <c r="AT1662">
        <v>22.54</v>
      </c>
      <c r="AU1662">
        <v>7.4039999999999999</v>
      </c>
      <c r="AV1662">
        <v>4</v>
      </c>
      <c r="AW1662">
        <v>1</v>
      </c>
    </row>
    <row r="1663" spans="1:49" x14ac:dyDescent="0.3">
      <c r="A1663" t="s">
        <v>2414</v>
      </c>
      <c r="B1663" s="1">
        <v>45542</v>
      </c>
      <c r="C1663" s="1">
        <v>45552</v>
      </c>
      <c r="D1663" s="1">
        <v>45554</v>
      </c>
      <c r="E1663" t="s">
        <v>1019</v>
      </c>
      <c r="F1663" t="s">
        <v>90</v>
      </c>
      <c r="G1663">
        <v>3</v>
      </c>
      <c r="H1663">
        <v>207.41</v>
      </c>
      <c r="I1663">
        <v>0</v>
      </c>
      <c r="J1663">
        <v>15</v>
      </c>
      <c r="K1663" t="s">
        <v>42</v>
      </c>
      <c r="L1663" t="s">
        <v>19</v>
      </c>
      <c r="M1663" t="s">
        <v>30</v>
      </c>
      <c r="N1663" t="s">
        <v>22</v>
      </c>
      <c r="O1663" t="s">
        <v>204</v>
      </c>
      <c r="P1663" t="s">
        <v>4529</v>
      </c>
      <c r="Q1663" t="s">
        <v>4396</v>
      </c>
      <c r="R1663" t="s">
        <v>4416</v>
      </c>
      <c r="S1663" t="s">
        <v>4386</v>
      </c>
      <c r="T1663" t="s">
        <v>4530</v>
      </c>
      <c r="U1663" t="s">
        <v>8465</v>
      </c>
      <c r="V1663">
        <v>1986</v>
      </c>
      <c r="W1663" s="1">
        <v>45534</v>
      </c>
      <c r="X1663" t="s">
        <v>4404</v>
      </c>
      <c r="Y1663" t="s">
        <v>4010</v>
      </c>
      <c r="Z1663" t="s">
        <v>3971</v>
      </c>
      <c r="AA1663" t="s">
        <v>4011</v>
      </c>
      <c r="AB1663" t="s">
        <v>3996</v>
      </c>
      <c r="AC1663" t="s">
        <v>3980</v>
      </c>
      <c r="AD1663">
        <v>179.78</v>
      </c>
      <c r="AE1663">
        <v>224.19</v>
      </c>
      <c r="AF1663" t="s">
        <v>3975</v>
      </c>
      <c r="AG1663" s="1"/>
      <c r="AJ1663" t="s">
        <v>3975</v>
      </c>
      <c r="AK1663" t="s">
        <v>5224</v>
      </c>
      <c r="AL1663" s="1">
        <v>45767</v>
      </c>
      <c r="AM1663" s="1">
        <v>45784</v>
      </c>
      <c r="AN1663" t="s">
        <v>5225</v>
      </c>
      <c r="AO1663">
        <v>622.23</v>
      </c>
      <c r="AP1663">
        <v>0</v>
      </c>
      <c r="AQ1663">
        <v>0</v>
      </c>
      <c r="AR1663">
        <v>622.23</v>
      </c>
      <c r="AS1663">
        <v>637.23</v>
      </c>
      <c r="AT1663">
        <v>539.34</v>
      </c>
      <c r="AU1663">
        <v>67.889999999999986</v>
      </c>
      <c r="AV1663">
        <v>2</v>
      </c>
      <c r="AW1663">
        <v>10</v>
      </c>
    </row>
    <row r="1664" spans="1:49" x14ac:dyDescent="0.3">
      <c r="A1664" t="s">
        <v>2415</v>
      </c>
      <c r="B1664" s="1">
        <v>45532</v>
      </c>
      <c r="C1664" s="1">
        <v>45535</v>
      </c>
      <c r="D1664" s="1">
        <v>45300</v>
      </c>
      <c r="E1664" t="s">
        <v>2416</v>
      </c>
      <c r="F1664" t="s">
        <v>232</v>
      </c>
      <c r="G1664">
        <v>1</v>
      </c>
      <c r="H1664">
        <v>239.2</v>
      </c>
      <c r="I1664">
        <v>0</v>
      </c>
      <c r="J1664">
        <v>15</v>
      </c>
      <c r="K1664" t="s">
        <v>18</v>
      </c>
      <c r="L1664" t="s">
        <v>19</v>
      </c>
      <c r="M1664" t="s">
        <v>30</v>
      </c>
      <c r="N1664" t="s">
        <v>22</v>
      </c>
      <c r="O1664" t="s">
        <v>22</v>
      </c>
      <c r="P1664" t="s">
        <v>4937</v>
      </c>
      <c r="Q1664" t="s">
        <v>4384</v>
      </c>
      <c r="R1664" t="s">
        <v>4397</v>
      </c>
      <c r="S1664" t="s">
        <v>4434</v>
      </c>
      <c r="T1664" t="s">
        <v>5126</v>
      </c>
      <c r="U1664" t="s">
        <v>5127</v>
      </c>
      <c r="V1664">
        <v>1994</v>
      </c>
      <c r="W1664" s="1">
        <v>44723</v>
      </c>
      <c r="X1664" t="s">
        <v>4388</v>
      </c>
      <c r="Y1664" t="s">
        <v>3970</v>
      </c>
      <c r="Z1664" t="s">
        <v>3971</v>
      </c>
      <c r="AA1664" t="s">
        <v>3972</v>
      </c>
      <c r="AB1664" t="s">
        <v>3973</v>
      </c>
      <c r="AC1664" t="s">
        <v>3974</v>
      </c>
      <c r="AD1664">
        <v>177.44</v>
      </c>
      <c r="AE1664">
        <v>255.8</v>
      </c>
      <c r="AF1664" t="s">
        <v>3975</v>
      </c>
      <c r="AG1664" s="1"/>
      <c r="AJ1664" t="s">
        <v>3975</v>
      </c>
      <c r="AL1664" s="1"/>
      <c r="AM1664" s="1"/>
      <c r="AO1664">
        <v>239.2</v>
      </c>
      <c r="AP1664">
        <v>0</v>
      </c>
      <c r="AQ1664">
        <v>0</v>
      </c>
      <c r="AR1664">
        <v>239.2</v>
      </c>
      <c r="AS1664">
        <v>254.2</v>
      </c>
      <c r="AT1664">
        <v>177.44</v>
      </c>
      <c r="AU1664">
        <v>46.759999999999991</v>
      </c>
      <c r="AV1664">
        <v>-235</v>
      </c>
      <c r="AW1664">
        <v>3</v>
      </c>
    </row>
    <row r="1665" spans="1:49" x14ac:dyDescent="0.3">
      <c r="A1665" t="s">
        <v>2417</v>
      </c>
      <c r="B1665" s="1">
        <v>45520</v>
      </c>
      <c r="C1665" s="1">
        <v>45527</v>
      </c>
      <c r="D1665" s="1">
        <v>45532</v>
      </c>
      <c r="E1665" t="s">
        <v>143</v>
      </c>
      <c r="F1665" t="s">
        <v>280</v>
      </c>
      <c r="G1665">
        <v>5</v>
      </c>
      <c r="H1665">
        <v>119.42</v>
      </c>
      <c r="I1665">
        <v>0</v>
      </c>
      <c r="J1665">
        <v>15</v>
      </c>
      <c r="K1665" t="s">
        <v>60</v>
      </c>
      <c r="L1665" t="s">
        <v>26</v>
      </c>
      <c r="M1665" t="s">
        <v>20</v>
      </c>
      <c r="N1665" t="s">
        <v>31</v>
      </c>
      <c r="O1665" t="s">
        <v>22</v>
      </c>
      <c r="P1665" t="s">
        <v>4449</v>
      </c>
      <c r="Q1665" t="s">
        <v>4384</v>
      </c>
      <c r="R1665" t="s">
        <v>4390</v>
      </c>
      <c r="S1665" t="s">
        <v>4386</v>
      </c>
      <c r="T1665" t="s">
        <v>4450</v>
      </c>
      <c r="U1665" t="s">
        <v>8438</v>
      </c>
      <c r="V1665">
        <v>1981</v>
      </c>
      <c r="W1665" s="1">
        <v>45219</v>
      </c>
      <c r="X1665" t="s">
        <v>4388</v>
      </c>
      <c r="Y1665" t="s">
        <v>4097</v>
      </c>
      <c r="Z1665" t="s">
        <v>3987</v>
      </c>
      <c r="AA1665" t="s">
        <v>4026</v>
      </c>
      <c r="AB1665" t="s">
        <v>3989</v>
      </c>
      <c r="AC1665" t="s">
        <v>3997</v>
      </c>
      <c r="AD1665">
        <v>85.33</v>
      </c>
      <c r="AE1665">
        <v>131.21</v>
      </c>
      <c r="AF1665" t="s">
        <v>3975</v>
      </c>
      <c r="AG1665" s="1"/>
      <c r="AJ1665" t="s">
        <v>3975</v>
      </c>
      <c r="AL1665" s="1"/>
      <c r="AM1665" s="1"/>
      <c r="AO1665">
        <v>597.1</v>
      </c>
      <c r="AP1665">
        <v>0</v>
      </c>
      <c r="AQ1665">
        <v>0</v>
      </c>
      <c r="AR1665">
        <v>597.1</v>
      </c>
      <c r="AS1665">
        <v>612.1</v>
      </c>
      <c r="AT1665">
        <v>426.65</v>
      </c>
      <c r="AU1665">
        <v>155.45000000000005</v>
      </c>
      <c r="AV1665">
        <v>5</v>
      </c>
      <c r="AW1665">
        <v>7</v>
      </c>
    </row>
    <row r="1666" spans="1:49" x14ac:dyDescent="0.3">
      <c r="A1666" t="s">
        <v>2418</v>
      </c>
      <c r="B1666" s="1">
        <v>45352</v>
      </c>
      <c r="C1666" s="1">
        <v>45599</v>
      </c>
      <c r="D1666" s="1">
        <v>45371</v>
      </c>
      <c r="E1666" t="s">
        <v>1301</v>
      </c>
      <c r="F1666" t="s">
        <v>46</v>
      </c>
      <c r="G1666">
        <v>2</v>
      </c>
      <c r="H1666">
        <v>152.22</v>
      </c>
      <c r="I1666">
        <v>0</v>
      </c>
      <c r="J1666">
        <v>15</v>
      </c>
      <c r="K1666" t="s">
        <v>42</v>
      </c>
      <c r="L1666" t="s">
        <v>19</v>
      </c>
      <c r="M1666" t="s">
        <v>30</v>
      </c>
      <c r="N1666" t="s">
        <v>22</v>
      </c>
      <c r="O1666" t="s">
        <v>22</v>
      </c>
      <c r="P1666" t="s">
        <v>4440</v>
      </c>
      <c r="Q1666" t="s">
        <v>4396</v>
      </c>
      <c r="R1666" t="s">
        <v>4424</v>
      </c>
      <c r="S1666" t="s">
        <v>4434</v>
      </c>
      <c r="T1666" t="s">
        <v>4441</v>
      </c>
      <c r="U1666" t="s">
        <v>4442</v>
      </c>
      <c r="V1666">
        <v>1974</v>
      </c>
      <c r="W1666" s="1">
        <v>45330</v>
      </c>
      <c r="X1666" t="s">
        <v>4394</v>
      </c>
      <c r="Y1666" t="s">
        <v>4069</v>
      </c>
      <c r="Z1666" t="s">
        <v>3971</v>
      </c>
      <c r="AA1666" t="s">
        <v>4004</v>
      </c>
      <c r="AB1666" t="s">
        <v>4002</v>
      </c>
      <c r="AC1666" t="s">
        <v>3992</v>
      </c>
      <c r="AD1666">
        <v>106.9</v>
      </c>
      <c r="AE1666">
        <v>136.69</v>
      </c>
      <c r="AF1666" t="s">
        <v>4055</v>
      </c>
      <c r="AG1666" s="1"/>
      <c r="AJ1666" t="s">
        <v>3975</v>
      </c>
      <c r="AL1666" s="1"/>
      <c r="AM1666" s="1"/>
      <c r="AO1666">
        <v>304.44</v>
      </c>
      <c r="AP1666">
        <v>0</v>
      </c>
      <c r="AQ1666">
        <v>0</v>
      </c>
      <c r="AR1666">
        <v>304.44</v>
      </c>
      <c r="AS1666">
        <v>319.44</v>
      </c>
      <c r="AT1666">
        <v>213.8</v>
      </c>
      <c r="AU1666">
        <v>75.639999999999986</v>
      </c>
      <c r="AV1666">
        <v>-228</v>
      </c>
      <c r="AW1666">
        <v>247</v>
      </c>
    </row>
    <row r="1667" spans="1:49" x14ac:dyDescent="0.3">
      <c r="A1667" t="s">
        <v>2419</v>
      </c>
      <c r="B1667" s="1">
        <v>45360</v>
      </c>
      <c r="C1667" s="1">
        <v>45361</v>
      </c>
      <c r="D1667" s="1">
        <v>45364</v>
      </c>
      <c r="E1667" t="s">
        <v>676</v>
      </c>
      <c r="F1667" t="s">
        <v>138</v>
      </c>
      <c r="G1667">
        <v>2</v>
      </c>
      <c r="H1667">
        <v>210.52</v>
      </c>
      <c r="I1667">
        <v>0</v>
      </c>
      <c r="J1667">
        <v>25</v>
      </c>
      <c r="K1667" t="s">
        <v>42</v>
      </c>
      <c r="L1667" t="s">
        <v>43</v>
      </c>
      <c r="M1667" t="s">
        <v>36</v>
      </c>
      <c r="N1667" t="s">
        <v>22</v>
      </c>
      <c r="O1667" t="s">
        <v>22</v>
      </c>
      <c r="P1667" t="s">
        <v>4930</v>
      </c>
      <c r="Q1667" t="s">
        <v>4384</v>
      </c>
      <c r="R1667" t="s">
        <v>4385</v>
      </c>
      <c r="S1667" t="s">
        <v>4434</v>
      </c>
      <c r="T1667" t="s">
        <v>8666</v>
      </c>
      <c r="U1667" t="s">
        <v>8667</v>
      </c>
      <c r="V1667">
        <v>1994</v>
      </c>
      <c r="W1667" s="1">
        <v>45861</v>
      </c>
      <c r="X1667" t="s">
        <v>4394</v>
      </c>
      <c r="Y1667" t="s">
        <v>4147</v>
      </c>
      <c r="Z1667" t="s">
        <v>3977</v>
      </c>
      <c r="AA1667" t="s">
        <v>3991</v>
      </c>
      <c r="AB1667" t="s">
        <v>3979</v>
      </c>
      <c r="AC1667" t="s">
        <v>3997</v>
      </c>
      <c r="AD1667">
        <v>0</v>
      </c>
      <c r="AE1667">
        <v>213.91</v>
      </c>
      <c r="AF1667" t="s">
        <v>3975</v>
      </c>
      <c r="AG1667" s="1"/>
      <c r="AJ1667" t="s">
        <v>3975</v>
      </c>
      <c r="AL1667" s="1"/>
      <c r="AM1667" s="1"/>
      <c r="AO1667">
        <v>421.04</v>
      </c>
      <c r="AP1667">
        <v>0</v>
      </c>
      <c r="AQ1667">
        <v>0</v>
      </c>
      <c r="AR1667">
        <v>421.04</v>
      </c>
      <c r="AS1667">
        <v>446.04</v>
      </c>
      <c r="AT1667">
        <v>0</v>
      </c>
      <c r="AU1667">
        <v>396.04</v>
      </c>
      <c r="AV1667">
        <v>3</v>
      </c>
      <c r="AW1667">
        <v>1</v>
      </c>
    </row>
    <row r="1668" spans="1:49" x14ac:dyDescent="0.3">
      <c r="A1668" t="s">
        <v>2420</v>
      </c>
      <c r="B1668" s="1">
        <v>45343</v>
      </c>
      <c r="C1668" s="1">
        <v>45346</v>
      </c>
      <c r="D1668" s="1">
        <v>45351</v>
      </c>
      <c r="E1668" t="s">
        <v>83</v>
      </c>
      <c r="F1668" t="s">
        <v>948</v>
      </c>
      <c r="G1668">
        <v>2</v>
      </c>
      <c r="H1668">
        <v>23.38</v>
      </c>
      <c r="I1668">
        <v>0</v>
      </c>
      <c r="J1668">
        <v>50</v>
      </c>
      <c r="K1668" t="s">
        <v>18</v>
      </c>
      <c r="L1668" t="s">
        <v>43</v>
      </c>
      <c r="M1668" t="s">
        <v>47</v>
      </c>
      <c r="N1668" t="s">
        <v>21</v>
      </c>
      <c r="O1668" t="s">
        <v>22</v>
      </c>
      <c r="P1668" t="s">
        <v>4411</v>
      </c>
      <c r="Q1668" t="s">
        <v>4384</v>
      </c>
      <c r="R1668" t="s">
        <v>4385</v>
      </c>
      <c r="S1668" t="s">
        <v>4398</v>
      </c>
      <c r="T1668" t="s">
        <v>4755</v>
      </c>
      <c r="U1668" t="s">
        <v>4756</v>
      </c>
      <c r="V1668">
        <v>1972</v>
      </c>
      <c r="W1668" s="1">
        <v>45467</v>
      </c>
      <c r="X1668" t="s">
        <v>4388</v>
      </c>
      <c r="Y1668" t="s">
        <v>4069</v>
      </c>
      <c r="Z1668" t="s">
        <v>3971</v>
      </c>
      <c r="AA1668" t="s">
        <v>4004</v>
      </c>
      <c r="AB1668" t="s">
        <v>4002</v>
      </c>
      <c r="AC1668" t="s">
        <v>3997</v>
      </c>
      <c r="AD1668">
        <v>18.09</v>
      </c>
      <c r="AE1668">
        <v>20.95</v>
      </c>
      <c r="AF1668" t="s">
        <v>3975</v>
      </c>
      <c r="AG1668" s="1"/>
      <c r="AJ1668" t="s">
        <v>3975</v>
      </c>
      <c r="AL1668" s="1"/>
      <c r="AM1668" s="1"/>
      <c r="AO1668">
        <v>46.76</v>
      </c>
      <c r="AP1668">
        <v>0</v>
      </c>
      <c r="AQ1668">
        <v>0</v>
      </c>
      <c r="AR1668">
        <v>46.76</v>
      </c>
      <c r="AS1668">
        <v>96.759999999999991</v>
      </c>
      <c r="AT1668">
        <v>36.18</v>
      </c>
      <c r="AU1668">
        <v>-39.42</v>
      </c>
      <c r="AV1668">
        <v>5</v>
      </c>
      <c r="AW1668">
        <v>3</v>
      </c>
    </row>
    <row r="1669" spans="1:49" x14ac:dyDescent="0.3">
      <c r="A1669" t="s">
        <v>2421</v>
      </c>
      <c r="B1669" s="1">
        <v>45616</v>
      </c>
      <c r="C1669" s="1">
        <v>45621</v>
      </c>
      <c r="D1669" s="1">
        <v>45394</v>
      </c>
      <c r="E1669" t="s">
        <v>1519</v>
      </c>
      <c r="F1669" t="s">
        <v>272</v>
      </c>
      <c r="G1669">
        <v>3</v>
      </c>
      <c r="H1669">
        <v>11.27</v>
      </c>
      <c r="I1669">
        <v>10</v>
      </c>
      <c r="J1669">
        <v>25</v>
      </c>
      <c r="K1669" t="s">
        <v>60</v>
      </c>
      <c r="L1669" t="s">
        <v>43</v>
      </c>
      <c r="M1669" t="s">
        <v>36</v>
      </c>
      <c r="N1669" t="s">
        <v>22</v>
      </c>
      <c r="O1669" t="s">
        <v>22</v>
      </c>
      <c r="P1669" t="s">
        <v>4480</v>
      </c>
      <c r="Q1669" t="s">
        <v>4384</v>
      </c>
      <c r="R1669" t="s">
        <v>4424</v>
      </c>
      <c r="S1669" t="s">
        <v>4386</v>
      </c>
      <c r="T1669" t="s">
        <v>4481</v>
      </c>
      <c r="U1669" t="s">
        <v>8449</v>
      </c>
      <c r="V1669">
        <v>1979</v>
      </c>
      <c r="W1669" s="1">
        <v>45251</v>
      </c>
      <c r="X1669" t="s">
        <v>4404</v>
      </c>
      <c r="Y1669" t="s">
        <v>4030</v>
      </c>
      <c r="Z1669" t="s">
        <v>3977</v>
      </c>
      <c r="AA1669" t="s">
        <v>3978</v>
      </c>
      <c r="AB1669" t="s">
        <v>3989</v>
      </c>
      <c r="AC1669" t="s">
        <v>3992</v>
      </c>
      <c r="AD1669">
        <v>8.43</v>
      </c>
      <c r="AE1669">
        <v>12.21</v>
      </c>
      <c r="AF1669" t="s">
        <v>3975</v>
      </c>
      <c r="AG1669" s="1"/>
      <c r="AJ1669" t="s">
        <v>3975</v>
      </c>
      <c r="AL1669" s="1"/>
      <c r="AM1669" s="1"/>
      <c r="AO1669">
        <v>33.81</v>
      </c>
      <c r="AP1669">
        <v>0.1</v>
      </c>
      <c r="AQ1669">
        <v>3.3810000000000002</v>
      </c>
      <c r="AR1669">
        <v>30.429000000000002</v>
      </c>
      <c r="AS1669">
        <v>55.429000000000002</v>
      </c>
      <c r="AT1669">
        <v>25.29</v>
      </c>
      <c r="AU1669">
        <v>-19.860999999999997</v>
      </c>
      <c r="AV1669">
        <v>-227</v>
      </c>
      <c r="AW1669">
        <v>5</v>
      </c>
    </row>
    <row r="1670" spans="1:49" x14ac:dyDescent="0.3">
      <c r="A1670" t="s">
        <v>2422</v>
      </c>
      <c r="B1670" s="1">
        <v>45408</v>
      </c>
      <c r="C1670" s="1">
        <v>45411</v>
      </c>
      <c r="D1670" s="1">
        <v>45416</v>
      </c>
      <c r="E1670" t="s">
        <v>589</v>
      </c>
      <c r="F1670" t="s">
        <v>41</v>
      </c>
      <c r="G1670">
        <v>3</v>
      </c>
      <c r="H1670">
        <v>129.96</v>
      </c>
      <c r="I1670">
        <v>1</v>
      </c>
      <c r="J1670">
        <v>25</v>
      </c>
      <c r="K1670" t="s">
        <v>18</v>
      </c>
      <c r="L1670" t="s">
        <v>43</v>
      </c>
      <c r="M1670" t="s">
        <v>30</v>
      </c>
      <c r="N1670" t="s">
        <v>37</v>
      </c>
      <c r="O1670" t="s">
        <v>22</v>
      </c>
      <c r="P1670" t="s">
        <v>4945</v>
      </c>
      <c r="Q1670" t="s">
        <v>4384</v>
      </c>
      <c r="R1670" t="s">
        <v>4397</v>
      </c>
      <c r="S1670" t="s">
        <v>4434</v>
      </c>
      <c r="T1670" t="s">
        <v>4946</v>
      </c>
      <c r="U1670" t="s">
        <v>8678</v>
      </c>
      <c r="V1670">
        <v>1984</v>
      </c>
      <c r="W1670" s="1">
        <v>45343</v>
      </c>
      <c r="X1670" t="s">
        <v>4404</v>
      </c>
      <c r="Y1670" t="s">
        <v>4162</v>
      </c>
      <c r="Z1670" t="s">
        <v>4014</v>
      </c>
      <c r="AA1670" t="s">
        <v>4015</v>
      </c>
      <c r="AB1670" t="s">
        <v>3973</v>
      </c>
      <c r="AC1670" t="s">
        <v>3985</v>
      </c>
      <c r="AD1670">
        <v>95.32</v>
      </c>
      <c r="AE1670">
        <v>114.15</v>
      </c>
      <c r="AF1670" t="s">
        <v>3975</v>
      </c>
      <c r="AG1670" s="1"/>
      <c r="AJ1670" t="s">
        <v>3975</v>
      </c>
      <c r="AL1670" s="1"/>
      <c r="AM1670" s="1"/>
      <c r="AO1670">
        <v>389.88</v>
      </c>
      <c r="AP1670">
        <v>0.01</v>
      </c>
      <c r="AQ1670">
        <v>3.8988</v>
      </c>
      <c r="AR1670">
        <v>385.9812</v>
      </c>
      <c r="AS1670">
        <v>410.9812</v>
      </c>
      <c r="AT1670">
        <v>285.95999999999998</v>
      </c>
      <c r="AU1670">
        <v>75.021200000000022</v>
      </c>
      <c r="AV1670">
        <v>5</v>
      </c>
      <c r="AW1670">
        <v>3</v>
      </c>
    </row>
    <row r="1671" spans="1:49" x14ac:dyDescent="0.3">
      <c r="A1671" t="s">
        <v>2423</v>
      </c>
      <c r="B1671" s="1">
        <v>45642</v>
      </c>
      <c r="C1671" s="1">
        <v>45645</v>
      </c>
      <c r="D1671" s="1">
        <v>45649</v>
      </c>
      <c r="E1671" t="s">
        <v>354</v>
      </c>
      <c r="F1671" t="s">
        <v>1087</v>
      </c>
      <c r="G1671">
        <v>2</v>
      </c>
      <c r="H1671">
        <v>61.8</v>
      </c>
      <c r="I1671">
        <v>25</v>
      </c>
      <c r="J1671">
        <v>35</v>
      </c>
      <c r="K1671" t="s">
        <v>42</v>
      </c>
      <c r="L1671" t="s">
        <v>26</v>
      </c>
      <c r="M1671" t="s">
        <v>30</v>
      </c>
      <c r="N1671" t="s">
        <v>37</v>
      </c>
      <c r="O1671" t="s">
        <v>56</v>
      </c>
      <c r="P1671" t="s">
        <v>4635</v>
      </c>
      <c r="Q1671" t="s">
        <v>4384</v>
      </c>
      <c r="R1671" t="s">
        <v>4390</v>
      </c>
      <c r="S1671" t="s">
        <v>4434</v>
      </c>
      <c r="T1671" t="s">
        <v>4989</v>
      </c>
      <c r="U1671" t="s">
        <v>8702</v>
      </c>
      <c r="V1671">
        <v>1987</v>
      </c>
      <c r="W1671" s="1">
        <v>45726</v>
      </c>
      <c r="X1671" t="s">
        <v>4388</v>
      </c>
      <c r="Y1671" t="s">
        <v>4084</v>
      </c>
      <c r="Z1671" t="s">
        <v>3971</v>
      </c>
      <c r="AA1671" t="s">
        <v>4011</v>
      </c>
      <c r="AB1671" t="s">
        <v>4009</v>
      </c>
      <c r="AC1671" t="s">
        <v>3974</v>
      </c>
      <c r="AD1671">
        <v>44.57</v>
      </c>
      <c r="AE1671">
        <v>54.9</v>
      </c>
      <c r="AF1671" t="s">
        <v>3975</v>
      </c>
      <c r="AG1671" s="1"/>
      <c r="AJ1671" t="s">
        <v>3975</v>
      </c>
      <c r="AK1671" t="s">
        <v>5222</v>
      </c>
      <c r="AL1671" s="1">
        <v>45416</v>
      </c>
      <c r="AM1671" s="1">
        <v>45440</v>
      </c>
      <c r="AN1671" t="s">
        <v>26</v>
      </c>
      <c r="AO1671">
        <v>123.6</v>
      </c>
      <c r="AP1671">
        <v>0.25</v>
      </c>
      <c r="AQ1671">
        <v>30.9</v>
      </c>
      <c r="AR1671">
        <v>92.699999999999989</v>
      </c>
      <c r="AS1671">
        <v>127.69999999999999</v>
      </c>
      <c r="AT1671">
        <v>89.14</v>
      </c>
      <c r="AU1671">
        <v>-31.440000000000012</v>
      </c>
      <c r="AV1671">
        <v>4</v>
      </c>
      <c r="AW1671">
        <v>3</v>
      </c>
    </row>
    <row r="1672" spans="1:49" x14ac:dyDescent="0.3">
      <c r="A1672" t="s">
        <v>2424</v>
      </c>
      <c r="B1672" s="1">
        <v>45326</v>
      </c>
      <c r="C1672" s="1"/>
      <c r="D1672" s="1">
        <v>45329</v>
      </c>
      <c r="E1672" t="s">
        <v>1195</v>
      </c>
      <c r="F1672" t="s">
        <v>356</v>
      </c>
      <c r="G1672">
        <v>1</v>
      </c>
      <c r="H1672">
        <v>76.2</v>
      </c>
      <c r="I1672">
        <v>5</v>
      </c>
      <c r="J1672">
        <v>25</v>
      </c>
      <c r="K1672" t="s">
        <v>42</v>
      </c>
      <c r="L1672" t="s">
        <v>26</v>
      </c>
      <c r="M1672" t="s">
        <v>30</v>
      </c>
      <c r="N1672" t="s">
        <v>22</v>
      </c>
      <c r="O1672" t="s">
        <v>48</v>
      </c>
      <c r="P1672" t="s">
        <v>4591</v>
      </c>
      <c r="Q1672" t="s">
        <v>4384</v>
      </c>
      <c r="R1672" t="s">
        <v>4444</v>
      </c>
      <c r="S1672" t="s">
        <v>4386</v>
      </c>
      <c r="T1672" t="s">
        <v>8489</v>
      </c>
      <c r="U1672" t="s">
        <v>8490</v>
      </c>
      <c r="V1672">
        <v>1980</v>
      </c>
      <c r="W1672" s="1">
        <v>45556</v>
      </c>
      <c r="X1672" t="s">
        <v>22</v>
      </c>
      <c r="Y1672" t="s">
        <v>3986</v>
      </c>
      <c r="Z1672" t="s">
        <v>3987</v>
      </c>
      <c r="AA1672" t="s">
        <v>3988</v>
      </c>
      <c r="AB1672" t="s">
        <v>3989</v>
      </c>
      <c r="AC1672" t="s">
        <v>3992</v>
      </c>
      <c r="AD1672">
        <v>48.42</v>
      </c>
      <c r="AE1672">
        <v>69.849999999999994</v>
      </c>
      <c r="AF1672" t="s">
        <v>4055</v>
      </c>
      <c r="AG1672" s="1"/>
      <c r="AJ1672" t="s">
        <v>3975</v>
      </c>
      <c r="AK1672" t="s">
        <v>5223</v>
      </c>
      <c r="AL1672" s="1">
        <v>45698</v>
      </c>
      <c r="AM1672" s="1">
        <v>45750</v>
      </c>
      <c r="AN1672" t="s">
        <v>19</v>
      </c>
      <c r="AO1672">
        <v>76.2</v>
      </c>
      <c r="AP1672">
        <v>0.05</v>
      </c>
      <c r="AQ1672">
        <v>3.8100000000000005</v>
      </c>
      <c r="AR1672">
        <v>72.39</v>
      </c>
      <c r="AS1672">
        <v>97.39</v>
      </c>
      <c r="AT1672">
        <v>48.42</v>
      </c>
      <c r="AU1672">
        <v>-1.0300000000000011</v>
      </c>
    </row>
    <row r="1673" spans="1:49" x14ac:dyDescent="0.3">
      <c r="A1673" t="s">
        <v>2425</v>
      </c>
      <c r="B1673" s="1">
        <v>45389</v>
      </c>
      <c r="C1673" s="1">
        <v>45481</v>
      </c>
      <c r="D1673" s="1">
        <v>45485</v>
      </c>
      <c r="E1673" t="s">
        <v>1032</v>
      </c>
      <c r="F1673" t="s">
        <v>648</v>
      </c>
      <c r="G1673">
        <v>2</v>
      </c>
      <c r="H1673">
        <v>65.75</v>
      </c>
      <c r="I1673">
        <v>30</v>
      </c>
      <c r="J1673">
        <v>25</v>
      </c>
      <c r="K1673" t="s">
        <v>60</v>
      </c>
      <c r="L1673" t="s">
        <v>19</v>
      </c>
      <c r="M1673" t="s">
        <v>30</v>
      </c>
      <c r="N1673" t="s">
        <v>52</v>
      </c>
      <c r="O1673" t="s">
        <v>468</v>
      </c>
      <c r="P1673" t="s">
        <v>4773</v>
      </c>
      <c r="Q1673" t="s">
        <v>4396</v>
      </c>
      <c r="R1673" t="s">
        <v>4390</v>
      </c>
      <c r="S1673" t="s">
        <v>4434</v>
      </c>
      <c r="T1673" t="s">
        <v>8581</v>
      </c>
      <c r="U1673" t="s">
        <v>8582</v>
      </c>
      <c r="V1673">
        <v>2003</v>
      </c>
      <c r="W1673" s="1">
        <v>44984</v>
      </c>
      <c r="X1673" t="s">
        <v>4388</v>
      </c>
      <c r="Y1673" t="s">
        <v>4030</v>
      </c>
      <c r="Z1673" t="s">
        <v>3977</v>
      </c>
      <c r="AA1673" t="s">
        <v>3978</v>
      </c>
      <c r="AB1673" t="s">
        <v>3989</v>
      </c>
      <c r="AC1673" t="s">
        <v>3985</v>
      </c>
      <c r="AD1673">
        <v>51.94</v>
      </c>
      <c r="AE1673">
        <v>65.14</v>
      </c>
      <c r="AF1673" t="s">
        <v>3975</v>
      </c>
      <c r="AG1673" s="1"/>
      <c r="AJ1673" t="s">
        <v>3975</v>
      </c>
      <c r="AK1673" t="s">
        <v>5228</v>
      </c>
      <c r="AL1673" s="1">
        <v>45339</v>
      </c>
      <c r="AM1673" s="1">
        <v>45357</v>
      </c>
      <c r="AN1673" t="s">
        <v>43</v>
      </c>
      <c r="AO1673">
        <v>131.5</v>
      </c>
      <c r="AP1673">
        <v>0.3</v>
      </c>
      <c r="AQ1673">
        <v>39.449999999999996</v>
      </c>
      <c r="AR1673">
        <v>92.050000000000011</v>
      </c>
      <c r="AS1673">
        <v>117.05000000000001</v>
      </c>
      <c r="AT1673">
        <v>103.88</v>
      </c>
      <c r="AU1673">
        <v>-36.829999999999984</v>
      </c>
      <c r="AV1673">
        <v>4</v>
      </c>
      <c r="AW1673">
        <v>92</v>
      </c>
    </row>
    <row r="1674" spans="1:49" x14ac:dyDescent="0.3">
      <c r="A1674" t="s">
        <v>2426</v>
      </c>
      <c r="B1674" s="1">
        <v>45335</v>
      </c>
      <c r="C1674" s="1">
        <v>45342</v>
      </c>
      <c r="D1674" s="1">
        <v>45344</v>
      </c>
      <c r="E1674" t="s">
        <v>553</v>
      </c>
      <c r="F1674" t="s">
        <v>516</v>
      </c>
      <c r="G1674">
        <v>2</v>
      </c>
      <c r="H1674">
        <v>10.25</v>
      </c>
      <c r="I1674">
        <v>0</v>
      </c>
      <c r="J1674">
        <v>50</v>
      </c>
      <c r="K1674" t="s">
        <v>42</v>
      </c>
      <c r="L1674" t="s">
        <v>19</v>
      </c>
      <c r="M1674" t="s">
        <v>36</v>
      </c>
      <c r="N1674" t="s">
        <v>21</v>
      </c>
      <c r="O1674" t="s">
        <v>22</v>
      </c>
      <c r="P1674" t="s">
        <v>4522</v>
      </c>
      <c r="Q1674" t="s">
        <v>4396</v>
      </c>
      <c r="R1674" t="s">
        <v>4424</v>
      </c>
      <c r="S1674" t="s">
        <v>4398</v>
      </c>
      <c r="T1674" t="s">
        <v>5074</v>
      </c>
      <c r="U1674" t="s">
        <v>8754</v>
      </c>
      <c r="V1674">
        <v>1995</v>
      </c>
      <c r="W1674" s="1">
        <v>45980</v>
      </c>
      <c r="X1674" t="s">
        <v>4394</v>
      </c>
      <c r="Y1674" t="s">
        <v>4087</v>
      </c>
      <c r="Z1674" t="s">
        <v>3971</v>
      </c>
      <c r="AA1674" t="s">
        <v>4019</v>
      </c>
      <c r="AB1674" t="s">
        <v>3973</v>
      </c>
      <c r="AC1674" t="s">
        <v>3974</v>
      </c>
      <c r="AD1674">
        <v>6.95</v>
      </c>
      <c r="AE1674">
        <v>9.67</v>
      </c>
      <c r="AF1674" t="s">
        <v>3975</v>
      </c>
      <c r="AG1674" s="1"/>
      <c r="AJ1674" t="s">
        <v>3975</v>
      </c>
      <c r="AL1674" s="1"/>
      <c r="AM1674" s="1"/>
      <c r="AO1674">
        <v>20.5</v>
      </c>
      <c r="AP1674">
        <v>0</v>
      </c>
      <c r="AQ1674">
        <v>0</v>
      </c>
      <c r="AR1674">
        <v>20.5</v>
      </c>
      <c r="AS1674">
        <v>70.5</v>
      </c>
      <c r="AT1674">
        <v>13.9</v>
      </c>
      <c r="AU1674">
        <v>-43.4</v>
      </c>
      <c r="AV1674">
        <v>2</v>
      </c>
      <c r="AW1674">
        <v>7</v>
      </c>
    </row>
    <row r="1675" spans="1:49" x14ac:dyDescent="0.3">
      <c r="A1675" t="s">
        <v>2427</v>
      </c>
      <c r="B1675" s="1">
        <v>45420</v>
      </c>
      <c r="C1675" s="1">
        <v>45423</v>
      </c>
      <c r="D1675" s="1">
        <v>45428</v>
      </c>
      <c r="E1675" t="s">
        <v>137</v>
      </c>
      <c r="F1675" t="s">
        <v>394</v>
      </c>
      <c r="G1675">
        <v>1</v>
      </c>
      <c r="H1675">
        <v>108.51</v>
      </c>
      <c r="I1675">
        <v>2</v>
      </c>
      <c r="J1675">
        <v>15</v>
      </c>
      <c r="K1675" t="s">
        <v>18</v>
      </c>
      <c r="L1675" t="s">
        <v>19</v>
      </c>
      <c r="M1675" t="s">
        <v>36</v>
      </c>
      <c r="N1675" t="s">
        <v>22</v>
      </c>
      <c r="O1675" t="s">
        <v>242</v>
      </c>
      <c r="P1675" t="s">
        <v>4691</v>
      </c>
      <c r="Q1675" t="s">
        <v>4396</v>
      </c>
      <c r="R1675" t="s">
        <v>4397</v>
      </c>
      <c r="S1675" t="s">
        <v>4386</v>
      </c>
      <c r="T1675" t="s">
        <v>4692</v>
      </c>
      <c r="U1675" t="s">
        <v>4693</v>
      </c>
      <c r="V1675">
        <v>1976</v>
      </c>
      <c r="W1675" s="1">
        <v>44964</v>
      </c>
      <c r="X1675" t="s">
        <v>4404</v>
      </c>
      <c r="Y1675" t="s">
        <v>4016</v>
      </c>
      <c r="Z1675" t="s">
        <v>4014</v>
      </c>
      <c r="AA1675" t="s">
        <v>4017</v>
      </c>
      <c r="AB1675" t="s">
        <v>3983</v>
      </c>
      <c r="AC1675" t="s">
        <v>3985</v>
      </c>
      <c r="AD1675">
        <v>80.72</v>
      </c>
      <c r="AE1675">
        <v>113.01</v>
      </c>
      <c r="AF1675" t="s">
        <v>3975</v>
      </c>
      <c r="AG1675" s="1"/>
      <c r="AJ1675" t="s">
        <v>3975</v>
      </c>
      <c r="AK1675" t="s">
        <v>5222</v>
      </c>
      <c r="AL1675" s="1">
        <v>45809</v>
      </c>
      <c r="AM1675" s="1">
        <v>45857</v>
      </c>
      <c r="AN1675" t="s">
        <v>19</v>
      </c>
      <c r="AO1675">
        <v>108.51</v>
      </c>
      <c r="AP1675">
        <v>0.02</v>
      </c>
      <c r="AQ1675">
        <v>2.1702000000000004</v>
      </c>
      <c r="AR1675">
        <v>106.33980000000001</v>
      </c>
      <c r="AS1675">
        <v>121.33980000000001</v>
      </c>
      <c r="AT1675">
        <v>80.72</v>
      </c>
      <c r="AU1675">
        <v>10.619800000000012</v>
      </c>
      <c r="AV1675">
        <v>5</v>
      </c>
      <c r="AW1675">
        <v>3</v>
      </c>
    </row>
    <row r="1676" spans="1:49" x14ac:dyDescent="0.3">
      <c r="A1676" t="s">
        <v>2428</v>
      </c>
      <c r="B1676" s="1">
        <v>45368</v>
      </c>
      <c r="C1676" s="1">
        <v>45373</v>
      </c>
      <c r="D1676" s="1">
        <v>45375</v>
      </c>
      <c r="E1676" t="s">
        <v>119</v>
      </c>
      <c r="F1676" t="s">
        <v>67</v>
      </c>
      <c r="G1676">
        <v>1</v>
      </c>
      <c r="H1676">
        <v>145.77000000000001</v>
      </c>
      <c r="I1676">
        <v>0</v>
      </c>
      <c r="J1676">
        <v>25</v>
      </c>
      <c r="K1676" t="s">
        <v>18</v>
      </c>
      <c r="L1676" t="s">
        <v>19</v>
      </c>
      <c r="M1676" t="s">
        <v>30</v>
      </c>
      <c r="N1676" t="s">
        <v>22</v>
      </c>
      <c r="O1676" t="s">
        <v>22</v>
      </c>
      <c r="P1676" t="s">
        <v>5202</v>
      </c>
      <c r="Q1676" t="s">
        <v>4384</v>
      </c>
      <c r="R1676" t="s">
        <v>4424</v>
      </c>
      <c r="S1676" t="s">
        <v>4398</v>
      </c>
      <c r="T1676" t="s">
        <v>5203</v>
      </c>
      <c r="U1676" t="s">
        <v>8835</v>
      </c>
      <c r="V1676">
        <v>1979</v>
      </c>
      <c r="W1676" s="1">
        <v>44846</v>
      </c>
      <c r="X1676" t="s">
        <v>4394</v>
      </c>
      <c r="Y1676" t="s">
        <v>4030</v>
      </c>
      <c r="Z1676" t="s">
        <v>3977</v>
      </c>
      <c r="AA1676" t="s">
        <v>3978</v>
      </c>
      <c r="AB1676" t="s">
        <v>3989</v>
      </c>
      <c r="AC1676" t="s">
        <v>3985</v>
      </c>
      <c r="AD1676">
        <v>110.03</v>
      </c>
      <c r="AE1676">
        <v>157.63999999999999</v>
      </c>
      <c r="AF1676" t="s">
        <v>3975</v>
      </c>
      <c r="AG1676" s="1"/>
      <c r="AJ1676" t="s">
        <v>3975</v>
      </c>
      <c r="AL1676" s="1"/>
      <c r="AM1676" s="1"/>
      <c r="AO1676">
        <v>145.77000000000001</v>
      </c>
      <c r="AP1676">
        <v>0</v>
      </c>
      <c r="AQ1676">
        <v>0</v>
      </c>
      <c r="AR1676">
        <v>145.77000000000001</v>
      </c>
      <c r="AS1676">
        <v>170.77</v>
      </c>
      <c r="AT1676">
        <v>110.03</v>
      </c>
      <c r="AU1676">
        <v>10.740000000000009</v>
      </c>
      <c r="AV1676">
        <v>2</v>
      </c>
      <c r="AW1676">
        <v>5</v>
      </c>
    </row>
    <row r="1677" spans="1:49" x14ac:dyDescent="0.3">
      <c r="A1677" t="s">
        <v>2429</v>
      </c>
      <c r="B1677" s="1">
        <v>45372</v>
      </c>
      <c r="C1677" s="1">
        <v>45375</v>
      </c>
      <c r="D1677" s="1">
        <v>45379</v>
      </c>
      <c r="E1677" t="s">
        <v>1436</v>
      </c>
      <c r="F1677" t="s">
        <v>90</v>
      </c>
      <c r="G1677">
        <v>1</v>
      </c>
      <c r="H1677">
        <v>211.89</v>
      </c>
      <c r="I1677">
        <v>10</v>
      </c>
      <c r="J1677">
        <v>25</v>
      </c>
      <c r="K1677" t="s">
        <v>35</v>
      </c>
      <c r="L1677" t="s">
        <v>19</v>
      </c>
      <c r="M1677" t="s">
        <v>47</v>
      </c>
      <c r="N1677" t="s">
        <v>22</v>
      </c>
      <c r="O1677" t="s">
        <v>166</v>
      </c>
      <c r="P1677" t="s">
        <v>4720</v>
      </c>
      <c r="Q1677" t="s">
        <v>4396</v>
      </c>
      <c r="R1677" t="s">
        <v>4416</v>
      </c>
      <c r="S1677" t="s">
        <v>4398</v>
      </c>
      <c r="T1677" t="s">
        <v>4721</v>
      </c>
      <c r="U1677" t="s">
        <v>8556</v>
      </c>
      <c r="V1677">
        <v>1983</v>
      </c>
      <c r="W1677" s="1">
        <v>44977</v>
      </c>
      <c r="X1677" t="s">
        <v>4388</v>
      </c>
      <c r="Y1677" t="s">
        <v>4010</v>
      </c>
      <c r="Z1677" t="s">
        <v>3971</v>
      </c>
      <c r="AA1677" t="s">
        <v>4011</v>
      </c>
      <c r="AB1677" t="s">
        <v>3996</v>
      </c>
      <c r="AC1677" t="s">
        <v>3980</v>
      </c>
      <c r="AD1677">
        <v>179.78</v>
      </c>
      <c r="AE1677">
        <v>224.19</v>
      </c>
      <c r="AF1677" t="s">
        <v>3975</v>
      </c>
      <c r="AG1677" s="1"/>
      <c r="AJ1677" t="s">
        <v>3975</v>
      </c>
      <c r="AK1677" t="s">
        <v>5222</v>
      </c>
      <c r="AL1677" s="1">
        <v>45865</v>
      </c>
      <c r="AM1677" s="1">
        <v>45889</v>
      </c>
      <c r="AN1677" t="s">
        <v>19</v>
      </c>
      <c r="AO1677">
        <v>211.89</v>
      </c>
      <c r="AP1677">
        <v>0.1</v>
      </c>
      <c r="AQ1677">
        <v>21.189</v>
      </c>
      <c r="AR1677">
        <v>190.70099999999999</v>
      </c>
      <c r="AS1677">
        <v>215.70099999999999</v>
      </c>
      <c r="AT1677">
        <v>179.78</v>
      </c>
      <c r="AU1677">
        <v>-14.079000000000008</v>
      </c>
      <c r="AV1677">
        <v>4</v>
      </c>
      <c r="AW1677">
        <v>3</v>
      </c>
    </row>
    <row r="1678" spans="1:49" x14ac:dyDescent="0.3">
      <c r="A1678" t="s">
        <v>2430</v>
      </c>
      <c r="B1678" s="1">
        <v>45612</v>
      </c>
      <c r="C1678" s="1">
        <v>45613</v>
      </c>
      <c r="D1678" s="1">
        <v>45616</v>
      </c>
      <c r="E1678" t="s">
        <v>1126</v>
      </c>
      <c r="F1678" t="s">
        <v>70</v>
      </c>
      <c r="G1678">
        <v>2</v>
      </c>
      <c r="H1678">
        <v>207.22</v>
      </c>
      <c r="I1678">
        <v>25</v>
      </c>
      <c r="J1678">
        <v>15</v>
      </c>
      <c r="K1678" t="s">
        <v>18</v>
      </c>
      <c r="L1678" t="s">
        <v>26</v>
      </c>
      <c r="M1678" t="s">
        <v>47</v>
      </c>
      <c r="N1678" t="s">
        <v>37</v>
      </c>
      <c r="O1678" t="s">
        <v>38</v>
      </c>
      <c r="P1678" t="s">
        <v>4480</v>
      </c>
      <c r="Q1678" t="s">
        <v>4396</v>
      </c>
      <c r="R1678" t="s">
        <v>4385</v>
      </c>
      <c r="S1678" t="s">
        <v>4398</v>
      </c>
      <c r="T1678" t="s">
        <v>8802</v>
      </c>
      <c r="U1678" t="s">
        <v>8803</v>
      </c>
      <c r="V1678">
        <v>1982</v>
      </c>
      <c r="W1678" s="1">
        <v>45826</v>
      </c>
      <c r="X1678" t="s">
        <v>4388</v>
      </c>
      <c r="Y1678" t="s">
        <v>4121</v>
      </c>
      <c r="Z1678" t="s">
        <v>3977</v>
      </c>
      <c r="AA1678" t="s">
        <v>3978</v>
      </c>
      <c r="AB1678" t="s">
        <v>3983</v>
      </c>
      <c r="AC1678" t="s">
        <v>3974</v>
      </c>
      <c r="AD1678">
        <v>162.72</v>
      </c>
      <c r="AE1678">
        <v>236.52</v>
      </c>
      <c r="AF1678" t="s">
        <v>3975</v>
      </c>
      <c r="AG1678" s="1"/>
      <c r="AJ1678" t="s">
        <v>3975</v>
      </c>
      <c r="AK1678" t="s">
        <v>5228</v>
      </c>
      <c r="AL1678" s="1">
        <v>45880</v>
      </c>
      <c r="AM1678" s="1">
        <v>45932</v>
      </c>
      <c r="AN1678" t="s">
        <v>19</v>
      </c>
      <c r="AO1678">
        <v>414.44</v>
      </c>
      <c r="AP1678">
        <v>0.25</v>
      </c>
      <c r="AQ1678">
        <v>103.61</v>
      </c>
      <c r="AR1678">
        <v>310.83</v>
      </c>
      <c r="AS1678">
        <v>325.83</v>
      </c>
      <c r="AT1678">
        <v>325.44</v>
      </c>
      <c r="AU1678">
        <v>-29.610000000000014</v>
      </c>
      <c r="AV1678">
        <v>3</v>
      </c>
      <c r="AW1678">
        <v>1</v>
      </c>
    </row>
    <row r="1679" spans="1:49" x14ac:dyDescent="0.3">
      <c r="A1679" t="s">
        <v>2431</v>
      </c>
      <c r="B1679" s="1">
        <v>45408</v>
      </c>
      <c r="C1679" s="1">
        <v>45408</v>
      </c>
      <c r="D1679" s="1">
        <v>45509</v>
      </c>
      <c r="E1679" t="s">
        <v>191</v>
      </c>
      <c r="F1679" t="s">
        <v>1198</v>
      </c>
      <c r="G1679">
        <v>2</v>
      </c>
      <c r="H1679">
        <v>103.56</v>
      </c>
      <c r="I1679">
        <v>0</v>
      </c>
      <c r="J1679">
        <v>15</v>
      </c>
      <c r="K1679" t="s">
        <v>35</v>
      </c>
      <c r="L1679" t="s">
        <v>43</v>
      </c>
      <c r="M1679" t="s">
        <v>30</v>
      </c>
      <c r="N1679" t="s">
        <v>22</v>
      </c>
      <c r="O1679" t="s">
        <v>111</v>
      </c>
      <c r="P1679" t="s">
        <v>4718</v>
      </c>
      <c r="Q1679" t="s">
        <v>4396</v>
      </c>
      <c r="R1679" t="s">
        <v>4401</v>
      </c>
      <c r="S1679" t="s">
        <v>4398</v>
      </c>
      <c r="T1679" t="s">
        <v>4993</v>
      </c>
      <c r="U1679" t="s">
        <v>8706</v>
      </c>
      <c r="V1679">
        <v>1973</v>
      </c>
      <c r="W1679" s="1">
        <v>44917</v>
      </c>
      <c r="X1679" t="s">
        <v>4388</v>
      </c>
      <c r="Y1679" t="s">
        <v>4036</v>
      </c>
      <c r="Z1679" t="s">
        <v>3971</v>
      </c>
      <c r="AA1679" t="s">
        <v>4004</v>
      </c>
      <c r="AB1679" t="s">
        <v>3979</v>
      </c>
      <c r="AC1679" t="s">
        <v>3992</v>
      </c>
      <c r="AD1679">
        <v>91.36</v>
      </c>
      <c r="AE1679">
        <v>119.1</v>
      </c>
      <c r="AF1679" t="s">
        <v>3975</v>
      </c>
      <c r="AG1679" s="1"/>
      <c r="AJ1679" t="s">
        <v>3975</v>
      </c>
      <c r="AK1679" t="s">
        <v>5226</v>
      </c>
      <c r="AL1679" s="1">
        <v>45762</v>
      </c>
      <c r="AM1679" s="1">
        <v>45777</v>
      </c>
      <c r="AN1679" t="s">
        <v>26</v>
      </c>
      <c r="AO1679">
        <v>207.12</v>
      </c>
      <c r="AP1679">
        <v>0</v>
      </c>
      <c r="AQ1679">
        <v>0</v>
      </c>
      <c r="AR1679">
        <v>207.12</v>
      </c>
      <c r="AS1679">
        <v>222.12</v>
      </c>
      <c r="AT1679">
        <v>182.72</v>
      </c>
      <c r="AU1679">
        <v>9.4000000000000057</v>
      </c>
      <c r="AV1679">
        <v>101</v>
      </c>
      <c r="AW1679">
        <v>0</v>
      </c>
    </row>
    <row r="1680" spans="1:49" x14ac:dyDescent="0.3">
      <c r="A1680" t="s">
        <v>2432</v>
      </c>
      <c r="B1680" s="1">
        <v>45401</v>
      </c>
      <c r="C1680" s="1">
        <v>45408</v>
      </c>
      <c r="D1680" s="1">
        <v>45410</v>
      </c>
      <c r="E1680" t="s">
        <v>100</v>
      </c>
      <c r="F1680" t="s">
        <v>781</v>
      </c>
      <c r="G1680">
        <v>1</v>
      </c>
      <c r="H1680">
        <v>127.99</v>
      </c>
      <c r="I1680">
        <v>1</v>
      </c>
      <c r="J1680">
        <v>15</v>
      </c>
      <c r="K1680" t="s">
        <v>60</v>
      </c>
      <c r="L1680" t="s">
        <v>26</v>
      </c>
      <c r="M1680" t="s">
        <v>20</v>
      </c>
      <c r="N1680" t="s">
        <v>22</v>
      </c>
      <c r="O1680" t="s">
        <v>22</v>
      </c>
      <c r="P1680" t="s">
        <v>4642</v>
      </c>
      <c r="Q1680" t="s">
        <v>4384</v>
      </c>
      <c r="R1680" t="s">
        <v>4401</v>
      </c>
      <c r="S1680" t="s">
        <v>4391</v>
      </c>
      <c r="T1680" t="s">
        <v>4643</v>
      </c>
      <c r="U1680" t="s">
        <v>8515</v>
      </c>
      <c r="V1680">
        <v>1998</v>
      </c>
      <c r="W1680" s="1">
        <v>45520</v>
      </c>
      <c r="X1680" t="s">
        <v>4419</v>
      </c>
      <c r="Y1680" t="s">
        <v>4091</v>
      </c>
      <c r="Z1680" t="s">
        <v>3987</v>
      </c>
      <c r="AA1680" t="s">
        <v>4026</v>
      </c>
      <c r="AB1680" t="s">
        <v>3983</v>
      </c>
      <c r="AC1680" t="s">
        <v>3980</v>
      </c>
      <c r="AD1680">
        <v>93.15</v>
      </c>
      <c r="AE1680">
        <v>111.45</v>
      </c>
      <c r="AF1680" t="s">
        <v>3975</v>
      </c>
      <c r="AG1680" s="1"/>
      <c r="AJ1680" t="s">
        <v>3975</v>
      </c>
      <c r="AL1680" s="1"/>
      <c r="AM1680" s="1"/>
      <c r="AO1680">
        <v>127.99</v>
      </c>
      <c r="AP1680">
        <v>0.01</v>
      </c>
      <c r="AQ1680">
        <v>1.2799</v>
      </c>
      <c r="AR1680">
        <v>126.7101</v>
      </c>
      <c r="AS1680">
        <v>141.71010000000001</v>
      </c>
      <c r="AT1680">
        <v>93.15</v>
      </c>
      <c r="AU1680">
        <v>18.560099999999991</v>
      </c>
      <c r="AV1680">
        <v>2</v>
      </c>
      <c r="AW1680">
        <v>7</v>
      </c>
    </row>
    <row r="1681" spans="1:49" x14ac:dyDescent="0.3">
      <c r="A1681" t="s">
        <v>2433</v>
      </c>
      <c r="B1681" s="1">
        <v>45546</v>
      </c>
      <c r="C1681" s="1">
        <v>45607</v>
      </c>
      <c r="D1681" s="1">
        <v>45608</v>
      </c>
      <c r="E1681" t="s">
        <v>525</v>
      </c>
      <c r="F1681" t="s">
        <v>772</v>
      </c>
      <c r="G1681">
        <v>1</v>
      </c>
      <c r="H1681">
        <v>270.94</v>
      </c>
      <c r="I1681">
        <v>0</v>
      </c>
      <c r="J1681">
        <v>15</v>
      </c>
      <c r="K1681" t="s">
        <v>42</v>
      </c>
      <c r="L1681" t="s">
        <v>19</v>
      </c>
      <c r="M1681" t="s">
        <v>30</v>
      </c>
      <c r="N1681" t="s">
        <v>37</v>
      </c>
      <c r="O1681" t="s">
        <v>22</v>
      </c>
      <c r="P1681" t="s">
        <v>4727</v>
      </c>
      <c r="Q1681" t="s">
        <v>4396</v>
      </c>
      <c r="R1681" t="s">
        <v>4385</v>
      </c>
      <c r="S1681" t="s">
        <v>4406</v>
      </c>
      <c r="T1681" t="s">
        <v>5094</v>
      </c>
      <c r="U1681" t="s">
        <v>5095</v>
      </c>
      <c r="V1681">
        <v>1982</v>
      </c>
      <c r="W1681" s="1">
        <v>44579</v>
      </c>
      <c r="X1681" t="s">
        <v>4388</v>
      </c>
      <c r="Y1681" t="s">
        <v>4031</v>
      </c>
      <c r="Z1681" t="s">
        <v>3977</v>
      </c>
      <c r="AA1681" t="s">
        <v>3991</v>
      </c>
      <c r="AB1681" t="s">
        <v>4032</v>
      </c>
      <c r="AC1681" t="s">
        <v>3985</v>
      </c>
      <c r="AD1681">
        <v>178</v>
      </c>
      <c r="AE1681">
        <v>250.38</v>
      </c>
      <c r="AF1681" t="s">
        <v>3975</v>
      </c>
      <c r="AG1681" s="1"/>
      <c r="AJ1681" t="s">
        <v>3975</v>
      </c>
      <c r="AL1681" s="1"/>
      <c r="AM1681" s="1"/>
      <c r="AO1681">
        <v>270.94</v>
      </c>
      <c r="AP1681">
        <v>0</v>
      </c>
      <c r="AQ1681">
        <v>0</v>
      </c>
      <c r="AR1681">
        <v>270.94</v>
      </c>
      <c r="AS1681">
        <v>285.94</v>
      </c>
      <c r="AT1681">
        <v>178</v>
      </c>
      <c r="AU1681">
        <v>77.94</v>
      </c>
      <c r="AV1681">
        <v>1</v>
      </c>
      <c r="AW1681">
        <v>61</v>
      </c>
    </row>
    <row r="1682" spans="1:49" x14ac:dyDescent="0.3">
      <c r="A1682" t="s">
        <v>2434</v>
      </c>
      <c r="B1682" s="1">
        <v>45442</v>
      </c>
      <c r="C1682" s="1">
        <v>45328</v>
      </c>
      <c r="D1682" s="1">
        <v>45357</v>
      </c>
      <c r="E1682" t="s">
        <v>292</v>
      </c>
      <c r="F1682" t="s">
        <v>516</v>
      </c>
      <c r="G1682">
        <v>1</v>
      </c>
      <c r="H1682">
        <v>10.66</v>
      </c>
      <c r="I1682">
        <v>0</v>
      </c>
      <c r="J1682">
        <v>35</v>
      </c>
      <c r="K1682" t="s">
        <v>35</v>
      </c>
      <c r="L1682" t="s">
        <v>26</v>
      </c>
      <c r="M1682" t="s">
        <v>47</v>
      </c>
      <c r="N1682" t="s">
        <v>52</v>
      </c>
      <c r="O1682" t="s">
        <v>22</v>
      </c>
      <c r="P1682" t="s">
        <v>4789</v>
      </c>
      <c r="Q1682" t="s">
        <v>4396</v>
      </c>
      <c r="R1682" t="s">
        <v>4385</v>
      </c>
      <c r="S1682" t="s">
        <v>4398</v>
      </c>
      <c r="T1682" t="s">
        <v>4790</v>
      </c>
      <c r="U1682" t="s">
        <v>8588</v>
      </c>
      <c r="V1682">
        <v>1985</v>
      </c>
      <c r="W1682" s="1">
        <v>45145</v>
      </c>
      <c r="X1682" t="s">
        <v>4404</v>
      </c>
      <c r="Y1682" t="s">
        <v>4087</v>
      </c>
      <c r="Z1682" t="s">
        <v>3971</v>
      </c>
      <c r="AA1682" t="s">
        <v>4019</v>
      </c>
      <c r="AB1682" t="s">
        <v>3973</v>
      </c>
      <c r="AC1682" t="s">
        <v>3974</v>
      </c>
      <c r="AD1682">
        <v>6.95</v>
      </c>
      <c r="AE1682">
        <v>9.67</v>
      </c>
      <c r="AF1682" t="s">
        <v>3975</v>
      </c>
      <c r="AG1682" s="1"/>
      <c r="AJ1682" t="s">
        <v>3975</v>
      </c>
      <c r="AL1682" s="1"/>
      <c r="AM1682" s="1"/>
      <c r="AO1682">
        <v>10.66</v>
      </c>
      <c r="AP1682">
        <v>0</v>
      </c>
      <c r="AQ1682">
        <v>0</v>
      </c>
      <c r="AR1682">
        <v>10.66</v>
      </c>
      <c r="AS1682">
        <v>45.66</v>
      </c>
      <c r="AT1682">
        <v>6.95</v>
      </c>
      <c r="AU1682">
        <v>-31.29</v>
      </c>
      <c r="AV1682">
        <v>29</v>
      </c>
      <c r="AW1682">
        <v>-114</v>
      </c>
    </row>
    <row r="1683" spans="1:49" x14ac:dyDescent="0.3">
      <c r="A1683" t="s">
        <v>2435</v>
      </c>
      <c r="B1683" s="1">
        <v>45432</v>
      </c>
      <c r="C1683" s="1">
        <v>45436</v>
      </c>
      <c r="D1683" s="1">
        <v>45438</v>
      </c>
      <c r="E1683" t="s">
        <v>168</v>
      </c>
      <c r="F1683" t="s">
        <v>76</v>
      </c>
      <c r="G1683">
        <v>1</v>
      </c>
      <c r="H1683">
        <v>132.21</v>
      </c>
      <c r="I1683">
        <v>20</v>
      </c>
      <c r="J1683">
        <v>25</v>
      </c>
      <c r="K1683" t="s">
        <v>18</v>
      </c>
      <c r="L1683" t="s">
        <v>26</v>
      </c>
      <c r="M1683" t="s">
        <v>30</v>
      </c>
      <c r="N1683" t="s">
        <v>37</v>
      </c>
      <c r="O1683" t="s">
        <v>38</v>
      </c>
      <c r="P1683" t="s">
        <v>4570</v>
      </c>
      <c r="Q1683" t="s">
        <v>4396</v>
      </c>
      <c r="R1683" t="s">
        <v>4459</v>
      </c>
      <c r="S1683" t="s">
        <v>4391</v>
      </c>
      <c r="T1683" t="s">
        <v>4571</v>
      </c>
      <c r="U1683" t="s">
        <v>8477</v>
      </c>
      <c r="V1683">
        <v>1984</v>
      </c>
      <c r="W1683" s="1">
        <v>44612</v>
      </c>
      <c r="X1683" t="s">
        <v>4388</v>
      </c>
      <c r="Y1683" t="s">
        <v>4078</v>
      </c>
      <c r="Z1683" t="s">
        <v>3994</v>
      </c>
      <c r="AA1683" t="s">
        <v>4043</v>
      </c>
      <c r="AB1683" t="s">
        <v>3979</v>
      </c>
      <c r="AC1683" t="s">
        <v>3992</v>
      </c>
      <c r="AD1683">
        <v>113.63</v>
      </c>
      <c r="AE1683">
        <v>140.25</v>
      </c>
      <c r="AF1683" t="s">
        <v>3975</v>
      </c>
      <c r="AG1683" s="1"/>
      <c r="AJ1683" t="s">
        <v>3975</v>
      </c>
      <c r="AK1683" t="s">
        <v>5228</v>
      </c>
      <c r="AL1683" s="1">
        <v>45880</v>
      </c>
      <c r="AM1683" s="1">
        <v>45932</v>
      </c>
      <c r="AN1683" t="s">
        <v>19</v>
      </c>
      <c r="AO1683">
        <v>132.21</v>
      </c>
      <c r="AP1683">
        <v>0.2</v>
      </c>
      <c r="AQ1683">
        <v>26.442000000000004</v>
      </c>
      <c r="AR1683">
        <v>105.768</v>
      </c>
      <c r="AS1683">
        <v>130.768</v>
      </c>
      <c r="AT1683">
        <v>113.63</v>
      </c>
      <c r="AU1683">
        <v>-32.861999999999995</v>
      </c>
      <c r="AV1683">
        <v>2</v>
      </c>
      <c r="AW1683">
        <v>4</v>
      </c>
    </row>
    <row r="1684" spans="1:49" x14ac:dyDescent="0.3">
      <c r="A1684" t="s">
        <v>2436</v>
      </c>
      <c r="B1684" s="1">
        <v>45637</v>
      </c>
      <c r="C1684" s="1">
        <v>45638</v>
      </c>
      <c r="D1684" s="1">
        <v>45647</v>
      </c>
      <c r="E1684" t="s">
        <v>910</v>
      </c>
      <c r="F1684" t="s">
        <v>46</v>
      </c>
      <c r="G1684">
        <v>1</v>
      </c>
      <c r="H1684">
        <v>149.12</v>
      </c>
      <c r="I1684">
        <v>0</v>
      </c>
      <c r="J1684">
        <v>35</v>
      </c>
      <c r="K1684" t="s">
        <v>42</v>
      </c>
      <c r="L1684" t="s">
        <v>19</v>
      </c>
      <c r="M1684" t="s">
        <v>36</v>
      </c>
      <c r="N1684" t="s">
        <v>37</v>
      </c>
      <c r="O1684" t="s">
        <v>22</v>
      </c>
      <c r="P1684" t="s">
        <v>4520</v>
      </c>
      <c r="Q1684" t="s">
        <v>4396</v>
      </c>
      <c r="R1684" t="s">
        <v>4409</v>
      </c>
      <c r="S1684" t="s">
        <v>4386</v>
      </c>
      <c r="T1684" t="s">
        <v>4521</v>
      </c>
      <c r="U1684" t="s">
        <v>8463</v>
      </c>
      <c r="V1684">
        <v>1998</v>
      </c>
      <c r="W1684" s="1">
        <v>45624</v>
      </c>
      <c r="X1684" t="s">
        <v>4388</v>
      </c>
      <c r="Y1684" t="s">
        <v>4069</v>
      </c>
      <c r="Z1684" t="s">
        <v>3971</v>
      </c>
      <c r="AA1684" t="s">
        <v>4004</v>
      </c>
      <c r="AB1684" t="s">
        <v>4002</v>
      </c>
      <c r="AC1684" t="s">
        <v>3992</v>
      </c>
      <c r="AD1684">
        <v>106.9</v>
      </c>
      <c r="AE1684">
        <v>136.69</v>
      </c>
      <c r="AF1684" t="s">
        <v>4055</v>
      </c>
      <c r="AG1684" s="1"/>
      <c r="AJ1684" t="s">
        <v>3975</v>
      </c>
      <c r="AL1684" s="1"/>
      <c r="AM1684" s="1"/>
      <c r="AO1684">
        <v>149.12</v>
      </c>
      <c r="AP1684">
        <v>0</v>
      </c>
      <c r="AQ1684">
        <v>0</v>
      </c>
      <c r="AR1684">
        <v>149.12</v>
      </c>
      <c r="AS1684">
        <v>184.12</v>
      </c>
      <c r="AT1684">
        <v>106.9</v>
      </c>
      <c r="AU1684">
        <v>7.2199999999999989</v>
      </c>
      <c r="AV1684">
        <v>9</v>
      </c>
      <c r="AW1684">
        <v>1</v>
      </c>
    </row>
    <row r="1685" spans="1:49" x14ac:dyDescent="0.3">
      <c r="A1685" t="s">
        <v>2437</v>
      </c>
      <c r="B1685" s="1">
        <v>45350</v>
      </c>
      <c r="C1685" s="1">
        <v>45353</v>
      </c>
      <c r="D1685" s="1">
        <v>45365</v>
      </c>
      <c r="E1685" t="s">
        <v>667</v>
      </c>
      <c r="F1685" t="s">
        <v>364</v>
      </c>
      <c r="G1685">
        <v>3</v>
      </c>
      <c r="H1685">
        <v>212.96</v>
      </c>
      <c r="I1685">
        <v>15</v>
      </c>
      <c r="J1685">
        <v>35</v>
      </c>
      <c r="K1685" t="s">
        <v>42</v>
      </c>
      <c r="L1685" t="s">
        <v>43</v>
      </c>
      <c r="M1685" t="s">
        <v>30</v>
      </c>
      <c r="N1685" t="s">
        <v>37</v>
      </c>
      <c r="O1685" t="s">
        <v>56</v>
      </c>
      <c r="P1685" t="s">
        <v>4796</v>
      </c>
      <c r="Q1685" t="s">
        <v>4396</v>
      </c>
      <c r="R1685" t="s">
        <v>4416</v>
      </c>
      <c r="S1685" t="s">
        <v>4386</v>
      </c>
      <c r="T1685" t="s">
        <v>4797</v>
      </c>
      <c r="U1685" t="s">
        <v>4798</v>
      </c>
      <c r="V1685">
        <v>2004</v>
      </c>
      <c r="W1685" s="1">
        <v>44749</v>
      </c>
      <c r="X1685" t="s">
        <v>4388</v>
      </c>
      <c r="Y1685" t="s">
        <v>4028</v>
      </c>
      <c r="Z1685" t="s">
        <v>4014</v>
      </c>
      <c r="AA1685" t="s">
        <v>4029</v>
      </c>
      <c r="AB1685" t="s">
        <v>4009</v>
      </c>
      <c r="AC1685" t="s">
        <v>3974</v>
      </c>
      <c r="AD1685">
        <v>149.38999999999999</v>
      </c>
      <c r="AE1685">
        <v>221.66</v>
      </c>
      <c r="AF1685" t="s">
        <v>3975</v>
      </c>
      <c r="AG1685" s="1"/>
      <c r="AJ1685" t="s">
        <v>3975</v>
      </c>
      <c r="AK1685" t="s">
        <v>5222</v>
      </c>
      <c r="AL1685" s="1">
        <v>45416</v>
      </c>
      <c r="AM1685" s="1">
        <v>45440</v>
      </c>
      <c r="AN1685" t="s">
        <v>26</v>
      </c>
      <c r="AO1685">
        <v>638.88</v>
      </c>
      <c r="AP1685">
        <v>0.15</v>
      </c>
      <c r="AQ1685">
        <v>95.831999999999994</v>
      </c>
      <c r="AR1685">
        <v>543.048</v>
      </c>
      <c r="AS1685">
        <v>578.048</v>
      </c>
      <c r="AT1685">
        <v>448.16999999999996</v>
      </c>
      <c r="AU1685">
        <v>59.878000000000043</v>
      </c>
      <c r="AV1685">
        <v>12</v>
      </c>
      <c r="AW1685">
        <v>3</v>
      </c>
    </row>
    <row r="1686" spans="1:49" x14ac:dyDescent="0.3">
      <c r="A1686" t="s">
        <v>2438</v>
      </c>
      <c r="B1686" s="1">
        <v>45433</v>
      </c>
      <c r="C1686" s="1">
        <v>45435</v>
      </c>
      <c r="D1686" s="1">
        <v>45439</v>
      </c>
      <c r="E1686" t="s">
        <v>1447</v>
      </c>
      <c r="F1686" t="s">
        <v>695</v>
      </c>
      <c r="G1686">
        <v>3</v>
      </c>
      <c r="H1686">
        <v>129.41999999999999</v>
      </c>
      <c r="I1686">
        <v>10</v>
      </c>
      <c r="J1686">
        <v>25</v>
      </c>
      <c r="K1686" t="s">
        <v>60</v>
      </c>
      <c r="L1686" t="s">
        <v>19</v>
      </c>
      <c r="M1686" t="s">
        <v>30</v>
      </c>
      <c r="N1686" t="s">
        <v>22</v>
      </c>
      <c r="O1686" t="s">
        <v>22</v>
      </c>
      <c r="P1686" t="s">
        <v>4577</v>
      </c>
      <c r="Q1686" t="s">
        <v>4396</v>
      </c>
      <c r="R1686" t="s">
        <v>4390</v>
      </c>
      <c r="S1686" t="s">
        <v>4434</v>
      </c>
      <c r="T1686" t="s">
        <v>4578</v>
      </c>
      <c r="U1686" t="s">
        <v>4579</v>
      </c>
      <c r="V1686">
        <v>2002</v>
      </c>
      <c r="W1686" s="1">
        <v>44597</v>
      </c>
      <c r="X1686" t="s">
        <v>4394</v>
      </c>
      <c r="Y1686" t="s">
        <v>4089</v>
      </c>
      <c r="Z1686" t="s">
        <v>3994</v>
      </c>
      <c r="AA1686" t="s">
        <v>4043</v>
      </c>
      <c r="AB1686" t="s">
        <v>3996</v>
      </c>
      <c r="AC1686" t="s">
        <v>3985</v>
      </c>
      <c r="AD1686">
        <v>105.69</v>
      </c>
      <c r="AE1686">
        <v>142.06</v>
      </c>
      <c r="AF1686" t="s">
        <v>3975</v>
      </c>
      <c r="AG1686" s="1">
        <v>45365</v>
      </c>
      <c r="AH1686" t="s">
        <v>4173</v>
      </c>
      <c r="AI1686" t="s">
        <v>18</v>
      </c>
      <c r="AJ1686" t="s">
        <v>4055</v>
      </c>
      <c r="AL1686" s="1"/>
      <c r="AM1686" s="1"/>
      <c r="AO1686">
        <v>388.26</v>
      </c>
      <c r="AP1686">
        <v>0.1</v>
      </c>
      <c r="AQ1686">
        <v>38.826000000000001</v>
      </c>
      <c r="AR1686">
        <v>349.43399999999997</v>
      </c>
      <c r="AS1686">
        <v>374.43399999999997</v>
      </c>
      <c r="AT1686">
        <v>317.07</v>
      </c>
      <c r="AU1686">
        <v>7.3639999999999759</v>
      </c>
      <c r="AV1686">
        <v>4</v>
      </c>
      <c r="AW1686">
        <v>2</v>
      </c>
    </row>
    <row r="1687" spans="1:49" x14ac:dyDescent="0.3">
      <c r="A1687" t="s">
        <v>2439</v>
      </c>
      <c r="B1687" s="1">
        <v>45352</v>
      </c>
      <c r="C1687" s="1">
        <v>45297</v>
      </c>
      <c r="D1687" s="1">
        <v>45301</v>
      </c>
      <c r="E1687" t="s">
        <v>72</v>
      </c>
      <c r="F1687" t="s">
        <v>309</v>
      </c>
      <c r="G1687">
        <v>1</v>
      </c>
      <c r="H1687">
        <v>84.51</v>
      </c>
      <c r="I1687">
        <v>0</v>
      </c>
      <c r="J1687">
        <v>25</v>
      </c>
      <c r="K1687" t="s">
        <v>60</v>
      </c>
      <c r="L1687" t="s">
        <v>19</v>
      </c>
      <c r="M1687" t="s">
        <v>20</v>
      </c>
      <c r="N1687" t="s">
        <v>22</v>
      </c>
      <c r="O1687" t="s">
        <v>204</v>
      </c>
      <c r="P1687" t="s">
        <v>4619</v>
      </c>
      <c r="Q1687" t="s">
        <v>4384</v>
      </c>
      <c r="R1687" t="s">
        <v>4401</v>
      </c>
      <c r="S1687" t="s">
        <v>4398</v>
      </c>
      <c r="T1687" t="s">
        <v>4770</v>
      </c>
      <c r="U1687" t="s">
        <v>8576</v>
      </c>
      <c r="V1687">
        <v>1990</v>
      </c>
      <c r="W1687" s="1">
        <v>46011</v>
      </c>
      <c r="X1687" t="s">
        <v>4404</v>
      </c>
      <c r="Y1687" t="s">
        <v>4035</v>
      </c>
      <c r="Z1687" t="s">
        <v>3987</v>
      </c>
      <c r="AA1687" t="s">
        <v>3999</v>
      </c>
      <c r="AB1687" t="s">
        <v>3973</v>
      </c>
      <c r="AC1687" t="s">
        <v>3985</v>
      </c>
      <c r="AD1687">
        <v>69.290000000000006</v>
      </c>
      <c r="AE1687">
        <v>93.62</v>
      </c>
      <c r="AF1687" t="s">
        <v>3975</v>
      </c>
      <c r="AG1687" s="1"/>
      <c r="AJ1687" t="s">
        <v>3975</v>
      </c>
      <c r="AK1687" t="s">
        <v>5224</v>
      </c>
      <c r="AL1687" s="1">
        <v>45767</v>
      </c>
      <c r="AM1687" s="1">
        <v>45784</v>
      </c>
      <c r="AN1687" t="s">
        <v>5225</v>
      </c>
      <c r="AO1687">
        <v>84.51</v>
      </c>
      <c r="AP1687">
        <v>0</v>
      </c>
      <c r="AQ1687">
        <v>0</v>
      </c>
      <c r="AR1687">
        <v>84.51</v>
      </c>
      <c r="AS1687">
        <v>109.51</v>
      </c>
      <c r="AT1687">
        <v>69.290000000000006</v>
      </c>
      <c r="AU1687">
        <v>-9.7800000000000011</v>
      </c>
      <c r="AV1687">
        <v>4</v>
      </c>
      <c r="AW1687">
        <v>-55</v>
      </c>
    </row>
    <row r="1688" spans="1:49" x14ac:dyDescent="0.3">
      <c r="A1688" t="s">
        <v>2440</v>
      </c>
      <c r="B1688" s="1">
        <v>45597</v>
      </c>
      <c r="C1688" s="1">
        <v>45604</v>
      </c>
      <c r="D1688" s="1">
        <v>45611</v>
      </c>
      <c r="E1688" t="s">
        <v>1916</v>
      </c>
      <c r="F1688" t="s">
        <v>581</v>
      </c>
      <c r="G1688">
        <v>1</v>
      </c>
      <c r="H1688">
        <v>187.21</v>
      </c>
      <c r="I1688">
        <v>10</v>
      </c>
      <c r="J1688">
        <v>15</v>
      </c>
      <c r="K1688" t="s">
        <v>18</v>
      </c>
      <c r="L1688" t="s">
        <v>19</v>
      </c>
      <c r="M1688" t="s">
        <v>30</v>
      </c>
      <c r="N1688" t="s">
        <v>22</v>
      </c>
      <c r="O1688" t="s">
        <v>111</v>
      </c>
      <c r="P1688" t="s">
        <v>4628</v>
      </c>
      <c r="Q1688" t="s">
        <v>4396</v>
      </c>
      <c r="R1688" t="s">
        <v>4412</v>
      </c>
      <c r="S1688" t="s">
        <v>4386</v>
      </c>
      <c r="T1688" t="s">
        <v>8714</v>
      </c>
      <c r="U1688" t="s">
        <v>8715</v>
      </c>
      <c r="V1688">
        <v>1982</v>
      </c>
      <c r="W1688" s="1">
        <v>44667</v>
      </c>
      <c r="X1688" t="s">
        <v>4394</v>
      </c>
      <c r="Y1688" t="s">
        <v>4101</v>
      </c>
      <c r="Z1688" t="s">
        <v>3994</v>
      </c>
      <c r="AA1688" t="s">
        <v>4008</v>
      </c>
      <c r="AB1688" t="s">
        <v>3979</v>
      </c>
      <c r="AC1688" t="s">
        <v>3992</v>
      </c>
      <c r="AD1688">
        <v>139.13999999999999</v>
      </c>
      <c r="AE1688">
        <v>192.97</v>
      </c>
      <c r="AF1688" t="s">
        <v>3975</v>
      </c>
      <c r="AG1688" s="1"/>
      <c r="AJ1688" t="s">
        <v>3975</v>
      </c>
      <c r="AK1688" t="s">
        <v>5226</v>
      </c>
      <c r="AL1688" s="1">
        <v>45762</v>
      </c>
      <c r="AM1688" s="1">
        <v>45777</v>
      </c>
      <c r="AN1688" t="s">
        <v>26</v>
      </c>
      <c r="AO1688">
        <v>187.21</v>
      </c>
      <c r="AP1688">
        <v>0.1</v>
      </c>
      <c r="AQ1688">
        <v>18.721</v>
      </c>
      <c r="AR1688">
        <v>168.489</v>
      </c>
      <c r="AS1688">
        <v>183.489</v>
      </c>
      <c r="AT1688">
        <v>139.13999999999999</v>
      </c>
      <c r="AU1688">
        <v>14.349000000000018</v>
      </c>
      <c r="AV1688">
        <v>7</v>
      </c>
      <c r="AW1688">
        <v>7</v>
      </c>
    </row>
    <row r="1689" spans="1:49" x14ac:dyDescent="0.3">
      <c r="A1689" t="s">
        <v>2441</v>
      </c>
      <c r="B1689" s="1">
        <v>45294</v>
      </c>
      <c r="C1689" s="1">
        <v>45359</v>
      </c>
      <c r="D1689" s="1">
        <v>45364</v>
      </c>
      <c r="E1689" t="s">
        <v>2060</v>
      </c>
      <c r="F1689" t="s">
        <v>758</v>
      </c>
      <c r="G1689">
        <v>3</v>
      </c>
      <c r="H1689">
        <v>259.99</v>
      </c>
      <c r="I1689">
        <v>0</v>
      </c>
      <c r="J1689">
        <v>35</v>
      </c>
      <c r="K1689" t="s">
        <v>35</v>
      </c>
      <c r="L1689" t="s">
        <v>26</v>
      </c>
      <c r="M1689" t="s">
        <v>30</v>
      </c>
      <c r="N1689" t="s">
        <v>22</v>
      </c>
      <c r="O1689" t="s">
        <v>127</v>
      </c>
      <c r="P1689" t="s">
        <v>4724</v>
      </c>
      <c r="Q1689" t="s">
        <v>4384</v>
      </c>
      <c r="R1689" t="s">
        <v>4401</v>
      </c>
      <c r="S1689" t="s">
        <v>4398</v>
      </c>
      <c r="T1689" t="s">
        <v>4725</v>
      </c>
      <c r="U1689" t="s">
        <v>8558</v>
      </c>
      <c r="V1689">
        <v>1972</v>
      </c>
      <c r="W1689" s="1">
        <v>44812</v>
      </c>
      <c r="X1689" t="s">
        <v>4404</v>
      </c>
      <c r="Y1689" t="s">
        <v>4080</v>
      </c>
      <c r="Z1689" t="s">
        <v>4014</v>
      </c>
      <c r="AA1689" t="s">
        <v>4015</v>
      </c>
      <c r="AB1689" t="s">
        <v>3983</v>
      </c>
      <c r="AC1689" t="s">
        <v>3997</v>
      </c>
      <c r="AD1689">
        <v>168.23</v>
      </c>
      <c r="AE1689">
        <v>233.18</v>
      </c>
      <c r="AF1689" t="s">
        <v>3975</v>
      </c>
      <c r="AG1689" s="1"/>
      <c r="AJ1689" t="s">
        <v>3975</v>
      </c>
      <c r="AK1689" t="s">
        <v>5224</v>
      </c>
      <c r="AL1689" s="1">
        <v>45738</v>
      </c>
      <c r="AM1689" s="1">
        <v>45765</v>
      </c>
      <c r="AN1689" t="s">
        <v>26</v>
      </c>
      <c r="AO1689">
        <v>779.97</v>
      </c>
      <c r="AP1689">
        <v>0</v>
      </c>
      <c r="AQ1689">
        <v>0</v>
      </c>
      <c r="AR1689">
        <v>779.97</v>
      </c>
      <c r="AS1689">
        <v>814.97</v>
      </c>
      <c r="AT1689">
        <v>504.68999999999994</v>
      </c>
      <c r="AU1689">
        <v>240.28000000000009</v>
      </c>
      <c r="AV1689">
        <v>5</v>
      </c>
      <c r="AW1689">
        <v>65</v>
      </c>
    </row>
    <row r="1690" spans="1:49" x14ac:dyDescent="0.3">
      <c r="A1690" t="s">
        <v>2442</v>
      </c>
      <c r="B1690" s="1">
        <v>45352</v>
      </c>
      <c r="C1690" s="1">
        <v>45385</v>
      </c>
      <c r="D1690" s="1"/>
      <c r="E1690" t="s">
        <v>1813</v>
      </c>
      <c r="F1690" t="s">
        <v>304</v>
      </c>
      <c r="G1690">
        <v>1</v>
      </c>
      <c r="H1690">
        <v>205.28</v>
      </c>
      <c r="I1690">
        <v>20</v>
      </c>
      <c r="J1690">
        <v>35</v>
      </c>
      <c r="K1690" t="s">
        <v>60</v>
      </c>
      <c r="L1690" t="s">
        <v>43</v>
      </c>
      <c r="M1690" t="s">
        <v>30</v>
      </c>
      <c r="N1690" t="s">
        <v>22</v>
      </c>
      <c r="O1690" t="s">
        <v>64</v>
      </c>
      <c r="P1690" t="s">
        <v>4635</v>
      </c>
      <c r="Q1690" t="s">
        <v>4396</v>
      </c>
      <c r="R1690" t="s">
        <v>4412</v>
      </c>
      <c r="S1690" t="s">
        <v>4406</v>
      </c>
      <c r="T1690" t="s">
        <v>4636</v>
      </c>
      <c r="U1690" t="s">
        <v>8512</v>
      </c>
      <c r="V1690">
        <v>1990</v>
      </c>
      <c r="W1690" s="1">
        <v>44793</v>
      </c>
      <c r="X1690" t="s">
        <v>22</v>
      </c>
      <c r="Y1690" t="s">
        <v>4031</v>
      </c>
      <c r="Z1690" t="s">
        <v>3977</v>
      </c>
      <c r="AA1690" t="s">
        <v>3991</v>
      </c>
      <c r="AB1690" t="s">
        <v>4032</v>
      </c>
      <c r="AC1690" t="s">
        <v>3992</v>
      </c>
      <c r="AD1690">
        <v>166.71</v>
      </c>
      <c r="AE1690">
        <v>203.37</v>
      </c>
      <c r="AF1690" t="s">
        <v>3975</v>
      </c>
      <c r="AG1690" s="1"/>
      <c r="AJ1690" t="s">
        <v>3975</v>
      </c>
      <c r="AK1690" t="s">
        <v>5226</v>
      </c>
      <c r="AL1690" s="1">
        <v>45690</v>
      </c>
      <c r="AM1690" s="1">
        <v>45725</v>
      </c>
      <c r="AN1690" t="s">
        <v>5225</v>
      </c>
      <c r="AO1690">
        <v>205.28</v>
      </c>
      <c r="AP1690">
        <v>0.2</v>
      </c>
      <c r="AQ1690">
        <v>41.056000000000004</v>
      </c>
      <c r="AR1690">
        <v>164.22399999999999</v>
      </c>
      <c r="AS1690">
        <v>199.22399999999999</v>
      </c>
      <c r="AT1690">
        <v>166.71</v>
      </c>
      <c r="AU1690">
        <v>-37.486000000000018</v>
      </c>
      <c r="AW1690">
        <v>33</v>
      </c>
    </row>
    <row r="1691" spans="1:49" x14ac:dyDescent="0.3">
      <c r="A1691" t="s">
        <v>2443</v>
      </c>
      <c r="B1691" s="1">
        <v>45302</v>
      </c>
      <c r="C1691" s="1">
        <v>45306</v>
      </c>
      <c r="D1691" s="1">
        <v>45315</v>
      </c>
      <c r="E1691" t="s">
        <v>607</v>
      </c>
      <c r="F1691" t="s">
        <v>653</v>
      </c>
      <c r="G1691">
        <v>3</v>
      </c>
      <c r="H1691">
        <v>192.32</v>
      </c>
      <c r="I1691">
        <v>5</v>
      </c>
      <c r="J1691">
        <v>35</v>
      </c>
      <c r="K1691" t="s">
        <v>60</v>
      </c>
      <c r="L1691" t="s">
        <v>43</v>
      </c>
      <c r="M1691" t="s">
        <v>47</v>
      </c>
      <c r="N1691" t="s">
        <v>22</v>
      </c>
      <c r="O1691" t="s">
        <v>48</v>
      </c>
      <c r="P1691" t="s">
        <v>4715</v>
      </c>
      <c r="Q1691" t="s">
        <v>4396</v>
      </c>
      <c r="R1691" t="s">
        <v>4401</v>
      </c>
      <c r="S1691" t="s">
        <v>4386</v>
      </c>
      <c r="T1691" t="s">
        <v>4986</v>
      </c>
      <c r="U1691" t="s">
        <v>8699</v>
      </c>
      <c r="V1691">
        <v>1989</v>
      </c>
      <c r="W1691" s="1">
        <v>45193</v>
      </c>
      <c r="X1691" t="s">
        <v>4394</v>
      </c>
      <c r="Y1691" t="s">
        <v>4143</v>
      </c>
      <c r="Z1691" t="s">
        <v>3987</v>
      </c>
      <c r="AA1691" t="s">
        <v>4065</v>
      </c>
      <c r="AB1691" t="s">
        <v>4000</v>
      </c>
      <c r="AC1691" t="s">
        <v>3997</v>
      </c>
      <c r="AD1691">
        <v>0</v>
      </c>
      <c r="AE1691">
        <v>225.33</v>
      </c>
      <c r="AF1691" t="s">
        <v>4055</v>
      </c>
      <c r="AG1691" s="1"/>
      <c r="AJ1691" t="s">
        <v>3975</v>
      </c>
      <c r="AK1691" t="s">
        <v>5223</v>
      </c>
      <c r="AL1691" s="1">
        <v>45698</v>
      </c>
      <c r="AM1691" s="1">
        <v>45750</v>
      </c>
      <c r="AN1691" t="s">
        <v>19</v>
      </c>
      <c r="AO1691">
        <v>576.96</v>
      </c>
      <c r="AP1691">
        <v>0.05</v>
      </c>
      <c r="AQ1691">
        <v>28.848000000000003</v>
      </c>
      <c r="AR1691">
        <v>548.11200000000008</v>
      </c>
      <c r="AS1691">
        <v>583.11200000000008</v>
      </c>
      <c r="AT1691">
        <v>0</v>
      </c>
      <c r="AU1691">
        <v>513.11200000000008</v>
      </c>
      <c r="AV1691">
        <v>9</v>
      </c>
      <c r="AW1691">
        <v>4</v>
      </c>
    </row>
    <row r="1692" spans="1:49" x14ac:dyDescent="0.3">
      <c r="A1692" t="s">
        <v>2444</v>
      </c>
      <c r="B1692" s="1">
        <v>45527</v>
      </c>
      <c r="C1692" s="1">
        <v>45531</v>
      </c>
      <c r="D1692" s="1">
        <v>45540</v>
      </c>
      <c r="E1692" t="s">
        <v>963</v>
      </c>
      <c r="F1692" t="s">
        <v>467</v>
      </c>
      <c r="G1692">
        <v>5</v>
      </c>
      <c r="H1692">
        <v>50.65</v>
      </c>
      <c r="I1692">
        <v>0</v>
      </c>
      <c r="J1692">
        <v>15</v>
      </c>
      <c r="K1692" t="s">
        <v>60</v>
      </c>
      <c r="L1692" t="s">
        <v>19</v>
      </c>
      <c r="M1692" t="s">
        <v>20</v>
      </c>
      <c r="N1692" t="s">
        <v>31</v>
      </c>
      <c r="O1692" t="s">
        <v>22</v>
      </c>
      <c r="P1692" t="s">
        <v>4773</v>
      </c>
      <c r="Q1692" t="s">
        <v>4396</v>
      </c>
      <c r="R1692" t="s">
        <v>4409</v>
      </c>
      <c r="S1692" t="s">
        <v>4398</v>
      </c>
      <c r="T1692" t="s">
        <v>5189</v>
      </c>
      <c r="U1692" t="s">
        <v>8822</v>
      </c>
      <c r="V1692">
        <v>2005</v>
      </c>
      <c r="W1692" s="1">
        <v>45881</v>
      </c>
      <c r="X1692" t="s">
        <v>4394</v>
      </c>
      <c r="Y1692" t="s">
        <v>4153</v>
      </c>
      <c r="Z1692" t="s">
        <v>3971</v>
      </c>
      <c r="AA1692" t="s">
        <v>4051</v>
      </c>
      <c r="AB1692" t="s">
        <v>3973</v>
      </c>
      <c r="AC1692" t="s">
        <v>3985</v>
      </c>
      <c r="AD1692">
        <v>44.69</v>
      </c>
      <c r="AE1692">
        <v>58.53</v>
      </c>
      <c r="AF1692" t="s">
        <v>3975</v>
      </c>
      <c r="AG1692" s="1">
        <v>45438</v>
      </c>
      <c r="AH1692" t="s">
        <v>4170</v>
      </c>
      <c r="AI1692" t="s">
        <v>60</v>
      </c>
      <c r="AJ1692" t="s">
        <v>4055</v>
      </c>
      <c r="AL1692" s="1"/>
      <c r="AM1692" s="1"/>
      <c r="AO1692">
        <v>253.25</v>
      </c>
      <c r="AP1692">
        <v>0</v>
      </c>
      <c r="AQ1692">
        <v>0</v>
      </c>
      <c r="AR1692">
        <v>253.25</v>
      </c>
      <c r="AS1692">
        <v>268.25</v>
      </c>
      <c r="AT1692">
        <v>223.45</v>
      </c>
      <c r="AU1692">
        <v>14.800000000000011</v>
      </c>
      <c r="AV1692">
        <v>9</v>
      </c>
      <c r="AW1692">
        <v>4</v>
      </c>
    </row>
    <row r="1693" spans="1:49" x14ac:dyDescent="0.3">
      <c r="A1693" t="s">
        <v>2445</v>
      </c>
      <c r="B1693" s="1">
        <v>45510</v>
      </c>
      <c r="C1693" s="1">
        <v>45512</v>
      </c>
      <c r="D1693" s="1">
        <v>45515</v>
      </c>
      <c r="E1693" t="s">
        <v>1276</v>
      </c>
      <c r="F1693" t="s">
        <v>587</v>
      </c>
      <c r="G1693">
        <v>2</v>
      </c>
      <c r="H1693">
        <v>109.26</v>
      </c>
      <c r="I1693">
        <v>0</v>
      </c>
      <c r="J1693">
        <v>0</v>
      </c>
      <c r="K1693" t="s">
        <v>35</v>
      </c>
      <c r="L1693" t="s">
        <v>26</v>
      </c>
      <c r="M1693" t="s">
        <v>47</v>
      </c>
      <c r="N1693" t="s">
        <v>22</v>
      </c>
      <c r="O1693" t="s">
        <v>22</v>
      </c>
      <c r="P1693" t="s">
        <v>5006</v>
      </c>
      <c r="Q1693" t="s">
        <v>4384</v>
      </c>
      <c r="R1693" t="s">
        <v>4385</v>
      </c>
      <c r="S1693" t="s">
        <v>4406</v>
      </c>
      <c r="T1693" t="s">
        <v>5061</v>
      </c>
      <c r="U1693" t="s">
        <v>8745</v>
      </c>
      <c r="V1693">
        <v>1970</v>
      </c>
      <c r="W1693" s="1">
        <v>45916</v>
      </c>
      <c r="X1693" t="s">
        <v>4404</v>
      </c>
      <c r="Y1693" t="s">
        <v>4001</v>
      </c>
      <c r="Z1693" t="s">
        <v>3987</v>
      </c>
      <c r="AA1693" t="s">
        <v>3988</v>
      </c>
      <c r="AB1693" t="s">
        <v>4002</v>
      </c>
      <c r="AC1693" t="s">
        <v>3980</v>
      </c>
      <c r="AD1693">
        <v>80.290000000000006</v>
      </c>
      <c r="AE1693">
        <v>118.6</v>
      </c>
      <c r="AF1693" t="s">
        <v>3975</v>
      </c>
      <c r="AG1693" s="1"/>
      <c r="AJ1693" t="s">
        <v>3975</v>
      </c>
      <c r="AL1693" s="1"/>
      <c r="AM1693" s="1"/>
      <c r="AO1693">
        <v>218.52</v>
      </c>
      <c r="AP1693">
        <v>0</v>
      </c>
      <c r="AQ1693">
        <v>0</v>
      </c>
      <c r="AR1693">
        <v>218.52</v>
      </c>
      <c r="AS1693">
        <v>218.52</v>
      </c>
      <c r="AT1693">
        <v>160.58000000000001</v>
      </c>
      <c r="AU1693">
        <v>57.94</v>
      </c>
      <c r="AV1693">
        <v>3</v>
      </c>
      <c r="AW1693">
        <v>2</v>
      </c>
    </row>
    <row r="1694" spans="1:49" x14ac:dyDescent="0.3">
      <c r="A1694" t="s">
        <v>2446</v>
      </c>
      <c r="B1694" s="1">
        <v>45347</v>
      </c>
      <c r="C1694" s="1">
        <v>45446</v>
      </c>
      <c r="D1694" s="1">
        <v>45359</v>
      </c>
      <c r="E1694" t="s">
        <v>1661</v>
      </c>
      <c r="F1694" t="s">
        <v>475</v>
      </c>
      <c r="G1694">
        <v>2</v>
      </c>
      <c r="H1694">
        <v>227.28</v>
      </c>
      <c r="I1694">
        <v>0</v>
      </c>
      <c r="J1694">
        <v>15</v>
      </c>
      <c r="K1694" t="s">
        <v>60</v>
      </c>
      <c r="L1694" t="s">
        <v>19</v>
      </c>
      <c r="M1694" t="s">
        <v>30</v>
      </c>
      <c r="N1694" t="s">
        <v>22</v>
      </c>
      <c r="O1694" t="s">
        <v>22</v>
      </c>
      <c r="P1694" t="s">
        <v>5075</v>
      </c>
      <c r="Q1694" t="s">
        <v>4384</v>
      </c>
      <c r="R1694" t="s">
        <v>4459</v>
      </c>
      <c r="S1694" t="s">
        <v>4391</v>
      </c>
      <c r="T1694" t="s">
        <v>5076</v>
      </c>
      <c r="U1694" t="s">
        <v>8755</v>
      </c>
      <c r="V1694">
        <v>1992</v>
      </c>
      <c r="W1694" s="1">
        <v>45924</v>
      </c>
      <c r="X1694" t="s">
        <v>4394</v>
      </c>
      <c r="Y1694" t="s">
        <v>4165</v>
      </c>
      <c r="Z1694" t="s">
        <v>4014</v>
      </c>
      <c r="AA1694" t="s">
        <v>4038</v>
      </c>
      <c r="AB1694" t="s">
        <v>4020</v>
      </c>
      <c r="AC1694" t="s">
        <v>3974</v>
      </c>
      <c r="AD1694">
        <v>163.49</v>
      </c>
      <c r="AE1694">
        <v>232.88</v>
      </c>
      <c r="AF1694" t="s">
        <v>3975</v>
      </c>
      <c r="AG1694" s="1"/>
      <c r="AJ1694" t="s">
        <v>3975</v>
      </c>
      <c r="AL1694" s="1"/>
      <c r="AM1694" s="1"/>
      <c r="AO1694">
        <v>454.56</v>
      </c>
      <c r="AP1694">
        <v>0</v>
      </c>
      <c r="AQ1694">
        <v>0</v>
      </c>
      <c r="AR1694">
        <v>454.56</v>
      </c>
      <c r="AS1694">
        <v>469.56</v>
      </c>
      <c r="AT1694">
        <v>326.98</v>
      </c>
      <c r="AU1694">
        <v>112.57999999999998</v>
      </c>
      <c r="AV1694">
        <v>-87</v>
      </c>
      <c r="AW1694">
        <v>99</v>
      </c>
    </row>
    <row r="1695" spans="1:49" x14ac:dyDescent="0.3">
      <c r="A1695" t="s">
        <v>2447</v>
      </c>
      <c r="B1695" s="1">
        <v>45475</v>
      </c>
      <c r="C1695" s="1">
        <v>45334</v>
      </c>
      <c r="D1695" s="1">
        <v>45336</v>
      </c>
      <c r="E1695" t="s">
        <v>40</v>
      </c>
      <c r="F1695" t="s">
        <v>738</v>
      </c>
      <c r="G1695">
        <v>2</v>
      </c>
      <c r="H1695">
        <v>77.52</v>
      </c>
      <c r="I1695">
        <v>5</v>
      </c>
      <c r="J1695">
        <v>15</v>
      </c>
      <c r="K1695" t="s">
        <v>60</v>
      </c>
      <c r="L1695" t="s">
        <v>19</v>
      </c>
      <c r="M1695" t="s">
        <v>20</v>
      </c>
      <c r="N1695" t="s">
        <v>22</v>
      </c>
      <c r="O1695" t="s">
        <v>22</v>
      </c>
      <c r="P1695" t="s">
        <v>4829</v>
      </c>
      <c r="Q1695" t="s">
        <v>4396</v>
      </c>
      <c r="R1695" t="s">
        <v>4416</v>
      </c>
      <c r="S1695" t="s">
        <v>4434</v>
      </c>
      <c r="T1695" t="s">
        <v>5197</v>
      </c>
      <c r="U1695" t="s">
        <v>8828</v>
      </c>
      <c r="V1695">
        <v>1973</v>
      </c>
      <c r="W1695" s="1">
        <v>45408</v>
      </c>
      <c r="X1695" t="s">
        <v>4388</v>
      </c>
      <c r="Y1695" t="s">
        <v>4102</v>
      </c>
      <c r="Z1695" t="s">
        <v>3994</v>
      </c>
      <c r="AA1695" t="s">
        <v>4077</v>
      </c>
      <c r="AB1695" t="s">
        <v>3979</v>
      </c>
      <c r="AC1695" t="s">
        <v>3974</v>
      </c>
      <c r="AD1695">
        <v>52.24</v>
      </c>
      <c r="AE1695">
        <v>76.819999999999993</v>
      </c>
      <c r="AF1695" t="s">
        <v>3975</v>
      </c>
      <c r="AG1695" s="1"/>
      <c r="AJ1695" t="s">
        <v>3975</v>
      </c>
      <c r="AL1695" s="1"/>
      <c r="AM1695" s="1"/>
      <c r="AO1695">
        <v>155.04</v>
      </c>
      <c r="AP1695">
        <v>0.05</v>
      </c>
      <c r="AQ1695">
        <v>7.7519999999999998</v>
      </c>
      <c r="AR1695">
        <v>147.28799999999998</v>
      </c>
      <c r="AS1695">
        <v>162.28799999999998</v>
      </c>
      <c r="AT1695">
        <v>104.48</v>
      </c>
      <c r="AU1695">
        <v>27.807999999999979</v>
      </c>
      <c r="AV1695">
        <v>2</v>
      </c>
      <c r="AW1695">
        <v>-141</v>
      </c>
    </row>
    <row r="1696" spans="1:49" x14ac:dyDescent="0.3">
      <c r="A1696" t="s">
        <v>2448</v>
      </c>
      <c r="B1696" s="1">
        <v>45392</v>
      </c>
      <c r="C1696" s="1">
        <v>45514</v>
      </c>
      <c r="D1696" s="1"/>
      <c r="E1696" t="s">
        <v>757</v>
      </c>
      <c r="F1696" t="s">
        <v>210</v>
      </c>
      <c r="G1696">
        <v>1</v>
      </c>
      <c r="H1696">
        <v>168.89</v>
      </c>
      <c r="I1696">
        <v>15</v>
      </c>
      <c r="J1696">
        <v>25</v>
      </c>
      <c r="K1696" t="s">
        <v>35</v>
      </c>
      <c r="L1696" t="s">
        <v>26</v>
      </c>
      <c r="M1696" t="s">
        <v>47</v>
      </c>
      <c r="N1696" t="s">
        <v>22</v>
      </c>
      <c r="O1696" t="s">
        <v>22</v>
      </c>
      <c r="P1696" t="s">
        <v>5171</v>
      </c>
      <c r="Q1696" t="s">
        <v>4396</v>
      </c>
      <c r="R1696" t="s">
        <v>4424</v>
      </c>
      <c r="S1696" t="s">
        <v>4406</v>
      </c>
      <c r="T1696" t="s">
        <v>5172</v>
      </c>
      <c r="U1696" t="s">
        <v>8812</v>
      </c>
      <c r="V1696">
        <v>1982</v>
      </c>
      <c r="W1696" s="1">
        <v>45821</v>
      </c>
      <c r="X1696" t="s">
        <v>22</v>
      </c>
      <c r="Y1696" t="s">
        <v>4142</v>
      </c>
      <c r="Z1696" t="s">
        <v>3971</v>
      </c>
      <c r="AA1696" t="s">
        <v>3972</v>
      </c>
      <c r="AB1696" t="s">
        <v>4009</v>
      </c>
      <c r="AC1696" t="s">
        <v>3992</v>
      </c>
      <c r="AD1696">
        <v>156.74</v>
      </c>
      <c r="AE1696">
        <v>189.75</v>
      </c>
      <c r="AF1696" t="s">
        <v>4055</v>
      </c>
      <c r="AG1696" s="1"/>
      <c r="AJ1696" t="s">
        <v>3975</v>
      </c>
      <c r="AL1696" s="1"/>
      <c r="AM1696" s="1"/>
      <c r="AO1696">
        <v>168.89</v>
      </c>
      <c r="AP1696">
        <v>0.15</v>
      </c>
      <c r="AQ1696">
        <v>25.333499999999997</v>
      </c>
      <c r="AR1696">
        <v>143.5565</v>
      </c>
      <c r="AS1696">
        <v>168.5565</v>
      </c>
      <c r="AT1696">
        <v>156.74</v>
      </c>
      <c r="AU1696">
        <v>-38.183500000000009</v>
      </c>
      <c r="AW1696">
        <v>122</v>
      </c>
    </row>
    <row r="1697" spans="1:49" x14ac:dyDescent="0.3">
      <c r="A1697" t="s">
        <v>2449</v>
      </c>
      <c r="B1697" s="1">
        <v>45444</v>
      </c>
      <c r="C1697" s="1">
        <v>45505</v>
      </c>
      <c r="D1697" s="1">
        <v>45302</v>
      </c>
      <c r="E1697" t="s">
        <v>54</v>
      </c>
      <c r="F1697" t="s">
        <v>712</v>
      </c>
      <c r="G1697">
        <v>1</v>
      </c>
      <c r="H1697">
        <v>85.73</v>
      </c>
      <c r="I1697">
        <v>15</v>
      </c>
      <c r="J1697">
        <v>15</v>
      </c>
      <c r="K1697" t="s">
        <v>42</v>
      </c>
      <c r="L1697" t="s">
        <v>26</v>
      </c>
      <c r="M1697" t="s">
        <v>20</v>
      </c>
      <c r="N1697" t="s">
        <v>22</v>
      </c>
      <c r="O1697" t="s">
        <v>242</v>
      </c>
      <c r="P1697" t="s">
        <v>4531</v>
      </c>
      <c r="Q1697" t="s">
        <v>4384</v>
      </c>
      <c r="R1697" t="s">
        <v>4412</v>
      </c>
      <c r="S1697" t="s">
        <v>4386</v>
      </c>
      <c r="T1697" t="s">
        <v>8466</v>
      </c>
      <c r="U1697" t="s">
        <v>4532</v>
      </c>
      <c r="V1697">
        <v>1976</v>
      </c>
      <c r="W1697" s="1">
        <v>44983</v>
      </c>
      <c r="X1697" t="s">
        <v>4388</v>
      </c>
      <c r="Y1697" t="s">
        <v>4044</v>
      </c>
      <c r="Z1697" t="s">
        <v>3971</v>
      </c>
      <c r="AA1697" t="s">
        <v>4045</v>
      </c>
      <c r="AB1697" t="s">
        <v>3983</v>
      </c>
      <c r="AC1697" t="s">
        <v>3985</v>
      </c>
      <c r="AD1697">
        <v>52.14</v>
      </c>
      <c r="AE1697">
        <v>79.89</v>
      </c>
      <c r="AF1697" t="s">
        <v>3975</v>
      </c>
      <c r="AG1697" s="1"/>
      <c r="AJ1697" t="s">
        <v>3975</v>
      </c>
      <c r="AK1697" t="s">
        <v>5222</v>
      </c>
      <c r="AL1697" s="1">
        <v>45809</v>
      </c>
      <c r="AM1697" s="1">
        <v>45857</v>
      </c>
      <c r="AN1697" t="s">
        <v>19</v>
      </c>
      <c r="AO1697">
        <v>85.73</v>
      </c>
      <c r="AP1697">
        <v>0.15</v>
      </c>
      <c r="AQ1697">
        <v>12.859500000000001</v>
      </c>
      <c r="AR1697">
        <v>72.870500000000007</v>
      </c>
      <c r="AS1697">
        <v>87.870500000000007</v>
      </c>
      <c r="AT1697">
        <v>52.14</v>
      </c>
      <c r="AU1697">
        <v>5.7305000000000064</v>
      </c>
      <c r="AV1697">
        <v>-203</v>
      </c>
      <c r="AW1697">
        <v>61</v>
      </c>
    </row>
    <row r="1698" spans="1:49" x14ac:dyDescent="0.3">
      <c r="A1698" t="s">
        <v>2450</v>
      </c>
      <c r="B1698" s="1">
        <v>45538</v>
      </c>
      <c r="C1698" s="1">
        <v>45543</v>
      </c>
      <c r="D1698" s="1">
        <v>45547</v>
      </c>
      <c r="E1698" t="s">
        <v>1827</v>
      </c>
      <c r="F1698" t="s">
        <v>169</v>
      </c>
      <c r="G1698">
        <v>1</v>
      </c>
      <c r="H1698">
        <v>73.09</v>
      </c>
      <c r="I1698">
        <v>20</v>
      </c>
      <c r="J1698">
        <v>15</v>
      </c>
      <c r="K1698" t="s">
        <v>42</v>
      </c>
      <c r="L1698" t="s">
        <v>26</v>
      </c>
      <c r="M1698" t="s">
        <v>47</v>
      </c>
      <c r="N1698" t="s">
        <v>52</v>
      </c>
      <c r="O1698" t="s">
        <v>77</v>
      </c>
      <c r="P1698" t="s">
        <v>4440</v>
      </c>
      <c r="Q1698" t="s">
        <v>4384</v>
      </c>
      <c r="R1698" t="s">
        <v>4459</v>
      </c>
      <c r="S1698" t="s">
        <v>4434</v>
      </c>
      <c r="T1698" t="s">
        <v>5166</v>
      </c>
      <c r="U1698" t="s">
        <v>5167</v>
      </c>
      <c r="V1698">
        <v>1970</v>
      </c>
      <c r="W1698" s="1">
        <v>45076</v>
      </c>
      <c r="X1698" t="s">
        <v>4419</v>
      </c>
      <c r="Y1698" t="s">
        <v>4117</v>
      </c>
      <c r="Z1698" t="s">
        <v>3994</v>
      </c>
      <c r="AA1698" t="s">
        <v>3995</v>
      </c>
      <c r="AB1698" t="s">
        <v>4000</v>
      </c>
      <c r="AC1698" t="s">
        <v>3980</v>
      </c>
      <c r="AD1698">
        <v>61.76</v>
      </c>
      <c r="AE1698">
        <v>83.68</v>
      </c>
      <c r="AF1698" t="s">
        <v>4055</v>
      </c>
      <c r="AG1698" s="1"/>
      <c r="AJ1698" t="s">
        <v>3975</v>
      </c>
      <c r="AK1698" t="s">
        <v>5224</v>
      </c>
      <c r="AL1698" s="1">
        <v>45921</v>
      </c>
      <c r="AM1698" s="1">
        <v>45978</v>
      </c>
      <c r="AN1698" t="s">
        <v>5225</v>
      </c>
      <c r="AO1698">
        <v>73.09</v>
      </c>
      <c r="AP1698">
        <v>0.2</v>
      </c>
      <c r="AQ1698">
        <v>14.618000000000002</v>
      </c>
      <c r="AR1698">
        <v>58.472000000000001</v>
      </c>
      <c r="AS1698">
        <v>73.472000000000008</v>
      </c>
      <c r="AT1698">
        <v>61.76</v>
      </c>
      <c r="AU1698">
        <v>-18.287999999999997</v>
      </c>
      <c r="AV1698">
        <v>4</v>
      </c>
      <c r="AW1698">
        <v>5</v>
      </c>
    </row>
    <row r="1699" spans="1:49" x14ac:dyDescent="0.3">
      <c r="A1699" t="s">
        <v>2451</v>
      </c>
      <c r="B1699" s="1">
        <v>45441</v>
      </c>
      <c r="C1699" s="1">
        <v>45328</v>
      </c>
      <c r="D1699" s="1">
        <v>45454</v>
      </c>
      <c r="E1699" t="s">
        <v>857</v>
      </c>
      <c r="F1699" t="s">
        <v>203</v>
      </c>
      <c r="G1699">
        <v>1</v>
      </c>
      <c r="H1699">
        <v>274.3</v>
      </c>
      <c r="I1699">
        <v>0</v>
      </c>
      <c r="J1699">
        <v>25</v>
      </c>
      <c r="K1699" t="s">
        <v>60</v>
      </c>
      <c r="L1699" t="s">
        <v>26</v>
      </c>
      <c r="M1699" t="s">
        <v>30</v>
      </c>
      <c r="N1699" t="s">
        <v>37</v>
      </c>
      <c r="O1699" t="s">
        <v>22</v>
      </c>
      <c r="P1699" t="s">
        <v>4429</v>
      </c>
      <c r="Q1699" t="s">
        <v>4384</v>
      </c>
      <c r="R1699" t="s">
        <v>4416</v>
      </c>
      <c r="S1699" t="s">
        <v>4398</v>
      </c>
      <c r="T1699" t="s">
        <v>5060</v>
      </c>
      <c r="U1699" t="s">
        <v>8744</v>
      </c>
      <c r="V1699">
        <v>1985</v>
      </c>
      <c r="W1699" s="1">
        <v>44827</v>
      </c>
      <c r="X1699" t="s">
        <v>4404</v>
      </c>
      <c r="Y1699" t="s">
        <v>4089</v>
      </c>
      <c r="Z1699" t="s">
        <v>3994</v>
      </c>
      <c r="AA1699" t="s">
        <v>4043</v>
      </c>
      <c r="AB1699" t="s">
        <v>3996</v>
      </c>
      <c r="AC1699" t="s">
        <v>3985</v>
      </c>
      <c r="AD1699">
        <v>183.56</v>
      </c>
      <c r="AE1699">
        <v>262.99</v>
      </c>
      <c r="AF1699" t="s">
        <v>3975</v>
      </c>
      <c r="AG1699" s="1"/>
      <c r="AJ1699" t="s">
        <v>3975</v>
      </c>
      <c r="AL1699" s="1"/>
      <c r="AM1699" s="1"/>
      <c r="AO1699">
        <v>274.3</v>
      </c>
      <c r="AP1699">
        <v>0</v>
      </c>
      <c r="AQ1699">
        <v>0</v>
      </c>
      <c r="AR1699">
        <v>274.3</v>
      </c>
      <c r="AS1699">
        <v>299.3</v>
      </c>
      <c r="AT1699">
        <v>183.56</v>
      </c>
      <c r="AU1699">
        <v>65.740000000000009</v>
      </c>
      <c r="AV1699">
        <v>126</v>
      </c>
      <c r="AW1699">
        <v>-113</v>
      </c>
    </row>
    <row r="1700" spans="1:49" x14ac:dyDescent="0.3">
      <c r="A1700" t="s">
        <v>2452</v>
      </c>
      <c r="B1700" s="1">
        <v>45456</v>
      </c>
      <c r="C1700" s="1">
        <v>45459</v>
      </c>
      <c r="D1700" s="1">
        <v>45464</v>
      </c>
      <c r="E1700" t="s">
        <v>959</v>
      </c>
      <c r="F1700" t="s">
        <v>175</v>
      </c>
      <c r="G1700">
        <v>2</v>
      </c>
      <c r="H1700">
        <v>20.010000000000002</v>
      </c>
      <c r="I1700">
        <v>0</v>
      </c>
      <c r="J1700">
        <v>15</v>
      </c>
      <c r="K1700" t="s">
        <v>18</v>
      </c>
      <c r="L1700" t="s">
        <v>26</v>
      </c>
      <c r="M1700" t="s">
        <v>20</v>
      </c>
      <c r="N1700" t="s">
        <v>22</v>
      </c>
      <c r="O1700" t="s">
        <v>22</v>
      </c>
      <c r="P1700" t="s">
        <v>4776</v>
      </c>
      <c r="Q1700" t="s">
        <v>4384</v>
      </c>
      <c r="R1700" t="s">
        <v>4412</v>
      </c>
      <c r="S1700" t="s">
        <v>4398</v>
      </c>
      <c r="T1700" t="s">
        <v>4777</v>
      </c>
      <c r="U1700" t="s">
        <v>8584</v>
      </c>
      <c r="V1700">
        <v>1974</v>
      </c>
      <c r="W1700" s="1">
        <v>45760</v>
      </c>
      <c r="X1700" t="s">
        <v>4388</v>
      </c>
      <c r="Y1700" t="s">
        <v>4094</v>
      </c>
      <c r="Z1700" t="s">
        <v>4014</v>
      </c>
      <c r="AA1700" t="s">
        <v>4017</v>
      </c>
      <c r="AB1700" t="s">
        <v>3989</v>
      </c>
      <c r="AC1700" t="s">
        <v>3980</v>
      </c>
      <c r="AD1700">
        <v>15.04</v>
      </c>
      <c r="AE1700">
        <v>21.04</v>
      </c>
      <c r="AF1700" t="s">
        <v>3975</v>
      </c>
      <c r="AG1700" s="1">
        <v>45967</v>
      </c>
      <c r="AH1700" t="s">
        <v>4170</v>
      </c>
      <c r="AI1700" t="s">
        <v>42</v>
      </c>
      <c r="AJ1700" t="s">
        <v>4055</v>
      </c>
      <c r="AL1700" s="1"/>
      <c r="AM1700" s="1"/>
      <c r="AO1700">
        <v>40.020000000000003</v>
      </c>
      <c r="AP1700">
        <v>0</v>
      </c>
      <c r="AQ1700">
        <v>0</v>
      </c>
      <c r="AR1700">
        <v>40.020000000000003</v>
      </c>
      <c r="AS1700">
        <v>55.02</v>
      </c>
      <c r="AT1700">
        <v>30.08</v>
      </c>
      <c r="AU1700">
        <v>-5.0599999999999952</v>
      </c>
      <c r="AV1700">
        <v>5</v>
      </c>
      <c r="AW1700">
        <v>3</v>
      </c>
    </row>
    <row r="1701" spans="1:49" x14ac:dyDescent="0.3">
      <c r="A1701" t="s">
        <v>2453</v>
      </c>
      <c r="B1701" s="1">
        <v>45621</v>
      </c>
      <c r="C1701" s="1">
        <v>45624</v>
      </c>
      <c r="D1701" s="1">
        <v>45485</v>
      </c>
      <c r="E1701" t="s">
        <v>152</v>
      </c>
      <c r="F1701" t="s">
        <v>1052</v>
      </c>
      <c r="G1701">
        <v>2</v>
      </c>
      <c r="H1701">
        <v>244.11</v>
      </c>
      <c r="I1701">
        <v>0</v>
      </c>
      <c r="J1701">
        <v>35</v>
      </c>
      <c r="K1701" t="s">
        <v>35</v>
      </c>
      <c r="L1701" t="s">
        <v>43</v>
      </c>
      <c r="M1701" t="s">
        <v>20</v>
      </c>
      <c r="N1701" t="s">
        <v>37</v>
      </c>
      <c r="O1701" t="s">
        <v>153</v>
      </c>
      <c r="P1701" t="s">
        <v>4458</v>
      </c>
      <c r="Q1701" t="s">
        <v>4384</v>
      </c>
      <c r="R1701" t="s">
        <v>4385</v>
      </c>
      <c r="S1701" t="s">
        <v>4434</v>
      </c>
      <c r="T1701" t="s">
        <v>4533</v>
      </c>
      <c r="U1701" t="s">
        <v>8467</v>
      </c>
      <c r="V1701">
        <v>1975</v>
      </c>
      <c r="W1701" s="1">
        <v>45236</v>
      </c>
      <c r="X1701" t="s">
        <v>4388</v>
      </c>
      <c r="Y1701" t="s">
        <v>4066</v>
      </c>
      <c r="Z1701" t="s">
        <v>3987</v>
      </c>
      <c r="AA1701" t="s">
        <v>3999</v>
      </c>
      <c r="AB1701" t="s">
        <v>4002</v>
      </c>
      <c r="AC1701" t="s">
        <v>3985</v>
      </c>
      <c r="AD1701">
        <v>166.89</v>
      </c>
      <c r="AE1701">
        <v>213.71</v>
      </c>
      <c r="AF1701" t="s">
        <v>3975</v>
      </c>
      <c r="AG1701" s="1"/>
      <c r="AJ1701" t="s">
        <v>3975</v>
      </c>
      <c r="AK1701" t="s">
        <v>5224</v>
      </c>
      <c r="AL1701" s="1">
        <v>45298</v>
      </c>
      <c r="AM1701" s="1">
        <v>45311</v>
      </c>
      <c r="AN1701" t="s">
        <v>26</v>
      </c>
      <c r="AO1701">
        <v>488.22</v>
      </c>
      <c r="AP1701">
        <v>0</v>
      </c>
      <c r="AQ1701">
        <v>0</v>
      </c>
      <c r="AR1701">
        <v>488.22</v>
      </c>
      <c r="AS1701">
        <v>523.22</v>
      </c>
      <c r="AT1701">
        <v>333.78</v>
      </c>
      <c r="AU1701">
        <v>119.44000000000005</v>
      </c>
      <c r="AV1701">
        <v>-139</v>
      </c>
      <c r="AW1701">
        <v>3</v>
      </c>
    </row>
    <row r="1702" spans="1:49" x14ac:dyDescent="0.3">
      <c r="A1702" t="s">
        <v>2454</v>
      </c>
      <c r="B1702" s="1">
        <v>45520</v>
      </c>
      <c r="C1702" s="1">
        <v>45524</v>
      </c>
      <c r="D1702" s="1">
        <v>45526</v>
      </c>
      <c r="E1702" t="s">
        <v>1580</v>
      </c>
      <c r="F1702" t="s">
        <v>107</v>
      </c>
      <c r="G1702">
        <v>2</v>
      </c>
      <c r="H1702">
        <v>169.9</v>
      </c>
      <c r="I1702">
        <v>10</v>
      </c>
      <c r="J1702">
        <v>25</v>
      </c>
      <c r="K1702" t="s">
        <v>18</v>
      </c>
      <c r="L1702" t="s">
        <v>19</v>
      </c>
      <c r="M1702" t="s">
        <v>47</v>
      </c>
      <c r="N1702" t="s">
        <v>22</v>
      </c>
      <c r="O1702" t="s">
        <v>226</v>
      </c>
      <c r="P1702" t="s">
        <v>4923</v>
      </c>
      <c r="Q1702" t="s">
        <v>4396</v>
      </c>
      <c r="R1702" t="s">
        <v>4390</v>
      </c>
      <c r="S1702" t="s">
        <v>4391</v>
      </c>
      <c r="T1702" t="s">
        <v>4924</v>
      </c>
      <c r="U1702" t="s">
        <v>4925</v>
      </c>
      <c r="V1702">
        <v>1982</v>
      </c>
      <c r="W1702" s="1">
        <v>45559</v>
      </c>
      <c r="X1702" t="s">
        <v>4394</v>
      </c>
      <c r="Y1702" t="s">
        <v>4028</v>
      </c>
      <c r="Z1702" t="s">
        <v>4014</v>
      </c>
      <c r="AA1702" t="s">
        <v>4029</v>
      </c>
      <c r="AB1702" t="s">
        <v>4009</v>
      </c>
      <c r="AC1702" t="s">
        <v>3985</v>
      </c>
      <c r="AD1702">
        <v>125.26</v>
      </c>
      <c r="AE1702">
        <v>159.83000000000001</v>
      </c>
      <c r="AF1702" t="s">
        <v>3975</v>
      </c>
      <c r="AG1702" s="1"/>
      <c r="AJ1702" t="s">
        <v>3975</v>
      </c>
      <c r="AK1702" t="s">
        <v>5224</v>
      </c>
      <c r="AL1702" s="1">
        <v>45668</v>
      </c>
      <c r="AM1702" s="1">
        <v>45718</v>
      </c>
      <c r="AN1702" t="s">
        <v>19</v>
      </c>
      <c r="AO1702">
        <v>339.8</v>
      </c>
      <c r="AP1702">
        <v>0.1</v>
      </c>
      <c r="AQ1702">
        <v>33.980000000000004</v>
      </c>
      <c r="AR1702">
        <v>305.82</v>
      </c>
      <c r="AS1702">
        <v>330.82</v>
      </c>
      <c r="AT1702">
        <v>250.52</v>
      </c>
      <c r="AU1702">
        <v>30.299999999999983</v>
      </c>
      <c r="AV1702">
        <v>2</v>
      </c>
      <c r="AW1702">
        <v>4</v>
      </c>
    </row>
    <row r="1703" spans="1:49" x14ac:dyDescent="0.3">
      <c r="A1703" t="s">
        <v>2455</v>
      </c>
      <c r="B1703" s="1">
        <v>45623</v>
      </c>
      <c r="C1703" s="1">
        <v>45627</v>
      </c>
      <c r="D1703" s="1">
        <v>45634</v>
      </c>
      <c r="E1703" t="s">
        <v>515</v>
      </c>
      <c r="F1703" t="s">
        <v>301</v>
      </c>
      <c r="G1703">
        <v>1</v>
      </c>
      <c r="H1703">
        <v>231.51</v>
      </c>
      <c r="I1703">
        <v>0</v>
      </c>
      <c r="J1703">
        <v>25</v>
      </c>
      <c r="K1703" t="s">
        <v>18</v>
      </c>
      <c r="L1703" t="s">
        <v>43</v>
      </c>
      <c r="M1703" t="s">
        <v>20</v>
      </c>
      <c r="N1703" t="s">
        <v>22</v>
      </c>
      <c r="O1703" t="s">
        <v>22</v>
      </c>
      <c r="P1703" t="s">
        <v>4395</v>
      </c>
      <c r="Q1703" t="s">
        <v>4384</v>
      </c>
      <c r="R1703" t="s">
        <v>4390</v>
      </c>
      <c r="S1703" t="s">
        <v>4391</v>
      </c>
      <c r="T1703" t="s">
        <v>4688</v>
      </c>
      <c r="U1703" t="s">
        <v>8535</v>
      </c>
      <c r="V1703">
        <v>2003</v>
      </c>
      <c r="W1703" s="1">
        <v>45228</v>
      </c>
      <c r="X1703" t="s">
        <v>4394</v>
      </c>
      <c r="Y1703" t="s">
        <v>4075</v>
      </c>
      <c r="Z1703" t="s">
        <v>3977</v>
      </c>
      <c r="AA1703" t="s">
        <v>3978</v>
      </c>
      <c r="AB1703" t="s">
        <v>4020</v>
      </c>
      <c r="AC1703" t="s">
        <v>3992</v>
      </c>
      <c r="AD1703">
        <v>170.36</v>
      </c>
      <c r="AE1703">
        <v>225.49</v>
      </c>
      <c r="AF1703" t="s">
        <v>4055</v>
      </c>
      <c r="AG1703" s="1"/>
      <c r="AJ1703" t="s">
        <v>3975</v>
      </c>
      <c r="AL1703" s="1"/>
      <c r="AM1703" s="1"/>
      <c r="AO1703">
        <v>231.51</v>
      </c>
      <c r="AP1703">
        <v>0</v>
      </c>
      <c r="AQ1703">
        <v>0</v>
      </c>
      <c r="AR1703">
        <v>231.51</v>
      </c>
      <c r="AS1703">
        <v>256.51</v>
      </c>
      <c r="AT1703">
        <v>170.36</v>
      </c>
      <c r="AU1703">
        <v>36.149999999999977</v>
      </c>
      <c r="AV1703">
        <v>7</v>
      </c>
      <c r="AW1703">
        <v>4</v>
      </c>
    </row>
    <row r="1704" spans="1:49" x14ac:dyDescent="0.3">
      <c r="A1704" t="s">
        <v>2456</v>
      </c>
      <c r="B1704" s="1">
        <v>45585</v>
      </c>
      <c r="C1704" s="1">
        <v>45589</v>
      </c>
      <c r="D1704" s="1">
        <v>45593</v>
      </c>
      <c r="E1704" t="s">
        <v>642</v>
      </c>
      <c r="F1704" t="s">
        <v>826</v>
      </c>
      <c r="G1704">
        <v>1</v>
      </c>
      <c r="H1704">
        <v>214.55</v>
      </c>
      <c r="I1704">
        <v>0</v>
      </c>
      <c r="J1704">
        <v>25</v>
      </c>
      <c r="K1704" t="s">
        <v>18</v>
      </c>
      <c r="L1704" t="s">
        <v>19</v>
      </c>
      <c r="M1704" t="s">
        <v>30</v>
      </c>
      <c r="N1704" t="s">
        <v>52</v>
      </c>
      <c r="O1704" t="s">
        <v>22</v>
      </c>
      <c r="P1704" t="s">
        <v>4631</v>
      </c>
      <c r="Q1704" t="s">
        <v>4396</v>
      </c>
      <c r="R1704" t="s">
        <v>4390</v>
      </c>
      <c r="S1704" t="s">
        <v>4434</v>
      </c>
      <c r="T1704" t="s">
        <v>4904</v>
      </c>
      <c r="U1704" t="s">
        <v>4905</v>
      </c>
      <c r="V1704">
        <v>2002</v>
      </c>
      <c r="W1704" s="1">
        <v>44648</v>
      </c>
      <c r="X1704" t="s">
        <v>4404</v>
      </c>
      <c r="Y1704" t="s">
        <v>4115</v>
      </c>
      <c r="Z1704" t="s">
        <v>3987</v>
      </c>
      <c r="AA1704" t="s">
        <v>3988</v>
      </c>
      <c r="AB1704" t="s">
        <v>3996</v>
      </c>
      <c r="AC1704" t="s">
        <v>3985</v>
      </c>
      <c r="AD1704">
        <v>0</v>
      </c>
      <c r="AE1704">
        <v>226.21</v>
      </c>
      <c r="AF1704" t="s">
        <v>3975</v>
      </c>
      <c r="AG1704" s="1"/>
      <c r="AJ1704" t="s">
        <v>3975</v>
      </c>
      <c r="AL1704" s="1"/>
      <c r="AM1704" s="1"/>
      <c r="AO1704">
        <v>214.55</v>
      </c>
      <c r="AP1704">
        <v>0</v>
      </c>
      <c r="AQ1704">
        <v>0</v>
      </c>
      <c r="AR1704">
        <v>214.55</v>
      </c>
      <c r="AS1704">
        <v>239.55</v>
      </c>
      <c r="AT1704">
        <v>0</v>
      </c>
      <c r="AU1704">
        <v>189.55</v>
      </c>
      <c r="AV1704">
        <v>4</v>
      </c>
      <c r="AW1704">
        <v>4</v>
      </c>
    </row>
    <row r="1705" spans="1:49" x14ac:dyDescent="0.3">
      <c r="A1705" t="s">
        <v>2457</v>
      </c>
      <c r="B1705" s="1">
        <v>45485</v>
      </c>
      <c r="C1705" s="1">
        <v>45486</v>
      </c>
      <c r="D1705" s="1">
        <v>45498</v>
      </c>
      <c r="E1705" t="s">
        <v>1863</v>
      </c>
      <c r="F1705" t="s">
        <v>1004</v>
      </c>
      <c r="G1705">
        <v>1</v>
      </c>
      <c r="H1705">
        <v>100.49</v>
      </c>
      <c r="I1705">
        <v>10</v>
      </c>
      <c r="J1705">
        <v>15</v>
      </c>
      <c r="K1705" t="s">
        <v>18</v>
      </c>
      <c r="L1705" t="s">
        <v>26</v>
      </c>
      <c r="M1705" t="s">
        <v>30</v>
      </c>
      <c r="N1705" t="s">
        <v>31</v>
      </c>
      <c r="O1705" t="s">
        <v>204</v>
      </c>
      <c r="P1705" t="s">
        <v>4964</v>
      </c>
      <c r="Q1705" t="s">
        <v>4384</v>
      </c>
      <c r="R1705" t="s">
        <v>4444</v>
      </c>
      <c r="S1705" t="s">
        <v>4398</v>
      </c>
      <c r="T1705" t="s">
        <v>4965</v>
      </c>
      <c r="U1705" t="s">
        <v>8686</v>
      </c>
      <c r="V1705">
        <v>1977</v>
      </c>
      <c r="W1705" s="1">
        <v>45299</v>
      </c>
      <c r="X1705" t="s">
        <v>4388</v>
      </c>
      <c r="Y1705" t="s">
        <v>4047</v>
      </c>
      <c r="Z1705" t="s">
        <v>3971</v>
      </c>
      <c r="AA1705" t="s">
        <v>4004</v>
      </c>
      <c r="AB1705" t="s">
        <v>3983</v>
      </c>
      <c r="AC1705" t="s">
        <v>3992</v>
      </c>
      <c r="AD1705">
        <v>71.39</v>
      </c>
      <c r="AE1705">
        <v>106.62</v>
      </c>
      <c r="AF1705" t="s">
        <v>3975</v>
      </c>
      <c r="AG1705" s="1"/>
      <c r="AJ1705" t="s">
        <v>3975</v>
      </c>
      <c r="AK1705" t="s">
        <v>5224</v>
      </c>
      <c r="AL1705" s="1">
        <v>45767</v>
      </c>
      <c r="AM1705" s="1">
        <v>45784</v>
      </c>
      <c r="AN1705" t="s">
        <v>5225</v>
      </c>
      <c r="AO1705">
        <v>100.49</v>
      </c>
      <c r="AP1705">
        <v>0.1</v>
      </c>
      <c r="AQ1705">
        <v>10.048999999999999</v>
      </c>
      <c r="AR1705">
        <v>90.441000000000003</v>
      </c>
      <c r="AS1705">
        <v>105.441</v>
      </c>
      <c r="AT1705">
        <v>71.39</v>
      </c>
      <c r="AU1705">
        <v>4.0510000000000019</v>
      </c>
      <c r="AV1705">
        <v>12</v>
      </c>
      <c r="AW1705">
        <v>1</v>
      </c>
    </row>
    <row r="1706" spans="1:49" x14ac:dyDescent="0.3">
      <c r="A1706" t="s">
        <v>2458</v>
      </c>
      <c r="B1706" s="1">
        <v>45485</v>
      </c>
      <c r="C1706" s="1">
        <v>45489</v>
      </c>
      <c r="D1706" s="1">
        <v>45494</v>
      </c>
      <c r="E1706" t="s">
        <v>1372</v>
      </c>
      <c r="F1706" t="s">
        <v>338</v>
      </c>
      <c r="G1706">
        <v>1</v>
      </c>
      <c r="H1706">
        <v>209.48</v>
      </c>
      <c r="I1706">
        <v>0</v>
      </c>
      <c r="J1706">
        <v>35</v>
      </c>
      <c r="K1706" t="s">
        <v>35</v>
      </c>
      <c r="L1706" t="s">
        <v>43</v>
      </c>
      <c r="M1706" t="s">
        <v>36</v>
      </c>
      <c r="N1706" t="s">
        <v>22</v>
      </c>
      <c r="O1706" t="s">
        <v>22</v>
      </c>
      <c r="P1706" t="s">
        <v>4405</v>
      </c>
      <c r="Q1706" t="s">
        <v>4396</v>
      </c>
      <c r="R1706" t="s">
        <v>4385</v>
      </c>
      <c r="S1706" t="s">
        <v>4406</v>
      </c>
      <c r="T1706" t="s">
        <v>4407</v>
      </c>
      <c r="U1706" t="s">
        <v>8423</v>
      </c>
      <c r="V1706">
        <v>1970</v>
      </c>
      <c r="W1706" s="1">
        <v>45204</v>
      </c>
      <c r="X1706" t="s">
        <v>4388</v>
      </c>
      <c r="Y1706" t="s">
        <v>4111</v>
      </c>
      <c r="Z1706" t="s">
        <v>3971</v>
      </c>
      <c r="AA1706" t="s">
        <v>4045</v>
      </c>
      <c r="AB1706" t="s">
        <v>4009</v>
      </c>
      <c r="AC1706" t="s">
        <v>3974</v>
      </c>
      <c r="AD1706">
        <v>147.41999999999999</v>
      </c>
      <c r="AE1706">
        <v>197.28</v>
      </c>
      <c r="AF1706" t="s">
        <v>3975</v>
      </c>
      <c r="AG1706" s="1"/>
      <c r="AJ1706" t="s">
        <v>3975</v>
      </c>
      <c r="AL1706" s="1"/>
      <c r="AM1706" s="1"/>
      <c r="AO1706">
        <v>209.48</v>
      </c>
      <c r="AP1706">
        <v>0</v>
      </c>
      <c r="AQ1706">
        <v>0</v>
      </c>
      <c r="AR1706">
        <v>209.48</v>
      </c>
      <c r="AS1706">
        <v>244.48</v>
      </c>
      <c r="AT1706">
        <v>147.41999999999999</v>
      </c>
      <c r="AU1706">
        <v>27.060000000000002</v>
      </c>
      <c r="AV1706">
        <v>5</v>
      </c>
      <c r="AW1706">
        <v>4</v>
      </c>
    </row>
    <row r="1707" spans="1:49" x14ac:dyDescent="0.3">
      <c r="A1707" t="s">
        <v>2459</v>
      </c>
      <c r="B1707" s="1">
        <v>45409</v>
      </c>
      <c r="C1707" s="1">
        <v>45412</v>
      </c>
      <c r="D1707" s="1">
        <v>45419</v>
      </c>
      <c r="E1707" t="s">
        <v>349</v>
      </c>
      <c r="F1707" t="s">
        <v>126</v>
      </c>
      <c r="G1707">
        <v>1</v>
      </c>
      <c r="H1707">
        <v>227.62</v>
      </c>
      <c r="I1707">
        <v>15</v>
      </c>
      <c r="J1707">
        <v>25</v>
      </c>
      <c r="K1707" t="s">
        <v>35</v>
      </c>
      <c r="L1707" t="s">
        <v>19</v>
      </c>
      <c r="M1707" t="s">
        <v>20</v>
      </c>
      <c r="N1707" t="s">
        <v>31</v>
      </c>
      <c r="O1707" t="s">
        <v>22</v>
      </c>
      <c r="P1707" t="s">
        <v>4482</v>
      </c>
      <c r="Q1707" t="s">
        <v>4396</v>
      </c>
      <c r="R1707" t="s">
        <v>4444</v>
      </c>
      <c r="S1707" t="s">
        <v>4386</v>
      </c>
      <c r="T1707" t="s">
        <v>4483</v>
      </c>
      <c r="U1707" t="s">
        <v>8450</v>
      </c>
      <c r="V1707">
        <v>2004</v>
      </c>
      <c r="W1707" s="1">
        <v>45238</v>
      </c>
      <c r="X1707" t="s">
        <v>4419</v>
      </c>
      <c r="Y1707" t="s">
        <v>3976</v>
      </c>
      <c r="Z1707" t="s">
        <v>3977</v>
      </c>
      <c r="AA1707" t="s">
        <v>3978</v>
      </c>
      <c r="AB1707" t="s">
        <v>3979</v>
      </c>
      <c r="AC1707" t="s">
        <v>3980</v>
      </c>
      <c r="AD1707">
        <v>0</v>
      </c>
      <c r="AE1707">
        <v>229.21</v>
      </c>
      <c r="AF1707" t="s">
        <v>3975</v>
      </c>
      <c r="AG1707" s="1"/>
      <c r="AJ1707" t="s">
        <v>3975</v>
      </c>
      <c r="AL1707" s="1"/>
      <c r="AM1707" s="1"/>
      <c r="AO1707">
        <v>227.62</v>
      </c>
      <c r="AP1707">
        <v>0.15</v>
      </c>
      <c r="AQ1707">
        <v>34.143000000000001</v>
      </c>
      <c r="AR1707">
        <v>193.477</v>
      </c>
      <c r="AS1707">
        <v>218.477</v>
      </c>
      <c r="AT1707">
        <v>0</v>
      </c>
      <c r="AU1707">
        <v>168.477</v>
      </c>
      <c r="AV1707">
        <v>7</v>
      </c>
      <c r="AW1707">
        <v>3</v>
      </c>
    </row>
    <row r="1708" spans="1:49" x14ac:dyDescent="0.3">
      <c r="A1708" t="s">
        <v>2460</v>
      </c>
      <c r="B1708" s="1">
        <v>45398</v>
      </c>
      <c r="C1708" s="1">
        <v>45402</v>
      </c>
      <c r="D1708" s="1">
        <v>45411</v>
      </c>
      <c r="E1708" t="s">
        <v>1626</v>
      </c>
      <c r="F1708" t="s">
        <v>781</v>
      </c>
      <c r="G1708">
        <v>1</v>
      </c>
      <c r="H1708">
        <v>115.28</v>
      </c>
      <c r="I1708">
        <v>0</v>
      </c>
      <c r="J1708">
        <v>25</v>
      </c>
      <c r="K1708" t="s">
        <v>35</v>
      </c>
      <c r="L1708" t="s">
        <v>19</v>
      </c>
      <c r="M1708" t="s">
        <v>36</v>
      </c>
      <c r="N1708" t="s">
        <v>22</v>
      </c>
      <c r="O1708" t="s">
        <v>226</v>
      </c>
      <c r="P1708" t="s">
        <v>4839</v>
      </c>
      <c r="Q1708" t="s">
        <v>4384</v>
      </c>
      <c r="R1708" t="s">
        <v>4401</v>
      </c>
      <c r="S1708" t="s">
        <v>4398</v>
      </c>
      <c r="T1708" t="s">
        <v>8833</v>
      </c>
      <c r="U1708" t="s">
        <v>8834</v>
      </c>
      <c r="V1708">
        <v>1980</v>
      </c>
      <c r="W1708" s="1">
        <v>45961</v>
      </c>
      <c r="X1708" t="s">
        <v>4388</v>
      </c>
      <c r="Y1708" t="s">
        <v>4091</v>
      </c>
      <c r="Z1708" t="s">
        <v>3987</v>
      </c>
      <c r="AA1708" t="s">
        <v>4026</v>
      </c>
      <c r="AB1708" t="s">
        <v>3983</v>
      </c>
      <c r="AC1708" t="s">
        <v>3980</v>
      </c>
      <c r="AD1708">
        <v>93.15</v>
      </c>
      <c r="AE1708">
        <v>111.45</v>
      </c>
      <c r="AF1708" t="s">
        <v>3975</v>
      </c>
      <c r="AG1708" s="1"/>
      <c r="AJ1708" t="s">
        <v>3975</v>
      </c>
      <c r="AK1708" t="s">
        <v>5224</v>
      </c>
      <c r="AL1708" s="1">
        <v>45668</v>
      </c>
      <c r="AM1708" s="1">
        <v>45718</v>
      </c>
      <c r="AN1708" t="s">
        <v>19</v>
      </c>
      <c r="AO1708">
        <v>115.28</v>
      </c>
      <c r="AP1708">
        <v>0</v>
      </c>
      <c r="AQ1708">
        <v>0</v>
      </c>
      <c r="AR1708">
        <v>115.28</v>
      </c>
      <c r="AS1708">
        <v>140.28</v>
      </c>
      <c r="AT1708">
        <v>93.15</v>
      </c>
      <c r="AU1708">
        <v>-2.8700000000000045</v>
      </c>
      <c r="AV1708">
        <v>9</v>
      </c>
      <c r="AW1708">
        <v>4</v>
      </c>
    </row>
    <row r="1709" spans="1:49" x14ac:dyDescent="0.3">
      <c r="A1709" t="s">
        <v>2461</v>
      </c>
      <c r="B1709" s="1">
        <v>45554</v>
      </c>
      <c r="C1709" s="1">
        <v>45556</v>
      </c>
      <c r="D1709" s="1">
        <v>45557</v>
      </c>
      <c r="E1709" t="s">
        <v>1223</v>
      </c>
      <c r="F1709" t="s">
        <v>1006</v>
      </c>
      <c r="G1709">
        <v>3</v>
      </c>
      <c r="H1709">
        <v>160.88</v>
      </c>
      <c r="I1709">
        <v>15</v>
      </c>
      <c r="J1709">
        <v>35</v>
      </c>
      <c r="K1709" t="s">
        <v>35</v>
      </c>
      <c r="L1709" t="s">
        <v>26</v>
      </c>
      <c r="M1709" t="s">
        <v>30</v>
      </c>
      <c r="N1709" t="s">
        <v>22</v>
      </c>
      <c r="O1709" t="s">
        <v>64</v>
      </c>
      <c r="P1709" t="s">
        <v>4715</v>
      </c>
      <c r="Q1709" t="s">
        <v>4384</v>
      </c>
      <c r="R1709" t="s">
        <v>4416</v>
      </c>
      <c r="S1709" t="s">
        <v>4391</v>
      </c>
      <c r="T1709" t="s">
        <v>5012</v>
      </c>
      <c r="U1709" t="s">
        <v>5013</v>
      </c>
      <c r="V1709">
        <v>1993</v>
      </c>
      <c r="W1709" s="1">
        <v>45546</v>
      </c>
      <c r="X1709" t="s">
        <v>4404</v>
      </c>
      <c r="Y1709" t="s">
        <v>4056</v>
      </c>
      <c r="Z1709" t="s">
        <v>3977</v>
      </c>
      <c r="AA1709" t="s">
        <v>3978</v>
      </c>
      <c r="AB1709" t="s">
        <v>4000</v>
      </c>
      <c r="AC1709" t="s">
        <v>3992</v>
      </c>
      <c r="AD1709">
        <v>114.68</v>
      </c>
      <c r="AE1709">
        <v>143.16999999999999</v>
      </c>
      <c r="AF1709" t="s">
        <v>3975</v>
      </c>
      <c r="AG1709" s="1"/>
      <c r="AJ1709" t="s">
        <v>3975</v>
      </c>
      <c r="AK1709" t="s">
        <v>5226</v>
      </c>
      <c r="AL1709" s="1">
        <v>45690</v>
      </c>
      <c r="AM1709" s="1">
        <v>45725</v>
      </c>
      <c r="AN1709" t="s">
        <v>5225</v>
      </c>
      <c r="AO1709">
        <v>482.64</v>
      </c>
      <c r="AP1709">
        <v>0.15</v>
      </c>
      <c r="AQ1709">
        <v>72.396000000000001</v>
      </c>
      <c r="AR1709">
        <v>410.24399999999997</v>
      </c>
      <c r="AS1709">
        <v>445.24399999999997</v>
      </c>
      <c r="AT1709">
        <v>344.04</v>
      </c>
      <c r="AU1709">
        <v>31.203999999999951</v>
      </c>
      <c r="AV1709">
        <v>1</v>
      </c>
      <c r="AW1709">
        <v>2</v>
      </c>
    </row>
    <row r="1710" spans="1:49" x14ac:dyDescent="0.3">
      <c r="A1710" t="s">
        <v>2462</v>
      </c>
      <c r="B1710" s="1">
        <v>45614</v>
      </c>
      <c r="C1710" s="1">
        <v>45615</v>
      </c>
      <c r="D1710" s="1">
        <v>45620</v>
      </c>
      <c r="E1710" t="s">
        <v>1343</v>
      </c>
      <c r="F1710" t="s">
        <v>475</v>
      </c>
      <c r="G1710">
        <v>2</v>
      </c>
      <c r="H1710">
        <v>235.85</v>
      </c>
      <c r="I1710">
        <v>10</v>
      </c>
      <c r="J1710">
        <v>0</v>
      </c>
      <c r="K1710" t="s">
        <v>18</v>
      </c>
      <c r="L1710" t="s">
        <v>19</v>
      </c>
      <c r="M1710" t="s">
        <v>20</v>
      </c>
      <c r="N1710" t="s">
        <v>22</v>
      </c>
      <c r="O1710" t="s">
        <v>153</v>
      </c>
      <c r="P1710" t="s">
        <v>4861</v>
      </c>
      <c r="Q1710" t="s">
        <v>4396</v>
      </c>
      <c r="R1710" t="s">
        <v>4444</v>
      </c>
      <c r="S1710" t="s">
        <v>4391</v>
      </c>
      <c r="T1710" t="s">
        <v>4862</v>
      </c>
      <c r="U1710" t="s">
        <v>8627</v>
      </c>
      <c r="V1710">
        <v>2002</v>
      </c>
      <c r="W1710" s="1">
        <v>45117</v>
      </c>
      <c r="X1710" t="s">
        <v>4404</v>
      </c>
      <c r="Y1710" t="s">
        <v>4165</v>
      </c>
      <c r="Z1710" t="s">
        <v>4014</v>
      </c>
      <c r="AA1710" t="s">
        <v>4038</v>
      </c>
      <c r="AB1710" t="s">
        <v>4020</v>
      </c>
      <c r="AC1710" t="s">
        <v>3974</v>
      </c>
      <c r="AD1710">
        <v>163.49</v>
      </c>
      <c r="AE1710">
        <v>232.88</v>
      </c>
      <c r="AF1710" t="s">
        <v>3975</v>
      </c>
      <c r="AG1710" s="1"/>
      <c r="AJ1710" t="s">
        <v>3975</v>
      </c>
      <c r="AK1710" t="s">
        <v>5224</v>
      </c>
      <c r="AL1710" s="1">
        <v>45298</v>
      </c>
      <c r="AM1710" s="1">
        <v>45311</v>
      </c>
      <c r="AN1710" t="s">
        <v>26</v>
      </c>
      <c r="AO1710">
        <v>471.7</v>
      </c>
      <c r="AP1710">
        <v>0.1</v>
      </c>
      <c r="AQ1710">
        <v>47.17</v>
      </c>
      <c r="AR1710">
        <v>424.53</v>
      </c>
      <c r="AS1710">
        <v>424.53</v>
      </c>
      <c r="AT1710">
        <v>326.98</v>
      </c>
      <c r="AU1710">
        <v>97.549999999999955</v>
      </c>
      <c r="AV1710">
        <v>5</v>
      </c>
      <c r="AW1710">
        <v>1</v>
      </c>
    </row>
    <row r="1711" spans="1:49" x14ac:dyDescent="0.3">
      <c r="A1711" t="s">
        <v>2463</v>
      </c>
      <c r="B1711" s="1">
        <v>45443</v>
      </c>
      <c r="C1711" s="1">
        <v>45445</v>
      </c>
      <c r="D1711" s="1">
        <v>45541</v>
      </c>
      <c r="E1711" t="s">
        <v>807</v>
      </c>
      <c r="F1711" t="s">
        <v>1374</v>
      </c>
      <c r="G1711">
        <v>1</v>
      </c>
      <c r="H1711">
        <v>39.090000000000003</v>
      </c>
      <c r="I1711">
        <v>2</v>
      </c>
      <c r="J1711">
        <v>35</v>
      </c>
      <c r="K1711" t="s">
        <v>60</v>
      </c>
      <c r="L1711" t="s">
        <v>19</v>
      </c>
      <c r="M1711" t="s">
        <v>30</v>
      </c>
      <c r="N1711" t="s">
        <v>22</v>
      </c>
      <c r="O1711" t="s">
        <v>127</v>
      </c>
      <c r="P1711" t="s">
        <v>4584</v>
      </c>
      <c r="Q1711" t="s">
        <v>4396</v>
      </c>
      <c r="R1711" t="s">
        <v>4409</v>
      </c>
      <c r="S1711" t="s">
        <v>4391</v>
      </c>
      <c r="T1711" t="s">
        <v>4585</v>
      </c>
      <c r="U1711" t="s">
        <v>8485</v>
      </c>
      <c r="V1711">
        <v>1996</v>
      </c>
      <c r="W1711" s="1">
        <v>44934</v>
      </c>
      <c r="X1711" t="s">
        <v>4404</v>
      </c>
      <c r="Y1711" t="s">
        <v>4013</v>
      </c>
      <c r="Z1711" t="s">
        <v>4014</v>
      </c>
      <c r="AA1711" t="s">
        <v>4015</v>
      </c>
      <c r="AB1711" t="s">
        <v>4009</v>
      </c>
      <c r="AC1711" t="s">
        <v>3992</v>
      </c>
      <c r="AD1711">
        <v>26.41</v>
      </c>
      <c r="AE1711">
        <v>35.51</v>
      </c>
      <c r="AF1711" t="s">
        <v>3975</v>
      </c>
      <c r="AG1711" s="1"/>
      <c r="AJ1711" t="s">
        <v>3975</v>
      </c>
      <c r="AK1711" t="s">
        <v>5224</v>
      </c>
      <c r="AL1711" s="1">
        <v>45738</v>
      </c>
      <c r="AM1711" s="1">
        <v>45765</v>
      </c>
      <c r="AN1711" t="s">
        <v>26</v>
      </c>
      <c r="AO1711">
        <v>39.090000000000003</v>
      </c>
      <c r="AP1711">
        <v>0.02</v>
      </c>
      <c r="AQ1711">
        <v>0.78180000000000005</v>
      </c>
      <c r="AR1711">
        <v>38.308200000000006</v>
      </c>
      <c r="AS1711">
        <v>73.308199999999999</v>
      </c>
      <c r="AT1711">
        <v>26.41</v>
      </c>
      <c r="AU1711">
        <v>-23.101799999999994</v>
      </c>
      <c r="AV1711">
        <v>96</v>
      </c>
      <c r="AW1711">
        <v>2</v>
      </c>
    </row>
    <row r="1712" spans="1:49" x14ac:dyDescent="0.3">
      <c r="A1712" t="s">
        <v>2464</v>
      </c>
      <c r="B1712" s="1">
        <v>45614</v>
      </c>
      <c r="C1712" s="1">
        <v>45617</v>
      </c>
      <c r="D1712" s="1">
        <v>45624</v>
      </c>
      <c r="E1712" t="s">
        <v>693</v>
      </c>
      <c r="F1712" t="s">
        <v>144</v>
      </c>
      <c r="G1712">
        <v>2</v>
      </c>
      <c r="H1712">
        <v>156.47999999999999</v>
      </c>
      <c r="I1712">
        <v>25</v>
      </c>
      <c r="J1712">
        <v>15</v>
      </c>
      <c r="K1712" t="s">
        <v>35</v>
      </c>
      <c r="L1712" t="s">
        <v>26</v>
      </c>
      <c r="M1712" t="s">
        <v>20</v>
      </c>
      <c r="N1712" t="s">
        <v>22</v>
      </c>
      <c r="O1712" t="s">
        <v>22</v>
      </c>
      <c r="P1712" t="s">
        <v>4727</v>
      </c>
      <c r="Q1712" t="s">
        <v>4396</v>
      </c>
      <c r="R1712" t="s">
        <v>4409</v>
      </c>
      <c r="S1712" t="s">
        <v>4398</v>
      </c>
      <c r="T1712" t="s">
        <v>4944</v>
      </c>
      <c r="U1712" t="s">
        <v>8677</v>
      </c>
      <c r="V1712">
        <v>1978</v>
      </c>
      <c r="W1712" s="1">
        <v>45289</v>
      </c>
      <c r="X1712" t="s">
        <v>4419</v>
      </c>
      <c r="Y1712" t="s">
        <v>4132</v>
      </c>
      <c r="Z1712" t="s">
        <v>3971</v>
      </c>
      <c r="AA1712" t="s">
        <v>4051</v>
      </c>
      <c r="AB1712" t="s">
        <v>3979</v>
      </c>
      <c r="AC1712" t="s">
        <v>3974</v>
      </c>
      <c r="AD1712">
        <v>137.30000000000001</v>
      </c>
      <c r="AE1712">
        <v>172.31</v>
      </c>
      <c r="AF1712" t="s">
        <v>4055</v>
      </c>
      <c r="AG1712" s="1"/>
      <c r="AJ1712" t="s">
        <v>3975</v>
      </c>
      <c r="AL1712" s="1"/>
      <c r="AM1712" s="1"/>
      <c r="AO1712">
        <v>312.95999999999998</v>
      </c>
      <c r="AP1712">
        <v>0.25</v>
      </c>
      <c r="AQ1712">
        <v>78.239999999999995</v>
      </c>
      <c r="AR1712">
        <v>234.71999999999997</v>
      </c>
      <c r="AS1712">
        <v>249.71999999999997</v>
      </c>
      <c r="AT1712">
        <v>274.60000000000002</v>
      </c>
      <c r="AU1712">
        <v>-54.880000000000052</v>
      </c>
      <c r="AV1712">
        <v>7</v>
      </c>
      <c r="AW1712">
        <v>3</v>
      </c>
    </row>
    <row r="1713" spans="1:49" x14ac:dyDescent="0.3">
      <c r="A1713" t="s">
        <v>2465</v>
      </c>
      <c r="B1713" s="1">
        <v>45648</v>
      </c>
      <c r="C1713" s="1">
        <v>45652</v>
      </c>
      <c r="D1713" s="1">
        <v>45657</v>
      </c>
      <c r="E1713" t="s">
        <v>679</v>
      </c>
      <c r="F1713" t="s">
        <v>720</v>
      </c>
      <c r="G1713">
        <v>1</v>
      </c>
      <c r="H1713">
        <v>43.31</v>
      </c>
      <c r="I1713">
        <v>0</v>
      </c>
      <c r="J1713">
        <v>25</v>
      </c>
      <c r="K1713" t="s">
        <v>18</v>
      </c>
      <c r="L1713" t="s">
        <v>19</v>
      </c>
      <c r="M1713" t="s">
        <v>30</v>
      </c>
      <c r="N1713" t="s">
        <v>52</v>
      </c>
      <c r="O1713" t="s">
        <v>48</v>
      </c>
      <c r="P1713" t="s">
        <v>4429</v>
      </c>
      <c r="Q1713" t="s">
        <v>4396</v>
      </c>
      <c r="R1713" t="s">
        <v>4412</v>
      </c>
      <c r="S1713" t="s">
        <v>4406</v>
      </c>
      <c r="T1713" t="s">
        <v>8751</v>
      </c>
      <c r="U1713" t="s">
        <v>8752</v>
      </c>
      <c r="V1713">
        <v>1982</v>
      </c>
      <c r="W1713" s="1">
        <v>45459</v>
      </c>
      <c r="X1713" t="s">
        <v>4404</v>
      </c>
      <c r="Y1713" t="s">
        <v>3990</v>
      </c>
      <c r="Z1713" t="s">
        <v>3977</v>
      </c>
      <c r="AA1713" t="s">
        <v>3991</v>
      </c>
      <c r="AB1713" t="s">
        <v>3989</v>
      </c>
      <c r="AC1713" t="s">
        <v>3997</v>
      </c>
      <c r="AD1713">
        <v>0</v>
      </c>
      <c r="AE1713">
        <v>41.39</v>
      </c>
      <c r="AF1713" t="s">
        <v>3975</v>
      </c>
      <c r="AG1713" s="1"/>
      <c r="AJ1713" t="s">
        <v>3975</v>
      </c>
      <c r="AK1713" t="s">
        <v>5223</v>
      </c>
      <c r="AL1713" s="1">
        <v>45698</v>
      </c>
      <c r="AM1713" s="1">
        <v>45750</v>
      </c>
      <c r="AN1713" t="s">
        <v>19</v>
      </c>
      <c r="AO1713">
        <v>43.31</v>
      </c>
      <c r="AP1713">
        <v>0</v>
      </c>
      <c r="AQ1713">
        <v>0</v>
      </c>
      <c r="AR1713">
        <v>43.31</v>
      </c>
      <c r="AS1713">
        <v>68.31</v>
      </c>
      <c r="AT1713">
        <v>0</v>
      </c>
      <c r="AU1713">
        <v>18.310000000000002</v>
      </c>
      <c r="AV1713">
        <v>5</v>
      </c>
      <c r="AW1713">
        <v>4</v>
      </c>
    </row>
    <row r="1714" spans="1:49" x14ac:dyDescent="0.3">
      <c r="A1714" t="s">
        <v>2466</v>
      </c>
      <c r="B1714" s="1">
        <v>45333</v>
      </c>
      <c r="C1714" s="1">
        <v>45336</v>
      </c>
      <c r="D1714" s="1">
        <v>45341</v>
      </c>
      <c r="E1714" t="s">
        <v>103</v>
      </c>
      <c r="F1714" t="s">
        <v>254</v>
      </c>
      <c r="G1714">
        <v>1</v>
      </c>
      <c r="H1714">
        <v>23.88</v>
      </c>
      <c r="I1714">
        <v>25</v>
      </c>
      <c r="J1714">
        <v>15</v>
      </c>
      <c r="K1714" t="s">
        <v>60</v>
      </c>
      <c r="L1714" t="s">
        <v>43</v>
      </c>
      <c r="M1714" t="s">
        <v>47</v>
      </c>
      <c r="N1714" t="s">
        <v>22</v>
      </c>
      <c r="O1714" t="s">
        <v>153</v>
      </c>
      <c r="P1714" t="s">
        <v>4508</v>
      </c>
      <c r="Q1714" t="s">
        <v>4384</v>
      </c>
      <c r="R1714" t="s">
        <v>4390</v>
      </c>
      <c r="S1714" t="s">
        <v>4434</v>
      </c>
      <c r="T1714" t="s">
        <v>4870</v>
      </c>
      <c r="U1714" t="s">
        <v>8629</v>
      </c>
      <c r="V1714">
        <v>1981</v>
      </c>
      <c r="W1714" s="1">
        <v>45852</v>
      </c>
      <c r="X1714" t="s">
        <v>4388</v>
      </c>
      <c r="Y1714" t="s">
        <v>4144</v>
      </c>
      <c r="Z1714" t="s">
        <v>3994</v>
      </c>
      <c r="AA1714" t="s">
        <v>4043</v>
      </c>
      <c r="AB1714" t="s">
        <v>3989</v>
      </c>
      <c r="AC1714" t="s">
        <v>3980</v>
      </c>
      <c r="AD1714">
        <v>17.36</v>
      </c>
      <c r="AE1714">
        <v>20.97</v>
      </c>
      <c r="AF1714" t="s">
        <v>3975</v>
      </c>
      <c r="AG1714" s="1"/>
      <c r="AJ1714" t="s">
        <v>3975</v>
      </c>
      <c r="AK1714" t="s">
        <v>5224</v>
      </c>
      <c r="AL1714" s="1">
        <v>45298</v>
      </c>
      <c r="AM1714" s="1">
        <v>45311</v>
      </c>
      <c r="AN1714" t="s">
        <v>26</v>
      </c>
      <c r="AO1714">
        <v>23.88</v>
      </c>
      <c r="AP1714">
        <v>0.25</v>
      </c>
      <c r="AQ1714">
        <v>5.97</v>
      </c>
      <c r="AR1714">
        <v>17.91</v>
      </c>
      <c r="AS1714">
        <v>32.909999999999997</v>
      </c>
      <c r="AT1714">
        <v>17.36</v>
      </c>
      <c r="AU1714">
        <v>-14.45</v>
      </c>
      <c r="AV1714">
        <v>5</v>
      </c>
      <c r="AW1714">
        <v>3</v>
      </c>
    </row>
    <row r="1715" spans="1:49" x14ac:dyDescent="0.3">
      <c r="A1715" t="s">
        <v>2467</v>
      </c>
      <c r="B1715" s="1">
        <v>45366</v>
      </c>
      <c r="C1715" s="1">
        <v>45367</v>
      </c>
      <c r="D1715" s="1">
        <v>45371</v>
      </c>
      <c r="E1715" t="s">
        <v>487</v>
      </c>
      <c r="F1715" t="s">
        <v>1547</v>
      </c>
      <c r="G1715">
        <v>1</v>
      </c>
      <c r="H1715">
        <v>234.59</v>
      </c>
      <c r="I1715">
        <v>20</v>
      </c>
      <c r="J1715">
        <v>25</v>
      </c>
      <c r="K1715" t="s">
        <v>42</v>
      </c>
      <c r="L1715" t="s">
        <v>26</v>
      </c>
      <c r="M1715" t="s">
        <v>36</v>
      </c>
      <c r="N1715" t="s">
        <v>22</v>
      </c>
      <c r="O1715" t="s">
        <v>22</v>
      </c>
      <c r="P1715" t="s">
        <v>4832</v>
      </c>
      <c r="Q1715" t="s">
        <v>4384</v>
      </c>
      <c r="R1715" t="s">
        <v>4409</v>
      </c>
      <c r="S1715" t="s">
        <v>4391</v>
      </c>
      <c r="T1715" t="s">
        <v>8781</v>
      </c>
      <c r="U1715" t="s">
        <v>5108</v>
      </c>
      <c r="V1715">
        <v>1997</v>
      </c>
      <c r="W1715" s="1">
        <v>45607</v>
      </c>
      <c r="X1715" t="s">
        <v>4404</v>
      </c>
      <c r="Y1715" t="s">
        <v>4034</v>
      </c>
      <c r="Z1715" t="s">
        <v>4014</v>
      </c>
      <c r="AA1715" t="s">
        <v>4017</v>
      </c>
      <c r="AB1715" t="s">
        <v>4002</v>
      </c>
      <c r="AC1715" t="s">
        <v>3985</v>
      </c>
      <c r="AD1715">
        <v>159.02000000000001</v>
      </c>
      <c r="AE1715">
        <v>241.55</v>
      </c>
      <c r="AF1715" t="s">
        <v>3975</v>
      </c>
      <c r="AG1715" s="1"/>
      <c r="AJ1715" t="s">
        <v>3975</v>
      </c>
      <c r="AL1715" s="1"/>
      <c r="AM1715" s="1"/>
      <c r="AO1715">
        <v>234.59</v>
      </c>
      <c r="AP1715">
        <v>0.2</v>
      </c>
      <c r="AQ1715">
        <v>46.918000000000006</v>
      </c>
      <c r="AR1715">
        <v>187.672</v>
      </c>
      <c r="AS1715">
        <v>212.672</v>
      </c>
      <c r="AT1715">
        <v>159.02000000000001</v>
      </c>
      <c r="AU1715">
        <v>3.6519999999999868</v>
      </c>
      <c r="AV1715">
        <v>4</v>
      </c>
      <c r="AW1715">
        <v>1</v>
      </c>
    </row>
    <row r="1716" spans="1:49" x14ac:dyDescent="0.3">
      <c r="A1716" t="s">
        <v>2468</v>
      </c>
      <c r="B1716" s="1">
        <v>45532</v>
      </c>
      <c r="C1716" s="1">
        <v>45534</v>
      </c>
      <c r="D1716" s="1">
        <v>45536</v>
      </c>
      <c r="E1716" t="s">
        <v>28</v>
      </c>
      <c r="F1716" t="s">
        <v>482</v>
      </c>
      <c r="G1716">
        <v>2</v>
      </c>
      <c r="H1716">
        <v>233.81</v>
      </c>
      <c r="I1716">
        <v>0</v>
      </c>
      <c r="J1716">
        <v>15</v>
      </c>
      <c r="K1716" t="s">
        <v>18</v>
      </c>
      <c r="L1716" t="s">
        <v>43</v>
      </c>
      <c r="M1716" t="s">
        <v>36</v>
      </c>
      <c r="N1716" t="s">
        <v>22</v>
      </c>
      <c r="O1716" t="s">
        <v>22</v>
      </c>
      <c r="P1716" t="s">
        <v>4724</v>
      </c>
      <c r="Q1716" t="s">
        <v>4384</v>
      </c>
      <c r="R1716" t="s">
        <v>4401</v>
      </c>
      <c r="S1716" t="s">
        <v>4386</v>
      </c>
      <c r="T1716" t="s">
        <v>4892</v>
      </c>
      <c r="U1716" t="s">
        <v>8642</v>
      </c>
      <c r="V1716">
        <v>1989</v>
      </c>
      <c r="W1716" s="1">
        <v>45703</v>
      </c>
      <c r="X1716" t="s">
        <v>4388</v>
      </c>
      <c r="Y1716" t="s">
        <v>4108</v>
      </c>
      <c r="Z1716" t="s">
        <v>4014</v>
      </c>
      <c r="AA1716" t="s">
        <v>4023</v>
      </c>
      <c r="AB1716" t="s">
        <v>3973</v>
      </c>
      <c r="AC1716" t="s">
        <v>3974</v>
      </c>
      <c r="AD1716">
        <v>187.55</v>
      </c>
      <c r="AE1716">
        <v>228.21</v>
      </c>
      <c r="AF1716" t="s">
        <v>3975</v>
      </c>
      <c r="AG1716" s="1"/>
      <c r="AJ1716" t="s">
        <v>3975</v>
      </c>
      <c r="AL1716" s="1"/>
      <c r="AM1716" s="1"/>
      <c r="AO1716">
        <v>467.62</v>
      </c>
      <c r="AP1716">
        <v>0</v>
      </c>
      <c r="AQ1716">
        <v>0</v>
      </c>
      <c r="AR1716">
        <v>467.62</v>
      </c>
      <c r="AS1716">
        <v>482.62</v>
      </c>
      <c r="AT1716">
        <v>375.1</v>
      </c>
      <c r="AU1716">
        <v>77.519999999999982</v>
      </c>
      <c r="AV1716">
        <v>2</v>
      </c>
      <c r="AW1716">
        <v>2</v>
      </c>
    </row>
    <row r="1717" spans="1:49" x14ac:dyDescent="0.3">
      <c r="A1717" t="s">
        <v>2469</v>
      </c>
      <c r="B1717" s="1">
        <v>45512</v>
      </c>
      <c r="C1717" s="1">
        <v>45519</v>
      </c>
      <c r="D1717" s="1">
        <v>45524</v>
      </c>
      <c r="E1717" t="s">
        <v>577</v>
      </c>
      <c r="F1717" t="s">
        <v>712</v>
      </c>
      <c r="G1717">
        <v>1</v>
      </c>
      <c r="H1717">
        <v>72.05</v>
      </c>
      <c r="I1717">
        <v>10</v>
      </c>
      <c r="J1717">
        <v>0</v>
      </c>
      <c r="K1717" t="s">
        <v>42</v>
      </c>
      <c r="L1717" t="s">
        <v>19</v>
      </c>
      <c r="M1717" t="s">
        <v>20</v>
      </c>
      <c r="N1717" t="s">
        <v>52</v>
      </c>
      <c r="O1717" t="s">
        <v>77</v>
      </c>
      <c r="P1717" t="s">
        <v>4937</v>
      </c>
      <c r="Q1717" t="s">
        <v>4384</v>
      </c>
      <c r="R1717" t="s">
        <v>4412</v>
      </c>
      <c r="S1717" t="s">
        <v>4391</v>
      </c>
      <c r="T1717" t="s">
        <v>8670</v>
      </c>
      <c r="U1717" t="s">
        <v>8671</v>
      </c>
      <c r="V1717">
        <v>1987</v>
      </c>
      <c r="W1717" s="1">
        <v>44590</v>
      </c>
      <c r="X1717" t="s">
        <v>4388</v>
      </c>
      <c r="Y1717" t="s">
        <v>4044</v>
      </c>
      <c r="Z1717" t="s">
        <v>3971</v>
      </c>
      <c r="AA1717" t="s">
        <v>4045</v>
      </c>
      <c r="AB1717" t="s">
        <v>3983</v>
      </c>
      <c r="AC1717" t="s">
        <v>3985</v>
      </c>
      <c r="AD1717">
        <v>52.14</v>
      </c>
      <c r="AE1717">
        <v>79.89</v>
      </c>
      <c r="AF1717" t="s">
        <v>3975</v>
      </c>
      <c r="AG1717" s="1"/>
      <c r="AJ1717" t="s">
        <v>3975</v>
      </c>
      <c r="AK1717" t="s">
        <v>5224</v>
      </c>
      <c r="AL1717" s="1">
        <v>45921</v>
      </c>
      <c r="AM1717" s="1">
        <v>45978</v>
      </c>
      <c r="AN1717" t="s">
        <v>5225</v>
      </c>
      <c r="AO1717">
        <v>72.05</v>
      </c>
      <c r="AP1717">
        <v>0.1</v>
      </c>
      <c r="AQ1717">
        <v>7.2050000000000001</v>
      </c>
      <c r="AR1717">
        <v>64.844999999999999</v>
      </c>
      <c r="AS1717">
        <v>64.844999999999999</v>
      </c>
      <c r="AT1717">
        <v>52.14</v>
      </c>
      <c r="AU1717">
        <v>12.704999999999998</v>
      </c>
      <c r="AV1717">
        <v>5</v>
      </c>
      <c r="AW1717">
        <v>7</v>
      </c>
    </row>
    <row r="1718" spans="1:49" x14ac:dyDescent="0.3">
      <c r="A1718" t="s">
        <v>2470</v>
      </c>
      <c r="B1718" s="1">
        <v>45449</v>
      </c>
      <c r="C1718" s="1">
        <v>45510</v>
      </c>
      <c r="D1718" s="1">
        <v>45454</v>
      </c>
      <c r="E1718" t="s">
        <v>1012</v>
      </c>
      <c r="F1718" t="s">
        <v>1936</v>
      </c>
      <c r="G1718">
        <v>2</v>
      </c>
      <c r="H1718">
        <v>139.61000000000001</v>
      </c>
      <c r="I1718">
        <v>0</v>
      </c>
      <c r="J1718">
        <v>50</v>
      </c>
      <c r="K1718" t="s">
        <v>60</v>
      </c>
      <c r="L1718" t="s">
        <v>26</v>
      </c>
      <c r="M1718" t="s">
        <v>20</v>
      </c>
      <c r="N1718" t="s">
        <v>31</v>
      </c>
      <c r="O1718" t="s">
        <v>22</v>
      </c>
      <c r="P1718" t="s">
        <v>4548</v>
      </c>
      <c r="Q1718" t="s">
        <v>4396</v>
      </c>
      <c r="R1718" t="s">
        <v>4409</v>
      </c>
      <c r="S1718" t="s">
        <v>4391</v>
      </c>
      <c r="T1718" t="s">
        <v>4549</v>
      </c>
      <c r="U1718" t="s">
        <v>8471</v>
      </c>
      <c r="V1718">
        <v>1988</v>
      </c>
      <c r="W1718" s="1">
        <v>44683</v>
      </c>
      <c r="X1718" t="s">
        <v>4404</v>
      </c>
      <c r="Y1718" t="s">
        <v>4120</v>
      </c>
      <c r="Z1718" t="s">
        <v>4014</v>
      </c>
      <c r="AA1718" t="s">
        <v>4038</v>
      </c>
      <c r="AB1718" t="s">
        <v>3983</v>
      </c>
      <c r="AC1718" t="s">
        <v>3997</v>
      </c>
      <c r="AD1718">
        <v>101.4</v>
      </c>
      <c r="AE1718">
        <v>140.47</v>
      </c>
      <c r="AF1718" t="s">
        <v>3975</v>
      </c>
      <c r="AG1718" s="1"/>
      <c r="AJ1718" t="s">
        <v>3975</v>
      </c>
      <c r="AL1718" s="1"/>
      <c r="AM1718" s="1"/>
      <c r="AO1718">
        <v>279.22000000000003</v>
      </c>
      <c r="AP1718">
        <v>0</v>
      </c>
      <c r="AQ1718">
        <v>0</v>
      </c>
      <c r="AR1718">
        <v>279.22000000000003</v>
      </c>
      <c r="AS1718">
        <v>329.22</v>
      </c>
      <c r="AT1718">
        <v>202.8</v>
      </c>
      <c r="AU1718">
        <v>26.420000000000016</v>
      </c>
      <c r="AV1718">
        <v>-56</v>
      </c>
      <c r="AW1718">
        <v>61</v>
      </c>
    </row>
    <row r="1719" spans="1:49" x14ac:dyDescent="0.3">
      <c r="A1719" t="s">
        <v>2471</v>
      </c>
      <c r="B1719" s="1">
        <v>45580</v>
      </c>
      <c r="C1719" s="1">
        <v>45590</v>
      </c>
      <c r="D1719" s="1">
        <v>45591</v>
      </c>
      <c r="E1719" t="s">
        <v>2472</v>
      </c>
      <c r="F1719" t="s">
        <v>343</v>
      </c>
      <c r="G1719">
        <v>1</v>
      </c>
      <c r="H1719">
        <v>166.99</v>
      </c>
      <c r="I1719">
        <v>0</v>
      </c>
      <c r="J1719">
        <v>15</v>
      </c>
      <c r="K1719" t="s">
        <v>35</v>
      </c>
      <c r="L1719" t="s">
        <v>19</v>
      </c>
      <c r="M1719" t="s">
        <v>30</v>
      </c>
      <c r="N1719" t="s">
        <v>22</v>
      </c>
      <c r="O1719" t="s">
        <v>22</v>
      </c>
      <c r="P1719" t="s">
        <v>4541</v>
      </c>
      <c r="Q1719" t="s">
        <v>4396</v>
      </c>
      <c r="R1719" t="s">
        <v>4401</v>
      </c>
      <c r="S1719" t="s">
        <v>4386</v>
      </c>
      <c r="T1719" t="s">
        <v>4542</v>
      </c>
      <c r="U1719" t="s">
        <v>8470</v>
      </c>
      <c r="V1719">
        <v>2000</v>
      </c>
      <c r="W1719" s="1">
        <v>45951</v>
      </c>
      <c r="X1719" t="s">
        <v>4388</v>
      </c>
      <c r="Y1719" t="s">
        <v>4018</v>
      </c>
      <c r="Z1719" t="s">
        <v>3971</v>
      </c>
      <c r="AA1719" t="s">
        <v>4019</v>
      </c>
      <c r="AB1719" t="s">
        <v>4020</v>
      </c>
      <c r="AC1719" t="s">
        <v>3997</v>
      </c>
      <c r="AD1719">
        <v>111.6</v>
      </c>
      <c r="AE1719">
        <v>155.84</v>
      </c>
      <c r="AF1719" t="s">
        <v>3975</v>
      </c>
      <c r="AG1719" s="1"/>
      <c r="AJ1719" t="s">
        <v>3975</v>
      </c>
      <c r="AL1719" s="1"/>
      <c r="AM1719" s="1"/>
      <c r="AO1719">
        <v>166.99</v>
      </c>
      <c r="AP1719">
        <v>0</v>
      </c>
      <c r="AQ1719">
        <v>0</v>
      </c>
      <c r="AR1719">
        <v>166.99</v>
      </c>
      <c r="AS1719">
        <v>181.99</v>
      </c>
      <c r="AT1719">
        <v>111.6</v>
      </c>
      <c r="AU1719">
        <v>40.390000000000015</v>
      </c>
      <c r="AV1719">
        <v>1</v>
      </c>
      <c r="AW1719">
        <v>10</v>
      </c>
    </row>
    <row r="1720" spans="1:49" x14ac:dyDescent="0.3">
      <c r="A1720" t="s">
        <v>2473</v>
      </c>
      <c r="B1720" s="1">
        <v>45489</v>
      </c>
      <c r="C1720" s="1">
        <v>45496</v>
      </c>
      <c r="D1720" s="1">
        <v>45497</v>
      </c>
      <c r="E1720" t="s">
        <v>1043</v>
      </c>
      <c r="F1720" t="s">
        <v>834</v>
      </c>
      <c r="G1720">
        <v>3</v>
      </c>
      <c r="H1720">
        <v>98.51</v>
      </c>
      <c r="I1720">
        <v>1</v>
      </c>
      <c r="J1720">
        <v>25</v>
      </c>
      <c r="K1720" t="s">
        <v>18</v>
      </c>
      <c r="L1720" t="s">
        <v>19</v>
      </c>
      <c r="M1720" t="s">
        <v>30</v>
      </c>
      <c r="N1720" t="s">
        <v>22</v>
      </c>
      <c r="O1720" t="s">
        <v>22</v>
      </c>
      <c r="P1720" t="s">
        <v>4541</v>
      </c>
      <c r="Q1720" t="s">
        <v>4396</v>
      </c>
      <c r="R1720" t="s">
        <v>4416</v>
      </c>
      <c r="S1720" t="s">
        <v>4391</v>
      </c>
      <c r="T1720" t="s">
        <v>4630</v>
      </c>
      <c r="U1720" t="s">
        <v>8509</v>
      </c>
      <c r="V1720">
        <v>1994</v>
      </c>
      <c r="W1720" s="1">
        <v>45157</v>
      </c>
      <c r="X1720" t="s">
        <v>4388</v>
      </c>
      <c r="Y1720" t="s">
        <v>4064</v>
      </c>
      <c r="Z1720" t="s">
        <v>3987</v>
      </c>
      <c r="AA1720" t="s">
        <v>4065</v>
      </c>
      <c r="AB1720" t="s">
        <v>3979</v>
      </c>
      <c r="AC1720" t="s">
        <v>3974</v>
      </c>
      <c r="AD1720">
        <v>66.69</v>
      </c>
      <c r="AE1720">
        <v>90</v>
      </c>
      <c r="AF1720" t="s">
        <v>3975</v>
      </c>
      <c r="AG1720" s="1"/>
      <c r="AJ1720" t="s">
        <v>3975</v>
      </c>
      <c r="AL1720" s="1"/>
      <c r="AM1720" s="1"/>
      <c r="AO1720">
        <v>295.53000000000003</v>
      </c>
      <c r="AP1720">
        <v>0.01</v>
      </c>
      <c r="AQ1720">
        <v>2.9553000000000003</v>
      </c>
      <c r="AR1720">
        <v>292.57470000000001</v>
      </c>
      <c r="AS1720">
        <v>317.57470000000001</v>
      </c>
      <c r="AT1720">
        <v>200.07</v>
      </c>
      <c r="AU1720">
        <v>67.504700000000014</v>
      </c>
      <c r="AV1720">
        <v>1</v>
      </c>
      <c r="AW1720">
        <v>7</v>
      </c>
    </row>
    <row r="1721" spans="1:49" x14ac:dyDescent="0.3">
      <c r="A1721" t="s">
        <v>2474</v>
      </c>
      <c r="B1721" s="1">
        <v>45298</v>
      </c>
      <c r="C1721" s="1">
        <v>45505</v>
      </c>
      <c r="D1721" s="1">
        <v>45311</v>
      </c>
      <c r="E1721" t="s">
        <v>279</v>
      </c>
      <c r="F1721" t="s">
        <v>318</v>
      </c>
      <c r="G1721">
        <v>4</v>
      </c>
      <c r="H1721">
        <v>141.04</v>
      </c>
      <c r="I1721">
        <v>5</v>
      </c>
      <c r="J1721">
        <v>25</v>
      </c>
      <c r="K1721" t="s">
        <v>42</v>
      </c>
      <c r="L1721" t="s">
        <v>43</v>
      </c>
      <c r="M1721" t="s">
        <v>30</v>
      </c>
      <c r="N1721" t="s">
        <v>22</v>
      </c>
      <c r="O1721" t="s">
        <v>94</v>
      </c>
      <c r="P1721" t="s">
        <v>4774</v>
      </c>
      <c r="Q1721" t="s">
        <v>4384</v>
      </c>
      <c r="R1721" t="s">
        <v>4416</v>
      </c>
      <c r="S1721" t="s">
        <v>4398</v>
      </c>
      <c r="T1721" t="s">
        <v>4860</v>
      </c>
      <c r="U1721" t="s">
        <v>8626</v>
      </c>
      <c r="V1721">
        <v>1985</v>
      </c>
      <c r="W1721" s="1">
        <v>45025</v>
      </c>
      <c r="X1721" t="s">
        <v>4404</v>
      </c>
      <c r="Y1721" t="s">
        <v>3998</v>
      </c>
      <c r="Z1721" t="s">
        <v>3987</v>
      </c>
      <c r="AA1721" t="s">
        <v>3999</v>
      </c>
      <c r="AB1721" t="s">
        <v>4000</v>
      </c>
      <c r="AC1721" t="s">
        <v>3980</v>
      </c>
      <c r="AD1721">
        <v>127.85</v>
      </c>
      <c r="AE1721">
        <v>162.56</v>
      </c>
      <c r="AF1721" t="s">
        <v>3975</v>
      </c>
      <c r="AG1721" s="1"/>
      <c r="AJ1721" t="s">
        <v>3975</v>
      </c>
      <c r="AK1721" t="s">
        <v>5223</v>
      </c>
      <c r="AL1721" s="1">
        <v>45537</v>
      </c>
      <c r="AM1721" s="1">
        <v>45567</v>
      </c>
      <c r="AN1721" t="s">
        <v>5225</v>
      </c>
      <c r="AO1721">
        <v>564.16</v>
      </c>
      <c r="AP1721">
        <v>0.05</v>
      </c>
      <c r="AQ1721">
        <v>28.207999999999998</v>
      </c>
      <c r="AR1721">
        <v>535.952</v>
      </c>
      <c r="AS1721">
        <v>560.952</v>
      </c>
      <c r="AT1721">
        <v>511.4</v>
      </c>
      <c r="AU1721">
        <v>-0.44799999999997908</v>
      </c>
      <c r="AV1721">
        <v>-194</v>
      </c>
      <c r="AW1721">
        <v>207</v>
      </c>
    </row>
    <row r="1722" spans="1:49" x14ac:dyDescent="0.3">
      <c r="A1722" t="s">
        <v>2475</v>
      </c>
      <c r="B1722" s="1">
        <v>45390</v>
      </c>
      <c r="C1722" s="1">
        <v>45515</v>
      </c>
      <c r="D1722" s="1">
        <v>45520</v>
      </c>
      <c r="E1722" t="s">
        <v>313</v>
      </c>
      <c r="F1722" t="s">
        <v>135</v>
      </c>
      <c r="G1722">
        <v>2</v>
      </c>
      <c r="H1722">
        <v>41.71</v>
      </c>
      <c r="I1722">
        <v>5</v>
      </c>
      <c r="J1722">
        <v>25</v>
      </c>
      <c r="K1722" t="s">
        <v>18</v>
      </c>
      <c r="L1722" t="s">
        <v>19</v>
      </c>
      <c r="M1722" t="s">
        <v>30</v>
      </c>
      <c r="N1722" t="s">
        <v>37</v>
      </c>
      <c r="O1722" t="s">
        <v>22</v>
      </c>
      <c r="P1722" t="s">
        <v>4678</v>
      </c>
      <c r="Q1722" t="s">
        <v>4396</v>
      </c>
      <c r="R1722" t="s">
        <v>4401</v>
      </c>
      <c r="S1722" t="s">
        <v>4391</v>
      </c>
      <c r="T1722" t="s">
        <v>4679</v>
      </c>
      <c r="U1722" t="s">
        <v>8528</v>
      </c>
      <c r="V1722">
        <v>1994</v>
      </c>
      <c r="W1722" s="1">
        <v>44732</v>
      </c>
      <c r="X1722" t="s">
        <v>4404</v>
      </c>
      <c r="Y1722" t="s">
        <v>4061</v>
      </c>
      <c r="Z1722" t="s">
        <v>3987</v>
      </c>
      <c r="AA1722" t="s">
        <v>3988</v>
      </c>
      <c r="AB1722" t="s">
        <v>3979</v>
      </c>
      <c r="AC1722" t="s">
        <v>3997</v>
      </c>
      <c r="AD1722">
        <v>30.54</v>
      </c>
      <c r="AE1722">
        <v>45.17</v>
      </c>
      <c r="AF1722" t="s">
        <v>3975</v>
      </c>
      <c r="AG1722" s="1"/>
      <c r="AJ1722" t="s">
        <v>3975</v>
      </c>
      <c r="AL1722" s="1"/>
      <c r="AM1722" s="1"/>
      <c r="AO1722">
        <v>83.42</v>
      </c>
      <c r="AP1722">
        <v>0.05</v>
      </c>
      <c r="AQ1722">
        <v>4.1710000000000003</v>
      </c>
      <c r="AR1722">
        <v>79.248999999999995</v>
      </c>
      <c r="AS1722">
        <v>104.249</v>
      </c>
      <c r="AT1722">
        <v>61.08</v>
      </c>
      <c r="AU1722">
        <v>-6.8310000000000031</v>
      </c>
      <c r="AV1722">
        <v>5</v>
      </c>
      <c r="AW1722">
        <v>125</v>
      </c>
    </row>
    <row r="1723" spans="1:49" x14ac:dyDescent="0.3">
      <c r="A1723" t="s">
        <v>2476</v>
      </c>
      <c r="B1723" s="1">
        <v>45378</v>
      </c>
      <c r="C1723" s="1">
        <v>45381</v>
      </c>
      <c r="D1723" s="1">
        <v>45326</v>
      </c>
      <c r="E1723" t="s">
        <v>2477</v>
      </c>
      <c r="F1723" t="s">
        <v>1256</v>
      </c>
      <c r="G1723">
        <v>1</v>
      </c>
      <c r="H1723">
        <v>81.709999999999994</v>
      </c>
      <c r="I1723">
        <v>30</v>
      </c>
      <c r="J1723">
        <v>15</v>
      </c>
      <c r="K1723" t="s">
        <v>42</v>
      </c>
      <c r="L1723" t="s">
        <v>26</v>
      </c>
      <c r="M1723" t="s">
        <v>30</v>
      </c>
      <c r="N1723" t="s">
        <v>22</v>
      </c>
      <c r="O1723" t="s">
        <v>22</v>
      </c>
      <c r="P1723" t="s">
        <v>4858</v>
      </c>
      <c r="Q1723" t="s">
        <v>4396</v>
      </c>
      <c r="R1723" t="s">
        <v>4401</v>
      </c>
      <c r="S1723" t="s">
        <v>4386</v>
      </c>
      <c r="T1723" t="s">
        <v>5045</v>
      </c>
      <c r="U1723" t="s">
        <v>5046</v>
      </c>
      <c r="V1723">
        <v>2002</v>
      </c>
      <c r="W1723" s="1">
        <v>45892</v>
      </c>
      <c r="X1723" t="s">
        <v>4394</v>
      </c>
      <c r="Y1723" t="s">
        <v>4121</v>
      </c>
      <c r="Z1723" t="s">
        <v>3977</v>
      </c>
      <c r="AA1723" t="s">
        <v>3978</v>
      </c>
      <c r="AB1723" t="s">
        <v>3983</v>
      </c>
      <c r="AC1723" t="s">
        <v>3985</v>
      </c>
      <c r="AD1723">
        <v>79.77</v>
      </c>
      <c r="AE1723">
        <v>91.88</v>
      </c>
      <c r="AF1723" t="s">
        <v>3975</v>
      </c>
      <c r="AG1723" s="1"/>
      <c r="AJ1723" t="s">
        <v>3975</v>
      </c>
      <c r="AL1723" s="1"/>
      <c r="AM1723" s="1"/>
      <c r="AO1723">
        <v>81.709999999999994</v>
      </c>
      <c r="AP1723">
        <v>0.3</v>
      </c>
      <c r="AQ1723">
        <v>24.512999999999998</v>
      </c>
      <c r="AR1723">
        <v>57.196999999999996</v>
      </c>
      <c r="AS1723">
        <v>72.197000000000003</v>
      </c>
      <c r="AT1723">
        <v>79.77</v>
      </c>
      <c r="AU1723">
        <v>-37.573</v>
      </c>
      <c r="AV1723">
        <v>-55</v>
      </c>
      <c r="AW1723">
        <v>3</v>
      </c>
    </row>
    <row r="1724" spans="1:49" x14ac:dyDescent="0.3">
      <c r="A1724" t="s">
        <v>2478</v>
      </c>
      <c r="B1724" s="1">
        <v>45339</v>
      </c>
      <c r="C1724" s="1">
        <v>45341</v>
      </c>
      <c r="D1724" s="1">
        <v>45345</v>
      </c>
      <c r="E1724" t="s">
        <v>525</v>
      </c>
      <c r="F1724" t="s">
        <v>557</v>
      </c>
      <c r="G1724">
        <v>1</v>
      </c>
      <c r="H1724">
        <v>203.79</v>
      </c>
      <c r="I1724">
        <v>0</v>
      </c>
      <c r="J1724">
        <v>50</v>
      </c>
      <c r="K1724" t="s">
        <v>60</v>
      </c>
      <c r="L1724" t="s">
        <v>19</v>
      </c>
      <c r="M1724" t="s">
        <v>30</v>
      </c>
      <c r="N1724" t="s">
        <v>22</v>
      </c>
      <c r="O1724" t="s">
        <v>111</v>
      </c>
      <c r="P1724" t="s">
        <v>4727</v>
      </c>
      <c r="Q1724" t="s">
        <v>4396</v>
      </c>
      <c r="R1724" t="s">
        <v>4385</v>
      </c>
      <c r="S1724" t="s">
        <v>4406</v>
      </c>
      <c r="T1724" t="s">
        <v>5094</v>
      </c>
      <c r="U1724" t="s">
        <v>5095</v>
      </c>
      <c r="V1724">
        <v>1982</v>
      </c>
      <c r="W1724" s="1">
        <v>44579</v>
      </c>
      <c r="X1724" t="s">
        <v>4388</v>
      </c>
      <c r="Y1724" t="s">
        <v>4007</v>
      </c>
      <c r="Z1724" t="s">
        <v>3994</v>
      </c>
      <c r="AA1724" t="s">
        <v>4008</v>
      </c>
      <c r="AB1724" t="s">
        <v>4009</v>
      </c>
      <c r="AC1724" t="s">
        <v>3974</v>
      </c>
      <c r="AD1724">
        <v>135.69</v>
      </c>
      <c r="AE1724">
        <v>190.42</v>
      </c>
      <c r="AF1724" t="s">
        <v>3975</v>
      </c>
      <c r="AG1724" s="1"/>
      <c r="AJ1724" t="s">
        <v>3975</v>
      </c>
      <c r="AK1724" t="s">
        <v>5226</v>
      </c>
      <c r="AL1724" s="1">
        <v>45762</v>
      </c>
      <c r="AM1724" s="1">
        <v>45777</v>
      </c>
      <c r="AN1724" t="s">
        <v>26</v>
      </c>
      <c r="AO1724">
        <v>203.79</v>
      </c>
      <c r="AP1724">
        <v>0</v>
      </c>
      <c r="AQ1724">
        <v>0</v>
      </c>
      <c r="AR1724">
        <v>203.79</v>
      </c>
      <c r="AS1724">
        <v>253.79</v>
      </c>
      <c r="AT1724">
        <v>135.69</v>
      </c>
      <c r="AU1724">
        <v>18.099999999999994</v>
      </c>
      <c r="AV1724">
        <v>4</v>
      </c>
      <c r="AW1724">
        <v>2</v>
      </c>
    </row>
    <row r="1725" spans="1:49" x14ac:dyDescent="0.3">
      <c r="A1725" t="s">
        <v>2479</v>
      </c>
      <c r="B1725" s="1">
        <v>45318</v>
      </c>
      <c r="C1725" s="1">
        <v>45322</v>
      </c>
      <c r="D1725" s="1">
        <v>45323</v>
      </c>
      <c r="E1725" t="s">
        <v>1725</v>
      </c>
      <c r="F1725" t="s">
        <v>475</v>
      </c>
      <c r="G1725">
        <v>1</v>
      </c>
      <c r="H1725">
        <v>262.51</v>
      </c>
      <c r="I1725">
        <v>25</v>
      </c>
      <c r="J1725">
        <v>25</v>
      </c>
      <c r="K1725" t="s">
        <v>60</v>
      </c>
      <c r="L1725" t="s">
        <v>43</v>
      </c>
      <c r="M1725" t="s">
        <v>30</v>
      </c>
      <c r="N1725" t="s">
        <v>22</v>
      </c>
      <c r="O1725" t="s">
        <v>468</v>
      </c>
      <c r="P1725" t="s">
        <v>4429</v>
      </c>
      <c r="Q1725" t="s">
        <v>4384</v>
      </c>
      <c r="R1725" t="s">
        <v>4444</v>
      </c>
      <c r="S1725" t="s">
        <v>4386</v>
      </c>
      <c r="T1725" t="s">
        <v>4759</v>
      </c>
      <c r="U1725" t="s">
        <v>4760</v>
      </c>
      <c r="V1725">
        <v>1990</v>
      </c>
      <c r="W1725" s="1">
        <v>45904</v>
      </c>
      <c r="X1725" t="s">
        <v>4394</v>
      </c>
      <c r="Y1725" t="s">
        <v>4165</v>
      </c>
      <c r="Z1725" t="s">
        <v>4014</v>
      </c>
      <c r="AA1725" t="s">
        <v>4038</v>
      </c>
      <c r="AB1725" t="s">
        <v>4020</v>
      </c>
      <c r="AC1725" t="s">
        <v>3974</v>
      </c>
      <c r="AD1725">
        <v>163.49</v>
      </c>
      <c r="AE1725">
        <v>232.88</v>
      </c>
      <c r="AF1725" t="s">
        <v>3975</v>
      </c>
      <c r="AG1725" s="1"/>
      <c r="AJ1725" t="s">
        <v>3975</v>
      </c>
      <c r="AK1725" t="s">
        <v>5228</v>
      </c>
      <c r="AL1725" s="1">
        <v>45339</v>
      </c>
      <c r="AM1725" s="1">
        <v>45357</v>
      </c>
      <c r="AN1725" t="s">
        <v>43</v>
      </c>
      <c r="AO1725">
        <v>262.51</v>
      </c>
      <c r="AP1725">
        <v>0.25</v>
      </c>
      <c r="AQ1725">
        <v>65.627499999999998</v>
      </c>
      <c r="AR1725">
        <v>196.88249999999999</v>
      </c>
      <c r="AS1725">
        <v>221.88249999999999</v>
      </c>
      <c r="AT1725">
        <v>163.49</v>
      </c>
      <c r="AU1725">
        <v>8.3924999999999841</v>
      </c>
      <c r="AV1725">
        <v>1</v>
      </c>
      <c r="AW1725">
        <v>4</v>
      </c>
    </row>
    <row r="1726" spans="1:49" x14ac:dyDescent="0.3">
      <c r="A1726" t="s">
        <v>2480</v>
      </c>
      <c r="B1726" s="1">
        <v>45411</v>
      </c>
      <c r="C1726" s="1">
        <v>45413</v>
      </c>
      <c r="D1726" s="1">
        <v>45418</v>
      </c>
      <c r="E1726" t="s">
        <v>776</v>
      </c>
      <c r="F1726" t="s">
        <v>135</v>
      </c>
      <c r="G1726">
        <v>1</v>
      </c>
      <c r="H1726">
        <v>38.44</v>
      </c>
      <c r="I1726">
        <v>0</v>
      </c>
      <c r="J1726">
        <v>25</v>
      </c>
      <c r="K1726" t="s">
        <v>18</v>
      </c>
      <c r="L1726" t="s">
        <v>19</v>
      </c>
      <c r="M1726" t="s">
        <v>20</v>
      </c>
      <c r="N1726" t="s">
        <v>22</v>
      </c>
      <c r="O1726" t="s">
        <v>111</v>
      </c>
      <c r="P1726" t="s">
        <v>4602</v>
      </c>
      <c r="Q1726" t="s">
        <v>4384</v>
      </c>
      <c r="R1726" t="s">
        <v>4444</v>
      </c>
      <c r="S1726" t="s">
        <v>4391</v>
      </c>
      <c r="T1726" t="s">
        <v>5207</v>
      </c>
      <c r="U1726" t="s">
        <v>8837</v>
      </c>
      <c r="V1726">
        <v>1978</v>
      </c>
      <c r="W1726" s="1">
        <v>45794</v>
      </c>
      <c r="X1726" t="s">
        <v>4404</v>
      </c>
      <c r="Y1726" t="s">
        <v>4061</v>
      </c>
      <c r="Z1726" t="s">
        <v>3987</v>
      </c>
      <c r="AA1726" t="s">
        <v>3988</v>
      </c>
      <c r="AB1726" t="s">
        <v>3979</v>
      </c>
      <c r="AC1726" t="s">
        <v>3997</v>
      </c>
      <c r="AD1726">
        <v>30.54</v>
      </c>
      <c r="AE1726">
        <v>45.17</v>
      </c>
      <c r="AF1726" t="s">
        <v>3975</v>
      </c>
      <c r="AG1726" s="1"/>
      <c r="AJ1726" t="s">
        <v>3975</v>
      </c>
      <c r="AK1726" t="s">
        <v>5226</v>
      </c>
      <c r="AL1726" s="1">
        <v>45762</v>
      </c>
      <c r="AM1726" s="1">
        <v>45777</v>
      </c>
      <c r="AN1726" t="s">
        <v>26</v>
      </c>
      <c r="AO1726">
        <v>38.44</v>
      </c>
      <c r="AP1726">
        <v>0</v>
      </c>
      <c r="AQ1726">
        <v>0</v>
      </c>
      <c r="AR1726">
        <v>38.44</v>
      </c>
      <c r="AS1726">
        <v>63.44</v>
      </c>
      <c r="AT1726">
        <v>30.54</v>
      </c>
      <c r="AU1726">
        <v>-17.100000000000001</v>
      </c>
      <c r="AV1726">
        <v>5</v>
      </c>
      <c r="AW1726">
        <v>2</v>
      </c>
    </row>
    <row r="1727" spans="1:49" x14ac:dyDescent="0.3">
      <c r="A1727" t="s">
        <v>2481</v>
      </c>
      <c r="B1727" s="1">
        <v>45507</v>
      </c>
      <c r="C1727" s="1">
        <v>45517</v>
      </c>
      <c r="D1727" s="1">
        <v>45521</v>
      </c>
      <c r="E1727" t="s">
        <v>617</v>
      </c>
      <c r="F1727" t="s">
        <v>120</v>
      </c>
      <c r="G1727">
        <v>1</v>
      </c>
      <c r="H1727">
        <v>139.97</v>
      </c>
      <c r="I1727">
        <v>0</v>
      </c>
      <c r="J1727">
        <v>15</v>
      </c>
      <c r="K1727" t="s">
        <v>35</v>
      </c>
      <c r="L1727" t="s">
        <v>43</v>
      </c>
      <c r="M1727" t="s">
        <v>20</v>
      </c>
      <c r="N1727" t="s">
        <v>22</v>
      </c>
      <c r="O1727" t="s">
        <v>56</v>
      </c>
      <c r="P1727" t="s">
        <v>4588</v>
      </c>
      <c r="Q1727" t="s">
        <v>4384</v>
      </c>
      <c r="R1727" t="s">
        <v>4385</v>
      </c>
      <c r="S1727" t="s">
        <v>4398</v>
      </c>
      <c r="T1727" t="s">
        <v>4589</v>
      </c>
      <c r="U1727" t="s">
        <v>8487</v>
      </c>
      <c r="V1727">
        <v>1978</v>
      </c>
      <c r="W1727" s="1">
        <v>44710</v>
      </c>
      <c r="X1727" t="s">
        <v>4388</v>
      </c>
      <c r="Y1727" t="s">
        <v>4059</v>
      </c>
      <c r="Z1727" t="s">
        <v>3987</v>
      </c>
      <c r="AA1727" t="s">
        <v>3988</v>
      </c>
      <c r="AB1727" t="s">
        <v>3983</v>
      </c>
      <c r="AC1727" t="s">
        <v>3997</v>
      </c>
      <c r="AD1727">
        <v>121</v>
      </c>
      <c r="AE1727">
        <v>155</v>
      </c>
      <c r="AF1727" t="s">
        <v>4055</v>
      </c>
      <c r="AG1727" s="1"/>
      <c r="AJ1727" t="s">
        <v>3975</v>
      </c>
      <c r="AK1727" t="s">
        <v>5222</v>
      </c>
      <c r="AL1727" s="1">
        <v>45416</v>
      </c>
      <c r="AM1727" s="1">
        <v>45440</v>
      </c>
      <c r="AN1727" t="s">
        <v>26</v>
      </c>
      <c r="AO1727">
        <v>139.97</v>
      </c>
      <c r="AP1727">
        <v>0</v>
      </c>
      <c r="AQ1727">
        <v>0</v>
      </c>
      <c r="AR1727">
        <v>139.97</v>
      </c>
      <c r="AS1727">
        <v>154.97</v>
      </c>
      <c r="AT1727">
        <v>121</v>
      </c>
      <c r="AU1727">
        <v>3.9699999999999989</v>
      </c>
      <c r="AV1727">
        <v>4</v>
      </c>
      <c r="AW1727">
        <v>10</v>
      </c>
    </row>
    <row r="1728" spans="1:49" x14ac:dyDescent="0.3">
      <c r="A1728" t="s">
        <v>2482</v>
      </c>
      <c r="B1728" s="1">
        <v>45641</v>
      </c>
      <c r="C1728" s="1">
        <v>45644</v>
      </c>
      <c r="D1728" s="1">
        <v>45648</v>
      </c>
      <c r="E1728" t="s">
        <v>697</v>
      </c>
      <c r="F1728" t="s">
        <v>1547</v>
      </c>
      <c r="G1728">
        <v>1</v>
      </c>
      <c r="H1728">
        <v>216.63</v>
      </c>
      <c r="I1728">
        <v>10</v>
      </c>
      <c r="J1728">
        <v>15</v>
      </c>
      <c r="K1728" t="s">
        <v>42</v>
      </c>
      <c r="L1728" t="s">
        <v>26</v>
      </c>
      <c r="M1728" t="s">
        <v>30</v>
      </c>
      <c r="N1728" t="s">
        <v>22</v>
      </c>
      <c r="O1728" t="s">
        <v>204</v>
      </c>
      <c r="P1728" t="s">
        <v>4429</v>
      </c>
      <c r="Q1728" t="s">
        <v>4396</v>
      </c>
      <c r="R1728" t="s">
        <v>4424</v>
      </c>
      <c r="S1728" t="s">
        <v>4434</v>
      </c>
      <c r="T1728" t="s">
        <v>4950</v>
      </c>
      <c r="U1728" t="s">
        <v>8681</v>
      </c>
      <c r="V1728">
        <v>1996</v>
      </c>
      <c r="W1728" s="1">
        <v>45063</v>
      </c>
      <c r="X1728" t="s">
        <v>4404</v>
      </c>
      <c r="Y1728" t="s">
        <v>4034</v>
      </c>
      <c r="Z1728" t="s">
        <v>4014</v>
      </c>
      <c r="AA1728" t="s">
        <v>4017</v>
      </c>
      <c r="AB1728" t="s">
        <v>4002</v>
      </c>
      <c r="AC1728" t="s">
        <v>3985</v>
      </c>
      <c r="AD1728">
        <v>159.02000000000001</v>
      </c>
      <c r="AE1728">
        <v>241.55</v>
      </c>
      <c r="AF1728" t="s">
        <v>3975</v>
      </c>
      <c r="AG1728" s="1"/>
      <c r="AJ1728" t="s">
        <v>3975</v>
      </c>
      <c r="AK1728" t="s">
        <v>5224</v>
      </c>
      <c r="AL1728" s="1">
        <v>45767</v>
      </c>
      <c r="AM1728" s="1">
        <v>45784</v>
      </c>
      <c r="AN1728" t="s">
        <v>5225</v>
      </c>
      <c r="AO1728">
        <v>216.63</v>
      </c>
      <c r="AP1728">
        <v>0.1</v>
      </c>
      <c r="AQ1728">
        <v>21.663</v>
      </c>
      <c r="AR1728">
        <v>194.96699999999998</v>
      </c>
      <c r="AS1728">
        <v>209.96699999999998</v>
      </c>
      <c r="AT1728">
        <v>159.02000000000001</v>
      </c>
      <c r="AU1728">
        <v>20.946999999999974</v>
      </c>
      <c r="AV1728">
        <v>4</v>
      </c>
      <c r="AW1728">
        <v>3</v>
      </c>
    </row>
    <row r="1729" spans="1:49" x14ac:dyDescent="0.3">
      <c r="A1729" t="s">
        <v>2483</v>
      </c>
      <c r="B1729" s="1">
        <v>45554</v>
      </c>
      <c r="C1729" s="1">
        <v>45558</v>
      </c>
      <c r="D1729" s="1">
        <v>45563</v>
      </c>
      <c r="E1729" t="s">
        <v>1697</v>
      </c>
      <c r="F1729" t="s">
        <v>485</v>
      </c>
      <c r="G1729">
        <v>1</v>
      </c>
      <c r="H1729">
        <v>253.85</v>
      </c>
      <c r="I1729">
        <v>0</v>
      </c>
      <c r="J1729">
        <v>15</v>
      </c>
      <c r="K1729" t="s">
        <v>42</v>
      </c>
      <c r="L1729" t="s">
        <v>26</v>
      </c>
      <c r="M1729" t="s">
        <v>20</v>
      </c>
      <c r="N1729" t="s">
        <v>37</v>
      </c>
      <c r="O1729" t="s">
        <v>22</v>
      </c>
      <c r="P1729" t="s">
        <v>4415</v>
      </c>
      <c r="Q1729" t="s">
        <v>4396</v>
      </c>
      <c r="R1729" t="s">
        <v>4416</v>
      </c>
      <c r="S1729" t="s">
        <v>4386</v>
      </c>
      <c r="T1729" t="s">
        <v>4417</v>
      </c>
      <c r="U1729" t="s">
        <v>8425</v>
      </c>
      <c r="V1729">
        <v>1995</v>
      </c>
      <c r="W1729" s="1">
        <v>45715</v>
      </c>
      <c r="X1729" t="s">
        <v>4404</v>
      </c>
      <c r="Y1729" t="s">
        <v>4061</v>
      </c>
      <c r="Z1729" t="s">
        <v>3987</v>
      </c>
      <c r="AA1729" t="s">
        <v>3988</v>
      </c>
      <c r="AB1729" t="s">
        <v>3979</v>
      </c>
      <c r="AC1729" t="s">
        <v>3997</v>
      </c>
      <c r="AD1729">
        <v>174.2</v>
      </c>
      <c r="AE1729">
        <v>247.43</v>
      </c>
      <c r="AF1729" t="s">
        <v>3975</v>
      </c>
      <c r="AG1729" s="1"/>
      <c r="AJ1729" t="s">
        <v>3975</v>
      </c>
      <c r="AL1729" s="1"/>
      <c r="AM1729" s="1"/>
      <c r="AO1729">
        <v>253.85</v>
      </c>
      <c r="AP1729">
        <v>0</v>
      </c>
      <c r="AQ1729">
        <v>0</v>
      </c>
      <c r="AR1729">
        <v>253.85</v>
      </c>
      <c r="AS1729">
        <v>268.85000000000002</v>
      </c>
      <c r="AT1729">
        <v>174.2</v>
      </c>
      <c r="AU1729">
        <v>64.650000000000006</v>
      </c>
      <c r="AV1729">
        <v>5</v>
      </c>
      <c r="AW1729">
        <v>4</v>
      </c>
    </row>
    <row r="1730" spans="1:49" x14ac:dyDescent="0.3">
      <c r="A1730" t="s">
        <v>2484</v>
      </c>
      <c r="B1730" s="1">
        <v>45651</v>
      </c>
      <c r="C1730" s="1">
        <v>45652</v>
      </c>
      <c r="D1730" s="1">
        <v>45657</v>
      </c>
      <c r="E1730" t="s">
        <v>586</v>
      </c>
      <c r="F1730" t="s">
        <v>59</v>
      </c>
      <c r="G1730">
        <v>1</v>
      </c>
      <c r="H1730">
        <v>108.67</v>
      </c>
      <c r="I1730">
        <v>5</v>
      </c>
      <c r="J1730">
        <v>0</v>
      </c>
      <c r="K1730" t="s">
        <v>18</v>
      </c>
      <c r="L1730" t="s">
        <v>26</v>
      </c>
      <c r="M1730" t="s">
        <v>30</v>
      </c>
      <c r="N1730" t="s">
        <v>52</v>
      </c>
      <c r="O1730" t="s">
        <v>226</v>
      </c>
      <c r="P1730" t="s">
        <v>4610</v>
      </c>
      <c r="Q1730" t="s">
        <v>4384</v>
      </c>
      <c r="R1730" t="s">
        <v>4390</v>
      </c>
      <c r="S1730" t="s">
        <v>4406</v>
      </c>
      <c r="T1730" t="s">
        <v>4611</v>
      </c>
      <c r="U1730" t="s">
        <v>8498</v>
      </c>
      <c r="V1730">
        <v>1990</v>
      </c>
      <c r="W1730" s="1">
        <v>44610</v>
      </c>
      <c r="X1730" t="s">
        <v>4404</v>
      </c>
      <c r="Y1730" t="s">
        <v>4079</v>
      </c>
      <c r="Z1730" t="s">
        <v>3994</v>
      </c>
      <c r="AA1730" t="s">
        <v>4008</v>
      </c>
      <c r="AB1730" t="s">
        <v>3973</v>
      </c>
      <c r="AC1730" t="s">
        <v>3992</v>
      </c>
      <c r="AD1730">
        <v>62.82</v>
      </c>
      <c r="AE1730">
        <v>94.99</v>
      </c>
      <c r="AF1730" t="s">
        <v>3975</v>
      </c>
      <c r="AG1730" s="1"/>
      <c r="AJ1730" t="s">
        <v>3975</v>
      </c>
      <c r="AK1730" t="s">
        <v>5224</v>
      </c>
      <c r="AL1730" s="1">
        <v>45668</v>
      </c>
      <c r="AM1730" s="1">
        <v>45718</v>
      </c>
      <c r="AN1730" t="s">
        <v>19</v>
      </c>
      <c r="AO1730">
        <v>108.67</v>
      </c>
      <c r="AP1730">
        <v>0.05</v>
      </c>
      <c r="AQ1730">
        <v>5.4335000000000004</v>
      </c>
      <c r="AR1730">
        <v>103.23650000000001</v>
      </c>
      <c r="AS1730">
        <v>103.23650000000001</v>
      </c>
      <c r="AT1730">
        <v>62.82</v>
      </c>
      <c r="AU1730">
        <v>40.416500000000006</v>
      </c>
      <c r="AV1730">
        <v>5</v>
      </c>
      <c r="AW1730">
        <v>1</v>
      </c>
    </row>
    <row r="1731" spans="1:49" x14ac:dyDescent="0.3">
      <c r="A1731" t="s">
        <v>2485</v>
      </c>
      <c r="B1731" s="1">
        <v>45564</v>
      </c>
      <c r="C1731" s="1">
        <v>45301</v>
      </c>
      <c r="D1731" s="1">
        <v>45571</v>
      </c>
      <c r="E1731" t="s">
        <v>547</v>
      </c>
      <c r="F1731" t="s">
        <v>712</v>
      </c>
      <c r="G1731">
        <v>1</v>
      </c>
      <c r="H1731">
        <v>83.75</v>
      </c>
      <c r="I1731">
        <v>0</v>
      </c>
      <c r="J1731">
        <v>25</v>
      </c>
      <c r="K1731" t="s">
        <v>18</v>
      </c>
      <c r="L1731" t="s">
        <v>19</v>
      </c>
      <c r="M1731" t="s">
        <v>30</v>
      </c>
      <c r="N1731" t="s">
        <v>31</v>
      </c>
      <c r="O1731" t="s">
        <v>127</v>
      </c>
      <c r="P1731" t="s">
        <v>4706</v>
      </c>
      <c r="Q1731" t="s">
        <v>4396</v>
      </c>
      <c r="R1731" t="s">
        <v>4459</v>
      </c>
      <c r="S1731" t="s">
        <v>4391</v>
      </c>
      <c r="T1731" t="s">
        <v>4707</v>
      </c>
      <c r="U1731" t="s">
        <v>8545</v>
      </c>
      <c r="V1731">
        <v>1996</v>
      </c>
      <c r="W1731" s="1">
        <v>44986</v>
      </c>
      <c r="X1731" t="s">
        <v>4404</v>
      </c>
      <c r="Y1731" t="s">
        <v>4044</v>
      </c>
      <c r="Z1731" t="s">
        <v>3971</v>
      </c>
      <c r="AA1731" t="s">
        <v>4045</v>
      </c>
      <c r="AB1731" t="s">
        <v>3983</v>
      </c>
      <c r="AC1731" t="s">
        <v>3985</v>
      </c>
      <c r="AD1731">
        <v>52.14</v>
      </c>
      <c r="AE1731">
        <v>79.89</v>
      </c>
      <c r="AF1731" t="s">
        <v>3975</v>
      </c>
      <c r="AG1731" s="1"/>
      <c r="AJ1731" t="s">
        <v>3975</v>
      </c>
      <c r="AK1731" t="s">
        <v>5224</v>
      </c>
      <c r="AL1731" s="1">
        <v>45738</v>
      </c>
      <c r="AM1731" s="1">
        <v>45765</v>
      </c>
      <c r="AN1731" t="s">
        <v>26</v>
      </c>
      <c r="AO1731">
        <v>83.75</v>
      </c>
      <c r="AP1731">
        <v>0</v>
      </c>
      <c r="AQ1731">
        <v>0</v>
      </c>
      <c r="AR1731">
        <v>83.75</v>
      </c>
      <c r="AS1731">
        <v>108.75</v>
      </c>
      <c r="AT1731">
        <v>52.14</v>
      </c>
      <c r="AU1731">
        <v>6.6099999999999994</v>
      </c>
      <c r="AV1731">
        <v>270</v>
      </c>
      <c r="AW1731">
        <v>-263</v>
      </c>
    </row>
    <row r="1732" spans="1:49" x14ac:dyDescent="0.3">
      <c r="A1732" t="s">
        <v>2486</v>
      </c>
      <c r="B1732" s="1">
        <v>45596</v>
      </c>
      <c r="C1732" s="1">
        <v>45393</v>
      </c>
      <c r="D1732" s="1">
        <v>45602</v>
      </c>
      <c r="E1732" t="s">
        <v>763</v>
      </c>
      <c r="F1732" t="s">
        <v>107</v>
      </c>
      <c r="G1732">
        <v>2</v>
      </c>
      <c r="H1732">
        <v>173.02</v>
      </c>
      <c r="I1732">
        <v>5</v>
      </c>
      <c r="J1732">
        <v>15</v>
      </c>
      <c r="K1732" t="s">
        <v>35</v>
      </c>
      <c r="L1732" t="s">
        <v>43</v>
      </c>
      <c r="M1732" t="s">
        <v>30</v>
      </c>
      <c r="N1732" t="s">
        <v>52</v>
      </c>
      <c r="O1732" t="s">
        <v>22</v>
      </c>
      <c r="P1732" t="s">
        <v>4541</v>
      </c>
      <c r="Q1732" t="s">
        <v>4384</v>
      </c>
      <c r="R1732" t="s">
        <v>4397</v>
      </c>
      <c r="S1732" t="s">
        <v>4434</v>
      </c>
      <c r="T1732" t="s">
        <v>8674</v>
      </c>
      <c r="U1732" t="s">
        <v>8675</v>
      </c>
      <c r="V1732">
        <v>1990</v>
      </c>
      <c r="W1732" s="1">
        <v>45974</v>
      </c>
      <c r="X1732" t="s">
        <v>4419</v>
      </c>
      <c r="Y1732" t="s">
        <v>4028</v>
      </c>
      <c r="Z1732" t="s">
        <v>4014</v>
      </c>
      <c r="AA1732" t="s">
        <v>4029</v>
      </c>
      <c r="AB1732" t="s">
        <v>4009</v>
      </c>
      <c r="AC1732" t="s">
        <v>3985</v>
      </c>
      <c r="AD1732">
        <v>125.26</v>
      </c>
      <c r="AE1732">
        <v>159.83000000000001</v>
      </c>
      <c r="AF1732" t="s">
        <v>3975</v>
      </c>
      <c r="AG1732" s="1"/>
      <c r="AJ1732" t="s">
        <v>3975</v>
      </c>
      <c r="AL1732" s="1"/>
      <c r="AM1732" s="1"/>
      <c r="AO1732">
        <v>346.04</v>
      </c>
      <c r="AP1732">
        <v>0.05</v>
      </c>
      <c r="AQ1732">
        <v>17.302000000000003</v>
      </c>
      <c r="AR1732">
        <v>328.738</v>
      </c>
      <c r="AS1732">
        <v>343.738</v>
      </c>
      <c r="AT1732">
        <v>250.52</v>
      </c>
      <c r="AU1732">
        <v>63.217999999999989</v>
      </c>
      <c r="AV1732">
        <v>209</v>
      </c>
      <c r="AW1732">
        <v>-203</v>
      </c>
    </row>
    <row r="1733" spans="1:49" x14ac:dyDescent="0.3">
      <c r="A1733" t="s">
        <v>2487</v>
      </c>
      <c r="B1733" s="1">
        <v>45569</v>
      </c>
      <c r="C1733" s="1">
        <v>45395</v>
      </c>
      <c r="D1733" s="1">
        <v>45398</v>
      </c>
      <c r="E1733" t="s">
        <v>393</v>
      </c>
      <c r="F1733" t="s">
        <v>84</v>
      </c>
      <c r="G1733">
        <v>1</v>
      </c>
      <c r="H1733">
        <v>131.72999999999999</v>
      </c>
      <c r="I1733">
        <v>0</v>
      </c>
      <c r="J1733">
        <v>15</v>
      </c>
      <c r="K1733" t="s">
        <v>18</v>
      </c>
      <c r="L1733" t="s">
        <v>43</v>
      </c>
      <c r="M1733" t="s">
        <v>47</v>
      </c>
      <c r="N1733" t="s">
        <v>21</v>
      </c>
      <c r="O1733" t="s">
        <v>22</v>
      </c>
      <c r="P1733" t="s">
        <v>4675</v>
      </c>
      <c r="Q1733" t="s">
        <v>4396</v>
      </c>
      <c r="R1733" t="s">
        <v>4459</v>
      </c>
      <c r="S1733" t="s">
        <v>4391</v>
      </c>
      <c r="T1733" t="s">
        <v>4676</v>
      </c>
      <c r="U1733" t="s">
        <v>4677</v>
      </c>
      <c r="V1733">
        <v>1990</v>
      </c>
      <c r="W1733" s="1">
        <v>44917</v>
      </c>
      <c r="X1733" t="s">
        <v>4388</v>
      </c>
      <c r="Y1733" t="s">
        <v>4068</v>
      </c>
      <c r="Z1733" t="s">
        <v>3971</v>
      </c>
      <c r="AA1733" t="s">
        <v>4051</v>
      </c>
      <c r="AB1733" t="s">
        <v>4032</v>
      </c>
      <c r="AC1733" t="s">
        <v>3974</v>
      </c>
      <c r="AD1733">
        <v>107.3</v>
      </c>
      <c r="AE1733">
        <v>126.06</v>
      </c>
      <c r="AF1733" t="s">
        <v>3975</v>
      </c>
      <c r="AG1733" s="1">
        <v>45447</v>
      </c>
      <c r="AH1733" t="s">
        <v>4177</v>
      </c>
      <c r="AI1733" t="s">
        <v>60</v>
      </c>
      <c r="AJ1733" t="s">
        <v>4055</v>
      </c>
      <c r="AL1733" s="1"/>
      <c r="AM1733" s="1"/>
      <c r="AO1733">
        <v>131.72999999999999</v>
      </c>
      <c r="AP1733">
        <v>0</v>
      </c>
      <c r="AQ1733">
        <v>0</v>
      </c>
      <c r="AR1733">
        <v>131.72999999999999</v>
      </c>
      <c r="AS1733">
        <v>146.72999999999999</v>
      </c>
      <c r="AT1733">
        <v>107.3</v>
      </c>
      <c r="AU1733">
        <v>9.4299999999999926</v>
      </c>
      <c r="AV1733">
        <v>3</v>
      </c>
      <c r="AW1733">
        <v>-174</v>
      </c>
    </row>
    <row r="1734" spans="1:49" x14ac:dyDescent="0.3">
      <c r="A1734" t="s">
        <v>2488</v>
      </c>
      <c r="B1734" s="1">
        <v>45524</v>
      </c>
      <c r="C1734" s="1">
        <v>45525</v>
      </c>
      <c r="D1734" s="1">
        <v>45532</v>
      </c>
      <c r="E1734" t="s">
        <v>474</v>
      </c>
      <c r="F1734" t="s">
        <v>1006</v>
      </c>
      <c r="G1734">
        <v>1</v>
      </c>
      <c r="H1734">
        <v>138.9</v>
      </c>
      <c r="I1734">
        <v>0</v>
      </c>
      <c r="J1734">
        <v>25</v>
      </c>
      <c r="K1734" t="s">
        <v>42</v>
      </c>
      <c r="L1734" t="s">
        <v>43</v>
      </c>
      <c r="M1734" t="s">
        <v>30</v>
      </c>
      <c r="N1734" t="s">
        <v>22</v>
      </c>
      <c r="O1734" t="s">
        <v>22</v>
      </c>
      <c r="P1734" t="s">
        <v>4486</v>
      </c>
      <c r="Q1734" t="s">
        <v>4384</v>
      </c>
      <c r="R1734" t="s">
        <v>4401</v>
      </c>
      <c r="S1734" t="s">
        <v>4391</v>
      </c>
      <c r="T1734" t="s">
        <v>8452</v>
      </c>
      <c r="U1734" t="s">
        <v>4487</v>
      </c>
      <c r="V1734">
        <v>2002</v>
      </c>
      <c r="W1734" s="1">
        <v>44718</v>
      </c>
      <c r="X1734" t="s">
        <v>4394</v>
      </c>
      <c r="Y1734" t="s">
        <v>4056</v>
      </c>
      <c r="Z1734" t="s">
        <v>3977</v>
      </c>
      <c r="AA1734" t="s">
        <v>3978</v>
      </c>
      <c r="AB1734" t="s">
        <v>4000</v>
      </c>
      <c r="AC1734" t="s">
        <v>3992</v>
      </c>
      <c r="AD1734">
        <v>114.68</v>
      </c>
      <c r="AE1734">
        <v>143.16999999999999</v>
      </c>
      <c r="AF1734" t="s">
        <v>3975</v>
      </c>
      <c r="AG1734" s="1"/>
      <c r="AJ1734" t="s">
        <v>3975</v>
      </c>
      <c r="AL1734" s="1"/>
      <c r="AM1734" s="1"/>
      <c r="AO1734">
        <v>138.9</v>
      </c>
      <c r="AP1734">
        <v>0</v>
      </c>
      <c r="AQ1734">
        <v>0</v>
      </c>
      <c r="AR1734">
        <v>138.9</v>
      </c>
      <c r="AS1734">
        <v>163.9</v>
      </c>
      <c r="AT1734">
        <v>114.68</v>
      </c>
      <c r="AU1734">
        <v>-0.78000000000000114</v>
      </c>
      <c r="AV1734">
        <v>7</v>
      </c>
      <c r="AW1734">
        <v>1</v>
      </c>
    </row>
    <row r="1735" spans="1:49" x14ac:dyDescent="0.3">
      <c r="A1735" t="s">
        <v>2489</v>
      </c>
      <c r="B1735" s="1">
        <v>45315</v>
      </c>
      <c r="C1735" s="1">
        <v>45319</v>
      </c>
      <c r="D1735" s="1">
        <v>45322</v>
      </c>
      <c r="E1735" t="s">
        <v>589</v>
      </c>
      <c r="F1735" t="s">
        <v>76</v>
      </c>
      <c r="G1735">
        <v>1</v>
      </c>
      <c r="H1735">
        <v>139.30000000000001</v>
      </c>
      <c r="I1735">
        <v>0</v>
      </c>
      <c r="J1735">
        <v>25</v>
      </c>
      <c r="K1735" t="s">
        <v>18</v>
      </c>
      <c r="L1735" t="s">
        <v>43</v>
      </c>
      <c r="M1735" t="s">
        <v>47</v>
      </c>
      <c r="N1735" t="s">
        <v>22</v>
      </c>
      <c r="O1735" t="s">
        <v>242</v>
      </c>
      <c r="P1735" t="s">
        <v>4945</v>
      </c>
      <c r="Q1735" t="s">
        <v>4384</v>
      </c>
      <c r="R1735" t="s">
        <v>4397</v>
      </c>
      <c r="S1735" t="s">
        <v>4434</v>
      </c>
      <c r="T1735" t="s">
        <v>4946</v>
      </c>
      <c r="U1735" t="s">
        <v>8678</v>
      </c>
      <c r="V1735">
        <v>1984</v>
      </c>
      <c r="W1735" s="1">
        <v>45343</v>
      </c>
      <c r="X1735" t="s">
        <v>4404</v>
      </c>
      <c r="Y1735" t="s">
        <v>4078</v>
      </c>
      <c r="Z1735" t="s">
        <v>3994</v>
      </c>
      <c r="AA1735" t="s">
        <v>4043</v>
      </c>
      <c r="AB1735" t="s">
        <v>3979</v>
      </c>
      <c r="AC1735" t="s">
        <v>3992</v>
      </c>
      <c r="AD1735">
        <v>113.63</v>
      </c>
      <c r="AE1735">
        <v>140.25</v>
      </c>
      <c r="AF1735" t="s">
        <v>3975</v>
      </c>
      <c r="AG1735" s="1"/>
      <c r="AJ1735" t="s">
        <v>3975</v>
      </c>
      <c r="AK1735" t="s">
        <v>5222</v>
      </c>
      <c r="AL1735" s="1">
        <v>45809</v>
      </c>
      <c r="AM1735" s="1">
        <v>45857</v>
      </c>
      <c r="AN1735" t="s">
        <v>19</v>
      </c>
      <c r="AO1735">
        <v>139.30000000000001</v>
      </c>
      <c r="AP1735">
        <v>0</v>
      </c>
      <c r="AQ1735">
        <v>0</v>
      </c>
      <c r="AR1735">
        <v>139.30000000000001</v>
      </c>
      <c r="AS1735">
        <v>164.3</v>
      </c>
      <c r="AT1735">
        <v>113.63</v>
      </c>
      <c r="AU1735">
        <v>0.67000000000001592</v>
      </c>
      <c r="AV1735">
        <v>3</v>
      </c>
      <c r="AW1735">
        <v>4</v>
      </c>
    </row>
    <row r="1736" spans="1:49" x14ac:dyDescent="0.3">
      <c r="A1736" t="s">
        <v>2490</v>
      </c>
      <c r="B1736" s="1">
        <v>45618</v>
      </c>
      <c r="C1736" s="1">
        <v>45623</v>
      </c>
      <c r="D1736" s="1">
        <v>45628</v>
      </c>
      <c r="E1736" t="s">
        <v>221</v>
      </c>
      <c r="F1736" t="s">
        <v>123</v>
      </c>
      <c r="G1736">
        <v>1</v>
      </c>
      <c r="H1736">
        <v>180.19</v>
      </c>
      <c r="I1736">
        <v>10</v>
      </c>
      <c r="J1736">
        <v>15</v>
      </c>
      <c r="K1736" t="s">
        <v>42</v>
      </c>
      <c r="L1736" t="s">
        <v>26</v>
      </c>
      <c r="M1736" t="s">
        <v>30</v>
      </c>
      <c r="N1736" t="s">
        <v>31</v>
      </c>
      <c r="O1736" t="s">
        <v>98</v>
      </c>
      <c r="P1736" t="s">
        <v>4458</v>
      </c>
      <c r="Q1736" t="s">
        <v>4384</v>
      </c>
      <c r="R1736" t="s">
        <v>4385</v>
      </c>
      <c r="S1736" t="s">
        <v>4386</v>
      </c>
      <c r="T1736" t="s">
        <v>5019</v>
      </c>
      <c r="U1736" t="s">
        <v>8719</v>
      </c>
      <c r="V1736">
        <v>1978</v>
      </c>
      <c r="W1736" s="1">
        <v>45864</v>
      </c>
      <c r="X1736" t="s">
        <v>4404</v>
      </c>
      <c r="Y1736" t="s">
        <v>4028</v>
      </c>
      <c r="Z1736" t="s">
        <v>4014</v>
      </c>
      <c r="AA1736" t="s">
        <v>4029</v>
      </c>
      <c r="AB1736" t="s">
        <v>4009</v>
      </c>
      <c r="AC1736" t="s">
        <v>3985</v>
      </c>
      <c r="AD1736">
        <v>113.2</v>
      </c>
      <c r="AE1736">
        <v>162.55000000000001</v>
      </c>
      <c r="AF1736" t="s">
        <v>3975</v>
      </c>
      <c r="AG1736" s="1"/>
      <c r="AJ1736" t="s">
        <v>3975</v>
      </c>
      <c r="AK1736" t="s">
        <v>5229</v>
      </c>
      <c r="AL1736" s="1">
        <v>45421</v>
      </c>
      <c r="AM1736" s="1">
        <v>45444</v>
      </c>
      <c r="AN1736" t="s">
        <v>5225</v>
      </c>
      <c r="AO1736">
        <v>180.19</v>
      </c>
      <c r="AP1736">
        <v>0.1</v>
      </c>
      <c r="AQ1736">
        <v>18.019000000000002</v>
      </c>
      <c r="AR1736">
        <v>162.17099999999999</v>
      </c>
      <c r="AS1736">
        <v>177.17099999999999</v>
      </c>
      <c r="AT1736">
        <v>113.2</v>
      </c>
      <c r="AU1736">
        <v>33.970999999999989</v>
      </c>
      <c r="AV1736">
        <v>5</v>
      </c>
      <c r="AW1736">
        <v>5</v>
      </c>
    </row>
    <row r="1737" spans="1:49" x14ac:dyDescent="0.3">
      <c r="A1737" t="s">
        <v>2491</v>
      </c>
      <c r="B1737" s="1">
        <v>45502</v>
      </c>
      <c r="C1737" s="1">
        <v>45299</v>
      </c>
      <c r="D1737" s="1">
        <v>45390</v>
      </c>
      <c r="E1737" t="s">
        <v>1916</v>
      </c>
      <c r="F1737" t="s">
        <v>648</v>
      </c>
      <c r="G1737">
        <v>2</v>
      </c>
      <c r="H1737">
        <v>56.73</v>
      </c>
      <c r="I1737">
        <v>0</v>
      </c>
      <c r="J1737">
        <v>0</v>
      </c>
      <c r="K1737" t="s">
        <v>42</v>
      </c>
      <c r="L1737" t="s">
        <v>19</v>
      </c>
      <c r="M1737" t="s">
        <v>36</v>
      </c>
      <c r="N1737" t="s">
        <v>22</v>
      </c>
      <c r="O1737" t="s">
        <v>22</v>
      </c>
      <c r="P1737" t="s">
        <v>4628</v>
      </c>
      <c r="Q1737" t="s">
        <v>4396</v>
      </c>
      <c r="R1737" t="s">
        <v>4412</v>
      </c>
      <c r="S1737" t="s">
        <v>4386</v>
      </c>
      <c r="T1737" t="s">
        <v>8714</v>
      </c>
      <c r="U1737" t="s">
        <v>8715</v>
      </c>
      <c r="V1737">
        <v>1982</v>
      </c>
      <c r="W1737" s="1">
        <v>44667</v>
      </c>
      <c r="X1737" t="s">
        <v>4394</v>
      </c>
      <c r="Y1737" t="s">
        <v>4030</v>
      </c>
      <c r="Z1737" t="s">
        <v>3977</v>
      </c>
      <c r="AA1737" t="s">
        <v>3978</v>
      </c>
      <c r="AB1737" t="s">
        <v>3989</v>
      </c>
      <c r="AC1737" t="s">
        <v>3985</v>
      </c>
      <c r="AD1737">
        <v>51.94</v>
      </c>
      <c r="AE1737">
        <v>65.14</v>
      </c>
      <c r="AF1737" t="s">
        <v>3975</v>
      </c>
      <c r="AG1737" s="1"/>
      <c r="AJ1737" t="s">
        <v>3975</v>
      </c>
      <c r="AL1737" s="1"/>
      <c r="AM1737" s="1"/>
      <c r="AO1737">
        <v>113.46</v>
      </c>
      <c r="AP1737">
        <v>0</v>
      </c>
      <c r="AQ1737">
        <v>0</v>
      </c>
      <c r="AR1737">
        <v>113.46</v>
      </c>
      <c r="AS1737">
        <v>113.46</v>
      </c>
      <c r="AT1737">
        <v>103.88</v>
      </c>
      <c r="AU1737">
        <v>9.5799999999999983</v>
      </c>
      <c r="AV1737">
        <v>91</v>
      </c>
      <c r="AW1737">
        <v>-203</v>
      </c>
    </row>
    <row r="1738" spans="1:49" x14ac:dyDescent="0.3">
      <c r="A1738" t="s">
        <v>2492</v>
      </c>
      <c r="B1738" s="1">
        <v>45575</v>
      </c>
      <c r="C1738" s="1">
        <v>45576</v>
      </c>
      <c r="D1738" s="1">
        <v>45581</v>
      </c>
      <c r="E1738" t="s">
        <v>963</v>
      </c>
      <c r="F1738" t="s">
        <v>104</v>
      </c>
      <c r="G1738">
        <v>2</v>
      </c>
      <c r="H1738">
        <v>92.79</v>
      </c>
      <c r="I1738">
        <v>0</v>
      </c>
      <c r="J1738">
        <v>15</v>
      </c>
      <c r="K1738" t="s">
        <v>18</v>
      </c>
      <c r="L1738" t="s">
        <v>26</v>
      </c>
      <c r="M1738" t="s">
        <v>30</v>
      </c>
      <c r="N1738" t="s">
        <v>22</v>
      </c>
      <c r="O1738" t="s">
        <v>56</v>
      </c>
      <c r="P1738" t="s">
        <v>4773</v>
      </c>
      <c r="Q1738" t="s">
        <v>4396</v>
      </c>
      <c r="R1738" t="s">
        <v>4409</v>
      </c>
      <c r="S1738" t="s">
        <v>4398</v>
      </c>
      <c r="T1738" t="s">
        <v>5189</v>
      </c>
      <c r="U1738" t="s">
        <v>8822</v>
      </c>
      <c r="V1738">
        <v>2005</v>
      </c>
      <c r="W1738" s="1">
        <v>45881</v>
      </c>
      <c r="X1738" t="s">
        <v>4394</v>
      </c>
      <c r="Y1738" t="s">
        <v>4041</v>
      </c>
      <c r="Z1738" t="s">
        <v>3987</v>
      </c>
      <c r="AA1738" t="s">
        <v>4026</v>
      </c>
      <c r="AB1738" t="s">
        <v>4032</v>
      </c>
      <c r="AC1738" t="s">
        <v>3974</v>
      </c>
      <c r="AD1738">
        <v>0</v>
      </c>
      <c r="AE1738">
        <v>97.09</v>
      </c>
      <c r="AF1738" t="s">
        <v>3975</v>
      </c>
      <c r="AG1738" s="1"/>
      <c r="AJ1738" t="s">
        <v>3975</v>
      </c>
      <c r="AK1738" t="s">
        <v>5222</v>
      </c>
      <c r="AL1738" s="1">
        <v>45416</v>
      </c>
      <c r="AM1738" s="1">
        <v>45440</v>
      </c>
      <c r="AN1738" t="s">
        <v>26</v>
      </c>
      <c r="AO1738">
        <v>185.58</v>
      </c>
      <c r="AP1738">
        <v>0</v>
      </c>
      <c r="AQ1738">
        <v>0</v>
      </c>
      <c r="AR1738">
        <v>185.58</v>
      </c>
      <c r="AS1738">
        <v>200.58</v>
      </c>
      <c r="AT1738">
        <v>0</v>
      </c>
      <c r="AU1738">
        <v>170.58</v>
      </c>
      <c r="AV1738">
        <v>5</v>
      </c>
      <c r="AW1738">
        <v>1</v>
      </c>
    </row>
    <row r="1739" spans="1:49" x14ac:dyDescent="0.3">
      <c r="A1739" t="s">
        <v>2493</v>
      </c>
      <c r="B1739" s="1">
        <v>45453</v>
      </c>
      <c r="C1739" s="1">
        <v>45460</v>
      </c>
      <c r="D1739" s="1">
        <v>45461</v>
      </c>
      <c r="E1739" t="s">
        <v>928</v>
      </c>
      <c r="F1739" t="s">
        <v>107</v>
      </c>
      <c r="G1739">
        <v>4</v>
      </c>
      <c r="H1739">
        <v>183.75</v>
      </c>
      <c r="I1739">
        <v>1</v>
      </c>
      <c r="J1739">
        <v>0</v>
      </c>
      <c r="K1739" t="s">
        <v>35</v>
      </c>
      <c r="L1739" t="s">
        <v>43</v>
      </c>
      <c r="M1739" t="s">
        <v>30</v>
      </c>
      <c r="N1739" t="s">
        <v>22</v>
      </c>
      <c r="O1739" t="s">
        <v>468</v>
      </c>
      <c r="P1739" t="s">
        <v>4774</v>
      </c>
      <c r="Q1739" t="s">
        <v>4384</v>
      </c>
      <c r="R1739" t="s">
        <v>4390</v>
      </c>
      <c r="S1739" t="s">
        <v>4391</v>
      </c>
      <c r="T1739" t="s">
        <v>5216</v>
      </c>
      <c r="U1739" t="s">
        <v>8841</v>
      </c>
      <c r="V1739">
        <v>1981</v>
      </c>
      <c r="W1739" s="1">
        <v>44865</v>
      </c>
      <c r="X1739" t="s">
        <v>4404</v>
      </c>
      <c r="Y1739" t="s">
        <v>4028</v>
      </c>
      <c r="Z1739" t="s">
        <v>4014</v>
      </c>
      <c r="AA1739" t="s">
        <v>4029</v>
      </c>
      <c r="AB1739" t="s">
        <v>4009</v>
      </c>
      <c r="AC1739" t="s">
        <v>3985</v>
      </c>
      <c r="AD1739">
        <v>125.26</v>
      </c>
      <c r="AE1739">
        <v>159.83000000000001</v>
      </c>
      <c r="AF1739" t="s">
        <v>3975</v>
      </c>
      <c r="AG1739" s="1"/>
      <c r="AJ1739" t="s">
        <v>3975</v>
      </c>
      <c r="AK1739" t="s">
        <v>5228</v>
      </c>
      <c r="AL1739" s="1">
        <v>45339</v>
      </c>
      <c r="AM1739" s="1">
        <v>45357</v>
      </c>
      <c r="AN1739" t="s">
        <v>43</v>
      </c>
      <c r="AO1739">
        <v>735</v>
      </c>
      <c r="AP1739">
        <v>0.01</v>
      </c>
      <c r="AQ1739">
        <v>7.3500000000000005</v>
      </c>
      <c r="AR1739">
        <v>727.65</v>
      </c>
      <c r="AS1739">
        <v>727.65</v>
      </c>
      <c r="AT1739">
        <v>501.04</v>
      </c>
      <c r="AU1739">
        <v>226.60999999999996</v>
      </c>
      <c r="AV1739">
        <v>1</v>
      </c>
      <c r="AW1739">
        <v>7</v>
      </c>
    </row>
    <row r="1740" spans="1:49" x14ac:dyDescent="0.3">
      <c r="A1740" t="s">
        <v>2494</v>
      </c>
      <c r="B1740" s="1">
        <v>45379</v>
      </c>
      <c r="C1740" s="1">
        <v>45381</v>
      </c>
      <c r="D1740" s="1">
        <v>45508</v>
      </c>
      <c r="E1740" t="s">
        <v>1138</v>
      </c>
      <c r="F1740" t="s">
        <v>741</v>
      </c>
      <c r="G1740">
        <v>1</v>
      </c>
      <c r="H1740">
        <v>178.36</v>
      </c>
      <c r="I1740">
        <v>5</v>
      </c>
      <c r="J1740">
        <v>50</v>
      </c>
      <c r="K1740" t="s">
        <v>18</v>
      </c>
      <c r="L1740" t="s">
        <v>26</v>
      </c>
      <c r="M1740" t="s">
        <v>36</v>
      </c>
      <c r="N1740" t="s">
        <v>22</v>
      </c>
      <c r="O1740" t="s">
        <v>22</v>
      </c>
      <c r="P1740" t="s">
        <v>4478</v>
      </c>
      <c r="Q1740" t="s">
        <v>4384</v>
      </c>
      <c r="R1740" t="s">
        <v>4424</v>
      </c>
      <c r="S1740" t="s">
        <v>4398</v>
      </c>
      <c r="T1740" t="s">
        <v>4479</v>
      </c>
      <c r="U1740" t="s">
        <v>8448</v>
      </c>
      <c r="V1740">
        <v>1971</v>
      </c>
      <c r="W1740" s="1">
        <v>45135</v>
      </c>
      <c r="X1740" t="s">
        <v>4394</v>
      </c>
      <c r="Y1740" t="s">
        <v>4103</v>
      </c>
      <c r="Z1740" t="s">
        <v>3971</v>
      </c>
      <c r="AA1740" t="s">
        <v>4019</v>
      </c>
      <c r="AB1740" t="s">
        <v>4009</v>
      </c>
      <c r="AC1740" t="s">
        <v>3997</v>
      </c>
      <c r="AD1740">
        <v>140.33000000000001</v>
      </c>
      <c r="AE1740">
        <v>175.82</v>
      </c>
      <c r="AF1740" t="s">
        <v>3975</v>
      </c>
      <c r="AG1740" s="1"/>
      <c r="AJ1740" t="s">
        <v>3975</v>
      </c>
      <c r="AL1740" s="1"/>
      <c r="AM1740" s="1"/>
      <c r="AO1740">
        <v>178.36</v>
      </c>
      <c r="AP1740">
        <v>0.05</v>
      </c>
      <c r="AQ1740">
        <v>8.918000000000001</v>
      </c>
      <c r="AR1740">
        <v>169.44200000000001</v>
      </c>
      <c r="AS1740">
        <v>219.44200000000001</v>
      </c>
      <c r="AT1740">
        <v>140.33000000000001</v>
      </c>
      <c r="AU1740">
        <v>-20.888000000000005</v>
      </c>
      <c r="AV1740">
        <v>127</v>
      </c>
      <c r="AW1740">
        <v>2</v>
      </c>
    </row>
    <row r="1741" spans="1:49" x14ac:dyDescent="0.3">
      <c r="A1741" t="s">
        <v>2495</v>
      </c>
      <c r="B1741" s="1">
        <v>45367</v>
      </c>
      <c r="C1741" s="1">
        <v>45372</v>
      </c>
      <c r="D1741" s="1">
        <v>45379</v>
      </c>
      <c r="E1741" t="s">
        <v>1014</v>
      </c>
      <c r="F1741" t="s">
        <v>834</v>
      </c>
      <c r="G1741">
        <v>1</v>
      </c>
      <c r="H1741">
        <v>87.84</v>
      </c>
      <c r="I1741">
        <v>20</v>
      </c>
      <c r="J1741">
        <v>25</v>
      </c>
      <c r="K1741" t="s">
        <v>60</v>
      </c>
      <c r="L1741" t="s">
        <v>26</v>
      </c>
      <c r="M1741" t="s">
        <v>47</v>
      </c>
      <c r="N1741" t="s">
        <v>31</v>
      </c>
      <c r="O1741" t="s">
        <v>22</v>
      </c>
      <c r="P1741" t="s">
        <v>4752</v>
      </c>
      <c r="Q1741" t="s">
        <v>4384</v>
      </c>
      <c r="R1741" t="s">
        <v>4401</v>
      </c>
      <c r="S1741" t="s">
        <v>4398</v>
      </c>
      <c r="T1741" t="s">
        <v>4753</v>
      </c>
      <c r="U1741" t="s">
        <v>4754</v>
      </c>
      <c r="V1741">
        <v>1995</v>
      </c>
      <c r="W1741" s="1">
        <v>45578</v>
      </c>
      <c r="X1741" t="s">
        <v>4388</v>
      </c>
      <c r="Y1741" t="s">
        <v>4064</v>
      </c>
      <c r="Z1741" t="s">
        <v>3987</v>
      </c>
      <c r="AA1741" t="s">
        <v>4065</v>
      </c>
      <c r="AB1741" t="s">
        <v>3979</v>
      </c>
      <c r="AC1741" t="s">
        <v>3974</v>
      </c>
      <c r="AD1741">
        <v>66.69</v>
      </c>
      <c r="AE1741">
        <v>90</v>
      </c>
      <c r="AF1741" t="s">
        <v>3975</v>
      </c>
      <c r="AG1741" s="1"/>
      <c r="AJ1741" t="s">
        <v>3975</v>
      </c>
      <c r="AL1741" s="1"/>
      <c r="AM1741" s="1"/>
      <c r="AO1741">
        <v>87.84</v>
      </c>
      <c r="AP1741">
        <v>0.2</v>
      </c>
      <c r="AQ1741">
        <v>17.568000000000001</v>
      </c>
      <c r="AR1741">
        <v>70.272000000000006</v>
      </c>
      <c r="AS1741">
        <v>95.272000000000006</v>
      </c>
      <c r="AT1741">
        <v>66.69</v>
      </c>
      <c r="AU1741">
        <v>-21.417999999999992</v>
      </c>
      <c r="AV1741">
        <v>7</v>
      </c>
      <c r="AW1741">
        <v>5</v>
      </c>
    </row>
    <row r="1742" spans="1:49" x14ac:dyDescent="0.3">
      <c r="A1742" t="s">
        <v>2496</v>
      </c>
      <c r="B1742" s="1">
        <v>45383</v>
      </c>
      <c r="C1742" s="1">
        <v>45386</v>
      </c>
      <c r="D1742" s="1">
        <v>45388</v>
      </c>
      <c r="E1742" t="s">
        <v>1279</v>
      </c>
      <c r="F1742" t="s">
        <v>422</v>
      </c>
      <c r="G1742">
        <v>4</v>
      </c>
      <c r="H1742">
        <v>3.37</v>
      </c>
      <c r="I1742">
        <v>20</v>
      </c>
      <c r="J1742">
        <v>25</v>
      </c>
      <c r="K1742" t="s">
        <v>60</v>
      </c>
      <c r="L1742" t="s">
        <v>19</v>
      </c>
      <c r="M1742" t="s">
        <v>20</v>
      </c>
      <c r="N1742" t="s">
        <v>52</v>
      </c>
      <c r="O1742" t="s">
        <v>22</v>
      </c>
      <c r="P1742" t="s">
        <v>4429</v>
      </c>
      <c r="Q1742" t="s">
        <v>4396</v>
      </c>
      <c r="R1742" t="s">
        <v>4390</v>
      </c>
      <c r="S1742" t="s">
        <v>4406</v>
      </c>
      <c r="T1742" t="s">
        <v>4831</v>
      </c>
      <c r="U1742" t="s">
        <v>8612</v>
      </c>
      <c r="V1742">
        <v>1983</v>
      </c>
      <c r="W1742" s="1">
        <v>45660</v>
      </c>
      <c r="X1742" t="s">
        <v>4419</v>
      </c>
      <c r="Y1742" t="s">
        <v>4052</v>
      </c>
      <c r="Z1742" t="s">
        <v>3987</v>
      </c>
      <c r="AA1742" t="s">
        <v>3988</v>
      </c>
      <c r="AB1742" t="s">
        <v>4032</v>
      </c>
      <c r="AC1742" t="s">
        <v>3974</v>
      </c>
      <c r="AD1742">
        <v>2.42</v>
      </c>
      <c r="AE1742">
        <v>3.15</v>
      </c>
      <c r="AF1742" t="s">
        <v>3975</v>
      </c>
      <c r="AG1742" s="1"/>
      <c r="AJ1742" t="s">
        <v>3975</v>
      </c>
      <c r="AL1742" s="1"/>
      <c r="AM1742" s="1"/>
      <c r="AO1742">
        <v>13.48</v>
      </c>
      <c r="AP1742">
        <v>0.2</v>
      </c>
      <c r="AQ1742">
        <v>2.6960000000000002</v>
      </c>
      <c r="AR1742">
        <v>10.784000000000001</v>
      </c>
      <c r="AS1742">
        <v>35.783999999999999</v>
      </c>
      <c r="AT1742">
        <v>9.68</v>
      </c>
      <c r="AU1742">
        <v>-23.896000000000001</v>
      </c>
      <c r="AV1742">
        <v>2</v>
      </c>
      <c r="AW1742">
        <v>3</v>
      </c>
    </row>
    <row r="1743" spans="1:49" x14ac:dyDescent="0.3">
      <c r="A1743" t="s">
        <v>2497</v>
      </c>
      <c r="B1743" s="1">
        <v>45338</v>
      </c>
      <c r="C1743" s="1">
        <v>45341</v>
      </c>
      <c r="D1743" s="1">
        <v>45344</v>
      </c>
      <c r="E1743" t="s">
        <v>411</v>
      </c>
      <c r="F1743" t="s">
        <v>63</v>
      </c>
      <c r="G1743">
        <v>2</v>
      </c>
      <c r="H1743">
        <v>36.89</v>
      </c>
      <c r="I1743">
        <v>15</v>
      </c>
      <c r="J1743">
        <v>35</v>
      </c>
      <c r="K1743" t="s">
        <v>60</v>
      </c>
      <c r="L1743" t="s">
        <v>26</v>
      </c>
      <c r="M1743" t="s">
        <v>30</v>
      </c>
      <c r="N1743" t="s">
        <v>22</v>
      </c>
      <c r="O1743" t="s">
        <v>22</v>
      </c>
      <c r="P1743" t="s">
        <v>4931</v>
      </c>
      <c r="Q1743" t="s">
        <v>4396</v>
      </c>
      <c r="R1743" t="s">
        <v>4401</v>
      </c>
      <c r="S1743" t="s">
        <v>4386</v>
      </c>
      <c r="T1743" t="s">
        <v>5212</v>
      </c>
      <c r="U1743" t="s">
        <v>5213</v>
      </c>
      <c r="V1743">
        <v>1982</v>
      </c>
      <c r="W1743" s="1">
        <v>45311</v>
      </c>
      <c r="X1743" t="s">
        <v>4388</v>
      </c>
      <c r="Y1743" t="s">
        <v>4098</v>
      </c>
      <c r="Z1743" t="s">
        <v>3994</v>
      </c>
      <c r="AA1743" t="s">
        <v>3995</v>
      </c>
      <c r="AB1743" t="s">
        <v>3979</v>
      </c>
      <c r="AC1743" t="s">
        <v>3974</v>
      </c>
      <c r="AD1743">
        <v>26.3</v>
      </c>
      <c r="AE1743">
        <v>38.9</v>
      </c>
      <c r="AF1743" t="s">
        <v>3975</v>
      </c>
      <c r="AG1743" s="1"/>
      <c r="AJ1743" t="s">
        <v>3975</v>
      </c>
      <c r="AL1743" s="1"/>
      <c r="AM1743" s="1"/>
      <c r="AO1743">
        <v>73.78</v>
      </c>
      <c r="AP1743">
        <v>0.15</v>
      </c>
      <c r="AQ1743">
        <v>11.067</v>
      </c>
      <c r="AR1743">
        <v>62.713000000000001</v>
      </c>
      <c r="AS1743">
        <v>97.712999999999994</v>
      </c>
      <c r="AT1743">
        <v>52.6</v>
      </c>
      <c r="AU1743">
        <v>-24.887</v>
      </c>
      <c r="AV1743">
        <v>3</v>
      </c>
      <c r="AW1743">
        <v>3</v>
      </c>
    </row>
    <row r="1744" spans="1:49" x14ac:dyDescent="0.3">
      <c r="A1744" t="s">
        <v>2498</v>
      </c>
      <c r="B1744" s="1">
        <v>45454</v>
      </c>
      <c r="C1744" s="1">
        <v>45456</v>
      </c>
      <c r="D1744" s="1">
        <v>45458</v>
      </c>
      <c r="E1744" t="s">
        <v>185</v>
      </c>
      <c r="F1744" t="s">
        <v>523</v>
      </c>
      <c r="G1744">
        <v>1</v>
      </c>
      <c r="H1744">
        <v>101.66</v>
      </c>
      <c r="I1744">
        <v>2</v>
      </c>
      <c r="J1744">
        <v>0</v>
      </c>
      <c r="K1744" t="s">
        <v>18</v>
      </c>
      <c r="L1744" t="s">
        <v>43</v>
      </c>
      <c r="M1744" t="s">
        <v>36</v>
      </c>
      <c r="N1744" t="s">
        <v>22</v>
      </c>
      <c r="O1744" t="s">
        <v>38</v>
      </c>
      <c r="P1744" t="s">
        <v>4787</v>
      </c>
      <c r="Q1744" t="s">
        <v>4384</v>
      </c>
      <c r="R1744" t="s">
        <v>4401</v>
      </c>
      <c r="S1744" t="s">
        <v>4391</v>
      </c>
      <c r="T1744" t="s">
        <v>4788</v>
      </c>
      <c r="U1744" t="s">
        <v>8587</v>
      </c>
      <c r="V1744">
        <v>1988</v>
      </c>
      <c r="W1744" s="1">
        <v>45693</v>
      </c>
      <c r="X1744" t="s">
        <v>4404</v>
      </c>
      <c r="Y1744" t="s">
        <v>4058</v>
      </c>
      <c r="Z1744" t="s">
        <v>3994</v>
      </c>
      <c r="AA1744" t="s">
        <v>3995</v>
      </c>
      <c r="AB1744" t="s">
        <v>4002</v>
      </c>
      <c r="AC1744" t="s">
        <v>3980</v>
      </c>
      <c r="AD1744">
        <v>83.34</v>
      </c>
      <c r="AE1744">
        <v>113.37</v>
      </c>
      <c r="AF1744" t="s">
        <v>3975</v>
      </c>
      <c r="AG1744" s="1"/>
      <c r="AJ1744" t="s">
        <v>3975</v>
      </c>
      <c r="AK1744" t="s">
        <v>5228</v>
      </c>
      <c r="AL1744" s="1">
        <v>45880</v>
      </c>
      <c r="AM1744" s="1">
        <v>45932</v>
      </c>
      <c r="AN1744" t="s">
        <v>19</v>
      </c>
      <c r="AO1744">
        <v>101.66</v>
      </c>
      <c r="AP1744">
        <v>0.02</v>
      </c>
      <c r="AQ1744">
        <v>2.0331999999999999</v>
      </c>
      <c r="AR1744">
        <v>99.626800000000003</v>
      </c>
      <c r="AS1744">
        <v>99.626800000000003</v>
      </c>
      <c r="AT1744">
        <v>83.34</v>
      </c>
      <c r="AU1744">
        <v>16.286799999999999</v>
      </c>
      <c r="AV1744">
        <v>2</v>
      </c>
      <c r="AW1744">
        <v>2</v>
      </c>
    </row>
    <row r="1745" spans="1:49" x14ac:dyDescent="0.3">
      <c r="A1745" t="s">
        <v>2499</v>
      </c>
      <c r="B1745" s="1">
        <v>45305</v>
      </c>
      <c r="C1745" s="1">
        <v>45305</v>
      </c>
      <c r="D1745" s="1">
        <v>45307</v>
      </c>
      <c r="E1745" t="s">
        <v>679</v>
      </c>
      <c r="F1745" t="s">
        <v>571</v>
      </c>
      <c r="G1745">
        <v>1</v>
      </c>
      <c r="H1745">
        <v>189.55</v>
      </c>
      <c r="I1745">
        <v>0</v>
      </c>
      <c r="J1745">
        <v>25</v>
      </c>
      <c r="K1745" t="s">
        <v>42</v>
      </c>
      <c r="L1745" t="s">
        <v>26</v>
      </c>
      <c r="M1745" t="s">
        <v>30</v>
      </c>
      <c r="N1745" t="s">
        <v>22</v>
      </c>
      <c r="O1745" t="s">
        <v>22</v>
      </c>
      <c r="P1745" t="s">
        <v>4429</v>
      </c>
      <c r="Q1745" t="s">
        <v>4396</v>
      </c>
      <c r="R1745" t="s">
        <v>4412</v>
      </c>
      <c r="S1745" t="s">
        <v>4406</v>
      </c>
      <c r="T1745" t="s">
        <v>8751</v>
      </c>
      <c r="U1745" t="s">
        <v>8752</v>
      </c>
      <c r="V1745">
        <v>1982</v>
      </c>
      <c r="W1745" s="1">
        <v>45459</v>
      </c>
      <c r="X1745" t="s">
        <v>4404</v>
      </c>
      <c r="Y1745" t="s">
        <v>4158</v>
      </c>
      <c r="Z1745" t="s">
        <v>3977</v>
      </c>
      <c r="AA1745" t="s">
        <v>3982</v>
      </c>
      <c r="AB1745" t="s">
        <v>3989</v>
      </c>
      <c r="AC1745" t="s">
        <v>3992</v>
      </c>
      <c r="AD1745">
        <v>141.06</v>
      </c>
      <c r="AE1745">
        <v>216.78</v>
      </c>
      <c r="AF1745" t="s">
        <v>3975</v>
      </c>
      <c r="AG1745" s="1"/>
      <c r="AJ1745" t="s">
        <v>3975</v>
      </c>
      <c r="AL1745" s="1"/>
      <c r="AM1745" s="1"/>
      <c r="AO1745">
        <v>189.55</v>
      </c>
      <c r="AP1745">
        <v>0</v>
      </c>
      <c r="AQ1745">
        <v>0</v>
      </c>
      <c r="AR1745">
        <v>189.55</v>
      </c>
      <c r="AS1745">
        <v>214.55</v>
      </c>
      <c r="AT1745">
        <v>141.06</v>
      </c>
      <c r="AU1745">
        <v>23.490000000000009</v>
      </c>
      <c r="AV1745">
        <v>2</v>
      </c>
      <c r="AW1745">
        <v>0</v>
      </c>
    </row>
    <row r="1746" spans="1:49" x14ac:dyDescent="0.3">
      <c r="A1746" t="s">
        <v>2500</v>
      </c>
      <c r="B1746" s="1">
        <v>45632</v>
      </c>
      <c r="C1746" s="1">
        <v>45636</v>
      </c>
      <c r="D1746" s="1">
        <v>45639</v>
      </c>
      <c r="E1746" t="s">
        <v>1284</v>
      </c>
      <c r="F1746" t="s">
        <v>728</v>
      </c>
      <c r="G1746">
        <v>5</v>
      </c>
      <c r="H1746">
        <v>179.06</v>
      </c>
      <c r="I1746">
        <v>1</v>
      </c>
      <c r="J1746">
        <v>25</v>
      </c>
      <c r="K1746" t="s">
        <v>35</v>
      </c>
      <c r="L1746" t="s">
        <v>19</v>
      </c>
      <c r="M1746" t="s">
        <v>30</v>
      </c>
      <c r="N1746" t="s">
        <v>52</v>
      </c>
      <c r="O1746" t="s">
        <v>22</v>
      </c>
      <c r="P1746" t="s">
        <v>4958</v>
      </c>
      <c r="Q1746" t="s">
        <v>4396</v>
      </c>
      <c r="R1746" t="s">
        <v>4412</v>
      </c>
      <c r="S1746" t="s">
        <v>4391</v>
      </c>
      <c r="T1746" t="s">
        <v>4959</v>
      </c>
      <c r="U1746" t="s">
        <v>4960</v>
      </c>
      <c r="V1746">
        <v>1989</v>
      </c>
      <c r="W1746" s="1">
        <v>44958</v>
      </c>
      <c r="X1746" t="s">
        <v>4394</v>
      </c>
      <c r="Y1746" t="s">
        <v>4082</v>
      </c>
      <c r="Z1746" t="s">
        <v>4014</v>
      </c>
      <c r="AA1746" t="s">
        <v>4049</v>
      </c>
      <c r="AB1746" t="s">
        <v>3983</v>
      </c>
      <c r="AC1746" t="s">
        <v>3980</v>
      </c>
      <c r="AD1746">
        <v>138.13</v>
      </c>
      <c r="AE1746">
        <v>184.83</v>
      </c>
      <c r="AF1746" t="s">
        <v>3975</v>
      </c>
      <c r="AG1746" s="1"/>
      <c r="AJ1746" t="s">
        <v>3975</v>
      </c>
      <c r="AL1746" s="1"/>
      <c r="AM1746" s="1"/>
      <c r="AO1746">
        <v>895.3</v>
      </c>
      <c r="AP1746">
        <v>0.01</v>
      </c>
      <c r="AQ1746">
        <v>8.9529999999999994</v>
      </c>
      <c r="AR1746">
        <v>886.34699999999998</v>
      </c>
      <c r="AS1746">
        <v>911.34699999999998</v>
      </c>
      <c r="AT1746">
        <v>690.65</v>
      </c>
      <c r="AU1746">
        <v>170.697</v>
      </c>
      <c r="AV1746">
        <v>3</v>
      </c>
      <c r="AW1746">
        <v>4</v>
      </c>
    </row>
    <row r="1747" spans="1:49" x14ac:dyDescent="0.3">
      <c r="A1747" t="s">
        <v>2501</v>
      </c>
      <c r="B1747" s="1">
        <v>45607</v>
      </c>
      <c r="C1747" s="1">
        <v>45612</v>
      </c>
      <c r="D1747" s="1">
        <v>45624</v>
      </c>
      <c r="E1747" t="s">
        <v>1251</v>
      </c>
      <c r="F1747" t="s">
        <v>59</v>
      </c>
      <c r="G1747">
        <v>1</v>
      </c>
      <c r="H1747">
        <v>89.24</v>
      </c>
      <c r="I1747">
        <v>10</v>
      </c>
      <c r="J1747">
        <v>15</v>
      </c>
      <c r="K1747" t="s">
        <v>42</v>
      </c>
      <c r="L1747" t="s">
        <v>19</v>
      </c>
      <c r="M1747" t="s">
        <v>20</v>
      </c>
      <c r="N1747" t="s">
        <v>22</v>
      </c>
      <c r="O1747" t="s">
        <v>22</v>
      </c>
      <c r="P1747" t="s">
        <v>4433</v>
      </c>
      <c r="Q1747" t="s">
        <v>4396</v>
      </c>
      <c r="R1747" t="s">
        <v>4416</v>
      </c>
      <c r="S1747" t="s">
        <v>4434</v>
      </c>
      <c r="T1747" t="s">
        <v>4435</v>
      </c>
      <c r="U1747" t="s">
        <v>4436</v>
      </c>
      <c r="V1747">
        <v>1975</v>
      </c>
      <c r="W1747" s="1">
        <v>45243</v>
      </c>
      <c r="X1747" t="s">
        <v>22</v>
      </c>
      <c r="Y1747" t="s">
        <v>4079</v>
      </c>
      <c r="Z1747" t="s">
        <v>3994</v>
      </c>
      <c r="AA1747" t="s">
        <v>4008</v>
      </c>
      <c r="AB1747" t="s">
        <v>3973</v>
      </c>
      <c r="AC1747" t="s">
        <v>3992</v>
      </c>
      <c r="AD1747">
        <v>62.82</v>
      </c>
      <c r="AE1747">
        <v>94.99</v>
      </c>
      <c r="AF1747" t="s">
        <v>3975</v>
      </c>
      <c r="AG1747" s="1"/>
      <c r="AJ1747" t="s">
        <v>3975</v>
      </c>
      <c r="AL1747" s="1"/>
      <c r="AM1747" s="1"/>
      <c r="AO1747">
        <v>89.24</v>
      </c>
      <c r="AP1747">
        <v>0.1</v>
      </c>
      <c r="AQ1747">
        <v>8.9239999999999995</v>
      </c>
      <c r="AR1747">
        <v>80.316000000000003</v>
      </c>
      <c r="AS1747">
        <v>95.316000000000003</v>
      </c>
      <c r="AT1747">
        <v>62.82</v>
      </c>
      <c r="AU1747">
        <v>2.4960000000000022</v>
      </c>
      <c r="AV1747">
        <v>12</v>
      </c>
      <c r="AW1747">
        <v>5</v>
      </c>
    </row>
    <row r="1748" spans="1:49" x14ac:dyDescent="0.3">
      <c r="A1748" t="s">
        <v>2502</v>
      </c>
      <c r="B1748" s="1">
        <v>45502</v>
      </c>
      <c r="C1748" s="1">
        <v>45330</v>
      </c>
      <c r="D1748" s="1">
        <v>45359</v>
      </c>
      <c r="E1748" t="s">
        <v>1334</v>
      </c>
      <c r="F1748" t="s">
        <v>659</v>
      </c>
      <c r="G1748">
        <v>1</v>
      </c>
      <c r="H1748">
        <v>56.02</v>
      </c>
      <c r="I1748">
        <v>0</v>
      </c>
      <c r="J1748">
        <v>50</v>
      </c>
      <c r="K1748" t="s">
        <v>60</v>
      </c>
      <c r="L1748" t="s">
        <v>26</v>
      </c>
      <c r="M1748" t="s">
        <v>20</v>
      </c>
      <c r="N1748" t="s">
        <v>22</v>
      </c>
      <c r="O1748" t="s">
        <v>48</v>
      </c>
      <c r="P1748" t="s">
        <v>4680</v>
      </c>
      <c r="Q1748" t="s">
        <v>4396</v>
      </c>
      <c r="R1748" t="s">
        <v>4409</v>
      </c>
      <c r="S1748" t="s">
        <v>4391</v>
      </c>
      <c r="T1748" t="s">
        <v>4681</v>
      </c>
      <c r="U1748" t="s">
        <v>8529</v>
      </c>
      <c r="V1748">
        <v>2005</v>
      </c>
      <c r="W1748" s="1">
        <v>45281</v>
      </c>
      <c r="X1748" t="s">
        <v>4404</v>
      </c>
      <c r="Y1748" t="s">
        <v>4099</v>
      </c>
      <c r="Z1748" t="s">
        <v>3987</v>
      </c>
      <c r="AA1748" t="s">
        <v>4065</v>
      </c>
      <c r="AB1748" t="s">
        <v>4020</v>
      </c>
      <c r="AC1748" t="s">
        <v>3997</v>
      </c>
      <c r="AD1748">
        <v>41.49</v>
      </c>
      <c r="AE1748">
        <v>58.23</v>
      </c>
      <c r="AF1748" t="s">
        <v>3975</v>
      </c>
      <c r="AG1748" s="1"/>
      <c r="AJ1748" t="s">
        <v>3975</v>
      </c>
      <c r="AK1748" t="s">
        <v>5223</v>
      </c>
      <c r="AL1748" s="1">
        <v>45698</v>
      </c>
      <c r="AM1748" s="1">
        <v>45750</v>
      </c>
      <c r="AN1748" t="s">
        <v>19</v>
      </c>
      <c r="AO1748">
        <v>56.02</v>
      </c>
      <c r="AP1748">
        <v>0</v>
      </c>
      <c r="AQ1748">
        <v>0</v>
      </c>
      <c r="AR1748">
        <v>56.02</v>
      </c>
      <c r="AS1748">
        <v>106.02000000000001</v>
      </c>
      <c r="AT1748">
        <v>41.49</v>
      </c>
      <c r="AU1748">
        <v>-35.47</v>
      </c>
      <c r="AV1748">
        <v>29</v>
      </c>
      <c r="AW1748">
        <v>-172</v>
      </c>
    </row>
    <row r="1749" spans="1:49" x14ac:dyDescent="0.3">
      <c r="A1749" t="s">
        <v>2503</v>
      </c>
      <c r="B1749" s="1">
        <v>45601</v>
      </c>
      <c r="C1749" s="1">
        <v>45605</v>
      </c>
      <c r="D1749" s="1">
        <v>45614</v>
      </c>
      <c r="E1749" t="s">
        <v>187</v>
      </c>
      <c r="F1749" t="s">
        <v>287</v>
      </c>
      <c r="G1749">
        <v>2</v>
      </c>
      <c r="H1749">
        <v>216.96</v>
      </c>
      <c r="I1749">
        <v>5</v>
      </c>
      <c r="J1749">
        <v>25</v>
      </c>
      <c r="K1749" t="s">
        <v>60</v>
      </c>
      <c r="L1749" t="s">
        <v>26</v>
      </c>
      <c r="M1749" t="s">
        <v>47</v>
      </c>
      <c r="N1749" t="s">
        <v>21</v>
      </c>
      <c r="O1749" t="s">
        <v>22</v>
      </c>
      <c r="P1749" t="s">
        <v>4635</v>
      </c>
      <c r="Q1749" t="s">
        <v>4396</v>
      </c>
      <c r="R1749" t="s">
        <v>4416</v>
      </c>
      <c r="S1749" t="s">
        <v>4391</v>
      </c>
      <c r="T1749" t="s">
        <v>4792</v>
      </c>
      <c r="U1749" t="s">
        <v>8591</v>
      </c>
      <c r="V1749">
        <v>1985</v>
      </c>
      <c r="W1749" s="1">
        <v>45200</v>
      </c>
      <c r="X1749" t="s">
        <v>4388</v>
      </c>
      <c r="Y1749" t="s">
        <v>4129</v>
      </c>
      <c r="Z1749" t="s">
        <v>3994</v>
      </c>
      <c r="AA1749" t="s">
        <v>4006</v>
      </c>
      <c r="AB1749" t="s">
        <v>4032</v>
      </c>
      <c r="AC1749" t="s">
        <v>3985</v>
      </c>
      <c r="AD1749">
        <v>142.19</v>
      </c>
      <c r="AE1749">
        <v>212.91</v>
      </c>
      <c r="AF1749" t="s">
        <v>3975</v>
      </c>
      <c r="AG1749" s="1"/>
      <c r="AJ1749" t="s">
        <v>3975</v>
      </c>
      <c r="AL1749" s="1"/>
      <c r="AM1749" s="1"/>
      <c r="AO1749">
        <v>433.92</v>
      </c>
      <c r="AP1749">
        <v>0.05</v>
      </c>
      <c r="AQ1749">
        <v>21.696000000000002</v>
      </c>
      <c r="AR1749">
        <v>412.22399999999999</v>
      </c>
      <c r="AS1749">
        <v>437.22399999999999</v>
      </c>
      <c r="AT1749">
        <v>284.38</v>
      </c>
      <c r="AU1749">
        <v>102.84399999999999</v>
      </c>
      <c r="AV1749">
        <v>9</v>
      </c>
      <c r="AW1749">
        <v>4</v>
      </c>
    </row>
    <row r="1750" spans="1:49" x14ac:dyDescent="0.3">
      <c r="A1750" t="s">
        <v>2504</v>
      </c>
      <c r="B1750" s="1">
        <v>45365</v>
      </c>
      <c r="C1750" s="1">
        <v>45369</v>
      </c>
      <c r="D1750" s="1">
        <v>45374</v>
      </c>
      <c r="E1750" t="s">
        <v>1566</v>
      </c>
      <c r="F1750" t="s">
        <v>534</v>
      </c>
      <c r="G1750">
        <v>1</v>
      </c>
      <c r="H1750">
        <v>18.55</v>
      </c>
      <c r="I1750">
        <v>30</v>
      </c>
      <c r="J1750">
        <v>25</v>
      </c>
      <c r="K1750" t="s">
        <v>18</v>
      </c>
      <c r="L1750" t="s">
        <v>26</v>
      </c>
      <c r="M1750" t="s">
        <v>30</v>
      </c>
      <c r="N1750" t="s">
        <v>52</v>
      </c>
      <c r="O1750" t="s">
        <v>111</v>
      </c>
      <c r="P1750" t="s">
        <v>4520</v>
      </c>
      <c r="Q1750" t="s">
        <v>4384</v>
      </c>
      <c r="R1750" t="s">
        <v>4416</v>
      </c>
      <c r="S1750" t="s">
        <v>4391</v>
      </c>
      <c r="T1750" t="s">
        <v>5217</v>
      </c>
      <c r="U1750" t="s">
        <v>8842</v>
      </c>
      <c r="V1750">
        <v>1992</v>
      </c>
      <c r="W1750" s="1">
        <v>45641</v>
      </c>
      <c r="X1750" t="s">
        <v>4388</v>
      </c>
      <c r="Y1750" t="s">
        <v>4021</v>
      </c>
      <c r="Z1750" t="s">
        <v>3994</v>
      </c>
      <c r="AA1750" t="s">
        <v>4006</v>
      </c>
      <c r="AB1750" t="s">
        <v>3996</v>
      </c>
      <c r="AC1750" t="s">
        <v>3997</v>
      </c>
      <c r="AD1750">
        <v>17.190000000000001</v>
      </c>
      <c r="AE1750">
        <v>20.5</v>
      </c>
      <c r="AF1750" t="s">
        <v>3975</v>
      </c>
      <c r="AG1750" s="1"/>
      <c r="AJ1750" t="s">
        <v>3975</v>
      </c>
      <c r="AK1750" t="s">
        <v>5226</v>
      </c>
      <c r="AL1750" s="1">
        <v>45762</v>
      </c>
      <c r="AM1750" s="1">
        <v>45777</v>
      </c>
      <c r="AN1750" t="s">
        <v>26</v>
      </c>
      <c r="AO1750">
        <v>18.55</v>
      </c>
      <c r="AP1750">
        <v>0.3</v>
      </c>
      <c r="AQ1750">
        <v>5.5650000000000004</v>
      </c>
      <c r="AR1750">
        <v>12.984999999999999</v>
      </c>
      <c r="AS1750">
        <v>37.984999999999999</v>
      </c>
      <c r="AT1750">
        <v>17.190000000000001</v>
      </c>
      <c r="AU1750">
        <v>-29.205000000000002</v>
      </c>
      <c r="AV1750">
        <v>5</v>
      </c>
      <c r="AW1750">
        <v>4</v>
      </c>
    </row>
    <row r="1751" spans="1:49" x14ac:dyDescent="0.3">
      <c r="A1751" t="s">
        <v>2505</v>
      </c>
      <c r="B1751" s="1">
        <v>45596</v>
      </c>
      <c r="C1751" s="1">
        <v>45423</v>
      </c>
      <c r="D1751" s="1">
        <v>45546</v>
      </c>
      <c r="E1751" t="s">
        <v>1827</v>
      </c>
      <c r="F1751" t="s">
        <v>643</v>
      </c>
      <c r="G1751">
        <v>5</v>
      </c>
      <c r="H1751">
        <v>282.51</v>
      </c>
      <c r="I1751">
        <v>15</v>
      </c>
      <c r="J1751">
        <v>35</v>
      </c>
      <c r="K1751" t="s">
        <v>60</v>
      </c>
      <c r="L1751" t="s">
        <v>19</v>
      </c>
      <c r="M1751" t="s">
        <v>20</v>
      </c>
      <c r="N1751" t="s">
        <v>22</v>
      </c>
      <c r="O1751" t="s">
        <v>127</v>
      </c>
      <c r="P1751" t="s">
        <v>4440</v>
      </c>
      <c r="Q1751" t="s">
        <v>4384</v>
      </c>
      <c r="R1751" t="s">
        <v>4459</v>
      </c>
      <c r="S1751" t="s">
        <v>4434</v>
      </c>
      <c r="T1751" t="s">
        <v>5166</v>
      </c>
      <c r="U1751" t="s">
        <v>5167</v>
      </c>
      <c r="V1751">
        <v>1970</v>
      </c>
      <c r="W1751" s="1">
        <v>45076</v>
      </c>
      <c r="X1751" t="s">
        <v>4419</v>
      </c>
      <c r="Y1751" t="s">
        <v>4159</v>
      </c>
      <c r="Z1751" t="s">
        <v>3971</v>
      </c>
      <c r="AA1751" t="s">
        <v>4011</v>
      </c>
      <c r="AB1751" t="s">
        <v>4020</v>
      </c>
      <c r="AC1751" t="s">
        <v>3997</v>
      </c>
      <c r="AD1751">
        <v>180.79</v>
      </c>
      <c r="AE1751">
        <v>266.77999999999997</v>
      </c>
      <c r="AF1751" t="s">
        <v>3975</v>
      </c>
      <c r="AG1751" s="1"/>
      <c r="AJ1751" t="s">
        <v>3975</v>
      </c>
      <c r="AK1751" t="s">
        <v>5224</v>
      </c>
      <c r="AL1751" s="1">
        <v>45738</v>
      </c>
      <c r="AM1751" s="1">
        <v>45765</v>
      </c>
      <c r="AN1751" t="s">
        <v>26</v>
      </c>
      <c r="AO1751">
        <v>1412.55</v>
      </c>
      <c r="AP1751">
        <v>0.15</v>
      </c>
      <c r="AQ1751">
        <v>211.88249999999999</v>
      </c>
      <c r="AR1751">
        <v>1200.6675</v>
      </c>
      <c r="AS1751">
        <v>1235.6675</v>
      </c>
      <c r="AT1751">
        <v>903.94999999999993</v>
      </c>
      <c r="AU1751">
        <v>261.71750000000009</v>
      </c>
      <c r="AV1751">
        <v>123</v>
      </c>
      <c r="AW1751">
        <v>-173</v>
      </c>
    </row>
    <row r="1752" spans="1:49" x14ac:dyDescent="0.3">
      <c r="A1752" t="s">
        <v>2506</v>
      </c>
      <c r="B1752" s="1">
        <v>45437</v>
      </c>
      <c r="C1752" s="1">
        <v>45437</v>
      </c>
      <c r="D1752" s="1">
        <v>45297</v>
      </c>
      <c r="E1752" t="s">
        <v>954</v>
      </c>
      <c r="F1752" t="s">
        <v>328</v>
      </c>
      <c r="G1752">
        <v>1</v>
      </c>
      <c r="H1752">
        <v>106.53</v>
      </c>
      <c r="I1752">
        <v>20</v>
      </c>
      <c r="J1752">
        <v>15</v>
      </c>
      <c r="K1752" t="s">
        <v>35</v>
      </c>
      <c r="L1752" t="s">
        <v>26</v>
      </c>
      <c r="M1752" t="s">
        <v>47</v>
      </c>
      <c r="N1752" t="s">
        <v>22</v>
      </c>
      <c r="O1752" t="s">
        <v>22</v>
      </c>
      <c r="P1752" t="s">
        <v>4633</v>
      </c>
      <c r="Q1752" t="s">
        <v>4384</v>
      </c>
      <c r="R1752" t="s">
        <v>4401</v>
      </c>
      <c r="S1752" t="s">
        <v>4391</v>
      </c>
      <c r="T1752" t="s">
        <v>4967</v>
      </c>
      <c r="U1752" t="s">
        <v>8688</v>
      </c>
      <c r="V1752">
        <v>1974</v>
      </c>
      <c r="W1752" s="1">
        <v>45327</v>
      </c>
      <c r="X1752" t="s">
        <v>4404</v>
      </c>
      <c r="Y1752" t="s">
        <v>4079</v>
      </c>
      <c r="Z1752" t="s">
        <v>3994</v>
      </c>
      <c r="AA1752" t="s">
        <v>4008</v>
      </c>
      <c r="AB1752" t="s">
        <v>3973</v>
      </c>
      <c r="AC1752" t="s">
        <v>3992</v>
      </c>
      <c r="AD1752">
        <v>83.53</v>
      </c>
      <c r="AE1752">
        <v>111.89</v>
      </c>
      <c r="AF1752" t="s">
        <v>3975</v>
      </c>
      <c r="AG1752" s="1"/>
      <c r="AJ1752" t="s">
        <v>3975</v>
      </c>
      <c r="AL1752" s="1"/>
      <c r="AM1752" s="1"/>
      <c r="AO1752">
        <v>106.53</v>
      </c>
      <c r="AP1752">
        <v>0.2</v>
      </c>
      <c r="AQ1752">
        <v>21.306000000000001</v>
      </c>
      <c r="AR1752">
        <v>85.224000000000004</v>
      </c>
      <c r="AS1752">
        <v>100.224</v>
      </c>
      <c r="AT1752">
        <v>83.53</v>
      </c>
      <c r="AU1752">
        <v>-13.305999999999997</v>
      </c>
      <c r="AV1752">
        <v>-140</v>
      </c>
      <c r="AW1752">
        <v>0</v>
      </c>
    </row>
    <row r="1753" spans="1:49" x14ac:dyDescent="0.3">
      <c r="A1753" t="s">
        <v>2507</v>
      </c>
      <c r="B1753" s="1">
        <v>45372</v>
      </c>
      <c r="C1753" s="1">
        <v>45376</v>
      </c>
      <c r="D1753" s="1">
        <v>45380</v>
      </c>
      <c r="E1753" t="s">
        <v>1043</v>
      </c>
      <c r="F1753" t="s">
        <v>1547</v>
      </c>
      <c r="G1753">
        <v>2</v>
      </c>
      <c r="H1753">
        <v>211.64</v>
      </c>
      <c r="I1753">
        <v>0</v>
      </c>
      <c r="J1753">
        <v>15</v>
      </c>
      <c r="K1753" t="s">
        <v>42</v>
      </c>
      <c r="L1753" t="s">
        <v>26</v>
      </c>
      <c r="M1753" t="s">
        <v>36</v>
      </c>
      <c r="N1753" t="s">
        <v>22</v>
      </c>
      <c r="O1753" t="s">
        <v>22</v>
      </c>
      <c r="P1753" t="s">
        <v>4541</v>
      </c>
      <c r="Q1753" t="s">
        <v>4396</v>
      </c>
      <c r="R1753" t="s">
        <v>4416</v>
      </c>
      <c r="S1753" t="s">
        <v>4391</v>
      </c>
      <c r="T1753" t="s">
        <v>4630</v>
      </c>
      <c r="U1753" t="s">
        <v>8509</v>
      </c>
      <c r="V1753">
        <v>1994</v>
      </c>
      <c r="W1753" s="1">
        <v>45157</v>
      </c>
      <c r="X1753" t="s">
        <v>4388</v>
      </c>
      <c r="Y1753" t="s">
        <v>4034</v>
      </c>
      <c r="Z1753" t="s">
        <v>4014</v>
      </c>
      <c r="AA1753" t="s">
        <v>4017</v>
      </c>
      <c r="AB1753" t="s">
        <v>4002</v>
      </c>
      <c r="AC1753" t="s">
        <v>3985</v>
      </c>
      <c r="AD1753">
        <v>159.02000000000001</v>
      </c>
      <c r="AE1753">
        <v>241.55</v>
      </c>
      <c r="AF1753" t="s">
        <v>3975</v>
      </c>
      <c r="AG1753" s="1"/>
      <c r="AJ1753" t="s">
        <v>3975</v>
      </c>
      <c r="AL1753" s="1"/>
      <c r="AM1753" s="1"/>
      <c r="AO1753">
        <v>423.28</v>
      </c>
      <c r="AP1753">
        <v>0</v>
      </c>
      <c r="AQ1753">
        <v>0</v>
      </c>
      <c r="AR1753">
        <v>423.28</v>
      </c>
      <c r="AS1753">
        <v>438.28</v>
      </c>
      <c r="AT1753">
        <v>318.04000000000002</v>
      </c>
      <c r="AU1753">
        <v>90.239999999999952</v>
      </c>
      <c r="AV1753">
        <v>4</v>
      </c>
      <c r="AW1753">
        <v>4</v>
      </c>
    </row>
    <row r="1754" spans="1:49" x14ac:dyDescent="0.3">
      <c r="A1754" t="s">
        <v>2508</v>
      </c>
      <c r="B1754" s="1">
        <v>45612</v>
      </c>
      <c r="C1754" s="1">
        <v>45614</v>
      </c>
      <c r="D1754" s="1">
        <v>45615</v>
      </c>
      <c r="E1754" t="s">
        <v>247</v>
      </c>
      <c r="F1754" t="s">
        <v>828</v>
      </c>
      <c r="G1754">
        <v>2</v>
      </c>
      <c r="H1754">
        <v>224.25</v>
      </c>
      <c r="I1754">
        <v>0</v>
      </c>
      <c r="J1754">
        <v>35</v>
      </c>
      <c r="K1754" t="s">
        <v>42</v>
      </c>
      <c r="L1754" t="s">
        <v>19</v>
      </c>
      <c r="M1754" t="s">
        <v>20</v>
      </c>
      <c r="N1754" t="s">
        <v>22</v>
      </c>
      <c r="O1754" t="s">
        <v>38</v>
      </c>
      <c r="P1754" t="s">
        <v>5161</v>
      </c>
      <c r="Q1754" t="s">
        <v>4396</v>
      </c>
      <c r="R1754" t="s">
        <v>4409</v>
      </c>
      <c r="S1754" t="s">
        <v>4434</v>
      </c>
      <c r="T1754" t="s">
        <v>5162</v>
      </c>
      <c r="U1754" t="s">
        <v>5163</v>
      </c>
      <c r="V1754">
        <v>1979</v>
      </c>
      <c r="W1754" s="1">
        <v>45945</v>
      </c>
      <c r="X1754" t="s">
        <v>4404</v>
      </c>
      <c r="Y1754" t="s">
        <v>4124</v>
      </c>
      <c r="Z1754" t="s">
        <v>3987</v>
      </c>
      <c r="AA1754" t="s">
        <v>4026</v>
      </c>
      <c r="AB1754" t="s">
        <v>3973</v>
      </c>
      <c r="AC1754" t="s">
        <v>3974</v>
      </c>
      <c r="AD1754">
        <v>190.94</v>
      </c>
      <c r="AE1754">
        <v>230.45</v>
      </c>
      <c r="AF1754" t="s">
        <v>3975</v>
      </c>
      <c r="AG1754" s="1"/>
      <c r="AJ1754" t="s">
        <v>3975</v>
      </c>
      <c r="AK1754" t="s">
        <v>5228</v>
      </c>
      <c r="AL1754" s="1">
        <v>45880</v>
      </c>
      <c r="AM1754" s="1">
        <v>45932</v>
      </c>
      <c r="AN1754" t="s">
        <v>19</v>
      </c>
      <c r="AO1754">
        <v>448.5</v>
      </c>
      <c r="AP1754">
        <v>0</v>
      </c>
      <c r="AQ1754">
        <v>0</v>
      </c>
      <c r="AR1754">
        <v>448.5</v>
      </c>
      <c r="AS1754">
        <v>483.5</v>
      </c>
      <c r="AT1754">
        <v>381.88</v>
      </c>
      <c r="AU1754">
        <v>31.620000000000005</v>
      </c>
      <c r="AV1754">
        <v>1</v>
      </c>
      <c r="AW1754">
        <v>2</v>
      </c>
    </row>
    <row r="1755" spans="1:49" x14ac:dyDescent="0.3">
      <c r="A1755" t="s">
        <v>2509</v>
      </c>
      <c r="B1755" s="1">
        <v>45394</v>
      </c>
      <c r="C1755" s="1"/>
      <c r="D1755" s="1">
        <v>45408</v>
      </c>
      <c r="E1755" t="s">
        <v>122</v>
      </c>
      <c r="F1755" t="s">
        <v>1568</v>
      </c>
      <c r="G1755">
        <v>2</v>
      </c>
      <c r="H1755">
        <v>70.790000000000006</v>
      </c>
      <c r="I1755">
        <v>25</v>
      </c>
      <c r="J1755">
        <v>15</v>
      </c>
      <c r="K1755" t="s">
        <v>60</v>
      </c>
      <c r="L1755" t="s">
        <v>43</v>
      </c>
      <c r="M1755" t="s">
        <v>36</v>
      </c>
      <c r="N1755" t="s">
        <v>22</v>
      </c>
      <c r="O1755" t="s">
        <v>22</v>
      </c>
      <c r="P1755" t="s">
        <v>4691</v>
      </c>
      <c r="Q1755" t="s">
        <v>4396</v>
      </c>
      <c r="R1755" t="s">
        <v>4412</v>
      </c>
      <c r="S1755" t="s">
        <v>4386</v>
      </c>
      <c r="T1755" t="s">
        <v>8768</v>
      </c>
      <c r="U1755" t="s">
        <v>8769</v>
      </c>
      <c r="V1755">
        <v>1979</v>
      </c>
      <c r="W1755" s="1">
        <v>45563</v>
      </c>
      <c r="X1755" t="s">
        <v>4419</v>
      </c>
      <c r="Y1755" t="s">
        <v>4164</v>
      </c>
      <c r="Z1755" t="s">
        <v>3977</v>
      </c>
      <c r="AA1755" t="s">
        <v>3991</v>
      </c>
      <c r="AB1755" t="s">
        <v>4000</v>
      </c>
      <c r="AC1755" t="s">
        <v>3997</v>
      </c>
      <c r="AD1755">
        <v>42.22</v>
      </c>
      <c r="AE1755">
        <v>64.08</v>
      </c>
      <c r="AF1755" t="s">
        <v>4055</v>
      </c>
      <c r="AG1755" s="1"/>
      <c r="AJ1755" t="s">
        <v>3975</v>
      </c>
      <c r="AL1755" s="1"/>
      <c r="AM1755" s="1"/>
      <c r="AO1755">
        <v>141.58000000000001</v>
      </c>
      <c r="AP1755">
        <v>0.25</v>
      </c>
      <c r="AQ1755">
        <v>35.395000000000003</v>
      </c>
      <c r="AR1755">
        <v>106.185</v>
      </c>
      <c r="AS1755">
        <v>121.185</v>
      </c>
      <c r="AT1755">
        <v>84.44</v>
      </c>
      <c r="AU1755">
        <v>6.7450000000000045</v>
      </c>
    </row>
    <row r="1756" spans="1:49" x14ac:dyDescent="0.3">
      <c r="A1756" t="s">
        <v>2510</v>
      </c>
      <c r="B1756" s="1">
        <v>45607</v>
      </c>
      <c r="C1756" s="1">
        <v>45609</v>
      </c>
      <c r="D1756" s="1">
        <v>45613</v>
      </c>
      <c r="E1756" t="s">
        <v>2511</v>
      </c>
      <c r="F1756" t="s">
        <v>46</v>
      </c>
      <c r="G1756">
        <v>3</v>
      </c>
      <c r="H1756">
        <v>122.49</v>
      </c>
      <c r="I1756">
        <v>10</v>
      </c>
      <c r="J1756">
        <v>15</v>
      </c>
      <c r="K1756" t="s">
        <v>35</v>
      </c>
      <c r="L1756" t="s">
        <v>19</v>
      </c>
      <c r="M1756" t="s">
        <v>20</v>
      </c>
      <c r="N1756" t="s">
        <v>31</v>
      </c>
      <c r="O1756" t="s">
        <v>22</v>
      </c>
      <c r="P1756" t="s">
        <v>4471</v>
      </c>
      <c r="Q1756" t="s">
        <v>4396</v>
      </c>
      <c r="R1756" t="s">
        <v>4401</v>
      </c>
      <c r="S1756" t="s">
        <v>4434</v>
      </c>
      <c r="T1756" t="s">
        <v>4472</v>
      </c>
      <c r="U1756" t="s">
        <v>8446</v>
      </c>
      <c r="V1756">
        <v>1984</v>
      </c>
      <c r="W1756" s="1">
        <v>45838</v>
      </c>
      <c r="X1756" t="s">
        <v>4388</v>
      </c>
      <c r="Y1756" t="s">
        <v>4069</v>
      </c>
      <c r="Z1756" t="s">
        <v>3971</v>
      </c>
      <c r="AA1756" t="s">
        <v>4004</v>
      </c>
      <c r="AB1756" t="s">
        <v>4002</v>
      </c>
      <c r="AC1756" t="s">
        <v>3992</v>
      </c>
      <c r="AD1756">
        <v>106.9</v>
      </c>
      <c r="AE1756">
        <v>136.69</v>
      </c>
      <c r="AF1756" t="s">
        <v>4055</v>
      </c>
      <c r="AG1756" s="1"/>
      <c r="AJ1756" t="s">
        <v>3975</v>
      </c>
      <c r="AL1756" s="1"/>
      <c r="AM1756" s="1"/>
      <c r="AO1756">
        <v>367.46999999999997</v>
      </c>
      <c r="AP1756">
        <v>0.1</v>
      </c>
      <c r="AQ1756">
        <v>36.747</v>
      </c>
      <c r="AR1756">
        <v>330.72299999999996</v>
      </c>
      <c r="AS1756">
        <v>345.72299999999996</v>
      </c>
      <c r="AT1756">
        <v>320.70000000000005</v>
      </c>
      <c r="AU1756">
        <v>-4.9770000000000891</v>
      </c>
      <c r="AV1756">
        <v>4</v>
      </c>
      <c r="AW1756">
        <v>2</v>
      </c>
    </row>
    <row r="1757" spans="1:49" x14ac:dyDescent="0.3">
      <c r="A1757" t="s">
        <v>2512</v>
      </c>
      <c r="B1757" s="1">
        <v>45582</v>
      </c>
      <c r="C1757" s="1">
        <v>45587</v>
      </c>
      <c r="D1757" s="1">
        <v>45589</v>
      </c>
      <c r="E1757" t="s">
        <v>706</v>
      </c>
      <c r="F1757" t="s">
        <v>172</v>
      </c>
      <c r="G1757">
        <v>1</v>
      </c>
      <c r="H1757">
        <v>32.35</v>
      </c>
      <c r="I1757">
        <v>15</v>
      </c>
      <c r="J1757">
        <v>0</v>
      </c>
      <c r="K1757" t="s">
        <v>60</v>
      </c>
      <c r="L1757" t="s">
        <v>19</v>
      </c>
      <c r="M1757" t="s">
        <v>30</v>
      </c>
      <c r="N1757" t="s">
        <v>37</v>
      </c>
      <c r="O1757" t="s">
        <v>22</v>
      </c>
      <c r="P1757" t="s">
        <v>4423</v>
      </c>
      <c r="Q1757" t="s">
        <v>4384</v>
      </c>
      <c r="R1757" t="s">
        <v>4401</v>
      </c>
      <c r="S1757" t="s">
        <v>4406</v>
      </c>
      <c r="T1757" t="s">
        <v>4658</v>
      </c>
      <c r="U1757" t="s">
        <v>4659</v>
      </c>
      <c r="V1757">
        <v>1996</v>
      </c>
      <c r="W1757" s="1">
        <v>45535</v>
      </c>
      <c r="X1757" t="s">
        <v>4404</v>
      </c>
      <c r="Y1757" t="s">
        <v>4096</v>
      </c>
      <c r="Z1757" t="s">
        <v>4014</v>
      </c>
      <c r="AA1757" t="s">
        <v>4049</v>
      </c>
      <c r="AB1757" t="s">
        <v>3973</v>
      </c>
      <c r="AC1757" t="s">
        <v>3974</v>
      </c>
      <c r="AD1757">
        <v>23.13</v>
      </c>
      <c r="AE1757">
        <v>35.14</v>
      </c>
      <c r="AF1757" t="s">
        <v>3975</v>
      </c>
      <c r="AG1757" s="1"/>
      <c r="AJ1757" t="s">
        <v>3975</v>
      </c>
      <c r="AL1757" s="1"/>
      <c r="AM1757" s="1"/>
      <c r="AO1757">
        <v>32.35</v>
      </c>
      <c r="AP1757">
        <v>0.15</v>
      </c>
      <c r="AQ1757">
        <v>4.8525</v>
      </c>
      <c r="AR1757">
        <v>27.497500000000002</v>
      </c>
      <c r="AS1757">
        <v>27.497500000000002</v>
      </c>
      <c r="AT1757">
        <v>23.13</v>
      </c>
      <c r="AU1757">
        <v>4.3675000000000033</v>
      </c>
      <c r="AV1757">
        <v>2</v>
      </c>
      <c r="AW1757">
        <v>5</v>
      </c>
    </row>
    <row r="1758" spans="1:49" x14ac:dyDescent="0.3">
      <c r="A1758" t="s">
        <v>2513</v>
      </c>
      <c r="B1758" s="1">
        <v>45329</v>
      </c>
      <c r="C1758" s="1">
        <v>45479</v>
      </c>
      <c r="D1758" s="1">
        <v>45603</v>
      </c>
      <c r="E1758" t="s">
        <v>934</v>
      </c>
      <c r="F1758" t="s">
        <v>420</v>
      </c>
      <c r="G1758">
        <v>1</v>
      </c>
      <c r="H1758">
        <v>301.73</v>
      </c>
      <c r="I1758">
        <v>5</v>
      </c>
      <c r="J1758">
        <v>15</v>
      </c>
      <c r="K1758" t="s">
        <v>18</v>
      </c>
      <c r="L1758" t="s">
        <v>43</v>
      </c>
      <c r="M1758" t="s">
        <v>30</v>
      </c>
      <c r="N1758" t="s">
        <v>52</v>
      </c>
      <c r="O1758" t="s">
        <v>22</v>
      </c>
      <c r="P1758" t="s">
        <v>4443</v>
      </c>
      <c r="Q1758" t="s">
        <v>4384</v>
      </c>
      <c r="R1758" t="s">
        <v>4444</v>
      </c>
      <c r="S1758" t="s">
        <v>4386</v>
      </c>
      <c r="T1758" t="s">
        <v>8434</v>
      </c>
      <c r="U1758" t="s">
        <v>8435</v>
      </c>
      <c r="V1758">
        <v>1995</v>
      </c>
      <c r="W1758" s="1">
        <v>45410</v>
      </c>
      <c r="X1758" t="s">
        <v>22</v>
      </c>
      <c r="Y1758" t="s">
        <v>4151</v>
      </c>
      <c r="Z1758" t="s">
        <v>3987</v>
      </c>
      <c r="AA1758" t="s">
        <v>4026</v>
      </c>
      <c r="AB1758" t="s">
        <v>4009</v>
      </c>
      <c r="AC1758" t="s">
        <v>3997</v>
      </c>
      <c r="AD1758">
        <v>194.1</v>
      </c>
      <c r="AE1758">
        <v>266.05</v>
      </c>
      <c r="AF1758" t="s">
        <v>3975</v>
      </c>
      <c r="AG1758" s="1"/>
      <c r="AJ1758" t="s">
        <v>3975</v>
      </c>
      <c r="AL1758" s="1"/>
      <c r="AM1758" s="1"/>
      <c r="AO1758">
        <v>301.73</v>
      </c>
      <c r="AP1758">
        <v>0.05</v>
      </c>
      <c r="AQ1758">
        <v>15.086500000000001</v>
      </c>
      <c r="AR1758">
        <v>286.64350000000002</v>
      </c>
      <c r="AS1758">
        <v>301.64350000000002</v>
      </c>
      <c r="AT1758">
        <v>194.1</v>
      </c>
      <c r="AU1758">
        <v>77.543500000000023</v>
      </c>
      <c r="AV1758">
        <v>124</v>
      </c>
      <c r="AW1758">
        <v>150</v>
      </c>
    </row>
    <row r="1759" spans="1:49" x14ac:dyDescent="0.3">
      <c r="A1759" t="s">
        <v>2514</v>
      </c>
      <c r="B1759" s="1">
        <v>45320</v>
      </c>
      <c r="C1759" s="1">
        <v>45293</v>
      </c>
      <c r="D1759" s="1">
        <v>45445</v>
      </c>
      <c r="E1759" t="s">
        <v>679</v>
      </c>
      <c r="F1759" t="s">
        <v>73</v>
      </c>
      <c r="G1759">
        <v>2</v>
      </c>
      <c r="H1759">
        <v>269.94</v>
      </c>
      <c r="I1759">
        <v>20</v>
      </c>
      <c r="J1759">
        <v>25</v>
      </c>
      <c r="K1759" t="s">
        <v>60</v>
      </c>
      <c r="L1759" t="s">
        <v>43</v>
      </c>
      <c r="M1759" t="s">
        <v>30</v>
      </c>
      <c r="N1759" t="s">
        <v>21</v>
      </c>
      <c r="O1759" t="s">
        <v>22</v>
      </c>
      <c r="P1759" t="s">
        <v>4429</v>
      </c>
      <c r="Q1759" t="s">
        <v>4396</v>
      </c>
      <c r="R1759" t="s">
        <v>4412</v>
      </c>
      <c r="S1759" t="s">
        <v>4406</v>
      </c>
      <c r="T1759" t="s">
        <v>8751</v>
      </c>
      <c r="U1759" t="s">
        <v>8752</v>
      </c>
      <c r="V1759">
        <v>1982</v>
      </c>
      <c r="W1759" s="1">
        <v>45459</v>
      </c>
      <c r="X1759" t="s">
        <v>4404</v>
      </c>
      <c r="Y1759" t="s">
        <v>4156</v>
      </c>
      <c r="Z1759" t="s">
        <v>3994</v>
      </c>
      <c r="AA1759" t="s">
        <v>4008</v>
      </c>
      <c r="AB1759" t="s">
        <v>4020</v>
      </c>
      <c r="AC1759" t="s">
        <v>3985</v>
      </c>
      <c r="AD1759">
        <v>169.56</v>
      </c>
      <c r="AE1759">
        <v>240.45</v>
      </c>
      <c r="AF1759" t="s">
        <v>3975</v>
      </c>
      <c r="AG1759" s="1"/>
      <c r="AJ1759" t="s">
        <v>3975</v>
      </c>
      <c r="AL1759" s="1"/>
      <c r="AM1759" s="1"/>
      <c r="AO1759">
        <v>539.88</v>
      </c>
      <c r="AP1759">
        <v>0.2</v>
      </c>
      <c r="AQ1759">
        <v>107.976</v>
      </c>
      <c r="AR1759">
        <v>431.904</v>
      </c>
      <c r="AS1759">
        <v>456.904</v>
      </c>
      <c r="AT1759">
        <v>339.12</v>
      </c>
      <c r="AU1759">
        <v>67.783999999999992</v>
      </c>
      <c r="AV1759">
        <v>152</v>
      </c>
      <c r="AW1759">
        <v>-27</v>
      </c>
    </row>
    <row r="1760" spans="1:49" x14ac:dyDescent="0.3">
      <c r="A1760" t="s">
        <v>2515</v>
      </c>
      <c r="B1760" s="1">
        <v>45612</v>
      </c>
      <c r="C1760" s="1">
        <v>45613</v>
      </c>
      <c r="D1760" s="1">
        <v>45617</v>
      </c>
      <c r="E1760" t="s">
        <v>2110</v>
      </c>
      <c r="F1760" t="s">
        <v>169</v>
      </c>
      <c r="G1760">
        <v>1</v>
      </c>
      <c r="H1760">
        <v>80.290000000000006</v>
      </c>
      <c r="I1760">
        <v>30</v>
      </c>
      <c r="J1760">
        <v>25</v>
      </c>
      <c r="K1760" t="s">
        <v>60</v>
      </c>
      <c r="L1760" t="s">
        <v>26</v>
      </c>
      <c r="M1760" t="s">
        <v>30</v>
      </c>
      <c r="N1760" t="s">
        <v>22</v>
      </c>
      <c r="O1760" t="s">
        <v>22</v>
      </c>
      <c r="P1760" t="s">
        <v>4734</v>
      </c>
      <c r="Q1760" t="s">
        <v>4396</v>
      </c>
      <c r="R1760" t="s">
        <v>4409</v>
      </c>
      <c r="S1760" t="s">
        <v>4398</v>
      </c>
      <c r="T1760" t="s">
        <v>5114</v>
      </c>
      <c r="U1760" t="s">
        <v>8784</v>
      </c>
      <c r="V1760">
        <v>1998</v>
      </c>
      <c r="W1760" s="1">
        <v>45989</v>
      </c>
      <c r="X1760" t="s">
        <v>4404</v>
      </c>
      <c r="Y1760" t="s">
        <v>4117</v>
      </c>
      <c r="Z1760" t="s">
        <v>3994</v>
      </c>
      <c r="AA1760" t="s">
        <v>3995</v>
      </c>
      <c r="AB1760" t="s">
        <v>4000</v>
      </c>
      <c r="AC1760" t="s">
        <v>3980</v>
      </c>
      <c r="AD1760">
        <v>61.76</v>
      </c>
      <c r="AE1760">
        <v>83.68</v>
      </c>
      <c r="AF1760" t="s">
        <v>4055</v>
      </c>
      <c r="AG1760" s="1"/>
      <c r="AJ1760" t="s">
        <v>3975</v>
      </c>
      <c r="AL1760" s="1"/>
      <c r="AM1760" s="1"/>
      <c r="AO1760">
        <v>80.290000000000006</v>
      </c>
      <c r="AP1760">
        <v>0.3</v>
      </c>
      <c r="AQ1760">
        <v>24.087</v>
      </c>
      <c r="AR1760">
        <v>56.203000000000003</v>
      </c>
      <c r="AS1760">
        <v>81.203000000000003</v>
      </c>
      <c r="AT1760">
        <v>61.76</v>
      </c>
      <c r="AU1760">
        <v>-30.556999999999995</v>
      </c>
      <c r="AV1760">
        <v>4</v>
      </c>
      <c r="AW1760">
        <v>1</v>
      </c>
    </row>
    <row r="1761" spans="1:49" x14ac:dyDescent="0.3">
      <c r="A1761" t="s">
        <v>2516</v>
      </c>
      <c r="B1761" s="1">
        <v>45316</v>
      </c>
      <c r="C1761" s="1">
        <v>45318</v>
      </c>
      <c r="D1761" s="1">
        <v>45322</v>
      </c>
      <c r="E1761" t="s">
        <v>182</v>
      </c>
      <c r="F1761" t="s">
        <v>828</v>
      </c>
      <c r="G1761">
        <v>1</v>
      </c>
      <c r="H1761">
        <v>256.45999999999998</v>
      </c>
      <c r="I1761">
        <v>5</v>
      </c>
      <c r="J1761">
        <v>15</v>
      </c>
      <c r="K1761" t="s">
        <v>35</v>
      </c>
      <c r="L1761" t="s">
        <v>19</v>
      </c>
      <c r="M1761" t="s">
        <v>36</v>
      </c>
      <c r="N1761" t="s">
        <v>22</v>
      </c>
      <c r="O1761" t="s">
        <v>22</v>
      </c>
      <c r="P1761" t="s">
        <v>4902</v>
      </c>
      <c r="Q1761" t="s">
        <v>4396</v>
      </c>
      <c r="R1761" t="s">
        <v>4409</v>
      </c>
      <c r="S1761" t="s">
        <v>4406</v>
      </c>
      <c r="T1761" t="s">
        <v>4903</v>
      </c>
      <c r="U1761" t="s">
        <v>8652</v>
      </c>
      <c r="V1761">
        <v>1989</v>
      </c>
      <c r="W1761" s="1">
        <v>44600</v>
      </c>
      <c r="X1761" t="s">
        <v>4419</v>
      </c>
      <c r="Y1761" t="s">
        <v>4124</v>
      </c>
      <c r="Z1761" t="s">
        <v>3987</v>
      </c>
      <c r="AA1761" t="s">
        <v>4026</v>
      </c>
      <c r="AB1761" t="s">
        <v>3973</v>
      </c>
      <c r="AC1761" t="s">
        <v>3974</v>
      </c>
      <c r="AD1761">
        <v>190.94</v>
      </c>
      <c r="AE1761">
        <v>230.45</v>
      </c>
      <c r="AF1761" t="s">
        <v>3975</v>
      </c>
      <c r="AG1761" s="1"/>
      <c r="AJ1761" t="s">
        <v>3975</v>
      </c>
      <c r="AL1761" s="1"/>
      <c r="AM1761" s="1"/>
      <c r="AO1761">
        <v>256.45999999999998</v>
      </c>
      <c r="AP1761">
        <v>0.05</v>
      </c>
      <c r="AQ1761">
        <v>12.823</v>
      </c>
      <c r="AR1761">
        <v>243.63699999999997</v>
      </c>
      <c r="AS1761">
        <v>258.63699999999994</v>
      </c>
      <c r="AT1761">
        <v>190.94</v>
      </c>
      <c r="AU1761">
        <v>37.696999999999974</v>
      </c>
      <c r="AV1761">
        <v>4</v>
      </c>
      <c r="AW1761">
        <v>2</v>
      </c>
    </row>
    <row r="1762" spans="1:49" x14ac:dyDescent="0.3">
      <c r="A1762" t="s">
        <v>2517</v>
      </c>
      <c r="B1762" s="1">
        <v>45404</v>
      </c>
      <c r="C1762" s="1">
        <v>45407</v>
      </c>
      <c r="D1762" s="1">
        <v>45411</v>
      </c>
      <c r="E1762" t="s">
        <v>757</v>
      </c>
      <c r="F1762" t="s">
        <v>132</v>
      </c>
      <c r="G1762">
        <v>2</v>
      </c>
      <c r="H1762">
        <v>36.67</v>
      </c>
      <c r="I1762">
        <v>0</v>
      </c>
      <c r="J1762">
        <v>15</v>
      </c>
      <c r="K1762" t="s">
        <v>35</v>
      </c>
      <c r="L1762" t="s">
        <v>26</v>
      </c>
      <c r="M1762" t="s">
        <v>47</v>
      </c>
      <c r="N1762" t="s">
        <v>21</v>
      </c>
      <c r="O1762" t="s">
        <v>22</v>
      </c>
      <c r="P1762" t="s">
        <v>5171</v>
      </c>
      <c r="Q1762" t="s">
        <v>4396</v>
      </c>
      <c r="R1762" t="s">
        <v>4424</v>
      </c>
      <c r="S1762" t="s">
        <v>4406</v>
      </c>
      <c r="T1762" t="s">
        <v>5172</v>
      </c>
      <c r="U1762" t="s">
        <v>8812</v>
      </c>
      <c r="V1762">
        <v>1982</v>
      </c>
      <c r="W1762" s="1">
        <v>45821</v>
      </c>
      <c r="X1762" t="s">
        <v>22</v>
      </c>
      <c r="Y1762" t="s">
        <v>4160</v>
      </c>
      <c r="Z1762" t="s">
        <v>3977</v>
      </c>
      <c r="AA1762" t="s">
        <v>4072</v>
      </c>
      <c r="AB1762" t="s">
        <v>3973</v>
      </c>
      <c r="AC1762" t="s">
        <v>3980</v>
      </c>
      <c r="AD1762">
        <v>25.76</v>
      </c>
      <c r="AE1762">
        <v>35.11</v>
      </c>
      <c r="AF1762" t="s">
        <v>3975</v>
      </c>
      <c r="AG1762" s="1"/>
      <c r="AJ1762" t="s">
        <v>3975</v>
      </c>
      <c r="AL1762" s="1"/>
      <c r="AM1762" s="1"/>
      <c r="AO1762">
        <v>73.34</v>
      </c>
      <c r="AP1762">
        <v>0</v>
      </c>
      <c r="AQ1762">
        <v>0</v>
      </c>
      <c r="AR1762">
        <v>73.34</v>
      </c>
      <c r="AS1762">
        <v>88.34</v>
      </c>
      <c r="AT1762">
        <v>51.52</v>
      </c>
      <c r="AU1762">
        <v>6.82</v>
      </c>
      <c r="AV1762">
        <v>4</v>
      </c>
      <c r="AW1762">
        <v>3</v>
      </c>
    </row>
    <row r="1763" spans="1:49" x14ac:dyDescent="0.3">
      <c r="A1763" t="s">
        <v>2518</v>
      </c>
      <c r="B1763" s="1">
        <v>45476</v>
      </c>
      <c r="C1763" s="1">
        <v>45360</v>
      </c>
      <c r="D1763" s="1">
        <v>45369</v>
      </c>
      <c r="E1763" t="s">
        <v>1392</v>
      </c>
      <c r="F1763" t="s">
        <v>178</v>
      </c>
      <c r="G1763">
        <v>2</v>
      </c>
      <c r="H1763">
        <v>41.59</v>
      </c>
      <c r="I1763">
        <v>3</v>
      </c>
      <c r="J1763">
        <v>15</v>
      </c>
      <c r="K1763" t="s">
        <v>42</v>
      </c>
      <c r="L1763" t="s">
        <v>19</v>
      </c>
      <c r="M1763" t="s">
        <v>30</v>
      </c>
      <c r="N1763" t="s">
        <v>22</v>
      </c>
      <c r="O1763" t="s">
        <v>22</v>
      </c>
      <c r="P1763" t="s">
        <v>4715</v>
      </c>
      <c r="Q1763" t="s">
        <v>4396</v>
      </c>
      <c r="R1763" t="s">
        <v>4409</v>
      </c>
      <c r="S1763" t="s">
        <v>4386</v>
      </c>
      <c r="T1763" t="s">
        <v>4817</v>
      </c>
      <c r="U1763" t="s">
        <v>8606</v>
      </c>
      <c r="V1763">
        <v>1975</v>
      </c>
      <c r="W1763" s="1">
        <v>44626</v>
      </c>
      <c r="X1763" t="s">
        <v>4404</v>
      </c>
      <c r="Y1763" t="s">
        <v>4024</v>
      </c>
      <c r="Z1763" t="s">
        <v>3987</v>
      </c>
      <c r="AA1763" t="s">
        <v>3988</v>
      </c>
      <c r="AB1763" t="s">
        <v>3973</v>
      </c>
      <c r="AC1763" t="s">
        <v>3974</v>
      </c>
      <c r="AD1763">
        <v>28.97</v>
      </c>
      <c r="AE1763">
        <v>40.619999999999997</v>
      </c>
      <c r="AF1763" t="s">
        <v>3975</v>
      </c>
      <c r="AG1763" s="1"/>
      <c r="AJ1763" t="s">
        <v>3975</v>
      </c>
      <c r="AL1763" s="1"/>
      <c r="AM1763" s="1"/>
      <c r="AO1763">
        <v>83.18</v>
      </c>
      <c r="AP1763">
        <v>0.03</v>
      </c>
      <c r="AQ1763">
        <v>2.4954000000000001</v>
      </c>
      <c r="AR1763">
        <v>80.684600000000003</v>
      </c>
      <c r="AS1763">
        <v>95.684600000000003</v>
      </c>
      <c r="AT1763">
        <v>57.94</v>
      </c>
      <c r="AU1763">
        <v>7.7446000000000055</v>
      </c>
      <c r="AV1763">
        <v>9</v>
      </c>
      <c r="AW1763">
        <v>-116</v>
      </c>
    </row>
    <row r="1764" spans="1:49" x14ac:dyDescent="0.3">
      <c r="A1764" t="s">
        <v>2519</v>
      </c>
      <c r="B1764" s="1">
        <v>45519</v>
      </c>
      <c r="C1764" s="1">
        <v>45526</v>
      </c>
      <c r="D1764" s="1">
        <v>45531</v>
      </c>
      <c r="E1764" t="s">
        <v>1489</v>
      </c>
      <c r="F1764" t="s">
        <v>156</v>
      </c>
      <c r="G1764">
        <v>2</v>
      </c>
      <c r="H1764">
        <v>28.63</v>
      </c>
      <c r="I1764">
        <v>0</v>
      </c>
      <c r="J1764">
        <v>50</v>
      </c>
      <c r="K1764" t="s">
        <v>60</v>
      </c>
      <c r="L1764" t="s">
        <v>19</v>
      </c>
      <c r="M1764" t="s">
        <v>36</v>
      </c>
      <c r="N1764" t="s">
        <v>22</v>
      </c>
      <c r="O1764" t="s">
        <v>38</v>
      </c>
      <c r="P1764" t="s">
        <v>4573</v>
      </c>
      <c r="Q1764" t="s">
        <v>4396</v>
      </c>
      <c r="R1764" t="s">
        <v>4401</v>
      </c>
      <c r="S1764" t="s">
        <v>4434</v>
      </c>
      <c r="T1764" t="s">
        <v>4574</v>
      </c>
      <c r="U1764" t="s">
        <v>8479</v>
      </c>
      <c r="V1764">
        <v>1988</v>
      </c>
      <c r="W1764" s="1">
        <v>45225</v>
      </c>
      <c r="X1764" t="s">
        <v>4388</v>
      </c>
      <c r="Y1764" t="s">
        <v>3986</v>
      </c>
      <c r="Z1764" t="s">
        <v>3987</v>
      </c>
      <c r="AA1764" t="s">
        <v>3988</v>
      </c>
      <c r="AB1764" t="s">
        <v>3989</v>
      </c>
      <c r="AC1764" t="s">
        <v>3974</v>
      </c>
      <c r="AD1764">
        <v>22.45</v>
      </c>
      <c r="AE1764">
        <v>26.29</v>
      </c>
      <c r="AF1764" t="s">
        <v>3975</v>
      </c>
      <c r="AG1764" s="1"/>
      <c r="AJ1764" t="s">
        <v>3975</v>
      </c>
      <c r="AK1764" t="s">
        <v>5228</v>
      </c>
      <c r="AL1764" s="1">
        <v>45880</v>
      </c>
      <c r="AM1764" s="1">
        <v>45932</v>
      </c>
      <c r="AN1764" t="s">
        <v>19</v>
      </c>
      <c r="AO1764">
        <v>57.26</v>
      </c>
      <c r="AP1764">
        <v>0</v>
      </c>
      <c r="AQ1764">
        <v>0</v>
      </c>
      <c r="AR1764">
        <v>57.26</v>
      </c>
      <c r="AS1764">
        <v>107.25999999999999</v>
      </c>
      <c r="AT1764">
        <v>44.9</v>
      </c>
      <c r="AU1764">
        <v>-37.64</v>
      </c>
      <c r="AV1764">
        <v>5</v>
      </c>
      <c r="AW1764">
        <v>7</v>
      </c>
    </row>
    <row r="1765" spans="1:49" x14ac:dyDescent="0.3">
      <c r="A1765" t="s">
        <v>2520</v>
      </c>
      <c r="B1765" s="1">
        <v>45414</v>
      </c>
      <c r="C1765" s="1">
        <v>45419</v>
      </c>
      <c r="D1765" s="1">
        <v>45426</v>
      </c>
      <c r="E1765" t="s">
        <v>593</v>
      </c>
      <c r="F1765" t="s">
        <v>670</v>
      </c>
      <c r="G1765">
        <v>1</v>
      </c>
      <c r="H1765">
        <v>278.60000000000002</v>
      </c>
      <c r="I1765">
        <v>0</v>
      </c>
      <c r="J1765">
        <v>15</v>
      </c>
      <c r="K1765" t="s">
        <v>42</v>
      </c>
      <c r="L1765" t="s">
        <v>43</v>
      </c>
      <c r="M1765" t="s">
        <v>30</v>
      </c>
      <c r="N1765" t="s">
        <v>22</v>
      </c>
      <c r="O1765" t="s">
        <v>226</v>
      </c>
      <c r="P1765" t="s">
        <v>4624</v>
      </c>
      <c r="Q1765" t="s">
        <v>4384</v>
      </c>
      <c r="R1765" t="s">
        <v>4401</v>
      </c>
      <c r="S1765" t="s">
        <v>4391</v>
      </c>
      <c r="T1765" t="s">
        <v>4625</v>
      </c>
      <c r="U1765" t="s">
        <v>8507</v>
      </c>
      <c r="V1765">
        <v>1974</v>
      </c>
      <c r="W1765" s="1">
        <v>45967</v>
      </c>
      <c r="X1765" t="s">
        <v>4419</v>
      </c>
      <c r="Y1765" t="s">
        <v>4060</v>
      </c>
      <c r="Z1765" t="s">
        <v>4014</v>
      </c>
      <c r="AA1765" t="s">
        <v>4049</v>
      </c>
      <c r="AB1765" t="s">
        <v>4000</v>
      </c>
      <c r="AC1765" t="s">
        <v>3997</v>
      </c>
      <c r="AD1765">
        <v>195.34</v>
      </c>
      <c r="AE1765">
        <v>295.11</v>
      </c>
      <c r="AF1765" t="s">
        <v>3975</v>
      </c>
      <c r="AG1765" s="1">
        <v>45560</v>
      </c>
      <c r="AH1765" t="s">
        <v>4170</v>
      </c>
      <c r="AI1765" t="s">
        <v>42</v>
      </c>
      <c r="AJ1765" t="s">
        <v>4055</v>
      </c>
      <c r="AK1765" t="s">
        <v>5224</v>
      </c>
      <c r="AL1765" s="1">
        <v>45668</v>
      </c>
      <c r="AM1765" s="1">
        <v>45718</v>
      </c>
      <c r="AN1765" t="s">
        <v>19</v>
      </c>
      <c r="AO1765">
        <v>278.60000000000002</v>
      </c>
      <c r="AP1765">
        <v>0</v>
      </c>
      <c r="AQ1765">
        <v>0</v>
      </c>
      <c r="AR1765">
        <v>278.60000000000002</v>
      </c>
      <c r="AS1765">
        <v>293.60000000000002</v>
      </c>
      <c r="AT1765">
        <v>195.34</v>
      </c>
      <c r="AU1765">
        <v>68.260000000000019</v>
      </c>
      <c r="AV1765">
        <v>7</v>
      </c>
      <c r="AW1765">
        <v>5</v>
      </c>
    </row>
    <row r="1766" spans="1:49" x14ac:dyDescent="0.3">
      <c r="A1766" t="s">
        <v>2521</v>
      </c>
      <c r="B1766" s="1">
        <v>45329</v>
      </c>
      <c r="C1766" s="1">
        <v>45331</v>
      </c>
      <c r="D1766" s="1">
        <v>45334</v>
      </c>
      <c r="E1766" t="s">
        <v>1226</v>
      </c>
      <c r="F1766" t="s">
        <v>1547</v>
      </c>
      <c r="G1766">
        <v>2</v>
      </c>
      <c r="H1766">
        <v>245.83</v>
      </c>
      <c r="I1766">
        <v>0</v>
      </c>
      <c r="J1766">
        <v>35</v>
      </c>
      <c r="K1766" t="s">
        <v>18</v>
      </c>
      <c r="L1766" t="s">
        <v>19</v>
      </c>
      <c r="M1766" t="s">
        <v>30</v>
      </c>
      <c r="N1766" t="s">
        <v>37</v>
      </c>
      <c r="O1766" t="s">
        <v>22</v>
      </c>
      <c r="P1766" t="s">
        <v>4581</v>
      </c>
      <c r="Q1766" t="s">
        <v>4384</v>
      </c>
      <c r="R1766" t="s">
        <v>4412</v>
      </c>
      <c r="S1766" t="s">
        <v>4398</v>
      </c>
      <c r="T1766" t="s">
        <v>5068</v>
      </c>
      <c r="U1766" t="s">
        <v>8747</v>
      </c>
      <c r="V1766">
        <v>1982</v>
      </c>
      <c r="W1766" s="1">
        <v>45060</v>
      </c>
      <c r="X1766" t="s">
        <v>4419</v>
      </c>
      <c r="Y1766" t="s">
        <v>4034</v>
      </c>
      <c r="Z1766" t="s">
        <v>4014</v>
      </c>
      <c r="AA1766" t="s">
        <v>4017</v>
      </c>
      <c r="AB1766" t="s">
        <v>4002</v>
      </c>
      <c r="AC1766" t="s">
        <v>3985</v>
      </c>
      <c r="AD1766">
        <v>159.02000000000001</v>
      </c>
      <c r="AE1766">
        <v>241.55</v>
      </c>
      <c r="AF1766" t="s">
        <v>3975</v>
      </c>
      <c r="AG1766" s="1"/>
      <c r="AJ1766" t="s">
        <v>3975</v>
      </c>
      <c r="AL1766" s="1"/>
      <c r="AM1766" s="1"/>
      <c r="AO1766">
        <v>491.66</v>
      </c>
      <c r="AP1766">
        <v>0</v>
      </c>
      <c r="AQ1766">
        <v>0</v>
      </c>
      <c r="AR1766">
        <v>491.66</v>
      </c>
      <c r="AS1766">
        <v>526.66000000000008</v>
      </c>
      <c r="AT1766">
        <v>318.04000000000002</v>
      </c>
      <c r="AU1766">
        <v>138.62</v>
      </c>
      <c r="AV1766">
        <v>3</v>
      </c>
      <c r="AW1766">
        <v>2</v>
      </c>
    </row>
    <row r="1767" spans="1:49" x14ac:dyDescent="0.3">
      <c r="A1767" t="s">
        <v>2522</v>
      </c>
      <c r="B1767" s="1">
        <v>45613</v>
      </c>
      <c r="C1767" s="1"/>
      <c r="D1767" s="1">
        <v>45620</v>
      </c>
      <c r="E1767" t="s">
        <v>614</v>
      </c>
      <c r="F1767" t="s">
        <v>110</v>
      </c>
      <c r="G1767">
        <v>2</v>
      </c>
      <c r="H1767">
        <v>123.04</v>
      </c>
      <c r="I1767">
        <v>0</v>
      </c>
      <c r="J1767">
        <v>50</v>
      </c>
      <c r="K1767" t="s">
        <v>42</v>
      </c>
      <c r="L1767" t="s">
        <v>19</v>
      </c>
      <c r="M1767" t="s">
        <v>36</v>
      </c>
      <c r="N1767" t="s">
        <v>52</v>
      </c>
      <c r="O1767" t="s">
        <v>22</v>
      </c>
      <c r="P1767" t="s">
        <v>4582</v>
      </c>
      <c r="Q1767" t="s">
        <v>4396</v>
      </c>
      <c r="R1767" t="s">
        <v>4401</v>
      </c>
      <c r="S1767" t="s">
        <v>4434</v>
      </c>
      <c r="T1767" t="s">
        <v>4597</v>
      </c>
      <c r="U1767" t="s">
        <v>4598</v>
      </c>
      <c r="V1767">
        <v>1994</v>
      </c>
      <c r="W1767" s="1">
        <v>45407</v>
      </c>
      <c r="X1767" t="s">
        <v>4388</v>
      </c>
      <c r="Y1767" t="s">
        <v>4013</v>
      </c>
      <c r="Z1767" t="s">
        <v>4014</v>
      </c>
      <c r="AA1767" t="s">
        <v>4015</v>
      </c>
      <c r="AB1767" t="s">
        <v>4009</v>
      </c>
      <c r="AC1767" t="s">
        <v>3992</v>
      </c>
      <c r="AD1767">
        <v>77.709999999999994</v>
      </c>
      <c r="AE1767">
        <v>118.42</v>
      </c>
      <c r="AF1767" t="s">
        <v>3975</v>
      </c>
      <c r="AG1767" s="1"/>
      <c r="AJ1767" t="s">
        <v>3975</v>
      </c>
      <c r="AL1767" s="1"/>
      <c r="AM1767" s="1"/>
      <c r="AO1767">
        <v>246.08</v>
      </c>
      <c r="AP1767">
        <v>0</v>
      </c>
      <c r="AQ1767">
        <v>0</v>
      </c>
      <c r="AR1767">
        <v>246.08</v>
      </c>
      <c r="AS1767">
        <v>296.08000000000004</v>
      </c>
      <c r="AT1767">
        <v>155.41999999999999</v>
      </c>
      <c r="AU1767">
        <v>40.660000000000025</v>
      </c>
    </row>
    <row r="1768" spans="1:49" x14ac:dyDescent="0.3">
      <c r="A1768" t="s">
        <v>2523</v>
      </c>
      <c r="B1768" s="1">
        <v>45581</v>
      </c>
      <c r="C1768" s="1">
        <v>45588</v>
      </c>
      <c r="D1768" s="1">
        <v>45592</v>
      </c>
      <c r="E1768" t="s">
        <v>1216</v>
      </c>
      <c r="F1768" t="s">
        <v>266</v>
      </c>
      <c r="G1768">
        <v>1</v>
      </c>
      <c r="H1768">
        <v>189.41</v>
      </c>
      <c r="I1768">
        <v>15</v>
      </c>
      <c r="J1768">
        <v>35</v>
      </c>
      <c r="K1768" t="s">
        <v>18</v>
      </c>
      <c r="L1768" t="s">
        <v>19</v>
      </c>
      <c r="M1768" t="s">
        <v>20</v>
      </c>
      <c r="N1768" t="s">
        <v>31</v>
      </c>
      <c r="O1768" t="s">
        <v>22</v>
      </c>
      <c r="P1768" t="s">
        <v>5134</v>
      </c>
      <c r="Q1768" t="s">
        <v>4384</v>
      </c>
      <c r="R1768" t="s">
        <v>4416</v>
      </c>
      <c r="S1768" t="s">
        <v>4386</v>
      </c>
      <c r="T1768" t="s">
        <v>5135</v>
      </c>
      <c r="U1768" t="s">
        <v>8796</v>
      </c>
      <c r="V1768">
        <v>1978</v>
      </c>
      <c r="W1768" s="1">
        <v>45119</v>
      </c>
      <c r="X1768" t="s">
        <v>4404</v>
      </c>
      <c r="Y1768" t="s">
        <v>4035</v>
      </c>
      <c r="Z1768" t="s">
        <v>3987</v>
      </c>
      <c r="AA1768" t="s">
        <v>3999</v>
      </c>
      <c r="AB1768" t="s">
        <v>3973</v>
      </c>
      <c r="AC1768" t="s">
        <v>3985</v>
      </c>
      <c r="AD1768">
        <v>0</v>
      </c>
      <c r="AE1768">
        <v>193.73</v>
      </c>
      <c r="AF1768" t="s">
        <v>3975</v>
      </c>
      <c r="AG1768" s="1"/>
      <c r="AJ1768" t="s">
        <v>3975</v>
      </c>
      <c r="AL1768" s="1"/>
      <c r="AM1768" s="1"/>
      <c r="AO1768">
        <v>189.41</v>
      </c>
      <c r="AP1768">
        <v>0.15</v>
      </c>
      <c r="AQ1768">
        <v>28.4115</v>
      </c>
      <c r="AR1768">
        <v>160.99850000000001</v>
      </c>
      <c r="AS1768">
        <v>195.99850000000001</v>
      </c>
      <c r="AT1768">
        <v>0</v>
      </c>
      <c r="AU1768">
        <v>125.99850000000001</v>
      </c>
      <c r="AV1768">
        <v>4</v>
      </c>
      <c r="AW1768">
        <v>7</v>
      </c>
    </row>
    <row r="1769" spans="1:49" x14ac:dyDescent="0.3">
      <c r="A1769" t="s">
        <v>2524</v>
      </c>
      <c r="B1769" s="1">
        <v>45562</v>
      </c>
      <c r="C1769" s="1">
        <v>45301</v>
      </c>
      <c r="D1769" s="1">
        <v>45332</v>
      </c>
      <c r="E1769" t="s">
        <v>237</v>
      </c>
      <c r="F1769" t="s">
        <v>135</v>
      </c>
      <c r="G1769">
        <v>1</v>
      </c>
      <c r="H1769">
        <v>43.75</v>
      </c>
      <c r="I1769">
        <v>10</v>
      </c>
      <c r="J1769">
        <v>15</v>
      </c>
      <c r="K1769" t="s">
        <v>42</v>
      </c>
      <c r="L1769" t="s">
        <v>19</v>
      </c>
      <c r="M1769" t="s">
        <v>47</v>
      </c>
      <c r="N1769" t="s">
        <v>31</v>
      </c>
      <c r="O1769" t="s">
        <v>81</v>
      </c>
      <c r="P1769" t="s">
        <v>4584</v>
      </c>
      <c r="Q1769" t="s">
        <v>4396</v>
      </c>
      <c r="R1769" t="s">
        <v>4385</v>
      </c>
      <c r="S1769" t="s">
        <v>4434</v>
      </c>
      <c r="T1769" t="s">
        <v>4644</v>
      </c>
      <c r="U1769" t="s">
        <v>4645</v>
      </c>
      <c r="V1769">
        <v>1970</v>
      </c>
      <c r="W1769" s="1">
        <v>44980</v>
      </c>
      <c r="X1769" t="s">
        <v>4404</v>
      </c>
      <c r="Y1769" t="s">
        <v>4061</v>
      </c>
      <c r="Z1769" t="s">
        <v>3987</v>
      </c>
      <c r="AA1769" t="s">
        <v>3988</v>
      </c>
      <c r="AB1769" t="s">
        <v>3979</v>
      </c>
      <c r="AC1769" t="s">
        <v>3997</v>
      </c>
      <c r="AD1769">
        <v>30.54</v>
      </c>
      <c r="AE1769">
        <v>45.17</v>
      </c>
      <c r="AF1769" t="s">
        <v>3975</v>
      </c>
      <c r="AG1769" s="1"/>
      <c r="AJ1769" t="s">
        <v>3975</v>
      </c>
      <c r="AK1769" t="s">
        <v>5222</v>
      </c>
      <c r="AL1769" s="1">
        <v>45436</v>
      </c>
      <c r="AM1769" s="1">
        <v>45489</v>
      </c>
      <c r="AN1769" t="s">
        <v>19</v>
      </c>
      <c r="AO1769">
        <v>43.75</v>
      </c>
      <c r="AP1769">
        <v>0.1</v>
      </c>
      <c r="AQ1769">
        <v>4.375</v>
      </c>
      <c r="AR1769">
        <v>39.375</v>
      </c>
      <c r="AS1769">
        <v>54.375</v>
      </c>
      <c r="AT1769">
        <v>30.54</v>
      </c>
      <c r="AU1769">
        <v>-6.1649999999999991</v>
      </c>
      <c r="AV1769">
        <v>31</v>
      </c>
      <c r="AW1769">
        <v>-261</v>
      </c>
    </row>
    <row r="1770" spans="1:49" x14ac:dyDescent="0.3">
      <c r="A1770" t="s">
        <v>2525</v>
      </c>
      <c r="B1770" s="1">
        <v>45532</v>
      </c>
      <c r="C1770" s="1">
        <v>45542</v>
      </c>
      <c r="D1770" s="1">
        <v>45549</v>
      </c>
      <c r="E1770" t="s">
        <v>1059</v>
      </c>
      <c r="F1770" t="s">
        <v>280</v>
      </c>
      <c r="G1770">
        <v>1</v>
      </c>
      <c r="H1770">
        <v>131.94999999999999</v>
      </c>
      <c r="I1770">
        <v>10</v>
      </c>
      <c r="J1770">
        <v>0</v>
      </c>
      <c r="K1770" t="s">
        <v>42</v>
      </c>
      <c r="L1770" t="s">
        <v>26</v>
      </c>
      <c r="M1770" t="s">
        <v>30</v>
      </c>
      <c r="N1770" t="s">
        <v>22</v>
      </c>
      <c r="O1770" t="s">
        <v>111</v>
      </c>
      <c r="P1770" t="s">
        <v>4675</v>
      </c>
      <c r="Q1770" t="s">
        <v>4396</v>
      </c>
      <c r="R1770" t="s">
        <v>4401</v>
      </c>
      <c r="S1770" t="s">
        <v>4398</v>
      </c>
      <c r="T1770" t="s">
        <v>5218</v>
      </c>
      <c r="U1770" t="s">
        <v>8843</v>
      </c>
      <c r="V1770">
        <v>2002</v>
      </c>
      <c r="W1770" s="1">
        <v>45746</v>
      </c>
      <c r="X1770" t="s">
        <v>4404</v>
      </c>
      <c r="Y1770" t="s">
        <v>4097</v>
      </c>
      <c r="Z1770" t="s">
        <v>3987</v>
      </c>
      <c r="AA1770" t="s">
        <v>4026</v>
      </c>
      <c r="AB1770" t="s">
        <v>3989</v>
      </c>
      <c r="AC1770" t="s">
        <v>3997</v>
      </c>
      <c r="AD1770">
        <v>85.33</v>
      </c>
      <c r="AE1770">
        <v>131.21</v>
      </c>
      <c r="AF1770" t="s">
        <v>3975</v>
      </c>
      <c r="AG1770" s="1"/>
      <c r="AJ1770" t="s">
        <v>3975</v>
      </c>
      <c r="AK1770" t="s">
        <v>5226</v>
      </c>
      <c r="AL1770" s="1">
        <v>45762</v>
      </c>
      <c r="AM1770" s="1">
        <v>45777</v>
      </c>
      <c r="AN1770" t="s">
        <v>26</v>
      </c>
      <c r="AO1770">
        <v>131.94999999999999</v>
      </c>
      <c r="AP1770">
        <v>0.1</v>
      </c>
      <c r="AQ1770">
        <v>13.195</v>
      </c>
      <c r="AR1770">
        <v>118.755</v>
      </c>
      <c r="AS1770">
        <v>118.755</v>
      </c>
      <c r="AT1770">
        <v>85.33</v>
      </c>
      <c r="AU1770">
        <v>33.424999999999997</v>
      </c>
      <c r="AV1770">
        <v>7</v>
      </c>
      <c r="AW1770">
        <v>10</v>
      </c>
    </row>
    <row r="1771" spans="1:49" x14ac:dyDescent="0.3">
      <c r="A1771" t="s">
        <v>2526</v>
      </c>
      <c r="B1771" s="1">
        <v>45526</v>
      </c>
      <c r="C1771" s="1">
        <v>45533</v>
      </c>
      <c r="D1771" s="1">
        <v>45300</v>
      </c>
      <c r="E1771" t="s">
        <v>1024</v>
      </c>
      <c r="F1771" t="s">
        <v>328</v>
      </c>
      <c r="G1771">
        <v>1</v>
      </c>
      <c r="H1771">
        <v>107.03</v>
      </c>
      <c r="I1771">
        <v>0</v>
      </c>
      <c r="J1771">
        <v>25</v>
      </c>
      <c r="K1771" t="s">
        <v>42</v>
      </c>
      <c r="L1771" t="s">
        <v>26</v>
      </c>
      <c r="M1771" t="s">
        <v>20</v>
      </c>
      <c r="N1771" t="s">
        <v>22</v>
      </c>
      <c r="O1771" t="s">
        <v>81</v>
      </c>
      <c r="P1771" t="s">
        <v>4952</v>
      </c>
      <c r="Q1771" t="s">
        <v>4396</v>
      </c>
      <c r="R1771" t="s">
        <v>4444</v>
      </c>
      <c r="S1771" t="s">
        <v>4434</v>
      </c>
      <c r="T1771" t="s">
        <v>4953</v>
      </c>
      <c r="U1771" t="s">
        <v>8683</v>
      </c>
      <c r="V1771">
        <v>1981</v>
      </c>
      <c r="W1771" s="1">
        <v>45437</v>
      </c>
      <c r="X1771" t="s">
        <v>4419</v>
      </c>
      <c r="Y1771" t="s">
        <v>4079</v>
      </c>
      <c r="Z1771" t="s">
        <v>3994</v>
      </c>
      <c r="AA1771" t="s">
        <v>4008</v>
      </c>
      <c r="AB1771" t="s">
        <v>3973</v>
      </c>
      <c r="AC1771" t="s">
        <v>3992</v>
      </c>
      <c r="AD1771">
        <v>83.53</v>
      </c>
      <c r="AE1771">
        <v>111.89</v>
      </c>
      <c r="AF1771" t="s">
        <v>3975</v>
      </c>
      <c r="AG1771" s="1"/>
      <c r="AJ1771" t="s">
        <v>3975</v>
      </c>
      <c r="AK1771" t="s">
        <v>5222</v>
      </c>
      <c r="AL1771" s="1">
        <v>45436</v>
      </c>
      <c r="AM1771" s="1">
        <v>45489</v>
      </c>
      <c r="AN1771" t="s">
        <v>19</v>
      </c>
      <c r="AO1771">
        <v>107.03</v>
      </c>
      <c r="AP1771">
        <v>0</v>
      </c>
      <c r="AQ1771">
        <v>0</v>
      </c>
      <c r="AR1771">
        <v>107.03</v>
      </c>
      <c r="AS1771">
        <v>132.03</v>
      </c>
      <c r="AT1771">
        <v>83.53</v>
      </c>
      <c r="AU1771">
        <v>-1.5</v>
      </c>
      <c r="AV1771">
        <v>-233</v>
      </c>
      <c r="AW1771">
        <v>7</v>
      </c>
    </row>
    <row r="1772" spans="1:49" x14ac:dyDescent="0.3">
      <c r="A1772" t="s">
        <v>2527</v>
      </c>
      <c r="B1772" s="1">
        <v>45360</v>
      </c>
      <c r="C1772" s="1">
        <v>45542</v>
      </c>
      <c r="D1772" s="1">
        <v>45546</v>
      </c>
      <c r="E1772" t="s">
        <v>1715</v>
      </c>
      <c r="F1772" t="s">
        <v>581</v>
      </c>
      <c r="G1772">
        <v>2</v>
      </c>
      <c r="H1772">
        <v>183.31</v>
      </c>
      <c r="I1772">
        <v>15</v>
      </c>
      <c r="J1772">
        <v>15</v>
      </c>
      <c r="K1772" t="s">
        <v>18</v>
      </c>
      <c r="L1772" t="s">
        <v>19</v>
      </c>
      <c r="M1772" t="s">
        <v>20</v>
      </c>
      <c r="N1772" t="s">
        <v>37</v>
      </c>
      <c r="O1772" t="s">
        <v>111</v>
      </c>
      <c r="P1772" t="s">
        <v>4389</v>
      </c>
      <c r="Q1772" t="s">
        <v>4384</v>
      </c>
      <c r="R1772" t="s">
        <v>4390</v>
      </c>
      <c r="S1772" t="s">
        <v>4391</v>
      </c>
      <c r="T1772" t="s">
        <v>4392</v>
      </c>
      <c r="U1772" t="s">
        <v>4393</v>
      </c>
      <c r="V1772">
        <v>1972</v>
      </c>
      <c r="W1772" s="1">
        <v>45519</v>
      </c>
      <c r="X1772" t="s">
        <v>4394</v>
      </c>
      <c r="Y1772" t="s">
        <v>4101</v>
      </c>
      <c r="Z1772" t="s">
        <v>3994</v>
      </c>
      <c r="AA1772" t="s">
        <v>4008</v>
      </c>
      <c r="AB1772" t="s">
        <v>3979</v>
      </c>
      <c r="AC1772" t="s">
        <v>3992</v>
      </c>
      <c r="AD1772">
        <v>139.13999999999999</v>
      </c>
      <c r="AE1772">
        <v>192.97</v>
      </c>
      <c r="AF1772" t="s">
        <v>3975</v>
      </c>
      <c r="AG1772" s="1"/>
      <c r="AJ1772" t="s">
        <v>3975</v>
      </c>
      <c r="AK1772" t="s">
        <v>5226</v>
      </c>
      <c r="AL1772" s="1">
        <v>45762</v>
      </c>
      <c r="AM1772" s="1">
        <v>45777</v>
      </c>
      <c r="AN1772" t="s">
        <v>26</v>
      </c>
      <c r="AO1772">
        <v>366.62</v>
      </c>
      <c r="AP1772">
        <v>0.15</v>
      </c>
      <c r="AQ1772">
        <v>54.993000000000002</v>
      </c>
      <c r="AR1772">
        <v>311.62700000000001</v>
      </c>
      <c r="AS1772">
        <v>326.62700000000001</v>
      </c>
      <c r="AT1772">
        <v>278.27999999999997</v>
      </c>
      <c r="AU1772">
        <v>18.347000000000037</v>
      </c>
      <c r="AV1772">
        <v>4</v>
      </c>
      <c r="AW1772">
        <v>182</v>
      </c>
    </row>
    <row r="1773" spans="1:49" x14ac:dyDescent="0.3">
      <c r="A1773" t="s">
        <v>2528</v>
      </c>
      <c r="B1773" s="1">
        <v>45301</v>
      </c>
      <c r="C1773" s="1">
        <v>45311</v>
      </c>
      <c r="D1773" s="1">
        <v>45314</v>
      </c>
      <c r="E1773" t="s">
        <v>959</v>
      </c>
      <c r="F1773" t="s">
        <v>674</v>
      </c>
      <c r="G1773">
        <v>1</v>
      </c>
      <c r="H1773">
        <v>61.44</v>
      </c>
      <c r="I1773">
        <v>10</v>
      </c>
      <c r="J1773">
        <v>35</v>
      </c>
      <c r="K1773" t="s">
        <v>35</v>
      </c>
      <c r="L1773" t="s">
        <v>19</v>
      </c>
      <c r="M1773" t="s">
        <v>30</v>
      </c>
      <c r="N1773" t="s">
        <v>21</v>
      </c>
      <c r="O1773" t="s">
        <v>22</v>
      </c>
      <c r="P1773" t="s">
        <v>4776</v>
      </c>
      <c r="Q1773" t="s">
        <v>4384</v>
      </c>
      <c r="R1773" t="s">
        <v>4412</v>
      </c>
      <c r="S1773" t="s">
        <v>4398</v>
      </c>
      <c r="T1773" t="s">
        <v>4777</v>
      </c>
      <c r="U1773" t="s">
        <v>8584</v>
      </c>
      <c r="V1773">
        <v>1974</v>
      </c>
      <c r="W1773" s="1">
        <v>45760</v>
      </c>
      <c r="X1773" t="s">
        <v>4388</v>
      </c>
      <c r="Y1773" t="s">
        <v>4155</v>
      </c>
      <c r="Z1773" t="s">
        <v>3994</v>
      </c>
      <c r="AA1773" t="s">
        <v>4006</v>
      </c>
      <c r="AB1773" t="s">
        <v>4000</v>
      </c>
      <c r="AC1773" t="s">
        <v>3980</v>
      </c>
      <c r="AD1773">
        <v>49.42</v>
      </c>
      <c r="AE1773">
        <v>61.21</v>
      </c>
      <c r="AF1773" t="s">
        <v>3975</v>
      </c>
      <c r="AG1773" s="1"/>
      <c r="AJ1773" t="s">
        <v>3975</v>
      </c>
      <c r="AL1773" s="1"/>
      <c r="AM1773" s="1"/>
      <c r="AO1773">
        <v>61.44</v>
      </c>
      <c r="AP1773">
        <v>0.1</v>
      </c>
      <c r="AQ1773">
        <v>6.1440000000000001</v>
      </c>
      <c r="AR1773">
        <v>55.295999999999999</v>
      </c>
      <c r="AS1773">
        <v>90.295999999999992</v>
      </c>
      <c r="AT1773">
        <v>49.42</v>
      </c>
      <c r="AU1773">
        <v>-29.124000000000002</v>
      </c>
      <c r="AV1773">
        <v>3</v>
      </c>
      <c r="AW1773">
        <v>10</v>
      </c>
    </row>
    <row r="1774" spans="1:49" x14ac:dyDescent="0.3">
      <c r="A1774" t="s">
        <v>2529</v>
      </c>
      <c r="B1774" s="1">
        <v>45397</v>
      </c>
      <c r="C1774" s="1">
        <v>45399</v>
      </c>
      <c r="D1774" s="1">
        <v>45403</v>
      </c>
      <c r="E1774" t="s">
        <v>1195</v>
      </c>
      <c r="F1774" t="s">
        <v>701</v>
      </c>
      <c r="G1774">
        <v>2</v>
      </c>
      <c r="H1774">
        <v>85.39</v>
      </c>
      <c r="I1774">
        <v>5</v>
      </c>
      <c r="J1774">
        <v>35</v>
      </c>
      <c r="K1774" t="s">
        <v>18</v>
      </c>
      <c r="L1774" t="s">
        <v>19</v>
      </c>
      <c r="M1774" t="s">
        <v>30</v>
      </c>
      <c r="N1774" t="s">
        <v>21</v>
      </c>
      <c r="O1774" t="s">
        <v>22</v>
      </c>
      <c r="P1774" t="s">
        <v>4591</v>
      </c>
      <c r="Q1774" t="s">
        <v>4384</v>
      </c>
      <c r="R1774" t="s">
        <v>4444</v>
      </c>
      <c r="S1774" t="s">
        <v>4386</v>
      </c>
      <c r="T1774" t="s">
        <v>8489</v>
      </c>
      <c r="U1774" t="s">
        <v>8490</v>
      </c>
      <c r="V1774">
        <v>1980</v>
      </c>
      <c r="W1774" s="1">
        <v>45556</v>
      </c>
      <c r="X1774" t="s">
        <v>22</v>
      </c>
      <c r="Y1774" t="s">
        <v>4005</v>
      </c>
      <c r="Z1774" t="s">
        <v>3994</v>
      </c>
      <c r="AA1774" t="s">
        <v>4006</v>
      </c>
      <c r="AB1774" t="s">
        <v>3979</v>
      </c>
      <c r="AC1774" t="s">
        <v>3974</v>
      </c>
      <c r="AD1774">
        <v>61.91</v>
      </c>
      <c r="AE1774">
        <v>77.849999999999994</v>
      </c>
      <c r="AF1774" t="s">
        <v>3975</v>
      </c>
      <c r="AG1774" s="1"/>
      <c r="AJ1774" t="s">
        <v>3975</v>
      </c>
      <c r="AL1774" s="1"/>
      <c r="AM1774" s="1"/>
      <c r="AO1774">
        <v>170.78</v>
      </c>
      <c r="AP1774">
        <v>0.05</v>
      </c>
      <c r="AQ1774">
        <v>8.5389999999999997</v>
      </c>
      <c r="AR1774">
        <v>162.24100000000001</v>
      </c>
      <c r="AS1774">
        <v>197.24100000000001</v>
      </c>
      <c r="AT1774">
        <v>123.82</v>
      </c>
      <c r="AU1774">
        <v>3.4210000000000207</v>
      </c>
      <c r="AV1774">
        <v>4</v>
      </c>
      <c r="AW1774">
        <v>2</v>
      </c>
    </row>
    <row r="1775" spans="1:49" x14ac:dyDescent="0.3">
      <c r="A1775" t="s">
        <v>2530</v>
      </c>
      <c r="B1775" s="1">
        <v>45442</v>
      </c>
      <c r="C1775" s="1">
        <v>45442</v>
      </c>
      <c r="D1775" s="1">
        <v>45449</v>
      </c>
      <c r="E1775" t="s">
        <v>634</v>
      </c>
      <c r="F1775" t="s">
        <v>17</v>
      </c>
      <c r="G1775">
        <v>2</v>
      </c>
      <c r="H1775">
        <v>327.52</v>
      </c>
      <c r="I1775">
        <v>25</v>
      </c>
      <c r="J1775">
        <v>25</v>
      </c>
      <c r="K1775" t="s">
        <v>42</v>
      </c>
      <c r="L1775" t="s">
        <v>19</v>
      </c>
      <c r="M1775" t="s">
        <v>30</v>
      </c>
      <c r="N1775" t="s">
        <v>37</v>
      </c>
      <c r="O1775" t="s">
        <v>153</v>
      </c>
      <c r="P1775" t="s">
        <v>4805</v>
      </c>
      <c r="Q1775" t="s">
        <v>4396</v>
      </c>
      <c r="R1775" t="s">
        <v>4412</v>
      </c>
      <c r="S1775" t="s">
        <v>4406</v>
      </c>
      <c r="T1775" t="s">
        <v>4949</v>
      </c>
      <c r="U1775" t="s">
        <v>8680</v>
      </c>
      <c r="V1775">
        <v>1972</v>
      </c>
      <c r="W1775" s="1">
        <v>44998</v>
      </c>
      <c r="X1775" t="s">
        <v>4404</v>
      </c>
      <c r="Y1775" t="s">
        <v>4157</v>
      </c>
      <c r="Z1775" t="s">
        <v>3987</v>
      </c>
      <c r="AA1775" t="s">
        <v>4065</v>
      </c>
      <c r="AB1775" t="s">
        <v>3996</v>
      </c>
      <c r="AC1775" t="s">
        <v>3980</v>
      </c>
      <c r="AD1775">
        <v>199.45</v>
      </c>
      <c r="AE1775">
        <v>291.61</v>
      </c>
      <c r="AF1775" t="s">
        <v>3975</v>
      </c>
      <c r="AG1775" s="1"/>
      <c r="AJ1775" t="s">
        <v>3975</v>
      </c>
      <c r="AK1775" t="s">
        <v>5224</v>
      </c>
      <c r="AL1775" s="1">
        <v>45298</v>
      </c>
      <c r="AM1775" s="1">
        <v>45311</v>
      </c>
      <c r="AN1775" t="s">
        <v>26</v>
      </c>
      <c r="AO1775">
        <v>655.04</v>
      </c>
      <c r="AP1775">
        <v>0.25</v>
      </c>
      <c r="AQ1775">
        <v>163.76</v>
      </c>
      <c r="AR1775">
        <v>491.28</v>
      </c>
      <c r="AS1775">
        <v>516.28</v>
      </c>
      <c r="AT1775">
        <v>398.9</v>
      </c>
      <c r="AU1775">
        <v>67.38</v>
      </c>
      <c r="AV1775">
        <v>7</v>
      </c>
      <c r="AW1775">
        <v>0</v>
      </c>
    </row>
    <row r="1776" spans="1:49" x14ac:dyDescent="0.3">
      <c r="A1776" t="s">
        <v>2531</v>
      </c>
      <c r="B1776" s="1">
        <v>45508</v>
      </c>
      <c r="C1776" s="1">
        <v>45512</v>
      </c>
      <c r="D1776" s="1">
        <v>45514</v>
      </c>
      <c r="E1776" t="s">
        <v>1231</v>
      </c>
      <c r="F1776" t="s">
        <v>285</v>
      </c>
      <c r="G1776">
        <v>2</v>
      </c>
      <c r="H1776">
        <v>222.18</v>
      </c>
      <c r="I1776">
        <v>0</v>
      </c>
      <c r="J1776">
        <v>15</v>
      </c>
      <c r="K1776" t="s">
        <v>35</v>
      </c>
      <c r="L1776" t="s">
        <v>26</v>
      </c>
      <c r="M1776" t="s">
        <v>30</v>
      </c>
      <c r="N1776" t="s">
        <v>22</v>
      </c>
      <c r="O1776" t="s">
        <v>77</v>
      </c>
      <c r="P1776" t="s">
        <v>4478</v>
      </c>
      <c r="Q1776" t="s">
        <v>4384</v>
      </c>
      <c r="R1776" t="s">
        <v>4409</v>
      </c>
      <c r="S1776" t="s">
        <v>4391</v>
      </c>
      <c r="T1776" t="s">
        <v>5157</v>
      </c>
      <c r="U1776" t="s">
        <v>5158</v>
      </c>
      <c r="V1776">
        <v>2004</v>
      </c>
      <c r="W1776" s="1">
        <v>45818</v>
      </c>
      <c r="X1776" t="s">
        <v>4388</v>
      </c>
      <c r="Y1776" t="s">
        <v>4085</v>
      </c>
      <c r="Z1776" t="s">
        <v>4014</v>
      </c>
      <c r="AA1776" t="s">
        <v>4029</v>
      </c>
      <c r="AB1776" t="s">
        <v>3989</v>
      </c>
      <c r="AC1776" t="s">
        <v>3974</v>
      </c>
      <c r="AD1776">
        <v>169.65</v>
      </c>
      <c r="AE1776">
        <v>216.04</v>
      </c>
      <c r="AF1776" t="s">
        <v>3975</v>
      </c>
      <c r="AG1776" s="1"/>
      <c r="AJ1776" t="s">
        <v>3975</v>
      </c>
      <c r="AK1776" t="s">
        <v>5224</v>
      </c>
      <c r="AL1776" s="1">
        <v>45921</v>
      </c>
      <c r="AM1776" s="1">
        <v>45978</v>
      </c>
      <c r="AN1776" t="s">
        <v>5225</v>
      </c>
      <c r="AO1776">
        <v>444.36</v>
      </c>
      <c r="AP1776">
        <v>0</v>
      </c>
      <c r="AQ1776">
        <v>0</v>
      </c>
      <c r="AR1776">
        <v>444.36</v>
      </c>
      <c r="AS1776">
        <v>459.36</v>
      </c>
      <c r="AT1776">
        <v>339.3</v>
      </c>
      <c r="AU1776">
        <v>90.06</v>
      </c>
      <c r="AV1776">
        <v>2</v>
      </c>
      <c r="AW1776">
        <v>4</v>
      </c>
    </row>
    <row r="1777" spans="1:49" x14ac:dyDescent="0.3">
      <c r="A1777" t="s">
        <v>2532</v>
      </c>
      <c r="B1777" s="1">
        <v>45397</v>
      </c>
      <c r="C1777" s="1">
        <v>45402</v>
      </c>
      <c r="D1777" s="1">
        <v>45407</v>
      </c>
      <c r="E1777" t="s">
        <v>586</v>
      </c>
      <c r="F1777" t="s">
        <v>373</v>
      </c>
      <c r="G1777">
        <v>2</v>
      </c>
      <c r="H1777">
        <v>118.63</v>
      </c>
      <c r="I1777">
        <v>5</v>
      </c>
      <c r="J1777">
        <v>15</v>
      </c>
      <c r="K1777" t="s">
        <v>42</v>
      </c>
      <c r="L1777" t="s">
        <v>19</v>
      </c>
      <c r="M1777" t="s">
        <v>20</v>
      </c>
      <c r="N1777" t="s">
        <v>21</v>
      </c>
      <c r="O1777" t="s">
        <v>22</v>
      </c>
      <c r="P1777" t="s">
        <v>4610</v>
      </c>
      <c r="Q1777" t="s">
        <v>4384</v>
      </c>
      <c r="R1777" t="s">
        <v>4390</v>
      </c>
      <c r="S1777" t="s">
        <v>4406</v>
      </c>
      <c r="T1777" t="s">
        <v>4611</v>
      </c>
      <c r="U1777" t="s">
        <v>8498</v>
      </c>
      <c r="V1777">
        <v>1990</v>
      </c>
      <c r="W1777" s="1">
        <v>44610</v>
      </c>
      <c r="X1777" t="s">
        <v>4404</v>
      </c>
      <c r="Y1777" t="s">
        <v>4146</v>
      </c>
      <c r="Z1777" t="s">
        <v>3977</v>
      </c>
      <c r="AA1777" t="s">
        <v>4072</v>
      </c>
      <c r="AB1777" t="s">
        <v>4002</v>
      </c>
      <c r="AC1777" t="s">
        <v>3980</v>
      </c>
      <c r="AD1777">
        <v>92.27</v>
      </c>
      <c r="AE1777">
        <v>136.15</v>
      </c>
      <c r="AF1777" t="s">
        <v>3975</v>
      </c>
      <c r="AG1777" s="1"/>
      <c r="AJ1777" t="s">
        <v>3975</v>
      </c>
      <c r="AL1777" s="1"/>
      <c r="AM1777" s="1"/>
      <c r="AO1777">
        <v>237.26</v>
      </c>
      <c r="AP1777">
        <v>0.05</v>
      </c>
      <c r="AQ1777">
        <v>11.863</v>
      </c>
      <c r="AR1777">
        <v>225.39699999999999</v>
      </c>
      <c r="AS1777">
        <v>240.39699999999999</v>
      </c>
      <c r="AT1777">
        <v>184.54</v>
      </c>
      <c r="AU1777">
        <v>25.856999999999999</v>
      </c>
      <c r="AV1777">
        <v>5</v>
      </c>
      <c r="AW1777">
        <v>5</v>
      </c>
    </row>
    <row r="1778" spans="1:49" x14ac:dyDescent="0.3">
      <c r="A1778" t="s">
        <v>2533</v>
      </c>
      <c r="B1778" s="1">
        <v>45413</v>
      </c>
      <c r="C1778" s="1"/>
      <c r="D1778" s="1">
        <v>45425</v>
      </c>
      <c r="E1778" t="s">
        <v>1357</v>
      </c>
      <c r="F1778" t="s">
        <v>597</v>
      </c>
      <c r="G1778">
        <v>1</v>
      </c>
      <c r="H1778">
        <v>209.96</v>
      </c>
      <c r="I1778">
        <v>0</v>
      </c>
      <c r="J1778">
        <v>35</v>
      </c>
      <c r="K1778" t="s">
        <v>35</v>
      </c>
      <c r="L1778" t="s">
        <v>19</v>
      </c>
      <c r="M1778" t="s">
        <v>30</v>
      </c>
      <c r="N1778" t="s">
        <v>22</v>
      </c>
      <c r="O1778" t="s">
        <v>22</v>
      </c>
      <c r="P1778" t="s">
        <v>4938</v>
      </c>
      <c r="Q1778" t="s">
        <v>4396</v>
      </c>
      <c r="R1778" t="s">
        <v>4385</v>
      </c>
      <c r="S1778" t="s">
        <v>4434</v>
      </c>
      <c r="T1778" t="s">
        <v>4939</v>
      </c>
      <c r="U1778" t="s">
        <v>8672</v>
      </c>
      <c r="V1778">
        <v>1983</v>
      </c>
      <c r="W1778" s="1">
        <v>45780</v>
      </c>
      <c r="X1778" t="s">
        <v>4404</v>
      </c>
      <c r="Y1778" t="s">
        <v>4025</v>
      </c>
      <c r="Z1778" t="s">
        <v>3987</v>
      </c>
      <c r="AA1778" t="s">
        <v>4026</v>
      </c>
      <c r="AB1778" t="s">
        <v>4000</v>
      </c>
      <c r="AC1778" t="s">
        <v>3985</v>
      </c>
      <c r="AD1778">
        <v>153.01</v>
      </c>
      <c r="AE1778">
        <v>188.29</v>
      </c>
      <c r="AF1778" t="s">
        <v>3975</v>
      </c>
      <c r="AG1778" s="1"/>
      <c r="AJ1778" t="s">
        <v>3975</v>
      </c>
      <c r="AL1778" s="1"/>
      <c r="AM1778" s="1"/>
      <c r="AO1778">
        <v>209.96</v>
      </c>
      <c r="AP1778">
        <v>0</v>
      </c>
      <c r="AQ1778">
        <v>0</v>
      </c>
      <c r="AR1778">
        <v>209.96</v>
      </c>
      <c r="AS1778">
        <v>244.96</v>
      </c>
      <c r="AT1778">
        <v>153.01</v>
      </c>
      <c r="AU1778">
        <v>21.950000000000017</v>
      </c>
    </row>
    <row r="1779" spans="1:49" x14ac:dyDescent="0.3">
      <c r="A1779" t="s">
        <v>2534</v>
      </c>
      <c r="B1779" s="1">
        <v>45580</v>
      </c>
      <c r="C1779" s="1">
        <v>45587</v>
      </c>
      <c r="D1779" s="1">
        <v>45591</v>
      </c>
      <c r="E1779" t="s">
        <v>404</v>
      </c>
      <c r="F1779" t="s">
        <v>1374</v>
      </c>
      <c r="G1779">
        <v>1</v>
      </c>
      <c r="H1779">
        <v>36.96</v>
      </c>
      <c r="I1779">
        <v>20</v>
      </c>
      <c r="J1779">
        <v>15</v>
      </c>
      <c r="K1779" t="s">
        <v>42</v>
      </c>
      <c r="L1779" t="s">
        <v>19</v>
      </c>
      <c r="M1779" t="s">
        <v>47</v>
      </c>
      <c r="N1779" t="s">
        <v>22</v>
      </c>
      <c r="O1779" t="s">
        <v>22</v>
      </c>
      <c r="P1779" t="s">
        <v>4747</v>
      </c>
      <c r="Q1779" t="s">
        <v>4396</v>
      </c>
      <c r="R1779" t="s">
        <v>4444</v>
      </c>
      <c r="S1779" t="s">
        <v>4386</v>
      </c>
      <c r="T1779" t="s">
        <v>4879</v>
      </c>
      <c r="U1779" t="s">
        <v>8636</v>
      </c>
      <c r="V1779">
        <v>1983</v>
      </c>
      <c r="W1779" s="1">
        <v>45131</v>
      </c>
      <c r="X1779" t="s">
        <v>4404</v>
      </c>
      <c r="Y1779" t="s">
        <v>4013</v>
      </c>
      <c r="Z1779" t="s">
        <v>4014</v>
      </c>
      <c r="AA1779" t="s">
        <v>4015</v>
      </c>
      <c r="AB1779" t="s">
        <v>4009</v>
      </c>
      <c r="AC1779" t="s">
        <v>3992</v>
      </c>
      <c r="AD1779">
        <v>26.41</v>
      </c>
      <c r="AE1779">
        <v>35.51</v>
      </c>
      <c r="AF1779" t="s">
        <v>3975</v>
      </c>
      <c r="AG1779" s="1"/>
      <c r="AJ1779" t="s">
        <v>3975</v>
      </c>
      <c r="AL1779" s="1"/>
      <c r="AM1779" s="1"/>
      <c r="AO1779">
        <v>36.96</v>
      </c>
      <c r="AP1779">
        <v>0.2</v>
      </c>
      <c r="AQ1779">
        <v>7.3920000000000003</v>
      </c>
      <c r="AR1779">
        <v>29.568000000000001</v>
      </c>
      <c r="AS1779">
        <v>44.567999999999998</v>
      </c>
      <c r="AT1779">
        <v>26.41</v>
      </c>
      <c r="AU1779">
        <v>-11.841999999999999</v>
      </c>
      <c r="AV1779">
        <v>4</v>
      </c>
      <c r="AW1779">
        <v>7</v>
      </c>
    </row>
    <row r="1780" spans="1:49" x14ac:dyDescent="0.3">
      <c r="A1780" t="s">
        <v>2535</v>
      </c>
      <c r="B1780" s="1">
        <v>45470</v>
      </c>
      <c r="C1780" s="1">
        <v>45473</v>
      </c>
      <c r="D1780" s="1">
        <v>45476</v>
      </c>
      <c r="E1780" t="s">
        <v>555</v>
      </c>
      <c r="F1780" t="s">
        <v>296</v>
      </c>
      <c r="G1780">
        <v>1</v>
      </c>
      <c r="H1780">
        <v>169.74</v>
      </c>
      <c r="I1780">
        <v>0</v>
      </c>
      <c r="J1780">
        <v>25</v>
      </c>
      <c r="K1780" t="s">
        <v>18</v>
      </c>
      <c r="L1780" t="s">
        <v>43</v>
      </c>
      <c r="M1780" t="s">
        <v>30</v>
      </c>
      <c r="N1780" t="s">
        <v>31</v>
      </c>
      <c r="O1780" t="s">
        <v>22</v>
      </c>
      <c r="P1780" t="s">
        <v>4395</v>
      </c>
      <c r="Q1780" t="s">
        <v>4396</v>
      </c>
      <c r="R1780" t="s">
        <v>4401</v>
      </c>
      <c r="S1780" t="s">
        <v>4386</v>
      </c>
      <c r="T1780" t="s">
        <v>4641</v>
      </c>
      <c r="U1780" t="s">
        <v>8514</v>
      </c>
      <c r="V1780">
        <v>1994</v>
      </c>
      <c r="W1780" s="1">
        <v>45081</v>
      </c>
      <c r="X1780" t="s">
        <v>4388</v>
      </c>
      <c r="Y1780" t="s">
        <v>4131</v>
      </c>
      <c r="Z1780" t="s">
        <v>3987</v>
      </c>
      <c r="AA1780" t="s">
        <v>3999</v>
      </c>
      <c r="AB1780" t="s">
        <v>4009</v>
      </c>
      <c r="AC1780" t="s">
        <v>3974</v>
      </c>
      <c r="AD1780">
        <v>152.1</v>
      </c>
      <c r="AE1780">
        <v>198.84</v>
      </c>
      <c r="AF1780" t="s">
        <v>3975</v>
      </c>
      <c r="AG1780" s="1"/>
      <c r="AJ1780" t="s">
        <v>3975</v>
      </c>
      <c r="AL1780" s="1"/>
      <c r="AM1780" s="1"/>
      <c r="AO1780">
        <v>169.74</v>
      </c>
      <c r="AP1780">
        <v>0</v>
      </c>
      <c r="AQ1780">
        <v>0</v>
      </c>
      <c r="AR1780">
        <v>169.74</v>
      </c>
      <c r="AS1780">
        <v>194.74</v>
      </c>
      <c r="AT1780">
        <v>152.1</v>
      </c>
      <c r="AU1780">
        <v>-7.3599999999999852</v>
      </c>
      <c r="AV1780">
        <v>3</v>
      </c>
      <c r="AW1780">
        <v>3</v>
      </c>
    </row>
    <row r="1781" spans="1:49" x14ac:dyDescent="0.3">
      <c r="A1781" t="s">
        <v>2536</v>
      </c>
      <c r="B1781" s="1">
        <v>45524</v>
      </c>
      <c r="C1781" s="1">
        <v>45526</v>
      </c>
      <c r="D1781" s="1">
        <v>45529</v>
      </c>
      <c r="E1781" t="s">
        <v>109</v>
      </c>
      <c r="F1781" t="s">
        <v>709</v>
      </c>
      <c r="G1781">
        <v>4</v>
      </c>
      <c r="H1781">
        <v>68.86</v>
      </c>
      <c r="I1781">
        <v>10</v>
      </c>
      <c r="J1781">
        <v>50</v>
      </c>
      <c r="K1781" t="s">
        <v>35</v>
      </c>
      <c r="L1781" t="s">
        <v>26</v>
      </c>
      <c r="M1781" t="s">
        <v>30</v>
      </c>
      <c r="N1781" t="s">
        <v>52</v>
      </c>
      <c r="O1781" t="s">
        <v>22</v>
      </c>
      <c r="P1781" t="s">
        <v>4716</v>
      </c>
      <c r="Q1781" t="s">
        <v>4384</v>
      </c>
      <c r="R1781" t="s">
        <v>4397</v>
      </c>
      <c r="S1781" t="s">
        <v>4386</v>
      </c>
      <c r="T1781" t="s">
        <v>4741</v>
      </c>
      <c r="U1781" t="s">
        <v>8562</v>
      </c>
      <c r="V1781">
        <v>1973</v>
      </c>
      <c r="W1781" s="1">
        <v>45098</v>
      </c>
      <c r="X1781" t="s">
        <v>22</v>
      </c>
      <c r="Y1781" t="s">
        <v>4118</v>
      </c>
      <c r="Z1781" t="s">
        <v>3977</v>
      </c>
      <c r="AA1781" t="s">
        <v>3991</v>
      </c>
      <c r="AB1781" t="s">
        <v>4009</v>
      </c>
      <c r="AC1781" t="s">
        <v>3985</v>
      </c>
      <c r="AD1781">
        <v>51.25</v>
      </c>
      <c r="AE1781">
        <v>67.8</v>
      </c>
      <c r="AF1781" t="s">
        <v>3975</v>
      </c>
      <c r="AG1781" s="1"/>
      <c r="AJ1781" t="s">
        <v>3975</v>
      </c>
      <c r="AL1781" s="1"/>
      <c r="AM1781" s="1"/>
      <c r="AO1781">
        <v>275.44</v>
      </c>
      <c r="AP1781">
        <v>0.1</v>
      </c>
      <c r="AQ1781">
        <v>27.544</v>
      </c>
      <c r="AR1781">
        <v>247.89599999999999</v>
      </c>
      <c r="AS1781">
        <v>297.89599999999996</v>
      </c>
      <c r="AT1781">
        <v>205</v>
      </c>
      <c r="AU1781">
        <v>-7.1040000000000134</v>
      </c>
      <c r="AV1781">
        <v>3</v>
      </c>
      <c r="AW1781">
        <v>2</v>
      </c>
    </row>
    <row r="1782" spans="1:49" x14ac:dyDescent="0.3">
      <c r="A1782" t="s">
        <v>2537</v>
      </c>
      <c r="B1782" s="1">
        <v>45639</v>
      </c>
      <c r="C1782" s="1">
        <v>45643</v>
      </c>
      <c r="D1782" s="1"/>
      <c r="E1782" t="s">
        <v>931</v>
      </c>
      <c r="F1782" t="s">
        <v>1936</v>
      </c>
      <c r="G1782">
        <v>2</v>
      </c>
      <c r="H1782">
        <v>120.16</v>
      </c>
      <c r="I1782">
        <v>0</v>
      </c>
      <c r="J1782">
        <v>35</v>
      </c>
      <c r="K1782" t="s">
        <v>18</v>
      </c>
      <c r="L1782" t="s">
        <v>43</v>
      </c>
      <c r="M1782" t="s">
        <v>20</v>
      </c>
      <c r="N1782" t="s">
        <v>22</v>
      </c>
      <c r="O1782" t="s">
        <v>219</v>
      </c>
      <c r="P1782" t="s">
        <v>4458</v>
      </c>
      <c r="Q1782" t="s">
        <v>4384</v>
      </c>
      <c r="R1782" t="s">
        <v>4459</v>
      </c>
      <c r="S1782" t="s">
        <v>4391</v>
      </c>
      <c r="T1782" t="s">
        <v>4460</v>
      </c>
      <c r="U1782" t="s">
        <v>8441</v>
      </c>
      <c r="V1782">
        <v>2004</v>
      </c>
      <c r="W1782" s="1">
        <v>45470</v>
      </c>
      <c r="X1782" t="s">
        <v>4388</v>
      </c>
      <c r="Y1782" t="s">
        <v>4120</v>
      </c>
      <c r="Z1782" t="s">
        <v>4014</v>
      </c>
      <c r="AA1782" t="s">
        <v>4038</v>
      </c>
      <c r="AB1782" t="s">
        <v>3983</v>
      </c>
      <c r="AC1782" t="s">
        <v>3997</v>
      </c>
      <c r="AD1782">
        <v>101.4</v>
      </c>
      <c r="AE1782">
        <v>140.47</v>
      </c>
      <c r="AF1782" t="s">
        <v>3975</v>
      </c>
      <c r="AG1782" s="1"/>
      <c r="AJ1782" t="s">
        <v>3975</v>
      </c>
      <c r="AK1782" t="s">
        <v>5223</v>
      </c>
      <c r="AL1782" s="1">
        <v>45375</v>
      </c>
      <c r="AM1782" s="1">
        <v>45413</v>
      </c>
      <c r="AN1782" t="s">
        <v>26</v>
      </c>
      <c r="AO1782">
        <v>240.32</v>
      </c>
      <c r="AP1782">
        <v>0</v>
      </c>
      <c r="AQ1782">
        <v>0</v>
      </c>
      <c r="AR1782">
        <v>240.32</v>
      </c>
      <c r="AS1782">
        <v>275.32</v>
      </c>
      <c r="AT1782">
        <v>202.8</v>
      </c>
      <c r="AU1782">
        <v>2.5199999999999818</v>
      </c>
      <c r="AW1782">
        <v>4</v>
      </c>
    </row>
    <row r="1783" spans="1:49" x14ac:dyDescent="0.3">
      <c r="A1783" t="s">
        <v>2538</v>
      </c>
      <c r="B1783" s="1">
        <v>45544</v>
      </c>
      <c r="C1783" s="1">
        <v>45548</v>
      </c>
      <c r="D1783" s="1">
        <v>45549</v>
      </c>
      <c r="E1783" t="s">
        <v>669</v>
      </c>
      <c r="F1783" t="s">
        <v>445</v>
      </c>
      <c r="G1783">
        <v>1</v>
      </c>
      <c r="H1783">
        <v>30.76</v>
      </c>
      <c r="I1783">
        <v>0</v>
      </c>
      <c r="J1783">
        <v>35</v>
      </c>
      <c r="K1783" t="s">
        <v>35</v>
      </c>
      <c r="L1783" t="s">
        <v>19</v>
      </c>
      <c r="M1783" t="s">
        <v>30</v>
      </c>
      <c r="N1783" t="s">
        <v>21</v>
      </c>
      <c r="O1783" t="s">
        <v>22</v>
      </c>
      <c r="P1783" t="s">
        <v>4635</v>
      </c>
      <c r="Q1783" t="s">
        <v>4396</v>
      </c>
      <c r="R1783" t="s">
        <v>4409</v>
      </c>
      <c r="S1783" t="s">
        <v>4398</v>
      </c>
      <c r="T1783" t="s">
        <v>4808</v>
      </c>
      <c r="U1783" t="s">
        <v>8600</v>
      </c>
      <c r="V1783">
        <v>1984</v>
      </c>
      <c r="W1783" s="1">
        <v>45746</v>
      </c>
      <c r="X1783" t="s">
        <v>4404</v>
      </c>
      <c r="Y1783" t="s">
        <v>4099</v>
      </c>
      <c r="Z1783" t="s">
        <v>3987</v>
      </c>
      <c r="AA1783" t="s">
        <v>4065</v>
      </c>
      <c r="AB1783" t="s">
        <v>4020</v>
      </c>
      <c r="AC1783" t="s">
        <v>3992</v>
      </c>
      <c r="AD1783">
        <v>18.010000000000002</v>
      </c>
      <c r="AE1783">
        <v>27.01</v>
      </c>
      <c r="AF1783" t="s">
        <v>3975</v>
      </c>
      <c r="AG1783" s="1"/>
      <c r="AJ1783" t="s">
        <v>3975</v>
      </c>
      <c r="AL1783" s="1"/>
      <c r="AM1783" s="1"/>
      <c r="AO1783">
        <v>30.76</v>
      </c>
      <c r="AP1783">
        <v>0</v>
      </c>
      <c r="AQ1783">
        <v>0</v>
      </c>
      <c r="AR1783">
        <v>30.76</v>
      </c>
      <c r="AS1783">
        <v>65.760000000000005</v>
      </c>
      <c r="AT1783">
        <v>18.010000000000002</v>
      </c>
      <c r="AU1783">
        <v>-22.25</v>
      </c>
      <c r="AV1783">
        <v>1</v>
      </c>
      <c r="AW1783">
        <v>4</v>
      </c>
    </row>
    <row r="1784" spans="1:49" x14ac:dyDescent="0.3">
      <c r="A1784" t="s">
        <v>2539</v>
      </c>
      <c r="B1784" s="1">
        <v>45648</v>
      </c>
      <c r="C1784" s="1">
        <v>45651</v>
      </c>
      <c r="D1784" s="1">
        <v>45655</v>
      </c>
      <c r="E1784" t="s">
        <v>140</v>
      </c>
      <c r="F1784" t="s">
        <v>1004</v>
      </c>
      <c r="G1784">
        <v>1</v>
      </c>
      <c r="H1784">
        <v>103.67</v>
      </c>
      <c r="I1784">
        <v>25</v>
      </c>
      <c r="J1784">
        <v>25</v>
      </c>
      <c r="K1784" t="s">
        <v>42</v>
      </c>
      <c r="L1784" t="s">
        <v>19</v>
      </c>
      <c r="M1784" t="s">
        <v>30</v>
      </c>
      <c r="N1784" t="s">
        <v>37</v>
      </c>
      <c r="O1784" t="s">
        <v>22</v>
      </c>
      <c r="P1784" t="s">
        <v>4885</v>
      </c>
      <c r="Q1784" t="s">
        <v>4396</v>
      </c>
      <c r="R1784" t="s">
        <v>4416</v>
      </c>
      <c r="S1784" t="s">
        <v>4391</v>
      </c>
      <c r="T1784" t="s">
        <v>8703</v>
      </c>
      <c r="U1784" t="s">
        <v>8704</v>
      </c>
      <c r="V1784">
        <v>1993</v>
      </c>
      <c r="W1784" s="1">
        <v>45426</v>
      </c>
      <c r="X1784" t="s">
        <v>4404</v>
      </c>
      <c r="Y1784" t="s">
        <v>4047</v>
      </c>
      <c r="Z1784" t="s">
        <v>3971</v>
      </c>
      <c r="AA1784" t="s">
        <v>4004</v>
      </c>
      <c r="AB1784" t="s">
        <v>3983</v>
      </c>
      <c r="AC1784" t="s">
        <v>3992</v>
      </c>
      <c r="AD1784">
        <v>71.39</v>
      </c>
      <c r="AE1784">
        <v>106.62</v>
      </c>
      <c r="AF1784" t="s">
        <v>3975</v>
      </c>
      <c r="AG1784" s="1"/>
      <c r="AJ1784" t="s">
        <v>3975</v>
      </c>
      <c r="AL1784" s="1"/>
      <c r="AM1784" s="1"/>
      <c r="AO1784">
        <v>103.67</v>
      </c>
      <c r="AP1784">
        <v>0.25</v>
      </c>
      <c r="AQ1784">
        <v>25.9175</v>
      </c>
      <c r="AR1784">
        <v>77.752499999999998</v>
      </c>
      <c r="AS1784">
        <v>102.7525</v>
      </c>
      <c r="AT1784">
        <v>71.39</v>
      </c>
      <c r="AU1784">
        <v>-18.637500000000003</v>
      </c>
      <c r="AV1784">
        <v>4</v>
      </c>
      <c r="AW1784">
        <v>3</v>
      </c>
    </row>
    <row r="1785" spans="1:49" x14ac:dyDescent="0.3">
      <c r="A1785" t="s">
        <v>2540</v>
      </c>
      <c r="B1785" s="1">
        <v>45604</v>
      </c>
      <c r="C1785" s="1">
        <v>45637</v>
      </c>
      <c r="D1785" s="1">
        <v>45612</v>
      </c>
      <c r="E1785" t="s">
        <v>869</v>
      </c>
      <c r="F1785" t="s">
        <v>1374</v>
      </c>
      <c r="G1785">
        <v>1</v>
      </c>
      <c r="H1785">
        <v>39.950000000000003</v>
      </c>
      <c r="I1785">
        <v>1</v>
      </c>
      <c r="J1785">
        <v>25</v>
      </c>
      <c r="K1785" t="s">
        <v>35</v>
      </c>
      <c r="L1785" t="s">
        <v>26</v>
      </c>
      <c r="M1785" t="s">
        <v>20</v>
      </c>
      <c r="N1785" t="s">
        <v>31</v>
      </c>
      <c r="O1785" t="s">
        <v>242</v>
      </c>
      <c r="P1785" t="s">
        <v>4526</v>
      </c>
      <c r="Q1785" t="s">
        <v>4384</v>
      </c>
      <c r="R1785" t="s">
        <v>4412</v>
      </c>
      <c r="S1785" t="s">
        <v>4434</v>
      </c>
      <c r="T1785" t="s">
        <v>5057</v>
      </c>
      <c r="U1785" t="s">
        <v>8742</v>
      </c>
      <c r="V1785">
        <v>1998</v>
      </c>
      <c r="W1785" s="1">
        <v>45283</v>
      </c>
      <c r="X1785" t="s">
        <v>4404</v>
      </c>
      <c r="Y1785" t="s">
        <v>4013</v>
      </c>
      <c r="Z1785" t="s">
        <v>4014</v>
      </c>
      <c r="AA1785" t="s">
        <v>4015</v>
      </c>
      <c r="AB1785" t="s">
        <v>4009</v>
      </c>
      <c r="AC1785" t="s">
        <v>3992</v>
      </c>
      <c r="AD1785">
        <v>26.41</v>
      </c>
      <c r="AE1785">
        <v>35.51</v>
      </c>
      <c r="AF1785" t="s">
        <v>3975</v>
      </c>
      <c r="AG1785" s="1"/>
      <c r="AJ1785" t="s">
        <v>3975</v>
      </c>
      <c r="AK1785" t="s">
        <v>5222</v>
      </c>
      <c r="AL1785" s="1">
        <v>45809</v>
      </c>
      <c r="AM1785" s="1">
        <v>45857</v>
      </c>
      <c r="AN1785" t="s">
        <v>19</v>
      </c>
      <c r="AO1785">
        <v>39.950000000000003</v>
      </c>
      <c r="AP1785">
        <v>0.01</v>
      </c>
      <c r="AQ1785">
        <v>0.39950000000000002</v>
      </c>
      <c r="AR1785">
        <v>39.5505</v>
      </c>
      <c r="AS1785">
        <v>64.5505</v>
      </c>
      <c r="AT1785">
        <v>26.41</v>
      </c>
      <c r="AU1785">
        <v>-11.859500000000001</v>
      </c>
      <c r="AV1785">
        <v>-25</v>
      </c>
      <c r="AW1785">
        <v>33</v>
      </c>
    </row>
    <row r="1786" spans="1:49" x14ac:dyDescent="0.3">
      <c r="A1786" t="s">
        <v>2541</v>
      </c>
      <c r="B1786" s="1">
        <v>45371</v>
      </c>
      <c r="C1786" s="1">
        <v>45375</v>
      </c>
      <c r="D1786" s="1">
        <v>45380</v>
      </c>
      <c r="E1786" t="s">
        <v>1580</v>
      </c>
      <c r="F1786" t="s">
        <v>516</v>
      </c>
      <c r="G1786">
        <v>2</v>
      </c>
      <c r="H1786">
        <v>10.029999999999999</v>
      </c>
      <c r="I1786">
        <v>2</v>
      </c>
      <c r="J1786">
        <v>50</v>
      </c>
      <c r="K1786" t="s">
        <v>60</v>
      </c>
      <c r="L1786" t="s">
        <v>19</v>
      </c>
      <c r="M1786" t="s">
        <v>47</v>
      </c>
      <c r="N1786" t="s">
        <v>22</v>
      </c>
      <c r="O1786" t="s">
        <v>127</v>
      </c>
      <c r="P1786" t="s">
        <v>4923</v>
      </c>
      <c r="Q1786" t="s">
        <v>4396</v>
      </c>
      <c r="R1786" t="s">
        <v>4390</v>
      </c>
      <c r="S1786" t="s">
        <v>4391</v>
      </c>
      <c r="T1786" t="s">
        <v>4924</v>
      </c>
      <c r="U1786" t="s">
        <v>4925</v>
      </c>
      <c r="V1786">
        <v>1982</v>
      </c>
      <c r="W1786" s="1">
        <v>45559</v>
      </c>
      <c r="X1786" t="s">
        <v>4394</v>
      </c>
      <c r="Y1786" t="s">
        <v>4087</v>
      </c>
      <c r="Z1786" t="s">
        <v>3971</v>
      </c>
      <c r="AA1786" t="s">
        <v>4019</v>
      </c>
      <c r="AB1786" t="s">
        <v>3973</v>
      </c>
      <c r="AC1786" t="s">
        <v>3974</v>
      </c>
      <c r="AD1786">
        <v>6.95</v>
      </c>
      <c r="AE1786">
        <v>9.67</v>
      </c>
      <c r="AF1786" t="s">
        <v>3975</v>
      </c>
      <c r="AG1786" s="1"/>
      <c r="AJ1786" t="s">
        <v>3975</v>
      </c>
      <c r="AK1786" t="s">
        <v>5224</v>
      </c>
      <c r="AL1786" s="1">
        <v>45738</v>
      </c>
      <c r="AM1786" s="1">
        <v>45765</v>
      </c>
      <c r="AN1786" t="s">
        <v>26</v>
      </c>
      <c r="AO1786">
        <v>20.059999999999999</v>
      </c>
      <c r="AP1786">
        <v>0.02</v>
      </c>
      <c r="AQ1786">
        <v>0.4012</v>
      </c>
      <c r="AR1786">
        <v>19.658799999999999</v>
      </c>
      <c r="AS1786">
        <v>69.658799999999999</v>
      </c>
      <c r="AT1786">
        <v>13.9</v>
      </c>
      <c r="AU1786">
        <v>-44.241199999999999</v>
      </c>
      <c r="AV1786">
        <v>5</v>
      </c>
      <c r="AW1786">
        <v>4</v>
      </c>
    </row>
    <row r="1787" spans="1:49" x14ac:dyDescent="0.3">
      <c r="A1787" t="s">
        <v>2542</v>
      </c>
      <c r="B1787" s="1">
        <v>45535</v>
      </c>
      <c r="C1787" s="1">
        <v>45300</v>
      </c>
      <c r="D1787" s="1">
        <v>45541</v>
      </c>
      <c r="E1787" t="s">
        <v>634</v>
      </c>
      <c r="F1787" t="s">
        <v>156</v>
      </c>
      <c r="G1787">
        <v>1</v>
      </c>
      <c r="H1787">
        <v>25.95</v>
      </c>
      <c r="I1787">
        <v>0</v>
      </c>
      <c r="J1787">
        <v>15</v>
      </c>
      <c r="K1787" t="s">
        <v>60</v>
      </c>
      <c r="L1787" t="s">
        <v>19</v>
      </c>
      <c r="M1787" t="s">
        <v>30</v>
      </c>
      <c r="N1787" t="s">
        <v>22</v>
      </c>
      <c r="O1787" t="s">
        <v>22</v>
      </c>
      <c r="P1787" t="s">
        <v>4805</v>
      </c>
      <c r="Q1787" t="s">
        <v>4396</v>
      </c>
      <c r="R1787" t="s">
        <v>4412</v>
      </c>
      <c r="S1787" t="s">
        <v>4406</v>
      </c>
      <c r="T1787" t="s">
        <v>4949</v>
      </c>
      <c r="U1787" t="s">
        <v>8680</v>
      </c>
      <c r="V1787">
        <v>1972</v>
      </c>
      <c r="W1787" s="1">
        <v>44998</v>
      </c>
      <c r="X1787" t="s">
        <v>4404</v>
      </c>
      <c r="Y1787" t="s">
        <v>3986</v>
      </c>
      <c r="Z1787" t="s">
        <v>3987</v>
      </c>
      <c r="AA1787" t="s">
        <v>3988</v>
      </c>
      <c r="AB1787" t="s">
        <v>3989</v>
      </c>
      <c r="AC1787" t="s">
        <v>3974</v>
      </c>
      <c r="AD1787">
        <v>22.45</v>
      </c>
      <c r="AE1787">
        <v>26.29</v>
      </c>
      <c r="AF1787" t="s">
        <v>3975</v>
      </c>
      <c r="AG1787" s="1"/>
      <c r="AJ1787" t="s">
        <v>3975</v>
      </c>
      <c r="AL1787" s="1"/>
      <c r="AM1787" s="1"/>
      <c r="AO1787">
        <v>25.95</v>
      </c>
      <c r="AP1787">
        <v>0</v>
      </c>
      <c r="AQ1787">
        <v>0</v>
      </c>
      <c r="AR1787">
        <v>25.95</v>
      </c>
      <c r="AS1787">
        <v>40.950000000000003</v>
      </c>
      <c r="AT1787">
        <v>22.45</v>
      </c>
      <c r="AU1787">
        <v>-11.5</v>
      </c>
      <c r="AV1787">
        <v>241</v>
      </c>
      <c r="AW1787">
        <v>-235</v>
      </c>
    </row>
    <row r="1788" spans="1:49" x14ac:dyDescent="0.3">
      <c r="A1788" t="s">
        <v>2543</v>
      </c>
      <c r="B1788" s="1">
        <v>45654</v>
      </c>
      <c r="C1788" s="1">
        <v>45748</v>
      </c>
      <c r="D1788" s="1">
        <v>45901</v>
      </c>
      <c r="E1788" t="s">
        <v>596</v>
      </c>
      <c r="F1788" t="s">
        <v>198</v>
      </c>
      <c r="G1788">
        <v>1</v>
      </c>
      <c r="H1788">
        <v>185.31</v>
      </c>
      <c r="I1788">
        <v>15</v>
      </c>
      <c r="J1788">
        <v>25</v>
      </c>
      <c r="K1788" t="s">
        <v>60</v>
      </c>
      <c r="L1788" t="s">
        <v>19</v>
      </c>
      <c r="M1788" t="s">
        <v>30</v>
      </c>
      <c r="N1788" t="s">
        <v>31</v>
      </c>
      <c r="O1788" t="s">
        <v>242</v>
      </c>
      <c r="P1788" t="s">
        <v>4470</v>
      </c>
      <c r="Q1788" t="s">
        <v>4384</v>
      </c>
      <c r="R1788" t="s">
        <v>4444</v>
      </c>
      <c r="S1788" t="s">
        <v>4386</v>
      </c>
      <c r="T1788" t="s">
        <v>8444</v>
      </c>
      <c r="U1788" t="s">
        <v>8445</v>
      </c>
      <c r="V1788">
        <v>1987</v>
      </c>
      <c r="W1788" s="1">
        <v>45590</v>
      </c>
      <c r="X1788" t="s">
        <v>4394</v>
      </c>
      <c r="Y1788" t="s">
        <v>4091</v>
      </c>
      <c r="Z1788" t="s">
        <v>3987</v>
      </c>
      <c r="AA1788" t="s">
        <v>4026</v>
      </c>
      <c r="AB1788" t="s">
        <v>3983</v>
      </c>
      <c r="AC1788" t="s">
        <v>3997</v>
      </c>
      <c r="AD1788">
        <v>119.99</v>
      </c>
      <c r="AE1788">
        <v>168.92</v>
      </c>
      <c r="AF1788" t="s">
        <v>3975</v>
      </c>
      <c r="AG1788" s="1"/>
      <c r="AJ1788" t="s">
        <v>3975</v>
      </c>
      <c r="AK1788" t="s">
        <v>5222</v>
      </c>
      <c r="AL1788" s="1">
        <v>45809</v>
      </c>
      <c r="AM1788" s="1">
        <v>45857</v>
      </c>
      <c r="AN1788" t="s">
        <v>19</v>
      </c>
      <c r="AO1788">
        <v>185.31</v>
      </c>
      <c r="AP1788">
        <v>0.15</v>
      </c>
      <c r="AQ1788">
        <v>27.796499999999998</v>
      </c>
      <c r="AR1788">
        <v>157.51349999999999</v>
      </c>
      <c r="AS1788">
        <v>182.51349999999999</v>
      </c>
      <c r="AT1788">
        <v>119.99</v>
      </c>
      <c r="AU1788">
        <v>12.523499999999999</v>
      </c>
      <c r="AV1788">
        <v>153</v>
      </c>
      <c r="AW1788">
        <v>94</v>
      </c>
    </row>
    <row r="1789" spans="1:49" x14ac:dyDescent="0.3">
      <c r="A1789" t="s">
        <v>2544</v>
      </c>
      <c r="B1789" s="1">
        <v>45299</v>
      </c>
      <c r="C1789" s="1">
        <v>45451</v>
      </c>
      <c r="D1789" s="1">
        <v>45517</v>
      </c>
      <c r="E1789" t="s">
        <v>1425</v>
      </c>
      <c r="F1789" t="s">
        <v>315</v>
      </c>
      <c r="G1789">
        <v>1</v>
      </c>
      <c r="H1789">
        <v>35.049999999999997</v>
      </c>
      <c r="I1789">
        <v>5</v>
      </c>
      <c r="J1789">
        <v>15</v>
      </c>
      <c r="K1789" t="s">
        <v>35</v>
      </c>
      <c r="L1789" t="s">
        <v>26</v>
      </c>
      <c r="M1789" t="s">
        <v>47</v>
      </c>
      <c r="N1789" t="s">
        <v>22</v>
      </c>
      <c r="O1789" t="s">
        <v>127</v>
      </c>
      <c r="P1789" t="s">
        <v>5088</v>
      </c>
      <c r="Q1789" t="s">
        <v>4384</v>
      </c>
      <c r="R1789" t="s">
        <v>4390</v>
      </c>
      <c r="S1789" t="s">
        <v>4386</v>
      </c>
      <c r="T1789" t="s">
        <v>5164</v>
      </c>
      <c r="U1789" t="s">
        <v>5165</v>
      </c>
      <c r="V1789">
        <v>1978</v>
      </c>
      <c r="W1789" s="1">
        <v>45747</v>
      </c>
      <c r="X1789" t="s">
        <v>4404</v>
      </c>
      <c r="Y1789" t="s">
        <v>4100</v>
      </c>
      <c r="Z1789" t="s">
        <v>3994</v>
      </c>
      <c r="AA1789" t="s">
        <v>4043</v>
      </c>
      <c r="AB1789" t="s">
        <v>3983</v>
      </c>
      <c r="AC1789" t="s">
        <v>3985</v>
      </c>
      <c r="AD1789">
        <v>0</v>
      </c>
      <c r="AE1789">
        <v>33.130000000000003</v>
      </c>
      <c r="AF1789" t="s">
        <v>3975</v>
      </c>
      <c r="AG1789" s="1"/>
      <c r="AJ1789" t="s">
        <v>3975</v>
      </c>
      <c r="AK1789" t="s">
        <v>5224</v>
      </c>
      <c r="AL1789" s="1">
        <v>45738</v>
      </c>
      <c r="AM1789" s="1">
        <v>45765</v>
      </c>
      <c r="AN1789" t="s">
        <v>26</v>
      </c>
      <c r="AO1789">
        <v>35.049999999999997</v>
      </c>
      <c r="AP1789">
        <v>0.05</v>
      </c>
      <c r="AQ1789">
        <v>1.7524999999999999</v>
      </c>
      <c r="AR1789">
        <v>33.297499999999999</v>
      </c>
      <c r="AS1789">
        <v>48.297499999999999</v>
      </c>
      <c r="AT1789">
        <v>0</v>
      </c>
      <c r="AU1789">
        <v>18.297499999999999</v>
      </c>
      <c r="AV1789">
        <v>66</v>
      </c>
      <c r="AW1789">
        <v>152</v>
      </c>
    </row>
    <row r="1790" spans="1:49" x14ac:dyDescent="0.3">
      <c r="A1790" t="s">
        <v>2545</v>
      </c>
      <c r="B1790" s="1">
        <v>45572</v>
      </c>
      <c r="C1790" s="1">
        <v>45576</v>
      </c>
      <c r="D1790" s="1">
        <v>45581</v>
      </c>
      <c r="E1790" t="s">
        <v>703</v>
      </c>
      <c r="F1790" t="s">
        <v>367</v>
      </c>
      <c r="G1790">
        <v>2</v>
      </c>
      <c r="H1790">
        <v>33.1</v>
      </c>
      <c r="I1790">
        <v>5</v>
      </c>
      <c r="J1790">
        <v>50</v>
      </c>
      <c r="K1790" t="s">
        <v>18</v>
      </c>
      <c r="L1790" t="s">
        <v>26</v>
      </c>
      <c r="M1790" t="s">
        <v>47</v>
      </c>
      <c r="N1790" t="s">
        <v>22</v>
      </c>
      <c r="O1790" t="s">
        <v>77</v>
      </c>
      <c r="P1790" t="s">
        <v>4902</v>
      </c>
      <c r="Q1790" t="s">
        <v>4396</v>
      </c>
      <c r="R1790" t="s">
        <v>4416</v>
      </c>
      <c r="S1790" t="s">
        <v>4406</v>
      </c>
      <c r="T1790" t="s">
        <v>5131</v>
      </c>
      <c r="U1790" t="s">
        <v>8793</v>
      </c>
      <c r="V1790">
        <v>2003</v>
      </c>
      <c r="W1790" s="1">
        <v>44564</v>
      </c>
      <c r="X1790" t="s">
        <v>4419</v>
      </c>
      <c r="Y1790" t="s">
        <v>4003</v>
      </c>
      <c r="Z1790" t="s">
        <v>3971</v>
      </c>
      <c r="AA1790" t="s">
        <v>4004</v>
      </c>
      <c r="AB1790" t="s">
        <v>3973</v>
      </c>
      <c r="AC1790" t="s">
        <v>3997</v>
      </c>
      <c r="AD1790">
        <v>23.36</v>
      </c>
      <c r="AE1790">
        <v>32.94</v>
      </c>
      <c r="AF1790" t="s">
        <v>4055</v>
      </c>
      <c r="AG1790" s="1"/>
      <c r="AJ1790" t="s">
        <v>3975</v>
      </c>
      <c r="AK1790" t="s">
        <v>5224</v>
      </c>
      <c r="AL1790" s="1">
        <v>45921</v>
      </c>
      <c r="AM1790" s="1">
        <v>45978</v>
      </c>
      <c r="AN1790" t="s">
        <v>5225</v>
      </c>
      <c r="AO1790">
        <v>66.2</v>
      </c>
      <c r="AP1790">
        <v>0.05</v>
      </c>
      <c r="AQ1790">
        <v>3.3100000000000005</v>
      </c>
      <c r="AR1790">
        <v>62.89</v>
      </c>
      <c r="AS1790">
        <v>112.89</v>
      </c>
      <c r="AT1790">
        <v>46.72</v>
      </c>
      <c r="AU1790">
        <v>-33.83</v>
      </c>
      <c r="AV1790">
        <v>5</v>
      </c>
      <c r="AW1790">
        <v>4</v>
      </c>
    </row>
    <row r="1791" spans="1:49" x14ac:dyDescent="0.3">
      <c r="A1791" t="s">
        <v>2546</v>
      </c>
      <c r="B1791" s="1">
        <v>45436</v>
      </c>
      <c r="C1791" s="1">
        <v>45439</v>
      </c>
      <c r="D1791" s="1">
        <v>45444</v>
      </c>
      <c r="E1791" t="s">
        <v>706</v>
      </c>
      <c r="F1791" t="s">
        <v>527</v>
      </c>
      <c r="G1791">
        <v>1</v>
      </c>
      <c r="H1791">
        <v>72.959999999999994</v>
      </c>
      <c r="I1791">
        <v>0</v>
      </c>
      <c r="J1791">
        <v>35</v>
      </c>
      <c r="K1791" t="s">
        <v>35</v>
      </c>
      <c r="L1791" t="s">
        <v>19</v>
      </c>
      <c r="M1791" t="s">
        <v>30</v>
      </c>
      <c r="N1791" t="s">
        <v>52</v>
      </c>
      <c r="O1791" t="s">
        <v>81</v>
      </c>
      <c r="P1791" t="s">
        <v>4423</v>
      </c>
      <c r="Q1791" t="s">
        <v>4384</v>
      </c>
      <c r="R1791" t="s">
        <v>4401</v>
      </c>
      <c r="S1791" t="s">
        <v>4406</v>
      </c>
      <c r="T1791" t="s">
        <v>4658</v>
      </c>
      <c r="U1791" t="s">
        <v>4659</v>
      </c>
      <c r="V1791">
        <v>1996</v>
      </c>
      <c r="W1791" s="1">
        <v>45535</v>
      </c>
      <c r="X1791" t="s">
        <v>4404</v>
      </c>
      <c r="Y1791" t="s">
        <v>3993</v>
      </c>
      <c r="Z1791" t="s">
        <v>3994</v>
      </c>
      <c r="AA1791" t="s">
        <v>3995</v>
      </c>
      <c r="AB1791" t="s">
        <v>3996</v>
      </c>
      <c r="AC1791" t="s">
        <v>3985</v>
      </c>
      <c r="AD1791">
        <v>57.48</v>
      </c>
      <c r="AE1791">
        <v>67.319999999999993</v>
      </c>
      <c r="AF1791" t="s">
        <v>3975</v>
      </c>
      <c r="AG1791" s="1"/>
      <c r="AJ1791" t="s">
        <v>3975</v>
      </c>
      <c r="AK1791" t="s">
        <v>5222</v>
      </c>
      <c r="AL1791" s="1">
        <v>45436</v>
      </c>
      <c r="AM1791" s="1">
        <v>45489</v>
      </c>
      <c r="AN1791" t="s">
        <v>19</v>
      </c>
      <c r="AO1791">
        <v>72.959999999999994</v>
      </c>
      <c r="AP1791">
        <v>0</v>
      </c>
      <c r="AQ1791">
        <v>0</v>
      </c>
      <c r="AR1791">
        <v>72.959999999999994</v>
      </c>
      <c r="AS1791">
        <v>107.96</v>
      </c>
      <c r="AT1791">
        <v>57.48</v>
      </c>
      <c r="AU1791">
        <v>-19.520000000000003</v>
      </c>
      <c r="AV1791">
        <v>5</v>
      </c>
      <c r="AW1791">
        <v>3</v>
      </c>
    </row>
    <row r="1792" spans="1:49" x14ac:dyDescent="0.3">
      <c r="A1792" t="s">
        <v>2547</v>
      </c>
      <c r="B1792" s="1">
        <v>45310</v>
      </c>
      <c r="C1792" s="1">
        <v>45317</v>
      </c>
      <c r="D1792" s="1">
        <v>45384</v>
      </c>
      <c r="E1792" t="s">
        <v>174</v>
      </c>
      <c r="F1792" t="s">
        <v>648</v>
      </c>
      <c r="G1792">
        <v>2</v>
      </c>
      <c r="H1792">
        <v>62.05</v>
      </c>
      <c r="I1792">
        <v>3</v>
      </c>
      <c r="J1792">
        <v>25</v>
      </c>
      <c r="K1792" t="s">
        <v>35</v>
      </c>
      <c r="L1792" t="s">
        <v>43</v>
      </c>
      <c r="M1792" t="s">
        <v>30</v>
      </c>
      <c r="N1792" t="s">
        <v>37</v>
      </c>
      <c r="O1792" t="s">
        <v>22</v>
      </c>
      <c r="P1792" t="s">
        <v>4431</v>
      </c>
      <c r="Q1792" t="s">
        <v>4384</v>
      </c>
      <c r="R1792" t="s">
        <v>4385</v>
      </c>
      <c r="S1792" t="s">
        <v>4398</v>
      </c>
      <c r="T1792" t="s">
        <v>4432</v>
      </c>
      <c r="U1792" t="s">
        <v>8430</v>
      </c>
      <c r="V1792">
        <v>1998</v>
      </c>
      <c r="W1792" s="1">
        <v>45624</v>
      </c>
      <c r="X1792" t="s">
        <v>4404</v>
      </c>
      <c r="Y1792" t="s">
        <v>4030</v>
      </c>
      <c r="Z1792" t="s">
        <v>3977</v>
      </c>
      <c r="AA1792" t="s">
        <v>3978</v>
      </c>
      <c r="AB1792" t="s">
        <v>3989</v>
      </c>
      <c r="AC1792" t="s">
        <v>3985</v>
      </c>
      <c r="AD1792">
        <v>51.94</v>
      </c>
      <c r="AE1792">
        <v>65.14</v>
      </c>
      <c r="AF1792" t="s">
        <v>3975</v>
      </c>
      <c r="AG1792" s="1">
        <v>45404</v>
      </c>
      <c r="AH1792" t="s">
        <v>4174</v>
      </c>
      <c r="AI1792" t="s">
        <v>18</v>
      </c>
      <c r="AJ1792" t="s">
        <v>4055</v>
      </c>
      <c r="AL1792" s="1"/>
      <c r="AM1792" s="1"/>
      <c r="AO1792">
        <v>124.1</v>
      </c>
      <c r="AP1792">
        <v>0.03</v>
      </c>
      <c r="AQ1792">
        <v>3.7229999999999999</v>
      </c>
      <c r="AR1792">
        <v>120.377</v>
      </c>
      <c r="AS1792">
        <v>145.37700000000001</v>
      </c>
      <c r="AT1792">
        <v>103.88</v>
      </c>
      <c r="AU1792">
        <v>-8.5030000000000001</v>
      </c>
      <c r="AV1792">
        <v>67</v>
      </c>
      <c r="AW1792">
        <v>7</v>
      </c>
    </row>
    <row r="1793" spans="1:49" x14ac:dyDescent="0.3">
      <c r="A1793" t="s">
        <v>2548</v>
      </c>
      <c r="B1793" s="1">
        <v>45596</v>
      </c>
      <c r="C1793" s="1">
        <v>45606</v>
      </c>
      <c r="D1793" s="1">
        <v>45611</v>
      </c>
      <c r="E1793" t="s">
        <v>965</v>
      </c>
      <c r="F1793" t="s">
        <v>674</v>
      </c>
      <c r="G1793">
        <v>2</v>
      </c>
      <c r="H1793">
        <v>53.82</v>
      </c>
      <c r="I1793">
        <v>15</v>
      </c>
      <c r="J1793">
        <v>15</v>
      </c>
      <c r="K1793" t="s">
        <v>35</v>
      </c>
      <c r="L1793" t="s">
        <v>19</v>
      </c>
      <c r="M1793" t="s">
        <v>30</v>
      </c>
      <c r="N1793" t="s">
        <v>22</v>
      </c>
      <c r="O1793" t="s">
        <v>22</v>
      </c>
      <c r="P1793" t="s">
        <v>4559</v>
      </c>
      <c r="Q1793" t="s">
        <v>4384</v>
      </c>
      <c r="R1793" t="s">
        <v>4397</v>
      </c>
      <c r="S1793" t="s">
        <v>4386</v>
      </c>
      <c r="T1793" t="s">
        <v>4894</v>
      </c>
      <c r="U1793" t="s">
        <v>8644</v>
      </c>
      <c r="V1793">
        <v>1970</v>
      </c>
      <c r="W1793" s="1">
        <v>44994</v>
      </c>
      <c r="X1793" t="s">
        <v>4404</v>
      </c>
      <c r="Y1793" t="s">
        <v>4155</v>
      </c>
      <c r="Z1793" t="s">
        <v>3994</v>
      </c>
      <c r="AA1793" t="s">
        <v>4006</v>
      </c>
      <c r="AB1793" t="s">
        <v>4000</v>
      </c>
      <c r="AC1793" t="s">
        <v>3980</v>
      </c>
      <c r="AD1793">
        <v>49.42</v>
      </c>
      <c r="AE1793">
        <v>61.21</v>
      </c>
      <c r="AF1793" t="s">
        <v>3975</v>
      </c>
      <c r="AG1793" s="1"/>
      <c r="AJ1793" t="s">
        <v>3975</v>
      </c>
      <c r="AL1793" s="1"/>
      <c r="AM1793" s="1"/>
      <c r="AO1793">
        <v>107.64</v>
      </c>
      <c r="AP1793">
        <v>0.15</v>
      </c>
      <c r="AQ1793">
        <v>16.146000000000001</v>
      </c>
      <c r="AR1793">
        <v>91.494</v>
      </c>
      <c r="AS1793">
        <v>106.494</v>
      </c>
      <c r="AT1793">
        <v>98.84</v>
      </c>
      <c r="AU1793">
        <v>-22.346000000000004</v>
      </c>
      <c r="AV1793">
        <v>5</v>
      </c>
      <c r="AW1793">
        <v>10</v>
      </c>
    </row>
    <row r="1794" spans="1:49" x14ac:dyDescent="0.3">
      <c r="A1794" t="s">
        <v>2549</v>
      </c>
      <c r="B1794" s="1">
        <v>45432</v>
      </c>
      <c r="C1794" s="1">
        <v>45437</v>
      </c>
      <c r="D1794" s="1">
        <v>45441</v>
      </c>
      <c r="E1794" t="s">
        <v>92</v>
      </c>
      <c r="F1794" t="s">
        <v>55</v>
      </c>
      <c r="G1794">
        <v>3</v>
      </c>
      <c r="H1794">
        <v>6.05</v>
      </c>
      <c r="I1794">
        <v>0</v>
      </c>
      <c r="J1794">
        <v>35</v>
      </c>
      <c r="K1794" t="s">
        <v>35</v>
      </c>
      <c r="L1794" t="s">
        <v>19</v>
      </c>
      <c r="M1794" t="s">
        <v>47</v>
      </c>
      <c r="N1794" t="s">
        <v>22</v>
      </c>
      <c r="O1794" t="s">
        <v>22</v>
      </c>
      <c r="P1794" t="s">
        <v>4694</v>
      </c>
      <c r="Q1794" t="s">
        <v>4384</v>
      </c>
      <c r="R1794" t="s">
        <v>4424</v>
      </c>
      <c r="S1794" t="s">
        <v>4434</v>
      </c>
      <c r="T1794" t="s">
        <v>4695</v>
      </c>
      <c r="U1794" t="s">
        <v>8537</v>
      </c>
      <c r="V1794">
        <v>1993</v>
      </c>
      <c r="W1794" s="1">
        <v>45268</v>
      </c>
      <c r="X1794" t="s">
        <v>4419</v>
      </c>
      <c r="Y1794" t="s">
        <v>4007</v>
      </c>
      <c r="Z1794" t="s">
        <v>3994</v>
      </c>
      <c r="AA1794" t="s">
        <v>4008</v>
      </c>
      <c r="AB1794" t="s">
        <v>4009</v>
      </c>
      <c r="AC1794" t="s">
        <v>3974</v>
      </c>
      <c r="AD1794">
        <v>4.9400000000000004</v>
      </c>
      <c r="AE1794">
        <v>6.38</v>
      </c>
      <c r="AF1794" t="s">
        <v>3975</v>
      </c>
      <c r="AG1794" s="1"/>
      <c r="AJ1794" t="s">
        <v>3975</v>
      </c>
      <c r="AL1794" s="1"/>
      <c r="AM1794" s="1"/>
      <c r="AO1794">
        <v>18.149999999999999</v>
      </c>
      <c r="AP1794">
        <v>0</v>
      </c>
      <c r="AQ1794">
        <v>0</v>
      </c>
      <c r="AR1794">
        <v>18.149999999999999</v>
      </c>
      <c r="AS1794">
        <v>53.15</v>
      </c>
      <c r="AT1794">
        <v>14.82</v>
      </c>
      <c r="AU1794">
        <v>-31.67</v>
      </c>
      <c r="AV1794">
        <v>4</v>
      </c>
      <c r="AW1794">
        <v>5</v>
      </c>
    </row>
    <row r="1795" spans="1:49" x14ac:dyDescent="0.3">
      <c r="A1795" t="s">
        <v>2550</v>
      </c>
      <c r="B1795" s="1">
        <v>45510</v>
      </c>
      <c r="C1795" s="1">
        <v>45517</v>
      </c>
      <c r="D1795" s="1">
        <v>45519</v>
      </c>
      <c r="E1795" t="s">
        <v>414</v>
      </c>
      <c r="F1795" t="s">
        <v>1568</v>
      </c>
      <c r="G1795">
        <v>2</v>
      </c>
      <c r="H1795">
        <v>67.17</v>
      </c>
      <c r="I1795">
        <v>25</v>
      </c>
      <c r="J1795">
        <v>50</v>
      </c>
      <c r="K1795" t="s">
        <v>18</v>
      </c>
      <c r="L1795" t="s">
        <v>26</v>
      </c>
      <c r="M1795" t="s">
        <v>30</v>
      </c>
      <c r="N1795" t="s">
        <v>22</v>
      </c>
      <c r="O1795" t="s">
        <v>38</v>
      </c>
      <c r="P1795" t="s">
        <v>4716</v>
      </c>
      <c r="Q1795" t="s">
        <v>4384</v>
      </c>
      <c r="R1795" t="s">
        <v>4459</v>
      </c>
      <c r="S1795" t="s">
        <v>4406</v>
      </c>
      <c r="T1795" t="s">
        <v>8622</v>
      </c>
      <c r="U1795" t="s">
        <v>8623</v>
      </c>
      <c r="V1795">
        <v>2002</v>
      </c>
      <c r="W1795" s="1">
        <v>44846</v>
      </c>
      <c r="X1795" t="s">
        <v>4388</v>
      </c>
      <c r="Y1795" t="s">
        <v>4164</v>
      </c>
      <c r="Z1795" t="s">
        <v>3977</v>
      </c>
      <c r="AA1795" t="s">
        <v>3991</v>
      </c>
      <c r="AB1795" t="s">
        <v>4000</v>
      </c>
      <c r="AC1795" t="s">
        <v>3997</v>
      </c>
      <c r="AD1795">
        <v>42.22</v>
      </c>
      <c r="AE1795">
        <v>64.08</v>
      </c>
      <c r="AF1795" t="s">
        <v>4055</v>
      </c>
      <c r="AG1795" s="1"/>
      <c r="AJ1795" t="s">
        <v>3975</v>
      </c>
      <c r="AK1795" t="s">
        <v>5228</v>
      </c>
      <c r="AL1795" s="1">
        <v>45880</v>
      </c>
      <c r="AM1795" s="1">
        <v>45932</v>
      </c>
      <c r="AN1795" t="s">
        <v>19</v>
      </c>
      <c r="AO1795">
        <v>134.34</v>
      </c>
      <c r="AP1795">
        <v>0.25</v>
      </c>
      <c r="AQ1795">
        <v>33.585000000000001</v>
      </c>
      <c r="AR1795">
        <v>100.755</v>
      </c>
      <c r="AS1795">
        <v>150.755</v>
      </c>
      <c r="AT1795">
        <v>84.44</v>
      </c>
      <c r="AU1795">
        <v>-33.685000000000002</v>
      </c>
      <c r="AV1795">
        <v>2</v>
      </c>
      <c r="AW1795">
        <v>7</v>
      </c>
    </row>
    <row r="1796" spans="1:49" x14ac:dyDescent="0.3">
      <c r="A1796" t="s">
        <v>2551</v>
      </c>
      <c r="B1796" s="1">
        <v>45578</v>
      </c>
      <c r="C1796" s="1">
        <v>45585</v>
      </c>
      <c r="D1796" s="1">
        <v>45592</v>
      </c>
      <c r="E1796" t="s">
        <v>1294</v>
      </c>
      <c r="F1796" t="s">
        <v>172</v>
      </c>
      <c r="G1796">
        <v>1</v>
      </c>
      <c r="H1796">
        <v>33.81</v>
      </c>
      <c r="I1796">
        <v>5</v>
      </c>
      <c r="J1796">
        <v>15</v>
      </c>
      <c r="K1796" t="s">
        <v>35</v>
      </c>
      <c r="L1796" t="s">
        <v>19</v>
      </c>
      <c r="M1796" t="s">
        <v>30</v>
      </c>
      <c r="N1796" t="s">
        <v>22</v>
      </c>
      <c r="O1796" t="s">
        <v>22</v>
      </c>
      <c r="P1796" t="s">
        <v>4476</v>
      </c>
      <c r="Q1796" t="s">
        <v>4384</v>
      </c>
      <c r="R1796" t="s">
        <v>4397</v>
      </c>
      <c r="S1796" t="s">
        <v>4386</v>
      </c>
      <c r="T1796" t="s">
        <v>8648</v>
      </c>
      <c r="U1796" t="s">
        <v>8649</v>
      </c>
      <c r="V1796">
        <v>2004</v>
      </c>
      <c r="W1796" s="1">
        <v>45516</v>
      </c>
      <c r="X1796" t="s">
        <v>4388</v>
      </c>
      <c r="Y1796" t="s">
        <v>4096</v>
      </c>
      <c r="Z1796" t="s">
        <v>4014</v>
      </c>
      <c r="AA1796" t="s">
        <v>4049</v>
      </c>
      <c r="AB1796" t="s">
        <v>3973</v>
      </c>
      <c r="AC1796" t="s">
        <v>3974</v>
      </c>
      <c r="AD1796">
        <v>23.13</v>
      </c>
      <c r="AE1796">
        <v>35.14</v>
      </c>
      <c r="AF1796" t="s">
        <v>3975</v>
      </c>
      <c r="AG1796" s="1"/>
      <c r="AJ1796" t="s">
        <v>3975</v>
      </c>
      <c r="AL1796" s="1"/>
      <c r="AM1796" s="1"/>
      <c r="AO1796">
        <v>33.81</v>
      </c>
      <c r="AP1796">
        <v>0.05</v>
      </c>
      <c r="AQ1796">
        <v>1.6905000000000001</v>
      </c>
      <c r="AR1796">
        <v>32.119500000000002</v>
      </c>
      <c r="AS1796">
        <v>47.119500000000002</v>
      </c>
      <c r="AT1796">
        <v>23.13</v>
      </c>
      <c r="AU1796">
        <v>-6.0104999999999968</v>
      </c>
      <c r="AV1796">
        <v>7</v>
      </c>
      <c r="AW1796">
        <v>7</v>
      </c>
    </row>
    <row r="1797" spans="1:49" x14ac:dyDescent="0.3">
      <c r="A1797" t="s">
        <v>2552</v>
      </c>
      <c r="B1797" s="1">
        <v>45520</v>
      </c>
      <c r="C1797" s="1">
        <v>45521</v>
      </c>
      <c r="D1797" s="1">
        <v>45528</v>
      </c>
      <c r="E1797" t="s">
        <v>646</v>
      </c>
      <c r="F1797" t="s">
        <v>1006</v>
      </c>
      <c r="G1797">
        <v>3</v>
      </c>
      <c r="H1797">
        <v>135.02000000000001</v>
      </c>
      <c r="I1797">
        <v>10</v>
      </c>
      <c r="J1797">
        <v>35</v>
      </c>
      <c r="K1797" t="s">
        <v>42</v>
      </c>
      <c r="L1797" t="s">
        <v>26</v>
      </c>
      <c r="M1797" t="s">
        <v>47</v>
      </c>
      <c r="N1797" t="s">
        <v>22</v>
      </c>
      <c r="O1797" t="s">
        <v>22</v>
      </c>
      <c r="P1797" t="s">
        <v>5081</v>
      </c>
      <c r="Q1797" t="s">
        <v>4384</v>
      </c>
      <c r="R1797" t="s">
        <v>4397</v>
      </c>
      <c r="S1797" t="s">
        <v>4391</v>
      </c>
      <c r="T1797" t="s">
        <v>8762</v>
      </c>
      <c r="U1797" t="s">
        <v>8763</v>
      </c>
      <c r="V1797">
        <v>1989</v>
      </c>
      <c r="W1797" s="1">
        <v>44723</v>
      </c>
      <c r="X1797" t="s">
        <v>4404</v>
      </c>
      <c r="Y1797" t="s">
        <v>4056</v>
      </c>
      <c r="Z1797" t="s">
        <v>3977</v>
      </c>
      <c r="AA1797" t="s">
        <v>3978</v>
      </c>
      <c r="AB1797" t="s">
        <v>4000</v>
      </c>
      <c r="AC1797" t="s">
        <v>3992</v>
      </c>
      <c r="AD1797">
        <v>114.68</v>
      </c>
      <c r="AE1797">
        <v>143.16999999999999</v>
      </c>
      <c r="AF1797" t="s">
        <v>3975</v>
      </c>
      <c r="AG1797" s="1"/>
      <c r="AJ1797" t="s">
        <v>3975</v>
      </c>
      <c r="AL1797" s="1"/>
      <c r="AM1797" s="1"/>
      <c r="AO1797">
        <v>405.06000000000006</v>
      </c>
      <c r="AP1797">
        <v>0.1</v>
      </c>
      <c r="AQ1797">
        <v>40.506000000000007</v>
      </c>
      <c r="AR1797">
        <v>364.55400000000003</v>
      </c>
      <c r="AS1797">
        <v>399.55400000000003</v>
      </c>
      <c r="AT1797">
        <v>344.04</v>
      </c>
      <c r="AU1797">
        <v>-14.48599999999999</v>
      </c>
      <c r="AV1797">
        <v>7</v>
      </c>
      <c r="AW1797">
        <v>1</v>
      </c>
    </row>
    <row r="1798" spans="1:49" x14ac:dyDescent="0.3">
      <c r="A1798" t="s">
        <v>2553</v>
      </c>
      <c r="B1798" s="1">
        <v>45357</v>
      </c>
      <c r="C1798" s="1">
        <v>45450</v>
      </c>
      <c r="D1798" s="1">
        <v>45459</v>
      </c>
      <c r="E1798" t="s">
        <v>887</v>
      </c>
      <c r="F1798" t="s">
        <v>704</v>
      </c>
      <c r="G1798">
        <v>1</v>
      </c>
      <c r="H1798">
        <v>10.66</v>
      </c>
      <c r="I1798">
        <v>0</v>
      </c>
      <c r="J1798">
        <v>0</v>
      </c>
      <c r="K1798" t="s">
        <v>18</v>
      </c>
      <c r="L1798" t="s">
        <v>43</v>
      </c>
      <c r="M1798" t="s">
        <v>30</v>
      </c>
      <c r="N1798" t="s">
        <v>52</v>
      </c>
      <c r="O1798" t="s">
        <v>22</v>
      </c>
      <c r="P1798" t="s">
        <v>4940</v>
      </c>
      <c r="Q1798" t="s">
        <v>4396</v>
      </c>
      <c r="R1798" t="s">
        <v>4401</v>
      </c>
      <c r="S1798" t="s">
        <v>4406</v>
      </c>
      <c r="T1798" t="s">
        <v>4941</v>
      </c>
      <c r="U1798" t="s">
        <v>8673</v>
      </c>
      <c r="V1798">
        <v>1981</v>
      </c>
      <c r="W1798" s="1">
        <v>44637</v>
      </c>
      <c r="X1798" t="s">
        <v>4388</v>
      </c>
      <c r="Y1798" t="s">
        <v>4047</v>
      </c>
      <c r="Z1798" t="s">
        <v>3971</v>
      </c>
      <c r="AA1798" t="s">
        <v>4004</v>
      </c>
      <c r="AB1798" t="s">
        <v>3983</v>
      </c>
      <c r="AC1798" t="s">
        <v>3974</v>
      </c>
      <c r="AD1798">
        <v>7.08</v>
      </c>
      <c r="AE1798">
        <v>10.76</v>
      </c>
      <c r="AF1798" t="s">
        <v>3975</v>
      </c>
      <c r="AG1798" s="1"/>
      <c r="AJ1798" t="s">
        <v>3975</v>
      </c>
      <c r="AL1798" s="1"/>
      <c r="AM1798" s="1"/>
      <c r="AO1798">
        <v>10.66</v>
      </c>
      <c r="AP1798">
        <v>0</v>
      </c>
      <c r="AQ1798">
        <v>0</v>
      </c>
      <c r="AR1798">
        <v>10.66</v>
      </c>
      <c r="AS1798">
        <v>10.66</v>
      </c>
      <c r="AT1798">
        <v>7.08</v>
      </c>
      <c r="AU1798">
        <v>3.58</v>
      </c>
      <c r="AV1798">
        <v>9</v>
      </c>
      <c r="AW1798">
        <v>93</v>
      </c>
    </row>
    <row r="1799" spans="1:49" x14ac:dyDescent="0.3">
      <c r="A1799" t="s">
        <v>2554</v>
      </c>
      <c r="B1799" s="1">
        <v>45372</v>
      </c>
      <c r="C1799" s="1">
        <v>45376</v>
      </c>
      <c r="D1799" s="1">
        <v>45380</v>
      </c>
      <c r="E1799" t="s">
        <v>2051</v>
      </c>
      <c r="F1799" t="s">
        <v>983</v>
      </c>
      <c r="G1799">
        <v>1</v>
      </c>
      <c r="H1799">
        <v>65.09</v>
      </c>
      <c r="I1799">
        <v>0</v>
      </c>
      <c r="J1799">
        <v>15</v>
      </c>
      <c r="K1799" t="s">
        <v>42</v>
      </c>
      <c r="L1799" t="s">
        <v>19</v>
      </c>
      <c r="M1799" t="s">
        <v>30</v>
      </c>
      <c r="N1799" t="s">
        <v>37</v>
      </c>
      <c r="O1799" t="s">
        <v>94</v>
      </c>
      <c r="P1799" t="s">
        <v>4395</v>
      </c>
      <c r="Q1799" t="s">
        <v>4396</v>
      </c>
      <c r="R1799" t="s">
        <v>4397</v>
      </c>
      <c r="S1799" t="s">
        <v>4398</v>
      </c>
      <c r="T1799" t="s">
        <v>4399</v>
      </c>
      <c r="U1799" t="s">
        <v>8422</v>
      </c>
      <c r="V1799">
        <v>1975</v>
      </c>
      <c r="W1799" s="1">
        <v>45587</v>
      </c>
      <c r="X1799" t="s">
        <v>4388</v>
      </c>
      <c r="Y1799" t="s">
        <v>4094</v>
      </c>
      <c r="Z1799" t="s">
        <v>4014</v>
      </c>
      <c r="AA1799" t="s">
        <v>4017</v>
      </c>
      <c r="AB1799" t="s">
        <v>3989</v>
      </c>
      <c r="AC1799" t="s">
        <v>3974</v>
      </c>
      <c r="AD1799">
        <v>45.88</v>
      </c>
      <c r="AE1799">
        <v>66.650000000000006</v>
      </c>
      <c r="AF1799" t="s">
        <v>3975</v>
      </c>
      <c r="AG1799" s="1"/>
      <c r="AJ1799" t="s">
        <v>3975</v>
      </c>
      <c r="AK1799" t="s">
        <v>5223</v>
      </c>
      <c r="AL1799" s="1">
        <v>45537</v>
      </c>
      <c r="AM1799" s="1">
        <v>45567</v>
      </c>
      <c r="AN1799" t="s">
        <v>5225</v>
      </c>
      <c r="AO1799">
        <v>65.09</v>
      </c>
      <c r="AP1799">
        <v>0</v>
      </c>
      <c r="AQ1799">
        <v>0</v>
      </c>
      <c r="AR1799">
        <v>65.09</v>
      </c>
      <c r="AS1799">
        <v>80.09</v>
      </c>
      <c r="AT1799">
        <v>45.88</v>
      </c>
      <c r="AU1799">
        <v>4.2100000000000009</v>
      </c>
      <c r="AV1799">
        <v>4</v>
      </c>
      <c r="AW1799">
        <v>4</v>
      </c>
    </row>
    <row r="1800" spans="1:49" x14ac:dyDescent="0.3">
      <c r="A1800" t="s">
        <v>2555</v>
      </c>
      <c r="B1800" s="1">
        <v>45330</v>
      </c>
      <c r="C1800" s="1">
        <v>45567</v>
      </c>
      <c r="D1800" s="1">
        <v>45341</v>
      </c>
      <c r="E1800" t="s">
        <v>844</v>
      </c>
      <c r="F1800" t="s">
        <v>84</v>
      </c>
      <c r="G1800">
        <v>1</v>
      </c>
      <c r="H1800">
        <v>114.21</v>
      </c>
      <c r="I1800">
        <v>20</v>
      </c>
      <c r="J1800">
        <v>35</v>
      </c>
      <c r="K1800" t="s">
        <v>42</v>
      </c>
      <c r="L1800" t="s">
        <v>19</v>
      </c>
      <c r="M1800" t="s">
        <v>36</v>
      </c>
      <c r="N1800" t="s">
        <v>21</v>
      </c>
      <c r="O1800" t="s">
        <v>22</v>
      </c>
      <c r="P1800" t="s">
        <v>4515</v>
      </c>
      <c r="Q1800" t="s">
        <v>4396</v>
      </c>
      <c r="R1800" t="s">
        <v>4397</v>
      </c>
      <c r="S1800" t="s">
        <v>4434</v>
      </c>
      <c r="T1800" t="s">
        <v>5100</v>
      </c>
      <c r="U1800" t="s">
        <v>8774</v>
      </c>
      <c r="V1800">
        <v>1976</v>
      </c>
      <c r="W1800" s="1">
        <v>45889</v>
      </c>
      <c r="X1800" t="s">
        <v>4404</v>
      </c>
      <c r="Y1800" t="s">
        <v>4068</v>
      </c>
      <c r="Z1800" t="s">
        <v>3971</v>
      </c>
      <c r="AA1800" t="s">
        <v>4051</v>
      </c>
      <c r="AB1800" t="s">
        <v>4032</v>
      </c>
      <c r="AC1800" t="s">
        <v>3974</v>
      </c>
      <c r="AD1800">
        <v>107.3</v>
      </c>
      <c r="AE1800">
        <v>126.06</v>
      </c>
      <c r="AF1800" t="s">
        <v>3975</v>
      </c>
      <c r="AG1800" s="1"/>
      <c r="AJ1800" t="s">
        <v>3975</v>
      </c>
      <c r="AL1800" s="1"/>
      <c r="AM1800" s="1"/>
      <c r="AO1800">
        <v>114.21</v>
      </c>
      <c r="AP1800">
        <v>0.2</v>
      </c>
      <c r="AQ1800">
        <v>22.841999999999999</v>
      </c>
      <c r="AR1800">
        <v>91.367999999999995</v>
      </c>
      <c r="AS1800">
        <v>126.36799999999999</v>
      </c>
      <c r="AT1800">
        <v>107.3</v>
      </c>
      <c r="AU1800">
        <v>-50.932000000000002</v>
      </c>
      <c r="AV1800">
        <v>-226</v>
      </c>
      <c r="AW1800">
        <v>237</v>
      </c>
    </row>
    <row r="1801" spans="1:49" x14ac:dyDescent="0.3">
      <c r="A1801" t="s">
        <v>2556</v>
      </c>
      <c r="B1801" s="1">
        <v>45606</v>
      </c>
      <c r="C1801" s="1">
        <v>45611</v>
      </c>
      <c r="D1801" s="1">
        <v>45612</v>
      </c>
      <c r="E1801" t="s">
        <v>2171</v>
      </c>
      <c r="F1801" t="s">
        <v>400</v>
      </c>
      <c r="G1801">
        <v>1</v>
      </c>
      <c r="H1801">
        <v>48.92</v>
      </c>
      <c r="I1801">
        <v>20</v>
      </c>
      <c r="J1801">
        <v>25</v>
      </c>
      <c r="K1801" t="s">
        <v>60</v>
      </c>
      <c r="L1801" t="s">
        <v>26</v>
      </c>
      <c r="M1801" t="s">
        <v>36</v>
      </c>
      <c r="N1801" t="s">
        <v>22</v>
      </c>
      <c r="O1801" t="s">
        <v>22</v>
      </c>
      <c r="P1801" t="s">
        <v>4678</v>
      </c>
      <c r="Q1801" t="s">
        <v>4384</v>
      </c>
      <c r="R1801" t="s">
        <v>4409</v>
      </c>
      <c r="S1801" t="s">
        <v>4386</v>
      </c>
      <c r="T1801" t="s">
        <v>4852</v>
      </c>
      <c r="U1801" t="s">
        <v>8621</v>
      </c>
      <c r="V1801">
        <v>1972</v>
      </c>
      <c r="W1801" s="1">
        <v>45144</v>
      </c>
      <c r="X1801" t="s">
        <v>4404</v>
      </c>
      <c r="Y1801" t="s">
        <v>3993</v>
      </c>
      <c r="Z1801" t="s">
        <v>3994</v>
      </c>
      <c r="AA1801" t="s">
        <v>3995</v>
      </c>
      <c r="AB1801" t="s">
        <v>3996</v>
      </c>
      <c r="AC1801" t="s">
        <v>3997</v>
      </c>
      <c r="AD1801">
        <v>31.33</v>
      </c>
      <c r="AE1801">
        <v>44.22</v>
      </c>
      <c r="AF1801" t="s">
        <v>3975</v>
      </c>
      <c r="AG1801" s="1"/>
      <c r="AJ1801" t="s">
        <v>3975</v>
      </c>
      <c r="AL1801" s="1"/>
      <c r="AM1801" s="1"/>
      <c r="AO1801">
        <v>48.92</v>
      </c>
      <c r="AP1801">
        <v>0.2</v>
      </c>
      <c r="AQ1801">
        <v>9.7840000000000007</v>
      </c>
      <c r="AR1801">
        <v>39.136000000000003</v>
      </c>
      <c r="AS1801">
        <v>64.135999999999996</v>
      </c>
      <c r="AT1801">
        <v>31.33</v>
      </c>
      <c r="AU1801">
        <v>-17.193999999999996</v>
      </c>
      <c r="AV1801">
        <v>1</v>
      </c>
      <c r="AW1801">
        <v>5</v>
      </c>
    </row>
    <row r="1802" spans="1:49" x14ac:dyDescent="0.3">
      <c r="A1802" t="s">
        <v>2557</v>
      </c>
      <c r="B1802" s="1">
        <v>45632</v>
      </c>
      <c r="C1802" s="1">
        <v>45639</v>
      </c>
      <c r="D1802" s="1">
        <v>45643</v>
      </c>
      <c r="E1802" t="s">
        <v>1367</v>
      </c>
      <c r="F1802" t="s">
        <v>482</v>
      </c>
      <c r="G1802">
        <v>1</v>
      </c>
      <c r="H1802">
        <v>251.88</v>
      </c>
      <c r="I1802">
        <v>5</v>
      </c>
      <c r="J1802">
        <v>25</v>
      </c>
      <c r="K1802" t="s">
        <v>42</v>
      </c>
      <c r="L1802" t="s">
        <v>43</v>
      </c>
      <c r="M1802" t="s">
        <v>47</v>
      </c>
      <c r="N1802" t="s">
        <v>22</v>
      </c>
      <c r="O1802" t="s">
        <v>38</v>
      </c>
      <c r="P1802" t="s">
        <v>4633</v>
      </c>
      <c r="Q1802" t="s">
        <v>4384</v>
      </c>
      <c r="R1802" t="s">
        <v>4397</v>
      </c>
      <c r="S1802" t="s">
        <v>4386</v>
      </c>
      <c r="T1802" t="s">
        <v>8651</v>
      </c>
      <c r="U1802" t="s">
        <v>4901</v>
      </c>
      <c r="V1802">
        <v>1979</v>
      </c>
      <c r="W1802" s="1">
        <v>44678</v>
      </c>
      <c r="X1802" t="s">
        <v>4404</v>
      </c>
      <c r="Y1802" t="s">
        <v>4108</v>
      </c>
      <c r="Z1802" t="s">
        <v>4014</v>
      </c>
      <c r="AA1802" t="s">
        <v>4023</v>
      </c>
      <c r="AB1802" t="s">
        <v>3973</v>
      </c>
      <c r="AC1802" t="s">
        <v>3974</v>
      </c>
      <c r="AD1802">
        <v>187.55</v>
      </c>
      <c r="AE1802">
        <v>228.21</v>
      </c>
      <c r="AF1802" t="s">
        <v>3975</v>
      </c>
      <c r="AG1802" s="1"/>
      <c r="AJ1802" t="s">
        <v>3975</v>
      </c>
      <c r="AK1802" t="s">
        <v>5228</v>
      </c>
      <c r="AL1802" s="1">
        <v>45880</v>
      </c>
      <c r="AM1802" s="1">
        <v>45932</v>
      </c>
      <c r="AN1802" t="s">
        <v>19</v>
      </c>
      <c r="AO1802">
        <v>251.88</v>
      </c>
      <c r="AP1802">
        <v>0.05</v>
      </c>
      <c r="AQ1802">
        <v>12.594000000000001</v>
      </c>
      <c r="AR1802">
        <v>239.286</v>
      </c>
      <c r="AS1802">
        <v>264.286</v>
      </c>
      <c r="AT1802">
        <v>187.55</v>
      </c>
      <c r="AU1802">
        <v>26.73599999999999</v>
      </c>
      <c r="AV1802">
        <v>4</v>
      </c>
      <c r="AW1802">
        <v>7</v>
      </c>
    </row>
    <row r="1803" spans="1:49" x14ac:dyDescent="0.3">
      <c r="A1803" t="s">
        <v>2558</v>
      </c>
      <c r="B1803" s="1">
        <v>45454</v>
      </c>
      <c r="C1803" s="1"/>
      <c r="D1803" s="1">
        <v>45458</v>
      </c>
      <c r="E1803" t="s">
        <v>1919</v>
      </c>
      <c r="F1803" t="s">
        <v>1198</v>
      </c>
      <c r="G1803">
        <v>4</v>
      </c>
      <c r="H1803">
        <v>127.1</v>
      </c>
      <c r="I1803">
        <v>25</v>
      </c>
      <c r="J1803">
        <v>35</v>
      </c>
      <c r="K1803" t="s">
        <v>60</v>
      </c>
      <c r="L1803" t="s">
        <v>26</v>
      </c>
      <c r="M1803" t="s">
        <v>47</v>
      </c>
      <c r="N1803" t="s">
        <v>22</v>
      </c>
      <c r="O1803" t="s">
        <v>219</v>
      </c>
      <c r="P1803" t="s">
        <v>4820</v>
      </c>
      <c r="Q1803" t="s">
        <v>4384</v>
      </c>
      <c r="R1803" t="s">
        <v>4416</v>
      </c>
      <c r="S1803" t="s">
        <v>4386</v>
      </c>
      <c r="T1803" t="s">
        <v>4821</v>
      </c>
      <c r="U1803" t="s">
        <v>8608</v>
      </c>
      <c r="V1803">
        <v>2004</v>
      </c>
      <c r="W1803" s="1">
        <v>45332</v>
      </c>
      <c r="X1803" t="s">
        <v>4394</v>
      </c>
      <c r="Y1803" t="s">
        <v>4036</v>
      </c>
      <c r="Z1803" t="s">
        <v>3971</v>
      </c>
      <c r="AA1803" t="s">
        <v>4004</v>
      </c>
      <c r="AB1803" t="s">
        <v>3979</v>
      </c>
      <c r="AC1803" t="s">
        <v>3992</v>
      </c>
      <c r="AD1803">
        <v>91.36</v>
      </c>
      <c r="AE1803">
        <v>119.1</v>
      </c>
      <c r="AF1803" t="s">
        <v>3975</v>
      </c>
      <c r="AG1803" s="1"/>
      <c r="AJ1803" t="s">
        <v>3975</v>
      </c>
      <c r="AK1803" t="s">
        <v>5223</v>
      </c>
      <c r="AL1803" s="1">
        <v>45375</v>
      </c>
      <c r="AM1803" s="1">
        <v>45413</v>
      </c>
      <c r="AN1803" t="s">
        <v>26</v>
      </c>
      <c r="AO1803">
        <v>508.4</v>
      </c>
      <c r="AP1803">
        <v>0.25</v>
      </c>
      <c r="AQ1803">
        <v>127.1</v>
      </c>
      <c r="AR1803">
        <v>381.29999999999995</v>
      </c>
      <c r="AS1803">
        <v>416.29999999999995</v>
      </c>
      <c r="AT1803">
        <v>365.44</v>
      </c>
      <c r="AU1803">
        <v>-19.140000000000043</v>
      </c>
    </row>
    <row r="1804" spans="1:49" x14ac:dyDescent="0.3">
      <c r="A1804" t="s">
        <v>2559</v>
      </c>
      <c r="B1804" s="1">
        <v>45293</v>
      </c>
      <c r="C1804" s="1">
        <v>45384</v>
      </c>
      <c r="D1804" s="1">
        <v>45331</v>
      </c>
      <c r="E1804" t="s">
        <v>1478</v>
      </c>
      <c r="F1804" t="s">
        <v>854</v>
      </c>
      <c r="G1804">
        <v>4</v>
      </c>
      <c r="H1804">
        <v>135.37</v>
      </c>
      <c r="I1804">
        <v>0</v>
      </c>
      <c r="J1804">
        <v>50</v>
      </c>
      <c r="K1804" t="s">
        <v>42</v>
      </c>
      <c r="L1804" t="s">
        <v>19</v>
      </c>
      <c r="M1804" t="s">
        <v>20</v>
      </c>
      <c r="N1804" t="s">
        <v>22</v>
      </c>
      <c r="O1804" t="s">
        <v>22</v>
      </c>
      <c r="P1804" t="s">
        <v>4720</v>
      </c>
      <c r="Q1804" t="s">
        <v>4396</v>
      </c>
      <c r="R1804" t="s">
        <v>4385</v>
      </c>
      <c r="S1804" t="s">
        <v>4434</v>
      </c>
      <c r="T1804" t="s">
        <v>4957</v>
      </c>
      <c r="U1804" t="s">
        <v>8685</v>
      </c>
      <c r="V1804">
        <v>1974</v>
      </c>
      <c r="W1804" s="1">
        <v>44661</v>
      </c>
      <c r="X1804" t="s">
        <v>22</v>
      </c>
      <c r="Y1804" t="s">
        <v>3990</v>
      </c>
      <c r="Z1804" t="s">
        <v>3977</v>
      </c>
      <c r="AA1804" t="s">
        <v>3991</v>
      </c>
      <c r="AB1804" t="s">
        <v>3989</v>
      </c>
      <c r="AC1804" t="s">
        <v>3992</v>
      </c>
      <c r="AD1804">
        <v>96.47</v>
      </c>
      <c r="AE1804">
        <v>128.21</v>
      </c>
      <c r="AF1804" t="s">
        <v>3975</v>
      </c>
      <c r="AG1804" s="1"/>
      <c r="AJ1804" t="s">
        <v>3975</v>
      </c>
      <c r="AL1804" s="1"/>
      <c r="AM1804" s="1"/>
      <c r="AO1804">
        <v>541.48</v>
      </c>
      <c r="AP1804">
        <v>0</v>
      </c>
      <c r="AQ1804">
        <v>0</v>
      </c>
      <c r="AR1804">
        <v>541.48</v>
      </c>
      <c r="AS1804">
        <v>591.48</v>
      </c>
      <c r="AT1804">
        <v>385.88</v>
      </c>
      <c r="AU1804">
        <v>105.60000000000002</v>
      </c>
      <c r="AV1804">
        <v>-53</v>
      </c>
      <c r="AW1804">
        <v>91</v>
      </c>
    </row>
    <row r="1805" spans="1:49" x14ac:dyDescent="0.3">
      <c r="A1805" t="s">
        <v>2560</v>
      </c>
      <c r="B1805" s="1">
        <v>45378</v>
      </c>
      <c r="C1805" s="1">
        <v>45382</v>
      </c>
      <c r="D1805" s="1">
        <v>45389</v>
      </c>
      <c r="E1805" t="s">
        <v>1024</v>
      </c>
      <c r="F1805" t="s">
        <v>165</v>
      </c>
      <c r="G1805">
        <v>1</v>
      </c>
      <c r="H1805">
        <v>112.66</v>
      </c>
      <c r="I1805">
        <v>15</v>
      </c>
      <c r="J1805">
        <v>15</v>
      </c>
      <c r="K1805" t="s">
        <v>42</v>
      </c>
      <c r="L1805" t="s">
        <v>26</v>
      </c>
      <c r="M1805" t="s">
        <v>30</v>
      </c>
      <c r="N1805" t="s">
        <v>31</v>
      </c>
      <c r="O1805" t="s">
        <v>22</v>
      </c>
      <c r="P1805" t="s">
        <v>4952</v>
      </c>
      <c r="Q1805" t="s">
        <v>4396</v>
      </c>
      <c r="R1805" t="s">
        <v>4444</v>
      </c>
      <c r="S1805" t="s">
        <v>4434</v>
      </c>
      <c r="T1805" t="s">
        <v>4953</v>
      </c>
      <c r="U1805" t="s">
        <v>8683</v>
      </c>
      <c r="V1805">
        <v>1981</v>
      </c>
      <c r="W1805" s="1">
        <v>45437</v>
      </c>
      <c r="X1805" t="s">
        <v>4419</v>
      </c>
      <c r="Y1805" t="s">
        <v>4123</v>
      </c>
      <c r="Z1805" t="s">
        <v>3971</v>
      </c>
      <c r="AA1805" t="s">
        <v>4019</v>
      </c>
      <c r="AB1805" t="s">
        <v>4002</v>
      </c>
      <c r="AC1805" t="s">
        <v>3974</v>
      </c>
      <c r="AD1805">
        <v>0</v>
      </c>
      <c r="AE1805">
        <v>107.26</v>
      </c>
      <c r="AF1805" t="s">
        <v>3975</v>
      </c>
      <c r="AG1805" s="1"/>
      <c r="AJ1805" t="s">
        <v>3975</v>
      </c>
      <c r="AL1805" s="1"/>
      <c r="AM1805" s="1"/>
      <c r="AO1805">
        <v>112.66</v>
      </c>
      <c r="AP1805">
        <v>0.15</v>
      </c>
      <c r="AQ1805">
        <v>16.898999999999997</v>
      </c>
      <c r="AR1805">
        <v>95.760999999999996</v>
      </c>
      <c r="AS1805">
        <v>110.761</v>
      </c>
      <c r="AT1805">
        <v>0</v>
      </c>
      <c r="AU1805">
        <v>80.760999999999996</v>
      </c>
      <c r="AV1805">
        <v>7</v>
      </c>
      <c r="AW1805">
        <v>4</v>
      </c>
    </row>
    <row r="1806" spans="1:49" x14ac:dyDescent="0.3">
      <c r="A1806" t="s">
        <v>2561</v>
      </c>
      <c r="B1806" s="1">
        <v>45434</v>
      </c>
      <c r="C1806" s="1">
        <v>45435</v>
      </c>
      <c r="D1806" s="1">
        <v>45436</v>
      </c>
      <c r="E1806" t="s">
        <v>24</v>
      </c>
      <c r="F1806" t="s">
        <v>178</v>
      </c>
      <c r="G1806">
        <v>2</v>
      </c>
      <c r="H1806">
        <v>40.049999999999997</v>
      </c>
      <c r="I1806">
        <v>10</v>
      </c>
      <c r="J1806">
        <v>35</v>
      </c>
      <c r="K1806" t="s">
        <v>18</v>
      </c>
      <c r="L1806" t="s">
        <v>26</v>
      </c>
      <c r="M1806" t="s">
        <v>30</v>
      </c>
      <c r="N1806" t="s">
        <v>37</v>
      </c>
      <c r="O1806" t="s">
        <v>22</v>
      </c>
      <c r="P1806" t="s">
        <v>5102</v>
      </c>
      <c r="Q1806" t="s">
        <v>4396</v>
      </c>
      <c r="R1806" t="s">
        <v>4416</v>
      </c>
      <c r="S1806" t="s">
        <v>4386</v>
      </c>
      <c r="T1806" t="s">
        <v>5103</v>
      </c>
      <c r="U1806" t="s">
        <v>8776</v>
      </c>
      <c r="V1806">
        <v>1988</v>
      </c>
      <c r="W1806" s="1">
        <v>44804</v>
      </c>
      <c r="X1806" t="s">
        <v>4404</v>
      </c>
      <c r="Y1806" t="s">
        <v>4024</v>
      </c>
      <c r="Z1806" t="s">
        <v>3987</v>
      </c>
      <c r="AA1806" t="s">
        <v>3988</v>
      </c>
      <c r="AB1806" t="s">
        <v>3973</v>
      </c>
      <c r="AC1806" t="s">
        <v>3974</v>
      </c>
      <c r="AD1806">
        <v>28.97</v>
      </c>
      <c r="AE1806">
        <v>40.619999999999997</v>
      </c>
      <c r="AF1806" t="s">
        <v>3975</v>
      </c>
      <c r="AG1806" s="1"/>
      <c r="AJ1806" t="s">
        <v>3975</v>
      </c>
      <c r="AL1806" s="1"/>
      <c r="AM1806" s="1"/>
      <c r="AO1806">
        <v>80.099999999999994</v>
      </c>
      <c r="AP1806">
        <v>0.1</v>
      </c>
      <c r="AQ1806">
        <v>8.01</v>
      </c>
      <c r="AR1806">
        <v>72.089999999999989</v>
      </c>
      <c r="AS1806">
        <v>107.08999999999999</v>
      </c>
      <c r="AT1806">
        <v>57.94</v>
      </c>
      <c r="AU1806">
        <v>-20.850000000000009</v>
      </c>
      <c r="AV1806">
        <v>1</v>
      </c>
      <c r="AW1806">
        <v>1</v>
      </c>
    </row>
    <row r="1807" spans="1:49" x14ac:dyDescent="0.3">
      <c r="A1807" t="s">
        <v>2562</v>
      </c>
      <c r="B1807" s="1">
        <v>45314</v>
      </c>
      <c r="C1807" s="1">
        <v>45321</v>
      </c>
      <c r="D1807" s="1">
        <v>45323</v>
      </c>
      <c r="E1807" t="s">
        <v>1926</v>
      </c>
      <c r="F1807" t="s">
        <v>467</v>
      </c>
      <c r="G1807">
        <v>3</v>
      </c>
      <c r="H1807">
        <v>65.91</v>
      </c>
      <c r="I1807">
        <v>20</v>
      </c>
      <c r="J1807">
        <v>35</v>
      </c>
      <c r="K1807" t="s">
        <v>42</v>
      </c>
      <c r="L1807" t="s">
        <v>43</v>
      </c>
      <c r="M1807" t="s">
        <v>47</v>
      </c>
      <c r="N1807" t="s">
        <v>22</v>
      </c>
      <c r="O1807" t="s">
        <v>98</v>
      </c>
      <c r="P1807" t="s">
        <v>4715</v>
      </c>
      <c r="Q1807" t="s">
        <v>4384</v>
      </c>
      <c r="R1807" t="s">
        <v>4412</v>
      </c>
      <c r="S1807" t="s">
        <v>4406</v>
      </c>
      <c r="T1807" t="s">
        <v>4954</v>
      </c>
      <c r="U1807" t="s">
        <v>4955</v>
      </c>
      <c r="V1807">
        <v>1986</v>
      </c>
      <c r="W1807" s="1">
        <v>45529</v>
      </c>
      <c r="X1807" t="s">
        <v>4404</v>
      </c>
      <c r="Y1807" t="s">
        <v>4153</v>
      </c>
      <c r="Z1807" t="s">
        <v>3971</v>
      </c>
      <c r="AA1807" t="s">
        <v>4051</v>
      </c>
      <c r="AB1807" t="s">
        <v>3973</v>
      </c>
      <c r="AC1807" t="s">
        <v>3985</v>
      </c>
      <c r="AD1807">
        <v>44.69</v>
      </c>
      <c r="AE1807">
        <v>58.53</v>
      </c>
      <c r="AF1807" t="s">
        <v>3975</v>
      </c>
      <c r="AG1807" s="1"/>
      <c r="AJ1807" t="s">
        <v>3975</v>
      </c>
      <c r="AK1807" t="s">
        <v>5229</v>
      </c>
      <c r="AL1807" s="1">
        <v>45421</v>
      </c>
      <c r="AM1807" s="1">
        <v>45444</v>
      </c>
      <c r="AN1807" t="s">
        <v>5225</v>
      </c>
      <c r="AO1807">
        <v>197.73</v>
      </c>
      <c r="AP1807">
        <v>0.2</v>
      </c>
      <c r="AQ1807">
        <v>39.545999999999999</v>
      </c>
      <c r="AR1807">
        <v>158.184</v>
      </c>
      <c r="AS1807">
        <v>193.184</v>
      </c>
      <c r="AT1807">
        <v>134.07</v>
      </c>
      <c r="AU1807">
        <v>-10.885999999999996</v>
      </c>
      <c r="AV1807">
        <v>2</v>
      </c>
      <c r="AW1807">
        <v>7</v>
      </c>
    </row>
    <row r="1808" spans="1:49" x14ac:dyDescent="0.3">
      <c r="A1808" t="s">
        <v>2563</v>
      </c>
      <c r="B1808" s="1">
        <v>45618</v>
      </c>
      <c r="C1808" s="1">
        <v>45621</v>
      </c>
      <c r="D1808" s="1">
        <v>45625</v>
      </c>
      <c r="E1808" t="s">
        <v>1211</v>
      </c>
      <c r="F1808" t="s">
        <v>232</v>
      </c>
      <c r="G1808">
        <v>1</v>
      </c>
      <c r="H1808">
        <v>252.53</v>
      </c>
      <c r="I1808">
        <v>15</v>
      </c>
      <c r="J1808">
        <v>15</v>
      </c>
      <c r="K1808" t="s">
        <v>42</v>
      </c>
      <c r="L1808" t="s">
        <v>19</v>
      </c>
      <c r="M1808" t="s">
        <v>30</v>
      </c>
      <c r="N1808" t="s">
        <v>37</v>
      </c>
      <c r="O1808" t="s">
        <v>22</v>
      </c>
      <c r="P1808" t="s">
        <v>4631</v>
      </c>
      <c r="Q1808" t="s">
        <v>4396</v>
      </c>
      <c r="R1808" t="s">
        <v>4385</v>
      </c>
      <c r="S1808" t="s">
        <v>4386</v>
      </c>
      <c r="T1808" t="s">
        <v>4632</v>
      </c>
      <c r="U1808" t="s">
        <v>8510</v>
      </c>
      <c r="V1808">
        <v>1978</v>
      </c>
      <c r="W1808" s="1">
        <v>44847</v>
      </c>
      <c r="X1808" t="s">
        <v>4404</v>
      </c>
      <c r="Y1808" t="s">
        <v>3970</v>
      </c>
      <c r="Z1808" t="s">
        <v>3971</v>
      </c>
      <c r="AA1808" t="s">
        <v>3972</v>
      </c>
      <c r="AB1808" t="s">
        <v>3973</v>
      </c>
      <c r="AC1808" t="s">
        <v>3974</v>
      </c>
      <c r="AD1808">
        <v>177.44</v>
      </c>
      <c r="AE1808">
        <v>255.8</v>
      </c>
      <c r="AF1808" t="s">
        <v>3975</v>
      </c>
      <c r="AG1808" s="1"/>
      <c r="AJ1808" t="s">
        <v>3975</v>
      </c>
      <c r="AL1808" s="1"/>
      <c r="AM1808" s="1"/>
      <c r="AO1808">
        <v>252.53</v>
      </c>
      <c r="AP1808">
        <v>0.15</v>
      </c>
      <c r="AQ1808">
        <v>37.8795</v>
      </c>
      <c r="AR1808">
        <v>214.65049999999999</v>
      </c>
      <c r="AS1808">
        <v>229.65049999999999</v>
      </c>
      <c r="AT1808">
        <v>177.44</v>
      </c>
      <c r="AU1808">
        <v>22.210499999999996</v>
      </c>
      <c r="AV1808">
        <v>4</v>
      </c>
      <c r="AW1808">
        <v>3</v>
      </c>
    </row>
    <row r="1809" spans="1:49" x14ac:dyDescent="0.3">
      <c r="A1809" t="s">
        <v>2564</v>
      </c>
      <c r="B1809" s="1">
        <v>45533</v>
      </c>
      <c r="C1809" s="1">
        <v>45533</v>
      </c>
      <c r="D1809" s="1">
        <v>45535</v>
      </c>
      <c r="E1809" t="s">
        <v>484</v>
      </c>
      <c r="F1809" t="s">
        <v>210</v>
      </c>
      <c r="G1809">
        <v>1</v>
      </c>
      <c r="H1809">
        <v>171.41</v>
      </c>
      <c r="I1809">
        <v>0</v>
      </c>
      <c r="J1809">
        <v>35</v>
      </c>
      <c r="K1809" t="s">
        <v>60</v>
      </c>
      <c r="L1809" t="s">
        <v>43</v>
      </c>
      <c r="M1809" t="s">
        <v>30</v>
      </c>
      <c r="N1809" t="s">
        <v>21</v>
      </c>
      <c r="O1809" t="s">
        <v>22</v>
      </c>
      <c r="P1809" t="s">
        <v>4426</v>
      </c>
      <c r="Q1809" t="s">
        <v>4384</v>
      </c>
      <c r="R1809" t="s">
        <v>4444</v>
      </c>
      <c r="S1809" t="s">
        <v>4398</v>
      </c>
      <c r="T1809" t="s">
        <v>4761</v>
      </c>
      <c r="U1809" t="s">
        <v>8570</v>
      </c>
      <c r="V1809">
        <v>1983</v>
      </c>
      <c r="W1809" s="1">
        <v>45822</v>
      </c>
      <c r="X1809" t="s">
        <v>4419</v>
      </c>
      <c r="Y1809" t="s">
        <v>4142</v>
      </c>
      <c r="Z1809" t="s">
        <v>3971</v>
      </c>
      <c r="AA1809" t="s">
        <v>3972</v>
      </c>
      <c r="AB1809" t="s">
        <v>4009</v>
      </c>
      <c r="AC1809" t="s">
        <v>3992</v>
      </c>
      <c r="AD1809">
        <v>156.74</v>
      </c>
      <c r="AE1809">
        <v>189.75</v>
      </c>
      <c r="AF1809" t="s">
        <v>4055</v>
      </c>
      <c r="AG1809" s="1"/>
      <c r="AJ1809" t="s">
        <v>3975</v>
      </c>
      <c r="AL1809" s="1"/>
      <c r="AM1809" s="1"/>
      <c r="AO1809">
        <v>171.41</v>
      </c>
      <c r="AP1809">
        <v>0</v>
      </c>
      <c r="AQ1809">
        <v>0</v>
      </c>
      <c r="AR1809">
        <v>171.41</v>
      </c>
      <c r="AS1809">
        <v>206.41</v>
      </c>
      <c r="AT1809">
        <v>156.74</v>
      </c>
      <c r="AU1809">
        <v>-20.330000000000013</v>
      </c>
      <c r="AV1809">
        <v>2</v>
      </c>
      <c r="AW1809">
        <v>0</v>
      </c>
    </row>
    <row r="1810" spans="1:49" x14ac:dyDescent="0.3">
      <c r="A1810" t="s">
        <v>2565</v>
      </c>
      <c r="B1810" s="1">
        <v>45374</v>
      </c>
      <c r="C1810" s="1">
        <v>45377</v>
      </c>
      <c r="D1810" s="1">
        <v>45384</v>
      </c>
      <c r="E1810" t="s">
        <v>749</v>
      </c>
      <c r="F1810" t="s">
        <v>1244</v>
      </c>
      <c r="G1810">
        <v>4</v>
      </c>
      <c r="H1810">
        <v>211.46</v>
      </c>
      <c r="I1810">
        <v>20</v>
      </c>
      <c r="J1810">
        <v>35</v>
      </c>
      <c r="K1810" t="s">
        <v>35</v>
      </c>
      <c r="L1810" t="s">
        <v>43</v>
      </c>
      <c r="M1810" t="s">
        <v>30</v>
      </c>
      <c r="N1810" t="s">
        <v>22</v>
      </c>
      <c r="O1810" t="s">
        <v>22</v>
      </c>
      <c r="P1810" t="s">
        <v>5209</v>
      </c>
      <c r="Q1810" t="s">
        <v>4396</v>
      </c>
      <c r="R1810" t="s">
        <v>4444</v>
      </c>
      <c r="S1810" t="s">
        <v>4406</v>
      </c>
      <c r="T1810" t="s">
        <v>5210</v>
      </c>
      <c r="U1810" t="s">
        <v>5211</v>
      </c>
      <c r="V1810">
        <v>1981</v>
      </c>
      <c r="W1810" s="1">
        <v>45656</v>
      </c>
      <c r="X1810" t="s">
        <v>4394</v>
      </c>
      <c r="Y1810" t="s">
        <v>4125</v>
      </c>
      <c r="Z1810" t="s">
        <v>4014</v>
      </c>
      <c r="AA1810" t="s">
        <v>4038</v>
      </c>
      <c r="AB1810" t="s">
        <v>3989</v>
      </c>
      <c r="AC1810" t="s">
        <v>3974</v>
      </c>
      <c r="AD1810">
        <v>156.36000000000001</v>
      </c>
      <c r="AE1810">
        <v>217.47</v>
      </c>
      <c r="AF1810" t="s">
        <v>3975</v>
      </c>
      <c r="AG1810" s="1"/>
      <c r="AJ1810" t="s">
        <v>3975</v>
      </c>
      <c r="AL1810" s="1"/>
      <c r="AM1810" s="1"/>
      <c r="AO1810">
        <v>845.84</v>
      </c>
      <c r="AP1810">
        <v>0.2</v>
      </c>
      <c r="AQ1810">
        <v>169.16800000000001</v>
      </c>
      <c r="AR1810">
        <v>676.67200000000003</v>
      </c>
      <c r="AS1810">
        <v>711.67200000000003</v>
      </c>
      <c r="AT1810">
        <v>625.44000000000005</v>
      </c>
      <c r="AU1810">
        <v>16.231999999999971</v>
      </c>
      <c r="AV1810">
        <v>7</v>
      </c>
      <c r="AW1810">
        <v>3</v>
      </c>
    </row>
    <row r="1811" spans="1:49" x14ac:dyDescent="0.3">
      <c r="A1811" t="s">
        <v>2566</v>
      </c>
      <c r="B1811" s="1">
        <v>45416</v>
      </c>
      <c r="C1811" s="1">
        <v>45423</v>
      </c>
      <c r="D1811" s="1">
        <v>45425</v>
      </c>
      <c r="E1811" t="s">
        <v>1587</v>
      </c>
      <c r="F1811" t="s">
        <v>695</v>
      </c>
      <c r="G1811">
        <v>2</v>
      </c>
      <c r="H1811">
        <v>132.76</v>
      </c>
      <c r="I1811">
        <v>5</v>
      </c>
      <c r="J1811">
        <v>35</v>
      </c>
      <c r="K1811" t="s">
        <v>42</v>
      </c>
      <c r="L1811" t="s">
        <v>26</v>
      </c>
      <c r="M1811" t="s">
        <v>30</v>
      </c>
      <c r="N1811" t="s">
        <v>22</v>
      </c>
      <c r="O1811" t="s">
        <v>22</v>
      </c>
      <c r="P1811" t="s">
        <v>4496</v>
      </c>
      <c r="Q1811" t="s">
        <v>4396</v>
      </c>
      <c r="R1811" t="s">
        <v>4401</v>
      </c>
      <c r="S1811" t="s">
        <v>4406</v>
      </c>
      <c r="T1811" t="s">
        <v>4497</v>
      </c>
      <c r="U1811" t="s">
        <v>8457</v>
      </c>
      <c r="V1811">
        <v>1999</v>
      </c>
      <c r="W1811" s="1">
        <v>45549</v>
      </c>
      <c r="X1811" t="s">
        <v>4419</v>
      </c>
      <c r="Y1811" t="s">
        <v>4089</v>
      </c>
      <c r="Z1811" t="s">
        <v>3994</v>
      </c>
      <c r="AA1811" t="s">
        <v>4043</v>
      </c>
      <c r="AB1811" t="s">
        <v>3996</v>
      </c>
      <c r="AC1811" t="s">
        <v>3985</v>
      </c>
      <c r="AD1811">
        <v>105.69</v>
      </c>
      <c r="AE1811">
        <v>142.06</v>
      </c>
      <c r="AF1811" t="s">
        <v>3975</v>
      </c>
      <c r="AG1811" s="1"/>
      <c r="AJ1811" t="s">
        <v>3975</v>
      </c>
      <c r="AL1811" s="1"/>
      <c r="AM1811" s="1"/>
      <c r="AO1811">
        <v>265.52</v>
      </c>
      <c r="AP1811">
        <v>0.05</v>
      </c>
      <c r="AQ1811">
        <v>13.276</v>
      </c>
      <c r="AR1811">
        <v>252.24399999999997</v>
      </c>
      <c r="AS1811">
        <v>287.24399999999997</v>
      </c>
      <c r="AT1811">
        <v>211.38</v>
      </c>
      <c r="AU1811">
        <v>5.8639999999999759</v>
      </c>
      <c r="AV1811">
        <v>2</v>
      </c>
      <c r="AW1811">
        <v>7</v>
      </c>
    </row>
    <row r="1812" spans="1:49" x14ac:dyDescent="0.3">
      <c r="A1812" t="s">
        <v>2567</v>
      </c>
      <c r="B1812" s="1">
        <v>45309</v>
      </c>
      <c r="C1812" s="1">
        <v>45313</v>
      </c>
      <c r="D1812" s="1">
        <v>45316</v>
      </c>
      <c r="E1812" t="s">
        <v>66</v>
      </c>
      <c r="F1812" t="s">
        <v>1025</v>
      </c>
      <c r="G1812">
        <v>1</v>
      </c>
      <c r="H1812">
        <v>55.99</v>
      </c>
      <c r="I1812">
        <v>0</v>
      </c>
      <c r="J1812">
        <v>0</v>
      </c>
      <c r="K1812" t="s">
        <v>60</v>
      </c>
      <c r="L1812" t="s">
        <v>19</v>
      </c>
      <c r="M1812" t="s">
        <v>30</v>
      </c>
      <c r="N1812" t="s">
        <v>22</v>
      </c>
      <c r="O1812" t="s">
        <v>127</v>
      </c>
      <c r="P1812" t="s">
        <v>4656</v>
      </c>
      <c r="Q1812" t="s">
        <v>4396</v>
      </c>
      <c r="R1812" t="s">
        <v>4416</v>
      </c>
      <c r="S1812" t="s">
        <v>4434</v>
      </c>
      <c r="T1812" t="s">
        <v>4992</v>
      </c>
      <c r="U1812" t="s">
        <v>8705</v>
      </c>
      <c r="V1812">
        <v>1983</v>
      </c>
      <c r="W1812" s="1">
        <v>45723</v>
      </c>
      <c r="X1812" t="s">
        <v>4388</v>
      </c>
      <c r="Y1812" t="s">
        <v>3981</v>
      </c>
      <c r="Z1812" t="s">
        <v>3977</v>
      </c>
      <c r="AA1812" t="s">
        <v>3982</v>
      </c>
      <c r="AB1812" t="s">
        <v>3983</v>
      </c>
      <c r="AC1812" t="s">
        <v>3997</v>
      </c>
      <c r="AD1812">
        <v>52.7</v>
      </c>
      <c r="AE1812">
        <v>63.13</v>
      </c>
      <c r="AF1812" t="s">
        <v>3975</v>
      </c>
      <c r="AG1812" s="1"/>
      <c r="AJ1812" t="s">
        <v>3975</v>
      </c>
      <c r="AK1812" t="s">
        <v>5224</v>
      </c>
      <c r="AL1812" s="1">
        <v>45738</v>
      </c>
      <c r="AM1812" s="1">
        <v>45765</v>
      </c>
      <c r="AN1812" t="s">
        <v>26</v>
      </c>
      <c r="AO1812">
        <v>55.99</v>
      </c>
      <c r="AP1812">
        <v>0</v>
      </c>
      <c r="AQ1812">
        <v>0</v>
      </c>
      <c r="AR1812">
        <v>55.99</v>
      </c>
      <c r="AS1812">
        <v>55.99</v>
      </c>
      <c r="AT1812">
        <v>52.7</v>
      </c>
      <c r="AU1812">
        <v>3.2899999999999991</v>
      </c>
      <c r="AV1812">
        <v>3</v>
      </c>
      <c r="AW1812">
        <v>4</v>
      </c>
    </row>
    <row r="1813" spans="1:49" x14ac:dyDescent="0.3">
      <c r="A1813" t="s">
        <v>2568</v>
      </c>
      <c r="B1813" s="1">
        <v>45342</v>
      </c>
      <c r="C1813" s="1">
        <v>45345</v>
      </c>
      <c r="D1813" s="1">
        <v>45357</v>
      </c>
      <c r="E1813" t="s">
        <v>1743</v>
      </c>
      <c r="F1813" t="s">
        <v>603</v>
      </c>
      <c r="G1813">
        <v>4</v>
      </c>
      <c r="H1813">
        <v>29.5</v>
      </c>
      <c r="I1813">
        <v>15</v>
      </c>
      <c r="J1813">
        <v>15</v>
      </c>
      <c r="K1813" t="s">
        <v>60</v>
      </c>
      <c r="L1813" t="s">
        <v>26</v>
      </c>
      <c r="M1813" t="s">
        <v>47</v>
      </c>
      <c r="N1813" t="s">
        <v>22</v>
      </c>
      <c r="O1813" t="s">
        <v>22</v>
      </c>
      <c r="P1813" t="s">
        <v>4895</v>
      </c>
      <c r="Q1813" t="s">
        <v>4384</v>
      </c>
      <c r="R1813" t="s">
        <v>4385</v>
      </c>
      <c r="S1813" t="s">
        <v>4406</v>
      </c>
      <c r="T1813" t="s">
        <v>4896</v>
      </c>
      <c r="U1813" t="s">
        <v>8645</v>
      </c>
      <c r="V1813">
        <v>1973</v>
      </c>
      <c r="W1813" s="1">
        <v>44748</v>
      </c>
      <c r="X1813" t="s">
        <v>4404</v>
      </c>
      <c r="Y1813" t="s">
        <v>4082</v>
      </c>
      <c r="Z1813" t="s">
        <v>4014</v>
      </c>
      <c r="AA1813" t="s">
        <v>4049</v>
      </c>
      <c r="AB1813" t="s">
        <v>3983</v>
      </c>
      <c r="AC1813" t="s">
        <v>3985</v>
      </c>
      <c r="AD1813">
        <v>21.58</v>
      </c>
      <c r="AE1813">
        <v>25.83</v>
      </c>
      <c r="AF1813" t="s">
        <v>3975</v>
      </c>
      <c r="AG1813" s="1"/>
      <c r="AJ1813" t="s">
        <v>3975</v>
      </c>
      <c r="AL1813" s="1"/>
      <c r="AM1813" s="1"/>
      <c r="AO1813">
        <v>118</v>
      </c>
      <c r="AP1813">
        <v>0.15</v>
      </c>
      <c r="AQ1813">
        <v>17.7</v>
      </c>
      <c r="AR1813">
        <v>100.3</v>
      </c>
      <c r="AS1813">
        <v>115.3</v>
      </c>
      <c r="AT1813">
        <v>86.32</v>
      </c>
      <c r="AU1813">
        <v>-1.019999999999996</v>
      </c>
      <c r="AV1813">
        <v>12</v>
      </c>
      <c r="AW1813">
        <v>3</v>
      </c>
    </row>
    <row r="1814" spans="1:49" x14ac:dyDescent="0.3">
      <c r="A1814" t="s">
        <v>2569</v>
      </c>
      <c r="B1814" s="1">
        <v>45399</v>
      </c>
      <c r="C1814" s="1">
        <v>45404</v>
      </c>
      <c r="D1814" s="1">
        <v>45406</v>
      </c>
      <c r="E1814" t="s">
        <v>1121</v>
      </c>
      <c r="F1814" t="s">
        <v>335</v>
      </c>
      <c r="G1814">
        <v>4</v>
      </c>
      <c r="H1814">
        <v>224.57</v>
      </c>
      <c r="I1814">
        <v>0</v>
      </c>
      <c r="J1814">
        <v>25</v>
      </c>
      <c r="K1814" t="s">
        <v>35</v>
      </c>
      <c r="L1814" t="s">
        <v>19</v>
      </c>
      <c r="M1814" t="s">
        <v>30</v>
      </c>
      <c r="N1814" t="s">
        <v>22</v>
      </c>
      <c r="O1814" t="s">
        <v>22</v>
      </c>
      <c r="P1814" t="s">
        <v>5121</v>
      </c>
      <c r="Q1814" t="s">
        <v>4384</v>
      </c>
      <c r="R1814" t="s">
        <v>4459</v>
      </c>
      <c r="S1814" t="s">
        <v>4386</v>
      </c>
      <c r="T1814" t="s">
        <v>5122</v>
      </c>
      <c r="U1814" t="s">
        <v>5123</v>
      </c>
      <c r="V1814">
        <v>1977</v>
      </c>
      <c r="W1814" s="1">
        <v>45023</v>
      </c>
      <c r="X1814" t="s">
        <v>4404</v>
      </c>
      <c r="Y1814" t="s">
        <v>4137</v>
      </c>
      <c r="Z1814" t="s">
        <v>3994</v>
      </c>
      <c r="AA1814" t="s">
        <v>3995</v>
      </c>
      <c r="AB1814" t="s">
        <v>4009</v>
      </c>
      <c r="AC1814" t="s">
        <v>3985</v>
      </c>
      <c r="AD1814">
        <v>171.2</v>
      </c>
      <c r="AE1814">
        <v>243.85</v>
      </c>
      <c r="AF1814" t="s">
        <v>3975</v>
      </c>
      <c r="AG1814" s="1"/>
      <c r="AJ1814" t="s">
        <v>3975</v>
      </c>
      <c r="AL1814" s="1"/>
      <c r="AM1814" s="1"/>
      <c r="AO1814">
        <v>898.28</v>
      </c>
      <c r="AP1814">
        <v>0</v>
      </c>
      <c r="AQ1814">
        <v>0</v>
      </c>
      <c r="AR1814">
        <v>898.28</v>
      </c>
      <c r="AS1814">
        <v>923.28</v>
      </c>
      <c r="AT1814">
        <v>684.8</v>
      </c>
      <c r="AU1814">
        <v>188.48000000000002</v>
      </c>
      <c r="AV1814">
        <v>2</v>
      </c>
      <c r="AW1814">
        <v>5</v>
      </c>
    </row>
    <row r="1815" spans="1:49" x14ac:dyDescent="0.3">
      <c r="A1815" t="s">
        <v>2570</v>
      </c>
      <c r="B1815" s="1">
        <v>45357</v>
      </c>
      <c r="C1815" s="1">
        <v>45447</v>
      </c>
      <c r="D1815" s="1">
        <v>45456</v>
      </c>
      <c r="E1815" t="s">
        <v>1195</v>
      </c>
      <c r="F1815" t="s">
        <v>386</v>
      </c>
      <c r="G1815">
        <v>1</v>
      </c>
      <c r="H1815">
        <v>155.05000000000001</v>
      </c>
      <c r="I1815">
        <v>15</v>
      </c>
      <c r="J1815">
        <v>35</v>
      </c>
      <c r="K1815" t="s">
        <v>18</v>
      </c>
      <c r="L1815" t="s">
        <v>26</v>
      </c>
      <c r="M1815" t="s">
        <v>20</v>
      </c>
      <c r="N1815" t="s">
        <v>22</v>
      </c>
      <c r="O1815" t="s">
        <v>22</v>
      </c>
      <c r="P1815" t="s">
        <v>4591</v>
      </c>
      <c r="Q1815" t="s">
        <v>4384</v>
      </c>
      <c r="R1815" t="s">
        <v>4444</v>
      </c>
      <c r="S1815" t="s">
        <v>4386</v>
      </c>
      <c r="T1815" t="s">
        <v>8489</v>
      </c>
      <c r="U1815" t="s">
        <v>8490</v>
      </c>
      <c r="V1815">
        <v>1980</v>
      </c>
      <c r="W1815" s="1">
        <v>45556</v>
      </c>
      <c r="X1815" t="s">
        <v>22</v>
      </c>
      <c r="Y1815" t="s">
        <v>4082</v>
      </c>
      <c r="Z1815" t="s">
        <v>4014</v>
      </c>
      <c r="AA1815" t="s">
        <v>4049</v>
      </c>
      <c r="AB1815" t="s">
        <v>3983</v>
      </c>
      <c r="AC1815" t="s">
        <v>3974</v>
      </c>
      <c r="AD1815">
        <v>135.74</v>
      </c>
      <c r="AE1815">
        <v>160.87</v>
      </c>
      <c r="AF1815" t="s">
        <v>3975</v>
      </c>
      <c r="AG1815" s="1"/>
      <c r="AJ1815" t="s">
        <v>3975</v>
      </c>
      <c r="AL1815" s="1"/>
      <c r="AM1815" s="1"/>
      <c r="AO1815">
        <v>155.05000000000001</v>
      </c>
      <c r="AP1815">
        <v>0.15</v>
      </c>
      <c r="AQ1815">
        <v>23.2575</v>
      </c>
      <c r="AR1815">
        <v>131.79250000000002</v>
      </c>
      <c r="AS1815">
        <v>166.79250000000002</v>
      </c>
      <c r="AT1815">
        <v>135.74</v>
      </c>
      <c r="AU1815">
        <v>-38.947499999999991</v>
      </c>
      <c r="AV1815">
        <v>9</v>
      </c>
      <c r="AW1815">
        <v>90</v>
      </c>
    </row>
    <row r="1816" spans="1:49" x14ac:dyDescent="0.3">
      <c r="A1816" t="s">
        <v>2571</v>
      </c>
      <c r="B1816" s="1">
        <v>45642</v>
      </c>
      <c r="C1816" s="1">
        <v>45645</v>
      </c>
      <c r="D1816" s="1">
        <v>45647</v>
      </c>
      <c r="E1816" t="s">
        <v>277</v>
      </c>
      <c r="F1816" t="s">
        <v>948</v>
      </c>
      <c r="G1816">
        <v>2</v>
      </c>
      <c r="H1816">
        <v>21.88</v>
      </c>
      <c r="I1816">
        <v>0</v>
      </c>
      <c r="J1816">
        <v>15</v>
      </c>
      <c r="K1816" t="s">
        <v>18</v>
      </c>
      <c r="L1816" t="s">
        <v>26</v>
      </c>
      <c r="M1816" t="s">
        <v>30</v>
      </c>
      <c r="N1816" t="s">
        <v>21</v>
      </c>
      <c r="O1816" t="s">
        <v>22</v>
      </c>
      <c r="P1816" t="s">
        <v>5109</v>
      </c>
      <c r="Q1816" t="s">
        <v>4384</v>
      </c>
      <c r="R1816" t="s">
        <v>4459</v>
      </c>
      <c r="S1816" t="s">
        <v>4434</v>
      </c>
      <c r="T1816" t="s">
        <v>5110</v>
      </c>
      <c r="U1816" t="s">
        <v>5111</v>
      </c>
      <c r="V1816">
        <v>1998</v>
      </c>
      <c r="W1816" s="1">
        <v>44575</v>
      </c>
      <c r="X1816" t="s">
        <v>4394</v>
      </c>
      <c r="Y1816" t="s">
        <v>4069</v>
      </c>
      <c r="Z1816" t="s">
        <v>3971</v>
      </c>
      <c r="AA1816" t="s">
        <v>4004</v>
      </c>
      <c r="AB1816" t="s">
        <v>4002</v>
      </c>
      <c r="AC1816" t="s">
        <v>3997</v>
      </c>
      <c r="AD1816">
        <v>18.09</v>
      </c>
      <c r="AE1816">
        <v>20.95</v>
      </c>
      <c r="AF1816" t="s">
        <v>3975</v>
      </c>
      <c r="AG1816" s="1"/>
      <c r="AJ1816" t="s">
        <v>3975</v>
      </c>
      <c r="AL1816" s="1"/>
      <c r="AM1816" s="1"/>
      <c r="AO1816">
        <v>43.76</v>
      </c>
      <c r="AP1816">
        <v>0</v>
      </c>
      <c r="AQ1816">
        <v>0</v>
      </c>
      <c r="AR1816">
        <v>43.76</v>
      </c>
      <c r="AS1816">
        <v>58.76</v>
      </c>
      <c r="AT1816">
        <v>36.18</v>
      </c>
      <c r="AU1816">
        <v>-7.4200000000000017</v>
      </c>
      <c r="AV1816">
        <v>2</v>
      </c>
      <c r="AW1816">
        <v>3</v>
      </c>
    </row>
    <row r="1817" spans="1:49" x14ac:dyDescent="0.3">
      <c r="A1817" t="s">
        <v>2572</v>
      </c>
      <c r="B1817" s="1">
        <v>45604</v>
      </c>
      <c r="C1817" s="1">
        <v>45519</v>
      </c>
      <c r="D1817" s="1">
        <v>45523</v>
      </c>
      <c r="E1817" t="s">
        <v>388</v>
      </c>
      <c r="F1817" t="s">
        <v>584</v>
      </c>
      <c r="G1817">
        <v>2</v>
      </c>
      <c r="H1817">
        <v>74.569999999999993</v>
      </c>
      <c r="I1817">
        <v>5</v>
      </c>
      <c r="J1817">
        <v>35</v>
      </c>
      <c r="K1817" t="s">
        <v>35</v>
      </c>
      <c r="L1817" t="s">
        <v>19</v>
      </c>
      <c r="M1817" t="s">
        <v>20</v>
      </c>
      <c r="N1817" t="s">
        <v>31</v>
      </c>
      <c r="O1817" t="s">
        <v>22</v>
      </c>
      <c r="P1817" t="s">
        <v>4856</v>
      </c>
      <c r="Q1817" t="s">
        <v>4396</v>
      </c>
      <c r="R1817" t="s">
        <v>4416</v>
      </c>
      <c r="S1817" t="s">
        <v>4398</v>
      </c>
      <c r="T1817" t="s">
        <v>5151</v>
      </c>
      <c r="U1817" t="s">
        <v>5152</v>
      </c>
      <c r="V1817">
        <v>1977</v>
      </c>
      <c r="W1817" s="1">
        <v>45487</v>
      </c>
      <c r="X1817" t="s">
        <v>4404</v>
      </c>
      <c r="Y1817" t="s">
        <v>4052</v>
      </c>
      <c r="Z1817" t="s">
        <v>3987</v>
      </c>
      <c r="AA1817" t="s">
        <v>3988</v>
      </c>
      <c r="AB1817" t="s">
        <v>4032</v>
      </c>
      <c r="AC1817" t="s">
        <v>3980</v>
      </c>
      <c r="AD1817">
        <v>53.97</v>
      </c>
      <c r="AE1817">
        <v>67.36</v>
      </c>
      <c r="AF1817" t="s">
        <v>3975</v>
      </c>
      <c r="AG1817" s="1"/>
      <c r="AJ1817" t="s">
        <v>3975</v>
      </c>
      <c r="AL1817" s="1"/>
      <c r="AM1817" s="1"/>
      <c r="AO1817">
        <v>149.13999999999999</v>
      </c>
      <c r="AP1817">
        <v>0.05</v>
      </c>
      <c r="AQ1817">
        <v>7.4569999999999999</v>
      </c>
      <c r="AR1817">
        <v>141.68299999999999</v>
      </c>
      <c r="AS1817">
        <v>176.68299999999999</v>
      </c>
      <c r="AT1817">
        <v>107.94</v>
      </c>
      <c r="AU1817">
        <v>-1.257000000000005</v>
      </c>
      <c r="AV1817">
        <v>4</v>
      </c>
      <c r="AW1817">
        <v>-85</v>
      </c>
    </row>
    <row r="1818" spans="1:49" x14ac:dyDescent="0.3">
      <c r="A1818" t="s">
        <v>2573</v>
      </c>
      <c r="B1818" s="1">
        <v>45332</v>
      </c>
      <c r="C1818" s="1">
        <v>45577</v>
      </c>
      <c r="D1818" s="1">
        <v>45580</v>
      </c>
      <c r="E1818" t="s">
        <v>1709</v>
      </c>
      <c r="F1818" t="s">
        <v>1290</v>
      </c>
      <c r="G1818">
        <v>1</v>
      </c>
      <c r="H1818">
        <v>33.39</v>
      </c>
      <c r="I1818">
        <v>25</v>
      </c>
      <c r="J1818">
        <v>25</v>
      </c>
      <c r="K1818" t="s">
        <v>60</v>
      </c>
      <c r="L1818" t="s">
        <v>26</v>
      </c>
      <c r="M1818" t="s">
        <v>36</v>
      </c>
      <c r="N1818" t="s">
        <v>22</v>
      </c>
      <c r="O1818" t="s">
        <v>22</v>
      </c>
      <c r="P1818" t="s">
        <v>4612</v>
      </c>
      <c r="Q1818" t="s">
        <v>4384</v>
      </c>
      <c r="R1818" t="s">
        <v>4412</v>
      </c>
      <c r="S1818" t="s">
        <v>4398</v>
      </c>
      <c r="T1818" t="s">
        <v>5132</v>
      </c>
      <c r="U1818" t="s">
        <v>8794</v>
      </c>
      <c r="V1818">
        <v>1980</v>
      </c>
      <c r="W1818" s="1">
        <v>45773</v>
      </c>
      <c r="X1818" t="s">
        <v>4388</v>
      </c>
      <c r="Y1818" t="s">
        <v>4066</v>
      </c>
      <c r="Z1818" t="s">
        <v>3987</v>
      </c>
      <c r="AA1818" t="s">
        <v>3999</v>
      </c>
      <c r="AB1818" t="s">
        <v>4002</v>
      </c>
      <c r="AC1818" t="s">
        <v>3997</v>
      </c>
      <c r="AD1818">
        <v>22.54</v>
      </c>
      <c r="AE1818">
        <v>33.46</v>
      </c>
      <c r="AF1818" t="s">
        <v>3975</v>
      </c>
      <c r="AG1818" s="1"/>
      <c r="AJ1818" t="s">
        <v>3975</v>
      </c>
      <c r="AL1818" s="1"/>
      <c r="AM1818" s="1"/>
      <c r="AO1818">
        <v>33.39</v>
      </c>
      <c r="AP1818">
        <v>0.25</v>
      </c>
      <c r="AQ1818">
        <v>8.3475000000000001</v>
      </c>
      <c r="AR1818">
        <v>25.0425</v>
      </c>
      <c r="AS1818">
        <v>50.042500000000004</v>
      </c>
      <c r="AT1818">
        <v>22.54</v>
      </c>
      <c r="AU1818">
        <v>-22.497499999999999</v>
      </c>
      <c r="AV1818">
        <v>3</v>
      </c>
      <c r="AW1818">
        <v>245</v>
      </c>
    </row>
    <row r="1819" spans="1:49" x14ac:dyDescent="0.3">
      <c r="A1819" t="s">
        <v>2574</v>
      </c>
      <c r="B1819" s="1">
        <v>45335</v>
      </c>
      <c r="C1819" s="1">
        <v>45339</v>
      </c>
      <c r="D1819" s="1">
        <v>45346</v>
      </c>
      <c r="E1819" t="s">
        <v>1226</v>
      </c>
      <c r="F1819" t="s">
        <v>1052</v>
      </c>
      <c r="G1819">
        <v>3</v>
      </c>
      <c r="H1819">
        <v>189.5</v>
      </c>
      <c r="I1819">
        <v>0</v>
      </c>
      <c r="J1819">
        <v>25</v>
      </c>
      <c r="K1819" t="s">
        <v>42</v>
      </c>
      <c r="L1819" t="s">
        <v>26</v>
      </c>
      <c r="M1819" t="s">
        <v>47</v>
      </c>
      <c r="N1819" t="s">
        <v>22</v>
      </c>
      <c r="O1819" t="s">
        <v>81</v>
      </c>
      <c r="P1819" t="s">
        <v>4581</v>
      </c>
      <c r="Q1819" t="s">
        <v>4384</v>
      </c>
      <c r="R1819" t="s">
        <v>4412</v>
      </c>
      <c r="S1819" t="s">
        <v>4398</v>
      </c>
      <c r="T1819" t="s">
        <v>5068</v>
      </c>
      <c r="U1819" t="s">
        <v>8747</v>
      </c>
      <c r="V1819">
        <v>1982</v>
      </c>
      <c r="W1819" s="1">
        <v>45060</v>
      </c>
      <c r="X1819" t="s">
        <v>4419</v>
      </c>
      <c r="Y1819" t="s">
        <v>4066</v>
      </c>
      <c r="Z1819" t="s">
        <v>3987</v>
      </c>
      <c r="AA1819" t="s">
        <v>3999</v>
      </c>
      <c r="AB1819" t="s">
        <v>4002</v>
      </c>
      <c r="AC1819" t="s">
        <v>3985</v>
      </c>
      <c r="AD1819">
        <v>166.89</v>
      </c>
      <c r="AE1819">
        <v>213.71</v>
      </c>
      <c r="AF1819" t="s">
        <v>3975</v>
      </c>
      <c r="AG1819" s="1"/>
      <c r="AJ1819" t="s">
        <v>3975</v>
      </c>
      <c r="AK1819" t="s">
        <v>5222</v>
      </c>
      <c r="AL1819" s="1">
        <v>45436</v>
      </c>
      <c r="AM1819" s="1">
        <v>45489</v>
      </c>
      <c r="AN1819" t="s">
        <v>19</v>
      </c>
      <c r="AO1819">
        <v>568.5</v>
      </c>
      <c r="AP1819">
        <v>0</v>
      </c>
      <c r="AQ1819">
        <v>0</v>
      </c>
      <c r="AR1819">
        <v>568.5</v>
      </c>
      <c r="AS1819">
        <v>593.5</v>
      </c>
      <c r="AT1819">
        <v>500.66999999999996</v>
      </c>
      <c r="AU1819">
        <v>42.830000000000041</v>
      </c>
      <c r="AV1819">
        <v>7</v>
      </c>
      <c r="AW1819">
        <v>4</v>
      </c>
    </row>
    <row r="1820" spans="1:49" x14ac:dyDescent="0.3">
      <c r="A1820" t="s">
        <v>2575</v>
      </c>
      <c r="B1820" s="1">
        <v>45304</v>
      </c>
      <c r="C1820" s="1">
        <v>45305</v>
      </c>
      <c r="D1820" s="1">
        <v>45308</v>
      </c>
      <c r="E1820" t="s">
        <v>916</v>
      </c>
      <c r="F1820" t="s">
        <v>470</v>
      </c>
      <c r="G1820">
        <v>1</v>
      </c>
      <c r="H1820">
        <v>112.89</v>
      </c>
      <c r="I1820">
        <v>25</v>
      </c>
      <c r="J1820">
        <v>50</v>
      </c>
      <c r="K1820" t="s">
        <v>42</v>
      </c>
      <c r="L1820" t="s">
        <v>19</v>
      </c>
      <c r="M1820" t="s">
        <v>36</v>
      </c>
      <c r="N1820" t="s">
        <v>52</v>
      </c>
      <c r="O1820" t="s">
        <v>64</v>
      </c>
      <c r="P1820" t="s">
        <v>4536</v>
      </c>
      <c r="Q1820" t="s">
        <v>4396</v>
      </c>
      <c r="R1820" t="s">
        <v>4444</v>
      </c>
      <c r="S1820" t="s">
        <v>4391</v>
      </c>
      <c r="T1820" t="s">
        <v>4537</v>
      </c>
      <c r="U1820" t="s">
        <v>8469</v>
      </c>
      <c r="V1820">
        <v>1997</v>
      </c>
      <c r="W1820" s="1">
        <v>45410</v>
      </c>
      <c r="X1820" t="s">
        <v>4404</v>
      </c>
      <c r="Y1820" t="s">
        <v>4021</v>
      </c>
      <c r="Z1820" t="s">
        <v>3994</v>
      </c>
      <c r="AA1820" t="s">
        <v>4006</v>
      </c>
      <c r="AB1820" t="s">
        <v>3996</v>
      </c>
      <c r="AC1820" t="s">
        <v>3974</v>
      </c>
      <c r="AD1820">
        <v>104.74</v>
      </c>
      <c r="AE1820">
        <v>126.31</v>
      </c>
      <c r="AF1820" t="s">
        <v>3975</v>
      </c>
      <c r="AG1820" s="1"/>
      <c r="AJ1820" t="s">
        <v>3975</v>
      </c>
      <c r="AK1820" t="s">
        <v>5226</v>
      </c>
      <c r="AL1820" s="1">
        <v>45690</v>
      </c>
      <c r="AM1820" s="1">
        <v>45725</v>
      </c>
      <c r="AN1820" t="s">
        <v>5225</v>
      </c>
      <c r="AO1820">
        <v>112.89</v>
      </c>
      <c r="AP1820">
        <v>0.25</v>
      </c>
      <c r="AQ1820">
        <v>28.2225</v>
      </c>
      <c r="AR1820">
        <v>84.667500000000004</v>
      </c>
      <c r="AS1820">
        <v>134.66750000000002</v>
      </c>
      <c r="AT1820">
        <v>104.74</v>
      </c>
      <c r="AU1820">
        <v>-70.072499999999991</v>
      </c>
      <c r="AV1820">
        <v>3</v>
      </c>
      <c r="AW1820">
        <v>1</v>
      </c>
    </row>
    <row r="1821" spans="1:49" x14ac:dyDescent="0.3">
      <c r="A1821" t="s">
        <v>2576</v>
      </c>
      <c r="B1821" s="1">
        <v>45334</v>
      </c>
      <c r="C1821" s="1">
        <v>45341</v>
      </c>
      <c r="D1821" s="1">
        <v>45344</v>
      </c>
      <c r="E1821" t="s">
        <v>1074</v>
      </c>
      <c r="F1821" t="s">
        <v>983</v>
      </c>
      <c r="G1821">
        <v>3</v>
      </c>
      <c r="H1821">
        <v>64.91</v>
      </c>
      <c r="I1821">
        <v>0</v>
      </c>
      <c r="J1821">
        <v>15</v>
      </c>
      <c r="K1821" t="s">
        <v>35</v>
      </c>
      <c r="L1821" t="s">
        <v>43</v>
      </c>
      <c r="M1821" t="s">
        <v>36</v>
      </c>
      <c r="N1821" t="s">
        <v>22</v>
      </c>
      <c r="O1821" t="s">
        <v>77</v>
      </c>
      <c r="P1821" t="s">
        <v>4689</v>
      </c>
      <c r="Q1821" t="s">
        <v>4396</v>
      </c>
      <c r="R1821" t="s">
        <v>4401</v>
      </c>
      <c r="S1821" t="s">
        <v>4386</v>
      </c>
      <c r="T1821" t="s">
        <v>8785</v>
      </c>
      <c r="U1821" t="s">
        <v>8786</v>
      </c>
      <c r="V1821">
        <v>1973</v>
      </c>
      <c r="W1821" s="1">
        <v>45057</v>
      </c>
      <c r="X1821" t="s">
        <v>4404</v>
      </c>
      <c r="Y1821" t="s">
        <v>4094</v>
      </c>
      <c r="Z1821" t="s">
        <v>4014</v>
      </c>
      <c r="AA1821" t="s">
        <v>4017</v>
      </c>
      <c r="AB1821" t="s">
        <v>3989</v>
      </c>
      <c r="AC1821" t="s">
        <v>3974</v>
      </c>
      <c r="AD1821">
        <v>45.88</v>
      </c>
      <c r="AE1821">
        <v>66.650000000000006</v>
      </c>
      <c r="AF1821" t="s">
        <v>3975</v>
      </c>
      <c r="AG1821" s="1"/>
      <c r="AJ1821" t="s">
        <v>3975</v>
      </c>
      <c r="AK1821" t="s">
        <v>5224</v>
      </c>
      <c r="AL1821" s="1">
        <v>45921</v>
      </c>
      <c r="AM1821" s="1">
        <v>45978</v>
      </c>
      <c r="AN1821" t="s">
        <v>5225</v>
      </c>
      <c r="AO1821">
        <v>194.73</v>
      </c>
      <c r="AP1821">
        <v>0</v>
      </c>
      <c r="AQ1821">
        <v>0</v>
      </c>
      <c r="AR1821">
        <v>194.73</v>
      </c>
      <c r="AS1821">
        <v>209.73</v>
      </c>
      <c r="AT1821">
        <v>137.64000000000001</v>
      </c>
      <c r="AU1821">
        <v>42.089999999999975</v>
      </c>
      <c r="AV1821">
        <v>3</v>
      </c>
      <c r="AW1821">
        <v>7</v>
      </c>
    </row>
    <row r="1822" spans="1:49" x14ac:dyDescent="0.3">
      <c r="A1822" t="s">
        <v>2577</v>
      </c>
      <c r="B1822" s="1">
        <v>45496</v>
      </c>
      <c r="C1822" s="1">
        <v>45499</v>
      </c>
      <c r="D1822" s="1">
        <v>45502</v>
      </c>
      <c r="E1822" t="s">
        <v>1126</v>
      </c>
      <c r="F1822" t="s">
        <v>615</v>
      </c>
      <c r="G1822">
        <v>1</v>
      </c>
      <c r="H1822">
        <v>170.59</v>
      </c>
      <c r="I1822">
        <v>10</v>
      </c>
      <c r="J1822">
        <v>25</v>
      </c>
      <c r="K1822" t="s">
        <v>35</v>
      </c>
      <c r="L1822" t="s">
        <v>19</v>
      </c>
      <c r="M1822" t="s">
        <v>30</v>
      </c>
      <c r="N1822" t="s">
        <v>37</v>
      </c>
      <c r="O1822" t="s">
        <v>22</v>
      </c>
      <c r="P1822" t="s">
        <v>4480</v>
      </c>
      <c r="Q1822" t="s">
        <v>4396</v>
      </c>
      <c r="R1822" t="s">
        <v>4385</v>
      </c>
      <c r="S1822" t="s">
        <v>4398</v>
      </c>
      <c r="T1822" t="s">
        <v>8802</v>
      </c>
      <c r="U1822" t="s">
        <v>8803</v>
      </c>
      <c r="V1822">
        <v>1982</v>
      </c>
      <c r="W1822" s="1">
        <v>45826</v>
      </c>
      <c r="X1822" t="s">
        <v>4388</v>
      </c>
      <c r="Y1822" t="s">
        <v>4105</v>
      </c>
      <c r="Z1822" t="s">
        <v>3994</v>
      </c>
      <c r="AA1822" t="s">
        <v>4008</v>
      </c>
      <c r="AB1822" t="s">
        <v>4002</v>
      </c>
      <c r="AC1822" t="s">
        <v>3992</v>
      </c>
      <c r="AD1822">
        <v>141.83000000000001</v>
      </c>
      <c r="AE1822">
        <v>165.03</v>
      </c>
      <c r="AF1822" t="s">
        <v>3975</v>
      </c>
      <c r="AG1822" s="1"/>
      <c r="AJ1822" t="s">
        <v>3975</v>
      </c>
      <c r="AL1822" s="1"/>
      <c r="AM1822" s="1"/>
      <c r="AO1822">
        <v>170.59</v>
      </c>
      <c r="AP1822">
        <v>0.1</v>
      </c>
      <c r="AQ1822">
        <v>17.059000000000001</v>
      </c>
      <c r="AR1822">
        <v>153.53100000000001</v>
      </c>
      <c r="AS1822">
        <v>178.53100000000001</v>
      </c>
      <c r="AT1822">
        <v>141.83000000000001</v>
      </c>
      <c r="AU1822">
        <v>-13.299000000000007</v>
      </c>
      <c r="AV1822">
        <v>3</v>
      </c>
      <c r="AW1822">
        <v>3</v>
      </c>
    </row>
    <row r="1823" spans="1:49" x14ac:dyDescent="0.3">
      <c r="A1823" t="s">
        <v>2578</v>
      </c>
      <c r="B1823" s="1">
        <v>45402</v>
      </c>
      <c r="C1823" s="1">
        <v>45405</v>
      </c>
      <c r="D1823" s="1">
        <v>45407</v>
      </c>
      <c r="E1823" t="s">
        <v>786</v>
      </c>
      <c r="F1823" t="s">
        <v>373</v>
      </c>
      <c r="G1823">
        <v>2</v>
      </c>
      <c r="H1823">
        <v>129.97999999999999</v>
      </c>
      <c r="I1823">
        <v>5</v>
      </c>
      <c r="J1823">
        <v>35</v>
      </c>
      <c r="K1823" t="s">
        <v>18</v>
      </c>
      <c r="L1823" t="s">
        <v>26</v>
      </c>
      <c r="M1823" t="s">
        <v>20</v>
      </c>
      <c r="N1823" t="s">
        <v>22</v>
      </c>
      <c r="O1823" t="s">
        <v>38</v>
      </c>
      <c r="P1823" t="s">
        <v>4858</v>
      </c>
      <c r="Q1823" t="s">
        <v>4384</v>
      </c>
      <c r="R1823" t="s">
        <v>4444</v>
      </c>
      <c r="S1823" t="s">
        <v>4386</v>
      </c>
      <c r="T1823" t="s">
        <v>4859</v>
      </c>
      <c r="U1823" t="s">
        <v>8625</v>
      </c>
      <c r="V1823">
        <v>1986</v>
      </c>
      <c r="W1823" s="1">
        <v>45348</v>
      </c>
      <c r="X1823" t="s">
        <v>4394</v>
      </c>
      <c r="Y1823" t="s">
        <v>4146</v>
      </c>
      <c r="Z1823" t="s">
        <v>3977</v>
      </c>
      <c r="AA1823" t="s">
        <v>4072</v>
      </c>
      <c r="AB1823" t="s">
        <v>4002</v>
      </c>
      <c r="AC1823" t="s">
        <v>3980</v>
      </c>
      <c r="AD1823">
        <v>92.27</v>
      </c>
      <c r="AE1823">
        <v>136.15</v>
      </c>
      <c r="AF1823" t="s">
        <v>3975</v>
      </c>
      <c r="AG1823" s="1"/>
      <c r="AJ1823" t="s">
        <v>3975</v>
      </c>
      <c r="AK1823" t="s">
        <v>5228</v>
      </c>
      <c r="AL1823" s="1">
        <v>45880</v>
      </c>
      <c r="AM1823" s="1">
        <v>45932</v>
      </c>
      <c r="AN1823" t="s">
        <v>19</v>
      </c>
      <c r="AO1823">
        <v>259.95999999999998</v>
      </c>
      <c r="AP1823">
        <v>0.05</v>
      </c>
      <c r="AQ1823">
        <v>12.997999999999999</v>
      </c>
      <c r="AR1823">
        <v>246.96199999999999</v>
      </c>
      <c r="AS1823">
        <v>281.96199999999999</v>
      </c>
      <c r="AT1823">
        <v>184.54</v>
      </c>
      <c r="AU1823">
        <v>27.421999999999997</v>
      </c>
      <c r="AV1823">
        <v>2</v>
      </c>
      <c r="AW1823">
        <v>3</v>
      </c>
    </row>
    <row r="1824" spans="1:49" x14ac:dyDescent="0.3">
      <c r="A1824" t="s">
        <v>2579</v>
      </c>
      <c r="B1824" s="1">
        <v>45569</v>
      </c>
      <c r="C1824" s="1">
        <v>45396</v>
      </c>
      <c r="D1824" s="1">
        <v>45399</v>
      </c>
      <c r="E1824" t="s">
        <v>1279</v>
      </c>
      <c r="F1824" t="s">
        <v>1052</v>
      </c>
      <c r="G1824">
        <v>1</v>
      </c>
      <c r="H1824">
        <v>209.49</v>
      </c>
      <c r="I1824">
        <v>10</v>
      </c>
      <c r="J1824">
        <v>50</v>
      </c>
      <c r="K1824" t="s">
        <v>60</v>
      </c>
      <c r="L1824" t="s">
        <v>43</v>
      </c>
      <c r="M1824" t="s">
        <v>30</v>
      </c>
      <c r="N1824" t="s">
        <v>22</v>
      </c>
      <c r="O1824" t="s">
        <v>94</v>
      </c>
      <c r="P1824" t="s">
        <v>4429</v>
      </c>
      <c r="Q1824" t="s">
        <v>4396</v>
      </c>
      <c r="R1824" t="s">
        <v>4390</v>
      </c>
      <c r="S1824" t="s">
        <v>4406</v>
      </c>
      <c r="T1824" t="s">
        <v>4831</v>
      </c>
      <c r="U1824" t="s">
        <v>8612</v>
      </c>
      <c r="V1824">
        <v>1983</v>
      </c>
      <c r="W1824" s="1">
        <v>45660</v>
      </c>
      <c r="X1824" t="s">
        <v>4419</v>
      </c>
      <c r="Y1824" t="s">
        <v>4066</v>
      </c>
      <c r="Z1824" t="s">
        <v>3987</v>
      </c>
      <c r="AA1824" t="s">
        <v>3999</v>
      </c>
      <c r="AB1824" t="s">
        <v>4002</v>
      </c>
      <c r="AC1824" t="s">
        <v>3985</v>
      </c>
      <c r="AD1824">
        <v>166.89</v>
      </c>
      <c r="AE1824">
        <v>213.71</v>
      </c>
      <c r="AF1824" t="s">
        <v>3975</v>
      </c>
      <c r="AG1824" s="1"/>
      <c r="AJ1824" t="s">
        <v>3975</v>
      </c>
      <c r="AK1824" t="s">
        <v>5223</v>
      </c>
      <c r="AL1824" s="1">
        <v>45537</v>
      </c>
      <c r="AM1824" s="1">
        <v>45567</v>
      </c>
      <c r="AN1824" t="s">
        <v>5225</v>
      </c>
      <c r="AO1824">
        <v>209.49</v>
      </c>
      <c r="AP1824">
        <v>0.1</v>
      </c>
      <c r="AQ1824">
        <v>20.949000000000002</v>
      </c>
      <c r="AR1824">
        <v>188.541</v>
      </c>
      <c r="AS1824">
        <v>238.541</v>
      </c>
      <c r="AT1824">
        <v>166.89</v>
      </c>
      <c r="AU1824">
        <v>-28.34899999999999</v>
      </c>
      <c r="AV1824">
        <v>3</v>
      </c>
      <c r="AW1824">
        <v>-173</v>
      </c>
    </row>
    <row r="1825" spans="1:49" x14ac:dyDescent="0.3">
      <c r="A1825" t="s">
        <v>2580</v>
      </c>
      <c r="B1825" s="1">
        <v>45342</v>
      </c>
      <c r="C1825" s="1">
        <v>45294</v>
      </c>
      <c r="D1825" s="1">
        <v>45507</v>
      </c>
      <c r="E1825" t="s">
        <v>1059</v>
      </c>
      <c r="F1825" t="s">
        <v>331</v>
      </c>
      <c r="G1825">
        <v>1</v>
      </c>
      <c r="H1825">
        <v>252.01</v>
      </c>
      <c r="I1825">
        <v>0</v>
      </c>
      <c r="J1825">
        <v>35</v>
      </c>
      <c r="K1825" t="s">
        <v>35</v>
      </c>
      <c r="L1825" t="s">
        <v>19</v>
      </c>
      <c r="M1825" t="s">
        <v>30</v>
      </c>
      <c r="N1825" t="s">
        <v>22</v>
      </c>
      <c r="O1825" t="s">
        <v>22</v>
      </c>
      <c r="P1825" t="s">
        <v>4675</v>
      </c>
      <c r="Q1825" t="s">
        <v>4396</v>
      </c>
      <c r="R1825" t="s">
        <v>4401</v>
      </c>
      <c r="S1825" t="s">
        <v>4398</v>
      </c>
      <c r="T1825" t="s">
        <v>5218</v>
      </c>
      <c r="U1825" t="s">
        <v>8843</v>
      </c>
      <c r="V1825">
        <v>2002</v>
      </c>
      <c r="W1825" s="1">
        <v>45746</v>
      </c>
      <c r="X1825" t="s">
        <v>4404</v>
      </c>
      <c r="Y1825" t="s">
        <v>4100</v>
      </c>
      <c r="Z1825" t="s">
        <v>3994</v>
      </c>
      <c r="AA1825" t="s">
        <v>4043</v>
      </c>
      <c r="AB1825" t="s">
        <v>3983</v>
      </c>
      <c r="AC1825" t="s">
        <v>3974</v>
      </c>
      <c r="AD1825">
        <v>189.42</v>
      </c>
      <c r="AE1825">
        <v>236.52</v>
      </c>
      <c r="AF1825" t="s">
        <v>3975</v>
      </c>
      <c r="AG1825" s="1"/>
      <c r="AJ1825" t="s">
        <v>3975</v>
      </c>
      <c r="AL1825" s="1"/>
      <c r="AM1825" s="1"/>
      <c r="AO1825">
        <v>252.01</v>
      </c>
      <c r="AP1825">
        <v>0</v>
      </c>
      <c r="AQ1825">
        <v>0</v>
      </c>
      <c r="AR1825">
        <v>252.01</v>
      </c>
      <c r="AS1825">
        <v>287.01</v>
      </c>
      <c r="AT1825">
        <v>189.42</v>
      </c>
      <c r="AU1825">
        <v>27.590000000000003</v>
      </c>
      <c r="AV1825">
        <v>213</v>
      </c>
      <c r="AW1825">
        <v>-48</v>
      </c>
    </row>
    <row r="1826" spans="1:49" x14ac:dyDescent="0.3">
      <c r="A1826" t="s">
        <v>2581</v>
      </c>
      <c r="B1826" s="1">
        <v>45509</v>
      </c>
      <c r="C1826" s="1">
        <v>45509</v>
      </c>
      <c r="D1826" s="1">
        <v>45514</v>
      </c>
      <c r="E1826" t="s">
        <v>1097</v>
      </c>
      <c r="F1826" t="s">
        <v>1124</v>
      </c>
      <c r="G1826">
        <v>2</v>
      </c>
      <c r="H1826">
        <v>9.6199999999999992</v>
      </c>
      <c r="I1826">
        <v>0</v>
      </c>
      <c r="J1826">
        <v>25</v>
      </c>
      <c r="K1826" t="s">
        <v>18</v>
      </c>
      <c r="L1826" t="s">
        <v>43</v>
      </c>
      <c r="M1826" t="s">
        <v>30</v>
      </c>
      <c r="N1826" t="s">
        <v>52</v>
      </c>
      <c r="O1826" t="s">
        <v>22</v>
      </c>
      <c r="P1826" t="s">
        <v>4648</v>
      </c>
      <c r="Q1826" t="s">
        <v>4384</v>
      </c>
      <c r="R1826" t="s">
        <v>4444</v>
      </c>
      <c r="S1826" t="s">
        <v>4398</v>
      </c>
      <c r="T1826" t="s">
        <v>4891</v>
      </c>
      <c r="U1826" t="s">
        <v>8641</v>
      </c>
      <c r="V1826">
        <v>1972</v>
      </c>
      <c r="W1826" s="1">
        <v>45778</v>
      </c>
      <c r="X1826" t="s">
        <v>4404</v>
      </c>
      <c r="Y1826" t="s">
        <v>4114</v>
      </c>
      <c r="Z1826" t="s">
        <v>3994</v>
      </c>
      <c r="AA1826" t="s">
        <v>4077</v>
      </c>
      <c r="AB1826" t="s">
        <v>3983</v>
      </c>
      <c r="AC1826" t="s">
        <v>3974</v>
      </c>
      <c r="AD1826">
        <v>6.42</v>
      </c>
      <c r="AE1826">
        <v>8.9499999999999993</v>
      </c>
      <c r="AF1826" t="s">
        <v>3975</v>
      </c>
      <c r="AG1826" s="1"/>
      <c r="AJ1826" t="s">
        <v>3975</v>
      </c>
      <c r="AL1826" s="1"/>
      <c r="AM1826" s="1"/>
      <c r="AO1826">
        <v>19.239999999999998</v>
      </c>
      <c r="AP1826">
        <v>0</v>
      </c>
      <c r="AQ1826">
        <v>0</v>
      </c>
      <c r="AR1826">
        <v>19.239999999999998</v>
      </c>
      <c r="AS1826">
        <v>44.239999999999995</v>
      </c>
      <c r="AT1826">
        <v>12.84</v>
      </c>
      <c r="AU1826">
        <v>-18.600000000000001</v>
      </c>
      <c r="AV1826">
        <v>5</v>
      </c>
      <c r="AW1826">
        <v>0</v>
      </c>
    </row>
    <row r="1827" spans="1:49" x14ac:dyDescent="0.3">
      <c r="A1827" t="s">
        <v>2582</v>
      </c>
      <c r="B1827" s="1">
        <v>45367</v>
      </c>
      <c r="C1827" s="1">
        <v>45370</v>
      </c>
      <c r="D1827" s="1">
        <v>45373</v>
      </c>
      <c r="E1827" t="s">
        <v>1211</v>
      </c>
      <c r="F1827" t="s">
        <v>510</v>
      </c>
      <c r="G1827">
        <v>1</v>
      </c>
      <c r="H1827">
        <v>55.41</v>
      </c>
      <c r="I1827">
        <v>20</v>
      </c>
      <c r="J1827">
        <v>15</v>
      </c>
      <c r="K1827" t="s">
        <v>35</v>
      </c>
      <c r="L1827" t="s">
        <v>26</v>
      </c>
      <c r="M1827" t="s">
        <v>30</v>
      </c>
      <c r="N1827" t="s">
        <v>37</v>
      </c>
      <c r="O1827" t="s">
        <v>22</v>
      </c>
      <c r="P1827" t="s">
        <v>4631</v>
      </c>
      <c r="Q1827" t="s">
        <v>4396</v>
      </c>
      <c r="R1827" t="s">
        <v>4385</v>
      </c>
      <c r="S1827" t="s">
        <v>4386</v>
      </c>
      <c r="T1827" t="s">
        <v>4632</v>
      </c>
      <c r="U1827" t="s">
        <v>8510</v>
      </c>
      <c r="V1827">
        <v>1978</v>
      </c>
      <c r="W1827" s="1">
        <v>44847</v>
      </c>
      <c r="X1827" t="s">
        <v>4404</v>
      </c>
      <c r="Y1827" t="s">
        <v>4056</v>
      </c>
      <c r="Z1827" t="s">
        <v>3977</v>
      </c>
      <c r="AA1827" t="s">
        <v>3978</v>
      </c>
      <c r="AB1827" t="s">
        <v>4000</v>
      </c>
      <c r="AC1827" t="s">
        <v>3980</v>
      </c>
      <c r="AD1827">
        <v>49.96</v>
      </c>
      <c r="AE1827">
        <v>62.32</v>
      </c>
      <c r="AF1827" t="s">
        <v>3975</v>
      </c>
      <c r="AG1827" s="1"/>
      <c r="AJ1827" t="s">
        <v>3975</v>
      </c>
      <c r="AL1827" s="1"/>
      <c r="AM1827" s="1"/>
      <c r="AO1827">
        <v>55.41</v>
      </c>
      <c r="AP1827">
        <v>0.2</v>
      </c>
      <c r="AQ1827">
        <v>11.082000000000001</v>
      </c>
      <c r="AR1827">
        <v>44.327999999999996</v>
      </c>
      <c r="AS1827">
        <v>59.327999999999996</v>
      </c>
      <c r="AT1827">
        <v>49.96</v>
      </c>
      <c r="AU1827">
        <v>-20.632000000000005</v>
      </c>
      <c r="AV1827">
        <v>3</v>
      </c>
      <c r="AW1827">
        <v>3</v>
      </c>
    </row>
    <row r="1828" spans="1:49" x14ac:dyDescent="0.3">
      <c r="A1828" t="s">
        <v>2583</v>
      </c>
      <c r="B1828" s="1">
        <v>45315</v>
      </c>
      <c r="C1828" s="1">
        <v>45320</v>
      </c>
      <c r="D1828" s="1">
        <v>45324</v>
      </c>
      <c r="E1828" t="s">
        <v>62</v>
      </c>
      <c r="F1828" t="s">
        <v>957</v>
      </c>
      <c r="G1828">
        <v>1</v>
      </c>
      <c r="H1828">
        <v>201.12</v>
      </c>
      <c r="I1828">
        <v>0</v>
      </c>
      <c r="J1828">
        <v>35</v>
      </c>
      <c r="K1828" t="s">
        <v>18</v>
      </c>
      <c r="L1828" t="s">
        <v>26</v>
      </c>
      <c r="M1828" t="s">
        <v>30</v>
      </c>
      <c r="N1828" t="s">
        <v>22</v>
      </c>
      <c r="O1828" t="s">
        <v>98</v>
      </c>
      <c r="P1828" t="s">
        <v>4383</v>
      </c>
      <c r="Q1828" t="s">
        <v>4384</v>
      </c>
      <c r="R1828" t="s">
        <v>4385</v>
      </c>
      <c r="S1828" t="s">
        <v>4386</v>
      </c>
      <c r="T1828" t="s">
        <v>4387</v>
      </c>
      <c r="U1828" t="s">
        <v>8421</v>
      </c>
      <c r="V1828">
        <v>1980</v>
      </c>
      <c r="W1828" s="1">
        <v>45800</v>
      </c>
      <c r="X1828" t="s">
        <v>4388</v>
      </c>
      <c r="Y1828" t="s">
        <v>4090</v>
      </c>
      <c r="Z1828" t="s">
        <v>3977</v>
      </c>
      <c r="AA1828" t="s">
        <v>4072</v>
      </c>
      <c r="AB1828" t="s">
        <v>3983</v>
      </c>
      <c r="AC1828" t="s">
        <v>3985</v>
      </c>
      <c r="AD1828">
        <v>157.76</v>
      </c>
      <c r="AE1828">
        <v>202.81</v>
      </c>
      <c r="AF1828" t="s">
        <v>3975</v>
      </c>
      <c r="AG1828" s="1"/>
      <c r="AJ1828" t="s">
        <v>3975</v>
      </c>
      <c r="AK1828" t="s">
        <v>5229</v>
      </c>
      <c r="AL1828" s="1">
        <v>45421</v>
      </c>
      <c r="AM1828" s="1">
        <v>45444</v>
      </c>
      <c r="AN1828" t="s">
        <v>5225</v>
      </c>
      <c r="AO1828">
        <v>201.12</v>
      </c>
      <c r="AP1828">
        <v>0</v>
      </c>
      <c r="AQ1828">
        <v>0</v>
      </c>
      <c r="AR1828">
        <v>201.12</v>
      </c>
      <c r="AS1828">
        <v>236.12</v>
      </c>
      <c r="AT1828">
        <v>157.76</v>
      </c>
      <c r="AU1828">
        <v>8.3600000000000136</v>
      </c>
      <c r="AV1828">
        <v>4</v>
      </c>
      <c r="AW1828">
        <v>5</v>
      </c>
    </row>
    <row r="1829" spans="1:49" x14ac:dyDescent="0.3">
      <c r="A1829" t="s">
        <v>2584</v>
      </c>
      <c r="B1829" s="1">
        <v>45568</v>
      </c>
      <c r="C1829" s="1">
        <v>45569</v>
      </c>
      <c r="D1829" s="1">
        <v>45571</v>
      </c>
      <c r="E1829" t="s">
        <v>313</v>
      </c>
      <c r="F1829" t="s">
        <v>635</v>
      </c>
      <c r="G1829">
        <v>1</v>
      </c>
      <c r="H1829">
        <v>176.66</v>
      </c>
      <c r="I1829">
        <v>5</v>
      </c>
      <c r="J1829">
        <v>25</v>
      </c>
      <c r="K1829" t="s">
        <v>42</v>
      </c>
      <c r="L1829" t="s">
        <v>26</v>
      </c>
      <c r="M1829" t="s">
        <v>30</v>
      </c>
      <c r="N1829" t="s">
        <v>22</v>
      </c>
      <c r="O1829" t="s">
        <v>22</v>
      </c>
      <c r="P1829" t="s">
        <v>4678</v>
      </c>
      <c r="Q1829" t="s">
        <v>4396</v>
      </c>
      <c r="R1829" t="s">
        <v>4401</v>
      </c>
      <c r="S1829" t="s">
        <v>4391</v>
      </c>
      <c r="T1829" t="s">
        <v>4679</v>
      </c>
      <c r="U1829" t="s">
        <v>8528</v>
      </c>
      <c r="V1829">
        <v>1994</v>
      </c>
      <c r="W1829" s="1">
        <v>44732</v>
      </c>
      <c r="X1829" t="s">
        <v>4404</v>
      </c>
      <c r="Y1829" t="s">
        <v>4089</v>
      </c>
      <c r="Z1829" t="s">
        <v>3994</v>
      </c>
      <c r="AA1829" t="s">
        <v>4043</v>
      </c>
      <c r="AB1829" t="s">
        <v>3996</v>
      </c>
      <c r="AC1829" t="s">
        <v>3992</v>
      </c>
      <c r="AD1829">
        <v>142.01</v>
      </c>
      <c r="AE1829">
        <v>196.69</v>
      </c>
      <c r="AF1829" t="s">
        <v>3975</v>
      </c>
      <c r="AG1829" s="1"/>
      <c r="AJ1829" t="s">
        <v>3975</v>
      </c>
      <c r="AL1829" s="1"/>
      <c r="AM1829" s="1"/>
      <c r="AO1829">
        <v>176.66</v>
      </c>
      <c r="AP1829">
        <v>0.05</v>
      </c>
      <c r="AQ1829">
        <v>8.8330000000000002</v>
      </c>
      <c r="AR1829">
        <v>167.827</v>
      </c>
      <c r="AS1829">
        <v>192.827</v>
      </c>
      <c r="AT1829">
        <v>142.01</v>
      </c>
      <c r="AU1829">
        <v>0.81700000000000728</v>
      </c>
      <c r="AV1829">
        <v>2</v>
      </c>
      <c r="AW1829">
        <v>1</v>
      </c>
    </row>
    <row r="1830" spans="1:49" x14ac:dyDescent="0.3">
      <c r="A1830" t="s">
        <v>2585</v>
      </c>
      <c r="B1830" s="1">
        <v>45574</v>
      </c>
      <c r="C1830" s="1">
        <v>45549</v>
      </c>
      <c r="D1830" s="1">
        <v>45552</v>
      </c>
      <c r="E1830" t="s">
        <v>214</v>
      </c>
      <c r="F1830" t="s">
        <v>394</v>
      </c>
      <c r="G1830">
        <v>1</v>
      </c>
      <c r="H1830">
        <v>114.19</v>
      </c>
      <c r="I1830">
        <v>20</v>
      </c>
      <c r="J1830">
        <v>50</v>
      </c>
      <c r="K1830" t="s">
        <v>60</v>
      </c>
      <c r="L1830" t="s">
        <v>43</v>
      </c>
      <c r="M1830" t="s">
        <v>20</v>
      </c>
      <c r="N1830" t="s">
        <v>22</v>
      </c>
      <c r="O1830" t="s">
        <v>64</v>
      </c>
      <c r="P1830" t="s">
        <v>4633</v>
      </c>
      <c r="Q1830" t="s">
        <v>4396</v>
      </c>
      <c r="R1830" t="s">
        <v>4401</v>
      </c>
      <c r="S1830" t="s">
        <v>4391</v>
      </c>
      <c r="T1830" t="s">
        <v>4634</v>
      </c>
      <c r="U1830" t="s">
        <v>8511</v>
      </c>
      <c r="V1830">
        <v>1974</v>
      </c>
      <c r="W1830" s="1">
        <v>45222</v>
      </c>
      <c r="X1830" t="s">
        <v>4388</v>
      </c>
      <c r="Y1830" t="s">
        <v>4016</v>
      </c>
      <c r="Z1830" t="s">
        <v>4014</v>
      </c>
      <c r="AA1830" t="s">
        <v>4017</v>
      </c>
      <c r="AB1830" t="s">
        <v>3983</v>
      </c>
      <c r="AC1830" t="s">
        <v>3985</v>
      </c>
      <c r="AD1830">
        <v>80.72</v>
      </c>
      <c r="AE1830">
        <v>113.01</v>
      </c>
      <c r="AF1830" t="s">
        <v>3975</v>
      </c>
      <c r="AG1830" s="1"/>
      <c r="AJ1830" t="s">
        <v>3975</v>
      </c>
      <c r="AK1830" t="s">
        <v>5226</v>
      </c>
      <c r="AL1830" s="1">
        <v>45690</v>
      </c>
      <c r="AM1830" s="1">
        <v>45725</v>
      </c>
      <c r="AN1830" t="s">
        <v>5225</v>
      </c>
      <c r="AO1830">
        <v>114.19</v>
      </c>
      <c r="AP1830">
        <v>0.2</v>
      </c>
      <c r="AQ1830">
        <v>22.838000000000001</v>
      </c>
      <c r="AR1830">
        <v>91.352000000000004</v>
      </c>
      <c r="AS1830">
        <v>141.352</v>
      </c>
      <c r="AT1830">
        <v>80.72</v>
      </c>
      <c r="AU1830">
        <v>-39.367999999999995</v>
      </c>
      <c r="AV1830">
        <v>3</v>
      </c>
      <c r="AW1830">
        <v>-25</v>
      </c>
    </row>
    <row r="1831" spans="1:49" x14ac:dyDescent="0.3">
      <c r="A1831" t="s">
        <v>2586</v>
      </c>
      <c r="B1831" s="1">
        <v>45420</v>
      </c>
      <c r="C1831" s="1">
        <v>45634</v>
      </c>
      <c r="D1831" s="1">
        <v>45525</v>
      </c>
      <c r="E1831" t="s">
        <v>1043</v>
      </c>
      <c r="F1831" t="s">
        <v>343</v>
      </c>
      <c r="G1831">
        <v>2</v>
      </c>
      <c r="H1831">
        <v>166.19</v>
      </c>
      <c r="I1831">
        <v>0</v>
      </c>
      <c r="J1831">
        <v>25</v>
      </c>
      <c r="K1831" t="s">
        <v>35</v>
      </c>
      <c r="L1831" t="s">
        <v>26</v>
      </c>
      <c r="M1831" t="s">
        <v>47</v>
      </c>
      <c r="N1831" t="s">
        <v>31</v>
      </c>
      <c r="O1831" t="s">
        <v>22</v>
      </c>
      <c r="P1831" t="s">
        <v>4541</v>
      </c>
      <c r="Q1831" t="s">
        <v>4396</v>
      </c>
      <c r="R1831" t="s">
        <v>4416</v>
      </c>
      <c r="S1831" t="s">
        <v>4391</v>
      </c>
      <c r="T1831" t="s">
        <v>4630</v>
      </c>
      <c r="U1831" t="s">
        <v>8509</v>
      </c>
      <c r="V1831">
        <v>1994</v>
      </c>
      <c r="W1831" s="1">
        <v>45157</v>
      </c>
      <c r="X1831" t="s">
        <v>4388</v>
      </c>
      <c r="Y1831" t="s">
        <v>4018</v>
      </c>
      <c r="Z1831" t="s">
        <v>3971</v>
      </c>
      <c r="AA1831" t="s">
        <v>4019</v>
      </c>
      <c r="AB1831" t="s">
        <v>4020</v>
      </c>
      <c r="AC1831" t="s">
        <v>3997</v>
      </c>
      <c r="AD1831">
        <v>111.6</v>
      </c>
      <c r="AE1831">
        <v>155.84</v>
      </c>
      <c r="AF1831" t="s">
        <v>3975</v>
      </c>
      <c r="AG1831" s="1"/>
      <c r="AJ1831" t="s">
        <v>3975</v>
      </c>
      <c r="AL1831" s="1"/>
      <c r="AM1831" s="1"/>
      <c r="AO1831">
        <v>332.38</v>
      </c>
      <c r="AP1831">
        <v>0</v>
      </c>
      <c r="AQ1831">
        <v>0</v>
      </c>
      <c r="AR1831">
        <v>332.38</v>
      </c>
      <c r="AS1831">
        <v>357.38</v>
      </c>
      <c r="AT1831">
        <v>223.2</v>
      </c>
      <c r="AU1831">
        <v>84.18</v>
      </c>
      <c r="AV1831">
        <v>-109</v>
      </c>
      <c r="AW1831">
        <v>214</v>
      </c>
    </row>
    <row r="1832" spans="1:49" x14ac:dyDescent="0.3">
      <c r="A1832" t="s">
        <v>2587</v>
      </c>
      <c r="B1832" s="1">
        <v>45615</v>
      </c>
      <c r="C1832" s="1">
        <v>45620</v>
      </c>
      <c r="D1832" s="1">
        <v>45622</v>
      </c>
      <c r="E1832" t="s">
        <v>217</v>
      </c>
      <c r="F1832" t="s">
        <v>343</v>
      </c>
      <c r="G1832">
        <v>1</v>
      </c>
      <c r="H1832">
        <v>174.68</v>
      </c>
      <c r="I1832">
        <v>0</v>
      </c>
      <c r="J1832">
        <v>25</v>
      </c>
      <c r="K1832" t="s">
        <v>35</v>
      </c>
      <c r="L1832" t="s">
        <v>19</v>
      </c>
      <c r="M1832" t="s">
        <v>30</v>
      </c>
      <c r="N1832" t="s">
        <v>22</v>
      </c>
      <c r="O1832" t="s">
        <v>22</v>
      </c>
      <c r="P1832" t="s">
        <v>4510</v>
      </c>
      <c r="Q1832" t="s">
        <v>4384</v>
      </c>
      <c r="R1832" t="s">
        <v>4385</v>
      </c>
      <c r="S1832" t="s">
        <v>4398</v>
      </c>
      <c r="T1832" t="s">
        <v>4825</v>
      </c>
      <c r="U1832" t="s">
        <v>8609</v>
      </c>
      <c r="V1832">
        <v>1985</v>
      </c>
      <c r="W1832" s="1">
        <v>45794</v>
      </c>
      <c r="X1832" t="s">
        <v>4404</v>
      </c>
      <c r="Y1832" t="s">
        <v>4018</v>
      </c>
      <c r="Z1832" t="s">
        <v>3971</v>
      </c>
      <c r="AA1832" t="s">
        <v>4019</v>
      </c>
      <c r="AB1832" t="s">
        <v>4020</v>
      </c>
      <c r="AC1832" t="s">
        <v>3997</v>
      </c>
      <c r="AD1832">
        <v>111.6</v>
      </c>
      <c r="AE1832">
        <v>155.84</v>
      </c>
      <c r="AF1832" t="s">
        <v>3975</v>
      </c>
      <c r="AG1832" s="1"/>
      <c r="AJ1832" t="s">
        <v>3975</v>
      </c>
      <c r="AL1832" s="1"/>
      <c r="AM1832" s="1"/>
      <c r="AO1832">
        <v>174.68</v>
      </c>
      <c r="AP1832">
        <v>0</v>
      </c>
      <c r="AQ1832">
        <v>0</v>
      </c>
      <c r="AR1832">
        <v>174.68</v>
      </c>
      <c r="AS1832">
        <v>199.68</v>
      </c>
      <c r="AT1832">
        <v>111.6</v>
      </c>
      <c r="AU1832">
        <v>38.080000000000013</v>
      </c>
      <c r="AV1832">
        <v>2</v>
      </c>
      <c r="AW1832">
        <v>5</v>
      </c>
    </row>
    <row r="1833" spans="1:49" x14ac:dyDescent="0.3">
      <c r="A1833" t="s">
        <v>2588</v>
      </c>
      <c r="B1833" s="1">
        <v>45310</v>
      </c>
      <c r="C1833" s="1">
        <v>45314</v>
      </c>
      <c r="D1833" s="1">
        <v>45323</v>
      </c>
      <c r="E1833" t="s">
        <v>951</v>
      </c>
      <c r="F1833" t="s">
        <v>818</v>
      </c>
      <c r="G1833">
        <v>2</v>
      </c>
      <c r="H1833">
        <v>223.26</v>
      </c>
      <c r="I1833">
        <v>0</v>
      </c>
      <c r="J1833">
        <v>15</v>
      </c>
      <c r="K1833" t="s">
        <v>18</v>
      </c>
      <c r="L1833" t="s">
        <v>26</v>
      </c>
      <c r="M1833" t="s">
        <v>30</v>
      </c>
      <c r="N1833" t="s">
        <v>37</v>
      </c>
      <c r="O1833" t="s">
        <v>64</v>
      </c>
      <c r="P1833" t="s">
        <v>4745</v>
      </c>
      <c r="Q1833" t="s">
        <v>4396</v>
      </c>
      <c r="R1833" t="s">
        <v>4424</v>
      </c>
      <c r="S1833" t="s">
        <v>4406</v>
      </c>
      <c r="T1833" t="s">
        <v>4772</v>
      </c>
      <c r="U1833" t="s">
        <v>8580</v>
      </c>
      <c r="V1833">
        <v>1995</v>
      </c>
      <c r="W1833" s="1">
        <v>45973</v>
      </c>
      <c r="X1833" t="s">
        <v>4404</v>
      </c>
      <c r="Y1833" t="s">
        <v>4040</v>
      </c>
      <c r="Z1833" t="s">
        <v>3987</v>
      </c>
      <c r="AA1833" t="s">
        <v>3999</v>
      </c>
      <c r="AB1833" t="s">
        <v>3983</v>
      </c>
      <c r="AC1833" t="s">
        <v>3980</v>
      </c>
      <c r="AD1833">
        <v>164.54</v>
      </c>
      <c r="AE1833">
        <v>240.72</v>
      </c>
      <c r="AF1833" t="s">
        <v>3975</v>
      </c>
      <c r="AG1833" s="1">
        <v>45368</v>
      </c>
      <c r="AH1833" t="s">
        <v>4173</v>
      </c>
      <c r="AI1833" t="s">
        <v>35</v>
      </c>
      <c r="AJ1833" t="s">
        <v>4055</v>
      </c>
      <c r="AK1833" t="s">
        <v>5226</v>
      </c>
      <c r="AL1833" s="1">
        <v>45690</v>
      </c>
      <c r="AM1833" s="1">
        <v>45725</v>
      </c>
      <c r="AN1833" t="s">
        <v>5225</v>
      </c>
      <c r="AO1833">
        <v>446.52</v>
      </c>
      <c r="AP1833">
        <v>0</v>
      </c>
      <c r="AQ1833">
        <v>0</v>
      </c>
      <c r="AR1833">
        <v>446.52</v>
      </c>
      <c r="AS1833">
        <v>461.52</v>
      </c>
      <c r="AT1833">
        <v>329.08</v>
      </c>
      <c r="AU1833">
        <v>102.44</v>
      </c>
      <c r="AV1833">
        <v>9</v>
      </c>
      <c r="AW1833">
        <v>4</v>
      </c>
    </row>
    <row r="1834" spans="1:49" x14ac:dyDescent="0.3">
      <c r="A1834" t="s">
        <v>2589</v>
      </c>
      <c r="B1834" s="1">
        <v>45583</v>
      </c>
      <c r="C1834" s="1">
        <v>45583</v>
      </c>
      <c r="D1834" s="1">
        <v>45592</v>
      </c>
      <c r="E1834" t="s">
        <v>1436</v>
      </c>
      <c r="F1834" t="s">
        <v>120</v>
      </c>
      <c r="G1834">
        <v>1</v>
      </c>
      <c r="H1834">
        <v>135.91999999999999</v>
      </c>
      <c r="I1834">
        <v>1</v>
      </c>
      <c r="J1834">
        <v>15</v>
      </c>
      <c r="K1834" t="s">
        <v>42</v>
      </c>
      <c r="L1834" t="s">
        <v>26</v>
      </c>
      <c r="M1834" t="s">
        <v>20</v>
      </c>
      <c r="N1834" t="s">
        <v>21</v>
      </c>
      <c r="O1834" t="s">
        <v>111</v>
      </c>
      <c r="P1834" t="s">
        <v>4720</v>
      </c>
      <c r="Q1834" t="s">
        <v>4396</v>
      </c>
      <c r="R1834" t="s">
        <v>4416</v>
      </c>
      <c r="S1834" t="s">
        <v>4398</v>
      </c>
      <c r="T1834" t="s">
        <v>4721</v>
      </c>
      <c r="U1834" t="s">
        <v>8556</v>
      </c>
      <c r="V1834">
        <v>1983</v>
      </c>
      <c r="W1834" s="1">
        <v>44977</v>
      </c>
      <c r="X1834" t="s">
        <v>4388</v>
      </c>
      <c r="Y1834" t="s">
        <v>4059</v>
      </c>
      <c r="Z1834" t="s">
        <v>3987</v>
      </c>
      <c r="AA1834" t="s">
        <v>3988</v>
      </c>
      <c r="AB1834" t="s">
        <v>3983</v>
      </c>
      <c r="AC1834" t="s">
        <v>3997</v>
      </c>
      <c r="AD1834">
        <v>121</v>
      </c>
      <c r="AE1834">
        <v>155</v>
      </c>
      <c r="AF1834" t="s">
        <v>4055</v>
      </c>
      <c r="AG1834" s="1"/>
      <c r="AJ1834" t="s">
        <v>3975</v>
      </c>
      <c r="AK1834" t="s">
        <v>5226</v>
      </c>
      <c r="AL1834" s="1">
        <v>45762</v>
      </c>
      <c r="AM1834" s="1">
        <v>45777</v>
      </c>
      <c r="AN1834" t="s">
        <v>26</v>
      </c>
      <c r="AO1834">
        <v>135.91999999999999</v>
      </c>
      <c r="AP1834">
        <v>0.01</v>
      </c>
      <c r="AQ1834">
        <v>1.3592</v>
      </c>
      <c r="AR1834">
        <v>134.5608</v>
      </c>
      <c r="AS1834">
        <v>149.5608</v>
      </c>
      <c r="AT1834">
        <v>121</v>
      </c>
      <c r="AU1834">
        <v>-1.4391999999999996</v>
      </c>
      <c r="AV1834">
        <v>9</v>
      </c>
      <c r="AW1834">
        <v>0</v>
      </c>
    </row>
    <row r="1835" spans="1:49" x14ac:dyDescent="0.3">
      <c r="A1835" t="s">
        <v>2590</v>
      </c>
      <c r="B1835" s="1">
        <v>45468</v>
      </c>
      <c r="C1835" s="1">
        <v>45472</v>
      </c>
      <c r="D1835" s="1">
        <v>45298</v>
      </c>
      <c r="E1835" t="s">
        <v>1774</v>
      </c>
      <c r="F1835" t="s">
        <v>135</v>
      </c>
      <c r="G1835">
        <v>4</v>
      </c>
      <c r="H1835">
        <v>50.82</v>
      </c>
      <c r="I1835">
        <v>0</v>
      </c>
      <c r="J1835">
        <v>25</v>
      </c>
      <c r="K1835" t="s">
        <v>35</v>
      </c>
      <c r="L1835" t="s">
        <v>26</v>
      </c>
      <c r="M1835" t="s">
        <v>30</v>
      </c>
      <c r="N1835" t="s">
        <v>22</v>
      </c>
      <c r="O1835" t="s">
        <v>22</v>
      </c>
      <c r="P1835" t="s">
        <v>4575</v>
      </c>
      <c r="Q1835" t="s">
        <v>4396</v>
      </c>
      <c r="R1835" t="s">
        <v>4385</v>
      </c>
      <c r="S1835" t="s">
        <v>4434</v>
      </c>
      <c r="T1835" t="s">
        <v>4626</v>
      </c>
      <c r="U1835" t="s">
        <v>4627</v>
      </c>
      <c r="V1835">
        <v>1987</v>
      </c>
      <c r="W1835" s="1">
        <v>45107</v>
      </c>
      <c r="X1835" t="s">
        <v>4404</v>
      </c>
      <c r="Y1835" t="s">
        <v>4061</v>
      </c>
      <c r="Z1835" t="s">
        <v>3987</v>
      </c>
      <c r="AA1835" t="s">
        <v>3988</v>
      </c>
      <c r="AB1835" t="s">
        <v>3979</v>
      </c>
      <c r="AC1835" t="s">
        <v>3997</v>
      </c>
      <c r="AD1835">
        <v>30.54</v>
      </c>
      <c r="AE1835">
        <v>45.17</v>
      </c>
      <c r="AF1835" t="s">
        <v>3975</v>
      </c>
      <c r="AG1835" s="1"/>
      <c r="AJ1835" t="s">
        <v>3975</v>
      </c>
      <c r="AL1835" s="1"/>
      <c r="AM1835" s="1"/>
      <c r="AO1835">
        <v>203.28</v>
      </c>
      <c r="AP1835">
        <v>0</v>
      </c>
      <c r="AQ1835">
        <v>0</v>
      </c>
      <c r="AR1835">
        <v>203.28</v>
      </c>
      <c r="AS1835">
        <v>228.28</v>
      </c>
      <c r="AT1835">
        <v>122.16</v>
      </c>
      <c r="AU1835">
        <v>56.120000000000005</v>
      </c>
      <c r="AV1835">
        <v>-174</v>
      </c>
      <c r="AW1835">
        <v>4</v>
      </c>
    </row>
    <row r="1836" spans="1:49" x14ac:dyDescent="0.3">
      <c r="A1836" t="s">
        <v>2591</v>
      </c>
      <c r="B1836" s="1">
        <v>45581</v>
      </c>
      <c r="C1836" s="1">
        <v>45582</v>
      </c>
      <c r="D1836" s="1">
        <v>45587</v>
      </c>
      <c r="E1836" t="s">
        <v>206</v>
      </c>
      <c r="F1836" t="s">
        <v>101</v>
      </c>
      <c r="G1836">
        <v>3</v>
      </c>
      <c r="H1836">
        <v>132.55000000000001</v>
      </c>
      <c r="I1836">
        <v>0</v>
      </c>
      <c r="J1836">
        <v>15</v>
      </c>
      <c r="K1836" t="s">
        <v>18</v>
      </c>
      <c r="L1836" t="s">
        <v>19</v>
      </c>
      <c r="M1836" t="s">
        <v>20</v>
      </c>
      <c r="N1836" t="s">
        <v>22</v>
      </c>
      <c r="O1836" t="s">
        <v>22</v>
      </c>
      <c r="P1836" t="s">
        <v>4418</v>
      </c>
      <c r="Q1836" t="s">
        <v>4396</v>
      </c>
      <c r="R1836" t="s">
        <v>4416</v>
      </c>
      <c r="S1836" t="s">
        <v>4386</v>
      </c>
      <c r="T1836" t="s">
        <v>8426</v>
      </c>
      <c r="U1836" t="s">
        <v>8427</v>
      </c>
      <c r="V1836">
        <v>1995</v>
      </c>
      <c r="W1836" s="1">
        <v>44964</v>
      </c>
      <c r="X1836" t="s">
        <v>4419</v>
      </c>
      <c r="Y1836" t="s">
        <v>4154</v>
      </c>
      <c r="Z1836" t="s">
        <v>3971</v>
      </c>
      <c r="AA1836" t="s">
        <v>4051</v>
      </c>
      <c r="AB1836" t="s">
        <v>4009</v>
      </c>
      <c r="AC1836" t="s">
        <v>3997</v>
      </c>
      <c r="AD1836">
        <v>113.93</v>
      </c>
      <c r="AE1836">
        <v>142.35</v>
      </c>
      <c r="AF1836" t="s">
        <v>3975</v>
      </c>
      <c r="AG1836" s="1"/>
      <c r="AJ1836" t="s">
        <v>3975</v>
      </c>
      <c r="AL1836" s="1"/>
      <c r="AM1836" s="1"/>
      <c r="AO1836">
        <v>397.65000000000003</v>
      </c>
      <c r="AP1836">
        <v>0</v>
      </c>
      <c r="AQ1836">
        <v>0</v>
      </c>
      <c r="AR1836">
        <v>397.65000000000003</v>
      </c>
      <c r="AS1836">
        <v>412.65000000000003</v>
      </c>
      <c r="AT1836">
        <v>341.79</v>
      </c>
      <c r="AU1836">
        <v>40.860000000000014</v>
      </c>
      <c r="AV1836">
        <v>5</v>
      </c>
      <c r="AW1836">
        <v>1</v>
      </c>
    </row>
    <row r="1837" spans="1:49" x14ac:dyDescent="0.3">
      <c r="A1837" t="s">
        <v>2592</v>
      </c>
      <c r="B1837" s="1">
        <v>45443</v>
      </c>
      <c r="C1837" s="1">
        <v>45388</v>
      </c>
      <c r="D1837" s="1">
        <v>45450</v>
      </c>
      <c r="E1837" t="s">
        <v>1147</v>
      </c>
      <c r="F1837" t="s">
        <v>1547</v>
      </c>
      <c r="G1837">
        <v>1</v>
      </c>
      <c r="H1837">
        <v>248.37</v>
      </c>
      <c r="I1837">
        <v>5</v>
      </c>
      <c r="J1837">
        <v>15</v>
      </c>
      <c r="K1837" t="s">
        <v>60</v>
      </c>
      <c r="L1837" t="s">
        <v>43</v>
      </c>
      <c r="M1837" t="s">
        <v>20</v>
      </c>
      <c r="N1837" t="s">
        <v>22</v>
      </c>
      <c r="O1837" t="s">
        <v>81</v>
      </c>
      <c r="P1837" t="s">
        <v>4805</v>
      </c>
      <c r="Q1837" t="s">
        <v>4384</v>
      </c>
      <c r="R1837" t="s">
        <v>4444</v>
      </c>
      <c r="S1837" t="s">
        <v>4398</v>
      </c>
      <c r="T1837" t="s">
        <v>4806</v>
      </c>
      <c r="U1837" t="s">
        <v>8598</v>
      </c>
      <c r="V1837">
        <v>1988</v>
      </c>
      <c r="W1837" s="1">
        <v>45481</v>
      </c>
      <c r="X1837" t="s">
        <v>4404</v>
      </c>
      <c r="Y1837" t="s">
        <v>4034</v>
      </c>
      <c r="Z1837" t="s">
        <v>4014</v>
      </c>
      <c r="AA1837" t="s">
        <v>4017</v>
      </c>
      <c r="AB1837" t="s">
        <v>4002</v>
      </c>
      <c r="AC1837" t="s">
        <v>3985</v>
      </c>
      <c r="AD1837">
        <v>159.02000000000001</v>
      </c>
      <c r="AE1837">
        <v>241.55</v>
      </c>
      <c r="AF1837" t="s">
        <v>3975</v>
      </c>
      <c r="AG1837" s="1"/>
      <c r="AJ1837" t="s">
        <v>3975</v>
      </c>
      <c r="AK1837" t="s">
        <v>5222</v>
      </c>
      <c r="AL1837" s="1">
        <v>45436</v>
      </c>
      <c r="AM1837" s="1">
        <v>45489</v>
      </c>
      <c r="AN1837" t="s">
        <v>19</v>
      </c>
      <c r="AO1837">
        <v>248.37</v>
      </c>
      <c r="AP1837">
        <v>0.05</v>
      </c>
      <c r="AQ1837">
        <v>12.418500000000002</v>
      </c>
      <c r="AR1837">
        <v>235.95150000000001</v>
      </c>
      <c r="AS1837">
        <v>250.95150000000001</v>
      </c>
      <c r="AT1837">
        <v>159.02000000000001</v>
      </c>
      <c r="AU1837">
        <v>61.9315</v>
      </c>
      <c r="AV1837">
        <v>62</v>
      </c>
      <c r="AW1837">
        <v>-55</v>
      </c>
    </row>
    <row r="1838" spans="1:49" x14ac:dyDescent="0.3">
      <c r="A1838" t="s">
        <v>2593</v>
      </c>
      <c r="B1838" s="1">
        <v>45384</v>
      </c>
      <c r="C1838" s="1">
        <v>45355</v>
      </c>
      <c r="D1838" s="1">
        <v>45387</v>
      </c>
      <c r="E1838" t="s">
        <v>679</v>
      </c>
      <c r="F1838" t="s">
        <v>571</v>
      </c>
      <c r="G1838">
        <v>1</v>
      </c>
      <c r="H1838">
        <v>188.28</v>
      </c>
      <c r="I1838">
        <v>2</v>
      </c>
      <c r="J1838">
        <v>15</v>
      </c>
      <c r="K1838" t="s">
        <v>18</v>
      </c>
      <c r="L1838" t="s">
        <v>19</v>
      </c>
      <c r="M1838" t="s">
        <v>30</v>
      </c>
      <c r="N1838" t="s">
        <v>22</v>
      </c>
      <c r="O1838" t="s">
        <v>22</v>
      </c>
      <c r="P1838" t="s">
        <v>4429</v>
      </c>
      <c r="Q1838" t="s">
        <v>4396</v>
      </c>
      <c r="R1838" t="s">
        <v>4412</v>
      </c>
      <c r="S1838" t="s">
        <v>4406</v>
      </c>
      <c r="T1838" t="s">
        <v>8751</v>
      </c>
      <c r="U1838" t="s">
        <v>8752</v>
      </c>
      <c r="V1838">
        <v>1982</v>
      </c>
      <c r="W1838" s="1">
        <v>45459</v>
      </c>
      <c r="X1838" t="s">
        <v>4404</v>
      </c>
      <c r="Y1838" t="s">
        <v>4158</v>
      </c>
      <c r="Z1838" t="s">
        <v>3977</v>
      </c>
      <c r="AA1838" t="s">
        <v>3982</v>
      </c>
      <c r="AB1838" t="s">
        <v>3989</v>
      </c>
      <c r="AC1838" t="s">
        <v>3992</v>
      </c>
      <c r="AD1838">
        <v>141.06</v>
      </c>
      <c r="AE1838">
        <v>216.78</v>
      </c>
      <c r="AF1838" t="s">
        <v>3975</v>
      </c>
      <c r="AG1838" s="1"/>
      <c r="AJ1838" t="s">
        <v>3975</v>
      </c>
      <c r="AL1838" s="1"/>
      <c r="AM1838" s="1"/>
      <c r="AO1838">
        <v>188.28</v>
      </c>
      <c r="AP1838">
        <v>0.02</v>
      </c>
      <c r="AQ1838">
        <v>3.7656000000000001</v>
      </c>
      <c r="AR1838">
        <v>184.51439999999999</v>
      </c>
      <c r="AS1838">
        <v>199.51439999999999</v>
      </c>
      <c r="AT1838">
        <v>141.06</v>
      </c>
      <c r="AU1838">
        <v>28.454399999999993</v>
      </c>
      <c r="AV1838">
        <v>32</v>
      </c>
      <c r="AW1838">
        <v>-29</v>
      </c>
    </row>
    <row r="1839" spans="1:49" x14ac:dyDescent="0.3">
      <c r="A1839" t="s">
        <v>2594</v>
      </c>
      <c r="B1839" s="1">
        <v>45497</v>
      </c>
      <c r="C1839" s="1">
        <v>45498</v>
      </c>
      <c r="D1839" s="1">
        <v>45510</v>
      </c>
      <c r="E1839" t="s">
        <v>28</v>
      </c>
      <c r="F1839" t="s">
        <v>720</v>
      </c>
      <c r="G1839">
        <v>2</v>
      </c>
      <c r="H1839">
        <v>46.57</v>
      </c>
      <c r="I1839">
        <v>25</v>
      </c>
      <c r="J1839">
        <v>15</v>
      </c>
      <c r="K1839" t="s">
        <v>18</v>
      </c>
      <c r="L1839" t="s">
        <v>43</v>
      </c>
      <c r="M1839" t="s">
        <v>20</v>
      </c>
      <c r="N1839" t="s">
        <v>22</v>
      </c>
      <c r="O1839" t="s">
        <v>81</v>
      </c>
      <c r="P1839" t="s">
        <v>4724</v>
      </c>
      <c r="Q1839" t="s">
        <v>4384</v>
      </c>
      <c r="R1839" t="s">
        <v>4401</v>
      </c>
      <c r="S1839" t="s">
        <v>4386</v>
      </c>
      <c r="T1839" t="s">
        <v>4892</v>
      </c>
      <c r="U1839" t="s">
        <v>8642</v>
      </c>
      <c r="V1839">
        <v>1989</v>
      </c>
      <c r="W1839" s="1">
        <v>45703</v>
      </c>
      <c r="X1839" t="s">
        <v>4388</v>
      </c>
      <c r="Y1839" t="s">
        <v>3990</v>
      </c>
      <c r="Z1839" t="s">
        <v>3977</v>
      </c>
      <c r="AA1839" t="s">
        <v>3991</v>
      </c>
      <c r="AB1839" t="s">
        <v>3989</v>
      </c>
      <c r="AC1839" t="s">
        <v>3997</v>
      </c>
      <c r="AD1839">
        <v>0</v>
      </c>
      <c r="AE1839">
        <v>41.39</v>
      </c>
      <c r="AF1839" t="s">
        <v>3975</v>
      </c>
      <c r="AG1839" s="1"/>
      <c r="AJ1839" t="s">
        <v>3975</v>
      </c>
      <c r="AK1839" t="s">
        <v>5222</v>
      </c>
      <c r="AL1839" s="1">
        <v>45436</v>
      </c>
      <c r="AM1839" s="1">
        <v>45489</v>
      </c>
      <c r="AN1839" t="s">
        <v>19</v>
      </c>
      <c r="AO1839">
        <v>93.14</v>
      </c>
      <c r="AP1839">
        <v>0.25</v>
      </c>
      <c r="AQ1839">
        <v>23.285</v>
      </c>
      <c r="AR1839">
        <v>69.855000000000004</v>
      </c>
      <c r="AS1839">
        <v>84.855000000000004</v>
      </c>
      <c r="AT1839">
        <v>0</v>
      </c>
      <c r="AU1839">
        <v>54.855000000000004</v>
      </c>
      <c r="AV1839">
        <v>12</v>
      </c>
      <c r="AW1839">
        <v>1</v>
      </c>
    </row>
    <row r="1840" spans="1:49" x14ac:dyDescent="0.3">
      <c r="A1840" t="s">
        <v>2595</v>
      </c>
      <c r="B1840" s="1">
        <v>45467</v>
      </c>
      <c r="C1840" s="1">
        <v>45472</v>
      </c>
      <c r="D1840" s="1">
        <v>45473</v>
      </c>
      <c r="E1840" t="s">
        <v>924</v>
      </c>
      <c r="F1840" t="s">
        <v>620</v>
      </c>
      <c r="G1840">
        <v>1</v>
      </c>
      <c r="H1840">
        <v>166.19</v>
      </c>
      <c r="I1840">
        <v>15</v>
      </c>
      <c r="J1840">
        <v>15</v>
      </c>
      <c r="K1840" t="s">
        <v>18</v>
      </c>
      <c r="L1840" t="s">
        <v>26</v>
      </c>
      <c r="M1840" t="s">
        <v>36</v>
      </c>
      <c r="N1840" t="s">
        <v>22</v>
      </c>
      <c r="O1840" t="s">
        <v>166</v>
      </c>
      <c r="P1840" t="s">
        <v>4648</v>
      </c>
      <c r="Q1840" t="s">
        <v>4396</v>
      </c>
      <c r="R1840" t="s">
        <v>4416</v>
      </c>
      <c r="S1840" t="s">
        <v>4434</v>
      </c>
      <c r="T1840" t="s">
        <v>4956</v>
      </c>
      <c r="U1840" t="s">
        <v>8684</v>
      </c>
      <c r="V1840">
        <v>1993</v>
      </c>
      <c r="W1840" s="1">
        <v>45799</v>
      </c>
      <c r="X1840" t="s">
        <v>4404</v>
      </c>
      <c r="Y1840" t="s">
        <v>4007</v>
      </c>
      <c r="Z1840" t="s">
        <v>3994</v>
      </c>
      <c r="AA1840" t="s">
        <v>4008</v>
      </c>
      <c r="AB1840" t="s">
        <v>4009</v>
      </c>
      <c r="AC1840" t="s">
        <v>3997</v>
      </c>
      <c r="AD1840">
        <v>0</v>
      </c>
      <c r="AE1840">
        <v>165.12</v>
      </c>
      <c r="AF1840" t="s">
        <v>3975</v>
      </c>
      <c r="AG1840" s="1"/>
      <c r="AJ1840" t="s">
        <v>3975</v>
      </c>
      <c r="AK1840" t="s">
        <v>5222</v>
      </c>
      <c r="AL1840" s="1">
        <v>45865</v>
      </c>
      <c r="AM1840" s="1">
        <v>45889</v>
      </c>
      <c r="AN1840" t="s">
        <v>19</v>
      </c>
      <c r="AO1840">
        <v>166.19</v>
      </c>
      <c r="AP1840">
        <v>0.15</v>
      </c>
      <c r="AQ1840">
        <v>24.9285</v>
      </c>
      <c r="AR1840">
        <v>141.26150000000001</v>
      </c>
      <c r="AS1840">
        <v>156.26150000000001</v>
      </c>
      <c r="AT1840">
        <v>0</v>
      </c>
      <c r="AU1840">
        <v>126.26150000000001</v>
      </c>
      <c r="AV1840">
        <v>1</v>
      </c>
      <c r="AW1840">
        <v>5</v>
      </c>
    </row>
    <row r="1841" spans="1:49" x14ac:dyDescent="0.3">
      <c r="A1841" t="s">
        <v>2596</v>
      </c>
      <c r="B1841" s="1">
        <v>45312</v>
      </c>
      <c r="C1841" s="1">
        <v>45319</v>
      </c>
      <c r="D1841" s="1">
        <v>45321</v>
      </c>
      <c r="E1841" t="s">
        <v>2477</v>
      </c>
      <c r="F1841" t="s">
        <v>615</v>
      </c>
      <c r="G1841">
        <v>1</v>
      </c>
      <c r="H1841">
        <v>188.32</v>
      </c>
      <c r="I1841">
        <v>10</v>
      </c>
      <c r="J1841">
        <v>15</v>
      </c>
      <c r="K1841" t="s">
        <v>18</v>
      </c>
      <c r="L1841" t="s">
        <v>19</v>
      </c>
      <c r="M1841" t="s">
        <v>47</v>
      </c>
      <c r="N1841" t="s">
        <v>22</v>
      </c>
      <c r="O1841" t="s">
        <v>22</v>
      </c>
      <c r="P1841" t="s">
        <v>4858</v>
      </c>
      <c r="Q1841" t="s">
        <v>4396</v>
      </c>
      <c r="R1841" t="s">
        <v>4401</v>
      </c>
      <c r="S1841" t="s">
        <v>4386</v>
      </c>
      <c r="T1841" t="s">
        <v>5045</v>
      </c>
      <c r="U1841" t="s">
        <v>5046</v>
      </c>
      <c r="V1841">
        <v>2002</v>
      </c>
      <c r="W1841" s="1">
        <v>45892</v>
      </c>
      <c r="X1841" t="s">
        <v>4394</v>
      </c>
      <c r="Y1841" t="s">
        <v>4105</v>
      </c>
      <c r="Z1841" t="s">
        <v>3994</v>
      </c>
      <c r="AA1841" t="s">
        <v>4008</v>
      </c>
      <c r="AB1841" t="s">
        <v>4002</v>
      </c>
      <c r="AC1841" t="s">
        <v>3992</v>
      </c>
      <c r="AD1841">
        <v>141.83000000000001</v>
      </c>
      <c r="AE1841">
        <v>165.03</v>
      </c>
      <c r="AF1841" t="s">
        <v>3975</v>
      </c>
      <c r="AG1841" s="1"/>
      <c r="AJ1841" t="s">
        <v>3975</v>
      </c>
      <c r="AL1841" s="1"/>
      <c r="AM1841" s="1"/>
      <c r="AO1841">
        <v>188.32</v>
      </c>
      <c r="AP1841">
        <v>0.1</v>
      </c>
      <c r="AQ1841">
        <v>18.832000000000001</v>
      </c>
      <c r="AR1841">
        <v>169.488</v>
      </c>
      <c r="AS1841">
        <v>184.488</v>
      </c>
      <c r="AT1841">
        <v>141.83000000000001</v>
      </c>
      <c r="AU1841">
        <v>12.657999999999987</v>
      </c>
      <c r="AV1841">
        <v>2</v>
      </c>
      <c r="AW1841">
        <v>7</v>
      </c>
    </row>
    <row r="1842" spans="1:49" x14ac:dyDescent="0.3">
      <c r="A1842" t="s">
        <v>2597</v>
      </c>
      <c r="B1842" s="1">
        <v>45303</v>
      </c>
      <c r="C1842" s="1">
        <v>45303</v>
      </c>
      <c r="D1842" s="1">
        <v>45636</v>
      </c>
      <c r="E1842" t="s">
        <v>1743</v>
      </c>
      <c r="F1842" t="s">
        <v>159</v>
      </c>
      <c r="G1842">
        <v>1</v>
      </c>
      <c r="H1842">
        <v>68.13</v>
      </c>
      <c r="I1842">
        <v>10</v>
      </c>
      <c r="J1842">
        <v>50</v>
      </c>
      <c r="K1842" t="s">
        <v>42</v>
      </c>
      <c r="L1842" t="s">
        <v>19</v>
      </c>
      <c r="M1842" t="s">
        <v>30</v>
      </c>
      <c r="N1842" t="s">
        <v>31</v>
      </c>
      <c r="O1842" t="s">
        <v>22</v>
      </c>
      <c r="P1842" t="s">
        <v>4895</v>
      </c>
      <c r="Q1842" t="s">
        <v>4384</v>
      </c>
      <c r="R1842" t="s">
        <v>4385</v>
      </c>
      <c r="S1842" t="s">
        <v>4406</v>
      </c>
      <c r="T1842" t="s">
        <v>4896</v>
      </c>
      <c r="U1842" t="s">
        <v>8645</v>
      </c>
      <c r="V1842">
        <v>1973</v>
      </c>
      <c r="W1842" s="1">
        <v>44748</v>
      </c>
      <c r="X1842" t="s">
        <v>4404</v>
      </c>
      <c r="Y1842" t="s">
        <v>4063</v>
      </c>
      <c r="Z1842" t="s">
        <v>4014</v>
      </c>
      <c r="AA1842" t="s">
        <v>4023</v>
      </c>
      <c r="AB1842" t="s">
        <v>3983</v>
      </c>
      <c r="AC1842" t="s">
        <v>3992</v>
      </c>
      <c r="AD1842">
        <v>44.81</v>
      </c>
      <c r="AE1842">
        <v>65.36</v>
      </c>
      <c r="AF1842" t="s">
        <v>3975</v>
      </c>
      <c r="AG1842" s="1"/>
      <c r="AJ1842" t="s">
        <v>3975</v>
      </c>
      <c r="AL1842" s="1"/>
      <c r="AM1842" s="1"/>
      <c r="AO1842">
        <v>68.13</v>
      </c>
      <c r="AP1842">
        <v>0.1</v>
      </c>
      <c r="AQ1842">
        <v>6.8129999999999997</v>
      </c>
      <c r="AR1842">
        <v>61.316999999999993</v>
      </c>
      <c r="AS1842">
        <v>111.31699999999999</v>
      </c>
      <c r="AT1842">
        <v>44.81</v>
      </c>
      <c r="AU1842">
        <v>-33.493000000000009</v>
      </c>
      <c r="AV1842">
        <v>333</v>
      </c>
      <c r="AW1842">
        <v>0</v>
      </c>
    </row>
    <row r="1843" spans="1:49" x14ac:dyDescent="0.3">
      <c r="A1843" t="s">
        <v>2598</v>
      </c>
      <c r="B1843" s="1">
        <v>45467</v>
      </c>
      <c r="C1843" s="1">
        <v>45469</v>
      </c>
      <c r="D1843" s="1">
        <v>45473</v>
      </c>
      <c r="E1843" t="s">
        <v>706</v>
      </c>
      <c r="F1843" t="s">
        <v>338</v>
      </c>
      <c r="G1843">
        <v>1</v>
      </c>
      <c r="H1843">
        <v>225.81</v>
      </c>
      <c r="I1843">
        <v>5</v>
      </c>
      <c r="J1843">
        <v>25</v>
      </c>
      <c r="K1843" t="s">
        <v>18</v>
      </c>
      <c r="L1843" t="s">
        <v>19</v>
      </c>
      <c r="M1843" t="s">
        <v>36</v>
      </c>
      <c r="N1843" t="s">
        <v>22</v>
      </c>
      <c r="O1843" t="s">
        <v>98</v>
      </c>
      <c r="P1843" t="s">
        <v>4423</v>
      </c>
      <c r="Q1843" t="s">
        <v>4384</v>
      </c>
      <c r="R1843" t="s">
        <v>4401</v>
      </c>
      <c r="S1843" t="s">
        <v>4406</v>
      </c>
      <c r="T1843" t="s">
        <v>4658</v>
      </c>
      <c r="U1843" t="s">
        <v>4659</v>
      </c>
      <c r="V1843">
        <v>1996</v>
      </c>
      <c r="W1843" s="1">
        <v>45535</v>
      </c>
      <c r="X1843" t="s">
        <v>4404</v>
      </c>
      <c r="Y1843" t="s">
        <v>4111</v>
      </c>
      <c r="Z1843" t="s">
        <v>3971</v>
      </c>
      <c r="AA1843" t="s">
        <v>4045</v>
      </c>
      <c r="AB1843" t="s">
        <v>4009</v>
      </c>
      <c r="AC1843" t="s">
        <v>3974</v>
      </c>
      <c r="AD1843">
        <v>147.41999999999999</v>
      </c>
      <c r="AE1843">
        <v>197.28</v>
      </c>
      <c r="AF1843" t="s">
        <v>3975</v>
      </c>
      <c r="AG1843" s="1"/>
      <c r="AJ1843" t="s">
        <v>3975</v>
      </c>
      <c r="AK1843" t="s">
        <v>5229</v>
      </c>
      <c r="AL1843" s="1">
        <v>45421</v>
      </c>
      <c r="AM1843" s="1">
        <v>45444</v>
      </c>
      <c r="AN1843" t="s">
        <v>5225</v>
      </c>
      <c r="AO1843">
        <v>225.81</v>
      </c>
      <c r="AP1843">
        <v>0.05</v>
      </c>
      <c r="AQ1843">
        <v>11.290500000000002</v>
      </c>
      <c r="AR1843">
        <v>214.51949999999999</v>
      </c>
      <c r="AS1843">
        <v>239.51949999999999</v>
      </c>
      <c r="AT1843">
        <v>147.41999999999999</v>
      </c>
      <c r="AU1843">
        <v>42.099500000000006</v>
      </c>
      <c r="AV1843">
        <v>4</v>
      </c>
      <c r="AW1843">
        <v>2</v>
      </c>
    </row>
    <row r="1844" spans="1:49" x14ac:dyDescent="0.3">
      <c r="A1844" t="s">
        <v>2599</v>
      </c>
      <c r="B1844" s="1">
        <v>45465</v>
      </c>
      <c r="C1844" s="1">
        <v>45465</v>
      </c>
      <c r="D1844" s="1">
        <v>45469</v>
      </c>
      <c r="E1844" t="s">
        <v>1902</v>
      </c>
      <c r="F1844" t="s">
        <v>290</v>
      </c>
      <c r="G1844">
        <v>1</v>
      </c>
      <c r="H1844">
        <v>142.43</v>
      </c>
      <c r="I1844">
        <v>0</v>
      </c>
      <c r="J1844">
        <v>25</v>
      </c>
      <c r="K1844" t="s">
        <v>60</v>
      </c>
      <c r="L1844" t="s">
        <v>26</v>
      </c>
      <c r="M1844" t="s">
        <v>30</v>
      </c>
      <c r="N1844" t="s">
        <v>37</v>
      </c>
      <c r="O1844" t="s">
        <v>219</v>
      </c>
      <c r="P1844" t="s">
        <v>4978</v>
      </c>
      <c r="Q1844" t="s">
        <v>4384</v>
      </c>
      <c r="R1844" t="s">
        <v>4424</v>
      </c>
      <c r="S1844" t="s">
        <v>4398</v>
      </c>
      <c r="T1844" t="s">
        <v>4979</v>
      </c>
      <c r="U1844" t="s">
        <v>4980</v>
      </c>
      <c r="V1844">
        <v>1999</v>
      </c>
      <c r="W1844" s="1">
        <v>45166</v>
      </c>
      <c r="X1844" t="s">
        <v>4394</v>
      </c>
      <c r="Y1844" t="s">
        <v>4080</v>
      </c>
      <c r="Z1844" t="s">
        <v>4014</v>
      </c>
      <c r="AA1844" t="s">
        <v>4015</v>
      </c>
      <c r="AB1844" t="s">
        <v>3983</v>
      </c>
      <c r="AC1844" t="s">
        <v>3992</v>
      </c>
      <c r="AD1844">
        <v>105.89</v>
      </c>
      <c r="AE1844">
        <v>145.28</v>
      </c>
      <c r="AF1844" t="s">
        <v>3975</v>
      </c>
      <c r="AG1844" s="1"/>
      <c r="AJ1844" t="s">
        <v>3975</v>
      </c>
      <c r="AK1844" t="s">
        <v>5223</v>
      </c>
      <c r="AL1844" s="1">
        <v>45375</v>
      </c>
      <c r="AM1844" s="1">
        <v>45413</v>
      </c>
      <c r="AN1844" t="s">
        <v>26</v>
      </c>
      <c r="AO1844">
        <v>142.43</v>
      </c>
      <c r="AP1844">
        <v>0</v>
      </c>
      <c r="AQ1844">
        <v>0</v>
      </c>
      <c r="AR1844">
        <v>142.43</v>
      </c>
      <c r="AS1844">
        <v>167.43</v>
      </c>
      <c r="AT1844">
        <v>105.89</v>
      </c>
      <c r="AU1844">
        <v>11.540000000000006</v>
      </c>
      <c r="AV1844">
        <v>4</v>
      </c>
      <c r="AW1844">
        <v>0</v>
      </c>
    </row>
    <row r="1845" spans="1:49" x14ac:dyDescent="0.3">
      <c r="A1845" t="s">
        <v>2600</v>
      </c>
      <c r="B1845" s="1">
        <v>45632</v>
      </c>
      <c r="C1845" s="1">
        <v>45462</v>
      </c>
      <c r="D1845" s="1">
        <v>45467</v>
      </c>
      <c r="E1845" t="s">
        <v>388</v>
      </c>
      <c r="F1845" t="s">
        <v>59</v>
      </c>
      <c r="G1845">
        <v>1</v>
      </c>
      <c r="H1845">
        <v>85.84</v>
      </c>
      <c r="I1845">
        <v>0</v>
      </c>
      <c r="J1845">
        <v>0</v>
      </c>
      <c r="K1845" t="s">
        <v>18</v>
      </c>
      <c r="L1845" t="s">
        <v>19</v>
      </c>
      <c r="M1845" t="s">
        <v>47</v>
      </c>
      <c r="N1845" t="s">
        <v>21</v>
      </c>
      <c r="O1845" t="s">
        <v>22</v>
      </c>
      <c r="P1845" t="s">
        <v>4856</v>
      </c>
      <c r="Q1845" t="s">
        <v>4396</v>
      </c>
      <c r="R1845" t="s">
        <v>4416</v>
      </c>
      <c r="S1845" t="s">
        <v>4398</v>
      </c>
      <c r="T1845" t="s">
        <v>5151</v>
      </c>
      <c r="U1845" t="s">
        <v>5152</v>
      </c>
      <c r="V1845">
        <v>1977</v>
      </c>
      <c r="W1845" s="1">
        <v>45487</v>
      </c>
      <c r="X1845" t="s">
        <v>4404</v>
      </c>
      <c r="Y1845" t="s">
        <v>4079</v>
      </c>
      <c r="Z1845" t="s">
        <v>3994</v>
      </c>
      <c r="AA1845" t="s">
        <v>4008</v>
      </c>
      <c r="AB1845" t="s">
        <v>3973</v>
      </c>
      <c r="AC1845" t="s">
        <v>3992</v>
      </c>
      <c r="AD1845">
        <v>62.82</v>
      </c>
      <c r="AE1845">
        <v>94.99</v>
      </c>
      <c r="AF1845" t="s">
        <v>3975</v>
      </c>
      <c r="AG1845" s="1"/>
      <c r="AJ1845" t="s">
        <v>3975</v>
      </c>
      <c r="AL1845" s="1"/>
      <c r="AM1845" s="1"/>
      <c r="AO1845">
        <v>85.84</v>
      </c>
      <c r="AP1845">
        <v>0</v>
      </c>
      <c r="AQ1845">
        <v>0</v>
      </c>
      <c r="AR1845">
        <v>85.84</v>
      </c>
      <c r="AS1845">
        <v>85.84</v>
      </c>
      <c r="AT1845">
        <v>62.82</v>
      </c>
      <c r="AU1845">
        <v>23.020000000000003</v>
      </c>
      <c r="AV1845">
        <v>5</v>
      </c>
      <c r="AW1845">
        <v>-170</v>
      </c>
    </row>
    <row r="1846" spans="1:49" x14ac:dyDescent="0.3">
      <c r="A1846" t="s">
        <v>2601</v>
      </c>
      <c r="B1846" s="1">
        <v>45420</v>
      </c>
      <c r="C1846" s="1">
        <v>45430</v>
      </c>
      <c r="D1846" s="1">
        <v>45433</v>
      </c>
      <c r="E1846" t="s">
        <v>161</v>
      </c>
      <c r="F1846" t="s">
        <v>1290</v>
      </c>
      <c r="G1846">
        <v>1</v>
      </c>
      <c r="H1846">
        <v>38.049999999999997</v>
      </c>
      <c r="I1846">
        <v>0</v>
      </c>
      <c r="J1846">
        <v>25</v>
      </c>
      <c r="K1846" t="s">
        <v>60</v>
      </c>
      <c r="L1846" t="s">
        <v>19</v>
      </c>
      <c r="M1846" t="s">
        <v>30</v>
      </c>
      <c r="N1846" t="s">
        <v>21</v>
      </c>
      <c r="O1846" t="s">
        <v>98</v>
      </c>
      <c r="P1846" t="s">
        <v>4931</v>
      </c>
      <c r="Q1846" t="s">
        <v>4384</v>
      </c>
      <c r="R1846" t="s">
        <v>4390</v>
      </c>
      <c r="S1846" t="s">
        <v>4391</v>
      </c>
      <c r="T1846" t="s">
        <v>8668</v>
      </c>
      <c r="U1846" t="s">
        <v>4932</v>
      </c>
      <c r="V1846">
        <v>1995</v>
      </c>
      <c r="W1846" s="1">
        <v>45526</v>
      </c>
      <c r="X1846" t="s">
        <v>4404</v>
      </c>
      <c r="Y1846" t="s">
        <v>4066</v>
      </c>
      <c r="Z1846" t="s">
        <v>3987</v>
      </c>
      <c r="AA1846" t="s">
        <v>3999</v>
      </c>
      <c r="AB1846" t="s">
        <v>4002</v>
      </c>
      <c r="AC1846" t="s">
        <v>3997</v>
      </c>
      <c r="AD1846">
        <v>22.54</v>
      </c>
      <c r="AE1846">
        <v>33.46</v>
      </c>
      <c r="AF1846" t="s">
        <v>3975</v>
      </c>
      <c r="AG1846" s="1"/>
      <c r="AJ1846" t="s">
        <v>3975</v>
      </c>
      <c r="AK1846" t="s">
        <v>5229</v>
      </c>
      <c r="AL1846" s="1">
        <v>45421</v>
      </c>
      <c r="AM1846" s="1">
        <v>45444</v>
      </c>
      <c r="AN1846" t="s">
        <v>5225</v>
      </c>
      <c r="AO1846">
        <v>38.049999999999997</v>
      </c>
      <c r="AP1846">
        <v>0</v>
      </c>
      <c r="AQ1846">
        <v>0</v>
      </c>
      <c r="AR1846">
        <v>38.049999999999997</v>
      </c>
      <c r="AS1846">
        <v>63.05</v>
      </c>
      <c r="AT1846">
        <v>22.54</v>
      </c>
      <c r="AU1846">
        <v>-9.490000000000002</v>
      </c>
      <c r="AV1846">
        <v>3</v>
      </c>
      <c r="AW1846">
        <v>10</v>
      </c>
    </row>
    <row r="1847" spans="1:49" x14ac:dyDescent="0.3">
      <c r="A1847" t="s">
        <v>2602</v>
      </c>
      <c r="B1847" s="1">
        <v>45363</v>
      </c>
      <c r="C1847" s="1">
        <v>45455</v>
      </c>
      <c r="D1847" s="1">
        <v>45639</v>
      </c>
      <c r="E1847" t="s">
        <v>637</v>
      </c>
      <c r="F1847" t="s">
        <v>578</v>
      </c>
      <c r="G1847">
        <v>1</v>
      </c>
      <c r="H1847">
        <v>13.08</v>
      </c>
      <c r="I1847">
        <v>5</v>
      </c>
      <c r="J1847">
        <v>0</v>
      </c>
      <c r="K1847" t="s">
        <v>18</v>
      </c>
      <c r="L1847" t="s">
        <v>43</v>
      </c>
      <c r="M1847" t="s">
        <v>20</v>
      </c>
      <c r="N1847" t="s">
        <v>52</v>
      </c>
      <c r="O1847" t="s">
        <v>22</v>
      </c>
      <c r="P1847" t="s">
        <v>4765</v>
      </c>
      <c r="Q1847" t="s">
        <v>4384</v>
      </c>
      <c r="R1847" t="s">
        <v>4409</v>
      </c>
      <c r="S1847" t="s">
        <v>4406</v>
      </c>
      <c r="T1847" t="s">
        <v>4771</v>
      </c>
      <c r="U1847" t="s">
        <v>8579</v>
      </c>
      <c r="V1847">
        <v>1986</v>
      </c>
      <c r="W1847" s="1">
        <v>44980</v>
      </c>
      <c r="X1847" t="s">
        <v>4404</v>
      </c>
      <c r="Y1847" t="s">
        <v>4122</v>
      </c>
      <c r="Z1847" t="s">
        <v>3971</v>
      </c>
      <c r="AA1847" t="s">
        <v>3972</v>
      </c>
      <c r="AB1847" t="s">
        <v>4020</v>
      </c>
      <c r="AC1847" t="s">
        <v>3985</v>
      </c>
      <c r="AD1847">
        <v>8.74</v>
      </c>
      <c r="AE1847">
        <v>12.92</v>
      </c>
      <c r="AF1847" t="s">
        <v>3975</v>
      </c>
      <c r="AG1847" s="1"/>
      <c r="AJ1847" t="s">
        <v>3975</v>
      </c>
      <c r="AL1847" s="1"/>
      <c r="AM1847" s="1"/>
      <c r="AO1847">
        <v>13.08</v>
      </c>
      <c r="AP1847">
        <v>0.05</v>
      </c>
      <c r="AQ1847">
        <v>0.65400000000000003</v>
      </c>
      <c r="AR1847">
        <v>12.426</v>
      </c>
      <c r="AS1847">
        <v>12.426</v>
      </c>
      <c r="AT1847">
        <v>8.74</v>
      </c>
      <c r="AU1847">
        <v>3.6859999999999999</v>
      </c>
      <c r="AV1847">
        <v>184</v>
      </c>
      <c r="AW1847">
        <v>92</v>
      </c>
    </row>
    <row r="1848" spans="1:49" x14ac:dyDescent="0.3">
      <c r="A1848" t="s">
        <v>2603</v>
      </c>
      <c r="B1848" s="1">
        <v>45534</v>
      </c>
      <c r="C1848" s="1">
        <v>45535</v>
      </c>
      <c r="D1848" s="1">
        <v>45544</v>
      </c>
      <c r="E1848" t="s">
        <v>240</v>
      </c>
      <c r="F1848" t="s">
        <v>695</v>
      </c>
      <c r="G1848">
        <v>1</v>
      </c>
      <c r="H1848">
        <v>154.47999999999999</v>
      </c>
      <c r="I1848">
        <v>10</v>
      </c>
      <c r="J1848">
        <v>15</v>
      </c>
      <c r="K1848" t="s">
        <v>18</v>
      </c>
      <c r="L1848" t="s">
        <v>26</v>
      </c>
      <c r="M1848" t="s">
        <v>30</v>
      </c>
      <c r="N1848" t="s">
        <v>22</v>
      </c>
      <c r="O1848" t="s">
        <v>22</v>
      </c>
      <c r="P1848" t="s">
        <v>4722</v>
      </c>
      <c r="Q1848" t="s">
        <v>4384</v>
      </c>
      <c r="R1848" t="s">
        <v>4397</v>
      </c>
      <c r="S1848" t="s">
        <v>4406</v>
      </c>
      <c r="T1848" t="s">
        <v>4723</v>
      </c>
      <c r="U1848" t="s">
        <v>8557</v>
      </c>
      <c r="V1848">
        <v>1998</v>
      </c>
      <c r="W1848" s="1">
        <v>45010</v>
      </c>
      <c r="X1848" t="s">
        <v>4404</v>
      </c>
      <c r="Y1848" t="s">
        <v>4089</v>
      </c>
      <c r="Z1848" t="s">
        <v>3994</v>
      </c>
      <c r="AA1848" t="s">
        <v>4043</v>
      </c>
      <c r="AB1848" t="s">
        <v>3996</v>
      </c>
      <c r="AC1848" t="s">
        <v>3985</v>
      </c>
      <c r="AD1848">
        <v>105.69</v>
      </c>
      <c r="AE1848">
        <v>142.06</v>
      </c>
      <c r="AF1848" t="s">
        <v>3975</v>
      </c>
      <c r="AG1848" s="1"/>
      <c r="AJ1848" t="s">
        <v>3975</v>
      </c>
      <c r="AL1848" s="1"/>
      <c r="AM1848" s="1"/>
      <c r="AO1848">
        <v>154.47999999999999</v>
      </c>
      <c r="AP1848">
        <v>0.1</v>
      </c>
      <c r="AQ1848">
        <v>15.448</v>
      </c>
      <c r="AR1848">
        <v>139.03199999999998</v>
      </c>
      <c r="AS1848">
        <v>154.03199999999998</v>
      </c>
      <c r="AT1848">
        <v>105.69</v>
      </c>
      <c r="AU1848">
        <v>18.341999999999985</v>
      </c>
      <c r="AV1848">
        <v>9</v>
      </c>
      <c r="AW1848">
        <v>1</v>
      </c>
    </row>
    <row r="1849" spans="1:49" x14ac:dyDescent="0.3">
      <c r="A1849" t="s">
        <v>2604</v>
      </c>
      <c r="B1849" s="1">
        <v>45318</v>
      </c>
      <c r="C1849" s="1">
        <v>45321</v>
      </c>
      <c r="D1849" s="1">
        <v>45325</v>
      </c>
      <c r="E1849" t="s">
        <v>2272</v>
      </c>
      <c r="F1849" t="s">
        <v>728</v>
      </c>
      <c r="G1849">
        <v>1</v>
      </c>
      <c r="H1849">
        <v>174.79</v>
      </c>
      <c r="I1849">
        <v>30</v>
      </c>
      <c r="J1849">
        <v>25</v>
      </c>
      <c r="K1849" t="s">
        <v>18</v>
      </c>
      <c r="L1849" t="s">
        <v>19</v>
      </c>
      <c r="M1849" t="s">
        <v>47</v>
      </c>
      <c r="N1849" t="s">
        <v>22</v>
      </c>
      <c r="O1849" t="s">
        <v>189</v>
      </c>
      <c r="P1849" t="s">
        <v>5102</v>
      </c>
      <c r="Q1849" t="s">
        <v>4396</v>
      </c>
      <c r="R1849" t="s">
        <v>4416</v>
      </c>
      <c r="S1849" t="s">
        <v>4391</v>
      </c>
      <c r="T1849" t="s">
        <v>5208</v>
      </c>
      <c r="U1849" t="s">
        <v>8838</v>
      </c>
      <c r="V1849">
        <v>2004</v>
      </c>
      <c r="W1849" s="1">
        <v>44624</v>
      </c>
      <c r="X1849" t="s">
        <v>4388</v>
      </c>
      <c r="Y1849" t="s">
        <v>4082</v>
      </c>
      <c r="Z1849" t="s">
        <v>4014</v>
      </c>
      <c r="AA1849" t="s">
        <v>4049</v>
      </c>
      <c r="AB1849" t="s">
        <v>3983</v>
      </c>
      <c r="AC1849" t="s">
        <v>3980</v>
      </c>
      <c r="AD1849">
        <v>138.13</v>
      </c>
      <c r="AE1849">
        <v>184.83</v>
      </c>
      <c r="AF1849" t="s">
        <v>3975</v>
      </c>
      <c r="AG1849" s="1"/>
      <c r="AJ1849" t="s">
        <v>3975</v>
      </c>
      <c r="AK1849" t="s">
        <v>5227</v>
      </c>
      <c r="AL1849" s="1">
        <v>45825</v>
      </c>
      <c r="AM1849" s="1">
        <v>45859</v>
      </c>
      <c r="AN1849" t="s">
        <v>19</v>
      </c>
      <c r="AO1849">
        <v>174.79</v>
      </c>
      <c r="AP1849">
        <v>0.3</v>
      </c>
      <c r="AQ1849">
        <v>52.436999999999998</v>
      </c>
      <c r="AR1849">
        <v>122.35299999999999</v>
      </c>
      <c r="AS1849">
        <v>147.35300000000001</v>
      </c>
      <c r="AT1849">
        <v>138.13</v>
      </c>
      <c r="AU1849">
        <v>-40.777000000000001</v>
      </c>
      <c r="AV1849">
        <v>4</v>
      </c>
      <c r="AW1849">
        <v>3</v>
      </c>
    </row>
    <row r="1850" spans="1:49" x14ac:dyDescent="0.3">
      <c r="A1850" t="s">
        <v>2605</v>
      </c>
      <c r="B1850" s="1">
        <v>45614</v>
      </c>
      <c r="C1850" s="1">
        <v>45618</v>
      </c>
      <c r="D1850" s="1">
        <v>45625</v>
      </c>
      <c r="E1850" t="s">
        <v>1412</v>
      </c>
      <c r="F1850" t="s">
        <v>104</v>
      </c>
      <c r="G1850">
        <v>1</v>
      </c>
      <c r="H1850">
        <v>90.42</v>
      </c>
      <c r="I1850">
        <v>0</v>
      </c>
      <c r="J1850">
        <v>0</v>
      </c>
      <c r="K1850" t="s">
        <v>42</v>
      </c>
      <c r="L1850" t="s">
        <v>19</v>
      </c>
      <c r="M1850" t="s">
        <v>30</v>
      </c>
      <c r="N1850" t="s">
        <v>22</v>
      </c>
      <c r="O1850" t="s">
        <v>127</v>
      </c>
      <c r="P1850" t="s">
        <v>4654</v>
      </c>
      <c r="Q1850" t="s">
        <v>4384</v>
      </c>
      <c r="R1850" t="s">
        <v>4424</v>
      </c>
      <c r="S1850" t="s">
        <v>4406</v>
      </c>
      <c r="T1850" t="s">
        <v>4655</v>
      </c>
      <c r="U1850" t="s">
        <v>8520</v>
      </c>
      <c r="V1850">
        <v>1982</v>
      </c>
      <c r="W1850" s="1">
        <v>45044</v>
      </c>
      <c r="X1850" t="s">
        <v>4404</v>
      </c>
      <c r="Y1850" t="s">
        <v>4041</v>
      </c>
      <c r="Z1850" t="s">
        <v>3987</v>
      </c>
      <c r="AA1850" t="s">
        <v>4026</v>
      </c>
      <c r="AB1850" t="s">
        <v>4032</v>
      </c>
      <c r="AC1850" t="s">
        <v>3974</v>
      </c>
      <c r="AD1850">
        <v>0</v>
      </c>
      <c r="AE1850">
        <v>97.09</v>
      </c>
      <c r="AF1850" t="s">
        <v>3975</v>
      </c>
      <c r="AG1850" s="1"/>
      <c r="AJ1850" t="s">
        <v>3975</v>
      </c>
      <c r="AK1850" t="s">
        <v>5224</v>
      </c>
      <c r="AL1850" s="1">
        <v>45738</v>
      </c>
      <c r="AM1850" s="1">
        <v>45765</v>
      </c>
      <c r="AN1850" t="s">
        <v>26</v>
      </c>
      <c r="AO1850">
        <v>90.42</v>
      </c>
      <c r="AP1850">
        <v>0</v>
      </c>
      <c r="AQ1850">
        <v>0</v>
      </c>
      <c r="AR1850">
        <v>90.42</v>
      </c>
      <c r="AS1850">
        <v>90.42</v>
      </c>
      <c r="AT1850">
        <v>0</v>
      </c>
      <c r="AU1850">
        <v>90.42</v>
      </c>
      <c r="AV1850">
        <v>7</v>
      </c>
      <c r="AW1850">
        <v>4</v>
      </c>
    </row>
    <row r="1851" spans="1:49" x14ac:dyDescent="0.3">
      <c r="A1851" t="s">
        <v>2606</v>
      </c>
      <c r="B1851" s="1">
        <v>45472</v>
      </c>
      <c r="C1851" s="1">
        <v>45475</v>
      </c>
      <c r="D1851" s="1">
        <v>45476</v>
      </c>
      <c r="E1851" t="s">
        <v>375</v>
      </c>
      <c r="F1851" t="s">
        <v>156</v>
      </c>
      <c r="G1851">
        <v>3</v>
      </c>
      <c r="H1851">
        <v>29.11</v>
      </c>
      <c r="I1851">
        <v>5</v>
      </c>
      <c r="J1851">
        <v>25</v>
      </c>
      <c r="K1851" t="s">
        <v>35</v>
      </c>
      <c r="L1851" t="s">
        <v>19</v>
      </c>
      <c r="M1851" t="s">
        <v>30</v>
      </c>
      <c r="N1851" t="s">
        <v>31</v>
      </c>
      <c r="O1851" t="s">
        <v>22</v>
      </c>
      <c r="P1851" t="s">
        <v>4439</v>
      </c>
      <c r="Q1851" t="s">
        <v>4384</v>
      </c>
      <c r="R1851" t="s">
        <v>4409</v>
      </c>
      <c r="S1851" t="s">
        <v>4391</v>
      </c>
      <c r="T1851" t="s">
        <v>4768</v>
      </c>
      <c r="U1851" t="s">
        <v>8574</v>
      </c>
      <c r="V1851">
        <v>1991</v>
      </c>
      <c r="W1851" s="1">
        <v>45300</v>
      </c>
      <c r="X1851" t="s">
        <v>22</v>
      </c>
      <c r="Y1851" t="s">
        <v>3986</v>
      </c>
      <c r="Z1851" t="s">
        <v>3987</v>
      </c>
      <c r="AA1851" t="s">
        <v>3988</v>
      </c>
      <c r="AB1851" t="s">
        <v>3989</v>
      </c>
      <c r="AC1851" t="s">
        <v>3974</v>
      </c>
      <c r="AD1851">
        <v>22.45</v>
      </c>
      <c r="AE1851">
        <v>26.29</v>
      </c>
      <c r="AF1851" t="s">
        <v>3975</v>
      </c>
      <c r="AG1851" s="1"/>
      <c r="AJ1851" t="s">
        <v>3975</v>
      </c>
      <c r="AL1851" s="1"/>
      <c r="AM1851" s="1"/>
      <c r="AO1851">
        <v>87.33</v>
      </c>
      <c r="AP1851">
        <v>0.05</v>
      </c>
      <c r="AQ1851">
        <v>4.3665000000000003</v>
      </c>
      <c r="AR1851">
        <v>82.963499999999996</v>
      </c>
      <c r="AS1851">
        <v>107.9635</v>
      </c>
      <c r="AT1851">
        <v>67.349999999999994</v>
      </c>
      <c r="AU1851">
        <v>-9.3864999999999981</v>
      </c>
      <c r="AV1851">
        <v>1</v>
      </c>
      <c r="AW1851">
        <v>3</v>
      </c>
    </row>
    <row r="1852" spans="1:49" x14ac:dyDescent="0.3">
      <c r="A1852" t="s">
        <v>2607</v>
      </c>
      <c r="B1852" s="1">
        <v>45541</v>
      </c>
      <c r="C1852" s="1">
        <v>45455</v>
      </c>
      <c r="D1852" s="1">
        <v>45458</v>
      </c>
      <c r="E1852" t="s">
        <v>33</v>
      </c>
      <c r="F1852" t="s">
        <v>328</v>
      </c>
      <c r="G1852">
        <v>1</v>
      </c>
      <c r="H1852">
        <v>117.29</v>
      </c>
      <c r="I1852">
        <v>10</v>
      </c>
      <c r="J1852">
        <v>35</v>
      </c>
      <c r="K1852" t="s">
        <v>60</v>
      </c>
      <c r="L1852" t="s">
        <v>19</v>
      </c>
      <c r="M1852" t="s">
        <v>36</v>
      </c>
      <c r="N1852" t="s">
        <v>22</v>
      </c>
      <c r="O1852" t="s">
        <v>22</v>
      </c>
      <c r="P1852" t="s">
        <v>4439</v>
      </c>
      <c r="Q1852" t="s">
        <v>4384</v>
      </c>
      <c r="R1852" t="s">
        <v>4401</v>
      </c>
      <c r="S1852" t="s">
        <v>4398</v>
      </c>
      <c r="T1852" t="s">
        <v>4699</v>
      </c>
      <c r="U1852" t="s">
        <v>8540</v>
      </c>
      <c r="V1852">
        <v>1993</v>
      </c>
      <c r="W1852" s="1">
        <v>45456</v>
      </c>
      <c r="X1852" t="s">
        <v>4419</v>
      </c>
      <c r="Y1852" t="s">
        <v>4079</v>
      </c>
      <c r="Z1852" t="s">
        <v>3994</v>
      </c>
      <c r="AA1852" t="s">
        <v>4008</v>
      </c>
      <c r="AB1852" t="s">
        <v>3973</v>
      </c>
      <c r="AC1852" t="s">
        <v>3992</v>
      </c>
      <c r="AD1852">
        <v>83.53</v>
      </c>
      <c r="AE1852">
        <v>111.89</v>
      </c>
      <c r="AF1852" t="s">
        <v>3975</v>
      </c>
      <c r="AG1852" s="1"/>
      <c r="AJ1852" t="s">
        <v>3975</v>
      </c>
      <c r="AL1852" s="1"/>
      <c r="AM1852" s="1"/>
      <c r="AO1852">
        <v>117.29</v>
      </c>
      <c r="AP1852">
        <v>0.1</v>
      </c>
      <c r="AQ1852">
        <v>11.729000000000001</v>
      </c>
      <c r="AR1852">
        <v>105.56100000000001</v>
      </c>
      <c r="AS1852">
        <v>140.56100000000001</v>
      </c>
      <c r="AT1852">
        <v>83.53</v>
      </c>
      <c r="AU1852">
        <v>-12.968999999999994</v>
      </c>
      <c r="AV1852">
        <v>3</v>
      </c>
      <c r="AW1852">
        <v>-86</v>
      </c>
    </row>
    <row r="1853" spans="1:49" x14ac:dyDescent="0.3">
      <c r="A1853" t="s">
        <v>2608</v>
      </c>
      <c r="B1853" s="1">
        <v>45343</v>
      </c>
      <c r="C1853" s="1">
        <v>45350</v>
      </c>
      <c r="D1853" s="1">
        <v>45354</v>
      </c>
      <c r="E1853" t="s">
        <v>943</v>
      </c>
      <c r="F1853" t="s">
        <v>290</v>
      </c>
      <c r="G1853">
        <v>2</v>
      </c>
      <c r="H1853">
        <v>133.02000000000001</v>
      </c>
      <c r="I1853">
        <v>0</v>
      </c>
      <c r="J1853">
        <v>0</v>
      </c>
      <c r="K1853" t="s">
        <v>18</v>
      </c>
      <c r="L1853" t="s">
        <v>19</v>
      </c>
      <c r="M1853" t="s">
        <v>30</v>
      </c>
      <c r="N1853" t="s">
        <v>22</v>
      </c>
      <c r="O1853" t="s">
        <v>22</v>
      </c>
      <c r="P1853" t="s">
        <v>4620</v>
      </c>
      <c r="Q1853" t="s">
        <v>4384</v>
      </c>
      <c r="R1853" t="s">
        <v>4385</v>
      </c>
      <c r="S1853" t="s">
        <v>4391</v>
      </c>
      <c r="T1853" t="s">
        <v>4621</v>
      </c>
      <c r="U1853" t="s">
        <v>8505</v>
      </c>
      <c r="V1853">
        <v>2005</v>
      </c>
      <c r="W1853" s="1">
        <v>45037</v>
      </c>
      <c r="X1853" t="s">
        <v>4404</v>
      </c>
      <c r="Y1853" t="s">
        <v>4080</v>
      </c>
      <c r="Z1853" t="s">
        <v>4014</v>
      </c>
      <c r="AA1853" t="s">
        <v>4015</v>
      </c>
      <c r="AB1853" t="s">
        <v>3983</v>
      </c>
      <c r="AC1853" t="s">
        <v>3992</v>
      </c>
      <c r="AD1853">
        <v>105.89</v>
      </c>
      <c r="AE1853">
        <v>145.28</v>
      </c>
      <c r="AF1853" t="s">
        <v>3975</v>
      </c>
      <c r="AG1853" s="1"/>
      <c r="AJ1853" t="s">
        <v>3975</v>
      </c>
      <c r="AL1853" s="1"/>
      <c r="AM1853" s="1"/>
      <c r="AO1853">
        <v>266.04000000000002</v>
      </c>
      <c r="AP1853">
        <v>0</v>
      </c>
      <c r="AQ1853">
        <v>0</v>
      </c>
      <c r="AR1853">
        <v>266.04000000000002</v>
      </c>
      <c r="AS1853">
        <v>266.04000000000002</v>
      </c>
      <c r="AT1853">
        <v>211.78</v>
      </c>
      <c r="AU1853">
        <v>54.260000000000019</v>
      </c>
      <c r="AV1853">
        <v>4</v>
      </c>
      <c r="AW1853">
        <v>7</v>
      </c>
    </row>
    <row r="1854" spans="1:49" x14ac:dyDescent="0.3">
      <c r="A1854" t="s">
        <v>2609</v>
      </c>
      <c r="B1854" s="1">
        <v>45571</v>
      </c>
      <c r="C1854" s="1">
        <v>45575</v>
      </c>
      <c r="D1854" s="1">
        <v>45580</v>
      </c>
      <c r="E1854" t="s">
        <v>883</v>
      </c>
      <c r="F1854" t="s">
        <v>746</v>
      </c>
      <c r="G1854">
        <v>4</v>
      </c>
      <c r="H1854">
        <v>134.22</v>
      </c>
      <c r="I1854">
        <v>15</v>
      </c>
      <c r="J1854">
        <v>50</v>
      </c>
      <c r="K1854" t="s">
        <v>42</v>
      </c>
      <c r="L1854" t="s">
        <v>26</v>
      </c>
      <c r="M1854" t="s">
        <v>30</v>
      </c>
      <c r="N1854" t="s">
        <v>31</v>
      </c>
      <c r="O1854" t="s">
        <v>22</v>
      </c>
      <c r="P1854" t="s">
        <v>4470</v>
      </c>
      <c r="Q1854" t="s">
        <v>4384</v>
      </c>
      <c r="R1854" t="s">
        <v>4409</v>
      </c>
      <c r="S1854" t="s">
        <v>4434</v>
      </c>
      <c r="T1854" t="s">
        <v>4660</v>
      </c>
      <c r="U1854" t="s">
        <v>4661</v>
      </c>
      <c r="V1854">
        <v>1972</v>
      </c>
      <c r="W1854" s="1">
        <v>45244</v>
      </c>
      <c r="X1854" t="s">
        <v>4394</v>
      </c>
      <c r="Y1854" t="s">
        <v>4063</v>
      </c>
      <c r="Z1854" t="s">
        <v>4014</v>
      </c>
      <c r="AA1854" t="s">
        <v>4023</v>
      </c>
      <c r="AB1854" t="s">
        <v>3983</v>
      </c>
      <c r="AC1854" t="s">
        <v>3985</v>
      </c>
      <c r="AD1854">
        <v>0</v>
      </c>
      <c r="AE1854">
        <v>142.59</v>
      </c>
      <c r="AF1854" t="s">
        <v>3975</v>
      </c>
      <c r="AG1854" s="1"/>
      <c r="AJ1854" t="s">
        <v>3975</v>
      </c>
      <c r="AL1854" s="1"/>
      <c r="AM1854" s="1"/>
      <c r="AO1854">
        <v>536.88</v>
      </c>
      <c r="AP1854">
        <v>0.15</v>
      </c>
      <c r="AQ1854">
        <v>80.531999999999996</v>
      </c>
      <c r="AR1854">
        <v>456.34800000000001</v>
      </c>
      <c r="AS1854">
        <v>506.34800000000001</v>
      </c>
      <c r="AT1854">
        <v>0</v>
      </c>
      <c r="AU1854">
        <v>406.34800000000001</v>
      </c>
      <c r="AV1854">
        <v>5</v>
      </c>
      <c r="AW1854">
        <v>4</v>
      </c>
    </row>
    <row r="1855" spans="1:49" x14ac:dyDescent="0.3">
      <c r="A1855" t="s">
        <v>2610</v>
      </c>
      <c r="B1855" s="1">
        <v>45471</v>
      </c>
      <c r="C1855" s="1">
        <v>45475</v>
      </c>
      <c r="D1855" s="1">
        <v>45480</v>
      </c>
      <c r="E1855" t="s">
        <v>857</v>
      </c>
      <c r="F1855" t="s">
        <v>761</v>
      </c>
      <c r="G1855">
        <v>2</v>
      </c>
      <c r="H1855">
        <v>197.52</v>
      </c>
      <c r="I1855">
        <v>10</v>
      </c>
      <c r="J1855">
        <v>15</v>
      </c>
      <c r="K1855" t="s">
        <v>60</v>
      </c>
      <c r="L1855" t="s">
        <v>43</v>
      </c>
      <c r="M1855" t="s">
        <v>30</v>
      </c>
      <c r="N1855" t="s">
        <v>22</v>
      </c>
      <c r="O1855" t="s">
        <v>22</v>
      </c>
      <c r="P1855" t="s">
        <v>4429</v>
      </c>
      <c r="Q1855" t="s">
        <v>4384</v>
      </c>
      <c r="R1855" t="s">
        <v>4416</v>
      </c>
      <c r="S1855" t="s">
        <v>4398</v>
      </c>
      <c r="T1855" t="s">
        <v>5060</v>
      </c>
      <c r="U1855" t="s">
        <v>8744</v>
      </c>
      <c r="V1855">
        <v>1985</v>
      </c>
      <c r="W1855" s="1">
        <v>44827</v>
      </c>
      <c r="X1855" t="s">
        <v>4404</v>
      </c>
      <c r="Y1855" t="s">
        <v>4078</v>
      </c>
      <c r="Z1855" t="s">
        <v>3994</v>
      </c>
      <c r="AA1855" t="s">
        <v>4043</v>
      </c>
      <c r="AB1855" t="s">
        <v>3979</v>
      </c>
      <c r="AC1855" t="s">
        <v>3985</v>
      </c>
      <c r="AD1855">
        <v>128.63</v>
      </c>
      <c r="AE1855">
        <v>182.08</v>
      </c>
      <c r="AF1855" t="s">
        <v>3975</v>
      </c>
      <c r="AG1855" s="1"/>
      <c r="AJ1855" t="s">
        <v>3975</v>
      </c>
      <c r="AL1855" s="1"/>
      <c r="AM1855" s="1"/>
      <c r="AO1855">
        <v>395.04</v>
      </c>
      <c r="AP1855">
        <v>0.1</v>
      </c>
      <c r="AQ1855">
        <v>39.504000000000005</v>
      </c>
      <c r="AR1855">
        <v>355.536</v>
      </c>
      <c r="AS1855">
        <v>370.536</v>
      </c>
      <c r="AT1855">
        <v>257.26</v>
      </c>
      <c r="AU1855">
        <v>83.27600000000001</v>
      </c>
      <c r="AV1855">
        <v>5</v>
      </c>
      <c r="AW1855">
        <v>4</v>
      </c>
    </row>
    <row r="1856" spans="1:49" x14ac:dyDescent="0.3">
      <c r="A1856" t="s">
        <v>2611</v>
      </c>
      <c r="B1856" s="1">
        <v>45590</v>
      </c>
      <c r="C1856" s="1">
        <v>45594</v>
      </c>
      <c r="D1856" s="1">
        <v>45333</v>
      </c>
      <c r="E1856" t="s">
        <v>1388</v>
      </c>
      <c r="F1856" t="s">
        <v>63</v>
      </c>
      <c r="G1856">
        <v>1</v>
      </c>
      <c r="H1856">
        <v>42.95</v>
      </c>
      <c r="I1856">
        <v>5</v>
      </c>
      <c r="J1856">
        <v>0</v>
      </c>
      <c r="K1856" t="s">
        <v>60</v>
      </c>
      <c r="L1856" t="s">
        <v>26</v>
      </c>
      <c r="M1856" t="s">
        <v>30</v>
      </c>
      <c r="N1856" t="s">
        <v>21</v>
      </c>
      <c r="O1856" t="s">
        <v>22</v>
      </c>
      <c r="P1856" t="s">
        <v>4710</v>
      </c>
      <c r="Q1856" t="s">
        <v>4396</v>
      </c>
      <c r="R1856" t="s">
        <v>4397</v>
      </c>
      <c r="S1856" t="s">
        <v>4386</v>
      </c>
      <c r="T1856" t="s">
        <v>4711</v>
      </c>
      <c r="U1856" t="s">
        <v>4712</v>
      </c>
      <c r="V1856">
        <v>1999</v>
      </c>
      <c r="W1856" s="1">
        <v>45171</v>
      </c>
      <c r="X1856" t="s">
        <v>22</v>
      </c>
      <c r="Y1856" t="s">
        <v>4098</v>
      </c>
      <c r="Z1856" t="s">
        <v>3994</v>
      </c>
      <c r="AA1856" t="s">
        <v>3995</v>
      </c>
      <c r="AB1856" t="s">
        <v>3979</v>
      </c>
      <c r="AC1856" t="s">
        <v>3974</v>
      </c>
      <c r="AD1856">
        <v>26.3</v>
      </c>
      <c r="AE1856">
        <v>38.9</v>
      </c>
      <c r="AF1856" t="s">
        <v>3975</v>
      </c>
      <c r="AG1856" s="1"/>
      <c r="AJ1856" t="s">
        <v>3975</v>
      </c>
      <c r="AL1856" s="1"/>
      <c r="AM1856" s="1"/>
      <c r="AO1856">
        <v>42.95</v>
      </c>
      <c r="AP1856">
        <v>0.05</v>
      </c>
      <c r="AQ1856">
        <v>2.1475000000000004</v>
      </c>
      <c r="AR1856">
        <v>40.802500000000002</v>
      </c>
      <c r="AS1856">
        <v>40.802500000000002</v>
      </c>
      <c r="AT1856">
        <v>26.3</v>
      </c>
      <c r="AU1856">
        <v>14.502500000000001</v>
      </c>
      <c r="AV1856">
        <v>-261</v>
      </c>
      <c r="AW1856">
        <v>4</v>
      </c>
    </row>
    <row r="1857" spans="1:49" x14ac:dyDescent="0.3">
      <c r="A1857" t="s">
        <v>2612</v>
      </c>
      <c r="B1857" s="1">
        <v>45377</v>
      </c>
      <c r="C1857" s="1">
        <v>45381</v>
      </c>
      <c r="D1857" s="1">
        <v>45384</v>
      </c>
      <c r="E1857" t="s">
        <v>2322</v>
      </c>
      <c r="F1857" t="s">
        <v>1332</v>
      </c>
      <c r="G1857">
        <v>1</v>
      </c>
      <c r="H1857">
        <v>83.59</v>
      </c>
      <c r="I1857">
        <v>5</v>
      </c>
      <c r="J1857">
        <v>15</v>
      </c>
      <c r="K1857" t="s">
        <v>42</v>
      </c>
      <c r="L1857" t="s">
        <v>26</v>
      </c>
      <c r="M1857" t="s">
        <v>30</v>
      </c>
      <c r="N1857" t="s">
        <v>22</v>
      </c>
      <c r="O1857" t="s">
        <v>22</v>
      </c>
      <c r="P1857" t="s">
        <v>5003</v>
      </c>
      <c r="Q1857" t="s">
        <v>4396</v>
      </c>
      <c r="R1857" t="s">
        <v>4390</v>
      </c>
      <c r="S1857" t="s">
        <v>4398</v>
      </c>
      <c r="T1857" t="s">
        <v>5004</v>
      </c>
      <c r="U1857" t="s">
        <v>8712</v>
      </c>
      <c r="V1857">
        <v>1973</v>
      </c>
      <c r="W1857" s="1">
        <v>45320</v>
      </c>
      <c r="X1857" t="s">
        <v>4419</v>
      </c>
      <c r="Y1857" t="s">
        <v>4136</v>
      </c>
      <c r="Z1857" t="s">
        <v>3977</v>
      </c>
      <c r="AA1857" t="s">
        <v>3978</v>
      </c>
      <c r="AB1857" t="s">
        <v>4002</v>
      </c>
      <c r="AC1857" t="s">
        <v>3997</v>
      </c>
      <c r="AD1857">
        <v>66.13</v>
      </c>
      <c r="AE1857">
        <v>89.65</v>
      </c>
      <c r="AF1857" t="s">
        <v>3975</v>
      </c>
      <c r="AG1857" s="1"/>
      <c r="AJ1857" t="s">
        <v>3975</v>
      </c>
      <c r="AL1857" s="1"/>
      <c r="AM1857" s="1"/>
      <c r="AO1857">
        <v>83.59</v>
      </c>
      <c r="AP1857">
        <v>0.05</v>
      </c>
      <c r="AQ1857">
        <v>4.1795</v>
      </c>
      <c r="AR1857">
        <v>79.410499999999999</v>
      </c>
      <c r="AS1857">
        <v>94.410499999999999</v>
      </c>
      <c r="AT1857">
        <v>66.13</v>
      </c>
      <c r="AU1857">
        <v>-1.7194999999999965</v>
      </c>
      <c r="AV1857">
        <v>3</v>
      </c>
      <c r="AW1857">
        <v>4</v>
      </c>
    </row>
    <row r="1858" spans="1:49" x14ac:dyDescent="0.3">
      <c r="A1858" t="s">
        <v>2613</v>
      </c>
      <c r="B1858" s="1">
        <v>45429</v>
      </c>
      <c r="C1858" s="1">
        <v>45434</v>
      </c>
      <c r="D1858" s="1">
        <v>45438</v>
      </c>
      <c r="E1858" t="s">
        <v>589</v>
      </c>
      <c r="F1858" t="s">
        <v>485</v>
      </c>
      <c r="G1858">
        <v>2</v>
      </c>
      <c r="H1858">
        <v>265.31</v>
      </c>
      <c r="I1858">
        <v>15</v>
      </c>
      <c r="J1858">
        <v>25</v>
      </c>
      <c r="K1858" t="s">
        <v>42</v>
      </c>
      <c r="L1858" t="s">
        <v>26</v>
      </c>
      <c r="M1858" t="s">
        <v>36</v>
      </c>
      <c r="N1858" t="s">
        <v>22</v>
      </c>
      <c r="O1858" t="s">
        <v>22</v>
      </c>
      <c r="P1858" t="s">
        <v>4945</v>
      </c>
      <c r="Q1858" t="s">
        <v>4384</v>
      </c>
      <c r="R1858" t="s">
        <v>4397</v>
      </c>
      <c r="S1858" t="s">
        <v>4434</v>
      </c>
      <c r="T1858" t="s">
        <v>4946</v>
      </c>
      <c r="U1858" t="s">
        <v>8678</v>
      </c>
      <c r="V1858">
        <v>1984</v>
      </c>
      <c r="W1858" s="1">
        <v>45343</v>
      </c>
      <c r="X1858" t="s">
        <v>4404</v>
      </c>
      <c r="Y1858" t="s">
        <v>4061</v>
      </c>
      <c r="Z1858" t="s">
        <v>3987</v>
      </c>
      <c r="AA1858" t="s">
        <v>3988</v>
      </c>
      <c r="AB1858" t="s">
        <v>3979</v>
      </c>
      <c r="AC1858" t="s">
        <v>3997</v>
      </c>
      <c r="AD1858">
        <v>174.2</v>
      </c>
      <c r="AE1858">
        <v>247.43</v>
      </c>
      <c r="AF1858" t="s">
        <v>3975</v>
      </c>
      <c r="AG1858" s="1"/>
      <c r="AJ1858" t="s">
        <v>3975</v>
      </c>
      <c r="AL1858" s="1"/>
      <c r="AM1858" s="1"/>
      <c r="AO1858">
        <v>530.62</v>
      </c>
      <c r="AP1858">
        <v>0.15</v>
      </c>
      <c r="AQ1858">
        <v>79.593000000000004</v>
      </c>
      <c r="AR1858">
        <v>451.02699999999999</v>
      </c>
      <c r="AS1858">
        <v>476.02699999999999</v>
      </c>
      <c r="AT1858">
        <v>348.4</v>
      </c>
      <c r="AU1858">
        <v>77.62700000000001</v>
      </c>
      <c r="AV1858">
        <v>4</v>
      </c>
      <c r="AW1858">
        <v>5</v>
      </c>
    </row>
    <row r="1859" spans="1:49" x14ac:dyDescent="0.3">
      <c r="A1859" t="s">
        <v>2614</v>
      </c>
      <c r="B1859" s="1">
        <v>45398</v>
      </c>
      <c r="C1859" s="1">
        <v>45405</v>
      </c>
      <c r="D1859" s="1">
        <v>45406</v>
      </c>
      <c r="E1859" t="s">
        <v>217</v>
      </c>
      <c r="F1859" t="s">
        <v>848</v>
      </c>
      <c r="G1859">
        <v>1</v>
      </c>
      <c r="H1859">
        <v>191.33</v>
      </c>
      <c r="I1859">
        <v>5</v>
      </c>
      <c r="J1859">
        <v>25</v>
      </c>
      <c r="K1859" t="s">
        <v>42</v>
      </c>
      <c r="L1859" t="s">
        <v>19</v>
      </c>
      <c r="M1859" t="s">
        <v>47</v>
      </c>
      <c r="N1859" t="s">
        <v>37</v>
      </c>
      <c r="O1859" t="s">
        <v>22</v>
      </c>
      <c r="P1859" t="s">
        <v>4510</v>
      </c>
      <c r="Q1859" t="s">
        <v>4384</v>
      </c>
      <c r="R1859" t="s">
        <v>4385</v>
      </c>
      <c r="S1859" t="s">
        <v>4398</v>
      </c>
      <c r="T1859" t="s">
        <v>4825</v>
      </c>
      <c r="U1859" t="s">
        <v>8609</v>
      </c>
      <c r="V1859">
        <v>1985</v>
      </c>
      <c r="W1859" s="1">
        <v>45794</v>
      </c>
      <c r="X1859" t="s">
        <v>4404</v>
      </c>
      <c r="Y1859" t="s">
        <v>4076</v>
      </c>
      <c r="Z1859" t="s">
        <v>3994</v>
      </c>
      <c r="AA1859" t="s">
        <v>4077</v>
      </c>
      <c r="AB1859" t="s">
        <v>4000</v>
      </c>
      <c r="AC1859" t="s">
        <v>3997</v>
      </c>
      <c r="AD1859">
        <v>128.63999999999999</v>
      </c>
      <c r="AE1859">
        <v>173.44</v>
      </c>
      <c r="AF1859" t="s">
        <v>3975</v>
      </c>
      <c r="AG1859" s="1"/>
      <c r="AJ1859" t="s">
        <v>3975</v>
      </c>
      <c r="AL1859" s="1"/>
      <c r="AM1859" s="1"/>
      <c r="AO1859">
        <v>191.33</v>
      </c>
      <c r="AP1859">
        <v>0.05</v>
      </c>
      <c r="AQ1859">
        <v>9.5665000000000013</v>
      </c>
      <c r="AR1859">
        <v>181.76350000000002</v>
      </c>
      <c r="AS1859">
        <v>206.76350000000002</v>
      </c>
      <c r="AT1859">
        <v>128.63999999999999</v>
      </c>
      <c r="AU1859">
        <v>28.123500000000035</v>
      </c>
      <c r="AV1859">
        <v>1</v>
      </c>
      <c r="AW1859">
        <v>7</v>
      </c>
    </row>
    <row r="1860" spans="1:49" x14ac:dyDescent="0.3">
      <c r="A1860" t="s">
        <v>2615</v>
      </c>
      <c r="B1860" s="1">
        <v>45514</v>
      </c>
      <c r="C1860" s="1">
        <v>45517</v>
      </c>
      <c r="D1860" s="1">
        <v>45519</v>
      </c>
      <c r="E1860" t="s">
        <v>2322</v>
      </c>
      <c r="F1860" t="s">
        <v>758</v>
      </c>
      <c r="G1860">
        <v>1</v>
      </c>
      <c r="H1860">
        <v>247.17</v>
      </c>
      <c r="I1860">
        <v>0</v>
      </c>
      <c r="J1860">
        <v>15</v>
      </c>
      <c r="K1860" t="s">
        <v>18</v>
      </c>
      <c r="L1860" t="s">
        <v>19</v>
      </c>
      <c r="M1860" t="s">
        <v>30</v>
      </c>
      <c r="N1860" t="s">
        <v>22</v>
      </c>
      <c r="O1860" t="s">
        <v>219</v>
      </c>
      <c r="P1860" t="s">
        <v>5003</v>
      </c>
      <c r="Q1860" t="s">
        <v>4396</v>
      </c>
      <c r="R1860" t="s">
        <v>4390</v>
      </c>
      <c r="S1860" t="s">
        <v>4398</v>
      </c>
      <c r="T1860" t="s">
        <v>5004</v>
      </c>
      <c r="U1860" t="s">
        <v>8712</v>
      </c>
      <c r="V1860">
        <v>1973</v>
      </c>
      <c r="W1860" s="1">
        <v>45320</v>
      </c>
      <c r="X1860" t="s">
        <v>4419</v>
      </c>
      <c r="Y1860" t="s">
        <v>4080</v>
      </c>
      <c r="Z1860" t="s">
        <v>4014</v>
      </c>
      <c r="AA1860" t="s">
        <v>4015</v>
      </c>
      <c r="AB1860" t="s">
        <v>3983</v>
      </c>
      <c r="AC1860" t="s">
        <v>3997</v>
      </c>
      <c r="AD1860">
        <v>168.23</v>
      </c>
      <c r="AE1860">
        <v>233.18</v>
      </c>
      <c r="AF1860" t="s">
        <v>3975</v>
      </c>
      <c r="AG1860" s="1">
        <v>45441</v>
      </c>
      <c r="AH1860" t="s">
        <v>4173</v>
      </c>
      <c r="AI1860" t="s">
        <v>42</v>
      </c>
      <c r="AJ1860" t="s">
        <v>4055</v>
      </c>
      <c r="AK1860" t="s">
        <v>5223</v>
      </c>
      <c r="AL1860" s="1">
        <v>45375</v>
      </c>
      <c r="AM1860" s="1">
        <v>45413</v>
      </c>
      <c r="AN1860" t="s">
        <v>26</v>
      </c>
      <c r="AO1860">
        <v>247.17</v>
      </c>
      <c r="AP1860">
        <v>0</v>
      </c>
      <c r="AQ1860">
        <v>0</v>
      </c>
      <c r="AR1860">
        <v>247.17</v>
      </c>
      <c r="AS1860">
        <v>262.16999999999996</v>
      </c>
      <c r="AT1860">
        <v>168.23</v>
      </c>
      <c r="AU1860">
        <v>63.94</v>
      </c>
      <c r="AV1860">
        <v>2</v>
      </c>
      <c r="AW1860">
        <v>3</v>
      </c>
    </row>
    <row r="1861" spans="1:49" x14ac:dyDescent="0.3">
      <c r="A1861" t="s">
        <v>2616</v>
      </c>
      <c r="B1861" s="1">
        <v>45634</v>
      </c>
      <c r="C1861" s="1">
        <v>45547</v>
      </c>
      <c r="D1861" s="1">
        <v>45608</v>
      </c>
      <c r="E1861" t="s">
        <v>474</v>
      </c>
      <c r="F1861" t="s">
        <v>732</v>
      </c>
      <c r="G1861">
        <v>1</v>
      </c>
      <c r="H1861">
        <v>172.35</v>
      </c>
      <c r="I1861">
        <v>0</v>
      </c>
      <c r="J1861">
        <v>15</v>
      </c>
      <c r="K1861" t="s">
        <v>42</v>
      </c>
      <c r="L1861" t="s">
        <v>26</v>
      </c>
      <c r="M1861" t="s">
        <v>47</v>
      </c>
      <c r="N1861" t="s">
        <v>22</v>
      </c>
      <c r="O1861" t="s">
        <v>98</v>
      </c>
      <c r="P1861" t="s">
        <v>4486</v>
      </c>
      <c r="Q1861" t="s">
        <v>4384</v>
      </c>
      <c r="R1861" t="s">
        <v>4401</v>
      </c>
      <c r="S1861" t="s">
        <v>4391</v>
      </c>
      <c r="T1861" t="s">
        <v>8452</v>
      </c>
      <c r="U1861" t="s">
        <v>4487</v>
      </c>
      <c r="V1861">
        <v>2002</v>
      </c>
      <c r="W1861" s="1">
        <v>44718</v>
      </c>
      <c r="X1861" t="s">
        <v>4394</v>
      </c>
      <c r="Y1861" t="s">
        <v>4001</v>
      </c>
      <c r="Z1861" t="s">
        <v>3987</v>
      </c>
      <c r="AA1861" t="s">
        <v>3988</v>
      </c>
      <c r="AB1861" t="s">
        <v>4002</v>
      </c>
      <c r="AC1861" t="s">
        <v>3980</v>
      </c>
      <c r="AD1861">
        <v>0</v>
      </c>
      <c r="AE1861">
        <v>162.69</v>
      </c>
      <c r="AF1861" t="s">
        <v>3975</v>
      </c>
      <c r="AG1861" s="1"/>
      <c r="AJ1861" t="s">
        <v>3975</v>
      </c>
      <c r="AK1861" t="s">
        <v>5229</v>
      </c>
      <c r="AL1861" s="1">
        <v>45421</v>
      </c>
      <c r="AM1861" s="1">
        <v>45444</v>
      </c>
      <c r="AN1861" t="s">
        <v>5225</v>
      </c>
      <c r="AO1861">
        <v>172.35</v>
      </c>
      <c r="AP1861">
        <v>0</v>
      </c>
      <c r="AQ1861">
        <v>0</v>
      </c>
      <c r="AR1861">
        <v>172.35</v>
      </c>
      <c r="AS1861">
        <v>187.35</v>
      </c>
      <c r="AT1861">
        <v>0</v>
      </c>
      <c r="AU1861">
        <v>157.35</v>
      </c>
      <c r="AV1861">
        <v>61</v>
      </c>
      <c r="AW1861">
        <v>-87</v>
      </c>
    </row>
    <row r="1862" spans="1:49" x14ac:dyDescent="0.3">
      <c r="A1862" t="s">
        <v>2617</v>
      </c>
      <c r="B1862" s="1">
        <v>45417</v>
      </c>
      <c r="C1862" s="1">
        <v>45424</v>
      </c>
      <c r="D1862" s="1">
        <v>45431</v>
      </c>
      <c r="E1862" t="s">
        <v>1303</v>
      </c>
      <c r="F1862" t="s">
        <v>587</v>
      </c>
      <c r="G1862">
        <v>1</v>
      </c>
      <c r="H1862">
        <v>118.93</v>
      </c>
      <c r="I1862">
        <v>10</v>
      </c>
      <c r="J1862">
        <v>35</v>
      </c>
      <c r="K1862" t="s">
        <v>35</v>
      </c>
      <c r="L1862" t="s">
        <v>19</v>
      </c>
      <c r="M1862" t="s">
        <v>47</v>
      </c>
      <c r="N1862" t="s">
        <v>22</v>
      </c>
      <c r="O1862" t="s">
        <v>204</v>
      </c>
      <c r="P1862" t="s">
        <v>4508</v>
      </c>
      <c r="Q1862" t="s">
        <v>4384</v>
      </c>
      <c r="R1862" t="s">
        <v>4416</v>
      </c>
      <c r="S1862" t="s">
        <v>4434</v>
      </c>
      <c r="T1862" t="s">
        <v>8647</v>
      </c>
      <c r="U1862" t="s">
        <v>4899</v>
      </c>
      <c r="V1862">
        <v>1991</v>
      </c>
      <c r="W1862" s="1">
        <v>45076</v>
      </c>
      <c r="X1862" t="s">
        <v>4394</v>
      </c>
      <c r="Y1862" t="s">
        <v>4001</v>
      </c>
      <c r="Z1862" t="s">
        <v>3987</v>
      </c>
      <c r="AA1862" t="s">
        <v>3988</v>
      </c>
      <c r="AB1862" t="s">
        <v>4002</v>
      </c>
      <c r="AC1862" t="s">
        <v>3980</v>
      </c>
      <c r="AD1862">
        <v>80.290000000000006</v>
      </c>
      <c r="AE1862">
        <v>118.6</v>
      </c>
      <c r="AF1862" t="s">
        <v>3975</v>
      </c>
      <c r="AG1862" s="1"/>
      <c r="AJ1862" t="s">
        <v>3975</v>
      </c>
      <c r="AK1862" t="s">
        <v>5224</v>
      </c>
      <c r="AL1862" s="1">
        <v>45767</v>
      </c>
      <c r="AM1862" s="1">
        <v>45784</v>
      </c>
      <c r="AN1862" t="s">
        <v>5225</v>
      </c>
      <c r="AO1862">
        <v>118.93</v>
      </c>
      <c r="AP1862">
        <v>0.1</v>
      </c>
      <c r="AQ1862">
        <v>11.893000000000001</v>
      </c>
      <c r="AR1862">
        <v>107.03700000000001</v>
      </c>
      <c r="AS1862">
        <v>142.03700000000001</v>
      </c>
      <c r="AT1862">
        <v>80.290000000000006</v>
      </c>
      <c r="AU1862">
        <v>-8.2530000000000001</v>
      </c>
      <c r="AV1862">
        <v>7</v>
      </c>
      <c r="AW1862">
        <v>7</v>
      </c>
    </row>
    <row r="1863" spans="1:49" x14ac:dyDescent="0.3">
      <c r="A1863" t="s">
        <v>2618</v>
      </c>
      <c r="B1863" s="1">
        <v>45304</v>
      </c>
      <c r="C1863" s="1">
        <v>45304</v>
      </c>
      <c r="D1863" s="1">
        <v>45307</v>
      </c>
      <c r="E1863" t="s">
        <v>877</v>
      </c>
      <c r="F1863" t="s">
        <v>1148</v>
      </c>
      <c r="G1863">
        <v>2</v>
      </c>
      <c r="H1863">
        <v>248.53</v>
      </c>
      <c r="I1863">
        <v>0</v>
      </c>
      <c r="J1863">
        <v>25</v>
      </c>
      <c r="K1863" t="s">
        <v>35</v>
      </c>
      <c r="L1863" t="s">
        <v>43</v>
      </c>
      <c r="M1863" t="s">
        <v>36</v>
      </c>
      <c r="N1863" t="s">
        <v>22</v>
      </c>
      <c r="O1863" t="s">
        <v>98</v>
      </c>
      <c r="P1863" t="s">
        <v>4665</v>
      </c>
      <c r="Q1863" t="s">
        <v>4384</v>
      </c>
      <c r="R1863" t="s">
        <v>4401</v>
      </c>
      <c r="S1863" t="s">
        <v>4398</v>
      </c>
      <c r="T1863" t="s">
        <v>4666</v>
      </c>
      <c r="U1863" t="s">
        <v>4667</v>
      </c>
      <c r="V1863">
        <v>1988</v>
      </c>
      <c r="W1863" s="1">
        <v>45988</v>
      </c>
      <c r="X1863" t="s">
        <v>4394</v>
      </c>
      <c r="Y1863" t="s">
        <v>4040</v>
      </c>
      <c r="Z1863" t="s">
        <v>3987</v>
      </c>
      <c r="AA1863" t="s">
        <v>3999</v>
      </c>
      <c r="AB1863" t="s">
        <v>3983</v>
      </c>
      <c r="AC1863" t="s">
        <v>3985</v>
      </c>
      <c r="AD1863">
        <v>178.39</v>
      </c>
      <c r="AE1863">
        <v>223.44</v>
      </c>
      <c r="AF1863" t="s">
        <v>3975</v>
      </c>
      <c r="AG1863" s="1"/>
      <c r="AJ1863" t="s">
        <v>3975</v>
      </c>
      <c r="AK1863" t="s">
        <v>5229</v>
      </c>
      <c r="AL1863" s="1">
        <v>45421</v>
      </c>
      <c r="AM1863" s="1">
        <v>45444</v>
      </c>
      <c r="AN1863" t="s">
        <v>5225</v>
      </c>
      <c r="AO1863">
        <v>497.06</v>
      </c>
      <c r="AP1863">
        <v>0</v>
      </c>
      <c r="AQ1863">
        <v>0</v>
      </c>
      <c r="AR1863">
        <v>497.06</v>
      </c>
      <c r="AS1863">
        <v>522.05999999999995</v>
      </c>
      <c r="AT1863">
        <v>356.78</v>
      </c>
      <c r="AU1863">
        <v>115.28000000000003</v>
      </c>
      <c r="AV1863">
        <v>3</v>
      </c>
      <c r="AW1863">
        <v>0</v>
      </c>
    </row>
    <row r="1864" spans="1:49" x14ac:dyDescent="0.3">
      <c r="A1864" t="s">
        <v>2619</v>
      </c>
      <c r="B1864" s="1">
        <v>45516</v>
      </c>
      <c r="C1864" s="1">
        <v>45638</v>
      </c>
      <c r="D1864" s="1">
        <v>45639</v>
      </c>
      <c r="E1864" t="s">
        <v>928</v>
      </c>
      <c r="F1864" t="s">
        <v>818</v>
      </c>
      <c r="G1864">
        <v>1</v>
      </c>
      <c r="H1864">
        <v>231.67</v>
      </c>
      <c r="I1864">
        <v>10</v>
      </c>
      <c r="J1864">
        <v>15</v>
      </c>
      <c r="K1864" t="s">
        <v>35</v>
      </c>
      <c r="L1864" t="s">
        <v>19</v>
      </c>
      <c r="M1864" t="s">
        <v>30</v>
      </c>
      <c r="N1864" t="s">
        <v>22</v>
      </c>
      <c r="O1864" t="s">
        <v>56</v>
      </c>
      <c r="P1864" t="s">
        <v>4774</v>
      </c>
      <c r="Q1864" t="s">
        <v>4384</v>
      </c>
      <c r="R1864" t="s">
        <v>4390</v>
      </c>
      <c r="S1864" t="s">
        <v>4391</v>
      </c>
      <c r="T1864" t="s">
        <v>5216</v>
      </c>
      <c r="U1864" t="s">
        <v>8841</v>
      </c>
      <c r="V1864">
        <v>1981</v>
      </c>
      <c r="W1864" s="1">
        <v>44865</v>
      </c>
      <c r="X1864" t="s">
        <v>4404</v>
      </c>
      <c r="Y1864" t="s">
        <v>4040</v>
      </c>
      <c r="Z1864" t="s">
        <v>3987</v>
      </c>
      <c r="AA1864" t="s">
        <v>3999</v>
      </c>
      <c r="AB1864" t="s">
        <v>3983</v>
      </c>
      <c r="AC1864" t="s">
        <v>3980</v>
      </c>
      <c r="AD1864">
        <v>164.54</v>
      </c>
      <c r="AE1864">
        <v>240.72</v>
      </c>
      <c r="AF1864" t="s">
        <v>3975</v>
      </c>
      <c r="AG1864" s="1"/>
      <c r="AJ1864" t="s">
        <v>3975</v>
      </c>
      <c r="AK1864" t="s">
        <v>5222</v>
      </c>
      <c r="AL1864" s="1">
        <v>45416</v>
      </c>
      <c r="AM1864" s="1">
        <v>45440</v>
      </c>
      <c r="AN1864" t="s">
        <v>26</v>
      </c>
      <c r="AO1864">
        <v>231.67</v>
      </c>
      <c r="AP1864">
        <v>0.1</v>
      </c>
      <c r="AQ1864">
        <v>23.167000000000002</v>
      </c>
      <c r="AR1864">
        <v>208.50299999999999</v>
      </c>
      <c r="AS1864">
        <v>223.50299999999999</v>
      </c>
      <c r="AT1864">
        <v>164.54</v>
      </c>
      <c r="AU1864">
        <v>28.962999999999994</v>
      </c>
      <c r="AV1864">
        <v>1</v>
      </c>
      <c r="AW1864">
        <v>122</v>
      </c>
    </row>
    <row r="1865" spans="1:49" x14ac:dyDescent="0.3">
      <c r="A1865" t="s">
        <v>2620</v>
      </c>
      <c r="B1865" s="1">
        <v>45651</v>
      </c>
      <c r="C1865" s="1"/>
      <c r="D1865" s="1">
        <v>45661</v>
      </c>
      <c r="E1865" t="s">
        <v>914</v>
      </c>
      <c r="F1865" t="s">
        <v>41</v>
      </c>
      <c r="G1865">
        <v>1</v>
      </c>
      <c r="H1865">
        <v>102.82</v>
      </c>
      <c r="I1865">
        <v>15</v>
      </c>
      <c r="J1865">
        <v>15</v>
      </c>
      <c r="K1865" t="s">
        <v>60</v>
      </c>
      <c r="L1865" t="s">
        <v>19</v>
      </c>
      <c r="M1865" t="s">
        <v>20</v>
      </c>
      <c r="N1865" t="s">
        <v>22</v>
      </c>
      <c r="O1865" t="s">
        <v>204</v>
      </c>
      <c r="P1865" t="s">
        <v>4458</v>
      </c>
      <c r="Q1865" t="s">
        <v>4396</v>
      </c>
      <c r="R1865" t="s">
        <v>4401</v>
      </c>
      <c r="S1865" t="s">
        <v>4398</v>
      </c>
      <c r="T1865" t="s">
        <v>4592</v>
      </c>
      <c r="U1865" t="s">
        <v>8491</v>
      </c>
      <c r="V1865">
        <v>2002</v>
      </c>
      <c r="W1865" s="1">
        <v>44590</v>
      </c>
      <c r="X1865" t="s">
        <v>4404</v>
      </c>
      <c r="Y1865" t="s">
        <v>4162</v>
      </c>
      <c r="Z1865" t="s">
        <v>4014</v>
      </c>
      <c r="AA1865" t="s">
        <v>4015</v>
      </c>
      <c r="AB1865" t="s">
        <v>3973</v>
      </c>
      <c r="AC1865" t="s">
        <v>3985</v>
      </c>
      <c r="AD1865">
        <v>95.32</v>
      </c>
      <c r="AE1865">
        <v>114.15</v>
      </c>
      <c r="AF1865" t="s">
        <v>3975</v>
      </c>
      <c r="AG1865" s="1">
        <v>45463</v>
      </c>
      <c r="AH1865" t="s">
        <v>4171</v>
      </c>
      <c r="AI1865" t="s">
        <v>60</v>
      </c>
      <c r="AJ1865" t="s">
        <v>4055</v>
      </c>
      <c r="AK1865" t="s">
        <v>5224</v>
      </c>
      <c r="AL1865" s="1">
        <v>45767</v>
      </c>
      <c r="AM1865" s="1">
        <v>45784</v>
      </c>
      <c r="AN1865" t="s">
        <v>5225</v>
      </c>
      <c r="AO1865">
        <v>102.82</v>
      </c>
      <c r="AP1865">
        <v>0.15</v>
      </c>
      <c r="AQ1865">
        <v>15.422999999999998</v>
      </c>
      <c r="AR1865">
        <v>87.396999999999991</v>
      </c>
      <c r="AS1865">
        <v>102.39699999999999</v>
      </c>
      <c r="AT1865">
        <v>95.32</v>
      </c>
      <c r="AU1865">
        <v>-22.923000000000002</v>
      </c>
    </row>
    <row r="1866" spans="1:49" x14ac:dyDescent="0.3">
      <c r="A1866" t="s">
        <v>2621</v>
      </c>
      <c r="B1866" s="1">
        <v>45465</v>
      </c>
      <c r="C1866" s="1">
        <v>45468</v>
      </c>
      <c r="D1866" s="1">
        <v>45471</v>
      </c>
      <c r="E1866" t="s">
        <v>2110</v>
      </c>
      <c r="F1866" t="s">
        <v>104</v>
      </c>
      <c r="G1866">
        <v>1</v>
      </c>
      <c r="H1866">
        <v>99.94</v>
      </c>
      <c r="I1866">
        <v>0</v>
      </c>
      <c r="J1866">
        <v>25</v>
      </c>
      <c r="K1866" t="s">
        <v>42</v>
      </c>
      <c r="L1866" t="s">
        <v>43</v>
      </c>
      <c r="M1866" t="s">
        <v>36</v>
      </c>
      <c r="N1866" t="s">
        <v>22</v>
      </c>
      <c r="O1866" t="s">
        <v>468</v>
      </c>
      <c r="P1866" t="s">
        <v>4734</v>
      </c>
      <c r="Q1866" t="s">
        <v>4396</v>
      </c>
      <c r="R1866" t="s">
        <v>4409</v>
      </c>
      <c r="S1866" t="s">
        <v>4398</v>
      </c>
      <c r="T1866" t="s">
        <v>5114</v>
      </c>
      <c r="U1866" t="s">
        <v>8784</v>
      </c>
      <c r="V1866">
        <v>1998</v>
      </c>
      <c r="W1866" s="1">
        <v>45989</v>
      </c>
      <c r="X1866" t="s">
        <v>4404</v>
      </c>
      <c r="Y1866" t="s">
        <v>4041</v>
      </c>
      <c r="Z1866" t="s">
        <v>3987</v>
      </c>
      <c r="AA1866" t="s">
        <v>4026</v>
      </c>
      <c r="AB1866" t="s">
        <v>4032</v>
      </c>
      <c r="AC1866" t="s">
        <v>3974</v>
      </c>
      <c r="AD1866">
        <v>0</v>
      </c>
      <c r="AE1866">
        <v>97.09</v>
      </c>
      <c r="AF1866" t="s">
        <v>3975</v>
      </c>
      <c r="AG1866" s="1"/>
      <c r="AJ1866" t="s">
        <v>3975</v>
      </c>
      <c r="AK1866" t="s">
        <v>5228</v>
      </c>
      <c r="AL1866" s="1">
        <v>45339</v>
      </c>
      <c r="AM1866" s="1">
        <v>45357</v>
      </c>
      <c r="AN1866" t="s">
        <v>43</v>
      </c>
      <c r="AO1866">
        <v>99.94</v>
      </c>
      <c r="AP1866">
        <v>0</v>
      </c>
      <c r="AQ1866">
        <v>0</v>
      </c>
      <c r="AR1866">
        <v>99.94</v>
      </c>
      <c r="AS1866">
        <v>124.94</v>
      </c>
      <c r="AT1866">
        <v>0</v>
      </c>
      <c r="AU1866">
        <v>74.94</v>
      </c>
      <c r="AV1866">
        <v>3</v>
      </c>
      <c r="AW1866">
        <v>3</v>
      </c>
    </row>
    <row r="1867" spans="1:49" x14ac:dyDescent="0.3">
      <c r="A1867" t="s">
        <v>2622</v>
      </c>
      <c r="B1867" s="1">
        <v>45643</v>
      </c>
      <c r="C1867" s="1">
        <v>45643</v>
      </c>
      <c r="D1867" s="1">
        <v>45646</v>
      </c>
      <c r="E1867" t="s">
        <v>679</v>
      </c>
      <c r="F1867" t="s">
        <v>198</v>
      </c>
      <c r="G1867">
        <v>2</v>
      </c>
      <c r="H1867">
        <v>145.69999999999999</v>
      </c>
      <c r="I1867">
        <v>1</v>
      </c>
      <c r="J1867">
        <v>15</v>
      </c>
      <c r="K1867" t="s">
        <v>35</v>
      </c>
      <c r="L1867" t="s">
        <v>19</v>
      </c>
      <c r="M1867" t="s">
        <v>36</v>
      </c>
      <c r="N1867" t="s">
        <v>22</v>
      </c>
      <c r="O1867" t="s">
        <v>153</v>
      </c>
      <c r="P1867" t="s">
        <v>4429</v>
      </c>
      <c r="Q1867" t="s">
        <v>4396</v>
      </c>
      <c r="R1867" t="s">
        <v>4412</v>
      </c>
      <c r="S1867" t="s">
        <v>4406</v>
      </c>
      <c r="T1867" t="s">
        <v>8751</v>
      </c>
      <c r="U1867" t="s">
        <v>8752</v>
      </c>
      <c r="V1867">
        <v>1982</v>
      </c>
      <c r="W1867" s="1">
        <v>45459</v>
      </c>
      <c r="X1867" t="s">
        <v>4404</v>
      </c>
      <c r="Y1867" t="s">
        <v>4091</v>
      </c>
      <c r="Z1867" t="s">
        <v>3987</v>
      </c>
      <c r="AA1867" t="s">
        <v>4026</v>
      </c>
      <c r="AB1867" t="s">
        <v>3983</v>
      </c>
      <c r="AC1867" t="s">
        <v>3997</v>
      </c>
      <c r="AD1867">
        <v>119.99</v>
      </c>
      <c r="AE1867">
        <v>168.92</v>
      </c>
      <c r="AF1867" t="s">
        <v>3975</v>
      </c>
      <c r="AG1867" s="1"/>
      <c r="AJ1867" t="s">
        <v>3975</v>
      </c>
      <c r="AK1867" t="s">
        <v>5224</v>
      </c>
      <c r="AL1867" s="1">
        <v>45298</v>
      </c>
      <c r="AM1867" s="1">
        <v>45311</v>
      </c>
      <c r="AN1867" t="s">
        <v>26</v>
      </c>
      <c r="AO1867">
        <v>291.39999999999998</v>
      </c>
      <c r="AP1867">
        <v>0.01</v>
      </c>
      <c r="AQ1867">
        <v>2.9139999999999997</v>
      </c>
      <c r="AR1867">
        <v>288.48599999999999</v>
      </c>
      <c r="AS1867">
        <v>303.48599999999999</v>
      </c>
      <c r="AT1867">
        <v>239.98</v>
      </c>
      <c r="AU1867">
        <v>33.506</v>
      </c>
      <c r="AV1867">
        <v>3</v>
      </c>
      <c r="AW1867">
        <v>0</v>
      </c>
    </row>
    <row r="1868" spans="1:49" x14ac:dyDescent="0.3">
      <c r="A1868" t="s">
        <v>2623</v>
      </c>
      <c r="B1868" s="1">
        <v>45608</v>
      </c>
      <c r="C1868" s="1">
        <v>45611</v>
      </c>
      <c r="D1868" s="1">
        <v>45614</v>
      </c>
      <c r="E1868" t="s">
        <v>103</v>
      </c>
      <c r="F1868" t="s">
        <v>101</v>
      </c>
      <c r="G1868">
        <v>1</v>
      </c>
      <c r="H1868">
        <v>157.08000000000001</v>
      </c>
      <c r="I1868">
        <v>5</v>
      </c>
      <c r="J1868">
        <v>25</v>
      </c>
      <c r="K1868" t="s">
        <v>35</v>
      </c>
      <c r="L1868" t="s">
        <v>26</v>
      </c>
      <c r="M1868" t="s">
        <v>30</v>
      </c>
      <c r="N1868" t="s">
        <v>22</v>
      </c>
      <c r="O1868" t="s">
        <v>22</v>
      </c>
      <c r="P1868" t="s">
        <v>4508</v>
      </c>
      <c r="Q1868" t="s">
        <v>4384</v>
      </c>
      <c r="R1868" t="s">
        <v>4390</v>
      </c>
      <c r="S1868" t="s">
        <v>4434</v>
      </c>
      <c r="T1868" t="s">
        <v>4870</v>
      </c>
      <c r="U1868" t="s">
        <v>8629</v>
      </c>
      <c r="V1868">
        <v>1981</v>
      </c>
      <c r="W1868" s="1">
        <v>45852</v>
      </c>
      <c r="X1868" t="s">
        <v>4388</v>
      </c>
      <c r="Y1868" t="s">
        <v>4154</v>
      </c>
      <c r="Z1868" t="s">
        <v>3971</v>
      </c>
      <c r="AA1868" t="s">
        <v>4051</v>
      </c>
      <c r="AB1868" t="s">
        <v>4009</v>
      </c>
      <c r="AC1868" t="s">
        <v>3997</v>
      </c>
      <c r="AD1868">
        <v>113.93</v>
      </c>
      <c r="AE1868">
        <v>142.35</v>
      </c>
      <c r="AF1868" t="s">
        <v>3975</v>
      </c>
      <c r="AG1868" s="1"/>
      <c r="AJ1868" t="s">
        <v>3975</v>
      </c>
      <c r="AL1868" s="1"/>
      <c r="AM1868" s="1"/>
      <c r="AO1868">
        <v>157.08000000000001</v>
      </c>
      <c r="AP1868">
        <v>0.05</v>
      </c>
      <c r="AQ1868">
        <v>7.854000000000001</v>
      </c>
      <c r="AR1868">
        <v>149.226</v>
      </c>
      <c r="AS1868">
        <v>174.226</v>
      </c>
      <c r="AT1868">
        <v>113.93</v>
      </c>
      <c r="AU1868">
        <v>10.295999999999992</v>
      </c>
      <c r="AV1868">
        <v>3</v>
      </c>
      <c r="AW1868">
        <v>3</v>
      </c>
    </row>
    <row r="1869" spans="1:49" x14ac:dyDescent="0.3">
      <c r="A1869" t="s">
        <v>2624</v>
      </c>
      <c r="B1869" s="1">
        <v>45609</v>
      </c>
      <c r="C1869" s="1">
        <v>45610</v>
      </c>
      <c r="D1869" s="1">
        <v>45615</v>
      </c>
      <c r="E1869" t="s">
        <v>234</v>
      </c>
      <c r="F1869" t="s">
        <v>117</v>
      </c>
      <c r="G1869">
        <v>2</v>
      </c>
      <c r="H1869">
        <v>116.04</v>
      </c>
      <c r="I1869">
        <v>5</v>
      </c>
      <c r="J1869">
        <v>15</v>
      </c>
      <c r="K1869" t="s">
        <v>42</v>
      </c>
      <c r="L1869" t="s">
        <v>19</v>
      </c>
      <c r="M1869" t="s">
        <v>30</v>
      </c>
      <c r="N1869" t="s">
        <v>37</v>
      </c>
      <c r="O1869" t="s">
        <v>22</v>
      </c>
      <c r="P1869" t="s">
        <v>5181</v>
      </c>
      <c r="Q1869" t="s">
        <v>4384</v>
      </c>
      <c r="R1869" t="s">
        <v>4390</v>
      </c>
      <c r="S1869" t="s">
        <v>4391</v>
      </c>
      <c r="T1869" t="s">
        <v>5182</v>
      </c>
      <c r="U1869" t="s">
        <v>8819</v>
      </c>
      <c r="V1869">
        <v>1990</v>
      </c>
      <c r="W1869" s="1">
        <v>45528</v>
      </c>
      <c r="X1869" t="s">
        <v>4394</v>
      </c>
      <c r="Y1869" t="s">
        <v>4057</v>
      </c>
      <c r="Z1869" t="s">
        <v>4014</v>
      </c>
      <c r="AA1869" t="s">
        <v>4023</v>
      </c>
      <c r="AB1869" t="s">
        <v>4032</v>
      </c>
      <c r="AC1869" t="s">
        <v>3974</v>
      </c>
      <c r="AD1869">
        <v>81.19</v>
      </c>
      <c r="AE1869">
        <v>107.12</v>
      </c>
      <c r="AF1869" t="s">
        <v>3975</v>
      </c>
      <c r="AG1869" s="1"/>
      <c r="AJ1869" t="s">
        <v>3975</v>
      </c>
      <c r="AL1869" s="1"/>
      <c r="AM1869" s="1"/>
      <c r="AO1869">
        <v>232.08</v>
      </c>
      <c r="AP1869">
        <v>0.05</v>
      </c>
      <c r="AQ1869">
        <v>11.604000000000001</v>
      </c>
      <c r="AR1869">
        <v>220.476</v>
      </c>
      <c r="AS1869">
        <v>235.476</v>
      </c>
      <c r="AT1869">
        <v>162.38</v>
      </c>
      <c r="AU1869">
        <v>43.096000000000004</v>
      </c>
      <c r="AV1869">
        <v>5</v>
      </c>
      <c r="AW1869">
        <v>1</v>
      </c>
    </row>
    <row r="1870" spans="1:49" x14ac:dyDescent="0.3">
      <c r="A1870" t="s">
        <v>2625</v>
      </c>
      <c r="B1870" s="1">
        <v>45535</v>
      </c>
      <c r="C1870" s="1">
        <v>45539</v>
      </c>
      <c r="D1870" s="1">
        <v>45543</v>
      </c>
      <c r="E1870" t="s">
        <v>277</v>
      </c>
      <c r="F1870" t="s">
        <v>674</v>
      </c>
      <c r="G1870">
        <v>2</v>
      </c>
      <c r="H1870">
        <v>57.42</v>
      </c>
      <c r="I1870">
        <v>0</v>
      </c>
      <c r="J1870">
        <v>15</v>
      </c>
      <c r="K1870" t="s">
        <v>18</v>
      </c>
      <c r="L1870" t="s">
        <v>19</v>
      </c>
      <c r="M1870" t="s">
        <v>20</v>
      </c>
      <c r="N1870" t="s">
        <v>22</v>
      </c>
      <c r="O1870" t="s">
        <v>127</v>
      </c>
      <c r="P1870" t="s">
        <v>5109</v>
      </c>
      <c r="Q1870" t="s">
        <v>4384</v>
      </c>
      <c r="R1870" t="s">
        <v>4459</v>
      </c>
      <c r="S1870" t="s">
        <v>4434</v>
      </c>
      <c r="T1870" t="s">
        <v>5110</v>
      </c>
      <c r="U1870" t="s">
        <v>5111</v>
      </c>
      <c r="V1870">
        <v>1998</v>
      </c>
      <c r="W1870" s="1">
        <v>44575</v>
      </c>
      <c r="X1870" t="s">
        <v>4394</v>
      </c>
      <c r="Y1870" t="s">
        <v>4155</v>
      </c>
      <c r="Z1870" t="s">
        <v>3994</v>
      </c>
      <c r="AA1870" t="s">
        <v>4006</v>
      </c>
      <c r="AB1870" t="s">
        <v>4000</v>
      </c>
      <c r="AC1870" t="s">
        <v>3980</v>
      </c>
      <c r="AD1870">
        <v>49.42</v>
      </c>
      <c r="AE1870">
        <v>61.21</v>
      </c>
      <c r="AF1870" t="s">
        <v>3975</v>
      </c>
      <c r="AG1870" s="1"/>
      <c r="AJ1870" t="s">
        <v>3975</v>
      </c>
      <c r="AK1870" t="s">
        <v>5224</v>
      </c>
      <c r="AL1870" s="1">
        <v>45738</v>
      </c>
      <c r="AM1870" s="1">
        <v>45765</v>
      </c>
      <c r="AN1870" t="s">
        <v>26</v>
      </c>
      <c r="AO1870">
        <v>114.84</v>
      </c>
      <c r="AP1870">
        <v>0</v>
      </c>
      <c r="AQ1870">
        <v>0</v>
      </c>
      <c r="AR1870">
        <v>114.84</v>
      </c>
      <c r="AS1870">
        <v>129.84</v>
      </c>
      <c r="AT1870">
        <v>98.84</v>
      </c>
      <c r="AU1870">
        <v>1</v>
      </c>
      <c r="AV1870">
        <v>4</v>
      </c>
      <c r="AW1870">
        <v>4</v>
      </c>
    </row>
    <row r="1871" spans="1:49" x14ac:dyDescent="0.3">
      <c r="A1871" t="s">
        <v>2626</v>
      </c>
      <c r="B1871" s="1">
        <v>45535</v>
      </c>
      <c r="C1871" s="1">
        <v>45538</v>
      </c>
      <c r="D1871" s="1">
        <v>45550</v>
      </c>
      <c r="E1871" t="s">
        <v>250</v>
      </c>
      <c r="F1871" t="s">
        <v>828</v>
      </c>
      <c r="G1871">
        <v>1</v>
      </c>
      <c r="H1871">
        <v>207.85</v>
      </c>
      <c r="I1871">
        <v>5</v>
      </c>
      <c r="J1871">
        <v>15</v>
      </c>
      <c r="K1871" t="s">
        <v>42</v>
      </c>
      <c r="L1871" t="s">
        <v>26</v>
      </c>
      <c r="M1871" t="s">
        <v>20</v>
      </c>
      <c r="N1871" t="s">
        <v>52</v>
      </c>
      <c r="O1871" t="s">
        <v>22</v>
      </c>
      <c r="P1871" t="s">
        <v>4637</v>
      </c>
      <c r="Q1871" t="s">
        <v>4396</v>
      </c>
      <c r="R1871" t="s">
        <v>4416</v>
      </c>
      <c r="S1871" t="s">
        <v>4434</v>
      </c>
      <c r="T1871" t="s">
        <v>8798</v>
      </c>
      <c r="U1871" t="s">
        <v>5139</v>
      </c>
      <c r="V1871">
        <v>1975</v>
      </c>
      <c r="W1871" s="1">
        <v>45508</v>
      </c>
      <c r="X1871" t="s">
        <v>4419</v>
      </c>
      <c r="Y1871" t="s">
        <v>4124</v>
      </c>
      <c r="Z1871" t="s">
        <v>3987</v>
      </c>
      <c r="AA1871" t="s">
        <v>4026</v>
      </c>
      <c r="AB1871" t="s">
        <v>3973</v>
      </c>
      <c r="AC1871" t="s">
        <v>3974</v>
      </c>
      <c r="AD1871">
        <v>190.94</v>
      </c>
      <c r="AE1871">
        <v>230.45</v>
      </c>
      <c r="AF1871" t="s">
        <v>3975</v>
      </c>
      <c r="AG1871" s="1">
        <v>45511</v>
      </c>
      <c r="AH1871" t="s">
        <v>4173</v>
      </c>
      <c r="AI1871" t="s">
        <v>35</v>
      </c>
      <c r="AJ1871" t="s">
        <v>4055</v>
      </c>
      <c r="AL1871" s="1"/>
      <c r="AM1871" s="1"/>
      <c r="AO1871">
        <v>207.85</v>
      </c>
      <c r="AP1871">
        <v>0.05</v>
      </c>
      <c r="AQ1871">
        <v>10.3925</v>
      </c>
      <c r="AR1871">
        <v>197.45749999999998</v>
      </c>
      <c r="AS1871">
        <v>212.45749999999998</v>
      </c>
      <c r="AT1871">
        <v>190.94</v>
      </c>
      <c r="AU1871">
        <v>-8.4825000000000159</v>
      </c>
      <c r="AV1871">
        <v>12</v>
      </c>
      <c r="AW1871">
        <v>3</v>
      </c>
    </row>
    <row r="1872" spans="1:49" x14ac:dyDescent="0.3">
      <c r="A1872" t="s">
        <v>2627</v>
      </c>
      <c r="B1872" s="1">
        <v>45599</v>
      </c>
      <c r="C1872" s="1">
        <v>45372</v>
      </c>
      <c r="D1872" s="1">
        <v>45376</v>
      </c>
      <c r="E1872" t="s">
        <v>1172</v>
      </c>
      <c r="F1872" t="s">
        <v>290</v>
      </c>
      <c r="G1872">
        <v>1</v>
      </c>
      <c r="H1872">
        <v>153.19</v>
      </c>
      <c r="I1872">
        <v>0</v>
      </c>
      <c r="J1872">
        <v>25</v>
      </c>
      <c r="K1872" t="s">
        <v>42</v>
      </c>
      <c r="L1872" t="s">
        <v>26</v>
      </c>
      <c r="M1872" t="s">
        <v>30</v>
      </c>
      <c r="N1872" t="s">
        <v>22</v>
      </c>
      <c r="O1872" t="s">
        <v>22</v>
      </c>
      <c r="P1872" t="s">
        <v>4727</v>
      </c>
      <c r="Q1872" t="s">
        <v>4396</v>
      </c>
      <c r="R1872" t="s">
        <v>4424</v>
      </c>
      <c r="S1872" t="s">
        <v>4386</v>
      </c>
      <c r="T1872" t="s">
        <v>4728</v>
      </c>
      <c r="U1872" t="s">
        <v>4729</v>
      </c>
      <c r="V1872">
        <v>1983</v>
      </c>
      <c r="W1872" s="1">
        <v>44621</v>
      </c>
      <c r="X1872" t="s">
        <v>4388</v>
      </c>
      <c r="Y1872" t="s">
        <v>4080</v>
      </c>
      <c r="Z1872" t="s">
        <v>4014</v>
      </c>
      <c r="AA1872" t="s">
        <v>4015</v>
      </c>
      <c r="AB1872" t="s">
        <v>3983</v>
      </c>
      <c r="AC1872" t="s">
        <v>3992</v>
      </c>
      <c r="AD1872">
        <v>105.89</v>
      </c>
      <c r="AE1872">
        <v>145.28</v>
      </c>
      <c r="AF1872" t="s">
        <v>3975</v>
      </c>
      <c r="AG1872" s="1"/>
      <c r="AJ1872" t="s">
        <v>3975</v>
      </c>
      <c r="AL1872" s="1"/>
      <c r="AM1872" s="1"/>
      <c r="AO1872">
        <v>153.19</v>
      </c>
      <c r="AP1872">
        <v>0</v>
      </c>
      <c r="AQ1872">
        <v>0</v>
      </c>
      <c r="AR1872">
        <v>153.19</v>
      </c>
      <c r="AS1872">
        <v>178.19</v>
      </c>
      <c r="AT1872">
        <v>105.89</v>
      </c>
      <c r="AU1872">
        <v>22.299999999999997</v>
      </c>
      <c r="AV1872">
        <v>4</v>
      </c>
      <c r="AW1872">
        <v>-227</v>
      </c>
    </row>
    <row r="1873" spans="1:49" x14ac:dyDescent="0.3">
      <c r="A1873" t="s">
        <v>2628</v>
      </c>
      <c r="B1873" s="1">
        <v>45300</v>
      </c>
      <c r="C1873" s="1">
        <v>45546</v>
      </c>
      <c r="D1873" s="1">
        <v>45549</v>
      </c>
      <c r="E1873" t="s">
        <v>197</v>
      </c>
      <c r="F1873" t="s">
        <v>695</v>
      </c>
      <c r="G1873">
        <v>4</v>
      </c>
      <c r="H1873">
        <v>153.4</v>
      </c>
      <c r="I1873">
        <v>0</v>
      </c>
      <c r="J1873">
        <v>25</v>
      </c>
      <c r="K1873" t="s">
        <v>35</v>
      </c>
      <c r="L1873" t="s">
        <v>19</v>
      </c>
      <c r="M1873" t="s">
        <v>47</v>
      </c>
      <c r="N1873" t="s">
        <v>52</v>
      </c>
      <c r="O1873" t="s">
        <v>22</v>
      </c>
      <c r="P1873" t="s">
        <v>4451</v>
      </c>
      <c r="Q1873" t="s">
        <v>4396</v>
      </c>
      <c r="R1873" t="s">
        <v>4424</v>
      </c>
      <c r="S1873" t="s">
        <v>4434</v>
      </c>
      <c r="T1873" t="s">
        <v>5149</v>
      </c>
      <c r="U1873" t="s">
        <v>8807</v>
      </c>
      <c r="V1873">
        <v>1984</v>
      </c>
      <c r="W1873" s="1">
        <v>45050</v>
      </c>
      <c r="X1873" t="s">
        <v>4404</v>
      </c>
      <c r="Y1873" t="s">
        <v>4089</v>
      </c>
      <c r="Z1873" t="s">
        <v>3994</v>
      </c>
      <c r="AA1873" t="s">
        <v>4043</v>
      </c>
      <c r="AB1873" t="s">
        <v>3996</v>
      </c>
      <c r="AC1873" t="s">
        <v>3985</v>
      </c>
      <c r="AD1873">
        <v>105.69</v>
      </c>
      <c r="AE1873">
        <v>142.06</v>
      </c>
      <c r="AF1873" t="s">
        <v>3975</v>
      </c>
      <c r="AG1873" s="1">
        <v>45720</v>
      </c>
      <c r="AH1873" t="s">
        <v>4170</v>
      </c>
      <c r="AI1873" t="s">
        <v>42</v>
      </c>
      <c r="AJ1873" t="s">
        <v>4055</v>
      </c>
      <c r="AL1873" s="1"/>
      <c r="AM1873" s="1"/>
      <c r="AO1873">
        <v>613.6</v>
      </c>
      <c r="AP1873">
        <v>0</v>
      </c>
      <c r="AQ1873">
        <v>0</v>
      </c>
      <c r="AR1873">
        <v>613.6</v>
      </c>
      <c r="AS1873">
        <v>638.6</v>
      </c>
      <c r="AT1873">
        <v>422.76</v>
      </c>
      <c r="AU1873">
        <v>165.84000000000003</v>
      </c>
      <c r="AV1873">
        <v>3</v>
      </c>
      <c r="AW1873">
        <v>246</v>
      </c>
    </row>
    <row r="1874" spans="1:49" x14ac:dyDescent="0.3">
      <c r="A1874" t="s">
        <v>2629</v>
      </c>
      <c r="B1874" s="1">
        <v>45405</v>
      </c>
      <c r="C1874" s="1">
        <v>45410</v>
      </c>
      <c r="D1874" s="1">
        <v>45413</v>
      </c>
      <c r="E1874" t="s">
        <v>484</v>
      </c>
      <c r="F1874" t="s">
        <v>356</v>
      </c>
      <c r="G1874">
        <v>1</v>
      </c>
      <c r="H1874">
        <v>70.14</v>
      </c>
      <c r="I1874">
        <v>0</v>
      </c>
      <c r="J1874">
        <v>35</v>
      </c>
      <c r="K1874" t="s">
        <v>42</v>
      </c>
      <c r="L1874" t="s">
        <v>19</v>
      </c>
      <c r="M1874" t="s">
        <v>47</v>
      </c>
      <c r="N1874" t="s">
        <v>52</v>
      </c>
      <c r="O1874" t="s">
        <v>22</v>
      </c>
      <c r="P1874" t="s">
        <v>4426</v>
      </c>
      <c r="Q1874" t="s">
        <v>4384</v>
      </c>
      <c r="R1874" t="s">
        <v>4444</v>
      </c>
      <c r="S1874" t="s">
        <v>4398</v>
      </c>
      <c r="T1874" t="s">
        <v>4761</v>
      </c>
      <c r="U1874" t="s">
        <v>8570</v>
      </c>
      <c r="V1874">
        <v>1983</v>
      </c>
      <c r="W1874" s="1">
        <v>45822</v>
      </c>
      <c r="X1874" t="s">
        <v>4419</v>
      </c>
      <c r="Y1874" t="s">
        <v>3986</v>
      </c>
      <c r="Z1874" t="s">
        <v>3987</v>
      </c>
      <c r="AA1874" t="s">
        <v>3988</v>
      </c>
      <c r="AB1874" t="s">
        <v>3989</v>
      </c>
      <c r="AC1874" t="s">
        <v>3992</v>
      </c>
      <c r="AD1874">
        <v>48.42</v>
      </c>
      <c r="AE1874">
        <v>69.849999999999994</v>
      </c>
      <c r="AF1874" t="s">
        <v>4055</v>
      </c>
      <c r="AG1874" s="1"/>
      <c r="AJ1874" t="s">
        <v>3975</v>
      </c>
      <c r="AL1874" s="1"/>
      <c r="AM1874" s="1"/>
      <c r="AO1874">
        <v>70.14</v>
      </c>
      <c r="AP1874">
        <v>0</v>
      </c>
      <c r="AQ1874">
        <v>0</v>
      </c>
      <c r="AR1874">
        <v>70.14</v>
      </c>
      <c r="AS1874">
        <v>105.14</v>
      </c>
      <c r="AT1874">
        <v>48.42</v>
      </c>
      <c r="AU1874">
        <v>-13.280000000000001</v>
      </c>
      <c r="AV1874">
        <v>3</v>
      </c>
      <c r="AW1874">
        <v>5</v>
      </c>
    </row>
    <row r="1875" spans="1:49" x14ac:dyDescent="0.3">
      <c r="A1875" t="s">
        <v>2630</v>
      </c>
      <c r="B1875" s="1">
        <v>45463</v>
      </c>
      <c r="C1875" s="1">
        <v>45470</v>
      </c>
      <c r="D1875" s="1">
        <v>45474</v>
      </c>
      <c r="E1875" t="s">
        <v>1770</v>
      </c>
      <c r="F1875" t="s">
        <v>117</v>
      </c>
      <c r="G1875">
        <v>2</v>
      </c>
      <c r="H1875">
        <v>112.67</v>
      </c>
      <c r="I1875">
        <v>1</v>
      </c>
      <c r="J1875">
        <v>25</v>
      </c>
      <c r="K1875" t="s">
        <v>42</v>
      </c>
      <c r="L1875" t="s">
        <v>26</v>
      </c>
      <c r="M1875" t="s">
        <v>47</v>
      </c>
      <c r="N1875" t="s">
        <v>21</v>
      </c>
      <c r="O1875" t="s">
        <v>22</v>
      </c>
      <c r="P1875" t="s">
        <v>4426</v>
      </c>
      <c r="Q1875" t="s">
        <v>4384</v>
      </c>
      <c r="R1875" t="s">
        <v>4397</v>
      </c>
      <c r="S1875" t="s">
        <v>4386</v>
      </c>
      <c r="T1875" t="s">
        <v>4427</v>
      </c>
      <c r="U1875" t="s">
        <v>4428</v>
      </c>
      <c r="V1875">
        <v>2003</v>
      </c>
      <c r="W1875" s="1">
        <v>44588</v>
      </c>
      <c r="X1875" t="s">
        <v>22</v>
      </c>
      <c r="Y1875" t="s">
        <v>4057</v>
      </c>
      <c r="Z1875" t="s">
        <v>4014</v>
      </c>
      <c r="AA1875" t="s">
        <v>4023</v>
      </c>
      <c r="AB1875" t="s">
        <v>4032</v>
      </c>
      <c r="AC1875" t="s">
        <v>3974</v>
      </c>
      <c r="AD1875">
        <v>81.19</v>
      </c>
      <c r="AE1875">
        <v>107.12</v>
      </c>
      <c r="AF1875" t="s">
        <v>3975</v>
      </c>
      <c r="AG1875" s="1"/>
      <c r="AJ1875" t="s">
        <v>3975</v>
      </c>
      <c r="AL1875" s="1"/>
      <c r="AM1875" s="1"/>
      <c r="AO1875">
        <v>225.34</v>
      </c>
      <c r="AP1875">
        <v>0.01</v>
      </c>
      <c r="AQ1875">
        <v>2.2534000000000001</v>
      </c>
      <c r="AR1875">
        <v>223.0866</v>
      </c>
      <c r="AS1875">
        <v>248.0866</v>
      </c>
      <c r="AT1875">
        <v>162.38</v>
      </c>
      <c r="AU1875">
        <v>35.706600000000009</v>
      </c>
      <c r="AV1875">
        <v>4</v>
      </c>
      <c r="AW1875">
        <v>7</v>
      </c>
    </row>
    <row r="1876" spans="1:49" x14ac:dyDescent="0.3">
      <c r="A1876" t="s">
        <v>2631</v>
      </c>
      <c r="B1876" s="1">
        <v>45412</v>
      </c>
      <c r="C1876" s="1">
        <v>45387</v>
      </c>
      <c r="D1876" s="1">
        <v>45423</v>
      </c>
      <c r="E1876" t="s">
        <v>83</v>
      </c>
      <c r="F1876" t="s">
        <v>659</v>
      </c>
      <c r="G1876">
        <v>1</v>
      </c>
      <c r="H1876">
        <v>63.51</v>
      </c>
      <c r="I1876">
        <v>15</v>
      </c>
      <c r="J1876">
        <v>15</v>
      </c>
      <c r="K1876" t="s">
        <v>60</v>
      </c>
      <c r="L1876" t="s">
        <v>19</v>
      </c>
      <c r="M1876" t="s">
        <v>36</v>
      </c>
      <c r="N1876" t="s">
        <v>22</v>
      </c>
      <c r="O1876" t="s">
        <v>166</v>
      </c>
      <c r="P1876" t="s">
        <v>4411</v>
      </c>
      <c r="Q1876" t="s">
        <v>4384</v>
      </c>
      <c r="R1876" t="s">
        <v>4385</v>
      </c>
      <c r="S1876" t="s">
        <v>4398</v>
      </c>
      <c r="T1876" t="s">
        <v>4755</v>
      </c>
      <c r="U1876" t="s">
        <v>4756</v>
      </c>
      <c r="V1876">
        <v>1972</v>
      </c>
      <c r="W1876" s="1">
        <v>45467</v>
      </c>
      <c r="X1876" t="s">
        <v>4388</v>
      </c>
      <c r="Y1876" t="s">
        <v>4099</v>
      </c>
      <c r="Z1876" t="s">
        <v>3987</v>
      </c>
      <c r="AA1876" t="s">
        <v>4065</v>
      </c>
      <c r="AB1876" t="s">
        <v>4020</v>
      </c>
      <c r="AC1876" t="s">
        <v>3997</v>
      </c>
      <c r="AD1876">
        <v>41.49</v>
      </c>
      <c r="AE1876">
        <v>58.23</v>
      </c>
      <c r="AF1876" t="s">
        <v>3975</v>
      </c>
      <c r="AG1876" s="1"/>
      <c r="AJ1876" t="s">
        <v>3975</v>
      </c>
      <c r="AK1876" t="s">
        <v>5222</v>
      </c>
      <c r="AL1876" s="1">
        <v>45865</v>
      </c>
      <c r="AM1876" s="1">
        <v>45889</v>
      </c>
      <c r="AN1876" t="s">
        <v>19</v>
      </c>
      <c r="AO1876">
        <v>63.51</v>
      </c>
      <c r="AP1876">
        <v>0.15</v>
      </c>
      <c r="AQ1876">
        <v>9.5264999999999986</v>
      </c>
      <c r="AR1876">
        <v>53.983499999999999</v>
      </c>
      <c r="AS1876">
        <v>68.983499999999992</v>
      </c>
      <c r="AT1876">
        <v>41.49</v>
      </c>
      <c r="AU1876">
        <v>-2.5065000000000026</v>
      </c>
      <c r="AV1876">
        <v>36</v>
      </c>
      <c r="AW1876">
        <v>-25</v>
      </c>
    </row>
    <row r="1877" spans="1:49" x14ac:dyDescent="0.3">
      <c r="A1877" t="s">
        <v>2632</v>
      </c>
      <c r="B1877" s="1">
        <v>45594</v>
      </c>
      <c r="C1877" s="1">
        <v>45515</v>
      </c>
      <c r="D1877" s="1">
        <v>45605</v>
      </c>
      <c r="E1877" t="s">
        <v>763</v>
      </c>
      <c r="F1877" t="s">
        <v>346</v>
      </c>
      <c r="G1877">
        <v>1</v>
      </c>
      <c r="H1877">
        <v>61.34</v>
      </c>
      <c r="I1877">
        <v>0</v>
      </c>
      <c r="J1877">
        <v>25</v>
      </c>
      <c r="K1877" t="s">
        <v>18</v>
      </c>
      <c r="L1877" t="s">
        <v>26</v>
      </c>
      <c r="M1877" t="s">
        <v>20</v>
      </c>
      <c r="N1877" t="s">
        <v>22</v>
      </c>
      <c r="O1877" t="s">
        <v>166</v>
      </c>
      <c r="P1877" t="s">
        <v>4541</v>
      </c>
      <c r="Q1877" t="s">
        <v>4384</v>
      </c>
      <c r="R1877" t="s">
        <v>4397</v>
      </c>
      <c r="S1877" t="s">
        <v>4434</v>
      </c>
      <c r="T1877" t="s">
        <v>8674</v>
      </c>
      <c r="U1877" t="s">
        <v>8675</v>
      </c>
      <c r="V1877">
        <v>1990</v>
      </c>
      <c r="W1877" s="1">
        <v>45974</v>
      </c>
      <c r="X1877" t="s">
        <v>4419</v>
      </c>
      <c r="Y1877" t="s">
        <v>4130</v>
      </c>
      <c r="Z1877" t="s">
        <v>3987</v>
      </c>
      <c r="AA1877" t="s">
        <v>3988</v>
      </c>
      <c r="AB1877" t="s">
        <v>4000</v>
      </c>
      <c r="AC1877" t="s">
        <v>3980</v>
      </c>
      <c r="AD1877">
        <v>52.85</v>
      </c>
      <c r="AE1877">
        <v>70.209999999999994</v>
      </c>
      <c r="AF1877" t="s">
        <v>3975</v>
      </c>
      <c r="AG1877" s="1"/>
      <c r="AJ1877" t="s">
        <v>3975</v>
      </c>
      <c r="AK1877" t="s">
        <v>5222</v>
      </c>
      <c r="AL1877" s="1">
        <v>45865</v>
      </c>
      <c r="AM1877" s="1">
        <v>45889</v>
      </c>
      <c r="AN1877" t="s">
        <v>19</v>
      </c>
      <c r="AO1877">
        <v>61.34</v>
      </c>
      <c r="AP1877">
        <v>0</v>
      </c>
      <c r="AQ1877">
        <v>0</v>
      </c>
      <c r="AR1877">
        <v>61.34</v>
      </c>
      <c r="AS1877">
        <v>86.34</v>
      </c>
      <c r="AT1877">
        <v>52.85</v>
      </c>
      <c r="AU1877">
        <v>-16.509999999999998</v>
      </c>
      <c r="AV1877">
        <v>90</v>
      </c>
      <c r="AW1877">
        <v>-79</v>
      </c>
    </row>
    <row r="1878" spans="1:49" x14ac:dyDescent="0.3">
      <c r="A1878" t="s">
        <v>2633</v>
      </c>
      <c r="B1878" s="1">
        <v>45486</v>
      </c>
      <c r="C1878" s="1">
        <v>45490</v>
      </c>
      <c r="D1878" s="1">
        <v>45491</v>
      </c>
      <c r="E1878" t="s">
        <v>1796</v>
      </c>
      <c r="F1878" t="s">
        <v>132</v>
      </c>
      <c r="G1878">
        <v>1</v>
      </c>
      <c r="H1878">
        <v>39.340000000000003</v>
      </c>
      <c r="I1878">
        <v>0</v>
      </c>
      <c r="J1878">
        <v>15</v>
      </c>
      <c r="K1878" t="s">
        <v>35</v>
      </c>
      <c r="L1878" t="s">
        <v>43</v>
      </c>
      <c r="M1878" t="s">
        <v>47</v>
      </c>
      <c r="N1878" t="s">
        <v>22</v>
      </c>
      <c r="O1878" t="s">
        <v>48</v>
      </c>
      <c r="P1878" t="s">
        <v>4933</v>
      </c>
      <c r="Q1878" t="s">
        <v>4396</v>
      </c>
      <c r="R1878" t="s">
        <v>4444</v>
      </c>
      <c r="S1878" t="s">
        <v>4434</v>
      </c>
      <c r="T1878" t="s">
        <v>4934</v>
      </c>
      <c r="U1878" t="s">
        <v>4935</v>
      </c>
      <c r="V1878">
        <v>1997</v>
      </c>
      <c r="W1878" s="1">
        <v>45657</v>
      </c>
      <c r="X1878" t="s">
        <v>4404</v>
      </c>
      <c r="Y1878" t="s">
        <v>4160</v>
      </c>
      <c r="Z1878" t="s">
        <v>3977</v>
      </c>
      <c r="AA1878" t="s">
        <v>4072</v>
      </c>
      <c r="AB1878" t="s">
        <v>3973</v>
      </c>
      <c r="AC1878" t="s">
        <v>3980</v>
      </c>
      <c r="AD1878">
        <v>25.76</v>
      </c>
      <c r="AE1878">
        <v>35.11</v>
      </c>
      <c r="AF1878" t="s">
        <v>3975</v>
      </c>
      <c r="AG1878" s="1"/>
      <c r="AJ1878" t="s">
        <v>3975</v>
      </c>
      <c r="AK1878" t="s">
        <v>5223</v>
      </c>
      <c r="AL1878" s="1">
        <v>45698</v>
      </c>
      <c r="AM1878" s="1">
        <v>45750</v>
      </c>
      <c r="AN1878" t="s">
        <v>19</v>
      </c>
      <c r="AO1878">
        <v>39.340000000000003</v>
      </c>
      <c r="AP1878">
        <v>0</v>
      </c>
      <c r="AQ1878">
        <v>0</v>
      </c>
      <c r="AR1878">
        <v>39.340000000000003</v>
      </c>
      <c r="AS1878">
        <v>54.34</v>
      </c>
      <c r="AT1878">
        <v>25.76</v>
      </c>
      <c r="AU1878">
        <v>-1.4199999999999982</v>
      </c>
      <c r="AV1878">
        <v>1</v>
      </c>
      <c r="AW1878">
        <v>4</v>
      </c>
    </row>
    <row r="1879" spans="1:49" x14ac:dyDescent="0.3">
      <c r="A1879" t="s">
        <v>2634</v>
      </c>
      <c r="B1879" s="1">
        <v>45400</v>
      </c>
      <c r="C1879" s="1">
        <v>45403</v>
      </c>
      <c r="D1879" s="1">
        <v>45410</v>
      </c>
      <c r="E1879" t="s">
        <v>1112</v>
      </c>
      <c r="F1879" t="s">
        <v>532</v>
      </c>
      <c r="G1879">
        <v>1</v>
      </c>
      <c r="H1879">
        <v>135.38999999999999</v>
      </c>
      <c r="I1879">
        <v>10</v>
      </c>
      <c r="J1879">
        <v>0</v>
      </c>
      <c r="K1879" t="s">
        <v>18</v>
      </c>
      <c r="L1879" t="s">
        <v>26</v>
      </c>
      <c r="M1879" t="s">
        <v>30</v>
      </c>
      <c r="N1879" t="s">
        <v>31</v>
      </c>
      <c r="O1879" t="s">
        <v>189</v>
      </c>
      <c r="P1879" t="s">
        <v>4747</v>
      </c>
      <c r="Q1879" t="s">
        <v>4396</v>
      </c>
      <c r="R1879" t="s">
        <v>4390</v>
      </c>
      <c r="S1879" t="s">
        <v>4406</v>
      </c>
      <c r="T1879" t="s">
        <v>5112</v>
      </c>
      <c r="U1879" t="s">
        <v>8782</v>
      </c>
      <c r="V1879">
        <v>1982</v>
      </c>
      <c r="W1879" s="1">
        <v>44682</v>
      </c>
      <c r="X1879" t="s">
        <v>4388</v>
      </c>
      <c r="Y1879" t="s">
        <v>4058</v>
      </c>
      <c r="Z1879" t="s">
        <v>3994</v>
      </c>
      <c r="AA1879" t="s">
        <v>3995</v>
      </c>
      <c r="AB1879" t="s">
        <v>4002</v>
      </c>
      <c r="AC1879" t="s">
        <v>3974</v>
      </c>
      <c r="AD1879">
        <v>130.01</v>
      </c>
      <c r="AE1879">
        <v>159.01</v>
      </c>
      <c r="AF1879" t="s">
        <v>3975</v>
      </c>
      <c r="AG1879" s="1"/>
      <c r="AJ1879" t="s">
        <v>3975</v>
      </c>
      <c r="AK1879" t="s">
        <v>5227</v>
      </c>
      <c r="AL1879" s="1">
        <v>45825</v>
      </c>
      <c r="AM1879" s="1">
        <v>45859</v>
      </c>
      <c r="AN1879" t="s">
        <v>19</v>
      </c>
      <c r="AO1879">
        <v>135.38999999999999</v>
      </c>
      <c r="AP1879">
        <v>0.1</v>
      </c>
      <c r="AQ1879">
        <v>13.539</v>
      </c>
      <c r="AR1879">
        <v>121.85099999999998</v>
      </c>
      <c r="AS1879">
        <v>121.85099999999998</v>
      </c>
      <c r="AT1879">
        <v>130.01</v>
      </c>
      <c r="AU1879">
        <v>-8.159000000000006</v>
      </c>
      <c r="AV1879">
        <v>7</v>
      </c>
      <c r="AW1879">
        <v>3</v>
      </c>
    </row>
    <row r="1880" spans="1:49" x14ac:dyDescent="0.3">
      <c r="A1880" t="s">
        <v>2635</v>
      </c>
      <c r="B1880" s="1">
        <v>45352</v>
      </c>
      <c r="C1880" s="1">
        <v>45357</v>
      </c>
      <c r="D1880" s="1">
        <v>45507</v>
      </c>
      <c r="E1880" t="s">
        <v>797</v>
      </c>
      <c r="F1880" t="s">
        <v>97</v>
      </c>
      <c r="G1880">
        <v>1</v>
      </c>
      <c r="H1880">
        <v>29.58</v>
      </c>
      <c r="I1880">
        <v>15</v>
      </c>
      <c r="J1880">
        <v>25</v>
      </c>
      <c r="K1880" t="s">
        <v>18</v>
      </c>
      <c r="L1880" t="s">
        <v>19</v>
      </c>
      <c r="M1880" t="s">
        <v>36</v>
      </c>
      <c r="N1880" t="s">
        <v>22</v>
      </c>
      <c r="O1880" t="s">
        <v>81</v>
      </c>
      <c r="P1880" t="s">
        <v>4841</v>
      </c>
      <c r="Q1880" t="s">
        <v>4384</v>
      </c>
      <c r="R1880" t="s">
        <v>4390</v>
      </c>
      <c r="S1880" t="s">
        <v>4386</v>
      </c>
      <c r="T1880" t="s">
        <v>5000</v>
      </c>
      <c r="U1880" t="s">
        <v>8711</v>
      </c>
      <c r="V1880">
        <v>1999</v>
      </c>
      <c r="W1880" s="1">
        <v>45271</v>
      </c>
      <c r="X1880" t="s">
        <v>4394</v>
      </c>
      <c r="Y1880" t="s">
        <v>4010</v>
      </c>
      <c r="Z1880" t="s">
        <v>3971</v>
      </c>
      <c r="AA1880" t="s">
        <v>4011</v>
      </c>
      <c r="AB1880" t="s">
        <v>3996</v>
      </c>
      <c r="AC1880" t="s">
        <v>3974</v>
      </c>
      <c r="AD1880">
        <v>22.3</v>
      </c>
      <c r="AE1880">
        <v>31.11</v>
      </c>
      <c r="AF1880" t="s">
        <v>3975</v>
      </c>
      <c r="AG1880" s="1"/>
      <c r="AJ1880" t="s">
        <v>3975</v>
      </c>
      <c r="AK1880" t="s">
        <v>5222</v>
      </c>
      <c r="AL1880" s="1">
        <v>45436</v>
      </c>
      <c r="AM1880" s="1">
        <v>45489</v>
      </c>
      <c r="AN1880" t="s">
        <v>19</v>
      </c>
      <c r="AO1880">
        <v>29.58</v>
      </c>
      <c r="AP1880">
        <v>0.15</v>
      </c>
      <c r="AQ1880">
        <v>4.4369999999999994</v>
      </c>
      <c r="AR1880">
        <v>25.143000000000001</v>
      </c>
      <c r="AS1880">
        <v>50.143000000000001</v>
      </c>
      <c r="AT1880">
        <v>22.3</v>
      </c>
      <c r="AU1880">
        <v>-22.157</v>
      </c>
      <c r="AV1880">
        <v>150</v>
      </c>
      <c r="AW1880">
        <v>5</v>
      </c>
    </row>
    <row r="1881" spans="1:49" x14ac:dyDescent="0.3">
      <c r="A1881" t="s">
        <v>2636</v>
      </c>
      <c r="B1881" s="1">
        <v>45336</v>
      </c>
      <c r="C1881" s="1">
        <v>45338</v>
      </c>
      <c r="D1881" s="1">
        <v>45343</v>
      </c>
      <c r="E1881" t="s">
        <v>943</v>
      </c>
      <c r="F1881" t="s">
        <v>356</v>
      </c>
      <c r="G1881">
        <v>1</v>
      </c>
      <c r="H1881">
        <v>71.92</v>
      </c>
      <c r="I1881">
        <v>5</v>
      </c>
      <c r="J1881">
        <v>50</v>
      </c>
      <c r="K1881" t="s">
        <v>60</v>
      </c>
      <c r="L1881" t="s">
        <v>26</v>
      </c>
      <c r="M1881" t="s">
        <v>47</v>
      </c>
      <c r="N1881" t="s">
        <v>22</v>
      </c>
      <c r="O1881" t="s">
        <v>22</v>
      </c>
      <c r="P1881" t="s">
        <v>4620</v>
      </c>
      <c r="Q1881" t="s">
        <v>4384</v>
      </c>
      <c r="R1881" t="s">
        <v>4385</v>
      </c>
      <c r="S1881" t="s">
        <v>4391</v>
      </c>
      <c r="T1881" t="s">
        <v>4621</v>
      </c>
      <c r="U1881" t="s">
        <v>8505</v>
      </c>
      <c r="V1881">
        <v>2005</v>
      </c>
      <c r="W1881" s="1">
        <v>45037</v>
      </c>
      <c r="X1881" t="s">
        <v>4404</v>
      </c>
      <c r="Y1881" t="s">
        <v>3986</v>
      </c>
      <c r="Z1881" t="s">
        <v>3987</v>
      </c>
      <c r="AA1881" t="s">
        <v>3988</v>
      </c>
      <c r="AB1881" t="s">
        <v>3989</v>
      </c>
      <c r="AC1881" t="s">
        <v>3992</v>
      </c>
      <c r="AD1881">
        <v>48.42</v>
      </c>
      <c r="AE1881">
        <v>69.849999999999994</v>
      </c>
      <c r="AF1881" t="s">
        <v>4055</v>
      </c>
      <c r="AG1881" s="1"/>
      <c r="AJ1881" t="s">
        <v>3975</v>
      </c>
      <c r="AL1881" s="1"/>
      <c r="AM1881" s="1"/>
      <c r="AO1881">
        <v>71.92</v>
      </c>
      <c r="AP1881">
        <v>0.05</v>
      </c>
      <c r="AQ1881">
        <v>3.5960000000000001</v>
      </c>
      <c r="AR1881">
        <v>68.323999999999998</v>
      </c>
      <c r="AS1881">
        <v>118.324</v>
      </c>
      <c r="AT1881">
        <v>48.42</v>
      </c>
      <c r="AU1881">
        <v>-30.096000000000004</v>
      </c>
      <c r="AV1881">
        <v>5</v>
      </c>
      <c r="AW1881">
        <v>2</v>
      </c>
    </row>
    <row r="1882" spans="1:49" x14ac:dyDescent="0.3">
      <c r="A1882" t="s">
        <v>2637</v>
      </c>
      <c r="B1882" s="1">
        <v>45352</v>
      </c>
      <c r="C1882" s="1">
        <v>45296</v>
      </c>
      <c r="D1882" s="1">
        <v>45297</v>
      </c>
      <c r="E1882" t="s">
        <v>629</v>
      </c>
      <c r="F1882" t="s">
        <v>594</v>
      </c>
      <c r="G1882">
        <v>3</v>
      </c>
      <c r="H1882">
        <v>74.73</v>
      </c>
      <c r="I1882">
        <v>15</v>
      </c>
      <c r="J1882">
        <v>15</v>
      </c>
      <c r="K1882" t="s">
        <v>60</v>
      </c>
      <c r="L1882" t="s">
        <v>19</v>
      </c>
      <c r="M1882" t="s">
        <v>36</v>
      </c>
      <c r="N1882" t="s">
        <v>22</v>
      </c>
      <c r="O1882" t="s">
        <v>56</v>
      </c>
      <c r="P1882" t="s">
        <v>4847</v>
      </c>
      <c r="Q1882" t="s">
        <v>4396</v>
      </c>
      <c r="R1882" t="s">
        <v>4459</v>
      </c>
      <c r="S1882" t="s">
        <v>4406</v>
      </c>
      <c r="T1882" t="s">
        <v>5022</v>
      </c>
      <c r="U1882" t="s">
        <v>8722</v>
      </c>
      <c r="V1882">
        <v>1981</v>
      </c>
      <c r="W1882" s="1">
        <v>44662</v>
      </c>
      <c r="X1882" t="s">
        <v>4404</v>
      </c>
      <c r="Y1882" t="s">
        <v>4058</v>
      </c>
      <c r="Z1882" t="s">
        <v>3994</v>
      </c>
      <c r="AA1882" t="s">
        <v>3995</v>
      </c>
      <c r="AB1882" t="s">
        <v>4002</v>
      </c>
      <c r="AC1882" t="s">
        <v>3992</v>
      </c>
      <c r="AD1882">
        <v>60.46</v>
      </c>
      <c r="AE1882">
        <v>74.209999999999994</v>
      </c>
      <c r="AF1882" t="s">
        <v>3975</v>
      </c>
      <c r="AG1882" s="1"/>
      <c r="AJ1882" t="s">
        <v>3975</v>
      </c>
      <c r="AK1882" t="s">
        <v>5222</v>
      </c>
      <c r="AL1882" s="1">
        <v>45416</v>
      </c>
      <c r="AM1882" s="1">
        <v>45440</v>
      </c>
      <c r="AN1882" t="s">
        <v>26</v>
      </c>
      <c r="AO1882">
        <v>224.19</v>
      </c>
      <c r="AP1882">
        <v>0.15</v>
      </c>
      <c r="AQ1882">
        <v>33.628499999999995</v>
      </c>
      <c r="AR1882">
        <v>190.5615</v>
      </c>
      <c r="AS1882">
        <v>205.5615</v>
      </c>
      <c r="AT1882">
        <v>181.38</v>
      </c>
      <c r="AU1882">
        <v>-5.8185000000000002</v>
      </c>
      <c r="AV1882">
        <v>1</v>
      </c>
      <c r="AW1882">
        <v>-56</v>
      </c>
    </row>
    <row r="1883" spans="1:49" x14ac:dyDescent="0.3">
      <c r="A1883" t="s">
        <v>2638</v>
      </c>
      <c r="B1883" s="1">
        <v>45500</v>
      </c>
      <c r="C1883" s="1">
        <v>45504</v>
      </c>
      <c r="D1883" s="1">
        <v>45507</v>
      </c>
      <c r="E1883" t="s">
        <v>914</v>
      </c>
      <c r="F1883" t="s">
        <v>828</v>
      </c>
      <c r="G1883">
        <v>1</v>
      </c>
      <c r="H1883">
        <v>236.31</v>
      </c>
      <c r="I1883">
        <v>0</v>
      </c>
      <c r="J1883">
        <v>15</v>
      </c>
      <c r="K1883" t="s">
        <v>42</v>
      </c>
      <c r="L1883" t="s">
        <v>43</v>
      </c>
      <c r="M1883" t="s">
        <v>47</v>
      </c>
      <c r="N1883" t="s">
        <v>22</v>
      </c>
      <c r="O1883" t="s">
        <v>56</v>
      </c>
      <c r="P1883" t="s">
        <v>4458</v>
      </c>
      <c r="Q1883" t="s">
        <v>4396</v>
      </c>
      <c r="R1883" t="s">
        <v>4401</v>
      </c>
      <c r="S1883" t="s">
        <v>4398</v>
      </c>
      <c r="T1883" t="s">
        <v>4592</v>
      </c>
      <c r="U1883" t="s">
        <v>8491</v>
      </c>
      <c r="V1883">
        <v>2002</v>
      </c>
      <c r="W1883" s="1">
        <v>44590</v>
      </c>
      <c r="X1883" t="s">
        <v>4404</v>
      </c>
      <c r="Y1883" t="s">
        <v>4124</v>
      </c>
      <c r="Z1883" t="s">
        <v>3987</v>
      </c>
      <c r="AA1883" t="s">
        <v>4026</v>
      </c>
      <c r="AB1883" t="s">
        <v>3973</v>
      </c>
      <c r="AC1883" t="s">
        <v>3974</v>
      </c>
      <c r="AD1883">
        <v>190.94</v>
      </c>
      <c r="AE1883">
        <v>230.45</v>
      </c>
      <c r="AF1883" t="s">
        <v>3975</v>
      </c>
      <c r="AG1883" s="1"/>
      <c r="AJ1883" t="s">
        <v>3975</v>
      </c>
      <c r="AK1883" t="s">
        <v>5222</v>
      </c>
      <c r="AL1883" s="1">
        <v>45416</v>
      </c>
      <c r="AM1883" s="1">
        <v>45440</v>
      </c>
      <c r="AN1883" t="s">
        <v>26</v>
      </c>
      <c r="AO1883">
        <v>236.31</v>
      </c>
      <c r="AP1883">
        <v>0</v>
      </c>
      <c r="AQ1883">
        <v>0</v>
      </c>
      <c r="AR1883">
        <v>236.31</v>
      </c>
      <c r="AS1883">
        <v>251.31</v>
      </c>
      <c r="AT1883">
        <v>190.94</v>
      </c>
      <c r="AU1883">
        <v>30.370000000000005</v>
      </c>
      <c r="AV1883">
        <v>3</v>
      </c>
      <c r="AW1883">
        <v>4</v>
      </c>
    </row>
    <row r="1884" spans="1:49" x14ac:dyDescent="0.3">
      <c r="A1884" t="s">
        <v>2639</v>
      </c>
      <c r="B1884" s="1">
        <v>45537</v>
      </c>
      <c r="C1884" s="1">
        <v>45333</v>
      </c>
      <c r="D1884" s="1">
        <v>45334</v>
      </c>
      <c r="E1884" t="s">
        <v>2009</v>
      </c>
      <c r="F1884" t="s">
        <v>758</v>
      </c>
      <c r="G1884">
        <v>2</v>
      </c>
      <c r="H1884">
        <v>265.75</v>
      </c>
      <c r="I1884">
        <v>0</v>
      </c>
      <c r="J1884">
        <v>15</v>
      </c>
      <c r="K1884" t="s">
        <v>35</v>
      </c>
      <c r="L1884" t="s">
        <v>26</v>
      </c>
      <c r="M1884" t="s">
        <v>30</v>
      </c>
      <c r="N1884" t="s">
        <v>22</v>
      </c>
      <c r="O1884" t="s">
        <v>22</v>
      </c>
      <c r="P1884" t="s">
        <v>5075</v>
      </c>
      <c r="Q1884" t="s">
        <v>4384</v>
      </c>
      <c r="R1884" t="s">
        <v>4416</v>
      </c>
      <c r="S1884" t="s">
        <v>4398</v>
      </c>
      <c r="T1884" t="s">
        <v>8766</v>
      </c>
      <c r="U1884" t="s">
        <v>8767</v>
      </c>
      <c r="V1884">
        <v>1980</v>
      </c>
      <c r="W1884" s="1">
        <v>45158</v>
      </c>
      <c r="X1884" t="s">
        <v>4394</v>
      </c>
      <c r="Y1884" t="s">
        <v>4080</v>
      </c>
      <c r="Z1884" t="s">
        <v>4014</v>
      </c>
      <c r="AA1884" t="s">
        <v>4015</v>
      </c>
      <c r="AB1884" t="s">
        <v>3983</v>
      </c>
      <c r="AC1884" t="s">
        <v>3997</v>
      </c>
      <c r="AD1884">
        <v>168.23</v>
      </c>
      <c r="AE1884">
        <v>233.18</v>
      </c>
      <c r="AF1884" t="s">
        <v>3975</v>
      </c>
      <c r="AG1884" s="1"/>
      <c r="AJ1884" t="s">
        <v>3975</v>
      </c>
      <c r="AL1884" s="1"/>
      <c r="AM1884" s="1"/>
      <c r="AO1884">
        <v>531.5</v>
      </c>
      <c r="AP1884">
        <v>0</v>
      </c>
      <c r="AQ1884">
        <v>0</v>
      </c>
      <c r="AR1884">
        <v>531.5</v>
      </c>
      <c r="AS1884">
        <v>546.5</v>
      </c>
      <c r="AT1884">
        <v>336.46</v>
      </c>
      <c r="AU1884">
        <v>180.04000000000002</v>
      </c>
      <c r="AV1884">
        <v>1</v>
      </c>
      <c r="AW1884">
        <v>-204</v>
      </c>
    </row>
    <row r="1885" spans="1:49" x14ac:dyDescent="0.3">
      <c r="A1885" t="s">
        <v>2640</v>
      </c>
      <c r="B1885" s="1">
        <v>45369</v>
      </c>
      <c r="C1885" s="1">
        <v>45373</v>
      </c>
      <c r="D1885" s="1">
        <v>45380</v>
      </c>
      <c r="E1885" t="s">
        <v>1447</v>
      </c>
      <c r="F1885" t="s">
        <v>280</v>
      </c>
      <c r="G1885">
        <v>1</v>
      </c>
      <c r="H1885">
        <v>150.41999999999999</v>
      </c>
      <c r="I1885">
        <v>30</v>
      </c>
      <c r="J1885">
        <v>35</v>
      </c>
      <c r="K1885" t="s">
        <v>18</v>
      </c>
      <c r="L1885" t="s">
        <v>26</v>
      </c>
      <c r="M1885" t="s">
        <v>30</v>
      </c>
      <c r="N1885" t="s">
        <v>37</v>
      </c>
      <c r="O1885" t="s">
        <v>166</v>
      </c>
      <c r="P1885" t="s">
        <v>4577</v>
      </c>
      <c r="Q1885" t="s">
        <v>4396</v>
      </c>
      <c r="R1885" t="s">
        <v>4390</v>
      </c>
      <c r="S1885" t="s">
        <v>4434</v>
      </c>
      <c r="T1885" t="s">
        <v>4578</v>
      </c>
      <c r="U1885" t="s">
        <v>4579</v>
      </c>
      <c r="V1885">
        <v>2002</v>
      </c>
      <c r="W1885" s="1">
        <v>44597</v>
      </c>
      <c r="X1885" t="s">
        <v>4394</v>
      </c>
      <c r="Y1885" t="s">
        <v>4097</v>
      </c>
      <c r="Z1885" t="s">
        <v>3987</v>
      </c>
      <c r="AA1885" t="s">
        <v>4026</v>
      </c>
      <c r="AB1885" t="s">
        <v>3989</v>
      </c>
      <c r="AC1885" t="s">
        <v>3997</v>
      </c>
      <c r="AD1885">
        <v>85.33</v>
      </c>
      <c r="AE1885">
        <v>131.21</v>
      </c>
      <c r="AF1885" t="s">
        <v>3975</v>
      </c>
      <c r="AG1885" s="1"/>
      <c r="AJ1885" t="s">
        <v>3975</v>
      </c>
      <c r="AK1885" t="s">
        <v>5222</v>
      </c>
      <c r="AL1885" s="1">
        <v>45865</v>
      </c>
      <c r="AM1885" s="1">
        <v>45889</v>
      </c>
      <c r="AN1885" t="s">
        <v>19</v>
      </c>
      <c r="AO1885">
        <v>150.41999999999999</v>
      </c>
      <c r="AP1885">
        <v>0.3</v>
      </c>
      <c r="AQ1885">
        <v>45.125999999999998</v>
      </c>
      <c r="AR1885">
        <v>105.29399999999998</v>
      </c>
      <c r="AS1885">
        <v>140.29399999999998</v>
      </c>
      <c r="AT1885">
        <v>85.33</v>
      </c>
      <c r="AU1885">
        <v>-15.036000000000016</v>
      </c>
      <c r="AV1885">
        <v>7</v>
      </c>
      <c r="AW1885">
        <v>4</v>
      </c>
    </row>
    <row r="1886" spans="1:49" x14ac:dyDescent="0.3">
      <c r="A1886" t="s">
        <v>2641</v>
      </c>
      <c r="B1886" s="1">
        <v>45379</v>
      </c>
      <c r="C1886" s="1">
        <v>45295</v>
      </c>
      <c r="D1886" s="1">
        <v>45384</v>
      </c>
      <c r="E1886" t="s">
        <v>322</v>
      </c>
      <c r="F1886" t="s">
        <v>561</v>
      </c>
      <c r="G1886">
        <v>2</v>
      </c>
      <c r="H1886">
        <v>3.62</v>
      </c>
      <c r="I1886">
        <v>20</v>
      </c>
      <c r="J1886">
        <v>35</v>
      </c>
      <c r="K1886" t="s">
        <v>18</v>
      </c>
      <c r="L1886" t="s">
        <v>26</v>
      </c>
      <c r="M1886" t="s">
        <v>30</v>
      </c>
      <c r="N1886" t="s">
        <v>22</v>
      </c>
      <c r="O1886" t="s">
        <v>81</v>
      </c>
      <c r="P1886" t="s">
        <v>4673</v>
      </c>
      <c r="Q1886" t="s">
        <v>4384</v>
      </c>
      <c r="R1886" t="s">
        <v>4444</v>
      </c>
      <c r="S1886" t="s">
        <v>4406</v>
      </c>
      <c r="T1886" t="s">
        <v>4674</v>
      </c>
      <c r="U1886" t="s">
        <v>8527</v>
      </c>
      <c r="V1886">
        <v>1987</v>
      </c>
      <c r="W1886" s="1">
        <v>45598</v>
      </c>
      <c r="X1886" t="s">
        <v>4404</v>
      </c>
      <c r="Y1886" t="s">
        <v>4088</v>
      </c>
      <c r="Z1886" t="s">
        <v>3971</v>
      </c>
      <c r="AA1886" t="s">
        <v>4011</v>
      </c>
      <c r="AB1886" t="s">
        <v>4000</v>
      </c>
      <c r="AC1886" t="s">
        <v>3985</v>
      </c>
      <c r="AD1886">
        <v>2.4300000000000002</v>
      </c>
      <c r="AE1886">
        <v>3.66</v>
      </c>
      <c r="AF1886" t="s">
        <v>3975</v>
      </c>
      <c r="AG1886" s="1"/>
      <c r="AJ1886" t="s">
        <v>3975</v>
      </c>
      <c r="AK1886" t="s">
        <v>5222</v>
      </c>
      <c r="AL1886" s="1">
        <v>45436</v>
      </c>
      <c r="AM1886" s="1">
        <v>45489</v>
      </c>
      <c r="AN1886" t="s">
        <v>19</v>
      </c>
      <c r="AO1886">
        <v>7.24</v>
      </c>
      <c r="AP1886">
        <v>0.2</v>
      </c>
      <c r="AQ1886">
        <v>1.4480000000000002</v>
      </c>
      <c r="AR1886">
        <v>5.7919999999999998</v>
      </c>
      <c r="AS1886">
        <v>40.792000000000002</v>
      </c>
      <c r="AT1886">
        <v>4.8600000000000003</v>
      </c>
      <c r="AU1886">
        <v>-34.067999999999998</v>
      </c>
      <c r="AV1886">
        <v>89</v>
      </c>
      <c r="AW1886">
        <v>-84</v>
      </c>
    </row>
    <row r="1887" spans="1:49" x14ac:dyDescent="0.3">
      <c r="A1887" t="s">
        <v>2642</v>
      </c>
      <c r="B1887" s="1">
        <v>45559</v>
      </c>
      <c r="C1887" s="1">
        <v>45563</v>
      </c>
      <c r="D1887" s="1">
        <v>45570</v>
      </c>
      <c r="E1887" t="s">
        <v>583</v>
      </c>
      <c r="F1887" t="s">
        <v>370</v>
      </c>
      <c r="G1887">
        <v>1</v>
      </c>
      <c r="H1887">
        <v>126.97</v>
      </c>
      <c r="I1887">
        <v>20</v>
      </c>
      <c r="J1887">
        <v>0</v>
      </c>
      <c r="K1887" t="s">
        <v>42</v>
      </c>
      <c r="L1887" t="s">
        <v>19</v>
      </c>
      <c r="M1887" t="s">
        <v>20</v>
      </c>
      <c r="N1887" t="s">
        <v>37</v>
      </c>
      <c r="O1887" t="s">
        <v>94</v>
      </c>
      <c r="P1887" t="s">
        <v>4451</v>
      </c>
      <c r="Q1887" t="s">
        <v>4396</v>
      </c>
      <c r="R1887" t="s">
        <v>4424</v>
      </c>
      <c r="S1887" t="s">
        <v>4398</v>
      </c>
      <c r="T1887" t="s">
        <v>4452</v>
      </c>
      <c r="U1887" t="s">
        <v>8439</v>
      </c>
      <c r="V1887">
        <v>2005</v>
      </c>
      <c r="W1887" s="1">
        <v>45717</v>
      </c>
      <c r="X1887" t="s">
        <v>4388</v>
      </c>
      <c r="Y1887" t="s">
        <v>4050</v>
      </c>
      <c r="Z1887" t="s">
        <v>3971</v>
      </c>
      <c r="AA1887" t="s">
        <v>4051</v>
      </c>
      <c r="AB1887" t="s">
        <v>3989</v>
      </c>
      <c r="AC1887" t="s">
        <v>3992</v>
      </c>
      <c r="AD1887">
        <v>81.849999999999994</v>
      </c>
      <c r="AE1887">
        <v>124.76</v>
      </c>
      <c r="AF1887" t="s">
        <v>3975</v>
      </c>
      <c r="AG1887" s="1"/>
      <c r="AJ1887" t="s">
        <v>3975</v>
      </c>
      <c r="AK1887" t="s">
        <v>5223</v>
      </c>
      <c r="AL1887" s="1">
        <v>45537</v>
      </c>
      <c r="AM1887" s="1">
        <v>45567</v>
      </c>
      <c r="AN1887" t="s">
        <v>5225</v>
      </c>
      <c r="AO1887">
        <v>126.97</v>
      </c>
      <c r="AP1887">
        <v>0.2</v>
      </c>
      <c r="AQ1887">
        <v>25.394000000000002</v>
      </c>
      <c r="AR1887">
        <v>101.57599999999999</v>
      </c>
      <c r="AS1887">
        <v>101.57599999999999</v>
      </c>
      <c r="AT1887">
        <v>81.849999999999994</v>
      </c>
      <c r="AU1887">
        <v>19.725999999999999</v>
      </c>
      <c r="AV1887">
        <v>7</v>
      </c>
      <c r="AW1887">
        <v>4</v>
      </c>
    </row>
    <row r="1888" spans="1:49" x14ac:dyDescent="0.3">
      <c r="A1888" t="s">
        <v>2643</v>
      </c>
      <c r="B1888" s="1">
        <v>45518</v>
      </c>
      <c r="C1888" s="1">
        <v>45518</v>
      </c>
      <c r="D1888" s="1">
        <v>45519</v>
      </c>
      <c r="E1888" t="s">
        <v>313</v>
      </c>
      <c r="F1888" t="s">
        <v>615</v>
      </c>
      <c r="G1888">
        <v>1</v>
      </c>
      <c r="H1888">
        <v>167.7</v>
      </c>
      <c r="I1888">
        <v>5</v>
      </c>
      <c r="J1888">
        <v>35</v>
      </c>
      <c r="K1888" t="s">
        <v>60</v>
      </c>
      <c r="L1888" t="s">
        <v>19</v>
      </c>
      <c r="M1888" t="s">
        <v>30</v>
      </c>
      <c r="N1888" t="s">
        <v>37</v>
      </c>
      <c r="O1888" t="s">
        <v>22</v>
      </c>
      <c r="P1888" t="s">
        <v>4678</v>
      </c>
      <c r="Q1888" t="s">
        <v>4396</v>
      </c>
      <c r="R1888" t="s">
        <v>4401</v>
      </c>
      <c r="S1888" t="s">
        <v>4391</v>
      </c>
      <c r="T1888" t="s">
        <v>4679</v>
      </c>
      <c r="U1888" t="s">
        <v>8528</v>
      </c>
      <c r="V1888">
        <v>1994</v>
      </c>
      <c r="W1888" s="1">
        <v>44732</v>
      </c>
      <c r="X1888" t="s">
        <v>4404</v>
      </c>
      <c r="Y1888" t="s">
        <v>4105</v>
      </c>
      <c r="Z1888" t="s">
        <v>3994</v>
      </c>
      <c r="AA1888" t="s">
        <v>4008</v>
      </c>
      <c r="AB1888" t="s">
        <v>4002</v>
      </c>
      <c r="AC1888" t="s">
        <v>3992</v>
      </c>
      <c r="AD1888">
        <v>141.83000000000001</v>
      </c>
      <c r="AE1888">
        <v>165.03</v>
      </c>
      <c r="AF1888" t="s">
        <v>3975</v>
      </c>
      <c r="AG1888" s="1"/>
      <c r="AJ1888" t="s">
        <v>3975</v>
      </c>
      <c r="AL1888" s="1"/>
      <c r="AM1888" s="1"/>
      <c r="AO1888">
        <v>167.7</v>
      </c>
      <c r="AP1888">
        <v>0.05</v>
      </c>
      <c r="AQ1888">
        <v>8.3849999999999998</v>
      </c>
      <c r="AR1888">
        <v>159.315</v>
      </c>
      <c r="AS1888">
        <v>194.315</v>
      </c>
      <c r="AT1888">
        <v>141.83000000000001</v>
      </c>
      <c r="AU1888">
        <v>-17.515000000000015</v>
      </c>
      <c r="AV1888">
        <v>1</v>
      </c>
      <c r="AW1888">
        <v>0</v>
      </c>
    </row>
    <row r="1889" spans="1:49" x14ac:dyDescent="0.3">
      <c r="A1889" t="s">
        <v>2644</v>
      </c>
      <c r="B1889" s="1">
        <v>45534</v>
      </c>
      <c r="C1889" s="1">
        <v>45536</v>
      </c>
      <c r="D1889" s="1">
        <v>45541</v>
      </c>
      <c r="E1889" t="s">
        <v>778</v>
      </c>
      <c r="F1889" t="s">
        <v>90</v>
      </c>
      <c r="G1889">
        <v>1</v>
      </c>
      <c r="H1889">
        <v>215.75</v>
      </c>
      <c r="I1889">
        <v>25</v>
      </c>
      <c r="J1889">
        <v>25</v>
      </c>
      <c r="K1889" t="s">
        <v>42</v>
      </c>
      <c r="L1889" t="s">
        <v>19</v>
      </c>
      <c r="M1889" t="s">
        <v>30</v>
      </c>
      <c r="N1889" t="s">
        <v>37</v>
      </c>
      <c r="O1889" t="s">
        <v>22</v>
      </c>
      <c r="P1889" t="s">
        <v>4835</v>
      </c>
      <c r="Q1889" t="s">
        <v>4384</v>
      </c>
      <c r="R1889" t="s">
        <v>4424</v>
      </c>
      <c r="S1889" t="s">
        <v>4406</v>
      </c>
      <c r="T1889" t="s">
        <v>4908</v>
      </c>
      <c r="U1889" t="s">
        <v>8654</v>
      </c>
      <c r="V1889">
        <v>2004</v>
      </c>
      <c r="W1889" s="1">
        <v>45008</v>
      </c>
      <c r="X1889" t="s">
        <v>4388</v>
      </c>
      <c r="Y1889" t="s">
        <v>4010</v>
      </c>
      <c r="Z1889" t="s">
        <v>3971</v>
      </c>
      <c r="AA1889" t="s">
        <v>4011</v>
      </c>
      <c r="AB1889" t="s">
        <v>3996</v>
      </c>
      <c r="AC1889" t="s">
        <v>3980</v>
      </c>
      <c r="AD1889">
        <v>179.78</v>
      </c>
      <c r="AE1889">
        <v>224.19</v>
      </c>
      <c r="AF1889" t="s">
        <v>3975</v>
      </c>
      <c r="AG1889" s="1"/>
      <c r="AJ1889" t="s">
        <v>3975</v>
      </c>
      <c r="AL1889" s="1"/>
      <c r="AM1889" s="1"/>
      <c r="AO1889">
        <v>215.75</v>
      </c>
      <c r="AP1889">
        <v>0.25</v>
      </c>
      <c r="AQ1889">
        <v>53.9375</v>
      </c>
      <c r="AR1889">
        <v>161.8125</v>
      </c>
      <c r="AS1889">
        <v>186.8125</v>
      </c>
      <c r="AT1889">
        <v>179.78</v>
      </c>
      <c r="AU1889">
        <v>-42.967500000000001</v>
      </c>
      <c r="AV1889">
        <v>5</v>
      </c>
      <c r="AW1889">
        <v>2</v>
      </c>
    </row>
    <row r="1890" spans="1:49" x14ac:dyDescent="0.3">
      <c r="A1890" t="s">
        <v>2645</v>
      </c>
      <c r="B1890" s="1">
        <v>45517</v>
      </c>
      <c r="C1890" s="1">
        <v>45521</v>
      </c>
      <c r="D1890" s="1">
        <v>45524</v>
      </c>
      <c r="E1890" t="s">
        <v>54</v>
      </c>
      <c r="F1890" t="s">
        <v>822</v>
      </c>
      <c r="G1890">
        <v>1</v>
      </c>
      <c r="H1890">
        <v>27.29</v>
      </c>
      <c r="I1890">
        <v>0</v>
      </c>
      <c r="J1890">
        <v>35</v>
      </c>
      <c r="K1890" t="s">
        <v>42</v>
      </c>
      <c r="L1890" t="s">
        <v>43</v>
      </c>
      <c r="M1890" t="s">
        <v>36</v>
      </c>
      <c r="N1890" t="s">
        <v>22</v>
      </c>
      <c r="O1890" t="s">
        <v>219</v>
      </c>
      <c r="P1890" t="s">
        <v>4531</v>
      </c>
      <c r="Q1890" t="s">
        <v>4384</v>
      </c>
      <c r="R1890" t="s">
        <v>4412</v>
      </c>
      <c r="S1890" t="s">
        <v>4386</v>
      </c>
      <c r="T1890" t="s">
        <v>8466</v>
      </c>
      <c r="U1890" t="s">
        <v>4532</v>
      </c>
      <c r="V1890">
        <v>1976</v>
      </c>
      <c r="W1890" s="1">
        <v>44983</v>
      </c>
      <c r="X1890" t="s">
        <v>4388</v>
      </c>
      <c r="Y1890" t="s">
        <v>4095</v>
      </c>
      <c r="Z1890" t="s">
        <v>3987</v>
      </c>
      <c r="AA1890" t="s">
        <v>3999</v>
      </c>
      <c r="AB1890" t="s">
        <v>4032</v>
      </c>
      <c r="AC1890" t="s">
        <v>3992</v>
      </c>
      <c r="AD1890">
        <v>18.12</v>
      </c>
      <c r="AE1890">
        <v>24</v>
      </c>
      <c r="AF1890" t="s">
        <v>3975</v>
      </c>
      <c r="AG1890" s="1"/>
      <c r="AJ1890" t="s">
        <v>3975</v>
      </c>
      <c r="AK1890" t="s">
        <v>5223</v>
      </c>
      <c r="AL1890" s="1">
        <v>45375</v>
      </c>
      <c r="AM1890" s="1">
        <v>45413</v>
      </c>
      <c r="AN1890" t="s">
        <v>26</v>
      </c>
      <c r="AO1890">
        <v>27.29</v>
      </c>
      <c r="AP1890">
        <v>0</v>
      </c>
      <c r="AQ1890">
        <v>0</v>
      </c>
      <c r="AR1890">
        <v>27.29</v>
      </c>
      <c r="AS1890">
        <v>62.29</v>
      </c>
      <c r="AT1890">
        <v>18.12</v>
      </c>
      <c r="AU1890">
        <v>-25.830000000000002</v>
      </c>
      <c r="AV1890">
        <v>3</v>
      </c>
      <c r="AW1890">
        <v>4</v>
      </c>
    </row>
    <row r="1891" spans="1:49" x14ac:dyDescent="0.3">
      <c r="A1891" t="s">
        <v>2646</v>
      </c>
      <c r="B1891" s="1">
        <v>45651</v>
      </c>
      <c r="C1891" s="1">
        <v>45656</v>
      </c>
      <c r="D1891" s="1">
        <v>45659</v>
      </c>
      <c r="E1891" t="s">
        <v>1002</v>
      </c>
      <c r="F1891" t="s">
        <v>266</v>
      </c>
      <c r="G1891">
        <v>1</v>
      </c>
      <c r="H1891">
        <v>188.41</v>
      </c>
      <c r="I1891">
        <v>25</v>
      </c>
      <c r="J1891">
        <v>15</v>
      </c>
      <c r="K1891" t="s">
        <v>35</v>
      </c>
      <c r="L1891" t="s">
        <v>19</v>
      </c>
      <c r="M1891" t="s">
        <v>30</v>
      </c>
      <c r="N1891" t="s">
        <v>22</v>
      </c>
      <c r="O1891" t="s">
        <v>22</v>
      </c>
      <c r="P1891" t="s">
        <v>4968</v>
      </c>
      <c r="Q1891" t="s">
        <v>4396</v>
      </c>
      <c r="R1891" t="s">
        <v>4424</v>
      </c>
      <c r="S1891" t="s">
        <v>4386</v>
      </c>
      <c r="T1891" t="s">
        <v>4969</v>
      </c>
      <c r="U1891" t="s">
        <v>8689</v>
      </c>
      <c r="V1891">
        <v>1970</v>
      </c>
      <c r="W1891" s="1">
        <v>45945</v>
      </c>
      <c r="X1891" t="s">
        <v>22</v>
      </c>
      <c r="Y1891" t="s">
        <v>4035</v>
      </c>
      <c r="Z1891" t="s">
        <v>3987</v>
      </c>
      <c r="AA1891" t="s">
        <v>3999</v>
      </c>
      <c r="AB1891" t="s">
        <v>3973</v>
      </c>
      <c r="AC1891" t="s">
        <v>3985</v>
      </c>
      <c r="AD1891">
        <v>0</v>
      </c>
      <c r="AE1891">
        <v>193.73</v>
      </c>
      <c r="AF1891" t="s">
        <v>3975</v>
      </c>
      <c r="AG1891" s="1"/>
      <c r="AJ1891" t="s">
        <v>3975</v>
      </c>
      <c r="AL1891" s="1"/>
      <c r="AM1891" s="1"/>
      <c r="AO1891">
        <v>188.41</v>
      </c>
      <c r="AP1891">
        <v>0.25</v>
      </c>
      <c r="AQ1891">
        <v>47.102499999999999</v>
      </c>
      <c r="AR1891">
        <v>141.3075</v>
      </c>
      <c r="AS1891">
        <v>156.3075</v>
      </c>
      <c r="AT1891">
        <v>0</v>
      </c>
      <c r="AU1891">
        <v>126.3075</v>
      </c>
      <c r="AV1891">
        <v>3</v>
      </c>
      <c r="AW1891">
        <v>5</v>
      </c>
    </row>
    <row r="1892" spans="1:49" x14ac:dyDescent="0.3">
      <c r="A1892" t="s">
        <v>2647</v>
      </c>
      <c r="B1892" s="1">
        <v>45552</v>
      </c>
      <c r="C1892" s="1">
        <v>45555</v>
      </c>
      <c r="D1892" s="1">
        <v>45557</v>
      </c>
      <c r="E1892" t="s">
        <v>961</v>
      </c>
      <c r="F1892" t="s">
        <v>720</v>
      </c>
      <c r="G1892">
        <v>1</v>
      </c>
      <c r="H1892">
        <v>39.21</v>
      </c>
      <c r="I1892">
        <v>15</v>
      </c>
      <c r="J1892">
        <v>35</v>
      </c>
      <c r="K1892" t="s">
        <v>42</v>
      </c>
      <c r="L1892" t="s">
        <v>43</v>
      </c>
      <c r="M1892" t="s">
        <v>47</v>
      </c>
      <c r="N1892" t="s">
        <v>52</v>
      </c>
      <c r="O1892" t="s">
        <v>98</v>
      </c>
      <c r="P1892" t="s">
        <v>4791</v>
      </c>
      <c r="Q1892" t="s">
        <v>4384</v>
      </c>
      <c r="R1892" t="s">
        <v>4385</v>
      </c>
      <c r="S1892" t="s">
        <v>4398</v>
      </c>
      <c r="T1892" t="s">
        <v>5104</v>
      </c>
      <c r="U1892" t="s">
        <v>8777</v>
      </c>
      <c r="V1892">
        <v>1985</v>
      </c>
      <c r="W1892" s="1">
        <v>44693</v>
      </c>
      <c r="X1892" t="s">
        <v>4394</v>
      </c>
      <c r="Y1892" t="s">
        <v>3990</v>
      </c>
      <c r="Z1892" t="s">
        <v>3977</v>
      </c>
      <c r="AA1892" t="s">
        <v>3991</v>
      </c>
      <c r="AB1892" t="s">
        <v>3989</v>
      </c>
      <c r="AC1892" t="s">
        <v>3997</v>
      </c>
      <c r="AD1892">
        <v>0</v>
      </c>
      <c r="AE1892">
        <v>41.39</v>
      </c>
      <c r="AF1892" t="s">
        <v>3975</v>
      </c>
      <c r="AG1892" s="1"/>
      <c r="AJ1892" t="s">
        <v>3975</v>
      </c>
      <c r="AK1892" t="s">
        <v>5229</v>
      </c>
      <c r="AL1892" s="1">
        <v>45421</v>
      </c>
      <c r="AM1892" s="1">
        <v>45444</v>
      </c>
      <c r="AN1892" t="s">
        <v>5225</v>
      </c>
      <c r="AO1892">
        <v>39.21</v>
      </c>
      <c r="AP1892">
        <v>0.15</v>
      </c>
      <c r="AQ1892">
        <v>5.8815</v>
      </c>
      <c r="AR1892">
        <v>33.328499999999998</v>
      </c>
      <c r="AS1892">
        <v>68.328499999999991</v>
      </c>
      <c r="AT1892">
        <v>0</v>
      </c>
      <c r="AU1892">
        <v>-1.6715000000000018</v>
      </c>
      <c r="AV1892">
        <v>2</v>
      </c>
      <c r="AW1892">
        <v>3</v>
      </c>
    </row>
    <row r="1893" spans="1:49" x14ac:dyDescent="0.3">
      <c r="A1893" t="s">
        <v>2648</v>
      </c>
      <c r="B1893" s="1">
        <v>45393</v>
      </c>
      <c r="C1893" s="1">
        <v>45454</v>
      </c>
      <c r="D1893" s="1">
        <v>45605</v>
      </c>
      <c r="E1893" t="s">
        <v>687</v>
      </c>
      <c r="F1893" t="s">
        <v>272</v>
      </c>
      <c r="G1893">
        <v>1</v>
      </c>
      <c r="H1893">
        <v>13.63</v>
      </c>
      <c r="I1893">
        <v>5</v>
      </c>
      <c r="J1893">
        <v>50</v>
      </c>
      <c r="K1893" t="s">
        <v>18</v>
      </c>
      <c r="L1893" t="s">
        <v>26</v>
      </c>
      <c r="M1893" t="s">
        <v>30</v>
      </c>
      <c r="N1893" t="s">
        <v>22</v>
      </c>
      <c r="O1893" t="s">
        <v>22</v>
      </c>
      <c r="P1893" t="s">
        <v>4503</v>
      </c>
      <c r="Q1893" t="s">
        <v>4396</v>
      </c>
      <c r="R1893" t="s">
        <v>4385</v>
      </c>
      <c r="S1893" t="s">
        <v>4406</v>
      </c>
      <c r="T1893" t="s">
        <v>4504</v>
      </c>
      <c r="U1893" t="s">
        <v>8459</v>
      </c>
      <c r="V1893">
        <v>1986</v>
      </c>
      <c r="W1893" s="1">
        <v>45282</v>
      </c>
      <c r="X1893" t="s">
        <v>4419</v>
      </c>
      <c r="Y1893" t="s">
        <v>4030</v>
      </c>
      <c r="Z1893" t="s">
        <v>3977</v>
      </c>
      <c r="AA1893" t="s">
        <v>3978</v>
      </c>
      <c r="AB1893" t="s">
        <v>3989</v>
      </c>
      <c r="AC1893" t="s">
        <v>3992</v>
      </c>
      <c r="AD1893">
        <v>8.43</v>
      </c>
      <c r="AE1893">
        <v>12.21</v>
      </c>
      <c r="AF1893" t="s">
        <v>3975</v>
      </c>
      <c r="AG1893" s="1"/>
      <c r="AJ1893" t="s">
        <v>3975</v>
      </c>
      <c r="AL1893" s="1"/>
      <c r="AM1893" s="1"/>
      <c r="AO1893">
        <v>13.63</v>
      </c>
      <c r="AP1893">
        <v>0.05</v>
      </c>
      <c r="AQ1893">
        <v>0.68150000000000011</v>
      </c>
      <c r="AR1893">
        <v>12.948500000000001</v>
      </c>
      <c r="AS1893">
        <v>62.948500000000003</v>
      </c>
      <c r="AT1893">
        <v>8.43</v>
      </c>
      <c r="AU1893">
        <v>-45.481499999999997</v>
      </c>
      <c r="AV1893">
        <v>151</v>
      </c>
      <c r="AW1893">
        <v>61</v>
      </c>
    </row>
    <row r="1894" spans="1:49" x14ac:dyDescent="0.3">
      <c r="A1894" t="s">
        <v>2649</v>
      </c>
      <c r="B1894" s="1">
        <v>45361</v>
      </c>
      <c r="C1894" s="1">
        <v>45575</v>
      </c>
      <c r="D1894" s="1">
        <v>45582</v>
      </c>
      <c r="E1894" t="s">
        <v>113</v>
      </c>
      <c r="F1894" t="s">
        <v>846</v>
      </c>
      <c r="G1894">
        <v>2</v>
      </c>
      <c r="H1894">
        <v>215.76</v>
      </c>
      <c r="I1894">
        <v>15</v>
      </c>
      <c r="J1894">
        <v>25</v>
      </c>
      <c r="K1894" t="s">
        <v>35</v>
      </c>
      <c r="L1894" t="s">
        <v>19</v>
      </c>
      <c r="M1894" t="s">
        <v>47</v>
      </c>
      <c r="N1894" t="s">
        <v>22</v>
      </c>
      <c r="O1894" t="s">
        <v>22</v>
      </c>
      <c r="P1894" t="s">
        <v>4906</v>
      </c>
      <c r="Q1894" t="s">
        <v>4396</v>
      </c>
      <c r="R1894" t="s">
        <v>4385</v>
      </c>
      <c r="S1894" t="s">
        <v>4391</v>
      </c>
      <c r="T1894" t="s">
        <v>5180</v>
      </c>
      <c r="U1894" t="s">
        <v>8818</v>
      </c>
      <c r="V1894">
        <v>1983</v>
      </c>
      <c r="W1894" s="1">
        <v>45651</v>
      </c>
      <c r="X1894" t="s">
        <v>22</v>
      </c>
      <c r="Y1894" t="s">
        <v>4037</v>
      </c>
      <c r="Z1894" t="s">
        <v>4014</v>
      </c>
      <c r="AA1894" t="s">
        <v>4038</v>
      </c>
      <c r="AB1894" t="s">
        <v>3973</v>
      </c>
      <c r="AC1894" t="s">
        <v>3974</v>
      </c>
      <c r="AD1894">
        <v>166.38</v>
      </c>
      <c r="AE1894">
        <v>215.33</v>
      </c>
      <c r="AF1894" t="s">
        <v>3975</v>
      </c>
      <c r="AG1894" s="1"/>
      <c r="AJ1894" t="s">
        <v>3975</v>
      </c>
      <c r="AL1894" s="1"/>
      <c r="AM1894" s="1"/>
      <c r="AO1894">
        <v>431.52</v>
      </c>
      <c r="AP1894">
        <v>0.15</v>
      </c>
      <c r="AQ1894">
        <v>64.727999999999994</v>
      </c>
      <c r="AR1894">
        <v>366.79199999999997</v>
      </c>
      <c r="AS1894">
        <v>391.79199999999997</v>
      </c>
      <c r="AT1894">
        <v>332.76</v>
      </c>
      <c r="AU1894">
        <v>9.0319999999999823</v>
      </c>
      <c r="AV1894">
        <v>7</v>
      </c>
      <c r="AW1894">
        <v>214</v>
      </c>
    </row>
    <row r="1895" spans="1:49" x14ac:dyDescent="0.3">
      <c r="A1895" t="s">
        <v>2650</v>
      </c>
      <c r="B1895" s="1">
        <v>45560</v>
      </c>
      <c r="C1895" s="1">
        <v>45563</v>
      </c>
      <c r="D1895" s="1">
        <v>45564</v>
      </c>
      <c r="E1895" t="s">
        <v>234</v>
      </c>
      <c r="F1895" t="s">
        <v>373</v>
      </c>
      <c r="G1895">
        <v>1</v>
      </c>
      <c r="H1895">
        <v>131.65</v>
      </c>
      <c r="I1895">
        <v>0</v>
      </c>
      <c r="J1895">
        <v>15</v>
      </c>
      <c r="K1895" t="s">
        <v>18</v>
      </c>
      <c r="L1895" t="s">
        <v>26</v>
      </c>
      <c r="M1895" t="s">
        <v>30</v>
      </c>
      <c r="N1895" t="s">
        <v>31</v>
      </c>
      <c r="O1895" t="s">
        <v>77</v>
      </c>
      <c r="P1895" t="s">
        <v>5181</v>
      </c>
      <c r="Q1895" t="s">
        <v>4384</v>
      </c>
      <c r="R1895" t="s">
        <v>4390</v>
      </c>
      <c r="S1895" t="s">
        <v>4391</v>
      </c>
      <c r="T1895" t="s">
        <v>5182</v>
      </c>
      <c r="U1895" t="s">
        <v>8819</v>
      </c>
      <c r="V1895">
        <v>1990</v>
      </c>
      <c r="W1895" s="1">
        <v>45528</v>
      </c>
      <c r="X1895" t="s">
        <v>4394</v>
      </c>
      <c r="Y1895" t="s">
        <v>4146</v>
      </c>
      <c r="Z1895" t="s">
        <v>3977</v>
      </c>
      <c r="AA1895" t="s">
        <v>4072</v>
      </c>
      <c r="AB1895" t="s">
        <v>4002</v>
      </c>
      <c r="AC1895" t="s">
        <v>3980</v>
      </c>
      <c r="AD1895">
        <v>92.27</v>
      </c>
      <c r="AE1895">
        <v>136.15</v>
      </c>
      <c r="AF1895" t="s">
        <v>3975</v>
      </c>
      <c r="AG1895" s="1"/>
      <c r="AJ1895" t="s">
        <v>3975</v>
      </c>
      <c r="AK1895" t="s">
        <v>5224</v>
      </c>
      <c r="AL1895" s="1">
        <v>45921</v>
      </c>
      <c r="AM1895" s="1">
        <v>45978</v>
      </c>
      <c r="AN1895" t="s">
        <v>5225</v>
      </c>
      <c r="AO1895">
        <v>131.65</v>
      </c>
      <c r="AP1895">
        <v>0</v>
      </c>
      <c r="AQ1895">
        <v>0</v>
      </c>
      <c r="AR1895">
        <v>131.65</v>
      </c>
      <c r="AS1895">
        <v>146.65</v>
      </c>
      <c r="AT1895">
        <v>92.27</v>
      </c>
      <c r="AU1895">
        <v>24.38000000000001</v>
      </c>
      <c r="AV1895">
        <v>1</v>
      </c>
      <c r="AW1895">
        <v>3</v>
      </c>
    </row>
    <row r="1896" spans="1:49" x14ac:dyDescent="0.3">
      <c r="A1896" t="s">
        <v>2651</v>
      </c>
      <c r="B1896" s="1">
        <v>45352</v>
      </c>
      <c r="C1896" s="1">
        <v>45294</v>
      </c>
      <c r="D1896" s="1">
        <v>45385</v>
      </c>
      <c r="E1896" t="s">
        <v>593</v>
      </c>
      <c r="F1896" t="s">
        <v>165</v>
      </c>
      <c r="G1896">
        <v>1</v>
      </c>
      <c r="H1896">
        <v>100.96</v>
      </c>
      <c r="I1896">
        <v>30</v>
      </c>
      <c r="J1896">
        <v>35</v>
      </c>
      <c r="K1896" t="s">
        <v>42</v>
      </c>
      <c r="L1896" t="s">
        <v>26</v>
      </c>
      <c r="M1896" t="s">
        <v>30</v>
      </c>
      <c r="N1896" t="s">
        <v>31</v>
      </c>
      <c r="O1896" t="s">
        <v>22</v>
      </c>
      <c r="P1896" t="s">
        <v>4624</v>
      </c>
      <c r="Q1896" t="s">
        <v>4384</v>
      </c>
      <c r="R1896" t="s">
        <v>4401</v>
      </c>
      <c r="S1896" t="s">
        <v>4391</v>
      </c>
      <c r="T1896" t="s">
        <v>4625</v>
      </c>
      <c r="U1896" t="s">
        <v>8507</v>
      </c>
      <c r="V1896">
        <v>1974</v>
      </c>
      <c r="W1896" s="1">
        <v>45967</v>
      </c>
      <c r="X1896" t="s">
        <v>4419</v>
      </c>
      <c r="Y1896" t="s">
        <v>4123</v>
      </c>
      <c r="Z1896" t="s">
        <v>3971</v>
      </c>
      <c r="AA1896" t="s">
        <v>4019</v>
      </c>
      <c r="AB1896" t="s">
        <v>4002</v>
      </c>
      <c r="AC1896" t="s">
        <v>3974</v>
      </c>
      <c r="AD1896">
        <v>0</v>
      </c>
      <c r="AE1896">
        <v>107.26</v>
      </c>
      <c r="AF1896" t="s">
        <v>3975</v>
      </c>
      <c r="AG1896" s="1"/>
      <c r="AJ1896" t="s">
        <v>3975</v>
      </c>
      <c r="AL1896" s="1"/>
      <c r="AM1896" s="1"/>
      <c r="AO1896">
        <v>100.96</v>
      </c>
      <c r="AP1896">
        <v>0.3</v>
      </c>
      <c r="AQ1896">
        <v>30.287999999999997</v>
      </c>
      <c r="AR1896">
        <v>70.671999999999997</v>
      </c>
      <c r="AS1896">
        <v>105.672</v>
      </c>
      <c r="AT1896">
        <v>0</v>
      </c>
      <c r="AU1896">
        <v>35.671999999999997</v>
      </c>
      <c r="AV1896">
        <v>91</v>
      </c>
      <c r="AW1896">
        <v>-58</v>
      </c>
    </row>
    <row r="1897" spans="1:49" x14ac:dyDescent="0.3">
      <c r="A1897" t="s">
        <v>2652</v>
      </c>
      <c r="B1897" s="1">
        <v>45547</v>
      </c>
      <c r="C1897" s="1">
        <v>45551</v>
      </c>
      <c r="D1897" s="1">
        <v>45555</v>
      </c>
      <c r="E1897" t="s">
        <v>816</v>
      </c>
      <c r="F1897" t="s">
        <v>482</v>
      </c>
      <c r="G1897">
        <v>2</v>
      </c>
      <c r="H1897">
        <v>207.19</v>
      </c>
      <c r="I1897">
        <v>0</v>
      </c>
      <c r="J1897">
        <v>15</v>
      </c>
      <c r="K1897" t="s">
        <v>42</v>
      </c>
      <c r="L1897" t="s">
        <v>26</v>
      </c>
      <c r="M1897" t="s">
        <v>30</v>
      </c>
      <c r="N1897" t="s">
        <v>22</v>
      </c>
      <c r="O1897" t="s">
        <v>204</v>
      </c>
      <c r="P1897" t="s">
        <v>5096</v>
      </c>
      <c r="Q1897" t="s">
        <v>4384</v>
      </c>
      <c r="R1897" t="s">
        <v>4390</v>
      </c>
      <c r="S1897" t="s">
        <v>4386</v>
      </c>
      <c r="T1897" t="s">
        <v>5097</v>
      </c>
      <c r="U1897" t="s">
        <v>8772</v>
      </c>
      <c r="V1897">
        <v>2004</v>
      </c>
      <c r="W1897" s="1">
        <v>45336</v>
      </c>
      <c r="X1897" t="s">
        <v>4404</v>
      </c>
      <c r="Y1897" t="s">
        <v>4108</v>
      </c>
      <c r="Z1897" t="s">
        <v>4014</v>
      </c>
      <c r="AA1897" t="s">
        <v>4023</v>
      </c>
      <c r="AB1897" t="s">
        <v>3973</v>
      </c>
      <c r="AC1897" t="s">
        <v>3974</v>
      </c>
      <c r="AD1897">
        <v>187.55</v>
      </c>
      <c r="AE1897">
        <v>228.21</v>
      </c>
      <c r="AF1897" t="s">
        <v>3975</v>
      </c>
      <c r="AG1897" s="1"/>
      <c r="AJ1897" t="s">
        <v>3975</v>
      </c>
      <c r="AK1897" t="s">
        <v>5224</v>
      </c>
      <c r="AL1897" s="1">
        <v>45767</v>
      </c>
      <c r="AM1897" s="1">
        <v>45784</v>
      </c>
      <c r="AN1897" t="s">
        <v>5225</v>
      </c>
      <c r="AO1897">
        <v>414.38</v>
      </c>
      <c r="AP1897">
        <v>0</v>
      </c>
      <c r="AQ1897">
        <v>0</v>
      </c>
      <c r="AR1897">
        <v>414.38</v>
      </c>
      <c r="AS1897">
        <v>429.38</v>
      </c>
      <c r="AT1897">
        <v>375.1</v>
      </c>
      <c r="AU1897">
        <v>24.279999999999973</v>
      </c>
      <c r="AV1897">
        <v>4</v>
      </c>
      <c r="AW1897">
        <v>4</v>
      </c>
    </row>
    <row r="1898" spans="1:49" x14ac:dyDescent="0.3">
      <c r="A1898" t="s">
        <v>2653</v>
      </c>
      <c r="B1898" s="1">
        <v>45336</v>
      </c>
      <c r="C1898" s="1">
        <v>45337</v>
      </c>
      <c r="D1898" s="1">
        <v>45341</v>
      </c>
      <c r="E1898" t="s">
        <v>719</v>
      </c>
      <c r="F1898" t="s">
        <v>188</v>
      </c>
      <c r="G1898">
        <v>1</v>
      </c>
      <c r="H1898">
        <v>35.950000000000003</v>
      </c>
      <c r="I1898">
        <v>0</v>
      </c>
      <c r="J1898">
        <v>15</v>
      </c>
      <c r="K1898" t="s">
        <v>60</v>
      </c>
      <c r="L1898" t="s">
        <v>43</v>
      </c>
      <c r="M1898" t="s">
        <v>47</v>
      </c>
      <c r="N1898" t="s">
        <v>22</v>
      </c>
      <c r="O1898" t="s">
        <v>22</v>
      </c>
      <c r="P1898" t="s">
        <v>4822</v>
      </c>
      <c r="Q1898" t="s">
        <v>4384</v>
      </c>
      <c r="R1898" t="s">
        <v>4412</v>
      </c>
      <c r="S1898" t="s">
        <v>4398</v>
      </c>
      <c r="T1898" t="s">
        <v>4823</v>
      </c>
      <c r="U1898" t="s">
        <v>4824</v>
      </c>
      <c r="V1898">
        <v>1987</v>
      </c>
      <c r="W1898" s="1">
        <v>45433</v>
      </c>
      <c r="X1898" t="s">
        <v>4394</v>
      </c>
      <c r="Y1898" t="s">
        <v>4060</v>
      </c>
      <c r="Z1898" t="s">
        <v>4014</v>
      </c>
      <c r="AA1898" t="s">
        <v>4049</v>
      </c>
      <c r="AB1898" t="s">
        <v>4000</v>
      </c>
      <c r="AC1898" t="s">
        <v>3992</v>
      </c>
      <c r="AD1898">
        <v>32.24</v>
      </c>
      <c r="AE1898">
        <v>38.15</v>
      </c>
      <c r="AF1898" t="s">
        <v>3975</v>
      </c>
      <c r="AG1898" s="1"/>
      <c r="AJ1898" t="s">
        <v>3975</v>
      </c>
      <c r="AL1898" s="1"/>
      <c r="AM1898" s="1"/>
      <c r="AO1898">
        <v>35.950000000000003</v>
      </c>
      <c r="AP1898">
        <v>0</v>
      </c>
      <c r="AQ1898">
        <v>0</v>
      </c>
      <c r="AR1898">
        <v>35.950000000000003</v>
      </c>
      <c r="AS1898">
        <v>50.95</v>
      </c>
      <c r="AT1898">
        <v>32.24</v>
      </c>
      <c r="AU1898">
        <v>-11.29</v>
      </c>
      <c r="AV1898">
        <v>4</v>
      </c>
      <c r="AW1898">
        <v>1</v>
      </c>
    </row>
    <row r="1899" spans="1:49" x14ac:dyDescent="0.3">
      <c r="A1899" t="s">
        <v>2654</v>
      </c>
      <c r="B1899" s="1">
        <v>45332</v>
      </c>
      <c r="C1899" s="1">
        <v>45334</v>
      </c>
      <c r="D1899" s="1">
        <v>45336</v>
      </c>
      <c r="E1899" t="s">
        <v>161</v>
      </c>
      <c r="F1899" t="s">
        <v>138</v>
      </c>
      <c r="G1899">
        <v>1</v>
      </c>
      <c r="H1899">
        <v>230.53</v>
      </c>
      <c r="I1899">
        <v>0</v>
      </c>
      <c r="J1899">
        <v>50</v>
      </c>
      <c r="K1899" t="s">
        <v>60</v>
      </c>
      <c r="L1899" t="s">
        <v>19</v>
      </c>
      <c r="M1899" t="s">
        <v>30</v>
      </c>
      <c r="N1899" t="s">
        <v>22</v>
      </c>
      <c r="O1899" t="s">
        <v>22</v>
      </c>
      <c r="P1899" t="s">
        <v>4931</v>
      </c>
      <c r="Q1899" t="s">
        <v>4384</v>
      </c>
      <c r="R1899" t="s">
        <v>4390</v>
      </c>
      <c r="S1899" t="s">
        <v>4391</v>
      </c>
      <c r="T1899" t="s">
        <v>8668</v>
      </c>
      <c r="U1899" t="s">
        <v>4932</v>
      </c>
      <c r="V1899">
        <v>1995</v>
      </c>
      <c r="W1899" s="1">
        <v>45526</v>
      </c>
      <c r="X1899" t="s">
        <v>4404</v>
      </c>
      <c r="Y1899" t="s">
        <v>4147</v>
      </c>
      <c r="Z1899" t="s">
        <v>3977</v>
      </c>
      <c r="AA1899" t="s">
        <v>3991</v>
      </c>
      <c r="AB1899" t="s">
        <v>3979</v>
      </c>
      <c r="AC1899" t="s">
        <v>3997</v>
      </c>
      <c r="AD1899">
        <v>0</v>
      </c>
      <c r="AE1899">
        <v>213.91</v>
      </c>
      <c r="AF1899" t="s">
        <v>3975</v>
      </c>
      <c r="AG1899" s="1"/>
      <c r="AJ1899" t="s">
        <v>3975</v>
      </c>
      <c r="AL1899" s="1"/>
      <c r="AM1899" s="1"/>
      <c r="AO1899">
        <v>230.53</v>
      </c>
      <c r="AP1899">
        <v>0</v>
      </c>
      <c r="AQ1899">
        <v>0</v>
      </c>
      <c r="AR1899">
        <v>230.53</v>
      </c>
      <c r="AS1899">
        <v>280.52999999999997</v>
      </c>
      <c r="AT1899">
        <v>0</v>
      </c>
      <c r="AU1899">
        <v>180.53</v>
      </c>
      <c r="AV1899">
        <v>2</v>
      </c>
      <c r="AW1899">
        <v>2</v>
      </c>
    </row>
    <row r="1900" spans="1:49" x14ac:dyDescent="0.3">
      <c r="A1900" t="s">
        <v>2655</v>
      </c>
      <c r="B1900" s="1">
        <v>45453</v>
      </c>
      <c r="C1900" s="1">
        <v>45632</v>
      </c>
      <c r="D1900" s="1">
        <v>45458</v>
      </c>
      <c r="E1900" t="s">
        <v>1070</v>
      </c>
      <c r="F1900" t="s">
        <v>1265</v>
      </c>
      <c r="G1900">
        <v>2</v>
      </c>
      <c r="H1900">
        <v>56.44</v>
      </c>
      <c r="I1900">
        <v>15</v>
      </c>
      <c r="J1900">
        <v>15</v>
      </c>
      <c r="K1900" t="s">
        <v>60</v>
      </c>
      <c r="L1900" t="s">
        <v>43</v>
      </c>
      <c r="M1900" t="s">
        <v>36</v>
      </c>
      <c r="N1900" t="s">
        <v>22</v>
      </c>
      <c r="O1900" t="s">
        <v>64</v>
      </c>
      <c r="P1900" t="s">
        <v>4916</v>
      </c>
      <c r="Q1900" t="s">
        <v>4396</v>
      </c>
      <c r="R1900" t="s">
        <v>4459</v>
      </c>
      <c r="S1900" t="s">
        <v>4398</v>
      </c>
      <c r="T1900" t="s">
        <v>4977</v>
      </c>
      <c r="U1900" t="s">
        <v>8696</v>
      </c>
      <c r="V1900">
        <v>1988</v>
      </c>
      <c r="W1900" s="1">
        <v>45798</v>
      </c>
      <c r="X1900" t="s">
        <v>4404</v>
      </c>
      <c r="Y1900" t="s">
        <v>4149</v>
      </c>
      <c r="Z1900" t="s">
        <v>3977</v>
      </c>
      <c r="AA1900" t="s">
        <v>4072</v>
      </c>
      <c r="AB1900" t="s">
        <v>3996</v>
      </c>
      <c r="AC1900" t="s">
        <v>3980</v>
      </c>
      <c r="AD1900">
        <v>41.27</v>
      </c>
      <c r="AE1900">
        <v>59.82</v>
      </c>
      <c r="AF1900" t="s">
        <v>3975</v>
      </c>
      <c r="AG1900" s="1"/>
      <c r="AJ1900" t="s">
        <v>3975</v>
      </c>
      <c r="AK1900" t="s">
        <v>5226</v>
      </c>
      <c r="AL1900" s="1">
        <v>45690</v>
      </c>
      <c r="AM1900" s="1">
        <v>45725</v>
      </c>
      <c r="AN1900" t="s">
        <v>5225</v>
      </c>
      <c r="AO1900">
        <v>112.88</v>
      </c>
      <c r="AP1900">
        <v>0.15</v>
      </c>
      <c r="AQ1900">
        <v>16.931999999999999</v>
      </c>
      <c r="AR1900">
        <v>95.947999999999993</v>
      </c>
      <c r="AS1900">
        <v>110.94799999999999</v>
      </c>
      <c r="AT1900">
        <v>82.54</v>
      </c>
      <c r="AU1900">
        <v>-1.592000000000013</v>
      </c>
      <c r="AV1900">
        <v>-174</v>
      </c>
      <c r="AW1900">
        <v>179</v>
      </c>
    </row>
    <row r="1901" spans="1:49" x14ac:dyDescent="0.3">
      <c r="A1901" t="s">
        <v>2656</v>
      </c>
      <c r="B1901" s="1">
        <v>45520</v>
      </c>
      <c r="C1901" s="1">
        <v>45522</v>
      </c>
      <c r="D1901" s="1">
        <v>45523</v>
      </c>
      <c r="E1901" t="s">
        <v>1601</v>
      </c>
      <c r="F1901" t="s">
        <v>720</v>
      </c>
      <c r="G1901">
        <v>5</v>
      </c>
      <c r="H1901">
        <v>38.56</v>
      </c>
      <c r="I1901">
        <v>5</v>
      </c>
      <c r="J1901">
        <v>50</v>
      </c>
      <c r="K1901" t="s">
        <v>42</v>
      </c>
      <c r="L1901" t="s">
        <v>43</v>
      </c>
      <c r="M1901" t="s">
        <v>30</v>
      </c>
      <c r="N1901" t="s">
        <v>22</v>
      </c>
      <c r="O1901" t="s">
        <v>111</v>
      </c>
      <c r="P1901" t="s">
        <v>4453</v>
      </c>
      <c r="Q1901" t="s">
        <v>4396</v>
      </c>
      <c r="R1901" t="s">
        <v>4385</v>
      </c>
      <c r="S1901" t="s">
        <v>4406</v>
      </c>
      <c r="T1901" t="s">
        <v>4800</v>
      </c>
      <c r="U1901" t="s">
        <v>8596</v>
      </c>
      <c r="V1901">
        <v>1980</v>
      </c>
      <c r="W1901" s="1">
        <v>44824</v>
      </c>
      <c r="X1901" t="s">
        <v>4388</v>
      </c>
      <c r="Y1901" t="s">
        <v>3990</v>
      </c>
      <c r="Z1901" t="s">
        <v>3977</v>
      </c>
      <c r="AA1901" t="s">
        <v>3991</v>
      </c>
      <c r="AB1901" t="s">
        <v>3989</v>
      </c>
      <c r="AC1901" t="s">
        <v>3997</v>
      </c>
      <c r="AD1901">
        <v>0</v>
      </c>
      <c r="AE1901">
        <v>41.39</v>
      </c>
      <c r="AF1901" t="s">
        <v>3975</v>
      </c>
      <c r="AG1901" s="1"/>
      <c r="AJ1901" t="s">
        <v>3975</v>
      </c>
      <c r="AK1901" t="s">
        <v>5226</v>
      </c>
      <c r="AL1901" s="1">
        <v>45762</v>
      </c>
      <c r="AM1901" s="1">
        <v>45777</v>
      </c>
      <c r="AN1901" t="s">
        <v>26</v>
      </c>
      <c r="AO1901">
        <v>192.8</v>
      </c>
      <c r="AP1901">
        <v>0.05</v>
      </c>
      <c r="AQ1901">
        <v>9.64</v>
      </c>
      <c r="AR1901">
        <v>183.16000000000003</v>
      </c>
      <c r="AS1901">
        <v>233.16000000000003</v>
      </c>
      <c r="AT1901">
        <v>0</v>
      </c>
      <c r="AU1901">
        <v>133.16000000000003</v>
      </c>
      <c r="AV1901">
        <v>1</v>
      </c>
      <c r="AW1901">
        <v>2</v>
      </c>
    </row>
    <row r="1902" spans="1:49" x14ac:dyDescent="0.3">
      <c r="A1902" t="s">
        <v>2657</v>
      </c>
      <c r="B1902" s="1">
        <v>45507</v>
      </c>
      <c r="C1902" s="1">
        <v>45481</v>
      </c>
      <c r="D1902" s="1">
        <v>45634</v>
      </c>
      <c r="E1902" t="s">
        <v>1367</v>
      </c>
      <c r="F1902" t="s">
        <v>389</v>
      </c>
      <c r="G1902">
        <v>1</v>
      </c>
      <c r="H1902">
        <v>43.68</v>
      </c>
      <c r="I1902">
        <v>15</v>
      </c>
      <c r="J1902">
        <v>25</v>
      </c>
      <c r="K1902" t="s">
        <v>60</v>
      </c>
      <c r="L1902" t="s">
        <v>26</v>
      </c>
      <c r="M1902" t="s">
        <v>47</v>
      </c>
      <c r="N1902" t="s">
        <v>22</v>
      </c>
      <c r="O1902" t="s">
        <v>204</v>
      </c>
      <c r="P1902" t="s">
        <v>4633</v>
      </c>
      <c r="Q1902" t="s">
        <v>4384</v>
      </c>
      <c r="R1902" t="s">
        <v>4397</v>
      </c>
      <c r="S1902" t="s">
        <v>4386</v>
      </c>
      <c r="T1902" t="s">
        <v>8651</v>
      </c>
      <c r="U1902" t="s">
        <v>4901</v>
      </c>
      <c r="V1902">
        <v>1979</v>
      </c>
      <c r="W1902" s="1">
        <v>44678</v>
      </c>
      <c r="X1902" t="s">
        <v>4404</v>
      </c>
      <c r="Y1902" t="s">
        <v>4079</v>
      </c>
      <c r="Z1902" t="s">
        <v>3994</v>
      </c>
      <c r="AA1902" t="s">
        <v>4008</v>
      </c>
      <c r="AB1902" t="s">
        <v>3973</v>
      </c>
      <c r="AC1902" t="s">
        <v>3980</v>
      </c>
      <c r="AD1902">
        <v>36.21</v>
      </c>
      <c r="AE1902">
        <v>46.82</v>
      </c>
      <c r="AF1902" t="s">
        <v>4055</v>
      </c>
      <c r="AG1902" s="1"/>
      <c r="AJ1902" t="s">
        <v>3975</v>
      </c>
      <c r="AK1902" t="s">
        <v>5224</v>
      </c>
      <c r="AL1902" s="1">
        <v>45767</v>
      </c>
      <c r="AM1902" s="1">
        <v>45784</v>
      </c>
      <c r="AN1902" t="s">
        <v>5225</v>
      </c>
      <c r="AO1902">
        <v>43.68</v>
      </c>
      <c r="AP1902">
        <v>0.15</v>
      </c>
      <c r="AQ1902">
        <v>6.5519999999999996</v>
      </c>
      <c r="AR1902">
        <v>37.128</v>
      </c>
      <c r="AS1902">
        <v>62.128</v>
      </c>
      <c r="AT1902">
        <v>36.21</v>
      </c>
      <c r="AU1902">
        <v>-24.082000000000001</v>
      </c>
      <c r="AV1902">
        <v>153</v>
      </c>
      <c r="AW1902">
        <v>-26</v>
      </c>
    </row>
    <row r="1903" spans="1:49" x14ac:dyDescent="0.3">
      <c r="A1903" t="s">
        <v>2658</v>
      </c>
      <c r="B1903" s="1">
        <v>45509</v>
      </c>
      <c r="C1903" s="1">
        <v>45424</v>
      </c>
      <c r="D1903" s="1">
        <v>45431</v>
      </c>
      <c r="E1903" t="s">
        <v>943</v>
      </c>
      <c r="F1903" t="s">
        <v>822</v>
      </c>
      <c r="G1903">
        <v>5</v>
      </c>
      <c r="H1903">
        <v>21.17</v>
      </c>
      <c r="I1903">
        <v>5</v>
      </c>
      <c r="J1903">
        <v>35</v>
      </c>
      <c r="K1903" t="s">
        <v>60</v>
      </c>
      <c r="L1903" t="s">
        <v>43</v>
      </c>
      <c r="M1903" t="s">
        <v>20</v>
      </c>
      <c r="N1903" t="s">
        <v>31</v>
      </c>
      <c r="O1903" t="s">
        <v>22</v>
      </c>
      <c r="P1903" t="s">
        <v>4620</v>
      </c>
      <c r="Q1903" t="s">
        <v>4384</v>
      </c>
      <c r="R1903" t="s">
        <v>4385</v>
      </c>
      <c r="S1903" t="s">
        <v>4391</v>
      </c>
      <c r="T1903" t="s">
        <v>4621</v>
      </c>
      <c r="U1903" t="s">
        <v>8505</v>
      </c>
      <c r="V1903">
        <v>2005</v>
      </c>
      <c r="W1903" s="1">
        <v>45037</v>
      </c>
      <c r="X1903" t="s">
        <v>4404</v>
      </c>
      <c r="Y1903" t="s">
        <v>4095</v>
      </c>
      <c r="Z1903" t="s">
        <v>3987</v>
      </c>
      <c r="AA1903" t="s">
        <v>3999</v>
      </c>
      <c r="AB1903" t="s">
        <v>4032</v>
      </c>
      <c r="AC1903" t="s">
        <v>3992</v>
      </c>
      <c r="AD1903">
        <v>18.12</v>
      </c>
      <c r="AE1903">
        <v>24</v>
      </c>
      <c r="AF1903" t="s">
        <v>3975</v>
      </c>
      <c r="AG1903" s="1"/>
      <c r="AJ1903" t="s">
        <v>3975</v>
      </c>
      <c r="AL1903" s="1"/>
      <c r="AM1903" s="1"/>
      <c r="AO1903">
        <v>105.85000000000001</v>
      </c>
      <c r="AP1903">
        <v>0.05</v>
      </c>
      <c r="AQ1903">
        <v>5.2925000000000004</v>
      </c>
      <c r="AR1903">
        <v>100.5575</v>
      </c>
      <c r="AS1903">
        <v>135.5575</v>
      </c>
      <c r="AT1903">
        <v>90.600000000000009</v>
      </c>
      <c r="AU1903">
        <v>-25.042500000000004</v>
      </c>
      <c r="AV1903">
        <v>7</v>
      </c>
      <c r="AW1903">
        <v>-85</v>
      </c>
    </row>
    <row r="1904" spans="1:49" x14ac:dyDescent="0.3">
      <c r="A1904" t="s">
        <v>2659</v>
      </c>
      <c r="B1904" s="1">
        <v>45604</v>
      </c>
      <c r="C1904" s="1">
        <v>45520</v>
      </c>
      <c r="D1904" s="1">
        <v>45522</v>
      </c>
      <c r="E1904" t="s">
        <v>1195</v>
      </c>
      <c r="F1904" t="s">
        <v>781</v>
      </c>
      <c r="G1904">
        <v>1</v>
      </c>
      <c r="H1904">
        <v>122.99</v>
      </c>
      <c r="I1904">
        <v>0</v>
      </c>
      <c r="J1904">
        <v>35</v>
      </c>
      <c r="K1904" t="s">
        <v>35</v>
      </c>
      <c r="L1904" t="s">
        <v>26</v>
      </c>
      <c r="M1904" t="s">
        <v>20</v>
      </c>
      <c r="N1904" t="s">
        <v>22</v>
      </c>
      <c r="O1904" t="s">
        <v>22</v>
      </c>
      <c r="P1904" t="s">
        <v>4591</v>
      </c>
      <c r="Q1904" t="s">
        <v>4384</v>
      </c>
      <c r="R1904" t="s">
        <v>4444</v>
      </c>
      <c r="S1904" t="s">
        <v>4386</v>
      </c>
      <c r="T1904" t="s">
        <v>8489</v>
      </c>
      <c r="U1904" t="s">
        <v>8490</v>
      </c>
      <c r="V1904">
        <v>1980</v>
      </c>
      <c r="W1904" s="1">
        <v>45556</v>
      </c>
      <c r="X1904" t="s">
        <v>22</v>
      </c>
      <c r="Y1904" t="s">
        <v>4091</v>
      </c>
      <c r="Z1904" t="s">
        <v>3987</v>
      </c>
      <c r="AA1904" t="s">
        <v>4026</v>
      </c>
      <c r="AB1904" t="s">
        <v>3983</v>
      </c>
      <c r="AC1904" t="s">
        <v>3980</v>
      </c>
      <c r="AD1904">
        <v>93.15</v>
      </c>
      <c r="AE1904">
        <v>111.45</v>
      </c>
      <c r="AF1904" t="s">
        <v>3975</v>
      </c>
      <c r="AG1904" s="1"/>
      <c r="AJ1904" t="s">
        <v>3975</v>
      </c>
      <c r="AL1904" s="1"/>
      <c r="AM1904" s="1"/>
      <c r="AO1904">
        <v>122.99</v>
      </c>
      <c r="AP1904">
        <v>0</v>
      </c>
      <c r="AQ1904">
        <v>0</v>
      </c>
      <c r="AR1904">
        <v>122.99</v>
      </c>
      <c r="AS1904">
        <v>157.99</v>
      </c>
      <c r="AT1904">
        <v>93.15</v>
      </c>
      <c r="AU1904">
        <v>-5.1600000000000108</v>
      </c>
      <c r="AV1904">
        <v>2</v>
      </c>
      <c r="AW1904">
        <v>-84</v>
      </c>
    </row>
    <row r="1905" spans="1:49" x14ac:dyDescent="0.3">
      <c r="A1905" t="s">
        <v>2660</v>
      </c>
      <c r="B1905" s="1">
        <v>45631</v>
      </c>
      <c r="C1905" s="1">
        <v>45431</v>
      </c>
      <c r="D1905" s="1">
        <v>45434</v>
      </c>
      <c r="E1905" t="s">
        <v>684</v>
      </c>
      <c r="F1905" t="s">
        <v>254</v>
      </c>
      <c r="G1905">
        <v>1</v>
      </c>
      <c r="H1905">
        <v>22.72</v>
      </c>
      <c r="I1905">
        <v>0</v>
      </c>
      <c r="J1905">
        <v>35</v>
      </c>
      <c r="K1905" t="s">
        <v>18</v>
      </c>
      <c r="L1905" t="s">
        <v>19</v>
      </c>
      <c r="M1905" t="s">
        <v>20</v>
      </c>
      <c r="N1905" t="s">
        <v>21</v>
      </c>
      <c r="O1905" t="s">
        <v>22</v>
      </c>
      <c r="P1905" t="s">
        <v>4423</v>
      </c>
      <c r="Q1905" t="s">
        <v>4384</v>
      </c>
      <c r="R1905" t="s">
        <v>4390</v>
      </c>
      <c r="S1905" t="s">
        <v>4406</v>
      </c>
      <c r="T1905" t="s">
        <v>4553</v>
      </c>
      <c r="U1905" t="s">
        <v>8472</v>
      </c>
      <c r="V1905">
        <v>1972</v>
      </c>
      <c r="W1905" s="1">
        <v>45853</v>
      </c>
      <c r="X1905" t="s">
        <v>4388</v>
      </c>
      <c r="Y1905" t="s">
        <v>4144</v>
      </c>
      <c r="Z1905" t="s">
        <v>3994</v>
      </c>
      <c r="AA1905" t="s">
        <v>4043</v>
      </c>
      <c r="AB1905" t="s">
        <v>3989</v>
      </c>
      <c r="AC1905" t="s">
        <v>3980</v>
      </c>
      <c r="AD1905">
        <v>17.36</v>
      </c>
      <c r="AE1905">
        <v>20.97</v>
      </c>
      <c r="AF1905" t="s">
        <v>3975</v>
      </c>
      <c r="AG1905" s="1"/>
      <c r="AJ1905" t="s">
        <v>3975</v>
      </c>
      <c r="AL1905" s="1"/>
      <c r="AM1905" s="1"/>
      <c r="AO1905">
        <v>22.72</v>
      </c>
      <c r="AP1905">
        <v>0</v>
      </c>
      <c r="AQ1905">
        <v>0</v>
      </c>
      <c r="AR1905">
        <v>22.72</v>
      </c>
      <c r="AS1905">
        <v>57.72</v>
      </c>
      <c r="AT1905">
        <v>17.36</v>
      </c>
      <c r="AU1905">
        <v>-29.64</v>
      </c>
      <c r="AV1905">
        <v>3</v>
      </c>
      <c r="AW1905">
        <v>-200</v>
      </c>
    </row>
    <row r="1906" spans="1:49" x14ac:dyDescent="0.3">
      <c r="A1906" t="s">
        <v>2661</v>
      </c>
      <c r="B1906" s="1">
        <v>45642</v>
      </c>
      <c r="C1906" s="1">
        <v>45649</v>
      </c>
      <c r="D1906" s="1">
        <v>45653</v>
      </c>
      <c r="E1906" t="s">
        <v>700</v>
      </c>
      <c r="F1906" t="s">
        <v>830</v>
      </c>
      <c r="G1906">
        <v>2</v>
      </c>
      <c r="H1906">
        <v>39.659999999999997</v>
      </c>
      <c r="I1906">
        <v>30</v>
      </c>
      <c r="J1906">
        <v>0</v>
      </c>
      <c r="K1906" t="s">
        <v>35</v>
      </c>
      <c r="L1906" t="s">
        <v>43</v>
      </c>
      <c r="M1906" t="s">
        <v>36</v>
      </c>
      <c r="N1906" t="s">
        <v>22</v>
      </c>
      <c r="O1906" t="s">
        <v>22</v>
      </c>
      <c r="P1906" t="s">
        <v>4437</v>
      </c>
      <c r="Q1906" t="s">
        <v>4384</v>
      </c>
      <c r="R1906" t="s">
        <v>4401</v>
      </c>
      <c r="S1906" t="s">
        <v>4406</v>
      </c>
      <c r="T1906" t="s">
        <v>4438</v>
      </c>
      <c r="U1906" t="s">
        <v>8431</v>
      </c>
      <c r="V1906">
        <v>1995</v>
      </c>
      <c r="W1906" s="1">
        <v>45597</v>
      </c>
      <c r="X1906" t="s">
        <v>4394</v>
      </c>
      <c r="Y1906" t="s">
        <v>4163</v>
      </c>
      <c r="Z1906" t="s">
        <v>4014</v>
      </c>
      <c r="AA1906" t="s">
        <v>4023</v>
      </c>
      <c r="AB1906" t="s">
        <v>4000</v>
      </c>
      <c r="AC1906" t="s">
        <v>3997</v>
      </c>
      <c r="AD1906">
        <v>0</v>
      </c>
      <c r="AE1906">
        <v>35.82</v>
      </c>
      <c r="AF1906" t="s">
        <v>3975</v>
      </c>
      <c r="AG1906" s="1"/>
      <c r="AJ1906" t="s">
        <v>3975</v>
      </c>
      <c r="AL1906" s="1"/>
      <c r="AM1906" s="1"/>
      <c r="AO1906">
        <v>79.319999999999993</v>
      </c>
      <c r="AP1906">
        <v>0.3</v>
      </c>
      <c r="AQ1906">
        <v>23.795999999999996</v>
      </c>
      <c r="AR1906">
        <v>55.524000000000001</v>
      </c>
      <c r="AS1906">
        <v>55.524000000000001</v>
      </c>
      <c r="AT1906">
        <v>0</v>
      </c>
      <c r="AU1906">
        <v>55.524000000000001</v>
      </c>
      <c r="AV1906">
        <v>4</v>
      </c>
      <c r="AW1906">
        <v>7</v>
      </c>
    </row>
    <row r="1907" spans="1:49" x14ac:dyDescent="0.3">
      <c r="A1907" t="s">
        <v>2662</v>
      </c>
      <c r="B1907" s="1">
        <v>45568</v>
      </c>
      <c r="C1907" s="1">
        <v>45572</v>
      </c>
      <c r="D1907" s="1">
        <v>45575</v>
      </c>
      <c r="E1907" t="s">
        <v>1298</v>
      </c>
      <c r="F1907" t="s">
        <v>215</v>
      </c>
      <c r="G1907">
        <v>1</v>
      </c>
      <c r="H1907">
        <v>106.85</v>
      </c>
      <c r="I1907">
        <v>10</v>
      </c>
      <c r="J1907">
        <v>15</v>
      </c>
      <c r="K1907" t="s">
        <v>42</v>
      </c>
      <c r="L1907" t="s">
        <v>26</v>
      </c>
      <c r="M1907" t="s">
        <v>36</v>
      </c>
      <c r="N1907" t="s">
        <v>22</v>
      </c>
      <c r="O1907" t="s">
        <v>226</v>
      </c>
      <c r="P1907" t="s">
        <v>4622</v>
      </c>
      <c r="Q1907" t="s">
        <v>4396</v>
      </c>
      <c r="R1907" t="s">
        <v>4390</v>
      </c>
      <c r="S1907" t="s">
        <v>4386</v>
      </c>
      <c r="T1907" t="s">
        <v>4877</v>
      </c>
      <c r="U1907" t="s">
        <v>4878</v>
      </c>
      <c r="V1907">
        <v>1996</v>
      </c>
      <c r="W1907" s="1">
        <v>45235</v>
      </c>
      <c r="X1907" t="s">
        <v>4419</v>
      </c>
      <c r="Y1907" t="s">
        <v>4148</v>
      </c>
      <c r="Z1907" t="s">
        <v>3987</v>
      </c>
      <c r="AA1907" t="s">
        <v>3999</v>
      </c>
      <c r="AB1907" t="s">
        <v>4020</v>
      </c>
      <c r="AC1907" t="s">
        <v>3974</v>
      </c>
      <c r="AD1907">
        <v>80.56</v>
      </c>
      <c r="AE1907">
        <v>106.05</v>
      </c>
      <c r="AF1907" t="s">
        <v>3975</v>
      </c>
      <c r="AG1907" s="1"/>
      <c r="AJ1907" t="s">
        <v>3975</v>
      </c>
      <c r="AK1907" t="s">
        <v>5224</v>
      </c>
      <c r="AL1907" s="1">
        <v>45668</v>
      </c>
      <c r="AM1907" s="1">
        <v>45718</v>
      </c>
      <c r="AN1907" t="s">
        <v>19</v>
      </c>
      <c r="AO1907">
        <v>106.85</v>
      </c>
      <c r="AP1907">
        <v>0.1</v>
      </c>
      <c r="AQ1907">
        <v>10.685</v>
      </c>
      <c r="AR1907">
        <v>96.164999999999992</v>
      </c>
      <c r="AS1907">
        <v>111.16499999999999</v>
      </c>
      <c r="AT1907">
        <v>80.56</v>
      </c>
      <c r="AU1907">
        <v>0.60499999999998977</v>
      </c>
      <c r="AV1907">
        <v>3</v>
      </c>
      <c r="AW1907">
        <v>4</v>
      </c>
    </row>
    <row r="1908" spans="1:49" x14ac:dyDescent="0.3">
      <c r="A1908" t="s">
        <v>2663</v>
      </c>
      <c r="B1908" s="1">
        <v>45620</v>
      </c>
      <c r="C1908" s="1">
        <v>45625</v>
      </c>
      <c r="D1908" s="1">
        <v>45627</v>
      </c>
      <c r="E1908" t="s">
        <v>1709</v>
      </c>
      <c r="F1908" t="s">
        <v>280</v>
      </c>
      <c r="G1908">
        <v>2</v>
      </c>
      <c r="H1908">
        <v>147.96</v>
      </c>
      <c r="I1908">
        <v>0</v>
      </c>
      <c r="J1908">
        <v>25</v>
      </c>
      <c r="K1908" t="s">
        <v>35</v>
      </c>
      <c r="L1908" t="s">
        <v>43</v>
      </c>
      <c r="M1908" t="s">
        <v>47</v>
      </c>
      <c r="N1908" t="s">
        <v>31</v>
      </c>
      <c r="O1908" t="s">
        <v>153</v>
      </c>
      <c r="P1908" t="s">
        <v>4612</v>
      </c>
      <c r="Q1908" t="s">
        <v>4384</v>
      </c>
      <c r="R1908" t="s">
        <v>4412</v>
      </c>
      <c r="S1908" t="s">
        <v>4398</v>
      </c>
      <c r="T1908" t="s">
        <v>5132</v>
      </c>
      <c r="U1908" t="s">
        <v>8794</v>
      </c>
      <c r="V1908">
        <v>1980</v>
      </c>
      <c r="W1908" s="1">
        <v>45773</v>
      </c>
      <c r="X1908" t="s">
        <v>4388</v>
      </c>
      <c r="Y1908" t="s">
        <v>4097</v>
      </c>
      <c r="Z1908" t="s">
        <v>3987</v>
      </c>
      <c r="AA1908" t="s">
        <v>4026</v>
      </c>
      <c r="AB1908" t="s">
        <v>3989</v>
      </c>
      <c r="AC1908" t="s">
        <v>3997</v>
      </c>
      <c r="AD1908">
        <v>85.33</v>
      </c>
      <c r="AE1908">
        <v>131.21</v>
      </c>
      <c r="AF1908" t="s">
        <v>3975</v>
      </c>
      <c r="AG1908" s="1"/>
      <c r="AJ1908" t="s">
        <v>3975</v>
      </c>
      <c r="AK1908" t="s">
        <v>5224</v>
      </c>
      <c r="AL1908" s="1">
        <v>45298</v>
      </c>
      <c r="AM1908" s="1">
        <v>45311</v>
      </c>
      <c r="AN1908" t="s">
        <v>26</v>
      </c>
      <c r="AO1908">
        <v>295.92</v>
      </c>
      <c r="AP1908">
        <v>0</v>
      </c>
      <c r="AQ1908">
        <v>0</v>
      </c>
      <c r="AR1908">
        <v>295.92</v>
      </c>
      <c r="AS1908">
        <v>320.92</v>
      </c>
      <c r="AT1908">
        <v>170.66</v>
      </c>
      <c r="AU1908">
        <v>100.26000000000002</v>
      </c>
      <c r="AV1908">
        <v>2</v>
      </c>
      <c r="AW1908">
        <v>5</v>
      </c>
    </row>
    <row r="1909" spans="1:49" x14ac:dyDescent="0.3">
      <c r="A1909" t="s">
        <v>2664</v>
      </c>
      <c r="B1909" s="1">
        <v>45436</v>
      </c>
      <c r="C1909" s="1">
        <v>45439</v>
      </c>
      <c r="D1909" s="1">
        <v>45446</v>
      </c>
      <c r="E1909" t="s">
        <v>418</v>
      </c>
      <c r="F1909" t="s">
        <v>584</v>
      </c>
      <c r="G1909">
        <v>1</v>
      </c>
      <c r="H1909">
        <v>66.56</v>
      </c>
      <c r="I1909">
        <v>0</v>
      </c>
      <c r="J1909">
        <v>0</v>
      </c>
      <c r="K1909" t="s">
        <v>35</v>
      </c>
      <c r="L1909" t="s">
        <v>26</v>
      </c>
      <c r="M1909" t="s">
        <v>20</v>
      </c>
      <c r="N1909" t="s">
        <v>21</v>
      </c>
      <c r="O1909" t="s">
        <v>127</v>
      </c>
      <c r="P1909" t="s">
        <v>4885</v>
      </c>
      <c r="Q1909" t="s">
        <v>4396</v>
      </c>
      <c r="R1909" t="s">
        <v>4390</v>
      </c>
      <c r="S1909" t="s">
        <v>4386</v>
      </c>
      <c r="T1909" t="s">
        <v>4886</v>
      </c>
      <c r="U1909" t="s">
        <v>4887</v>
      </c>
      <c r="V1909">
        <v>1990</v>
      </c>
      <c r="W1909" s="1">
        <v>45089</v>
      </c>
      <c r="X1909" t="s">
        <v>4419</v>
      </c>
      <c r="Y1909" t="s">
        <v>4052</v>
      </c>
      <c r="Z1909" t="s">
        <v>3987</v>
      </c>
      <c r="AA1909" t="s">
        <v>3988</v>
      </c>
      <c r="AB1909" t="s">
        <v>4032</v>
      </c>
      <c r="AC1909" t="s">
        <v>3980</v>
      </c>
      <c r="AD1909">
        <v>53.97</v>
      </c>
      <c r="AE1909">
        <v>67.36</v>
      </c>
      <c r="AF1909" t="s">
        <v>3975</v>
      </c>
      <c r="AG1909" s="1"/>
      <c r="AJ1909" t="s">
        <v>3975</v>
      </c>
      <c r="AK1909" t="s">
        <v>5224</v>
      </c>
      <c r="AL1909" s="1">
        <v>45738</v>
      </c>
      <c r="AM1909" s="1">
        <v>45765</v>
      </c>
      <c r="AN1909" t="s">
        <v>26</v>
      </c>
      <c r="AO1909">
        <v>66.56</v>
      </c>
      <c r="AP1909">
        <v>0</v>
      </c>
      <c r="AQ1909">
        <v>0</v>
      </c>
      <c r="AR1909">
        <v>66.56</v>
      </c>
      <c r="AS1909">
        <v>66.56</v>
      </c>
      <c r="AT1909">
        <v>53.97</v>
      </c>
      <c r="AU1909">
        <v>12.590000000000003</v>
      </c>
      <c r="AV1909">
        <v>7</v>
      </c>
      <c r="AW1909">
        <v>3</v>
      </c>
    </row>
    <row r="1910" spans="1:49" x14ac:dyDescent="0.3">
      <c r="A1910" t="s">
        <v>2665</v>
      </c>
      <c r="B1910" s="1">
        <v>45544</v>
      </c>
      <c r="C1910" s="1">
        <v>45549</v>
      </c>
      <c r="D1910" s="1">
        <v>45551</v>
      </c>
      <c r="E1910" t="s">
        <v>66</v>
      </c>
      <c r="F1910" t="s">
        <v>741</v>
      </c>
      <c r="G1910">
        <v>2</v>
      </c>
      <c r="H1910">
        <v>167.99</v>
      </c>
      <c r="I1910">
        <v>0</v>
      </c>
      <c r="J1910">
        <v>25</v>
      </c>
      <c r="K1910" t="s">
        <v>60</v>
      </c>
      <c r="L1910" t="s">
        <v>26</v>
      </c>
      <c r="M1910" t="s">
        <v>47</v>
      </c>
      <c r="N1910" t="s">
        <v>52</v>
      </c>
      <c r="O1910" t="s">
        <v>98</v>
      </c>
      <c r="P1910" t="s">
        <v>4656</v>
      </c>
      <c r="Q1910" t="s">
        <v>4396</v>
      </c>
      <c r="R1910" t="s">
        <v>4416</v>
      </c>
      <c r="S1910" t="s">
        <v>4434</v>
      </c>
      <c r="T1910" t="s">
        <v>4992</v>
      </c>
      <c r="U1910" t="s">
        <v>8705</v>
      </c>
      <c r="V1910">
        <v>1983</v>
      </c>
      <c r="W1910" s="1">
        <v>45723</v>
      </c>
      <c r="X1910" t="s">
        <v>4388</v>
      </c>
      <c r="Y1910" t="s">
        <v>4103</v>
      </c>
      <c r="Z1910" t="s">
        <v>3971</v>
      </c>
      <c r="AA1910" t="s">
        <v>4019</v>
      </c>
      <c r="AB1910" t="s">
        <v>4009</v>
      </c>
      <c r="AC1910" t="s">
        <v>3997</v>
      </c>
      <c r="AD1910">
        <v>140.33000000000001</v>
      </c>
      <c r="AE1910">
        <v>175.82</v>
      </c>
      <c r="AF1910" t="s">
        <v>3975</v>
      </c>
      <c r="AG1910" s="1"/>
      <c r="AJ1910" t="s">
        <v>3975</v>
      </c>
      <c r="AK1910" t="s">
        <v>5229</v>
      </c>
      <c r="AL1910" s="1">
        <v>45421</v>
      </c>
      <c r="AM1910" s="1">
        <v>45444</v>
      </c>
      <c r="AN1910" t="s">
        <v>5225</v>
      </c>
      <c r="AO1910">
        <v>335.98</v>
      </c>
      <c r="AP1910">
        <v>0</v>
      </c>
      <c r="AQ1910">
        <v>0</v>
      </c>
      <c r="AR1910">
        <v>335.98</v>
      </c>
      <c r="AS1910">
        <v>360.98</v>
      </c>
      <c r="AT1910">
        <v>280.66000000000003</v>
      </c>
      <c r="AU1910">
        <v>30.319999999999993</v>
      </c>
      <c r="AV1910">
        <v>2</v>
      </c>
      <c r="AW1910">
        <v>5</v>
      </c>
    </row>
    <row r="1911" spans="1:49" x14ac:dyDescent="0.3">
      <c r="A1911" t="s">
        <v>2666</v>
      </c>
      <c r="B1911" s="1">
        <v>45347</v>
      </c>
      <c r="C1911" s="1">
        <v>45354</v>
      </c>
      <c r="D1911" s="1">
        <v>45357</v>
      </c>
      <c r="E1911" t="s">
        <v>2037</v>
      </c>
      <c r="F1911" t="s">
        <v>715</v>
      </c>
      <c r="G1911">
        <v>1</v>
      </c>
      <c r="H1911">
        <v>256.95</v>
      </c>
      <c r="I1911">
        <v>10</v>
      </c>
      <c r="J1911">
        <v>35</v>
      </c>
      <c r="K1911" t="s">
        <v>60</v>
      </c>
      <c r="L1911" t="s">
        <v>26</v>
      </c>
      <c r="M1911" t="s">
        <v>30</v>
      </c>
      <c r="N1911" t="s">
        <v>37</v>
      </c>
      <c r="O1911" t="s">
        <v>22</v>
      </c>
      <c r="P1911" t="s">
        <v>4490</v>
      </c>
      <c r="Q1911" t="s">
        <v>4396</v>
      </c>
      <c r="R1911" t="s">
        <v>4424</v>
      </c>
      <c r="S1911" t="s">
        <v>4391</v>
      </c>
      <c r="T1911" t="s">
        <v>4491</v>
      </c>
      <c r="U1911" t="s">
        <v>8454</v>
      </c>
      <c r="V1911">
        <v>1997</v>
      </c>
      <c r="W1911" s="1">
        <v>44747</v>
      </c>
      <c r="X1911" t="s">
        <v>4404</v>
      </c>
      <c r="Y1911" t="s">
        <v>4036</v>
      </c>
      <c r="Z1911" t="s">
        <v>3971</v>
      </c>
      <c r="AA1911" t="s">
        <v>4004</v>
      </c>
      <c r="AB1911" t="s">
        <v>3979</v>
      </c>
      <c r="AC1911" t="s">
        <v>3997</v>
      </c>
      <c r="AD1911">
        <v>167.99</v>
      </c>
      <c r="AE1911">
        <v>230.52</v>
      </c>
      <c r="AF1911" t="s">
        <v>3975</v>
      </c>
      <c r="AG1911" s="1"/>
      <c r="AJ1911" t="s">
        <v>3975</v>
      </c>
      <c r="AL1911" s="1"/>
      <c r="AM1911" s="1"/>
      <c r="AO1911">
        <v>256.95</v>
      </c>
      <c r="AP1911">
        <v>0.1</v>
      </c>
      <c r="AQ1911">
        <v>25.695</v>
      </c>
      <c r="AR1911">
        <v>231.255</v>
      </c>
      <c r="AS1911">
        <v>266.255</v>
      </c>
      <c r="AT1911">
        <v>167.99</v>
      </c>
      <c r="AU1911">
        <v>28.264999999999986</v>
      </c>
      <c r="AV1911">
        <v>3</v>
      </c>
      <c r="AW1911">
        <v>7</v>
      </c>
    </row>
    <row r="1912" spans="1:49" x14ac:dyDescent="0.3">
      <c r="A1912" t="s">
        <v>2667</v>
      </c>
      <c r="B1912" s="1">
        <v>45574</v>
      </c>
      <c r="C1912" s="1">
        <v>45548</v>
      </c>
      <c r="D1912" s="1">
        <v>45552</v>
      </c>
      <c r="E1912" t="s">
        <v>1270</v>
      </c>
      <c r="F1912" t="s">
        <v>457</v>
      </c>
      <c r="G1912">
        <v>4</v>
      </c>
      <c r="H1912">
        <v>25.5</v>
      </c>
      <c r="I1912">
        <v>0</v>
      </c>
      <c r="J1912">
        <v>15</v>
      </c>
      <c r="K1912" t="s">
        <v>42</v>
      </c>
      <c r="L1912" t="s">
        <v>19</v>
      </c>
      <c r="M1912" t="s">
        <v>47</v>
      </c>
      <c r="N1912" t="s">
        <v>22</v>
      </c>
      <c r="O1912" t="s">
        <v>22</v>
      </c>
      <c r="P1912" t="s">
        <v>4715</v>
      </c>
      <c r="Q1912" t="s">
        <v>4384</v>
      </c>
      <c r="R1912" t="s">
        <v>4401</v>
      </c>
      <c r="S1912" t="s">
        <v>4386</v>
      </c>
      <c r="T1912" t="s">
        <v>5153</v>
      </c>
      <c r="U1912" t="s">
        <v>8809</v>
      </c>
      <c r="V1912">
        <v>1992</v>
      </c>
      <c r="W1912" s="1">
        <v>45631</v>
      </c>
      <c r="X1912" t="s">
        <v>4394</v>
      </c>
      <c r="Y1912" t="s">
        <v>4066</v>
      </c>
      <c r="Z1912" t="s">
        <v>3987</v>
      </c>
      <c r="AA1912" t="s">
        <v>3999</v>
      </c>
      <c r="AB1912" t="s">
        <v>4002</v>
      </c>
      <c r="AC1912" t="s">
        <v>3974</v>
      </c>
      <c r="AD1912">
        <v>17.04</v>
      </c>
      <c r="AE1912">
        <v>24.34</v>
      </c>
      <c r="AF1912" t="s">
        <v>3975</v>
      </c>
      <c r="AG1912" s="1"/>
      <c r="AJ1912" t="s">
        <v>3975</v>
      </c>
      <c r="AL1912" s="1"/>
      <c r="AM1912" s="1"/>
      <c r="AO1912">
        <v>102</v>
      </c>
      <c r="AP1912">
        <v>0</v>
      </c>
      <c r="AQ1912">
        <v>0</v>
      </c>
      <c r="AR1912">
        <v>102</v>
      </c>
      <c r="AS1912">
        <v>117</v>
      </c>
      <c r="AT1912">
        <v>68.16</v>
      </c>
      <c r="AU1912">
        <v>18.840000000000003</v>
      </c>
      <c r="AV1912">
        <v>4</v>
      </c>
      <c r="AW1912">
        <v>-26</v>
      </c>
    </row>
    <row r="1913" spans="1:49" x14ac:dyDescent="0.3">
      <c r="A1913" t="s">
        <v>2668</v>
      </c>
      <c r="B1913" s="1">
        <v>45494</v>
      </c>
      <c r="C1913" s="1">
        <v>45501</v>
      </c>
      <c r="D1913" s="1">
        <v>45330</v>
      </c>
      <c r="E1913" t="s">
        <v>1510</v>
      </c>
      <c r="F1913" t="s">
        <v>996</v>
      </c>
      <c r="G1913">
        <v>1</v>
      </c>
      <c r="H1913">
        <v>4.01</v>
      </c>
      <c r="I1913">
        <v>0</v>
      </c>
      <c r="J1913">
        <v>15</v>
      </c>
      <c r="K1913" t="s">
        <v>35</v>
      </c>
      <c r="L1913" t="s">
        <v>26</v>
      </c>
      <c r="M1913" t="s">
        <v>20</v>
      </c>
      <c r="N1913" t="s">
        <v>31</v>
      </c>
      <c r="O1913" t="s">
        <v>189</v>
      </c>
      <c r="P1913" t="s">
        <v>4696</v>
      </c>
      <c r="Q1913" t="s">
        <v>4384</v>
      </c>
      <c r="R1913" t="s">
        <v>4401</v>
      </c>
      <c r="S1913" t="s">
        <v>4391</v>
      </c>
      <c r="T1913" t="s">
        <v>5054</v>
      </c>
      <c r="U1913" t="s">
        <v>8741</v>
      </c>
      <c r="V1913">
        <v>2002</v>
      </c>
      <c r="W1913" s="1">
        <v>45708</v>
      </c>
      <c r="X1913" t="s">
        <v>4404</v>
      </c>
      <c r="Y1913" t="s">
        <v>4013</v>
      </c>
      <c r="Z1913" t="s">
        <v>4014</v>
      </c>
      <c r="AA1913" t="s">
        <v>4015</v>
      </c>
      <c r="AB1913" t="s">
        <v>4009</v>
      </c>
      <c r="AC1913" t="s">
        <v>3997</v>
      </c>
      <c r="AD1913">
        <v>2.7</v>
      </c>
      <c r="AE1913">
        <v>4.1100000000000003</v>
      </c>
      <c r="AF1913" t="s">
        <v>3975</v>
      </c>
      <c r="AG1913" s="1"/>
      <c r="AJ1913" t="s">
        <v>3975</v>
      </c>
      <c r="AK1913" t="s">
        <v>5227</v>
      </c>
      <c r="AL1913" s="1">
        <v>45825</v>
      </c>
      <c r="AM1913" s="1">
        <v>45859</v>
      </c>
      <c r="AN1913" t="s">
        <v>19</v>
      </c>
      <c r="AO1913">
        <v>4.01</v>
      </c>
      <c r="AP1913">
        <v>0</v>
      </c>
      <c r="AQ1913">
        <v>0</v>
      </c>
      <c r="AR1913">
        <v>4.01</v>
      </c>
      <c r="AS1913">
        <v>19.009999999999998</v>
      </c>
      <c r="AT1913">
        <v>2.7</v>
      </c>
      <c r="AU1913">
        <v>-13.690000000000001</v>
      </c>
      <c r="AV1913">
        <v>-171</v>
      </c>
      <c r="AW1913">
        <v>7</v>
      </c>
    </row>
    <row r="1914" spans="1:49" x14ac:dyDescent="0.3">
      <c r="A1914" t="s">
        <v>2669</v>
      </c>
      <c r="B1914" s="1">
        <v>45563</v>
      </c>
      <c r="C1914" s="1">
        <v>45301</v>
      </c>
      <c r="D1914" s="1">
        <v>45571</v>
      </c>
      <c r="E1914" t="s">
        <v>1685</v>
      </c>
      <c r="F1914" t="s">
        <v>370</v>
      </c>
      <c r="G1914">
        <v>2</v>
      </c>
      <c r="H1914">
        <v>142.62</v>
      </c>
      <c r="I1914">
        <v>0</v>
      </c>
      <c r="J1914">
        <v>25</v>
      </c>
      <c r="K1914" t="s">
        <v>35</v>
      </c>
      <c r="L1914" t="s">
        <v>43</v>
      </c>
      <c r="M1914" t="s">
        <v>20</v>
      </c>
      <c r="N1914" t="s">
        <v>31</v>
      </c>
      <c r="O1914" t="s">
        <v>22</v>
      </c>
      <c r="P1914" t="s">
        <v>4604</v>
      </c>
      <c r="Q1914" t="s">
        <v>4396</v>
      </c>
      <c r="R1914" t="s">
        <v>4412</v>
      </c>
      <c r="S1914" t="s">
        <v>4391</v>
      </c>
      <c r="T1914" t="s">
        <v>4605</v>
      </c>
      <c r="U1914" t="s">
        <v>8494</v>
      </c>
      <c r="V1914">
        <v>1981</v>
      </c>
      <c r="W1914" s="1">
        <v>44845</v>
      </c>
      <c r="X1914" t="s">
        <v>4388</v>
      </c>
      <c r="Y1914" t="s">
        <v>4050</v>
      </c>
      <c r="Z1914" t="s">
        <v>3971</v>
      </c>
      <c r="AA1914" t="s">
        <v>4051</v>
      </c>
      <c r="AB1914" t="s">
        <v>3989</v>
      </c>
      <c r="AC1914" t="s">
        <v>3992</v>
      </c>
      <c r="AD1914">
        <v>81.849999999999994</v>
      </c>
      <c r="AE1914">
        <v>124.76</v>
      </c>
      <c r="AF1914" t="s">
        <v>3975</v>
      </c>
      <c r="AG1914" s="1"/>
      <c r="AJ1914" t="s">
        <v>3975</v>
      </c>
      <c r="AL1914" s="1"/>
      <c r="AM1914" s="1"/>
      <c r="AO1914">
        <v>285.24</v>
      </c>
      <c r="AP1914">
        <v>0</v>
      </c>
      <c r="AQ1914">
        <v>0</v>
      </c>
      <c r="AR1914">
        <v>285.24</v>
      </c>
      <c r="AS1914">
        <v>310.24</v>
      </c>
      <c r="AT1914">
        <v>163.69999999999999</v>
      </c>
      <c r="AU1914">
        <v>96.54000000000002</v>
      </c>
      <c r="AV1914">
        <v>270</v>
      </c>
      <c r="AW1914">
        <v>-262</v>
      </c>
    </row>
    <row r="1915" spans="1:49" x14ac:dyDescent="0.3">
      <c r="A1915" t="s">
        <v>2670</v>
      </c>
      <c r="B1915" s="1">
        <v>45538</v>
      </c>
      <c r="C1915" s="1">
        <v>45421</v>
      </c>
      <c r="D1915" s="1">
        <v>45547</v>
      </c>
      <c r="E1915" t="s">
        <v>369</v>
      </c>
      <c r="F1915" t="s">
        <v>80</v>
      </c>
      <c r="G1915">
        <v>1</v>
      </c>
      <c r="H1915">
        <v>30.64</v>
      </c>
      <c r="I1915">
        <v>20</v>
      </c>
      <c r="J1915">
        <v>15</v>
      </c>
      <c r="K1915" t="s">
        <v>42</v>
      </c>
      <c r="L1915" t="s">
        <v>19</v>
      </c>
      <c r="M1915" t="s">
        <v>30</v>
      </c>
      <c r="N1915" t="s">
        <v>22</v>
      </c>
      <c r="O1915" t="s">
        <v>242</v>
      </c>
      <c r="P1915" t="s">
        <v>4700</v>
      </c>
      <c r="Q1915" t="s">
        <v>4396</v>
      </c>
      <c r="R1915" t="s">
        <v>4409</v>
      </c>
      <c r="S1915" t="s">
        <v>4398</v>
      </c>
      <c r="T1915" t="s">
        <v>8541</v>
      </c>
      <c r="U1915" t="s">
        <v>8542</v>
      </c>
      <c r="V1915">
        <v>2001</v>
      </c>
      <c r="W1915" s="1">
        <v>45685</v>
      </c>
      <c r="X1915" t="s">
        <v>4388</v>
      </c>
      <c r="Y1915" t="s">
        <v>4093</v>
      </c>
      <c r="Z1915" t="s">
        <v>4014</v>
      </c>
      <c r="AA1915" t="s">
        <v>4017</v>
      </c>
      <c r="AB1915" t="s">
        <v>4020</v>
      </c>
      <c r="AC1915" t="s">
        <v>3985</v>
      </c>
      <c r="AD1915">
        <v>22.69</v>
      </c>
      <c r="AE1915">
        <v>30.17</v>
      </c>
      <c r="AF1915" t="s">
        <v>3975</v>
      </c>
      <c r="AG1915" s="1"/>
      <c r="AJ1915" t="s">
        <v>3975</v>
      </c>
      <c r="AK1915" t="s">
        <v>5222</v>
      </c>
      <c r="AL1915" s="1">
        <v>45809</v>
      </c>
      <c r="AM1915" s="1">
        <v>45857</v>
      </c>
      <c r="AN1915" t="s">
        <v>19</v>
      </c>
      <c r="AO1915">
        <v>30.64</v>
      </c>
      <c r="AP1915">
        <v>0.2</v>
      </c>
      <c r="AQ1915">
        <v>6.1280000000000001</v>
      </c>
      <c r="AR1915">
        <v>24.512</v>
      </c>
      <c r="AS1915">
        <v>39.512</v>
      </c>
      <c r="AT1915">
        <v>22.69</v>
      </c>
      <c r="AU1915">
        <v>-13.178000000000001</v>
      </c>
      <c r="AV1915">
        <v>126</v>
      </c>
      <c r="AW1915">
        <v>-117</v>
      </c>
    </row>
    <row r="1916" spans="1:49" x14ac:dyDescent="0.3">
      <c r="A1916" t="s">
        <v>2671</v>
      </c>
      <c r="B1916" s="1">
        <v>45424</v>
      </c>
      <c r="C1916" s="1">
        <v>45427</v>
      </c>
      <c r="D1916" s="1">
        <v>45429</v>
      </c>
      <c r="E1916" t="s">
        <v>816</v>
      </c>
      <c r="F1916" t="s">
        <v>1004</v>
      </c>
      <c r="G1916">
        <v>5</v>
      </c>
      <c r="H1916">
        <v>99.19</v>
      </c>
      <c r="I1916">
        <v>5</v>
      </c>
      <c r="J1916">
        <v>15</v>
      </c>
      <c r="K1916" t="s">
        <v>60</v>
      </c>
      <c r="L1916" t="s">
        <v>43</v>
      </c>
      <c r="M1916" t="s">
        <v>36</v>
      </c>
      <c r="N1916" t="s">
        <v>22</v>
      </c>
      <c r="O1916" t="s">
        <v>22</v>
      </c>
      <c r="P1916" t="s">
        <v>5096</v>
      </c>
      <c r="Q1916" t="s">
        <v>4384</v>
      </c>
      <c r="R1916" t="s">
        <v>4390</v>
      </c>
      <c r="S1916" t="s">
        <v>4386</v>
      </c>
      <c r="T1916" t="s">
        <v>5097</v>
      </c>
      <c r="U1916" t="s">
        <v>8772</v>
      </c>
      <c r="V1916">
        <v>2004</v>
      </c>
      <c r="W1916" s="1">
        <v>45336</v>
      </c>
      <c r="X1916" t="s">
        <v>4404</v>
      </c>
      <c r="Y1916" t="s">
        <v>4047</v>
      </c>
      <c r="Z1916" t="s">
        <v>3971</v>
      </c>
      <c r="AA1916" t="s">
        <v>4004</v>
      </c>
      <c r="AB1916" t="s">
        <v>3983</v>
      </c>
      <c r="AC1916" t="s">
        <v>3992</v>
      </c>
      <c r="AD1916">
        <v>71.39</v>
      </c>
      <c r="AE1916">
        <v>106.62</v>
      </c>
      <c r="AF1916" t="s">
        <v>3975</v>
      </c>
      <c r="AG1916" s="1"/>
      <c r="AJ1916" t="s">
        <v>3975</v>
      </c>
      <c r="AL1916" s="1"/>
      <c r="AM1916" s="1"/>
      <c r="AO1916">
        <v>495.95</v>
      </c>
      <c r="AP1916">
        <v>0.05</v>
      </c>
      <c r="AQ1916">
        <v>24.797499999999999</v>
      </c>
      <c r="AR1916">
        <v>471.15249999999997</v>
      </c>
      <c r="AS1916">
        <v>486.15249999999997</v>
      </c>
      <c r="AT1916">
        <v>356.95</v>
      </c>
      <c r="AU1916">
        <v>99.202499999999986</v>
      </c>
      <c r="AV1916">
        <v>2</v>
      </c>
      <c r="AW1916">
        <v>3</v>
      </c>
    </row>
    <row r="1917" spans="1:49" x14ac:dyDescent="0.3">
      <c r="A1917" t="s">
        <v>2672</v>
      </c>
      <c r="B1917" s="1">
        <v>45641</v>
      </c>
      <c r="C1917" s="1">
        <v>45644</v>
      </c>
      <c r="D1917" s="1">
        <v>45649</v>
      </c>
      <c r="E1917" t="s">
        <v>1661</v>
      </c>
      <c r="F1917" t="s">
        <v>507</v>
      </c>
      <c r="G1917">
        <v>1</v>
      </c>
      <c r="H1917">
        <v>270.42</v>
      </c>
      <c r="I1917">
        <v>0</v>
      </c>
      <c r="J1917">
        <v>25</v>
      </c>
      <c r="K1917" t="s">
        <v>35</v>
      </c>
      <c r="L1917" t="s">
        <v>26</v>
      </c>
      <c r="M1917" t="s">
        <v>20</v>
      </c>
      <c r="N1917" t="s">
        <v>31</v>
      </c>
      <c r="O1917" t="s">
        <v>38</v>
      </c>
      <c r="P1917" t="s">
        <v>5075</v>
      </c>
      <c r="Q1917" t="s">
        <v>4384</v>
      </c>
      <c r="R1917" t="s">
        <v>4459</v>
      </c>
      <c r="S1917" t="s">
        <v>4391</v>
      </c>
      <c r="T1917" t="s">
        <v>5076</v>
      </c>
      <c r="U1917" t="s">
        <v>8755</v>
      </c>
      <c r="V1917">
        <v>1992</v>
      </c>
      <c r="W1917" s="1">
        <v>45924</v>
      </c>
      <c r="X1917" t="s">
        <v>4394</v>
      </c>
      <c r="Y1917" t="s">
        <v>4046</v>
      </c>
      <c r="Z1917" t="s">
        <v>4014</v>
      </c>
      <c r="AA1917" t="s">
        <v>4015</v>
      </c>
      <c r="AB1917" t="s">
        <v>4020</v>
      </c>
      <c r="AC1917" t="s">
        <v>3992</v>
      </c>
      <c r="AD1917">
        <v>174.75</v>
      </c>
      <c r="AE1917">
        <v>250.74</v>
      </c>
      <c r="AF1917" t="s">
        <v>3975</v>
      </c>
      <c r="AG1917" s="1"/>
      <c r="AJ1917" t="s">
        <v>3975</v>
      </c>
      <c r="AK1917" t="s">
        <v>5228</v>
      </c>
      <c r="AL1917" s="1">
        <v>45880</v>
      </c>
      <c r="AM1917" s="1">
        <v>45932</v>
      </c>
      <c r="AN1917" t="s">
        <v>19</v>
      </c>
      <c r="AO1917">
        <v>270.42</v>
      </c>
      <c r="AP1917">
        <v>0</v>
      </c>
      <c r="AQ1917">
        <v>0</v>
      </c>
      <c r="AR1917">
        <v>270.42</v>
      </c>
      <c r="AS1917">
        <v>295.42</v>
      </c>
      <c r="AT1917">
        <v>174.75</v>
      </c>
      <c r="AU1917">
        <v>70.670000000000016</v>
      </c>
      <c r="AV1917">
        <v>5</v>
      </c>
      <c r="AW1917">
        <v>3</v>
      </c>
    </row>
    <row r="1918" spans="1:49" x14ac:dyDescent="0.3">
      <c r="A1918" t="s">
        <v>2673</v>
      </c>
      <c r="B1918" s="1">
        <v>45319</v>
      </c>
      <c r="C1918" s="1">
        <v>45326</v>
      </c>
      <c r="D1918" s="1">
        <v>45333</v>
      </c>
      <c r="E1918" t="s">
        <v>1813</v>
      </c>
      <c r="F1918" t="s">
        <v>178</v>
      </c>
      <c r="G1918">
        <v>2</v>
      </c>
      <c r="H1918">
        <v>45.05</v>
      </c>
      <c r="I1918">
        <v>0</v>
      </c>
      <c r="J1918">
        <v>35</v>
      </c>
      <c r="K1918" t="s">
        <v>35</v>
      </c>
      <c r="L1918" t="s">
        <v>43</v>
      </c>
      <c r="M1918" t="s">
        <v>30</v>
      </c>
      <c r="N1918" t="s">
        <v>31</v>
      </c>
      <c r="O1918" t="s">
        <v>77</v>
      </c>
      <c r="P1918" t="s">
        <v>4635</v>
      </c>
      <c r="Q1918" t="s">
        <v>4396</v>
      </c>
      <c r="R1918" t="s">
        <v>4412</v>
      </c>
      <c r="S1918" t="s">
        <v>4406</v>
      </c>
      <c r="T1918" t="s">
        <v>4636</v>
      </c>
      <c r="U1918" t="s">
        <v>8512</v>
      </c>
      <c r="V1918">
        <v>1990</v>
      </c>
      <c r="W1918" s="1">
        <v>44793</v>
      </c>
      <c r="X1918" t="s">
        <v>22</v>
      </c>
      <c r="Y1918" t="s">
        <v>4024</v>
      </c>
      <c r="Z1918" t="s">
        <v>3987</v>
      </c>
      <c r="AA1918" t="s">
        <v>3988</v>
      </c>
      <c r="AB1918" t="s">
        <v>3973</v>
      </c>
      <c r="AC1918" t="s">
        <v>3974</v>
      </c>
      <c r="AD1918">
        <v>28.97</v>
      </c>
      <c r="AE1918">
        <v>40.619999999999997</v>
      </c>
      <c r="AF1918" t="s">
        <v>3975</v>
      </c>
      <c r="AG1918" s="1"/>
      <c r="AJ1918" t="s">
        <v>3975</v>
      </c>
      <c r="AK1918" t="s">
        <v>5224</v>
      </c>
      <c r="AL1918" s="1">
        <v>45921</v>
      </c>
      <c r="AM1918" s="1">
        <v>45978</v>
      </c>
      <c r="AN1918" t="s">
        <v>5225</v>
      </c>
      <c r="AO1918">
        <v>90.1</v>
      </c>
      <c r="AP1918">
        <v>0</v>
      </c>
      <c r="AQ1918">
        <v>0</v>
      </c>
      <c r="AR1918">
        <v>90.1</v>
      </c>
      <c r="AS1918">
        <v>125.1</v>
      </c>
      <c r="AT1918">
        <v>57.94</v>
      </c>
      <c r="AU1918">
        <v>-2.8400000000000034</v>
      </c>
      <c r="AV1918">
        <v>7</v>
      </c>
      <c r="AW1918">
        <v>7</v>
      </c>
    </row>
    <row r="1919" spans="1:49" x14ac:dyDescent="0.3">
      <c r="A1919" t="s">
        <v>2674</v>
      </c>
      <c r="B1919" s="1">
        <v>45457</v>
      </c>
      <c r="C1919" s="1">
        <v>45460</v>
      </c>
      <c r="D1919" s="1">
        <v>45464</v>
      </c>
      <c r="E1919" t="s">
        <v>893</v>
      </c>
      <c r="F1919" t="s">
        <v>587</v>
      </c>
      <c r="G1919">
        <v>3</v>
      </c>
      <c r="H1919">
        <v>127.01</v>
      </c>
      <c r="I1919">
        <v>0</v>
      </c>
      <c r="J1919">
        <v>50</v>
      </c>
      <c r="K1919" t="s">
        <v>18</v>
      </c>
      <c r="L1919" t="s">
        <v>19</v>
      </c>
      <c r="M1919" t="s">
        <v>47</v>
      </c>
      <c r="N1919" t="s">
        <v>22</v>
      </c>
      <c r="O1919" t="s">
        <v>94</v>
      </c>
      <c r="P1919" t="s">
        <v>4747</v>
      </c>
      <c r="Q1919" t="s">
        <v>4396</v>
      </c>
      <c r="R1919" t="s">
        <v>4412</v>
      </c>
      <c r="S1919" t="s">
        <v>4391</v>
      </c>
      <c r="T1919" t="s">
        <v>4748</v>
      </c>
      <c r="U1919" t="s">
        <v>8566</v>
      </c>
      <c r="V1919">
        <v>1977</v>
      </c>
      <c r="W1919" s="1">
        <v>44671</v>
      </c>
      <c r="X1919" t="s">
        <v>4404</v>
      </c>
      <c r="Y1919" t="s">
        <v>4001</v>
      </c>
      <c r="Z1919" t="s">
        <v>3987</v>
      </c>
      <c r="AA1919" t="s">
        <v>3988</v>
      </c>
      <c r="AB1919" t="s">
        <v>4002</v>
      </c>
      <c r="AC1919" t="s">
        <v>3980</v>
      </c>
      <c r="AD1919">
        <v>80.290000000000006</v>
      </c>
      <c r="AE1919">
        <v>118.6</v>
      </c>
      <c r="AF1919" t="s">
        <v>3975</v>
      </c>
      <c r="AG1919" s="1"/>
      <c r="AJ1919" t="s">
        <v>3975</v>
      </c>
      <c r="AK1919" t="s">
        <v>5223</v>
      </c>
      <c r="AL1919" s="1">
        <v>45537</v>
      </c>
      <c r="AM1919" s="1">
        <v>45567</v>
      </c>
      <c r="AN1919" t="s">
        <v>5225</v>
      </c>
      <c r="AO1919">
        <v>381.03000000000003</v>
      </c>
      <c r="AP1919">
        <v>0</v>
      </c>
      <c r="AQ1919">
        <v>0</v>
      </c>
      <c r="AR1919">
        <v>381.03000000000003</v>
      </c>
      <c r="AS1919">
        <v>431.03000000000003</v>
      </c>
      <c r="AT1919">
        <v>240.87</v>
      </c>
      <c r="AU1919">
        <v>90.160000000000025</v>
      </c>
      <c r="AV1919">
        <v>4</v>
      </c>
      <c r="AW1919">
        <v>3</v>
      </c>
    </row>
    <row r="1920" spans="1:49" x14ac:dyDescent="0.3">
      <c r="A1920" t="s">
        <v>2675</v>
      </c>
      <c r="B1920" s="1">
        <v>45546</v>
      </c>
      <c r="C1920" s="1">
        <v>45547</v>
      </c>
      <c r="D1920" s="1">
        <v>45549</v>
      </c>
      <c r="E1920" t="s">
        <v>116</v>
      </c>
      <c r="F1920" t="s">
        <v>1374</v>
      </c>
      <c r="G1920">
        <v>1</v>
      </c>
      <c r="H1920">
        <v>38.44</v>
      </c>
      <c r="I1920">
        <v>25</v>
      </c>
      <c r="J1920">
        <v>0</v>
      </c>
      <c r="K1920" t="s">
        <v>42</v>
      </c>
      <c r="L1920" t="s">
        <v>26</v>
      </c>
      <c r="M1920" t="s">
        <v>30</v>
      </c>
      <c r="N1920" t="s">
        <v>37</v>
      </c>
      <c r="O1920" t="s">
        <v>22</v>
      </c>
      <c r="P1920" t="s">
        <v>4715</v>
      </c>
      <c r="Q1920" t="s">
        <v>4384</v>
      </c>
      <c r="R1920" t="s">
        <v>4397</v>
      </c>
      <c r="S1920" t="s">
        <v>4398</v>
      </c>
      <c r="T1920" t="s">
        <v>4987</v>
      </c>
      <c r="U1920" t="s">
        <v>8700</v>
      </c>
      <c r="V1920">
        <v>1981</v>
      </c>
      <c r="W1920" s="1">
        <v>45023</v>
      </c>
      <c r="X1920" t="s">
        <v>4419</v>
      </c>
      <c r="Y1920" t="s">
        <v>4013</v>
      </c>
      <c r="Z1920" t="s">
        <v>4014</v>
      </c>
      <c r="AA1920" t="s">
        <v>4015</v>
      </c>
      <c r="AB1920" t="s">
        <v>4009</v>
      </c>
      <c r="AC1920" t="s">
        <v>3992</v>
      </c>
      <c r="AD1920">
        <v>26.41</v>
      </c>
      <c r="AE1920">
        <v>35.51</v>
      </c>
      <c r="AF1920" t="s">
        <v>3975</v>
      </c>
      <c r="AG1920" s="1"/>
      <c r="AJ1920" t="s">
        <v>3975</v>
      </c>
      <c r="AL1920" s="1"/>
      <c r="AM1920" s="1"/>
      <c r="AO1920">
        <v>38.44</v>
      </c>
      <c r="AP1920">
        <v>0.25</v>
      </c>
      <c r="AQ1920">
        <v>9.61</v>
      </c>
      <c r="AR1920">
        <v>28.83</v>
      </c>
      <c r="AS1920">
        <v>28.83</v>
      </c>
      <c r="AT1920">
        <v>26.41</v>
      </c>
      <c r="AU1920">
        <v>2.4199999999999982</v>
      </c>
      <c r="AV1920">
        <v>2</v>
      </c>
      <c r="AW1920">
        <v>1</v>
      </c>
    </row>
    <row r="1921" spans="1:49" x14ac:dyDescent="0.3">
      <c r="A1921" t="s">
        <v>2676</v>
      </c>
      <c r="B1921" s="1">
        <v>45384</v>
      </c>
      <c r="C1921" s="1">
        <v>45384</v>
      </c>
      <c r="D1921" s="1">
        <v>45416</v>
      </c>
      <c r="E1921" t="s">
        <v>487</v>
      </c>
      <c r="F1921" t="s">
        <v>732</v>
      </c>
      <c r="G1921">
        <v>1</v>
      </c>
      <c r="H1921">
        <v>138.85</v>
      </c>
      <c r="I1921">
        <v>25</v>
      </c>
      <c r="J1921">
        <v>25</v>
      </c>
      <c r="K1921" t="s">
        <v>42</v>
      </c>
      <c r="L1921" t="s">
        <v>43</v>
      </c>
      <c r="M1921" t="s">
        <v>30</v>
      </c>
      <c r="N1921" t="s">
        <v>22</v>
      </c>
      <c r="O1921" t="s">
        <v>56</v>
      </c>
      <c r="P1921" t="s">
        <v>4832</v>
      </c>
      <c r="Q1921" t="s">
        <v>4384</v>
      </c>
      <c r="R1921" t="s">
        <v>4409</v>
      </c>
      <c r="S1921" t="s">
        <v>4391</v>
      </c>
      <c r="T1921" t="s">
        <v>8781</v>
      </c>
      <c r="U1921" t="s">
        <v>5108</v>
      </c>
      <c r="V1921">
        <v>1997</v>
      </c>
      <c r="W1921" s="1">
        <v>45607</v>
      </c>
      <c r="X1921" t="s">
        <v>4404</v>
      </c>
      <c r="Y1921" t="s">
        <v>4001</v>
      </c>
      <c r="Z1921" t="s">
        <v>3987</v>
      </c>
      <c r="AA1921" t="s">
        <v>3988</v>
      </c>
      <c r="AB1921" t="s">
        <v>4002</v>
      </c>
      <c r="AC1921" t="s">
        <v>3980</v>
      </c>
      <c r="AD1921">
        <v>0</v>
      </c>
      <c r="AE1921">
        <v>162.69</v>
      </c>
      <c r="AF1921" t="s">
        <v>3975</v>
      </c>
      <c r="AG1921" s="1"/>
      <c r="AJ1921" t="s">
        <v>3975</v>
      </c>
      <c r="AK1921" t="s">
        <v>5222</v>
      </c>
      <c r="AL1921" s="1">
        <v>45416</v>
      </c>
      <c r="AM1921" s="1">
        <v>45440</v>
      </c>
      <c r="AN1921" t="s">
        <v>26</v>
      </c>
      <c r="AO1921">
        <v>138.85</v>
      </c>
      <c r="AP1921">
        <v>0.25</v>
      </c>
      <c r="AQ1921">
        <v>34.712499999999999</v>
      </c>
      <c r="AR1921">
        <v>104.13749999999999</v>
      </c>
      <c r="AS1921">
        <v>129.13749999999999</v>
      </c>
      <c r="AT1921">
        <v>0</v>
      </c>
      <c r="AU1921">
        <v>79.137499999999989</v>
      </c>
      <c r="AV1921">
        <v>32</v>
      </c>
      <c r="AW1921">
        <v>0</v>
      </c>
    </row>
    <row r="1922" spans="1:49" x14ac:dyDescent="0.3">
      <c r="A1922" t="s">
        <v>2677</v>
      </c>
      <c r="B1922" s="1">
        <v>45580</v>
      </c>
      <c r="C1922" s="1">
        <v>45590</v>
      </c>
      <c r="D1922" s="1">
        <v>45454</v>
      </c>
      <c r="E1922" t="s">
        <v>1902</v>
      </c>
      <c r="F1922" t="s">
        <v>178</v>
      </c>
      <c r="G1922">
        <v>1</v>
      </c>
      <c r="H1922">
        <v>43.51</v>
      </c>
      <c r="I1922">
        <v>0</v>
      </c>
      <c r="J1922">
        <v>0</v>
      </c>
      <c r="K1922" t="s">
        <v>42</v>
      </c>
      <c r="L1922" t="s">
        <v>26</v>
      </c>
      <c r="M1922" t="s">
        <v>36</v>
      </c>
      <c r="N1922" t="s">
        <v>37</v>
      </c>
      <c r="O1922" t="s">
        <v>94</v>
      </c>
      <c r="P1922" t="s">
        <v>4978</v>
      </c>
      <c r="Q1922" t="s">
        <v>4384</v>
      </c>
      <c r="R1922" t="s">
        <v>4424</v>
      </c>
      <c r="S1922" t="s">
        <v>4398</v>
      </c>
      <c r="T1922" t="s">
        <v>4979</v>
      </c>
      <c r="U1922" t="s">
        <v>4980</v>
      </c>
      <c r="V1922">
        <v>1999</v>
      </c>
      <c r="W1922" s="1">
        <v>45166</v>
      </c>
      <c r="X1922" t="s">
        <v>4394</v>
      </c>
      <c r="Y1922" t="s">
        <v>4024</v>
      </c>
      <c r="Z1922" t="s">
        <v>3987</v>
      </c>
      <c r="AA1922" t="s">
        <v>3988</v>
      </c>
      <c r="AB1922" t="s">
        <v>3973</v>
      </c>
      <c r="AC1922" t="s">
        <v>3974</v>
      </c>
      <c r="AD1922">
        <v>28.97</v>
      </c>
      <c r="AE1922">
        <v>40.619999999999997</v>
      </c>
      <c r="AF1922" t="s">
        <v>3975</v>
      </c>
      <c r="AG1922" s="1"/>
      <c r="AJ1922" t="s">
        <v>3975</v>
      </c>
      <c r="AK1922" t="s">
        <v>5223</v>
      </c>
      <c r="AL1922" s="1">
        <v>45537</v>
      </c>
      <c r="AM1922" s="1">
        <v>45567</v>
      </c>
      <c r="AN1922" t="s">
        <v>5225</v>
      </c>
      <c r="AO1922">
        <v>43.51</v>
      </c>
      <c r="AP1922">
        <v>0</v>
      </c>
      <c r="AQ1922">
        <v>0</v>
      </c>
      <c r="AR1922">
        <v>43.51</v>
      </c>
      <c r="AS1922">
        <v>43.51</v>
      </c>
      <c r="AT1922">
        <v>28.97</v>
      </c>
      <c r="AU1922">
        <v>14.54</v>
      </c>
      <c r="AV1922">
        <v>-136</v>
      </c>
      <c r="AW1922">
        <v>10</v>
      </c>
    </row>
    <row r="1923" spans="1:49" x14ac:dyDescent="0.3">
      <c r="A1923" t="s">
        <v>2678</v>
      </c>
      <c r="B1923" s="1">
        <v>45502</v>
      </c>
      <c r="C1923" s="1">
        <v>45509</v>
      </c>
      <c r="D1923" s="1">
        <v>45516</v>
      </c>
      <c r="E1923" t="s">
        <v>737</v>
      </c>
      <c r="F1923" t="s">
        <v>846</v>
      </c>
      <c r="G1923">
        <v>2</v>
      </c>
      <c r="H1923">
        <v>216.77</v>
      </c>
      <c r="I1923">
        <v>15</v>
      </c>
      <c r="J1923">
        <v>25</v>
      </c>
      <c r="K1923" t="s">
        <v>35</v>
      </c>
      <c r="L1923" t="s">
        <v>19</v>
      </c>
      <c r="M1923" t="s">
        <v>30</v>
      </c>
      <c r="N1923" t="s">
        <v>22</v>
      </c>
      <c r="O1923" t="s">
        <v>22</v>
      </c>
      <c r="P1923" t="s">
        <v>4652</v>
      </c>
      <c r="Q1923" t="s">
        <v>4384</v>
      </c>
      <c r="R1923" t="s">
        <v>4424</v>
      </c>
      <c r="S1923" t="s">
        <v>4398</v>
      </c>
      <c r="T1923" t="s">
        <v>4653</v>
      </c>
      <c r="U1923" t="s">
        <v>8519</v>
      </c>
      <c r="V1923">
        <v>1974</v>
      </c>
      <c r="W1923" s="1">
        <v>44629</v>
      </c>
      <c r="X1923" t="s">
        <v>4404</v>
      </c>
      <c r="Y1923" t="s">
        <v>4037</v>
      </c>
      <c r="Z1923" t="s">
        <v>4014</v>
      </c>
      <c r="AA1923" t="s">
        <v>4038</v>
      </c>
      <c r="AB1923" t="s">
        <v>3973</v>
      </c>
      <c r="AC1923" t="s">
        <v>3974</v>
      </c>
      <c r="AD1923">
        <v>166.38</v>
      </c>
      <c r="AE1923">
        <v>215.33</v>
      </c>
      <c r="AF1923" t="s">
        <v>3975</v>
      </c>
      <c r="AG1923" s="1">
        <v>45340</v>
      </c>
      <c r="AH1923" t="s">
        <v>4170</v>
      </c>
      <c r="AI1923" t="s">
        <v>60</v>
      </c>
      <c r="AJ1923" t="s">
        <v>4055</v>
      </c>
      <c r="AL1923" s="1"/>
      <c r="AM1923" s="1"/>
      <c r="AO1923">
        <v>433.54</v>
      </c>
      <c r="AP1923">
        <v>0.15</v>
      </c>
      <c r="AQ1923">
        <v>65.031000000000006</v>
      </c>
      <c r="AR1923">
        <v>368.50900000000001</v>
      </c>
      <c r="AS1923">
        <v>393.50900000000001</v>
      </c>
      <c r="AT1923">
        <v>332.76</v>
      </c>
      <c r="AU1923">
        <v>10.749000000000024</v>
      </c>
      <c r="AV1923">
        <v>7</v>
      </c>
      <c r="AW1923">
        <v>7</v>
      </c>
    </row>
    <row r="1924" spans="1:49" x14ac:dyDescent="0.3">
      <c r="A1924" t="s">
        <v>2679</v>
      </c>
      <c r="B1924" s="1">
        <v>45535</v>
      </c>
      <c r="C1924" s="1">
        <v>45331</v>
      </c>
      <c r="D1924" s="1">
        <v>45538</v>
      </c>
      <c r="E1924" t="s">
        <v>459</v>
      </c>
      <c r="F1924" t="s">
        <v>507</v>
      </c>
      <c r="G1924">
        <v>1</v>
      </c>
      <c r="H1924">
        <v>258.27999999999997</v>
      </c>
      <c r="I1924">
        <v>0</v>
      </c>
      <c r="J1924">
        <v>35</v>
      </c>
      <c r="K1924" t="s">
        <v>18</v>
      </c>
      <c r="L1924" t="s">
        <v>19</v>
      </c>
      <c r="M1924" t="s">
        <v>30</v>
      </c>
      <c r="N1924" t="s">
        <v>52</v>
      </c>
      <c r="O1924" t="s">
        <v>127</v>
      </c>
      <c r="P1924" t="s">
        <v>4745</v>
      </c>
      <c r="Q1924" t="s">
        <v>4384</v>
      </c>
      <c r="R1924" t="s">
        <v>4409</v>
      </c>
      <c r="S1924" t="s">
        <v>4386</v>
      </c>
      <c r="T1924" t="s">
        <v>4751</v>
      </c>
      <c r="U1924" t="s">
        <v>8568</v>
      </c>
      <c r="V1924">
        <v>1995</v>
      </c>
      <c r="W1924" s="1">
        <v>45221</v>
      </c>
      <c r="X1924" t="s">
        <v>4388</v>
      </c>
      <c r="Y1924" t="s">
        <v>4046</v>
      </c>
      <c r="Z1924" t="s">
        <v>4014</v>
      </c>
      <c r="AA1924" t="s">
        <v>4015</v>
      </c>
      <c r="AB1924" t="s">
        <v>4020</v>
      </c>
      <c r="AC1924" t="s">
        <v>3992</v>
      </c>
      <c r="AD1924">
        <v>174.75</v>
      </c>
      <c r="AE1924">
        <v>250.74</v>
      </c>
      <c r="AF1924" t="s">
        <v>3975</v>
      </c>
      <c r="AG1924" s="1"/>
      <c r="AJ1924" t="s">
        <v>3975</v>
      </c>
      <c r="AK1924" t="s">
        <v>5224</v>
      </c>
      <c r="AL1924" s="1">
        <v>45738</v>
      </c>
      <c r="AM1924" s="1">
        <v>45765</v>
      </c>
      <c r="AN1924" t="s">
        <v>26</v>
      </c>
      <c r="AO1924">
        <v>258.27999999999997</v>
      </c>
      <c r="AP1924">
        <v>0</v>
      </c>
      <c r="AQ1924">
        <v>0</v>
      </c>
      <c r="AR1924">
        <v>258.27999999999997</v>
      </c>
      <c r="AS1924">
        <v>293.27999999999997</v>
      </c>
      <c r="AT1924">
        <v>174.75</v>
      </c>
      <c r="AU1924">
        <v>48.529999999999973</v>
      </c>
      <c r="AV1924">
        <v>207</v>
      </c>
      <c r="AW1924">
        <v>-204</v>
      </c>
    </row>
    <row r="1925" spans="1:49" x14ac:dyDescent="0.3">
      <c r="A1925" t="s">
        <v>2680</v>
      </c>
      <c r="B1925" s="1">
        <v>45309</v>
      </c>
      <c r="C1925" s="1">
        <v>45309</v>
      </c>
      <c r="D1925" s="1">
        <v>45311</v>
      </c>
      <c r="E1925" t="s">
        <v>164</v>
      </c>
      <c r="F1925" t="s">
        <v>405</v>
      </c>
      <c r="G1925">
        <v>1</v>
      </c>
      <c r="H1925">
        <v>30.66</v>
      </c>
      <c r="I1925">
        <v>0</v>
      </c>
      <c r="J1925">
        <v>35</v>
      </c>
      <c r="K1925" t="s">
        <v>35</v>
      </c>
      <c r="L1925" t="s">
        <v>19</v>
      </c>
      <c r="M1925" t="s">
        <v>36</v>
      </c>
      <c r="N1925" t="s">
        <v>22</v>
      </c>
      <c r="O1925" t="s">
        <v>94</v>
      </c>
      <c r="P1925" t="s">
        <v>4500</v>
      </c>
      <c r="Q1925" t="s">
        <v>4384</v>
      </c>
      <c r="R1925" t="s">
        <v>4424</v>
      </c>
      <c r="S1925" t="s">
        <v>4386</v>
      </c>
      <c r="T1925" t="s">
        <v>4501</v>
      </c>
      <c r="U1925" t="s">
        <v>4502</v>
      </c>
      <c r="V1925">
        <v>1974</v>
      </c>
      <c r="W1925" s="1">
        <v>45376</v>
      </c>
      <c r="X1925" t="s">
        <v>4394</v>
      </c>
      <c r="Y1925" t="s">
        <v>3984</v>
      </c>
      <c r="Z1925" t="s">
        <v>3977</v>
      </c>
      <c r="AA1925" t="s">
        <v>3978</v>
      </c>
      <c r="AB1925" t="s">
        <v>3973</v>
      </c>
      <c r="AC1925" t="s">
        <v>3985</v>
      </c>
      <c r="AD1925">
        <v>21.75</v>
      </c>
      <c r="AE1925">
        <v>33.03</v>
      </c>
      <c r="AF1925" t="s">
        <v>3975</v>
      </c>
      <c r="AG1925" s="1"/>
      <c r="AJ1925" t="s">
        <v>3975</v>
      </c>
      <c r="AK1925" t="s">
        <v>5223</v>
      </c>
      <c r="AL1925" s="1">
        <v>45537</v>
      </c>
      <c r="AM1925" s="1">
        <v>45567</v>
      </c>
      <c r="AN1925" t="s">
        <v>5225</v>
      </c>
      <c r="AO1925">
        <v>30.66</v>
      </c>
      <c r="AP1925">
        <v>0</v>
      </c>
      <c r="AQ1925">
        <v>0</v>
      </c>
      <c r="AR1925">
        <v>30.66</v>
      </c>
      <c r="AS1925">
        <v>65.66</v>
      </c>
      <c r="AT1925">
        <v>21.75</v>
      </c>
      <c r="AU1925">
        <v>-26.09</v>
      </c>
      <c r="AV1925">
        <v>2</v>
      </c>
      <c r="AW1925">
        <v>0</v>
      </c>
    </row>
    <row r="1926" spans="1:49" x14ac:dyDescent="0.3">
      <c r="A1926" t="s">
        <v>2681</v>
      </c>
      <c r="B1926" s="1">
        <v>45462</v>
      </c>
      <c r="C1926" s="1">
        <v>45467</v>
      </c>
      <c r="D1926" s="1">
        <v>45479</v>
      </c>
      <c r="E1926" t="s">
        <v>844</v>
      </c>
      <c r="F1926" t="s">
        <v>1143</v>
      </c>
      <c r="G1926">
        <v>1</v>
      </c>
      <c r="H1926">
        <v>198.62</v>
      </c>
      <c r="I1926">
        <v>5</v>
      </c>
      <c r="J1926">
        <v>35</v>
      </c>
      <c r="K1926" t="s">
        <v>35</v>
      </c>
      <c r="L1926" t="s">
        <v>19</v>
      </c>
      <c r="M1926" t="s">
        <v>30</v>
      </c>
      <c r="N1926" t="s">
        <v>21</v>
      </c>
      <c r="O1926" t="s">
        <v>189</v>
      </c>
      <c r="P1926" t="s">
        <v>4515</v>
      </c>
      <c r="Q1926" t="s">
        <v>4396</v>
      </c>
      <c r="R1926" t="s">
        <v>4397</v>
      </c>
      <c r="S1926" t="s">
        <v>4434</v>
      </c>
      <c r="T1926" t="s">
        <v>5100</v>
      </c>
      <c r="U1926" t="s">
        <v>8774</v>
      </c>
      <c r="V1926">
        <v>1976</v>
      </c>
      <c r="W1926" s="1">
        <v>45889</v>
      </c>
      <c r="X1926" t="s">
        <v>4404</v>
      </c>
      <c r="Y1926" t="s">
        <v>4127</v>
      </c>
      <c r="Z1926" t="s">
        <v>3987</v>
      </c>
      <c r="AA1926" t="s">
        <v>3988</v>
      </c>
      <c r="AB1926" t="s">
        <v>4009</v>
      </c>
      <c r="AC1926" t="s">
        <v>3980</v>
      </c>
      <c r="AD1926">
        <v>154.30000000000001</v>
      </c>
      <c r="AE1926">
        <v>203.91</v>
      </c>
      <c r="AF1926" t="s">
        <v>3975</v>
      </c>
      <c r="AG1926" s="1"/>
      <c r="AJ1926" t="s">
        <v>3975</v>
      </c>
      <c r="AK1926" t="s">
        <v>5227</v>
      </c>
      <c r="AL1926" s="1">
        <v>45825</v>
      </c>
      <c r="AM1926" s="1">
        <v>45859</v>
      </c>
      <c r="AN1926" t="s">
        <v>19</v>
      </c>
      <c r="AO1926">
        <v>198.62</v>
      </c>
      <c r="AP1926">
        <v>0.05</v>
      </c>
      <c r="AQ1926">
        <v>9.9310000000000009</v>
      </c>
      <c r="AR1926">
        <v>188.68899999999999</v>
      </c>
      <c r="AS1926">
        <v>223.68899999999999</v>
      </c>
      <c r="AT1926">
        <v>154.30000000000001</v>
      </c>
      <c r="AU1926">
        <v>-0.61100000000001842</v>
      </c>
      <c r="AV1926">
        <v>12</v>
      </c>
      <c r="AW1926">
        <v>5</v>
      </c>
    </row>
    <row r="1927" spans="1:49" x14ac:dyDescent="0.3">
      <c r="A1927" t="s">
        <v>2682</v>
      </c>
      <c r="B1927" s="1">
        <v>45555</v>
      </c>
      <c r="C1927" s="1">
        <v>45556</v>
      </c>
      <c r="D1927" s="1">
        <v>45557</v>
      </c>
      <c r="E1927" t="s">
        <v>1012</v>
      </c>
      <c r="F1927" t="s">
        <v>400</v>
      </c>
      <c r="G1927">
        <v>1</v>
      </c>
      <c r="H1927">
        <v>40.94</v>
      </c>
      <c r="I1927">
        <v>0</v>
      </c>
      <c r="J1927">
        <v>50</v>
      </c>
      <c r="K1927" t="s">
        <v>42</v>
      </c>
      <c r="L1927" t="s">
        <v>19</v>
      </c>
      <c r="M1927" t="s">
        <v>30</v>
      </c>
      <c r="N1927" t="s">
        <v>37</v>
      </c>
      <c r="O1927" t="s">
        <v>22</v>
      </c>
      <c r="P1927" t="s">
        <v>4548</v>
      </c>
      <c r="Q1927" t="s">
        <v>4396</v>
      </c>
      <c r="R1927" t="s">
        <v>4409</v>
      </c>
      <c r="S1927" t="s">
        <v>4391</v>
      </c>
      <c r="T1927" t="s">
        <v>4549</v>
      </c>
      <c r="U1927" t="s">
        <v>8471</v>
      </c>
      <c r="V1927">
        <v>1988</v>
      </c>
      <c r="W1927" s="1">
        <v>44683</v>
      </c>
      <c r="X1927" t="s">
        <v>4404</v>
      </c>
      <c r="Y1927" t="s">
        <v>3993</v>
      </c>
      <c r="Z1927" t="s">
        <v>3994</v>
      </c>
      <c r="AA1927" t="s">
        <v>3995</v>
      </c>
      <c r="AB1927" t="s">
        <v>3996</v>
      </c>
      <c r="AC1927" t="s">
        <v>3997</v>
      </c>
      <c r="AD1927">
        <v>31.33</v>
      </c>
      <c r="AE1927">
        <v>44.22</v>
      </c>
      <c r="AF1927" t="s">
        <v>3975</v>
      </c>
      <c r="AG1927" s="1"/>
      <c r="AJ1927" t="s">
        <v>3975</v>
      </c>
      <c r="AL1927" s="1"/>
      <c r="AM1927" s="1"/>
      <c r="AO1927">
        <v>40.94</v>
      </c>
      <c r="AP1927">
        <v>0</v>
      </c>
      <c r="AQ1927">
        <v>0</v>
      </c>
      <c r="AR1927">
        <v>40.94</v>
      </c>
      <c r="AS1927">
        <v>90.94</v>
      </c>
      <c r="AT1927">
        <v>31.33</v>
      </c>
      <c r="AU1927">
        <v>-40.39</v>
      </c>
      <c r="AV1927">
        <v>1</v>
      </c>
      <c r="AW1927">
        <v>1</v>
      </c>
    </row>
    <row r="1928" spans="1:49" x14ac:dyDescent="0.3">
      <c r="A1928" t="s">
        <v>2683</v>
      </c>
      <c r="B1928" s="1">
        <v>45632</v>
      </c>
      <c r="C1928" s="1">
        <v>45636</v>
      </c>
      <c r="D1928" s="1">
        <v>45637</v>
      </c>
      <c r="E1928" t="s">
        <v>916</v>
      </c>
      <c r="F1928" t="s">
        <v>846</v>
      </c>
      <c r="G1928">
        <v>2</v>
      </c>
      <c r="H1928">
        <v>238.43</v>
      </c>
      <c r="I1928">
        <v>10</v>
      </c>
      <c r="J1928">
        <v>25</v>
      </c>
      <c r="K1928" t="s">
        <v>60</v>
      </c>
      <c r="L1928" t="s">
        <v>43</v>
      </c>
      <c r="M1928" t="s">
        <v>30</v>
      </c>
      <c r="N1928" t="s">
        <v>31</v>
      </c>
      <c r="O1928" t="s">
        <v>48</v>
      </c>
      <c r="P1928" t="s">
        <v>4536</v>
      </c>
      <c r="Q1928" t="s">
        <v>4396</v>
      </c>
      <c r="R1928" t="s">
        <v>4444</v>
      </c>
      <c r="S1928" t="s">
        <v>4391</v>
      </c>
      <c r="T1928" t="s">
        <v>4537</v>
      </c>
      <c r="U1928" t="s">
        <v>8469</v>
      </c>
      <c r="V1928">
        <v>1997</v>
      </c>
      <c r="W1928" s="1">
        <v>45410</v>
      </c>
      <c r="X1928" t="s">
        <v>4404</v>
      </c>
      <c r="Y1928" t="s">
        <v>4037</v>
      </c>
      <c r="Z1928" t="s">
        <v>4014</v>
      </c>
      <c r="AA1928" t="s">
        <v>4038</v>
      </c>
      <c r="AB1928" t="s">
        <v>3973</v>
      </c>
      <c r="AC1928" t="s">
        <v>3974</v>
      </c>
      <c r="AD1928">
        <v>166.38</v>
      </c>
      <c r="AE1928">
        <v>215.33</v>
      </c>
      <c r="AF1928" t="s">
        <v>3975</v>
      </c>
      <c r="AG1928" s="1"/>
      <c r="AJ1928" t="s">
        <v>3975</v>
      </c>
      <c r="AK1928" t="s">
        <v>5223</v>
      </c>
      <c r="AL1928" s="1">
        <v>45698</v>
      </c>
      <c r="AM1928" s="1">
        <v>45750</v>
      </c>
      <c r="AN1928" t="s">
        <v>19</v>
      </c>
      <c r="AO1928">
        <v>476.86</v>
      </c>
      <c r="AP1928">
        <v>0.1</v>
      </c>
      <c r="AQ1928">
        <v>47.686000000000007</v>
      </c>
      <c r="AR1928">
        <v>429.17399999999998</v>
      </c>
      <c r="AS1928">
        <v>454.17399999999998</v>
      </c>
      <c r="AT1928">
        <v>332.76</v>
      </c>
      <c r="AU1928">
        <v>71.413999999999987</v>
      </c>
      <c r="AV1928">
        <v>1</v>
      </c>
      <c r="AW1928">
        <v>4</v>
      </c>
    </row>
    <row r="1929" spans="1:49" x14ac:dyDescent="0.3">
      <c r="A1929" t="s">
        <v>2684</v>
      </c>
      <c r="B1929" s="1">
        <v>45626</v>
      </c>
      <c r="C1929" s="1">
        <v>45628</v>
      </c>
      <c r="D1929" s="1">
        <v>45633</v>
      </c>
      <c r="E1929" t="s">
        <v>531</v>
      </c>
      <c r="F1929" t="s">
        <v>386</v>
      </c>
      <c r="G1929">
        <v>1</v>
      </c>
      <c r="H1929">
        <v>153.53</v>
      </c>
      <c r="I1929">
        <v>0</v>
      </c>
      <c r="J1929">
        <v>15</v>
      </c>
      <c r="K1929" t="s">
        <v>60</v>
      </c>
      <c r="L1929" t="s">
        <v>19</v>
      </c>
      <c r="M1929" t="s">
        <v>36</v>
      </c>
      <c r="N1929" t="s">
        <v>52</v>
      </c>
      <c r="O1929" t="s">
        <v>22</v>
      </c>
      <c r="P1929" t="s">
        <v>4453</v>
      </c>
      <c r="Q1929" t="s">
        <v>4384</v>
      </c>
      <c r="R1929" t="s">
        <v>4412</v>
      </c>
      <c r="S1929" t="s">
        <v>4391</v>
      </c>
      <c r="T1929" t="s">
        <v>4454</v>
      </c>
      <c r="U1929" t="s">
        <v>8440</v>
      </c>
      <c r="V1929">
        <v>1975</v>
      </c>
      <c r="W1929" s="1">
        <v>45495</v>
      </c>
      <c r="X1929" t="s">
        <v>4388</v>
      </c>
      <c r="Y1929" t="s">
        <v>4082</v>
      </c>
      <c r="Z1929" t="s">
        <v>4014</v>
      </c>
      <c r="AA1929" t="s">
        <v>4049</v>
      </c>
      <c r="AB1929" t="s">
        <v>3983</v>
      </c>
      <c r="AC1929" t="s">
        <v>3974</v>
      </c>
      <c r="AD1929">
        <v>135.74</v>
      </c>
      <c r="AE1929">
        <v>160.87</v>
      </c>
      <c r="AF1929" t="s">
        <v>3975</v>
      </c>
      <c r="AG1929" s="1"/>
      <c r="AJ1929" t="s">
        <v>3975</v>
      </c>
      <c r="AL1929" s="1"/>
      <c r="AM1929" s="1"/>
      <c r="AO1929">
        <v>153.53</v>
      </c>
      <c r="AP1929">
        <v>0</v>
      </c>
      <c r="AQ1929">
        <v>0</v>
      </c>
      <c r="AR1929">
        <v>153.53</v>
      </c>
      <c r="AS1929">
        <v>168.53</v>
      </c>
      <c r="AT1929">
        <v>135.74</v>
      </c>
      <c r="AU1929">
        <v>2.789999999999992</v>
      </c>
      <c r="AV1929">
        <v>5</v>
      </c>
      <c r="AW1929">
        <v>2</v>
      </c>
    </row>
    <row r="1930" spans="1:49" x14ac:dyDescent="0.3">
      <c r="A1930" t="s">
        <v>2685</v>
      </c>
      <c r="B1930" s="1">
        <v>45337</v>
      </c>
      <c r="C1930" s="1">
        <v>45338</v>
      </c>
      <c r="D1930" s="1">
        <v>45342</v>
      </c>
      <c r="E1930" t="s">
        <v>358</v>
      </c>
      <c r="F1930" t="s">
        <v>272</v>
      </c>
      <c r="G1930">
        <v>2</v>
      </c>
      <c r="H1930">
        <v>12.78</v>
      </c>
      <c r="I1930">
        <v>0</v>
      </c>
      <c r="J1930">
        <v>25</v>
      </c>
      <c r="K1930" t="s">
        <v>60</v>
      </c>
      <c r="L1930" t="s">
        <v>26</v>
      </c>
      <c r="M1930" t="s">
        <v>30</v>
      </c>
      <c r="N1930" t="s">
        <v>37</v>
      </c>
      <c r="O1930" t="s">
        <v>48</v>
      </c>
      <c r="P1930" t="s">
        <v>4426</v>
      </c>
      <c r="Q1930" t="s">
        <v>4384</v>
      </c>
      <c r="R1930" t="s">
        <v>4412</v>
      </c>
      <c r="S1930" t="s">
        <v>4434</v>
      </c>
      <c r="T1930" t="s">
        <v>4672</v>
      </c>
      <c r="U1930" t="s">
        <v>8526</v>
      </c>
      <c r="V1930">
        <v>1982</v>
      </c>
      <c r="W1930" s="1">
        <v>44796</v>
      </c>
      <c r="X1930" t="s">
        <v>22</v>
      </c>
      <c r="Y1930" t="s">
        <v>4030</v>
      </c>
      <c r="Z1930" t="s">
        <v>3977</v>
      </c>
      <c r="AA1930" t="s">
        <v>3978</v>
      </c>
      <c r="AB1930" t="s">
        <v>3989</v>
      </c>
      <c r="AC1930" t="s">
        <v>3992</v>
      </c>
      <c r="AD1930">
        <v>8.43</v>
      </c>
      <c r="AE1930">
        <v>12.21</v>
      </c>
      <c r="AF1930" t="s">
        <v>3975</v>
      </c>
      <c r="AG1930" s="1"/>
      <c r="AJ1930" t="s">
        <v>3975</v>
      </c>
      <c r="AK1930" t="s">
        <v>5223</v>
      </c>
      <c r="AL1930" s="1">
        <v>45698</v>
      </c>
      <c r="AM1930" s="1">
        <v>45750</v>
      </c>
      <c r="AN1930" t="s">
        <v>19</v>
      </c>
      <c r="AO1930">
        <v>25.56</v>
      </c>
      <c r="AP1930">
        <v>0</v>
      </c>
      <c r="AQ1930">
        <v>0</v>
      </c>
      <c r="AR1930">
        <v>25.56</v>
      </c>
      <c r="AS1930">
        <v>50.56</v>
      </c>
      <c r="AT1930">
        <v>16.86</v>
      </c>
      <c r="AU1930">
        <v>-16.3</v>
      </c>
      <c r="AV1930">
        <v>4</v>
      </c>
      <c r="AW1930">
        <v>1</v>
      </c>
    </row>
    <row r="1931" spans="1:49" x14ac:dyDescent="0.3">
      <c r="A1931" t="s">
        <v>2686</v>
      </c>
      <c r="B1931" s="1">
        <v>45502</v>
      </c>
      <c r="C1931" s="1">
        <v>45505</v>
      </c>
      <c r="D1931" s="1">
        <v>45451</v>
      </c>
      <c r="E1931" t="s">
        <v>268</v>
      </c>
      <c r="F1931" t="s">
        <v>983</v>
      </c>
      <c r="G1931">
        <v>1</v>
      </c>
      <c r="H1931">
        <v>76.180000000000007</v>
      </c>
      <c r="I1931">
        <v>25</v>
      </c>
      <c r="J1931">
        <v>25</v>
      </c>
      <c r="K1931" t="s">
        <v>42</v>
      </c>
      <c r="L1931" t="s">
        <v>26</v>
      </c>
      <c r="M1931" t="s">
        <v>30</v>
      </c>
      <c r="N1931" t="s">
        <v>52</v>
      </c>
      <c r="O1931" t="s">
        <v>22</v>
      </c>
      <c r="P1931" t="s">
        <v>4958</v>
      </c>
      <c r="Q1931" t="s">
        <v>4384</v>
      </c>
      <c r="R1931" t="s">
        <v>4412</v>
      </c>
      <c r="S1931" t="s">
        <v>4434</v>
      </c>
      <c r="T1931" t="s">
        <v>5214</v>
      </c>
      <c r="U1931" t="s">
        <v>8839</v>
      </c>
      <c r="V1931">
        <v>1984</v>
      </c>
      <c r="W1931" s="1">
        <v>45632</v>
      </c>
      <c r="X1931" t="s">
        <v>4394</v>
      </c>
      <c r="Y1931" t="s">
        <v>4094</v>
      </c>
      <c r="Z1931" t="s">
        <v>4014</v>
      </c>
      <c r="AA1931" t="s">
        <v>4017</v>
      </c>
      <c r="AB1931" t="s">
        <v>3989</v>
      </c>
      <c r="AC1931" t="s">
        <v>3974</v>
      </c>
      <c r="AD1931">
        <v>45.88</v>
      </c>
      <c r="AE1931">
        <v>66.650000000000006</v>
      </c>
      <c r="AF1931" t="s">
        <v>3975</v>
      </c>
      <c r="AG1931" s="1"/>
      <c r="AJ1931" t="s">
        <v>3975</v>
      </c>
      <c r="AL1931" s="1"/>
      <c r="AM1931" s="1"/>
      <c r="AO1931">
        <v>76.180000000000007</v>
      </c>
      <c r="AP1931">
        <v>0.25</v>
      </c>
      <c r="AQ1931">
        <v>19.045000000000002</v>
      </c>
      <c r="AR1931">
        <v>57.135000000000005</v>
      </c>
      <c r="AS1931">
        <v>82.135000000000005</v>
      </c>
      <c r="AT1931">
        <v>45.88</v>
      </c>
      <c r="AU1931">
        <v>-13.744999999999997</v>
      </c>
      <c r="AV1931">
        <v>-54</v>
      </c>
      <c r="AW1931">
        <v>3</v>
      </c>
    </row>
    <row r="1932" spans="1:49" x14ac:dyDescent="0.3">
      <c r="A1932" t="s">
        <v>2687</v>
      </c>
      <c r="B1932" s="1">
        <v>45431</v>
      </c>
      <c r="C1932" s="1">
        <v>45441</v>
      </c>
      <c r="D1932" s="1">
        <v>45446</v>
      </c>
      <c r="E1932" t="s">
        <v>2292</v>
      </c>
      <c r="F1932" t="s">
        <v>1178</v>
      </c>
      <c r="G1932">
        <v>3</v>
      </c>
      <c r="H1932">
        <v>108.95</v>
      </c>
      <c r="I1932">
        <v>5</v>
      </c>
      <c r="J1932">
        <v>50</v>
      </c>
      <c r="K1932" t="s">
        <v>60</v>
      </c>
      <c r="L1932" t="s">
        <v>26</v>
      </c>
      <c r="M1932" t="s">
        <v>20</v>
      </c>
      <c r="N1932" t="s">
        <v>21</v>
      </c>
      <c r="O1932" t="s">
        <v>22</v>
      </c>
      <c r="P1932" t="s">
        <v>4554</v>
      </c>
      <c r="Q1932" t="s">
        <v>4396</v>
      </c>
      <c r="R1932" t="s">
        <v>4416</v>
      </c>
      <c r="S1932" t="s">
        <v>4406</v>
      </c>
      <c r="T1932" t="s">
        <v>8619</v>
      </c>
      <c r="U1932" t="s">
        <v>4846</v>
      </c>
      <c r="V1932">
        <v>1970</v>
      </c>
      <c r="W1932" s="1">
        <v>45699</v>
      </c>
      <c r="X1932" t="s">
        <v>4404</v>
      </c>
      <c r="Y1932" t="s">
        <v>4069</v>
      </c>
      <c r="Z1932" t="s">
        <v>3971</v>
      </c>
      <c r="AA1932" t="s">
        <v>4004</v>
      </c>
      <c r="AB1932" t="s">
        <v>4002</v>
      </c>
      <c r="AC1932" t="s">
        <v>3985</v>
      </c>
      <c r="AD1932">
        <v>89.61</v>
      </c>
      <c r="AE1932">
        <v>126.24</v>
      </c>
      <c r="AF1932" t="s">
        <v>3975</v>
      </c>
      <c r="AG1932" s="1"/>
      <c r="AJ1932" t="s">
        <v>3975</v>
      </c>
      <c r="AL1932" s="1"/>
      <c r="AM1932" s="1"/>
      <c r="AO1932">
        <v>326.85000000000002</v>
      </c>
      <c r="AP1932">
        <v>0.05</v>
      </c>
      <c r="AQ1932">
        <v>16.342500000000001</v>
      </c>
      <c r="AR1932">
        <v>310.50750000000005</v>
      </c>
      <c r="AS1932">
        <v>360.50750000000005</v>
      </c>
      <c r="AT1932">
        <v>268.83</v>
      </c>
      <c r="AU1932">
        <v>-8.3224999999999341</v>
      </c>
      <c r="AV1932">
        <v>5</v>
      </c>
      <c r="AW1932">
        <v>10</v>
      </c>
    </row>
    <row r="1933" spans="1:49" x14ac:dyDescent="0.3">
      <c r="A1933" t="s">
        <v>2688</v>
      </c>
      <c r="B1933" s="1">
        <v>45520</v>
      </c>
      <c r="C1933" s="1">
        <v>45521</v>
      </c>
      <c r="D1933" s="1">
        <v>45524</v>
      </c>
      <c r="E1933" t="s">
        <v>663</v>
      </c>
      <c r="F1933" t="s">
        <v>422</v>
      </c>
      <c r="G1933">
        <v>1</v>
      </c>
      <c r="H1933">
        <v>3.42</v>
      </c>
      <c r="I1933">
        <v>10</v>
      </c>
      <c r="J1933">
        <v>50</v>
      </c>
      <c r="K1933" t="s">
        <v>35</v>
      </c>
      <c r="L1933" t="s">
        <v>26</v>
      </c>
      <c r="M1933" t="s">
        <v>30</v>
      </c>
      <c r="N1933" t="s">
        <v>21</v>
      </c>
      <c r="O1933" t="s">
        <v>204</v>
      </c>
      <c r="P1933" t="s">
        <v>4498</v>
      </c>
      <c r="Q1933" t="s">
        <v>4384</v>
      </c>
      <c r="R1933" t="s">
        <v>4459</v>
      </c>
      <c r="S1933" t="s">
        <v>4398</v>
      </c>
      <c r="T1933" t="s">
        <v>5093</v>
      </c>
      <c r="U1933" t="s">
        <v>8771</v>
      </c>
      <c r="V1933">
        <v>1988</v>
      </c>
      <c r="W1933" s="1">
        <v>44796</v>
      </c>
      <c r="X1933" t="s">
        <v>4404</v>
      </c>
      <c r="Y1933" t="s">
        <v>4052</v>
      </c>
      <c r="Z1933" t="s">
        <v>3987</v>
      </c>
      <c r="AA1933" t="s">
        <v>3988</v>
      </c>
      <c r="AB1933" t="s">
        <v>4032</v>
      </c>
      <c r="AC1933" t="s">
        <v>3974</v>
      </c>
      <c r="AD1933">
        <v>2.42</v>
      </c>
      <c r="AE1933">
        <v>3.15</v>
      </c>
      <c r="AF1933" t="s">
        <v>3975</v>
      </c>
      <c r="AG1933" s="1"/>
      <c r="AJ1933" t="s">
        <v>3975</v>
      </c>
      <c r="AK1933" t="s">
        <v>5224</v>
      </c>
      <c r="AL1933" s="1">
        <v>45767</v>
      </c>
      <c r="AM1933" s="1">
        <v>45784</v>
      </c>
      <c r="AN1933" t="s">
        <v>5225</v>
      </c>
      <c r="AO1933">
        <v>3.42</v>
      </c>
      <c r="AP1933">
        <v>0.1</v>
      </c>
      <c r="AQ1933">
        <v>0.34200000000000003</v>
      </c>
      <c r="AR1933">
        <v>3.0779999999999998</v>
      </c>
      <c r="AS1933">
        <v>53.078000000000003</v>
      </c>
      <c r="AT1933">
        <v>2.42</v>
      </c>
      <c r="AU1933">
        <v>-49.341999999999999</v>
      </c>
      <c r="AV1933">
        <v>3</v>
      </c>
      <c r="AW1933">
        <v>1</v>
      </c>
    </row>
    <row r="1934" spans="1:49" x14ac:dyDescent="0.3">
      <c r="A1934" t="s">
        <v>2689</v>
      </c>
      <c r="B1934" s="1">
        <v>45581</v>
      </c>
      <c r="C1934" s="1">
        <v>45582</v>
      </c>
      <c r="D1934" s="1">
        <v>45584</v>
      </c>
      <c r="E1934" t="s">
        <v>1414</v>
      </c>
      <c r="F1934" t="s">
        <v>309</v>
      </c>
      <c r="G1934">
        <v>1</v>
      </c>
      <c r="H1934">
        <v>93.08</v>
      </c>
      <c r="I1934">
        <v>15</v>
      </c>
      <c r="J1934">
        <v>35</v>
      </c>
      <c r="K1934" t="s">
        <v>35</v>
      </c>
      <c r="L1934" t="s">
        <v>26</v>
      </c>
      <c r="M1934" t="s">
        <v>47</v>
      </c>
      <c r="N1934" t="s">
        <v>22</v>
      </c>
      <c r="O1934" t="s">
        <v>94</v>
      </c>
      <c r="P1934" t="s">
        <v>4476</v>
      </c>
      <c r="Q1934" t="s">
        <v>4396</v>
      </c>
      <c r="R1934" t="s">
        <v>4409</v>
      </c>
      <c r="S1934" t="s">
        <v>4386</v>
      </c>
      <c r="T1934" t="s">
        <v>5005</v>
      </c>
      <c r="U1934" t="s">
        <v>8713</v>
      </c>
      <c r="V1934">
        <v>1982</v>
      </c>
      <c r="W1934" s="1">
        <v>45229</v>
      </c>
      <c r="X1934" t="s">
        <v>4404</v>
      </c>
      <c r="Y1934" t="s">
        <v>4035</v>
      </c>
      <c r="Z1934" t="s">
        <v>3987</v>
      </c>
      <c r="AA1934" t="s">
        <v>3999</v>
      </c>
      <c r="AB1934" t="s">
        <v>3973</v>
      </c>
      <c r="AC1934" t="s">
        <v>3985</v>
      </c>
      <c r="AD1934">
        <v>69.290000000000006</v>
      </c>
      <c r="AE1934">
        <v>93.62</v>
      </c>
      <c r="AF1934" t="s">
        <v>3975</v>
      </c>
      <c r="AG1934" s="1"/>
      <c r="AJ1934" t="s">
        <v>3975</v>
      </c>
      <c r="AK1934" t="s">
        <v>5223</v>
      </c>
      <c r="AL1934" s="1">
        <v>45537</v>
      </c>
      <c r="AM1934" s="1">
        <v>45567</v>
      </c>
      <c r="AN1934" t="s">
        <v>5225</v>
      </c>
      <c r="AO1934">
        <v>93.08</v>
      </c>
      <c r="AP1934">
        <v>0.15</v>
      </c>
      <c r="AQ1934">
        <v>13.962</v>
      </c>
      <c r="AR1934">
        <v>79.117999999999995</v>
      </c>
      <c r="AS1934">
        <v>114.11799999999999</v>
      </c>
      <c r="AT1934">
        <v>69.290000000000006</v>
      </c>
      <c r="AU1934">
        <v>-25.172000000000011</v>
      </c>
      <c r="AV1934">
        <v>2</v>
      </c>
      <c r="AW1934">
        <v>1</v>
      </c>
    </row>
    <row r="1935" spans="1:49" x14ac:dyDescent="0.3">
      <c r="A1935" t="s">
        <v>2690</v>
      </c>
      <c r="B1935" s="1">
        <v>45401</v>
      </c>
      <c r="C1935" s="1"/>
      <c r="D1935" s="1">
        <v>45412</v>
      </c>
      <c r="E1935" t="s">
        <v>96</v>
      </c>
      <c r="F1935" t="s">
        <v>557</v>
      </c>
      <c r="G1935">
        <v>1</v>
      </c>
      <c r="H1935">
        <v>162.22999999999999</v>
      </c>
      <c r="I1935">
        <v>20</v>
      </c>
      <c r="J1935">
        <v>25</v>
      </c>
      <c r="K1935" t="s">
        <v>35</v>
      </c>
      <c r="L1935" t="s">
        <v>43</v>
      </c>
      <c r="M1935" t="s">
        <v>30</v>
      </c>
      <c r="N1935" t="s">
        <v>37</v>
      </c>
      <c r="O1935" t="s">
        <v>56</v>
      </c>
      <c r="P1935" t="s">
        <v>4906</v>
      </c>
      <c r="Q1935" t="s">
        <v>4384</v>
      </c>
      <c r="R1935" t="s">
        <v>4444</v>
      </c>
      <c r="S1935" t="s">
        <v>4386</v>
      </c>
      <c r="T1935" t="s">
        <v>4907</v>
      </c>
      <c r="U1935" t="s">
        <v>8653</v>
      </c>
      <c r="V1935">
        <v>1988</v>
      </c>
      <c r="W1935" s="1">
        <v>44912</v>
      </c>
      <c r="X1935" t="s">
        <v>22</v>
      </c>
      <c r="Y1935" t="s">
        <v>4007</v>
      </c>
      <c r="Z1935" t="s">
        <v>3994</v>
      </c>
      <c r="AA1935" t="s">
        <v>4008</v>
      </c>
      <c r="AB1935" t="s">
        <v>4009</v>
      </c>
      <c r="AC1935" t="s">
        <v>3974</v>
      </c>
      <c r="AD1935">
        <v>135.69</v>
      </c>
      <c r="AE1935">
        <v>190.42</v>
      </c>
      <c r="AF1935" t="s">
        <v>3975</v>
      </c>
      <c r="AG1935" s="1"/>
      <c r="AJ1935" t="s">
        <v>3975</v>
      </c>
      <c r="AK1935" t="s">
        <v>5222</v>
      </c>
      <c r="AL1935" s="1">
        <v>45416</v>
      </c>
      <c r="AM1935" s="1">
        <v>45440</v>
      </c>
      <c r="AN1935" t="s">
        <v>26</v>
      </c>
      <c r="AO1935">
        <v>162.22999999999999</v>
      </c>
      <c r="AP1935">
        <v>0.2</v>
      </c>
      <c r="AQ1935">
        <v>32.445999999999998</v>
      </c>
      <c r="AR1935">
        <v>129.78399999999999</v>
      </c>
      <c r="AS1935">
        <v>154.78399999999999</v>
      </c>
      <c r="AT1935">
        <v>135.69</v>
      </c>
      <c r="AU1935">
        <v>-30.906000000000006</v>
      </c>
    </row>
    <row r="1936" spans="1:49" x14ac:dyDescent="0.3">
      <c r="A1936" t="s">
        <v>2691</v>
      </c>
      <c r="B1936" s="1">
        <v>45600</v>
      </c>
      <c r="C1936" s="1">
        <v>45397</v>
      </c>
      <c r="D1936" s="1">
        <v>45404</v>
      </c>
      <c r="E1936" t="s">
        <v>850</v>
      </c>
      <c r="F1936" t="s">
        <v>523</v>
      </c>
      <c r="G1936">
        <v>2</v>
      </c>
      <c r="H1936">
        <v>121.36</v>
      </c>
      <c r="I1936">
        <v>30</v>
      </c>
      <c r="J1936">
        <v>25</v>
      </c>
      <c r="K1936" t="s">
        <v>60</v>
      </c>
      <c r="L1936" t="s">
        <v>26</v>
      </c>
      <c r="M1936" t="s">
        <v>30</v>
      </c>
      <c r="N1936" t="s">
        <v>22</v>
      </c>
      <c r="O1936" t="s">
        <v>22</v>
      </c>
      <c r="P1936" t="s">
        <v>4522</v>
      </c>
      <c r="Q1936" t="s">
        <v>4396</v>
      </c>
      <c r="R1936" t="s">
        <v>4459</v>
      </c>
      <c r="S1936" t="s">
        <v>4398</v>
      </c>
      <c r="T1936" t="s">
        <v>4523</v>
      </c>
      <c r="U1936" t="s">
        <v>4524</v>
      </c>
      <c r="V1936">
        <v>1984</v>
      </c>
      <c r="W1936" s="1">
        <v>45146</v>
      </c>
      <c r="X1936" t="s">
        <v>4388</v>
      </c>
      <c r="Y1936" t="s">
        <v>4058</v>
      </c>
      <c r="Z1936" t="s">
        <v>3994</v>
      </c>
      <c r="AA1936" t="s">
        <v>3995</v>
      </c>
      <c r="AB1936" t="s">
        <v>4002</v>
      </c>
      <c r="AC1936" t="s">
        <v>3980</v>
      </c>
      <c r="AD1936">
        <v>83.34</v>
      </c>
      <c r="AE1936">
        <v>113.37</v>
      </c>
      <c r="AF1936" t="s">
        <v>3975</v>
      </c>
      <c r="AG1936" s="1"/>
      <c r="AJ1936" t="s">
        <v>3975</v>
      </c>
      <c r="AL1936" s="1"/>
      <c r="AM1936" s="1"/>
      <c r="AO1936">
        <v>242.72</v>
      </c>
      <c r="AP1936">
        <v>0.3</v>
      </c>
      <c r="AQ1936">
        <v>72.816000000000003</v>
      </c>
      <c r="AR1936">
        <v>169.904</v>
      </c>
      <c r="AS1936">
        <v>194.904</v>
      </c>
      <c r="AT1936">
        <v>166.68</v>
      </c>
      <c r="AU1936">
        <v>-21.77600000000001</v>
      </c>
      <c r="AV1936">
        <v>7</v>
      </c>
      <c r="AW1936">
        <v>-203</v>
      </c>
    </row>
    <row r="1937" spans="1:49" x14ac:dyDescent="0.3">
      <c r="A1937" t="s">
        <v>2692</v>
      </c>
      <c r="B1937" s="1">
        <v>45496</v>
      </c>
      <c r="C1937" s="1">
        <v>45499</v>
      </c>
      <c r="D1937" s="1"/>
      <c r="E1937" t="s">
        <v>2292</v>
      </c>
      <c r="F1937" t="s">
        <v>470</v>
      </c>
      <c r="G1937">
        <v>1</v>
      </c>
      <c r="H1937">
        <v>128.76</v>
      </c>
      <c r="I1937">
        <v>0</v>
      </c>
      <c r="J1937">
        <v>25</v>
      </c>
      <c r="K1937" t="s">
        <v>18</v>
      </c>
      <c r="L1937" t="s">
        <v>26</v>
      </c>
      <c r="M1937" t="s">
        <v>36</v>
      </c>
      <c r="N1937" t="s">
        <v>22</v>
      </c>
      <c r="O1937" t="s">
        <v>111</v>
      </c>
      <c r="P1937" t="s">
        <v>4554</v>
      </c>
      <c r="Q1937" t="s">
        <v>4396</v>
      </c>
      <c r="R1937" t="s">
        <v>4416</v>
      </c>
      <c r="S1937" t="s">
        <v>4406</v>
      </c>
      <c r="T1937" t="s">
        <v>8619</v>
      </c>
      <c r="U1937" t="s">
        <v>4846</v>
      </c>
      <c r="V1937">
        <v>1970</v>
      </c>
      <c r="W1937" s="1">
        <v>45699</v>
      </c>
      <c r="X1937" t="s">
        <v>4404</v>
      </c>
      <c r="Y1937" t="s">
        <v>4021</v>
      </c>
      <c r="Z1937" t="s">
        <v>3994</v>
      </c>
      <c r="AA1937" t="s">
        <v>4006</v>
      </c>
      <c r="AB1937" t="s">
        <v>3996</v>
      </c>
      <c r="AC1937" t="s">
        <v>3974</v>
      </c>
      <c r="AD1937">
        <v>104.74</v>
      </c>
      <c r="AE1937">
        <v>126.31</v>
      </c>
      <c r="AF1937" t="s">
        <v>3975</v>
      </c>
      <c r="AG1937" s="1"/>
      <c r="AJ1937" t="s">
        <v>3975</v>
      </c>
      <c r="AK1937" t="s">
        <v>5226</v>
      </c>
      <c r="AL1937" s="1">
        <v>45762</v>
      </c>
      <c r="AM1937" s="1">
        <v>45777</v>
      </c>
      <c r="AN1937" t="s">
        <v>26</v>
      </c>
      <c r="AO1937">
        <v>128.76</v>
      </c>
      <c r="AP1937">
        <v>0</v>
      </c>
      <c r="AQ1937">
        <v>0</v>
      </c>
      <c r="AR1937">
        <v>128.76</v>
      </c>
      <c r="AS1937">
        <v>153.76</v>
      </c>
      <c r="AT1937">
        <v>104.74</v>
      </c>
      <c r="AU1937">
        <v>-0.98000000000000398</v>
      </c>
      <c r="AW1937">
        <v>3</v>
      </c>
    </row>
    <row r="1938" spans="1:49" x14ac:dyDescent="0.3">
      <c r="A1938" t="s">
        <v>2693</v>
      </c>
      <c r="B1938" s="1">
        <v>45366</v>
      </c>
      <c r="C1938" s="1">
        <v>45369</v>
      </c>
      <c r="D1938" s="1">
        <v>45373</v>
      </c>
      <c r="E1938" t="s">
        <v>1928</v>
      </c>
      <c r="F1938" t="s">
        <v>723</v>
      </c>
      <c r="G1938">
        <v>1</v>
      </c>
      <c r="H1938">
        <v>39.65</v>
      </c>
      <c r="I1938">
        <v>0</v>
      </c>
      <c r="J1938">
        <v>25</v>
      </c>
      <c r="K1938" t="s">
        <v>18</v>
      </c>
      <c r="L1938" t="s">
        <v>43</v>
      </c>
      <c r="M1938" t="s">
        <v>30</v>
      </c>
      <c r="N1938" t="s">
        <v>21</v>
      </c>
      <c r="O1938" t="s">
        <v>22</v>
      </c>
      <c r="P1938" t="s">
        <v>4716</v>
      </c>
      <c r="Q1938" t="s">
        <v>4384</v>
      </c>
      <c r="R1938" t="s">
        <v>4424</v>
      </c>
      <c r="S1938" t="s">
        <v>4386</v>
      </c>
      <c r="T1938" t="s">
        <v>8551</v>
      </c>
      <c r="U1938" t="s">
        <v>8552</v>
      </c>
      <c r="V1938">
        <v>1984</v>
      </c>
      <c r="W1938" s="1">
        <v>45549</v>
      </c>
      <c r="X1938" t="s">
        <v>4394</v>
      </c>
      <c r="Y1938" t="s">
        <v>4121</v>
      </c>
      <c r="Z1938" t="s">
        <v>3977</v>
      </c>
      <c r="AA1938" t="s">
        <v>3978</v>
      </c>
      <c r="AB1938" t="s">
        <v>3983</v>
      </c>
      <c r="AC1938" t="s">
        <v>3992</v>
      </c>
      <c r="AD1938">
        <v>27.09</v>
      </c>
      <c r="AE1938">
        <v>39.1</v>
      </c>
      <c r="AF1938" t="s">
        <v>4055</v>
      </c>
      <c r="AG1938" s="1"/>
      <c r="AJ1938" t="s">
        <v>3975</v>
      </c>
      <c r="AL1938" s="1"/>
      <c r="AM1938" s="1"/>
      <c r="AO1938">
        <v>39.65</v>
      </c>
      <c r="AP1938">
        <v>0</v>
      </c>
      <c r="AQ1938">
        <v>0</v>
      </c>
      <c r="AR1938">
        <v>39.65</v>
      </c>
      <c r="AS1938">
        <v>64.650000000000006</v>
      </c>
      <c r="AT1938">
        <v>27.09</v>
      </c>
      <c r="AU1938">
        <v>-12.440000000000001</v>
      </c>
      <c r="AV1938">
        <v>4</v>
      </c>
      <c r="AW1938">
        <v>3</v>
      </c>
    </row>
    <row r="1939" spans="1:49" x14ac:dyDescent="0.3">
      <c r="A1939" t="s">
        <v>2694</v>
      </c>
      <c r="B1939" s="1">
        <v>45584</v>
      </c>
      <c r="C1939" s="1">
        <v>45584</v>
      </c>
      <c r="D1939" s="1">
        <v>45596</v>
      </c>
      <c r="E1939" t="s">
        <v>2695</v>
      </c>
      <c r="F1939" t="s">
        <v>309</v>
      </c>
      <c r="G1939">
        <v>4</v>
      </c>
      <c r="H1939">
        <v>99.76</v>
      </c>
      <c r="I1939">
        <v>25</v>
      </c>
      <c r="J1939">
        <v>0</v>
      </c>
      <c r="K1939" t="s">
        <v>18</v>
      </c>
      <c r="L1939" t="s">
        <v>26</v>
      </c>
      <c r="M1939" t="s">
        <v>47</v>
      </c>
      <c r="N1939" t="s">
        <v>22</v>
      </c>
      <c r="O1939" t="s">
        <v>22</v>
      </c>
      <c r="P1939" t="s">
        <v>4717</v>
      </c>
      <c r="Q1939" t="s">
        <v>4384</v>
      </c>
      <c r="R1939" t="s">
        <v>4424</v>
      </c>
      <c r="S1939" t="s">
        <v>4386</v>
      </c>
      <c r="T1939" t="s">
        <v>8553</v>
      </c>
      <c r="U1939" t="s">
        <v>8554</v>
      </c>
      <c r="V1939">
        <v>1992</v>
      </c>
      <c r="W1939" s="1">
        <v>44844</v>
      </c>
      <c r="X1939" t="s">
        <v>4404</v>
      </c>
      <c r="Y1939" t="s">
        <v>4035</v>
      </c>
      <c r="Z1939" t="s">
        <v>3987</v>
      </c>
      <c r="AA1939" t="s">
        <v>3999</v>
      </c>
      <c r="AB1939" t="s">
        <v>3973</v>
      </c>
      <c r="AC1939" t="s">
        <v>3985</v>
      </c>
      <c r="AD1939">
        <v>69.290000000000006</v>
      </c>
      <c r="AE1939">
        <v>93.62</v>
      </c>
      <c r="AF1939" t="s">
        <v>3975</v>
      </c>
      <c r="AG1939" s="1"/>
      <c r="AJ1939" t="s">
        <v>3975</v>
      </c>
      <c r="AL1939" s="1"/>
      <c r="AM1939" s="1"/>
      <c r="AO1939">
        <v>399.04</v>
      </c>
      <c r="AP1939">
        <v>0.25</v>
      </c>
      <c r="AQ1939">
        <v>99.76</v>
      </c>
      <c r="AR1939">
        <v>299.28000000000003</v>
      </c>
      <c r="AS1939">
        <v>299.28000000000003</v>
      </c>
      <c r="AT1939">
        <v>277.16000000000003</v>
      </c>
      <c r="AU1939">
        <v>22.120000000000005</v>
      </c>
      <c r="AV1939">
        <v>12</v>
      </c>
      <c r="AW1939">
        <v>0</v>
      </c>
    </row>
    <row r="1940" spans="1:49" x14ac:dyDescent="0.3">
      <c r="A1940" t="s">
        <v>2696</v>
      </c>
      <c r="B1940" s="1">
        <v>45313</v>
      </c>
      <c r="C1940" s="1">
        <v>45314</v>
      </c>
      <c r="D1940" s="1">
        <v>45321</v>
      </c>
      <c r="E1940" t="s">
        <v>282</v>
      </c>
      <c r="F1940" t="s">
        <v>290</v>
      </c>
      <c r="G1940">
        <v>1</v>
      </c>
      <c r="H1940">
        <v>139.31</v>
      </c>
      <c r="I1940">
        <v>10</v>
      </c>
      <c r="J1940">
        <v>35</v>
      </c>
      <c r="K1940" t="s">
        <v>35</v>
      </c>
      <c r="L1940" t="s">
        <v>26</v>
      </c>
      <c r="M1940" t="s">
        <v>30</v>
      </c>
      <c r="N1940" t="s">
        <v>31</v>
      </c>
      <c r="O1940" t="s">
        <v>22</v>
      </c>
      <c r="P1940" t="s">
        <v>4599</v>
      </c>
      <c r="Q1940" t="s">
        <v>4384</v>
      </c>
      <c r="R1940" t="s">
        <v>4459</v>
      </c>
      <c r="S1940" t="s">
        <v>4391</v>
      </c>
      <c r="T1940" t="s">
        <v>5184</v>
      </c>
      <c r="U1940" t="s">
        <v>8821</v>
      </c>
      <c r="V1940">
        <v>2003</v>
      </c>
      <c r="W1940" s="1">
        <v>45861</v>
      </c>
      <c r="X1940" t="s">
        <v>4404</v>
      </c>
      <c r="Y1940" t="s">
        <v>4080</v>
      </c>
      <c r="Z1940" t="s">
        <v>4014</v>
      </c>
      <c r="AA1940" t="s">
        <v>4015</v>
      </c>
      <c r="AB1940" t="s">
        <v>3983</v>
      </c>
      <c r="AC1940" t="s">
        <v>3992</v>
      </c>
      <c r="AD1940">
        <v>105.89</v>
      </c>
      <c r="AE1940">
        <v>145.28</v>
      </c>
      <c r="AF1940" t="s">
        <v>3975</v>
      </c>
      <c r="AG1940" s="1"/>
      <c r="AJ1940" t="s">
        <v>3975</v>
      </c>
      <c r="AL1940" s="1"/>
      <c r="AM1940" s="1"/>
      <c r="AO1940">
        <v>139.31</v>
      </c>
      <c r="AP1940">
        <v>0.1</v>
      </c>
      <c r="AQ1940">
        <v>13.931000000000001</v>
      </c>
      <c r="AR1940">
        <v>125.379</v>
      </c>
      <c r="AS1940">
        <v>160.37900000000002</v>
      </c>
      <c r="AT1940">
        <v>105.89</v>
      </c>
      <c r="AU1940">
        <v>-15.510999999999996</v>
      </c>
      <c r="AV1940">
        <v>7</v>
      </c>
      <c r="AW1940">
        <v>1</v>
      </c>
    </row>
    <row r="1941" spans="1:49" x14ac:dyDescent="0.3">
      <c r="A1941" t="s">
        <v>2697</v>
      </c>
      <c r="B1941" s="1">
        <v>45513</v>
      </c>
      <c r="C1941" s="1">
        <v>45550</v>
      </c>
      <c r="D1941" s="1">
        <v>45552</v>
      </c>
      <c r="E1941" t="s">
        <v>624</v>
      </c>
      <c r="F1941" t="s">
        <v>338</v>
      </c>
      <c r="G1941">
        <v>1</v>
      </c>
      <c r="H1941">
        <v>195</v>
      </c>
      <c r="I1941">
        <v>20</v>
      </c>
      <c r="J1941">
        <v>50</v>
      </c>
      <c r="K1941" t="s">
        <v>18</v>
      </c>
      <c r="L1941" t="s">
        <v>19</v>
      </c>
      <c r="M1941" t="s">
        <v>36</v>
      </c>
      <c r="N1941" t="s">
        <v>52</v>
      </c>
      <c r="O1941" t="s">
        <v>81</v>
      </c>
      <c r="P1941" t="s">
        <v>4439</v>
      </c>
      <c r="Q1941" t="s">
        <v>4384</v>
      </c>
      <c r="R1941" t="s">
        <v>4409</v>
      </c>
      <c r="S1941" t="s">
        <v>4406</v>
      </c>
      <c r="T1941" t="s">
        <v>8432</v>
      </c>
      <c r="U1941" t="s">
        <v>8433</v>
      </c>
      <c r="V1941">
        <v>1991</v>
      </c>
      <c r="W1941" s="1">
        <v>45558</v>
      </c>
      <c r="X1941" t="s">
        <v>4388</v>
      </c>
      <c r="Y1941" t="s">
        <v>4111</v>
      </c>
      <c r="Z1941" t="s">
        <v>3971</v>
      </c>
      <c r="AA1941" t="s">
        <v>4045</v>
      </c>
      <c r="AB1941" t="s">
        <v>4009</v>
      </c>
      <c r="AC1941" t="s">
        <v>3974</v>
      </c>
      <c r="AD1941">
        <v>147.41999999999999</v>
      </c>
      <c r="AE1941">
        <v>197.28</v>
      </c>
      <c r="AF1941" t="s">
        <v>3975</v>
      </c>
      <c r="AG1941" s="1"/>
      <c r="AJ1941" t="s">
        <v>3975</v>
      </c>
      <c r="AK1941" t="s">
        <v>5222</v>
      </c>
      <c r="AL1941" s="1">
        <v>45436</v>
      </c>
      <c r="AM1941" s="1">
        <v>45489</v>
      </c>
      <c r="AN1941" t="s">
        <v>19</v>
      </c>
      <c r="AO1941">
        <v>195</v>
      </c>
      <c r="AP1941">
        <v>0.2</v>
      </c>
      <c r="AQ1941">
        <v>39</v>
      </c>
      <c r="AR1941">
        <v>156</v>
      </c>
      <c r="AS1941">
        <v>206</v>
      </c>
      <c r="AT1941">
        <v>147.41999999999999</v>
      </c>
      <c r="AU1941">
        <v>-41.419999999999987</v>
      </c>
      <c r="AV1941">
        <v>2</v>
      </c>
      <c r="AW1941">
        <v>37</v>
      </c>
    </row>
    <row r="1942" spans="1:49" x14ac:dyDescent="0.3">
      <c r="A1942" t="s">
        <v>2698</v>
      </c>
      <c r="B1942" s="1">
        <v>45507</v>
      </c>
      <c r="C1942" s="1">
        <v>45517</v>
      </c>
      <c r="D1942" s="1">
        <v>45520</v>
      </c>
      <c r="E1942" t="s">
        <v>539</v>
      </c>
      <c r="F1942" t="s">
        <v>948</v>
      </c>
      <c r="G1942">
        <v>2</v>
      </c>
      <c r="H1942">
        <v>18.079999999999998</v>
      </c>
      <c r="I1942">
        <v>5</v>
      </c>
      <c r="J1942">
        <v>35</v>
      </c>
      <c r="K1942" t="s">
        <v>60</v>
      </c>
      <c r="L1942" t="s">
        <v>43</v>
      </c>
      <c r="M1942" t="s">
        <v>47</v>
      </c>
      <c r="N1942" t="s">
        <v>22</v>
      </c>
      <c r="O1942" t="s">
        <v>94</v>
      </c>
      <c r="P1942" t="s">
        <v>4508</v>
      </c>
      <c r="Q1942" t="s">
        <v>4396</v>
      </c>
      <c r="R1942" t="s">
        <v>4401</v>
      </c>
      <c r="S1942" t="s">
        <v>4406</v>
      </c>
      <c r="T1942" t="s">
        <v>4509</v>
      </c>
      <c r="U1942" t="s">
        <v>8460</v>
      </c>
      <c r="V1942">
        <v>1990</v>
      </c>
      <c r="W1942" s="1">
        <v>44590</v>
      </c>
      <c r="X1942" t="s">
        <v>4404</v>
      </c>
      <c r="Y1942" t="s">
        <v>4069</v>
      </c>
      <c r="Z1942" t="s">
        <v>3971</v>
      </c>
      <c r="AA1942" t="s">
        <v>4004</v>
      </c>
      <c r="AB1942" t="s">
        <v>4002</v>
      </c>
      <c r="AC1942" t="s">
        <v>3997</v>
      </c>
      <c r="AD1942">
        <v>18.09</v>
      </c>
      <c r="AE1942">
        <v>20.95</v>
      </c>
      <c r="AF1942" t="s">
        <v>3975</v>
      </c>
      <c r="AG1942" s="1"/>
      <c r="AJ1942" t="s">
        <v>3975</v>
      </c>
      <c r="AK1942" t="s">
        <v>5223</v>
      </c>
      <c r="AL1942" s="1">
        <v>45537</v>
      </c>
      <c r="AM1942" s="1">
        <v>45567</v>
      </c>
      <c r="AN1942" t="s">
        <v>5225</v>
      </c>
      <c r="AO1942">
        <v>36.159999999999997</v>
      </c>
      <c r="AP1942">
        <v>0.05</v>
      </c>
      <c r="AQ1942">
        <v>1.8079999999999998</v>
      </c>
      <c r="AR1942">
        <v>34.351999999999997</v>
      </c>
      <c r="AS1942">
        <v>69.352000000000004</v>
      </c>
      <c r="AT1942">
        <v>36.18</v>
      </c>
      <c r="AU1942">
        <v>-36.828000000000003</v>
      </c>
      <c r="AV1942">
        <v>3</v>
      </c>
      <c r="AW1942">
        <v>10</v>
      </c>
    </row>
    <row r="1943" spans="1:49" x14ac:dyDescent="0.3">
      <c r="A1943" t="s">
        <v>2699</v>
      </c>
      <c r="B1943" s="1">
        <v>45556</v>
      </c>
      <c r="C1943" s="1">
        <v>45560</v>
      </c>
      <c r="D1943" s="1">
        <v>45562</v>
      </c>
      <c r="E1943" t="s">
        <v>2511</v>
      </c>
      <c r="F1943" t="s">
        <v>738</v>
      </c>
      <c r="G1943">
        <v>1</v>
      </c>
      <c r="H1943">
        <v>84.07</v>
      </c>
      <c r="I1943">
        <v>0</v>
      </c>
      <c r="J1943">
        <v>15</v>
      </c>
      <c r="K1943" t="s">
        <v>42</v>
      </c>
      <c r="L1943" t="s">
        <v>43</v>
      </c>
      <c r="M1943" t="s">
        <v>20</v>
      </c>
      <c r="N1943" t="s">
        <v>22</v>
      </c>
      <c r="O1943" t="s">
        <v>468</v>
      </c>
      <c r="P1943" t="s">
        <v>4471</v>
      </c>
      <c r="Q1943" t="s">
        <v>4396</v>
      </c>
      <c r="R1943" t="s">
        <v>4401</v>
      </c>
      <c r="S1943" t="s">
        <v>4434</v>
      </c>
      <c r="T1943" t="s">
        <v>4472</v>
      </c>
      <c r="U1943" t="s">
        <v>8446</v>
      </c>
      <c r="V1943">
        <v>1984</v>
      </c>
      <c r="W1943" s="1">
        <v>45838</v>
      </c>
      <c r="X1943" t="s">
        <v>4388</v>
      </c>
      <c r="Y1943" t="s">
        <v>4102</v>
      </c>
      <c r="Z1943" t="s">
        <v>3994</v>
      </c>
      <c r="AA1943" t="s">
        <v>4077</v>
      </c>
      <c r="AB1943" t="s">
        <v>3979</v>
      </c>
      <c r="AC1943" t="s">
        <v>3974</v>
      </c>
      <c r="AD1943">
        <v>52.24</v>
      </c>
      <c r="AE1943">
        <v>76.819999999999993</v>
      </c>
      <c r="AF1943" t="s">
        <v>3975</v>
      </c>
      <c r="AG1943" s="1"/>
      <c r="AJ1943" t="s">
        <v>3975</v>
      </c>
      <c r="AK1943" t="s">
        <v>5228</v>
      </c>
      <c r="AL1943" s="1">
        <v>45339</v>
      </c>
      <c r="AM1943" s="1">
        <v>45357</v>
      </c>
      <c r="AN1943" t="s">
        <v>43</v>
      </c>
      <c r="AO1943">
        <v>84.07</v>
      </c>
      <c r="AP1943">
        <v>0</v>
      </c>
      <c r="AQ1943">
        <v>0</v>
      </c>
      <c r="AR1943">
        <v>84.07</v>
      </c>
      <c r="AS1943">
        <v>99.07</v>
      </c>
      <c r="AT1943">
        <v>52.24</v>
      </c>
      <c r="AU1943">
        <v>16.829999999999991</v>
      </c>
      <c r="AV1943">
        <v>2</v>
      </c>
      <c r="AW1943">
        <v>4</v>
      </c>
    </row>
    <row r="1944" spans="1:49" x14ac:dyDescent="0.3">
      <c r="A1944" t="s">
        <v>2700</v>
      </c>
      <c r="B1944" s="1">
        <v>45527</v>
      </c>
      <c r="C1944" s="1">
        <v>45529</v>
      </c>
      <c r="D1944" s="1">
        <v>45536</v>
      </c>
      <c r="E1944" t="s">
        <v>629</v>
      </c>
      <c r="F1944" t="s">
        <v>420</v>
      </c>
      <c r="G1944">
        <v>3</v>
      </c>
      <c r="H1944">
        <v>254.42</v>
      </c>
      <c r="I1944">
        <v>0</v>
      </c>
      <c r="J1944">
        <v>15</v>
      </c>
      <c r="K1944" t="s">
        <v>18</v>
      </c>
      <c r="L1944" t="s">
        <v>19</v>
      </c>
      <c r="M1944" t="s">
        <v>20</v>
      </c>
      <c r="N1944" t="s">
        <v>22</v>
      </c>
      <c r="O1944" t="s">
        <v>94</v>
      </c>
      <c r="P1944" t="s">
        <v>4847</v>
      </c>
      <c r="Q1944" t="s">
        <v>4396</v>
      </c>
      <c r="R1944" t="s">
        <v>4459</v>
      </c>
      <c r="S1944" t="s">
        <v>4406</v>
      </c>
      <c r="T1944" t="s">
        <v>5022</v>
      </c>
      <c r="U1944" t="s">
        <v>8722</v>
      </c>
      <c r="V1944">
        <v>1981</v>
      </c>
      <c r="W1944" s="1">
        <v>44662</v>
      </c>
      <c r="X1944" t="s">
        <v>4404</v>
      </c>
      <c r="Y1944" t="s">
        <v>4151</v>
      </c>
      <c r="Z1944" t="s">
        <v>3987</v>
      </c>
      <c r="AA1944" t="s">
        <v>4026</v>
      </c>
      <c r="AB1944" t="s">
        <v>4009</v>
      </c>
      <c r="AC1944" t="s">
        <v>3997</v>
      </c>
      <c r="AD1944">
        <v>194.1</v>
      </c>
      <c r="AE1944">
        <v>266.05</v>
      </c>
      <c r="AF1944" t="s">
        <v>3975</v>
      </c>
      <c r="AG1944" s="1"/>
      <c r="AJ1944" t="s">
        <v>3975</v>
      </c>
      <c r="AK1944" t="s">
        <v>5223</v>
      </c>
      <c r="AL1944" s="1">
        <v>45537</v>
      </c>
      <c r="AM1944" s="1">
        <v>45567</v>
      </c>
      <c r="AN1944" t="s">
        <v>5225</v>
      </c>
      <c r="AO1944">
        <v>763.26</v>
      </c>
      <c r="AP1944">
        <v>0</v>
      </c>
      <c r="AQ1944">
        <v>0</v>
      </c>
      <c r="AR1944">
        <v>763.26</v>
      </c>
      <c r="AS1944">
        <v>778.26</v>
      </c>
      <c r="AT1944">
        <v>582.29999999999995</v>
      </c>
      <c r="AU1944">
        <v>165.96000000000004</v>
      </c>
      <c r="AV1944">
        <v>7</v>
      </c>
      <c r="AW1944">
        <v>2</v>
      </c>
    </row>
    <row r="1945" spans="1:49" x14ac:dyDescent="0.3">
      <c r="A1945" t="s">
        <v>2701</v>
      </c>
      <c r="B1945" s="1">
        <v>45616</v>
      </c>
      <c r="C1945" s="1">
        <v>45619</v>
      </c>
      <c r="D1945" s="1">
        <v>45622</v>
      </c>
      <c r="E1945" t="s">
        <v>1292</v>
      </c>
      <c r="F1945" t="s">
        <v>874</v>
      </c>
      <c r="G1945">
        <v>3</v>
      </c>
      <c r="H1945">
        <v>194.82</v>
      </c>
      <c r="I1945">
        <v>0</v>
      </c>
      <c r="J1945">
        <v>25</v>
      </c>
      <c r="K1945" t="s">
        <v>18</v>
      </c>
      <c r="L1945" t="s">
        <v>19</v>
      </c>
      <c r="M1945" t="s">
        <v>47</v>
      </c>
      <c r="N1945" t="s">
        <v>37</v>
      </c>
      <c r="O1945" t="s">
        <v>166</v>
      </c>
      <c r="P1945" t="s">
        <v>4562</v>
      </c>
      <c r="Q1945" t="s">
        <v>4396</v>
      </c>
      <c r="R1945" t="s">
        <v>4412</v>
      </c>
      <c r="S1945" t="s">
        <v>4386</v>
      </c>
      <c r="T1945" t="s">
        <v>4893</v>
      </c>
      <c r="U1945" t="s">
        <v>8643</v>
      </c>
      <c r="V1945">
        <v>1978</v>
      </c>
      <c r="W1945" s="1">
        <v>44905</v>
      </c>
      <c r="X1945" t="s">
        <v>4394</v>
      </c>
      <c r="Y1945" t="s">
        <v>4081</v>
      </c>
      <c r="Z1945" t="s">
        <v>3994</v>
      </c>
      <c r="AA1945" t="s">
        <v>4006</v>
      </c>
      <c r="AB1945" t="s">
        <v>4020</v>
      </c>
      <c r="AC1945" t="s">
        <v>3997</v>
      </c>
      <c r="AD1945">
        <v>144.02000000000001</v>
      </c>
      <c r="AE1945">
        <v>209.67</v>
      </c>
      <c r="AF1945" t="s">
        <v>3975</v>
      </c>
      <c r="AG1945" s="1"/>
      <c r="AJ1945" t="s">
        <v>3975</v>
      </c>
      <c r="AK1945" t="s">
        <v>5222</v>
      </c>
      <c r="AL1945" s="1">
        <v>45865</v>
      </c>
      <c r="AM1945" s="1">
        <v>45889</v>
      </c>
      <c r="AN1945" t="s">
        <v>19</v>
      </c>
      <c r="AO1945">
        <v>584.46</v>
      </c>
      <c r="AP1945">
        <v>0</v>
      </c>
      <c r="AQ1945">
        <v>0</v>
      </c>
      <c r="AR1945">
        <v>584.46</v>
      </c>
      <c r="AS1945">
        <v>609.46</v>
      </c>
      <c r="AT1945">
        <v>432.06000000000006</v>
      </c>
      <c r="AU1945">
        <v>127.39999999999998</v>
      </c>
      <c r="AV1945">
        <v>3</v>
      </c>
      <c r="AW1945">
        <v>3</v>
      </c>
    </row>
    <row r="1946" spans="1:49" x14ac:dyDescent="0.3">
      <c r="A1946" t="s">
        <v>2702</v>
      </c>
      <c r="B1946" s="1">
        <v>45357</v>
      </c>
      <c r="C1946" s="1">
        <v>45361</v>
      </c>
      <c r="D1946" s="1">
        <v>45363</v>
      </c>
      <c r="E1946" t="s">
        <v>691</v>
      </c>
      <c r="F1946" t="s">
        <v>87</v>
      </c>
      <c r="G1946">
        <v>1</v>
      </c>
      <c r="H1946">
        <v>23.53</v>
      </c>
      <c r="I1946">
        <v>0</v>
      </c>
      <c r="J1946">
        <v>35</v>
      </c>
      <c r="K1946" t="s">
        <v>42</v>
      </c>
      <c r="L1946" t="s">
        <v>19</v>
      </c>
      <c r="M1946" t="s">
        <v>30</v>
      </c>
      <c r="N1946" t="s">
        <v>22</v>
      </c>
      <c r="O1946" t="s">
        <v>85</v>
      </c>
      <c r="P1946" t="s">
        <v>4654</v>
      </c>
      <c r="Q1946" t="s">
        <v>4384</v>
      </c>
      <c r="R1946" t="s">
        <v>4412</v>
      </c>
      <c r="S1946" t="s">
        <v>4434</v>
      </c>
      <c r="T1946" t="s">
        <v>4686</v>
      </c>
      <c r="U1946" t="s">
        <v>8533</v>
      </c>
      <c r="V1946">
        <v>1987</v>
      </c>
      <c r="W1946" s="1">
        <v>45447</v>
      </c>
      <c r="X1946" t="s">
        <v>4404</v>
      </c>
      <c r="Y1946" t="s">
        <v>4166</v>
      </c>
      <c r="Z1946" t="s">
        <v>3977</v>
      </c>
      <c r="AA1946" t="s">
        <v>3982</v>
      </c>
      <c r="AB1946" t="s">
        <v>3979</v>
      </c>
      <c r="AC1946" t="s">
        <v>3980</v>
      </c>
      <c r="AD1946">
        <v>19.989999999999998</v>
      </c>
      <c r="AE1946">
        <v>24.02</v>
      </c>
      <c r="AF1946" t="s">
        <v>4055</v>
      </c>
      <c r="AG1946" s="1"/>
      <c r="AJ1946" t="s">
        <v>3975</v>
      </c>
      <c r="AK1946" t="s">
        <v>5224</v>
      </c>
      <c r="AL1946" s="1">
        <v>45773</v>
      </c>
      <c r="AM1946" s="1">
        <v>45787</v>
      </c>
      <c r="AN1946" t="s">
        <v>43</v>
      </c>
      <c r="AO1946">
        <v>23.53</v>
      </c>
      <c r="AP1946">
        <v>0</v>
      </c>
      <c r="AQ1946">
        <v>0</v>
      </c>
      <c r="AR1946">
        <v>23.53</v>
      </c>
      <c r="AS1946">
        <v>58.53</v>
      </c>
      <c r="AT1946">
        <v>19.989999999999998</v>
      </c>
      <c r="AU1946">
        <v>-31.459999999999997</v>
      </c>
      <c r="AV1946">
        <v>2</v>
      </c>
      <c r="AW1946">
        <v>4</v>
      </c>
    </row>
    <row r="1947" spans="1:49" x14ac:dyDescent="0.3">
      <c r="A1947" t="s">
        <v>2703</v>
      </c>
      <c r="B1947" s="1">
        <v>45566</v>
      </c>
      <c r="C1947" s="1">
        <v>45568</v>
      </c>
      <c r="D1947" s="1">
        <v>45422</v>
      </c>
      <c r="E1947" t="s">
        <v>901</v>
      </c>
      <c r="F1947" t="s">
        <v>132</v>
      </c>
      <c r="G1947">
        <v>2</v>
      </c>
      <c r="H1947">
        <v>37.130000000000003</v>
      </c>
      <c r="I1947">
        <v>10</v>
      </c>
      <c r="J1947">
        <v>35</v>
      </c>
      <c r="K1947" t="s">
        <v>18</v>
      </c>
      <c r="L1947" t="s">
        <v>26</v>
      </c>
      <c r="M1947" t="s">
        <v>30</v>
      </c>
      <c r="N1947" t="s">
        <v>22</v>
      </c>
      <c r="O1947" t="s">
        <v>22</v>
      </c>
      <c r="P1947" t="s">
        <v>4463</v>
      </c>
      <c r="Q1947" t="s">
        <v>4384</v>
      </c>
      <c r="R1947" t="s">
        <v>4459</v>
      </c>
      <c r="S1947" t="s">
        <v>4386</v>
      </c>
      <c r="T1947" t="s">
        <v>4468</v>
      </c>
      <c r="U1947" t="s">
        <v>4469</v>
      </c>
      <c r="V1947">
        <v>1986</v>
      </c>
      <c r="W1947" s="1">
        <v>45915</v>
      </c>
      <c r="X1947" t="s">
        <v>4419</v>
      </c>
      <c r="Y1947" t="s">
        <v>4160</v>
      </c>
      <c r="Z1947" t="s">
        <v>3977</v>
      </c>
      <c r="AA1947" t="s">
        <v>4072</v>
      </c>
      <c r="AB1947" t="s">
        <v>3973</v>
      </c>
      <c r="AC1947" t="s">
        <v>3980</v>
      </c>
      <c r="AD1947">
        <v>25.76</v>
      </c>
      <c r="AE1947">
        <v>35.11</v>
      </c>
      <c r="AF1947" t="s">
        <v>3975</v>
      </c>
      <c r="AG1947" s="1"/>
      <c r="AJ1947" t="s">
        <v>3975</v>
      </c>
      <c r="AL1947" s="1"/>
      <c r="AM1947" s="1"/>
      <c r="AO1947">
        <v>74.260000000000005</v>
      </c>
      <c r="AP1947">
        <v>0.1</v>
      </c>
      <c r="AQ1947">
        <v>7.426000000000001</v>
      </c>
      <c r="AR1947">
        <v>66.834000000000003</v>
      </c>
      <c r="AS1947">
        <v>101.834</v>
      </c>
      <c r="AT1947">
        <v>51.52</v>
      </c>
      <c r="AU1947">
        <v>-19.686</v>
      </c>
      <c r="AV1947">
        <v>-146</v>
      </c>
      <c r="AW1947">
        <v>2</v>
      </c>
    </row>
    <row r="1948" spans="1:49" x14ac:dyDescent="0.3">
      <c r="A1948" t="s">
        <v>2704</v>
      </c>
      <c r="B1948" s="1">
        <v>45544</v>
      </c>
      <c r="C1948" s="1">
        <v>45545</v>
      </c>
      <c r="D1948" s="1">
        <v>45552</v>
      </c>
      <c r="E1948" t="s">
        <v>706</v>
      </c>
      <c r="F1948" t="s">
        <v>983</v>
      </c>
      <c r="G1948">
        <v>1</v>
      </c>
      <c r="H1948">
        <v>65.88</v>
      </c>
      <c r="I1948">
        <v>25</v>
      </c>
      <c r="J1948">
        <v>50</v>
      </c>
      <c r="K1948" t="s">
        <v>42</v>
      </c>
      <c r="L1948" t="s">
        <v>19</v>
      </c>
      <c r="M1948" t="s">
        <v>36</v>
      </c>
      <c r="N1948" t="s">
        <v>22</v>
      </c>
      <c r="O1948" t="s">
        <v>22</v>
      </c>
      <c r="P1948" t="s">
        <v>4423</v>
      </c>
      <c r="Q1948" t="s">
        <v>4384</v>
      </c>
      <c r="R1948" t="s">
        <v>4401</v>
      </c>
      <c r="S1948" t="s">
        <v>4406</v>
      </c>
      <c r="T1948" t="s">
        <v>4658</v>
      </c>
      <c r="U1948" t="s">
        <v>4659</v>
      </c>
      <c r="V1948">
        <v>1996</v>
      </c>
      <c r="W1948" s="1">
        <v>45535</v>
      </c>
      <c r="X1948" t="s">
        <v>4404</v>
      </c>
      <c r="Y1948" t="s">
        <v>4094</v>
      </c>
      <c r="Z1948" t="s">
        <v>4014</v>
      </c>
      <c r="AA1948" t="s">
        <v>4017</v>
      </c>
      <c r="AB1948" t="s">
        <v>3989</v>
      </c>
      <c r="AC1948" t="s">
        <v>3974</v>
      </c>
      <c r="AD1948">
        <v>45.88</v>
      </c>
      <c r="AE1948">
        <v>66.650000000000006</v>
      </c>
      <c r="AF1948" t="s">
        <v>3975</v>
      </c>
      <c r="AG1948" s="1"/>
      <c r="AJ1948" t="s">
        <v>3975</v>
      </c>
      <c r="AL1948" s="1"/>
      <c r="AM1948" s="1"/>
      <c r="AO1948">
        <v>65.88</v>
      </c>
      <c r="AP1948">
        <v>0.25</v>
      </c>
      <c r="AQ1948">
        <v>16.47</v>
      </c>
      <c r="AR1948">
        <v>49.41</v>
      </c>
      <c r="AS1948">
        <v>99.41</v>
      </c>
      <c r="AT1948">
        <v>45.88</v>
      </c>
      <c r="AU1948">
        <v>-46.470000000000006</v>
      </c>
      <c r="AV1948">
        <v>7</v>
      </c>
      <c r="AW1948">
        <v>1</v>
      </c>
    </row>
    <row r="1949" spans="1:49" x14ac:dyDescent="0.3">
      <c r="A1949" t="s">
        <v>2705</v>
      </c>
      <c r="B1949" s="1">
        <v>45396</v>
      </c>
      <c r="C1949" s="1"/>
      <c r="D1949" s="1">
        <v>45400</v>
      </c>
      <c r="E1949" t="s">
        <v>438</v>
      </c>
      <c r="F1949" t="s">
        <v>70</v>
      </c>
      <c r="G1949">
        <v>5</v>
      </c>
      <c r="H1949">
        <v>212.99</v>
      </c>
      <c r="I1949">
        <v>0</v>
      </c>
      <c r="J1949">
        <v>0</v>
      </c>
      <c r="K1949" t="s">
        <v>60</v>
      </c>
      <c r="L1949" t="s">
        <v>19</v>
      </c>
      <c r="M1949" t="s">
        <v>47</v>
      </c>
      <c r="N1949" t="s">
        <v>22</v>
      </c>
      <c r="O1949" t="s">
        <v>22</v>
      </c>
      <c r="P1949" t="s">
        <v>4926</v>
      </c>
      <c r="Q1949" t="s">
        <v>4384</v>
      </c>
      <c r="R1949" t="s">
        <v>4385</v>
      </c>
      <c r="S1949" t="s">
        <v>4434</v>
      </c>
      <c r="T1949" t="s">
        <v>5050</v>
      </c>
      <c r="U1949" t="s">
        <v>8739</v>
      </c>
      <c r="V1949">
        <v>1993</v>
      </c>
      <c r="W1949" s="1">
        <v>45042</v>
      </c>
      <c r="X1949" t="s">
        <v>4404</v>
      </c>
      <c r="Y1949" t="s">
        <v>4121</v>
      </c>
      <c r="Z1949" t="s">
        <v>3977</v>
      </c>
      <c r="AA1949" t="s">
        <v>3978</v>
      </c>
      <c r="AB1949" t="s">
        <v>3983</v>
      </c>
      <c r="AC1949" t="s">
        <v>3974</v>
      </c>
      <c r="AD1949">
        <v>162.72</v>
      </c>
      <c r="AE1949">
        <v>236.52</v>
      </c>
      <c r="AF1949" t="s">
        <v>3975</v>
      </c>
      <c r="AG1949" s="1"/>
      <c r="AJ1949" t="s">
        <v>3975</v>
      </c>
      <c r="AL1949" s="1"/>
      <c r="AM1949" s="1"/>
      <c r="AO1949">
        <v>1064.95</v>
      </c>
      <c r="AP1949">
        <v>0</v>
      </c>
      <c r="AQ1949">
        <v>0</v>
      </c>
      <c r="AR1949">
        <v>1064.95</v>
      </c>
      <c r="AS1949">
        <v>1064.95</v>
      </c>
      <c r="AT1949">
        <v>813.6</v>
      </c>
      <c r="AU1949">
        <v>251.35000000000002</v>
      </c>
    </row>
    <row r="1950" spans="1:49" x14ac:dyDescent="0.3">
      <c r="A1950" t="s">
        <v>2706</v>
      </c>
      <c r="B1950" s="1">
        <v>45413</v>
      </c>
      <c r="C1950" s="1">
        <v>45414</v>
      </c>
      <c r="D1950" s="1">
        <v>45416</v>
      </c>
      <c r="E1950" t="s">
        <v>1715</v>
      </c>
      <c r="F1950" t="s">
        <v>674</v>
      </c>
      <c r="G1950">
        <v>3</v>
      </c>
      <c r="H1950">
        <v>66.790000000000006</v>
      </c>
      <c r="I1950">
        <v>10</v>
      </c>
      <c r="J1950">
        <v>0</v>
      </c>
      <c r="K1950" t="s">
        <v>42</v>
      </c>
      <c r="L1950" t="s">
        <v>26</v>
      </c>
      <c r="M1950" t="s">
        <v>47</v>
      </c>
      <c r="N1950" t="s">
        <v>22</v>
      </c>
      <c r="O1950" t="s">
        <v>22</v>
      </c>
      <c r="P1950" t="s">
        <v>4389</v>
      </c>
      <c r="Q1950" t="s">
        <v>4384</v>
      </c>
      <c r="R1950" t="s">
        <v>4390</v>
      </c>
      <c r="S1950" t="s">
        <v>4391</v>
      </c>
      <c r="T1950" t="s">
        <v>4392</v>
      </c>
      <c r="U1950" t="s">
        <v>4393</v>
      </c>
      <c r="V1950">
        <v>1972</v>
      </c>
      <c r="W1950" s="1">
        <v>45519</v>
      </c>
      <c r="X1950" t="s">
        <v>4394</v>
      </c>
      <c r="Y1950" t="s">
        <v>4155</v>
      </c>
      <c r="Z1950" t="s">
        <v>3994</v>
      </c>
      <c r="AA1950" t="s">
        <v>4006</v>
      </c>
      <c r="AB1950" t="s">
        <v>4000</v>
      </c>
      <c r="AC1950" t="s">
        <v>3980</v>
      </c>
      <c r="AD1950">
        <v>49.42</v>
      </c>
      <c r="AE1950">
        <v>61.21</v>
      </c>
      <c r="AF1950" t="s">
        <v>3975</v>
      </c>
      <c r="AG1950" s="1"/>
      <c r="AJ1950" t="s">
        <v>3975</v>
      </c>
      <c r="AL1950" s="1"/>
      <c r="AM1950" s="1"/>
      <c r="AO1950">
        <v>200.37</v>
      </c>
      <c r="AP1950">
        <v>0.1</v>
      </c>
      <c r="AQ1950">
        <v>20.037000000000003</v>
      </c>
      <c r="AR1950">
        <v>180.333</v>
      </c>
      <c r="AS1950">
        <v>180.333</v>
      </c>
      <c r="AT1950">
        <v>148.26</v>
      </c>
      <c r="AU1950">
        <v>32.073000000000008</v>
      </c>
      <c r="AV1950">
        <v>2</v>
      </c>
      <c r="AW1950">
        <v>1</v>
      </c>
    </row>
    <row r="1951" spans="1:49" x14ac:dyDescent="0.3">
      <c r="A1951" t="s">
        <v>2707</v>
      </c>
      <c r="B1951" s="1">
        <v>45332</v>
      </c>
      <c r="C1951" s="1">
        <v>45628</v>
      </c>
      <c r="D1951" s="1">
        <v>45341</v>
      </c>
      <c r="E1951" t="s">
        <v>1059</v>
      </c>
      <c r="F1951" t="s">
        <v>1004</v>
      </c>
      <c r="G1951">
        <v>3</v>
      </c>
      <c r="H1951">
        <v>101.49</v>
      </c>
      <c r="I1951">
        <v>0</v>
      </c>
      <c r="J1951">
        <v>0</v>
      </c>
      <c r="K1951" t="s">
        <v>35</v>
      </c>
      <c r="L1951" t="s">
        <v>26</v>
      </c>
      <c r="M1951" t="s">
        <v>47</v>
      </c>
      <c r="N1951" t="s">
        <v>22</v>
      </c>
      <c r="O1951" t="s">
        <v>189</v>
      </c>
      <c r="P1951" t="s">
        <v>4675</v>
      </c>
      <c r="Q1951" t="s">
        <v>4396</v>
      </c>
      <c r="R1951" t="s">
        <v>4401</v>
      </c>
      <c r="S1951" t="s">
        <v>4398</v>
      </c>
      <c r="T1951" t="s">
        <v>5218</v>
      </c>
      <c r="U1951" t="s">
        <v>8843</v>
      </c>
      <c r="V1951">
        <v>2002</v>
      </c>
      <c r="W1951" s="1">
        <v>45746</v>
      </c>
      <c r="X1951" t="s">
        <v>4404</v>
      </c>
      <c r="Y1951" t="s">
        <v>4047</v>
      </c>
      <c r="Z1951" t="s">
        <v>3971</v>
      </c>
      <c r="AA1951" t="s">
        <v>4004</v>
      </c>
      <c r="AB1951" t="s">
        <v>3983</v>
      </c>
      <c r="AC1951" t="s">
        <v>3992</v>
      </c>
      <c r="AD1951">
        <v>71.39</v>
      </c>
      <c r="AE1951">
        <v>106.62</v>
      </c>
      <c r="AF1951" t="s">
        <v>3975</v>
      </c>
      <c r="AG1951" s="1"/>
      <c r="AJ1951" t="s">
        <v>3975</v>
      </c>
      <c r="AK1951" t="s">
        <v>5227</v>
      </c>
      <c r="AL1951" s="1">
        <v>45825</v>
      </c>
      <c r="AM1951" s="1">
        <v>45859</v>
      </c>
      <c r="AN1951" t="s">
        <v>19</v>
      </c>
      <c r="AO1951">
        <v>304.46999999999997</v>
      </c>
      <c r="AP1951">
        <v>0</v>
      </c>
      <c r="AQ1951">
        <v>0</v>
      </c>
      <c r="AR1951">
        <v>304.46999999999997</v>
      </c>
      <c r="AS1951">
        <v>304.46999999999997</v>
      </c>
      <c r="AT1951">
        <v>214.17000000000002</v>
      </c>
      <c r="AU1951">
        <v>90.299999999999955</v>
      </c>
      <c r="AV1951">
        <v>-287</v>
      </c>
      <c r="AW1951">
        <v>296</v>
      </c>
    </row>
    <row r="1952" spans="1:49" x14ac:dyDescent="0.3">
      <c r="A1952" t="s">
        <v>2708</v>
      </c>
      <c r="B1952" s="1">
        <v>45369</v>
      </c>
      <c r="C1952" s="1">
        <v>45376</v>
      </c>
      <c r="D1952" s="1">
        <v>45377</v>
      </c>
      <c r="E1952" t="s">
        <v>656</v>
      </c>
      <c r="F1952" t="s">
        <v>695</v>
      </c>
      <c r="G1952">
        <v>1</v>
      </c>
      <c r="H1952">
        <v>128.30000000000001</v>
      </c>
      <c r="I1952">
        <v>10</v>
      </c>
      <c r="J1952">
        <v>35</v>
      </c>
      <c r="K1952" t="s">
        <v>42</v>
      </c>
      <c r="L1952" t="s">
        <v>19</v>
      </c>
      <c r="M1952" t="s">
        <v>30</v>
      </c>
      <c r="N1952" t="s">
        <v>31</v>
      </c>
      <c r="O1952" t="s">
        <v>22</v>
      </c>
      <c r="P1952" t="s">
        <v>4731</v>
      </c>
      <c r="Q1952" t="s">
        <v>4384</v>
      </c>
      <c r="R1952" t="s">
        <v>4416</v>
      </c>
      <c r="S1952" t="s">
        <v>4406</v>
      </c>
      <c r="T1952" t="s">
        <v>4732</v>
      </c>
      <c r="U1952" t="s">
        <v>4733</v>
      </c>
      <c r="V1952">
        <v>1999</v>
      </c>
      <c r="W1952" s="1">
        <v>44947</v>
      </c>
      <c r="X1952" t="s">
        <v>4394</v>
      </c>
      <c r="Y1952" t="s">
        <v>4089</v>
      </c>
      <c r="Z1952" t="s">
        <v>3994</v>
      </c>
      <c r="AA1952" t="s">
        <v>4043</v>
      </c>
      <c r="AB1952" t="s">
        <v>3996</v>
      </c>
      <c r="AC1952" t="s">
        <v>3985</v>
      </c>
      <c r="AD1952">
        <v>105.69</v>
      </c>
      <c r="AE1952">
        <v>142.06</v>
      </c>
      <c r="AF1952" t="s">
        <v>3975</v>
      </c>
      <c r="AG1952" s="1"/>
      <c r="AJ1952" t="s">
        <v>3975</v>
      </c>
      <c r="AL1952" s="1"/>
      <c r="AM1952" s="1"/>
      <c r="AO1952">
        <v>128.30000000000001</v>
      </c>
      <c r="AP1952">
        <v>0.1</v>
      </c>
      <c r="AQ1952">
        <v>12.830000000000002</v>
      </c>
      <c r="AR1952">
        <v>115.47000000000001</v>
      </c>
      <c r="AS1952">
        <v>150.47000000000003</v>
      </c>
      <c r="AT1952">
        <v>105.69</v>
      </c>
      <c r="AU1952">
        <v>-25.219999999999985</v>
      </c>
      <c r="AV1952">
        <v>1</v>
      </c>
      <c r="AW1952">
        <v>7</v>
      </c>
    </row>
    <row r="1953" spans="1:49" x14ac:dyDescent="0.3">
      <c r="A1953" t="s">
        <v>2709</v>
      </c>
      <c r="B1953" s="1">
        <v>45579</v>
      </c>
      <c r="C1953" s="1">
        <v>45586</v>
      </c>
      <c r="D1953" s="1">
        <v>45591</v>
      </c>
      <c r="E1953" t="s">
        <v>69</v>
      </c>
      <c r="F1953" t="s">
        <v>534</v>
      </c>
      <c r="G1953">
        <v>4</v>
      </c>
      <c r="H1953">
        <v>19.96</v>
      </c>
      <c r="I1953">
        <v>25</v>
      </c>
      <c r="J1953">
        <v>0</v>
      </c>
      <c r="K1953" t="s">
        <v>18</v>
      </c>
      <c r="L1953" t="s">
        <v>26</v>
      </c>
      <c r="M1953" t="s">
        <v>47</v>
      </c>
      <c r="N1953" t="s">
        <v>22</v>
      </c>
      <c r="O1953" t="s">
        <v>81</v>
      </c>
      <c r="P1953" t="s">
        <v>4773</v>
      </c>
      <c r="Q1953" t="s">
        <v>4396</v>
      </c>
      <c r="R1953" t="s">
        <v>4409</v>
      </c>
      <c r="S1953" t="s">
        <v>4398</v>
      </c>
      <c r="T1953" t="s">
        <v>5221</v>
      </c>
      <c r="U1953" t="s">
        <v>8846</v>
      </c>
      <c r="V1953">
        <v>1998</v>
      </c>
      <c r="W1953" s="1">
        <v>45952</v>
      </c>
      <c r="X1953" t="s">
        <v>4404</v>
      </c>
      <c r="Y1953" t="s">
        <v>4021</v>
      </c>
      <c r="Z1953" t="s">
        <v>3994</v>
      </c>
      <c r="AA1953" t="s">
        <v>4006</v>
      </c>
      <c r="AB1953" t="s">
        <v>3996</v>
      </c>
      <c r="AC1953" t="s">
        <v>3997</v>
      </c>
      <c r="AD1953">
        <v>17.190000000000001</v>
      </c>
      <c r="AE1953">
        <v>20.5</v>
      </c>
      <c r="AF1953" t="s">
        <v>3975</v>
      </c>
      <c r="AG1953" s="1"/>
      <c r="AJ1953" t="s">
        <v>3975</v>
      </c>
      <c r="AK1953" t="s">
        <v>5222</v>
      </c>
      <c r="AL1953" s="1">
        <v>45436</v>
      </c>
      <c r="AM1953" s="1">
        <v>45489</v>
      </c>
      <c r="AN1953" t="s">
        <v>19</v>
      </c>
      <c r="AO1953">
        <v>79.84</v>
      </c>
      <c r="AP1953">
        <v>0.25</v>
      </c>
      <c r="AQ1953">
        <v>19.96</v>
      </c>
      <c r="AR1953">
        <v>59.88</v>
      </c>
      <c r="AS1953">
        <v>59.88</v>
      </c>
      <c r="AT1953">
        <v>68.760000000000005</v>
      </c>
      <c r="AU1953">
        <v>-8.8800000000000026</v>
      </c>
      <c r="AV1953">
        <v>5</v>
      </c>
      <c r="AW1953">
        <v>7</v>
      </c>
    </row>
    <row r="1954" spans="1:49" x14ac:dyDescent="0.3">
      <c r="A1954" t="s">
        <v>2710</v>
      </c>
      <c r="B1954" s="1">
        <v>45619</v>
      </c>
      <c r="C1954" s="1">
        <v>45622</v>
      </c>
      <c r="D1954" s="1">
        <v>45626</v>
      </c>
      <c r="E1954" t="s">
        <v>1341</v>
      </c>
      <c r="F1954" t="s">
        <v>328</v>
      </c>
      <c r="G1954">
        <v>1</v>
      </c>
      <c r="H1954">
        <v>109.54</v>
      </c>
      <c r="I1954">
        <v>0</v>
      </c>
      <c r="J1954">
        <v>15</v>
      </c>
      <c r="K1954" t="s">
        <v>60</v>
      </c>
      <c r="L1954" t="s">
        <v>43</v>
      </c>
      <c r="M1954" t="s">
        <v>30</v>
      </c>
      <c r="N1954" t="s">
        <v>22</v>
      </c>
      <c r="O1954" t="s">
        <v>111</v>
      </c>
      <c r="P1954" t="s">
        <v>4411</v>
      </c>
      <c r="Q1954" t="s">
        <v>4396</v>
      </c>
      <c r="R1954" t="s">
        <v>4409</v>
      </c>
      <c r="S1954" t="s">
        <v>4386</v>
      </c>
      <c r="T1954" t="s">
        <v>4815</v>
      </c>
      <c r="U1954" t="s">
        <v>8604</v>
      </c>
      <c r="V1954">
        <v>1987</v>
      </c>
      <c r="W1954" s="1">
        <v>45703</v>
      </c>
      <c r="X1954" t="s">
        <v>4388</v>
      </c>
      <c r="Y1954" t="s">
        <v>4079</v>
      </c>
      <c r="Z1954" t="s">
        <v>3994</v>
      </c>
      <c r="AA1954" t="s">
        <v>4008</v>
      </c>
      <c r="AB1954" t="s">
        <v>3973</v>
      </c>
      <c r="AC1954" t="s">
        <v>3992</v>
      </c>
      <c r="AD1954">
        <v>83.53</v>
      </c>
      <c r="AE1954">
        <v>111.89</v>
      </c>
      <c r="AF1954" t="s">
        <v>3975</v>
      </c>
      <c r="AG1954" s="1"/>
      <c r="AJ1954" t="s">
        <v>3975</v>
      </c>
      <c r="AK1954" t="s">
        <v>5226</v>
      </c>
      <c r="AL1954" s="1">
        <v>45762</v>
      </c>
      <c r="AM1954" s="1">
        <v>45777</v>
      </c>
      <c r="AN1954" t="s">
        <v>26</v>
      </c>
      <c r="AO1954">
        <v>109.54</v>
      </c>
      <c r="AP1954">
        <v>0</v>
      </c>
      <c r="AQ1954">
        <v>0</v>
      </c>
      <c r="AR1954">
        <v>109.54</v>
      </c>
      <c r="AS1954">
        <v>124.54</v>
      </c>
      <c r="AT1954">
        <v>83.53</v>
      </c>
      <c r="AU1954">
        <v>11.010000000000005</v>
      </c>
      <c r="AV1954">
        <v>4</v>
      </c>
      <c r="AW1954">
        <v>3</v>
      </c>
    </row>
    <row r="1955" spans="1:49" x14ac:dyDescent="0.3">
      <c r="A1955" t="s">
        <v>2711</v>
      </c>
      <c r="B1955" s="1">
        <v>45460</v>
      </c>
      <c r="C1955" s="1">
        <v>45467</v>
      </c>
      <c r="D1955" s="1">
        <v>45298</v>
      </c>
      <c r="E1955" t="s">
        <v>1097</v>
      </c>
      <c r="F1955" t="s">
        <v>557</v>
      </c>
      <c r="G1955">
        <v>1</v>
      </c>
      <c r="H1955">
        <v>180.67</v>
      </c>
      <c r="I1955">
        <v>10</v>
      </c>
      <c r="J1955">
        <v>15</v>
      </c>
      <c r="K1955" t="s">
        <v>60</v>
      </c>
      <c r="L1955" t="s">
        <v>43</v>
      </c>
      <c r="M1955" t="s">
        <v>36</v>
      </c>
      <c r="N1955" t="s">
        <v>22</v>
      </c>
      <c r="O1955" t="s">
        <v>22</v>
      </c>
      <c r="P1955" t="s">
        <v>4648</v>
      </c>
      <c r="Q1955" t="s">
        <v>4384</v>
      </c>
      <c r="R1955" t="s">
        <v>4444</v>
      </c>
      <c r="S1955" t="s">
        <v>4398</v>
      </c>
      <c r="T1955" t="s">
        <v>4891</v>
      </c>
      <c r="U1955" t="s">
        <v>8641</v>
      </c>
      <c r="V1955">
        <v>1972</v>
      </c>
      <c r="W1955" s="1">
        <v>45778</v>
      </c>
      <c r="X1955" t="s">
        <v>4404</v>
      </c>
      <c r="Y1955" t="s">
        <v>4007</v>
      </c>
      <c r="Z1955" t="s">
        <v>3994</v>
      </c>
      <c r="AA1955" t="s">
        <v>4008</v>
      </c>
      <c r="AB1955" t="s">
        <v>4009</v>
      </c>
      <c r="AC1955" t="s">
        <v>3974</v>
      </c>
      <c r="AD1955">
        <v>135.69</v>
      </c>
      <c r="AE1955">
        <v>190.42</v>
      </c>
      <c r="AF1955" t="s">
        <v>3975</v>
      </c>
      <c r="AG1955" s="1"/>
      <c r="AJ1955" t="s">
        <v>3975</v>
      </c>
      <c r="AL1955" s="1"/>
      <c r="AM1955" s="1"/>
      <c r="AO1955">
        <v>180.67</v>
      </c>
      <c r="AP1955">
        <v>0.1</v>
      </c>
      <c r="AQ1955">
        <v>18.067</v>
      </c>
      <c r="AR1955">
        <v>162.60299999999998</v>
      </c>
      <c r="AS1955">
        <v>177.60299999999998</v>
      </c>
      <c r="AT1955">
        <v>135.69</v>
      </c>
      <c r="AU1955">
        <v>11.912999999999982</v>
      </c>
      <c r="AV1955">
        <v>-169</v>
      </c>
      <c r="AW1955">
        <v>7</v>
      </c>
    </row>
    <row r="1956" spans="1:49" x14ac:dyDescent="0.3">
      <c r="A1956" t="s">
        <v>2712</v>
      </c>
      <c r="B1956" s="1">
        <v>45437</v>
      </c>
      <c r="C1956" s="1">
        <v>45444</v>
      </c>
      <c r="D1956" s="1"/>
      <c r="E1956" t="s">
        <v>531</v>
      </c>
      <c r="F1956" t="s">
        <v>578</v>
      </c>
      <c r="G1956">
        <v>1</v>
      </c>
      <c r="H1956">
        <v>12.58</v>
      </c>
      <c r="I1956">
        <v>30</v>
      </c>
      <c r="J1956">
        <v>15</v>
      </c>
      <c r="K1956" t="s">
        <v>18</v>
      </c>
      <c r="L1956" t="s">
        <v>26</v>
      </c>
      <c r="M1956" t="s">
        <v>30</v>
      </c>
      <c r="N1956" t="s">
        <v>37</v>
      </c>
      <c r="O1956" t="s">
        <v>22</v>
      </c>
      <c r="P1956" t="s">
        <v>4453</v>
      </c>
      <c r="Q1956" t="s">
        <v>4384</v>
      </c>
      <c r="R1956" t="s">
        <v>4412</v>
      </c>
      <c r="S1956" t="s">
        <v>4391</v>
      </c>
      <c r="T1956" t="s">
        <v>4454</v>
      </c>
      <c r="U1956" t="s">
        <v>8440</v>
      </c>
      <c r="V1956">
        <v>1975</v>
      </c>
      <c r="W1956" s="1">
        <v>45495</v>
      </c>
      <c r="X1956" t="s">
        <v>4388</v>
      </c>
      <c r="Y1956" t="s">
        <v>4122</v>
      </c>
      <c r="Z1956" t="s">
        <v>3971</v>
      </c>
      <c r="AA1956" t="s">
        <v>3972</v>
      </c>
      <c r="AB1956" t="s">
        <v>4020</v>
      </c>
      <c r="AC1956" t="s">
        <v>3985</v>
      </c>
      <c r="AD1956">
        <v>8.74</v>
      </c>
      <c r="AE1956">
        <v>12.92</v>
      </c>
      <c r="AF1956" t="s">
        <v>3975</v>
      </c>
      <c r="AG1956" s="1"/>
      <c r="AJ1956" t="s">
        <v>3975</v>
      </c>
      <c r="AL1956" s="1"/>
      <c r="AM1956" s="1"/>
      <c r="AO1956">
        <v>12.58</v>
      </c>
      <c r="AP1956">
        <v>0.3</v>
      </c>
      <c r="AQ1956">
        <v>3.774</v>
      </c>
      <c r="AR1956">
        <v>8.8060000000000009</v>
      </c>
      <c r="AS1956">
        <v>23.806000000000001</v>
      </c>
      <c r="AT1956">
        <v>8.74</v>
      </c>
      <c r="AU1956">
        <v>-14.933999999999999</v>
      </c>
      <c r="AW1956">
        <v>7</v>
      </c>
    </row>
    <row r="1957" spans="1:49" x14ac:dyDescent="0.3">
      <c r="A1957" t="s">
        <v>2713</v>
      </c>
      <c r="B1957" s="1">
        <v>45443</v>
      </c>
      <c r="C1957" s="1">
        <v>45445</v>
      </c>
      <c r="D1957" s="1">
        <v>45447</v>
      </c>
      <c r="E1957" t="s">
        <v>385</v>
      </c>
      <c r="F1957" t="s">
        <v>225</v>
      </c>
      <c r="G1957">
        <v>2</v>
      </c>
      <c r="H1957">
        <v>167.18</v>
      </c>
      <c r="I1957">
        <v>30</v>
      </c>
      <c r="J1957">
        <v>15</v>
      </c>
      <c r="K1957" t="s">
        <v>35</v>
      </c>
      <c r="L1957" t="s">
        <v>26</v>
      </c>
      <c r="M1957" t="s">
        <v>36</v>
      </c>
      <c r="N1957" t="s">
        <v>31</v>
      </c>
      <c r="O1957" t="s">
        <v>22</v>
      </c>
      <c r="P1957" t="s">
        <v>4476</v>
      </c>
      <c r="Q1957" t="s">
        <v>4384</v>
      </c>
      <c r="R1957" t="s">
        <v>4401</v>
      </c>
      <c r="S1957" t="s">
        <v>4391</v>
      </c>
      <c r="T1957" t="s">
        <v>4922</v>
      </c>
      <c r="U1957" t="s">
        <v>8663</v>
      </c>
      <c r="V1957">
        <v>1998</v>
      </c>
      <c r="W1957" s="1">
        <v>45258</v>
      </c>
      <c r="X1957" t="s">
        <v>4404</v>
      </c>
      <c r="Y1957" t="s">
        <v>4140</v>
      </c>
      <c r="Z1957" t="s">
        <v>3971</v>
      </c>
      <c r="AA1957" t="s">
        <v>4045</v>
      </c>
      <c r="AB1957" t="s">
        <v>3973</v>
      </c>
      <c r="AC1957" t="s">
        <v>3974</v>
      </c>
      <c r="AD1957">
        <v>113.83</v>
      </c>
      <c r="AE1957">
        <v>170.1</v>
      </c>
      <c r="AF1957" t="s">
        <v>3975</v>
      </c>
      <c r="AG1957" s="1"/>
      <c r="AJ1957" t="s">
        <v>3975</v>
      </c>
      <c r="AL1957" s="1"/>
      <c r="AM1957" s="1"/>
      <c r="AO1957">
        <v>334.36</v>
      </c>
      <c r="AP1957">
        <v>0.3</v>
      </c>
      <c r="AQ1957">
        <v>100.30800000000001</v>
      </c>
      <c r="AR1957">
        <v>234.05200000000002</v>
      </c>
      <c r="AS1957">
        <v>249.05200000000002</v>
      </c>
      <c r="AT1957">
        <v>227.66</v>
      </c>
      <c r="AU1957">
        <v>-8.6079999999999757</v>
      </c>
      <c r="AV1957">
        <v>2</v>
      </c>
      <c r="AW1957">
        <v>2</v>
      </c>
    </row>
    <row r="1958" spans="1:49" x14ac:dyDescent="0.3">
      <c r="A1958" t="s">
        <v>2714</v>
      </c>
      <c r="B1958" s="1">
        <v>45555</v>
      </c>
      <c r="C1958" s="1">
        <v>45560</v>
      </c>
      <c r="D1958" s="1">
        <v>45565</v>
      </c>
      <c r="E1958" t="s">
        <v>708</v>
      </c>
      <c r="F1958" t="s">
        <v>728</v>
      </c>
      <c r="G1958">
        <v>2</v>
      </c>
      <c r="H1958">
        <v>185.68</v>
      </c>
      <c r="I1958">
        <v>25</v>
      </c>
      <c r="J1958">
        <v>35</v>
      </c>
      <c r="K1958" t="s">
        <v>60</v>
      </c>
      <c r="L1958" t="s">
        <v>43</v>
      </c>
      <c r="M1958" t="s">
        <v>36</v>
      </c>
      <c r="N1958" t="s">
        <v>21</v>
      </c>
      <c r="O1958" t="s">
        <v>226</v>
      </c>
      <c r="P1958" t="s">
        <v>5098</v>
      </c>
      <c r="Q1958" t="s">
        <v>4396</v>
      </c>
      <c r="R1958" t="s">
        <v>4385</v>
      </c>
      <c r="S1958" t="s">
        <v>4434</v>
      </c>
      <c r="T1958" t="s">
        <v>5099</v>
      </c>
      <c r="U1958" t="s">
        <v>8773</v>
      </c>
      <c r="V1958">
        <v>1972</v>
      </c>
      <c r="W1958" s="1">
        <v>45460</v>
      </c>
      <c r="X1958" t="s">
        <v>4404</v>
      </c>
      <c r="Y1958" t="s">
        <v>4082</v>
      </c>
      <c r="Z1958" t="s">
        <v>4014</v>
      </c>
      <c r="AA1958" t="s">
        <v>4049</v>
      </c>
      <c r="AB1958" t="s">
        <v>3983</v>
      </c>
      <c r="AC1958" t="s">
        <v>3980</v>
      </c>
      <c r="AD1958">
        <v>138.13</v>
      </c>
      <c r="AE1958">
        <v>184.83</v>
      </c>
      <c r="AF1958" t="s">
        <v>3975</v>
      </c>
      <c r="AG1958" s="1"/>
      <c r="AJ1958" t="s">
        <v>3975</v>
      </c>
      <c r="AK1958" t="s">
        <v>5224</v>
      </c>
      <c r="AL1958" s="1">
        <v>45668</v>
      </c>
      <c r="AM1958" s="1">
        <v>45718</v>
      </c>
      <c r="AN1958" t="s">
        <v>19</v>
      </c>
      <c r="AO1958">
        <v>371.36</v>
      </c>
      <c r="AP1958">
        <v>0.25</v>
      </c>
      <c r="AQ1958">
        <v>92.84</v>
      </c>
      <c r="AR1958">
        <v>278.52</v>
      </c>
      <c r="AS1958">
        <v>313.52</v>
      </c>
      <c r="AT1958">
        <v>276.26</v>
      </c>
      <c r="AU1958">
        <v>-32.740000000000009</v>
      </c>
      <c r="AV1958">
        <v>5</v>
      </c>
      <c r="AW1958">
        <v>5</v>
      </c>
    </row>
    <row r="1959" spans="1:49" x14ac:dyDescent="0.3">
      <c r="A1959" t="s">
        <v>2715</v>
      </c>
      <c r="B1959" s="1">
        <v>45649</v>
      </c>
      <c r="C1959" s="1">
        <v>45654</v>
      </c>
      <c r="D1959" s="1">
        <v>45658</v>
      </c>
      <c r="E1959" t="s">
        <v>137</v>
      </c>
      <c r="F1959" t="s">
        <v>1265</v>
      </c>
      <c r="G1959">
        <v>3</v>
      </c>
      <c r="H1959">
        <v>67.63</v>
      </c>
      <c r="I1959">
        <v>5</v>
      </c>
      <c r="J1959">
        <v>25</v>
      </c>
      <c r="K1959" t="s">
        <v>35</v>
      </c>
      <c r="L1959" t="s">
        <v>26</v>
      </c>
      <c r="M1959" t="s">
        <v>30</v>
      </c>
      <c r="N1959" t="s">
        <v>37</v>
      </c>
      <c r="O1959" t="s">
        <v>468</v>
      </c>
      <c r="P1959" t="s">
        <v>4691</v>
      </c>
      <c r="Q1959" t="s">
        <v>4396</v>
      </c>
      <c r="R1959" t="s">
        <v>4397</v>
      </c>
      <c r="S1959" t="s">
        <v>4386</v>
      </c>
      <c r="T1959" t="s">
        <v>4692</v>
      </c>
      <c r="U1959" t="s">
        <v>4693</v>
      </c>
      <c r="V1959">
        <v>1976</v>
      </c>
      <c r="W1959" s="1">
        <v>44964</v>
      </c>
      <c r="X1959" t="s">
        <v>4404</v>
      </c>
      <c r="Y1959" t="s">
        <v>4149</v>
      </c>
      <c r="Z1959" t="s">
        <v>3977</v>
      </c>
      <c r="AA1959" t="s">
        <v>4072</v>
      </c>
      <c r="AB1959" t="s">
        <v>3996</v>
      </c>
      <c r="AC1959" t="s">
        <v>3980</v>
      </c>
      <c r="AD1959">
        <v>41.27</v>
      </c>
      <c r="AE1959">
        <v>59.82</v>
      </c>
      <c r="AF1959" t="s">
        <v>3975</v>
      </c>
      <c r="AG1959" s="1"/>
      <c r="AJ1959" t="s">
        <v>3975</v>
      </c>
      <c r="AK1959" t="s">
        <v>5228</v>
      </c>
      <c r="AL1959" s="1">
        <v>45339</v>
      </c>
      <c r="AM1959" s="1">
        <v>45357</v>
      </c>
      <c r="AN1959" t="s">
        <v>43</v>
      </c>
      <c r="AO1959">
        <v>202.89</v>
      </c>
      <c r="AP1959">
        <v>0.05</v>
      </c>
      <c r="AQ1959">
        <v>10.144500000000001</v>
      </c>
      <c r="AR1959">
        <v>192.74549999999999</v>
      </c>
      <c r="AS1959">
        <v>217.74549999999999</v>
      </c>
      <c r="AT1959">
        <v>123.81</v>
      </c>
      <c r="AU1959">
        <v>43.93549999999999</v>
      </c>
      <c r="AV1959">
        <v>4</v>
      </c>
      <c r="AW1959">
        <v>5</v>
      </c>
    </row>
    <row r="1960" spans="1:49" x14ac:dyDescent="0.3">
      <c r="A1960" t="s">
        <v>2716</v>
      </c>
      <c r="B1960" s="1">
        <v>45384</v>
      </c>
      <c r="C1960" s="1">
        <v>45388</v>
      </c>
      <c r="D1960" s="1">
        <v>45390</v>
      </c>
      <c r="E1960" t="s">
        <v>529</v>
      </c>
      <c r="F1960" t="s">
        <v>370</v>
      </c>
      <c r="G1960">
        <v>2</v>
      </c>
      <c r="H1960">
        <v>128.46</v>
      </c>
      <c r="I1960">
        <v>0</v>
      </c>
      <c r="J1960">
        <v>25</v>
      </c>
      <c r="K1960" t="s">
        <v>35</v>
      </c>
      <c r="L1960" t="s">
        <v>19</v>
      </c>
      <c r="M1960" t="s">
        <v>30</v>
      </c>
      <c r="N1960" t="s">
        <v>31</v>
      </c>
      <c r="O1960" t="s">
        <v>85</v>
      </c>
      <c r="P1960" t="s">
        <v>4656</v>
      </c>
      <c r="Q1960" t="s">
        <v>4384</v>
      </c>
      <c r="R1960" t="s">
        <v>4424</v>
      </c>
      <c r="S1960" t="s">
        <v>4406</v>
      </c>
      <c r="T1960" t="s">
        <v>4657</v>
      </c>
      <c r="U1960" t="s">
        <v>8521</v>
      </c>
      <c r="V1960">
        <v>1981</v>
      </c>
      <c r="W1960" s="1">
        <v>44828</v>
      </c>
      <c r="X1960" t="s">
        <v>4388</v>
      </c>
      <c r="Y1960" t="s">
        <v>4050</v>
      </c>
      <c r="Z1960" t="s">
        <v>3971</v>
      </c>
      <c r="AA1960" t="s">
        <v>4051</v>
      </c>
      <c r="AB1960" t="s">
        <v>3989</v>
      </c>
      <c r="AC1960" t="s">
        <v>3992</v>
      </c>
      <c r="AD1960">
        <v>81.849999999999994</v>
      </c>
      <c r="AE1960">
        <v>124.76</v>
      </c>
      <c r="AF1960" t="s">
        <v>3975</v>
      </c>
      <c r="AG1960" s="1"/>
      <c r="AJ1960" t="s">
        <v>3975</v>
      </c>
      <c r="AK1960" t="s">
        <v>5224</v>
      </c>
      <c r="AL1960" s="1">
        <v>45773</v>
      </c>
      <c r="AM1960" s="1">
        <v>45787</v>
      </c>
      <c r="AN1960" t="s">
        <v>43</v>
      </c>
      <c r="AO1960">
        <v>256.92</v>
      </c>
      <c r="AP1960">
        <v>0</v>
      </c>
      <c r="AQ1960">
        <v>0</v>
      </c>
      <c r="AR1960">
        <v>256.92</v>
      </c>
      <c r="AS1960">
        <v>281.92</v>
      </c>
      <c r="AT1960">
        <v>163.69999999999999</v>
      </c>
      <c r="AU1960">
        <v>68.220000000000027</v>
      </c>
      <c r="AV1960">
        <v>2</v>
      </c>
      <c r="AW1960">
        <v>4</v>
      </c>
    </row>
    <row r="1961" spans="1:49" x14ac:dyDescent="0.3">
      <c r="A1961" t="s">
        <v>2717</v>
      </c>
      <c r="B1961" s="1">
        <v>45476</v>
      </c>
      <c r="C1961" s="1">
        <v>45629</v>
      </c>
      <c r="D1961" s="1">
        <v>45366</v>
      </c>
      <c r="E1961" t="s">
        <v>565</v>
      </c>
      <c r="F1961" t="s">
        <v>245</v>
      </c>
      <c r="G1961">
        <v>1</v>
      </c>
      <c r="H1961">
        <v>128.78</v>
      </c>
      <c r="I1961">
        <v>10</v>
      </c>
      <c r="J1961">
        <v>15</v>
      </c>
      <c r="K1961" t="s">
        <v>18</v>
      </c>
      <c r="L1961" t="s">
        <v>19</v>
      </c>
      <c r="M1961" t="s">
        <v>30</v>
      </c>
      <c r="N1961" t="s">
        <v>22</v>
      </c>
      <c r="O1961" t="s">
        <v>22</v>
      </c>
      <c r="P1961" t="s">
        <v>4783</v>
      </c>
      <c r="Q1961" t="s">
        <v>4384</v>
      </c>
      <c r="R1961" t="s">
        <v>4416</v>
      </c>
      <c r="S1961" t="s">
        <v>4391</v>
      </c>
      <c r="T1961" t="s">
        <v>4784</v>
      </c>
      <c r="U1961" t="s">
        <v>4785</v>
      </c>
      <c r="V1961">
        <v>2001</v>
      </c>
      <c r="W1961" s="1">
        <v>45594</v>
      </c>
      <c r="X1961" t="s">
        <v>4404</v>
      </c>
      <c r="Y1961" t="s">
        <v>4152</v>
      </c>
      <c r="Z1961" t="s">
        <v>3987</v>
      </c>
      <c r="AA1961" t="s">
        <v>4026</v>
      </c>
      <c r="AB1961" t="s">
        <v>3979</v>
      </c>
      <c r="AC1961" t="s">
        <v>3992</v>
      </c>
      <c r="AD1961">
        <v>114.75</v>
      </c>
      <c r="AE1961">
        <v>150.80000000000001</v>
      </c>
      <c r="AF1961" t="s">
        <v>3975</v>
      </c>
      <c r="AG1961" s="1"/>
      <c r="AJ1961" t="s">
        <v>3975</v>
      </c>
      <c r="AL1961" s="1"/>
      <c r="AM1961" s="1"/>
      <c r="AO1961">
        <v>128.78</v>
      </c>
      <c r="AP1961">
        <v>0.1</v>
      </c>
      <c r="AQ1961">
        <v>12.878</v>
      </c>
      <c r="AR1961">
        <v>115.902</v>
      </c>
      <c r="AS1961">
        <v>130.90199999999999</v>
      </c>
      <c r="AT1961">
        <v>114.75</v>
      </c>
      <c r="AU1961">
        <v>-13.847999999999999</v>
      </c>
      <c r="AV1961">
        <v>-263</v>
      </c>
      <c r="AW1961">
        <v>153</v>
      </c>
    </row>
    <row r="1962" spans="1:49" x14ac:dyDescent="0.3">
      <c r="A1962" t="s">
        <v>2718</v>
      </c>
      <c r="B1962" s="1">
        <v>45582</v>
      </c>
      <c r="C1962" s="1">
        <v>45582</v>
      </c>
      <c r="D1962" s="1">
        <v>45586</v>
      </c>
      <c r="E1962" t="s">
        <v>803</v>
      </c>
      <c r="F1962" t="s">
        <v>670</v>
      </c>
      <c r="G1962">
        <v>1</v>
      </c>
      <c r="H1962">
        <v>299.52</v>
      </c>
      <c r="I1962">
        <v>0</v>
      </c>
      <c r="J1962">
        <v>15</v>
      </c>
      <c r="K1962" t="s">
        <v>18</v>
      </c>
      <c r="L1962" t="s">
        <v>26</v>
      </c>
      <c r="M1962" t="s">
        <v>30</v>
      </c>
      <c r="N1962" t="s">
        <v>31</v>
      </c>
      <c r="O1962" t="s">
        <v>468</v>
      </c>
      <c r="P1962" t="s">
        <v>4496</v>
      </c>
      <c r="Q1962" t="s">
        <v>4396</v>
      </c>
      <c r="R1962" t="s">
        <v>4444</v>
      </c>
      <c r="S1962" t="s">
        <v>4386</v>
      </c>
      <c r="T1962" t="s">
        <v>5055</v>
      </c>
      <c r="U1962" t="s">
        <v>5056</v>
      </c>
      <c r="V1962">
        <v>1985</v>
      </c>
      <c r="W1962" s="1">
        <v>45602</v>
      </c>
      <c r="X1962" t="s">
        <v>4404</v>
      </c>
      <c r="Y1962" t="s">
        <v>4060</v>
      </c>
      <c r="Z1962" t="s">
        <v>4014</v>
      </c>
      <c r="AA1962" t="s">
        <v>4049</v>
      </c>
      <c r="AB1962" t="s">
        <v>4000</v>
      </c>
      <c r="AC1962" t="s">
        <v>3997</v>
      </c>
      <c r="AD1962">
        <v>195.34</v>
      </c>
      <c r="AE1962">
        <v>295.11</v>
      </c>
      <c r="AF1962" t="s">
        <v>3975</v>
      </c>
      <c r="AG1962" s="1"/>
      <c r="AJ1962" t="s">
        <v>3975</v>
      </c>
      <c r="AK1962" t="s">
        <v>5228</v>
      </c>
      <c r="AL1962" s="1">
        <v>45339</v>
      </c>
      <c r="AM1962" s="1">
        <v>45357</v>
      </c>
      <c r="AN1962" t="s">
        <v>43</v>
      </c>
      <c r="AO1962">
        <v>299.52</v>
      </c>
      <c r="AP1962">
        <v>0</v>
      </c>
      <c r="AQ1962">
        <v>0</v>
      </c>
      <c r="AR1962">
        <v>299.52</v>
      </c>
      <c r="AS1962">
        <v>314.52</v>
      </c>
      <c r="AT1962">
        <v>195.34</v>
      </c>
      <c r="AU1962">
        <v>89.179999999999978</v>
      </c>
      <c r="AV1962">
        <v>4</v>
      </c>
      <c r="AW1962">
        <v>0</v>
      </c>
    </row>
    <row r="1963" spans="1:49" x14ac:dyDescent="0.3">
      <c r="A1963" t="s">
        <v>2719</v>
      </c>
      <c r="B1963" s="1">
        <v>45484</v>
      </c>
      <c r="C1963" s="1">
        <v>45606</v>
      </c>
      <c r="D1963" s="1">
        <v>45610</v>
      </c>
      <c r="E1963" t="s">
        <v>889</v>
      </c>
      <c r="F1963" t="s">
        <v>537</v>
      </c>
      <c r="G1963">
        <v>1</v>
      </c>
      <c r="H1963">
        <v>203.9</v>
      </c>
      <c r="I1963">
        <v>0</v>
      </c>
      <c r="J1963">
        <v>15</v>
      </c>
      <c r="K1963" t="s">
        <v>60</v>
      </c>
      <c r="L1963" t="s">
        <v>19</v>
      </c>
      <c r="M1963" t="s">
        <v>30</v>
      </c>
      <c r="N1963" t="s">
        <v>22</v>
      </c>
      <c r="O1963" t="s">
        <v>226</v>
      </c>
      <c r="P1963" t="s">
        <v>4565</v>
      </c>
      <c r="Q1963" t="s">
        <v>4396</v>
      </c>
      <c r="R1963" t="s">
        <v>4409</v>
      </c>
      <c r="S1963" t="s">
        <v>4434</v>
      </c>
      <c r="T1963" t="s">
        <v>5031</v>
      </c>
      <c r="U1963" t="s">
        <v>8731</v>
      </c>
      <c r="V1963">
        <v>1990</v>
      </c>
      <c r="W1963" s="1">
        <v>45487</v>
      </c>
      <c r="X1963" t="s">
        <v>4404</v>
      </c>
      <c r="Y1963" t="s">
        <v>4042</v>
      </c>
      <c r="Z1963" t="s">
        <v>3994</v>
      </c>
      <c r="AA1963" t="s">
        <v>4043</v>
      </c>
      <c r="AB1963" t="s">
        <v>4020</v>
      </c>
      <c r="AC1963" t="s">
        <v>3974</v>
      </c>
      <c r="AD1963">
        <v>190.78</v>
      </c>
      <c r="AE1963">
        <v>223.48</v>
      </c>
      <c r="AF1963" t="s">
        <v>3975</v>
      </c>
      <c r="AG1963" s="1"/>
      <c r="AJ1963" t="s">
        <v>3975</v>
      </c>
      <c r="AK1963" t="s">
        <v>5224</v>
      </c>
      <c r="AL1963" s="1">
        <v>45668</v>
      </c>
      <c r="AM1963" s="1">
        <v>45718</v>
      </c>
      <c r="AN1963" t="s">
        <v>19</v>
      </c>
      <c r="AO1963">
        <v>203.9</v>
      </c>
      <c r="AP1963">
        <v>0</v>
      </c>
      <c r="AQ1963">
        <v>0</v>
      </c>
      <c r="AR1963">
        <v>203.9</v>
      </c>
      <c r="AS1963">
        <v>218.9</v>
      </c>
      <c r="AT1963">
        <v>190.78</v>
      </c>
      <c r="AU1963">
        <v>-1.8799999999999955</v>
      </c>
      <c r="AV1963">
        <v>4</v>
      </c>
      <c r="AW1963">
        <v>122</v>
      </c>
    </row>
    <row r="1964" spans="1:49" x14ac:dyDescent="0.3">
      <c r="A1964" t="s">
        <v>2720</v>
      </c>
      <c r="B1964" s="1">
        <v>45596</v>
      </c>
      <c r="C1964" s="1">
        <v>45484</v>
      </c>
      <c r="D1964" s="1">
        <v>45606</v>
      </c>
      <c r="E1964" t="s">
        <v>1000</v>
      </c>
      <c r="F1964" t="s">
        <v>229</v>
      </c>
      <c r="G1964">
        <v>1</v>
      </c>
      <c r="H1964">
        <v>136.97999999999999</v>
      </c>
      <c r="I1964">
        <v>0</v>
      </c>
      <c r="J1964">
        <v>15</v>
      </c>
      <c r="K1964" t="s">
        <v>18</v>
      </c>
      <c r="L1964" t="s">
        <v>26</v>
      </c>
      <c r="M1964" t="s">
        <v>30</v>
      </c>
      <c r="N1964" t="s">
        <v>52</v>
      </c>
      <c r="O1964" t="s">
        <v>153</v>
      </c>
      <c r="P1964" t="s">
        <v>4570</v>
      </c>
      <c r="Q1964" t="s">
        <v>4384</v>
      </c>
      <c r="R1964" t="s">
        <v>4424</v>
      </c>
      <c r="S1964" t="s">
        <v>4434</v>
      </c>
      <c r="T1964" t="s">
        <v>4687</v>
      </c>
      <c r="U1964" t="s">
        <v>8534</v>
      </c>
      <c r="V1964">
        <v>1979</v>
      </c>
      <c r="W1964" s="1">
        <v>44698</v>
      </c>
      <c r="X1964" t="s">
        <v>4388</v>
      </c>
      <c r="Y1964" t="s">
        <v>4081</v>
      </c>
      <c r="Z1964" t="s">
        <v>3994</v>
      </c>
      <c r="AA1964" t="s">
        <v>4006</v>
      </c>
      <c r="AB1964" t="s">
        <v>4020</v>
      </c>
      <c r="AC1964" t="s">
        <v>3974</v>
      </c>
      <c r="AD1964">
        <v>99.93</v>
      </c>
      <c r="AE1964">
        <v>120.2</v>
      </c>
      <c r="AF1964" t="s">
        <v>3975</v>
      </c>
      <c r="AG1964" s="1"/>
      <c r="AJ1964" t="s">
        <v>3975</v>
      </c>
      <c r="AK1964" t="s">
        <v>5224</v>
      </c>
      <c r="AL1964" s="1">
        <v>45298</v>
      </c>
      <c r="AM1964" s="1">
        <v>45311</v>
      </c>
      <c r="AN1964" t="s">
        <v>26</v>
      </c>
      <c r="AO1964">
        <v>136.97999999999999</v>
      </c>
      <c r="AP1964">
        <v>0</v>
      </c>
      <c r="AQ1964">
        <v>0</v>
      </c>
      <c r="AR1964">
        <v>136.97999999999999</v>
      </c>
      <c r="AS1964">
        <v>151.97999999999999</v>
      </c>
      <c r="AT1964">
        <v>99.93</v>
      </c>
      <c r="AU1964">
        <v>22.049999999999983</v>
      </c>
      <c r="AV1964">
        <v>122</v>
      </c>
      <c r="AW1964">
        <v>-112</v>
      </c>
    </row>
    <row r="1965" spans="1:49" x14ac:dyDescent="0.3">
      <c r="A1965" t="s">
        <v>2721</v>
      </c>
      <c r="B1965" s="1">
        <v>45302</v>
      </c>
      <c r="C1965" s="1">
        <v>45303</v>
      </c>
      <c r="D1965" s="1">
        <v>45304</v>
      </c>
      <c r="E1965" t="s">
        <v>577</v>
      </c>
      <c r="F1965" t="s">
        <v>695</v>
      </c>
      <c r="G1965">
        <v>1</v>
      </c>
      <c r="H1965">
        <v>148.46</v>
      </c>
      <c r="I1965">
        <v>30</v>
      </c>
      <c r="J1965">
        <v>50</v>
      </c>
      <c r="K1965" t="s">
        <v>35</v>
      </c>
      <c r="L1965" t="s">
        <v>26</v>
      </c>
      <c r="M1965" t="s">
        <v>30</v>
      </c>
      <c r="N1965" t="s">
        <v>22</v>
      </c>
      <c r="O1965" t="s">
        <v>22</v>
      </c>
      <c r="P1965" t="s">
        <v>4937</v>
      </c>
      <c r="Q1965" t="s">
        <v>4384</v>
      </c>
      <c r="R1965" t="s">
        <v>4412</v>
      </c>
      <c r="S1965" t="s">
        <v>4391</v>
      </c>
      <c r="T1965" t="s">
        <v>8670</v>
      </c>
      <c r="U1965" t="s">
        <v>8671</v>
      </c>
      <c r="V1965">
        <v>1987</v>
      </c>
      <c r="W1965" s="1">
        <v>44590</v>
      </c>
      <c r="X1965" t="s">
        <v>4388</v>
      </c>
      <c r="Y1965" t="s">
        <v>4089</v>
      </c>
      <c r="Z1965" t="s">
        <v>3994</v>
      </c>
      <c r="AA1965" t="s">
        <v>4043</v>
      </c>
      <c r="AB1965" t="s">
        <v>3996</v>
      </c>
      <c r="AC1965" t="s">
        <v>3985</v>
      </c>
      <c r="AD1965">
        <v>105.69</v>
      </c>
      <c r="AE1965">
        <v>142.06</v>
      </c>
      <c r="AF1965" t="s">
        <v>3975</v>
      </c>
      <c r="AG1965" s="1"/>
      <c r="AJ1965" t="s">
        <v>3975</v>
      </c>
      <c r="AL1965" s="1"/>
      <c r="AM1965" s="1"/>
      <c r="AO1965">
        <v>148.46</v>
      </c>
      <c r="AP1965">
        <v>0.3</v>
      </c>
      <c r="AQ1965">
        <v>44.538000000000004</v>
      </c>
      <c r="AR1965">
        <v>103.922</v>
      </c>
      <c r="AS1965">
        <v>153.922</v>
      </c>
      <c r="AT1965">
        <v>105.69</v>
      </c>
      <c r="AU1965">
        <v>-51.768000000000001</v>
      </c>
      <c r="AV1965">
        <v>1</v>
      </c>
      <c r="AW1965">
        <v>1</v>
      </c>
    </row>
    <row r="1966" spans="1:49" x14ac:dyDescent="0.3">
      <c r="A1966" t="s">
        <v>2722</v>
      </c>
      <c r="B1966" s="1">
        <v>45458</v>
      </c>
      <c r="C1966" s="1">
        <v>45460</v>
      </c>
      <c r="D1966" s="1">
        <v>45463</v>
      </c>
      <c r="E1966" t="s">
        <v>877</v>
      </c>
      <c r="F1966" t="s">
        <v>635</v>
      </c>
      <c r="G1966">
        <v>2</v>
      </c>
      <c r="H1966">
        <v>223.54</v>
      </c>
      <c r="I1966">
        <v>3</v>
      </c>
      <c r="J1966">
        <v>15</v>
      </c>
      <c r="K1966" t="s">
        <v>18</v>
      </c>
      <c r="L1966" t="s">
        <v>26</v>
      </c>
      <c r="M1966" t="s">
        <v>36</v>
      </c>
      <c r="N1966" t="s">
        <v>21</v>
      </c>
      <c r="O1966" t="s">
        <v>226</v>
      </c>
      <c r="P1966" t="s">
        <v>4665</v>
      </c>
      <c r="Q1966" t="s">
        <v>4384</v>
      </c>
      <c r="R1966" t="s">
        <v>4401</v>
      </c>
      <c r="S1966" t="s">
        <v>4398</v>
      </c>
      <c r="T1966" t="s">
        <v>4666</v>
      </c>
      <c r="U1966" t="s">
        <v>4667</v>
      </c>
      <c r="V1966">
        <v>1988</v>
      </c>
      <c r="W1966" s="1">
        <v>45988</v>
      </c>
      <c r="X1966" t="s">
        <v>4394</v>
      </c>
      <c r="Y1966" t="s">
        <v>4089</v>
      </c>
      <c r="Z1966" t="s">
        <v>3994</v>
      </c>
      <c r="AA1966" t="s">
        <v>4043</v>
      </c>
      <c r="AB1966" t="s">
        <v>3996</v>
      </c>
      <c r="AC1966" t="s">
        <v>3992</v>
      </c>
      <c r="AD1966">
        <v>142.01</v>
      </c>
      <c r="AE1966">
        <v>196.69</v>
      </c>
      <c r="AF1966" t="s">
        <v>3975</v>
      </c>
      <c r="AG1966" s="1"/>
      <c r="AJ1966" t="s">
        <v>3975</v>
      </c>
      <c r="AK1966" t="s">
        <v>5224</v>
      </c>
      <c r="AL1966" s="1">
        <v>45668</v>
      </c>
      <c r="AM1966" s="1">
        <v>45718</v>
      </c>
      <c r="AN1966" t="s">
        <v>19</v>
      </c>
      <c r="AO1966">
        <v>447.08</v>
      </c>
      <c r="AP1966">
        <v>0.03</v>
      </c>
      <c r="AQ1966">
        <v>13.4124</v>
      </c>
      <c r="AR1966">
        <v>433.66759999999999</v>
      </c>
      <c r="AS1966">
        <v>448.66759999999999</v>
      </c>
      <c r="AT1966">
        <v>284.02</v>
      </c>
      <c r="AU1966">
        <v>134.64760000000001</v>
      </c>
      <c r="AV1966">
        <v>3</v>
      </c>
      <c r="AW1966">
        <v>2</v>
      </c>
    </row>
    <row r="1967" spans="1:49" x14ac:dyDescent="0.3">
      <c r="A1967" t="s">
        <v>2723</v>
      </c>
      <c r="B1967" s="1">
        <v>45641</v>
      </c>
      <c r="C1967" s="1">
        <v>45644</v>
      </c>
      <c r="D1967" s="1">
        <v>45645</v>
      </c>
      <c r="E1967" t="s">
        <v>194</v>
      </c>
      <c r="F1967" t="s">
        <v>172</v>
      </c>
      <c r="G1967">
        <v>1</v>
      </c>
      <c r="H1967">
        <v>33.72</v>
      </c>
      <c r="I1967">
        <v>10</v>
      </c>
      <c r="J1967">
        <v>25</v>
      </c>
      <c r="K1967" t="s">
        <v>60</v>
      </c>
      <c r="L1967" t="s">
        <v>19</v>
      </c>
      <c r="M1967" t="s">
        <v>20</v>
      </c>
      <c r="N1967" t="s">
        <v>22</v>
      </c>
      <c r="O1967" t="s">
        <v>98</v>
      </c>
      <c r="P1967" t="s">
        <v>4577</v>
      </c>
      <c r="Q1967" t="s">
        <v>4384</v>
      </c>
      <c r="R1967" t="s">
        <v>4385</v>
      </c>
      <c r="S1967" t="s">
        <v>4434</v>
      </c>
      <c r="T1967" t="s">
        <v>4863</v>
      </c>
      <c r="U1967" t="s">
        <v>8628</v>
      </c>
      <c r="V1967">
        <v>2003</v>
      </c>
      <c r="W1967" s="1">
        <v>45924</v>
      </c>
      <c r="X1967" t="s">
        <v>4404</v>
      </c>
      <c r="Y1967" t="s">
        <v>4096</v>
      </c>
      <c r="Z1967" t="s">
        <v>4014</v>
      </c>
      <c r="AA1967" t="s">
        <v>4049</v>
      </c>
      <c r="AB1967" t="s">
        <v>3973</v>
      </c>
      <c r="AC1967" t="s">
        <v>3974</v>
      </c>
      <c r="AD1967">
        <v>23.13</v>
      </c>
      <c r="AE1967">
        <v>35.14</v>
      </c>
      <c r="AF1967" t="s">
        <v>3975</v>
      </c>
      <c r="AG1967" s="1"/>
      <c r="AJ1967" t="s">
        <v>3975</v>
      </c>
      <c r="AK1967" t="s">
        <v>5229</v>
      </c>
      <c r="AL1967" s="1">
        <v>45421</v>
      </c>
      <c r="AM1967" s="1">
        <v>45444</v>
      </c>
      <c r="AN1967" t="s">
        <v>5225</v>
      </c>
      <c r="AO1967">
        <v>33.72</v>
      </c>
      <c r="AP1967">
        <v>0.1</v>
      </c>
      <c r="AQ1967">
        <v>3.3719999999999999</v>
      </c>
      <c r="AR1967">
        <v>30.347999999999999</v>
      </c>
      <c r="AS1967">
        <v>55.347999999999999</v>
      </c>
      <c r="AT1967">
        <v>23.13</v>
      </c>
      <c r="AU1967">
        <v>-17.782</v>
      </c>
      <c r="AV1967">
        <v>1</v>
      </c>
      <c r="AW1967">
        <v>3</v>
      </c>
    </row>
    <row r="1968" spans="1:49" x14ac:dyDescent="0.3">
      <c r="A1968" t="s">
        <v>2724</v>
      </c>
      <c r="B1968" s="1">
        <v>45462</v>
      </c>
      <c r="C1968" s="1">
        <v>45463</v>
      </c>
      <c r="D1968" s="1">
        <v>45465</v>
      </c>
      <c r="E1968" t="s">
        <v>369</v>
      </c>
      <c r="F1968" t="s">
        <v>996</v>
      </c>
      <c r="G1968">
        <v>1</v>
      </c>
      <c r="H1968">
        <v>4.34</v>
      </c>
      <c r="I1968">
        <v>20</v>
      </c>
      <c r="J1968">
        <v>50</v>
      </c>
      <c r="K1968" t="s">
        <v>42</v>
      </c>
      <c r="L1968" t="s">
        <v>26</v>
      </c>
      <c r="M1968" t="s">
        <v>36</v>
      </c>
      <c r="N1968" t="s">
        <v>22</v>
      </c>
      <c r="O1968" t="s">
        <v>56</v>
      </c>
      <c r="P1968" t="s">
        <v>4700</v>
      </c>
      <c r="Q1968" t="s">
        <v>4396</v>
      </c>
      <c r="R1968" t="s">
        <v>4409</v>
      </c>
      <c r="S1968" t="s">
        <v>4398</v>
      </c>
      <c r="T1968" t="s">
        <v>8541</v>
      </c>
      <c r="U1968" t="s">
        <v>8542</v>
      </c>
      <c r="V1968">
        <v>2001</v>
      </c>
      <c r="W1968" s="1">
        <v>45685</v>
      </c>
      <c r="X1968" t="s">
        <v>4388</v>
      </c>
      <c r="Y1968" t="s">
        <v>4013</v>
      </c>
      <c r="Z1968" t="s">
        <v>4014</v>
      </c>
      <c r="AA1968" t="s">
        <v>4015</v>
      </c>
      <c r="AB1968" t="s">
        <v>4009</v>
      </c>
      <c r="AC1968" t="s">
        <v>3997</v>
      </c>
      <c r="AD1968">
        <v>2.7</v>
      </c>
      <c r="AE1968">
        <v>4.1100000000000003</v>
      </c>
      <c r="AF1968" t="s">
        <v>3975</v>
      </c>
      <c r="AG1968" s="1"/>
      <c r="AJ1968" t="s">
        <v>3975</v>
      </c>
      <c r="AK1968" t="s">
        <v>5222</v>
      </c>
      <c r="AL1968" s="1">
        <v>45416</v>
      </c>
      <c r="AM1968" s="1">
        <v>45440</v>
      </c>
      <c r="AN1968" t="s">
        <v>26</v>
      </c>
      <c r="AO1968">
        <v>4.34</v>
      </c>
      <c r="AP1968">
        <v>0.2</v>
      </c>
      <c r="AQ1968">
        <v>0.86799999999999999</v>
      </c>
      <c r="AR1968">
        <v>3.472</v>
      </c>
      <c r="AS1968">
        <v>53.472000000000001</v>
      </c>
      <c r="AT1968">
        <v>2.7</v>
      </c>
      <c r="AU1968">
        <v>-49.228000000000002</v>
      </c>
      <c r="AV1968">
        <v>2</v>
      </c>
      <c r="AW1968">
        <v>1</v>
      </c>
    </row>
    <row r="1969" spans="1:49" x14ac:dyDescent="0.3">
      <c r="A1969" t="s">
        <v>2725</v>
      </c>
      <c r="B1969" s="1">
        <v>45544</v>
      </c>
      <c r="C1969" s="1">
        <v>45554</v>
      </c>
      <c r="D1969" s="1">
        <v>45561</v>
      </c>
      <c r="E1969" t="s">
        <v>430</v>
      </c>
      <c r="F1969" t="s">
        <v>854</v>
      </c>
      <c r="G1969">
        <v>1</v>
      </c>
      <c r="H1969">
        <v>114.94</v>
      </c>
      <c r="I1969">
        <v>30</v>
      </c>
      <c r="J1969">
        <v>25</v>
      </c>
      <c r="K1969" t="s">
        <v>60</v>
      </c>
      <c r="L1969" t="s">
        <v>19</v>
      </c>
      <c r="M1969" t="s">
        <v>36</v>
      </c>
      <c r="N1969" t="s">
        <v>22</v>
      </c>
      <c r="O1969" t="s">
        <v>127</v>
      </c>
      <c r="P1969" t="s">
        <v>4856</v>
      </c>
      <c r="Q1969" t="s">
        <v>4396</v>
      </c>
      <c r="R1969" t="s">
        <v>4401</v>
      </c>
      <c r="S1969" t="s">
        <v>4398</v>
      </c>
      <c r="T1969" t="s">
        <v>5113</v>
      </c>
      <c r="U1969" t="s">
        <v>8783</v>
      </c>
      <c r="V1969">
        <v>1982</v>
      </c>
      <c r="W1969" s="1">
        <v>45417</v>
      </c>
      <c r="X1969" t="s">
        <v>4388</v>
      </c>
      <c r="Y1969" t="s">
        <v>3990</v>
      </c>
      <c r="Z1969" t="s">
        <v>3977</v>
      </c>
      <c r="AA1969" t="s">
        <v>3991</v>
      </c>
      <c r="AB1969" t="s">
        <v>3989</v>
      </c>
      <c r="AC1969" t="s">
        <v>3992</v>
      </c>
      <c r="AD1969">
        <v>96.47</v>
      </c>
      <c r="AE1969">
        <v>128.21</v>
      </c>
      <c r="AF1969" t="s">
        <v>3975</v>
      </c>
      <c r="AG1969" s="1"/>
      <c r="AJ1969" t="s">
        <v>3975</v>
      </c>
      <c r="AK1969" t="s">
        <v>5224</v>
      </c>
      <c r="AL1969" s="1">
        <v>45738</v>
      </c>
      <c r="AM1969" s="1">
        <v>45765</v>
      </c>
      <c r="AN1969" t="s">
        <v>26</v>
      </c>
      <c r="AO1969">
        <v>114.94</v>
      </c>
      <c r="AP1969">
        <v>0.3</v>
      </c>
      <c r="AQ1969">
        <v>34.481999999999999</v>
      </c>
      <c r="AR1969">
        <v>80.457999999999998</v>
      </c>
      <c r="AS1969">
        <v>105.458</v>
      </c>
      <c r="AT1969">
        <v>96.47</v>
      </c>
      <c r="AU1969">
        <v>-41.012</v>
      </c>
      <c r="AV1969">
        <v>7</v>
      </c>
      <c r="AW1969">
        <v>10</v>
      </c>
    </row>
    <row r="1970" spans="1:49" x14ac:dyDescent="0.3">
      <c r="A1970" t="s">
        <v>2726</v>
      </c>
      <c r="B1970" s="1">
        <v>45615</v>
      </c>
      <c r="C1970" s="1">
        <v>45620</v>
      </c>
      <c r="D1970" s="1">
        <v>45624</v>
      </c>
      <c r="E1970" t="s">
        <v>703</v>
      </c>
      <c r="F1970" t="s">
        <v>110</v>
      </c>
      <c r="G1970">
        <v>1</v>
      </c>
      <c r="H1970">
        <v>114.48</v>
      </c>
      <c r="I1970">
        <v>0</v>
      </c>
      <c r="J1970">
        <v>25</v>
      </c>
      <c r="K1970" t="s">
        <v>60</v>
      </c>
      <c r="L1970" t="s">
        <v>19</v>
      </c>
      <c r="M1970" t="s">
        <v>20</v>
      </c>
      <c r="N1970" t="s">
        <v>22</v>
      </c>
      <c r="O1970" t="s">
        <v>226</v>
      </c>
      <c r="P1970" t="s">
        <v>4902</v>
      </c>
      <c r="Q1970" t="s">
        <v>4396</v>
      </c>
      <c r="R1970" t="s">
        <v>4416</v>
      </c>
      <c r="S1970" t="s">
        <v>4406</v>
      </c>
      <c r="T1970" t="s">
        <v>5131</v>
      </c>
      <c r="U1970" t="s">
        <v>8793</v>
      </c>
      <c r="V1970">
        <v>2003</v>
      </c>
      <c r="W1970" s="1">
        <v>44564</v>
      </c>
      <c r="X1970" t="s">
        <v>4419</v>
      </c>
      <c r="Y1970" t="s">
        <v>4013</v>
      </c>
      <c r="Z1970" t="s">
        <v>4014</v>
      </c>
      <c r="AA1970" t="s">
        <v>4015</v>
      </c>
      <c r="AB1970" t="s">
        <v>4009</v>
      </c>
      <c r="AC1970" t="s">
        <v>3992</v>
      </c>
      <c r="AD1970">
        <v>77.709999999999994</v>
      </c>
      <c r="AE1970">
        <v>118.42</v>
      </c>
      <c r="AF1970" t="s">
        <v>3975</v>
      </c>
      <c r="AG1970" s="1"/>
      <c r="AJ1970" t="s">
        <v>3975</v>
      </c>
      <c r="AK1970" t="s">
        <v>5224</v>
      </c>
      <c r="AL1970" s="1">
        <v>45668</v>
      </c>
      <c r="AM1970" s="1">
        <v>45718</v>
      </c>
      <c r="AN1970" t="s">
        <v>19</v>
      </c>
      <c r="AO1970">
        <v>114.48</v>
      </c>
      <c r="AP1970">
        <v>0</v>
      </c>
      <c r="AQ1970">
        <v>0</v>
      </c>
      <c r="AR1970">
        <v>114.48</v>
      </c>
      <c r="AS1970">
        <v>139.48000000000002</v>
      </c>
      <c r="AT1970">
        <v>77.709999999999994</v>
      </c>
      <c r="AU1970">
        <v>11.77000000000001</v>
      </c>
      <c r="AV1970">
        <v>4</v>
      </c>
      <c r="AW1970">
        <v>5</v>
      </c>
    </row>
    <row r="1971" spans="1:49" x14ac:dyDescent="0.3">
      <c r="A1971" t="s">
        <v>2727</v>
      </c>
      <c r="B1971" s="1">
        <v>45421</v>
      </c>
      <c r="C1971" s="1">
        <v>45601</v>
      </c>
      <c r="D1971" s="1">
        <v>45432</v>
      </c>
      <c r="E1971" t="s">
        <v>1390</v>
      </c>
      <c r="F1971" t="s">
        <v>389</v>
      </c>
      <c r="G1971">
        <v>4</v>
      </c>
      <c r="H1971">
        <v>50.83</v>
      </c>
      <c r="I1971">
        <v>0</v>
      </c>
      <c r="J1971">
        <v>15</v>
      </c>
      <c r="K1971" t="s">
        <v>60</v>
      </c>
      <c r="L1971" t="s">
        <v>26</v>
      </c>
      <c r="M1971" t="s">
        <v>47</v>
      </c>
      <c r="N1971" t="s">
        <v>22</v>
      </c>
      <c r="O1971" t="s">
        <v>22</v>
      </c>
      <c r="P1971" t="s">
        <v>4622</v>
      </c>
      <c r="Q1971" t="s">
        <v>4396</v>
      </c>
      <c r="R1971" t="s">
        <v>4401</v>
      </c>
      <c r="S1971" t="s">
        <v>4386</v>
      </c>
      <c r="T1971" t="s">
        <v>4623</v>
      </c>
      <c r="U1971" t="s">
        <v>8506</v>
      </c>
      <c r="V1971">
        <v>1973</v>
      </c>
      <c r="W1971" s="1">
        <v>45174</v>
      </c>
      <c r="X1971" t="s">
        <v>4404</v>
      </c>
      <c r="Y1971" t="s">
        <v>4079</v>
      </c>
      <c r="Z1971" t="s">
        <v>3994</v>
      </c>
      <c r="AA1971" t="s">
        <v>4008</v>
      </c>
      <c r="AB1971" t="s">
        <v>3973</v>
      </c>
      <c r="AC1971" t="s">
        <v>3980</v>
      </c>
      <c r="AD1971">
        <v>36.21</v>
      </c>
      <c r="AE1971">
        <v>46.82</v>
      </c>
      <c r="AF1971" t="s">
        <v>4055</v>
      </c>
      <c r="AG1971" s="1"/>
      <c r="AJ1971" t="s">
        <v>3975</v>
      </c>
      <c r="AL1971" s="1"/>
      <c r="AM1971" s="1"/>
      <c r="AO1971">
        <v>203.32</v>
      </c>
      <c r="AP1971">
        <v>0</v>
      </c>
      <c r="AQ1971">
        <v>0</v>
      </c>
      <c r="AR1971">
        <v>203.32</v>
      </c>
      <c r="AS1971">
        <v>218.32</v>
      </c>
      <c r="AT1971">
        <v>144.84</v>
      </c>
      <c r="AU1971">
        <v>43.47999999999999</v>
      </c>
      <c r="AV1971">
        <v>-169</v>
      </c>
      <c r="AW1971">
        <v>180</v>
      </c>
    </row>
    <row r="1972" spans="1:49" x14ac:dyDescent="0.3">
      <c r="A1972" t="s">
        <v>2728</v>
      </c>
      <c r="B1972" s="1">
        <v>45630</v>
      </c>
      <c r="C1972" s="1">
        <v>45395</v>
      </c>
      <c r="D1972" s="1">
        <v>45400</v>
      </c>
      <c r="E1972" t="s">
        <v>191</v>
      </c>
      <c r="F1972" t="s">
        <v>169</v>
      </c>
      <c r="G1972">
        <v>1</v>
      </c>
      <c r="H1972">
        <v>93.14</v>
      </c>
      <c r="I1972">
        <v>0</v>
      </c>
      <c r="J1972">
        <v>35</v>
      </c>
      <c r="K1972" t="s">
        <v>42</v>
      </c>
      <c r="L1972" t="s">
        <v>19</v>
      </c>
      <c r="M1972" t="s">
        <v>30</v>
      </c>
      <c r="N1972" t="s">
        <v>22</v>
      </c>
      <c r="O1972" t="s">
        <v>189</v>
      </c>
      <c r="P1972" t="s">
        <v>4718</v>
      </c>
      <c r="Q1972" t="s">
        <v>4396</v>
      </c>
      <c r="R1972" t="s">
        <v>4401</v>
      </c>
      <c r="S1972" t="s">
        <v>4398</v>
      </c>
      <c r="T1972" t="s">
        <v>4993</v>
      </c>
      <c r="U1972" t="s">
        <v>8706</v>
      </c>
      <c r="V1972">
        <v>1973</v>
      </c>
      <c r="W1972" s="1">
        <v>44917</v>
      </c>
      <c r="X1972" t="s">
        <v>4388</v>
      </c>
      <c r="Y1972" t="s">
        <v>4117</v>
      </c>
      <c r="Z1972" t="s">
        <v>3994</v>
      </c>
      <c r="AA1972" t="s">
        <v>3995</v>
      </c>
      <c r="AB1972" t="s">
        <v>4000</v>
      </c>
      <c r="AC1972" t="s">
        <v>3980</v>
      </c>
      <c r="AD1972">
        <v>61.76</v>
      </c>
      <c r="AE1972">
        <v>83.68</v>
      </c>
      <c r="AF1972" t="s">
        <v>4055</v>
      </c>
      <c r="AG1972" s="1"/>
      <c r="AJ1972" t="s">
        <v>3975</v>
      </c>
      <c r="AK1972" t="s">
        <v>5227</v>
      </c>
      <c r="AL1972" s="1">
        <v>45825</v>
      </c>
      <c r="AM1972" s="1">
        <v>45859</v>
      </c>
      <c r="AN1972" t="s">
        <v>19</v>
      </c>
      <c r="AO1972">
        <v>93.14</v>
      </c>
      <c r="AP1972">
        <v>0</v>
      </c>
      <c r="AQ1972">
        <v>0</v>
      </c>
      <c r="AR1972">
        <v>93.14</v>
      </c>
      <c r="AS1972">
        <v>128.13999999999999</v>
      </c>
      <c r="AT1972">
        <v>61.76</v>
      </c>
      <c r="AU1972">
        <v>-3.6199999999999974</v>
      </c>
      <c r="AV1972">
        <v>5</v>
      </c>
      <c r="AW1972">
        <v>-235</v>
      </c>
    </row>
    <row r="1973" spans="1:49" x14ac:dyDescent="0.3">
      <c r="A1973" t="s">
        <v>2729</v>
      </c>
      <c r="B1973" s="1">
        <v>45518</v>
      </c>
      <c r="C1973" s="1">
        <v>45518</v>
      </c>
      <c r="D1973" s="1">
        <v>45525</v>
      </c>
      <c r="E1973" t="s">
        <v>459</v>
      </c>
      <c r="F1973" t="s">
        <v>659</v>
      </c>
      <c r="G1973">
        <v>2</v>
      </c>
      <c r="H1973">
        <v>65.87</v>
      </c>
      <c r="I1973">
        <v>0</v>
      </c>
      <c r="J1973">
        <v>25</v>
      </c>
      <c r="K1973" t="s">
        <v>42</v>
      </c>
      <c r="L1973" t="s">
        <v>19</v>
      </c>
      <c r="M1973" t="s">
        <v>36</v>
      </c>
      <c r="N1973" t="s">
        <v>22</v>
      </c>
      <c r="O1973" t="s">
        <v>22</v>
      </c>
      <c r="P1973" t="s">
        <v>4745</v>
      </c>
      <c r="Q1973" t="s">
        <v>4384</v>
      </c>
      <c r="R1973" t="s">
        <v>4409</v>
      </c>
      <c r="S1973" t="s">
        <v>4386</v>
      </c>
      <c r="T1973" t="s">
        <v>4751</v>
      </c>
      <c r="U1973" t="s">
        <v>8568</v>
      </c>
      <c r="V1973">
        <v>1995</v>
      </c>
      <c r="W1973" s="1">
        <v>45221</v>
      </c>
      <c r="X1973" t="s">
        <v>4388</v>
      </c>
      <c r="Y1973" t="s">
        <v>4099</v>
      </c>
      <c r="Z1973" t="s">
        <v>3987</v>
      </c>
      <c r="AA1973" t="s">
        <v>4065</v>
      </c>
      <c r="AB1973" t="s">
        <v>4020</v>
      </c>
      <c r="AC1973" t="s">
        <v>3997</v>
      </c>
      <c r="AD1973">
        <v>41.49</v>
      </c>
      <c r="AE1973">
        <v>58.23</v>
      </c>
      <c r="AF1973" t="s">
        <v>3975</v>
      </c>
      <c r="AG1973" s="1"/>
      <c r="AJ1973" t="s">
        <v>3975</v>
      </c>
      <c r="AL1973" s="1"/>
      <c r="AM1973" s="1"/>
      <c r="AO1973">
        <v>131.74</v>
      </c>
      <c r="AP1973">
        <v>0</v>
      </c>
      <c r="AQ1973">
        <v>0</v>
      </c>
      <c r="AR1973">
        <v>131.74</v>
      </c>
      <c r="AS1973">
        <v>156.74</v>
      </c>
      <c r="AT1973">
        <v>82.98</v>
      </c>
      <c r="AU1973">
        <v>23.760000000000005</v>
      </c>
      <c r="AV1973">
        <v>7</v>
      </c>
      <c r="AW1973">
        <v>0</v>
      </c>
    </row>
    <row r="1974" spans="1:49" x14ac:dyDescent="0.3">
      <c r="A1974" t="s">
        <v>2730</v>
      </c>
      <c r="B1974" s="1">
        <v>45457</v>
      </c>
      <c r="C1974" s="1">
        <v>45460</v>
      </c>
      <c r="D1974" s="1">
        <v>45464</v>
      </c>
      <c r="E1974" t="s">
        <v>202</v>
      </c>
      <c r="F1974" t="s">
        <v>90</v>
      </c>
      <c r="G1974">
        <v>1</v>
      </c>
      <c r="H1974">
        <v>214.46</v>
      </c>
      <c r="I1974">
        <v>25</v>
      </c>
      <c r="J1974">
        <v>15</v>
      </c>
      <c r="K1974" t="s">
        <v>60</v>
      </c>
      <c r="L1974" t="s">
        <v>19</v>
      </c>
      <c r="M1974" t="s">
        <v>20</v>
      </c>
      <c r="N1974" t="s">
        <v>31</v>
      </c>
      <c r="O1974" t="s">
        <v>22</v>
      </c>
      <c r="P1974" t="s">
        <v>4461</v>
      </c>
      <c r="Q1974" t="s">
        <v>4384</v>
      </c>
      <c r="R1974" t="s">
        <v>4459</v>
      </c>
      <c r="S1974" t="s">
        <v>4434</v>
      </c>
      <c r="T1974" t="s">
        <v>4462</v>
      </c>
      <c r="U1974" t="s">
        <v>8442</v>
      </c>
      <c r="V1974">
        <v>1982</v>
      </c>
      <c r="W1974" s="1">
        <v>45415</v>
      </c>
      <c r="X1974" t="s">
        <v>4419</v>
      </c>
      <c r="Y1974" t="s">
        <v>4010</v>
      </c>
      <c r="Z1974" t="s">
        <v>3971</v>
      </c>
      <c r="AA1974" t="s">
        <v>4011</v>
      </c>
      <c r="AB1974" t="s">
        <v>3996</v>
      </c>
      <c r="AC1974" t="s">
        <v>3980</v>
      </c>
      <c r="AD1974">
        <v>179.78</v>
      </c>
      <c r="AE1974">
        <v>224.19</v>
      </c>
      <c r="AF1974" t="s">
        <v>3975</v>
      </c>
      <c r="AG1974" s="1"/>
      <c r="AJ1974" t="s">
        <v>3975</v>
      </c>
      <c r="AL1974" s="1"/>
      <c r="AM1974" s="1"/>
      <c r="AO1974">
        <v>214.46</v>
      </c>
      <c r="AP1974">
        <v>0.25</v>
      </c>
      <c r="AQ1974">
        <v>53.615000000000002</v>
      </c>
      <c r="AR1974">
        <v>160.845</v>
      </c>
      <c r="AS1974">
        <v>175.845</v>
      </c>
      <c r="AT1974">
        <v>179.78</v>
      </c>
      <c r="AU1974">
        <v>-33.935000000000002</v>
      </c>
      <c r="AV1974">
        <v>4</v>
      </c>
      <c r="AW1974">
        <v>3</v>
      </c>
    </row>
    <row r="1975" spans="1:49" x14ac:dyDescent="0.3">
      <c r="A1975" t="s">
        <v>2731</v>
      </c>
      <c r="B1975" s="1">
        <v>45585</v>
      </c>
      <c r="C1975" s="1"/>
      <c r="D1975" s="1"/>
      <c r="E1975" t="s">
        <v>1138</v>
      </c>
      <c r="F1975" t="s">
        <v>352</v>
      </c>
      <c r="G1975">
        <v>1</v>
      </c>
      <c r="H1975">
        <v>82.18</v>
      </c>
      <c r="I1975">
        <v>0</v>
      </c>
      <c r="J1975">
        <v>50</v>
      </c>
      <c r="K1975" t="s">
        <v>35</v>
      </c>
      <c r="L1975" t="s">
        <v>19</v>
      </c>
      <c r="M1975" t="s">
        <v>47</v>
      </c>
      <c r="N1975" t="s">
        <v>22</v>
      </c>
      <c r="O1975" t="s">
        <v>204</v>
      </c>
      <c r="P1975" t="s">
        <v>4478</v>
      </c>
      <c r="Q1975" t="s">
        <v>4384</v>
      </c>
      <c r="R1975" t="s">
        <v>4424</v>
      </c>
      <c r="S1975" t="s">
        <v>4398</v>
      </c>
      <c r="T1975" t="s">
        <v>4479</v>
      </c>
      <c r="U1975" t="s">
        <v>8448</v>
      </c>
      <c r="V1975">
        <v>1971</v>
      </c>
      <c r="W1975" s="1">
        <v>45135</v>
      </c>
      <c r="X1975" t="s">
        <v>4394</v>
      </c>
      <c r="Y1975" t="s">
        <v>4074</v>
      </c>
      <c r="Z1975" t="s">
        <v>4014</v>
      </c>
      <c r="AA1975" t="s">
        <v>4038</v>
      </c>
      <c r="AB1975" t="s">
        <v>4000</v>
      </c>
      <c r="AC1975" t="s">
        <v>3974</v>
      </c>
      <c r="AD1975">
        <v>60.71</v>
      </c>
      <c r="AE1975">
        <v>73.680000000000007</v>
      </c>
      <c r="AF1975" t="s">
        <v>3975</v>
      </c>
      <c r="AG1975" s="1"/>
      <c r="AJ1975" t="s">
        <v>3975</v>
      </c>
      <c r="AK1975" t="s">
        <v>5224</v>
      </c>
      <c r="AL1975" s="1">
        <v>45767</v>
      </c>
      <c r="AM1975" s="1">
        <v>45784</v>
      </c>
      <c r="AN1975" t="s">
        <v>5225</v>
      </c>
      <c r="AO1975">
        <v>82.18</v>
      </c>
      <c r="AP1975">
        <v>0</v>
      </c>
      <c r="AQ1975">
        <v>0</v>
      </c>
      <c r="AR1975">
        <v>82.18</v>
      </c>
      <c r="AS1975">
        <v>132.18</v>
      </c>
      <c r="AT1975">
        <v>60.71</v>
      </c>
      <c r="AU1975">
        <v>-28.529999999999994</v>
      </c>
    </row>
    <row r="1976" spans="1:49" x14ac:dyDescent="0.3">
      <c r="A1976" t="s">
        <v>2732</v>
      </c>
      <c r="B1976" s="1">
        <v>45483</v>
      </c>
      <c r="C1976" s="1"/>
      <c r="D1976" s="1">
        <v>45492</v>
      </c>
      <c r="E1976" t="s">
        <v>706</v>
      </c>
      <c r="F1976" t="s">
        <v>378</v>
      </c>
      <c r="G1976">
        <v>1</v>
      </c>
      <c r="H1976">
        <v>82.48</v>
      </c>
      <c r="I1976">
        <v>0</v>
      </c>
      <c r="J1976">
        <v>0</v>
      </c>
      <c r="K1976" t="s">
        <v>60</v>
      </c>
      <c r="L1976" t="s">
        <v>19</v>
      </c>
      <c r="M1976" t="s">
        <v>30</v>
      </c>
      <c r="N1976" t="s">
        <v>22</v>
      </c>
      <c r="O1976" t="s">
        <v>111</v>
      </c>
      <c r="P1976" t="s">
        <v>4423</v>
      </c>
      <c r="Q1976" t="s">
        <v>4384</v>
      </c>
      <c r="R1976" t="s">
        <v>4401</v>
      </c>
      <c r="S1976" t="s">
        <v>4406</v>
      </c>
      <c r="T1976" t="s">
        <v>4658</v>
      </c>
      <c r="U1976" t="s">
        <v>4659</v>
      </c>
      <c r="V1976">
        <v>1996</v>
      </c>
      <c r="W1976" s="1">
        <v>45535</v>
      </c>
      <c r="X1976" t="s">
        <v>4404</v>
      </c>
      <c r="Y1976" t="s">
        <v>4041</v>
      </c>
      <c r="Z1976" t="s">
        <v>3987</v>
      </c>
      <c r="AA1976" t="s">
        <v>4026</v>
      </c>
      <c r="AB1976" t="s">
        <v>4032</v>
      </c>
      <c r="AC1976" t="s">
        <v>3980</v>
      </c>
      <c r="AD1976">
        <v>53.2</v>
      </c>
      <c r="AE1976">
        <v>76.59</v>
      </c>
      <c r="AF1976" t="s">
        <v>3975</v>
      </c>
      <c r="AG1976" s="1">
        <v>45930</v>
      </c>
      <c r="AH1976" t="s">
        <v>4177</v>
      </c>
      <c r="AI1976" t="s">
        <v>60</v>
      </c>
      <c r="AJ1976" t="s">
        <v>4055</v>
      </c>
      <c r="AK1976" t="s">
        <v>5226</v>
      </c>
      <c r="AL1976" s="1">
        <v>45762</v>
      </c>
      <c r="AM1976" s="1">
        <v>45777</v>
      </c>
      <c r="AN1976" t="s">
        <v>26</v>
      </c>
      <c r="AO1976">
        <v>82.48</v>
      </c>
      <c r="AP1976">
        <v>0</v>
      </c>
      <c r="AQ1976">
        <v>0</v>
      </c>
      <c r="AR1976">
        <v>82.48</v>
      </c>
      <c r="AS1976">
        <v>82.48</v>
      </c>
      <c r="AT1976">
        <v>53.2</v>
      </c>
      <c r="AU1976">
        <v>29.28</v>
      </c>
    </row>
    <row r="1977" spans="1:49" x14ac:dyDescent="0.3">
      <c r="A1977" t="s">
        <v>2733</v>
      </c>
      <c r="B1977" s="1">
        <v>45489</v>
      </c>
      <c r="C1977" s="1">
        <v>45491</v>
      </c>
      <c r="D1977" s="1">
        <v>45494</v>
      </c>
      <c r="E1977" t="s">
        <v>1126</v>
      </c>
      <c r="F1977" t="s">
        <v>725</v>
      </c>
      <c r="G1977">
        <v>1</v>
      </c>
      <c r="H1977">
        <v>39.25</v>
      </c>
      <c r="I1977">
        <v>15</v>
      </c>
      <c r="J1977">
        <v>50</v>
      </c>
      <c r="K1977" t="s">
        <v>18</v>
      </c>
      <c r="L1977" t="s">
        <v>19</v>
      </c>
      <c r="M1977" t="s">
        <v>47</v>
      </c>
      <c r="N1977" t="s">
        <v>22</v>
      </c>
      <c r="O1977" t="s">
        <v>22</v>
      </c>
      <c r="P1977" t="s">
        <v>4480</v>
      </c>
      <c r="Q1977" t="s">
        <v>4396</v>
      </c>
      <c r="R1977" t="s">
        <v>4385</v>
      </c>
      <c r="S1977" t="s">
        <v>4398</v>
      </c>
      <c r="T1977" t="s">
        <v>8802</v>
      </c>
      <c r="U1977" t="s">
        <v>8803</v>
      </c>
      <c r="V1977">
        <v>1982</v>
      </c>
      <c r="W1977" s="1">
        <v>45826</v>
      </c>
      <c r="X1977" t="s">
        <v>4388</v>
      </c>
      <c r="Y1977" t="s">
        <v>4150</v>
      </c>
      <c r="Z1977" t="s">
        <v>3971</v>
      </c>
      <c r="AA1977" t="s">
        <v>4011</v>
      </c>
      <c r="AB1977" t="s">
        <v>3979</v>
      </c>
      <c r="AC1977" t="s">
        <v>3974</v>
      </c>
      <c r="AD1977">
        <v>0</v>
      </c>
      <c r="AE1977">
        <v>45.89</v>
      </c>
      <c r="AF1977" t="s">
        <v>3975</v>
      </c>
      <c r="AG1977" s="1"/>
      <c r="AJ1977" t="s">
        <v>3975</v>
      </c>
      <c r="AL1977" s="1"/>
      <c r="AM1977" s="1"/>
      <c r="AO1977">
        <v>39.25</v>
      </c>
      <c r="AP1977">
        <v>0.15</v>
      </c>
      <c r="AQ1977">
        <v>5.8875000000000002</v>
      </c>
      <c r="AR1977">
        <v>33.362499999999997</v>
      </c>
      <c r="AS1977">
        <v>83.362499999999997</v>
      </c>
      <c r="AT1977">
        <v>0</v>
      </c>
      <c r="AU1977">
        <v>-16.637500000000003</v>
      </c>
      <c r="AV1977">
        <v>3</v>
      </c>
      <c r="AW1977">
        <v>2</v>
      </c>
    </row>
    <row r="1978" spans="1:49" x14ac:dyDescent="0.3">
      <c r="A1978" t="s">
        <v>2734</v>
      </c>
      <c r="B1978" s="1">
        <v>45545</v>
      </c>
      <c r="C1978" s="1">
        <v>45575</v>
      </c>
      <c r="D1978" s="1">
        <v>45576</v>
      </c>
      <c r="E1978" t="s">
        <v>863</v>
      </c>
      <c r="F1978" t="s">
        <v>709</v>
      </c>
      <c r="G1978">
        <v>2</v>
      </c>
      <c r="H1978">
        <v>59.02</v>
      </c>
      <c r="I1978">
        <v>0</v>
      </c>
      <c r="J1978">
        <v>15</v>
      </c>
      <c r="K1978" t="s">
        <v>35</v>
      </c>
      <c r="L1978" t="s">
        <v>19</v>
      </c>
      <c r="M1978" t="s">
        <v>30</v>
      </c>
      <c r="N1978" t="s">
        <v>22</v>
      </c>
      <c r="O1978" t="s">
        <v>22</v>
      </c>
      <c r="P1978" t="s">
        <v>4749</v>
      </c>
      <c r="Q1978" t="s">
        <v>4384</v>
      </c>
      <c r="R1978" t="s">
        <v>4459</v>
      </c>
      <c r="S1978" t="s">
        <v>4434</v>
      </c>
      <c r="T1978" t="s">
        <v>4750</v>
      </c>
      <c r="U1978" t="s">
        <v>8567</v>
      </c>
      <c r="V1978">
        <v>1992</v>
      </c>
      <c r="W1978" s="1">
        <v>45940</v>
      </c>
      <c r="X1978" t="s">
        <v>4419</v>
      </c>
      <c r="Y1978" t="s">
        <v>4118</v>
      </c>
      <c r="Z1978" t="s">
        <v>3977</v>
      </c>
      <c r="AA1978" t="s">
        <v>3991</v>
      </c>
      <c r="AB1978" t="s">
        <v>4009</v>
      </c>
      <c r="AC1978" t="s">
        <v>3985</v>
      </c>
      <c r="AD1978">
        <v>51.25</v>
      </c>
      <c r="AE1978">
        <v>67.8</v>
      </c>
      <c r="AF1978" t="s">
        <v>3975</v>
      </c>
      <c r="AG1978" s="1"/>
      <c r="AJ1978" t="s">
        <v>3975</v>
      </c>
      <c r="AL1978" s="1"/>
      <c r="AM1978" s="1"/>
      <c r="AO1978">
        <v>118.04</v>
      </c>
      <c r="AP1978">
        <v>0</v>
      </c>
      <c r="AQ1978">
        <v>0</v>
      </c>
      <c r="AR1978">
        <v>118.04</v>
      </c>
      <c r="AS1978">
        <v>133.04000000000002</v>
      </c>
      <c r="AT1978">
        <v>102.5</v>
      </c>
      <c r="AU1978">
        <v>0.54000000000000625</v>
      </c>
      <c r="AV1978">
        <v>1</v>
      </c>
      <c r="AW1978">
        <v>30</v>
      </c>
    </row>
    <row r="1979" spans="1:49" x14ac:dyDescent="0.3">
      <c r="A1979" t="s">
        <v>2735</v>
      </c>
      <c r="B1979" s="1">
        <v>45460</v>
      </c>
      <c r="C1979" s="1">
        <v>45464</v>
      </c>
      <c r="D1979" s="1">
        <v>45471</v>
      </c>
      <c r="E1979" t="s">
        <v>1354</v>
      </c>
      <c r="F1979" t="s">
        <v>178</v>
      </c>
      <c r="G1979">
        <v>1</v>
      </c>
      <c r="H1979">
        <v>38.26</v>
      </c>
      <c r="I1979">
        <v>3</v>
      </c>
      <c r="J1979">
        <v>15</v>
      </c>
      <c r="K1979" t="s">
        <v>42</v>
      </c>
      <c r="L1979" t="s">
        <v>19</v>
      </c>
      <c r="M1979" t="s">
        <v>47</v>
      </c>
      <c r="N1979" t="s">
        <v>31</v>
      </c>
      <c r="O1979" t="s">
        <v>226</v>
      </c>
      <c r="P1979" t="s">
        <v>4559</v>
      </c>
      <c r="Q1979" t="s">
        <v>4384</v>
      </c>
      <c r="R1979" t="s">
        <v>4459</v>
      </c>
      <c r="S1979" t="s">
        <v>4406</v>
      </c>
      <c r="T1979" t="s">
        <v>4560</v>
      </c>
      <c r="U1979" t="s">
        <v>4561</v>
      </c>
      <c r="V1979">
        <v>1981</v>
      </c>
      <c r="W1979" s="1">
        <v>45791</v>
      </c>
      <c r="X1979" t="s">
        <v>4404</v>
      </c>
      <c r="Y1979" t="s">
        <v>4024</v>
      </c>
      <c r="Z1979" t="s">
        <v>3987</v>
      </c>
      <c r="AA1979" t="s">
        <v>3988</v>
      </c>
      <c r="AB1979" t="s">
        <v>3973</v>
      </c>
      <c r="AC1979" t="s">
        <v>3974</v>
      </c>
      <c r="AD1979">
        <v>28.97</v>
      </c>
      <c r="AE1979">
        <v>40.619999999999997</v>
      </c>
      <c r="AF1979" t="s">
        <v>3975</v>
      </c>
      <c r="AG1979" s="1"/>
      <c r="AJ1979" t="s">
        <v>3975</v>
      </c>
      <c r="AK1979" t="s">
        <v>5224</v>
      </c>
      <c r="AL1979" s="1">
        <v>45668</v>
      </c>
      <c r="AM1979" s="1">
        <v>45718</v>
      </c>
      <c r="AN1979" t="s">
        <v>19</v>
      </c>
      <c r="AO1979">
        <v>38.26</v>
      </c>
      <c r="AP1979">
        <v>0.03</v>
      </c>
      <c r="AQ1979">
        <v>1.1477999999999999</v>
      </c>
      <c r="AR1979">
        <v>37.112200000000001</v>
      </c>
      <c r="AS1979">
        <v>52.112200000000001</v>
      </c>
      <c r="AT1979">
        <v>28.97</v>
      </c>
      <c r="AU1979">
        <v>-6.8577999999999975</v>
      </c>
      <c r="AV1979">
        <v>7</v>
      </c>
      <c r="AW1979">
        <v>4</v>
      </c>
    </row>
    <row r="1980" spans="1:49" x14ac:dyDescent="0.3">
      <c r="A1980" t="s">
        <v>2736</v>
      </c>
      <c r="B1980" s="1">
        <v>45574</v>
      </c>
      <c r="C1980" s="1">
        <v>45549</v>
      </c>
      <c r="D1980" s="1">
        <v>45553</v>
      </c>
      <c r="E1980" t="s">
        <v>583</v>
      </c>
      <c r="F1980" t="s">
        <v>532</v>
      </c>
      <c r="G1980">
        <v>4</v>
      </c>
      <c r="H1980">
        <v>161.68</v>
      </c>
      <c r="I1980">
        <v>2</v>
      </c>
      <c r="J1980">
        <v>15</v>
      </c>
      <c r="K1980" t="s">
        <v>60</v>
      </c>
      <c r="L1980" t="s">
        <v>19</v>
      </c>
      <c r="M1980" t="s">
        <v>30</v>
      </c>
      <c r="N1980" t="s">
        <v>22</v>
      </c>
      <c r="O1980" t="s">
        <v>22</v>
      </c>
      <c r="P1980" t="s">
        <v>4451</v>
      </c>
      <c r="Q1980" t="s">
        <v>4396</v>
      </c>
      <c r="R1980" t="s">
        <v>4424</v>
      </c>
      <c r="S1980" t="s">
        <v>4398</v>
      </c>
      <c r="T1980" t="s">
        <v>4452</v>
      </c>
      <c r="U1980" t="s">
        <v>8439</v>
      </c>
      <c r="V1980">
        <v>2005</v>
      </c>
      <c r="W1980" s="1">
        <v>45717</v>
      </c>
      <c r="X1980" t="s">
        <v>4388</v>
      </c>
      <c r="Y1980" t="s">
        <v>4058</v>
      </c>
      <c r="Z1980" t="s">
        <v>3994</v>
      </c>
      <c r="AA1980" t="s">
        <v>3995</v>
      </c>
      <c r="AB1980" t="s">
        <v>4002</v>
      </c>
      <c r="AC1980" t="s">
        <v>3974</v>
      </c>
      <c r="AD1980">
        <v>130.01</v>
      </c>
      <c r="AE1980">
        <v>159.01</v>
      </c>
      <c r="AF1980" t="s">
        <v>3975</v>
      </c>
      <c r="AG1980" s="1"/>
      <c r="AJ1980" t="s">
        <v>3975</v>
      </c>
      <c r="AL1980" s="1"/>
      <c r="AM1980" s="1"/>
      <c r="AO1980">
        <v>646.72</v>
      </c>
      <c r="AP1980">
        <v>0.02</v>
      </c>
      <c r="AQ1980">
        <v>12.9344</v>
      </c>
      <c r="AR1980">
        <v>633.78560000000004</v>
      </c>
      <c r="AS1980">
        <v>648.78560000000004</v>
      </c>
      <c r="AT1980">
        <v>520.04</v>
      </c>
      <c r="AU1980">
        <v>98.745600000000081</v>
      </c>
      <c r="AV1980">
        <v>4</v>
      </c>
      <c r="AW1980">
        <v>-25</v>
      </c>
    </row>
    <row r="1981" spans="1:49" x14ac:dyDescent="0.3">
      <c r="A1981" t="s">
        <v>2737</v>
      </c>
      <c r="B1981" s="1">
        <v>45436</v>
      </c>
      <c r="C1981" s="1">
        <v>45439</v>
      </c>
      <c r="D1981" s="1">
        <v>45446</v>
      </c>
      <c r="E1981" t="s">
        <v>435</v>
      </c>
      <c r="F1981" t="s">
        <v>709</v>
      </c>
      <c r="G1981">
        <v>1</v>
      </c>
      <c r="H1981">
        <v>72.36</v>
      </c>
      <c r="I1981">
        <v>0</v>
      </c>
      <c r="J1981">
        <v>0</v>
      </c>
      <c r="K1981" t="s">
        <v>60</v>
      </c>
      <c r="L1981" t="s">
        <v>19</v>
      </c>
      <c r="M1981" t="s">
        <v>47</v>
      </c>
      <c r="N1981" t="s">
        <v>22</v>
      </c>
      <c r="O1981" t="s">
        <v>22</v>
      </c>
      <c r="P1981" t="s">
        <v>4818</v>
      </c>
      <c r="Q1981" t="s">
        <v>4396</v>
      </c>
      <c r="R1981" t="s">
        <v>4424</v>
      </c>
      <c r="S1981" t="s">
        <v>4406</v>
      </c>
      <c r="T1981" t="s">
        <v>4819</v>
      </c>
      <c r="U1981" t="s">
        <v>8607</v>
      </c>
      <c r="V1981">
        <v>2000</v>
      </c>
      <c r="W1981" s="1">
        <v>44670</v>
      </c>
      <c r="X1981" t="s">
        <v>4388</v>
      </c>
      <c r="Y1981" t="s">
        <v>4118</v>
      </c>
      <c r="Z1981" t="s">
        <v>3977</v>
      </c>
      <c r="AA1981" t="s">
        <v>3991</v>
      </c>
      <c r="AB1981" t="s">
        <v>4009</v>
      </c>
      <c r="AC1981" t="s">
        <v>3985</v>
      </c>
      <c r="AD1981">
        <v>51.25</v>
      </c>
      <c r="AE1981">
        <v>67.8</v>
      </c>
      <c r="AF1981" t="s">
        <v>3975</v>
      </c>
      <c r="AG1981" s="1"/>
      <c r="AJ1981" t="s">
        <v>3975</v>
      </c>
      <c r="AL1981" s="1"/>
      <c r="AM1981" s="1"/>
      <c r="AO1981">
        <v>72.36</v>
      </c>
      <c r="AP1981">
        <v>0</v>
      </c>
      <c r="AQ1981">
        <v>0</v>
      </c>
      <c r="AR1981">
        <v>72.36</v>
      </c>
      <c r="AS1981">
        <v>72.36</v>
      </c>
      <c r="AT1981">
        <v>51.25</v>
      </c>
      <c r="AU1981">
        <v>21.11</v>
      </c>
      <c r="AV1981">
        <v>7</v>
      </c>
      <c r="AW1981">
        <v>3</v>
      </c>
    </row>
    <row r="1982" spans="1:49" x14ac:dyDescent="0.3">
      <c r="A1982" t="s">
        <v>2738</v>
      </c>
      <c r="B1982" s="1">
        <v>45368</v>
      </c>
      <c r="C1982" s="1">
        <v>45378</v>
      </c>
      <c r="D1982" s="1">
        <v>45381</v>
      </c>
      <c r="E1982" t="s">
        <v>1303</v>
      </c>
      <c r="F1982" t="s">
        <v>210</v>
      </c>
      <c r="G1982">
        <v>1</v>
      </c>
      <c r="H1982">
        <v>211.51</v>
      </c>
      <c r="I1982">
        <v>0</v>
      </c>
      <c r="J1982">
        <v>35</v>
      </c>
      <c r="K1982" t="s">
        <v>18</v>
      </c>
      <c r="L1982" t="s">
        <v>26</v>
      </c>
      <c r="M1982" t="s">
        <v>36</v>
      </c>
      <c r="N1982" t="s">
        <v>22</v>
      </c>
      <c r="O1982" t="s">
        <v>226</v>
      </c>
      <c r="P1982" t="s">
        <v>4508</v>
      </c>
      <c r="Q1982" t="s">
        <v>4384</v>
      </c>
      <c r="R1982" t="s">
        <v>4416</v>
      </c>
      <c r="S1982" t="s">
        <v>4434</v>
      </c>
      <c r="T1982" t="s">
        <v>8647</v>
      </c>
      <c r="U1982" t="s">
        <v>4899</v>
      </c>
      <c r="V1982">
        <v>1991</v>
      </c>
      <c r="W1982" s="1">
        <v>45076</v>
      </c>
      <c r="X1982" t="s">
        <v>4394</v>
      </c>
      <c r="Y1982" t="s">
        <v>4142</v>
      </c>
      <c r="Z1982" t="s">
        <v>3971</v>
      </c>
      <c r="AA1982" t="s">
        <v>3972</v>
      </c>
      <c r="AB1982" t="s">
        <v>4009</v>
      </c>
      <c r="AC1982" t="s">
        <v>3992</v>
      </c>
      <c r="AD1982">
        <v>156.74</v>
      </c>
      <c r="AE1982">
        <v>189.75</v>
      </c>
      <c r="AF1982" t="s">
        <v>4055</v>
      </c>
      <c r="AG1982" s="1"/>
      <c r="AJ1982" t="s">
        <v>3975</v>
      </c>
      <c r="AK1982" t="s">
        <v>5224</v>
      </c>
      <c r="AL1982" s="1">
        <v>45668</v>
      </c>
      <c r="AM1982" s="1">
        <v>45718</v>
      </c>
      <c r="AN1982" t="s">
        <v>19</v>
      </c>
      <c r="AO1982">
        <v>211.51</v>
      </c>
      <c r="AP1982">
        <v>0</v>
      </c>
      <c r="AQ1982">
        <v>0</v>
      </c>
      <c r="AR1982">
        <v>211.51</v>
      </c>
      <c r="AS1982">
        <v>246.51</v>
      </c>
      <c r="AT1982">
        <v>156.74</v>
      </c>
      <c r="AU1982">
        <v>19.769999999999982</v>
      </c>
      <c r="AV1982">
        <v>3</v>
      </c>
      <c r="AW1982">
        <v>10</v>
      </c>
    </row>
    <row r="1983" spans="1:49" x14ac:dyDescent="0.3">
      <c r="A1983" t="s">
        <v>2739</v>
      </c>
      <c r="B1983" s="1">
        <v>45439</v>
      </c>
      <c r="C1983" s="1">
        <v>45442</v>
      </c>
      <c r="D1983" s="1">
        <v>45357</v>
      </c>
      <c r="E1983" t="s">
        <v>994</v>
      </c>
      <c r="F1983" t="s">
        <v>436</v>
      </c>
      <c r="G1983">
        <v>4</v>
      </c>
      <c r="H1983">
        <v>208.53</v>
      </c>
      <c r="I1983">
        <v>15</v>
      </c>
      <c r="J1983">
        <v>0</v>
      </c>
      <c r="K1983" t="s">
        <v>35</v>
      </c>
      <c r="L1983" t="s">
        <v>19</v>
      </c>
      <c r="M1983" t="s">
        <v>20</v>
      </c>
      <c r="N1983" t="s">
        <v>22</v>
      </c>
      <c r="O1983" t="s">
        <v>204</v>
      </c>
      <c r="P1983" t="s">
        <v>4602</v>
      </c>
      <c r="Q1983" t="s">
        <v>4384</v>
      </c>
      <c r="R1983" t="s">
        <v>4401</v>
      </c>
      <c r="S1983" t="s">
        <v>4434</v>
      </c>
      <c r="T1983" t="s">
        <v>5047</v>
      </c>
      <c r="U1983" t="s">
        <v>5048</v>
      </c>
      <c r="V1983">
        <v>1976</v>
      </c>
      <c r="W1983" s="1">
        <v>44628</v>
      </c>
      <c r="X1983" t="s">
        <v>22</v>
      </c>
      <c r="Y1983" t="s">
        <v>4041</v>
      </c>
      <c r="Z1983" t="s">
        <v>3987</v>
      </c>
      <c r="AA1983" t="s">
        <v>4026</v>
      </c>
      <c r="AB1983" t="s">
        <v>4032</v>
      </c>
      <c r="AC1983" t="s">
        <v>3985</v>
      </c>
      <c r="AD1983">
        <v>145.01</v>
      </c>
      <c r="AE1983">
        <v>208.64</v>
      </c>
      <c r="AF1983" t="s">
        <v>3975</v>
      </c>
      <c r="AG1983" s="1"/>
      <c r="AJ1983" t="s">
        <v>3975</v>
      </c>
      <c r="AK1983" t="s">
        <v>5224</v>
      </c>
      <c r="AL1983" s="1">
        <v>45767</v>
      </c>
      <c r="AM1983" s="1">
        <v>45784</v>
      </c>
      <c r="AN1983" t="s">
        <v>5225</v>
      </c>
      <c r="AO1983">
        <v>834.12</v>
      </c>
      <c r="AP1983">
        <v>0.15</v>
      </c>
      <c r="AQ1983">
        <v>125.11799999999999</v>
      </c>
      <c r="AR1983">
        <v>709.00199999999995</v>
      </c>
      <c r="AS1983">
        <v>709.00199999999995</v>
      </c>
      <c r="AT1983">
        <v>580.04</v>
      </c>
      <c r="AU1983">
        <v>128.96199999999999</v>
      </c>
      <c r="AV1983">
        <v>-85</v>
      </c>
      <c r="AW1983">
        <v>3</v>
      </c>
    </row>
    <row r="1984" spans="1:49" x14ac:dyDescent="0.3">
      <c r="A1984" t="s">
        <v>2740</v>
      </c>
      <c r="B1984" s="1">
        <v>45397</v>
      </c>
      <c r="C1984" s="1">
        <v>45401</v>
      </c>
      <c r="D1984" s="1">
        <v>45405</v>
      </c>
      <c r="E1984" t="s">
        <v>1168</v>
      </c>
      <c r="F1984" t="s">
        <v>84</v>
      </c>
      <c r="G1984">
        <v>1</v>
      </c>
      <c r="H1984">
        <v>127.77</v>
      </c>
      <c r="I1984">
        <v>5</v>
      </c>
      <c r="J1984">
        <v>25</v>
      </c>
      <c r="K1984" t="s">
        <v>35</v>
      </c>
      <c r="L1984" t="s">
        <v>26</v>
      </c>
      <c r="M1984" t="s">
        <v>36</v>
      </c>
      <c r="N1984" t="s">
        <v>22</v>
      </c>
      <c r="O1984" t="s">
        <v>226</v>
      </c>
      <c r="P1984" t="s">
        <v>4981</v>
      </c>
      <c r="Q1984" t="s">
        <v>4384</v>
      </c>
      <c r="R1984" t="s">
        <v>4444</v>
      </c>
      <c r="S1984" t="s">
        <v>4398</v>
      </c>
      <c r="T1984" t="s">
        <v>4982</v>
      </c>
      <c r="U1984" t="s">
        <v>8697</v>
      </c>
      <c r="V1984">
        <v>1971</v>
      </c>
      <c r="W1984" s="1">
        <v>44590</v>
      </c>
      <c r="X1984" t="s">
        <v>4404</v>
      </c>
      <c r="Y1984" t="s">
        <v>4068</v>
      </c>
      <c r="Z1984" t="s">
        <v>3971</v>
      </c>
      <c r="AA1984" t="s">
        <v>4051</v>
      </c>
      <c r="AB1984" t="s">
        <v>4032</v>
      </c>
      <c r="AC1984" t="s">
        <v>3974</v>
      </c>
      <c r="AD1984">
        <v>107.3</v>
      </c>
      <c r="AE1984">
        <v>126.06</v>
      </c>
      <c r="AF1984" t="s">
        <v>3975</v>
      </c>
      <c r="AG1984" s="1"/>
      <c r="AJ1984" t="s">
        <v>3975</v>
      </c>
      <c r="AK1984" t="s">
        <v>5224</v>
      </c>
      <c r="AL1984" s="1">
        <v>45668</v>
      </c>
      <c r="AM1984" s="1">
        <v>45718</v>
      </c>
      <c r="AN1984" t="s">
        <v>19</v>
      </c>
      <c r="AO1984">
        <v>127.77</v>
      </c>
      <c r="AP1984">
        <v>0.05</v>
      </c>
      <c r="AQ1984">
        <v>6.3885000000000005</v>
      </c>
      <c r="AR1984">
        <v>121.38149999999999</v>
      </c>
      <c r="AS1984">
        <v>146.38149999999999</v>
      </c>
      <c r="AT1984">
        <v>107.3</v>
      </c>
      <c r="AU1984">
        <v>-10.918500000000009</v>
      </c>
      <c r="AV1984">
        <v>4</v>
      </c>
      <c r="AW1984">
        <v>4</v>
      </c>
    </row>
    <row r="1985" spans="1:49" x14ac:dyDescent="0.3">
      <c r="A1985" t="s">
        <v>2741</v>
      </c>
      <c r="B1985" s="1">
        <v>45295</v>
      </c>
      <c r="C1985" s="1">
        <v>45305</v>
      </c>
      <c r="D1985" s="1">
        <v>45312</v>
      </c>
      <c r="E1985" t="s">
        <v>1168</v>
      </c>
      <c r="F1985" t="s">
        <v>581</v>
      </c>
      <c r="G1985">
        <v>3</v>
      </c>
      <c r="H1985">
        <v>172.97</v>
      </c>
      <c r="I1985">
        <v>20</v>
      </c>
      <c r="J1985">
        <v>15</v>
      </c>
      <c r="K1985" t="s">
        <v>42</v>
      </c>
      <c r="L1985" t="s">
        <v>19</v>
      </c>
      <c r="M1985" t="s">
        <v>30</v>
      </c>
      <c r="N1985" t="s">
        <v>22</v>
      </c>
      <c r="O1985" t="s">
        <v>219</v>
      </c>
      <c r="P1985" t="s">
        <v>4981</v>
      </c>
      <c r="Q1985" t="s">
        <v>4384</v>
      </c>
      <c r="R1985" t="s">
        <v>4444</v>
      </c>
      <c r="S1985" t="s">
        <v>4398</v>
      </c>
      <c r="T1985" t="s">
        <v>4982</v>
      </c>
      <c r="U1985" t="s">
        <v>8697</v>
      </c>
      <c r="V1985">
        <v>1971</v>
      </c>
      <c r="W1985" s="1">
        <v>44590</v>
      </c>
      <c r="X1985" t="s">
        <v>4404</v>
      </c>
      <c r="Y1985" t="s">
        <v>4101</v>
      </c>
      <c r="Z1985" t="s">
        <v>3994</v>
      </c>
      <c r="AA1985" t="s">
        <v>4008</v>
      </c>
      <c r="AB1985" t="s">
        <v>3979</v>
      </c>
      <c r="AC1985" t="s">
        <v>3992</v>
      </c>
      <c r="AD1985">
        <v>139.13999999999999</v>
      </c>
      <c r="AE1985">
        <v>192.97</v>
      </c>
      <c r="AF1985" t="s">
        <v>3975</v>
      </c>
      <c r="AG1985" s="1"/>
      <c r="AJ1985" t="s">
        <v>3975</v>
      </c>
      <c r="AK1985" t="s">
        <v>5223</v>
      </c>
      <c r="AL1985" s="1">
        <v>45375</v>
      </c>
      <c r="AM1985" s="1">
        <v>45413</v>
      </c>
      <c r="AN1985" t="s">
        <v>26</v>
      </c>
      <c r="AO1985">
        <v>518.91</v>
      </c>
      <c r="AP1985">
        <v>0.2</v>
      </c>
      <c r="AQ1985">
        <v>103.782</v>
      </c>
      <c r="AR1985">
        <v>415.12799999999999</v>
      </c>
      <c r="AS1985">
        <v>430.12799999999999</v>
      </c>
      <c r="AT1985">
        <v>417.41999999999996</v>
      </c>
      <c r="AU1985">
        <v>-17.291999999999973</v>
      </c>
      <c r="AV1985">
        <v>7</v>
      </c>
      <c r="AW1985">
        <v>10</v>
      </c>
    </row>
    <row r="1986" spans="1:49" x14ac:dyDescent="0.3">
      <c r="A1986" t="s">
        <v>2742</v>
      </c>
      <c r="B1986" s="1">
        <v>45588</v>
      </c>
      <c r="C1986" s="1">
        <v>45591</v>
      </c>
      <c r="D1986" s="1">
        <v>45595</v>
      </c>
      <c r="E1986" t="s">
        <v>840</v>
      </c>
      <c r="F1986" t="s">
        <v>359</v>
      </c>
      <c r="G1986">
        <v>1</v>
      </c>
      <c r="H1986">
        <v>17.510000000000002</v>
      </c>
      <c r="I1986">
        <v>5</v>
      </c>
      <c r="J1986">
        <v>25</v>
      </c>
      <c r="K1986" t="s">
        <v>42</v>
      </c>
      <c r="L1986" t="s">
        <v>26</v>
      </c>
      <c r="M1986" t="s">
        <v>30</v>
      </c>
      <c r="N1986" t="s">
        <v>22</v>
      </c>
      <c r="O1986" t="s">
        <v>22</v>
      </c>
      <c r="P1986" t="s">
        <v>4429</v>
      </c>
      <c r="Q1986" t="s">
        <v>4384</v>
      </c>
      <c r="R1986" t="s">
        <v>4397</v>
      </c>
      <c r="S1986" t="s">
        <v>4391</v>
      </c>
      <c r="T1986" t="s">
        <v>4430</v>
      </c>
      <c r="U1986" t="s">
        <v>8429</v>
      </c>
      <c r="V1986">
        <v>2001</v>
      </c>
      <c r="W1986" s="1">
        <v>45542</v>
      </c>
      <c r="X1986" t="s">
        <v>4388</v>
      </c>
      <c r="Y1986" t="s">
        <v>4034</v>
      </c>
      <c r="Z1986" t="s">
        <v>4014</v>
      </c>
      <c r="AA1986" t="s">
        <v>4017</v>
      </c>
      <c r="AB1986" t="s">
        <v>4002</v>
      </c>
      <c r="AC1986" t="s">
        <v>3985</v>
      </c>
      <c r="AD1986">
        <v>0</v>
      </c>
      <c r="AE1986">
        <v>15.94</v>
      </c>
      <c r="AF1986" t="s">
        <v>3975</v>
      </c>
      <c r="AG1986" s="1"/>
      <c r="AJ1986" t="s">
        <v>3975</v>
      </c>
      <c r="AL1986" s="1"/>
      <c r="AM1986" s="1"/>
      <c r="AO1986">
        <v>17.510000000000002</v>
      </c>
      <c r="AP1986">
        <v>0.05</v>
      </c>
      <c r="AQ1986">
        <v>0.87550000000000017</v>
      </c>
      <c r="AR1986">
        <v>16.634500000000003</v>
      </c>
      <c r="AS1986">
        <v>41.634500000000003</v>
      </c>
      <c r="AT1986">
        <v>0</v>
      </c>
      <c r="AU1986">
        <v>-8.3654999999999973</v>
      </c>
      <c r="AV1986">
        <v>4</v>
      </c>
      <c r="AW1986">
        <v>3</v>
      </c>
    </row>
    <row r="1987" spans="1:49" x14ac:dyDescent="0.3">
      <c r="A1987" t="s">
        <v>2743</v>
      </c>
      <c r="B1987" s="1">
        <v>45301</v>
      </c>
      <c r="C1987" s="1">
        <v>45453</v>
      </c>
      <c r="D1987" s="1">
        <v>45580</v>
      </c>
      <c r="E1987" t="s">
        <v>1093</v>
      </c>
      <c r="F1987" t="s">
        <v>241</v>
      </c>
      <c r="G1987">
        <v>3</v>
      </c>
      <c r="H1987">
        <v>32.409999999999997</v>
      </c>
      <c r="I1987">
        <v>20</v>
      </c>
      <c r="J1987">
        <v>25</v>
      </c>
      <c r="K1987" t="s">
        <v>18</v>
      </c>
      <c r="L1987" t="s">
        <v>19</v>
      </c>
      <c r="M1987" t="s">
        <v>47</v>
      </c>
      <c r="N1987" t="s">
        <v>22</v>
      </c>
      <c r="O1987" t="s">
        <v>22</v>
      </c>
      <c r="P1987" t="s">
        <v>4995</v>
      </c>
      <c r="Q1987" t="s">
        <v>4396</v>
      </c>
      <c r="R1987" t="s">
        <v>4401</v>
      </c>
      <c r="S1987" t="s">
        <v>4434</v>
      </c>
      <c r="T1987" t="s">
        <v>4996</v>
      </c>
      <c r="U1987" t="s">
        <v>8708</v>
      </c>
      <c r="V1987">
        <v>1974</v>
      </c>
      <c r="W1987" s="1">
        <v>45002</v>
      </c>
      <c r="X1987" t="s">
        <v>4404</v>
      </c>
      <c r="Y1987" t="s">
        <v>4086</v>
      </c>
      <c r="Z1987" t="s">
        <v>4014</v>
      </c>
      <c r="AA1987" t="s">
        <v>4029</v>
      </c>
      <c r="AB1987" t="s">
        <v>3979</v>
      </c>
      <c r="AC1987" t="s">
        <v>3974</v>
      </c>
      <c r="AD1987">
        <v>20.78</v>
      </c>
      <c r="AE1987">
        <v>32.18</v>
      </c>
      <c r="AF1987" t="s">
        <v>3975</v>
      </c>
      <c r="AG1987" s="1"/>
      <c r="AJ1987" t="s">
        <v>3975</v>
      </c>
      <c r="AL1987" s="1"/>
      <c r="AM1987" s="1"/>
      <c r="AO1987">
        <v>97.22999999999999</v>
      </c>
      <c r="AP1987">
        <v>0.2</v>
      </c>
      <c r="AQ1987">
        <v>19.445999999999998</v>
      </c>
      <c r="AR1987">
        <v>77.783999999999992</v>
      </c>
      <c r="AS1987">
        <v>102.78399999999999</v>
      </c>
      <c r="AT1987">
        <v>62.34</v>
      </c>
      <c r="AU1987">
        <v>-9.5560000000000116</v>
      </c>
      <c r="AV1987">
        <v>127</v>
      </c>
      <c r="AW1987">
        <v>152</v>
      </c>
    </row>
    <row r="1988" spans="1:49" x14ac:dyDescent="0.3">
      <c r="A1988" t="s">
        <v>2744</v>
      </c>
      <c r="B1988" s="1">
        <v>45340</v>
      </c>
      <c r="C1988" s="1">
        <v>45343</v>
      </c>
      <c r="D1988" s="1">
        <v>45347</v>
      </c>
      <c r="E1988" t="s">
        <v>1103</v>
      </c>
      <c r="F1988" t="s">
        <v>315</v>
      </c>
      <c r="G1988">
        <v>4</v>
      </c>
      <c r="H1988">
        <v>30.92</v>
      </c>
      <c r="I1988">
        <v>15</v>
      </c>
      <c r="J1988">
        <v>35</v>
      </c>
      <c r="K1988" t="s">
        <v>35</v>
      </c>
      <c r="L1988" t="s">
        <v>26</v>
      </c>
      <c r="M1988" t="s">
        <v>20</v>
      </c>
      <c r="N1988" t="s">
        <v>21</v>
      </c>
      <c r="O1988" t="s">
        <v>204</v>
      </c>
      <c r="P1988" t="s">
        <v>4400</v>
      </c>
      <c r="Q1988" t="s">
        <v>4384</v>
      </c>
      <c r="R1988" t="s">
        <v>4401</v>
      </c>
      <c r="S1988" t="s">
        <v>4398</v>
      </c>
      <c r="T1988" t="s">
        <v>4402</v>
      </c>
      <c r="U1988" t="s">
        <v>4403</v>
      </c>
      <c r="V1988">
        <v>1993</v>
      </c>
      <c r="W1988" s="1">
        <v>45209</v>
      </c>
      <c r="X1988" t="s">
        <v>4404</v>
      </c>
      <c r="Y1988" t="s">
        <v>4100</v>
      </c>
      <c r="Z1988" t="s">
        <v>3994</v>
      </c>
      <c r="AA1988" t="s">
        <v>4043</v>
      </c>
      <c r="AB1988" t="s">
        <v>3983</v>
      </c>
      <c r="AC1988" t="s">
        <v>3985</v>
      </c>
      <c r="AD1988">
        <v>0</v>
      </c>
      <c r="AE1988">
        <v>33.130000000000003</v>
      </c>
      <c r="AF1988" t="s">
        <v>3975</v>
      </c>
      <c r="AG1988" s="1"/>
      <c r="AJ1988" t="s">
        <v>3975</v>
      </c>
      <c r="AK1988" t="s">
        <v>5224</v>
      </c>
      <c r="AL1988" s="1">
        <v>45767</v>
      </c>
      <c r="AM1988" s="1">
        <v>45784</v>
      </c>
      <c r="AN1988" t="s">
        <v>5225</v>
      </c>
      <c r="AO1988">
        <v>123.68</v>
      </c>
      <c r="AP1988">
        <v>0.15</v>
      </c>
      <c r="AQ1988">
        <v>18.552</v>
      </c>
      <c r="AR1988">
        <v>105.12800000000001</v>
      </c>
      <c r="AS1988">
        <v>140.12800000000001</v>
      </c>
      <c r="AT1988">
        <v>0</v>
      </c>
      <c r="AU1988">
        <v>70.128000000000014</v>
      </c>
      <c r="AV1988">
        <v>4</v>
      </c>
      <c r="AW1988">
        <v>3</v>
      </c>
    </row>
    <row r="1989" spans="1:49" x14ac:dyDescent="0.3">
      <c r="A1989" t="s">
        <v>2745</v>
      </c>
      <c r="B1989" s="1">
        <v>45590</v>
      </c>
      <c r="C1989" s="1">
        <v>45594</v>
      </c>
      <c r="D1989" s="1">
        <v>45596</v>
      </c>
      <c r="E1989" t="s">
        <v>1857</v>
      </c>
      <c r="F1989" t="s">
        <v>715</v>
      </c>
      <c r="G1989">
        <v>1</v>
      </c>
      <c r="H1989">
        <v>198.95</v>
      </c>
      <c r="I1989">
        <v>0</v>
      </c>
      <c r="J1989">
        <v>15</v>
      </c>
      <c r="K1989" t="s">
        <v>42</v>
      </c>
      <c r="L1989" t="s">
        <v>19</v>
      </c>
      <c r="M1989" t="s">
        <v>36</v>
      </c>
      <c r="N1989" t="s">
        <v>31</v>
      </c>
      <c r="O1989" t="s">
        <v>81</v>
      </c>
      <c r="P1989" t="s">
        <v>5034</v>
      </c>
      <c r="Q1989" t="s">
        <v>4396</v>
      </c>
      <c r="R1989" t="s">
        <v>4412</v>
      </c>
      <c r="S1989" t="s">
        <v>4406</v>
      </c>
      <c r="T1989" t="s">
        <v>5087</v>
      </c>
      <c r="U1989" t="s">
        <v>8765</v>
      </c>
      <c r="V1989">
        <v>1978</v>
      </c>
      <c r="W1989" s="1">
        <v>44853</v>
      </c>
      <c r="X1989" t="s">
        <v>4404</v>
      </c>
      <c r="Y1989" t="s">
        <v>4036</v>
      </c>
      <c r="Z1989" t="s">
        <v>3971</v>
      </c>
      <c r="AA1989" t="s">
        <v>4004</v>
      </c>
      <c r="AB1989" t="s">
        <v>3979</v>
      </c>
      <c r="AC1989" t="s">
        <v>3997</v>
      </c>
      <c r="AD1989">
        <v>167.99</v>
      </c>
      <c r="AE1989">
        <v>230.52</v>
      </c>
      <c r="AF1989" t="s">
        <v>3975</v>
      </c>
      <c r="AG1989" s="1"/>
      <c r="AJ1989" t="s">
        <v>3975</v>
      </c>
      <c r="AK1989" t="s">
        <v>5222</v>
      </c>
      <c r="AL1989" s="1">
        <v>45436</v>
      </c>
      <c r="AM1989" s="1">
        <v>45489</v>
      </c>
      <c r="AN1989" t="s">
        <v>19</v>
      </c>
      <c r="AO1989">
        <v>198.95</v>
      </c>
      <c r="AP1989">
        <v>0</v>
      </c>
      <c r="AQ1989">
        <v>0</v>
      </c>
      <c r="AR1989">
        <v>198.95</v>
      </c>
      <c r="AS1989">
        <v>213.95</v>
      </c>
      <c r="AT1989">
        <v>167.99</v>
      </c>
      <c r="AU1989">
        <v>15.95999999999998</v>
      </c>
      <c r="AV1989">
        <v>2</v>
      </c>
      <c r="AW1989">
        <v>4</v>
      </c>
    </row>
    <row r="1990" spans="1:49" x14ac:dyDescent="0.3">
      <c r="A1990" t="s">
        <v>2746</v>
      </c>
      <c r="B1990" s="1">
        <v>45557</v>
      </c>
      <c r="C1990" s="1">
        <v>45559</v>
      </c>
      <c r="D1990" s="1">
        <v>45301</v>
      </c>
      <c r="E1990" t="s">
        <v>240</v>
      </c>
      <c r="F1990" t="s">
        <v>537</v>
      </c>
      <c r="G1990">
        <v>4</v>
      </c>
      <c r="H1990">
        <v>220.98</v>
      </c>
      <c r="I1990">
        <v>5</v>
      </c>
      <c r="J1990">
        <v>35</v>
      </c>
      <c r="K1990" t="s">
        <v>60</v>
      </c>
      <c r="L1990" t="s">
        <v>19</v>
      </c>
      <c r="M1990" t="s">
        <v>30</v>
      </c>
      <c r="N1990" t="s">
        <v>31</v>
      </c>
      <c r="O1990" t="s">
        <v>22</v>
      </c>
      <c r="P1990" t="s">
        <v>4722</v>
      </c>
      <c r="Q1990" t="s">
        <v>4384</v>
      </c>
      <c r="R1990" t="s">
        <v>4397</v>
      </c>
      <c r="S1990" t="s">
        <v>4406</v>
      </c>
      <c r="T1990" t="s">
        <v>4723</v>
      </c>
      <c r="U1990" t="s">
        <v>8557</v>
      </c>
      <c r="V1990">
        <v>1998</v>
      </c>
      <c r="W1990" s="1">
        <v>45010</v>
      </c>
      <c r="X1990" t="s">
        <v>4404</v>
      </c>
      <c r="Y1990" t="s">
        <v>4042</v>
      </c>
      <c r="Z1990" t="s">
        <v>3994</v>
      </c>
      <c r="AA1990" t="s">
        <v>4043</v>
      </c>
      <c r="AB1990" t="s">
        <v>4020</v>
      </c>
      <c r="AC1990" t="s">
        <v>3974</v>
      </c>
      <c r="AD1990">
        <v>190.78</v>
      </c>
      <c r="AE1990">
        <v>223.48</v>
      </c>
      <c r="AF1990" t="s">
        <v>3975</v>
      </c>
      <c r="AG1990" s="1"/>
      <c r="AJ1990" t="s">
        <v>3975</v>
      </c>
      <c r="AL1990" s="1"/>
      <c r="AM1990" s="1"/>
      <c r="AO1990">
        <v>883.92</v>
      </c>
      <c r="AP1990">
        <v>0.05</v>
      </c>
      <c r="AQ1990">
        <v>44.195999999999998</v>
      </c>
      <c r="AR1990">
        <v>839.72399999999993</v>
      </c>
      <c r="AS1990">
        <v>874.72399999999993</v>
      </c>
      <c r="AT1990">
        <v>763.12</v>
      </c>
      <c r="AU1990">
        <v>41.603999999999928</v>
      </c>
      <c r="AV1990">
        <v>-258</v>
      </c>
      <c r="AW1990">
        <v>2</v>
      </c>
    </row>
    <row r="1991" spans="1:49" x14ac:dyDescent="0.3">
      <c r="A1991" t="s">
        <v>2747</v>
      </c>
      <c r="B1991" s="1">
        <v>45497</v>
      </c>
      <c r="C1991" s="1">
        <v>45504</v>
      </c>
      <c r="D1991" s="1">
        <v>45506</v>
      </c>
      <c r="E1991" t="s">
        <v>1175</v>
      </c>
      <c r="F1991" t="s">
        <v>1244</v>
      </c>
      <c r="G1991">
        <v>1</v>
      </c>
      <c r="H1991">
        <v>237.25</v>
      </c>
      <c r="I1991">
        <v>5</v>
      </c>
      <c r="J1991">
        <v>15</v>
      </c>
      <c r="K1991" t="s">
        <v>42</v>
      </c>
      <c r="L1991" t="s">
        <v>19</v>
      </c>
      <c r="M1991" t="s">
        <v>30</v>
      </c>
      <c r="N1991" t="s">
        <v>22</v>
      </c>
      <c r="O1991" t="s">
        <v>77</v>
      </c>
      <c r="P1991" t="s">
        <v>5006</v>
      </c>
      <c r="Q1991" t="s">
        <v>4396</v>
      </c>
      <c r="R1991" t="s">
        <v>4390</v>
      </c>
      <c r="S1991" t="s">
        <v>4406</v>
      </c>
      <c r="T1991" t="s">
        <v>5007</v>
      </c>
      <c r="U1991" t="s">
        <v>5008</v>
      </c>
      <c r="V1991">
        <v>1985</v>
      </c>
      <c r="W1991" s="1">
        <v>45474</v>
      </c>
      <c r="X1991" t="s">
        <v>4388</v>
      </c>
      <c r="Y1991" t="s">
        <v>4125</v>
      </c>
      <c r="Z1991" t="s">
        <v>4014</v>
      </c>
      <c r="AA1991" t="s">
        <v>4038</v>
      </c>
      <c r="AB1991" t="s">
        <v>3989</v>
      </c>
      <c r="AC1991" t="s">
        <v>3974</v>
      </c>
      <c r="AD1991">
        <v>156.36000000000001</v>
      </c>
      <c r="AE1991">
        <v>217.47</v>
      </c>
      <c r="AF1991" t="s">
        <v>3975</v>
      </c>
      <c r="AG1991" s="1">
        <v>45333</v>
      </c>
      <c r="AH1991" t="s">
        <v>4174</v>
      </c>
      <c r="AI1991" t="s">
        <v>60</v>
      </c>
      <c r="AJ1991" t="s">
        <v>4055</v>
      </c>
      <c r="AK1991" t="s">
        <v>5224</v>
      </c>
      <c r="AL1991" s="1">
        <v>45921</v>
      </c>
      <c r="AM1991" s="1">
        <v>45978</v>
      </c>
      <c r="AN1991" t="s">
        <v>5225</v>
      </c>
      <c r="AO1991">
        <v>237.25</v>
      </c>
      <c r="AP1991">
        <v>0.05</v>
      </c>
      <c r="AQ1991">
        <v>11.862500000000001</v>
      </c>
      <c r="AR1991">
        <v>225.38749999999999</v>
      </c>
      <c r="AS1991">
        <v>240.38749999999999</v>
      </c>
      <c r="AT1991">
        <v>156.36000000000001</v>
      </c>
      <c r="AU1991">
        <v>54.027499999999975</v>
      </c>
      <c r="AV1991">
        <v>2</v>
      </c>
      <c r="AW1991">
        <v>7</v>
      </c>
    </row>
    <row r="1992" spans="1:49" x14ac:dyDescent="0.3">
      <c r="A1992" t="s">
        <v>2748</v>
      </c>
      <c r="B1992" s="1">
        <v>45550</v>
      </c>
      <c r="C1992" s="1">
        <v>45554</v>
      </c>
      <c r="D1992" s="1">
        <v>45556</v>
      </c>
      <c r="E1992" t="s">
        <v>609</v>
      </c>
      <c r="F1992" t="s">
        <v>338</v>
      </c>
      <c r="G1992">
        <v>2</v>
      </c>
      <c r="H1992">
        <v>201.93</v>
      </c>
      <c r="I1992">
        <v>0</v>
      </c>
      <c r="J1992">
        <v>15</v>
      </c>
      <c r="K1992" t="s">
        <v>35</v>
      </c>
      <c r="L1992" t="s">
        <v>43</v>
      </c>
      <c r="M1992" t="s">
        <v>30</v>
      </c>
      <c r="N1992" t="s">
        <v>31</v>
      </c>
      <c r="O1992" t="s">
        <v>204</v>
      </c>
      <c r="P1992" t="s">
        <v>4650</v>
      </c>
      <c r="Q1992" t="s">
        <v>4384</v>
      </c>
      <c r="R1992" t="s">
        <v>4385</v>
      </c>
      <c r="S1992" t="s">
        <v>4406</v>
      </c>
      <c r="T1992" t="s">
        <v>4651</v>
      </c>
      <c r="U1992" t="s">
        <v>8518</v>
      </c>
      <c r="V1992">
        <v>1996</v>
      </c>
      <c r="W1992" s="1">
        <v>45740</v>
      </c>
      <c r="X1992" t="s">
        <v>4394</v>
      </c>
      <c r="Y1992" t="s">
        <v>4111</v>
      </c>
      <c r="Z1992" t="s">
        <v>3971</v>
      </c>
      <c r="AA1992" t="s">
        <v>4045</v>
      </c>
      <c r="AB1992" t="s">
        <v>4009</v>
      </c>
      <c r="AC1992" t="s">
        <v>3974</v>
      </c>
      <c r="AD1992">
        <v>147.41999999999999</v>
      </c>
      <c r="AE1992">
        <v>197.28</v>
      </c>
      <c r="AF1992" t="s">
        <v>3975</v>
      </c>
      <c r="AG1992" s="1"/>
      <c r="AJ1992" t="s">
        <v>3975</v>
      </c>
      <c r="AK1992" t="s">
        <v>5224</v>
      </c>
      <c r="AL1992" s="1">
        <v>45767</v>
      </c>
      <c r="AM1992" s="1">
        <v>45784</v>
      </c>
      <c r="AN1992" t="s">
        <v>5225</v>
      </c>
      <c r="AO1992">
        <v>403.86</v>
      </c>
      <c r="AP1992">
        <v>0</v>
      </c>
      <c r="AQ1992">
        <v>0</v>
      </c>
      <c r="AR1992">
        <v>403.86</v>
      </c>
      <c r="AS1992">
        <v>418.86</v>
      </c>
      <c r="AT1992">
        <v>294.83999999999997</v>
      </c>
      <c r="AU1992">
        <v>94.020000000000039</v>
      </c>
      <c r="AV1992">
        <v>2</v>
      </c>
      <c r="AW1992">
        <v>4</v>
      </c>
    </row>
    <row r="1993" spans="1:49" x14ac:dyDescent="0.3">
      <c r="A1993" t="s">
        <v>2749</v>
      </c>
      <c r="B1993" s="1">
        <v>45478</v>
      </c>
      <c r="C1993" s="1">
        <v>45480</v>
      </c>
      <c r="D1993" s="1">
        <v>45487</v>
      </c>
      <c r="E1993" t="s">
        <v>2171</v>
      </c>
      <c r="F1993" t="s">
        <v>304</v>
      </c>
      <c r="G1993">
        <v>2</v>
      </c>
      <c r="H1993">
        <v>228.13</v>
      </c>
      <c r="I1993">
        <v>0</v>
      </c>
      <c r="J1993">
        <v>15</v>
      </c>
      <c r="K1993" t="s">
        <v>60</v>
      </c>
      <c r="L1993" t="s">
        <v>26</v>
      </c>
      <c r="M1993" t="s">
        <v>36</v>
      </c>
      <c r="N1993" t="s">
        <v>21</v>
      </c>
      <c r="O1993" t="s">
        <v>22</v>
      </c>
      <c r="P1993" t="s">
        <v>4678</v>
      </c>
      <c r="Q1993" t="s">
        <v>4384</v>
      </c>
      <c r="R1993" t="s">
        <v>4409</v>
      </c>
      <c r="S1993" t="s">
        <v>4386</v>
      </c>
      <c r="T1993" t="s">
        <v>4852</v>
      </c>
      <c r="U1993" t="s">
        <v>8621</v>
      </c>
      <c r="V1993">
        <v>1972</v>
      </c>
      <c r="W1993" s="1">
        <v>45144</v>
      </c>
      <c r="X1993" t="s">
        <v>4404</v>
      </c>
      <c r="Y1993" t="s">
        <v>4031</v>
      </c>
      <c r="Z1993" t="s">
        <v>3977</v>
      </c>
      <c r="AA1993" t="s">
        <v>3991</v>
      </c>
      <c r="AB1993" t="s">
        <v>4032</v>
      </c>
      <c r="AC1993" t="s">
        <v>3992</v>
      </c>
      <c r="AD1993">
        <v>166.71</v>
      </c>
      <c r="AE1993">
        <v>203.37</v>
      </c>
      <c r="AF1993" t="s">
        <v>3975</v>
      </c>
      <c r="AG1993" s="1"/>
      <c r="AJ1993" t="s">
        <v>3975</v>
      </c>
      <c r="AL1993" s="1"/>
      <c r="AM1993" s="1"/>
      <c r="AO1993">
        <v>456.26</v>
      </c>
      <c r="AP1993">
        <v>0</v>
      </c>
      <c r="AQ1993">
        <v>0</v>
      </c>
      <c r="AR1993">
        <v>456.26</v>
      </c>
      <c r="AS1993">
        <v>471.26</v>
      </c>
      <c r="AT1993">
        <v>333.42</v>
      </c>
      <c r="AU1993">
        <v>107.83999999999997</v>
      </c>
      <c r="AV1993">
        <v>7</v>
      </c>
      <c r="AW1993">
        <v>2</v>
      </c>
    </row>
    <row r="1994" spans="1:49" x14ac:dyDescent="0.3">
      <c r="A1994" t="s">
        <v>2750</v>
      </c>
      <c r="B1994" s="1">
        <v>45596</v>
      </c>
      <c r="C1994" s="1">
        <v>45597</v>
      </c>
      <c r="D1994" s="1">
        <v>45606</v>
      </c>
      <c r="E1994" t="s">
        <v>544</v>
      </c>
      <c r="F1994" t="s">
        <v>84</v>
      </c>
      <c r="G1994">
        <v>2</v>
      </c>
      <c r="H1994">
        <v>125.75</v>
      </c>
      <c r="I1994">
        <v>25</v>
      </c>
      <c r="J1994">
        <v>15</v>
      </c>
      <c r="K1994" t="s">
        <v>35</v>
      </c>
      <c r="L1994" t="s">
        <v>26</v>
      </c>
      <c r="M1994" t="s">
        <v>30</v>
      </c>
      <c r="N1994" t="s">
        <v>31</v>
      </c>
      <c r="O1994" t="s">
        <v>468</v>
      </c>
      <c r="P1994" t="s">
        <v>4718</v>
      </c>
      <c r="Q1994" t="s">
        <v>4384</v>
      </c>
      <c r="R1994" t="s">
        <v>4397</v>
      </c>
      <c r="S1994" t="s">
        <v>4398</v>
      </c>
      <c r="T1994" t="s">
        <v>4719</v>
      </c>
      <c r="U1994" t="s">
        <v>8555</v>
      </c>
      <c r="V1994">
        <v>1981</v>
      </c>
      <c r="W1994" s="1">
        <v>45203</v>
      </c>
      <c r="X1994" t="s">
        <v>4394</v>
      </c>
      <c r="Y1994" t="s">
        <v>4068</v>
      </c>
      <c r="Z1994" t="s">
        <v>3971</v>
      </c>
      <c r="AA1994" t="s">
        <v>4051</v>
      </c>
      <c r="AB1994" t="s">
        <v>4032</v>
      </c>
      <c r="AC1994" t="s">
        <v>3974</v>
      </c>
      <c r="AD1994">
        <v>107.3</v>
      </c>
      <c r="AE1994">
        <v>126.06</v>
      </c>
      <c r="AF1994" t="s">
        <v>3975</v>
      </c>
      <c r="AG1994" s="1"/>
      <c r="AJ1994" t="s">
        <v>3975</v>
      </c>
      <c r="AK1994" t="s">
        <v>5228</v>
      </c>
      <c r="AL1994" s="1">
        <v>45339</v>
      </c>
      <c r="AM1994" s="1">
        <v>45357</v>
      </c>
      <c r="AN1994" t="s">
        <v>43</v>
      </c>
      <c r="AO1994">
        <v>251.5</v>
      </c>
      <c r="AP1994">
        <v>0.25</v>
      </c>
      <c r="AQ1994">
        <v>62.875</v>
      </c>
      <c r="AR1994">
        <v>188.625</v>
      </c>
      <c r="AS1994">
        <v>203.625</v>
      </c>
      <c r="AT1994">
        <v>214.6</v>
      </c>
      <c r="AU1994">
        <v>-40.974999999999994</v>
      </c>
      <c r="AV1994">
        <v>9</v>
      </c>
      <c r="AW1994">
        <v>1</v>
      </c>
    </row>
    <row r="1995" spans="1:49" x14ac:dyDescent="0.3">
      <c r="A1995" t="s">
        <v>2751</v>
      </c>
      <c r="B1995" s="1">
        <v>45628</v>
      </c>
      <c r="C1995" s="1">
        <v>45341</v>
      </c>
      <c r="D1995" s="1">
        <v>45345</v>
      </c>
      <c r="E1995" t="s">
        <v>1274</v>
      </c>
      <c r="F1995" t="s">
        <v>114</v>
      </c>
      <c r="G1995">
        <v>3</v>
      </c>
      <c r="H1995">
        <v>273.42</v>
      </c>
      <c r="I1995">
        <v>10</v>
      </c>
      <c r="J1995">
        <v>50</v>
      </c>
      <c r="K1995" t="s">
        <v>42</v>
      </c>
      <c r="L1995" t="s">
        <v>26</v>
      </c>
      <c r="M1995" t="s">
        <v>30</v>
      </c>
      <c r="N1995" t="s">
        <v>21</v>
      </c>
      <c r="O1995" t="s">
        <v>22</v>
      </c>
      <c r="P1995" t="s">
        <v>4408</v>
      </c>
      <c r="Q1995" t="s">
        <v>4384</v>
      </c>
      <c r="R1995" t="s">
        <v>4390</v>
      </c>
      <c r="S1995" t="s">
        <v>4406</v>
      </c>
      <c r="T1995" t="s">
        <v>4739</v>
      </c>
      <c r="U1995" t="s">
        <v>4740</v>
      </c>
      <c r="V1995">
        <v>1982</v>
      </c>
      <c r="W1995" s="1">
        <v>45985</v>
      </c>
      <c r="X1995" t="s">
        <v>4394</v>
      </c>
      <c r="Y1995" t="s">
        <v>4086</v>
      </c>
      <c r="Z1995" t="s">
        <v>4014</v>
      </c>
      <c r="AA1995" t="s">
        <v>4029</v>
      </c>
      <c r="AB1995" t="s">
        <v>3979</v>
      </c>
      <c r="AC1995" t="s">
        <v>3980</v>
      </c>
      <c r="AD1995">
        <v>174.4</v>
      </c>
      <c r="AE1995">
        <v>244.79</v>
      </c>
      <c r="AF1995" t="s">
        <v>3975</v>
      </c>
      <c r="AG1995" s="1"/>
      <c r="AJ1995" t="s">
        <v>3975</v>
      </c>
      <c r="AL1995" s="1"/>
      <c r="AM1995" s="1"/>
      <c r="AO1995">
        <v>820.26</v>
      </c>
      <c r="AP1995">
        <v>0.1</v>
      </c>
      <c r="AQ1995">
        <v>82.02600000000001</v>
      </c>
      <c r="AR1995">
        <v>738.23399999999992</v>
      </c>
      <c r="AS1995">
        <v>788.23399999999992</v>
      </c>
      <c r="AT1995">
        <v>523.20000000000005</v>
      </c>
      <c r="AU1995">
        <v>165.03399999999988</v>
      </c>
      <c r="AV1995">
        <v>4</v>
      </c>
      <c r="AW1995">
        <v>-287</v>
      </c>
    </row>
    <row r="1996" spans="1:49" x14ac:dyDescent="0.3">
      <c r="A1996" t="s">
        <v>2752</v>
      </c>
      <c r="B1996" s="1">
        <v>45296</v>
      </c>
      <c r="C1996" s="1">
        <v>45415</v>
      </c>
      <c r="D1996" s="1">
        <v>45416</v>
      </c>
      <c r="E1996" t="s">
        <v>573</v>
      </c>
      <c r="F1996" t="s">
        <v>301</v>
      </c>
      <c r="G1996">
        <v>1</v>
      </c>
      <c r="H1996">
        <v>193.37</v>
      </c>
      <c r="I1996">
        <v>3</v>
      </c>
      <c r="J1996">
        <v>35</v>
      </c>
      <c r="K1996" t="s">
        <v>18</v>
      </c>
      <c r="L1996" t="s">
        <v>26</v>
      </c>
      <c r="M1996" t="s">
        <v>20</v>
      </c>
      <c r="N1996" t="s">
        <v>22</v>
      </c>
      <c r="O1996" t="s">
        <v>22</v>
      </c>
      <c r="P1996" t="s">
        <v>4492</v>
      </c>
      <c r="Q1996" t="s">
        <v>4396</v>
      </c>
      <c r="R1996" t="s">
        <v>4385</v>
      </c>
      <c r="S1996" t="s">
        <v>4406</v>
      </c>
      <c r="T1996" t="s">
        <v>5009</v>
      </c>
      <c r="U1996" t="s">
        <v>5010</v>
      </c>
      <c r="V1996">
        <v>1986</v>
      </c>
      <c r="W1996" s="1">
        <v>44789</v>
      </c>
      <c r="X1996" t="s">
        <v>4404</v>
      </c>
      <c r="Y1996" t="s">
        <v>4075</v>
      </c>
      <c r="Z1996" t="s">
        <v>3977</v>
      </c>
      <c r="AA1996" t="s">
        <v>3978</v>
      </c>
      <c r="AB1996" t="s">
        <v>4020</v>
      </c>
      <c r="AC1996" t="s">
        <v>3992</v>
      </c>
      <c r="AD1996">
        <v>170.36</v>
      </c>
      <c r="AE1996">
        <v>225.49</v>
      </c>
      <c r="AF1996" t="s">
        <v>4055</v>
      </c>
      <c r="AG1996" s="1"/>
      <c r="AJ1996" t="s">
        <v>3975</v>
      </c>
      <c r="AL1996" s="1"/>
      <c r="AM1996" s="1"/>
      <c r="AO1996">
        <v>193.37</v>
      </c>
      <c r="AP1996">
        <v>0.03</v>
      </c>
      <c r="AQ1996">
        <v>5.8010999999999999</v>
      </c>
      <c r="AR1996">
        <v>187.56890000000001</v>
      </c>
      <c r="AS1996">
        <v>222.56890000000001</v>
      </c>
      <c r="AT1996">
        <v>170.36</v>
      </c>
      <c r="AU1996">
        <v>-17.7911</v>
      </c>
      <c r="AV1996">
        <v>1</v>
      </c>
      <c r="AW1996">
        <v>119</v>
      </c>
    </row>
    <row r="1997" spans="1:49" x14ac:dyDescent="0.3">
      <c r="A1997" t="s">
        <v>2753</v>
      </c>
      <c r="B1997" s="1">
        <v>45522</v>
      </c>
      <c r="C1997" s="1">
        <v>45524</v>
      </c>
      <c r="D1997" s="1">
        <v>45531</v>
      </c>
      <c r="E1997" t="s">
        <v>2754</v>
      </c>
      <c r="F1997" t="s">
        <v>192</v>
      </c>
      <c r="G1997">
        <v>3</v>
      </c>
      <c r="H1997">
        <v>94.8</v>
      </c>
      <c r="I1997">
        <v>0</v>
      </c>
      <c r="J1997">
        <v>0</v>
      </c>
      <c r="K1997" t="s">
        <v>42</v>
      </c>
      <c r="L1997" t="s">
        <v>26</v>
      </c>
      <c r="M1997" t="s">
        <v>36</v>
      </c>
      <c r="N1997" t="s">
        <v>22</v>
      </c>
      <c r="O1997" t="s">
        <v>94</v>
      </c>
      <c r="P1997" t="s">
        <v>4496</v>
      </c>
      <c r="Q1997" t="s">
        <v>4384</v>
      </c>
      <c r="R1997" t="s">
        <v>4401</v>
      </c>
      <c r="S1997" t="s">
        <v>4386</v>
      </c>
      <c r="T1997" t="s">
        <v>4701</v>
      </c>
      <c r="U1997" t="s">
        <v>4702</v>
      </c>
      <c r="V1997">
        <v>2004</v>
      </c>
      <c r="W1997" s="1">
        <v>45086</v>
      </c>
      <c r="X1997" t="s">
        <v>4404</v>
      </c>
      <c r="Y1997" t="s">
        <v>4052</v>
      </c>
      <c r="Z1997" t="s">
        <v>3987</v>
      </c>
      <c r="AA1997" t="s">
        <v>3988</v>
      </c>
      <c r="AB1997" t="s">
        <v>4032</v>
      </c>
      <c r="AC1997" t="s">
        <v>3992</v>
      </c>
      <c r="AD1997">
        <v>0</v>
      </c>
      <c r="AE1997">
        <v>84.56</v>
      </c>
      <c r="AF1997" t="s">
        <v>3975</v>
      </c>
      <c r="AG1997" s="1"/>
      <c r="AJ1997" t="s">
        <v>3975</v>
      </c>
      <c r="AK1997" t="s">
        <v>5223</v>
      </c>
      <c r="AL1997" s="1">
        <v>45537</v>
      </c>
      <c r="AM1997" s="1">
        <v>45567</v>
      </c>
      <c r="AN1997" t="s">
        <v>5225</v>
      </c>
      <c r="AO1997">
        <v>284.39999999999998</v>
      </c>
      <c r="AP1997">
        <v>0</v>
      </c>
      <c r="AQ1997">
        <v>0</v>
      </c>
      <c r="AR1997">
        <v>284.39999999999998</v>
      </c>
      <c r="AS1997">
        <v>284.39999999999998</v>
      </c>
      <c r="AT1997">
        <v>0</v>
      </c>
      <c r="AU1997">
        <v>284.39999999999998</v>
      </c>
      <c r="AV1997">
        <v>7</v>
      </c>
      <c r="AW1997">
        <v>2</v>
      </c>
    </row>
    <row r="1998" spans="1:49" x14ac:dyDescent="0.3">
      <c r="A1998" t="s">
        <v>2755</v>
      </c>
      <c r="B1998" s="1">
        <v>45474</v>
      </c>
      <c r="C1998" s="1">
        <v>45478</v>
      </c>
      <c r="D1998" s="1">
        <v>45482</v>
      </c>
      <c r="E1998" t="s">
        <v>691</v>
      </c>
      <c r="F1998" t="s">
        <v>304</v>
      </c>
      <c r="G1998">
        <v>2</v>
      </c>
      <c r="H1998">
        <v>193.75</v>
      </c>
      <c r="I1998">
        <v>15</v>
      </c>
      <c r="J1998">
        <v>35</v>
      </c>
      <c r="K1998" t="s">
        <v>60</v>
      </c>
      <c r="L1998" t="s">
        <v>43</v>
      </c>
      <c r="M1998" t="s">
        <v>36</v>
      </c>
      <c r="N1998" t="s">
        <v>22</v>
      </c>
      <c r="O1998" t="s">
        <v>219</v>
      </c>
      <c r="P1998" t="s">
        <v>4654</v>
      </c>
      <c r="Q1998" t="s">
        <v>4384</v>
      </c>
      <c r="R1998" t="s">
        <v>4412</v>
      </c>
      <c r="S1998" t="s">
        <v>4434</v>
      </c>
      <c r="T1998" t="s">
        <v>4686</v>
      </c>
      <c r="U1998" t="s">
        <v>8533</v>
      </c>
      <c r="V1998">
        <v>1987</v>
      </c>
      <c r="W1998" s="1">
        <v>45447</v>
      </c>
      <c r="X1998" t="s">
        <v>4404</v>
      </c>
      <c r="Y1998" t="s">
        <v>4031</v>
      </c>
      <c r="Z1998" t="s">
        <v>3977</v>
      </c>
      <c r="AA1998" t="s">
        <v>3991</v>
      </c>
      <c r="AB1998" t="s">
        <v>4032</v>
      </c>
      <c r="AC1998" t="s">
        <v>3992</v>
      </c>
      <c r="AD1998">
        <v>166.71</v>
      </c>
      <c r="AE1998">
        <v>203.37</v>
      </c>
      <c r="AF1998" t="s">
        <v>3975</v>
      </c>
      <c r="AG1998" s="1"/>
      <c r="AJ1998" t="s">
        <v>3975</v>
      </c>
      <c r="AK1998" t="s">
        <v>5223</v>
      </c>
      <c r="AL1998" s="1">
        <v>45375</v>
      </c>
      <c r="AM1998" s="1">
        <v>45413</v>
      </c>
      <c r="AN1998" t="s">
        <v>26</v>
      </c>
      <c r="AO1998">
        <v>387.5</v>
      </c>
      <c r="AP1998">
        <v>0.15</v>
      </c>
      <c r="AQ1998">
        <v>58.125</v>
      </c>
      <c r="AR1998">
        <v>329.375</v>
      </c>
      <c r="AS1998">
        <v>364.375</v>
      </c>
      <c r="AT1998">
        <v>333.42</v>
      </c>
      <c r="AU1998">
        <v>-39.045000000000016</v>
      </c>
      <c r="AV1998">
        <v>4</v>
      </c>
      <c r="AW1998">
        <v>4</v>
      </c>
    </row>
    <row r="1999" spans="1:49" x14ac:dyDescent="0.3">
      <c r="A1999" t="s">
        <v>2756</v>
      </c>
      <c r="B1999" s="1">
        <v>45460</v>
      </c>
      <c r="C1999" s="1">
        <v>45467</v>
      </c>
      <c r="D1999" s="1">
        <v>45470</v>
      </c>
      <c r="E1999" t="s">
        <v>766</v>
      </c>
      <c r="F1999" t="s">
        <v>1936</v>
      </c>
      <c r="G1999">
        <v>1</v>
      </c>
      <c r="H1999">
        <v>151.63</v>
      </c>
      <c r="I1999">
        <v>15</v>
      </c>
      <c r="J1999">
        <v>35</v>
      </c>
      <c r="K1999" t="s">
        <v>18</v>
      </c>
      <c r="L1999" t="s">
        <v>43</v>
      </c>
      <c r="M1999" t="s">
        <v>47</v>
      </c>
      <c r="N1999" t="s">
        <v>22</v>
      </c>
      <c r="O1999" t="s">
        <v>22</v>
      </c>
      <c r="P1999" t="s">
        <v>4783</v>
      </c>
      <c r="Q1999" t="s">
        <v>4396</v>
      </c>
      <c r="R1999" t="s">
        <v>4409</v>
      </c>
      <c r="S1999" t="s">
        <v>4434</v>
      </c>
      <c r="T1999" t="s">
        <v>4983</v>
      </c>
      <c r="U1999" t="s">
        <v>4984</v>
      </c>
      <c r="V1999">
        <v>1997</v>
      </c>
      <c r="W1999" s="1">
        <v>44726</v>
      </c>
      <c r="X1999" t="s">
        <v>4394</v>
      </c>
      <c r="Y1999" t="s">
        <v>4120</v>
      </c>
      <c r="Z1999" t="s">
        <v>4014</v>
      </c>
      <c r="AA1999" t="s">
        <v>4038</v>
      </c>
      <c r="AB1999" t="s">
        <v>3983</v>
      </c>
      <c r="AC1999" t="s">
        <v>3997</v>
      </c>
      <c r="AD1999">
        <v>101.4</v>
      </c>
      <c r="AE1999">
        <v>140.47</v>
      </c>
      <c r="AF1999" t="s">
        <v>3975</v>
      </c>
      <c r="AG1999" s="1"/>
      <c r="AJ1999" t="s">
        <v>3975</v>
      </c>
      <c r="AL1999" s="1"/>
      <c r="AM1999" s="1"/>
      <c r="AO1999">
        <v>151.63</v>
      </c>
      <c r="AP1999">
        <v>0.15</v>
      </c>
      <c r="AQ1999">
        <v>22.744499999999999</v>
      </c>
      <c r="AR1999">
        <v>128.88550000000001</v>
      </c>
      <c r="AS1999">
        <v>163.88550000000001</v>
      </c>
      <c r="AT1999">
        <v>101.4</v>
      </c>
      <c r="AU1999">
        <v>-7.5144999999999982</v>
      </c>
      <c r="AV1999">
        <v>3</v>
      </c>
      <c r="AW1999">
        <v>7</v>
      </c>
    </row>
    <row r="2000" spans="1:49" x14ac:dyDescent="0.3">
      <c r="A2000" t="s">
        <v>2757</v>
      </c>
      <c r="B2000" s="1">
        <v>45583</v>
      </c>
      <c r="C2000" s="1">
        <v>45590</v>
      </c>
      <c r="D2000" s="1">
        <v>45591</v>
      </c>
      <c r="E2000" t="s">
        <v>72</v>
      </c>
      <c r="F2000" t="s">
        <v>1332</v>
      </c>
      <c r="G2000">
        <v>1</v>
      </c>
      <c r="H2000">
        <v>98.58</v>
      </c>
      <c r="I2000">
        <v>0</v>
      </c>
      <c r="J2000">
        <v>35</v>
      </c>
      <c r="K2000" t="s">
        <v>35</v>
      </c>
      <c r="L2000" t="s">
        <v>43</v>
      </c>
      <c r="M2000" t="s">
        <v>20</v>
      </c>
      <c r="N2000" t="s">
        <v>22</v>
      </c>
      <c r="O2000" t="s">
        <v>22</v>
      </c>
      <c r="P2000" t="s">
        <v>4619</v>
      </c>
      <c r="Q2000" t="s">
        <v>4384</v>
      </c>
      <c r="R2000" t="s">
        <v>4401</v>
      </c>
      <c r="S2000" t="s">
        <v>4398</v>
      </c>
      <c r="T2000" t="s">
        <v>4770</v>
      </c>
      <c r="U2000" t="s">
        <v>8576</v>
      </c>
      <c r="V2000">
        <v>1990</v>
      </c>
      <c r="W2000" s="1">
        <v>46011</v>
      </c>
      <c r="X2000" t="s">
        <v>4404</v>
      </c>
      <c r="Y2000" t="s">
        <v>4136</v>
      </c>
      <c r="Z2000" t="s">
        <v>3977</v>
      </c>
      <c r="AA2000" t="s">
        <v>3978</v>
      </c>
      <c r="AB2000" t="s">
        <v>4002</v>
      </c>
      <c r="AC2000" t="s">
        <v>3997</v>
      </c>
      <c r="AD2000">
        <v>66.13</v>
      </c>
      <c r="AE2000">
        <v>89.65</v>
      </c>
      <c r="AF2000" t="s">
        <v>3975</v>
      </c>
      <c r="AG2000" s="1"/>
      <c r="AJ2000" t="s">
        <v>3975</v>
      </c>
      <c r="AL2000" s="1"/>
      <c r="AM2000" s="1"/>
      <c r="AO2000">
        <v>98.58</v>
      </c>
      <c r="AP2000">
        <v>0</v>
      </c>
      <c r="AQ2000">
        <v>0</v>
      </c>
      <c r="AR2000">
        <v>98.58</v>
      </c>
      <c r="AS2000">
        <v>133.57999999999998</v>
      </c>
      <c r="AT2000">
        <v>66.13</v>
      </c>
      <c r="AU2000">
        <v>-2.5499999999999972</v>
      </c>
      <c r="AV2000">
        <v>1</v>
      </c>
      <c r="AW2000">
        <v>7</v>
      </c>
    </row>
    <row r="2001" spans="1:49" x14ac:dyDescent="0.3">
      <c r="A2001" t="s">
        <v>2758</v>
      </c>
      <c r="B2001" s="1">
        <v>45595</v>
      </c>
      <c r="C2001" s="1">
        <v>45597</v>
      </c>
      <c r="D2001" s="1">
        <v>45600</v>
      </c>
      <c r="E2001" t="s">
        <v>840</v>
      </c>
      <c r="F2001" t="s">
        <v>659</v>
      </c>
      <c r="G2001">
        <v>1</v>
      </c>
      <c r="H2001">
        <v>55.69</v>
      </c>
      <c r="I2001">
        <v>0</v>
      </c>
      <c r="J2001">
        <v>50</v>
      </c>
      <c r="K2001" t="s">
        <v>35</v>
      </c>
      <c r="L2001" t="s">
        <v>43</v>
      </c>
      <c r="M2001" t="s">
        <v>47</v>
      </c>
      <c r="N2001" t="s">
        <v>37</v>
      </c>
      <c r="O2001" t="s">
        <v>22</v>
      </c>
      <c r="P2001" t="s">
        <v>4429</v>
      </c>
      <c r="Q2001" t="s">
        <v>4384</v>
      </c>
      <c r="R2001" t="s">
        <v>4397</v>
      </c>
      <c r="S2001" t="s">
        <v>4391</v>
      </c>
      <c r="T2001" t="s">
        <v>4430</v>
      </c>
      <c r="U2001" t="s">
        <v>8429</v>
      </c>
      <c r="V2001">
        <v>2001</v>
      </c>
      <c r="W2001" s="1">
        <v>45542</v>
      </c>
      <c r="X2001" t="s">
        <v>4388</v>
      </c>
      <c r="Y2001" t="s">
        <v>4099</v>
      </c>
      <c r="Z2001" t="s">
        <v>3987</v>
      </c>
      <c r="AA2001" t="s">
        <v>4065</v>
      </c>
      <c r="AB2001" t="s">
        <v>4020</v>
      </c>
      <c r="AC2001" t="s">
        <v>3997</v>
      </c>
      <c r="AD2001">
        <v>41.49</v>
      </c>
      <c r="AE2001">
        <v>58.23</v>
      </c>
      <c r="AF2001" t="s">
        <v>3975</v>
      </c>
      <c r="AG2001" s="1"/>
      <c r="AJ2001" t="s">
        <v>3975</v>
      </c>
      <c r="AL2001" s="1"/>
      <c r="AM2001" s="1"/>
      <c r="AO2001">
        <v>55.69</v>
      </c>
      <c r="AP2001">
        <v>0</v>
      </c>
      <c r="AQ2001">
        <v>0</v>
      </c>
      <c r="AR2001">
        <v>55.69</v>
      </c>
      <c r="AS2001">
        <v>105.69</v>
      </c>
      <c r="AT2001">
        <v>41.49</v>
      </c>
      <c r="AU2001">
        <v>-35.800000000000004</v>
      </c>
      <c r="AV2001">
        <v>3</v>
      </c>
      <c r="AW2001">
        <v>2</v>
      </c>
    </row>
    <row r="2002" spans="1:49" x14ac:dyDescent="0.3">
      <c r="A2002" t="s">
        <v>2759</v>
      </c>
      <c r="B2002" s="1">
        <v>45550</v>
      </c>
      <c r="C2002" s="1">
        <v>45555</v>
      </c>
      <c r="D2002" s="1">
        <v>45562</v>
      </c>
      <c r="E2002" t="s">
        <v>498</v>
      </c>
      <c r="F2002" t="s">
        <v>169</v>
      </c>
      <c r="G2002">
        <v>1</v>
      </c>
      <c r="H2002">
        <v>92.44</v>
      </c>
      <c r="I2002">
        <v>5</v>
      </c>
      <c r="J2002">
        <v>0</v>
      </c>
      <c r="K2002" t="s">
        <v>42</v>
      </c>
      <c r="L2002" t="s">
        <v>19</v>
      </c>
      <c r="M2002" t="s">
        <v>30</v>
      </c>
      <c r="N2002" t="s">
        <v>21</v>
      </c>
      <c r="O2002" t="s">
        <v>94</v>
      </c>
      <c r="P2002" t="s">
        <v>4799</v>
      </c>
      <c r="Q2002" t="s">
        <v>4396</v>
      </c>
      <c r="R2002" t="s">
        <v>4424</v>
      </c>
      <c r="S2002" t="s">
        <v>4434</v>
      </c>
      <c r="T2002" t="s">
        <v>8594</v>
      </c>
      <c r="U2002" t="s">
        <v>8595</v>
      </c>
      <c r="V2002">
        <v>1982</v>
      </c>
      <c r="W2002" s="1">
        <v>44860</v>
      </c>
      <c r="X2002" t="s">
        <v>4388</v>
      </c>
      <c r="Y2002" t="s">
        <v>4117</v>
      </c>
      <c r="Z2002" t="s">
        <v>3994</v>
      </c>
      <c r="AA2002" t="s">
        <v>3995</v>
      </c>
      <c r="AB2002" t="s">
        <v>4000</v>
      </c>
      <c r="AC2002" t="s">
        <v>3980</v>
      </c>
      <c r="AD2002">
        <v>61.76</v>
      </c>
      <c r="AE2002">
        <v>83.68</v>
      </c>
      <c r="AF2002" t="s">
        <v>4055</v>
      </c>
      <c r="AG2002" s="1"/>
      <c r="AJ2002" t="s">
        <v>3975</v>
      </c>
      <c r="AK2002" t="s">
        <v>5223</v>
      </c>
      <c r="AL2002" s="1">
        <v>45537</v>
      </c>
      <c r="AM2002" s="1">
        <v>45567</v>
      </c>
      <c r="AN2002" t="s">
        <v>5225</v>
      </c>
      <c r="AO2002">
        <v>92.44</v>
      </c>
      <c r="AP2002">
        <v>0.05</v>
      </c>
      <c r="AQ2002">
        <v>4.6219999999999999</v>
      </c>
      <c r="AR2002">
        <v>87.817999999999998</v>
      </c>
      <c r="AS2002">
        <v>87.817999999999998</v>
      </c>
      <c r="AT2002">
        <v>61.76</v>
      </c>
      <c r="AU2002">
        <v>26.058</v>
      </c>
      <c r="AV2002">
        <v>7</v>
      </c>
      <c r="AW2002">
        <v>5</v>
      </c>
    </row>
    <row r="2003" spans="1:49" x14ac:dyDescent="0.3">
      <c r="A2003" t="s">
        <v>2760</v>
      </c>
      <c r="B2003" s="1">
        <v>45539</v>
      </c>
      <c r="C2003" s="1">
        <v>45394</v>
      </c>
      <c r="D2003" s="1">
        <v>45399</v>
      </c>
      <c r="E2003" t="s">
        <v>493</v>
      </c>
      <c r="F2003" t="s">
        <v>728</v>
      </c>
      <c r="G2003">
        <v>2</v>
      </c>
      <c r="H2003">
        <v>176.38</v>
      </c>
      <c r="I2003">
        <v>0</v>
      </c>
      <c r="J2003">
        <v>25</v>
      </c>
      <c r="K2003" t="s">
        <v>18</v>
      </c>
      <c r="L2003" t="s">
        <v>26</v>
      </c>
      <c r="M2003" t="s">
        <v>30</v>
      </c>
      <c r="N2003" t="s">
        <v>22</v>
      </c>
      <c r="O2003" t="s">
        <v>153</v>
      </c>
      <c r="P2003" t="s">
        <v>4461</v>
      </c>
      <c r="Q2003" t="s">
        <v>4396</v>
      </c>
      <c r="R2003" t="s">
        <v>4424</v>
      </c>
      <c r="S2003" t="s">
        <v>4398</v>
      </c>
      <c r="T2003" t="s">
        <v>5148</v>
      </c>
      <c r="U2003" t="s">
        <v>8806</v>
      </c>
      <c r="V2003">
        <v>1976</v>
      </c>
      <c r="W2003" s="1">
        <v>45662</v>
      </c>
      <c r="X2003" t="s">
        <v>4388</v>
      </c>
      <c r="Y2003" t="s">
        <v>4082</v>
      </c>
      <c r="Z2003" t="s">
        <v>4014</v>
      </c>
      <c r="AA2003" t="s">
        <v>4049</v>
      </c>
      <c r="AB2003" t="s">
        <v>3983</v>
      </c>
      <c r="AC2003" t="s">
        <v>3980</v>
      </c>
      <c r="AD2003">
        <v>138.13</v>
      </c>
      <c r="AE2003">
        <v>184.83</v>
      </c>
      <c r="AF2003" t="s">
        <v>3975</v>
      </c>
      <c r="AG2003" s="1"/>
      <c r="AJ2003" t="s">
        <v>3975</v>
      </c>
      <c r="AK2003" t="s">
        <v>5224</v>
      </c>
      <c r="AL2003" s="1">
        <v>45298</v>
      </c>
      <c r="AM2003" s="1">
        <v>45311</v>
      </c>
      <c r="AN2003" t="s">
        <v>26</v>
      </c>
      <c r="AO2003">
        <v>352.76</v>
      </c>
      <c r="AP2003">
        <v>0</v>
      </c>
      <c r="AQ2003">
        <v>0</v>
      </c>
      <c r="AR2003">
        <v>352.76</v>
      </c>
      <c r="AS2003">
        <v>377.76</v>
      </c>
      <c r="AT2003">
        <v>276.26</v>
      </c>
      <c r="AU2003">
        <v>51.5</v>
      </c>
      <c r="AV2003">
        <v>5</v>
      </c>
      <c r="AW2003">
        <v>-145</v>
      </c>
    </row>
    <row r="2004" spans="1:49" x14ac:dyDescent="0.3">
      <c r="A2004" t="s">
        <v>2761</v>
      </c>
      <c r="B2004" s="1">
        <v>45481</v>
      </c>
      <c r="C2004" s="1">
        <v>45484</v>
      </c>
      <c r="D2004" s="1">
        <v>45489</v>
      </c>
      <c r="E2004" t="s">
        <v>565</v>
      </c>
      <c r="F2004" t="s">
        <v>674</v>
      </c>
      <c r="G2004">
        <v>2</v>
      </c>
      <c r="H2004">
        <v>58.49</v>
      </c>
      <c r="I2004">
        <v>15</v>
      </c>
      <c r="J2004">
        <v>35</v>
      </c>
      <c r="K2004" t="s">
        <v>60</v>
      </c>
      <c r="L2004" t="s">
        <v>26</v>
      </c>
      <c r="M2004" t="s">
        <v>30</v>
      </c>
      <c r="N2004" t="s">
        <v>22</v>
      </c>
      <c r="O2004" t="s">
        <v>22</v>
      </c>
      <c r="P2004" t="s">
        <v>4783</v>
      </c>
      <c r="Q2004" t="s">
        <v>4384</v>
      </c>
      <c r="R2004" t="s">
        <v>4416</v>
      </c>
      <c r="S2004" t="s">
        <v>4391</v>
      </c>
      <c r="T2004" t="s">
        <v>4784</v>
      </c>
      <c r="U2004" t="s">
        <v>4785</v>
      </c>
      <c r="V2004">
        <v>2001</v>
      </c>
      <c r="W2004" s="1">
        <v>45594</v>
      </c>
      <c r="X2004" t="s">
        <v>4404</v>
      </c>
      <c r="Y2004" t="s">
        <v>4155</v>
      </c>
      <c r="Z2004" t="s">
        <v>3994</v>
      </c>
      <c r="AA2004" t="s">
        <v>4006</v>
      </c>
      <c r="AB2004" t="s">
        <v>4000</v>
      </c>
      <c r="AC2004" t="s">
        <v>3980</v>
      </c>
      <c r="AD2004">
        <v>49.42</v>
      </c>
      <c r="AE2004">
        <v>61.21</v>
      </c>
      <c r="AF2004" t="s">
        <v>3975</v>
      </c>
      <c r="AG2004" s="1"/>
      <c r="AJ2004" t="s">
        <v>3975</v>
      </c>
      <c r="AL2004" s="1"/>
      <c r="AM2004" s="1"/>
      <c r="AO2004">
        <v>116.98</v>
      </c>
      <c r="AP2004">
        <v>0.15</v>
      </c>
      <c r="AQ2004">
        <v>17.547000000000001</v>
      </c>
      <c r="AR2004">
        <v>99.433000000000007</v>
      </c>
      <c r="AS2004">
        <v>134.43299999999999</v>
      </c>
      <c r="AT2004">
        <v>98.84</v>
      </c>
      <c r="AU2004">
        <v>-34.406999999999996</v>
      </c>
      <c r="AV2004">
        <v>5</v>
      </c>
      <c r="AW2004">
        <v>3</v>
      </c>
    </row>
    <row r="2005" spans="1:49" x14ac:dyDescent="0.3">
      <c r="A2005" t="s">
        <v>2762</v>
      </c>
      <c r="B2005" s="1">
        <v>45549</v>
      </c>
      <c r="C2005" s="1">
        <v>45553</v>
      </c>
      <c r="D2005" s="1">
        <v>45556</v>
      </c>
      <c r="E2005" t="s">
        <v>1067</v>
      </c>
      <c r="F2005" t="s">
        <v>467</v>
      </c>
      <c r="G2005">
        <v>2</v>
      </c>
      <c r="H2005">
        <v>64.03</v>
      </c>
      <c r="I2005">
        <v>25</v>
      </c>
      <c r="J2005">
        <v>15</v>
      </c>
      <c r="K2005" t="s">
        <v>35</v>
      </c>
      <c r="L2005" t="s">
        <v>26</v>
      </c>
      <c r="M2005" t="s">
        <v>30</v>
      </c>
      <c r="N2005" t="s">
        <v>22</v>
      </c>
      <c r="O2005" t="s">
        <v>22</v>
      </c>
      <c r="P2005" t="s">
        <v>4556</v>
      </c>
      <c r="Q2005" t="s">
        <v>4384</v>
      </c>
      <c r="R2005" t="s">
        <v>4424</v>
      </c>
      <c r="S2005" t="s">
        <v>4406</v>
      </c>
      <c r="T2005" t="s">
        <v>4557</v>
      </c>
      <c r="U2005" t="s">
        <v>4558</v>
      </c>
      <c r="V2005">
        <v>1989</v>
      </c>
      <c r="W2005" s="1">
        <v>45447</v>
      </c>
      <c r="X2005" t="s">
        <v>4404</v>
      </c>
      <c r="Y2005" t="s">
        <v>4153</v>
      </c>
      <c r="Z2005" t="s">
        <v>3971</v>
      </c>
      <c r="AA2005" t="s">
        <v>4051</v>
      </c>
      <c r="AB2005" t="s">
        <v>3973</v>
      </c>
      <c r="AC2005" t="s">
        <v>3985</v>
      </c>
      <c r="AD2005">
        <v>44.69</v>
      </c>
      <c r="AE2005">
        <v>58.53</v>
      </c>
      <c r="AF2005" t="s">
        <v>3975</v>
      </c>
      <c r="AG2005" s="1"/>
      <c r="AJ2005" t="s">
        <v>3975</v>
      </c>
      <c r="AL2005" s="1"/>
      <c r="AM2005" s="1"/>
      <c r="AO2005">
        <v>128.06</v>
      </c>
      <c r="AP2005">
        <v>0.25</v>
      </c>
      <c r="AQ2005">
        <v>32.015000000000001</v>
      </c>
      <c r="AR2005">
        <v>96.045000000000002</v>
      </c>
      <c r="AS2005">
        <v>111.045</v>
      </c>
      <c r="AT2005">
        <v>89.38</v>
      </c>
      <c r="AU2005">
        <v>-8.3349999999999937</v>
      </c>
      <c r="AV2005">
        <v>3</v>
      </c>
      <c r="AW2005">
        <v>4</v>
      </c>
    </row>
    <row r="2006" spans="1:49" x14ac:dyDescent="0.3">
      <c r="A2006" t="s">
        <v>2763</v>
      </c>
      <c r="B2006" s="1">
        <v>45652</v>
      </c>
      <c r="C2006" s="1">
        <v>45659</v>
      </c>
      <c r="D2006" s="1"/>
      <c r="E2006" t="s">
        <v>191</v>
      </c>
      <c r="F2006" t="s">
        <v>188</v>
      </c>
      <c r="G2006">
        <v>1</v>
      </c>
      <c r="H2006">
        <v>39.83</v>
      </c>
      <c r="I2006">
        <v>15</v>
      </c>
      <c r="J2006">
        <v>15</v>
      </c>
      <c r="K2006" t="s">
        <v>35</v>
      </c>
      <c r="L2006" t="s">
        <v>26</v>
      </c>
      <c r="M2006" t="s">
        <v>30</v>
      </c>
      <c r="N2006" t="s">
        <v>21</v>
      </c>
      <c r="O2006" t="s">
        <v>94</v>
      </c>
      <c r="P2006" t="s">
        <v>4718</v>
      </c>
      <c r="Q2006" t="s">
        <v>4396</v>
      </c>
      <c r="R2006" t="s">
        <v>4401</v>
      </c>
      <c r="S2006" t="s">
        <v>4398</v>
      </c>
      <c r="T2006" t="s">
        <v>4993</v>
      </c>
      <c r="U2006" t="s">
        <v>8706</v>
      </c>
      <c r="V2006">
        <v>1973</v>
      </c>
      <c r="W2006" s="1">
        <v>44917</v>
      </c>
      <c r="X2006" t="s">
        <v>4388</v>
      </c>
      <c r="Y2006" t="s">
        <v>4060</v>
      </c>
      <c r="Z2006" t="s">
        <v>4014</v>
      </c>
      <c r="AA2006" t="s">
        <v>4049</v>
      </c>
      <c r="AB2006" t="s">
        <v>4000</v>
      </c>
      <c r="AC2006" t="s">
        <v>3992</v>
      </c>
      <c r="AD2006">
        <v>32.24</v>
      </c>
      <c r="AE2006">
        <v>38.15</v>
      </c>
      <c r="AF2006" t="s">
        <v>3975</v>
      </c>
      <c r="AG2006" s="1"/>
      <c r="AJ2006" t="s">
        <v>3975</v>
      </c>
      <c r="AK2006" t="s">
        <v>5223</v>
      </c>
      <c r="AL2006" s="1">
        <v>45537</v>
      </c>
      <c r="AM2006" s="1">
        <v>45567</v>
      </c>
      <c r="AN2006" t="s">
        <v>5225</v>
      </c>
      <c r="AO2006">
        <v>39.83</v>
      </c>
      <c r="AP2006">
        <v>0.15</v>
      </c>
      <c r="AQ2006">
        <v>5.9744999999999999</v>
      </c>
      <c r="AR2006">
        <v>33.855499999999999</v>
      </c>
      <c r="AS2006">
        <v>48.855499999999999</v>
      </c>
      <c r="AT2006">
        <v>32.24</v>
      </c>
      <c r="AU2006">
        <v>-13.384500000000003</v>
      </c>
      <c r="AW2006">
        <v>7</v>
      </c>
    </row>
    <row r="2007" spans="1:49" x14ac:dyDescent="0.3">
      <c r="A2007" t="s">
        <v>2764</v>
      </c>
      <c r="B2007" s="1">
        <v>45487</v>
      </c>
      <c r="C2007" s="1">
        <v>45489</v>
      </c>
      <c r="D2007" s="1">
        <v>45491</v>
      </c>
      <c r="E2007" t="s">
        <v>522</v>
      </c>
      <c r="F2007" t="s">
        <v>144</v>
      </c>
      <c r="G2007">
        <v>3</v>
      </c>
      <c r="H2007">
        <v>174.45</v>
      </c>
      <c r="I2007">
        <v>0</v>
      </c>
      <c r="J2007">
        <v>25</v>
      </c>
      <c r="K2007" t="s">
        <v>60</v>
      </c>
      <c r="L2007" t="s">
        <v>19</v>
      </c>
      <c r="M2007" t="s">
        <v>30</v>
      </c>
      <c r="N2007" t="s">
        <v>22</v>
      </c>
      <c r="O2007" t="s">
        <v>22</v>
      </c>
      <c r="P2007" t="s">
        <v>5032</v>
      </c>
      <c r="Q2007" t="s">
        <v>4384</v>
      </c>
      <c r="R2007" t="s">
        <v>4412</v>
      </c>
      <c r="S2007" t="s">
        <v>4398</v>
      </c>
      <c r="T2007" t="s">
        <v>5033</v>
      </c>
      <c r="U2007" t="s">
        <v>8732</v>
      </c>
      <c r="V2007">
        <v>1988</v>
      </c>
      <c r="W2007" s="1">
        <v>44610</v>
      </c>
      <c r="X2007" t="s">
        <v>4404</v>
      </c>
      <c r="Y2007" t="s">
        <v>4132</v>
      </c>
      <c r="Z2007" t="s">
        <v>3971</v>
      </c>
      <c r="AA2007" t="s">
        <v>4051</v>
      </c>
      <c r="AB2007" t="s">
        <v>3979</v>
      </c>
      <c r="AC2007" t="s">
        <v>3974</v>
      </c>
      <c r="AD2007">
        <v>137.30000000000001</v>
      </c>
      <c r="AE2007">
        <v>172.31</v>
      </c>
      <c r="AF2007" t="s">
        <v>4055</v>
      </c>
      <c r="AG2007" s="1"/>
      <c r="AJ2007" t="s">
        <v>3975</v>
      </c>
      <c r="AL2007" s="1"/>
      <c r="AM2007" s="1"/>
      <c r="AO2007">
        <v>523.34999999999991</v>
      </c>
      <c r="AP2007">
        <v>0</v>
      </c>
      <c r="AQ2007">
        <v>0</v>
      </c>
      <c r="AR2007">
        <v>523.34999999999991</v>
      </c>
      <c r="AS2007">
        <v>548.34999999999991</v>
      </c>
      <c r="AT2007">
        <v>411.90000000000003</v>
      </c>
      <c r="AU2007">
        <v>86.449999999999875</v>
      </c>
      <c r="AV2007">
        <v>2</v>
      </c>
      <c r="AW2007">
        <v>2</v>
      </c>
    </row>
    <row r="2008" spans="1:49" x14ac:dyDescent="0.3">
      <c r="A2008" t="s">
        <v>2765</v>
      </c>
      <c r="B2008" s="1">
        <v>45410</v>
      </c>
      <c r="C2008" s="1">
        <v>45417</v>
      </c>
      <c r="D2008" s="1">
        <v>45570</v>
      </c>
      <c r="E2008" t="s">
        <v>910</v>
      </c>
      <c r="F2008" t="s">
        <v>643</v>
      </c>
      <c r="G2008">
        <v>1</v>
      </c>
      <c r="H2008">
        <v>237.69</v>
      </c>
      <c r="I2008">
        <v>15</v>
      </c>
      <c r="J2008">
        <v>15</v>
      </c>
      <c r="K2008" t="s">
        <v>60</v>
      </c>
      <c r="L2008" t="s">
        <v>26</v>
      </c>
      <c r="M2008" t="s">
        <v>20</v>
      </c>
      <c r="N2008" t="s">
        <v>22</v>
      </c>
      <c r="O2008" t="s">
        <v>22</v>
      </c>
      <c r="P2008" t="s">
        <v>4520</v>
      </c>
      <c r="Q2008" t="s">
        <v>4396</v>
      </c>
      <c r="R2008" t="s">
        <v>4409</v>
      </c>
      <c r="S2008" t="s">
        <v>4386</v>
      </c>
      <c r="T2008" t="s">
        <v>4521</v>
      </c>
      <c r="U2008" t="s">
        <v>8463</v>
      </c>
      <c r="V2008">
        <v>1998</v>
      </c>
      <c r="W2008" s="1">
        <v>45624</v>
      </c>
      <c r="X2008" t="s">
        <v>4388</v>
      </c>
      <c r="Y2008" t="s">
        <v>4159</v>
      </c>
      <c r="Z2008" t="s">
        <v>3971</v>
      </c>
      <c r="AA2008" t="s">
        <v>4011</v>
      </c>
      <c r="AB2008" t="s">
        <v>4020</v>
      </c>
      <c r="AC2008" t="s">
        <v>3997</v>
      </c>
      <c r="AD2008">
        <v>180.79</v>
      </c>
      <c r="AE2008">
        <v>266.77999999999997</v>
      </c>
      <c r="AF2008" t="s">
        <v>3975</v>
      </c>
      <c r="AG2008" s="1"/>
      <c r="AJ2008" t="s">
        <v>3975</v>
      </c>
      <c r="AL2008" s="1"/>
      <c r="AM2008" s="1"/>
      <c r="AO2008">
        <v>237.69</v>
      </c>
      <c r="AP2008">
        <v>0.15</v>
      </c>
      <c r="AQ2008">
        <v>35.653500000000001</v>
      </c>
      <c r="AR2008">
        <v>202.03649999999999</v>
      </c>
      <c r="AS2008">
        <v>217.03649999999999</v>
      </c>
      <c r="AT2008">
        <v>180.79</v>
      </c>
      <c r="AU2008">
        <v>6.2464999999999975</v>
      </c>
      <c r="AV2008">
        <v>153</v>
      </c>
      <c r="AW2008">
        <v>7</v>
      </c>
    </row>
    <row r="2009" spans="1:49" x14ac:dyDescent="0.3">
      <c r="A2009" t="s">
        <v>2766</v>
      </c>
      <c r="B2009" s="1">
        <v>45377</v>
      </c>
      <c r="C2009" s="1">
        <v>45377</v>
      </c>
      <c r="D2009" s="1">
        <v>45380</v>
      </c>
      <c r="E2009" t="s">
        <v>529</v>
      </c>
      <c r="F2009" t="s">
        <v>97</v>
      </c>
      <c r="G2009">
        <v>1</v>
      </c>
      <c r="H2009">
        <v>31.59</v>
      </c>
      <c r="I2009">
        <v>0</v>
      </c>
      <c r="J2009">
        <v>35</v>
      </c>
      <c r="K2009" t="s">
        <v>35</v>
      </c>
      <c r="L2009" t="s">
        <v>19</v>
      </c>
      <c r="M2009" t="s">
        <v>30</v>
      </c>
      <c r="N2009" t="s">
        <v>22</v>
      </c>
      <c r="O2009" t="s">
        <v>226</v>
      </c>
      <c r="P2009" t="s">
        <v>4656</v>
      </c>
      <c r="Q2009" t="s">
        <v>4384</v>
      </c>
      <c r="R2009" t="s">
        <v>4424</v>
      </c>
      <c r="S2009" t="s">
        <v>4406</v>
      </c>
      <c r="T2009" t="s">
        <v>4657</v>
      </c>
      <c r="U2009" t="s">
        <v>8521</v>
      </c>
      <c r="V2009">
        <v>1981</v>
      </c>
      <c r="W2009" s="1">
        <v>44828</v>
      </c>
      <c r="X2009" t="s">
        <v>4388</v>
      </c>
      <c r="Y2009" t="s">
        <v>4010</v>
      </c>
      <c r="Z2009" t="s">
        <v>3971</v>
      </c>
      <c r="AA2009" t="s">
        <v>4011</v>
      </c>
      <c r="AB2009" t="s">
        <v>3996</v>
      </c>
      <c r="AC2009" t="s">
        <v>3974</v>
      </c>
      <c r="AD2009">
        <v>22.3</v>
      </c>
      <c r="AE2009">
        <v>31.11</v>
      </c>
      <c r="AF2009" t="s">
        <v>3975</v>
      </c>
      <c r="AG2009" s="1"/>
      <c r="AJ2009" t="s">
        <v>3975</v>
      </c>
      <c r="AK2009" t="s">
        <v>5224</v>
      </c>
      <c r="AL2009" s="1">
        <v>45668</v>
      </c>
      <c r="AM2009" s="1">
        <v>45718</v>
      </c>
      <c r="AN2009" t="s">
        <v>19</v>
      </c>
      <c r="AO2009">
        <v>31.59</v>
      </c>
      <c r="AP2009">
        <v>0</v>
      </c>
      <c r="AQ2009">
        <v>0</v>
      </c>
      <c r="AR2009">
        <v>31.59</v>
      </c>
      <c r="AS2009">
        <v>66.59</v>
      </c>
      <c r="AT2009">
        <v>22.3</v>
      </c>
      <c r="AU2009">
        <v>-25.71</v>
      </c>
      <c r="AV2009">
        <v>3</v>
      </c>
      <c r="AW2009">
        <v>0</v>
      </c>
    </row>
    <row r="2010" spans="1:49" x14ac:dyDescent="0.3">
      <c r="A2010" t="s">
        <v>2767</v>
      </c>
      <c r="B2010" s="1">
        <v>45626</v>
      </c>
      <c r="C2010" s="1">
        <v>45629</v>
      </c>
      <c r="D2010" s="1">
        <v>45631</v>
      </c>
      <c r="E2010" t="s">
        <v>409</v>
      </c>
      <c r="F2010" t="s">
        <v>746</v>
      </c>
      <c r="G2010">
        <v>1</v>
      </c>
      <c r="H2010">
        <v>156.55000000000001</v>
      </c>
      <c r="I2010">
        <v>5</v>
      </c>
      <c r="J2010">
        <v>50</v>
      </c>
      <c r="K2010" t="s">
        <v>42</v>
      </c>
      <c r="L2010" t="s">
        <v>19</v>
      </c>
      <c r="M2010" t="s">
        <v>30</v>
      </c>
      <c r="N2010" t="s">
        <v>22</v>
      </c>
      <c r="O2010" t="s">
        <v>22</v>
      </c>
      <c r="P2010" t="s">
        <v>4466</v>
      </c>
      <c r="Q2010" t="s">
        <v>4384</v>
      </c>
      <c r="R2010" t="s">
        <v>4385</v>
      </c>
      <c r="S2010" t="s">
        <v>4386</v>
      </c>
      <c r="T2010" t="s">
        <v>5215</v>
      </c>
      <c r="U2010" t="s">
        <v>8840</v>
      </c>
      <c r="V2010">
        <v>1987</v>
      </c>
      <c r="W2010" s="1">
        <v>45515</v>
      </c>
      <c r="X2010" t="s">
        <v>22</v>
      </c>
      <c r="Y2010" t="s">
        <v>4063</v>
      </c>
      <c r="Z2010" t="s">
        <v>4014</v>
      </c>
      <c r="AA2010" t="s">
        <v>4023</v>
      </c>
      <c r="AB2010" t="s">
        <v>3983</v>
      </c>
      <c r="AC2010" t="s">
        <v>3985</v>
      </c>
      <c r="AD2010">
        <v>0</v>
      </c>
      <c r="AE2010">
        <v>142.59</v>
      </c>
      <c r="AF2010" t="s">
        <v>3975</v>
      </c>
      <c r="AG2010" s="1"/>
      <c r="AJ2010" t="s">
        <v>3975</v>
      </c>
      <c r="AL2010" s="1"/>
      <c r="AM2010" s="1"/>
      <c r="AO2010">
        <v>156.55000000000001</v>
      </c>
      <c r="AP2010">
        <v>0.05</v>
      </c>
      <c r="AQ2010">
        <v>7.8275000000000006</v>
      </c>
      <c r="AR2010">
        <v>148.72250000000003</v>
      </c>
      <c r="AS2010">
        <v>198.72250000000003</v>
      </c>
      <c r="AT2010">
        <v>0</v>
      </c>
      <c r="AU2010">
        <v>98.722500000000025</v>
      </c>
      <c r="AV2010">
        <v>2</v>
      </c>
      <c r="AW2010">
        <v>3</v>
      </c>
    </row>
    <row r="2011" spans="1:49" x14ac:dyDescent="0.3">
      <c r="A2011" t="s">
        <v>2768</v>
      </c>
      <c r="B2011" s="1">
        <v>45321</v>
      </c>
      <c r="C2011" s="1">
        <v>45322</v>
      </c>
      <c r="D2011" s="1">
        <v>45475</v>
      </c>
      <c r="E2011" t="s">
        <v>274</v>
      </c>
      <c r="F2011" t="s">
        <v>138</v>
      </c>
      <c r="G2011">
        <v>2</v>
      </c>
      <c r="H2011">
        <v>201.66</v>
      </c>
      <c r="I2011">
        <v>2</v>
      </c>
      <c r="J2011">
        <v>50</v>
      </c>
      <c r="K2011" t="s">
        <v>42</v>
      </c>
      <c r="L2011" t="s">
        <v>26</v>
      </c>
      <c r="M2011" t="s">
        <v>20</v>
      </c>
      <c r="N2011" t="s">
        <v>52</v>
      </c>
      <c r="O2011" t="s">
        <v>22</v>
      </c>
      <c r="P2011" t="s">
        <v>4745</v>
      </c>
      <c r="Q2011" t="s">
        <v>4384</v>
      </c>
      <c r="R2011" t="s">
        <v>4412</v>
      </c>
      <c r="S2011" t="s">
        <v>4386</v>
      </c>
      <c r="T2011" t="s">
        <v>4746</v>
      </c>
      <c r="U2011" t="s">
        <v>8565</v>
      </c>
      <c r="V2011">
        <v>1981</v>
      </c>
      <c r="W2011" s="1">
        <v>45894</v>
      </c>
      <c r="X2011" t="s">
        <v>4404</v>
      </c>
      <c r="Y2011" t="s">
        <v>4147</v>
      </c>
      <c r="Z2011" t="s">
        <v>3977</v>
      </c>
      <c r="AA2011" t="s">
        <v>3991</v>
      </c>
      <c r="AB2011" t="s">
        <v>3979</v>
      </c>
      <c r="AC2011" t="s">
        <v>3997</v>
      </c>
      <c r="AD2011">
        <v>0</v>
      </c>
      <c r="AE2011">
        <v>213.91</v>
      </c>
      <c r="AF2011" t="s">
        <v>3975</v>
      </c>
      <c r="AG2011" s="1"/>
      <c r="AJ2011" t="s">
        <v>3975</v>
      </c>
      <c r="AL2011" s="1"/>
      <c r="AM2011" s="1"/>
      <c r="AO2011">
        <v>403.32</v>
      </c>
      <c r="AP2011">
        <v>0.02</v>
      </c>
      <c r="AQ2011">
        <v>8.0663999999999998</v>
      </c>
      <c r="AR2011">
        <v>395.25360000000001</v>
      </c>
      <c r="AS2011">
        <v>445.25360000000001</v>
      </c>
      <c r="AT2011">
        <v>0</v>
      </c>
      <c r="AU2011">
        <v>345.25360000000001</v>
      </c>
      <c r="AV2011">
        <v>153</v>
      </c>
      <c r="AW2011">
        <v>1</v>
      </c>
    </row>
    <row r="2012" spans="1:49" x14ac:dyDescent="0.3">
      <c r="A2012" t="s">
        <v>2769</v>
      </c>
      <c r="B2012" s="1">
        <v>45529</v>
      </c>
      <c r="C2012" s="1">
        <v>45531</v>
      </c>
      <c r="D2012" s="1">
        <v>45360</v>
      </c>
      <c r="E2012" t="s">
        <v>418</v>
      </c>
      <c r="F2012" t="s">
        <v>732</v>
      </c>
      <c r="G2012">
        <v>1</v>
      </c>
      <c r="H2012">
        <v>156.18</v>
      </c>
      <c r="I2012">
        <v>0</v>
      </c>
      <c r="J2012">
        <v>50</v>
      </c>
      <c r="K2012" t="s">
        <v>60</v>
      </c>
      <c r="L2012" t="s">
        <v>43</v>
      </c>
      <c r="M2012" t="s">
        <v>30</v>
      </c>
      <c r="N2012" t="s">
        <v>37</v>
      </c>
      <c r="O2012" t="s">
        <v>22</v>
      </c>
      <c r="P2012" t="s">
        <v>4885</v>
      </c>
      <c r="Q2012" t="s">
        <v>4396</v>
      </c>
      <c r="R2012" t="s">
        <v>4390</v>
      </c>
      <c r="S2012" t="s">
        <v>4386</v>
      </c>
      <c r="T2012" t="s">
        <v>4886</v>
      </c>
      <c r="U2012" t="s">
        <v>4887</v>
      </c>
      <c r="V2012">
        <v>1990</v>
      </c>
      <c r="W2012" s="1">
        <v>45089</v>
      </c>
      <c r="X2012" t="s">
        <v>4419</v>
      </c>
      <c r="Y2012" t="s">
        <v>4001</v>
      </c>
      <c r="Z2012" t="s">
        <v>3987</v>
      </c>
      <c r="AA2012" t="s">
        <v>3988</v>
      </c>
      <c r="AB2012" t="s">
        <v>4002</v>
      </c>
      <c r="AC2012" t="s">
        <v>3980</v>
      </c>
      <c r="AD2012">
        <v>0</v>
      </c>
      <c r="AE2012">
        <v>162.69</v>
      </c>
      <c r="AF2012" t="s">
        <v>3975</v>
      </c>
      <c r="AG2012" s="1"/>
      <c r="AJ2012" t="s">
        <v>3975</v>
      </c>
      <c r="AL2012" s="1"/>
      <c r="AM2012" s="1"/>
      <c r="AO2012">
        <v>156.18</v>
      </c>
      <c r="AP2012">
        <v>0</v>
      </c>
      <c r="AQ2012">
        <v>0</v>
      </c>
      <c r="AR2012">
        <v>156.18</v>
      </c>
      <c r="AS2012">
        <v>206.18</v>
      </c>
      <c r="AT2012">
        <v>0</v>
      </c>
      <c r="AU2012">
        <v>106.18</v>
      </c>
      <c r="AV2012">
        <v>-171</v>
      </c>
      <c r="AW2012">
        <v>2</v>
      </c>
    </row>
    <row r="2013" spans="1:49" x14ac:dyDescent="0.3">
      <c r="A2013" t="s">
        <v>2770</v>
      </c>
      <c r="B2013" s="1">
        <v>45506</v>
      </c>
      <c r="C2013" s="1">
        <v>45333</v>
      </c>
      <c r="D2013" s="1">
        <v>45336</v>
      </c>
      <c r="E2013" t="s">
        <v>752</v>
      </c>
      <c r="F2013" t="s">
        <v>866</v>
      </c>
      <c r="G2013">
        <v>2</v>
      </c>
      <c r="H2013">
        <v>152.13</v>
      </c>
      <c r="I2013">
        <v>0</v>
      </c>
      <c r="J2013">
        <v>0</v>
      </c>
      <c r="K2013" t="s">
        <v>35</v>
      </c>
      <c r="L2013" t="s">
        <v>43</v>
      </c>
      <c r="M2013" t="s">
        <v>30</v>
      </c>
      <c r="N2013" t="s">
        <v>22</v>
      </c>
      <c r="O2013" t="s">
        <v>22</v>
      </c>
      <c r="P2013" t="s">
        <v>4423</v>
      </c>
      <c r="Q2013" t="s">
        <v>4384</v>
      </c>
      <c r="R2013" t="s">
        <v>4390</v>
      </c>
      <c r="S2013" t="s">
        <v>4391</v>
      </c>
      <c r="T2013" t="s">
        <v>4553</v>
      </c>
      <c r="U2013" t="s">
        <v>8563</v>
      </c>
      <c r="V2013">
        <v>1980</v>
      </c>
      <c r="W2013" s="1">
        <v>44849</v>
      </c>
      <c r="X2013" t="s">
        <v>4394</v>
      </c>
      <c r="Y2013" t="s">
        <v>4134</v>
      </c>
      <c r="Z2013" t="s">
        <v>3994</v>
      </c>
      <c r="AA2013" t="s">
        <v>4008</v>
      </c>
      <c r="AB2013" t="s">
        <v>4000</v>
      </c>
      <c r="AC2013" t="s">
        <v>3997</v>
      </c>
      <c r="AD2013">
        <v>109.36</v>
      </c>
      <c r="AE2013">
        <v>164.66</v>
      </c>
      <c r="AF2013" t="s">
        <v>3975</v>
      </c>
      <c r="AG2013" s="1"/>
      <c r="AJ2013" t="s">
        <v>3975</v>
      </c>
      <c r="AL2013" s="1"/>
      <c r="AM2013" s="1"/>
      <c r="AO2013">
        <v>304.26</v>
      </c>
      <c r="AP2013">
        <v>0</v>
      </c>
      <c r="AQ2013">
        <v>0</v>
      </c>
      <c r="AR2013">
        <v>304.26</v>
      </c>
      <c r="AS2013">
        <v>304.26</v>
      </c>
      <c r="AT2013">
        <v>218.72</v>
      </c>
      <c r="AU2013">
        <v>85.539999999999992</v>
      </c>
      <c r="AV2013">
        <v>3</v>
      </c>
      <c r="AW2013">
        <v>-173</v>
      </c>
    </row>
    <row r="2014" spans="1:49" x14ac:dyDescent="0.3">
      <c r="A2014" t="s">
        <v>2771</v>
      </c>
      <c r="B2014" s="1">
        <v>45559</v>
      </c>
      <c r="C2014" s="1">
        <v>45562</v>
      </c>
      <c r="D2014" s="1">
        <v>45332</v>
      </c>
      <c r="E2014" t="s">
        <v>1386</v>
      </c>
      <c r="F2014" t="s">
        <v>183</v>
      </c>
      <c r="G2014">
        <v>4</v>
      </c>
      <c r="H2014">
        <v>118.13</v>
      </c>
      <c r="I2014">
        <v>0</v>
      </c>
      <c r="J2014">
        <v>35</v>
      </c>
      <c r="K2014" t="s">
        <v>35</v>
      </c>
      <c r="L2014" t="s">
        <v>26</v>
      </c>
      <c r="M2014" t="s">
        <v>20</v>
      </c>
      <c r="N2014" t="s">
        <v>52</v>
      </c>
      <c r="O2014" t="s">
        <v>22</v>
      </c>
      <c r="P2014" t="s">
        <v>4689</v>
      </c>
      <c r="Q2014" t="s">
        <v>4396</v>
      </c>
      <c r="R2014" t="s">
        <v>4459</v>
      </c>
      <c r="S2014" t="s">
        <v>4406</v>
      </c>
      <c r="T2014" t="s">
        <v>4690</v>
      </c>
      <c r="U2014" t="s">
        <v>8536</v>
      </c>
      <c r="V2014">
        <v>1995</v>
      </c>
      <c r="W2014" s="1">
        <v>45643</v>
      </c>
      <c r="X2014" t="s">
        <v>22</v>
      </c>
      <c r="Y2014" t="s">
        <v>4135</v>
      </c>
      <c r="Z2014" t="s">
        <v>4014</v>
      </c>
      <c r="AA2014" t="s">
        <v>4017</v>
      </c>
      <c r="AB2014" t="s">
        <v>4009</v>
      </c>
      <c r="AC2014" t="s">
        <v>3974</v>
      </c>
      <c r="AD2014">
        <v>0</v>
      </c>
      <c r="AE2014">
        <v>123.5</v>
      </c>
      <c r="AF2014" t="s">
        <v>3975</v>
      </c>
      <c r="AG2014" s="1"/>
      <c r="AJ2014" t="s">
        <v>3975</v>
      </c>
      <c r="AL2014" s="1"/>
      <c r="AM2014" s="1"/>
      <c r="AO2014">
        <v>472.52</v>
      </c>
      <c r="AP2014">
        <v>0</v>
      </c>
      <c r="AQ2014">
        <v>0</v>
      </c>
      <c r="AR2014">
        <v>472.52</v>
      </c>
      <c r="AS2014">
        <v>507.52</v>
      </c>
      <c r="AT2014">
        <v>0</v>
      </c>
      <c r="AU2014">
        <v>437.52</v>
      </c>
      <c r="AV2014">
        <v>-230</v>
      </c>
      <c r="AW2014">
        <v>3</v>
      </c>
    </row>
    <row r="2015" spans="1:49" x14ac:dyDescent="0.3">
      <c r="A2015" t="s">
        <v>2772</v>
      </c>
      <c r="B2015" s="1">
        <v>45553</v>
      </c>
      <c r="C2015" s="1">
        <v>45558</v>
      </c>
      <c r="D2015" s="1">
        <v>45561</v>
      </c>
      <c r="E2015" t="s">
        <v>1270</v>
      </c>
      <c r="F2015" t="s">
        <v>346</v>
      </c>
      <c r="G2015">
        <v>1</v>
      </c>
      <c r="H2015">
        <v>69.099999999999994</v>
      </c>
      <c r="I2015">
        <v>5</v>
      </c>
      <c r="J2015">
        <v>0</v>
      </c>
      <c r="K2015" t="s">
        <v>42</v>
      </c>
      <c r="L2015" t="s">
        <v>26</v>
      </c>
      <c r="M2015" t="s">
        <v>36</v>
      </c>
      <c r="N2015" t="s">
        <v>22</v>
      </c>
      <c r="O2015" t="s">
        <v>153</v>
      </c>
      <c r="P2015" t="s">
        <v>4715</v>
      </c>
      <c r="Q2015" t="s">
        <v>4384</v>
      </c>
      <c r="R2015" t="s">
        <v>4401</v>
      </c>
      <c r="S2015" t="s">
        <v>4386</v>
      </c>
      <c r="T2015" t="s">
        <v>5153</v>
      </c>
      <c r="U2015" t="s">
        <v>8809</v>
      </c>
      <c r="V2015">
        <v>1992</v>
      </c>
      <c r="W2015" s="1">
        <v>45631</v>
      </c>
      <c r="X2015" t="s">
        <v>4394</v>
      </c>
      <c r="Y2015" t="s">
        <v>4130</v>
      </c>
      <c r="Z2015" t="s">
        <v>3987</v>
      </c>
      <c r="AA2015" t="s">
        <v>3988</v>
      </c>
      <c r="AB2015" t="s">
        <v>4000</v>
      </c>
      <c r="AC2015" t="s">
        <v>3980</v>
      </c>
      <c r="AD2015">
        <v>52.85</v>
      </c>
      <c r="AE2015">
        <v>70.209999999999994</v>
      </c>
      <c r="AF2015" t="s">
        <v>3975</v>
      </c>
      <c r="AG2015" s="1"/>
      <c r="AJ2015" t="s">
        <v>3975</v>
      </c>
      <c r="AK2015" t="s">
        <v>5224</v>
      </c>
      <c r="AL2015" s="1">
        <v>45298</v>
      </c>
      <c r="AM2015" s="1">
        <v>45311</v>
      </c>
      <c r="AN2015" t="s">
        <v>26</v>
      </c>
      <c r="AO2015">
        <v>69.099999999999994</v>
      </c>
      <c r="AP2015">
        <v>0.05</v>
      </c>
      <c r="AQ2015">
        <v>3.4550000000000001</v>
      </c>
      <c r="AR2015">
        <v>65.644999999999996</v>
      </c>
      <c r="AS2015">
        <v>65.644999999999996</v>
      </c>
      <c r="AT2015">
        <v>52.85</v>
      </c>
      <c r="AU2015">
        <v>12.794999999999995</v>
      </c>
      <c r="AV2015">
        <v>3</v>
      </c>
      <c r="AW2015">
        <v>5</v>
      </c>
    </row>
    <row r="2016" spans="1:49" x14ac:dyDescent="0.3">
      <c r="A2016" t="s">
        <v>2773</v>
      </c>
      <c r="B2016" s="1">
        <v>45374</v>
      </c>
      <c r="C2016" s="1">
        <v>45381</v>
      </c>
      <c r="D2016" s="1">
        <v>45383</v>
      </c>
      <c r="E2016" t="s">
        <v>1571</v>
      </c>
      <c r="F2016" t="s">
        <v>746</v>
      </c>
      <c r="G2016">
        <v>1</v>
      </c>
      <c r="H2016">
        <v>156.91999999999999</v>
      </c>
      <c r="I2016">
        <v>0</v>
      </c>
      <c r="J2016">
        <v>0</v>
      </c>
      <c r="K2016" t="s">
        <v>60</v>
      </c>
      <c r="L2016" t="s">
        <v>19</v>
      </c>
      <c r="M2016" t="s">
        <v>30</v>
      </c>
      <c r="N2016" t="s">
        <v>31</v>
      </c>
      <c r="O2016" t="s">
        <v>22</v>
      </c>
      <c r="P2016" t="s">
        <v>4839</v>
      </c>
      <c r="Q2016" t="s">
        <v>4384</v>
      </c>
      <c r="R2016" t="s">
        <v>4444</v>
      </c>
      <c r="S2016" t="s">
        <v>4406</v>
      </c>
      <c r="T2016" t="s">
        <v>4840</v>
      </c>
      <c r="U2016" t="s">
        <v>8617</v>
      </c>
      <c r="V2016">
        <v>2005</v>
      </c>
      <c r="W2016" s="1">
        <v>44845</v>
      </c>
      <c r="X2016" t="s">
        <v>4394</v>
      </c>
      <c r="Y2016" t="s">
        <v>4063</v>
      </c>
      <c r="Z2016" t="s">
        <v>4014</v>
      </c>
      <c r="AA2016" t="s">
        <v>4023</v>
      </c>
      <c r="AB2016" t="s">
        <v>3983</v>
      </c>
      <c r="AC2016" t="s">
        <v>3985</v>
      </c>
      <c r="AD2016">
        <v>0</v>
      </c>
      <c r="AE2016">
        <v>142.59</v>
      </c>
      <c r="AF2016" t="s">
        <v>3975</v>
      </c>
      <c r="AG2016" s="1"/>
      <c r="AJ2016" t="s">
        <v>3975</v>
      </c>
      <c r="AL2016" s="1"/>
      <c r="AM2016" s="1"/>
      <c r="AO2016">
        <v>156.91999999999999</v>
      </c>
      <c r="AP2016">
        <v>0</v>
      </c>
      <c r="AQ2016">
        <v>0</v>
      </c>
      <c r="AR2016">
        <v>156.91999999999999</v>
      </c>
      <c r="AS2016">
        <v>156.91999999999999</v>
      </c>
      <c r="AT2016">
        <v>0</v>
      </c>
      <c r="AU2016">
        <v>156.91999999999999</v>
      </c>
      <c r="AV2016">
        <v>2</v>
      </c>
      <c r="AW2016">
        <v>7</v>
      </c>
    </row>
    <row r="2017" spans="1:49" x14ac:dyDescent="0.3">
      <c r="A2017" t="s">
        <v>2774</v>
      </c>
      <c r="B2017" s="1">
        <v>45587</v>
      </c>
      <c r="C2017" s="1">
        <v>45592</v>
      </c>
      <c r="D2017" s="1">
        <v>45593</v>
      </c>
      <c r="E2017" t="s">
        <v>418</v>
      </c>
      <c r="F2017" t="s">
        <v>359</v>
      </c>
      <c r="G2017">
        <v>2</v>
      </c>
      <c r="H2017">
        <v>17.16</v>
      </c>
      <c r="I2017">
        <v>0</v>
      </c>
      <c r="J2017">
        <v>0</v>
      </c>
      <c r="K2017" t="s">
        <v>18</v>
      </c>
      <c r="L2017" t="s">
        <v>26</v>
      </c>
      <c r="M2017" t="s">
        <v>30</v>
      </c>
      <c r="N2017" t="s">
        <v>37</v>
      </c>
      <c r="O2017" t="s">
        <v>166</v>
      </c>
      <c r="P2017" t="s">
        <v>4885</v>
      </c>
      <c r="Q2017" t="s">
        <v>4396</v>
      </c>
      <c r="R2017" t="s">
        <v>4390</v>
      </c>
      <c r="S2017" t="s">
        <v>4386</v>
      </c>
      <c r="T2017" t="s">
        <v>4886</v>
      </c>
      <c r="U2017" t="s">
        <v>4887</v>
      </c>
      <c r="V2017">
        <v>1990</v>
      </c>
      <c r="W2017" s="1">
        <v>45089</v>
      </c>
      <c r="X2017" t="s">
        <v>4419</v>
      </c>
      <c r="Y2017" t="s">
        <v>4034</v>
      </c>
      <c r="Z2017" t="s">
        <v>4014</v>
      </c>
      <c r="AA2017" t="s">
        <v>4017</v>
      </c>
      <c r="AB2017" t="s">
        <v>4002</v>
      </c>
      <c r="AC2017" t="s">
        <v>3985</v>
      </c>
      <c r="AD2017">
        <v>0</v>
      </c>
      <c r="AE2017">
        <v>15.94</v>
      </c>
      <c r="AF2017" t="s">
        <v>3975</v>
      </c>
      <c r="AG2017" s="1"/>
      <c r="AJ2017" t="s">
        <v>3975</v>
      </c>
      <c r="AK2017" t="s">
        <v>5222</v>
      </c>
      <c r="AL2017" s="1">
        <v>45865</v>
      </c>
      <c r="AM2017" s="1">
        <v>45889</v>
      </c>
      <c r="AN2017" t="s">
        <v>19</v>
      </c>
      <c r="AO2017">
        <v>34.32</v>
      </c>
      <c r="AP2017">
        <v>0</v>
      </c>
      <c r="AQ2017">
        <v>0</v>
      </c>
      <c r="AR2017">
        <v>34.32</v>
      </c>
      <c r="AS2017">
        <v>34.32</v>
      </c>
      <c r="AT2017">
        <v>0</v>
      </c>
      <c r="AU2017">
        <v>34.32</v>
      </c>
      <c r="AV2017">
        <v>1</v>
      </c>
      <c r="AW2017">
        <v>5</v>
      </c>
    </row>
    <row r="2018" spans="1:49" x14ac:dyDescent="0.3">
      <c r="A2018" t="s">
        <v>2775</v>
      </c>
      <c r="B2018" s="1">
        <v>45429</v>
      </c>
      <c r="C2018" s="1">
        <v>45433</v>
      </c>
      <c r="D2018" s="1">
        <v>45435</v>
      </c>
      <c r="E2018" t="s">
        <v>602</v>
      </c>
      <c r="F2018" t="s">
        <v>704</v>
      </c>
      <c r="G2018">
        <v>1</v>
      </c>
      <c r="H2018">
        <v>9.6300000000000008</v>
      </c>
      <c r="I2018">
        <v>3</v>
      </c>
      <c r="J2018">
        <v>0</v>
      </c>
      <c r="K2018" t="s">
        <v>42</v>
      </c>
      <c r="L2018" t="s">
        <v>19</v>
      </c>
      <c r="M2018" t="s">
        <v>30</v>
      </c>
      <c r="N2018" t="s">
        <v>22</v>
      </c>
      <c r="O2018" t="s">
        <v>22</v>
      </c>
      <c r="P2018" t="s">
        <v>4615</v>
      </c>
      <c r="Q2018" t="s">
        <v>4384</v>
      </c>
      <c r="R2018" t="s">
        <v>4412</v>
      </c>
      <c r="S2018" t="s">
        <v>4398</v>
      </c>
      <c r="T2018" t="s">
        <v>4616</v>
      </c>
      <c r="U2018" t="s">
        <v>8501</v>
      </c>
      <c r="V2018">
        <v>1976</v>
      </c>
      <c r="W2018" s="1">
        <v>45051</v>
      </c>
      <c r="X2018" t="s">
        <v>4388</v>
      </c>
      <c r="Y2018" t="s">
        <v>4047</v>
      </c>
      <c r="Z2018" t="s">
        <v>3971</v>
      </c>
      <c r="AA2018" t="s">
        <v>4004</v>
      </c>
      <c r="AB2018" t="s">
        <v>3983</v>
      </c>
      <c r="AC2018" t="s">
        <v>3974</v>
      </c>
      <c r="AD2018">
        <v>7.08</v>
      </c>
      <c r="AE2018">
        <v>10.76</v>
      </c>
      <c r="AF2018" t="s">
        <v>3975</v>
      </c>
      <c r="AG2018" s="1"/>
      <c r="AJ2018" t="s">
        <v>3975</v>
      </c>
      <c r="AL2018" s="1"/>
      <c r="AM2018" s="1"/>
      <c r="AO2018">
        <v>9.6300000000000008</v>
      </c>
      <c r="AP2018">
        <v>0.03</v>
      </c>
      <c r="AQ2018">
        <v>0.28889999999999999</v>
      </c>
      <c r="AR2018">
        <v>9.3411000000000008</v>
      </c>
      <c r="AS2018">
        <v>9.3411000000000008</v>
      </c>
      <c r="AT2018">
        <v>7.08</v>
      </c>
      <c r="AU2018">
        <v>2.2611000000000008</v>
      </c>
      <c r="AV2018">
        <v>2</v>
      </c>
      <c r="AW2018">
        <v>4</v>
      </c>
    </row>
    <row r="2019" spans="1:49" x14ac:dyDescent="0.3">
      <c r="A2019" t="s">
        <v>2776</v>
      </c>
      <c r="B2019" s="1">
        <v>45400</v>
      </c>
      <c r="C2019" s="1">
        <v>45401</v>
      </c>
      <c r="D2019" s="1">
        <v>45408</v>
      </c>
      <c r="E2019" t="s">
        <v>279</v>
      </c>
      <c r="F2019" t="s">
        <v>405</v>
      </c>
      <c r="G2019">
        <v>2</v>
      </c>
      <c r="H2019">
        <v>32.43</v>
      </c>
      <c r="I2019">
        <v>0</v>
      </c>
      <c r="J2019">
        <v>15</v>
      </c>
      <c r="K2019" t="s">
        <v>35</v>
      </c>
      <c r="L2019" t="s">
        <v>26</v>
      </c>
      <c r="M2019" t="s">
        <v>20</v>
      </c>
      <c r="N2019" t="s">
        <v>22</v>
      </c>
      <c r="O2019" t="s">
        <v>98</v>
      </c>
      <c r="P2019" t="s">
        <v>4774</v>
      </c>
      <c r="Q2019" t="s">
        <v>4384</v>
      </c>
      <c r="R2019" t="s">
        <v>4416</v>
      </c>
      <c r="S2019" t="s">
        <v>4398</v>
      </c>
      <c r="T2019" t="s">
        <v>4860</v>
      </c>
      <c r="U2019" t="s">
        <v>8626</v>
      </c>
      <c r="V2019">
        <v>1985</v>
      </c>
      <c r="W2019" s="1">
        <v>45025</v>
      </c>
      <c r="X2019" t="s">
        <v>4404</v>
      </c>
      <c r="Y2019" t="s">
        <v>3984</v>
      </c>
      <c r="Z2019" t="s">
        <v>3977</v>
      </c>
      <c r="AA2019" t="s">
        <v>3978</v>
      </c>
      <c r="AB2019" t="s">
        <v>3973</v>
      </c>
      <c r="AC2019" t="s">
        <v>3985</v>
      </c>
      <c r="AD2019">
        <v>21.75</v>
      </c>
      <c r="AE2019">
        <v>33.03</v>
      </c>
      <c r="AF2019" t="s">
        <v>3975</v>
      </c>
      <c r="AG2019" s="1"/>
      <c r="AJ2019" t="s">
        <v>3975</v>
      </c>
      <c r="AK2019" t="s">
        <v>5229</v>
      </c>
      <c r="AL2019" s="1">
        <v>45421</v>
      </c>
      <c r="AM2019" s="1">
        <v>45444</v>
      </c>
      <c r="AN2019" t="s">
        <v>5225</v>
      </c>
      <c r="AO2019">
        <v>64.86</v>
      </c>
      <c r="AP2019">
        <v>0</v>
      </c>
      <c r="AQ2019">
        <v>0</v>
      </c>
      <c r="AR2019">
        <v>64.86</v>
      </c>
      <c r="AS2019">
        <v>79.86</v>
      </c>
      <c r="AT2019">
        <v>43.5</v>
      </c>
      <c r="AU2019">
        <v>6.3599999999999994</v>
      </c>
      <c r="AV2019">
        <v>7</v>
      </c>
      <c r="AW2019">
        <v>1</v>
      </c>
    </row>
    <row r="2020" spans="1:49" x14ac:dyDescent="0.3">
      <c r="A2020" t="s">
        <v>2777</v>
      </c>
      <c r="B2020" s="1">
        <v>45546</v>
      </c>
      <c r="C2020" s="1">
        <v>45550</v>
      </c>
      <c r="D2020" s="1">
        <v>45562</v>
      </c>
      <c r="E2020" t="s">
        <v>1240</v>
      </c>
      <c r="F2020" t="s">
        <v>290</v>
      </c>
      <c r="G2020">
        <v>1</v>
      </c>
      <c r="H2020">
        <v>135.75</v>
      </c>
      <c r="I2020">
        <v>3</v>
      </c>
      <c r="J2020">
        <v>35</v>
      </c>
      <c r="K2020" t="s">
        <v>42</v>
      </c>
      <c r="L2020" t="s">
        <v>43</v>
      </c>
      <c r="M2020" t="s">
        <v>30</v>
      </c>
      <c r="N2020" t="s">
        <v>22</v>
      </c>
      <c r="O2020" t="s">
        <v>22</v>
      </c>
      <c r="P2020" t="s">
        <v>4715</v>
      </c>
      <c r="Q2020" t="s">
        <v>4384</v>
      </c>
      <c r="R2020" t="s">
        <v>4416</v>
      </c>
      <c r="S2020" t="s">
        <v>4398</v>
      </c>
      <c r="T2020" t="s">
        <v>4976</v>
      </c>
      <c r="U2020" t="s">
        <v>8695</v>
      </c>
      <c r="V2020">
        <v>2003</v>
      </c>
      <c r="W2020" s="1">
        <v>45797</v>
      </c>
      <c r="X2020" t="s">
        <v>4388</v>
      </c>
      <c r="Y2020" t="s">
        <v>4080</v>
      </c>
      <c r="Z2020" t="s">
        <v>4014</v>
      </c>
      <c r="AA2020" t="s">
        <v>4015</v>
      </c>
      <c r="AB2020" t="s">
        <v>3983</v>
      </c>
      <c r="AC2020" t="s">
        <v>3992</v>
      </c>
      <c r="AD2020">
        <v>105.89</v>
      </c>
      <c r="AE2020">
        <v>145.28</v>
      </c>
      <c r="AF2020" t="s">
        <v>3975</v>
      </c>
      <c r="AG2020" s="1"/>
      <c r="AJ2020" t="s">
        <v>3975</v>
      </c>
      <c r="AL2020" s="1"/>
      <c r="AM2020" s="1"/>
      <c r="AO2020">
        <v>135.75</v>
      </c>
      <c r="AP2020">
        <v>0.03</v>
      </c>
      <c r="AQ2020">
        <v>4.0724999999999998</v>
      </c>
      <c r="AR2020">
        <v>131.67750000000001</v>
      </c>
      <c r="AS2020">
        <v>166.67750000000001</v>
      </c>
      <c r="AT2020">
        <v>105.89</v>
      </c>
      <c r="AU2020">
        <v>-9.2124999999999915</v>
      </c>
      <c r="AV2020">
        <v>12</v>
      </c>
      <c r="AW2020">
        <v>4</v>
      </c>
    </row>
    <row r="2021" spans="1:49" x14ac:dyDescent="0.3">
      <c r="A2021" t="s">
        <v>2778</v>
      </c>
      <c r="B2021" s="1">
        <v>45521</v>
      </c>
      <c r="C2021" s="1">
        <v>45525</v>
      </c>
      <c r="D2021" s="1">
        <v>45534</v>
      </c>
      <c r="E2021" t="s">
        <v>591</v>
      </c>
      <c r="F2021" t="s">
        <v>225</v>
      </c>
      <c r="G2021">
        <v>1</v>
      </c>
      <c r="H2021">
        <v>161.91</v>
      </c>
      <c r="I2021">
        <v>0</v>
      </c>
      <c r="J2021">
        <v>15</v>
      </c>
      <c r="K2021" t="s">
        <v>18</v>
      </c>
      <c r="L2021" t="s">
        <v>19</v>
      </c>
      <c r="M2021" t="s">
        <v>20</v>
      </c>
      <c r="N2021" t="s">
        <v>22</v>
      </c>
      <c r="O2021" t="s">
        <v>81</v>
      </c>
      <c r="P2021" t="s">
        <v>5159</v>
      </c>
      <c r="Q2021" t="s">
        <v>4384</v>
      </c>
      <c r="R2021" t="s">
        <v>4385</v>
      </c>
      <c r="S2021" t="s">
        <v>4391</v>
      </c>
      <c r="T2021" t="s">
        <v>5160</v>
      </c>
      <c r="U2021" t="s">
        <v>8810</v>
      </c>
      <c r="V2021">
        <v>2001</v>
      </c>
      <c r="W2021" s="1">
        <v>45039</v>
      </c>
      <c r="X2021" t="s">
        <v>4394</v>
      </c>
      <c r="Y2021" t="s">
        <v>4140</v>
      </c>
      <c r="Z2021" t="s">
        <v>3971</v>
      </c>
      <c r="AA2021" t="s">
        <v>4045</v>
      </c>
      <c r="AB2021" t="s">
        <v>3973</v>
      </c>
      <c r="AC2021" t="s">
        <v>3974</v>
      </c>
      <c r="AD2021">
        <v>113.83</v>
      </c>
      <c r="AE2021">
        <v>170.1</v>
      </c>
      <c r="AF2021" t="s">
        <v>3975</v>
      </c>
      <c r="AG2021" s="1"/>
      <c r="AJ2021" t="s">
        <v>3975</v>
      </c>
      <c r="AK2021" t="s">
        <v>5222</v>
      </c>
      <c r="AL2021" s="1">
        <v>45436</v>
      </c>
      <c r="AM2021" s="1">
        <v>45489</v>
      </c>
      <c r="AN2021" t="s">
        <v>19</v>
      </c>
      <c r="AO2021">
        <v>161.91</v>
      </c>
      <c r="AP2021">
        <v>0</v>
      </c>
      <c r="AQ2021">
        <v>0</v>
      </c>
      <c r="AR2021">
        <v>161.91</v>
      </c>
      <c r="AS2021">
        <v>176.91</v>
      </c>
      <c r="AT2021">
        <v>113.83</v>
      </c>
      <c r="AU2021">
        <v>33.08</v>
      </c>
      <c r="AV2021">
        <v>9</v>
      </c>
      <c r="AW2021">
        <v>4</v>
      </c>
    </row>
    <row r="2022" spans="1:49" x14ac:dyDescent="0.3">
      <c r="A2022" t="s">
        <v>2779</v>
      </c>
      <c r="B2022" s="1">
        <v>45434</v>
      </c>
      <c r="C2022" s="1">
        <v>45436</v>
      </c>
      <c r="D2022" s="1"/>
      <c r="E2022" t="s">
        <v>1390</v>
      </c>
      <c r="F2022" t="s">
        <v>241</v>
      </c>
      <c r="G2022">
        <v>2</v>
      </c>
      <c r="H2022">
        <v>36.83</v>
      </c>
      <c r="I2022">
        <v>15</v>
      </c>
      <c r="J2022">
        <v>25</v>
      </c>
      <c r="K2022" t="s">
        <v>35</v>
      </c>
      <c r="L2022" t="s">
        <v>43</v>
      </c>
      <c r="M2022" t="s">
        <v>30</v>
      </c>
      <c r="N2022" t="s">
        <v>52</v>
      </c>
      <c r="O2022" t="s">
        <v>81</v>
      </c>
      <c r="P2022" t="s">
        <v>4622</v>
      </c>
      <c r="Q2022" t="s">
        <v>4396</v>
      </c>
      <c r="R2022" t="s">
        <v>4401</v>
      </c>
      <c r="S2022" t="s">
        <v>4386</v>
      </c>
      <c r="T2022" t="s">
        <v>4623</v>
      </c>
      <c r="U2022" t="s">
        <v>8506</v>
      </c>
      <c r="V2022">
        <v>1973</v>
      </c>
      <c r="W2022" s="1">
        <v>45174</v>
      </c>
      <c r="X2022" t="s">
        <v>4404</v>
      </c>
      <c r="Y2022" t="s">
        <v>4086</v>
      </c>
      <c r="Z2022" t="s">
        <v>4014</v>
      </c>
      <c r="AA2022" t="s">
        <v>4029</v>
      </c>
      <c r="AB2022" t="s">
        <v>3979</v>
      </c>
      <c r="AC2022" t="s">
        <v>3974</v>
      </c>
      <c r="AD2022">
        <v>20.78</v>
      </c>
      <c r="AE2022">
        <v>32.18</v>
      </c>
      <c r="AF2022" t="s">
        <v>3975</v>
      </c>
      <c r="AG2022" s="1"/>
      <c r="AJ2022" t="s">
        <v>3975</v>
      </c>
      <c r="AK2022" t="s">
        <v>5222</v>
      </c>
      <c r="AL2022" s="1">
        <v>45436</v>
      </c>
      <c r="AM2022" s="1">
        <v>45489</v>
      </c>
      <c r="AN2022" t="s">
        <v>19</v>
      </c>
      <c r="AO2022">
        <v>73.66</v>
      </c>
      <c r="AP2022">
        <v>0.15</v>
      </c>
      <c r="AQ2022">
        <v>11.048999999999999</v>
      </c>
      <c r="AR2022">
        <v>62.610999999999997</v>
      </c>
      <c r="AS2022">
        <v>87.61099999999999</v>
      </c>
      <c r="AT2022">
        <v>41.56</v>
      </c>
      <c r="AU2022">
        <v>-3.9490000000000052</v>
      </c>
      <c r="AW2022">
        <v>2</v>
      </c>
    </row>
    <row r="2023" spans="1:49" x14ac:dyDescent="0.3">
      <c r="A2023" t="s">
        <v>2780</v>
      </c>
      <c r="B2023" s="1">
        <v>45495</v>
      </c>
      <c r="C2023" s="1">
        <v>45495</v>
      </c>
      <c r="D2023" s="1">
        <v>45499</v>
      </c>
      <c r="E2023" t="s">
        <v>1103</v>
      </c>
      <c r="F2023" t="s">
        <v>450</v>
      </c>
      <c r="G2023">
        <v>1</v>
      </c>
      <c r="H2023">
        <v>117.3</v>
      </c>
      <c r="I2023">
        <v>0</v>
      </c>
      <c r="J2023">
        <v>15</v>
      </c>
      <c r="K2023" t="s">
        <v>35</v>
      </c>
      <c r="L2023" t="s">
        <v>26</v>
      </c>
      <c r="M2023" t="s">
        <v>20</v>
      </c>
      <c r="N2023" t="s">
        <v>31</v>
      </c>
      <c r="O2023" t="s">
        <v>22</v>
      </c>
      <c r="P2023" t="s">
        <v>4400</v>
      </c>
      <c r="Q2023" t="s">
        <v>4384</v>
      </c>
      <c r="R2023" t="s">
        <v>4401</v>
      </c>
      <c r="S2023" t="s">
        <v>4398</v>
      </c>
      <c r="T2023" t="s">
        <v>4402</v>
      </c>
      <c r="U2023" t="s">
        <v>4403</v>
      </c>
      <c r="V2023">
        <v>1993</v>
      </c>
      <c r="W2023" s="1">
        <v>45209</v>
      </c>
      <c r="X2023" t="s">
        <v>4404</v>
      </c>
      <c r="Y2023" t="s">
        <v>4110</v>
      </c>
      <c r="Z2023" t="s">
        <v>3994</v>
      </c>
      <c r="AA2023" t="s">
        <v>4077</v>
      </c>
      <c r="AB2023" t="s">
        <v>3989</v>
      </c>
      <c r="AC2023" t="s">
        <v>3974</v>
      </c>
      <c r="AD2023">
        <v>77.42</v>
      </c>
      <c r="AE2023">
        <v>102.66</v>
      </c>
      <c r="AF2023" t="s">
        <v>3975</v>
      </c>
      <c r="AG2023" s="1"/>
      <c r="AJ2023" t="s">
        <v>3975</v>
      </c>
      <c r="AL2023" s="1"/>
      <c r="AM2023" s="1"/>
      <c r="AO2023">
        <v>117.3</v>
      </c>
      <c r="AP2023">
        <v>0</v>
      </c>
      <c r="AQ2023">
        <v>0</v>
      </c>
      <c r="AR2023">
        <v>117.3</v>
      </c>
      <c r="AS2023">
        <v>132.30000000000001</v>
      </c>
      <c r="AT2023">
        <v>77.42</v>
      </c>
      <c r="AU2023">
        <v>24.879999999999995</v>
      </c>
      <c r="AV2023">
        <v>4</v>
      </c>
      <c r="AW2023">
        <v>0</v>
      </c>
    </row>
    <row r="2024" spans="1:49" x14ac:dyDescent="0.3">
      <c r="A2024" t="s">
        <v>2781</v>
      </c>
      <c r="B2024" s="1">
        <v>45332</v>
      </c>
      <c r="C2024" s="1">
        <v>45333</v>
      </c>
      <c r="D2024" s="1">
        <v>45335</v>
      </c>
      <c r="E2024" t="s">
        <v>611</v>
      </c>
      <c r="F2024" t="s">
        <v>59</v>
      </c>
      <c r="G2024">
        <v>1</v>
      </c>
      <c r="H2024">
        <v>94.9</v>
      </c>
      <c r="I2024">
        <v>0</v>
      </c>
      <c r="J2024">
        <v>50</v>
      </c>
      <c r="K2024" t="s">
        <v>35</v>
      </c>
      <c r="L2024" t="s">
        <v>19</v>
      </c>
      <c r="M2024" t="s">
        <v>30</v>
      </c>
      <c r="N2024" t="s">
        <v>31</v>
      </c>
      <c r="O2024" t="s">
        <v>77</v>
      </c>
      <c r="P2024" t="s">
        <v>4942</v>
      </c>
      <c r="Q2024" t="s">
        <v>4396</v>
      </c>
      <c r="R2024" t="s">
        <v>4412</v>
      </c>
      <c r="S2024" t="s">
        <v>4398</v>
      </c>
      <c r="T2024" t="s">
        <v>4943</v>
      </c>
      <c r="U2024" t="s">
        <v>8676</v>
      </c>
      <c r="V2024">
        <v>2003</v>
      </c>
      <c r="W2024" s="1">
        <v>44822</v>
      </c>
      <c r="X2024" t="s">
        <v>4404</v>
      </c>
      <c r="Y2024" t="s">
        <v>4079</v>
      </c>
      <c r="Z2024" t="s">
        <v>3994</v>
      </c>
      <c r="AA2024" t="s">
        <v>4008</v>
      </c>
      <c r="AB2024" t="s">
        <v>3973</v>
      </c>
      <c r="AC2024" t="s">
        <v>3992</v>
      </c>
      <c r="AD2024">
        <v>62.82</v>
      </c>
      <c r="AE2024">
        <v>94.99</v>
      </c>
      <c r="AF2024" t="s">
        <v>3975</v>
      </c>
      <c r="AG2024" s="1"/>
      <c r="AJ2024" t="s">
        <v>3975</v>
      </c>
      <c r="AK2024" t="s">
        <v>5224</v>
      </c>
      <c r="AL2024" s="1">
        <v>45921</v>
      </c>
      <c r="AM2024" s="1">
        <v>45978</v>
      </c>
      <c r="AN2024" t="s">
        <v>5225</v>
      </c>
      <c r="AO2024">
        <v>94.9</v>
      </c>
      <c r="AP2024">
        <v>0</v>
      </c>
      <c r="AQ2024">
        <v>0</v>
      </c>
      <c r="AR2024">
        <v>94.9</v>
      </c>
      <c r="AS2024">
        <v>144.9</v>
      </c>
      <c r="AT2024">
        <v>62.82</v>
      </c>
      <c r="AU2024">
        <v>-17.919999999999995</v>
      </c>
      <c r="AV2024">
        <v>2</v>
      </c>
      <c r="AW2024">
        <v>1</v>
      </c>
    </row>
    <row r="2025" spans="1:49" x14ac:dyDescent="0.3">
      <c r="A2025" t="s">
        <v>2782</v>
      </c>
      <c r="B2025" s="1">
        <v>45412</v>
      </c>
      <c r="C2025" s="1">
        <v>45413</v>
      </c>
      <c r="D2025" s="1">
        <v>45448</v>
      </c>
      <c r="E2025" t="s">
        <v>1926</v>
      </c>
      <c r="F2025" t="s">
        <v>325</v>
      </c>
      <c r="G2025">
        <v>1</v>
      </c>
      <c r="H2025">
        <v>105.63</v>
      </c>
      <c r="I2025">
        <v>5</v>
      </c>
      <c r="J2025">
        <v>15</v>
      </c>
      <c r="K2025" t="s">
        <v>35</v>
      </c>
      <c r="L2025" t="s">
        <v>19</v>
      </c>
      <c r="M2025" t="s">
        <v>36</v>
      </c>
      <c r="N2025" t="s">
        <v>22</v>
      </c>
      <c r="O2025" t="s">
        <v>22</v>
      </c>
      <c r="P2025" t="s">
        <v>4715</v>
      </c>
      <c r="Q2025" t="s">
        <v>4384</v>
      </c>
      <c r="R2025" t="s">
        <v>4412</v>
      </c>
      <c r="S2025" t="s">
        <v>4406</v>
      </c>
      <c r="T2025" t="s">
        <v>4954</v>
      </c>
      <c r="U2025" t="s">
        <v>4955</v>
      </c>
      <c r="V2025">
        <v>1986</v>
      </c>
      <c r="W2025" s="1">
        <v>45529</v>
      </c>
      <c r="X2025" t="s">
        <v>4404</v>
      </c>
      <c r="Y2025" t="s">
        <v>4025</v>
      </c>
      <c r="Z2025" t="s">
        <v>3987</v>
      </c>
      <c r="AA2025" t="s">
        <v>4026</v>
      </c>
      <c r="AB2025" t="s">
        <v>4000</v>
      </c>
      <c r="AC2025" t="s">
        <v>3992</v>
      </c>
      <c r="AD2025">
        <v>67.33</v>
      </c>
      <c r="AE2025">
        <v>99.2</v>
      </c>
      <c r="AF2025" t="s">
        <v>3975</v>
      </c>
      <c r="AG2025" s="1"/>
      <c r="AJ2025" t="s">
        <v>3975</v>
      </c>
      <c r="AL2025" s="1"/>
      <c r="AM2025" s="1"/>
      <c r="AO2025">
        <v>105.63</v>
      </c>
      <c r="AP2025">
        <v>0.05</v>
      </c>
      <c r="AQ2025">
        <v>5.2815000000000003</v>
      </c>
      <c r="AR2025">
        <v>100.3485</v>
      </c>
      <c r="AS2025">
        <v>115.3485</v>
      </c>
      <c r="AT2025">
        <v>67.33</v>
      </c>
      <c r="AU2025">
        <v>18.018500000000003</v>
      </c>
      <c r="AV2025">
        <v>35</v>
      </c>
      <c r="AW2025">
        <v>1</v>
      </c>
    </row>
    <row r="2026" spans="1:49" x14ac:dyDescent="0.3">
      <c r="A2026" t="s">
        <v>2783</v>
      </c>
      <c r="B2026" s="1">
        <v>45427</v>
      </c>
      <c r="C2026" s="1">
        <v>45434</v>
      </c>
      <c r="D2026" s="1">
        <v>45438</v>
      </c>
      <c r="E2026" t="s">
        <v>1274</v>
      </c>
      <c r="F2026" t="s">
        <v>594</v>
      </c>
      <c r="G2026">
        <v>2</v>
      </c>
      <c r="H2026">
        <v>76.05</v>
      </c>
      <c r="I2026">
        <v>0</v>
      </c>
      <c r="J2026">
        <v>25</v>
      </c>
      <c r="K2026" t="s">
        <v>60</v>
      </c>
      <c r="L2026" t="s">
        <v>19</v>
      </c>
      <c r="M2026" t="s">
        <v>30</v>
      </c>
      <c r="N2026" t="s">
        <v>22</v>
      </c>
      <c r="O2026" t="s">
        <v>166</v>
      </c>
      <c r="P2026" t="s">
        <v>4408</v>
      </c>
      <c r="Q2026" t="s">
        <v>4384</v>
      </c>
      <c r="R2026" t="s">
        <v>4390</v>
      </c>
      <c r="S2026" t="s">
        <v>4406</v>
      </c>
      <c r="T2026" t="s">
        <v>4739</v>
      </c>
      <c r="U2026" t="s">
        <v>4740</v>
      </c>
      <c r="V2026">
        <v>1982</v>
      </c>
      <c r="W2026" s="1">
        <v>45985</v>
      </c>
      <c r="X2026" t="s">
        <v>4394</v>
      </c>
      <c r="Y2026" t="s">
        <v>4058</v>
      </c>
      <c r="Z2026" t="s">
        <v>3994</v>
      </c>
      <c r="AA2026" t="s">
        <v>3995</v>
      </c>
      <c r="AB2026" t="s">
        <v>4002</v>
      </c>
      <c r="AC2026" t="s">
        <v>3992</v>
      </c>
      <c r="AD2026">
        <v>60.46</v>
      </c>
      <c r="AE2026">
        <v>74.209999999999994</v>
      </c>
      <c r="AF2026" t="s">
        <v>3975</v>
      </c>
      <c r="AG2026" s="1">
        <v>45367</v>
      </c>
      <c r="AH2026" t="s">
        <v>4177</v>
      </c>
      <c r="AI2026" t="s">
        <v>42</v>
      </c>
      <c r="AJ2026" t="s">
        <v>4055</v>
      </c>
      <c r="AK2026" t="s">
        <v>5222</v>
      </c>
      <c r="AL2026" s="1">
        <v>45865</v>
      </c>
      <c r="AM2026" s="1">
        <v>45889</v>
      </c>
      <c r="AN2026" t="s">
        <v>19</v>
      </c>
      <c r="AO2026">
        <v>152.1</v>
      </c>
      <c r="AP2026">
        <v>0</v>
      </c>
      <c r="AQ2026">
        <v>0</v>
      </c>
      <c r="AR2026">
        <v>152.1</v>
      </c>
      <c r="AS2026">
        <v>177.1</v>
      </c>
      <c r="AT2026">
        <v>120.92</v>
      </c>
      <c r="AU2026">
        <v>6.1799999999999926</v>
      </c>
      <c r="AV2026">
        <v>4</v>
      </c>
      <c r="AW2026">
        <v>7</v>
      </c>
    </row>
    <row r="2027" spans="1:49" x14ac:dyDescent="0.3">
      <c r="A2027" t="s">
        <v>2784</v>
      </c>
      <c r="B2027" s="1">
        <v>45444</v>
      </c>
      <c r="C2027" s="1">
        <v>45446</v>
      </c>
      <c r="D2027" s="1">
        <v>45388</v>
      </c>
      <c r="E2027" t="s">
        <v>706</v>
      </c>
      <c r="F2027" t="s">
        <v>741</v>
      </c>
      <c r="G2027">
        <v>1</v>
      </c>
      <c r="H2027">
        <v>160.13</v>
      </c>
      <c r="I2027">
        <v>0</v>
      </c>
      <c r="J2027">
        <v>50</v>
      </c>
      <c r="K2027" t="s">
        <v>18</v>
      </c>
      <c r="L2027" t="s">
        <v>19</v>
      </c>
      <c r="M2027" t="s">
        <v>36</v>
      </c>
      <c r="N2027" t="s">
        <v>22</v>
      </c>
      <c r="O2027" t="s">
        <v>22</v>
      </c>
      <c r="P2027" t="s">
        <v>4423</v>
      </c>
      <c r="Q2027" t="s">
        <v>4384</v>
      </c>
      <c r="R2027" t="s">
        <v>4401</v>
      </c>
      <c r="S2027" t="s">
        <v>4406</v>
      </c>
      <c r="T2027" t="s">
        <v>4658</v>
      </c>
      <c r="U2027" t="s">
        <v>4659</v>
      </c>
      <c r="V2027">
        <v>1996</v>
      </c>
      <c r="W2027" s="1">
        <v>45535</v>
      </c>
      <c r="X2027" t="s">
        <v>4404</v>
      </c>
      <c r="Y2027" t="s">
        <v>4103</v>
      </c>
      <c r="Z2027" t="s">
        <v>3971</v>
      </c>
      <c r="AA2027" t="s">
        <v>4019</v>
      </c>
      <c r="AB2027" t="s">
        <v>4009</v>
      </c>
      <c r="AC2027" t="s">
        <v>3997</v>
      </c>
      <c r="AD2027">
        <v>140.33000000000001</v>
      </c>
      <c r="AE2027">
        <v>175.82</v>
      </c>
      <c r="AF2027" t="s">
        <v>3975</v>
      </c>
      <c r="AG2027" s="1"/>
      <c r="AJ2027" t="s">
        <v>3975</v>
      </c>
      <c r="AL2027" s="1"/>
      <c r="AM2027" s="1"/>
      <c r="AO2027">
        <v>160.13</v>
      </c>
      <c r="AP2027">
        <v>0</v>
      </c>
      <c r="AQ2027">
        <v>0</v>
      </c>
      <c r="AR2027">
        <v>160.13</v>
      </c>
      <c r="AS2027">
        <v>210.13</v>
      </c>
      <c r="AT2027">
        <v>140.33000000000001</v>
      </c>
      <c r="AU2027">
        <v>-30.200000000000017</v>
      </c>
      <c r="AV2027">
        <v>-58</v>
      </c>
      <c r="AW2027">
        <v>2</v>
      </c>
    </row>
    <row r="2028" spans="1:49" x14ac:dyDescent="0.3">
      <c r="A2028" t="s">
        <v>2785</v>
      </c>
      <c r="B2028" s="1">
        <v>45628</v>
      </c>
      <c r="C2028" s="1">
        <v>45630</v>
      </c>
      <c r="D2028" s="1">
        <v>45635</v>
      </c>
      <c r="E2028" t="s">
        <v>377</v>
      </c>
      <c r="F2028" t="s">
        <v>405</v>
      </c>
      <c r="G2028">
        <v>1</v>
      </c>
      <c r="H2028">
        <v>33.979999999999997</v>
      </c>
      <c r="I2028">
        <v>15</v>
      </c>
      <c r="J2028">
        <v>35</v>
      </c>
      <c r="K2028" t="s">
        <v>60</v>
      </c>
      <c r="L2028" t="s">
        <v>26</v>
      </c>
      <c r="M2028" t="s">
        <v>30</v>
      </c>
      <c r="N2028" t="s">
        <v>22</v>
      </c>
      <c r="O2028" t="s">
        <v>22</v>
      </c>
      <c r="P2028" t="s">
        <v>4624</v>
      </c>
      <c r="Q2028" t="s">
        <v>4384</v>
      </c>
      <c r="R2028" t="s">
        <v>4444</v>
      </c>
      <c r="S2028" t="s">
        <v>4398</v>
      </c>
      <c r="T2028" t="s">
        <v>4769</v>
      </c>
      <c r="U2028" t="s">
        <v>8575</v>
      </c>
      <c r="V2028">
        <v>1981</v>
      </c>
      <c r="W2028" s="1">
        <v>44669</v>
      </c>
      <c r="X2028" t="s">
        <v>4394</v>
      </c>
      <c r="Y2028" t="s">
        <v>3984</v>
      </c>
      <c r="Z2028" t="s">
        <v>3977</v>
      </c>
      <c r="AA2028" t="s">
        <v>3978</v>
      </c>
      <c r="AB2028" t="s">
        <v>3973</v>
      </c>
      <c r="AC2028" t="s">
        <v>3985</v>
      </c>
      <c r="AD2028">
        <v>21.75</v>
      </c>
      <c r="AE2028">
        <v>33.03</v>
      </c>
      <c r="AF2028" t="s">
        <v>3975</v>
      </c>
      <c r="AG2028" s="1"/>
      <c r="AJ2028" t="s">
        <v>3975</v>
      </c>
      <c r="AL2028" s="1"/>
      <c r="AM2028" s="1"/>
      <c r="AO2028">
        <v>33.979999999999997</v>
      </c>
      <c r="AP2028">
        <v>0.15</v>
      </c>
      <c r="AQ2028">
        <v>5.0969999999999995</v>
      </c>
      <c r="AR2028">
        <v>28.882999999999996</v>
      </c>
      <c r="AS2028">
        <v>63.882999999999996</v>
      </c>
      <c r="AT2028">
        <v>21.75</v>
      </c>
      <c r="AU2028">
        <v>-27.867000000000004</v>
      </c>
      <c r="AV2028">
        <v>5</v>
      </c>
      <c r="AW2028">
        <v>2</v>
      </c>
    </row>
    <row r="2029" spans="1:49" x14ac:dyDescent="0.3">
      <c r="A2029" t="s">
        <v>2786</v>
      </c>
      <c r="B2029" s="1">
        <v>45630</v>
      </c>
      <c r="C2029" s="1">
        <v>45398</v>
      </c>
      <c r="D2029" s="1">
        <v>45402</v>
      </c>
      <c r="E2029" t="s">
        <v>959</v>
      </c>
      <c r="F2029" t="s">
        <v>828</v>
      </c>
      <c r="G2029">
        <v>1</v>
      </c>
      <c r="H2029">
        <v>220.1</v>
      </c>
      <c r="I2029">
        <v>25</v>
      </c>
      <c r="J2029">
        <v>0</v>
      </c>
      <c r="K2029" t="s">
        <v>60</v>
      </c>
      <c r="L2029" t="s">
        <v>26</v>
      </c>
      <c r="M2029" t="s">
        <v>36</v>
      </c>
      <c r="N2029" t="s">
        <v>22</v>
      </c>
      <c r="O2029" t="s">
        <v>85</v>
      </c>
      <c r="P2029" t="s">
        <v>4776</v>
      </c>
      <c r="Q2029" t="s">
        <v>4384</v>
      </c>
      <c r="R2029" t="s">
        <v>4412</v>
      </c>
      <c r="S2029" t="s">
        <v>4398</v>
      </c>
      <c r="T2029" t="s">
        <v>4777</v>
      </c>
      <c r="U2029" t="s">
        <v>8584</v>
      </c>
      <c r="V2029">
        <v>1974</v>
      </c>
      <c r="W2029" s="1">
        <v>45760</v>
      </c>
      <c r="X2029" t="s">
        <v>4388</v>
      </c>
      <c r="Y2029" t="s">
        <v>4124</v>
      </c>
      <c r="Z2029" t="s">
        <v>3987</v>
      </c>
      <c r="AA2029" t="s">
        <v>4026</v>
      </c>
      <c r="AB2029" t="s">
        <v>3973</v>
      </c>
      <c r="AC2029" t="s">
        <v>3974</v>
      </c>
      <c r="AD2029">
        <v>190.94</v>
      </c>
      <c r="AE2029">
        <v>230.45</v>
      </c>
      <c r="AF2029" t="s">
        <v>3975</v>
      </c>
      <c r="AG2029" s="1"/>
      <c r="AJ2029" t="s">
        <v>3975</v>
      </c>
      <c r="AK2029" t="s">
        <v>5224</v>
      </c>
      <c r="AL2029" s="1">
        <v>45773</v>
      </c>
      <c r="AM2029" s="1">
        <v>45787</v>
      </c>
      <c r="AN2029" t="s">
        <v>43</v>
      </c>
      <c r="AO2029">
        <v>220.1</v>
      </c>
      <c r="AP2029">
        <v>0.25</v>
      </c>
      <c r="AQ2029">
        <v>55.024999999999999</v>
      </c>
      <c r="AR2029">
        <v>165.07499999999999</v>
      </c>
      <c r="AS2029">
        <v>165.07499999999999</v>
      </c>
      <c r="AT2029">
        <v>190.94</v>
      </c>
      <c r="AU2029">
        <v>-25.865000000000009</v>
      </c>
      <c r="AV2029">
        <v>4</v>
      </c>
      <c r="AW2029">
        <v>-232</v>
      </c>
    </row>
    <row r="2030" spans="1:49" x14ac:dyDescent="0.3">
      <c r="A2030" t="s">
        <v>2787</v>
      </c>
      <c r="B2030" s="1">
        <v>45507</v>
      </c>
      <c r="C2030" s="1">
        <v>45363</v>
      </c>
      <c r="D2030" s="1">
        <v>45364</v>
      </c>
      <c r="E2030" t="s">
        <v>274</v>
      </c>
      <c r="F2030" t="s">
        <v>269</v>
      </c>
      <c r="G2030">
        <v>1</v>
      </c>
      <c r="H2030">
        <v>262.73</v>
      </c>
      <c r="I2030">
        <v>10</v>
      </c>
      <c r="J2030">
        <v>15</v>
      </c>
      <c r="K2030" t="s">
        <v>35</v>
      </c>
      <c r="L2030" t="s">
        <v>26</v>
      </c>
      <c r="M2030" t="s">
        <v>47</v>
      </c>
      <c r="N2030" t="s">
        <v>22</v>
      </c>
      <c r="O2030" t="s">
        <v>22</v>
      </c>
      <c r="P2030" t="s">
        <v>4745</v>
      </c>
      <c r="Q2030" t="s">
        <v>4384</v>
      </c>
      <c r="R2030" t="s">
        <v>4412</v>
      </c>
      <c r="S2030" t="s">
        <v>4386</v>
      </c>
      <c r="T2030" t="s">
        <v>4746</v>
      </c>
      <c r="U2030" t="s">
        <v>8565</v>
      </c>
      <c r="V2030">
        <v>1981</v>
      </c>
      <c r="W2030" s="1">
        <v>45894</v>
      </c>
      <c r="X2030" t="s">
        <v>4404</v>
      </c>
      <c r="Y2030" t="s">
        <v>4121</v>
      </c>
      <c r="Z2030" t="s">
        <v>3977</v>
      </c>
      <c r="AA2030" t="s">
        <v>3978</v>
      </c>
      <c r="AB2030" t="s">
        <v>3983</v>
      </c>
      <c r="AC2030" t="s">
        <v>3974</v>
      </c>
      <c r="AD2030">
        <v>194.25</v>
      </c>
      <c r="AE2030">
        <v>299.77</v>
      </c>
      <c r="AF2030" t="s">
        <v>3975</v>
      </c>
      <c r="AG2030" s="1"/>
      <c r="AJ2030" t="s">
        <v>3975</v>
      </c>
      <c r="AL2030" s="1"/>
      <c r="AM2030" s="1"/>
      <c r="AO2030">
        <v>262.73</v>
      </c>
      <c r="AP2030">
        <v>0.1</v>
      </c>
      <c r="AQ2030">
        <v>26.273000000000003</v>
      </c>
      <c r="AR2030">
        <v>236.45700000000002</v>
      </c>
      <c r="AS2030">
        <v>251.45700000000002</v>
      </c>
      <c r="AT2030">
        <v>194.25</v>
      </c>
      <c r="AU2030">
        <v>27.207000000000022</v>
      </c>
      <c r="AV2030">
        <v>1</v>
      </c>
      <c r="AW2030">
        <v>-144</v>
      </c>
    </row>
    <row r="2031" spans="1:49" x14ac:dyDescent="0.3">
      <c r="A2031" t="s">
        <v>2788</v>
      </c>
      <c r="B2031" s="1">
        <v>45375</v>
      </c>
      <c r="C2031" s="1">
        <v>45379</v>
      </c>
      <c r="D2031" s="1">
        <v>45381</v>
      </c>
      <c r="E2031" t="s">
        <v>1902</v>
      </c>
      <c r="F2031" t="s">
        <v>93</v>
      </c>
      <c r="G2031">
        <v>2</v>
      </c>
      <c r="H2031">
        <v>86.13</v>
      </c>
      <c r="I2031">
        <v>5</v>
      </c>
      <c r="J2031">
        <v>0</v>
      </c>
      <c r="K2031" t="s">
        <v>60</v>
      </c>
      <c r="L2031" t="s">
        <v>19</v>
      </c>
      <c r="M2031" t="s">
        <v>30</v>
      </c>
      <c r="N2031" t="s">
        <v>22</v>
      </c>
      <c r="O2031" t="s">
        <v>64</v>
      </c>
      <c r="P2031" t="s">
        <v>4978</v>
      </c>
      <c r="Q2031" t="s">
        <v>4384</v>
      </c>
      <c r="R2031" t="s">
        <v>4424</v>
      </c>
      <c r="S2031" t="s">
        <v>4398</v>
      </c>
      <c r="T2031" t="s">
        <v>4979</v>
      </c>
      <c r="U2031" t="s">
        <v>4980</v>
      </c>
      <c r="V2031">
        <v>1999</v>
      </c>
      <c r="W2031" s="1">
        <v>45166</v>
      </c>
      <c r="X2031" t="s">
        <v>4394</v>
      </c>
      <c r="Y2031" t="s">
        <v>4112</v>
      </c>
      <c r="Z2031" t="s">
        <v>3977</v>
      </c>
      <c r="AA2031" t="s">
        <v>4072</v>
      </c>
      <c r="AB2031" t="s">
        <v>4032</v>
      </c>
      <c r="AC2031" t="s">
        <v>3992</v>
      </c>
      <c r="AD2031">
        <v>55.96</v>
      </c>
      <c r="AE2031">
        <v>83.94</v>
      </c>
      <c r="AF2031" t="s">
        <v>3975</v>
      </c>
      <c r="AG2031" s="1"/>
      <c r="AJ2031" t="s">
        <v>3975</v>
      </c>
      <c r="AK2031" t="s">
        <v>5226</v>
      </c>
      <c r="AL2031" s="1">
        <v>45690</v>
      </c>
      <c r="AM2031" s="1">
        <v>45725</v>
      </c>
      <c r="AN2031" t="s">
        <v>5225</v>
      </c>
      <c r="AO2031">
        <v>172.26</v>
      </c>
      <c r="AP2031">
        <v>0.05</v>
      </c>
      <c r="AQ2031">
        <v>8.6129999999999995</v>
      </c>
      <c r="AR2031">
        <v>163.64699999999999</v>
      </c>
      <c r="AS2031">
        <v>163.64699999999999</v>
      </c>
      <c r="AT2031">
        <v>111.92</v>
      </c>
      <c r="AU2031">
        <v>51.72699999999999</v>
      </c>
      <c r="AV2031">
        <v>2</v>
      </c>
      <c r="AW2031">
        <v>4</v>
      </c>
    </row>
    <row r="2032" spans="1:49" x14ac:dyDescent="0.3">
      <c r="A2032" t="s">
        <v>2789</v>
      </c>
      <c r="B2032" s="1">
        <v>45479</v>
      </c>
      <c r="C2032" s="1">
        <v>45489</v>
      </c>
      <c r="D2032" s="1">
        <v>45492</v>
      </c>
      <c r="E2032" t="s">
        <v>279</v>
      </c>
      <c r="F2032" t="s">
        <v>1087</v>
      </c>
      <c r="G2032">
        <v>1</v>
      </c>
      <c r="H2032">
        <v>54.28</v>
      </c>
      <c r="I2032">
        <v>5</v>
      </c>
      <c r="J2032">
        <v>15</v>
      </c>
      <c r="K2032" t="s">
        <v>42</v>
      </c>
      <c r="L2032" t="s">
        <v>26</v>
      </c>
      <c r="M2032" t="s">
        <v>36</v>
      </c>
      <c r="N2032" t="s">
        <v>31</v>
      </c>
      <c r="O2032" t="s">
        <v>22</v>
      </c>
      <c r="P2032" t="s">
        <v>4774</v>
      </c>
      <c r="Q2032" t="s">
        <v>4384</v>
      </c>
      <c r="R2032" t="s">
        <v>4416</v>
      </c>
      <c r="S2032" t="s">
        <v>4398</v>
      </c>
      <c r="T2032" t="s">
        <v>4860</v>
      </c>
      <c r="U2032" t="s">
        <v>8626</v>
      </c>
      <c r="V2032">
        <v>1985</v>
      </c>
      <c r="W2032" s="1">
        <v>45025</v>
      </c>
      <c r="X2032" t="s">
        <v>4404</v>
      </c>
      <c r="Y2032" t="s">
        <v>4084</v>
      </c>
      <c r="Z2032" t="s">
        <v>3971</v>
      </c>
      <c r="AA2032" t="s">
        <v>4011</v>
      </c>
      <c r="AB2032" t="s">
        <v>4009</v>
      </c>
      <c r="AC2032" t="s">
        <v>3974</v>
      </c>
      <c r="AD2032">
        <v>44.57</v>
      </c>
      <c r="AE2032">
        <v>54.9</v>
      </c>
      <c r="AF2032" t="s">
        <v>3975</v>
      </c>
      <c r="AG2032" s="1"/>
      <c r="AJ2032" t="s">
        <v>3975</v>
      </c>
      <c r="AL2032" s="1"/>
      <c r="AM2032" s="1"/>
      <c r="AO2032">
        <v>54.28</v>
      </c>
      <c r="AP2032">
        <v>0.05</v>
      </c>
      <c r="AQ2032">
        <v>2.7140000000000004</v>
      </c>
      <c r="AR2032">
        <v>51.566000000000003</v>
      </c>
      <c r="AS2032">
        <v>66.566000000000003</v>
      </c>
      <c r="AT2032">
        <v>44.57</v>
      </c>
      <c r="AU2032">
        <v>-8.0039999999999978</v>
      </c>
      <c r="AV2032">
        <v>3</v>
      </c>
      <c r="AW2032">
        <v>10</v>
      </c>
    </row>
    <row r="2033" spans="1:49" x14ac:dyDescent="0.3">
      <c r="A2033" t="s">
        <v>2790</v>
      </c>
      <c r="B2033" s="1">
        <v>45327</v>
      </c>
      <c r="C2033" s="1">
        <v>45328</v>
      </c>
      <c r="D2033" s="1">
        <v>45330</v>
      </c>
      <c r="E2033" t="s">
        <v>1175</v>
      </c>
      <c r="F2033" t="s">
        <v>846</v>
      </c>
      <c r="G2033">
        <v>5</v>
      </c>
      <c r="H2033">
        <v>234.74</v>
      </c>
      <c r="I2033">
        <v>5</v>
      </c>
      <c r="J2033">
        <v>35</v>
      </c>
      <c r="K2033" t="s">
        <v>18</v>
      </c>
      <c r="L2033" t="s">
        <v>26</v>
      </c>
      <c r="M2033" t="s">
        <v>30</v>
      </c>
      <c r="N2033" t="s">
        <v>52</v>
      </c>
      <c r="O2033" t="s">
        <v>468</v>
      </c>
      <c r="P2033" t="s">
        <v>5006</v>
      </c>
      <c r="Q2033" t="s">
        <v>4396</v>
      </c>
      <c r="R2033" t="s">
        <v>4390</v>
      </c>
      <c r="S2033" t="s">
        <v>4406</v>
      </c>
      <c r="T2033" t="s">
        <v>5007</v>
      </c>
      <c r="U2033" t="s">
        <v>5008</v>
      </c>
      <c r="V2033">
        <v>1985</v>
      </c>
      <c r="W2033" s="1">
        <v>45474</v>
      </c>
      <c r="X2033" t="s">
        <v>4388</v>
      </c>
      <c r="Y2033" t="s">
        <v>4037</v>
      </c>
      <c r="Z2033" t="s">
        <v>4014</v>
      </c>
      <c r="AA2033" t="s">
        <v>4038</v>
      </c>
      <c r="AB2033" t="s">
        <v>3973</v>
      </c>
      <c r="AC2033" t="s">
        <v>3974</v>
      </c>
      <c r="AD2033">
        <v>166.38</v>
      </c>
      <c r="AE2033">
        <v>215.33</v>
      </c>
      <c r="AF2033" t="s">
        <v>3975</v>
      </c>
      <c r="AG2033" s="1"/>
      <c r="AJ2033" t="s">
        <v>3975</v>
      </c>
      <c r="AK2033" t="s">
        <v>5228</v>
      </c>
      <c r="AL2033" s="1">
        <v>45339</v>
      </c>
      <c r="AM2033" s="1">
        <v>45357</v>
      </c>
      <c r="AN2033" t="s">
        <v>43</v>
      </c>
      <c r="AO2033">
        <v>1173.7</v>
      </c>
      <c r="AP2033">
        <v>0.05</v>
      </c>
      <c r="AQ2033">
        <v>58.685000000000002</v>
      </c>
      <c r="AR2033">
        <v>1115.0150000000001</v>
      </c>
      <c r="AS2033">
        <v>1150.0150000000001</v>
      </c>
      <c r="AT2033">
        <v>831.9</v>
      </c>
      <c r="AU2033">
        <v>248.11500000000012</v>
      </c>
      <c r="AV2033">
        <v>2</v>
      </c>
      <c r="AW2033">
        <v>1</v>
      </c>
    </row>
    <row r="2034" spans="1:49" x14ac:dyDescent="0.3">
      <c r="A2034" t="s">
        <v>2791</v>
      </c>
      <c r="B2034" s="1">
        <v>45334</v>
      </c>
      <c r="C2034" s="1">
        <v>45335</v>
      </c>
      <c r="D2034" s="1">
        <v>45347</v>
      </c>
      <c r="E2034" t="s">
        <v>553</v>
      </c>
      <c r="F2034" t="s">
        <v>659</v>
      </c>
      <c r="G2034">
        <v>1</v>
      </c>
      <c r="H2034">
        <v>55.04</v>
      </c>
      <c r="I2034">
        <v>30</v>
      </c>
      <c r="J2034">
        <v>0</v>
      </c>
      <c r="K2034" t="s">
        <v>60</v>
      </c>
      <c r="L2034" t="s">
        <v>26</v>
      </c>
      <c r="M2034" t="s">
        <v>30</v>
      </c>
      <c r="N2034" t="s">
        <v>21</v>
      </c>
      <c r="O2034" t="s">
        <v>22</v>
      </c>
      <c r="P2034" t="s">
        <v>4522</v>
      </c>
      <c r="Q2034" t="s">
        <v>4396</v>
      </c>
      <c r="R2034" t="s">
        <v>4424</v>
      </c>
      <c r="S2034" t="s">
        <v>4398</v>
      </c>
      <c r="T2034" t="s">
        <v>5074</v>
      </c>
      <c r="U2034" t="s">
        <v>8754</v>
      </c>
      <c r="V2034">
        <v>1995</v>
      </c>
      <c r="W2034" s="1">
        <v>45980</v>
      </c>
      <c r="X2034" t="s">
        <v>4394</v>
      </c>
      <c r="Y2034" t="s">
        <v>4099</v>
      </c>
      <c r="Z2034" t="s">
        <v>3987</v>
      </c>
      <c r="AA2034" t="s">
        <v>4065</v>
      </c>
      <c r="AB2034" t="s">
        <v>4020</v>
      </c>
      <c r="AC2034" t="s">
        <v>3997</v>
      </c>
      <c r="AD2034">
        <v>41.49</v>
      </c>
      <c r="AE2034">
        <v>58.23</v>
      </c>
      <c r="AF2034" t="s">
        <v>3975</v>
      </c>
      <c r="AG2034" s="1"/>
      <c r="AJ2034" t="s">
        <v>3975</v>
      </c>
      <c r="AL2034" s="1"/>
      <c r="AM2034" s="1"/>
      <c r="AO2034">
        <v>55.04</v>
      </c>
      <c r="AP2034">
        <v>0.3</v>
      </c>
      <c r="AQ2034">
        <v>16.512</v>
      </c>
      <c r="AR2034">
        <v>38.527999999999999</v>
      </c>
      <c r="AS2034">
        <v>38.527999999999999</v>
      </c>
      <c r="AT2034">
        <v>41.49</v>
      </c>
      <c r="AU2034">
        <v>-2.9620000000000033</v>
      </c>
      <c r="AV2034">
        <v>12</v>
      </c>
      <c r="AW2034">
        <v>1</v>
      </c>
    </row>
    <row r="2035" spans="1:49" x14ac:dyDescent="0.3">
      <c r="A2035" t="s">
        <v>2792</v>
      </c>
      <c r="B2035" s="1">
        <v>45405</v>
      </c>
      <c r="C2035" s="1">
        <v>45408</v>
      </c>
      <c r="D2035" s="1">
        <v>45413</v>
      </c>
      <c r="E2035" t="s">
        <v>1464</v>
      </c>
      <c r="F2035" t="s">
        <v>680</v>
      </c>
      <c r="G2035">
        <v>1</v>
      </c>
      <c r="H2035">
        <v>162.41999999999999</v>
      </c>
      <c r="I2035">
        <v>0</v>
      </c>
      <c r="J2035">
        <v>35</v>
      </c>
      <c r="K2035" t="s">
        <v>18</v>
      </c>
      <c r="L2035" t="s">
        <v>43</v>
      </c>
      <c r="M2035" t="s">
        <v>47</v>
      </c>
      <c r="N2035" t="s">
        <v>22</v>
      </c>
      <c r="O2035" t="s">
        <v>468</v>
      </c>
      <c r="P2035" t="s">
        <v>4604</v>
      </c>
      <c r="Q2035" t="s">
        <v>4384</v>
      </c>
      <c r="R2035" t="s">
        <v>4424</v>
      </c>
      <c r="S2035" t="s">
        <v>4434</v>
      </c>
      <c r="T2035" t="s">
        <v>4900</v>
      </c>
      <c r="U2035" t="s">
        <v>8650</v>
      </c>
      <c r="V2035">
        <v>1991</v>
      </c>
      <c r="W2035" s="1">
        <v>45035</v>
      </c>
      <c r="X2035" t="s">
        <v>4388</v>
      </c>
      <c r="Y2035" t="s">
        <v>4073</v>
      </c>
      <c r="Z2035" t="s">
        <v>3971</v>
      </c>
      <c r="AA2035" t="s">
        <v>3972</v>
      </c>
      <c r="AB2035" t="s">
        <v>3996</v>
      </c>
      <c r="AC2035" t="s">
        <v>3974</v>
      </c>
      <c r="AD2035">
        <v>119.24</v>
      </c>
      <c r="AE2035">
        <v>176.21</v>
      </c>
      <c r="AF2035" t="s">
        <v>3975</v>
      </c>
      <c r="AG2035" s="1"/>
      <c r="AJ2035" t="s">
        <v>3975</v>
      </c>
      <c r="AK2035" t="s">
        <v>5228</v>
      </c>
      <c r="AL2035" s="1">
        <v>45339</v>
      </c>
      <c r="AM2035" s="1">
        <v>45357</v>
      </c>
      <c r="AN2035" t="s">
        <v>43</v>
      </c>
      <c r="AO2035">
        <v>162.41999999999999</v>
      </c>
      <c r="AP2035">
        <v>0</v>
      </c>
      <c r="AQ2035">
        <v>0</v>
      </c>
      <c r="AR2035">
        <v>162.41999999999999</v>
      </c>
      <c r="AS2035">
        <v>197.42</v>
      </c>
      <c r="AT2035">
        <v>119.24</v>
      </c>
      <c r="AU2035">
        <v>8.1799999999999926</v>
      </c>
      <c r="AV2035">
        <v>5</v>
      </c>
      <c r="AW2035">
        <v>3</v>
      </c>
    </row>
    <row r="2036" spans="1:49" x14ac:dyDescent="0.3">
      <c r="A2036" t="s">
        <v>2793</v>
      </c>
      <c r="B2036" s="1">
        <v>45446</v>
      </c>
      <c r="C2036" s="1">
        <v>45450</v>
      </c>
      <c r="D2036" s="1">
        <v>45632</v>
      </c>
      <c r="E2036" t="s">
        <v>617</v>
      </c>
      <c r="F2036" t="s">
        <v>569</v>
      </c>
      <c r="G2036">
        <v>1</v>
      </c>
      <c r="H2036">
        <v>105.27</v>
      </c>
      <c r="I2036">
        <v>5</v>
      </c>
      <c r="J2036">
        <v>35</v>
      </c>
      <c r="K2036" t="s">
        <v>60</v>
      </c>
      <c r="L2036" t="s">
        <v>19</v>
      </c>
      <c r="M2036" t="s">
        <v>20</v>
      </c>
      <c r="N2036" t="s">
        <v>22</v>
      </c>
      <c r="O2036" t="s">
        <v>94</v>
      </c>
      <c r="P2036" t="s">
        <v>4588</v>
      </c>
      <c r="Q2036" t="s">
        <v>4384</v>
      </c>
      <c r="R2036" t="s">
        <v>4385</v>
      </c>
      <c r="S2036" t="s">
        <v>4398</v>
      </c>
      <c r="T2036" t="s">
        <v>4589</v>
      </c>
      <c r="U2036" t="s">
        <v>8487</v>
      </c>
      <c r="V2036">
        <v>1978</v>
      </c>
      <c r="W2036" s="1">
        <v>44710</v>
      </c>
      <c r="X2036" t="s">
        <v>4388</v>
      </c>
      <c r="Y2036" t="s">
        <v>4050</v>
      </c>
      <c r="Z2036" t="s">
        <v>3971</v>
      </c>
      <c r="AA2036" t="s">
        <v>4051</v>
      </c>
      <c r="AB2036" t="s">
        <v>3989</v>
      </c>
      <c r="AC2036" t="s">
        <v>3974</v>
      </c>
      <c r="AD2036">
        <v>88.23</v>
      </c>
      <c r="AE2036">
        <v>104.02</v>
      </c>
      <c r="AF2036" t="s">
        <v>3975</v>
      </c>
      <c r="AG2036" s="1"/>
      <c r="AJ2036" t="s">
        <v>3975</v>
      </c>
      <c r="AK2036" t="s">
        <v>5223</v>
      </c>
      <c r="AL2036" s="1">
        <v>45537</v>
      </c>
      <c r="AM2036" s="1">
        <v>45567</v>
      </c>
      <c r="AN2036" t="s">
        <v>5225</v>
      </c>
      <c r="AO2036">
        <v>105.27</v>
      </c>
      <c r="AP2036">
        <v>0.05</v>
      </c>
      <c r="AQ2036">
        <v>5.2635000000000005</v>
      </c>
      <c r="AR2036">
        <v>100.00649999999999</v>
      </c>
      <c r="AS2036">
        <v>135.00649999999999</v>
      </c>
      <c r="AT2036">
        <v>88.23</v>
      </c>
      <c r="AU2036">
        <v>-23.223500000000016</v>
      </c>
      <c r="AV2036">
        <v>182</v>
      </c>
      <c r="AW2036">
        <v>4</v>
      </c>
    </row>
    <row r="2037" spans="1:49" x14ac:dyDescent="0.3">
      <c r="A2037" t="s">
        <v>2794</v>
      </c>
      <c r="B2037" s="1">
        <v>45354</v>
      </c>
      <c r="C2037" s="1">
        <v>45446</v>
      </c>
      <c r="D2037" s="1">
        <v>45507</v>
      </c>
      <c r="E2037" t="s">
        <v>1919</v>
      </c>
      <c r="F2037" t="s">
        <v>738</v>
      </c>
      <c r="G2037">
        <v>4</v>
      </c>
      <c r="H2037">
        <v>85.02</v>
      </c>
      <c r="I2037">
        <v>0</v>
      </c>
      <c r="J2037">
        <v>25</v>
      </c>
      <c r="K2037" t="s">
        <v>60</v>
      </c>
      <c r="L2037" t="s">
        <v>19</v>
      </c>
      <c r="M2037" t="s">
        <v>20</v>
      </c>
      <c r="N2037" t="s">
        <v>22</v>
      </c>
      <c r="O2037" t="s">
        <v>22</v>
      </c>
      <c r="P2037" t="s">
        <v>4820</v>
      </c>
      <c r="Q2037" t="s">
        <v>4384</v>
      </c>
      <c r="R2037" t="s">
        <v>4416</v>
      </c>
      <c r="S2037" t="s">
        <v>4386</v>
      </c>
      <c r="T2037" t="s">
        <v>4821</v>
      </c>
      <c r="U2037" t="s">
        <v>8608</v>
      </c>
      <c r="V2037">
        <v>2004</v>
      </c>
      <c r="W2037" s="1">
        <v>45332</v>
      </c>
      <c r="X2037" t="s">
        <v>4394</v>
      </c>
      <c r="Y2037" t="s">
        <v>4102</v>
      </c>
      <c r="Z2037" t="s">
        <v>3994</v>
      </c>
      <c r="AA2037" t="s">
        <v>4077</v>
      </c>
      <c r="AB2037" t="s">
        <v>3979</v>
      </c>
      <c r="AC2037" t="s">
        <v>3974</v>
      </c>
      <c r="AD2037">
        <v>52.24</v>
      </c>
      <c r="AE2037">
        <v>76.819999999999993</v>
      </c>
      <c r="AF2037" t="s">
        <v>3975</v>
      </c>
      <c r="AG2037" s="1"/>
      <c r="AJ2037" t="s">
        <v>3975</v>
      </c>
      <c r="AL2037" s="1"/>
      <c r="AM2037" s="1"/>
      <c r="AO2037">
        <v>340.08</v>
      </c>
      <c r="AP2037">
        <v>0</v>
      </c>
      <c r="AQ2037">
        <v>0</v>
      </c>
      <c r="AR2037">
        <v>340.08</v>
      </c>
      <c r="AS2037">
        <v>365.08</v>
      </c>
      <c r="AT2037">
        <v>208.96</v>
      </c>
      <c r="AU2037">
        <v>106.11999999999998</v>
      </c>
      <c r="AV2037">
        <v>61</v>
      </c>
      <c r="AW2037">
        <v>92</v>
      </c>
    </row>
    <row r="2038" spans="1:49" x14ac:dyDescent="0.3">
      <c r="A2038" t="s">
        <v>2795</v>
      </c>
      <c r="B2038" s="1">
        <v>45649</v>
      </c>
      <c r="C2038" s="1">
        <v>45689</v>
      </c>
      <c r="D2038" s="1">
        <v>45663</v>
      </c>
      <c r="E2038" t="s">
        <v>972</v>
      </c>
      <c r="F2038" t="s">
        <v>587</v>
      </c>
      <c r="G2038">
        <v>1</v>
      </c>
      <c r="H2038">
        <v>117.77</v>
      </c>
      <c r="I2038">
        <v>0</v>
      </c>
      <c r="J2038">
        <v>0</v>
      </c>
      <c r="K2038" t="s">
        <v>18</v>
      </c>
      <c r="L2038" t="s">
        <v>26</v>
      </c>
      <c r="M2038" t="s">
        <v>20</v>
      </c>
      <c r="N2038" t="s">
        <v>22</v>
      </c>
      <c r="O2038" t="s">
        <v>22</v>
      </c>
      <c r="P2038" t="s">
        <v>4947</v>
      </c>
      <c r="Q2038" t="s">
        <v>4384</v>
      </c>
      <c r="R2038" t="s">
        <v>4385</v>
      </c>
      <c r="S2038" t="s">
        <v>4398</v>
      </c>
      <c r="T2038" t="s">
        <v>5199</v>
      </c>
      <c r="U2038" t="s">
        <v>8830</v>
      </c>
      <c r="V2038">
        <v>1990</v>
      </c>
      <c r="W2038" s="1">
        <v>45779</v>
      </c>
      <c r="X2038" t="s">
        <v>4388</v>
      </c>
      <c r="Y2038" t="s">
        <v>4001</v>
      </c>
      <c r="Z2038" t="s">
        <v>3987</v>
      </c>
      <c r="AA2038" t="s">
        <v>3988</v>
      </c>
      <c r="AB2038" t="s">
        <v>4002</v>
      </c>
      <c r="AC2038" t="s">
        <v>3980</v>
      </c>
      <c r="AD2038">
        <v>80.290000000000006</v>
      </c>
      <c r="AE2038">
        <v>118.6</v>
      </c>
      <c r="AF2038" t="s">
        <v>3975</v>
      </c>
      <c r="AG2038" s="1"/>
      <c r="AJ2038" t="s">
        <v>3975</v>
      </c>
      <c r="AL2038" s="1"/>
      <c r="AM2038" s="1"/>
      <c r="AO2038">
        <v>117.77</v>
      </c>
      <c r="AP2038">
        <v>0</v>
      </c>
      <c r="AQ2038">
        <v>0</v>
      </c>
      <c r="AR2038">
        <v>117.77</v>
      </c>
      <c r="AS2038">
        <v>117.77</v>
      </c>
      <c r="AT2038">
        <v>80.290000000000006</v>
      </c>
      <c r="AU2038">
        <v>37.47999999999999</v>
      </c>
      <c r="AV2038">
        <v>-26</v>
      </c>
      <c r="AW2038">
        <v>40</v>
      </c>
    </row>
    <row r="2039" spans="1:49" x14ac:dyDescent="0.3">
      <c r="A2039" t="s">
        <v>2796</v>
      </c>
      <c r="B2039" s="1">
        <v>45615</v>
      </c>
      <c r="C2039" s="1">
        <v>45619</v>
      </c>
      <c r="D2039" s="1">
        <v>45631</v>
      </c>
      <c r="E2039" t="s">
        <v>143</v>
      </c>
      <c r="F2039" t="s">
        <v>420</v>
      </c>
      <c r="G2039">
        <v>4</v>
      </c>
      <c r="H2039">
        <v>248.82</v>
      </c>
      <c r="I2039">
        <v>10</v>
      </c>
      <c r="J2039">
        <v>25</v>
      </c>
      <c r="K2039" t="s">
        <v>35</v>
      </c>
      <c r="L2039" t="s">
        <v>19</v>
      </c>
      <c r="M2039" t="s">
        <v>36</v>
      </c>
      <c r="N2039" t="s">
        <v>21</v>
      </c>
      <c r="O2039" t="s">
        <v>22</v>
      </c>
      <c r="P2039" t="s">
        <v>4449</v>
      </c>
      <c r="Q2039" t="s">
        <v>4384</v>
      </c>
      <c r="R2039" t="s">
        <v>4390</v>
      </c>
      <c r="S2039" t="s">
        <v>4386</v>
      </c>
      <c r="T2039" t="s">
        <v>4450</v>
      </c>
      <c r="U2039" t="s">
        <v>8438</v>
      </c>
      <c r="V2039">
        <v>1981</v>
      </c>
      <c r="W2039" s="1">
        <v>45219</v>
      </c>
      <c r="X2039" t="s">
        <v>4388</v>
      </c>
      <c r="Y2039" t="s">
        <v>4151</v>
      </c>
      <c r="Z2039" t="s">
        <v>3987</v>
      </c>
      <c r="AA2039" t="s">
        <v>4026</v>
      </c>
      <c r="AB2039" t="s">
        <v>4009</v>
      </c>
      <c r="AC2039" t="s">
        <v>3997</v>
      </c>
      <c r="AD2039">
        <v>194.1</v>
      </c>
      <c r="AE2039">
        <v>266.05</v>
      </c>
      <c r="AF2039" t="s">
        <v>3975</v>
      </c>
      <c r="AG2039" s="1"/>
      <c r="AJ2039" t="s">
        <v>3975</v>
      </c>
      <c r="AL2039" s="1"/>
      <c r="AM2039" s="1"/>
      <c r="AO2039">
        <v>995.28</v>
      </c>
      <c r="AP2039">
        <v>0.1</v>
      </c>
      <c r="AQ2039">
        <v>99.528000000000006</v>
      </c>
      <c r="AR2039">
        <v>895.75199999999995</v>
      </c>
      <c r="AS2039">
        <v>920.75199999999995</v>
      </c>
      <c r="AT2039">
        <v>776.4</v>
      </c>
      <c r="AU2039">
        <v>94.351999999999975</v>
      </c>
      <c r="AV2039">
        <v>12</v>
      </c>
      <c r="AW2039">
        <v>4</v>
      </c>
    </row>
    <row r="2040" spans="1:49" x14ac:dyDescent="0.3">
      <c r="A2040" t="s">
        <v>2797</v>
      </c>
      <c r="B2040" s="1">
        <v>45619</v>
      </c>
      <c r="C2040" s="1">
        <v>45623</v>
      </c>
      <c r="D2040" s="1">
        <v>45626</v>
      </c>
      <c r="E2040" t="s">
        <v>2798</v>
      </c>
      <c r="F2040" t="s">
        <v>996</v>
      </c>
      <c r="G2040">
        <v>2</v>
      </c>
      <c r="H2040">
        <v>4.43</v>
      </c>
      <c r="I2040">
        <v>5</v>
      </c>
      <c r="J2040">
        <v>50</v>
      </c>
      <c r="K2040" t="s">
        <v>60</v>
      </c>
      <c r="L2040" t="s">
        <v>19</v>
      </c>
      <c r="M2040" t="s">
        <v>30</v>
      </c>
      <c r="N2040" t="s">
        <v>52</v>
      </c>
      <c r="O2040" t="s">
        <v>22</v>
      </c>
      <c r="P2040" t="s">
        <v>4829</v>
      </c>
      <c r="Q2040" t="s">
        <v>4396</v>
      </c>
      <c r="R2040" t="s">
        <v>4416</v>
      </c>
      <c r="S2040" t="s">
        <v>4434</v>
      </c>
      <c r="T2040" t="s">
        <v>5146</v>
      </c>
      <c r="U2040" t="s">
        <v>8804</v>
      </c>
      <c r="V2040">
        <v>2002</v>
      </c>
      <c r="W2040" s="1">
        <v>45081</v>
      </c>
      <c r="X2040" t="s">
        <v>4394</v>
      </c>
      <c r="Y2040" t="s">
        <v>4013</v>
      </c>
      <c r="Z2040" t="s">
        <v>4014</v>
      </c>
      <c r="AA2040" t="s">
        <v>4015</v>
      </c>
      <c r="AB2040" t="s">
        <v>4009</v>
      </c>
      <c r="AC2040" t="s">
        <v>3997</v>
      </c>
      <c r="AD2040">
        <v>2.7</v>
      </c>
      <c r="AE2040">
        <v>4.1100000000000003</v>
      </c>
      <c r="AF2040" t="s">
        <v>3975</v>
      </c>
      <c r="AG2040" s="1"/>
      <c r="AJ2040" t="s">
        <v>3975</v>
      </c>
      <c r="AL2040" s="1"/>
      <c r="AM2040" s="1"/>
      <c r="AO2040">
        <v>8.86</v>
      </c>
      <c r="AP2040">
        <v>0.05</v>
      </c>
      <c r="AQ2040">
        <v>0.443</v>
      </c>
      <c r="AR2040">
        <v>8.4169999999999998</v>
      </c>
      <c r="AS2040">
        <v>58.417000000000002</v>
      </c>
      <c r="AT2040">
        <v>5.4</v>
      </c>
      <c r="AU2040">
        <v>-46.983000000000004</v>
      </c>
      <c r="AV2040">
        <v>3</v>
      </c>
      <c r="AW2040">
        <v>4</v>
      </c>
    </row>
    <row r="2041" spans="1:49" x14ac:dyDescent="0.3">
      <c r="A2041" t="s">
        <v>2799</v>
      </c>
      <c r="B2041" s="1">
        <v>45393</v>
      </c>
      <c r="C2041" s="1">
        <v>45398</v>
      </c>
      <c r="D2041" s="1">
        <v>45399</v>
      </c>
      <c r="E2041" t="s">
        <v>607</v>
      </c>
      <c r="F2041" t="s">
        <v>416</v>
      </c>
      <c r="G2041">
        <v>1</v>
      </c>
      <c r="H2041">
        <v>30</v>
      </c>
      <c r="I2041">
        <v>0</v>
      </c>
      <c r="J2041">
        <v>25</v>
      </c>
      <c r="K2041" t="s">
        <v>42</v>
      </c>
      <c r="L2041" t="s">
        <v>26</v>
      </c>
      <c r="M2041" t="s">
        <v>36</v>
      </c>
      <c r="N2041" t="s">
        <v>21</v>
      </c>
      <c r="O2041" t="s">
        <v>22</v>
      </c>
      <c r="P2041" t="s">
        <v>4715</v>
      </c>
      <c r="Q2041" t="s">
        <v>4396</v>
      </c>
      <c r="R2041" t="s">
        <v>4401</v>
      </c>
      <c r="S2041" t="s">
        <v>4386</v>
      </c>
      <c r="T2041" t="s">
        <v>4986</v>
      </c>
      <c r="U2041" t="s">
        <v>8699</v>
      </c>
      <c r="V2041">
        <v>1989</v>
      </c>
      <c r="W2041" s="1">
        <v>45193</v>
      </c>
      <c r="X2041" t="s">
        <v>4394</v>
      </c>
      <c r="Y2041" t="s">
        <v>4141</v>
      </c>
      <c r="Z2041" t="s">
        <v>3987</v>
      </c>
      <c r="AA2041" t="s">
        <v>3999</v>
      </c>
      <c r="AB2041" t="s">
        <v>3979</v>
      </c>
      <c r="AC2041" t="s">
        <v>3992</v>
      </c>
      <c r="AD2041">
        <v>23.97</v>
      </c>
      <c r="AE2041">
        <v>30.86</v>
      </c>
      <c r="AF2041" t="s">
        <v>4055</v>
      </c>
      <c r="AG2041" s="1"/>
      <c r="AJ2041" t="s">
        <v>3975</v>
      </c>
      <c r="AL2041" s="1"/>
      <c r="AM2041" s="1"/>
      <c r="AO2041">
        <v>30</v>
      </c>
      <c r="AP2041">
        <v>0</v>
      </c>
      <c r="AQ2041">
        <v>0</v>
      </c>
      <c r="AR2041">
        <v>30</v>
      </c>
      <c r="AS2041">
        <v>55</v>
      </c>
      <c r="AT2041">
        <v>23.97</v>
      </c>
      <c r="AU2041">
        <v>-18.97</v>
      </c>
      <c r="AV2041">
        <v>1</v>
      </c>
      <c r="AW2041">
        <v>5</v>
      </c>
    </row>
    <row r="2042" spans="1:49" x14ac:dyDescent="0.3">
      <c r="A2042" t="s">
        <v>2800</v>
      </c>
      <c r="B2042" s="1">
        <v>45530</v>
      </c>
      <c r="C2042" s="1">
        <v>45533</v>
      </c>
      <c r="D2042" s="1">
        <v>45535</v>
      </c>
      <c r="E2042" t="s">
        <v>311</v>
      </c>
      <c r="F2042" t="s">
        <v>670</v>
      </c>
      <c r="G2042">
        <v>1</v>
      </c>
      <c r="H2042">
        <v>265.27</v>
      </c>
      <c r="I2042">
        <v>20</v>
      </c>
      <c r="J2042">
        <v>50</v>
      </c>
      <c r="K2042" t="s">
        <v>60</v>
      </c>
      <c r="L2042" t="s">
        <v>19</v>
      </c>
      <c r="M2042" t="s">
        <v>36</v>
      </c>
      <c r="N2042" t="s">
        <v>22</v>
      </c>
      <c r="O2042" t="s">
        <v>64</v>
      </c>
      <c r="P2042" t="s">
        <v>4633</v>
      </c>
      <c r="Q2042" t="s">
        <v>4396</v>
      </c>
      <c r="R2042" t="s">
        <v>4416</v>
      </c>
      <c r="S2042" t="s">
        <v>4398</v>
      </c>
      <c r="T2042" t="s">
        <v>5029</v>
      </c>
      <c r="U2042" t="s">
        <v>8727</v>
      </c>
      <c r="V2042">
        <v>1986</v>
      </c>
      <c r="W2042" s="1">
        <v>45386</v>
      </c>
      <c r="X2042" t="s">
        <v>4388</v>
      </c>
      <c r="Y2042" t="s">
        <v>4060</v>
      </c>
      <c r="Z2042" t="s">
        <v>4014</v>
      </c>
      <c r="AA2042" t="s">
        <v>4049</v>
      </c>
      <c r="AB2042" t="s">
        <v>4000</v>
      </c>
      <c r="AC2042" t="s">
        <v>3997</v>
      </c>
      <c r="AD2042">
        <v>195.34</v>
      </c>
      <c r="AE2042">
        <v>295.11</v>
      </c>
      <c r="AF2042" t="s">
        <v>3975</v>
      </c>
      <c r="AG2042" s="1"/>
      <c r="AJ2042" t="s">
        <v>3975</v>
      </c>
      <c r="AK2042" t="s">
        <v>5226</v>
      </c>
      <c r="AL2042" s="1">
        <v>45690</v>
      </c>
      <c r="AM2042" s="1">
        <v>45725</v>
      </c>
      <c r="AN2042" t="s">
        <v>5225</v>
      </c>
      <c r="AO2042">
        <v>265.27</v>
      </c>
      <c r="AP2042">
        <v>0.2</v>
      </c>
      <c r="AQ2042">
        <v>53.054000000000002</v>
      </c>
      <c r="AR2042">
        <v>212.21599999999998</v>
      </c>
      <c r="AS2042">
        <v>262.21600000000001</v>
      </c>
      <c r="AT2042">
        <v>195.34</v>
      </c>
      <c r="AU2042">
        <v>-33.124000000000024</v>
      </c>
      <c r="AV2042">
        <v>2</v>
      </c>
      <c r="AW2042">
        <v>3</v>
      </c>
    </row>
    <row r="2043" spans="1:49" x14ac:dyDescent="0.3">
      <c r="A2043" t="s">
        <v>2801</v>
      </c>
      <c r="B2043" s="1">
        <v>45335</v>
      </c>
      <c r="C2043" s="1"/>
      <c r="D2043" s="1">
        <v>45347</v>
      </c>
      <c r="E2043" t="s">
        <v>2416</v>
      </c>
      <c r="F2043" t="s">
        <v>309</v>
      </c>
      <c r="G2043">
        <v>2</v>
      </c>
      <c r="H2043">
        <v>102.22</v>
      </c>
      <c r="I2043">
        <v>1</v>
      </c>
      <c r="J2043">
        <v>15</v>
      </c>
      <c r="K2043" t="s">
        <v>18</v>
      </c>
      <c r="L2043" t="s">
        <v>19</v>
      </c>
      <c r="M2043" t="s">
        <v>30</v>
      </c>
      <c r="N2043" t="s">
        <v>22</v>
      </c>
      <c r="O2043" t="s">
        <v>22</v>
      </c>
      <c r="P2043" t="s">
        <v>4937</v>
      </c>
      <c r="Q2043" t="s">
        <v>4384</v>
      </c>
      <c r="R2043" t="s">
        <v>4397</v>
      </c>
      <c r="S2043" t="s">
        <v>4434</v>
      </c>
      <c r="T2043" t="s">
        <v>5126</v>
      </c>
      <c r="U2043" t="s">
        <v>5127</v>
      </c>
      <c r="V2043">
        <v>1994</v>
      </c>
      <c r="W2043" s="1">
        <v>44723</v>
      </c>
      <c r="X2043" t="s">
        <v>4388</v>
      </c>
      <c r="Y2043" t="s">
        <v>4035</v>
      </c>
      <c r="Z2043" t="s">
        <v>3987</v>
      </c>
      <c r="AA2043" t="s">
        <v>3999</v>
      </c>
      <c r="AB2043" t="s">
        <v>3973</v>
      </c>
      <c r="AC2043" t="s">
        <v>3985</v>
      </c>
      <c r="AD2043">
        <v>69.290000000000006</v>
      </c>
      <c r="AE2043">
        <v>93.62</v>
      </c>
      <c r="AF2043" t="s">
        <v>3975</v>
      </c>
      <c r="AG2043" s="1"/>
      <c r="AJ2043" t="s">
        <v>3975</v>
      </c>
      <c r="AL2043" s="1"/>
      <c r="AM2043" s="1"/>
      <c r="AO2043">
        <v>204.44</v>
      </c>
      <c r="AP2043">
        <v>0.01</v>
      </c>
      <c r="AQ2043">
        <v>2.0444</v>
      </c>
      <c r="AR2043">
        <v>202.3956</v>
      </c>
      <c r="AS2043">
        <v>217.3956</v>
      </c>
      <c r="AT2043">
        <v>138.58000000000001</v>
      </c>
      <c r="AU2043">
        <v>48.815599999999989</v>
      </c>
    </row>
    <row r="2044" spans="1:49" x14ac:dyDescent="0.3">
      <c r="A2044" t="s">
        <v>2802</v>
      </c>
      <c r="B2044" s="1">
        <v>45629</v>
      </c>
      <c r="C2044" s="1">
        <v>45370</v>
      </c>
      <c r="D2044" s="1">
        <v>45379</v>
      </c>
      <c r="E2044" t="s">
        <v>224</v>
      </c>
      <c r="F2044" t="s">
        <v>478</v>
      </c>
      <c r="G2044">
        <v>2</v>
      </c>
      <c r="H2044">
        <v>12.6</v>
      </c>
      <c r="I2044">
        <v>0</v>
      </c>
      <c r="J2044">
        <v>25</v>
      </c>
      <c r="K2044" t="s">
        <v>18</v>
      </c>
      <c r="L2044" t="s">
        <v>26</v>
      </c>
      <c r="M2044" t="s">
        <v>30</v>
      </c>
      <c r="N2044" t="s">
        <v>22</v>
      </c>
      <c r="O2044" t="s">
        <v>204</v>
      </c>
      <c r="P2044" t="s">
        <v>4437</v>
      </c>
      <c r="Q2044" t="s">
        <v>4384</v>
      </c>
      <c r="R2044" t="s">
        <v>4401</v>
      </c>
      <c r="S2044" t="s">
        <v>4398</v>
      </c>
      <c r="T2044" t="s">
        <v>5206</v>
      </c>
      <c r="U2044" t="s">
        <v>8836</v>
      </c>
      <c r="V2044">
        <v>1978</v>
      </c>
      <c r="W2044" s="1">
        <v>45448</v>
      </c>
      <c r="X2044" t="s">
        <v>4404</v>
      </c>
      <c r="Y2044" t="s">
        <v>4062</v>
      </c>
      <c r="Z2044" t="s">
        <v>3987</v>
      </c>
      <c r="AA2044" t="s">
        <v>3988</v>
      </c>
      <c r="AB2044" t="s">
        <v>4020</v>
      </c>
      <c r="AC2044" t="s">
        <v>3974</v>
      </c>
      <c r="AD2044">
        <v>11.56</v>
      </c>
      <c r="AE2044">
        <v>13.3</v>
      </c>
      <c r="AF2044" t="s">
        <v>3975</v>
      </c>
      <c r="AG2044" s="1"/>
      <c r="AJ2044" t="s">
        <v>3975</v>
      </c>
      <c r="AK2044" t="s">
        <v>5224</v>
      </c>
      <c r="AL2044" s="1">
        <v>45767</v>
      </c>
      <c r="AM2044" s="1">
        <v>45784</v>
      </c>
      <c r="AN2044" t="s">
        <v>5225</v>
      </c>
      <c r="AO2044">
        <v>25.2</v>
      </c>
      <c r="AP2044">
        <v>0</v>
      </c>
      <c r="AQ2044">
        <v>0</v>
      </c>
      <c r="AR2044">
        <v>25.2</v>
      </c>
      <c r="AS2044">
        <v>50.2</v>
      </c>
      <c r="AT2044">
        <v>23.12</v>
      </c>
      <c r="AU2044">
        <v>-22.92</v>
      </c>
      <c r="AV2044">
        <v>9</v>
      </c>
      <c r="AW2044">
        <v>-259</v>
      </c>
    </row>
    <row r="2045" spans="1:49" x14ac:dyDescent="0.3">
      <c r="A2045" t="s">
        <v>2803</v>
      </c>
      <c r="B2045" s="1">
        <v>45575</v>
      </c>
      <c r="C2045" s="1">
        <v>45579</v>
      </c>
      <c r="D2045" s="1">
        <v>45586</v>
      </c>
      <c r="E2045" t="s">
        <v>525</v>
      </c>
      <c r="F2045" t="s">
        <v>207</v>
      </c>
      <c r="G2045">
        <v>1</v>
      </c>
      <c r="H2045">
        <v>51.28</v>
      </c>
      <c r="I2045">
        <v>30</v>
      </c>
      <c r="J2045">
        <v>50</v>
      </c>
      <c r="K2045" t="s">
        <v>60</v>
      </c>
      <c r="L2045" t="s">
        <v>43</v>
      </c>
      <c r="M2045" t="s">
        <v>47</v>
      </c>
      <c r="N2045" t="s">
        <v>22</v>
      </c>
      <c r="O2045" t="s">
        <v>22</v>
      </c>
      <c r="P2045" t="s">
        <v>4727</v>
      </c>
      <c r="Q2045" t="s">
        <v>4396</v>
      </c>
      <c r="R2045" t="s">
        <v>4385</v>
      </c>
      <c r="S2045" t="s">
        <v>4406</v>
      </c>
      <c r="T2045" t="s">
        <v>5094</v>
      </c>
      <c r="U2045" t="s">
        <v>5095</v>
      </c>
      <c r="V2045">
        <v>1982</v>
      </c>
      <c r="W2045" s="1">
        <v>44579</v>
      </c>
      <c r="X2045" t="s">
        <v>4388</v>
      </c>
      <c r="Y2045" t="s">
        <v>4167</v>
      </c>
      <c r="Z2045" t="s">
        <v>3987</v>
      </c>
      <c r="AA2045" t="s">
        <v>3999</v>
      </c>
      <c r="AB2045" t="s">
        <v>3989</v>
      </c>
      <c r="AC2045" t="s">
        <v>3985</v>
      </c>
      <c r="AD2045">
        <v>32.96</v>
      </c>
      <c r="AE2045">
        <v>46.92</v>
      </c>
      <c r="AF2045" t="s">
        <v>4055</v>
      </c>
      <c r="AG2045" s="1"/>
      <c r="AJ2045" t="s">
        <v>3975</v>
      </c>
      <c r="AL2045" s="1"/>
      <c r="AM2045" s="1"/>
      <c r="AO2045">
        <v>51.28</v>
      </c>
      <c r="AP2045">
        <v>0.3</v>
      </c>
      <c r="AQ2045">
        <v>15.384</v>
      </c>
      <c r="AR2045">
        <v>35.896000000000001</v>
      </c>
      <c r="AS2045">
        <v>85.896000000000001</v>
      </c>
      <c r="AT2045">
        <v>32.96</v>
      </c>
      <c r="AU2045">
        <v>-47.064</v>
      </c>
      <c r="AV2045">
        <v>7</v>
      </c>
      <c r="AW2045">
        <v>4</v>
      </c>
    </row>
    <row r="2046" spans="1:49" x14ac:dyDescent="0.3">
      <c r="A2046" t="s">
        <v>2804</v>
      </c>
      <c r="B2046" s="1">
        <v>45605</v>
      </c>
      <c r="C2046" s="1">
        <v>45607</v>
      </c>
      <c r="D2046" s="1">
        <v>45612</v>
      </c>
      <c r="E2046" t="s">
        <v>191</v>
      </c>
      <c r="F2046" t="s">
        <v>272</v>
      </c>
      <c r="G2046">
        <v>1</v>
      </c>
      <c r="H2046">
        <v>12.99</v>
      </c>
      <c r="I2046">
        <v>15</v>
      </c>
      <c r="J2046">
        <v>35</v>
      </c>
      <c r="K2046" t="s">
        <v>60</v>
      </c>
      <c r="L2046" t="s">
        <v>19</v>
      </c>
      <c r="M2046" t="s">
        <v>30</v>
      </c>
      <c r="N2046" t="s">
        <v>22</v>
      </c>
      <c r="O2046" t="s">
        <v>226</v>
      </c>
      <c r="P2046" t="s">
        <v>4718</v>
      </c>
      <c r="Q2046" t="s">
        <v>4396</v>
      </c>
      <c r="R2046" t="s">
        <v>4401</v>
      </c>
      <c r="S2046" t="s">
        <v>4398</v>
      </c>
      <c r="T2046" t="s">
        <v>4993</v>
      </c>
      <c r="U2046" t="s">
        <v>8706</v>
      </c>
      <c r="V2046">
        <v>1973</v>
      </c>
      <c r="W2046" s="1">
        <v>44917</v>
      </c>
      <c r="X2046" t="s">
        <v>4388</v>
      </c>
      <c r="Y2046" t="s">
        <v>4030</v>
      </c>
      <c r="Z2046" t="s">
        <v>3977</v>
      </c>
      <c r="AA2046" t="s">
        <v>3978</v>
      </c>
      <c r="AB2046" t="s">
        <v>3989</v>
      </c>
      <c r="AC2046" t="s">
        <v>3992</v>
      </c>
      <c r="AD2046">
        <v>8.43</v>
      </c>
      <c r="AE2046">
        <v>12.21</v>
      </c>
      <c r="AF2046" t="s">
        <v>3975</v>
      </c>
      <c r="AG2046" s="1"/>
      <c r="AJ2046" t="s">
        <v>3975</v>
      </c>
      <c r="AK2046" t="s">
        <v>5224</v>
      </c>
      <c r="AL2046" s="1">
        <v>45668</v>
      </c>
      <c r="AM2046" s="1">
        <v>45718</v>
      </c>
      <c r="AN2046" t="s">
        <v>19</v>
      </c>
      <c r="AO2046">
        <v>12.99</v>
      </c>
      <c r="AP2046">
        <v>0.15</v>
      </c>
      <c r="AQ2046">
        <v>1.9484999999999999</v>
      </c>
      <c r="AR2046">
        <v>11.041500000000001</v>
      </c>
      <c r="AS2046">
        <v>46.041499999999999</v>
      </c>
      <c r="AT2046">
        <v>8.43</v>
      </c>
      <c r="AU2046">
        <v>-32.388500000000001</v>
      </c>
      <c r="AV2046">
        <v>5</v>
      </c>
      <c r="AW2046">
        <v>2</v>
      </c>
    </row>
    <row r="2047" spans="1:49" x14ac:dyDescent="0.3">
      <c r="A2047" t="s">
        <v>2805</v>
      </c>
      <c r="B2047" s="1">
        <v>45428</v>
      </c>
      <c r="C2047" s="1"/>
      <c r="D2047" s="1">
        <v>45443</v>
      </c>
      <c r="E2047" t="s">
        <v>480</v>
      </c>
      <c r="F2047" t="s">
        <v>67</v>
      </c>
      <c r="G2047">
        <v>1</v>
      </c>
      <c r="H2047">
        <v>173.44</v>
      </c>
      <c r="I2047">
        <v>10</v>
      </c>
      <c r="J2047">
        <v>15</v>
      </c>
      <c r="K2047" t="s">
        <v>35</v>
      </c>
      <c r="L2047" t="s">
        <v>43</v>
      </c>
      <c r="M2047" t="s">
        <v>30</v>
      </c>
      <c r="N2047" t="s">
        <v>52</v>
      </c>
      <c r="O2047" t="s">
        <v>22</v>
      </c>
      <c r="P2047" t="s">
        <v>4567</v>
      </c>
      <c r="Q2047" t="s">
        <v>4384</v>
      </c>
      <c r="R2047" t="s">
        <v>4397</v>
      </c>
      <c r="S2047" t="s">
        <v>4434</v>
      </c>
      <c r="T2047" t="s">
        <v>4568</v>
      </c>
      <c r="U2047" t="s">
        <v>4569</v>
      </c>
      <c r="V2047">
        <v>1995</v>
      </c>
      <c r="W2047" s="1">
        <v>44646</v>
      </c>
      <c r="X2047" t="s">
        <v>4388</v>
      </c>
      <c r="Y2047" t="s">
        <v>4030</v>
      </c>
      <c r="Z2047" t="s">
        <v>3977</v>
      </c>
      <c r="AA2047" t="s">
        <v>3978</v>
      </c>
      <c r="AB2047" t="s">
        <v>3989</v>
      </c>
      <c r="AC2047" t="s">
        <v>3985</v>
      </c>
      <c r="AD2047">
        <v>110.03</v>
      </c>
      <c r="AE2047">
        <v>157.63999999999999</v>
      </c>
      <c r="AF2047" t="s">
        <v>3975</v>
      </c>
      <c r="AG2047" s="1"/>
      <c r="AJ2047" t="s">
        <v>3975</v>
      </c>
      <c r="AL2047" s="1"/>
      <c r="AM2047" s="1"/>
      <c r="AO2047">
        <v>173.44</v>
      </c>
      <c r="AP2047">
        <v>0.1</v>
      </c>
      <c r="AQ2047">
        <v>17.344000000000001</v>
      </c>
      <c r="AR2047">
        <v>156.096</v>
      </c>
      <c r="AS2047">
        <v>171.096</v>
      </c>
      <c r="AT2047">
        <v>110.03</v>
      </c>
      <c r="AU2047">
        <v>31.066000000000003</v>
      </c>
    </row>
    <row r="2048" spans="1:49" x14ac:dyDescent="0.3">
      <c r="A2048" t="s">
        <v>2806</v>
      </c>
      <c r="B2048" s="1">
        <v>45636</v>
      </c>
      <c r="C2048" s="1">
        <v>45608</v>
      </c>
      <c r="D2048" s="1">
        <v>45644</v>
      </c>
      <c r="E2048" t="s">
        <v>1928</v>
      </c>
      <c r="F2048" t="s">
        <v>296</v>
      </c>
      <c r="G2048">
        <v>2</v>
      </c>
      <c r="H2048">
        <v>223.86</v>
      </c>
      <c r="I2048">
        <v>0</v>
      </c>
      <c r="J2048">
        <v>15</v>
      </c>
      <c r="K2048" t="s">
        <v>18</v>
      </c>
      <c r="L2048" t="s">
        <v>19</v>
      </c>
      <c r="M2048" t="s">
        <v>30</v>
      </c>
      <c r="N2048" t="s">
        <v>31</v>
      </c>
      <c r="O2048" t="s">
        <v>22</v>
      </c>
      <c r="P2048" t="s">
        <v>4716</v>
      </c>
      <c r="Q2048" t="s">
        <v>4384</v>
      </c>
      <c r="R2048" t="s">
        <v>4424</v>
      </c>
      <c r="S2048" t="s">
        <v>4386</v>
      </c>
      <c r="T2048" t="s">
        <v>8551</v>
      </c>
      <c r="U2048" t="s">
        <v>8552</v>
      </c>
      <c r="V2048">
        <v>1984</v>
      </c>
      <c r="W2048" s="1">
        <v>45549</v>
      </c>
      <c r="X2048" t="s">
        <v>4394</v>
      </c>
      <c r="Y2048" t="s">
        <v>4131</v>
      </c>
      <c r="Z2048" t="s">
        <v>3987</v>
      </c>
      <c r="AA2048" t="s">
        <v>3999</v>
      </c>
      <c r="AB2048" t="s">
        <v>4009</v>
      </c>
      <c r="AC2048" t="s">
        <v>3974</v>
      </c>
      <c r="AD2048">
        <v>152.1</v>
      </c>
      <c r="AE2048">
        <v>198.84</v>
      </c>
      <c r="AF2048" t="s">
        <v>3975</v>
      </c>
      <c r="AG2048" s="1"/>
      <c r="AJ2048" t="s">
        <v>3975</v>
      </c>
      <c r="AL2048" s="1"/>
      <c r="AM2048" s="1"/>
      <c r="AO2048">
        <v>447.72</v>
      </c>
      <c r="AP2048">
        <v>0</v>
      </c>
      <c r="AQ2048">
        <v>0</v>
      </c>
      <c r="AR2048">
        <v>447.72</v>
      </c>
      <c r="AS2048">
        <v>462.72</v>
      </c>
      <c r="AT2048">
        <v>304.2</v>
      </c>
      <c r="AU2048">
        <v>128.52000000000004</v>
      </c>
      <c r="AV2048">
        <v>36</v>
      </c>
      <c r="AW2048">
        <v>-28</v>
      </c>
    </row>
    <row r="2049" spans="1:49" x14ac:dyDescent="0.3">
      <c r="A2049" t="s">
        <v>2807</v>
      </c>
      <c r="B2049" s="1">
        <v>45365</v>
      </c>
      <c r="C2049" s="1">
        <v>45367</v>
      </c>
      <c r="D2049" s="1">
        <v>45374</v>
      </c>
      <c r="E2049" t="s">
        <v>1109</v>
      </c>
      <c r="F2049" t="s">
        <v>229</v>
      </c>
      <c r="G2049">
        <v>1</v>
      </c>
      <c r="H2049">
        <v>135.30000000000001</v>
      </c>
      <c r="I2049">
        <v>0</v>
      </c>
      <c r="J2049">
        <v>50</v>
      </c>
      <c r="K2049" t="s">
        <v>35</v>
      </c>
      <c r="L2049" t="s">
        <v>19</v>
      </c>
      <c r="M2049" t="s">
        <v>30</v>
      </c>
      <c r="N2049" t="s">
        <v>52</v>
      </c>
      <c r="O2049" t="s">
        <v>22</v>
      </c>
      <c r="P2049" t="s">
        <v>4706</v>
      </c>
      <c r="Q2049" t="s">
        <v>4384</v>
      </c>
      <c r="R2049" t="s">
        <v>4412</v>
      </c>
      <c r="S2049" t="s">
        <v>4434</v>
      </c>
      <c r="T2049" t="s">
        <v>5200</v>
      </c>
      <c r="U2049" t="s">
        <v>8831</v>
      </c>
      <c r="V2049">
        <v>1983</v>
      </c>
      <c r="W2049" s="1">
        <v>45058</v>
      </c>
      <c r="X2049" t="s">
        <v>4388</v>
      </c>
      <c r="Y2049" t="s">
        <v>4081</v>
      </c>
      <c r="Z2049" t="s">
        <v>3994</v>
      </c>
      <c r="AA2049" t="s">
        <v>4006</v>
      </c>
      <c r="AB2049" t="s">
        <v>4020</v>
      </c>
      <c r="AC2049" t="s">
        <v>3974</v>
      </c>
      <c r="AD2049">
        <v>99.93</v>
      </c>
      <c r="AE2049">
        <v>120.2</v>
      </c>
      <c r="AF2049" t="s">
        <v>3975</v>
      </c>
      <c r="AG2049" s="1"/>
      <c r="AJ2049" t="s">
        <v>3975</v>
      </c>
      <c r="AL2049" s="1"/>
      <c r="AM2049" s="1"/>
      <c r="AO2049">
        <v>135.30000000000001</v>
      </c>
      <c r="AP2049">
        <v>0</v>
      </c>
      <c r="AQ2049">
        <v>0</v>
      </c>
      <c r="AR2049">
        <v>135.30000000000001</v>
      </c>
      <c r="AS2049">
        <v>185.3</v>
      </c>
      <c r="AT2049">
        <v>99.93</v>
      </c>
      <c r="AU2049">
        <v>-14.629999999999995</v>
      </c>
      <c r="AV2049">
        <v>7</v>
      </c>
      <c r="AW2049">
        <v>2</v>
      </c>
    </row>
    <row r="2050" spans="1:49" x14ac:dyDescent="0.3">
      <c r="A2050" t="s">
        <v>2808</v>
      </c>
      <c r="B2050" s="1">
        <v>45419</v>
      </c>
      <c r="C2050" s="1">
        <v>45421</v>
      </c>
      <c r="D2050" s="1">
        <v>45428</v>
      </c>
      <c r="E2050" t="s">
        <v>1100</v>
      </c>
      <c r="F2050" t="s">
        <v>1143</v>
      </c>
      <c r="G2050">
        <v>2</v>
      </c>
      <c r="H2050">
        <v>230.77</v>
      </c>
      <c r="I2050">
        <v>0</v>
      </c>
      <c r="J2050">
        <v>25</v>
      </c>
      <c r="K2050" t="s">
        <v>35</v>
      </c>
      <c r="L2050" t="s">
        <v>26</v>
      </c>
      <c r="M2050" t="s">
        <v>20</v>
      </c>
      <c r="N2050" t="s">
        <v>22</v>
      </c>
      <c r="O2050" t="s">
        <v>22</v>
      </c>
      <c r="P2050" t="s">
        <v>4752</v>
      </c>
      <c r="Q2050" t="s">
        <v>4384</v>
      </c>
      <c r="R2050" t="s">
        <v>4416</v>
      </c>
      <c r="S2050" t="s">
        <v>4386</v>
      </c>
      <c r="T2050" t="s">
        <v>8577</v>
      </c>
      <c r="U2050" t="s">
        <v>8578</v>
      </c>
      <c r="V2050">
        <v>2004</v>
      </c>
      <c r="W2050" s="1">
        <v>45830</v>
      </c>
      <c r="X2050" t="s">
        <v>4419</v>
      </c>
      <c r="Y2050" t="s">
        <v>4127</v>
      </c>
      <c r="Z2050" t="s">
        <v>3987</v>
      </c>
      <c r="AA2050" t="s">
        <v>3988</v>
      </c>
      <c r="AB2050" t="s">
        <v>4009</v>
      </c>
      <c r="AC2050" t="s">
        <v>3980</v>
      </c>
      <c r="AD2050">
        <v>154.30000000000001</v>
      </c>
      <c r="AE2050">
        <v>203.91</v>
      </c>
      <c r="AF2050" t="s">
        <v>3975</v>
      </c>
      <c r="AG2050" s="1"/>
      <c r="AJ2050" t="s">
        <v>3975</v>
      </c>
      <c r="AL2050" s="1"/>
      <c r="AM2050" s="1"/>
      <c r="AO2050">
        <v>461.54</v>
      </c>
      <c r="AP2050">
        <v>0</v>
      </c>
      <c r="AQ2050">
        <v>0</v>
      </c>
      <c r="AR2050">
        <v>461.54</v>
      </c>
      <c r="AS2050">
        <v>486.54</v>
      </c>
      <c r="AT2050">
        <v>308.60000000000002</v>
      </c>
      <c r="AU2050">
        <v>127.94</v>
      </c>
      <c r="AV2050">
        <v>7</v>
      </c>
      <c r="AW2050">
        <v>2</v>
      </c>
    </row>
    <row r="2051" spans="1:49" x14ac:dyDescent="0.3">
      <c r="A2051" t="s">
        <v>2809</v>
      </c>
      <c r="B2051" s="1">
        <v>45335</v>
      </c>
      <c r="C2051" s="1">
        <v>45339</v>
      </c>
      <c r="D2051" s="1">
        <v>45351</v>
      </c>
      <c r="E2051" t="s">
        <v>311</v>
      </c>
      <c r="F2051" t="s">
        <v>325</v>
      </c>
      <c r="G2051">
        <v>1</v>
      </c>
      <c r="H2051">
        <v>113.72</v>
      </c>
      <c r="I2051">
        <v>5</v>
      </c>
      <c r="J2051">
        <v>15</v>
      </c>
      <c r="K2051" t="s">
        <v>18</v>
      </c>
      <c r="L2051" t="s">
        <v>43</v>
      </c>
      <c r="M2051" t="s">
        <v>20</v>
      </c>
      <c r="N2051" t="s">
        <v>22</v>
      </c>
      <c r="O2051" t="s">
        <v>22</v>
      </c>
      <c r="P2051" t="s">
        <v>4633</v>
      </c>
      <c r="Q2051" t="s">
        <v>4396</v>
      </c>
      <c r="R2051" t="s">
        <v>4416</v>
      </c>
      <c r="S2051" t="s">
        <v>4398</v>
      </c>
      <c r="T2051" t="s">
        <v>5029</v>
      </c>
      <c r="U2051" t="s">
        <v>8727</v>
      </c>
      <c r="V2051">
        <v>1986</v>
      </c>
      <c r="W2051" s="1">
        <v>45386</v>
      </c>
      <c r="X2051" t="s">
        <v>4388</v>
      </c>
      <c r="Y2051" t="s">
        <v>4025</v>
      </c>
      <c r="Z2051" t="s">
        <v>3987</v>
      </c>
      <c r="AA2051" t="s">
        <v>4026</v>
      </c>
      <c r="AB2051" t="s">
        <v>4000</v>
      </c>
      <c r="AC2051" t="s">
        <v>3992</v>
      </c>
      <c r="AD2051">
        <v>67.33</v>
      </c>
      <c r="AE2051">
        <v>99.2</v>
      </c>
      <c r="AF2051" t="s">
        <v>3975</v>
      </c>
      <c r="AG2051" s="1"/>
      <c r="AJ2051" t="s">
        <v>3975</v>
      </c>
      <c r="AL2051" s="1"/>
      <c r="AM2051" s="1"/>
      <c r="AO2051">
        <v>113.72</v>
      </c>
      <c r="AP2051">
        <v>0.05</v>
      </c>
      <c r="AQ2051">
        <v>5.6859999999999999</v>
      </c>
      <c r="AR2051">
        <v>108.03399999999999</v>
      </c>
      <c r="AS2051">
        <v>123.03399999999999</v>
      </c>
      <c r="AT2051">
        <v>67.33</v>
      </c>
      <c r="AU2051">
        <v>25.703999999999994</v>
      </c>
      <c r="AV2051">
        <v>12</v>
      </c>
      <c r="AW2051">
        <v>4</v>
      </c>
    </row>
    <row r="2052" spans="1:49" x14ac:dyDescent="0.3">
      <c r="A2052" t="s">
        <v>2810</v>
      </c>
      <c r="B2052" s="1">
        <v>45616</v>
      </c>
      <c r="C2052" s="1">
        <v>45623</v>
      </c>
      <c r="D2052" s="1">
        <v>45625</v>
      </c>
      <c r="E2052" t="s">
        <v>268</v>
      </c>
      <c r="F2052" t="s">
        <v>563</v>
      </c>
      <c r="G2052">
        <v>1</v>
      </c>
      <c r="H2052">
        <v>240.8</v>
      </c>
      <c r="I2052">
        <v>20</v>
      </c>
      <c r="J2052">
        <v>15</v>
      </c>
      <c r="K2052" t="s">
        <v>60</v>
      </c>
      <c r="L2052" t="s">
        <v>26</v>
      </c>
      <c r="M2052" t="s">
        <v>30</v>
      </c>
      <c r="N2052" t="s">
        <v>22</v>
      </c>
      <c r="O2052" t="s">
        <v>22</v>
      </c>
      <c r="P2052" t="s">
        <v>4958</v>
      </c>
      <c r="Q2052" t="s">
        <v>4384</v>
      </c>
      <c r="R2052" t="s">
        <v>4412</v>
      </c>
      <c r="S2052" t="s">
        <v>4434</v>
      </c>
      <c r="T2052" t="s">
        <v>5214</v>
      </c>
      <c r="U2052" t="s">
        <v>8839</v>
      </c>
      <c r="V2052">
        <v>1984</v>
      </c>
      <c r="W2052" s="1">
        <v>45632</v>
      </c>
      <c r="X2052" t="s">
        <v>4394</v>
      </c>
      <c r="Y2052" t="s">
        <v>4046</v>
      </c>
      <c r="Z2052" t="s">
        <v>4014</v>
      </c>
      <c r="AA2052" t="s">
        <v>4015</v>
      </c>
      <c r="AB2052" t="s">
        <v>4020</v>
      </c>
      <c r="AC2052" t="s">
        <v>3992</v>
      </c>
      <c r="AD2052">
        <v>158.65</v>
      </c>
      <c r="AE2052">
        <v>220.64</v>
      </c>
      <c r="AF2052" t="s">
        <v>3975</v>
      </c>
      <c r="AG2052" s="1"/>
      <c r="AJ2052" t="s">
        <v>3975</v>
      </c>
      <c r="AL2052" s="1"/>
      <c r="AM2052" s="1"/>
      <c r="AO2052">
        <v>240.8</v>
      </c>
      <c r="AP2052">
        <v>0.2</v>
      </c>
      <c r="AQ2052">
        <v>48.160000000000004</v>
      </c>
      <c r="AR2052">
        <v>192.64000000000001</v>
      </c>
      <c r="AS2052">
        <v>207.64000000000001</v>
      </c>
      <c r="AT2052">
        <v>158.65</v>
      </c>
      <c r="AU2052">
        <v>18.990000000000009</v>
      </c>
      <c r="AV2052">
        <v>2</v>
      </c>
      <c r="AW2052">
        <v>7</v>
      </c>
    </row>
    <row r="2053" spans="1:49" x14ac:dyDescent="0.3">
      <c r="A2053" t="s">
        <v>2811</v>
      </c>
      <c r="B2053" s="1">
        <v>45537</v>
      </c>
      <c r="C2053" s="1">
        <v>45544</v>
      </c>
      <c r="D2053" s="1">
        <v>45635</v>
      </c>
      <c r="E2053" t="s">
        <v>609</v>
      </c>
      <c r="F2053" t="s">
        <v>275</v>
      </c>
      <c r="G2053">
        <v>2</v>
      </c>
      <c r="H2053">
        <v>174.56</v>
      </c>
      <c r="I2053">
        <v>0</v>
      </c>
      <c r="J2053">
        <v>0</v>
      </c>
      <c r="K2053" t="s">
        <v>42</v>
      </c>
      <c r="L2053" t="s">
        <v>19</v>
      </c>
      <c r="M2053" t="s">
        <v>30</v>
      </c>
      <c r="N2053" t="s">
        <v>22</v>
      </c>
      <c r="O2053" t="s">
        <v>22</v>
      </c>
      <c r="P2053" t="s">
        <v>4650</v>
      </c>
      <c r="Q2053" t="s">
        <v>4384</v>
      </c>
      <c r="R2053" t="s">
        <v>4385</v>
      </c>
      <c r="S2053" t="s">
        <v>4406</v>
      </c>
      <c r="T2053" t="s">
        <v>4651</v>
      </c>
      <c r="U2053" t="s">
        <v>8518</v>
      </c>
      <c r="V2053">
        <v>1996</v>
      </c>
      <c r="W2053" s="1">
        <v>45740</v>
      </c>
      <c r="X2053" t="s">
        <v>4394</v>
      </c>
      <c r="Y2053" t="s">
        <v>4039</v>
      </c>
      <c r="Z2053" t="s">
        <v>3994</v>
      </c>
      <c r="AA2053" t="s">
        <v>4006</v>
      </c>
      <c r="AB2053" t="s">
        <v>4002</v>
      </c>
      <c r="AC2053" t="s">
        <v>3974</v>
      </c>
      <c r="AD2053">
        <v>0</v>
      </c>
      <c r="AE2053">
        <v>174.1</v>
      </c>
      <c r="AF2053" t="s">
        <v>3975</v>
      </c>
      <c r="AG2053" s="1"/>
      <c r="AJ2053" t="s">
        <v>3975</v>
      </c>
      <c r="AL2053" s="1"/>
      <c r="AM2053" s="1"/>
      <c r="AO2053">
        <v>349.12</v>
      </c>
      <c r="AP2053">
        <v>0</v>
      </c>
      <c r="AQ2053">
        <v>0</v>
      </c>
      <c r="AR2053">
        <v>349.12</v>
      </c>
      <c r="AS2053">
        <v>349.12</v>
      </c>
      <c r="AT2053">
        <v>0</v>
      </c>
      <c r="AU2053">
        <v>349.12</v>
      </c>
      <c r="AV2053">
        <v>91</v>
      </c>
      <c r="AW2053">
        <v>7</v>
      </c>
    </row>
    <row r="2054" spans="1:49" x14ac:dyDescent="0.3">
      <c r="A2054" t="s">
        <v>2812</v>
      </c>
      <c r="B2054" s="1">
        <v>45525</v>
      </c>
      <c r="C2054" s="1">
        <v>45527</v>
      </c>
      <c r="D2054" s="1">
        <v>45532</v>
      </c>
      <c r="E2054" t="s">
        <v>807</v>
      </c>
      <c r="F2054" t="s">
        <v>527</v>
      </c>
      <c r="G2054">
        <v>1</v>
      </c>
      <c r="H2054">
        <v>65.03</v>
      </c>
      <c r="I2054">
        <v>0</v>
      </c>
      <c r="J2054">
        <v>35</v>
      </c>
      <c r="K2054" t="s">
        <v>35</v>
      </c>
      <c r="L2054" t="s">
        <v>43</v>
      </c>
      <c r="M2054" t="s">
        <v>30</v>
      </c>
      <c r="N2054" t="s">
        <v>21</v>
      </c>
      <c r="O2054" t="s">
        <v>22</v>
      </c>
      <c r="P2054" t="s">
        <v>4584</v>
      </c>
      <c r="Q2054" t="s">
        <v>4396</v>
      </c>
      <c r="R2054" t="s">
        <v>4409</v>
      </c>
      <c r="S2054" t="s">
        <v>4391</v>
      </c>
      <c r="T2054" t="s">
        <v>4585</v>
      </c>
      <c r="U2054" t="s">
        <v>8485</v>
      </c>
      <c r="V2054">
        <v>1996</v>
      </c>
      <c r="W2054" s="1">
        <v>44934</v>
      </c>
      <c r="X2054" t="s">
        <v>4404</v>
      </c>
      <c r="Y2054" t="s">
        <v>3993</v>
      </c>
      <c r="Z2054" t="s">
        <v>3994</v>
      </c>
      <c r="AA2054" t="s">
        <v>3995</v>
      </c>
      <c r="AB2054" t="s">
        <v>3996</v>
      </c>
      <c r="AC2054" t="s">
        <v>3985</v>
      </c>
      <c r="AD2054">
        <v>57.48</v>
      </c>
      <c r="AE2054">
        <v>67.319999999999993</v>
      </c>
      <c r="AF2054" t="s">
        <v>3975</v>
      </c>
      <c r="AG2054" s="1"/>
      <c r="AJ2054" t="s">
        <v>3975</v>
      </c>
      <c r="AL2054" s="1"/>
      <c r="AM2054" s="1"/>
      <c r="AO2054">
        <v>65.03</v>
      </c>
      <c r="AP2054">
        <v>0</v>
      </c>
      <c r="AQ2054">
        <v>0</v>
      </c>
      <c r="AR2054">
        <v>65.03</v>
      </c>
      <c r="AS2054">
        <v>100.03</v>
      </c>
      <c r="AT2054">
        <v>57.48</v>
      </c>
      <c r="AU2054">
        <v>-27.449999999999996</v>
      </c>
      <c r="AV2054">
        <v>5</v>
      </c>
      <c r="AW2054">
        <v>2</v>
      </c>
    </row>
    <row r="2055" spans="1:49" x14ac:dyDescent="0.3">
      <c r="A2055" t="s">
        <v>2813</v>
      </c>
      <c r="B2055" s="1">
        <v>45600</v>
      </c>
      <c r="C2055" s="1">
        <v>45602</v>
      </c>
      <c r="D2055" s="1">
        <v>45576</v>
      </c>
      <c r="E2055" t="s">
        <v>103</v>
      </c>
      <c r="F2055" t="s">
        <v>648</v>
      </c>
      <c r="G2055">
        <v>1</v>
      </c>
      <c r="H2055">
        <v>72.05</v>
      </c>
      <c r="I2055">
        <v>25</v>
      </c>
      <c r="J2055">
        <v>0</v>
      </c>
      <c r="K2055" t="s">
        <v>60</v>
      </c>
      <c r="L2055" t="s">
        <v>19</v>
      </c>
      <c r="M2055" t="s">
        <v>20</v>
      </c>
      <c r="N2055" t="s">
        <v>22</v>
      </c>
      <c r="O2055" t="s">
        <v>38</v>
      </c>
      <c r="P2055" t="s">
        <v>4508</v>
      </c>
      <c r="Q2055" t="s">
        <v>4384</v>
      </c>
      <c r="R2055" t="s">
        <v>4390</v>
      </c>
      <c r="S2055" t="s">
        <v>4434</v>
      </c>
      <c r="T2055" t="s">
        <v>4870</v>
      </c>
      <c r="U2055" t="s">
        <v>8629</v>
      </c>
      <c r="V2055">
        <v>1981</v>
      </c>
      <c r="W2055" s="1">
        <v>45852</v>
      </c>
      <c r="X2055" t="s">
        <v>4388</v>
      </c>
      <c r="Y2055" t="s">
        <v>4030</v>
      </c>
      <c r="Z2055" t="s">
        <v>3977</v>
      </c>
      <c r="AA2055" t="s">
        <v>3978</v>
      </c>
      <c r="AB2055" t="s">
        <v>3989</v>
      </c>
      <c r="AC2055" t="s">
        <v>3985</v>
      </c>
      <c r="AD2055">
        <v>51.94</v>
      </c>
      <c r="AE2055">
        <v>65.14</v>
      </c>
      <c r="AF2055" t="s">
        <v>3975</v>
      </c>
      <c r="AG2055" s="1"/>
      <c r="AJ2055" t="s">
        <v>3975</v>
      </c>
      <c r="AK2055" t="s">
        <v>5228</v>
      </c>
      <c r="AL2055" s="1">
        <v>45880</v>
      </c>
      <c r="AM2055" s="1">
        <v>45932</v>
      </c>
      <c r="AN2055" t="s">
        <v>19</v>
      </c>
      <c r="AO2055">
        <v>72.05</v>
      </c>
      <c r="AP2055">
        <v>0.25</v>
      </c>
      <c r="AQ2055">
        <v>18.012499999999999</v>
      </c>
      <c r="AR2055">
        <v>54.037499999999994</v>
      </c>
      <c r="AS2055">
        <v>54.037499999999994</v>
      </c>
      <c r="AT2055">
        <v>51.94</v>
      </c>
      <c r="AU2055">
        <v>2.0974999999999966</v>
      </c>
      <c r="AV2055">
        <v>-26</v>
      </c>
      <c r="AW2055">
        <v>2</v>
      </c>
    </row>
    <row r="2056" spans="1:49" x14ac:dyDescent="0.3">
      <c r="A2056" t="s">
        <v>2814</v>
      </c>
      <c r="B2056" s="1">
        <v>45449</v>
      </c>
      <c r="C2056" s="1">
        <v>45453</v>
      </c>
      <c r="D2056" s="1">
        <v>45458</v>
      </c>
      <c r="E2056" t="s">
        <v>1926</v>
      </c>
      <c r="F2056" t="s">
        <v>126</v>
      </c>
      <c r="G2056">
        <v>2</v>
      </c>
      <c r="H2056">
        <v>221.61</v>
      </c>
      <c r="I2056">
        <v>5</v>
      </c>
      <c r="J2056">
        <v>35</v>
      </c>
      <c r="K2056" t="s">
        <v>35</v>
      </c>
      <c r="L2056" t="s">
        <v>43</v>
      </c>
      <c r="M2056" t="s">
        <v>20</v>
      </c>
      <c r="N2056" t="s">
        <v>22</v>
      </c>
      <c r="O2056" t="s">
        <v>22</v>
      </c>
      <c r="P2056" t="s">
        <v>4715</v>
      </c>
      <c r="Q2056" t="s">
        <v>4384</v>
      </c>
      <c r="R2056" t="s">
        <v>4412</v>
      </c>
      <c r="S2056" t="s">
        <v>4406</v>
      </c>
      <c r="T2056" t="s">
        <v>4954</v>
      </c>
      <c r="U2056" t="s">
        <v>4955</v>
      </c>
      <c r="V2056">
        <v>1986</v>
      </c>
      <c r="W2056" s="1">
        <v>45529</v>
      </c>
      <c r="X2056" t="s">
        <v>4404</v>
      </c>
      <c r="Y2056" t="s">
        <v>3976</v>
      </c>
      <c r="Z2056" t="s">
        <v>3977</v>
      </c>
      <c r="AA2056" t="s">
        <v>3978</v>
      </c>
      <c r="AB2056" t="s">
        <v>3979</v>
      </c>
      <c r="AC2056" t="s">
        <v>3980</v>
      </c>
      <c r="AD2056">
        <v>0</v>
      </c>
      <c r="AE2056">
        <v>229.21</v>
      </c>
      <c r="AF2056" t="s">
        <v>3975</v>
      </c>
      <c r="AG2056" s="1"/>
      <c r="AJ2056" t="s">
        <v>3975</v>
      </c>
      <c r="AL2056" s="1"/>
      <c r="AM2056" s="1"/>
      <c r="AO2056">
        <v>443.22</v>
      </c>
      <c r="AP2056">
        <v>0.05</v>
      </c>
      <c r="AQ2056">
        <v>22.161000000000001</v>
      </c>
      <c r="AR2056">
        <v>421.05900000000003</v>
      </c>
      <c r="AS2056">
        <v>456.05900000000003</v>
      </c>
      <c r="AT2056">
        <v>0</v>
      </c>
      <c r="AU2056">
        <v>386.05900000000003</v>
      </c>
      <c r="AV2056">
        <v>5</v>
      </c>
      <c r="AW2056">
        <v>4</v>
      </c>
    </row>
    <row r="2057" spans="1:49" x14ac:dyDescent="0.3">
      <c r="A2057" t="s">
        <v>2815</v>
      </c>
      <c r="B2057" s="1">
        <v>45474</v>
      </c>
      <c r="C2057" s="1">
        <v>45566</v>
      </c>
      <c r="D2057" s="1">
        <v>45308</v>
      </c>
      <c r="E2057" t="s">
        <v>2477</v>
      </c>
      <c r="F2057" t="s">
        <v>101</v>
      </c>
      <c r="G2057">
        <v>1</v>
      </c>
      <c r="H2057">
        <v>144.06</v>
      </c>
      <c r="I2057">
        <v>15</v>
      </c>
      <c r="J2057">
        <v>50</v>
      </c>
      <c r="K2057" t="s">
        <v>60</v>
      </c>
      <c r="L2057" t="s">
        <v>26</v>
      </c>
      <c r="M2057" t="s">
        <v>30</v>
      </c>
      <c r="N2057" t="s">
        <v>31</v>
      </c>
      <c r="O2057" t="s">
        <v>226</v>
      </c>
      <c r="P2057" t="s">
        <v>4858</v>
      </c>
      <c r="Q2057" t="s">
        <v>4396</v>
      </c>
      <c r="R2057" t="s">
        <v>4401</v>
      </c>
      <c r="S2057" t="s">
        <v>4386</v>
      </c>
      <c r="T2057" t="s">
        <v>5045</v>
      </c>
      <c r="U2057" t="s">
        <v>5046</v>
      </c>
      <c r="V2057">
        <v>2002</v>
      </c>
      <c r="W2057" s="1">
        <v>45892</v>
      </c>
      <c r="X2057" t="s">
        <v>4394</v>
      </c>
      <c r="Y2057" t="s">
        <v>4154</v>
      </c>
      <c r="Z2057" t="s">
        <v>3971</v>
      </c>
      <c r="AA2057" t="s">
        <v>4051</v>
      </c>
      <c r="AB2057" t="s">
        <v>4009</v>
      </c>
      <c r="AC2057" t="s">
        <v>3997</v>
      </c>
      <c r="AD2057">
        <v>113.93</v>
      </c>
      <c r="AE2057">
        <v>142.35</v>
      </c>
      <c r="AF2057" t="s">
        <v>3975</v>
      </c>
      <c r="AG2057" s="1"/>
      <c r="AJ2057" t="s">
        <v>3975</v>
      </c>
      <c r="AK2057" t="s">
        <v>5224</v>
      </c>
      <c r="AL2057" s="1">
        <v>45668</v>
      </c>
      <c r="AM2057" s="1">
        <v>45718</v>
      </c>
      <c r="AN2057" t="s">
        <v>19</v>
      </c>
      <c r="AO2057">
        <v>144.06</v>
      </c>
      <c r="AP2057">
        <v>0.15</v>
      </c>
      <c r="AQ2057">
        <v>21.608999999999998</v>
      </c>
      <c r="AR2057">
        <v>122.45100000000001</v>
      </c>
      <c r="AS2057">
        <v>172.45100000000002</v>
      </c>
      <c r="AT2057">
        <v>113.93</v>
      </c>
      <c r="AU2057">
        <v>-41.478999999999999</v>
      </c>
      <c r="AV2057">
        <v>-258</v>
      </c>
      <c r="AW2057">
        <v>92</v>
      </c>
    </row>
    <row r="2058" spans="1:49" x14ac:dyDescent="0.3">
      <c r="A2058" t="s">
        <v>2816</v>
      </c>
      <c r="B2058" s="1">
        <v>45553</v>
      </c>
      <c r="C2058" s="1">
        <v>45563</v>
      </c>
      <c r="D2058" s="1">
        <v>45566</v>
      </c>
      <c r="E2058" t="s">
        <v>2817</v>
      </c>
      <c r="F2058" t="s">
        <v>720</v>
      </c>
      <c r="G2058">
        <v>1</v>
      </c>
      <c r="H2058">
        <v>45.24</v>
      </c>
      <c r="I2058">
        <v>0</v>
      </c>
      <c r="J2058">
        <v>35</v>
      </c>
      <c r="K2058" t="s">
        <v>42</v>
      </c>
      <c r="L2058" t="s">
        <v>19</v>
      </c>
      <c r="M2058" t="s">
        <v>47</v>
      </c>
      <c r="N2058" t="s">
        <v>37</v>
      </c>
      <c r="O2058" t="s">
        <v>189</v>
      </c>
      <c r="P2058" t="s">
        <v>4888</v>
      </c>
      <c r="Q2058" t="s">
        <v>4384</v>
      </c>
      <c r="R2058" t="s">
        <v>4390</v>
      </c>
      <c r="S2058" t="s">
        <v>4406</v>
      </c>
      <c r="T2058" t="s">
        <v>4975</v>
      </c>
      <c r="U2058" t="s">
        <v>8694</v>
      </c>
      <c r="V2058">
        <v>1977</v>
      </c>
      <c r="W2058" s="1">
        <v>45777</v>
      </c>
      <c r="X2058" t="s">
        <v>4404</v>
      </c>
      <c r="Y2058" t="s">
        <v>3990</v>
      </c>
      <c r="Z2058" t="s">
        <v>3977</v>
      </c>
      <c r="AA2058" t="s">
        <v>3991</v>
      </c>
      <c r="AB2058" t="s">
        <v>3989</v>
      </c>
      <c r="AC2058" t="s">
        <v>3997</v>
      </c>
      <c r="AD2058">
        <v>0</v>
      </c>
      <c r="AE2058">
        <v>41.39</v>
      </c>
      <c r="AF2058" t="s">
        <v>3975</v>
      </c>
      <c r="AG2058" s="1"/>
      <c r="AJ2058" t="s">
        <v>3975</v>
      </c>
      <c r="AK2058" t="s">
        <v>5227</v>
      </c>
      <c r="AL2058" s="1">
        <v>45825</v>
      </c>
      <c r="AM2058" s="1">
        <v>45859</v>
      </c>
      <c r="AN2058" t="s">
        <v>19</v>
      </c>
      <c r="AO2058">
        <v>45.24</v>
      </c>
      <c r="AP2058">
        <v>0</v>
      </c>
      <c r="AQ2058">
        <v>0</v>
      </c>
      <c r="AR2058">
        <v>45.24</v>
      </c>
      <c r="AS2058">
        <v>80.240000000000009</v>
      </c>
      <c r="AT2058">
        <v>0</v>
      </c>
      <c r="AU2058">
        <v>10.240000000000002</v>
      </c>
      <c r="AV2058">
        <v>3</v>
      </c>
      <c r="AW2058">
        <v>10</v>
      </c>
    </row>
    <row r="2059" spans="1:49" x14ac:dyDescent="0.3">
      <c r="A2059" t="s">
        <v>2818</v>
      </c>
      <c r="B2059" s="1">
        <v>45571</v>
      </c>
      <c r="C2059" s="1">
        <v>45578</v>
      </c>
      <c r="D2059" s="1">
        <v>45581</v>
      </c>
      <c r="E2059" t="s">
        <v>1050</v>
      </c>
      <c r="F2059" t="s">
        <v>581</v>
      </c>
      <c r="G2059">
        <v>1</v>
      </c>
      <c r="H2059">
        <v>176.8</v>
      </c>
      <c r="I2059">
        <v>0</v>
      </c>
      <c r="J2059">
        <v>50</v>
      </c>
      <c r="K2059" t="s">
        <v>35</v>
      </c>
      <c r="L2059" t="s">
        <v>26</v>
      </c>
      <c r="M2059" t="s">
        <v>30</v>
      </c>
      <c r="N2059" t="s">
        <v>22</v>
      </c>
      <c r="O2059" t="s">
        <v>111</v>
      </c>
      <c r="P2059" t="s">
        <v>4841</v>
      </c>
      <c r="Q2059" t="s">
        <v>4396</v>
      </c>
      <c r="R2059" t="s">
        <v>4409</v>
      </c>
      <c r="S2059" t="s">
        <v>4406</v>
      </c>
      <c r="T2059" t="s">
        <v>4842</v>
      </c>
      <c r="U2059" t="s">
        <v>4843</v>
      </c>
      <c r="V2059">
        <v>1987</v>
      </c>
      <c r="W2059" s="1">
        <v>44632</v>
      </c>
      <c r="X2059" t="s">
        <v>4404</v>
      </c>
      <c r="Y2059" t="s">
        <v>4101</v>
      </c>
      <c r="Z2059" t="s">
        <v>3994</v>
      </c>
      <c r="AA2059" t="s">
        <v>4008</v>
      </c>
      <c r="AB2059" t="s">
        <v>3979</v>
      </c>
      <c r="AC2059" t="s">
        <v>3992</v>
      </c>
      <c r="AD2059">
        <v>139.13999999999999</v>
      </c>
      <c r="AE2059">
        <v>192.97</v>
      </c>
      <c r="AF2059" t="s">
        <v>3975</v>
      </c>
      <c r="AG2059" s="1"/>
      <c r="AJ2059" t="s">
        <v>3975</v>
      </c>
      <c r="AK2059" t="s">
        <v>5226</v>
      </c>
      <c r="AL2059" s="1">
        <v>45762</v>
      </c>
      <c r="AM2059" s="1">
        <v>45777</v>
      </c>
      <c r="AN2059" t="s">
        <v>26</v>
      </c>
      <c r="AO2059">
        <v>176.8</v>
      </c>
      <c r="AP2059">
        <v>0</v>
      </c>
      <c r="AQ2059">
        <v>0</v>
      </c>
      <c r="AR2059">
        <v>176.8</v>
      </c>
      <c r="AS2059">
        <v>226.8</v>
      </c>
      <c r="AT2059">
        <v>139.13999999999999</v>
      </c>
      <c r="AU2059">
        <v>-12.339999999999975</v>
      </c>
      <c r="AV2059">
        <v>3</v>
      </c>
      <c r="AW2059">
        <v>7</v>
      </c>
    </row>
    <row r="2060" spans="1:49" x14ac:dyDescent="0.3">
      <c r="A2060" t="s">
        <v>2819</v>
      </c>
      <c r="B2060" s="1">
        <v>45456</v>
      </c>
      <c r="C2060" s="1">
        <v>45461</v>
      </c>
      <c r="D2060" s="1">
        <v>45468</v>
      </c>
      <c r="E2060" t="s">
        <v>2171</v>
      </c>
      <c r="F2060" t="s">
        <v>356</v>
      </c>
      <c r="G2060">
        <v>2</v>
      </c>
      <c r="H2060">
        <v>80</v>
      </c>
      <c r="I2060">
        <v>20</v>
      </c>
      <c r="J2060">
        <v>0</v>
      </c>
      <c r="K2060" t="s">
        <v>18</v>
      </c>
      <c r="L2060" t="s">
        <v>43</v>
      </c>
      <c r="M2060" t="s">
        <v>47</v>
      </c>
      <c r="N2060" t="s">
        <v>37</v>
      </c>
      <c r="O2060" t="s">
        <v>153</v>
      </c>
      <c r="P2060" t="s">
        <v>4678</v>
      </c>
      <c r="Q2060" t="s">
        <v>4384</v>
      </c>
      <c r="R2060" t="s">
        <v>4409</v>
      </c>
      <c r="S2060" t="s">
        <v>4386</v>
      </c>
      <c r="T2060" t="s">
        <v>4852</v>
      </c>
      <c r="U2060" t="s">
        <v>8621</v>
      </c>
      <c r="V2060">
        <v>1972</v>
      </c>
      <c r="W2060" s="1">
        <v>45144</v>
      </c>
      <c r="X2060" t="s">
        <v>4404</v>
      </c>
      <c r="Y2060" t="s">
        <v>3986</v>
      </c>
      <c r="Z2060" t="s">
        <v>3987</v>
      </c>
      <c r="AA2060" t="s">
        <v>3988</v>
      </c>
      <c r="AB2060" t="s">
        <v>3989</v>
      </c>
      <c r="AC2060" t="s">
        <v>3992</v>
      </c>
      <c r="AD2060">
        <v>48.42</v>
      </c>
      <c r="AE2060">
        <v>69.849999999999994</v>
      </c>
      <c r="AF2060" t="s">
        <v>4055</v>
      </c>
      <c r="AG2060" s="1"/>
      <c r="AJ2060" t="s">
        <v>3975</v>
      </c>
      <c r="AK2060" t="s">
        <v>5224</v>
      </c>
      <c r="AL2060" s="1">
        <v>45298</v>
      </c>
      <c r="AM2060" s="1">
        <v>45311</v>
      </c>
      <c r="AN2060" t="s">
        <v>26</v>
      </c>
      <c r="AO2060">
        <v>160</v>
      </c>
      <c r="AP2060">
        <v>0.2</v>
      </c>
      <c r="AQ2060">
        <v>32</v>
      </c>
      <c r="AR2060">
        <v>128</v>
      </c>
      <c r="AS2060">
        <v>128</v>
      </c>
      <c r="AT2060">
        <v>96.84</v>
      </c>
      <c r="AU2060">
        <v>31.159999999999997</v>
      </c>
      <c r="AV2060">
        <v>7</v>
      </c>
      <c r="AW2060">
        <v>5</v>
      </c>
    </row>
    <row r="2061" spans="1:49" x14ac:dyDescent="0.3">
      <c r="A2061" t="s">
        <v>2820</v>
      </c>
      <c r="B2061" s="1">
        <v>45364</v>
      </c>
      <c r="C2061" s="1">
        <v>45371</v>
      </c>
      <c r="D2061" s="1">
        <v>45374</v>
      </c>
      <c r="E2061" t="s">
        <v>1988</v>
      </c>
      <c r="F2061" t="s">
        <v>29</v>
      </c>
      <c r="G2061">
        <v>2</v>
      </c>
      <c r="H2061">
        <v>167.33</v>
      </c>
      <c r="I2061">
        <v>25</v>
      </c>
      <c r="J2061">
        <v>25</v>
      </c>
      <c r="K2061" t="s">
        <v>60</v>
      </c>
      <c r="L2061" t="s">
        <v>26</v>
      </c>
      <c r="M2061" t="s">
        <v>30</v>
      </c>
      <c r="N2061" t="s">
        <v>22</v>
      </c>
      <c r="O2061" t="s">
        <v>166</v>
      </c>
      <c r="P2061" t="s">
        <v>4548</v>
      </c>
      <c r="Q2061" t="s">
        <v>4396</v>
      </c>
      <c r="R2061" t="s">
        <v>4385</v>
      </c>
      <c r="S2061" t="s">
        <v>4391</v>
      </c>
      <c r="T2061" t="s">
        <v>5138</v>
      </c>
      <c r="U2061" t="s">
        <v>8797</v>
      </c>
      <c r="V2061">
        <v>1985</v>
      </c>
      <c r="W2061" s="1">
        <v>45619</v>
      </c>
      <c r="X2061" t="s">
        <v>4404</v>
      </c>
      <c r="Y2061" t="s">
        <v>3981</v>
      </c>
      <c r="Z2061" t="s">
        <v>3977</v>
      </c>
      <c r="AA2061" t="s">
        <v>3982</v>
      </c>
      <c r="AB2061" t="s">
        <v>3983</v>
      </c>
      <c r="AC2061" t="s">
        <v>3974</v>
      </c>
      <c r="AD2061">
        <v>101.92</v>
      </c>
      <c r="AE2061">
        <v>156.97999999999999</v>
      </c>
      <c r="AF2061" t="s">
        <v>3975</v>
      </c>
      <c r="AG2061" s="1"/>
      <c r="AJ2061" t="s">
        <v>3975</v>
      </c>
      <c r="AK2061" t="s">
        <v>5222</v>
      </c>
      <c r="AL2061" s="1">
        <v>45865</v>
      </c>
      <c r="AM2061" s="1">
        <v>45889</v>
      </c>
      <c r="AN2061" t="s">
        <v>19</v>
      </c>
      <c r="AO2061">
        <v>334.66</v>
      </c>
      <c r="AP2061">
        <v>0.25</v>
      </c>
      <c r="AQ2061">
        <v>83.665000000000006</v>
      </c>
      <c r="AR2061">
        <v>250.995</v>
      </c>
      <c r="AS2061">
        <v>275.995</v>
      </c>
      <c r="AT2061">
        <v>203.84</v>
      </c>
      <c r="AU2061">
        <v>22.155000000000001</v>
      </c>
      <c r="AV2061">
        <v>3</v>
      </c>
      <c r="AW2061">
        <v>7</v>
      </c>
    </row>
    <row r="2062" spans="1:49" x14ac:dyDescent="0.3">
      <c r="A2062" t="s">
        <v>2821</v>
      </c>
      <c r="B2062" s="1">
        <v>45575</v>
      </c>
      <c r="C2062" s="1">
        <v>45578</v>
      </c>
      <c r="D2062" s="1">
        <v>45582</v>
      </c>
      <c r="E2062" t="s">
        <v>693</v>
      </c>
      <c r="F2062" t="s">
        <v>674</v>
      </c>
      <c r="G2062">
        <v>1</v>
      </c>
      <c r="H2062">
        <v>62.43</v>
      </c>
      <c r="I2062">
        <v>25</v>
      </c>
      <c r="J2062">
        <v>15</v>
      </c>
      <c r="K2062" t="s">
        <v>35</v>
      </c>
      <c r="L2062" t="s">
        <v>26</v>
      </c>
      <c r="M2062" t="s">
        <v>30</v>
      </c>
      <c r="N2062" t="s">
        <v>22</v>
      </c>
      <c r="O2062" t="s">
        <v>242</v>
      </c>
      <c r="P2062" t="s">
        <v>4727</v>
      </c>
      <c r="Q2062" t="s">
        <v>4396</v>
      </c>
      <c r="R2062" t="s">
        <v>4409</v>
      </c>
      <c r="S2062" t="s">
        <v>4398</v>
      </c>
      <c r="T2062" t="s">
        <v>4944</v>
      </c>
      <c r="U2062" t="s">
        <v>8677</v>
      </c>
      <c r="V2062">
        <v>1978</v>
      </c>
      <c r="W2062" s="1">
        <v>45289</v>
      </c>
      <c r="X2062" t="s">
        <v>4419</v>
      </c>
      <c r="Y2062" t="s">
        <v>4155</v>
      </c>
      <c r="Z2062" t="s">
        <v>3994</v>
      </c>
      <c r="AA2062" t="s">
        <v>4006</v>
      </c>
      <c r="AB2062" t="s">
        <v>4000</v>
      </c>
      <c r="AC2062" t="s">
        <v>3980</v>
      </c>
      <c r="AD2062">
        <v>49.42</v>
      </c>
      <c r="AE2062">
        <v>61.21</v>
      </c>
      <c r="AF2062" t="s">
        <v>3975</v>
      </c>
      <c r="AG2062" s="1"/>
      <c r="AJ2062" t="s">
        <v>3975</v>
      </c>
      <c r="AK2062" t="s">
        <v>5222</v>
      </c>
      <c r="AL2062" s="1">
        <v>45809</v>
      </c>
      <c r="AM2062" s="1">
        <v>45857</v>
      </c>
      <c r="AN2062" t="s">
        <v>19</v>
      </c>
      <c r="AO2062">
        <v>62.43</v>
      </c>
      <c r="AP2062">
        <v>0.25</v>
      </c>
      <c r="AQ2062">
        <v>15.6075</v>
      </c>
      <c r="AR2062">
        <v>46.822499999999998</v>
      </c>
      <c r="AS2062">
        <v>61.822499999999998</v>
      </c>
      <c r="AT2062">
        <v>49.42</v>
      </c>
      <c r="AU2062">
        <v>-17.597500000000004</v>
      </c>
      <c r="AV2062">
        <v>4</v>
      </c>
      <c r="AW2062">
        <v>3</v>
      </c>
    </row>
    <row r="2063" spans="1:49" x14ac:dyDescent="0.3">
      <c r="A2063" t="s">
        <v>2822</v>
      </c>
      <c r="B2063" s="1">
        <v>45509</v>
      </c>
      <c r="C2063" s="1">
        <v>45481</v>
      </c>
      <c r="D2063" s="1">
        <v>45520</v>
      </c>
      <c r="E2063" t="s">
        <v>1863</v>
      </c>
      <c r="F2063" t="s">
        <v>851</v>
      </c>
      <c r="G2063">
        <v>2</v>
      </c>
      <c r="H2063">
        <v>40.06</v>
      </c>
      <c r="I2063">
        <v>0</v>
      </c>
      <c r="J2063">
        <v>35</v>
      </c>
      <c r="K2063" t="s">
        <v>60</v>
      </c>
      <c r="L2063" t="s">
        <v>26</v>
      </c>
      <c r="M2063" t="s">
        <v>30</v>
      </c>
      <c r="N2063" t="s">
        <v>22</v>
      </c>
      <c r="O2063" t="s">
        <v>22</v>
      </c>
      <c r="P2063" t="s">
        <v>4964</v>
      </c>
      <c r="Q2063" t="s">
        <v>4384</v>
      </c>
      <c r="R2063" t="s">
        <v>4444</v>
      </c>
      <c r="S2063" t="s">
        <v>4398</v>
      </c>
      <c r="T2063" t="s">
        <v>4965</v>
      </c>
      <c r="U2063" t="s">
        <v>8686</v>
      </c>
      <c r="V2063">
        <v>1977</v>
      </c>
      <c r="W2063" s="1">
        <v>45299</v>
      </c>
      <c r="X2063" t="s">
        <v>4388</v>
      </c>
      <c r="Y2063" t="s">
        <v>4128</v>
      </c>
      <c r="Z2063" t="s">
        <v>3971</v>
      </c>
      <c r="AA2063" t="s">
        <v>4011</v>
      </c>
      <c r="AB2063" t="s">
        <v>4002</v>
      </c>
      <c r="AC2063" t="s">
        <v>3985</v>
      </c>
      <c r="AD2063">
        <v>29.53</v>
      </c>
      <c r="AE2063">
        <v>36.549999999999997</v>
      </c>
      <c r="AF2063" t="s">
        <v>3975</v>
      </c>
      <c r="AG2063" s="1"/>
      <c r="AJ2063" t="s">
        <v>3975</v>
      </c>
      <c r="AL2063" s="1"/>
      <c r="AM2063" s="1"/>
      <c r="AO2063">
        <v>80.12</v>
      </c>
      <c r="AP2063">
        <v>0</v>
      </c>
      <c r="AQ2063">
        <v>0</v>
      </c>
      <c r="AR2063">
        <v>80.12</v>
      </c>
      <c r="AS2063">
        <v>115.12</v>
      </c>
      <c r="AT2063">
        <v>59.06</v>
      </c>
      <c r="AU2063">
        <v>-13.939999999999998</v>
      </c>
      <c r="AV2063">
        <v>39</v>
      </c>
      <c r="AW2063">
        <v>-28</v>
      </c>
    </row>
    <row r="2064" spans="1:49" x14ac:dyDescent="0.3">
      <c r="A2064" t="s">
        <v>2823</v>
      </c>
      <c r="B2064" s="1">
        <v>45551</v>
      </c>
      <c r="C2064" s="1">
        <v>45556</v>
      </c>
      <c r="D2064" s="1">
        <v>45561</v>
      </c>
      <c r="E2064" t="s">
        <v>650</v>
      </c>
      <c r="F2064" t="s">
        <v>229</v>
      </c>
      <c r="G2064">
        <v>1</v>
      </c>
      <c r="H2064">
        <v>116.96</v>
      </c>
      <c r="I2064">
        <v>2</v>
      </c>
      <c r="J2064">
        <v>15</v>
      </c>
      <c r="K2064" t="s">
        <v>18</v>
      </c>
      <c r="L2064" t="s">
        <v>19</v>
      </c>
      <c r="M2064" t="s">
        <v>47</v>
      </c>
      <c r="N2064" t="s">
        <v>22</v>
      </c>
      <c r="O2064" t="s">
        <v>127</v>
      </c>
      <c r="P2064" t="s">
        <v>4488</v>
      </c>
      <c r="Q2064" t="s">
        <v>4396</v>
      </c>
      <c r="R2064" t="s">
        <v>4409</v>
      </c>
      <c r="S2064" t="s">
        <v>4434</v>
      </c>
      <c r="T2064" t="s">
        <v>4730</v>
      </c>
      <c r="U2064" t="s">
        <v>8560</v>
      </c>
      <c r="V2064">
        <v>1998</v>
      </c>
      <c r="W2064" s="1">
        <v>45796</v>
      </c>
      <c r="X2064" t="s">
        <v>4394</v>
      </c>
      <c r="Y2064" t="s">
        <v>4081</v>
      </c>
      <c r="Z2064" t="s">
        <v>3994</v>
      </c>
      <c r="AA2064" t="s">
        <v>4006</v>
      </c>
      <c r="AB2064" t="s">
        <v>4020</v>
      </c>
      <c r="AC2064" t="s">
        <v>3974</v>
      </c>
      <c r="AD2064">
        <v>99.93</v>
      </c>
      <c r="AE2064">
        <v>120.2</v>
      </c>
      <c r="AF2064" t="s">
        <v>3975</v>
      </c>
      <c r="AG2064" s="1"/>
      <c r="AJ2064" t="s">
        <v>3975</v>
      </c>
      <c r="AK2064" t="s">
        <v>5224</v>
      </c>
      <c r="AL2064" s="1">
        <v>45738</v>
      </c>
      <c r="AM2064" s="1">
        <v>45765</v>
      </c>
      <c r="AN2064" t="s">
        <v>26</v>
      </c>
      <c r="AO2064">
        <v>116.96</v>
      </c>
      <c r="AP2064">
        <v>0.02</v>
      </c>
      <c r="AQ2064">
        <v>2.3391999999999999</v>
      </c>
      <c r="AR2064">
        <v>114.62079999999999</v>
      </c>
      <c r="AS2064">
        <v>129.62079999999997</v>
      </c>
      <c r="AT2064">
        <v>99.93</v>
      </c>
      <c r="AU2064">
        <v>-0.30920000000001835</v>
      </c>
      <c r="AV2064">
        <v>5</v>
      </c>
      <c r="AW2064">
        <v>5</v>
      </c>
    </row>
    <row r="2065" spans="1:49" x14ac:dyDescent="0.3">
      <c r="A2065" t="s">
        <v>2824</v>
      </c>
      <c r="B2065" s="1">
        <v>45526</v>
      </c>
      <c r="C2065" s="1">
        <v>45530</v>
      </c>
      <c r="D2065" s="1">
        <v>45532</v>
      </c>
      <c r="E2065" t="s">
        <v>284</v>
      </c>
      <c r="F2065" t="s">
        <v>1119</v>
      </c>
      <c r="G2065">
        <v>1</v>
      </c>
      <c r="H2065">
        <v>160.01</v>
      </c>
      <c r="I2065">
        <v>0</v>
      </c>
      <c r="J2065">
        <v>15</v>
      </c>
      <c r="K2065" t="s">
        <v>18</v>
      </c>
      <c r="L2065" t="s">
        <v>26</v>
      </c>
      <c r="M2065" t="s">
        <v>30</v>
      </c>
      <c r="N2065" t="s">
        <v>37</v>
      </c>
      <c r="O2065" t="s">
        <v>22</v>
      </c>
      <c r="P2065" t="s">
        <v>4916</v>
      </c>
      <c r="Q2065" t="s">
        <v>4384</v>
      </c>
      <c r="R2065" t="s">
        <v>4409</v>
      </c>
      <c r="S2065" t="s">
        <v>4391</v>
      </c>
      <c r="T2065" t="s">
        <v>4917</v>
      </c>
      <c r="U2065" t="s">
        <v>8660</v>
      </c>
      <c r="V2065">
        <v>1982</v>
      </c>
      <c r="W2065" s="1">
        <v>45613</v>
      </c>
      <c r="X2065" t="s">
        <v>4394</v>
      </c>
      <c r="Y2065" t="s">
        <v>4031</v>
      </c>
      <c r="Z2065" t="s">
        <v>3977</v>
      </c>
      <c r="AA2065" t="s">
        <v>3991</v>
      </c>
      <c r="AB2065" t="s">
        <v>4032</v>
      </c>
      <c r="AC2065" t="s">
        <v>3992</v>
      </c>
      <c r="AD2065">
        <v>116.96</v>
      </c>
      <c r="AE2065">
        <v>170.67</v>
      </c>
      <c r="AF2065" t="s">
        <v>3975</v>
      </c>
      <c r="AG2065" s="1"/>
      <c r="AJ2065" t="s">
        <v>3975</v>
      </c>
      <c r="AL2065" s="1"/>
      <c r="AM2065" s="1"/>
      <c r="AO2065">
        <v>160.01</v>
      </c>
      <c r="AP2065">
        <v>0</v>
      </c>
      <c r="AQ2065">
        <v>0</v>
      </c>
      <c r="AR2065">
        <v>160.01</v>
      </c>
      <c r="AS2065">
        <v>175.01</v>
      </c>
      <c r="AT2065">
        <v>116.96</v>
      </c>
      <c r="AU2065">
        <v>28.049999999999997</v>
      </c>
      <c r="AV2065">
        <v>2</v>
      </c>
      <c r="AW2065">
        <v>4</v>
      </c>
    </row>
    <row r="2066" spans="1:49" x14ac:dyDescent="0.3">
      <c r="A2066" t="s">
        <v>2825</v>
      </c>
      <c r="B2066" s="1">
        <v>45565</v>
      </c>
      <c r="C2066" s="1">
        <v>45567</v>
      </c>
      <c r="D2066" s="1">
        <v>45568</v>
      </c>
      <c r="E2066" t="s">
        <v>1320</v>
      </c>
      <c r="F2066" t="s">
        <v>851</v>
      </c>
      <c r="G2066">
        <v>3</v>
      </c>
      <c r="H2066">
        <v>38.08</v>
      </c>
      <c r="I2066">
        <v>20</v>
      </c>
      <c r="J2066">
        <v>50</v>
      </c>
      <c r="K2066" t="s">
        <v>60</v>
      </c>
      <c r="L2066" t="s">
        <v>43</v>
      </c>
      <c r="M2066" t="s">
        <v>30</v>
      </c>
      <c r="N2066" t="s">
        <v>22</v>
      </c>
      <c r="O2066" t="s">
        <v>56</v>
      </c>
      <c r="P2066" t="s">
        <v>4510</v>
      </c>
      <c r="Q2066" t="s">
        <v>4384</v>
      </c>
      <c r="R2066" t="s">
        <v>4401</v>
      </c>
      <c r="S2066" t="s">
        <v>4398</v>
      </c>
      <c r="T2066" t="s">
        <v>4714</v>
      </c>
      <c r="U2066" t="s">
        <v>8548</v>
      </c>
      <c r="V2066">
        <v>1980</v>
      </c>
      <c r="W2066" s="1">
        <v>45363</v>
      </c>
      <c r="X2066" t="s">
        <v>4394</v>
      </c>
      <c r="Y2066" t="s">
        <v>4128</v>
      </c>
      <c r="Z2066" t="s">
        <v>3971</v>
      </c>
      <c r="AA2066" t="s">
        <v>4011</v>
      </c>
      <c r="AB2066" t="s">
        <v>4002</v>
      </c>
      <c r="AC2066" t="s">
        <v>3985</v>
      </c>
      <c r="AD2066">
        <v>29.53</v>
      </c>
      <c r="AE2066">
        <v>36.549999999999997</v>
      </c>
      <c r="AF2066" t="s">
        <v>3975</v>
      </c>
      <c r="AG2066" s="1"/>
      <c r="AJ2066" t="s">
        <v>3975</v>
      </c>
      <c r="AK2066" t="s">
        <v>5222</v>
      </c>
      <c r="AL2066" s="1">
        <v>45416</v>
      </c>
      <c r="AM2066" s="1">
        <v>45440</v>
      </c>
      <c r="AN2066" t="s">
        <v>26</v>
      </c>
      <c r="AO2066">
        <v>114.24</v>
      </c>
      <c r="AP2066">
        <v>0.2</v>
      </c>
      <c r="AQ2066">
        <v>22.847999999999999</v>
      </c>
      <c r="AR2066">
        <v>91.391999999999996</v>
      </c>
      <c r="AS2066">
        <v>141.392</v>
      </c>
      <c r="AT2066">
        <v>88.59</v>
      </c>
      <c r="AU2066">
        <v>-47.198000000000008</v>
      </c>
      <c r="AV2066">
        <v>1</v>
      </c>
      <c r="AW2066">
        <v>2</v>
      </c>
    </row>
    <row r="2067" spans="1:49" x14ac:dyDescent="0.3">
      <c r="A2067" t="s">
        <v>2826</v>
      </c>
      <c r="B2067" s="1">
        <v>45630</v>
      </c>
      <c r="C2067" s="1">
        <v>45455</v>
      </c>
      <c r="D2067" s="1">
        <v>45633</v>
      </c>
      <c r="E2067" t="s">
        <v>1159</v>
      </c>
      <c r="F2067" t="s">
        <v>569</v>
      </c>
      <c r="G2067">
        <v>1</v>
      </c>
      <c r="H2067">
        <v>100.86</v>
      </c>
      <c r="I2067">
        <v>15</v>
      </c>
      <c r="J2067">
        <v>50</v>
      </c>
      <c r="K2067" t="s">
        <v>42</v>
      </c>
      <c r="L2067" t="s">
        <v>19</v>
      </c>
      <c r="M2067" t="s">
        <v>30</v>
      </c>
      <c r="N2067" t="s">
        <v>22</v>
      </c>
      <c r="O2067" t="s">
        <v>22</v>
      </c>
      <c r="P2067" t="s">
        <v>4565</v>
      </c>
      <c r="Q2067" t="s">
        <v>4384</v>
      </c>
      <c r="R2067" t="s">
        <v>4409</v>
      </c>
      <c r="S2067" t="s">
        <v>4434</v>
      </c>
      <c r="T2067" t="s">
        <v>4614</v>
      </c>
      <c r="U2067" t="s">
        <v>8500</v>
      </c>
      <c r="V2067">
        <v>1976</v>
      </c>
      <c r="W2067" s="1">
        <v>45299</v>
      </c>
      <c r="X2067" t="s">
        <v>4388</v>
      </c>
      <c r="Y2067" t="s">
        <v>4050</v>
      </c>
      <c r="Z2067" t="s">
        <v>3971</v>
      </c>
      <c r="AA2067" t="s">
        <v>4051</v>
      </c>
      <c r="AB2067" t="s">
        <v>3989</v>
      </c>
      <c r="AC2067" t="s">
        <v>3974</v>
      </c>
      <c r="AD2067">
        <v>88.23</v>
      </c>
      <c r="AE2067">
        <v>104.02</v>
      </c>
      <c r="AF2067" t="s">
        <v>3975</v>
      </c>
      <c r="AG2067" s="1"/>
      <c r="AJ2067" t="s">
        <v>3975</v>
      </c>
      <c r="AL2067" s="1"/>
      <c r="AM2067" s="1"/>
      <c r="AO2067">
        <v>100.86</v>
      </c>
      <c r="AP2067">
        <v>0.15</v>
      </c>
      <c r="AQ2067">
        <v>15.129</v>
      </c>
      <c r="AR2067">
        <v>85.730999999999995</v>
      </c>
      <c r="AS2067">
        <v>135.73099999999999</v>
      </c>
      <c r="AT2067">
        <v>88.23</v>
      </c>
      <c r="AU2067">
        <v>-52.499000000000009</v>
      </c>
      <c r="AV2067">
        <v>178</v>
      </c>
      <c r="AW2067">
        <v>-175</v>
      </c>
    </row>
    <row r="2068" spans="1:49" x14ac:dyDescent="0.3">
      <c r="A2068" t="s">
        <v>2827</v>
      </c>
      <c r="B2068" s="1">
        <v>45651</v>
      </c>
      <c r="C2068" s="1">
        <v>45653</v>
      </c>
      <c r="D2068" s="1">
        <v>45717</v>
      </c>
      <c r="E2068" t="s">
        <v>1364</v>
      </c>
      <c r="F2068" t="s">
        <v>70</v>
      </c>
      <c r="G2068">
        <v>1</v>
      </c>
      <c r="H2068">
        <v>234.16</v>
      </c>
      <c r="I2068">
        <v>20</v>
      </c>
      <c r="J2068">
        <v>50</v>
      </c>
      <c r="K2068" t="s">
        <v>35</v>
      </c>
      <c r="L2068" t="s">
        <v>26</v>
      </c>
      <c r="M2068" t="s">
        <v>36</v>
      </c>
      <c r="N2068" t="s">
        <v>21</v>
      </c>
      <c r="O2068" t="s">
        <v>22</v>
      </c>
      <c r="P2068" t="s">
        <v>4476</v>
      </c>
      <c r="Q2068" t="s">
        <v>4384</v>
      </c>
      <c r="R2068" t="s">
        <v>4412</v>
      </c>
      <c r="S2068" t="s">
        <v>4406</v>
      </c>
      <c r="T2068" t="s">
        <v>8728</v>
      </c>
      <c r="U2068" t="s">
        <v>8729</v>
      </c>
      <c r="V2068">
        <v>1984</v>
      </c>
      <c r="W2068" s="1">
        <v>45802</v>
      </c>
      <c r="X2068" t="s">
        <v>4419</v>
      </c>
      <c r="Y2068" t="s">
        <v>4121</v>
      </c>
      <c r="Z2068" t="s">
        <v>3977</v>
      </c>
      <c r="AA2068" t="s">
        <v>3978</v>
      </c>
      <c r="AB2068" t="s">
        <v>3983</v>
      </c>
      <c r="AC2068" t="s">
        <v>3974</v>
      </c>
      <c r="AD2068">
        <v>162.72</v>
      </c>
      <c r="AE2068">
        <v>236.52</v>
      </c>
      <c r="AF2068" t="s">
        <v>3975</v>
      </c>
      <c r="AG2068" s="1"/>
      <c r="AJ2068" t="s">
        <v>3975</v>
      </c>
      <c r="AL2068" s="1"/>
      <c r="AM2068" s="1"/>
      <c r="AO2068">
        <v>234.16</v>
      </c>
      <c r="AP2068">
        <v>0.2</v>
      </c>
      <c r="AQ2068">
        <v>46.832000000000001</v>
      </c>
      <c r="AR2068">
        <v>187.328</v>
      </c>
      <c r="AS2068">
        <v>237.328</v>
      </c>
      <c r="AT2068">
        <v>162.72</v>
      </c>
      <c r="AU2068">
        <v>-25.391999999999996</v>
      </c>
      <c r="AV2068">
        <v>64</v>
      </c>
      <c r="AW2068">
        <v>2</v>
      </c>
    </row>
    <row r="2069" spans="1:49" x14ac:dyDescent="0.3">
      <c r="A2069" t="s">
        <v>2828</v>
      </c>
      <c r="B2069" s="1">
        <v>45337</v>
      </c>
      <c r="C2069" s="1">
        <v>45340</v>
      </c>
      <c r="D2069" s="1">
        <v>45343</v>
      </c>
      <c r="E2069" t="s">
        <v>609</v>
      </c>
      <c r="F2069" t="s">
        <v>1568</v>
      </c>
      <c r="G2069">
        <v>1</v>
      </c>
      <c r="H2069">
        <v>59.3</v>
      </c>
      <c r="I2069">
        <v>25</v>
      </c>
      <c r="J2069">
        <v>25</v>
      </c>
      <c r="K2069" t="s">
        <v>60</v>
      </c>
      <c r="L2069" t="s">
        <v>43</v>
      </c>
      <c r="M2069" t="s">
        <v>30</v>
      </c>
      <c r="N2069" t="s">
        <v>22</v>
      </c>
      <c r="O2069" t="s">
        <v>22</v>
      </c>
      <c r="P2069" t="s">
        <v>4650</v>
      </c>
      <c r="Q2069" t="s">
        <v>4384</v>
      </c>
      <c r="R2069" t="s">
        <v>4385</v>
      </c>
      <c r="S2069" t="s">
        <v>4406</v>
      </c>
      <c r="T2069" t="s">
        <v>4651</v>
      </c>
      <c r="U2069" t="s">
        <v>8518</v>
      </c>
      <c r="V2069">
        <v>1996</v>
      </c>
      <c r="W2069" s="1">
        <v>45740</v>
      </c>
      <c r="X2069" t="s">
        <v>4394</v>
      </c>
      <c r="Y2069" t="s">
        <v>4164</v>
      </c>
      <c r="Z2069" t="s">
        <v>3977</v>
      </c>
      <c r="AA2069" t="s">
        <v>3991</v>
      </c>
      <c r="AB2069" t="s">
        <v>4000</v>
      </c>
      <c r="AC2069" t="s">
        <v>3997</v>
      </c>
      <c r="AD2069">
        <v>42.22</v>
      </c>
      <c r="AE2069">
        <v>64.08</v>
      </c>
      <c r="AF2069" t="s">
        <v>4055</v>
      </c>
      <c r="AG2069" s="1"/>
      <c r="AJ2069" t="s">
        <v>3975</v>
      </c>
      <c r="AL2069" s="1"/>
      <c r="AM2069" s="1"/>
      <c r="AO2069">
        <v>59.3</v>
      </c>
      <c r="AP2069">
        <v>0.25</v>
      </c>
      <c r="AQ2069">
        <v>14.824999999999999</v>
      </c>
      <c r="AR2069">
        <v>44.474999999999994</v>
      </c>
      <c r="AS2069">
        <v>69.474999999999994</v>
      </c>
      <c r="AT2069">
        <v>42.22</v>
      </c>
      <c r="AU2069">
        <v>-22.745000000000005</v>
      </c>
      <c r="AV2069">
        <v>3</v>
      </c>
      <c r="AW2069">
        <v>3</v>
      </c>
    </row>
    <row r="2070" spans="1:49" x14ac:dyDescent="0.3">
      <c r="A2070" t="s">
        <v>2829</v>
      </c>
      <c r="B2070" s="1">
        <v>45450</v>
      </c>
      <c r="C2070" s="1">
        <v>45453</v>
      </c>
      <c r="D2070" s="1">
        <v>45454</v>
      </c>
      <c r="E2070" t="s">
        <v>1010</v>
      </c>
      <c r="F2070" t="s">
        <v>1124</v>
      </c>
      <c r="G2070">
        <v>1</v>
      </c>
      <c r="H2070">
        <v>8.73</v>
      </c>
      <c r="I2070">
        <v>15</v>
      </c>
      <c r="J2070">
        <v>35</v>
      </c>
      <c r="K2070" t="s">
        <v>18</v>
      </c>
      <c r="L2070" t="s">
        <v>19</v>
      </c>
      <c r="M2070" t="s">
        <v>30</v>
      </c>
      <c r="N2070" t="s">
        <v>37</v>
      </c>
      <c r="O2070" t="s">
        <v>48</v>
      </c>
      <c r="P2070" t="s">
        <v>4689</v>
      </c>
      <c r="Q2070" t="s">
        <v>4384</v>
      </c>
      <c r="R2070" t="s">
        <v>4412</v>
      </c>
      <c r="S2070" t="s">
        <v>4434</v>
      </c>
      <c r="T2070" t="s">
        <v>5185</v>
      </c>
      <c r="U2070" t="s">
        <v>5186</v>
      </c>
      <c r="V2070">
        <v>2005</v>
      </c>
      <c r="W2070" s="1">
        <v>45261</v>
      </c>
      <c r="X2070" t="s">
        <v>4388</v>
      </c>
      <c r="Y2070" t="s">
        <v>4114</v>
      </c>
      <c r="Z2070" t="s">
        <v>3994</v>
      </c>
      <c r="AA2070" t="s">
        <v>4077</v>
      </c>
      <c r="AB2070" t="s">
        <v>3983</v>
      </c>
      <c r="AC2070" t="s">
        <v>3974</v>
      </c>
      <c r="AD2070">
        <v>6.42</v>
      </c>
      <c r="AE2070">
        <v>8.9499999999999993</v>
      </c>
      <c r="AF2070" t="s">
        <v>3975</v>
      </c>
      <c r="AG2070" s="1"/>
      <c r="AJ2070" t="s">
        <v>3975</v>
      </c>
      <c r="AK2070" t="s">
        <v>5223</v>
      </c>
      <c r="AL2070" s="1">
        <v>45698</v>
      </c>
      <c r="AM2070" s="1">
        <v>45750</v>
      </c>
      <c r="AN2070" t="s">
        <v>19</v>
      </c>
      <c r="AO2070">
        <v>8.73</v>
      </c>
      <c r="AP2070">
        <v>0.15</v>
      </c>
      <c r="AQ2070">
        <v>1.3095000000000001</v>
      </c>
      <c r="AR2070">
        <v>7.4205000000000005</v>
      </c>
      <c r="AS2070">
        <v>42.420500000000004</v>
      </c>
      <c r="AT2070">
        <v>6.42</v>
      </c>
      <c r="AU2070">
        <v>-33.999499999999998</v>
      </c>
      <c r="AV2070">
        <v>1</v>
      </c>
      <c r="AW2070">
        <v>3</v>
      </c>
    </row>
    <row r="2071" spans="1:49" x14ac:dyDescent="0.3">
      <c r="A2071" t="s">
        <v>2830</v>
      </c>
      <c r="B2071" s="1">
        <v>45614</v>
      </c>
      <c r="C2071" s="1">
        <v>45618</v>
      </c>
      <c r="D2071" s="1">
        <v>45620</v>
      </c>
      <c r="E2071" t="s">
        <v>547</v>
      </c>
      <c r="F2071" t="s">
        <v>563</v>
      </c>
      <c r="G2071">
        <v>1</v>
      </c>
      <c r="H2071">
        <v>229.48</v>
      </c>
      <c r="I2071">
        <v>0</v>
      </c>
      <c r="J2071">
        <v>15</v>
      </c>
      <c r="K2071" t="s">
        <v>18</v>
      </c>
      <c r="L2071" t="s">
        <v>19</v>
      </c>
      <c r="M2071" t="s">
        <v>36</v>
      </c>
      <c r="N2071" t="s">
        <v>22</v>
      </c>
      <c r="O2071" t="s">
        <v>22</v>
      </c>
      <c r="P2071" t="s">
        <v>4706</v>
      </c>
      <c r="Q2071" t="s">
        <v>4396</v>
      </c>
      <c r="R2071" t="s">
        <v>4459</v>
      </c>
      <c r="S2071" t="s">
        <v>4391</v>
      </c>
      <c r="T2071" t="s">
        <v>4707</v>
      </c>
      <c r="U2071" t="s">
        <v>8545</v>
      </c>
      <c r="V2071">
        <v>1996</v>
      </c>
      <c r="W2071" s="1">
        <v>44986</v>
      </c>
      <c r="X2071" t="s">
        <v>4404</v>
      </c>
      <c r="Y2071" t="s">
        <v>4046</v>
      </c>
      <c r="Z2071" t="s">
        <v>4014</v>
      </c>
      <c r="AA2071" t="s">
        <v>4015</v>
      </c>
      <c r="AB2071" t="s">
        <v>4020</v>
      </c>
      <c r="AC2071" t="s">
        <v>3992</v>
      </c>
      <c r="AD2071">
        <v>158.65</v>
      </c>
      <c r="AE2071">
        <v>220.64</v>
      </c>
      <c r="AF2071" t="s">
        <v>3975</v>
      </c>
      <c r="AG2071" s="1">
        <v>45462</v>
      </c>
      <c r="AH2071" t="s">
        <v>4174</v>
      </c>
      <c r="AI2071" t="s">
        <v>18</v>
      </c>
      <c r="AJ2071" t="s">
        <v>4055</v>
      </c>
      <c r="AL2071" s="1"/>
      <c r="AM2071" s="1"/>
      <c r="AO2071">
        <v>229.48</v>
      </c>
      <c r="AP2071">
        <v>0</v>
      </c>
      <c r="AQ2071">
        <v>0</v>
      </c>
      <c r="AR2071">
        <v>229.48</v>
      </c>
      <c r="AS2071">
        <v>244.48</v>
      </c>
      <c r="AT2071">
        <v>158.65</v>
      </c>
      <c r="AU2071">
        <v>55.829999999999984</v>
      </c>
      <c r="AV2071">
        <v>2</v>
      </c>
      <c r="AW2071">
        <v>4</v>
      </c>
    </row>
    <row r="2072" spans="1:49" x14ac:dyDescent="0.3">
      <c r="A2072" t="s">
        <v>2831</v>
      </c>
      <c r="B2072" s="1">
        <v>45449</v>
      </c>
      <c r="C2072" s="1">
        <v>45459</v>
      </c>
      <c r="D2072" s="1"/>
      <c r="E2072" t="s">
        <v>330</v>
      </c>
      <c r="F2072" t="s">
        <v>386</v>
      </c>
      <c r="G2072">
        <v>1</v>
      </c>
      <c r="H2072">
        <v>175.87</v>
      </c>
      <c r="I2072">
        <v>0</v>
      </c>
      <c r="J2072">
        <v>15</v>
      </c>
      <c r="K2072" t="s">
        <v>18</v>
      </c>
      <c r="L2072" t="s">
        <v>19</v>
      </c>
      <c r="M2072" t="s">
        <v>36</v>
      </c>
      <c r="N2072" t="s">
        <v>22</v>
      </c>
      <c r="O2072" t="s">
        <v>81</v>
      </c>
      <c r="P2072" t="s">
        <v>4550</v>
      </c>
      <c r="Q2072" t="s">
        <v>4384</v>
      </c>
      <c r="R2072" t="s">
        <v>4416</v>
      </c>
      <c r="S2072" t="s">
        <v>4398</v>
      </c>
      <c r="T2072" t="s">
        <v>4551</v>
      </c>
      <c r="U2072" t="s">
        <v>4552</v>
      </c>
      <c r="V2072">
        <v>1993</v>
      </c>
      <c r="W2072" s="1">
        <v>44720</v>
      </c>
      <c r="X2072" t="s">
        <v>4388</v>
      </c>
      <c r="Y2072" t="s">
        <v>4082</v>
      </c>
      <c r="Z2072" t="s">
        <v>4014</v>
      </c>
      <c r="AA2072" t="s">
        <v>4049</v>
      </c>
      <c r="AB2072" t="s">
        <v>3983</v>
      </c>
      <c r="AC2072" t="s">
        <v>3974</v>
      </c>
      <c r="AD2072">
        <v>135.74</v>
      </c>
      <c r="AE2072">
        <v>160.87</v>
      </c>
      <c r="AF2072" t="s">
        <v>3975</v>
      </c>
      <c r="AG2072" s="1"/>
      <c r="AJ2072" t="s">
        <v>3975</v>
      </c>
      <c r="AK2072" t="s">
        <v>5222</v>
      </c>
      <c r="AL2072" s="1">
        <v>45436</v>
      </c>
      <c r="AM2072" s="1">
        <v>45489</v>
      </c>
      <c r="AN2072" t="s">
        <v>19</v>
      </c>
      <c r="AO2072">
        <v>175.87</v>
      </c>
      <c r="AP2072">
        <v>0</v>
      </c>
      <c r="AQ2072">
        <v>0</v>
      </c>
      <c r="AR2072">
        <v>175.87</v>
      </c>
      <c r="AS2072">
        <v>190.87</v>
      </c>
      <c r="AT2072">
        <v>135.74</v>
      </c>
      <c r="AU2072">
        <v>25.129999999999995</v>
      </c>
      <c r="AW2072">
        <v>10</v>
      </c>
    </row>
    <row r="2073" spans="1:49" x14ac:dyDescent="0.3">
      <c r="A2073" t="s">
        <v>2832</v>
      </c>
      <c r="B2073" s="1">
        <v>45655</v>
      </c>
      <c r="C2073" s="1">
        <v>45659</v>
      </c>
      <c r="D2073" s="1">
        <v>45664</v>
      </c>
      <c r="E2073" t="s">
        <v>1796</v>
      </c>
      <c r="F2073" t="s">
        <v>29</v>
      </c>
      <c r="G2073">
        <v>1</v>
      </c>
      <c r="H2073">
        <v>173.51</v>
      </c>
      <c r="I2073">
        <v>0</v>
      </c>
      <c r="J2073">
        <v>25</v>
      </c>
      <c r="K2073" t="s">
        <v>60</v>
      </c>
      <c r="L2073" t="s">
        <v>26</v>
      </c>
      <c r="M2073" t="s">
        <v>30</v>
      </c>
      <c r="N2073" t="s">
        <v>22</v>
      </c>
      <c r="O2073" t="s">
        <v>22</v>
      </c>
      <c r="P2073" t="s">
        <v>4933</v>
      </c>
      <c r="Q2073" t="s">
        <v>4396</v>
      </c>
      <c r="R2073" t="s">
        <v>4444</v>
      </c>
      <c r="S2073" t="s">
        <v>4434</v>
      </c>
      <c r="T2073" t="s">
        <v>4934</v>
      </c>
      <c r="U2073" t="s">
        <v>4935</v>
      </c>
      <c r="V2073">
        <v>1997</v>
      </c>
      <c r="W2073" s="1">
        <v>45657</v>
      </c>
      <c r="X2073" t="s">
        <v>4404</v>
      </c>
      <c r="Y2073" t="s">
        <v>3981</v>
      </c>
      <c r="Z2073" t="s">
        <v>3977</v>
      </c>
      <c r="AA2073" t="s">
        <v>3982</v>
      </c>
      <c r="AB2073" t="s">
        <v>3983</v>
      </c>
      <c r="AC2073" t="s">
        <v>3974</v>
      </c>
      <c r="AD2073">
        <v>101.92</v>
      </c>
      <c r="AE2073">
        <v>156.97999999999999</v>
      </c>
      <c r="AF2073" t="s">
        <v>3975</v>
      </c>
      <c r="AG2073" s="1"/>
      <c r="AJ2073" t="s">
        <v>3975</v>
      </c>
      <c r="AL2073" s="1"/>
      <c r="AM2073" s="1"/>
      <c r="AO2073">
        <v>173.51</v>
      </c>
      <c r="AP2073">
        <v>0</v>
      </c>
      <c r="AQ2073">
        <v>0</v>
      </c>
      <c r="AR2073">
        <v>173.51</v>
      </c>
      <c r="AS2073">
        <v>198.51</v>
      </c>
      <c r="AT2073">
        <v>101.92</v>
      </c>
      <c r="AU2073">
        <v>46.589999999999989</v>
      </c>
      <c r="AV2073">
        <v>5</v>
      </c>
      <c r="AW2073">
        <v>4</v>
      </c>
    </row>
    <row r="2074" spans="1:49" x14ac:dyDescent="0.3">
      <c r="A2074" t="s">
        <v>2833</v>
      </c>
      <c r="B2074" s="1">
        <v>45304</v>
      </c>
      <c r="C2074" s="1">
        <v>45314</v>
      </c>
      <c r="D2074" s="1">
        <v>45318</v>
      </c>
      <c r="E2074" t="s">
        <v>177</v>
      </c>
      <c r="F2074" t="s">
        <v>1143</v>
      </c>
      <c r="G2074">
        <v>1</v>
      </c>
      <c r="H2074">
        <v>206.24</v>
      </c>
      <c r="I2074">
        <v>15</v>
      </c>
      <c r="J2074">
        <v>25</v>
      </c>
      <c r="K2074" t="s">
        <v>60</v>
      </c>
      <c r="L2074" t="s">
        <v>43</v>
      </c>
      <c r="M2074" t="s">
        <v>30</v>
      </c>
      <c r="N2074" t="s">
        <v>22</v>
      </c>
      <c r="O2074" t="s">
        <v>226</v>
      </c>
      <c r="P2074" t="s">
        <v>4724</v>
      </c>
      <c r="Q2074" t="s">
        <v>4384</v>
      </c>
      <c r="R2074" t="s">
        <v>4459</v>
      </c>
      <c r="S2074" t="s">
        <v>4386</v>
      </c>
      <c r="T2074" t="s">
        <v>8615</v>
      </c>
      <c r="U2074" t="s">
        <v>8616</v>
      </c>
      <c r="V2074">
        <v>1978</v>
      </c>
      <c r="W2074" s="1">
        <v>45750</v>
      </c>
      <c r="X2074" t="s">
        <v>4388</v>
      </c>
      <c r="Y2074" t="s">
        <v>4127</v>
      </c>
      <c r="Z2074" t="s">
        <v>3987</v>
      </c>
      <c r="AA2074" t="s">
        <v>3988</v>
      </c>
      <c r="AB2074" t="s">
        <v>4009</v>
      </c>
      <c r="AC2074" t="s">
        <v>3980</v>
      </c>
      <c r="AD2074">
        <v>154.30000000000001</v>
      </c>
      <c r="AE2074">
        <v>203.91</v>
      </c>
      <c r="AF2074" t="s">
        <v>3975</v>
      </c>
      <c r="AG2074" s="1"/>
      <c r="AJ2074" t="s">
        <v>3975</v>
      </c>
      <c r="AK2074" t="s">
        <v>5224</v>
      </c>
      <c r="AL2074" s="1">
        <v>45668</v>
      </c>
      <c r="AM2074" s="1">
        <v>45718</v>
      </c>
      <c r="AN2074" t="s">
        <v>19</v>
      </c>
      <c r="AO2074">
        <v>206.24</v>
      </c>
      <c r="AP2074">
        <v>0.15</v>
      </c>
      <c r="AQ2074">
        <v>30.936</v>
      </c>
      <c r="AR2074">
        <v>175.304</v>
      </c>
      <c r="AS2074">
        <v>200.304</v>
      </c>
      <c r="AT2074">
        <v>154.30000000000001</v>
      </c>
      <c r="AU2074">
        <v>-3.9960000000000093</v>
      </c>
      <c r="AV2074">
        <v>4</v>
      </c>
      <c r="AW2074">
        <v>10</v>
      </c>
    </row>
    <row r="2075" spans="1:49" x14ac:dyDescent="0.3">
      <c r="A2075" t="s">
        <v>2834</v>
      </c>
      <c r="B2075" s="1">
        <v>45498</v>
      </c>
      <c r="C2075" s="1">
        <v>45499</v>
      </c>
      <c r="D2075" s="1">
        <v>45503</v>
      </c>
      <c r="E2075" t="s">
        <v>1121</v>
      </c>
      <c r="F2075" t="s">
        <v>290</v>
      </c>
      <c r="G2075">
        <v>1</v>
      </c>
      <c r="H2075">
        <v>146.94</v>
      </c>
      <c r="I2075">
        <v>5</v>
      </c>
      <c r="J2075">
        <v>15</v>
      </c>
      <c r="K2075" t="s">
        <v>42</v>
      </c>
      <c r="L2075" t="s">
        <v>19</v>
      </c>
      <c r="M2075" t="s">
        <v>20</v>
      </c>
      <c r="N2075" t="s">
        <v>22</v>
      </c>
      <c r="O2075" t="s">
        <v>22</v>
      </c>
      <c r="P2075" t="s">
        <v>5121</v>
      </c>
      <c r="Q2075" t="s">
        <v>4384</v>
      </c>
      <c r="R2075" t="s">
        <v>4459</v>
      </c>
      <c r="S2075" t="s">
        <v>4386</v>
      </c>
      <c r="T2075" t="s">
        <v>5122</v>
      </c>
      <c r="U2075" t="s">
        <v>5123</v>
      </c>
      <c r="V2075">
        <v>1977</v>
      </c>
      <c r="W2075" s="1">
        <v>45023</v>
      </c>
      <c r="X2075" t="s">
        <v>4404</v>
      </c>
      <c r="Y2075" t="s">
        <v>4080</v>
      </c>
      <c r="Z2075" t="s">
        <v>4014</v>
      </c>
      <c r="AA2075" t="s">
        <v>4015</v>
      </c>
      <c r="AB2075" t="s">
        <v>3983</v>
      </c>
      <c r="AC2075" t="s">
        <v>3992</v>
      </c>
      <c r="AD2075">
        <v>105.89</v>
      </c>
      <c r="AE2075">
        <v>145.28</v>
      </c>
      <c r="AF2075" t="s">
        <v>3975</v>
      </c>
      <c r="AG2075" s="1"/>
      <c r="AJ2075" t="s">
        <v>3975</v>
      </c>
      <c r="AL2075" s="1"/>
      <c r="AM2075" s="1"/>
      <c r="AO2075">
        <v>146.94</v>
      </c>
      <c r="AP2075">
        <v>0.05</v>
      </c>
      <c r="AQ2075">
        <v>7.3470000000000004</v>
      </c>
      <c r="AR2075">
        <v>139.59299999999999</v>
      </c>
      <c r="AS2075">
        <v>154.59299999999999</v>
      </c>
      <c r="AT2075">
        <v>105.89</v>
      </c>
      <c r="AU2075">
        <v>18.702999999999989</v>
      </c>
      <c r="AV2075">
        <v>4</v>
      </c>
      <c r="AW2075">
        <v>1</v>
      </c>
    </row>
    <row r="2076" spans="1:49" x14ac:dyDescent="0.3">
      <c r="A2076" t="s">
        <v>2835</v>
      </c>
      <c r="B2076" s="1">
        <v>45566</v>
      </c>
      <c r="C2076" s="1">
        <v>45361</v>
      </c>
      <c r="D2076" s="1">
        <v>45422</v>
      </c>
      <c r="E2076" t="s">
        <v>271</v>
      </c>
      <c r="F2076" t="s">
        <v>1256</v>
      </c>
      <c r="G2076">
        <v>2</v>
      </c>
      <c r="H2076">
        <v>92.12</v>
      </c>
      <c r="I2076">
        <v>0</v>
      </c>
      <c r="J2076">
        <v>35</v>
      </c>
      <c r="K2076" t="s">
        <v>18</v>
      </c>
      <c r="L2076" t="s">
        <v>26</v>
      </c>
      <c r="M2076" t="s">
        <v>30</v>
      </c>
      <c r="N2076" t="s">
        <v>22</v>
      </c>
      <c r="O2076" t="s">
        <v>22</v>
      </c>
      <c r="P2076" t="s">
        <v>4927</v>
      </c>
      <c r="Q2076" t="s">
        <v>4384</v>
      </c>
      <c r="R2076" t="s">
        <v>4397</v>
      </c>
      <c r="S2076" t="s">
        <v>4386</v>
      </c>
      <c r="T2076" t="s">
        <v>4928</v>
      </c>
      <c r="U2076" t="s">
        <v>4929</v>
      </c>
      <c r="V2076">
        <v>1975</v>
      </c>
      <c r="W2076" s="1">
        <v>45993</v>
      </c>
      <c r="X2076" t="s">
        <v>4388</v>
      </c>
      <c r="Y2076" t="s">
        <v>4121</v>
      </c>
      <c r="Z2076" t="s">
        <v>3977</v>
      </c>
      <c r="AA2076" t="s">
        <v>3978</v>
      </c>
      <c r="AB2076" t="s">
        <v>3983</v>
      </c>
      <c r="AC2076" t="s">
        <v>3985</v>
      </c>
      <c r="AD2076">
        <v>79.77</v>
      </c>
      <c r="AE2076">
        <v>91.88</v>
      </c>
      <c r="AF2076" t="s">
        <v>3975</v>
      </c>
      <c r="AG2076" s="1"/>
      <c r="AJ2076" t="s">
        <v>3975</v>
      </c>
      <c r="AL2076" s="1"/>
      <c r="AM2076" s="1"/>
      <c r="AO2076">
        <v>184.24</v>
      </c>
      <c r="AP2076">
        <v>0</v>
      </c>
      <c r="AQ2076">
        <v>0</v>
      </c>
      <c r="AR2076">
        <v>184.24</v>
      </c>
      <c r="AS2076">
        <v>219.24</v>
      </c>
      <c r="AT2076">
        <v>159.54</v>
      </c>
      <c r="AU2076">
        <v>-10.299999999999983</v>
      </c>
      <c r="AV2076">
        <v>61</v>
      </c>
      <c r="AW2076">
        <v>-205</v>
      </c>
    </row>
    <row r="2077" spans="1:49" x14ac:dyDescent="0.3">
      <c r="A2077" t="s">
        <v>2836</v>
      </c>
      <c r="B2077" s="1">
        <v>45439</v>
      </c>
      <c r="C2077" s="1">
        <v>45357</v>
      </c>
      <c r="D2077" s="1">
        <v>45451</v>
      </c>
      <c r="E2077" t="s">
        <v>187</v>
      </c>
      <c r="F2077" t="s">
        <v>104</v>
      </c>
      <c r="G2077">
        <v>1</v>
      </c>
      <c r="H2077">
        <v>103.46</v>
      </c>
      <c r="I2077">
        <v>0</v>
      </c>
      <c r="J2077">
        <v>35</v>
      </c>
      <c r="K2077" t="s">
        <v>60</v>
      </c>
      <c r="L2077" t="s">
        <v>19</v>
      </c>
      <c r="M2077" t="s">
        <v>30</v>
      </c>
      <c r="N2077" t="s">
        <v>22</v>
      </c>
      <c r="O2077" t="s">
        <v>64</v>
      </c>
      <c r="P2077" t="s">
        <v>4635</v>
      </c>
      <c r="Q2077" t="s">
        <v>4396</v>
      </c>
      <c r="R2077" t="s">
        <v>4416</v>
      </c>
      <c r="S2077" t="s">
        <v>4391</v>
      </c>
      <c r="T2077" t="s">
        <v>4792</v>
      </c>
      <c r="U2077" t="s">
        <v>8591</v>
      </c>
      <c r="V2077">
        <v>1985</v>
      </c>
      <c r="W2077" s="1">
        <v>45200</v>
      </c>
      <c r="X2077" t="s">
        <v>4388</v>
      </c>
      <c r="Y2077" t="s">
        <v>4041</v>
      </c>
      <c r="Z2077" t="s">
        <v>3987</v>
      </c>
      <c r="AA2077" t="s">
        <v>4026</v>
      </c>
      <c r="AB2077" t="s">
        <v>4032</v>
      </c>
      <c r="AC2077" t="s">
        <v>3974</v>
      </c>
      <c r="AD2077">
        <v>0</v>
      </c>
      <c r="AE2077">
        <v>97.09</v>
      </c>
      <c r="AF2077" t="s">
        <v>3975</v>
      </c>
      <c r="AG2077" s="1"/>
      <c r="AJ2077" t="s">
        <v>3975</v>
      </c>
      <c r="AK2077" t="s">
        <v>5226</v>
      </c>
      <c r="AL2077" s="1">
        <v>45690</v>
      </c>
      <c r="AM2077" s="1">
        <v>45725</v>
      </c>
      <c r="AN2077" t="s">
        <v>5225</v>
      </c>
      <c r="AO2077">
        <v>103.46</v>
      </c>
      <c r="AP2077">
        <v>0</v>
      </c>
      <c r="AQ2077">
        <v>0</v>
      </c>
      <c r="AR2077">
        <v>103.46</v>
      </c>
      <c r="AS2077">
        <v>138.45999999999998</v>
      </c>
      <c r="AT2077">
        <v>0</v>
      </c>
      <c r="AU2077">
        <v>68.459999999999994</v>
      </c>
      <c r="AV2077">
        <v>94</v>
      </c>
      <c r="AW2077">
        <v>-82</v>
      </c>
    </row>
    <row r="2078" spans="1:49" x14ac:dyDescent="0.3">
      <c r="A2078" t="s">
        <v>2837</v>
      </c>
      <c r="B2078" s="1">
        <v>45560</v>
      </c>
      <c r="C2078" s="1">
        <v>45565</v>
      </c>
      <c r="D2078" s="1">
        <v>45567</v>
      </c>
      <c r="E2078" t="s">
        <v>697</v>
      </c>
      <c r="F2078" t="s">
        <v>561</v>
      </c>
      <c r="G2078">
        <v>1</v>
      </c>
      <c r="H2078">
        <v>4.1399999999999997</v>
      </c>
      <c r="I2078">
        <v>0</v>
      </c>
      <c r="J2078">
        <v>15</v>
      </c>
      <c r="K2078" t="s">
        <v>42</v>
      </c>
      <c r="L2078" t="s">
        <v>43</v>
      </c>
      <c r="M2078" t="s">
        <v>20</v>
      </c>
      <c r="N2078" t="s">
        <v>37</v>
      </c>
      <c r="O2078" t="s">
        <v>22</v>
      </c>
      <c r="P2078" t="s">
        <v>4429</v>
      </c>
      <c r="Q2078" t="s">
        <v>4396</v>
      </c>
      <c r="R2078" t="s">
        <v>4424</v>
      </c>
      <c r="S2078" t="s">
        <v>4434</v>
      </c>
      <c r="T2078" t="s">
        <v>4950</v>
      </c>
      <c r="U2078" t="s">
        <v>8681</v>
      </c>
      <c r="V2078">
        <v>1996</v>
      </c>
      <c r="W2078" s="1">
        <v>45063</v>
      </c>
      <c r="X2078" t="s">
        <v>4404</v>
      </c>
      <c r="Y2078" t="s">
        <v>4088</v>
      </c>
      <c r="Z2078" t="s">
        <v>3971</v>
      </c>
      <c r="AA2078" t="s">
        <v>4011</v>
      </c>
      <c r="AB2078" t="s">
        <v>4000</v>
      </c>
      <c r="AC2078" t="s">
        <v>3985</v>
      </c>
      <c r="AD2078">
        <v>2.4300000000000002</v>
      </c>
      <c r="AE2078">
        <v>3.66</v>
      </c>
      <c r="AF2078" t="s">
        <v>3975</v>
      </c>
      <c r="AG2078" s="1"/>
      <c r="AJ2078" t="s">
        <v>3975</v>
      </c>
      <c r="AL2078" s="1"/>
      <c r="AM2078" s="1"/>
      <c r="AO2078">
        <v>4.1399999999999997</v>
      </c>
      <c r="AP2078">
        <v>0</v>
      </c>
      <c r="AQ2078">
        <v>0</v>
      </c>
      <c r="AR2078">
        <v>4.1399999999999997</v>
      </c>
      <c r="AS2078">
        <v>19.14</v>
      </c>
      <c r="AT2078">
        <v>2.4300000000000002</v>
      </c>
      <c r="AU2078">
        <v>-13.290000000000001</v>
      </c>
      <c r="AV2078">
        <v>2</v>
      </c>
      <c r="AW2078">
        <v>5</v>
      </c>
    </row>
    <row r="2079" spans="1:49" x14ac:dyDescent="0.3">
      <c r="A2079" t="s">
        <v>2838</v>
      </c>
      <c r="B2079" s="1">
        <v>45584</v>
      </c>
      <c r="C2079" s="1">
        <v>45587</v>
      </c>
      <c r="D2079" s="1">
        <v>45588</v>
      </c>
      <c r="E2079" t="s">
        <v>669</v>
      </c>
      <c r="F2079" t="s">
        <v>482</v>
      </c>
      <c r="G2079">
        <v>5</v>
      </c>
      <c r="H2079">
        <v>233.13</v>
      </c>
      <c r="I2079">
        <v>15</v>
      </c>
      <c r="J2079">
        <v>15</v>
      </c>
      <c r="K2079" t="s">
        <v>42</v>
      </c>
      <c r="L2079" t="s">
        <v>26</v>
      </c>
      <c r="M2079" t="s">
        <v>20</v>
      </c>
      <c r="N2079" t="s">
        <v>22</v>
      </c>
      <c r="O2079" t="s">
        <v>22</v>
      </c>
      <c r="P2079" t="s">
        <v>4635</v>
      </c>
      <c r="Q2079" t="s">
        <v>4396</v>
      </c>
      <c r="R2079" t="s">
        <v>4409</v>
      </c>
      <c r="S2079" t="s">
        <v>4398</v>
      </c>
      <c r="T2079" t="s">
        <v>4808</v>
      </c>
      <c r="U2079" t="s">
        <v>8600</v>
      </c>
      <c r="V2079">
        <v>1984</v>
      </c>
      <c r="W2079" s="1">
        <v>45746</v>
      </c>
      <c r="X2079" t="s">
        <v>4404</v>
      </c>
      <c r="Y2079" t="s">
        <v>4108</v>
      </c>
      <c r="Z2079" t="s">
        <v>4014</v>
      </c>
      <c r="AA2079" t="s">
        <v>4023</v>
      </c>
      <c r="AB2079" t="s">
        <v>3973</v>
      </c>
      <c r="AC2079" t="s">
        <v>3974</v>
      </c>
      <c r="AD2079">
        <v>187.55</v>
      </c>
      <c r="AE2079">
        <v>228.21</v>
      </c>
      <c r="AF2079" t="s">
        <v>3975</v>
      </c>
      <c r="AG2079" s="1"/>
      <c r="AJ2079" t="s">
        <v>3975</v>
      </c>
      <c r="AL2079" s="1"/>
      <c r="AM2079" s="1"/>
      <c r="AO2079">
        <v>1165.6500000000001</v>
      </c>
      <c r="AP2079">
        <v>0.15</v>
      </c>
      <c r="AQ2079">
        <v>174.8475</v>
      </c>
      <c r="AR2079">
        <v>990.80250000000012</v>
      </c>
      <c r="AS2079">
        <v>1005.8025000000001</v>
      </c>
      <c r="AT2079">
        <v>937.75</v>
      </c>
      <c r="AU2079">
        <v>38.052500000000123</v>
      </c>
      <c r="AV2079">
        <v>1</v>
      </c>
      <c r="AW2079">
        <v>3</v>
      </c>
    </row>
    <row r="2080" spans="1:49" x14ac:dyDescent="0.3">
      <c r="A2080" t="s">
        <v>2839</v>
      </c>
      <c r="B2080" s="1">
        <v>45378</v>
      </c>
      <c r="C2080" s="1">
        <v>45385</v>
      </c>
      <c r="D2080" s="1">
        <v>45389</v>
      </c>
      <c r="E2080" t="s">
        <v>1112</v>
      </c>
      <c r="F2080" t="s">
        <v>1025</v>
      </c>
      <c r="G2080">
        <v>3</v>
      </c>
      <c r="H2080">
        <v>56.07</v>
      </c>
      <c r="I2080">
        <v>10</v>
      </c>
      <c r="J2080">
        <v>15</v>
      </c>
      <c r="K2080" t="s">
        <v>35</v>
      </c>
      <c r="L2080" t="s">
        <v>26</v>
      </c>
      <c r="M2080" t="s">
        <v>20</v>
      </c>
      <c r="N2080" t="s">
        <v>22</v>
      </c>
      <c r="O2080" t="s">
        <v>226</v>
      </c>
      <c r="P2080" t="s">
        <v>4747</v>
      </c>
      <c r="Q2080" t="s">
        <v>4396</v>
      </c>
      <c r="R2080" t="s">
        <v>4390</v>
      </c>
      <c r="S2080" t="s">
        <v>4406</v>
      </c>
      <c r="T2080" t="s">
        <v>5112</v>
      </c>
      <c r="U2080" t="s">
        <v>8782</v>
      </c>
      <c r="V2080">
        <v>1982</v>
      </c>
      <c r="W2080" s="1">
        <v>44682</v>
      </c>
      <c r="X2080" t="s">
        <v>4388</v>
      </c>
      <c r="Y2080" t="s">
        <v>3981</v>
      </c>
      <c r="Z2080" t="s">
        <v>3977</v>
      </c>
      <c r="AA2080" t="s">
        <v>3982</v>
      </c>
      <c r="AB2080" t="s">
        <v>3983</v>
      </c>
      <c r="AC2080" t="s">
        <v>3997</v>
      </c>
      <c r="AD2080">
        <v>52.7</v>
      </c>
      <c r="AE2080">
        <v>63.13</v>
      </c>
      <c r="AF2080" t="s">
        <v>3975</v>
      </c>
      <c r="AG2080" s="1"/>
      <c r="AJ2080" t="s">
        <v>3975</v>
      </c>
      <c r="AK2080" t="s">
        <v>5224</v>
      </c>
      <c r="AL2080" s="1">
        <v>45668</v>
      </c>
      <c r="AM2080" s="1">
        <v>45718</v>
      </c>
      <c r="AN2080" t="s">
        <v>19</v>
      </c>
      <c r="AO2080">
        <v>168.21</v>
      </c>
      <c r="AP2080">
        <v>0.1</v>
      </c>
      <c r="AQ2080">
        <v>16.821000000000002</v>
      </c>
      <c r="AR2080">
        <v>151.38900000000001</v>
      </c>
      <c r="AS2080">
        <v>166.38900000000001</v>
      </c>
      <c r="AT2080">
        <v>158.10000000000002</v>
      </c>
      <c r="AU2080">
        <v>-21.711000000000013</v>
      </c>
      <c r="AV2080">
        <v>4</v>
      </c>
      <c r="AW2080">
        <v>7</v>
      </c>
    </row>
    <row r="2081" spans="1:49" x14ac:dyDescent="0.3">
      <c r="A2081" t="s">
        <v>2840</v>
      </c>
      <c r="B2081" s="1">
        <v>45492</v>
      </c>
      <c r="C2081" s="1">
        <v>45494</v>
      </c>
      <c r="D2081" s="1">
        <v>45498</v>
      </c>
      <c r="E2081" t="s">
        <v>495</v>
      </c>
      <c r="F2081" t="s">
        <v>659</v>
      </c>
      <c r="G2081">
        <v>2</v>
      </c>
      <c r="H2081">
        <v>55.92</v>
      </c>
      <c r="I2081">
        <v>0</v>
      </c>
      <c r="J2081">
        <v>25</v>
      </c>
      <c r="K2081" t="s">
        <v>42</v>
      </c>
      <c r="L2081" t="s">
        <v>26</v>
      </c>
      <c r="M2081" t="s">
        <v>30</v>
      </c>
      <c r="N2081" t="s">
        <v>21</v>
      </c>
      <c r="O2081" t="s">
        <v>22</v>
      </c>
      <c r="P2081" t="s">
        <v>4881</v>
      </c>
      <c r="Q2081" t="s">
        <v>4396</v>
      </c>
      <c r="R2081" t="s">
        <v>4390</v>
      </c>
      <c r="S2081" t="s">
        <v>4398</v>
      </c>
      <c r="T2081" t="s">
        <v>4882</v>
      </c>
      <c r="U2081" t="s">
        <v>8638</v>
      </c>
      <c r="V2081">
        <v>1996</v>
      </c>
      <c r="W2081" s="1">
        <v>44929</v>
      </c>
      <c r="X2081" t="s">
        <v>4419</v>
      </c>
      <c r="Y2081" t="s">
        <v>4099</v>
      </c>
      <c r="Z2081" t="s">
        <v>3987</v>
      </c>
      <c r="AA2081" t="s">
        <v>4065</v>
      </c>
      <c r="AB2081" t="s">
        <v>4020</v>
      </c>
      <c r="AC2081" t="s">
        <v>3997</v>
      </c>
      <c r="AD2081">
        <v>41.49</v>
      </c>
      <c r="AE2081">
        <v>58.23</v>
      </c>
      <c r="AF2081" t="s">
        <v>3975</v>
      </c>
      <c r="AG2081" s="1"/>
      <c r="AJ2081" t="s">
        <v>3975</v>
      </c>
      <c r="AL2081" s="1"/>
      <c r="AM2081" s="1"/>
      <c r="AO2081">
        <v>111.84</v>
      </c>
      <c r="AP2081">
        <v>0</v>
      </c>
      <c r="AQ2081">
        <v>0</v>
      </c>
      <c r="AR2081">
        <v>111.84</v>
      </c>
      <c r="AS2081">
        <v>136.84</v>
      </c>
      <c r="AT2081">
        <v>82.98</v>
      </c>
      <c r="AU2081">
        <v>3.8599999999999994</v>
      </c>
      <c r="AV2081">
        <v>4</v>
      </c>
      <c r="AW2081">
        <v>2</v>
      </c>
    </row>
    <row r="2082" spans="1:49" x14ac:dyDescent="0.3">
      <c r="A2082" t="s">
        <v>2841</v>
      </c>
      <c r="B2082" s="1">
        <v>45520</v>
      </c>
      <c r="C2082" s="1">
        <v>45527</v>
      </c>
      <c r="D2082" s="1">
        <v>45536</v>
      </c>
      <c r="E2082" t="s">
        <v>1390</v>
      </c>
      <c r="F2082" t="s">
        <v>635</v>
      </c>
      <c r="G2082">
        <v>3</v>
      </c>
      <c r="H2082">
        <v>203</v>
      </c>
      <c r="I2082">
        <v>0</v>
      </c>
      <c r="J2082">
        <v>50</v>
      </c>
      <c r="K2082" t="s">
        <v>18</v>
      </c>
      <c r="L2082" t="s">
        <v>43</v>
      </c>
      <c r="M2082" t="s">
        <v>36</v>
      </c>
      <c r="N2082" t="s">
        <v>22</v>
      </c>
      <c r="O2082" t="s">
        <v>166</v>
      </c>
      <c r="P2082" t="s">
        <v>4622</v>
      </c>
      <c r="Q2082" t="s">
        <v>4396</v>
      </c>
      <c r="R2082" t="s">
        <v>4401</v>
      </c>
      <c r="S2082" t="s">
        <v>4386</v>
      </c>
      <c r="T2082" t="s">
        <v>4623</v>
      </c>
      <c r="U2082" t="s">
        <v>8506</v>
      </c>
      <c r="V2082">
        <v>1973</v>
      </c>
      <c r="W2082" s="1">
        <v>45174</v>
      </c>
      <c r="X2082" t="s">
        <v>4404</v>
      </c>
      <c r="Y2082" t="s">
        <v>4089</v>
      </c>
      <c r="Z2082" t="s">
        <v>3994</v>
      </c>
      <c r="AA2082" t="s">
        <v>4043</v>
      </c>
      <c r="AB2082" t="s">
        <v>3996</v>
      </c>
      <c r="AC2082" t="s">
        <v>3992</v>
      </c>
      <c r="AD2082">
        <v>142.01</v>
      </c>
      <c r="AE2082">
        <v>196.69</v>
      </c>
      <c r="AF2082" t="s">
        <v>3975</v>
      </c>
      <c r="AG2082" s="1"/>
      <c r="AJ2082" t="s">
        <v>3975</v>
      </c>
      <c r="AK2082" t="s">
        <v>5222</v>
      </c>
      <c r="AL2082" s="1">
        <v>45865</v>
      </c>
      <c r="AM2082" s="1">
        <v>45889</v>
      </c>
      <c r="AN2082" t="s">
        <v>19</v>
      </c>
      <c r="AO2082">
        <v>609</v>
      </c>
      <c r="AP2082">
        <v>0</v>
      </c>
      <c r="AQ2082">
        <v>0</v>
      </c>
      <c r="AR2082">
        <v>609</v>
      </c>
      <c r="AS2082">
        <v>659</v>
      </c>
      <c r="AT2082">
        <v>426.03</v>
      </c>
      <c r="AU2082">
        <v>132.97000000000003</v>
      </c>
      <c r="AV2082">
        <v>9</v>
      </c>
      <c r="AW2082">
        <v>7</v>
      </c>
    </row>
    <row r="2083" spans="1:49" x14ac:dyDescent="0.3">
      <c r="A2083" t="s">
        <v>2842</v>
      </c>
      <c r="B2083" s="1">
        <v>45314</v>
      </c>
      <c r="C2083" s="1">
        <v>45317</v>
      </c>
      <c r="D2083" s="1">
        <v>45318</v>
      </c>
      <c r="E2083" t="s">
        <v>1334</v>
      </c>
      <c r="F2083" t="s">
        <v>704</v>
      </c>
      <c r="G2083">
        <v>1</v>
      </c>
      <c r="H2083">
        <v>9.24</v>
      </c>
      <c r="I2083">
        <v>10</v>
      </c>
      <c r="J2083">
        <v>15</v>
      </c>
      <c r="K2083" t="s">
        <v>18</v>
      </c>
      <c r="L2083" t="s">
        <v>19</v>
      </c>
      <c r="M2083" t="s">
        <v>30</v>
      </c>
      <c r="N2083" t="s">
        <v>31</v>
      </c>
      <c r="O2083" t="s">
        <v>85</v>
      </c>
      <c r="P2083" t="s">
        <v>4680</v>
      </c>
      <c r="Q2083" t="s">
        <v>4396</v>
      </c>
      <c r="R2083" t="s">
        <v>4409</v>
      </c>
      <c r="S2083" t="s">
        <v>4391</v>
      </c>
      <c r="T2083" t="s">
        <v>4681</v>
      </c>
      <c r="U2083" t="s">
        <v>8529</v>
      </c>
      <c r="V2083">
        <v>2005</v>
      </c>
      <c r="W2083" s="1">
        <v>45281</v>
      </c>
      <c r="X2083" t="s">
        <v>4404</v>
      </c>
      <c r="Y2083" t="s">
        <v>4047</v>
      </c>
      <c r="Z2083" t="s">
        <v>3971</v>
      </c>
      <c r="AA2083" t="s">
        <v>4004</v>
      </c>
      <c r="AB2083" t="s">
        <v>3983</v>
      </c>
      <c r="AC2083" t="s">
        <v>3974</v>
      </c>
      <c r="AD2083">
        <v>7.08</v>
      </c>
      <c r="AE2083">
        <v>10.76</v>
      </c>
      <c r="AF2083" t="s">
        <v>3975</v>
      </c>
      <c r="AG2083" s="1"/>
      <c r="AJ2083" t="s">
        <v>3975</v>
      </c>
      <c r="AK2083" t="s">
        <v>5224</v>
      </c>
      <c r="AL2083" s="1">
        <v>45773</v>
      </c>
      <c r="AM2083" s="1">
        <v>45787</v>
      </c>
      <c r="AN2083" t="s">
        <v>43</v>
      </c>
      <c r="AO2083">
        <v>9.24</v>
      </c>
      <c r="AP2083">
        <v>0.1</v>
      </c>
      <c r="AQ2083">
        <v>0.92400000000000004</v>
      </c>
      <c r="AR2083">
        <v>8.3160000000000007</v>
      </c>
      <c r="AS2083">
        <v>23.316000000000003</v>
      </c>
      <c r="AT2083">
        <v>7.08</v>
      </c>
      <c r="AU2083">
        <v>-13.763999999999999</v>
      </c>
      <c r="AV2083">
        <v>1</v>
      </c>
      <c r="AW2083">
        <v>3</v>
      </c>
    </row>
    <row r="2084" spans="1:49" x14ac:dyDescent="0.3">
      <c r="A2084" t="s">
        <v>2843</v>
      </c>
      <c r="B2084" s="1">
        <v>45452</v>
      </c>
      <c r="C2084" s="1">
        <v>45571</v>
      </c>
      <c r="D2084" s="1">
        <v>45460</v>
      </c>
      <c r="E2084" t="s">
        <v>553</v>
      </c>
      <c r="F2084" t="s">
        <v>712</v>
      </c>
      <c r="G2084">
        <v>1</v>
      </c>
      <c r="H2084">
        <v>83.93</v>
      </c>
      <c r="I2084">
        <v>0</v>
      </c>
      <c r="J2084">
        <v>0</v>
      </c>
      <c r="K2084" t="s">
        <v>18</v>
      </c>
      <c r="L2084" t="s">
        <v>26</v>
      </c>
      <c r="M2084" t="s">
        <v>47</v>
      </c>
      <c r="N2084" t="s">
        <v>21</v>
      </c>
      <c r="O2084" t="s">
        <v>22</v>
      </c>
      <c r="P2084" t="s">
        <v>4522</v>
      </c>
      <c r="Q2084" t="s">
        <v>4396</v>
      </c>
      <c r="R2084" t="s">
        <v>4424</v>
      </c>
      <c r="S2084" t="s">
        <v>4398</v>
      </c>
      <c r="T2084" t="s">
        <v>5074</v>
      </c>
      <c r="U2084" t="s">
        <v>8754</v>
      </c>
      <c r="V2084">
        <v>1995</v>
      </c>
      <c r="W2084" s="1">
        <v>45980</v>
      </c>
      <c r="X2084" t="s">
        <v>4394</v>
      </c>
      <c r="Y2084" t="s">
        <v>4044</v>
      </c>
      <c r="Z2084" t="s">
        <v>3971</v>
      </c>
      <c r="AA2084" t="s">
        <v>4045</v>
      </c>
      <c r="AB2084" t="s">
        <v>3983</v>
      </c>
      <c r="AC2084" t="s">
        <v>3985</v>
      </c>
      <c r="AD2084">
        <v>52.14</v>
      </c>
      <c r="AE2084">
        <v>79.89</v>
      </c>
      <c r="AF2084" t="s">
        <v>3975</v>
      </c>
      <c r="AG2084" s="1"/>
      <c r="AJ2084" t="s">
        <v>3975</v>
      </c>
      <c r="AL2084" s="1"/>
      <c r="AM2084" s="1"/>
      <c r="AO2084">
        <v>83.93</v>
      </c>
      <c r="AP2084">
        <v>0</v>
      </c>
      <c r="AQ2084">
        <v>0</v>
      </c>
      <c r="AR2084">
        <v>83.93</v>
      </c>
      <c r="AS2084">
        <v>83.93</v>
      </c>
      <c r="AT2084">
        <v>52.14</v>
      </c>
      <c r="AU2084">
        <v>31.790000000000006</v>
      </c>
      <c r="AV2084">
        <v>-111</v>
      </c>
      <c r="AW2084">
        <v>119</v>
      </c>
    </row>
    <row r="2085" spans="1:49" x14ac:dyDescent="0.3">
      <c r="A2085" t="s">
        <v>2844</v>
      </c>
      <c r="B2085" s="1">
        <v>45439</v>
      </c>
      <c r="C2085" s="1">
        <v>45443</v>
      </c>
      <c r="D2085" s="1">
        <v>45448</v>
      </c>
      <c r="E2085" t="s">
        <v>2322</v>
      </c>
      <c r="F2085" t="s">
        <v>475</v>
      </c>
      <c r="G2085">
        <v>1</v>
      </c>
      <c r="H2085">
        <v>264.72000000000003</v>
      </c>
      <c r="I2085">
        <v>2</v>
      </c>
      <c r="J2085">
        <v>25</v>
      </c>
      <c r="K2085" t="s">
        <v>18</v>
      </c>
      <c r="L2085" t="s">
        <v>26</v>
      </c>
      <c r="M2085" t="s">
        <v>30</v>
      </c>
      <c r="N2085" t="s">
        <v>22</v>
      </c>
      <c r="O2085" t="s">
        <v>22</v>
      </c>
      <c r="P2085" t="s">
        <v>5003</v>
      </c>
      <c r="Q2085" t="s">
        <v>4396</v>
      </c>
      <c r="R2085" t="s">
        <v>4390</v>
      </c>
      <c r="S2085" t="s">
        <v>4398</v>
      </c>
      <c r="T2085" t="s">
        <v>5004</v>
      </c>
      <c r="U2085" t="s">
        <v>8712</v>
      </c>
      <c r="V2085">
        <v>1973</v>
      </c>
      <c r="W2085" s="1">
        <v>45320</v>
      </c>
      <c r="X2085" t="s">
        <v>4419</v>
      </c>
      <c r="Y2085" t="s">
        <v>4165</v>
      </c>
      <c r="Z2085" t="s">
        <v>4014</v>
      </c>
      <c r="AA2085" t="s">
        <v>4038</v>
      </c>
      <c r="AB2085" t="s">
        <v>4020</v>
      </c>
      <c r="AC2085" t="s">
        <v>3974</v>
      </c>
      <c r="AD2085">
        <v>163.49</v>
      </c>
      <c r="AE2085">
        <v>232.88</v>
      </c>
      <c r="AF2085" t="s">
        <v>3975</v>
      </c>
      <c r="AG2085" s="1"/>
      <c r="AJ2085" t="s">
        <v>3975</v>
      </c>
      <c r="AL2085" s="1"/>
      <c r="AM2085" s="1"/>
      <c r="AO2085">
        <v>264.72000000000003</v>
      </c>
      <c r="AP2085">
        <v>0.02</v>
      </c>
      <c r="AQ2085">
        <v>5.2944000000000004</v>
      </c>
      <c r="AR2085">
        <v>259.42560000000003</v>
      </c>
      <c r="AS2085">
        <v>284.42560000000003</v>
      </c>
      <c r="AT2085">
        <v>163.49</v>
      </c>
      <c r="AU2085">
        <v>70.935600000000022</v>
      </c>
      <c r="AV2085">
        <v>5</v>
      </c>
      <c r="AW2085">
        <v>4</v>
      </c>
    </row>
    <row r="2086" spans="1:49" x14ac:dyDescent="0.3">
      <c r="A2086" t="s">
        <v>2845</v>
      </c>
      <c r="B2086" s="1">
        <v>45340</v>
      </c>
      <c r="C2086" s="1">
        <v>45345</v>
      </c>
      <c r="D2086" s="1">
        <v>45350</v>
      </c>
      <c r="E2086" t="s">
        <v>1284</v>
      </c>
      <c r="F2086" t="s">
        <v>439</v>
      </c>
      <c r="G2086">
        <v>1</v>
      </c>
      <c r="H2086">
        <v>108.15</v>
      </c>
      <c r="I2086">
        <v>0</v>
      </c>
      <c r="J2086">
        <v>15</v>
      </c>
      <c r="K2086" t="s">
        <v>60</v>
      </c>
      <c r="L2086" t="s">
        <v>43</v>
      </c>
      <c r="M2086" t="s">
        <v>47</v>
      </c>
      <c r="N2086" t="s">
        <v>21</v>
      </c>
      <c r="O2086" t="s">
        <v>189</v>
      </c>
      <c r="P2086" t="s">
        <v>4958</v>
      </c>
      <c r="Q2086" t="s">
        <v>4396</v>
      </c>
      <c r="R2086" t="s">
        <v>4412</v>
      </c>
      <c r="S2086" t="s">
        <v>4391</v>
      </c>
      <c r="T2086" t="s">
        <v>4959</v>
      </c>
      <c r="U2086" t="s">
        <v>4960</v>
      </c>
      <c r="V2086">
        <v>1989</v>
      </c>
      <c r="W2086" s="1">
        <v>44958</v>
      </c>
      <c r="X2086" t="s">
        <v>4394</v>
      </c>
      <c r="Y2086" t="s">
        <v>4022</v>
      </c>
      <c r="Z2086" t="s">
        <v>4014</v>
      </c>
      <c r="AA2086" t="s">
        <v>4023</v>
      </c>
      <c r="AB2086" t="s">
        <v>3989</v>
      </c>
      <c r="AC2086" t="s">
        <v>3992</v>
      </c>
      <c r="AD2086">
        <v>77.849999999999994</v>
      </c>
      <c r="AE2086">
        <v>116.67</v>
      </c>
      <c r="AF2086" t="s">
        <v>3975</v>
      </c>
      <c r="AG2086" s="1"/>
      <c r="AJ2086" t="s">
        <v>3975</v>
      </c>
      <c r="AK2086" t="s">
        <v>5227</v>
      </c>
      <c r="AL2086" s="1">
        <v>45825</v>
      </c>
      <c r="AM2086" s="1">
        <v>45859</v>
      </c>
      <c r="AN2086" t="s">
        <v>19</v>
      </c>
      <c r="AO2086">
        <v>108.15</v>
      </c>
      <c r="AP2086">
        <v>0</v>
      </c>
      <c r="AQ2086">
        <v>0</v>
      </c>
      <c r="AR2086">
        <v>108.15</v>
      </c>
      <c r="AS2086">
        <v>123.15</v>
      </c>
      <c r="AT2086">
        <v>77.849999999999994</v>
      </c>
      <c r="AU2086">
        <v>15.300000000000011</v>
      </c>
      <c r="AV2086">
        <v>5</v>
      </c>
      <c r="AW2086">
        <v>5</v>
      </c>
    </row>
    <row r="2087" spans="1:49" x14ac:dyDescent="0.3">
      <c r="A2087" t="s">
        <v>2846</v>
      </c>
      <c r="B2087" s="1">
        <v>45646</v>
      </c>
      <c r="C2087" s="1">
        <v>45656</v>
      </c>
      <c r="D2087" s="1">
        <v>45665</v>
      </c>
      <c r="E2087" t="s">
        <v>1211</v>
      </c>
      <c r="F2087" t="s">
        <v>659</v>
      </c>
      <c r="G2087">
        <v>1</v>
      </c>
      <c r="H2087">
        <v>54.96</v>
      </c>
      <c r="I2087">
        <v>0</v>
      </c>
      <c r="J2087">
        <v>25</v>
      </c>
      <c r="K2087" t="s">
        <v>42</v>
      </c>
      <c r="L2087" t="s">
        <v>43</v>
      </c>
      <c r="M2087" t="s">
        <v>20</v>
      </c>
      <c r="N2087" t="s">
        <v>21</v>
      </c>
      <c r="O2087" t="s">
        <v>22</v>
      </c>
      <c r="P2087" t="s">
        <v>4631</v>
      </c>
      <c r="Q2087" t="s">
        <v>4396</v>
      </c>
      <c r="R2087" t="s">
        <v>4385</v>
      </c>
      <c r="S2087" t="s">
        <v>4386</v>
      </c>
      <c r="T2087" t="s">
        <v>4632</v>
      </c>
      <c r="U2087" t="s">
        <v>8510</v>
      </c>
      <c r="V2087">
        <v>1978</v>
      </c>
      <c r="W2087" s="1">
        <v>44847</v>
      </c>
      <c r="X2087" t="s">
        <v>4404</v>
      </c>
      <c r="Y2087" t="s">
        <v>4099</v>
      </c>
      <c r="Z2087" t="s">
        <v>3987</v>
      </c>
      <c r="AA2087" t="s">
        <v>4065</v>
      </c>
      <c r="AB2087" t="s">
        <v>4020</v>
      </c>
      <c r="AC2087" t="s">
        <v>3997</v>
      </c>
      <c r="AD2087">
        <v>41.49</v>
      </c>
      <c r="AE2087">
        <v>58.23</v>
      </c>
      <c r="AF2087" t="s">
        <v>3975</v>
      </c>
      <c r="AG2087" s="1"/>
      <c r="AJ2087" t="s">
        <v>3975</v>
      </c>
      <c r="AL2087" s="1"/>
      <c r="AM2087" s="1"/>
      <c r="AO2087">
        <v>54.96</v>
      </c>
      <c r="AP2087">
        <v>0</v>
      </c>
      <c r="AQ2087">
        <v>0</v>
      </c>
      <c r="AR2087">
        <v>54.96</v>
      </c>
      <c r="AS2087">
        <v>79.960000000000008</v>
      </c>
      <c r="AT2087">
        <v>41.49</v>
      </c>
      <c r="AU2087">
        <v>-11.530000000000001</v>
      </c>
      <c r="AV2087">
        <v>9</v>
      </c>
      <c r="AW2087">
        <v>10</v>
      </c>
    </row>
    <row r="2088" spans="1:49" x14ac:dyDescent="0.3">
      <c r="A2088" t="s">
        <v>2847</v>
      </c>
      <c r="B2088" s="1">
        <v>45341</v>
      </c>
      <c r="C2088" s="1">
        <v>45344</v>
      </c>
      <c r="D2088" s="1">
        <v>45347</v>
      </c>
      <c r="E2088" t="s">
        <v>1126</v>
      </c>
      <c r="F2088" t="s">
        <v>225</v>
      </c>
      <c r="G2088">
        <v>1</v>
      </c>
      <c r="H2088">
        <v>169.05</v>
      </c>
      <c r="I2088">
        <v>0</v>
      </c>
      <c r="J2088">
        <v>50</v>
      </c>
      <c r="K2088" t="s">
        <v>42</v>
      </c>
      <c r="L2088" t="s">
        <v>43</v>
      </c>
      <c r="M2088" t="s">
        <v>47</v>
      </c>
      <c r="N2088" t="s">
        <v>22</v>
      </c>
      <c r="O2088" t="s">
        <v>22</v>
      </c>
      <c r="P2088" t="s">
        <v>4480</v>
      </c>
      <c r="Q2088" t="s">
        <v>4396</v>
      </c>
      <c r="R2088" t="s">
        <v>4385</v>
      </c>
      <c r="S2088" t="s">
        <v>4398</v>
      </c>
      <c r="T2088" t="s">
        <v>8802</v>
      </c>
      <c r="U2088" t="s">
        <v>8803</v>
      </c>
      <c r="V2088">
        <v>1982</v>
      </c>
      <c r="W2088" s="1">
        <v>45826</v>
      </c>
      <c r="X2088" t="s">
        <v>4388</v>
      </c>
      <c r="Y2088" t="s">
        <v>4140</v>
      </c>
      <c r="Z2088" t="s">
        <v>3971</v>
      </c>
      <c r="AA2088" t="s">
        <v>4045</v>
      </c>
      <c r="AB2088" t="s">
        <v>3973</v>
      </c>
      <c r="AC2088" t="s">
        <v>3974</v>
      </c>
      <c r="AD2088">
        <v>113.83</v>
      </c>
      <c r="AE2088">
        <v>170.1</v>
      </c>
      <c r="AF2088" t="s">
        <v>3975</v>
      </c>
      <c r="AG2088" s="1"/>
      <c r="AJ2088" t="s">
        <v>3975</v>
      </c>
      <c r="AL2088" s="1"/>
      <c r="AM2088" s="1"/>
      <c r="AO2088">
        <v>169.05</v>
      </c>
      <c r="AP2088">
        <v>0</v>
      </c>
      <c r="AQ2088">
        <v>0</v>
      </c>
      <c r="AR2088">
        <v>169.05</v>
      </c>
      <c r="AS2088">
        <v>219.05</v>
      </c>
      <c r="AT2088">
        <v>113.83</v>
      </c>
      <c r="AU2088">
        <v>5.2200000000000131</v>
      </c>
      <c r="AV2088">
        <v>3</v>
      </c>
      <c r="AW2088">
        <v>3</v>
      </c>
    </row>
    <row r="2089" spans="1:49" x14ac:dyDescent="0.3">
      <c r="A2089" t="s">
        <v>2848</v>
      </c>
      <c r="B2089" s="1">
        <v>45561</v>
      </c>
      <c r="C2089" s="1">
        <v>45563</v>
      </c>
      <c r="D2089" s="1">
        <v>45572</v>
      </c>
      <c r="E2089" t="s">
        <v>901</v>
      </c>
      <c r="F2089" t="s">
        <v>1374</v>
      </c>
      <c r="G2089">
        <v>2</v>
      </c>
      <c r="H2089">
        <v>37.36</v>
      </c>
      <c r="I2089">
        <v>20</v>
      </c>
      <c r="J2089">
        <v>15</v>
      </c>
      <c r="K2089" t="s">
        <v>18</v>
      </c>
      <c r="L2089" t="s">
        <v>19</v>
      </c>
      <c r="M2089" t="s">
        <v>36</v>
      </c>
      <c r="N2089" t="s">
        <v>22</v>
      </c>
      <c r="O2089" t="s">
        <v>22</v>
      </c>
      <c r="P2089" t="s">
        <v>4463</v>
      </c>
      <c r="Q2089" t="s">
        <v>4384</v>
      </c>
      <c r="R2089" t="s">
        <v>4459</v>
      </c>
      <c r="S2089" t="s">
        <v>4386</v>
      </c>
      <c r="T2089" t="s">
        <v>4468</v>
      </c>
      <c r="U2089" t="s">
        <v>4469</v>
      </c>
      <c r="V2089">
        <v>1986</v>
      </c>
      <c r="W2089" s="1">
        <v>45915</v>
      </c>
      <c r="X2089" t="s">
        <v>4419</v>
      </c>
      <c r="Y2089" t="s">
        <v>4013</v>
      </c>
      <c r="Z2089" t="s">
        <v>4014</v>
      </c>
      <c r="AA2089" t="s">
        <v>4015</v>
      </c>
      <c r="AB2089" t="s">
        <v>4009</v>
      </c>
      <c r="AC2089" t="s">
        <v>3992</v>
      </c>
      <c r="AD2089">
        <v>26.41</v>
      </c>
      <c r="AE2089">
        <v>35.51</v>
      </c>
      <c r="AF2089" t="s">
        <v>3975</v>
      </c>
      <c r="AG2089" s="1"/>
      <c r="AJ2089" t="s">
        <v>3975</v>
      </c>
      <c r="AL2089" s="1"/>
      <c r="AM2089" s="1"/>
      <c r="AO2089">
        <v>74.72</v>
      </c>
      <c r="AP2089">
        <v>0.2</v>
      </c>
      <c r="AQ2089">
        <v>14.944000000000001</v>
      </c>
      <c r="AR2089">
        <v>59.775999999999996</v>
      </c>
      <c r="AS2089">
        <v>74.775999999999996</v>
      </c>
      <c r="AT2089">
        <v>52.82</v>
      </c>
      <c r="AU2089">
        <v>-8.044000000000004</v>
      </c>
      <c r="AV2089">
        <v>9</v>
      </c>
      <c r="AW2089">
        <v>2</v>
      </c>
    </row>
    <row r="2090" spans="1:49" x14ac:dyDescent="0.3">
      <c r="A2090" t="s">
        <v>2849</v>
      </c>
      <c r="B2090" s="1">
        <v>45476</v>
      </c>
      <c r="C2090" s="1">
        <v>45480</v>
      </c>
      <c r="D2090" s="1">
        <v>45492</v>
      </c>
      <c r="E2090" t="s">
        <v>1097</v>
      </c>
      <c r="F2090" t="s">
        <v>405</v>
      </c>
      <c r="G2090">
        <v>1</v>
      </c>
      <c r="H2090">
        <v>32.65</v>
      </c>
      <c r="I2090">
        <v>20</v>
      </c>
      <c r="J2090">
        <v>15</v>
      </c>
      <c r="K2090" t="s">
        <v>42</v>
      </c>
      <c r="L2090" t="s">
        <v>19</v>
      </c>
      <c r="M2090" t="s">
        <v>20</v>
      </c>
      <c r="N2090" t="s">
        <v>31</v>
      </c>
      <c r="O2090" t="s">
        <v>81</v>
      </c>
      <c r="P2090" t="s">
        <v>4648</v>
      </c>
      <c r="Q2090" t="s">
        <v>4384</v>
      </c>
      <c r="R2090" t="s">
        <v>4444</v>
      </c>
      <c r="S2090" t="s">
        <v>4398</v>
      </c>
      <c r="T2090" t="s">
        <v>4891</v>
      </c>
      <c r="U2090" t="s">
        <v>8641</v>
      </c>
      <c r="V2090">
        <v>1972</v>
      </c>
      <c r="W2090" s="1">
        <v>45778</v>
      </c>
      <c r="X2090" t="s">
        <v>4404</v>
      </c>
      <c r="Y2090" t="s">
        <v>3984</v>
      </c>
      <c r="Z2090" t="s">
        <v>3977</v>
      </c>
      <c r="AA2090" t="s">
        <v>3978</v>
      </c>
      <c r="AB2090" t="s">
        <v>3973</v>
      </c>
      <c r="AC2090" t="s">
        <v>3985</v>
      </c>
      <c r="AD2090">
        <v>21.75</v>
      </c>
      <c r="AE2090">
        <v>33.03</v>
      </c>
      <c r="AF2090" t="s">
        <v>3975</v>
      </c>
      <c r="AG2090" s="1"/>
      <c r="AJ2090" t="s">
        <v>3975</v>
      </c>
      <c r="AK2090" t="s">
        <v>5222</v>
      </c>
      <c r="AL2090" s="1">
        <v>45436</v>
      </c>
      <c r="AM2090" s="1">
        <v>45489</v>
      </c>
      <c r="AN2090" t="s">
        <v>19</v>
      </c>
      <c r="AO2090">
        <v>32.65</v>
      </c>
      <c r="AP2090">
        <v>0.2</v>
      </c>
      <c r="AQ2090">
        <v>6.53</v>
      </c>
      <c r="AR2090">
        <v>26.119999999999997</v>
      </c>
      <c r="AS2090">
        <v>41.12</v>
      </c>
      <c r="AT2090">
        <v>21.75</v>
      </c>
      <c r="AU2090">
        <v>-10.630000000000003</v>
      </c>
      <c r="AV2090">
        <v>12</v>
      </c>
      <c r="AW2090">
        <v>4</v>
      </c>
    </row>
    <row r="2091" spans="1:49" x14ac:dyDescent="0.3">
      <c r="A2091" t="s">
        <v>2850</v>
      </c>
      <c r="B2091" s="1">
        <v>45338</v>
      </c>
      <c r="C2091" s="1">
        <v>45342</v>
      </c>
      <c r="D2091" s="1">
        <v>45346</v>
      </c>
      <c r="E2091" t="s">
        <v>1002</v>
      </c>
      <c r="F2091" t="s">
        <v>563</v>
      </c>
      <c r="G2091">
        <v>1</v>
      </c>
      <c r="H2091">
        <v>216.5</v>
      </c>
      <c r="I2091">
        <v>0</v>
      </c>
      <c r="J2091">
        <v>0</v>
      </c>
      <c r="K2091" t="s">
        <v>42</v>
      </c>
      <c r="L2091" t="s">
        <v>19</v>
      </c>
      <c r="M2091" t="s">
        <v>47</v>
      </c>
      <c r="N2091" t="s">
        <v>22</v>
      </c>
      <c r="O2091" t="s">
        <v>468</v>
      </c>
      <c r="P2091" t="s">
        <v>4968</v>
      </c>
      <c r="Q2091" t="s">
        <v>4396</v>
      </c>
      <c r="R2091" t="s">
        <v>4424</v>
      </c>
      <c r="S2091" t="s">
        <v>4386</v>
      </c>
      <c r="T2091" t="s">
        <v>4969</v>
      </c>
      <c r="U2091" t="s">
        <v>8689</v>
      </c>
      <c r="V2091">
        <v>1970</v>
      </c>
      <c r="W2091" s="1">
        <v>45945</v>
      </c>
      <c r="X2091" t="s">
        <v>22</v>
      </c>
      <c r="Y2091" t="s">
        <v>4046</v>
      </c>
      <c r="Z2091" t="s">
        <v>4014</v>
      </c>
      <c r="AA2091" t="s">
        <v>4015</v>
      </c>
      <c r="AB2091" t="s">
        <v>4020</v>
      </c>
      <c r="AC2091" t="s">
        <v>3992</v>
      </c>
      <c r="AD2091">
        <v>158.65</v>
      </c>
      <c r="AE2091">
        <v>220.64</v>
      </c>
      <c r="AF2091" t="s">
        <v>3975</v>
      </c>
      <c r="AG2091" s="1">
        <v>45531</v>
      </c>
      <c r="AH2091" t="s">
        <v>4173</v>
      </c>
      <c r="AI2091" t="s">
        <v>35</v>
      </c>
      <c r="AJ2091" t="s">
        <v>4055</v>
      </c>
      <c r="AK2091" t="s">
        <v>5228</v>
      </c>
      <c r="AL2091" s="1">
        <v>45339</v>
      </c>
      <c r="AM2091" s="1">
        <v>45357</v>
      </c>
      <c r="AN2091" t="s">
        <v>43</v>
      </c>
      <c r="AO2091">
        <v>216.5</v>
      </c>
      <c r="AP2091">
        <v>0</v>
      </c>
      <c r="AQ2091">
        <v>0</v>
      </c>
      <c r="AR2091">
        <v>216.5</v>
      </c>
      <c r="AS2091">
        <v>216.5</v>
      </c>
      <c r="AT2091">
        <v>158.65</v>
      </c>
      <c r="AU2091">
        <v>57.849999999999994</v>
      </c>
      <c r="AV2091">
        <v>4</v>
      </c>
      <c r="AW2091">
        <v>4</v>
      </c>
    </row>
    <row r="2092" spans="1:49" x14ac:dyDescent="0.3">
      <c r="A2092" t="s">
        <v>2851</v>
      </c>
      <c r="B2092" s="1">
        <v>45634</v>
      </c>
      <c r="C2092" s="1"/>
      <c r="D2092" s="1">
        <v>45640</v>
      </c>
      <c r="E2092" t="s">
        <v>197</v>
      </c>
      <c r="F2092" t="s">
        <v>1244</v>
      </c>
      <c r="G2092">
        <v>1</v>
      </c>
      <c r="H2092">
        <v>190.66</v>
      </c>
      <c r="I2092">
        <v>25</v>
      </c>
      <c r="J2092">
        <v>15</v>
      </c>
      <c r="K2092" t="s">
        <v>42</v>
      </c>
      <c r="L2092" t="s">
        <v>26</v>
      </c>
      <c r="M2092" t="s">
        <v>47</v>
      </c>
      <c r="N2092" t="s">
        <v>22</v>
      </c>
      <c r="O2092" t="s">
        <v>98</v>
      </c>
      <c r="P2092" t="s">
        <v>4451</v>
      </c>
      <c r="Q2092" t="s">
        <v>4396</v>
      </c>
      <c r="R2092" t="s">
        <v>4424</v>
      </c>
      <c r="S2092" t="s">
        <v>4434</v>
      </c>
      <c r="T2092" t="s">
        <v>5149</v>
      </c>
      <c r="U2092" t="s">
        <v>8807</v>
      </c>
      <c r="V2092">
        <v>1984</v>
      </c>
      <c r="W2092" s="1">
        <v>45050</v>
      </c>
      <c r="X2092" t="s">
        <v>4404</v>
      </c>
      <c r="Y2092" t="s">
        <v>4125</v>
      </c>
      <c r="Z2092" t="s">
        <v>4014</v>
      </c>
      <c r="AA2092" t="s">
        <v>4038</v>
      </c>
      <c r="AB2092" t="s">
        <v>3989</v>
      </c>
      <c r="AC2092" t="s">
        <v>3974</v>
      </c>
      <c r="AD2092">
        <v>156.36000000000001</v>
      </c>
      <c r="AE2092">
        <v>217.47</v>
      </c>
      <c r="AF2092" t="s">
        <v>3975</v>
      </c>
      <c r="AG2092" s="1"/>
      <c r="AJ2092" t="s">
        <v>3975</v>
      </c>
      <c r="AK2092" t="s">
        <v>5229</v>
      </c>
      <c r="AL2092" s="1">
        <v>45421</v>
      </c>
      <c r="AM2092" s="1">
        <v>45444</v>
      </c>
      <c r="AN2092" t="s">
        <v>5225</v>
      </c>
      <c r="AO2092">
        <v>190.66</v>
      </c>
      <c r="AP2092">
        <v>0.25</v>
      </c>
      <c r="AQ2092">
        <v>47.664999999999999</v>
      </c>
      <c r="AR2092">
        <v>142.995</v>
      </c>
      <c r="AS2092">
        <v>157.995</v>
      </c>
      <c r="AT2092">
        <v>156.36000000000001</v>
      </c>
      <c r="AU2092">
        <v>-28.365000000000009</v>
      </c>
    </row>
    <row r="2093" spans="1:49" x14ac:dyDescent="0.3">
      <c r="A2093" t="s">
        <v>2852</v>
      </c>
      <c r="B2093" s="1">
        <v>45653</v>
      </c>
      <c r="C2093" s="1">
        <v>45660</v>
      </c>
      <c r="D2093" s="1">
        <v>45664</v>
      </c>
      <c r="E2093" t="s">
        <v>1233</v>
      </c>
      <c r="F2093" t="s">
        <v>1148</v>
      </c>
      <c r="G2093">
        <v>1</v>
      </c>
      <c r="H2093">
        <v>224.8</v>
      </c>
      <c r="I2093">
        <v>10</v>
      </c>
      <c r="J2093">
        <v>0</v>
      </c>
      <c r="K2093" t="s">
        <v>35</v>
      </c>
      <c r="L2093" t="s">
        <v>26</v>
      </c>
      <c r="M2093" t="s">
        <v>30</v>
      </c>
      <c r="N2093" t="s">
        <v>22</v>
      </c>
      <c r="O2093" t="s">
        <v>85</v>
      </c>
      <c r="P2093" t="s">
        <v>4554</v>
      </c>
      <c r="Q2093" t="s">
        <v>4396</v>
      </c>
      <c r="R2093" t="s">
        <v>4409</v>
      </c>
      <c r="S2093" t="s">
        <v>4398</v>
      </c>
      <c r="T2093" t="s">
        <v>4555</v>
      </c>
      <c r="U2093" t="s">
        <v>8473</v>
      </c>
      <c r="V2093">
        <v>1994</v>
      </c>
      <c r="W2093" s="1">
        <v>45730</v>
      </c>
      <c r="X2093" t="s">
        <v>4394</v>
      </c>
      <c r="Y2093" t="s">
        <v>4040</v>
      </c>
      <c r="Z2093" t="s">
        <v>3987</v>
      </c>
      <c r="AA2093" t="s">
        <v>3999</v>
      </c>
      <c r="AB2093" t="s">
        <v>3983</v>
      </c>
      <c r="AC2093" t="s">
        <v>3985</v>
      </c>
      <c r="AD2093">
        <v>178.39</v>
      </c>
      <c r="AE2093">
        <v>223.44</v>
      </c>
      <c r="AF2093" t="s">
        <v>3975</v>
      </c>
      <c r="AG2093" s="1"/>
      <c r="AJ2093" t="s">
        <v>3975</v>
      </c>
      <c r="AK2093" t="s">
        <v>5224</v>
      </c>
      <c r="AL2093" s="1">
        <v>45773</v>
      </c>
      <c r="AM2093" s="1">
        <v>45787</v>
      </c>
      <c r="AN2093" t="s">
        <v>43</v>
      </c>
      <c r="AO2093">
        <v>224.8</v>
      </c>
      <c r="AP2093">
        <v>0.1</v>
      </c>
      <c r="AQ2093">
        <v>22.480000000000004</v>
      </c>
      <c r="AR2093">
        <v>202.32</v>
      </c>
      <c r="AS2093">
        <v>202.32</v>
      </c>
      <c r="AT2093">
        <v>178.39</v>
      </c>
      <c r="AU2093">
        <v>23.930000000000007</v>
      </c>
      <c r="AV2093">
        <v>4</v>
      </c>
      <c r="AW2093">
        <v>7</v>
      </c>
    </row>
    <row r="2094" spans="1:49" x14ac:dyDescent="0.3">
      <c r="A2094" t="s">
        <v>2853</v>
      </c>
      <c r="B2094" s="1">
        <v>45360</v>
      </c>
      <c r="C2094" s="1">
        <v>45540</v>
      </c>
      <c r="D2094" s="1">
        <v>45549</v>
      </c>
      <c r="E2094" t="s">
        <v>358</v>
      </c>
      <c r="F2094" t="s">
        <v>1052</v>
      </c>
      <c r="G2094">
        <v>3</v>
      </c>
      <c r="H2094">
        <v>241.69</v>
      </c>
      <c r="I2094">
        <v>0</v>
      </c>
      <c r="J2094">
        <v>15</v>
      </c>
      <c r="K2094" t="s">
        <v>35</v>
      </c>
      <c r="L2094" t="s">
        <v>19</v>
      </c>
      <c r="M2094" t="s">
        <v>30</v>
      </c>
      <c r="N2094" t="s">
        <v>22</v>
      </c>
      <c r="O2094" t="s">
        <v>22</v>
      </c>
      <c r="P2094" t="s">
        <v>4426</v>
      </c>
      <c r="Q2094" t="s">
        <v>4384</v>
      </c>
      <c r="R2094" t="s">
        <v>4412</v>
      </c>
      <c r="S2094" t="s">
        <v>4434</v>
      </c>
      <c r="T2094" t="s">
        <v>4672</v>
      </c>
      <c r="U2094" t="s">
        <v>8526</v>
      </c>
      <c r="V2094">
        <v>1982</v>
      </c>
      <c r="W2094" s="1">
        <v>44796</v>
      </c>
      <c r="X2094" t="s">
        <v>22</v>
      </c>
      <c r="Y2094" t="s">
        <v>4066</v>
      </c>
      <c r="Z2094" t="s">
        <v>3987</v>
      </c>
      <c r="AA2094" t="s">
        <v>3999</v>
      </c>
      <c r="AB2094" t="s">
        <v>4002</v>
      </c>
      <c r="AC2094" t="s">
        <v>3985</v>
      </c>
      <c r="AD2094">
        <v>166.89</v>
      </c>
      <c r="AE2094">
        <v>213.71</v>
      </c>
      <c r="AF2094" t="s">
        <v>3975</v>
      </c>
      <c r="AG2094" s="1"/>
      <c r="AJ2094" t="s">
        <v>3975</v>
      </c>
      <c r="AL2094" s="1"/>
      <c r="AM2094" s="1"/>
      <c r="AO2094">
        <v>725.06999999999994</v>
      </c>
      <c r="AP2094">
        <v>0</v>
      </c>
      <c r="AQ2094">
        <v>0</v>
      </c>
      <c r="AR2094">
        <v>725.06999999999994</v>
      </c>
      <c r="AS2094">
        <v>740.06999999999994</v>
      </c>
      <c r="AT2094">
        <v>500.66999999999996</v>
      </c>
      <c r="AU2094">
        <v>209.39999999999998</v>
      </c>
      <c r="AV2094">
        <v>9</v>
      </c>
      <c r="AW2094">
        <v>180</v>
      </c>
    </row>
    <row r="2095" spans="1:49" x14ac:dyDescent="0.3">
      <c r="A2095" t="s">
        <v>2854</v>
      </c>
      <c r="B2095" s="1">
        <v>45333</v>
      </c>
      <c r="C2095" s="1">
        <v>45599</v>
      </c>
      <c r="D2095" s="1">
        <v>45608</v>
      </c>
      <c r="E2095" t="s">
        <v>268</v>
      </c>
      <c r="F2095" t="s">
        <v>107</v>
      </c>
      <c r="G2095">
        <v>4</v>
      </c>
      <c r="H2095">
        <v>175</v>
      </c>
      <c r="I2095">
        <v>20</v>
      </c>
      <c r="J2095">
        <v>35</v>
      </c>
      <c r="K2095" t="s">
        <v>18</v>
      </c>
      <c r="L2095" t="s">
        <v>26</v>
      </c>
      <c r="M2095" t="s">
        <v>30</v>
      </c>
      <c r="N2095" t="s">
        <v>22</v>
      </c>
      <c r="O2095" t="s">
        <v>22</v>
      </c>
      <c r="P2095" t="s">
        <v>4958</v>
      </c>
      <c r="Q2095" t="s">
        <v>4384</v>
      </c>
      <c r="R2095" t="s">
        <v>4412</v>
      </c>
      <c r="S2095" t="s">
        <v>4434</v>
      </c>
      <c r="T2095" t="s">
        <v>5214</v>
      </c>
      <c r="U2095" t="s">
        <v>8839</v>
      </c>
      <c r="V2095">
        <v>1984</v>
      </c>
      <c r="W2095" s="1">
        <v>45632</v>
      </c>
      <c r="X2095" t="s">
        <v>4394</v>
      </c>
      <c r="Y2095" t="s">
        <v>4028</v>
      </c>
      <c r="Z2095" t="s">
        <v>4014</v>
      </c>
      <c r="AA2095" t="s">
        <v>4029</v>
      </c>
      <c r="AB2095" t="s">
        <v>4009</v>
      </c>
      <c r="AC2095" t="s">
        <v>3985</v>
      </c>
      <c r="AD2095">
        <v>125.26</v>
      </c>
      <c r="AE2095">
        <v>159.83000000000001</v>
      </c>
      <c r="AF2095" t="s">
        <v>3975</v>
      </c>
      <c r="AG2095" s="1"/>
      <c r="AJ2095" t="s">
        <v>3975</v>
      </c>
      <c r="AL2095" s="1"/>
      <c r="AM2095" s="1"/>
      <c r="AO2095">
        <v>700</v>
      </c>
      <c r="AP2095">
        <v>0.2</v>
      </c>
      <c r="AQ2095">
        <v>140</v>
      </c>
      <c r="AR2095">
        <v>560</v>
      </c>
      <c r="AS2095">
        <v>595</v>
      </c>
      <c r="AT2095">
        <v>501.04</v>
      </c>
      <c r="AU2095">
        <v>23.95999999999998</v>
      </c>
      <c r="AV2095">
        <v>9</v>
      </c>
      <c r="AW2095">
        <v>266</v>
      </c>
    </row>
    <row r="2096" spans="1:49" x14ac:dyDescent="0.3">
      <c r="A2096" t="s">
        <v>2855</v>
      </c>
      <c r="B2096" s="1">
        <v>45536</v>
      </c>
      <c r="C2096" s="1">
        <v>45421</v>
      </c>
      <c r="D2096" s="1">
        <v>45541</v>
      </c>
      <c r="E2096" t="s">
        <v>1462</v>
      </c>
      <c r="F2096" t="s">
        <v>400</v>
      </c>
      <c r="G2096">
        <v>1</v>
      </c>
      <c r="H2096">
        <v>50.04</v>
      </c>
      <c r="I2096">
        <v>2</v>
      </c>
      <c r="J2096">
        <v>25</v>
      </c>
      <c r="K2096" t="s">
        <v>18</v>
      </c>
      <c r="L2096" t="s">
        <v>19</v>
      </c>
      <c r="M2096" t="s">
        <v>30</v>
      </c>
      <c r="N2096" t="s">
        <v>37</v>
      </c>
      <c r="O2096" t="s">
        <v>127</v>
      </c>
      <c r="P2096" t="s">
        <v>4837</v>
      </c>
      <c r="Q2096" t="s">
        <v>4396</v>
      </c>
      <c r="R2096" t="s">
        <v>4416</v>
      </c>
      <c r="S2096" t="s">
        <v>4434</v>
      </c>
      <c r="T2096" t="s">
        <v>4838</v>
      </c>
      <c r="U2096" t="s">
        <v>8614</v>
      </c>
      <c r="V2096">
        <v>1998</v>
      </c>
      <c r="W2096" s="1">
        <v>45679</v>
      </c>
      <c r="X2096" t="s">
        <v>4394</v>
      </c>
      <c r="Y2096" t="s">
        <v>3993</v>
      </c>
      <c r="Z2096" t="s">
        <v>3994</v>
      </c>
      <c r="AA2096" t="s">
        <v>3995</v>
      </c>
      <c r="AB2096" t="s">
        <v>3996</v>
      </c>
      <c r="AC2096" t="s">
        <v>3997</v>
      </c>
      <c r="AD2096">
        <v>31.33</v>
      </c>
      <c r="AE2096">
        <v>44.22</v>
      </c>
      <c r="AF2096" t="s">
        <v>3975</v>
      </c>
      <c r="AG2096" s="1"/>
      <c r="AJ2096" t="s">
        <v>3975</v>
      </c>
      <c r="AK2096" t="s">
        <v>5224</v>
      </c>
      <c r="AL2096" s="1">
        <v>45738</v>
      </c>
      <c r="AM2096" s="1">
        <v>45765</v>
      </c>
      <c r="AN2096" t="s">
        <v>26</v>
      </c>
      <c r="AO2096">
        <v>50.04</v>
      </c>
      <c r="AP2096">
        <v>0.02</v>
      </c>
      <c r="AQ2096">
        <v>1.0007999999999999</v>
      </c>
      <c r="AR2096">
        <v>49.039200000000001</v>
      </c>
      <c r="AS2096">
        <v>74.039199999999994</v>
      </c>
      <c r="AT2096">
        <v>31.33</v>
      </c>
      <c r="AU2096">
        <v>-7.2907999999999973</v>
      </c>
      <c r="AV2096">
        <v>120</v>
      </c>
      <c r="AW2096">
        <v>-115</v>
      </c>
    </row>
    <row r="2097" spans="1:49" x14ac:dyDescent="0.3">
      <c r="A2097" t="s">
        <v>2856</v>
      </c>
      <c r="B2097" s="1">
        <v>45355</v>
      </c>
      <c r="C2097" s="1">
        <v>45392</v>
      </c>
      <c r="D2097" s="1">
        <v>45399</v>
      </c>
      <c r="E2097" t="s">
        <v>106</v>
      </c>
      <c r="F2097" t="s">
        <v>445</v>
      </c>
      <c r="G2097">
        <v>2</v>
      </c>
      <c r="H2097">
        <v>28.08</v>
      </c>
      <c r="I2097">
        <v>0</v>
      </c>
      <c r="J2097">
        <v>15</v>
      </c>
      <c r="K2097" t="s">
        <v>35</v>
      </c>
      <c r="L2097" t="s">
        <v>43</v>
      </c>
      <c r="M2097" t="s">
        <v>47</v>
      </c>
      <c r="N2097" t="s">
        <v>22</v>
      </c>
      <c r="O2097" t="s">
        <v>242</v>
      </c>
      <c r="P2097" t="s">
        <v>4930</v>
      </c>
      <c r="Q2097" t="s">
        <v>4396</v>
      </c>
      <c r="R2097" t="s">
        <v>4409</v>
      </c>
      <c r="S2097" t="s">
        <v>4434</v>
      </c>
      <c r="T2097" t="s">
        <v>5115</v>
      </c>
      <c r="U2097" t="s">
        <v>8787</v>
      </c>
      <c r="V2097">
        <v>1990</v>
      </c>
      <c r="W2097" s="1">
        <v>44942</v>
      </c>
      <c r="X2097" t="s">
        <v>4394</v>
      </c>
      <c r="Y2097" t="s">
        <v>4099</v>
      </c>
      <c r="Z2097" t="s">
        <v>3987</v>
      </c>
      <c r="AA2097" t="s">
        <v>4065</v>
      </c>
      <c r="AB2097" t="s">
        <v>4020</v>
      </c>
      <c r="AC2097" t="s">
        <v>3992</v>
      </c>
      <c r="AD2097">
        <v>18.010000000000002</v>
      </c>
      <c r="AE2097">
        <v>27.01</v>
      </c>
      <c r="AF2097" t="s">
        <v>3975</v>
      </c>
      <c r="AG2097" s="1"/>
      <c r="AJ2097" t="s">
        <v>3975</v>
      </c>
      <c r="AK2097" t="s">
        <v>5222</v>
      </c>
      <c r="AL2097" s="1">
        <v>45809</v>
      </c>
      <c r="AM2097" s="1">
        <v>45857</v>
      </c>
      <c r="AN2097" t="s">
        <v>19</v>
      </c>
      <c r="AO2097">
        <v>56.16</v>
      </c>
      <c r="AP2097">
        <v>0</v>
      </c>
      <c r="AQ2097">
        <v>0</v>
      </c>
      <c r="AR2097">
        <v>56.16</v>
      </c>
      <c r="AS2097">
        <v>71.16</v>
      </c>
      <c r="AT2097">
        <v>36.020000000000003</v>
      </c>
      <c r="AU2097">
        <v>5.1399999999999935</v>
      </c>
      <c r="AV2097">
        <v>7</v>
      </c>
      <c r="AW2097">
        <v>37</v>
      </c>
    </row>
    <row r="2098" spans="1:49" x14ac:dyDescent="0.3">
      <c r="A2098" t="s">
        <v>2857</v>
      </c>
      <c r="B2098" s="1">
        <v>45416</v>
      </c>
      <c r="C2098" s="1">
        <v>45387</v>
      </c>
      <c r="D2098" s="1">
        <v>45391</v>
      </c>
      <c r="E2098" t="s">
        <v>906</v>
      </c>
      <c r="F2098" t="s">
        <v>352</v>
      </c>
      <c r="G2098">
        <v>3</v>
      </c>
      <c r="H2098">
        <v>71.62</v>
      </c>
      <c r="I2098">
        <v>0</v>
      </c>
      <c r="J2098">
        <v>35</v>
      </c>
      <c r="K2098" t="s">
        <v>35</v>
      </c>
      <c r="L2098" t="s">
        <v>19</v>
      </c>
      <c r="M2098" t="s">
        <v>36</v>
      </c>
      <c r="N2098" t="s">
        <v>22</v>
      </c>
      <c r="O2098" t="s">
        <v>22</v>
      </c>
      <c r="P2098" t="s">
        <v>4628</v>
      </c>
      <c r="Q2098" t="s">
        <v>4396</v>
      </c>
      <c r="R2098" t="s">
        <v>4401</v>
      </c>
      <c r="S2098" t="s">
        <v>4406</v>
      </c>
      <c r="T2098" t="s">
        <v>4629</v>
      </c>
      <c r="U2098" t="s">
        <v>8508</v>
      </c>
      <c r="V2098">
        <v>1990</v>
      </c>
      <c r="W2098" s="1">
        <v>44704</v>
      </c>
      <c r="X2098" t="s">
        <v>4388</v>
      </c>
      <c r="Y2098" t="s">
        <v>4074</v>
      </c>
      <c r="Z2098" t="s">
        <v>4014</v>
      </c>
      <c r="AA2098" t="s">
        <v>4038</v>
      </c>
      <c r="AB2098" t="s">
        <v>4000</v>
      </c>
      <c r="AC2098" t="s">
        <v>3974</v>
      </c>
      <c r="AD2098">
        <v>60.71</v>
      </c>
      <c r="AE2098">
        <v>73.680000000000007</v>
      </c>
      <c r="AF2098" t="s">
        <v>3975</v>
      </c>
      <c r="AG2098" s="1"/>
      <c r="AJ2098" t="s">
        <v>3975</v>
      </c>
      <c r="AL2098" s="1"/>
      <c r="AM2098" s="1"/>
      <c r="AO2098">
        <v>214.86</v>
      </c>
      <c r="AP2098">
        <v>0</v>
      </c>
      <c r="AQ2098">
        <v>0</v>
      </c>
      <c r="AR2098">
        <v>214.86</v>
      </c>
      <c r="AS2098">
        <v>249.86</v>
      </c>
      <c r="AT2098">
        <v>182.13</v>
      </c>
      <c r="AU2098">
        <v>-2.2699999999999818</v>
      </c>
      <c r="AV2098">
        <v>4</v>
      </c>
      <c r="AW2098">
        <v>-29</v>
      </c>
    </row>
    <row r="2099" spans="1:49" x14ac:dyDescent="0.3">
      <c r="A2099" t="s">
        <v>2858</v>
      </c>
      <c r="B2099" s="1">
        <v>45468</v>
      </c>
      <c r="C2099" s="1"/>
      <c r="D2099" s="1">
        <v>45479</v>
      </c>
      <c r="E2099" t="s">
        <v>1474</v>
      </c>
      <c r="F2099" t="s">
        <v>162</v>
      </c>
      <c r="G2099">
        <v>2</v>
      </c>
      <c r="H2099">
        <v>262.77</v>
      </c>
      <c r="I2099">
        <v>0</v>
      </c>
      <c r="J2099">
        <v>15</v>
      </c>
      <c r="K2099" t="s">
        <v>60</v>
      </c>
      <c r="L2099" t="s">
        <v>26</v>
      </c>
      <c r="M2099" t="s">
        <v>30</v>
      </c>
      <c r="N2099" t="s">
        <v>22</v>
      </c>
      <c r="O2099" t="s">
        <v>22</v>
      </c>
      <c r="P2099" t="s">
        <v>4500</v>
      </c>
      <c r="Q2099" t="s">
        <v>4396</v>
      </c>
      <c r="R2099" t="s">
        <v>4390</v>
      </c>
      <c r="S2099" t="s">
        <v>4406</v>
      </c>
      <c r="T2099" t="s">
        <v>4525</v>
      </c>
      <c r="U2099" t="s">
        <v>8464</v>
      </c>
      <c r="V2099">
        <v>1972</v>
      </c>
      <c r="W2099" s="1">
        <v>45314</v>
      </c>
      <c r="X2099" t="s">
        <v>22</v>
      </c>
      <c r="Y2099" t="s">
        <v>4116</v>
      </c>
      <c r="Z2099" t="s">
        <v>3971</v>
      </c>
      <c r="AA2099" t="s">
        <v>4045</v>
      </c>
      <c r="AB2099" t="s">
        <v>4032</v>
      </c>
      <c r="AC2099" t="s">
        <v>3980</v>
      </c>
      <c r="AD2099">
        <v>168.98</v>
      </c>
      <c r="AE2099">
        <v>242.86</v>
      </c>
      <c r="AF2099" t="s">
        <v>3975</v>
      </c>
      <c r="AG2099" s="1"/>
      <c r="AJ2099" t="s">
        <v>3975</v>
      </c>
      <c r="AL2099" s="1"/>
      <c r="AM2099" s="1"/>
      <c r="AO2099">
        <v>525.54</v>
      </c>
      <c r="AP2099">
        <v>0</v>
      </c>
      <c r="AQ2099">
        <v>0</v>
      </c>
      <c r="AR2099">
        <v>525.54</v>
      </c>
      <c r="AS2099">
        <v>540.54</v>
      </c>
      <c r="AT2099">
        <v>337.96</v>
      </c>
      <c r="AU2099">
        <v>172.57999999999998</v>
      </c>
    </row>
    <row r="2100" spans="1:49" x14ac:dyDescent="0.3">
      <c r="A2100" t="s">
        <v>2859</v>
      </c>
      <c r="B2100" s="1">
        <v>45631</v>
      </c>
      <c r="C2100" s="1">
        <v>45427</v>
      </c>
      <c r="D2100" s="1"/>
      <c r="E2100" t="s">
        <v>1121</v>
      </c>
      <c r="F2100" t="s">
        <v>51</v>
      </c>
      <c r="G2100">
        <v>1</v>
      </c>
      <c r="H2100">
        <v>75.56</v>
      </c>
      <c r="I2100">
        <v>5</v>
      </c>
      <c r="J2100">
        <v>15</v>
      </c>
      <c r="K2100" t="s">
        <v>42</v>
      </c>
      <c r="L2100" t="s">
        <v>43</v>
      </c>
      <c r="M2100" t="s">
        <v>47</v>
      </c>
      <c r="N2100" t="s">
        <v>37</v>
      </c>
      <c r="O2100" t="s">
        <v>22</v>
      </c>
      <c r="P2100" t="s">
        <v>5121</v>
      </c>
      <c r="Q2100" t="s">
        <v>4384</v>
      </c>
      <c r="R2100" t="s">
        <v>4459</v>
      </c>
      <c r="S2100" t="s">
        <v>4386</v>
      </c>
      <c r="T2100" t="s">
        <v>5122</v>
      </c>
      <c r="U2100" t="s">
        <v>5123</v>
      </c>
      <c r="V2100">
        <v>1977</v>
      </c>
      <c r="W2100" s="1">
        <v>45023</v>
      </c>
      <c r="X2100" t="s">
        <v>4404</v>
      </c>
      <c r="Y2100" t="s">
        <v>4033</v>
      </c>
      <c r="Z2100" t="s">
        <v>3977</v>
      </c>
      <c r="AA2100" t="s">
        <v>3982</v>
      </c>
      <c r="AB2100" t="s">
        <v>3973</v>
      </c>
      <c r="AC2100" t="s">
        <v>3997</v>
      </c>
      <c r="AD2100">
        <v>54.81</v>
      </c>
      <c r="AE2100">
        <v>84.23</v>
      </c>
      <c r="AF2100" t="s">
        <v>3975</v>
      </c>
      <c r="AG2100" s="1"/>
      <c r="AJ2100" t="s">
        <v>3975</v>
      </c>
      <c r="AL2100" s="1"/>
      <c r="AM2100" s="1"/>
      <c r="AO2100">
        <v>75.56</v>
      </c>
      <c r="AP2100">
        <v>0.05</v>
      </c>
      <c r="AQ2100">
        <v>3.7780000000000005</v>
      </c>
      <c r="AR2100">
        <v>71.781999999999996</v>
      </c>
      <c r="AS2100">
        <v>86.781999999999996</v>
      </c>
      <c r="AT2100">
        <v>54.81</v>
      </c>
      <c r="AU2100">
        <v>1.9719999999999942</v>
      </c>
      <c r="AW2100">
        <v>-204</v>
      </c>
    </row>
    <row r="2101" spans="1:49" x14ac:dyDescent="0.3">
      <c r="A2101" t="s">
        <v>2860</v>
      </c>
      <c r="B2101" s="1">
        <v>45556</v>
      </c>
      <c r="C2101" s="1">
        <v>45563</v>
      </c>
      <c r="D2101" s="1">
        <v>45361</v>
      </c>
      <c r="E2101" t="s">
        <v>396</v>
      </c>
      <c r="F2101" t="s">
        <v>631</v>
      </c>
      <c r="G2101">
        <v>1</v>
      </c>
      <c r="H2101">
        <v>227.85</v>
      </c>
      <c r="I2101">
        <v>5</v>
      </c>
      <c r="J2101">
        <v>35</v>
      </c>
      <c r="K2101" t="s">
        <v>18</v>
      </c>
      <c r="L2101" t="s">
        <v>43</v>
      </c>
      <c r="M2101" t="s">
        <v>30</v>
      </c>
      <c r="N2101" t="s">
        <v>52</v>
      </c>
      <c r="O2101" t="s">
        <v>22</v>
      </c>
      <c r="P2101" t="s">
        <v>5142</v>
      </c>
      <c r="Q2101" t="s">
        <v>4396</v>
      </c>
      <c r="R2101" t="s">
        <v>4459</v>
      </c>
      <c r="S2101" t="s">
        <v>4406</v>
      </c>
      <c r="T2101" t="s">
        <v>5143</v>
      </c>
      <c r="U2101" t="s">
        <v>8800</v>
      </c>
      <c r="V2101">
        <v>1982</v>
      </c>
      <c r="W2101" s="1">
        <v>45072</v>
      </c>
      <c r="X2101" t="s">
        <v>4404</v>
      </c>
      <c r="Y2101" t="s">
        <v>4048</v>
      </c>
      <c r="Z2101" t="s">
        <v>4014</v>
      </c>
      <c r="AA2101" t="s">
        <v>4049</v>
      </c>
      <c r="AB2101" t="s">
        <v>4002</v>
      </c>
      <c r="AC2101" t="s">
        <v>3980</v>
      </c>
      <c r="AD2101">
        <v>174.95</v>
      </c>
      <c r="AE2101">
        <v>217.09</v>
      </c>
      <c r="AF2101" t="s">
        <v>3975</v>
      </c>
      <c r="AG2101" s="1"/>
      <c r="AJ2101" t="s">
        <v>3975</v>
      </c>
      <c r="AL2101" s="1"/>
      <c r="AM2101" s="1"/>
      <c r="AO2101">
        <v>227.85</v>
      </c>
      <c r="AP2101">
        <v>0.05</v>
      </c>
      <c r="AQ2101">
        <v>11.3925</v>
      </c>
      <c r="AR2101">
        <v>216.45749999999998</v>
      </c>
      <c r="AS2101">
        <v>251.45749999999998</v>
      </c>
      <c r="AT2101">
        <v>174.95</v>
      </c>
      <c r="AU2101">
        <v>6.5074999999999932</v>
      </c>
      <c r="AV2101">
        <v>-202</v>
      </c>
      <c r="AW2101">
        <v>7</v>
      </c>
    </row>
    <row r="2102" spans="1:49" x14ac:dyDescent="0.3">
      <c r="A2102" t="s">
        <v>2861</v>
      </c>
      <c r="B2102" s="1">
        <v>45360</v>
      </c>
      <c r="C2102" s="1">
        <v>45568</v>
      </c>
      <c r="D2102" s="1">
        <v>45366</v>
      </c>
      <c r="E2102" t="s">
        <v>1021</v>
      </c>
      <c r="F2102" t="s">
        <v>229</v>
      </c>
      <c r="G2102">
        <v>1</v>
      </c>
      <c r="H2102">
        <v>107.03</v>
      </c>
      <c r="I2102">
        <v>25</v>
      </c>
      <c r="J2102">
        <v>0</v>
      </c>
      <c r="K2102" t="s">
        <v>18</v>
      </c>
      <c r="L2102" t="s">
        <v>26</v>
      </c>
      <c r="M2102" t="s">
        <v>20</v>
      </c>
      <c r="N2102" t="s">
        <v>31</v>
      </c>
      <c r="O2102" t="s">
        <v>22</v>
      </c>
      <c r="P2102" t="s">
        <v>4538</v>
      </c>
      <c r="Q2102" t="s">
        <v>4384</v>
      </c>
      <c r="R2102" t="s">
        <v>4385</v>
      </c>
      <c r="S2102" t="s">
        <v>4391</v>
      </c>
      <c r="T2102" t="s">
        <v>4539</v>
      </c>
      <c r="U2102" t="s">
        <v>4540</v>
      </c>
      <c r="V2102">
        <v>1977</v>
      </c>
      <c r="W2102" s="1">
        <v>45894</v>
      </c>
      <c r="X2102" t="s">
        <v>4404</v>
      </c>
      <c r="Y2102" t="s">
        <v>4081</v>
      </c>
      <c r="Z2102" t="s">
        <v>3994</v>
      </c>
      <c r="AA2102" t="s">
        <v>4006</v>
      </c>
      <c r="AB2102" t="s">
        <v>4020</v>
      </c>
      <c r="AC2102" t="s">
        <v>3974</v>
      </c>
      <c r="AD2102">
        <v>99.93</v>
      </c>
      <c r="AE2102">
        <v>120.2</v>
      </c>
      <c r="AF2102" t="s">
        <v>3975</v>
      </c>
      <c r="AG2102" s="1"/>
      <c r="AJ2102" t="s">
        <v>3975</v>
      </c>
      <c r="AL2102" s="1"/>
      <c r="AM2102" s="1"/>
      <c r="AO2102">
        <v>107.03</v>
      </c>
      <c r="AP2102">
        <v>0.25</v>
      </c>
      <c r="AQ2102">
        <v>26.7575</v>
      </c>
      <c r="AR2102">
        <v>80.272500000000008</v>
      </c>
      <c r="AS2102">
        <v>80.272500000000008</v>
      </c>
      <c r="AT2102">
        <v>99.93</v>
      </c>
      <c r="AU2102">
        <v>-19.657499999999999</v>
      </c>
      <c r="AV2102">
        <v>-202</v>
      </c>
      <c r="AW2102">
        <v>208</v>
      </c>
    </row>
    <row r="2103" spans="1:49" x14ac:dyDescent="0.3">
      <c r="A2103" t="s">
        <v>2862</v>
      </c>
      <c r="B2103" s="1">
        <v>45376</v>
      </c>
      <c r="C2103" s="1">
        <v>45379</v>
      </c>
      <c r="D2103" s="1">
        <v>45383</v>
      </c>
      <c r="E2103" t="s">
        <v>363</v>
      </c>
      <c r="F2103" t="s">
        <v>1374</v>
      </c>
      <c r="G2103">
        <v>4</v>
      </c>
      <c r="H2103">
        <v>34.06</v>
      </c>
      <c r="I2103">
        <v>1</v>
      </c>
      <c r="J2103">
        <v>25</v>
      </c>
      <c r="K2103" t="s">
        <v>35</v>
      </c>
      <c r="L2103" t="s">
        <v>26</v>
      </c>
      <c r="M2103" t="s">
        <v>20</v>
      </c>
      <c r="N2103" t="s">
        <v>52</v>
      </c>
      <c r="O2103" t="s">
        <v>22</v>
      </c>
      <c r="P2103" t="s">
        <v>4998</v>
      </c>
      <c r="Q2103" t="s">
        <v>4384</v>
      </c>
      <c r="R2103" t="s">
        <v>4424</v>
      </c>
      <c r="S2103" t="s">
        <v>4434</v>
      </c>
      <c r="T2103" t="s">
        <v>4999</v>
      </c>
      <c r="U2103" t="s">
        <v>8710</v>
      </c>
      <c r="V2103">
        <v>2002</v>
      </c>
      <c r="W2103" s="1">
        <v>44671</v>
      </c>
      <c r="X2103" t="s">
        <v>4394</v>
      </c>
      <c r="Y2103" t="s">
        <v>4013</v>
      </c>
      <c r="Z2103" t="s">
        <v>4014</v>
      </c>
      <c r="AA2103" t="s">
        <v>4015</v>
      </c>
      <c r="AB2103" t="s">
        <v>4009</v>
      </c>
      <c r="AC2103" t="s">
        <v>3992</v>
      </c>
      <c r="AD2103">
        <v>26.41</v>
      </c>
      <c r="AE2103">
        <v>35.51</v>
      </c>
      <c r="AF2103" t="s">
        <v>3975</v>
      </c>
      <c r="AG2103" s="1"/>
      <c r="AJ2103" t="s">
        <v>3975</v>
      </c>
      <c r="AL2103" s="1"/>
      <c r="AM2103" s="1"/>
      <c r="AO2103">
        <v>136.24</v>
      </c>
      <c r="AP2103">
        <v>0.01</v>
      </c>
      <c r="AQ2103">
        <v>1.3624000000000001</v>
      </c>
      <c r="AR2103">
        <v>134.8776</v>
      </c>
      <c r="AS2103">
        <v>159.8776</v>
      </c>
      <c r="AT2103">
        <v>105.64</v>
      </c>
      <c r="AU2103">
        <v>4.2376000000000005</v>
      </c>
      <c r="AV2103">
        <v>4</v>
      </c>
      <c r="AW2103">
        <v>3</v>
      </c>
    </row>
    <row r="2104" spans="1:49" x14ac:dyDescent="0.3">
      <c r="A2104" t="s">
        <v>2863</v>
      </c>
      <c r="B2104" s="1">
        <v>45346</v>
      </c>
      <c r="C2104" s="1">
        <v>45325</v>
      </c>
      <c r="D2104" s="1">
        <v>45446</v>
      </c>
      <c r="E2104" t="s">
        <v>174</v>
      </c>
      <c r="F2104" t="s">
        <v>343</v>
      </c>
      <c r="G2104">
        <v>1</v>
      </c>
      <c r="H2104">
        <v>160.15</v>
      </c>
      <c r="I2104">
        <v>25</v>
      </c>
      <c r="J2104">
        <v>35</v>
      </c>
      <c r="K2104" t="s">
        <v>60</v>
      </c>
      <c r="L2104" t="s">
        <v>19</v>
      </c>
      <c r="M2104" t="s">
        <v>47</v>
      </c>
      <c r="N2104" t="s">
        <v>21</v>
      </c>
      <c r="O2104" t="s">
        <v>22</v>
      </c>
      <c r="P2104" t="s">
        <v>4431</v>
      </c>
      <c r="Q2104" t="s">
        <v>4384</v>
      </c>
      <c r="R2104" t="s">
        <v>4385</v>
      </c>
      <c r="S2104" t="s">
        <v>4398</v>
      </c>
      <c r="T2104" t="s">
        <v>4432</v>
      </c>
      <c r="U2104" t="s">
        <v>8430</v>
      </c>
      <c r="V2104">
        <v>1998</v>
      </c>
      <c r="W2104" s="1">
        <v>45624</v>
      </c>
      <c r="X2104" t="s">
        <v>4404</v>
      </c>
      <c r="Y2104" t="s">
        <v>4018</v>
      </c>
      <c r="Z2104" t="s">
        <v>3971</v>
      </c>
      <c r="AA2104" t="s">
        <v>4019</v>
      </c>
      <c r="AB2104" t="s">
        <v>4020</v>
      </c>
      <c r="AC2104" t="s">
        <v>3997</v>
      </c>
      <c r="AD2104">
        <v>111.6</v>
      </c>
      <c r="AE2104">
        <v>155.84</v>
      </c>
      <c r="AF2104" t="s">
        <v>3975</v>
      </c>
      <c r="AG2104" s="1"/>
      <c r="AJ2104" t="s">
        <v>3975</v>
      </c>
      <c r="AL2104" s="1"/>
      <c r="AM2104" s="1"/>
      <c r="AO2104">
        <v>160.15</v>
      </c>
      <c r="AP2104">
        <v>0.25</v>
      </c>
      <c r="AQ2104">
        <v>40.037500000000001</v>
      </c>
      <c r="AR2104">
        <v>120.11250000000001</v>
      </c>
      <c r="AS2104">
        <v>155.11250000000001</v>
      </c>
      <c r="AT2104">
        <v>111.6</v>
      </c>
      <c r="AU2104">
        <v>-26.487499999999983</v>
      </c>
      <c r="AV2104">
        <v>121</v>
      </c>
      <c r="AW2104">
        <v>-21</v>
      </c>
    </row>
    <row r="2105" spans="1:49" x14ac:dyDescent="0.3">
      <c r="A2105" t="s">
        <v>2864</v>
      </c>
      <c r="B2105" s="1">
        <v>45344</v>
      </c>
      <c r="C2105" s="1">
        <v>45351</v>
      </c>
      <c r="D2105" s="1">
        <v>45294</v>
      </c>
      <c r="E2105" t="s">
        <v>807</v>
      </c>
      <c r="F2105" t="s">
        <v>503</v>
      </c>
      <c r="G2105">
        <v>1</v>
      </c>
      <c r="H2105">
        <v>251.26</v>
      </c>
      <c r="I2105">
        <v>0</v>
      </c>
      <c r="J2105">
        <v>15</v>
      </c>
      <c r="K2105" t="s">
        <v>60</v>
      </c>
      <c r="L2105" t="s">
        <v>19</v>
      </c>
      <c r="M2105" t="s">
        <v>30</v>
      </c>
      <c r="N2105" t="s">
        <v>22</v>
      </c>
      <c r="O2105" t="s">
        <v>127</v>
      </c>
      <c r="P2105" t="s">
        <v>4584</v>
      </c>
      <c r="Q2105" t="s">
        <v>4396</v>
      </c>
      <c r="R2105" t="s">
        <v>4409</v>
      </c>
      <c r="S2105" t="s">
        <v>4391</v>
      </c>
      <c r="T2105" t="s">
        <v>4585</v>
      </c>
      <c r="U2105" t="s">
        <v>8485</v>
      </c>
      <c r="V2105">
        <v>1996</v>
      </c>
      <c r="W2105" s="1">
        <v>44934</v>
      </c>
      <c r="X2105" t="s">
        <v>4404</v>
      </c>
      <c r="Y2105" t="s">
        <v>3990</v>
      </c>
      <c r="Z2105" t="s">
        <v>3977</v>
      </c>
      <c r="AA2105" t="s">
        <v>3991</v>
      </c>
      <c r="AB2105" t="s">
        <v>3989</v>
      </c>
      <c r="AC2105" t="s">
        <v>3974</v>
      </c>
      <c r="AD2105">
        <v>190.09</v>
      </c>
      <c r="AE2105">
        <v>279.86</v>
      </c>
      <c r="AF2105" t="s">
        <v>3975</v>
      </c>
      <c r="AG2105" s="1"/>
      <c r="AJ2105" t="s">
        <v>3975</v>
      </c>
      <c r="AK2105" t="s">
        <v>5224</v>
      </c>
      <c r="AL2105" s="1">
        <v>45738</v>
      </c>
      <c r="AM2105" s="1">
        <v>45765</v>
      </c>
      <c r="AN2105" t="s">
        <v>26</v>
      </c>
      <c r="AO2105">
        <v>251.26</v>
      </c>
      <c r="AP2105">
        <v>0</v>
      </c>
      <c r="AQ2105">
        <v>0</v>
      </c>
      <c r="AR2105">
        <v>251.26</v>
      </c>
      <c r="AS2105">
        <v>266.26</v>
      </c>
      <c r="AT2105">
        <v>190.09</v>
      </c>
      <c r="AU2105">
        <v>46.169999999999987</v>
      </c>
      <c r="AV2105">
        <v>-57</v>
      </c>
      <c r="AW2105">
        <v>7</v>
      </c>
    </row>
    <row r="2106" spans="1:49" x14ac:dyDescent="0.3">
      <c r="A2106" t="s">
        <v>2865</v>
      </c>
      <c r="B2106" s="1">
        <v>45495</v>
      </c>
      <c r="C2106" s="1">
        <v>45498</v>
      </c>
      <c r="D2106" s="1">
        <v>45507</v>
      </c>
      <c r="E2106" t="s">
        <v>1182</v>
      </c>
      <c r="F2106" t="s">
        <v>280</v>
      </c>
      <c r="G2106">
        <v>2</v>
      </c>
      <c r="H2106">
        <v>141.04</v>
      </c>
      <c r="I2106">
        <v>0</v>
      </c>
      <c r="J2106">
        <v>15</v>
      </c>
      <c r="K2106" t="s">
        <v>35</v>
      </c>
      <c r="L2106" t="s">
        <v>19</v>
      </c>
      <c r="M2106" t="s">
        <v>36</v>
      </c>
      <c r="N2106" t="s">
        <v>22</v>
      </c>
      <c r="O2106" t="s">
        <v>22</v>
      </c>
      <c r="P2106" t="s">
        <v>4875</v>
      </c>
      <c r="Q2106" t="s">
        <v>4396</v>
      </c>
      <c r="R2106" t="s">
        <v>4385</v>
      </c>
      <c r="S2106" t="s">
        <v>4391</v>
      </c>
      <c r="T2106" t="s">
        <v>4876</v>
      </c>
      <c r="U2106" t="s">
        <v>8635</v>
      </c>
      <c r="V2106">
        <v>1978</v>
      </c>
      <c r="W2106" s="1">
        <v>45773</v>
      </c>
      <c r="X2106" t="s">
        <v>4404</v>
      </c>
      <c r="Y2106" t="s">
        <v>4097</v>
      </c>
      <c r="Z2106" t="s">
        <v>3987</v>
      </c>
      <c r="AA2106" t="s">
        <v>4026</v>
      </c>
      <c r="AB2106" t="s">
        <v>3989</v>
      </c>
      <c r="AC2106" t="s">
        <v>3997</v>
      </c>
      <c r="AD2106">
        <v>85.33</v>
      </c>
      <c r="AE2106">
        <v>131.21</v>
      </c>
      <c r="AF2106" t="s">
        <v>3975</v>
      </c>
      <c r="AG2106" s="1"/>
      <c r="AJ2106" t="s">
        <v>3975</v>
      </c>
      <c r="AL2106" s="1"/>
      <c r="AM2106" s="1"/>
      <c r="AO2106">
        <v>282.08</v>
      </c>
      <c r="AP2106">
        <v>0</v>
      </c>
      <c r="AQ2106">
        <v>0</v>
      </c>
      <c r="AR2106">
        <v>282.08</v>
      </c>
      <c r="AS2106">
        <v>297.08</v>
      </c>
      <c r="AT2106">
        <v>170.66</v>
      </c>
      <c r="AU2106">
        <v>96.419999999999987</v>
      </c>
      <c r="AV2106">
        <v>9</v>
      </c>
      <c r="AW2106">
        <v>3</v>
      </c>
    </row>
    <row r="2107" spans="1:49" x14ac:dyDescent="0.3">
      <c r="A2107" t="s">
        <v>2866</v>
      </c>
      <c r="B2107" s="1">
        <v>45650</v>
      </c>
      <c r="C2107" s="1">
        <v>45653</v>
      </c>
      <c r="D2107" s="1">
        <v>45660</v>
      </c>
      <c r="E2107" t="s">
        <v>1587</v>
      </c>
      <c r="F2107" t="s">
        <v>781</v>
      </c>
      <c r="G2107">
        <v>2</v>
      </c>
      <c r="H2107">
        <v>125.83</v>
      </c>
      <c r="I2107">
        <v>25</v>
      </c>
      <c r="J2107">
        <v>50</v>
      </c>
      <c r="K2107" t="s">
        <v>35</v>
      </c>
      <c r="L2107" t="s">
        <v>43</v>
      </c>
      <c r="M2107" t="s">
        <v>30</v>
      </c>
      <c r="N2107" t="s">
        <v>22</v>
      </c>
      <c r="O2107" t="s">
        <v>22</v>
      </c>
      <c r="P2107" t="s">
        <v>4496</v>
      </c>
      <c r="Q2107" t="s">
        <v>4396</v>
      </c>
      <c r="R2107" t="s">
        <v>4401</v>
      </c>
      <c r="S2107" t="s">
        <v>4406</v>
      </c>
      <c r="T2107" t="s">
        <v>4497</v>
      </c>
      <c r="U2107" t="s">
        <v>8457</v>
      </c>
      <c r="V2107">
        <v>1999</v>
      </c>
      <c r="W2107" s="1">
        <v>45549</v>
      </c>
      <c r="X2107" t="s">
        <v>4419</v>
      </c>
      <c r="Y2107" t="s">
        <v>4091</v>
      </c>
      <c r="Z2107" t="s">
        <v>3987</v>
      </c>
      <c r="AA2107" t="s">
        <v>4026</v>
      </c>
      <c r="AB2107" t="s">
        <v>3983</v>
      </c>
      <c r="AC2107" t="s">
        <v>3980</v>
      </c>
      <c r="AD2107">
        <v>93.15</v>
      </c>
      <c r="AE2107">
        <v>111.45</v>
      </c>
      <c r="AF2107" t="s">
        <v>3975</v>
      </c>
      <c r="AG2107" s="1"/>
      <c r="AJ2107" t="s">
        <v>3975</v>
      </c>
      <c r="AL2107" s="1"/>
      <c r="AM2107" s="1"/>
      <c r="AO2107">
        <v>251.66</v>
      </c>
      <c r="AP2107">
        <v>0.25</v>
      </c>
      <c r="AQ2107">
        <v>62.914999999999999</v>
      </c>
      <c r="AR2107">
        <v>188.745</v>
      </c>
      <c r="AS2107">
        <v>238.745</v>
      </c>
      <c r="AT2107">
        <v>186.3</v>
      </c>
      <c r="AU2107">
        <v>-47.555000000000007</v>
      </c>
      <c r="AV2107">
        <v>7</v>
      </c>
      <c r="AW2107">
        <v>3</v>
      </c>
    </row>
    <row r="2108" spans="1:49" x14ac:dyDescent="0.3">
      <c r="A2108" t="s">
        <v>2867</v>
      </c>
      <c r="B2108" s="1">
        <v>45642</v>
      </c>
      <c r="C2108" s="1">
        <v>45646</v>
      </c>
      <c r="D2108" s="1">
        <v>45650</v>
      </c>
      <c r="E2108" t="s">
        <v>661</v>
      </c>
      <c r="F2108" t="s">
        <v>761</v>
      </c>
      <c r="G2108">
        <v>1</v>
      </c>
      <c r="H2108">
        <v>184.24</v>
      </c>
      <c r="I2108">
        <v>0</v>
      </c>
      <c r="J2108">
        <v>25</v>
      </c>
      <c r="K2108" t="s">
        <v>18</v>
      </c>
      <c r="L2108" t="s">
        <v>19</v>
      </c>
      <c r="M2108" t="s">
        <v>47</v>
      </c>
      <c r="N2108" t="s">
        <v>22</v>
      </c>
      <c r="O2108" t="s">
        <v>22</v>
      </c>
      <c r="P2108" t="s">
        <v>5107</v>
      </c>
      <c r="Q2108" t="s">
        <v>4396</v>
      </c>
      <c r="R2108" t="s">
        <v>4416</v>
      </c>
      <c r="S2108" t="s">
        <v>4386</v>
      </c>
      <c r="T2108" t="s">
        <v>8779</v>
      </c>
      <c r="U2108" t="s">
        <v>8780</v>
      </c>
      <c r="V2108">
        <v>1997</v>
      </c>
      <c r="W2108" s="1">
        <v>44727</v>
      </c>
      <c r="X2108" t="s">
        <v>4388</v>
      </c>
      <c r="Y2108" t="s">
        <v>4078</v>
      </c>
      <c r="Z2108" t="s">
        <v>3994</v>
      </c>
      <c r="AA2108" t="s">
        <v>4043</v>
      </c>
      <c r="AB2108" t="s">
        <v>3979</v>
      </c>
      <c r="AC2108" t="s">
        <v>3985</v>
      </c>
      <c r="AD2108">
        <v>128.63</v>
      </c>
      <c r="AE2108">
        <v>182.08</v>
      </c>
      <c r="AF2108" t="s">
        <v>3975</v>
      </c>
      <c r="AG2108" s="1"/>
      <c r="AJ2108" t="s">
        <v>3975</v>
      </c>
      <c r="AL2108" s="1"/>
      <c r="AM2108" s="1"/>
      <c r="AO2108">
        <v>184.24</v>
      </c>
      <c r="AP2108">
        <v>0</v>
      </c>
      <c r="AQ2108">
        <v>0</v>
      </c>
      <c r="AR2108">
        <v>184.24</v>
      </c>
      <c r="AS2108">
        <v>209.24</v>
      </c>
      <c r="AT2108">
        <v>128.63</v>
      </c>
      <c r="AU2108">
        <v>30.610000000000014</v>
      </c>
      <c r="AV2108">
        <v>4</v>
      </c>
      <c r="AW2108">
        <v>4</v>
      </c>
    </row>
    <row r="2109" spans="1:49" x14ac:dyDescent="0.3">
      <c r="A2109" t="s">
        <v>2868</v>
      </c>
      <c r="B2109" s="1">
        <v>45488</v>
      </c>
      <c r="C2109" s="1">
        <v>45498</v>
      </c>
      <c r="D2109" s="1">
        <v>45502</v>
      </c>
      <c r="E2109" t="s">
        <v>317</v>
      </c>
      <c r="F2109" t="s">
        <v>648</v>
      </c>
      <c r="G2109">
        <v>1</v>
      </c>
      <c r="H2109">
        <v>59.1</v>
      </c>
      <c r="I2109">
        <v>0</v>
      </c>
      <c r="J2109">
        <v>35</v>
      </c>
      <c r="K2109" t="s">
        <v>18</v>
      </c>
      <c r="L2109" t="s">
        <v>19</v>
      </c>
      <c r="M2109" t="s">
        <v>47</v>
      </c>
      <c r="N2109" t="s">
        <v>22</v>
      </c>
      <c r="O2109" t="s">
        <v>38</v>
      </c>
      <c r="P2109" t="s">
        <v>4581</v>
      </c>
      <c r="Q2109" t="s">
        <v>4384</v>
      </c>
      <c r="R2109" t="s">
        <v>4459</v>
      </c>
      <c r="S2109" t="s">
        <v>4434</v>
      </c>
      <c r="T2109" t="s">
        <v>4970</v>
      </c>
      <c r="U2109" t="s">
        <v>8692</v>
      </c>
      <c r="V2109">
        <v>1994</v>
      </c>
      <c r="W2109" s="1">
        <v>45229</v>
      </c>
      <c r="X2109" t="s">
        <v>22</v>
      </c>
      <c r="Y2109" t="s">
        <v>4030</v>
      </c>
      <c r="Z2109" t="s">
        <v>3977</v>
      </c>
      <c r="AA2109" t="s">
        <v>3978</v>
      </c>
      <c r="AB2109" t="s">
        <v>3989</v>
      </c>
      <c r="AC2109" t="s">
        <v>3985</v>
      </c>
      <c r="AD2109">
        <v>51.94</v>
      </c>
      <c r="AE2109">
        <v>65.14</v>
      </c>
      <c r="AF2109" t="s">
        <v>3975</v>
      </c>
      <c r="AG2109" s="1"/>
      <c r="AJ2109" t="s">
        <v>3975</v>
      </c>
      <c r="AK2109" t="s">
        <v>5228</v>
      </c>
      <c r="AL2109" s="1">
        <v>45880</v>
      </c>
      <c r="AM2109" s="1">
        <v>45932</v>
      </c>
      <c r="AN2109" t="s">
        <v>19</v>
      </c>
      <c r="AO2109">
        <v>59.1</v>
      </c>
      <c r="AP2109">
        <v>0</v>
      </c>
      <c r="AQ2109">
        <v>0</v>
      </c>
      <c r="AR2109">
        <v>59.1</v>
      </c>
      <c r="AS2109">
        <v>94.1</v>
      </c>
      <c r="AT2109">
        <v>51.94</v>
      </c>
      <c r="AU2109">
        <v>-27.839999999999996</v>
      </c>
      <c r="AV2109">
        <v>4</v>
      </c>
      <c r="AW2109">
        <v>10</v>
      </c>
    </row>
    <row r="2110" spans="1:49" x14ac:dyDescent="0.3">
      <c r="A2110" t="s">
        <v>2869</v>
      </c>
      <c r="B2110" s="1">
        <v>45391</v>
      </c>
      <c r="C2110" s="1">
        <v>45396</v>
      </c>
      <c r="D2110" s="1">
        <v>45403</v>
      </c>
      <c r="E2110" t="s">
        <v>253</v>
      </c>
      <c r="F2110" t="s">
        <v>245</v>
      </c>
      <c r="G2110">
        <v>1</v>
      </c>
      <c r="H2110">
        <v>128.44</v>
      </c>
      <c r="I2110">
        <v>10</v>
      </c>
      <c r="J2110">
        <v>35</v>
      </c>
      <c r="K2110" t="s">
        <v>42</v>
      </c>
      <c r="L2110" t="s">
        <v>26</v>
      </c>
      <c r="M2110" t="s">
        <v>20</v>
      </c>
      <c r="N2110" t="s">
        <v>22</v>
      </c>
      <c r="O2110" t="s">
        <v>22</v>
      </c>
      <c r="P2110" t="s">
        <v>4637</v>
      </c>
      <c r="Q2110" t="s">
        <v>4396</v>
      </c>
      <c r="R2110" t="s">
        <v>4385</v>
      </c>
      <c r="S2110" t="s">
        <v>4406</v>
      </c>
      <c r="T2110" t="s">
        <v>4883</v>
      </c>
      <c r="U2110" t="s">
        <v>4884</v>
      </c>
      <c r="V2110">
        <v>1995</v>
      </c>
      <c r="W2110" s="1">
        <v>45250</v>
      </c>
      <c r="X2110" t="s">
        <v>4404</v>
      </c>
      <c r="Y2110" t="s">
        <v>4152</v>
      </c>
      <c r="Z2110" t="s">
        <v>3987</v>
      </c>
      <c r="AA2110" t="s">
        <v>4026</v>
      </c>
      <c r="AB2110" t="s">
        <v>3979</v>
      </c>
      <c r="AC2110" t="s">
        <v>3992</v>
      </c>
      <c r="AD2110">
        <v>114.75</v>
      </c>
      <c r="AE2110">
        <v>150.80000000000001</v>
      </c>
      <c r="AF2110" t="s">
        <v>3975</v>
      </c>
      <c r="AG2110" s="1"/>
      <c r="AJ2110" t="s">
        <v>3975</v>
      </c>
      <c r="AL2110" s="1"/>
      <c r="AM2110" s="1"/>
      <c r="AO2110">
        <v>128.44</v>
      </c>
      <c r="AP2110">
        <v>0.1</v>
      </c>
      <c r="AQ2110">
        <v>12.844000000000001</v>
      </c>
      <c r="AR2110">
        <v>115.596</v>
      </c>
      <c r="AS2110">
        <v>150.596</v>
      </c>
      <c r="AT2110">
        <v>114.75</v>
      </c>
      <c r="AU2110">
        <v>-34.153999999999996</v>
      </c>
      <c r="AV2110">
        <v>7</v>
      </c>
      <c r="AW2110">
        <v>5</v>
      </c>
    </row>
    <row r="2111" spans="1:49" x14ac:dyDescent="0.3">
      <c r="A2111" t="s">
        <v>2870</v>
      </c>
      <c r="B2111" s="1">
        <v>45526</v>
      </c>
      <c r="C2111" s="1">
        <v>45529</v>
      </c>
      <c r="D2111" s="1">
        <v>45300</v>
      </c>
      <c r="E2111" t="s">
        <v>282</v>
      </c>
      <c r="F2111" t="s">
        <v>680</v>
      </c>
      <c r="G2111">
        <v>3</v>
      </c>
      <c r="H2111">
        <v>152.66</v>
      </c>
      <c r="I2111">
        <v>0</v>
      </c>
      <c r="J2111">
        <v>15</v>
      </c>
      <c r="K2111" t="s">
        <v>35</v>
      </c>
      <c r="L2111" t="s">
        <v>19</v>
      </c>
      <c r="M2111" t="s">
        <v>30</v>
      </c>
      <c r="N2111" t="s">
        <v>37</v>
      </c>
      <c r="O2111" t="s">
        <v>22</v>
      </c>
      <c r="P2111" t="s">
        <v>4599</v>
      </c>
      <c r="Q2111" t="s">
        <v>4384</v>
      </c>
      <c r="R2111" t="s">
        <v>4459</v>
      </c>
      <c r="S2111" t="s">
        <v>4391</v>
      </c>
      <c r="T2111" t="s">
        <v>5184</v>
      </c>
      <c r="U2111" t="s">
        <v>8821</v>
      </c>
      <c r="V2111">
        <v>2003</v>
      </c>
      <c r="W2111" s="1">
        <v>45861</v>
      </c>
      <c r="X2111" t="s">
        <v>4404</v>
      </c>
      <c r="Y2111" t="s">
        <v>4073</v>
      </c>
      <c r="Z2111" t="s">
        <v>3971</v>
      </c>
      <c r="AA2111" t="s">
        <v>3972</v>
      </c>
      <c r="AB2111" t="s">
        <v>3996</v>
      </c>
      <c r="AC2111" t="s">
        <v>3974</v>
      </c>
      <c r="AD2111">
        <v>119.24</v>
      </c>
      <c r="AE2111">
        <v>176.21</v>
      </c>
      <c r="AF2111" t="s">
        <v>3975</v>
      </c>
      <c r="AG2111" s="1">
        <v>45882</v>
      </c>
      <c r="AH2111" t="s">
        <v>4173</v>
      </c>
      <c r="AI2111" t="s">
        <v>18</v>
      </c>
      <c r="AJ2111" t="s">
        <v>4055</v>
      </c>
      <c r="AL2111" s="1"/>
      <c r="AM2111" s="1"/>
      <c r="AO2111">
        <v>457.98</v>
      </c>
      <c r="AP2111">
        <v>0</v>
      </c>
      <c r="AQ2111">
        <v>0</v>
      </c>
      <c r="AR2111">
        <v>457.98</v>
      </c>
      <c r="AS2111">
        <v>472.98</v>
      </c>
      <c r="AT2111">
        <v>357.71999999999997</v>
      </c>
      <c r="AU2111">
        <v>85.260000000000048</v>
      </c>
      <c r="AV2111">
        <v>-229</v>
      </c>
      <c r="AW2111">
        <v>3</v>
      </c>
    </row>
    <row r="2112" spans="1:49" x14ac:dyDescent="0.3">
      <c r="A2112" t="s">
        <v>2871</v>
      </c>
      <c r="B2112" s="1">
        <v>45491</v>
      </c>
      <c r="C2112" s="1">
        <v>45495</v>
      </c>
      <c r="D2112" s="1">
        <v>45498</v>
      </c>
      <c r="E2112" t="s">
        <v>512</v>
      </c>
      <c r="F2112" t="s">
        <v>918</v>
      </c>
      <c r="G2112">
        <v>2</v>
      </c>
      <c r="H2112">
        <v>19.079999999999998</v>
      </c>
      <c r="I2112">
        <v>15</v>
      </c>
      <c r="J2112">
        <v>0</v>
      </c>
      <c r="K2112" t="s">
        <v>60</v>
      </c>
      <c r="L2112" t="s">
        <v>19</v>
      </c>
      <c r="M2112" t="s">
        <v>36</v>
      </c>
      <c r="N2112" t="s">
        <v>52</v>
      </c>
      <c r="O2112" t="s">
        <v>22</v>
      </c>
      <c r="P2112" t="s">
        <v>4617</v>
      </c>
      <c r="Q2112" t="s">
        <v>4396</v>
      </c>
      <c r="R2112" t="s">
        <v>4412</v>
      </c>
      <c r="S2112" t="s">
        <v>4434</v>
      </c>
      <c r="T2112" t="s">
        <v>4618</v>
      </c>
      <c r="U2112" t="s">
        <v>8502</v>
      </c>
      <c r="V2112">
        <v>1991</v>
      </c>
      <c r="W2112" s="1">
        <v>44996</v>
      </c>
      <c r="X2112" t="s">
        <v>4404</v>
      </c>
      <c r="Y2112" t="s">
        <v>4027</v>
      </c>
      <c r="Z2112" t="s">
        <v>4014</v>
      </c>
      <c r="AA2112" t="s">
        <v>4017</v>
      </c>
      <c r="AB2112" t="s">
        <v>3973</v>
      </c>
      <c r="AC2112" t="s">
        <v>3980</v>
      </c>
      <c r="AD2112">
        <v>15.82</v>
      </c>
      <c r="AE2112">
        <v>19.809999999999999</v>
      </c>
      <c r="AF2112" t="s">
        <v>3975</v>
      </c>
      <c r="AG2112" s="1"/>
      <c r="AJ2112" t="s">
        <v>3975</v>
      </c>
      <c r="AL2112" s="1"/>
      <c r="AM2112" s="1"/>
      <c r="AO2112">
        <v>38.159999999999997</v>
      </c>
      <c r="AP2112">
        <v>0.15</v>
      </c>
      <c r="AQ2112">
        <v>5.7239999999999993</v>
      </c>
      <c r="AR2112">
        <v>32.436</v>
      </c>
      <c r="AS2112">
        <v>32.436</v>
      </c>
      <c r="AT2112">
        <v>31.64</v>
      </c>
      <c r="AU2112">
        <v>0.79599999999999937</v>
      </c>
      <c r="AV2112">
        <v>3</v>
      </c>
      <c r="AW2112">
        <v>4</v>
      </c>
    </row>
    <row r="2113" spans="1:49" x14ac:dyDescent="0.3">
      <c r="A2113" t="s">
        <v>2872</v>
      </c>
      <c r="B2113" s="1">
        <v>45565</v>
      </c>
      <c r="C2113" s="1">
        <v>45570</v>
      </c>
      <c r="D2113" s="1">
        <v>45579</v>
      </c>
      <c r="E2113" t="s">
        <v>313</v>
      </c>
      <c r="F2113" t="s">
        <v>41</v>
      </c>
      <c r="G2113">
        <v>2</v>
      </c>
      <c r="H2113">
        <v>117.93</v>
      </c>
      <c r="I2113">
        <v>15</v>
      </c>
      <c r="J2113">
        <v>25</v>
      </c>
      <c r="K2113" t="s">
        <v>60</v>
      </c>
      <c r="L2113" t="s">
        <v>19</v>
      </c>
      <c r="M2113" t="s">
        <v>47</v>
      </c>
      <c r="N2113" t="s">
        <v>22</v>
      </c>
      <c r="O2113" t="s">
        <v>22</v>
      </c>
      <c r="P2113" t="s">
        <v>4678</v>
      </c>
      <c r="Q2113" t="s">
        <v>4396</v>
      </c>
      <c r="R2113" t="s">
        <v>4401</v>
      </c>
      <c r="S2113" t="s">
        <v>4391</v>
      </c>
      <c r="T2113" t="s">
        <v>4679</v>
      </c>
      <c r="U2113" t="s">
        <v>8528</v>
      </c>
      <c r="V2113">
        <v>1994</v>
      </c>
      <c r="W2113" s="1">
        <v>44732</v>
      </c>
      <c r="X2113" t="s">
        <v>4404</v>
      </c>
      <c r="Y2113" t="s">
        <v>4162</v>
      </c>
      <c r="Z2113" t="s">
        <v>4014</v>
      </c>
      <c r="AA2113" t="s">
        <v>4015</v>
      </c>
      <c r="AB2113" t="s">
        <v>3973</v>
      </c>
      <c r="AC2113" t="s">
        <v>3985</v>
      </c>
      <c r="AD2113">
        <v>95.32</v>
      </c>
      <c r="AE2113">
        <v>114.15</v>
      </c>
      <c r="AF2113" t="s">
        <v>3975</v>
      </c>
      <c r="AG2113" s="1"/>
      <c r="AJ2113" t="s">
        <v>3975</v>
      </c>
      <c r="AL2113" s="1"/>
      <c r="AM2113" s="1"/>
      <c r="AO2113">
        <v>235.86</v>
      </c>
      <c r="AP2113">
        <v>0.15</v>
      </c>
      <c r="AQ2113">
        <v>35.378999999999998</v>
      </c>
      <c r="AR2113">
        <v>200.48100000000002</v>
      </c>
      <c r="AS2113">
        <v>225.48100000000002</v>
      </c>
      <c r="AT2113">
        <v>190.64</v>
      </c>
      <c r="AU2113">
        <v>-15.158999999999963</v>
      </c>
      <c r="AV2113">
        <v>9</v>
      </c>
      <c r="AW2113">
        <v>5</v>
      </c>
    </row>
    <row r="2114" spans="1:49" x14ac:dyDescent="0.3">
      <c r="A2114" t="s">
        <v>2873</v>
      </c>
      <c r="B2114" s="1">
        <v>45346</v>
      </c>
      <c r="C2114" s="1">
        <v>45325</v>
      </c>
      <c r="D2114" s="1">
        <v>45354</v>
      </c>
      <c r="E2114" t="s">
        <v>914</v>
      </c>
      <c r="F2114" t="s">
        <v>534</v>
      </c>
      <c r="G2114">
        <v>1</v>
      </c>
      <c r="H2114">
        <v>21.57</v>
      </c>
      <c r="I2114">
        <v>0</v>
      </c>
      <c r="J2114">
        <v>15</v>
      </c>
      <c r="K2114" t="s">
        <v>35</v>
      </c>
      <c r="L2114" t="s">
        <v>26</v>
      </c>
      <c r="M2114" t="s">
        <v>47</v>
      </c>
      <c r="N2114" t="s">
        <v>22</v>
      </c>
      <c r="O2114" t="s">
        <v>98</v>
      </c>
      <c r="P2114" t="s">
        <v>4458</v>
      </c>
      <c r="Q2114" t="s">
        <v>4396</v>
      </c>
      <c r="R2114" t="s">
        <v>4401</v>
      </c>
      <c r="S2114" t="s">
        <v>4398</v>
      </c>
      <c r="T2114" t="s">
        <v>4592</v>
      </c>
      <c r="U2114" t="s">
        <v>8491</v>
      </c>
      <c r="V2114">
        <v>2002</v>
      </c>
      <c r="W2114" s="1">
        <v>44590</v>
      </c>
      <c r="X2114" t="s">
        <v>4404</v>
      </c>
      <c r="Y2114" t="s">
        <v>4021</v>
      </c>
      <c r="Z2114" t="s">
        <v>3994</v>
      </c>
      <c r="AA2114" t="s">
        <v>4006</v>
      </c>
      <c r="AB2114" t="s">
        <v>3996</v>
      </c>
      <c r="AC2114" t="s">
        <v>3997</v>
      </c>
      <c r="AD2114">
        <v>17.190000000000001</v>
      </c>
      <c r="AE2114">
        <v>20.5</v>
      </c>
      <c r="AF2114" t="s">
        <v>3975</v>
      </c>
      <c r="AG2114" s="1"/>
      <c r="AJ2114" t="s">
        <v>3975</v>
      </c>
      <c r="AK2114" t="s">
        <v>5229</v>
      </c>
      <c r="AL2114" s="1">
        <v>45421</v>
      </c>
      <c r="AM2114" s="1">
        <v>45444</v>
      </c>
      <c r="AN2114" t="s">
        <v>5225</v>
      </c>
      <c r="AO2114">
        <v>21.57</v>
      </c>
      <c r="AP2114">
        <v>0</v>
      </c>
      <c r="AQ2114">
        <v>0</v>
      </c>
      <c r="AR2114">
        <v>21.57</v>
      </c>
      <c r="AS2114">
        <v>36.57</v>
      </c>
      <c r="AT2114">
        <v>17.190000000000001</v>
      </c>
      <c r="AU2114">
        <v>-10.620000000000001</v>
      </c>
      <c r="AV2114">
        <v>29</v>
      </c>
      <c r="AW2114">
        <v>-21</v>
      </c>
    </row>
    <row r="2115" spans="1:49" x14ac:dyDescent="0.3">
      <c r="A2115" t="s">
        <v>2874</v>
      </c>
      <c r="B2115" s="1">
        <v>45391</v>
      </c>
      <c r="C2115" s="1">
        <v>45394</v>
      </c>
      <c r="D2115" s="1">
        <v>45399</v>
      </c>
      <c r="E2115" t="s">
        <v>938</v>
      </c>
      <c r="F2115" t="s">
        <v>594</v>
      </c>
      <c r="G2115">
        <v>1</v>
      </c>
      <c r="H2115">
        <v>71.22</v>
      </c>
      <c r="I2115">
        <v>0</v>
      </c>
      <c r="J2115">
        <v>15</v>
      </c>
      <c r="K2115" t="s">
        <v>42</v>
      </c>
      <c r="L2115" t="s">
        <v>19</v>
      </c>
      <c r="M2115" t="s">
        <v>36</v>
      </c>
      <c r="N2115" t="s">
        <v>31</v>
      </c>
      <c r="O2115" t="s">
        <v>242</v>
      </c>
      <c r="P2115" t="s">
        <v>4480</v>
      </c>
      <c r="Q2115" t="s">
        <v>4396</v>
      </c>
      <c r="R2115" t="s">
        <v>4401</v>
      </c>
      <c r="S2115" t="s">
        <v>4386</v>
      </c>
      <c r="T2115" t="s">
        <v>4793</v>
      </c>
      <c r="U2115" t="s">
        <v>8592</v>
      </c>
      <c r="V2115">
        <v>2003</v>
      </c>
      <c r="W2115" s="1">
        <v>45986</v>
      </c>
      <c r="X2115" t="s">
        <v>4388</v>
      </c>
      <c r="Y2115" t="s">
        <v>4058</v>
      </c>
      <c r="Z2115" t="s">
        <v>3994</v>
      </c>
      <c r="AA2115" t="s">
        <v>3995</v>
      </c>
      <c r="AB2115" t="s">
        <v>4002</v>
      </c>
      <c r="AC2115" t="s">
        <v>3992</v>
      </c>
      <c r="AD2115">
        <v>60.46</v>
      </c>
      <c r="AE2115">
        <v>74.209999999999994</v>
      </c>
      <c r="AF2115" t="s">
        <v>3975</v>
      </c>
      <c r="AG2115" s="1"/>
      <c r="AJ2115" t="s">
        <v>3975</v>
      </c>
      <c r="AK2115" t="s">
        <v>5222</v>
      </c>
      <c r="AL2115" s="1">
        <v>45809</v>
      </c>
      <c r="AM2115" s="1">
        <v>45857</v>
      </c>
      <c r="AN2115" t="s">
        <v>19</v>
      </c>
      <c r="AO2115">
        <v>71.22</v>
      </c>
      <c r="AP2115">
        <v>0</v>
      </c>
      <c r="AQ2115">
        <v>0</v>
      </c>
      <c r="AR2115">
        <v>71.22</v>
      </c>
      <c r="AS2115">
        <v>86.22</v>
      </c>
      <c r="AT2115">
        <v>60.46</v>
      </c>
      <c r="AU2115">
        <v>-4.240000000000002</v>
      </c>
      <c r="AV2115">
        <v>5</v>
      </c>
      <c r="AW2115">
        <v>3</v>
      </c>
    </row>
    <row r="2116" spans="1:49" x14ac:dyDescent="0.3">
      <c r="A2116" t="s">
        <v>2875</v>
      </c>
      <c r="B2116" s="1">
        <v>45350</v>
      </c>
      <c r="C2116" s="1">
        <v>45355</v>
      </c>
      <c r="D2116" s="1">
        <v>45538</v>
      </c>
      <c r="E2116" t="s">
        <v>1425</v>
      </c>
      <c r="F2116" t="s">
        <v>457</v>
      </c>
      <c r="G2116">
        <v>3</v>
      </c>
      <c r="H2116">
        <v>22.79</v>
      </c>
      <c r="I2116">
        <v>0</v>
      </c>
      <c r="J2116">
        <v>35</v>
      </c>
      <c r="K2116" t="s">
        <v>42</v>
      </c>
      <c r="L2116" t="s">
        <v>19</v>
      </c>
      <c r="M2116" t="s">
        <v>47</v>
      </c>
      <c r="N2116" t="s">
        <v>22</v>
      </c>
      <c r="O2116" t="s">
        <v>226</v>
      </c>
      <c r="P2116" t="s">
        <v>5088</v>
      </c>
      <c r="Q2116" t="s">
        <v>4384</v>
      </c>
      <c r="R2116" t="s">
        <v>4390</v>
      </c>
      <c r="S2116" t="s">
        <v>4386</v>
      </c>
      <c r="T2116" t="s">
        <v>5164</v>
      </c>
      <c r="U2116" t="s">
        <v>5165</v>
      </c>
      <c r="V2116">
        <v>1978</v>
      </c>
      <c r="W2116" s="1">
        <v>45747</v>
      </c>
      <c r="X2116" t="s">
        <v>4404</v>
      </c>
      <c r="Y2116" t="s">
        <v>4066</v>
      </c>
      <c r="Z2116" t="s">
        <v>3987</v>
      </c>
      <c r="AA2116" t="s">
        <v>3999</v>
      </c>
      <c r="AB2116" t="s">
        <v>4002</v>
      </c>
      <c r="AC2116" t="s">
        <v>3974</v>
      </c>
      <c r="AD2116">
        <v>17.04</v>
      </c>
      <c r="AE2116">
        <v>24.34</v>
      </c>
      <c r="AF2116" t="s">
        <v>3975</v>
      </c>
      <c r="AG2116" s="1"/>
      <c r="AJ2116" t="s">
        <v>3975</v>
      </c>
      <c r="AK2116" t="s">
        <v>5224</v>
      </c>
      <c r="AL2116" s="1">
        <v>45668</v>
      </c>
      <c r="AM2116" s="1">
        <v>45718</v>
      </c>
      <c r="AN2116" t="s">
        <v>19</v>
      </c>
      <c r="AO2116">
        <v>68.37</v>
      </c>
      <c r="AP2116">
        <v>0</v>
      </c>
      <c r="AQ2116">
        <v>0</v>
      </c>
      <c r="AR2116">
        <v>68.37</v>
      </c>
      <c r="AS2116">
        <v>103.37</v>
      </c>
      <c r="AT2116">
        <v>51.12</v>
      </c>
      <c r="AU2116">
        <v>-17.749999999999993</v>
      </c>
      <c r="AV2116">
        <v>183</v>
      </c>
      <c r="AW2116">
        <v>5</v>
      </c>
    </row>
    <row r="2117" spans="1:49" x14ac:dyDescent="0.3">
      <c r="A2117" t="s">
        <v>2876</v>
      </c>
      <c r="B2117" s="1">
        <v>45476</v>
      </c>
      <c r="C2117" s="1">
        <v>45360</v>
      </c>
      <c r="D2117" s="1">
        <v>45364</v>
      </c>
      <c r="E2117" t="s">
        <v>1796</v>
      </c>
      <c r="F2117" t="s">
        <v>704</v>
      </c>
      <c r="G2117">
        <v>1</v>
      </c>
      <c r="H2117">
        <v>11.65</v>
      </c>
      <c r="I2117">
        <v>5</v>
      </c>
      <c r="J2117">
        <v>50</v>
      </c>
      <c r="K2117" t="s">
        <v>42</v>
      </c>
      <c r="L2117" t="s">
        <v>26</v>
      </c>
      <c r="M2117" t="s">
        <v>36</v>
      </c>
      <c r="N2117" t="s">
        <v>22</v>
      </c>
      <c r="O2117" t="s">
        <v>22</v>
      </c>
      <c r="P2117" t="s">
        <v>4933</v>
      </c>
      <c r="Q2117" t="s">
        <v>4396</v>
      </c>
      <c r="R2117" t="s">
        <v>4444</v>
      </c>
      <c r="S2117" t="s">
        <v>4434</v>
      </c>
      <c r="T2117" t="s">
        <v>4934</v>
      </c>
      <c r="U2117" t="s">
        <v>4935</v>
      </c>
      <c r="V2117">
        <v>1997</v>
      </c>
      <c r="W2117" s="1">
        <v>45657</v>
      </c>
      <c r="X2117" t="s">
        <v>4404</v>
      </c>
      <c r="Y2117" t="s">
        <v>4047</v>
      </c>
      <c r="Z2117" t="s">
        <v>3971</v>
      </c>
      <c r="AA2117" t="s">
        <v>4004</v>
      </c>
      <c r="AB2117" t="s">
        <v>3983</v>
      </c>
      <c r="AC2117" t="s">
        <v>3974</v>
      </c>
      <c r="AD2117">
        <v>7.08</v>
      </c>
      <c r="AE2117">
        <v>10.76</v>
      </c>
      <c r="AF2117" t="s">
        <v>3975</v>
      </c>
      <c r="AG2117" s="1"/>
      <c r="AJ2117" t="s">
        <v>3975</v>
      </c>
      <c r="AL2117" s="1"/>
      <c r="AM2117" s="1"/>
      <c r="AO2117">
        <v>11.65</v>
      </c>
      <c r="AP2117">
        <v>0.05</v>
      </c>
      <c r="AQ2117">
        <v>0.58250000000000002</v>
      </c>
      <c r="AR2117">
        <v>11.067500000000001</v>
      </c>
      <c r="AS2117">
        <v>61.067500000000003</v>
      </c>
      <c r="AT2117">
        <v>7.08</v>
      </c>
      <c r="AU2117">
        <v>-46.012500000000003</v>
      </c>
      <c r="AV2117">
        <v>4</v>
      </c>
      <c r="AW2117">
        <v>-116</v>
      </c>
    </row>
    <row r="2118" spans="1:49" x14ac:dyDescent="0.3">
      <c r="A2118" t="s">
        <v>2877</v>
      </c>
      <c r="B2118" s="1">
        <v>45332</v>
      </c>
      <c r="C2118" s="1">
        <v>45333</v>
      </c>
      <c r="D2118" s="1">
        <v>45334</v>
      </c>
      <c r="E2118" t="s">
        <v>119</v>
      </c>
      <c r="F2118" t="s">
        <v>761</v>
      </c>
      <c r="G2118">
        <v>2</v>
      </c>
      <c r="H2118">
        <v>155.22999999999999</v>
      </c>
      <c r="I2118">
        <v>0</v>
      </c>
      <c r="J2118">
        <v>25</v>
      </c>
      <c r="K2118" t="s">
        <v>18</v>
      </c>
      <c r="L2118" t="s">
        <v>19</v>
      </c>
      <c r="M2118" t="s">
        <v>30</v>
      </c>
      <c r="N2118" t="s">
        <v>21</v>
      </c>
      <c r="O2118" t="s">
        <v>56</v>
      </c>
      <c r="P2118" t="s">
        <v>5202</v>
      </c>
      <c r="Q2118" t="s">
        <v>4384</v>
      </c>
      <c r="R2118" t="s">
        <v>4424</v>
      </c>
      <c r="S2118" t="s">
        <v>4398</v>
      </c>
      <c r="T2118" t="s">
        <v>5203</v>
      </c>
      <c r="U2118" t="s">
        <v>8835</v>
      </c>
      <c r="V2118">
        <v>1979</v>
      </c>
      <c r="W2118" s="1">
        <v>44846</v>
      </c>
      <c r="X2118" t="s">
        <v>4394</v>
      </c>
      <c r="Y2118" t="s">
        <v>4078</v>
      </c>
      <c r="Z2118" t="s">
        <v>3994</v>
      </c>
      <c r="AA2118" t="s">
        <v>4043</v>
      </c>
      <c r="AB2118" t="s">
        <v>3979</v>
      </c>
      <c r="AC2118" t="s">
        <v>3985</v>
      </c>
      <c r="AD2118">
        <v>128.63</v>
      </c>
      <c r="AE2118">
        <v>182.08</v>
      </c>
      <c r="AF2118" t="s">
        <v>3975</v>
      </c>
      <c r="AG2118" s="1"/>
      <c r="AJ2118" t="s">
        <v>3975</v>
      </c>
      <c r="AK2118" t="s">
        <v>5222</v>
      </c>
      <c r="AL2118" s="1">
        <v>45416</v>
      </c>
      <c r="AM2118" s="1">
        <v>45440</v>
      </c>
      <c r="AN2118" t="s">
        <v>26</v>
      </c>
      <c r="AO2118">
        <v>310.45999999999998</v>
      </c>
      <c r="AP2118">
        <v>0</v>
      </c>
      <c r="AQ2118">
        <v>0</v>
      </c>
      <c r="AR2118">
        <v>310.45999999999998</v>
      </c>
      <c r="AS2118">
        <v>335.46</v>
      </c>
      <c r="AT2118">
        <v>257.26</v>
      </c>
      <c r="AU2118">
        <v>28.199999999999989</v>
      </c>
      <c r="AV2118">
        <v>1</v>
      </c>
      <c r="AW2118">
        <v>1</v>
      </c>
    </row>
    <row r="2119" spans="1:49" x14ac:dyDescent="0.3">
      <c r="A2119" t="s">
        <v>2878</v>
      </c>
      <c r="B2119" s="1">
        <v>45497</v>
      </c>
      <c r="C2119" s="1">
        <v>45501</v>
      </c>
      <c r="D2119" s="1">
        <v>45390</v>
      </c>
      <c r="E2119" t="s">
        <v>2511</v>
      </c>
      <c r="F2119" t="s">
        <v>569</v>
      </c>
      <c r="G2119">
        <v>1</v>
      </c>
      <c r="H2119">
        <v>106.92</v>
      </c>
      <c r="I2119">
        <v>15</v>
      </c>
      <c r="J2119">
        <v>15</v>
      </c>
      <c r="K2119" t="s">
        <v>18</v>
      </c>
      <c r="L2119" t="s">
        <v>19</v>
      </c>
      <c r="M2119" t="s">
        <v>30</v>
      </c>
      <c r="N2119" t="s">
        <v>21</v>
      </c>
      <c r="O2119" t="s">
        <v>22</v>
      </c>
      <c r="P2119" t="s">
        <v>4471</v>
      </c>
      <c r="Q2119" t="s">
        <v>4396</v>
      </c>
      <c r="R2119" t="s">
        <v>4401</v>
      </c>
      <c r="S2119" t="s">
        <v>4434</v>
      </c>
      <c r="T2119" t="s">
        <v>4472</v>
      </c>
      <c r="U2119" t="s">
        <v>8446</v>
      </c>
      <c r="V2119">
        <v>1984</v>
      </c>
      <c r="W2119" s="1">
        <v>45838</v>
      </c>
      <c r="X2119" t="s">
        <v>4388</v>
      </c>
      <c r="Y2119" t="s">
        <v>4050</v>
      </c>
      <c r="Z2119" t="s">
        <v>3971</v>
      </c>
      <c r="AA2119" t="s">
        <v>4051</v>
      </c>
      <c r="AB2119" t="s">
        <v>3989</v>
      </c>
      <c r="AC2119" t="s">
        <v>3974</v>
      </c>
      <c r="AD2119">
        <v>88.23</v>
      </c>
      <c r="AE2119">
        <v>104.02</v>
      </c>
      <c r="AF2119" t="s">
        <v>3975</v>
      </c>
      <c r="AG2119" s="1"/>
      <c r="AJ2119" t="s">
        <v>3975</v>
      </c>
      <c r="AL2119" s="1"/>
      <c r="AM2119" s="1"/>
      <c r="AO2119">
        <v>106.92</v>
      </c>
      <c r="AP2119">
        <v>0.15</v>
      </c>
      <c r="AQ2119">
        <v>16.038</v>
      </c>
      <c r="AR2119">
        <v>90.882000000000005</v>
      </c>
      <c r="AS2119">
        <v>105.88200000000001</v>
      </c>
      <c r="AT2119">
        <v>88.23</v>
      </c>
      <c r="AU2119">
        <v>-12.347999999999999</v>
      </c>
      <c r="AV2119">
        <v>-111</v>
      </c>
      <c r="AW2119">
        <v>4</v>
      </c>
    </row>
    <row r="2120" spans="1:49" x14ac:dyDescent="0.3">
      <c r="A2120" t="s">
        <v>2879</v>
      </c>
      <c r="B2120" s="1">
        <v>45448</v>
      </c>
      <c r="C2120" s="1">
        <v>45632</v>
      </c>
      <c r="D2120" s="1">
        <v>45456</v>
      </c>
      <c r="E2120" t="s">
        <v>1292</v>
      </c>
      <c r="F2120" t="s">
        <v>25</v>
      </c>
      <c r="G2120">
        <v>1</v>
      </c>
      <c r="H2120">
        <v>236.15</v>
      </c>
      <c r="I2120">
        <v>5</v>
      </c>
      <c r="J2120">
        <v>35</v>
      </c>
      <c r="K2120" t="s">
        <v>18</v>
      </c>
      <c r="L2120" t="s">
        <v>19</v>
      </c>
      <c r="M2120" t="s">
        <v>30</v>
      </c>
      <c r="N2120" t="s">
        <v>52</v>
      </c>
      <c r="O2120" t="s">
        <v>98</v>
      </c>
      <c r="P2120" t="s">
        <v>4562</v>
      </c>
      <c r="Q2120" t="s">
        <v>4396</v>
      </c>
      <c r="R2120" t="s">
        <v>4412</v>
      </c>
      <c r="S2120" t="s">
        <v>4386</v>
      </c>
      <c r="T2120" t="s">
        <v>4893</v>
      </c>
      <c r="U2120" t="s">
        <v>8643</v>
      </c>
      <c r="V2120">
        <v>1978</v>
      </c>
      <c r="W2120" s="1">
        <v>44905</v>
      </c>
      <c r="X2120" t="s">
        <v>4394</v>
      </c>
      <c r="Y2120" t="s">
        <v>4054</v>
      </c>
      <c r="Z2120" t="s">
        <v>3987</v>
      </c>
      <c r="AA2120" t="s">
        <v>4026</v>
      </c>
      <c r="AB2120" t="s">
        <v>3996</v>
      </c>
      <c r="AC2120" t="s">
        <v>3974</v>
      </c>
      <c r="AD2120">
        <v>0</v>
      </c>
      <c r="AE2120">
        <v>242.11</v>
      </c>
      <c r="AF2120" t="s">
        <v>4055</v>
      </c>
      <c r="AG2120" s="1"/>
      <c r="AJ2120" t="s">
        <v>3975</v>
      </c>
      <c r="AK2120" t="s">
        <v>5229</v>
      </c>
      <c r="AL2120" s="1">
        <v>45421</v>
      </c>
      <c r="AM2120" s="1">
        <v>45444</v>
      </c>
      <c r="AN2120" t="s">
        <v>5225</v>
      </c>
      <c r="AO2120">
        <v>236.15</v>
      </c>
      <c r="AP2120">
        <v>0.05</v>
      </c>
      <c r="AQ2120">
        <v>11.807500000000001</v>
      </c>
      <c r="AR2120">
        <v>224.3425</v>
      </c>
      <c r="AS2120">
        <v>259.34249999999997</v>
      </c>
      <c r="AT2120">
        <v>0</v>
      </c>
      <c r="AU2120">
        <v>189.3425</v>
      </c>
      <c r="AV2120">
        <v>-176</v>
      </c>
      <c r="AW2120">
        <v>184</v>
      </c>
    </row>
    <row r="2121" spans="1:49" x14ac:dyDescent="0.3">
      <c r="A2121" t="s">
        <v>2880</v>
      </c>
      <c r="B2121" s="1">
        <v>45525</v>
      </c>
      <c r="C2121" s="1">
        <v>45529</v>
      </c>
      <c r="D2121" s="1">
        <v>45536</v>
      </c>
      <c r="E2121" t="s">
        <v>96</v>
      </c>
      <c r="F2121" t="s">
        <v>523</v>
      </c>
      <c r="G2121">
        <v>2</v>
      </c>
      <c r="H2121">
        <v>102.8</v>
      </c>
      <c r="I2121">
        <v>15</v>
      </c>
      <c r="J2121">
        <v>15</v>
      </c>
      <c r="K2121" t="s">
        <v>42</v>
      </c>
      <c r="L2121" t="s">
        <v>19</v>
      </c>
      <c r="M2121" t="s">
        <v>30</v>
      </c>
      <c r="N2121" t="s">
        <v>22</v>
      </c>
      <c r="O2121" t="s">
        <v>22</v>
      </c>
      <c r="P2121" t="s">
        <v>4906</v>
      </c>
      <c r="Q2121" t="s">
        <v>4384</v>
      </c>
      <c r="R2121" t="s">
        <v>4444</v>
      </c>
      <c r="S2121" t="s">
        <v>4386</v>
      </c>
      <c r="T2121" t="s">
        <v>4907</v>
      </c>
      <c r="U2121" t="s">
        <v>8653</v>
      </c>
      <c r="V2121">
        <v>1988</v>
      </c>
      <c r="W2121" s="1">
        <v>44912</v>
      </c>
      <c r="X2121" t="s">
        <v>22</v>
      </c>
      <c r="Y2121" t="s">
        <v>4058</v>
      </c>
      <c r="Z2121" t="s">
        <v>3994</v>
      </c>
      <c r="AA2121" t="s">
        <v>3995</v>
      </c>
      <c r="AB2121" t="s">
        <v>4002</v>
      </c>
      <c r="AC2121" t="s">
        <v>3980</v>
      </c>
      <c r="AD2121">
        <v>83.34</v>
      </c>
      <c r="AE2121">
        <v>113.37</v>
      </c>
      <c r="AF2121" t="s">
        <v>3975</v>
      </c>
      <c r="AG2121" s="1"/>
      <c r="AJ2121" t="s">
        <v>3975</v>
      </c>
      <c r="AL2121" s="1"/>
      <c r="AM2121" s="1"/>
      <c r="AO2121">
        <v>205.6</v>
      </c>
      <c r="AP2121">
        <v>0.15</v>
      </c>
      <c r="AQ2121">
        <v>30.839999999999996</v>
      </c>
      <c r="AR2121">
        <v>174.76</v>
      </c>
      <c r="AS2121">
        <v>189.76</v>
      </c>
      <c r="AT2121">
        <v>166.68</v>
      </c>
      <c r="AU2121">
        <v>-6.9200000000000159</v>
      </c>
      <c r="AV2121">
        <v>7</v>
      </c>
      <c r="AW2121">
        <v>4</v>
      </c>
    </row>
    <row r="2122" spans="1:49" x14ac:dyDescent="0.3">
      <c r="A2122" t="s">
        <v>2881</v>
      </c>
      <c r="B2122" s="1">
        <v>45577</v>
      </c>
      <c r="C2122" s="1">
        <v>45579</v>
      </c>
      <c r="D2122" s="1">
        <v>45581</v>
      </c>
      <c r="E2122" t="s">
        <v>617</v>
      </c>
      <c r="F2122" t="s">
        <v>162</v>
      </c>
      <c r="G2122">
        <v>1</v>
      </c>
      <c r="H2122">
        <v>211.59</v>
      </c>
      <c r="I2122">
        <v>15</v>
      </c>
      <c r="J2122">
        <v>25</v>
      </c>
      <c r="K2122" t="s">
        <v>18</v>
      </c>
      <c r="L2122" t="s">
        <v>19</v>
      </c>
      <c r="M2122" t="s">
        <v>30</v>
      </c>
      <c r="N2122" t="s">
        <v>22</v>
      </c>
      <c r="O2122" t="s">
        <v>22</v>
      </c>
      <c r="P2122" t="s">
        <v>4588</v>
      </c>
      <c r="Q2122" t="s">
        <v>4384</v>
      </c>
      <c r="R2122" t="s">
        <v>4385</v>
      </c>
      <c r="S2122" t="s">
        <v>4398</v>
      </c>
      <c r="T2122" t="s">
        <v>4589</v>
      </c>
      <c r="U2122" t="s">
        <v>8487</v>
      </c>
      <c r="V2122">
        <v>1978</v>
      </c>
      <c r="W2122" s="1">
        <v>44710</v>
      </c>
      <c r="X2122" t="s">
        <v>4388</v>
      </c>
      <c r="Y2122" t="s">
        <v>4116</v>
      </c>
      <c r="Z2122" t="s">
        <v>3971</v>
      </c>
      <c r="AA2122" t="s">
        <v>4045</v>
      </c>
      <c r="AB2122" t="s">
        <v>4032</v>
      </c>
      <c r="AC2122" t="s">
        <v>3980</v>
      </c>
      <c r="AD2122">
        <v>168.98</v>
      </c>
      <c r="AE2122">
        <v>242.86</v>
      </c>
      <c r="AF2122" t="s">
        <v>3975</v>
      </c>
      <c r="AG2122" s="1"/>
      <c r="AJ2122" t="s">
        <v>3975</v>
      </c>
      <c r="AL2122" s="1"/>
      <c r="AM2122" s="1"/>
      <c r="AO2122">
        <v>211.59</v>
      </c>
      <c r="AP2122">
        <v>0.15</v>
      </c>
      <c r="AQ2122">
        <v>31.738499999999998</v>
      </c>
      <c r="AR2122">
        <v>179.85150000000002</v>
      </c>
      <c r="AS2122">
        <v>204.85150000000002</v>
      </c>
      <c r="AT2122">
        <v>168.98</v>
      </c>
      <c r="AU2122">
        <v>-14.128499999999974</v>
      </c>
      <c r="AV2122">
        <v>2</v>
      </c>
      <c r="AW2122">
        <v>2</v>
      </c>
    </row>
    <row r="2123" spans="1:49" x14ac:dyDescent="0.3">
      <c r="A2123" t="s">
        <v>2882</v>
      </c>
      <c r="B2123" s="1">
        <v>45564</v>
      </c>
      <c r="C2123" s="1">
        <v>45565</v>
      </c>
      <c r="D2123" s="1">
        <v>45566</v>
      </c>
      <c r="E2123" t="s">
        <v>502</v>
      </c>
      <c r="F2123" t="s">
        <v>126</v>
      </c>
      <c r="G2123">
        <v>1</v>
      </c>
      <c r="H2123">
        <v>231.55</v>
      </c>
      <c r="I2123">
        <v>5</v>
      </c>
      <c r="J2123">
        <v>25</v>
      </c>
      <c r="K2123" t="s">
        <v>18</v>
      </c>
      <c r="L2123" t="s">
        <v>43</v>
      </c>
      <c r="M2123" t="s">
        <v>30</v>
      </c>
      <c r="N2123" t="s">
        <v>22</v>
      </c>
      <c r="O2123" t="s">
        <v>48</v>
      </c>
      <c r="P2123" t="s">
        <v>4619</v>
      </c>
      <c r="Q2123" t="s">
        <v>4384</v>
      </c>
      <c r="R2123" t="s">
        <v>4416</v>
      </c>
      <c r="S2123" t="s">
        <v>4391</v>
      </c>
      <c r="T2123" t="s">
        <v>8503</v>
      </c>
      <c r="U2123" t="s">
        <v>8504</v>
      </c>
      <c r="V2123">
        <v>1997</v>
      </c>
      <c r="W2123" s="1">
        <v>45562</v>
      </c>
      <c r="X2123" t="s">
        <v>4388</v>
      </c>
      <c r="Y2123" t="s">
        <v>3976</v>
      </c>
      <c r="Z2123" t="s">
        <v>3977</v>
      </c>
      <c r="AA2123" t="s">
        <v>3978</v>
      </c>
      <c r="AB2123" t="s">
        <v>3979</v>
      </c>
      <c r="AC2123" t="s">
        <v>3980</v>
      </c>
      <c r="AD2123">
        <v>0</v>
      </c>
      <c r="AE2123">
        <v>229.21</v>
      </c>
      <c r="AF2123" t="s">
        <v>3975</v>
      </c>
      <c r="AG2123" s="1"/>
      <c r="AJ2123" t="s">
        <v>3975</v>
      </c>
      <c r="AK2123" t="s">
        <v>5223</v>
      </c>
      <c r="AL2123" s="1">
        <v>45698</v>
      </c>
      <c r="AM2123" s="1">
        <v>45750</v>
      </c>
      <c r="AN2123" t="s">
        <v>19</v>
      </c>
      <c r="AO2123">
        <v>231.55</v>
      </c>
      <c r="AP2123">
        <v>0.05</v>
      </c>
      <c r="AQ2123">
        <v>11.577500000000001</v>
      </c>
      <c r="AR2123">
        <v>219.97250000000003</v>
      </c>
      <c r="AS2123">
        <v>244.97250000000003</v>
      </c>
      <c r="AT2123">
        <v>0</v>
      </c>
      <c r="AU2123">
        <v>194.97250000000003</v>
      </c>
      <c r="AV2123">
        <v>1</v>
      </c>
      <c r="AW2123">
        <v>1</v>
      </c>
    </row>
    <row r="2124" spans="1:49" x14ac:dyDescent="0.3">
      <c r="A2124" t="s">
        <v>2883</v>
      </c>
      <c r="B2124" s="1">
        <v>45619</v>
      </c>
      <c r="C2124" s="1">
        <v>45623</v>
      </c>
      <c r="D2124" s="1">
        <v>45624</v>
      </c>
      <c r="E2124" t="s">
        <v>16</v>
      </c>
      <c r="F2124" t="s">
        <v>738</v>
      </c>
      <c r="G2124">
        <v>1</v>
      </c>
      <c r="H2124">
        <v>85.42</v>
      </c>
      <c r="I2124">
        <v>0</v>
      </c>
      <c r="J2124">
        <v>0</v>
      </c>
      <c r="K2124" t="s">
        <v>60</v>
      </c>
      <c r="L2124" t="s">
        <v>26</v>
      </c>
      <c r="M2124" t="s">
        <v>47</v>
      </c>
      <c r="N2124" t="s">
        <v>37</v>
      </c>
      <c r="O2124" t="s">
        <v>22</v>
      </c>
      <c r="P2124" t="s">
        <v>4599</v>
      </c>
      <c r="Q2124" t="s">
        <v>4384</v>
      </c>
      <c r="R2124" t="s">
        <v>4444</v>
      </c>
      <c r="S2124" t="s">
        <v>4398</v>
      </c>
      <c r="T2124" t="s">
        <v>5011</v>
      </c>
      <c r="U2124" t="s">
        <v>8716</v>
      </c>
      <c r="V2124">
        <v>1981</v>
      </c>
      <c r="W2124" s="1">
        <v>45588</v>
      </c>
      <c r="X2124" t="s">
        <v>4388</v>
      </c>
      <c r="Y2124" t="s">
        <v>4102</v>
      </c>
      <c r="Z2124" t="s">
        <v>3994</v>
      </c>
      <c r="AA2124" t="s">
        <v>4077</v>
      </c>
      <c r="AB2124" t="s">
        <v>3979</v>
      </c>
      <c r="AC2124" t="s">
        <v>3974</v>
      </c>
      <c r="AD2124">
        <v>52.24</v>
      </c>
      <c r="AE2124">
        <v>76.819999999999993</v>
      </c>
      <c r="AF2124" t="s">
        <v>3975</v>
      </c>
      <c r="AG2124" s="1"/>
      <c r="AJ2124" t="s">
        <v>3975</v>
      </c>
      <c r="AL2124" s="1"/>
      <c r="AM2124" s="1"/>
      <c r="AO2124">
        <v>85.42</v>
      </c>
      <c r="AP2124">
        <v>0</v>
      </c>
      <c r="AQ2124">
        <v>0</v>
      </c>
      <c r="AR2124">
        <v>85.42</v>
      </c>
      <c r="AS2124">
        <v>85.42</v>
      </c>
      <c r="AT2124">
        <v>52.24</v>
      </c>
      <c r="AU2124">
        <v>33.18</v>
      </c>
      <c r="AV2124">
        <v>1</v>
      </c>
      <c r="AW2124">
        <v>4</v>
      </c>
    </row>
    <row r="2125" spans="1:49" x14ac:dyDescent="0.3">
      <c r="A2125" t="s">
        <v>2884</v>
      </c>
      <c r="B2125" s="1">
        <v>45383</v>
      </c>
      <c r="C2125" s="1">
        <v>45385</v>
      </c>
      <c r="D2125" s="1">
        <v>45416</v>
      </c>
      <c r="E2125" t="s">
        <v>474</v>
      </c>
      <c r="F2125" t="s">
        <v>183</v>
      </c>
      <c r="G2125">
        <v>1</v>
      </c>
      <c r="H2125">
        <v>141.33000000000001</v>
      </c>
      <c r="I2125">
        <v>0</v>
      </c>
      <c r="J2125">
        <v>50</v>
      </c>
      <c r="K2125" t="s">
        <v>35</v>
      </c>
      <c r="L2125" t="s">
        <v>26</v>
      </c>
      <c r="M2125" t="s">
        <v>30</v>
      </c>
      <c r="N2125" t="s">
        <v>52</v>
      </c>
      <c r="O2125" t="s">
        <v>189</v>
      </c>
      <c r="P2125" t="s">
        <v>4486</v>
      </c>
      <c r="Q2125" t="s">
        <v>4384</v>
      </c>
      <c r="R2125" t="s">
        <v>4401</v>
      </c>
      <c r="S2125" t="s">
        <v>4391</v>
      </c>
      <c r="T2125" t="s">
        <v>8452</v>
      </c>
      <c r="U2125" t="s">
        <v>4487</v>
      </c>
      <c r="V2125">
        <v>2002</v>
      </c>
      <c r="W2125" s="1">
        <v>44718</v>
      </c>
      <c r="X2125" t="s">
        <v>4394</v>
      </c>
      <c r="Y2125" t="s">
        <v>4135</v>
      </c>
      <c r="Z2125" t="s">
        <v>4014</v>
      </c>
      <c r="AA2125" t="s">
        <v>4017</v>
      </c>
      <c r="AB2125" t="s">
        <v>4009</v>
      </c>
      <c r="AC2125" t="s">
        <v>3974</v>
      </c>
      <c r="AD2125">
        <v>0</v>
      </c>
      <c r="AE2125">
        <v>123.5</v>
      </c>
      <c r="AF2125" t="s">
        <v>3975</v>
      </c>
      <c r="AG2125" s="1"/>
      <c r="AJ2125" t="s">
        <v>3975</v>
      </c>
      <c r="AK2125" t="s">
        <v>5227</v>
      </c>
      <c r="AL2125" s="1">
        <v>45825</v>
      </c>
      <c r="AM2125" s="1">
        <v>45859</v>
      </c>
      <c r="AN2125" t="s">
        <v>19</v>
      </c>
      <c r="AO2125">
        <v>141.33000000000001</v>
      </c>
      <c r="AP2125">
        <v>0</v>
      </c>
      <c r="AQ2125">
        <v>0</v>
      </c>
      <c r="AR2125">
        <v>141.33000000000001</v>
      </c>
      <c r="AS2125">
        <v>191.33</v>
      </c>
      <c r="AT2125">
        <v>0</v>
      </c>
      <c r="AU2125">
        <v>91.330000000000013</v>
      </c>
      <c r="AV2125">
        <v>31</v>
      </c>
      <c r="AW2125">
        <v>2</v>
      </c>
    </row>
    <row r="2126" spans="1:49" x14ac:dyDescent="0.3">
      <c r="A2126" t="s">
        <v>2885</v>
      </c>
      <c r="B2126" s="1">
        <v>45304</v>
      </c>
      <c r="C2126" s="1">
        <v>45309</v>
      </c>
      <c r="D2126" s="1">
        <v>45313</v>
      </c>
      <c r="E2126" t="s">
        <v>663</v>
      </c>
      <c r="F2126" t="s">
        <v>537</v>
      </c>
      <c r="G2126">
        <v>1</v>
      </c>
      <c r="H2126">
        <v>254.68</v>
      </c>
      <c r="I2126">
        <v>0</v>
      </c>
      <c r="J2126">
        <v>35</v>
      </c>
      <c r="K2126" t="s">
        <v>35</v>
      </c>
      <c r="L2126" t="s">
        <v>19</v>
      </c>
      <c r="M2126" t="s">
        <v>20</v>
      </c>
      <c r="N2126" t="s">
        <v>22</v>
      </c>
      <c r="O2126" t="s">
        <v>77</v>
      </c>
      <c r="P2126" t="s">
        <v>4498</v>
      </c>
      <c r="Q2126" t="s">
        <v>4384</v>
      </c>
      <c r="R2126" t="s">
        <v>4459</v>
      </c>
      <c r="S2126" t="s">
        <v>4398</v>
      </c>
      <c r="T2126" t="s">
        <v>5093</v>
      </c>
      <c r="U2126" t="s">
        <v>8771</v>
      </c>
      <c r="V2126">
        <v>1988</v>
      </c>
      <c r="W2126" s="1">
        <v>44796</v>
      </c>
      <c r="X2126" t="s">
        <v>4404</v>
      </c>
      <c r="Y2126" t="s">
        <v>4042</v>
      </c>
      <c r="Z2126" t="s">
        <v>3994</v>
      </c>
      <c r="AA2126" t="s">
        <v>4043</v>
      </c>
      <c r="AB2126" t="s">
        <v>4020</v>
      </c>
      <c r="AC2126" t="s">
        <v>3974</v>
      </c>
      <c r="AD2126">
        <v>190.78</v>
      </c>
      <c r="AE2126">
        <v>223.48</v>
      </c>
      <c r="AF2126" t="s">
        <v>3975</v>
      </c>
      <c r="AG2126" s="1"/>
      <c r="AJ2126" t="s">
        <v>3975</v>
      </c>
      <c r="AK2126" t="s">
        <v>5224</v>
      </c>
      <c r="AL2126" s="1">
        <v>45921</v>
      </c>
      <c r="AM2126" s="1">
        <v>45978</v>
      </c>
      <c r="AN2126" t="s">
        <v>5225</v>
      </c>
      <c r="AO2126">
        <v>254.68</v>
      </c>
      <c r="AP2126">
        <v>0</v>
      </c>
      <c r="AQ2126">
        <v>0</v>
      </c>
      <c r="AR2126">
        <v>254.68</v>
      </c>
      <c r="AS2126">
        <v>289.68</v>
      </c>
      <c r="AT2126">
        <v>190.78</v>
      </c>
      <c r="AU2126">
        <v>28.900000000000006</v>
      </c>
      <c r="AV2126">
        <v>4</v>
      </c>
      <c r="AW2126">
        <v>5</v>
      </c>
    </row>
    <row r="2127" spans="1:49" x14ac:dyDescent="0.3">
      <c r="A2127" t="s">
        <v>2886</v>
      </c>
      <c r="B2127" s="1">
        <v>45308</v>
      </c>
      <c r="C2127" s="1">
        <v>45312</v>
      </c>
      <c r="D2127" s="1">
        <v>45315</v>
      </c>
      <c r="E2127" t="s">
        <v>1364</v>
      </c>
      <c r="F2127" t="s">
        <v>1198</v>
      </c>
      <c r="G2127">
        <v>4</v>
      </c>
      <c r="H2127">
        <v>102.26</v>
      </c>
      <c r="I2127">
        <v>0</v>
      </c>
      <c r="J2127">
        <v>15</v>
      </c>
      <c r="K2127" t="s">
        <v>35</v>
      </c>
      <c r="L2127" t="s">
        <v>19</v>
      </c>
      <c r="M2127" t="s">
        <v>36</v>
      </c>
      <c r="N2127" t="s">
        <v>22</v>
      </c>
      <c r="O2127" t="s">
        <v>22</v>
      </c>
      <c r="P2127" t="s">
        <v>4476</v>
      </c>
      <c r="Q2127" t="s">
        <v>4384</v>
      </c>
      <c r="R2127" t="s">
        <v>4412</v>
      </c>
      <c r="S2127" t="s">
        <v>4406</v>
      </c>
      <c r="T2127" t="s">
        <v>8728</v>
      </c>
      <c r="U2127" t="s">
        <v>8729</v>
      </c>
      <c r="V2127">
        <v>1984</v>
      </c>
      <c r="W2127" s="1">
        <v>45802</v>
      </c>
      <c r="X2127" t="s">
        <v>4419</v>
      </c>
      <c r="Y2127" t="s">
        <v>4036</v>
      </c>
      <c r="Z2127" t="s">
        <v>3971</v>
      </c>
      <c r="AA2127" t="s">
        <v>4004</v>
      </c>
      <c r="AB2127" t="s">
        <v>3979</v>
      </c>
      <c r="AC2127" t="s">
        <v>3992</v>
      </c>
      <c r="AD2127">
        <v>91.36</v>
      </c>
      <c r="AE2127">
        <v>119.1</v>
      </c>
      <c r="AF2127" t="s">
        <v>3975</v>
      </c>
      <c r="AG2127" s="1"/>
      <c r="AJ2127" t="s">
        <v>3975</v>
      </c>
      <c r="AL2127" s="1"/>
      <c r="AM2127" s="1"/>
      <c r="AO2127">
        <v>409.04</v>
      </c>
      <c r="AP2127">
        <v>0</v>
      </c>
      <c r="AQ2127">
        <v>0</v>
      </c>
      <c r="AR2127">
        <v>409.04</v>
      </c>
      <c r="AS2127">
        <v>424.04</v>
      </c>
      <c r="AT2127">
        <v>365.44</v>
      </c>
      <c r="AU2127">
        <v>28.600000000000023</v>
      </c>
      <c r="AV2127">
        <v>3</v>
      </c>
      <c r="AW2127">
        <v>4</v>
      </c>
    </row>
    <row r="2128" spans="1:49" x14ac:dyDescent="0.3">
      <c r="A2128" t="s">
        <v>2887</v>
      </c>
      <c r="B2128" s="1">
        <v>45369</v>
      </c>
      <c r="C2128" s="1">
        <v>45376</v>
      </c>
      <c r="D2128" s="1">
        <v>45388</v>
      </c>
      <c r="E2128" t="s">
        <v>877</v>
      </c>
      <c r="F2128" t="s">
        <v>73</v>
      </c>
      <c r="G2128">
        <v>1</v>
      </c>
      <c r="H2128">
        <v>262.33</v>
      </c>
      <c r="I2128">
        <v>20</v>
      </c>
      <c r="J2128">
        <v>25</v>
      </c>
      <c r="K2128" t="s">
        <v>18</v>
      </c>
      <c r="L2128" t="s">
        <v>19</v>
      </c>
      <c r="M2128" t="s">
        <v>30</v>
      </c>
      <c r="N2128" t="s">
        <v>52</v>
      </c>
      <c r="O2128" t="s">
        <v>22</v>
      </c>
      <c r="P2128" t="s">
        <v>4665</v>
      </c>
      <c r="Q2128" t="s">
        <v>4384</v>
      </c>
      <c r="R2128" t="s">
        <v>4401</v>
      </c>
      <c r="S2128" t="s">
        <v>4398</v>
      </c>
      <c r="T2128" t="s">
        <v>4666</v>
      </c>
      <c r="U2128" t="s">
        <v>4667</v>
      </c>
      <c r="V2128">
        <v>1988</v>
      </c>
      <c r="W2128" s="1">
        <v>45988</v>
      </c>
      <c r="X2128" t="s">
        <v>4394</v>
      </c>
      <c r="Y2128" t="s">
        <v>4156</v>
      </c>
      <c r="Z2128" t="s">
        <v>3994</v>
      </c>
      <c r="AA2128" t="s">
        <v>4008</v>
      </c>
      <c r="AB2128" t="s">
        <v>4020</v>
      </c>
      <c r="AC2128" t="s">
        <v>3985</v>
      </c>
      <c r="AD2128">
        <v>169.56</v>
      </c>
      <c r="AE2128">
        <v>240.45</v>
      </c>
      <c r="AF2128" t="s">
        <v>3975</v>
      </c>
      <c r="AG2128" s="1"/>
      <c r="AJ2128" t="s">
        <v>3975</v>
      </c>
      <c r="AL2128" s="1"/>
      <c r="AM2128" s="1"/>
      <c r="AO2128">
        <v>262.33</v>
      </c>
      <c r="AP2128">
        <v>0.2</v>
      </c>
      <c r="AQ2128">
        <v>52.466000000000001</v>
      </c>
      <c r="AR2128">
        <v>209.86399999999998</v>
      </c>
      <c r="AS2128">
        <v>234.86399999999998</v>
      </c>
      <c r="AT2128">
        <v>169.56</v>
      </c>
      <c r="AU2128">
        <v>15.303999999999974</v>
      </c>
      <c r="AV2128">
        <v>12</v>
      </c>
      <c r="AW2128">
        <v>7</v>
      </c>
    </row>
    <row r="2129" spans="1:49" x14ac:dyDescent="0.3">
      <c r="A2129" t="s">
        <v>2888</v>
      </c>
      <c r="B2129" s="1">
        <v>45433</v>
      </c>
      <c r="C2129" s="1">
        <v>45438</v>
      </c>
      <c r="D2129" s="1">
        <v>45443</v>
      </c>
      <c r="E2129" t="s">
        <v>1517</v>
      </c>
      <c r="F2129" t="s">
        <v>251</v>
      </c>
      <c r="G2129">
        <v>1</v>
      </c>
      <c r="H2129">
        <v>146.65</v>
      </c>
      <c r="I2129">
        <v>10</v>
      </c>
      <c r="J2129">
        <v>0</v>
      </c>
      <c r="K2129" t="s">
        <v>42</v>
      </c>
      <c r="L2129" t="s">
        <v>43</v>
      </c>
      <c r="M2129" t="s">
        <v>47</v>
      </c>
      <c r="N2129" t="s">
        <v>21</v>
      </c>
      <c r="O2129" t="s">
        <v>153</v>
      </c>
      <c r="P2129" t="s">
        <v>5091</v>
      </c>
      <c r="Q2129" t="s">
        <v>4396</v>
      </c>
      <c r="R2129" t="s">
        <v>4459</v>
      </c>
      <c r="S2129" t="s">
        <v>4406</v>
      </c>
      <c r="T2129" t="s">
        <v>8770</v>
      </c>
      <c r="U2129" t="s">
        <v>5092</v>
      </c>
      <c r="V2129">
        <v>1986</v>
      </c>
      <c r="W2129" s="1">
        <v>45882</v>
      </c>
      <c r="X2129" t="s">
        <v>4404</v>
      </c>
      <c r="Y2129" t="s">
        <v>4098</v>
      </c>
      <c r="Z2129" t="s">
        <v>3994</v>
      </c>
      <c r="AA2129" t="s">
        <v>3995</v>
      </c>
      <c r="AB2129" t="s">
        <v>3979</v>
      </c>
      <c r="AC2129" t="s">
        <v>3985</v>
      </c>
      <c r="AD2129">
        <v>133.01</v>
      </c>
      <c r="AE2129">
        <v>169.51</v>
      </c>
      <c r="AF2129" t="s">
        <v>3975</v>
      </c>
      <c r="AG2129" s="1"/>
      <c r="AJ2129" t="s">
        <v>3975</v>
      </c>
      <c r="AK2129" t="s">
        <v>5224</v>
      </c>
      <c r="AL2129" s="1">
        <v>45298</v>
      </c>
      <c r="AM2129" s="1">
        <v>45311</v>
      </c>
      <c r="AN2129" t="s">
        <v>26</v>
      </c>
      <c r="AO2129">
        <v>146.65</v>
      </c>
      <c r="AP2129">
        <v>0.1</v>
      </c>
      <c r="AQ2129">
        <v>14.665000000000001</v>
      </c>
      <c r="AR2129">
        <v>131.98500000000001</v>
      </c>
      <c r="AS2129">
        <v>131.98500000000001</v>
      </c>
      <c r="AT2129">
        <v>133.01</v>
      </c>
      <c r="AU2129">
        <v>-1.0249999999999773</v>
      </c>
      <c r="AV2129">
        <v>5</v>
      </c>
      <c r="AW2129">
        <v>5</v>
      </c>
    </row>
    <row r="2130" spans="1:49" x14ac:dyDescent="0.3">
      <c r="A2130" t="s">
        <v>2889</v>
      </c>
      <c r="B2130" s="1">
        <v>45655</v>
      </c>
      <c r="C2130" s="1">
        <v>45717</v>
      </c>
      <c r="D2130" s="1">
        <v>45665</v>
      </c>
      <c r="E2130" t="s">
        <v>45</v>
      </c>
      <c r="F2130" t="s">
        <v>866</v>
      </c>
      <c r="G2130">
        <v>2</v>
      </c>
      <c r="H2130">
        <v>155.06</v>
      </c>
      <c r="I2130">
        <v>0</v>
      </c>
      <c r="J2130">
        <v>25</v>
      </c>
      <c r="K2130" t="s">
        <v>42</v>
      </c>
      <c r="L2130" t="s">
        <v>26</v>
      </c>
      <c r="M2130" t="s">
        <v>30</v>
      </c>
      <c r="N2130" t="s">
        <v>37</v>
      </c>
      <c r="O2130" t="s">
        <v>22</v>
      </c>
      <c r="P2130" t="s">
        <v>4420</v>
      </c>
      <c r="Q2130" t="s">
        <v>4396</v>
      </c>
      <c r="R2130" t="s">
        <v>4390</v>
      </c>
      <c r="S2130" t="s">
        <v>4398</v>
      </c>
      <c r="T2130" t="s">
        <v>4421</v>
      </c>
      <c r="U2130" t="s">
        <v>4422</v>
      </c>
      <c r="V2130">
        <v>1981</v>
      </c>
      <c r="W2130" s="1">
        <v>45458</v>
      </c>
      <c r="X2130" t="s">
        <v>4419</v>
      </c>
      <c r="Y2130" t="s">
        <v>4134</v>
      </c>
      <c r="Z2130" t="s">
        <v>3994</v>
      </c>
      <c r="AA2130" t="s">
        <v>4008</v>
      </c>
      <c r="AB2130" t="s">
        <v>4000</v>
      </c>
      <c r="AC2130" t="s">
        <v>3997</v>
      </c>
      <c r="AD2130">
        <v>109.36</v>
      </c>
      <c r="AE2130">
        <v>164.66</v>
      </c>
      <c r="AF2130" t="s">
        <v>3975</v>
      </c>
      <c r="AG2130" s="1"/>
      <c r="AJ2130" t="s">
        <v>3975</v>
      </c>
      <c r="AL2130" s="1"/>
      <c r="AM2130" s="1"/>
      <c r="AO2130">
        <v>310.12</v>
      </c>
      <c r="AP2130">
        <v>0</v>
      </c>
      <c r="AQ2130">
        <v>0</v>
      </c>
      <c r="AR2130">
        <v>310.12</v>
      </c>
      <c r="AS2130">
        <v>335.12</v>
      </c>
      <c r="AT2130">
        <v>218.72</v>
      </c>
      <c r="AU2130">
        <v>66.400000000000006</v>
      </c>
      <c r="AV2130">
        <v>-52</v>
      </c>
      <c r="AW2130">
        <v>62</v>
      </c>
    </row>
    <row r="2131" spans="1:49" x14ac:dyDescent="0.3">
      <c r="A2131" t="s">
        <v>2890</v>
      </c>
      <c r="B2131" s="1">
        <v>45556</v>
      </c>
      <c r="C2131" s="1">
        <v>45558</v>
      </c>
      <c r="D2131" s="1">
        <v>45563</v>
      </c>
      <c r="E2131" t="s">
        <v>850</v>
      </c>
      <c r="F2131" t="s">
        <v>478</v>
      </c>
      <c r="G2131">
        <v>2</v>
      </c>
      <c r="H2131">
        <v>12.98</v>
      </c>
      <c r="I2131">
        <v>1</v>
      </c>
      <c r="J2131">
        <v>0</v>
      </c>
      <c r="K2131" t="s">
        <v>60</v>
      </c>
      <c r="L2131" t="s">
        <v>19</v>
      </c>
      <c r="M2131" t="s">
        <v>36</v>
      </c>
      <c r="N2131" t="s">
        <v>22</v>
      </c>
      <c r="O2131" t="s">
        <v>94</v>
      </c>
      <c r="P2131" t="s">
        <v>4522</v>
      </c>
      <c r="Q2131" t="s">
        <v>4396</v>
      </c>
      <c r="R2131" t="s">
        <v>4459</v>
      </c>
      <c r="S2131" t="s">
        <v>4398</v>
      </c>
      <c r="T2131" t="s">
        <v>4523</v>
      </c>
      <c r="U2131" t="s">
        <v>4524</v>
      </c>
      <c r="V2131">
        <v>1984</v>
      </c>
      <c r="W2131" s="1">
        <v>45146</v>
      </c>
      <c r="X2131" t="s">
        <v>4388</v>
      </c>
      <c r="Y2131" t="s">
        <v>4062</v>
      </c>
      <c r="Z2131" t="s">
        <v>3987</v>
      </c>
      <c r="AA2131" t="s">
        <v>3988</v>
      </c>
      <c r="AB2131" t="s">
        <v>4020</v>
      </c>
      <c r="AC2131" t="s">
        <v>3974</v>
      </c>
      <c r="AD2131">
        <v>11.56</v>
      </c>
      <c r="AE2131">
        <v>13.3</v>
      </c>
      <c r="AF2131" t="s">
        <v>3975</v>
      </c>
      <c r="AG2131" s="1"/>
      <c r="AJ2131" t="s">
        <v>3975</v>
      </c>
      <c r="AK2131" t="s">
        <v>5223</v>
      </c>
      <c r="AL2131" s="1">
        <v>45537</v>
      </c>
      <c r="AM2131" s="1">
        <v>45567</v>
      </c>
      <c r="AN2131" t="s">
        <v>5225</v>
      </c>
      <c r="AO2131">
        <v>25.96</v>
      </c>
      <c r="AP2131">
        <v>0.01</v>
      </c>
      <c r="AQ2131">
        <v>0.2596</v>
      </c>
      <c r="AR2131">
        <v>25.700400000000002</v>
      </c>
      <c r="AS2131">
        <v>25.700400000000002</v>
      </c>
      <c r="AT2131">
        <v>23.12</v>
      </c>
      <c r="AU2131">
        <v>2.5804000000000009</v>
      </c>
      <c r="AV2131">
        <v>5</v>
      </c>
      <c r="AW2131">
        <v>2</v>
      </c>
    </row>
    <row r="2132" spans="1:49" x14ac:dyDescent="0.3">
      <c r="A2132" t="s">
        <v>2891</v>
      </c>
      <c r="B2132" s="1">
        <v>45522</v>
      </c>
      <c r="C2132" s="1">
        <v>45523</v>
      </c>
      <c r="D2132" s="1">
        <v>45527</v>
      </c>
      <c r="E2132" t="s">
        <v>519</v>
      </c>
      <c r="F2132" t="s">
        <v>704</v>
      </c>
      <c r="G2132">
        <v>1</v>
      </c>
      <c r="H2132">
        <v>10.31</v>
      </c>
      <c r="I2132">
        <v>20</v>
      </c>
      <c r="J2132">
        <v>15</v>
      </c>
      <c r="K2132" t="s">
        <v>60</v>
      </c>
      <c r="L2132" t="s">
        <v>43</v>
      </c>
      <c r="M2132" t="s">
        <v>47</v>
      </c>
      <c r="N2132" t="s">
        <v>22</v>
      </c>
      <c r="O2132" t="s">
        <v>189</v>
      </c>
      <c r="P2132" t="s">
        <v>4902</v>
      </c>
      <c r="Q2132" t="s">
        <v>4396</v>
      </c>
      <c r="R2132" t="s">
        <v>4444</v>
      </c>
      <c r="S2132" t="s">
        <v>4406</v>
      </c>
      <c r="T2132" t="s">
        <v>5177</v>
      </c>
      <c r="U2132" t="s">
        <v>8816</v>
      </c>
      <c r="V2132">
        <v>1986</v>
      </c>
      <c r="W2132" s="1">
        <v>45804</v>
      </c>
      <c r="X2132" t="s">
        <v>4394</v>
      </c>
      <c r="Y2132" t="s">
        <v>4047</v>
      </c>
      <c r="Z2132" t="s">
        <v>3971</v>
      </c>
      <c r="AA2132" t="s">
        <v>4004</v>
      </c>
      <c r="AB2132" t="s">
        <v>3983</v>
      </c>
      <c r="AC2132" t="s">
        <v>3974</v>
      </c>
      <c r="AD2132">
        <v>7.08</v>
      </c>
      <c r="AE2132">
        <v>10.76</v>
      </c>
      <c r="AF2132" t="s">
        <v>3975</v>
      </c>
      <c r="AG2132" s="1"/>
      <c r="AJ2132" t="s">
        <v>3975</v>
      </c>
      <c r="AK2132" t="s">
        <v>5227</v>
      </c>
      <c r="AL2132" s="1">
        <v>45825</v>
      </c>
      <c r="AM2132" s="1">
        <v>45859</v>
      </c>
      <c r="AN2132" t="s">
        <v>19</v>
      </c>
      <c r="AO2132">
        <v>10.31</v>
      </c>
      <c r="AP2132">
        <v>0.2</v>
      </c>
      <c r="AQ2132">
        <v>2.0620000000000003</v>
      </c>
      <c r="AR2132">
        <v>8.2480000000000011</v>
      </c>
      <c r="AS2132">
        <v>23.248000000000001</v>
      </c>
      <c r="AT2132">
        <v>7.08</v>
      </c>
      <c r="AU2132">
        <v>-13.831999999999999</v>
      </c>
      <c r="AV2132">
        <v>4</v>
      </c>
      <c r="AW2132">
        <v>1</v>
      </c>
    </row>
    <row r="2133" spans="1:49" x14ac:dyDescent="0.3">
      <c r="A2133" t="s">
        <v>2892</v>
      </c>
      <c r="B2133" s="1">
        <v>45592</v>
      </c>
      <c r="C2133" s="1">
        <v>45595</v>
      </c>
      <c r="D2133" s="1">
        <v>45600</v>
      </c>
      <c r="E2133" t="s">
        <v>1683</v>
      </c>
      <c r="F2133" t="s">
        <v>496</v>
      </c>
      <c r="G2133">
        <v>1</v>
      </c>
      <c r="H2133">
        <v>23.1</v>
      </c>
      <c r="I2133">
        <v>25</v>
      </c>
      <c r="J2133">
        <v>50</v>
      </c>
      <c r="K2133" t="s">
        <v>60</v>
      </c>
      <c r="L2133" t="s">
        <v>19</v>
      </c>
      <c r="M2133" t="s">
        <v>30</v>
      </c>
      <c r="N2133" t="s">
        <v>21</v>
      </c>
      <c r="O2133" t="s">
        <v>22</v>
      </c>
      <c r="P2133" t="s">
        <v>4670</v>
      </c>
      <c r="Q2133" t="s">
        <v>4384</v>
      </c>
      <c r="R2133" t="s">
        <v>4459</v>
      </c>
      <c r="S2133" t="s">
        <v>4406</v>
      </c>
      <c r="T2133" t="s">
        <v>5116</v>
      </c>
      <c r="U2133" t="s">
        <v>8788</v>
      </c>
      <c r="V2133">
        <v>1997</v>
      </c>
      <c r="W2133" s="1">
        <v>45770</v>
      </c>
      <c r="X2133" t="s">
        <v>4388</v>
      </c>
      <c r="Y2133" t="s">
        <v>4012</v>
      </c>
      <c r="Z2133" t="s">
        <v>3971</v>
      </c>
      <c r="AA2133" t="s">
        <v>4011</v>
      </c>
      <c r="AB2133" t="s">
        <v>3989</v>
      </c>
      <c r="AC2133" t="s">
        <v>3997</v>
      </c>
      <c r="AD2133">
        <v>16.45</v>
      </c>
      <c r="AE2133">
        <v>24.32</v>
      </c>
      <c r="AF2133" t="s">
        <v>3975</v>
      </c>
      <c r="AG2133" s="1"/>
      <c r="AJ2133" t="s">
        <v>3975</v>
      </c>
      <c r="AL2133" s="1"/>
      <c r="AM2133" s="1"/>
      <c r="AO2133">
        <v>23.1</v>
      </c>
      <c r="AP2133">
        <v>0.25</v>
      </c>
      <c r="AQ2133">
        <v>5.7750000000000004</v>
      </c>
      <c r="AR2133">
        <v>17.325000000000003</v>
      </c>
      <c r="AS2133">
        <v>67.325000000000003</v>
      </c>
      <c r="AT2133">
        <v>16.45</v>
      </c>
      <c r="AU2133">
        <v>-49.125</v>
      </c>
      <c r="AV2133">
        <v>5</v>
      </c>
      <c r="AW2133">
        <v>3</v>
      </c>
    </row>
    <row r="2134" spans="1:49" x14ac:dyDescent="0.3">
      <c r="A2134" t="s">
        <v>2893</v>
      </c>
      <c r="B2134" s="1">
        <v>45477</v>
      </c>
      <c r="C2134" s="1">
        <v>45450</v>
      </c>
      <c r="D2134" s="1">
        <v>45482</v>
      </c>
      <c r="E2134" t="s">
        <v>1973</v>
      </c>
      <c r="F2134" t="s">
        <v>587</v>
      </c>
      <c r="G2134">
        <v>2</v>
      </c>
      <c r="H2134">
        <v>125.74</v>
      </c>
      <c r="I2134">
        <v>0</v>
      </c>
      <c r="J2134">
        <v>15</v>
      </c>
      <c r="K2134" t="s">
        <v>18</v>
      </c>
      <c r="L2134" t="s">
        <v>26</v>
      </c>
      <c r="M2134" t="s">
        <v>47</v>
      </c>
      <c r="N2134" t="s">
        <v>31</v>
      </c>
      <c r="O2134" t="s">
        <v>166</v>
      </c>
      <c r="P2134" t="s">
        <v>4794</v>
      </c>
      <c r="Q2134" t="s">
        <v>4384</v>
      </c>
      <c r="R2134" t="s">
        <v>4416</v>
      </c>
      <c r="S2134" t="s">
        <v>4434</v>
      </c>
      <c r="T2134" t="s">
        <v>4795</v>
      </c>
      <c r="U2134" t="s">
        <v>8593</v>
      </c>
      <c r="V2134">
        <v>1970</v>
      </c>
      <c r="W2134" s="1">
        <v>44633</v>
      </c>
      <c r="X2134" t="s">
        <v>4404</v>
      </c>
      <c r="Y2134" t="s">
        <v>4001</v>
      </c>
      <c r="Z2134" t="s">
        <v>3987</v>
      </c>
      <c r="AA2134" t="s">
        <v>3988</v>
      </c>
      <c r="AB2134" t="s">
        <v>4002</v>
      </c>
      <c r="AC2134" t="s">
        <v>3980</v>
      </c>
      <c r="AD2134">
        <v>80.290000000000006</v>
      </c>
      <c r="AE2134">
        <v>118.6</v>
      </c>
      <c r="AF2134" t="s">
        <v>3975</v>
      </c>
      <c r="AG2134" s="1"/>
      <c r="AJ2134" t="s">
        <v>3975</v>
      </c>
      <c r="AK2134" t="s">
        <v>5222</v>
      </c>
      <c r="AL2134" s="1">
        <v>45865</v>
      </c>
      <c r="AM2134" s="1">
        <v>45889</v>
      </c>
      <c r="AN2134" t="s">
        <v>19</v>
      </c>
      <c r="AO2134">
        <v>251.48</v>
      </c>
      <c r="AP2134">
        <v>0</v>
      </c>
      <c r="AQ2134">
        <v>0</v>
      </c>
      <c r="AR2134">
        <v>251.48</v>
      </c>
      <c r="AS2134">
        <v>266.48</v>
      </c>
      <c r="AT2134">
        <v>160.58000000000001</v>
      </c>
      <c r="AU2134">
        <v>75.899999999999977</v>
      </c>
      <c r="AV2134">
        <v>32</v>
      </c>
      <c r="AW2134">
        <v>-27</v>
      </c>
    </row>
    <row r="2135" spans="1:49" x14ac:dyDescent="0.3">
      <c r="A2135" t="s">
        <v>2894</v>
      </c>
      <c r="B2135" s="1">
        <v>45491</v>
      </c>
      <c r="C2135" s="1">
        <v>45495</v>
      </c>
      <c r="D2135" s="1">
        <v>45499</v>
      </c>
      <c r="E2135" t="s">
        <v>658</v>
      </c>
      <c r="F2135" t="s">
        <v>46</v>
      </c>
      <c r="G2135">
        <v>1</v>
      </c>
      <c r="H2135">
        <v>143.93</v>
      </c>
      <c r="I2135">
        <v>5</v>
      </c>
      <c r="J2135">
        <v>35</v>
      </c>
      <c r="K2135" t="s">
        <v>42</v>
      </c>
      <c r="L2135" t="s">
        <v>19</v>
      </c>
      <c r="M2135" t="s">
        <v>30</v>
      </c>
      <c r="N2135" t="s">
        <v>22</v>
      </c>
      <c r="O2135" t="s">
        <v>22</v>
      </c>
      <c r="P2135" t="s">
        <v>4689</v>
      </c>
      <c r="Q2135" t="s">
        <v>4384</v>
      </c>
      <c r="R2135" t="s">
        <v>4401</v>
      </c>
      <c r="S2135" t="s">
        <v>4406</v>
      </c>
      <c r="T2135" t="s">
        <v>5014</v>
      </c>
      <c r="U2135" t="s">
        <v>8717</v>
      </c>
      <c r="V2135">
        <v>1987</v>
      </c>
      <c r="W2135" s="1">
        <v>45056</v>
      </c>
      <c r="X2135" t="s">
        <v>4404</v>
      </c>
      <c r="Y2135" t="s">
        <v>4069</v>
      </c>
      <c r="Z2135" t="s">
        <v>3971</v>
      </c>
      <c r="AA2135" t="s">
        <v>4004</v>
      </c>
      <c r="AB2135" t="s">
        <v>4002</v>
      </c>
      <c r="AC2135" t="s">
        <v>3992</v>
      </c>
      <c r="AD2135">
        <v>106.9</v>
      </c>
      <c r="AE2135">
        <v>136.69</v>
      </c>
      <c r="AF2135" t="s">
        <v>4055</v>
      </c>
      <c r="AG2135" s="1"/>
      <c r="AJ2135" t="s">
        <v>3975</v>
      </c>
      <c r="AL2135" s="1"/>
      <c r="AM2135" s="1"/>
      <c r="AO2135">
        <v>143.93</v>
      </c>
      <c r="AP2135">
        <v>0.05</v>
      </c>
      <c r="AQ2135">
        <v>7.1965000000000003</v>
      </c>
      <c r="AR2135">
        <v>136.73349999999999</v>
      </c>
      <c r="AS2135">
        <v>171.73349999999999</v>
      </c>
      <c r="AT2135">
        <v>106.9</v>
      </c>
      <c r="AU2135">
        <v>-5.1665000000000134</v>
      </c>
      <c r="AV2135">
        <v>4</v>
      </c>
      <c r="AW2135">
        <v>4</v>
      </c>
    </row>
    <row r="2136" spans="1:49" x14ac:dyDescent="0.3">
      <c r="A2136" t="s">
        <v>2895</v>
      </c>
      <c r="B2136" s="1">
        <v>45625</v>
      </c>
      <c r="C2136" s="1">
        <v>45628</v>
      </c>
      <c r="D2136" s="1">
        <v>45631</v>
      </c>
      <c r="E2136" t="s">
        <v>1425</v>
      </c>
      <c r="F2136" t="s">
        <v>325</v>
      </c>
      <c r="G2136">
        <v>1</v>
      </c>
      <c r="H2136">
        <v>84.91</v>
      </c>
      <c r="I2136">
        <v>15</v>
      </c>
      <c r="J2136">
        <v>25</v>
      </c>
      <c r="K2136" t="s">
        <v>18</v>
      </c>
      <c r="L2136" t="s">
        <v>19</v>
      </c>
      <c r="M2136" t="s">
        <v>20</v>
      </c>
      <c r="N2136" t="s">
        <v>21</v>
      </c>
      <c r="O2136" t="s">
        <v>22</v>
      </c>
      <c r="P2136" t="s">
        <v>5088</v>
      </c>
      <c r="Q2136" t="s">
        <v>4384</v>
      </c>
      <c r="R2136" t="s">
        <v>4390</v>
      </c>
      <c r="S2136" t="s">
        <v>4386</v>
      </c>
      <c r="T2136" t="s">
        <v>5164</v>
      </c>
      <c r="U2136" t="s">
        <v>5165</v>
      </c>
      <c r="V2136">
        <v>1978</v>
      </c>
      <c r="W2136" s="1">
        <v>45747</v>
      </c>
      <c r="X2136" t="s">
        <v>4404</v>
      </c>
      <c r="Y2136" t="s">
        <v>4025</v>
      </c>
      <c r="Z2136" t="s">
        <v>3987</v>
      </c>
      <c r="AA2136" t="s">
        <v>4026</v>
      </c>
      <c r="AB2136" t="s">
        <v>4000</v>
      </c>
      <c r="AC2136" t="s">
        <v>3992</v>
      </c>
      <c r="AD2136">
        <v>67.33</v>
      </c>
      <c r="AE2136">
        <v>99.2</v>
      </c>
      <c r="AF2136" t="s">
        <v>3975</v>
      </c>
      <c r="AG2136" s="1"/>
      <c r="AJ2136" t="s">
        <v>3975</v>
      </c>
      <c r="AL2136" s="1"/>
      <c r="AM2136" s="1"/>
      <c r="AO2136">
        <v>84.91</v>
      </c>
      <c r="AP2136">
        <v>0.15</v>
      </c>
      <c r="AQ2136">
        <v>12.736499999999999</v>
      </c>
      <c r="AR2136">
        <v>72.17349999999999</v>
      </c>
      <c r="AS2136">
        <v>97.17349999999999</v>
      </c>
      <c r="AT2136">
        <v>67.33</v>
      </c>
      <c r="AU2136">
        <v>-20.156500000000008</v>
      </c>
      <c r="AV2136">
        <v>3</v>
      </c>
      <c r="AW2136">
        <v>3</v>
      </c>
    </row>
    <row r="2137" spans="1:49" x14ac:dyDescent="0.3">
      <c r="A2137" t="s">
        <v>2896</v>
      </c>
      <c r="B2137" s="1">
        <v>45620</v>
      </c>
      <c r="C2137" s="1">
        <v>45623</v>
      </c>
      <c r="D2137" s="1">
        <v>45625</v>
      </c>
      <c r="E2137" t="s">
        <v>1036</v>
      </c>
      <c r="F2137" t="s">
        <v>325</v>
      </c>
      <c r="G2137">
        <v>4</v>
      </c>
      <c r="H2137">
        <v>86.85</v>
      </c>
      <c r="I2137">
        <v>0</v>
      </c>
      <c r="J2137">
        <v>25</v>
      </c>
      <c r="K2137" t="s">
        <v>42</v>
      </c>
      <c r="L2137" t="s">
        <v>43</v>
      </c>
      <c r="M2137" t="s">
        <v>30</v>
      </c>
      <c r="N2137" t="s">
        <v>22</v>
      </c>
      <c r="O2137" t="s">
        <v>22</v>
      </c>
      <c r="P2137" t="s">
        <v>4841</v>
      </c>
      <c r="Q2137" t="s">
        <v>4396</v>
      </c>
      <c r="R2137" t="s">
        <v>4401</v>
      </c>
      <c r="S2137" t="s">
        <v>4398</v>
      </c>
      <c r="T2137" t="s">
        <v>5183</v>
      </c>
      <c r="U2137" t="s">
        <v>8820</v>
      </c>
      <c r="V2137">
        <v>1981</v>
      </c>
      <c r="W2137" s="1">
        <v>45815</v>
      </c>
      <c r="X2137" t="s">
        <v>4388</v>
      </c>
      <c r="Y2137" t="s">
        <v>4025</v>
      </c>
      <c r="Z2137" t="s">
        <v>3987</v>
      </c>
      <c r="AA2137" t="s">
        <v>4026</v>
      </c>
      <c r="AB2137" t="s">
        <v>4000</v>
      </c>
      <c r="AC2137" t="s">
        <v>3992</v>
      </c>
      <c r="AD2137">
        <v>67.33</v>
      </c>
      <c r="AE2137">
        <v>99.2</v>
      </c>
      <c r="AF2137" t="s">
        <v>3975</v>
      </c>
      <c r="AG2137" s="1"/>
      <c r="AJ2137" t="s">
        <v>3975</v>
      </c>
      <c r="AL2137" s="1"/>
      <c r="AM2137" s="1"/>
      <c r="AO2137">
        <v>347.4</v>
      </c>
      <c r="AP2137">
        <v>0</v>
      </c>
      <c r="AQ2137">
        <v>0</v>
      </c>
      <c r="AR2137">
        <v>347.4</v>
      </c>
      <c r="AS2137">
        <v>372.4</v>
      </c>
      <c r="AT2137">
        <v>269.32</v>
      </c>
      <c r="AU2137">
        <v>53.079999999999984</v>
      </c>
      <c r="AV2137">
        <v>2</v>
      </c>
      <c r="AW2137">
        <v>3</v>
      </c>
    </row>
    <row r="2138" spans="1:49" x14ac:dyDescent="0.3">
      <c r="A2138" t="s">
        <v>2897</v>
      </c>
      <c r="B2138" s="1">
        <v>45601</v>
      </c>
      <c r="C2138" s="1">
        <v>45604</v>
      </c>
      <c r="D2138" s="1">
        <v>45613</v>
      </c>
      <c r="E2138" t="s">
        <v>607</v>
      </c>
      <c r="F2138" t="s">
        <v>135</v>
      </c>
      <c r="G2138">
        <v>4</v>
      </c>
      <c r="H2138">
        <v>43.87</v>
      </c>
      <c r="I2138">
        <v>0</v>
      </c>
      <c r="J2138">
        <v>25</v>
      </c>
      <c r="K2138" t="s">
        <v>60</v>
      </c>
      <c r="L2138" t="s">
        <v>26</v>
      </c>
      <c r="M2138" t="s">
        <v>30</v>
      </c>
      <c r="N2138" t="s">
        <v>22</v>
      </c>
      <c r="O2138" t="s">
        <v>22</v>
      </c>
      <c r="P2138" t="s">
        <v>4715</v>
      </c>
      <c r="Q2138" t="s">
        <v>4396</v>
      </c>
      <c r="R2138" t="s">
        <v>4401</v>
      </c>
      <c r="S2138" t="s">
        <v>4386</v>
      </c>
      <c r="T2138" t="s">
        <v>4986</v>
      </c>
      <c r="U2138" t="s">
        <v>8699</v>
      </c>
      <c r="V2138">
        <v>1989</v>
      </c>
      <c r="W2138" s="1">
        <v>45193</v>
      </c>
      <c r="X2138" t="s">
        <v>4394</v>
      </c>
      <c r="Y2138" t="s">
        <v>4061</v>
      </c>
      <c r="Z2138" t="s">
        <v>3987</v>
      </c>
      <c r="AA2138" t="s">
        <v>3988</v>
      </c>
      <c r="AB2138" t="s">
        <v>3979</v>
      </c>
      <c r="AC2138" t="s">
        <v>3997</v>
      </c>
      <c r="AD2138">
        <v>30.54</v>
      </c>
      <c r="AE2138">
        <v>45.17</v>
      </c>
      <c r="AF2138" t="s">
        <v>3975</v>
      </c>
      <c r="AG2138" s="1"/>
      <c r="AJ2138" t="s">
        <v>3975</v>
      </c>
      <c r="AL2138" s="1"/>
      <c r="AM2138" s="1"/>
      <c r="AO2138">
        <v>175.48</v>
      </c>
      <c r="AP2138">
        <v>0</v>
      </c>
      <c r="AQ2138">
        <v>0</v>
      </c>
      <c r="AR2138">
        <v>175.48</v>
      </c>
      <c r="AS2138">
        <v>200.48</v>
      </c>
      <c r="AT2138">
        <v>122.16</v>
      </c>
      <c r="AU2138">
        <v>28.319999999999993</v>
      </c>
      <c r="AV2138">
        <v>9</v>
      </c>
      <c r="AW2138">
        <v>3</v>
      </c>
    </row>
    <row r="2139" spans="1:49" x14ac:dyDescent="0.3">
      <c r="A2139" t="s">
        <v>2898</v>
      </c>
      <c r="B2139" s="1">
        <v>45471</v>
      </c>
      <c r="C2139" s="1">
        <v>45475</v>
      </c>
      <c r="D2139" s="1">
        <v>45476</v>
      </c>
      <c r="E2139" t="s">
        <v>567</v>
      </c>
      <c r="F2139" t="s">
        <v>822</v>
      </c>
      <c r="G2139">
        <v>1</v>
      </c>
      <c r="H2139">
        <v>25.42</v>
      </c>
      <c r="I2139">
        <v>15</v>
      </c>
      <c r="J2139">
        <v>25</v>
      </c>
      <c r="K2139" t="s">
        <v>35</v>
      </c>
      <c r="L2139" t="s">
        <v>19</v>
      </c>
      <c r="M2139" t="s">
        <v>36</v>
      </c>
      <c r="N2139" t="s">
        <v>21</v>
      </c>
      <c r="O2139" t="s">
        <v>22</v>
      </c>
      <c r="P2139" t="s">
        <v>4526</v>
      </c>
      <c r="Q2139" t="s">
        <v>4396</v>
      </c>
      <c r="R2139" t="s">
        <v>4385</v>
      </c>
      <c r="S2139" t="s">
        <v>4386</v>
      </c>
      <c r="T2139" t="s">
        <v>4527</v>
      </c>
      <c r="U2139" t="s">
        <v>4528</v>
      </c>
      <c r="V2139">
        <v>2003</v>
      </c>
      <c r="W2139" s="1">
        <v>45942</v>
      </c>
      <c r="X2139" t="s">
        <v>4404</v>
      </c>
      <c r="Y2139" t="s">
        <v>4095</v>
      </c>
      <c r="Z2139" t="s">
        <v>3987</v>
      </c>
      <c r="AA2139" t="s">
        <v>3999</v>
      </c>
      <c r="AB2139" t="s">
        <v>4032</v>
      </c>
      <c r="AC2139" t="s">
        <v>3992</v>
      </c>
      <c r="AD2139">
        <v>18.12</v>
      </c>
      <c r="AE2139">
        <v>24</v>
      </c>
      <c r="AF2139" t="s">
        <v>3975</v>
      </c>
      <c r="AG2139" s="1"/>
      <c r="AJ2139" t="s">
        <v>3975</v>
      </c>
      <c r="AL2139" s="1"/>
      <c r="AM2139" s="1"/>
      <c r="AO2139">
        <v>25.42</v>
      </c>
      <c r="AP2139">
        <v>0.15</v>
      </c>
      <c r="AQ2139">
        <v>3.8130000000000002</v>
      </c>
      <c r="AR2139">
        <v>21.607000000000003</v>
      </c>
      <c r="AS2139">
        <v>46.606999999999999</v>
      </c>
      <c r="AT2139">
        <v>18.12</v>
      </c>
      <c r="AU2139">
        <v>-21.512999999999998</v>
      </c>
      <c r="AV2139">
        <v>1</v>
      </c>
      <c r="AW2139">
        <v>4</v>
      </c>
    </row>
    <row r="2140" spans="1:49" x14ac:dyDescent="0.3">
      <c r="A2140" t="s">
        <v>2899</v>
      </c>
      <c r="B2140" s="1">
        <v>45527</v>
      </c>
      <c r="C2140" s="1">
        <v>45529</v>
      </c>
      <c r="D2140" s="1">
        <v>45532</v>
      </c>
      <c r="E2140" t="s">
        <v>1055</v>
      </c>
      <c r="F2140" t="s">
        <v>51</v>
      </c>
      <c r="G2140">
        <v>2</v>
      </c>
      <c r="H2140">
        <v>74.39</v>
      </c>
      <c r="I2140">
        <v>30</v>
      </c>
      <c r="J2140">
        <v>50</v>
      </c>
      <c r="K2140" t="s">
        <v>42</v>
      </c>
      <c r="L2140" t="s">
        <v>43</v>
      </c>
      <c r="M2140" t="s">
        <v>30</v>
      </c>
      <c r="N2140" t="s">
        <v>22</v>
      </c>
      <c r="O2140" t="s">
        <v>22</v>
      </c>
      <c r="P2140" t="s">
        <v>4612</v>
      </c>
      <c r="Q2140" t="s">
        <v>4384</v>
      </c>
      <c r="R2140" t="s">
        <v>4424</v>
      </c>
      <c r="S2140" t="s">
        <v>4398</v>
      </c>
      <c r="T2140" t="s">
        <v>4613</v>
      </c>
      <c r="U2140" t="s">
        <v>8499</v>
      </c>
      <c r="V2140">
        <v>1999</v>
      </c>
      <c r="W2140" s="1">
        <v>45437</v>
      </c>
      <c r="X2140" t="s">
        <v>4419</v>
      </c>
      <c r="Y2140" t="s">
        <v>4033</v>
      </c>
      <c r="Z2140" t="s">
        <v>3977</v>
      </c>
      <c r="AA2140" t="s">
        <v>3982</v>
      </c>
      <c r="AB2140" t="s">
        <v>3973</v>
      </c>
      <c r="AC2140" t="s">
        <v>3997</v>
      </c>
      <c r="AD2140">
        <v>54.81</v>
      </c>
      <c r="AE2140">
        <v>84.23</v>
      </c>
      <c r="AF2140" t="s">
        <v>3975</v>
      </c>
      <c r="AG2140" s="1"/>
      <c r="AJ2140" t="s">
        <v>3975</v>
      </c>
      <c r="AL2140" s="1"/>
      <c r="AM2140" s="1"/>
      <c r="AO2140">
        <v>148.78</v>
      </c>
      <c r="AP2140">
        <v>0.3</v>
      </c>
      <c r="AQ2140">
        <v>44.634</v>
      </c>
      <c r="AR2140">
        <v>104.146</v>
      </c>
      <c r="AS2140">
        <v>154.14600000000002</v>
      </c>
      <c r="AT2140">
        <v>109.62</v>
      </c>
      <c r="AU2140">
        <v>-55.474000000000004</v>
      </c>
      <c r="AV2140">
        <v>3</v>
      </c>
      <c r="AW2140">
        <v>2</v>
      </c>
    </row>
    <row r="2141" spans="1:49" x14ac:dyDescent="0.3">
      <c r="A2141" t="s">
        <v>2900</v>
      </c>
      <c r="B2141" s="1">
        <v>45592</v>
      </c>
      <c r="C2141" s="1">
        <v>45596</v>
      </c>
      <c r="D2141" s="1">
        <v>45600</v>
      </c>
      <c r="E2141" t="s">
        <v>58</v>
      </c>
      <c r="F2141" t="s">
        <v>1004</v>
      </c>
      <c r="G2141">
        <v>3</v>
      </c>
      <c r="H2141">
        <v>91.96</v>
      </c>
      <c r="I2141">
        <v>30</v>
      </c>
      <c r="J2141">
        <v>50</v>
      </c>
      <c r="K2141" t="s">
        <v>18</v>
      </c>
      <c r="L2141" t="s">
        <v>26</v>
      </c>
      <c r="M2141" t="s">
        <v>36</v>
      </c>
      <c r="N2141" t="s">
        <v>22</v>
      </c>
      <c r="O2141" t="s">
        <v>22</v>
      </c>
      <c r="P2141" t="s">
        <v>5058</v>
      </c>
      <c r="Q2141" t="s">
        <v>4396</v>
      </c>
      <c r="R2141" t="s">
        <v>4459</v>
      </c>
      <c r="S2141" t="s">
        <v>4386</v>
      </c>
      <c r="T2141" t="s">
        <v>5147</v>
      </c>
      <c r="U2141" t="s">
        <v>8805</v>
      </c>
      <c r="V2141">
        <v>1992</v>
      </c>
      <c r="W2141" s="1">
        <v>45206</v>
      </c>
      <c r="X2141" t="s">
        <v>4404</v>
      </c>
      <c r="Y2141" t="s">
        <v>4047</v>
      </c>
      <c r="Z2141" t="s">
        <v>3971</v>
      </c>
      <c r="AA2141" t="s">
        <v>4004</v>
      </c>
      <c r="AB2141" t="s">
        <v>3983</v>
      </c>
      <c r="AC2141" t="s">
        <v>3992</v>
      </c>
      <c r="AD2141">
        <v>71.39</v>
      </c>
      <c r="AE2141">
        <v>106.62</v>
      </c>
      <c r="AF2141" t="s">
        <v>3975</v>
      </c>
      <c r="AG2141" s="1"/>
      <c r="AJ2141" t="s">
        <v>3975</v>
      </c>
      <c r="AL2141" s="1"/>
      <c r="AM2141" s="1"/>
      <c r="AO2141">
        <v>275.88</v>
      </c>
      <c r="AP2141">
        <v>0.3</v>
      </c>
      <c r="AQ2141">
        <v>82.763999999999996</v>
      </c>
      <c r="AR2141">
        <v>193.11599999999999</v>
      </c>
      <c r="AS2141">
        <v>243.11599999999999</v>
      </c>
      <c r="AT2141">
        <v>214.17000000000002</v>
      </c>
      <c r="AU2141">
        <v>-71.05400000000003</v>
      </c>
      <c r="AV2141">
        <v>4</v>
      </c>
      <c r="AW2141">
        <v>4</v>
      </c>
    </row>
    <row r="2142" spans="1:49" x14ac:dyDescent="0.3">
      <c r="A2142" t="s">
        <v>2901</v>
      </c>
      <c r="B2142" s="1">
        <v>45330</v>
      </c>
      <c r="C2142" s="1">
        <v>45335</v>
      </c>
      <c r="D2142" s="1">
        <v>45337</v>
      </c>
      <c r="E2142" t="s">
        <v>2367</v>
      </c>
      <c r="F2142" t="s">
        <v>87</v>
      </c>
      <c r="G2142">
        <v>1</v>
      </c>
      <c r="H2142">
        <v>22.43</v>
      </c>
      <c r="I2142">
        <v>0</v>
      </c>
      <c r="J2142">
        <v>35</v>
      </c>
      <c r="K2142" t="s">
        <v>18</v>
      </c>
      <c r="L2142" t="s">
        <v>26</v>
      </c>
      <c r="M2142" t="s">
        <v>20</v>
      </c>
      <c r="N2142" t="s">
        <v>37</v>
      </c>
      <c r="O2142" t="s">
        <v>81</v>
      </c>
      <c r="P2142" t="s">
        <v>4920</v>
      </c>
      <c r="Q2142" t="s">
        <v>4384</v>
      </c>
      <c r="R2142" t="s">
        <v>4401</v>
      </c>
      <c r="S2142" t="s">
        <v>4406</v>
      </c>
      <c r="T2142" t="s">
        <v>4921</v>
      </c>
      <c r="U2142" t="s">
        <v>8662</v>
      </c>
      <c r="V2142">
        <v>1989</v>
      </c>
      <c r="W2142" s="1">
        <v>45390</v>
      </c>
      <c r="X2142" t="s">
        <v>22</v>
      </c>
      <c r="Y2142" t="s">
        <v>4166</v>
      </c>
      <c r="Z2142" t="s">
        <v>3977</v>
      </c>
      <c r="AA2142" t="s">
        <v>3982</v>
      </c>
      <c r="AB2142" t="s">
        <v>3979</v>
      </c>
      <c r="AC2142" t="s">
        <v>3980</v>
      </c>
      <c r="AD2142">
        <v>19.989999999999998</v>
      </c>
      <c r="AE2142">
        <v>24.02</v>
      </c>
      <c r="AF2142" t="s">
        <v>4055</v>
      </c>
      <c r="AG2142" s="1"/>
      <c r="AJ2142" t="s">
        <v>3975</v>
      </c>
      <c r="AK2142" t="s">
        <v>5222</v>
      </c>
      <c r="AL2142" s="1">
        <v>45436</v>
      </c>
      <c r="AM2142" s="1">
        <v>45489</v>
      </c>
      <c r="AN2142" t="s">
        <v>19</v>
      </c>
      <c r="AO2142">
        <v>22.43</v>
      </c>
      <c r="AP2142">
        <v>0</v>
      </c>
      <c r="AQ2142">
        <v>0</v>
      </c>
      <c r="AR2142">
        <v>22.43</v>
      </c>
      <c r="AS2142">
        <v>57.43</v>
      </c>
      <c r="AT2142">
        <v>19.989999999999998</v>
      </c>
      <c r="AU2142">
        <v>-32.56</v>
      </c>
      <c r="AV2142">
        <v>2</v>
      </c>
      <c r="AW2142">
        <v>5</v>
      </c>
    </row>
    <row r="2143" spans="1:49" x14ac:dyDescent="0.3">
      <c r="A2143" t="s">
        <v>2902</v>
      </c>
      <c r="B2143" s="1">
        <v>45425</v>
      </c>
      <c r="C2143" s="1">
        <v>45428</v>
      </c>
      <c r="D2143" s="1">
        <v>45430</v>
      </c>
      <c r="E2143" t="s">
        <v>1434</v>
      </c>
      <c r="F2143" t="s">
        <v>207</v>
      </c>
      <c r="G2143">
        <v>2</v>
      </c>
      <c r="H2143">
        <v>44.65</v>
      </c>
      <c r="I2143">
        <v>15</v>
      </c>
      <c r="J2143">
        <v>35</v>
      </c>
      <c r="K2143" t="s">
        <v>18</v>
      </c>
      <c r="L2143" t="s">
        <v>26</v>
      </c>
      <c r="M2143" t="s">
        <v>30</v>
      </c>
      <c r="N2143" t="s">
        <v>21</v>
      </c>
      <c r="O2143" t="s">
        <v>22</v>
      </c>
      <c r="P2143" t="s">
        <v>4631</v>
      </c>
      <c r="Q2143" t="s">
        <v>4396</v>
      </c>
      <c r="R2143" t="s">
        <v>4409</v>
      </c>
      <c r="S2143" t="s">
        <v>4386</v>
      </c>
      <c r="T2143" t="s">
        <v>5136</v>
      </c>
      <c r="U2143" t="s">
        <v>5137</v>
      </c>
      <c r="V2143">
        <v>1974</v>
      </c>
      <c r="W2143" s="1">
        <v>45425</v>
      </c>
      <c r="X2143" t="s">
        <v>4388</v>
      </c>
      <c r="Y2143" t="s">
        <v>4167</v>
      </c>
      <c r="Z2143" t="s">
        <v>3987</v>
      </c>
      <c r="AA2143" t="s">
        <v>3999</v>
      </c>
      <c r="AB2143" t="s">
        <v>3989</v>
      </c>
      <c r="AC2143" t="s">
        <v>3985</v>
      </c>
      <c r="AD2143">
        <v>32.96</v>
      </c>
      <c r="AE2143">
        <v>46.92</v>
      </c>
      <c r="AF2143" t="s">
        <v>4055</v>
      </c>
      <c r="AG2143" s="1">
        <v>45585</v>
      </c>
      <c r="AH2143" t="s">
        <v>4177</v>
      </c>
      <c r="AI2143" t="s">
        <v>60</v>
      </c>
      <c r="AJ2143" t="s">
        <v>4055</v>
      </c>
      <c r="AL2143" s="1"/>
      <c r="AM2143" s="1"/>
      <c r="AO2143">
        <v>89.3</v>
      </c>
      <c r="AP2143">
        <v>0.15</v>
      </c>
      <c r="AQ2143">
        <v>13.395</v>
      </c>
      <c r="AR2143">
        <v>75.905000000000001</v>
      </c>
      <c r="AS2143">
        <v>110.905</v>
      </c>
      <c r="AT2143">
        <v>65.92</v>
      </c>
      <c r="AU2143">
        <v>-25.015000000000001</v>
      </c>
      <c r="AV2143">
        <v>2</v>
      </c>
      <c r="AW2143">
        <v>3</v>
      </c>
    </row>
    <row r="2144" spans="1:49" x14ac:dyDescent="0.3">
      <c r="A2144" t="s">
        <v>2903</v>
      </c>
      <c r="B2144" s="1">
        <v>45437</v>
      </c>
      <c r="C2144" s="1">
        <v>45444</v>
      </c>
      <c r="D2144" s="1">
        <v>45449</v>
      </c>
      <c r="E2144" t="s">
        <v>484</v>
      </c>
      <c r="F2144" t="s">
        <v>1143</v>
      </c>
      <c r="G2144">
        <v>4</v>
      </c>
      <c r="H2144">
        <v>217.92</v>
      </c>
      <c r="I2144">
        <v>25</v>
      </c>
      <c r="J2144">
        <v>25</v>
      </c>
      <c r="K2144" t="s">
        <v>42</v>
      </c>
      <c r="L2144" t="s">
        <v>19</v>
      </c>
      <c r="M2144" t="s">
        <v>30</v>
      </c>
      <c r="N2144" t="s">
        <v>22</v>
      </c>
      <c r="O2144" t="s">
        <v>22</v>
      </c>
      <c r="P2144" t="s">
        <v>4426</v>
      </c>
      <c r="Q2144" t="s">
        <v>4384</v>
      </c>
      <c r="R2144" t="s">
        <v>4444</v>
      </c>
      <c r="S2144" t="s">
        <v>4398</v>
      </c>
      <c r="T2144" t="s">
        <v>4761</v>
      </c>
      <c r="U2144" t="s">
        <v>8570</v>
      </c>
      <c r="V2144">
        <v>1983</v>
      </c>
      <c r="W2144" s="1">
        <v>45822</v>
      </c>
      <c r="X2144" t="s">
        <v>4419</v>
      </c>
      <c r="Y2144" t="s">
        <v>4127</v>
      </c>
      <c r="Z2144" t="s">
        <v>3987</v>
      </c>
      <c r="AA2144" t="s">
        <v>3988</v>
      </c>
      <c r="AB2144" t="s">
        <v>4009</v>
      </c>
      <c r="AC2144" t="s">
        <v>3980</v>
      </c>
      <c r="AD2144">
        <v>154.30000000000001</v>
      </c>
      <c r="AE2144">
        <v>203.91</v>
      </c>
      <c r="AF2144" t="s">
        <v>3975</v>
      </c>
      <c r="AG2144" s="1"/>
      <c r="AJ2144" t="s">
        <v>3975</v>
      </c>
      <c r="AL2144" s="1"/>
      <c r="AM2144" s="1"/>
      <c r="AO2144">
        <v>871.68</v>
      </c>
      <c r="AP2144">
        <v>0.25</v>
      </c>
      <c r="AQ2144">
        <v>217.92</v>
      </c>
      <c r="AR2144">
        <v>653.76</v>
      </c>
      <c r="AS2144">
        <v>678.76</v>
      </c>
      <c r="AT2144">
        <v>617.20000000000005</v>
      </c>
      <c r="AU2144">
        <v>11.559999999999945</v>
      </c>
      <c r="AV2144">
        <v>5</v>
      </c>
      <c r="AW2144">
        <v>7</v>
      </c>
    </row>
    <row r="2145" spans="1:49" x14ac:dyDescent="0.3">
      <c r="A2145" t="s">
        <v>2904</v>
      </c>
      <c r="B2145" s="1">
        <v>45506</v>
      </c>
      <c r="C2145" s="1">
        <v>45331</v>
      </c>
      <c r="D2145" s="1">
        <v>45598</v>
      </c>
      <c r="E2145" t="s">
        <v>221</v>
      </c>
      <c r="F2145" t="s">
        <v>1148</v>
      </c>
      <c r="G2145">
        <v>2</v>
      </c>
      <c r="H2145">
        <v>226.18</v>
      </c>
      <c r="I2145">
        <v>0</v>
      </c>
      <c r="J2145">
        <v>15</v>
      </c>
      <c r="K2145" t="s">
        <v>60</v>
      </c>
      <c r="L2145" t="s">
        <v>19</v>
      </c>
      <c r="M2145" t="s">
        <v>30</v>
      </c>
      <c r="N2145" t="s">
        <v>22</v>
      </c>
      <c r="O2145" t="s">
        <v>22</v>
      </c>
      <c r="P2145" t="s">
        <v>4458</v>
      </c>
      <c r="Q2145" t="s">
        <v>4384</v>
      </c>
      <c r="R2145" t="s">
        <v>4385</v>
      </c>
      <c r="S2145" t="s">
        <v>4386</v>
      </c>
      <c r="T2145" t="s">
        <v>5019</v>
      </c>
      <c r="U2145" t="s">
        <v>8719</v>
      </c>
      <c r="V2145">
        <v>1978</v>
      </c>
      <c r="W2145" s="1">
        <v>45864</v>
      </c>
      <c r="X2145" t="s">
        <v>4404</v>
      </c>
      <c r="Y2145" t="s">
        <v>4040</v>
      </c>
      <c r="Z2145" t="s">
        <v>3987</v>
      </c>
      <c r="AA2145" t="s">
        <v>3999</v>
      </c>
      <c r="AB2145" t="s">
        <v>3983</v>
      </c>
      <c r="AC2145" t="s">
        <v>3985</v>
      </c>
      <c r="AD2145">
        <v>178.39</v>
      </c>
      <c r="AE2145">
        <v>223.44</v>
      </c>
      <c r="AF2145" t="s">
        <v>3975</v>
      </c>
      <c r="AG2145" s="1"/>
      <c r="AJ2145" t="s">
        <v>3975</v>
      </c>
      <c r="AL2145" s="1"/>
      <c r="AM2145" s="1"/>
      <c r="AO2145">
        <v>452.36</v>
      </c>
      <c r="AP2145">
        <v>0</v>
      </c>
      <c r="AQ2145">
        <v>0</v>
      </c>
      <c r="AR2145">
        <v>452.36</v>
      </c>
      <c r="AS2145">
        <v>467.36</v>
      </c>
      <c r="AT2145">
        <v>356.78</v>
      </c>
      <c r="AU2145">
        <v>80.580000000000041</v>
      </c>
      <c r="AV2145">
        <v>267</v>
      </c>
      <c r="AW2145">
        <v>-175</v>
      </c>
    </row>
    <row r="2146" spans="1:49" x14ac:dyDescent="0.3">
      <c r="A2146" t="s">
        <v>2905</v>
      </c>
      <c r="B2146" s="1">
        <v>45635</v>
      </c>
      <c r="C2146" s="1">
        <v>45642</v>
      </c>
      <c r="D2146" s="1">
        <v>45645</v>
      </c>
      <c r="E2146" t="s">
        <v>2906</v>
      </c>
      <c r="F2146" t="s">
        <v>682</v>
      </c>
      <c r="G2146">
        <v>1</v>
      </c>
      <c r="H2146">
        <v>238.08</v>
      </c>
      <c r="I2146">
        <v>5</v>
      </c>
      <c r="J2146">
        <v>35</v>
      </c>
      <c r="K2146" t="s">
        <v>18</v>
      </c>
      <c r="L2146" t="s">
        <v>19</v>
      </c>
      <c r="M2146" t="s">
        <v>36</v>
      </c>
      <c r="N2146" t="s">
        <v>52</v>
      </c>
      <c r="O2146" t="s">
        <v>22</v>
      </c>
      <c r="P2146" t="s">
        <v>4498</v>
      </c>
      <c r="Q2146" t="s">
        <v>4384</v>
      </c>
      <c r="R2146" t="s">
        <v>4409</v>
      </c>
      <c r="S2146" t="s">
        <v>4406</v>
      </c>
      <c r="T2146" t="s">
        <v>4499</v>
      </c>
      <c r="U2146" t="s">
        <v>8458</v>
      </c>
      <c r="V2146">
        <v>1972</v>
      </c>
      <c r="W2146" s="1">
        <v>44889</v>
      </c>
      <c r="X2146" t="s">
        <v>4404</v>
      </c>
      <c r="Y2146" t="s">
        <v>4144</v>
      </c>
      <c r="Z2146" t="s">
        <v>3994</v>
      </c>
      <c r="AA2146" t="s">
        <v>4043</v>
      </c>
      <c r="AB2146" t="s">
        <v>3989</v>
      </c>
      <c r="AC2146" t="s">
        <v>3997</v>
      </c>
      <c r="AD2146">
        <v>195.02</v>
      </c>
      <c r="AE2146">
        <v>277.41000000000003</v>
      </c>
      <c r="AF2146" t="s">
        <v>3975</v>
      </c>
      <c r="AG2146" s="1"/>
      <c r="AJ2146" t="s">
        <v>3975</v>
      </c>
      <c r="AL2146" s="1"/>
      <c r="AM2146" s="1"/>
      <c r="AO2146">
        <v>238.08</v>
      </c>
      <c r="AP2146">
        <v>0.05</v>
      </c>
      <c r="AQ2146">
        <v>11.904000000000002</v>
      </c>
      <c r="AR2146">
        <v>226.17600000000002</v>
      </c>
      <c r="AS2146">
        <v>261.17600000000004</v>
      </c>
      <c r="AT2146">
        <v>195.02</v>
      </c>
      <c r="AU2146">
        <v>-3.8439999999999941</v>
      </c>
      <c r="AV2146">
        <v>3</v>
      </c>
      <c r="AW2146">
        <v>7</v>
      </c>
    </row>
    <row r="2147" spans="1:49" x14ac:dyDescent="0.3">
      <c r="A2147" t="s">
        <v>2907</v>
      </c>
      <c r="B2147" s="1">
        <v>45551</v>
      </c>
      <c r="C2147" s="1">
        <v>45555</v>
      </c>
      <c r="D2147" s="1">
        <v>45556</v>
      </c>
      <c r="E2147" t="s">
        <v>1996</v>
      </c>
      <c r="F2147" t="s">
        <v>996</v>
      </c>
      <c r="G2147">
        <v>3</v>
      </c>
      <c r="H2147">
        <v>4.7</v>
      </c>
      <c r="I2147">
        <v>0</v>
      </c>
      <c r="J2147">
        <v>25</v>
      </c>
      <c r="K2147" t="s">
        <v>35</v>
      </c>
      <c r="L2147" t="s">
        <v>26</v>
      </c>
      <c r="M2147" t="s">
        <v>47</v>
      </c>
      <c r="N2147" t="s">
        <v>21</v>
      </c>
      <c r="O2147" t="s">
        <v>77</v>
      </c>
      <c r="P2147" t="s">
        <v>5178</v>
      </c>
      <c r="Q2147" t="s">
        <v>4384</v>
      </c>
      <c r="R2147" t="s">
        <v>4390</v>
      </c>
      <c r="S2147" t="s">
        <v>4406</v>
      </c>
      <c r="T2147" t="s">
        <v>5179</v>
      </c>
      <c r="U2147" t="s">
        <v>8817</v>
      </c>
      <c r="V2147">
        <v>1985</v>
      </c>
      <c r="W2147" s="1">
        <v>44618</v>
      </c>
      <c r="X2147" t="s">
        <v>4394</v>
      </c>
      <c r="Y2147" t="s">
        <v>4013</v>
      </c>
      <c r="Z2147" t="s">
        <v>4014</v>
      </c>
      <c r="AA2147" t="s">
        <v>4015</v>
      </c>
      <c r="AB2147" t="s">
        <v>4009</v>
      </c>
      <c r="AC2147" t="s">
        <v>3997</v>
      </c>
      <c r="AD2147">
        <v>2.7</v>
      </c>
      <c r="AE2147">
        <v>4.1100000000000003</v>
      </c>
      <c r="AF2147" t="s">
        <v>3975</v>
      </c>
      <c r="AG2147" s="1"/>
      <c r="AJ2147" t="s">
        <v>3975</v>
      </c>
      <c r="AK2147" t="s">
        <v>5224</v>
      </c>
      <c r="AL2147" s="1">
        <v>45921</v>
      </c>
      <c r="AM2147" s="1">
        <v>45978</v>
      </c>
      <c r="AN2147" t="s">
        <v>5225</v>
      </c>
      <c r="AO2147">
        <v>14.100000000000001</v>
      </c>
      <c r="AP2147">
        <v>0</v>
      </c>
      <c r="AQ2147">
        <v>0</v>
      </c>
      <c r="AR2147">
        <v>14.100000000000001</v>
      </c>
      <c r="AS2147">
        <v>39.1</v>
      </c>
      <c r="AT2147">
        <v>8.1000000000000014</v>
      </c>
      <c r="AU2147">
        <v>-19</v>
      </c>
      <c r="AV2147">
        <v>1</v>
      </c>
      <c r="AW2147">
        <v>4</v>
      </c>
    </row>
    <row r="2148" spans="1:49" x14ac:dyDescent="0.3">
      <c r="A2148" t="s">
        <v>2908</v>
      </c>
      <c r="B2148" s="1">
        <v>45591</v>
      </c>
      <c r="C2148" s="1">
        <v>45593</v>
      </c>
      <c r="D2148" s="1">
        <v>45454</v>
      </c>
      <c r="E2148" t="s">
        <v>191</v>
      </c>
      <c r="F2148" t="s">
        <v>571</v>
      </c>
      <c r="G2148">
        <v>3</v>
      </c>
      <c r="H2148">
        <v>233.72</v>
      </c>
      <c r="I2148">
        <v>0</v>
      </c>
      <c r="J2148">
        <v>25</v>
      </c>
      <c r="K2148" t="s">
        <v>35</v>
      </c>
      <c r="L2148" t="s">
        <v>19</v>
      </c>
      <c r="M2148" t="s">
        <v>36</v>
      </c>
      <c r="N2148" t="s">
        <v>37</v>
      </c>
      <c r="O2148" t="s">
        <v>22</v>
      </c>
      <c r="P2148" t="s">
        <v>4718</v>
      </c>
      <c r="Q2148" t="s">
        <v>4396</v>
      </c>
      <c r="R2148" t="s">
        <v>4401</v>
      </c>
      <c r="S2148" t="s">
        <v>4398</v>
      </c>
      <c r="T2148" t="s">
        <v>4993</v>
      </c>
      <c r="U2148" t="s">
        <v>8706</v>
      </c>
      <c r="V2148">
        <v>1973</v>
      </c>
      <c r="W2148" s="1">
        <v>44917</v>
      </c>
      <c r="X2148" t="s">
        <v>4388</v>
      </c>
      <c r="Y2148" t="s">
        <v>4158</v>
      </c>
      <c r="Z2148" t="s">
        <v>3977</v>
      </c>
      <c r="AA2148" t="s">
        <v>3982</v>
      </c>
      <c r="AB2148" t="s">
        <v>3989</v>
      </c>
      <c r="AC2148" t="s">
        <v>3992</v>
      </c>
      <c r="AD2148">
        <v>141.06</v>
      </c>
      <c r="AE2148">
        <v>216.78</v>
      </c>
      <c r="AF2148" t="s">
        <v>3975</v>
      </c>
      <c r="AG2148" s="1"/>
      <c r="AJ2148" t="s">
        <v>3975</v>
      </c>
      <c r="AL2148" s="1"/>
      <c r="AM2148" s="1"/>
      <c r="AO2148">
        <v>701.16</v>
      </c>
      <c r="AP2148">
        <v>0</v>
      </c>
      <c r="AQ2148">
        <v>0</v>
      </c>
      <c r="AR2148">
        <v>701.16</v>
      </c>
      <c r="AS2148">
        <v>726.16</v>
      </c>
      <c r="AT2148">
        <v>423.18</v>
      </c>
      <c r="AU2148">
        <v>252.97999999999996</v>
      </c>
      <c r="AV2148">
        <v>-139</v>
      </c>
      <c r="AW2148">
        <v>2</v>
      </c>
    </row>
    <row r="2149" spans="1:49" x14ac:dyDescent="0.3">
      <c r="A2149" t="s">
        <v>2909</v>
      </c>
      <c r="B2149" s="1">
        <v>45520</v>
      </c>
      <c r="C2149" s="1">
        <v>45521</v>
      </c>
      <c r="D2149" s="1">
        <v>45525</v>
      </c>
      <c r="E2149" t="s">
        <v>2400</v>
      </c>
      <c r="F2149" t="s">
        <v>1087</v>
      </c>
      <c r="G2149">
        <v>1</v>
      </c>
      <c r="H2149">
        <v>60.19</v>
      </c>
      <c r="I2149">
        <v>10</v>
      </c>
      <c r="J2149">
        <v>15</v>
      </c>
      <c r="K2149" t="s">
        <v>18</v>
      </c>
      <c r="L2149" t="s">
        <v>43</v>
      </c>
      <c r="M2149" t="s">
        <v>30</v>
      </c>
      <c r="N2149" t="s">
        <v>37</v>
      </c>
      <c r="O2149" t="s">
        <v>153</v>
      </c>
      <c r="P2149" t="s">
        <v>4503</v>
      </c>
      <c r="Q2149" t="s">
        <v>4396</v>
      </c>
      <c r="R2149" t="s">
        <v>4416</v>
      </c>
      <c r="S2149" t="s">
        <v>4434</v>
      </c>
      <c r="T2149" t="s">
        <v>4713</v>
      </c>
      <c r="U2149" t="s">
        <v>8547</v>
      </c>
      <c r="V2149">
        <v>1994</v>
      </c>
      <c r="W2149" s="1">
        <v>45712</v>
      </c>
      <c r="X2149" t="s">
        <v>4404</v>
      </c>
      <c r="Y2149" t="s">
        <v>4084</v>
      </c>
      <c r="Z2149" t="s">
        <v>3971</v>
      </c>
      <c r="AA2149" t="s">
        <v>4011</v>
      </c>
      <c r="AB2149" t="s">
        <v>4009</v>
      </c>
      <c r="AC2149" t="s">
        <v>3974</v>
      </c>
      <c r="AD2149">
        <v>44.57</v>
      </c>
      <c r="AE2149">
        <v>54.9</v>
      </c>
      <c r="AF2149" t="s">
        <v>3975</v>
      </c>
      <c r="AG2149" s="1"/>
      <c r="AJ2149" t="s">
        <v>3975</v>
      </c>
      <c r="AK2149" t="s">
        <v>5224</v>
      </c>
      <c r="AL2149" s="1">
        <v>45298</v>
      </c>
      <c r="AM2149" s="1">
        <v>45311</v>
      </c>
      <c r="AN2149" t="s">
        <v>26</v>
      </c>
      <c r="AO2149">
        <v>60.19</v>
      </c>
      <c r="AP2149">
        <v>0.1</v>
      </c>
      <c r="AQ2149">
        <v>6.0190000000000001</v>
      </c>
      <c r="AR2149">
        <v>54.170999999999999</v>
      </c>
      <c r="AS2149">
        <v>69.170999999999992</v>
      </c>
      <c r="AT2149">
        <v>44.57</v>
      </c>
      <c r="AU2149">
        <v>-5.3990000000000009</v>
      </c>
      <c r="AV2149">
        <v>4</v>
      </c>
      <c r="AW2149">
        <v>1</v>
      </c>
    </row>
    <row r="2150" spans="1:49" x14ac:dyDescent="0.3">
      <c r="A2150" t="s">
        <v>2910</v>
      </c>
      <c r="B2150" s="1">
        <v>45301</v>
      </c>
      <c r="C2150" s="1">
        <v>45453</v>
      </c>
      <c r="D2150" s="1">
        <v>45578</v>
      </c>
      <c r="E2150" t="s">
        <v>109</v>
      </c>
      <c r="F2150" t="s">
        <v>203</v>
      </c>
      <c r="G2150">
        <v>1</v>
      </c>
      <c r="H2150">
        <v>233.06</v>
      </c>
      <c r="I2150">
        <v>0</v>
      </c>
      <c r="J2150">
        <v>50</v>
      </c>
      <c r="K2150" t="s">
        <v>18</v>
      </c>
      <c r="L2150" t="s">
        <v>19</v>
      </c>
      <c r="M2150" t="s">
        <v>36</v>
      </c>
      <c r="N2150" t="s">
        <v>22</v>
      </c>
      <c r="O2150" t="s">
        <v>22</v>
      </c>
      <c r="P2150" t="s">
        <v>4716</v>
      </c>
      <c r="Q2150" t="s">
        <v>4384</v>
      </c>
      <c r="R2150" t="s">
        <v>4397</v>
      </c>
      <c r="S2150" t="s">
        <v>4386</v>
      </c>
      <c r="T2150" t="s">
        <v>4741</v>
      </c>
      <c r="U2150" t="s">
        <v>8562</v>
      </c>
      <c r="V2150">
        <v>1973</v>
      </c>
      <c r="W2150" s="1">
        <v>45098</v>
      </c>
      <c r="X2150" t="s">
        <v>22</v>
      </c>
      <c r="Y2150" t="s">
        <v>4089</v>
      </c>
      <c r="Z2150" t="s">
        <v>3994</v>
      </c>
      <c r="AA2150" t="s">
        <v>4043</v>
      </c>
      <c r="AB2150" t="s">
        <v>3996</v>
      </c>
      <c r="AC2150" t="s">
        <v>3985</v>
      </c>
      <c r="AD2150">
        <v>183.56</v>
      </c>
      <c r="AE2150">
        <v>262.99</v>
      </c>
      <c r="AF2150" t="s">
        <v>3975</v>
      </c>
      <c r="AG2150" s="1"/>
      <c r="AJ2150" t="s">
        <v>3975</v>
      </c>
      <c r="AL2150" s="1"/>
      <c r="AM2150" s="1"/>
      <c r="AO2150">
        <v>233.06</v>
      </c>
      <c r="AP2150">
        <v>0</v>
      </c>
      <c r="AQ2150">
        <v>0</v>
      </c>
      <c r="AR2150">
        <v>233.06</v>
      </c>
      <c r="AS2150">
        <v>283.06</v>
      </c>
      <c r="AT2150">
        <v>183.56</v>
      </c>
      <c r="AU2150">
        <v>-0.5</v>
      </c>
      <c r="AV2150">
        <v>125</v>
      </c>
      <c r="AW2150">
        <v>152</v>
      </c>
    </row>
    <row r="2151" spans="1:49" x14ac:dyDescent="0.3">
      <c r="A2151" t="s">
        <v>2911</v>
      </c>
      <c r="B2151" s="1">
        <v>45416</v>
      </c>
      <c r="C2151" s="1">
        <v>45392</v>
      </c>
      <c r="D2151" s="1">
        <v>45404</v>
      </c>
      <c r="E2151" t="s">
        <v>402</v>
      </c>
      <c r="F2151" t="s">
        <v>1374</v>
      </c>
      <c r="G2151">
        <v>3</v>
      </c>
      <c r="H2151">
        <v>36.31</v>
      </c>
      <c r="I2151">
        <v>20</v>
      </c>
      <c r="J2151">
        <v>15</v>
      </c>
      <c r="K2151" t="s">
        <v>60</v>
      </c>
      <c r="L2151" t="s">
        <v>26</v>
      </c>
      <c r="M2151" t="s">
        <v>47</v>
      </c>
      <c r="N2151" t="s">
        <v>52</v>
      </c>
      <c r="O2151" t="s">
        <v>242</v>
      </c>
      <c r="P2151" t="s">
        <v>4423</v>
      </c>
      <c r="Q2151" t="s">
        <v>4396</v>
      </c>
      <c r="R2151" t="s">
        <v>4385</v>
      </c>
      <c r="S2151" t="s">
        <v>4391</v>
      </c>
      <c r="T2151" t="s">
        <v>4743</v>
      </c>
      <c r="U2151" t="s">
        <v>4744</v>
      </c>
      <c r="V2151">
        <v>1998</v>
      </c>
      <c r="W2151" s="1">
        <v>45593</v>
      </c>
      <c r="X2151" t="s">
        <v>4419</v>
      </c>
      <c r="Y2151" t="s">
        <v>4013</v>
      </c>
      <c r="Z2151" t="s">
        <v>4014</v>
      </c>
      <c r="AA2151" t="s">
        <v>4015</v>
      </c>
      <c r="AB2151" t="s">
        <v>4009</v>
      </c>
      <c r="AC2151" t="s">
        <v>3992</v>
      </c>
      <c r="AD2151">
        <v>26.41</v>
      </c>
      <c r="AE2151">
        <v>35.51</v>
      </c>
      <c r="AF2151" t="s">
        <v>3975</v>
      </c>
      <c r="AG2151" s="1"/>
      <c r="AJ2151" t="s">
        <v>3975</v>
      </c>
      <c r="AK2151" t="s">
        <v>5222</v>
      </c>
      <c r="AL2151" s="1">
        <v>45809</v>
      </c>
      <c r="AM2151" s="1">
        <v>45857</v>
      </c>
      <c r="AN2151" t="s">
        <v>19</v>
      </c>
      <c r="AO2151">
        <v>108.93</v>
      </c>
      <c r="AP2151">
        <v>0.2</v>
      </c>
      <c r="AQ2151">
        <v>21.786000000000001</v>
      </c>
      <c r="AR2151">
        <v>87.144000000000005</v>
      </c>
      <c r="AS2151">
        <v>102.14400000000001</v>
      </c>
      <c r="AT2151">
        <v>79.23</v>
      </c>
      <c r="AU2151">
        <v>-7.0859999999999985</v>
      </c>
      <c r="AV2151">
        <v>12</v>
      </c>
      <c r="AW2151">
        <v>-24</v>
      </c>
    </row>
    <row r="2152" spans="1:49" x14ac:dyDescent="0.3">
      <c r="A2152" t="s">
        <v>2912</v>
      </c>
      <c r="B2152" s="1">
        <v>45311</v>
      </c>
      <c r="C2152" s="1">
        <v>45313</v>
      </c>
      <c r="D2152" s="1">
        <v>45314</v>
      </c>
      <c r="E2152" t="s">
        <v>1447</v>
      </c>
      <c r="F2152" t="s">
        <v>93</v>
      </c>
      <c r="G2152">
        <v>1</v>
      </c>
      <c r="H2152">
        <v>88.21</v>
      </c>
      <c r="I2152">
        <v>0</v>
      </c>
      <c r="J2152">
        <v>25</v>
      </c>
      <c r="K2152" t="s">
        <v>42</v>
      </c>
      <c r="L2152" t="s">
        <v>19</v>
      </c>
      <c r="M2152" t="s">
        <v>20</v>
      </c>
      <c r="N2152" t="s">
        <v>22</v>
      </c>
      <c r="O2152" t="s">
        <v>56</v>
      </c>
      <c r="P2152" t="s">
        <v>4577</v>
      </c>
      <c r="Q2152" t="s">
        <v>4396</v>
      </c>
      <c r="R2152" t="s">
        <v>4390</v>
      </c>
      <c r="S2152" t="s">
        <v>4434</v>
      </c>
      <c r="T2152" t="s">
        <v>4578</v>
      </c>
      <c r="U2152" t="s">
        <v>4579</v>
      </c>
      <c r="V2152">
        <v>2002</v>
      </c>
      <c r="W2152" s="1">
        <v>44597</v>
      </c>
      <c r="X2152" t="s">
        <v>4394</v>
      </c>
      <c r="Y2152" t="s">
        <v>4112</v>
      </c>
      <c r="Z2152" t="s">
        <v>3977</v>
      </c>
      <c r="AA2152" t="s">
        <v>4072</v>
      </c>
      <c r="AB2152" t="s">
        <v>4032</v>
      </c>
      <c r="AC2152" t="s">
        <v>3992</v>
      </c>
      <c r="AD2152">
        <v>55.96</v>
      </c>
      <c r="AE2152">
        <v>83.94</v>
      </c>
      <c r="AF2152" t="s">
        <v>3975</v>
      </c>
      <c r="AG2152" s="1"/>
      <c r="AJ2152" t="s">
        <v>3975</v>
      </c>
      <c r="AK2152" t="s">
        <v>5222</v>
      </c>
      <c r="AL2152" s="1">
        <v>45416</v>
      </c>
      <c r="AM2152" s="1">
        <v>45440</v>
      </c>
      <c r="AN2152" t="s">
        <v>26</v>
      </c>
      <c r="AO2152">
        <v>88.21</v>
      </c>
      <c r="AP2152">
        <v>0</v>
      </c>
      <c r="AQ2152">
        <v>0</v>
      </c>
      <c r="AR2152">
        <v>88.21</v>
      </c>
      <c r="AS2152">
        <v>113.21</v>
      </c>
      <c r="AT2152">
        <v>55.96</v>
      </c>
      <c r="AU2152">
        <v>7.2499999999999929</v>
      </c>
      <c r="AV2152">
        <v>1</v>
      </c>
      <c r="AW2152">
        <v>2</v>
      </c>
    </row>
    <row r="2153" spans="1:49" x14ac:dyDescent="0.3">
      <c r="A2153" t="s">
        <v>2913</v>
      </c>
      <c r="B2153" s="1">
        <v>45473</v>
      </c>
      <c r="C2153" s="1">
        <v>45475</v>
      </c>
      <c r="D2153" s="1">
        <v>45478</v>
      </c>
      <c r="E2153" t="s">
        <v>116</v>
      </c>
      <c r="F2153" t="s">
        <v>996</v>
      </c>
      <c r="G2153">
        <v>4</v>
      </c>
      <c r="H2153">
        <v>4.1900000000000004</v>
      </c>
      <c r="I2153">
        <v>10</v>
      </c>
      <c r="J2153">
        <v>25</v>
      </c>
      <c r="K2153" t="s">
        <v>60</v>
      </c>
      <c r="L2153" t="s">
        <v>19</v>
      </c>
      <c r="M2153" t="s">
        <v>36</v>
      </c>
      <c r="N2153" t="s">
        <v>31</v>
      </c>
      <c r="O2153" t="s">
        <v>22</v>
      </c>
      <c r="P2153" t="s">
        <v>4715</v>
      </c>
      <c r="Q2153" t="s">
        <v>4384</v>
      </c>
      <c r="R2153" t="s">
        <v>4397</v>
      </c>
      <c r="S2153" t="s">
        <v>4398</v>
      </c>
      <c r="T2153" t="s">
        <v>4987</v>
      </c>
      <c r="U2153" t="s">
        <v>8700</v>
      </c>
      <c r="V2153">
        <v>1981</v>
      </c>
      <c r="W2153" s="1">
        <v>45023</v>
      </c>
      <c r="X2153" t="s">
        <v>4419</v>
      </c>
      <c r="Y2153" t="s">
        <v>4013</v>
      </c>
      <c r="Z2153" t="s">
        <v>4014</v>
      </c>
      <c r="AA2153" t="s">
        <v>4015</v>
      </c>
      <c r="AB2153" t="s">
        <v>4009</v>
      </c>
      <c r="AC2153" t="s">
        <v>3997</v>
      </c>
      <c r="AD2153">
        <v>2.7</v>
      </c>
      <c r="AE2153">
        <v>4.1100000000000003</v>
      </c>
      <c r="AF2153" t="s">
        <v>3975</v>
      </c>
      <c r="AG2153" s="1"/>
      <c r="AJ2153" t="s">
        <v>3975</v>
      </c>
      <c r="AL2153" s="1"/>
      <c r="AM2153" s="1"/>
      <c r="AO2153">
        <v>16.760000000000002</v>
      </c>
      <c r="AP2153">
        <v>0.1</v>
      </c>
      <c r="AQ2153">
        <v>1.6760000000000002</v>
      </c>
      <c r="AR2153">
        <v>15.084000000000001</v>
      </c>
      <c r="AS2153">
        <v>40.084000000000003</v>
      </c>
      <c r="AT2153">
        <v>10.8</v>
      </c>
      <c r="AU2153">
        <v>-20.716000000000001</v>
      </c>
      <c r="AV2153">
        <v>3</v>
      </c>
      <c r="AW2153">
        <v>2</v>
      </c>
    </row>
    <row r="2154" spans="1:49" x14ac:dyDescent="0.3">
      <c r="A2154" t="s">
        <v>2914</v>
      </c>
      <c r="B2154" s="1">
        <v>45485</v>
      </c>
      <c r="C2154" s="1">
        <v>45637</v>
      </c>
      <c r="D2154" s="1">
        <v>45642</v>
      </c>
      <c r="E2154" t="s">
        <v>1097</v>
      </c>
      <c r="F2154" t="s">
        <v>1244</v>
      </c>
      <c r="G2154">
        <v>2</v>
      </c>
      <c r="H2154">
        <v>245.83</v>
      </c>
      <c r="I2154">
        <v>15</v>
      </c>
      <c r="J2154">
        <v>35</v>
      </c>
      <c r="K2154" t="s">
        <v>60</v>
      </c>
      <c r="L2154" t="s">
        <v>19</v>
      </c>
      <c r="M2154" t="s">
        <v>30</v>
      </c>
      <c r="N2154" t="s">
        <v>21</v>
      </c>
      <c r="O2154" t="s">
        <v>22</v>
      </c>
      <c r="P2154" t="s">
        <v>4648</v>
      </c>
      <c r="Q2154" t="s">
        <v>4384</v>
      </c>
      <c r="R2154" t="s">
        <v>4444</v>
      </c>
      <c r="S2154" t="s">
        <v>4398</v>
      </c>
      <c r="T2154" t="s">
        <v>4891</v>
      </c>
      <c r="U2154" t="s">
        <v>8641</v>
      </c>
      <c r="V2154">
        <v>1972</v>
      </c>
      <c r="W2154" s="1">
        <v>45778</v>
      </c>
      <c r="X2154" t="s">
        <v>4404</v>
      </c>
      <c r="Y2154" t="s">
        <v>4125</v>
      </c>
      <c r="Z2154" t="s">
        <v>4014</v>
      </c>
      <c r="AA2154" t="s">
        <v>4038</v>
      </c>
      <c r="AB2154" t="s">
        <v>3989</v>
      </c>
      <c r="AC2154" t="s">
        <v>3974</v>
      </c>
      <c r="AD2154">
        <v>156.36000000000001</v>
      </c>
      <c r="AE2154">
        <v>217.47</v>
      </c>
      <c r="AF2154" t="s">
        <v>3975</v>
      </c>
      <c r="AG2154" s="1"/>
      <c r="AJ2154" t="s">
        <v>3975</v>
      </c>
      <c r="AL2154" s="1"/>
      <c r="AM2154" s="1"/>
      <c r="AO2154">
        <v>491.66</v>
      </c>
      <c r="AP2154">
        <v>0.15</v>
      </c>
      <c r="AQ2154">
        <v>73.748999999999995</v>
      </c>
      <c r="AR2154">
        <v>417.91100000000006</v>
      </c>
      <c r="AS2154">
        <v>452.91100000000006</v>
      </c>
      <c r="AT2154">
        <v>312.72000000000003</v>
      </c>
      <c r="AU2154">
        <v>70.191000000000031</v>
      </c>
      <c r="AV2154">
        <v>5</v>
      </c>
      <c r="AW2154">
        <v>152</v>
      </c>
    </row>
    <row r="2155" spans="1:49" x14ac:dyDescent="0.3">
      <c r="A2155" t="s">
        <v>2915</v>
      </c>
      <c r="B2155" s="1">
        <v>45436</v>
      </c>
      <c r="C2155" s="1">
        <v>45441</v>
      </c>
      <c r="D2155" s="1">
        <v>45444</v>
      </c>
      <c r="E2155" t="s">
        <v>2037</v>
      </c>
      <c r="F2155" t="s">
        <v>638</v>
      </c>
      <c r="G2155">
        <v>1</v>
      </c>
      <c r="H2155">
        <v>155.6</v>
      </c>
      <c r="I2155">
        <v>0</v>
      </c>
      <c r="J2155">
        <v>15</v>
      </c>
      <c r="K2155" t="s">
        <v>42</v>
      </c>
      <c r="L2155" t="s">
        <v>26</v>
      </c>
      <c r="M2155" t="s">
        <v>30</v>
      </c>
      <c r="N2155" t="s">
        <v>37</v>
      </c>
      <c r="O2155" t="s">
        <v>22</v>
      </c>
      <c r="P2155" t="s">
        <v>4490</v>
      </c>
      <c r="Q2155" t="s">
        <v>4396</v>
      </c>
      <c r="R2155" t="s">
        <v>4424</v>
      </c>
      <c r="S2155" t="s">
        <v>4391</v>
      </c>
      <c r="T2155" t="s">
        <v>4491</v>
      </c>
      <c r="U2155" t="s">
        <v>8454</v>
      </c>
      <c r="V2155">
        <v>1997</v>
      </c>
      <c r="W2155" s="1">
        <v>44747</v>
      </c>
      <c r="X2155" t="s">
        <v>4404</v>
      </c>
      <c r="Y2155" t="s">
        <v>4071</v>
      </c>
      <c r="Z2155" t="s">
        <v>3977</v>
      </c>
      <c r="AA2155" t="s">
        <v>4072</v>
      </c>
      <c r="AB2155" t="s">
        <v>4000</v>
      </c>
      <c r="AC2155" t="s">
        <v>3985</v>
      </c>
      <c r="AD2155">
        <v>115.64</v>
      </c>
      <c r="AE2155">
        <v>172.46</v>
      </c>
      <c r="AF2155" t="s">
        <v>3975</v>
      </c>
      <c r="AG2155" s="1"/>
      <c r="AJ2155" t="s">
        <v>3975</v>
      </c>
      <c r="AL2155" s="1"/>
      <c r="AM2155" s="1"/>
      <c r="AO2155">
        <v>155.6</v>
      </c>
      <c r="AP2155">
        <v>0</v>
      </c>
      <c r="AQ2155">
        <v>0</v>
      </c>
      <c r="AR2155">
        <v>155.6</v>
      </c>
      <c r="AS2155">
        <v>170.6</v>
      </c>
      <c r="AT2155">
        <v>115.64</v>
      </c>
      <c r="AU2155">
        <v>24.959999999999994</v>
      </c>
      <c r="AV2155">
        <v>3</v>
      </c>
      <c r="AW2155">
        <v>5</v>
      </c>
    </row>
    <row r="2156" spans="1:49" x14ac:dyDescent="0.3">
      <c r="A2156" t="s">
        <v>2916</v>
      </c>
      <c r="B2156" s="1">
        <v>45413</v>
      </c>
      <c r="C2156" s="1">
        <v>45414</v>
      </c>
      <c r="D2156" s="1">
        <v>45421</v>
      </c>
      <c r="E2156" t="s">
        <v>889</v>
      </c>
      <c r="F2156" t="s">
        <v>826</v>
      </c>
      <c r="G2156">
        <v>1</v>
      </c>
      <c r="H2156">
        <v>211.97</v>
      </c>
      <c r="I2156">
        <v>20</v>
      </c>
      <c r="J2156">
        <v>25</v>
      </c>
      <c r="K2156" t="s">
        <v>35</v>
      </c>
      <c r="L2156" t="s">
        <v>26</v>
      </c>
      <c r="M2156" t="s">
        <v>30</v>
      </c>
      <c r="N2156" t="s">
        <v>21</v>
      </c>
      <c r="O2156" t="s">
        <v>22</v>
      </c>
      <c r="P2156" t="s">
        <v>4565</v>
      </c>
      <c r="Q2156" t="s">
        <v>4396</v>
      </c>
      <c r="R2156" t="s">
        <v>4409</v>
      </c>
      <c r="S2156" t="s">
        <v>4434</v>
      </c>
      <c r="T2156" t="s">
        <v>5031</v>
      </c>
      <c r="U2156" t="s">
        <v>8731</v>
      </c>
      <c r="V2156">
        <v>1990</v>
      </c>
      <c r="W2156" s="1">
        <v>45487</v>
      </c>
      <c r="X2156" t="s">
        <v>4404</v>
      </c>
      <c r="Y2156" t="s">
        <v>4115</v>
      </c>
      <c r="Z2156" t="s">
        <v>3987</v>
      </c>
      <c r="AA2156" t="s">
        <v>3988</v>
      </c>
      <c r="AB2156" t="s">
        <v>3996</v>
      </c>
      <c r="AC2156" t="s">
        <v>3985</v>
      </c>
      <c r="AD2156">
        <v>0</v>
      </c>
      <c r="AE2156">
        <v>226.21</v>
      </c>
      <c r="AF2156" t="s">
        <v>3975</v>
      </c>
      <c r="AG2156" s="1"/>
      <c r="AJ2156" t="s">
        <v>3975</v>
      </c>
      <c r="AL2156" s="1"/>
      <c r="AM2156" s="1"/>
      <c r="AO2156">
        <v>211.97</v>
      </c>
      <c r="AP2156">
        <v>0.2</v>
      </c>
      <c r="AQ2156">
        <v>42.394000000000005</v>
      </c>
      <c r="AR2156">
        <v>169.57599999999999</v>
      </c>
      <c r="AS2156">
        <v>194.57599999999999</v>
      </c>
      <c r="AT2156">
        <v>0</v>
      </c>
      <c r="AU2156">
        <v>144.57599999999999</v>
      </c>
      <c r="AV2156">
        <v>7</v>
      </c>
      <c r="AW2156">
        <v>1</v>
      </c>
    </row>
    <row r="2157" spans="1:49" x14ac:dyDescent="0.3">
      <c r="A2157" t="s">
        <v>2917</v>
      </c>
      <c r="B2157" s="1">
        <v>45358</v>
      </c>
      <c r="C2157" s="1">
        <v>45450</v>
      </c>
      <c r="D2157" s="1">
        <v>45483</v>
      </c>
      <c r="E2157" t="s">
        <v>149</v>
      </c>
      <c r="F2157" t="s">
        <v>1041</v>
      </c>
      <c r="G2157">
        <v>2</v>
      </c>
      <c r="H2157">
        <v>173.53</v>
      </c>
      <c r="I2157">
        <v>20</v>
      </c>
      <c r="J2157">
        <v>50</v>
      </c>
      <c r="K2157" t="s">
        <v>35</v>
      </c>
      <c r="L2157" t="s">
        <v>19</v>
      </c>
      <c r="M2157" t="s">
        <v>30</v>
      </c>
      <c r="N2157" t="s">
        <v>22</v>
      </c>
      <c r="O2157" t="s">
        <v>226</v>
      </c>
      <c r="P2157" t="s">
        <v>4789</v>
      </c>
      <c r="Q2157" t="s">
        <v>4396</v>
      </c>
      <c r="R2157" t="s">
        <v>4424</v>
      </c>
      <c r="S2157" t="s">
        <v>4434</v>
      </c>
      <c r="T2157" t="s">
        <v>4880</v>
      </c>
      <c r="U2157" t="s">
        <v>8637</v>
      </c>
      <c r="V2157">
        <v>1981</v>
      </c>
      <c r="W2157" s="1">
        <v>44776</v>
      </c>
      <c r="X2157" t="s">
        <v>4419</v>
      </c>
      <c r="Y2157" t="s">
        <v>4022</v>
      </c>
      <c r="Z2157" t="s">
        <v>4014</v>
      </c>
      <c r="AA2157" t="s">
        <v>4023</v>
      </c>
      <c r="AB2157" t="s">
        <v>3989</v>
      </c>
      <c r="AC2157" t="s">
        <v>3980</v>
      </c>
      <c r="AD2157">
        <v>136.5</v>
      </c>
      <c r="AE2157">
        <v>182.66</v>
      </c>
      <c r="AF2157" t="s">
        <v>3975</v>
      </c>
      <c r="AG2157" s="1"/>
      <c r="AJ2157" t="s">
        <v>3975</v>
      </c>
      <c r="AK2157" t="s">
        <v>5224</v>
      </c>
      <c r="AL2157" s="1">
        <v>45668</v>
      </c>
      <c r="AM2157" s="1">
        <v>45718</v>
      </c>
      <c r="AN2157" t="s">
        <v>19</v>
      </c>
      <c r="AO2157">
        <v>347.06</v>
      </c>
      <c r="AP2157">
        <v>0.2</v>
      </c>
      <c r="AQ2157">
        <v>69.412000000000006</v>
      </c>
      <c r="AR2157">
        <v>277.64800000000002</v>
      </c>
      <c r="AS2157">
        <v>327.64800000000002</v>
      </c>
      <c r="AT2157">
        <v>273</v>
      </c>
      <c r="AU2157">
        <v>-45.351999999999975</v>
      </c>
      <c r="AV2157">
        <v>33</v>
      </c>
      <c r="AW2157">
        <v>92</v>
      </c>
    </row>
    <row r="2158" spans="1:49" x14ac:dyDescent="0.3">
      <c r="A2158" t="s">
        <v>2918</v>
      </c>
      <c r="B2158" s="1">
        <v>45592</v>
      </c>
      <c r="C2158" s="1">
        <v>45596</v>
      </c>
      <c r="D2158" s="1">
        <v>45601</v>
      </c>
      <c r="E2158" t="s">
        <v>1478</v>
      </c>
      <c r="F2158" t="s">
        <v>781</v>
      </c>
      <c r="G2158">
        <v>2</v>
      </c>
      <c r="H2158">
        <v>107.79</v>
      </c>
      <c r="I2158">
        <v>25</v>
      </c>
      <c r="J2158">
        <v>0</v>
      </c>
      <c r="K2158" t="s">
        <v>42</v>
      </c>
      <c r="L2158" t="s">
        <v>19</v>
      </c>
      <c r="M2158" t="s">
        <v>20</v>
      </c>
      <c r="N2158" t="s">
        <v>22</v>
      </c>
      <c r="O2158" t="s">
        <v>98</v>
      </c>
      <c r="P2158" t="s">
        <v>4720</v>
      </c>
      <c r="Q2158" t="s">
        <v>4396</v>
      </c>
      <c r="R2158" t="s">
        <v>4385</v>
      </c>
      <c r="S2158" t="s">
        <v>4434</v>
      </c>
      <c r="T2158" t="s">
        <v>4957</v>
      </c>
      <c r="U2158" t="s">
        <v>8685</v>
      </c>
      <c r="V2158">
        <v>1974</v>
      </c>
      <c r="W2158" s="1">
        <v>44661</v>
      </c>
      <c r="X2158" t="s">
        <v>22</v>
      </c>
      <c r="Y2158" t="s">
        <v>4091</v>
      </c>
      <c r="Z2158" t="s">
        <v>3987</v>
      </c>
      <c r="AA2158" t="s">
        <v>4026</v>
      </c>
      <c r="AB2158" t="s">
        <v>3983</v>
      </c>
      <c r="AC2158" t="s">
        <v>3980</v>
      </c>
      <c r="AD2158">
        <v>93.15</v>
      </c>
      <c r="AE2158">
        <v>111.45</v>
      </c>
      <c r="AF2158" t="s">
        <v>3975</v>
      </c>
      <c r="AG2158" s="1"/>
      <c r="AJ2158" t="s">
        <v>3975</v>
      </c>
      <c r="AK2158" t="s">
        <v>5229</v>
      </c>
      <c r="AL2158" s="1">
        <v>45421</v>
      </c>
      <c r="AM2158" s="1">
        <v>45444</v>
      </c>
      <c r="AN2158" t="s">
        <v>5225</v>
      </c>
      <c r="AO2158">
        <v>215.58</v>
      </c>
      <c r="AP2158">
        <v>0.25</v>
      </c>
      <c r="AQ2158">
        <v>53.895000000000003</v>
      </c>
      <c r="AR2158">
        <v>161.685</v>
      </c>
      <c r="AS2158">
        <v>161.685</v>
      </c>
      <c r="AT2158">
        <v>186.3</v>
      </c>
      <c r="AU2158">
        <v>-24.615000000000009</v>
      </c>
      <c r="AV2158">
        <v>5</v>
      </c>
      <c r="AW2158">
        <v>4</v>
      </c>
    </row>
    <row r="2159" spans="1:49" x14ac:dyDescent="0.3">
      <c r="A2159" t="s">
        <v>2919</v>
      </c>
      <c r="B2159" s="1">
        <v>45324</v>
      </c>
      <c r="C2159" s="1">
        <v>45353</v>
      </c>
      <c r="D2159" s="1">
        <v>45506</v>
      </c>
      <c r="E2159" t="s">
        <v>2037</v>
      </c>
      <c r="F2159" t="s">
        <v>738</v>
      </c>
      <c r="G2159">
        <v>1</v>
      </c>
      <c r="H2159">
        <v>77.569999999999993</v>
      </c>
      <c r="I2159">
        <v>10</v>
      </c>
      <c r="J2159">
        <v>15</v>
      </c>
      <c r="K2159" t="s">
        <v>35</v>
      </c>
      <c r="L2159" t="s">
        <v>26</v>
      </c>
      <c r="M2159" t="s">
        <v>20</v>
      </c>
      <c r="N2159" t="s">
        <v>22</v>
      </c>
      <c r="O2159" t="s">
        <v>22</v>
      </c>
      <c r="P2159" t="s">
        <v>4490</v>
      </c>
      <c r="Q2159" t="s">
        <v>4396</v>
      </c>
      <c r="R2159" t="s">
        <v>4424</v>
      </c>
      <c r="S2159" t="s">
        <v>4391</v>
      </c>
      <c r="T2159" t="s">
        <v>4491</v>
      </c>
      <c r="U2159" t="s">
        <v>8454</v>
      </c>
      <c r="V2159">
        <v>1997</v>
      </c>
      <c r="W2159" s="1">
        <v>44747</v>
      </c>
      <c r="X2159" t="s">
        <v>4404</v>
      </c>
      <c r="Y2159" t="s">
        <v>4102</v>
      </c>
      <c r="Z2159" t="s">
        <v>3994</v>
      </c>
      <c r="AA2159" t="s">
        <v>4077</v>
      </c>
      <c r="AB2159" t="s">
        <v>3979</v>
      </c>
      <c r="AC2159" t="s">
        <v>3974</v>
      </c>
      <c r="AD2159">
        <v>52.24</v>
      </c>
      <c r="AE2159">
        <v>76.819999999999993</v>
      </c>
      <c r="AF2159" t="s">
        <v>3975</v>
      </c>
      <c r="AG2159" s="1"/>
      <c r="AJ2159" t="s">
        <v>3975</v>
      </c>
      <c r="AL2159" s="1"/>
      <c r="AM2159" s="1"/>
      <c r="AO2159">
        <v>77.569999999999993</v>
      </c>
      <c r="AP2159">
        <v>0.1</v>
      </c>
      <c r="AQ2159">
        <v>7.7569999999999997</v>
      </c>
      <c r="AR2159">
        <v>69.812999999999988</v>
      </c>
      <c r="AS2159">
        <v>84.812999999999988</v>
      </c>
      <c r="AT2159">
        <v>52.24</v>
      </c>
      <c r="AU2159">
        <v>2.5729999999999862</v>
      </c>
      <c r="AV2159">
        <v>153</v>
      </c>
      <c r="AW2159">
        <v>29</v>
      </c>
    </row>
    <row r="2160" spans="1:49" x14ac:dyDescent="0.3">
      <c r="A2160" t="s">
        <v>2920</v>
      </c>
      <c r="B2160" s="1">
        <v>45600</v>
      </c>
      <c r="C2160" s="1"/>
      <c r="D2160" s="1">
        <v>45611</v>
      </c>
      <c r="E2160" t="s">
        <v>1709</v>
      </c>
      <c r="F2160" t="s">
        <v>851</v>
      </c>
      <c r="G2160">
        <v>5</v>
      </c>
      <c r="H2160">
        <v>37.479999999999997</v>
      </c>
      <c r="I2160">
        <v>0</v>
      </c>
      <c r="J2160">
        <v>0</v>
      </c>
      <c r="K2160" t="s">
        <v>42</v>
      </c>
      <c r="L2160" t="s">
        <v>19</v>
      </c>
      <c r="M2160" t="s">
        <v>30</v>
      </c>
      <c r="N2160" t="s">
        <v>21</v>
      </c>
      <c r="O2160" t="s">
        <v>22</v>
      </c>
      <c r="P2160" t="s">
        <v>4612</v>
      </c>
      <c r="Q2160" t="s">
        <v>4384</v>
      </c>
      <c r="R2160" t="s">
        <v>4412</v>
      </c>
      <c r="S2160" t="s">
        <v>4398</v>
      </c>
      <c r="T2160" t="s">
        <v>5132</v>
      </c>
      <c r="U2160" t="s">
        <v>8794</v>
      </c>
      <c r="V2160">
        <v>1980</v>
      </c>
      <c r="W2160" s="1">
        <v>45773</v>
      </c>
      <c r="X2160" t="s">
        <v>4388</v>
      </c>
      <c r="Y2160" t="s">
        <v>4128</v>
      </c>
      <c r="Z2160" t="s">
        <v>3971</v>
      </c>
      <c r="AA2160" t="s">
        <v>4011</v>
      </c>
      <c r="AB2160" t="s">
        <v>4002</v>
      </c>
      <c r="AC2160" t="s">
        <v>3985</v>
      </c>
      <c r="AD2160">
        <v>29.53</v>
      </c>
      <c r="AE2160">
        <v>36.549999999999997</v>
      </c>
      <c r="AF2160" t="s">
        <v>3975</v>
      </c>
      <c r="AG2160" s="1"/>
      <c r="AJ2160" t="s">
        <v>3975</v>
      </c>
      <c r="AL2160" s="1"/>
      <c r="AM2160" s="1"/>
      <c r="AO2160">
        <v>187.39999999999998</v>
      </c>
      <c r="AP2160">
        <v>0</v>
      </c>
      <c r="AQ2160">
        <v>0</v>
      </c>
      <c r="AR2160">
        <v>187.39999999999998</v>
      </c>
      <c r="AS2160">
        <v>187.39999999999998</v>
      </c>
      <c r="AT2160">
        <v>147.65</v>
      </c>
      <c r="AU2160">
        <v>39.749999999999972</v>
      </c>
    </row>
    <row r="2161" spans="1:49" x14ac:dyDescent="0.3">
      <c r="A2161" t="s">
        <v>2921</v>
      </c>
      <c r="B2161" s="1">
        <v>45481</v>
      </c>
      <c r="C2161" s="1">
        <v>45604</v>
      </c>
      <c r="D2161" s="1">
        <v>45524</v>
      </c>
      <c r="E2161" t="s">
        <v>92</v>
      </c>
      <c r="F2161" t="s">
        <v>715</v>
      </c>
      <c r="G2161">
        <v>1</v>
      </c>
      <c r="H2161">
        <v>244.49</v>
      </c>
      <c r="I2161">
        <v>10</v>
      </c>
      <c r="J2161">
        <v>25</v>
      </c>
      <c r="K2161" t="s">
        <v>60</v>
      </c>
      <c r="L2161" t="s">
        <v>26</v>
      </c>
      <c r="M2161" t="s">
        <v>30</v>
      </c>
      <c r="N2161" t="s">
        <v>52</v>
      </c>
      <c r="O2161" t="s">
        <v>111</v>
      </c>
      <c r="P2161" t="s">
        <v>4694</v>
      </c>
      <c r="Q2161" t="s">
        <v>4384</v>
      </c>
      <c r="R2161" t="s">
        <v>4424</v>
      </c>
      <c r="S2161" t="s">
        <v>4434</v>
      </c>
      <c r="T2161" t="s">
        <v>4695</v>
      </c>
      <c r="U2161" t="s">
        <v>8537</v>
      </c>
      <c r="V2161">
        <v>1993</v>
      </c>
      <c r="W2161" s="1">
        <v>45268</v>
      </c>
      <c r="X2161" t="s">
        <v>4419</v>
      </c>
      <c r="Y2161" t="s">
        <v>4036</v>
      </c>
      <c r="Z2161" t="s">
        <v>3971</v>
      </c>
      <c r="AA2161" t="s">
        <v>4004</v>
      </c>
      <c r="AB2161" t="s">
        <v>3979</v>
      </c>
      <c r="AC2161" t="s">
        <v>3997</v>
      </c>
      <c r="AD2161">
        <v>167.99</v>
      </c>
      <c r="AE2161">
        <v>230.52</v>
      </c>
      <c r="AF2161" t="s">
        <v>3975</v>
      </c>
      <c r="AG2161" s="1"/>
      <c r="AJ2161" t="s">
        <v>3975</v>
      </c>
      <c r="AK2161" t="s">
        <v>5226</v>
      </c>
      <c r="AL2161" s="1">
        <v>45762</v>
      </c>
      <c r="AM2161" s="1">
        <v>45777</v>
      </c>
      <c r="AN2161" t="s">
        <v>26</v>
      </c>
      <c r="AO2161">
        <v>244.49</v>
      </c>
      <c r="AP2161">
        <v>0.1</v>
      </c>
      <c r="AQ2161">
        <v>24.449000000000002</v>
      </c>
      <c r="AR2161">
        <v>220.041</v>
      </c>
      <c r="AS2161">
        <v>245.041</v>
      </c>
      <c r="AT2161">
        <v>167.99</v>
      </c>
      <c r="AU2161">
        <v>27.050999999999988</v>
      </c>
      <c r="AV2161">
        <v>-80</v>
      </c>
      <c r="AW2161">
        <v>123</v>
      </c>
    </row>
    <row r="2162" spans="1:49" x14ac:dyDescent="0.3">
      <c r="A2162" t="s">
        <v>2922</v>
      </c>
      <c r="B2162" s="1">
        <v>45452</v>
      </c>
      <c r="C2162" s="1">
        <v>45602</v>
      </c>
      <c r="D2162" s="1">
        <v>45458</v>
      </c>
      <c r="E2162" t="s">
        <v>168</v>
      </c>
      <c r="F2162" t="s">
        <v>141</v>
      </c>
      <c r="G2162">
        <v>1</v>
      </c>
      <c r="H2162">
        <v>146.96</v>
      </c>
      <c r="I2162">
        <v>10</v>
      </c>
      <c r="J2162">
        <v>15</v>
      </c>
      <c r="K2162" t="s">
        <v>35</v>
      </c>
      <c r="L2162" t="s">
        <v>26</v>
      </c>
      <c r="M2162" t="s">
        <v>36</v>
      </c>
      <c r="N2162" t="s">
        <v>22</v>
      </c>
      <c r="O2162" t="s">
        <v>22</v>
      </c>
      <c r="P2162" t="s">
        <v>4570</v>
      </c>
      <c r="Q2162" t="s">
        <v>4396</v>
      </c>
      <c r="R2162" t="s">
        <v>4459</v>
      </c>
      <c r="S2162" t="s">
        <v>4391</v>
      </c>
      <c r="T2162" t="s">
        <v>4571</v>
      </c>
      <c r="U2162" t="s">
        <v>8477</v>
      </c>
      <c r="V2162">
        <v>1984</v>
      </c>
      <c r="W2162" s="1">
        <v>44612</v>
      </c>
      <c r="X2162" t="s">
        <v>4388</v>
      </c>
      <c r="Y2162" t="s">
        <v>3998</v>
      </c>
      <c r="Z2162" t="s">
        <v>3987</v>
      </c>
      <c r="AA2162" t="s">
        <v>3999</v>
      </c>
      <c r="AB2162" t="s">
        <v>4000</v>
      </c>
      <c r="AC2162" t="s">
        <v>3980</v>
      </c>
      <c r="AD2162">
        <v>102.32</v>
      </c>
      <c r="AE2162">
        <v>157.22</v>
      </c>
      <c r="AF2162" t="s">
        <v>3975</v>
      </c>
      <c r="AG2162" s="1"/>
      <c r="AJ2162" t="s">
        <v>3975</v>
      </c>
      <c r="AL2162" s="1"/>
      <c r="AM2162" s="1"/>
      <c r="AO2162">
        <v>146.96</v>
      </c>
      <c r="AP2162">
        <v>0.1</v>
      </c>
      <c r="AQ2162">
        <v>14.696000000000002</v>
      </c>
      <c r="AR2162">
        <v>132.26400000000001</v>
      </c>
      <c r="AS2162">
        <v>147.26400000000001</v>
      </c>
      <c r="AT2162">
        <v>102.32</v>
      </c>
      <c r="AU2162">
        <v>14.944000000000017</v>
      </c>
      <c r="AV2162">
        <v>-144</v>
      </c>
      <c r="AW2162">
        <v>150</v>
      </c>
    </row>
    <row r="2163" spans="1:49" x14ac:dyDescent="0.3">
      <c r="A2163" t="s">
        <v>2923</v>
      </c>
      <c r="B2163" s="1">
        <v>45556</v>
      </c>
      <c r="C2163" s="1">
        <v>45559</v>
      </c>
      <c r="D2163" s="1">
        <v>45564</v>
      </c>
      <c r="E2163" t="s">
        <v>1059</v>
      </c>
      <c r="F2163" t="s">
        <v>198</v>
      </c>
      <c r="G2163">
        <v>1</v>
      </c>
      <c r="H2163">
        <v>161.01</v>
      </c>
      <c r="I2163">
        <v>25</v>
      </c>
      <c r="J2163">
        <v>0</v>
      </c>
      <c r="K2163" t="s">
        <v>18</v>
      </c>
      <c r="L2163" t="s">
        <v>19</v>
      </c>
      <c r="M2163" t="s">
        <v>20</v>
      </c>
      <c r="N2163" t="s">
        <v>21</v>
      </c>
      <c r="O2163" t="s">
        <v>22</v>
      </c>
      <c r="P2163" t="s">
        <v>4675</v>
      </c>
      <c r="Q2163" t="s">
        <v>4396</v>
      </c>
      <c r="R2163" t="s">
        <v>4401</v>
      </c>
      <c r="S2163" t="s">
        <v>4398</v>
      </c>
      <c r="T2163" t="s">
        <v>5218</v>
      </c>
      <c r="U2163" t="s">
        <v>8843</v>
      </c>
      <c r="V2163">
        <v>2002</v>
      </c>
      <c r="W2163" s="1">
        <v>45746</v>
      </c>
      <c r="X2163" t="s">
        <v>4404</v>
      </c>
      <c r="Y2163" t="s">
        <v>4091</v>
      </c>
      <c r="Z2163" t="s">
        <v>3987</v>
      </c>
      <c r="AA2163" t="s">
        <v>4026</v>
      </c>
      <c r="AB2163" t="s">
        <v>3983</v>
      </c>
      <c r="AC2163" t="s">
        <v>3997</v>
      </c>
      <c r="AD2163">
        <v>119.99</v>
      </c>
      <c r="AE2163">
        <v>168.92</v>
      </c>
      <c r="AF2163" t="s">
        <v>3975</v>
      </c>
      <c r="AG2163" s="1"/>
      <c r="AJ2163" t="s">
        <v>3975</v>
      </c>
      <c r="AL2163" s="1"/>
      <c r="AM2163" s="1"/>
      <c r="AO2163">
        <v>161.01</v>
      </c>
      <c r="AP2163">
        <v>0.25</v>
      </c>
      <c r="AQ2163">
        <v>40.252499999999998</v>
      </c>
      <c r="AR2163">
        <v>120.75749999999999</v>
      </c>
      <c r="AS2163">
        <v>120.75749999999999</v>
      </c>
      <c r="AT2163">
        <v>119.99</v>
      </c>
      <c r="AU2163">
        <v>0.76749999999999829</v>
      </c>
      <c r="AV2163">
        <v>5</v>
      </c>
      <c r="AW2163">
        <v>3</v>
      </c>
    </row>
    <row r="2164" spans="1:49" x14ac:dyDescent="0.3">
      <c r="A2164" t="s">
        <v>2924</v>
      </c>
      <c r="B2164" s="1">
        <v>45453</v>
      </c>
      <c r="C2164" s="1">
        <v>45571</v>
      </c>
      <c r="D2164" s="1">
        <v>45574</v>
      </c>
      <c r="E2164" t="s">
        <v>298</v>
      </c>
      <c r="F2164" t="s">
        <v>680</v>
      </c>
      <c r="G2164">
        <v>2</v>
      </c>
      <c r="H2164">
        <v>192.29</v>
      </c>
      <c r="I2164">
        <v>25</v>
      </c>
      <c r="J2164">
        <v>35</v>
      </c>
      <c r="K2164" t="s">
        <v>35</v>
      </c>
      <c r="L2164" t="s">
        <v>19</v>
      </c>
      <c r="M2164" t="s">
        <v>36</v>
      </c>
      <c r="N2164" t="s">
        <v>22</v>
      </c>
      <c r="O2164" t="s">
        <v>111</v>
      </c>
      <c r="P2164" t="s">
        <v>4536</v>
      </c>
      <c r="Q2164" t="s">
        <v>4396</v>
      </c>
      <c r="R2164" t="s">
        <v>4401</v>
      </c>
      <c r="S2164" t="s">
        <v>4434</v>
      </c>
      <c r="T2164" t="s">
        <v>4639</v>
      </c>
      <c r="U2164" t="s">
        <v>4640</v>
      </c>
      <c r="V2164">
        <v>1978</v>
      </c>
      <c r="W2164" s="1">
        <v>45058</v>
      </c>
      <c r="X2164" t="s">
        <v>4394</v>
      </c>
      <c r="Y2164" t="s">
        <v>4073</v>
      </c>
      <c r="Z2164" t="s">
        <v>3971</v>
      </c>
      <c r="AA2164" t="s">
        <v>3972</v>
      </c>
      <c r="AB2164" t="s">
        <v>3996</v>
      </c>
      <c r="AC2164" t="s">
        <v>3974</v>
      </c>
      <c r="AD2164">
        <v>119.24</v>
      </c>
      <c r="AE2164">
        <v>176.21</v>
      </c>
      <c r="AF2164" t="s">
        <v>3975</v>
      </c>
      <c r="AG2164" s="1">
        <v>45760</v>
      </c>
      <c r="AH2164" t="s">
        <v>4171</v>
      </c>
      <c r="AI2164" t="s">
        <v>35</v>
      </c>
      <c r="AJ2164" t="s">
        <v>4055</v>
      </c>
      <c r="AK2164" t="s">
        <v>5226</v>
      </c>
      <c r="AL2164" s="1">
        <v>45762</v>
      </c>
      <c r="AM2164" s="1">
        <v>45777</v>
      </c>
      <c r="AN2164" t="s">
        <v>26</v>
      </c>
      <c r="AO2164">
        <v>384.58</v>
      </c>
      <c r="AP2164">
        <v>0.25</v>
      </c>
      <c r="AQ2164">
        <v>96.144999999999996</v>
      </c>
      <c r="AR2164">
        <v>288.435</v>
      </c>
      <c r="AS2164">
        <v>323.435</v>
      </c>
      <c r="AT2164">
        <v>238.48</v>
      </c>
      <c r="AU2164">
        <v>14.955000000000013</v>
      </c>
      <c r="AV2164">
        <v>3</v>
      </c>
      <c r="AW2164">
        <v>118</v>
      </c>
    </row>
    <row r="2165" spans="1:49" x14ac:dyDescent="0.3">
      <c r="A2165" t="s">
        <v>2925</v>
      </c>
      <c r="B2165" s="1">
        <v>45567</v>
      </c>
      <c r="C2165" s="1">
        <v>45574</v>
      </c>
      <c r="D2165" s="1">
        <v>45578</v>
      </c>
      <c r="E2165" t="s">
        <v>2171</v>
      </c>
      <c r="F2165" t="s">
        <v>996</v>
      </c>
      <c r="G2165">
        <v>3</v>
      </c>
      <c r="H2165">
        <v>3.88</v>
      </c>
      <c r="I2165">
        <v>5</v>
      </c>
      <c r="J2165">
        <v>15</v>
      </c>
      <c r="K2165" t="s">
        <v>42</v>
      </c>
      <c r="L2165" t="s">
        <v>19</v>
      </c>
      <c r="M2165" t="s">
        <v>36</v>
      </c>
      <c r="N2165" t="s">
        <v>21</v>
      </c>
      <c r="O2165" t="s">
        <v>38</v>
      </c>
      <c r="P2165" t="s">
        <v>4678</v>
      </c>
      <c r="Q2165" t="s">
        <v>4384</v>
      </c>
      <c r="R2165" t="s">
        <v>4409</v>
      </c>
      <c r="S2165" t="s">
        <v>4386</v>
      </c>
      <c r="T2165" t="s">
        <v>4852</v>
      </c>
      <c r="U2165" t="s">
        <v>8621</v>
      </c>
      <c r="V2165">
        <v>1972</v>
      </c>
      <c r="W2165" s="1">
        <v>45144</v>
      </c>
      <c r="X2165" t="s">
        <v>4404</v>
      </c>
      <c r="Y2165" t="s">
        <v>4013</v>
      </c>
      <c r="Z2165" t="s">
        <v>4014</v>
      </c>
      <c r="AA2165" t="s">
        <v>4015</v>
      </c>
      <c r="AB2165" t="s">
        <v>4009</v>
      </c>
      <c r="AC2165" t="s">
        <v>3997</v>
      </c>
      <c r="AD2165">
        <v>2.7</v>
      </c>
      <c r="AE2165">
        <v>4.1100000000000003</v>
      </c>
      <c r="AF2165" t="s">
        <v>3975</v>
      </c>
      <c r="AG2165" s="1"/>
      <c r="AJ2165" t="s">
        <v>3975</v>
      </c>
      <c r="AK2165" t="s">
        <v>5228</v>
      </c>
      <c r="AL2165" s="1">
        <v>45880</v>
      </c>
      <c r="AM2165" s="1">
        <v>45932</v>
      </c>
      <c r="AN2165" t="s">
        <v>19</v>
      </c>
      <c r="AO2165">
        <v>11.64</v>
      </c>
      <c r="AP2165">
        <v>0.05</v>
      </c>
      <c r="AQ2165">
        <v>0.58200000000000007</v>
      </c>
      <c r="AR2165">
        <v>11.058</v>
      </c>
      <c r="AS2165">
        <v>26.058</v>
      </c>
      <c r="AT2165">
        <v>8.1000000000000014</v>
      </c>
      <c r="AU2165">
        <v>-12.042000000000002</v>
      </c>
      <c r="AV2165">
        <v>4</v>
      </c>
      <c r="AW2165">
        <v>7</v>
      </c>
    </row>
    <row r="2166" spans="1:49" x14ac:dyDescent="0.3">
      <c r="A2166" t="s">
        <v>2926</v>
      </c>
      <c r="B2166" s="1">
        <v>45577</v>
      </c>
      <c r="C2166" s="1">
        <v>45581</v>
      </c>
      <c r="D2166" s="1">
        <v>45582</v>
      </c>
      <c r="E2166" t="s">
        <v>253</v>
      </c>
      <c r="F2166" t="s">
        <v>758</v>
      </c>
      <c r="G2166">
        <v>1</v>
      </c>
      <c r="H2166">
        <v>244.97</v>
      </c>
      <c r="I2166">
        <v>0</v>
      </c>
      <c r="J2166">
        <v>50</v>
      </c>
      <c r="K2166" t="s">
        <v>42</v>
      </c>
      <c r="L2166" t="s">
        <v>43</v>
      </c>
      <c r="M2166" t="s">
        <v>36</v>
      </c>
      <c r="N2166" t="s">
        <v>22</v>
      </c>
      <c r="O2166" t="s">
        <v>111</v>
      </c>
      <c r="P2166" t="s">
        <v>4637</v>
      </c>
      <c r="Q2166" t="s">
        <v>4396</v>
      </c>
      <c r="R2166" t="s">
        <v>4385</v>
      </c>
      <c r="S2166" t="s">
        <v>4406</v>
      </c>
      <c r="T2166" t="s">
        <v>4883</v>
      </c>
      <c r="U2166" t="s">
        <v>4884</v>
      </c>
      <c r="V2166">
        <v>1995</v>
      </c>
      <c r="W2166" s="1">
        <v>45250</v>
      </c>
      <c r="X2166" t="s">
        <v>4404</v>
      </c>
      <c r="Y2166" t="s">
        <v>4080</v>
      </c>
      <c r="Z2166" t="s">
        <v>4014</v>
      </c>
      <c r="AA2166" t="s">
        <v>4015</v>
      </c>
      <c r="AB2166" t="s">
        <v>3983</v>
      </c>
      <c r="AC2166" t="s">
        <v>3997</v>
      </c>
      <c r="AD2166">
        <v>168.23</v>
      </c>
      <c r="AE2166">
        <v>233.18</v>
      </c>
      <c r="AF2166" t="s">
        <v>3975</v>
      </c>
      <c r="AG2166" s="1"/>
      <c r="AJ2166" t="s">
        <v>3975</v>
      </c>
      <c r="AK2166" t="s">
        <v>5226</v>
      </c>
      <c r="AL2166" s="1">
        <v>45762</v>
      </c>
      <c r="AM2166" s="1">
        <v>45777</v>
      </c>
      <c r="AN2166" t="s">
        <v>26</v>
      </c>
      <c r="AO2166">
        <v>244.97</v>
      </c>
      <c r="AP2166">
        <v>0</v>
      </c>
      <c r="AQ2166">
        <v>0</v>
      </c>
      <c r="AR2166">
        <v>244.97</v>
      </c>
      <c r="AS2166">
        <v>294.97000000000003</v>
      </c>
      <c r="AT2166">
        <v>168.23</v>
      </c>
      <c r="AU2166">
        <v>26.740000000000009</v>
      </c>
      <c r="AV2166">
        <v>1</v>
      </c>
      <c r="AW2166">
        <v>4</v>
      </c>
    </row>
    <row r="2167" spans="1:49" x14ac:dyDescent="0.3">
      <c r="A2167" t="s">
        <v>2927</v>
      </c>
      <c r="B2167" s="1">
        <v>45493</v>
      </c>
      <c r="C2167" s="1"/>
      <c r="D2167" s="1">
        <v>45507</v>
      </c>
      <c r="E2167" t="s">
        <v>740</v>
      </c>
      <c r="F2167" t="s">
        <v>266</v>
      </c>
      <c r="G2167">
        <v>1</v>
      </c>
      <c r="H2167">
        <v>203.38</v>
      </c>
      <c r="I2167">
        <v>0</v>
      </c>
      <c r="J2167">
        <v>50</v>
      </c>
      <c r="K2167" t="s">
        <v>18</v>
      </c>
      <c r="L2167" t="s">
        <v>19</v>
      </c>
      <c r="M2167" t="s">
        <v>36</v>
      </c>
      <c r="N2167" t="s">
        <v>22</v>
      </c>
      <c r="O2167" t="s">
        <v>22</v>
      </c>
      <c r="P2167" t="s">
        <v>5085</v>
      </c>
      <c r="Q2167" t="s">
        <v>4396</v>
      </c>
      <c r="R2167" t="s">
        <v>4424</v>
      </c>
      <c r="S2167" t="s">
        <v>4391</v>
      </c>
      <c r="T2167" t="s">
        <v>5086</v>
      </c>
      <c r="U2167" t="s">
        <v>8764</v>
      </c>
      <c r="V2167">
        <v>1971</v>
      </c>
      <c r="W2167" s="1">
        <v>45558</v>
      </c>
      <c r="X2167" t="s">
        <v>4394</v>
      </c>
      <c r="Y2167" t="s">
        <v>4035</v>
      </c>
      <c r="Z2167" t="s">
        <v>3987</v>
      </c>
      <c r="AA2167" t="s">
        <v>3999</v>
      </c>
      <c r="AB2167" t="s">
        <v>3973</v>
      </c>
      <c r="AC2167" t="s">
        <v>3985</v>
      </c>
      <c r="AD2167">
        <v>0</v>
      </c>
      <c r="AE2167">
        <v>193.73</v>
      </c>
      <c r="AF2167" t="s">
        <v>3975</v>
      </c>
      <c r="AG2167" s="1"/>
      <c r="AJ2167" t="s">
        <v>3975</v>
      </c>
      <c r="AL2167" s="1"/>
      <c r="AM2167" s="1"/>
      <c r="AO2167">
        <v>203.38</v>
      </c>
      <c r="AP2167">
        <v>0</v>
      </c>
      <c r="AQ2167">
        <v>0</v>
      </c>
      <c r="AR2167">
        <v>203.38</v>
      </c>
      <c r="AS2167">
        <v>253.38</v>
      </c>
      <c r="AT2167">
        <v>0</v>
      </c>
      <c r="AU2167">
        <v>153.38</v>
      </c>
    </row>
    <row r="2168" spans="1:49" x14ac:dyDescent="0.3">
      <c r="A2168" t="s">
        <v>2928</v>
      </c>
      <c r="B2168" s="1">
        <v>45605</v>
      </c>
      <c r="C2168" s="1">
        <v>45612</v>
      </c>
      <c r="D2168" s="1">
        <v>45619</v>
      </c>
      <c r="E2168" t="s">
        <v>954</v>
      </c>
      <c r="F2168" t="s">
        <v>758</v>
      </c>
      <c r="G2168">
        <v>3</v>
      </c>
      <c r="H2168">
        <v>255.9</v>
      </c>
      <c r="I2168">
        <v>0</v>
      </c>
      <c r="J2168">
        <v>15</v>
      </c>
      <c r="K2168" t="s">
        <v>60</v>
      </c>
      <c r="L2168" t="s">
        <v>19</v>
      </c>
      <c r="M2168" t="s">
        <v>20</v>
      </c>
      <c r="N2168" t="s">
        <v>22</v>
      </c>
      <c r="O2168" t="s">
        <v>22</v>
      </c>
      <c r="P2168" t="s">
        <v>4633</v>
      </c>
      <c r="Q2168" t="s">
        <v>4384</v>
      </c>
      <c r="R2168" t="s">
        <v>4401</v>
      </c>
      <c r="S2168" t="s">
        <v>4391</v>
      </c>
      <c r="T2168" t="s">
        <v>4967</v>
      </c>
      <c r="U2168" t="s">
        <v>8688</v>
      </c>
      <c r="V2168">
        <v>1974</v>
      </c>
      <c r="W2168" s="1">
        <v>45327</v>
      </c>
      <c r="X2168" t="s">
        <v>4404</v>
      </c>
      <c r="Y2168" t="s">
        <v>4080</v>
      </c>
      <c r="Z2168" t="s">
        <v>4014</v>
      </c>
      <c r="AA2168" t="s">
        <v>4015</v>
      </c>
      <c r="AB2168" t="s">
        <v>3983</v>
      </c>
      <c r="AC2168" t="s">
        <v>3997</v>
      </c>
      <c r="AD2168">
        <v>168.23</v>
      </c>
      <c r="AE2168">
        <v>233.18</v>
      </c>
      <c r="AF2168" t="s">
        <v>3975</v>
      </c>
      <c r="AG2168" s="1"/>
      <c r="AJ2168" t="s">
        <v>3975</v>
      </c>
      <c r="AL2168" s="1"/>
      <c r="AM2168" s="1"/>
      <c r="AO2168">
        <v>767.7</v>
      </c>
      <c r="AP2168">
        <v>0</v>
      </c>
      <c r="AQ2168">
        <v>0</v>
      </c>
      <c r="AR2168">
        <v>767.7</v>
      </c>
      <c r="AS2168">
        <v>782.7</v>
      </c>
      <c r="AT2168">
        <v>504.68999999999994</v>
      </c>
      <c r="AU2168">
        <v>248.0100000000001</v>
      </c>
      <c r="AV2168">
        <v>7</v>
      </c>
      <c r="AW2168">
        <v>7</v>
      </c>
    </row>
    <row r="2169" spans="1:49" x14ac:dyDescent="0.3">
      <c r="A2169" t="s">
        <v>2929</v>
      </c>
      <c r="B2169" s="1">
        <v>45296</v>
      </c>
      <c r="C2169" s="1">
        <v>45296</v>
      </c>
      <c r="D2169" s="1">
        <v>45305</v>
      </c>
      <c r="E2169" t="s">
        <v>1274</v>
      </c>
      <c r="F2169" t="s">
        <v>741</v>
      </c>
      <c r="G2169">
        <v>1</v>
      </c>
      <c r="H2169">
        <v>164.93</v>
      </c>
      <c r="I2169">
        <v>10</v>
      </c>
      <c r="J2169">
        <v>25</v>
      </c>
      <c r="K2169" t="s">
        <v>60</v>
      </c>
      <c r="L2169" t="s">
        <v>19</v>
      </c>
      <c r="M2169" t="s">
        <v>30</v>
      </c>
      <c r="N2169" t="s">
        <v>52</v>
      </c>
      <c r="O2169" t="s">
        <v>94</v>
      </c>
      <c r="P2169" t="s">
        <v>4408</v>
      </c>
      <c r="Q2169" t="s">
        <v>4384</v>
      </c>
      <c r="R2169" t="s">
        <v>4390</v>
      </c>
      <c r="S2169" t="s">
        <v>4406</v>
      </c>
      <c r="T2169" t="s">
        <v>4739</v>
      </c>
      <c r="U2169" t="s">
        <v>4740</v>
      </c>
      <c r="V2169">
        <v>1982</v>
      </c>
      <c r="W2169" s="1">
        <v>45985</v>
      </c>
      <c r="X2169" t="s">
        <v>4394</v>
      </c>
      <c r="Y2169" t="s">
        <v>4103</v>
      </c>
      <c r="Z2169" t="s">
        <v>3971</v>
      </c>
      <c r="AA2169" t="s">
        <v>4019</v>
      </c>
      <c r="AB2169" t="s">
        <v>4009</v>
      </c>
      <c r="AC2169" t="s">
        <v>3997</v>
      </c>
      <c r="AD2169">
        <v>140.33000000000001</v>
      </c>
      <c r="AE2169">
        <v>175.82</v>
      </c>
      <c r="AF2169" t="s">
        <v>3975</v>
      </c>
      <c r="AG2169" s="1"/>
      <c r="AJ2169" t="s">
        <v>3975</v>
      </c>
      <c r="AK2169" t="s">
        <v>5223</v>
      </c>
      <c r="AL2169" s="1">
        <v>45537</v>
      </c>
      <c r="AM2169" s="1">
        <v>45567</v>
      </c>
      <c r="AN2169" t="s">
        <v>5225</v>
      </c>
      <c r="AO2169">
        <v>164.93</v>
      </c>
      <c r="AP2169">
        <v>0.1</v>
      </c>
      <c r="AQ2169">
        <v>16.493000000000002</v>
      </c>
      <c r="AR2169">
        <v>148.43700000000001</v>
      </c>
      <c r="AS2169">
        <v>173.43700000000001</v>
      </c>
      <c r="AT2169">
        <v>140.33000000000001</v>
      </c>
      <c r="AU2169">
        <v>-16.893000000000001</v>
      </c>
      <c r="AV2169">
        <v>9</v>
      </c>
      <c r="AW2169">
        <v>0</v>
      </c>
    </row>
    <row r="2170" spans="1:49" x14ac:dyDescent="0.3">
      <c r="A2170" t="s">
        <v>2930</v>
      </c>
      <c r="B2170" s="1">
        <v>45314</v>
      </c>
      <c r="C2170" s="1">
        <v>45316</v>
      </c>
      <c r="D2170" s="1">
        <v>45325</v>
      </c>
      <c r="E2170" t="s">
        <v>171</v>
      </c>
      <c r="F2170" t="s">
        <v>485</v>
      </c>
      <c r="G2170">
        <v>3</v>
      </c>
      <c r="H2170">
        <v>219.81</v>
      </c>
      <c r="I2170">
        <v>15</v>
      </c>
      <c r="J2170">
        <v>35</v>
      </c>
      <c r="K2170" t="s">
        <v>42</v>
      </c>
      <c r="L2170" t="s">
        <v>19</v>
      </c>
      <c r="M2170" t="s">
        <v>36</v>
      </c>
      <c r="N2170" t="s">
        <v>21</v>
      </c>
      <c r="O2170" t="s">
        <v>22</v>
      </c>
      <c r="P2170" t="s">
        <v>4610</v>
      </c>
      <c r="Q2170" t="s">
        <v>4384</v>
      </c>
      <c r="R2170" t="s">
        <v>4416</v>
      </c>
      <c r="S2170" t="s">
        <v>4398</v>
      </c>
      <c r="T2170" t="s">
        <v>4874</v>
      </c>
      <c r="U2170" t="s">
        <v>8634</v>
      </c>
      <c r="V2170">
        <v>1977</v>
      </c>
      <c r="W2170" s="1">
        <v>45578</v>
      </c>
      <c r="X2170" t="s">
        <v>4404</v>
      </c>
      <c r="Y2170" t="s">
        <v>4061</v>
      </c>
      <c r="Z2170" t="s">
        <v>3987</v>
      </c>
      <c r="AA2170" t="s">
        <v>3988</v>
      </c>
      <c r="AB2170" t="s">
        <v>3979</v>
      </c>
      <c r="AC2170" t="s">
        <v>3997</v>
      </c>
      <c r="AD2170">
        <v>174.2</v>
      </c>
      <c r="AE2170">
        <v>247.43</v>
      </c>
      <c r="AF2170" t="s">
        <v>3975</v>
      </c>
      <c r="AG2170" s="1"/>
      <c r="AJ2170" t="s">
        <v>3975</v>
      </c>
      <c r="AL2170" s="1"/>
      <c r="AM2170" s="1"/>
      <c r="AO2170">
        <v>659.43000000000006</v>
      </c>
      <c r="AP2170">
        <v>0.15</v>
      </c>
      <c r="AQ2170">
        <v>98.914500000000004</v>
      </c>
      <c r="AR2170">
        <v>560.51550000000009</v>
      </c>
      <c r="AS2170">
        <v>595.51550000000009</v>
      </c>
      <c r="AT2170">
        <v>522.59999999999991</v>
      </c>
      <c r="AU2170">
        <v>2.9155000000001792</v>
      </c>
      <c r="AV2170">
        <v>9</v>
      </c>
      <c r="AW2170">
        <v>2</v>
      </c>
    </row>
    <row r="2171" spans="1:49" x14ac:dyDescent="0.3">
      <c r="A2171" t="s">
        <v>2931</v>
      </c>
      <c r="B2171" s="1">
        <v>45388</v>
      </c>
      <c r="C2171" s="1">
        <v>45398</v>
      </c>
      <c r="D2171" s="1">
        <v>45405</v>
      </c>
      <c r="E2171" t="s">
        <v>311</v>
      </c>
      <c r="F2171" t="s">
        <v>420</v>
      </c>
      <c r="G2171">
        <v>4</v>
      </c>
      <c r="H2171">
        <v>273.01</v>
      </c>
      <c r="I2171">
        <v>0</v>
      </c>
      <c r="J2171">
        <v>0</v>
      </c>
      <c r="K2171" t="s">
        <v>60</v>
      </c>
      <c r="L2171" t="s">
        <v>26</v>
      </c>
      <c r="M2171" t="s">
        <v>36</v>
      </c>
      <c r="N2171" t="s">
        <v>22</v>
      </c>
      <c r="O2171" t="s">
        <v>22</v>
      </c>
      <c r="P2171" t="s">
        <v>4633</v>
      </c>
      <c r="Q2171" t="s">
        <v>4396</v>
      </c>
      <c r="R2171" t="s">
        <v>4416</v>
      </c>
      <c r="S2171" t="s">
        <v>4398</v>
      </c>
      <c r="T2171" t="s">
        <v>5029</v>
      </c>
      <c r="U2171" t="s">
        <v>8727</v>
      </c>
      <c r="V2171">
        <v>1986</v>
      </c>
      <c r="W2171" s="1">
        <v>45386</v>
      </c>
      <c r="X2171" t="s">
        <v>4388</v>
      </c>
      <c r="Y2171" t="s">
        <v>4151</v>
      </c>
      <c r="Z2171" t="s">
        <v>3987</v>
      </c>
      <c r="AA2171" t="s">
        <v>4026</v>
      </c>
      <c r="AB2171" t="s">
        <v>4009</v>
      </c>
      <c r="AC2171" t="s">
        <v>3997</v>
      </c>
      <c r="AD2171">
        <v>194.1</v>
      </c>
      <c r="AE2171">
        <v>266.05</v>
      </c>
      <c r="AF2171" t="s">
        <v>3975</v>
      </c>
      <c r="AG2171" s="1"/>
      <c r="AJ2171" t="s">
        <v>3975</v>
      </c>
      <c r="AL2171" s="1"/>
      <c r="AM2171" s="1"/>
      <c r="AO2171">
        <v>1092.04</v>
      </c>
      <c r="AP2171">
        <v>0</v>
      </c>
      <c r="AQ2171">
        <v>0</v>
      </c>
      <c r="AR2171">
        <v>1092.04</v>
      </c>
      <c r="AS2171">
        <v>1092.04</v>
      </c>
      <c r="AT2171">
        <v>776.4</v>
      </c>
      <c r="AU2171">
        <v>315.64</v>
      </c>
      <c r="AV2171">
        <v>7</v>
      </c>
      <c r="AW2171">
        <v>10</v>
      </c>
    </row>
    <row r="2172" spans="1:49" x14ac:dyDescent="0.3">
      <c r="A2172" t="s">
        <v>2932</v>
      </c>
      <c r="B2172" s="1">
        <v>45575</v>
      </c>
      <c r="C2172" s="1">
        <v>45580</v>
      </c>
      <c r="D2172" s="1">
        <v>45589</v>
      </c>
      <c r="E2172" t="s">
        <v>2933</v>
      </c>
      <c r="F2172" t="s">
        <v>210</v>
      </c>
      <c r="G2172">
        <v>1</v>
      </c>
      <c r="H2172">
        <v>168.53</v>
      </c>
      <c r="I2172">
        <v>0</v>
      </c>
      <c r="J2172">
        <v>35</v>
      </c>
      <c r="K2172" t="s">
        <v>60</v>
      </c>
      <c r="L2172" t="s">
        <v>19</v>
      </c>
      <c r="M2172" t="s">
        <v>20</v>
      </c>
      <c r="N2172" t="s">
        <v>31</v>
      </c>
      <c r="O2172" t="s">
        <v>153</v>
      </c>
      <c r="P2172" t="s">
        <v>4570</v>
      </c>
      <c r="Q2172" t="s">
        <v>4384</v>
      </c>
      <c r="R2172" t="s">
        <v>4390</v>
      </c>
      <c r="S2172" t="s">
        <v>4386</v>
      </c>
      <c r="T2172" t="s">
        <v>4572</v>
      </c>
      <c r="U2172" t="s">
        <v>8478</v>
      </c>
      <c r="V2172">
        <v>2005</v>
      </c>
      <c r="W2172" s="1">
        <v>45826</v>
      </c>
      <c r="X2172" t="s">
        <v>4388</v>
      </c>
      <c r="Y2172" t="s">
        <v>4142</v>
      </c>
      <c r="Z2172" t="s">
        <v>3971</v>
      </c>
      <c r="AA2172" t="s">
        <v>3972</v>
      </c>
      <c r="AB2172" t="s">
        <v>4009</v>
      </c>
      <c r="AC2172" t="s">
        <v>3992</v>
      </c>
      <c r="AD2172">
        <v>156.74</v>
      </c>
      <c r="AE2172">
        <v>189.75</v>
      </c>
      <c r="AF2172" t="s">
        <v>4055</v>
      </c>
      <c r="AG2172" s="1">
        <v>46006</v>
      </c>
      <c r="AH2172" t="s">
        <v>4170</v>
      </c>
      <c r="AI2172" t="s">
        <v>60</v>
      </c>
      <c r="AJ2172" t="s">
        <v>4055</v>
      </c>
      <c r="AK2172" t="s">
        <v>5224</v>
      </c>
      <c r="AL2172" s="1">
        <v>45298</v>
      </c>
      <c r="AM2172" s="1">
        <v>45311</v>
      </c>
      <c r="AN2172" t="s">
        <v>26</v>
      </c>
      <c r="AO2172">
        <v>168.53</v>
      </c>
      <c r="AP2172">
        <v>0</v>
      </c>
      <c r="AQ2172">
        <v>0</v>
      </c>
      <c r="AR2172">
        <v>168.53</v>
      </c>
      <c r="AS2172">
        <v>203.53</v>
      </c>
      <c r="AT2172">
        <v>156.74</v>
      </c>
      <c r="AU2172">
        <v>-23.210000000000008</v>
      </c>
      <c r="AV2172">
        <v>9</v>
      </c>
      <c r="AW2172">
        <v>5</v>
      </c>
    </row>
    <row r="2173" spans="1:49" x14ac:dyDescent="0.3">
      <c r="A2173" t="s">
        <v>2934</v>
      </c>
      <c r="B2173" s="1">
        <v>45297</v>
      </c>
      <c r="C2173" s="1">
        <v>45474</v>
      </c>
      <c r="D2173" s="1">
        <v>45302</v>
      </c>
      <c r="E2173" t="s">
        <v>480</v>
      </c>
      <c r="F2173" t="s">
        <v>918</v>
      </c>
      <c r="G2173">
        <v>1</v>
      </c>
      <c r="H2173">
        <v>17.86</v>
      </c>
      <c r="I2173">
        <v>0</v>
      </c>
      <c r="J2173">
        <v>0</v>
      </c>
      <c r="K2173" t="s">
        <v>42</v>
      </c>
      <c r="L2173" t="s">
        <v>19</v>
      </c>
      <c r="M2173" t="s">
        <v>30</v>
      </c>
      <c r="N2173" t="s">
        <v>22</v>
      </c>
      <c r="O2173" t="s">
        <v>22</v>
      </c>
      <c r="P2173" t="s">
        <v>4567</v>
      </c>
      <c r="Q2173" t="s">
        <v>4384</v>
      </c>
      <c r="R2173" t="s">
        <v>4397</v>
      </c>
      <c r="S2173" t="s">
        <v>4434</v>
      </c>
      <c r="T2173" t="s">
        <v>4568</v>
      </c>
      <c r="U2173" t="s">
        <v>4569</v>
      </c>
      <c r="V2173">
        <v>1995</v>
      </c>
      <c r="W2173" s="1">
        <v>44646</v>
      </c>
      <c r="X2173" t="s">
        <v>4388</v>
      </c>
      <c r="Y2173" t="s">
        <v>4027</v>
      </c>
      <c r="Z2173" t="s">
        <v>4014</v>
      </c>
      <c r="AA2173" t="s">
        <v>4017</v>
      </c>
      <c r="AB2173" t="s">
        <v>3973</v>
      </c>
      <c r="AC2173" t="s">
        <v>3980</v>
      </c>
      <c r="AD2173">
        <v>15.82</v>
      </c>
      <c r="AE2173">
        <v>19.809999999999999</v>
      </c>
      <c r="AF2173" t="s">
        <v>3975</v>
      </c>
      <c r="AG2173" s="1"/>
      <c r="AJ2173" t="s">
        <v>3975</v>
      </c>
      <c r="AL2173" s="1"/>
      <c r="AM2173" s="1"/>
      <c r="AO2173">
        <v>17.86</v>
      </c>
      <c r="AP2173">
        <v>0</v>
      </c>
      <c r="AQ2173">
        <v>0</v>
      </c>
      <c r="AR2173">
        <v>17.86</v>
      </c>
      <c r="AS2173">
        <v>17.86</v>
      </c>
      <c r="AT2173">
        <v>15.82</v>
      </c>
      <c r="AU2173">
        <v>2.0399999999999991</v>
      </c>
      <c r="AV2173">
        <v>-172</v>
      </c>
      <c r="AW2173">
        <v>177</v>
      </c>
    </row>
    <row r="2174" spans="1:49" x14ac:dyDescent="0.3">
      <c r="A2174" t="s">
        <v>2935</v>
      </c>
      <c r="B2174" s="1">
        <v>45423</v>
      </c>
      <c r="C2174" s="1">
        <v>45428</v>
      </c>
      <c r="D2174" s="1">
        <v>45433</v>
      </c>
      <c r="E2174" t="s">
        <v>443</v>
      </c>
      <c r="F2174" t="s">
        <v>822</v>
      </c>
      <c r="G2174">
        <v>3</v>
      </c>
      <c r="H2174">
        <v>24.75</v>
      </c>
      <c r="I2174">
        <v>30</v>
      </c>
      <c r="J2174">
        <v>15</v>
      </c>
      <c r="K2174" t="s">
        <v>60</v>
      </c>
      <c r="L2174" t="s">
        <v>26</v>
      </c>
      <c r="M2174" t="s">
        <v>36</v>
      </c>
      <c r="N2174" t="s">
        <v>22</v>
      </c>
      <c r="O2174" t="s">
        <v>56</v>
      </c>
      <c r="P2174" t="s">
        <v>4478</v>
      </c>
      <c r="Q2174" t="s">
        <v>4396</v>
      </c>
      <c r="R2174" t="s">
        <v>4416</v>
      </c>
      <c r="S2174" t="s">
        <v>4398</v>
      </c>
      <c r="T2174" t="s">
        <v>4990</v>
      </c>
      <c r="U2174" t="s">
        <v>4991</v>
      </c>
      <c r="V2174">
        <v>1993</v>
      </c>
      <c r="W2174" s="1">
        <v>45155</v>
      </c>
      <c r="X2174" t="s">
        <v>4419</v>
      </c>
      <c r="Y2174" t="s">
        <v>4095</v>
      </c>
      <c r="Z2174" t="s">
        <v>3987</v>
      </c>
      <c r="AA2174" t="s">
        <v>3999</v>
      </c>
      <c r="AB2174" t="s">
        <v>4032</v>
      </c>
      <c r="AC2174" t="s">
        <v>3992</v>
      </c>
      <c r="AD2174">
        <v>18.12</v>
      </c>
      <c r="AE2174">
        <v>24</v>
      </c>
      <c r="AF2174" t="s">
        <v>3975</v>
      </c>
      <c r="AG2174" s="1"/>
      <c r="AJ2174" t="s">
        <v>3975</v>
      </c>
      <c r="AK2174" t="s">
        <v>5222</v>
      </c>
      <c r="AL2174" s="1">
        <v>45416</v>
      </c>
      <c r="AM2174" s="1">
        <v>45440</v>
      </c>
      <c r="AN2174" t="s">
        <v>26</v>
      </c>
      <c r="AO2174">
        <v>74.25</v>
      </c>
      <c r="AP2174">
        <v>0.3</v>
      </c>
      <c r="AQ2174">
        <v>22.274999999999999</v>
      </c>
      <c r="AR2174">
        <v>51.975000000000001</v>
      </c>
      <c r="AS2174">
        <v>66.974999999999994</v>
      </c>
      <c r="AT2174">
        <v>54.36</v>
      </c>
      <c r="AU2174">
        <v>-17.384999999999998</v>
      </c>
      <c r="AV2174">
        <v>5</v>
      </c>
      <c r="AW2174">
        <v>5</v>
      </c>
    </row>
    <row r="2175" spans="1:49" x14ac:dyDescent="0.3">
      <c r="A2175" t="s">
        <v>2936</v>
      </c>
      <c r="B2175" s="1">
        <v>45627</v>
      </c>
      <c r="C2175" s="1">
        <v>45306</v>
      </c>
      <c r="D2175" s="1">
        <v>45311</v>
      </c>
      <c r="E2175" t="s">
        <v>407</v>
      </c>
      <c r="F2175" t="s">
        <v>304</v>
      </c>
      <c r="G2175">
        <v>4</v>
      </c>
      <c r="H2175">
        <v>225.58</v>
      </c>
      <c r="I2175">
        <v>0</v>
      </c>
      <c r="J2175">
        <v>50</v>
      </c>
      <c r="K2175" t="s">
        <v>18</v>
      </c>
      <c r="L2175" t="s">
        <v>19</v>
      </c>
      <c r="M2175" t="s">
        <v>47</v>
      </c>
      <c r="N2175" t="s">
        <v>52</v>
      </c>
      <c r="O2175" t="s">
        <v>242</v>
      </c>
      <c r="P2175" t="s">
        <v>4476</v>
      </c>
      <c r="Q2175" t="s">
        <v>4384</v>
      </c>
      <c r="R2175" t="s">
        <v>4416</v>
      </c>
      <c r="S2175" t="s">
        <v>4391</v>
      </c>
      <c r="T2175" t="s">
        <v>4477</v>
      </c>
      <c r="U2175" t="s">
        <v>8447</v>
      </c>
      <c r="V2175">
        <v>1975</v>
      </c>
      <c r="W2175" s="1">
        <v>44876</v>
      </c>
      <c r="X2175" t="s">
        <v>4419</v>
      </c>
      <c r="Y2175" t="s">
        <v>4031</v>
      </c>
      <c r="Z2175" t="s">
        <v>3977</v>
      </c>
      <c r="AA2175" t="s">
        <v>3991</v>
      </c>
      <c r="AB2175" t="s">
        <v>4032</v>
      </c>
      <c r="AC2175" t="s">
        <v>3992</v>
      </c>
      <c r="AD2175">
        <v>166.71</v>
      </c>
      <c r="AE2175">
        <v>203.37</v>
      </c>
      <c r="AF2175" t="s">
        <v>3975</v>
      </c>
      <c r="AG2175" s="1">
        <v>45711</v>
      </c>
      <c r="AH2175" t="s">
        <v>4174</v>
      </c>
      <c r="AI2175" t="s">
        <v>60</v>
      </c>
      <c r="AJ2175" t="s">
        <v>4055</v>
      </c>
      <c r="AK2175" t="s">
        <v>5222</v>
      </c>
      <c r="AL2175" s="1">
        <v>45809</v>
      </c>
      <c r="AM2175" s="1">
        <v>45857</v>
      </c>
      <c r="AN2175" t="s">
        <v>19</v>
      </c>
      <c r="AO2175">
        <v>902.32</v>
      </c>
      <c r="AP2175">
        <v>0</v>
      </c>
      <c r="AQ2175">
        <v>0</v>
      </c>
      <c r="AR2175">
        <v>902.32</v>
      </c>
      <c r="AS2175">
        <v>952.32</v>
      </c>
      <c r="AT2175">
        <v>666.84</v>
      </c>
      <c r="AU2175">
        <v>185.48000000000002</v>
      </c>
      <c r="AV2175">
        <v>5</v>
      </c>
      <c r="AW2175">
        <v>-321</v>
      </c>
    </row>
    <row r="2176" spans="1:49" x14ac:dyDescent="0.3">
      <c r="A2176" t="s">
        <v>2937</v>
      </c>
      <c r="B2176" s="1">
        <v>45501</v>
      </c>
      <c r="C2176" s="1">
        <v>45505</v>
      </c>
      <c r="D2176" s="1">
        <v>45514</v>
      </c>
      <c r="E2176" t="s">
        <v>760</v>
      </c>
      <c r="F2176" t="s">
        <v>63</v>
      </c>
      <c r="G2176">
        <v>4</v>
      </c>
      <c r="H2176">
        <v>41.17</v>
      </c>
      <c r="I2176">
        <v>15</v>
      </c>
      <c r="J2176">
        <v>15</v>
      </c>
      <c r="K2176" t="s">
        <v>60</v>
      </c>
      <c r="L2176" t="s">
        <v>26</v>
      </c>
      <c r="M2176" t="s">
        <v>30</v>
      </c>
      <c r="N2176" t="s">
        <v>22</v>
      </c>
      <c r="O2176" t="s">
        <v>22</v>
      </c>
      <c r="P2176" t="s">
        <v>5173</v>
      </c>
      <c r="Q2176" t="s">
        <v>4396</v>
      </c>
      <c r="R2176" t="s">
        <v>4409</v>
      </c>
      <c r="S2176" t="s">
        <v>4386</v>
      </c>
      <c r="T2176" t="s">
        <v>5174</v>
      </c>
      <c r="U2176" t="s">
        <v>8813</v>
      </c>
      <c r="V2176">
        <v>1985</v>
      </c>
      <c r="W2176" s="1">
        <v>44681</v>
      </c>
      <c r="X2176" t="s">
        <v>4404</v>
      </c>
      <c r="Y2176" t="s">
        <v>4098</v>
      </c>
      <c r="Z2176" t="s">
        <v>3994</v>
      </c>
      <c r="AA2176" t="s">
        <v>3995</v>
      </c>
      <c r="AB2176" t="s">
        <v>3979</v>
      </c>
      <c r="AC2176" t="s">
        <v>3974</v>
      </c>
      <c r="AD2176">
        <v>26.3</v>
      </c>
      <c r="AE2176">
        <v>38.9</v>
      </c>
      <c r="AF2176" t="s">
        <v>3975</v>
      </c>
      <c r="AG2176" s="1"/>
      <c r="AJ2176" t="s">
        <v>3975</v>
      </c>
      <c r="AL2176" s="1"/>
      <c r="AM2176" s="1"/>
      <c r="AO2176">
        <v>164.68</v>
      </c>
      <c r="AP2176">
        <v>0.15</v>
      </c>
      <c r="AQ2176">
        <v>24.702000000000002</v>
      </c>
      <c r="AR2176">
        <v>139.97800000000001</v>
      </c>
      <c r="AS2176">
        <v>154.97800000000001</v>
      </c>
      <c r="AT2176">
        <v>105.2</v>
      </c>
      <c r="AU2176">
        <v>19.778000000000006</v>
      </c>
      <c r="AV2176">
        <v>9</v>
      </c>
      <c r="AW2176">
        <v>4</v>
      </c>
    </row>
    <row r="2177" spans="1:49" x14ac:dyDescent="0.3">
      <c r="A2177" t="s">
        <v>2938</v>
      </c>
      <c r="B2177" s="1">
        <v>45538</v>
      </c>
      <c r="C2177" s="1">
        <v>45421</v>
      </c>
      <c r="D2177" s="1">
        <v>45543</v>
      </c>
      <c r="E2177" t="s">
        <v>89</v>
      </c>
      <c r="F2177" t="s">
        <v>957</v>
      </c>
      <c r="G2177">
        <v>2</v>
      </c>
      <c r="H2177">
        <v>220.65</v>
      </c>
      <c r="I2177">
        <v>20</v>
      </c>
      <c r="J2177">
        <v>35</v>
      </c>
      <c r="K2177" t="s">
        <v>60</v>
      </c>
      <c r="L2177" t="s">
        <v>26</v>
      </c>
      <c r="M2177" t="s">
        <v>30</v>
      </c>
      <c r="N2177" t="s">
        <v>37</v>
      </c>
      <c r="O2177" t="s">
        <v>204</v>
      </c>
      <c r="P2177" t="s">
        <v>5025</v>
      </c>
      <c r="Q2177" t="s">
        <v>4396</v>
      </c>
      <c r="R2177" t="s">
        <v>4385</v>
      </c>
      <c r="S2177" t="s">
        <v>4434</v>
      </c>
      <c r="T2177" t="s">
        <v>5026</v>
      </c>
      <c r="U2177" t="s">
        <v>8725</v>
      </c>
      <c r="V2177">
        <v>1973</v>
      </c>
      <c r="W2177" s="1">
        <v>45858</v>
      </c>
      <c r="X2177" t="s">
        <v>4394</v>
      </c>
      <c r="Y2177" t="s">
        <v>4090</v>
      </c>
      <c r="Z2177" t="s">
        <v>3977</v>
      </c>
      <c r="AA2177" t="s">
        <v>4072</v>
      </c>
      <c r="AB2177" t="s">
        <v>3983</v>
      </c>
      <c r="AC2177" t="s">
        <v>3985</v>
      </c>
      <c r="AD2177">
        <v>157.76</v>
      </c>
      <c r="AE2177">
        <v>202.81</v>
      </c>
      <c r="AF2177" t="s">
        <v>3975</v>
      </c>
      <c r="AG2177" s="1"/>
      <c r="AJ2177" t="s">
        <v>3975</v>
      </c>
      <c r="AK2177" t="s">
        <v>5224</v>
      </c>
      <c r="AL2177" s="1">
        <v>45767</v>
      </c>
      <c r="AM2177" s="1">
        <v>45784</v>
      </c>
      <c r="AN2177" t="s">
        <v>5225</v>
      </c>
      <c r="AO2177">
        <v>441.3</v>
      </c>
      <c r="AP2177">
        <v>0.2</v>
      </c>
      <c r="AQ2177">
        <v>88.26</v>
      </c>
      <c r="AR2177">
        <v>353.04</v>
      </c>
      <c r="AS2177">
        <v>388.04</v>
      </c>
      <c r="AT2177">
        <v>315.52</v>
      </c>
      <c r="AU2177">
        <v>2.5200000000000387</v>
      </c>
      <c r="AV2177">
        <v>122</v>
      </c>
      <c r="AW2177">
        <v>-117</v>
      </c>
    </row>
    <row r="2178" spans="1:49" x14ac:dyDescent="0.3">
      <c r="A2178" t="s">
        <v>2939</v>
      </c>
      <c r="B2178" s="1">
        <v>45483</v>
      </c>
      <c r="C2178" s="1">
        <v>45579</v>
      </c>
      <c r="D2178" s="1">
        <v>45580</v>
      </c>
      <c r="E2178" t="s">
        <v>994</v>
      </c>
      <c r="F2178" t="s">
        <v>741</v>
      </c>
      <c r="G2178">
        <v>1</v>
      </c>
      <c r="H2178">
        <v>151.19999999999999</v>
      </c>
      <c r="I2178">
        <v>20</v>
      </c>
      <c r="J2178">
        <v>25</v>
      </c>
      <c r="K2178" t="s">
        <v>35</v>
      </c>
      <c r="L2178" t="s">
        <v>19</v>
      </c>
      <c r="M2178" t="s">
        <v>30</v>
      </c>
      <c r="N2178" t="s">
        <v>22</v>
      </c>
      <c r="O2178" t="s">
        <v>22</v>
      </c>
      <c r="P2178" t="s">
        <v>4602</v>
      </c>
      <c r="Q2178" t="s">
        <v>4384</v>
      </c>
      <c r="R2178" t="s">
        <v>4401</v>
      </c>
      <c r="S2178" t="s">
        <v>4434</v>
      </c>
      <c r="T2178" t="s">
        <v>5047</v>
      </c>
      <c r="U2178" t="s">
        <v>5048</v>
      </c>
      <c r="V2178">
        <v>1976</v>
      </c>
      <c r="W2178" s="1">
        <v>44628</v>
      </c>
      <c r="X2178" t="s">
        <v>22</v>
      </c>
      <c r="Y2178" t="s">
        <v>4103</v>
      </c>
      <c r="Z2178" t="s">
        <v>3971</v>
      </c>
      <c r="AA2178" t="s">
        <v>4019</v>
      </c>
      <c r="AB2178" t="s">
        <v>4009</v>
      </c>
      <c r="AC2178" t="s">
        <v>3997</v>
      </c>
      <c r="AD2178">
        <v>140.33000000000001</v>
      </c>
      <c r="AE2178">
        <v>175.82</v>
      </c>
      <c r="AF2178" t="s">
        <v>3975</v>
      </c>
      <c r="AG2178" s="1"/>
      <c r="AJ2178" t="s">
        <v>3975</v>
      </c>
      <c r="AL2178" s="1"/>
      <c r="AM2178" s="1"/>
      <c r="AO2178">
        <v>151.19999999999999</v>
      </c>
      <c r="AP2178">
        <v>0.2</v>
      </c>
      <c r="AQ2178">
        <v>30.24</v>
      </c>
      <c r="AR2178">
        <v>120.96</v>
      </c>
      <c r="AS2178">
        <v>145.95999999999998</v>
      </c>
      <c r="AT2178">
        <v>140.33000000000001</v>
      </c>
      <c r="AU2178">
        <v>-44.370000000000019</v>
      </c>
      <c r="AV2178">
        <v>1</v>
      </c>
      <c r="AW2178">
        <v>96</v>
      </c>
    </row>
    <row r="2179" spans="1:49" x14ac:dyDescent="0.3">
      <c r="A2179" t="s">
        <v>2940</v>
      </c>
      <c r="B2179" s="1">
        <v>45566</v>
      </c>
      <c r="C2179" s="1">
        <v>45567</v>
      </c>
      <c r="D2179" s="1">
        <v>45579</v>
      </c>
      <c r="E2179" t="s">
        <v>951</v>
      </c>
      <c r="F2179" t="s">
        <v>101</v>
      </c>
      <c r="G2179">
        <v>2</v>
      </c>
      <c r="H2179">
        <v>125.62</v>
      </c>
      <c r="I2179">
        <v>10</v>
      </c>
      <c r="J2179">
        <v>25</v>
      </c>
      <c r="K2179" t="s">
        <v>35</v>
      </c>
      <c r="L2179" t="s">
        <v>26</v>
      </c>
      <c r="M2179" t="s">
        <v>36</v>
      </c>
      <c r="N2179" t="s">
        <v>31</v>
      </c>
      <c r="O2179" t="s">
        <v>22</v>
      </c>
      <c r="P2179" t="s">
        <v>4745</v>
      </c>
      <c r="Q2179" t="s">
        <v>4396</v>
      </c>
      <c r="R2179" t="s">
        <v>4424</v>
      </c>
      <c r="S2179" t="s">
        <v>4406</v>
      </c>
      <c r="T2179" t="s">
        <v>4772</v>
      </c>
      <c r="U2179" t="s">
        <v>8580</v>
      </c>
      <c r="V2179">
        <v>1995</v>
      </c>
      <c r="W2179" s="1">
        <v>45973</v>
      </c>
      <c r="X2179" t="s">
        <v>4404</v>
      </c>
      <c r="Y2179" t="s">
        <v>4154</v>
      </c>
      <c r="Z2179" t="s">
        <v>3971</v>
      </c>
      <c r="AA2179" t="s">
        <v>4051</v>
      </c>
      <c r="AB2179" t="s">
        <v>4009</v>
      </c>
      <c r="AC2179" t="s">
        <v>3997</v>
      </c>
      <c r="AD2179">
        <v>113.93</v>
      </c>
      <c r="AE2179">
        <v>142.35</v>
      </c>
      <c r="AF2179" t="s">
        <v>3975</v>
      </c>
      <c r="AG2179" s="1"/>
      <c r="AJ2179" t="s">
        <v>3975</v>
      </c>
      <c r="AL2179" s="1"/>
      <c r="AM2179" s="1"/>
      <c r="AO2179">
        <v>251.24</v>
      </c>
      <c r="AP2179">
        <v>0.1</v>
      </c>
      <c r="AQ2179">
        <v>25.124000000000002</v>
      </c>
      <c r="AR2179">
        <v>226.11600000000001</v>
      </c>
      <c r="AS2179">
        <v>251.11600000000001</v>
      </c>
      <c r="AT2179">
        <v>227.86</v>
      </c>
      <c r="AU2179">
        <v>-26.744</v>
      </c>
      <c r="AV2179">
        <v>12</v>
      </c>
      <c r="AW2179">
        <v>1</v>
      </c>
    </row>
    <row r="2180" spans="1:49" x14ac:dyDescent="0.3">
      <c r="A2180" t="s">
        <v>2941</v>
      </c>
      <c r="B2180" s="1">
        <v>45405</v>
      </c>
      <c r="C2180" s="1">
        <v>45407</v>
      </c>
      <c r="D2180" s="1">
        <v>45416</v>
      </c>
      <c r="E2180" t="s">
        <v>250</v>
      </c>
      <c r="F2180" t="s">
        <v>1374</v>
      </c>
      <c r="G2180">
        <v>1</v>
      </c>
      <c r="H2180">
        <v>36.97</v>
      </c>
      <c r="I2180">
        <v>0</v>
      </c>
      <c r="J2180">
        <v>35</v>
      </c>
      <c r="K2180" t="s">
        <v>18</v>
      </c>
      <c r="L2180" t="s">
        <v>19</v>
      </c>
      <c r="M2180" t="s">
        <v>30</v>
      </c>
      <c r="N2180" t="s">
        <v>22</v>
      </c>
      <c r="O2180" t="s">
        <v>22</v>
      </c>
      <c r="P2180" t="s">
        <v>4637</v>
      </c>
      <c r="Q2180" t="s">
        <v>4396</v>
      </c>
      <c r="R2180" t="s">
        <v>4416</v>
      </c>
      <c r="S2180" t="s">
        <v>4434</v>
      </c>
      <c r="T2180" t="s">
        <v>8798</v>
      </c>
      <c r="U2180" t="s">
        <v>5139</v>
      </c>
      <c r="V2180">
        <v>1975</v>
      </c>
      <c r="W2180" s="1">
        <v>45508</v>
      </c>
      <c r="X2180" t="s">
        <v>4419</v>
      </c>
      <c r="Y2180" t="s">
        <v>4013</v>
      </c>
      <c r="Z2180" t="s">
        <v>4014</v>
      </c>
      <c r="AA2180" t="s">
        <v>4015</v>
      </c>
      <c r="AB2180" t="s">
        <v>4009</v>
      </c>
      <c r="AC2180" t="s">
        <v>3992</v>
      </c>
      <c r="AD2180">
        <v>26.41</v>
      </c>
      <c r="AE2180">
        <v>35.51</v>
      </c>
      <c r="AF2180" t="s">
        <v>3975</v>
      </c>
      <c r="AG2180" s="1"/>
      <c r="AJ2180" t="s">
        <v>3975</v>
      </c>
      <c r="AL2180" s="1"/>
      <c r="AM2180" s="1"/>
      <c r="AO2180">
        <v>36.97</v>
      </c>
      <c r="AP2180">
        <v>0</v>
      </c>
      <c r="AQ2180">
        <v>0</v>
      </c>
      <c r="AR2180">
        <v>36.97</v>
      </c>
      <c r="AS2180">
        <v>71.97</v>
      </c>
      <c r="AT2180">
        <v>26.41</v>
      </c>
      <c r="AU2180">
        <v>-24.44</v>
      </c>
      <c r="AV2180">
        <v>9</v>
      </c>
      <c r="AW2180">
        <v>2</v>
      </c>
    </row>
    <row r="2181" spans="1:49" x14ac:dyDescent="0.3">
      <c r="A2181" t="s">
        <v>2942</v>
      </c>
      <c r="B2181" s="1">
        <v>45638</v>
      </c>
      <c r="C2181" s="1">
        <v>45645</v>
      </c>
      <c r="D2181" s="1">
        <v>45648</v>
      </c>
      <c r="E2181" t="s">
        <v>1626</v>
      </c>
      <c r="F2181" t="s">
        <v>251</v>
      </c>
      <c r="G2181">
        <v>1</v>
      </c>
      <c r="H2181">
        <v>152.51</v>
      </c>
      <c r="I2181">
        <v>15</v>
      </c>
      <c r="J2181">
        <v>15</v>
      </c>
      <c r="K2181" t="s">
        <v>35</v>
      </c>
      <c r="L2181" t="s">
        <v>19</v>
      </c>
      <c r="M2181" t="s">
        <v>30</v>
      </c>
      <c r="N2181" t="s">
        <v>22</v>
      </c>
      <c r="O2181" t="s">
        <v>98</v>
      </c>
      <c r="P2181" t="s">
        <v>4839</v>
      </c>
      <c r="Q2181" t="s">
        <v>4384</v>
      </c>
      <c r="R2181" t="s">
        <v>4401</v>
      </c>
      <c r="S2181" t="s">
        <v>4398</v>
      </c>
      <c r="T2181" t="s">
        <v>8833</v>
      </c>
      <c r="U2181" t="s">
        <v>8834</v>
      </c>
      <c r="V2181">
        <v>1980</v>
      </c>
      <c r="W2181" s="1">
        <v>45961</v>
      </c>
      <c r="X2181" t="s">
        <v>4388</v>
      </c>
      <c r="Y2181" t="s">
        <v>4098</v>
      </c>
      <c r="Z2181" t="s">
        <v>3994</v>
      </c>
      <c r="AA2181" t="s">
        <v>3995</v>
      </c>
      <c r="AB2181" t="s">
        <v>3979</v>
      </c>
      <c r="AC2181" t="s">
        <v>3985</v>
      </c>
      <c r="AD2181">
        <v>133.01</v>
      </c>
      <c r="AE2181">
        <v>169.51</v>
      </c>
      <c r="AF2181" t="s">
        <v>3975</v>
      </c>
      <c r="AG2181" s="1"/>
      <c r="AJ2181" t="s">
        <v>3975</v>
      </c>
      <c r="AK2181" t="s">
        <v>5229</v>
      </c>
      <c r="AL2181" s="1">
        <v>45421</v>
      </c>
      <c r="AM2181" s="1">
        <v>45444</v>
      </c>
      <c r="AN2181" t="s">
        <v>5225</v>
      </c>
      <c r="AO2181">
        <v>152.51</v>
      </c>
      <c r="AP2181">
        <v>0.15</v>
      </c>
      <c r="AQ2181">
        <v>22.876499999999997</v>
      </c>
      <c r="AR2181">
        <v>129.6335</v>
      </c>
      <c r="AS2181">
        <v>144.6335</v>
      </c>
      <c r="AT2181">
        <v>133.01</v>
      </c>
      <c r="AU2181">
        <v>-18.376499999999993</v>
      </c>
      <c r="AV2181">
        <v>3</v>
      </c>
      <c r="AW2181">
        <v>7</v>
      </c>
    </row>
    <row r="2182" spans="1:49" x14ac:dyDescent="0.3">
      <c r="A2182" t="s">
        <v>2943</v>
      </c>
      <c r="B2182" s="1">
        <v>45481</v>
      </c>
      <c r="C2182" s="1">
        <v>45482</v>
      </c>
      <c r="D2182" s="1">
        <v>45486</v>
      </c>
      <c r="E2182" t="s">
        <v>1284</v>
      </c>
      <c r="F2182" t="s">
        <v>653</v>
      </c>
      <c r="G2182">
        <v>2</v>
      </c>
      <c r="H2182">
        <v>219.8</v>
      </c>
      <c r="I2182">
        <v>0</v>
      </c>
      <c r="J2182">
        <v>15</v>
      </c>
      <c r="K2182" t="s">
        <v>35</v>
      </c>
      <c r="L2182" t="s">
        <v>26</v>
      </c>
      <c r="M2182" t="s">
        <v>47</v>
      </c>
      <c r="N2182" t="s">
        <v>31</v>
      </c>
      <c r="O2182" t="s">
        <v>77</v>
      </c>
      <c r="P2182" t="s">
        <v>4958</v>
      </c>
      <c r="Q2182" t="s">
        <v>4396</v>
      </c>
      <c r="R2182" t="s">
        <v>4412</v>
      </c>
      <c r="S2182" t="s">
        <v>4391</v>
      </c>
      <c r="T2182" t="s">
        <v>4959</v>
      </c>
      <c r="U2182" t="s">
        <v>4960</v>
      </c>
      <c r="V2182">
        <v>1989</v>
      </c>
      <c r="W2182" s="1">
        <v>44958</v>
      </c>
      <c r="X2182" t="s">
        <v>4394</v>
      </c>
      <c r="Y2182" t="s">
        <v>4143</v>
      </c>
      <c r="Z2182" t="s">
        <v>3987</v>
      </c>
      <c r="AA2182" t="s">
        <v>4065</v>
      </c>
      <c r="AB2182" t="s">
        <v>4000</v>
      </c>
      <c r="AC2182" t="s">
        <v>3997</v>
      </c>
      <c r="AD2182">
        <v>0</v>
      </c>
      <c r="AE2182">
        <v>225.33</v>
      </c>
      <c r="AF2182" t="s">
        <v>4055</v>
      </c>
      <c r="AG2182" s="1"/>
      <c r="AJ2182" t="s">
        <v>3975</v>
      </c>
      <c r="AK2182" t="s">
        <v>5224</v>
      </c>
      <c r="AL2182" s="1">
        <v>45921</v>
      </c>
      <c r="AM2182" s="1">
        <v>45978</v>
      </c>
      <c r="AN2182" t="s">
        <v>5225</v>
      </c>
      <c r="AO2182">
        <v>439.6</v>
      </c>
      <c r="AP2182">
        <v>0</v>
      </c>
      <c r="AQ2182">
        <v>0</v>
      </c>
      <c r="AR2182">
        <v>439.6</v>
      </c>
      <c r="AS2182">
        <v>454.6</v>
      </c>
      <c r="AT2182">
        <v>0</v>
      </c>
      <c r="AU2182">
        <v>424.6</v>
      </c>
      <c r="AV2182">
        <v>4</v>
      </c>
      <c r="AW2182">
        <v>1</v>
      </c>
    </row>
    <row r="2183" spans="1:49" x14ac:dyDescent="0.3">
      <c r="A2183" t="s">
        <v>2944</v>
      </c>
      <c r="B2183" s="1">
        <v>45581</v>
      </c>
      <c r="C2183" s="1">
        <v>45583</v>
      </c>
      <c r="D2183" s="1">
        <v>45592</v>
      </c>
      <c r="E2183" t="s">
        <v>1308</v>
      </c>
      <c r="F2183" t="s">
        <v>343</v>
      </c>
      <c r="G2183">
        <v>1</v>
      </c>
      <c r="H2183">
        <v>141.78</v>
      </c>
      <c r="I2183">
        <v>10</v>
      </c>
      <c r="J2183">
        <v>0</v>
      </c>
      <c r="K2183" t="s">
        <v>35</v>
      </c>
      <c r="L2183" t="s">
        <v>19</v>
      </c>
      <c r="M2183" t="s">
        <v>30</v>
      </c>
      <c r="N2183" t="s">
        <v>22</v>
      </c>
      <c r="O2183" t="s">
        <v>85</v>
      </c>
      <c r="P2183" t="s">
        <v>4895</v>
      </c>
      <c r="Q2183" t="s">
        <v>4384</v>
      </c>
      <c r="R2183" t="s">
        <v>4409</v>
      </c>
      <c r="S2183" t="s">
        <v>4434</v>
      </c>
      <c r="T2183" t="s">
        <v>5073</v>
      </c>
      <c r="U2183" t="s">
        <v>8753</v>
      </c>
      <c r="V2183">
        <v>1975</v>
      </c>
      <c r="W2183" s="1">
        <v>44989</v>
      </c>
      <c r="X2183" t="s">
        <v>4388</v>
      </c>
      <c r="Y2183" t="s">
        <v>4018</v>
      </c>
      <c r="Z2183" t="s">
        <v>3971</v>
      </c>
      <c r="AA2183" t="s">
        <v>4019</v>
      </c>
      <c r="AB2183" t="s">
        <v>4020</v>
      </c>
      <c r="AC2183" t="s">
        <v>3997</v>
      </c>
      <c r="AD2183">
        <v>111.6</v>
      </c>
      <c r="AE2183">
        <v>155.84</v>
      </c>
      <c r="AF2183" t="s">
        <v>3975</v>
      </c>
      <c r="AG2183" s="1"/>
      <c r="AJ2183" t="s">
        <v>3975</v>
      </c>
      <c r="AK2183" t="s">
        <v>5224</v>
      </c>
      <c r="AL2183" s="1">
        <v>45773</v>
      </c>
      <c r="AM2183" s="1">
        <v>45787</v>
      </c>
      <c r="AN2183" t="s">
        <v>43</v>
      </c>
      <c r="AO2183">
        <v>141.78</v>
      </c>
      <c r="AP2183">
        <v>0.1</v>
      </c>
      <c r="AQ2183">
        <v>14.178000000000001</v>
      </c>
      <c r="AR2183">
        <v>127.602</v>
      </c>
      <c r="AS2183">
        <v>127.602</v>
      </c>
      <c r="AT2183">
        <v>111.6</v>
      </c>
      <c r="AU2183">
        <v>16.00200000000001</v>
      </c>
      <c r="AV2183">
        <v>9</v>
      </c>
      <c r="AW2183">
        <v>2</v>
      </c>
    </row>
    <row r="2184" spans="1:49" x14ac:dyDescent="0.3">
      <c r="A2184" t="s">
        <v>2945</v>
      </c>
      <c r="B2184" s="1">
        <v>45305</v>
      </c>
      <c r="C2184" s="1">
        <v>45309</v>
      </c>
      <c r="D2184" s="1">
        <v>45316</v>
      </c>
      <c r="E2184" t="s">
        <v>589</v>
      </c>
      <c r="F2184" t="s">
        <v>557</v>
      </c>
      <c r="G2184">
        <v>1</v>
      </c>
      <c r="H2184">
        <v>181.73</v>
      </c>
      <c r="I2184">
        <v>0</v>
      </c>
      <c r="J2184">
        <v>35</v>
      </c>
      <c r="K2184" t="s">
        <v>18</v>
      </c>
      <c r="L2184" t="s">
        <v>19</v>
      </c>
      <c r="M2184" t="s">
        <v>47</v>
      </c>
      <c r="N2184" t="s">
        <v>22</v>
      </c>
      <c r="O2184" t="s">
        <v>64</v>
      </c>
      <c r="P2184" t="s">
        <v>4945</v>
      </c>
      <c r="Q2184" t="s">
        <v>4384</v>
      </c>
      <c r="R2184" t="s">
        <v>4397</v>
      </c>
      <c r="S2184" t="s">
        <v>4434</v>
      </c>
      <c r="T2184" t="s">
        <v>4946</v>
      </c>
      <c r="U2184" t="s">
        <v>8678</v>
      </c>
      <c r="V2184">
        <v>1984</v>
      </c>
      <c r="W2184" s="1">
        <v>45343</v>
      </c>
      <c r="X2184" t="s">
        <v>4404</v>
      </c>
      <c r="Y2184" t="s">
        <v>4007</v>
      </c>
      <c r="Z2184" t="s">
        <v>3994</v>
      </c>
      <c r="AA2184" t="s">
        <v>4008</v>
      </c>
      <c r="AB2184" t="s">
        <v>4009</v>
      </c>
      <c r="AC2184" t="s">
        <v>3974</v>
      </c>
      <c r="AD2184">
        <v>135.69</v>
      </c>
      <c r="AE2184">
        <v>190.42</v>
      </c>
      <c r="AF2184" t="s">
        <v>3975</v>
      </c>
      <c r="AG2184" s="1"/>
      <c r="AJ2184" t="s">
        <v>3975</v>
      </c>
      <c r="AK2184" t="s">
        <v>5226</v>
      </c>
      <c r="AL2184" s="1">
        <v>45690</v>
      </c>
      <c r="AM2184" s="1">
        <v>45725</v>
      </c>
      <c r="AN2184" t="s">
        <v>5225</v>
      </c>
      <c r="AO2184">
        <v>181.73</v>
      </c>
      <c r="AP2184">
        <v>0</v>
      </c>
      <c r="AQ2184">
        <v>0</v>
      </c>
      <c r="AR2184">
        <v>181.73</v>
      </c>
      <c r="AS2184">
        <v>216.73</v>
      </c>
      <c r="AT2184">
        <v>135.69</v>
      </c>
      <c r="AU2184">
        <v>11.039999999999992</v>
      </c>
      <c r="AV2184">
        <v>7</v>
      </c>
      <c r="AW2184">
        <v>4</v>
      </c>
    </row>
    <row r="2185" spans="1:49" x14ac:dyDescent="0.3">
      <c r="A2185" t="s">
        <v>2946</v>
      </c>
      <c r="B2185" s="1">
        <v>45461</v>
      </c>
      <c r="C2185" s="1">
        <v>45466</v>
      </c>
      <c r="D2185" s="1">
        <v>45419</v>
      </c>
      <c r="E2185" t="s">
        <v>1759</v>
      </c>
      <c r="F2185" t="s">
        <v>569</v>
      </c>
      <c r="G2185">
        <v>1</v>
      </c>
      <c r="H2185">
        <v>101.13</v>
      </c>
      <c r="I2185">
        <v>10</v>
      </c>
      <c r="J2185">
        <v>25</v>
      </c>
      <c r="K2185" t="s">
        <v>35</v>
      </c>
      <c r="L2185" t="s">
        <v>19</v>
      </c>
      <c r="M2185" t="s">
        <v>20</v>
      </c>
      <c r="N2185" t="s">
        <v>52</v>
      </c>
      <c r="O2185" t="s">
        <v>22</v>
      </c>
      <c r="P2185" t="s">
        <v>4383</v>
      </c>
      <c r="Q2185" t="s">
        <v>4384</v>
      </c>
      <c r="R2185" t="s">
        <v>4385</v>
      </c>
      <c r="S2185" t="s">
        <v>4391</v>
      </c>
      <c r="T2185" t="s">
        <v>4742</v>
      </c>
      <c r="U2185" t="s">
        <v>8564</v>
      </c>
      <c r="V2185">
        <v>1998</v>
      </c>
      <c r="W2185" s="1">
        <v>45282</v>
      </c>
      <c r="X2185" t="s">
        <v>4404</v>
      </c>
      <c r="Y2185" t="s">
        <v>4050</v>
      </c>
      <c r="Z2185" t="s">
        <v>3971</v>
      </c>
      <c r="AA2185" t="s">
        <v>4051</v>
      </c>
      <c r="AB2185" t="s">
        <v>3989</v>
      </c>
      <c r="AC2185" t="s">
        <v>3974</v>
      </c>
      <c r="AD2185">
        <v>88.23</v>
      </c>
      <c r="AE2185">
        <v>104.02</v>
      </c>
      <c r="AF2185" t="s">
        <v>3975</v>
      </c>
      <c r="AG2185" s="1"/>
      <c r="AJ2185" t="s">
        <v>3975</v>
      </c>
      <c r="AL2185" s="1"/>
      <c r="AM2185" s="1"/>
      <c r="AO2185">
        <v>101.13</v>
      </c>
      <c r="AP2185">
        <v>0.1</v>
      </c>
      <c r="AQ2185">
        <v>10.113</v>
      </c>
      <c r="AR2185">
        <v>91.016999999999996</v>
      </c>
      <c r="AS2185">
        <v>116.017</v>
      </c>
      <c r="AT2185">
        <v>88.23</v>
      </c>
      <c r="AU2185">
        <v>-22.213000000000008</v>
      </c>
      <c r="AV2185">
        <v>-47</v>
      </c>
      <c r="AW2185">
        <v>5</v>
      </c>
    </row>
    <row r="2186" spans="1:49" x14ac:dyDescent="0.3">
      <c r="A2186" t="s">
        <v>2947</v>
      </c>
      <c r="B2186" s="1">
        <v>45468</v>
      </c>
      <c r="C2186" s="1">
        <v>45473</v>
      </c>
      <c r="D2186" s="1">
        <v>45298</v>
      </c>
      <c r="E2186" t="s">
        <v>125</v>
      </c>
      <c r="F2186" t="s">
        <v>373</v>
      </c>
      <c r="G2186">
        <v>1</v>
      </c>
      <c r="H2186">
        <v>119.18</v>
      </c>
      <c r="I2186">
        <v>5</v>
      </c>
      <c r="J2186">
        <v>15</v>
      </c>
      <c r="K2186" t="s">
        <v>42</v>
      </c>
      <c r="L2186" t="s">
        <v>19</v>
      </c>
      <c r="M2186" t="s">
        <v>30</v>
      </c>
      <c r="N2186" t="s">
        <v>31</v>
      </c>
      <c r="O2186" t="s">
        <v>56</v>
      </c>
      <c r="P2186" t="s">
        <v>4492</v>
      </c>
      <c r="Q2186" t="s">
        <v>4384</v>
      </c>
      <c r="R2186" t="s">
        <v>4459</v>
      </c>
      <c r="S2186" t="s">
        <v>4398</v>
      </c>
      <c r="T2186" t="s">
        <v>4493</v>
      </c>
      <c r="U2186" t="s">
        <v>8455</v>
      </c>
      <c r="V2186">
        <v>1995</v>
      </c>
      <c r="W2186" s="1">
        <v>44874</v>
      </c>
      <c r="X2186" t="s">
        <v>4404</v>
      </c>
      <c r="Y2186" t="s">
        <v>4146</v>
      </c>
      <c r="Z2186" t="s">
        <v>3977</v>
      </c>
      <c r="AA2186" t="s">
        <v>4072</v>
      </c>
      <c r="AB2186" t="s">
        <v>4002</v>
      </c>
      <c r="AC2186" t="s">
        <v>3980</v>
      </c>
      <c r="AD2186">
        <v>92.27</v>
      </c>
      <c r="AE2186">
        <v>136.15</v>
      </c>
      <c r="AF2186" t="s">
        <v>3975</v>
      </c>
      <c r="AG2186" s="1"/>
      <c r="AJ2186" t="s">
        <v>3975</v>
      </c>
      <c r="AK2186" t="s">
        <v>5222</v>
      </c>
      <c r="AL2186" s="1">
        <v>45416</v>
      </c>
      <c r="AM2186" s="1">
        <v>45440</v>
      </c>
      <c r="AN2186" t="s">
        <v>26</v>
      </c>
      <c r="AO2186">
        <v>119.18</v>
      </c>
      <c r="AP2186">
        <v>0.05</v>
      </c>
      <c r="AQ2186">
        <v>5.9590000000000005</v>
      </c>
      <c r="AR2186">
        <v>113.221</v>
      </c>
      <c r="AS2186">
        <v>128.221</v>
      </c>
      <c r="AT2186">
        <v>92.27</v>
      </c>
      <c r="AU2186">
        <v>5.9510000000000076</v>
      </c>
      <c r="AV2186">
        <v>-175</v>
      </c>
      <c r="AW2186">
        <v>5</v>
      </c>
    </row>
    <row r="2187" spans="1:49" x14ac:dyDescent="0.3">
      <c r="A2187" t="s">
        <v>2948</v>
      </c>
      <c r="B2187" s="1">
        <v>45351</v>
      </c>
      <c r="C2187" s="1"/>
      <c r="D2187" s="1">
        <v>45354</v>
      </c>
      <c r="E2187" t="s">
        <v>92</v>
      </c>
      <c r="F2187" t="s">
        <v>210</v>
      </c>
      <c r="G2187">
        <v>1</v>
      </c>
      <c r="H2187">
        <v>163.66</v>
      </c>
      <c r="I2187">
        <v>0</v>
      </c>
      <c r="J2187">
        <v>15</v>
      </c>
      <c r="K2187" t="s">
        <v>18</v>
      </c>
      <c r="L2187" t="s">
        <v>43</v>
      </c>
      <c r="M2187" t="s">
        <v>30</v>
      </c>
      <c r="N2187" t="s">
        <v>22</v>
      </c>
      <c r="O2187" t="s">
        <v>166</v>
      </c>
      <c r="P2187" t="s">
        <v>4694</v>
      </c>
      <c r="Q2187" t="s">
        <v>4384</v>
      </c>
      <c r="R2187" t="s">
        <v>4424</v>
      </c>
      <c r="S2187" t="s">
        <v>4434</v>
      </c>
      <c r="T2187" t="s">
        <v>4695</v>
      </c>
      <c r="U2187" t="s">
        <v>8537</v>
      </c>
      <c r="V2187">
        <v>1993</v>
      </c>
      <c r="W2187" s="1">
        <v>45268</v>
      </c>
      <c r="X2187" t="s">
        <v>4419</v>
      </c>
      <c r="Y2187" t="s">
        <v>4142</v>
      </c>
      <c r="Z2187" t="s">
        <v>3971</v>
      </c>
      <c r="AA2187" t="s">
        <v>3972</v>
      </c>
      <c r="AB2187" t="s">
        <v>4009</v>
      </c>
      <c r="AC2187" t="s">
        <v>3992</v>
      </c>
      <c r="AD2187">
        <v>156.74</v>
      </c>
      <c r="AE2187">
        <v>189.75</v>
      </c>
      <c r="AF2187" t="s">
        <v>4055</v>
      </c>
      <c r="AG2187" s="1">
        <v>45416</v>
      </c>
      <c r="AH2187" t="s">
        <v>4171</v>
      </c>
      <c r="AI2187" t="s">
        <v>35</v>
      </c>
      <c r="AJ2187" t="s">
        <v>4055</v>
      </c>
      <c r="AK2187" t="s">
        <v>5222</v>
      </c>
      <c r="AL2187" s="1">
        <v>45865</v>
      </c>
      <c r="AM2187" s="1">
        <v>45889</v>
      </c>
      <c r="AN2187" t="s">
        <v>19</v>
      </c>
      <c r="AO2187">
        <v>163.66</v>
      </c>
      <c r="AP2187">
        <v>0</v>
      </c>
      <c r="AQ2187">
        <v>0</v>
      </c>
      <c r="AR2187">
        <v>163.66</v>
      </c>
      <c r="AS2187">
        <v>178.66</v>
      </c>
      <c r="AT2187">
        <v>156.74</v>
      </c>
      <c r="AU2187">
        <v>-8.0800000000000125</v>
      </c>
    </row>
    <row r="2188" spans="1:49" x14ac:dyDescent="0.3">
      <c r="A2188" t="s">
        <v>2949</v>
      </c>
      <c r="B2188" s="1">
        <v>45574</v>
      </c>
      <c r="C2188" s="1">
        <v>45579</v>
      </c>
      <c r="D2188" s="1">
        <v>45586</v>
      </c>
      <c r="E2188" t="s">
        <v>396</v>
      </c>
      <c r="F2188" t="s">
        <v>1468</v>
      </c>
      <c r="G2188">
        <v>1</v>
      </c>
      <c r="H2188">
        <v>72.08</v>
      </c>
      <c r="I2188">
        <v>20</v>
      </c>
      <c r="J2188">
        <v>15</v>
      </c>
      <c r="K2188" t="s">
        <v>60</v>
      </c>
      <c r="L2188" t="s">
        <v>26</v>
      </c>
      <c r="M2188" t="s">
        <v>20</v>
      </c>
      <c r="N2188" t="s">
        <v>22</v>
      </c>
      <c r="O2188" t="s">
        <v>22</v>
      </c>
      <c r="P2188" t="s">
        <v>5142</v>
      </c>
      <c r="Q2188" t="s">
        <v>4396</v>
      </c>
      <c r="R2188" t="s">
        <v>4459</v>
      </c>
      <c r="S2188" t="s">
        <v>4406</v>
      </c>
      <c r="T2188" t="s">
        <v>5143</v>
      </c>
      <c r="U2188" t="s">
        <v>8800</v>
      </c>
      <c r="V2188">
        <v>1982</v>
      </c>
      <c r="W2188" s="1">
        <v>45072</v>
      </c>
      <c r="X2188" t="s">
        <v>4404</v>
      </c>
      <c r="Y2188" t="s">
        <v>4145</v>
      </c>
      <c r="Z2188" t="s">
        <v>4014</v>
      </c>
      <c r="AA2188" t="s">
        <v>4049</v>
      </c>
      <c r="AB2188" t="s">
        <v>4020</v>
      </c>
      <c r="AC2188" t="s">
        <v>3992</v>
      </c>
      <c r="AD2188">
        <v>58.66</v>
      </c>
      <c r="AE2188">
        <v>73.38</v>
      </c>
      <c r="AF2188" t="s">
        <v>3975</v>
      </c>
      <c r="AG2188" s="1"/>
      <c r="AJ2188" t="s">
        <v>3975</v>
      </c>
      <c r="AL2188" s="1"/>
      <c r="AM2188" s="1"/>
      <c r="AO2188">
        <v>72.08</v>
      </c>
      <c r="AP2188">
        <v>0.2</v>
      </c>
      <c r="AQ2188">
        <v>14.416</v>
      </c>
      <c r="AR2188">
        <v>57.664000000000001</v>
      </c>
      <c r="AS2188">
        <v>72.664000000000001</v>
      </c>
      <c r="AT2188">
        <v>58.66</v>
      </c>
      <c r="AU2188">
        <v>-15.995999999999995</v>
      </c>
      <c r="AV2188">
        <v>7</v>
      </c>
      <c r="AW2188">
        <v>5</v>
      </c>
    </row>
    <row r="2189" spans="1:49" x14ac:dyDescent="0.3">
      <c r="A2189" t="s">
        <v>2950</v>
      </c>
      <c r="B2189" s="1">
        <v>45509</v>
      </c>
      <c r="C2189" s="1">
        <v>45512</v>
      </c>
      <c r="D2189" s="1">
        <v>45519</v>
      </c>
      <c r="E2189" t="s">
        <v>833</v>
      </c>
      <c r="F2189" t="s">
        <v>343</v>
      </c>
      <c r="G2189">
        <v>1</v>
      </c>
      <c r="H2189">
        <v>173.96</v>
      </c>
      <c r="I2189">
        <v>0</v>
      </c>
      <c r="J2189">
        <v>15</v>
      </c>
      <c r="K2189" t="s">
        <v>35</v>
      </c>
      <c r="L2189" t="s">
        <v>19</v>
      </c>
      <c r="M2189" t="s">
        <v>20</v>
      </c>
      <c r="N2189" t="s">
        <v>52</v>
      </c>
      <c r="O2189" t="s">
        <v>22</v>
      </c>
      <c r="P2189" t="s">
        <v>4720</v>
      </c>
      <c r="Q2189" t="s">
        <v>4396</v>
      </c>
      <c r="R2189" t="s">
        <v>4390</v>
      </c>
      <c r="S2189" t="s">
        <v>4406</v>
      </c>
      <c r="T2189" t="s">
        <v>5030</v>
      </c>
      <c r="U2189" t="s">
        <v>8730</v>
      </c>
      <c r="V2189">
        <v>1995</v>
      </c>
      <c r="W2189" s="1">
        <v>45184</v>
      </c>
      <c r="X2189" t="s">
        <v>4419</v>
      </c>
      <c r="Y2189" t="s">
        <v>4018</v>
      </c>
      <c r="Z2189" t="s">
        <v>3971</v>
      </c>
      <c r="AA2189" t="s">
        <v>4019</v>
      </c>
      <c r="AB2189" t="s">
        <v>4020</v>
      </c>
      <c r="AC2189" t="s">
        <v>3997</v>
      </c>
      <c r="AD2189">
        <v>111.6</v>
      </c>
      <c r="AE2189">
        <v>155.84</v>
      </c>
      <c r="AF2189" t="s">
        <v>3975</v>
      </c>
      <c r="AG2189" s="1"/>
      <c r="AJ2189" t="s">
        <v>3975</v>
      </c>
      <c r="AL2189" s="1"/>
      <c r="AM2189" s="1"/>
      <c r="AO2189">
        <v>173.96</v>
      </c>
      <c r="AP2189">
        <v>0</v>
      </c>
      <c r="AQ2189">
        <v>0</v>
      </c>
      <c r="AR2189">
        <v>173.96</v>
      </c>
      <c r="AS2189">
        <v>188.96</v>
      </c>
      <c r="AT2189">
        <v>111.6</v>
      </c>
      <c r="AU2189">
        <v>47.360000000000014</v>
      </c>
      <c r="AV2189">
        <v>7</v>
      </c>
      <c r="AW2189">
        <v>3</v>
      </c>
    </row>
    <row r="2190" spans="1:49" x14ac:dyDescent="0.3">
      <c r="A2190" t="s">
        <v>2951</v>
      </c>
      <c r="B2190" s="1">
        <v>45293</v>
      </c>
      <c r="C2190" s="1">
        <v>45333</v>
      </c>
      <c r="D2190" s="1">
        <v>45337</v>
      </c>
      <c r="E2190" t="s">
        <v>1519</v>
      </c>
      <c r="F2190" t="s">
        <v>826</v>
      </c>
      <c r="G2190">
        <v>1</v>
      </c>
      <c r="H2190">
        <v>232.45</v>
      </c>
      <c r="I2190">
        <v>5</v>
      </c>
      <c r="J2190">
        <v>25</v>
      </c>
      <c r="K2190" t="s">
        <v>60</v>
      </c>
      <c r="L2190" t="s">
        <v>19</v>
      </c>
      <c r="M2190" t="s">
        <v>30</v>
      </c>
      <c r="N2190" t="s">
        <v>22</v>
      </c>
      <c r="O2190" t="s">
        <v>22</v>
      </c>
      <c r="P2190" t="s">
        <v>4480</v>
      </c>
      <c r="Q2190" t="s">
        <v>4384</v>
      </c>
      <c r="R2190" t="s">
        <v>4424</v>
      </c>
      <c r="S2190" t="s">
        <v>4386</v>
      </c>
      <c r="T2190" t="s">
        <v>4481</v>
      </c>
      <c r="U2190" t="s">
        <v>8449</v>
      </c>
      <c r="V2190">
        <v>1979</v>
      </c>
      <c r="W2190" s="1">
        <v>45251</v>
      </c>
      <c r="X2190" t="s">
        <v>4404</v>
      </c>
      <c r="Y2190" t="s">
        <v>4115</v>
      </c>
      <c r="Z2190" t="s">
        <v>3987</v>
      </c>
      <c r="AA2190" t="s">
        <v>3988</v>
      </c>
      <c r="AB2190" t="s">
        <v>3996</v>
      </c>
      <c r="AC2190" t="s">
        <v>3985</v>
      </c>
      <c r="AD2190">
        <v>0</v>
      </c>
      <c r="AE2190">
        <v>226.21</v>
      </c>
      <c r="AF2190" t="s">
        <v>3975</v>
      </c>
      <c r="AG2190" s="1"/>
      <c r="AJ2190" t="s">
        <v>3975</v>
      </c>
      <c r="AL2190" s="1"/>
      <c r="AM2190" s="1"/>
      <c r="AO2190">
        <v>232.45</v>
      </c>
      <c r="AP2190">
        <v>0.05</v>
      </c>
      <c r="AQ2190">
        <v>11.6225</v>
      </c>
      <c r="AR2190">
        <v>220.82749999999999</v>
      </c>
      <c r="AS2190">
        <v>245.82749999999999</v>
      </c>
      <c r="AT2190">
        <v>0</v>
      </c>
      <c r="AU2190">
        <v>195.82749999999999</v>
      </c>
      <c r="AV2190">
        <v>4</v>
      </c>
      <c r="AW2190">
        <v>40</v>
      </c>
    </row>
    <row r="2191" spans="1:49" x14ac:dyDescent="0.3">
      <c r="A2191" t="s">
        <v>2952</v>
      </c>
      <c r="B2191" s="1">
        <v>45545</v>
      </c>
      <c r="C2191" s="1"/>
      <c r="D2191" s="1">
        <v>45548</v>
      </c>
      <c r="E2191" t="s">
        <v>1388</v>
      </c>
      <c r="F2191" t="s">
        <v>141</v>
      </c>
      <c r="G2191">
        <v>1</v>
      </c>
      <c r="H2191">
        <v>161.93</v>
      </c>
      <c r="I2191">
        <v>0</v>
      </c>
      <c r="J2191">
        <v>35</v>
      </c>
      <c r="K2191" t="s">
        <v>18</v>
      </c>
      <c r="L2191" t="s">
        <v>19</v>
      </c>
      <c r="M2191" t="s">
        <v>20</v>
      </c>
      <c r="N2191" t="s">
        <v>22</v>
      </c>
      <c r="O2191" t="s">
        <v>22</v>
      </c>
      <c r="P2191" t="s">
        <v>4710</v>
      </c>
      <c r="Q2191" t="s">
        <v>4396</v>
      </c>
      <c r="R2191" t="s">
        <v>4397</v>
      </c>
      <c r="S2191" t="s">
        <v>4386</v>
      </c>
      <c r="T2191" t="s">
        <v>4711</v>
      </c>
      <c r="U2191" t="s">
        <v>4712</v>
      </c>
      <c r="V2191">
        <v>1999</v>
      </c>
      <c r="W2191" s="1">
        <v>45171</v>
      </c>
      <c r="X2191" t="s">
        <v>22</v>
      </c>
      <c r="Y2191" t="s">
        <v>3998</v>
      </c>
      <c r="Z2191" t="s">
        <v>3987</v>
      </c>
      <c r="AA2191" t="s">
        <v>3999</v>
      </c>
      <c r="AB2191" t="s">
        <v>4000</v>
      </c>
      <c r="AC2191" t="s">
        <v>3980</v>
      </c>
      <c r="AD2191">
        <v>102.32</v>
      </c>
      <c r="AE2191">
        <v>157.22</v>
      </c>
      <c r="AF2191" t="s">
        <v>3975</v>
      </c>
      <c r="AG2191" s="1"/>
      <c r="AJ2191" t="s">
        <v>3975</v>
      </c>
      <c r="AL2191" s="1"/>
      <c r="AM2191" s="1"/>
      <c r="AO2191">
        <v>161.93</v>
      </c>
      <c r="AP2191">
        <v>0</v>
      </c>
      <c r="AQ2191">
        <v>0</v>
      </c>
      <c r="AR2191">
        <v>161.93</v>
      </c>
      <c r="AS2191">
        <v>196.93</v>
      </c>
      <c r="AT2191">
        <v>102.32</v>
      </c>
      <c r="AU2191">
        <v>24.610000000000014</v>
      </c>
    </row>
    <row r="2192" spans="1:49" x14ac:dyDescent="0.3">
      <c r="A2192" t="s">
        <v>2953</v>
      </c>
      <c r="B2192" s="1">
        <v>45379</v>
      </c>
      <c r="C2192" s="1">
        <v>45382</v>
      </c>
      <c r="D2192" s="1">
        <v>45477</v>
      </c>
      <c r="E2192" t="s">
        <v>1722</v>
      </c>
      <c r="F2192" t="s">
        <v>364</v>
      </c>
      <c r="G2192">
        <v>4</v>
      </c>
      <c r="H2192">
        <v>214.27</v>
      </c>
      <c r="I2192">
        <v>15</v>
      </c>
      <c r="J2192">
        <v>15</v>
      </c>
      <c r="K2192" t="s">
        <v>60</v>
      </c>
      <c r="L2192" t="s">
        <v>19</v>
      </c>
      <c r="M2192" t="s">
        <v>36</v>
      </c>
      <c r="N2192" t="s">
        <v>22</v>
      </c>
      <c r="O2192" t="s">
        <v>166</v>
      </c>
      <c r="P2192" t="s">
        <v>4888</v>
      </c>
      <c r="Q2192" t="s">
        <v>4396</v>
      </c>
      <c r="R2192" t="s">
        <v>4390</v>
      </c>
      <c r="S2192" t="s">
        <v>4398</v>
      </c>
      <c r="T2192" t="s">
        <v>8639</v>
      </c>
      <c r="U2192" t="s">
        <v>8640</v>
      </c>
      <c r="V2192">
        <v>1979</v>
      </c>
      <c r="W2192" s="1">
        <v>44955</v>
      </c>
      <c r="X2192" t="s">
        <v>4404</v>
      </c>
      <c r="Y2192" t="s">
        <v>4028</v>
      </c>
      <c r="Z2192" t="s">
        <v>4014</v>
      </c>
      <c r="AA2192" t="s">
        <v>4029</v>
      </c>
      <c r="AB2192" t="s">
        <v>4009</v>
      </c>
      <c r="AC2192" t="s">
        <v>3974</v>
      </c>
      <c r="AD2192">
        <v>149.38999999999999</v>
      </c>
      <c r="AE2192">
        <v>221.66</v>
      </c>
      <c r="AF2192" t="s">
        <v>3975</v>
      </c>
      <c r="AG2192" s="1">
        <v>45403</v>
      </c>
      <c r="AH2192" t="s">
        <v>4170</v>
      </c>
      <c r="AI2192" t="s">
        <v>60</v>
      </c>
      <c r="AJ2192" t="s">
        <v>4055</v>
      </c>
      <c r="AK2192" t="s">
        <v>5222</v>
      </c>
      <c r="AL2192" s="1">
        <v>45865</v>
      </c>
      <c r="AM2192" s="1">
        <v>45889</v>
      </c>
      <c r="AN2192" t="s">
        <v>19</v>
      </c>
      <c r="AO2192">
        <v>857.08</v>
      </c>
      <c r="AP2192">
        <v>0.15</v>
      </c>
      <c r="AQ2192">
        <v>128.56200000000001</v>
      </c>
      <c r="AR2192">
        <v>728.51800000000003</v>
      </c>
      <c r="AS2192">
        <v>743.51800000000003</v>
      </c>
      <c r="AT2192">
        <v>597.55999999999995</v>
      </c>
      <c r="AU2192">
        <v>115.95800000000008</v>
      </c>
      <c r="AV2192">
        <v>95</v>
      </c>
      <c r="AW2192">
        <v>3</v>
      </c>
    </row>
    <row r="2193" spans="1:49" x14ac:dyDescent="0.3">
      <c r="A2193" t="s">
        <v>2954</v>
      </c>
      <c r="B2193" s="1">
        <v>45405</v>
      </c>
      <c r="C2193" s="1">
        <v>45412</v>
      </c>
      <c r="D2193" s="1">
        <v>45296</v>
      </c>
      <c r="E2193" t="s">
        <v>589</v>
      </c>
      <c r="F2193" t="s">
        <v>720</v>
      </c>
      <c r="G2193">
        <v>1</v>
      </c>
      <c r="H2193">
        <v>43.57</v>
      </c>
      <c r="I2193">
        <v>5</v>
      </c>
      <c r="J2193">
        <v>35</v>
      </c>
      <c r="K2193" t="s">
        <v>18</v>
      </c>
      <c r="L2193" t="s">
        <v>43</v>
      </c>
      <c r="M2193" t="s">
        <v>30</v>
      </c>
      <c r="N2193" t="s">
        <v>22</v>
      </c>
      <c r="O2193" t="s">
        <v>22</v>
      </c>
      <c r="P2193" t="s">
        <v>4945</v>
      </c>
      <c r="Q2193" t="s">
        <v>4384</v>
      </c>
      <c r="R2193" t="s">
        <v>4397</v>
      </c>
      <c r="S2193" t="s">
        <v>4434</v>
      </c>
      <c r="T2193" t="s">
        <v>4946</v>
      </c>
      <c r="U2193" t="s">
        <v>8678</v>
      </c>
      <c r="V2193">
        <v>1984</v>
      </c>
      <c r="W2193" s="1">
        <v>45343</v>
      </c>
      <c r="X2193" t="s">
        <v>4404</v>
      </c>
      <c r="Y2193" t="s">
        <v>3990</v>
      </c>
      <c r="Z2193" t="s">
        <v>3977</v>
      </c>
      <c r="AA2193" t="s">
        <v>3991</v>
      </c>
      <c r="AB2193" t="s">
        <v>3989</v>
      </c>
      <c r="AC2193" t="s">
        <v>3997</v>
      </c>
      <c r="AD2193">
        <v>0</v>
      </c>
      <c r="AE2193">
        <v>41.39</v>
      </c>
      <c r="AF2193" t="s">
        <v>3975</v>
      </c>
      <c r="AG2193" s="1"/>
      <c r="AJ2193" t="s">
        <v>3975</v>
      </c>
      <c r="AL2193" s="1"/>
      <c r="AM2193" s="1"/>
      <c r="AO2193">
        <v>43.57</v>
      </c>
      <c r="AP2193">
        <v>0.05</v>
      </c>
      <c r="AQ2193">
        <v>2.1785000000000001</v>
      </c>
      <c r="AR2193">
        <v>41.391500000000001</v>
      </c>
      <c r="AS2193">
        <v>76.391500000000008</v>
      </c>
      <c r="AT2193">
        <v>0</v>
      </c>
      <c r="AU2193">
        <v>6.3915000000000006</v>
      </c>
      <c r="AV2193">
        <v>-116</v>
      </c>
      <c r="AW2193">
        <v>7</v>
      </c>
    </row>
    <row r="2194" spans="1:49" x14ac:dyDescent="0.3">
      <c r="A2194" t="s">
        <v>2955</v>
      </c>
      <c r="B2194" s="1">
        <v>45621</v>
      </c>
      <c r="C2194" s="1">
        <v>45628</v>
      </c>
      <c r="D2194" s="1">
        <v>45632</v>
      </c>
      <c r="E2194" t="s">
        <v>737</v>
      </c>
      <c r="F2194" t="s">
        <v>698</v>
      </c>
      <c r="G2194">
        <v>1</v>
      </c>
      <c r="H2194">
        <v>62.5</v>
      </c>
      <c r="I2194">
        <v>0</v>
      </c>
      <c r="J2194">
        <v>0</v>
      </c>
      <c r="K2194" t="s">
        <v>42</v>
      </c>
      <c r="L2194" t="s">
        <v>43</v>
      </c>
      <c r="M2194" t="s">
        <v>20</v>
      </c>
      <c r="N2194" t="s">
        <v>37</v>
      </c>
      <c r="O2194" t="s">
        <v>204</v>
      </c>
      <c r="P2194" t="s">
        <v>4652</v>
      </c>
      <c r="Q2194" t="s">
        <v>4384</v>
      </c>
      <c r="R2194" t="s">
        <v>4424</v>
      </c>
      <c r="S2194" t="s">
        <v>4398</v>
      </c>
      <c r="T2194" t="s">
        <v>4653</v>
      </c>
      <c r="U2194" t="s">
        <v>8519</v>
      </c>
      <c r="V2194">
        <v>1974</v>
      </c>
      <c r="W2194" s="1">
        <v>44629</v>
      </c>
      <c r="X2194" t="s">
        <v>4404</v>
      </c>
      <c r="Y2194" t="s">
        <v>4104</v>
      </c>
      <c r="Z2194" t="s">
        <v>3971</v>
      </c>
      <c r="AA2194" t="s">
        <v>4004</v>
      </c>
      <c r="AB2194" t="s">
        <v>4000</v>
      </c>
      <c r="AC2194" t="s">
        <v>3992</v>
      </c>
      <c r="AD2194">
        <v>40.31</v>
      </c>
      <c r="AE2194">
        <v>60.74</v>
      </c>
      <c r="AF2194" t="s">
        <v>3975</v>
      </c>
      <c r="AG2194" s="1"/>
      <c r="AJ2194" t="s">
        <v>3975</v>
      </c>
      <c r="AK2194" t="s">
        <v>5224</v>
      </c>
      <c r="AL2194" s="1">
        <v>45767</v>
      </c>
      <c r="AM2194" s="1">
        <v>45784</v>
      </c>
      <c r="AN2194" t="s">
        <v>5225</v>
      </c>
      <c r="AO2194">
        <v>62.5</v>
      </c>
      <c r="AP2194">
        <v>0</v>
      </c>
      <c r="AQ2194">
        <v>0</v>
      </c>
      <c r="AR2194">
        <v>62.5</v>
      </c>
      <c r="AS2194">
        <v>62.5</v>
      </c>
      <c r="AT2194">
        <v>40.31</v>
      </c>
      <c r="AU2194">
        <v>22.189999999999998</v>
      </c>
      <c r="AV2194">
        <v>4</v>
      </c>
      <c r="AW2194">
        <v>7</v>
      </c>
    </row>
    <row r="2195" spans="1:49" x14ac:dyDescent="0.3">
      <c r="A2195" t="s">
        <v>2956</v>
      </c>
      <c r="B2195" s="1">
        <v>45425</v>
      </c>
      <c r="C2195" s="1">
        <v>45428</v>
      </c>
      <c r="D2195" s="1">
        <v>45429</v>
      </c>
      <c r="E2195" t="s">
        <v>525</v>
      </c>
      <c r="F2195" t="s">
        <v>55</v>
      </c>
      <c r="G2195">
        <v>2</v>
      </c>
      <c r="H2195">
        <v>6.81</v>
      </c>
      <c r="I2195">
        <v>0</v>
      </c>
      <c r="J2195">
        <v>15</v>
      </c>
      <c r="K2195" t="s">
        <v>18</v>
      </c>
      <c r="L2195" t="s">
        <v>19</v>
      </c>
      <c r="M2195" t="s">
        <v>30</v>
      </c>
      <c r="N2195" t="s">
        <v>31</v>
      </c>
      <c r="O2195" t="s">
        <v>22</v>
      </c>
      <c r="P2195" t="s">
        <v>4727</v>
      </c>
      <c r="Q2195" t="s">
        <v>4396</v>
      </c>
      <c r="R2195" t="s">
        <v>4385</v>
      </c>
      <c r="S2195" t="s">
        <v>4406</v>
      </c>
      <c r="T2195" t="s">
        <v>5094</v>
      </c>
      <c r="U2195" t="s">
        <v>5095</v>
      </c>
      <c r="V2195">
        <v>1982</v>
      </c>
      <c r="W2195" s="1">
        <v>44579</v>
      </c>
      <c r="X2195" t="s">
        <v>4388</v>
      </c>
      <c r="Y2195" t="s">
        <v>4007</v>
      </c>
      <c r="Z2195" t="s">
        <v>3994</v>
      </c>
      <c r="AA2195" t="s">
        <v>4008</v>
      </c>
      <c r="AB2195" t="s">
        <v>4009</v>
      </c>
      <c r="AC2195" t="s">
        <v>3974</v>
      </c>
      <c r="AD2195">
        <v>4.9400000000000004</v>
      </c>
      <c r="AE2195">
        <v>6.38</v>
      </c>
      <c r="AF2195" t="s">
        <v>3975</v>
      </c>
      <c r="AG2195" s="1"/>
      <c r="AJ2195" t="s">
        <v>3975</v>
      </c>
      <c r="AL2195" s="1"/>
      <c r="AM2195" s="1"/>
      <c r="AO2195">
        <v>13.62</v>
      </c>
      <c r="AP2195">
        <v>0</v>
      </c>
      <c r="AQ2195">
        <v>0</v>
      </c>
      <c r="AR2195">
        <v>13.62</v>
      </c>
      <c r="AS2195">
        <v>28.619999999999997</v>
      </c>
      <c r="AT2195">
        <v>9.8800000000000008</v>
      </c>
      <c r="AU2195">
        <v>-11.260000000000002</v>
      </c>
      <c r="AV2195">
        <v>1</v>
      </c>
      <c r="AW2195">
        <v>3</v>
      </c>
    </row>
    <row r="2196" spans="1:49" x14ac:dyDescent="0.3">
      <c r="A2196" t="s">
        <v>2957</v>
      </c>
      <c r="B2196" s="1">
        <v>45638</v>
      </c>
      <c r="C2196" s="1">
        <v>45640</v>
      </c>
      <c r="D2196" s="1">
        <v>45645</v>
      </c>
      <c r="E2196" t="s">
        <v>1618</v>
      </c>
      <c r="F2196" t="s">
        <v>73</v>
      </c>
      <c r="G2196">
        <v>4</v>
      </c>
      <c r="H2196">
        <v>226.41</v>
      </c>
      <c r="I2196">
        <v>0</v>
      </c>
      <c r="J2196">
        <v>25</v>
      </c>
      <c r="K2196" t="s">
        <v>35</v>
      </c>
      <c r="L2196" t="s">
        <v>19</v>
      </c>
      <c r="M2196" t="s">
        <v>30</v>
      </c>
      <c r="N2196" t="s">
        <v>22</v>
      </c>
      <c r="O2196" t="s">
        <v>22</v>
      </c>
      <c r="P2196" t="s">
        <v>4565</v>
      </c>
      <c r="Q2196" t="s">
        <v>4384</v>
      </c>
      <c r="R2196" t="s">
        <v>4416</v>
      </c>
      <c r="S2196" t="s">
        <v>4391</v>
      </c>
      <c r="T2196" t="s">
        <v>4566</v>
      </c>
      <c r="U2196" t="s">
        <v>8476</v>
      </c>
      <c r="V2196">
        <v>1992</v>
      </c>
      <c r="W2196" s="1">
        <v>44928</v>
      </c>
      <c r="X2196" t="s">
        <v>4388</v>
      </c>
      <c r="Y2196" t="s">
        <v>4156</v>
      </c>
      <c r="Z2196" t="s">
        <v>3994</v>
      </c>
      <c r="AA2196" t="s">
        <v>4008</v>
      </c>
      <c r="AB2196" t="s">
        <v>4020</v>
      </c>
      <c r="AC2196" t="s">
        <v>3985</v>
      </c>
      <c r="AD2196">
        <v>169.56</v>
      </c>
      <c r="AE2196">
        <v>240.45</v>
      </c>
      <c r="AF2196" t="s">
        <v>3975</v>
      </c>
      <c r="AG2196" s="1"/>
      <c r="AJ2196" t="s">
        <v>3975</v>
      </c>
      <c r="AL2196" s="1"/>
      <c r="AM2196" s="1"/>
      <c r="AO2196">
        <v>905.64</v>
      </c>
      <c r="AP2196">
        <v>0</v>
      </c>
      <c r="AQ2196">
        <v>0</v>
      </c>
      <c r="AR2196">
        <v>905.64</v>
      </c>
      <c r="AS2196">
        <v>930.64</v>
      </c>
      <c r="AT2196">
        <v>678.24</v>
      </c>
      <c r="AU2196">
        <v>202.39999999999998</v>
      </c>
      <c r="AV2196">
        <v>5</v>
      </c>
      <c r="AW2196">
        <v>2</v>
      </c>
    </row>
    <row r="2197" spans="1:49" x14ac:dyDescent="0.3">
      <c r="A2197" t="s">
        <v>2958</v>
      </c>
      <c r="B2197" s="1">
        <v>45574</v>
      </c>
      <c r="C2197" s="1">
        <v>45578</v>
      </c>
      <c r="D2197" s="1">
        <v>45583</v>
      </c>
      <c r="E2197" t="s">
        <v>1626</v>
      </c>
      <c r="F2197" t="s">
        <v>275</v>
      </c>
      <c r="G2197">
        <v>2</v>
      </c>
      <c r="H2197">
        <v>155.37</v>
      </c>
      <c r="I2197">
        <v>10</v>
      </c>
      <c r="J2197">
        <v>15</v>
      </c>
      <c r="K2197" t="s">
        <v>35</v>
      </c>
      <c r="L2197" t="s">
        <v>26</v>
      </c>
      <c r="M2197" t="s">
        <v>36</v>
      </c>
      <c r="N2197" t="s">
        <v>22</v>
      </c>
      <c r="O2197" t="s">
        <v>189</v>
      </c>
      <c r="P2197" t="s">
        <v>4839</v>
      </c>
      <c r="Q2197" t="s">
        <v>4384</v>
      </c>
      <c r="R2197" t="s">
        <v>4401</v>
      </c>
      <c r="S2197" t="s">
        <v>4398</v>
      </c>
      <c r="T2197" t="s">
        <v>8833</v>
      </c>
      <c r="U2197" t="s">
        <v>8834</v>
      </c>
      <c r="V2197">
        <v>1980</v>
      </c>
      <c r="W2197" s="1">
        <v>45961</v>
      </c>
      <c r="X2197" t="s">
        <v>4388</v>
      </c>
      <c r="Y2197" t="s">
        <v>4039</v>
      </c>
      <c r="Z2197" t="s">
        <v>3994</v>
      </c>
      <c r="AA2197" t="s">
        <v>4006</v>
      </c>
      <c r="AB2197" t="s">
        <v>4002</v>
      </c>
      <c r="AC2197" t="s">
        <v>3974</v>
      </c>
      <c r="AD2197">
        <v>0</v>
      </c>
      <c r="AE2197">
        <v>174.1</v>
      </c>
      <c r="AF2197" t="s">
        <v>3975</v>
      </c>
      <c r="AG2197" s="1"/>
      <c r="AJ2197" t="s">
        <v>3975</v>
      </c>
      <c r="AK2197" t="s">
        <v>5227</v>
      </c>
      <c r="AL2197" s="1">
        <v>45825</v>
      </c>
      <c r="AM2197" s="1">
        <v>45859</v>
      </c>
      <c r="AN2197" t="s">
        <v>19</v>
      </c>
      <c r="AO2197">
        <v>310.74</v>
      </c>
      <c r="AP2197">
        <v>0.1</v>
      </c>
      <c r="AQ2197">
        <v>31.074000000000002</v>
      </c>
      <c r="AR2197">
        <v>279.666</v>
      </c>
      <c r="AS2197">
        <v>294.666</v>
      </c>
      <c r="AT2197">
        <v>0</v>
      </c>
      <c r="AU2197">
        <v>264.666</v>
      </c>
      <c r="AV2197">
        <v>5</v>
      </c>
      <c r="AW2197">
        <v>4</v>
      </c>
    </row>
    <row r="2198" spans="1:49" x14ac:dyDescent="0.3">
      <c r="A2198" t="s">
        <v>2959</v>
      </c>
      <c r="B2198" s="1">
        <v>45633</v>
      </c>
      <c r="C2198" s="1">
        <v>45637</v>
      </c>
      <c r="D2198" s="1">
        <v>45644</v>
      </c>
      <c r="E2198" t="s">
        <v>83</v>
      </c>
      <c r="F2198" t="s">
        <v>436</v>
      </c>
      <c r="G2198">
        <v>1</v>
      </c>
      <c r="H2198">
        <v>226.28</v>
      </c>
      <c r="I2198">
        <v>0</v>
      </c>
      <c r="J2198">
        <v>25</v>
      </c>
      <c r="K2198" t="s">
        <v>18</v>
      </c>
      <c r="L2198" t="s">
        <v>26</v>
      </c>
      <c r="M2198" t="s">
        <v>20</v>
      </c>
      <c r="N2198" t="s">
        <v>37</v>
      </c>
      <c r="O2198" t="s">
        <v>22</v>
      </c>
      <c r="P2198" t="s">
        <v>4411</v>
      </c>
      <c r="Q2198" t="s">
        <v>4384</v>
      </c>
      <c r="R2198" t="s">
        <v>4385</v>
      </c>
      <c r="S2198" t="s">
        <v>4398</v>
      </c>
      <c r="T2198" t="s">
        <v>4755</v>
      </c>
      <c r="U2198" t="s">
        <v>4756</v>
      </c>
      <c r="V2198">
        <v>1972</v>
      </c>
      <c r="W2198" s="1">
        <v>45467</v>
      </c>
      <c r="X2198" t="s">
        <v>4388</v>
      </c>
      <c r="Y2198" t="s">
        <v>4041</v>
      </c>
      <c r="Z2198" t="s">
        <v>3987</v>
      </c>
      <c r="AA2198" t="s">
        <v>4026</v>
      </c>
      <c r="AB2198" t="s">
        <v>4032</v>
      </c>
      <c r="AC2198" t="s">
        <v>3985</v>
      </c>
      <c r="AD2198">
        <v>145.01</v>
      </c>
      <c r="AE2198">
        <v>208.64</v>
      </c>
      <c r="AF2198" t="s">
        <v>3975</v>
      </c>
      <c r="AG2198" s="1"/>
      <c r="AJ2198" t="s">
        <v>3975</v>
      </c>
      <c r="AL2198" s="1"/>
      <c r="AM2198" s="1"/>
      <c r="AO2198">
        <v>226.28</v>
      </c>
      <c r="AP2198">
        <v>0</v>
      </c>
      <c r="AQ2198">
        <v>0</v>
      </c>
      <c r="AR2198">
        <v>226.28</v>
      </c>
      <c r="AS2198">
        <v>251.28</v>
      </c>
      <c r="AT2198">
        <v>145.01</v>
      </c>
      <c r="AU2198">
        <v>56.27000000000001</v>
      </c>
      <c r="AV2198">
        <v>7</v>
      </c>
      <c r="AW2198">
        <v>4</v>
      </c>
    </row>
    <row r="2199" spans="1:49" x14ac:dyDescent="0.3">
      <c r="A2199" t="s">
        <v>2960</v>
      </c>
      <c r="B2199" s="1">
        <v>45316</v>
      </c>
      <c r="C2199" s="1"/>
      <c r="D2199" s="1">
        <v>45445</v>
      </c>
      <c r="E2199" t="s">
        <v>2292</v>
      </c>
      <c r="F2199" t="s">
        <v>229</v>
      </c>
      <c r="G2199">
        <v>2</v>
      </c>
      <c r="H2199">
        <v>111.49</v>
      </c>
      <c r="I2199">
        <v>30</v>
      </c>
      <c r="J2199">
        <v>15</v>
      </c>
      <c r="K2199" t="s">
        <v>60</v>
      </c>
      <c r="L2199" t="s">
        <v>26</v>
      </c>
      <c r="M2199" t="s">
        <v>20</v>
      </c>
      <c r="N2199" t="s">
        <v>22</v>
      </c>
      <c r="O2199" t="s">
        <v>22</v>
      </c>
      <c r="P2199" t="s">
        <v>4554</v>
      </c>
      <c r="Q2199" t="s">
        <v>4396</v>
      </c>
      <c r="R2199" t="s">
        <v>4416</v>
      </c>
      <c r="S2199" t="s">
        <v>4406</v>
      </c>
      <c r="T2199" t="s">
        <v>8619</v>
      </c>
      <c r="U2199" t="s">
        <v>4846</v>
      </c>
      <c r="V2199">
        <v>1970</v>
      </c>
      <c r="W2199" s="1">
        <v>45699</v>
      </c>
      <c r="X2199" t="s">
        <v>4404</v>
      </c>
      <c r="Y2199" t="s">
        <v>4081</v>
      </c>
      <c r="Z2199" t="s">
        <v>3994</v>
      </c>
      <c r="AA2199" t="s">
        <v>4006</v>
      </c>
      <c r="AB2199" t="s">
        <v>4020</v>
      </c>
      <c r="AC2199" t="s">
        <v>3974</v>
      </c>
      <c r="AD2199">
        <v>99.93</v>
      </c>
      <c r="AE2199">
        <v>120.2</v>
      </c>
      <c r="AF2199" t="s">
        <v>3975</v>
      </c>
      <c r="AG2199" s="1"/>
      <c r="AJ2199" t="s">
        <v>3975</v>
      </c>
      <c r="AL2199" s="1"/>
      <c r="AM2199" s="1"/>
      <c r="AO2199">
        <v>222.98</v>
      </c>
      <c r="AP2199">
        <v>0.3</v>
      </c>
      <c r="AQ2199">
        <v>66.893999999999991</v>
      </c>
      <c r="AR2199">
        <v>156.08600000000001</v>
      </c>
      <c r="AS2199">
        <v>171.08600000000001</v>
      </c>
      <c r="AT2199">
        <v>199.86</v>
      </c>
      <c r="AU2199">
        <v>-58.774000000000001</v>
      </c>
    </row>
    <row r="2200" spans="1:49" x14ac:dyDescent="0.3">
      <c r="A2200" t="s">
        <v>2961</v>
      </c>
      <c r="B2200" s="1">
        <v>45493</v>
      </c>
      <c r="C2200" s="1">
        <v>45495</v>
      </c>
      <c r="D2200" s="1">
        <v>45498</v>
      </c>
      <c r="E2200" t="s">
        <v>308</v>
      </c>
      <c r="F2200" t="s">
        <v>172</v>
      </c>
      <c r="G2200">
        <v>1</v>
      </c>
      <c r="H2200">
        <v>31.96</v>
      </c>
      <c r="I2200">
        <v>15</v>
      </c>
      <c r="J2200">
        <v>25</v>
      </c>
      <c r="K2200" t="s">
        <v>18</v>
      </c>
      <c r="L2200" t="s">
        <v>26</v>
      </c>
      <c r="M2200" t="s">
        <v>47</v>
      </c>
      <c r="N2200" t="s">
        <v>52</v>
      </c>
      <c r="O2200" t="s">
        <v>22</v>
      </c>
      <c r="P2200" t="s">
        <v>4510</v>
      </c>
      <c r="Q2200" t="s">
        <v>4384</v>
      </c>
      <c r="R2200" t="s">
        <v>4397</v>
      </c>
      <c r="S2200" t="s">
        <v>4391</v>
      </c>
      <c r="T2200" t="s">
        <v>4511</v>
      </c>
      <c r="U2200" t="s">
        <v>8461</v>
      </c>
      <c r="V2200">
        <v>2003</v>
      </c>
      <c r="W2200" s="1">
        <v>44926</v>
      </c>
      <c r="X2200" t="s">
        <v>4404</v>
      </c>
      <c r="Y2200" t="s">
        <v>4096</v>
      </c>
      <c r="Z2200" t="s">
        <v>4014</v>
      </c>
      <c r="AA2200" t="s">
        <v>4049</v>
      </c>
      <c r="AB2200" t="s">
        <v>3973</v>
      </c>
      <c r="AC2200" t="s">
        <v>3974</v>
      </c>
      <c r="AD2200">
        <v>23.13</v>
      </c>
      <c r="AE2200">
        <v>35.14</v>
      </c>
      <c r="AF2200" t="s">
        <v>3975</v>
      </c>
      <c r="AG2200" s="1"/>
      <c r="AJ2200" t="s">
        <v>3975</v>
      </c>
      <c r="AL2200" s="1"/>
      <c r="AM2200" s="1"/>
      <c r="AO2200">
        <v>31.96</v>
      </c>
      <c r="AP2200">
        <v>0.15</v>
      </c>
      <c r="AQ2200">
        <v>4.7939999999999996</v>
      </c>
      <c r="AR2200">
        <v>27.166</v>
      </c>
      <c r="AS2200">
        <v>52.165999999999997</v>
      </c>
      <c r="AT2200">
        <v>23.13</v>
      </c>
      <c r="AU2200">
        <v>-20.963999999999999</v>
      </c>
      <c r="AV2200">
        <v>3</v>
      </c>
      <c r="AW2200">
        <v>2</v>
      </c>
    </row>
    <row r="2201" spans="1:49" x14ac:dyDescent="0.3">
      <c r="A2201" t="s">
        <v>2962</v>
      </c>
      <c r="B2201" s="1">
        <v>45443</v>
      </c>
      <c r="C2201" s="1">
        <v>45453</v>
      </c>
      <c r="D2201" s="1">
        <v>45460</v>
      </c>
      <c r="E2201" t="s">
        <v>965</v>
      </c>
      <c r="F2201" t="s">
        <v>207</v>
      </c>
      <c r="G2201">
        <v>1</v>
      </c>
      <c r="H2201">
        <v>41.06</v>
      </c>
      <c r="I2201">
        <v>15</v>
      </c>
      <c r="J2201">
        <v>35</v>
      </c>
      <c r="K2201" t="s">
        <v>35</v>
      </c>
      <c r="L2201" t="s">
        <v>43</v>
      </c>
      <c r="M2201" t="s">
        <v>30</v>
      </c>
      <c r="N2201" t="s">
        <v>22</v>
      </c>
      <c r="O2201" t="s">
        <v>189</v>
      </c>
      <c r="P2201" t="s">
        <v>4559</v>
      </c>
      <c r="Q2201" t="s">
        <v>4384</v>
      </c>
      <c r="R2201" t="s">
        <v>4397</v>
      </c>
      <c r="S2201" t="s">
        <v>4386</v>
      </c>
      <c r="T2201" t="s">
        <v>4894</v>
      </c>
      <c r="U2201" t="s">
        <v>8644</v>
      </c>
      <c r="V2201">
        <v>1970</v>
      </c>
      <c r="W2201" s="1">
        <v>44994</v>
      </c>
      <c r="X2201" t="s">
        <v>4404</v>
      </c>
      <c r="Y2201" t="s">
        <v>4167</v>
      </c>
      <c r="Z2201" t="s">
        <v>3987</v>
      </c>
      <c r="AA2201" t="s">
        <v>3999</v>
      </c>
      <c r="AB2201" t="s">
        <v>3989</v>
      </c>
      <c r="AC2201" t="s">
        <v>3985</v>
      </c>
      <c r="AD2201">
        <v>32.96</v>
      </c>
      <c r="AE2201">
        <v>46.92</v>
      </c>
      <c r="AF2201" t="s">
        <v>4055</v>
      </c>
      <c r="AG2201" s="1"/>
      <c r="AJ2201" t="s">
        <v>3975</v>
      </c>
      <c r="AK2201" t="s">
        <v>5227</v>
      </c>
      <c r="AL2201" s="1">
        <v>45825</v>
      </c>
      <c r="AM2201" s="1">
        <v>45859</v>
      </c>
      <c r="AN2201" t="s">
        <v>19</v>
      </c>
      <c r="AO2201">
        <v>41.06</v>
      </c>
      <c r="AP2201">
        <v>0.15</v>
      </c>
      <c r="AQ2201">
        <v>6.1589999999999998</v>
      </c>
      <c r="AR2201">
        <v>34.901000000000003</v>
      </c>
      <c r="AS2201">
        <v>69.90100000000001</v>
      </c>
      <c r="AT2201">
        <v>32.96</v>
      </c>
      <c r="AU2201">
        <v>-33.058999999999997</v>
      </c>
      <c r="AV2201">
        <v>7</v>
      </c>
      <c r="AW2201">
        <v>10</v>
      </c>
    </row>
    <row r="2202" spans="1:49" x14ac:dyDescent="0.3">
      <c r="A2202" t="s">
        <v>2963</v>
      </c>
      <c r="B2202" s="1">
        <v>45430</v>
      </c>
      <c r="C2202" s="1">
        <v>45434</v>
      </c>
      <c r="D2202" s="1">
        <v>45441</v>
      </c>
      <c r="E2202" t="s">
        <v>1902</v>
      </c>
      <c r="F2202" t="s">
        <v>55</v>
      </c>
      <c r="G2202">
        <v>1</v>
      </c>
      <c r="H2202">
        <v>5.53</v>
      </c>
      <c r="I2202">
        <v>0</v>
      </c>
      <c r="J2202">
        <v>25</v>
      </c>
      <c r="K2202" t="s">
        <v>18</v>
      </c>
      <c r="L2202" t="s">
        <v>26</v>
      </c>
      <c r="M2202" t="s">
        <v>20</v>
      </c>
      <c r="N2202" t="s">
        <v>22</v>
      </c>
      <c r="O2202" t="s">
        <v>22</v>
      </c>
      <c r="P2202" t="s">
        <v>4978</v>
      </c>
      <c r="Q2202" t="s">
        <v>4384</v>
      </c>
      <c r="R2202" t="s">
        <v>4424</v>
      </c>
      <c r="S2202" t="s">
        <v>4398</v>
      </c>
      <c r="T2202" t="s">
        <v>4979</v>
      </c>
      <c r="U2202" t="s">
        <v>4980</v>
      </c>
      <c r="V2202">
        <v>1999</v>
      </c>
      <c r="W2202" s="1">
        <v>45166</v>
      </c>
      <c r="X2202" t="s">
        <v>4394</v>
      </c>
      <c r="Y2202" t="s">
        <v>4007</v>
      </c>
      <c r="Z2202" t="s">
        <v>3994</v>
      </c>
      <c r="AA2202" t="s">
        <v>4008</v>
      </c>
      <c r="AB2202" t="s">
        <v>4009</v>
      </c>
      <c r="AC2202" t="s">
        <v>3974</v>
      </c>
      <c r="AD2202">
        <v>4.9400000000000004</v>
      </c>
      <c r="AE2202">
        <v>6.38</v>
      </c>
      <c r="AF2202" t="s">
        <v>3975</v>
      </c>
      <c r="AG2202" s="1"/>
      <c r="AJ2202" t="s">
        <v>3975</v>
      </c>
      <c r="AL2202" s="1"/>
      <c r="AM2202" s="1"/>
      <c r="AO2202">
        <v>5.53</v>
      </c>
      <c r="AP2202">
        <v>0</v>
      </c>
      <c r="AQ2202">
        <v>0</v>
      </c>
      <c r="AR2202">
        <v>5.53</v>
      </c>
      <c r="AS2202">
        <v>30.53</v>
      </c>
      <c r="AT2202">
        <v>4.9400000000000004</v>
      </c>
      <c r="AU2202">
        <v>-24.41</v>
      </c>
      <c r="AV2202">
        <v>7</v>
      </c>
      <c r="AW2202">
        <v>4</v>
      </c>
    </row>
    <row r="2203" spans="1:49" x14ac:dyDescent="0.3">
      <c r="A2203" t="s">
        <v>2964</v>
      </c>
      <c r="B2203" s="1">
        <v>45299</v>
      </c>
      <c r="C2203" s="1">
        <v>45566</v>
      </c>
      <c r="D2203" s="1">
        <v>45304</v>
      </c>
      <c r="E2203" t="s">
        <v>1367</v>
      </c>
      <c r="F2203" t="s">
        <v>141</v>
      </c>
      <c r="G2203">
        <v>1</v>
      </c>
      <c r="H2203">
        <v>162.22</v>
      </c>
      <c r="I2203">
        <v>25</v>
      </c>
      <c r="J2203">
        <v>35</v>
      </c>
      <c r="K2203" t="s">
        <v>18</v>
      </c>
      <c r="L2203" t="s">
        <v>26</v>
      </c>
      <c r="M2203" t="s">
        <v>30</v>
      </c>
      <c r="N2203" t="s">
        <v>31</v>
      </c>
      <c r="O2203" t="s">
        <v>226</v>
      </c>
      <c r="P2203" t="s">
        <v>4633</v>
      </c>
      <c r="Q2203" t="s">
        <v>4384</v>
      </c>
      <c r="R2203" t="s">
        <v>4397</v>
      </c>
      <c r="S2203" t="s">
        <v>4386</v>
      </c>
      <c r="T2203" t="s">
        <v>8651</v>
      </c>
      <c r="U2203" t="s">
        <v>4901</v>
      </c>
      <c r="V2203">
        <v>1979</v>
      </c>
      <c r="W2203" s="1">
        <v>44678</v>
      </c>
      <c r="X2203" t="s">
        <v>4404</v>
      </c>
      <c r="Y2203" t="s">
        <v>3998</v>
      </c>
      <c r="Z2203" t="s">
        <v>3987</v>
      </c>
      <c r="AA2203" t="s">
        <v>3999</v>
      </c>
      <c r="AB2203" t="s">
        <v>4000</v>
      </c>
      <c r="AC2203" t="s">
        <v>3980</v>
      </c>
      <c r="AD2203">
        <v>102.32</v>
      </c>
      <c r="AE2203">
        <v>157.22</v>
      </c>
      <c r="AF2203" t="s">
        <v>3975</v>
      </c>
      <c r="AG2203" s="1"/>
      <c r="AJ2203" t="s">
        <v>3975</v>
      </c>
      <c r="AK2203" t="s">
        <v>5224</v>
      </c>
      <c r="AL2203" s="1">
        <v>45668</v>
      </c>
      <c r="AM2203" s="1">
        <v>45718</v>
      </c>
      <c r="AN2203" t="s">
        <v>19</v>
      </c>
      <c r="AO2203">
        <v>162.22</v>
      </c>
      <c r="AP2203">
        <v>0.25</v>
      </c>
      <c r="AQ2203">
        <v>40.555</v>
      </c>
      <c r="AR2203">
        <v>121.66499999999999</v>
      </c>
      <c r="AS2203">
        <v>156.66499999999999</v>
      </c>
      <c r="AT2203">
        <v>102.32</v>
      </c>
      <c r="AU2203">
        <v>-15.655000000000001</v>
      </c>
      <c r="AV2203">
        <v>-262</v>
      </c>
      <c r="AW2203">
        <v>267</v>
      </c>
    </row>
    <row r="2204" spans="1:49" x14ac:dyDescent="0.3">
      <c r="A2204" t="s">
        <v>2965</v>
      </c>
      <c r="B2204" s="1">
        <v>45654</v>
      </c>
      <c r="C2204" s="1">
        <v>45659</v>
      </c>
      <c r="D2204" s="1">
        <v>45661</v>
      </c>
      <c r="E2204" t="s">
        <v>399</v>
      </c>
      <c r="F2204" t="s">
        <v>643</v>
      </c>
      <c r="G2204">
        <v>2</v>
      </c>
      <c r="H2204">
        <v>253.56</v>
      </c>
      <c r="I2204">
        <v>30</v>
      </c>
      <c r="J2204">
        <v>50</v>
      </c>
      <c r="K2204" t="s">
        <v>42</v>
      </c>
      <c r="L2204" t="s">
        <v>43</v>
      </c>
      <c r="M2204" t="s">
        <v>30</v>
      </c>
      <c r="N2204" t="s">
        <v>22</v>
      </c>
      <c r="O2204" t="s">
        <v>22</v>
      </c>
      <c r="P2204" t="s">
        <v>4515</v>
      </c>
      <c r="Q2204" t="s">
        <v>4384</v>
      </c>
      <c r="R2204" t="s">
        <v>4390</v>
      </c>
      <c r="S2204" t="s">
        <v>4398</v>
      </c>
      <c r="T2204" t="s">
        <v>4516</v>
      </c>
      <c r="U2204" t="s">
        <v>8462</v>
      </c>
      <c r="V2204">
        <v>1985</v>
      </c>
      <c r="W2204" s="1">
        <v>45339</v>
      </c>
      <c r="X2204" t="s">
        <v>4404</v>
      </c>
      <c r="Y2204" t="s">
        <v>4159</v>
      </c>
      <c r="Z2204" t="s">
        <v>3971</v>
      </c>
      <c r="AA2204" t="s">
        <v>4011</v>
      </c>
      <c r="AB2204" t="s">
        <v>4020</v>
      </c>
      <c r="AC2204" t="s">
        <v>3997</v>
      </c>
      <c r="AD2204">
        <v>180.79</v>
      </c>
      <c r="AE2204">
        <v>266.77999999999997</v>
      </c>
      <c r="AF2204" t="s">
        <v>3975</v>
      </c>
      <c r="AG2204" s="1"/>
      <c r="AJ2204" t="s">
        <v>3975</v>
      </c>
      <c r="AL2204" s="1"/>
      <c r="AM2204" s="1"/>
      <c r="AO2204">
        <v>507.12</v>
      </c>
      <c r="AP2204">
        <v>0.3</v>
      </c>
      <c r="AQ2204">
        <v>152.136</v>
      </c>
      <c r="AR2204">
        <v>354.98400000000004</v>
      </c>
      <c r="AS2204">
        <v>404.98400000000004</v>
      </c>
      <c r="AT2204">
        <v>361.58</v>
      </c>
      <c r="AU2204">
        <v>-56.595999999999947</v>
      </c>
      <c r="AV2204">
        <v>2</v>
      </c>
      <c r="AW2204">
        <v>5</v>
      </c>
    </row>
    <row r="2205" spans="1:49" x14ac:dyDescent="0.3">
      <c r="A2205" t="s">
        <v>2966</v>
      </c>
      <c r="B2205" s="1">
        <v>45636</v>
      </c>
      <c r="C2205" s="1">
        <v>45640</v>
      </c>
      <c r="D2205" s="1">
        <v>45641</v>
      </c>
      <c r="E2205" t="s">
        <v>1916</v>
      </c>
      <c r="F2205" t="s">
        <v>144</v>
      </c>
      <c r="G2205">
        <v>5</v>
      </c>
      <c r="H2205">
        <v>179.05</v>
      </c>
      <c r="I2205">
        <v>0</v>
      </c>
      <c r="J2205">
        <v>15</v>
      </c>
      <c r="K2205" t="s">
        <v>42</v>
      </c>
      <c r="L2205" t="s">
        <v>19</v>
      </c>
      <c r="M2205" t="s">
        <v>36</v>
      </c>
      <c r="N2205" t="s">
        <v>22</v>
      </c>
      <c r="O2205" t="s">
        <v>111</v>
      </c>
      <c r="P2205" t="s">
        <v>4628</v>
      </c>
      <c r="Q2205" t="s">
        <v>4396</v>
      </c>
      <c r="R2205" t="s">
        <v>4412</v>
      </c>
      <c r="S2205" t="s">
        <v>4386</v>
      </c>
      <c r="T2205" t="s">
        <v>8714</v>
      </c>
      <c r="U2205" t="s">
        <v>8715</v>
      </c>
      <c r="V2205">
        <v>1982</v>
      </c>
      <c r="W2205" s="1">
        <v>44667</v>
      </c>
      <c r="X2205" t="s">
        <v>4394</v>
      </c>
      <c r="Y2205" t="s">
        <v>4132</v>
      </c>
      <c r="Z2205" t="s">
        <v>3971</v>
      </c>
      <c r="AA2205" t="s">
        <v>4051</v>
      </c>
      <c r="AB2205" t="s">
        <v>3979</v>
      </c>
      <c r="AC2205" t="s">
        <v>3974</v>
      </c>
      <c r="AD2205">
        <v>137.30000000000001</v>
      </c>
      <c r="AE2205">
        <v>172.31</v>
      </c>
      <c r="AF2205" t="s">
        <v>4055</v>
      </c>
      <c r="AG2205" s="1"/>
      <c r="AJ2205" t="s">
        <v>3975</v>
      </c>
      <c r="AK2205" t="s">
        <v>5226</v>
      </c>
      <c r="AL2205" s="1">
        <v>45762</v>
      </c>
      <c r="AM2205" s="1">
        <v>45777</v>
      </c>
      <c r="AN2205" t="s">
        <v>26</v>
      </c>
      <c r="AO2205">
        <v>895.25</v>
      </c>
      <c r="AP2205">
        <v>0</v>
      </c>
      <c r="AQ2205">
        <v>0</v>
      </c>
      <c r="AR2205">
        <v>895.25</v>
      </c>
      <c r="AS2205">
        <v>910.25</v>
      </c>
      <c r="AT2205">
        <v>686.5</v>
      </c>
      <c r="AU2205">
        <v>193.75</v>
      </c>
      <c r="AV2205">
        <v>1</v>
      </c>
      <c r="AW2205">
        <v>4</v>
      </c>
    </row>
    <row r="2206" spans="1:49" x14ac:dyDescent="0.3">
      <c r="A2206" t="s">
        <v>2967</v>
      </c>
      <c r="B2206" s="1">
        <v>45515</v>
      </c>
      <c r="C2206" s="1">
        <v>45517</v>
      </c>
      <c r="D2206" s="1">
        <v>45522</v>
      </c>
      <c r="E2206" t="s">
        <v>2367</v>
      </c>
      <c r="F2206" t="s">
        <v>563</v>
      </c>
      <c r="G2206">
        <v>1</v>
      </c>
      <c r="H2206">
        <v>200.01</v>
      </c>
      <c r="I2206">
        <v>15</v>
      </c>
      <c r="J2206">
        <v>15</v>
      </c>
      <c r="K2206" t="s">
        <v>42</v>
      </c>
      <c r="L2206" t="s">
        <v>19</v>
      </c>
      <c r="M2206" t="s">
        <v>47</v>
      </c>
      <c r="N2206" t="s">
        <v>31</v>
      </c>
      <c r="O2206" t="s">
        <v>111</v>
      </c>
      <c r="P2206" t="s">
        <v>4920</v>
      </c>
      <c r="Q2206" t="s">
        <v>4384</v>
      </c>
      <c r="R2206" t="s">
        <v>4401</v>
      </c>
      <c r="S2206" t="s">
        <v>4406</v>
      </c>
      <c r="T2206" t="s">
        <v>4921</v>
      </c>
      <c r="U2206" t="s">
        <v>8662</v>
      </c>
      <c r="V2206">
        <v>1989</v>
      </c>
      <c r="W2206" s="1">
        <v>45390</v>
      </c>
      <c r="X2206" t="s">
        <v>22</v>
      </c>
      <c r="Y2206" t="s">
        <v>4046</v>
      </c>
      <c r="Z2206" t="s">
        <v>4014</v>
      </c>
      <c r="AA2206" t="s">
        <v>4015</v>
      </c>
      <c r="AB2206" t="s">
        <v>4020</v>
      </c>
      <c r="AC2206" t="s">
        <v>3992</v>
      </c>
      <c r="AD2206">
        <v>158.65</v>
      </c>
      <c r="AE2206">
        <v>220.64</v>
      </c>
      <c r="AF2206" t="s">
        <v>3975</v>
      </c>
      <c r="AG2206" s="1"/>
      <c r="AJ2206" t="s">
        <v>3975</v>
      </c>
      <c r="AK2206" t="s">
        <v>5226</v>
      </c>
      <c r="AL2206" s="1">
        <v>45762</v>
      </c>
      <c r="AM2206" s="1">
        <v>45777</v>
      </c>
      <c r="AN2206" t="s">
        <v>26</v>
      </c>
      <c r="AO2206">
        <v>200.01</v>
      </c>
      <c r="AP2206">
        <v>0.15</v>
      </c>
      <c r="AQ2206">
        <v>30.001499999999997</v>
      </c>
      <c r="AR2206">
        <v>170.0085</v>
      </c>
      <c r="AS2206">
        <v>185.0085</v>
      </c>
      <c r="AT2206">
        <v>158.65</v>
      </c>
      <c r="AU2206">
        <v>-3.6415000000000077</v>
      </c>
      <c r="AV2206">
        <v>5</v>
      </c>
      <c r="AW2206">
        <v>2</v>
      </c>
    </row>
    <row r="2207" spans="1:49" x14ac:dyDescent="0.3">
      <c r="A2207" t="s">
        <v>2968</v>
      </c>
      <c r="B2207" s="1">
        <v>45439</v>
      </c>
      <c r="C2207" s="1">
        <v>45440</v>
      </c>
      <c r="D2207" s="1"/>
      <c r="E2207" t="s">
        <v>472</v>
      </c>
      <c r="F2207" t="s">
        <v>144</v>
      </c>
      <c r="G2207">
        <v>3</v>
      </c>
      <c r="H2207">
        <v>150.79</v>
      </c>
      <c r="I2207">
        <v>0</v>
      </c>
      <c r="J2207">
        <v>25</v>
      </c>
      <c r="K2207" t="s">
        <v>60</v>
      </c>
      <c r="L2207" t="s">
        <v>19</v>
      </c>
      <c r="M2207" t="s">
        <v>36</v>
      </c>
      <c r="N2207" t="s">
        <v>52</v>
      </c>
      <c r="O2207" t="s">
        <v>22</v>
      </c>
      <c r="P2207" t="s">
        <v>5128</v>
      </c>
      <c r="Q2207" t="s">
        <v>4384</v>
      </c>
      <c r="R2207" t="s">
        <v>4409</v>
      </c>
      <c r="S2207" t="s">
        <v>4434</v>
      </c>
      <c r="T2207" t="s">
        <v>5129</v>
      </c>
      <c r="U2207" t="s">
        <v>8791</v>
      </c>
      <c r="V2207">
        <v>1973</v>
      </c>
      <c r="W2207" s="1">
        <v>45851</v>
      </c>
      <c r="X2207" t="s">
        <v>4404</v>
      </c>
      <c r="Y2207" t="s">
        <v>4132</v>
      </c>
      <c r="Z2207" t="s">
        <v>3971</v>
      </c>
      <c r="AA2207" t="s">
        <v>4051</v>
      </c>
      <c r="AB2207" t="s">
        <v>3979</v>
      </c>
      <c r="AC2207" t="s">
        <v>3974</v>
      </c>
      <c r="AD2207">
        <v>137.30000000000001</v>
      </c>
      <c r="AE2207">
        <v>172.31</v>
      </c>
      <c r="AF2207" t="s">
        <v>4055</v>
      </c>
      <c r="AG2207" s="1"/>
      <c r="AJ2207" t="s">
        <v>3975</v>
      </c>
      <c r="AL2207" s="1"/>
      <c r="AM2207" s="1"/>
      <c r="AO2207">
        <v>452.37</v>
      </c>
      <c r="AP2207">
        <v>0</v>
      </c>
      <c r="AQ2207">
        <v>0</v>
      </c>
      <c r="AR2207">
        <v>452.37</v>
      </c>
      <c r="AS2207">
        <v>477.37</v>
      </c>
      <c r="AT2207">
        <v>411.90000000000003</v>
      </c>
      <c r="AU2207">
        <v>15.46999999999997</v>
      </c>
      <c r="AW2207">
        <v>1</v>
      </c>
    </row>
    <row r="2208" spans="1:49" x14ac:dyDescent="0.3">
      <c r="A2208" t="s">
        <v>2969</v>
      </c>
      <c r="B2208" s="1">
        <v>45495</v>
      </c>
      <c r="C2208" s="1">
        <v>45498</v>
      </c>
      <c r="D2208" s="1">
        <v>45505</v>
      </c>
      <c r="E2208" t="s">
        <v>426</v>
      </c>
      <c r="F2208" t="s">
        <v>378</v>
      </c>
      <c r="G2208">
        <v>1</v>
      </c>
      <c r="H2208">
        <v>76.7</v>
      </c>
      <c r="I2208">
        <v>10</v>
      </c>
      <c r="J2208">
        <v>25</v>
      </c>
      <c r="K2208" t="s">
        <v>35</v>
      </c>
      <c r="L2208" t="s">
        <v>43</v>
      </c>
      <c r="M2208" t="s">
        <v>30</v>
      </c>
      <c r="N2208" t="s">
        <v>22</v>
      </c>
      <c r="O2208" t="s">
        <v>98</v>
      </c>
      <c r="P2208" t="s">
        <v>4952</v>
      </c>
      <c r="Q2208" t="s">
        <v>4396</v>
      </c>
      <c r="R2208" t="s">
        <v>4390</v>
      </c>
      <c r="S2208" t="s">
        <v>4434</v>
      </c>
      <c r="T2208" t="s">
        <v>5023</v>
      </c>
      <c r="U2208" t="s">
        <v>8723</v>
      </c>
      <c r="V2208">
        <v>1982</v>
      </c>
      <c r="W2208" s="1">
        <v>45466</v>
      </c>
      <c r="X2208" t="s">
        <v>4404</v>
      </c>
      <c r="Y2208" t="s">
        <v>4041</v>
      </c>
      <c r="Z2208" t="s">
        <v>3987</v>
      </c>
      <c r="AA2208" t="s">
        <v>4026</v>
      </c>
      <c r="AB2208" t="s">
        <v>4032</v>
      </c>
      <c r="AC2208" t="s">
        <v>3980</v>
      </c>
      <c r="AD2208">
        <v>53.2</v>
      </c>
      <c r="AE2208">
        <v>76.59</v>
      </c>
      <c r="AF2208" t="s">
        <v>3975</v>
      </c>
      <c r="AG2208" s="1"/>
      <c r="AJ2208" t="s">
        <v>3975</v>
      </c>
      <c r="AK2208" t="s">
        <v>5229</v>
      </c>
      <c r="AL2208" s="1">
        <v>45421</v>
      </c>
      <c r="AM2208" s="1">
        <v>45444</v>
      </c>
      <c r="AN2208" t="s">
        <v>5225</v>
      </c>
      <c r="AO2208">
        <v>76.7</v>
      </c>
      <c r="AP2208">
        <v>0.1</v>
      </c>
      <c r="AQ2208">
        <v>7.6700000000000008</v>
      </c>
      <c r="AR2208">
        <v>69.03</v>
      </c>
      <c r="AS2208">
        <v>94.03</v>
      </c>
      <c r="AT2208">
        <v>53.2</v>
      </c>
      <c r="AU2208">
        <v>-9.1700000000000017</v>
      </c>
      <c r="AV2208">
        <v>7</v>
      </c>
      <c r="AW2208">
        <v>3</v>
      </c>
    </row>
    <row r="2209" spans="1:49" x14ac:dyDescent="0.3">
      <c r="A2209" t="s">
        <v>2970</v>
      </c>
      <c r="B2209" s="1">
        <v>45553</v>
      </c>
      <c r="C2209" s="1">
        <v>45558</v>
      </c>
      <c r="D2209" s="1">
        <v>45563</v>
      </c>
      <c r="E2209" t="s">
        <v>2171</v>
      </c>
      <c r="F2209" t="s">
        <v>309</v>
      </c>
      <c r="G2209">
        <v>1</v>
      </c>
      <c r="H2209">
        <v>85.21</v>
      </c>
      <c r="I2209">
        <v>0</v>
      </c>
      <c r="J2209">
        <v>50</v>
      </c>
      <c r="K2209" t="s">
        <v>35</v>
      </c>
      <c r="L2209" t="s">
        <v>19</v>
      </c>
      <c r="M2209" t="s">
        <v>36</v>
      </c>
      <c r="N2209" t="s">
        <v>22</v>
      </c>
      <c r="O2209" t="s">
        <v>22</v>
      </c>
      <c r="P2209" t="s">
        <v>4678</v>
      </c>
      <c r="Q2209" t="s">
        <v>4384</v>
      </c>
      <c r="R2209" t="s">
        <v>4409</v>
      </c>
      <c r="S2209" t="s">
        <v>4386</v>
      </c>
      <c r="T2209" t="s">
        <v>4852</v>
      </c>
      <c r="U2209" t="s">
        <v>8621</v>
      </c>
      <c r="V2209">
        <v>1972</v>
      </c>
      <c r="W2209" s="1">
        <v>45144</v>
      </c>
      <c r="X2209" t="s">
        <v>4404</v>
      </c>
      <c r="Y2209" t="s">
        <v>4035</v>
      </c>
      <c r="Z2209" t="s">
        <v>3987</v>
      </c>
      <c r="AA2209" t="s">
        <v>3999</v>
      </c>
      <c r="AB2209" t="s">
        <v>3973</v>
      </c>
      <c r="AC2209" t="s">
        <v>3985</v>
      </c>
      <c r="AD2209">
        <v>69.290000000000006</v>
      </c>
      <c r="AE2209">
        <v>93.62</v>
      </c>
      <c r="AF2209" t="s">
        <v>3975</v>
      </c>
      <c r="AG2209" s="1"/>
      <c r="AJ2209" t="s">
        <v>3975</v>
      </c>
      <c r="AL2209" s="1"/>
      <c r="AM2209" s="1"/>
      <c r="AO2209">
        <v>85.21</v>
      </c>
      <c r="AP2209">
        <v>0</v>
      </c>
      <c r="AQ2209">
        <v>0</v>
      </c>
      <c r="AR2209">
        <v>85.21</v>
      </c>
      <c r="AS2209">
        <v>135.20999999999998</v>
      </c>
      <c r="AT2209">
        <v>69.290000000000006</v>
      </c>
      <c r="AU2209">
        <v>-34.080000000000013</v>
      </c>
      <c r="AV2209">
        <v>5</v>
      </c>
      <c r="AW2209">
        <v>5</v>
      </c>
    </row>
    <row r="2210" spans="1:49" x14ac:dyDescent="0.3">
      <c r="A2210" t="s">
        <v>2971</v>
      </c>
      <c r="B2210" s="1">
        <v>45515</v>
      </c>
      <c r="C2210" s="1">
        <v>45518</v>
      </c>
      <c r="D2210" s="1">
        <v>45521</v>
      </c>
      <c r="E2210" t="s">
        <v>577</v>
      </c>
      <c r="F2210" t="s">
        <v>416</v>
      </c>
      <c r="G2210">
        <v>1</v>
      </c>
      <c r="H2210">
        <v>32.39</v>
      </c>
      <c r="I2210">
        <v>10</v>
      </c>
      <c r="J2210">
        <v>0</v>
      </c>
      <c r="K2210" t="s">
        <v>60</v>
      </c>
      <c r="L2210" t="s">
        <v>43</v>
      </c>
      <c r="M2210" t="s">
        <v>30</v>
      </c>
      <c r="N2210" t="s">
        <v>22</v>
      </c>
      <c r="O2210" t="s">
        <v>22</v>
      </c>
      <c r="P2210" t="s">
        <v>4937</v>
      </c>
      <c r="Q2210" t="s">
        <v>4384</v>
      </c>
      <c r="R2210" t="s">
        <v>4412</v>
      </c>
      <c r="S2210" t="s">
        <v>4391</v>
      </c>
      <c r="T2210" t="s">
        <v>8670</v>
      </c>
      <c r="U2210" t="s">
        <v>8671</v>
      </c>
      <c r="V2210">
        <v>1987</v>
      </c>
      <c r="W2210" s="1">
        <v>44590</v>
      </c>
      <c r="X2210" t="s">
        <v>4388</v>
      </c>
      <c r="Y2210" t="s">
        <v>4141</v>
      </c>
      <c r="Z2210" t="s">
        <v>3987</v>
      </c>
      <c r="AA2210" t="s">
        <v>3999</v>
      </c>
      <c r="AB2210" t="s">
        <v>3979</v>
      </c>
      <c r="AC2210" t="s">
        <v>3992</v>
      </c>
      <c r="AD2210">
        <v>23.97</v>
      </c>
      <c r="AE2210">
        <v>30.86</v>
      </c>
      <c r="AF2210" t="s">
        <v>4055</v>
      </c>
      <c r="AG2210" s="1">
        <v>45997</v>
      </c>
      <c r="AH2210" t="s">
        <v>4170</v>
      </c>
      <c r="AI2210" t="s">
        <v>35</v>
      </c>
      <c r="AJ2210" t="s">
        <v>4055</v>
      </c>
      <c r="AL2210" s="1"/>
      <c r="AM2210" s="1"/>
      <c r="AO2210">
        <v>32.39</v>
      </c>
      <c r="AP2210">
        <v>0.1</v>
      </c>
      <c r="AQ2210">
        <v>3.2390000000000003</v>
      </c>
      <c r="AR2210">
        <v>29.151</v>
      </c>
      <c r="AS2210">
        <v>29.151</v>
      </c>
      <c r="AT2210">
        <v>23.97</v>
      </c>
      <c r="AU2210">
        <v>5.1810000000000009</v>
      </c>
      <c r="AV2210">
        <v>3</v>
      </c>
      <c r="AW2210">
        <v>3</v>
      </c>
    </row>
    <row r="2211" spans="1:49" x14ac:dyDescent="0.3">
      <c r="A2211" t="s">
        <v>2972</v>
      </c>
      <c r="B2211" s="1">
        <v>45549</v>
      </c>
      <c r="C2211" s="1">
        <v>45554</v>
      </c>
      <c r="D2211" s="1">
        <v>45561</v>
      </c>
      <c r="E2211" t="s">
        <v>2973</v>
      </c>
      <c r="F2211" t="s">
        <v>70</v>
      </c>
      <c r="G2211">
        <v>2</v>
      </c>
      <c r="H2211">
        <v>267.24</v>
      </c>
      <c r="I2211">
        <v>25</v>
      </c>
      <c r="J2211">
        <v>50</v>
      </c>
      <c r="K2211" t="s">
        <v>35</v>
      </c>
      <c r="L2211" t="s">
        <v>26</v>
      </c>
      <c r="M2211" t="s">
        <v>30</v>
      </c>
      <c r="N2211" t="s">
        <v>31</v>
      </c>
      <c r="O2211" t="s">
        <v>22</v>
      </c>
      <c r="P2211" t="s">
        <v>5195</v>
      </c>
      <c r="Q2211" t="s">
        <v>4384</v>
      </c>
      <c r="R2211" t="s">
        <v>4444</v>
      </c>
      <c r="S2211" t="s">
        <v>4434</v>
      </c>
      <c r="T2211" t="s">
        <v>5196</v>
      </c>
      <c r="U2211" t="s">
        <v>8827</v>
      </c>
      <c r="V2211">
        <v>1973</v>
      </c>
      <c r="W2211" s="1">
        <v>45575</v>
      </c>
      <c r="X2211" t="s">
        <v>4419</v>
      </c>
      <c r="Y2211" t="s">
        <v>4121</v>
      </c>
      <c r="Z2211" t="s">
        <v>3977</v>
      </c>
      <c r="AA2211" t="s">
        <v>3978</v>
      </c>
      <c r="AB2211" t="s">
        <v>3983</v>
      </c>
      <c r="AC2211" t="s">
        <v>3974</v>
      </c>
      <c r="AD2211">
        <v>162.72</v>
      </c>
      <c r="AE2211">
        <v>236.52</v>
      </c>
      <c r="AF2211" t="s">
        <v>3975</v>
      </c>
      <c r="AG2211" s="1"/>
      <c r="AJ2211" t="s">
        <v>3975</v>
      </c>
      <c r="AL2211" s="1"/>
      <c r="AM2211" s="1"/>
      <c r="AO2211">
        <v>534.48</v>
      </c>
      <c r="AP2211">
        <v>0.25</v>
      </c>
      <c r="AQ2211">
        <v>133.62</v>
      </c>
      <c r="AR2211">
        <v>400.86</v>
      </c>
      <c r="AS2211">
        <v>450.86</v>
      </c>
      <c r="AT2211">
        <v>325.44</v>
      </c>
      <c r="AU2211">
        <v>25.420000000000016</v>
      </c>
      <c r="AV2211">
        <v>7</v>
      </c>
      <c r="AW2211">
        <v>5</v>
      </c>
    </row>
    <row r="2212" spans="1:49" x14ac:dyDescent="0.3">
      <c r="A2212" t="s">
        <v>2974</v>
      </c>
      <c r="B2212" s="1">
        <v>45623</v>
      </c>
      <c r="C2212" s="1">
        <v>45626</v>
      </c>
      <c r="D2212" s="1">
        <v>45485</v>
      </c>
      <c r="E2212" t="s">
        <v>972</v>
      </c>
      <c r="F2212" t="s">
        <v>248</v>
      </c>
      <c r="G2212">
        <v>1</v>
      </c>
      <c r="H2212">
        <v>193.37</v>
      </c>
      <c r="I2212">
        <v>15</v>
      </c>
      <c r="J2212">
        <v>50</v>
      </c>
      <c r="K2212" t="s">
        <v>42</v>
      </c>
      <c r="L2212" t="s">
        <v>26</v>
      </c>
      <c r="M2212" t="s">
        <v>30</v>
      </c>
      <c r="N2212" t="s">
        <v>22</v>
      </c>
      <c r="O2212" t="s">
        <v>22</v>
      </c>
      <c r="P2212" t="s">
        <v>4947</v>
      </c>
      <c r="Q2212" t="s">
        <v>4384</v>
      </c>
      <c r="R2212" t="s">
        <v>4385</v>
      </c>
      <c r="S2212" t="s">
        <v>4398</v>
      </c>
      <c r="T2212" t="s">
        <v>5199</v>
      </c>
      <c r="U2212" t="s">
        <v>8830</v>
      </c>
      <c r="V2212">
        <v>1990</v>
      </c>
      <c r="W2212" s="1">
        <v>45779</v>
      </c>
      <c r="X2212" t="s">
        <v>4388</v>
      </c>
      <c r="Y2212" t="s">
        <v>4133</v>
      </c>
      <c r="Z2212" t="s">
        <v>3994</v>
      </c>
      <c r="AA2212" t="s">
        <v>3995</v>
      </c>
      <c r="AB2212" t="s">
        <v>4020</v>
      </c>
      <c r="AC2212" t="s">
        <v>3992</v>
      </c>
      <c r="AD2212">
        <v>141.19</v>
      </c>
      <c r="AE2212">
        <v>172.68</v>
      </c>
      <c r="AF2212" t="s">
        <v>4055</v>
      </c>
      <c r="AG2212" s="1"/>
      <c r="AJ2212" t="s">
        <v>3975</v>
      </c>
      <c r="AL2212" s="1"/>
      <c r="AM2212" s="1"/>
      <c r="AO2212">
        <v>193.37</v>
      </c>
      <c r="AP2212">
        <v>0.15</v>
      </c>
      <c r="AQ2212">
        <v>29.005499999999998</v>
      </c>
      <c r="AR2212">
        <v>164.36450000000002</v>
      </c>
      <c r="AS2212">
        <v>214.36450000000002</v>
      </c>
      <c r="AT2212">
        <v>141.19</v>
      </c>
      <c r="AU2212">
        <v>-26.825499999999977</v>
      </c>
      <c r="AV2212">
        <v>-141</v>
      </c>
      <c r="AW2212">
        <v>3</v>
      </c>
    </row>
    <row r="2213" spans="1:49" x14ac:dyDescent="0.3">
      <c r="A2213" t="s">
        <v>2975</v>
      </c>
      <c r="B2213" s="1">
        <v>45538</v>
      </c>
      <c r="C2213" s="1">
        <v>45364</v>
      </c>
      <c r="D2213" s="1">
        <v>45368</v>
      </c>
      <c r="E2213" t="s">
        <v>256</v>
      </c>
      <c r="F2213" t="s">
        <v>269</v>
      </c>
      <c r="G2213">
        <v>1</v>
      </c>
      <c r="H2213">
        <v>304.3</v>
      </c>
      <c r="I2213">
        <v>1</v>
      </c>
      <c r="J2213">
        <v>15</v>
      </c>
      <c r="K2213" t="s">
        <v>18</v>
      </c>
      <c r="L2213" t="s">
        <v>19</v>
      </c>
      <c r="M2213" t="s">
        <v>47</v>
      </c>
      <c r="N2213" t="s">
        <v>22</v>
      </c>
      <c r="O2213" t="s">
        <v>22</v>
      </c>
      <c r="P2213" t="s">
        <v>4971</v>
      </c>
      <c r="Q2213" t="s">
        <v>4396</v>
      </c>
      <c r="R2213" t="s">
        <v>4401</v>
      </c>
      <c r="S2213" t="s">
        <v>4386</v>
      </c>
      <c r="T2213" t="s">
        <v>5190</v>
      </c>
      <c r="U2213" t="s">
        <v>8823</v>
      </c>
      <c r="V2213">
        <v>1970</v>
      </c>
      <c r="W2213" s="1">
        <v>44639</v>
      </c>
      <c r="X2213" t="s">
        <v>4388</v>
      </c>
      <c r="Y2213" t="s">
        <v>4121</v>
      </c>
      <c r="Z2213" t="s">
        <v>3977</v>
      </c>
      <c r="AA2213" t="s">
        <v>3978</v>
      </c>
      <c r="AB2213" t="s">
        <v>3983</v>
      </c>
      <c r="AC2213" t="s">
        <v>3974</v>
      </c>
      <c r="AD2213">
        <v>194.25</v>
      </c>
      <c r="AE2213">
        <v>299.77</v>
      </c>
      <c r="AF2213" t="s">
        <v>3975</v>
      </c>
      <c r="AG2213" s="1"/>
      <c r="AJ2213" t="s">
        <v>3975</v>
      </c>
      <c r="AL2213" s="1"/>
      <c r="AM2213" s="1"/>
      <c r="AO2213">
        <v>304.3</v>
      </c>
      <c r="AP2213">
        <v>0.01</v>
      </c>
      <c r="AQ2213">
        <v>3.0430000000000001</v>
      </c>
      <c r="AR2213">
        <v>301.25700000000001</v>
      </c>
      <c r="AS2213">
        <v>316.25700000000001</v>
      </c>
      <c r="AT2213">
        <v>194.25</v>
      </c>
      <c r="AU2213">
        <v>92.007000000000005</v>
      </c>
      <c r="AV2213">
        <v>4</v>
      </c>
      <c r="AW2213">
        <v>-174</v>
      </c>
    </row>
    <row r="2214" spans="1:49" x14ac:dyDescent="0.3">
      <c r="A2214" t="s">
        <v>2976</v>
      </c>
      <c r="B2214" s="1">
        <v>45576</v>
      </c>
      <c r="C2214" s="1"/>
      <c r="D2214" s="1">
        <v>45589</v>
      </c>
      <c r="E2214" t="s">
        <v>697</v>
      </c>
      <c r="F2214" t="s">
        <v>405</v>
      </c>
      <c r="G2214">
        <v>2</v>
      </c>
      <c r="H2214">
        <v>34.15</v>
      </c>
      <c r="I2214">
        <v>15</v>
      </c>
      <c r="J2214">
        <v>25</v>
      </c>
      <c r="K2214" t="s">
        <v>18</v>
      </c>
      <c r="L2214" t="s">
        <v>43</v>
      </c>
      <c r="M2214" t="s">
        <v>47</v>
      </c>
      <c r="N2214" t="s">
        <v>22</v>
      </c>
      <c r="O2214" t="s">
        <v>153</v>
      </c>
      <c r="P2214" t="s">
        <v>4429</v>
      </c>
      <c r="Q2214" t="s">
        <v>4396</v>
      </c>
      <c r="R2214" t="s">
        <v>4424</v>
      </c>
      <c r="S2214" t="s">
        <v>4434</v>
      </c>
      <c r="T2214" t="s">
        <v>4950</v>
      </c>
      <c r="U2214" t="s">
        <v>8681</v>
      </c>
      <c r="V2214">
        <v>1996</v>
      </c>
      <c r="W2214" s="1">
        <v>45063</v>
      </c>
      <c r="X2214" t="s">
        <v>4404</v>
      </c>
      <c r="Y2214" t="s">
        <v>3984</v>
      </c>
      <c r="Z2214" t="s">
        <v>3977</v>
      </c>
      <c r="AA2214" t="s">
        <v>3978</v>
      </c>
      <c r="AB2214" t="s">
        <v>3973</v>
      </c>
      <c r="AC2214" t="s">
        <v>3985</v>
      </c>
      <c r="AD2214">
        <v>21.75</v>
      </c>
      <c r="AE2214">
        <v>33.03</v>
      </c>
      <c r="AF2214" t="s">
        <v>3975</v>
      </c>
      <c r="AG2214" s="1"/>
      <c r="AJ2214" t="s">
        <v>3975</v>
      </c>
      <c r="AK2214" t="s">
        <v>5224</v>
      </c>
      <c r="AL2214" s="1">
        <v>45298</v>
      </c>
      <c r="AM2214" s="1">
        <v>45311</v>
      </c>
      <c r="AN2214" t="s">
        <v>26</v>
      </c>
      <c r="AO2214">
        <v>68.3</v>
      </c>
      <c r="AP2214">
        <v>0.15</v>
      </c>
      <c r="AQ2214">
        <v>10.244999999999999</v>
      </c>
      <c r="AR2214">
        <v>58.055</v>
      </c>
      <c r="AS2214">
        <v>83.055000000000007</v>
      </c>
      <c r="AT2214">
        <v>43.5</v>
      </c>
      <c r="AU2214">
        <v>-10.445</v>
      </c>
    </row>
    <row r="2215" spans="1:49" x14ac:dyDescent="0.3">
      <c r="A2215" t="s">
        <v>2977</v>
      </c>
      <c r="B2215" s="1">
        <v>45428</v>
      </c>
      <c r="C2215" s="1">
        <v>45430</v>
      </c>
      <c r="D2215" s="1">
        <v>45431</v>
      </c>
      <c r="E2215" t="s">
        <v>544</v>
      </c>
      <c r="F2215" t="s">
        <v>293</v>
      </c>
      <c r="G2215">
        <v>1</v>
      </c>
      <c r="H2215">
        <v>186.49</v>
      </c>
      <c r="I2215">
        <v>5</v>
      </c>
      <c r="J2215">
        <v>15</v>
      </c>
      <c r="K2215" t="s">
        <v>60</v>
      </c>
      <c r="L2215" t="s">
        <v>26</v>
      </c>
      <c r="M2215" t="s">
        <v>47</v>
      </c>
      <c r="N2215" t="s">
        <v>52</v>
      </c>
      <c r="O2215" t="s">
        <v>166</v>
      </c>
      <c r="P2215" t="s">
        <v>4718</v>
      </c>
      <c r="Q2215" t="s">
        <v>4384</v>
      </c>
      <c r="R2215" t="s">
        <v>4397</v>
      </c>
      <c r="S2215" t="s">
        <v>4398</v>
      </c>
      <c r="T2215" t="s">
        <v>4719</v>
      </c>
      <c r="U2215" t="s">
        <v>8555</v>
      </c>
      <c r="V2215">
        <v>1981</v>
      </c>
      <c r="W2215" s="1">
        <v>45203</v>
      </c>
      <c r="X2215" t="s">
        <v>4394</v>
      </c>
      <c r="Y2215" t="s">
        <v>4113</v>
      </c>
      <c r="Z2215" t="s">
        <v>4014</v>
      </c>
      <c r="AA2215" t="s">
        <v>4038</v>
      </c>
      <c r="AB2215" t="s">
        <v>4032</v>
      </c>
      <c r="AC2215" t="s">
        <v>3980</v>
      </c>
      <c r="AD2215">
        <v>136.41999999999999</v>
      </c>
      <c r="AE2215">
        <v>187.62</v>
      </c>
      <c r="AF2215" t="s">
        <v>3975</v>
      </c>
      <c r="AG2215" s="1"/>
      <c r="AJ2215" t="s">
        <v>3975</v>
      </c>
      <c r="AK2215" t="s">
        <v>5222</v>
      </c>
      <c r="AL2215" s="1">
        <v>45865</v>
      </c>
      <c r="AM2215" s="1">
        <v>45889</v>
      </c>
      <c r="AN2215" t="s">
        <v>19</v>
      </c>
      <c r="AO2215">
        <v>186.49</v>
      </c>
      <c r="AP2215">
        <v>0.05</v>
      </c>
      <c r="AQ2215">
        <v>9.3245000000000005</v>
      </c>
      <c r="AR2215">
        <v>177.16550000000001</v>
      </c>
      <c r="AS2215">
        <v>192.16550000000001</v>
      </c>
      <c r="AT2215">
        <v>136.41999999999999</v>
      </c>
      <c r="AU2215">
        <v>25.745500000000021</v>
      </c>
      <c r="AV2215">
        <v>1</v>
      </c>
      <c r="AW2215">
        <v>2</v>
      </c>
    </row>
    <row r="2216" spans="1:49" x14ac:dyDescent="0.3">
      <c r="A2216" t="s">
        <v>2978</v>
      </c>
      <c r="B2216" s="1">
        <v>45315</v>
      </c>
      <c r="C2216" s="1">
        <v>45317</v>
      </c>
      <c r="D2216" s="1">
        <v>45318</v>
      </c>
      <c r="E2216" t="s">
        <v>500</v>
      </c>
      <c r="F2216" t="s">
        <v>698</v>
      </c>
      <c r="G2216">
        <v>1</v>
      </c>
      <c r="H2216">
        <v>64.739999999999995</v>
      </c>
      <c r="I2216">
        <v>5</v>
      </c>
      <c r="J2216">
        <v>25</v>
      </c>
      <c r="K2216" t="s">
        <v>35</v>
      </c>
      <c r="L2216" t="s">
        <v>19</v>
      </c>
      <c r="M2216" t="s">
        <v>47</v>
      </c>
      <c r="N2216" t="s">
        <v>37</v>
      </c>
      <c r="O2216" t="s">
        <v>22</v>
      </c>
      <c r="P2216" t="s">
        <v>4570</v>
      </c>
      <c r="Q2216" t="s">
        <v>4396</v>
      </c>
      <c r="R2216" t="s">
        <v>4409</v>
      </c>
      <c r="S2216" t="s">
        <v>4406</v>
      </c>
      <c r="T2216" t="s">
        <v>4816</v>
      </c>
      <c r="U2216" t="s">
        <v>8605</v>
      </c>
      <c r="V2216">
        <v>2002</v>
      </c>
      <c r="W2216" s="1">
        <v>45260</v>
      </c>
      <c r="X2216" t="s">
        <v>4388</v>
      </c>
      <c r="Y2216" t="s">
        <v>4104</v>
      </c>
      <c r="Z2216" t="s">
        <v>3971</v>
      </c>
      <c r="AA2216" t="s">
        <v>4004</v>
      </c>
      <c r="AB2216" t="s">
        <v>4000</v>
      </c>
      <c r="AC2216" t="s">
        <v>3992</v>
      </c>
      <c r="AD2216">
        <v>40.31</v>
      </c>
      <c r="AE2216">
        <v>60.74</v>
      </c>
      <c r="AF2216" t="s">
        <v>3975</v>
      </c>
      <c r="AG2216" s="1"/>
      <c r="AJ2216" t="s">
        <v>3975</v>
      </c>
      <c r="AL2216" s="1"/>
      <c r="AM2216" s="1"/>
      <c r="AO2216">
        <v>64.739999999999995</v>
      </c>
      <c r="AP2216">
        <v>0.05</v>
      </c>
      <c r="AQ2216">
        <v>3.2370000000000001</v>
      </c>
      <c r="AR2216">
        <v>61.502999999999993</v>
      </c>
      <c r="AS2216">
        <v>86.502999999999986</v>
      </c>
      <c r="AT2216">
        <v>40.31</v>
      </c>
      <c r="AU2216">
        <v>-3.8070000000000093</v>
      </c>
      <c r="AV2216">
        <v>1</v>
      </c>
      <c r="AW2216">
        <v>2</v>
      </c>
    </row>
    <row r="2217" spans="1:49" x14ac:dyDescent="0.3">
      <c r="A2217" t="s">
        <v>2979</v>
      </c>
      <c r="B2217" s="1">
        <v>45486</v>
      </c>
      <c r="C2217" s="1">
        <v>45491</v>
      </c>
      <c r="D2217" s="1">
        <v>45495</v>
      </c>
      <c r="E2217" t="s">
        <v>656</v>
      </c>
      <c r="F2217" t="s">
        <v>1178</v>
      </c>
      <c r="G2217">
        <v>1</v>
      </c>
      <c r="H2217">
        <v>123.78</v>
      </c>
      <c r="I2217">
        <v>15</v>
      </c>
      <c r="J2217">
        <v>25</v>
      </c>
      <c r="K2217" t="s">
        <v>60</v>
      </c>
      <c r="L2217" t="s">
        <v>19</v>
      </c>
      <c r="M2217" t="s">
        <v>30</v>
      </c>
      <c r="N2217" t="s">
        <v>37</v>
      </c>
      <c r="O2217" t="s">
        <v>22</v>
      </c>
      <c r="P2217" t="s">
        <v>4731</v>
      </c>
      <c r="Q2217" t="s">
        <v>4384</v>
      </c>
      <c r="R2217" t="s">
        <v>4416</v>
      </c>
      <c r="S2217" t="s">
        <v>4406</v>
      </c>
      <c r="T2217" t="s">
        <v>4732</v>
      </c>
      <c r="U2217" t="s">
        <v>4733</v>
      </c>
      <c r="V2217">
        <v>1999</v>
      </c>
      <c r="W2217" s="1">
        <v>44947</v>
      </c>
      <c r="X2217" t="s">
        <v>4394</v>
      </c>
      <c r="Y2217" t="s">
        <v>4069</v>
      </c>
      <c r="Z2217" t="s">
        <v>3971</v>
      </c>
      <c r="AA2217" t="s">
        <v>4004</v>
      </c>
      <c r="AB2217" t="s">
        <v>4002</v>
      </c>
      <c r="AC2217" t="s">
        <v>3985</v>
      </c>
      <c r="AD2217">
        <v>89.61</v>
      </c>
      <c r="AE2217">
        <v>126.24</v>
      </c>
      <c r="AF2217" t="s">
        <v>3975</v>
      </c>
      <c r="AG2217" s="1"/>
      <c r="AJ2217" t="s">
        <v>3975</v>
      </c>
      <c r="AL2217" s="1"/>
      <c r="AM2217" s="1"/>
      <c r="AO2217">
        <v>123.78</v>
      </c>
      <c r="AP2217">
        <v>0.15</v>
      </c>
      <c r="AQ2217">
        <v>18.567</v>
      </c>
      <c r="AR2217">
        <v>105.21299999999999</v>
      </c>
      <c r="AS2217">
        <v>130.21299999999999</v>
      </c>
      <c r="AT2217">
        <v>89.61</v>
      </c>
      <c r="AU2217">
        <v>-9.3970000000000056</v>
      </c>
      <c r="AV2217">
        <v>4</v>
      </c>
      <c r="AW2217">
        <v>5</v>
      </c>
    </row>
    <row r="2218" spans="1:49" x14ac:dyDescent="0.3">
      <c r="A2218" t="s">
        <v>2980</v>
      </c>
      <c r="B2218" s="1">
        <v>45349</v>
      </c>
      <c r="C2218" s="1">
        <v>45356</v>
      </c>
      <c r="D2218" s="1">
        <v>45365</v>
      </c>
      <c r="E2218" t="s">
        <v>1136</v>
      </c>
      <c r="F2218" t="s">
        <v>178</v>
      </c>
      <c r="G2218">
        <v>3</v>
      </c>
      <c r="H2218">
        <v>43.82</v>
      </c>
      <c r="I2218">
        <v>0</v>
      </c>
      <c r="J2218">
        <v>15</v>
      </c>
      <c r="K2218" t="s">
        <v>35</v>
      </c>
      <c r="L2218" t="s">
        <v>26</v>
      </c>
      <c r="M2218" t="s">
        <v>30</v>
      </c>
      <c r="N2218" t="s">
        <v>22</v>
      </c>
      <c r="O2218" t="s">
        <v>22</v>
      </c>
      <c r="P2218" t="s">
        <v>4395</v>
      </c>
      <c r="Q2218" t="s">
        <v>4396</v>
      </c>
      <c r="R2218" t="s">
        <v>4397</v>
      </c>
      <c r="S2218" t="s">
        <v>4434</v>
      </c>
      <c r="T2218" t="s">
        <v>8481</v>
      </c>
      <c r="U2218" t="s">
        <v>4580</v>
      </c>
      <c r="V2218">
        <v>2004</v>
      </c>
      <c r="W2218" s="1">
        <v>45794</v>
      </c>
      <c r="X2218" t="s">
        <v>4419</v>
      </c>
      <c r="Y2218" t="s">
        <v>4024</v>
      </c>
      <c r="Z2218" t="s">
        <v>3987</v>
      </c>
      <c r="AA2218" t="s">
        <v>3988</v>
      </c>
      <c r="AB2218" t="s">
        <v>3973</v>
      </c>
      <c r="AC2218" t="s">
        <v>3974</v>
      </c>
      <c r="AD2218">
        <v>28.97</v>
      </c>
      <c r="AE2218">
        <v>40.619999999999997</v>
      </c>
      <c r="AF2218" t="s">
        <v>3975</v>
      </c>
      <c r="AG2218" s="1"/>
      <c r="AJ2218" t="s">
        <v>3975</v>
      </c>
      <c r="AL2218" s="1"/>
      <c r="AM2218" s="1"/>
      <c r="AO2218">
        <v>131.46</v>
      </c>
      <c r="AP2218">
        <v>0</v>
      </c>
      <c r="AQ2218">
        <v>0</v>
      </c>
      <c r="AR2218">
        <v>131.46</v>
      </c>
      <c r="AS2218">
        <v>146.46</v>
      </c>
      <c r="AT2218">
        <v>86.91</v>
      </c>
      <c r="AU2218">
        <v>29.550000000000011</v>
      </c>
      <c r="AV2218">
        <v>9</v>
      </c>
      <c r="AW2218">
        <v>7</v>
      </c>
    </row>
    <row r="2219" spans="1:49" x14ac:dyDescent="0.3">
      <c r="A2219" t="s">
        <v>2981</v>
      </c>
      <c r="B2219" s="1">
        <v>45376</v>
      </c>
      <c r="C2219" s="1">
        <v>45377</v>
      </c>
      <c r="D2219" s="1">
        <v>45380</v>
      </c>
      <c r="E2219" t="s">
        <v>391</v>
      </c>
      <c r="F2219" t="s">
        <v>638</v>
      </c>
      <c r="G2219">
        <v>1</v>
      </c>
      <c r="H2219">
        <v>151.69999999999999</v>
      </c>
      <c r="I2219">
        <v>3</v>
      </c>
      <c r="J2219">
        <v>25</v>
      </c>
      <c r="K2219" t="s">
        <v>60</v>
      </c>
      <c r="L2219" t="s">
        <v>26</v>
      </c>
      <c r="M2219" t="s">
        <v>30</v>
      </c>
      <c r="N2219" t="s">
        <v>22</v>
      </c>
      <c r="O2219" t="s">
        <v>22</v>
      </c>
      <c r="P2219" t="s">
        <v>4463</v>
      </c>
      <c r="Q2219" t="s">
        <v>4384</v>
      </c>
      <c r="R2219" t="s">
        <v>4459</v>
      </c>
      <c r="S2219" t="s">
        <v>4398</v>
      </c>
      <c r="T2219" t="s">
        <v>4464</v>
      </c>
      <c r="U2219" t="s">
        <v>4465</v>
      </c>
      <c r="V2219">
        <v>1973</v>
      </c>
      <c r="W2219" s="1">
        <v>45278</v>
      </c>
      <c r="X2219" t="s">
        <v>4388</v>
      </c>
      <c r="Y2219" t="s">
        <v>4071</v>
      </c>
      <c r="Z2219" t="s">
        <v>3977</v>
      </c>
      <c r="AA2219" t="s">
        <v>4072</v>
      </c>
      <c r="AB2219" t="s">
        <v>4000</v>
      </c>
      <c r="AC2219" t="s">
        <v>3985</v>
      </c>
      <c r="AD2219">
        <v>115.64</v>
      </c>
      <c r="AE2219">
        <v>172.46</v>
      </c>
      <c r="AF2219" t="s">
        <v>3975</v>
      </c>
      <c r="AG2219" s="1"/>
      <c r="AJ2219" t="s">
        <v>3975</v>
      </c>
      <c r="AL2219" s="1"/>
      <c r="AM2219" s="1"/>
      <c r="AO2219">
        <v>151.69999999999999</v>
      </c>
      <c r="AP2219">
        <v>0.03</v>
      </c>
      <c r="AQ2219">
        <v>4.5509999999999993</v>
      </c>
      <c r="AR2219">
        <v>147.149</v>
      </c>
      <c r="AS2219">
        <v>172.149</v>
      </c>
      <c r="AT2219">
        <v>115.64</v>
      </c>
      <c r="AU2219">
        <v>6.5090000000000003</v>
      </c>
      <c r="AV2219">
        <v>3</v>
      </c>
      <c r="AW2219">
        <v>1</v>
      </c>
    </row>
    <row r="2220" spans="1:49" x14ac:dyDescent="0.3">
      <c r="A2220" t="s">
        <v>2982</v>
      </c>
      <c r="B2220" s="1">
        <v>45622</v>
      </c>
      <c r="C2220" s="1">
        <v>45624</v>
      </c>
      <c r="D2220" s="1">
        <v>45628</v>
      </c>
      <c r="E2220" t="s">
        <v>972</v>
      </c>
      <c r="F2220" t="s">
        <v>1041</v>
      </c>
      <c r="G2220">
        <v>1</v>
      </c>
      <c r="H2220">
        <v>189.67</v>
      </c>
      <c r="I2220">
        <v>0</v>
      </c>
      <c r="J2220">
        <v>15</v>
      </c>
      <c r="K2220" t="s">
        <v>60</v>
      </c>
      <c r="L2220" t="s">
        <v>43</v>
      </c>
      <c r="M2220" t="s">
        <v>30</v>
      </c>
      <c r="N2220" t="s">
        <v>22</v>
      </c>
      <c r="O2220" t="s">
        <v>22</v>
      </c>
      <c r="P2220" t="s">
        <v>4947</v>
      </c>
      <c r="Q2220" t="s">
        <v>4384</v>
      </c>
      <c r="R2220" t="s">
        <v>4385</v>
      </c>
      <c r="S2220" t="s">
        <v>4398</v>
      </c>
      <c r="T2220" t="s">
        <v>5199</v>
      </c>
      <c r="U2220" t="s">
        <v>8830</v>
      </c>
      <c r="V2220">
        <v>1990</v>
      </c>
      <c r="W2220" s="1">
        <v>45779</v>
      </c>
      <c r="X2220" t="s">
        <v>4388</v>
      </c>
      <c r="Y2220" t="s">
        <v>4022</v>
      </c>
      <c r="Z2220" t="s">
        <v>4014</v>
      </c>
      <c r="AA2220" t="s">
        <v>4023</v>
      </c>
      <c r="AB2220" t="s">
        <v>3989</v>
      </c>
      <c r="AC2220" t="s">
        <v>3980</v>
      </c>
      <c r="AD2220">
        <v>136.5</v>
      </c>
      <c r="AE2220">
        <v>182.66</v>
      </c>
      <c r="AF2220" t="s">
        <v>3975</v>
      </c>
      <c r="AG2220" s="1"/>
      <c r="AJ2220" t="s">
        <v>3975</v>
      </c>
      <c r="AL2220" s="1"/>
      <c r="AM2220" s="1"/>
      <c r="AO2220">
        <v>189.67</v>
      </c>
      <c r="AP2220">
        <v>0</v>
      </c>
      <c r="AQ2220">
        <v>0</v>
      </c>
      <c r="AR2220">
        <v>189.67</v>
      </c>
      <c r="AS2220">
        <v>204.67</v>
      </c>
      <c r="AT2220">
        <v>136.5</v>
      </c>
      <c r="AU2220">
        <v>38.169999999999987</v>
      </c>
      <c r="AV2220">
        <v>4</v>
      </c>
      <c r="AW2220">
        <v>2</v>
      </c>
    </row>
    <row r="2221" spans="1:49" x14ac:dyDescent="0.3">
      <c r="A2221" t="s">
        <v>2983</v>
      </c>
      <c r="B2221" s="1">
        <v>45548</v>
      </c>
      <c r="C2221" s="1">
        <v>45549</v>
      </c>
      <c r="D2221" s="1">
        <v>45553</v>
      </c>
      <c r="E2221" t="s">
        <v>2477</v>
      </c>
      <c r="F2221" t="s">
        <v>866</v>
      </c>
      <c r="G2221">
        <v>1</v>
      </c>
      <c r="H2221">
        <v>144.9</v>
      </c>
      <c r="I2221">
        <v>5</v>
      </c>
      <c r="J2221">
        <v>35</v>
      </c>
      <c r="K2221" t="s">
        <v>42</v>
      </c>
      <c r="L2221" t="s">
        <v>19</v>
      </c>
      <c r="M2221" t="s">
        <v>20</v>
      </c>
      <c r="N2221" t="s">
        <v>21</v>
      </c>
      <c r="O2221" t="s">
        <v>22</v>
      </c>
      <c r="P2221" t="s">
        <v>4858</v>
      </c>
      <c r="Q2221" t="s">
        <v>4396</v>
      </c>
      <c r="R2221" t="s">
        <v>4401</v>
      </c>
      <c r="S2221" t="s">
        <v>4386</v>
      </c>
      <c r="T2221" t="s">
        <v>5045</v>
      </c>
      <c r="U2221" t="s">
        <v>5046</v>
      </c>
      <c r="V2221">
        <v>2002</v>
      </c>
      <c r="W2221" s="1">
        <v>45892</v>
      </c>
      <c r="X2221" t="s">
        <v>4394</v>
      </c>
      <c r="Y2221" t="s">
        <v>4134</v>
      </c>
      <c r="Z2221" t="s">
        <v>3994</v>
      </c>
      <c r="AA2221" t="s">
        <v>4008</v>
      </c>
      <c r="AB2221" t="s">
        <v>4000</v>
      </c>
      <c r="AC2221" t="s">
        <v>3997</v>
      </c>
      <c r="AD2221">
        <v>109.36</v>
      </c>
      <c r="AE2221">
        <v>164.66</v>
      </c>
      <c r="AF2221" t="s">
        <v>3975</v>
      </c>
      <c r="AG2221" s="1"/>
      <c r="AJ2221" t="s">
        <v>3975</v>
      </c>
      <c r="AL2221" s="1"/>
      <c r="AM2221" s="1"/>
      <c r="AO2221">
        <v>144.9</v>
      </c>
      <c r="AP2221">
        <v>0.05</v>
      </c>
      <c r="AQ2221">
        <v>7.245000000000001</v>
      </c>
      <c r="AR2221">
        <v>137.655</v>
      </c>
      <c r="AS2221">
        <v>172.655</v>
      </c>
      <c r="AT2221">
        <v>109.36</v>
      </c>
      <c r="AU2221">
        <v>-6.7049999999999983</v>
      </c>
      <c r="AV2221">
        <v>4</v>
      </c>
      <c r="AW2221">
        <v>1</v>
      </c>
    </row>
    <row r="2222" spans="1:49" x14ac:dyDescent="0.3">
      <c r="A2222" t="s">
        <v>2984</v>
      </c>
      <c r="B2222" s="1">
        <v>45579</v>
      </c>
      <c r="C2222" s="1">
        <v>45583</v>
      </c>
      <c r="D2222" s="1">
        <v>45587</v>
      </c>
      <c r="E2222" t="s">
        <v>2009</v>
      </c>
      <c r="F2222" t="s">
        <v>192</v>
      </c>
      <c r="G2222">
        <v>1</v>
      </c>
      <c r="H2222">
        <v>85.78</v>
      </c>
      <c r="I2222">
        <v>25</v>
      </c>
      <c r="J2222">
        <v>25</v>
      </c>
      <c r="K2222" t="s">
        <v>35</v>
      </c>
      <c r="L2222" t="s">
        <v>43</v>
      </c>
      <c r="M2222" t="s">
        <v>30</v>
      </c>
      <c r="N2222" t="s">
        <v>52</v>
      </c>
      <c r="O2222" t="s">
        <v>22</v>
      </c>
      <c r="P2222" t="s">
        <v>5075</v>
      </c>
      <c r="Q2222" t="s">
        <v>4384</v>
      </c>
      <c r="R2222" t="s">
        <v>4416</v>
      </c>
      <c r="S2222" t="s">
        <v>4398</v>
      </c>
      <c r="T2222" t="s">
        <v>8766</v>
      </c>
      <c r="U2222" t="s">
        <v>8767</v>
      </c>
      <c r="V2222">
        <v>1980</v>
      </c>
      <c r="W2222" s="1">
        <v>45158</v>
      </c>
      <c r="X2222" t="s">
        <v>4394</v>
      </c>
      <c r="Y2222" t="s">
        <v>4052</v>
      </c>
      <c r="Z2222" t="s">
        <v>3987</v>
      </c>
      <c r="AA2222" t="s">
        <v>3988</v>
      </c>
      <c r="AB2222" t="s">
        <v>4032</v>
      </c>
      <c r="AC2222" t="s">
        <v>3992</v>
      </c>
      <c r="AD2222">
        <v>0</v>
      </c>
      <c r="AE2222">
        <v>84.56</v>
      </c>
      <c r="AF2222" t="s">
        <v>3975</v>
      </c>
      <c r="AG2222" s="1"/>
      <c r="AJ2222" t="s">
        <v>3975</v>
      </c>
      <c r="AL2222" s="1"/>
      <c r="AM2222" s="1"/>
      <c r="AO2222">
        <v>85.78</v>
      </c>
      <c r="AP2222">
        <v>0.25</v>
      </c>
      <c r="AQ2222">
        <v>21.445</v>
      </c>
      <c r="AR2222">
        <v>64.335000000000008</v>
      </c>
      <c r="AS2222">
        <v>89.335000000000008</v>
      </c>
      <c r="AT2222">
        <v>0</v>
      </c>
      <c r="AU2222">
        <v>39.335000000000008</v>
      </c>
      <c r="AV2222">
        <v>4</v>
      </c>
      <c r="AW2222">
        <v>4</v>
      </c>
    </row>
    <row r="2223" spans="1:49" x14ac:dyDescent="0.3">
      <c r="A2223" t="s">
        <v>2985</v>
      </c>
      <c r="B2223" s="1">
        <v>45471</v>
      </c>
      <c r="C2223" s="1">
        <v>45475</v>
      </c>
      <c r="D2223" s="1">
        <v>45487</v>
      </c>
      <c r="E2223" t="s">
        <v>700</v>
      </c>
      <c r="F2223" t="s">
        <v>638</v>
      </c>
      <c r="G2223">
        <v>5</v>
      </c>
      <c r="H2223">
        <v>156.55000000000001</v>
      </c>
      <c r="I2223">
        <v>5</v>
      </c>
      <c r="J2223">
        <v>15</v>
      </c>
      <c r="K2223" t="s">
        <v>18</v>
      </c>
      <c r="L2223" t="s">
        <v>19</v>
      </c>
      <c r="M2223" t="s">
        <v>30</v>
      </c>
      <c r="N2223" t="s">
        <v>52</v>
      </c>
      <c r="O2223" t="s">
        <v>22</v>
      </c>
      <c r="P2223" t="s">
        <v>4437</v>
      </c>
      <c r="Q2223" t="s">
        <v>4384</v>
      </c>
      <c r="R2223" t="s">
        <v>4401</v>
      </c>
      <c r="S2223" t="s">
        <v>4406</v>
      </c>
      <c r="T2223" t="s">
        <v>4438</v>
      </c>
      <c r="U2223" t="s">
        <v>8431</v>
      </c>
      <c r="V2223">
        <v>1995</v>
      </c>
      <c r="W2223" s="1">
        <v>45597</v>
      </c>
      <c r="X2223" t="s">
        <v>4394</v>
      </c>
      <c r="Y2223" t="s">
        <v>4071</v>
      </c>
      <c r="Z2223" t="s">
        <v>3977</v>
      </c>
      <c r="AA2223" t="s">
        <v>4072</v>
      </c>
      <c r="AB2223" t="s">
        <v>4000</v>
      </c>
      <c r="AC2223" t="s">
        <v>3985</v>
      </c>
      <c r="AD2223">
        <v>115.64</v>
      </c>
      <c r="AE2223">
        <v>172.46</v>
      </c>
      <c r="AF2223" t="s">
        <v>3975</v>
      </c>
      <c r="AG2223" s="1"/>
      <c r="AJ2223" t="s">
        <v>3975</v>
      </c>
      <c r="AL2223" s="1"/>
      <c r="AM2223" s="1"/>
      <c r="AO2223">
        <v>782.75</v>
      </c>
      <c r="AP2223">
        <v>0.05</v>
      </c>
      <c r="AQ2223">
        <v>39.137500000000003</v>
      </c>
      <c r="AR2223">
        <v>743.61249999999995</v>
      </c>
      <c r="AS2223">
        <v>758.61249999999995</v>
      </c>
      <c r="AT2223">
        <v>578.20000000000005</v>
      </c>
      <c r="AU2223">
        <v>150.41249999999991</v>
      </c>
      <c r="AV2223">
        <v>12</v>
      </c>
      <c r="AW2223">
        <v>4</v>
      </c>
    </row>
    <row r="2224" spans="1:49" x14ac:dyDescent="0.3">
      <c r="A2224" t="s">
        <v>2986</v>
      </c>
      <c r="B2224" s="1">
        <v>45295</v>
      </c>
      <c r="C2224" s="1">
        <v>45305</v>
      </c>
      <c r="D2224" s="1">
        <v>45308</v>
      </c>
      <c r="E2224" t="s">
        <v>1095</v>
      </c>
      <c r="F2224" t="s">
        <v>450</v>
      </c>
      <c r="G2224">
        <v>1</v>
      </c>
      <c r="H2224">
        <v>107.98</v>
      </c>
      <c r="I2224">
        <v>20</v>
      </c>
      <c r="J2224">
        <v>0</v>
      </c>
      <c r="K2224" t="s">
        <v>18</v>
      </c>
      <c r="L2224" t="s">
        <v>26</v>
      </c>
      <c r="M2224" t="s">
        <v>30</v>
      </c>
      <c r="N2224" t="s">
        <v>52</v>
      </c>
      <c r="O2224" t="s">
        <v>22</v>
      </c>
      <c r="P2224" t="s">
        <v>4439</v>
      </c>
      <c r="Q2224" t="s">
        <v>4396</v>
      </c>
      <c r="R2224" t="s">
        <v>4390</v>
      </c>
      <c r="S2224" t="s">
        <v>4434</v>
      </c>
      <c r="T2224" t="s">
        <v>5049</v>
      </c>
      <c r="U2224" t="s">
        <v>8738</v>
      </c>
      <c r="V2224">
        <v>1995</v>
      </c>
      <c r="W2224" s="1">
        <v>45073</v>
      </c>
      <c r="X2224" t="s">
        <v>4404</v>
      </c>
      <c r="Y2224" t="s">
        <v>4110</v>
      </c>
      <c r="Z2224" t="s">
        <v>3994</v>
      </c>
      <c r="AA2224" t="s">
        <v>4077</v>
      </c>
      <c r="AB2224" t="s">
        <v>3989</v>
      </c>
      <c r="AC2224" t="s">
        <v>3974</v>
      </c>
      <c r="AD2224">
        <v>77.42</v>
      </c>
      <c r="AE2224">
        <v>102.66</v>
      </c>
      <c r="AF2224" t="s">
        <v>3975</v>
      </c>
      <c r="AG2224" s="1"/>
      <c r="AJ2224" t="s">
        <v>3975</v>
      </c>
      <c r="AL2224" s="1"/>
      <c r="AM2224" s="1"/>
      <c r="AO2224">
        <v>107.98</v>
      </c>
      <c r="AP2224">
        <v>0.2</v>
      </c>
      <c r="AQ2224">
        <v>21.596000000000004</v>
      </c>
      <c r="AR2224">
        <v>86.384</v>
      </c>
      <c r="AS2224">
        <v>86.384</v>
      </c>
      <c r="AT2224">
        <v>77.42</v>
      </c>
      <c r="AU2224">
        <v>8.9639999999999986</v>
      </c>
      <c r="AV2224">
        <v>3</v>
      </c>
      <c r="AW2224">
        <v>10</v>
      </c>
    </row>
    <row r="2225" spans="1:49" x14ac:dyDescent="0.3">
      <c r="A2225" t="s">
        <v>2987</v>
      </c>
      <c r="B2225" s="1">
        <v>45427</v>
      </c>
      <c r="C2225" s="1">
        <v>45431</v>
      </c>
      <c r="D2225" s="1">
        <v>45434</v>
      </c>
      <c r="E2225" t="s">
        <v>438</v>
      </c>
      <c r="F2225" t="s">
        <v>826</v>
      </c>
      <c r="G2225">
        <v>1</v>
      </c>
      <c r="H2225">
        <v>257.45999999999998</v>
      </c>
      <c r="I2225">
        <v>15</v>
      </c>
      <c r="J2225">
        <v>15</v>
      </c>
      <c r="K2225" t="s">
        <v>42</v>
      </c>
      <c r="L2225" t="s">
        <v>43</v>
      </c>
      <c r="M2225" t="s">
        <v>20</v>
      </c>
      <c r="N2225" t="s">
        <v>22</v>
      </c>
      <c r="O2225" t="s">
        <v>22</v>
      </c>
      <c r="P2225" t="s">
        <v>4926</v>
      </c>
      <c r="Q2225" t="s">
        <v>4384</v>
      </c>
      <c r="R2225" t="s">
        <v>4385</v>
      </c>
      <c r="S2225" t="s">
        <v>4434</v>
      </c>
      <c r="T2225" t="s">
        <v>5050</v>
      </c>
      <c r="U2225" t="s">
        <v>8739</v>
      </c>
      <c r="V2225">
        <v>1993</v>
      </c>
      <c r="W2225" s="1">
        <v>45042</v>
      </c>
      <c r="X2225" t="s">
        <v>4404</v>
      </c>
      <c r="Y2225" t="s">
        <v>4115</v>
      </c>
      <c r="Z2225" t="s">
        <v>3987</v>
      </c>
      <c r="AA2225" t="s">
        <v>3988</v>
      </c>
      <c r="AB2225" t="s">
        <v>3996</v>
      </c>
      <c r="AC2225" t="s">
        <v>3985</v>
      </c>
      <c r="AD2225">
        <v>0</v>
      </c>
      <c r="AE2225">
        <v>226.21</v>
      </c>
      <c r="AF2225" t="s">
        <v>3975</v>
      </c>
      <c r="AG2225" s="1"/>
      <c r="AJ2225" t="s">
        <v>3975</v>
      </c>
      <c r="AL2225" s="1"/>
      <c r="AM2225" s="1"/>
      <c r="AO2225">
        <v>257.45999999999998</v>
      </c>
      <c r="AP2225">
        <v>0.15</v>
      </c>
      <c r="AQ2225">
        <v>38.618999999999993</v>
      </c>
      <c r="AR2225">
        <v>218.84099999999998</v>
      </c>
      <c r="AS2225">
        <v>233.84099999999998</v>
      </c>
      <c r="AT2225">
        <v>0</v>
      </c>
      <c r="AU2225">
        <v>203.84099999999998</v>
      </c>
      <c r="AV2225">
        <v>3</v>
      </c>
      <c r="AW2225">
        <v>4</v>
      </c>
    </row>
    <row r="2226" spans="1:49" x14ac:dyDescent="0.3">
      <c r="A2226" t="s">
        <v>2988</v>
      </c>
      <c r="B2226" s="1">
        <v>45357</v>
      </c>
      <c r="C2226" s="1">
        <v>45360</v>
      </c>
      <c r="D2226" s="1">
        <v>45363</v>
      </c>
      <c r="E2226" t="s">
        <v>575</v>
      </c>
      <c r="F2226" t="s">
        <v>198</v>
      </c>
      <c r="G2226">
        <v>2</v>
      </c>
      <c r="H2226">
        <v>193.44</v>
      </c>
      <c r="I2226">
        <v>0</v>
      </c>
      <c r="J2226">
        <v>15</v>
      </c>
      <c r="K2226" t="s">
        <v>42</v>
      </c>
      <c r="L2226" t="s">
        <v>26</v>
      </c>
      <c r="M2226" t="s">
        <v>30</v>
      </c>
      <c r="N2226" t="s">
        <v>52</v>
      </c>
      <c r="O2226" t="s">
        <v>22</v>
      </c>
      <c r="P2226" t="s">
        <v>5195</v>
      </c>
      <c r="Q2226" t="s">
        <v>4384</v>
      </c>
      <c r="R2226" t="s">
        <v>4397</v>
      </c>
      <c r="S2226" t="s">
        <v>4391</v>
      </c>
      <c r="T2226" t="s">
        <v>5204</v>
      </c>
      <c r="U2226" t="s">
        <v>5205</v>
      </c>
      <c r="V2226">
        <v>1985</v>
      </c>
      <c r="W2226" s="1">
        <v>45830</v>
      </c>
      <c r="X2226" t="s">
        <v>4404</v>
      </c>
      <c r="Y2226" t="s">
        <v>4091</v>
      </c>
      <c r="Z2226" t="s">
        <v>3987</v>
      </c>
      <c r="AA2226" t="s">
        <v>4026</v>
      </c>
      <c r="AB2226" t="s">
        <v>3983</v>
      </c>
      <c r="AC2226" t="s">
        <v>3997</v>
      </c>
      <c r="AD2226">
        <v>119.99</v>
      </c>
      <c r="AE2226">
        <v>168.92</v>
      </c>
      <c r="AF2226" t="s">
        <v>3975</v>
      </c>
      <c r="AG2226" s="1">
        <v>45408</v>
      </c>
      <c r="AH2226" t="s">
        <v>4169</v>
      </c>
      <c r="AI2226" t="s">
        <v>60</v>
      </c>
      <c r="AJ2226" t="s">
        <v>4055</v>
      </c>
      <c r="AL2226" s="1"/>
      <c r="AM2226" s="1"/>
      <c r="AO2226">
        <v>386.88</v>
      </c>
      <c r="AP2226">
        <v>0</v>
      </c>
      <c r="AQ2226">
        <v>0</v>
      </c>
      <c r="AR2226">
        <v>386.88</v>
      </c>
      <c r="AS2226">
        <v>401.88</v>
      </c>
      <c r="AT2226">
        <v>239.98</v>
      </c>
      <c r="AU2226">
        <v>131.9</v>
      </c>
      <c r="AV2226">
        <v>3</v>
      </c>
      <c r="AW2226">
        <v>3</v>
      </c>
    </row>
    <row r="2227" spans="1:49" x14ac:dyDescent="0.3">
      <c r="A2227" t="s">
        <v>2989</v>
      </c>
      <c r="B2227" s="1">
        <v>45528</v>
      </c>
      <c r="C2227" s="1">
        <v>45532</v>
      </c>
      <c r="D2227" s="1">
        <v>45541</v>
      </c>
      <c r="E2227" t="s">
        <v>515</v>
      </c>
      <c r="F2227" t="s">
        <v>631</v>
      </c>
      <c r="G2227">
        <v>1</v>
      </c>
      <c r="H2227">
        <v>213</v>
      </c>
      <c r="I2227">
        <v>5</v>
      </c>
      <c r="J2227">
        <v>25</v>
      </c>
      <c r="K2227" t="s">
        <v>60</v>
      </c>
      <c r="L2227" t="s">
        <v>26</v>
      </c>
      <c r="M2227" t="s">
        <v>20</v>
      </c>
      <c r="N2227" t="s">
        <v>22</v>
      </c>
      <c r="O2227" t="s">
        <v>111</v>
      </c>
      <c r="P2227" t="s">
        <v>4395</v>
      </c>
      <c r="Q2227" t="s">
        <v>4384</v>
      </c>
      <c r="R2227" t="s">
        <v>4390</v>
      </c>
      <c r="S2227" t="s">
        <v>4391</v>
      </c>
      <c r="T2227" t="s">
        <v>4688</v>
      </c>
      <c r="U2227" t="s">
        <v>8535</v>
      </c>
      <c r="V2227">
        <v>2003</v>
      </c>
      <c r="W2227" s="1">
        <v>45228</v>
      </c>
      <c r="X2227" t="s">
        <v>4394</v>
      </c>
      <c r="Y2227" t="s">
        <v>4048</v>
      </c>
      <c r="Z2227" t="s">
        <v>4014</v>
      </c>
      <c r="AA2227" t="s">
        <v>4049</v>
      </c>
      <c r="AB2227" t="s">
        <v>4002</v>
      </c>
      <c r="AC2227" t="s">
        <v>3980</v>
      </c>
      <c r="AD2227">
        <v>174.95</v>
      </c>
      <c r="AE2227">
        <v>217.09</v>
      </c>
      <c r="AF2227" t="s">
        <v>3975</v>
      </c>
      <c r="AG2227" s="1"/>
      <c r="AJ2227" t="s">
        <v>3975</v>
      </c>
      <c r="AK2227" t="s">
        <v>5226</v>
      </c>
      <c r="AL2227" s="1">
        <v>45762</v>
      </c>
      <c r="AM2227" s="1">
        <v>45777</v>
      </c>
      <c r="AN2227" t="s">
        <v>26</v>
      </c>
      <c r="AO2227">
        <v>213</v>
      </c>
      <c r="AP2227">
        <v>0.05</v>
      </c>
      <c r="AQ2227">
        <v>10.65</v>
      </c>
      <c r="AR2227">
        <v>202.35</v>
      </c>
      <c r="AS2227">
        <v>227.35</v>
      </c>
      <c r="AT2227">
        <v>174.95</v>
      </c>
      <c r="AU2227">
        <v>2.4000000000000057</v>
      </c>
      <c r="AV2227">
        <v>9</v>
      </c>
      <c r="AW2227">
        <v>4</v>
      </c>
    </row>
    <row r="2228" spans="1:49" x14ac:dyDescent="0.3">
      <c r="A2228" t="s">
        <v>2990</v>
      </c>
      <c r="B2228" s="1">
        <v>45357</v>
      </c>
      <c r="C2228" s="1">
        <v>45359</v>
      </c>
      <c r="D2228" s="1">
        <v>45362</v>
      </c>
      <c r="E2228" t="s">
        <v>16</v>
      </c>
      <c r="F2228" t="s">
        <v>394</v>
      </c>
      <c r="G2228">
        <v>1</v>
      </c>
      <c r="H2228">
        <v>128.28</v>
      </c>
      <c r="I2228">
        <v>5</v>
      </c>
      <c r="J2228">
        <v>15</v>
      </c>
      <c r="K2228" t="s">
        <v>18</v>
      </c>
      <c r="L2228" t="s">
        <v>26</v>
      </c>
      <c r="M2228" t="s">
        <v>30</v>
      </c>
      <c r="N2228" t="s">
        <v>37</v>
      </c>
      <c r="O2228" t="s">
        <v>204</v>
      </c>
      <c r="P2228" t="s">
        <v>4599</v>
      </c>
      <c r="Q2228" t="s">
        <v>4384</v>
      </c>
      <c r="R2228" t="s">
        <v>4444</v>
      </c>
      <c r="S2228" t="s">
        <v>4398</v>
      </c>
      <c r="T2228" t="s">
        <v>5011</v>
      </c>
      <c r="U2228" t="s">
        <v>8716</v>
      </c>
      <c r="V2228">
        <v>1981</v>
      </c>
      <c r="W2228" s="1">
        <v>45588</v>
      </c>
      <c r="X2228" t="s">
        <v>4388</v>
      </c>
      <c r="Y2228" t="s">
        <v>4016</v>
      </c>
      <c r="Z2228" t="s">
        <v>4014</v>
      </c>
      <c r="AA2228" t="s">
        <v>4017</v>
      </c>
      <c r="AB2228" t="s">
        <v>3983</v>
      </c>
      <c r="AC2228" t="s">
        <v>3985</v>
      </c>
      <c r="AD2228">
        <v>80.72</v>
      </c>
      <c r="AE2228">
        <v>113.01</v>
      </c>
      <c r="AF2228" t="s">
        <v>3975</v>
      </c>
      <c r="AG2228" s="1"/>
      <c r="AJ2228" t="s">
        <v>3975</v>
      </c>
      <c r="AK2228" t="s">
        <v>5224</v>
      </c>
      <c r="AL2228" s="1">
        <v>45767</v>
      </c>
      <c r="AM2228" s="1">
        <v>45784</v>
      </c>
      <c r="AN2228" t="s">
        <v>5225</v>
      </c>
      <c r="AO2228">
        <v>128.28</v>
      </c>
      <c r="AP2228">
        <v>0.05</v>
      </c>
      <c r="AQ2228">
        <v>6.4140000000000006</v>
      </c>
      <c r="AR2228">
        <v>121.866</v>
      </c>
      <c r="AS2228">
        <v>136.86599999999999</v>
      </c>
      <c r="AT2228">
        <v>80.72</v>
      </c>
      <c r="AU2228">
        <v>26.146000000000001</v>
      </c>
      <c r="AV2228">
        <v>3</v>
      </c>
      <c r="AW2228">
        <v>2</v>
      </c>
    </row>
    <row r="2229" spans="1:49" x14ac:dyDescent="0.3">
      <c r="A2229" t="s">
        <v>2991</v>
      </c>
      <c r="B2229" s="1">
        <v>45566</v>
      </c>
      <c r="C2229" s="1">
        <v>45304</v>
      </c>
      <c r="D2229" s="1">
        <v>45307</v>
      </c>
      <c r="E2229" t="s">
        <v>2367</v>
      </c>
      <c r="F2229" t="s">
        <v>659</v>
      </c>
      <c r="G2229">
        <v>1</v>
      </c>
      <c r="H2229">
        <v>55.57</v>
      </c>
      <c r="I2229">
        <v>5</v>
      </c>
      <c r="J2229">
        <v>35</v>
      </c>
      <c r="K2229" t="s">
        <v>42</v>
      </c>
      <c r="L2229" t="s">
        <v>19</v>
      </c>
      <c r="M2229" t="s">
        <v>36</v>
      </c>
      <c r="N2229" t="s">
        <v>22</v>
      </c>
      <c r="O2229" t="s">
        <v>22</v>
      </c>
      <c r="P2229" t="s">
        <v>4920</v>
      </c>
      <c r="Q2229" t="s">
        <v>4384</v>
      </c>
      <c r="R2229" t="s">
        <v>4401</v>
      </c>
      <c r="S2229" t="s">
        <v>4406</v>
      </c>
      <c r="T2229" t="s">
        <v>4921</v>
      </c>
      <c r="U2229" t="s">
        <v>8662</v>
      </c>
      <c r="V2229">
        <v>1989</v>
      </c>
      <c r="W2229" s="1">
        <v>45390</v>
      </c>
      <c r="X2229" t="s">
        <v>22</v>
      </c>
      <c r="Y2229" t="s">
        <v>4099</v>
      </c>
      <c r="Z2229" t="s">
        <v>3987</v>
      </c>
      <c r="AA2229" t="s">
        <v>4065</v>
      </c>
      <c r="AB2229" t="s">
        <v>4020</v>
      </c>
      <c r="AC2229" t="s">
        <v>3997</v>
      </c>
      <c r="AD2229">
        <v>41.49</v>
      </c>
      <c r="AE2229">
        <v>58.23</v>
      </c>
      <c r="AF2229" t="s">
        <v>3975</v>
      </c>
      <c r="AG2229" s="1"/>
      <c r="AJ2229" t="s">
        <v>3975</v>
      </c>
      <c r="AL2229" s="1"/>
      <c r="AM2229" s="1"/>
      <c r="AO2229">
        <v>55.57</v>
      </c>
      <c r="AP2229">
        <v>0.05</v>
      </c>
      <c r="AQ2229">
        <v>2.7785000000000002</v>
      </c>
      <c r="AR2229">
        <v>52.791499999999999</v>
      </c>
      <c r="AS2229">
        <v>87.791499999999999</v>
      </c>
      <c r="AT2229">
        <v>41.49</v>
      </c>
      <c r="AU2229">
        <v>-23.698500000000003</v>
      </c>
      <c r="AV2229">
        <v>3</v>
      </c>
      <c r="AW2229">
        <v>-262</v>
      </c>
    </row>
    <row r="2230" spans="1:49" x14ac:dyDescent="0.3">
      <c r="A2230" t="s">
        <v>2992</v>
      </c>
      <c r="B2230" s="1">
        <v>45598</v>
      </c>
      <c r="C2230" s="1">
        <v>45600</v>
      </c>
      <c r="D2230" s="1">
        <v>45484</v>
      </c>
      <c r="E2230" t="s">
        <v>171</v>
      </c>
      <c r="F2230" t="s">
        <v>439</v>
      </c>
      <c r="G2230">
        <v>1</v>
      </c>
      <c r="H2230">
        <v>102.58</v>
      </c>
      <c r="I2230">
        <v>25</v>
      </c>
      <c r="J2230">
        <v>15</v>
      </c>
      <c r="K2230" t="s">
        <v>42</v>
      </c>
      <c r="L2230" t="s">
        <v>43</v>
      </c>
      <c r="M2230" t="s">
        <v>30</v>
      </c>
      <c r="N2230" t="s">
        <v>22</v>
      </c>
      <c r="O2230" t="s">
        <v>166</v>
      </c>
      <c r="P2230" t="s">
        <v>4610</v>
      </c>
      <c r="Q2230" t="s">
        <v>4384</v>
      </c>
      <c r="R2230" t="s">
        <v>4416</v>
      </c>
      <c r="S2230" t="s">
        <v>4398</v>
      </c>
      <c r="T2230" t="s">
        <v>4874</v>
      </c>
      <c r="U2230" t="s">
        <v>8634</v>
      </c>
      <c r="V2230">
        <v>1977</v>
      </c>
      <c r="W2230" s="1">
        <v>45578</v>
      </c>
      <c r="X2230" t="s">
        <v>4404</v>
      </c>
      <c r="Y2230" t="s">
        <v>4022</v>
      </c>
      <c r="Z2230" t="s">
        <v>4014</v>
      </c>
      <c r="AA2230" t="s">
        <v>4023</v>
      </c>
      <c r="AB2230" t="s">
        <v>3989</v>
      </c>
      <c r="AC2230" t="s">
        <v>3992</v>
      </c>
      <c r="AD2230">
        <v>77.849999999999994</v>
      </c>
      <c r="AE2230">
        <v>116.67</v>
      </c>
      <c r="AF2230" t="s">
        <v>3975</v>
      </c>
      <c r="AG2230" s="1"/>
      <c r="AJ2230" t="s">
        <v>3975</v>
      </c>
      <c r="AK2230" t="s">
        <v>5222</v>
      </c>
      <c r="AL2230" s="1">
        <v>45865</v>
      </c>
      <c r="AM2230" s="1">
        <v>45889</v>
      </c>
      <c r="AN2230" t="s">
        <v>19</v>
      </c>
      <c r="AO2230">
        <v>102.58</v>
      </c>
      <c r="AP2230">
        <v>0.25</v>
      </c>
      <c r="AQ2230">
        <v>25.645</v>
      </c>
      <c r="AR2230">
        <v>76.935000000000002</v>
      </c>
      <c r="AS2230">
        <v>91.935000000000002</v>
      </c>
      <c r="AT2230">
        <v>77.849999999999994</v>
      </c>
      <c r="AU2230">
        <v>-15.914999999999992</v>
      </c>
      <c r="AV2230">
        <v>-116</v>
      </c>
      <c r="AW2230">
        <v>2</v>
      </c>
    </row>
    <row r="2231" spans="1:49" x14ac:dyDescent="0.3">
      <c r="A2231" t="s">
        <v>2993</v>
      </c>
      <c r="B2231" s="1">
        <v>45431</v>
      </c>
      <c r="C2231" s="1">
        <v>45432</v>
      </c>
      <c r="D2231" s="1">
        <v>45433</v>
      </c>
      <c r="E2231" t="s">
        <v>754</v>
      </c>
      <c r="F2231" t="s">
        <v>1547</v>
      </c>
      <c r="G2231">
        <v>2</v>
      </c>
      <c r="H2231">
        <v>255.7</v>
      </c>
      <c r="I2231">
        <v>0</v>
      </c>
      <c r="J2231">
        <v>15</v>
      </c>
      <c r="K2231" t="s">
        <v>35</v>
      </c>
      <c r="L2231" t="s">
        <v>26</v>
      </c>
      <c r="M2231" t="s">
        <v>20</v>
      </c>
      <c r="N2231" t="s">
        <v>52</v>
      </c>
      <c r="O2231" t="s">
        <v>22</v>
      </c>
      <c r="P2231" t="s">
        <v>4654</v>
      </c>
      <c r="Q2231" t="s">
        <v>4384</v>
      </c>
      <c r="R2231" t="s">
        <v>4409</v>
      </c>
      <c r="S2231" t="s">
        <v>4406</v>
      </c>
      <c r="T2231" t="s">
        <v>4988</v>
      </c>
      <c r="U2231" t="s">
        <v>8701</v>
      </c>
      <c r="V2231">
        <v>1970</v>
      </c>
      <c r="W2231" s="1">
        <v>44695</v>
      </c>
      <c r="X2231" t="s">
        <v>4404</v>
      </c>
      <c r="Y2231" t="s">
        <v>4034</v>
      </c>
      <c r="Z2231" t="s">
        <v>4014</v>
      </c>
      <c r="AA2231" t="s">
        <v>4017</v>
      </c>
      <c r="AB2231" t="s">
        <v>4002</v>
      </c>
      <c r="AC2231" t="s">
        <v>3985</v>
      </c>
      <c r="AD2231">
        <v>159.02000000000001</v>
      </c>
      <c r="AE2231">
        <v>241.55</v>
      </c>
      <c r="AF2231" t="s">
        <v>3975</v>
      </c>
      <c r="AG2231" s="1"/>
      <c r="AJ2231" t="s">
        <v>3975</v>
      </c>
      <c r="AL2231" s="1"/>
      <c r="AM2231" s="1"/>
      <c r="AO2231">
        <v>511.4</v>
      </c>
      <c r="AP2231">
        <v>0</v>
      </c>
      <c r="AQ2231">
        <v>0</v>
      </c>
      <c r="AR2231">
        <v>511.4</v>
      </c>
      <c r="AS2231">
        <v>526.4</v>
      </c>
      <c r="AT2231">
        <v>318.04000000000002</v>
      </c>
      <c r="AU2231">
        <v>178.35999999999996</v>
      </c>
      <c r="AV2231">
        <v>1</v>
      </c>
      <c r="AW2231">
        <v>1</v>
      </c>
    </row>
    <row r="2232" spans="1:49" x14ac:dyDescent="0.3">
      <c r="A2232" t="s">
        <v>2994</v>
      </c>
      <c r="B2232" s="1">
        <v>45542</v>
      </c>
      <c r="C2232" s="1">
        <v>45492</v>
      </c>
      <c r="D2232" s="1">
        <v>45496</v>
      </c>
      <c r="E2232" t="s">
        <v>295</v>
      </c>
      <c r="F2232" t="s">
        <v>422</v>
      </c>
      <c r="G2232">
        <v>3</v>
      </c>
      <c r="H2232">
        <v>2.92</v>
      </c>
      <c r="I2232">
        <v>0</v>
      </c>
      <c r="J2232">
        <v>50</v>
      </c>
      <c r="K2232" t="s">
        <v>42</v>
      </c>
      <c r="L2232" t="s">
        <v>19</v>
      </c>
      <c r="M2232" t="s">
        <v>47</v>
      </c>
      <c r="N2232" t="s">
        <v>22</v>
      </c>
      <c r="O2232" t="s">
        <v>64</v>
      </c>
      <c r="P2232" t="s">
        <v>5128</v>
      </c>
      <c r="Q2232" t="s">
        <v>4396</v>
      </c>
      <c r="R2232" t="s">
        <v>4416</v>
      </c>
      <c r="S2232" t="s">
        <v>4386</v>
      </c>
      <c r="T2232" t="s">
        <v>5175</v>
      </c>
      <c r="U2232" t="s">
        <v>8814</v>
      </c>
      <c r="V2232">
        <v>2005</v>
      </c>
      <c r="W2232" s="1">
        <v>45595</v>
      </c>
      <c r="X2232" t="s">
        <v>4419</v>
      </c>
      <c r="Y2232" t="s">
        <v>4052</v>
      </c>
      <c r="Z2232" t="s">
        <v>3987</v>
      </c>
      <c r="AA2232" t="s">
        <v>3988</v>
      </c>
      <c r="AB2232" t="s">
        <v>4032</v>
      </c>
      <c r="AC2232" t="s">
        <v>3974</v>
      </c>
      <c r="AD2232">
        <v>2.42</v>
      </c>
      <c r="AE2232">
        <v>3.15</v>
      </c>
      <c r="AF2232" t="s">
        <v>3975</v>
      </c>
      <c r="AG2232" s="1"/>
      <c r="AJ2232" t="s">
        <v>3975</v>
      </c>
      <c r="AK2232" t="s">
        <v>5226</v>
      </c>
      <c r="AL2232" s="1">
        <v>45690</v>
      </c>
      <c r="AM2232" s="1">
        <v>45725</v>
      </c>
      <c r="AN2232" t="s">
        <v>5225</v>
      </c>
      <c r="AO2232">
        <v>8.76</v>
      </c>
      <c r="AP2232">
        <v>0</v>
      </c>
      <c r="AQ2232">
        <v>0</v>
      </c>
      <c r="AR2232">
        <v>8.76</v>
      </c>
      <c r="AS2232">
        <v>58.76</v>
      </c>
      <c r="AT2232">
        <v>7.26</v>
      </c>
      <c r="AU2232">
        <v>-48.5</v>
      </c>
      <c r="AV2232">
        <v>4</v>
      </c>
      <c r="AW2232">
        <v>-50</v>
      </c>
    </row>
    <row r="2233" spans="1:49" x14ac:dyDescent="0.3">
      <c r="A2233" t="s">
        <v>2995</v>
      </c>
      <c r="B2233" s="1">
        <v>45429</v>
      </c>
      <c r="C2233" s="1">
        <v>45433</v>
      </c>
      <c r="D2233" s="1">
        <v>45434</v>
      </c>
      <c r="E2233" t="s">
        <v>1666</v>
      </c>
      <c r="F2233" t="s">
        <v>818</v>
      </c>
      <c r="G2233">
        <v>1</v>
      </c>
      <c r="H2233">
        <v>222.77</v>
      </c>
      <c r="I2233">
        <v>0</v>
      </c>
      <c r="J2233">
        <v>50</v>
      </c>
      <c r="K2233" t="s">
        <v>35</v>
      </c>
      <c r="L2233" t="s">
        <v>26</v>
      </c>
      <c r="M2233" t="s">
        <v>36</v>
      </c>
      <c r="N2233" t="s">
        <v>22</v>
      </c>
      <c r="O2233" t="s">
        <v>64</v>
      </c>
      <c r="P2233" t="s">
        <v>4408</v>
      </c>
      <c r="Q2233" t="s">
        <v>4384</v>
      </c>
      <c r="R2233" t="s">
        <v>4385</v>
      </c>
      <c r="S2233" t="s">
        <v>4391</v>
      </c>
      <c r="T2233" t="s">
        <v>4683</v>
      </c>
      <c r="U2233" t="s">
        <v>8531</v>
      </c>
      <c r="V2233">
        <v>1970</v>
      </c>
      <c r="W2233" s="1">
        <v>45052</v>
      </c>
      <c r="X2233" t="s">
        <v>4404</v>
      </c>
      <c r="Y2233" t="s">
        <v>4040</v>
      </c>
      <c r="Z2233" t="s">
        <v>3987</v>
      </c>
      <c r="AA2233" t="s">
        <v>3999</v>
      </c>
      <c r="AB2233" t="s">
        <v>3983</v>
      </c>
      <c r="AC2233" t="s">
        <v>3980</v>
      </c>
      <c r="AD2233">
        <v>164.54</v>
      </c>
      <c r="AE2233">
        <v>240.72</v>
      </c>
      <c r="AF2233" t="s">
        <v>3975</v>
      </c>
      <c r="AG2233" s="1"/>
      <c r="AJ2233" t="s">
        <v>3975</v>
      </c>
      <c r="AK2233" t="s">
        <v>5226</v>
      </c>
      <c r="AL2233" s="1">
        <v>45690</v>
      </c>
      <c r="AM2233" s="1">
        <v>45725</v>
      </c>
      <c r="AN2233" t="s">
        <v>5225</v>
      </c>
      <c r="AO2233">
        <v>222.77</v>
      </c>
      <c r="AP2233">
        <v>0</v>
      </c>
      <c r="AQ2233">
        <v>0</v>
      </c>
      <c r="AR2233">
        <v>222.77</v>
      </c>
      <c r="AS2233">
        <v>272.77</v>
      </c>
      <c r="AT2233">
        <v>164.54</v>
      </c>
      <c r="AU2233">
        <v>8.2300000000000182</v>
      </c>
      <c r="AV2233">
        <v>1</v>
      </c>
      <c r="AW2233">
        <v>4</v>
      </c>
    </row>
    <row r="2234" spans="1:49" x14ac:dyDescent="0.3">
      <c r="A2234" t="s">
        <v>2996</v>
      </c>
      <c r="B2234" s="1">
        <v>45456</v>
      </c>
      <c r="C2234" s="1">
        <v>45459</v>
      </c>
      <c r="D2234" s="1">
        <v>45464</v>
      </c>
      <c r="E2234" t="s">
        <v>438</v>
      </c>
      <c r="F2234" t="s">
        <v>335</v>
      </c>
      <c r="G2234">
        <v>1</v>
      </c>
      <c r="H2234">
        <v>258.63</v>
      </c>
      <c r="I2234">
        <v>0</v>
      </c>
      <c r="J2234">
        <v>25</v>
      </c>
      <c r="K2234" t="s">
        <v>42</v>
      </c>
      <c r="L2234" t="s">
        <v>19</v>
      </c>
      <c r="M2234" t="s">
        <v>30</v>
      </c>
      <c r="N2234" t="s">
        <v>22</v>
      </c>
      <c r="O2234" t="s">
        <v>22</v>
      </c>
      <c r="P2234" t="s">
        <v>4926</v>
      </c>
      <c r="Q2234" t="s">
        <v>4384</v>
      </c>
      <c r="R2234" t="s">
        <v>4385</v>
      </c>
      <c r="S2234" t="s">
        <v>4434</v>
      </c>
      <c r="T2234" t="s">
        <v>5050</v>
      </c>
      <c r="U2234" t="s">
        <v>8739</v>
      </c>
      <c r="V2234">
        <v>1993</v>
      </c>
      <c r="W2234" s="1">
        <v>45042</v>
      </c>
      <c r="X2234" t="s">
        <v>4404</v>
      </c>
      <c r="Y2234" t="s">
        <v>4137</v>
      </c>
      <c r="Z2234" t="s">
        <v>3994</v>
      </c>
      <c r="AA2234" t="s">
        <v>3995</v>
      </c>
      <c r="AB2234" t="s">
        <v>4009</v>
      </c>
      <c r="AC2234" t="s">
        <v>3985</v>
      </c>
      <c r="AD2234">
        <v>171.2</v>
      </c>
      <c r="AE2234">
        <v>243.85</v>
      </c>
      <c r="AF2234" t="s">
        <v>3975</v>
      </c>
      <c r="AG2234" s="1"/>
      <c r="AJ2234" t="s">
        <v>3975</v>
      </c>
      <c r="AL2234" s="1"/>
      <c r="AM2234" s="1"/>
      <c r="AO2234">
        <v>258.63</v>
      </c>
      <c r="AP2234">
        <v>0</v>
      </c>
      <c r="AQ2234">
        <v>0</v>
      </c>
      <c r="AR2234">
        <v>258.63</v>
      </c>
      <c r="AS2234">
        <v>283.63</v>
      </c>
      <c r="AT2234">
        <v>171.2</v>
      </c>
      <c r="AU2234">
        <v>62.430000000000007</v>
      </c>
      <c r="AV2234">
        <v>5</v>
      </c>
      <c r="AW2234">
        <v>3</v>
      </c>
    </row>
    <row r="2235" spans="1:49" x14ac:dyDescent="0.3">
      <c r="A2235" t="s">
        <v>2997</v>
      </c>
      <c r="B2235" s="1">
        <v>45516</v>
      </c>
      <c r="C2235" s="1">
        <v>45518</v>
      </c>
      <c r="D2235" s="1">
        <v>45527</v>
      </c>
      <c r="E2235" t="s">
        <v>209</v>
      </c>
      <c r="F2235" t="s">
        <v>445</v>
      </c>
      <c r="G2235">
        <v>1</v>
      </c>
      <c r="H2235">
        <v>28.18</v>
      </c>
      <c r="I2235">
        <v>0</v>
      </c>
      <c r="J2235">
        <v>15</v>
      </c>
      <c r="K2235" t="s">
        <v>42</v>
      </c>
      <c r="L2235" t="s">
        <v>19</v>
      </c>
      <c r="M2235" t="s">
        <v>20</v>
      </c>
      <c r="N2235" t="s">
        <v>22</v>
      </c>
      <c r="O2235" t="s">
        <v>22</v>
      </c>
      <c r="P2235" t="s">
        <v>4604</v>
      </c>
      <c r="Q2235" t="s">
        <v>4384</v>
      </c>
      <c r="R2235" t="s">
        <v>4390</v>
      </c>
      <c r="S2235" t="s">
        <v>4391</v>
      </c>
      <c r="T2235" t="s">
        <v>4828</v>
      </c>
      <c r="U2235" t="s">
        <v>8610</v>
      </c>
      <c r="V2235">
        <v>2004</v>
      </c>
      <c r="W2235" s="1">
        <v>45259</v>
      </c>
      <c r="X2235" t="s">
        <v>4394</v>
      </c>
      <c r="Y2235" t="s">
        <v>4099</v>
      </c>
      <c r="Z2235" t="s">
        <v>3987</v>
      </c>
      <c r="AA2235" t="s">
        <v>4065</v>
      </c>
      <c r="AB2235" t="s">
        <v>4020</v>
      </c>
      <c r="AC2235" t="s">
        <v>3992</v>
      </c>
      <c r="AD2235">
        <v>18.010000000000002</v>
      </c>
      <c r="AE2235">
        <v>27.01</v>
      </c>
      <c r="AF2235" t="s">
        <v>3975</v>
      </c>
      <c r="AG2235" s="1"/>
      <c r="AJ2235" t="s">
        <v>3975</v>
      </c>
      <c r="AL2235" s="1"/>
      <c r="AM2235" s="1"/>
      <c r="AO2235">
        <v>28.18</v>
      </c>
      <c r="AP2235">
        <v>0</v>
      </c>
      <c r="AQ2235">
        <v>0</v>
      </c>
      <c r="AR2235">
        <v>28.18</v>
      </c>
      <c r="AS2235">
        <v>43.18</v>
      </c>
      <c r="AT2235">
        <v>18.010000000000002</v>
      </c>
      <c r="AU2235">
        <v>-4.8300000000000018</v>
      </c>
      <c r="AV2235">
        <v>9</v>
      </c>
      <c r="AW2235">
        <v>2</v>
      </c>
    </row>
    <row r="2236" spans="1:49" x14ac:dyDescent="0.3">
      <c r="A2236" t="s">
        <v>2998</v>
      </c>
      <c r="B2236" s="1">
        <v>45635</v>
      </c>
      <c r="C2236" s="1">
        <v>45551</v>
      </c>
      <c r="D2236" s="1">
        <v>45554</v>
      </c>
      <c r="E2236" t="s">
        <v>2817</v>
      </c>
      <c r="F2236" t="s">
        <v>405</v>
      </c>
      <c r="G2236">
        <v>3</v>
      </c>
      <c r="H2236">
        <v>36.99</v>
      </c>
      <c r="I2236">
        <v>10</v>
      </c>
      <c r="J2236">
        <v>15</v>
      </c>
      <c r="K2236" t="s">
        <v>42</v>
      </c>
      <c r="L2236" t="s">
        <v>19</v>
      </c>
      <c r="M2236" t="s">
        <v>47</v>
      </c>
      <c r="N2236" t="s">
        <v>22</v>
      </c>
      <c r="O2236" t="s">
        <v>22</v>
      </c>
      <c r="P2236" t="s">
        <v>4888</v>
      </c>
      <c r="Q2236" t="s">
        <v>4384</v>
      </c>
      <c r="R2236" t="s">
        <v>4390</v>
      </c>
      <c r="S2236" t="s">
        <v>4406</v>
      </c>
      <c r="T2236" t="s">
        <v>4975</v>
      </c>
      <c r="U2236" t="s">
        <v>8694</v>
      </c>
      <c r="V2236">
        <v>1977</v>
      </c>
      <c r="W2236" s="1">
        <v>45777</v>
      </c>
      <c r="X2236" t="s">
        <v>4404</v>
      </c>
      <c r="Y2236" t="s">
        <v>3984</v>
      </c>
      <c r="Z2236" t="s">
        <v>3977</v>
      </c>
      <c r="AA2236" t="s">
        <v>3978</v>
      </c>
      <c r="AB2236" t="s">
        <v>3973</v>
      </c>
      <c r="AC2236" t="s">
        <v>3985</v>
      </c>
      <c r="AD2236">
        <v>21.75</v>
      </c>
      <c r="AE2236">
        <v>33.03</v>
      </c>
      <c r="AF2236" t="s">
        <v>3975</v>
      </c>
      <c r="AG2236" s="1"/>
      <c r="AJ2236" t="s">
        <v>3975</v>
      </c>
      <c r="AL2236" s="1"/>
      <c r="AM2236" s="1"/>
      <c r="AO2236">
        <v>110.97</v>
      </c>
      <c r="AP2236">
        <v>0.1</v>
      </c>
      <c r="AQ2236">
        <v>11.097000000000001</v>
      </c>
      <c r="AR2236">
        <v>99.87299999999999</v>
      </c>
      <c r="AS2236">
        <v>114.87299999999999</v>
      </c>
      <c r="AT2236">
        <v>65.25</v>
      </c>
      <c r="AU2236">
        <v>19.62299999999999</v>
      </c>
      <c r="AV2236">
        <v>3</v>
      </c>
      <c r="AW2236">
        <v>-84</v>
      </c>
    </row>
    <row r="2237" spans="1:49" x14ac:dyDescent="0.3">
      <c r="A2237" t="s">
        <v>2999</v>
      </c>
      <c r="B2237" s="1">
        <v>45524</v>
      </c>
      <c r="C2237" s="1">
        <v>45528</v>
      </c>
      <c r="D2237" s="1">
        <v>45531</v>
      </c>
      <c r="E2237" t="s">
        <v>484</v>
      </c>
      <c r="F2237" t="s">
        <v>397</v>
      </c>
      <c r="G2237">
        <v>1</v>
      </c>
      <c r="H2237">
        <v>34.159999999999997</v>
      </c>
      <c r="I2237">
        <v>20</v>
      </c>
      <c r="J2237">
        <v>35</v>
      </c>
      <c r="K2237" t="s">
        <v>18</v>
      </c>
      <c r="L2237" t="s">
        <v>26</v>
      </c>
      <c r="M2237" t="s">
        <v>47</v>
      </c>
      <c r="N2237" t="s">
        <v>52</v>
      </c>
      <c r="O2237" t="s">
        <v>22</v>
      </c>
      <c r="P2237" t="s">
        <v>4426</v>
      </c>
      <c r="Q2237" t="s">
        <v>4384</v>
      </c>
      <c r="R2237" t="s">
        <v>4444</v>
      </c>
      <c r="S2237" t="s">
        <v>4398</v>
      </c>
      <c r="T2237" t="s">
        <v>4761</v>
      </c>
      <c r="U2237" t="s">
        <v>8570</v>
      </c>
      <c r="V2237">
        <v>1983</v>
      </c>
      <c r="W2237" s="1">
        <v>45822</v>
      </c>
      <c r="X2237" t="s">
        <v>4419</v>
      </c>
      <c r="Y2237" t="s">
        <v>4119</v>
      </c>
      <c r="Z2237" t="s">
        <v>4014</v>
      </c>
      <c r="AA2237" t="s">
        <v>4038</v>
      </c>
      <c r="AB2237" t="s">
        <v>4002</v>
      </c>
      <c r="AC2237" t="s">
        <v>3974</v>
      </c>
      <c r="AD2237">
        <v>23.9</v>
      </c>
      <c r="AE2237">
        <v>33.49</v>
      </c>
      <c r="AF2237" t="s">
        <v>3975</v>
      </c>
      <c r="AG2237" s="1"/>
      <c r="AJ2237" t="s">
        <v>3975</v>
      </c>
      <c r="AL2237" s="1"/>
      <c r="AM2237" s="1"/>
      <c r="AO2237">
        <v>34.159999999999997</v>
      </c>
      <c r="AP2237">
        <v>0.2</v>
      </c>
      <c r="AQ2237">
        <v>6.8319999999999999</v>
      </c>
      <c r="AR2237">
        <v>27.327999999999996</v>
      </c>
      <c r="AS2237">
        <v>62.327999999999996</v>
      </c>
      <c r="AT2237">
        <v>23.9</v>
      </c>
      <c r="AU2237">
        <v>-31.572000000000003</v>
      </c>
      <c r="AV2237">
        <v>3</v>
      </c>
      <c r="AW2237">
        <v>4</v>
      </c>
    </row>
    <row r="2238" spans="1:49" x14ac:dyDescent="0.3">
      <c r="A2238" t="s">
        <v>3000</v>
      </c>
      <c r="B2238" s="1">
        <v>45382</v>
      </c>
      <c r="C2238" s="1">
        <v>45384</v>
      </c>
      <c r="D2238" s="1">
        <v>45391</v>
      </c>
      <c r="E2238" t="s">
        <v>652</v>
      </c>
      <c r="F2238" t="s">
        <v>218</v>
      </c>
      <c r="G2238">
        <v>5</v>
      </c>
      <c r="H2238">
        <v>52.53</v>
      </c>
      <c r="I2238">
        <v>0</v>
      </c>
      <c r="J2238">
        <v>25</v>
      </c>
      <c r="K2238" t="s">
        <v>18</v>
      </c>
      <c r="L2238" t="s">
        <v>19</v>
      </c>
      <c r="M2238" t="s">
        <v>36</v>
      </c>
      <c r="N2238" t="s">
        <v>22</v>
      </c>
      <c r="O2238" t="s">
        <v>22</v>
      </c>
      <c r="P2238" t="s">
        <v>4897</v>
      </c>
      <c r="Q2238" t="s">
        <v>4396</v>
      </c>
      <c r="R2238" t="s">
        <v>4444</v>
      </c>
      <c r="S2238" t="s">
        <v>4434</v>
      </c>
      <c r="T2238" t="s">
        <v>4898</v>
      </c>
      <c r="U2238" t="s">
        <v>8646</v>
      </c>
      <c r="V2238">
        <v>1971</v>
      </c>
      <c r="W2238" s="1">
        <v>45219</v>
      </c>
      <c r="X2238" t="s">
        <v>4394</v>
      </c>
      <c r="Y2238" t="s">
        <v>4053</v>
      </c>
      <c r="Z2238" t="s">
        <v>3994</v>
      </c>
      <c r="AA2238" t="s">
        <v>4006</v>
      </c>
      <c r="AB2238" t="s">
        <v>3983</v>
      </c>
      <c r="AC2238" t="s">
        <v>3974</v>
      </c>
      <c r="AD2238">
        <v>0</v>
      </c>
      <c r="AE2238">
        <v>45.96</v>
      </c>
      <c r="AF2238" t="s">
        <v>3975</v>
      </c>
      <c r="AG2238" s="1">
        <v>45922</v>
      </c>
      <c r="AH2238" t="s">
        <v>4171</v>
      </c>
      <c r="AI2238" t="s">
        <v>60</v>
      </c>
      <c r="AJ2238" t="s">
        <v>4055</v>
      </c>
      <c r="AL2238" s="1"/>
      <c r="AM2238" s="1"/>
      <c r="AO2238">
        <v>262.64999999999998</v>
      </c>
      <c r="AP2238">
        <v>0</v>
      </c>
      <c r="AQ2238">
        <v>0</v>
      </c>
      <c r="AR2238">
        <v>262.64999999999998</v>
      </c>
      <c r="AS2238">
        <v>287.64999999999998</v>
      </c>
      <c r="AT2238">
        <v>0</v>
      </c>
      <c r="AU2238">
        <v>237.64999999999998</v>
      </c>
      <c r="AV2238">
        <v>7</v>
      </c>
      <c r="AW2238">
        <v>2</v>
      </c>
    </row>
    <row r="2239" spans="1:49" x14ac:dyDescent="0.3">
      <c r="A2239" t="s">
        <v>3001</v>
      </c>
      <c r="B2239" s="1">
        <v>45452</v>
      </c>
      <c r="C2239" s="1">
        <v>45456</v>
      </c>
      <c r="D2239" s="1">
        <v>45468</v>
      </c>
      <c r="E2239" t="s">
        <v>194</v>
      </c>
      <c r="F2239" t="s">
        <v>178</v>
      </c>
      <c r="G2239">
        <v>1</v>
      </c>
      <c r="H2239">
        <v>46.6</v>
      </c>
      <c r="I2239">
        <v>20</v>
      </c>
      <c r="J2239">
        <v>25</v>
      </c>
      <c r="K2239" t="s">
        <v>35</v>
      </c>
      <c r="L2239" t="s">
        <v>26</v>
      </c>
      <c r="M2239" t="s">
        <v>30</v>
      </c>
      <c r="N2239" t="s">
        <v>22</v>
      </c>
      <c r="O2239" t="s">
        <v>22</v>
      </c>
      <c r="P2239" t="s">
        <v>4577</v>
      </c>
      <c r="Q2239" t="s">
        <v>4384</v>
      </c>
      <c r="R2239" t="s">
        <v>4385</v>
      </c>
      <c r="S2239" t="s">
        <v>4434</v>
      </c>
      <c r="T2239" t="s">
        <v>4863</v>
      </c>
      <c r="U2239" t="s">
        <v>8628</v>
      </c>
      <c r="V2239">
        <v>2003</v>
      </c>
      <c r="W2239" s="1">
        <v>45924</v>
      </c>
      <c r="X2239" t="s">
        <v>4404</v>
      </c>
      <c r="Y2239" t="s">
        <v>4024</v>
      </c>
      <c r="Z2239" t="s">
        <v>3987</v>
      </c>
      <c r="AA2239" t="s">
        <v>3988</v>
      </c>
      <c r="AB2239" t="s">
        <v>3973</v>
      </c>
      <c r="AC2239" t="s">
        <v>3974</v>
      </c>
      <c r="AD2239">
        <v>28.97</v>
      </c>
      <c r="AE2239">
        <v>40.619999999999997</v>
      </c>
      <c r="AF2239" t="s">
        <v>3975</v>
      </c>
      <c r="AG2239" s="1"/>
      <c r="AJ2239" t="s">
        <v>3975</v>
      </c>
      <c r="AL2239" s="1"/>
      <c r="AM2239" s="1"/>
      <c r="AO2239">
        <v>46.6</v>
      </c>
      <c r="AP2239">
        <v>0.2</v>
      </c>
      <c r="AQ2239">
        <v>9.32</v>
      </c>
      <c r="AR2239">
        <v>37.28</v>
      </c>
      <c r="AS2239">
        <v>62.28</v>
      </c>
      <c r="AT2239">
        <v>28.97</v>
      </c>
      <c r="AU2239">
        <v>-16.689999999999998</v>
      </c>
      <c r="AV2239">
        <v>12</v>
      </c>
      <c r="AW2239">
        <v>4</v>
      </c>
    </row>
    <row r="2240" spans="1:49" x14ac:dyDescent="0.3">
      <c r="A2240" t="s">
        <v>3002</v>
      </c>
      <c r="B2240" s="1">
        <v>45656</v>
      </c>
      <c r="C2240" s="1">
        <v>45661</v>
      </c>
      <c r="D2240" s="1">
        <v>45664</v>
      </c>
      <c r="E2240" t="s">
        <v>327</v>
      </c>
      <c r="F2240" t="s">
        <v>534</v>
      </c>
      <c r="G2240">
        <v>1</v>
      </c>
      <c r="H2240">
        <v>21.78</v>
      </c>
      <c r="I2240">
        <v>0</v>
      </c>
      <c r="J2240">
        <v>0</v>
      </c>
      <c r="K2240" t="s">
        <v>18</v>
      </c>
      <c r="L2240" t="s">
        <v>43</v>
      </c>
      <c r="M2240" t="s">
        <v>30</v>
      </c>
      <c r="N2240" t="s">
        <v>22</v>
      </c>
      <c r="O2240" t="s">
        <v>22</v>
      </c>
      <c r="P2240" t="s">
        <v>4415</v>
      </c>
      <c r="Q2240" t="s">
        <v>4396</v>
      </c>
      <c r="R2240" t="s">
        <v>4409</v>
      </c>
      <c r="S2240" t="s">
        <v>4391</v>
      </c>
      <c r="T2240" t="s">
        <v>4682</v>
      </c>
      <c r="U2240" t="s">
        <v>8530</v>
      </c>
      <c r="V2240">
        <v>1974</v>
      </c>
      <c r="W2240" s="1">
        <v>44954</v>
      </c>
      <c r="X2240" t="s">
        <v>4388</v>
      </c>
      <c r="Y2240" t="s">
        <v>4021</v>
      </c>
      <c r="Z2240" t="s">
        <v>3994</v>
      </c>
      <c r="AA2240" t="s">
        <v>4006</v>
      </c>
      <c r="AB2240" t="s">
        <v>3996</v>
      </c>
      <c r="AC2240" t="s">
        <v>3997</v>
      </c>
      <c r="AD2240">
        <v>17.190000000000001</v>
      </c>
      <c r="AE2240">
        <v>20.5</v>
      </c>
      <c r="AF2240" t="s">
        <v>3975</v>
      </c>
      <c r="AG2240" s="1"/>
      <c r="AJ2240" t="s">
        <v>3975</v>
      </c>
      <c r="AL2240" s="1"/>
      <c r="AM2240" s="1"/>
      <c r="AO2240">
        <v>21.78</v>
      </c>
      <c r="AP2240">
        <v>0</v>
      </c>
      <c r="AQ2240">
        <v>0</v>
      </c>
      <c r="AR2240">
        <v>21.78</v>
      </c>
      <c r="AS2240">
        <v>21.78</v>
      </c>
      <c r="AT2240">
        <v>17.190000000000001</v>
      </c>
      <c r="AU2240">
        <v>4.59</v>
      </c>
      <c r="AV2240">
        <v>3</v>
      </c>
      <c r="AW2240">
        <v>5</v>
      </c>
    </row>
    <row r="2241" spans="1:49" x14ac:dyDescent="0.3">
      <c r="A2241" t="s">
        <v>3003</v>
      </c>
      <c r="B2241" s="1">
        <v>45395</v>
      </c>
      <c r="C2241" s="1">
        <v>45402</v>
      </c>
      <c r="D2241" s="1">
        <v>45414</v>
      </c>
      <c r="E2241" t="s">
        <v>559</v>
      </c>
      <c r="F2241" t="s">
        <v>822</v>
      </c>
      <c r="G2241">
        <v>3</v>
      </c>
      <c r="H2241">
        <v>23.55</v>
      </c>
      <c r="I2241">
        <v>0</v>
      </c>
      <c r="J2241">
        <v>50</v>
      </c>
      <c r="K2241" t="s">
        <v>60</v>
      </c>
      <c r="L2241" t="s">
        <v>19</v>
      </c>
      <c r="M2241" t="s">
        <v>36</v>
      </c>
      <c r="N2241" t="s">
        <v>21</v>
      </c>
      <c r="O2241" t="s">
        <v>22</v>
      </c>
      <c r="P2241" t="s">
        <v>4445</v>
      </c>
      <c r="Q2241" t="s">
        <v>4384</v>
      </c>
      <c r="R2241" t="s">
        <v>4412</v>
      </c>
      <c r="S2241" t="s">
        <v>4406</v>
      </c>
      <c r="T2241" t="s">
        <v>4446</v>
      </c>
      <c r="U2241" t="s">
        <v>8436</v>
      </c>
      <c r="V2241">
        <v>2001</v>
      </c>
      <c r="W2241" s="1">
        <v>45391</v>
      </c>
      <c r="X2241" t="s">
        <v>4419</v>
      </c>
      <c r="Y2241" t="s">
        <v>4095</v>
      </c>
      <c r="Z2241" t="s">
        <v>3987</v>
      </c>
      <c r="AA2241" t="s">
        <v>3999</v>
      </c>
      <c r="AB2241" t="s">
        <v>4032</v>
      </c>
      <c r="AC2241" t="s">
        <v>3992</v>
      </c>
      <c r="AD2241">
        <v>18.12</v>
      </c>
      <c r="AE2241">
        <v>24</v>
      </c>
      <c r="AF2241" t="s">
        <v>3975</v>
      </c>
      <c r="AG2241" s="1"/>
      <c r="AJ2241" t="s">
        <v>3975</v>
      </c>
      <c r="AL2241" s="1"/>
      <c r="AM2241" s="1"/>
      <c r="AO2241">
        <v>70.650000000000006</v>
      </c>
      <c r="AP2241">
        <v>0</v>
      </c>
      <c r="AQ2241">
        <v>0</v>
      </c>
      <c r="AR2241">
        <v>70.650000000000006</v>
      </c>
      <c r="AS2241">
        <v>120.65</v>
      </c>
      <c r="AT2241">
        <v>54.36</v>
      </c>
      <c r="AU2241">
        <v>-33.709999999999994</v>
      </c>
      <c r="AV2241">
        <v>12</v>
      </c>
      <c r="AW2241">
        <v>7</v>
      </c>
    </row>
    <row r="2242" spans="1:49" x14ac:dyDescent="0.3">
      <c r="A2242" t="s">
        <v>3004</v>
      </c>
      <c r="B2242" s="1">
        <v>45362</v>
      </c>
      <c r="C2242" s="1">
        <v>45604</v>
      </c>
      <c r="D2242" s="1">
        <v>45607</v>
      </c>
      <c r="E2242" t="s">
        <v>857</v>
      </c>
      <c r="F2242" t="s">
        <v>569</v>
      </c>
      <c r="G2242">
        <v>3</v>
      </c>
      <c r="H2242">
        <v>103.03</v>
      </c>
      <c r="I2242">
        <v>10</v>
      </c>
      <c r="J2242">
        <v>15</v>
      </c>
      <c r="K2242" t="s">
        <v>60</v>
      </c>
      <c r="L2242" t="s">
        <v>43</v>
      </c>
      <c r="M2242" t="s">
        <v>30</v>
      </c>
      <c r="N2242" t="s">
        <v>31</v>
      </c>
      <c r="O2242" t="s">
        <v>38</v>
      </c>
      <c r="P2242" t="s">
        <v>4429</v>
      </c>
      <c r="Q2242" t="s">
        <v>4384</v>
      </c>
      <c r="R2242" t="s">
        <v>4416</v>
      </c>
      <c r="S2242" t="s">
        <v>4398</v>
      </c>
      <c r="T2242" t="s">
        <v>5060</v>
      </c>
      <c r="U2242" t="s">
        <v>8744</v>
      </c>
      <c r="V2242">
        <v>1985</v>
      </c>
      <c r="W2242" s="1">
        <v>44827</v>
      </c>
      <c r="X2242" t="s">
        <v>4404</v>
      </c>
      <c r="Y2242" t="s">
        <v>4050</v>
      </c>
      <c r="Z2242" t="s">
        <v>3971</v>
      </c>
      <c r="AA2242" t="s">
        <v>4051</v>
      </c>
      <c r="AB2242" t="s">
        <v>3989</v>
      </c>
      <c r="AC2242" t="s">
        <v>3974</v>
      </c>
      <c r="AD2242">
        <v>88.23</v>
      </c>
      <c r="AE2242">
        <v>104.02</v>
      </c>
      <c r="AF2242" t="s">
        <v>3975</v>
      </c>
      <c r="AG2242" s="1"/>
      <c r="AJ2242" t="s">
        <v>3975</v>
      </c>
      <c r="AK2242" t="s">
        <v>5228</v>
      </c>
      <c r="AL2242" s="1">
        <v>45880</v>
      </c>
      <c r="AM2242" s="1">
        <v>45932</v>
      </c>
      <c r="AN2242" t="s">
        <v>19</v>
      </c>
      <c r="AO2242">
        <v>309.09000000000003</v>
      </c>
      <c r="AP2242">
        <v>0.1</v>
      </c>
      <c r="AQ2242">
        <v>30.909000000000006</v>
      </c>
      <c r="AR2242">
        <v>278.18100000000004</v>
      </c>
      <c r="AS2242">
        <v>293.18100000000004</v>
      </c>
      <c r="AT2242">
        <v>264.69</v>
      </c>
      <c r="AU2242">
        <v>-1.5089999999999577</v>
      </c>
      <c r="AV2242">
        <v>3</v>
      </c>
      <c r="AW2242">
        <v>242</v>
      </c>
    </row>
    <row r="2243" spans="1:49" x14ac:dyDescent="0.3">
      <c r="A2243" t="s">
        <v>3005</v>
      </c>
      <c r="B2243" s="1">
        <v>45567</v>
      </c>
      <c r="C2243" s="1">
        <v>45570</v>
      </c>
      <c r="D2243" s="1">
        <v>45636</v>
      </c>
      <c r="E2243" t="s">
        <v>2060</v>
      </c>
      <c r="F2243" t="s">
        <v>475</v>
      </c>
      <c r="G2243">
        <v>5</v>
      </c>
      <c r="H2243">
        <v>238.9</v>
      </c>
      <c r="I2243">
        <v>15</v>
      </c>
      <c r="J2243">
        <v>0</v>
      </c>
      <c r="K2243" t="s">
        <v>42</v>
      </c>
      <c r="L2243" t="s">
        <v>26</v>
      </c>
      <c r="M2243" t="s">
        <v>20</v>
      </c>
      <c r="N2243" t="s">
        <v>31</v>
      </c>
      <c r="O2243" t="s">
        <v>226</v>
      </c>
      <c r="P2243" t="s">
        <v>4724</v>
      </c>
      <c r="Q2243" t="s">
        <v>4384</v>
      </c>
      <c r="R2243" t="s">
        <v>4401</v>
      </c>
      <c r="S2243" t="s">
        <v>4398</v>
      </c>
      <c r="T2243" t="s">
        <v>4725</v>
      </c>
      <c r="U2243" t="s">
        <v>8558</v>
      </c>
      <c r="V2243">
        <v>1972</v>
      </c>
      <c r="W2243" s="1">
        <v>44812</v>
      </c>
      <c r="X2243" t="s">
        <v>4404</v>
      </c>
      <c r="Y2243" t="s">
        <v>4165</v>
      </c>
      <c r="Z2243" t="s">
        <v>4014</v>
      </c>
      <c r="AA2243" t="s">
        <v>4038</v>
      </c>
      <c r="AB2243" t="s">
        <v>4020</v>
      </c>
      <c r="AC2243" t="s">
        <v>3974</v>
      </c>
      <c r="AD2243">
        <v>163.49</v>
      </c>
      <c r="AE2243">
        <v>232.88</v>
      </c>
      <c r="AF2243" t="s">
        <v>3975</v>
      </c>
      <c r="AG2243" s="1"/>
      <c r="AJ2243" t="s">
        <v>3975</v>
      </c>
      <c r="AK2243" t="s">
        <v>5224</v>
      </c>
      <c r="AL2243" s="1">
        <v>45668</v>
      </c>
      <c r="AM2243" s="1">
        <v>45718</v>
      </c>
      <c r="AN2243" t="s">
        <v>19</v>
      </c>
      <c r="AO2243">
        <v>1194.5</v>
      </c>
      <c r="AP2243">
        <v>0.15</v>
      </c>
      <c r="AQ2243">
        <v>179.17499999999998</v>
      </c>
      <c r="AR2243">
        <v>1015.325</v>
      </c>
      <c r="AS2243">
        <v>1015.325</v>
      </c>
      <c r="AT2243">
        <v>817.45</v>
      </c>
      <c r="AU2243">
        <v>197.875</v>
      </c>
      <c r="AV2243">
        <v>66</v>
      </c>
      <c r="AW2243">
        <v>3</v>
      </c>
    </row>
    <row r="2244" spans="1:49" x14ac:dyDescent="0.3">
      <c r="A2244" t="s">
        <v>3006</v>
      </c>
      <c r="B2244" s="1">
        <v>45416</v>
      </c>
      <c r="C2244" s="1">
        <v>45391</v>
      </c>
      <c r="D2244" s="1">
        <v>45396</v>
      </c>
      <c r="E2244" t="s">
        <v>306</v>
      </c>
      <c r="F2244" t="s">
        <v>523</v>
      </c>
      <c r="G2244">
        <v>2</v>
      </c>
      <c r="H2244">
        <v>128.38</v>
      </c>
      <c r="I2244">
        <v>0</v>
      </c>
      <c r="J2244">
        <v>50</v>
      </c>
      <c r="K2244" t="s">
        <v>35</v>
      </c>
      <c r="L2244" t="s">
        <v>19</v>
      </c>
      <c r="M2244" t="s">
        <v>20</v>
      </c>
      <c r="N2244" t="s">
        <v>21</v>
      </c>
      <c r="O2244" t="s">
        <v>81</v>
      </c>
      <c r="P2244" t="s">
        <v>4602</v>
      </c>
      <c r="Q2244" t="s">
        <v>4384</v>
      </c>
      <c r="R2244" t="s">
        <v>4409</v>
      </c>
      <c r="S2244" t="s">
        <v>4391</v>
      </c>
      <c r="T2244" t="s">
        <v>4603</v>
      </c>
      <c r="U2244" t="s">
        <v>8493</v>
      </c>
      <c r="V2244">
        <v>1977</v>
      </c>
      <c r="W2244" s="1">
        <v>45696</v>
      </c>
      <c r="X2244" t="s">
        <v>4388</v>
      </c>
      <c r="Y2244" t="s">
        <v>4058</v>
      </c>
      <c r="Z2244" t="s">
        <v>3994</v>
      </c>
      <c r="AA2244" t="s">
        <v>3995</v>
      </c>
      <c r="AB2244" t="s">
        <v>4002</v>
      </c>
      <c r="AC2244" t="s">
        <v>3980</v>
      </c>
      <c r="AD2244">
        <v>83.34</v>
      </c>
      <c r="AE2244">
        <v>113.37</v>
      </c>
      <c r="AF2244" t="s">
        <v>3975</v>
      </c>
      <c r="AG2244" s="1"/>
      <c r="AJ2244" t="s">
        <v>3975</v>
      </c>
      <c r="AK2244" t="s">
        <v>5222</v>
      </c>
      <c r="AL2244" s="1">
        <v>45436</v>
      </c>
      <c r="AM2244" s="1">
        <v>45489</v>
      </c>
      <c r="AN2244" t="s">
        <v>19</v>
      </c>
      <c r="AO2244">
        <v>256.76</v>
      </c>
      <c r="AP2244">
        <v>0</v>
      </c>
      <c r="AQ2244">
        <v>0</v>
      </c>
      <c r="AR2244">
        <v>256.76</v>
      </c>
      <c r="AS2244">
        <v>306.76</v>
      </c>
      <c r="AT2244">
        <v>166.68</v>
      </c>
      <c r="AU2244">
        <v>40.079999999999984</v>
      </c>
      <c r="AV2244">
        <v>5</v>
      </c>
      <c r="AW2244">
        <v>-25</v>
      </c>
    </row>
    <row r="2245" spans="1:49" x14ac:dyDescent="0.3">
      <c r="A2245" t="s">
        <v>3007</v>
      </c>
      <c r="B2245" s="1">
        <v>45293</v>
      </c>
      <c r="C2245" s="1">
        <v>45324</v>
      </c>
      <c r="D2245" s="1">
        <v>45336</v>
      </c>
      <c r="E2245" t="s">
        <v>113</v>
      </c>
      <c r="F2245" t="s">
        <v>578</v>
      </c>
      <c r="G2245">
        <v>1</v>
      </c>
      <c r="H2245">
        <v>11.23</v>
      </c>
      <c r="I2245">
        <v>10</v>
      </c>
      <c r="J2245">
        <v>50</v>
      </c>
      <c r="K2245" t="s">
        <v>60</v>
      </c>
      <c r="L2245" t="s">
        <v>19</v>
      </c>
      <c r="M2245" t="s">
        <v>36</v>
      </c>
      <c r="N2245" t="s">
        <v>31</v>
      </c>
      <c r="O2245" t="s">
        <v>48</v>
      </c>
      <c r="P2245" t="s">
        <v>4906</v>
      </c>
      <c r="Q2245" t="s">
        <v>4396</v>
      </c>
      <c r="R2245" t="s">
        <v>4385</v>
      </c>
      <c r="S2245" t="s">
        <v>4391</v>
      </c>
      <c r="T2245" t="s">
        <v>5180</v>
      </c>
      <c r="U2245" t="s">
        <v>8818</v>
      </c>
      <c r="V2245">
        <v>1983</v>
      </c>
      <c r="W2245" s="1">
        <v>45651</v>
      </c>
      <c r="X2245" t="s">
        <v>22</v>
      </c>
      <c r="Y2245" t="s">
        <v>4122</v>
      </c>
      <c r="Z2245" t="s">
        <v>3971</v>
      </c>
      <c r="AA2245" t="s">
        <v>3972</v>
      </c>
      <c r="AB2245" t="s">
        <v>4020</v>
      </c>
      <c r="AC2245" t="s">
        <v>3985</v>
      </c>
      <c r="AD2245">
        <v>8.74</v>
      </c>
      <c r="AE2245">
        <v>12.92</v>
      </c>
      <c r="AF2245" t="s">
        <v>3975</v>
      </c>
      <c r="AG2245" s="1"/>
      <c r="AJ2245" t="s">
        <v>3975</v>
      </c>
      <c r="AK2245" t="s">
        <v>5223</v>
      </c>
      <c r="AL2245" s="1">
        <v>45698</v>
      </c>
      <c r="AM2245" s="1">
        <v>45750</v>
      </c>
      <c r="AN2245" t="s">
        <v>19</v>
      </c>
      <c r="AO2245">
        <v>11.23</v>
      </c>
      <c r="AP2245">
        <v>0.1</v>
      </c>
      <c r="AQ2245">
        <v>1.123</v>
      </c>
      <c r="AR2245">
        <v>10.107000000000001</v>
      </c>
      <c r="AS2245">
        <v>60.106999999999999</v>
      </c>
      <c r="AT2245">
        <v>8.74</v>
      </c>
      <c r="AU2245">
        <v>-48.632999999999996</v>
      </c>
      <c r="AV2245">
        <v>12</v>
      </c>
      <c r="AW2245">
        <v>31</v>
      </c>
    </row>
    <row r="2246" spans="1:49" x14ac:dyDescent="0.3">
      <c r="A2246" t="s">
        <v>3008</v>
      </c>
      <c r="B2246" s="1">
        <v>45303</v>
      </c>
      <c r="C2246" s="1">
        <v>45634</v>
      </c>
      <c r="D2246" s="1">
        <v>45636</v>
      </c>
      <c r="E2246" t="s">
        <v>320</v>
      </c>
      <c r="F2246" t="s">
        <v>653</v>
      </c>
      <c r="G2246">
        <v>1</v>
      </c>
      <c r="H2246">
        <v>244.05</v>
      </c>
      <c r="I2246">
        <v>0</v>
      </c>
      <c r="J2246">
        <v>25</v>
      </c>
      <c r="K2246" t="s">
        <v>35</v>
      </c>
      <c r="L2246" t="s">
        <v>26</v>
      </c>
      <c r="M2246" t="s">
        <v>30</v>
      </c>
      <c r="N2246" t="s">
        <v>22</v>
      </c>
      <c r="O2246" t="s">
        <v>22</v>
      </c>
      <c r="P2246" t="s">
        <v>4473</v>
      </c>
      <c r="Q2246" t="s">
        <v>4384</v>
      </c>
      <c r="R2246" t="s">
        <v>4459</v>
      </c>
      <c r="S2246" t="s">
        <v>4391</v>
      </c>
      <c r="T2246" t="s">
        <v>4474</v>
      </c>
      <c r="U2246" t="s">
        <v>4475</v>
      </c>
      <c r="V2246">
        <v>1991</v>
      </c>
      <c r="W2246" s="1">
        <v>45875</v>
      </c>
      <c r="X2246" t="s">
        <v>4388</v>
      </c>
      <c r="Y2246" t="s">
        <v>4143</v>
      </c>
      <c r="Z2246" t="s">
        <v>3987</v>
      </c>
      <c r="AA2246" t="s">
        <v>4065</v>
      </c>
      <c r="AB2246" t="s">
        <v>4000</v>
      </c>
      <c r="AC2246" t="s">
        <v>3997</v>
      </c>
      <c r="AD2246">
        <v>0</v>
      </c>
      <c r="AE2246">
        <v>225.33</v>
      </c>
      <c r="AF2246" t="s">
        <v>4055</v>
      </c>
      <c r="AG2246" s="1"/>
      <c r="AJ2246" t="s">
        <v>3975</v>
      </c>
      <c r="AL2246" s="1"/>
      <c r="AM2246" s="1"/>
      <c r="AO2246">
        <v>244.05</v>
      </c>
      <c r="AP2246">
        <v>0</v>
      </c>
      <c r="AQ2246">
        <v>0</v>
      </c>
      <c r="AR2246">
        <v>244.05</v>
      </c>
      <c r="AS2246">
        <v>269.05</v>
      </c>
      <c r="AT2246">
        <v>0</v>
      </c>
      <c r="AU2246">
        <v>219.05</v>
      </c>
      <c r="AV2246">
        <v>2</v>
      </c>
      <c r="AW2246">
        <v>331</v>
      </c>
    </row>
    <row r="2247" spans="1:49" x14ac:dyDescent="0.3">
      <c r="A2247" t="s">
        <v>3009</v>
      </c>
      <c r="B2247" s="1">
        <v>45323</v>
      </c>
      <c r="C2247" s="1">
        <v>45324</v>
      </c>
      <c r="D2247" s="1">
        <v>45331</v>
      </c>
      <c r="E2247" t="s">
        <v>1168</v>
      </c>
      <c r="F2247" t="s">
        <v>318</v>
      </c>
      <c r="G2247">
        <v>1</v>
      </c>
      <c r="H2247">
        <v>148.05000000000001</v>
      </c>
      <c r="I2247">
        <v>0</v>
      </c>
      <c r="J2247">
        <v>15</v>
      </c>
      <c r="K2247" t="s">
        <v>42</v>
      </c>
      <c r="L2247" t="s">
        <v>43</v>
      </c>
      <c r="M2247" t="s">
        <v>20</v>
      </c>
      <c r="N2247" t="s">
        <v>31</v>
      </c>
      <c r="O2247" t="s">
        <v>22</v>
      </c>
      <c r="P2247" t="s">
        <v>4981</v>
      </c>
      <c r="Q2247" t="s">
        <v>4384</v>
      </c>
      <c r="R2247" t="s">
        <v>4444</v>
      </c>
      <c r="S2247" t="s">
        <v>4398</v>
      </c>
      <c r="T2247" t="s">
        <v>4982</v>
      </c>
      <c r="U2247" t="s">
        <v>8697</v>
      </c>
      <c r="V2247">
        <v>1971</v>
      </c>
      <c r="W2247" s="1">
        <v>44590</v>
      </c>
      <c r="X2247" t="s">
        <v>4404</v>
      </c>
      <c r="Y2247" t="s">
        <v>3998</v>
      </c>
      <c r="Z2247" t="s">
        <v>3987</v>
      </c>
      <c r="AA2247" t="s">
        <v>3999</v>
      </c>
      <c r="AB2247" t="s">
        <v>4000</v>
      </c>
      <c r="AC2247" t="s">
        <v>3980</v>
      </c>
      <c r="AD2247">
        <v>127.85</v>
      </c>
      <c r="AE2247">
        <v>162.56</v>
      </c>
      <c r="AF2247" t="s">
        <v>3975</v>
      </c>
      <c r="AG2247" s="1"/>
      <c r="AJ2247" t="s">
        <v>3975</v>
      </c>
      <c r="AL2247" s="1"/>
      <c r="AM2247" s="1"/>
      <c r="AO2247">
        <v>148.05000000000001</v>
      </c>
      <c r="AP2247">
        <v>0</v>
      </c>
      <c r="AQ2247">
        <v>0</v>
      </c>
      <c r="AR2247">
        <v>148.05000000000001</v>
      </c>
      <c r="AS2247">
        <v>163.05000000000001</v>
      </c>
      <c r="AT2247">
        <v>127.85</v>
      </c>
      <c r="AU2247">
        <v>5.2000000000000171</v>
      </c>
      <c r="AV2247">
        <v>7</v>
      </c>
      <c r="AW2247">
        <v>1</v>
      </c>
    </row>
    <row r="2248" spans="1:49" x14ac:dyDescent="0.3">
      <c r="A2248" t="s">
        <v>3010</v>
      </c>
      <c r="B2248" s="1">
        <v>45568</v>
      </c>
      <c r="C2248" s="1">
        <v>45572</v>
      </c>
      <c r="D2248" s="1">
        <v>45636</v>
      </c>
      <c r="E2248" t="s">
        <v>358</v>
      </c>
      <c r="F2248" t="s">
        <v>695</v>
      </c>
      <c r="G2248">
        <v>1</v>
      </c>
      <c r="H2248">
        <v>138.94999999999999</v>
      </c>
      <c r="I2248">
        <v>0</v>
      </c>
      <c r="J2248">
        <v>50</v>
      </c>
      <c r="K2248" t="s">
        <v>42</v>
      </c>
      <c r="L2248" t="s">
        <v>19</v>
      </c>
      <c r="M2248" t="s">
        <v>30</v>
      </c>
      <c r="N2248" t="s">
        <v>22</v>
      </c>
      <c r="O2248" t="s">
        <v>22</v>
      </c>
      <c r="P2248" t="s">
        <v>4426</v>
      </c>
      <c r="Q2248" t="s">
        <v>4384</v>
      </c>
      <c r="R2248" t="s">
        <v>4412</v>
      </c>
      <c r="S2248" t="s">
        <v>4434</v>
      </c>
      <c r="T2248" t="s">
        <v>4672</v>
      </c>
      <c r="U2248" t="s">
        <v>8526</v>
      </c>
      <c r="V2248">
        <v>1982</v>
      </c>
      <c r="W2248" s="1">
        <v>44796</v>
      </c>
      <c r="X2248" t="s">
        <v>22</v>
      </c>
      <c r="Y2248" t="s">
        <v>4089</v>
      </c>
      <c r="Z2248" t="s">
        <v>3994</v>
      </c>
      <c r="AA2248" t="s">
        <v>4043</v>
      </c>
      <c r="AB2248" t="s">
        <v>3996</v>
      </c>
      <c r="AC2248" t="s">
        <v>3985</v>
      </c>
      <c r="AD2248">
        <v>105.69</v>
      </c>
      <c r="AE2248">
        <v>142.06</v>
      </c>
      <c r="AF2248" t="s">
        <v>3975</v>
      </c>
      <c r="AG2248" s="1"/>
      <c r="AJ2248" t="s">
        <v>3975</v>
      </c>
      <c r="AL2248" s="1"/>
      <c r="AM2248" s="1"/>
      <c r="AO2248">
        <v>138.94999999999999</v>
      </c>
      <c r="AP2248">
        <v>0</v>
      </c>
      <c r="AQ2248">
        <v>0</v>
      </c>
      <c r="AR2248">
        <v>138.94999999999999</v>
      </c>
      <c r="AS2248">
        <v>188.95</v>
      </c>
      <c r="AT2248">
        <v>105.69</v>
      </c>
      <c r="AU2248">
        <v>-16.740000000000009</v>
      </c>
      <c r="AV2248">
        <v>64</v>
      </c>
      <c r="AW2248">
        <v>4</v>
      </c>
    </row>
    <row r="2249" spans="1:49" x14ac:dyDescent="0.3">
      <c r="A2249" t="s">
        <v>3011</v>
      </c>
      <c r="B2249" s="1">
        <v>45464</v>
      </c>
      <c r="C2249" s="1">
        <v>45464</v>
      </c>
      <c r="D2249" s="1">
        <v>45471</v>
      </c>
      <c r="E2249" t="s">
        <v>1434</v>
      </c>
      <c r="F2249" t="s">
        <v>343</v>
      </c>
      <c r="G2249">
        <v>1</v>
      </c>
      <c r="H2249">
        <v>157.87</v>
      </c>
      <c r="I2249">
        <v>15</v>
      </c>
      <c r="J2249">
        <v>25</v>
      </c>
      <c r="K2249" t="s">
        <v>35</v>
      </c>
      <c r="L2249" t="s">
        <v>26</v>
      </c>
      <c r="M2249" t="s">
        <v>36</v>
      </c>
      <c r="N2249" t="s">
        <v>22</v>
      </c>
      <c r="O2249" t="s">
        <v>189</v>
      </c>
      <c r="P2249" t="s">
        <v>4631</v>
      </c>
      <c r="Q2249" t="s">
        <v>4396</v>
      </c>
      <c r="R2249" t="s">
        <v>4409</v>
      </c>
      <c r="S2249" t="s">
        <v>4386</v>
      </c>
      <c r="T2249" t="s">
        <v>5136</v>
      </c>
      <c r="U2249" t="s">
        <v>5137</v>
      </c>
      <c r="V2249">
        <v>1974</v>
      </c>
      <c r="W2249" s="1">
        <v>45425</v>
      </c>
      <c r="X2249" t="s">
        <v>4388</v>
      </c>
      <c r="Y2249" t="s">
        <v>4018</v>
      </c>
      <c r="Z2249" t="s">
        <v>3971</v>
      </c>
      <c r="AA2249" t="s">
        <v>4019</v>
      </c>
      <c r="AB2249" t="s">
        <v>4020</v>
      </c>
      <c r="AC2249" t="s">
        <v>3997</v>
      </c>
      <c r="AD2249">
        <v>111.6</v>
      </c>
      <c r="AE2249">
        <v>155.84</v>
      </c>
      <c r="AF2249" t="s">
        <v>3975</v>
      </c>
      <c r="AG2249" s="1"/>
      <c r="AJ2249" t="s">
        <v>3975</v>
      </c>
      <c r="AK2249" t="s">
        <v>5227</v>
      </c>
      <c r="AL2249" s="1">
        <v>45825</v>
      </c>
      <c r="AM2249" s="1">
        <v>45859</v>
      </c>
      <c r="AN2249" t="s">
        <v>19</v>
      </c>
      <c r="AO2249">
        <v>157.87</v>
      </c>
      <c r="AP2249">
        <v>0.15</v>
      </c>
      <c r="AQ2249">
        <v>23.680499999999999</v>
      </c>
      <c r="AR2249">
        <v>134.18950000000001</v>
      </c>
      <c r="AS2249">
        <v>159.18950000000001</v>
      </c>
      <c r="AT2249">
        <v>111.6</v>
      </c>
      <c r="AU2249">
        <v>-2.4104999999999848</v>
      </c>
      <c r="AV2249">
        <v>7</v>
      </c>
      <c r="AW2249">
        <v>0</v>
      </c>
    </row>
    <row r="2250" spans="1:49" x14ac:dyDescent="0.3">
      <c r="A2250" t="s">
        <v>3012</v>
      </c>
      <c r="B2250" s="1">
        <v>45362</v>
      </c>
      <c r="C2250" s="1">
        <v>45363</v>
      </c>
      <c r="D2250" s="1">
        <v>45370</v>
      </c>
      <c r="E2250" t="s">
        <v>2125</v>
      </c>
      <c r="F2250" t="s">
        <v>1116</v>
      </c>
      <c r="G2250">
        <v>2</v>
      </c>
      <c r="H2250">
        <v>3.6</v>
      </c>
      <c r="I2250">
        <v>0</v>
      </c>
      <c r="J2250">
        <v>50</v>
      </c>
      <c r="K2250" t="s">
        <v>42</v>
      </c>
      <c r="L2250" t="s">
        <v>19</v>
      </c>
      <c r="M2250" t="s">
        <v>30</v>
      </c>
      <c r="N2250" t="s">
        <v>22</v>
      </c>
      <c r="O2250" t="s">
        <v>22</v>
      </c>
      <c r="P2250" t="s">
        <v>4715</v>
      </c>
      <c r="Q2250" t="s">
        <v>4396</v>
      </c>
      <c r="R2250" t="s">
        <v>4409</v>
      </c>
      <c r="S2250" t="s">
        <v>4391</v>
      </c>
      <c r="T2250" t="s">
        <v>5062</v>
      </c>
      <c r="U2250" t="s">
        <v>5063</v>
      </c>
      <c r="V2250">
        <v>2000</v>
      </c>
      <c r="W2250" s="1">
        <v>45168</v>
      </c>
      <c r="X2250" t="s">
        <v>4404</v>
      </c>
      <c r="Y2250" t="s">
        <v>3986</v>
      </c>
      <c r="Z2250" t="s">
        <v>3987</v>
      </c>
      <c r="AA2250" t="s">
        <v>3988</v>
      </c>
      <c r="AB2250" t="s">
        <v>3989</v>
      </c>
      <c r="AC2250" t="s">
        <v>3985</v>
      </c>
      <c r="AD2250">
        <v>2.19</v>
      </c>
      <c r="AE2250">
        <v>3.18</v>
      </c>
      <c r="AF2250" t="s">
        <v>3975</v>
      </c>
      <c r="AG2250" s="1"/>
      <c r="AJ2250" t="s">
        <v>3975</v>
      </c>
      <c r="AL2250" s="1"/>
      <c r="AM2250" s="1"/>
      <c r="AO2250">
        <v>7.2</v>
      </c>
      <c r="AP2250">
        <v>0</v>
      </c>
      <c r="AQ2250">
        <v>0</v>
      </c>
      <c r="AR2250">
        <v>7.2</v>
      </c>
      <c r="AS2250">
        <v>57.2</v>
      </c>
      <c r="AT2250">
        <v>4.38</v>
      </c>
      <c r="AU2250">
        <v>-47.18</v>
      </c>
      <c r="AV2250">
        <v>7</v>
      </c>
      <c r="AW2250">
        <v>1</v>
      </c>
    </row>
    <row r="2251" spans="1:49" x14ac:dyDescent="0.3">
      <c r="A2251" t="s">
        <v>3013</v>
      </c>
      <c r="B2251" s="1">
        <v>45574</v>
      </c>
      <c r="C2251" s="1">
        <v>45574</v>
      </c>
      <c r="D2251" s="1">
        <v>45575</v>
      </c>
      <c r="E2251" t="s">
        <v>224</v>
      </c>
      <c r="F2251" t="s">
        <v>104</v>
      </c>
      <c r="G2251">
        <v>1</v>
      </c>
      <c r="H2251">
        <v>89.99</v>
      </c>
      <c r="I2251">
        <v>0</v>
      </c>
      <c r="J2251">
        <v>35</v>
      </c>
      <c r="K2251" t="s">
        <v>42</v>
      </c>
      <c r="L2251" t="s">
        <v>19</v>
      </c>
      <c r="M2251" t="s">
        <v>30</v>
      </c>
      <c r="N2251" t="s">
        <v>22</v>
      </c>
      <c r="O2251" t="s">
        <v>77</v>
      </c>
      <c r="P2251" t="s">
        <v>4437</v>
      </c>
      <c r="Q2251" t="s">
        <v>4384</v>
      </c>
      <c r="R2251" t="s">
        <v>4401</v>
      </c>
      <c r="S2251" t="s">
        <v>4398</v>
      </c>
      <c r="T2251" t="s">
        <v>5206</v>
      </c>
      <c r="U2251" t="s">
        <v>8836</v>
      </c>
      <c r="V2251">
        <v>1978</v>
      </c>
      <c r="W2251" s="1">
        <v>45448</v>
      </c>
      <c r="X2251" t="s">
        <v>4404</v>
      </c>
      <c r="Y2251" t="s">
        <v>4041</v>
      </c>
      <c r="Z2251" t="s">
        <v>3987</v>
      </c>
      <c r="AA2251" t="s">
        <v>4026</v>
      </c>
      <c r="AB2251" t="s">
        <v>4032</v>
      </c>
      <c r="AC2251" t="s">
        <v>3974</v>
      </c>
      <c r="AD2251">
        <v>0</v>
      </c>
      <c r="AE2251">
        <v>97.09</v>
      </c>
      <c r="AF2251" t="s">
        <v>3975</v>
      </c>
      <c r="AG2251" s="1"/>
      <c r="AJ2251" t="s">
        <v>3975</v>
      </c>
      <c r="AK2251" t="s">
        <v>5224</v>
      </c>
      <c r="AL2251" s="1">
        <v>45921</v>
      </c>
      <c r="AM2251" s="1">
        <v>45978</v>
      </c>
      <c r="AN2251" t="s">
        <v>5225</v>
      </c>
      <c r="AO2251">
        <v>89.99</v>
      </c>
      <c r="AP2251">
        <v>0</v>
      </c>
      <c r="AQ2251">
        <v>0</v>
      </c>
      <c r="AR2251">
        <v>89.99</v>
      </c>
      <c r="AS2251">
        <v>124.99</v>
      </c>
      <c r="AT2251">
        <v>0</v>
      </c>
      <c r="AU2251">
        <v>54.989999999999995</v>
      </c>
      <c r="AV2251">
        <v>1</v>
      </c>
      <c r="AW2251">
        <v>0</v>
      </c>
    </row>
    <row r="2252" spans="1:49" x14ac:dyDescent="0.3">
      <c r="A2252" t="s">
        <v>3014</v>
      </c>
      <c r="B2252" s="1">
        <v>45429</v>
      </c>
      <c r="C2252" s="1">
        <v>45434</v>
      </c>
      <c r="D2252" s="1">
        <v>45437</v>
      </c>
      <c r="E2252" t="s">
        <v>1296</v>
      </c>
      <c r="F2252" t="s">
        <v>532</v>
      </c>
      <c r="G2252">
        <v>3</v>
      </c>
      <c r="H2252">
        <v>150.31</v>
      </c>
      <c r="I2252">
        <v>0</v>
      </c>
      <c r="J2252">
        <v>15</v>
      </c>
      <c r="K2252" t="s">
        <v>42</v>
      </c>
      <c r="L2252" t="s">
        <v>26</v>
      </c>
      <c r="M2252" t="s">
        <v>36</v>
      </c>
      <c r="N2252" t="s">
        <v>22</v>
      </c>
      <c r="O2252" t="s">
        <v>38</v>
      </c>
      <c r="P2252" t="s">
        <v>4971</v>
      </c>
      <c r="Q2252" t="s">
        <v>4396</v>
      </c>
      <c r="R2252" t="s">
        <v>4385</v>
      </c>
      <c r="S2252" t="s">
        <v>4391</v>
      </c>
      <c r="T2252" t="s">
        <v>4972</v>
      </c>
      <c r="U2252" t="s">
        <v>8693</v>
      </c>
      <c r="V2252">
        <v>1998</v>
      </c>
      <c r="W2252" s="1">
        <v>45196</v>
      </c>
      <c r="X2252" t="s">
        <v>4404</v>
      </c>
      <c r="Y2252" t="s">
        <v>4058</v>
      </c>
      <c r="Z2252" t="s">
        <v>3994</v>
      </c>
      <c r="AA2252" t="s">
        <v>3995</v>
      </c>
      <c r="AB2252" t="s">
        <v>4002</v>
      </c>
      <c r="AC2252" t="s">
        <v>3974</v>
      </c>
      <c r="AD2252">
        <v>130.01</v>
      </c>
      <c r="AE2252">
        <v>159.01</v>
      </c>
      <c r="AF2252" t="s">
        <v>3975</v>
      </c>
      <c r="AG2252" s="1"/>
      <c r="AJ2252" t="s">
        <v>3975</v>
      </c>
      <c r="AK2252" t="s">
        <v>5228</v>
      </c>
      <c r="AL2252" s="1">
        <v>45880</v>
      </c>
      <c r="AM2252" s="1">
        <v>45932</v>
      </c>
      <c r="AN2252" t="s">
        <v>19</v>
      </c>
      <c r="AO2252">
        <v>450.93</v>
      </c>
      <c r="AP2252">
        <v>0</v>
      </c>
      <c r="AQ2252">
        <v>0</v>
      </c>
      <c r="AR2252">
        <v>450.93</v>
      </c>
      <c r="AS2252">
        <v>465.93</v>
      </c>
      <c r="AT2252">
        <v>390.03</v>
      </c>
      <c r="AU2252">
        <v>45.900000000000034</v>
      </c>
      <c r="AV2252">
        <v>3</v>
      </c>
      <c r="AW2252">
        <v>5</v>
      </c>
    </row>
    <row r="2253" spans="1:49" x14ac:dyDescent="0.3">
      <c r="A2253" t="s">
        <v>3015</v>
      </c>
      <c r="B2253" s="1">
        <v>45375</v>
      </c>
      <c r="C2253" s="1"/>
      <c r="D2253" s="1">
        <v>45382</v>
      </c>
      <c r="E2253" t="s">
        <v>652</v>
      </c>
      <c r="F2253" t="s">
        <v>346</v>
      </c>
      <c r="G2253">
        <v>1</v>
      </c>
      <c r="H2253">
        <v>70.739999999999995</v>
      </c>
      <c r="I2253">
        <v>15</v>
      </c>
      <c r="J2253">
        <v>35</v>
      </c>
      <c r="K2253" t="s">
        <v>60</v>
      </c>
      <c r="L2253" t="s">
        <v>26</v>
      </c>
      <c r="M2253" t="s">
        <v>20</v>
      </c>
      <c r="N2253" t="s">
        <v>22</v>
      </c>
      <c r="O2253" t="s">
        <v>22</v>
      </c>
      <c r="P2253" t="s">
        <v>4897</v>
      </c>
      <c r="Q2253" t="s">
        <v>4396</v>
      </c>
      <c r="R2253" t="s">
        <v>4444</v>
      </c>
      <c r="S2253" t="s">
        <v>4434</v>
      </c>
      <c r="T2253" t="s">
        <v>4898</v>
      </c>
      <c r="U2253" t="s">
        <v>8646</v>
      </c>
      <c r="V2253">
        <v>1971</v>
      </c>
      <c r="W2253" s="1">
        <v>45219</v>
      </c>
      <c r="X2253" t="s">
        <v>4394</v>
      </c>
      <c r="Y2253" t="s">
        <v>4130</v>
      </c>
      <c r="Z2253" t="s">
        <v>3987</v>
      </c>
      <c r="AA2253" t="s">
        <v>3988</v>
      </c>
      <c r="AB2253" t="s">
        <v>4000</v>
      </c>
      <c r="AC2253" t="s">
        <v>3980</v>
      </c>
      <c r="AD2253">
        <v>52.85</v>
      </c>
      <c r="AE2253">
        <v>70.209999999999994</v>
      </c>
      <c r="AF2253" t="s">
        <v>3975</v>
      </c>
      <c r="AG2253" s="1"/>
      <c r="AJ2253" t="s">
        <v>3975</v>
      </c>
      <c r="AL2253" s="1"/>
      <c r="AM2253" s="1"/>
      <c r="AO2253">
        <v>70.739999999999995</v>
      </c>
      <c r="AP2253">
        <v>0.15</v>
      </c>
      <c r="AQ2253">
        <v>10.610999999999999</v>
      </c>
      <c r="AR2253">
        <v>60.128999999999998</v>
      </c>
      <c r="AS2253">
        <v>95.128999999999991</v>
      </c>
      <c r="AT2253">
        <v>52.85</v>
      </c>
      <c r="AU2253">
        <v>-27.721000000000004</v>
      </c>
    </row>
    <row r="2254" spans="1:49" x14ac:dyDescent="0.3">
      <c r="A2254" t="s">
        <v>3016</v>
      </c>
      <c r="B2254" s="1">
        <v>45466</v>
      </c>
      <c r="C2254" s="1"/>
      <c r="D2254" s="1">
        <v>45470</v>
      </c>
      <c r="E2254" t="s">
        <v>1070</v>
      </c>
      <c r="F2254" t="s">
        <v>467</v>
      </c>
      <c r="G2254">
        <v>2</v>
      </c>
      <c r="H2254">
        <v>54.63</v>
      </c>
      <c r="I2254">
        <v>5</v>
      </c>
      <c r="J2254">
        <v>25</v>
      </c>
      <c r="K2254" t="s">
        <v>35</v>
      </c>
      <c r="L2254" t="s">
        <v>19</v>
      </c>
      <c r="M2254" t="s">
        <v>47</v>
      </c>
      <c r="N2254" t="s">
        <v>37</v>
      </c>
      <c r="O2254" t="s">
        <v>204</v>
      </c>
      <c r="P2254" t="s">
        <v>4916</v>
      </c>
      <c r="Q2254" t="s">
        <v>4396</v>
      </c>
      <c r="R2254" t="s">
        <v>4459</v>
      </c>
      <c r="S2254" t="s">
        <v>4398</v>
      </c>
      <c r="T2254" t="s">
        <v>4977</v>
      </c>
      <c r="U2254" t="s">
        <v>8696</v>
      </c>
      <c r="V2254">
        <v>1988</v>
      </c>
      <c r="W2254" s="1">
        <v>45798</v>
      </c>
      <c r="X2254" t="s">
        <v>4404</v>
      </c>
      <c r="Y2254" t="s">
        <v>4153</v>
      </c>
      <c r="Z2254" t="s">
        <v>3971</v>
      </c>
      <c r="AA2254" t="s">
        <v>4051</v>
      </c>
      <c r="AB2254" t="s">
        <v>3973</v>
      </c>
      <c r="AC2254" t="s">
        <v>3985</v>
      </c>
      <c r="AD2254">
        <v>44.69</v>
      </c>
      <c r="AE2254">
        <v>58.53</v>
      </c>
      <c r="AF2254" t="s">
        <v>3975</v>
      </c>
      <c r="AG2254" s="1"/>
      <c r="AJ2254" t="s">
        <v>3975</v>
      </c>
      <c r="AK2254" t="s">
        <v>5224</v>
      </c>
      <c r="AL2254" s="1">
        <v>45767</v>
      </c>
      <c r="AM2254" s="1">
        <v>45784</v>
      </c>
      <c r="AN2254" t="s">
        <v>5225</v>
      </c>
      <c r="AO2254">
        <v>109.26</v>
      </c>
      <c r="AP2254">
        <v>0.05</v>
      </c>
      <c r="AQ2254">
        <v>5.463000000000001</v>
      </c>
      <c r="AR2254">
        <v>103.797</v>
      </c>
      <c r="AS2254">
        <v>128.797</v>
      </c>
      <c r="AT2254">
        <v>89.38</v>
      </c>
      <c r="AU2254">
        <v>-10.582999999999998</v>
      </c>
    </row>
    <row r="2255" spans="1:49" x14ac:dyDescent="0.3">
      <c r="A2255" t="s">
        <v>3017</v>
      </c>
      <c r="B2255" s="1">
        <v>45608</v>
      </c>
      <c r="C2255" s="1">
        <v>45641</v>
      </c>
      <c r="D2255" s="1">
        <v>45645</v>
      </c>
      <c r="E2255" t="s">
        <v>1436</v>
      </c>
      <c r="F2255" t="s">
        <v>135</v>
      </c>
      <c r="G2255">
        <v>1</v>
      </c>
      <c r="H2255">
        <v>51.23</v>
      </c>
      <c r="I2255">
        <v>25</v>
      </c>
      <c r="J2255">
        <v>15</v>
      </c>
      <c r="K2255" t="s">
        <v>42</v>
      </c>
      <c r="L2255" t="s">
        <v>26</v>
      </c>
      <c r="M2255" t="s">
        <v>36</v>
      </c>
      <c r="N2255" t="s">
        <v>22</v>
      </c>
      <c r="O2255" t="s">
        <v>204</v>
      </c>
      <c r="P2255" t="s">
        <v>4720</v>
      </c>
      <c r="Q2255" t="s">
        <v>4396</v>
      </c>
      <c r="R2255" t="s">
        <v>4416</v>
      </c>
      <c r="S2255" t="s">
        <v>4398</v>
      </c>
      <c r="T2255" t="s">
        <v>4721</v>
      </c>
      <c r="U2255" t="s">
        <v>8556</v>
      </c>
      <c r="V2255">
        <v>1983</v>
      </c>
      <c r="W2255" s="1">
        <v>44977</v>
      </c>
      <c r="X2255" t="s">
        <v>4388</v>
      </c>
      <c r="Y2255" t="s">
        <v>4061</v>
      </c>
      <c r="Z2255" t="s">
        <v>3987</v>
      </c>
      <c r="AA2255" t="s">
        <v>3988</v>
      </c>
      <c r="AB2255" t="s">
        <v>3979</v>
      </c>
      <c r="AC2255" t="s">
        <v>3997</v>
      </c>
      <c r="AD2255">
        <v>30.54</v>
      </c>
      <c r="AE2255">
        <v>45.17</v>
      </c>
      <c r="AF2255" t="s">
        <v>3975</v>
      </c>
      <c r="AG2255" s="1"/>
      <c r="AJ2255" t="s">
        <v>3975</v>
      </c>
      <c r="AK2255" t="s">
        <v>5224</v>
      </c>
      <c r="AL2255" s="1">
        <v>45767</v>
      </c>
      <c r="AM2255" s="1">
        <v>45784</v>
      </c>
      <c r="AN2255" t="s">
        <v>5225</v>
      </c>
      <c r="AO2255">
        <v>51.23</v>
      </c>
      <c r="AP2255">
        <v>0.25</v>
      </c>
      <c r="AQ2255">
        <v>12.807499999999999</v>
      </c>
      <c r="AR2255">
        <v>38.422499999999999</v>
      </c>
      <c r="AS2255">
        <v>53.422499999999999</v>
      </c>
      <c r="AT2255">
        <v>30.54</v>
      </c>
      <c r="AU2255">
        <v>-7.1174999999999997</v>
      </c>
      <c r="AV2255">
        <v>4</v>
      </c>
      <c r="AW2255">
        <v>33</v>
      </c>
    </row>
    <row r="2256" spans="1:49" x14ac:dyDescent="0.3">
      <c r="A2256" t="s">
        <v>3018</v>
      </c>
      <c r="B2256" s="1">
        <v>45429</v>
      </c>
      <c r="C2256" s="1">
        <v>45431</v>
      </c>
      <c r="D2256" s="1">
        <v>45432</v>
      </c>
      <c r="E2256" t="s">
        <v>1372</v>
      </c>
      <c r="F2256" t="s">
        <v>356</v>
      </c>
      <c r="G2256">
        <v>1</v>
      </c>
      <c r="H2256">
        <v>73.709999999999994</v>
      </c>
      <c r="I2256">
        <v>15</v>
      </c>
      <c r="J2256">
        <v>35</v>
      </c>
      <c r="K2256" t="s">
        <v>42</v>
      </c>
      <c r="L2256" t="s">
        <v>19</v>
      </c>
      <c r="M2256" t="s">
        <v>36</v>
      </c>
      <c r="N2256" t="s">
        <v>22</v>
      </c>
      <c r="O2256" t="s">
        <v>153</v>
      </c>
      <c r="P2256" t="s">
        <v>4405</v>
      </c>
      <c r="Q2256" t="s">
        <v>4396</v>
      </c>
      <c r="R2256" t="s">
        <v>4385</v>
      </c>
      <c r="S2256" t="s">
        <v>4406</v>
      </c>
      <c r="T2256" t="s">
        <v>4407</v>
      </c>
      <c r="U2256" t="s">
        <v>8423</v>
      </c>
      <c r="V2256">
        <v>1970</v>
      </c>
      <c r="W2256" s="1">
        <v>45204</v>
      </c>
      <c r="X2256" t="s">
        <v>4388</v>
      </c>
      <c r="Y2256" t="s">
        <v>3986</v>
      </c>
      <c r="Z2256" t="s">
        <v>3987</v>
      </c>
      <c r="AA2256" t="s">
        <v>3988</v>
      </c>
      <c r="AB2256" t="s">
        <v>3989</v>
      </c>
      <c r="AC2256" t="s">
        <v>3992</v>
      </c>
      <c r="AD2256">
        <v>48.42</v>
      </c>
      <c r="AE2256">
        <v>69.849999999999994</v>
      </c>
      <c r="AF2256" t="s">
        <v>4055</v>
      </c>
      <c r="AG2256" s="1"/>
      <c r="AJ2256" t="s">
        <v>3975</v>
      </c>
      <c r="AK2256" t="s">
        <v>5224</v>
      </c>
      <c r="AL2256" s="1">
        <v>45298</v>
      </c>
      <c r="AM2256" s="1">
        <v>45311</v>
      </c>
      <c r="AN2256" t="s">
        <v>26</v>
      </c>
      <c r="AO2256">
        <v>73.709999999999994</v>
      </c>
      <c r="AP2256">
        <v>0.15</v>
      </c>
      <c r="AQ2256">
        <v>11.056499999999998</v>
      </c>
      <c r="AR2256">
        <v>62.653499999999994</v>
      </c>
      <c r="AS2256">
        <v>97.653499999999994</v>
      </c>
      <c r="AT2256">
        <v>48.42</v>
      </c>
      <c r="AU2256">
        <v>-20.766500000000008</v>
      </c>
      <c r="AV2256">
        <v>1</v>
      </c>
      <c r="AW2256">
        <v>2</v>
      </c>
    </row>
    <row r="2257" spans="1:49" x14ac:dyDescent="0.3">
      <c r="A2257" t="s">
        <v>3019</v>
      </c>
      <c r="B2257" s="1">
        <v>45418</v>
      </c>
      <c r="C2257" s="1">
        <v>45450</v>
      </c>
      <c r="D2257" s="1">
        <v>45457</v>
      </c>
      <c r="E2257" t="s">
        <v>3020</v>
      </c>
      <c r="F2257" t="s">
        <v>1936</v>
      </c>
      <c r="G2257">
        <v>1</v>
      </c>
      <c r="H2257">
        <v>161.37</v>
      </c>
      <c r="I2257">
        <v>20</v>
      </c>
      <c r="J2257">
        <v>0</v>
      </c>
      <c r="K2257" t="s">
        <v>60</v>
      </c>
      <c r="L2257" t="s">
        <v>19</v>
      </c>
      <c r="M2257" t="s">
        <v>36</v>
      </c>
      <c r="N2257" t="s">
        <v>52</v>
      </c>
      <c r="O2257" t="s">
        <v>22</v>
      </c>
      <c r="P2257" t="s">
        <v>4517</v>
      </c>
      <c r="Q2257" t="s">
        <v>4384</v>
      </c>
      <c r="R2257" t="s">
        <v>4459</v>
      </c>
      <c r="S2257" t="s">
        <v>4391</v>
      </c>
      <c r="T2257" t="s">
        <v>4966</v>
      </c>
      <c r="U2257" t="s">
        <v>8687</v>
      </c>
      <c r="V2257">
        <v>1993</v>
      </c>
      <c r="W2257" s="1">
        <v>45263</v>
      </c>
      <c r="X2257" t="s">
        <v>4388</v>
      </c>
      <c r="Y2257" t="s">
        <v>4120</v>
      </c>
      <c r="Z2257" t="s">
        <v>4014</v>
      </c>
      <c r="AA2257" t="s">
        <v>4038</v>
      </c>
      <c r="AB2257" t="s">
        <v>3983</v>
      </c>
      <c r="AC2257" t="s">
        <v>3997</v>
      </c>
      <c r="AD2257">
        <v>101.4</v>
      </c>
      <c r="AE2257">
        <v>140.47</v>
      </c>
      <c r="AF2257" t="s">
        <v>3975</v>
      </c>
      <c r="AG2257" s="1"/>
      <c r="AJ2257" t="s">
        <v>3975</v>
      </c>
      <c r="AL2257" s="1"/>
      <c r="AM2257" s="1"/>
      <c r="AO2257">
        <v>161.37</v>
      </c>
      <c r="AP2257">
        <v>0.2</v>
      </c>
      <c r="AQ2257">
        <v>32.274000000000001</v>
      </c>
      <c r="AR2257">
        <v>129.096</v>
      </c>
      <c r="AS2257">
        <v>129.096</v>
      </c>
      <c r="AT2257">
        <v>101.4</v>
      </c>
      <c r="AU2257">
        <v>27.695999999999998</v>
      </c>
      <c r="AV2257">
        <v>7</v>
      </c>
      <c r="AW2257">
        <v>32</v>
      </c>
    </row>
    <row r="2258" spans="1:49" x14ac:dyDescent="0.3">
      <c r="A2258" t="s">
        <v>3021</v>
      </c>
      <c r="B2258" s="1">
        <v>45407</v>
      </c>
      <c r="C2258" s="1">
        <v>45417</v>
      </c>
      <c r="D2258" s="1">
        <v>45419</v>
      </c>
      <c r="E2258" t="s">
        <v>1047</v>
      </c>
      <c r="F2258" t="s">
        <v>34</v>
      </c>
      <c r="G2258">
        <v>5</v>
      </c>
      <c r="H2258">
        <v>126.35</v>
      </c>
      <c r="I2258">
        <v>0</v>
      </c>
      <c r="J2258">
        <v>25</v>
      </c>
      <c r="K2258" t="s">
        <v>60</v>
      </c>
      <c r="L2258" t="s">
        <v>43</v>
      </c>
      <c r="M2258" t="s">
        <v>30</v>
      </c>
      <c r="N2258" t="s">
        <v>22</v>
      </c>
      <c r="O2258" t="s">
        <v>22</v>
      </c>
      <c r="P2258" t="s">
        <v>4512</v>
      </c>
      <c r="Q2258" t="s">
        <v>4396</v>
      </c>
      <c r="R2258" t="s">
        <v>4444</v>
      </c>
      <c r="S2258" t="s">
        <v>4391</v>
      </c>
      <c r="T2258" t="s">
        <v>4513</v>
      </c>
      <c r="U2258" t="s">
        <v>4514</v>
      </c>
      <c r="V2258">
        <v>1986</v>
      </c>
      <c r="W2258" s="1">
        <v>45378</v>
      </c>
      <c r="X2258" t="s">
        <v>4419</v>
      </c>
      <c r="Y2258" t="s">
        <v>4106</v>
      </c>
      <c r="Z2258" t="s">
        <v>3994</v>
      </c>
      <c r="AA2258" t="s">
        <v>4006</v>
      </c>
      <c r="AB2258" t="s">
        <v>4009</v>
      </c>
      <c r="AC2258" t="s">
        <v>3997</v>
      </c>
      <c r="AD2258">
        <v>84.31</v>
      </c>
      <c r="AE2258">
        <v>121.52</v>
      </c>
      <c r="AF2258" t="s">
        <v>3975</v>
      </c>
      <c r="AG2258" s="1"/>
      <c r="AJ2258" t="s">
        <v>3975</v>
      </c>
      <c r="AL2258" s="1"/>
      <c r="AM2258" s="1"/>
      <c r="AO2258">
        <v>631.75</v>
      </c>
      <c r="AP2258">
        <v>0</v>
      </c>
      <c r="AQ2258">
        <v>0</v>
      </c>
      <c r="AR2258">
        <v>631.75</v>
      </c>
      <c r="AS2258">
        <v>656.75</v>
      </c>
      <c r="AT2258">
        <v>421.55</v>
      </c>
      <c r="AU2258">
        <v>185.2</v>
      </c>
      <c r="AV2258">
        <v>2</v>
      </c>
      <c r="AW2258">
        <v>10</v>
      </c>
    </row>
    <row r="2259" spans="1:49" x14ac:dyDescent="0.3">
      <c r="A2259" t="s">
        <v>3022</v>
      </c>
      <c r="B2259" s="1">
        <v>45539</v>
      </c>
      <c r="C2259" s="1">
        <v>45452</v>
      </c>
      <c r="D2259" s="1">
        <v>45543</v>
      </c>
      <c r="E2259" t="s">
        <v>840</v>
      </c>
      <c r="F2259" t="s">
        <v>1198</v>
      </c>
      <c r="G2259">
        <v>1</v>
      </c>
      <c r="H2259">
        <v>102.47</v>
      </c>
      <c r="I2259">
        <v>10</v>
      </c>
      <c r="J2259">
        <v>15</v>
      </c>
      <c r="K2259" t="s">
        <v>18</v>
      </c>
      <c r="L2259" t="s">
        <v>43</v>
      </c>
      <c r="M2259" t="s">
        <v>36</v>
      </c>
      <c r="N2259" t="s">
        <v>22</v>
      </c>
      <c r="O2259" t="s">
        <v>22</v>
      </c>
      <c r="P2259" t="s">
        <v>4429</v>
      </c>
      <c r="Q2259" t="s">
        <v>4384</v>
      </c>
      <c r="R2259" t="s">
        <v>4397</v>
      </c>
      <c r="S2259" t="s">
        <v>4391</v>
      </c>
      <c r="T2259" t="s">
        <v>4430</v>
      </c>
      <c r="U2259" t="s">
        <v>8429</v>
      </c>
      <c r="V2259">
        <v>2001</v>
      </c>
      <c r="W2259" s="1">
        <v>45542</v>
      </c>
      <c r="X2259" t="s">
        <v>4388</v>
      </c>
      <c r="Y2259" t="s">
        <v>4036</v>
      </c>
      <c r="Z2259" t="s">
        <v>3971</v>
      </c>
      <c r="AA2259" t="s">
        <v>4004</v>
      </c>
      <c r="AB2259" t="s">
        <v>3979</v>
      </c>
      <c r="AC2259" t="s">
        <v>3992</v>
      </c>
      <c r="AD2259">
        <v>91.36</v>
      </c>
      <c r="AE2259">
        <v>119.1</v>
      </c>
      <c r="AF2259" t="s">
        <v>3975</v>
      </c>
      <c r="AG2259" s="1"/>
      <c r="AJ2259" t="s">
        <v>3975</v>
      </c>
      <c r="AL2259" s="1"/>
      <c r="AM2259" s="1"/>
      <c r="AO2259">
        <v>102.47</v>
      </c>
      <c r="AP2259">
        <v>0.1</v>
      </c>
      <c r="AQ2259">
        <v>10.247</v>
      </c>
      <c r="AR2259">
        <v>92.222999999999999</v>
      </c>
      <c r="AS2259">
        <v>107.223</v>
      </c>
      <c r="AT2259">
        <v>91.36</v>
      </c>
      <c r="AU2259">
        <v>-14.137</v>
      </c>
      <c r="AV2259">
        <v>91</v>
      </c>
      <c r="AW2259">
        <v>-87</v>
      </c>
    </row>
    <row r="2260" spans="1:49" x14ac:dyDescent="0.3">
      <c r="A2260" t="s">
        <v>3023</v>
      </c>
      <c r="B2260" s="1">
        <v>45426</v>
      </c>
      <c r="C2260" s="1">
        <v>45433</v>
      </c>
      <c r="D2260" s="1">
        <v>45436</v>
      </c>
      <c r="E2260" t="s">
        <v>708</v>
      </c>
      <c r="F2260" t="s">
        <v>178</v>
      </c>
      <c r="G2260">
        <v>2</v>
      </c>
      <c r="H2260">
        <v>37.54</v>
      </c>
      <c r="I2260">
        <v>0</v>
      </c>
      <c r="J2260">
        <v>0</v>
      </c>
      <c r="K2260" t="s">
        <v>18</v>
      </c>
      <c r="L2260" t="s">
        <v>19</v>
      </c>
      <c r="M2260" t="s">
        <v>30</v>
      </c>
      <c r="N2260" t="s">
        <v>22</v>
      </c>
      <c r="O2260" t="s">
        <v>22</v>
      </c>
      <c r="P2260" t="s">
        <v>5098</v>
      </c>
      <c r="Q2260" t="s">
        <v>4396</v>
      </c>
      <c r="R2260" t="s">
        <v>4385</v>
      </c>
      <c r="S2260" t="s">
        <v>4434</v>
      </c>
      <c r="T2260" t="s">
        <v>5099</v>
      </c>
      <c r="U2260" t="s">
        <v>8773</v>
      </c>
      <c r="V2260">
        <v>1972</v>
      </c>
      <c r="W2260" s="1">
        <v>45460</v>
      </c>
      <c r="X2260" t="s">
        <v>4404</v>
      </c>
      <c r="Y2260" t="s">
        <v>4024</v>
      </c>
      <c r="Z2260" t="s">
        <v>3987</v>
      </c>
      <c r="AA2260" t="s">
        <v>3988</v>
      </c>
      <c r="AB2260" t="s">
        <v>3973</v>
      </c>
      <c r="AC2260" t="s">
        <v>3974</v>
      </c>
      <c r="AD2260">
        <v>28.97</v>
      </c>
      <c r="AE2260">
        <v>40.619999999999997</v>
      </c>
      <c r="AF2260" t="s">
        <v>3975</v>
      </c>
      <c r="AG2260" s="1"/>
      <c r="AJ2260" t="s">
        <v>3975</v>
      </c>
      <c r="AL2260" s="1"/>
      <c r="AM2260" s="1"/>
      <c r="AO2260">
        <v>75.08</v>
      </c>
      <c r="AP2260">
        <v>0</v>
      </c>
      <c r="AQ2260">
        <v>0</v>
      </c>
      <c r="AR2260">
        <v>75.08</v>
      </c>
      <c r="AS2260">
        <v>75.08</v>
      </c>
      <c r="AT2260">
        <v>57.94</v>
      </c>
      <c r="AU2260">
        <v>17.14</v>
      </c>
      <c r="AV2260">
        <v>3</v>
      </c>
      <c r="AW2260">
        <v>7</v>
      </c>
    </row>
    <row r="2261" spans="1:49" x14ac:dyDescent="0.3">
      <c r="A2261" t="s">
        <v>3024</v>
      </c>
      <c r="B2261" s="1">
        <v>45573</v>
      </c>
      <c r="C2261" s="1">
        <v>45583</v>
      </c>
      <c r="D2261" s="1">
        <v>45584</v>
      </c>
      <c r="E2261" t="s">
        <v>842</v>
      </c>
      <c r="F2261" t="s">
        <v>470</v>
      </c>
      <c r="G2261">
        <v>1</v>
      </c>
      <c r="H2261">
        <v>123.02</v>
      </c>
      <c r="I2261">
        <v>5</v>
      </c>
      <c r="J2261">
        <v>35</v>
      </c>
      <c r="K2261" t="s">
        <v>60</v>
      </c>
      <c r="L2261" t="s">
        <v>26</v>
      </c>
      <c r="M2261" t="s">
        <v>47</v>
      </c>
      <c r="N2261" t="s">
        <v>52</v>
      </c>
      <c r="O2261" t="s">
        <v>94</v>
      </c>
      <c r="P2261" t="s">
        <v>4586</v>
      </c>
      <c r="Q2261" t="s">
        <v>4384</v>
      </c>
      <c r="R2261" t="s">
        <v>4397</v>
      </c>
      <c r="S2261" t="s">
        <v>4386</v>
      </c>
      <c r="T2261" t="s">
        <v>4786</v>
      </c>
      <c r="U2261" t="s">
        <v>8586</v>
      </c>
      <c r="V2261">
        <v>1971</v>
      </c>
      <c r="W2261" s="1">
        <v>45723</v>
      </c>
      <c r="X2261" t="s">
        <v>4404</v>
      </c>
      <c r="Y2261" t="s">
        <v>4021</v>
      </c>
      <c r="Z2261" t="s">
        <v>3994</v>
      </c>
      <c r="AA2261" t="s">
        <v>4006</v>
      </c>
      <c r="AB2261" t="s">
        <v>3996</v>
      </c>
      <c r="AC2261" t="s">
        <v>3974</v>
      </c>
      <c r="AD2261">
        <v>104.74</v>
      </c>
      <c r="AE2261">
        <v>126.31</v>
      </c>
      <c r="AF2261" t="s">
        <v>3975</v>
      </c>
      <c r="AG2261" s="1"/>
      <c r="AJ2261" t="s">
        <v>3975</v>
      </c>
      <c r="AK2261" t="s">
        <v>5223</v>
      </c>
      <c r="AL2261" s="1">
        <v>45537</v>
      </c>
      <c r="AM2261" s="1">
        <v>45567</v>
      </c>
      <c r="AN2261" t="s">
        <v>5225</v>
      </c>
      <c r="AO2261">
        <v>123.02</v>
      </c>
      <c r="AP2261">
        <v>0.05</v>
      </c>
      <c r="AQ2261">
        <v>6.1509999999999998</v>
      </c>
      <c r="AR2261">
        <v>116.869</v>
      </c>
      <c r="AS2261">
        <v>151.869</v>
      </c>
      <c r="AT2261">
        <v>104.74</v>
      </c>
      <c r="AU2261">
        <v>-22.870999999999995</v>
      </c>
      <c r="AV2261">
        <v>1</v>
      </c>
      <c r="AW2261">
        <v>10</v>
      </c>
    </row>
    <row r="2262" spans="1:49" x14ac:dyDescent="0.3">
      <c r="A2262" t="s">
        <v>3025</v>
      </c>
      <c r="B2262" s="1">
        <v>45525</v>
      </c>
      <c r="C2262" s="1">
        <v>45528</v>
      </c>
      <c r="D2262" s="1">
        <v>45532</v>
      </c>
      <c r="E2262" t="s">
        <v>593</v>
      </c>
      <c r="F2262" t="s">
        <v>510</v>
      </c>
      <c r="G2262">
        <v>5</v>
      </c>
      <c r="H2262">
        <v>70.19</v>
      </c>
      <c r="I2262">
        <v>0</v>
      </c>
      <c r="J2262">
        <v>15</v>
      </c>
      <c r="K2262" t="s">
        <v>60</v>
      </c>
      <c r="L2262" t="s">
        <v>26</v>
      </c>
      <c r="M2262" t="s">
        <v>36</v>
      </c>
      <c r="N2262" t="s">
        <v>31</v>
      </c>
      <c r="O2262" t="s">
        <v>64</v>
      </c>
      <c r="P2262" t="s">
        <v>4624</v>
      </c>
      <c r="Q2262" t="s">
        <v>4384</v>
      </c>
      <c r="R2262" t="s">
        <v>4401</v>
      </c>
      <c r="S2262" t="s">
        <v>4391</v>
      </c>
      <c r="T2262" t="s">
        <v>4625</v>
      </c>
      <c r="U2262" t="s">
        <v>8507</v>
      </c>
      <c r="V2262">
        <v>1974</v>
      </c>
      <c r="W2262" s="1">
        <v>45967</v>
      </c>
      <c r="X2262" t="s">
        <v>4419</v>
      </c>
      <c r="Y2262" t="s">
        <v>4056</v>
      </c>
      <c r="Z2262" t="s">
        <v>3977</v>
      </c>
      <c r="AA2262" t="s">
        <v>3978</v>
      </c>
      <c r="AB2262" t="s">
        <v>4000</v>
      </c>
      <c r="AC2262" t="s">
        <v>3980</v>
      </c>
      <c r="AD2262">
        <v>49.96</v>
      </c>
      <c r="AE2262">
        <v>62.32</v>
      </c>
      <c r="AF2262" t="s">
        <v>3975</v>
      </c>
      <c r="AG2262" s="1"/>
      <c r="AJ2262" t="s">
        <v>3975</v>
      </c>
      <c r="AK2262" t="s">
        <v>5226</v>
      </c>
      <c r="AL2262" s="1">
        <v>45690</v>
      </c>
      <c r="AM2262" s="1">
        <v>45725</v>
      </c>
      <c r="AN2262" t="s">
        <v>5225</v>
      </c>
      <c r="AO2262">
        <v>350.95</v>
      </c>
      <c r="AP2262">
        <v>0</v>
      </c>
      <c r="AQ2262">
        <v>0</v>
      </c>
      <c r="AR2262">
        <v>350.95</v>
      </c>
      <c r="AS2262">
        <v>365.95</v>
      </c>
      <c r="AT2262">
        <v>249.8</v>
      </c>
      <c r="AU2262">
        <v>86.149999999999977</v>
      </c>
      <c r="AV2262">
        <v>4</v>
      </c>
      <c r="AW2262">
        <v>3</v>
      </c>
    </row>
    <row r="2263" spans="1:49" x14ac:dyDescent="0.3">
      <c r="A2263" t="s">
        <v>3026</v>
      </c>
      <c r="B2263" s="1">
        <v>45432</v>
      </c>
      <c r="C2263" s="1">
        <v>45435</v>
      </c>
      <c r="D2263" s="1">
        <v>45297</v>
      </c>
      <c r="E2263" t="s">
        <v>2254</v>
      </c>
      <c r="F2263" t="s">
        <v>758</v>
      </c>
      <c r="G2263">
        <v>2</v>
      </c>
      <c r="H2263">
        <v>204.91</v>
      </c>
      <c r="I2263">
        <v>10</v>
      </c>
      <c r="J2263">
        <v>25</v>
      </c>
      <c r="K2263" t="s">
        <v>60</v>
      </c>
      <c r="L2263" t="s">
        <v>19</v>
      </c>
      <c r="M2263" t="s">
        <v>47</v>
      </c>
      <c r="N2263" t="s">
        <v>22</v>
      </c>
      <c r="O2263" t="s">
        <v>22</v>
      </c>
      <c r="P2263" t="s">
        <v>4829</v>
      </c>
      <c r="Q2263" t="s">
        <v>4396</v>
      </c>
      <c r="R2263" t="s">
        <v>4397</v>
      </c>
      <c r="S2263" t="s">
        <v>4398</v>
      </c>
      <c r="T2263" t="s">
        <v>4830</v>
      </c>
      <c r="U2263" t="s">
        <v>8611</v>
      </c>
      <c r="V2263">
        <v>1977</v>
      </c>
      <c r="W2263" s="1">
        <v>44793</v>
      </c>
      <c r="X2263" t="s">
        <v>4404</v>
      </c>
      <c r="Y2263" t="s">
        <v>4080</v>
      </c>
      <c r="Z2263" t="s">
        <v>4014</v>
      </c>
      <c r="AA2263" t="s">
        <v>4015</v>
      </c>
      <c r="AB2263" t="s">
        <v>3983</v>
      </c>
      <c r="AC2263" t="s">
        <v>3997</v>
      </c>
      <c r="AD2263">
        <v>168.23</v>
      </c>
      <c r="AE2263">
        <v>233.18</v>
      </c>
      <c r="AF2263" t="s">
        <v>3975</v>
      </c>
      <c r="AG2263" s="1"/>
      <c r="AJ2263" t="s">
        <v>3975</v>
      </c>
      <c r="AL2263" s="1"/>
      <c r="AM2263" s="1"/>
      <c r="AO2263">
        <v>409.82</v>
      </c>
      <c r="AP2263">
        <v>0.1</v>
      </c>
      <c r="AQ2263">
        <v>40.981999999999999</v>
      </c>
      <c r="AR2263">
        <v>368.83799999999997</v>
      </c>
      <c r="AS2263">
        <v>393.83799999999997</v>
      </c>
      <c r="AT2263">
        <v>336.46</v>
      </c>
      <c r="AU2263">
        <v>7.3779999999999859</v>
      </c>
      <c r="AV2263">
        <v>-138</v>
      </c>
      <c r="AW2263">
        <v>3</v>
      </c>
    </row>
    <row r="2264" spans="1:49" x14ac:dyDescent="0.3">
      <c r="A2264" t="s">
        <v>3027</v>
      </c>
      <c r="B2264" s="1">
        <v>45310</v>
      </c>
      <c r="C2264" s="1">
        <v>45312</v>
      </c>
      <c r="D2264" s="1">
        <v>45317</v>
      </c>
      <c r="E2264" t="s">
        <v>994</v>
      </c>
      <c r="F2264" t="s">
        <v>285</v>
      </c>
      <c r="G2264">
        <v>2</v>
      </c>
      <c r="H2264">
        <v>245.47</v>
      </c>
      <c r="I2264">
        <v>15</v>
      </c>
      <c r="J2264">
        <v>0</v>
      </c>
      <c r="K2264" t="s">
        <v>42</v>
      </c>
      <c r="L2264" t="s">
        <v>26</v>
      </c>
      <c r="M2264" t="s">
        <v>36</v>
      </c>
      <c r="N2264" t="s">
        <v>52</v>
      </c>
      <c r="O2264" t="s">
        <v>22</v>
      </c>
      <c r="P2264" t="s">
        <v>4602</v>
      </c>
      <c r="Q2264" t="s">
        <v>4384</v>
      </c>
      <c r="R2264" t="s">
        <v>4401</v>
      </c>
      <c r="S2264" t="s">
        <v>4434</v>
      </c>
      <c r="T2264" t="s">
        <v>5047</v>
      </c>
      <c r="U2264" t="s">
        <v>5048</v>
      </c>
      <c r="V2264">
        <v>1976</v>
      </c>
      <c r="W2264" s="1">
        <v>44628</v>
      </c>
      <c r="X2264" t="s">
        <v>22</v>
      </c>
      <c r="Y2264" t="s">
        <v>4085</v>
      </c>
      <c r="Z2264" t="s">
        <v>4014</v>
      </c>
      <c r="AA2264" t="s">
        <v>4029</v>
      </c>
      <c r="AB2264" t="s">
        <v>3989</v>
      </c>
      <c r="AC2264" t="s">
        <v>3974</v>
      </c>
      <c r="AD2264">
        <v>169.65</v>
      </c>
      <c r="AE2264">
        <v>216.04</v>
      </c>
      <c r="AF2264" t="s">
        <v>3975</v>
      </c>
      <c r="AG2264" s="1"/>
      <c r="AJ2264" t="s">
        <v>3975</v>
      </c>
      <c r="AL2264" s="1"/>
      <c r="AM2264" s="1"/>
      <c r="AO2264">
        <v>490.94</v>
      </c>
      <c r="AP2264">
        <v>0.15</v>
      </c>
      <c r="AQ2264">
        <v>73.640999999999991</v>
      </c>
      <c r="AR2264">
        <v>417.29899999999998</v>
      </c>
      <c r="AS2264">
        <v>417.29899999999998</v>
      </c>
      <c r="AT2264">
        <v>339.3</v>
      </c>
      <c r="AU2264">
        <v>77.998999999999967</v>
      </c>
      <c r="AV2264">
        <v>5</v>
      </c>
      <c r="AW2264">
        <v>2</v>
      </c>
    </row>
    <row r="2265" spans="1:49" x14ac:dyDescent="0.3">
      <c r="A2265" t="s">
        <v>3028</v>
      </c>
      <c r="B2265" s="1">
        <v>45361</v>
      </c>
      <c r="C2265" s="1">
        <v>45571</v>
      </c>
      <c r="D2265" s="1">
        <v>45580</v>
      </c>
      <c r="E2265" t="s">
        <v>580</v>
      </c>
      <c r="F2265" t="s">
        <v>266</v>
      </c>
      <c r="G2265">
        <v>2</v>
      </c>
      <c r="H2265">
        <v>175.73</v>
      </c>
      <c r="I2265">
        <v>0</v>
      </c>
      <c r="J2265">
        <v>35</v>
      </c>
      <c r="K2265" t="s">
        <v>35</v>
      </c>
      <c r="L2265" t="s">
        <v>26</v>
      </c>
      <c r="M2265" t="s">
        <v>30</v>
      </c>
      <c r="N2265" t="s">
        <v>22</v>
      </c>
      <c r="O2265" t="s">
        <v>22</v>
      </c>
      <c r="P2265" t="s">
        <v>4832</v>
      </c>
      <c r="Q2265" t="s">
        <v>4384</v>
      </c>
      <c r="R2265" t="s">
        <v>4401</v>
      </c>
      <c r="S2265" t="s">
        <v>4406</v>
      </c>
      <c r="T2265" t="s">
        <v>4833</v>
      </c>
      <c r="U2265" t="s">
        <v>4834</v>
      </c>
      <c r="V2265">
        <v>1980</v>
      </c>
      <c r="W2265" s="1">
        <v>45672</v>
      </c>
      <c r="X2265" t="s">
        <v>4388</v>
      </c>
      <c r="Y2265" t="s">
        <v>4035</v>
      </c>
      <c r="Z2265" t="s">
        <v>3987</v>
      </c>
      <c r="AA2265" t="s">
        <v>3999</v>
      </c>
      <c r="AB2265" t="s">
        <v>3973</v>
      </c>
      <c r="AC2265" t="s">
        <v>3985</v>
      </c>
      <c r="AD2265">
        <v>0</v>
      </c>
      <c r="AE2265">
        <v>193.73</v>
      </c>
      <c r="AF2265" t="s">
        <v>3975</v>
      </c>
      <c r="AG2265" s="1"/>
      <c r="AJ2265" t="s">
        <v>3975</v>
      </c>
      <c r="AL2265" s="1"/>
      <c r="AM2265" s="1"/>
      <c r="AO2265">
        <v>351.46</v>
      </c>
      <c r="AP2265">
        <v>0</v>
      </c>
      <c r="AQ2265">
        <v>0</v>
      </c>
      <c r="AR2265">
        <v>351.46</v>
      </c>
      <c r="AS2265">
        <v>386.46</v>
      </c>
      <c r="AT2265">
        <v>0</v>
      </c>
      <c r="AU2265">
        <v>316.45999999999998</v>
      </c>
      <c r="AV2265">
        <v>9</v>
      </c>
      <c r="AW2265">
        <v>210</v>
      </c>
    </row>
    <row r="2266" spans="1:49" x14ac:dyDescent="0.3">
      <c r="A2266" t="s">
        <v>3029</v>
      </c>
      <c r="B2266" s="1">
        <v>45438</v>
      </c>
      <c r="C2266" s="1">
        <v>45442</v>
      </c>
      <c r="D2266" s="1">
        <v>45449</v>
      </c>
      <c r="E2266" t="s">
        <v>693</v>
      </c>
      <c r="F2266" t="s">
        <v>315</v>
      </c>
      <c r="G2266">
        <v>1</v>
      </c>
      <c r="H2266">
        <v>37.99</v>
      </c>
      <c r="I2266">
        <v>0</v>
      </c>
      <c r="J2266">
        <v>35</v>
      </c>
      <c r="K2266" t="s">
        <v>35</v>
      </c>
      <c r="L2266" t="s">
        <v>26</v>
      </c>
      <c r="M2266" t="s">
        <v>30</v>
      </c>
      <c r="N2266" t="s">
        <v>31</v>
      </c>
      <c r="O2266" t="s">
        <v>22</v>
      </c>
      <c r="P2266" t="s">
        <v>4727</v>
      </c>
      <c r="Q2266" t="s">
        <v>4396</v>
      </c>
      <c r="R2266" t="s">
        <v>4409</v>
      </c>
      <c r="S2266" t="s">
        <v>4398</v>
      </c>
      <c r="T2266" t="s">
        <v>4944</v>
      </c>
      <c r="U2266" t="s">
        <v>8677</v>
      </c>
      <c r="V2266">
        <v>1978</v>
      </c>
      <c r="W2266" s="1">
        <v>45289</v>
      </c>
      <c r="X2266" t="s">
        <v>4419</v>
      </c>
      <c r="Y2266" t="s">
        <v>4100</v>
      </c>
      <c r="Z2266" t="s">
        <v>3994</v>
      </c>
      <c r="AA2266" t="s">
        <v>4043</v>
      </c>
      <c r="AB2266" t="s">
        <v>3983</v>
      </c>
      <c r="AC2266" t="s">
        <v>3985</v>
      </c>
      <c r="AD2266">
        <v>0</v>
      </c>
      <c r="AE2266">
        <v>33.130000000000003</v>
      </c>
      <c r="AF2266" t="s">
        <v>3975</v>
      </c>
      <c r="AG2266" s="1"/>
      <c r="AJ2266" t="s">
        <v>3975</v>
      </c>
      <c r="AL2266" s="1"/>
      <c r="AM2266" s="1"/>
      <c r="AO2266">
        <v>37.99</v>
      </c>
      <c r="AP2266">
        <v>0</v>
      </c>
      <c r="AQ2266">
        <v>0</v>
      </c>
      <c r="AR2266">
        <v>37.99</v>
      </c>
      <c r="AS2266">
        <v>72.990000000000009</v>
      </c>
      <c r="AT2266">
        <v>0</v>
      </c>
      <c r="AU2266">
        <v>2.990000000000002</v>
      </c>
      <c r="AV2266">
        <v>7</v>
      </c>
      <c r="AW2266">
        <v>4</v>
      </c>
    </row>
    <row r="2267" spans="1:49" x14ac:dyDescent="0.3">
      <c r="A2267" t="s">
        <v>3030</v>
      </c>
      <c r="B2267" s="1">
        <v>45656</v>
      </c>
      <c r="C2267" s="1">
        <v>45658</v>
      </c>
      <c r="D2267" s="1">
        <v>45778</v>
      </c>
      <c r="E2267" t="s">
        <v>1566</v>
      </c>
      <c r="F2267" t="s">
        <v>275</v>
      </c>
      <c r="G2267">
        <v>1</v>
      </c>
      <c r="H2267">
        <v>158.08000000000001</v>
      </c>
      <c r="I2267">
        <v>0</v>
      </c>
      <c r="J2267">
        <v>35</v>
      </c>
      <c r="K2267" t="s">
        <v>18</v>
      </c>
      <c r="L2267" t="s">
        <v>43</v>
      </c>
      <c r="M2267" t="s">
        <v>47</v>
      </c>
      <c r="N2267" t="s">
        <v>22</v>
      </c>
      <c r="O2267" t="s">
        <v>22</v>
      </c>
      <c r="P2267" t="s">
        <v>4520</v>
      </c>
      <c r="Q2267" t="s">
        <v>4384</v>
      </c>
      <c r="R2267" t="s">
        <v>4416</v>
      </c>
      <c r="S2267" t="s">
        <v>4391</v>
      </c>
      <c r="T2267" t="s">
        <v>5217</v>
      </c>
      <c r="U2267" t="s">
        <v>8842</v>
      </c>
      <c r="V2267">
        <v>1992</v>
      </c>
      <c r="W2267" s="1">
        <v>45641</v>
      </c>
      <c r="X2267" t="s">
        <v>4388</v>
      </c>
      <c r="Y2267" t="s">
        <v>4039</v>
      </c>
      <c r="Z2267" t="s">
        <v>3994</v>
      </c>
      <c r="AA2267" t="s">
        <v>4006</v>
      </c>
      <c r="AB2267" t="s">
        <v>4002</v>
      </c>
      <c r="AC2267" t="s">
        <v>3974</v>
      </c>
      <c r="AD2267">
        <v>0</v>
      </c>
      <c r="AE2267">
        <v>174.1</v>
      </c>
      <c r="AF2267" t="s">
        <v>3975</v>
      </c>
      <c r="AG2267" s="1"/>
      <c r="AJ2267" t="s">
        <v>3975</v>
      </c>
      <c r="AL2267" s="1"/>
      <c r="AM2267" s="1"/>
      <c r="AO2267">
        <v>158.08000000000001</v>
      </c>
      <c r="AP2267">
        <v>0</v>
      </c>
      <c r="AQ2267">
        <v>0</v>
      </c>
      <c r="AR2267">
        <v>158.08000000000001</v>
      </c>
      <c r="AS2267">
        <v>193.08</v>
      </c>
      <c r="AT2267">
        <v>0</v>
      </c>
      <c r="AU2267">
        <v>123.08000000000001</v>
      </c>
      <c r="AV2267">
        <v>120</v>
      </c>
      <c r="AW2267">
        <v>2</v>
      </c>
    </row>
    <row r="2268" spans="1:49" x14ac:dyDescent="0.3">
      <c r="A2268" t="s">
        <v>3031</v>
      </c>
      <c r="B2268" s="1">
        <v>45316</v>
      </c>
      <c r="C2268" s="1">
        <v>45320</v>
      </c>
      <c r="D2268" s="1">
        <v>45324</v>
      </c>
      <c r="E2268" t="s">
        <v>956</v>
      </c>
      <c r="F2268" t="s">
        <v>537</v>
      </c>
      <c r="G2268">
        <v>4</v>
      </c>
      <c r="H2268">
        <v>244.66</v>
      </c>
      <c r="I2268">
        <v>5</v>
      </c>
      <c r="J2268">
        <v>15</v>
      </c>
      <c r="K2268" t="s">
        <v>18</v>
      </c>
      <c r="L2268" t="s">
        <v>26</v>
      </c>
      <c r="M2268" t="s">
        <v>30</v>
      </c>
      <c r="N2268" t="s">
        <v>31</v>
      </c>
      <c r="O2268" t="s">
        <v>22</v>
      </c>
      <c r="P2268" t="s">
        <v>4872</v>
      </c>
      <c r="Q2268" t="s">
        <v>4384</v>
      </c>
      <c r="R2268" t="s">
        <v>4444</v>
      </c>
      <c r="S2268" t="s">
        <v>4391</v>
      </c>
      <c r="T2268" t="s">
        <v>4873</v>
      </c>
      <c r="U2268" t="s">
        <v>8631</v>
      </c>
      <c r="V2268">
        <v>1996</v>
      </c>
      <c r="W2268" s="1">
        <v>45883</v>
      </c>
      <c r="X2268" t="s">
        <v>4404</v>
      </c>
      <c r="Y2268" t="s">
        <v>4042</v>
      </c>
      <c r="Z2268" t="s">
        <v>3994</v>
      </c>
      <c r="AA2268" t="s">
        <v>4043</v>
      </c>
      <c r="AB2268" t="s">
        <v>4020</v>
      </c>
      <c r="AC2268" t="s">
        <v>3974</v>
      </c>
      <c r="AD2268">
        <v>190.78</v>
      </c>
      <c r="AE2268">
        <v>223.48</v>
      </c>
      <c r="AF2268" t="s">
        <v>3975</v>
      </c>
      <c r="AG2268" s="1"/>
      <c r="AJ2268" t="s">
        <v>3975</v>
      </c>
      <c r="AL2268" s="1"/>
      <c r="AM2268" s="1"/>
      <c r="AO2268">
        <v>978.64</v>
      </c>
      <c r="AP2268">
        <v>0.05</v>
      </c>
      <c r="AQ2268">
        <v>48.932000000000002</v>
      </c>
      <c r="AR2268">
        <v>929.70799999999997</v>
      </c>
      <c r="AS2268">
        <v>944.70799999999997</v>
      </c>
      <c r="AT2268">
        <v>763.12</v>
      </c>
      <c r="AU2268">
        <v>151.58799999999997</v>
      </c>
      <c r="AV2268">
        <v>4</v>
      </c>
      <c r="AW2268">
        <v>4</v>
      </c>
    </row>
    <row r="2269" spans="1:49" x14ac:dyDescent="0.3">
      <c r="A2269" t="s">
        <v>3032</v>
      </c>
      <c r="B2269" s="1">
        <v>45352</v>
      </c>
      <c r="C2269" s="1">
        <v>45296</v>
      </c>
      <c r="D2269" s="1">
        <v>45305</v>
      </c>
      <c r="E2269" t="s">
        <v>1341</v>
      </c>
      <c r="F2269" t="s">
        <v>1052</v>
      </c>
      <c r="G2269">
        <v>1</v>
      </c>
      <c r="H2269">
        <v>242.52</v>
      </c>
      <c r="I2269">
        <v>0</v>
      </c>
      <c r="J2269">
        <v>35</v>
      </c>
      <c r="K2269" t="s">
        <v>42</v>
      </c>
      <c r="L2269" t="s">
        <v>43</v>
      </c>
      <c r="M2269" t="s">
        <v>30</v>
      </c>
      <c r="N2269" t="s">
        <v>37</v>
      </c>
      <c r="O2269" t="s">
        <v>22</v>
      </c>
      <c r="P2269" t="s">
        <v>4411</v>
      </c>
      <c r="Q2269" t="s">
        <v>4396</v>
      </c>
      <c r="R2269" t="s">
        <v>4409</v>
      </c>
      <c r="S2269" t="s">
        <v>4386</v>
      </c>
      <c r="T2269" t="s">
        <v>4815</v>
      </c>
      <c r="U2269" t="s">
        <v>8604</v>
      </c>
      <c r="V2269">
        <v>1987</v>
      </c>
      <c r="W2269" s="1">
        <v>45703</v>
      </c>
      <c r="X2269" t="s">
        <v>4388</v>
      </c>
      <c r="Y2269" t="s">
        <v>4066</v>
      </c>
      <c r="Z2269" t="s">
        <v>3987</v>
      </c>
      <c r="AA2269" t="s">
        <v>3999</v>
      </c>
      <c r="AB2269" t="s">
        <v>4002</v>
      </c>
      <c r="AC2269" t="s">
        <v>3985</v>
      </c>
      <c r="AD2269">
        <v>166.89</v>
      </c>
      <c r="AE2269">
        <v>213.71</v>
      </c>
      <c r="AF2269" t="s">
        <v>3975</v>
      </c>
      <c r="AG2269" s="1"/>
      <c r="AJ2269" t="s">
        <v>3975</v>
      </c>
      <c r="AL2269" s="1"/>
      <c r="AM2269" s="1"/>
      <c r="AO2269">
        <v>242.52</v>
      </c>
      <c r="AP2269">
        <v>0</v>
      </c>
      <c r="AQ2269">
        <v>0</v>
      </c>
      <c r="AR2269">
        <v>242.52</v>
      </c>
      <c r="AS2269">
        <v>277.52</v>
      </c>
      <c r="AT2269">
        <v>166.89</v>
      </c>
      <c r="AU2269">
        <v>40.630000000000024</v>
      </c>
      <c r="AV2269">
        <v>9</v>
      </c>
      <c r="AW2269">
        <v>-56</v>
      </c>
    </row>
    <row r="2270" spans="1:49" x14ac:dyDescent="0.3">
      <c r="A2270" t="s">
        <v>3033</v>
      </c>
      <c r="B2270" s="1">
        <v>45601</v>
      </c>
      <c r="C2270" s="1">
        <v>45604</v>
      </c>
      <c r="D2270" s="1">
        <v>45609</v>
      </c>
      <c r="E2270" t="s">
        <v>1103</v>
      </c>
      <c r="F2270" t="s">
        <v>225</v>
      </c>
      <c r="G2270">
        <v>1</v>
      </c>
      <c r="H2270">
        <v>160.30000000000001</v>
      </c>
      <c r="I2270">
        <v>0</v>
      </c>
      <c r="J2270">
        <v>25</v>
      </c>
      <c r="K2270" t="s">
        <v>35</v>
      </c>
      <c r="L2270" t="s">
        <v>43</v>
      </c>
      <c r="M2270" t="s">
        <v>30</v>
      </c>
      <c r="N2270" t="s">
        <v>22</v>
      </c>
      <c r="O2270" t="s">
        <v>127</v>
      </c>
      <c r="P2270" t="s">
        <v>4400</v>
      </c>
      <c r="Q2270" t="s">
        <v>4384</v>
      </c>
      <c r="R2270" t="s">
        <v>4401</v>
      </c>
      <c r="S2270" t="s">
        <v>4398</v>
      </c>
      <c r="T2270" t="s">
        <v>4402</v>
      </c>
      <c r="U2270" t="s">
        <v>4403</v>
      </c>
      <c r="V2270">
        <v>1993</v>
      </c>
      <c r="W2270" s="1">
        <v>45209</v>
      </c>
      <c r="X2270" t="s">
        <v>4404</v>
      </c>
      <c r="Y2270" t="s">
        <v>4140</v>
      </c>
      <c r="Z2270" t="s">
        <v>3971</v>
      </c>
      <c r="AA2270" t="s">
        <v>4045</v>
      </c>
      <c r="AB2270" t="s">
        <v>3973</v>
      </c>
      <c r="AC2270" t="s">
        <v>3974</v>
      </c>
      <c r="AD2270">
        <v>113.83</v>
      </c>
      <c r="AE2270">
        <v>170.1</v>
      </c>
      <c r="AF2270" t="s">
        <v>3975</v>
      </c>
      <c r="AG2270" s="1">
        <v>45340</v>
      </c>
      <c r="AH2270" t="s">
        <v>4177</v>
      </c>
      <c r="AI2270" t="s">
        <v>35</v>
      </c>
      <c r="AJ2270" t="s">
        <v>4055</v>
      </c>
      <c r="AK2270" t="s">
        <v>5224</v>
      </c>
      <c r="AL2270" s="1">
        <v>45738</v>
      </c>
      <c r="AM2270" s="1">
        <v>45765</v>
      </c>
      <c r="AN2270" t="s">
        <v>26</v>
      </c>
      <c r="AO2270">
        <v>160.30000000000001</v>
      </c>
      <c r="AP2270">
        <v>0</v>
      </c>
      <c r="AQ2270">
        <v>0</v>
      </c>
      <c r="AR2270">
        <v>160.30000000000001</v>
      </c>
      <c r="AS2270">
        <v>185.3</v>
      </c>
      <c r="AT2270">
        <v>113.83</v>
      </c>
      <c r="AU2270">
        <v>21.470000000000013</v>
      </c>
      <c r="AV2270">
        <v>5</v>
      </c>
      <c r="AW2270">
        <v>3</v>
      </c>
    </row>
    <row r="2271" spans="1:49" x14ac:dyDescent="0.3">
      <c r="A2271" t="s">
        <v>3034</v>
      </c>
      <c r="B2271" s="1">
        <v>45368</v>
      </c>
      <c r="C2271" s="1">
        <v>45373</v>
      </c>
      <c r="D2271" s="1">
        <v>45375</v>
      </c>
      <c r="E2271" t="s">
        <v>754</v>
      </c>
      <c r="F2271" t="s">
        <v>126</v>
      </c>
      <c r="G2271">
        <v>1</v>
      </c>
      <c r="H2271">
        <v>215.61</v>
      </c>
      <c r="I2271">
        <v>15</v>
      </c>
      <c r="J2271">
        <v>15</v>
      </c>
      <c r="K2271" t="s">
        <v>35</v>
      </c>
      <c r="L2271" t="s">
        <v>26</v>
      </c>
      <c r="M2271" t="s">
        <v>20</v>
      </c>
      <c r="N2271" t="s">
        <v>22</v>
      </c>
      <c r="O2271" t="s">
        <v>56</v>
      </c>
      <c r="P2271" t="s">
        <v>4654</v>
      </c>
      <c r="Q2271" t="s">
        <v>4384</v>
      </c>
      <c r="R2271" t="s">
        <v>4409</v>
      </c>
      <c r="S2271" t="s">
        <v>4406</v>
      </c>
      <c r="T2271" t="s">
        <v>4988</v>
      </c>
      <c r="U2271" t="s">
        <v>8701</v>
      </c>
      <c r="V2271">
        <v>1970</v>
      </c>
      <c r="W2271" s="1">
        <v>44695</v>
      </c>
      <c r="X2271" t="s">
        <v>4404</v>
      </c>
      <c r="Y2271" t="s">
        <v>3976</v>
      </c>
      <c r="Z2271" t="s">
        <v>3977</v>
      </c>
      <c r="AA2271" t="s">
        <v>3978</v>
      </c>
      <c r="AB2271" t="s">
        <v>3979</v>
      </c>
      <c r="AC2271" t="s">
        <v>3980</v>
      </c>
      <c r="AD2271">
        <v>0</v>
      </c>
      <c r="AE2271">
        <v>229.21</v>
      </c>
      <c r="AF2271" t="s">
        <v>3975</v>
      </c>
      <c r="AG2271" s="1">
        <v>45573</v>
      </c>
      <c r="AH2271" t="s">
        <v>4174</v>
      </c>
      <c r="AI2271" t="s">
        <v>60</v>
      </c>
      <c r="AJ2271" t="s">
        <v>4055</v>
      </c>
      <c r="AK2271" t="s">
        <v>5222</v>
      </c>
      <c r="AL2271" s="1">
        <v>45416</v>
      </c>
      <c r="AM2271" s="1">
        <v>45440</v>
      </c>
      <c r="AN2271" t="s">
        <v>26</v>
      </c>
      <c r="AO2271">
        <v>215.61</v>
      </c>
      <c r="AP2271">
        <v>0.15</v>
      </c>
      <c r="AQ2271">
        <v>32.341500000000003</v>
      </c>
      <c r="AR2271">
        <v>183.26850000000002</v>
      </c>
      <c r="AS2271">
        <v>198.26850000000002</v>
      </c>
      <c r="AT2271">
        <v>0</v>
      </c>
      <c r="AU2271">
        <v>168.26850000000002</v>
      </c>
      <c r="AV2271">
        <v>2</v>
      </c>
      <c r="AW2271">
        <v>5</v>
      </c>
    </row>
    <row r="2272" spans="1:49" x14ac:dyDescent="0.3">
      <c r="A2272" t="s">
        <v>3035</v>
      </c>
      <c r="B2272" s="1">
        <v>45611</v>
      </c>
      <c r="C2272" s="1">
        <v>45614</v>
      </c>
      <c r="D2272" s="1">
        <v>45619</v>
      </c>
      <c r="E2272" t="s">
        <v>1412</v>
      </c>
      <c r="F2272" t="s">
        <v>104</v>
      </c>
      <c r="G2272">
        <v>4</v>
      </c>
      <c r="H2272">
        <v>89.9</v>
      </c>
      <c r="I2272">
        <v>5</v>
      </c>
      <c r="J2272">
        <v>25</v>
      </c>
      <c r="K2272" t="s">
        <v>35</v>
      </c>
      <c r="L2272" t="s">
        <v>43</v>
      </c>
      <c r="M2272" t="s">
        <v>30</v>
      </c>
      <c r="N2272" t="s">
        <v>22</v>
      </c>
      <c r="O2272" t="s">
        <v>48</v>
      </c>
      <c r="P2272" t="s">
        <v>4654</v>
      </c>
      <c r="Q2272" t="s">
        <v>4384</v>
      </c>
      <c r="R2272" t="s">
        <v>4424</v>
      </c>
      <c r="S2272" t="s">
        <v>4406</v>
      </c>
      <c r="T2272" t="s">
        <v>4655</v>
      </c>
      <c r="U2272" t="s">
        <v>8520</v>
      </c>
      <c r="V2272">
        <v>1982</v>
      </c>
      <c r="W2272" s="1">
        <v>45044</v>
      </c>
      <c r="X2272" t="s">
        <v>4404</v>
      </c>
      <c r="Y2272" t="s">
        <v>4041</v>
      </c>
      <c r="Z2272" t="s">
        <v>3987</v>
      </c>
      <c r="AA2272" t="s">
        <v>4026</v>
      </c>
      <c r="AB2272" t="s">
        <v>4032</v>
      </c>
      <c r="AC2272" t="s">
        <v>3974</v>
      </c>
      <c r="AD2272">
        <v>0</v>
      </c>
      <c r="AE2272">
        <v>97.09</v>
      </c>
      <c r="AF2272" t="s">
        <v>3975</v>
      </c>
      <c r="AG2272" s="1"/>
      <c r="AJ2272" t="s">
        <v>3975</v>
      </c>
      <c r="AK2272" t="s">
        <v>5223</v>
      </c>
      <c r="AL2272" s="1">
        <v>45698</v>
      </c>
      <c r="AM2272" s="1">
        <v>45750</v>
      </c>
      <c r="AN2272" t="s">
        <v>19</v>
      </c>
      <c r="AO2272">
        <v>359.6</v>
      </c>
      <c r="AP2272">
        <v>0.05</v>
      </c>
      <c r="AQ2272">
        <v>17.98</v>
      </c>
      <c r="AR2272">
        <v>341.62</v>
      </c>
      <c r="AS2272">
        <v>366.62</v>
      </c>
      <c r="AT2272">
        <v>0</v>
      </c>
      <c r="AU2272">
        <v>316.62</v>
      </c>
      <c r="AV2272">
        <v>5</v>
      </c>
      <c r="AW2272">
        <v>3</v>
      </c>
    </row>
    <row r="2273" spans="1:49" x14ac:dyDescent="0.3">
      <c r="A2273" t="s">
        <v>3036</v>
      </c>
      <c r="B2273" s="1">
        <v>45618</v>
      </c>
      <c r="C2273" s="1">
        <v>45619</v>
      </c>
      <c r="D2273" s="1">
        <v>45424</v>
      </c>
      <c r="E2273" t="s">
        <v>1298</v>
      </c>
      <c r="F2273" t="s">
        <v>248</v>
      </c>
      <c r="G2273">
        <v>1</v>
      </c>
      <c r="H2273">
        <v>153.49</v>
      </c>
      <c r="I2273">
        <v>30</v>
      </c>
      <c r="J2273">
        <v>15</v>
      </c>
      <c r="K2273" t="s">
        <v>60</v>
      </c>
      <c r="L2273" t="s">
        <v>26</v>
      </c>
      <c r="M2273" t="s">
        <v>30</v>
      </c>
      <c r="N2273" t="s">
        <v>22</v>
      </c>
      <c r="O2273" t="s">
        <v>77</v>
      </c>
      <c r="P2273" t="s">
        <v>4622</v>
      </c>
      <c r="Q2273" t="s">
        <v>4396</v>
      </c>
      <c r="R2273" t="s">
        <v>4390</v>
      </c>
      <c r="S2273" t="s">
        <v>4386</v>
      </c>
      <c r="T2273" t="s">
        <v>4877</v>
      </c>
      <c r="U2273" t="s">
        <v>4878</v>
      </c>
      <c r="V2273">
        <v>1996</v>
      </c>
      <c r="W2273" s="1">
        <v>45235</v>
      </c>
      <c r="X2273" t="s">
        <v>4419</v>
      </c>
      <c r="Y2273" t="s">
        <v>4133</v>
      </c>
      <c r="Z2273" t="s">
        <v>3994</v>
      </c>
      <c r="AA2273" t="s">
        <v>3995</v>
      </c>
      <c r="AB2273" t="s">
        <v>4020</v>
      </c>
      <c r="AC2273" t="s">
        <v>3992</v>
      </c>
      <c r="AD2273">
        <v>141.19</v>
      </c>
      <c r="AE2273">
        <v>172.68</v>
      </c>
      <c r="AF2273" t="s">
        <v>4055</v>
      </c>
      <c r="AG2273" s="1"/>
      <c r="AJ2273" t="s">
        <v>3975</v>
      </c>
      <c r="AK2273" t="s">
        <v>5224</v>
      </c>
      <c r="AL2273" s="1">
        <v>45921</v>
      </c>
      <c r="AM2273" s="1">
        <v>45978</v>
      </c>
      <c r="AN2273" t="s">
        <v>5225</v>
      </c>
      <c r="AO2273">
        <v>153.49</v>
      </c>
      <c r="AP2273">
        <v>0.3</v>
      </c>
      <c r="AQ2273">
        <v>46.047000000000004</v>
      </c>
      <c r="AR2273">
        <v>107.44300000000001</v>
      </c>
      <c r="AS2273">
        <v>122.44300000000001</v>
      </c>
      <c r="AT2273">
        <v>141.19</v>
      </c>
      <c r="AU2273">
        <v>-48.746999999999986</v>
      </c>
      <c r="AV2273">
        <v>-195</v>
      </c>
      <c r="AW2273">
        <v>1</v>
      </c>
    </row>
    <row r="2274" spans="1:49" x14ac:dyDescent="0.3">
      <c r="A2274" t="s">
        <v>3037</v>
      </c>
      <c r="B2274" s="1">
        <v>45390</v>
      </c>
      <c r="C2274" s="1">
        <v>45509</v>
      </c>
      <c r="D2274" s="1">
        <v>45513</v>
      </c>
      <c r="E2274" t="s">
        <v>1276</v>
      </c>
      <c r="F2274" t="s">
        <v>540</v>
      </c>
      <c r="G2274">
        <v>2</v>
      </c>
      <c r="H2274">
        <v>230.36</v>
      </c>
      <c r="I2274">
        <v>0</v>
      </c>
      <c r="J2274">
        <v>50</v>
      </c>
      <c r="K2274" t="s">
        <v>35</v>
      </c>
      <c r="L2274" t="s">
        <v>26</v>
      </c>
      <c r="M2274" t="s">
        <v>20</v>
      </c>
      <c r="N2274" t="s">
        <v>22</v>
      </c>
      <c r="O2274" t="s">
        <v>22</v>
      </c>
      <c r="P2274" t="s">
        <v>5006</v>
      </c>
      <c r="Q2274" t="s">
        <v>4384</v>
      </c>
      <c r="R2274" t="s">
        <v>4385</v>
      </c>
      <c r="S2274" t="s">
        <v>4406</v>
      </c>
      <c r="T2274" t="s">
        <v>5061</v>
      </c>
      <c r="U2274" t="s">
        <v>8745</v>
      </c>
      <c r="V2274">
        <v>1970</v>
      </c>
      <c r="W2274" s="1">
        <v>45916</v>
      </c>
      <c r="X2274" t="s">
        <v>4404</v>
      </c>
      <c r="Y2274" t="s">
        <v>4083</v>
      </c>
      <c r="Z2274" t="s">
        <v>4014</v>
      </c>
      <c r="AA2274" t="s">
        <v>4023</v>
      </c>
      <c r="AB2274" t="s">
        <v>3979</v>
      </c>
      <c r="AC2274" t="s">
        <v>3974</v>
      </c>
      <c r="AD2274">
        <v>0</v>
      </c>
      <c r="AE2274">
        <v>234.55</v>
      </c>
      <c r="AF2274" t="s">
        <v>3975</v>
      </c>
      <c r="AG2274" s="1"/>
      <c r="AJ2274" t="s">
        <v>3975</v>
      </c>
      <c r="AL2274" s="1"/>
      <c r="AM2274" s="1"/>
      <c r="AO2274">
        <v>460.72</v>
      </c>
      <c r="AP2274">
        <v>0</v>
      </c>
      <c r="AQ2274">
        <v>0</v>
      </c>
      <c r="AR2274">
        <v>460.72</v>
      </c>
      <c r="AS2274">
        <v>510.72</v>
      </c>
      <c r="AT2274">
        <v>0</v>
      </c>
      <c r="AU2274">
        <v>410.72</v>
      </c>
      <c r="AV2274">
        <v>4</v>
      </c>
      <c r="AW2274">
        <v>119</v>
      </c>
    </row>
    <row r="2275" spans="1:49" x14ac:dyDescent="0.3">
      <c r="A2275" t="s">
        <v>3038</v>
      </c>
      <c r="B2275" s="1">
        <v>45639</v>
      </c>
      <c r="C2275" s="1"/>
      <c r="D2275" s="1">
        <v>45646</v>
      </c>
      <c r="E2275" t="s">
        <v>734</v>
      </c>
      <c r="F2275" t="s">
        <v>948</v>
      </c>
      <c r="G2275">
        <v>1</v>
      </c>
      <c r="H2275">
        <v>18.88</v>
      </c>
      <c r="I2275">
        <v>15</v>
      </c>
      <c r="J2275">
        <v>25</v>
      </c>
      <c r="K2275" t="s">
        <v>35</v>
      </c>
      <c r="L2275" t="s">
        <v>26</v>
      </c>
      <c r="M2275" t="s">
        <v>20</v>
      </c>
      <c r="N2275" t="s">
        <v>22</v>
      </c>
      <c r="O2275" t="s">
        <v>85</v>
      </c>
      <c r="P2275" t="s">
        <v>4902</v>
      </c>
      <c r="Q2275" t="s">
        <v>4384</v>
      </c>
      <c r="R2275" t="s">
        <v>4424</v>
      </c>
      <c r="S2275" t="s">
        <v>4398</v>
      </c>
      <c r="T2275" t="s">
        <v>5077</v>
      </c>
      <c r="U2275" t="s">
        <v>8756</v>
      </c>
      <c r="V2275">
        <v>1986</v>
      </c>
      <c r="W2275" s="1">
        <v>45477</v>
      </c>
      <c r="X2275" t="s">
        <v>4388</v>
      </c>
      <c r="Y2275" t="s">
        <v>4069</v>
      </c>
      <c r="Z2275" t="s">
        <v>3971</v>
      </c>
      <c r="AA2275" t="s">
        <v>4004</v>
      </c>
      <c r="AB2275" t="s">
        <v>4002</v>
      </c>
      <c r="AC2275" t="s">
        <v>3997</v>
      </c>
      <c r="AD2275">
        <v>18.09</v>
      </c>
      <c r="AE2275">
        <v>20.95</v>
      </c>
      <c r="AF2275" t="s">
        <v>3975</v>
      </c>
      <c r="AG2275" s="1"/>
      <c r="AJ2275" t="s">
        <v>3975</v>
      </c>
      <c r="AK2275" t="s">
        <v>5224</v>
      </c>
      <c r="AL2275" s="1">
        <v>45773</v>
      </c>
      <c r="AM2275" s="1">
        <v>45787</v>
      </c>
      <c r="AN2275" t="s">
        <v>43</v>
      </c>
      <c r="AO2275">
        <v>18.88</v>
      </c>
      <c r="AP2275">
        <v>0.15</v>
      </c>
      <c r="AQ2275">
        <v>2.8319999999999999</v>
      </c>
      <c r="AR2275">
        <v>16.047999999999998</v>
      </c>
      <c r="AS2275">
        <v>41.048000000000002</v>
      </c>
      <c r="AT2275">
        <v>18.09</v>
      </c>
      <c r="AU2275">
        <v>-27.042000000000002</v>
      </c>
    </row>
    <row r="2276" spans="1:49" x14ac:dyDescent="0.3">
      <c r="A2276" t="s">
        <v>3039</v>
      </c>
      <c r="B2276" s="1">
        <v>45644</v>
      </c>
      <c r="C2276" s="1">
        <v>45648</v>
      </c>
      <c r="D2276" s="1">
        <v>45655</v>
      </c>
      <c r="E2276" t="s">
        <v>1093</v>
      </c>
      <c r="F2276" t="s">
        <v>147</v>
      </c>
      <c r="G2276">
        <v>1</v>
      </c>
      <c r="H2276">
        <v>196.75</v>
      </c>
      <c r="I2276">
        <v>0</v>
      </c>
      <c r="J2276">
        <v>15</v>
      </c>
      <c r="K2276" t="s">
        <v>35</v>
      </c>
      <c r="L2276" t="s">
        <v>26</v>
      </c>
      <c r="M2276" t="s">
        <v>30</v>
      </c>
      <c r="N2276" t="s">
        <v>52</v>
      </c>
      <c r="O2276" t="s">
        <v>22</v>
      </c>
      <c r="P2276" t="s">
        <v>4995</v>
      </c>
      <c r="Q2276" t="s">
        <v>4396</v>
      </c>
      <c r="R2276" t="s">
        <v>4401</v>
      </c>
      <c r="S2276" t="s">
        <v>4434</v>
      </c>
      <c r="T2276" t="s">
        <v>4996</v>
      </c>
      <c r="U2276" t="s">
        <v>8708</v>
      </c>
      <c r="V2276">
        <v>1974</v>
      </c>
      <c r="W2276" s="1">
        <v>45002</v>
      </c>
      <c r="X2276" t="s">
        <v>4404</v>
      </c>
      <c r="Y2276" t="s">
        <v>4107</v>
      </c>
      <c r="Z2276" t="s">
        <v>3994</v>
      </c>
      <c r="AA2276" t="s">
        <v>4008</v>
      </c>
      <c r="AB2276" t="s">
        <v>3983</v>
      </c>
      <c r="AC2276" t="s">
        <v>3997</v>
      </c>
      <c r="AD2276">
        <v>177.66</v>
      </c>
      <c r="AE2276">
        <v>222.73</v>
      </c>
      <c r="AF2276" t="s">
        <v>3975</v>
      </c>
      <c r="AG2276" s="1"/>
      <c r="AJ2276" t="s">
        <v>3975</v>
      </c>
      <c r="AL2276" s="1"/>
      <c r="AM2276" s="1"/>
      <c r="AO2276">
        <v>196.75</v>
      </c>
      <c r="AP2276">
        <v>0</v>
      </c>
      <c r="AQ2276">
        <v>0</v>
      </c>
      <c r="AR2276">
        <v>196.75</v>
      </c>
      <c r="AS2276">
        <v>211.75</v>
      </c>
      <c r="AT2276">
        <v>177.66</v>
      </c>
      <c r="AU2276">
        <v>4.0900000000000034</v>
      </c>
      <c r="AV2276">
        <v>7</v>
      </c>
      <c r="AW2276">
        <v>4</v>
      </c>
    </row>
    <row r="2277" spans="1:49" x14ac:dyDescent="0.3">
      <c r="A2277" t="s">
        <v>3040</v>
      </c>
      <c r="B2277" s="1">
        <v>45366</v>
      </c>
      <c r="C2277" s="1">
        <v>45368</v>
      </c>
      <c r="D2277" s="1">
        <v>45370</v>
      </c>
      <c r="E2277" t="s">
        <v>349</v>
      </c>
      <c r="F2277" t="s">
        <v>1041</v>
      </c>
      <c r="G2277">
        <v>1</v>
      </c>
      <c r="H2277">
        <v>205.66</v>
      </c>
      <c r="I2277">
        <v>5</v>
      </c>
      <c r="J2277">
        <v>0</v>
      </c>
      <c r="K2277" t="s">
        <v>35</v>
      </c>
      <c r="L2277" t="s">
        <v>26</v>
      </c>
      <c r="M2277" t="s">
        <v>20</v>
      </c>
      <c r="N2277" t="s">
        <v>22</v>
      </c>
      <c r="O2277" t="s">
        <v>22</v>
      </c>
      <c r="P2277" t="s">
        <v>4482</v>
      </c>
      <c r="Q2277" t="s">
        <v>4396</v>
      </c>
      <c r="R2277" t="s">
        <v>4444</v>
      </c>
      <c r="S2277" t="s">
        <v>4386</v>
      </c>
      <c r="T2277" t="s">
        <v>4483</v>
      </c>
      <c r="U2277" t="s">
        <v>8450</v>
      </c>
      <c r="V2277">
        <v>2004</v>
      </c>
      <c r="W2277" s="1">
        <v>45238</v>
      </c>
      <c r="X2277" t="s">
        <v>4419</v>
      </c>
      <c r="Y2277" t="s">
        <v>4022</v>
      </c>
      <c r="Z2277" t="s">
        <v>4014</v>
      </c>
      <c r="AA2277" t="s">
        <v>4023</v>
      </c>
      <c r="AB2277" t="s">
        <v>3989</v>
      </c>
      <c r="AC2277" t="s">
        <v>3980</v>
      </c>
      <c r="AD2277">
        <v>136.5</v>
      </c>
      <c r="AE2277">
        <v>182.66</v>
      </c>
      <c r="AF2277" t="s">
        <v>3975</v>
      </c>
      <c r="AG2277" s="1"/>
      <c r="AJ2277" t="s">
        <v>3975</v>
      </c>
      <c r="AL2277" s="1"/>
      <c r="AM2277" s="1"/>
      <c r="AO2277">
        <v>205.66</v>
      </c>
      <c r="AP2277">
        <v>0.05</v>
      </c>
      <c r="AQ2277">
        <v>10.283000000000001</v>
      </c>
      <c r="AR2277">
        <v>195.37700000000001</v>
      </c>
      <c r="AS2277">
        <v>195.37700000000001</v>
      </c>
      <c r="AT2277">
        <v>136.5</v>
      </c>
      <c r="AU2277">
        <v>58.87700000000001</v>
      </c>
      <c r="AV2277">
        <v>2</v>
      </c>
      <c r="AW2277">
        <v>2</v>
      </c>
    </row>
    <row r="2278" spans="1:49" x14ac:dyDescent="0.3">
      <c r="A2278" t="s">
        <v>3041</v>
      </c>
      <c r="B2278" s="1">
        <v>45323</v>
      </c>
      <c r="C2278" s="1">
        <v>45445</v>
      </c>
      <c r="D2278" s="1">
        <v>45330</v>
      </c>
      <c r="E2278" t="s">
        <v>565</v>
      </c>
      <c r="F2278" t="s">
        <v>709</v>
      </c>
      <c r="G2278">
        <v>1</v>
      </c>
      <c r="H2278">
        <v>58.02</v>
      </c>
      <c r="I2278">
        <v>0</v>
      </c>
      <c r="J2278">
        <v>25</v>
      </c>
      <c r="K2278" t="s">
        <v>42</v>
      </c>
      <c r="L2278" t="s">
        <v>19</v>
      </c>
      <c r="M2278" t="s">
        <v>36</v>
      </c>
      <c r="N2278" t="s">
        <v>31</v>
      </c>
      <c r="O2278" t="s">
        <v>204</v>
      </c>
      <c r="P2278" t="s">
        <v>4783</v>
      </c>
      <c r="Q2278" t="s">
        <v>4384</v>
      </c>
      <c r="R2278" t="s">
        <v>4416</v>
      </c>
      <c r="S2278" t="s">
        <v>4391</v>
      </c>
      <c r="T2278" t="s">
        <v>4784</v>
      </c>
      <c r="U2278" t="s">
        <v>4785</v>
      </c>
      <c r="V2278">
        <v>2001</v>
      </c>
      <c r="W2278" s="1">
        <v>45594</v>
      </c>
      <c r="X2278" t="s">
        <v>4404</v>
      </c>
      <c r="Y2278" t="s">
        <v>4118</v>
      </c>
      <c r="Z2278" t="s">
        <v>3977</v>
      </c>
      <c r="AA2278" t="s">
        <v>3991</v>
      </c>
      <c r="AB2278" t="s">
        <v>4009</v>
      </c>
      <c r="AC2278" t="s">
        <v>3985</v>
      </c>
      <c r="AD2278">
        <v>51.25</v>
      </c>
      <c r="AE2278">
        <v>67.8</v>
      </c>
      <c r="AF2278" t="s">
        <v>3975</v>
      </c>
      <c r="AG2278" s="1"/>
      <c r="AJ2278" t="s">
        <v>3975</v>
      </c>
      <c r="AK2278" t="s">
        <v>5224</v>
      </c>
      <c r="AL2278" s="1">
        <v>45767</v>
      </c>
      <c r="AM2278" s="1">
        <v>45784</v>
      </c>
      <c r="AN2278" t="s">
        <v>5225</v>
      </c>
      <c r="AO2278">
        <v>58.02</v>
      </c>
      <c r="AP2278">
        <v>0</v>
      </c>
      <c r="AQ2278">
        <v>0</v>
      </c>
      <c r="AR2278">
        <v>58.02</v>
      </c>
      <c r="AS2278">
        <v>83.02000000000001</v>
      </c>
      <c r="AT2278">
        <v>51.25</v>
      </c>
      <c r="AU2278">
        <v>-18.229999999999997</v>
      </c>
      <c r="AV2278">
        <v>-115</v>
      </c>
      <c r="AW2278">
        <v>122</v>
      </c>
    </row>
    <row r="2279" spans="1:49" x14ac:dyDescent="0.3">
      <c r="A2279" t="s">
        <v>3042</v>
      </c>
      <c r="B2279" s="1">
        <v>45508</v>
      </c>
      <c r="C2279" s="1">
        <v>45511</v>
      </c>
      <c r="D2279" s="1">
        <v>45518</v>
      </c>
      <c r="E2279" t="s">
        <v>1796</v>
      </c>
      <c r="F2279" t="s">
        <v>370</v>
      </c>
      <c r="G2279">
        <v>2</v>
      </c>
      <c r="H2279">
        <v>122.5</v>
      </c>
      <c r="I2279">
        <v>5</v>
      </c>
      <c r="J2279">
        <v>0</v>
      </c>
      <c r="K2279" t="s">
        <v>42</v>
      </c>
      <c r="L2279" t="s">
        <v>19</v>
      </c>
      <c r="M2279" t="s">
        <v>20</v>
      </c>
      <c r="N2279" t="s">
        <v>21</v>
      </c>
      <c r="O2279" t="s">
        <v>204</v>
      </c>
      <c r="P2279" t="s">
        <v>4933</v>
      </c>
      <c r="Q2279" t="s">
        <v>4396</v>
      </c>
      <c r="R2279" t="s">
        <v>4444</v>
      </c>
      <c r="S2279" t="s">
        <v>4434</v>
      </c>
      <c r="T2279" t="s">
        <v>4934</v>
      </c>
      <c r="U2279" t="s">
        <v>4935</v>
      </c>
      <c r="V2279">
        <v>1997</v>
      </c>
      <c r="W2279" s="1">
        <v>45657</v>
      </c>
      <c r="X2279" t="s">
        <v>4404</v>
      </c>
      <c r="Y2279" t="s">
        <v>4050</v>
      </c>
      <c r="Z2279" t="s">
        <v>3971</v>
      </c>
      <c r="AA2279" t="s">
        <v>4051</v>
      </c>
      <c r="AB2279" t="s">
        <v>3989</v>
      </c>
      <c r="AC2279" t="s">
        <v>3992</v>
      </c>
      <c r="AD2279">
        <v>81.849999999999994</v>
      </c>
      <c r="AE2279">
        <v>124.76</v>
      </c>
      <c r="AF2279" t="s">
        <v>3975</v>
      </c>
      <c r="AG2279" s="1"/>
      <c r="AJ2279" t="s">
        <v>3975</v>
      </c>
      <c r="AK2279" t="s">
        <v>5224</v>
      </c>
      <c r="AL2279" s="1">
        <v>45767</v>
      </c>
      <c r="AM2279" s="1">
        <v>45784</v>
      </c>
      <c r="AN2279" t="s">
        <v>5225</v>
      </c>
      <c r="AO2279">
        <v>245</v>
      </c>
      <c r="AP2279">
        <v>0.05</v>
      </c>
      <c r="AQ2279">
        <v>12.25</v>
      </c>
      <c r="AR2279">
        <v>232.75</v>
      </c>
      <c r="AS2279">
        <v>232.75</v>
      </c>
      <c r="AT2279">
        <v>163.69999999999999</v>
      </c>
      <c r="AU2279">
        <v>69.050000000000011</v>
      </c>
      <c r="AV2279">
        <v>7</v>
      </c>
      <c r="AW2279">
        <v>3</v>
      </c>
    </row>
    <row r="2280" spans="1:49" x14ac:dyDescent="0.3">
      <c r="A2280" t="s">
        <v>3043</v>
      </c>
      <c r="B2280" s="1">
        <v>45367</v>
      </c>
      <c r="C2280" s="1">
        <v>45370</v>
      </c>
      <c r="D2280" s="1">
        <v>45374</v>
      </c>
      <c r="E2280" t="s">
        <v>300</v>
      </c>
      <c r="F2280" t="s">
        <v>1178</v>
      </c>
      <c r="G2280">
        <v>2</v>
      </c>
      <c r="H2280">
        <v>109.63</v>
      </c>
      <c r="I2280">
        <v>0</v>
      </c>
      <c r="J2280">
        <v>0</v>
      </c>
      <c r="K2280" t="s">
        <v>18</v>
      </c>
      <c r="L2280" t="s">
        <v>19</v>
      </c>
      <c r="M2280" t="s">
        <v>30</v>
      </c>
      <c r="N2280" t="s">
        <v>22</v>
      </c>
      <c r="O2280" t="s">
        <v>22</v>
      </c>
      <c r="P2280" t="s">
        <v>4488</v>
      </c>
      <c r="Q2280" t="s">
        <v>4384</v>
      </c>
      <c r="R2280" t="s">
        <v>4424</v>
      </c>
      <c r="S2280" t="s">
        <v>4391</v>
      </c>
      <c r="T2280" t="s">
        <v>4489</v>
      </c>
      <c r="U2280" t="s">
        <v>8453</v>
      </c>
      <c r="V2280">
        <v>2005</v>
      </c>
      <c r="W2280" s="1">
        <v>45188</v>
      </c>
      <c r="X2280" t="s">
        <v>4388</v>
      </c>
      <c r="Y2280" t="s">
        <v>4069</v>
      </c>
      <c r="Z2280" t="s">
        <v>3971</v>
      </c>
      <c r="AA2280" t="s">
        <v>4004</v>
      </c>
      <c r="AB2280" t="s">
        <v>4002</v>
      </c>
      <c r="AC2280" t="s">
        <v>3985</v>
      </c>
      <c r="AD2280">
        <v>89.61</v>
      </c>
      <c r="AE2280">
        <v>126.24</v>
      </c>
      <c r="AF2280" t="s">
        <v>3975</v>
      </c>
      <c r="AG2280" s="1"/>
      <c r="AJ2280" t="s">
        <v>3975</v>
      </c>
      <c r="AL2280" s="1"/>
      <c r="AM2280" s="1"/>
      <c r="AO2280">
        <v>219.26</v>
      </c>
      <c r="AP2280">
        <v>0</v>
      </c>
      <c r="AQ2280">
        <v>0</v>
      </c>
      <c r="AR2280">
        <v>219.26</v>
      </c>
      <c r="AS2280">
        <v>219.26</v>
      </c>
      <c r="AT2280">
        <v>179.22</v>
      </c>
      <c r="AU2280">
        <v>40.039999999999992</v>
      </c>
      <c r="AV2280">
        <v>4</v>
      </c>
      <c r="AW2280">
        <v>3</v>
      </c>
    </row>
    <row r="2281" spans="1:49" x14ac:dyDescent="0.3">
      <c r="A2281" t="s">
        <v>3044</v>
      </c>
      <c r="B2281" s="1">
        <v>45356</v>
      </c>
      <c r="C2281" s="1">
        <v>45629</v>
      </c>
      <c r="D2281" s="1">
        <v>45372</v>
      </c>
      <c r="E2281" t="s">
        <v>1231</v>
      </c>
      <c r="F2281" t="s">
        <v>1025</v>
      </c>
      <c r="G2281">
        <v>1</v>
      </c>
      <c r="H2281">
        <v>59.34</v>
      </c>
      <c r="I2281">
        <v>0</v>
      </c>
      <c r="J2281">
        <v>15</v>
      </c>
      <c r="K2281" t="s">
        <v>60</v>
      </c>
      <c r="L2281" t="s">
        <v>26</v>
      </c>
      <c r="M2281" t="s">
        <v>30</v>
      </c>
      <c r="N2281" t="s">
        <v>22</v>
      </c>
      <c r="O2281" t="s">
        <v>22</v>
      </c>
      <c r="P2281" t="s">
        <v>4478</v>
      </c>
      <c r="Q2281" t="s">
        <v>4384</v>
      </c>
      <c r="R2281" t="s">
        <v>4409</v>
      </c>
      <c r="S2281" t="s">
        <v>4391</v>
      </c>
      <c r="T2281" t="s">
        <v>5157</v>
      </c>
      <c r="U2281" t="s">
        <v>5158</v>
      </c>
      <c r="V2281">
        <v>2004</v>
      </c>
      <c r="W2281" s="1">
        <v>45818</v>
      </c>
      <c r="X2281" t="s">
        <v>4388</v>
      </c>
      <c r="Y2281" t="s">
        <v>3981</v>
      </c>
      <c r="Z2281" t="s">
        <v>3977</v>
      </c>
      <c r="AA2281" t="s">
        <v>3982</v>
      </c>
      <c r="AB2281" t="s">
        <v>3983</v>
      </c>
      <c r="AC2281" t="s">
        <v>3997</v>
      </c>
      <c r="AD2281">
        <v>52.7</v>
      </c>
      <c r="AE2281">
        <v>63.13</v>
      </c>
      <c r="AF2281" t="s">
        <v>3975</v>
      </c>
      <c r="AG2281" s="1"/>
      <c r="AJ2281" t="s">
        <v>3975</v>
      </c>
      <c r="AL2281" s="1"/>
      <c r="AM2281" s="1"/>
      <c r="AO2281">
        <v>59.34</v>
      </c>
      <c r="AP2281">
        <v>0</v>
      </c>
      <c r="AQ2281">
        <v>0</v>
      </c>
      <c r="AR2281">
        <v>59.34</v>
      </c>
      <c r="AS2281">
        <v>74.34</v>
      </c>
      <c r="AT2281">
        <v>52.7</v>
      </c>
      <c r="AU2281">
        <v>-8.36</v>
      </c>
      <c r="AV2281">
        <v>-257</v>
      </c>
      <c r="AW2281">
        <v>273</v>
      </c>
    </row>
    <row r="2282" spans="1:49" x14ac:dyDescent="0.3">
      <c r="A2282" t="s">
        <v>3045</v>
      </c>
      <c r="B2282" s="1">
        <v>45531</v>
      </c>
      <c r="C2282" s="1">
        <v>45536</v>
      </c>
      <c r="D2282" s="1">
        <v>45541</v>
      </c>
      <c r="E2282" t="s">
        <v>119</v>
      </c>
      <c r="F2282" t="s">
        <v>866</v>
      </c>
      <c r="G2282">
        <v>1</v>
      </c>
      <c r="H2282">
        <v>144.88999999999999</v>
      </c>
      <c r="I2282">
        <v>10</v>
      </c>
      <c r="J2282">
        <v>15</v>
      </c>
      <c r="K2282" t="s">
        <v>18</v>
      </c>
      <c r="L2282" t="s">
        <v>43</v>
      </c>
      <c r="M2282" t="s">
        <v>30</v>
      </c>
      <c r="N2282" t="s">
        <v>22</v>
      </c>
      <c r="O2282" t="s">
        <v>204</v>
      </c>
      <c r="P2282" t="s">
        <v>5202</v>
      </c>
      <c r="Q2282" t="s">
        <v>4384</v>
      </c>
      <c r="R2282" t="s">
        <v>4424</v>
      </c>
      <c r="S2282" t="s">
        <v>4398</v>
      </c>
      <c r="T2282" t="s">
        <v>5203</v>
      </c>
      <c r="U2282" t="s">
        <v>8835</v>
      </c>
      <c r="V2282">
        <v>1979</v>
      </c>
      <c r="W2282" s="1">
        <v>44846</v>
      </c>
      <c r="X2282" t="s">
        <v>4394</v>
      </c>
      <c r="Y2282" t="s">
        <v>4134</v>
      </c>
      <c r="Z2282" t="s">
        <v>3994</v>
      </c>
      <c r="AA2282" t="s">
        <v>4008</v>
      </c>
      <c r="AB2282" t="s">
        <v>4000</v>
      </c>
      <c r="AC2282" t="s">
        <v>3997</v>
      </c>
      <c r="AD2282">
        <v>109.36</v>
      </c>
      <c r="AE2282">
        <v>164.66</v>
      </c>
      <c r="AF2282" t="s">
        <v>3975</v>
      </c>
      <c r="AG2282" s="1"/>
      <c r="AJ2282" t="s">
        <v>3975</v>
      </c>
      <c r="AK2282" t="s">
        <v>5224</v>
      </c>
      <c r="AL2282" s="1">
        <v>45767</v>
      </c>
      <c r="AM2282" s="1">
        <v>45784</v>
      </c>
      <c r="AN2282" t="s">
        <v>5225</v>
      </c>
      <c r="AO2282">
        <v>144.88999999999999</v>
      </c>
      <c r="AP2282">
        <v>0.1</v>
      </c>
      <c r="AQ2282">
        <v>14.488999999999999</v>
      </c>
      <c r="AR2282">
        <v>130.40099999999998</v>
      </c>
      <c r="AS2282">
        <v>145.40099999999998</v>
      </c>
      <c r="AT2282">
        <v>109.36</v>
      </c>
      <c r="AU2282">
        <v>6.0409999999999826</v>
      </c>
      <c r="AV2282">
        <v>5</v>
      </c>
      <c r="AW2282">
        <v>5</v>
      </c>
    </row>
    <row r="2283" spans="1:49" x14ac:dyDescent="0.3">
      <c r="A2283" t="s">
        <v>3046</v>
      </c>
      <c r="B2283" s="1">
        <v>45636</v>
      </c>
      <c r="C2283" s="1">
        <v>45637</v>
      </c>
      <c r="D2283" s="1">
        <v>45642</v>
      </c>
      <c r="E2283" t="s">
        <v>525</v>
      </c>
      <c r="F2283" t="s">
        <v>370</v>
      </c>
      <c r="G2283">
        <v>2</v>
      </c>
      <c r="H2283">
        <v>117.13</v>
      </c>
      <c r="I2283">
        <v>0</v>
      </c>
      <c r="J2283">
        <v>15</v>
      </c>
      <c r="K2283" t="s">
        <v>60</v>
      </c>
      <c r="L2283" t="s">
        <v>19</v>
      </c>
      <c r="M2283" t="s">
        <v>36</v>
      </c>
      <c r="N2283" t="s">
        <v>22</v>
      </c>
      <c r="O2283" t="s">
        <v>22</v>
      </c>
      <c r="P2283" t="s">
        <v>4727</v>
      </c>
      <c r="Q2283" t="s">
        <v>4396</v>
      </c>
      <c r="R2283" t="s">
        <v>4385</v>
      </c>
      <c r="S2283" t="s">
        <v>4406</v>
      </c>
      <c r="T2283" t="s">
        <v>5094</v>
      </c>
      <c r="U2283" t="s">
        <v>5095</v>
      </c>
      <c r="V2283">
        <v>1982</v>
      </c>
      <c r="W2283" s="1">
        <v>44579</v>
      </c>
      <c r="X2283" t="s">
        <v>4388</v>
      </c>
      <c r="Y2283" t="s">
        <v>4050</v>
      </c>
      <c r="Z2283" t="s">
        <v>3971</v>
      </c>
      <c r="AA2283" t="s">
        <v>4051</v>
      </c>
      <c r="AB2283" t="s">
        <v>3989</v>
      </c>
      <c r="AC2283" t="s">
        <v>3992</v>
      </c>
      <c r="AD2283">
        <v>81.849999999999994</v>
      </c>
      <c r="AE2283">
        <v>124.76</v>
      </c>
      <c r="AF2283" t="s">
        <v>3975</v>
      </c>
      <c r="AG2283" s="1"/>
      <c r="AJ2283" t="s">
        <v>3975</v>
      </c>
      <c r="AL2283" s="1"/>
      <c r="AM2283" s="1"/>
      <c r="AO2283">
        <v>234.26</v>
      </c>
      <c r="AP2283">
        <v>0</v>
      </c>
      <c r="AQ2283">
        <v>0</v>
      </c>
      <c r="AR2283">
        <v>234.26</v>
      </c>
      <c r="AS2283">
        <v>249.26</v>
      </c>
      <c r="AT2283">
        <v>163.69999999999999</v>
      </c>
      <c r="AU2283">
        <v>55.56</v>
      </c>
      <c r="AV2283">
        <v>5</v>
      </c>
      <c r="AW2283">
        <v>1</v>
      </c>
    </row>
    <row r="2284" spans="1:49" x14ac:dyDescent="0.3">
      <c r="A2284" t="s">
        <v>3047</v>
      </c>
      <c r="B2284" s="1">
        <v>45297</v>
      </c>
      <c r="C2284" s="1">
        <v>45566</v>
      </c>
      <c r="D2284" s="1">
        <v>45308</v>
      </c>
      <c r="E2284" t="s">
        <v>1564</v>
      </c>
      <c r="F2284" t="s">
        <v>386</v>
      </c>
      <c r="G2284">
        <v>3</v>
      </c>
      <c r="H2284">
        <v>171.74</v>
      </c>
      <c r="I2284">
        <v>0</v>
      </c>
      <c r="J2284">
        <v>0</v>
      </c>
      <c r="K2284" t="s">
        <v>18</v>
      </c>
      <c r="L2284" t="s">
        <v>19</v>
      </c>
      <c r="M2284" t="s">
        <v>36</v>
      </c>
      <c r="N2284" t="s">
        <v>22</v>
      </c>
      <c r="O2284" t="s">
        <v>22</v>
      </c>
      <c r="P2284" t="s">
        <v>4853</v>
      </c>
      <c r="Q2284" t="s">
        <v>4384</v>
      </c>
      <c r="R2284" t="s">
        <v>4390</v>
      </c>
      <c r="S2284" t="s">
        <v>4406</v>
      </c>
      <c r="T2284" t="s">
        <v>4854</v>
      </c>
      <c r="U2284" t="s">
        <v>4855</v>
      </c>
      <c r="V2284">
        <v>2001</v>
      </c>
      <c r="W2284" s="1">
        <v>45114</v>
      </c>
      <c r="X2284" t="s">
        <v>4388</v>
      </c>
      <c r="Y2284" t="s">
        <v>4082</v>
      </c>
      <c r="Z2284" t="s">
        <v>4014</v>
      </c>
      <c r="AA2284" t="s">
        <v>4049</v>
      </c>
      <c r="AB2284" t="s">
        <v>3983</v>
      </c>
      <c r="AC2284" t="s">
        <v>3974</v>
      </c>
      <c r="AD2284">
        <v>135.74</v>
      </c>
      <c r="AE2284">
        <v>160.87</v>
      </c>
      <c r="AF2284" t="s">
        <v>3975</v>
      </c>
      <c r="AG2284" s="1"/>
      <c r="AJ2284" t="s">
        <v>3975</v>
      </c>
      <c r="AL2284" s="1"/>
      <c r="AM2284" s="1"/>
      <c r="AO2284">
        <v>515.22</v>
      </c>
      <c r="AP2284">
        <v>0</v>
      </c>
      <c r="AQ2284">
        <v>0</v>
      </c>
      <c r="AR2284">
        <v>515.22</v>
      </c>
      <c r="AS2284">
        <v>515.22</v>
      </c>
      <c r="AT2284">
        <v>407.22</v>
      </c>
      <c r="AU2284">
        <v>108</v>
      </c>
      <c r="AV2284">
        <v>-258</v>
      </c>
      <c r="AW2284">
        <v>269</v>
      </c>
    </row>
    <row r="2285" spans="1:49" x14ac:dyDescent="0.3">
      <c r="A2285" t="s">
        <v>3048</v>
      </c>
      <c r="B2285" s="1">
        <v>45508</v>
      </c>
      <c r="C2285" s="1">
        <v>45420</v>
      </c>
      <c r="D2285" s="1">
        <v>45514</v>
      </c>
      <c r="E2285" t="s">
        <v>2367</v>
      </c>
      <c r="F2285" t="s">
        <v>172</v>
      </c>
      <c r="G2285">
        <v>1</v>
      </c>
      <c r="H2285">
        <v>31.99</v>
      </c>
      <c r="I2285">
        <v>15</v>
      </c>
      <c r="J2285">
        <v>15</v>
      </c>
      <c r="K2285" t="s">
        <v>60</v>
      </c>
      <c r="L2285" t="s">
        <v>19</v>
      </c>
      <c r="M2285" t="s">
        <v>30</v>
      </c>
      <c r="N2285" t="s">
        <v>22</v>
      </c>
      <c r="O2285" t="s">
        <v>64</v>
      </c>
      <c r="P2285" t="s">
        <v>4920</v>
      </c>
      <c r="Q2285" t="s">
        <v>4384</v>
      </c>
      <c r="R2285" t="s">
        <v>4401</v>
      </c>
      <c r="S2285" t="s">
        <v>4406</v>
      </c>
      <c r="T2285" t="s">
        <v>4921</v>
      </c>
      <c r="U2285" t="s">
        <v>8662</v>
      </c>
      <c r="V2285">
        <v>1989</v>
      </c>
      <c r="W2285" s="1">
        <v>45390</v>
      </c>
      <c r="X2285" t="s">
        <v>22</v>
      </c>
      <c r="Y2285" t="s">
        <v>4096</v>
      </c>
      <c r="Z2285" t="s">
        <v>4014</v>
      </c>
      <c r="AA2285" t="s">
        <v>4049</v>
      </c>
      <c r="AB2285" t="s">
        <v>3973</v>
      </c>
      <c r="AC2285" t="s">
        <v>3974</v>
      </c>
      <c r="AD2285">
        <v>23.13</v>
      </c>
      <c r="AE2285">
        <v>35.14</v>
      </c>
      <c r="AF2285" t="s">
        <v>3975</v>
      </c>
      <c r="AG2285" s="1"/>
      <c r="AJ2285" t="s">
        <v>3975</v>
      </c>
      <c r="AK2285" t="s">
        <v>5226</v>
      </c>
      <c r="AL2285" s="1">
        <v>45690</v>
      </c>
      <c r="AM2285" s="1">
        <v>45725</v>
      </c>
      <c r="AN2285" t="s">
        <v>5225</v>
      </c>
      <c r="AO2285">
        <v>31.99</v>
      </c>
      <c r="AP2285">
        <v>0.15</v>
      </c>
      <c r="AQ2285">
        <v>4.7984999999999998</v>
      </c>
      <c r="AR2285">
        <v>27.191499999999998</v>
      </c>
      <c r="AS2285">
        <v>42.191499999999998</v>
      </c>
      <c r="AT2285">
        <v>23.13</v>
      </c>
      <c r="AU2285">
        <v>-10.938500000000001</v>
      </c>
      <c r="AV2285">
        <v>94</v>
      </c>
      <c r="AW2285">
        <v>-88</v>
      </c>
    </row>
    <row r="2286" spans="1:49" x14ac:dyDescent="0.3">
      <c r="A2286" t="s">
        <v>3049</v>
      </c>
      <c r="B2286" s="1">
        <v>45335</v>
      </c>
      <c r="C2286" s="1">
        <v>45338</v>
      </c>
      <c r="D2286" s="1">
        <v>45341</v>
      </c>
      <c r="E2286" t="s">
        <v>689</v>
      </c>
      <c r="F2286" t="s">
        <v>192</v>
      </c>
      <c r="G2286">
        <v>4</v>
      </c>
      <c r="H2286">
        <v>87.36</v>
      </c>
      <c r="I2286">
        <v>15</v>
      </c>
      <c r="J2286">
        <v>15</v>
      </c>
      <c r="K2286" t="s">
        <v>42</v>
      </c>
      <c r="L2286" t="s">
        <v>43</v>
      </c>
      <c r="M2286" t="s">
        <v>36</v>
      </c>
      <c r="N2286" t="s">
        <v>37</v>
      </c>
      <c r="O2286" t="s">
        <v>22</v>
      </c>
      <c r="P2286" t="s">
        <v>4923</v>
      </c>
      <c r="Q2286" t="s">
        <v>4396</v>
      </c>
      <c r="R2286" t="s">
        <v>4409</v>
      </c>
      <c r="S2286" t="s">
        <v>4434</v>
      </c>
      <c r="T2286" t="s">
        <v>5038</v>
      </c>
      <c r="U2286" t="s">
        <v>8734</v>
      </c>
      <c r="V2286">
        <v>2005</v>
      </c>
      <c r="W2286" s="1">
        <v>46013</v>
      </c>
      <c r="X2286" t="s">
        <v>4388</v>
      </c>
      <c r="Y2286" t="s">
        <v>4052</v>
      </c>
      <c r="Z2286" t="s">
        <v>3987</v>
      </c>
      <c r="AA2286" t="s">
        <v>3988</v>
      </c>
      <c r="AB2286" t="s">
        <v>4032</v>
      </c>
      <c r="AC2286" t="s">
        <v>3992</v>
      </c>
      <c r="AD2286">
        <v>0</v>
      </c>
      <c r="AE2286">
        <v>84.56</v>
      </c>
      <c r="AF2286" t="s">
        <v>3975</v>
      </c>
      <c r="AG2286" s="1"/>
      <c r="AJ2286" t="s">
        <v>3975</v>
      </c>
      <c r="AL2286" s="1"/>
      <c r="AM2286" s="1"/>
      <c r="AO2286">
        <v>349.44</v>
      </c>
      <c r="AP2286">
        <v>0.15</v>
      </c>
      <c r="AQ2286">
        <v>52.415999999999997</v>
      </c>
      <c r="AR2286">
        <v>297.024</v>
      </c>
      <c r="AS2286">
        <v>312.024</v>
      </c>
      <c r="AT2286">
        <v>0</v>
      </c>
      <c r="AU2286">
        <v>282.024</v>
      </c>
      <c r="AV2286">
        <v>3</v>
      </c>
      <c r="AW2286">
        <v>3</v>
      </c>
    </row>
    <row r="2287" spans="1:49" x14ac:dyDescent="0.3">
      <c r="A2287" t="s">
        <v>3050</v>
      </c>
      <c r="B2287" s="1">
        <v>45381</v>
      </c>
      <c r="C2287" s="1">
        <v>45388</v>
      </c>
      <c r="D2287" s="1">
        <v>45395</v>
      </c>
      <c r="E2287" t="s">
        <v>1591</v>
      </c>
      <c r="F2287" t="s">
        <v>846</v>
      </c>
      <c r="G2287">
        <v>5</v>
      </c>
      <c r="H2287">
        <v>200.78</v>
      </c>
      <c r="I2287">
        <v>5</v>
      </c>
      <c r="J2287">
        <v>35</v>
      </c>
      <c r="K2287" t="s">
        <v>35</v>
      </c>
      <c r="L2287" t="s">
        <v>19</v>
      </c>
      <c r="M2287" t="s">
        <v>30</v>
      </c>
      <c r="N2287" t="s">
        <v>22</v>
      </c>
      <c r="O2287" t="s">
        <v>48</v>
      </c>
      <c r="P2287" t="s">
        <v>4691</v>
      </c>
      <c r="Q2287" t="s">
        <v>4396</v>
      </c>
      <c r="R2287" t="s">
        <v>4424</v>
      </c>
      <c r="S2287" t="s">
        <v>4406</v>
      </c>
      <c r="T2287" t="s">
        <v>5040</v>
      </c>
      <c r="U2287" t="s">
        <v>5041</v>
      </c>
      <c r="V2287">
        <v>1995</v>
      </c>
      <c r="W2287" s="1">
        <v>45218</v>
      </c>
      <c r="X2287" t="s">
        <v>4394</v>
      </c>
      <c r="Y2287" t="s">
        <v>4037</v>
      </c>
      <c r="Z2287" t="s">
        <v>4014</v>
      </c>
      <c r="AA2287" t="s">
        <v>4038</v>
      </c>
      <c r="AB2287" t="s">
        <v>3973</v>
      </c>
      <c r="AC2287" t="s">
        <v>3974</v>
      </c>
      <c r="AD2287">
        <v>166.38</v>
      </c>
      <c r="AE2287">
        <v>215.33</v>
      </c>
      <c r="AF2287" t="s">
        <v>3975</v>
      </c>
      <c r="AG2287" s="1"/>
      <c r="AJ2287" t="s">
        <v>3975</v>
      </c>
      <c r="AK2287" t="s">
        <v>5223</v>
      </c>
      <c r="AL2287" s="1">
        <v>45698</v>
      </c>
      <c r="AM2287" s="1">
        <v>45750</v>
      </c>
      <c r="AN2287" t="s">
        <v>19</v>
      </c>
      <c r="AO2287">
        <v>1003.9</v>
      </c>
      <c r="AP2287">
        <v>0.05</v>
      </c>
      <c r="AQ2287">
        <v>50.195</v>
      </c>
      <c r="AR2287">
        <v>953.70499999999993</v>
      </c>
      <c r="AS2287">
        <v>988.70499999999993</v>
      </c>
      <c r="AT2287">
        <v>831.9</v>
      </c>
      <c r="AU2287">
        <v>86.80499999999995</v>
      </c>
      <c r="AV2287">
        <v>7</v>
      </c>
      <c r="AW2287">
        <v>7</v>
      </c>
    </row>
    <row r="2288" spans="1:49" x14ac:dyDescent="0.3">
      <c r="A2288" t="s">
        <v>3051</v>
      </c>
      <c r="B2288" s="1">
        <v>45501</v>
      </c>
      <c r="C2288" s="1">
        <v>45330</v>
      </c>
      <c r="D2288" s="1">
        <v>45510</v>
      </c>
      <c r="E2288" t="s">
        <v>901</v>
      </c>
      <c r="F2288" t="s">
        <v>470</v>
      </c>
      <c r="G2288">
        <v>1</v>
      </c>
      <c r="H2288">
        <v>127.83</v>
      </c>
      <c r="I2288">
        <v>15</v>
      </c>
      <c r="J2288">
        <v>25</v>
      </c>
      <c r="K2288" t="s">
        <v>60</v>
      </c>
      <c r="L2288" t="s">
        <v>26</v>
      </c>
      <c r="M2288" t="s">
        <v>20</v>
      </c>
      <c r="N2288" t="s">
        <v>22</v>
      </c>
      <c r="O2288" t="s">
        <v>56</v>
      </c>
      <c r="P2288" t="s">
        <v>4463</v>
      </c>
      <c r="Q2288" t="s">
        <v>4384</v>
      </c>
      <c r="R2288" t="s">
        <v>4459</v>
      </c>
      <c r="S2288" t="s">
        <v>4386</v>
      </c>
      <c r="T2288" t="s">
        <v>4468</v>
      </c>
      <c r="U2288" t="s">
        <v>4469</v>
      </c>
      <c r="V2288">
        <v>1986</v>
      </c>
      <c r="W2288" s="1">
        <v>45915</v>
      </c>
      <c r="X2288" t="s">
        <v>4419</v>
      </c>
      <c r="Y2288" t="s">
        <v>4021</v>
      </c>
      <c r="Z2288" t="s">
        <v>3994</v>
      </c>
      <c r="AA2288" t="s">
        <v>4006</v>
      </c>
      <c r="AB2288" t="s">
        <v>3996</v>
      </c>
      <c r="AC2288" t="s">
        <v>3974</v>
      </c>
      <c r="AD2288">
        <v>104.74</v>
      </c>
      <c r="AE2288">
        <v>126.31</v>
      </c>
      <c r="AF2288" t="s">
        <v>3975</v>
      </c>
      <c r="AG2288" s="1"/>
      <c r="AJ2288" t="s">
        <v>3975</v>
      </c>
      <c r="AK2288" t="s">
        <v>5222</v>
      </c>
      <c r="AL2288" s="1">
        <v>45416</v>
      </c>
      <c r="AM2288" s="1">
        <v>45440</v>
      </c>
      <c r="AN2288" t="s">
        <v>26</v>
      </c>
      <c r="AO2288">
        <v>127.83</v>
      </c>
      <c r="AP2288">
        <v>0.15</v>
      </c>
      <c r="AQ2288">
        <v>19.174499999999998</v>
      </c>
      <c r="AR2288">
        <v>108.6555</v>
      </c>
      <c r="AS2288">
        <v>133.65550000000002</v>
      </c>
      <c r="AT2288">
        <v>104.74</v>
      </c>
      <c r="AU2288">
        <v>-21.084499999999991</v>
      </c>
      <c r="AV2288">
        <v>180</v>
      </c>
      <c r="AW2288">
        <v>-171</v>
      </c>
    </row>
    <row r="2289" spans="1:49" x14ac:dyDescent="0.3">
      <c r="A2289" t="s">
        <v>3052</v>
      </c>
      <c r="B2289" s="1">
        <v>45293</v>
      </c>
      <c r="C2289" s="1">
        <v>45323</v>
      </c>
      <c r="D2289" s="1">
        <v>45295</v>
      </c>
      <c r="E2289" t="s">
        <v>1055</v>
      </c>
      <c r="F2289" t="s">
        <v>1332</v>
      </c>
      <c r="G2289">
        <v>2</v>
      </c>
      <c r="H2289">
        <v>78.41</v>
      </c>
      <c r="I2289">
        <v>5</v>
      </c>
      <c r="J2289">
        <v>50</v>
      </c>
      <c r="K2289" t="s">
        <v>60</v>
      </c>
      <c r="L2289" t="s">
        <v>26</v>
      </c>
      <c r="M2289" t="s">
        <v>47</v>
      </c>
      <c r="N2289" t="s">
        <v>31</v>
      </c>
      <c r="O2289" t="s">
        <v>56</v>
      </c>
      <c r="P2289" t="s">
        <v>4612</v>
      </c>
      <c r="Q2289" t="s">
        <v>4384</v>
      </c>
      <c r="R2289" t="s">
        <v>4424</v>
      </c>
      <c r="S2289" t="s">
        <v>4398</v>
      </c>
      <c r="T2289" t="s">
        <v>4613</v>
      </c>
      <c r="U2289" t="s">
        <v>8499</v>
      </c>
      <c r="V2289">
        <v>1999</v>
      </c>
      <c r="W2289" s="1">
        <v>45437</v>
      </c>
      <c r="X2289" t="s">
        <v>4419</v>
      </c>
      <c r="Y2289" t="s">
        <v>4136</v>
      </c>
      <c r="Z2289" t="s">
        <v>3977</v>
      </c>
      <c r="AA2289" t="s">
        <v>3978</v>
      </c>
      <c r="AB2289" t="s">
        <v>4002</v>
      </c>
      <c r="AC2289" t="s">
        <v>3997</v>
      </c>
      <c r="AD2289">
        <v>66.13</v>
      </c>
      <c r="AE2289">
        <v>89.65</v>
      </c>
      <c r="AF2289" t="s">
        <v>3975</v>
      </c>
      <c r="AG2289" s="1"/>
      <c r="AJ2289" t="s">
        <v>3975</v>
      </c>
      <c r="AK2289" t="s">
        <v>5222</v>
      </c>
      <c r="AL2289" s="1">
        <v>45416</v>
      </c>
      <c r="AM2289" s="1">
        <v>45440</v>
      </c>
      <c r="AN2289" t="s">
        <v>26</v>
      </c>
      <c r="AO2289">
        <v>156.82</v>
      </c>
      <c r="AP2289">
        <v>0.05</v>
      </c>
      <c r="AQ2289">
        <v>7.8410000000000002</v>
      </c>
      <c r="AR2289">
        <v>148.97899999999998</v>
      </c>
      <c r="AS2289">
        <v>198.97899999999998</v>
      </c>
      <c r="AT2289">
        <v>132.26</v>
      </c>
      <c r="AU2289">
        <v>-33.281000000000006</v>
      </c>
      <c r="AV2289">
        <v>-28</v>
      </c>
      <c r="AW2289">
        <v>30</v>
      </c>
    </row>
    <row r="2290" spans="1:49" x14ac:dyDescent="0.3">
      <c r="A2290" t="s">
        <v>3053</v>
      </c>
      <c r="B2290" s="1">
        <v>45521</v>
      </c>
      <c r="C2290" s="1">
        <v>45525</v>
      </c>
      <c r="D2290" s="1">
        <v>45532</v>
      </c>
      <c r="E2290" t="s">
        <v>1517</v>
      </c>
      <c r="F2290" t="s">
        <v>192</v>
      </c>
      <c r="G2290">
        <v>1</v>
      </c>
      <c r="H2290">
        <v>87.57</v>
      </c>
      <c r="I2290">
        <v>25</v>
      </c>
      <c r="J2290">
        <v>15</v>
      </c>
      <c r="K2290" t="s">
        <v>35</v>
      </c>
      <c r="L2290" t="s">
        <v>43</v>
      </c>
      <c r="M2290" t="s">
        <v>30</v>
      </c>
      <c r="N2290" t="s">
        <v>31</v>
      </c>
      <c r="O2290" t="s">
        <v>56</v>
      </c>
      <c r="P2290" t="s">
        <v>5091</v>
      </c>
      <c r="Q2290" t="s">
        <v>4396</v>
      </c>
      <c r="R2290" t="s">
        <v>4459</v>
      </c>
      <c r="S2290" t="s">
        <v>4406</v>
      </c>
      <c r="T2290" t="s">
        <v>8770</v>
      </c>
      <c r="U2290" t="s">
        <v>5092</v>
      </c>
      <c r="V2290">
        <v>1986</v>
      </c>
      <c r="W2290" s="1">
        <v>45882</v>
      </c>
      <c r="X2290" t="s">
        <v>4404</v>
      </c>
      <c r="Y2290" t="s">
        <v>4052</v>
      </c>
      <c r="Z2290" t="s">
        <v>3987</v>
      </c>
      <c r="AA2290" t="s">
        <v>3988</v>
      </c>
      <c r="AB2290" t="s">
        <v>4032</v>
      </c>
      <c r="AC2290" t="s">
        <v>3992</v>
      </c>
      <c r="AD2290">
        <v>0</v>
      </c>
      <c r="AE2290">
        <v>84.56</v>
      </c>
      <c r="AF2290" t="s">
        <v>3975</v>
      </c>
      <c r="AG2290" s="1"/>
      <c r="AJ2290" t="s">
        <v>3975</v>
      </c>
      <c r="AK2290" t="s">
        <v>5222</v>
      </c>
      <c r="AL2290" s="1">
        <v>45416</v>
      </c>
      <c r="AM2290" s="1">
        <v>45440</v>
      </c>
      <c r="AN2290" t="s">
        <v>26</v>
      </c>
      <c r="AO2290">
        <v>87.57</v>
      </c>
      <c r="AP2290">
        <v>0.25</v>
      </c>
      <c r="AQ2290">
        <v>21.892499999999998</v>
      </c>
      <c r="AR2290">
        <v>65.677499999999995</v>
      </c>
      <c r="AS2290">
        <v>80.677499999999995</v>
      </c>
      <c r="AT2290">
        <v>0</v>
      </c>
      <c r="AU2290">
        <v>50.677499999999995</v>
      </c>
      <c r="AV2290">
        <v>7</v>
      </c>
      <c r="AW2290">
        <v>4</v>
      </c>
    </row>
    <row r="2291" spans="1:49" x14ac:dyDescent="0.3">
      <c r="A2291" t="s">
        <v>3054</v>
      </c>
      <c r="B2291" s="1">
        <v>45375</v>
      </c>
      <c r="C2291" s="1">
        <v>45376</v>
      </c>
      <c r="D2291" s="1">
        <v>45385</v>
      </c>
      <c r="E2291" t="s">
        <v>472</v>
      </c>
      <c r="F2291" t="s">
        <v>1468</v>
      </c>
      <c r="G2291">
        <v>3</v>
      </c>
      <c r="H2291">
        <v>83.73</v>
      </c>
      <c r="I2291">
        <v>0</v>
      </c>
      <c r="J2291">
        <v>35</v>
      </c>
      <c r="K2291" t="s">
        <v>18</v>
      </c>
      <c r="L2291" t="s">
        <v>19</v>
      </c>
      <c r="M2291" t="s">
        <v>36</v>
      </c>
      <c r="N2291" t="s">
        <v>22</v>
      </c>
      <c r="O2291" t="s">
        <v>81</v>
      </c>
      <c r="P2291" t="s">
        <v>5128</v>
      </c>
      <c r="Q2291" t="s">
        <v>4384</v>
      </c>
      <c r="R2291" t="s">
        <v>4409</v>
      </c>
      <c r="S2291" t="s">
        <v>4434</v>
      </c>
      <c r="T2291" t="s">
        <v>5129</v>
      </c>
      <c r="U2291" t="s">
        <v>8791</v>
      </c>
      <c r="V2291">
        <v>1973</v>
      </c>
      <c r="W2291" s="1">
        <v>45851</v>
      </c>
      <c r="X2291" t="s">
        <v>4404</v>
      </c>
      <c r="Y2291" t="s">
        <v>4145</v>
      </c>
      <c r="Z2291" t="s">
        <v>4014</v>
      </c>
      <c r="AA2291" t="s">
        <v>4049</v>
      </c>
      <c r="AB2291" t="s">
        <v>4020</v>
      </c>
      <c r="AC2291" t="s">
        <v>3992</v>
      </c>
      <c r="AD2291">
        <v>58.66</v>
      </c>
      <c r="AE2291">
        <v>73.38</v>
      </c>
      <c r="AF2291" t="s">
        <v>3975</v>
      </c>
      <c r="AG2291" s="1"/>
      <c r="AJ2291" t="s">
        <v>3975</v>
      </c>
      <c r="AK2291" t="s">
        <v>5222</v>
      </c>
      <c r="AL2291" s="1">
        <v>45436</v>
      </c>
      <c r="AM2291" s="1">
        <v>45489</v>
      </c>
      <c r="AN2291" t="s">
        <v>19</v>
      </c>
      <c r="AO2291">
        <v>251.19</v>
      </c>
      <c r="AP2291">
        <v>0</v>
      </c>
      <c r="AQ2291">
        <v>0</v>
      </c>
      <c r="AR2291">
        <v>251.19</v>
      </c>
      <c r="AS2291">
        <v>286.19</v>
      </c>
      <c r="AT2291">
        <v>175.98</v>
      </c>
      <c r="AU2291">
        <v>40.210000000000008</v>
      </c>
      <c r="AV2291">
        <v>9</v>
      </c>
      <c r="AW2291">
        <v>1</v>
      </c>
    </row>
    <row r="2292" spans="1:49" x14ac:dyDescent="0.3">
      <c r="A2292" t="s">
        <v>3055</v>
      </c>
      <c r="B2292" s="1">
        <v>45602</v>
      </c>
      <c r="C2292" s="1">
        <v>45612</v>
      </c>
      <c r="D2292" s="1">
        <v>45613</v>
      </c>
      <c r="E2292" t="s">
        <v>1095</v>
      </c>
      <c r="F2292" t="s">
        <v>470</v>
      </c>
      <c r="G2292">
        <v>1</v>
      </c>
      <c r="H2292">
        <v>137.38</v>
      </c>
      <c r="I2292">
        <v>0</v>
      </c>
      <c r="J2292">
        <v>0</v>
      </c>
      <c r="K2292" t="s">
        <v>60</v>
      </c>
      <c r="L2292" t="s">
        <v>26</v>
      </c>
      <c r="M2292" t="s">
        <v>30</v>
      </c>
      <c r="N2292" t="s">
        <v>22</v>
      </c>
      <c r="O2292" t="s">
        <v>22</v>
      </c>
      <c r="P2292" t="s">
        <v>4439</v>
      </c>
      <c r="Q2292" t="s">
        <v>4396</v>
      </c>
      <c r="R2292" t="s">
        <v>4390</v>
      </c>
      <c r="S2292" t="s">
        <v>4434</v>
      </c>
      <c r="T2292" t="s">
        <v>5049</v>
      </c>
      <c r="U2292" t="s">
        <v>8738</v>
      </c>
      <c r="V2292">
        <v>1995</v>
      </c>
      <c r="W2292" s="1">
        <v>45073</v>
      </c>
      <c r="X2292" t="s">
        <v>4404</v>
      </c>
      <c r="Y2292" t="s">
        <v>4021</v>
      </c>
      <c r="Z2292" t="s">
        <v>3994</v>
      </c>
      <c r="AA2292" t="s">
        <v>4006</v>
      </c>
      <c r="AB2292" t="s">
        <v>3996</v>
      </c>
      <c r="AC2292" t="s">
        <v>3974</v>
      </c>
      <c r="AD2292">
        <v>104.74</v>
      </c>
      <c r="AE2292">
        <v>126.31</v>
      </c>
      <c r="AF2292" t="s">
        <v>3975</v>
      </c>
      <c r="AG2292" s="1"/>
      <c r="AJ2292" t="s">
        <v>3975</v>
      </c>
      <c r="AL2292" s="1"/>
      <c r="AM2292" s="1"/>
      <c r="AO2292">
        <v>137.38</v>
      </c>
      <c r="AP2292">
        <v>0</v>
      </c>
      <c r="AQ2292">
        <v>0</v>
      </c>
      <c r="AR2292">
        <v>137.38</v>
      </c>
      <c r="AS2292">
        <v>137.38</v>
      </c>
      <c r="AT2292">
        <v>104.74</v>
      </c>
      <c r="AU2292">
        <v>32.64</v>
      </c>
      <c r="AV2292">
        <v>1</v>
      </c>
      <c r="AW2292">
        <v>10</v>
      </c>
    </row>
    <row r="2293" spans="1:49" x14ac:dyDescent="0.3">
      <c r="A2293" t="s">
        <v>3056</v>
      </c>
      <c r="B2293" s="1">
        <v>45482</v>
      </c>
      <c r="C2293" s="1">
        <v>45635</v>
      </c>
      <c r="D2293" s="1">
        <v>45551</v>
      </c>
      <c r="E2293" t="s">
        <v>727</v>
      </c>
      <c r="F2293" t="s">
        <v>478</v>
      </c>
      <c r="G2293">
        <v>4</v>
      </c>
      <c r="H2293">
        <v>11.77</v>
      </c>
      <c r="I2293">
        <v>25</v>
      </c>
      <c r="J2293">
        <v>35</v>
      </c>
      <c r="K2293" t="s">
        <v>18</v>
      </c>
      <c r="L2293" t="s">
        <v>19</v>
      </c>
      <c r="M2293" t="s">
        <v>30</v>
      </c>
      <c r="N2293" t="s">
        <v>22</v>
      </c>
      <c r="O2293" t="s">
        <v>22</v>
      </c>
      <c r="P2293" t="s">
        <v>4451</v>
      </c>
      <c r="Q2293" t="s">
        <v>4384</v>
      </c>
      <c r="R2293" t="s">
        <v>4416</v>
      </c>
      <c r="S2293" t="s">
        <v>4391</v>
      </c>
      <c r="T2293" t="s">
        <v>4609</v>
      </c>
      <c r="U2293" t="s">
        <v>8497</v>
      </c>
      <c r="V2293">
        <v>1975</v>
      </c>
      <c r="W2293" s="1">
        <v>44960</v>
      </c>
      <c r="X2293" t="s">
        <v>4404</v>
      </c>
      <c r="Y2293" t="s">
        <v>4062</v>
      </c>
      <c r="Z2293" t="s">
        <v>3987</v>
      </c>
      <c r="AA2293" t="s">
        <v>3988</v>
      </c>
      <c r="AB2293" t="s">
        <v>4020</v>
      </c>
      <c r="AC2293" t="s">
        <v>3974</v>
      </c>
      <c r="AD2293">
        <v>11.56</v>
      </c>
      <c r="AE2293">
        <v>13.3</v>
      </c>
      <c r="AF2293" t="s">
        <v>3975</v>
      </c>
      <c r="AG2293" s="1"/>
      <c r="AJ2293" t="s">
        <v>3975</v>
      </c>
      <c r="AL2293" s="1"/>
      <c r="AM2293" s="1"/>
      <c r="AO2293">
        <v>47.08</v>
      </c>
      <c r="AP2293">
        <v>0.25</v>
      </c>
      <c r="AQ2293">
        <v>11.77</v>
      </c>
      <c r="AR2293">
        <v>35.31</v>
      </c>
      <c r="AS2293">
        <v>70.31</v>
      </c>
      <c r="AT2293">
        <v>46.24</v>
      </c>
      <c r="AU2293">
        <v>-45.93</v>
      </c>
      <c r="AV2293">
        <v>-84</v>
      </c>
      <c r="AW2293">
        <v>153</v>
      </c>
    </row>
    <row r="2294" spans="1:49" x14ac:dyDescent="0.3">
      <c r="A2294" t="s">
        <v>3057</v>
      </c>
      <c r="B2294" s="1">
        <v>45470</v>
      </c>
      <c r="C2294" s="1">
        <v>45470</v>
      </c>
      <c r="D2294" s="1">
        <v>45298</v>
      </c>
      <c r="E2294" t="s">
        <v>1043</v>
      </c>
      <c r="F2294" t="s">
        <v>534</v>
      </c>
      <c r="G2294">
        <v>2</v>
      </c>
      <c r="H2294">
        <v>21.11</v>
      </c>
      <c r="I2294">
        <v>30</v>
      </c>
      <c r="J2294">
        <v>15</v>
      </c>
      <c r="K2294" t="s">
        <v>35</v>
      </c>
      <c r="L2294" t="s">
        <v>43</v>
      </c>
      <c r="M2294" t="s">
        <v>30</v>
      </c>
      <c r="N2294" t="s">
        <v>22</v>
      </c>
      <c r="O2294" t="s">
        <v>111</v>
      </c>
      <c r="P2294" t="s">
        <v>4541</v>
      </c>
      <c r="Q2294" t="s">
        <v>4396</v>
      </c>
      <c r="R2294" t="s">
        <v>4416</v>
      </c>
      <c r="S2294" t="s">
        <v>4391</v>
      </c>
      <c r="T2294" t="s">
        <v>4630</v>
      </c>
      <c r="U2294" t="s">
        <v>8509</v>
      </c>
      <c r="V2294">
        <v>1994</v>
      </c>
      <c r="W2294" s="1">
        <v>45157</v>
      </c>
      <c r="X2294" t="s">
        <v>4388</v>
      </c>
      <c r="Y2294" t="s">
        <v>4021</v>
      </c>
      <c r="Z2294" t="s">
        <v>3994</v>
      </c>
      <c r="AA2294" t="s">
        <v>4006</v>
      </c>
      <c r="AB2294" t="s">
        <v>3996</v>
      </c>
      <c r="AC2294" t="s">
        <v>3997</v>
      </c>
      <c r="AD2294">
        <v>17.190000000000001</v>
      </c>
      <c r="AE2294">
        <v>20.5</v>
      </c>
      <c r="AF2294" t="s">
        <v>3975</v>
      </c>
      <c r="AG2294" s="1"/>
      <c r="AJ2294" t="s">
        <v>3975</v>
      </c>
      <c r="AK2294" t="s">
        <v>5226</v>
      </c>
      <c r="AL2294" s="1">
        <v>45762</v>
      </c>
      <c r="AM2294" s="1">
        <v>45777</v>
      </c>
      <c r="AN2294" t="s">
        <v>26</v>
      </c>
      <c r="AO2294">
        <v>42.22</v>
      </c>
      <c r="AP2294">
        <v>0.3</v>
      </c>
      <c r="AQ2294">
        <v>12.665999999999999</v>
      </c>
      <c r="AR2294">
        <v>29.554000000000002</v>
      </c>
      <c r="AS2294">
        <v>44.554000000000002</v>
      </c>
      <c r="AT2294">
        <v>34.380000000000003</v>
      </c>
      <c r="AU2294">
        <v>-19.826000000000001</v>
      </c>
      <c r="AV2294">
        <v>-172</v>
      </c>
      <c r="AW2294">
        <v>0</v>
      </c>
    </row>
    <row r="2295" spans="1:49" x14ac:dyDescent="0.3">
      <c r="A2295" t="s">
        <v>3058</v>
      </c>
      <c r="B2295" s="1">
        <v>45398</v>
      </c>
      <c r="C2295" s="1">
        <v>45401</v>
      </c>
      <c r="D2295" s="1">
        <v>45405</v>
      </c>
      <c r="E2295" t="s">
        <v>2973</v>
      </c>
      <c r="F2295" t="s">
        <v>73</v>
      </c>
      <c r="G2295">
        <v>2</v>
      </c>
      <c r="H2295">
        <v>243.05</v>
      </c>
      <c r="I2295">
        <v>30</v>
      </c>
      <c r="J2295">
        <v>25</v>
      </c>
      <c r="K2295" t="s">
        <v>35</v>
      </c>
      <c r="L2295" t="s">
        <v>19</v>
      </c>
      <c r="M2295" t="s">
        <v>20</v>
      </c>
      <c r="N2295" t="s">
        <v>22</v>
      </c>
      <c r="O2295" t="s">
        <v>22</v>
      </c>
      <c r="P2295" t="s">
        <v>5195</v>
      </c>
      <c r="Q2295" t="s">
        <v>4384</v>
      </c>
      <c r="R2295" t="s">
        <v>4444</v>
      </c>
      <c r="S2295" t="s">
        <v>4434</v>
      </c>
      <c r="T2295" t="s">
        <v>5196</v>
      </c>
      <c r="U2295" t="s">
        <v>8827</v>
      </c>
      <c r="V2295">
        <v>1973</v>
      </c>
      <c r="W2295" s="1">
        <v>45575</v>
      </c>
      <c r="X2295" t="s">
        <v>4419</v>
      </c>
      <c r="Y2295" t="s">
        <v>4156</v>
      </c>
      <c r="Z2295" t="s">
        <v>3994</v>
      </c>
      <c r="AA2295" t="s">
        <v>4008</v>
      </c>
      <c r="AB2295" t="s">
        <v>4020</v>
      </c>
      <c r="AC2295" t="s">
        <v>3985</v>
      </c>
      <c r="AD2295">
        <v>169.56</v>
      </c>
      <c r="AE2295">
        <v>240.45</v>
      </c>
      <c r="AF2295" t="s">
        <v>3975</v>
      </c>
      <c r="AG2295" s="1">
        <v>45849</v>
      </c>
      <c r="AH2295" t="s">
        <v>4170</v>
      </c>
      <c r="AI2295" t="s">
        <v>60</v>
      </c>
      <c r="AJ2295" t="s">
        <v>4055</v>
      </c>
      <c r="AL2295" s="1"/>
      <c r="AM2295" s="1"/>
      <c r="AO2295">
        <v>486.1</v>
      </c>
      <c r="AP2295">
        <v>0.3</v>
      </c>
      <c r="AQ2295">
        <v>145.83000000000001</v>
      </c>
      <c r="AR2295">
        <v>340.27</v>
      </c>
      <c r="AS2295">
        <v>365.27</v>
      </c>
      <c r="AT2295">
        <v>339.12</v>
      </c>
      <c r="AU2295">
        <v>-23.850000000000023</v>
      </c>
      <c r="AV2295">
        <v>4</v>
      </c>
      <c r="AW2295">
        <v>3</v>
      </c>
    </row>
    <row r="2296" spans="1:49" x14ac:dyDescent="0.3">
      <c r="A2296" t="s">
        <v>3059</v>
      </c>
      <c r="B2296" s="1">
        <v>45517</v>
      </c>
      <c r="C2296" s="1">
        <v>45522</v>
      </c>
      <c r="D2296" s="1">
        <v>45526</v>
      </c>
      <c r="E2296" t="s">
        <v>177</v>
      </c>
      <c r="F2296" t="s">
        <v>818</v>
      </c>
      <c r="G2296">
        <v>1</v>
      </c>
      <c r="H2296">
        <v>223.09</v>
      </c>
      <c r="I2296">
        <v>0</v>
      </c>
      <c r="J2296">
        <v>25</v>
      </c>
      <c r="K2296" t="s">
        <v>35</v>
      </c>
      <c r="L2296" t="s">
        <v>19</v>
      </c>
      <c r="M2296" t="s">
        <v>30</v>
      </c>
      <c r="N2296" t="s">
        <v>22</v>
      </c>
      <c r="O2296" t="s">
        <v>219</v>
      </c>
      <c r="P2296" t="s">
        <v>4724</v>
      </c>
      <c r="Q2296" t="s">
        <v>4384</v>
      </c>
      <c r="R2296" t="s">
        <v>4459</v>
      </c>
      <c r="S2296" t="s">
        <v>4386</v>
      </c>
      <c r="T2296" t="s">
        <v>8615</v>
      </c>
      <c r="U2296" t="s">
        <v>8616</v>
      </c>
      <c r="V2296">
        <v>1978</v>
      </c>
      <c r="W2296" s="1">
        <v>45750</v>
      </c>
      <c r="X2296" t="s">
        <v>4388</v>
      </c>
      <c r="Y2296" t="s">
        <v>4040</v>
      </c>
      <c r="Z2296" t="s">
        <v>3987</v>
      </c>
      <c r="AA2296" t="s">
        <v>3999</v>
      </c>
      <c r="AB2296" t="s">
        <v>3983</v>
      </c>
      <c r="AC2296" t="s">
        <v>3980</v>
      </c>
      <c r="AD2296">
        <v>164.54</v>
      </c>
      <c r="AE2296">
        <v>240.72</v>
      </c>
      <c r="AF2296" t="s">
        <v>3975</v>
      </c>
      <c r="AG2296" s="1"/>
      <c r="AJ2296" t="s">
        <v>3975</v>
      </c>
      <c r="AK2296" t="s">
        <v>5223</v>
      </c>
      <c r="AL2296" s="1">
        <v>45375</v>
      </c>
      <c r="AM2296" s="1">
        <v>45413</v>
      </c>
      <c r="AN2296" t="s">
        <v>26</v>
      </c>
      <c r="AO2296">
        <v>223.09</v>
      </c>
      <c r="AP2296">
        <v>0</v>
      </c>
      <c r="AQ2296">
        <v>0</v>
      </c>
      <c r="AR2296">
        <v>223.09</v>
      </c>
      <c r="AS2296">
        <v>248.09</v>
      </c>
      <c r="AT2296">
        <v>164.54</v>
      </c>
      <c r="AU2296">
        <v>33.550000000000011</v>
      </c>
      <c r="AV2296">
        <v>4</v>
      </c>
      <c r="AW2296">
        <v>5</v>
      </c>
    </row>
    <row r="2297" spans="1:49" x14ac:dyDescent="0.3">
      <c r="A2297" t="s">
        <v>3060</v>
      </c>
      <c r="B2297" s="1">
        <v>45314</v>
      </c>
      <c r="C2297" s="1">
        <v>45316</v>
      </c>
      <c r="D2297" s="1">
        <v>45323</v>
      </c>
      <c r="E2297" t="s">
        <v>1175</v>
      </c>
      <c r="F2297" t="s">
        <v>87</v>
      </c>
      <c r="G2297">
        <v>1</v>
      </c>
      <c r="H2297">
        <v>23.23</v>
      </c>
      <c r="I2297">
        <v>0</v>
      </c>
      <c r="J2297">
        <v>15</v>
      </c>
      <c r="K2297" t="s">
        <v>35</v>
      </c>
      <c r="L2297" t="s">
        <v>43</v>
      </c>
      <c r="M2297" t="s">
        <v>20</v>
      </c>
      <c r="N2297" t="s">
        <v>22</v>
      </c>
      <c r="O2297" t="s">
        <v>81</v>
      </c>
      <c r="P2297" t="s">
        <v>5006</v>
      </c>
      <c r="Q2297" t="s">
        <v>4396</v>
      </c>
      <c r="R2297" t="s">
        <v>4390</v>
      </c>
      <c r="S2297" t="s">
        <v>4406</v>
      </c>
      <c r="T2297" t="s">
        <v>5007</v>
      </c>
      <c r="U2297" t="s">
        <v>5008</v>
      </c>
      <c r="V2297">
        <v>1985</v>
      </c>
      <c r="W2297" s="1">
        <v>45474</v>
      </c>
      <c r="X2297" t="s">
        <v>4388</v>
      </c>
      <c r="Y2297" t="s">
        <v>4166</v>
      </c>
      <c r="Z2297" t="s">
        <v>3977</v>
      </c>
      <c r="AA2297" t="s">
        <v>3982</v>
      </c>
      <c r="AB2297" t="s">
        <v>3979</v>
      </c>
      <c r="AC2297" t="s">
        <v>3980</v>
      </c>
      <c r="AD2297">
        <v>19.989999999999998</v>
      </c>
      <c r="AE2297">
        <v>24.02</v>
      </c>
      <c r="AF2297" t="s">
        <v>4055</v>
      </c>
      <c r="AG2297" s="1"/>
      <c r="AJ2297" t="s">
        <v>3975</v>
      </c>
      <c r="AK2297" t="s">
        <v>5222</v>
      </c>
      <c r="AL2297" s="1">
        <v>45436</v>
      </c>
      <c r="AM2297" s="1">
        <v>45489</v>
      </c>
      <c r="AN2297" t="s">
        <v>19</v>
      </c>
      <c r="AO2297">
        <v>23.23</v>
      </c>
      <c r="AP2297">
        <v>0</v>
      </c>
      <c r="AQ2297">
        <v>0</v>
      </c>
      <c r="AR2297">
        <v>23.23</v>
      </c>
      <c r="AS2297">
        <v>38.230000000000004</v>
      </c>
      <c r="AT2297">
        <v>19.989999999999998</v>
      </c>
      <c r="AU2297">
        <v>-11.759999999999998</v>
      </c>
      <c r="AV2297">
        <v>7</v>
      </c>
      <c r="AW2297">
        <v>2</v>
      </c>
    </row>
    <row r="2298" spans="1:49" x14ac:dyDescent="0.3">
      <c r="A2298" t="s">
        <v>3061</v>
      </c>
      <c r="B2298" s="1">
        <v>45640</v>
      </c>
      <c r="C2298" s="1">
        <v>45645</v>
      </c>
      <c r="D2298" s="1">
        <v>45654</v>
      </c>
      <c r="E2298" t="s">
        <v>553</v>
      </c>
      <c r="F2298" t="s">
        <v>485</v>
      </c>
      <c r="G2298">
        <v>1</v>
      </c>
      <c r="H2298">
        <v>278.99</v>
      </c>
      <c r="I2298">
        <v>0</v>
      </c>
      <c r="J2298">
        <v>50</v>
      </c>
      <c r="K2298" t="s">
        <v>35</v>
      </c>
      <c r="L2298" t="s">
        <v>43</v>
      </c>
      <c r="M2298" t="s">
        <v>30</v>
      </c>
      <c r="N2298" t="s">
        <v>21</v>
      </c>
      <c r="O2298" t="s">
        <v>153</v>
      </c>
      <c r="P2298" t="s">
        <v>4522</v>
      </c>
      <c r="Q2298" t="s">
        <v>4396</v>
      </c>
      <c r="R2298" t="s">
        <v>4424</v>
      </c>
      <c r="S2298" t="s">
        <v>4398</v>
      </c>
      <c r="T2298" t="s">
        <v>5074</v>
      </c>
      <c r="U2298" t="s">
        <v>8754</v>
      </c>
      <c r="V2298">
        <v>1995</v>
      </c>
      <c r="W2298" s="1">
        <v>45980</v>
      </c>
      <c r="X2298" t="s">
        <v>4394</v>
      </c>
      <c r="Y2298" t="s">
        <v>4061</v>
      </c>
      <c r="Z2298" t="s">
        <v>3987</v>
      </c>
      <c r="AA2298" t="s">
        <v>3988</v>
      </c>
      <c r="AB2298" t="s">
        <v>3979</v>
      </c>
      <c r="AC2298" t="s">
        <v>3997</v>
      </c>
      <c r="AD2298">
        <v>174.2</v>
      </c>
      <c r="AE2298">
        <v>247.43</v>
      </c>
      <c r="AF2298" t="s">
        <v>3975</v>
      </c>
      <c r="AG2298" s="1"/>
      <c r="AJ2298" t="s">
        <v>3975</v>
      </c>
      <c r="AK2298" t="s">
        <v>5224</v>
      </c>
      <c r="AL2298" s="1">
        <v>45298</v>
      </c>
      <c r="AM2298" s="1">
        <v>45311</v>
      </c>
      <c r="AN2298" t="s">
        <v>26</v>
      </c>
      <c r="AO2298">
        <v>278.99</v>
      </c>
      <c r="AP2298">
        <v>0</v>
      </c>
      <c r="AQ2298">
        <v>0</v>
      </c>
      <c r="AR2298">
        <v>278.99</v>
      </c>
      <c r="AS2298">
        <v>328.99</v>
      </c>
      <c r="AT2298">
        <v>174.2</v>
      </c>
      <c r="AU2298">
        <v>54.79000000000002</v>
      </c>
      <c r="AV2298">
        <v>9</v>
      </c>
      <c r="AW2298">
        <v>5</v>
      </c>
    </row>
    <row r="2299" spans="1:49" x14ac:dyDescent="0.3">
      <c r="A2299" t="s">
        <v>3062</v>
      </c>
      <c r="B2299" s="1">
        <v>45542</v>
      </c>
      <c r="C2299" s="1">
        <v>45489</v>
      </c>
      <c r="D2299" s="1">
        <v>45490</v>
      </c>
      <c r="E2299" t="s">
        <v>1223</v>
      </c>
      <c r="F2299" t="s">
        <v>781</v>
      </c>
      <c r="G2299">
        <v>2</v>
      </c>
      <c r="H2299">
        <v>125.06</v>
      </c>
      <c r="I2299">
        <v>25</v>
      </c>
      <c r="J2299">
        <v>25</v>
      </c>
      <c r="K2299" t="s">
        <v>60</v>
      </c>
      <c r="L2299" t="s">
        <v>26</v>
      </c>
      <c r="M2299" t="s">
        <v>30</v>
      </c>
      <c r="N2299" t="s">
        <v>22</v>
      </c>
      <c r="O2299" t="s">
        <v>22</v>
      </c>
      <c r="P2299" t="s">
        <v>4715</v>
      </c>
      <c r="Q2299" t="s">
        <v>4384</v>
      </c>
      <c r="R2299" t="s">
        <v>4416</v>
      </c>
      <c r="S2299" t="s">
        <v>4391</v>
      </c>
      <c r="T2299" t="s">
        <v>5012</v>
      </c>
      <c r="U2299" t="s">
        <v>5013</v>
      </c>
      <c r="V2299">
        <v>1993</v>
      </c>
      <c r="W2299" s="1">
        <v>45546</v>
      </c>
      <c r="X2299" t="s">
        <v>4404</v>
      </c>
      <c r="Y2299" t="s">
        <v>4091</v>
      </c>
      <c r="Z2299" t="s">
        <v>3987</v>
      </c>
      <c r="AA2299" t="s">
        <v>4026</v>
      </c>
      <c r="AB2299" t="s">
        <v>3983</v>
      </c>
      <c r="AC2299" t="s">
        <v>3980</v>
      </c>
      <c r="AD2299">
        <v>93.15</v>
      </c>
      <c r="AE2299">
        <v>111.45</v>
      </c>
      <c r="AF2299" t="s">
        <v>3975</v>
      </c>
      <c r="AG2299" s="1">
        <v>45908</v>
      </c>
      <c r="AH2299" t="s">
        <v>4177</v>
      </c>
      <c r="AI2299" t="s">
        <v>60</v>
      </c>
      <c r="AJ2299" t="s">
        <v>4055</v>
      </c>
      <c r="AL2299" s="1"/>
      <c r="AM2299" s="1"/>
      <c r="AO2299">
        <v>250.12</v>
      </c>
      <c r="AP2299">
        <v>0.25</v>
      </c>
      <c r="AQ2299">
        <v>62.53</v>
      </c>
      <c r="AR2299">
        <v>187.59</v>
      </c>
      <c r="AS2299">
        <v>212.59</v>
      </c>
      <c r="AT2299">
        <v>186.3</v>
      </c>
      <c r="AU2299">
        <v>-23.710000000000008</v>
      </c>
      <c r="AV2299">
        <v>1</v>
      </c>
      <c r="AW2299">
        <v>-53</v>
      </c>
    </row>
    <row r="2300" spans="1:49" x14ac:dyDescent="0.3">
      <c r="A2300" t="s">
        <v>3063</v>
      </c>
      <c r="B2300" s="1">
        <v>45632</v>
      </c>
      <c r="C2300" s="1">
        <v>45636</v>
      </c>
      <c r="D2300" s="1">
        <v>45645</v>
      </c>
      <c r="E2300" t="s">
        <v>539</v>
      </c>
      <c r="F2300" t="s">
        <v>335</v>
      </c>
      <c r="G2300">
        <v>1</v>
      </c>
      <c r="H2300">
        <v>274.98</v>
      </c>
      <c r="I2300">
        <v>0</v>
      </c>
      <c r="J2300">
        <v>0</v>
      </c>
      <c r="K2300" t="s">
        <v>60</v>
      </c>
      <c r="L2300" t="s">
        <v>26</v>
      </c>
      <c r="M2300" t="s">
        <v>30</v>
      </c>
      <c r="N2300" t="s">
        <v>22</v>
      </c>
      <c r="O2300" t="s">
        <v>468</v>
      </c>
      <c r="P2300" t="s">
        <v>4508</v>
      </c>
      <c r="Q2300" t="s">
        <v>4396</v>
      </c>
      <c r="R2300" t="s">
        <v>4401</v>
      </c>
      <c r="S2300" t="s">
        <v>4406</v>
      </c>
      <c r="T2300" t="s">
        <v>4509</v>
      </c>
      <c r="U2300" t="s">
        <v>8460</v>
      </c>
      <c r="V2300">
        <v>1990</v>
      </c>
      <c r="W2300" s="1">
        <v>44590</v>
      </c>
      <c r="X2300" t="s">
        <v>4404</v>
      </c>
      <c r="Y2300" t="s">
        <v>4137</v>
      </c>
      <c r="Z2300" t="s">
        <v>3994</v>
      </c>
      <c r="AA2300" t="s">
        <v>3995</v>
      </c>
      <c r="AB2300" t="s">
        <v>4009</v>
      </c>
      <c r="AC2300" t="s">
        <v>3985</v>
      </c>
      <c r="AD2300">
        <v>171.2</v>
      </c>
      <c r="AE2300">
        <v>243.85</v>
      </c>
      <c r="AF2300" t="s">
        <v>3975</v>
      </c>
      <c r="AG2300" s="1"/>
      <c r="AJ2300" t="s">
        <v>3975</v>
      </c>
      <c r="AK2300" t="s">
        <v>5228</v>
      </c>
      <c r="AL2300" s="1">
        <v>45339</v>
      </c>
      <c r="AM2300" s="1">
        <v>45357</v>
      </c>
      <c r="AN2300" t="s">
        <v>43</v>
      </c>
      <c r="AO2300">
        <v>274.98</v>
      </c>
      <c r="AP2300">
        <v>0</v>
      </c>
      <c r="AQ2300">
        <v>0</v>
      </c>
      <c r="AR2300">
        <v>274.98</v>
      </c>
      <c r="AS2300">
        <v>274.98</v>
      </c>
      <c r="AT2300">
        <v>171.2</v>
      </c>
      <c r="AU2300">
        <v>103.78000000000003</v>
      </c>
      <c r="AV2300">
        <v>9</v>
      </c>
      <c r="AW2300">
        <v>4</v>
      </c>
    </row>
    <row r="2301" spans="1:49" x14ac:dyDescent="0.3">
      <c r="A2301" t="s">
        <v>3064</v>
      </c>
      <c r="B2301" s="1">
        <v>45495</v>
      </c>
      <c r="C2301" s="1">
        <v>45500</v>
      </c>
      <c r="D2301" s="1">
        <v>45507</v>
      </c>
      <c r="E2301" t="s">
        <v>1510</v>
      </c>
      <c r="F2301" t="s">
        <v>51</v>
      </c>
      <c r="G2301">
        <v>1</v>
      </c>
      <c r="H2301">
        <v>91.13</v>
      </c>
      <c r="I2301">
        <v>10</v>
      </c>
      <c r="J2301">
        <v>35</v>
      </c>
      <c r="K2301" t="s">
        <v>60</v>
      </c>
      <c r="L2301" t="s">
        <v>19</v>
      </c>
      <c r="M2301" t="s">
        <v>47</v>
      </c>
      <c r="N2301" t="s">
        <v>31</v>
      </c>
      <c r="O2301" t="s">
        <v>22</v>
      </c>
      <c r="P2301" t="s">
        <v>4696</v>
      </c>
      <c r="Q2301" t="s">
        <v>4384</v>
      </c>
      <c r="R2301" t="s">
        <v>4401</v>
      </c>
      <c r="S2301" t="s">
        <v>4391</v>
      </c>
      <c r="T2301" t="s">
        <v>5054</v>
      </c>
      <c r="U2301" t="s">
        <v>8741</v>
      </c>
      <c r="V2301">
        <v>2002</v>
      </c>
      <c r="W2301" s="1">
        <v>45708</v>
      </c>
      <c r="X2301" t="s">
        <v>4404</v>
      </c>
      <c r="Y2301" t="s">
        <v>4033</v>
      </c>
      <c r="Z2301" t="s">
        <v>3977</v>
      </c>
      <c r="AA2301" t="s">
        <v>3982</v>
      </c>
      <c r="AB2301" t="s">
        <v>3973</v>
      </c>
      <c r="AC2301" t="s">
        <v>3997</v>
      </c>
      <c r="AD2301">
        <v>54.81</v>
      </c>
      <c r="AE2301">
        <v>84.23</v>
      </c>
      <c r="AF2301" t="s">
        <v>3975</v>
      </c>
      <c r="AG2301" s="1"/>
      <c r="AJ2301" t="s">
        <v>3975</v>
      </c>
      <c r="AL2301" s="1"/>
      <c r="AM2301" s="1"/>
      <c r="AO2301">
        <v>91.13</v>
      </c>
      <c r="AP2301">
        <v>0.1</v>
      </c>
      <c r="AQ2301">
        <v>9.1129999999999995</v>
      </c>
      <c r="AR2301">
        <v>82.016999999999996</v>
      </c>
      <c r="AS2301">
        <v>117.017</v>
      </c>
      <c r="AT2301">
        <v>54.81</v>
      </c>
      <c r="AU2301">
        <v>-7.7930000000000064</v>
      </c>
      <c r="AV2301">
        <v>7</v>
      </c>
      <c r="AW2301">
        <v>5</v>
      </c>
    </row>
    <row r="2302" spans="1:49" x14ac:dyDescent="0.3">
      <c r="A2302" t="s">
        <v>3065</v>
      </c>
      <c r="B2302" s="1">
        <v>45409</v>
      </c>
      <c r="C2302" s="1">
        <v>45414</v>
      </c>
      <c r="D2302" s="1">
        <v>45421</v>
      </c>
      <c r="E2302" t="s">
        <v>965</v>
      </c>
      <c r="F2302" t="s">
        <v>475</v>
      </c>
      <c r="G2302">
        <v>2</v>
      </c>
      <c r="H2302">
        <v>202.65</v>
      </c>
      <c r="I2302">
        <v>0</v>
      </c>
      <c r="J2302">
        <v>35</v>
      </c>
      <c r="K2302" t="s">
        <v>60</v>
      </c>
      <c r="L2302" t="s">
        <v>43</v>
      </c>
      <c r="M2302" t="s">
        <v>47</v>
      </c>
      <c r="N2302" t="s">
        <v>52</v>
      </c>
      <c r="O2302" t="s">
        <v>22</v>
      </c>
      <c r="P2302" t="s">
        <v>4559</v>
      </c>
      <c r="Q2302" t="s">
        <v>4384</v>
      </c>
      <c r="R2302" t="s">
        <v>4397</v>
      </c>
      <c r="S2302" t="s">
        <v>4386</v>
      </c>
      <c r="T2302" t="s">
        <v>4894</v>
      </c>
      <c r="U2302" t="s">
        <v>8644</v>
      </c>
      <c r="V2302">
        <v>1970</v>
      </c>
      <c r="W2302" s="1">
        <v>44994</v>
      </c>
      <c r="X2302" t="s">
        <v>4404</v>
      </c>
      <c r="Y2302" t="s">
        <v>4165</v>
      </c>
      <c r="Z2302" t="s">
        <v>4014</v>
      </c>
      <c r="AA2302" t="s">
        <v>4038</v>
      </c>
      <c r="AB2302" t="s">
        <v>4020</v>
      </c>
      <c r="AC2302" t="s">
        <v>3974</v>
      </c>
      <c r="AD2302">
        <v>163.49</v>
      </c>
      <c r="AE2302">
        <v>232.88</v>
      </c>
      <c r="AF2302" t="s">
        <v>3975</v>
      </c>
      <c r="AG2302" s="1"/>
      <c r="AJ2302" t="s">
        <v>3975</v>
      </c>
      <c r="AL2302" s="1"/>
      <c r="AM2302" s="1"/>
      <c r="AO2302">
        <v>405.3</v>
      </c>
      <c r="AP2302">
        <v>0</v>
      </c>
      <c r="AQ2302">
        <v>0</v>
      </c>
      <c r="AR2302">
        <v>405.3</v>
      </c>
      <c r="AS2302">
        <v>440.3</v>
      </c>
      <c r="AT2302">
        <v>326.98</v>
      </c>
      <c r="AU2302">
        <v>43.319999999999993</v>
      </c>
      <c r="AV2302">
        <v>7</v>
      </c>
      <c r="AW2302">
        <v>5</v>
      </c>
    </row>
    <row r="2303" spans="1:49" x14ac:dyDescent="0.3">
      <c r="A2303" t="s">
        <v>3066</v>
      </c>
      <c r="B2303" s="1">
        <v>45347</v>
      </c>
      <c r="C2303" s="1">
        <v>45357</v>
      </c>
      <c r="D2303" s="1">
        <v>45369</v>
      </c>
      <c r="E2303" t="s">
        <v>642</v>
      </c>
      <c r="F2303" t="s">
        <v>540</v>
      </c>
      <c r="G2303">
        <v>1</v>
      </c>
      <c r="H2303">
        <v>221.21</v>
      </c>
      <c r="I2303">
        <v>25</v>
      </c>
      <c r="J2303">
        <v>25</v>
      </c>
      <c r="K2303" t="s">
        <v>60</v>
      </c>
      <c r="L2303" t="s">
        <v>26</v>
      </c>
      <c r="M2303" t="s">
        <v>30</v>
      </c>
      <c r="N2303" t="s">
        <v>22</v>
      </c>
      <c r="O2303" t="s">
        <v>22</v>
      </c>
      <c r="P2303" t="s">
        <v>4631</v>
      </c>
      <c r="Q2303" t="s">
        <v>4396</v>
      </c>
      <c r="R2303" t="s">
        <v>4390</v>
      </c>
      <c r="S2303" t="s">
        <v>4434</v>
      </c>
      <c r="T2303" t="s">
        <v>4904</v>
      </c>
      <c r="U2303" t="s">
        <v>4905</v>
      </c>
      <c r="V2303">
        <v>2002</v>
      </c>
      <c r="W2303" s="1">
        <v>44648</v>
      </c>
      <c r="X2303" t="s">
        <v>4404</v>
      </c>
      <c r="Y2303" t="s">
        <v>4083</v>
      </c>
      <c r="Z2303" t="s">
        <v>4014</v>
      </c>
      <c r="AA2303" t="s">
        <v>4023</v>
      </c>
      <c r="AB2303" t="s">
        <v>3979</v>
      </c>
      <c r="AC2303" t="s">
        <v>3974</v>
      </c>
      <c r="AD2303">
        <v>0</v>
      </c>
      <c r="AE2303">
        <v>234.55</v>
      </c>
      <c r="AF2303" t="s">
        <v>3975</v>
      </c>
      <c r="AG2303" s="1"/>
      <c r="AJ2303" t="s">
        <v>3975</v>
      </c>
      <c r="AL2303" s="1"/>
      <c r="AM2303" s="1"/>
      <c r="AO2303">
        <v>221.21</v>
      </c>
      <c r="AP2303">
        <v>0.25</v>
      </c>
      <c r="AQ2303">
        <v>55.302500000000002</v>
      </c>
      <c r="AR2303">
        <v>165.9075</v>
      </c>
      <c r="AS2303">
        <v>190.9075</v>
      </c>
      <c r="AT2303">
        <v>0</v>
      </c>
      <c r="AU2303">
        <v>140.9075</v>
      </c>
      <c r="AV2303">
        <v>12</v>
      </c>
      <c r="AW2303">
        <v>10</v>
      </c>
    </row>
    <row r="2304" spans="1:49" x14ac:dyDescent="0.3">
      <c r="A2304" t="s">
        <v>3067</v>
      </c>
      <c r="B2304" s="1">
        <v>45644</v>
      </c>
      <c r="C2304" s="1">
        <v>45649</v>
      </c>
      <c r="D2304" s="1">
        <v>45654</v>
      </c>
      <c r="E2304" t="s">
        <v>443</v>
      </c>
      <c r="F2304" t="s">
        <v>405</v>
      </c>
      <c r="G2304">
        <v>1</v>
      </c>
      <c r="H2304">
        <v>35.909999999999997</v>
      </c>
      <c r="I2304">
        <v>25</v>
      </c>
      <c r="J2304">
        <v>25</v>
      </c>
      <c r="K2304" t="s">
        <v>18</v>
      </c>
      <c r="L2304" t="s">
        <v>19</v>
      </c>
      <c r="M2304" t="s">
        <v>30</v>
      </c>
      <c r="N2304" t="s">
        <v>22</v>
      </c>
      <c r="O2304" t="s">
        <v>38</v>
      </c>
      <c r="P2304" t="s">
        <v>4478</v>
      </c>
      <c r="Q2304" t="s">
        <v>4396</v>
      </c>
      <c r="R2304" t="s">
        <v>4416</v>
      </c>
      <c r="S2304" t="s">
        <v>4398</v>
      </c>
      <c r="T2304" t="s">
        <v>4990</v>
      </c>
      <c r="U2304" t="s">
        <v>4991</v>
      </c>
      <c r="V2304">
        <v>1993</v>
      </c>
      <c r="W2304" s="1">
        <v>45155</v>
      </c>
      <c r="X2304" t="s">
        <v>4419</v>
      </c>
      <c r="Y2304" t="s">
        <v>3984</v>
      </c>
      <c r="Z2304" t="s">
        <v>3977</v>
      </c>
      <c r="AA2304" t="s">
        <v>3978</v>
      </c>
      <c r="AB2304" t="s">
        <v>3973</v>
      </c>
      <c r="AC2304" t="s">
        <v>3985</v>
      </c>
      <c r="AD2304">
        <v>21.75</v>
      </c>
      <c r="AE2304">
        <v>33.03</v>
      </c>
      <c r="AF2304" t="s">
        <v>3975</v>
      </c>
      <c r="AG2304" s="1">
        <v>45912</v>
      </c>
      <c r="AH2304" t="s">
        <v>4170</v>
      </c>
      <c r="AI2304" t="s">
        <v>60</v>
      </c>
      <c r="AJ2304" t="s">
        <v>4055</v>
      </c>
      <c r="AK2304" t="s">
        <v>5228</v>
      </c>
      <c r="AL2304" s="1">
        <v>45880</v>
      </c>
      <c r="AM2304" s="1">
        <v>45932</v>
      </c>
      <c r="AN2304" t="s">
        <v>19</v>
      </c>
      <c r="AO2304">
        <v>35.909999999999997</v>
      </c>
      <c r="AP2304">
        <v>0.25</v>
      </c>
      <c r="AQ2304">
        <v>8.9774999999999991</v>
      </c>
      <c r="AR2304">
        <v>26.932499999999997</v>
      </c>
      <c r="AS2304">
        <v>51.932499999999997</v>
      </c>
      <c r="AT2304">
        <v>21.75</v>
      </c>
      <c r="AU2304">
        <v>-19.817500000000003</v>
      </c>
      <c r="AV2304">
        <v>5</v>
      </c>
      <c r="AW2304">
        <v>5</v>
      </c>
    </row>
    <row r="2305" spans="1:49" x14ac:dyDescent="0.3">
      <c r="A2305" t="s">
        <v>3068</v>
      </c>
      <c r="B2305" s="1">
        <v>45601</v>
      </c>
      <c r="C2305" s="1">
        <v>45426</v>
      </c>
      <c r="D2305" s="1">
        <v>45430</v>
      </c>
      <c r="E2305" t="s">
        <v>2398</v>
      </c>
      <c r="F2305" t="s">
        <v>1119</v>
      </c>
      <c r="G2305">
        <v>1</v>
      </c>
      <c r="H2305">
        <v>190.25</v>
      </c>
      <c r="I2305">
        <v>25</v>
      </c>
      <c r="J2305">
        <v>25</v>
      </c>
      <c r="K2305" t="s">
        <v>60</v>
      </c>
      <c r="L2305" t="s">
        <v>26</v>
      </c>
      <c r="M2305" t="s">
        <v>30</v>
      </c>
      <c r="N2305" t="s">
        <v>52</v>
      </c>
      <c r="O2305" t="s">
        <v>56</v>
      </c>
      <c r="P2305" t="s">
        <v>4715</v>
      </c>
      <c r="Q2305" t="s">
        <v>4384</v>
      </c>
      <c r="R2305" t="s">
        <v>4390</v>
      </c>
      <c r="S2305" t="s">
        <v>4398</v>
      </c>
      <c r="T2305" t="s">
        <v>8549</v>
      </c>
      <c r="U2305" t="s">
        <v>8550</v>
      </c>
      <c r="V2305">
        <v>1997</v>
      </c>
      <c r="W2305" s="1">
        <v>44856</v>
      </c>
      <c r="X2305" t="s">
        <v>4394</v>
      </c>
      <c r="Y2305" t="s">
        <v>4031</v>
      </c>
      <c r="Z2305" t="s">
        <v>3977</v>
      </c>
      <c r="AA2305" t="s">
        <v>3991</v>
      </c>
      <c r="AB2305" t="s">
        <v>4032</v>
      </c>
      <c r="AC2305" t="s">
        <v>3992</v>
      </c>
      <c r="AD2305">
        <v>116.96</v>
      </c>
      <c r="AE2305">
        <v>170.67</v>
      </c>
      <c r="AF2305" t="s">
        <v>3975</v>
      </c>
      <c r="AG2305" s="1"/>
      <c r="AJ2305" t="s">
        <v>3975</v>
      </c>
      <c r="AK2305" t="s">
        <v>5222</v>
      </c>
      <c r="AL2305" s="1">
        <v>45416</v>
      </c>
      <c r="AM2305" s="1">
        <v>45440</v>
      </c>
      <c r="AN2305" t="s">
        <v>26</v>
      </c>
      <c r="AO2305">
        <v>190.25</v>
      </c>
      <c r="AP2305">
        <v>0.25</v>
      </c>
      <c r="AQ2305">
        <v>47.5625</v>
      </c>
      <c r="AR2305">
        <v>142.6875</v>
      </c>
      <c r="AS2305">
        <v>167.6875</v>
      </c>
      <c r="AT2305">
        <v>116.96</v>
      </c>
      <c r="AU2305">
        <v>0.72750000000000625</v>
      </c>
      <c r="AV2305">
        <v>4</v>
      </c>
      <c r="AW2305">
        <v>-175</v>
      </c>
    </row>
    <row r="2306" spans="1:49" x14ac:dyDescent="0.3">
      <c r="A2306" t="s">
        <v>3069</v>
      </c>
      <c r="B2306" s="1">
        <v>45427</v>
      </c>
      <c r="C2306" s="1">
        <v>45431</v>
      </c>
      <c r="D2306" s="1">
        <v>45438</v>
      </c>
      <c r="E2306" t="s">
        <v>652</v>
      </c>
      <c r="F2306" t="s">
        <v>29</v>
      </c>
      <c r="G2306">
        <v>1</v>
      </c>
      <c r="H2306">
        <v>150.96</v>
      </c>
      <c r="I2306">
        <v>0</v>
      </c>
      <c r="J2306">
        <v>15</v>
      </c>
      <c r="K2306" t="s">
        <v>42</v>
      </c>
      <c r="L2306" t="s">
        <v>26</v>
      </c>
      <c r="M2306" t="s">
        <v>47</v>
      </c>
      <c r="N2306" t="s">
        <v>21</v>
      </c>
      <c r="O2306" t="s">
        <v>81</v>
      </c>
      <c r="P2306" t="s">
        <v>4897</v>
      </c>
      <c r="Q2306" t="s">
        <v>4396</v>
      </c>
      <c r="R2306" t="s">
        <v>4444</v>
      </c>
      <c r="S2306" t="s">
        <v>4434</v>
      </c>
      <c r="T2306" t="s">
        <v>4898</v>
      </c>
      <c r="U2306" t="s">
        <v>8646</v>
      </c>
      <c r="V2306">
        <v>1971</v>
      </c>
      <c r="W2306" s="1">
        <v>45219</v>
      </c>
      <c r="X2306" t="s">
        <v>4394</v>
      </c>
      <c r="Y2306" t="s">
        <v>3981</v>
      </c>
      <c r="Z2306" t="s">
        <v>3977</v>
      </c>
      <c r="AA2306" t="s">
        <v>3982</v>
      </c>
      <c r="AB2306" t="s">
        <v>3983</v>
      </c>
      <c r="AC2306" t="s">
        <v>3974</v>
      </c>
      <c r="AD2306">
        <v>101.92</v>
      </c>
      <c r="AE2306">
        <v>156.97999999999999</v>
      </c>
      <c r="AF2306" t="s">
        <v>3975</v>
      </c>
      <c r="AG2306" s="1"/>
      <c r="AJ2306" t="s">
        <v>3975</v>
      </c>
      <c r="AK2306" t="s">
        <v>5222</v>
      </c>
      <c r="AL2306" s="1">
        <v>45436</v>
      </c>
      <c r="AM2306" s="1">
        <v>45489</v>
      </c>
      <c r="AN2306" t="s">
        <v>19</v>
      </c>
      <c r="AO2306">
        <v>150.96</v>
      </c>
      <c r="AP2306">
        <v>0</v>
      </c>
      <c r="AQ2306">
        <v>0</v>
      </c>
      <c r="AR2306">
        <v>150.96</v>
      </c>
      <c r="AS2306">
        <v>165.96</v>
      </c>
      <c r="AT2306">
        <v>101.92</v>
      </c>
      <c r="AU2306">
        <v>34.040000000000006</v>
      </c>
      <c r="AV2306">
        <v>7</v>
      </c>
      <c r="AW2306">
        <v>4</v>
      </c>
    </row>
    <row r="2307" spans="1:49" x14ac:dyDescent="0.3">
      <c r="A2307" t="s">
        <v>3070</v>
      </c>
      <c r="B2307" s="1">
        <v>45366</v>
      </c>
      <c r="C2307" s="1">
        <v>45368</v>
      </c>
      <c r="D2307" s="1">
        <v>45372</v>
      </c>
      <c r="E2307" t="s">
        <v>985</v>
      </c>
      <c r="F2307" t="s">
        <v>537</v>
      </c>
      <c r="G2307">
        <v>3</v>
      </c>
      <c r="H2307">
        <v>211.06</v>
      </c>
      <c r="I2307">
        <v>20</v>
      </c>
      <c r="J2307">
        <v>50</v>
      </c>
      <c r="K2307" t="s">
        <v>60</v>
      </c>
      <c r="L2307" t="s">
        <v>19</v>
      </c>
      <c r="M2307" t="s">
        <v>30</v>
      </c>
      <c r="N2307" t="s">
        <v>52</v>
      </c>
      <c r="O2307" t="s">
        <v>189</v>
      </c>
      <c r="P2307" t="s">
        <v>4637</v>
      </c>
      <c r="Q2307" t="s">
        <v>4396</v>
      </c>
      <c r="R2307" t="s">
        <v>4416</v>
      </c>
      <c r="S2307" t="s">
        <v>4398</v>
      </c>
      <c r="T2307" t="s">
        <v>4638</v>
      </c>
      <c r="U2307" t="s">
        <v>8513</v>
      </c>
      <c r="V2307">
        <v>1995</v>
      </c>
      <c r="W2307" s="1">
        <v>44823</v>
      </c>
      <c r="X2307" t="s">
        <v>4404</v>
      </c>
      <c r="Y2307" t="s">
        <v>4042</v>
      </c>
      <c r="Z2307" t="s">
        <v>3994</v>
      </c>
      <c r="AA2307" t="s">
        <v>4043</v>
      </c>
      <c r="AB2307" t="s">
        <v>4020</v>
      </c>
      <c r="AC2307" t="s">
        <v>3974</v>
      </c>
      <c r="AD2307">
        <v>190.78</v>
      </c>
      <c r="AE2307">
        <v>223.48</v>
      </c>
      <c r="AF2307" t="s">
        <v>3975</v>
      </c>
      <c r="AG2307" s="1">
        <v>45591</v>
      </c>
      <c r="AH2307" t="s">
        <v>4173</v>
      </c>
      <c r="AI2307" t="s">
        <v>60</v>
      </c>
      <c r="AJ2307" t="s">
        <v>4055</v>
      </c>
      <c r="AK2307" t="s">
        <v>5227</v>
      </c>
      <c r="AL2307" s="1">
        <v>45825</v>
      </c>
      <c r="AM2307" s="1">
        <v>45859</v>
      </c>
      <c r="AN2307" t="s">
        <v>19</v>
      </c>
      <c r="AO2307">
        <v>633.18000000000006</v>
      </c>
      <c r="AP2307">
        <v>0.2</v>
      </c>
      <c r="AQ2307">
        <v>126.63600000000002</v>
      </c>
      <c r="AR2307">
        <v>506.54400000000004</v>
      </c>
      <c r="AS2307">
        <v>556.5440000000001</v>
      </c>
      <c r="AT2307">
        <v>572.34</v>
      </c>
      <c r="AU2307">
        <v>-115.79599999999999</v>
      </c>
      <c r="AV2307">
        <v>4</v>
      </c>
      <c r="AW2307">
        <v>2</v>
      </c>
    </row>
    <row r="2308" spans="1:49" x14ac:dyDescent="0.3">
      <c r="A2308" t="s">
        <v>3071</v>
      </c>
      <c r="B2308" s="1">
        <v>45309</v>
      </c>
      <c r="C2308" s="1">
        <v>45313</v>
      </c>
      <c r="D2308" s="1">
        <v>45318</v>
      </c>
      <c r="E2308" t="s">
        <v>542</v>
      </c>
      <c r="F2308" t="s">
        <v>1265</v>
      </c>
      <c r="G2308">
        <v>2</v>
      </c>
      <c r="H2308">
        <v>58.35</v>
      </c>
      <c r="I2308">
        <v>0</v>
      </c>
      <c r="J2308">
        <v>35</v>
      </c>
      <c r="K2308" t="s">
        <v>18</v>
      </c>
      <c r="L2308" t="s">
        <v>26</v>
      </c>
      <c r="M2308" t="s">
        <v>30</v>
      </c>
      <c r="N2308" t="s">
        <v>37</v>
      </c>
      <c r="O2308" t="s">
        <v>22</v>
      </c>
      <c r="P2308" t="s">
        <v>4961</v>
      </c>
      <c r="Q2308" t="s">
        <v>4396</v>
      </c>
      <c r="R2308" t="s">
        <v>4412</v>
      </c>
      <c r="S2308" t="s">
        <v>4406</v>
      </c>
      <c r="T2308" t="s">
        <v>4962</v>
      </c>
      <c r="U2308" t="s">
        <v>4963</v>
      </c>
      <c r="V2308">
        <v>1973</v>
      </c>
      <c r="W2308" s="1">
        <v>45659</v>
      </c>
      <c r="X2308" t="s">
        <v>4419</v>
      </c>
      <c r="Y2308" t="s">
        <v>4149</v>
      </c>
      <c r="Z2308" t="s">
        <v>3977</v>
      </c>
      <c r="AA2308" t="s">
        <v>4072</v>
      </c>
      <c r="AB2308" t="s">
        <v>3996</v>
      </c>
      <c r="AC2308" t="s">
        <v>3980</v>
      </c>
      <c r="AD2308">
        <v>41.27</v>
      </c>
      <c r="AE2308">
        <v>59.82</v>
      </c>
      <c r="AF2308" t="s">
        <v>3975</v>
      </c>
      <c r="AG2308" s="1"/>
      <c r="AJ2308" t="s">
        <v>3975</v>
      </c>
      <c r="AL2308" s="1"/>
      <c r="AM2308" s="1"/>
      <c r="AO2308">
        <v>116.7</v>
      </c>
      <c r="AP2308">
        <v>0</v>
      </c>
      <c r="AQ2308">
        <v>0</v>
      </c>
      <c r="AR2308">
        <v>116.7</v>
      </c>
      <c r="AS2308">
        <v>151.69999999999999</v>
      </c>
      <c r="AT2308">
        <v>82.54</v>
      </c>
      <c r="AU2308">
        <v>-0.84000000000000341</v>
      </c>
      <c r="AV2308">
        <v>5</v>
      </c>
      <c r="AW2308">
        <v>4</v>
      </c>
    </row>
    <row r="2309" spans="1:49" x14ac:dyDescent="0.3">
      <c r="A2309" t="s">
        <v>3072</v>
      </c>
      <c r="B2309" s="1">
        <v>45560</v>
      </c>
      <c r="C2309" s="1">
        <v>45564</v>
      </c>
      <c r="D2309" s="1">
        <v>45573</v>
      </c>
      <c r="E2309" t="s">
        <v>786</v>
      </c>
      <c r="F2309" t="s">
        <v>513</v>
      </c>
      <c r="G2309">
        <v>1</v>
      </c>
      <c r="H2309">
        <v>148.91999999999999</v>
      </c>
      <c r="I2309">
        <v>1</v>
      </c>
      <c r="J2309">
        <v>15</v>
      </c>
      <c r="K2309" t="s">
        <v>60</v>
      </c>
      <c r="L2309" t="s">
        <v>19</v>
      </c>
      <c r="M2309" t="s">
        <v>30</v>
      </c>
      <c r="N2309" t="s">
        <v>22</v>
      </c>
      <c r="O2309" t="s">
        <v>22</v>
      </c>
      <c r="P2309" t="s">
        <v>4858</v>
      </c>
      <c r="Q2309" t="s">
        <v>4384</v>
      </c>
      <c r="R2309" t="s">
        <v>4444</v>
      </c>
      <c r="S2309" t="s">
        <v>4386</v>
      </c>
      <c r="T2309" t="s">
        <v>4859</v>
      </c>
      <c r="U2309" t="s">
        <v>8625</v>
      </c>
      <c r="V2309">
        <v>1986</v>
      </c>
      <c r="W2309" s="1">
        <v>45348</v>
      </c>
      <c r="X2309" t="s">
        <v>4394</v>
      </c>
      <c r="Y2309" t="s">
        <v>4067</v>
      </c>
      <c r="Z2309" t="s">
        <v>3971</v>
      </c>
      <c r="AA2309" t="s">
        <v>4051</v>
      </c>
      <c r="AB2309" t="s">
        <v>4000</v>
      </c>
      <c r="AC2309" t="s">
        <v>3997</v>
      </c>
      <c r="AD2309">
        <v>123.21</v>
      </c>
      <c r="AE2309">
        <v>149.9</v>
      </c>
      <c r="AF2309" t="s">
        <v>3975</v>
      </c>
      <c r="AG2309" s="1"/>
      <c r="AJ2309" t="s">
        <v>3975</v>
      </c>
      <c r="AL2309" s="1"/>
      <c r="AM2309" s="1"/>
      <c r="AO2309">
        <v>148.91999999999999</v>
      </c>
      <c r="AP2309">
        <v>0.01</v>
      </c>
      <c r="AQ2309">
        <v>1.4891999999999999</v>
      </c>
      <c r="AR2309">
        <v>147.43079999999998</v>
      </c>
      <c r="AS2309">
        <v>162.43079999999998</v>
      </c>
      <c r="AT2309">
        <v>123.21</v>
      </c>
      <c r="AU2309">
        <v>9.2207999999999828</v>
      </c>
      <c r="AV2309">
        <v>9</v>
      </c>
      <c r="AW2309">
        <v>4</v>
      </c>
    </row>
    <row r="2310" spans="1:49" x14ac:dyDescent="0.3">
      <c r="A2310" t="s">
        <v>3073</v>
      </c>
      <c r="B2310" s="1">
        <v>45401</v>
      </c>
      <c r="C2310" s="1">
        <v>45405</v>
      </c>
      <c r="D2310" s="1">
        <v>45414</v>
      </c>
      <c r="E2310" t="s">
        <v>954</v>
      </c>
      <c r="F2310" t="s">
        <v>169</v>
      </c>
      <c r="G2310">
        <v>2</v>
      </c>
      <c r="H2310">
        <v>84.65</v>
      </c>
      <c r="I2310">
        <v>15</v>
      </c>
      <c r="J2310">
        <v>25</v>
      </c>
      <c r="K2310" t="s">
        <v>18</v>
      </c>
      <c r="L2310" t="s">
        <v>19</v>
      </c>
      <c r="M2310" t="s">
        <v>20</v>
      </c>
      <c r="N2310" t="s">
        <v>52</v>
      </c>
      <c r="O2310" t="s">
        <v>22</v>
      </c>
      <c r="P2310" t="s">
        <v>4633</v>
      </c>
      <c r="Q2310" t="s">
        <v>4384</v>
      </c>
      <c r="R2310" t="s">
        <v>4401</v>
      </c>
      <c r="S2310" t="s">
        <v>4391</v>
      </c>
      <c r="T2310" t="s">
        <v>4967</v>
      </c>
      <c r="U2310" t="s">
        <v>8688</v>
      </c>
      <c r="V2310">
        <v>1974</v>
      </c>
      <c r="W2310" s="1">
        <v>45327</v>
      </c>
      <c r="X2310" t="s">
        <v>4404</v>
      </c>
      <c r="Y2310" t="s">
        <v>4117</v>
      </c>
      <c r="Z2310" t="s">
        <v>3994</v>
      </c>
      <c r="AA2310" t="s">
        <v>3995</v>
      </c>
      <c r="AB2310" t="s">
        <v>4000</v>
      </c>
      <c r="AC2310" t="s">
        <v>3980</v>
      </c>
      <c r="AD2310">
        <v>61.76</v>
      </c>
      <c r="AE2310">
        <v>83.68</v>
      </c>
      <c r="AF2310" t="s">
        <v>4055</v>
      </c>
      <c r="AG2310" s="1"/>
      <c r="AJ2310" t="s">
        <v>3975</v>
      </c>
      <c r="AL2310" s="1"/>
      <c r="AM2310" s="1"/>
      <c r="AO2310">
        <v>169.3</v>
      </c>
      <c r="AP2310">
        <v>0.15</v>
      </c>
      <c r="AQ2310">
        <v>25.395</v>
      </c>
      <c r="AR2310">
        <v>143.905</v>
      </c>
      <c r="AS2310">
        <v>168.905</v>
      </c>
      <c r="AT2310">
        <v>123.52</v>
      </c>
      <c r="AU2310">
        <v>-4.6149999999999949</v>
      </c>
      <c r="AV2310">
        <v>9</v>
      </c>
      <c r="AW2310">
        <v>4</v>
      </c>
    </row>
    <row r="2311" spans="1:49" x14ac:dyDescent="0.3">
      <c r="A2311" t="s">
        <v>3074</v>
      </c>
      <c r="B2311" s="1">
        <v>45341</v>
      </c>
      <c r="C2311" s="1">
        <v>45342</v>
      </c>
      <c r="D2311" s="1">
        <v>45345</v>
      </c>
      <c r="E2311" t="s">
        <v>3075</v>
      </c>
      <c r="F2311" t="s">
        <v>188</v>
      </c>
      <c r="G2311">
        <v>5</v>
      </c>
      <c r="H2311">
        <v>32.69</v>
      </c>
      <c r="I2311">
        <v>0</v>
      </c>
      <c r="J2311">
        <v>15</v>
      </c>
      <c r="K2311" t="s">
        <v>35</v>
      </c>
      <c r="L2311" t="s">
        <v>19</v>
      </c>
      <c r="M2311" t="s">
        <v>30</v>
      </c>
      <c r="N2311" t="s">
        <v>22</v>
      </c>
      <c r="O2311" t="s">
        <v>22</v>
      </c>
      <c r="P2311" t="s">
        <v>4684</v>
      </c>
      <c r="Q2311" t="s">
        <v>4384</v>
      </c>
      <c r="R2311" t="s">
        <v>4424</v>
      </c>
      <c r="S2311" t="s">
        <v>4434</v>
      </c>
      <c r="T2311" t="s">
        <v>5051</v>
      </c>
      <c r="U2311" t="s">
        <v>8740</v>
      </c>
      <c r="V2311">
        <v>1994</v>
      </c>
      <c r="W2311" s="1">
        <v>45090</v>
      </c>
      <c r="X2311" t="s">
        <v>4404</v>
      </c>
      <c r="Y2311" t="s">
        <v>4060</v>
      </c>
      <c r="Z2311" t="s">
        <v>4014</v>
      </c>
      <c r="AA2311" t="s">
        <v>4049</v>
      </c>
      <c r="AB2311" t="s">
        <v>4000</v>
      </c>
      <c r="AC2311" t="s">
        <v>3992</v>
      </c>
      <c r="AD2311">
        <v>32.24</v>
      </c>
      <c r="AE2311">
        <v>38.15</v>
      </c>
      <c r="AF2311" t="s">
        <v>3975</v>
      </c>
      <c r="AG2311" s="1"/>
      <c r="AJ2311" t="s">
        <v>3975</v>
      </c>
      <c r="AL2311" s="1"/>
      <c r="AM2311" s="1"/>
      <c r="AO2311">
        <v>163.44999999999999</v>
      </c>
      <c r="AP2311">
        <v>0</v>
      </c>
      <c r="AQ2311">
        <v>0</v>
      </c>
      <c r="AR2311">
        <v>163.44999999999999</v>
      </c>
      <c r="AS2311">
        <v>178.45</v>
      </c>
      <c r="AT2311">
        <v>161.20000000000002</v>
      </c>
      <c r="AU2311">
        <v>-12.750000000000028</v>
      </c>
      <c r="AV2311">
        <v>3</v>
      </c>
      <c r="AW2311">
        <v>1</v>
      </c>
    </row>
    <row r="2312" spans="1:49" x14ac:dyDescent="0.3">
      <c r="A2312" t="s">
        <v>3076</v>
      </c>
      <c r="B2312" s="1">
        <v>45613</v>
      </c>
      <c r="C2312" s="1">
        <v>45614</v>
      </c>
      <c r="D2312" s="1">
        <v>45617</v>
      </c>
      <c r="E2312" t="s">
        <v>2416</v>
      </c>
      <c r="F2312" t="s">
        <v>373</v>
      </c>
      <c r="G2312">
        <v>1</v>
      </c>
      <c r="H2312">
        <v>144.94999999999999</v>
      </c>
      <c r="I2312">
        <v>5</v>
      </c>
      <c r="J2312">
        <v>0</v>
      </c>
      <c r="K2312" t="s">
        <v>18</v>
      </c>
      <c r="L2312" t="s">
        <v>43</v>
      </c>
      <c r="M2312" t="s">
        <v>30</v>
      </c>
      <c r="N2312" t="s">
        <v>22</v>
      </c>
      <c r="O2312" t="s">
        <v>111</v>
      </c>
      <c r="P2312" t="s">
        <v>4937</v>
      </c>
      <c r="Q2312" t="s">
        <v>4384</v>
      </c>
      <c r="R2312" t="s">
        <v>4397</v>
      </c>
      <c r="S2312" t="s">
        <v>4434</v>
      </c>
      <c r="T2312" t="s">
        <v>5126</v>
      </c>
      <c r="U2312" t="s">
        <v>5127</v>
      </c>
      <c r="V2312">
        <v>1994</v>
      </c>
      <c r="W2312" s="1">
        <v>44723</v>
      </c>
      <c r="X2312" t="s">
        <v>4388</v>
      </c>
      <c r="Y2312" t="s">
        <v>4146</v>
      </c>
      <c r="Z2312" t="s">
        <v>3977</v>
      </c>
      <c r="AA2312" t="s">
        <v>4072</v>
      </c>
      <c r="AB2312" t="s">
        <v>4002</v>
      </c>
      <c r="AC2312" t="s">
        <v>3980</v>
      </c>
      <c r="AD2312">
        <v>92.27</v>
      </c>
      <c r="AE2312">
        <v>136.15</v>
      </c>
      <c r="AF2312" t="s">
        <v>3975</v>
      </c>
      <c r="AG2312" s="1"/>
      <c r="AJ2312" t="s">
        <v>3975</v>
      </c>
      <c r="AK2312" t="s">
        <v>5226</v>
      </c>
      <c r="AL2312" s="1">
        <v>45762</v>
      </c>
      <c r="AM2312" s="1">
        <v>45777</v>
      </c>
      <c r="AN2312" t="s">
        <v>26</v>
      </c>
      <c r="AO2312">
        <v>144.94999999999999</v>
      </c>
      <c r="AP2312">
        <v>0.05</v>
      </c>
      <c r="AQ2312">
        <v>7.2474999999999996</v>
      </c>
      <c r="AR2312">
        <v>137.70249999999999</v>
      </c>
      <c r="AS2312">
        <v>137.70249999999999</v>
      </c>
      <c r="AT2312">
        <v>92.27</v>
      </c>
      <c r="AU2312">
        <v>45.43249999999999</v>
      </c>
      <c r="AV2312">
        <v>3</v>
      </c>
      <c r="AW2312">
        <v>1</v>
      </c>
    </row>
    <row r="2313" spans="1:49" x14ac:dyDescent="0.3">
      <c r="A2313" t="s">
        <v>3077</v>
      </c>
      <c r="B2313" s="1">
        <v>45565</v>
      </c>
      <c r="C2313" s="1">
        <v>45567</v>
      </c>
      <c r="D2313" s="1">
        <v>45576</v>
      </c>
      <c r="E2313" t="s">
        <v>1774</v>
      </c>
      <c r="F2313" t="s">
        <v>120</v>
      </c>
      <c r="G2313">
        <v>3</v>
      </c>
      <c r="H2313">
        <v>147.29</v>
      </c>
      <c r="I2313">
        <v>10</v>
      </c>
      <c r="J2313">
        <v>25</v>
      </c>
      <c r="K2313" t="s">
        <v>18</v>
      </c>
      <c r="L2313" t="s">
        <v>19</v>
      </c>
      <c r="M2313" t="s">
        <v>30</v>
      </c>
      <c r="N2313" t="s">
        <v>31</v>
      </c>
      <c r="O2313" t="s">
        <v>22</v>
      </c>
      <c r="P2313" t="s">
        <v>4575</v>
      </c>
      <c r="Q2313" t="s">
        <v>4396</v>
      </c>
      <c r="R2313" t="s">
        <v>4385</v>
      </c>
      <c r="S2313" t="s">
        <v>4434</v>
      </c>
      <c r="T2313" t="s">
        <v>4626</v>
      </c>
      <c r="U2313" t="s">
        <v>4627</v>
      </c>
      <c r="V2313">
        <v>1987</v>
      </c>
      <c r="W2313" s="1">
        <v>45107</v>
      </c>
      <c r="X2313" t="s">
        <v>4404</v>
      </c>
      <c r="Y2313" t="s">
        <v>4059</v>
      </c>
      <c r="Z2313" t="s">
        <v>3987</v>
      </c>
      <c r="AA2313" t="s">
        <v>3988</v>
      </c>
      <c r="AB2313" t="s">
        <v>3983</v>
      </c>
      <c r="AC2313" t="s">
        <v>3997</v>
      </c>
      <c r="AD2313">
        <v>121</v>
      </c>
      <c r="AE2313">
        <v>155</v>
      </c>
      <c r="AF2313" t="s">
        <v>4055</v>
      </c>
      <c r="AG2313" s="1"/>
      <c r="AJ2313" t="s">
        <v>3975</v>
      </c>
      <c r="AL2313" s="1"/>
      <c r="AM2313" s="1"/>
      <c r="AO2313">
        <v>441.87</v>
      </c>
      <c r="AP2313">
        <v>0.1</v>
      </c>
      <c r="AQ2313">
        <v>44.187000000000005</v>
      </c>
      <c r="AR2313">
        <v>397.68299999999999</v>
      </c>
      <c r="AS2313">
        <v>422.68299999999999</v>
      </c>
      <c r="AT2313">
        <v>363</v>
      </c>
      <c r="AU2313">
        <v>9.6829999999999927</v>
      </c>
      <c r="AV2313">
        <v>9</v>
      </c>
      <c r="AW2313">
        <v>2</v>
      </c>
    </row>
    <row r="2314" spans="1:49" x14ac:dyDescent="0.3">
      <c r="A2314" t="s">
        <v>3078</v>
      </c>
      <c r="B2314" s="1">
        <v>45352</v>
      </c>
      <c r="C2314" s="1">
        <v>45599</v>
      </c>
      <c r="D2314" s="1">
        <v>45367</v>
      </c>
      <c r="E2314" t="s">
        <v>763</v>
      </c>
      <c r="F2314" t="s">
        <v>215</v>
      </c>
      <c r="G2314">
        <v>2</v>
      </c>
      <c r="H2314">
        <v>96.31</v>
      </c>
      <c r="I2314">
        <v>15</v>
      </c>
      <c r="J2314">
        <v>35</v>
      </c>
      <c r="K2314" t="s">
        <v>18</v>
      </c>
      <c r="L2314" t="s">
        <v>26</v>
      </c>
      <c r="M2314" t="s">
        <v>20</v>
      </c>
      <c r="N2314" t="s">
        <v>22</v>
      </c>
      <c r="O2314" t="s">
        <v>22</v>
      </c>
      <c r="P2314" t="s">
        <v>4541</v>
      </c>
      <c r="Q2314" t="s">
        <v>4384</v>
      </c>
      <c r="R2314" t="s">
        <v>4397</v>
      </c>
      <c r="S2314" t="s">
        <v>4434</v>
      </c>
      <c r="T2314" t="s">
        <v>8674</v>
      </c>
      <c r="U2314" t="s">
        <v>8675</v>
      </c>
      <c r="V2314">
        <v>1990</v>
      </c>
      <c r="W2314" s="1">
        <v>45974</v>
      </c>
      <c r="X2314" t="s">
        <v>4419</v>
      </c>
      <c r="Y2314" t="s">
        <v>4148</v>
      </c>
      <c r="Z2314" t="s">
        <v>3987</v>
      </c>
      <c r="AA2314" t="s">
        <v>3999</v>
      </c>
      <c r="AB2314" t="s">
        <v>4020</v>
      </c>
      <c r="AC2314" t="s">
        <v>3974</v>
      </c>
      <c r="AD2314">
        <v>80.56</v>
      </c>
      <c r="AE2314">
        <v>106.05</v>
      </c>
      <c r="AF2314" t="s">
        <v>3975</v>
      </c>
      <c r="AG2314" s="1"/>
      <c r="AJ2314" t="s">
        <v>3975</v>
      </c>
      <c r="AL2314" s="1"/>
      <c r="AM2314" s="1"/>
      <c r="AO2314">
        <v>192.62</v>
      </c>
      <c r="AP2314">
        <v>0.15</v>
      </c>
      <c r="AQ2314">
        <v>28.893000000000001</v>
      </c>
      <c r="AR2314">
        <v>163.727</v>
      </c>
      <c r="AS2314">
        <v>198.727</v>
      </c>
      <c r="AT2314">
        <v>161.12</v>
      </c>
      <c r="AU2314">
        <v>-32.393000000000001</v>
      </c>
      <c r="AV2314">
        <v>-232</v>
      </c>
      <c r="AW2314">
        <v>247</v>
      </c>
    </row>
    <row r="2315" spans="1:49" x14ac:dyDescent="0.3">
      <c r="A2315" t="s">
        <v>3079</v>
      </c>
      <c r="B2315" s="1">
        <v>45646</v>
      </c>
      <c r="C2315" s="1">
        <v>45646</v>
      </c>
      <c r="D2315" s="1">
        <v>45650</v>
      </c>
      <c r="E2315" t="s">
        <v>426</v>
      </c>
      <c r="F2315" t="s">
        <v>169</v>
      </c>
      <c r="G2315">
        <v>2</v>
      </c>
      <c r="H2315">
        <v>83.61</v>
      </c>
      <c r="I2315">
        <v>10</v>
      </c>
      <c r="J2315">
        <v>15</v>
      </c>
      <c r="K2315" t="s">
        <v>35</v>
      </c>
      <c r="L2315" t="s">
        <v>26</v>
      </c>
      <c r="M2315" t="s">
        <v>30</v>
      </c>
      <c r="N2315" t="s">
        <v>22</v>
      </c>
      <c r="O2315" t="s">
        <v>22</v>
      </c>
      <c r="P2315" t="s">
        <v>4952</v>
      </c>
      <c r="Q2315" t="s">
        <v>4396</v>
      </c>
      <c r="R2315" t="s">
        <v>4390</v>
      </c>
      <c r="S2315" t="s">
        <v>4434</v>
      </c>
      <c r="T2315" t="s">
        <v>5023</v>
      </c>
      <c r="U2315" t="s">
        <v>8723</v>
      </c>
      <c r="V2315">
        <v>1982</v>
      </c>
      <c r="W2315" s="1">
        <v>45466</v>
      </c>
      <c r="X2315" t="s">
        <v>4404</v>
      </c>
      <c r="Y2315" t="s">
        <v>4117</v>
      </c>
      <c r="Z2315" t="s">
        <v>3994</v>
      </c>
      <c r="AA2315" t="s">
        <v>3995</v>
      </c>
      <c r="AB2315" t="s">
        <v>4000</v>
      </c>
      <c r="AC2315" t="s">
        <v>3980</v>
      </c>
      <c r="AD2315">
        <v>61.76</v>
      </c>
      <c r="AE2315">
        <v>83.68</v>
      </c>
      <c r="AF2315" t="s">
        <v>4055</v>
      </c>
      <c r="AG2315" s="1"/>
      <c r="AJ2315" t="s">
        <v>3975</v>
      </c>
      <c r="AL2315" s="1"/>
      <c r="AM2315" s="1"/>
      <c r="AO2315">
        <v>167.22</v>
      </c>
      <c r="AP2315">
        <v>0.1</v>
      </c>
      <c r="AQ2315">
        <v>16.722000000000001</v>
      </c>
      <c r="AR2315">
        <v>150.49799999999999</v>
      </c>
      <c r="AS2315">
        <v>165.49799999999999</v>
      </c>
      <c r="AT2315">
        <v>123.52</v>
      </c>
      <c r="AU2315">
        <v>11.977999999999994</v>
      </c>
      <c r="AV2315">
        <v>4</v>
      </c>
      <c r="AW2315">
        <v>0</v>
      </c>
    </row>
    <row r="2316" spans="1:49" x14ac:dyDescent="0.3">
      <c r="A2316" t="s">
        <v>3080</v>
      </c>
      <c r="B2316" s="1">
        <v>45369</v>
      </c>
      <c r="C2316" s="1"/>
      <c r="D2316" s="1">
        <v>45379</v>
      </c>
      <c r="E2316" t="s">
        <v>1863</v>
      </c>
      <c r="F2316" t="s">
        <v>218</v>
      </c>
      <c r="G2316">
        <v>1</v>
      </c>
      <c r="H2316">
        <v>48.7</v>
      </c>
      <c r="I2316">
        <v>0</v>
      </c>
      <c r="J2316">
        <v>35</v>
      </c>
      <c r="K2316" t="s">
        <v>18</v>
      </c>
      <c r="L2316" t="s">
        <v>43</v>
      </c>
      <c r="M2316" t="s">
        <v>20</v>
      </c>
      <c r="N2316" t="s">
        <v>22</v>
      </c>
      <c r="O2316" t="s">
        <v>22</v>
      </c>
      <c r="P2316" t="s">
        <v>4964</v>
      </c>
      <c r="Q2316" t="s">
        <v>4384</v>
      </c>
      <c r="R2316" t="s">
        <v>4444</v>
      </c>
      <c r="S2316" t="s">
        <v>4398</v>
      </c>
      <c r="T2316" t="s">
        <v>4965</v>
      </c>
      <c r="U2316" t="s">
        <v>8686</v>
      </c>
      <c r="V2316">
        <v>1977</v>
      </c>
      <c r="W2316" s="1">
        <v>45299</v>
      </c>
      <c r="X2316" t="s">
        <v>4388</v>
      </c>
      <c r="Y2316" t="s">
        <v>4053</v>
      </c>
      <c r="Z2316" t="s">
        <v>3994</v>
      </c>
      <c r="AA2316" t="s">
        <v>4006</v>
      </c>
      <c r="AB2316" t="s">
        <v>3983</v>
      </c>
      <c r="AC2316" t="s">
        <v>3974</v>
      </c>
      <c r="AD2316">
        <v>0</v>
      </c>
      <c r="AE2316">
        <v>45.96</v>
      </c>
      <c r="AF2316" t="s">
        <v>3975</v>
      </c>
      <c r="AG2316" s="1"/>
      <c r="AJ2316" t="s">
        <v>3975</v>
      </c>
      <c r="AL2316" s="1"/>
      <c r="AM2316" s="1"/>
      <c r="AO2316">
        <v>48.7</v>
      </c>
      <c r="AP2316">
        <v>0</v>
      </c>
      <c r="AQ2316">
        <v>0</v>
      </c>
      <c r="AR2316">
        <v>48.7</v>
      </c>
      <c r="AS2316">
        <v>83.7</v>
      </c>
      <c r="AT2316">
        <v>0</v>
      </c>
      <c r="AU2316">
        <v>13.700000000000003</v>
      </c>
    </row>
    <row r="2317" spans="1:49" x14ac:dyDescent="0.3">
      <c r="A2317" t="s">
        <v>3081</v>
      </c>
      <c r="B2317" s="1">
        <v>45472</v>
      </c>
      <c r="C2317" s="1">
        <v>45475</v>
      </c>
      <c r="D2317" s="1">
        <v>45450</v>
      </c>
      <c r="E2317" t="s">
        <v>1161</v>
      </c>
      <c r="F2317" t="s">
        <v>296</v>
      </c>
      <c r="G2317">
        <v>1</v>
      </c>
      <c r="H2317">
        <v>198.34</v>
      </c>
      <c r="I2317">
        <v>10</v>
      </c>
      <c r="J2317">
        <v>35</v>
      </c>
      <c r="K2317" t="s">
        <v>42</v>
      </c>
      <c r="L2317" t="s">
        <v>19</v>
      </c>
      <c r="M2317" t="s">
        <v>30</v>
      </c>
      <c r="N2317" t="s">
        <v>22</v>
      </c>
      <c r="O2317" t="s">
        <v>22</v>
      </c>
      <c r="P2317" t="s">
        <v>4849</v>
      </c>
      <c r="Q2317" t="s">
        <v>4396</v>
      </c>
      <c r="R2317" t="s">
        <v>4401</v>
      </c>
      <c r="S2317" t="s">
        <v>4434</v>
      </c>
      <c r="T2317" t="s">
        <v>4850</v>
      </c>
      <c r="U2317" t="s">
        <v>4851</v>
      </c>
      <c r="V2317">
        <v>1995</v>
      </c>
      <c r="W2317" s="1">
        <v>44588</v>
      </c>
      <c r="X2317" t="s">
        <v>4388</v>
      </c>
      <c r="Y2317" t="s">
        <v>4131</v>
      </c>
      <c r="Z2317" t="s">
        <v>3987</v>
      </c>
      <c r="AA2317" t="s">
        <v>3999</v>
      </c>
      <c r="AB2317" t="s">
        <v>4009</v>
      </c>
      <c r="AC2317" t="s">
        <v>3974</v>
      </c>
      <c r="AD2317">
        <v>152.1</v>
      </c>
      <c r="AE2317">
        <v>198.84</v>
      </c>
      <c r="AF2317" t="s">
        <v>3975</v>
      </c>
      <c r="AG2317" s="1"/>
      <c r="AJ2317" t="s">
        <v>3975</v>
      </c>
      <c r="AL2317" s="1"/>
      <c r="AM2317" s="1"/>
      <c r="AO2317">
        <v>198.34</v>
      </c>
      <c r="AP2317">
        <v>0.1</v>
      </c>
      <c r="AQ2317">
        <v>19.834000000000003</v>
      </c>
      <c r="AR2317">
        <v>178.506</v>
      </c>
      <c r="AS2317">
        <v>213.506</v>
      </c>
      <c r="AT2317">
        <v>152.1</v>
      </c>
      <c r="AU2317">
        <v>-8.5939999999999941</v>
      </c>
      <c r="AV2317">
        <v>-25</v>
      </c>
      <c r="AW2317">
        <v>3</v>
      </c>
    </row>
    <row r="2318" spans="1:49" x14ac:dyDescent="0.3">
      <c r="A2318" t="s">
        <v>3082</v>
      </c>
      <c r="B2318" s="1">
        <v>45605</v>
      </c>
      <c r="C2318" s="1">
        <v>45547</v>
      </c>
      <c r="D2318" s="1">
        <v>45554</v>
      </c>
      <c r="E2318" t="s">
        <v>691</v>
      </c>
      <c r="F2318" t="s">
        <v>594</v>
      </c>
      <c r="G2318">
        <v>3</v>
      </c>
      <c r="H2318">
        <v>77.849999999999994</v>
      </c>
      <c r="I2318">
        <v>0</v>
      </c>
      <c r="J2318">
        <v>15</v>
      </c>
      <c r="K2318" t="s">
        <v>35</v>
      </c>
      <c r="L2318" t="s">
        <v>19</v>
      </c>
      <c r="M2318" t="s">
        <v>30</v>
      </c>
      <c r="N2318" t="s">
        <v>21</v>
      </c>
      <c r="O2318" t="s">
        <v>22</v>
      </c>
      <c r="P2318" t="s">
        <v>4654</v>
      </c>
      <c r="Q2318" t="s">
        <v>4384</v>
      </c>
      <c r="R2318" t="s">
        <v>4412</v>
      </c>
      <c r="S2318" t="s">
        <v>4434</v>
      </c>
      <c r="T2318" t="s">
        <v>4686</v>
      </c>
      <c r="U2318" t="s">
        <v>8533</v>
      </c>
      <c r="V2318">
        <v>1987</v>
      </c>
      <c r="W2318" s="1">
        <v>45447</v>
      </c>
      <c r="X2318" t="s">
        <v>4404</v>
      </c>
      <c r="Y2318" t="s">
        <v>4058</v>
      </c>
      <c r="Z2318" t="s">
        <v>3994</v>
      </c>
      <c r="AA2318" t="s">
        <v>3995</v>
      </c>
      <c r="AB2318" t="s">
        <v>4002</v>
      </c>
      <c r="AC2318" t="s">
        <v>3992</v>
      </c>
      <c r="AD2318">
        <v>60.46</v>
      </c>
      <c r="AE2318">
        <v>74.209999999999994</v>
      </c>
      <c r="AF2318" t="s">
        <v>3975</v>
      </c>
      <c r="AG2318" s="1">
        <v>45292</v>
      </c>
      <c r="AH2318" t="s">
        <v>4177</v>
      </c>
      <c r="AI2318" t="s">
        <v>18</v>
      </c>
      <c r="AJ2318" t="s">
        <v>4055</v>
      </c>
      <c r="AL2318" s="1"/>
      <c r="AM2318" s="1"/>
      <c r="AO2318">
        <v>233.54999999999998</v>
      </c>
      <c r="AP2318">
        <v>0</v>
      </c>
      <c r="AQ2318">
        <v>0</v>
      </c>
      <c r="AR2318">
        <v>233.54999999999998</v>
      </c>
      <c r="AS2318">
        <v>248.54999999999998</v>
      </c>
      <c r="AT2318">
        <v>181.38</v>
      </c>
      <c r="AU2318">
        <v>37.169999999999987</v>
      </c>
      <c r="AV2318">
        <v>7</v>
      </c>
      <c r="AW2318">
        <v>-58</v>
      </c>
    </row>
    <row r="2319" spans="1:49" x14ac:dyDescent="0.3">
      <c r="A2319" t="s">
        <v>3083</v>
      </c>
      <c r="B2319" s="1">
        <v>45332</v>
      </c>
      <c r="C2319" s="1">
        <v>45483</v>
      </c>
      <c r="D2319" s="1">
        <v>45545</v>
      </c>
      <c r="E2319" t="s">
        <v>840</v>
      </c>
      <c r="F2319" t="s">
        <v>603</v>
      </c>
      <c r="G2319">
        <v>2</v>
      </c>
      <c r="H2319">
        <v>29.64</v>
      </c>
      <c r="I2319">
        <v>1</v>
      </c>
      <c r="J2319">
        <v>35</v>
      </c>
      <c r="K2319" t="s">
        <v>42</v>
      </c>
      <c r="L2319" t="s">
        <v>19</v>
      </c>
      <c r="M2319" t="s">
        <v>20</v>
      </c>
      <c r="N2319" t="s">
        <v>22</v>
      </c>
      <c r="O2319" t="s">
        <v>22</v>
      </c>
      <c r="P2319" t="s">
        <v>4429</v>
      </c>
      <c r="Q2319" t="s">
        <v>4384</v>
      </c>
      <c r="R2319" t="s">
        <v>4397</v>
      </c>
      <c r="S2319" t="s">
        <v>4391</v>
      </c>
      <c r="T2319" t="s">
        <v>4430</v>
      </c>
      <c r="U2319" t="s">
        <v>8429</v>
      </c>
      <c r="V2319">
        <v>2001</v>
      </c>
      <c r="W2319" s="1">
        <v>45542</v>
      </c>
      <c r="X2319" t="s">
        <v>4388</v>
      </c>
      <c r="Y2319" t="s">
        <v>4082</v>
      </c>
      <c r="Z2319" t="s">
        <v>4014</v>
      </c>
      <c r="AA2319" t="s">
        <v>4049</v>
      </c>
      <c r="AB2319" t="s">
        <v>3983</v>
      </c>
      <c r="AC2319" t="s">
        <v>3985</v>
      </c>
      <c r="AD2319">
        <v>21.58</v>
      </c>
      <c r="AE2319">
        <v>25.83</v>
      </c>
      <c r="AF2319" t="s">
        <v>3975</v>
      </c>
      <c r="AG2319" s="1">
        <v>45539</v>
      </c>
      <c r="AH2319" t="s">
        <v>4171</v>
      </c>
      <c r="AI2319" t="s">
        <v>35</v>
      </c>
      <c r="AJ2319" t="s">
        <v>4055</v>
      </c>
      <c r="AL2319" s="1"/>
      <c r="AM2319" s="1"/>
      <c r="AO2319">
        <v>59.28</v>
      </c>
      <c r="AP2319">
        <v>0.01</v>
      </c>
      <c r="AQ2319">
        <v>0.59279999999999999</v>
      </c>
      <c r="AR2319">
        <v>58.687200000000004</v>
      </c>
      <c r="AS2319">
        <v>93.687200000000004</v>
      </c>
      <c r="AT2319">
        <v>43.16</v>
      </c>
      <c r="AU2319">
        <v>-19.472799999999992</v>
      </c>
      <c r="AV2319">
        <v>62</v>
      </c>
      <c r="AW2319">
        <v>151</v>
      </c>
    </row>
    <row r="2320" spans="1:49" x14ac:dyDescent="0.3">
      <c r="A2320" t="s">
        <v>3084</v>
      </c>
      <c r="B2320" s="1">
        <v>45481</v>
      </c>
      <c r="C2320" s="1">
        <v>45518</v>
      </c>
      <c r="D2320" s="1">
        <v>45520</v>
      </c>
      <c r="E2320" t="s">
        <v>661</v>
      </c>
      <c r="F2320" t="s">
        <v>741</v>
      </c>
      <c r="G2320">
        <v>1</v>
      </c>
      <c r="H2320">
        <v>172.02</v>
      </c>
      <c r="I2320">
        <v>5</v>
      </c>
      <c r="J2320">
        <v>15</v>
      </c>
      <c r="K2320" t="s">
        <v>35</v>
      </c>
      <c r="L2320" t="s">
        <v>19</v>
      </c>
      <c r="M2320" t="s">
        <v>36</v>
      </c>
      <c r="N2320" t="s">
        <v>21</v>
      </c>
      <c r="O2320" t="s">
        <v>22</v>
      </c>
      <c r="P2320" t="s">
        <v>5107</v>
      </c>
      <c r="Q2320" t="s">
        <v>4396</v>
      </c>
      <c r="R2320" t="s">
        <v>4416</v>
      </c>
      <c r="S2320" t="s">
        <v>4386</v>
      </c>
      <c r="T2320" t="s">
        <v>8779</v>
      </c>
      <c r="U2320" t="s">
        <v>8780</v>
      </c>
      <c r="V2320">
        <v>1997</v>
      </c>
      <c r="W2320" s="1">
        <v>44727</v>
      </c>
      <c r="X2320" t="s">
        <v>4388</v>
      </c>
      <c r="Y2320" t="s">
        <v>4103</v>
      </c>
      <c r="Z2320" t="s">
        <v>3971</v>
      </c>
      <c r="AA2320" t="s">
        <v>4019</v>
      </c>
      <c r="AB2320" t="s">
        <v>4009</v>
      </c>
      <c r="AC2320" t="s">
        <v>3997</v>
      </c>
      <c r="AD2320">
        <v>140.33000000000001</v>
      </c>
      <c r="AE2320">
        <v>175.82</v>
      </c>
      <c r="AF2320" t="s">
        <v>3975</v>
      </c>
      <c r="AG2320" s="1"/>
      <c r="AJ2320" t="s">
        <v>3975</v>
      </c>
      <c r="AL2320" s="1"/>
      <c r="AM2320" s="1"/>
      <c r="AO2320">
        <v>172.02</v>
      </c>
      <c r="AP2320">
        <v>0.05</v>
      </c>
      <c r="AQ2320">
        <v>8.6010000000000009</v>
      </c>
      <c r="AR2320">
        <v>163.41900000000001</v>
      </c>
      <c r="AS2320">
        <v>178.41900000000001</v>
      </c>
      <c r="AT2320">
        <v>140.33000000000001</v>
      </c>
      <c r="AU2320">
        <v>8.0889999999999986</v>
      </c>
      <c r="AV2320">
        <v>2</v>
      </c>
      <c r="AW2320">
        <v>37</v>
      </c>
    </row>
    <row r="2321" spans="1:49" x14ac:dyDescent="0.3">
      <c r="A2321" t="s">
        <v>3085</v>
      </c>
      <c r="B2321" s="1">
        <v>45341</v>
      </c>
      <c r="C2321" s="1">
        <v>45343</v>
      </c>
      <c r="D2321" s="1">
        <v>45352</v>
      </c>
      <c r="E2321" t="s">
        <v>1693</v>
      </c>
      <c r="F2321" t="s">
        <v>594</v>
      </c>
      <c r="G2321">
        <v>2</v>
      </c>
      <c r="H2321">
        <v>67.38</v>
      </c>
      <c r="I2321">
        <v>15</v>
      </c>
      <c r="J2321">
        <v>15</v>
      </c>
      <c r="K2321" t="s">
        <v>60</v>
      </c>
      <c r="L2321" t="s">
        <v>26</v>
      </c>
      <c r="M2321" t="s">
        <v>47</v>
      </c>
      <c r="N2321" t="s">
        <v>22</v>
      </c>
      <c r="O2321" t="s">
        <v>38</v>
      </c>
      <c r="P2321" t="s">
        <v>4624</v>
      </c>
      <c r="Q2321" t="s">
        <v>4396</v>
      </c>
      <c r="R2321" t="s">
        <v>4397</v>
      </c>
      <c r="S2321" t="s">
        <v>4398</v>
      </c>
      <c r="T2321" t="s">
        <v>4698</v>
      </c>
      <c r="U2321" t="s">
        <v>8539</v>
      </c>
      <c r="V2321">
        <v>1991</v>
      </c>
      <c r="W2321" s="1">
        <v>45065</v>
      </c>
      <c r="X2321" t="s">
        <v>4394</v>
      </c>
      <c r="Y2321" t="s">
        <v>4058</v>
      </c>
      <c r="Z2321" t="s">
        <v>3994</v>
      </c>
      <c r="AA2321" t="s">
        <v>3995</v>
      </c>
      <c r="AB2321" t="s">
        <v>4002</v>
      </c>
      <c r="AC2321" t="s">
        <v>3992</v>
      </c>
      <c r="AD2321">
        <v>60.46</v>
      </c>
      <c r="AE2321">
        <v>74.209999999999994</v>
      </c>
      <c r="AF2321" t="s">
        <v>3975</v>
      </c>
      <c r="AG2321" s="1"/>
      <c r="AJ2321" t="s">
        <v>3975</v>
      </c>
      <c r="AK2321" t="s">
        <v>5228</v>
      </c>
      <c r="AL2321" s="1">
        <v>45880</v>
      </c>
      <c r="AM2321" s="1">
        <v>45932</v>
      </c>
      <c r="AN2321" t="s">
        <v>19</v>
      </c>
      <c r="AO2321">
        <v>134.76</v>
      </c>
      <c r="AP2321">
        <v>0.15</v>
      </c>
      <c r="AQ2321">
        <v>20.213999999999999</v>
      </c>
      <c r="AR2321">
        <v>114.54599999999999</v>
      </c>
      <c r="AS2321">
        <v>129.54599999999999</v>
      </c>
      <c r="AT2321">
        <v>120.92</v>
      </c>
      <c r="AU2321">
        <v>-21.374000000000009</v>
      </c>
      <c r="AV2321">
        <v>9</v>
      </c>
      <c r="AW2321">
        <v>2</v>
      </c>
    </row>
    <row r="2322" spans="1:49" x14ac:dyDescent="0.3">
      <c r="A2322" t="s">
        <v>3086</v>
      </c>
      <c r="B2322" s="1">
        <v>45550</v>
      </c>
      <c r="C2322" s="1">
        <v>45553</v>
      </c>
      <c r="D2322" s="1">
        <v>45554</v>
      </c>
      <c r="E2322" t="s">
        <v>555</v>
      </c>
      <c r="F2322" t="s">
        <v>709</v>
      </c>
      <c r="G2322">
        <v>1</v>
      </c>
      <c r="H2322">
        <v>71.81</v>
      </c>
      <c r="I2322">
        <v>20</v>
      </c>
      <c r="J2322">
        <v>15</v>
      </c>
      <c r="K2322" t="s">
        <v>18</v>
      </c>
      <c r="L2322" t="s">
        <v>26</v>
      </c>
      <c r="M2322" t="s">
        <v>30</v>
      </c>
      <c r="N2322" t="s">
        <v>37</v>
      </c>
      <c r="O2322" t="s">
        <v>64</v>
      </c>
      <c r="P2322" t="s">
        <v>4395</v>
      </c>
      <c r="Q2322" t="s">
        <v>4396</v>
      </c>
      <c r="R2322" t="s">
        <v>4401</v>
      </c>
      <c r="S2322" t="s">
        <v>4386</v>
      </c>
      <c r="T2322" t="s">
        <v>4641</v>
      </c>
      <c r="U2322" t="s">
        <v>8514</v>
      </c>
      <c r="V2322">
        <v>1994</v>
      </c>
      <c r="W2322" s="1">
        <v>45081</v>
      </c>
      <c r="X2322" t="s">
        <v>4388</v>
      </c>
      <c r="Y2322" t="s">
        <v>4118</v>
      </c>
      <c r="Z2322" t="s">
        <v>3977</v>
      </c>
      <c r="AA2322" t="s">
        <v>3991</v>
      </c>
      <c r="AB2322" t="s">
        <v>4009</v>
      </c>
      <c r="AC2322" t="s">
        <v>3985</v>
      </c>
      <c r="AD2322">
        <v>51.25</v>
      </c>
      <c r="AE2322">
        <v>67.8</v>
      </c>
      <c r="AF2322" t="s">
        <v>3975</v>
      </c>
      <c r="AG2322" s="1"/>
      <c r="AJ2322" t="s">
        <v>3975</v>
      </c>
      <c r="AK2322" t="s">
        <v>5226</v>
      </c>
      <c r="AL2322" s="1">
        <v>45690</v>
      </c>
      <c r="AM2322" s="1">
        <v>45725</v>
      </c>
      <c r="AN2322" t="s">
        <v>5225</v>
      </c>
      <c r="AO2322">
        <v>71.81</v>
      </c>
      <c r="AP2322">
        <v>0.2</v>
      </c>
      <c r="AQ2322">
        <v>14.362000000000002</v>
      </c>
      <c r="AR2322">
        <v>57.448</v>
      </c>
      <c r="AS2322">
        <v>72.448000000000008</v>
      </c>
      <c r="AT2322">
        <v>51.25</v>
      </c>
      <c r="AU2322">
        <v>-8.8019999999999996</v>
      </c>
      <c r="AV2322">
        <v>1</v>
      </c>
      <c r="AW2322">
        <v>3</v>
      </c>
    </row>
    <row r="2323" spans="1:49" x14ac:dyDescent="0.3">
      <c r="A2323" t="s">
        <v>3087</v>
      </c>
      <c r="B2323" s="1">
        <v>45302</v>
      </c>
      <c r="C2323" s="1">
        <v>45604</v>
      </c>
      <c r="D2323" s="1">
        <v>45609</v>
      </c>
      <c r="E2323" t="s">
        <v>614</v>
      </c>
      <c r="F2323" t="s">
        <v>728</v>
      </c>
      <c r="G2323">
        <v>1</v>
      </c>
      <c r="H2323">
        <v>166.53</v>
      </c>
      <c r="I2323">
        <v>5</v>
      </c>
      <c r="J2323">
        <v>25</v>
      </c>
      <c r="K2323" t="s">
        <v>18</v>
      </c>
      <c r="L2323" t="s">
        <v>26</v>
      </c>
      <c r="M2323" t="s">
        <v>36</v>
      </c>
      <c r="N2323" t="s">
        <v>22</v>
      </c>
      <c r="O2323" t="s">
        <v>22</v>
      </c>
      <c r="P2323" t="s">
        <v>4582</v>
      </c>
      <c r="Q2323" t="s">
        <v>4396</v>
      </c>
      <c r="R2323" t="s">
        <v>4401</v>
      </c>
      <c r="S2323" t="s">
        <v>4434</v>
      </c>
      <c r="T2323" t="s">
        <v>4597</v>
      </c>
      <c r="U2323" t="s">
        <v>4598</v>
      </c>
      <c r="V2323">
        <v>1994</v>
      </c>
      <c r="W2323" s="1">
        <v>45407</v>
      </c>
      <c r="X2323" t="s">
        <v>4388</v>
      </c>
      <c r="Y2323" t="s">
        <v>4082</v>
      </c>
      <c r="Z2323" t="s">
        <v>4014</v>
      </c>
      <c r="AA2323" t="s">
        <v>4049</v>
      </c>
      <c r="AB2323" t="s">
        <v>3983</v>
      </c>
      <c r="AC2323" t="s">
        <v>3980</v>
      </c>
      <c r="AD2323">
        <v>138.13</v>
      </c>
      <c r="AE2323">
        <v>184.83</v>
      </c>
      <c r="AF2323" t="s">
        <v>3975</v>
      </c>
      <c r="AG2323" s="1"/>
      <c r="AJ2323" t="s">
        <v>3975</v>
      </c>
      <c r="AL2323" s="1"/>
      <c r="AM2323" s="1"/>
      <c r="AO2323">
        <v>166.53</v>
      </c>
      <c r="AP2323">
        <v>0.05</v>
      </c>
      <c r="AQ2323">
        <v>8.3265000000000011</v>
      </c>
      <c r="AR2323">
        <v>158.20349999999999</v>
      </c>
      <c r="AS2323">
        <v>183.20349999999999</v>
      </c>
      <c r="AT2323">
        <v>138.13</v>
      </c>
      <c r="AU2323">
        <v>-4.9265000000000043</v>
      </c>
      <c r="AV2323">
        <v>5</v>
      </c>
      <c r="AW2323">
        <v>302</v>
      </c>
    </row>
    <row r="2324" spans="1:49" x14ac:dyDescent="0.3">
      <c r="A2324" t="s">
        <v>3088</v>
      </c>
      <c r="B2324" s="1">
        <v>45434</v>
      </c>
      <c r="C2324" s="1">
        <v>45438</v>
      </c>
      <c r="D2324" s="1">
        <v>45445</v>
      </c>
      <c r="E2324" t="s">
        <v>1601</v>
      </c>
      <c r="F2324" t="s">
        <v>17</v>
      </c>
      <c r="G2324">
        <v>1</v>
      </c>
      <c r="H2324">
        <v>248.26</v>
      </c>
      <c r="I2324">
        <v>15</v>
      </c>
      <c r="J2324">
        <v>15</v>
      </c>
      <c r="K2324" t="s">
        <v>60</v>
      </c>
      <c r="L2324" t="s">
        <v>19</v>
      </c>
      <c r="M2324" t="s">
        <v>20</v>
      </c>
      <c r="N2324" t="s">
        <v>31</v>
      </c>
      <c r="O2324" t="s">
        <v>22</v>
      </c>
      <c r="P2324" t="s">
        <v>4453</v>
      </c>
      <c r="Q2324" t="s">
        <v>4396</v>
      </c>
      <c r="R2324" t="s">
        <v>4385</v>
      </c>
      <c r="S2324" t="s">
        <v>4406</v>
      </c>
      <c r="T2324" t="s">
        <v>4800</v>
      </c>
      <c r="U2324" t="s">
        <v>8596</v>
      </c>
      <c r="V2324">
        <v>1980</v>
      </c>
      <c r="W2324" s="1">
        <v>44824</v>
      </c>
      <c r="X2324" t="s">
        <v>4388</v>
      </c>
      <c r="Y2324" t="s">
        <v>4157</v>
      </c>
      <c r="Z2324" t="s">
        <v>3987</v>
      </c>
      <c r="AA2324" t="s">
        <v>4065</v>
      </c>
      <c r="AB2324" t="s">
        <v>3996</v>
      </c>
      <c r="AC2324" t="s">
        <v>3980</v>
      </c>
      <c r="AD2324">
        <v>199.45</v>
      </c>
      <c r="AE2324">
        <v>291.61</v>
      </c>
      <c r="AF2324" t="s">
        <v>3975</v>
      </c>
      <c r="AG2324" s="1"/>
      <c r="AJ2324" t="s">
        <v>3975</v>
      </c>
      <c r="AL2324" s="1"/>
      <c r="AM2324" s="1"/>
      <c r="AO2324">
        <v>248.26</v>
      </c>
      <c r="AP2324">
        <v>0.15</v>
      </c>
      <c r="AQ2324">
        <v>37.238999999999997</v>
      </c>
      <c r="AR2324">
        <v>211.02099999999999</v>
      </c>
      <c r="AS2324">
        <v>226.02099999999999</v>
      </c>
      <c r="AT2324">
        <v>199.45</v>
      </c>
      <c r="AU2324">
        <v>-3.429000000000002</v>
      </c>
      <c r="AV2324">
        <v>7</v>
      </c>
      <c r="AW2324">
        <v>4</v>
      </c>
    </row>
    <row r="2325" spans="1:49" x14ac:dyDescent="0.3">
      <c r="A2325" t="s">
        <v>3089</v>
      </c>
      <c r="B2325" s="1">
        <v>45374</v>
      </c>
      <c r="C2325" s="1">
        <v>45378</v>
      </c>
      <c r="D2325" s="1">
        <v>45381</v>
      </c>
      <c r="E2325" t="s">
        <v>1464</v>
      </c>
      <c r="F2325" t="s">
        <v>198</v>
      </c>
      <c r="G2325">
        <v>1</v>
      </c>
      <c r="H2325">
        <v>191.75</v>
      </c>
      <c r="I2325">
        <v>0</v>
      </c>
      <c r="J2325">
        <v>15</v>
      </c>
      <c r="K2325" t="s">
        <v>60</v>
      </c>
      <c r="L2325" t="s">
        <v>19</v>
      </c>
      <c r="M2325" t="s">
        <v>30</v>
      </c>
      <c r="N2325" t="s">
        <v>21</v>
      </c>
      <c r="O2325" t="s">
        <v>22</v>
      </c>
      <c r="P2325" t="s">
        <v>4604</v>
      </c>
      <c r="Q2325" t="s">
        <v>4384</v>
      </c>
      <c r="R2325" t="s">
        <v>4424</v>
      </c>
      <c r="S2325" t="s">
        <v>4434</v>
      </c>
      <c r="T2325" t="s">
        <v>4900</v>
      </c>
      <c r="U2325" t="s">
        <v>8650</v>
      </c>
      <c r="V2325">
        <v>1991</v>
      </c>
      <c r="W2325" s="1">
        <v>45035</v>
      </c>
      <c r="X2325" t="s">
        <v>4388</v>
      </c>
      <c r="Y2325" t="s">
        <v>4091</v>
      </c>
      <c r="Z2325" t="s">
        <v>3987</v>
      </c>
      <c r="AA2325" t="s">
        <v>4026</v>
      </c>
      <c r="AB2325" t="s">
        <v>3983</v>
      </c>
      <c r="AC2325" t="s">
        <v>3997</v>
      </c>
      <c r="AD2325">
        <v>119.99</v>
      </c>
      <c r="AE2325">
        <v>168.92</v>
      </c>
      <c r="AF2325" t="s">
        <v>3975</v>
      </c>
      <c r="AG2325" s="1"/>
      <c r="AJ2325" t="s">
        <v>3975</v>
      </c>
      <c r="AL2325" s="1"/>
      <c r="AM2325" s="1"/>
      <c r="AO2325">
        <v>191.75</v>
      </c>
      <c r="AP2325">
        <v>0</v>
      </c>
      <c r="AQ2325">
        <v>0</v>
      </c>
      <c r="AR2325">
        <v>191.75</v>
      </c>
      <c r="AS2325">
        <v>206.75</v>
      </c>
      <c r="AT2325">
        <v>119.99</v>
      </c>
      <c r="AU2325">
        <v>56.760000000000005</v>
      </c>
      <c r="AV2325">
        <v>3</v>
      </c>
      <c r="AW2325">
        <v>4</v>
      </c>
    </row>
    <row r="2326" spans="1:49" x14ac:dyDescent="0.3">
      <c r="A2326" t="s">
        <v>3090</v>
      </c>
      <c r="B2326" s="1">
        <v>45344</v>
      </c>
      <c r="C2326" s="1">
        <v>45347</v>
      </c>
      <c r="D2326" s="1">
        <v>45354</v>
      </c>
      <c r="E2326" t="s">
        <v>706</v>
      </c>
      <c r="F2326" t="s">
        <v>93</v>
      </c>
      <c r="G2326">
        <v>1</v>
      </c>
      <c r="H2326">
        <v>85.28</v>
      </c>
      <c r="I2326">
        <v>25</v>
      </c>
      <c r="J2326">
        <v>25</v>
      </c>
      <c r="K2326" t="s">
        <v>18</v>
      </c>
      <c r="L2326" t="s">
        <v>43</v>
      </c>
      <c r="M2326" t="s">
        <v>30</v>
      </c>
      <c r="N2326" t="s">
        <v>31</v>
      </c>
      <c r="O2326" t="s">
        <v>189</v>
      </c>
      <c r="P2326" t="s">
        <v>4423</v>
      </c>
      <c r="Q2326" t="s">
        <v>4384</v>
      </c>
      <c r="R2326" t="s">
        <v>4401</v>
      </c>
      <c r="S2326" t="s">
        <v>4406</v>
      </c>
      <c r="T2326" t="s">
        <v>4658</v>
      </c>
      <c r="U2326" t="s">
        <v>4659</v>
      </c>
      <c r="V2326">
        <v>1996</v>
      </c>
      <c r="W2326" s="1">
        <v>45535</v>
      </c>
      <c r="X2326" t="s">
        <v>4404</v>
      </c>
      <c r="Y2326" t="s">
        <v>4112</v>
      </c>
      <c r="Z2326" t="s">
        <v>3977</v>
      </c>
      <c r="AA2326" t="s">
        <v>4072</v>
      </c>
      <c r="AB2326" t="s">
        <v>4032</v>
      </c>
      <c r="AC2326" t="s">
        <v>3992</v>
      </c>
      <c r="AD2326">
        <v>55.96</v>
      </c>
      <c r="AE2326">
        <v>83.94</v>
      </c>
      <c r="AF2326" t="s">
        <v>3975</v>
      </c>
      <c r="AG2326" s="1"/>
      <c r="AJ2326" t="s">
        <v>3975</v>
      </c>
      <c r="AK2326" t="s">
        <v>5227</v>
      </c>
      <c r="AL2326" s="1">
        <v>45825</v>
      </c>
      <c r="AM2326" s="1">
        <v>45859</v>
      </c>
      <c r="AN2326" t="s">
        <v>19</v>
      </c>
      <c r="AO2326">
        <v>85.28</v>
      </c>
      <c r="AP2326">
        <v>0.25</v>
      </c>
      <c r="AQ2326">
        <v>21.32</v>
      </c>
      <c r="AR2326">
        <v>63.96</v>
      </c>
      <c r="AS2326">
        <v>88.960000000000008</v>
      </c>
      <c r="AT2326">
        <v>55.96</v>
      </c>
      <c r="AU2326">
        <v>-17</v>
      </c>
      <c r="AV2326">
        <v>7</v>
      </c>
      <c r="AW2326">
        <v>3</v>
      </c>
    </row>
    <row r="2327" spans="1:49" x14ac:dyDescent="0.3">
      <c r="A2327" t="s">
        <v>3091</v>
      </c>
      <c r="B2327" s="1">
        <v>45551</v>
      </c>
      <c r="C2327" s="1">
        <v>45554</v>
      </c>
      <c r="D2327" s="1">
        <v>45556</v>
      </c>
      <c r="E2327" t="s">
        <v>366</v>
      </c>
      <c r="F2327" t="s">
        <v>238</v>
      </c>
      <c r="G2327">
        <v>2</v>
      </c>
      <c r="H2327">
        <v>122.07</v>
      </c>
      <c r="I2327">
        <v>0</v>
      </c>
      <c r="J2327">
        <v>50</v>
      </c>
      <c r="K2327" t="s">
        <v>35</v>
      </c>
      <c r="L2327" t="s">
        <v>26</v>
      </c>
      <c r="M2327" t="s">
        <v>20</v>
      </c>
      <c r="N2327" t="s">
        <v>52</v>
      </c>
      <c r="O2327" t="s">
        <v>77</v>
      </c>
      <c r="P2327" t="s">
        <v>5091</v>
      </c>
      <c r="Q2327" t="s">
        <v>4396</v>
      </c>
      <c r="R2327" t="s">
        <v>4424</v>
      </c>
      <c r="S2327" t="s">
        <v>4406</v>
      </c>
      <c r="T2327" t="s">
        <v>5168</v>
      </c>
      <c r="U2327" t="s">
        <v>8811</v>
      </c>
      <c r="V2327">
        <v>1976</v>
      </c>
      <c r="W2327" s="1">
        <v>44704</v>
      </c>
      <c r="X2327" t="s">
        <v>4404</v>
      </c>
      <c r="Y2327" t="s">
        <v>4083</v>
      </c>
      <c r="Z2327" t="s">
        <v>4014</v>
      </c>
      <c r="AA2327" t="s">
        <v>4023</v>
      </c>
      <c r="AB2327" t="s">
        <v>3979</v>
      </c>
      <c r="AC2327" t="s">
        <v>3992</v>
      </c>
      <c r="AD2327">
        <v>83.87</v>
      </c>
      <c r="AE2327">
        <v>110.66</v>
      </c>
      <c r="AF2327" t="s">
        <v>3975</v>
      </c>
      <c r="AG2327" s="1"/>
      <c r="AJ2327" t="s">
        <v>3975</v>
      </c>
      <c r="AK2327" t="s">
        <v>5224</v>
      </c>
      <c r="AL2327" s="1">
        <v>45921</v>
      </c>
      <c r="AM2327" s="1">
        <v>45978</v>
      </c>
      <c r="AN2327" t="s">
        <v>5225</v>
      </c>
      <c r="AO2327">
        <v>244.14</v>
      </c>
      <c r="AP2327">
        <v>0</v>
      </c>
      <c r="AQ2327">
        <v>0</v>
      </c>
      <c r="AR2327">
        <v>244.14</v>
      </c>
      <c r="AS2327">
        <v>294.14</v>
      </c>
      <c r="AT2327">
        <v>167.74</v>
      </c>
      <c r="AU2327">
        <v>26.399999999999977</v>
      </c>
      <c r="AV2327">
        <v>2</v>
      </c>
      <c r="AW2327">
        <v>3</v>
      </c>
    </row>
    <row r="2328" spans="1:49" x14ac:dyDescent="0.3">
      <c r="A2328" t="s">
        <v>3092</v>
      </c>
      <c r="B2328" s="1">
        <v>45427</v>
      </c>
      <c r="C2328" s="1">
        <v>45429</v>
      </c>
      <c r="D2328" s="1">
        <v>45430</v>
      </c>
      <c r="E2328" t="s">
        <v>1874</v>
      </c>
      <c r="F2328" t="s">
        <v>225</v>
      </c>
      <c r="G2328">
        <v>2</v>
      </c>
      <c r="H2328">
        <v>182.02</v>
      </c>
      <c r="I2328">
        <v>25</v>
      </c>
      <c r="J2328">
        <v>35</v>
      </c>
      <c r="K2328" t="s">
        <v>42</v>
      </c>
      <c r="L2328" t="s">
        <v>43</v>
      </c>
      <c r="M2328" t="s">
        <v>47</v>
      </c>
      <c r="N2328" t="s">
        <v>31</v>
      </c>
      <c r="O2328" t="s">
        <v>22</v>
      </c>
      <c r="P2328" t="s">
        <v>5043</v>
      </c>
      <c r="Q2328" t="s">
        <v>4396</v>
      </c>
      <c r="R2328" t="s">
        <v>4397</v>
      </c>
      <c r="S2328" t="s">
        <v>4386</v>
      </c>
      <c r="T2328" t="s">
        <v>5044</v>
      </c>
      <c r="U2328" t="s">
        <v>8737</v>
      </c>
      <c r="V2328">
        <v>2000</v>
      </c>
      <c r="W2328" s="1">
        <v>45814</v>
      </c>
      <c r="X2328" t="s">
        <v>4419</v>
      </c>
      <c r="Y2328" t="s">
        <v>4140</v>
      </c>
      <c r="Z2328" t="s">
        <v>3971</v>
      </c>
      <c r="AA2328" t="s">
        <v>4045</v>
      </c>
      <c r="AB2328" t="s">
        <v>3973</v>
      </c>
      <c r="AC2328" t="s">
        <v>3974</v>
      </c>
      <c r="AD2328">
        <v>113.83</v>
      </c>
      <c r="AE2328">
        <v>170.1</v>
      </c>
      <c r="AF2328" t="s">
        <v>3975</v>
      </c>
      <c r="AG2328" s="1"/>
      <c r="AJ2328" t="s">
        <v>3975</v>
      </c>
      <c r="AL2328" s="1"/>
      <c r="AM2328" s="1"/>
      <c r="AO2328">
        <v>364.04</v>
      </c>
      <c r="AP2328">
        <v>0.25</v>
      </c>
      <c r="AQ2328">
        <v>91.01</v>
      </c>
      <c r="AR2328">
        <v>273.03000000000003</v>
      </c>
      <c r="AS2328">
        <v>308.03000000000003</v>
      </c>
      <c r="AT2328">
        <v>227.66</v>
      </c>
      <c r="AU2328">
        <v>10.370000000000033</v>
      </c>
      <c r="AV2328">
        <v>1</v>
      </c>
      <c r="AW2328">
        <v>2</v>
      </c>
    </row>
    <row r="2329" spans="1:49" x14ac:dyDescent="0.3">
      <c r="A2329" t="s">
        <v>3093</v>
      </c>
      <c r="B2329" s="1">
        <v>45370</v>
      </c>
      <c r="C2329" s="1">
        <v>45371</v>
      </c>
      <c r="D2329" s="1">
        <v>45373</v>
      </c>
      <c r="E2329" t="s">
        <v>1112</v>
      </c>
      <c r="F2329" t="s">
        <v>510</v>
      </c>
      <c r="G2329">
        <v>4</v>
      </c>
      <c r="H2329">
        <v>57.75</v>
      </c>
      <c r="I2329">
        <v>0</v>
      </c>
      <c r="J2329">
        <v>25</v>
      </c>
      <c r="K2329" t="s">
        <v>60</v>
      </c>
      <c r="L2329" t="s">
        <v>26</v>
      </c>
      <c r="M2329" t="s">
        <v>30</v>
      </c>
      <c r="N2329" t="s">
        <v>37</v>
      </c>
      <c r="O2329" t="s">
        <v>22</v>
      </c>
      <c r="P2329" t="s">
        <v>4747</v>
      </c>
      <c r="Q2329" t="s">
        <v>4396</v>
      </c>
      <c r="R2329" t="s">
        <v>4390</v>
      </c>
      <c r="S2329" t="s">
        <v>4406</v>
      </c>
      <c r="T2329" t="s">
        <v>5112</v>
      </c>
      <c r="U2329" t="s">
        <v>8782</v>
      </c>
      <c r="V2329">
        <v>1982</v>
      </c>
      <c r="W2329" s="1">
        <v>44682</v>
      </c>
      <c r="X2329" t="s">
        <v>4388</v>
      </c>
      <c r="Y2329" t="s">
        <v>4056</v>
      </c>
      <c r="Z2329" t="s">
        <v>3977</v>
      </c>
      <c r="AA2329" t="s">
        <v>3978</v>
      </c>
      <c r="AB2329" t="s">
        <v>4000</v>
      </c>
      <c r="AC2329" t="s">
        <v>3980</v>
      </c>
      <c r="AD2329">
        <v>49.96</v>
      </c>
      <c r="AE2329">
        <v>62.32</v>
      </c>
      <c r="AF2329" t="s">
        <v>3975</v>
      </c>
      <c r="AG2329" s="1"/>
      <c r="AJ2329" t="s">
        <v>3975</v>
      </c>
      <c r="AL2329" s="1"/>
      <c r="AM2329" s="1"/>
      <c r="AO2329">
        <v>231</v>
      </c>
      <c r="AP2329">
        <v>0</v>
      </c>
      <c r="AQ2329">
        <v>0</v>
      </c>
      <c r="AR2329">
        <v>231</v>
      </c>
      <c r="AS2329">
        <v>256</v>
      </c>
      <c r="AT2329">
        <v>199.84</v>
      </c>
      <c r="AU2329">
        <v>6.1599999999999966</v>
      </c>
      <c r="AV2329">
        <v>2</v>
      </c>
      <c r="AW2329">
        <v>1</v>
      </c>
    </row>
    <row r="2330" spans="1:49" x14ac:dyDescent="0.3">
      <c r="A2330" t="s">
        <v>3094</v>
      </c>
      <c r="B2330" s="1">
        <v>45504</v>
      </c>
      <c r="C2330" s="1">
        <v>45507</v>
      </c>
      <c r="D2330" s="1">
        <v>45516</v>
      </c>
      <c r="E2330" t="s">
        <v>134</v>
      </c>
      <c r="F2330" t="s">
        <v>587</v>
      </c>
      <c r="G2330">
        <v>1</v>
      </c>
      <c r="H2330">
        <v>119.53</v>
      </c>
      <c r="I2330">
        <v>20</v>
      </c>
      <c r="J2330">
        <v>15</v>
      </c>
      <c r="K2330" t="s">
        <v>35</v>
      </c>
      <c r="L2330" t="s">
        <v>26</v>
      </c>
      <c r="M2330" t="s">
        <v>30</v>
      </c>
      <c r="N2330" t="s">
        <v>31</v>
      </c>
      <c r="O2330" t="s">
        <v>98</v>
      </c>
      <c r="P2330" t="s">
        <v>4494</v>
      </c>
      <c r="Q2330" t="s">
        <v>4384</v>
      </c>
      <c r="R2330" t="s">
        <v>4416</v>
      </c>
      <c r="S2330" t="s">
        <v>4434</v>
      </c>
      <c r="T2330" t="s">
        <v>4495</v>
      </c>
      <c r="U2330" t="s">
        <v>8456</v>
      </c>
      <c r="V2330">
        <v>1986</v>
      </c>
      <c r="W2330" s="1">
        <v>45528</v>
      </c>
      <c r="X2330" t="s">
        <v>4388</v>
      </c>
      <c r="Y2330" t="s">
        <v>4001</v>
      </c>
      <c r="Z2330" t="s">
        <v>3987</v>
      </c>
      <c r="AA2330" t="s">
        <v>3988</v>
      </c>
      <c r="AB2330" t="s">
        <v>4002</v>
      </c>
      <c r="AC2330" t="s">
        <v>3980</v>
      </c>
      <c r="AD2330">
        <v>80.290000000000006</v>
      </c>
      <c r="AE2330">
        <v>118.6</v>
      </c>
      <c r="AF2330" t="s">
        <v>3975</v>
      </c>
      <c r="AG2330" s="1"/>
      <c r="AJ2330" t="s">
        <v>3975</v>
      </c>
      <c r="AK2330" t="s">
        <v>5229</v>
      </c>
      <c r="AL2330" s="1">
        <v>45421</v>
      </c>
      <c r="AM2330" s="1">
        <v>45444</v>
      </c>
      <c r="AN2330" t="s">
        <v>5225</v>
      </c>
      <c r="AO2330">
        <v>119.53</v>
      </c>
      <c r="AP2330">
        <v>0.2</v>
      </c>
      <c r="AQ2330">
        <v>23.906000000000002</v>
      </c>
      <c r="AR2330">
        <v>95.623999999999995</v>
      </c>
      <c r="AS2330">
        <v>110.624</v>
      </c>
      <c r="AT2330">
        <v>80.290000000000006</v>
      </c>
      <c r="AU2330">
        <v>0.33399999999998897</v>
      </c>
      <c r="AV2330">
        <v>9</v>
      </c>
      <c r="AW2330">
        <v>3</v>
      </c>
    </row>
    <row r="2331" spans="1:49" x14ac:dyDescent="0.3">
      <c r="A2331" t="s">
        <v>3095</v>
      </c>
      <c r="B2331" s="1">
        <v>45492</v>
      </c>
      <c r="C2331" s="1">
        <v>45495</v>
      </c>
      <c r="D2331" s="1">
        <v>45497</v>
      </c>
      <c r="E2331" t="s">
        <v>1138</v>
      </c>
      <c r="F2331" t="s">
        <v>420</v>
      </c>
      <c r="G2331">
        <v>4</v>
      </c>
      <c r="H2331">
        <v>270.60000000000002</v>
      </c>
      <c r="I2331">
        <v>0</v>
      </c>
      <c r="J2331">
        <v>25</v>
      </c>
      <c r="K2331" t="s">
        <v>35</v>
      </c>
      <c r="L2331" t="s">
        <v>19</v>
      </c>
      <c r="M2331" t="s">
        <v>30</v>
      </c>
      <c r="N2331" t="s">
        <v>22</v>
      </c>
      <c r="O2331" t="s">
        <v>189</v>
      </c>
      <c r="P2331" t="s">
        <v>4478</v>
      </c>
      <c r="Q2331" t="s">
        <v>4384</v>
      </c>
      <c r="R2331" t="s">
        <v>4424</v>
      </c>
      <c r="S2331" t="s">
        <v>4398</v>
      </c>
      <c r="T2331" t="s">
        <v>4479</v>
      </c>
      <c r="U2331" t="s">
        <v>8448</v>
      </c>
      <c r="V2331">
        <v>1971</v>
      </c>
      <c r="W2331" s="1">
        <v>45135</v>
      </c>
      <c r="X2331" t="s">
        <v>4394</v>
      </c>
      <c r="Y2331" t="s">
        <v>4151</v>
      </c>
      <c r="Z2331" t="s">
        <v>3987</v>
      </c>
      <c r="AA2331" t="s">
        <v>4026</v>
      </c>
      <c r="AB2331" t="s">
        <v>4009</v>
      </c>
      <c r="AC2331" t="s">
        <v>3997</v>
      </c>
      <c r="AD2331">
        <v>194.1</v>
      </c>
      <c r="AE2331">
        <v>266.05</v>
      </c>
      <c r="AF2331" t="s">
        <v>3975</v>
      </c>
      <c r="AG2331" s="1"/>
      <c r="AJ2331" t="s">
        <v>3975</v>
      </c>
      <c r="AK2331" t="s">
        <v>5227</v>
      </c>
      <c r="AL2331" s="1">
        <v>45825</v>
      </c>
      <c r="AM2331" s="1">
        <v>45859</v>
      </c>
      <c r="AN2331" t="s">
        <v>19</v>
      </c>
      <c r="AO2331">
        <v>1082.4000000000001</v>
      </c>
      <c r="AP2331">
        <v>0</v>
      </c>
      <c r="AQ2331">
        <v>0</v>
      </c>
      <c r="AR2331">
        <v>1082.4000000000001</v>
      </c>
      <c r="AS2331">
        <v>1107.4000000000001</v>
      </c>
      <c r="AT2331">
        <v>776.4</v>
      </c>
      <c r="AU2331">
        <v>281.00000000000011</v>
      </c>
      <c r="AV2331">
        <v>2</v>
      </c>
      <c r="AW2331">
        <v>3</v>
      </c>
    </row>
    <row r="2332" spans="1:49" x14ac:dyDescent="0.3">
      <c r="A2332" t="s">
        <v>3096</v>
      </c>
      <c r="B2332" s="1">
        <v>45324</v>
      </c>
      <c r="C2332" s="1">
        <v>45328</v>
      </c>
      <c r="D2332" s="1">
        <v>45333</v>
      </c>
      <c r="E2332" t="s">
        <v>786</v>
      </c>
      <c r="F2332" t="s">
        <v>830</v>
      </c>
      <c r="G2332">
        <v>3</v>
      </c>
      <c r="H2332">
        <v>35.020000000000003</v>
      </c>
      <c r="I2332">
        <v>0</v>
      </c>
      <c r="J2332">
        <v>0</v>
      </c>
      <c r="K2332" t="s">
        <v>42</v>
      </c>
      <c r="L2332" t="s">
        <v>19</v>
      </c>
      <c r="M2332" t="s">
        <v>47</v>
      </c>
      <c r="N2332" t="s">
        <v>52</v>
      </c>
      <c r="O2332" t="s">
        <v>226</v>
      </c>
      <c r="P2332" t="s">
        <v>4858</v>
      </c>
      <c r="Q2332" t="s">
        <v>4384</v>
      </c>
      <c r="R2332" t="s">
        <v>4444</v>
      </c>
      <c r="S2332" t="s">
        <v>4386</v>
      </c>
      <c r="T2332" t="s">
        <v>4859</v>
      </c>
      <c r="U2332" t="s">
        <v>8625</v>
      </c>
      <c r="V2332">
        <v>1986</v>
      </c>
      <c r="W2332" s="1">
        <v>45348</v>
      </c>
      <c r="X2332" t="s">
        <v>4394</v>
      </c>
      <c r="Y2332" t="s">
        <v>4163</v>
      </c>
      <c r="Z2332" t="s">
        <v>4014</v>
      </c>
      <c r="AA2332" t="s">
        <v>4023</v>
      </c>
      <c r="AB2332" t="s">
        <v>4000</v>
      </c>
      <c r="AC2332" t="s">
        <v>3997</v>
      </c>
      <c r="AD2332">
        <v>0</v>
      </c>
      <c r="AE2332">
        <v>35.82</v>
      </c>
      <c r="AF2332" t="s">
        <v>3975</v>
      </c>
      <c r="AG2332" s="1"/>
      <c r="AJ2332" t="s">
        <v>3975</v>
      </c>
      <c r="AK2332" t="s">
        <v>5224</v>
      </c>
      <c r="AL2332" s="1">
        <v>45668</v>
      </c>
      <c r="AM2332" s="1">
        <v>45718</v>
      </c>
      <c r="AN2332" t="s">
        <v>19</v>
      </c>
      <c r="AO2332">
        <v>105.06</v>
      </c>
      <c r="AP2332">
        <v>0</v>
      </c>
      <c r="AQ2332">
        <v>0</v>
      </c>
      <c r="AR2332">
        <v>105.06</v>
      </c>
      <c r="AS2332">
        <v>105.06</v>
      </c>
      <c r="AT2332">
        <v>0</v>
      </c>
      <c r="AU2332">
        <v>105.06</v>
      </c>
      <c r="AV2332">
        <v>5</v>
      </c>
      <c r="AW2332">
        <v>4</v>
      </c>
    </row>
    <row r="2333" spans="1:49" x14ac:dyDescent="0.3">
      <c r="A2333" t="s">
        <v>3097</v>
      </c>
      <c r="B2333" s="1">
        <v>45331</v>
      </c>
      <c r="C2333" s="1">
        <v>45334</v>
      </c>
      <c r="D2333" s="1">
        <v>45337</v>
      </c>
      <c r="E2333" t="s">
        <v>840</v>
      </c>
      <c r="F2333" t="s">
        <v>983</v>
      </c>
      <c r="G2333">
        <v>1</v>
      </c>
      <c r="H2333">
        <v>76.61</v>
      </c>
      <c r="I2333">
        <v>0</v>
      </c>
      <c r="J2333">
        <v>25</v>
      </c>
      <c r="K2333" t="s">
        <v>42</v>
      </c>
      <c r="L2333" t="s">
        <v>19</v>
      </c>
      <c r="M2333" t="s">
        <v>30</v>
      </c>
      <c r="N2333" t="s">
        <v>22</v>
      </c>
      <c r="O2333" t="s">
        <v>219</v>
      </c>
      <c r="P2333" t="s">
        <v>4429</v>
      </c>
      <c r="Q2333" t="s">
        <v>4384</v>
      </c>
      <c r="R2333" t="s">
        <v>4397</v>
      </c>
      <c r="S2333" t="s">
        <v>4391</v>
      </c>
      <c r="T2333" t="s">
        <v>4430</v>
      </c>
      <c r="U2333" t="s">
        <v>8429</v>
      </c>
      <c r="V2333">
        <v>2001</v>
      </c>
      <c r="W2333" s="1">
        <v>45542</v>
      </c>
      <c r="X2333" t="s">
        <v>4388</v>
      </c>
      <c r="Y2333" t="s">
        <v>4094</v>
      </c>
      <c r="Z2333" t="s">
        <v>4014</v>
      </c>
      <c r="AA2333" t="s">
        <v>4017</v>
      </c>
      <c r="AB2333" t="s">
        <v>3989</v>
      </c>
      <c r="AC2333" t="s">
        <v>3974</v>
      </c>
      <c r="AD2333">
        <v>45.88</v>
      </c>
      <c r="AE2333">
        <v>66.650000000000006</v>
      </c>
      <c r="AF2333" t="s">
        <v>3975</v>
      </c>
      <c r="AG2333" s="1"/>
      <c r="AJ2333" t="s">
        <v>3975</v>
      </c>
      <c r="AK2333" t="s">
        <v>5223</v>
      </c>
      <c r="AL2333" s="1">
        <v>45375</v>
      </c>
      <c r="AM2333" s="1">
        <v>45413</v>
      </c>
      <c r="AN2333" t="s">
        <v>26</v>
      </c>
      <c r="AO2333">
        <v>76.61</v>
      </c>
      <c r="AP2333">
        <v>0</v>
      </c>
      <c r="AQ2333">
        <v>0</v>
      </c>
      <c r="AR2333">
        <v>76.61</v>
      </c>
      <c r="AS2333">
        <v>101.61</v>
      </c>
      <c r="AT2333">
        <v>45.88</v>
      </c>
      <c r="AU2333">
        <v>5.7299999999999969</v>
      </c>
      <c r="AV2333">
        <v>3</v>
      </c>
      <c r="AW2333">
        <v>3</v>
      </c>
    </row>
    <row r="2334" spans="1:49" x14ac:dyDescent="0.3">
      <c r="A2334" t="s">
        <v>3098</v>
      </c>
      <c r="B2334" s="1">
        <v>45356</v>
      </c>
      <c r="C2334" s="1">
        <v>45419</v>
      </c>
      <c r="D2334" s="1">
        <v>45423</v>
      </c>
      <c r="E2334" t="s">
        <v>1010</v>
      </c>
      <c r="F2334" t="s">
        <v>1332</v>
      </c>
      <c r="G2334">
        <v>1</v>
      </c>
      <c r="H2334">
        <v>89.98</v>
      </c>
      <c r="I2334">
        <v>10</v>
      </c>
      <c r="J2334">
        <v>0</v>
      </c>
      <c r="K2334" t="s">
        <v>60</v>
      </c>
      <c r="L2334" t="s">
        <v>26</v>
      </c>
      <c r="M2334" t="s">
        <v>30</v>
      </c>
      <c r="N2334" t="s">
        <v>52</v>
      </c>
      <c r="O2334" t="s">
        <v>22</v>
      </c>
      <c r="P2334" t="s">
        <v>4689</v>
      </c>
      <c r="Q2334" t="s">
        <v>4384</v>
      </c>
      <c r="R2334" t="s">
        <v>4412</v>
      </c>
      <c r="S2334" t="s">
        <v>4434</v>
      </c>
      <c r="T2334" t="s">
        <v>5185</v>
      </c>
      <c r="U2334" t="s">
        <v>5186</v>
      </c>
      <c r="V2334">
        <v>2005</v>
      </c>
      <c r="W2334" s="1">
        <v>45261</v>
      </c>
      <c r="X2334" t="s">
        <v>4388</v>
      </c>
      <c r="Y2334" t="s">
        <v>4136</v>
      </c>
      <c r="Z2334" t="s">
        <v>3977</v>
      </c>
      <c r="AA2334" t="s">
        <v>3978</v>
      </c>
      <c r="AB2334" t="s">
        <v>4002</v>
      </c>
      <c r="AC2334" t="s">
        <v>3997</v>
      </c>
      <c r="AD2334">
        <v>66.13</v>
      </c>
      <c r="AE2334">
        <v>89.65</v>
      </c>
      <c r="AF2334" t="s">
        <v>3975</v>
      </c>
      <c r="AG2334" s="1"/>
      <c r="AJ2334" t="s">
        <v>3975</v>
      </c>
      <c r="AL2334" s="1"/>
      <c r="AM2334" s="1"/>
      <c r="AO2334">
        <v>89.98</v>
      </c>
      <c r="AP2334">
        <v>0.1</v>
      </c>
      <c r="AQ2334">
        <v>8.9980000000000011</v>
      </c>
      <c r="AR2334">
        <v>80.981999999999999</v>
      </c>
      <c r="AS2334">
        <v>80.981999999999999</v>
      </c>
      <c r="AT2334">
        <v>66.13</v>
      </c>
      <c r="AU2334">
        <v>14.852000000000004</v>
      </c>
      <c r="AV2334">
        <v>4</v>
      </c>
      <c r="AW2334">
        <v>63</v>
      </c>
    </row>
    <row r="2335" spans="1:49" x14ac:dyDescent="0.3">
      <c r="A2335" t="s">
        <v>3099</v>
      </c>
      <c r="B2335" s="1">
        <v>45615</v>
      </c>
      <c r="C2335" s="1">
        <v>45622</v>
      </c>
      <c r="D2335" s="1"/>
      <c r="E2335" t="s">
        <v>605</v>
      </c>
      <c r="F2335" t="s">
        <v>63</v>
      </c>
      <c r="G2335">
        <v>3</v>
      </c>
      <c r="H2335">
        <v>38.81</v>
      </c>
      <c r="I2335">
        <v>0</v>
      </c>
      <c r="J2335">
        <v>0</v>
      </c>
      <c r="K2335" t="s">
        <v>35</v>
      </c>
      <c r="L2335" t="s">
        <v>26</v>
      </c>
      <c r="M2335" t="s">
        <v>30</v>
      </c>
      <c r="N2335" t="s">
        <v>31</v>
      </c>
      <c r="O2335" t="s">
        <v>22</v>
      </c>
      <c r="P2335" t="s">
        <v>4517</v>
      </c>
      <c r="Q2335" t="s">
        <v>4384</v>
      </c>
      <c r="R2335" t="s">
        <v>4390</v>
      </c>
      <c r="S2335" t="s">
        <v>4398</v>
      </c>
      <c r="T2335" t="s">
        <v>4518</v>
      </c>
      <c r="U2335" t="s">
        <v>4519</v>
      </c>
      <c r="V2335">
        <v>2003</v>
      </c>
      <c r="W2335" s="1">
        <v>45181</v>
      </c>
      <c r="X2335" t="s">
        <v>4388</v>
      </c>
      <c r="Y2335" t="s">
        <v>4098</v>
      </c>
      <c r="Z2335" t="s">
        <v>3994</v>
      </c>
      <c r="AA2335" t="s">
        <v>3995</v>
      </c>
      <c r="AB2335" t="s">
        <v>3979</v>
      </c>
      <c r="AC2335" t="s">
        <v>3974</v>
      </c>
      <c r="AD2335">
        <v>26.3</v>
      </c>
      <c r="AE2335">
        <v>38.9</v>
      </c>
      <c r="AF2335" t="s">
        <v>3975</v>
      </c>
      <c r="AG2335" s="1"/>
      <c r="AJ2335" t="s">
        <v>3975</v>
      </c>
      <c r="AL2335" s="1"/>
      <c r="AM2335" s="1"/>
      <c r="AO2335">
        <v>116.43</v>
      </c>
      <c r="AP2335">
        <v>0</v>
      </c>
      <c r="AQ2335">
        <v>0</v>
      </c>
      <c r="AR2335">
        <v>116.43</v>
      </c>
      <c r="AS2335">
        <v>116.43</v>
      </c>
      <c r="AT2335">
        <v>78.900000000000006</v>
      </c>
      <c r="AU2335">
        <v>37.53</v>
      </c>
      <c r="AW2335">
        <v>7</v>
      </c>
    </row>
    <row r="2336" spans="1:49" x14ac:dyDescent="0.3">
      <c r="A2336" t="s">
        <v>3100</v>
      </c>
      <c r="B2336" s="1">
        <v>45389</v>
      </c>
      <c r="C2336" s="1">
        <v>45396</v>
      </c>
      <c r="D2336" s="1">
        <v>45400</v>
      </c>
      <c r="E2336" t="s">
        <v>807</v>
      </c>
      <c r="F2336" t="s">
        <v>1198</v>
      </c>
      <c r="G2336">
        <v>1</v>
      </c>
      <c r="H2336">
        <v>116.96</v>
      </c>
      <c r="I2336">
        <v>0</v>
      </c>
      <c r="J2336">
        <v>25</v>
      </c>
      <c r="K2336" t="s">
        <v>42</v>
      </c>
      <c r="L2336" t="s">
        <v>43</v>
      </c>
      <c r="M2336" t="s">
        <v>47</v>
      </c>
      <c r="N2336" t="s">
        <v>52</v>
      </c>
      <c r="O2336" t="s">
        <v>22</v>
      </c>
      <c r="P2336" t="s">
        <v>4584</v>
      </c>
      <c r="Q2336" t="s">
        <v>4396</v>
      </c>
      <c r="R2336" t="s">
        <v>4409</v>
      </c>
      <c r="S2336" t="s">
        <v>4391</v>
      </c>
      <c r="T2336" t="s">
        <v>4585</v>
      </c>
      <c r="U2336" t="s">
        <v>8485</v>
      </c>
      <c r="V2336">
        <v>1996</v>
      </c>
      <c r="W2336" s="1">
        <v>44934</v>
      </c>
      <c r="X2336" t="s">
        <v>4404</v>
      </c>
      <c r="Y2336" t="s">
        <v>4036</v>
      </c>
      <c r="Z2336" t="s">
        <v>3971</v>
      </c>
      <c r="AA2336" t="s">
        <v>4004</v>
      </c>
      <c r="AB2336" t="s">
        <v>3979</v>
      </c>
      <c r="AC2336" t="s">
        <v>3992</v>
      </c>
      <c r="AD2336">
        <v>91.36</v>
      </c>
      <c r="AE2336">
        <v>119.1</v>
      </c>
      <c r="AF2336" t="s">
        <v>3975</v>
      </c>
      <c r="AG2336" s="1"/>
      <c r="AJ2336" t="s">
        <v>3975</v>
      </c>
      <c r="AL2336" s="1"/>
      <c r="AM2336" s="1"/>
      <c r="AO2336">
        <v>116.96</v>
      </c>
      <c r="AP2336">
        <v>0</v>
      </c>
      <c r="AQ2336">
        <v>0</v>
      </c>
      <c r="AR2336">
        <v>116.96</v>
      </c>
      <c r="AS2336">
        <v>141.95999999999998</v>
      </c>
      <c r="AT2336">
        <v>91.36</v>
      </c>
      <c r="AU2336">
        <v>0.59999999999999432</v>
      </c>
      <c r="AV2336">
        <v>4</v>
      </c>
      <c r="AW2336">
        <v>7</v>
      </c>
    </row>
    <row r="2337" spans="1:49" x14ac:dyDescent="0.3">
      <c r="A2337" t="s">
        <v>3101</v>
      </c>
      <c r="B2337" s="1">
        <v>45335</v>
      </c>
      <c r="C2337" s="1">
        <v>45335</v>
      </c>
      <c r="D2337" s="1">
        <v>45344</v>
      </c>
      <c r="E2337" t="s">
        <v>637</v>
      </c>
      <c r="F2337" t="s">
        <v>280</v>
      </c>
      <c r="G2337">
        <v>2</v>
      </c>
      <c r="H2337">
        <v>134.27000000000001</v>
      </c>
      <c r="I2337">
        <v>20</v>
      </c>
      <c r="J2337">
        <v>35</v>
      </c>
      <c r="K2337" t="s">
        <v>18</v>
      </c>
      <c r="L2337" t="s">
        <v>19</v>
      </c>
      <c r="M2337" t="s">
        <v>30</v>
      </c>
      <c r="N2337" t="s">
        <v>22</v>
      </c>
      <c r="O2337" t="s">
        <v>22</v>
      </c>
      <c r="P2337" t="s">
        <v>4765</v>
      </c>
      <c r="Q2337" t="s">
        <v>4384</v>
      </c>
      <c r="R2337" t="s">
        <v>4409</v>
      </c>
      <c r="S2337" t="s">
        <v>4406</v>
      </c>
      <c r="T2337" t="s">
        <v>4771</v>
      </c>
      <c r="U2337" t="s">
        <v>8579</v>
      </c>
      <c r="V2337">
        <v>1986</v>
      </c>
      <c r="W2337" s="1">
        <v>44980</v>
      </c>
      <c r="X2337" t="s">
        <v>4404</v>
      </c>
      <c r="Y2337" t="s">
        <v>4097</v>
      </c>
      <c r="Z2337" t="s">
        <v>3987</v>
      </c>
      <c r="AA2337" t="s">
        <v>4026</v>
      </c>
      <c r="AB2337" t="s">
        <v>3989</v>
      </c>
      <c r="AC2337" t="s">
        <v>3997</v>
      </c>
      <c r="AD2337">
        <v>85.33</v>
      </c>
      <c r="AE2337">
        <v>131.21</v>
      </c>
      <c r="AF2337" t="s">
        <v>3975</v>
      </c>
      <c r="AG2337" s="1"/>
      <c r="AJ2337" t="s">
        <v>3975</v>
      </c>
      <c r="AL2337" s="1"/>
      <c r="AM2337" s="1"/>
      <c r="AO2337">
        <v>268.54000000000002</v>
      </c>
      <c r="AP2337">
        <v>0.2</v>
      </c>
      <c r="AQ2337">
        <v>53.708000000000006</v>
      </c>
      <c r="AR2337">
        <v>214.83200000000002</v>
      </c>
      <c r="AS2337">
        <v>249.83200000000002</v>
      </c>
      <c r="AT2337">
        <v>170.66</v>
      </c>
      <c r="AU2337">
        <v>9.1720000000000255</v>
      </c>
      <c r="AV2337">
        <v>9</v>
      </c>
      <c r="AW2337">
        <v>0</v>
      </c>
    </row>
    <row r="2338" spans="1:49" x14ac:dyDescent="0.3">
      <c r="A2338" t="s">
        <v>3102</v>
      </c>
      <c r="B2338" s="1">
        <v>45556</v>
      </c>
      <c r="C2338" s="1">
        <v>45561</v>
      </c>
      <c r="D2338" s="1">
        <v>45565</v>
      </c>
      <c r="E2338" t="s">
        <v>737</v>
      </c>
      <c r="F2338" t="s">
        <v>659</v>
      </c>
      <c r="G2338">
        <v>1</v>
      </c>
      <c r="H2338">
        <v>65.92</v>
      </c>
      <c r="I2338">
        <v>0</v>
      </c>
      <c r="J2338">
        <v>15</v>
      </c>
      <c r="K2338" t="s">
        <v>18</v>
      </c>
      <c r="L2338" t="s">
        <v>19</v>
      </c>
      <c r="M2338" t="s">
        <v>30</v>
      </c>
      <c r="N2338" t="s">
        <v>37</v>
      </c>
      <c r="O2338" t="s">
        <v>22</v>
      </c>
      <c r="P2338" t="s">
        <v>4652</v>
      </c>
      <c r="Q2338" t="s">
        <v>4384</v>
      </c>
      <c r="R2338" t="s">
        <v>4424</v>
      </c>
      <c r="S2338" t="s">
        <v>4398</v>
      </c>
      <c r="T2338" t="s">
        <v>4653</v>
      </c>
      <c r="U2338" t="s">
        <v>8519</v>
      </c>
      <c r="V2338">
        <v>1974</v>
      </c>
      <c r="W2338" s="1">
        <v>44629</v>
      </c>
      <c r="X2338" t="s">
        <v>4404</v>
      </c>
      <c r="Y2338" t="s">
        <v>4099</v>
      </c>
      <c r="Z2338" t="s">
        <v>3987</v>
      </c>
      <c r="AA2338" t="s">
        <v>4065</v>
      </c>
      <c r="AB2338" t="s">
        <v>4020</v>
      </c>
      <c r="AC2338" t="s">
        <v>3997</v>
      </c>
      <c r="AD2338">
        <v>41.49</v>
      </c>
      <c r="AE2338">
        <v>58.23</v>
      </c>
      <c r="AF2338" t="s">
        <v>3975</v>
      </c>
      <c r="AG2338" s="1"/>
      <c r="AJ2338" t="s">
        <v>3975</v>
      </c>
      <c r="AL2338" s="1"/>
      <c r="AM2338" s="1"/>
      <c r="AO2338">
        <v>65.92</v>
      </c>
      <c r="AP2338">
        <v>0</v>
      </c>
      <c r="AQ2338">
        <v>0</v>
      </c>
      <c r="AR2338">
        <v>65.92</v>
      </c>
      <c r="AS2338">
        <v>80.92</v>
      </c>
      <c r="AT2338">
        <v>41.49</v>
      </c>
      <c r="AU2338">
        <v>9.43</v>
      </c>
      <c r="AV2338">
        <v>4</v>
      </c>
      <c r="AW2338">
        <v>5</v>
      </c>
    </row>
    <row r="2339" spans="1:49" x14ac:dyDescent="0.3">
      <c r="A2339" t="s">
        <v>3103</v>
      </c>
      <c r="B2339" s="1">
        <v>45645</v>
      </c>
      <c r="C2339" s="1">
        <v>45655</v>
      </c>
      <c r="D2339" s="1">
        <v>45656</v>
      </c>
      <c r="E2339" t="s">
        <v>303</v>
      </c>
      <c r="F2339" t="s">
        <v>738</v>
      </c>
      <c r="G2339">
        <v>2</v>
      </c>
      <c r="H2339">
        <v>70.47</v>
      </c>
      <c r="I2339">
        <v>0</v>
      </c>
      <c r="J2339">
        <v>15</v>
      </c>
      <c r="K2339" t="s">
        <v>35</v>
      </c>
      <c r="L2339" t="s">
        <v>43</v>
      </c>
      <c r="M2339" t="s">
        <v>30</v>
      </c>
      <c r="N2339" t="s">
        <v>22</v>
      </c>
      <c r="O2339" t="s">
        <v>22</v>
      </c>
      <c r="P2339" t="s">
        <v>4591</v>
      </c>
      <c r="Q2339" t="s">
        <v>4384</v>
      </c>
      <c r="R2339" t="s">
        <v>4390</v>
      </c>
      <c r="S2339" t="s">
        <v>4386</v>
      </c>
      <c r="T2339" t="s">
        <v>4936</v>
      </c>
      <c r="U2339" t="s">
        <v>8669</v>
      </c>
      <c r="V2339">
        <v>1971</v>
      </c>
      <c r="W2339" s="1">
        <v>45637</v>
      </c>
      <c r="X2339" t="s">
        <v>4404</v>
      </c>
      <c r="Y2339" t="s">
        <v>4102</v>
      </c>
      <c r="Z2339" t="s">
        <v>3994</v>
      </c>
      <c r="AA2339" t="s">
        <v>4077</v>
      </c>
      <c r="AB2339" t="s">
        <v>3979</v>
      </c>
      <c r="AC2339" t="s">
        <v>3974</v>
      </c>
      <c r="AD2339">
        <v>52.24</v>
      </c>
      <c r="AE2339">
        <v>76.819999999999993</v>
      </c>
      <c r="AF2339" t="s">
        <v>3975</v>
      </c>
      <c r="AG2339" s="1"/>
      <c r="AJ2339" t="s">
        <v>3975</v>
      </c>
      <c r="AL2339" s="1"/>
      <c r="AM2339" s="1"/>
      <c r="AO2339">
        <v>140.94</v>
      </c>
      <c r="AP2339">
        <v>0</v>
      </c>
      <c r="AQ2339">
        <v>0</v>
      </c>
      <c r="AR2339">
        <v>140.94</v>
      </c>
      <c r="AS2339">
        <v>155.94</v>
      </c>
      <c r="AT2339">
        <v>104.48</v>
      </c>
      <c r="AU2339">
        <v>21.459999999999994</v>
      </c>
      <c r="AV2339">
        <v>1</v>
      </c>
      <c r="AW2339">
        <v>10</v>
      </c>
    </row>
    <row r="2340" spans="1:49" x14ac:dyDescent="0.3">
      <c r="A2340" t="s">
        <v>3104</v>
      </c>
      <c r="B2340" s="1">
        <v>45428</v>
      </c>
      <c r="C2340" s="1">
        <v>45432</v>
      </c>
      <c r="D2340" s="1">
        <v>45434</v>
      </c>
      <c r="E2340" t="s">
        <v>1211</v>
      </c>
      <c r="F2340" t="s">
        <v>701</v>
      </c>
      <c r="G2340">
        <v>1</v>
      </c>
      <c r="H2340">
        <v>79.73</v>
      </c>
      <c r="I2340">
        <v>25</v>
      </c>
      <c r="J2340">
        <v>50</v>
      </c>
      <c r="K2340" t="s">
        <v>42</v>
      </c>
      <c r="L2340" t="s">
        <v>26</v>
      </c>
      <c r="M2340" t="s">
        <v>36</v>
      </c>
      <c r="N2340" t="s">
        <v>22</v>
      </c>
      <c r="O2340" t="s">
        <v>166</v>
      </c>
      <c r="P2340" t="s">
        <v>4631</v>
      </c>
      <c r="Q2340" t="s">
        <v>4396</v>
      </c>
      <c r="R2340" t="s">
        <v>4385</v>
      </c>
      <c r="S2340" t="s">
        <v>4386</v>
      </c>
      <c r="T2340" t="s">
        <v>4632</v>
      </c>
      <c r="U2340" t="s">
        <v>8510</v>
      </c>
      <c r="V2340">
        <v>1978</v>
      </c>
      <c r="W2340" s="1">
        <v>44847</v>
      </c>
      <c r="X2340" t="s">
        <v>4404</v>
      </c>
      <c r="Y2340" t="s">
        <v>4005</v>
      </c>
      <c r="Z2340" t="s">
        <v>3994</v>
      </c>
      <c r="AA2340" t="s">
        <v>4006</v>
      </c>
      <c r="AB2340" t="s">
        <v>3979</v>
      </c>
      <c r="AC2340" t="s">
        <v>3974</v>
      </c>
      <c r="AD2340">
        <v>61.91</v>
      </c>
      <c r="AE2340">
        <v>77.849999999999994</v>
      </c>
      <c r="AF2340" t="s">
        <v>3975</v>
      </c>
      <c r="AG2340" s="1"/>
      <c r="AJ2340" t="s">
        <v>3975</v>
      </c>
      <c r="AK2340" t="s">
        <v>5222</v>
      </c>
      <c r="AL2340" s="1">
        <v>45865</v>
      </c>
      <c r="AM2340" s="1">
        <v>45889</v>
      </c>
      <c r="AN2340" t="s">
        <v>19</v>
      </c>
      <c r="AO2340">
        <v>79.73</v>
      </c>
      <c r="AP2340">
        <v>0.25</v>
      </c>
      <c r="AQ2340">
        <v>19.932500000000001</v>
      </c>
      <c r="AR2340">
        <v>59.797499999999999</v>
      </c>
      <c r="AS2340">
        <v>109.7975</v>
      </c>
      <c r="AT2340">
        <v>61.91</v>
      </c>
      <c r="AU2340">
        <v>-52.112499999999997</v>
      </c>
      <c r="AV2340">
        <v>2</v>
      </c>
      <c r="AW2340">
        <v>4</v>
      </c>
    </row>
    <row r="2341" spans="1:49" x14ac:dyDescent="0.3">
      <c r="A2341" t="s">
        <v>3105</v>
      </c>
      <c r="B2341" s="1">
        <v>45308</v>
      </c>
      <c r="C2341" s="1">
        <v>45308</v>
      </c>
      <c r="D2341" s="1">
        <v>45310</v>
      </c>
      <c r="E2341" t="s">
        <v>498</v>
      </c>
      <c r="F2341" t="s">
        <v>569</v>
      </c>
      <c r="G2341">
        <v>5</v>
      </c>
      <c r="H2341">
        <v>103.91</v>
      </c>
      <c r="I2341">
        <v>0</v>
      </c>
      <c r="J2341">
        <v>25</v>
      </c>
      <c r="K2341" t="s">
        <v>42</v>
      </c>
      <c r="L2341" t="s">
        <v>43</v>
      </c>
      <c r="M2341" t="s">
        <v>20</v>
      </c>
      <c r="N2341" t="s">
        <v>22</v>
      </c>
      <c r="O2341" t="s">
        <v>64</v>
      </c>
      <c r="P2341" t="s">
        <v>4799</v>
      </c>
      <c r="Q2341" t="s">
        <v>4396</v>
      </c>
      <c r="R2341" t="s">
        <v>4424</v>
      </c>
      <c r="S2341" t="s">
        <v>4434</v>
      </c>
      <c r="T2341" t="s">
        <v>8594</v>
      </c>
      <c r="U2341" t="s">
        <v>8595</v>
      </c>
      <c r="V2341">
        <v>1982</v>
      </c>
      <c r="W2341" s="1">
        <v>44860</v>
      </c>
      <c r="X2341" t="s">
        <v>4388</v>
      </c>
      <c r="Y2341" t="s">
        <v>4050</v>
      </c>
      <c r="Z2341" t="s">
        <v>3971</v>
      </c>
      <c r="AA2341" t="s">
        <v>4051</v>
      </c>
      <c r="AB2341" t="s">
        <v>3989</v>
      </c>
      <c r="AC2341" t="s">
        <v>3974</v>
      </c>
      <c r="AD2341">
        <v>88.23</v>
      </c>
      <c r="AE2341">
        <v>104.02</v>
      </c>
      <c r="AF2341" t="s">
        <v>3975</v>
      </c>
      <c r="AG2341" s="1"/>
      <c r="AJ2341" t="s">
        <v>3975</v>
      </c>
      <c r="AK2341" t="s">
        <v>5226</v>
      </c>
      <c r="AL2341" s="1">
        <v>45690</v>
      </c>
      <c r="AM2341" s="1">
        <v>45725</v>
      </c>
      <c r="AN2341" t="s">
        <v>5225</v>
      </c>
      <c r="AO2341">
        <v>519.54999999999995</v>
      </c>
      <c r="AP2341">
        <v>0</v>
      </c>
      <c r="AQ2341">
        <v>0</v>
      </c>
      <c r="AR2341">
        <v>519.54999999999995</v>
      </c>
      <c r="AS2341">
        <v>544.54999999999995</v>
      </c>
      <c r="AT2341">
        <v>441.15000000000003</v>
      </c>
      <c r="AU2341">
        <v>53.39999999999992</v>
      </c>
      <c r="AV2341">
        <v>2</v>
      </c>
      <c r="AW2341">
        <v>0</v>
      </c>
    </row>
    <row r="2342" spans="1:49" x14ac:dyDescent="0.3">
      <c r="A2342" t="s">
        <v>3106</v>
      </c>
      <c r="B2342" s="1">
        <v>45372</v>
      </c>
      <c r="C2342" s="1">
        <v>45374</v>
      </c>
      <c r="D2342" s="1">
        <v>45378</v>
      </c>
      <c r="E2342" t="s">
        <v>1346</v>
      </c>
      <c r="F2342" t="s">
        <v>304</v>
      </c>
      <c r="G2342">
        <v>1</v>
      </c>
      <c r="H2342">
        <v>220.75</v>
      </c>
      <c r="I2342">
        <v>20</v>
      </c>
      <c r="J2342">
        <v>35</v>
      </c>
      <c r="K2342" t="s">
        <v>42</v>
      </c>
      <c r="L2342" t="s">
        <v>26</v>
      </c>
      <c r="M2342" t="s">
        <v>30</v>
      </c>
      <c r="N2342" t="s">
        <v>52</v>
      </c>
      <c r="O2342" t="s">
        <v>22</v>
      </c>
      <c r="P2342" t="s">
        <v>4765</v>
      </c>
      <c r="Q2342" t="s">
        <v>4384</v>
      </c>
      <c r="R2342" t="s">
        <v>4444</v>
      </c>
      <c r="S2342" t="s">
        <v>4406</v>
      </c>
      <c r="T2342" t="s">
        <v>4766</v>
      </c>
      <c r="U2342" t="s">
        <v>8572</v>
      </c>
      <c r="V2342">
        <v>1978</v>
      </c>
      <c r="W2342" s="1">
        <v>45563</v>
      </c>
      <c r="X2342" t="s">
        <v>4419</v>
      </c>
      <c r="Y2342" t="s">
        <v>4031</v>
      </c>
      <c r="Z2342" t="s">
        <v>3977</v>
      </c>
      <c r="AA2342" t="s">
        <v>3991</v>
      </c>
      <c r="AB2342" t="s">
        <v>4032</v>
      </c>
      <c r="AC2342" t="s">
        <v>3992</v>
      </c>
      <c r="AD2342">
        <v>166.71</v>
      </c>
      <c r="AE2342">
        <v>203.37</v>
      </c>
      <c r="AF2342" t="s">
        <v>3975</v>
      </c>
      <c r="AG2342" s="1"/>
      <c r="AJ2342" t="s">
        <v>3975</v>
      </c>
      <c r="AL2342" s="1"/>
      <c r="AM2342" s="1"/>
      <c r="AO2342">
        <v>220.75</v>
      </c>
      <c r="AP2342">
        <v>0.2</v>
      </c>
      <c r="AQ2342">
        <v>44.150000000000006</v>
      </c>
      <c r="AR2342">
        <v>176.6</v>
      </c>
      <c r="AS2342">
        <v>211.6</v>
      </c>
      <c r="AT2342">
        <v>166.71</v>
      </c>
      <c r="AU2342">
        <v>-25.110000000000014</v>
      </c>
      <c r="AV2342">
        <v>4</v>
      </c>
      <c r="AW2342">
        <v>2</v>
      </c>
    </row>
    <row r="2343" spans="1:49" x14ac:dyDescent="0.3">
      <c r="A2343" t="s">
        <v>3107</v>
      </c>
      <c r="B2343" s="1">
        <v>45318</v>
      </c>
      <c r="C2343" s="1">
        <v>45320</v>
      </c>
      <c r="D2343" s="1">
        <v>45325</v>
      </c>
      <c r="E2343" t="s">
        <v>609</v>
      </c>
      <c r="F2343" t="s">
        <v>584</v>
      </c>
      <c r="G2343">
        <v>1</v>
      </c>
      <c r="H2343">
        <v>69.87</v>
      </c>
      <c r="I2343">
        <v>20</v>
      </c>
      <c r="J2343">
        <v>35</v>
      </c>
      <c r="K2343" t="s">
        <v>42</v>
      </c>
      <c r="L2343" t="s">
        <v>19</v>
      </c>
      <c r="M2343" t="s">
        <v>30</v>
      </c>
      <c r="N2343" t="s">
        <v>52</v>
      </c>
      <c r="O2343" t="s">
        <v>22</v>
      </c>
      <c r="P2343" t="s">
        <v>4650</v>
      </c>
      <c r="Q2343" t="s">
        <v>4384</v>
      </c>
      <c r="R2343" t="s">
        <v>4385</v>
      </c>
      <c r="S2343" t="s">
        <v>4406</v>
      </c>
      <c r="T2343" t="s">
        <v>4651</v>
      </c>
      <c r="U2343" t="s">
        <v>8518</v>
      </c>
      <c r="V2343">
        <v>1996</v>
      </c>
      <c r="W2343" s="1">
        <v>45740</v>
      </c>
      <c r="X2343" t="s">
        <v>4394</v>
      </c>
      <c r="Y2343" t="s">
        <v>4052</v>
      </c>
      <c r="Z2343" t="s">
        <v>3987</v>
      </c>
      <c r="AA2343" t="s">
        <v>3988</v>
      </c>
      <c r="AB2343" t="s">
        <v>4032</v>
      </c>
      <c r="AC2343" t="s">
        <v>3980</v>
      </c>
      <c r="AD2343">
        <v>53.97</v>
      </c>
      <c r="AE2343">
        <v>67.36</v>
      </c>
      <c r="AF2343" t="s">
        <v>3975</v>
      </c>
      <c r="AG2343" s="1"/>
      <c r="AJ2343" t="s">
        <v>3975</v>
      </c>
      <c r="AL2343" s="1"/>
      <c r="AM2343" s="1"/>
      <c r="AO2343">
        <v>69.87</v>
      </c>
      <c r="AP2343">
        <v>0.2</v>
      </c>
      <c r="AQ2343">
        <v>13.974000000000002</v>
      </c>
      <c r="AR2343">
        <v>55.896000000000001</v>
      </c>
      <c r="AS2343">
        <v>90.896000000000001</v>
      </c>
      <c r="AT2343">
        <v>53.97</v>
      </c>
      <c r="AU2343">
        <v>-33.073999999999998</v>
      </c>
      <c r="AV2343">
        <v>5</v>
      </c>
      <c r="AW2343">
        <v>2</v>
      </c>
    </row>
    <row r="2344" spans="1:49" x14ac:dyDescent="0.3">
      <c r="A2344" t="s">
        <v>3108</v>
      </c>
      <c r="B2344" s="1">
        <v>45558</v>
      </c>
      <c r="C2344" s="1">
        <v>45562</v>
      </c>
      <c r="D2344" s="1">
        <v>45566</v>
      </c>
      <c r="E2344" t="s">
        <v>1777</v>
      </c>
      <c r="F2344" t="s">
        <v>929</v>
      </c>
      <c r="G2344">
        <v>2</v>
      </c>
      <c r="H2344">
        <v>207.33</v>
      </c>
      <c r="I2344">
        <v>0</v>
      </c>
      <c r="J2344">
        <v>15</v>
      </c>
      <c r="K2344" t="s">
        <v>60</v>
      </c>
      <c r="L2344" t="s">
        <v>43</v>
      </c>
      <c r="M2344" t="s">
        <v>47</v>
      </c>
      <c r="N2344" t="s">
        <v>22</v>
      </c>
      <c r="O2344" t="s">
        <v>22</v>
      </c>
      <c r="P2344" t="s">
        <v>4488</v>
      </c>
      <c r="Q2344" t="s">
        <v>4396</v>
      </c>
      <c r="R2344" t="s">
        <v>4424</v>
      </c>
      <c r="S2344" t="s">
        <v>4386</v>
      </c>
      <c r="T2344" t="s">
        <v>4826</v>
      </c>
      <c r="U2344" t="s">
        <v>4827</v>
      </c>
      <c r="V2344">
        <v>1976</v>
      </c>
      <c r="W2344" s="1">
        <v>44634</v>
      </c>
      <c r="X2344" t="s">
        <v>4404</v>
      </c>
      <c r="Y2344" t="s">
        <v>4067</v>
      </c>
      <c r="Z2344" t="s">
        <v>3971</v>
      </c>
      <c r="AA2344" t="s">
        <v>4051</v>
      </c>
      <c r="AB2344" t="s">
        <v>4000</v>
      </c>
      <c r="AC2344" t="s">
        <v>3974</v>
      </c>
      <c r="AD2344">
        <v>155</v>
      </c>
      <c r="AE2344">
        <v>188.69</v>
      </c>
      <c r="AF2344" t="s">
        <v>3975</v>
      </c>
      <c r="AG2344" s="1"/>
      <c r="AJ2344" t="s">
        <v>3975</v>
      </c>
      <c r="AL2344" s="1"/>
      <c r="AM2344" s="1"/>
      <c r="AO2344">
        <v>414.66</v>
      </c>
      <c r="AP2344">
        <v>0</v>
      </c>
      <c r="AQ2344">
        <v>0</v>
      </c>
      <c r="AR2344">
        <v>414.66</v>
      </c>
      <c r="AS2344">
        <v>429.66</v>
      </c>
      <c r="AT2344">
        <v>310</v>
      </c>
      <c r="AU2344">
        <v>89.660000000000025</v>
      </c>
      <c r="AV2344">
        <v>4</v>
      </c>
      <c r="AW2344">
        <v>4</v>
      </c>
    </row>
    <row r="2345" spans="1:49" x14ac:dyDescent="0.3">
      <c r="A2345" t="s">
        <v>3109</v>
      </c>
      <c r="B2345" s="1">
        <v>45650</v>
      </c>
      <c r="C2345" s="1">
        <v>45654</v>
      </c>
      <c r="D2345" s="1">
        <v>45656</v>
      </c>
      <c r="E2345" t="s">
        <v>1564</v>
      </c>
      <c r="F2345" t="s">
        <v>59</v>
      </c>
      <c r="G2345">
        <v>1</v>
      </c>
      <c r="H2345">
        <v>92.55</v>
      </c>
      <c r="I2345">
        <v>0</v>
      </c>
      <c r="J2345">
        <v>35</v>
      </c>
      <c r="K2345" t="s">
        <v>18</v>
      </c>
      <c r="L2345" t="s">
        <v>26</v>
      </c>
      <c r="M2345" t="s">
        <v>47</v>
      </c>
      <c r="N2345" t="s">
        <v>22</v>
      </c>
      <c r="O2345" t="s">
        <v>22</v>
      </c>
      <c r="P2345" t="s">
        <v>4853</v>
      </c>
      <c r="Q2345" t="s">
        <v>4384</v>
      </c>
      <c r="R2345" t="s">
        <v>4390</v>
      </c>
      <c r="S2345" t="s">
        <v>4406</v>
      </c>
      <c r="T2345" t="s">
        <v>4854</v>
      </c>
      <c r="U2345" t="s">
        <v>4855</v>
      </c>
      <c r="V2345">
        <v>2001</v>
      </c>
      <c r="W2345" s="1">
        <v>45114</v>
      </c>
      <c r="X2345" t="s">
        <v>4388</v>
      </c>
      <c r="Y2345" t="s">
        <v>4079</v>
      </c>
      <c r="Z2345" t="s">
        <v>3994</v>
      </c>
      <c r="AA2345" t="s">
        <v>4008</v>
      </c>
      <c r="AB2345" t="s">
        <v>3973</v>
      </c>
      <c r="AC2345" t="s">
        <v>3992</v>
      </c>
      <c r="AD2345">
        <v>62.82</v>
      </c>
      <c r="AE2345">
        <v>94.99</v>
      </c>
      <c r="AF2345" t="s">
        <v>3975</v>
      </c>
      <c r="AG2345" s="1"/>
      <c r="AJ2345" t="s">
        <v>3975</v>
      </c>
      <c r="AL2345" s="1"/>
      <c r="AM2345" s="1"/>
      <c r="AO2345">
        <v>92.55</v>
      </c>
      <c r="AP2345">
        <v>0</v>
      </c>
      <c r="AQ2345">
        <v>0</v>
      </c>
      <c r="AR2345">
        <v>92.55</v>
      </c>
      <c r="AS2345">
        <v>127.55</v>
      </c>
      <c r="AT2345">
        <v>62.82</v>
      </c>
      <c r="AU2345">
        <v>-5.2700000000000031</v>
      </c>
      <c r="AV2345">
        <v>2</v>
      </c>
      <c r="AW2345">
        <v>4</v>
      </c>
    </row>
    <row r="2346" spans="1:49" x14ac:dyDescent="0.3">
      <c r="A2346" t="s">
        <v>3110</v>
      </c>
      <c r="B2346" s="1">
        <v>45331</v>
      </c>
      <c r="C2346" s="1">
        <v>45538</v>
      </c>
      <c r="D2346" s="1">
        <v>45391</v>
      </c>
      <c r="E2346" t="s">
        <v>456</v>
      </c>
      <c r="F2346" t="s">
        <v>534</v>
      </c>
      <c r="G2346">
        <v>1</v>
      </c>
      <c r="H2346">
        <v>21.86</v>
      </c>
      <c r="I2346">
        <v>0</v>
      </c>
      <c r="J2346">
        <v>25</v>
      </c>
      <c r="K2346" t="s">
        <v>60</v>
      </c>
      <c r="L2346" t="s">
        <v>43</v>
      </c>
      <c r="M2346" t="s">
        <v>47</v>
      </c>
      <c r="N2346" t="s">
        <v>22</v>
      </c>
      <c r="O2346" t="s">
        <v>22</v>
      </c>
      <c r="P2346" t="s">
        <v>4604</v>
      </c>
      <c r="Q2346" t="s">
        <v>4396</v>
      </c>
      <c r="R2346" t="s">
        <v>4390</v>
      </c>
      <c r="S2346" t="s">
        <v>4391</v>
      </c>
      <c r="T2346" t="s">
        <v>4997</v>
      </c>
      <c r="U2346" t="s">
        <v>8709</v>
      </c>
      <c r="V2346">
        <v>1973</v>
      </c>
      <c r="W2346" s="1">
        <v>45613</v>
      </c>
      <c r="X2346" t="s">
        <v>4388</v>
      </c>
      <c r="Y2346" t="s">
        <v>4021</v>
      </c>
      <c r="Z2346" t="s">
        <v>3994</v>
      </c>
      <c r="AA2346" t="s">
        <v>4006</v>
      </c>
      <c r="AB2346" t="s">
        <v>3996</v>
      </c>
      <c r="AC2346" t="s">
        <v>3997</v>
      </c>
      <c r="AD2346">
        <v>17.190000000000001</v>
      </c>
      <c r="AE2346">
        <v>20.5</v>
      </c>
      <c r="AF2346" t="s">
        <v>3975</v>
      </c>
      <c r="AG2346" s="1"/>
      <c r="AJ2346" t="s">
        <v>3975</v>
      </c>
      <c r="AL2346" s="1"/>
      <c r="AM2346" s="1"/>
      <c r="AO2346">
        <v>21.86</v>
      </c>
      <c r="AP2346">
        <v>0</v>
      </c>
      <c r="AQ2346">
        <v>0</v>
      </c>
      <c r="AR2346">
        <v>21.86</v>
      </c>
      <c r="AS2346">
        <v>46.86</v>
      </c>
      <c r="AT2346">
        <v>17.190000000000001</v>
      </c>
      <c r="AU2346">
        <v>-20.330000000000002</v>
      </c>
      <c r="AV2346">
        <v>-147</v>
      </c>
      <c r="AW2346">
        <v>207</v>
      </c>
    </row>
    <row r="2347" spans="1:49" x14ac:dyDescent="0.3">
      <c r="A2347" t="s">
        <v>3111</v>
      </c>
      <c r="B2347" s="1">
        <v>45551</v>
      </c>
      <c r="C2347" s="1">
        <v>45556</v>
      </c>
      <c r="D2347" s="1">
        <v>45563</v>
      </c>
      <c r="E2347" t="s">
        <v>774</v>
      </c>
      <c r="F2347" t="s">
        <v>285</v>
      </c>
      <c r="G2347">
        <v>1</v>
      </c>
      <c r="H2347">
        <v>206.68</v>
      </c>
      <c r="I2347">
        <v>5</v>
      </c>
      <c r="J2347">
        <v>50</v>
      </c>
      <c r="K2347" t="s">
        <v>18</v>
      </c>
      <c r="L2347" t="s">
        <v>43</v>
      </c>
      <c r="M2347" t="s">
        <v>30</v>
      </c>
      <c r="N2347" t="s">
        <v>31</v>
      </c>
      <c r="O2347" t="s">
        <v>219</v>
      </c>
      <c r="P2347" t="s">
        <v>4517</v>
      </c>
      <c r="Q2347" t="s">
        <v>4396</v>
      </c>
      <c r="R2347" t="s">
        <v>4409</v>
      </c>
      <c r="S2347" t="s">
        <v>4406</v>
      </c>
      <c r="T2347" t="s">
        <v>4703</v>
      </c>
      <c r="U2347" t="s">
        <v>8543</v>
      </c>
      <c r="V2347">
        <v>2002</v>
      </c>
      <c r="W2347" s="1">
        <v>45709</v>
      </c>
      <c r="X2347" t="s">
        <v>4388</v>
      </c>
      <c r="Y2347" t="s">
        <v>4085</v>
      </c>
      <c r="Z2347" t="s">
        <v>4014</v>
      </c>
      <c r="AA2347" t="s">
        <v>4029</v>
      </c>
      <c r="AB2347" t="s">
        <v>3989</v>
      </c>
      <c r="AC2347" t="s">
        <v>3974</v>
      </c>
      <c r="AD2347">
        <v>169.65</v>
      </c>
      <c r="AE2347">
        <v>216.04</v>
      </c>
      <c r="AF2347" t="s">
        <v>3975</v>
      </c>
      <c r="AG2347" s="1"/>
      <c r="AJ2347" t="s">
        <v>3975</v>
      </c>
      <c r="AK2347" t="s">
        <v>5223</v>
      </c>
      <c r="AL2347" s="1">
        <v>45375</v>
      </c>
      <c r="AM2347" s="1">
        <v>45413</v>
      </c>
      <c r="AN2347" t="s">
        <v>26</v>
      </c>
      <c r="AO2347">
        <v>206.68</v>
      </c>
      <c r="AP2347">
        <v>0.05</v>
      </c>
      <c r="AQ2347">
        <v>10.334000000000001</v>
      </c>
      <c r="AR2347">
        <v>196.346</v>
      </c>
      <c r="AS2347">
        <v>246.346</v>
      </c>
      <c r="AT2347">
        <v>169.65</v>
      </c>
      <c r="AU2347">
        <v>-23.304000000000002</v>
      </c>
      <c r="AV2347">
        <v>7</v>
      </c>
      <c r="AW2347">
        <v>5</v>
      </c>
    </row>
    <row r="2348" spans="1:49" x14ac:dyDescent="0.3">
      <c r="A2348" t="s">
        <v>3112</v>
      </c>
      <c r="B2348" s="1">
        <v>45404</v>
      </c>
      <c r="C2348" s="1">
        <v>45409</v>
      </c>
      <c r="D2348" s="1">
        <v>45411</v>
      </c>
      <c r="E2348" t="s">
        <v>559</v>
      </c>
      <c r="F2348" t="s">
        <v>175</v>
      </c>
      <c r="G2348">
        <v>1</v>
      </c>
      <c r="H2348">
        <v>23.09</v>
      </c>
      <c r="I2348">
        <v>5</v>
      </c>
      <c r="J2348">
        <v>35</v>
      </c>
      <c r="K2348" t="s">
        <v>35</v>
      </c>
      <c r="L2348" t="s">
        <v>26</v>
      </c>
      <c r="M2348" t="s">
        <v>36</v>
      </c>
      <c r="N2348" t="s">
        <v>22</v>
      </c>
      <c r="O2348" t="s">
        <v>64</v>
      </c>
      <c r="P2348" t="s">
        <v>4445</v>
      </c>
      <c r="Q2348" t="s">
        <v>4384</v>
      </c>
      <c r="R2348" t="s">
        <v>4412</v>
      </c>
      <c r="S2348" t="s">
        <v>4406</v>
      </c>
      <c r="T2348" t="s">
        <v>4446</v>
      </c>
      <c r="U2348" t="s">
        <v>8436</v>
      </c>
      <c r="V2348">
        <v>2001</v>
      </c>
      <c r="W2348" s="1">
        <v>45391</v>
      </c>
      <c r="X2348" t="s">
        <v>4419</v>
      </c>
      <c r="Y2348" t="s">
        <v>4094</v>
      </c>
      <c r="Z2348" t="s">
        <v>4014</v>
      </c>
      <c r="AA2348" t="s">
        <v>4017</v>
      </c>
      <c r="AB2348" t="s">
        <v>3989</v>
      </c>
      <c r="AC2348" t="s">
        <v>3980</v>
      </c>
      <c r="AD2348">
        <v>15.04</v>
      </c>
      <c r="AE2348">
        <v>21.04</v>
      </c>
      <c r="AF2348" t="s">
        <v>3975</v>
      </c>
      <c r="AG2348" s="1"/>
      <c r="AJ2348" t="s">
        <v>3975</v>
      </c>
      <c r="AK2348" t="s">
        <v>5226</v>
      </c>
      <c r="AL2348" s="1">
        <v>45690</v>
      </c>
      <c r="AM2348" s="1">
        <v>45725</v>
      </c>
      <c r="AN2348" t="s">
        <v>5225</v>
      </c>
      <c r="AO2348">
        <v>23.09</v>
      </c>
      <c r="AP2348">
        <v>0.05</v>
      </c>
      <c r="AQ2348">
        <v>1.1545000000000001</v>
      </c>
      <c r="AR2348">
        <v>21.935500000000001</v>
      </c>
      <c r="AS2348">
        <v>56.935500000000005</v>
      </c>
      <c r="AT2348">
        <v>15.04</v>
      </c>
      <c r="AU2348">
        <v>-28.104499999999998</v>
      </c>
      <c r="AV2348">
        <v>2</v>
      </c>
      <c r="AW2348">
        <v>5</v>
      </c>
    </row>
    <row r="2349" spans="1:49" x14ac:dyDescent="0.3">
      <c r="A2349" t="s">
        <v>3113</v>
      </c>
      <c r="B2349" s="1">
        <v>45450</v>
      </c>
      <c r="C2349" s="1">
        <v>45457</v>
      </c>
      <c r="D2349" s="1">
        <v>45464</v>
      </c>
      <c r="E2349" t="s">
        <v>665</v>
      </c>
      <c r="F2349" t="s">
        <v>63</v>
      </c>
      <c r="G2349">
        <v>1</v>
      </c>
      <c r="H2349">
        <v>34.6</v>
      </c>
      <c r="I2349">
        <v>0</v>
      </c>
      <c r="J2349">
        <v>35</v>
      </c>
      <c r="K2349" t="s">
        <v>35</v>
      </c>
      <c r="L2349" t="s">
        <v>43</v>
      </c>
      <c r="M2349" t="s">
        <v>47</v>
      </c>
      <c r="N2349" t="s">
        <v>22</v>
      </c>
      <c r="O2349" t="s">
        <v>22</v>
      </c>
      <c r="P2349" t="s">
        <v>4593</v>
      </c>
      <c r="Q2349" t="s">
        <v>4384</v>
      </c>
      <c r="R2349" t="s">
        <v>4459</v>
      </c>
      <c r="S2349" t="s">
        <v>4386</v>
      </c>
      <c r="T2349" t="s">
        <v>4594</v>
      </c>
      <c r="U2349" t="s">
        <v>8492</v>
      </c>
      <c r="V2349">
        <v>1993</v>
      </c>
      <c r="W2349" s="1">
        <v>45970</v>
      </c>
      <c r="X2349" t="s">
        <v>4394</v>
      </c>
      <c r="Y2349" t="s">
        <v>4098</v>
      </c>
      <c r="Z2349" t="s">
        <v>3994</v>
      </c>
      <c r="AA2349" t="s">
        <v>3995</v>
      </c>
      <c r="AB2349" t="s">
        <v>3979</v>
      </c>
      <c r="AC2349" t="s">
        <v>3974</v>
      </c>
      <c r="AD2349">
        <v>26.3</v>
      </c>
      <c r="AE2349">
        <v>38.9</v>
      </c>
      <c r="AF2349" t="s">
        <v>3975</v>
      </c>
      <c r="AG2349" s="1"/>
      <c r="AJ2349" t="s">
        <v>3975</v>
      </c>
      <c r="AL2349" s="1"/>
      <c r="AM2349" s="1"/>
      <c r="AO2349">
        <v>34.6</v>
      </c>
      <c r="AP2349">
        <v>0</v>
      </c>
      <c r="AQ2349">
        <v>0</v>
      </c>
      <c r="AR2349">
        <v>34.6</v>
      </c>
      <c r="AS2349">
        <v>69.599999999999994</v>
      </c>
      <c r="AT2349">
        <v>26.3</v>
      </c>
      <c r="AU2349">
        <v>-26.7</v>
      </c>
      <c r="AV2349">
        <v>7</v>
      </c>
      <c r="AW2349">
        <v>7</v>
      </c>
    </row>
    <row r="2350" spans="1:49" x14ac:dyDescent="0.3">
      <c r="A2350" t="s">
        <v>3114</v>
      </c>
      <c r="B2350" s="1">
        <v>45385</v>
      </c>
      <c r="C2350" s="1">
        <v>45388</v>
      </c>
      <c r="D2350" s="1">
        <v>45508</v>
      </c>
      <c r="E2350" t="s">
        <v>289</v>
      </c>
      <c r="F2350" t="s">
        <v>150</v>
      </c>
      <c r="G2350">
        <v>5</v>
      </c>
      <c r="H2350">
        <v>240.55</v>
      </c>
      <c r="I2350">
        <v>25</v>
      </c>
      <c r="J2350">
        <v>15</v>
      </c>
      <c r="K2350" t="s">
        <v>35</v>
      </c>
      <c r="L2350" t="s">
        <v>26</v>
      </c>
      <c r="M2350" t="s">
        <v>47</v>
      </c>
      <c r="N2350" t="s">
        <v>31</v>
      </c>
      <c r="O2350" t="s">
        <v>77</v>
      </c>
      <c r="P2350" t="s">
        <v>5034</v>
      </c>
      <c r="Q2350" t="s">
        <v>4384</v>
      </c>
      <c r="R2350" t="s">
        <v>4409</v>
      </c>
      <c r="S2350" t="s">
        <v>4391</v>
      </c>
      <c r="T2350" t="s">
        <v>5035</v>
      </c>
      <c r="U2350" t="s">
        <v>8733</v>
      </c>
      <c r="V2350">
        <v>1985</v>
      </c>
      <c r="W2350" s="1">
        <v>44935</v>
      </c>
      <c r="X2350" t="s">
        <v>22</v>
      </c>
      <c r="Y2350" t="s">
        <v>4138</v>
      </c>
      <c r="Z2350" t="s">
        <v>4014</v>
      </c>
      <c r="AA2350" t="s">
        <v>4017</v>
      </c>
      <c r="AB2350" t="s">
        <v>4032</v>
      </c>
      <c r="AC2350" t="s">
        <v>3980</v>
      </c>
      <c r="AD2350">
        <v>181.44</v>
      </c>
      <c r="AE2350">
        <v>245.41</v>
      </c>
      <c r="AF2350" t="s">
        <v>3975</v>
      </c>
      <c r="AG2350" s="1"/>
      <c r="AJ2350" t="s">
        <v>3975</v>
      </c>
      <c r="AK2350" t="s">
        <v>5224</v>
      </c>
      <c r="AL2350" s="1">
        <v>45921</v>
      </c>
      <c r="AM2350" s="1">
        <v>45978</v>
      </c>
      <c r="AN2350" t="s">
        <v>5225</v>
      </c>
      <c r="AO2350">
        <v>1202.75</v>
      </c>
      <c r="AP2350">
        <v>0.25</v>
      </c>
      <c r="AQ2350">
        <v>300.6875</v>
      </c>
      <c r="AR2350">
        <v>902.0625</v>
      </c>
      <c r="AS2350">
        <v>917.0625</v>
      </c>
      <c r="AT2350">
        <v>907.2</v>
      </c>
      <c r="AU2350">
        <v>-20.137500000000045</v>
      </c>
      <c r="AV2350">
        <v>120</v>
      </c>
      <c r="AW2350">
        <v>3</v>
      </c>
    </row>
    <row r="2351" spans="1:49" x14ac:dyDescent="0.3">
      <c r="A2351" t="s">
        <v>3115</v>
      </c>
      <c r="B2351" s="1">
        <v>45490</v>
      </c>
      <c r="C2351" s="1"/>
      <c r="D2351" s="1">
        <v>45499</v>
      </c>
      <c r="E2351" t="s">
        <v>337</v>
      </c>
      <c r="F2351" t="s">
        <v>135</v>
      </c>
      <c r="G2351">
        <v>2</v>
      </c>
      <c r="H2351">
        <v>45.99</v>
      </c>
      <c r="I2351">
        <v>10</v>
      </c>
      <c r="J2351">
        <v>15</v>
      </c>
      <c r="K2351" t="s">
        <v>42</v>
      </c>
      <c r="L2351" t="s">
        <v>19</v>
      </c>
      <c r="M2351" t="s">
        <v>30</v>
      </c>
      <c r="N2351" t="s">
        <v>22</v>
      </c>
      <c r="O2351" t="s">
        <v>166</v>
      </c>
      <c r="P2351" t="s">
        <v>4648</v>
      </c>
      <c r="Q2351" t="s">
        <v>4384</v>
      </c>
      <c r="R2351" t="s">
        <v>4401</v>
      </c>
      <c r="S2351" t="s">
        <v>4391</v>
      </c>
      <c r="T2351" t="s">
        <v>4649</v>
      </c>
      <c r="U2351" t="s">
        <v>8517</v>
      </c>
      <c r="V2351">
        <v>1997</v>
      </c>
      <c r="W2351" s="1">
        <v>45475</v>
      </c>
      <c r="X2351" t="s">
        <v>4394</v>
      </c>
      <c r="Y2351" t="s">
        <v>4061</v>
      </c>
      <c r="Z2351" t="s">
        <v>3987</v>
      </c>
      <c r="AA2351" t="s">
        <v>3988</v>
      </c>
      <c r="AB2351" t="s">
        <v>3979</v>
      </c>
      <c r="AC2351" t="s">
        <v>3997</v>
      </c>
      <c r="AD2351">
        <v>30.54</v>
      </c>
      <c r="AE2351">
        <v>45.17</v>
      </c>
      <c r="AF2351" t="s">
        <v>3975</v>
      </c>
      <c r="AG2351" s="1"/>
      <c r="AJ2351" t="s">
        <v>3975</v>
      </c>
      <c r="AK2351" t="s">
        <v>5222</v>
      </c>
      <c r="AL2351" s="1">
        <v>45865</v>
      </c>
      <c r="AM2351" s="1">
        <v>45889</v>
      </c>
      <c r="AN2351" t="s">
        <v>19</v>
      </c>
      <c r="AO2351">
        <v>91.98</v>
      </c>
      <c r="AP2351">
        <v>0.1</v>
      </c>
      <c r="AQ2351">
        <v>9.1980000000000004</v>
      </c>
      <c r="AR2351">
        <v>82.782000000000011</v>
      </c>
      <c r="AS2351">
        <v>97.782000000000011</v>
      </c>
      <c r="AT2351">
        <v>61.08</v>
      </c>
      <c r="AU2351">
        <v>6.7020000000000124</v>
      </c>
    </row>
    <row r="2352" spans="1:49" x14ac:dyDescent="0.3">
      <c r="A2352" t="s">
        <v>3116</v>
      </c>
      <c r="B2352" s="1">
        <v>45559</v>
      </c>
      <c r="C2352" s="1">
        <v>45560</v>
      </c>
      <c r="D2352" s="1">
        <v>45562</v>
      </c>
      <c r="E2352" t="s">
        <v>113</v>
      </c>
      <c r="F2352" t="s">
        <v>162</v>
      </c>
      <c r="G2352">
        <v>1</v>
      </c>
      <c r="H2352">
        <v>267.69</v>
      </c>
      <c r="I2352">
        <v>15</v>
      </c>
      <c r="J2352">
        <v>15</v>
      </c>
      <c r="K2352" t="s">
        <v>42</v>
      </c>
      <c r="L2352" t="s">
        <v>19</v>
      </c>
      <c r="M2352" t="s">
        <v>20</v>
      </c>
      <c r="N2352" t="s">
        <v>52</v>
      </c>
      <c r="O2352" t="s">
        <v>22</v>
      </c>
      <c r="P2352" t="s">
        <v>4906</v>
      </c>
      <c r="Q2352" t="s">
        <v>4396</v>
      </c>
      <c r="R2352" t="s">
        <v>4385</v>
      </c>
      <c r="S2352" t="s">
        <v>4391</v>
      </c>
      <c r="T2352" t="s">
        <v>5180</v>
      </c>
      <c r="U2352" t="s">
        <v>8818</v>
      </c>
      <c r="V2352">
        <v>1983</v>
      </c>
      <c r="W2352" s="1">
        <v>45651</v>
      </c>
      <c r="X2352" t="s">
        <v>22</v>
      </c>
      <c r="Y2352" t="s">
        <v>4116</v>
      </c>
      <c r="Z2352" t="s">
        <v>3971</v>
      </c>
      <c r="AA2352" t="s">
        <v>4045</v>
      </c>
      <c r="AB2352" t="s">
        <v>4032</v>
      </c>
      <c r="AC2352" t="s">
        <v>3980</v>
      </c>
      <c r="AD2352">
        <v>168.98</v>
      </c>
      <c r="AE2352">
        <v>242.86</v>
      </c>
      <c r="AF2352" t="s">
        <v>3975</v>
      </c>
      <c r="AG2352" s="1"/>
      <c r="AJ2352" t="s">
        <v>3975</v>
      </c>
      <c r="AL2352" s="1"/>
      <c r="AM2352" s="1"/>
      <c r="AO2352">
        <v>267.69</v>
      </c>
      <c r="AP2352">
        <v>0.15</v>
      </c>
      <c r="AQ2352">
        <v>40.153500000000001</v>
      </c>
      <c r="AR2352">
        <v>227.53649999999999</v>
      </c>
      <c r="AS2352">
        <v>242.53649999999999</v>
      </c>
      <c r="AT2352">
        <v>168.98</v>
      </c>
      <c r="AU2352">
        <v>43.5565</v>
      </c>
      <c r="AV2352">
        <v>2</v>
      </c>
      <c r="AW2352">
        <v>1</v>
      </c>
    </row>
    <row r="2353" spans="1:49" x14ac:dyDescent="0.3">
      <c r="A2353" t="s">
        <v>3117</v>
      </c>
      <c r="B2353" s="1">
        <v>45597</v>
      </c>
      <c r="C2353" s="1">
        <v>45599</v>
      </c>
      <c r="D2353" s="1">
        <v>45454</v>
      </c>
      <c r="E2353" t="s">
        <v>1629</v>
      </c>
      <c r="F2353" t="s">
        <v>373</v>
      </c>
      <c r="G2353">
        <v>2</v>
      </c>
      <c r="H2353">
        <v>144.54</v>
      </c>
      <c r="I2353">
        <v>0</v>
      </c>
      <c r="J2353">
        <v>0</v>
      </c>
      <c r="K2353" t="s">
        <v>18</v>
      </c>
      <c r="L2353" t="s">
        <v>26</v>
      </c>
      <c r="M2353" t="s">
        <v>30</v>
      </c>
      <c r="N2353" t="s">
        <v>22</v>
      </c>
      <c r="O2353" t="s">
        <v>22</v>
      </c>
      <c r="P2353" t="s">
        <v>4466</v>
      </c>
      <c r="Q2353" t="s">
        <v>4396</v>
      </c>
      <c r="R2353" t="s">
        <v>4412</v>
      </c>
      <c r="S2353" t="s">
        <v>4398</v>
      </c>
      <c r="T2353" t="s">
        <v>4467</v>
      </c>
      <c r="U2353" t="s">
        <v>8443</v>
      </c>
      <c r="V2353">
        <v>1990</v>
      </c>
      <c r="W2353" s="1">
        <v>45792</v>
      </c>
      <c r="X2353" t="s">
        <v>4394</v>
      </c>
      <c r="Y2353" t="s">
        <v>4146</v>
      </c>
      <c r="Z2353" t="s">
        <v>3977</v>
      </c>
      <c r="AA2353" t="s">
        <v>4072</v>
      </c>
      <c r="AB2353" t="s">
        <v>4002</v>
      </c>
      <c r="AC2353" t="s">
        <v>3980</v>
      </c>
      <c r="AD2353">
        <v>92.27</v>
      </c>
      <c r="AE2353">
        <v>136.15</v>
      </c>
      <c r="AF2353" t="s">
        <v>3975</v>
      </c>
      <c r="AG2353" s="1"/>
      <c r="AJ2353" t="s">
        <v>3975</v>
      </c>
      <c r="AL2353" s="1"/>
      <c r="AM2353" s="1"/>
      <c r="AO2353">
        <v>289.08</v>
      </c>
      <c r="AP2353">
        <v>0</v>
      </c>
      <c r="AQ2353">
        <v>0</v>
      </c>
      <c r="AR2353">
        <v>289.08</v>
      </c>
      <c r="AS2353">
        <v>289.08</v>
      </c>
      <c r="AT2353">
        <v>184.54</v>
      </c>
      <c r="AU2353">
        <v>104.53999999999999</v>
      </c>
      <c r="AV2353">
        <v>-145</v>
      </c>
      <c r="AW2353">
        <v>2</v>
      </c>
    </row>
    <row r="2354" spans="1:49" x14ac:dyDescent="0.3">
      <c r="A2354" t="s">
        <v>3118</v>
      </c>
      <c r="B2354" s="1">
        <v>45639</v>
      </c>
      <c r="C2354" s="1">
        <v>45640</v>
      </c>
      <c r="D2354" s="1">
        <v>45642</v>
      </c>
      <c r="E2354" t="s">
        <v>54</v>
      </c>
      <c r="F2354" t="s">
        <v>822</v>
      </c>
      <c r="G2354">
        <v>1</v>
      </c>
      <c r="H2354">
        <v>22.46</v>
      </c>
      <c r="I2354">
        <v>0</v>
      </c>
      <c r="J2354">
        <v>25</v>
      </c>
      <c r="K2354" t="s">
        <v>35</v>
      </c>
      <c r="L2354" t="s">
        <v>19</v>
      </c>
      <c r="M2354" t="s">
        <v>47</v>
      </c>
      <c r="N2354" t="s">
        <v>31</v>
      </c>
      <c r="O2354" t="s">
        <v>85</v>
      </c>
      <c r="P2354" t="s">
        <v>4531</v>
      </c>
      <c r="Q2354" t="s">
        <v>4384</v>
      </c>
      <c r="R2354" t="s">
        <v>4412</v>
      </c>
      <c r="S2354" t="s">
        <v>4386</v>
      </c>
      <c r="T2354" t="s">
        <v>8466</v>
      </c>
      <c r="U2354" t="s">
        <v>4532</v>
      </c>
      <c r="V2354">
        <v>1976</v>
      </c>
      <c r="W2354" s="1">
        <v>44983</v>
      </c>
      <c r="X2354" t="s">
        <v>4388</v>
      </c>
      <c r="Y2354" t="s">
        <v>4095</v>
      </c>
      <c r="Z2354" t="s">
        <v>3987</v>
      </c>
      <c r="AA2354" t="s">
        <v>3999</v>
      </c>
      <c r="AB2354" t="s">
        <v>4032</v>
      </c>
      <c r="AC2354" t="s">
        <v>3992</v>
      </c>
      <c r="AD2354">
        <v>18.12</v>
      </c>
      <c r="AE2354">
        <v>24</v>
      </c>
      <c r="AF2354" t="s">
        <v>3975</v>
      </c>
      <c r="AG2354" s="1"/>
      <c r="AJ2354" t="s">
        <v>3975</v>
      </c>
      <c r="AK2354" t="s">
        <v>5224</v>
      </c>
      <c r="AL2354" s="1">
        <v>45773</v>
      </c>
      <c r="AM2354" s="1">
        <v>45787</v>
      </c>
      <c r="AN2354" t="s">
        <v>43</v>
      </c>
      <c r="AO2354">
        <v>22.46</v>
      </c>
      <c r="AP2354">
        <v>0</v>
      </c>
      <c r="AQ2354">
        <v>0</v>
      </c>
      <c r="AR2354">
        <v>22.46</v>
      </c>
      <c r="AS2354">
        <v>47.46</v>
      </c>
      <c r="AT2354">
        <v>18.12</v>
      </c>
      <c r="AU2354">
        <v>-20.66</v>
      </c>
      <c r="AV2354">
        <v>2</v>
      </c>
      <c r="AW2354">
        <v>1</v>
      </c>
    </row>
    <row r="2355" spans="1:49" x14ac:dyDescent="0.3">
      <c r="A2355" t="s">
        <v>3119</v>
      </c>
      <c r="B2355" s="1">
        <v>45473</v>
      </c>
      <c r="C2355" s="1">
        <v>45476</v>
      </c>
      <c r="D2355" s="1">
        <v>45478</v>
      </c>
      <c r="E2355" t="s">
        <v>850</v>
      </c>
      <c r="F2355" t="s">
        <v>851</v>
      </c>
      <c r="G2355">
        <v>2</v>
      </c>
      <c r="H2355">
        <v>39.96</v>
      </c>
      <c r="I2355">
        <v>0</v>
      </c>
      <c r="J2355">
        <v>25</v>
      </c>
      <c r="K2355" t="s">
        <v>60</v>
      </c>
      <c r="L2355" t="s">
        <v>26</v>
      </c>
      <c r="M2355" t="s">
        <v>20</v>
      </c>
      <c r="N2355" t="s">
        <v>22</v>
      </c>
      <c r="O2355" t="s">
        <v>22</v>
      </c>
      <c r="P2355" t="s">
        <v>4522</v>
      </c>
      <c r="Q2355" t="s">
        <v>4396</v>
      </c>
      <c r="R2355" t="s">
        <v>4459</v>
      </c>
      <c r="S2355" t="s">
        <v>4398</v>
      </c>
      <c r="T2355" t="s">
        <v>4523</v>
      </c>
      <c r="U2355" t="s">
        <v>4524</v>
      </c>
      <c r="V2355">
        <v>1984</v>
      </c>
      <c r="W2355" s="1">
        <v>45146</v>
      </c>
      <c r="X2355" t="s">
        <v>4388</v>
      </c>
      <c r="Y2355" t="s">
        <v>4128</v>
      </c>
      <c r="Z2355" t="s">
        <v>3971</v>
      </c>
      <c r="AA2355" t="s">
        <v>4011</v>
      </c>
      <c r="AB2355" t="s">
        <v>4002</v>
      </c>
      <c r="AC2355" t="s">
        <v>3985</v>
      </c>
      <c r="AD2355">
        <v>29.53</v>
      </c>
      <c r="AE2355">
        <v>36.549999999999997</v>
      </c>
      <c r="AF2355" t="s">
        <v>3975</v>
      </c>
      <c r="AG2355" s="1"/>
      <c r="AJ2355" t="s">
        <v>3975</v>
      </c>
      <c r="AL2355" s="1"/>
      <c r="AM2355" s="1"/>
      <c r="AO2355">
        <v>79.92</v>
      </c>
      <c r="AP2355">
        <v>0</v>
      </c>
      <c r="AQ2355">
        <v>0</v>
      </c>
      <c r="AR2355">
        <v>79.92</v>
      </c>
      <c r="AS2355">
        <v>104.92</v>
      </c>
      <c r="AT2355">
        <v>59.06</v>
      </c>
      <c r="AU2355">
        <v>-4.1400000000000006</v>
      </c>
      <c r="AV2355">
        <v>2</v>
      </c>
      <c r="AW2355">
        <v>3</v>
      </c>
    </row>
    <row r="2356" spans="1:49" x14ac:dyDescent="0.3">
      <c r="A2356" t="s">
        <v>3120</v>
      </c>
      <c r="B2356" s="1">
        <v>45360</v>
      </c>
      <c r="C2356" s="1"/>
      <c r="D2356" s="1">
        <v>45367</v>
      </c>
      <c r="E2356" t="s">
        <v>809</v>
      </c>
      <c r="F2356" t="s">
        <v>1006</v>
      </c>
      <c r="G2356">
        <v>2</v>
      </c>
      <c r="H2356">
        <v>157.5</v>
      </c>
      <c r="I2356">
        <v>0</v>
      </c>
      <c r="J2356">
        <v>15</v>
      </c>
      <c r="K2356" t="s">
        <v>60</v>
      </c>
      <c r="L2356" t="s">
        <v>19</v>
      </c>
      <c r="M2356" t="s">
        <v>20</v>
      </c>
      <c r="N2356" t="s">
        <v>21</v>
      </c>
      <c r="O2356" t="s">
        <v>22</v>
      </c>
      <c r="P2356" t="s">
        <v>4498</v>
      </c>
      <c r="Q2356" t="s">
        <v>4396</v>
      </c>
      <c r="R2356" t="s">
        <v>4385</v>
      </c>
      <c r="S2356" t="s">
        <v>4398</v>
      </c>
      <c r="T2356" t="s">
        <v>4564</v>
      </c>
      <c r="U2356" t="s">
        <v>8475</v>
      </c>
      <c r="V2356">
        <v>2000</v>
      </c>
      <c r="W2356" s="1">
        <v>45732</v>
      </c>
      <c r="X2356" t="s">
        <v>4394</v>
      </c>
      <c r="Y2356" t="s">
        <v>4056</v>
      </c>
      <c r="Z2356" t="s">
        <v>3977</v>
      </c>
      <c r="AA2356" t="s">
        <v>3978</v>
      </c>
      <c r="AB2356" t="s">
        <v>4000</v>
      </c>
      <c r="AC2356" t="s">
        <v>3992</v>
      </c>
      <c r="AD2356">
        <v>114.68</v>
      </c>
      <c r="AE2356">
        <v>143.16999999999999</v>
      </c>
      <c r="AF2356" t="s">
        <v>3975</v>
      </c>
      <c r="AG2356" s="1"/>
      <c r="AJ2356" t="s">
        <v>3975</v>
      </c>
      <c r="AL2356" s="1"/>
      <c r="AM2356" s="1"/>
      <c r="AO2356">
        <v>315</v>
      </c>
      <c r="AP2356">
        <v>0</v>
      </c>
      <c r="AQ2356">
        <v>0</v>
      </c>
      <c r="AR2356">
        <v>315</v>
      </c>
      <c r="AS2356">
        <v>330</v>
      </c>
      <c r="AT2356">
        <v>229.36</v>
      </c>
      <c r="AU2356">
        <v>70.639999999999986</v>
      </c>
    </row>
    <row r="2357" spans="1:49" x14ac:dyDescent="0.3">
      <c r="A2357" t="s">
        <v>3121</v>
      </c>
      <c r="B2357" s="1">
        <v>45342</v>
      </c>
      <c r="C2357" s="1">
        <v>45347</v>
      </c>
      <c r="D2357" s="1">
        <v>45415</v>
      </c>
      <c r="E2357" t="s">
        <v>700</v>
      </c>
      <c r="F2357" t="s">
        <v>712</v>
      </c>
      <c r="G2357">
        <v>1</v>
      </c>
      <c r="H2357">
        <v>90.68</v>
      </c>
      <c r="I2357">
        <v>10</v>
      </c>
      <c r="J2357">
        <v>35</v>
      </c>
      <c r="K2357" t="s">
        <v>42</v>
      </c>
      <c r="L2357" t="s">
        <v>19</v>
      </c>
      <c r="M2357" t="s">
        <v>30</v>
      </c>
      <c r="N2357" t="s">
        <v>21</v>
      </c>
      <c r="O2357" t="s">
        <v>127</v>
      </c>
      <c r="P2357" t="s">
        <v>4437</v>
      </c>
      <c r="Q2357" t="s">
        <v>4384</v>
      </c>
      <c r="R2357" t="s">
        <v>4401</v>
      </c>
      <c r="S2357" t="s">
        <v>4406</v>
      </c>
      <c r="T2357" t="s">
        <v>4438</v>
      </c>
      <c r="U2357" t="s">
        <v>8431</v>
      </c>
      <c r="V2357">
        <v>1995</v>
      </c>
      <c r="W2357" s="1">
        <v>45597</v>
      </c>
      <c r="X2357" t="s">
        <v>4394</v>
      </c>
      <c r="Y2357" t="s">
        <v>4044</v>
      </c>
      <c r="Z2357" t="s">
        <v>3971</v>
      </c>
      <c r="AA2357" t="s">
        <v>4045</v>
      </c>
      <c r="AB2357" t="s">
        <v>3983</v>
      </c>
      <c r="AC2357" t="s">
        <v>3985</v>
      </c>
      <c r="AD2357">
        <v>52.14</v>
      </c>
      <c r="AE2357">
        <v>79.89</v>
      </c>
      <c r="AF2357" t="s">
        <v>3975</v>
      </c>
      <c r="AG2357" s="1"/>
      <c r="AJ2357" t="s">
        <v>3975</v>
      </c>
      <c r="AK2357" t="s">
        <v>5224</v>
      </c>
      <c r="AL2357" s="1">
        <v>45738</v>
      </c>
      <c r="AM2357" s="1">
        <v>45765</v>
      </c>
      <c r="AN2357" t="s">
        <v>26</v>
      </c>
      <c r="AO2357">
        <v>90.68</v>
      </c>
      <c r="AP2357">
        <v>0.1</v>
      </c>
      <c r="AQ2357">
        <v>9.0680000000000014</v>
      </c>
      <c r="AR2357">
        <v>81.612000000000009</v>
      </c>
      <c r="AS2357">
        <v>116.61200000000001</v>
      </c>
      <c r="AT2357">
        <v>52.14</v>
      </c>
      <c r="AU2357">
        <v>-5.5279999999999916</v>
      </c>
      <c r="AV2357">
        <v>68</v>
      </c>
      <c r="AW2357">
        <v>5</v>
      </c>
    </row>
    <row r="2358" spans="1:49" x14ac:dyDescent="0.3">
      <c r="A2358" t="s">
        <v>3122</v>
      </c>
      <c r="B2358" s="1">
        <v>45440</v>
      </c>
      <c r="C2358" s="1">
        <v>45388</v>
      </c>
      <c r="D2358" s="1">
        <v>45479</v>
      </c>
      <c r="E2358" t="s">
        <v>375</v>
      </c>
      <c r="F2358" t="s">
        <v>1936</v>
      </c>
      <c r="G2358">
        <v>1</v>
      </c>
      <c r="H2358">
        <v>127.85</v>
      </c>
      <c r="I2358">
        <v>10</v>
      </c>
      <c r="J2358">
        <v>35</v>
      </c>
      <c r="K2358" t="s">
        <v>60</v>
      </c>
      <c r="L2358" t="s">
        <v>19</v>
      </c>
      <c r="M2358" t="s">
        <v>30</v>
      </c>
      <c r="N2358" t="s">
        <v>21</v>
      </c>
      <c r="O2358" t="s">
        <v>22</v>
      </c>
      <c r="P2358" t="s">
        <v>4439</v>
      </c>
      <c r="Q2358" t="s">
        <v>4384</v>
      </c>
      <c r="R2358" t="s">
        <v>4409</v>
      </c>
      <c r="S2358" t="s">
        <v>4391</v>
      </c>
      <c r="T2358" t="s">
        <v>4768</v>
      </c>
      <c r="U2358" t="s">
        <v>8574</v>
      </c>
      <c r="V2358">
        <v>1991</v>
      </c>
      <c r="W2358" s="1">
        <v>45300</v>
      </c>
      <c r="X2358" t="s">
        <v>22</v>
      </c>
      <c r="Y2358" t="s">
        <v>4120</v>
      </c>
      <c r="Z2358" t="s">
        <v>4014</v>
      </c>
      <c r="AA2358" t="s">
        <v>4038</v>
      </c>
      <c r="AB2358" t="s">
        <v>3983</v>
      </c>
      <c r="AC2358" t="s">
        <v>3997</v>
      </c>
      <c r="AD2358">
        <v>101.4</v>
      </c>
      <c r="AE2358">
        <v>140.47</v>
      </c>
      <c r="AF2358" t="s">
        <v>3975</v>
      </c>
      <c r="AG2358" s="1"/>
      <c r="AJ2358" t="s">
        <v>3975</v>
      </c>
      <c r="AL2358" s="1"/>
      <c r="AM2358" s="1"/>
      <c r="AO2358">
        <v>127.85</v>
      </c>
      <c r="AP2358">
        <v>0.1</v>
      </c>
      <c r="AQ2358">
        <v>12.785</v>
      </c>
      <c r="AR2358">
        <v>115.065</v>
      </c>
      <c r="AS2358">
        <v>150.065</v>
      </c>
      <c r="AT2358">
        <v>101.4</v>
      </c>
      <c r="AU2358">
        <v>-21.335000000000008</v>
      </c>
      <c r="AV2358">
        <v>91</v>
      </c>
      <c r="AW2358">
        <v>-52</v>
      </c>
    </row>
    <row r="2359" spans="1:49" x14ac:dyDescent="0.3">
      <c r="A2359" t="s">
        <v>3123</v>
      </c>
      <c r="B2359" s="1">
        <v>45649</v>
      </c>
      <c r="C2359" s="1">
        <v>45651</v>
      </c>
      <c r="D2359" s="1">
        <v>45656</v>
      </c>
      <c r="E2359" t="s">
        <v>274</v>
      </c>
      <c r="F2359" t="s">
        <v>436</v>
      </c>
      <c r="G2359">
        <v>1</v>
      </c>
      <c r="H2359">
        <v>186.99</v>
      </c>
      <c r="I2359">
        <v>0</v>
      </c>
      <c r="J2359">
        <v>15</v>
      </c>
      <c r="K2359" t="s">
        <v>18</v>
      </c>
      <c r="L2359" t="s">
        <v>19</v>
      </c>
      <c r="M2359" t="s">
        <v>47</v>
      </c>
      <c r="N2359" t="s">
        <v>22</v>
      </c>
      <c r="O2359" t="s">
        <v>22</v>
      </c>
      <c r="P2359" t="s">
        <v>4745</v>
      </c>
      <c r="Q2359" t="s">
        <v>4384</v>
      </c>
      <c r="R2359" t="s">
        <v>4412</v>
      </c>
      <c r="S2359" t="s">
        <v>4386</v>
      </c>
      <c r="T2359" t="s">
        <v>4746</v>
      </c>
      <c r="U2359" t="s">
        <v>8565</v>
      </c>
      <c r="V2359">
        <v>1981</v>
      </c>
      <c r="W2359" s="1">
        <v>45894</v>
      </c>
      <c r="X2359" t="s">
        <v>4404</v>
      </c>
      <c r="Y2359" t="s">
        <v>4041</v>
      </c>
      <c r="Z2359" t="s">
        <v>3987</v>
      </c>
      <c r="AA2359" t="s">
        <v>4026</v>
      </c>
      <c r="AB2359" t="s">
        <v>4032</v>
      </c>
      <c r="AC2359" t="s">
        <v>3985</v>
      </c>
      <c r="AD2359">
        <v>145.01</v>
      </c>
      <c r="AE2359">
        <v>208.64</v>
      </c>
      <c r="AF2359" t="s">
        <v>3975</v>
      </c>
      <c r="AG2359" s="1"/>
      <c r="AJ2359" t="s">
        <v>3975</v>
      </c>
      <c r="AL2359" s="1"/>
      <c r="AM2359" s="1"/>
      <c r="AO2359">
        <v>186.99</v>
      </c>
      <c r="AP2359">
        <v>0</v>
      </c>
      <c r="AQ2359">
        <v>0</v>
      </c>
      <c r="AR2359">
        <v>186.99</v>
      </c>
      <c r="AS2359">
        <v>201.99</v>
      </c>
      <c r="AT2359">
        <v>145.01</v>
      </c>
      <c r="AU2359">
        <v>26.980000000000018</v>
      </c>
      <c r="AV2359">
        <v>5</v>
      </c>
      <c r="AW2359">
        <v>2</v>
      </c>
    </row>
    <row r="2360" spans="1:49" x14ac:dyDescent="0.3">
      <c r="A2360" t="s">
        <v>3124</v>
      </c>
      <c r="B2360" s="1">
        <v>45375</v>
      </c>
      <c r="C2360" s="1">
        <v>45379</v>
      </c>
      <c r="D2360" s="1">
        <v>45380</v>
      </c>
      <c r="E2360" t="s">
        <v>622</v>
      </c>
      <c r="F2360" t="s">
        <v>983</v>
      </c>
      <c r="G2360">
        <v>1</v>
      </c>
      <c r="H2360">
        <v>71.97</v>
      </c>
      <c r="I2360">
        <v>0</v>
      </c>
      <c r="J2360">
        <v>15</v>
      </c>
      <c r="K2360" t="s">
        <v>18</v>
      </c>
      <c r="L2360" t="s">
        <v>19</v>
      </c>
      <c r="M2360" t="s">
        <v>47</v>
      </c>
      <c r="N2360" t="s">
        <v>22</v>
      </c>
      <c r="O2360" t="s">
        <v>22</v>
      </c>
      <c r="P2360" t="s">
        <v>4447</v>
      </c>
      <c r="Q2360" t="s">
        <v>4396</v>
      </c>
      <c r="R2360" t="s">
        <v>4412</v>
      </c>
      <c r="S2360" t="s">
        <v>4406</v>
      </c>
      <c r="T2360" t="s">
        <v>4448</v>
      </c>
      <c r="U2360" t="s">
        <v>8437</v>
      </c>
      <c r="V2360">
        <v>2000</v>
      </c>
      <c r="W2360" s="1">
        <v>45279</v>
      </c>
      <c r="X2360" t="s">
        <v>4419</v>
      </c>
      <c r="Y2360" t="s">
        <v>4094</v>
      </c>
      <c r="Z2360" t="s">
        <v>4014</v>
      </c>
      <c r="AA2360" t="s">
        <v>4017</v>
      </c>
      <c r="AB2360" t="s">
        <v>3989</v>
      </c>
      <c r="AC2360" t="s">
        <v>3974</v>
      </c>
      <c r="AD2360">
        <v>45.88</v>
      </c>
      <c r="AE2360">
        <v>66.650000000000006</v>
      </c>
      <c r="AF2360" t="s">
        <v>3975</v>
      </c>
      <c r="AG2360" s="1"/>
      <c r="AJ2360" t="s">
        <v>3975</v>
      </c>
      <c r="AL2360" s="1"/>
      <c r="AM2360" s="1"/>
      <c r="AO2360">
        <v>71.97</v>
      </c>
      <c r="AP2360">
        <v>0</v>
      </c>
      <c r="AQ2360">
        <v>0</v>
      </c>
      <c r="AR2360">
        <v>71.97</v>
      </c>
      <c r="AS2360">
        <v>86.97</v>
      </c>
      <c r="AT2360">
        <v>45.88</v>
      </c>
      <c r="AU2360">
        <v>11.089999999999996</v>
      </c>
      <c r="AV2360">
        <v>1</v>
      </c>
      <c r="AW2360">
        <v>4</v>
      </c>
    </row>
    <row r="2361" spans="1:49" x14ac:dyDescent="0.3">
      <c r="A2361" t="s">
        <v>3125</v>
      </c>
      <c r="B2361" s="1">
        <v>45346</v>
      </c>
      <c r="C2361" s="1">
        <v>45351</v>
      </c>
      <c r="D2361" s="1">
        <v>45355</v>
      </c>
      <c r="E2361" t="s">
        <v>1425</v>
      </c>
      <c r="F2361" t="s">
        <v>635</v>
      </c>
      <c r="G2361">
        <v>2</v>
      </c>
      <c r="H2361">
        <v>220.55</v>
      </c>
      <c r="I2361">
        <v>20</v>
      </c>
      <c r="J2361">
        <v>15</v>
      </c>
      <c r="K2361" t="s">
        <v>42</v>
      </c>
      <c r="L2361" t="s">
        <v>26</v>
      </c>
      <c r="M2361" t="s">
        <v>30</v>
      </c>
      <c r="N2361" t="s">
        <v>22</v>
      </c>
      <c r="O2361" t="s">
        <v>219</v>
      </c>
      <c r="P2361" t="s">
        <v>5088</v>
      </c>
      <c r="Q2361" t="s">
        <v>4384</v>
      </c>
      <c r="R2361" t="s">
        <v>4390</v>
      </c>
      <c r="S2361" t="s">
        <v>4386</v>
      </c>
      <c r="T2361" t="s">
        <v>5164</v>
      </c>
      <c r="U2361" t="s">
        <v>5165</v>
      </c>
      <c r="V2361">
        <v>1978</v>
      </c>
      <c r="W2361" s="1">
        <v>45747</v>
      </c>
      <c r="X2361" t="s">
        <v>4404</v>
      </c>
      <c r="Y2361" t="s">
        <v>4089</v>
      </c>
      <c r="Z2361" t="s">
        <v>3994</v>
      </c>
      <c r="AA2361" t="s">
        <v>4043</v>
      </c>
      <c r="AB2361" t="s">
        <v>3996</v>
      </c>
      <c r="AC2361" t="s">
        <v>3992</v>
      </c>
      <c r="AD2361">
        <v>142.01</v>
      </c>
      <c r="AE2361">
        <v>196.69</v>
      </c>
      <c r="AF2361" t="s">
        <v>3975</v>
      </c>
      <c r="AG2361" s="1"/>
      <c r="AJ2361" t="s">
        <v>3975</v>
      </c>
      <c r="AK2361" t="s">
        <v>5223</v>
      </c>
      <c r="AL2361" s="1">
        <v>45375</v>
      </c>
      <c r="AM2361" s="1">
        <v>45413</v>
      </c>
      <c r="AN2361" t="s">
        <v>26</v>
      </c>
      <c r="AO2361">
        <v>441.1</v>
      </c>
      <c r="AP2361">
        <v>0.2</v>
      </c>
      <c r="AQ2361">
        <v>88.220000000000013</v>
      </c>
      <c r="AR2361">
        <v>352.88</v>
      </c>
      <c r="AS2361">
        <v>367.88</v>
      </c>
      <c r="AT2361">
        <v>284.02</v>
      </c>
      <c r="AU2361">
        <v>53.860000000000014</v>
      </c>
      <c r="AV2361">
        <v>4</v>
      </c>
      <c r="AW2361">
        <v>5</v>
      </c>
    </row>
    <row r="2362" spans="1:49" x14ac:dyDescent="0.3">
      <c r="A2362" t="s">
        <v>3126</v>
      </c>
      <c r="B2362" s="1">
        <v>45547</v>
      </c>
      <c r="C2362" s="1">
        <v>45642</v>
      </c>
      <c r="D2362" s="1">
        <v>45646</v>
      </c>
      <c r="E2362" t="s">
        <v>883</v>
      </c>
      <c r="F2362" t="s">
        <v>513</v>
      </c>
      <c r="G2362">
        <v>1</v>
      </c>
      <c r="H2362">
        <v>149.16</v>
      </c>
      <c r="I2362">
        <v>20</v>
      </c>
      <c r="J2362">
        <v>35</v>
      </c>
      <c r="K2362" t="s">
        <v>35</v>
      </c>
      <c r="L2362" t="s">
        <v>43</v>
      </c>
      <c r="M2362" t="s">
        <v>30</v>
      </c>
      <c r="N2362" t="s">
        <v>22</v>
      </c>
      <c r="O2362" t="s">
        <v>22</v>
      </c>
      <c r="P2362" t="s">
        <v>4470</v>
      </c>
      <c r="Q2362" t="s">
        <v>4384</v>
      </c>
      <c r="R2362" t="s">
        <v>4409</v>
      </c>
      <c r="S2362" t="s">
        <v>4434</v>
      </c>
      <c r="T2362" t="s">
        <v>4660</v>
      </c>
      <c r="U2362" t="s">
        <v>4661</v>
      </c>
      <c r="V2362">
        <v>1972</v>
      </c>
      <c r="W2362" s="1">
        <v>45244</v>
      </c>
      <c r="X2362" t="s">
        <v>4394</v>
      </c>
      <c r="Y2362" t="s">
        <v>4067</v>
      </c>
      <c r="Z2362" t="s">
        <v>3971</v>
      </c>
      <c r="AA2362" t="s">
        <v>4051</v>
      </c>
      <c r="AB2362" t="s">
        <v>4000</v>
      </c>
      <c r="AC2362" t="s">
        <v>3997</v>
      </c>
      <c r="AD2362">
        <v>123.21</v>
      </c>
      <c r="AE2362">
        <v>149.9</v>
      </c>
      <c r="AF2362" t="s">
        <v>3975</v>
      </c>
      <c r="AG2362" s="1"/>
      <c r="AJ2362" t="s">
        <v>3975</v>
      </c>
      <c r="AL2362" s="1"/>
      <c r="AM2362" s="1"/>
      <c r="AO2362">
        <v>149.16</v>
      </c>
      <c r="AP2362">
        <v>0.2</v>
      </c>
      <c r="AQ2362">
        <v>29.832000000000001</v>
      </c>
      <c r="AR2362">
        <v>119.328</v>
      </c>
      <c r="AS2362">
        <v>154.328</v>
      </c>
      <c r="AT2362">
        <v>123.21</v>
      </c>
      <c r="AU2362">
        <v>-38.881999999999991</v>
      </c>
      <c r="AV2362">
        <v>4</v>
      </c>
      <c r="AW2362">
        <v>95</v>
      </c>
    </row>
    <row r="2363" spans="1:49" x14ac:dyDescent="0.3">
      <c r="A2363" t="s">
        <v>3127</v>
      </c>
      <c r="B2363" s="1">
        <v>45629</v>
      </c>
      <c r="C2363" s="1">
        <v>45365</v>
      </c>
      <c r="D2363" s="1">
        <v>45374</v>
      </c>
      <c r="E2363" t="s">
        <v>1751</v>
      </c>
      <c r="F2363" t="s">
        <v>728</v>
      </c>
      <c r="G2363">
        <v>3</v>
      </c>
      <c r="H2363">
        <v>202.66</v>
      </c>
      <c r="I2363">
        <v>15</v>
      </c>
      <c r="J2363">
        <v>35</v>
      </c>
      <c r="K2363" t="s">
        <v>60</v>
      </c>
      <c r="L2363" t="s">
        <v>19</v>
      </c>
      <c r="M2363" t="s">
        <v>36</v>
      </c>
      <c r="N2363" t="s">
        <v>22</v>
      </c>
      <c r="O2363" t="s">
        <v>22</v>
      </c>
      <c r="P2363" t="s">
        <v>4588</v>
      </c>
      <c r="Q2363" t="s">
        <v>4396</v>
      </c>
      <c r="R2363" t="s">
        <v>4424</v>
      </c>
      <c r="S2363" t="s">
        <v>4434</v>
      </c>
      <c r="T2363" t="s">
        <v>4807</v>
      </c>
      <c r="U2363" t="s">
        <v>8599</v>
      </c>
      <c r="V2363">
        <v>1970</v>
      </c>
      <c r="W2363" s="1">
        <v>44843</v>
      </c>
      <c r="X2363" t="s">
        <v>4404</v>
      </c>
      <c r="Y2363" t="s">
        <v>4082</v>
      </c>
      <c r="Z2363" t="s">
        <v>4014</v>
      </c>
      <c r="AA2363" t="s">
        <v>4049</v>
      </c>
      <c r="AB2363" t="s">
        <v>3983</v>
      </c>
      <c r="AC2363" t="s">
        <v>3980</v>
      </c>
      <c r="AD2363">
        <v>138.13</v>
      </c>
      <c r="AE2363">
        <v>184.83</v>
      </c>
      <c r="AF2363" t="s">
        <v>3975</v>
      </c>
      <c r="AG2363" s="1"/>
      <c r="AJ2363" t="s">
        <v>3975</v>
      </c>
      <c r="AL2363" s="1"/>
      <c r="AM2363" s="1"/>
      <c r="AO2363">
        <v>607.98</v>
      </c>
      <c r="AP2363">
        <v>0.15</v>
      </c>
      <c r="AQ2363">
        <v>91.197000000000003</v>
      </c>
      <c r="AR2363">
        <v>516.78300000000002</v>
      </c>
      <c r="AS2363">
        <v>551.78300000000002</v>
      </c>
      <c r="AT2363">
        <v>414.39</v>
      </c>
      <c r="AU2363">
        <v>67.393000000000029</v>
      </c>
      <c r="AV2363">
        <v>9</v>
      </c>
      <c r="AW2363">
        <v>-264</v>
      </c>
    </row>
    <row r="2364" spans="1:49" x14ac:dyDescent="0.3">
      <c r="A2364" t="s">
        <v>3128</v>
      </c>
      <c r="B2364" s="1">
        <v>45653</v>
      </c>
      <c r="C2364" s="1">
        <v>45656</v>
      </c>
      <c r="D2364" s="1">
        <v>45717</v>
      </c>
      <c r="E2364" t="s">
        <v>1510</v>
      </c>
      <c r="F2364" t="s">
        <v>225</v>
      </c>
      <c r="G2364">
        <v>1</v>
      </c>
      <c r="H2364">
        <v>160</v>
      </c>
      <c r="I2364">
        <v>0</v>
      </c>
      <c r="J2364">
        <v>0</v>
      </c>
      <c r="K2364" t="s">
        <v>42</v>
      </c>
      <c r="L2364" t="s">
        <v>19</v>
      </c>
      <c r="M2364" t="s">
        <v>20</v>
      </c>
      <c r="N2364" t="s">
        <v>22</v>
      </c>
      <c r="O2364" t="s">
        <v>204</v>
      </c>
      <c r="P2364" t="s">
        <v>4696</v>
      </c>
      <c r="Q2364" t="s">
        <v>4384</v>
      </c>
      <c r="R2364" t="s">
        <v>4401</v>
      </c>
      <c r="S2364" t="s">
        <v>4391</v>
      </c>
      <c r="T2364" t="s">
        <v>5054</v>
      </c>
      <c r="U2364" t="s">
        <v>8741</v>
      </c>
      <c r="V2364">
        <v>2002</v>
      </c>
      <c r="W2364" s="1">
        <v>45708</v>
      </c>
      <c r="X2364" t="s">
        <v>4404</v>
      </c>
      <c r="Y2364" t="s">
        <v>4140</v>
      </c>
      <c r="Z2364" t="s">
        <v>3971</v>
      </c>
      <c r="AA2364" t="s">
        <v>4045</v>
      </c>
      <c r="AB2364" t="s">
        <v>3973</v>
      </c>
      <c r="AC2364" t="s">
        <v>3974</v>
      </c>
      <c r="AD2364">
        <v>113.83</v>
      </c>
      <c r="AE2364">
        <v>170.1</v>
      </c>
      <c r="AF2364" t="s">
        <v>3975</v>
      </c>
      <c r="AG2364" s="1"/>
      <c r="AJ2364" t="s">
        <v>3975</v>
      </c>
      <c r="AK2364" t="s">
        <v>5224</v>
      </c>
      <c r="AL2364" s="1">
        <v>45767</v>
      </c>
      <c r="AM2364" s="1">
        <v>45784</v>
      </c>
      <c r="AN2364" t="s">
        <v>5225</v>
      </c>
      <c r="AO2364">
        <v>160</v>
      </c>
      <c r="AP2364">
        <v>0</v>
      </c>
      <c r="AQ2364">
        <v>0</v>
      </c>
      <c r="AR2364">
        <v>160</v>
      </c>
      <c r="AS2364">
        <v>160</v>
      </c>
      <c r="AT2364">
        <v>113.83</v>
      </c>
      <c r="AU2364">
        <v>46.17</v>
      </c>
      <c r="AV2364">
        <v>61</v>
      </c>
      <c r="AW2364">
        <v>3</v>
      </c>
    </row>
    <row r="2365" spans="1:49" x14ac:dyDescent="0.3">
      <c r="A2365" t="s">
        <v>3129</v>
      </c>
      <c r="B2365" s="1">
        <v>45654</v>
      </c>
      <c r="C2365" s="1">
        <v>45689</v>
      </c>
      <c r="D2365" s="1">
        <v>45661</v>
      </c>
      <c r="E2365" t="s">
        <v>887</v>
      </c>
      <c r="F2365" t="s">
        <v>263</v>
      </c>
      <c r="G2365">
        <v>1</v>
      </c>
      <c r="H2365">
        <v>131.85</v>
      </c>
      <c r="I2365">
        <v>0</v>
      </c>
      <c r="J2365">
        <v>25</v>
      </c>
      <c r="K2365" t="s">
        <v>35</v>
      </c>
      <c r="L2365" t="s">
        <v>19</v>
      </c>
      <c r="M2365" t="s">
        <v>30</v>
      </c>
      <c r="N2365" t="s">
        <v>22</v>
      </c>
      <c r="O2365" t="s">
        <v>22</v>
      </c>
      <c r="P2365" t="s">
        <v>4940</v>
      </c>
      <c r="Q2365" t="s">
        <v>4396</v>
      </c>
      <c r="R2365" t="s">
        <v>4401</v>
      </c>
      <c r="S2365" t="s">
        <v>4406</v>
      </c>
      <c r="T2365" t="s">
        <v>4941</v>
      </c>
      <c r="U2365" t="s">
        <v>8673</v>
      </c>
      <c r="V2365">
        <v>1981</v>
      </c>
      <c r="W2365" s="1">
        <v>44637</v>
      </c>
      <c r="X2365" t="s">
        <v>4388</v>
      </c>
      <c r="Y2365" t="s">
        <v>4139</v>
      </c>
      <c r="Z2365" t="s">
        <v>4014</v>
      </c>
      <c r="AA2365" t="s">
        <v>4023</v>
      </c>
      <c r="AB2365" t="s">
        <v>4002</v>
      </c>
      <c r="AC2365" t="s">
        <v>3992</v>
      </c>
      <c r="AD2365">
        <v>85.93</v>
      </c>
      <c r="AE2365">
        <v>116.32</v>
      </c>
      <c r="AF2365" t="s">
        <v>3975</v>
      </c>
      <c r="AG2365" s="1"/>
      <c r="AJ2365" t="s">
        <v>3975</v>
      </c>
      <c r="AL2365" s="1"/>
      <c r="AM2365" s="1"/>
      <c r="AO2365">
        <v>131.85</v>
      </c>
      <c r="AP2365">
        <v>0</v>
      </c>
      <c r="AQ2365">
        <v>0</v>
      </c>
      <c r="AR2365">
        <v>131.85</v>
      </c>
      <c r="AS2365">
        <v>156.85</v>
      </c>
      <c r="AT2365">
        <v>85.93</v>
      </c>
      <c r="AU2365">
        <v>20.919999999999987</v>
      </c>
      <c r="AV2365">
        <v>-28</v>
      </c>
      <c r="AW2365">
        <v>35</v>
      </c>
    </row>
    <row r="2366" spans="1:49" x14ac:dyDescent="0.3">
      <c r="A2366" t="s">
        <v>3130</v>
      </c>
      <c r="B2366" s="1">
        <v>45361</v>
      </c>
      <c r="C2366" s="1">
        <v>45571</v>
      </c>
      <c r="D2366" s="1">
        <v>45576</v>
      </c>
      <c r="E2366" t="s">
        <v>177</v>
      </c>
      <c r="F2366" t="s">
        <v>356</v>
      </c>
      <c r="G2366">
        <v>1</v>
      </c>
      <c r="H2366">
        <v>69.930000000000007</v>
      </c>
      <c r="I2366">
        <v>25</v>
      </c>
      <c r="J2366">
        <v>15</v>
      </c>
      <c r="K2366" t="s">
        <v>42</v>
      </c>
      <c r="L2366" t="s">
        <v>19</v>
      </c>
      <c r="M2366" t="s">
        <v>36</v>
      </c>
      <c r="N2366" t="s">
        <v>22</v>
      </c>
      <c r="O2366" t="s">
        <v>22</v>
      </c>
      <c r="P2366" t="s">
        <v>4724</v>
      </c>
      <c r="Q2366" t="s">
        <v>4384</v>
      </c>
      <c r="R2366" t="s">
        <v>4459</v>
      </c>
      <c r="S2366" t="s">
        <v>4386</v>
      </c>
      <c r="T2366" t="s">
        <v>8615</v>
      </c>
      <c r="U2366" t="s">
        <v>8616</v>
      </c>
      <c r="V2366">
        <v>1978</v>
      </c>
      <c r="W2366" s="1">
        <v>45750</v>
      </c>
      <c r="X2366" t="s">
        <v>4388</v>
      </c>
      <c r="Y2366" t="s">
        <v>3986</v>
      </c>
      <c r="Z2366" t="s">
        <v>3987</v>
      </c>
      <c r="AA2366" t="s">
        <v>3988</v>
      </c>
      <c r="AB2366" t="s">
        <v>3989</v>
      </c>
      <c r="AC2366" t="s">
        <v>3992</v>
      </c>
      <c r="AD2366">
        <v>48.42</v>
      </c>
      <c r="AE2366">
        <v>69.849999999999994</v>
      </c>
      <c r="AF2366" t="s">
        <v>4055</v>
      </c>
      <c r="AG2366" s="1"/>
      <c r="AJ2366" t="s">
        <v>3975</v>
      </c>
      <c r="AL2366" s="1"/>
      <c r="AM2366" s="1"/>
      <c r="AO2366">
        <v>69.930000000000007</v>
      </c>
      <c r="AP2366">
        <v>0.25</v>
      </c>
      <c r="AQ2366">
        <v>17.482500000000002</v>
      </c>
      <c r="AR2366">
        <v>52.447500000000005</v>
      </c>
      <c r="AS2366">
        <v>67.447500000000005</v>
      </c>
      <c r="AT2366">
        <v>48.42</v>
      </c>
      <c r="AU2366">
        <v>-10.972499999999997</v>
      </c>
      <c r="AV2366">
        <v>5</v>
      </c>
      <c r="AW2366">
        <v>210</v>
      </c>
    </row>
    <row r="2367" spans="1:49" x14ac:dyDescent="0.3">
      <c r="A2367" t="s">
        <v>3131</v>
      </c>
      <c r="B2367" s="1">
        <v>45395</v>
      </c>
      <c r="C2367" s="1">
        <v>45399</v>
      </c>
      <c r="D2367" s="1">
        <v>45401</v>
      </c>
      <c r="E2367" t="s">
        <v>1203</v>
      </c>
      <c r="F2367" t="s">
        <v>331</v>
      </c>
      <c r="G2367">
        <v>1</v>
      </c>
      <c r="H2367">
        <v>262.25</v>
      </c>
      <c r="I2367">
        <v>10</v>
      </c>
      <c r="J2367">
        <v>35</v>
      </c>
      <c r="K2367" t="s">
        <v>42</v>
      </c>
      <c r="L2367" t="s">
        <v>43</v>
      </c>
      <c r="M2367" t="s">
        <v>30</v>
      </c>
      <c r="N2367" t="s">
        <v>31</v>
      </c>
      <c r="O2367" t="s">
        <v>98</v>
      </c>
      <c r="P2367" t="s">
        <v>4745</v>
      </c>
      <c r="Q2367" t="s">
        <v>4384</v>
      </c>
      <c r="R2367" t="s">
        <v>4444</v>
      </c>
      <c r="S2367" t="s">
        <v>4406</v>
      </c>
      <c r="T2367" t="s">
        <v>4915</v>
      </c>
      <c r="U2367" t="s">
        <v>8659</v>
      </c>
      <c r="V2367">
        <v>1974</v>
      </c>
      <c r="W2367" s="1">
        <v>45884</v>
      </c>
      <c r="X2367" t="s">
        <v>4404</v>
      </c>
      <c r="Y2367" t="s">
        <v>4100</v>
      </c>
      <c r="Z2367" t="s">
        <v>3994</v>
      </c>
      <c r="AA2367" t="s">
        <v>4043</v>
      </c>
      <c r="AB2367" t="s">
        <v>3983</v>
      </c>
      <c r="AC2367" t="s">
        <v>3974</v>
      </c>
      <c r="AD2367">
        <v>189.42</v>
      </c>
      <c r="AE2367">
        <v>236.52</v>
      </c>
      <c r="AF2367" t="s">
        <v>3975</v>
      </c>
      <c r="AG2367" s="1"/>
      <c r="AJ2367" t="s">
        <v>3975</v>
      </c>
      <c r="AK2367" t="s">
        <v>5229</v>
      </c>
      <c r="AL2367" s="1">
        <v>45421</v>
      </c>
      <c r="AM2367" s="1">
        <v>45444</v>
      </c>
      <c r="AN2367" t="s">
        <v>5225</v>
      </c>
      <c r="AO2367">
        <v>262.25</v>
      </c>
      <c r="AP2367">
        <v>0.1</v>
      </c>
      <c r="AQ2367">
        <v>26.225000000000001</v>
      </c>
      <c r="AR2367">
        <v>236.02500000000001</v>
      </c>
      <c r="AS2367">
        <v>271.02499999999998</v>
      </c>
      <c r="AT2367">
        <v>189.42</v>
      </c>
      <c r="AU2367">
        <v>11.605000000000018</v>
      </c>
      <c r="AV2367">
        <v>2</v>
      </c>
      <c r="AW2367">
        <v>4</v>
      </c>
    </row>
    <row r="2368" spans="1:49" x14ac:dyDescent="0.3">
      <c r="A2368" t="s">
        <v>3132</v>
      </c>
      <c r="B2368" s="1">
        <v>45573</v>
      </c>
      <c r="C2368" s="1">
        <v>45519</v>
      </c>
      <c r="D2368" s="1">
        <v>45522</v>
      </c>
      <c r="E2368" t="s">
        <v>2205</v>
      </c>
      <c r="F2368" t="s">
        <v>416</v>
      </c>
      <c r="G2368">
        <v>4</v>
      </c>
      <c r="H2368">
        <v>33.61</v>
      </c>
      <c r="I2368">
        <v>0</v>
      </c>
      <c r="J2368">
        <v>50</v>
      </c>
      <c r="K2368" t="s">
        <v>60</v>
      </c>
      <c r="L2368" t="s">
        <v>19</v>
      </c>
      <c r="M2368" t="s">
        <v>36</v>
      </c>
      <c r="N2368" t="s">
        <v>52</v>
      </c>
      <c r="O2368" t="s">
        <v>22</v>
      </c>
      <c r="P2368" t="s">
        <v>4783</v>
      </c>
      <c r="Q2368" t="s">
        <v>4384</v>
      </c>
      <c r="R2368" t="s">
        <v>4416</v>
      </c>
      <c r="S2368" t="s">
        <v>4434</v>
      </c>
      <c r="T2368" t="s">
        <v>5101</v>
      </c>
      <c r="U2368" t="s">
        <v>8775</v>
      </c>
      <c r="V2368">
        <v>1982</v>
      </c>
      <c r="W2368" s="1">
        <v>45293</v>
      </c>
      <c r="X2368" t="s">
        <v>4394</v>
      </c>
      <c r="Y2368" t="s">
        <v>4141</v>
      </c>
      <c r="Z2368" t="s">
        <v>3987</v>
      </c>
      <c r="AA2368" t="s">
        <v>3999</v>
      </c>
      <c r="AB2368" t="s">
        <v>3979</v>
      </c>
      <c r="AC2368" t="s">
        <v>3992</v>
      </c>
      <c r="AD2368">
        <v>23.97</v>
      </c>
      <c r="AE2368">
        <v>30.86</v>
      </c>
      <c r="AF2368" t="s">
        <v>4055</v>
      </c>
      <c r="AG2368" s="1">
        <v>45949</v>
      </c>
      <c r="AH2368" t="s">
        <v>4171</v>
      </c>
      <c r="AI2368" t="s">
        <v>18</v>
      </c>
      <c r="AJ2368" t="s">
        <v>4055</v>
      </c>
      <c r="AL2368" s="1"/>
      <c r="AM2368" s="1"/>
      <c r="AO2368">
        <v>134.44</v>
      </c>
      <c r="AP2368">
        <v>0</v>
      </c>
      <c r="AQ2368">
        <v>0</v>
      </c>
      <c r="AR2368">
        <v>134.44</v>
      </c>
      <c r="AS2368">
        <v>184.44</v>
      </c>
      <c r="AT2368">
        <v>95.88</v>
      </c>
      <c r="AU2368">
        <v>-11.439999999999998</v>
      </c>
      <c r="AV2368">
        <v>3</v>
      </c>
      <c r="AW2368">
        <v>-54</v>
      </c>
    </row>
    <row r="2369" spans="1:49" x14ac:dyDescent="0.3">
      <c r="A2369" t="s">
        <v>3133</v>
      </c>
      <c r="B2369" s="1">
        <v>45522</v>
      </c>
      <c r="C2369" s="1">
        <v>45523</v>
      </c>
      <c r="D2369" s="1">
        <v>45528</v>
      </c>
      <c r="E2369" t="s">
        <v>912</v>
      </c>
      <c r="F2369" t="s">
        <v>569</v>
      </c>
      <c r="G2369">
        <v>1</v>
      </c>
      <c r="H2369">
        <v>89.17</v>
      </c>
      <c r="I2369">
        <v>0</v>
      </c>
      <c r="J2369">
        <v>15</v>
      </c>
      <c r="K2369" t="s">
        <v>60</v>
      </c>
      <c r="L2369" t="s">
        <v>19</v>
      </c>
      <c r="M2369" t="s">
        <v>47</v>
      </c>
      <c r="N2369" t="s">
        <v>37</v>
      </c>
      <c r="O2369" t="s">
        <v>22</v>
      </c>
      <c r="P2369" t="s">
        <v>4802</v>
      </c>
      <c r="Q2369" t="s">
        <v>4396</v>
      </c>
      <c r="R2369" t="s">
        <v>4416</v>
      </c>
      <c r="S2369" t="s">
        <v>4391</v>
      </c>
      <c r="T2369" t="s">
        <v>4803</v>
      </c>
      <c r="U2369" t="s">
        <v>4804</v>
      </c>
      <c r="V2369">
        <v>1976</v>
      </c>
      <c r="W2369" s="1">
        <v>44689</v>
      </c>
      <c r="X2369" t="s">
        <v>4388</v>
      </c>
      <c r="Y2369" t="s">
        <v>4050</v>
      </c>
      <c r="Z2369" t="s">
        <v>3971</v>
      </c>
      <c r="AA2369" t="s">
        <v>4051</v>
      </c>
      <c r="AB2369" t="s">
        <v>3989</v>
      </c>
      <c r="AC2369" t="s">
        <v>3974</v>
      </c>
      <c r="AD2369">
        <v>88.23</v>
      </c>
      <c r="AE2369">
        <v>104.02</v>
      </c>
      <c r="AF2369" t="s">
        <v>3975</v>
      </c>
      <c r="AG2369" s="1"/>
      <c r="AJ2369" t="s">
        <v>3975</v>
      </c>
      <c r="AL2369" s="1"/>
      <c r="AM2369" s="1"/>
      <c r="AO2369">
        <v>89.17</v>
      </c>
      <c r="AP2369">
        <v>0</v>
      </c>
      <c r="AQ2369">
        <v>0</v>
      </c>
      <c r="AR2369">
        <v>89.17</v>
      </c>
      <c r="AS2369">
        <v>104.17</v>
      </c>
      <c r="AT2369">
        <v>88.23</v>
      </c>
      <c r="AU2369">
        <v>-14.060000000000002</v>
      </c>
      <c r="AV2369">
        <v>5</v>
      </c>
      <c r="AW2369">
        <v>1</v>
      </c>
    </row>
    <row r="2370" spans="1:49" x14ac:dyDescent="0.3">
      <c r="A2370" t="s">
        <v>3134</v>
      </c>
      <c r="B2370" s="1">
        <v>45497</v>
      </c>
      <c r="C2370" s="1">
        <v>45500</v>
      </c>
      <c r="D2370" s="1">
        <v>45507</v>
      </c>
      <c r="E2370" t="s">
        <v>959</v>
      </c>
      <c r="F2370" t="s">
        <v>257</v>
      </c>
      <c r="G2370">
        <v>2</v>
      </c>
      <c r="H2370">
        <v>223.45</v>
      </c>
      <c r="I2370">
        <v>10</v>
      </c>
      <c r="J2370">
        <v>25</v>
      </c>
      <c r="K2370" t="s">
        <v>35</v>
      </c>
      <c r="L2370" t="s">
        <v>19</v>
      </c>
      <c r="M2370" t="s">
        <v>30</v>
      </c>
      <c r="N2370" t="s">
        <v>22</v>
      </c>
      <c r="O2370" t="s">
        <v>111</v>
      </c>
      <c r="P2370" t="s">
        <v>4776</v>
      </c>
      <c r="Q2370" t="s">
        <v>4384</v>
      </c>
      <c r="R2370" t="s">
        <v>4412</v>
      </c>
      <c r="S2370" t="s">
        <v>4398</v>
      </c>
      <c r="T2370" t="s">
        <v>4777</v>
      </c>
      <c r="U2370" t="s">
        <v>8584</v>
      </c>
      <c r="V2370">
        <v>1974</v>
      </c>
      <c r="W2370" s="1">
        <v>45760</v>
      </c>
      <c r="X2370" t="s">
        <v>4388</v>
      </c>
      <c r="Y2370" t="s">
        <v>4027</v>
      </c>
      <c r="Z2370" t="s">
        <v>4014</v>
      </c>
      <c r="AA2370" t="s">
        <v>4017</v>
      </c>
      <c r="AB2370" t="s">
        <v>3973</v>
      </c>
      <c r="AC2370" t="s">
        <v>3974</v>
      </c>
      <c r="AD2370">
        <v>145.13</v>
      </c>
      <c r="AE2370">
        <v>204.32</v>
      </c>
      <c r="AF2370" t="s">
        <v>3975</v>
      </c>
      <c r="AG2370" s="1"/>
      <c r="AJ2370" t="s">
        <v>3975</v>
      </c>
      <c r="AK2370" t="s">
        <v>5226</v>
      </c>
      <c r="AL2370" s="1">
        <v>45762</v>
      </c>
      <c r="AM2370" s="1">
        <v>45777</v>
      </c>
      <c r="AN2370" t="s">
        <v>26</v>
      </c>
      <c r="AO2370">
        <v>446.9</v>
      </c>
      <c r="AP2370">
        <v>0.1</v>
      </c>
      <c r="AQ2370">
        <v>44.69</v>
      </c>
      <c r="AR2370">
        <v>402.21</v>
      </c>
      <c r="AS2370">
        <v>427.21</v>
      </c>
      <c r="AT2370">
        <v>290.26</v>
      </c>
      <c r="AU2370">
        <v>86.949999999999989</v>
      </c>
      <c r="AV2370">
        <v>7</v>
      </c>
      <c r="AW2370">
        <v>3</v>
      </c>
    </row>
    <row r="2371" spans="1:49" x14ac:dyDescent="0.3">
      <c r="A2371" t="s">
        <v>3135</v>
      </c>
      <c r="B2371" s="1">
        <v>45489</v>
      </c>
      <c r="C2371" s="1">
        <v>45493</v>
      </c>
      <c r="D2371" s="1">
        <v>45497</v>
      </c>
      <c r="E2371" t="s">
        <v>525</v>
      </c>
      <c r="F2371" t="s">
        <v>772</v>
      </c>
      <c r="G2371">
        <v>1</v>
      </c>
      <c r="H2371">
        <v>234.83</v>
      </c>
      <c r="I2371">
        <v>25</v>
      </c>
      <c r="J2371">
        <v>15</v>
      </c>
      <c r="K2371" t="s">
        <v>18</v>
      </c>
      <c r="L2371" t="s">
        <v>26</v>
      </c>
      <c r="M2371" t="s">
        <v>30</v>
      </c>
      <c r="N2371" t="s">
        <v>22</v>
      </c>
      <c r="O2371" t="s">
        <v>22</v>
      </c>
      <c r="P2371" t="s">
        <v>4727</v>
      </c>
      <c r="Q2371" t="s">
        <v>4396</v>
      </c>
      <c r="R2371" t="s">
        <v>4385</v>
      </c>
      <c r="S2371" t="s">
        <v>4406</v>
      </c>
      <c r="T2371" t="s">
        <v>5094</v>
      </c>
      <c r="U2371" t="s">
        <v>5095</v>
      </c>
      <c r="V2371">
        <v>1982</v>
      </c>
      <c r="W2371" s="1">
        <v>44579</v>
      </c>
      <c r="X2371" t="s">
        <v>4388</v>
      </c>
      <c r="Y2371" t="s">
        <v>4031</v>
      </c>
      <c r="Z2371" t="s">
        <v>3977</v>
      </c>
      <c r="AA2371" t="s">
        <v>3991</v>
      </c>
      <c r="AB2371" t="s">
        <v>4032</v>
      </c>
      <c r="AC2371" t="s">
        <v>3985</v>
      </c>
      <c r="AD2371">
        <v>178</v>
      </c>
      <c r="AE2371">
        <v>250.38</v>
      </c>
      <c r="AF2371" t="s">
        <v>3975</v>
      </c>
      <c r="AG2371" s="1"/>
      <c r="AJ2371" t="s">
        <v>3975</v>
      </c>
      <c r="AL2371" s="1"/>
      <c r="AM2371" s="1"/>
      <c r="AO2371">
        <v>234.83</v>
      </c>
      <c r="AP2371">
        <v>0.25</v>
      </c>
      <c r="AQ2371">
        <v>58.707500000000003</v>
      </c>
      <c r="AR2371">
        <v>176.1225</v>
      </c>
      <c r="AS2371">
        <v>191.1225</v>
      </c>
      <c r="AT2371">
        <v>178</v>
      </c>
      <c r="AU2371">
        <v>-16.877499999999998</v>
      </c>
      <c r="AV2371">
        <v>4</v>
      </c>
      <c r="AW2371">
        <v>4</v>
      </c>
    </row>
    <row r="2372" spans="1:49" x14ac:dyDescent="0.3">
      <c r="A2372" t="s">
        <v>3136</v>
      </c>
      <c r="B2372" s="1">
        <v>45516</v>
      </c>
      <c r="C2372" s="1">
        <v>45521</v>
      </c>
      <c r="D2372" s="1">
        <v>45523</v>
      </c>
      <c r="E2372" t="s">
        <v>1065</v>
      </c>
      <c r="F2372" t="s">
        <v>59</v>
      </c>
      <c r="G2372">
        <v>2</v>
      </c>
      <c r="H2372">
        <v>83.62</v>
      </c>
      <c r="I2372">
        <v>0</v>
      </c>
      <c r="J2372">
        <v>25</v>
      </c>
      <c r="K2372" t="s">
        <v>35</v>
      </c>
      <c r="L2372" t="s">
        <v>26</v>
      </c>
      <c r="M2372" t="s">
        <v>47</v>
      </c>
      <c r="N2372" t="s">
        <v>22</v>
      </c>
      <c r="O2372" t="s">
        <v>22</v>
      </c>
      <c r="P2372" t="s">
        <v>4637</v>
      </c>
      <c r="Q2372" t="s">
        <v>4384</v>
      </c>
      <c r="R2372" t="s">
        <v>4459</v>
      </c>
      <c r="S2372" t="s">
        <v>4434</v>
      </c>
      <c r="T2372" t="s">
        <v>4912</v>
      </c>
      <c r="U2372" t="s">
        <v>8658</v>
      </c>
      <c r="V2372">
        <v>1971</v>
      </c>
      <c r="W2372" s="1">
        <v>44844</v>
      </c>
      <c r="X2372" t="s">
        <v>4394</v>
      </c>
      <c r="Y2372" t="s">
        <v>4079</v>
      </c>
      <c r="Z2372" t="s">
        <v>3994</v>
      </c>
      <c r="AA2372" t="s">
        <v>4008</v>
      </c>
      <c r="AB2372" t="s">
        <v>3973</v>
      </c>
      <c r="AC2372" t="s">
        <v>3992</v>
      </c>
      <c r="AD2372">
        <v>62.82</v>
      </c>
      <c r="AE2372">
        <v>94.99</v>
      </c>
      <c r="AF2372" t="s">
        <v>3975</v>
      </c>
      <c r="AG2372" s="1"/>
      <c r="AJ2372" t="s">
        <v>3975</v>
      </c>
      <c r="AL2372" s="1"/>
      <c r="AM2372" s="1"/>
      <c r="AO2372">
        <v>167.24</v>
      </c>
      <c r="AP2372">
        <v>0</v>
      </c>
      <c r="AQ2372">
        <v>0</v>
      </c>
      <c r="AR2372">
        <v>167.24</v>
      </c>
      <c r="AS2372">
        <v>192.24</v>
      </c>
      <c r="AT2372">
        <v>125.64</v>
      </c>
      <c r="AU2372">
        <v>16.600000000000009</v>
      </c>
      <c r="AV2372">
        <v>2</v>
      </c>
      <c r="AW2372">
        <v>5</v>
      </c>
    </row>
    <row r="2373" spans="1:49" x14ac:dyDescent="0.3">
      <c r="A2373" t="s">
        <v>3137</v>
      </c>
      <c r="B2373" s="1">
        <v>45594</v>
      </c>
      <c r="C2373" s="1">
        <v>45599</v>
      </c>
      <c r="D2373" s="1">
        <v>45608</v>
      </c>
      <c r="E2373" t="s">
        <v>656</v>
      </c>
      <c r="F2373" t="s">
        <v>741</v>
      </c>
      <c r="G2373">
        <v>1</v>
      </c>
      <c r="H2373">
        <v>188.42</v>
      </c>
      <c r="I2373">
        <v>0</v>
      </c>
      <c r="J2373">
        <v>0</v>
      </c>
      <c r="K2373" t="s">
        <v>42</v>
      </c>
      <c r="L2373" t="s">
        <v>26</v>
      </c>
      <c r="M2373" t="s">
        <v>47</v>
      </c>
      <c r="N2373" t="s">
        <v>37</v>
      </c>
      <c r="O2373" t="s">
        <v>94</v>
      </c>
      <c r="P2373" t="s">
        <v>4731</v>
      </c>
      <c r="Q2373" t="s">
        <v>4384</v>
      </c>
      <c r="R2373" t="s">
        <v>4416</v>
      </c>
      <c r="S2373" t="s">
        <v>4406</v>
      </c>
      <c r="T2373" t="s">
        <v>4732</v>
      </c>
      <c r="U2373" t="s">
        <v>4733</v>
      </c>
      <c r="V2373">
        <v>1999</v>
      </c>
      <c r="W2373" s="1">
        <v>44947</v>
      </c>
      <c r="X2373" t="s">
        <v>4394</v>
      </c>
      <c r="Y2373" t="s">
        <v>4103</v>
      </c>
      <c r="Z2373" t="s">
        <v>3971</v>
      </c>
      <c r="AA2373" t="s">
        <v>4019</v>
      </c>
      <c r="AB2373" t="s">
        <v>4009</v>
      </c>
      <c r="AC2373" t="s">
        <v>3997</v>
      </c>
      <c r="AD2373">
        <v>140.33000000000001</v>
      </c>
      <c r="AE2373">
        <v>175.82</v>
      </c>
      <c r="AF2373" t="s">
        <v>3975</v>
      </c>
      <c r="AG2373" s="1"/>
      <c r="AJ2373" t="s">
        <v>3975</v>
      </c>
      <c r="AK2373" t="s">
        <v>5223</v>
      </c>
      <c r="AL2373" s="1">
        <v>45537</v>
      </c>
      <c r="AM2373" s="1">
        <v>45567</v>
      </c>
      <c r="AN2373" t="s">
        <v>5225</v>
      </c>
      <c r="AO2373">
        <v>188.42</v>
      </c>
      <c r="AP2373">
        <v>0</v>
      </c>
      <c r="AQ2373">
        <v>0</v>
      </c>
      <c r="AR2373">
        <v>188.42</v>
      </c>
      <c r="AS2373">
        <v>188.42</v>
      </c>
      <c r="AT2373">
        <v>140.33000000000001</v>
      </c>
      <c r="AU2373">
        <v>48.089999999999975</v>
      </c>
      <c r="AV2373">
        <v>9</v>
      </c>
      <c r="AW2373">
        <v>5</v>
      </c>
    </row>
    <row r="2374" spans="1:49" x14ac:dyDescent="0.3">
      <c r="A2374" t="s">
        <v>3138</v>
      </c>
      <c r="B2374" s="1">
        <v>45573</v>
      </c>
      <c r="C2374" s="1">
        <v>45545</v>
      </c>
      <c r="D2374" s="1">
        <v>45578</v>
      </c>
      <c r="E2374" t="s">
        <v>484</v>
      </c>
      <c r="F2374" t="s">
        <v>352</v>
      </c>
      <c r="G2374">
        <v>1</v>
      </c>
      <c r="H2374">
        <v>77.22</v>
      </c>
      <c r="I2374">
        <v>10</v>
      </c>
      <c r="J2374">
        <v>25</v>
      </c>
      <c r="K2374" t="s">
        <v>18</v>
      </c>
      <c r="L2374" t="s">
        <v>26</v>
      </c>
      <c r="M2374" t="s">
        <v>30</v>
      </c>
      <c r="N2374" t="s">
        <v>22</v>
      </c>
      <c r="O2374" t="s">
        <v>22</v>
      </c>
      <c r="P2374" t="s">
        <v>4426</v>
      </c>
      <c r="Q2374" t="s">
        <v>4384</v>
      </c>
      <c r="R2374" t="s">
        <v>4444</v>
      </c>
      <c r="S2374" t="s">
        <v>4398</v>
      </c>
      <c r="T2374" t="s">
        <v>4761</v>
      </c>
      <c r="U2374" t="s">
        <v>8570</v>
      </c>
      <c r="V2374">
        <v>1983</v>
      </c>
      <c r="W2374" s="1">
        <v>45822</v>
      </c>
      <c r="X2374" t="s">
        <v>4419</v>
      </c>
      <c r="Y2374" t="s">
        <v>4074</v>
      </c>
      <c r="Z2374" t="s">
        <v>4014</v>
      </c>
      <c r="AA2374" t="s">
        <v>4038</v>
      </c>
      <c r="AB2374" t="s">
        <v>4000</v>
      </c>
      <c r="AC2374" t="s">
        <v>3974</v>
      </c>
      <c r="AD2374">
        <v>60.71</v>
      </c>
      <c r="AE2374">
        <v>73.680000000000007</v>
      </c>
      <c r="AF2374" t="s">
        <v>3975</v>
      </c>
      <c r="AG2374" s="1"/>
      <c r="AJ2374" t="s">
        <v>3975</v>
      </c>
      <c r="AL2374" s="1"/>
      <c r="AM2374" s="1"/>
      <c r="AO2374">
        <v>77.22</v>
      </c>
      <c r="AP2374">
        <v>0.1</v>
      </c>
      <c r="AQ2374">
        <v>7.7220000000000004</v>
      </c>
      <c r="AR2374">
        <v>69.498000000000005</v>
      </c>
      <c r="AS2374">
        <v>94.498000000000005</v>
      </c>
      <c r="AT2374">
        <v>60.71</v>
      </c>
      <c r="AU2374">
        <v>-16.211999999999996</v>
      </c>
      <c r="AV2374">
        <v>33</v>
      </c>
      <c r="AW2374">
        <v>-28</v>
      </c>
    </row>
    <row r="2375" spans="1:49" x14ac:dyDescent="0.3">
      <c r="A2375" t="s">
        <v>3139</v>
      </c>
      <c r="B2375" s="1">
        <v>45591</v>
      </c>
      <c r="C2375" s="1">
        <v>45423</v>
      </c>
      <c r="D2375" s="1">
        <v>45576</v>
      </c>
      <c r="E2375" t="s">
        <v>1021</v>
      </c>
      <c r="F2375" t="s">
        <v>569</v>
      </c>
      <c r="G2375">
        <v>1</v>
      </c>
      <c r="H2375">
        <v>96.91</v>
      </c>
      <c r="I2375">
        <v>0</v>
      </c>
      <c r="J2375">
        <v>15</v>
      </c>
      <c r="K2375" t="s">
        <v>60</v>
      </c>
      <c r="L2375" t="s">
        <v>43</v>
      </c>
      <c r="M2375" t="s">
        <v>30</v>
      </c>
      <c r="N2375" t="s">
        <v>22</v>
      </c>
      <c r="O2375" t="s">
        <v>56</v>
      </c>
      <c r="P2375" t="s">
        <v>4538</v>
      </c>
      <c r="Q2375" t="s">
        <v>4384</v>
      </c>
      <c r="R2375" t="s">
        <v>4385</v>
      </c>
      <c r="S2375" t="s">
        <v>4391</v>
      </c>
      <c r="T2375" t="s">
        <v>4539</v>
      </c>
      <c r="U2375" t="s">
        <v>4540</v>
      </c>
      <c r="V2375">
        <v>1977</v>
      </c>
      <c r="W2375" s="1">
        <v>45894</v>
      </c>
      <c r="X2375" t="s">
        <v>4404</v>
      </c>
      <c r="Y2375" t="s">
        <v>4050</v>
      </c>
      <c r="Z2375" t="s">
        <v>3971</v>
      </c>
      <c r="AA2375" t="s">
        <v>4051</v>
      </c>
      <c r="AB2375" t="s">
        <v>3989</v>
      </c>
      <c r="AC2375" t="s">
        <v>3974</v>
      </c>
      <c r="AD2375">
        <v>88.23</v>
      </c>
      <c r="AE2375">
        <v>104.02</v>
      </c>
      <c r="AF2375" t="s">
        <v>3975</v>
      </c>
      <c r="AG2375" s="1"/>
      <c r="AJ2375" t="s">
        <v>3975</v>
      </c>
      <c r="AK2375" t="s">
        <v>5222</v>
      </c>
      <c r="AL2375" s="1">
        <v>45416</v>
      </c>
      <c r="AM2375" s="1">
        <v>45440</v>
      </c>
      <c r="AN2375" t="s">
        <v>26</v>
      </c>
      <c r="AO2375">
        <v>96.91</v>
      </c>
      <c r="AP2375">
        <v>0</v>
      </c>
      <c r="AQ2375">
        <v>0</v>
      </c>
      <c r="AR2375">
        <v>96.91</v>
      </c>
      <c r="AS2375">
        <v>111.91</v>
      </c>
      <c r="AT2375">
        <v>88.23</v>
      </c>
      <c r="AU2375">
        <v>-6.3200000000000074</v>
      </c>
      <c r="AV2375">
        <v>153</v>
      </c>
      <c r="AW2375">
        <v>-168</v>
      </c>
    </row>
    <row r="2376" spans="1:49" x14ac:dyDescent="0.3">
      <c r="A2376" t="s">
        <v>3140</v>
      </c>
      <c r="B2376" s="1">
        <v>45332</v>
      </c>
      <c r="C2376" s="1">
        <v>45636</v>
      </c>
      <c r="D2376" s="1">
        <v>45578</v>
      </c>
      <c r="E2376" t="s">
        <v>605</v>
      </c>
      <c r="F2376" t="s">
        <v>732</v>
      </c>
      <c r="G2376">
        <v>3</v>
      </c>
      <c r="H2376">
        <v>140.35</v>
      </c>
      <c r="I2376">
        <v>25</v>
      </c>
      <c r="J2376">
        <v>50</v>
      </c>
      <c r="K2376" t="s">
        <v>35</v>
      </c>
      <c r="L2376" t="s">
        <v>19</v>
      </c>
      <c r="M2376" t="s">
        <v>30</v>
      </c>
      <c r="N2376" t="s">
        <v>37</v>
      </c>
      <c r="O2376" t="s">
        <v>22</v>
      </c>
      <c r="P2376" t="s">
        <v>4517</v>
      </c>
      <c r="Q2376" t="s">
        <v>4384</v>
      </c>
      <c r="R2376" t="s">
        <v>4390</v>
      </c>
      <c r="S2376" t="s">
        <v>4398</v>
      </c>
      <c r="T2376" t="s">
        <v>4518</v>
      </c>
      <c r="U2376" t="s">
        <v>4519</v>
      </c>
      <c r="V2376">
        <v>2003</v>
      </c>
      <c r="W2376" s="1">
        <v>45181</v>
      </c>
      <c r="X2376" t="s">
        <v>4388</v>
      </c>
      <c r="Y2376" t="s">
        <v>4001</v>
      </c>
      <c r="Z2376" t="s">
        <v>3987</v>
      </c>
      <c r="AA2376" t="s">
        <v>3988</v>
      </c>
      <c r="AB2376" t="s">
        <v>4002</v>
      </c>
      <c r="AC2376" t="s">
        <v>3980</v>
      </c>
      <c r="AD2376">
        <v>0</v>
      </c>
      <c r="AE2376">
        <v>162.69</v>
      </c>
      <c r="AF2376" t="s">
        <v>3975</v>
      </c>
      <c r="AG2376" s="1"/>
      <c r="AJ2376" t="s">
        <v>3975</v>
      </c>
      <c r="AL2376" s="1"/>
      <c r="AM2376" s="1"/>
      <c r="AO2376">
        <v>421.04999999999995</v>
      </c>
      <c r="AP2376">
        <v>0.25</v>
      </c>
      <c r="AQ2376">
        <v>105.26249999999999</v>
      </c>
      <c r="AR2376">
        <v>315.78749999999997</v>
      </c>
      <c r="AS2376">
        <v>365.78749999999997</v>
      </c>
      <c r="AT2376">
        <v>0</v>
      </c>
      <c r="AU2376">
        <v>265.78749999999997</v>
      </c>
      <c r="AV2376">
        <v>-58</v>
      </c>
      <c r="AW2376">
        <v>304</v>
      </c>
    </row>
    <row r="2377" spans="1:49" x14ac:dyDescent="0.3">
      <c r="A2377" t="s">
        <v>3141</v>
      </c>
      <c r="B2377" s="1">
        <v>45434</v>
      </c>
      <c r="C2377" s="1">
        <v>45439</v>
      </c>
      <c r="D2377" s="1">
        <v>45442</v>
      </c>
      <c r="E2377" t="s">
        <v>737</v>
      </c>
      <c r="F2377" t="s">
        <v>400</v>
      </c>
      <c r="G2377">
        <v>1</v>
      </c>
      <c r="H2377">
        <v>41.7</v>
      </c>
      <c r="I2377">
        <v>10</v>
      </c>
      <c r="J2377">
        <v>50</v>
      </c>
      <c r="K2377" t="s">
        <v>42</v>
      </c>
      <c r="L2377" t="s">
        <v>26</v>
      </c>
      <c r="M2377" t="s">
        <v>30</v>
      </c>
      <c r="N2377" t="s">
        <v>22</v>
      </c>
      <c r="O2377" t="s">
        <v>22</v>
      </c>
      <c r="P2377" t="s">
        <v>4652</v>
      </c>
      <c r="Q2377" t="s">
        <v>4384</v>
      </c>
      <c r="R2377" t="s">
        <v>4424</v>
      </c>
      <c r="S2377" t="s">
        <v>4398</v>
      </c>
      <c r="T2377" t="s">
        <v>4653</v>
      </c>
      <c r="U2377" t="s">
        <v>8519</v>
      </c>
      <c r="V2377">
        <v>1974</v>
      </c>
      <c r="W2377" s="1">
        <v>44629</v>
      </c>
      <c r="X2377" t="s">
        <v>4404</v>
      </c>
      <c r="Y2377" t="s">
        <v>3993</v>
      </c>
      <c r="Z2377" t="s">
        <v>3994</v>
      </c>
      <c r="AA2377" t="s">
        <v>3995</v>
      </c>
      <c r="AB2377" t="s">
        <v>3996</v>
      </c>
      <c r="AC2377" t="s">
        <v>3997</v>
      </c>
      <c r="AD2377">
        <v>31.33</v>
      </c>
      <c r="AE2377">
        <v>44.22</v>
      </c>
      <c r="AF2377" t="s">
        <v>3975</v>
      </c>
      <c r="AG2377" s="1"/>
      <c r="AJ2377" t="s">
        <v>3975</v>
      </c>
      <c r="AL2377" s="1"/>
      <c r="AM2377" s="1"/>
      <c r="AO2377">
        <v>41.7</v>
      </c>
      <c r="AP2377">
        <v>0.1</v>
      </c>
      <c r="AQ2377">
        <v>4.1700000000000008</v>
      </c>
      <c r="AR2377">
        <v>37.53</v>
      </c>
      <c r="AS2377">
        <v>87.53</v>
      </c>
      <c r="AT2377">
        <v>31.33</v>
      </c>
      <c r="AU2377">
        <v>-43.8</v>
      </c>
      <c r="AV2377">
        <v>3</v>
      </c>
      <c r="AW2377">
        <v>5</v>
      </c>
    </row>
    <row r="2378" spans="1:49" x14ac:dyDescent="0.3">
      <c r="A2378" t="s">
        <v>3142</v>
      </c>
      <c r="B2378" s="1">
        <v>45439</v>
      </c>
      <c r="C2378" s="1">
        <v>45443</v>
      </c>
      <c r="D2378" s="1">
        <v>45450</v>
      </c>
      <c r="E2378" t="s">
        <v>1341</v>
      </c>
      <c r="F2378" t="s">
        <v>29</v>
      </c>
      <c r="G2378">
        <v>1</v>
      </c>
      <c r="H2378">
        <v>140.94</v>
      </c>
      <c r="I2378">
        <v>5</v>
      </c>
      <c r="J2378">
        <v>50</v>
      </c>
      <c r="K2378" t="s">
        <v>18</v>
      </c>
      <c r="L2378" t="s">
        <v>26</v>
      </c>
      <c r="M2378" t="s">
        <v>30</v>
      </c>
      <c r="N2378" t="s">
        <v>52</v>
      </c>
      <c r="O2378" t="s">
        <v>468</v>
      </c>
      <c r="P2378" t="s">
        <v>4411</v>
      </c>
      <c r="Q2378" t="s">
        <v>4396</v>
      </c>
      <c r="R2378" t="s">
        <v>4409</v>
      </c>
      <c r="S2378" t="s">
        <v>4386</v>
      </c>
      <c r="T2378" t="s">
        <v>4815</v>
      </c>
      <c r="U2378" t="s">
        <v>8604</v>
      </c>
      <c r="V2378">
        <v>1987</v>
      </c>
      <c r="W2378" s="1">
        <v>45703</v>
      </c>
      <c r="X2378" t="s">
        <v>4388</v>
      </c>
      <c r="Y2378" t="s">
        <v>3981</v>
      </c>
      <c r="Z2378" t="s">
        <v>3977</v>
      </c>
      <c r="AA2378" t="s">
        <v>3982</v>
      </c>
      <c r="AB2378" t="s">
        <v>3983</v>
      </c>
      <c r="AC2378" t="s">
        <v>3974</v>
      </c>
      <c r="AD2378">
        <v>101.92</v>
      </c>
      <c r="AE2378">
        <v>156.97999999999999</v>
      </c>
      <c r="AF2378" t="s">
        <v>3975</v>
      </c>
      <c r="AG2378" s="1"/>
      <c r="AJ2378" t="s">
        <v>3975</v>
      </c>
      <c r="AK2378" t="s">
        <v>5228</v>
      </c>
      <c r="AL2378" s="1">
        <v>45339</v>
      </c>
      <c r="AM2378" s="1">
        <v>45357</v>
      </c>
      <c r="AN2378" t="s">
        <v>43</v>
      </c>
      <c r="AO2378">
        <v>140.94</v>
      </c>
      <c r="AP2378">
        <v>0.05</v>
      </c>
      <c r="AQ2378">
        <v>7.0470000000000006</v>
      </c>
      <c r="AR2378">
        <v>133.893</v>
      </c>
      <c r="AS2378">
        <v>183.893</v>
      </c>
      <c r="AT2378">
        <v>101.92</v>
      </c>
      <c r="AU2378">
        <v>-18.027000000000001</v>
      </c>
      <c r="AV2378">
        <v>7</v>
      </c>
      <c r="AW2378">
        <v>4</v>
      </c>
    </row>
    <row r="2379" spans="1:49" x14ac:dyDescent="0.3">
      <c r="A2379" t="s">
        <v>3143</v>
      </c>
      <c r="B2379" s="1">
        <v>45627</v>
      </c>
      <c r="C2379" s="1">
        <v>45424</v>
      </c>
      <c r="D2379" s="1">
        <v>45638</v>
      </c>
      <c r="E2379" t="s">
        <v>2243</v>
      </c>
      <c r="F2379" t="s">
        <v>674</v>
      </c>
      <c r="G2379">
        <v>1</v>
      </c>
      <c r="H2379">
        <v>65.67</v>
      </c>
      <c r="I2379">
        <v>15</v>
      </c>
      <c r="J2379">
        <v>15</v>
      </c>
      <c r="K2379" t="s">
        <v>60</v>
      </c>
      <c r="L2379" t="s">
        <v>19</v>
      </c>
      <c r="M2379" t="s">
        <v>30</v>
      </c>
      <c r="N2379" t="s">
        <v>31</v>
      </c>
      <c r="O2379" t="s">
        <v>48</v>
      </c>
      <c r="P2379" t="s">
        <v>4508</v>
      </c>
      <c r="Q2379" t="s">
        <v>4396</v>
      </c>
      <c r="R2379" t="s">
        <v>4459</v>
      </c>
      <c r="S2379" t="s">
        <v>4391</v>
      </c>
      <c r="T2379" t="s">
        <v>4913</v>
      </c>
      <c r="U2379" t="s">
        <v>4914</v>
      </c>
      <c r="V2379">
        <v>1970</v>
      </c>
      <c r="W2379" s="1">
        <v>45138</v>
      </c>
      <c r="X2379" t="s">
        <v>4388</v>
      </c>
      <c r="Y2379" t="s">
        <v>4155</v>
      </c>
      <c r="Z2379" t="s">
        <v>3994</v>
      </c>
      <c r="AA2379" t="s">
        <v>4006</v>
      </c>
      <c r="AB2379" t="s">
        <v>4000</v>
      </c>
      <c r="AC2379" t="s">
        <v>3980</v>
      </c>
      <c r="AD2379">
        <v>49.42</v>
      </c>
      <c r="AE2379">
        <v>61.21</v>
      </c>
      <c r="AF2379" t="s">
        <v>3975</v>
      </c>
      <c r="AG2379" s="1"/>
      <c r="AJ2379" t="s">
        <v>3975</v>
      </c>
      <c r="AK2379" t="s">
        <v>5223</v>
      </c>
      <c r="AL2379" s="1">
        <v>45698</v>
      </c>
      <c r="AM2379" s="1">
        <v>45750</v>
      </c>
      <c r="AN2379" t="s">
        <v>19</v>
      </c>
      <c r="AO2379">
        <v>65.67</v>
      </c>
      <c r="AP2379">
        <v>0.15</v>
      </c>
      <c r="AQ2379">
        <v>9.8505000000000003</v>
      </c>
      <c r="AR2379">
        <v>55.819500000000005</v>
      </c>
      <c r="AS2379">
        <v>70.819500000000005</v>
      </c>
      <c r="AT2379">
        <v>49.42</v>
      </c>
      <c r="AU2379">
        <v>-8.6004999999999967</v>
      </c>
      <c r="AV2379">
        <v>214</v>
      </c>
      <c r="AW2379">
        <v>-203</v>
      </c>
    </row>
    <row r="2380" spans="1:49" x14ac:dyDescent="0.3">
      <c r="A2380" t="s">
        <v>3144</v>
      </c>
      <c r="B2380" s="1">
        <v>45469</v>
      </c>
      <c r="C2380" s="1">
        <v>45470</v>
      </c>
      <c r="D2380" s="1">
        <v>45473</v>
      </c>
      <c r="E2380" t="s">
        <v>531</v>
      </c>
      <c r="F2380" t="s">
        <v>674</v>
      </c>
      <c r="G2380">
        <v>1</v>
      </c>
      <c r="H2380">
        <v>59.21</v>
      </c>
      <c r="I2380">
        <v>0</v>
      </c>
      <c r="J2380">
        <v>35</v>
      </c>
      <c r="K2380" t="s">
        <v>60</v>
      </c>
      <c r="L2380" t="s">
        <v>26</v>
      </c>
      <c r="M2380" t="s">
        <v>20</v>
      </c>
      <c r="N2380" t="s">
        <v>22</v>
      </c>
      <c r="O2380" t="s">
        <v>189</v>
      </c>
      <c r="P2380" t="s">
        <v>4453</v>
      </c>
      <c r="Q2380" t="s">
        <v>4384</v>
      </c>
      <c r="R2380" t="s">
        <v>4412</v>
      </c>
      <c r="S2380" t="s">
        <v>4391</v>
      </c>
      <c r="T2380" t="s">
        <v>4454</v>
      </c>
      <c r="U2380" t="s">
        <v>8440</v>
      </c>
      <c r="V2380">
        <v>1975</v>
      </c>
      <c r="W2380" s="1">
        <v>45495</v>
      </c>
      <c r="X2380" t="s">
        <v>4388</v>
      </c>
      <c r="Y2380" t="s">
        <v>4155</v>
      </c>
      <c r="Z2380" t="s">
        <v>3994</v>
      </c>
      <c r="AA2380" t="s">
        <v>4006</v>
      </c>
      <c r="AB2380" t="s">
        <v>4000</v>
      </c>
      <c r="AC2380" t="s">
        <v>3980</v>
      </c>
      <c r="AD2380">
        <v>49.42</v>
      </c>
      <c r="AE2380">
        <v>61.21</v>
      </c>
      <c r="AF2380" t="s">
        <v>3975</v>
      </c>
      <c r="AG2380" s="1"/>
      <c r="AJ2380" t="s">
        <v>3975</v>
      </c>
      <c r="AK2380" t="s">
        <v>5227</v>
      </c>
      <c r="AL2380" s="1">
        <v>45825</v>
      </c>
      <c r="AM2380" s="1">
        <v>45859</v>
      </c>
      <c r="AN2380" t="s">
        <v>19</v>
      </c>
      <c r="AO2380">
        <v>59.21</v>
      </c>
      <c r="AP2380">
        <v>0</v>
      </c>
      <c r="AQ2380">
        <v>0</v>
      </c>
      <c r="AR2380">
        <v>59.21</v>
      </c>
      <c r="AS2380">
        <v>94.210000000000008</v>
      </c>
      <c r="AT2380">
        <v>49.42</v>
      </c>
      <c r="AU2380">
        <v>-25.21</v>
      </c>
      <c r="AV2380">
        <v>3</v>
      </c>
      <c r="AW2380">
        <v>1</v>
      </c>
    </row>
    <row r="2381" spans="1:49" x14ac:dyDescent="0.3">
      <c r="A2381" t="s">
        <v>3145</v>
      </c>
      <c r="B2381" s="1">
        <v>45450</v>
      </c>
      <c r="C2381" s="1">
        <v>45541</v>
      </c>
      <c r="D2381" s="1">
        <v>45459</v>
      </c>
      <c r="E2381" t="s">
        <v>474</v>
      </c>
      <c r="F2381" t="s">
        <v>513</v>
      </c>
      <c r="G2381">
        <v>1</v>
      </c>
      <c r="H2381">
        <v>139.16</v>
      </c>
      <c r="I2381">
        <v>0</v>
      </c>
      <c r="J2381">
        <v>15</v>
      </c>
      <c r="K2381" t="s">
        <v>60</v>
      </c>
      <c r="L2381" t="s">
        <v>26</v>
      </c>
      <c r="M2381" t="s">
        <v>30</v>
      </c>
      <c r="N2381" t="s">
        <v>31</v>
      </c>
      <c r="O2381" t="s">
        <v>468</v>
      </c>
      <c r="P2381" t="s">
        <v>4486</v>
      </c>
      <c r="Q2381" t="s">
        <v>4384</v>
      </c>
      <c r="R2381" t="s">
        <v>4401</v>
      </c>
      <c r="S2381" t="s">
        <v>4391</v>
      </c>
      <c r="T2381" t="s">
        <v>8452</v>
      </c>
      <c r="U2381" t="s">
        <v>4487</v>
      </c>
      <c r="V2381">
        <v>2002</v>
      </c>
      <c r="W2381" s="1">
        <v>44718</v>
      </c>
      <c r="X2381" t="s">
        <v>4394</v>
      </c>
      <c r="Y2381" t="s">
        <v>4067</v>
      </c>
      <c r="Z2381" t="s">
        <v>3971</v>
      </c>
      <c r="AA2381" t="s">
        <v>4051</v>
      </c>
      <c r="AB2381" t="s">
        <v>4000</v>
      </c>
      <c r="AC2381" t="s">
        <v>3997</v>
      </c>
      <c r="AD2381">
        <v>123.21</v>
      </c>
      <c r="AE2381">
        <v>149.9</v>
      </c>
      <c r="AF2381" t="s">
        <v>3975</v>
      </c>
      <c r="AG2381" s="1"/>
      <c r="AJ2381" t="s">
        <v>3975</v>
      </c>
      <c r="AK2381" t="s">
        <v>5228</v>
      </c>
      <c r="AL2381" s="1">
        <v>45339</v>
      </c>
      <c r="AM2381" s="1">
        <v>45357</v>
      </c>
      <c r="AN2381" t="s">
        <v>43</v>
      </c>
      <c r="AO2381">
        <v>139.16</v>
      </c>
      <c r="AP2381">
        <v>0</v>
      </c>
      <c r="AQ2381">
        <v>0</v>
      </c>
      <c r="AR2381">
        <v>139.16</v>
      </c>
      <c r="AS2381">
        <v>154.16</v>
      </c>
      <c r="AT2381">
        <v>123.21</v>
      </c>
      <c r="AU2381">
        <v>0.95000000000000284</v>
      </c>
      <c r="AV2381">
        <v>-82</v>
      </c>
      <c r="AW2381">
        <v>91</v>
      </c>
    </row>
    <row r="2382" spans="1:49" x14ac:dyDescent="0.3">
      <c r="A2382" t="s">
        <v>3146</v>
      </c>
      <c r="B2382" s="1">
        <v>45359</v>
      </c>
      <c r="C2382" s="1">
        <v>45509</v>
      </c>
      <c r="D2382" s="1">
        <v>45510</v>
      </c>
      <c r="E2382" t="s">
        <v>1047</v>
      </c>
      <c r="F2382" t="s">
        <v>1116</v>
      </c>
      <c r="G2382">
        <v>1</v>
      </c>
      <c r="H2382">
        <v>2.98</v>
      </c>
      <c r="I2382">
        <v>30</v>
      </c>
      <c r="J2382">
        <v>35</v>
      </c>
      <c r="K2382" t="s">
        <v>60</v>
      </c>
      <c r="L2382" t="s">
        <v>26</v>
      </c>
      <c r="M2382" t="s">
        <v>36</v>
      </c>
      <c r="N2382" t="s">
        <v>31</v>
      </c>
      <c r="O2382" t="s">
        <v>94</v>
      </c>
      <c r="P2382" t="s">
        <v>4512</v>
      </c>
      <c r="Q2382" t="s">
        <v>4396</v>
      </c>
      <c r="R2382" t="s">
        <v>4444</v>
      </c>
      <c r="S2382" t="s">
        <v>4391</v>
      </c>
      <c r="T2382" t="s">
        <v>4513</v>
      </c>
      <c r="U2382" t="s">
        <v>4514</v>
      </c>
      <c r="V2382">
        <v>1986</v>
      </c>
      <c r="W2382" s="1">
        <v>45378</v>
      </c>
      <c r="X2382" t="s">
        <v>4419</v>
      </c>
      <c r="Y2382" t="s">
        <v>3986</v>
      </c>
      <c r="Z2382" t="s">
        <v>3987</v>
      </c>
      <c r="AA2382" t="s">
        <v>3988</v>
      </c>
      <c r="AB2382" t="s">
        <v>3989</v>
      </c>
      <c r="AC2382" t="s">
        <v>3985</v>
      </c>
      <c r="AD2382">
        <v>2.19</v>
      </c>
      <c r="AE2382">
        <v>3.18</v>
      </c>
      <c r="AF2382" t="s">
        <v>3975</v>
      </c>
      <c r="AG2382" s="1"/>
      <c r="AJ2382" t="s">
        <v>3975</v>
      </c>
      <c r="AK2382" t="s">
        <v>5223</v>
      </c>
      <c r="AL2382" s="1">
        <v>45537</v>
      </c>
      <c r="AM2382" s="1">
        <v>45567</v>
      </c>
      <c r="AN2382" t="s">
        <v>5225</v>
      </c>
      <c r="AO2382">
        <v>2.98</v>
      </c>
      <c r="AP2382">
        <v>0.3</v>
      </c>
      <c r="AQ2382">
        <v>0.89400000000000002</v>
      </c>
      <c r="AR2382">
        <v>2.0859999999999999</v>
      </c>
      <c r="AS2382">
        <v>37.085999999999999</v>
      </c>
      <c r="AT2382">
        <v>2.19</v>
      </c>
      <c r="AU2382">
        <v>-35.103999999999999</v>
      </c>
      <c r="AV2382">
        <v>1</v>
      </c>
      <c r="AW2382">
        <v>150</v>
      </c>
    </row>
    <row r="2383" spans="1:49" x14ac:dyDescent="0.3">
      <c r="A2383" t="s">
        <v>3147</v>
      </c>
      <c r="B2383" s="1">
        <v>45469</v>
      </c>
      <c r="C2383" s="1">
        <v>45472</v>
      </c>
      <c r="D2383" s="1">
        <v>45476</v>
      </c>
      <c r="E2383" t="s">
        <v>221</v>
      </c>
      <c r="F2383" t="s">
        <v>144</v>
      </c>
      <c r="G2383">
        <v>1</v>
      </c>
      <c r="H2383">
        <v>178.93</v>
      </c>
      <c r="I2383">
        <v>10</v>
      </c>
      <c r="J2383">
        <v>35</v>
      </c>
      <c r="K2383" t="s">
        <v>35</v>
      </c>
      <c r="L2383" t="s">
        <v>19</v>
      </c>
      <c r="M2383" t="s">
        <v>47</v>
      </c>
      <c r="N2383" t="s">
        <v>22</v>
      </c>
      <c r="O2383" t="s">
        <v>22</v>
      </c>
      <c r="P2383" t="s">
        <v>4458</v>
      </c>
      <c r="Q2383" t="s">
        <v>4384</v>
      </c>
      <c r="R2383" t="s">
        <v>4385</v>
      </c>
      <c r="S2383" t="s">
        <v>4386</v>
      </c>
      <c r="T2383" t="s">
        <v>5019</v>
      </c>
      <c r="U2383" t="s">
        <v>8719</v>
      </c>
      <c r="V2383">
        <v>1978</v>
      </c>
      <c r="W2383" s="1">
        <v>45864</v>
      </c>
      <c r="X2383" t="s">
        <v>4404</v>
      </c>
      <c r="Y2383" t="s">
        <v>4132</v>
      </c>
      <c r="Z2383" t="s">
        <v>3971</v>
      </c>
      <c r="AA2383" t="s">
        <v>4051</v>
      </c>
      <c r="AB2383" t="s">
        <v>3979</v>
      </c>
      <c r="AC2383" t="s">
        <v>3974</v>
      </c>
      <c r="AD2383">
        <v>137.30000000000001</v>
      </c>
      <c r="AE2383">
        <v>172.31</v>
      </c>
      <c r="AF2383" t="s">
        <v>4055</v>
      </c>
      <c r="AG2383" s="1">
        <v>45591</v>
      </c>
      <c r="AH2383" t="s">
        <v>4170</v>
      </c>
      <c r="AI2383" t="s">
        <v>18</v>
      </c>
      <c r="AJ2383" t="s">
        <v>4055</v>
      </c>
      <c r="AL2383" s="1"/>
      <c r="AM2383" s="1"/>
      <c r="AO2383">
        <v>178.93</v>
      </c>
      <c r="AP2383">
        <v>0.1</v>
      </c>
      <c r="AQ2383">
        <v>17.893000000000001</v>
      </c>
      <c r="AR2383">
        <v>161.03700000000001</v>
      </c>
      <c r="AS2383">
        <v>196.03700000000001</v>
      </c>
      <c r="AT2383">
        <v>137.30000000000001</v>
      </c>
      <c r="AU2383">
        <v>-11.263000000000005</v>
      </c>
      <c r="AV2383">
        <v>4</v>
      </c>
      <c r="AW2383">
        <v>3</v>
      </c>
    </row>
    <row r="2384" spans="1:49" x14ac:dyDescent="0.3">
      <c r="A2384" t="s">
        <v>3148</v>
      </c>
      <c r="B2384" s="1">
        <v>45603</v>
      </c>
      <c r="C2384" s="1">
        <v>45605</v>
      </c>
      <c r="D2384" s="1">
        <v>45612</v>
      </c>
      <c r="E2384" t="s">
        <v>914</v>
      </c>
      <c r="F2384" t="s">
        <v>192</v>
      </c>
      <c r="G2384">
        <v>3</v>
      </c>
      <c r="H2384">
        <v>93.39</v>
      </c>
      <c r="I2384">
        <v>10</v>
      </c>
      <c r="J2384">
        <v>0</v>
      </c>
      <c r="K2384" t="s">
        <v>18</v>
      </c>
      <c r="L2384" t="s">
        <v>26</v>
      </c>
      <c r="M2384" t="s">
        <v>47</v>
      </c>
      <c r="N2384" t="s">
        <v>22</v>
      </c>
      <c r="O2384" t="s">
        <v>22</v>
      </c>
      <c r="P2384" t="s">
        <v>4458</v>
      </c>
      <c r="Q2384" t="s">
        <v>4396</v>
      </c>
      <c r="R2384" t="s">
        <v>4401</v>
      </c>
      <c r="S2384" t="s">
        <v>4398</v>
      </c>
      <c r="T2384" t="s">
        <v>4592</v>
      </c>
      <c r="U2384" t="s">
        <v>8491</v>
      </c>
      <c r="V2384">
        <v>2002</v>
      </c>
      <c r="W2384" s="1">
        <v>44590</v>
      </c>
      <c r="X2384" t="s">
        <v>4404</v>
      </c>
      <c r="Y2384" t="s">
        <v>4052</v>
      </c>
      <c r="Z2384" t="s">
        <v>3987</v>
      </c>
      <c r="AA2384" t="s">
        <v>3988</v>
      </c>
      <c r="AB2384" t="s">
        <v>4032</v>
      </c>
      <c r="AC2384" t="s">
        <v>3992</v>
      </c>
      <c r="AD2384">
        <v>0</v>
      </c>
      <c r="AE2384">
        <v>84.56</v>
      </c>
      <c r="AF2384" t="s">
        <v>3975</v>
      </c>
      <c r="AG2384" s="1"/>
      <c r="AJ2384" t="s">
        <v>3975</v>
      </c>
      <c r="AL2384" s="1"/>
      <c r="AM2384" s="1"/>
      <c r="AO2384">
        <v>280.17</v>
      </c>
      <c r="AP2384">
        <v>0.1</v>
      </c>
      <c r="AQ2384">
        <v>28.017000000000003</v>
      </c>
      <c r="AR2384">
        <v>252.15300000000002</v>
      </c>
      <c r="AS2384">
        <v>252.15300000000002</v>
      </c>
      <c r="AT2384">
        <v>0</v>
      </c>
      <c r="AU2384">
        <v>252.15300000000002</v>
      </c>
      <c r="AV2384">
        <v>7</v>
      </c>
      <c r="AW2384">
        <v>2</v>
      </c>
    </row>
    <row r="2385" spans="1:49" x14ac:dyDescent="0.3">
      <c r="A2385" t="s">
        <v>3149</v>
      </c>
      <c r="B2385" s="1">
        <v>45532</v>
      </c>
      <c r="C2385" s="1">
        <v>45542</v>
      </c>
      <c r="D2385" s="1">
        <v>45547</v>
      </c>
      <c r="E2385" t="s">
        <v>1100</v>
      </c>
      <c r="F2385" t="s">
        <v>1025</v>
      </c>
      <c r="G2385">
        <v>3</v>
      </c>
      <c r="H2385">
        <v>64.59</v>
      </c>
      <c r="I2385">
        <v>25</v>
      </c>
      <c r="J2385">
        <v>15</v>
      </c>
      <c r="K2385" t="s">
        <v>42</v>
      </c>
      <c r="L2385" t="s">
        <v>19</v>
      </c>
      <c r="M2385" t="s">
        <v>30</v>
      </c>
      <c r="N2385" t="s">
        <v>31</v>
      </c>
      <c r="O2385" t="s">
        <v>22</v>
      </c>
      <c r="P2385" t="s">
        <v>4752</v>
      </c>
      <c r="Q2385" t="s">
        <v>4384</v>
      </c>
      <c r="R2385" t="s">
        <v>4416</v>
      </c>
      <c r="S2385" t="s">
        <v>4386</v>
      </c>
      <c r="T2385" t="s">
        <v>8577</v>
      </c>
      <c r="U2385" t="s">
        <v>8578</v>
      </c>
      <c r="V2385">
        <v>2004</v>
      </c>
      <c r="W2385" s="1">
        <v>45830</v>
      </c>
      <c r="X2385" t="s">
        <v>4419</v>
      </c>
      <c r="Y2385" t="s">
        <v>3981</v>
      </c>
      <c r="Z2385" t="s">
        <v>3977</v>
      </c>
      <c r="AA2385" t="s">
        <v>3982</v>
      </c>
      <c r="AB2385" t="s">
        <v>3983</v>
      </c>
      <c r="AC2385" t="s">
        <v>3997</v>
      </c>
      <c r="AD2385">
        <v>52.7</v>
      </c>
      <c r="AE2385">
        <v>63.13</v>
      </c>
      <c r="AF2385" t="s">
        <v>3975</v>
      </c>
      <c r="AG2385" s="1"/>
      <c r="AJ2385" t="s">
        <v>3975</v>
      </c>
      <c r="AL2385" s="1"/>
      <c r="AM2385" s="1"/>
      <c r="AO2385">
        <v>193.77</v>
      </c>
      <c r="AP2385">
        <v>0.25</v>
      </c>
      <c r="AQ2385">
        <v>48.442500000000003</v>
      </c>
      <c r="AR2385">
        <v>145.32750000000001</v>
      </c>
      <c r="AS2385">
        <v>160.32750000000001</v>
      </c>
      <c r="AT2385">
        <v>158.10000000000002</v>
      </c>
      <c r="AU2385">
        <v>-27.772500000000008</v>
      </c>
      <c r="AV2385">
        <v>5</v>
      </c>
      <c r="AW2385">
        <v>10</v>
      </c>
    </row>
    <row r="2386" spans="1:49" x14ac:dyDescent="0.3">
      <c r="A2386" t="s">
        <v>3150</v>
      </c>
      <c r="B2386" s="1">
        <v>45340</v>
      </c>
      <c r="C2386" s="1">
        <v>45343</v>
      </c>
      <c r="D2386" s="1">
        <v>45352</v>
      </c>
      <c r="E2386" t="s">
        <v>289</v>
      </c>
      <c r="F2386" t="s">
        <v>301</v>
      </c>
      <c r="G2386">
        <v>1</v>
      </c>
      <c r="H2386">
        <v>245.25</v>
      </c>
      <c r="I2386">
        <v>20</v>
      </c>
      <c r="J2386">
        <v>25</v>
      </c>
      <c r="K2386" t="s">
        <v>35</v>
      </c>
      <c r="L2386" t="s">
        <v>26</v>
      </c>
      <c r="M2386" t="s">
        <v>30</v>
      </c>
      <c r="N2386" t="s">
        <v>22</v>
      </c>
      <c r="O2386" t="s">
        <v>226</v>
      </c>
      <c r="P2386" t="s">
        <v>5034</v>
      </c>
      <c r="Q2386" t="s">
        <v>4384</v>
      </c>
      <c r="R2386" t="s">
        <v>4409</v>
      </c>
      <c r="S2386" t="s">
        <v>4391</v>
      </c>
      <c r="T2386" t="s">
        <v>5035</v>
      </c>
      <c r="U2386" t="s">
        <v>8733</v>
      </c>
      <c r="V2386">
        <v>1985</v>
      </c>
      <c r="W2386" s="1">
        <v>44935</v>
      </c>
      <c r="X2386" t="s">
        <v>22</v>
      </c>
      <c r="Y2386" t="s">
        <v>4075</v>
      </c>
      <c r="Z2386" t="s">
        <v>3977</v>
      </c>
      <c r="AA2386" t="s">
        <v>3978</v>
      </c>
      <c r="AB2386" t="s">
        <v>4020</v>
      </c>
      <c r="AC2386" t="s">
        <v>3992</v>
      </c>
      <c r="AD2386">
        <v>170.36</v>
      </c>
      <c r="AE2386">
        <v>225.49</v>
      </c>
      <c r="AF2386" t="s">
        <v>4055</v>
      </c>
      <c r="AG2386" s="1"/>
      <c r="AJ2386" t="s">
        <v>3975</v>
      </c>
      <c r="AK2386" t="s">
        <v>5224</v>
      </c>
      <c r="AL2386" s="1">
        <v>45668</v>
      </c>
      <c r="AM2386" s="1">
        <v>45718</v>
      </c>
      <c r="AN2386" t="s">
        <v>19</v>
      </c>
      <c r="AO2386">
        <v>245.25</v>
      </c>
      <c r="AP2386">
        <v>0.2</v>
      </c>
      <c r="AQ2386">
        <v>49.050000000000004</v>
      </c>
      <c r="AR2386">
        <v>196.2</v>
      </c>
      <c r="AS2386">
        <v>221.2</v>
      </c>
      <c r="AT2386">
        <v>170.36</v>
      </c>
      <c r="AU2386">
        <v>0.83999999999997499</v>
      </c>
      <c r="AV2386">
        <v>9</v>
      </c>
      <c r="AW2386">
        <v>3</v>
      </c>
    </row>
    <row r="2387" spans="1:49" x14ac:dyDescent="0.3">
      <c r="A2387" t="s">
        <v>3151</v>
      </c>
      <c r="B2387" s="1">
        <v>45606</v>
      </c>
      <c r="C2387" s="1">
        <v>45610</v>
      </c>
      <c r="D2387" s="1">
        <v>45612</v>
      </c>
      <c r="E2387" t="s">
        <v>567</v>
      </c>
      <c r="F2387" t="s">
        <v>1568</v>
      </c>
      <c r="G2387">
        <v>1</v>
      </c>
      <c r="H2387">
        <v>60.97</v>
      </c>
      <c r="I2387">
        <v>0</v>
      </c>
      <c r="J2387">
        <v>15</v>
      </c>
      <c r="K2387" t="s">
        <v>35</v>
      </c>
      <c r="L2387" t="s">
        <v>19</v>
      </c>
      <c r="M2387" t="s">
        <v>30</v>
      </c>
      <c r="N2387" t="s">
        <v>37</v>
      </c>
      <c r="O2387" t="s">
        <v>22</v>
      </c>
      <c r="P2387" t="s">
        <v>4526</v>
      </c>
      <c r="Q2387" t="s">
        <v>4396</v>
      </c>
      <c r="R2387" t="s">
        <v>4385</v>
      </c>
      <c r="S2387" t="s">
        <v>4386</v>
      </c>
      <c r="T2387" t="s">
        <v>4527</v>
      </c>
      <c r="U2387" t="s">
        <v>4528</v>
      </c>
      <c r="V2387">
        <v>2003</v>
      </c>
      <c r="W2387" s="1">
        <v>45942</v>
      </c>
      <c r="X2387" t="s">
        <v>4404</v>
      </c>
      <c r="Y2387" t="s">
        <v>4164</v>
      </c>
      <c r="Z2387" t="s">
        <v>3977</v>
      </c>
      <c r="AA2387" t="s">
        <v>3991</v>
      </c>
      <c r="AB2387" t="s">
        <v>4000</v>
      </c>
      <c r="AC2387" t="s">
        <v>3997</v>
      </c>
      <c r="AD2387">
        <v>42.22</v>
      </c>
      <c r="AE2387">
        <v>64.08</v>
      </c>
      <c r="AF2387" t="s">
        <v>4055</v>
      </c>
      <c r="AG2387" s="1"/>
      <c r="AJ2387" t="s">
        <v>3975</v>
      </c>
      <c r="AL2387" s="1"/>
      <c r="AM2387" s="1"/>
      <c r="AO2387">
        <v>60.97</v>
      </c>
      <c r="AP2387">
        <v>0</v>
      </c>
      <c r="AQ2387">
        <v>0</v>
      </c>
      <c r="AR2387">
        <v>60.97</v>
      </c>
      <c r="AS2387">
        <v>75.97</v>
      </c>
      <c r="AT2387">
        <v>42.22</v>
      </c>
      <c r="AU2387">
        <v>3.75</v>
      </c>
      <c r="AV2387">
        <v>2</v>
      </c>
      <c r="AW2387">
        <v>4</v>
      </c>
    </row>
    <row r="2388" spans="1:49" x14ac:dyDescent="0.3">
      <c r="A2388" t="s">
        <v>3152</v>
      </c>
      <c r="B2388" s="1">
        <v>45430</v>
      </c>
      <c r="C2388" s="1">
        <v>45434</v>
      </c>
      <c r="D2388" s="1">
        <v>45437</v>
      </c>
      <c r="E2388" t="s">
        <v>495</v>
      </c>
      <c r="F2388" t="s">
        <v>301</v>
      </c>
      <c r="G2388">
        <v>1</v>
      </c>
      <c r="H2388">
        <v>244.24</v>
      </c>
      <c r="I2388">
        <v>25</v>
      </c>
      <c r="J2388">
        <v>0</v>
      </c>
      <c r="K2388" t="s">
        <v>60</v>
      </c>
      <c r="L2388" t="s">
        <v>26</v>
      </c>
      <c r="M2388" t="s">
        <v>30</v>
      </c>
      <c r="N2388" t="s">
        <v>22</v>
      </c>
      <c r="O2388" t="s">
        <v>22</v>
      </c>
      <c r="P2388" t="s">
        <v>4881</v>
      </c>
      <c r="Q2388" t="s">
        <v>4396</v>
      </c>
      <c r="R2388" t="s">
        <v>4390</v>
      </c>
      <c r="S2388" t="s">
        <v>4398</v>
      </c>
      <c r="T2388" t="s">
        <v>4882</v>
      </c>
      <c r="U2388" t="s">
        <v>8638</v>
      </c>
      <c r="V2388">
        <v>1996</v>
      </c>
      <c r="W2388" s="1">
        <v>44929</v>
      </c>
      <c r="X2388" t="s">
        <v>4419</v>
      </c>
      <c r="Y2388" t="s">
        <v>4075</v>
      </c>
      <c r="Z2388" t="s">
        <v>3977</v>
      </c>
      <c r="AA2388" t="s">
        <v>3978</v>
      </c>
      <c r="AB2388" t="s">
        <v>4020</v>
      </c>
      <c r="AC2388" t="s">
        <v>3992</v>
      </c>
      <c r="AD2388">
        <v>170.36</v>
      </c>
      <c r="AE2388">
        <v>225.49</v>
      </c>
      <c r="AF2388" t="s">
        <v>4055</v>
      </c>
      <c r="AG2388" s="1"/>
      <c r="AJ2388" t="s">
        <v>3975</v>
      </c>
      <c r="AL2388" s="1"/>
      <c r="AM2388" s="1"/>
      <c r="AO2388">
        <v>244.24</v>
      </c>
      <c r="AP2388">
        <v>0.25</v>
      </c>
      <c r="AQ2388">
        <v>61.06</v>
      </c>
      <c r="AR2388">
        <v>183.18</v>
      </c>
      <c r="AS2388">
        <v>183.18</v>
      </c>
      <c r="AT2388">
        <v>170.36</v>
      </c>
      <c r="AU2388">
        <v>12.819999999999993</v>
      </c>
      <c r="AV2388">
        <v>3</v>
      </c>
      <c r="AW2388">
        <v>4</v>
      </c>
    </row>
    <row r="2389" spans="1:49" x14ac:dyDescent="0.3">
      <c r="A2389" t="s">
        <v>3153</v>
      </c>
      <c r="B2389" s="1">
        <v>45338</v>
      </c>
      <c r="C2389" s="1">
        <v>45340</v>
      </c>
      <c r="D2389" s="1">
        <v>45345</v>
      </c>
      <c r="E2389" t="s">
        <v>149</v>
      </c>
      <c r="F2389" t="s">
        <v>854</v>
      </c>
      <c r="G2389">
        <v>1</v>
      </c>
      <c r="H2389">
        <v>123.28</v>
      </c>
      <c r="I2389">
        <v>10</v>
      </c>
      <c r="J2389">
        <v>35</v>
      </c>
      <c r="K2389" t="s">
        <v>35</v>
      </c>
      <c r="L2389" t="s">
        <v>26</v>
      </c>
      <c r="M2389" t="s">
        <v>47</v>
      </c>
      <c r="N2389" t="s">
        <v>22</v>
      </c>
      <c r="O2389" t="s">
        <v>22</v>
      </c>
      <c r="P2389" t="s">
        <v>4789</v>
      </c>
      <c r="Q2389" t="s">
        <v>4396</v>
      </c>
      <c r="R2389" t="s">
        <v>4424</v>
      </c>
      <c r="S2389" t="s">
        <v>4434</v>
      </c>
      <c r="T2389" t="s">
        <v>4880</v>
      </c>
      <c r="U2389" t="s">
        <v>8637</v>
      </c>
      <c r="V2389">
        <v>1981</v>
      </c>
      <c r="W2389" s="1">
        <v>44776</v>
      </c>
      <c r="X2389" t="s">
        <v>4419</v>
      </c>
      <c r="Y2389" t="s">
        <v>3990</v>
      </c>
      <c r="Z2389" t="s">
        <v>3977</v>
      </c>
      <c r="AA2389" t="s">
        <v>3991</v>
      </c>
      <c r="AB2389" t="s">
        <v>3989</v>
      </c>
      <c r="AC2389" t="s">
        <v>3992</v>
      </c>
      <c r="AD2389">
        <v>96.47</v>
      </c>
      <c r="AE2389">
        <v>128.21</v>
      </c>
      <c r="AF2389" t="s">
        <v>3975</v>
      </c>
      <c r="AG2389" s="1"/>
      <c r="AJ2389" t="s">
        <v>3975</v>
      </c>
      <c r="AL2389" s="1"/>
      <c r="AM2389" s="1"/>
      <c r="AO2389">
        <v>123.28</v>
      </c>
      <c r="AP2389">
        <v>0.1</v>
      </c>
      <c r="AQ2389">
        <v>12.328000000000001</v>
      </c>
      <c r="AR2389">
        <v>110.952</v>
      </c>
      <c r="AS2389">
        <v>145.952</v>
      </c>
      <c r="AT2389">
        <v>96.47</v>
      </c>
      <c r="AU2389">
        <v>-20.518000000000001</v>
      </c>
      <c r="AV2389">
        <v>5</v>
      </c>
      <c r="AW2389">
        <v>2</v>
      </c>
    </row>
    <row r="2390" spans="1:49" x14ac:dyDescent="0.3">
      <c r="A2390" t="s">
        <v>3154</v>
      </c>
      <c r="B2390" s="1">
        <v>45504</v>
      </c>
      <c r="C2390" s="1">
        <v>45420</v>
      </c>
      <c r="D2390" s="1">
        <v>45511</v>
      </c>
      <c r="E2390" t="s">
        <v>1195</v>
      </c>
      <c r="F2390" t="s">
        <v>272</v>
      </c>
      <c r="G2390">
        <v>2</v>
      </c>
      <c r="H2390">
        <v>12.7</v>
      </c>
      <c r="I2390">
        <v>1</v>
      </c>
      <c r="J2390">
        <v>15</v>
      </c>
      <c r="K2390" t="s">
        <v>42</v>
      </c>
      <c r="L2390" t="s">
        <v>43</v>
      </c>
      <c r="M2390" t="s">
        <v>30</v>
      </c>
      <c r="N2390" t="s">
        <v>22</v>
      </c>
      <c r="O2390" t="s">
        <v>22</v>
      </c>
      <c r="P2390" t="s">
        <v>4591</v>
      </c>
      <c r="Q2390" t="s">
        <v>4384</v>
      </c>
      <c r="R2390" t="s">
        <v>4444</v>
      </c>
      <c r="S2390" t="s">
        <v>4386</v>
      </c>
      <c r="T2390" t="s">
        <v>8489</v>
      </c>
      <c r="U2390" t="s">
        <v>8490</v>
      </c>
      <c r="V2390">
        <v>1980</v>
      </c>
      <c r="W2390" s="1">
        <v>45556</v>
      </c>
      <c r="X2390" t="s">
        <v>22</v>
      </c>
      <c r="Y2390" t="s">
        <v>4030</v>
      </c>
      <c r="Z2390" t="s">
        <v>3977</v>
      </c>
      <c r="AA2390" t="s">
        <v>3978</v>
      </c>
      <c r="AB2390" t="s">
        <v>3989</v>
      </c>
      <c r="AC2390" t="s">
        <v>3992</v>
      </c>
      <c r="AD2390">
        <v>8.43</v>
      </c>
      <c r="AE2390">
        <v>12.21</v>
      </c>
      <c r="AF2390" t="s">
        <v>3975</v>
      </c>
      <c r="AG2390" s="1"/>
      <c r="AJ2390" t="s">
        <v>3975</v>
      </c>
      <c r="AL2390" s="1"/>
      <c r="AM2390" s="1"/>
      <c r="AO2390">
        <v>25.4</v>
      </c>
      <c r="AP2390">
        <v>0.01</v>
      </c>
      <c r="AQ2390">
        <v>0.254</v>
      </c>
      <c r="AR2390">
        <v>25.145999999999997</v>
      </c>
      <c r="AS2390">
        <v>40.146000000000001</v>
      </c>
      <c r="AT2390">
        <v>16.86</v>
      </c>
      <c r="AU2390">
        <v>-6.7140000000000022</v>
      </c>
      <c r="AV2390">
        <v>91</v>
      </c>
      <c r="AW2390">
        <v>-84</v>
      </c>
    </row>
    <row r="2391" spans="1:49" x14ac:dyDescent="0.3">
      <c r="A2391" t="s">
        <v>3155</v>
      </c>
      <c r="B2391" s="1">
        <v>45453</v>
      </c>
      <c r="C2391" s="1">
        <v>45574</v>
      </c>
      <c r="D2391" s="1">
        <v>45575</v>
      </c>
      <c r="E2391" t="s">
        <v>1002</v>
      </c>
      <c r="F2391" t="s">
        <v>272</v>
      </c>
      <c r="G2391">
        <v>3</v>
      </c>
      <c r="H2391">
        <v>13.73</v>
      </c>
      <c r="I2391">
        <v>0</v>
      </c>
      <c r="J2391">
        <v>15</v>
      </c>
      <c r="K2391" t="s">
        <v>18</v>
      </c>
      <c r="L2391" t="s">
        <v>19</v>
      </c>
      <c r="M2391" t="s">
        <v>20</v>
      </c>
      <c r="N2391" t="s">
        <v>22</v>
      </c>
      <c r="O2391" t="s">
        <v>22</v>
      </c>
      <c r="P2391" t="s">
        <v>4968</v>
      </c>
      <c r="Q2391" t="s">
        <v>4396</v>
      </c>
      <c r="R2391" t="s">
        <v>4424</v>
      </c>
      <c r="S2391" t="s">
        <v>4386</v>
      </c>
      <c r="T2391" t="s">
        <v>4969</v>
      </c>
      <c r="U2391" t="s">
        <v>8689</v>
      </c>
      <c r="V2391">
        <v>1970</v>
      </c>
      <c r="W2391" s="1">
        <v>45945</v>
      </c>
      <c r="X2391" t="s">
        <v>22</v>
      </c>
      <c r="Y2391" t="s">
        <v>4030</v>
      </c>
      <c r="Z2391" t="s">
        <v>3977</v>
      </c>
      <c r="AA2391" t="s">
        <v>3978</v>
      </c>
      <c r="AB2391" t="s">
        <v>3989</v>
      </c>
      <c r="AC2391" t="s">
        <v>3992</v>
      </c>
      <c r="AD2391">
        <v>8.43</v>
      </c>
      <c r="AE2391">
        <v>12.21</v>
      </c>
      <c r="AF2391" t="s">
        <v>3975</v>
      </c>
      <c r="AG2391" s="1"/>
      <c r="AJ2391" t="s">
        <v>3975</v>
      </c>
      <c r="AL2391" s="1"/>
      <c r="AM2391" s="1"/>
      <c r="AO2391">
        <v>41.19</v>
      </c>
      <c r="AP2391">
        <v>0</v>
      </c>
      <c r="AQ2391">
        <v>0</v>
      </c>
      <c r="AR2391">
        <v>41.19</v>
      </c>
      <c r="AS2391">
        <v>56.19</v>
      </c>
      <c r="AT2391">
        <v>25.29</v>
      </c>
      <c r="AU2391">
        <v>0.89999999999999858</v>
      </c>
      <c r="AV2391">
        <v>1</v>
      </c>
      <c r="AW2391">
        <v>121</v>
      </c>
    </row>
    <row r="2392" spans="1:49" x14ac:dyDescent="0.3">
      <c r="A2392" t="s">
        <v>3156</v>
      </c>
      <c r="B2392" s="1">
        <v>45585</v>
      </c>
      <c r="C2392" s="1">
        <v>45588</v>
      </c>
      <c r="D2392" s="1">
        <v>45590</v>
      </c>
      <c r="E2392" t="s">
        <v>438</v>
      </c>
      <c r="F2392" t="s">
        <v>597</v>
      </c>
      <c r="G2392">
        <v>2</v>
      </c>
      <c r="H2392">
        <v>170.54</v>
      </c>
      <c r="I2392">
        <v>0</v>
      </c>
      <c r="J2392">
        <v>25</v>
      </c>
      <c r="K2392" t="s">
        <v>42</v>
      </c>
      <c r="L2392" t="s">
        <v>26</v>
      </c>
      <c r="M2392" t="s">
        <v>30</v>
      </c>
      <c r="N2392" t="s">
        <v>52</v>
      </c>
      <c r="O2392" t="s">
        <v>81</v>
      </c>
      <c r="P2392" t="s">
        <v>4926</v>
      </c>
      <c r="Q2392" t="s">
        <v>4384</v>
      </c>
      <c r="R2392" t="s">
        <v>4385</v>
      </c>
      <c r="S2392" t="s">
        <v>4434</v>
      </c>
      <c r="T2392" t="s">
        <v>5050</v>
      </c>
      <c r="U2392" t="s">
        <v>8739</v>
      </c>
      <c r="V2392">
        <v>1993</v>
      </c>
      <c r="W2392" s="1">
        <v>45042</v>
      </c>
      <c r="X2392" t="s">
        <v>4404</v>
      </c>
      <c r="Y2392" t="s">
        <v>4025</v>
      </c>
      <c r="Z2392" t="s">
        <v>3987</v>
      </c>
      <c r="AA2392" t="s">
        <v>4026</v>
      </c>
      <c r="AB2392" t="s">
        <v>4000</v>
      </c>
      <c r="AC2392" t="s">
        <v>3985</v>
      </c>
      <c r="AD2392">
        <v>153.01</v>
      </c>
      <c r="AE2392">
        <v>188.29</v>
      </c>
      <c r="AF2392" t="s">
        <v>3975</v>
      </c>
      <c r="AG2392" s="1"/>
      <c r="AJ2392" t="s">
        <v>3975</v>
      </c>
      <c r="AK2392" t="s">
        <v>5222</v>
      </c>
      <c r="AL2392" s="1">
        <v>45436</v>
      </c>
      <c r="AM2392" s="1">
        <v>45489</v>
      </c>
      <c r="AN2392" t="s">
        <v>19</v>
      </c>
      <c r="AO2392">
        <v>341.08</v>
      </c>
      <c r="AP2392">
        <v>0</v>
      </c>
      <c r="AQ2392">
        <v>0</v>
      </c>
      <c r="AR2392">
        <v>341.08</v>
      </c>
      <c r="AS2392">
        <v>366.08</v>
      </c>
      <c r="AT2392">
        <v>306.02</v>
      </c>
      <c r="AU2392">
        <v>10.060000000000002</v>
      </c>
      <c r="AV2392">
        <v>2</v>
      </c>
      <c r="AW2392">
        <v>3</v>
      </c>
    </row>
    <row r="2393" spans="1:49" x14ac:dyDescent="0.3">
      <c r="A2393" t="s">
        <v>3157</v>
      </c>
      <c r="B2393" s="1">
        <v>45635</v>
      </c>
      <c r="C2393" s="1">
        <v>45552</v>
      </c>
      <c r="D2393" s="1">
        <v>45553</v>
      </c>
      <c r="E2393" t="s">
        <v>1392</v>
      </c>
      <c r="F2393" t="s">
        <v>67</v>
      </c>
      <c r="G2393">
        <v>2</v>
      </c>
      <c r="H2393">
        <v>157.61000000000001</v>
      </c>
      <c r="I2393">
        <v>10</v>
      </c>
      <c r="J2393">
        <v>0</v>
      </c>
      <c r="K2393" t="s">
        <v>35</v>
      </c>
      <c r="L2393" t="s">
        <v>19</v>
      </c>
      <c r="M2393" t="s">
        <v>47</v>
      </c>
      <c r="N2393" t="s">
        <v>22</v>
      </c>
      <c r="O2393" t="s">
        <v>22</v>
      </c>
      <c r="P2393" t="s">
        <v>4715</v>
      </c>
      <c r="Q2393" t="s">
        <v>4396</v>
      </c>
      <c r="R2393" t="s">
        <v>4409</v>
      </c>
      <c r="S2393" t="s">
        <v>4386</v>
      </c>
      <c r="T2393" t="s">
        <v>4817</v>
      </c>
      <c r="U2393" t="s">
        <v>8606</v>
      </c>
      <c r="V2393">
        <v>1975</v>
      </c>
      <c r="W2393" s="1">
        <v>44626</v>
      </c>
      <c r="X2393" t="s">
        <v>4404</v>
      </c>
      <c r="Y2393" t="s">
        <v>4030</v>
      </c>
      <c r="Z2393" t="s">
        <v>3977</v>
      </c>
      <c r="AA2393" t="s">
        <v>3978</v>
      </c>
      <c r="AB2393" t="s">
        <v>3989</v>
      </c>
      <c r="AC2393" t="s">
        <v>3985</v>
      </c>
      <c r="AD2393">
        <v>110.03</v>
      </c>
      <c r="AE2393">
        <v>157.63999999999999</v>
      </c>
      <c r="AF2393" t="s">
        <v>3975</v>
      </c>
      <c r="AG2393" s="1"/>
      <c r="AJ2393" t="s">
        <v>3975</v>
      </c>
      <c r="AL2393" s="1"/>
      <c r="AM2393" s="1"/>
      <c r="AO2393">
        <v>315.22000000000003</v>
      </c>
      <c r="AP2393">
        <v>0.1</v>
      </c>
      <c r="AQ2393">
        <v>31.522000000000006</v>
      </c>
      <c r="AR2393">
        <v>283.69800000000004</v>
      </c>
      <c r="AS2393">
        <v>283.69800000000004</v>
      </c>
      <c r="AT2393">
        <v>220.06</v>
      </c>
      <c r="AU2393">
        <v>63.638000000000034</v>
      </c>
      <c r="AV2393">
        <v>1</v>
      </c>
      <c r="AW2393">
        <v>-83</v>
      </c>
    </row>
    <row r="2394" spans="1:49" x14ac:dyDescent="0.3">
      <c r="A2394" t="s">
        <v>3158</v>
      </c>
      <c r="B2394" s="1">
        <v>45380</v>
      </c>
      <c r="C2394" s="1">
        <v>45382</v>
      </c>
      <c r="D2394" s="1">
        <v>45386</v>
      </c>
      <c r="E2394" t="s">
        <v>893</v>
      </c>
      <c r="F2394" t="s">
        <v>416</v>
      </c>
      <c r="G2394">
        <v>1</v>
      </c>
      <c r="H2394">
        <v>28.25</v>
      </c>
      <c r="I2394">
        <v>20</v>
      </c>
      <c r="J2394">
        <v>35</v>
      </c>
      <c r="K2394" t="s">
        <v>60</v>
      </c>
      <c r="L2394" t="s">
        <v>26</v>
      </c>
      <c r="M2394" t="s">
        <v>36</v>
      </c>
      <c r="N2394" t="s">
        <v>31</v>
      </c>
      <c r="O2394" t="s">
        <v>94</v>
      </c>
      <c r="P2394" t="s">
        <v>4747</v>
      </c>
      <c r="Q2394" t="s">
        <v>4396</v>
      </c>
      <c r="R2394" t="s">
        <v>4412</v>
      </c>
      <c r="S2394" t="s">
        <v>4391</v>
      </c>
      <c r="T2394" t="s">
        <v>4748</v>
      </c>
      <c r="U2394" t="s">
        <v>8566</v>
      </c>
      <c r="V2394">
        <v>1977</v>
      </c>
      <c r="W2394" s="1">
        <v>44671</v>
      </c>
      <c r="X2394" t="s">
        <v>4404</v>
      </c>
      <c r="Y2394" t="s">
        <v>4141</v>
      </c>
      <c r="Z2394" t="s">
        <v>3987</v>
      </c>
      <c r="AA2394" t="s">
        <v>3999</v>
      </c>
      <c r="AB2394" t="s">
        <v>3979</v>
      </c>
      <c r="AC2394" t="s">
        <v>3992</v>
      </c>
      <c r="AD2394">
        <v>23.97</v>
      </c>
      <c r="AE2394">
        <v>30.86</v>
      </c>
      <c r="AF2394" t="s">
        <v>4055</v>
      </c>
      <c r="AG2394" s="1"/>
      <c r="AJ2394" t="s">
        <v>3975</v>
      </c>
      <c r="AK2394" t="s">
        <v>5223</v>
      </c>
      <c r="AL2394" s="1">
        <v>45537</v>
      </c>
      <c r="AM2394" s="1">
        <v>45567</v>
      </c>
      <c r="AN2394" t="s">
        <v>5225</v>
      </c>
      <c r="AO2394">
        <v>28.25</v>
      </c>
      <c r="AP2394">
        <v>0.2</v>
      </c>
      <c r="AQ2394">
        <v>5.65</v>
      </c>
      <c r="AR2394">
        <v>22.6</v>
      </c>
      <c r="AS2394">
        <v>57.6</v>
      </c>
      <c r="AT2394">
        <v>23.97</v>
      </c>
      <c r="AU2394">
        <v>-36.369999999999997</v>
      </c>
      <c r="AV2394">
        <v>4</v>
      </c>
      <c r="AW2394">
        <v>2</v>
      </c>
    </row>
    <row r="2395" spans="1:49" x14ac:dyDescent="0.3">
      <c r="A2395" t="s">
        <v>3159</v>
      </c>
      <c r="B2395" s="1">
        <v>45622</v>
      </c>
      <c r="C2395" s="1">
        <v>45623</v>
      </c>
      <c r="D2395" s="1">
        <v>45627</v>
      </c>
      <c r="E2395" t="s">
        <v>565</v>
      </c>
      <c r="F2395" t="s">
        <v>293</v>
      </c>
      <c r="G2395">
        <v>1</v>
      </c>
      <c r="H2395">
        <v>172.92</v>
      </c>
      <c r="I2395">
        <v>10</v>
      </c>
      <c r="J2395">
        <v>15</v>
      </c>
      <c r="K2395" t="s">
        <v>18</v>
      </c>
      <c r="L2395" t="s">
        <v>43</v>
      </c>
      <c r="M2395" t="s">
        <v>47</v>
      </c>
      <c r="N2395" t="s">
        <v>22</v>
      </c>
      <c r="O2395" t="s">
        <v>22</v>
      </c>
      <c r="P2395" t="s">
        <v>4783</v>
      </c>
      <c r="Q2395" t="s">
        <v>4384</v>
      </c>
      <c r="R2395" t="s">
        <v>4416</v>
      </c>
      <c r="S2395" t="s">
        <v>4391</v>
      </c>
      <c r="T2395" t="s">
        <v>4784</v>
      </c>
      <c r="U2395" t="s">
        <v>4785</v>
      </c>
      <c r="V2395">
        <v>2001</v>
      </c>
      <c r="W2395" s="1">
        <v>45594</v>
      </c>
      <c r="X2395" t="s">
        <v>4404</v>
      </c>
      <c r="Y2395" t="s">
        <v>4113</v>
      </c>
      <c r="Z2395" t="s">
        <v>4014</v>
      </c>
      <c r="AA2395" t="s">
        <v>4038</v>
      </c>
      <c r="AB2395" t="s">
        <v>4032</v>
      </c>
      <c r="AC2395" t="s">
        <v>3980</v>
      </c>
      <c r="AD2395">
        <v>136.41999999999999</v>
      </c>
      <c r="AE2395">
        <v>187.62</v>
      </c>
      <c r="AF2395" t="s">
        <v>3975</v>
      </c>
      <c r="AG2395" s="1"/>
      <c r="AJ2395" t="s">
        <v>3975</v>
      </c>
      <c r="AL2395" s="1"/>
      <c r="AM2395" s="1"/>
      <c r="AO2395">
        <v>172.92</v>
      </c>
      <c r="AP2395">
        <v>0.1</v>
      </c>
      <c r="AQ2395">
        <v>17.291999999999998</v>
      </c>
      <c r="AR2395">
        <v>155.62799999999999</v>
      </c>
      <c r="AS2395">
        <v>170.62799999999999</v>
      </c>
      <c r="AT2395">
        <v>136.41999999999999</v>
      </c>
      <c r="AU2395">
        <v>4.2079999999999984</v>
      </c>
      <c r="AV2395">
        <v>4</v>
      </c>
      <c r="AW2395">
        <v>1</v>
      </c>
    </row>
    <row r="2396" spans="1:49" x14ac:dyDescent="0.3">
      <c r="A2396" t="s">
        <v>3160</v>
      </c>
      <c r="B2396" s="1">
        <v>45605</v>
      </c>
      <c r="C2396" s="1">
        <v>45615</v>
      </c>
      <c r="D2396" s="1">
        <v>45618</v>
      </c>
      <c r="E2396" t="s">
        <v>454</v>
      </c>
      <c r="F2396" t="s">
        <v>1006</v>
      </c>
      <c r="G2396">
        <v>3</v>
      </c>
      <c r="H2396">
        <v>156.88</v>
      </c>
      <c r="I2396">
        <v>15</v>
      </c>
      <c r="J2396">
        <v>50</v>
      </c>
      <c r="K2396" t="s">
        <v>35</v>
      </c>
      <c r="L2396" t="s">
        <v>43</v>
      </c>
      <c r="M2396" t="s">
        <v>30</v>
      </c>
      <c r="N2396" t="s">
        <v>22</v>
      </c>
      <c r="O2396" t="s">
        <v>22</v>
      </c>
      <c r="P2396" t="s">
        <v>4670</v>
      </c>
      <c r="Q2396" t="s">
        <v>4396</v>
      </c>
      <c r="R2396" t="s">
        <v>4459</v>
      </c>
      <c r="S2396" t="s">
        <v>4391</v>
      </c>
      <c r="T2396" t="s">
        <v>4671</v>
      </c>
      <c r="U2396" t="s">
        <v>8525</v>
      </c>
      <c r="V2396">
        <v>1970</v>
      </c>
      <c r="W2396" s="1">
        <v>45194</v>
      </c>
      <c r="X2396" t="s">
        <v>4404</v>
      </c>
      <c r="Y2396" t="s">
        <v>4056</v>
      </c>
      <c r="Z2396" t="s">
        <v>3977</v>
      </c>
      <c r="AA2396" t="s">
        <v>3978</v>
      </c>
      <c r="AB2396" t="s">
        <v>4000</v>
      </c>
      <c r="AC2396" t="s">
        <v>3992</v>
      </c>
      <c r="AD2396">
        <v>114.68</v>
      </c>
      <c r="AE2396">
        <v>143.16999999999999</v>
      </c>
      <c r="AF2396" t="s">
        <v>3975</v>
      </c>
      <c r="AG2396" s="1"/>
      <c r="AJ2396" t="s">
        <v>3975</v>
      </c>
      <c r="AL2396" s="1"/>
      <c r="AM2396" s="1"/>
      <c r="AO2396">
        <v>470.64</v>
      </c>
      <c r="AP2396">
        <v>0.15</v>
      </c>
      <c r="AQ2396">
        <v>70.595999999999989</v>
      </c>
      <c r="AR2396">
        <v>400.04399999999998</v>
      </c>
      <c r="AS2396">
        <v>450.04399999999998</v>
      </c>
      <c r="AT2396">
        <v>344.04</v>
      </c>
      <c r="AU2396">
        <v>6.0039999999999623</v>
      </c>
      <c r="AV2396">
        <v>3</v>
      </c>
      <c r="AW2396">
        <v>10</v>
      </c>
    </row>
    <row r="2397" spans="1:49" x14ac:dyDescent="0.3">
      <c r="A2397" t="s">
        <v>3161</v>
      </c>
      <c r="B2397" s="1">
        <v>45532</v>
      </c>
      <c r="C2397" s="1">
        <v>45536</v>
      </c>
      <c r="D2397" s="1">
        <v>45574</v>
      </c>
      <c r="E2397" t="s">
        <v>512</v>
      </c>
      <c r="F2397" t="s">
        <v>1178</v>
      </c>
      <c r="G2397">
        <v>1</v>
      </c>
      <c r="H2397">
        <v>121.15</v>
      </c>
      <c r="I2397">
        <v>25</v>
      </c>
      <c r="J2397">
        <v>15</v>
      </c>
      <c r="K2397" t="s">
        <v>18</v>
      </c>
      <c r="L2397" t="s">
        <v>43</v>
      </c>
      <c r="M2397" t="s">
        <v>36</v>
      </c>
      <c r="N2397" t="s">
        <v>22</v>
      </c>
      <c r="O2397" t="s">
        <v>81</v>
      </c>
      <c r="P2397" t="s">
        <v>4617</v>
      </c>
      <c r="Q2397" t="s">
        <v>4396</v>
      </c>
      <c r="R2397" t="s">
        <v>4412</v>
      </c>
      <c r="S2397" t="s">
        <v>4434</v>
      </c>
      <c r="T2397" t="s">
        <v>4618</v>
      </c>
      <c r="U2397" t="s">
        <v>8502</v>
      </c>
      <c r="V2397">
        <v>1991</v>
      </c>
      <c r="W2397" s="1">
        <v>44996</v>
      </c>
      <c r="X2397" t="s">
        <v>4404</v>
      </c>
      <c r="Y2397" t="s">
        <v>4069</v>
      </c>
      <c r="Z2397" t="s">
        <v>3971</v>
      </c>
      <c r="AA2397" t="s">
        <v>4004</v>
      </c>
      <c r="AB2397" t="s">
        <v>4002</v>
      </c>
      <c r="AC2397" t="s">
        <v>3985</v>
      </c>
      <c r="AD2397">
        <v>89.61</v>
      </c>
      <c r="AE2397">
        <v>126.24</v>
      </c>
      <c r="AF2397" t="s">
        <v>3975</v>
      </c>
      <c r="AG2397" s="1"/>
      <c r="AJ2397" t="s">
        <v>3975</v>
      </c>
      <c r="AK2397" t="s">
        <v>5222</v>
      </c>
      <c r="AL2397" s="1">
        <v>45436</v>
      </c>
      <c r="AM2397" s="1">
        <v>45489</v>
      </c>
      <c r="AN2397" t="s">
        <v>19</v>
      </c>
      <c r="AO2397">
        <v>121.15</v>
      </c>
      <c r="AP2397">
        <v>0.25</v>
      </c>
      <c r="AQ2397">
        <v>30.287500000000001</v>
      </c>
      <c r="AR2397">
        <v>90.862500000000011</v>
      </c>
      <c r="AS2397">
        <v>105.86250000000001</v>
      </c>
      <c r="AT2397">
        <v>89.61</v>
      </c>
      <c r="AU2397">
        <v>-13.747499999999988</v>
      </c>
      <c r="AV2397">
        <v>38</v>
      </c>
      <c r="AW2397">
        <v>4</v>
      </c>
    </row>
    <row r="2398" spans="1:49" x14ac:dyDescent="0.3">
      <c r="A2398" t="s">
        <v>3162</v>
      </c>
      <c r="B2398" s="1">
        <v>45621</v>
      </c>
      <c r="C2398" s="1">
        <v>45625</v>
      </c>
      <c r="D2398" s="1">
        <v>45626</v>
      </c>
      <c r="E2398" t="s">
        <v>1591</v>
      </c>
      <c r="F2398" t="s">
        <v>87</v>
      </c>
      <c r="G2398">
        <v>1</v>
      </c>
      <c r="H2398">
        <v>23.25</v>
      </c>
      <c r="I2398">
        <v>20</v>
      </c>
      <c r="J2398">
        <v>15</v>
      </c>
      <c r="K2398" t="s">
        <v>18</v>
      </c>
      <c r="L2398" t="s">
        <v>26</v>
      </c>
      <c r="M2398" t="s">
        <v>30</v>
      </c>
      <c r="N2398" t="s">
        <v>22</v>
      </c>
      <c r="O2398" t="s">
        <v>64</v>
      </c>
      <c r="P2398" t="s">
        <v>4691</v>
      </c>
      <c r="Q2398" t="s">
        <v>4396</v>
      </c>
      <c r="R2398" t="s">
        <v>4424</v>
      </c>
      <c r="S2398" t="s">
        <v>4406</v>
      </c>
      <c r="T2398" t="s">
        <v>5040</v>
      </c>
      <c r="U2398" t="s">
        <v>5041</v>
      </c>
      <c r="V2398">
        <v>1995</v>
      </c>
      <c r="W2398" s="1">
        <v>45218</v>
      </c>
      <c r="X2398" t="s">
        <v>4394</v>
      </c>
      <c r="Y2398" t="s">
        <v>4166</v>
      </c>
      <c r="Z2398" t="s">
        <v>3977</v>
      </c>
      <c r="AA2398" t="s">
        <v>3982</v>
      </c>
      <c r="AB2398" t="s">
        <v>3979</v>
      </c>
      <c r="AC2398" t="s">
        <v>3980</v>
      </c>
      <c r="AD2398">
        <v>19.989999999999998</v>
      </c>
      <c r="AE2398">
        <v>24.02</v>
      </c>
      <c r="AF2398" t="s">
        <v>4055</v>
      </c>
      <c r="AG2398" s="1"/>
      <c r="AJ2398" t="s">
        <v>3975</v>
      </c>
      <c r="AK2398" t="s">
        <v>5226</v>
      </c>
      <c r="AL2398" s="1">
        <v>45690</v>
      </c>
      <c r="AM2398" s="1">
        <v>45725</v>
      </c>
      <c r="AN2398" t="s">
        <v>5225</v>
      </c>
      <c r="AO2398">
        <v>23.25</v>
      </c>
      <c r="AP2398">
        <v>0.2</v>
      </c>
      <c r="AQ2398">
        <v>4.6500000000000004</v>
      </c>
      <c r="AR2398">
        <v>18.600000000000001</v>
      </c>
      <c r="AS2398">
        <v>33.6</v>
      </c>
      <c r="AT2398">
        <v>19.989999999999998</v>
      </c>
      <c r="AU2398">
        <v>-16.389999999999997</v>
      </c>
      <c r="AV2398">
        <v>1</v>
      </c>
      <c r="AW2398">
        <v>4</v>
      </c>
    </row>
    <row r="2399" spans="1:49" x14ac:dyDescent="0.3">
      <c r="A2399" t="s">
        <v>3163</v>
      </c>
      <c r="B2399" s="1">
        <v>45410</v>
      </c>
      <c r="C2399" s="1">
        <v>45356</v>
      </c>
      <c r="D2399" s="1">
        <v>45422</v>
      </c>
      <c r="E2399" t="s">
        <v>689</v>
      </c>
      <c r="F2399" t="s">
        <v>63</v>
      </c>
      <c r="G2399">
        <v>2</v>
      </c>
      <c r="H2399">
        <v>41.83</v>
      </c>
      <c r="I2399">
        <v>0</v>
      </c>
      <c r="J2399">
        <v>50</v>
      </c>
      <c r="K2399" t="s">
        <v>18</v>
      </c>
      <c r="L2399" t="s">
        <v>19</v>
      </c>
      <c r="M2399" t="s">
        <v>30</v>
      </c>
      <c r="N2399" t="s">
        <v>21</v>
      </c>
      <c r="O2399" t="s">
        <v>22</v>
      </c>
      <c r="P2399" t="s">
        <v>4923</v>
      </c>
      <c r="Q2399" t="s">
        <v>4396</v>
      </c>
      <c r="R2399" t="s">
        <v>4409</v>
      </c>
      <c r="S2399" t="s">
        <v>4434</v>
      </c>
      <c r="T2399" t="s">
        <v>5038</v>
      </c>
      <c r="U2399" t="s">
        <v>8734</v>
      </c>
      <c r="V2399">
        <v>2005</v>
      </c>
      <c r="W2399" s="1">
        <v>46013</v>
      </c>
      <c r="X2399" t="s">
        <v>4388</v>
      </c>
      <c r="Y2399" t="s">
        <v>4098</v>
      </c>
      <c r="Z2399" t="s">
        <v>3994</v>
      </c>
      <c r="AA2399" t="s">
        <v>3995</v>
      </c>
      <c r="AB2399" t="s">
        <v>3979</v>
      </c>
      <c r="AC2399" t="s">
        <v>3974</v>
      </c>
      <c r="AD2399">
        <v>26.3</v>
      </c>
      <c r="AE2399">
        <v>38.9</v>
      </c>
      <c r="AF2399" t="s">
        <v>3975</v>
      </c>
      <c r="AG2399" s="1">
        <v>45655</v>
      </c>
      <c r="AH2399" t="s">
        <v>4169</v>
      </c>
      <c r="AI2399" t="s">
        <v>35</v>
      </c>
      <c r="AJ2399" t="s">
        <v>4055</v>
      </c>
      <c r="AL2399" s="1"/>
      <c r="AM2399" s="1"/>
      <c r="AO2399">
        <v>83.66</v>
      </c>
      <c r="AP2399">
        <v>0</v>
      </c>
      <c r="AQ2399">
        <v>0</v>
      </c>
      <c r="AR2399">
        <v>83.66</v>
      </c>
      <c r="AS2399">
        <v>133.66</v>
      </c>
      <c r="AT2399">
        <v>52.6</v>
      </c>
      <c r="AU2399">
        <v>-18.940000000000005</v>
      </c>
      <c r="AV2399">
        <v>66</v>
      </c>
      <c r="AW2399">
        <v>-54</v>
      </c>
    </row>
    <row r="2400" spans="1:49" x14ac:dyDescent="0.3">
      <c r="A2400" t="s">
        <v>3164</v>
      </c>
      <c r="B2400" s="1">
        <v>45522</v>
      </c>
      <c r="C2400" s="1">
        <v>45524</v>
      </c>
      <c r="D2400" s="1">
        <v>45531</v>
      </c>
      <c r="E2400" t="s">
        <v>700</v>
      </c>
      <c r="F2400" t="s">
        <v>653</v>
      </c>
      <c r="G2400">
        <v>1</v>
      </c>
      <c r="H2400">
        <v>245.51</v>
      </c>
      <c r="I2400">
        <v>0</v>
      </c>
      <c r="J2400">
        <v>25</v>
      </c>
      <c r="K2400" t="s">
        <v>35</v>
      </c>
      <c r="L2400" t="s">
        <v>26</v>
      </c>
      <c r="M2400" t="s">
        <v>36</v>
      </c>
      <c r="N2400" t="s">
        <v>22</v>
      </c>
      <c r="O2400" t="s">
        <v>204</v>
      </c>
      <c r="P2400" t="s">
        <v>4437</v>
      </c>
      <c r="Q2400" t="s">
        <v>4384</v>
      </c>
      <c r="R2400" t="s">
        <v>4401</v>
      </c>
      <c r="S2400" t="s">
        <v>4406</v>
      </c>
      <c r="T2400" t="s">
        <v>4438</v>
      </c>
      <c r="U2400" t="s">
        <v>8431</v>
      </c>
      <c r="V2400">
        <v>1995</v>
      </c>
      <c r="W2400" s="1">
        <v>45597</v>
      </c>
      <c r="X2400" t="s">
        <v>4394</v>
      </c>
      <c r="Y2400" t="s">
        <v>4143</v>
      </c>
      <c r="Z2400" t="s">
        <v>3987</v>
      </c>
      <c r="AA2400" t="s">
        <v>4065</v>
      </c>
      <c r="AB2400" t="s">
        <v>4000</v>
      </c>
      <c r="AC2400" t="s">
        <v>3997</v>
      </c>
      <c r="AD2400">
        <v>0</v>
      </c>
      <c r="AE2400">
        <v>225.33</v>
      </c>
      <c r="AF2400" t="s">
        <v>4055</v>
      </c>
      <c r="AG2400" s="1"/>
      <c r="AJ2400" t="s">
        <v>3975</v>
      </c>
      <c r="AK2400" t="s">
        <v>5224</v>
      </c>
      <c r="AL2400" s="1">
        <v>45767</v>
      </c>
      <c r="AM2400" s="1">
        <v>45784</v>
      </c>
      <c r="AN2400" t="s">
        <v>5225</v>
      </c>
      <c r="AO2400">
        <v>245.51</v>
      </c>
      <c r="AP2400">
        <v>0</v>
      </c>
      <c r="AQ2400">
        <v>0</v>
      </c>
      <c r="AR2400">
        <v>245.51</v>
      </c>
      <c r="AS2400">
        <v>270.51</v>
      </c>
      <c r="AT2400">
        <v>0</v>
      </c>
      <c r="AU2400">
        <v>220.51</v>
      </c>
      <c r="AV2400">
        <v>7</v>
      </c>
      <c r="AW2400">
        <v>2</v>
      </c>
    </row>
    <row r="2401" spans="1:49" x14ac:dyDescent="0.3">
      <c r="A2401" t="s">
        <v>3165</v>
      </c>
      <c r="B2401" s="1">
        <v>45312</v>
      </c>
      <c r="C2401" s="1">
        <v>45317</v>
      </c>
      <c r="D2401" s="1">
        <v>45326</v>
      </c>
      <c r="E2401" t="s">
        <v>697</v>
      </c>
      <c r="F2401" t="s">
        <v>643</v>
      </c>
      <c r="G2401">
        <v>1</v>
      </c>
      <c r="H2401">
        <v>227.17</v>
      </c>
      <c r="I2401">
        <v>10</v>
      </c>
      <c r="J2401">
        <v>0</v>
      </c>
      <c r="K2401" t="s">
        <v>60</v>
      </c>
      <c r="L2401" t="s">
        <v>19</v>
      </c>
      <c r="M2401" t="s">
        <v>30</v>
      </c>
      <c r="N2401" t="s">
        <v>22</v>
      </c>
      <c r="O2401" t="s">
        <v>22</v>
      </c>
      <c r="P2401" t="s">
        <v>4429</v>
      </c>
      <c r="Q2401" t="s">
        <v>4396</v>
      </c>
      <c r="R2401" t="s">
        <v>4424</v>
      </c>
      <c r="S2401" t="s">
        <v>4434</v>
      </c>
      <c r="T2401" t="s">
        <v>4950</v>
      </c>
      <c r="U2401" t="s">
        <v>8681</v>
      </c>
      <c r="V2401">
        <v>1996</v>
      </c>
      <c r="W2401" s="1">
        <v>45063</v>
      </c>
      <c r="X2401" t="s">
        <v>4404</v>
      </c>
      <c r="Y2401" t="s">
        <v>4159</v>
      </c>
      <c r="Z2401" t="s">
        <v>3971</v>
      </c>
      <c r="AA2401" t="s">
        <v>4011</v>
      </c>
      <c r="AB2401" t="s">
        <v>4020</v>
      </c>
      <c r="AC2401" t="s">
        <v>3997</v>
      </c>
      <c r="AD2401">
        <v>180.79</v>
      </c>
      <c r="AE2401">
        <v>266.77999999999997</v>
      </c>
      <c r="AF2401" t="s">
        <v>3975</v>
      </c>
      <c r="AG2401" s="1"/>
      <c r="AJ2401" t="s">
        <v>3975</v>
      </c>
      <c r="AL2401" s="1"/>
      <c r="AM2401" s="1"/>
      <c r="AO2401">
        <v>227.17</v>
      </c>
      <c r="AP2401">
        <v>0.1</v>
      </c>
      <c r="AQ2401">
        <v>22.716999999999999</v>
      </c>
      <c r="AR2401">
        <v>204.45299999999997</v>
      </c>
      <c r="AS2401">
        <v>204.45299999999997</v>
      </c>
      <c r="AT2401">
        <v>180.79</v>
      </c>
      <c r="AU2401">
        <v>23.662999999999982</v>
      </c>
      <c r="AV2401">
        <v>9</v>
      </c>
      <c r="AW2401">
        <v>5</v>
      </c>
    </row>
    <row r="2402" spans="1:49" x14ac:dyDescent="0.3">
      <c r="A2402" t="s">
        <v>3166</v>
      </c>
      <c r="B2402" s="1">
        <v>45528</v>
      </c>
      <c r="C2402" s="1">
        <v>45531</v>
      </c>
      <c r="D2402" s="1">
        <v>45535</v>
      </c>
      <c r="E2402" t="s">
        <v>1874</v>
      </c>
      <c r="F2402" t="s">
        <v>51</v>
      </c>
      <c r="G2402">
        <v>1</v>
      </c>
      <c r="H2402">
        <v>88.43</v>
      </c>
      <c r="I2402">
        <v>0</v>
      </c>
      <c r="J2402">
        <v>25</v>
      </c>
      <c r="K2402" t="s">
        <v>42</v>
      </c>
      <c r="L2402" t="s">
        <v>43</v>
      </c>
      <c r="M2402" t="s">
        <v>30</v>
      </c>
      <c r="N2402" t="s">
        <v>22</v>
      </c>
      <c r="O2402" t="s">
        <v>204</v>
      </c>
      <c r="P2402" t="s">
        <v>5043</v>
      </c>
      <c r="Q2402" t="s">
        <v>4396</v>
      </c>
      <c r="R2402" t="s">
        <v>4397</v>
      </c>
      <c r="S2402" t="s">
        <v>4386</v>
      </c>
      <c r="T2402" t="s">
        <v>5044</v>
      </c>
      <c r="U2402" t="s">
        <v>8737</v>
      </c>
      <c r="V2402">
        <v>2000</v>
      </c>
      <c r="W2402" s="1">
        <v>45814</v>
      </c>
      <c r="X2402" t="s">
        <v>4419</v>
      </c>
      <c r="Y2402" t="s">
        <v>4033</v>
      </c>
      <c r="Z2402" t="s">
        <v>3977</v>
      </c>
      <c r="AA2402" t="s">
        <v>3982</v>
      </c>
      <c r="AB2402" t="s">
        <v>3973</v>
      </c>
      <c r="AC2402" t="s">
        <v>3997</v>
      </c>
      <c r="AD2402">
        <v>54.81</v>
      </c>
      <c r="AE2402">
        <v>84.23</v>
      </c>
      <c r="AF2402" t="s">
        <v>3975</v>
      </c>
      <c r="AG2402" s="1"/>
      <c r="AJ2402" t="s">
        <v>3975</v>
      </c>
      <c r="AK2402" t="s">
        <v>5224</v>
      </c>
      <c r="AL2402" s="1">
        <v>45767</v>
      </c>
      <c r="AM2402" s="1">
        <v>45784</v>
      </c>
      <c r="AN2402" t="s">
        <v>5225</v>
      </c>
      <c r="AO2402">
        <v>88.43</v>
      </c>
      <c r="AP2402">
        <v>0</v>
      </c>
      <c r="AQ2402">
        <v>0</v>
      </c>
      <c r="AR2402">
        <v>88.43</v>
      </c>
      <c r="AS2402">
        <v>113.43</v>
      </c>
      <c r="AT2402">
        <v>54.81</v>
      </c>
      <c r="AU2402">
        <v>8.6200000000000045</v>
      </c>
      <c r="AV2402">
        <v>4</v>
      </c>
      <c r="AW2402">
        <v>3</v>
      </c>
    </row>
    <row r="2403" spans="1:49" x14ac:dyDescent="0.3">
      <c r="A2403" t="s">
        <v>3167</v>
      </c>
      <c r="B2403" s="1">
        <v>45514</v>
      </c>
      <c r="C2403" s="1">
        <v>45578</v>
      </c>
      <c r="D2403" s="1">
        <v>45580</v>
      </c>
      <c r="E2403" t="s">
        <v>998</v>
      </c>
      <c r="F2403" t="s">
        <v>470</v>
      </c>
      <c r="G2403">
        <v>1</v>
      </c>
      <c r="H2403">
        <v>124.3</v>
      </c>
      <c r="I2403">
        <v>1</v>
      </c>
      <c r="J2403">
        <v>25</v>
      </c>
      <c r="K2403" t="s">
        <v>60</v>
      </c>
      <c r="L2403" t="s">
        <v>26</v>
      </c>
      <c r="M2403" t="s">
        <v>36</v>
      </c>
      <c r="N2403" t="s">
        <v>22</v>
      </c>
      <c r="O2403" t="s">
        <v>22</v>
      </c>
      <c r="P2403" t="s">
        <v>4488</v>
      </c>
      <c r="Q2403" t="s">
        <v>4384</v>
      </c>
      <c r="R2403" t="s">
        <v>4385</v>
      </c>
      <c r="S2403" t="s">
        <v>4391</v>
      </c>
      <c r="T2403" t="s">
        <v>5080</v>
      </c>
      <c r="U2403" t="s">
        <v>8759</v>
      </c>
      <c r="V2403">
        <v>1977</v>
      </c>
      <c r="W2403" s="1">
        <v>44622</v>
      </c>
      <c r="X2403" t="s">
        <v>4404</v>
      </c>
      <c r="Y2403" t="s">
        <v>4021</v>
      </c>
      <c r="Z2403" t="s">
        <v>3994</v>
      </c>
      <c r="AA2403" t="s">
        <v>4006</v>
      </c>
      <c r="AB2403" t="s">
        <v>3996</v>
      </c>
      <c r="AC2403" t="s">
        <v>3974</v>
      </c>
      <c r="AD2403">
        <v>104.74</v>
      </c>
      <c r="AE2403">
        <v>126.31</v>
      </c>
      <c r="AF2403" t="s">
        <v>3975</v>
      </c>
      <c r="AG2403" s="1"/>
      <c r="AJ2403" t="s">
        <v>3975</v>
      </c>
      <c r="AL2403" s="1"/>
      <c r="AM2403" s="1"/>
      <c r="AO2403">
        <v>124.3</v>
      </c>
      <c r="AP2403">
        <v>0.01</v>
      </c>
      <c r="AQ2403">
        <v>1.2430000000000001</v>
      </c>
      <c r="AR2403">
        <v>123.057</v>
      </c>
      <c r="AS2403">
        <v>148.05700000000002</v>
      </c>
      <c r="AT2403">
        <v>104.74</v>
      </c>
      <c r="AU2403">
        <v>-6.6829999999999927</v>
      </c>
      <c r="AV2403">
        <v>2</v>
      </c>
      <c r="AW2403">
        <v>64</v>
      </c>
    </row>
    <row r="2404" spans="1:49" x14ac:dyDescent="0.3">
      <c r="A2404" t="s">
        <v>3168</v>
      </c>
      <c r="B2404" s="1">
        <v>45489</v>
      </c>
      <c r="C2404" s="1">
        <v>45492</v>
      </c>
      <c r="D2404" s="1">
        <v>45495</v>
      </c>
      <c r="E2404" t="s">
        <v>943</v>
      </c>
      <c r="F2404" t="s">
        <v>732</v>
      </c>
      <c r="G2404">
        <v>4</v>
      </c>
      <c r="H2404">
        <v>181.07</v>
      </c>
      <c r="I2404">
        <v>0</v>
      </c>
      <c r="J2404">
        <v>35</v>
      </c>
      <c r="K2404" t="s">
        <v>42</v>
      </c>
      <c r="L2404" t="s">
        <v>26</v>
      </c>
      <c r="M2404" t="s">
        <v>30</v>
      </c>
      <c r="N2404" t="s">
        <v>22</v>
      </c>
      <c r="O2404" t="s">
        <v>22</v>
      </c>
      <c r="P2404" t="s">
        <v>4620</v>
      </c>
      <c r="Q2404" t="s">
        <v>4384</v>
      </c>
      <c r="R2404" t="s">
        <v>4385</v>
      </c>
      <c r="S2404" t="s">
        <v>4391</v>
      </c>
      <c r="T2404" t="s">
        <v>4621</v>
      </c>
      <c r="U2404" t="s">
        <v>8505</v>
      </c>
      <c r="V2404">
        <v>2005</v>
      </c>
      <c r="W2404" s="1">
        <v>45037</v>
      </c>
      <c r="X2404" t="s">
        <v>4404</v>
      </c>
      <c r="Y2404" t="s">
        <v>4001</v>
      </c>
      <c r="Z2404" t="s">
        <v>3987</v>
      </c>
      <c r="AA2404" t="s">
        <v>3988</v>
      </c>
      <c r="AB2404" t="s">
        <v>4002</v>
      </c>
      <c r="AC2404" t="s">
        <v>3980</v>
      </c>
      <c r="AD2404">
        <v>0</v>
      </c>
      <c r="AE2404">
        <v>162.69</v>
      </c>
      <c r="AF2404" t="s">
        <v>3975</v>
      </c>
      <c r="AG2404" s="1"/>
      <c r="AJ2404" t="s">
        <v>3975</v>
      </c>
      <c r="AL2404" s="1"/>
      <c r="AM2404" s="1"/>
      <c r="AO2404">
        <v>724.28</v>
      </c>
      <c r="AP2404">
        <v>0</v>
      </c>
      <c r="AQ2404">
        <v>0</v>
      </c>
      <c r="AR2404">
        <v>724.28</v>
      </c>
      <c r="AS2404">
        <v>759.28</v>
      </c>
      <c r="AT2404">
        <v>0</v>
      </c>
      <c r="AU2404">
        <v>689.28</v>
      </c>
      <c r="AV2404">
        <v>3</v>
      </c>
      <c r="AW2404">
        <v>3</v>
      </c>
    </row>
    <row r="2405" spans="1:49" x14ac:dyDescent="0.3">
      <c r="A2405" t="s">
        <v>3169</v>
      </c>
      <c r="B2405" s="1">
        <v>45520</v>
      </c>
      <c r="C2405" s="1">
        <v>45527</v>
      </c>
      <c r="D2405" s="1">
        <v>45529</v>
      </c>
      <c r="E2405" t="s">
        <v>1367</v>
      </c>
      <c r="F2405" t="s">
        <v>76</v>
      </c>
      <c r="G2405">
        <v>2</v>
      </c>
      <c r="H2405">
        <v>123.72</v>
      </c>
      <c r="I2405">
        <v>0</v>
      </c>
      <c r="J2405">
        <v>35</v>
      </c>
      <c r="K2405" t="s">
        <v>18</v>
      </c>
      <c r="L2405" t="s">
        <v>26</v>
      </c>
      <c r="M2405" t="s">
        <v>30</v>
      </c>
      <c r="N2405" t="s">
        <v>31</v>
      </c>
      <c r="O2405" t="s">
        <v>98</v>
      </c>
      <c r="P2405" t="s">
        <v>4633</v>
      </c>
      <c r="Q2405" t="s">
        <v>4384</v>
      </c>
      <c r="R2405" t="s">
        <v>4397</v>
      </c>
      <c r="S2405" t="s">
        <v>4386</v>
      </c>
      <c r="T2405" t="s">
        <v>8651</v>
      </c>
      <c r="U2405" t="s">
        <v>4901</v>
      </c>
      <c r="V2405">
        <v>1979</v>
      </c>
      <c r="W2405" s="1">
        <v>44678</v>
      </c>
      <c r="X2405" t="s">
        <v>4404</v>
      </c>
      <c r="Y2405" t="s">
        <v>4078</v>
      </c>
      <c r="Z2405" t="s">
        <v>3994</v>
      </c>
      <c r="AA2405" t="s">
        <v>4043</v>
      </c>
      <c r="AB2405" t="s">
        <v>3979</v>
      </c>
      <c r="AC2405" t="s">
        <v>3992</v>
      </c>
      <c r="AD2405">
        <v>113.63</v>
      </c>
      <c r="AE2405">
        <v>140.25</v>
      </c>
      <c r="AF2405" t="s">
        <v>3975</v>
      </c>
      <c r="AG2405" s="1"/>
      <c r="AJ2405" t="s">
        <v>3975</v>
      </c>
      <c r="AK2405" t="s">
        <v>5229</v>
      </c>
      <c r="AL2405" s="1">
        <v>45421</v>
      </c>
      <c r="AM2405" s="1">
        <v>45444</v>
      </c>
      <c r="AN2405" t="s">
        <v>5225</v>
      </c>
      <c r="AO2405">
        <v>247.44</v>
      </c>
      <c r="AP2405">
        <v>0</v>
      </c>
      <c r="AQ2405">
        <v>0</v>
      </c>
      <c r="AR2405">
        <v>247.44</v>
      </c>
      <c r="AS2405">
        <v>282.44</v>
      </c>
      <c r="AT2405">
        <v>227.26</v>
      </c>
      <c r="AU2405">
        <v>-14.819999999999993</v>
      </c>
      <c r="AV2405">
        <v>2</v>
      </c>
      <c r="AW2405">
        <v>7</v>
      </c>
    </row>
    <row r="2406" spans="1:49" x14ac:dyDescent="0.3">
      <c r="A2406" t="s">
        <v>3170</v>
      </c>
      <c r="B2406" s="1">
        <v>45400</v>
      </c>
      <c r="C2406" s="1">
        <v>45402</v>
      </c>
      <c r="D2406" s="1">
        <v>45414</v>
      </c>
      <c r="E2406" t="s">
        <v>624</v>
      </c>
      <c r="F2406" t="s">
        <v>698</v>
      </c>
      <c r="G2406">
        <v>1</v>
      </c>
      <c r="H2406">
        <v>60.66</v>
      </c>
      <c r="I2406">
        <v>20</v>
      </c>
      <c r="J2406">
        <v>15</v>
      </c>
      <c r="K2406" t="s">
        <v>42</v>
      </c>
      <c r="L2406" t="s">
        <v>19</v>
      </c>
      <c r="M2406" t="s">
        <v>47</v>
      </c>
      <c r="N2406" t="s">
        <v>22</v>
      </c>
      <c r="O2406" t="s">
        <v>242</v>
      </c>
      <c r="P2406" t="s">
        <v>4439</v>
      </c>
      <c r="Q2406" t="s">
        <v>4384</v>
      </c>
      <c r="R2406" t="s">
        <v>4409</v>
      </c>
      <c r="S2406" t="s">
        <v>4406</v>
      </c>
      <c r="T2406" t="s">
        <v>8432</v>
      </c>
      <c r="U2406" t="s">
        <v>8433</v>
      </c>
      <c r="V2406">
        <v>1991</v>
      </c>
      <c r="W2406" s="1">
        <v>45558</v>
      </c>
      <c r="X2406" t="s">
        <v>4388</v>
      </c>
      <c r="Y2406" t="s">
        <v>4104</v>
      </c>
      <c r="Z2406" t="s">
        <v>3971</v>
      </c>
      <c r="AA2406" t="s">
        <v>4004</v>
      </c>
      <c r="AB2406" t="s">
        <v>4000</v>
      </c>
      <c r="AC2406" t="s">
        <v>3992</v>
      </c>
      <c r="AD2406">
        <v>40.31</v>
      </c>
      <c r="AE2406">
        <v>60.74</v>
      </c>
      <c r="AF2406" t="s">
        <v>3975</v>
      </c>
      <c r="AG2406" s="1"/>
      <c r="AJ2406" t="s">
        <v>3975</v>
      </c>
      <c r="AK2406" t="s">
        <v>5222</v>
      </c>
      <c r="AL2406" s="1">
        <v>45809</v>
      </c>
      <c r="AM2406" s="1">
        <v>45857</v>
      </c>
      <c r="AN2406" t="s">
        <v>19</v>
      </c>
      <c r="AO2406">
        <v>60.66</v>
      </c>
      <c r="AP2406">
        <v>0.2</v>
      </c>
      <c r="AQ2406">
        <v>12.132</v>
      </c>
      <c r="AR2406">
        <v>48.527999999999999</v>
      </c>
      <c r="AS2406">
        <v>63.527999999999999</v>
      </c>
      <c r="AT2406">
        <v>40.31</v>
      </c>
      <c r="AU2406">
        <v>-6.7820000000000036</v>
      </c>
      <c r="AV2406">
        <v>12</v>
      </c>
      <c r="AW2406">
        <v>2</v>
      </c>
    </row>
    <row r="2407" spans="1:49" x14ac:dyDescent="0.3">
      <c r="A2407" t="s">
        <v>3171</v>
      </c>
      <c r="B2407" s="1">
        <v>45638</v>
      </c>
      <c r="C2407" s="1">
        <v>45640</v>
      </c>
      <c r="D2407" s="1">
        <v>45647</v>
      </c>
      <c r="E2407" t="s">
        <v>180</v>
      </c>
      <c r="F2407" t="s">
        <v>73</v>
      </c>
      <c r="G2407">
        <v>1</v>
      </c>
      <c r="H2407">
        <v>236.48</v>
      </c>
      <c r="I2407">
        <v>15</v>
      </c>
      <c r="J2407">
        <v>15</v>
      </c>
      <c r="K2407" t="s">
        <v>60</v>
      </c>
      <c r="L2407" t="s">
        <v>19</v>
      </c>
      <c r="M2407" t="s">
        <v>30</v>
      </c>
      <c r="N2407" t="s">
        <v>22</v>
      </c>
      <c r="O2407" t="s">
        <v>85</v>
      </c>
      <c r="P2407" t="s">
        <v>5003</v>
      </c>
      <c r="Q2407" t="s">
        <v>4384</v>
      </c>
      <c r="R2407" t="s">
        <v>4401</v>
      </c>
      <c r="S2407" t="s">
        <v>4434</v>
      </c>
      <c r="T2407" t="s">
        <v>8760</v>
      </c>
      <c r="U2407" t="s">
        <v>8761</v>
      </c>
      <c r="V2407">
        <v>1989</v>
      </c>
      <c r="W2407" s="1">
        <v>45377</v>
      </c>
      <c r="X2407" t="s">
        <v>4388</v>
      </c>
      <c r="Y2407" t="s">
        <v>4156</v>
      </c>
      <c r="Z2407" t="s">
        <v>3994</v>
      </c>
      <c r="AA2407" t="s">
        <v>4008</v>
      </c>
      <c r="AB2407" t="s">
        <v>4020</v>
      </c>
      <c r="AC2407" t="s">
        <v>3985</v>
      </c>
      <c r="AD2407">
        <v>169.56</v>
      </c>
      <c r="AE2407">
        <v>240.45</v>
      </c>
      <c r="AF2407" t="s">
        <v>3975</v>
      </c>
      <c r="AG2407" s="1"/>
      <c r="AJ2407" t="s">
        <v>3975</v>
      </c>
      <c r="AK2407" t="s">
        <v>5224</v>
      </c>
      <c r="AL2407" s="1">
        <v>45773</v>
      </c>
      <c r="AM2407" s="1">
        <v>45787</v>
      </c>
      <c r="AN2407" t="s">
        <v>43</v>
      </c>
      <c r="AO2407">
        <v>236.48</v>
      </c>
      <c r="AP2407">
        <v>0.15</v>
      </c>
      <c r="AQ2407">
        <v>35.471999999999994</v>
      </c>
      <c r="AR2407">
        <v>201.00799999999998</v>
      </c>
      <c r="AS2407">
        <v>216.00799999999998</v>
      </c>
      <c r="AT2407">
        <v>169.56</v>
      </c>
      <c r="AU2407">
        <v>16.447999999999979</v>
      </c>
      <c r="AV2407">
        <v>7</v>
      </c>
      <c r="AW2407">
        <v>2</v>
      </c>
    </row>
    <row r="2408" spans="1:49" x14ac:dyDescent="0.3">
      <c r="A2408" t="s">
        <v>3172</v>
      </c>
      <c r="B2408" s="1">
        <v>45485</v>
      </c>
      <c r="C2408" s="1">
        <v>45636</v>
      </c>
      <c r="D2408" s="1">
        <v>45638</v>
      </c>
      <c r="E2408" t="s">
        <v>1447</v>
      </c>
      <c r="F2408" t="s">
        <v>1124</v>
      </c>
      <c r="G2408">
        <v>3</v>
      </c>
      <c r="H2408">
        <v>8.4499999999999993</v>
      </c>
      <c r="I2408">
        <v>25</v>
      </c>
      <c r="J2408">
        <v>15</v>
      </c>
      <c r="K2408" t="s">
        <v>18</v>
      </c>
      <c r="L2408" t="s">
        <v>19</v>
      </c>
      <c r="M2408" t="s">
        <v>30</v>
      </c>
      <c r="N2408" t="s">
        <v>22</v>
      </c>
      <c r="O2408" t="s">
        <v>56</v>
      </c>
      <c r="P2408" t="s">
        <v>4577</v>
      </c>
      <c r="Q2408" t="s">
        <v>4396</v>
      </c>
      <c r="R2408" t="s">
        <v>4390</v>
      </c>
      <c r="S2408" t="s">
        <v>4434</v>
      </c>
      <c r="T2408" t="s">
        <v>4578</v>
      </c>
      <c r="U2408" t="s">
        <v>4579</v>
      </c>
      <c r="V2408">
        <v>2002</v>
      </c>
      <c r="W2408" s="1">
        <v>44597</v>
      </c>
      <c r="X2408" t="s">
        <v>4394</v>
      </c>
      <c r="Y2408" t="s">
        <v>4114</v>
      </c>
      <c r="Z2408" t="s">
        <v>3994</v>
      </c>
      <c r="AA2408" t="s">
        <v>4077</v>
      </c>
      <c r="AB2408" t="s">
        <v>3983</v>
      </c>
      <c r="AC2408" t="s">
        <v>3974</v>
      </c>
      <c r="AD2408">
        <v>6.42</v>
      </c>
      <c r="AE2408">
        <v>8.9499999999999993</v>
      </c>
      <c r="AF2408" t="s">
        <v>3975</v>
      </c>
      <c r="AG2408" s="1"/>
      <c r="AJ2408" t="s">
        <v>3975</v>
      </c>
      <c r="AK2408" t="s">
        <v>5222</v>
      </c>
      <c r="AL2408" s="1">
        <v>45416</v>
      </c>
      <c r="AM2408" s="1">
        <v>45440</v>
      </c>
      <c r="AN2408" t="s">
        <v>26</v>
      </c>
      <c r="AO2408">
        <v>25.349999999999998</v>
      </c>
      <c r="AP2408">
        <v>0.25</v>
      </c>
      <c r="AQ2408">
        <v>6.3374999999999995</v>
      </c>
      <c r="AR2408">
        <v>19.012499999999999</v>
      </c>
      <c r="AS2408">
        <v>34.012500000000003</v>
      </c>
      <c r="AT2408">
        <v>19.259999999999998</v>
      </c>
      <c r="AU2408">
        <v>-15.247499999999999</v>
      </c>
      <c r="AV2408">
        <v>2</v>
      </c>
      <c r="AW2408">
        <v>151</v>
      </c>
    </row>
    <row r="2409" spans="1:49" x14ac:dyDescent="0.3">
      <c r="A2409" t="s">
        <v>3173</v>
      </c>
      <c r="B2409" s="1">
        <v>45536</v>
      </c>
      <c r="C2409" s="1">
        <v>45541</v>
      </c>
      <c r="D2409" s="1">
        <v>45544</v>
      </c>
      <c r="E2409" t="s">
        <v>2398</v>
      </c>
      <c r="F2409" t="s">
        <v>772</v>
      </c>
      <c r="G2409">
        <v>1</v>
      </c>
      <c r="H2409">
        <v>252.47</v>
      </c>
      <c r="I2409">
        <v>0</v>
      </c>
      <c r="J2409">
        <v>35</v>
      </c>
      <c r="K2409" t="s">
        <v>35</v>
      </c>
      <c r="L2409" t="s">
        <v>19</v>
      </c>
      <c r="M2409" t="s">
        <v>36</v>
      </c>
      <c r="N2409" t="s">
        <v>22</v>
      </c>
      <c r="O2409" t="s">
        <v>468</v>
      </c>
      <c r="P2409" t="s">
        <v>4715</v>
      </c>
      <c r="Q2409" t="s">
        <v>4384</v>
      </c>
      <c r="R2409" t="s">
        <v>4390</v>
      </c>
      <c r="S2409" t="s">
        <v>4398</v>
      </c>
      <c r="T2409" t="s">
        <v>8549</v>
      </c>
      <c r="U2409" t="s">
        <v>8550</v>
      </c>
      <c r="V2409">
        <v>1997</v>
      </c>
      <c r="W2409" s="1">
        <v>44856</v>
      </c>
      <c r="X2409" t="s">
        <v>4394</v>
      </c>
      <c r="Y2409" t="s">
        <v>4031</v>
      </c>
      <c r="Z2409" t="s">
        <v>3977</v>
      </c>
      <c r="AA2409" t="s">
        <v>3991</v>
      </c>
      <c r="AB2409" t="s">
        <v>4032</v>
      </c>
      <c r="AC2409" t="s">
        <v>3985</v>
      </c>
      <c r="AD2409">
        <v>178</v>
      </c>
      <c r="AE2409">
        <v>250.38</v>
      </c>
      <c r="AF2409" t="s">
        <v>3975</v>
      </c>
      <c r="AG2409" s="1"/>
      <c r="AJ2409" t="s">
        <v>3975</v>
      </c>
      <c r="AK2409" t="s">
        <v>5228</v>
      </c>
      <c r="AL2409" s="1">
        <v>45339</v>
      </c>
      <c r="AM2409" s="1">
        <v>45357</v>
      </c>
      <c r="AN2409" t="s">
        <v>43</v>
      </c>
      <c r="AO2409">
        <v>252.47</v>
      </c>
      <c r="AP2409">
        <v>0</v>
      </c>
      <c r="AQ2409">
        <v>0</v>
      </c>
      <c r="AR2409">
        <v>252.47</v>
      </c>
      <c r="AS2409">
        <v>287.47000000000003</v>
      </c>
      <c r="AT2409">
        <v>178</v>
      </c>
      <c r="AU2409">
        <v>39.47</v>
      </c>
      <c r="AV2409">
        <v>3</v>
      </c>
      <c r="AW2409">
        <v>5</v>
      </c>
    </row>
    <row r="2410" spans="1:49" x14ac:dyDescent="0.3">
      <c r="A2410" t="s">
        <v>3174</v>
      </c>
      <c r="B2410" s="1">
        <v>45552</v>
      </c>
      <c r="C2410" s="1">
        <v>45555</v>
      </c>
      <c r="D2410" s="1">
        <v>45558</v>
      </c>
      <c r="E2410" t="s">
        <v>575</v>
      </c>
      <c r="F2410" t="s">
        <v>439</v>
      </c>
      <c r="G2410">
        <v>1</v>
      </c>
      <c r="H2410">
        <v>114.31</v>
      </c>
      <c r="I2410">
        <v>0</v>
      </c>
      <c r="J2410">
        <v>15</v>
      </c>
      <c r="K2410" t="s">
        <v>42</v>
      </c>
      <c r="L2410" t="s">
        <v>19</v>
      </c>
      <c r="M2410" t="s">
        <v>36</v>
      </c>
      <c r="N2410" t="s">
        <v>22</v>
      </c>
      <c r="O2410" t="s">
        <v>22</v>
      </c>
      <c r="P2410" t="s">
        <v>5195</v>
      </c>
      <c r="Q2410" t="s">
        <v>4384</v>
      </c>
      <c r="R2410" t="s">
        <v>4397</v>
      </c>
      <c r="S2410" t="s">
        <v>4391</v>
      </c>
      <c r="T2410" t="s">
        <v>5204</v>
      </c>
      <c r="U2410" t="s">
        <v>5205</v>
      </c>
      <c r="V2410">
        <v>1985</v>
      </c>
      <c r="W2410" s="1">
        <v>45830</v>
      </c>
      <c r="X2410" t="s">
        <v>4404</v>
      </c>
      <c r="Y2410" t="s">
        <v>4022</v>
      </c>
      <c r="Z2410" t="s">
        <v>4014</v>
      </c>
      <c r="AA2410" t="s">
        <v>4023</v>
      </c>
      <c r="AB2410" t="s">
        <v>3989</v>
      </c>
      <c r="AC2410" t="s">
        <v>3992</v>
      </c>
      <c r="AD2410">
        <v>77.849999999999994</v>
      </c>
      <c r="AE2410">
        <v>116.67</v>
      </c>
      <c r="AF2410" t="s">
        <v>3975</v>
      </c>
      <c r="AG2410" s="1"/>
      <c r="AJ2410" t="s">
        <v>3975</v>
      </c>
      <c r="AL2410" s="1"/>
      <c r="AM2410" s="1"/>
      <c r="AO2410">
        <v>114.31</v>
      </c>
      <c r="AP2410">
        <v>0</v>
      </c>
      <c r="AQ2410">
        <v>0</v>
      </c>
      <c r="AR2410">
        <v>114.31</v>
      </c>
      <c r="AS2410">
        <v>129.31</v>
      </c>
      <c r="AT2410">
        <v>77.849999999999994</v>
      </c>
      <c r="AU2410">
        <v>21.460000000000008</v>
      </c>
      <c r="AV2410">
        <v>3</v>
      </c>
      <c r="AW2410">
        <v>3</v>
      </c>
    </row>
    <row r="2411" spans="1:49" x14ac:dyDescent="0.3">
      <c r="A2411" t="s">
        <v>3175</v>
      </c>
      <c r="B2411" s="1">
        <v>45614</v>
      </c>
      <c r="C2411" s="1">
        <v>45618</v>
      </c>
      <c r="D2411" s="1">
        <v>45627</v>
      </c>
      <c r="E2411" t="s">
        <v>687</v>
      </c>
      <c r="F2411" t="s">
        <v>107</v>
      </c>
      <c r="G2411">
        <v>1</v>
      </c>
      <c r="H2411">
        <v>164.63</v>
      </c>
      <c r="I2411">
        <v>10</v>
      </c>
      <c r="J2411">
        <v>25</v>
      </c>
      <c r="K2411" t="s">
        <v>18</v>
      </c>
      <c r="L2411" t="s">
        <v>26</v>
      </c>
      <c r="M2411" t="s">
        <v>30</v>
      </c>
      <c r="N2411" t="s">
        <v>52</v>
      </c>
      <c r="O2411" t="s">
        <v>189</v>
      </c>
      <c r="P2411" t="s">
        <v>4503</v>
      </c>
      <c r="Q2411" t="s">
        <v>4396</v>
      </c>
      <c r="R2411" t="s">
        <v>4385</v>
      </c>
      <c r="S2411" t="s">
        <v>4406</v>
      </c>
      <c r="T2411" t="s">
        <v>4504</v>
      </c>
      <c r="U2411" t="s">
        <v>8459</v>
      </c>
      <c r="V2411">
        <v>1986</v>
      </c>
      <c r="W2411" s="1">
        <v>45282</v>
      </c>
      <c r="X2411" t="s">
        <v>4419</v>
      </c>
      <c r="Y2411" t="s">
        <v>4028</v>
      </c>
      <c r="Z2411" t="s">
        <v>4014</v>
      </c>
      <c r="AA2411" t="s">
        <v>4029</v>
      </c>
      <c r="AB2411" t="s">
        <v>4009</v>
      </c>
      <c r="AC2411" t="s">
        <v>3985</v>
      </c>
      <c r="AD2411">
        <v>125.26</v>
      </c>
      <c r="AE2411">
        <v>159.83000000000001</v>
      </c>
      <c r="AF2411" t="s">
        <v>3975</v>
      </c>
      <c r="AG2411" s="1"/>
      <c r="AJ2411" t="s">
        <v>3975</v>
      </c>
      <c r="AK2411" t="s">
        <v>5227</v>
      </c>
      <c r="AL2411" s="1">
        <v>45825</v>
      </c>
      <c r="AM2411" s="1">
        <v>45859</v>
      </c>
      <c r="AN2411" t="s">
        <v>19</v>
      </c>
      <c r="AO2411">
        <v>164.63</v>
      </c>
      <c r="AP2411">
        <v>0.1</v>
      </c>
      <c r="AQ2411">
        <v>16.463000000000001</v>
      </c>
      <c r="AR2411">
        <v>148.167</v>
      </c>
      <c r="AS2411">
        <v>173.167</v>
      </c>
      <c r="AT2411">
        <v>125.26</v>
      </c>
      <c r="AU2411">
        <v>-2.0930000000000035</v>
      </c>
      <c r="AV2411">
        <v>9</v>
      </c>
      <c r="AW2411">
        <v>4</v>
      </c>
    </row>
    <row r="2412" spans="1:49" x14ac:dyDescent="0.3">
      <c r="A2412" t="s">
        <v>3176</v>
      </c>
      <c r="B2412" s="1">
        <v>45479</v>
      </c>
      <c r="C2412" s="1">
        <v>45453</v>
      </c>
      <c r="D2412" s="1">
        <v>45632</v>
      </c>
      <c r="E2412" t="s">
        <v>895</v>
      </c>
      <c r="F2412" t="s">
        <v>503</v>
      </c>
      <c r="G2412">
        <v>1</v>
      </c>
      <c r="H2412">
        <v>300.22000000000003</v>
      </c>
      <c r="I2412">
        <v>0</v>
      </c>
      <c r="J2412">
        <v>50</v>
      </c>
      <c r="K2412" t="s">
        <v>42</v>
      </c>
      <c r="L2412" t="s">
        <v>19</v>
      </c>
      <c r="M2412" t="s">
        <v>36</v>
      </c>
      <c r="N2412" t="s">
        <v>22</v>
      </c>
      <c r="O2412" t="s">
        <v>189</v>
      </c>
      <c r="P2412" t="s">
        <v>4607</v>
      </c>
      <c r="Q2412" t="s">
        <v>4384</v>
      </c>
      <c r="R2412" t="s">
        <v>4397</v>
      </c>
      <c r="S2412" t="s">
        <v>4398</v>
      </c>
      <c r="T2412" t="s">
        <v>4608</v>
      </c>
      <c r="U2412" t="s">
        <v>8496</v>
      </c>
      <c r="V2412">
        <v>1981</v>
      </c>
      <c r="W2412" s="1">
        <v>45225</v>
      </c>
      <c r="X2412" t="s">
        <v>4394</v>
      </c>
      <c r="Y2412" t="s">
        <v>3990</v>
      </c>
      <c r="Z2412" t="s">
        <v>3977</v>
      </c>
      <c r="AA2412" t="s">
        <v>3991</v>
      </c>
      <c r="AB2412" t="s">
        <v>3989</v>
      </c>
      <c r="AC2412" t="s">
        <v>3974</v>
      </c>
      <c r="AD2412">
        <v>190.09</v>
      </c>
      <c r="AE2412">
        <v>279.86</v>
      </c>
      <c r="AF2412" t="s">
        <v>3975</v>
      </c>
      <c r="AG2412" s="1"/>
      <c r="AJ2412" t="s">
        <v>3975</v>
      </c>
      <c r="AK2412" t="s">
        <v>5227</v>
      </c>
      <c r="AL2412" s="1">
        <v>45825</v>
      </c>
      <c r="AM2412" s="1">
        <v>45859</v>
      </c>
      <c r="AN2412" t="s">
        <v>19</v>
      </c>
      <c r="AO2412">
        <v>300.22000000000003</v>
      </c>
      <c r="AP2412">
        <v>0</v>
      </c>
      <c r="AQ2412">
        <v>0</v>
      </c>
      <c r="AR2412">
        <v>300.22000000000003</v>
      </c>
      <c r="AS2412">
        <v>350.22</v>
      </c>
      <c r="AT2412">
        <v>190.09</v>
      </c>
      <c r="AU2412">
        <v>60.130000000000024</v>
      </c>
      <c r="AV2412">
        <v>179</v>
      </c>
      <c r="AW2412">
        <v>-26</v>
      </c>
    </row>
    <row r="2413" spans="1:49" x14ac:dyDescent="0.3">
      <c r="A2413" t="s">
        <v>3177</v>
      </c>
      <c r="B2413" s="1">
        <v>45613</v>
      </c>
      <c r="C2413" s="1">
        <v>45616</v>
      </c>
      <c r="D2413" s="1">
        <v>45621</v>
      </c>
      <c r="E2413" t="s">
        <v>1267</v>
      </c>
      <c r="F2413" t="s">
        <v>241</v>
      </c>
      <c r="G2413">
        <v>4</v>
      </c>
      <c r="H2413">
        <v>35.6</v>
      </c>
      <c r="I2413">
        <v>5</v>
      </c>
      <c r="J2413">
        <v>50</v>
      </c>
      <c r="K2413" t="s">
        <v>60</v>
      </c>
      <c r="L2413" t="s">
        <v>19</v>
      </c>
      <c r="M2413" t="s">
        <v>30</v>
      </c>
      <c r="N2413" t="s">
        <v>52</v>
      </c>
      <c r="O2413" t="s">
        <v>189</v>
      </c>
      <c r="P2413" t="s">
        <v>4724</v>
      </c>
      <c r="Q2413" t="s">
        <v>4396</v>
      </c>
      <c r="R2413" t="s">
        <v>4390</v>
      </c>
      <c r="S2413" t="s">
        <v>4406</v>
      </c>
      <c r="T2413" t="s">
        <v>4801</v>
      </c>
      <c r="U2413" t="s">
        <v>8597</v>
      </c>
      <c r="V2413">
        <v>1992</v>
      </c>
      <c r="W2413" s="1">
        <v>44990</v>
      </c>
      <c r="X2413" t="s">
        <v>4404</v>
      </c>
      <c r="Y2413" t="s">
        <v>4086</v>
      </c>
      <c r="Z2413" t="s">
        <v>4014</v>
      </c>
      <c r="AA2413" t="s">
        <v>4029</v>
      </c>
      <c r="AB2413" t="s">
        <v>3979</v>
      </c>
      <c r="AC2413" t="s">
        <v>3974</v>
      </c>
      <c r="AD2413">
        <v>20.78</v>
      </c>
      <c r="AE2413">
        <v>32.18</v>
      </c>
      <c r="AF2413" t="s">
        <v>3975</v>
      </c>
      <c r="AG2413" s="1"/>
      <c r="AJ2413" t="s">
        <v>3975</v>
      </c>
      <c r="AK2413" t="s">
        <v>5227</v>
      </c>
      <c r="AL2413" s="1">
        <v>45825</v>
      </c>
      <c r="AM2413" s="1">
        <v>45859</v>
      </c>
      <c r="AN2413" t="s">
        <v>19</v>
      </c>
      <c r="AO2413">
        <v>142.4</v>
      </c>
      <c r="AP2413">
        <v>0.05</v>
      </c>
      <c r="AQ2413">
        <v>7.120000000000001</v>
      </c>
      <c r="AR2413">
        <v>135.28</v>
      </c>
      <c r="AS2413">
        <v>185.28</v>
      </c>
      <c r="AT2413">
        <v>83.12</v>
      </c>
      <c r="AU2413">
        <v>2.1599999999999966</v>
      </c>
      <c r="AV2413">
        <v>5</v>
      </c>
      <c r="AW2413">
        <v>3</v>
      </c>
    </row>
    <row r="2414" spans="1:49" x14ac:dyDescent="0.3">
      <c r="A2414" t="s">
        <v>3178</v>
      </c>
      <c r="B2414" s="1">
        <v>45304</v>
      </c>
      <c r="C2414" s="1">
        <v>45306</v>
      </c>
      <c r="D2414" s="1">
        <v>45309</v>
      </c>
      <c r="E2414" t="s">
        <v>1770</v>
      </c>
      <c r="F2414" t="s">
        <v>29</v>
      </c>
      <c r="G2414">
        <v>1</v>
      </c>
      <c r="H2414">
        <v>153.52000000000001</v>
      </c>
      <c r="I2414">
        <v>10</v>
      </c>
      <c r="J2414">
        <v>15</v>
      </c>
      <c r="K2414" t="s">
        <v>60</v>
      </c>
      <c r="L2414" t="s">
        <v>19</v>
      </c>
      <c r="M2414" t="s">
        <v>36</v>
      </c>
      <c r="N2414" t="s">
        <v>22</v>
      </c>
      <c r="O2414" t="s">
        <v>56</v>
      </c>
      <c r="P2414" t="s">
        <v>4426</v>
      </c>
      <c r="Q2414" t="s">
        <v>4384</v>
      </c>
      <c r="R2414" t="s">
        <v>4397</v>
      </c>
      <c r="S2414" t="s">
        <v>4386</v>
      </c>
      <c r="T2414" t="s">
        <v>4427</v>
      </c>
      <c r="U2414" t="s">
        <v>4428</v>
      </c>
      <c r="V2414">
        <v>2003</v>
      </c>
      <c r="W2414" s="1">
        <v>44588</v>
      </c>
      <c r="X2414" t="s">
        <v>22</v>
      </c>
      <c r="Y2414" t="s">
        <v>3981</v>
      </c>
      <c r="Z2414" t="s">
        <v>3977</v>
      </c>
      <c r="AA2414" t="s">
        <v>3982</v>
      </c>
      <c r="AB2414" t="s">
        <v>3983</v>
      </c>
      <c r="AC2414" t="s">
        <v>3974</v>
      </c>
      <c r="AD2414">
        <v>101.92</v>
      </c>
      <c r="AE2414">
        <v>156.97999999999999</v>
      </c>
      <c r="AF2414" t="s">
        <v>3975</v>
      </c>
      <c r="AG2414" s="1"/>
      <c r="AJ2414" t="s">
        <v>3975</v>
      </c>
      <c r="AK2414" t="s">
        <v>5222</v>
      </c>
      <c r="AL2414" s="1">
        <v>45416</v>
      </c>
      <c r="AM2414" s="1">
        <v>45440</v>
      </c>
      <c r="AN2414" t="s">
        <v>26</v>
      </c>
      <c r="AO2414">
        <v>153.52000000000001</v>
      </c>
      <c r="AP2414">
        <v>0.1</v>
      </c>
      <c r="AQ2414">
        <v>15.352000000000002</v>
      </c>
      <c r="AR2414">
        <v>138.16800000000001</v>
      </c>
      <c r="AS2414">
        <v>153.16800000000001</v>
      </c>
      <c r="AT2414">
        <v>101.92</v>
      </c>
      <c r="AU2414">
        <v>21.248000000000005</v>
      </c>
      <c r="AV2414">
        <v>3</v>
      </c>
      <c r="AW2414">
        <v>2</v>
      </c>
    </row>
    <row r="2415" spans="1:49" x14ac:dyDescent="0.3">
      <c r="A2415" t="s">
        <v>3179</v>
      </c>
      <c r="B2415" s="1">
        <v>45333</v>
      </c>
      <c r="C2415" s="1">
        <v>45601</v>
      </c>
      <c r="D2415" s="1">
        <v>45610</v>
      </c>
      <c r="E2415" t="s">
        <v>1722</v>
      </c>
      <c r="F2415" t="s">
        <v>67</v>
      </c>
      <c r="G2415">
        <v>1</v>
      </c>
      <c r="H2415">
        <v>140.84</v>
      </c>
      <c r="I2415">
        <v>0</v>
      </c>
      <c r="J2415">
        <v>25</v>
      </c>
      <c r="K2415" t="s">
        <v>18</v>
      </c>
      <c r="L2415" t="s">
        <v>26</v>
      </c>
      <c r="M2415" t="s">
        <v>47</v>
      </c>
      <c r="N2415" t="s">
        <v>22</v>
      </c>
      <c r="O2415" t="s">
        <v>56</v>
      </c>
      <c r="P2415" t="s">
        <v>4888</v>
      </c>
      <c r="Q2415" t="s">
        <v>4396</v>
      </c>
      <c r="R2415" t="s">
        <v>4390</v>
      </c>
      <c r="S2415" t="s">
        <v>4398</v>
      </c>
      <c r="T2415" t="s">
        <v>8639</v>
      </c>
      <c r="U2415" t="s">
        <v>8640</v>
      </c>
      <c r="V2415">
        <v>1979</v>
      </c>
      <c r="W2415" s="1">
        <v>44955</v>
      </c>
      <c r="X2415" t="s">
        <v>4404</v>
      </c>
      <c r="Y2415" t="s">
        <v>4030</v>
      </c>
      <c r="Z2415" t="s">
        <v>3977</v>
      </c>
      <c r="AA2415" t="s">
        <v>3978</v>
      </c>
      <c r="AB2415" t="s">
        <v>3989</v>
      </c>
      <c r="AC2415" t="s">
        <v>3985</v>
      </c>
      <c r="AD2415">
        <v>110.03</v>
      </c>
      <c r="AE2415">
        <v>157.63999999999999</v>
      </c>
      <c r="AF2415" t="s">
        <v>3975</v>
      </c>
      <c r="AG2415" s="1"/>
      <c r="AJ2415" t="s">
        <v>3975</v>
      </c>
      <c r="AK2415" t="s">
        <v>5222</v>
      </c>
      <c r="AL2415" s="1">
        <v>45416</v>
      </c>
      <c r="AM2415" s="1">
        <v>45440</v>
      </c>
      <c r="AN2415" t="s">
        <v>26</v>
      </c>
      <c r="AO2415">
        <v>140.84</v>
      </c>
      <c r="AP2415">
        <v>0</v>
      </c>
      <c r="AQ2415">
        <v>0</v>
      </c>
      <c r="AR2415">
        <v>140.84</v>
      </c>
      <c r="AS2415">
        <v>165.84</v>
      </c>
      <c r="AT2415">
        <v>110.03</v>
      </c>
      <c r="AU2415">
        <v>5.8100000000000023</v>
      </c>
      <c r="AV2415">
        <v>9</v>
      </c>
      <c r="AW2415">
        <v>268</v>
      </c>
    </row>
    <row r="2416" spans="1:49" x14ac:dyDescent="0.3">
      <c r="A2416" t="s">
        <v>3180</v>
      </c>
      <c r="B2416" s="1">
        <v>45516</v>
      </c>
      <c r="C2416" s="1">
        <v>45519</v>
      </c>
      <c r="D2416" s="1">
        <v>45526</v>
      </c>
      <c r="E2416" t="s">
        <v>146</v>
      </c>
      <c r="F2416" t="s">
        <v>996</v>
      </c>
      <c r="G2416">
        <v>1</v>
      </c>
      <c r="H2416">
        <v>3.69</v>
      </c>
      <c r="I2416">
        <v>10</v>
      </c>
      <c r="J2416">
        <v>25</v>
      </c>
      <c r="K2416" t="s">
        <v>35</v>
      </c>
      <c r="L2416" t="s">
        <v>26</v>
      </c>
      <c r="M2416" t="s">
        <v>20</v>
      </c>
      <c r="N2416" t="s">
        <v>22</v>
      </c>
      <c r="O2416" t="s">
        <v>22</v>
      </c>
      <c r="P2416" t="s">
        <v>4888</v>
      </c>
      <c r="Q2416" t="s">
        <v>4396</v>
      </c>
      <c r="R2416" t="s">
        <v>4401</v>
      </c>
      <c r="S2416" t="s">
        <v>4391</v>
      </c>
      <c r="T2416" t="s">
        <v>5130</v>
      </c>
      <c r="U2416" t="s">
        <v>8792</v>
      </c>
      <c r="V2416">
        <v>1997</v>
      </c>
      <c r="W2416" s="1">
        <v>45715</v>
      </c>
      <c r="X2416" t="s">
        <v>4394</v>
      </c>
      <c r="Y2416" t="s">
        <v>4013</v>
      </c>
      <c r="Z2416" t="s">
        <v>4014</v>
      </c>
      <c r="AA2416" t="s">
        <v>4015</v>
      </c>
      <c r="AB2416" t="s">
        <v>4009</v>
      </c>
      <c r="AC2416" t="s">
        <v>3997</v>
      </c>
      <c r="AD2416">
        <v>2.7</v>
      </c>
      <c r="AE2416">
        <v>4.1100000000000003</v>
      </c>
      <c r="AF2416" t="s">
        <v>3975</v>
      </c>
      <c r="AG2416" s="1"/>
      <c r="AJ2416" t="s">
        <v>3975</v>
      </c>
      <c r="AL2416" s="1"/>
      <c r="AM2416" s="1"/>
      <c r="AO2416">
        <v>3.69</v>
      </c>
      <c r="AP2416">
        <v>0.1</v>
      </c>
      <c r="AQ2416">
        <v>0.36899999999999999</v>
      </c>
      <c r="AR2416">
        <v>3.3209999999999997</v>
      </c>
      <c r="AS2416">
        <v>28.320999999999998</v>
      </c>
      <c r="AT2416">
        <v>2.7</v>
      </c>
      <c r="AU2416">
        <v>-24.379000000000001</v>
      </c>
      <c r="AV2416">
        <v>7</v>
      </c>
      <c r="AW2416">
        <v>3</v>
      </c>
    </row>
    <row r="2417" spans="1:49" x14ac:dyDescent="0.3">
      <c r="A2417" t="s">
        <v>3181</v>
      </c>
      <c r="B2417" s="1">
        <v>45652</v>
      </c>
      <c r="C2417" s="1">
        <v>45654</v>
      </c>
      <c r="D2417" s="1">
        <v>45901</v>
      </c>
      <c r="E2417" t="s">
        <v>727</v>
      </c>
      <c r="F2417" t="s">
        <v>746</v>
      </c>
      <c r="G2417">
        <v>1</v>
      </c>
      <c r="H2417">
        <v>156.88999999999999</v>
      </c>
      <c r="I2417">
        <v>0</v>
      </c>
      <c r="J2417">
        <v>25</v>
      </c>
      <c r="K2417" t="s">
        <v>42</v>
      </c>
      <c r="L2417" t="s">
        <v>19</v>
      </c>
      <c r="M2417" t="s">
        <v>36</v>
      </c>
      <c r="N2417" t="s">
        <v>31</v>
      </c>
      <c r="O2417" t="s">
        <v>22</v>
      </c>
      <c r="P2417" t="s">
        <v>4451</v>
      </c>
      <c r="Q2417" t="s">
        <v>4384</v>
      </c>
      <c r="R2417" t="s">
        <v>4416</v>
      </c>
      <c r="S2417" t="s">
        <v>4391</v>
      </c>
      <c r="T2417" t="s">
        <v>4609</v>
      </c>
      <c r="U2417" t="s">
        <v>8497</v>
      </c>
      <c r="V2417">
        <v>1975</v>
      </c>
      <c r="W2417" s="1">
        <v>44960</v>
      </c>
      <c r="X2417" t="s">
        <v>4404</v>
      </c>
      <c r="Y2417" t="s">
        <v>4063</v>
      </c>
      <c r="Z2417" t="s">
        <v>4014</v>
      </c>
      <c r="AA2417" t="s">
        <v>4023</v>
      </c>
      <c r="AB2417" t="s">
        <v>3983</v>
      </c>
      <c r="AC2417" t="s">
        <v>3985</v>
      </c>
      <c r="AD2417">
        <v>0</v>
      </c>
      <c r="AE2417">
        <v>142.59</v>
      </c>
      <c r="AF2417" t="s">
        <v>3975</v>
      </c>
      <c r="AG2417" s="1"/>
      <c r="AJ2417" t="s">
        <v>3975</v>
      </c>
      <c r="AL2417" s="1"/>
      <c r="AM2417" s="1"/>
      <c r="AO2417">
        <v>156.88999999999999</v>
      </c>
      <c r="AP2417">
        <v>0</v>
      </c>
      <c r="AQ2417">
        <v>0</v>
      </c>
      <c r="AR2417">
        <v>156.88999999999999</v>
      </c>
      <c r="AS2417">
        <v>181.89</v>
      </c>
      <c r="AT2417">
        <v>0</v>
      </c>
      <c r="AU2417">
        <v>131.88999999999999</v>
      </c>
      <c r="AV2417">
        <v>247</v>
      </c>
      <c r="AW2417">
        <v>2</v>
      </c>
    </row>
    <row r="2418" spans="1:49" x14ac:dyDescent="0.3">
      <c r="A2418" t="s">
        <v>3182</v>
      </c>
      <c r="B2418" s="1">
        <v>45362</v>
      </c>
      <c r="C2418" s="1">
        <v>45369</v>
      </c>
      <c r="D2418" s="1">
        <v>45376</v>
      </c>
      <c r="E2418" t="s">
        <v>599</v>
      </c>
      <c r="F2418" t="s">
        <v>238</v>
      </c>
      <c r="G2418">
        <v>1</v>
      </c>
      <c r="H2418">
        <v>98.67</v>
      </c>
      <c r="I2418">
        <v>10</v>
      </c>
      <c r="J2418">
        <v>35</v>
      </c>
      <c r="K2418" t="s">
        <v>18</v>
      </c>
      <c r="L2418" t="s">
        <v>26</v>
      </c>
      <c r="M2418" t="s">
        <v>30</v>
      </c>
      <c r="N2418" t="s">
        <v>22</v>
      </c>
      <c r="O2418" t="s">
        <v>48</v>
      </c>
      <c r="P2418" t="s">
        <v>4749</v>
      </c>
      <c r="Q2418" t="s">
        <v>4396</v>
      </c>
      <c r="R2418" t="s">
        <v>4397</v>
      </c>
      <c r="S2418" t="s">
        <v>4406</v>
      </c>
      <c r="T2418" t="s">
        <v>5024</v>
      </c>
      <c r="U2418" t="s">
        <v>8724</v>
      </c>
      <c r="V2418">
        <v>1989</v>
      </c>
      <c r="W2418" s="1">
        <v>45146</v>
      </c>
      <c r="X2418" t="s">
        <v>4388</v>
      </c>
      <c r="Y2418" t="s">
        <v>4083</v>
      </c>
      <c r="Z2418" t="s">
        <v>4014</v>
      </c>
      <c r="AA2418" t="s">
        <v>4023</v>
      </c>
      <c r="AB2418" t="s">
        <v>3979</v>
      </c>
      <c r="AC2418" t="s">
        <v>3992</v>
      </c>
      <c r="AD2418">
        <v>83.87</v>
      </c>
      <c r="AE2418">
        <v>110.66</v>
      </c>
      <c r="AF2418" t="s">
        <v>3975</v>
      </c>
      <c r="AG2418" s="1"/>
      <c r="AJ2418" t="s">
        <v>3975</v>
      </c>
      <c r="AK2418" t="s">
        <v>5223</v>
      </c>
      <c r="AL2418" s="1">
        <v>45698</v>
      </c>
      <c r="AM2418" s="1">
        <v>45750</v>
      </c>
      <c r="AN2418" t="s">
        <v>19</v>
      </c>
      <c r="AO2418">
        <v>98.67</v>
      </c>
      <c r="AP2418">
        <v>0.1</v>
      </c>
      <c r="AQ2418">
        <v>9.8670000000000009</v>
      </c>
      <c r="AR2418">
        <v>88.802999999999997</v>
      </c>
      <c r="AS2418">
        <v>123.803</v>
      </c>
      <c r="AT2418">
        <v>83.87</v>
      </c>
      <c r="AU2418">
        <v>-30.067000000000007</v>
      </c>
      <c r="AV2418">
        <v>7</v>
      </c>
      <c r="AW2418">
        <v>7</v>
      </c>
    </row>
    <row r="2419" spans="1:49" x14ac:dyDescent="0.3">
      <c r="A2419" t="s">
        <v>3183</v>
      </c>
      <c r="B2419" s="1">
        <v>45579</v>
      </c>
      <c r="C2419" s="1">
        <v>45586</v>
      </c>
      <c r="D2419" s="1">
        <v>45587</v>
      </c>
      <c r="E2419" t="s">
        <v>1447</v>
      </c>
      <c r="F2419" t="s">
        <v>561</v>
      </c>
      <c r="G2419">
        <v>1</v>
      </c>
      <c r="H2419">
        <v>3.76</v>
      </c>
      <c r="I2419">
        <v>0</v>
      </c>
      <c r="J2419">
        <v>25</v>
      </c>
      <c r="K2419" t="s">
        <v>18</v>
      </c>
      <c r="L2419" t="s">
        <v>19</v>
      </c>
      <c r="M2419" t="s">
        <v>30</v>
      </c>
      <c r="N2419" t="s">
        <v>22</v>
      </c>
      <c r="O2419" t="s">
        <v>127</v>
      </c>
      <c r="P2419" t="s">
        <v>4577</v>
      </c>
      <c r="Q2419" t="s">
        <v>4396</v>
      </c>
      <c r="R2419" t="s">
        <v>4390</v>
      </c>
      <c r="S2419" t="s">
        <v>4434</v>
      </c>
      <c r="T2419" t="s">
        <v>4578</v>
      </c>
      <c r="U2419" t="s">
        <v>4579</v>
      </c>
      <c r="V2419">
        <v>2002</v>
      </c>
      <c r="W2419" s="1">
        <v>44597</v>
      </c>
      <c r="X2419" t="s">
        <v>4394</v>
      </c>
      <c r="Y2419" t="s">
        <v>4088</v>
      </c>
      <c r="Z2419" t="s">
        <v>3971</v>
      </c>
      <c r="AA2419" t="s">
        <v>4011</v>
      </c>
      <c r="AB2419" t="s">
        <v>4000</v>
      </c>
      <c r="AC2419" t="s">
        <v>3985</v>
      </c>
      <c r="AD2419">
        <v>2.4300000000000002</v>
      </c>
      <c r="AE2419">
        <v>3.66</v>
      </c>
      <c r="AF2419" t="s">
        <v>3975</v>
      </c>
      <c r="AG2419" s="1"/>
      <c r="AJ2419" t="s">
        <v>3975</v>
      </c>
      <c r="AK2419" t="s">
        <v>5224</v>
      </c>
      <c r="AL2419" s="1">
        <v>45738</v>
      </c>
      <c r="AM2419" s="1">
        <v>45765</v>
      </c>
      <c r="AN2419" t="s">
        <v>26</v>
      </c>
      <c r="AO2419">
        <v>3.76</v>
      </c>
      <c r="AP2419">
        <v>0</v>
      </c>
      <c r="AQ2419">
        <v>0</v>
      </c>
      <c r="AR2419">
        <v>3.76</v>
      </c>
      <c r="AS2419">
        <v>28.759999999999998</v>
      </c>
      <c r="AT2419">
        <v>2.4300000000000002</v>
      </c>
      <c r="AU2419">
        <v>-23.67</v>
      </c>
      <c r="AV2419">
        <v>1</v>
      </c>
      <c r="AW2419">
        <v>7</v>
      </c>
    </row>
    <row r="2420" spans="1:49" x14ac:dyDescent="0.3">
      <c r="A2420" t="s">
        <v>3184</v>
      </c>
      <c r="B2420" s="1">
        <v>45357</v>
      </c>
      <c r="C2420" s="1">
        <v>45446</v>
      </c>
      <c r="D2420" s="1">
        <v>45359</v>
      </c>
      <c r="E2420" t="s">
        <v>1207</v>
      </c>
      <c r="F2420" t="s">
        <v>445</v>
      </c>
      <c r="G2420">
        <v>1</v>
      </c>
      <c r="H2420">
        <v>23.59</v>
      </c>
      <c r="I2420">
        <v>0</v>
      </c>
      <c r="J2420">
        <v>25</v>
      </c>
      <c r="K2420" t="s">
        <v>18</v>
      </c>
      <c r="L2420" t="s">
        <v>43</v>
      </c>
      <c r="M2420" t="s">
        <v>30</v>
      </c>
      <c r="N2420" t="s">
        <v>37</v>
      </c>
      <c r="O2420" t="s">
        <v>38</v>
      </c>
      <c r="P2420" t="s">
        <v>4470</v>
      </c>
      <c r="Q2420" t="s">
        <v>4384</v>
      </c>
      <c r="R2420" t="s">
        <v>4401</v>
      </c>
      <c r="S2420" t="s">
        <v>4391</v>
      </c>
      <c r="T2420" t="s">
        <v>4951</v>
      </c>
      <c r="U2420" t="s">
        <v>8682</v>
      </c>
      <c r="V2420">
        <v>1984</v>
      </c>
      <c r="W2420" s="1">
        <v>44976</v>
      </c>
      <c r="X2420" t="s">
        <v>4404</v>
      </c>
      <c r="Y2420" t="s">
        <v>4099</v>
      </c>
      <c r="Z2420" t="s">
        <v>3987</v>
      </c>
      <c r="AA2420" t="s">
        <v>4065</v>
      </c>
      <c r="AB2420" t="s">
        <v>4020</v>
      </c>
      <c r="AC2420" t="s">
        <v>3992</v>
      </c>
      <c r="AD2420">
        <v>18.010000000000002</v>
      </c>
      <c r="AE2420">
        <v>27.01</v>
      </c>
      <c r="AF2420" t="s">
        <v>3975</v>
      </c>
      <c r="AG2420" s="1"/>
      <c r="AJ2420" t="s">
        <v>3975</v>
      </c>
      <c r="AK2420" t="s">
        <v>5228</v>
      </c>
      <c r="AL2420" s="1">
        <v>45880</v>
      </c>
      <c r="AM2420" s="1">
        <v>45932</v>
      </c>
      <c r="AN2420" t="s">
        <v>19</v>
      </c>
      <c r="AO2420">
        <v>23.59</v>
      </c>
      <c r="AP2420">
        <v>0</v>
      </c>
      <c r="AQ2420">
        <v>0</v>
      </c>
      <c r="AR2420">
        <v>23.59</v>
      </c>
      <c r="AS2420">
        <v>48.59</v>
      </c>
      <c r="AT2420">
        <v>18.010000000000002</v>
      </c>
      <c r="AU2420">
        <v>-19.420000000000002</v>
      </c>
      <c r="AV2420">
        <v>-87</v>
      </c>
      <c r="AW2420">
        <v>89</v>
      </c>
    </row>
    <row r="2421" spans="1:49" x14ac:dyDescent="0.3">
      <c r="A2421" t="s">
        <v>3185</v>
      </c>
      <c r="B2421" s="1">
        <v>45396</v>
      </c>
      <c r="C2421" s="1">
        <v>45396</v>
      </c>
      <c r="D2421" s="1">
        <v>45403</v>
      </c>
      <c r="E2421" t="s">
        <v>3186</v>
      </c>
      <c r="F2421" t="s">
        <v>359</v>
      </c>
      <c r="G2421">
        <v>1</v>
      </c>
      <c r="H2421">
        <v>13.62</v>
      </c>
      <c r="I2421">
        <v>0</v>
      </c>
      <c r="J2421">
        <v>50</v>
      </c>
      <c r="K2421" t="s">
        <v>60</v>
      </c>
      <c r="L2421" t="s">
        <v>19</v>
      </c>
      <c r="M2421" t="s">
        <v>47</v>
      </c>
      <c r="N2421" t="s">
        <v>31</v>
      </c>
      <c r="O2421" t="s">
        <v>22</v>
      </c>
      <c r="P2421" t="s">
        <v>4717</v>
      </c>
      <c r="Q2421" t="s">
        <v>4384</v>
      </c>
      <c r="R2421" t="s">
        <v>4424</v>
      </c>
      <c r="S2421" t="s">
        <v>4398</v>
      </c>
      <c r="T2421" t="s">
        <v>5042</v>
      </c>
      <c r="U2421" t="s">
        <v>8736</v>
      </c>
      <c r="V2421">
        <v>1992</v>
      </c>
      <c r="W2421" s="1">
        <v>45563</v>
      </c>
      <c r="X2421" t="s">
        <v>4404</v>
      </c>
      <c r="Y2421" t="s">
        <v>4034</v>
      </c>
      <c r="Z2421" t="s">
        <v>4014</v>
      </c>
      <c r="AA2421" t="s">
        <v>4017</v>
      </c>
      <c r="AB2421" t="s">
        <v>4002</v>
      </c>
      <c r="AC2421" t="s">
        <v>3985</v>
      </c>
      <c r="AD2421">
        <v>0</v>
      </c>
      <c r="AE2421">
        <v>15.94</v>
      </c>
      <c r="AF2421" t="s">
        <v>3975</v>
      </c>
      <c r="AG2421" s="1"/>
      <c r="AJ2421" t="s">
        <v>3975</v>
      </c>
      <c r="AL2421" s="1"/>
      <c r="AM2421" s="1"/>
      <c r="AO2421">
        <v>13.62</v>
      </c>
      <c r="AP2421">
        <v>0</v>
      </c>
      <c r="AQ2421">
        <v>0</v>
      </c>
      <c r="AR2421">
        <v>13.62</v>
      </c>
      <c r="AS2421">
        <v>63.62</v>
      </c>
      <c r="AT2421">
        <v>0</v>
      </c>
      <c r="AU2421">
        <v>-36.380000000000003</v>
      </c>
      <c r="AV2421">
        <v>7</v>
      </c>
      <c r="AW2421">
        <v>0</v>
      </c>
    </row>
    <row r="2422" spans="1:49" x14ac:dyDescent="0.3">
      <c r="A2422" t="s">
        <v>3187</v>
      </c>
      <c r="B2422" s="1">
        <v>45435</v>
      </c>
      <c r="C2422" s="1">
        <v>45442</v>
      </c>
      <c r="D2422" s="1">
        <v>45449</v>
      </c>
      <c r="E2422" t="s">
        <v>910</v>
      </c>
      <c r="F2422" t="s">
        <v>51</v>
      </c>
      <c r="G2422">
        <v>1</v>
      </c>
      <c r="H2422">
        <v>73.97</v>
      </c>
      <c r="I2422">
        <v>0</v>
      </c>
      <c r="J2422">
        <v>0</v>
      </c>
      <c r="K2422" t="s">
        <v>35</v>
      </c>
      <c r="L2422" t="s">
        <v>43</v>
      </c>
      <c r="M2422" t="s">
        <v>47</v>
      </c>
      <c r="N2422" t="s">
        <v>22</v>
      </c>
      <c r="O2422" t="s">
        <v>242</v>
      </c>
      <c r="P2422" t="s">
        <v>4520</v>
      </c>
      <c r="Q2422" t="s">
        <v>4396</v>
      </c>
      <c r="R2422" t="s">
        <v>4409</v>
      </c>
      <c r="S2422" t="s">
        <v>4386</v>
      </c>
      <c r="T2422" t="s">
        <v>4521</v>
      </c>
      <c r="U2422" t="s">
        <v>8463</v>
      </c>
      <c r="V2422">
        <v>1998</v>
      </c>
      <c r="W2422" s="1">
        <v>45624</v>
      </c>
      <c r="X2422" t="s">
        <v>4388</v>
      </c>
      <c r="Y2422" t="s">
        <v>4033</v>
      </c>
      <c r="Z2422" t="s">
        <v>3977</v>
      </c>
      <c r="AA2422" t="s">
        <v>3982</v>
      </c>
      <c r="AB2422" t="s">
        <v>3973</v>
      </c>
      <c r="AC2422" t="s">
        <v>3997</v>
      </c>
      <c r="AD2422">
        <v>54.81</v>
      </c>
      <c r="AE2422">
        <v>84.23</v>
      </c>
      <c r="AF2422" t="s">
        <v>3975</v>
      </c>
      <c r="AG2422" s="1">
        <v>45509</v>
      </c>
      <c r="AH2422" t="s">
        <v>4173</v>
      </c>
      <c r="AI2422" t="s">
        <v>60</v>
      </c>
      <c r="AJ2422" t="s">
        <v>4055</v>
      </c>
      <c r="AK2422" t="s">
        <v>5222</v>
      </c>
      <c r="AL2422" s="1">
        <v>45809</v>
      </c>
      <c r="AM2422" s="1">
        <v>45857</v>
      </c>
      <c r="AN2422" t="s">
        <v>19</v>
      </c>
      <c r="AO2422">
        <v>73.97</v>
      </c>
      <c r="AP2422">
        <v>0</v>
      </c>
      <c r="AQ2422">
        <v>0</v>
      </c>
      <c r="AR2422">
        <v>73.97</v>
      </c>
      <c r="AS2422">
        <v>73.97</v>
      </c>
      <c r="AT2422">
        <v>54.81</v>
      </c>
      <c r="AU2422">
        <v>19.159999999999997</v>
      </c>
      <c r="AV2422">
        <v>7</v>
      </c>
      <c r="AW2422">
        <v>7</v>
      </c>
    </row>
    <row r="2423" spans="1:49" x14ac:dyDescent="0.3">
      <c r="A2423" t="s">
        <v>3188</v>
      </c>
      <c r="B2423" s="1">
        <v>45354</v>
      </c>
      <c r="C2423" s="1">
        <v>45446</v>
      </c>
      <c r="D2423" s="1">
        <v>45364</v>
      </c>
      <c r="E2423" t="s">
        <v>402</v>
      </c>
      <c r="F2423" t="s">
        <v>732</v>
      </c>
      <c r="G2423">
        <v>1</v>
      </c>
      <c r="H2423">
        <v>175.79</v>
      </c>
      <c r="I2423">
        <v>25</v>
      </c>
      <c r="J2423">
        <v>35</v>
      </c>
      <c r="K2423" t="s">
        <v>35</v>
      </c>
      <c r="L2423" t="s">
        <v>43</v>
      </c>
      <c r="M2423" t="s">
        <v>36</v>
      </c>
      <c r="N2423" t="s">
        <v>22</v>
      </c>
      <c r="O2423" t="s">
        <v>189</v>
      </c>
      <c r="P2423" t="s">
        <v>4423</v>
      </c>
      <c r="Q2423" t="s">
        <v>4396</v>
      </c>
      <c r="R2423" t="s">
        <v>4385</v>
      </c>
      <c r="S2423" t="s">
        <v>4391</v>
      </c>
      <c r="T2423" t="s">
        <v>4743</v>
      </c>
      <c r="U2423" t="s">
        <v>4744</v>
      </c>
      <c r="V2423">
        <v>1998</v>
      </c>
      <c r="W2423" s="1">
        <v>45593</v>
      </c>
      <c r="X2423" t="s">
        <v>4419</v>
      </c>
      <c r="Y2423" t="s">
        <v>4001</v>
      </c>
      <c r="Z2423" t="s">
        <v>3987</v>
      </c>
      <c r="AA2423" t="s">
        <v>3988</v>
      </c>
      <c r="AB2423" t="s">
        <v>4002</v>
      </c>
      <c r="AC2423" t="s">
        <v>3980</v>
      </c>
      <c r="AD2423">
        <v>0</v>
      </c>
      <c r="AE2423">
        <v>162.69</v>
      </c>
      <c r="AF2423" t="s">
        <v>3975</v>
      </c>
      <c r="AG2423" s="1"/>
      <c r="AJ2423" t="s">
        <v>3975</v>
      </c>
      <c r="AK2423" t="s">
        <v>5227</v>
      </c>
      <c r="AL2423" s="1">
        <v>45825</v>
      </c>
      <c r="AM2423" s="1">
        <v>45859</v>
      </c>
      <c r="AN2423" t="s">
        <v>19</v>
      </c>
      <c r="AO2423">
        <v>175.79</v>
      </c>
      <c r="AP2423">
        <v>0.25</v>
      </c>
      <c r="AQ2423">
        <v>43.947499999999998</v>
      </c>
      <c r="AR2423">
        <v>131.8425</v>
      </c>
      <c r="AS2423">
        <v>166.8425</v>
      </c>
      <c r="AT2423">
        <v>0</v>
      </c>
      <c r="AU2423">
        <v>96.842500000000001</v>
      </c>
      <c r="AV2423">
        <v>-82</v>
      </c>
      <c r="AW2423">
        <v>92</v>
      </c>
    </row>
    <row r="2424" spans="1:49" x14ac:dyDescent="0.3">
      <c r="A2424" t="s">
        <v>3189</v>
      </c>
      <c r="B2424" s="1">
        <v>45632</v>
      </c>
      <c r="C2424" s="1">
        <v>45635</v>
      </c>
      <c r="D2424" s="1">
        <v>45637</v>
      </c>
      <c r="E2424" t="s">
        <v>311</v>
      </c>
      <c r="F2424" t="s">
        <v>405</v>
      </c>
      <c r="G2424">
        <v>1</v>
      </c>
      <c r="H2424">
        <v>35.35</v>
      </c>
      <c r="I2424">
        <v>5</v>
      </c>
      <c r="J2424">
        <v>0</v>
      </c>
      <c r="K2424" t="s">
        <v>35</v>
      </c>
      <c r="L2424" t="s">
        <v>43</v>
      </c>
      <c r="M2424" t="s">
        <v>47</v>
      </c>
      <c r="N2424" t="s">
        <v>22</v>
      </c>
      <c r="O2424" t="s">
        <v>127</v>
      </c>
      <c r="P2424" t="s">
        <v>4633</v>
      </c>
      <c r="Q2424" t="s">
        <v>4396</v>
      </c>
      <c r="R2424" t="s">
        <v>4416</v>
      </c>
      <c r="S2424" t="s">
        <v>4398</v>
      </c>
      <c r="T2424" t="s">
        <v>5029</v>
      </c>
      <c r="U2424" t="s">
        <v>8727</v>
      </c>
      <c r="V2424">
        <v>1986</v>
      </c>
      <c r="W2424" s="1">
        <v>45386</v>
      </c>
      <c r="X2424" t="s">
        <v>4388</v>
      </c>
      <c r="Y2424" t="s">
        <v>3984</v>
      </c>
      <c r="Z2424" t="s">
        <v>3977</v>
      </c>
      <c r="AA2424" t="s">
        <v>3978</v>
      </c>
      <c r="AB2424" t="s">
        <v>3973</v>
      </c>
      <c r="AC2424" t="s">
        <v>3985</v>
      </c>
      <c r="AD2424">
        <v>21.75</v>
      </c>
      <c r="AE2424">
        <v>33.03</v>
      </c>
      <c r="AF2424" t="s">
        <v>3975</v>
      </c>
      <c r="AG2424" s="1"/>
      <c r="AJ2424" t="s">
        <v>3975</v>
      </c>
      <c r="AK2424" t="s">
        <v>5224</v>
      </c>
      <c r="AL2424" s="1">
        <v>45738</v>
      </c>
      <c r="AM2424" s="1">
        <v>45765</v>
      </c>
      <c r="AN2424" t="s">
        <v>26</v>
      </c>
      <c r="AO2424">
        <v>35.35</v>
      </c>
      <c r="AP2424">
        <v>0.05</v>
      </c>
      <c r="AQ2424">
        <v>1.7675000000000001</v>
      </c>
      <c r="AR2424">
        <v>33.582500000000003</v>
      </c>
      <c r="AS2424">
        <v>33.582500000000003</v>
      </c>
      <c r="AT2424">
        <v>21.75</v>
      </c>
      <c r="AU2424">
        <v>11.832500000000003</v>
      </c>
      <c r="AV2424">
        <v>2</v>
      </c>
      <c r="AW2424">
        <v>3</v>
      </c>
    </row>
    <row r="2425" spans="1:49" x14ac:dyDescent="0.3">
      <c r="A2425" t="s">
        <v>3190</v>
      </c>
      <c r="B2425" s="1">
        <v>45492</v>
      </c>
      <c r="C2425" s="1">
        <v>45496</v>
      </c>
      <c r="D2425" s="1">
        <v>45499</v>
      </c>
      <c r="E2425" t="s">
        <v>1240</v>
      </c>
      <c r="F2425" t="s">
        <v>866</v>
      </c>
      <c r="G2425">
        <v>2</v>
      </c>
      <c r="H2425">
        <v>181.65</v>
      </c>
      <c r="I2425">
        <v>10</v>
      </c>
      <c r="J2425">
        <v>35</v>
      </c>
      <c r="K2425" t="s">
        <v>60</v>
      </c>
      <c r="L2425" t="s">
        <v>43</v>
      </c>
      <c r="M2425" t="s">
        <v>20</v>
      </c>
      <c r="N2425" t="s">
        <v>22</v>
      </c>
      <c r="O2425" t="s">
        <v>22</v>
      </c>
      <c r="P2425" t="s">
        <v>4715</v>
      </c>
      <c r="Q2425" t="s">
        <v>4384</v>
      </c>
      <c r="R2425" t="s">
        <v>4416</v>
      </c>
      <c r="S2425" t="s">
        <v>4398</v>
      </c>
      <c r="T2425" t="s">
        <v>4976</v>
      </c>
      <c r="U2425" t="s">
        <v>8695</v>
      </c>
      <c r="V2425">
        <v>2003</v>
      </c>
      <c r="W2425" s="1">
        <v>45797</v>
      </c>
      <c r="X2425" t="s">
        <v>4388</v>
      </c>
      <c r="Y2425" t="s">
        <v>4134</v>
      </c>
      <c r="Z2425" t="s">
        <v>3994</v>
      </c>
      <c r="AA2425" t="s">
        <v>4008</v>
      </c>
      <c r="AB2425" t="s">
        <v>4000</v>
      </c>
      <c r="AC2425" t="s">
        <v>3997</v>
      </c>
      <c r="AD2425">
        <v>109.36</v>
      </c>
      <c r="AE2425">
        <v>164.66</v>
      </c>
      <c r="AF2425" t="s">
        <v>3975</v>
      </c>
      <c r="AG2425" s="1"/>
      <c r="AJ2425" t="s">
        <v>3975</v>
      </c>
      <c r="AL2425" s="1"/>
      <c r="AM2425" s="1"/>
      <c r="AO2425">
        <v>363.3</v>
      </c>
      <c r="AP2425">
        <v>0.1</v>
      </c>
      <c r="AQ2425">
        <v>36.330000000000005</v>
      </c>
      <c r="AR2425">
        <v>326.97000000000003</v>
      </c>
      <c r="AS2425">
        <v>361.97</v>
      </c>
      <c r="AT2425">
        <v>218.72</v>
      </c>
      <c r="AU2425">
        <v>73.250000000000028</v>
      </c>
      <c r="AV2425">
        <v>3</v>
      </c>
      <c r="AW2425">
        <v>4</v>
      </c>
    </row>
    <row r="2426" spans="1:49" x14ac:dyDescent="0.3">
      <c r="A2426" t="s">
        <v>3191</v>
      </c>
      <c r="B2426" s="1">
        <v>45466</v>
      </c>
      <c r="C2426" s="1">
        <v>45470</v>
      </c>
      <c r="D2426" s="1">
        <v>45475</v>
      </c>
      <c r="E2426" t="s">
        <v>495</v>
      </c>
      <c r="F2426" t="s">
        <v>848</v>
      </c>
      <c r="G2426">
        <v>2</v>
      </c>
      <c r="H2426">
        <v>163.85</v>
      </c>
      <c r="I2426">
        <v>0</v>
      </c>
      <c r="J2426">
        <v>50</v>
      </c>
      <c r="K2426" t="s">
        <v>35</v>
      </c>
      <c r="L2426" t="s">
        <v>19</v>
      </c>
      <c r="M2426" t="s">
        <v>47</v>
      </c>
      <c r="N2426" t="s">
        <v>21</v>
      </c>
      <c r="O2426" t="s">
        <v>468</v>
      </c>
      <c r="P2426" t="s">
        <v>4881</v>
      </c>
      <c r="Q2426" t="s">
        <v>4396</v>
      </c>
      <c r="R2426" t="s">
        <v>4390</v>
      </c>
      <c r="S2426" t="s">
        <v>4398</v>
      </c>
      <c r="T2426" t="s">
        <v>4882</v>
      </c>
      <c r="U2426" t="s">
        <v>8638</v>
      </c>
      <c r="V2426">
        <v>1996</v>
      </c>
      <c r="W2426" s="1">
        <v>44929</v>
      </c>
      <c r="X2426" t="s">
        <v>4419</v>
      </c>
      <c r="Y2426" t="s">
        <v>4076</v>
      </c>
      <c r="Z2426" t="s">
        <v>3994</v>
      </c>
      <c r="AA2426" t="s">
        <v>4077</v>
      </c>
      <c r="AB2426" t="s">
        <v>4000</v>
      </c>
      <c r="AC2426" t="s">
        <v>3997</v>
      </c>
      <c r="AD2426">
        <v>128.63999999999999</v>
      </c>
      <c r="AE2426">
        <v>173.44</v>
      </c>
      <c r="AF2426" t="s">
        <v>3975</v>
      </c>
      <c r="AG2426" s="1"/>
      <c r="AJ2426" t="s">
        <v>3975</v>
      </c>
      <c r="AK2426" t="s">
        <v>5228</v>
      </c>
      <c r="AL2426" s="1">
        <v>45339</v>
      </c>
      <c r="AM2426" s="1">
        <v>45357</v>
      </c>
      <c r="AN2426" t="s">
        <v>43</v>
      </c>
      <c r="AO2426">
        <v>327.7</v>
      </c>
      <c r="AP2426">
        <v>0</v>
      </c>
      <c r="AQ2426">
        <v>0</v>
      </c>
      <c r="AR2426">
        <v>327.7</v>
      </c>
      <c r="AS2426">
        <v>377.7</v>
      </c>
      <c r="AT2426">
        <v>257.27999999999997</v>
      </c>
      <c r="AU2426">
        <v>20.420000000000016</v>
      </c>
      <c r="AV2426">
        <v>5</v>
      </c>
      <c r="AW2426">
        <v>4</v>
      </c>
    </row>
    <row r="2427" spans="1:49" x14ac:dyDescent="0.3">
      <c r="A2427" t="s">
        <v>3192</v>
      </c>
      <c r="B2427" s="1">
        <v>45315</v>
      </c>
      <c r="C2427" s="1">
        <v>45318</v>
      </c>
      <c r="D2427" s="1">
        <v>45322</v>
      </c>
      <c r="E2427" t="s">
        <v>743</v>
      </c>
      <c r="F2427" t="s">
        <v>698</v>
      </c>
      <c r="G2427">
        <v>1</v>
      </c>
      <c r="H2427">
        <v>56.73</v>
      </c>
      <c r="I2427">
        <v>0</v>
      </c>
      <c r="J2427">
        <v>25</v>
      </c>
      <c r="K2427" t="s">
        <v>35</v>
      </c>
      <c r="L2427" t="s">
        <v>19</v>
      </c>
      <c r="M2427" t="s">
        <v>47</v>
      </c>
      <c r="N2427" t="s">
        <v>22</v>
      </c>
      <c r="O2427" t="s">
        <v>127</v>
      </c>
      <c r="P2427" t="s">
        <v>4431</v>
      </c>
      <c r="Q2427" t="s">
        <v>4384</v>
      </c>
      <c r="R2427" t="s">
        <v>4385</v>
      </c>
      <c r="S2427" t="s">
        <v>4391</v>
      </c>
      <c r="T2427" t="s">
        <v>4780</v>
      </c>
      <c r="U2427" t="s">
        <v>8585</v>
      </c>
      <c r="V2427">
        <v>1986</v>
      </c>
      <c r="W2427" s="1">
        <v>44578</v>
      </c>
      <c r="X2427" t="s">
        <v>4388</v>
      </c>
      <c r="Y2427" t="s">
        <v>4104</v>
      </c>
      <c r="Z2427" t="s">
        <v>3971</v>
      </c>
      <c r="AA2427" t="s">
        <v>4004</v>
      </c>
      <c r="AB2427" t="s">
        <v>4000</v>
      </c>
      <c r="AC2427" t="s">
        <v>3992</v>
      </c>
      <c r="AD2427">
        <v>40.31</v>
      </c>
      <c r="AE2427">
        <v>60.74</v>
      </c>
      <c r="AF2427" t="s">
        <v>3975</v>
      </c>
      <c r="AG2427" s="1"/>
      <c r="AJ2427" t="s">
        <v>3975</v>
      </c>
      <c r="AK2427" t="s">
        <v>5224</v>
      </c>
      <c r="AL2427" s="1">
        <v>45738</v>
      </c>
      <c r="AM2427" s="1">
        <v>45765</v>
      </c>
      <c r="AN2427" t="s">
        <v>26</v>
      </c>
      <c r="AO2427">
        <v>56.73</v>
      </c>
      <c r="AP2427">
        <v>0</v>
      </c>
      <c r="AQ2427">
        <v>0</v>
      </c>
      <c r="AR2427">
        <v>56.73</v>
      </c>
      <c r="AS2427">
        <v>81.72999999999999</v>
      </c>
      <c r="AT2427">
        <v>40.31</v>
      </c>
      <c r="AU2427">
        <v>-8.5800000000000054</v>
      </c>
      <c r="AV2427">
        <v>4</v>
      </c>
      <c r="AW2427">
        <v>3</v>
      </c>
    </row>
    <row r="2428" spans="1:49" x14ac:dyDescent="0.3">
      <c r="A2428" t="s">
        <v>3193</v>
      </c>
      <c r="B2428" s="1">
        <v>45338</v>
      </c>
      <c r="C2428" s="1">
        <v>45341</v>
      </c>
      <c r="D2428" s="1">
        <v>45342</v>
      </c>
      <c r="E2428" t="s">
        <v>282</v>
      </c>
      <c r="F2428" t="s">
        <v>746</v>
      </c>
      <c r="G2428">
        <v>1</v>
      </c>
      <c r="H2428">
        <v>138.16</v>
      </c>
      <c r="I2428">
        <v>2</v>
      </c>
      <c r="J2428">
        <v>0</v>
      </c>
      <c r="K2428" t="s">
        <v>60</v>
      </c>
      <c r="L2428" t="s">
        <v>19</v>
      </c>
      <c r="M2428" t="s">
        <v>30</v>
      </c>
      <c r="N2428" t="s">
        <v>52</v>
      </c>
      <c r="O2428" t="s">
        <v>468</v>
      </c>
      <c r="P2428" t="s">
        <v>4599</v>
      </c>
      <c r="Q2428" t="s">
        <v>4384</v>
      </c>
      <c r="R2428" t="s">
        <v>4459</v>
      </c>
      <c r="S2428" t="s">
        <v>4391</v>
      </c>
      <c r="T2428" t="s">
        <v>5184</v>
      </c>
      <c r="U2428" t="s">
        <v>8821</v>
      </c>
      <c r="V2428">
        <v>2003</v>
      </c>
      <c r="W2428" s="1">
        <v>45861</v>
      </c>
      <c r="X2428" t="s">
        <v>4404</v>
      </c>
      <c r="Y2428" t="s">
        <v>4063</v>
      </c>
      <c r="Z2428" t="s">
        <v>4014</v>
      </c>
      <c r="AA2428" t="s">
        <v>4023</v>
      </c>
      <c r="AB2428" t="s">
        <v>3983</v>
      </c>
      <c r="AC2428" t="s">
        <v>3985</v>
      </c>
      <c r="AD2428">
        <v>0</v>
      </c>
      <c r="AE2428">
        <v>142.59</v>
      </c>
      <c r="AF2428" t="s">
        <v>3975</v>
      </c>
      <c r="AG2428" s="1"/>
      <c r="AJ2428" t="s">
        <v>3975</v>
      </c>
      <c r="AK2428" t="s">
        <v>5228</v>
      </c>
      <c r="AL2428" s="1">
        <v>45339</v>
      </c>
      <c r="AM2428" s="1">
        <v>45357</v>
      </c>
      <c r="AN2428" t="s">
        <v>43</v>
      </c>
      <c r="AO2428">
        <v>138.16</v>
      </c>
      <c r="AP2428">
        <v>0.02</v>
      </c>
      <c r="AQ2428">
        <v>2.7631999999999999</v>
      </c>
      <c r="AR2428">
        <v>135.39679999999998</v>
      </c>
      <c r="AS2428">
        <v>135.39679999999998</v>
      </c>
      <c r="AT2428">
        <v>0</v>
      </c>
      <c r="AU2428">
        <v>135.39679999999998</v>
      </c>
      <c r="AV2428">
        <v>1</v>
      </c>
      <c r="AW2428">
        <v>3</v>
      </c>
    </row>
    <row r="2429" spans="1:49" x14ac:dyDescent="0.3">
      <c r="A2429" t="s">
        <v>3194</v>
      </c>
      <c r="B2429" s="1">
        <v>45540</v>
      </c>
      <c r="C2429" s="1">
        <v>45601</v>
      </c>
      <c r="D2429" s="1">
        <v>45426</v>
      </c>
      <c r="E2429" t="s">
        <v>531</v>
      </c>
      <c r="F2429" t="s">
        <v>59</v>
      </c>
      <c r="G2429">
        <v>2</v>
      </c>
      <c r="H2429">
        <v>87.66</v>
      </c>
      <c r="I2429">
        <v>0</v>
      </c>
      <c r="J2429">
        <v>15</v>
      </c>
      <c r="K2429" t="s">
        <v>18</v>
      </c>
      <c r="L2429" t="s">
        <v>26</v>
      </c>
      <c r="M2429" t="s">
        <v>30</v>
      </c>
      <c r="N2429" t="s">
        <v>22</v>
      </c>
      <c r="O2429" t="s">
        <v>204</v>
      </c>
      <c r="P2429" t="s">
        <v>4453</v>
      </c>
      <c r="Q2429" t="s">
        <v>4384</v>
      </c>
      <c r="R2429" t="s">
        <v>4412</v>
      </c>
      <c r="S2429" t="s">
        <v>4391</v>
      </c>
      <c r="T2429" t="s">
        <v>4454</v>
      </c>
      <c r="U2429" t="s">
        <v>8440</v>
      </c>
      <c r="V2429">
        <v>1975</v>
      </c>
      <c r="W2429" s="1">
        <v>45495</v>
      </c>
      <c r="X2429" t="s">
        <v>4388</v>
      </c>
      <c r="Y2429" t="s">
        <v>4079</v>
      </c>
      <c r="Z2429" t="s">
        <v>3994</v>
      </c>
      <c r="AA2429" t="s">
        <v>4008</v>
      </c>
      <c r="AB2429" t="s">
        <v>3973</v>
      </c>
      <c r="AC2429" t="s">
        <v>3992</v>
      </c>
      <c r="AD2429">
        <v>62.82</v>
      </c>
      <c r="AE2429">
        <v>94.99</v>
      </c>
      <c r="AF2429" t="s">
        <v>3975</v>
      </c>
      <c r="AG2429" s="1"/>
      <c r="AJ2429" t="s">
        <v>3975</v>
      </c>
      <c r="AK2429" t="s">
        <v>5224</v>
      </c>
      <c r="AL2429" s="1">
        <v>45767</v>
      </c>
      <c r="AM2429" s="1">
        <v>45784</v>
      </c>
      <c r="AN2429" t="s">
        <v>5225</v>
      </c>
      <c r="AO2429">
        <v>175.32</v>
      </c>
      <c r="AP2429">
        <v>0</v>
      </c>
      <c r="AQ2429">
        <v>0</v>
      </c>
      <c r="AR2429">
        <v>175.32</v>
      </c>
      <c r="AS2429">
        <v>190.32</v>
      </c>
      <c r="AT2429">
        <v>125.64</v>
      </c>
      <c r="AU2429">
        <v>34.679999999999993</v>
      </c>
      <c r="AV2429">
        <v>-175</v>
      </c>
      <c r="AW2429">
        <v>61</v>
      </c>
    </row>
    <row r="2430" spans="1:49" x14ac:dyDescent="0.3">
      <c r="A2430" t="s">
        <v>3195</v>
      </c>
      <c r="B2430" s="1">
        <v>45470</v>
      </c>
      <c r="C2430" s="1">
        <v>45471</v>
      </c>
      <c r="D2430" s="1">
        <v>45476</v>
      </c>
      <c r="E2430" t="s">
        <v>1916</v>
      </c>
      <c r="F2430" t="s">
        <v>147</v>
      </c>
      <c r="G2430">
        <v>1</v>
      </c>
      <c r="H2430">
        <v>237.23</v>
      </c>
      <c r="I2430">
        <v>25</v>
      </c>
      <c r="J2430">
        <v>0</v>
      </c>
      <c r="K2430" t="s">
        <v>60</v>
      </c>
      <c r="L2430" t="s">
        <v>19</v>
      </c>
      <c r="M2430" t="s">
        <v>30</v>
      </c>
      <c r="N2430" t="s">
        <v>22</v>
      </c>
      <c r="O2430" t="s">
        <v>38</v>
      </c>
      <c r="P2430" t="s">
        <v>4628</v>
      </c>
      <c r="Q2430" t="s">
        <v>4396</v>
      </c>
      <c r="R2430" t="s">
        <v>4412</v>
      </c>
      <c r="S2430" t="s">
        <v>4386</v>
      </c>
      <c r="T2430" t="s">
        <v>8714</v>
      </c>
      <c r="U2430" t="s">
        <v>8715</v>
      </c>
      <c r="V2430">
        <v>1982</v>
      </c>
      <c r="W2430" s="1">
        <v>44667</v>
      </c>
      <c r="X2430" t="s">
        <v>4394</v>
      </c>
      <c r="Y2430" t="s">
        <v>4107</v>
      </c>
      <c r="Z2430" t="s">
        <v>3994</v>
      </c>
      <c r="AA2430" t="s">
        <v>4008</v>
      </c>
      <c r="AB2430" t="s">
        <v>3983</v>
      </c>
      <c r="AC2430" t="s">
        <v>3997</v>
      </c>
      <c r="AD2430">
        <v>177.66</v>
      </c>
      <c r="AE2430">
        <v>222.73</v>
      </c>
      <c r="AF2430" t="s">
        <v>3975</v>
      </c>
      <c r="AG2430" s="1"/>
      <c r="AJ2430" t="s">
        <v>3975</v>
      </c>
      <c r="AK2430" t="s">
        <v>5228</v>
      </c>
      <c r="AL2430" s="1">
        <v>45880</v>
      </c>
      <c r="AM2430" s="1">
        <v>45932</v>
      </c>
      <c r="AN2430" t="s">
        <v>19</v>
      </c>
      <c r="AO2430">
        <v>237.23</v>
      </c>
      <c r="AP2430">
        <v>0.25</v>
      </c>
      <c r="AQ2430">
        <v>59.307499999999997</v>
      </c>
      <c r="AR2430">
        <v>177.92249999999999</v>
      </c>
      <c r="AS2430">
        <v>177.92249999999999</v>
      </c>
      <c r="AT2430">
        <v>177.66</v>
      </c>
      <c r="AU2430">
        <v>0.26249999999998863</v>
      </c>
      <c r="AV2430">
        <v>5</v>
      </c>
      <c r="AW2430">
        <v>1</v>
      </c>
    </row>
    <row r="2431" spans="1:49" x14ac:dyDescent="0.3">
      <c r="A2431" t="s">
        <v>3196</v>
      </c>
      <c r="B2431" s="1">
        <v>45376</v>
      </c>
      <c r="C2431" s="1">
        <v>45381</v>
      </c>
      <c r="D2431" s="1">
        <v>45386</v>
      </c>
      <c r="E2431" t="s">
        <v>487</v>
      </c>
      <c r="F2431" t="s">
        <v>854</v>
      </c>
      <c r="G2431">
        <v>1</v>
      </c>
      <c r="H2431">
        <v>124.57</v>
      </c>
      <c r="I2431">
        <v>0</v>
      </c>
      <c r="J2431">
        <v>15</v>
      </c>
      <c r="K2431" t="s">
        <v>60</v>
      </c>
      <c r="L2431" t="s">
        <v>19</v>
      </c>
      <c r="M2431" t="s">
        <v>30</v>
      </c>
      <c r="N2431" t="s">
        <v>31</v>
      </c>
      <c r="O2431" t="s">
        <v>127</v>
      </c>
      <c r="P2431" t="s">
        <v>4832</v>
      </c>
      <c r="Q2431" t="s">
        <v>4384</v>
      </c>
      <c r="R2431" t="s">
        <v>4409</v>
      </c>
      <c r="S2431" t="s">
        <v>4391</v>
      </c>
      <c r="T2431" t="s">
        <v>8781</v>
      </c>
      <c r="U2431" t="s">
        <v>5108</v>
      </c>
      <c r="V2431">
        <v>1997</v>
      </c>
      <c r="W2431" s="1">
        <v>45607</v>
      </c>
      <c r="X2431" t="s">
        <v>4404</v>
      </c>
      <c r="Y2431" t="s">
        <v>3990</v>
      </c>
      <c r="Z2431" t="s">
        <v>3977</v>
      </c>
      <c r="AA2431" t="s">
        <v>3991</v>
      </c>
      <c r="AB2431" t="s">
        <v>3989</v>
      </c>
      <c r="AC2431" t="s">
        <v>3992</v>
      </c>
      <c r="AD2431">
        <v>96.47</v>
      </c>
      <c r="AE2431">
        <v>128.21</v>
      </c>
      <c r="AF2431" t="s">
        <v>3975</v>
      </c>
      <c r="AG2431" s="1"/>
      <c r="AJ2431" t="s">
        <v>3975</v>
      </c>
      <c r="AK2431" t="s">
        <v>5224</v>
      </c>
      <c r="AL2431" s="1">
        <v>45738</v>
      </c>
      <c r="AM2431" s="1">
        <v>45765</v>
      </c>
      <c r="AN2431" t="s">
        <v>26</v>
      </c>
      <c r="AO2431">
        <v>124.57</v>
      </c>
      <c r="AP2431">
        <v>0</v>
      </c>
      <c r="AQ2431">
        <v>0</v>
      </c>
      <c r="AR2431">
        <v>124.57</v>
      </c>
      <c r="AS2431">
        <v>139.57</v>
      </c>
      <c r="AT2431">
        <v>96.47</v>
      </c>
      <c r="AU2431">
        <v>13.099999999999994</v>
      </c>
      <c r="AV2431">
        <v>5</v>
      </c>
      <c r="AW2431">
        <v>5</v>
      </c>
    </row>
    <row r="2432" spans="1:49" x14ac:dyDescent="0.3">
      <c r="A2432" t="s">
        <v>3197</v>
      </c>
      <c r="B2432" s="1">
        <v>45370</v>
      </c>
      <c r="C2432" s="1">
        <v>45372</v>
      </c>
      <c r="D2432" s="1">
        <v>45374</v>
      </c>
      <c r="E2432" t="s">
        <v>2219</v>
      </c>
      <c r="F2432" t="s">
        <v>828</v>
      </c>
      <c r="G2432">
        <v>3</v>
      </c>
      <c r="H2432">
        <v>238.91</v>
      </c>
      <c r="I2432">
        <v>25</v>
      </c>
      <c r="J2432">
        <v>15</v>
      </c>
      <c r="K2432" t="s">
        <v>42</v>
      </c>
      <c r="L2432" t="s">
        <v>26</v>
      </c>
      <c r="M2432" t="s">
        <v>30</v>
      </c>
      <c r="N2432" t="s">
        <v>22</v>
      </c>
      <c r="O2432" t="s">
        <v>56</v>
      </c>
      <c r="P2432" t="s">
        <v>5058</v>
      </c>
      <c r="Q2432" t="s">
        <v>4396</v>
      </c>
      <c r="R2432" t="s">
        <v>4459</v>
      </c>
      <c r="S2432" t="s">
        <v>4386</v>
      </c>
      <c r="T2432" t="s">
        <v>5059</v>
      </c>
      <c r="U2432" t="s">
        <v>8743</v>
      </c>
      <c r="V2432">
        <v>2005</v>
      </c>
      <c r="W2432" s="1">
        <v>45447</v>
      </c>
      <c r="X2432" t="s">
        <v>4394</v>
      </c>
      <c r="Y2432" t="s">
        <v>4124</v>
      </c>
      <c r="Z2432" t="s">
        <v>3987</v>
      </c>
      <c r="AA2432" t="s">
        <v>4026</v>
      </c>
      <c r="AB2432" t="s">
        <v>3973</v>
      </c>
      <c r="AC2432" t="s">
        <v>3974</v>
      </c>
      <c r="AD2432">
        <v>190.94</v>
      </c>
      <c r="AE2432">
        <v>230.45</v>
      </c>
      <c r="AF2432" t="s">
        <v>3975</v>
      </c>
      <c r="AG2432" s="1"/>
      <c r="AJ2432" t="s">
        <v>3975</v>
      </c>
      <c r="AK2432" t="s">
        <v>5222</v>
      </c>
      <c r="AL2432" s="1">
        <v>45416</v>
      </c>
      <c r="AM2432" s="1">
        <v>45440</v>
      </c>
      <c r="AN2432" t="s">
        <v>26</v>
      </c>
      <c r="AO2432">
        <v>716.73</v>
      </c>
      <c r="AP2432">
        <v>0.25</v>
      </c>
      <c r="AQ2432">
        <v>179.1825</v>
      </c>
      <c r="AR2432">
        <v>537.54750000000001</v>
      </c>
      <c r="AS2432">
        <v>552.54750000000001</v>
      </c>
      <c r="AT2432">
        <v>572.81999999999994</v>
      </c>
      <c r="AU2432">
        <v>-50.272499999999923</v>
      </c>
      <c r="AV2432">
        <v>2</v>
      </c>
      <c r="AW2432">
        <v>2</v>
      </c>
    </row>
    <row r="2433" spans="1:49" x14ac:dyDescent="0.3">
      <c r="A2433" t="s">
        <v>3198</v>
      </c>
      <c r="B2433" s="1">
        <v>45552</v>
      </c>
      <c r="C2433" s="1">
        <v>45552</v>
      </c>
      <c r="D2433" s="1">
        <v>45556</v>
      </c>
      <c r="E2433" t="s">
        <v>1103</v>
      </c>
      <c r="F2433" t="s">
        <v>188</v>
      </c>
      <c r="G2433">
        <v>1</v>
      </c>
      <c r="H2433">
        <v>37.950000000000003</v>
      </c>
      <c r="I2433">
        <v>0</v>
      </c>
      <c r="J2433">
        <v>15</v>
      </c>
      <c r="K2433" t="s">
        <v>60</v>
      </c>
      <c r="L2433" t="s">
        <v>19</v>
      </c>
      <c r="M2433" t="s">
        <v>30</v>
      </c>
      <c r="N2433" t="s">
        <v>22</v>
      </c>
      <c r="O2433" t="s">
        <v>219</v>
      </c>
      <c r="P2433" t="s">
        <v>4400</v>
      </c>
      <c r="Q2433" t="s">
        <v>4384</v>
      </c>
      <c r="R2433" t="s">
        <v>4401</v>
      </c>
      <c r="S2433" t="s">
        <v>4398</v>
      </c>
      <c r="T2433" t="s">
        <v>4402</v>
      </c>
      <c r="U2433" t="s">
        <v>4403</v>
      </c>
      <c r="V2433">
        <v>1993</v>
      </c>
      <c r="W2433" s="1">
        <v>45209</v>
      </c>
      <c r="X2433" t="s">
        <v>4404</v>
      </c>
      <c r="Y2433" t="s">
        <v>4060</v>
      </c>
      <c r="Z2433" t="s">
        <v>4014</v>
      </c>
      <c r="AA2433" t="s">
        <v>4049</v>
      </c>
      <c r="AB2433" t="s">
        <v>4000</v>
      </c>
      <c r="AC2433" t="s">
        <v>3992</v>
      </c>
      <c r="AD2433">
        <v>32.24</v>
      </c>
      <c r="AE2433">
        <v>38.15</v>
      </c>
      <c r="AF2433" t="s">
        <v>3975</v>
      </c>
      <c r="AG2433" s="1"/>
      <c r="AJ2433" t="s">
        <v>3975</v>
      </c>
      <c r="AK2433" t="s">
        <v>5223</v>
      </c>
      <c r="AL2433" s="1">
        <v>45375</v>
      </c>
      <c r="AM2433" s="1">
        <v>45413</v>
      </c>
      <c r="AN2433" t="s">
        <v>26</v>
      </c>
      <c r="AO2433">
        <v>37.950000000000003</v>
      </c>
      <c r="AP2433">
        <v>0</v>
      </c>
      <c r="AQ2433">
        <v>0</v>
      </c>
      <c r="AR2433">
        <v>37.950000000000003</v>
      </c>
      <c r="AS2433">
        <v>52.95</v>
      </c>
      <c r="AT2433">
        <v>32.24</v>
      </c>
      <c r="AU2433">
        <v>-9.2899999999999991</v>
      </c>
      <c r="AV2433">
        <v>4</v>
      </c>
      <c r="AW2433">
        <v>0</v>
      </c>
    </row>
    <row r="2434" spans="1:49" x14ac:dyDescent="0.3">
      <c r="A2434" t="s">
        <v>3199</v>
      </c>
      <c r="B2434" s="1">
        <v>45639</v>
      </c>
      <c r="C2434" s="1">
        <v>45640</v>
      </c>
      <c r="D2434" s="1">
        <v>45641</v>
      </c>
      <c r="E2434" t="s">
        <v>224</v>
      </c>
      <c r="F2434" t="s">
        <v>523</v>
      </c>
      <c r="G2434">
        <v>1</v>
      </c>
      <c r="H2434">
        <v>106.82</v>
      </c>
      <c r="I2434">
        <v>30</v>
      </c>
      <c r="J2434">
        <v>25</v>
      </c>
      <c r="K2434" t="s">
        <v>42</v>
      </c>
      <c r="L2434" t="s">
        <v>19</v>
      </c>
      <c r="M2434" t="s">
        <v>20</v>
      </c>
      <c r="N2434" t="s">
        <v>22</v>
      </c>
      <c r="O2434" t="s">
        <v>242</v>
      </c>
      <c r="P2434" t="s">
        <v>4437</v>
      </c>
      <c r="Q2434" t="s">
        <v>4384</v>
      </c>
      <c r="R2434" t="s">
        <v>4401</v>
      </c>
      <c r="S2434" t="s">
        <v>4398</v>
      </c>
      <c r="T2434" t="s">
        <v>5206</v>
      </c>
      <c r="U2434" t="s">
        <v>8836</v>
      </c>
      <c r="V2434">
        <v>1978</v>
      </c>
      <c r="W2434" s="1">
        <v>45448</v>
      </c>
      <c r="X2434" t="s">
        <v>4404</v>
      </c>
      <c r="Y2434" t="s">
        <v>4058</v>
      </c>
      <c r="Z2434" t="s">
        <v>3994</v>
      </c>
      <c r="AA2434" t="s">
        <v>3995</v>
      </c>
      <c r="AB2434" t="s">
        <v>4002</v>
      </c>
      <c r="AC2434" t="s">
        <v>3980</v>
      </c>
      <c r="AD2434">
        <v>83.34</v>
      </c>
      <c r="AE2434">
        <v>113.37</v>
      </c>
      <c r="AF2434" t="s">
        <v>3975</v>
      </c>
      <c r="AG2434" s="1"/>
      <c r="AJ2434" t="s">
        <v>3975</v>
      </c>
      <c r="AK2434" t="s">
        <v>5222</v>
      </c>
      <c r="AL2434" s="1">
        <v>45809</v>
      </c>
      <c r="AM2434" s="1">
        <v>45857</v>
      </c>
      <c r="AN2434" t="s">
        <v>19</v>
      </c>
      <c r="AO2434">
        <v>106.82</v>
      </c>
      <c r="AP2434">
        <v>0.3</v>
      </c>
      <c r="AQ2434">
        <v>32.045999999999999</v>
      </c>
      <c r="AR2434">
        <v>74.774000000000001</v>
      </c>
      <c r="AS2434">
        <v>99.774000000000001</v>
      </c>
      <c r="AT2434">
        <v>83.34</v>
      </c>
      <c r="AU2434">
        <v>-33.566000000000003</v>
      </c>
      <c r="AV2434">
        <v>1</v>
      </c>
      <c r="AW2434">
        <v>1</v>
      </c>
    </row>
    <row r="2435" spans="1:49" x14ac:dyDescent="0.3">
      <c r="A2435" t="s">
        <v>3200</v>
      </c>
      <c r="B2435" s="1">
        <v>45632</v>
      </c>
      <c r="C2435" s="1">
        <v>45457</v>
      </c>
      <c r="D2435" s="1">
        <v>45460</v>
      </c>
      <c r="E2435" t="s">
        <v>637</v>
      </c>
      <c r="F2435" t="s">
        <v>496</v>
      </c>
      <c r="G2435">
        <v>4</v>
      </c>
      <c r="H2435">
        <v>24.93</v>
      </c>
      <c r="I2435">
        <v>5</v>
      </c>
      <c r="J2435">
        <v>50</v>
      </c>
      <c r="K2435" t="s">
        <v>35</v>
      </c>
      <c r="L2435" t="s">
        <v>26</v>
      </c>
      <c r="M2435" t="s">
        <v>30</v>
      </c>
      <c r="N2435" t="s">
        <v>22</v>
      </c>
      <c r="O2435" t="s">
        <v>77</v>
      </c>
      <c r="P2435" t="s">
        <v>4765</v>
      </c>
      <c r="Q2435" t="s">
        <v>4384</v>
      </c>
      <c r="R2435" t="s">
        <v>4409</v>
      </c>
      <c r="S2435" t="s">
        <v>4406</v>
      </c>
      <c r="T2435" t="s">
        <v>4771</v>
      </c>
      <c r="U2435" t="s">
        <v>8579</v>
      </c>
      <c r="V2435">
        <v>1986</v>
      </c>
      <c r="W2435" s="1">
        <v>44980</v>
      </c>
      <c r="X2435" t="s">
        <v>4404</v>
      </c>
      <c r="Y2435" t="s">
        <v>4012</v>
      </c>
      <c r="Z2435" t="s">
        <v>3971</v>
      </c>
      <c r="AA2435" t="s">
        <v>4011</v>
      </c>
      <c r="AB2435" t="s">
        <v>3989</v>
      </c>
      <c r="AC2435" t="s">
        <v>3997</v>
      </c>
      <c r="AD2435">
        <v>16.45</v>
      </c>
      <c r="AE2435">
        <v>24.32</v>
      </c>
      <c r="AF2435" t="s">
        <v>3975</v>
      </c>
      <c r="AG2435" s="1"/>
      <c r="AJ2435" t="s">
        <v>3975</v>
      </c>
      <c r="AK2435" t="s">
        <v>5224</v>
      </c>
      <c r="AL2435" s="1">
        <v>45921</v>
      </c>
      <c r="AM2435" s="1">
        <v>45978</v>
      </c>
      <c r="AN2435" t="s">
        <v>5225</v>
      </c>
      <c r="AO2435">
        <v>99.72</v>
      </c>
      <c r="AP2435">
        <v>0.05</v>
      </c>
      <c r="AQ2435">
        <v>4.9860000000000007</v>
      </c>
      <c r="AR2435">
        <v>94.733999999999995</v>
      </c>
      <c r="AS2435">
        <v>144.73399999999998</v>
      </c>
      <c r="AT2435">
        <v>65.8</v>
      </c>
      <c r="AU2435">
        <v>-21.066000000000003</v>
      </c>
      <c r="AV2435">
        <v>3</v>
      </c>
      <c r="AW2435">
        <v>-175</v>
      </c>
    </row>
    <row r="2436" spans="1:49" x14ac:dyDescent="0.3">
      <c r="A2436" t="s">
        <v>3201</v>
      </c>
      <c r="B2436" s="1">
        <v>45533</v>
      </c>
      <c r="C2436" s="1">
        <v>45540</v>
      </c>
      <c r="D2436" s="1">
        <v>45552</v>
      </c>
      <c r="E2436" t="s">
        <v>1743</v>
      </c>
      <c r="F2436" t="s">
        <v>218</v>
      </c>
      <c r="G2436">
        <v>1</v>
      </c>
      <c r="H2436">
        <v>42.7</v>
      </c>
      <c r="I2436">
        <v>5</v>
      </c>
      <c r="J2436">
        <v>35</v>
      </c>
      <c r="K2436" t="s">
        <v>35</v>
      </c>
      <c r="L2436" t="s">
        <v>43</v>
      </c>
      <c r="M2436" t="s">
        <v>20</v>
      </c>
      <c r="N2436" t="s">
        <v>22</v>
      </c>
      <c r="O2436" t="s">
        <v>22</v>
      </c>
      <c r="P2436" t="s">
        <v>4895</v>
      </c>
      <c r="Q2436" t="s">
        <v>4384</v>
      </c>
      <c r="R2436" t="s">
        <v>4385</v>
      </c>
      <c r="S2436" t="s">
        <v>4406</v>
      </c>
      <c r="T2436" t="s">
        <v>4896</v>
      </c>
      <c r="U2436" t="s">
        <v>8645</v>
      </c>
      <c r="V2436">
        <v>1973</v>
      </c>
      <c r="W2436" s="1">
        <v>44748</v>
      </c>
      <c r="X2436" t="s">
        <v>4404</v>
      </c>
      <c r="Y2436" t="s">
        <v>4053</v>
      </c>
      <c r="Z2436" t="s">
        <v>3994</v>
      </c>
      <c r="AA2436" t="s">
        <v>4006</v>
      </c>
      <c r="AB2436" t="s">
        <v>3983</v>
      </c>
      <c r="AC2436" t="s">
        <v>3974</v>
      </c>
      <c r="AD2436">
        <v>0</v>
      </c>
      <c r="AE2436">
        <v>45.96</v>
      </c>
      <c r="AF2436" t="s">
        <v>3975</v>
      </c>
      <c r="AG2436" s="1"/>
      <c r="AJ2436" t="s">
        <v>3975</v>
      </c>
      <c r="AL2436" s="1"/>
      <c r="AM2436" s="1"/>
      <c r="AO2436">
        <v>42.7</v>
      </c>
      <c r="AP2436">
        <v>0.05</v>
      </c>
      <c r="AQ2436">
        <v>2.1350000000000002</v>
      </c>
      <c r="AR2436">
        <v>40.565000000000005</v>
      </c>
      <c r="AS2436">
        <v>75.564999999999998</v>
      </c>
      <c r="AT2436">
        <v>0</v>
      </c>
      <c r="AU2436">
        <v>5.5650000000000048</v>
      </c>
      <c r="AV2436">
        <v>12</v>
      </c>
      <c r="AW2436">
        <v>7</v>
      </c>
    </row>
    <row r="2437" spans="1:49" x14ac:dyDescent="0.3">
      <c r="A2437" t="s">
        <v>3202</v>
      </c>
      <c r="B2437" s="1">
        <v>45519</v>
      </c>
      <c r="C2437" s="1">
        <v>45526</v>
      </c>
      <c r="D2437" s="1">
        <v>45535</v>
      </c>
      <c r="E2437" t="s">
        <v>586</v>
      </c>
      <c r="F2437" t="s">
        <v>251</v>
      </c>
      <c r="G2437">
        <v>5</v>
      </c>
      <c r="H2437">
        <v>146.78</v>
      </c>
      <c r="I2437">
        <v>0</v>
      </c>
      <c r="J2437">
        <v>25</v>
      </c>
      <c r="K2437" t="s">
        <v>42</v>
      </c>
      <c r="L2437" t="s">
        <v>26</v>
      </c>
      <c r="M2437" t="s">
        <v>36</v>
      </c>
      <c r="N2437" t="s">
        <v>37</v>
      </c>
      <c r="O2437" t="s">
        <v>85</v>
      </c>
      <c r="P2437" t="s">
        <v>4610</v>
      </c>
      <c r="Q2437" t="s">
        <v>4384</v>
      </c>
      <c r="R2437" t="s">
        <v>4390</v>
      </c>
      <c r="S2437" t="s">
        <v>4406</v>
      </c>
      <c r="T2437" t="s">
        <v>4611</v>
      </c>
      <c r="U2437" t="s">
        <v>8498</v>
      </c>
      <c r="V2437">
        <v>1990</v>
      </c>
      <c r="W2437" s="1">
        <v>44610</v>
      </c>
      <c r="X2437" t="s">
        <v>4404</v>
      </c>
      <c r="Y2437" t="s">
        <v>4098</v>
      </c>
      <c r="Z2437" t="s">
        <v>3994</v>
      </c>
      <c r="AA2437" t="s">
        <v>3995</v>
      </c>
      <c r="AB2437" t="s">
        <v>3979</v>
      </c>
      <c r="AC2437" t="s">
        <v>3985</v>
      </c>
      <c r="AD2437">
        <v>133.01</v>
      </c>
      <c r="AE2437">
        <v>169.51</v>
      </c>
      <c r="AF2437" t="s">
        <v>3975</v>
      </c>
      <c r="AG2437" s="1"/>
      <c r="AJ2437" t="s">
        <v>3975</v>
      </c>
      <c r="AK2437" t="s">
        <v>5224</v>
      </c>
      <c r="AL2437" s="1">
        <v>45773</v>
      </c>
      <c r="AM2437" s="1">
        <v>45787</v>
      </c>
      <c r="AN2437" t="s">
        <v>43</v>
      </c>
      <c r="AO2437">
        <v>733.9</v>
      </c>
      <c r="AP2437">
        <v>0</v>
      </c>
      <c r="AQ2437">
        <v>0</v>
      </c>
      <c r="AR2437">
        <v>733.9</v>
      </c>
      <c r="AS2437">
        <v>758.9</v>
      </c>
      <c r="AT2437">
        <v>665.05</v>
      </c>
      <c r="AU2437">
        <v>43.850000000000023</v>
      </c>
      <c r="AV2437">
        <v>9</v>
      </c>
      <c r="AW2437">
        <v>7</v>
      </c>
    </row>
    <row r="2438" spans="1:49" x14ac:dyDescent="0.3">
      <c r="A2438" t="s">
        <v>3203</v>
      </c>
      <c r="B2438" s="1">
        <v>45497</v>
      </c>
      <c r="C2438" s="1">
        <v>45498</v>
      </c>
      <c r="D2438" s="1">
        <v>45501</v>
      </c>
      <c r="E2438" t="s">
        <v>963</v>
      </c>
      <c r="F2438" t="s">
        <v>420</v>
      </c>
      <c r="G2438">
        <v>3</v>
      </c>
      <c r="H2438">
        <v>303.95999999999998</v>
      </c>
      <c r="I2438">
        <v>20</v>
      </c>
      <c r="J2438">
        <v>0</v>
      </c>
      <c r="K2438" t="s">
        <v>60</v>
      </c>
      <c r="L2438" t="s">
        <v>19</v>
      </c>
      <c r="M2438" t="s">
        <v>20</v>
      </c>
      <c r="N2438" t="s">
        <v>22</v>
      </c>
      <c r="O2438" t="s">
        <v>22</v>
      </c>
      <c r="P2438" t="s">
        <v>4773</v>
      </c>
      <c r="Q2438" t="s">
        <v>4396</v>
      </c>
      <c r="R2438" t="s">
        <v>4409</v>
      </c>
      <c r="S2438" t="s">
        <v>4398</v>
      </c>
      <c r="T2438" t="s">
        <v>5189</v>
      </c>
      <c r="U2438" t="s">
        <v>8822</v>
      </c>
      <c r="V2438">
        <v>2005</v>
      </c>
      <c r="W2438" s="1">
        <v>45881</v>
      </c>
      <c r="X2438" t="s">
        <v>4394</v>
      </c>
      <c r="Y2438" t="s">
        <v>4151</v>
      </c>
      <c r="Z2438" t="s">
        <v>3987</v>
      </c>
      <c r="AA2438" t="s">
        <v>4026</v>
      </c>
      <c r="AB2438" t="s">
        <v>4009</v>
      </c>
      <c r="AC2438" t="s">
        <v>3997</v>
      </c>
      <c r="AD2438">
        <v>194.1</v>
      </c>
      <c r="AE2438">
        <v>266.05</v>
      </c>
      <c r="AF2438" t="s">
        <v>3975</v>
      </c>
      <c r="AG2438" s="1"/>
      <c r="AJ2438" t="s">
        <v>3975</v>
      </c>
      <c r="AL2438" s="1"/>
      <c r="AM2438" s="1"/>
      <c r="AO2438">
        <v>911.87999999999988</v>
      </c>
      <c r="AP2438">
        <v>0.2</v>
      </c>
      <c r="AQ2438">
        <v>182.37599999999998</v>
      </c>
      <c r="AR2438">
        <v>729.50399999999991</v>
      </c>
      <c r="AS2438">
        <v>729.50399999999991</v>
      </c>
      <c r="AT2438">
        <v>582.29999999999995</v>
      </c>
      <c r="AU2438">
        <v>147.20399999999995</v>
      </c>
      <c r="AV2438">
        <v>3</v>
      </c>
      <c r="AW2438">
        <v>1</v>
      </c>
    </row>
    <row r="2439" spans="1:49" x14ac:dyDescent="0.3">
      <c r="A2439" t="s">
        <v>3204</v>
      </c>
      <c r="B2439" s="1">
        <v>45476</v>
      </c>
      <c r="C2439" s="1">
        <v>45599</v>
      </c>
      <c r="D2439" s="1">
        <v>45364</v>
      </c>
      <c r="E2439" t="s">
        <v>889</v>
      </c>
      <c r="F2439" t="s">
        <v>1468</v>
      </c>
      <c r="G2439">
        <v>1</v>
      </c>
      <c r="H2439">
        <v>77.53</v>
      </c>
      <c r="I2439">
        <v>0</v>
      </c>
      <c r="J2439">
        <v>15</v>
      </c>
      <c r="K2439" t="s">
        <v>35</v>
      </c>
      <c r="L2439" t="s">
        <v>19</v>
      </c>
      <c r="M2439" t="s">
        <v>30</v>
      </c>
      <c r="N2439" t="s">
        <v>52</v>
      </c>
      <c r="O2439" t="s">
        <v>153</v>
      </c>
      <c r="P2439" t="s">
        <v>4565</v>
      </c>
      <c r="Q2439" t="s">
        <v>4396</v>
      </c>
      <c r="R2439" t="s">
        <v>4409</v>
      </c>
      <c r="S2439" t="s">
        <v>4434</v>
      </c>
      <c r="T2439" t="s">
        <v>5031</v>
      </c>
      <c r="U2439" t="s">
        <v>8731</v>
      </c>
      <c r="V2439">
        <v>1990</v>
      </c>
      <c r="W2439" s="1">
        <v>45487</v>
      </c>
      <c r="X2439" t="s">
        <v>4404</v>
      </c>
      <c r="Y2439" t="s">
        <v>4145</v>
      </c>
      <c r="Z2439" t="s">
        <v>4014</v>
      </c>
      <c r="AA2439" t="s">
        <v>4049</v>
      </c>
      <c r="AB2439" t="s">
        <v>4020</v>
      </c>
      <c r="AC2439" t="s">
        <v>3992</v>
      </c>
      <c r="AD2439">
        <v>58.66</v>
      </c>
      <c r="AE2439">
        <v>73.38</v>
      </c>
      <c r="AF2439" t="s">
        <v>3975</v>
      </c>
      <c r="AG2439" s="1"/>
      <c r="AJ2439" t="s">
        <v>3975</v>
      </c>
      <c r="AK2439" t="s">
        <v>5224</v>
      </c>
      <c r="AL2439" s="1">
        <v>45298</v>
      </c>
      <c r="AM2439" s="1">
        <v>45311</v>
      </c>
      <c r="AN2439" t="s">
        <v>26</v>
      </c>
      <c r="AO2439">
        <v>77.53</v>
      </c>
      <c r="AP2439">
        <v>0</v>
      </c>
      <c r="AQ2439">
        <v>0</v>
      </c>
      <c r="AR2439">
        <v>77.53</v>
      </c>
      <c r="AS2439">
        <v>92.53</v>
      </c>
      <c r="AT2439">
        <v>58.66</v>
      </c>
      <c r="AU2439">
        <v>3.8700000000000045</v>
      </c>
      <c r="AV2439">
        <v>-235</v>
      </c>
      <c r="AW2439">
        <v>123</v>
      </c>
    </row>
    <row r="2440" spans="1:49" x14ac:dyDescent="0.3">
      <c r="A2440" t="s">
        <v>3205</v>
      </c>
      <c r="B2440" s="1">
        <v>45323</v>
      </c>
      <c r="C2440" s="1">
        <v>45295</v>
      </c>
      <c r="D2440" s="1">
        <v>45444</v>
      </c>
      <c r="E2440" t="s">
        <v>418</v>
      </c>
      <c r="F2440" t="s">
        <v>192</v>
      </c>
      <c r="G2440">
        <v>1</v>
      </c>
      <c r="H2440">
        <v>76.23</v>
      </c>
      <c r="I2440">
        <v>20</v>
      </c>
      <c r="J2440">
        <v>0</v>
      </c>
      <c r="K2440" t="s">
        <v>60</v>
      </c>
      <c r="L2440" t="s">
        <v>26</v>
      </c>
      <c r="M2440" t="s">
        <v>30</v>
      </c>
      <c r="N2440" t="s">
        <v>22</v>
      </c>
      <c r="O2440" t="s">
        <v>98</v>
      </c>
      <c r="P2440" t="s">
        <v>4885</v>
      </c>
      <c r="Q2440" t="s">
        <v>4396</v>
      </c>
      <c r="R2440" t="s">
        <v>4390</v>
      </c>
      <c r="S2440" t="s">
        <v>4386</v>
      </c>
      <c r="T2440" t="s">
        <v>4886</v>
      </c>
      <c r="U2440" t="s">
        <v>4887</v>
      </c>
      <c r="V2440">
        <v>1990</v>
      </c>
      <c r="W2440" s="1">
        <v>45089</v>
      </c>
      <c r="X2440" t="s">
        <v>4419</v>
      </c>
      <c r="Y2440" t="s">
        <v>4052</v>
      </c>
      <c r="Z2440" t="s">
        <v>3987</v>
      </c>
      <c r="AA2440" t="s">
        <v>3988</v>
      </c>
      <c r="AB2440" t="s">
        <v>4032</v>
      </c>
      <c r="AC2440" t="s">
        <v>3992</v>
      </c>
      <c r="AD2440">
        <v>0</v>
      </c>
      <c r="AE2440">
        <v>84.56</v>
      </c>
      <c r="AF2440" t="s">
        <v>3975</v>
      </c>
      <c r="AG2440" s="1"/>
      <c r="AJ2440" t="s">
        <v>3975</v>
      </c>
      <c r="AK2440" t="s">
        <v>5229</v>
      </c>
      <c r="AL2440" s="1">
        <v>45421</v>
      </c>
      <c r="AM2440" s="1">
        <v>45444</v>
      </c>
      <c r="AN2440" t="s">
        <v>5225</v>
      </c>
      <c r="AO2440">
        <v>76.23</v>
      </c>
      <c r="AP2440">
        <v>0.2</v>
      </c>
      <c r="AQ2440">
        <v>15.246000000000002</v>
      </c>
      <c r="AR2440">
        <v>60.984000000000002</v>
      </c>
      <c r="AS2440">
        <v>60.984000000000002</v>
      </c>
      <c r="AT2440">
        <v>0</v>
      </c>
      <c r="AU2440">
        <v>60.984000000000002</v>
      </c>
      <c r="AV2440">
        <v>149</v>
      </c>
      <c r="AW2440">
        <v>-28</v>
      </c>
    </row>
    <row r="2441" spans="1:49" x14ac:dyDescent="0.3">
      <c r="A2441" t="s">
        <v>3206</v>
      </c>
      <c r="B2441" s="1">
        <v>45457</v>
      </c>
      <c r="C2441" s="1">
        <v>45460</v>
      </c>
      <c r="D2441" s="1">
        <v>45469</v>
      </c>
      <c r="E2441" t="s">
        <v>424</v>
      </c>
      <c r="F2441" t="s">
        <v>90</v>
      </c>
      <c r="G2441">
        <v>1</v>
      </c>
      <c r="H2441">
        <v>254.68</v>
      </c>
      <c r="I2441">
        <v>0</v>
      </c>
      <c r="J2441">
        <v>35</v>
      </c>
      <c r="K2441" t="s">
        <v>42</v>
      </c>
      <c r="L2441" t="s">
        <v>19</v>
      </c>
      <c r="M2441" t="s">
        <v>30</v>
      </c>
      <c r="N2441" t="s">
        <v>22</v>
      </c>
      <c r="O2441" t="s">
        <v>22</v>
      </c>
      <c r="P2441" t="s">
        <v>4708</v>
      </c>
      <c r="Q2441" t="s">
        <v>4384</v>
      </c>
      <c r="R2441" t="s">
        <v>4412</v>
      </c>
      <c r="S2441" t="s">
        <v>4391</v>
      </c>
      <c r="T2441" t="s">
        <v>4709</v>
      </c>
      <c r="U2441" t="s">
        <v>8546</v>
      </c>
      <c r="V2441">
        <v>1971</v>
      </c>
      <c r="W2441" s="1">
        <v>44928</v>
      </c>
      <c r="X2441" t="s">
        <v>4388</v>
      </c>
      <c r="Y2441" t="s">
        <v>4010</v>
      </c>
      <c r="Z2441" t="s">
        <v>3971</v>
      </c>
      <c r="AA2441" t="s">
        <v>4011</v>
      </c>
      <c r="AB2441" t="s">
        <v>3996</v>
      </c>
      <c r="AC2441" t="s">
        <v>3980</v>
      </c>
      <c r="AD2441">
        <v>179.78</v>
      </c>
      <c r="AE2441">
        <v>224.19</v>
      </c>
      <c r="AF2441" t="s">
        <v>3975</v>
      </c>
      <c r="AG2441" s="1"/>
      <c r="AJ2441" t="s">
        <v>3975</v>
      </c>
      <c r="AL2441" s="1"/>
      <c r="AM2441" s="1"/>
      <c r="AO2441">
        <v>254.68</v>
      </c>
      <c r="AP2441">
        <v>0</v>
      </c>
      <c r="AQ2441">
        <v>0</v>
      </c>
      <c r="AR2441">
        <v>254.68</v>
      </c>
      <c r="AS2441">
        <v>289.68</v>
      </c>
      <c r="AT2441">
        <v>179.78</v>
      </c>
      <c r="AU2441">
        <v>39.900000000000006</v>
      </c>
      <c r="AV2441">
        <v>9</v>
      </c>
      <c r="AW2441">
        <v>3</v>
      </c>
    </row>
    <row r="2442" spans="1:49" x14ac:dyDescent="0.3">
      <c r="A2442" t="s">
        <v>3207</v>
      </c>
      <c r="B2442" s="1">
        <v>45374</v>
      </c>
      <c r="C2442" s="1">
        <v>45381</v>
      </c>
      <c r="D2442" s="1">
        <v>45295</v>
      </c>
      <c r="E2442" t="s">
        <v>687</v>
      </c>
      <c r="F2442" t="s">
        <v>1119</v>
      </c>
      <c r="G2442">
        <v>1</v>
      </c>
      <c r="H2442">
        <v>147.6</v>
      </c>
      <c r="I2442">
        <v>15</v>
      </c>
      <c r="J2442">
        <v>25</v>
      </c>
      <c r="K2442" t="s">
        <v>35</v>
      </c>
      <c r="L2442" t="s">
        <v>43</v>
      </c>
      <c r="M2442" t="s">
        <v>20</v>
      </c>
      <c r="N2442" t="s">
        <v>22</v>
      </c>
      <c r="O2442" t="s">
        <v>153</v>
      </c>
      <c r="P2442" t="s">
        <v>4503</v>
      </c>
      <c r="Q2442" t="s">
        <v>4396</v>
      </c>
      <c r="R2442" t="s">
        <v>4385</v>
      </c>
      <c r="S2442" t="s">
        <v>4406</v>
      </c>
      <c r="T2442" t="s">
        <v>4504</v>
      </c>
      <c r="U2442" t="s">
        <v>8459</v>
      </c>
      <c r="V2442">
        <v>1986</v>
      </c>
      <c r="W2442" s="1">
        <v>45282</v>
      </c>
      <c r="X2442" t="s">
        <v>4419</v>
      </c>
      <c r="Y2442" t="s">
        <v>4031</v>
      </c>
      <c r="Z2442" t="s">
        <v>3977</v>
      </c>
      <c r="AA2442" t="s">
        <v>3991</v>
      </c>
      <c r="AB2442" t="s">
        <v>4032</v>
      </c>
      <c r="AC2442" t="s">
        <v>3992</v>
      </c>
      <c r="AD2442">
        <v>116.96</v>
      </c>
      <c r="AE2442">
        <v>170.67</v>
      </c>
      <c r="AF2442" t="s">
        <v>3975</v>
      </c>
      <c r="AG2442" s="1"/>
      <c r="AJ2442" t="s">
        <v>3975</v>
      </c>
      <c r="AK2442" t="s">
        <v>5224</v>
      </c>
      <c r="AL2442" s="1">
        <v>45298</v>
      </c>
      <c r="AM2442" s="1">
        <v>45311</v>
      </c>
      <c r="AN2442" t="s">
        <v>26</v>
      </c>
      <c r="AO2442">
        <v>147.6</v>
      </c>
      <c r="AP2442">
        <v>0.15</v>
      </c>
      <c r="AQ2442">
        <v>22.139999999999997</v>
      </c>
      <c r="AR2442">
        <v>125.46</v>
      </c>
      <c r="AS2442">
        <v>150.45999999999998</v>
      </c>
      <c r="AT2442">
        <v>116.96</v>
      </c>
      <c r="AU2442">
        <v>-16.5</v>
      </c>
      <c r="AV2442">
        <v>-86</v>
      </c>
      <c r="AW2442">
        <v>7</v>
      </c>
    </row>
    <row r="2443" spans="1:49" x14ac:dyDescent="0.3">
      <c r="A2443" t="s">
        <v>3208</v>
      </c>
      <c r="B2443" s="1">
        <v>45524</v>
      </c>
      <c r="C2443" s="1">
        <v>45528</v>
      </c>
      <c r="D2443" s="1">
        <v>45535</v>
      </c>
      <c r="E2443" t="s">
        <v>2051</v>
      </c>
      <c r="F2443" t="s">
        <v>534</v>
      </c>
      <c r="G2443">
        <v>1</v>
      </c>
      <c r="H2443">
        <v>18.7</v>
      </c>
      <c r="I2443">
        <v>0</v>
      </c>
      <c r="J2443">
        <v>0</v>
      </c>
      <c r="K2443" t="s">
        <v>18</v>
      </c>
      <c r="L2443" t="s">
        <v>43</v>
      </c>
      <c r="M2443" t="s">
        <v>30</v>
      </c>
      <c r="N2443" t="s">
        <v>31</v>
      </c>
      <c r="O2443" t="s">
        <v>22</v>
      </c>
      <c r="P2443" t="s">
        <v>4395</v>
      </c>
      <c r="Q2443" t="s">
        <v>4396</v>
      </c>
      <c r="R2443" t="s">
        <v>4397</v>
      </c>
      <c r="S2443" t="s">
        <v>4398</v>
      </c>
      <c r="T2443" t="s">
        <v>4399</v>
      </c>
      <c r="U2443" t="s">
        <v>8422</v>
      </c>
      <c r="V2443">
        <v>1975</v>
      </c>
      <c r="W2443" s="1">
        <v>45587</v>
      </c>
      <c r="X2443" t="s">
        <v>4388</v>
      </c>
      <c r="Y2443" t="s">
        <v>4021</v>
      </c>
      <c r="Z2443" t="s">
        <v>3994</v>
      </c>
      <c r="AA2443" t="s">
        <v>4006</v>
      </c>
      <c r="AB2443" t="s">
        <v>3996</v>
      </c>
      <c r="AC2443" t="s">
        <v>3997</v>
      </c>
      <c r="AD2443">
        <v>17.190000000000001</v>
      </c>
      <c r="AE2443">
        <v>20.5</v>
      </c>
      <c r="AF2443" t="s">
        <v>3975</v>
      </c>
      <c r="AG2443" s="1"/>
      <c r="AJ2443" t="s">
        <v>3975</v>
      </c>
      <c r="AL2443" s="1"/>
      <c r="AM2443" s="1"/>
      <c r="AO2443">
        <v>18.7</v>
      </c>
      <c r="AP2443">
        <v>0</v>
      </c>
      <c r="AQ2443">
        <v>0</v>
      </c>
      <c r="AR2443">
        <v>18.7</v>
      </c>
      <c r="AS2443">
        <v>18.7</v>
      </c>
      <c r="AT2443">
        <v>17.190000000000001</v>
      </c>
      <c r="AU2443">
        <v>1.509999999999998</v>
      </c>
      <c r="AV2443">
        <v>7</v>
      </c>
      <c r="AW2443">
        <v>4</v>
      </c>
    </row>
    <row r="2444" spans="1:49" x14ac:dyDescent="0.3">
      <c r="A2444" t="s">
        <v>3209</v>
      </c>
      <c r="B2444" s="1">
        <v>45594</v>
      </c>
      <c r="C2444" s="1">
        <v>45596</v>
      </c>
      <c r="D2444" s="1">
        <v>45599</v>
      </c>
      <c r="E2444" t="s">
        <v>1233</v>
      </c>
      <c r="F2444" t="s">
        <v>1290</v>
      </c>
      <c r="G2444">
        <v>2</v>
      </c>
      <c r="H2444">
        <v>28.65</v>
      </c>
      <c r="I2444">
        <v>20</v>
      </c>
      <c r="J2444">
        <v>25</v>
      </c>
      <c r="K2444" t="s">
        <v>60</v>
      </c>
      <c r="L2444" t="s">
        <v>26</v>
      </c>
      <c r="M2444" t="s">
        <v>36</v>
      </c>
      <c r="N2444" t="s">
        <v>22</v>
      </c>
      <c r="O2444" t="s">
        <v>22</v>
      </c>
      <c r="P2444" t="s">
        <v>4554</v>
      </c>
      <c r="Q2444" t="s">
        <v>4396</v>
      </c>
      <c r="R2444" t="s">
        <v>4409</v>
      </c>
      <c r="S2444" t="s">
        <v>4398</v>
      </c>
      <c r="T2444" t="s">
        <v>4555</v>
      </c>
      <c r="U2444" t="s">
        <v>8473</v>
      </c>
      <c r="V2444">
        <v>1994</v>
      </c>
      <c r="W2444" s="1">
        <v>45730</v>
      </c>
      <c r="X2444" t="s">
        <v>4394</v>
      </c>
      <c r="Y2444" t="s">
        <v>4066</v>
      </c>
      <c r="Z2444" t="s">
        <v>3987</v>
      </c>
      <c r="AA2444" t="s">
        <v>3999</v>
      </c>
      <c r="AB2444" t="s">
        <v>4002</v>
      </c>
      <c r="AC2444" t="s">
        <v>3997</v>
      </c>
      <c r="AD2444">
        <v>22.54</v>
      </c>
      <c r="AE2444">
        <v>33.46</v>
      </c>
      <c r="AF2444" t="s">
        <v>3975</v>
      </c>
      <c r="AG2444" s="1"/>
      <c r="AJ2444" t="s">
        <v>3975</v>
      </c>
      <c r="AL2444" s="1"/>
      <c r="AM2444" s="1"/>
      <c r="AO2444">
        <v>57.3</v>
      </c>
      <c r="AP2444">
        <v>0.2</v>
      </c>
      <c r="AQ2444">
        <v>11.46</v>
      </c>
      <c r="AR2444">
        <v>45.839999999999996</v>
      </c>
      <c r="AS2444">
        <v>70.84</v>
      </c>
      <c r="AT2444">
        <v>45.08</v>
      </c>
      <c r="AU2444">
        <v>-24.240000000000002</v>
      </c>
      <c r="AV2444">
        <v>3</v>
      </c>
      <c r="AW2444">
        <v>2</v>
      </c>
    </row>
    <row r="2445" spans="1:49" x14ac:dyDescent="0.3">
      <c r="A2445" t="s">
        <v>3210</v>
      </c>
      <c r="B2445" s="1">
        <v>45416</v>
      </c>
      <c r="C2445" s="1">
        <v>45420</v>
      </c>
      <c r="D2445" s="1">
        <v>45631</v>
      </c>
      <c r="E2445" t="s">
        <v>399</v>
      </c>
      <c r="F2445" t="s">
        <v>701</v>
      </c>
      <c r="G2445">
        <v>2</v>
      </c>
      <c r="H2445">
        <v>66.430000000000007</v>
      </c>
      <c r="I2445">
        <v>20</v>
      </c>
      <c r="J2445">
        <v>0</v>
      </c>
      <c r="K2445" t="s">
        <v>18</v>
      </c>
      <c r="L2445" t="s">
        <v>26</v>
      </c>
      <c r="M2445" t="s">
        <v>30</v>
      </c>
      <c r="N2445" t="s">
        <v>22</v>
      </c>
      <c r="O2445" t="s">
        <v>22</v>
      </c>
      <c r="P2445" t="s">
        <v>4515</v>
      </c>
      <c r="Q2445" t="s">
        <v>4384</v>
      </c>
      <c r="R2445" t="s">
        <v>4390</v>
      </c>
      <c r="S2445" t="s">
        <v>4398</v>
      </c>
      <c r="T2445" t="s">
        <v>4516</v>
      </c>
      <c r="U2445" t="s">
        <v>8462</v>
      </c>
      <c r="V2445">
        <v>1985</v>
      </c>
      <c r="W2445" s="1">
        <v>45339</v>
      </c>
      <c r="X2445" t="s">
        <v>4404</v>
      </c>
      <c r="Y2445" t="s">
        <v>4005</v>
      </c>
      <c r="Z2445" t="s">
        <v>3994</v>
      </c>
      <c r="AA2445" t="s">
        <v>4006</v>
      </c>
      <c r="AB2445" t="s">
        <v>3979</v>
      </c>
      <c r="AC2445" t="s">
        <v>3974</v>
      </c>
      <c r="AD2445">
        <v>61.91</v>
      </c>
      <c r="AE2445">
        <v>77.849999999999994</v>
      </c>
      <c r="AF2445" t="s">
        <v>3975</v>
      </c>
      <c r="AG2445" s="1"/>
      <c r="AJ2445" t="s">
        <v>3975</v>
      </c>
      <c r="AL2445" s="1"/>
      <c r="AM2445" s="1"/>
      <c r="AO2445">
        <v>132.86000000000001</v>
      </c>
      <c r="AP2445">
        <v>0.2</v>
      </c>
      <c r="AQ2445">
        <v>26.572000000000003</v>
      </c>
      <c r="AR2445">
        <v>106.28800000000001</v>
      </c>
      <c r="AS2445">
        <v>106.28800000000001</v>
      </c>
      <c r="AT2445">
        <v>123.82</v>
      </c>
      <c r="AU2445">
        <v>-17.531999999999982</v>
      </c>
      <c r="AV2445">
        <v>211</v>
      </c>
      <c r="AW2445">
        <v>4</v>
      </c>
    </row>
    <row r="2446" spans="1:49" x14ac:dyDescent="0.3">
      <c r="A2446" t="s">
        <v>3211</v>
      </c>
      <c r="B2446" s="1">
        <v>45350</v>
      </c>
      <c r="C2446" s="1">
        <v>45354</v>
      </c>
      <c r="D2446" s="1">
        <v>45476</v>
      </c>
      <c r="E2446" t="s">
        <v>1462</v>
      </c>
      <c r="F2446" t="s">
        <v>269</v>
      </c>
      <c r="G2446">
        <v>2</v>
      </c>
      <c r="H2446">
        <v>297.14</v>
      </c>
      <c r="I2446">
        <v>0</v>
      </c>
      <c r="J2446">
        <v>25</v>
      </c>
      <c r="K2446" t="s">
        <v>18</v>
      </c>
      <c r="L2446" t="s">
        <v>43</v>
      </c>
      <c r="M2446" t="s">
        <v>20</v>
      </c>
      <c r="N2446" t="s">
        <v>22</v>
      </c>
      <c r="O2446" t="s">
        <v>94</v>
      </c>
      <c r="P2446" t="s">
        <v>4837</v>
      </c>
      <c r="Q2446" t="s">
        <v>4396</v>
      </c>
      <c r="R2446" t="s">
        <v>4416</v>
      </c>
      <c r="S2446" t="s">
        <v>4434</v>
      </c>
      <c r="T2446" t="s">
        <v>4838</v>
      </c>
      <c r="U2446" t="s">
        <v>8614</v>
      </c>
      <c r="V2446">
        <v>1998</v>
      </c>
      <c r="W2446" s="1">
        <v>45679</v>
      </c>
      <c r="X2446" t="s">
        <v>4394</v>
      </c>
      <c r="Y2446" t="s">
        <v>4121</v>
      </c>
      <c r="Z2446" t="s">
        <v>3977</v>
      </c>
      <c r="AA2446" t="s">
        <v>3978</v>
      </c>
      <c r="AB2446" t="s">
        <v>3983</v>
      </c>
      <c r="AC2446" t="s">
        <v>3974</v>
      </c>
      <c r="AD2446">
        <v>194.25</v>
      </c>
      <c r="AE2446">
        <v>299.77</v>
      </c>
      <c r="AF2446" t="s">
        <v>3975</v>
      </c>
      <c r="AG2446" s="1"/>
      <c r="AJ2446" t="s">
        <v>3975</v>
      </c>
      <c r="AK2446" t="s">
        <v>5223</v>
      </c>
      <c r="AL2446" s="1">
        <v>45537</v>
      </c>
      <c r="AM2446" s="1">
        <v>45567</v>
      </c>
      <c r="AN2446" t="s">
        <v>5225</v>
      </c>
      <c r="AO2446">
        <v>594.28</v>
      </c>
      <c r="AP2446">
        <v>0</v>
      </c>
      <c r="AQ2446">
        <v>0</v>
      </c>
      <c r="AR2446">
        <v>594.28</v>
      </c>
      <c r="AS2446">
        <v>619.28</v>
      </c>
      <c r="AT2446">
        <v>388.5</v>
      </c>
      <c r="AU2446">
        <v>180.77999999999997</v>
      </c>
      <c r="AV2446">
        <v>122</v>
      </c>
      <c r="AW2446">
        <v>4</v>
      </c>
    </row>
    <row r="2447" spans="1:49" x14ac:dyDescent="0.3">
      <c r="A2447" t="s">
        <v>3212</v>
      </c>
      <c r="B2447" s="1">
        <v>45477</v>
      </c>
      <c r="C2447" s="1">
        <v>45600</v>
      </c>
      <c r="D2447" s="1">
        <v>45394</v>
      </c>
      <c r="E2447" t="s">
        <v>342</v>
      </c>
      <c r="F2447" t="s">
        <v>587</v>
      </c>
      <c r="G2447">
        <v>1</v>
      </c>
      <c r="H2447">
        <v>135.97</v>
      </c>
      <c r="I2447">
        <v>3</v>
      </c>
      <c r="J2447">
        <v>25</v>
      </c>
      <c r="K2447" t="s">
        <v>18</v>
      </c>
      <c r="L2447" t="s">
        <v>19</v>
      </c>
      <c r="M2447" t="s">
        <v>20</v>
      </c>
      <c r="N2447" t="s">
        <v>22</v>
      </c>
      <c r="O2447" t="s">
        <v>242</v>
      </c>
      <c r="P2447" t="s">
        <v>4505</v>
      </c>
      <c r="Q2447" t="s">
        <v>4384</v>
      </c>
      <c r="R2447" t="s">
        <v>4416</v>
      </c>
      <c r="S2447" t="s">
        <v>4434</v>
      </c>
      <c r="T2447" t="s">
        <v>4506</v>
      </c>
      <c r="U2447" t="s">
        <v>4507</v>
      </c>
      <c r="V2447">
        <v>1981</v>
      </c>
      <c r="W2447" s="1">
        <v>45963</v>
      </c>
      <c r="X2447" t="s">
        <v>4388</v>
      </c>
      <c r="Y2447" t="s">
        <v>4001</v>
      </c>
      <c r="Z2447" t="s">
        <v>3987</v>
      </c>
      <c r="AA2447" t="s">
        <v>3988</v>
      </c>
      <c r="AB2447" t="s">
        <v>4002</v>
      </c>
      <c r="AC2447" t="s">
        <v>3980</v>
      </c>
      <c r="AD2447">
        <v>80.290000000000006</v>
      </c>
      <c r="AE2447">
        <v>118.6</v>
      </c>
      <c r="AF2447" t="s">
        <v>3975</v>
      </c>
      <c r="AG2447" s="1"/>
      <c r="AJ2447" t="s">
        <v>3975</v>
      </c>
      <c r="AK2447" t="s">
        <v>5222</v>
      </c>
      <c r="AL2447" s="1">
        <v>45809</v>
      </c>
      <c r="AM2447" s="1">
        <v>45857</v>
      </c>
      <c r="AN2447" t="s">
        <v>19</v>
      </c>
      <c r="AO2447">
        <v>135.97</v>
      </c>
      <c r="AP2447">
        <v>0.03</v>
      </c>
      <c r="AQ2447">
        <v>4.0790999999999995</v>
      </c>
      <c r="AR2447">
        <v>131.89089999999999</v>
      </c>
      <c r="AS2447">
        <v>156.89089999999999</v>
      </c>
      <c r="AT2447">
        <v>80.290000000000006</v>
      </c>
      <c r="AU2447">
        <v>26.600899999999982</v>
      </c>
      <c r="AV2447">
        <v>-206</v>
      </c>
      <c r="AW2447">
        <v>123</v>
      </c>
    </row>
    <row r="2448" spans="1:49" x14ac:dyDescent="0.3">
      <c r="A2448" t="s">
        <v>3213</v>
      </c>
      <c r="B2448" s="1">
        <v>45499</v>
      </c>
      <c r="C2448" s="1">
        <v>45501</v>
      </c>
      <c r="D2448" s="1">
        <v>45503</v>
      </c>
      <c r="E2448" t="s">
        <v>1926</v>
      </c>
      <c r="F2448" t="s">
        <v>373</v>
      </c>
      <c r="G2448">
        <v>1</v>
      </c>
      <c r="H2448">
        <v>150.37</v>
      </c>
      <c r="I2448">
        <v>0</v>
      </c>
      <c r="J2448">
        <v>25</v>
      </c>
      <c r="K2448" t="s">
        <v>42</v>
      </c>
      <c r="L2448" t="s">
        <v>26</v>
      </c>
      <c r="M2448" t="s">
        <v>20</v>
      </c>
      <c r="N2448" t="s">
        <v>22</v>
      </c>
      <c r="O2448" t="s">
        <v>22</v>
      </c>
      <c r="P2448" t="s">
        <v>4715</v>
      </c>
      <c r="Q2448" t="s">
        <v>4384</v>
      </c>
      <c r="R2448" t="s">
        <v>4412</v>
      </c>
      <c r="S2448" t="s">
        <v>4406</v>
      </c>
      <c r="T2448" t="s">
        <v>4954</v>
      </c>
      <c r="U2448" t="s">
        <v>4955</v>
      </c>
      <c r="V2448">
        <v>1986</v>
      </c>
      <c r="W2448" s="1">
        <v>45529</v>
      </c>
      <c r="X2448" t="s">
        <v>4404</v>
      </c>
      <c r="Y2448" t="s">
        <v>4146</v>
      </c>
      <c r="Z2448" t="s">
        <v>3977</v>
      </c>
      <c r="AA2448" t="s">
        <v>4072</v>
      </c>
      <c r="AB2448" t="s">
        <v>4002</v>
      </c>
      <c r="AC2448" t="s">
        <v>3980</v>
      </c>
      <c r="AD2448">
        <v>92.27</v>
      </c>
      <c r="AE2448">
        <v>136.15</v>
      </c>
      <c r="AF2448" t="s">
        <v>3975</v>
      </c>
      <c r="AG2448" s="1"/>
      <c r="AJ2448" t="s">
        <v>3975</v>
      </c>
      <c r="AL2448" s="1"/>
      <c r="AM2448" s="1"/>
      <c r="AO2448">
        <v>150.37</v>
      </c>
      <c r="AP2448">
        <v>0</v>
      </c>
      <c r="AQ2448">
        <v>0</v>
      </c>
      <c r="AR2448">
        <v>150.37</v>
      </c>
      <c r="AS2448">
        <v>175.37</v>
      </c>
      <c r="AT2448">
        <v>92.27</v>
      </c>
      <c r="AU2448">
        <v>33.100000000000009</v>
      </c>
      <c r="AV2448">
        <v>2</v>
      </c>
      <c r="AW2448">
        <v>2</v>
      </c>
    </row>
    <row r="2449" spans="1:49" x14ac:dyDescent="0.3">
      <c r="A2449" t="s">
        <v>3214</v>
      </c>
      <c r="B2449" s="1">
        <v>45569</v>
      </c>
      <c r="C2449" s="1">
        <v>45579</v>
      </c>
      <c r="D2449" s="1">
        <v>45580</v>
      </c>
      <c r="E2449" t="s">
        <v>1021</v>
      </c>
      <c r="F2449" t="s">
        <v>76</v>
      </c>
      <c r="G2449">
        <v>1</v>
      </c>
      <c r="H2449">
        <v>138.26</v>
      </c>
      <c r="I2449">
        <v>25</v>
      </c>
      <c r="J2449">
        <v>15</v>
      </c>
      <c r="K2449" t="s">
        <v>35</v>
      </c>
      <c r="L2449" t="s">
        <v>19</v>
      </c>
      <c r="M2449" t="s">
        <v>30</v>
      </c>
      <c r="N2449" t="s">
        <v>22</v>
      </c>
      <c r="O2449" t="s">
        <v>98</v>
      </c>
      <c r="P2449" t="s">
        <v>4538</v>
      </c>
      <c r="Q2449" t="s">
        <v>4384</v>
      </c>
      <c r="R2449" t="s">
        <v>4385</v>
      </c>
      <c r="S2449" t="s">
        <v>4391</v>
      </c>
      <c r="T2449" t="s">
        <v>4539</v>
      </c>
      <c r="U2449" t="s">
        <v>4540</v>
      </c>
      <c r="V2449">
        <v>1977</v>
      </c>
      <c r="W2449" s="1">
        <v>45894</v>
      </c>
      <c r="X2449" t="s">
        <v>4404</v>
      </c>
      <c r="Y2449" t="s">
        <v>4078</v>
      </c>
      <c r="Z2449" t="s">
        <v>3994</v>
      </c>
      <c r="AA2449" t="s">
        <v>4043</v>
      </c>
      <c r="AB2449" t="s">
        <v>3979</v>
      </c>
      <c r="AC2449" t="s">
        <v>3992</v>
      </c>
      <c r="AD2449">
        <v>113.63</v>
      </c>
      <c r="AE2449">
        <v>140.25</v>
      </c>
      <c r="AF2449" t="s">
        <v>3975</v>
      </c>
      <c r="AG2449" s="1"/>
      <c r="AJ2449" t="s">
        <v>3975</v>
      </c>
      <c r="AK2449" t="s">
        <v>5229</v>
      </c>
      <c r="AL2449" s="1">
        <v>45421</v>
      </c>
      <c r="AM2449" s="1">
        <v>45444</v>
      </c>
      <c r="AN2449" t="s">
        <v>5225</v>
      </c>
      <c r="AO2449">
        <v>138.26</v>
      </c>
      <c r="AP2449">
        <v>0.25</v>
      </c>
      <c r="AQ2449">
        <v>34.564999999999998</v>
      </c>
      <c r="AR2449">
        <v>103.69499999999999</v>
      </c>
      <c r="AS2449">
        <v>118.69499999999999</v>
      </c>
      <c r="AT2449">
        <v>113.63</v>
      </c>
      <c r="AU2449">
        <v>-24.935000000000002</v>
      </c>
      <c r="AV2449">
        <v>1</v>
      </c>
      <c r="AW2449">
        <v>10</v>
      </c>
    </row>
    <row r="2450" spans="1:49" x14ac:dyDescent="0.3">
      <c r="A2450" t="s">
        <v>3215</v>
      </c>
      <c r="B2450" s="1">
        <v>45590</v>
      </c>
      <c r="C2450" s="1">
        <v>45593</v>
      </c>
      <c r="D2450" s="1">
        <v>45597</v>
      </c>
      <c r="E2450" t="s">
        <v>1267</v>
      </c>
      <c r="F2450" t="s">
        <v>741</v>
      </c>
      <c r="G2450">
        <v>5</v>
      </c>
      <c r="H2450">
        <v>151.25</v>
      </c>
      <c r="I2450">
        <v>10</v>
      </c>
      <c r="J2450">
        <v>15</v>
      </c>
      <c r="K2450" t="s">
        <v>60</v>
      </c>
      <c r="L2450" t="s">
        <v>26</v>
      </c>
      <c r="M2450" t="s">
        <v>47</v>
      </c>
      <c r="N2450" t="s">
        <v>22</v>
      </c>
      <c r="O2450" t="s">
        <v>48</v>
      </c>
      <c r="P2450" t="s">
        <v>4724</v>
      </c>
      <c r="Q2450" t="s">
        <v>4396</v>
      </c>
      <c r="R2450" t="s">
        <v>4390</v>
      </c>
      <c r="S2450" t="s">
        <v>4406</v>
      </c>
      <c r="T2450" t="s">
        <v>4801</v>
      </c>
      <c r="U2450" t="s">
        <v>8597</v>
      </c>
      <c r="V2450">
        <v>1992</v>
      </c>
      <c r="W2450" s="1">
        <v>44990</v>
      </c>
      <c r="X2450" t="s">
        <v>4404</v>
      </c>
      <c r="Y2450" t="s">
        <v>4103</v>
      </c>
      <c r="Z2450" t="s">
        <v>3971</v>
      </c>
      <c r="AA2450" t="s">
        <v>4019</v>
      </c>
      <c r="AB2450" t="s">
        <v>4009</v>
      </c>
      <c r="AC2450" t="s">
        <v>3997</v>
      </c>
      <c r="AD2450">
        <v>140.33000000000001</v>
      </c>
      <c r="AE2450">
        <v>175.82</v>
      </c>
      <c r="AF2450" t="s">
        <v>3975</v>
      </c>
      <c r="AG2450" s="1"/>
      <c r="AJ2450" t="s">
        <v>3975</v>
      </c>
      <c r="AK2450" t="s">
        <v>5223</v>
      </c>
      <c r="AL2450" s="1">
        <v>45698</v>
      </c>
      <c r="AM2450" s="1">
        <v>45750</v>
      </c>
      <c r="AN2450" t="s">
        <v>19</v>
      </c>
      <c r="AO2450">
        <v>756.25</v>
      </c>
      <c r="AP2450">
        <v>0.1</v>
      </c>
      <c r="AQ2450">
        <v>75.625</v>
      </c>
      <c r="AR2450">
        <v>680.625</v>
      </c>
      <c r="AS2450">
        <v>695.625</v>
      </c>
      <c r="AT2450">
        <v>701.65000000000009</v>
      </c>
      <c r="AU2450">
        <v>-36.025000000000091</v>
      </c>
      <c r="AV2450">
        <v>4</v>
      </c>
      <c r="AW2450">
        <v>3</v>
      </c>
    </row>
    <row r="2451" spans="1:49" x14ac:dyDescent="0.3">
      <c r="A2451" t="s">
        <v>3216</v>
      </c>
      <c r="B2451" s="1">
        <v>45584</v>
      </c>
      <c r="C2451" s="1">
        <v>45589</v>
      </c>
      <c r="D2451" s="1">
        <v>45592</v>
      </c>
      <c r="E2451" t="s">
        <v>877</v>
      </c>
      <c r="F2451" t="s">
        <v>996</v>
      </c>
      <c r="G2451">
        <v>3</v>
      </c>
      <c r="H2451">
        <v>4.5999999999999996</v>
      </c>
      <c r="I2451">
        <v>15</v>
      </c>
      <c r="J2451">
        <v>0</v>
      </c>
      <c r="K2451" t="s">
        <v>35</v>
      </c>
      <c r="L2451" t="s">
        <v>43</v>
      </c>
      <c r="M2451" t="s">
        <v>47</v>
      </c>
      <c r="N2451" t="s">
        <v>22</v>
      </c>
      <c r="O2451" t="s">
        <v>22</v>
      </c>
      <c r="P2451" t="s">
        <v>4665</v>
      </c>
      <c r="Q2451" t="s">
        <v>4384</v>
      </c>
      <c r="R2451" t="s">
        <v>4401</v>
      </c>
      <c r="S2451" t="s">
        <v>4398</v>
      </c>
      <c r="T2451" t="s">
        <v>4666</v>
      </c>
      <c r="U2451" t="s">
        <v>4667</v>
      </c>
      <c r="V2451">
        <v>1988</v>
      </c>
      <c r="W2451" s="1">
        <v>45988</v>
      </c>
      <c r="X2451" t="s">
        <v>4394</v>
      </c>
      <c r="Y2451" t="s">
        <v>4013</v>
      </c>
      <c r="Z2451" t="s">
        <v>4014</v>
      </c>
      <c r="AA2451" t="s">
        <v>4015</v>
      </c>
      <c r="AB2451" t="s">
        <v>4009</v>
      </c>
      <c r="AC2451" t="s">
        <v>3997</v>
      </c>
      <c r="AD2451">
        <v>2.7</v>
      </c>
      <c r="AE2451">
        <v>4.1100000000000003</v>
      </c>
      <c r="AF2451" t="s">
        <v>3975</v>
      </c>
      <c r="AG2451" s="1"/>
      <c r="AJ2451" t="s">
        <v>3975</v>
      </c>
      <c r="AL2451" s="1"/>
      <c r="AM2451" s="1"/>
      <c r="AO2451">
        <v>13.799999999999999</v>
      </c>
      <c r="AP2451">
        <v>0.15</v>
      </c>
      <c r="AQ2451">
        <v>2.0699999999999998</v>
      </c>
      <c r="AR2451">
        <v>11.729999999999999</v>
      </c>
      <c r="AS2451">
        <v>11.729999999999999</v>
      </c>
      <c r="AT2451">
        <v>8.1000000000000014</v>
      </c>
      <c r="AU2451">
        <v>3.6299999999999972</v>
      </c>
      <c r="AV2451">
        <v>3</v>
      </c>
      <c r="AW2451">
        <v>5</v>
      </c>
    </row>
    <row r="2452" spans="1:49" x14ac:dyDescent="0.3">
      <c r="A2452" t="s">
        <v>3217</v>
      </c>
      <c r="B2452" s="1">
        <v>45525</v>
      </c>
      <c r="C2452" s="1">
        <v>45526</v>
      </c>
      <c r="D2452" s="1">
        <v>45530</v>
      </c>
      <c r="E2452" t="s">
        <v>502</v>
      </c>
      <c r="F2452" t="s">
        <v>241</v>
      </c>
      <c r="G2452">
        <v>2</v>
      </c>
      <c r="H2452">
        <v>34.159999999999997</v>
      </c>
      <c r="I2452">
        <v>0</v>
      </c>
      <c r="J2452">
        <v>15</v>
      </c>
      <c r="K2452" t="s">
        <v>18</v>
      </c>
      <c r="L2452" t="s">
        <v>19</v>
      </c>
      <c r="M2452" t="s">
        <v>30</v>
      </c>
      <c r="N2452" t="s">
        <v>22</v>
      </c>
      <c r="O2452" t="s">
        <v>22</v>
      </c>
      <c r="P2452" t="s">
        <v>4619</v>
      </c>
      <c r="Q2452" t="s">
        <v>4384</v>
      </c>
      <c r="R2452" t="s">
        <v>4416</v>
      </c>
      <c r="S2452" t="s">
        <v>4391</v>
      </c>
      <c r="T2452" t="s">
        <v>8503</v>
      </c>
      <c r="U2452" t="s">
        <v>8504</v>
      </c>
      <c r="V2452">
        <v>1997</v>
      </c>
      <c r="W2452" s="1">
        <v>45562</v>
      </c>
      <c r="X2452" t="s">
        <v>4388</v>
      </c>
      <c r="Y2452" t="s">
        <v>4086</v>
      </c>
      <c r="Z2452" t="s">
        <v>4014</v>
      </c>
      <c r="AA2452" t="s">
        <v>4029</v>
      </c>
      <c r="AB2452" t="s">
        <v>3979</v>
      </c>
      <c r="AC2452" t="s">
        <v>3974</v>
      </c>
      <c r="AD2452">
        <v>20.78</v>
      </c>
      <c r="AE2452">
        <v>32.18</v>
      </c>
      <c r="AF2452" t="s">
        <v>3975</v>
      </c>
      <c r="AG2452" s="1"/>
      <c r="AJ2452" t="s">
        <v>3975</v>
      </c>
      <c r="AL2452" s="1"/>
      <c r="AM2452" s="1"/>
      <c r="AO2452">
        <v>68.319999999999993</v>
      </c>
      <c r="AP2452">
        <v>0</v>
      </c>
      <c r="AQ2452">
        <v>0</v>
      </c>
      <c r="AR2452">
        <v>68.319999999999993</v>
      </c>
      <c r="AS2452">
        <v>83.32</v>
      </c>
      <c r="AT2452">
        <v>41.56</v>
      </c>
      <c r="AU2452">
        <v>11.759999999999991</v>
      </c>
      <c r="AV2452">
        <v>4</v>
      </c>
      <c r="AW2452">
        <v>1</v>
      </c>
    </row>
    <row r="2453" spans="1:49" x14ac:dyDescent="0.3">
      <c r="A2453" t="s">
        <v>3218</v>
      </c>
      <c r="B2453" s="1">
        <v>45293</v>
      </c>
      <c r="C2453" s="1">
        <v>45295</v>
      </c>
      <c r="D2453" s="1">
        <v>45300</v>
      </c>
      <c r="E2453" t="s">
        <v>1827</v>
      </c>
      <c r="F2453" t="s">
        <v>510</v>
      </c>
      <c r="G2453">
        <v>2</v>
      </c>
      <c r="H2453">
        <v>69.650000000000006</v>
      </c>
      <c r="I2453">
        <v>1</v>
      </c>
      <c r="J2453">
        <v>0</v>
      </c>
      <c r="K2453" t="s">
        <v>18</v>
      </c>
      <c r="L2453" t="s">
        <v>19</v>
      </c>
      <c r="M2453" t="s">
        <v>30</v>
      </c>
      <c r="N2453" t="s">
        <v>31</v>
      </c>
      <c r="O2453" t="s">
        <v>22</v>
      </c>
      <c r="P2453" t="s">
        <v>4440</v>
      </c>
      <c r="Q2453" t="s">
        <v>4384</v>
      </c>
      <c r="R2453" t="s">
        <v>4459</v>
      </c>
      <c r="S2453" t="s">
        <v>4434</v>
      </c>
      <c r="T2453" t="s">
        <v>5166</v>
      </c>
      <c r="U2453" t="s">
        <v>5167</v>
      </c>
      <c r="V2453">
        <v>1970</v>
      </c>
      <c r="W2453" s="1">
        <v>45076</v>
      </c>
      <c r="X2453" t="s">
        <v>4419</v>
      </c>
      <c r="Y2453" t="s">
        <v>4056</v>
      </c>
      <c r="Z2453" t="s">
        <v>3977</v>
      </c>
      <c r="AA2453" t="s">
        <v>3978</v>
      </c>
      <c r="AB2453" t="s">
        <v>4000</v>
      </c>
      <c r="AC2453" t="s">
        <v>3980</v>
      </c>
      <c r="AD2453">
        <v>49.96</v>
      </c>
      <c r="AE2453">
        <v>62.32</v>
      </c>
      <c r="AF2453" t="s">
        <v>3975</v>
      </c>
      <c r="AG2453" s="1"/>
      <c r="AJ2453" t="s">
        <v>3975</v>
      </c>
      <c r="AL2453" s="1"/>
      <c r="AM2453" s="1"/>
      <c r="AO2453">
        <v>139.30000000000001</v>
      </c>
      <c r="AP2453">
        <v>0.01</v>
      </c>
      <c r="AQ2453">
        <v>1.3930000000000002</v>
      </c>
      <c r="AR2453">
        <v>137.90700000000001</v>
      </c>
      <c r="AS2453">
        <v>137.90700000000001</v>
      </c>
      <c r="AT2453">
        <v>99.92</v>
      </c>
      <c r="AU2453">
        <v>37.987000000000009</v>
      </c>
      <c r="AV2453">
        <v>5</v>
      </c>
      <c r="AW2453">
        <v>2</v>
      </c>
    </row>
    <row r="2454" spans="1:49" x14ac:dyDescent="0.3">
      <c r="A2454" t="s">
        <v>3219</v>
      </c>
      <c r="B2454" s="1">
        <v>45557</v>
      </c>
      <c r="C2454" s="1">
        <v>45559</v>
      </c>
      <c r="D2454" s="1">
        <v>45564</v>
      </c>
      <c r="E2454" t="s">
        <v>1267</v>
      </c>
      <c r="F2454" t="s">
        <v>248</v>
      </c>
      <c r="G2454">
        <v>1</v>
      </c>
      <c r="H2454">
        <v>162.53</v>
      </c>
      <c r="I2454">
        <v>15</v>
      </c>
      <c r="J2454">
        <v>25</v>
      </c>
      <c r="K2454" t="s">
        <v>35</v>
      </c>
      <c r="L2454" t="s">
        <v>26</v>
      </c>
      <c r="M2454" t="s">
        <v>36</v>
      </c>
      <c r="N2454" t="s">
        <v>22</v>
      </c>
      <c r="O2454" t="s">
        <v>22</v>
      </c>
      <c r="P2454" t="s">
        <v>4724</v>
      </c>
      <c r="Q2454" t="s">
        <v>4396</v>
      </c>
      <c r="R2454" t="s">
        <v>4390</v>
      </c>
      <c r="S2454" t="s">
        <v>4406</v>
      </c>
      <c r="T2454" t="s">
        <v>4801</v>
      </c>
      <c r="U2454" t="s">
        <v>8597</v>
      </c>
      <c r="V2454">
        <v>1992</v>
      </c>
      <c r="W2454" s="1">
        <v>44990</v>
      </c>
      <c r="X2454" t="s">
        <v>4404</v>
      </c>
      <c r="Y2454" t="s">
        <v>4133</v>
      </c>
      <c r="Z2454" t="s">
        <v>3994</v>
      </c>
      <c r="AA2454" t="s">
        <v>3995</v>
      </c>
      <c r="AB2454" t="s">
        <v>4020</v>
      </c>
      <c r="AC2454" t="s">
        <v>3992</v>
      </c>
      <c r="AD2454">
        <v>141.19</v>
      </c>
      <c r="AE2454">
        <v>172.68</v>
      </c>
      <c r="AF2454" t="s">
        <v>4055</v>
      </c>
      <c r="AG2454" s="1"/>
      <c r="AJ2454" t="s">
        <v>3975</v>
      </c>
      <c r="AL2454" s="1"/>
      <c r="AM2454" s="1"/>
      <c r="AO2454">
        <v>162.53</v>
      </c>
      <c r="AP2454">
        <v>0.15</v>
      </c>
      <c r="AQ2454">
        <v>24.3795</v>
      </c>
      <c r="AR2454">
        <v>138.15049999999999</v>
      </c>
      <c r="AS2454">
        <v>163.15049999999999</v>
      </c>
      <c r="AT2454">
        <v>141.19</v>
      </c>
      <c r="AU2454">
        <v>-28.039500000000004</v>
      </c>
      <c r="AV2454">
        <v>5</v>
      </c>
      <c r="AW2454">
        <v>2</v>
      </c>
    </row>
    <row r="2455" spans="1:49" x14ac:dyDescent="0.3">
      <c r="A2455" t="s">
        <v>3220</v>
      </c>
      <c r="B2455" s="1">
        <v>45648</v>
      </c>
      <c r="C2455" s="1">
        <v>45649</v>
      </c>
      <c r="D2455" s="1">
        <v>45652</v>
      </c>
      <c r="E2455" t="s">
        <v>1919</v>
      </c>
      <c r="F2455" t="s">
        <v>478</v>
      </c>
      <c r="G2455">
        <v>1</v>
      </c>
      <c r="H2455">
        <v>14.41</v>
      </c>
      <c r="I2455">
        <v>0</v>
      </c>
      <c r="J2455">
        <v>50</v>
      </c>
      <c r="K2455" t="s">
        <v>42</v>
      </c>
      <c r="L2455" t="s">
        <v>26</v>
      </c>
      <c r="M2455" t="s">
        <v>20</v>
      </c>
      <c r="N2455" t="s">
        <v>22</v>
      </c>
      <c r="O2455" t="s">
        <v>226</v>
      </c>
      <c r="P2455" t="s">
        <v>4820</v>
      </c>
      <c r="Q2455" t="s">
        <v>4384</v>
      </c>
      <c r="R2455" t="s">
        <v>4416</v>
      </c>
      <c r="S2455" t="s">
        <v>4386</v>
      </c>
      <c r="T2455" t="s">
        <v>4821</v>
      </c>
      <c r="U2455" t="s">
        <v>8608</v>
      </c>
      <c r="V2455">
        <v>2004</v>
      </c>
      <c r="W2455" s="1">
        <v>45332</v>
      </c>
      <c r="X2455" t="s">
        <v>4394</v>
      </c>
      <c r="Y2455" t="s">
        <v>4062</v>
      </c>
      <c r="Z2455" t="s">
        <v>3987</v>
      </c>
      <c r="AA2455" t="s">
        <v>3988</v>
      </c>
      <c r="AB2455" t="s">
        <v>4020</v>
      </c>
      <c r="AC2455" t="s">
        <v>3974</v>
      </c>
      <c r="AD2455">
        <v>11.56</v>
      </c>
      <c r="AE2455">
        <v>13.3</v>
      </c>
      <c r="AF2455" t="s">
        <v>3975</v>
      </c>
      <c r="AG2455" s="1"/>
      <c r="AJ2455" t="s">
        <v>3975</v>
      </c>
      <c r="AK2455" t="s">
        <v>5224</v>
      </c>
      <c r="AL2455" s="1">
        <v>45668</v>
      </c>
      <c r="AM2455" s="1">
        <v>45718</v>
      </c>
      <c r="AN2455" t="s">
        <v>19</v>
      </c>
      <c r="AO2455">
        <v>14.41</v>
      </c>
      <c r="AP2455">
        <v>0</v>
      </c>
      <c r="AQ2455">
        <v>0</v>
      </c>
      <c r="AR2455">
        <v>14.41</v>
      </c>
      <c r="AS2455">
        <v>64.41</v>
      </c>
      <c r="AT2455">
        <v>11.56</v>
      </c>
      <c r="AU2455">
        <v>-47.15</v>
      </c>
      <c r="AV2455">
        <v>3</v>
      </c>
      <c r="AW2455">
        <v>1</v>
      </c>
    </row>
    <row r="2456" spans="1:49" x14ac:dyDescent="0.3">
      <c r="A2456" t="s">
        <v>3221</v>
      </c>
      <c r="B2456" s="1">
        <v>45498</v>
      </c>
      <c r="C2456" s="1">
        <v>45502</v>
      </c>
      <c r="D2456" s="1">
        <v>45506</v>
      </c>
      <c r="E2456" t="s">
        <v>1585</v>
      </c>
      <c r="F2456" t="s">
        <v>597</v>
      </c>
      <c r="G2456">
        <v>2</v>
      </c>
      <c r="H2456">
        <v>214.29</v>
      </c>
      <c r="I2456">
        <v>0</v>
      </c>
      <c r="J2456">
        <v>25</v>
      </c>
      <c r="K2456" t="s">
        <v>18</v>
      </c>
      <c r="L2456" t="s">
        <v>43</v>
      </c>
      <c r="M2456" t="s">
        <v>47</v>
      </c>
      <c r="N2456" t="s">
        <v>21</v>
      </c>
      <c r="O2456" t="s">
        <v>166</v>
      </c>
      <c r="P2456" t="s">
        <v>4736</v>
      </c>
      <c r="Q2456" t="s">
        <v>4384</v>
      </c>
      <c r="R2456" t="s">
        <v>4416</v>
      </c>
      <c r="S2456" t="s">
        <v>4386</v>
      </c>
      <c r="T2456" t="s">
        <v>4737</v>
      </c>
      <c r="U2456" t="s">
        <v>4738</v>
      </c>
      <c r="V2456">
        <v>1975</v>
      </c>
      <c r="W2456" s="1">
        <v>45389</v>
      </c>
      <c r="X2456" t="s">
        <v>22</v>
      </c>
      <c r="Y2456" t="s">
        <v>4025</v>
      </c>
      <c r="Z2456" t="s">
        <v>3987</v>
      </c>
      <c r="AA2456" t="s">
        <v>4026</v>
      </c>
      <c r="AB2456" t="s">
        <v>4000</v>
      </c>
      <c r="AC2456" t="s">
        <v>3985</v>
      </c>
      <c r="AD2456">
        <v>153.01</v>
      </c>
      <c r="AE2456">
        <v>188.29</v>
      </c>
      <c r="AF2456" t="s">
        <v>3975</v>
      </c>
      <c r="AG2456" s="1"/>
      <c r="AJ2456" t="s">
        <v>3975</v>
      </c>
      <c r="AK2456" t="s">
        <v>5222</v>
      </c>
      <c r="AL2456" s="1">
        <v>45865</v>
      </c>
      <c r="AM2456" s="1">
        <v>45889</v>
      </c>
      <c r="AN2456" t="s">
        <v>19</v>
      </c>
      <c r="AO2456">
        <v>428.58</v>
      </c>
      <c r="AP2456">
        <v>0</v>
      </c>
      <c r="AQ2456">
        <v>0</v>
      </c>
      <c r="AR2456">
        <v>428.58</v>
      </c>
      <c r="AS2456">
        <v>453.58</v>
      </c>
      <c r="AT2456">
        <v>306.02</v>
      </c>
      <c r="AU2456">
        <v>97.56</v>
      </c>
      <c r="AV2456">
        <v>4</v>
      </c>
      <c r="AW2456">
        <v>4</v>
      </c>
    </row>
    <row r="2457" spans="1:49" x14ac:dyDescent="0.3">
      <c r="A2457" t="s">
        <v>3222</v>
      </c>
      <c r="B2457" s="1">
        <v>45440</v>
      </c>
      <c r="C2457" s="1">
        <v>45328</v>
      </c>
      <c r="D2457" s="1">
        <v>45447</v>
      </c>
      <c r="E2457" t="s">
        <v>1195</v>
      </c>
      <c r="F2457" t="s">
        <v>478</v>
      </c>
      <c r="G2457">
        <v>1</v>
      </c>
      <c r="H2457">
        <v>12.25</v>
      </c>
      <c r="I2457">
        <v>0</v>
      </c>
      <c r="J2457">
        <v>15</v>
      </c>
      <c r="K2457" t="s">
        <v>18</v>
      </c>
      <c r="L2457" t="s">
        <v>19</v>
      </c>
      <c r="M2457" t="s">
        <v>30</v>
      </c>
      <c r="N2457" t="s">
        <v>22</v>
      </c>
      <c r="O2457" t="s">
        <v>166</v>
      </c>
      <c r="P2457" t="s">
        <v>4591</v>
      </c>
      <c r="Q2457" t="s">
        <v>4384</v>
      </c>
      <c r="R2457" t="s">
        <v>4444</v>
      </c>
      <c r="S2457" t="s">
        <v>4386</v>
      </c>
      <c r="T2457" t="s">
        <v>8489</v>
      </c>
      <c r="U2457" t="s">
        <v>8490</v>
      </c>
      <c r="V2457">
        <v>1980</v>
      </c>
      <c r="W2457" s="1">
        <v>45556</v>
      </c>
      <c r="X2457" t="s">
        <v>22</v>
      </c>
      <c r="Y2457" t="s">
        <v>4062</v>
      </c>
      <c r="Z2457" t="s">
        <v>3987</v>
      </c>
      <c r="AA2457" t="s">
        <v>3988</v>
      </c>
      <c r="AB2457" t="s">
        <v>4020</v>
      </c>
      <c r="AC2457" t="s">
        <v>3974</v>
      </c>
      <c r="AD2457">
        <v>11.56</v>
      </c>
      <c r="AE2457">
        <v>13.3</v>
      </c>
      <c r="AF2457" t="s">
        <v>3975</v>
      </c>
      <c r="AG2457" s="1"/>
      <c r="AJ2457" t="s">
        <v>3975</v>
      </c>
      <c r="AK2457" t="s">
        <v>5222</v>
      </c>
      <c r="AL2457" s="1">
        <v>45865</v>
      </c>
      <c r="AM2457" s="1">
        <v>45889</v>
      </c>
      <c r="AN2457" t="s">
        <v>19</v>
      </c>
      <c r="AO2457">
        <v>12.25</v>
      </c>
      <c r="AP2457">
        <v>0</v>
      </c>
      <c r="AQ2457">
        <v>0</v>
      </c>
      <c r="AR2457">
        <v>12.25</v>
      </c>
      <c r="AS2457">
        <v>27.25</v>
      </c>
      <c r="AT2457">
        <v>11.56</v>
      </c>
      <c r="AU2457">
        <v>-14.31</v>
      </c>
      <c r="AV2457">
        <v>119</v>
      </c>
      <c r="AW2457">
        <v>-112</v>
      </c>
    </row>
    <row r="2458" spans="1:49" x14ac:dyDescent="0.3">
      <c r="A2458" t="s">
        <v>3223</v>
      </c>
      <c r="B2458" s="1">
        <v>45601</v>
      </c>
      <c r="C2458" s="1">
        <v>45484</v>
      </c>
      <c r="D2458" s="1">
        <v>45605</v>
      </c>
      <c r="E2458" t="s">
        <v>924</v>
      </c>
      <c r="F2458" t="s">
        <v>296</v>
      </c>
      <c r="G2458">
        <v>1</v>
      </c>
      <c r="H2458">
        <v>171.73</v>
      </c>
      <c r="I2458">
        <v>5</v>
      </c>
      <c r="J2458">
        <v>15</v>
      </c>
      <c r="K2458" t="s">
        <v>18</v>
      </c>
      <c r="L2458" t="s">
        <v>19</v>
      </c>
      <c r="M2458" t="s">
        <v>36</v>
      </c>
      <c r="N2458" t="s">
        <v>22</v>
      </c>
      <c r="O2458" t="s">
        <v>22</v>
      </c>
      <c r="P2458" t="s">
        <v>4648</v>
      </c>
      <c r="Q2458" t="s">
        <v>4396</v>
      </c>
      <c r="R2458" t="s">
        <v>4416</v>
      </c>
      <c r="S2458" t="s">
        <v>4434</v>
      </c>
      <c r="T2458" t="s">
        <v>4956</v>
      </c>
      <c r="U2458" t="s">
        <v>8684</v>
      </c>
      <c r="V2458">
        <v>1993</v>
      </c>
      <c r="W2458" s="1">
        <v>45799</v>
      </c>
      <c r="X2458" t="s">
        <v>4404</v>
      </c>
      <c r="Y2458" t="s">
        <v>4131</v>
      </c>
      <c r="Z2458" t="s">
        <v>3987</v>
      </c>
      <c r="AA2458" t="s">
        <v>3999</v>
      </c>
      <c r="AB2458" t="s">
        <v>4009</v>
      </c>
      <c r="AC2458" t="s">
        <v>3974</v>
      </c>
      <c r="AD2458">
        <v>152.1</v>
      </c>
      <c r="AE2458">
        <v>198.84</v>
      </c>
      <c r="AF2458" t="s">
        <v>3975</v>
      </c>
      <c r="AG2458" s="1"/>
      <c r="AJ2458" t="s">
        <v>3975</v>
      </c>
      <c r="AL2458" s="1"/>
      <c r="AM2458" s="1"/>
      <c r="AO2458">
        <v>171.73</v>
      </c>
      <c r="AP2458">
        <v>0.05</v>
      </c>
      <c r="AQ2458">
        <v>8.5864999999999991</v>
      </c>
      <c r="AR2458">
        <v>163.14349999999999</v>
      </c>
      <c r="AS2458">
        <v>178.14349999999999</v>
      </c>
      <c r="AT2458">
        <v>152.1</v>
      </c>
      <c r="AU2458">
        <v>-3.9565000000000055</v>
      </c>
      <c r="AV2458">
        <v>121</v>
      </c>
      <c r="AW2458">
        <v>-117</v>
      </c>
    </row>
    <row r="2459" spans="1:49" x14ac:dyDescent="0.3">
      <c r="A2459" t="s">
        <v>3224</v>
      </c>
      <c r="B2459" s="1">
        <v>45508</v>
      </c>
      <c r="C2459" s="1">
        <v>45392</v>
      </c>
      <c r="D2459" s="1">
        <v>45396</v>
      </c>
      <c r="E2459" t="s">
        <v>611</v>
      </c>
      <c r="F2459" t="s">
        <v>467</v>
      </c>
      <c r="G2459">
        <v>1</v>
      </c>
      <c r="H2459">
        <v>65.63</v>
      </c>
      <c r="I2459">
        <v>10</v>
      </c>
      <c r="J2459">
        <v>15</v>
      </c>
      <c r="K2459" t="s">
        <v>60</v>
      </c>
      <c r="L2459" t="s">
        <v>19</v>
      </c>
      <c r="M2459" t="s">
        <v>30</v>
      </c>
      <c r="N2459" t="s">
        <v>37</v>
      </c>
      <c r="O2459" t="s">
        <v>127</v>
      </c>
      <c r="P2459" t="s">
        <v>4942</v>
      </c>
      <c r="Q2459" t="s">
        <v>4396</v>
      </c>
      <c r="R2459" t="s">
        <v>4412</v>
      </c>
      <c r="S2459" t="s">
        <v>4398</v>
      </c>
      <c r="T2459" t="s">
        <v>4943</v>
      </c>
      <c r="U2459" t="s">
        <v>8676</v>
      </c>
      <c r="V2459">
        <v>2003</v>
      </c>
      <c r="W2459" s="1">
        <v>44822</v>
      </c>
      <c r="X2459" t="s">
        <v>4404</v>
      </c>
      <c r="Y2459" t="s">
        <v>4153</v>
      </c>
      <c r="Z2459" t="s">
        <v>3971</v>
      </c>
      <c r="AA2459" t="s">
        <v>4051</v>
      </c>
      <c r="AB2459" t="s">
        <v>3973</v>
      </c>
      <c r="AC2459" t="s">
        <v>3985</v>
      </c>
      <c r="AD2459">
        <v>44.69</v>
      </c>
      <c r="AE2459">
        <v>58.53</v>
      </c>
      <c r="AF2459" t="s">
        <v>3975</v>
      </c>
      <c r="AG2459" s="1"/>
      <c r="AJ2459" t="s">
        <v>3975</v>
      </c>
      <c r="AK2459" t="s">
        <v>5224</v>
      </c>
      <c r="AL2459" s="1">
        <v>45738</v>
      </c>
      <c r="AM2459" s="1">
        <v>45765</v>
      </c>
      <c r="AN2459" t="s">
        <v>26</v>
      </c>
      <c r="AO2459">
        <v>65.63</v>
      </c>
      <c r="AP2459">
        <v>0.1</v>
      </c>
      <c r="AQ2459">
        <v>6.5629999999999997</v>
      </c>
      <c r="AR2459">
        <v>59.066999999999993</v>
      </c>
      <c r="AS2459">
        <v>74.066999999999993</v>
      </c>
      <c r="AT2459">
        <v>44.69</v>
      </c>
      <c r="AU2459">
        <v>-0.62300000000000466</v>
      </c>
      <c r="AV2459">
        <v>4</v>
      </c>
      <c r="AW2459">
        <v>-116</v>
      </c>
    </row>
    <row r="2460" spans="1:49" x14ac:dyDescent="0.3">
      <c r="A2460" t="s">
        <v>3225</v>
      </c>
      <c r="B2460" s="1">
        <v>45400</v>
      </c>
      <c r="C2460" s="1">
        <v>45403</v>
      </c>
      <c r="D2460" s="1">
        <v>45406</v>
      </c>
      <c r="E2460" t="s">
        <v>1551</v>
      </c>
      <c r="F2460" t="s">
        <v>260</v>
      </c>
      <c r="G2460">
        <v>1</v>
      </c>
      <c r="H2460">
        <v>31.13</v>
      </c>
      <c r="I2460">
        <v>1</v>
      </c>
      <c r="J2460">
        <v>0</v>
      </c>
      <c r="K2460" t="s">
        <v>60</v>
      </c>
      <c r="L2460" t="s">
        <v>26</v>
      </c>
      <c r="M2460" t="s">
        <v>36</v>
      </c>
      <c r="N2460" t="s">
        <v>22</v>
      </c>
      <c r="O2460" t="s">
        <v>77</v>
      </c>
      <c r="P2460" t="s">
        <v>4443</v>
      </c>
      <c r="Q2460" t="s">
        <v>4396</v>
      </c>
      <c r="R2460" t="s">
        <v>4401</v>
      </c>
      <c r="S2460" t="s">
        <v>4398</v>
      </c>
      <c r="T2460" t="s">
        <v>4595</v>
      </c>
      <c r="U2460" t="s">
        <v>4596</v>
      </c>
      <c r="V2460">
        <v>2005</v>
      </c>
      <c r="W2460" s="1">
        <v>45524</v>
      </c>
      <c r="X2460" t="s">
        <v>4388</v>
      </c>
      <c r="Y2460" t="s">
        <v>4076</v>
      </c>
      <c r="Z2460" t="s">
        <v>3994</v>
      </c>
      <c r="AA2460" t="s">
        <v>4077</v>
      </c>
      <c r="AB2460" t="s">
        <v>4000</v>
      </c>
      <c r="AC2460" t="s">
        <v>3985</v>
      </c>
      <c r="AD2460">
        <v>19.809999999999999</v>
      </c>
      <c r="AE2460">
        <v>27.25</v>
      </c>
      <c r="AF2460" t="s">
        <v>3975</v>
      </c>
      <c r="AG2460" s="1"/>
      <c r="AJ2460" t="s">
        <v>3975</v>
      </c>
      <c r="AK2460" t="s">
        <v>5224</v>
      </c>
      <c r="AL2460" s="1">
        <v>45921</v>
      </c>
      <c r="AM2460" s="1">
        <v>45978</v>
      </c>
      <c r="AN2460" t="s">
        <v>5225</v>
      </c>
      <c r="AO2460">
        <v>31.13</v>
      </c>
      <c r="AP2460">
        <v>0.01</v>
      </c>
      <c r="AQ2460">
        <v>0.31130000000000002</v>
      </c>
      <c r="AR2460">
        <v>30.8187</v>
      </c>
      <c r="AS2460">
        <v>30.8187</v>
      </c>
      <c r="AT2460">
        <v>19.809999999999999</v>
      </c>
      <c r="AU2460">
        <v>11.008700000000001</v>
      </c>
      <c r="AV2460">
        <v>3</v>
      </c>
      <c r="AW2460">
        <v>3</v>
      </c>
    </row>
    <row r="2461" spans="1:49" x14ac:dyDescent="0.3">
      <c r="A2461" t="s">
        <v>3226</v>
      </c>
      <c r="B2461" s="1">
        <v>45594</v>
      </c>
      <c r="C2461" s="1">
        <v>45596</v>
      </c>
      <c r="D2461" s="1">
        <v>45362</v>
      </c>
      <c r="E2461" t="s">
        <v>1585</v>
      </c>
      <c r="F2461" t="s">
        <v>293</v>
      </c>
      <c r="G2461">
        <v>1</v>
      </c>
      <c r="H2461">
        <v>180.75</v>
      </c>
      <c r="I2461">
        <v>0</v>
      </c>
      <c r="J2461">
        <v>35</v>
      </c>
      <c r="K2461" t="s">
        <v>35</v>
      </c>
      <c r="L2461" t="s">
        <v>19</v>
      </c>
      <c r="M2461" t="s">
        <v>36</v>
      </c>
      <c r="N2461" t="s">
        <v>31</v>
      </c>
      <c r="O2461" t="s">
        <v>48</v>
      </c>
      <c r="P2461" t="s">
        <v>4736</v>
      </c>
      <c r="Q2461" t="s">
        <v>4384</v>
      </c>
      <c r="R2461" t="s">
        <v>4416</v>
      </c>
      <c r="S2461" t="s">
        <v>4386</v>
      </c>
      <c r="T2461" t="s">
        <v>4737</v>
      </c>
      <c r="U2461" t="s">
        <v>4738</v>
      </c>
      <c r="V2461">
        <v>1975</v>
      </c>
      <c r="W2461" s="1">
        <v>45389</v>
      </c>
      <c r="X2461" t="s">
        <v>22</v>
      </c>
      <c r="Y2461" t="s">
        <v>4113</v>
      </c>
      <c r="Z2461" t="s">
        <v>4014</v>
      </c>
      <c r="AA2461" t="s">
        <v>4038</v>
      </c>
      <c r="AB2461" t="s">
        <v>4032</v>
      </c>
      <c r="AC2461" t="s">
        <v>3980</v>
      </c>
      <c r="AD2461">
        <v>136.41999999999999</v>
      </c>
      <c r="AE2461">
        <v>187.62</v>
      </c>
      <c r="AF2461" t="s">
        <v>3975</v>
      </c>
      <c r="AG2461" s="1"/>
      <c r="AJ2461" t="s">
        <v>3975</v>
      </c>
      <c r="AK2461" t="s">
        <v>5223</v>
      </c>
      <c r="AL2461" s="1">
        <v>45698</v>
      </c>
      <c r="AM2461" s="1">
        <v>45750</v>
      </c>
      <c r="AN2461" t="s">
        <v>19</v>
      </c>
      <c r="AO2461">
        <v>180.75</v>
      </c>
      <c r="AP2461">
        <v>0</v>
      </c>
      <c r="AQ2461">
        <v>0</v>
      </c>
      <c r="AR2461">
        <v>180.75</v>
      </c>
      <c r="AS2461">
        <v>215.75</v>
      </c>
      <c r="AT2461">
        <v>136.41999999999999</v>
      </c>
      <c r="AU2461">
        <v>9.3300000000000125</v>
      </c>
      <c r="AV2461">
        <v>-234</v>
      </c>
      <c r="AW2461">
        <v>2</v>
      </c>
    </row>
    <row r="2462" spans="1:49" x14ac:dyDescent="0.3">
      <c r="A2462" t="s">
        <v>3227</v>
      </c>
      <c r="B2462" s="1">
        <v>45640</v>
      </c>
      <c r="C2462" s="1">
        <v>45645</v>
      </c>
      <c r="D2462" s="1">
        <v>45646</v>
      </c>
      <c r="E2462" t="s">
        <v>206</v>
      </c>
      <c r="F2462" t="s">
        <v>523</v>
      </c>
      <c r="G2462">
        <v>5</v>
      </c>
      <c r="H2462">
        <v>128.82</v>
      </c>
      <c r="I2462">
        <v>30</v>
      </c>
      <c r="J2462">
        <v>35</v>
      </c>
      <c r="K2462" t="s">
        <v>35</v>
      </c>
      <c r="L2462" t="s">
        <v>43</v>
      </c>
      <c r="M2462" t="s">
        <v>20</v>
      </c>
      <c r="N2462" t="s">
        <v>31</v>
      </c>
      <c r="O2462" t="s">
        <v>22</v>
      </c>
      <c r="P2462" t="s">
        <v>4418</v>
      </c>
      <c r="Q2462" t="s">
        <v>4396</v>
      </c>
      <c r="R2462" t="s">
        <v>4416</v>
      </c>
      <c r="S2462" t="s">
        <v>4386</v>
      </c>
      <c r="T2462" t="s">
        <v>8426</v>
      </c>
      <c r="U2462" t="s">
        <v>8427</v>
      </c>
      <c r="V2462">
        <v>1995</v>
      </c>
      <c r="W2462" s="1">
        <v>44964</v>
      </c>
      <c r="X2462" t="s">
        <v>4419</v>
      </c>
      <c r="Y2462" t="s">
        <v>4058</v>
      </c>
      <c r="Z2462" t="s">
        <v>3994</v>
      </c>
      <c r="AA2462" t="s">
        <v>3995</v>
      </c>
      <c r="AB2462" t="s">
        <v>4002</v>
      </c>
      <c r="AC2462" t="s">
        <v>3980</v>
      </c>
      <c r="AD2462">
        <v>83.34</v>
      </c>
      <c r="AE2462">
        <v>113.37</v>
      </c>
      <c r="AF2462" t="s">
        <v>3975</v>
      </c>
      <c r="AG2462" s="1">
        <v>45405</v>
      </c>
      <c r="AH2462" t="s">
        <v>4177</v>
      </c>
      <c r="AI2462" t="s">
        <v>35</v>
      </c>
      <c r="AJ2462" t="s">
        <v>4055</v>
      </c>
      <c r="AL2462" s="1"/>
      <c r="AM2462" s="1"/>
      <c r="AO2462">
        <v>644.09999999999991</v>
      </c>
      <c r="AP2462">
        <v>0.3</v>
      </c>
      <c r="AQ2462">
        <v>193.22999999999996</v>
      </c>
      <c r="AR2462">
        <v>450.86999999999995</v>
      </c>
      <c r="AS2462">
        <v>485.86999999999995</v>
      </c>
      <c r="AT2462">
        <v>416.70000000000005</v>
      </c>
      <c r="AU2462">
        <v>-0.83000000000009777</v>
      </c>
      <c r="AV2462">
        <v>1</v>
      </c>
      <c r="AW2462">
        <v>5</v>
      </c>
    </row>
    <row r="2463" spans="1:49" x14ac:dyDescent="0.3">
      <c r="A2463" t="s">
        <v>3228</v>
      </c>
      <c r="B2463" s="1">
        <v>45626</v>
      </c>
      <c r="C2463" s="1">
        <v>45334</v>
      </c>
      <c r="D2463" s="1">
        <v>45455</v>
      </c>
      <c r="E2463" t="s">
        <v>259</v>
      </c>
      <c r="F2463" t="s">
        <v>318</v>
      </c>
      <c r="G2463">
        <v>1</v>
      </c>
      <c r="H2463">
        <v>157.4</v>
      </c>
      <c r="I2463">
        <v>0</v>
      </c>
      <c r="J2463">
        <v>25</v>
      </c>
      <c r="K2463" t="s">
        <v>35</v>
      </c>
      <c r="L2463" t="s">
        <v>43</v>
      </c>
      <c r="M2463" t="s">
        <v>20</v>
      </c>
      <c r="N2463" t="s">
        <v>22</v>
      </c>
      <c r="O2463" t="s">
        <v>81</v>
      </c>
      <c r="P2463" t="s">
        <v>5140</v>
      </c>
      <c r="Q2463" t="s">
        <v>4396</v>
      </c>
      <c r="R2463" t="s">
        <v>4459</v>
      </c>
      <c r="S2463" t="s">
        <v>4406</v>
      </c>
      <c r="T2463" t="s">
        <v>5141</v>
      </c>
      <c r="U2463" t="s">
        <v>8799</v>
      </c>
      <c r="V2463">
        <v>1990</v>
      </c>
      <c r="W2463" s="1">
        <v>45617</v>
      </c>
      <c r="X2463" t="s">
        <v>4388</v>
      </c>
      <c r="Y2463" t="s">
        <v>3998</v>
      </c>
      <c r="Z2463" t="s">
        <v>3987</v>
      </c>
      <c r="AA2463" t="s">
        <v>3999</v>
      </c>
      <c r="AB2463" t="s">
        <v>4000</v>
      </c>
      <c r="AC2463" t="s">
        <v>3980</v>
      </c>
      <c r="AD2463">
        <v>127.85</v>
      </c>
      <c r="AE2463">
        <v>162.56</v>
      </c>
      <c r="AF2463" t="s">
        <v>3975</v>
      </c>
      <c r="AG2463" s="1"/>
      <c r="AJ2463" t="s">
        <v>3975</v>
      </c>
      <c r="AK2463" t="s">
        <v>5222</v>
      </c>
      <c r="AL2463" s="1">
        <v>45436</v>
      </c>
      <c r="AM2463" s="1">
        <v>45489</v>
      </c>
      <c r="AN2463" t="s">
        <v>19</v>
      </c>
      <c r="AO2463">
        <v>157.4</v>
      </c>
      <c r="AP2463">
        <v>0</v>
      </c>
      <c r="AQ2463">
        <v>0</v>
      </c>
      <c r="AR2463">
        <v>157.4</v>
      </c>
      <c r="AS2463">
        <v>182.4</v>
      </c>
      <c r="AT2463">
        <v>127.85</v>
      </c>
      <c r="AU2463">
        <v>4.5500000000000114</v>
      </c>
      <c r="AV2463">
        <v>121</v>
      </c>
      <c r="AW2463">
        <v>-292</v>
      </c>
    </row>
    <row r="2464" spans="1:49" x14ac:dyDescent="0.3">
      <c r="A2464" t="s">
        <v>3229</v>
      </c>
      <c r="B2464" s="1">
        <v>45482</v>
      </c>
      <c r="C2464" s="1">
        <v>45547</v>
      </c>
      <c r="D2464" s="1">
        <v>45549</v>
      </c>
      <c r="E2464" t="s">
        <v>2973</v>
      </c>
      <c r="F2464" t="s">
        <v>1547</v>
      </c>
      <c r="G2464">
        <v>2</v>
      </c>
      <c r="H2464">
        <v>242.19</v>
      </c>
      <c r="I2464">
        <v>0</v>
      </c>
      <c r="J2464">
        <v>0</v>
      </c>
      <c r="K2464" t="s">
        <v>35</v>
      </c>
      <c r="L2464" t="s">
        <v>26</v>
      </c>
      <c r="M2464" t="s">
        <v>47</v>
      </c>
      <c r="N2464" t="s">
        <v>52</v>
      </c>
      <c r="O2464" t="s">
        <v>468</v>
      </c>
      <c r="P2464" t="s">
        <v>5195</v>
      </c>
      <c r="Q2464" t="s">
        <v>4384</v>
      </c>
      <c r="R2464" t="s">
        <v>4444</v>
      </c>
      <c r="S2464" t="s">
        <v>4434</v>
      </c>
      <c r="T2464" t="s">
        <v>5196</v>
      </c>
      <c r="U2464" t="s">
        <v>8827</v>
      </c>
      <c r="V2464">
        <v>1973</v>
      </c>
      <c r="W2464" s="1">
        <v>45575</v>
      </c>
      <c r="X2464" t="s">
        <v>4419</v>
      </c>
      <c r="Y2464" t="s">
        <v>4034</v>
      </c>
      <c r="Z2464" t="s">
        <v>4014</v>
      </c>
      <c r="AA2464" t="s">
        <v>4017</v>
      </c>
      <c r="AB2464" t="s">
        <v>4002</v>
      </c>
      <c r="AC2464" t="s">
        <v>3985</v>
      </c>
      <c r="AD2464">
        <v>159.02000000000001</v>
      </c>
      <c r="AE2464">
        <v>241.55</v>
      </c>
      <c r="AF2464" t="s">
        <v>3975</v>
      </c>
      <c r="AG2464" s="1"/>
      <c r="AJ2464" t="s">
        <v>3975</v>
      </c>
      <c r="AK2464" t="s">
        <v>5228</v>
      </c>
      <c r="AL2464" s="1">
        <v>45339</v>
      </c>
      <c r="AM2464" s="1">
        <v>45357</v>
      </c>
      <c r="AN2464" t="s">
        <v>43</v>
      </c>
      <c r="AO2464">
        <v>484.38</v>
      </c>
      <c r="AP2464">
        <v>0</v>
      </c>
      <c r="AQ2464">
        <v>0</v>
      </c>
      <c r="AR2464">
        <v>484.38</v>
      </c>
      <c r="AS2464">
        <v>484.38</v>
      </c>
      <c r="AT2464">
        <v>318.04000000000002</v>
      </c>
      <c r="AU2464">
        <v>166.33999999999997</v>
      </c>
      <c r="AV2464">
        <v>2</v>
      </c>
      <c r="AW2464">
        <v>65</v>
      </c>
    </row>
    <row r="2465" spans="1:49" x14ac:dyDescent="0.3">
      <c r="A2465" t="s">
        <v>3230</v>
      </c>
      <c r="B2465" s="1">
        <v>45519</v>
      </c>
      <c r="C2465" s="1">
        <v>45521</v>
      </c>
      <c r="D2465" s="1">
        <v>45523</v>
      </c>
      <c r="E2465" t="s">
        <v>619</v>
      </c>
      <c r="F2465" t="s">
        <v>114</v>
      </c>
      <c r="G2465">
        <v>3</v>
      </c>
      <c r="H2465">
        <v>255.84</v>
      </c>
      <c r="I2465">
        <v>0</v>
      </c>
      <c r="J2465">
        <v>15</v>
      </c>
      <c r="K2465" t="s">
        <v>42</v>
      </c>
      <c r="L2465" t="s">
        <v>26</v>
      </c>
      <c r="M2465" t="s">
        <v>47</v>
      </c>
      <c r="N2465" t="s">
        <v>37</v>
      </c>
      <c r="O2465" t="s">
        <v>127</v>
      </c>
      <c r="P2465" t="s">
        <v>4599</v>
      </c>
      <c r="Q2465" t="s">
        <v>4384</v>
      </c>
      <c r="R2465" t="s">
        <v>4385</v>
      </c>
      <c r="S2465" t="s">
        <v>4391</v>
      </c>
      <c r="T2465" t="s">
        <v>4600</v>
      </c>
      <c r="U2465" t="s">
        <v>4601</v>
      </c>
      <c r="V2465">
        <v>1994</v>
      </c>
      <c r="W2465" s="1">
        <v>45223</v>
      </c>
      <c r="X2465" t="s">
        <v>4404</v>
      </c>
      <c r="Y2465" t="s">
        <v>4086</v>
      </c>
      <c r="Z2465" t="s">
        <v>4014</v>
      </c>
      <c r="AA2465" t="s">
        <v>4029</v>
      </c>
      <c r="AB2465" t="s">
        <v>3979</v>
      </c>
      <c r="AC2465" t="s">
        <v>3980</v>
      </c>
      <c r="AD2465">
        <v>174.4</v>
      </c>
      <c r="AE2465">
        <v>244.79</v>
      </c>
      <c r="AF2465" t="s">
        <v>3975</v>
      </c>
      <c r="AG2465" s="1"/>
      <c r="AJ2465" t="s">
        <v>3975</v>
      </c>
      <c r="AK2465" t="s">
        <v>5224</v>
      </c>
      <c r="AL2465" s="1">
        <v>45738</v>
      </c>
      <c r="AM2465" s="1">
        <v>45765</v>
      </c>
      <c r="AN2465" t="s">
        <v>26</v>
      </c>
      <c r="AO2465">
        <v>767.52</v>
      </c>
      <c r="AP2465">
        <v>0</v>
      </c>
      <c r="AQ2465">
        <v>0</v>
      </c>
      <c r="AR2465">
        <v>767.52</v>
      </c>
      <c r="AS2465">
        <v>782.52</v>
      </c>
      <c r="AT2465">
        <v>523.20000000000005</v>
      </c>
      <c r="AU2465">
        <v>229.31999999999994</v>
      </c>
      <c r="AV2465">
        <v>2</v>
      </c>
      <c r="AW2465">
        <v>2</v>
      </c>
    </row>
    <row r="2466" spans="1:49" x14ac:dyDescent="0.3">
      <c r="A2466" t="s">
        <v>3231</v>
      </c>
      <c r="B2466" s="1">
        <v>45497</v>
      </c>
      <c r="C2466" s="1">
        <v>45498</v>
      </c>
      <c r="D2466" s="1">
        <v>45499</v>
      </c>
      <c r="E2466" t="s">
        <v>1282</v>
      </c>
      <c r="F2466" t="s">
        <v>183</v>
      </c>
      <c r="G2466">
        <v>1</v>
      </c>
      <c r="H2466">
        <v>125.83</v>
      </c>
      <c r="I2466">
        <v>0</v>
      </c>
      <c r="J2466">
        <v>25</v>
      </c>
      <c r="K2466" t="s">
        <v>60</v>
      </c>
      <c r="L2466" t="s">
        <v>43</v>
      </c>
      <c r="M2466" t="s">
        <v>47</v>
      </c>
      <c r="N2466" t="s">
        <v>22</v>
      </c>
      <c r="O2466" t="s">
        <v>81</v>
      </c>
      <c r="P2466" t="s">
        <v>4581</v>
      </c>
      <c r="Q2466" t="s">
        <v>4396</v>
      </c>
      <c r="R2466" t="s">
        <v>4397</v>
      </c>
      <c r="S2466" t="s">
        <v>4386</v>
      </c>
      <c r="T2466" t="s">
        <v>8482</v>
      </c>
      <c r="U2466" t="s">
        <v>8483</v>
      </c>
      <c r="V2466">
        <v>1999</v>
      </c>
      <c r="W2466" s="1">
        <v>44882</v>
      </c>
      <c r="X2466" t="s">
        <v>4388</v>
      </c>
      <c r="Y2466" t="s">
        <v>4135</v>
      </c>
      <c r="Z2466" t="s">
        <v>4014</v>
      </c>
      <c r="AA2466" t="s">
        <v>4017</v>
      </c>
      <c r="AB2466" t="s">
        <v>4009</v>
      </c>
      <c r="AC2466" t="s">
        <v>3974</v>
      </c>
      <c r="AD2466">
        <v>0</v>
      </c>
      <c r="AE2466">
        <v>123.5</v>
      </c>
      <c r="AF2466" t="s">
        <v>3975</v>
      </c>
      <c r="AG2466" s="1">
        <v>45475</v>
      </c>
      <c r="AH2466" t="s">
        <v>4174</v>
      </c>
      <c r="AI2466" t="s">
        <v>35</v>
      </c>
      <c r="AJ2466" t="s">
        <v>4055</v>
      </c>
      <c r="AK2466" t="s">
        <v>5222</v>
      </c>
      <c r="AL2466" s="1">
        <v>45436</v>
      </c>
      <c r="AM2466" s="1">
        <v>45489</v>
      </c>
      <c r="AN2466" t="s">
        <v>19</v>
      </c>
      <c r="AO2466">
        <v>125.83</v>
      </c>
      <c r="AP2466">
        <v>0</v>
      </c>
      <c r="AQ2466">
        <v>0</v>
      </c>
      <c r="AR2466">
        <v>125.83</v>
      </c>
      <c r="AS2466">
        <v>150.82999999999998</v>
      </c>
      <c r="AT2466">
        <v>0</v>
      </c>
      <c r="AU2466">
        <v>100.83</v>
      </c>
      <c r="AV2466">
        <v>1</v>
      </c>
      <c r="AW2466">
        <v>1</v>
      </c>
    </row>
    <row r="2467" spans="1:49" x14ac:dyDescent="0.3">
      <c r="A2467" t="s">
        <v>3232</v>
      </c>
      <c r="B2467" s="1">
        <v>45588</v>
      </c>
      <c r="C2467" s="1">
        <v>45592</v>
      </c>
      <c r="D2467" s="1">
        <v>45594</v>
      </c>
      <c r="E2467" t="s">
        <v>994</v>
      </c>
      <c r="F2467" t="s">
        <v>144</v>
      </c>
      <c r="G2467">
        <v>1</v>
      </c>
      <c r="H2467">
        <v>157.30000000000001</v>
      </c>
      <c r="I2467">
        <v>0</v>
      </c>
      <c r="J2467">
        <v>25</v>
      </c>
      <c r="K2467" t="s">
        <v>35</v>
      </c>
      <c r="L2467" t="s">
        <v>19</v>
      </c>
      <c r="M2467" t="s">
        <v>47</v>
      </c>
      <c r="N2467" t="s">
        <v>22</v>
      </c>
      <c r="O2467" t="s">
        <v>22</v>
      </c>
      <c r="P2467" t="s">
        <v>4602</v>
      </c>
      <c r="Q2467" t="s">
        <v>4384</v>
      </c>
      <c r="R2467" t="s">
        <v>4401</v>
      </c>
      <c r="S2467" t="s">
        <v>4434</v>
      </c>
      <c r="T2467" t="s">
        <v>5047</v>
      </c>
      <c r="U2467" t="s">
        <v>5048</v>
      </c>
      <c r="V2467">
        <v>1976</v>
      </c>
      <c r="W2467" s="1">
        <v>44628</v>
      </c>
      <c r="X2467" t="s">
        <v>22</v>
      </c>
      <c r="Y2467" t="s">
        <v>4132</v>
      </c>
      <c r="Z2467" t="s">
        <v>3971</v>
      </c>
      <c r="AA2467" t="s">
        <v>4051</v>
      </c>
      <c r="AB2467" t="s">
        <v>3979</v>
      </c>
      <c r="AC2467" t="s">
        <v>3974</v>
      </c>
      <c r="AD2467">
        <v>137.30000000000001</v>
      </c>
      <c r="AE2467">
        <v>172.31</v>
      </c>
      <c r="AF2467" t="s">
        <v>4055</v>
      </c>
      <c r="AG2467" s="1"/>
      <c r="AJ2467" t="s">
        <v>3975</v>
      </c>
      <c r="AL2467" s="1"/>
      <c r="AM2467" s="1"/>
      <c r="AO2467">
        <v>157.30000000000001</v>
      </c>
      <c r="AP2467">
        <v>0</v>
      </c>
      <c r="AQ2467">
        <v>0</v>
      </c>
      <c r="AR2467">
        <v>157.30000000000001</v>
      </c>
      <c r="AS2467">
        <v>182.3</v>
      </c>
      <c r="AT2467">
        <v>137.30000000000001</v>
      </c>
      <c r="AU2467">
        <v>-5</v>
      </c>
      <c r="AV2467">
        <v>2</v>
      </c>
      <c r="AW2467">
        <v>4</v>
      </c>
    </row>
    <row r="2468" spans="1:49" x14ac:dyDescent="0.3">
      <c r="A2468" t="s">
        <v>3233</v>
      </c>
      <c r="B2468" s="1">
        <v>45374</v>
      </c>
      <c r="C2468" s="1">
        <v>45377</v>
      </c>
      <c r="D2468" s="1">
        <v>45384</v>
      </c>
      <c r="E2468" t="s">
        <v>1367</v>
      </c>
      <c r="F2468" t="s">
        <v>1178</v>
      </c>
      <c r="G2468">
        <v>4</v>
      </c>
      <c r="H2468">
        <v>140.63999999999999</v>
      </c>
      <c r="I2468">
        <v>15</v>
      </c>
      <c r="J2468">
        <v>0</v>
      </c>
      <c r="K2468" t="s">
        <v>35</v>
      </c>
      <c r="L2468" t="s">
        <v>19</v>
      </c>
      <c r="M2468" t="s">
        <v>30</v>
      </c>
      <c r="N2468" t="s">
        <v>22</v>
      </c>
      <c r="O2468" t="s">
        <v>22</v>
      </c>
      <c r="P2468" t="s">
        <v>4633</v>
      </c>
      <c r="Q2468" t="s">
        <v>4384</v>
      </c>
      <c r="R2468" t="s">
        <v>4397</v>
      </c>
      <c r="S2468" t="s">
        <v>4386</v>
      </c>
      <c r="T2468" t="s">
        <v>8651</v>
      </c>
      <c r="U2468" t="s">
        <v>4901</v>
      </c>
      <c r="V2468">
        <v>1979</v>
      </c>
      <c r="W2468" s="1">
        <v>44678</v>
      </c>
      <c r="X2468" t="s">
        <v>4404</v>
      </c>
      <c r="Y2468" t="s">
        <v>4069</v>
      </c>
      <c r="Z2468" t="s">
        <v>3971</v>
      </c>
      <c r="AA2468" t="s">
        <v>4004</v>
      </c>
      <c r="AB2468" t="s">
        <v>4002</v>
      </c>
      <c r="AC2468" t="s">
        <v>3985</v>
      </c>
      <c r="AD2468">
        <v>89.61</v>
      </c>
      <c r="AE2468">
        <v>126.24</v>
      </c>
      <c r="AF2468" t="s">
        <v>3975</v>
      </c>
      <c r="AG2468" s="1"/>
      <c r="AJ2468" t="s">
        <v>3975</v>
      </c>
      <c r="AL2468" s="1"/>
      <c r="AM2468" s="1"/>
      <c r="AO2468">
        <v>562.55999999999995</v>
      </c>
      <c r="AP2468">
        <v>0.15</v>
      </c>
      <c r="AQ2468">
        <v>84.383999999999986</v>
      </c>
      <c r="AR2468">
        <v>478.17599999999993</v>
      </c>
      <c r="AS2468">
        <v>478.17599999999993</v>
      </c>
      <c r="AT2468">
        <v>358.44</v>
      </c>
      <c r="AU2468">
        <v>119.73599999999993</v>
      </c>
      <c r="AV2468">
        <v>7</v>
      </c>
      <c r="AW2468">
        <v>3</v>
      </c>
    </row>
    <row r="2469" spans="1:49" x14ac:dyDescent="0.3">
      <c r="A2469" t="s">
        <v>3234</v>
      </c>
      <c r="B2469" s="1">
        <v>45323</v>
      </c>
      <c r="C2469" s="1">
        <v>45325</v>
      </c>
      <c r="D2469" s="1">
        <v>45332</v>
      </c>
      <c r="E2469" t="s">
        <v>253</v>
      </c>
      <c r="F2469" t="s">
        <v>866</v>
      </c>
      <c r="G2469">
        <v>1</v>
      </c>
      <c r="H2469">
        <v>157.83000000000001</v>
      </c>
      <c r="I2469">
        <v>0</v>
      </c>
      <c r="J2469">
        <v>0</v>
      </c>
      <c r="K2469" t="s">
        <v>60</v>
      </c>
      <c r="L2469" t="s">
        <v>19</v>
      </c>
      <c r="M2469" t="s">
        <v>30</v>
      </c>
      <c r="N2469" t="s">
        <v>22</v>
      </c>
      <c r="O2469" t="s">
        <v>77</v>
      </c>
      <c r="P2469" t="s">
        <v>4637</v>
      </c>
      <c r="Q2469" t="s">
        <v>4396</v>
      </c>
      <c r="R2469" t="s">
        <v>4385</v>
      </c>
      <c r="S2469" t="s">
        <v>4406</v>
      </c>
      <c r="T2469" t="s">
        <v>4883</v>
      </c>
      <c r="U2469" t="s">
        <v>4884</v>
      </c>
      <c r="V2469">
        <v>1995</v>
      </c>
      <c r="W2469" s="1">
        <v>45250</v>
      </c>
      <c r="X2469" t="s">
        <v>4404</v>
      </c>
      <c r="Y2469" t="s">
        <v>4134</v>
      </c>
      <c r="Z2469" t="s">
        <v>3994</v>
      </c>
      <c r="AA2469" t="s">
        <v>4008</v>
      </c>
      <c r="AB2469" t="s">
        <v>4000</v>
      </c>
      <c r="AC2469" t="s">
        <v>3997</v>
      </c>
      <c r="AD2469">
        <v>109.36</v>
      </c>
      <c r="AE2469">
        <v>164.66</v>
      </c>
      <c r="AF2469" t="s">
        <v>3975</v>
      </c>
      <c r="AG2469" s="1"/>
      <c r="AJ2469" t="s">
        <v>3975</v>
      </c>
      <c r="AK2469" t="s">
        <v>5224</v>
      </c>
      <c r="AL2469" s="1">
        <v>45921</v>
      </c>
      <c r="AM2469" s="1">
        <v>45978</v>
      </c>
      <c r="AN2469" t="s">
        <v>5225</v>
      </c>
      <c r="AO2469">
        <v>157.83000000000001</v>
      </c>
      <c r="AP2469">
        <v>0</v>
      </c>
      <c r="AQ2469">
        <v>0</v>
      </c>
      <c r="AR2469">
        <v>157.83000000000001</v>
      </c>
      <c r="AS2469">
        <v>157.83000000000001</v>
      </c>
      <c r="AT2469">
        <v>109.36</v>
      </c>
      <c r="AU2469">
        <v>48.470000000000013</v>
      </c>
      <c r="AV2469">
        <v>7</v>
      </c>
      <c r="AW2469">
        <v>2</v>
      </c>
    </row>
    <row r="2470" spans="1:49" x14ac:dyDescent="0.3">
      <c r="A2470" t="s">
        <v>3235</v>
      </c>
      <c r="B2470" s="1">
        <v>45457</v>
      </c>
      <c r="C2470" s="1">
        <v>45464</v>
      </c>
      <c r="D2470" s="1">
        <v>45469</v>
      </c>
      <c r="E2470" t="s">
        <v>1772</v>
      </c>
      <c r="F2470" t="s">
        <v>569</v>
      </c>
      <c r="G2470">
        <v>1</v>
      </c>
      <c r="H2470">
        <v>100.4</v>
      </c>
      <c r="I2470">
        <v>15</v>
      </c>
      <c r="J2470">
        <v>15</v>
      </c>
      <c r="K2470" t="s">
        <v>60</v>
      </c>
      <c r="L2470" t="s">
        <v>19</v>
      </c>
      <c r="M2470" t="s">
        <v>36</v>
      </c>
      <c r="N2470" t="s">
        <v>31</v>
      </c>
      <c r="O2470" t="s">
        <v>22</v>
      </c>
      <c r="P2470" t="s">
        <v>5016</v>
      </c>
      <c r="Q2470" t="s">
        <v>4384</v>
      </c>
      <c r="R2470" t="s">
        <v>4385</v>
      </c>
      <c r="S2470" t="s">
        <v>4391</v>
      </c>
      <c r="T2470" t="s">
        <v>5017</v>
      </c>
      <c r="U2470" t="s">
        <v>5018</v>
      </c>
      <c r="V2470">
        <v>1989</v>
      </c>
      <c r="W2470" s="1">
        <v>45971</v>
      </c>
      <c r="X2470" t="s">
        <v>4394</v>
      </c>
      <c r="Y2470" t="s">
        <v>4050</v>
      </c>
      <c r="Z2470" t="s">
        <v>3971</v>
      </c>
      <c r="AA2470" t="s">
        <v>4051</v>
      </c>
      <c r="AB2470" t="s">
        <v>3989</v>
      </c>
      <c r="AC2470" t="s">
        <v>3974</v>
      </c>
      <c r="AD2470">
        <v>88.23</v>
      </c>
      <c r="AE2470">
        <v>104.02</v>
      </c>
      <c r="AF2470" t="s">
        <v>3975</v>
      </c>
      <c r="AG2470" s="1"/>
      <c r="AJ2470" t="s">
        <v>3975</v>
      </c>
      <c r="AL2470" s="1"/>
      <c r="AM2470" s="1"/>
      <c r="AO2470">
        <v>100.4</v>
      </c>
      <c r="AP2470">
        <v>0.15</v>
      </c>
      <c r="AQ2470">
        <v>15.06</v>
      </c>
      <c r="AR2470">
        <v>85.34</v>
      </c>
      <c r="AS2470">
        <v>100.34</v>
      </c>
      <c r="AT2470">
        <v>88.23</v>
      </c>
      <c r="AU2470">
        <v>-17.89</v>
      </c>
      <c r="AV2470">
        <v>5</v>
      </c>
      <c r="AW2470">
        <v>7</v>
      </c>
    </row>
    <row r="2471" spans="1:49" x14ac:dyDescent="0.3">
      <c r="A2471" t="s">
        <v>3236</v>
      </c>
      <c r="B2471" s="1">
        <v>45581</v>
      </c>
      <c r="C2471" s="1">
        <v>45584</v>
      </c>
      <c r="D2471" s="1">
        <v>45587</v>
      </c>
      <c r="E2471" t="s">
        <v>1024</v>
      </c>
      <c r="F2471" t="s">
        <v>715</v>
      </c>
      <c r="G2471">
        <v>2</v>
      </c>
      <c r="H2471">
        <v>216.58</v>
      </c>
      <c r="I2471">
        <v>0</v>
      </c>
      <c r="J2471">
        <v>35</v>
      </c>
      <c r="K2471" t="s">
        <v>18</v>
      </c>
      <c r="L2471" t="s">
        <v>19</v>
      </c>
      <c r="M2471" t="s">
        <v>30</v>
      </c>
      <c r="N2471" t="s">
        <v>22</v>
      </c>
      <c r="O2471" t="s">
        <v>468</v>
      </c>
      <c r="P2471" t="s">
        <v>4952</v>
      </c>
      <c r="Q2471" t="s">
        <v>4396</v>
      </c>
      <c r="R2471" t="s">
        <v>4444</v>
      </c>
      <c r="S2471" t="s">
        <v>4434</v>
      </c>
      <c r="T2471" t="s">
        <v>4953</v>
      </c>
      <c r="U2471" t="s">
        <v>8683</v>
      </c>
      <c r="V2471">
        <v>1981</v>
      </c>
      <c r="W2471" s="1">
        <v>45437</v>
      </c>
      <c r="X2471" t="s">
        <v>4419</v>
      </c>
      <c r="Y2471" t="s">
        <v>4036</v>
      </c>
      <c r="Z2471" t="s">
        <v>3971</v>
      </c>
      <c r="AA2471" t="s">
        <v>4004</v>
      </c>
      <c r="AB2471" t="s">
        <v>3979</v>
      </c>
      <c r="AC2471" t="s">
        <v>3997</v>
      </c>
      <c r="AD2471">
        <v>167.99</v>
      </c>
      <c r="AE2471">
        <v>230.52</v>
      </c>
      <c r="AF2471" t="s">
        <v>3975</v>
      </c>
      <c r="AG2471" s="1"/>
      <c r="AJ2471" t="s">
        <v>3975</v>
      </c>
      <c r="AK2471" t="s">
        <v>5228</v>
      </c>
      <c r="AL2471" s="1">
        <v>45339</v>
      </c>
      <c r="AM2471" s="1">
        <v>45357</v>
      </c>
      <c r="AN2471" t="s">
        <v>43</v>
      </c>
      <c r="AO2471">
        <v>433.16</v>
      </c>
      <c r="AP2471">
        <v>0</v>
      </c>
      <c r="AQ2471">
        <v>0</v>
      </c>
      <c r="AR2471">
        <v>433.16</v>
      </c>
      <c r="AS2471">
        <v>468.16</v>
      </c>
      <c r="AT2471">
        <v>335.98</v>
      </c>
      <c r="AU2471">
        <v>62.180000000000007</v>
      </c>
      <c r="AV2471">
        <v>3</v>
      </c>
      <c r="AW2471">
        <v>3</v>
      </c>
    </row>
    <row r="2472" spans="1:49" x14ac:dyDescent="0.3">
      <c r="A2472" t="s">
        <v>3237</v>
      </c>
      <c r="B2472" s="1">
        <v>45591</v>
      </c>
      <c r="C2472" s="1">
        <v>45598</v>
      </c>
      <c r="D2472" s="1">
        <v>45600</v>
      </c>
      <c r="E2472" t="s">
        <v>1388</v>
      </c>
      <c r="F2472" t="s">
        <v>34</v>
      </c>
      <c r="G2472">
        <v>2</v>
      </c>
      <c r="H2472">
        <v>106.71</v>
      </c>
      <c r="I2472">
        <v>0</v>
      </c>
      <c r="J2472">
        <v>50</v>
      </c>
      <c r="K2472" t="s">
        <v>35</v>
      </c>
      <c r="L2472" t="s">
        <v>26</v>
      </c>
      <c r="M2472" t="s">
        <v>30</v>
      </c>
      <c r="N2472" t="s">
        <v>22</v>
      </c>
      <c r="O2472" t="s">
        <v>22</v>
      </c>
      <c r="P2472" t="s">
        <v>4710</v>
      </c>
      <c r="Q2472" t="s">
        <v>4396</v>
      </c>
      <c r="R2472" t="s">
        <v>4397</v>
      </c>
      <c r="S2472" t="s">
        <v>4386</v>
      </c>
      <c r="T2472" t="s">
        <v>4711</v>
      </c>
      <c r="U2472" t="s">
        <v>4712</v>
      </c>
      <c r="V2472">
        <v>1999</v>
      </c>
      <c r="W2472" s="1">
        <v>45171</v>
      </c>
      <c r="X2472" t="s">
        <v>22</v>
      </c>
      <c r="Y2472" t="s">
        <v>4106</v>
      </c>
      <c r="Z2472" t="s">
        <v>3994</v>
      </c>
      <c r="AA2472" t="s">
        <v>4006</v>
      </c>
      <c r="AB2472" t="s">
        <v>4009</v>
      </c>
      <c r="AC2472" t="s">
        <v>3997</v>
      </c>
      <c r="AD2472">
        <v>84.31</v>
      </c>
      <c r="AE2472">
        <v>121.52</v>
      </c>
      <c r="AF2472" t="s">
        <v>3975</v>
      </c>
      <c r="AG2472" s="1"/>
      <c r="AJ2472" t="s">
        <v>3975</v>
      </c>
      <c r="AL2472" s="1"/>
      <c r="AM2472" s="1"/>
      <c r="AO2472">
        <v>213.42</v>
      </c>
      <c r="AP2472">
        <v>0</v>
      </c>
      <c r="AQ2472">
        <v>0</v>
      </c>
      <c r="AR2472">
        <v>213.42</v>
      </c>
      <c r="AS2472">
        <v>263.41999999999996</v>
      </c>
      <c r="AT2472">
        <v>168.62</v>
      </c>
      <c r="AU2472">
        <v>-5.2000000000000171</v>
      </c>
      <c r="AV2472">
        <v>2</v>
      </c>
      <c r="AW2472">
        <v>7</v>
      </c>
    </row>
    <row r="2473" spans="1:49" x14ac:dyDescent="0.3">
      <c r="A2473" t="s">
        <v>3238</v>
      </c>
      <c r="B2473" s="1">
        <v>45318</v>
      </c>
      <c r="C2473" s="1">
        <v>45322</v>
      </c>
      <c r="D2473" s="1">
        <v>45331</v>
      </c>
      <c r="E2473" t="s">
        <v>191</v>
      </c>
      <c r="F2473" t="s">
        <v>1041</v>
      </c>
      <c r="G2473">
        <v>4</v>
      </c>
      <c r="H2473">
        <v>168.59</v>
      </c>
      <c r="I2473">
        <v>0</v>
      </c>
      <c r="J2473">
        <v>15</v>
      </c>
      <c r="K2473" t="s">
        <v>60</v>
      </c>
      <c r="L2473" t="s">
        <v>26</v>
      </c>
      <c r="M2473" t="s">
        <v>30</v>
      </c>
      <c r="N2473" t="s">
        <v>52</v>
      </c>
      <c r="O2473" t="s">
        <v>22</v>
      </c>
      <c r="P2473" t="s">
        <v>4718</v>
      </c>
      <c r="Q2473" t="s">
        <v>4396</v>
      </c>
      <c r="R2473" t="s">
        <v>4401</v>
      </c>
      <c r="S2473" t="s">
        <v>4398</v>
      </c>
      <c r="T2473" t="s">
        <v>4993</v>
      </c>
      <c r="U2473" t="s">
        <v>8706</v>
      </c>
      <c r="V2473">
        <v>1973</v>
      </c>
      <c r="W2473" s="1">
        <v>44917</v>
      </c>
      <c r="X2473" t="s">
        <v>4388</v>
      </c>
      <c r="Y2473" t="s">
        <v>4022</v>
      </c>
      <c r="Z2473" t="s">
        <v>4014</v>
      </c>
      <c r="AA2473" t="s">
        <v>4023</v>
      </c>
      <c r="AB2473" t="s">
        <v>3989</v>
      </c>
      <c r="AC2473" t="s">
        <v>3980</v>
      </c>
      <c r="AD2473">
        <v>136.5</v>
      </c>
      <c r="AE2473">
        <v>182.66</v>
      </c>
      <c r="AF2473" t="s">
        <v>3975</v>
      </c>
      <c r="AG2473" s="1"/>
      <c r="AJ2473" t="s">
        <v>3975</v>
      </c>
      <c r="AL2473" s="1"/>
      <c r="AM2473" s="1"/>
      <c r="AO2473">
        <v>674.36</v>
      </c>
      <c r="AP2473">
        <v>0</v>
      </c>
      <c r="AQ2473">
        <v>0</v>
      </c>
      <c r="AR2473">
        <v>674.36</v>
      </c>
      <c r="AS2473">
        <v>689.36</v>
      </c>
      <c r="AT2473">
        <v>546</v>
      </c>
      <c r="AU2473">
        <v>113.36000000000001</v>
      </c>
      <c r="AV2473">
        <v>9</v>
      </c>
      <c r="AW2473">
        <v>4</v>
      </c>
    </row>
    <row r="2474" spans="1:49" x14ac:dyDescent="0.3">
      <c r="A2474" t="s">
        <v>3239</v>
      </c>
      <c r="B2474" s="1">
        <v>45303</v>
      </c>
      <c r="C2474" s="1">
        <v>45634</v>
      </c>
      <c r="D2474" s="1">
        <v>45641</v>
      </c>
      <c r="E2474" t="s">
        <v>745</v>
      </c>
      <c r="F2474" t="s">
        <v>114</v>
      </c>
      <c r="G2474">
        <v>5</v>
      </c>
      <c r="H2474">
        <v>237.31</v>
      </c>
      <c r="I2474">
        <v>0</v>
      </c>
      <c r="J2474">
        <v>35</v>
      </c>
      <c r="K2474" t="s">
        <v>42</v>
      </c>
      <c r="L2474" t="s">
        <v>26</v>
      </c>
      <c r="M2474" t="s">
        <v>30</v>
      </c>
      <c r="N2474" t="s">
        <v>22</v>
      </c>
      <c r="O2474" t="s">
        <v>64</v>
      </c>
      <c r="P2474" t="s">
        <v>4731</v>
      </c>
      <c r="Q2474" t="s">
        <v>4384</v>
      </c>
      <c r="R2474" t="s">
        <v>4390</v>
      </c>
      <c r="S2474" t="s">
        <v>4434</v>
      </c>
      <c r="T2474" t="s">
        <v>8826</v>
      </c>
      <c r="U2474" t="s">
        <v>5194</v>
      </c>
      <c r="V2474">
        <v>1970</v>
      </c>
      <c r="W2474" s="1">
        <v>45856</v>
      </c>
      <c r="X2474" t="s">
        <v>4404</v>
      </c>
      <c r="Y2474" t="s">
        <v>4086</v>
      </c>
      <c r="Z2474" t="s">
        <v>4014</v>
      </c>
      <c r="AA2474" t="s">
        <v>4029</v>
      </c>
      <c r="AB2474" t="s">
        <v>3979</v>
      </c>
      <c r="AC2474" t="s">
        <v>3980</v>
      </c>
      <c r="AD2474">
        <v>174.4</v>
      </c>
      <c r="AE2474">
        <v>244.79</v>
      </c>
      <c r="AF2474" t="s">
        <v>3975</v>
      </c>
      <c r="AG2474" s="1"/>
      <c r="AJ2474" t="s">
        <v>3975</v>
      </c>
      <c r="AK2474" t="s">
        <v>5226</v>
      </c>
      <c r="AL2474" s="1">
        <v>45690</v>
      </c>
      <c r="AM2474" s="1">
        <v>45725</v>
      </c>
      <c r="AN2474" t="s">
        <v>5225</v>
      </c>
      <c r="AO2474">
        <v>1186.55</v>
      </c>
      <c r="AP2474">
        <v>0</v>
      </c>
      <c r="AQ2474">
        <v>0</v>
      </c>
      <c r="AR2474">
        <v>1186.55</v>
      </c>
      <c r="AS2474">
        <v>1221.55</v>
      </c>
      <c r="AT2474">
        <v>872</v>
      </c>
      <c r="AU2474">
        <v>279.54999999999995</v>
      </c>
      <c r="AV2474">
        <v>7</v>
      </c>
      <c r="AW2474">
        <v>331</v>
      </c>
    </row>
    <row r="2475" spans="1:49" x14ac:dyDescent="0.3">
      <c r="A2475" t="s">
        <v>3240</v>
      </c>
      <c r="B2475" s="1">
        <v>45508</v>
      </c>
      <c r="C2475" s="1">
        <v>45604</v>
      </c>
      <c r="D2475" s="1">
        <v>45518</v>
      </c>
      <c r="E2475" t="s">
        <v>2060</v>
      </c>
      <c r="F2475" t="s">
        <v>422</v>
      </c>
      <c r="G2475">
        <v>2</v>
      </c>
      <c r="H2475">
        <v>3.26</v>
      </c>
      <c r="I2475">
        <v>0</v>
      </c>
      <c r="J2475">
        <v>50</v>
      </c>
      <c r="K2475" t="s">
        <v>18</v>
      </c>
      <c r="L2475" t="s">
        <v>26</v>
      </c>
      <c r="M2475" t="s">
        <v>30</v>
      </c>
      <c r="N2475" t="s">
        <v>52</v>
      </c>
      <c r="O2475" t="s">
        <v>166</v>
      </c>
      <c r="P2475" t="s">
        <v>4724</v>
      </c>
      <c r="Q2475" t="s">
        <v>4384</v>
      </c>
      <c r="R2475" t="s">
        <v>4401</v>
      </c>
      <c r="S2475" t="s">
        <v>4398</v>
      </c>
      <c r="T2475" t="s">
        <v>4725</v>
      </c>
      <c r="U2475" t="s">
        <v>8558</v>
      </c>
      <c r="V2475">
        <v>1972</v>
      </c>
      <c r="W2475" s="1">
        <v>44812</v>
      </c>
      <c r="X2475" t="s">
        <v>4404</v>
      </c>
      <c r="Y2475" t="s">
        <v>4052</v>
      </c>
      <c r="Z2475" t="s">
        <v>3987</v>
      </c>
      <c r="AA2475" t="s">
        <v>3988</v>
      </c>
      <c r="AB2475" t="s">
        <v>4032</v>
      </c>
      <c r="AC2475" t="s">
        <v>3974</v>
      </c>
      <c r="AD2475">
        <v>2.42</v>
      </c>
      <c r="AE2475">
        <v>3.15</v>
      </c>
      <c r="AF2475" t="s">
        <v>3975</v>
      </c>
      <c r="AG2475" s="1"/>
      <c r="AJ2475" t="s">
        <v>3975</v>
      </c>
      <c r="AK2475" t="s">
        <v>5222</v>
      </c>
      <c r="AL2475" s="1">
        <v>45865</v>
      </c>
      <c r="AM2475" s="1">
        <v>45889</v>
      </c>
      <c r="AN2475" t="s">
        <v>19</v>
      </c>
      <c r="AO2475">
        <v>6.52</v>
      </c>
      <c r="AP2475">
        <v>0</v>
      </c>
      <c r="AQ2475">
        <v>0</v>
      </c>
      <c r="AR2475">
        <v>6.52</v>
      </c>
      <c r="AS2475">
        <v>56.519999999999996</v>
      </c>
      <c r="AT2475">
        <v>4.84</v>
      </c>
      <c r="AU2475">
        <v>-48.32</v>
      </c>
      <c r="AV2475">
        <v>-86</v>
      </c>
      <c r="AW2475">
        <v>96</v>
      </c>
    </row>
    <row r="2476" spans="1:49" x14ac:dyDescent="0.3">
      <c r="A2476" t="s">
        <v>3241</v>
      </c>
      <c r="B2476" s="1">
        <v>45612</v>
      </c>
      <c r="C2476" s="1">
        <v>45616</v>
      </c>
      <c r="D2476" s="1">
        <v>45618</v>
      </c>
      <c r="E2476" t="s">
        <v>512</v>
      </c>
      <c r="F2476" t="s">
        <v>141</v>
      </c>
      <c r="G2476">
        <v>1</v>
      </c>
      <c r="H2476">
        <v>141.15</v>
      </c>
      <c r="I2476">
        <v>0</v>
      </c>
      <c r="J2476">
        <v>0</v>
      </c>
      <c r="K2476" t="s">
        <v>35</v>
      </c>
      <c r="L2476" t="s">
        <v>26</v>
      </c>
      <c r="M2476" t="s">
        <v>30</v>
      </c>
      <c r="N2476" t="s">
        <v>22</v>
      </c>
      <c r="O2476" t="s">
        <v>56</v>
      </c>
      <c r="P2476" t="s">
        <v>4617</v>
      </c>
      <c r="Q2476" t="s">
        <v>4396</v>
      </c>
      <c r="R2476" t="s">
        <v>4412</v>
      </c>
      <c r="S2476" t="s">
        <v>4434</v>
      </c>
      <c r="T2476" t="s">
        <v>4618</v>
      </c>
      <c r="U2476" t="s">
        <v>8502</v>
      </c>
      <c r="V2476">
        <v>1991</v>
      </c>
      <c r="W2476" s="1">
        <v>44996</v>
      </c>
      <c r="X2476" t="s">
        <v>4404</v>
      </c>
      <c r="Y2476" t="s">
        <v>3998</v>
      </c>
      <c r="Z2476" t="s">
        <v>3987</v>
      </c>
      <c r="AA2476" t="s">
        <v>3999</v>
      </c>
      <c r="AB2476" t="s">
        <v>4000</v>
      </c>
      <c r="AC2476" t="s">
        <v>3980</v>
      </c>
      <c r="AD2476">
        <v>102.32</v>
      </c>
      <c r="AE2476">
        <v>157.22</v>
      </c>
      <c r="AF2476" t="s">
        <v>3975</v>
      </c>
      <c r="AG2476" s="1"/>
      <c r="AJ2476" t="s">
        <v>3975</v>
      </c>
      <c r="AK2476" t="s">
        <v>5222</v>
      </c>
      <c r="AL2476" s="1">
        <v>45416</v>
      </c>
      <c r="AM2476" s="1">
        <v>45440</v>
      </c>
      <c r="AN2476" t="s">
        <v>26</v>
      </c>
      <c r="AO2476">
        <v>141.15</v>
      </c>
      <c r="AP2476">
        <v>0</v>
      </c>
      <c r="AQ2476">
        <v>0</v>
      </c>
      <c r="AR2476">
        <v>141.15</v>
      </c>
      <c r="AS2476">
        <v>141.15</v>
      </c>
      <c r="AT2476">
        <v>102.32</v>
      </c>
      <c r="AU2476">
        <v>38.830000000000013</v>
      </c>
      <c r="AV2476">
        <v>2</v>
      </c>
      <c r="AW2476">
        <v>4</v>
      </c>
    </row>
    <row r="2477" spans="1:49" x14ac:dyDescent="0.3">
      <c r="A2477" t="s">
        <v>3242</v>
      </c>
      <c r="B2477" s="1">
        <v>45385</v>
      </c>
      <c r="C2477" s="1"/>
      <c r="D2477" s="1">
        <v>45394</v>
      </c>
      <c r="E2477" t="s">
        <v>402</v>
      </c>
      <c r="F2477" t="s">
        <v>846</v>
      </c>
      <c r="G2477">
        <v>3</v>
      </c>
      <c r="H2477">
        <v>218.03</v>
      </c>
      <c r="I2477">
        <v>5</v>
      </c>
      <c r="J2477">
        <v>35</v>
      </c>
      <c r="K2477" t="s">
        <v>60</v>
      </c>
      <c r="L2477" t="s">
        <v>26</v>
      </c>
      <c r="M2477" t="s">
        <v>30</v>
      </c>
      <c r="N2477" t="s">
        <v>22</v>
      </c>
      <c r="O2477" t="s">
        <v>22</v>
      </c>
      <c r="P2477" t="s">
        <v>4423</v>
      </c>
      <c r="Q2477" t="s">
        <v>4396</v>
      </c>
      <c r="R2477" t="s">
        <v>4385</v>
      </c>
      <c r="S2477" t="s">
        <v>4391</v>
      </c>
      <c r="T2477" t="s">
        <v>4743</v>
      </c>
      <c r="U2477" t="s">
        <v>4744</v>
      </c>
      <c r="V2477">
        <v>1998</v>
      </c>
      <c r="W2477" s="1">
        <v>45593</v>
      </c>
      <c r="X2477" t="s">
        <v>4419</v>
      </c>
      <c r="Y2477" t="s">
        <v>4037</v>
      </c>
      <c r="Z2477" t="s">
        <v>4014</v>
      </c>
      <c r="AA2477" t="s">
        <v>4038</v>
      </c>
      <c r="AB2477" t="s">
        <v>3973</v>
      </c>
      <c r="AC2477" t="s">
        <v>3974</v>
      </c>
      <c r="AD2477">
        <v>166.38</v>
      </c>
      <c r="AE2477">
        <v>215.33</v>
      </c>
      <c r="AF2477" t="s">
        <v>3975</v>
      </c>
      <c r="AG2477" s="1"/>
      <c r="AJ2477" t="s">
        <v>3975</v>
      </c>
      <c r="AL2477" s="1"/>
      <c r="AM2477" s="1"/>
      <c r="AO2477">
        <v>654.09</v>
      </c>
      <c r="AP2477">
        <v>0.05</v>
      </c>
      <c r="AQ2477">
        <v>32.704500000000003</v>
      </c>
      <c r="AR2477">
        <v>621.38549999999998</v>
      </c>
      <c r="AS2477">
        <v>656.38549999999998</v>
      </c>
      <c r="AT2477">
        <v>499.14</v>
      </c>
      <c r="AU2477">
        <v>87.245499999999993</v>
      </c>
    </row>
    <row r="2478" spans="1:49" x14ac:dyDescent="0.3">
      <c r="A2478" t="s">
        <v>3243</v>
      </c>
      <c r="B2478" s="1">
        <v>45437</v>
      </c>
      <c r="C2478" s="1">
        <v>45440</v>
      </c>
      <c r="D2478" s="1">
        <v>45443</v>
      </c>
      <c r="E2478" t="s">
        <v>3244</v>
      </c>
      <c r="F2478" t="s">
        <v>1143</v>
      </c>
      <c r="G2478">
        <v>1</v>
      </c>
      <c r="H2478">
        <v>179.08</v>
      </c>
      <c r="I2478">
        <v>5</v>
      </c>
      <c r="J2478">
        <v>25</v>
      </c>
      <c r="K2478" t="s">
        <v>18</v>
      </c>
      <c r="L2478" t="s">
        <v>26</v>
      </c>
      <c r="M2478" t="s">
        <v>47</v>
      </c>
      <c r="N2478" t="s">
        <v>22</v>
      </c>
      <c r="O2478" t="s">
        <v>22</v>
      </c>
      <c r="P2478" t="s">
        <v>4810</v>
      </c>
      <c r="Q2478" t="s">
        <v>4384</v>
      </c>
      <c r="R2478" t="s">
        <v>4390</v>
      </c>
      <c r="S2478" t="s">
        <v>4386</v>
      </c>
      <c r="T2478" t="s">
        <v>4811</v>
      </c>
      <c r="U2478" t="s">
        <v>8602</v>
      </c>
      <c r="V2478">
        <v>1997</v>
      </c>
      <c r="W2478" s="1">
        <v>45339</v>
      </c>
      <c r="X2478" t="s">
        <v>4404</v>
      </c>
      <c r="Y2478" t="s">
        <v>4127</v>
      </c>
      <c r="Z2478" t="s">
        <v>3987</v>
      </c>
      <c r="AA2478" t="s">
        <v>3988</v>
      </c>
      <c r="AB2478" t="s">
        <v>4009</v>
      </c>
      <c r="AC2478" t="s">
        <v>3980</v>
      </c>
      <c r="AD2478">
        <v>154.30000000000001</v>
      </c>
      <c r="AE2478">
        <v>203.91</v>
      </c>
      <c r="AF2478" t="s">
        <v>3975</v>
      </c>
      <c r="AG2478" s="1"/>
      <c r="AJ2478" t="s">
        <v>3975</v>
      </c>
      <c r="AL2478" s="1"/>
      <c r="AM2478" s="1"/>
      <c r="AO2478">
        <v>179.08</v>
      </c>
      <c r="AP2478">
        <v>0.05</v>
      </c>
      <c r="AQ2478">
        <v>8.9540000000000006</v>
      </c>
      <c r="AR2478">
        <v>170.126</v>
      </c>
      <c r="AS2478">
        <v>195.126</v>
      </c>
      <c r="AT2478">
        <v>154.30000000000001</v>
      </c>
      <c r="AU2478">
        <v>-9.1740000000000066</v>
      </c>
      <c r="AV2478">
        <v>3</v>
      </c>
      <c r="AW2478">
        <v>3</v>
      </c>
    </row>
    <row r="2479" spans="1:49" x14ac:dyDescent="0.3">
      <c r="A2479" t="s">
        <v>3245</v>
      </c>
      <c r="B2479" s="1">
        <v>45296</v>
      </c>
      <c r="C2479" s="1">
        <v>45298</v>
      </c>
      <c r="D2479" s="1">
        <v>45301</v>
      </c>
      <c r="E2479" t="s">
        <v>865</v>
      </c>
      <c r="F2479" t="s">
        <v>70</v>
      </c>
      <c r="G2479">
        <v>2</v>
      </c>
      <c r="H2479">
        <v>260.27999999999997</v>
      </c>
      <c r="I2479">
        <v>15</v>
      </c>
      <c r="J2479">
        <v>15</v>
      </c>
      <c r="K2479" t="s">
        <v>35</v>
      </c>
      <c r="L2479" t="s">
        <v>26</v>
      </c>
      <c r="M2479" t="s">
        <v>30</v>
      </c>
      <c r="N2479" t="s">
        <v>52</v>
      </c>
      <c r="O2479" t="s">
        <v>22</v>
      </c>
      <c r="P2479" t="s">
        <v>4864</v>
      </c>
      <c r="Q2479" t="s">
        <v>4384</v>
      </c>
      <c r="R2479" t="s">
        <v>4459</v>
      </c>
      <c r="S2479" t="s">
        <v>4406</v>
      </c>
      <c r="T2479" t="s">
        <v>4865</v>
      </c>
      <c r="U2479" t="s">
        <v>4866</v>
      </c>
      <c r="V2479">
        <v>1992</v>
      </c>
      <c r="W2479" s="1">
        <v>45024</v>
      </c>
      <c r="X2479" t="s">
        <v>4388</v>
      </c>
      <c r="Y2479" t="s">
        <v>4121</v>
      </c>
      <c r="Z2479" t="s">
        <v>3977</v>
      </c>
      <c r="AA2479" t="s">
        <v>3978</v>
      </c>
      <c r="AB2479" t="s">
        <v>3983</v>
      </c>
      <c r="AC2479" t="s">
        <v>3974</v>
      </c>
      <c r="AD2479">
        <v>162.72</v>
      </c>
      <c r="AE2479">
        <v>236.52</v>
      </c>
      <c r="AF2479" t="s">
        <v>3975</v>
      </c>
      <c r="AG2479" s="1"/>
      <c r="AJ2479" t="s">
        <v>3975</v>
      </c>
      <c r="AL2479" s="1"/>
      <c r="AM2479" s="1"/>
      <c r="AO2479">
        <v>520.55999999999995</v>
      </c>
      <c r="AP2479">
        <v>0.15</v>
      </c>
      <c r="AQ2479">
        <v>78.083999999999989</v>
      </c>
      <c r="AR2479">
        <v>442.47599999999994</v>
      </c>
      <c r="AS2479">
        <v>457.47599999999994</v>
      </c>
      <c r="AT2479">
        <v>325.44</v>
      </c>
      <c r="AU2479">
        <v>102.03599999999994</v>
      </c>
      <c r="AV2479">
        <v>3</v>
      </c>
      <c r="AW2479">
        <v>2</v>
      </c>
    </row>
    <row r="2480" spans="1:49" x14ac:dyDescent="0.3">
      <c r="A2480" t="s">
        <v>3246</v>
      </c>
      <c r="B2480" s="1">
        <v>45544</v>
      </c>
      <c r="C2480" s="1">
        <v>45548</v>
      </c>
      <c r="D2480" s="1">
        <v>45555</v>
      </c>
      <c r="E2480" t="s">
        <v>912</v>
      </c>
      <c r="F2480" t="s">
        <v>178</v>
      </c>
      <c r="G2480">
        <v>2</v>
      </c>
      <c r="H2480">
        <v>39.79</v>
      </c>
      <c r="I2480">
        <v>25</v>
      </c>
      <c r="J2480">
        <v>50</v>
      </c>
      <c r="K2480" t="s">
        <v>35</v>
      </c>
      <c r="L2480" t="s">
        <v>43</v>
      </c>
      <c r="M2480" t="s">
        <v>47</v>
      </c>
      <c r="N2480" t="s">
        <v>22</v>
      </c>
      <c r="O2480" t="s">
        <v>85</v>
      </c>
      <c r="P2480" t="s">
        <v>4802</v>
      </c>
      <c r="Q2480" t="s">
        <v>4396</v>
      </c>
      <c r="R2480" t="s">
        <v>4416</v>
      </c>
      <c r="S2480" t="s">
        <v>4391</v>
      </c>
      <c r="T2480" t="s">
        <v>4803</v>
      </c>
      <c r="U2480" t="s">
        <v>4804</v>
      </c>
      <c r="V2480">
        <v>1976</v>
      </c>
      <c r="W2480" s="1">
        <v>44689</v>
      </c>
      <c r="X2480" t="s">
        <v>4388</v>
      </c>
      <c r="Y2480" t="s">
        <v>4024</v>
      </c>
      <c r="Z2480" t="s">
        <v>3987</v>
      </c>
      <c r="AA2480" t="s">
        <v>3988</v>
      </c>
      <c r="AB2480" t="s">
        <v>3973</v>
      </c>
      <c r="AC2480" t="s">
        <v>3974</v>
      </c>
      <c r="AD2480">
        <v>28.97</v>
      </c>
      <c r="AE2480">
        <v>40.619999999999997</v>
      </c>
      <c r="AF2480" t="s">
        <v>3975</v>
      </c>
      <c r="AG2480" s="1"/>
      <c r="AJ2480" t="s">
        <v>3975</v>
      </c>
      <c r="AK2480" t="s">
        <v>5224</v>
      </c>
      <c r="AL2480" s="1">
        <v>45773</v>
      </c>
      <c r="AM2480" s="1">
        <v>45787</v>
      </c>
      <c r="AN2480" t="s">
        <v>43</v>
      </c>
      <c r="AO2480">
        <v>79.58</v>
      </c>
      <c r="AP2480">
        <v>0.25</v>
      </c>
      <c r="AQ2480">
        <v>19.895</v>
      </c>
      <c r="AR2480">
        <v>59.685000000000002</v>
      </c>
      <c r="AS2480">
        <v>109.685</v>
      </c>
      <c r="AT2480">
        <v>57.94</v>
      </c>
      <c r="AU2480">
        <v>-48.254999999999995</v>
      </c>
      <c r="AV2480">
        <v>7</v>
      </c>
      <c r="AW2480">
        <v>4</v>
      </c>
    </row>
    <row r="2481" spans="1:49" x14ac:dyDescent="0.3">
      <c r="A2481" t="s">
        <v>3247</v>
      </c>
      <c r="B2481" s="1">
        <v>45549</v>
      </c>
      <c r="C2481" s="1">
        <v>45551</v>
      </c>
      <c r="D2481" s="1">
        <v>45563</v>
      </c>
      <c r="E2481" t="s">
        <v>774</v>
      </c>
      <c r="F2481" t="s">
        <v>781</v>
      </c>
      <c r="G2481">
        <v>3</v>
      </c>
      <c r="H2481">
        <v>97.36</v>
      </c>
      <c r="I2481">
        <v>0</v>
      </c>
      <c r="J2481">
        <v>50</v>
      </c>
      <c r="K2481" t="s">
        <v>42</v>
      </c>
      <c r="L2481" t="s">
        <v>26</v>
      </c>
      <c r="M2481" t="s">
        <v>47</v>
      </c>
      <c r="N2481" t="s">
        <v>22</v>
      </c>
      <c r="O2481" t="s">
        <v>22</v>
      </c>
      <c r="P2481" t="s">
        <v>4517</v>
      </c>
      <c r="Q2481" t="s">
        <v>4396</v>
      </c>
      <c r="R2481" t="s">
        <v>4409</v>
      </c>
      <c r="S2481" t="s">
        <v>4406</v>
      </c>
      <c r="T2481" t="s">
        <v>4703</v>
      </c>
      <c r="U2481" t="s">
        <v>8543</v>
      </c>
      <c r="V2481">
        <v>2002</v>
      </c>
      <c r="W2481" s="1">
        <v>45709</v>
      </c>
      <c r="X2481" t="s">
        <v>4388</v>
      </c>
      <c r="Y2481" t="s">
        <v>4091</v>
      </c>
      <c r="Z2481" t="s">
        <v>3987</v>
      </c>
      <c r="AA2481" t="s">
        <v>4026</v>
      </c>
      <c r="AB2481" t="s">
        <v>3983</v>
      </c>
      <c r="AC2481" t="s">
        <v>3980</v>
      </c>
      <c r="AD2481">
        <v>93.15</v>
      </c>
      <c r="AE2481">
        <v>111.45</v>
      </c>
      <c r="AF2481" t="s">
        <v>3975</v>
      </c>
      <c r="AG2481" s="1"/>
      <c r="AJ2481" t="s">
        <v>3975</v>
      </c>
      <c r="AL2481" s="1"/>
      <c r="AM2481" s="1"/>
      <c r="AO2481">
        <v>292.08</v>
      </c>
      <c r="AP2481">
        <v>0</v>
      </c>
      <c r="AQ2481">
        <v>0</v>
      </c>
      <c r="AR2481">
        <v>292.08</v>
      </c>
      <c r="AS2481">
        <v>342.08</v>
      </c>
      <c r="AT2481">
        <v>279.45000000000005</v>
      </c>
      <c r="AU2481">
        <v>-37.370000000000061</v>
      </c>
      <c r="AV2481">
        <v>12</v>
      </c>
      <c r="AW2481">
        <v>2</v>
      </c>
    </row>
    <row r="2482" spans="1:49" x14ac:dyDescent="0.3">
      <c r="A2482" t="s">
        <v>3248</v>
      </c>
      <c r="B2482" s="1">
        <v>45510</v>
      </c>
      <c r="C2482" s="1">
        <v>45451</v>
      </c>
      <c r="D2482" s="1">
        <v>45541</v>
      </c>
      <c r="E2482" t="s">
        <v>658</v>
      </c>
      <c r="F2482" t="s">
        <v>1006</v>
      </c>
      <c r="G2482">
        <v>2</v>
      </c>
      <c r="H2482">
        <v>152.22999999999999</v>
      </c>
      <c r="I2482">
        <v>0</v>
      </c>
      <c r="J2482">
        <v>50</v>
      </c>
      <c r="K2482" t="s">
        <v>42</v>
      </c>
      <c r="L2482" t="s">
        <v>19</v>
      </c>
      <c r="M2482" t="s">
        <v>36</v>
      </c>
      <c r="N2482" t="s">
        <v>22</v>
      </c>
      <c r="O2482" t="s">
        <v>242</v>
      </c>
      <c r="P2482" t="s">
        <v>4689</v>
      </c>
      <c r="Q2482" t="s">
        <v>4384</v>
      </c>
      <c r="R2482" t="s">
        <v>4401</v>
      </c>
      <c r="S2482" t="s">
        <v>4406</v>
      </c>
      <c r="T2482" t="s">
        <v>5014</v>
      </c>
      <c r="U2482" t="s">
        <v>8717</v>
      </c>
      <c r="V2482">
        <v>1987</v>
      </c>
      <c r="W2482" s="1">
        <v>45056</v>
      </c>
      <c r="X2482" t="s">
        <v>4404</v>
      </c>
      <c r="Y2482" t="s">
        <v>4056</v>
      </c>
      <c r="Z2482" t="s">
        <v>3977</v>
      </c>
      <c r="AA2482" t="s">
        <v>3978</v>
      </c>
      <c r="AB2482" t="s">
        <v>4000</v>
      </c>
      <c r="AC2482" t="s">
        <v>3992</v>
      </c>
      <c r="AD2482">
        <v>114.68</v>
      </c>
      <c r="AE2482">
        <v>143.16999999999999</v>
      </c>
      <c r="AF2482" t="s">
        <v>3975</v>
      </c>
      <c r="AG2482" s="1"/>
      <c r="AJ2482" t="s">
        <v>3975</v>
      </c>
      <c r="AK2482" t="s">
        <v>5222</v>
      </c>
      <c r="AL2482" s="1">
        <v>45809</v>
      </c>
      <c r="AM2482" s="1">
        <v>45857</v>
      </c>
      <c r="AN2482" t="s">
        <v>19</v>
      </c>
      <c r="AO2482">
        <v>304.45999999999998</v>
      </c>
      <c r="AP2482">
        <v>0</v>
      </c>
      <c r="AQ2482">
        <v>0</v>
      </c>
      <c r="AR2482">
        <v>304.45999999999998</v>
      </c>
      <c r="AS2482">
        <v>354.46</v>
      </c>
      <c r="AT2482">
        <v>229.36</v>
      </c>
      <c r="AU2482">
        <v>25.099999999999966</v>
      </c>
      <c r="AV2482">
        <v>90</v>
      </c>
      <c r="AW2482">
        <v>-59</v>
      </c>
    </row>
    <row r="2483" spans="1:49" x14ac:dyDescent="0.3">
      <c r="A2483" t="s">
        <v>3249</v>
      </c>
      <c r="B2483" s="1">
        <v>45533</v>
      </c>
      <c r="C2483" s="1">
        <v>45534</v>
      </c>
      <c r="D2483" s="1">
        <v>45535</v>
      </c>
      <c r="E2483" t="s">
        <v>1097</v>
      </c>
      <c r="F2483" t="s">
        <v>1124</v>
      </c>
      <c r="G2483">
        <v>4</v>
      </c>
      <c r="H2483">
        <v>7.81</v>
      </c>
      <c r="I2483">
        <v>5</v>
      </c>
      <c r="J2483">
        <v>35</v>
      </c>
      <c r="K2483" t="s">
        <v>35</v>
      </c>
      <c r="L2483" t="s">
        <v>19</v>
      </c>
      <c r="M2483" t="s">
        <v>30</v>
      </c>
      <c r="N2483" t="s">
        <v>22</v>
      </c>
      <c r="O2483" t="s">
        <v>22</v>
      </c>
      <c r="P2483" t="s">
        <v>4648</v>
      </c>
      <c r="Q2483" t="s">
        <v>4384</v>
      </c>
      <c r="R2483" t="s">
        <v>4444</v>
      </c>
      <c r="S2483" t="s">
        <v>4398</v>
      </c>
      <c r="T2483" t="s">
        <v>4891</v>
      </c>
      <c r="U2483" t="s">
        <v>8641</v>
      </c>
      <c r="V2483">
        <v>1972</v>
      </c>
      <c r="W2483" s="1">
        <v>45778</v>
      </c>
      <c r="X2483" t="s">
        <v>4404</v>
      </c>
      <c r="Y2483" t="s">
        <v>4114</v>
      </c>
      <c r="Z2483" t="s">
        <v>3994</v>
      </c>
      <c r="AA2483" t="s">
        <v>4077</v>
      </c>
      <c r="AB2483" t="s">
        <v>3983</v>
      </c>
      <c r="AC2483" t="s">
        <v>3974</v>
      </c>
      <c r="AD2483">
        <v>6.42</v>
      </c>
      <c r="AE2483">
        <v>8.9499999999999993</v>
      </c>
      <c r="AF2483" t="s">
        <v>3975</v>
      </c>
      <c r="AG2483" s="1">
        <v>45326</v>
      </c>
      <c r="AH2483" t="s">
        <v>4177</v>
      </c>
      <c r="AI2483" t="s">
        <v>42</v>
      </c>
      <c r="AJ2483" t="s">
        <v>4055</v>
      </c>
      <c r="AL2483" s="1"/>
      <c r="AM2483" s="1"/>
      <c r="AO2483">
        <v>31.24</v>
      </c>
      <c r="AP2483">
        <v>0.05</v>
      </c>
      <c r="AQ2483">
        <v>1.5620000000000001</v>
      </c>
      <c r="AR2483">
        <v>29.677999999999997</v>
      </c>
      <c r="AS2483">
        <v>64.677999999999997</v>
      </c>
      <c r="AT2483">
        <v>25.68</v>
      </c>
      <c r="AU2483">
        <v>-31.002000000000002</v>
      </c>
      <c r="AV2483">
        <v>1</v>
      </c>
      <c r="AW2483">
        <v>1</v>
      </c>
    </row>
    <row r="2484" spans="1:49" x14ac:dyDescent="0.3">
      <c r="A2484" t="s">
        <v>3250</v>
      </c>
      <c r="B2484" s="1">
        <v>45454</v>
      </c>
      <c r="C2484" s="1">
        <v>45458</v>
      </c>
      <c r="D2484" s="1">
        <v>45461</v>
      </c>
      <c r="E2484" t="s">
        <v>131</v>
      </c>
      <c r="F2484" t="s">
        <v>470</v>
      </c>
      <c r="G2484">
        <v>2</v>
      </c>
      <c r="H2484">
        <v>124.04</v>
      </c>
      <c r="I2484">
        <v>5</v>
      </c>
      <c r="J2484">
        <v>25</v>
      </c>
      <c r="K2484" t="s">
        <v>42</v>
      </c>
      <c r="L2484" t="s">
        <v>43</v>
      </c>
      <c r="M2484" t="s">
        <v>47</v>
      </c>
      <c r="N2484" t="s">
        <v>52</v>
      </c>
      <c r="O2484" t="s">
        <v>22</v>
      </c>
      <c r="P2484" t="s">
        <v>4844</v>
      </c>
      <c r="Q2484" t="s">
        <v>4384</v>
      </c>
      <c r="R2484" t="s">
        <v>4416</v>
      </c>
      <c r="S2484" t="s">
        <v>4398</v>
      </c>
      <c r="T2484" t="s">
        <v>4845</v>
      </c>
      <c r="U2484" t="s">
        <v>8618</v>
      </c>
      <c r="V2484">
        <v>1976</v>
      </c>
      <c r="W2484" s="1">
        <v>45880</v>
      </c>
      <c r="X2484" t="s">
        <v>4404</v>
      </c>
      <c r="Y2484" t="s">
        <v>4021</v>
      </c>
      <c r="Z2484" t="s">
        <v>3994</v>
      </c>
      <c r="AA2484" t="s">
        <v>4006</v>
      </c>
      <c r="AB2484" t="s">
        <v>3996</v>
      </c>
      <c r="AC2484" t="s">
        <v>3974</v>
      </c>
      <c r="AD2484">
        <v>104.74</v>
      </c>
      <c r="AE2484">
        <v>126.31</v>
      </c>
      <c r="AF2484" t="s">
        <v>3975</v>
      </c>
      <c r="AG2484" s="1"/>
      <c r="AJ2484" t="s">
        <v>3975</v>
      </c>
      <c r="AL2484" s="1"/>
      <c r="AM2484" s="1"/>
      <c r="AO2484">
        <v>248.08</v>
      </c>
      <c r="AP2484">
        <v>0.05</v>
      </c>
      <c r="AQ2484">
        <v>12.404000000000002</v>
      </c>
      <c r="AR2484">
        <v>235.67600000000002</v>
      </c>
      <c r="AS2484">
        <v>260.67600000000004</v>
      </c>
      <c r="AT2484">
        <v>209.48</v>
      </c>
      <c r="AU2484">
        <v>1.1960000000000264</v>
      </c>
      <c r="AV2484">
        <v>3</v>
      </c>
      <c r="AW2484">
        <v>4</v>
      </c>
    </row>
    <row r="2485" spans="1:49" x14ac:dyDescent="0.3">
      <c r="A2485" t="s">
        <v>3251</v>
      </c>
      <c r="B2485" s="1">
        <v>45497</v>
      </c>
      <c r="C2485" s="1">
        <v>45502</v>
      </c>
      <c r="D2485" s="1">
        <v>45504</v>
      </c>
      <c r="E2485" t="s">
        <v>308</v>
      </c>
      <c r="F2485" t="s">
        <v>178</v>
      </c>
      <c r="G2485">
        <v>3</v>
      </c>
      <c r="H2485">
        <v>39.090000000000003</v>
      </c>
      <c r="I2485">
        <v>0</v>
      </c>
      <c r="J2485">
        <v>0</v>
      </c>
      <c r="K2485" t="s">
        <v>18</v>
      </c>
      <c r="L2485" t="s">
        <v>19</v>
      </c>
      <c r="M2485" t="s">
        <v>30</v>
      </c>
      <c r="N2485" t="s">
        <v>22</v>
      </c>
      <c r="O2485" t="s">
        <v>22</v>
      </c>
      <c r="P2485" t="s">
        <v>4510</v>
      </c>
      <c r="Q2485" t="s">
        <v>4384</v>
      </c>
      <c r="R2485" t="s">
        <v>4397</v>
      </c>
      <c r="S2485" t="s">
        <v>4391</v>
      </c>
      <c r="T2485" t="s">
        <v>4511</v>
      </c>
      <c r="U2485" t="s">
        <v>8461</v>
      </c>
      <c r="V2485">
        <v>2003</v>
      </c>
      <c r="W2485" s="1">
        <v>44926</v>
      </c>
      <c r="X2485" t="s">
        <v>4404</v>
      </c>
      <c r="Y2485" t="s">
        <v>4024</v>
      </c>
      <c r="Z2485" t="s">
        <v>3987</v>
      </c>
      <c r="AA2485" t="s">
        <v>3988</v>
      </c>
      <c r="AB2485" t="s">
        <v>3973</v>
      </c>
      <c r="AC2485" t="s">
        <v>3974</v>
      </c>
      <c r="AD2485">
        <v>28.97</v>
      </c>
      <c r="AE2485">
        <v>40.619999999999997</v>
      </c>
      <c r="AF2485" t="s">
        <v>3975</v>
      </c>
      <c r="AG2485" s="1"/>
      <c r="AJ2485" t="s">
        <v>3975</v>
      </c>
      <c r="AL2485" s="1"/>
      <c r="AM2485" s="1"/>
      <c r="AO2485">
        <v>117.27000000000001</v>
      </c>
      <c r="AP2485">
        <v>0</v>
      </c>
      <c r="AQ2485">
        <v>0</v>
      </c>
      <c r="AR2485">
        <v>117.27000000000001</v>
      </c>
      <c r="AS2485">
        <v>117.27000000000001</v>
      </c>
      <c r="AT2485">
        <v>86.91</v>
      </c>
      <c r="AU2485">
        <v>30.360000000000014</v>
      </c>
      <c r="AV2485">
        <v>2</v>
      </c>
      <c r="AW2485">
        <v>5</v>
      </c>
    </row>
    <row r="2486" spans="1:49" x14ac:dyDescent="0.3">
      <c r="A2486" t="s">
        <v>3252</v>
      </c>
      <c r="B2486" s="1">
        <v>45363</v>
      </c>
      <c r="C2486" s="1">
        <v>45368</v>
      </c>
      <c r="D2486" s="1">
        <v>45373</v>
      </c>
      <c r="E2486" t="s">
        <v>1036</v>
      </c>
      <c r="F2486" t="s">
        <v>701</v>
      </c>
      <c r="G2486">
        <v>1</v>
      </c>
      <c r="H2486">
        <v>76.650000000000006</v>
      </c>
      <c r="I2486">
        <v>0</v>
      </c>
      <c r="J2486">
        <v>50</v>
      </c>
      <c r="K2486" t="s">
        <v>35</v>
      </c>
      <c r="L2486" t="s">
        <v>26</v>
      </c>
      <c r="M2486" t="s">
        <v>20</v>
      </c>
      <c r="N2486" t="s">
        <v>22</v>
      </c>
      <c r="O2486" t="s">
        <v>204</v>
      </c>
      <c r="P2486" t="s">
        <v>4841</v>
      </c>
      <c r="Q2486" t="s">
        <v>4396</v>
      </c>
      <c r="R2486" t="s">
        <v>4401</v>
      </c>
      <c r="S2486" t="s">
        <v>4398</v>
      </c>
      <c r="T2486" t="s">
        <v>5183</v>
      </c>
      <c r="U2486" t="s">
        <v>8820</v>
      </c>
      <c r="V2486">
        <v>1981</v>
      </c>
      <c r="W2486" s="1">
        <v>45815</v>
      </c>
      <c r="X2486" t="s">
        <v>4388</v>
      </c>
      <c r="Y2486" t="s">
        <v>4005</v>
      </c>
      <c r="Z2486" t="s">
        <v>3994</v>
      </c>
      <c r="AA2486" t="s">
        <v>4006</v>
      </c>
      <c r="AB2486" t="s">
        <v>3979</v>
      </c>
      <c r="AC2486" t="s">
        <v>3974</v>
      </c>
      <c r="AD2486">
        <v>61.91</v>
      </c>
      <c r="AE2486">
        <v>77.849999999999994</v>
      </c>
      <c r="AF2486" t="s">
        <v>3975</v>
      </c>
      <c r="AG2486" s="1"/>
      <c r="AJ2486" t="s">
        <v>3975</v>
      </c>
      <c r="AK2486" t="s">
        <v>5224</v>
      </c>
      <c r="AL2486" s="1">
        <v>45767</v>
      </c>
      <c r="AM2486" s="1">
        <v>45784</v>
      </c>
      <c r="AN2486" t="s">
        <v>5225</v>
      </c>
      <c r="AO2486">
        <v>76.650000000000006</v>
      </c>
      <c r="AP2486">
        <v>0</v>
      </c>
      <c r="AQ2486">
        <v>0</v>
      </c>
      <c r="AR2486">
        <v>76.650000000000006</v>
      </c>
      <c r="AS2486">
        <v>126.65</v>
      </c>
      <c r="AT2486">
        <v>61.91</v>
      </c>
      <c r="AU2486">
        <v>-35.259999999999991</v>
      </c>
      <c r="AV2486">
        <v>5</v>
      </c>
      <c r="AW2486">
        <v>5</v>
      </c>
    </row>
    <row r="2487" spans="1:49" x14ac:dyDescent="0.3">
      <c r="A2487" t="s">
        <v>3253</v>
      </c>
      <c r="B2487" s="1">
        <v>45513</v>
      </c>
      <c r="C2487" s="1">
        <v>45548</v>
      </c>
      <c r="D2487" s="1">
        <v>45552</v>
      </c>
      <c r="E2487" t="s">
        <v>1298</v>
      </c>
      <c r="F2487" t="s">
        <v>1148</v>
      </c>
      <c r="G2487">
        <v>1</v>
      </c>
      <c r="H2487">
        <v>252.12</v>
      </c>
      <c r="I2487">
        <v>15</v>
      </c>
      <c r="J2487">
        <v>15</v>
      </c>
      <c r="K2487" t="s">
        <v>18</v>
      </c>
      <c r="L2487" t="s">
        <v>19</v>
      </c>
      <c r="M2487" t="s">
        <v>30</v>
      </c>
      <c r="N2487" t="s">
        <v>52</v>
      </c>
      <c r="O2487" t="s">
        <v>81</v>
      </c>
      <c r="P2487" t="s">
        <v>4622</v>
      </c>
      <c r="Q2487" t="s">
        <v>4396</v>
      </c>
      <c r="R2487" t="s">
        <v>4390</v>
      </c>
      <c r="S2487" t="s">
        <v>4386</v>
      </c>
      <c r="T2487" t="s">
        <v>4877</v>
      </c>
      <c r="U2487" t="s">
        <v>4878</v>
      </c>
      <c r="V2487">
        <v>1996</v>
      </c>
      <c r="W2487" s="1">
        <v>45235</v>
      </c>
      <c r="X2487" t="s">
        <v>4419</v>
      </c>
      <c r="Y2487" t="s">
        <v>4040</v>
      </c>
      <c r="Z2487" t="s">
        <v>3987</v>
      </c>
      <c r="AA2487" t="s">
        <v>3999</v>
      </c>
      <c r="AB2487" t="s">
        <v>3983</v>
      </c>
      <c r="AC2487" t="s">
        <v>3985</v>
      </c>
      <c r="AD2487">
        <v>178.39</v>
      </c>
      <c r="AE2487">
        <v>223.44</v>
      </c>
      <c r="AF2487" t="s">
        <v>3975</v>
      </c>
      <c r="AG2487" s="1"/>
      <c r="AJ2487" t="s">
        <v>3975</v>
      </c>
      <c r="AK2487" t="s">
        <v>5222</v>
      </c>
      <c r="AL2487" s="1">
        <v>45436</v>
      </c>
      <c r="AM2487" s="1">
        <v>45489</v>
      </c>
      <c r="AN2487" t="s">
        <v>19</v>
      </c>
      <c r="AO2487">
        <v>252.12</v>
      </c>
      <c r="AP2487">
        <v>0.15</v>
      </c>
      <c r="AQ2487">
        <v>37.817999999999998</v>
      </c>
      <c r="AR2487">
        <v>214.30200000000002</v>
      </c>
      <c r="AS2487">
        <v>229.30200000000002</v>
      </c>
      <c r="AT2487">
        <v>178.39</v>
      </c>
      <c r="AU2487">
        <v>20.912000000000035</v>
      </c>
      <c r="AV2487">
        <v>4</v>
      </c>
      <c r="AW2487">
        <v>35</v>
      </c>
    </row>
    <row r="2488" spans="1:49" x14ac:dyDescent="0.3">
      <c r="A2488" t="s">
        <v>3254</v>
      </c>
      <c r="B2488" s="1">
        <v>45614</v>
      </c>
      <c r="C2488" s="1">
        <v>45619</v>
      </c>
      <c r="D2488" s="1">
        <v>45626</v>
      </c>
      <c r="E2488" t="s">
        <v>2906</v>
      </c>
      <c r="F2488" t="s">
        <v>159</v>
      </c>
      <c r="G2488">
        <v>1</v>
      </c>
      <c r="H2488">
        <v>58.1</v>
      </c>
      <c r="I2488">
        <v>0</v>
      </c>
      <c r="J2488">
        <v>35</v>
      </c>
      <c r="K2488" t="s">
        <v>18</v>
      </c>
      <c r="L2488" t="s">
        <v>26</v>
      </c>
      <c r="M2488" t="s">
        <v>36</v>
      </c>
      <c r="N2488" t="s">
        <v>22</v>
      </c>
      <c r="O2488" t="s">
        <v>22</v>
      </c>
      <c r="P2488" t="s">
        <v>4498</v>
      </c>
      <c r="Q2488" t="s">
        <v>4384</v>
      </c>
      <c r="R2488" t="s">
        <v>4409</v>
      </c>
      <c r="S2488" t="s">
        <v>4406</v>
      </c>
      <c r="T2488" t="s">
        <v>4499</v>
      </c>
      <c r="U2488" t="s">
        <v>8458</v>
      </c>
      <c r="V2488">
        <v>1972</v>
      </c>
      <c r="W2488" s="1">
        <v>44889</v>
      </c>
      <c r="X2488" t="s">
        <v>4404</v>
      </c>
      <c r="Y2488" t="s">
        <v>4063</v>
      </c>
      <c r="Z2488" t="s">
        <v>4014</v>
      </c>
      <c r="AA2488" t="s">
        <v>4023</v>
      </c>
      <c r="AB2488" t="s">
        <v>3983</v>
      </c>
      <c r="AC2488" t="s">
        <v>3992</v>
      </c>
      <c r="AD2488">
        <v>44.81</v>
      </c>
      <c r="AE2488">
        <v>65.36</v>
      </c>
      <c r="AF2488" t="s">
        <v>3975</v>
      </c>
      <c r="AG2488" s="1"/>
      <c r="AJ2488" t="s">
        <v>3975</v>
      </c>
      <c r="AL2488" s="1"/>
      <c r="AM2488" s="1"/>
      <c r="AO2488">
        <v>58.1</v>
      </c>
      <c r="AP2488">
        <v>0</v>
      </c>
      <c r="AQ2488">
        <v>0</v>
      </c>
      <c r="AR2488">
        <v>58.1</v>
      </c>
      <c r="AS2488">
        <v>93.1</v>
      </c>
      <c r="AT2488">
        <v>44.81</v>
      </c>
      <c r="AU2488">
        <v>-21.71</v>
      </c>
      <c r="AV2488">
        <v>7</v>
      </c>
      <c r="AW2488">
        <v>5</v>
      </c>
    </row>
    <row r="2489" spans="1:49" x14ac:dyDescent="0.3">
      <c r="A2489" t="s">
        <v>3255</v>
      </c>
      <c r="B2489" s="1">
        <v>45652</v>
      </c>
      <c r="C2489" s="1">
        <v>45656</v>
      </c>
      <c r="D2489" s="1">
        <v>45657</v>
      </c>
      <c r="E2489" t="s">
        <v>938</v>
      </c>
      <c r="F2489" t="s">
        <v>695</v>
      </c>
      <c r="G2489">
        <v>4</v>
      </c>
      <c r="H2489">
        <v>121.09</v>
      </c>
      <c r="I2489">
        <v>0</v>
      </c>
      <c r="J2489">
        <v>35</v>
      </c>
      <c r="K2489" t="s">
        <v>35</v>
      </c>
      <c r="L2489" t="s">
        <v>43</v>
      </c>
      <c r="M2489" t="s">
        <v>36</v>
      </c>
      <c r="N2489" t="s">
        <v>31</v>
      </c>
      <c r="O2489" t="s">
        <v>22</v>
      </c>
      <c r="P2489" t="s">
        <v>4480</v>
      </c>
      <c r="Q2489" t="s">
        <v>4396</v>
      </c>
      <c r="R2489" t="s">
        <v>4401</v>
      </c>
      <c r="S2489" t="s">
        <v>4386</v>
      </c>
      <c r="T2489" t="s">
        <v>4793</v>
      </c>
      <c r="U2489" t="s">
        <v>8592</v>
      </c>
      <c r="V2489">
        <v>2003</v>
      </c>
      <c r="W2489" s="1">
        <v>45986</v>
      </c>
      <c r="X2489" t="s">
        <v>4388</v>
      </c>
      <c r="Y2489" t="s">
        <v>4089</v>
      </c>
      <c r="Z2489" t="s">
        <v>3994</v>
      </c>
      <c r="AA2489" t="s">
        <v>4043</v>
      </c>
      <c r="AB2489" t="s">
        <v>3996</v>
      </c>
      <c r="AC2489" t="s">
        <v>3985</v>
      </c>
      <c r="AD2489">
        <v>105.69</v>
      </c>
      <c r="AE2489">
        <v>142.06</v>
      </c>
      <c r="AF2489" t="s">
        <v>3975</v>
      </c>
      <c r="AG2489" s="1"/>
      <c r="AJ2489" t="s">
        <v>3975</v>
      </c>
      <c r="AL2489" s="1"/>
      <c r="AM2489" s="1"/>
      <c r="AO2489">
        <v>484.36</v>
      </c>
      <c r="AP2489">
        <v>0</v>
      </c>
      <c r="AQ2489">
        <v>0</v>
      </c>
      <c r="AR2489">
        <v>484.36</v>
      </c>
      <c r="AS2489">
        <v>519.36</v>
      </c>
      <c r="AT2489">
        <v>422.76</v>
      </c>
      <c r="AU2489">
        <v>26.600000000000023</v>
      </c>
      <c r="AV2489">
        <v>1</v>
      </c>
      <c r="AW2489">
        <v>4</v>
      </c>
    </row>
    <row r="2490" spans="1:49" x14ac:dyDescent="0.3">
      <c r="A2490" t="s">
        <v>3256</v>
      </c>
      <c r="B2490" s="1">
        <v>45408</v>
      </c>
      <c r="C2490" s="1">
        <v>45411</v>
      </c>
      <c r="D2490" s="1">
        <v>45418</v>
      </c>
      <c r="E2490" t="s">
        <v>1857</v>
      </c>
      <c r="F2490" t="s">
        <v>728</v>
      </c>
      <c r="G2490">
        <v>1</v>
      </c>
      <c r="H2490">
        <v>160.18</v>
      </c>
      <c r="I2490">
        <v>0</v>
      </c>
      <c r="J2490">
        <v>0</v>
      </c>
      <c r="K2490" t="s">
        <v>60</v>
      </c>
      <c r="L2490" t="s">
        <v>43</v>
      </c>
      <c r="M2490" t="s">
        <v>30</v>
      </c>
      <c r="N2490" t="s">
        <v>22</v>
      </c>
      <c r="O2490" t="s">
        <v>166</v>
      </c>
      <c r="P2490" t="s">
        <v>5034</v>
      </c>
      <c r="Q2490" t="s">
        <v>4396</v>
      </c>
      <c r="R2490" t="s">
        <v>4412</v>
      </c>
      <c r="S2490" t="s">
        <v>4406</v>
      </c>
      <c r="T2490" t="s">
        <v>5087</v>
      </c>
      <c r="U2490" t="s">
        <v>8765</v>
      </c>
      <c r="V2490">
        <v>1978</v>
      </c>
      <c r="W2490" s="1">
        <v>44853</v>
      </c>
      <c r="X2490" t="s">
        <v>4404</v>
      </c>
      <c r="Y2490" t="s">
        <v>4082</v>
      </c>
      <c r="Z2490" t="s">
        <v>4014</v>
      </c>
      <c r="AA2490" t="s">
        <v>4049</v>
      </c>
      <c r="AB2490" t="s">
        <v>3983</v>
      </c>
      <c r="AC2490" t="s">
        <v>3980</v>
      </c>
      <c r="AD2490">
        <v>138.13</v>
      </c>
      <c r="AE2490">
        <v>184.83</v>
      </c>
      <c r="AF2490" t="s">
        <v>3975</v>
      </c>
      <c r="AG2490" s="1"/>
      <c r="AJ2490" t="s">
        <v>3975</v>
      </c>
      <c r="AK2490" t="s">
        <v>5222</v>
      </c>
      <c r="AL2490" s="1">
        <v>45865</v>
      </c>
      <c r="AM2490" s="1">
        <v>45889</v>
      </c>
      <c r="AN2490" t="s">
        <v>19</v>
      </c>
      <c r="AO2490">
        <v>160.18</v>
      </c>
      <c r="AP2490">
        <v>0</v>
      </c>
      <c r="AQ2490">
        <v>0</v>
      </c>
      <c r="AR2490">
        <v>160.18</v>
      </c>
      <c r="AS2490">
        <v>160.18</v>
      </c>
      <c r="AT2490">
        <v>138.13</v>
      </c>
      <c r="AU2490">
        <v>22.050000000000011</v>
      </c>
      <c r="AV2490">
        <v>7</v>
      </c>
      <c r="AW2490">
        <v>3</v>
      </c>
    </row>
    <row r="2491" spans="1:49" x14ac:dyDescent="0.3">
      <c r="A2491" t="s">
        <v>3257</v>
      </c>
      <c r="B2491" s="1">
        <v>45360</v>
      </c>
      <c r="C2491" s="1">
        <v>45452</v>
      </c>
      <c r="D2491" s="1">
        <v>45544</v>
      </c>
      <c r="E2491" t="s">
        <v>212</v>
      </c>
      <c r="F2491" t="s">
        <v>643</v>
      </c>
      <c r="G2491">
        <v>1</v>
      </c>
      <c r="H2491">
        <v>296.35000000000002</v>
      </c>
      <c r="I2491">
        <v>0</v>
      </c>
      <c r="J2491">
        <v>15</v>
      </c>
      <c r="K2491" t="s">
        <v>35</v>
      </c>
      <c r="L2491" t="s">
        <v>26</v>
      </c>
      <c r="M2491" t="s">
        <v>30</v>
      </c>
      <c r="N2491" t="s">
        <v>37</v>
      </c>
      <c r="O2491" t="s">
        <v>22</v>
      </c>
      <c r="P2491" t="s">
        <v>4526</v>
      </c>
      <c r="Q2491" t="s">
        <v>4396</v>
      </c>
      <c r="R2491" t="s">
        <v>4416</v>
      </c>
      <c r="S2491" t="s">
        <v>4406</v>
      </c>
      <c r="T2491" t="s">
        <v>5169</v>
      </c>
      <c r="U2491" t="s">
        <v>5170</v>
      </c>
      <c r="V2491">
        <v>2004</v>
      </c>
      <c r="W2491" s="1">
        <v>45182</v>
      </c>
      <c r="X2491" t="s">
        <v>4394</v>
      </c>
      <c r="Y2491" t="s">
        <v>4159</v>
      </c>
      <c r="Z2491" t="s">
        <v>3971</v>
      </c>
      <c r="AA2491" t="s">
        <v>4011</v>
      </c>
      <c r="AB2491" t="s">
        <v>4020</v>
      </c>
      <c r="AC2491" t="s">
        <v>3997</v>
      </c>
      <c r="AD2491">
        <v>180.79</v>
      </c>
      <c r="AE2491">
        <v>266.77999999999997</v>
      </c>
      <c r="AF2491" t="s">
        <v>3975</v>
      </c>
      <c r="AG2491" s="1"/>
      <c r="AJ2491" t="s">
        <v>3975</v>
      </c>
      <c r="AL2491" s="1"/>
      <c r="AM2491" s="1"/>
      <c r="AO2491">
        <v>296.35000000000002</v>
      </c>
      <c r="AP2491">
        <v>0</v>
      </c>
      <c r="AQ2491">
        <v>0</v>
      </c>
      <c r="AR2491">
        <v>296.35000000000002</v>
      </c>
      <c r="AS2491">
        <v>311.35000000000002</v>
      </c>
      <c r="AT2491">
        <v>180.79</v>
      </c>
      <c r="AU2491">
        <v>100.56000000000003</v>
      </c>
      <c r="AV2491">
        <v>92</v>
      </c>
      <c r="AW2491">
        <v>92</v>
      </c>
    </row>
    <row r="2492" spans="1:49" x14ac:dyDescent="0.3">
      <c r="A2492" t="s">
        <v>3258</v>
      </c>
      <c r="B2492" s="1">
        <v>45433</v>
      </c>
      <c r="C2492" s="1">
        <v>45440</v>
      </c>
      <c r="D2492" s="1">
        <v>45449</v>
      </c>
      <c r="E2492" t="s">
        <v>519</v>
      </c>
      <c r="F2492" t="s">
        <v>712</v>
      </c>
      <c r="G2492">
        <v>2</v>
      </c>
      <c r="H2492">
        <v>73.33</v>
      </c>
      <c r="I2492">
        <v>15</v>
      </c>
      <c r="J2492">
        <v>50</v>
      </c>
      <c r="K2492" t="s">
        <v>60</v>
      </c>
      <c r="L2492" t="s">
        <v>19</v>
      </c>
      <c r="M2492" t="s">
        <v>30</v>
      </c>
      <c r="N2492" t="s">
        <v>21</v>
      </c>
      <c r="O2492" t="s">
        <v>22</v>
      </c>
      <c r="P2492" t="s">
        <v>4902</v>
      </c>
      <c r="Q2492" t="s">
        <v>4396</v>
      </c>
      <c r="R2492" t="s">
        <v>4444</v>
      </c>
      <c r="S2492" t="s">
        <v>4406</v>
      </c>
      <c r="T2492" t="s">
        <v>5177</v>
      </c>
      <c r="U2492" t="s">
        <v>8816</v>
      </c>
      <c r="V2492">
        <v>1986</v>
      </c>
      <c r="W2492" s="1">
        <v>45804</v>
      </c>
      <c r="X2492" t="s">
        <v>4394</v>
      </c>
      <c r="Y2492" t="s">
        <v>4044</v>
      </c>
      <c r="Z2492" t="s">
        <v>3971</v>
      </c>
      <c r="AA2492" t="s">
        <v>4045</v>
      </c>
      <c r="AB2492" t="s">
        <v>3983</v>
      </c>
      <c r="AC2492" t="s">
        <v>3985</v>
      </c>
      <c r="AD2492">
        <v>52.14</v>
      </c>
      <c r="AE2492">
        <v>79.89</v>
      </c>
      <c r="AF2492" t="s">
        <v>3975</v>
      </c>
      <c r="AG2492" s="1"/>
      <c r="AJ2492" t="s">
        <v>3975</v>
      </c>
      <c r="AL2492" s="1"/>
      <c r="AM2492" s="1"/>
      <c r="AO2492">
        <v>146.66</v>
      </c>
      <c r="AP2492">
        <v>0.15</v>
      </c>
      <c r="AQ2492">
        <v>21.998999999999999</v>
      </c>
      <c r="AR2492">
        <v>124.661</v>
      </c>
      <c r="AS2492">
        <v>174.661</v>
      </c>
      <c r="AT2492">
        <v>104.28</v>
      </c>
      <c r="AU2492">
        <v>-29.619</v>
      </c>
      <c r="AV2492">
        <v>9</v>
      </c>
      <c r="AW2492">
        <v>7</v>
      </c>
    </row>
    <row r="2493" spans="1:49" x14ac:dyDescent="0.3">
      <c r="A2493" t="s">
        <v>3259</v>
      </c>
      <c r="B2493" s="1">
        <v>45317</v>
      </c>
      <c r="C2493" s="1">
        <v>45317</v>
      </c>
      <c r="D2493" s="1">
        <v>45320</v>
      </c>
      <c r="E2493" t="s">
        <v>1928</v>
      </c>
      <c r="F2493" t="s">
        <v>854</v>
      </c>
      <c r="G2493">
        <v>1</v>
      </c>
      <c r="H2493">
        <v>123.62</v>
      </c>
      <c r="I2493">
        <v>0</v>
      </c>
      <c r="J2493">
        <v>15</v>
      </c>
      <c r="K2493" t="s">
        <v>35</v>
      </c>
      <c r="L2493" t="s">
        <v>26</v>
      </c>
      <c r="M2493" t="s">
        <v>30</v>
      </c>
      <c r="N2493" t="s">
        <v>37</v>
      </c>
      <c r="O2493" t="s">
        <v>22</v>
      </c>
      <c r="P2493" t="s">
        <v>4716</v>
      </c>
      <c r="Q2493" t="s">
        <v>4384</v>
      </c>
      <c r="R2493" t="s">
        <v>4424</v>
      </c>
      <c r="S2493" t="s">
        <v>4386</v>
      </c>
      <c r="T2493" t="s">
        <v>8551</v>
      </c>
      <c r="U2493" t="s">
        <v>8552</v>
      </c>
      <c r="V2493">
        <v>1984</v>
      </c>
      <c r="W2493" s="1">
        <v>45549</v>
      </c>
      <c r="X2493" t="s">
        <v>4394</v>
      </c>
      <c r="Y2493" t="s">
        <v>3990</v>
      </c>
      <c r="Z2493" t="s">
        <v>3977</v>
      </c>
      <c r="AA2493" t="s">
        <v>3991</v>
      </c>
      <c r="AB2493" t="s">
        <v>3989</v>
      </c>
      <c r="AC2493" t="s">
        <v>3992</v>
      </c>
      <c r="AD2493">
        <v>96.47</v>
      </c>
      <c r="AE2493">
        <v>128.21</v>
      </c>
      <c r="AF2493" t="s">
        <v>3975</v>
      </c>
      <c r="AG2493" s="1"/>
      <c r="AJ2493" t="s">
        <v>3975</v>
      </c>
      <c r="AL2493" s="1"/>
      <c r="AM2493" s="1"/>
      <c r="AO2493">
        <v>123.62</v>
      </c>
      <c r="AP2493">
        <v>0</v>
      </c>
      <c r="AQ2493">
        <v>0</v>
      </c>
      <c r="AR2493">
        <v>123.62</v>
      </c>
      <c r="AS2493">
        <v>138.62</v>
      </c>
      <c r="AT2493">
        <v>96.47</v>
      </c>
      <c r="AU2493">
        <v>12.150000000000006</v>
      </c>
      <c r="AV2493">
        <v>3</v>
      </c>
      <c r="AW2493">
        <v>0</v>
      </c>
    </row>
    <row r="2494" spans="1:49" x14ac:dyDescent="0.3">
      <c r="A2494" t="s">
        <v>3260</v>
      </c>
      <c r="B2494" s="1">
        <v>45466</v>
      </c>
      <c r="C2494" s="1"/>
      <c r="D2494" s="1">
        <v>45471</v>
      </c>
      <c r="E2494" t="s">
        <v>975</v>
      </c>
      <c r="F2494" t="s">
        <v>738</v>
      </c>
      <c r="G2494">
        <v>1</v>
      </c>
      <c r="H2494">
        <v>73.64</v>
      </c>
      <c r="I2494">
        <v>5</v>
      </c>
      <c r="J2494">
        <v>25</v>
      </c>
      <c r="K2494" t="s">
        <v>42</v>
      </c>
      <c r="L2494" t="s">
        <v>26</v>
      </c>
      <c r="M2494" t="s">
        <v>30</v>
      </c>
      <c r="N2494" t="s">
        <v>52</v>
      </c>
      <c r="O2494" t="s">
        <v>22</v>
      </c>
      <c r="P2494" t="s">
        <v>4646</v>
      </c>
      <c r="Q2494" t="s">
        <v>4396</v>
      </c>
      <c r="R2494" t="s">
        <v>4390</v>
      </c>
      <c r="S2494" t="s">
        <v>4391</v>
      </c>
      <c r="T2494" t="s">
        <v>8516</v>
      </c>
      <c r="U2494" t="s">
        <v>4647</v>
      </c>
      <c r="V2494">
        <v>1997</v>
      </c>
      <c r="W2494" s="1">
        <v>44756</v>
      </c>
      <c r="X2494" t="s">
        <v>4388</v>
      </c>
      <c r="Y2494" t="s">
        <v>4102</v>
      </c>
      <c r="Z2494" t="s">
        <v>3994</v>
      </c>
      <c r="AA2494" t="s">
        <v>4077</v>
      </c>
      <c r="AB2494" t="s">
        <v>3979</v>
      </c>
      <c r="AC2494" t="s">
        <v>3974</v>
      </c>
      <c r="AD2494">
        <v>52.24</v>
      </c>
      <c r="AE2494">
        <v>76.819999999999993</v>
      </c>
      <c r="AF2494" t="s">
        <v>3975</v>
      </c>
      <c r="AG2494" s="1">
        <v>45467</v>
      </c>
      <c r="AH2494" t="s">
        <v>4174</v>
      </c>
      <c r="AI2494" t="s">
        <v>60</v>
      </c>
      <c r="AJ2494" t="s">
        <v>4055</v>
      </c>
      <c r="AL2494" s="1"/>
      <c r="AM2494" s="1"/>
      <c r="AO2494">
        <v>73.64</v>
      </c>
      <c r="AP2494">
        <v>0.05</v>
      </c>
      <c r="AQ2494">
        <v>3.6820000000000004</v>
      </c>
      <c r="AR2494">
        <v>69.957999999999998</v>
      </c>
      <c r="AS2494">
        <v>94.957999999999998</v>
      </c>
      <c r="AT2494">
        <v>52.24</v>
      </c>
      <c r="AU2494">
        <v>-7.2820000000000036</v>
      </c>
    </row>
    <row r="2495" spans="1:49" x14ac:dyDescent="0.3">
      <c r="A2495" t="s">
        <v>3261</v>
      </c>
      <c r="B2495" s="1">
        <v>45642</v>
      </c>
      <c r="C2495" s="1">
        <v>45649</v>
      </c>
      <c r="D2495" s="1">
        <v>45656</v>
      </c>
      <c r="E2495" t="s">
        <v>961</v>
      </c>
      <c r="F2495" t="s">
        <v>275</v>
      </c>
      <c r="G2495">
        <v>1</v>
      </c>
      <c r="H2495">
        <v>197.31</v>
      </c>
      <c r="I2495">
        <v>0</v>
      </c>
      <c r="J2495">
        <v>50</v>
      </c>
      <c r="K2495" t="s">
        <v>35</v>
      </c>
      <c r="L2495" t="s">
        <v>19</v>
      </c>
      <c r="M2495" t="s">
        <v>47</v>
      </c>
      <c r="N2495" t="s">
        <v>22</v>
      </c>
      <c r="O2495" t="s">
        <v>22</v>
      </c>
      <c r="P2495" t="s">
        <v>4791</v>
      </c>
      <c r="Q2495" t="s">
        <v>4384</v>
      </c>
      <c r="R2495" t="s">
        <v>4385</v>
      </c>
      <c r="S2495" t="s">
        <v>4398</v>
      </c>
      <c r="T2495" t="s">
        <v>5104</v>
      </c>
      <c r="U2495" t="s">
        <v>8777</v>
      </c>
      <c r="V2495">
        <v>1985</v>
      </c>
      <c r="W2495" s="1">
        <v>44693</v>
      </c>
      <c r="X2495" t="s">
        <v>4394</v>
      </c>
      <c r="Y2495" t="s">
        <v>4039</v>
      </c>
      <c r="Z2495" t="s">
        <v>3994</v>
      </c>
      <c r="AA2495" t="s">
        <v>4006</v>
      </c>
      <c r="AB2495" t="s">
        <v>4002</v>
      </c>
      <c r="AC2495" t="s">
        <v>3974</v>
      </c>
      <c r="AD2495">
        <v>0</v>
      </c>
      <c r="AE2495">
        <v>174.1</v>
      </c>
      <c r="AF2495" t="s">
        <v>3975</v>
      </c>
      <c r="AG2495" s="1"/>
      <c r="AJ2495" t="s">
        <v>3975</v>
      </c>
      <c r="AL2495" s="1"/>
      <c r="AM2495" s="1"/>
      <c r="AO2495">
        <v>197.31</v>
      </c>
      <c r="AP2495">
        <v>0</v>
      </c>
      <c r="AQ2495">
        <v>0</v>
      </c>
      <c r="AR2495">
        <v>197.31</v>
      </c>
      <c r="AS2495">
        <v>247.31</v>
      </c>
      <c r="AT2495">
        <v>0</v>
      </c>
      <c r="AU2495">
        <v>147.31</v>
      </c>
      <c r="AV2495">
        <v>7</v>
      </c>
      <c r="AW2495">
        <v>7</v>
      </c>
    </row>
    <row r="2496" spans="1:49" x14ac:dyDescent="0.3">
      <c r="A2496" t="s">
        <v>3262</v>
      </c>
      <c r="B2496" s="1">
        <v>45334</v>
      </c>
      <c r="C2496" s="1">
        <v>45344</v>
      </c>
      <c r="D2496" s="1">
        <v>45348</v>
      </c>
      <c r="E2496" t="s">
        <v>2069</v>
      </c>
      <c r="F2496" t="s">
        <v>162</v>
      </c>
      <c r="G2496">
        <v>5</v>
      </c>
      <c r="H2496">
        <v>254.27</v>
      </c>
      <c r="I2496">
        <v>30</v>
      </c>
      <c r="J2496">
        <v>25</v>
      </c>
      <c r="K2496" t="s">
        <v>35</v>
      </c>
      <c r="L2496" t="s">
        <v>19</v>
      </c>
      <c r="M2496" t="s">
        <v>30</v>
      </c>
      <c r="N2496" t="s">
        <v>22</v>
      </c>
      <c r="O2496" t="s">
        <v>22</v>
      </c>
      <c r="P2496" t="s">
        <v>4536</v>
      </c>
      <c r="Q2496" t="s">
        <v>4396</v>
      </c>
      <c r="R2496" t="s">
        <v>4424</v>
      </c>
      <c r="S2496" t="s">
        <v>4434</v>
      </c>
      <c r="T2496" t="s">
        <v>4763</v>
      </c>
      <c r="U2496" t="s">
        <v>4764</v>
      </c>
      <c r="V2496">
        <v>1988</v>
      </c>
      <c r="W2496" s="1">
        <v>45832</v>
      </c>
      <c r="X2496" t="s">
        <v>4404</v>
      </c>
      <c r="Y2496" t="s">
        <v>4116</v>
      </c>
      <c r="Z2496" t="s">
        <v>3971</v>
      </c>
      <c r="AA2496" t="s">
        <v>4045</v>
      </c>
      <c r="AB2496" t="s">
        <v>4032</v>
      </c>
      <c r="AC2496" t="s">
        <v>3980</v>
      </c>
      <c r="AD2496">
        <v>168.98</v>
      </c>
      <c r="AE2496">
        <v>242.86</v>
      </c>
      <c r="AF2496" t="s">
        <v>3975</v>
      </c>
      <c r="AG2496" s="1"/>
      <c r="AJ2496" t="s">
        <v>3975</v>
      </c>
      <c r="AL2496" s="1"/>
      <c r="AM2496" s="1"/>
      <c r="AO2496">
        <v>1271.3500000000001</v>
      </c>
      <c r="AP2496">
        <v>0.3</v>
      </c>
      <c r="AQ2496">
        <v>381.40500000000003</v>
      </c>
      <c r="AR2496">
        <v>889.94500000000016</v>
      </c>
      <c r="AS2496">
        <v>914.94500000000016</v>
      </c>
      <c r="AT2496">
        <v>844.9</v>
      </c>
      <c r="AU2496">
        <v>20.045000000000186</v>
      </c>
      <c r="AV2496">
        <v>4</v>
      </c>
      <c r="AW2496">
        <v>10</v>
      </c>
    </row>
    <row r="2497" spans="1:49" x14ac:dyDescent="0.3">
      <c r="A2497" t="s">
        <v>3263</v>
      </c>
      <c r="B2497" s="1">
        <v>45547</v>
      </c>
      <c r="C2497" s="1">
        <v>45640</v>
      </c>
      <c r="D2497" s="1">
        <v>45643</v>
      </c>
      <c r="E2497" t="s">
        <v>837</v>
      </c>
      <c r="F2497" t="s">
        <v>80</v>
      </c>
      <c r="G2497">
        <v>1</v>
      </c>
      <c r="H2497">
        <v>29.36</v>
      </c>
      <c r="I2497">
        <v>0</v>
      </c>
      <c r="J2497">
        <v>25</v>
      </c>
      <c r="K2497" t="s">
        <v>18</v>
      </c>
      <c r="L2497" t="s">
        <v>19</v>
      </c>
      <c r="M2497" t="s">
        <v>20</v>
      </c>
      <c r="N2497" t="s">
        <v>22</v>
      </c>
      <c r="O2497" t="s">
        <v>22</v>
      </c>
      <c r="P2497" t="s">
        <v>5075</v>
      </c>
      <c r="Q2497" t="s">
        <v>4396</v>
      </c>
      <c r="R2497" t="s">
        <v>4412</v>
      </c>
      <c r="S2497" t="s">
        <v>4391</v>
      </c>
      <c r="T2497" t="s">
        <v>5118</v>
      </c>
      <c r="U2497" t="s">
        <v>8790</v>
      </c>
      <c r="V2497">
        <v>1990</v>
      </c>
      <c r="W2497" s="1">
        <v>44803</v>
      </c>
      <c r="X2497" t="s">
        <v>4419</v>
      </c>
      <c r="Y2497" t="s">
        <v>4093</v>
      </c>
      <c r="Z2497" t="s">
        <v>4014</v>
      </c>
      <c r="AA2497" t="s">
        <v>4017</v>
      </c>
      <c r="AB2497" t="s">
        <v>4020</v>
      </c>
      <c r="AC2497" t="s">
        <v>3985</v>
      </c>
      <c r="AD2497">
        <v>22.69</v>
      </c>
      <c r="AE2497">
        <v>30.17</v>
      </c>
      <c r="AF2497" t="s">
        <v>3975</v>
      </c>
      <c r="AG2497" s="1"/>
      <c r="AJ2497" t="s">
        <v>3975</v>
      </c>
      <c r="AL2497" s="1"/>
      <c r="AM2497" s="1"/>
      <c r="AO2497">
        <v>29.36</v>
      </c>
      <c r="AP2497">
        <v>0</v>
      </c>
      <c r="AQ2497">
        <v>0</v>
      </c>
      <c r="AR2497">
        <v>29.36</v>
      </c>
      <c r="AS2497">
        <v>54.36</v>
      </c>
      <c r="AT2497">
        <v>22.69</v>
      </c>
      <c r="AU2497">
        <v>-18.330000000000002</v>
      </c>
      <c r="AV2497">
        <v>3</v>
      </c>
      <c r="AW2497">
        <v>93</v>
      </c>
    </row>
    <row r="2498" spans="1:49" x14ac:dyDescent="0.3">
      <c r="A2498" t="s">
        <v>3264</v>
      </c>
      <c r="B2498" s="1">
        <v>45573</v>
      </c>
      <c r="C2498" s="1">
        <v>45578</v>
      </c>
      <c r="D2498" s="1">
        <v>45581</v>
      </c>
      <c r="E2498" t="s">
        <v>646</v>
      </c>
      <c r="F2498" t="s">
        <v>2232</v>
      </c>
      <c r="G2498">
        <v>1</v>
      </c>
      <c r="H2498">
        <v>249.09</v>
      </c>
      <c r="I2498">
        <v>0</v>
      </c>
      <c r="J2498">
        <v>35</v>
      </c>
      <c r="K2498" t="s">
        <v>42</v>
      </c>
      <c r="L2498" t="s">
        <v>19</v>
      </c>
      <c r="M2498" t="s">
        <v>20</v>
      </c>
      <c r="N2498" t="s">
        <v>22</v>
      </c>
      <c r="O2498" t="s">
        <v>204</v>
      </c>
      <c r="P2498" t="s">
        <v>5081</v>
      </c>
      <c r="Q2498" t="s">
        <v>4384</v>
      </c>
      <c r="R2498" t="s">
        <v>4397</v>
      </c>
      <c r="S2498" t="s">
        <v>4391</v>
      </c>
      <c r="T2498" t="s">
        <v>8762</v>
      </c>
      <c r="U2498" t="s">
        <v>8763</v>
      </c>
      <c r="V2498">
        <v>1989</v>
      </c>
      <c r="W2498" s="1">
        <v>44723</v>
      </c>
      <c r="X2498" t="s">
        <v>4404</v>
      </c>
      <c r="Y2498" t="s">
        <v>4161</v>
      </c>
      <c r="Z2498" t="s">
        <v>3977</v>
      </c>
      <c r="AA2498" t="s">
        <v>4072</v>
      </c>
      <c r="AB2498" t="s">
        <v>3989</v>
      </c>
      <c r="AC2498" t="s">
        <v>3992</v>
      </c>
      <c r="AD2498">
        <v>165.47</v>
      </c>
      <c r="AE2498">
        <v>252.29</v>
      </c>
      <c r="AF2498" t="s">
        <v>3975</v>
      </c>
      <c r="AG2498" s="1"/>
      <c r="AJ2498" t="s">
        <v>3975</v>
      </c>
      <c r="AK2498" t="s">
        <v>5224</v>
      </c>
      <c r="AL2498" s="1">
        <v>45767</v>
      </c>
      <c r="AM2498" s="1">
        <v>45784</v>
      </c>
      <c r="AN2498" t="s">
        <v>5225</v>
      </c>
      <c r="AO2498">
        <v>249.09</v>
      </c>
      <c r="AP2498">
        <v>0</v>
      </c>
      <c r="AQ2498">
        <v>0</v>
      </c>
      <c r="AR2498">
        <v>249.09</v>
      </c>
      <c r="AS2498">
        <v>284.09000000000003</v>
      </c>
      <c r="AT2498">
        <v>165.47</v>
      </c>
      <c r="AU2498">
        <v>48.620000000000005</v>
      </c>
      <c r="AV2498">
        <v>3</v>
      </c>
      <c r="AW2498">
        <v>5</v>
      </c>
    </row>
    <row r="2499" spans="1:49" x14ac:dyDescent="0.3">
      <c r="A2499" t="s">
        <v>3265</v>
      </c>
      <c r="B2499" s="1">
        <v>45560</v>
      </c>
      <c r="C2499" s="1"/>
      <c r="D2499" s="1">
        <v>45563</v>
      </c>
      <c r="E2499" t="s">
        <v>1029</v>
      </c>
      <c r="F2499" t="s">
        <v>728</v>
      </c>
      <c r="G2499">
        <v>1</v>
      </c>
      <c r="H2499">
        <v>158.01</v>
      </c>
      <c r="I2499">
        <v>15</v>
      </c>
      <c r="J2499">
        <v>0</v>
      </c>
      <c r="K2499" t="s">
        <v>42</v>
      </c>
      <c r="L2499" t="s">
        <v>19</v>
      </c>
      <c r="M2499" t="s">
        <v>30</v>
      </c>
      <c r="N2499" t="s">
        <v>31</v>
      </c>
      <c r="O2499" t="s">
        <v>166</v>
      </c>
      <c r="P2499" t="s">
        <v>4423</v>
      </c>
      <c r="Q2499" t="s">
        <v>4396</v>
      </c>
      <c r="R2499" t="s">
        <v>4424</v>
      </c>
      <c r="S2499" t="s">
        <v>4406</v>
      </c>
      <c r="T2499" t="s">
        <v>4425</v>
      </c>
      <c r="U2499" t="s">
        <v>8428</v>
      </c>
      <c r="V2499">
        <v>1998</v>
      </c>
      <c r="W2499" s="1">
        <v>44714</v>
      </c>
      <c r="X2499" t="s">
        <v>4394</v>
      </c>
      <c r="Y2499" t="s">
        <v>4082</v>
      </c>
      <c r="Z2499" t="s">
        <v>4014</v>
      </c>
      <c r="AA2499" t="s">
        <v>4049</v>
      </c>
      <c r="AB2499" t="s">
        <v>3983</v>
      </c>
      <c r="AC2499" t="s">
        <v>3980</v>
      </c>
      <c r="AD2499">
        <v>138.13</v>
      </c>
      <c r="AE2499">
        <v>184.83</v>
      </c>
      <c r="AF2499" t="s">
        <v>3975</v>
      </c>
      <c r="AG2499" s="1"/>
      <c r="AJ2499" t="s">
        <v>3975</v>
      </c>
      <c r="AK2499" t="s">
        <v>5222</v>
      </c>
      <c r="AL2499" s="1">
        <v>45865</v>
      </c>
      <c r="AM2499" s="1">
        <v>45889</v>
      </c>
      <c r="AN2499" t="s">
        <v>19</v>
      </c>
      <c r="AO2499">
        <v>158.01</v>
      </c>
      <c r="AP2499">
        <v>0.15</v>
      </c>
      <c r="AQ2499">
        <v>23.701499999999999</v>
      </c>
      <c r="AR2499">
        <v>134.30849999999998</v>
      </c>
      <c r="AS2499">
        <v>134.30849999999998</v>
      </c>
      <c r="AT2499">
        <v>138.13</v>
      </c>
      <c r="AU2499">
        <v>-3.8215000000000146</v>
      </c>
    </row>
    <row r="2500" spans="1:49" x14ac:dyDescent="0.3">
      <c r="A2500" t="s">
        <v>3266</v>
      </c>
      <c r="B2500" s="1">
        <v>45520</v>
      </c>
      <c r="C2500" s="1">
        <v>45524</v>
      </c>
      <c r="D2500" s="1">
        <v>45527</v>
      </c>
      <c r="E2500" t="s">
        <v>691</v>
      </c>
      <c r="F2500" t="s">
        <v>25</v>
      </c>
      <c r="G2500">
        <v>1</v>
      </c>
      <c r="H2500">
        <v>275.27999999999997</v>
      </c>
      <c r="I2500">
        <v>0</v>
      </c>
      <c r="J2500">
        <v>15</v>
      </c>
      <c r="K2500" t="s">
        <v>18</v>
      </c>
      <c r="L2500" t="s">
        <v>26</v>
      </c>
      <c r="M2500" t="s">
        <v>30</v>
      </c>
      <c r="N2500" t="s">
        <v>22</v>
      </c>
      <c r="O2500" t="s">
        <v>153</v>
      </c>
      <c r="P2500" t="s">
        <v>4654</v>
      </c>
      <c r="Q2500" t="s">
        <v>4384</v>
      </c>
      <c r="R2500" t="s">
        <v>4412</v>
      </c>
      <c r="S2500" t="s">
        <v>4434</v>
      </c>
      <c r="T2500" t="s">
        <v>4686</v>
      </c>
      <c r="U2500" t="s">
        <v>8533</v>
      </c>
      <c r="V2500">
        <v>1987</v>
      </c>
      <c r="W2500" s="1">
        <v>45447</v>
      </c>
      <c r="X2500" t="s">
        <v>4404</v>
      </c>
      <c r="Y2500" t="s">
        <v>4054</v>
      </c>
      <c r="Z2500" t="s">
        <v>3987</v>
      </c>
      <c r="AA2500" t="s">
        <v>4026</v>
      </c>
      <c r="AB2500" t="s">
        <v>3996</v>
      </c>
      <c r="AC2500" t="s">
        <v>3974</v>
      </c>
      <c r="AD2500">
        <v>0</v>
      </c>
      <c r="AE2500">
        <v>242.11</v>
      </c>
      <c r="AF2500" t="s">
        <v>4055</v>
      </c>
      <c r="AG2500" s="1">
        <v>45758</v>
      </c>
      <c r="AH2500" t="s">
        <v>4173</v>
      </c>
      <c r="AI2500" t="s">
        <v>35</v>
      </c>
      <c r="AJ2500" t="s">
        <v>4055</v>
      </c>
      <c r="AK2500" t="s">
        <v>5224</v>
      </c>
      <c r="AL2500" s="1">
        <v>45298</v>
      </c>
      <c r="AM2500" s="1">
        <v>45311</v>
      </c>
      <c r="AN2500" t="s">
        <v>26</v>
      </c>
      <c r="AO2500">
        <v>275.27999999999997</v>
      </c>
      <c r="AP2500">
        <v>0</v>
      </c>
      <c r="AQ2500">
        <v>0</v>
      </c>
      <c r="AR2500">
        <v>275.27999999999997</v>
      </c>
      <c r="AS2500">
        <v>290.27999999999997</v>
      </c>
      <c r="AT2500">
        <v>0</v>
      </c>
      <c r="AU2500">
        <v>260.27999999999997</v>
      </c>
      <c r="AV2500">
        <v>3</v>
      </c>
      <c r="AW2500">
        <v>4</v>
      </c>
    </row>
    <row r="2501" spans="1:49" x14ac:dyDescent="0.3">
      <c r="A2501" t="s">
        <v>3267</v>
      </c>
      <c r="B2501" s="1">
        <v>45453</v>
      </c>
      <c r="C2501" s="1">
        <v>45573</v>
      </c>
      <c r="D2501" s="1">
        <v>45576</v>
      </c>
      <c r="E2501" t="s">
        <v>1587</v>
      </c>
      <c r="F2501" t="s">
        <v>695</v>
      </c>
      <c r="G2501">
        <v>1</v>
      </c>
      <c r="H2501">
        <v>142.62</v>
      </c>
      <c r="I2501">
        <v>5</v>
      </c>
      <c r="J2501">
        <v>15</v>
      </c>
      <c r="K2501" t="s">
        <v>42</v>
      </c>
      <c r="L2501" t="s">
        <v>26</v>
      </c>
      <c r="M2501" t="s">
        <v>30</v>
      </c>
      <c r="N2501" t="s">
        <v>22</v>
      </c>
      <c r="O2501" t="s">
        <v>22</v>
      </c>
      <c r="P2501" t="s">
        <v>4496</v>
      </c>
      <c r="Q2501" t="s">
        <v>4396</v>
      </c>
      <c r="R2501" t="s">
        <v>4401</v>
      </c>
      <c r="S2501" t="s">
        <v>4406</v>
      </c>
      <c r="T2501" t="s">
        <v>4497</v>
      </c>
      <c r="U2501" t="s">
        <v>8457</v>
      </c>
      <c r="V2501">
        <v>1999</v>
      </c>
      <c r="W2501" s="1">
        <v>45549</v>
      </c>
      <c r="X2501" t="s">
        <v>4419</v>
      </c>
      <c r="Y2501" t="s">
        <v>4089</v>
      </c>
      <c r="Z2501" t="s">
        <v>3994</v>
      </c>
      <c r="AA2501" t="s">
        <v>4043</v>
      </c>
      <c r="AB2501" t="s">
        <v>3996</v>
      </c>
      <c r="AC2501" t="s">
        <v>3985</v>
      </c>
      <c r="AD2501">
        <v>105.69</v>
      </c>
      <c r="AE2501">
        <v>142.06</v>
      </c>
      <c r="AF2501" t="s">
        <v>3975</v>
      </c>
      <c r="AG2501" s="1"/>
      <c r="AJ2501" t="s">
        <v>3975</v>
      </c>
      <c r="AL2501" s="1"/>
      <c r="AM2501" s="1"/>
      <c r="AO2501">
        <v>142.62</v>
      </c>
      <c r="AP2501">
        <v>0.05</v>
      </c>
      <c r="AQ2501">
        <v>7.1310000000000002</v>
      </c>
      <c r="AR2501">
        <v>135.489</v>
      </c>
      <c r="AS2501">
        <v>150.489</v>
      </c>
      <c r="AT2501">
        <v>105.69</v>
      </c>
      <c r="AU2501">
        <v>14.799000000000007</v>
      </c>
      <c r="AV2501">
        <v>3</v>
      </c>
      <c r="AW2501">
        <v>120</v>
      </c>
    </row>
    <row r="2502" spans="1:49" x14ac:dyDescent="0.3">
      <c r="A2502" t="s">
        <v>3268</v>
      </c>
      <c r="B2502" s="1">
        <v>45449</v>
      </c>
      <c r="C2502" s="1">
        <v>45453</v>
      </c>
      <c r="D2502" s="1">
        <v>45457</v>
      </c>
      <c r="E2502" t="s">
        <v>914</v>
      </c>
      <c r="F2502" t="s">
        <v>1178</v>
      </c>
      <c r="G2502">
        <v>1</v>
      </c>
      <c r="H2502">
        <v>117.25</v>
      </c>
      <c r="I2502">
        <v>15</v>
      </c>
      <c r="J2502">
        <v>35</v>
      </c>
      <c r="K2502" t="s">
        <v>42</v>
      </c>
      <c r="L2502" t="s">
        <v>43</v>
      </c>
      <c r="M2502" t="s">
        <v>30</v>
      </c>
      <c r="N2502" t="s">
        <v>22</v>
      </c>
      <c r="O2502" t="s">
        <v>22</v>
      </c>
      <c r="P2502" t="s">
        <v>4458</v>
      </c>
      <c r="Q2502" t="s">
        <v>4396</v>
      </c>
      <c r="R2502" t="s">
        <v>4401</v>
      </c>
      <c r="S2502" t="s">
        <v>4398</v>
      </c>
      <c r="T2502" t="s">
        <v>4592</v>
      </c>
      <c r="U2502" t="s">
        <v>8491</v>
      </c>
      <c r="V2502">
        <v>2002</v>
      </c>
      <c r="W2502" s="1">
        <v>44590</v>
      </c>
      <c r="X2502" t="s">
        <v>4404</v>
      </c>
      <c r="Y2502" t="s">
        <v>4069</v>
      </c>
      <c r="Z2502" t="s">
        <v>3971</v>
      </c>
      <c r="AA2502" t="s">
        <v>4004</v>
      </c>
      <c r="AB2502" t="s">
        <v>4002</v>
      </c>
      <c r="AC2502" t="s">
        <v>3985</v>
      </c>
      <c r="AD2502">
        <v>89.61</v>
      </c>
      <c r="AE2502">
        <v>126.24</v>
      </c>
      <c r="AF2502" t="s">
        <v>3975</v>
      </c>
      <c r="AG2502" s="1"/>
      <c r="AJ2502" t="s">
        <v>3975</v>
      </c>
      <c r="AL2502" s="1"/>
      <c r="AM2502" s="1"/>
      <c r="AO2502">
        <v>117.25</v>
      </c>
      <c r="AP2502">
        <v>0.15</v>
      </c>
      <c r="AQ2502">
        <v>17.587499999999999</v>
      </c>
      <c r="AR2502">
        <v>99.662499999999994</v>
      </c>
      <c r="AS2502">
        <v>134.66249999999999</v>
      </c>
      <c r="AT2502">
        <v>89.61</v>
      </c>
      <c r="AU2502">
        <v>-24.947500000000005</v>
      </c>
      <c r="AV2502">
        <v>4</v>
      </c>
      <c r="AW2502">
        <v>4</v>
      </c>
    </row>
    <row r="2503" spans="1:49" x14ac:dyDescent="0.3">
      <c r="A2503" t="s">
        <v>3269</v>
      </c>
      <c r="B2503" s="1">
        <v>45468</v>
      </c>
      <c r="C2503" s="1">
        <v>45475</v>
      </c>
      <c r="D2503" s="1">
        <v>45479</v>
      </c>
      <c r="E2503" t="s">
        <v>237</v>
      </c>
      <c r="F2503" t="s">
        <v>957</v>
      </c>
      <c r="G2503">
        <v>2</v>
      </c>
      <c r="H2503">
        <v>194.31</v>
      </c>
      <c r="I2503">
        <v>25</v>
      </c>
      <c r="J2503">
        <v>35</v>
      </c>
      <c r="K2503" t="s">
        <v>35</v>
      </c>
      <c r="L2503" t="s">
        <v>19</v>
      </c>
      <c r="M2503" t="s">
        <v>30</v>
      </c>
      <c r="N2503" t="s">
        <v>22</v>
      </c>
      <c r="O2503" t="s">
        <v>48</v>
      </c>
      <c r="P2503" t="s">
        <v>4584</v>
      </c>
      <c r="Q2503" t="s">
        <v>4396</v>
      </c>
      <c r="R2503" t="s">
        <v>4385</v>
      </c>
      <c r="S2503" t="s">
        <v>4434</v>
      </c>
      <c r="T2503" t="s">
        <v>4644</v>
      </c>
      <c r="U2503" t="s">
        <v>4645</v>
      </c>
      <c r="V2503">
        <v>1970</v>
      </c>
      <c r="W2503" s="1">
        <v>44980</v>
      </c>
      <c r="X2503" t="s">
        <v>4404</v>
      </c>
      <c r="Y2503" t="s">
        <v>4090</v>
      </c>
      <c r="Z2503" t="s">
        <v>3977</v>
      </c>
      <c r="AA2503" t="s">
        <v>4072</v>
      </c>
      <c r="AB2503" t="s">
        <v>3983</v>
      </c>
      <c r="AC2503" t="s">
        <v>3985</v>
      </c>
      <c r="AD2503">
        <v>157.76</v>
      </c>
      <c r="AE2503">
        <v>202.81</v>
      </c>
      <c r="AF2503" t="s">
        <v>3975</v>
      </c>
      <c r="AG2503" s="1"/>
      <c r="AJ2503" t="s">
        <v>3975</v>
      </c>
      <c r="AK2503" t="s">
        <v>5223</v>
      </c>
      <c r="AL2503" s="1">
        <v>45698</v>
      </c>
      <c r="AM2503" s="1">
        <v>45750</v>
      </c>
      <c r="AN2503" t="s">
        <v>19</v>
      </c>
      <c r="AO2503">
        <v>388.62</v>
      </c>
      <c r="AP2503">
        <v>0.25</v>
      </c>
      <c r="AQ2503">
        <v>97.155000000000001</v>
      </c>
      <c r="AR2503">
        <v>291.46500000000003</v>
      </c>
      <c r="AS2503">
        <v>326.46500000000003</v>
      </c>
      <c r="AT2503">
        <v>315.52</v>
      </c>
      <c r="AU2503">
        <v>-59.05499999999995</v>
      </c>
      <c r="AV2503">
        <v>4</v>
      </c>
      <c r="AW2503">
        <v>7</v>
      </c>
    </row>
    <row r="2504" spans="1:49" x14ac:dyDescent="0.3">
      <c r="A2504" t="s">
        <v>3270</v>
      </c>
      <c r="B2504" s="1">
        <v>45461</v>
      </c>
      <c r="C2504" s="1">
        <v>45468</v>
      </c>
      <c r="D2504" s="1">
        <v>45472</v>
      </c>
      <c r="E2504" t="s">
        <v>375</v>
      </c>
      <c r="F2504" t="s">
        <v>175</v>
      </c>
      <c r="G2504">
        <v>3</v>
      </c>
      <c r="H2504">
        <v>18.25</v>
      </c>
      <c r="I2504">
        <v>20</v>
      </c>
      <c r="J2504">
        <v>0</v>
      </c>
      <c r="K2504" t="s">
        <v>35</v>
      </c>
      <c r="L2504" t="s">
        <v>43</v>
      </c>
      <c r="M2504" t="s">
        <v>47</v>
      </c>
      <c r="N2504" t="s">
        <v>22</v>
      </c>
      <c r="O2504" t="s">
        <v>22</v>
      </c>
      <c r="P2504" t="s">
        <v>4439</v>
      </c>
      <c r="Q2504" t="s">
        <v>4384</v>
      </c>
      <c r="R2504" t="s">
        <v>4409</v>
      </c>
      <c r="S2504" t="s">
        <v>4391</v>
      </c>
      <c r="T2504" t="s">
        <v>4768</v>
      </c>
      <c r="U2504" t="s">
        <v>8574</v>
      </c>
      <c r="V2504">
        <v>1991</v>
      </c>
      <c r="W2504" s="1">
        <v>45300</v>
      </c>
      <c r="X2504" t="s">
        <v>22</v>
      </c>
      <c r="Y2504" t="s">
        <v>4094</v>
      </c>
      <c r="Z2504" t="s">
        <v>4014</v>
      </c>
      <c r="AA2504" t="s">
        <v>4017</v>
      </c>
      <c r="AB2504" t="s">
        <v>3989</v>
      </c>
      <c r="AC2504" t="s">
        <v>3980</v>
      </c>
      <c r="AD2504">
        <v>15.04</v>
      </c>
      <c r="AE2504">
        <v>21.04</v>
      </c>
      <c r="AF2504" t="s">
        <v>3975</v>
      </c>
      <c r="AG2504" s="1"/>
      <c r="AJ2504" t="s">
        <v>3975</v>
      </c>
      <c r="AL2504" s="1"/>
      <c r="AM2504" s="1"/>
      <c r="AO2504">
        <v>54.75</v>
      </c>
      <c r="AP2504">
        <v>0.2</v>
      </c>
      <c r="AQ2504">
        <v>10.950000000000001</v>
      </c>
      <c r="AR2504">
        <v>43.8</v>
      </c>
      <c r="AS2504">
        <v>43.8</v>
      </c>
      <c r="AT2504">
        <v>45.12</v>
      </c>
      <c r="AU2504">
        <v>-1.3200000000000003</v>
      </c>
      <c r="AV2504">
        <v>4</v>
      </c>
      <c r="AW2504">
        <v>7</v>
      </c>
    </row>
    <row r="2505" spans="1:49" x14ac:dyDescent="0.3">
      <c r="A2505" t="s">
        <v>3271</v>
      </c>
      <c r="B2505" s="1">
        <v>45653</v>
      </c>
      <c r="C2505" s="1">
        <v>45655</v>
      </c>
      <c r="D2505" s="1">
        <v>45659</v>
      </c>
      <c r="E2505" t="s">
        <v>544</v>
      </c>
      <c r="F2505" t="s">
        <v>422</v>
      </c>
      <c r="G2505">
        <v>1</v>
      </c>
      <c r="H2505">
        <v>3.19</v>
      </c>
      <c r="I2505">
        <v>0</v>
      </c>
      <c r="J2505">
        <v>50</v>
      </c>
      <c r="K2505" t="s">
        <v>35</v>
      </c>
      <c r="L2505" t="s">
        <v>19</v>
      </c>
      <c r="M2505" t="s">
        <v>20</v>
      </c>
      <c r="N2505" t="s">
        <v>22</v>
      </c>
      <c r="O2505" t="s">
        <v>22</v>
      </c>
      <c r="P2505" t="s">
        <v>4718</v>
      </c>
      <c r="Q2505" t="s">
        <v>4384</v>
      </c>
      <c r="R2505" t="s">
        <v>4397</v>
      </c>
      <c r="S2505" t="s">
        <v>4398</v>
      </c>
      <c r="T2505" t="s">
        <v>4719</v>
      </c>
      <c r="U2505" t="s">
        <v>8555</v>
      </c>
      <c r="V2505">
        <v>1981</v>
      </c>
      <c r="W2505" s="1">
        <v>45203</v>
      </c>
      <c r="X2505" t="s">
        <v>4394</v>
      </c>
      <c r="Y2505" t="s">
        <v>4052</v>
      </c>
      <c r="Z2505" t="s">
        <v>3987</v>
      </c>
      <c r="AA2505" t="s">
        <v>3988</v>
      </c>
      <c r="AB2505" t="s">
        <v>4032</v>
      </c>
      <c r="AC2505" t="s">
        <v>3974</v>
      </c>
      <c r="AD2505">
        <v>2.42</v>
      </c>
      <c r="AE2505">
        <v>3.15</v>
      </c>
      <c r="AF2505" t="s">
        <v>3975</v>
      </c>
      <c r="AG2505" s="1">
        <v>45444</v>
      </c>
      <c r="AH2505" t="s">
        <v>4173</v>
      </c>
      <c r="AI2505" t="s">
        <v>18</v>
      </c>
      <c r="AJ2505" t="s">
        <v>4055</v>
      </c>
      <c r="AL2505" s="1"/>
      <c r="AM2505" s="1"/>
      <c r="AO2505">
        <v>3.19</v>
      </c>
      <c r="AP2505">
        <v>0</v>
      </c>
      <c r="AQ2505">
        <v>0</v>
      </c>
      <c r="AR2505">
        <v>3.19</v>
      </c>
      <c r="AS2505">
        <v>53.19</v>
      </c>
      <c r="AT2505">
        <v>2.42</v>
      </c>
      <c r="AU2505">
        <v>-49.23</v>
      </c>
      <c r="AV2505">
        <v>4</v>
      </c>
      <c r="AW2505">
        <v>2</v>
      </c>
    </row>
    <row r="2506" spans="1:49" x14ac:dyDescent="0.3">
      <c r="A2506" t="s">
        <v>3272</v>
      </c>
      <c r="B2506" s="1">
        <v>45528</v>
      </c>
      <c r="C2506" s="1">
        <v>45535</v>
      </c>
      <c r="D2506" s="1">
        <v>45300</v>
      </c>
      <c r="E2506" t="s">
        <v>1591</v>
      </c>
      <c r="F2506" t="s">
        <v>235</v>
      </c>
      <c r="G2506">
        <v>1</v>
      </c>
      <c r="H2506">
        <v>264.91000000000003</v>
      </c>
      <c r="I2506">
        <v>10</v>
      </c>
      <c r="J2506">
        <v>50</v>
      </c>
      <c r="K2506" t="s">
        <v>60</v>
      </c>
      <c r="L2506" t="s">
        <v>43</v>
      </c>
      <c r="M2506" t="s">
        <v>30</v>
      </c>
      <c r="N2506" t="s">
        <v>52</v>
      </c>
      <c r="O2506" t="s">
        <v>22</v>
      </c>
      <c r="P2506" t="s">
        <v>4691</v>
      </c>
      <c r="Q2506" t="s">
        <v>4396</v>
      </c>
      <c r="R2506" t="s">
        <v>4424</v>
      </c>
      <c r="S2506" t="s">
        <v>4406</v>
      </c>
      <c r="T2506" t="s">
        <v>5040</v>
      </c>
      <c r="U2506" t="s">
        <v>5041</v>
      </c>
      <c r="V2506">
        <v>1995</v>
      </c>
      <c r="W2506" s="1">
        <v>45218</v>
      </c>
      <c r="X2506" t="s">
        <v>4394</v>
      </c>
      <c r="Y2506" t="s">
        <v>4126</v>
      </c>
      <c r="Z2506" t="s">
        <v>4014</v>
      </c>
      <c r="AA2506" t="s">
        <v>4017</v>
      </c>
      <c r="AB2506" t="s">
        <v>4000</v>
      </c>
      <c r="AC2506" t="s">
        <v>3974</v>
      </c>
      <c r="AD2506">
        <v>189.15</v>
      </c>
      <c r="AE2506">
        <v>241.26</v>
      </c>
      <c r="AF2506" t="s">
        <v>3975</v>
      </c>
      <c r="AG2506" s="1"/>
      <c r="AJ2506" t="s">
        <v>3975</v>
      </c>
      <c r="AL2506" s="1"/>
      <c r="AM2506" s="1"/>
      <c r="AO2506">
        <v>264.91000000000003</v>
      </c>
      <c r="AP2506">
        <v>0.1</v>
      </c>
      <c r="AQ2506">
        <v>26.491000000000003</v>
      </c>
      <c r="AR2506">
        <v>238.41900000000001</v>
      </c>
      <c r="AS2506">
        <v>288.41899999999998</v>
      </c>
      <c r="AT2506">
        <v>189.15</v>
      </c>
      <c r="AU2506">
        <v>-0.73099999999999454</v>
      </c>
      <c r="AV2506">
        <v>-235</v>
      </c>
      <c r="AW2506">
        <v>7</v>
      </c>
    </row>
    <row r="2507" spans="1:49" x14ac:dyDescent="0.3">
      <c r="A2507" t="s">
        <v>3273</v>
      </c>
      <c r="B2507" s="1">
        <v>45301</v>
      </c>
      <c r="C2507" s="1"/>
      <c r="D2507" s="1">
        <v>45483</v>
      </c>
      <c r="E2507" t="s">
        <v>180</v>
      </c>
      <c r="F2507" t="s">
        <v>1547</v>
      </c>
      <c r="G2507">
        <v>1</v>
      </c>
      <c r="H2507">
        <v>219.79</v>
      </c>
      <c r="I2507">
        <v>15</v>
      </c>
      <c r="J2507">
        <v>15</v>
      </c>
      <c r="K2507" t="s">
        <v>18</v>
      </c>
      <c r="L2507" t="s">
        <v>26</v>
      </c>
      <c r="M2507" t="s">
        <v>20</v>
      </c>
      <c r="N2507" t="s">
        <v>22</v>
      </c>
      <c r="O2507" t="s">
        <v>22</v>
      </c>
      <c r="P2507" t="s">
        <v>5003</v>
      </c>
      <c r="Q2507" t="s">
        <v>4384</v>
      </c>
      <c r="R2507" t="s">
        <v>4401</v>
      </c>
      <c r="S2507" t="s">
        <v>4434</v>
      </c>
      <c r="T2507" t="s">
        <v>8760</v>
      </c>
      <c r="U2507" t="s">
        <v>8761</v>
      </c>
      <c r="V2507">
        <v>1989</v>
      </c>
      <c r="W2507" s="1">
        <v>45377</v>
      </c>
      <c r="X2507" t="s">
        <v>4388</v>
      </c>
      <c r="Y2507" t="s">
        <v>4034</v>
      </c>
      <c r="Z2507" t="s">
        <v>4014</v>
      </c>
      <c r="AA2507" t="s">
        <v>4017</v>
      </c>
      <c r="AB2507" t="s">
        <v>4002</v>
      </c>
      <c r="AC2507" t="s">
        <v>3985</v>
      </c>
      <c r="AD2507">
        <v>159.02000000000001</v>
      </c>
      <c r="AE2507">
        <v>241.55</v>
      </c>
      <c r="AF2507" t="s">
        <v>3975</v>
      </c>
      <c r="AG2507" s="1"/>
      <c r="AJ2507" t="s">
        <v>3975</v>
      </c>
      <c r="AL2507" s="1"/>
      <c r="AM2507" s="1"/>
      <c r="AO2507">
        <v>219.79</v>
      </c>
      <c r="AP2507">
        <v>0.15</v>
      </c>
      <c r="AQ2507">
        <v>32.968499999999999</v>
      </c>
      <c r="AR2507">
        <v>186.82149999999999</v>
      </c>
      <c r="AS2507">
        <v>201.82149999999999</v>
      </c>
      <c r="AT2507">
        <v>159.02000000000001</v>
      </c>
      <c r="AU2507">
        <v>12.801499999999976</v>
      </c>
    </row>
    <row r="2508" spans="1:49" x14ac:dyDescent="0.3">
      <c r="A2508" t="s">
        <v>3274</v>
      </c>
      <c r="B2508" s="1">
        <v>45554</v>
      </c>
      <c r="C2508" s="1">
        <v>45556</v>
      </c>
      <c r="D2508" s="1">
        <v>45560</v>
      </c>
      <c r="E2508" t="s">
        <v>757</v>
      </c>
      <c r="F2508" t="s">
        <v>1052</v>
      </c>
      <c r="G2508">
        <v>1</v>
      </c>
      <c r="H2508">
        <v>235.94</v>
      </c>
      <c r="I2508">
        <v>5</v>
      </c>
      <c r="J2508">
        <v>25</v>
      </c>
      <c r="K2508" t="s">
        <v>35</v>
      </c>
      <c r="L2508" t="s">
        <v>19</v>
      </c>
      <c r="M2508" t="s">
        <v>30</v>
      </c>
      <c r="N2508" t="s">
        <v>31</v>
      </c>
      <c r="O2508" t="s">
        <v>219</v>
      </c>
      <c r="P2508" t="s">
        <v>5171</v>
      </c>
      <c r="Q2508" t="s">
        <v>4396</v>
      </c>
      <c r="R2508" t="s">
        <v>4424</v>
      </c>
      <c r="S2508" t="s">
        <v>4406</v>
      </c>
      <c r="T2508" t="s">
        <v>5172</v>
      </c>
      <c r="U2508" t="s">
        <v>8812</v>
      </c>
      <c r="V2508">
        <v>1982</v>
      </c>
      <c r="W2508" s="1">
        <v>45821</v>
      </c>
      <c r="X2508" t="s">
        <v>22</v>
      </c>
      <c r="Y2508" t="s">
        <v>4066</v>
      </c>
      <c r="Z2508" t="s">
        <v>3987</v>
      </c>
      <c r="AA2508" t="s">
        <v>3999</v>
      </c>
      <c r="AB2508" t="s">
        <v>4002</v>
      </c>
      <c r="AC2508" t="s">
        <v>3985</v>
      </c>
      <c r="AD2508">
        <v>166.89</v>
      </c>
      <c r="AE2508">
        <v>213.71</v>
      </c>
      <c r="AF2508" t="s">
        <v>3975</v>
      </c>
      <c r="AG2508" s="1"/>
      <c r="AJ2508" t="s">
        <v>3975</v>
      </c>
      <c r="AK2508" t="s">
        <v>5223</v>
      </c>
      <c r="AL2508" s="1">
        <v>45375</v>
      </c>
      <c r="AM2508" s="1">
        <v>45413</v>
      </c>
      <c r="AN2508" t="s">
        <v>26</v>
      </c>
      <c r="AO2508">
        <v>235.94</v>
      </c>
      <c r="AP2508">
        <v>0.05</v>
      </c>
      <c r="AQ2508">
        <v>11.797000000000001</v>
      </c>
      <c r="AR2508">
        <v>224.143</v>
      </c>
      <c r="AS2508">
        <v>249.143</v>
      </c>
      <c r="AT2508">
        <v>166.89</v>
      </c>
      <c r="AU2508">
        <v>32.253000000000014</v>
      </c>
      <c r="AV2508">
        <v>4</v>
      </c>
      <c r="AW2508">
        <v>2</v>
      </c>
    </row>
    <row r="2509" spans="1:49" x14ac:dyDescent="0.3">
      <c r="A2509" t="s">
        <v>3275</v>
      </c>
      <c r="B2509" s="1">
        <v>45601</v>
      </c>
      <c r="C2509" s="1">
        <v>45576</v>
      </c>
      <c r="D2509" s="1">
        <v>45610</v>
      </c>
      <c r="E2509" t="s">
        <v>609</v>
      </c>
      <c r="F2509" t="s">
        <v>1087</v>
      </c>
      <c r="G2509">
        <v>1</v>
      </c>
      <c r="H2509">
        <v>56.66</v>
      </c>
      <c r="I2509">
        <v>15</v>
      </c>
      <c r="J2509">
        <v>25</v>
      </c>
      <c r="K2509" t="s">
        <v>42</v>
      </c>
      <c r="L2509" t="s">
        <v>19</v>
      </c>
      <c r="M2509" t="s">
        <v>30</v>
      </c>
      <c r="N2509" t="s">
        <v>21</v>
      </c>
      <c r="O2509" t="s">
        <v>22</v>
      </c>
      <c r="P2509" t="s">
        <v>4650</v>
      </c>
      <c r="Q2509" t="s">
        <v>4384</v>
      </c>
      <c r="R2509" t="s">
        <v>4385</v>
      </c>
      <c r="S2509" t="s">
        <v>4406</v>
      </c>
      <c r="T2509" t="s">
        <v>4651</v>
      </c>
      <c r="U2509" t="s">
        <v>8518</v>
      </c>
      <c r="V2509">
        <v>1996</v>
      </c>
      <c r="W2509" s="1">
        <v>45740</v>
      </c>
      <c r="X2509" t="s">
        <v>4394</v>
      </c>
      <c r="Y2509" t="s">
        <v>4084</v>
      </c>
      <c r="Z2509" t="s">
        <v>3971</v>
      </c>
      <c r="AA2509" t="s">
        <v>4011</v>
      </c>
      <c r="AB2509" t="s">
        <v>4009</v>
      </c>
      <c r="AC2509" t="s">
        <v>3974</v>
      </c>
      <c r="AD2509">
        <v>44.57</v>
      </c>
      <c r="AE2509">
        <v>54.9</v>
      </c>
      <c r="AF2509" t="s">
        <v>3975</v>
      </c>
      <c r="AG2509" s="1"/>
      <c r="AJ2509" t="s">
        <v>3975</v>
      </c>
      <c r="AL2509" s="1"/>
      <c r="AM2509" s="1"/>
      <c r="AO2509">
        <v>56.66</v>
      </c>
      <c r="AP2509">
        <v>0.15</v>
      </c>
      <c r="AQ2509">
        <v>8.4989999999999988</v>
      </c>
      <c r="AR2509">
        <v>48.161000000000001</v>
      </c>
      <c r="AS2509">
        <v>73.161000000000001</v>
      </c>
      <c r="AT2509">
        <v>44.57</v>
      </c>
      <c r="AU2509">
        <v>-21.408999999999999</v>
      </c>
      <c r="AV2509">
        <v>34</v>
      </c>
      <c r="AW2509">
        <v>-25</v>
      </c>
    </row>
    <row r="2510" spans="1:49" x14ac:dyDescent="0.3">
      <c r="A2510" t="s">
        <v>3276</v>
      </c>
      <c r="B2510" s="1">
        <v>45480</v>
      </c>
      <c r="C2510" s="1">
        <v>45483</v>
      </c>
      <c r="D2510" s="1">
        <v>45633</v>
      </c>
      <c r="E2510" t="s">
        <v>559</v>
      </c>
      <c r="F2510" t="s">
        <v>386</v>
      </c>
      <c r="G2510">
        <v>1</v>
      </c>
      <c r="H2510">
        <v>178.12</v>
      </c>
      <c r="I2510">
        <v>20</v>
      </c>
      <c r="J2510">
        <v>25</v>
      </c>
      <c r="K2510" t="s">
        <v>60</v>
      </c>
      <c r="L2510" t="s">
        <v>19</v>
      </c>
      <c r="M2510" t="s">
        <v>30</v>
      </c>
      <c r="N2510" t="s">
        <v>31</v>
      </c>
      <c r="O2510" t="s">
        <v>22</v>
      </c>
      <c r="P2510" t="s">
        <v>4445</v>
      </c>
      <c r="Q2510" t="s">
        <v>4384</v>
      </c>
      <c r="R2510" t="s">
        <v>4412</v>
      </c>
      <c r="S2510" t="s">
        <v>4406</v>
      </c>
      <c r="T2510" t="s">
        <v>4446</v>
      </c>
      <c r="U2510" t="s">
        <v>8436</v>
      </c>
      <c r="V2510">
        <v>2001</v>
      </c>
      <c r="W2510" s="1">
        <v>45391</v>
      </c>
      <c r="X2510" t="s">
        <v>4419</v>
      </c>
      <c r="Y2510" t="s">
        <v>4082</v>
      </c>
      <c r="Z2510" t="s">
        <v>4014</v>
      </c>
      <c r="AA2510" t="s">
        <v>4049</v>
      </c>
      <c r="AB2510" t="s">
        <v>3983</v>
      </c>
      <c r="AC2510" t="s">
        <v>3974</v>
      </c>
      <c r="AD2510">
        <v>135.74</v>
      </c>
      <c r="AE2510">
        <v>160.87</v>
      </c>
      <c r="AF2510" t="s">
        <v>3975</v>
      </c>
      <c r="AG2510" s="1"/>
      <c r="AJ2510" t="s">
        <v>3975</v>
      </c>
      <c r="AL2510" s="1"/>
      <c r="AM2510" s="1"/>
      <c r="AO2510">
        <v>178.12</v>
      </c>
      <c r="AP2510">
        <v>0.2</v>
      </c>
      <c r="AQ2510">
        <v>35.624000000000002</v>
      </c>
      <c r="AR2510">
        <v>142.49600000000001</v>
      </c>
      <c r="AS2510">
        <v>167.49600000000001</v>
      </c>
      <c r="AT2510">
        <v>135.74</v>
      </c>
      <c r="AU2510">
        <v>-18.244</v>
      </c>
      <c r="AV2510">
        <v>150</v>
      </c>
      <c r="AW2510">
        <v>3</v>
      </c>
    </row>
    <row r="2511" spans="1:49" x14ac:dyDescent="0.3">
      <c r="A2511" t="s">
        <v>3277</v>
      </c>
      <c r="B2511" s="1">
        <v>45558</v>
      </c>
      <c r="C2511" s="1">
        <v>45361</v>
      </c>
      <c r="D2511" s="1">
        <v>45571</v>
      </c>
      <c r="E2511" t="s">
        <v>385</v>
      </c>
      <c r="F2511" t="s">
        <v>260</v>
      </c>
      <c r="G2511">
        <v>2</v>
      </c>
      <c r="H2511">
        <v>28.45</v>
      </c>
      <c r="I2511">
        <v>0</v>
      </c>
      <c r="J2511">
        <v>25</v>
      </c>
      <c r="K2511" t="s">
        <v>18</v>
      </c>
      <c r="L2511" t="s">
        <v>43</v>
      </c>
      <c r="M2511" t="s">
        <v>30</v>
      </c>
      <c r="N2511" t="s">
        <v>22</v>
      </c>
      <c r="O2511" t="s">
        <v>22</v>
      </c>
      <c r="P2511" t="s">
        <v>4476</v>
      </c>
      <c r="Q2511" t="s">
        <v>4384</v>
      </c>
      <c r="R2511" t="s">
        <v>4401</v>
      </c>
      <c r="S2511" t="s">
        <v>4391</v>
      </c>
      <c r="T2511" t="s">
        <v>4922</v>
      </c>
      <c r="U2511" t="s">
        <v>8663</v>
      </c>
      <c r="V2511">
        <v>1998</v>
      </c>
      <c r="W2511" s="1">
        <v>45258</v>
      </c>
      <c r="X2511" t="s">
        <v>4404</v>
      </c>
      <c r="Y2511" t="s">
        <v>4076</v>
      </c>
      <c r="Z2511" t="s">
        <v>3994</v>
      </c>
      <c r="AA2511" t="s">
        <v>4077</v>
      </c>
      <c r="AB2511" t="s">
        <v>4000</v>
      </c>
      <c r="AC2511" t="s">
        <v>3985</v>
      </c>
      <c r="AD2511">
        <v>19.809999999999999</v>
      </c>
      <c r="AE2511">
        <v>27.25</v>
      </c>
      <c r="AF2511" t="s">
        <v>3975</v>
      </c>
      <c r="AG2511" s="1"/>
      <c r="AJ2511" t="s">
        <v>3975</v>
      </c>
      <c r="AL2511" s="1"/>
      <c r="AM2511" s="1"/>
      <c r="AO2511">
        <v>56.9</v>
      </c>
      <c r="AP2511">
        <v>0</v>
      </c>
      <c r="AQ2511">
        <v>0</v>
      </c>
      <c r="AR2511">
        <v>56.9</v>
      </c>
      <c r="AS2511">
        <v>81.900000000000006</v>
      </c>
      <c r="AT2511">
        <v>39.619999999999997</v>
      </c>
      <c r="AU2511">
        <v>-7.7199999999999989</v>
      </c>
      <c r="AV2511">
        <v>210</v>
      </c>
      <c r="AW2511">
        <v>-197</v>
      </c>
    </row>
    <row r="2512" spans="1:49" x14ac:dyDescent="0.3">
      <c r="A2512" t="s">
        <v>3278</v>
      </c>
      <c r="B2512" s="1">
        <v>45340</v>
      </c>
      <c r="C2512" s="1">
        <v>45344</v>
      </c>
      <c r="D2512" s="1">
        <v>45348</v>
      </c>
      <c r="E2512" t="s">
        <v>2060</v>
      </c>
      <c r="F2512" t="s">
        <v>315</v>
      </c>
      <c r="G2512">
        <v>1</v>
      </c>
      <c r="H2512">
        <v>29.84</v>
      </c>
      <c r="I2512">
        <v>15</v>
      </c>
      <c r="J2512">
        <v>25</v>
      </c>
      <c r="K2512" t="s">
        <v>35</v>
      </c>
      <c r="L2512" t="s">
        <v>26</v>
      </c>
      <c r="M2512" t="s">
        <v>30</v>
      </c>
      <c r="N2512" t="s">
        <v>22</v>
      </c>
      <c r="O2512" t="s">
        <v>85</v>
      </c>
      <c r="P2512" t="s">
        <v>4724</v>
      </c>
      <c r="Q2512" t="s">
        <v>4384</v>
      </c>
      <c r="R2512" t="s">
        <v>4401</v>
      </c>
      <c r="S2512" t="s">
        <v>4398</v>
      </c>
      <c r="T2512" t="s">
        <v>4725</v>
      </c>
      <c r="U2512" t="s">
        <v>8558</v>
      </c>
      <c r="V2512">
        <v>1972</v>
      </c>
      <c r="W2512" s="1">
        <v>44812</v>
      </c>
      <c r="X2512" t="s">
        <v>4404</v>
      </c>
      <c r="Y2512" t="s">
        <v>4100</v>
      </c>
      <c r="Z2512" t="s">
        <v>3994</v>
      </c>
      <c r="AA2512" t="s">
        <v>4043</v>
      </c>
      <c r="AB2512" t="s">
        <v>3983</v>
      </c>
      <c r="AC2512" t="s">
        <v>3985</v>
      </c>
      <c r="AD2512">
        <v>0</v>
      </c>
      <c r="AE2512">
        <v>33.130000000000003</v>
      </c>
      <c r="AF2512" t="s">
        <v>3975</v>
      </c>
      <c r="AG2512" s="1"/>
      <c r="AJ2512" t="s">
        <v>3975</v>
      </c>
      <c r="AK2512" t="s">
        <v>5224</v>
      </c>
      <c r="AL2512" s="1">
        <v>45773</v>
      </c>
      <c r="AM2512" s="1">
        <v>45787</v>
      </c>
      <c r="AN2512" t="s">
        <v>43</v>
      </c>
      <c r="AO2512">
        <v>29.84</v>
      </c>
      <c r="AP2512">
        <v>0.15</v>
      </c>
      <c r="AQ2512">
        <v>4.476</v>
      </c>
      <c r="AR2512">
        <v>25.364000000000001</v>
      </c>
      <c r="AS2512">
        <v>50.364000000000004</v>
      </c>
      <c r="AT2512">
        <v>0</v>
      </c>
      <c r="AU2512">
        <v>0.36400000000000077</v>
      </c>
      <c r="AV2512">
        <v>4</v>
      </c>
      <c r="AW2512">
        <v>4</v>
      </c>
    </row>
    <row r="2513" spans="1:49" x14ac:dyDescent="0.3">
      <c r="A2513" t="s">
        <v>3279</v>
      </c>
      <c r="B2513" s="1">
        <v>45547</v>
      </c>
      <c r="C2513" s="1">
        <v>45549</v>
      </c>
      <c r="D2513" s="1">
        <v>45554</v>
      </c>
      <c r="E2513" t="s">
        <v>928</v>
      </c>
      <c r="F2513" t="s">
        <v>114</v>
      </c>
      <c r="G2513">
        <v>2</v>
      </c>
      <c r="H2513">
        <v>244.58</v>
      </c>
      <c r="I2513">
        <v>0</v>
      </c>
      <c r="J2513">
        <v>0</v>
      </c>
      <c r="K2513" t="s">
        <v>60</v>
      </c>
      <c r="L2513" t="s">
        <v>19</v>
      </c>
      <c r="M2513" t="s">
        <v>30</v>
      </c>
      <c r="N2513" t="s">
        <v>22</v>
      </c>
      <c r="O2513" t="s">
        <v>85</v>
      </c>
      <c r="P2513" t="s">
        <v>4774</v>
      </c>
      <c r="Q2513" t="s">
        <v>4384</v>
      </c>
      <c r="R2513" t="s">
        <v>4390</v>
      </c>
      <c r="S2513" t="s">
        <v>4391</v>
      </c>
      <c r="T2513" t="s">
        <v>5216</v>
      </c>
      <c r="U2513" t="s">
        <v>8841</v>
      </c>
      <c r="V2513">
        <v>1981</v>
      </c>
      <c r="W2513" s="1">
        <v>44865</v>
      </c>
      <c r="X2513" t="s">
        <v>4404</v>
      </c>
      <c r="Y2513" t="s">
        <v>4086</v>
      </c>
      <c r="Z2513" t="s">
        <v>4014</v>
      </c>
      <c r="AA2513" t="s">
        <v>4029</v>
      </c>
      <c r="AB2513" t="s">
        <v>3979</v>
      </c>
      <c r="AC2513" t="s">
        <v>3980</v>
      </c>
      <c r="AD2513">
        <v>174.4</v>
      </c>
      <c r="AE2513">
        <v>244.79</v>
      </c>
      <c r="AF2513" t="s">
        <v>3975</v>
      </c>
      <c r="AG2513" s="1"/>
      <c r="AJ2513" t="s">
        <v>3975</v>
      </c>
      <c r="AK2513" t="s">
        <v>5224</v>
      </c>
      <c r="AL2513" s="1">
        <v>45773</v>
      </c>
      <c r="AM2513" s="1">
        <v>45787</v>
      </c>
      <c r="AN2513" t="s">
        <v>43</v>
      </c>
      <c r="AO2513">
        <v>489.16</v>
      </c>
      <c r="AP2513">
        <v>0</v>
      </c>
      <c r="AQ2513">
        <v>0</v>
      </c>
      <c r="AR2513">
        <v>489.16</v>
      </c>
      <c r="AS2513">
        <v>489.16</v>
      </c>
      <c r="AT2513">
        <v>348.8</v>
      </c>
      <c r="AU2513">
        <v>140.36000000000001</v>
      </c>
      <c r="AV2513">
        <v>5</v>
      </c>
      <c r="AW2513">
        <v>2</v>
      </c>
    </row>
    <row r="2514" spans="1:49" x14ac:dyDescent="0.3">
      <c r="A2514" t="s">
        <v>3280</v>
      </c>
      <c r="B2514" s="1">
        <v>45621</v>
      </c>
      <c r="C2514" s="1">
        <v>45623</v>
      </c>
      <c r="D2514" s="1">
        <v>45624</v>
      </c>
      <c r="E2514" t="s">
        <v>277</v>
      </c>
      <c r="F2514" t="s">
        <v>482</v>
      </c>
      <c r="G2514">
        <v>1</v>
      </c>
      <c r="H2514">
        <v>243.6</v>
      </c>
      <c r="I2514">
        <v>0</v>
      </c>
      <c r="J2514">
        <v>25</v>
      </c>
      <c r="K2514" t="s">
        <v>35</v>
      </c>
      <c r="L2514" t="s">
        <v>26</v>
      </c>
      <c r="M2514" t="s">
        <v>47</v>
      </c>
      <c r="N2514" t="s">
        <v>22</v>
      </c>
      <c r="O2514" t="s">
        <v>22</v>
      </c>
      <c r="P2514" t="s">
        <v>5109</v>
      </c>
      <c r="Q2514" t="s">
        <v>4384</v>
      </c>
      <c r="R2514" t="s">
        <v>4459</v>
      </c>
      <c r="S2514" t="s">
        <v>4434</v>
      </c>
      <c r="T2514" t="s">
        <v>5110</v>
      </c>
      <c r="U2514" t="s">
        <v>5111</v>
      </c>
      <c r="V2514">
        <v>1998</v>
      </c>
      <c r="W2514" s="1">
        <v>44575</v>
      </c>
      <c r="X2514" t="s">
        <v>4394</v>
      </c>
      <c r="Y2514" t="s">
        <v>4108</v>
      </c>
      <c r="Z2514" t="s">
        <v>4014</v>
      </c>
      <c r="AA2514" t="s">
        <v>4023</v>
      </c>
      <c r="AB2514" t="s">
        <v>3973</v>
      </c>
      <c r="AC2514" t="s">
        <v>3974</v>
      </c>
      <c r="AD2514">
        <v>187.55</v>
      </c>
      <c r="AE2514">
        <v>228.21</v>
      </c>
      <c r="AF2514" t="s">
        <v>3975</v>
      </c>
      <c r="AG2514" s="1"/>
      <c r="AJ2514" t="s">
        <v>3975</v>
      </c>
      <c r="AL2514" s="1"/>
      <c r="AM2514" s="1"/>
      <c r="AO2514">
        <v>243.6</v>
      </c>
      <c r="AP2514">
        <v>0</v>
      </c>
      <c r="AQ2514">
        <v>0</v>
      </c>
      <c r="AR2514">
        <v>243.6</v>
      </c>
      <c r="AS2514">
        <v>268.60000000000002</v>
      </c>
      <c r="AT2514">
        <v>187.55</v>
      </c>
      <c r="AU2514">
        <v>31.049999999999983</v>
      </c>
      <c r="AV2514">
        <v>1</v>
      </c>
      <c r="AW2514">
        <v>2</v>
      </c>
    </row>
    <row r="2515" spans="1:49" x14ac:dyDescent="0.3">
      <c r="A2515" t="s">
        <v>3281</v>
      </c>
      <c r="B2515" s="1">
        <v>45519</v>
      </c>
      <c r="C2515" s="1">
        <v>45524</v>
      </c>
      <c r="D2515" s="1">
        <v>45529</v>
      </c>
      <c r="E2515" t="s">
        <v>1233</v>
      </c>
      <c r="F2515" t="s">
        <v>301</v>
      </c>
      <c r="G2515">
        <v>4</v>
      </c>
      <c r="H2515">
        <v>221.17</v>
      </c>
      <c r="I2515">
        <v>0</v>
      </c>
      <c r="J2515">
        <v>0</v>
      </c>
      <c r="K2515" t="s">
        <v>42</v>
      </c>
      <c r="L2515" t="s">
        <v>19</v>
      </c>
      <c r="M2515" t="s">
        <v>47</v>
      </c>
      <c r="N2515" t="s">
        <v>22</v>
      </c>
      <c r="O2515" t="s">
        <v>22</v>
      </c>
      <c r="P2515" t="s">
        <v>4554</v>
      </c>
      <c r="Q2515" t="s">
        <v>4396</v>
      </c>
      <c r="R2515" t="s">
        <v>4409</v>
      </c>
      <c r="S2515" t="s">
        <v>4398</v>
      </c>
      <c r="T2515" t="s">
        <v>4555</v>
      </c>
      <c r="U2515" t="s">
        <v>8473</v>
      </c>
      <c r="V2515">
        <v>1994</v>
      </c>
      <c r="W2515" s="1">
        <v>45730</v>
      </c>
      <c r="X2515" t="s">
        <v>4394</v>
      </c>
      <c r="Y2515" t="s">
        <v>4075</v>
      </c>
      <c r="Z2515" t="s">
        <v>3977</v>
      </c>
      <c r="AA2515" t="s">
        <v>3978</v>
      </c>
      <c r="AB2515" t="s">
        <v>4020</v>
      </c>
      <c r="AC2515" t="s">
        <v>3992</v>
      </c>
      <c r="AD2515">
        <v>170.36</v>
      </c>
      <c r="AE2515">
        <v>225.49</v>
      </c>
      <c r="AF2515" t="s">
        <v>4055</v>
      </c>
      <c r="AG2515" s="1"/>
      <c r="AJ2515" t="s">
        <v>3975</v>
      </c>
      <c r="AL2515" s="1"/>
      <c r="AM2515" s="1"/>
      <c r="AO2515">
        <v>884.68</v>
      </c>
      <c r="AP2515">
        <v>0</v>
      </c>
      <c r="AQ2515">
        <v>0</v>
      </c>
      <c r="AR2515">
        <v>884.68</v>
      </c>
      <c r="AS2515">
        <v>884.68</v>
      </c>
      <c r="AT2515">
        <v>681.44</v>
      </c>
      <c r="AU2515">
        <v>203.2399999999999</v>
      </c>
      <c r="AV2515">
        <v>5</v>
      </c>
      <c r="AW2515">
        <v>5</v>
      </c>
    </row>
    <row r="2516" spans="1:49" x14ac:dyDescent="0.3">
      <c r="A2516" t="s">
        <v>3282</v>
      </c>
      <c r="B2516" s="1">
        <v>45623</v>
      </c>
      <c r="C2516" s="1">
        <v>45624</v>
      </c>
      <c r="D2516" s="1">
        <v>45626</v>
      </c>
      <c r="E2516" t="s">
        <v>1386</v>
      </c>
      <c r="F2516" t="s">
        <v>929</v>
      </c>
      <c r="G2516">
        <v>2</v>
      </c>
      <c r="H2516">
        <v>215.24</v>
      </c>
      <c r="I2516">
        <v>20</v>
      </c>
      <c r="J2516">
        <v>0</v>
      </c>
      <c r="K2516" t="s">
        <v>18</v>
      </c>
      <c r="L2516" t="s">
        <v>19</v>
      </c>
      <c r="M2516" t="s">
        <v>36</v>
      </c>
      <c r="N2516" t="s">
        <v>52</v>
      </c>
      <c r="O2516" t="s">
        <v>22</v>
      </c>
      <c r="P2516" t="s">
        <v>4689</v>
      </c>
      <c r="Q2516" t="s">
        <v>4396</v>
      </c>
      <c r="R2516" t="s">
        <v>4459</v>
      </c>
      <c r="S2516" t="s">
        <v>4406</v>
      </c>
      <c r="T2516" t="s">
        <v>4690</v>
      </c>
      <c r="U2516" t="s">
        <v>8536</v>
      </c>
      <c r="V2516">
        <v>1995</v>
      </c>
      <c r="W2516" s="1">
        <v>45643</v>
      </c>
      <c r="X2516" t="s">
        <v>22</v>
      </c>
      <c r="Y2516" t="s">
        <v>4067</v>
      </c>
      <c r="Z2516" t="s">
        <v>3971</v>
      </c>
      <c r="AA2516" t="s">
        <v>4051</v>
      </c>
      <c r="AB2516" t="s">
        <v>4000</v>
      </c>
      <c r="AC2516" t="s">
        <v>3974</v>
      </c>
      <c r="AD2516">
        <v>155</v>
      </c>
      <c r="AE2516">
        <v>188.69</v>
      </c>
      <c r="AF2516" t="s">
        <v>3975</v>
      </c>
      <c r="AG2516" s="1"/>
      <c r="AJ2516" t="s">
        <v>3975</v>
      </c>
      <c r="AL2516" s="1"/>
      <c r="AM2516" s="1"/>
      <c r="AO2516">
        <v>430.48</v>
      </c>
      <c r="AP2516">
        <v>0.2</v>
      </c>
      <c r="AQ2516">
        <v>86.096000000000004</v>
      </c>
      <c r="AR2516">
        <v>344.38400000000001</v>
      </c>
      <c r="AS2516">
        <v>344.38400000000001</v>
      </c>
      <c r="AT2516">
        <v>310</v>
      </c>
      <c r="AU2516">
        <v>34.384000000000015</v>
      </c>
      <c r="AV2516">
        <v>2</v>
      </c>
      <c r="AW2516">
        <v>1</v>
      </c>
    </row>
    <row r="2517" spans="1:49" x14ac:dyDescent="0.3">
      <c r="A2517" t="s">
        <v>3283</v>
      </c>
      <c r="B2517" s="1">
        <v>45556</v>
      </c>
      <c r="C2517" s="1">
        <v>45560</v>
      </c>
      <c r="D2517" s="1">
        <v>45567</v>
      </c>
      <c r="E2517" t="s">
        <v>985</v>
      </c>
      <c r="F2517" t="s">
        <v>394</v>
      </c>
      <c r="G2517">
        <v>2</v>
      </c>
      <c r="H2517">
        <v>104.82</v>
      </c>
      <c r="I2517">
        <v>10</v>
      </c>
      <c r="J2517">
        <v>15</v>
      </c>
      <c r="K2517" t="s">
        <v>60</v>
      </c>
      <c r="L2517" t="s">
        <v>26</v>
      </c>
      <c r="M2517" t="s">
        <v>30</v>
      </c>
      <c r="N2517" t="s">
        <v>31</v>
      </c>
      <c r="O2517" t="s">
        <v>189</v>
      </c>
      <c r="P2517" t="s">
        <v>4637</v>
      </c>
      <c r="Q2517" t="s">
        <v>4396</v>
      </c>
      <c r="R2517" t="s">
        <v>4416</v>
      </c>
      <c r="S2517" t="s">
        <v>4398</v>
      </c>
      <c r="T2517" t="s">
        <v>4638</v>
      </c>
      <c r="U2517" t="s">
        <v>8513</v>
      </c>
      <c r="V2517">
        <v>1995</v>
      </c>
      <c r="W2517" s="1">
        <v>44823</v>
      </c>
      <c r="X2517" t="s">
        <v>4404</v>
      </c>
      <c r="Y2517" t="s">
        <v>4016</v>
      </c>
      <c r="Z2517" t="s">
        <v>4014</v>
      </c>
      <c r="AA2517" t="s">
        <v>4017</v>
      </c>
      <c r="AB2517" t="s">
        <v>3983</v>
      </c>
      <c r="AC2517" t="s">
        <v>3985</v>
      </c>
      <c r="AD2517">
        <v>80.72</v>
      </c>
      <c r="AE2517">
        <v>113.01</v>
      </c>
      <c r="AF2517" t="s">
        <v>3975</v>
      </c>
      <c r="AG2517" s="1"/>
      <c r="AJ2517" t="s">
        <v>3975</v>
      </c>
      <c r="AK2517" t="s">
        <v>5227</v>
      </c>
      <c r="AL2517" s="1">
        <v>45825</v>
      </c>
      <c r="AM2517" s="1">
        <v>45859</v>
      </c>
      <c r="AN2517" t="s">
        <v>19</v>
      </c>
      <c r="AO2517">
        <v>209.64</v>
      </c>
      <c r="AP2517">
        <v>0.1</v>
      </c>
      <c r="AQ2517">
        <v>20.963999999999999</v>
      </c>
      <c r="AR2517">
        <v>188.67599999999999</v>
      </c>
      <c r="AS2517">
        <v>203.67599999999999</v>
      </c>
      <c r="AT2517">
        <v>161.44</v>
      </c>
      <c r="AU2517">
        <v>12.23599999999999</v>
      </c>
      <c r="AV2517">
        <v>7</v>
      </c>
      <c r="AW2517">
        <v>4</v>
      </c>
    </row>
    <row r="2518" spans="1:49" x14ac:dyDescent="0.3">
      <c r="A2518" t="s">
        <v>3284</v>
      </c>
      <c r="B2518" s="1">
        <v>45316</v>
      </c>
      <c r="C2518" s="1">
        <v>45319</v>
      </c>
      <c r="D2518" s="1">
        <v>45321</v>
      </c>
      <c r="E2518" t="s">
        <v>1078</v>
      </c>
      <c r="F2518" t="s">
        <v>467</v>
      </c>
      <c r="G2518">
        <v>2</v>
      </c>
      <c r="H2518">
        <v>57.2</v>
      </c>
      <c r="I2518">
        <v>0</v>
      </c>
      <c r="J2518">
        <v>25</v>
      </c>
      <c r="K2518" t="s">
        <v>35</v>
      </c>
      <c r="L2518" t="s">
        <v>19</v>
      </c>
      <c r="M2518" t="s">
        <v>30</v>
      </c>
      <c r="N2518" t="s">
        <v>37</v>
      </c>
      <c r="O2518" t="s">
        <v>111</v>
      </c>
      <c r="P2518" t="s">
        <v>5192</v>
      </c>
      <c r="Q2518" t="s">
        <v>4396</v>
      </c>
      <c r="R2518" t="s">
        <v>4459</v>
      </c>
      <c r="S2518" t="s">
        <v>4434</v>
      </c>
      <c r="T2518" t="s">
        <v>5193</v>
      </c>
      <c r="U2518" t="s">
        <v>8825</v>
      </c>
      <c r="V2518">
        <v>1970</v>
      </c>
      <c r="W2518" s="1">
        <v>45455</v>
      </c>
      <c r="X2518" t="s">
        <v>4394</v>
      </c>
      <c r="Y2518" t="s">
        <v>4153</v>
      </c>
      <c r="Z2518" t="s">
        <v>3971</v>
      </c>
      <c r="AA2518" t="s">
        <v>4051</v>
      </c>
      <c r="AB2518" t="s">
        <v>3973</v>
      </c>
      <c r="AC2518" t="s">
        <v>3985</v>
      </c>
      <c r="AD2518">
        <v>44.69</v>
      </c>
      <c r="AE2518">
        <v>58.53</v>
      </c>
      <c r="AF2518" t="s">
        <v>3975</v>
      </c>
      <c r="AG2518" s="1"/>
      <c r="AJ2518" t="s">
        <v>3975</v>
      </c>
      <c r="AK2518" t="s">
        <v>5226</v>
      </c>
      <c r="AL2518" s="1">
        <v>45762</v>
      </c>
      <c r="AM2518" s="1">
        <v>45777</v>
      </c>
      <c r="AN2518" t="s">
        <v>26</v>
      </c>
      <c r="AO2518">
        <v>114.4</v>
      </c>
      <c r="AP2518">
        <v>0</v>
      </c>
      <c r="AQ2518">
        <v>0</v>
      </c>
      <c r="AR2518">
        <v>114.4</v>
      </c>
      <c r="AS2518">
        <v>139.4</v>
      </c>
      <c r="AT2518">
        <v>89.38</v>
      </c>
      <c r="AU2518">
        <v>2.0000000000010232E-2</v>
      </c>
      <c r="AV2518">
        <v>2</v>
      </c>
      <c r="AW2518">
        <v>3</v>
      </c>
    </row>
    <row r="2519" spans="1:49" x14ac:dyDescent="0.3">
      <c r="A2519" t="s">
        <v>3285</v>
      </c>
      <c r="B2519" s="1">
        <v>45585</v>
      </c>
      <c r="C2519" s="1">
        <v>45588</v>
      </c>
      <c r="D2519" s="1">
        <v>45593</v>
      </c>
      <c r="E2519" t="s">
        <v>951</v>
      </c>
      <c r="F2519" t="s">
        <v>698</v>
      </c>
      <c r="G2519">
        <v>1</v>
      </c>
      <c r="H2519">
        <v>61.6</v>
      </c>
      <c r="I2519">
        <v>0</v>
      </c>
      <c r="J2519">
        <v>15</v>
      </c>
      <c r="K2519" t="s">
        <v>42</v>
      </c>
      <c r="L2519" t="s">
        <v>43</v>
      </c>
      <c r="M2519" t="s">
        <v>20</v>
      </c>
      <c r="N2519" t="s">
        <v>37</v>
      </c>
      <c r="O2519" t="s">
        <v>22</v>
      </c>
      <c r="P2519" t="s">
        <v>4745</v>
      </c>
      <c r="Q2519" t="s">
        <v>4396</v>
      </c>
      <c r="R2519" t="s">
        <v>4424</v>
      </c>
      <c r="S2519" t="s">
        <v>4406</v>
      </c>
      <c r="T2519" t="s">
        <v>4772</v>
      </c>
      <c r="U2519" t="s">
        <v>8580</v>
      </c>
      <c r="V2519">
        <v>1995</v>
      </c>
      <c r="W2519" s="1">
        <v>45973</v>
      </c>
      <c r="X2519" t="s">
        <v>4404</v>
      </c>
      <c r="Y2519" t="s">
        <v>4104</v>
      </c>
      <c r="Z2519" t="s">
        <v>3971</v>
      </c>
      <c r="AA2519" t="s">
        <v>4004</v>
      </c>
      <c r="AB2519" t="s">
        <v>4000</v>
      </c>
      <c r="AC2519" t="s">
        <v>3992</v>
      </c>
      <c r="AD2519">
        <v>40.31</v>
      </c>
      <c r="AE2519">
        <v>60.74</v>
      </c>
      <c r="AF2519" t="s">
        <v>3975</v>
      </c>
      <c r="AG2519" s="1"/>
      <c r="AJ2519" t="s">
        <v>3975</v>
      </c>
      <c r="AL2519" s="1"/>
      <c r="AM2519" s="1"/>
      <c r="AO2519">
        <v>61.6</v>
      </c>
      <c r="AP2519">
        <v>0</v>
      </c>
      <c r="AQ2519">
        <v>0</v>
      </c>
      <c r="AR2519">
        <v>61.6</v>
      </c>
      <c r="AS2519">
        <v>76.599999999999994</v>
      </c>
      <c r="AT2519">
        <v>40.31</v>
      </c>
      <c r="AU2519">
        <v>6.2899999999999991</v>
      </c>
      <c r="AV2519">
        <v>5</v>
      </c>
      <c r="AW2519">
        <v>3</v>
      </c>
    </row>
    <row r="2520" spans="1:49" x14ac:dyDescent="0.3">
      <c r="A2520" t="s">
        <v>3286</v>
      </c>
      <c r="B2520" s="1">
        <v>45657</v>
      </c>
      <c r="C2520" s="1">
        <v>45660</v>
      </c>
      <c r="D2520" s="1">
        <v>45665</v>
      </c>
      <c r="E2520" t="s">
        <v>396</v>
      </c>
      <c r="F2520" t="s">
        <v>188</v>
      </c>
      <c r="G2520">
        <v>2</v>
      </c>
      <c r="H2520">
        <v>41.54</v>
      </c>
      <c r="I2520">
        <v>0</v>
      </c>
      <c r="J2520">
        <v>0</v>
      </c>
      <c r="K2520" t="s">
        <v>35</v>
      </c>
      <c r="L2520" t="s">
        <v>19</v>
      </c>
      <c r="M2520" t="s">
        <v>20</v>
      </c>
      <c r="N2520" t="s">
        <v>21</v>
      </c>
      <c r="O2520" t="s">
        <v>22</v>
      </c>
      <c r="P2520" t="s">
        <v>5142</v>
      </c>
      <c r="Q2520" t="s">
        <v>4396</v>
      </c>
      <c r="R2520" t="s">
        <v>4459</v>
      </c>
      <c r="S2520" t="s">
        <v>4406</v>
      </c>
      <c r="T2520" t="s">
        <v>5143</v>
      </c>
      <c r="U2520" t="s">
        <v>8800</v>
      </c>
      <c r="V2520">
        <v>1982</v>
      </c>
      <c r="W2520" s="1">
        <v>45072</v>
      </c>
      <c r="X2520" t="s">
        <v>4404</v>
      </c>
      <c r="Y2520" t="s">
        <v>4060</v>
      </c>
      <c r="Z2520" t="s">
        <v>4014</v>
      </c>
      <c r="AA2520" t="s">
        <v>4049</v>
      </c>
      <c r="AB2520" t="s">
        <v>4000</v>
      </c>
      <c r="AC2520" t="s">
        <v>3992</v>
      </c>
      <c r="AD2520">
        <v>32.24</v>
      </c>
      <c r="AE2520">
        <v>38.15</v>
      </c>
      <c r="AF2520" t="s">
        <v>3975</v>
      </c>
      <c r="AG2520" s="1"/>
      <c r="AJ2520" t="s">
        <v>3975</v>
      </c>
      <c r="AL2520" s="1"/>
      <c r="AM2520" s="1"/>
      <c r="AO2520">
        <v>83.08</v>
      </c>
      <c r="AP2520">
        <v>0</v>
      </c>
      <c r="AQ2520">
        <v>0</v>
      </c>
      <c r="AR2520">
        <v>83.08</v>
      </c>
      <c r="AS2520">
        <v>83.08</v>
      </c>
      <c r="AT2520">
        <v>64.48</v>
      </c>
      <c r="AU2520">
        <v>18.599999999999994</v>
      </c>
      <c r="AV2520">
        <v>5</v>
      </c>
      <c r="AW2520">
        <v>3</v>
      </c>
    </row>
    <row r="2521" spans="1:49" x14ac:dyDescent="0.3">
      <c r="A2521" t="s">
        <v>3287</v>
      </c>
      <c r="B2521" s="1">
        <v>45476</v>
      </c>
      <c r="C2521" s="1">
        <v>45480</v>
      </c>
      <c r="D2521" s="1">
        <v>45572</v>
      </c>
      <c r="E2521" t="s">
        <v>490</v>
      </c>
      <c r="F2521" t="s">
        <v>513</v>
      </c>
      <c r="G2521">
        <v>4</v>
      </c>
      <c r="H2521">
        <v>169.13</v>
      </c>
      <c r="I2521">
        <v>0</v>
      </c>
      <c r="J2521">
        <v>15</v>
      </c>
      <c r="K2521" t="s">
        <v>18</v>
      </c>
      <c r="L2521" t="s">
        <v>43</v>
      </c>
      <c r="M2521" t="s">
        <v>30</v>
      </c>
      <c r="N2521" t="s">
        <v>22</v>
      </c>
      <c r="O2521" t="s">
        <v>153</v>
      </c>
      <c r="P2521" t="s">
        <v>5027</v>
      </c>
      <c r="Q2521" t="s">
        <v>4396</v>
      </c>
      <c r="R2521" t="s">
        <v>4409</v>
      </c>
      <c r="S2521" t="s">
        <v>4406</v>
      </c>
      <c r="T2521" t="s">
        <v>5028</v>
      </c>
      <c r="U2521" t="s">
        <v>8726</v>
      </c>
      <c r="V2521">
        <v>1977</v>
      </c>
      <c r="W2521" s="1">
        <v>44832</v>
      </c>
      <c r="X2521" t="s">
        <v>4388</v>
      </c>
      <c r="Y2521" t="s">
        <v>4067</v>
      </c>
      <c r="Z2521" t="s">
        <v>3971</v>
      </c>
      <c r="AA2521" t="s">
        <v>4051</v>
      </c>
      <c r="AB2521" t="s">
        <v>4000</v>
      </c>
      <c r="AC2521" t="s">
        <v>3997</v>
      </c>
      <c r="AD2521">
        <v>123.21</v>
      </c>
      <c r="AE2521">
        <v>149.9</v>
      </c>
      <c r="AF2521" t="s">
        <v>3975</v>
      </c>
      <c r="AG2521" s="1">
        <v>45315</v>
      </c>
      <c r="AH2521" t="s">
        <v>4173</v>
      </c>
      <c r="AI2521" t="s">
        <v>42</v>
      </c>
      <c r="AJ2521" t="s">
        <v>4055</v>
      </c>
      <c r="AK2521" t="s">
        <v>5224</v>
      </c>
      <c r="AL2521" s="1">
        <v>45298</v>
      </c>
      <c r="AM2521" s="1">
        <v>45311</v>
      </c>
      <c r="AN2521" t="s">
        <v>26</v>
      </c>
      <c r="AO2521">
        <v>676.52</v>
      </c>
      <c r="AP2521">
        <v>0</v>
      </c>
      <c r="AQ2521">
        <v>0</v>
      </c>
      <c r="AR2521">
        <v>676.52</v>
      </c>
      <c r="AS2521">
        <v>691.52</v>
      </c>
      <c r="AT2521">
        <v>492.84</v>
      </c>
      <c r="AU2521">
        <v>168.68</v>
      </c>
      <c r="AV2521">
        <v>92</v>
      </c>
      <c r="AW2521">
        <v>4</v>
      </c>
    </row>
    <row r="2522" spans="1:49" x14ac:dyDescent="0.3">
      <c r="A2522" t="s">
        <v>3288</v>
      </c>
      <c r="B2522" s="1">
        <v>45427</v>
      </c>
      <c r="C2522" s="1">
        <v>45432</v>
      </c>
      <c r="D2522" s="1">
        <v>45439</v>
      </c>
      <c r="E2522" t="s">
        <v>308</v>
      </c>
      <c r="F2522" t="s">
        <v>728</v>
      </c>
      <c r="G2522">
        <v>1</v>
      </c>
      <c r="H2522">
        <v>172.64</v>
      </c>
      <c r="I2522">
        <v>0</v>
      </c>
      <c r="J2522">
        <v>35</v>
      </c>
      <c r="K2522" t="s">
        <v>35</v>
      </c>
      <c r="L2522" t="s">
        <v>26</v>
      </c>
      <c r="M2522" t="s">
        <v>30</v>
      </c>
      <c r="N2522" t="s">
        <v>22</v>
      </c>
      <c r="O2522" t="s">
        <v>22</v>
      </c>
      <c r="P2522" t="s">
        <v>4510</v>
      </c>
      <c r="Q2522" t="s">
        <v>4384</v>
      </c>
      <c r="R2522" t="s">
        <v>4397</v>
      </c>
      <c r="S2522" t="s">
        <v>4391</v>
      </c>
      <c r="T2522" t="s">
        <v>4511</v>
      </c>
      <c r="U2522" t="s">
        <v>8461</v>
      </c>
      <c r="V2522">
        <v>2003</v>
      </c>
      <c r="W2522" s="1">
        <v>44926</v>
      </c>
      <c r="X2522" t="s">
        <v>4404</v>
      </c>
      <c r="Y2522" t="s">
        <v>4082</v>
      </c>
      <c r="Z2522" t="s">
        <v>4014</v>
      </c>
      <c r="AA2522" t="s">
        <v>4049</v>
      </c>
      <c r="AB2522" t="s">
        <v>3983</v>
      </c>
      <c r="AC2522" t="s">
        <v>3980</v>
      </c>
      <c r="AD2522">
        <v>138.13</v>
      </c>
      <c r="AE2522">
        <v>184.83</v>
      </c>
      <c r="AF2522" t="s">
        <v>3975</v>
      </c>
      <c r="AG2522" s="1"/>
      <c r="AJ2522" t="s">
        <v>3975</v>
      </c>
      <c r="AL2522" s="1"/>
      <c r="AM2522" s="1"/>
      <c r="AO2522">
        <v>172.64</v>
      </c>
      <c r="AP2522">
        <v>0</v>
      </c>
      <c r="AQ2522">
        <v>0</v>
      </c>
      <c r="AR2522">
        <v>172.64</v>
      </c>
      <c r="AS2522">
        <v>207.64</v>
      </c>
      <c r="AT2522">
        <v>138.13</v>
      </c>
      <c r="AU2522">
        <v>-0.49000000000000909</v>
      </c>
      <c r="AV2522">
        <v>7</v>
      </c>
      <c r="AW2522">
        <v>5</v>
      </c>
    </row>
    <row r="2523" spans="1:49" x14ac:dyDescent="0.3">
      <c r="A2523" t="s">
        <v>3289</v>
      </c>
      <c r="B2523" s="1">
        <v>45611</v>
      </c>
      <c r="C2523" s="1">
        <v>45613</v>
      </c>
      <c r="D2523" s="1">
        <v>45620</v>
      </c>
      <c r="E2523" t="s">
        <v>691</v>
      </c>
      <c r="F2523" t="s">
        <v>416</v>
      </c>
      <c r="G2523">
        <v>1</v>
      </c>
      <c r="H2523">
        <v>30.65</v>
      </c>
      <c r="I2523">
        <v>0</v>
      </c>
      <c r="J2523">
        <v>15</v>
      </c>
      <c r="K2523" t="s">
        <v>18</v>
      </c>
      <c r="L2523" t="s">
        <v>19</v>
      </c>
      <c r="M2523" t="s">
        <v>30</v>
      </c>
      <c r="N2523" t="s">
        <v>22</v>
      </c>
      <c r="O2523" t="s">
        <v>22</v>
      </c>
      <c r="P2523" t="s">
        <v>4654</v>
      </c>
      <c r="Q2523" t="s">
        <v>4384</v>
      </c>
      <c r="R2523" t="s">
        <v>4412</v>
      </c>
      <c r="S2523" t="s">
        <v>4434</v>
      </c>
      <c r="T2523" t="s">
        <v>4686</v>
      </c>
      <c r="U2523" t="s">
        <v>8533</v>
      </c>
      <c r="V2523">
        <v>1987</v>
      </c>
      <c r="W2523" s="1">
        <v>45447</v>
      </c>
      <c r="X2523" t="s">
        <v>4404</v>
      </c>
      <c r="Y2523" t="s">
        <v>4141</v>
      </c>
      <c r="Z2523" t="s">
        <v>3987</v>
      </c>
      <c r="AA2523" t="s">
        <v>3999</v>
      </c>
      <c r="AB2523" t="s">
        <v>3979</v>
      </c>
      <c r="AC2523" t="s">
        <v>3992</v>
      </c>
      <c r="AD2523">
        <v>23.97</v>
      </c>
      <c r="AE2523">
        <v>30.86</v>
      </c>
      <c r="AF2523" t="s">
        <v>4055</v>
      </c>
      <c r="AG2523" s="1"/>
      <c r="AJ2523" t="s">
        <v>3975</v>
      </c>
      <c r="AL2523" s="1"/>
      <c r="AM2523" s="1"/>
      <c r="AO2523">
        <v>30.65</v>
      </c>
      <c r="AP2523">
        <v>0</v>
      </c>
      <c r="AQ2523">
        <v>0</v>
      </c>
      <c r="AR2523">
        <v>30.65</v>
      </c>
      <c r="AS2523">
        <v>45.65</v>
      </c>
      <c r="AT2523">
        <v>23.97</v>
      </c>
      <c r="AU2523">
        <v>-8.32</v>
      </c>
      <c r="AV2523">
        <v>7</v>
      </c>
      <c r="AW2523">
        <v>2</v>
      </c>
    </row>
    <row r="2524" spans="1:49" x14ac:dyDescent="0.3">
      <c r="A2524" t="s">
        <v>3290</v>
      </c>
      <c r="B2524" s="1">
        <v>45516</v>
      </c>
      <c r="C2524" s="1">
        <v>45644</v>
      </c>
      <c r="D2524" s="1">
        <v>45647</v>
      </c>
      <c r="E2524" t="s">
        <v>182</v>
      </c>
      <c r="F2524" t="s">
        <v>225</v>
      </c>
      <c r="G2524">
        <v>1</v>
      </c>
      <c r="H2524">
        <v>191.46</v>
      </c>
      <c r="I2524">
        <v>30</v>
      </c>
      <c r="J2524">
        <v>15</v>
      </c>
      <c r="K2524" t="s">
        <v>42</v>
      </c>
      <c r="L2524" t="s">
        <v>43</v>
      </c>
      <c r="M2524" t="s">
        <v>47</v>
      </c>
      <c r="N2524" t="s">
        <v>22</v>
      </c>
      <c r="O2524" t="s">
        <v>22</v>
      </c>
      <c r="P2524" t="s">
        <v>4902</v>
      </c>
      <c r="Q2524" t="s">
        <v>4396</v>
      </c>
      <c r="R2524" t="s">
        <v>4409</v>
      </c>
      <c r="S2524" t="s">
        <v>4406</v>
      </c>
      <c r="T2524" t="s">
        <v>4903</v>
      </c>
      <c r="U2524" t="s">
        <v>8652</v>
      </c>
      <c r="V2524">
        <v>1989</v>
      </c>
      <c r="W2524" s="1">
        <v>44600</v>
      </c>
      <c r="X2524" t="s">
        <v>4419</v>
      </c>
      <c r="Y2524" t="s">
        <v>4140</v>
      </c>
      <c r="Z2524" t="s">
        <v>3971</v>
      </c>
      <c r="AA2524" t="s">
        <v>4045</v>
      </c>
      <c r="AB2524" t="s">
        <v>3973</v>
      </c>
      <c r="AC2524" t="s">
        <v>3974</v>
      </c>
      <c r="AD2524">
        <v>113.83</v>
      </c>
      <c r="AE2524">
        <v>170.1</v>
      </c>
      <c r="AF2524" t="s">
        <v>3975</v>
      </c>
      <c r="AG2524" s="1"/>
      <c r="AJ2524" t="s">
        <v>3975</v>
      </c>
      <c r="AL2524" s="1"/>
      <c r="AM2524" s="1"/>
      <c r="AO2524">
        <v>191.46</v>
      </c>
      <c r="AP2524">
        <v>0.3</v>
      </c>
      <c r="AQ2524">
        <v>57.438000000000002</v>
      </c>
      <c r="AR2524">
        <v>134.02199999999999</v>
      </c>
      <c r="AS2524">
        <v>149.02199999999999</v>
      </c>
      <c r="AT2524">
        <v>113.83</v>
      </c>
      <c r="AU2524">
        <v>5.1919999999999931</v>
      </c>
      <c r="AV2524">
        <v>3</v>
      </c>
      <c r="AW2524">
        <v>128</v>
      </c>
    </row>
    <row r="2525" spans="1:49" x14ac:dyDescent="0.3">
      <c r="A2525" t="s">
        <v>3291</v>
      </c>
      <c r="B2525" s="1">
        <v>45613</v>
      </c>
      <c r="C2525" s="1">
        <v>45617</v>
      </c>
      <c r="D2525" s="1">
        <v>45621</v>
      </c>
      <c r="E2525" t="s">
        <v>1226</v>
      </c>
      <c r="F2525" t="s">
        <v>670</v>
      </c>
      <c r="G2525">
        <v>2</v>
      </c>
      <c r="H2525">
        <v>313.57</v>
      </c>
      <c r="I2525">
        <v>25</v>
      </c>
      <c r="J2525">
        <v>35</v>
      </c>
      <c r="K2525" t="s">
        <v>35</v>
      </c>
      <c r="L2525" t="s">
        <v>43</v>
      </c>
      <c r="M2525" t="s">
        <v>47</v>
      </c>
      <c r="N2525" t="s">
        <v>22</v>
      </c>
      <c r="O2525" t="s">
        <v>22</v>
      </c>
      <c r="P2525" t="s">
        <v>4581</v>
      </c>
      <c r="Q2525" t="s">
        <v>4384</v>
      </c>
      <c r="R2525" t="s">
        <v>4412</v>
      </c>
      <c r="S2525" t="s">
        <v>4398</v>
      </c>
      <c r="T2525" t="s">
        <v>5068</v>
      </c>
      <c r="U2525" t="s">
        <v>8747</v>
      </c>
      <c r="V2525">
        <v>1982</v>
      </c>
      <c r="W2525" s="1">
        <v>45060</v>
      </c>
      <c r="X2525" t="s">
        <v>4419</v>
      </c>
      <c r="Y2525" t="s">
        <v>4060</v>
      </c>
      <c r="Z2525" t="s">
        <v>4014</v>
      </c>
      <c r="AA2525" t="s">
        <v>4049</v>
      </c>
      <c r="AB2525" t="s">
        <v>4000</v>
      </c>
      <c r="AC2525" t="s">
        <v>3997</v>
      </c>
      <c r="AD2525">
        <v>195.34</v>
      </c>
      <c r="AE2525">
        <v>295.11</v>
      </c>
      <c r="AF2525" t="s">
        <v>3975</v>
      </c>
      <c r="AG2525" s="1"/>
      <c r="AJ2525" t="s">
        <v>3975</v>
      </c>
      <c r="AL2525" s="1"/>
      <c r="AM2525" s="1"/>
      <c r="AO2525">
        <v>627.14</v>
      </c>
      <c r="AP2525">
        <v>0.25</v>
      </c>
      <c r="AQ2525">
        <v>156.785</v>
      </c>
      <c r="AR2525">
        <v>470.35500000000002</v>
      </c>
      <c r="AS2525">
        <v>505.35500000000002</v>
      </c>
      <c r="AT2525">
        <v>390.68</v>
      </c>
      <c r="AU2525">
        <v>44.675000000000011</v>
      </c>
      <c r="AV2525">
        <v>4</v>
      </c>
      <c r="AW2525">
        <v>4</v>
      </c>
    </row>
    <row r="2526" spans="1:49" x14ac:dyDescent="0.3">
      <c r="A2526" t="s">
        <v>3292</v>
      </c>
      <c r="B2526" s="1">
        <v>45653</v>
      </c>
      <c r="C2526" s="1">
        <v>45809</v>
      </c>
      <c r="D2526" s="1">
        <v>45664</v>
      </c>
      <c r="E2526" t="s">
        <v>1276</v>
      </c>
      <c r="F2526" t="s">
        <v>210</v>
      </c>
      <c r="G2526">
        <v>2</v>
      </c>
      <c r="H2526">
        <v>162.80000000000001</v>
      </c>
      <c r="I2526">
        <v>2</v>
      </c>
      <c r="J2526">
        <v>35</v>
      </c>
      <c r="K2526" t="s">
        <v>60</v>
      </c>
      <c r="L2526" t="s">
        <v>26</v>
      </c>
      <c r="M2526" t="s">
        <v>47</v>
      </c>
      <c r="N2526" t="s">
        <v>21</v>
      </c>
      <c r="O2526" t="s">
        <v>77</v>
      </c>
      <c r="P2526" t="s">
        <v>5006</v>
      </c>
      <c r="Q2526" t="s">
        <v>4384</v>
      </c>
      <c r="R2526" t="s">
        <v>4385</v>
      </c>
      <c r="S2526" t="s">
        <v>4406</v>
      </c>
      <c r="T2526" t="s">
        <v>5061</v>
      </c>
      <c r="U2526" t="s">
        <v>8745</v>
      </c>
      <c r="V2526">
        <v>1970</v>
      </c>
      <c r="W2526" s="1">
        <v>45916</v>
      </c>
      <c r="X2526" t="s">
        <v>4404</v>
      </c>
      <c r="Y2526" t="s">
        <v>4142</v>
      </c>
      <c r="Z2526" t="s">
        <v>3971</v>
      </c>
      <c r="AA2526" t="s">
        <v>3972</v>
      </c>
      <c r="AB2526" t="s">
        <v>4009</v>
      </c>
      <c r="AC2526" t="s">
        <v>3992</v>
      </c>
      <c r="AD2526">
        <v>156.74</v>
      </c>
      <c r="AE2526">
        <v>189.75</v>
      </c>
      <c r="AF2526" t="s">
        <v>4055</v>
      </c>
      <c r="AG2526" s="1"/>
      <c r="AJ2526" t="s">
        <v>3975</v>
      </c>
      <c r="AK2526" t="s">
        <v>5224</v>
      </c>
      <c r="AL2526" s="1">
        <v>45921</v>
      </c>
      <c r="AM2526" s="1">
        <v>45978</v>
      </c>
      <c r="AN2526" t="s">
        <v>5225</v>
      </c>
      <c r="AO2526">
        <v>325.60000000000002</v>
      </c>
      <c r="AP2526">
        <v>0.02</v>
      </c>
      <c r="AQ2526">
        <v>6.5120000000000005</v>
      </c>
      <c r="AR2526">
        <v>319.08800000000002</v>
      </c>
      <c r="AS2526">
        <v>354.08800000000002</v>
      </c>
      <c r="AT2526">
        <v>313.48</v>
      </c>
      <c r="AU2526">
        <v>-29.391999999999996</v>
      </c>
      <c r="AV2526">
        <v>-145</v>
      </c>
      <c r="AW2526">
        <v>156</v>
      </c>
    </row>
    <row r="2527" spans="1:49" x14ac:dyDescent="0.3">
      <c r="A2527" t="s">
        <v>3293</v>
      </c>
      <c r="B2527" s="1">
        <v>45320</v>
      </c>
      <c r="C2527" s="1">
        <v>45327</v>
      </c>
      <c r="D2527" s="1">
        <v>45339</v>
      </c>
      <c r="E2527" t="s">
        <v>1093</v>
      </c>
      <c r="F2527" t="s">
        <v>80</v>
      </c>
      <c r="G2527">
        <v>1</v>
      </c>
      <c r="H2527">
        <v>31.7</v>
      </c>
      <c r="I2527">
        <v>0</v>
      </c>
      <c r="J2527">
        <v>35</v>
      </c>
      <c r="K2527" t="s">
        <v>42</v>
      </c>
      <c r="L2527" t="s">
        <v>19</v>
      </c>
      <c r="M2527" t="s">
        <v>36</v>
      </c>
      <c r="N2527" t="s">
        <v>22</v>
      </c>
      <c r="O2527" t="s">
        <v>22</v>
      </c>
      <c r="P2527" t="s">
        <v>4995</v>
      </c>
      <c r="Q2527" t="s">
        <v>4396</v>
      </c>
      <c r="R2527" t="s">
        <v>4401</v>
      </c>
      <c r="S2527" t="s">
        <v>4434</v>
      </c>
      <c r="T2527" t="s">
        <v>4996</v>
      </c>
      <c r="U2527" t="s">
        <v>8708</v>
      </c>
      <c r="V2527">
        <v>1974</v>
      </c>
      <c r="W2527" s="1">
        <v>45002</v>
      </c>
      <c r="X2527" t="s">
        <v>4404</v>
      </c>
      <c r="Y2527" t="s">
        <v>4093</v>
      </c>
      <c r="Z2527" t="s">
        <v>4014</v>
      </c>
      <c r="AA2527" t="s">
        <v>4017</v>
      </c>
      <c r="AB2527" t="s">
        <v>4020</v>
      </c>
      <c r="AC2527" t="s">
        <v>3985</v>
      </c>
      <c r="AD2527">
        <v>22.69</v>
      </c>
      <c r="AE2527">
        <v>30.17</v>
      </c>
      <c r="AF2527" t="s">
        <v>3975</v>
      </c>
      <c r="AG2527" s="1"/>
      <c r="AJ2527" t="s">
        <v>3975</v>
      </c>
      <c r="AL2527" s="1"/>
      <c r="AM2527" s="1"/>
      <c r="AO2527">
        <v>31.7</v>
      </c>
      <c r="AP2527">
        <v>0</v>
      </c>
      <c r="AQ2527">
        <v>0</v>
      </c>
      <c r="AR2527">
        <v>31.7</v>
      </c>
      <c r="AS2527">
        <v>66.7</v>
      </c>
      <c r="AT2527">
        <v>22.69</v>
      </c>
      <c r="AU2527">
        <v>-25.990000000000002</v>
      </c>
      <c r="AV2527">
        <v>12</v>
      </c>
      <c r="AW2527">
        <v>7</v>
      </c>
    </row>
    <row r="2528" spans="1:49" x14ac:dyDescent="0.3">
      <c r="A2528" t="s">
        <v>3294</v>
      </c>
      <c r="B2528" s="1">
        <v>45344</v>
      </c>
      <c r="C2528" s="1">
        <v>45354</v>
      </c>
      <c r="D2528" s="1">
        <v>45358</v>
      </c>
      <c r="E2528" t="s">
        <v>438</v>
      </c>
      <c r="F2528" t="s">
        <v>293</v>
      </c>
      <c r="G2528">
        <v>1</v>
      </c>
      <c r="H2528">
        <v>201.55</v>
      </c>
      <c r="I2528">
        <v>3</v>
      </c>
      <c r="J2528">
        <v>35</v>
      </c>
      <c r="K2528" t="s">
        <v>60</v>
      </c>
      <c r="L2528" t="s">
        <v>26</v>
      </c>
      <c r="M2528" t="s">
        <v>20</v>
      </c>
      <c r="N2528" t="s">
        <v>37</v>
      </c>
      <c r="O2528" t="s">
        <v>111</v>
      </c>
      <c r="P2528" t="s">
        <v>4926</v>
      </c>
      <c r="Q2528" t="s">
        <v>4384</v>
      </c>
      <c r="R2528" t="s">
        <v>4385</v>
      </c>
      <c r="S2528" t="s">
        <v>4434</v>
      </c>
      <c r="T2528" t="s">
        <v>5050</v>
      </c>
      <c r="U2528" t="s">
        <v>8739</v>
      </c>
      <c r="V2528">
        <v>1993</v>
      </c>
      <c r="W2528" s="1">
        <v>45042</v>
      </c>
      <c r="X2528" t="s">
        <v>4404</v>
      </c>
      <c r="Y2528" t="s">
        <v>4113</v>
      </c>
      <c r="Z2528" t="s">
        <v>4014</v>
      </c>
      <c r="AA2528" t="s">
        <v>4038</v>
      </c>
      <c r="AB2528" t="s">
        <v>4032</v>
      </c>
      <c r="AC2528" t="s">
        <v>3980</v>
      </c>
      <c r="AD2528">
        <v>136.41999999999999</v>
      </c>
      <c r="AE2528">
        <v>187.62</v>
      </c>
      <c r="AF2528" t="s">
        <v>3975</v>
      </c>
      <c r="AG2528" s="1"/>
      <c r="AJ2528" t="s">
        <v>3975</v>
      </c>
      <c r="AK2528" t="s">
        <v>5226</v>
      </c>
      <c r="AL2528" s="1">
        <v>45762</v>
      </c>
      <c r="AM2528" s="1">
        <v>45777</v>
      </c>
      <c r="AN2528" t="s">
        <v>26</v>
      </c>
      <c r="AO2528">
        <v>201.55</v>
      </c>
      <c r="AP2528">
        <v>0.03</v>
      </c>
      <c r="AQ2528">
        <v>6.0465</v>
      </c>
      <c r="AR2528">
        <v>195.5035</v>
      </c>
      <c r="AS2528">
        <v>230.5035</v>
      </c>
      <c r="AT2528">
        <v>136.41999999999999</v>
      </c>
      <c r="AU2528">
        <v>24.083500000000015</v>
      </c>
      <c r="AV2528">
        <v>4</v>
      </c>
      <c r="AW2528">
        <v>10</v>
      </c>
    </row>
    <row r="2529" spans="1:49" x14ac:dyDescent="0.3">
      <c r="A2529" t="s">
        <v>3295</v>
      </c>
      <c r="B2529" s="1">
        <v>45606</v>
      </c>
      <c r="C2529" s="1">
        <v>45579</v>
      </c>
      <c r="D2529" s="1">
        <v>45581</v>
      </c>
      <c r="E2529" t="s">
        <v>634</v>
      </c>
      <c r="F2529" t="s">
        <v>76</v>
      </c>
      <c r="G2529">
        <v>1</v>
      </c>
      <c r="H2529">
        <v>135.59</v>
      </c>
      <c r="I2529">
        <v>10</v>
      </c>
      <c r="J2529">
        <v>50</v>
      </c>
      <c r="K2529" t="s">
        <v>35</v>
      </c>
      <c r="L2529" t="s">
        <v>43</v>
      </c>
      <c r="M2529" t="s">
        <v>47</v>
      </c>
      <c r="N2529" t="s">
        <v>22</v>
      </c>
      <c r="O2529" t="s">
        <v>111</v>
      </c>
      <c r="P2529" t="s">
        <v>4805</v>
      </c>
      <c r="Q2529" t="s">
        <v>4396</v>
      </c>
      <c r="R2529" t="s">
        <v>4412</v>
      </c>
      <c r="S2529" t="s">
        <v>4406</v>
      </c>
      <c r="T2529" t="s">
        <v>4949</v>
      </c>
      <c r="U2529" t="s">
        <v>8680</v>
      </c>
      <c r="V2529">
        <v>1972</v>
      </c>
      <c r="W2529" s="1">
        <v>44998</v>
      </c>
      <c r="X2529" t="s">
        <v>4404</v>
      </c>
      <c r="Y2529" t="s">
        <v>4078</v>
      </c>
      <c r="Z2529" t="s">
        <v>3994</v>
      </c>
      <c r="AA2529" t="s">
        <v>4043</v>
      </c>
      <c r="AB2529" t="s">
        <v>3979</v>
      </c>
      <c r="AC2529" t="s">
        <v>3992</v>
      </c>
      <c r="AD2529">
        <v>113.63</v>
      </c>
      <c r="AE2529">
        <v>140.25</v>
      </c>
      <c r="AF2529" t="s">
        <v>3975</v>
      </c>
      <c r="AG2529" s="1"/>
      <c r="AJ2529" t="s">
        <v>3975</v>
      </c>
      <c r="AK2529" t="s">
        <v>5226</v>
      </c>
      <c r="AL2529" s="1">
        <v>45762</v>
      </c>
      <c r="AM2529" s="1">
        <v>45777</v>
      </c>
      <c r="AN2529" t="s">
        <v>26</v>
      </c>
      <c r="AO2529">
        <v>135.59</v>
      </c>
      <c r="AP2529">
        <v>0.1</v>
      </c>
      <c r="AQ2529">
        <v>13.559000000000001</v>
      </c>
      <c r="AR2529">
        <v>122.03100000000001</v>
      </c>
      <c r="AS2529">
        <v>172.03100000000001</v>
      </c>
      <c r="AT2529">
        <v>113.63</v>
      </c>
      <c r="AU2529">
        <v>-41.59899999999999</v>
      </c>
      <c r="AV2529">
        <v>2</v>
      </c>
      <c r="AW2529">
        <v>-27</v>
      </c>
    </row>
    <row r="2530" spans="1:49" x14ac:dyDescent="0.3">
      <c r="A2530" t="s">
        <v>3296</v>
      </c>
      <c r="B2530" s="1">
        <v>45406</v>
      </c>
      <c r="C2530" s="1">
        <v>45407</v>
      </c>
      <c r="D2530" s="1">
        <v>45416</v>
      </c>
      <c r="E2530" t="s">
        <v>1535</v>
      </c>
      <c r="F2530" t="s">
        <v>772</v>
      </c>
      <c r="G2530">
        <v>1</v>
      </c>
      <c r="H2530">
        <v>238.75</v>
      </c>
      <c r="I2530">
        <v>0</v>
      </c>
      <c r="J2530">
        <v>0</v>
      </c>
      <c r="K2530" t="s">
        <v>60</v>
      </c>
      <c r="L2530" t="s">
        <v>19</v>
      </c>
      <c r="M2530" t="s">
        <v>47</v>
      </c>
      <c r="N2530" t="s">
        <v>22</v>
      </c>
      <c r="O2530" t="s">
        <v>468</v>
      </c>
      <c r="P2530" t="s">
        <v>4663</v>
      </c>
      <c r="Q2530" t="s">
        <v>4384</v>
      </c>
      <c r="R2530" t="s">
        <v>4444</v>
      </c>
      <c r="S2530" t="s">
        <v>4386</v>
      </c>
      <c r="T2530" t="s">
        <v>4664</v>
      </c>
      <c r="U2530" t="s">
        <v>8523</v>
      </c>
      <c r="V2530">
        <v>1986</v>
      </c>
      <c r="W2530" s="1">
        <v>45651</v>
      </c>
      <c r="X2530" t="s">
        <v>4404</v>
      </c>
      <c r="Y2530" t="s">
        <v>4031</v>
      </c>
      <c r="Z2530" t="s">
        <v>3977</v>
      </c>
      <c r="AA2530" t="s">
        <v>3991</v>
      </c>
      <c r="AB2530" t="s">
        <v>4032</v>
      </c>
      <c r="AC2530" t="s">
        <v>3985</v>
      </c>
      <c r="AD2530">
        <v>178</v>
      </c>
      <c r="AE2530">
        <v>250.38</v>
      </c>
      <c r="AF2530" t="s">
        <v>3975</v>
      </c>
      <c r="AG2530" s="1"/>
      <c r="AJ2530" t="s">
        <v>3975</v>
      </c>
      <c r="AK2530" t="s">
        <v>5228</v>
      </c>
      <c r="AL2530" s="1">
        <v>45339</v>
      </c>
      <c r="AM2530" s="1">
        <v>45357</v>
      </c>
      <c r="AN2530" t="s">
        <v>43</v>
      </c>
      <c r="AO2530">
        <v>238.75</v>
      </c>
      <c r="AP2530">
        <v>0</v>
      </c>
      <c r="AQ2530">
        <v>0</v>
      </c>
      <c r="AR2530">
        <v>238.75</v>
      </c>
      <c r="AS2530">
        <v>238.75</v>
      </c>
      <c r="AT2530">
        <v>178</v>
      </c>
      <c r="AU2530">
        <v>60.75</v>
      </c>
      <c r="AV2530">
        <v>9</v>
      </c>
      <c r="AW2530">
        <v>1</v>
      </c>
    </row>
    <row r="2531" spans="1:49" x14ac:dyDescent="0.3">
      <c r="A2531" t="s">
        <v>3297</v>
      </c>
      <c r="B2531" s="1">
        <v>45506</v>
      </c>
      <c r="C2531" s="1">
        <v>45634</v>
      </c>
      <c r="D2531" s="1">
        <v>45521</v>
      </c>
      <c r="E2531" t="s">
        <v>268</v>
      </c>
      <c r="F2531" t="s">
        <v>587</v>
      </c>
      <c r="G2531">
        <v>1</v>
      </c>
      <c r="H2531">
        <v>113.18</v>
      </c>
      <c r="I2531">
        <v>0</v>
      </c>
      <c r="J2531">
        <v>15</v>
      </c>
      <c r="K2531" t="s">
        <v>18</v>
      </c>
      <c r="L2531" t="s">
        <v>43</v>
      </c>
      <c r="M2531" t="s">
        <v>30</v>
      </c>
      <c r="N2531" t="s">
        <v>21</v>
      </c>
      <c r="O2531" t="s">
        <v>242</v>
      </c>
      <c r="P2531" t="s">
        <v>4958</v>
      </c>
      <c r="Q2531" t="s">
        <v>4384</v>
      </c>
      <c r="R2531" t="s">
        <v>4412</v>
      </c>
      <c r="S2531" t="s">
        <v>4434</v>
      </c>
      <c r="T2531" t="s">
        <v>5214</v>
      </c>
      <c r="U2531" t="s">
        <v>8839</v>
      </c>
      <c r="V2531">
        <v>1984</v>
      </c>
      <c r="W2531" s="1">
        <v>45632</v>
      </c>
      <c r="X2531" t="s">
        <v>4394</v>
      </c>
      <c r="Y2531" t="s">
        <v>4001</v>
      </c>
      <c r="Z2531" t="s">
        <v>3987</v>
      </c>
      <c r="AA2531" t="s">
        <v>3988</v>
      </c>
      <c r="AB2531" t="s">
        <v>4002</v>
      </c>
      <c r="AC2531" t="s">
        <v>3980</v>
      </c>
      <c r="AD2531">
        <v>80.290000000000006</v>
      </c>
      <c r="AE2531">
        <v>118.6</v>
      </c>
      <c r="AF2531" t="s">
        <v>3975</v>
      </c>
      <c r="AG2531" s="1"/>
      <c r="AJ2531" t="s">
        <v>3975</v>
      </c>
      <c r="AK2531" t="s">
        <v>5222</v>
      </c>
      <c r="AL2531" s="1">
        <v>45809</v>
      </c>
      <c r="AM2531" s="1">
        <v>45857</v>
      </c>
      <c r="AN2531" t="s">
        <v>19</v>
      </c>
      <c r="AO2531">
        <v>113.18</v>
      </c>
      <c r="AP2531">
        <v>0</v>
      </c>
      <c r="AQ2531">
        <v>0</v>
      </c>
      <c r="AR2531">
        <v>113.18</v>
      </c>
      <c r="AS2531">
        <v>128.18</v>
      </c>
      <c r="AT2531">
        <v>80.290000000000006</v>
      </c>
      <c r="AU2531">
        <v>17.89</v>
      </c>
      <c r="AV2531">
        <v>-113</v>
      </c>
      <c r="AW2531">
        <v>128</v>
      </c>
    </row>
    <row r="2532" spans="1:49" x14ac:dyDescent="0.3">
      <c r="A2532" t="s">
        <v>3298</v>
      </c>
      <c r="B2532" s="1">
        <v>45601</v>
      </c>
      <c r="C2532" s="1">
        <v>45430</v>
      </c>
      <c r="D2532" s="1">
        <v>45431</v>
      </c>
      <c r="E2532" t="s">
        <v>691</v>
      </c>
      <c r="F2532" t="s">
        <v>70</v>
      </c>
      <c r="G2532">
        <v>5</v>
      </c>
      <c r="H2532">
        <v>223.49</v>
      </c>
      <c r="I2532">
        <v>5</v>
      </c>
      <c r="J2532">
        <v>15</v>
      </c>
      <c r="K2532" t="s">
        <v>42</v>
      </c>
      <c r="L2532" t="s">
        <v>19</v>
      </c>
      <c r="M2532" t="s">
        <v>30</v>
      </c>
      <c r="N2532" t="s">
        <v>22</v>
      </c>
      <c r="O2532" t="s">
        <v>56</v>
      </c>
      <c r="P2532" t="s">
        <v>4654</v>
      </c>
      <c r="Q2532" t="s">
        <v>4384</v>
      </c>
      <c r="R2532" t="s">
        <v>4412</v>
      </c>
      <c r="S2532" t="s">
        <v>4434</v>
      </c>
      <c r="T2532" t="s">
        <v>4686</v>
      </c>
      <c r="U2532" t="s">
        <v>8533</v>
      </c>
      <c r="V2532">
        <v>1987</v>
      </c>
      <c r="W2532" s="1">
        <v>45447</v>
      </c>
      <c r="X2532" t="s">
        <v>4404</v>
      </c>
      <c r="Y2532" t="s">
        <v>4121</v>
      </c>
      <c r="Z2532" t="s">
        <v>3977</v>
      </c>
      <c r="AA2532" t="s">
        <v>3978</v>
      </c>
      <c r="AB2532" t="s">
        <v>3983</v>
      </c>
      <c r="AC2532" t="s">
        <v>3974</v>
      </c>
      <c r="AD2532">
        <v>162.72</v>
      </c>
      <c r="AE2532">
        <v>236.52</v>
      </c>
      <c r="AF2532" t="s">
        <v>3975</v>
      </c>
      <c r="AG2532" s="1"/>
      <c r="AJ2532" t="s">
        <v>3975</v>
      </c>
      <c r="AK2532" t="s">
        <v>5222</v>
      </c>
      <c r="AL2532" s="1">
        <v>45416</v>
      </c>
      <c r="AM2532" s="1">
        <v>45440</v>
      </c>
      <c r="AN2532" t="s">
        <v>26</v>
      </c>
      <c r="AO2532">
        <v>1117.45</v>
      </c>
      <c r="AP2532">
        <v>0.05</v>
      </c>
      <c r="AQ2532">
        <v>55.872500000000002</v>
      </c>
      <c r="AR2532">
        <v>1061.5775000000001</v>
      </c>
      <c r="AS2532">
        <v>1076.5775000000001</v>
      </c>
      <c r="AT2532">
        <v>813.6</v>
      </c>
      <c r="AU2532">
        <v>232.97750000000008</v>
      </c>
      <c r="AV2532">
        <v>1</v>
      </c>
      <c r="AW2532">
        <v>-171</v>
      </c>
    </row>
    <row r="2533" spans="1:49" x14ac:dyDescent="0.3">
      <c r="A2533" t="s">
        <v>3299</v>
      </c>
      <c r="B2533" s="1">
        <v>45558</v>
      </c>
      <c r="C2533" s="1">
        <v>45560</v>
      </c>
      <c r="D2533" s="1">
        <v>45569</v>
      </c>
      <c r="E2533" t="s">
        <v>922</v>
      </c>
      <c r="F2533" t="s">
        <v>1332</v>
      </c>
      <c r="G2533">
        <v>1</v>
      </c>
      <c r="H2533">
        <v>90.51</v>
      </c>
      <c r="I2533">
        <v>20</v>
      </c>
      <c r="J2533">
        <v>0</v>
      </c>
      <c r="K2533" t="s">
        <v>42</v>
      </c>
      <c r="L2533" t="s">
        <v>19</v>
      </c>
      <c r="M2533" t="s">
        <v>30</v>
      </c>
      <c r="N2533" t="s">
        <v>52</v>
      </c>
      <c r="O2533" t="s">
        <v>166</v>
      </c>
      <c r="P2533" t="s">
        <v>5065</v>
      </c>
      <c r="Q2533" t="s">
        <v>4396</v>
      </c>
      <c r="R2533" t="s">
        <v>4412</v>
      </c>
      <c r="S2533" t="s">
        <v>4391</v>
      </c>
      <c r="T2533" t="s">
        <v>5066</v>
      </c>
      <c r="U2533" t="s">
        <v>5067</v>
      </c>
      <c r="V2533">
        <v>2005</v>
      </c>
      <c r="W2533" s="1">
        <v>45522</v>
      </c>
      <c r="X2533" t="s">
        <v>4404</v>
      </c>
      <c r="Y2533" t="s">
        <v>4136</v>
      </c>
      <c r="Z2533" t="s">
        <v>3977</v>
      </c>
      <c r="AA2533" t="s">
        <v>3978</v>
      </c>
      <c r="AB2533" t="s">
        <v>4002</v>
      </c>
      <c r="AC2533" t="s">
        <v>3997</v>
      </c>
      <c r="AD2533">
        <v>66.13</v>
      </c>
      <c r="AE2533">
        <v>89.65</v>
      </c>
      <c r="AF2533" t="s">
        <v>3975</v>
      </c>
      <c r="AG2533" s="1"/>
      <c r="AJ2533" t="s">
        <v>3975</v>
      </c>
      <c r="AK2533" t="s">
        <v>5222</v>
      </c>
      <c r="AL2533" s="1">
        <v>45865</v>
      </c>
      <c r="AM2533" s="1">
        <v>45889</v>
      </c>
      <c r="AN2533" t="s">
        <v>19</v>
      </c>
      <c r="AO2533">
        <v>90.51</v>
      </c>
      <c r="AP2533">
        <v>0.2</v>
      </c>
      <c r="AQ2533">
        <v>18.102</v>
      </c>
      <c r="AR2533">
        <v>72.408000000000001</v>
      </c>
      <c r="AS2533">
        <v>72.408000000000001</v>
      </c>
      <c r="AT2533">
        <v>66.13</v>
      </c>
      <c r="AU2533">
        <v>6.2780000000000058</v>
      </c>
      <c r="AV2533">
        <v>9</v>
      </c>
      <c r="AW2533">
        <v>2</v>
      </c>
    </row>
    <row r="2534" spans="1:49" x14ac:dyDescent="0.3">
      <c r="A2534" t="s">
        <v>3300</v>
      </c>
      <c r="B2534" s="1">
        <v>45619</v>
      </c>
      <c r="C2534" s="1">
        <v>45621</v>
      </c>
      <c r="D2534" s="1">
        <v>45626</v>
      </c>
      <c r="E2534" t="s">
        <v>553</v>
      </c>
      <c r="F2534" t="s">
        <v>147</v>
      </c>
      <c r="G2534">
        <v>4</v>
      </c>
      <c r="H2534">
        <v>253.19</v>
      </c>
      <c r="I2534">
        <v>20</v>
      </c>
      <c r="J2534">
        <v>35</v>
      </c>
      <c r="K2534" t="s">
        <v>35</v>
      </c>
      <c r="L2534" t="s">
        <v>43</v>
      </c>
      <c r="M2534" t="s">
        <v>20</v>
      </c>
      <c r="N2534" t="s">
        <v>37</v>
      </c>
      <c r="O2534" t="s">
        <v>22</v>
      </c>
      <c r="P2534" t="s">
        <v>4522</v>
      </c>
      <c r="Q2534" t="s">
        <v>4396</v>
      </c>
      <c r="R2534" t="s">
        <v>4424</v>
      </c>
      <c r="S2534" t="s">
        <v>4398</v>
      </c>
      <c r="T2534" t="s">
        <v>5074</v>
      </c>
      <c r="U2534" t="s">
        <v>8754</v>
      </c>
      <c r="V2534">
        <v>1995</v>
      </c>
      <c r="W2534" s="1">
        <v>45980</v>
      </c>
      <c r="X2534" t="s">
        <v>4394</v>
      </c>
      <c r="Y2534" t="s">
        <v>4107</v>
      </c>
      <c r="Z2534" t="s">
        <v>3994</v>
      </c>
      <c r="AA2534" t="s">
        <v>4008</v>
      </c>
      <c r="AB2534" t="s">
        <v>3983</v>
      </c>
      <c r="AC2534" t="s">
        <v>3997</v>
      </c>
      <c r="AD2534">
        <v>177.66</v>
      </c>
      <c r="AE2534">
        <v>222.73</v>
      </c>
      <c r="AF2534" t="s">
        <v>3975</v>
      </c>
      <c r="AG2534" s="1"/>
      <c r="AJ2534" t="s">
        <v>3975</v>
      </c>
      <c r="AL2534" s="1"/>
      <c r="AM2534" s="1"/>
      <c r="AO2534">
        <v>1012.76</v>
      </c>
      <c r="AP2534">
        <v>0.2</v>
      </c>
      <c r="AQ2534">
        <v>202.55200000000002</v>
      </c>
      <c r="AR2534">
        <v>810.20799999999997</v>
      </c>
      <c r="AS2534">
        <v>845.20799999999997</v>
      </c>
      <c r="AT2534">
        <v>710.64</v>
      </c>
      <c r="AU2534">
        <v>64.567999999999984</v>
      </c>
      <c r="AV2534">
        <v>5</v>
      </c>
      <c r="AW2534">
        <v>2</v>
      </c>
    </row>
    <row r="2535" spans="1:49" x14ac:dyDescent="0.3">
      <c r="A2535" t="s">
        <v>3301</v>
      </c>
      <c r="B2535" s="1">
        <v>45400</v>
      </c>
      <c r="C2535" s="1">
        <v>45405</v>
      </c>
      <c r="D2535" s="1">
        <v>45406</v>
      </c>
      <c r="E2535" t="s">
        <v>602</v>
      </c>
      <c r="F2535" t="s">
        <v>1124</v>
      </c>
      <c r="G2535">
        <v>1</v>
      </c>
      <c r="H2535">
        <v>8.01</v>
      </c>
      <c r="I2535">
        <v>25</v>
      </c>
      <c r="J2535">
        <v>25</v>
      </c>
      <c r="K2535" t="s">
        <v>35</v>
      </c>
      <c r="L2535" t="s">
        <v>19</v>
      </c>
      <c r="M2535" t="s">
        <v>30</v>
      </c>
      <c r="N2535" t="s">
        <v>37</v>
      </c>
      <c r="O2535" t="s">
        <v>22</v>
      </c>
      <c r="P2535" t="s">
        <v>4615</v>
      </c>
      <c r="Q2535" t="s">
        <v>4384</v>
      </c>
      <c r="R2535" t="s">
        <v>4412</v>
      </c>
      <c r="S2535" t="s">
        <v>4398</v>
      </c>
      <c r="T2535" t="s">
        <v>4616</v>
      </c>
      <c r="U2535" t="s">
        <v>8501</v>
      </c>
      <c r="V2535">
        <v>1976</v>
      </c>
      <c r="W2535" s="1">
        <v>45051</v>
      </c>
      <c r="X2535" t="s">
        <v>4388</v>
      </c>
      <c r="Y2535" t="s">
        <v>4114</v>
      </c>
      <c r="Z2535" t="s">
        <v>3994</v>
      </c>
      <c r="AA2535" t="s">
        <v>4077</v>
      </c>
      <c r="AB2535" t="s">
        <v>3983</v>
      </c>
      <c r="AC2535" t="s">
        <v>3974</v>
      </c>
      <c r="AD2535">
        <v>6.42</v>
      </c>
      <c r="AE2535">
        <v>8.9499999999999993</v>
      </c>
      <c r="AF2535" t="s">
        <v>3975</v>
      </c>
      <c r="AG2535" s="1"/>
      <c r="AJ2535" t="s">
        <v>3975</v>
      </c>
      <c r="AL2535" s="1"/>
      <c r="AM2535" s="1"/>
      <c r="AO2535">
        <v>8.01</v>
      </c>
      <c r="AP2535">
        <v>0.25</v>
      </c>
      <c r="AQ2535">
        <v>2.0024999999999999</v>
      </c>
      <c r="AR2535">
        <v>6.0075000000000003</v>
      </c>
      <c r="AS2535">
        <v>31.0075</v>
      </c>
      <c r="AT2535">
        <v>6.42</v>
      </c>
      <c r="AU2535">
        <v>-25.412500000000001</v>
      </c>
      <c r="AV2535">
        <v>1</v>
      </c>
      <c r="AW2535">
        <v>5</v>
      </c>
    </row>
    <row r="2536" spans="1:49" x14ac:dyDescent="0.3">
      <c r="A2536" t="s">
        <v>3302</v>
      </c>
      <c r="B2536" s="1">
        <v>45449</v>
      </c>
      <c r="C2536" s="1">
        <v>45452</v>
      </c>
      <c r="D2536" s="1">
        <v>45632</v>
      </c>
      <c r="E2536" t="s">
        <v>327</v>
      </c>
      <c r="F2536" t="s">
        <v>144</v>
      </c>
      <c r="G2536">
        <v>2</v>
      </c>
      <c r="H2536">
        <v>164.48</v>
      </c>
      <c r="I2536">
        <v>15</v>
      </c>
      <c r="J2536">
        <v>25</v>
      </c>
      <c r="K2536" t="s">
        <v>42</v>
      </c>
      <c r="L2536" t="s">
        <v>43</v>
      </c>
      <c r="M2536" t="s">
        <v>20</v>
      </c>
      <c r="N2536" t="s">
        <v>52</v>
      </c>
      <c r="O2536" t="s">
        <v>22</v>
      </c>
      <c r="P2536" t="s">
        <v>4415</v>
      </c>
      <c r="Q2536" t="s">
        <v>4396</v>
      </c>
      <c r="R2536" t="s">
        <v>4409</v>
      </c>
      <c r="S2536" t="s">
        <v>4391</v>
      </c>
      <c r="T2536" t="s">
        <v>4682</v>
      </c>
      <c r="U2536" t="s">
        <v>8530</v>
      </c>
      <c r="V2536">
        <v>1974</v>
      </c>
      <c r="W2536" s="1">
        <v>44954</v>
      </c>
      <c r="X2536" t="s">
        <v>4388</v>
      </c>
      <c r="Y2536" t="s">
        <v>4132</v>
      </c>
      <c r="Z2536" t="s">
        <v>3971</v>
      </c>
      <c r="AA2536" t="s">
        <v>4051</v>
      </c>
      <c r="AB2536" t="s">
        <v>3979</v>
      </c>
      <c r="AC2536" t="s">
        <v>3974</v>
      </c>
      <c r="AD2536">
        <v>137.30000000000001</v>
      </c>
      <c r="AE2536">
        <v>172.31</v>
      </c>
      <c r="AF2536" t="s">
        <v>4055</v>
      </c>
      <c r="AG2536" s="1"/>
      <c r="AJ2536" t="s">
        <v>3975</v>
      </c>
      <c r="AL2536" s="1"/>
      <c r="AM2536" s="1"/>
      <c r="AO2536">
        <v>328.96</v>
      </c>
      <c r="AP2536">
        <v>0.15</v>
      </c>
      <c r="AQ2536">
        <v>49.343999999999994</v>
      </c>
      <c r="AR2536">
        <v>279.61599999999999</v>
      </c>
      <c r="AS2536">
        <v>304.61599999999999</v>
      </c>
      <c r="AT2536">
        <v>274.60000000000002</v>
      </c>
      <c r="AU2536">
        <v>-19.984000000000037</v>
      </c>
      <c r="AV2536">
        <v>180</v>
      </c>
      <c r="AW2536">
        <v>3</v>
      </c>
    </row>
    <row r="2537" spans="1:49" x14ac:dyDescent="0.3">
      <c r="A2537" t="s">
        <v>3303</v>
      </c>
      <c r="B2537" s="1">
        <v>45629</v>
      </c>
      <c r="C2537" s="1">
        <v>45631</v>
      </c>
      <c r="D2537" s="1">
        <v>45635</v>
      </c>
      <c r="E2537" t="s">
        <v>1675</v>
      </c>
      <c r="F2537" t="s">
        <v>147</v>
      </c>
      <c r="G2537">
        <v>2</v>
      </c>
      <c r="H2537">
        <v>213.69</v>
      </c>
      <c r="I2537">
        <v>15</v>
      </c>
      <c r="J2537">
        <v>0</v>
      </c>
      <c r="K2537" t="s">
        <v>42</v>
      </c>
      <c r="L2537" t="s">
        <v>43</v>
      </c>
      <c r="M2537" t="s">
        <v>30</v>
      </c>
      <c r="N2537" t="s">
        <v>22</v>
      </c>
      <c r="O2537" t="s">
        <v>22</v>
      </c>
      <c r="P2537" t="s">
        <v>4796</v>
      </c>
      <c r="Q2537" t="s">
        <v>4396</v>
      </c>
      <c r="R2537" t="s">
        <v>4416</v>
      </c>
      <c r="S2537" t="s">
        <v>4434</v>
      </c>
      <c r="T2537" t="s">
        <v>4809</v>
      </c>
      <c r="U2537" t="s">
        <v>8601</v>
      </c>
      <c r="V2537">
        <v>1990</v>
      </c>
      <c r="W2537" s="1">
        <v>45610</v>
      </c>
      <c r="X2537" t="s">
        <v>4388</v>
      </c>
      <c r="Y2537" t="s">
        <v>4107</v>
      </c>
      <c r="Z2537" t="s">
        <v>3994</v>
      </c>
      <c r="AA2537" t="s">
        <v>4008</v>
      </c>
      <c r="AB2537" t="s">
        <v>3983</v>
      </c>
      <c r="AC2537" t="s">
        <v>3997</v>
      </c>
      <c r="AD2537">
        <v>177.66</v>
      </c>
      <c r="AE2537">
        <v>222.73</v>
      </c>
      <c r="AF2537" t="s">
        <v>3975</v>
      </c>
      <c r="AG2537" s="1"/>
      <c r="AJ2537" t="s">
        <v>3975</v>
      </c>
      <c r="AL2537" s="1"/>
      <c r="AM2537" s="1"/>
      <c r="AO2537">
        <v>427.38</v>
      </c>
      <c r="AP2537">
        <v>0.15</v>
      </c>
      <c r="AQ2537">
        <v>64.106999999999999</v>
      </c>
      <c r="AR2537">
        <v>363.27300000000002</v>
      </c>
      <c r="AS2537">
        <v>363.27300000000002</v>
      </c>
      <c r="AT2537">
        <v>355.32</v>
      </c>
      <c r="AU2537">
        <v>7.9530000000000314</v>
      </c>
      <c r="AV2537">
        <v>4</v>
      </c>
      <c r="AW2537">
        <v>2</v>
      </c>
    </row>
    <row r="2538" spans="1:49" x14ac:dyDescent="0.3">
      <c r="A2538" t="s">
        <v>3304</v>
      </c>
      <c r="B2538" s="1">
        <v>45494</v>
      </c>
      <c r="C2538" s="1">
        <v>45499</v>
      </c>
      <c r="D2538" s="1">
        <v>45502</v>
      </c>
      <c r="E2538" t="s">
        <v>274</v>
      </c>
      <c r="F2538" t="s">
        <v>1143</v>
      </c>
      <c r="G2538">
        <v>2</v>
      </c>
      <c r="H2538">
        <v>212.91</v>
      </c>
      <c r="I2538">
        <v>20</v>
      </c>
      <c r="J2538">
        <v>0</v>
      </c>
      <c r="K2538" t="s">
        <v>18</v>
      </c>
      <c r="L2538" t="s">
        <v>19</v>
      </c>
      <c r="M2538" t="s">
        <v>36</v>
      </c>
      <c r="N2538" t="s">
        <v>22</v>
      </c>
      <c r="O2538" t="s">
        <v>22</v>
      </c>
      <c r="P2538" t="s">
        <v>4745</v>
      </c>
      <c r="Q2538" t="s">
        <v>4384</v>
      </c>
      <c r="R2538" t="s">
        <v>4412</v>
      </c>
      <c r="S2538" t="s">
        <v>4386</v>
      </c>
      <c r="T2538" t="s">
        <v>4746</v>
      </c>
      <c r="U2538" t="s">
        <v>8565</v>
      </c>
      <c r="V2538">
        <v>1981</v>
      </c>
      <c r="W2538" s="1">
        <v>45894</v>
      </c>
      <c r="X2538" t="s">
        <v>4404</v>
      </c>
      <c r="Y2538" t="s">
        <v>4127</v>
      </c>
      <c r="Z2538" t="s">
        <v>3987</v>
      </c>
      <c r="AA2538" t="s">
        <v>3988</v>
      </c>
      <c r="AB2538" t="s">
        <v>4009</v>
      </c>
      <c r="AC2538" t="s">
        <v>3980</v>
      </c>
      <c r="AD2538">
        <v>154.30000000000001</v>
      </c>
      <c r="AE2538">
        <v>203.91</v>
      </c>
      <c r="AF2538" t="s">
        <v>3975</v>
      </c>
      <c r="AG2538" s="1"/>
      <c r="AJ2538" t="s">
        <v>3975</v>
      </c>
      <c r="AL2538" s="1"/>
      <c r="AM2538" s="1"/>
      <c r="AO2538">
        <v>425.82</v>
      </c>
      <c r="AP2538">
        <v>0.2</v>
      </c>
      <c r="AQ2538">
        <v>85.164000000000001</v>
      </c>
      <c r="AR2538">
        <v>340.65600000000001</v>
      </c>
      <c r="AS2538">
        <v>340.65600000000001</v>
      </c>
      <c r="AT2538">
        <v>308.60000000000002</v>
      </c>
      <c r="AU2538">
        <v>32.055999999999983</v>
      </c>
      <c r="AV2538">
        <v>3</v>
      </c>
      <c r="AW2538">
        <v>5</v>
      </c>
    </row>
    <row r="2539" spans="1:49" x14ac:dyDescent="0.3">
      <c r="A2539" t="s">
        <v>3305</v>
      </c>
      <c r="B2539" s="1">
        <v>45532</v>
      </c>
      <c r="C2539" s="1">
        <v>45536</v>
      </c>
      <c r="D2539" s="1">
        <v>45538</v>
      </c>
      <c r="E2539" t="s">
        <v>961</v>
      </c>
      <c r="F2539" t="s">
        <v>631</v>
      </c>
      <c r="G2539">
        <v>1</v>
      </c>
      <c r="H2539">
        <v>222.07</v>
      </c>
      <c r="I2539">
        <v>0</v>
      </c>
      <c r="J2539">
        <v>15</v>
      </c>
      <c r="K2539" t="s">
        <v>42</v>
      </c>
      <c r="L2539" t="s">
        <v>19</v>
      </c>
      <c r="M2539" t="s">
        <v>30</v>
      </c>
      <c r="N2539" t="s">
        <v>22</v>
      </c>
      <c r="O2539" t="s">
        <v>22</v>
      </c>
      <c r="P2539" t="s">
        <v>4791</v>
      </c>
      <c r="Q2539" t="s">
        <v>4384</v>
      </c>
      <c r="R2539" t="s">
        <v>4385</v>
      </c>
      <c r="S2539" t="s">
        <v>4398</v>
      </c>
      <c r="T2539" t="s">
        <v>5104</v>
      </c>
      <c r="U2539" t="s">
        <v>8777</v>
      </c>
      <c r="V2539">
        <v>1985</v>
      </c>
      <c r="W2539" s="1">
        <v>44693</v>
      </c>
      <c r="X2539" t="s">
        <v>4394</v>
      </c>
      <c r="Y2539" t="s">
        <v>4048</v>
      </c>
      <c r="Z2539" t="s">
        <v>4014</v>
      </c>
      <c r="AA2539" t="s">
        <v>4049</v>
      </c>
      <c r="AB2539" t="s">
        <v>4002</v>
      </c>
      <c r="AC2539" t="s">
        <v>3980</v>
      </c>
      <c r="AD2539">
        <v>174.95</v>
      </c>
      <c r="AE2539">
        <v>217.09</v>
      </c>
      <c r="AF2539" t="s">
        <v>3975</v>
      </c>
      <c r="AG2539" s="1"/>
      <c r="AJ2539" t="s">
        <v>3975</v>
      </c>
      <c r="AL2539" s="1"/>
      <c r="AM2539" s="1"/>
      <c r="AO2539">
        <v>222.07</v>
      </c>
      <c r="AP2539">
        <v>0</v>
      </c>
      <c r="AQ2539">
        <v>0</v>
      </c>
      <c r="AR2539">
        <v>222.07</v>
      </c>
      <c r="AS2539">
        <v>237.07</v>
      </c>
      <c r="AT2539">
        <v>174.95</v>
      </c>
      <c r="AU2539">
        <v>32.120000000000005</v>
      </c>
      <c r="AV2539">
        <v>2</v>
      </c>
      <c r="AW2539">
        <v>4</v>
      </c>
    </row>
    <row r="2540" spans="1:49" x14ac:dyDescent="0.3">
      <c r="A2540" t="s">
        <v>3306</v>
      </c>
      <c r="B2540" s="1">
        <v>45528</v>
      </c>
      <c r="C2540" s="1">
        <v>45535</v>
      </c>
      <c r="D2540" s="1">
        <v>45421</v>
      </c>
      <c r="E2540" t="s">
        <v>2037</v>
      </c>
      <c r="F2540" t="s">
        <v>828</v>
      </c>
      <c r="G2540">
        <v>1</v>
      </c>
      <c r="H2540">
        <v>205.97</v>
      </c>
      <c r="I2540">
        <v>0</v>
      </c>
      <c r="J2540">
        <v>25</v>
      </c>
      <c r="K2540" t="s">
        <v>60</v>
      </c>
      <c r="L2540" t="s">
        <v>19</v>
      </c>
      <c r="M2540" t="s">
        <v>30</v>
      </c>
      <c r="N2540" t="s">
        <v>22</v>
      </c>
      <c r="O2540" t="s">
        <v>22</v>
      </c>
      <c r="P2540" t="s">
        <v>4490</v>
      </c>
      <c r="Q2540" t="s">
        <v>4396</v>
      </c>
      <c r="R2540" t="s">
        <v>4424</v>
      </c>
      <c r="S2540" t="s">
        <v>4391</v>
      </c>
      <c r="T2540" t="s">
        <v>4491</v>
      </c>
      <c r="U2540" t="s">
        <v>8454</v>
      </c>
      <c r="V2540">
        <v>1997</v>
      </c>
      <c r="W2540" s="1">
        <v>44747</v>
      </c>
      <c r="X2540" t="s">
        <v>4404</v>
      </c>
      <c r="Y2540" t="s">
        <v>4124</v>
      </c>
      <c r="Z2540" t="s">
        <v>3987</v>
      </c>
      <c r="AA2540" t="s">
        <v>4026</v>
      </c>
      <c r="AB2540" t="s">
        <v>3973</v>
      </c>
      <c r="AC2540" t="s">
        <v>3974</v>
      </c>
      <c r="AD2540">
        <v>190.94</v>
      </c>
      <c r="AE2540">
        <v>230.45</v>
      </c>
      <c r="AF2540" t="s">
        <v>3975</v>
      </c>
      <c r="AG2540" s="1"/>
      <c r="AJ2540" t="s">
        <v>3975</v>
      </c>
      <c r="AL2540" s="1"/>
      <c r="AM2540" s="1"/>
      <c r="AO2540">
        <v>205.97</v>
      </c>
      <c r="AP2540">
        <v>0</v>
      </c>
      <c r="AQ2540">
        <v>0</v>
      </c>
      <c r="AR2540">
        <v>205.97</v>
      </c>
      <c r="AS2540">
        <v>230.97</v>
      </c>
      <c r="AT2540">
        <v>190.94</v>
      </c>
      <c r="AU2540">
        <v>-9.9699999999999989</v>
      </c>
      <c r="AV2540">
        <v>-114</v>
      </c>
      <c r="AW2540">
        <v>7</v>
      </c>
    </row>
    <row r="2541" spans="1:49" x14ac:dyDescent="0.3">
      <c r="A2541" t="s">
        <v>3307</v>
      </c>
      <c r="B2541" s="1">
        <v>45555</v>
      </c>
      <c r="C2541" s="1">
        <v>45557</v>
      </c>
      <c r="D2541" s="1">
        <v>45562</v>
      </c>
      <c r="E2541" t="s">
        <v>981</v>
      </c>
      <c r="F2541" t="s">
        <v>120</v>
      </c>
      <c r="G2541">
        <v>1</v>
      </c>
      <c r="H2541">
        <v>152.01</v>
      </c>
      <c r="I2541">
        <v>5</v>
      </c>
      <c r="J2541">
        <v>25</v>
      </c>
      <c r="K2541" t="s">
        <v>18</v>
      </c>
      <c r="L2541" t="s">
        <v>43</v>
      </c>
      <c r="M2541" t="s">
        <v>47</v>
      </c>
      <c r="N2541" t="s">
        <v>22</v>
      </c>
      <c r="O2541" t="s">
        <v>22</v>
      </c>
      <c r="P2541" t="s">
        <v>4395</v>
      </c>
      <c r="Q2541" t="s">
        <v>4396</v>
      </c>
      <c r="R2541" t="s">
        <v>4401</v>
      </c>
      <c r="S2541" t="s">
        <v>4386</v>
      </c>
      <c r="T2541" t="s">
        <v>5117</v>
      </c>
      <c r="U2541" t="s">
        <v>8789</v>
      </c>
      <c r="V2541">
        <v>1973</v>
      </c>
      <c r="W2541" s="1">
        <v>44795</v>
      </c>
      <c r="X2541" t="s">
        <v>4388</v>
      </c>
      <c r="Y2541" t="s">
        <v>4059</v>
      </c>
      <c r="Z2541" t="s">
        <v>3987</v>
      </c>
      <c r="AA2541" t="s">
        <v>3988</v>
      </c>
      <c r="AB2541" t="s">
        <v>3983</v>
      </c>
      <c r="AC2541" t="s">
        <v>3997</v>
      </c>
      <c r="AD2541">
        <v>121</v>
      </c>
      <c r="AE2541">
        <v>155</v>
      </c>
      <c r="AF2541" t="s">
        <v>4055</v>
      </c>
      <c r="AG2541" s="1"/>
      <c r="AJ2541" t="s">
        <v>3975</v>
      </c>
      <c r="AL2541" s="1"/>
      <c r="AM2541" s="1"/>
      <c r="AO2541">
        <v>152.01</v>
      </c>
      <c r="AP2541">
        <v>0.05</v>
      </c>
      <c r="AQ2541">
        <v>7.6005000000000003</v>
      </c>
      <c r="AR2541">
        <v>144.40949999999998</v>
      </c>
      <c r="AS2541">
        <v>169.40949999999998</v>
      </c>
      <c r="AT2541">
        <v>121</v>
      </c>
      <c r="AU2541">
        <v>-1.59050000000002</v>
      </c>
      <c r="AV2541">
        <v>5</v>
      </c>
      <c r="AW2541">
        <v>2</v>
      </c>
    </row>
    <row r="2542" spans="1:49" x14ac:dyDescent="0.3">
      <c r="A2542" t="s">
        <v>3308</v>
      </c>
      <c r="B2542" s="1">
        <v>45588</v>
      </c>
      <c r="C2542" s="1">
        <v>45593</v>
      </c>
      <c r="D2542" s="1">
        <v>45302</v>
      </c>
      <c r="E2542" t="s">
        <v>771</v>
      </c>
      <c r="F2542" t="s">
        <v>67</v>
      </c>
      <c r="G2542">
        <v>5</v>
      </c>
      <c r="H2542">
        <v>144.30000000000001</v>
      </c>
      <c r="I2542">
        <v>0</v>
      </c>
      <c r="J2542">
        <v>35</v>
      </c>
      <c r="K2542" t="s">
        <v>18</v>
      </c>
      <c r="L2542" t="s">
        <v>19</v>
      </c>
      <c r="M2542" t="s">
        <v>47</v>
      </c>
      <c r="N2542" t="s">
        <v>52</v>
      </c>
      <c r="O2542" t="s">
        <v>22</v>
      </c>
      <c r="P2542" t="s">
        <v>4531</v>
      </c>
      <c r="Q2542" t="s">
        <v>4384</v>
      </c>
      <c r="R2542" t="s">
        <v>4390</v>
      </c>
      <c r="S2542" t="s">
        <v>4434</v>
      </c>
      <c r="T2542" t="s">
        <v>4911</v>
      </c>
      <c r="U2542" t="s">
        <v>8657</v>
      </c>
      <c r="V2542">
        <v>1991</v>
      </c>
      <c r="W2542" s="1">
        <v>45669</v>
      </c>
      <c r="X2542" t="s">
        <v>4394</v>
      </c>
      <c r="Y2542" t="s">
        <v>4030</v>
      </c>
      <c r="Z2542" t="s">
        <v>3977</v>
      </c>
      <c r="AA2542" t="s">
        <v>3978</v>
      </c>
      <c r="AB2542" t="s">
        <v>3989</v>
      </c>
      <c r="AC2542" t="s">
        <v>3985</v>
      </c>
      <c r="AD2542">
        <v>110.03</v>
      </c>
      <c r="AE2542">
        <v>157.63999999999999</v>
      </c>
      <c r="AF2542" t="s">
        <v>3975</v>
      </c>
      <c r="AG2542" s="1"/>
      <c r="AJ2542" t="s">
        <v>3975</v>
      </c>
      <c r="AL2542" s="1"/>
      <c r="AM2542" s="1"/>
      <c r="AO2542">
        <v>721.5</v>
      </c>
      <c r="AP2542">
        <v>0</v>
      </c>
      <c r="AQ2542">
        <v>0</v>
      </c>
      <c r="AR2542">
        <v>721.5</v>
      </c>
      <c r="AS2542">
        <v>756.5</v>
      </c>
      <c r="AT2542">
        <v>550.15</v>
      </c>
      <c r="AU2542">
        <v>136.35000000000002</v>
      </c>
      <c r="AV2542">
        <v>-291</v>
      </c>
      <c r="AW2542">
        <v>5</v>
      </c>
    </row>
    <row r="2543" spans="1:49" x14ac:dyDescent="0.3">
      <c r="A2543" t="s">
        <v>3309</v>
      </c>
      <c r="B2543" s="1">
        <v>45528</v>
      </c>
      <c r="C2543" s="1">
        <v>45532</v>
      </c>
      <c r="D2543" s="1">
        <v>45544</v>
      </c>
      <c r="E2543" t="s">
        <v>665</v>
      </c>
      <c r="F2543" t="s">
        <v>266</v>
      </c>
      <c r="G2543">
        <v>1</v>
      </c>
      <c r="H2543">
        <v>184.56</v>
      </c>
      <c r="I2543">
        <v>0</v>
      </c>
      <c r="J2543">
        <v>25</v>
      </c>
      <c r="K2543" t="s">
        <v>60</v>
      </c>
      <c r="L2543" t="s">
        <v>26</v>
      </c>
      <c r="M2543" t="s">
        <v>30</v>
      </c>
      <c r="N2543" t="s">
        <v>52</v>
      </c>
      <c r="O2543" t="s">
        <v>22</v>
      </c>
      <c r="P2543" t="s">
        <v>4593</v>
      </c>
      <c r="Q2543" t="s">
        <v>4384</v>
      </c>
      <c r="R2543" t="s">
        <v>4459</v>
      </c>
      <c r="S2543" t="s">
        <v>4386</v>
      </c>
      <c r="T2543" t="s">
        <v>4594</v>
      </c>
      <c r="U2543" t="s">
        <v>8492</v>
      </c>
      <c r="V2543">
        <v>1993</v>
      </c>
      <c r="W2543" s="1">
        <v>45970</v>
      </c>
      <c r="X2543" t="s">
        <v>4394</v>
      </c>
      <c r="Y2543" t="s">
        <v>4035</v>
      </c>
      <c r="Z2543" t="s">
        <v>3987</v>
      </c>
      <c r="AA2543" t="s">
        <v>3999</v>
      </c>
      <c r="AB2543" t="s">
        <v>3973</v>
      </c>
      <c r="AC2543" t="s">
        <v>3985</v>
      </c>
      <c r="AD2543">
        <v>0</v>
      </c>
      <c r="AE2543">
        <v>193.73</v>
      </c>
      <c r="AF2543" t="s">
        <v>3975</v>
      </c>
      <c r="AG2543" s="1"/>
      <c r="AJ2543" t="s">
        <v>3975</v>
      </c>
      <c r="AL2543" s="1"/>
      <c r="AM2543" s="1"/>
      <c r="AO2543">
        <v>184.56</v>
      </c>
      <c r="AP2543">
        <v>0</v>
      </c>
      <c r="AQ2543">
        <v>0</v>
      </c>
      <c r="AR2543">
        <v>184.56</v>
      </c>
      <c r="AS2543">
        <v>209.56</v>
      </c>
      <c r="AT2543">
        <v>0</v>
      </c>
      <c r="AU2543">
        <v>159.56</v>
      </c>
      <c r="AV2543">
        <v>12</v>
      </c>
      <c r="AW2543">
        <v>4</v>
      </c>
    </row>
    <row r="2544" spans="1:49" x14ac:dyDescent="0.3">
      <c r="A2544" t="s">
        <v>3310</v>
      </c>
      <c r="B2544" s="1">
        <v>45361</v>
      </c>
      <c r="C2544" s="1">
        <v>45362</v>
      </c>
      <c r="D2544" s="1">
        <v>45365</v>
      </c>
      <c r="E2544" t="s">
        <v>313</v>
      </c>
      <c r="F2544" t="s">
        <v>957</v>
      </c>
      <c r="G2544">
        <v>4</v>
      </c>
      <c r="H2544">
        <v>175.69</v>
      </c>
      <c r="I2544">
        <v>0</v>
      </c>
      <c r="J2544">
        <v>0</v>
      </c>
      <c r="K2544" t="s">
        <v>60</v>
      </c>
      <c r="L2544" t="s">
        <v>26</v>
      </c>
      <c r="M2544" t="s">
        <v>30</v>
      </c>
      <c r="N2544" t="s">
        <v>31</v>
      </c>
      <c r="O2544" t="s">
        <v>22</v>
      </c>
      <c r="P2544" t="s">
        <v>4678</v>
      </c>
      <c r="Q2544" t="s">
        <v>4396</v>
      </c>
      <c r="R2544" t="s">
        <v>4401</v>
      </c>
      <c r="S2544" t="s">
        <v>4391</v>
      </c>
      <c r="T2544" t="s">
        <v>4679</v>
      </c>
      <c r="U2544" t="s">
        <v>8528</v>
      </c>
      <c r="V2544">
        <v>1994</v>
      </c>
      <c r="W2544" s="1">
        <v>44732</v>
      </c>
      <c r="X2544" t="s">
        <v>4404</v>
      </c>
      <c r="Y2544" t="s">
        <v>4090</v>
      </c>
      <c r="Z2544" t="s">
        <v>3977</v>
      </c>
      <c r="AA2544" t="s">
        <v>4072</v>
      </c>
      <c r="AB2544" t="s">
        <v>3983</v>
      </c>
      <c r="AC2544" t="s">
        <v>3985</v>
      </c>
      <c r="AD2544">
        <v>157.76</v>
      </c>
      <c r="AE2544">
        <v>202.81</v>
      </c>
      <c r="AF2544" t="s">
        <v>3975</v>
      </c>
      <c r="AG2544" s="1"/>
      <c r="AJ2544" t="s">
        <v>3975</v>
      </c>
      <c r="AL2544" s="1"/>
      <c r="AM2544" s="1"/>
      <c r="AO2544">
        <v>702.76</v>
      </c>
      <c r="AP2544">
        <v>0</v>
      </c>
      <c r="AQ2544">
        <v>0</v>
      </c>
      <c r="AR2544">
        <v>702.76</v>
      </c>
      <c r="AS2544">
        <v>702.76</v>
      </c>
      <c r="AT2544">
        <v>631.04</v>
      </c>
      <c r="AU2544">
        <v>71.720000000000027</v>
      </c>
      <c r="AV2544">
        <v>3</v>
      </c>
      <c r="AW2544">
        <v>1</v>
      </c>
    </row>
    <row r="2545" spans="1:49" x14ac:dyDescent="0.3">
      <c r="A2545" t="s">
        <v>3311</v>
      </c>
      <c r="B2545" s="1">
        <v>45507</v>
      </c>
      <c r="C2545" s="1">
        <v>45363</v>
      </c>
      <c r="D2545" s="1">
        <v>45366</v>
      </c>
      <c r="E2545" t="s">
        <v>158</v>
      </c>
      <c r="F2545" t="s">
        <v>834</v>
      </c>
      <c r="G2545">
        <v>1</v>
      </c>
      <c r="H2545">
        <v>87.51</v>
      </c>
      <c r="I2545">
        <v>20</v>
      </c>
      <c r="J2545">
        <v>0</v>
      </c>
      <c r="K2545" t="s">
        <v>18</v>
      </c>
      <c r="L2545" t="s">
        <v>26</v>
      </c>
      <c r="M2545" t="s">
        <v>30</v>
      </c>
      <c r="N2545" t="s">
        <v>22</v>
      </c>
      <c r="O2545" t="s">
        <v>468</v>
      </c>
      <c r="P2545" t="s">
        <v>4500</v>
      </c>
      <c r="Q2545" t="s">
        <v>4396</v>
      </c>
      <c r="R2545" t="s">
        <v>4459</v>
      </c>
      <c r="S2545" t="s">
        <v>4386</v>
      </c>
      <c r="T2545" t="s">
        <v>4781</v>
      </c>
      <c r="U2545" t="s">
        <v>4782</v>
      </c>
      <c r="V2545">
        <v>1975</v>
      </c>
      <c r="W2545" s="1">
        <v>44842</v>
      </c>
      <c r="X2545" t="s">
        <v>4404</v>
      </c>
      <c r="Y2545" t="s">
        <v>4064</v>
      </c>
      <c r="Z2545" t="s">
        <v>3987</v>
      </c>
      <c r="AA2545" t="s">
        <v>4065</v>
      </c>
      <c r="AB2545" t="s">
        <v>3979</v>
      </c>
      <c r="AC2545" t="s">
        <v>3974</v>
      </c>
      <c r="AD2545">
        <v>66.69</v>
      </c>
      <c r="AE2545">
        <v>90</v>
      </c>
      <c r="AF2545" t="s">
        <v>3975</v>
      </c>
      <c r="AG2545" s="1"/>
      <c r="AJ2545" t="s">
        <v>3975</v>
      </c>
      <c r="AK2545" t="s">
        <v>5228</v>
      </c>
      <c r="AL2545" s="1">
        <v>45339</v>
      </c>
      <c r="AM2545" s="1">
        <v>45357</v>
      </c>
      <c r="AN2545" t="s">
        <v>43</v>
      </c>
      <c r="AO2545">
        <v>87.51</v>
      </c>
      <c r="AP2545">
        <v>0.2</v>
      </c>
      <c r="AQ2545">
        <v>17.502000000000002</v>
      </c>
      <c r="AR2545">
        <v>70.00800000000001</v>
      </c>
      <c r="AS2545">
        <v>70.00800000000001</v>
      </c>
      <c r="AT2545">
        <v>66.69</v>
      </c>
      <c r="AU2545">
        <v>3.3180000000000121</v>
      </c>
      <c r="AV2545">
        <v>3</v>
      </c>
      <c r="AW2545">
        <v>-144</v>
      </c>
    </row>
    <row r="2546" spans="1:49" x14ac:dyDescent="0.3">
      <c r="A2546" t="s">
        <v>3312</v>
      </c>
      <c r="B2546" s="1">
        <v>45637</v>
      </c>
      <c r="C2546" s="1">
        <v>45644</v>
      </c>
      <c r="D2546" s="1">
        <v>45653</v>
      </c>
      <c r="E2546" t="s">
        <v>972</v>
      </c>
      <c r="F2546" t="s">
        <v>178</v>
      </c>
      <c r="G2546">
        <v>1</v>
      </c>
      <c r="H2546">
        <v>35.92</v>
      </c>
      <c r="I2546">
        <v>25</v>
      </c>
      <c r="J2546">
        <v>50</v>
      </c>
      <c r="K2546" t="s">
        <v>60</v>
      </c>
      <c r="L2546" t="s">
        <v>19</v>
      </c>
      <c r="M2546" t="s">
        <v>30</v>
      </c>
      <c r="N2546" t="s">
        <v>22</v>
      </c>
      <c r="O2546" t="s">
        <v>22</v>
      </c>
      <c r="P2546" t="s">
        <v>4947</v>
      </c>
      <c r="Q2546" t="s">
        <v>4384</v>
      </c>
      <c r="R2546" t="s">
        <v>4385</v>
      </c>
      <c r="S2546" t="s">
        <v>4398</v>
      </c>
      <c r="T2546" t="s">
        <v>5199</v>
      </c>
      <c r="U2546" t="s">
        <v>8830</v>
      </c>
      <c r="V2546">
        <v>1990</v>
      </c>
      <c r="W2546" s="1">
        <v>45779</v>
      </c>
      <c r="X2546" t="s">
        <v>4388</v>
      </c>
      <c r="Y2546" t="s">
        <v>4024</v>
      </c>
      <c r="Z2546" t="s">
        <v>3987</v>
      </c>
      <c r="AA2546" t="s">
        <v>3988</v>
      </c>
      <c r="AB2546" t="s">
        <v>3973</v>
      </c>
      <c r="AC2546" t="s">
        <v>3974</v>
      </c>
      <c r="AD2546">
        <v>28.97</v>
      </c>
      <c r="AE2546">
        <v>40.619999999999997</v>
      </c>
      <c r="AF2546" t="s">
        <v>3975</v>
      </c>
      <c r="AG2546" s="1"/>
      <c r="AJ2546" t="s">
        <v>3975</v>
      </c>
      <c r="AL2546" s="1"/>
      <c r="AM2546" s="1"/>
      <c r="AO2546">
        <v>35.92</v>
      </c>
      <c r="AP2546">
        <v>0.25</v>
      </c>
      <c r="AQ2546">
        <v>8.98</v>
      </c>
      <c r="AR2546">
        <v>26.94</v>
      </c>
      <c r="AS2546">
        <v>76.94</v>
      </c>
      <c r="AT2546">
        <v>28.97</v>
      </c>
      <c r="AU2546">
        <v>-52.03</v>
      </c>
      <c r="AV2546">
        <v>9</v>
      </c>
      <c r="AW2546">
        <v>7</v>
      </c>
    </row>
    <row r="2547" spans="1:49" x14ac:dyDescent="0.3">
      <c r="A2547" t="s">
        <v>3313</v>
      </c>
      <c r="B2547" s="1">
        <v>45570</v>
      </c>
      <c r="C2547" s="1"/>
      <c r="D2547" s="1">
        <v>45574</v>
      </c>
      <c r="E2547" t="s">
        <v>2416</v>
      </c>
      <c r="F2547" t="s">
        <v>1244</v>
      </c>
      <c r="G2547">
        <v>1</v>
      </c>
      <c r="H2547">
        <v>238.02</v>
      </c>
      <c r="I2547">
        <v>0</v>
      </c>
      <c r="J2547">
        <v>15</v>
      </c>
      <c r="K2547" t="s">
        <v>35</v>
      </c>
      <c r="L2547" t="s">
        <v>19</v>
      </c>
      <c r="M2547" t="s">
        <v>20</v>
      </c>
      <c r="N2547" t="s">
        <v>37</v>
      </c>
      <c r="O2547" t="s">
        <v>166</v>
      </c>
      <c r="P2547" t="s">
        <v>4937</v>
      </c>
      <c r="Q2547" t="s">
        <v>4384</v>
      </c>
      <c r="R2547" t="s">
        <v>4397</v>
      </c>
      <c r="S2547" t="s">
        <v>4434</v>
      </c>
      <c r="T2547" t="s">
        <v>5126</v>
      </c>
      <c r="U2547" t="s">
        <v>5127</v>
      </c>
      <c r="V2547">
        <v>1994</v>
      </c>
      <c r="W2547" s="1">
        <v>44723</v>
      </c>
      <c r="X2547" t="s">
        <v>4388</v>
      </c>
      <c r="Y2547" t="s">
        <v>4125</v>
      </c>
      <c r="Z2547" t="s">
        <v>4014</v>
      </c>
      <c r="AA2547" t="s">
        <v>4038</v>
      </c>
      <c r="AB2547" t="s">
        <v>3989</v>
      </c>
      <c r="AC2547" t="s">
        <v>3974</v>
      </c>
      <c r="AD2547">
        <v>156.36000000000001</v>
      </c>
      <c r="AE2547">
        <v>217.47</v>
      </c>
      <c r="AF2547" t="s">
        <v>3975</v>
      </c>
      <c r="AG2547" s="1"/>
      <c r="AJ2547" t="s">
        <v>3975</v>
      </c>
      <c r="AK2547" t="s">
        <v>5222</v>
      </c>
      <c r="AL2547" s="1">
        <v>45865</v>
      </c>
      <c r="AM2547" s="1">
        <v>45889</v>
      </c>
      <c r="AN2547" t="s">
        <v>19</v>
      </c>
      <c r="AO2547">
        <v>238.02</v>
      </c>
      <c r="AP2547">
        <v>0</v>
      </c>
      <c r="AQ2547">
        <v>0</v>
      </c>
      <c r="AR2547">
        <v>238.02</v>
      </c>
      <c r="AS2547">
        <v>253.02</v>
      </c>
      <c r="AT2547">
        <v>156.36000000000001</v>
      </c>
      <c r="AU2547">
        <v>66.66</v>
      </c>
    </row>
    <row r="2548" spans="1:49" x14ac:dyDescent="0.3">
      <c r="A2548" t="s">
        <v>3314</v>
      </c>
      <c r="B2548" s="1">
        <v>45636</v>
      </c>
      <c r="C2548" s="1">
        <v>45587</v>
      </c>
      <c r="D2548" s="1">
        <v>45591</v>
      </c>
      <c r="E2548" t="s">
        <v>1036</v>
      </c>
      <c r="F2548" t="s">
        <v>222</v>
      </c>
      <c r="G2548">
        <v>2</v>
      </c>
      <c r="H2548">
        <v>81.27</v>
      </c>
      <c r="I2548">
        <v>30</v>
      </c>
      <c r="J2548">
        <v>50</v>
      </c>
      <c r="K2548" t="s">
        <v>42</v>
      </c>
      <c r="L2548" t="s">
        <v>43</v>
      </c>
      <c r="M2548" t="s">
        <v>47</v>
      </c>
      <c r="N2548" t="s">
        <v>22</v>
      </c>
      <c r="O2548" t="s">
        <v>22</v>
      </c>
      <c r="P2548" t="s">
        <v>4841</v>
      </c>
      <c r="Q2548" t="s">
        <v>4396</v>
      </c>
      <c r="R2548" t="s">
        <v>4401</v>
      </c>
      <c r="S2548" t="s">
        <v>4398</v>
      </c>
      <c r="T2548" t="s">
        <v>5183</v>
      </c>
      <c r="U2548" t="s">
        <v>8820</v>
      </c>
      <c r="V2548">
        <v>1981</v>
      </c>
      <c r="W2548" s="1">
        <v>45815</v>
      </c>
      <c r="X2548" t="s">
        <v>4388</v>
      </c>
      <c r="Y2548" t="s">
        <v>4092</v>
      </c>
      <c r="Z2548" t="s">
        <v>4014</v>
      </c>
      <c r="AA2548" t="s">
        <v>4015</v>
      </c>
      <c r="AB2548" t="s">
        <v>3979</v>
      </c>
      <c r="AC2548" t="s">
        <v>3974</v>
      </c>
      <c r="AD2548">
        <v>59.73</v>
      </c>
      <c r="AE2548">
        <v>71.77</v>
      </c>
      <c r="AF2548" t="s">
        <v>3975</v>
      </c>
      <c r="AG2548" s="1"/>
      <c r="AJ2548" t="s">
        <v>3975</v>
      </c>
      <c r="AL2548" s="1"/>
      <c r="AM2548" s="1"/>
      <c r="AO2548">
        <v>162.54</v>
      </c>
      <c r="AP2548">
        <v>0.3</v>
      </c>
      <c r="AQ2548">
        <v>48.761999999999993</v>
      </c>
      <c r="AR2548">
        <v>113.77799999999999</v>
      </c>
      <c r="AS2548">
        <v>163.77799999999999</v>
      </c>
      <c r="AT2548">
        <v>119.46</v>
      </c>
      <c r="AU2548">
        <v>-55.682000000000002</v>
      </c>
      <c r="AV2548">
        <v>4</v>
      </c>
      <c r="AW2548">
        <v>-49</v>
      </c>
    </row>
    <row r="2549" spans="1:49" x14ac:dyDescent="0.3">
      <c r="A2549" t="s">
        <v>3315</v>
      </c>
      <c r="B2549" s="1">
        <v>45571</v>
      </c>
      <c r="C2549" s="1">
        <v>45456</v>
      </c>
      <c r="D2549" s="1">
        <v>45465</v>
      </c>
      <c r="E2549" t="s">
        <v>322</v>
      </c>
      <c r="F2549" t="s">
        <v>457</v>
      </c>
      <c r="G2549">
        <v>1</v>
      </c>
      <c r="H2549">
        <v>23.67</v>
      </c>
      <c r="I2549">
        <v>15</v>
      </c>
      <c r="J2549">
        <v>0</v>
      </c>
      <c r="K2549" t="s">
        <v>35</v>
      </c>
      <c r="L2549" t="s">
        <v>19</v>
      </c>
      <c r="M2549" t="s">
        <v>36</v>
      </c>
      <c r="N2549" t="s">
        <v>22</v>
      </c>
      <c r="O2549" t="s">
        <v>81</v>
      </c>
      <c r="P2549" t="s">
        <v>4673</v>
      </c>
      <c r="Q2549" t="s">
        <v>4384</v>
      </c>
      <c r="R2549" t="s">
        <v>4444</v>
      </c>
      <c r="S2549" t="s">
        <v>4406</v>
      </c>
      <c r="T2549" t="s">
        <v>4674</v>
      </c>
      <c r="U2549" t="s">
        <v>8527</v>
      </c>
      <c r="V2549">
        <v>1987</v>
      </c>
      <c r="W2549" s="1">
        <v>45598</v>
      </c>
      <c r="X2549" t="s">
        <v>4404</v>
      </c>
      <c r="Y2549" t="s">
        <v>4066</v>
      </c>
      <c r="Z2549" t="s">
        <v>3987</v>
      </c>
      <c r="AA2549" t="s">
        <v>3999</v>
      </c>
      <c r="AB2549" t="s">
        <v>4002</v>
      </c>
      <c r="AC2549" t="s">
        <v>3974</v>
      </c>
      <c r="AD2549">
        <v>17.04</v>
      </c>
      <c r="AE2549">
        <v>24.34</v>
      </c>
      <c r="AF2549" t="s">
        <v>3975</v>
      </c>
      <c r="AG2549" s="1"/>
      <c r="AJ2549" t="s">
        <v>3975</v>
      </c>
      <c r="AK2549" t="s">
        <v>5222</v>
      </c>
      <c r="AL2549" s="1">
        <v>45436</v>
      </c>
      <c r="AM2549" s="1">
        <v>45489</v>
      </c>
      <c r="AN2549" t="s">
        <v>19</v>
      </c>
      <c r="AO2549">
        <v>23.67</v>
      </c>
      <c r="AP2549">
        <v>0.15</v>
      </c>
      <c r="AQ2549">
        <v>3.5505</v>
      </c>
      <c r="AR2549">
        <v>20.119500000000002</v>
      </c>
      <c r="AS2549">
        <v>20.119500000000002</v>
      </c>
      <c r="AT2549">
        <v>17.04</v>
      </c>
      <c r="AU2549">
        <v>3.079500000000003</v>
      </c>
      <c r="AV2549">
        <v>9</v>
      </c>
      <c r="AW2549">
        <v>-115</v>
      </c>
    </row>
    <row r="2550" spans="1:49" x14ac:dyDescent="0.3">
      <c r="A2550" t="s">
        <v>3316</v>
      </c>
      <c r="B2550" s="1">
        <v>45292</v>
      </c>
      <c r="C2550" s="1">
        <v>45352</v>
      </c>
      <c r="D2550" s="1">
        <v>45297</v>
      </c>
      <c r="E2550" t="s">
        <v>358</v>
      </c>
      <c r="F2550" t="s">
        <v>263</v>
      </c>
      <c r="G2550">
        <v>1</v>
      </c>
      <c r="H2550">
        <v>100.85</v>
      </c>
      <c r="I2550">
        <v>15</v>
      </c>
      <c r="J2550">
        <v>15</v>
      </c>
      <c r="K2550" t="s">
        <v>35</v>
      </c>
      <c r="L2550" t="s">
        <v>19</v>
      </c>
      <c r="M2550" t="s">
        <v>30</v>
      </c>
      <c r="N2550" t="s">
        <v>22</v>
      </c>
      <c r="O2550" t="s">
        <v>22</v>
      </c>
      <c r="P2550" t="s">
        <v>4426</v>
      </c>
      <c r="Q2550" t="s">
        <v>4384</v>
      </c>
      <c r="R2550" t="s">
        <v>4412</v>
      </c>
      <c r="S2550" t="s">
        <v>4434</v>
      </c>
      <c r="T2550" t="s">
        <v>4672</v>
      </c>
      <c r="U2550" t="s">
        <v>8526</v>
      </c>
      <c r="V2550">
        <v>1982</v>
      </c>
      <c r="W2550" s="1">
        <v>44796</v>
      </c>
      <c r="X2550" t="s">
        <v>22</v>
      </c>
      <c r="Y2550" t="s">
        <v>4139</v>
      </c>
      <c r="Z2550" t="s">
        <v>4014</v>
      </c>
      <c r="AA2550" t="s">
        <v>4023</v>
      </c>
      <c r="AB2550" t="s">
        <v>4002</v>
      </c>
      <c r="AC2550" t="s">
        <v>3992</v>
      </c>
      <c r="AD2550">
        <v>85.93</v>
      </c>
      <c r="AE2550">
        <v>116.32</v>
      </c>
      <c r="AF2550" t="s">
        <v>3975</v>
      </c>
      <c r="AG2550" s="1"/>
      <c r="AJ2550" t="s">
        <v>3975</v>
      </c>
      <c r="AL2550" s="1"/>
      <c r="AM2550" s="1"/>
      <c r="AO2550">
        <v>100.85</v>
      </c>
      <c r="AP2550">
        <v>0.15</v>
      </c>
      <c r="AQ2550">
        <v>15.127499999999998</v>
      </c>
      <c r="AR2550">
        <v>85.722499999999997</v>
      </c>
      <c r="AS2550">
        <v>100.7225</v>
      </c>
      <c r="AT2550">
        <v>85.93</v>
      </c>
      <c r="AU2550">
        <v>-15.20750000000001</v>
      </c>
      <c r="AV2550">
        <v>-55</v>
      </c>
      <c r="AW2550">
        <v>60</v>
      </c>
    </row>
    <row r="2551" spans="1:49" x14ac:dyDescent="0.3">
      <c r="A2551" t="s">
        <v>3317</v>
      </c>
      <c r="B2551" s="1">
        <v>45388</v>
      </c>
      <c r="C2551" s="1">
        <v>45395</v>
      </c>
      <c r="D2551" s="1">
        <v>45396</v>
      </c>
      <c r="E2551" t="s">
        <v>1777</v>
      </c>
      <c r="F2551" t="s">
        <v>674</v>
      </c>
      <c r="G2551">
        <v>1</v>
      </c>
      <c r="H2551">
        <v>62.36</v>
      </c>
      <c r="I2551">
        <v>3</v>
      </c>
      <c r="J2551">
        <v>25</v>
      </c>
      <c r="K2551" t="s">
        <v>42</v>
      </c>
      <c r="L2551" t="s">
        <v>43</v>
      </c>
      <c r="M2551" t="s">
        <v>30</v>
      </c>
      <c r="N2551" t="s">
        <v>37</v>
      </c>
      <c r="O2551" t="s">
        <v>94</v>
      </c>
      <c r="P2551" t="s">
        <v>4488</v>
      </c>
      <c r="Q2551" t="s">
        <v>4396</v>
      </c>
      <c r="R2551" t="s">
        <v>4424</v>
      </c>
      <c r="S2551" t="s">
        <v>4386</v>
      </c>
      <c r="T2551" t="s">
        <v>4826</v>
      </c>
      <c r="U2551" t="s">
        <v>4827</v>
      </c>
      <c r="V2551">
        <v>1976</v>
      </c>
      <c r="W2551" s="1">
        <v>44634</v>
      </c>
      <c r="X2551" t="s">
        <v>4404</v>
      </c>
      <c r="Y2551" t="s">
        <v>4155</v>
      </c>
      <c r="Z2551" t="s">
        <v>3994</v>
      </c>
      <c r="AA2551" t="s">
        <v>4006</v>
      </c>
      <c r="AB2551" t="s">
        <v>4000</v>
      </c>
      <c r="AC2551" t="s">
        <v>3980</v>
      </c>
      <c r="AD2551">
        <v>49.42</v>
      </c>
      <c r="AE2551">
        <v>61.21</v>
      </c>
      <c r="AF2551" t="s">
        <v>3975</v>
      </c>
      <c r="AG2551" s="1"/>
      <c r="AJ2551" t="s">
        <v>3975</v>
      </c>
      <c r="AK2551" t="s">
        <v>5223</v>
      </c>
      <c r="AL2551" s="1">
        <v>45537</v>
      </c>
      <c r="AM2551" s="1">
        <v>45567</v>
      </c>
      <c r="AN2551" t="s">
        <v>5225</v>
      </c>
      <c r="AO2551">
        <v>62.36</v>
      </c>
      <c r="AP2551">
        <v>0.03</v>
      </c>
      <c r="AQ2551">
        <v>1.8708</v>
      </c>
      <c r="AR2551">
        <v>60.489199999999997</v>
      </c>
      <c r="AS2551">
        <v>85.489199999999997</v>
      </c>
      <c r="AT2551">
        <v>49.42</v>
      </c>
      <c r="AU2551">
        <v>-13.930800000000005</v>
      </c>
      <c r="AV2551">
        <v>1</v>
      </c>
      <c r="AW2551">
        <v>7</v>
      </c>
    </row>
    <row r="2552" spans="1:49" x14ac:dyDescent="0.3">
      <c r="A2552" t="s">
        <v>3318</v>
      </c>
      <c r="B2552" s="1">
        <v>45328</v>
      </c>
      <c r="C2552" s="1">
        <v>45449</v>
      </c>
      <c r="D2552" s="1">
        <v>45510</v>
      </c>
      <c r="E2552" t="s">
        <v>737</v>
      </c>
      <c r="F2552" t="s">
        <v>1052</v>
      </c>
      <c r="G2552">
        <v>2</v>
      </c>
      <c r="H2552">
        <v>225.71</v>
      </c>
      <c r="I2552">
        <v>15</v>
      </c>
      <c r="J2552">
        <v>0</v>
      </c>
      <c r="K2552" t="s">
        <v>18</v>
      </c>
      <c r="L2552" t="s">
        <v>26</v>
      </c>
      <c r="M2552" t="s">
        <v>30</v>
      </c>
      <c r="N2552" t="s">
        <v>22</v>
      </c>
      <c r="O2552" t="s">
        <v>22</v>
      </c>
      <c r="P2552" t="s">
        <v>4652</v>
      </c>
      <c r="Q2552" t="s">
        <v>4384</v>
      </c>
      <c r="R2552" t="s">
        <v>4424</v>
      </c>
      <c r="S2552" t="s">
        <v>4398</v>
      </c>
      <c r="T2552" t="s">
        <v>4653</v>
      </c>
      <c r="U2552" t="s">
        <v>8519</v>
      </c>
      <c r="V2552">
        <v>1974</v>
      </c>
      <c r="W2552" s="1">
        <v>44629</v>
      </c>
      <c r="X2552" t="s">
        <v>4404</v>
      </c>
      <c r="Y2552" t="s">
        <v>4066</v>
      </c>
      <c r="Z2552" t="s">
        <v>3987</v>
      </c>
      <c r="AA2552" t="s">
        <v>3999</v>
      </c>
      <c r="AB2552" t="s">
        <v>4002</v>
      </c>
      <c r="AC2552" t="s">
        <v>3985</v>
      </c>
      <c r="AD2552">
        <v>166.89</v>
      </c>
      <c r="AE2552">
        <v>213.71</v>
      </c>
      <c r="AF2552" t="s">
        <v>3975</v>
      </c>
      <c r="AG2552" s="1"/>
      <c r="AJ2552" t="s">
        <v>3975</v>
      </c>
      <c r="AL2552" s="1"/>
      <c r="AM2552" s="1"/>
      <c r="AO2552">
        <v>451.42</v>
      </c>
      <c r="AP2552">
        <v>0.15</v>
      </c>
      <c r="AQ2552">
        <v>67.712999999999994</v>
      </c>
      <c r="AR2552">
        <v>383.70699999999999</v>
      </c>
      <c r="AS2552">
        <v>383.70699999999999</v>
      </c>
      <c r="AT2552">
        <v>333.78</v>
      </c>
      <c r="AU2552">
        <v>49.927000000000021</v>
      </c>
      <c r="AV2552">
        <v>61</v>
      </c>
      <c r="AW2552">
        <v>121</v>
      </c>
    </row>
    <row r="2553" spans="1:49" x14ac:dyDescent="0.3">
      <c r="A2553" t="s">
        <v>3319</v>
      </c>
      <c r="B2553" s="1">
        <v>45544</v>
      </c>
      <c r="C2553" s="1">
        <v>45547</v>
      </c>
      <c r="D2553" s="1">
        <v>45549</v>
      </c>
      <c r="E2553" t="s">
        <v>1211</v>
      </c>
      <c r="F2553" t="s">
        <v>826</v>
      </c>
      <c r="G2553">
        <v>3</v>
      </c>
      <c r="H2553">
        <v>243.01</v>
      </c>
      <c r="I2553">
        <v>0</v>
      </c>
      <c r="J2553">
        <v>15</v>
      </c>
      <c r="K2553" t="s">
        <v>35</v>
      </c>
      <c r="L2553" t="s">
        <v>26</v>
      </c>
      <c r="M2553" t="s">
        <v>30</v>
      </c>
      <c r="N2553" t="s">
        <v>37</v>
      </c>
      <c r="O2553" t="s">
        <v>22</v>
      </c>
      <c r="P2553" t="s">
        <v>4631</v>
      </c>
      <c r="Q2553" t="s">
        <v>4396</v>
      </c>
      <c r="R2553" t="s">
        <v>4385</v>
      </c>
      <c r="S2553" t="s">
        <v>4386</v>
      </c>
      <c r="T2553" t="s">
        <v>4632</v>
      </c>
      <c r="U2553" t="s">
        <v>8510</v>
      </c>
      <c r="V2553">
        <v>1978</v>
      </c>
      <c r="W2553" s="1">
        <v>44847</v>
      </c>
      <c r="X2553" t="s">
        <v>4404</v>
      </c>
      <c r="Y2553" t="s">
        <v>4115</v>
      </c>
      <c r="Z2553" t="s">
        <v>3987</v>
      </c>
      <c r="AA2553" t="s">
        <v>3988</v>
      </c>
      <c r="AB2553" t="s">
        <v>3996</v>
      </c>
      <c r="AC2553" t="s">
        <v>3985</v>
      </c>
      <c r="AD2553">
        <v>0</v>
      </c>
      <c r="AE2553">
        <v>226.21</v>
      </c>
      <c r="AF2553" t="s">
        <v>3975</v>
      </c>
      <c r="AG2553" s="1"/>
      <c r="AJ2553" t="s">
        <v>3975</v>
      </c>
      <c r="AL2553" s="1"/>
      <c r="AM2553" s="1"/>
      <c r="AO2553">
        <v>729.03</v>
      </c>
      <c r="AP2553">
        <v>0</v>
      </c>
      <c r="AQ2553">
        <v>0</v>
      </c>
      <c r="AR2553">
        <v>729.03</v>
      </c>
      <c r="AS2553">
        <v>744.03</v>
      </c>
      <c r="AT2553">
        <v>0</v>
      </c>
      <c r="AU2553">
        <v>714.03</v>
      </c>
      <c r="AV2553">
        <v>2</v>
      </c>
      <c r="AW2553">
        <v>3</v>
      </c>
    </row>
    <row r="2554" spans="1:49" x14ac:dyDescent="0.3">
      <c r="A2554" t="s">
        <v>3320</v>
      </c>
      <c r="B2554" s="1">
        <v>45461</v>
      </c>
      <c r="C2554" s="1">
        <v>45466</v>
      </c>
      <c r="D2554" s="1">
        <v>45470</v>
      </c>
      <c r="E2554" t="s">
        <v>611</v>
      </c>
      <c r="F2554" t="s">
        <v>90</v>
      </c>
      <c r="G2554">
        <v>1</v>
      </c>
      <c r="H2554">
        <v>211.05</v>
      </c>
      <c r="I2554">
        <v>5</v>
      </c>
      <c r="J2554">
        <v>50</v>
      </c>
      <c r="K2554" t="s">
        <v>18</v>
      </c>
      <c r="L2554" t="s">
        <v>19</v>
      </c>
      <c r="M2554" t="s">
        <v>47</v>
      </c>
      <c r="N2554" t="s">
        <v>22</v>
      </c>
      <c r="O2554" t="s">
        <v>204</v>
      </c>
      <c r="P2554" t="s">
        <v>4942</v>
      </c>
      <c r="Q2554" t="s">
        <v>4396</v>
      </c>
      <c r="R2554" t="s">
        <v>4412</v>
      </c>
      <c r="S2554" t="s">
        <v>4398</v>
      </c>
      <c r="T2554" t="s">
        <v>4943</v>
      </c>
      <c r="U2554" t="s">
        <v>8676</v>
      </c>
      <c r="V2554">
        <v>2003</v>
      </c>
      <c r="W2554" s="1">
        <v>44822</v>
      </c>
      <c r="X2554" t="s">
        <v>4404</v>
      </c>
      <c r="Y2554" t="s">
        <v>4010</v>
      </c>
      <c r="Z2554" t="s">
        <v>3971</v>
      </c>
      <c r="AA2554" t="s">
        <v>4011</v>
      </c>
      <c r="AB2554" t="s">
        <v>3996</v>
      </c>
      <c r="AC2554" t="s">
        <v>3980</v>
      </c>
      <c r="AD2554">
        <v>179.78</v>
      </c>
      <c r="AE2554">
        <v>224.19</v>
      </c>
      <c r="AF2554" t="s">
        <v>3975</v>
      </c>
      <c r="AG2554" s="1"/>
      <c r="AJ2554" t="s">
        <v>3975</v>
      </c>
      <c r="AK2554" t="s">
        <v>5224</v>
      </c>
      <c r="AL2554" s="1">
        <v>45767</v>
      </c>
      <c r="AM2554" s="1">
        <v>45784</v>
      </c>
      <c r="AN2554" t="s">
        <v>5225</v>
      </c>
      <c r="AO2554">
        <v>211.05</v>
      </c>
      <c r="AP2554">
        <v>0.05</v>
      </c>
      <c r="AQ2554">
        <v>10.552500000000002</v>
      </c>
      <c r="AR2554">
        <v>200.4975</v>
      </c>
      <c r="AS2554">
        <v>250.4975</v>
      </c>
      <c r="AT2554">
        <v>179.78</v>
      </c>
      <c r="AU2554">
        <v>-29.282499999999999</v>
      </c>
      <c r="AV2554">
        <v>4</v>
      </c>
      <c r="AW2554">
        <v>5</v>
      </c>
    </row>
    <row r="2555" spans="1:49" x14ac:dyDescent="0.3">
      <c r="A2555" t="s">
        <v>3321</v>
      </c>
      <c r="B2555" s="1">
        <v>45571</v>
      </c>
      <c r="C2555" s="1">
        <v>45455</v>
      </c>
      <c r="D2555" s="1">
        <v>45458</v>
      </c>
      <c r="E2555" t="s">
        <v>317</v>
      </c>
      <c r="F2555" t="s">
        <v>257</v>
      </c>
      <c r="G2555">
        <v>1</v>
      </c>
      <c r="H2555">
        <v>232.6</v>
      </c>
      <c r="I2555">
        <v>0</v>
      </c>
      <c r="J2555">
        <v>35</v>
      </c>
      <c r="K2555" t="s">
        <v>18</v>
      </c>
      <c r="L2555" t="s">
        <v>26</v>
      </c>
      <c r="M2555" t="s">
        <v>47</v>
      </c>
      <c r="N2555" t="s">
        <v>22</v>
      </c>
      <c r="O2555" t="s">
        <v>166</v>
      </c>
      <c r="P2555" t="s">
        <v>4581</v>
      </c>
      <c r="Q2555" t="s">
        <v>4384</v>
      </c>
      <c r="R2555" t="s">
        <v>4459</v>
      </c>
      <c r="S2555" t="s">
        <v>4434</v>
      </c>
      <c r="T2555" t="s">
        <v>4970</v>
      </c>
      <c r="U2555" t="s">
        <v>8692</v>
      </c>
      <c r="V2555">
        <v>1994</v>
      </c>
      <c r="W2555" s="1">
        <v>45229</v>
      </c>
      <c r="X2555" t="s">
        <v>22</v>
      </c>
      <c r="Y2555" t="s">
        <v>4027</v>
      </c>
      <c r="Z2555" t="s">
        <v>4014</v>
      </c>
      <c r="AA2555" t="s">
        <v>4017</v>
      </c>
      <c r="AB2555" t="s">
        <v>3973</v>
      </c>
      <c r="AC2555" t="s">
        <v>3974</v>
      </c>
      <c r="AD2555">
        <v>145.13</v>
      </c>
      <c r="AE2555">
        <v>204.32</v>
      </c>
      <c r="AF2555" t="s">
        <v>3975</v>
      </c>
      <c r="AG2555" s="1"/>
      <c r="AJ2555" t="s">
        <v>3975</v>
      </c>
      <c r="AK2555" t="s">
        <v>5222</v>
      </c>
      <c r="AL2555" s="1">
        <v>45865</v>
      </c>
      <c r="AM2555" s="1">
        <v>45889</v>
      </c>
      <c r="AN2555" t="s">
        <v>19</v>
      </c>
      <c r="AO2555">
        <v>232.6</v>
      </c>
      <c r="AP2555">
        <v>0</v>
      </c>
      <c r="AQ2555">
        <v>0</v>
      </c>
      <c r="AR2555">
        <v>232.6</v>
      </c>
      <c r="AS2555">
        <v>267.60000000000002</v>
      </c>
      <c r="AT2555">
        <v>145.13</v>
      </c>
      <c r="AU2555">
        <v>52.47</v>
      </c>
      <c r="AV2555">
        <v>3</v>
      </c>
      <c r="AW2555">
        <v>-116</v>
      </c>
    </row>
    <row r="2556" spans="1:49" x14ac:dyDescent="0.3">
      <c r="A2556" t="s">
        <v>3322</v>
      </c>
      <c r="B2556" s="1">
        <v>45467</v>
      </c>
      <c r="C2556" s="1"/>
      <c r="D2556" s="1">
        <v>45298</v>
      </c>
      <c r="E2556" t="s">
        <v>515</v>
      </c>
      <c r="F2556" t="s">
        <v>1006</v>
      </c>
      <c r="G2556">
        <v>3</v>
      </c>
      <c r="H2556">
        <v>145.24</v>
      </c>
      <c r="I2556">
        <v>25</v>
      </c>
      <c r="J2556">
        <v>35</v>
      </c>
      <c r="K2556" t="s">
        <v>60</v>
      </c>
      <c r="L2556" t="s">
        <v>26</v>
      </c>
      <c r="M2556" t="s">
        <v>30</v>
      </c>
      <c r="N2556" t="s">
        <v>31</v>
      </c>
      <c r="O2556" t="s">
        <v>189</v>
      </c>
      <c r="P2556" t="s">
        <v>4395</v>
      </c>
      <c r="Q2556" t="s">
        <v>4384</v>
      </c>
      <c r="R2556" t="s">
        <v>4390</v>
      </c>
      <c r="S2556" t="s">
        <v>4391</v>
      </c>
      <c r="T2556" t="s">
        <v>4688</v>
      </c>
      <c r="U2556" t="s">
        <v>8535</v>
      </c>
      <c r="V2556">
        <v>2003</v>
      </c>
      <c r="W2556" s="1">
        <v>45228</v>
      </c>
      <c r="X2556" t="s">
        <v>4394</v>
      </c>
      <c r="Y2556" t="s">
        <v>4056</v>
      </c>
      <c r="Z2556" t="s">
        <v>3977</v>
      </c>
      <c r="AA2556" t="s">
        <v>3978</v>
      </c>
      <c r="AB2556" t="s">
        <v>4000</v>
      </c>
      <c r="AC2556" t="s">
        <v>3992</v>
      </c>
      <c r="AD2556">
        <v>114.68</v>
      </c>
      <c r="AE2556">
        <v>143.16999999999999</v>
      </c>
      <c r="AF2556" t="s">
        <v>3975</v>
      </c>
      <c r="AG2556" s="1">
        <v>45909</v>
      </c>
      <c r="AH2556" t="s">
        <v>4171</v>
      </c>
      <c r="AI2556" t="s">
        <v>35</v>
      </c>
      <c r="AJ2556" t="s">
        <v>4055</v>
      </c>
      <c r="AK2556" t="s">
        <v>5227</v>
      </c>
      <c r="AL2556" s="1">
        <v>45825</v>
      </c>
      <c r="AM2556" s="1">
        <v>45859</v>
      </c>
      <c r="AN2556" t="s">
        <v>19</v>
      </c>
      <c r="AO2556">
        <v>435.72</v>
      </c>
      <c r="AP2556">
        <v>0.25</v>
      </c>
      <c r="AQ2556">
        <v>108.93</v>
      </c>
      <c r="AR2556">
        <v>326.79000000000002</v>
      </c>
      <c r="AS2556">
        <v>361.79</v>
      </c>
      <c r="AT2556">
        <v>344.04</v>
      </c>
      <c r="AU2556">
        <v>-52.25</v>
      </c>
    </row>
    <row r="2557" spans="1:49" x14ac:dyDescent="0.3">
      <c r="A2557" t="s">
        <v>3323</v>
      </c>
      <c r="B2557" s="1">
        <v>45459</v>
      </c>
      <c r="C2557" s="1">
        <v>45466</v>
      </c>
      <c r="D2557" s="1">
        <v>45468</v>
      </c>
      <c r="E2557" t="s">
        <v>363</v>
      </c>
      <c r="F2557" t="s">
        <v>516</v>
      </c>
      <c r="G2557">
        <v>1</v>
      </c>
      <c r="H2557">
        <v>8.82</v>
      </c>
      <c r="I2557">
        <v>30</v>
      </c>
      <c r="J2557">
        <v>35</v>
      </c>
      <c r="K2557" t="s">
        <v>35</v>
      </c>
      <c r="L2557" t="s">
        <v>26</v>
      </c>
      <c r="M2557" t="s">
        <v>30</v>
      </c>
      <c r="N2557" t="s">
        <v>22</v>
      </c>
      <c r="O2557" t="s">
        <v>22</v>
      </c>
      <c r="P2557" t="s">
        <v>4998</v>
      </c>
      <c r="Q2557" t="s">
        <v>4384</v>
      </c>
      <c r="R2557" t="s">
        <v>4424</v>
      </c>
      <c r="S2557" t="s">
        <v>4434</v>
      </c>
      <c r="T2557" t="s">
        <v>4999</v>
      </c>
      <c r="U2557" t="s">
        <v>8710</v>
      </c>
      <c r="V2557">
        <v>2002</v>
      </c>
      <c r="W2557" s="1">
        <v>44671</v>
      </c>
      <c r="X2557" t="s">
        <v>4394</v>
      </c>
      <c r="Y2557" t="s">
        <v>4087</v>
      </c>
      <c r="Z2557" t="s">
        <v>3971</v>
      </c>
      <c r="AA2557" t="s">
        <v>4019</v>
      </c>
      <c r="AB2557" t="s">
        <v>3973</v>
      </c>
      <c r="AC2557" t="s">
        <v>3974</v>
      </c>
      <c r="AD2557">
        <v>6.95</v>
      </c>
      <c r="AE2557">
        <v>9.67</v>
      </c>
      <c r="AF2557" t="s">
        <v>3975</v>
      </c>
      <c r="AG2557" s="1"/>
      <c r="AJ2557" t="s">
        <v>3975</v>
      </c>
      <c r="AL2557" s="1"/>
      <c r="AM2557" s="1"/>
      <c r="AO2557">
        <v>8.82</v>
      </c>
      <c r="AP2557">
        <v>0.3</v>
      </c>
      <c r="AQ2557">
        <v>2.6459999999999999</v>
      </c>
      <c r="AR2557">
        <v>6.1740000000000004</v>
      </c>
      <c r="AS2557">
        <v>41.173999999999999</v>
      </c>
      <c r="AT2557">
        <v>6.95</v>
      </c>
      <c r="AU2557">
        <v>-35.775999999999996</v>
      </c>
      <c r="AV2557">
        <v>2</v>
      </c>
      <c r="AW2557">
        <v>7</v>
      </c>
    </row>
    <row r="2558" spans="1:49" x14ac:dyDescent="0.3">
      <c r="A2558" t="s">
        <v>3324</v>
      </c>
      <c r="B2558" s="1">
        <v>45523</v>
      </c>
      <c r="C2558" s="1">
        <v>45524</v>
      </c>
      <c r="D2558" s="1">
        <v>45526</v>
      </c>
      <c r="E2558" t="s">
        <v>484</v>
      </c>
      <c r="F2558" t="s">
        <v>272</v>
      </c>
      <c r="G2558">
        <v>1</v>
      </c>
      <c r="H2558">
        <v>12.33</v>
      </c>
      <c r="I2558">
        <v>15</v>
      </c>
      <c r="J2558">
        <v>15</v>
      </c>
      <c r="K2558" t="s">
        <v>60</v>
      </c>
      <c r="L2558" t="s">
        <v>19</v>
      </c>
      <c r="M2558" t="s">
        <v>30</v>
      </c>
      <c r="N2558" t="s">
        <v>22</v>
      </c>
      <c r="O2558" t="s">
        <v>111</v>
      </c>
      <c r="P2558" t="s">
        <v>4426</v>
      </c>
      <c r="Q2558" t="s">
        <v>4384</v>
      </c>
      <c r="R2558" t="s">
        <v>4444</v>
      </c>
      <c r="S2558" t="s">
        <v>4398</v>
      </c>
      <c r="T2558" t="s">
        <v>4761</v>
      </c>
      <c r="U2558" t="s">
        <v>8570</v>
      </c>
      <c r="V2558">
        <v>1983</v>
      </c>
      <c r="W2558" s="1">
        <v>45822</v>
      </c>
      <c r="X2558" t="s">
        <v>4419</v>
      </c>
      <c r="Y2558" t="s">
        <v>4030</v>
      </c>
      <c r="Z2558" t="s">
        <v>3977</v>
      </c>
      <c r="AA2558" t="s">
        <v>3978</v>
      </c>
      <c r="AB2558" t="s">
        <v>3989</v>
      </c>
      <c r="AC2558" t="s">
        <v>3992</v>
      </c>
      <c r="AD2558">
        <v>8.43</v>
      </c>
      <c r="AE2558">
        <v>12.21</v>
      </c>
      <c r="AF2558" t="s">
        <v>3975</v>
      </c>
      <c r="AG2558" s="1"/>
      <c r="AJ2558" t="s">
        <v>3975</v>
      </c>
      <c r="AK2558" t="s">
        <v>5226</v>
      </c>
      <c r="AL2558" s="1">
        <v>45762</v>
      </c>
      <c r="AM2558" s="1">
        <v>45777</v>
      </c>
      <c r="AN2558" t="s">
        <v>26</v>
      </c>
      <c r="AO2558">
        <v>12.33</v>
      </c>
      <c r="AP2558">
        <v>0.15</v>
      </c>
      <c r="AQ2558">
        <v>1.8494999999999999</v>
      </c>
      <c r="AR2558">
        <v>10.480499999999999</v>
      </c>
      <c r="AS2558">
        <v>25.480499999999999</v>
      </c>
      <c r="AT2558">
        <v>8.43</v>
      </c>
      <c r="AU2558">
        <v>-12.9495</v>
      </c>
      <c r="AV2558">
        <v>2</v>
      </c>
      <c r="AW2558">
        <v>1</v>
      </c>
    </row>
    <row r="2559" spans="1:49" x14ac:dyDescent="0.3">
      <c r="A2559" t="s">
        <v>3325</v>
      </c>
      <c r="B2559" s="1">
        <v>45459</v>
      </c>
      <c r="C2559" s="1">
        <v>45464</v>
      </c>
      <c r="D2559" s="1">
        <v>45473</v>
      </c>
      <c r="E2559" t="s">
        <v>1364</v>
      </c>
      <c r="F2559" t="s">
        <v>90</v>
      </c>
      <c r="G2559">
        <v>2</v>
      </c>
      <c r="H2559">
        <v>194.05</v>
      </c>
      <c r="I2559">
        <v>25</v>
      </c>
      <c r="J2559">
        <v>25</v>
      </c>
      <c r="K2559" t="s">
        <v>42</v>
      </c>
      <c r="L2559" t="s">
        <v>26</v>
      </c>
      <c r="M2559" t="s">
        <v>30</v>
      </c>
      <c r="N2559" t="s">
        <v>37</v>
      </c>
      <c r="O2559" t="s">
        <v>22</v>
      </c>
      <c r="P2559" t="s">
        <v>4476</v>
      </c>
      <c r="Q2559" t="s">
        <v>4384</v>
      </c>
      <c r="R2559" t="s">
        <v>4412</v>
      </c>
      <c r="S2559" t="s">
        <v>4406</v>
      </c>
      <c r="T2559" t="s">
        <v>8728</v>
      </c>
      <c r="U2559" t="s">
        <v>8729</v>
      </c>
      <c r="V2559">
        <v>1984</v>
      </c>
      <c r="W2559" s="1">
        <v>45802</v>
      </c>
      <c r="X2559" t="s">
        <v>4419</v>
      </c>
      <c r="Y2559" t="s">
        <v>4010</v>
      </c>
      <c r="Z2559" t="s">
        <v>3971</v>
      </c>
      <c r="AA2559" t="s">
        <v>4011</v>
      </c>
      <c r="AB2559" t="s">
        <v>3996</v>
      </c>
      <c r="AC2559" t="s">
        <v>3980</v>
      </c>
      <c r="AD2559">
        <v>179.78</v>
      </c>
      <c r="AE2559">
        <v>224.19</v>
      </c>
      <c r="AF2559" t="s">
        <v>3975</v>
      </c>
      <c r="AG2559" s="1"/>
      <c r="AJ2559" t="s">
        <v>3975</v>
      </c>
      <c r="AL2559" s="1"/>
      <c r="AM2559" s="1"/>
      <c r="AO2559">
        <v>388.1</v>
      </c>
      <c r="AP2559">
        <v>0.25</v>
      </c>
      <c r="AQ2559">
        <v>97.025000000000006</v>
      </c>
      <c r="AR2559">
        <v>291.07500000000005</v>
      </c>
      <c r="AS2559">
        <v>316.07500000000005</v>
      </c>
      <c r="AT2559">
        <v>359.56</v>
      </c>
      <c r="AU2559">
        <v>-93.484999999999957</v>
      </c>
      <c r="AV2559">
        <v>9</v>
      </c>
      <c r="AW2559">
        <v>5</v>
      </c>
    </row>
    <row r="2560" spans="1:49" x14ac:dyDescent="0.3">
      <c r="A2560" t="s">
        <v>3326</v>
      </c>
      <c r="B2560" s="1">
        <v>45483</v>
      </c>
      <c r="C2560" s="1">
        <v>45488</v>
      </c>
      <c r="D2560" s="1">
        <v>45493</v>
      </c>
      <c r="E2560" t="s">
        <v>472</v>
      </c>
      <c r="F2560" t="s">
        <v>866</v>
      </c>
      <c r="G2560">
        <v>1</v>
      </c>
      <c r="H2560">
        <v>152.13999999999999</v>
      </c>
      <c r="I2560">
        <v>5</v>
      </c>
      <c r="J2560">
        <v>25</v>
      </c>
      <c r="K2560" t="s">
        <v>60</v>
      </c>
      <c r="L2560" t="s">
        <v>43</v>
      </c>
      <c r="M2560" t="s">
        <v>30</v>
      </c>
      <c r="N2560" t="s">
        <v>22</v>
      </c>
      <c r="O2560" t="s">
        <v>22</v>
      </c>
      <c r="P2560" t="s">
        <v>5128</v>
      </c>
      <c r="Q2560" t="s">
        <v>4384</v>
      </c>
      <c r="R2560" t="s">
        <v>4409</v>
      </c>
      <c r="S2560" t="s">
        <v>4434</v>
      </c>
      <c r="T2560" t="s">
        <v>5129</v>
      </c>
      <c r="U2560" t="s">
        <v>8791</v>
      </c>
      <c r="V2560">
        <v>1973</v>
      </c>
      <c r="W2560" s="1">
        <v>45851</v>
      </c>
      <c r="X2560" t="s">
        <v>4404</v>
      </c>
      <c r="Y2560" t="s">
        <v>4134</v>
      </c>
      <c r="Z2560" t="s">
        <v>3994</v>
      </c>
      <c r="AA2560" t="s">
        <v>4008</v>
      </c>
      <c r="AB2560" t="s">
        <v>4000</v>
      </c>
      <c r="AC2560" t="s">
        <v>3997</v>
      </c>
      <c r="AD2560">
        <v>109.36</v>
      </c>
      <c r="AE2560">
        <v>164.66</v>
      </c>
      <c r="AF2560" t="s">
        <v>3975</v>
      </c>
      <c r="AG2560" s="1"/>
      <c r="AJ2560" t="s">
        <v>3975</v>
      </c>
      <c r="AL2560" s="1"/>
      <c r="AM2560" s="1"/>
      <c r="AO2560">
        <v>152.13999999999999</v>
      </c>
      <c r="AP2560">
        <v>0.05</v>
      </c>
      <c r="AQ2560">
        <v>7.6069999999999993</v>
      </c>
      <c r="AR2560">
        <v>144.53299999999999</v>
      </c>
      <c r="AS2560">
        <v>169.53299999999999</v>
      </c>
      <c r="AT2560">
        <v>109.36</v>
      </c>
      <c r="AU2560">
        <v>10.172999999999988</v>
      </c>
      <c r="AV2560">
        <v>5</v>
      </c>
      <c r="AW2560">
        <v>5</v>
      </c>
    </row>
    <row r="2561" spans="1:49" x14ac:dyDescent="0.3">
      <c r="A2561" t="s">
        <v>3327</v>
      </c>
      <c r="B2561" s="1">
        <v>45376</v>
      </c>
      <c r="C2561" s="1">
        <v>45378</v>
      </c>
      <c r="D2561" s="1">
        <v>45387</v>
      </c>
      <c r="E2561" t="s">
        <v>484</v>
      </c>
      <c r="F2561" t="s">
        <v>241</v>
      </c>
      <c r="G2561">
        <v>2</v>
      </c>
      <c r="H2561">
        <v>28.53</v>
      </c>
      <c r="I2561">
        <v>20</v>
      </c>
      <c r="J2561">
        <v>0</v>
      </c>
      <c r="K2561" t="s">
        <v>60</v>
      </c>
      <c r="L2561" t="s">
        <v>19</v>
      </c>
      <c r="M2561" t="s">
        <v>30</v>
      </c>
      <c r="N2561" t="s">
        <v>22</v>
      </c>
      <c r="O2561" t="s">
        <v>38</v>
      </c>
      <c r="P2561" t="s">
        <v>4426</v>
      </c>
      <c r="Q2561" t="s">
        <v>4384</v>
      </c>
      <c r="R2561" t="s">
        <v>4444</v>
      </c>
      <c r="S2561" t="s">
        <v>4398</v>
      </c>
      <c r="T2561" t="s">
        <v>4761</v>
      </c>
      <c r="U2561" t="s">
        <v>8570</v>
      </c>
      <c r="V2561">
        <v>1983</v>
      </c>
      <c r="W2561" s="1">
        <v>45822</v>
      </c>
      <c r="X2561" t="s">
        <v>4419</v>
      </c>
      <c r="Y2561" t="s">
        <v>4086</v>
      </c>
      <c r="Z2561" t="s">
        <v>4014</v>
      </c>
      <c r="AA2561" t="s">
        <v>4029</v>
      </c>
      <c r="AB2561" t="s">
        <v>3979</v>
      </c>
      <c r="AC2561" t="s">
        <v>3974</v>
      </c>
      <c r="AD2561">
        <v>20.78</v>
      </c>
      <c r="AE2561">
        <v>32.18</v>
      </c>
      <c r="AF2561" t="s">
        <v>3975</v>
      </c>
      <c r="AG2561" s="1"/>
      <c r="AJ2561" t="s">
        <v>3975</v>
      </c>
      <c r="AK2561" t="s">
        <v>5228</v>
      </c>
      <c r="AL2561" s="1">
        <v>45880</v>
      </c>
      <c r="AM2561" s="1">
        <v>45932</v>
      </c>
      <c r="AN2561" t="s">
        <v>19</v>
      </c>
      <c r="AO2561">
        <v>57.06</v>
      </c>
      <c r="AP2561">
        <v>0.2</v>
      </c>
      <c r="AQ2561">
        <v>11.412000000000001</v>
      </c>
      <c r="AR2561">
        <v>45.648000000000003</v>
      </c>
      <c r="AS2561">
        <v>45.648000000000003</v>
      </c>
      <c r="AT2561">
        <v>41.56</v>
      </c>
      <c r="AU2561">
        <v>4.088000000000001</v>
      </c>
      <c r="AV2561">
        <v>9</v>
      </c>
      <c r="AW2561">
        <v>2</v>
      </c>
    </row>
    <row r="2562" spans="1:49" x14ac:dyDescent="0.3">
      <c r="A2562" t="s">
        <v>3328</v>
      </c>
      <c r="B2562" s="1">
        <v>45304</v>
      </c>
      <c r="C2562" s="1">
        <v>45309</v>
      </c>
      <c r="D2562" s="1">
        <v>45314</v>
      </c>
      <c r="E2562" t="s">
        <v>441</v>
      </c>
      <c r="F2562" t="s">
        <v>338</v>
      </c>
      <c r="G2562">
        <v>1</v>
      </c>
      <c r="H2562">
        <v>184.2</v>
      </c>
      <c r="I2562">
        <v>20</v>
      </c>
      <c r="J2562">
        <v>25</v>
      </c>
      <c r="K2562" t="s">
        <v>42</v>
      </c>
      <c r="L2562" t="s">
        <v>26</v>
      </c>
      <c r="M2562" t="s">
        <v>30</v>
      </c>
      <c r="N2562" t="s">
        <v>22</v>
      </c>
      <c r="O2562" t="s">
        <v>226</v>
      </c>
      <c r="P2562" t="s">
        <v>4926</v>
      </c>
      <c r="Q2562" t="s">
        <v>4396</v>
      </c>
      <c r="R2562" t="s">
        <v>4397</v>
      </c>
      <c r="S2562" t="s">
        <v>4391</v>
      </c>
      <c r="T2562" t="s">
        <v>8664</v>
      </c>
      <c r="U2562" t="s">
        <v>8665</v>
      </c>
      <c r="V2562">
        <v>2004</v>
      </c>
      <c r="W2562" s="1">
        <v>45885</v>
      </c>
      <c r="X2562" t="s">
        <v>4404</v>
      </c>
      <c r="Y2562" t="s">
        <v>4111</v>
      </c>
      <c r="Z2562" t="s">
        <v>3971</v>
      </c>
      <c r="AA2562" t="s">
        <v>4045</v>
      </c>
      <c r="AB2562" t="s">
        <v>4009</v>
      </c>
      <c r="AC2562" t="s">
        <v>3974</v>
      </c>
      <c r="AD2562">
        <v>147.41999999999999</v>
      </c>
      <c r="AE2562">
        <v>197.28</v>
      </c>
      <c r="AF2562" t="s">
        <v>3975</v>
      </c>
      <c r="AG2562" s="1"/>
      <c r="AJ2562" t="s">
        <v>3975</v>
      </c>
      <c r="AK2562" t="s">
        <v>5224</v>
      </c>
      <c r="AL2562" s="1">
        <v>45668</v>
      </c>
      <c r="AM2562" s="1">
        <v>45718</v>
      </c>
      <c r="AN2562" t="s">
        <v>19</v>
      </c>
      <c r="AO2562">
        <v>184.2</v>
      </c>
      <c r="AP2562">
        <v>0.2</v>
      </c>
      <c r="AQ2562">
        <v>36.839999999999996</v>
      </c>
      <c r="AR2562">
        <v>147.35999999999999</v>
      </c>
      <c r="AS2562">
        <v>172.35999999999999</v>
      </c>
      <c r="AT2562">
        <v>147.41999999999999</v>
      </c>
      <c r="AU2562">
        <v>-25.060000000000002</v>
      </c>
      <c r="AV2562">
        <v>5</v>
      </c>
      <c r="AW2562">
        <v>5</v>
      </c>
    </row>
    <row r="2563" spans="1:49" x14ac:dyDescent="0.3">
      <c r="A2563" t="s">
        <v>3329</v>
      </c>
      <c r="B2563" s="1">
        <v>45544</v>
      </c>
      <c r="C2563" s="1">
        <v>45551</v>
      </c>
      <c r="D2563" s="1">
        <v>45554</v>
      </c>
      <c r="E2563" t="s">
        <v>1822</v>
      </c>
      <c r="F2563" t="s">
        <v>55</v>
      </c>
      <c r="G2563">
        <v>2</v>
      </c>
      <c r="H2563">
        <v>6.83</v>
      </c>
      <c r="I2563">
        <v>5</v>
      </c>
      <c r="J2563">
        <v>25</v>
      </c>
      <c r="K2563" t="s">
        <v>35</v>
      </c>
      <c r="L2563" t="s">
        <v>26</v>
      </c>
      <c r="M2563" t="s">
        <v>47</v>
      </c>
      <c r="N2563" t="s">
        <v>37</v>
      </c>
      <c r="O2563" t="s">
        <v>226</v>
      </c>
      <c r="P2563" t="s">
        <v>5091</v>
      </c>
      <c r="Q2563" t="s">
        <v>4396</v>
      </c>
      <c r="R2563" t="s">
        <v>4401</v>
      </c>
      <c r="S2563" t="s">
        <v>4406</v>
      </c>
      <c r="T2563" t="s">
        <v>5150</v>
      </c>
      <c r="U2563" t="s">
        <v>8808</v>
      </c>
      <c r="V2563">
        <v>1973</v>
      </c>
      <c r="W2563" s="1">
        <v>45672</v>
      </c>
      <c r="X2563" t="s">
        <v>4404</v>
      </c>
      <c r="Y2563" t="s">
        <v>4007</v>
      </c>
      <c r="Z2563" t="s">
        <v>3994</v>
      </c>
      <c r="AA2563" t="s">
        <v>4008</v>
      </c>
      <c r="AB2563" t="s">
        <v>4009</v>
      </c>
      <c r="AC2563" t="s">
        <v>3974</v>
      </c>
      <c r="AD2563">
        <v>4.9400000000000004</v>
      </c>
      <c r="AE2563">
        <v>6.38</v>
      </c>
      <c r="AF2563" t="s">
        <v>3975</v>
      </c>
      <c r="AG2563" s="1"/>
      <c r="AJ2563" t="s">
        <v>3975</v>
      </c>
      <c r="AK2563" t="s">
        <v>5224</v>
      </c>
      <c r="AL2563" s="1">
        <v>45668</v>
      </c>
      <c r="AM2563" s="1">
        <v>45718</v>
      </c>
      <c r="AN2563" t="s">
        <v>19</v>
      </c>
      <c r="AO2563">
        <v>13.66</v>
      </c>
      <c r="AP2563">
        <v>0.05</v>
      </c>
      <c r="AQ2563">
        <v>0.68300000000000005</v>
      </c>
      <c r="AR2563">
        <v>12.977</v>
      </c>
      <c r="AS2563">
        <v>37.977000000000004</v>
      </c>
      <c r="AT2563">
        <v>9.8800000000000008</v>
      </c>
      <c r="AU2563">
        <v>-21.902999999999999</v>
      </c>
      <c r="AV2563">
        <v>3</v>
      </c>
      <c r="AW2563">
        <v>7</v>
      </c>
    </row>
    <row r="2564" spans="1:49" x14ac:dyDescent="0.3">
      <c r="A2564" t="s">
        <v>3330</v>
      </c>
      <c r="B2564" s="1">
        <v>45501</v>
      </c>
      <c r="C2564" s="1">
        <v>45508</v>
      </c>
      <c r="D2564" s="1">
        <v>45509</v>
      </c>
      <c r="E2564" t="s">
        <v>809</v>
      </c>
      <c r="F2564" t="s">
        <v>222</v>
      </c>
      <c r="G2564">
        <v>1</v>
      </c>
      <c r="H2564">
        <v>65.040000000000006</v>
      </c>
      <c r="I2564">
        <v>20</v>
      </c>
      <c r="J2564">
        <v>35</v>
      </c>
      <c r="K2564" t="s">
        <v>60</v>
      </c>
      <c r="L2564" t="s">
        <v>43</v>
      </c>
      <c r="M2564" t="s">
        <v>47</v>
      </c>
      <c r="N2564" t="s">
        <v>22</v>
      </c>
      <c r="O2564" t="s">
        <v>127</v>
      </c>
      <c r="P2564" t="s">
        <v>4498</v>
      </c>
      <c r="Q2564" t="s">
        <v>4396</v>
      </c>
      <c r="R2564" t="s">
        <v>4385</v>
      </c>
      <c r="S2564" t="s">
        <v>4398</v>
      </c>
      <c r="T2564" t="s">
        <v>4564</v>
      </c>
      <c r="U2564" t="s">
        <v>8475</v>
      </c>
      <c r="V2564">
        <v>2000</v>
      </c>
      <c r="W2564" s="1">
        <v>45732</v>
      </c>
      <c r="X2564" t="s">
        <v>4394</v>
      </c>
      <c r="Y2564" t="s">
        <v>4092</v>
      </c>
      <c r="Z2564" t="s">
        <v>4014</v>
      </c>
      <c r="AA2564" t="s">
        <v>4015</v>
      </c>
      <c r="AB2564" t="s">
        <v>3979</v>
      </c>
      <c r="AC2564" t="s">
        <v>3974</v>
      </c>
      <c r="AD2564">
        <v>59.73</v>
      </c>
      <c r="AE2564">
        <v>71.77</v>
      </c>
      <c r="AF2564" t="s">
        <v>3975</v>
      </c>
      <c r="AG2564" s="1"/>
      <c r="AJ2564" t="s">
        <v>3975</v>
      </c>
      <c r="AK2564" t="s">
        <v>5224</v>
      </c>
      <c r="AL2564" s="1">
        <v>45738</v>
      </c>
      <c r="AM2564" s="1">
        <v>45765</v>
      </c>
      <c r="AN2564" t="s">
        <v>26</v>
      </c>
      <c r="AO2564">
        <v>65.040000000000006</v>
      </c>
      <c r="AP2564">
        <v>0.2</v>
      </c>
      <c r="AQ2564">
        <v>13.008000000000003</v>
      </c>
      <c r="AR2564">
        <v>52.032000000000004</v>
      </c>
      <c r="AS2564">
        <v>87.032000000000011</v>
      </c>
      <c r="AT2564">
        <v>59.73</v>
      </c>
      <c r="AU2564">
        <v>-42.697999999999993</v>
      </c>
      <c r="AV2564">
        <v>1</v>
      </c>
      <c r="AW2564">
        <v>7</v>
      </c>
    </row>
    <row r="2565" spans="1:49" x14ac:dyDescent="0.3">
      <c r="A2565" t="s">
        <v>3331</v>
      </c>
      <c r="B2565" s="1">
        <v>45541</v>
      </c>
      <c r="C2565" s="1">
        <v>45548</v>
      </c>
      <c r="D2565" s="1">
        <v>45557</v>
      </c>
      <c r="E2565" t="s">
        <v>435</v>
      </c>
      <c r="F2565" t="s">
        <v>76</v>
      </c>
      <c r="G2565">
        <v>3</v>
      </c>
      <c r="H2565">
        <v>127.03</v>
      </c>
      <c r="I2565">
        <v>0</v>
      </c>
      <c r="J2565">
        <v>25</v>
      </c>
      <c r="K2565" t="s">
        <v>60</v>
      </c>
      <c r="L2565" t="s">
        <v>26</v>
      </c>
      <c r="M2565" t="s">
        <v>30</v>
      </c>
      <c r="N2565" t="s">
        <v>22</v>
      </c>
      <c r="O2565" t="s">
        <v>22</v>
      </c>
      <c r="P2565" t="s">
        <v>4818</v>
      </c>
      <c r="Q2565" t="s">
        <v>4396</v>
      </c>
      <c r="R2565" t="s">
        <v>4424</v>
      </c>
      <c r="S2565" t="s">
        <v>4406</v>
      </c>
      <c r="T2565" t="s">
        <v>4819</v>
      </c>
      <c r="U2565" t="s">
        <v>8607</v>
      </c>
      <c r="V2565">
        <v>2000</v>
      </c>
      <c r="W2565" s="1">
        <v>44670</v>
      </c>
      <c r="X2565" t="s">
        <v>4388</v>
      </c>
      <c r="Y2565" t="s">
        <v>4078</v>
      </c>
      <c r="Z2565" t="s">
        <v>3994</v>
      </c>
      <c r="AA2565" t="s">
        <v>4043</v>
      </c>
      <c r="AB2565" t="s">
        <v>3979</v>
      </c>
      <c r="AC2565" t="s">
        <v>3992</v>
      </c>
      <c r="AD2565">
        <v>113.63</v>
      </c>
      <c r="AE2565">
        <v>140.25</v>
      </c>
      <c r="AF2565" t="s">
        <v>3975</v>
      </c>
      <c r="AG2565" s="1"/>
      <c r="AJ2565" t="s">
        <v>3975</v>
      </c>
      <c r="AL2565" s="1"/>
      <c r="AM2565" s="1"/>
      <c r="AO2565">
        <v>381.09000000000003</v>
      </c>
      <c r="AP2565">
        <v>0</v>
      </c>
      <c r="AQ2565">
        <v>0</v>
      </c>
      <c r="AR2565">
        <v>381.09000000000003</v>
      </c>
      <c r="AS2565">
        <v>406.09000000000003</v>
      </c>
      <c r="AT2565">
        <v>340.89</v>
      </c>
      <c r="AU2565">
        <v>15.200000000000045</v>
      </c>
      <c r="AV2565">
        <v>9</v>
      </c>
      <c r="AW2565">
        <v>7</v>
      </c>
    </row>
    <row r="2566" spans="1:49" x14ac:dyDescent="0.3">
      <c r="A2566" t="s">
        <v>3332</v>
      </c>
      <c r="B2566" s="1">
        <v>45538</v>
      </c>
      <c r="C2566" s="1">
        <v>45543</v>
      </c>
      <c r="D2566" s="1">
        <v>45544</v>
      </c>
      <c r="E2566" t="s">
        <v>1566</v>
      </c>
      <c r="F2566" t="s">
        <v>682</v>
      </c>
      <c r="G2566">
        <v>1</v>
      </c>
      <c r="H2566">
        <v>291.64999999999998</v>
      </c>
      <c r="I2566">
        <v>5</v>
      </c>
      <c r="J2566">
        <v>15</v>
      </c>
      <c r="K2566" t="s">
        <v>18</v>
      </c>
      <c r="L2566" t="s">
        <v>43</v>
      </c>
      <c r="M2566" t="s">
        <v>47</v>
      </c>
      <c r="N2566" t="s">
        <v>22</v>
      </c>
      <c r="O2566" t="s">
        <v>85</v>
      </c>
      <c r="P2566" t="s">
        <v>4520</v>
      </c>
      <c r="Q2566" t="s">
        <v>4384</v>
      </c>
      <c r="R2566" t="s">
        <v>4416</v>
      </c>
      <c r="S2566" t="s">
        <v>4391</v>
      </c>
      <c r="T2566" t="s">
        <v>5217</v>
      </c>
      <c r="U2566" t="s">
        <v>8842</v>
      </c>
      <c r="V2566">
        <v>1992</v>
      </c>
      <c r="W2566" s="1">
        <v>45641</v>
      </c>
      <c r="X2566" t="s">
        <v>4388</v>
      </c>
      <c r="Y2566" t="s">
        <v>4144</v>
      </c>
      <c r="Z2566" t="s">
        <v>3994</v>
      </c>
      <c r="AA2566" t="s">
        <v>4043</v>
      </c>
      <c r="AB2566" t="s">
        <v>3989</v>
      </c>
      <c r="AC2566" t="s">
        <v>3997</v>
      </c>
      <c r="AD2566">
        <v>195.02</v>
      </c>
      <c r="AE2566">
        <v>277.41000000000003</v>
      </c>
      <c r="AF2566" t="s">
        <v>3975</v>
      </c>
      <c r="AG2566" s="1"/>
      <c r="AJ2566" t="s">
        <v>3975</v>
      </c>
      <c r="AK2566" t="s">
        <v>5224</v>
      </c>
      <c r="AL2566" s="1">
        <v>45773</v>
      </c>
      <c r="AM2566" s="1">
        <v>45787</v>
      </c>
      <c r="AN2566" t="s">
        <v>43</v>
      </c>
      <c r="AO2566">
        <v>291.64999999999998</v>
      </c>
      <c r="AP2566">
        <v>0.05</v>
      </c>
      <c r="AQ2566">
        <v>14.5825</v>
      </c>
      <c r="AR2566">
        <v>277.0675</v>
      </c>
      <c r="AS2566">
        <v>292.0675</v>
      </c>
      <c r="AT2566">
        <v>195.02</v>
      </c>
      <c r="AU2566">
        <v>67.047499999999985</v>
      </c>
      <c r="AV2566">
        <v>1</v>
      </c>
      <c r="AW2566">
        <v>5</v>
      </c>
    </row>
    <row r="2567" spans="1:49" x14ac:dyDescent="0.3">
      <c r="A2567" t="s">
        <v>3333</v>
      </c>
      <c r="B2567" s="1">
        <v>45418</v>
      </c>
      <c r="C2567" s="1">
        <v>45428</v>
      </c>
      <c r="D2567" s="1">
        <v>45431</v>
      </c>
      <c r="E2567" t="s">
        <v>803</v>
      </c>
      <c r="F2567" t="s">
        <v>597</v>
      </c>
      <c r="G2567">
        <v>4</v>
      </c>
      <c r="H2567">
        <v>161.79</v>
      </c>
      <c r="I2567">
        <v>0</v>
      </c>
      <c r="J2567">
        <v>25</v>
      </c>
      <c r="K2567" t="s">
        <v>42</v>
      </c>
      <c r="L2567" t="s">
        <v>19</v>
      </c>
      <c r="M2567" t="s">
        <v>30</v>
      </c>
      <c r="N2567" t="s">
        <v>21</v>
      </c>
      <c r="O2567" t="s">
        <v>22</v>
      </c>
      <c r="P2567" t="s">
        <v>4496</v>
      </c>
      <c r="Q2567" t="s">
        <v>4396</v>
      </c>
      <c r="R2567" t="s">
        <v>4444</v>
      </c>
      <c r="S2567" t="s">
        <v>4386</v>
      </c>
      <c r="T2567" t="s">
        <v>5055</v>
      </c>
      <c r="U2567" t="s">
        <v>5056</v>
      </c>
      <c r="V2567">
        <v>1985</v>
      </c>
      <c r="W2567" s="1">
        <v>45602</v>
      </c>
      <c r="X2567" t="s">
        <v>4404</v>
      </c>
      <c r="Y2567" t="s">
        <v>4025</v>
      </c>
      <c r="Z2567" t="s">
        <v>3987</v>
      </c>
      <c r="AA2567" t="s">
        <v>4026</v>
      </c>
      <c r="AB2567" t="s">
        <v>4000</v>
      </c>
      <c r="AC2567" t="s">
        <v>3985</v>
      </c>
      <c r="AD2567">
        <v>153.01</v>
      </c>
      <c r="AE2567">
        <v>188.29</v>
      </c>
      <c r="AF2567" t="s">
        <v>3975</v>
      </c>
      <c r="AG2567" s="1"/>
      <c r="AJ2567" t="s">
        <v>3975</v>
      </c>
      <c r="AL2567" s="1"/>
      <c r="AM2567" s="1"/>
      <c r="AO2567">
        <v>647.16</v>
      </c>
      <c r="AP2567">
        <v>0</v>
      </c>
      <c r="AQ2567">
        <v>0</v>
      </c>
      <c r="AR2567">
        <v>647.16</v>
      </c>
      <c r="AS2567">
        <v>672.16</v>
      </c>
      <c r="AT2567">
        <v>612.04</v>
      </c>
      <c r="AU2567">
        <v>10.120000000000005</v>
      </c>
      <c r="AV2567">
        <v>3</v>
      </c>
      <c r="AW2567">
        <v>10</v>
      </c>
    </row>
    <row r="2568" spans="1:49" x14ac:dyDescent="0.3">
      <c r="A2568" t="s">
        <v>3334</v>
      </c>
      <c r="B2568" s="1">
        <v>45618</v>
      </c>
      <c r="C2568" s="1">
        <v>45623</v>
      </c>
      <c r="D2568" s="1">
        <v>45632</v>
      </c>
      <c r="E2568" t="s">
        <v>89</v>
      </c>
      <c r="F2568" t="s">
        <v>266</v>
      </c>
      <c r="G2568">
        <v>2</v>
      </c>
      <c r="H2568">
        <v>185.64</v>
      </c>
      <c r="I2568">
        <v>0</v>
      </c>
      <c r="J2568">
        <v>50</v>
      </c>
      <c r="K2568" t="s">
        <v>60</v>
      </c>
      <c r="L2568" t="s">
        <v>19</v>
      </c>
      <c r="M2568" t="s">
        <v>47</v>
      </c>
      <c r="N2568" t="s">
        <v>21</v>
      </c>
      <c r="O2568" t="s">
        <v>22</v>
      </c>
      <c r="P2568" t="s">
        <v>5025</v>
      </c>
      <c r="Q2568" t="s">
        <v>4396</v>
      </c>
      <c r="R2568" t="s">
        <v>4385</v>
      </c>
      <c r="S2568" t="s">
        <v>4434</v>
      </c>
      <c r="T2568" t="s">
        <v>5026</v>
      </c>
      <c r="U2568" t="s">
        <v>8725</v>
      </c>
      <c r="V2568">
        <v>1973</v>
      </c>
      <c r="W2568" s="1">
        <v>45858</v>
      </c>
      <c r="X2568" t="s">
        <v>4394</v>
      </c>
      <c r="Y2568" t="s">
        <v>4035</v>
      </c>
      <c r="Z2568" t="s">
        <v>3987</v>
      </c>
      <c r="AA2568" t="s">
        <v>3999</v>
      </c>
      <c r="AB2568" t="s">
        <v>3973</v>
      </c>
      <c r="AC2568" t="s">
        <v>3985</v>
      </c>
      <c r="AD2568">
        <v>0</v>
      </c>
      <c r="AE2568">
        <v>193.73</v>
      </c>
      <c r="AF2568" t="s">
        <v>3975</v>
      </c>
      <c r="AG2568" s="1"/>
      <c r="AJ2568" t="s">
        <v>3975</v>
      </c>
      <c r="AL2568" s="1"/>
      <c r="AM2568" s="1"/>
      <c r="AO2568">
        <v>371.28</v>
      </c>
      <c r="AP2568">
        <v>0</v>
      </c>
      <c r="AQ2568">
        <v>0</v>
      </c>
      <c r="AR2568">
        <v>371.28</v>
      </c>
      <c r="AS2568">
        <v>421.28</v>
      </c>
      <c r="AT2568">
        <v>0</v>
      </c>
      <c r="AU2568">
        <v>321.27999999999997</v>
      </c>
      <c r="AV2568">
        <v>9</v>
      </c>
      <c r="AW2568">
        <v>5</v>
      </c>
    </row>
    <row r="2569" spans="1:49" x14ac:dyDescent="0.3">
      <c r="A2569" t="s">
        <v>3335</v>
      </c>
      <c r="B2569" s="1">
        <v>45377</v>
      </c>
      <c r="C2569" s="1">
        <v>45380</v>
      </c>
      <c r="D2569" s="1">
        <v>45387</v>
      </c>
      <c r="E2569" t="s">
        <v>700</v>
      </c>
      <c r="F2569" t="s">
        <v>373</v>
      </c>
      <c r="G2569">
        <v>1</v>
      </c>
      <c r="H2569">
        <v>131.6</v>
      </c>
      <c r="I2569">
        <v>0</v>
      </c>
      <c r="J2569">
        <v>50</v>
      </c>
      <c r="K2569" t="s">
        <v>42</v>
      </c>
      <c r="L2569" t="s">
        <v>19</v>
      </c>
      <c r="M2569" t="s">
        <v>30</v>
      </c>
      <c r="N2569" t="s">
        <v>22</v>
      </c>
      <c r="O2569" t="s">
        <v>22</v>
      </c>
      <c r="P2569" t="s">
        <v>4437</v>
      </c>
      <c r="Q2569" t="s">
        <v>4384</v>
      </c>
      <c r="R2569" t="s">
        <v>4401</v>
      </c>
      <c r="S2569" t="s">
        <v>4406</v>
      </c>
      <c r="T2569" t="s">
        <v>4438</v>
      </c>
      <c r="U2569" t="s">
        <v>8431</v>
      </c>
      <c r="V2569">
        <v>1995</v>
      </c>
      <c r="W2569" s="1">
        <v>45597</v>
      </c>
      <c r="X2569" t="s">
        <v>4394</v>
      </c>
      <c r="Y2569" t="s">
        <v>4146</v>
      </c>
      <c r="Z2569" t="s">
        <v>3977</v>
      </c>
      <c r="AA2569" t="s">
        <v>4072</v>
      </c>
      <c r="AB2569" t="s">
        <v>4002</v>
      </c>
      <c r="AC2569" t="s">
        <v>3980</v>
      </c>
      <c r="AD2569">
        <v>92.27</v>
      </c>
      <c r="AE2569">
        <v>136.15</v>
      </c>
      <c r="AF2569" t="s">
        <v>3975</v>
      </c>
      <c r="AG2569" s="1"/>
      <c r="AJ2569" t="s">
        <v>3975</v>
      </c>
      <c r="AL2569" s="1"/>
      <c r="AM2569" s="1"/>
      <c r="AO2569">
        <v>131.6</v>
      </c>
      <c r="AP2569">
        <v>0</v>
      </c>
      <c r="AQ2569">
        <v>0</v>
      </c>
      <c r="AR2569">
        <v>131.6</v>
      </c>
      <c r="AS2569">
        <v>181.6</v>
      </c>
      <c r="AT2569">
        <v>92.27</v>
      </c>
      <c r="AU2569">
        <v>-10.670000000000002</v>
      </c>
      <c r="AV2569">
        <v>7</v>
      </c>
      <c r="AW2569">
        <v>3</v>
      </c>
    </row>
    <row r="2570" spans="1:49" x14ac:dyDescent="0.3">
      <c r="A2570" t="s">
        <v>3336</v>
      </c>
      <c r="B2570" s="1">
        <v>45519</v>
      </c>
      <c r="C2570" s="1">
        <v>45529</v>
      </c>
      <c r="D2570" s="1">
        <v>45536</v>
      </c>
      <c r="E2570" t="s">
        <v>1813</v>
      </c>
      <c r="F2570" t="s">
        <v>725</v>
      </c>
      <c r="G2570">
        <v>1</v>
      </c>
      <c r="H2570">
        <v>49.55</v>
      </c>
      <c r="I2570">
        <v>25</v>
      </c>
      <c r="J2570">
        <v>0</v>
      </c>
      <c r="K2570" t="s">
        <v>35</v>
      </c>
      <c r="L2570" t="s">
        <v>26</v>
      </c>
      <c r="M2570" t="s">
        <v>30</v>
      </c>
      <c r="N2570" t="s">
        <v>31</v>
      </c>
      <c r="O2570" t="s">
        <v>153</v>
      </c>
      <c r="P2570" t="s">
        <v>4635</v>
      </c>
      <c r="Q2570" t="s">
        <v>4396</v>
      </c>
      <c r="R2570" t="s">
        <v>4412</v>
      </c>
      <c r="S2570" t="s">
        <v>4406</v>
      </c>
      <c r="T2570" t="s">
        <v>4636</v>
      </c>
      <c r="U2570" t="s">
        <v>8512</v>
      </c>
      <c r="V2570">
        <v>1990</v>
      </c>
      <c r="W2570" s="1">
        <v>44793</v>
      </c>
      <c r="X2570" t="s">
        <v>22</v>
      </c>
      <c r="Y2570" t="s">
        <v>4150</v>
      </c>
      <c r="Z2570" t="s">
        <v>3971</v>
      </c>
      <c r="AA2570" t="s">
        <v>4011</v>
      </c>
      <c r="AB2570" t="s">
        <v>3979</v>
      </c>
      <c r="AC2570" t="s">
        <v>3974</v>
      </c>
      <c r="AD2570">
        <v>0</v>
      </c>
      <c r="AE2570">
        <v>45.89</v>
      </c>
      <c r="AF2570" t="s">
        <v>3975</v>
      </c>
      <c r="AG2570" s="1"/>
      <c r="AJ2570" t="s">
        <v>3975</v>
      </c>
      <c r="AK2570" t="s">
        <v>5224</v>
      </c>
      <c r="AL2570" s="1">
        <v>45298</v>
      </c>
      <c r="AM2570" s="1">
        <v>45311</v>
      </c>
      <c r="AN2570" t="s">
        <v>26</v>
      </c>
      <c r="AO2570">
        <v>49.55</v>
      </c>
      <c r="AP2570">
        <v>0.25</v>
      </c>
      <c r="AQ2570">
        <v>12.387499999999999</v>
      </c>
      <c r="AR2570">
        <v>37.162499999999994</v>
      </c>
      <c r="AS2570">
        <v>37.162499999999994</v>
      </c>
      <c r="AT2570">
        <v>0</v>
      </c>
      <c r="AU2570">
        <v>37.162499999999994</v>
      </c>
      <c r="AV2570">
        <v>7</v>
      </c>
      <c r="AW2570">
        <v>10</v>
      </c>
    </row>
    <row r="2571" spans="1:49" x14ac:dyDescent="0.3">
      <c r="A2571" t="s">
        <v>3337</v>
      </c>
      <c r="B2571" s="1">
        <v>45309</v>
      </c>
      <c r="C2571" s="1">
        <v>45312</v>
      </c>
      <c r="D2571" s="1">
        <v>45316</v>
      </c>
      <c r="E2571" t="s">
        <v>402</v>
      </c>
      <c r="F2571" t="s">
        <v>563</v>
      </c>
      <c r="G2571">
        <v>2</v>
      </c>
      <c r="H2571">
        <v>250.91</v>
      </c>
      <c r="I2571">
        <v>20</v>
      </c>
      <c r="J2571">
        <v>15</v>
      </c>
      <c r="K2571" t="s">
        <v>35</v>
      </c>
      <c r="L2571" t="s">
        <v>26</v>
      </c>
      <c r="M2571" t="s">
        <v>30</v>
      </c>
      <c r="N2571" t="s">
        <v>52</v>
      </c>
      <c r="O2571" t="s">
        <v>22</v>
      </c>
      <c r="P2571" t="s">
        <v>4423</v>
      </c>
      <c r="Q2571" t="s">
        <v>4396</v>
      </c>
      <c r="R2571" t="s">
        <v>4385</v>
      </c>
      <c r="S2571" t="s">
        <v>4391</v>
      </c>
      <c r="T2571" t="s">
        <v>4743</v>
      </c>
      <c r="U2571" t="s">
        <v>4744</v>
      </c>
      <c r="V2571">
        <v>1998</v>
      </c>
      <c r="W2571" s="1">
        <v>45593</v>
      </c>
      <c r="X2571" t="s">
        <v>4419</v>
      </c>
      <c r="Y2571" t="s">
        <v>4046</v>
      </c>
      <c r="Z2571" t="s">
        <v>4014</v>
      </c>
      <c r="AA2571" t="s">
        <v>4015</v>
      </c>
      <c r="AB2571" t="s">
        <v>4020</v>
      </c>
      <c r="AC2571" t="s">
        <v>3992</v>
      </c>
      <c r="AD2571">
        <v>158.65</v>
      </c>
      <c r="AE2571">
        <v>220.64</v>
      </c>
      <c r="AF2571" t="s">
        <v>3975</v>
      </c>
      <c r="AG2571" s="1"/>
      <c r="AJ2571" t="s">
        <v>3975</v>
      </c>
      <c r="AL2571" s="1"/>
      <c r="AM2571" s="1"/>
      <c r="AO2571">
        <v>501.82</v>
      </c>
      <c r="AP2571">
        <v>0.2</v>
      </c>
      <c r="AQ2571">
        <v>100.364</v>
      </c>
      <c r="AR2571">
        <v>401.45600000000002</v>
      </c>
      <c r="AS2571">
        <v>416.45600000000002</v>
      </c>
      <c r="AT2571">
        <v>317.3</v>
      </c>
      <c r="AU2571">
        <v>69.156000000000006</v>
      </c>
      <c r="AV2571">
        <v>4</v>
      </c>
      <c r="AW2571">
        <v>3</v>
      </c>
    </row>
    <row r="2572" spans="1:49" x14ac:dyDescent="0.3">
      <c r="A2572" t="s">
        <v>3338</v>
      </c>
      <c r="B2572" s="1">
        <v>45595</v>
      </c>
      <c r="C2572" s="1">
        <v>45393</v>
      </c>
      <c r="D2572" s="1">
        <v>45607</v>
      </c>
      <c r="E2572" t="s">
        <v>289</v>
      </c>
      <c r="F2572" t="s">
        <v>90</v>
      </c>
      <c r="G2572">
        <v>1</v>
      </c>
      <c r="H2572">
        <v>236.08</v>
      </c>
      <c r="I2572">
        <v>5</v>
      </c>
      <c r="J2572">
        <v>25</v>
      </c>
      <c r="K2572" t="s">
        <v>60</v>
      </c>
      <c r="L2572" t="s">
        <v>19</v>
      </c>
      <c r="M2572" t="s">
        <v>30</v>
      </c>
      <c r="N2572" t="s">
        <v>22</v>
      </c>
      <c r="O2572" t="s">
        <v>22</v>
      </c>
      <c r="P2572" t="s">
        <v>5034</v>
      </c>
      <c r="Q2572" t="s">
        <v>4384</v>
      </c>
      <c r="R2572" t="s">
        <v>4409</v>
      </c>
      <c r="S2572" t="s">
        <v>4391</v>
      </c>
      <c r="T2572" t="s">
        <v>5035</v>
      </c>
      <c r="U2572" t="s">
        <v>8733</v>
      </c>
      <c r="V2572">
        <v>1985</v>
      </c>
      <c r="W2572" s="1">
        <v>44935</v>
      </c>
      <c r="X2572" t="s">
        <v>22</v>
      </c>
      <c r="Y2572" t="s">
        <v>4010</v>
      </c>
      <c r="Z2572" t="s">
        <v>3971</v>
      </c>
      <c r="AA2572" t="s">
        <v>4011</v>
      </c>
      <c r="AB2572" t="s">
        <v>3996</v>
      </c>
      <c r="AC2572" t="s">
        <v>3980</v>
      </c>
      <c r="AD2572">
        <v>179.78</v>
      </c>
      <c r="AE2572">
        <v>224.19</v>
      </c>
      <c r="AF2572" t="s">
        <v>3975</v>
      </c>
      <c r="AG2572" s="1"/>
      <c r="AJ2572" t="s">
        <v>3975</v>
      </c>
      <c r="AL2572" s="1"/>
      <c r="AM2572" s="1"/>
      <c r="AO2572">
        <v>236.08</v>
      </c>
      <c r="AP2572">
        <v>0.05</v>
      </c>
      <c r="AQ2572">
        <v>11.804000000000002</v>
      </c>
      <c r="AR2572">
        <v>224.27600000000001</v>
      </c>
      <c r="AS2572">
        <v>249.27600000000001</v>
      </c>
      <c r="AT2572">
        <v>179.78</v>
      </c>
      <c r="AU2572">
        <v>19.496000000000009</v>
      </c>
      <c r="AV2572">
        <v>214</v>
      </c>
      <c r="AW2572">
        <v>-202</v>
      </c>
    </row>
    <row r="2573" spans="1:49" x14ac:dyDescent="0.3">
      <c r="A2573" t="s">
        <v>3339</v>
      </c>
      <c r="B2573" s="1">
        <v>45522</v>
      </c>
      <c r="C2573" s="1">
        <v>45526</v>
      </c>
      <c r="D2573" s="1">
        <v>45528</v>
      </c>
      <c r="E2573" t="s">
        <v>66</v>
      </c>
      <c r="F2573" t="s">
        <v>352</v>
      </c>
      <c r="G2573">
        <v>1</v>
      </c>
      <c r="H2573">
        <v>64.12</v>
      </c>
      <c r="I2573">
        <v>15</v>
      </c>
      <c r="J2573">
        <v>15</v>
      </c>
      <c r="K2573" t="s">
        <v>42</v>
      </c>
      <c r="L2573" t="s">
        <v>26</v>
      </c>
      <c r="M2573" t="s">
        <v>30</v>
      </c>
      <c r="N2573" t="s">
        <v>22</v>
      </c>
      <c r="O2573" t="s">
        <v>189</v>
      </c>
      <c r="P2573" t="s">
        <v>4656</v>
      </c>
      <c r="Q2573" t="s">
        <v>4396</v>
      </c>
      <c r="R2573" t="s">
        <v>4416</v>
      </c>
      <c r="S2573" t="s">
        <v>4434</v>
      </c>
      <c r="T2573" t="s">
        <v>4992</v>
      </c>
      <c r="U2573" t="s">
        <v>8705</v>
      </c>
      <c r="V2573">
        <v>1983</v>
      </c>
      <c r="W2573" s="1">
        <v>45723</v>
      </c>
      <c r="X2573" t="s">
        <v>4388</v>
      </c>
      <c r="Y2573" t="s">
        <v>4074</v>
      </c>
      <c r="Z2573" t="s">
        <v>4014</v>
      </c>
      <c r="AA2573" t="s">
        <v>4038</v>
      </c>
      <c r="AB2573" t="s">
        <v>4000</v>
      </c>
      <c r="AC2573" t="s">
        <v>3974</v>
      </c>
      <c r="AD2573">
        <v>60.71</v>
      </c>
      <c r="AE2573">
        <v>73.680000000000007</v>
      </c>
      <c r="AF2573" t="s">
        <v>3975</v>
      </c>
      <c r="AG2573" s="1"/>
      <c r="AJ2573" t="s">
        <v>3975</v>
      </c>
      <c r="AK2573" t="s">
        <v>5227</v>
      </c>
      <c r="AL2573" s="1">
        <v>45825</v>
      </c>
      <c r="AM2573" s="1">
        <v>45859</v>
      </c>
      <c r="AN2573" t="s">
        <v>19</v>
      </c>
      <c r="AO2573">
        <v>64.12</v>
      </c>
      <c r="AP2573">
        <v>0.15</v>
      </c>
      <c r="AQ2573">
        <v>9.6180000000000003</v>
      </c>
      <c r="AR2573">
        <v>54.502000000000002</v>
      </c>
      <c r="AS2573">
        <v>69.50200000000001</v>
      </c>
      <c r="AT2573">
        <v>60.71</v>
      </c>
      <c r="AU2573">
        <v>-21.207999999999998</v>
      </c>
      <c r="AV2573">
        <v>2</v>
      </c>
      <c r="AW2573">
        <v>4</v>
      </c>
    </row>
    <row r="2574" spans="1:49" x14ac:dyDescent="0.3">
      <c r="A2574" t="s">
        <v>3340</v>
      </c>
      <c r="B2574" s="1">
        <v>45344</v>
      </c>
      <c r="C2574" s="1">
        <v>45349</v>
      </c>
      <c r="D2574" s="1">
        <v>45350</v>
      </c>
      <c r="E2574" t="s">
        <v>2110</v>
      </c>
      <c r="F2574" t="s">
        <v>159</v>
      </c>
      <c r="G2574">
        <v>1</v>
      </c>
      <c r="H2574">
        <v>62.05</v>
      </c>
      <c r="I2574">
        <v>0</v>
      </c>
      <c r="J2574">
        <v>25</v>
      </c>
      <c r="K2574" t="s">
        <v>42</v>
      </c>
      <c r="L2574" t="s">
        <v>26</v>
      </c>
      <c r="M2574" t="s">
        <v>20</v>
      </c>
      <c r="N2574" t="s">
        <v>22</v>
      </c>
      <c r="O2574" t="s">
        <v>127</v>
      </c>
      <c r="P2574" t="s">
        <v>4734</v>
      </c>
      <c r="Q2574" t="s">
        <v>4396</v>
      </c>
      <c r="R2574" t="s">
        <v>4409</v>
      </c>
      <c r="S2574" t="s">
        <v>4398</v>
      </c>
      <c r="T2574" t="s">
        <v>5114</v>
      </c>
      <c r="U2574" t="s">
        <v>8784</v>
      </c>
      <c r="V2574">
        <v>1998</v>
      </c>
      <c r="W2574" s="1">
        <v>45989</v>
      </c>
      <c r="X2574" t="s">
        <v>4404</v>
      </c>
      <c r="Y2574" t="s">
        <v>4063</v>
      </c>
      <c r="Z2574" t="s">
        <v>4014</v>
      </c>
      <c r="AA2574" t="s">
        <v>4023</v>
      </c>
      <c r="AB2574" t="s">
        <v>3983</v>
      </c>
      <c r="AC2574" t="s">
        <v>3992</v>
      </c>
      <c r="AD2574">
        <v>44.81</v>
      </c>
      <c r="AE2574">
        <v>65.36</v>
      </c>
      <c r="AF2574" t="s">
        <v>3975</v>
      </c>
      <c r="AG2574" s="1"/>
      <c r="AJ2574" t="s">
        <v>3975</v>
      </c>
      <c r="AK2574" t="s">
        <v>5224</v>
      </c>
      <c r="AL2574" s="1">
        <v>45738</v>
      </c>
      <c r="AM2574" s="1">
        <v>45765</v>
      </c>
      <c r="AN2574" t="s">
        <v>26</v>
      </c>
      <c r="AO2574">
        <v>62.05</v>
      </c>
      <c r="AP2574">
        <v>0</v>
      </c>
      <c r="AQ2574">
        <v>0</v>
      </c>
      <c r="AR2574">
        <v>62.05</v>
      </c>
      <c r="AS2574">
        <v>87.05</v>
      </c>
      <c r="AT2574">
        <v>44.81</v>
      </c>
      <c r="AU2574">
        <v>-7.7600000000000051</v>
      </c>
      <c r="AV2574">
        <v>1</v>
      </c>
      <c r="AW2574">
        <v>5</v>
      </c>
    </row>
    <row r="2575" spans="1:49" x14ac:dyDescent="0.3">
      <c r="A2575" t="s">
        <v>3341</v>
      </c>
      <c r="B2575" s="1">
        <v>45529</v>
      </c>
      <c r="C2575" s="1">
        <v>45529</v>
      </c>
      <c r="D2575" s="1">
        <v>45533</v>
      </c>
      <c r="E2575" t="s">
        <v>889</v>
      </c>
      <c r="F2575" t="s">
        <v>370</v>
      </c>
      <c r="G2575">
        <v>2</v>
      </c>
      <c r="H2575">
        <v>118.76</v>
      </c>
      <c r="I2575">
        <v>0</v>
      </c>
      <c r="J2575">
        <v>15</v>
      </c>
      <c r="K2575" t="s">
        <v>42</v>
      </c>
      <c r="L2575" t="s">
        <v>26</v>
      </c>
      <c r="M2575" t="s">
        <v>36</v>
      </c>
      <c r="N2575" t="s">
        <v>22</v>
      </c>
      <c r="O2575" t="s">
        <v>85</v>
      </c>
      <c r="P2575" t="s">
        <v>4565</v>
      </c>
      <c r="Q2575" t="s">
        <v>4396</v>
      </c>
      <c r="R2575" t="s">
        <v>4409</v>
      </c>
      <c r="S2575" t="s">
        <v>4434</v>
      </c>
      <c r="T2575" t="s">
        <v>5031</v>
      </c>
      <c r="U2575" t="s">
        <v>8731</v>
      </c>
      <c r="V2575">
        <v>1990</v>
      </c>
      <c r="W2575" s="1">
        <v>45487</v>
      </c>
      <c r="X2575" t="s">
        <v>4404</v>
      </c>
      <c r="Y2575" t="s">
        <v>4050</v>
      </c>
      <c r="Z2575" t="s">
        <v>3971</v>
      </c>
      <c r="AA2575" t="s">
        <v>4051</v>
      </c>
      <c r="AB2575" t="s">
        <v>3989</v>
      </c>
      <c r="AC2575" t="s">
        <v>3992</v>
      </c>
      <c r="AD2575">
        <v>81.849999999999994</v>
      </c>
      <c r="AE2575">
        <v>124.76</v>
      </c>
      <c r="AF2575" t="s">
        <v>3975</v>
      </c>
      <c r="AG2575" s="1"/>
      <c r="AJ2575" t="s">
        <v>3975</v>
      </c>
      <c r="AK2575" t="s">
        <v>5224</v>
      </c>
      <c r="AL2575" s="1">
        <v>45773</v>
      </c>
      <c r="AM2575" s="1">
        <v>45787</v>
      </c>
      <c r="AN2575" t="s">
        <v>43</v>
      </c>
      <c r="AO2575">
        <v>237.52</v>
      </c>
      <c r="AP2575">
        <v>0</v>
      </c>
      <c r="AQ2575">
        <v>0</v>
      </c>
      <c r="AR2575">
        <v>237.52</v>
      </c>
      <c r="AS2575">
        <v>252.52</v>
      </c>
      <c r="AT2575">
        <v>163.69999999999999</v>
      </c>
      <c r="AU2575">
        <v>58.820000000000022</v>
      </c>
      <c r="AV2575">
        <v>4</v>
      </c>
      <c r="AW2575">
        <v>0</v>
      </c>
    </row>
    <row r="2576" spans="1:49" x14ac:dyDescent="0.3">
      <c r="A2576" t="s">
        <v>3342</v>
      </c>
      <c r="B2576" s="1">
        <v>45467</v>
      </c>
      <c r="C2576" s="1">
        <v>45474</v>
      </c>
      <c r="D2576" s="1">
        <v>45476</v>
      </c>
      <c r="E2576" t="s">
        <v>1743</v>
      </c>
      <c r="F2576" t="s">
        <v>445</v>
      </c>
      <c r="G2576">
        <v>2</v>
      </c>
      <c r="H2576">
        <v>23.53</v>
      </c>
      <c r="I2576">
        <v>0</v>
      </c>
      <c r="J2576">
        <v>25</v>
      </c>
      <c r="K2576" t="s">
        <v>42</v>
      </c>
      <c r="L2576" t="s">
        <v>19</v>
      </c>
      <c r="M2576" t="s">
        <v>30</v>
      </c>
      <c r="N2576" t="s">
        <v>31</v>
      </c>
      <c r="O2576" t="s">
        <v>219</v>
      </c>
      <c r="P2576" t="s">
        <v>4895</v>
      </c>
      <c r="Q2576" t="s">
        <v>4384</v>
      </c>
      <c r="R2576" t="s">
        <v>4385</v>
      </c>
      <c r="S2576" t="s">
        <v>4406</v>
      </c>
      <c r="T2576" t="s">
        <v>4896</v>
      </c>
      <c r="U2576" t="s">
        <v>8645</v>
      </c>
      <c r="V2576">
        <v>1973</v>
      </c>
      <c r="W2576" s="1">
        <v>44748</v>
      </c>
      <c r="X2576" t="s">
        <v>4404</v>
      </c>
      <c r="Y2576" t="s">
        <v>4099</v>
      </c>
      <c r="Z2576" t="s">
        <v>3987</v>
      </c>
      <c r="AA2576" t="s">
        <v>4065</v>
      </c>
      <c r="AB2576" t="s">
        <v>4020</v>
      </c>
      <c r="AC2576" t="s">
        <v>3992</v>
      </c>
      <c r="AD2576">
        <v>18.010000000000002</v>
      </c>
      <c r="AE2576">
        <v>27.01</v>
      </c>
      <c r="AF2576" t="s">
        <v>3975</v>
      </c>
      <c r="AG2576" s="1"/>
      <c r="AJ2576" t="s">
        <v>3975</v>
      </c>
      <c r="AK2576" t="s">
        <v>5223</v>
      </c>
      <c r="AL2576" s="1">
        <v>45375</v>
      </c>
      <c r="AM2576" s="1">
        <v>45413</v>
      </c>
      <c r="AN2576" t="s">
        <v>26</v>
      </c>
      <c r="AO2576">
        <v>47.06</v>
      </c>
      <c r="AP2576">
        <v>0</v>
      </c>
      <c r="AQ2576">
        <v>0</v>
      </c>
      <c r="AR2576">
        <v>47.06</v>
      </c>
      <c r="AS2576">
        <v>72.06</v>
      </c>
      <c r="AT2576">
        <v>36.020000000000003</v>
      </c>
      <c r="AU2576">
        <v>-13.96</v>
      </c>
      <c r="AV2576">
        <v>2</v>
      </c>
      <c r="AW2576">
        <v>7</v>
      </c>
    </row>
    <row r="2577" spans="1:49" x14ac:dyDescent="0.3">
      <c r="A2577" t="s">
        <v>3343</v>
      </c>
      <c r="B2577" s="1">
        <v>45469</v>
      </c>
      <c r="C2577" s="1">
        <v>45476</v>
      </c>
      <c r="D2577" s="1">
        <v>45485</v>
      </c>
      <c r="E2577" t="s">
        <v>1243</v>
      </c>
      <c r="F2577" t="s">
        <v>482</v>
      </c>
      <c r="G2577">
        <v>2</v>
      </c>
      <c r="H2577">
        <v>230.72</v>
      </c>
      <c r="I2577">
        <v>20</v>
      </c>
      <c r="J2577">
        <v>0</v>
      </c>
      <c r="K2577" t="s">
        <v>42</v>
      </c>
      <c r="L2577" t="s">
        <v>26</v>
      </c>
      <c r="M2577" t="s">
        <v>36</v>
      </c>
      <c r="N2577" t="s">
        <v>22</v>
      </c>
      <c r="O2577" t="s">
        <v>226</v>
      </c>
      <c r="P2577" t="s">
        <v>4720</v>
      </c>
      <c r="Q2577" t="s">
        <v>4384</v>
      </c>
      <c r="R2577" t="s">
        <v>4424</v>
      </c>
      <c r="S2577" t="s">
        <v>4398</v>
      </c>
      <c r="T2577" t="s">
        <v>8630</v>
      </c>
      <c r="U2577" t="s">
        <v>4871</v>
      </c>
      <c r="V2577">
        <v>1991</v>
      </c>
      <c r="W2577" s="1">
        <v>45831</v>
      </c>
      <c r="X2577" t="s">
        <v>4388</v>
      </c>
      <c r="Y2577" t="s">
        <v>4108</v>
      </c>
      <c r="Z2577" t="s">
        <v>4014</v>
      </c>
      <c r="AA2577" t="s">
        <v>4023</v>
      </c>
      <c r="AB2577" t="s">
        <v>3973</v>
      </c>
      <c r="AC2577" t="s">
        <v>3974</v>
      </c>
      <c r="AD2577">
        <v>187.55</v>
      </c>
      <c r="AE2577">
        <v>228.21</v>
      </c>
      <c r="AF2577" t="s">
        <v>3975</v>
      </c>
      <c r="AG2577" s="1"/>
      <c r="AJ2577" t="s">
        <v>3975</v>
      </c>
      <c r="AK2577" t="s">
        <v>5224</v>
      </c>
      <c r="AL2577" s="1">
        <v>45668</v>
      </c>
      <c r="AM2577" s="1">
        <v>45718</v>
      </c>
      <c r="AN2577" t="s">
        <v>19</v>
      </c>
      <c r="AO2577">
        <v>461.44</v>
      </c>
      <c r="AP2577">
        <v>0.2</v>
      </c>
      <c r="AQ2577">
        <v>92.288000000000011</v>
      </c>
      <c r="AR2577">
        <v>369.15199999999999</v>
      </c>
      <c r="AS2577">
        <v>369.15199999999999</v>
      </c>
      <c r="AT2577">
        <v>375.1</v>
      </c>
      <c r="AU2577">
        <v>-5.9480000000000359</v>
      </c>
      <c r="AV2577">
        <v>9</v>
      </c>
      <c r="AW2577">
        <v>7</v>
      </c>
    </row>
    <row r="2578" spans="1:49" x14ac:dyDescent="0.3">
      <c r="A2578" t="s">
        <v>3344</v>
      </c>
      <c r="B2578" s="1">
        <v>45461</v>
      </c>
      <c r="C2578" s="1">
        <v>45461</v>
      </c>
      <c r="D2578" s="1">
        <v>45466</v>
      </c>
      <c r="E2578" t="s">
        <v>1388</v>
      </c>
      <c r="F2578" t="s">
        <v>335</v>
      </c>
      <c r="G2578">
        <v>2</v>
      </c>
      <c r="H2578">
        <v>248.53</v>
      </c>
      <c r="I2578">
        <v>0</v>
      </c>
      <c r="J2578">
        <v>50</v>
      </c>
      <c r="K2578" t="s">
        <v>42</v>
      </c>
      <c r="L2578" t="s">
        <v>26</v>
      </c>
      <c r="M2578" t="s">
        <v>36</v>
      </c>
      <c r="N2578" t="s">
        <v>22</v>
      </c>
      <c r="O2578" t="s">
        <v>22</v>
      </c>
      <c r="P2578" t="s">
        <v>4710</v>
      </c>
      <c r="Q2578" t="s">
        <v>4396</v>
      </c>
      <c r="R2578" t="s">
        <v>4397</v>
      </c>
      <c r="S2578" t="s">
        <v>4386</v>
      </c>
      <c r="T2578" t="s">
        <v>4711</v>
      </c>
      <c r="U2578" t="s">
        <v>4712</v>
      </c>
      <c r="V2578">
        <v>1999</v>
      </c>
      <c r="W2578" s="1">
        <v>45171</v>
      </c>
      <c r="X2578" t="s">
        <v>22</v>
      </c>
      <c r="Y2578" t="s">
        <v>4137</v>
      </c>
      <c r="Z2578" t="s">
        <v>3994</v>
      </c>
      <c r="AA2578" t="s">
        <v>3995</v>
      </c>
      <c r="AB2578" t="s">
        <v>4009</v>
      </c>
      <c r="AC2578" t="s">
        <v>3985</v>
      </c>
      <c r="AD2578">
        <v>171.2</v>
      </c>
      <c r="AE2578">
        <v>243.85</v>
      </c>
      <c r="AF2578" t="s">
        <v>3975</v>
      </c>
      <c r="AG2578" s="1"/>
      <c r="AJ2578" t="s">
        <v>3975</v>
      </c>
      <c r="AL2578" s="1"/>
      <c r="AM2578" s="1"/>
      <c r="AO2578">
        <v>497.06</v>
      </c>
      <c r="AP2578">
        <v>0</v>
      </c>
      <c r="AQ2578">
        <v>0</v>
      </c>
      <c r="AR2578">
        <v>497.06</v>
      </c>
      <c r="AS2578">
        <v>547.05999999999995</v>
      </c>
      <c r="AT2578">
        <v>342.4</v>
      </c>
      <c r="AU2578">
        <v>104.66000000000003</v>
      </c>
      <c r="AV2578">
        <v>5</v>
      </c>
      <c r="AW2578">
        <v>0</v>
      </c>
    </row>
    <row r="2579" spans="1:49" x14ac:dyDescent="0.3">
      <c r="A2579" t="s">
        <v>3345</v>
      </c>
      <c r="B2579" s="1">
        <v>45505</v>
      </c>
      <c r="C2579" s="1">
        <v>45420</v>
      </c>
      <c r="D2579" s="1">
        <v>45634</v>
      </c>
      <c r="E2579" t="s">
        <v>418</v>
      </c>
      <c r="F2579" t="s">
        <v>732</v>
      </c>
      <c r="G2579">
        <v>4</v>
      </c>
      <c r="H2579">
        <v>168.85</v>
      </c>
      <c r="I2579">
        <v>10</v>
      </c>
      <c r="J2579">
        <v>35</v>
      </c>
      <c r="K2579" t="s">
        <v>18</v>
      </c>
      <c r="L2579" t="s">
        <v>26</v>
      </c>
      <c r="M2579" t="s">
        <v>47</v>
      </c>
      <c r="N2579" t="s">
        <v>37</v>
      </c>
      <c r="O2579" t="s">
        <v>38</v>
      </c>
      <c r="P2579" t="s">
        <v>4885</v>
      </c>
      <c r="Q2579" t="s">
        <v>4396</v>
      </c>
      <c r="R2579" t="s">
        <v>4390</v>
      </c>
      <c r="S2579" t="s">
        <v>4386</v>
      </c>
      <c r="T2579" t="s">
        <v>4886</v>
      </c>
      <c r="U2579" t="s">
        <v>4887</v>
      </c>
      <c r="V2579">
        <v>1990</v>
      </c>
      <c r="W2579" s="1">
        <v>45089</v>
      </c>
      <c r="X2579" t="s">
        <v>4419</v>
      </c>
      <c r="Y2579" t="s">
        <v>4001</v>
      </c>
      <c r="Z2579" t="s">
        <v>3987</v>
      </c>
      <c r="AA2579" t="s">
        <v>3988</v>
      </c>
      <c r="AB2579" t="s">
        <v>4002</v>
      </c>
      <c r="AC2579" t="s">
        <v>3980</v>
      </c>
      <c r="AD2579">
        <v>0</v>
      </c>
      <c r="AE2579">
        <v>162.69</v>
      </c>
      <c r="AF2579" t="s">
        <v>3975</v>
      </c>
      <c r="AG2579" s="1"/>
      <c r="AJ2579" t="s">
        <v>3975</v>
      </c>
      <c r="AK2579" t="s">
        <v>5228</v>
      </c>
      <c r="AL2579" s="1">
        <v>45880</v>
      </c>
      <c r="AM2579" s="1">
        <v>45932</v>
      </c>
      <c r="AN2579" t="s">
        <v>19</v>
      </c>
      <c r="AO2579">
        <v>675.4</v>
      </c>
      <c r="AP2579">
        <v>0.1</v>
      </c>
      <c r="AQ2579">
        <v>67.540000000000006</v>
      </c>
      <c r="AR2579">
        <v>607.86</v>
      </c>
      <c r="AS2579">
        <v>642.86</v>
      </c>
      <c r="AT2579">
        <v>0</v>
      </c>
      <c r="AU2579">
        <v>572.86</v>
      </c>
      <c r="AV2579">
        <v>214</v>
      </c>
      <c r="AW2579">
        <v>-85</v>
      </c>
    </row>
    <row r="2580" spans="1:49" x14ac:dyDescent="0.3">
      <c r="A2580" t="s">
        <v>3346</v>
      </c>
      <c r="B2580" s="1">
        <v>45470</v>
      </c>
      <c r="C2580" s="1">
        <v>45473</v>
      </c>
      <c r="D2580" s="1">
        <v>45542</v>
      </c>
      <c r="E2580" t="s">
        <v>863</v>
      </c>
      <c r="F2580" t="s">
        <v>25</v>
      </c>
      <c r="G2580">
        <v>1</v>
      </c>
      <c r="H2580">
        <v>261.25</v>
      </c>
      <c r="I2580">
        <v>1</v>
      </c>
      <c r="J2580">
        <v>0</v>
      </c>
      <c r="K2580" t="s">
        <v>42</v>
      </c>
      <c r="L2580" t="s">
        <v>43</v>
      </c>
      <c r="M2580" t="s">
        <v>47</v>
      </c>
      <c r="N2580" t="s">
        <v>22</v>
      </c>
      <c r="O2580" t="s">
        <v>22</v>
      </c>
      <c r="P2580" t="s">
        <v>4749</v>
      </c>
      <c r="Q2580" t="s">
        <v>4384</v>
      </c>
      <c r="R2580" t="s">
        <v>4459</v>
      </c>
      <c r="S2580" t="s">
        <v>4434</v>
      </c>
      <c r="T2580" t="s">
        <v>4750</v>
      </c>
      <c r="U2580" t="s">
        <v>8567</v>
      </c>
      <c r="V2580">
        <v>1992</v>
      </c>
      <c r="W2580" s="1">
        <v>45940</v>
      </c>
      <c r="X2580" t="s">
        <v>4419</v>
      </c>
      <c r="Y2580" t="s">
        <v>4054</v>
      </c>
      <c r="Z2580" t="s">
        <v>3987</v>
      </c>
      <c r="AA2580" t="s">
        <v>4026</v>
      </c>
      <c r="AB2580" t="s">
        <v>3996</v>
      </c>
      <c r="AC2580" t="s">
        <v>3974</v>
      </c>
      <c r="AD2580">
        <v>0</v>
      </c>
      <c r="AE2580">
        <v>242.11</v>
      </c>
      <c r="AF2580" t="s">
        <v>4055</v>
      </c>
      <c r="AG2580" s="1"/>
      <c r="AJ2580" t="s">
        <v>3975</v>
      </c>
      <c r="AL2580" s="1"/>
      <c r="AM2580" s="1"/>
      <c r="AO2580">
        <v>261.25</v>
      </c>
      <c r="AP2580">
        <v>0.01</v>
      </c>
      <c r="AQ2580">
        <v>2.6125000000000003</v>
      </c>
      <c r="AR2580">
        <v>258.63749999999999</v>
      </c>
      <c r="AS2580">
        <v>258.63749999999999</v>
      </c>
      <c r="AT2580">
        <v>0</v>
      </c>
      <c r="AU2580">
        <v>258.63749999999999</v>
      </c>
      <c r="AV2580">
        <v>69</v>
      </c>
      <c r="AW2580">
        <v>3</v>
      </c>
    </row>
    <row r="2581" spans="1:49" x14ac:dyDescent="0.3">
      <c r="A2581" t="s">
        <v>3347</v>
      </c>
      <c r="B2581" s="1">
        <v>45303</v>
      </c>
      <c r="C2581" s="1">
        <v>45310</v>
      </c>
      <c r="D2581" s="1">
        <v>45313</v>
      </c>
      <c r="E2581" t="s">
        <v>1751</v>
      </c>
      <c r="F2581" t="s">
        <v>503</v>
      </c>
      <c r="G2581">
        <v>2</v>
      </c>
      <c r="H2581">
        <v>286.2</v>
      </c>
      <c r="I2581">
        <v>0</v>
      </c>
      <c r="J2581">
        <v>25</v>
      </c>
      <c r="K2581" t="s">
        <v>60</v>
      </c>
      <c r="L2581" t="s">
        <v>43</v>
      </c>
      <c r="M2581" t="s">
        <v>20</v>
      </c>
      <c r="N2581" t="s">
        <v>22</v>
      </c>
      <c r="O2581" t="s">
        <v>64</v>
      </c>
      <c r="P2581" t="s">
        <v>4588</v>
      </c>
      <c r="Q2581" t="s">
        <v>4396</v>
      </c>
      <c r="R2581" t="s">
        <v>4424</v>
      </c>
      <c r="S2581" t="s">
        <v>4434</v>
      </c>
      <c r="T2581" t="s">
        <v>4807</v>
      </c>
      <c r="U2581" t="s">
        <v>8599</v>
      </c>
      <c r="V2581">
        <v>1970</v>
      </c>
      <c r="W2581" s="1">
        <v>44843</v>
      </c>
      <c r="X2581" t="s">
        <v>4404</v>
      </c>
      <c r="Y2581" t="s">
        <v>3990</v>
      </c>
      <c r="Z2581" t="s">
        <v>3977</v>
      </c>
      <c r="AA2581" t="s">
        <v>3991</v>
      </c>
      <c r="AB2581" t="s">
        <v>3989</v>
      </c>
      <c r="AC2581" t="s">
        <v>3974</v>
      </c>
      <c r="AD2581">
        <v>190.09</v>
      </c>
      <c r="AE2581">
        <v>279.86</v>
      </c>
      <c r="AF2581" t="s">
        <v>3975</v>
      </c>
      <c r="AG2581" s="1"/>
      <c r="AJ2581" t="s">
        <v>3975</v>
      </c>
      <c r="AK2581" t="s">
        <v>5226</v>
      </c>
      <c r="AL2581" s="1">
        <v>45690</v>
      </c>
      <c r="AM2581" s="1">
        <v>45725</v>
      </c>
      <c r="AN2581" t="s">
        <v>5225</v>
      </c>
      <c r="AO2581">
        <v>572.4</v>
      </c>
      <c r="AP2581">
        <v>0</v>
      </c>
      <c r="AQ2581">
        <v>0</v>
      </c>
      <c r="AR2581">
        <v>572.4</v>
      </c>
      <c r="AS2581">
        <v>597.4</v>
      </c>
      <c r="AT2581">
        <v>380.18</v>
      </c>
      <c r="AU2581">
        <v>167.21999999999997</v>
      </c>
      <c r="AV2581">
        <v>3</v>
      </c>
      <c r="AW2581">
        <v>7</v>
      </c>
    </row>
    <row r="2582" spans="1:49" x14ac:dyDescent="0.3">
      <c r="A2582" t="s">
        <v>3348</v>
      </c>
      <c r="B2582" s="1">
        <v>45433</v>
      </c>
      <c r="C2582" s="1"/>
      <c r="D2582" s="1">
        <v>45445</v>
      </c>
      <c r="E2582" t="s">
        <v>1267</v>
      </c>
      <c r="F2582" t="s">
        <v>695</v>
      </c>
      <c r="G2582">
        <v>3</v>
      </c>
      <c r="H2582">
        <v>124.39</v>
      </c>
      <c r="I2582">
        <v>25</v>
      </c>
      <c r="J2582">
        <v>15</v>
      </c>
      <c r="K2582" t="s">
        <v>60</v>
      </c>
      <c r="L2582" t="s">
        <v>43</v>
      </c>
      <c r="M2582" t="s">
        <v>20</v>
      </c>
      <c r="N2582" t="s">
        <v>22</v>
      </c>
      <c r="O2582" t="s">
        <v>81</v>
      </c>
      <c r="P2582" t="s">
        <v>4724</v>
      </c>
      <c r="Q2582" t="s">
        <v>4396</v>
      </c>
      <c r="R2582" t="s">
        <v>4390</v>
      </c>
      <c r="S2582" t="s">
        <v>4406</v>
      </c>
      <c r="T2582" t="s">
        <v>4801</v>
      </c>
      <c r="U2582" t="s">
        <v>8597</v>
      </c>
      <c r="V2582">
        <v>1992</v>
      </c>
      <c r="W2582" s="1">
        <v>44990</v>
      </c>
      <c r="X2582" t="s">
        <v>4404</v>
      </c>
      <c r="Y2582" t="s">
        <v>4089</v>
      </c>
      <c r="Z2582" t="s">
        <v>3994</v>
      </c>
      <c r="AA2582" t="s">
        <v>4043</v>
      </c>
      <c r="AB2582" t="s">
        <v>3996</v>
      </c>
      <c r="AC2582" t="s">
        <v>3985</v>
      </c>
      <c r="AD2582">
        <v>105.69</v>
      </c>
      <c r="AE2582">
        <v>142.06</v>
      </c>
      <c r="AF2582" t="s">
        <v>3975</v>
      </c>
      <c r="AG2582" s="1"/>
      <c r="AJ2582" t="s">
        <v>3975</v>
      </c>
      <c r="AK2582" t="s">
        <v>5222</v>
      </c>
      <c r="AL2582" s="1">
        <v>45436</v>
      </c>
      <c r="AM2582" s="1">
        <v>45489</v>
      </c>
      <c r="AN2582" t="s">
        <v>19</v>
      </c>
      <c r="AO2582">
        <v>373.17</v>
      </c>
      <c r="AP2582">
        <v>0.25</v>
      </c>
      <c r="AQ2582">
        <v>93.292500000000004</v>
      </c>
      <c r="AR2582">
        <v>279.8775</v>
      </c>
      <c r="AS2582">
        <v>294.8775</v>
      </c>
      <c r="AT2582">
        <v>317.07</v>
      </c>
      <c r="AU2582">
        <v>-52.192499999999995</v>
      </c>
    </row>
    <row r="2583" spans="1:49" x14ac:dyDescent="0.3">
      <c r="A2583" t="s">
        <v>3349</v>
      </c>
      <c r="B2583" s="1">
        <v>45626</v>
      </c>
      <c r="C2583" s="1">
        <v>45636</v>
      </c>
      <c r="D2583" s="1">
        <v>45640</v>
      </c>
      <c r="E2583" t="s">
        <v>1211</v>
      </c>
      <c r="F2583" t="s">
        <v>436</v>
      </c>
      <c r="G2583">
        <v>1</v>
      </c>
      <c r="H2583">
        <v>188.64</v>
      </c>
      <c r="I2583">
        <v>0</v>
      </c>
      <c r="J2583">
        <v>25</v>
      </c>
      <c r="K2583" t="s">
        <v>18</v>
      </c>
      <c r="L2583" t="s">
        <v>26</v>
      </c>
      <c r="M2583" t="s">
        <v>20</v>
      </c>
      <c r="N2583" t="s">
        <v>22</v>
      </c>
      <c r="O2583" t="s">
        <v>219</v>
      </c>
      <c r="P2583" t="s">
        <v>4631</v>
      </c>
      <c r="Q2583" t="s">
        <v>4396</v>
      </c>
      <c r="R2583" t="s">
        <v>4385</v>
      </c>
      <c r="S2583" t="s">
        <v>4386</v>
      </c>
      <c r="T2583" t="s">
        <v>4632</v>
      </c>
      <c r="U2583" t="s">
        <v>8510</v>
      </c>
      <c r="V2583">
        <v>1978</v>
      </c>
      <c r="W2583" s="1">
        <v>44847</v>
      </c>
      <c r="X2583" t="s">
        <v>4404</v>
      </c>
      <c r="Y2583" t="s">
        <v>4041</v>
      </c>
      <c r="Z2583" t="s">
        <v>3987</v>
      </c>
      <c r="AA2583" t="s">
        <v>4026</v>
      </c>
      <c r="AB2583" t="s">
        <v>4032</v>
      </c>
      <c r="AC2583" t="s">
        <v>3985</v>
      </c>
      <c r="AD2583">
        <v>145.01</v>
      </c>
      <c r="AE2583">
        <v>208.64</v>
      </c>
      <c r="AF2583" t="s">
        <v>3975</v>
      </c>
      <c r="AG2583" s="1"/>
      <c r="AJ2583" t="s">
        <v>3975</v>
      </c>
      <c r="AK2583" t="s">
        <v>5223</v>
      </c>
      <c r="AL2583" s="1">
        <v>45375</v>
      </c>
      <c r="AM2583" s="1">
        <v>45413</v>
      </c>
      <c r="AN2583" t="s">
        <v>26</v>
      </c>
      <c r="AO2583">
        <v>188.64</v>
      </c>
      <c r="AP2583">
        <v>0</v>
      </c>
      <c r="AQ2583">
        <v>0</v>
      </c>
      <c r="AR2583">
        <v>188.64</v>
      </c>
      <c r="AS2583">
        <v>213.64</v>
      </c>
      <c r="AT2583">
        <v>145.01</v>
      </c>
      <c r="AU2583">
        <v>18.629999999999995</v>
      </c>
      <c r="AV2583">
        <v>4</v>
      </c>
      <c r="AW2583">
        <v>10</v>
      </c>
    </row>
    <row r="2584" spans="1:49" x14ac:dyDescent="0.3">
      <c r="A2584" t="s">
        <v>3350</v>
      </c>
      <c r="B2584" s="1">
        <v>45341</v>
      </c>
      <c r="C2584" s="1">
        <v>45346</v>
      </c>
      <c r="D2584" s="1">
        <v>45349</v>
      </c>
      <c r="E2584" t="s">
        <v>1441</v>
      </c>
      <c r="F2584" t="s">
        <v>378</v>
      </c>
      <c r="G2584">
        <v>5</v>
      </c>
      <c r="H2584">
        <v>78.36</v>
      </c>
      <c r="I2584">
        <v>15</v>
      </c>
      <c r="J2584">
        <v>15</v>
      </c>
      <c r="K2584" t="s">
        <v>42</v>
      </c>
      <c r="L2584" t="s">
        <v>19</v>
      </c>
      <c r="M2584" t="s">
        <v>47</v>
      </c>
      <c r="N2584" t="s">
        <v>22</v>
      </c>
      <c r="O2584" t="s">
        <v>226</v>
      </c>
      <c r="P2584" t="s">
        <v>4864</v>
      </c>
      <c r="Q2584" t="s">
        <v>4384</v>
      </c>
      <c r="R2584" t="s">
        <v>4459</v>
      </c>
      <c r="S2584" t="s">
        <v>4434</v>
      </c>
      <c r="T2584" t="s">
        <v>4910</v>
      </c>
      <c r="U2584" t="s">
        <v>8656</v>
      </c>
      <c r="V2584">
        <v>1994</v>
      </c>
      <c r="W2584" s="1">
        <v>44919</v>
      </c>
      <c r="X2584" t="s">
        <v>4388</v>
      </c>
      <c r="Y2584" t="s">
        <v>4041</v>
      </c>
      <c r="Z2584" t="s">
        <v>3987</v>
      </c>
      <c r="AA2584" t="s">
        <v>4026</v>
      </c>
      <c r="AB2584" t="s">
        <v>4032</v>
      </c>
      <c r="AC2584" t="s">
        <v>3980</v>
      </c>
      <c r="AD2584">
        <v>53.2</v>
      </c>
      <c r="AE2584">
        <v>76.59</v>
      </c>
      <c r="AF2584" t="s">
        <v>3975</v>
      </c>
      <c r="AG2584" s="1"/>
      <c r="AJ2584" t="s">
        <v>3975</v>
      </c>
      <c r="AK2584" t="s">
        <v>5224</v>
      </c>
      <c r="AL2584" s="1">
        <v>45668</v>
      </c>
      <c r="AM2584" s="1">
        <v>45718</v>
      </c>
      <c r="AN2584" t="s">
        <v>19</v>
      </c>
      <c r="AO2584">
        <v>391.8</v>
      </c>
      <c r="AP2584">
        <v>0.15</v>
      </c>
      <c r="AQ2584">
        <v>58.769999999999996</v>
      </c>
      <c r="AR2584">
        <v>333.03000000000003</v>
      </c>
      <c r="AS2584">
        <v>348.03000000000003</v>
      </c>
      <c r="AT2584">
        <v>266</v>
      </c>
      <c r="AU2584">
        <v>52.03000000000003</v>
      </c>
      <c r="AV2584">
        <v>3</v>
      </c>
      <c r="AW2584">
        <v>5</v>
      </c>
    </row>
    <row r="2585" spans="1:49" x14ac:dyDescent="0.3">
      <c r="A2585" t="s">
        <v>3351</v>
      </c>
      <c r="B2585" s="1">
        <v>45460</v>
      </c>
      <c r="C2585" s="1">
        <v>45465</v>
      </c>
      <c r="D2585" s="1">
        <v>45469</v>
      </c>
      <c r="E2585" t="s">
        <v>2292</v>
      </c>
      <c r="F2585" t="s">
        <v>496</v>
      </c>
      <c r="G2585">
        <v>2</v>
      </c>
      <c r="H2585">
        <v>27.23</v>
      </c>
      <c r="I2585">
        <v>15</v>
      </c>
      <c r="J2585">
        <v>25</v>
      </c>
      <c r="K2585" t="s">
        <v>35</v>
      </c>
      <c r="L2585" t="s">
        <v>19</v>
      </c>
      <c r="M2585" t="s">
        <v>36</v>
      </c>
      <c r="N2585" t="s">
        <v>52</v>
      </c>
      <c r="O2585" t="s">
        <v>22</v>
      </c>
      <c r="P2585" t="s">
        <v>4554</v>
      </c>
      <c r="Q2585" t="s">
        <v>4396</v>
      </c>
      <c r="R2585" t="s">
        <v>4416</v>
      </c>
      <c r="S2585" t="s">
        <v>4406</v>
      </c>
      <c r="T2585" t="s">
        <v>8619</v>
      </c>
      <c r="U2585" t="s">
        <v>4846</v>
      </c>
      <c r="V2585">
        <v>1970</v>
      </c>
      <c r="W2585" s="1">
        <v>45699</v>
      </c>
      <c r="X2585" t="s">
        <v>4404</v>
      </c>
      <c r="Y2585" t="s">
        <v>4012</v>
      </c>
      <c r="Z2585" t="s">
        <v>3971</v>
      </c>
      <c r="AA2585" t="s">
        <v>4011</v>
      </c>
      <c r="AB2585" t="s">
        <v>3989</v>
      </c>
      <c r="AC2585" t="s">
        <v>3997</v>
      </c>
      <c r="AD2585">
        <v>16.45</v>
      </c>
      <c r="AE2585">
        <v>24.32</v>
      </c>
      <c r="AF2585" t="s">
        <v>3975</v>
      </c>
      <c r="AG2585" s="1"/>
      <c r="AJ2585" t="s">
        <v>3975</v>
      </c>
      <c r="AL2585" s="1"/>
      <c r="AM2585" s="1"/>
      <c r="AO2585">
        <v>54.46</v>
      </c>
      <c r="AP2585">
        <v>0.15</v>
      </c>
      <c r="AQ2585">
        <v>8.1690000000000005</v>
      </c>
      <c r="AR2585">
        <v>46.290999999999997</v>
      </c>
      <c r="AS2585">
        <v>71.290999999999997</v>
      </c>
      <c r="AT2585">
        <v>32.9</v>
      </c>
      <c r="AU2585">
        <v>-11.609000000000002</v>
      </c>
      <c r="AV2585">
        <v>4</v>
      </c>
      <c r="AW2585">
        <v>5</v>
      </c>
    </row>
    <row r="2586" spans="1:49" x14ac:dyDescent="0.3">
      <c r="A2586" t="s">
        <v>3352</v>
      </c>
      <c r="B2586" s="1">
        <v>45505</v>
      </c>
      <c r="C2586" s="1">
        <v>45512</v>
      </c>
      <c r="D2586" s="1">
        <v>45514</v>
      </c>
      <c r="E2586" t="s">
        <v>580</v>
      </c>
      <c r="F2586" t="s">
        <v>343</v>
      </c>
      <c r="G2586">
        <v>1</v>
      </c>
      <c r="H2586">
        <v>165.66</v>
      </c>
      <c r="I2586">
        <v>0</v>
      </c>
      <c r="J2586">
        <v>25</v>
      </c>
      <c r="K2586" t="s">
        <v>35</v>
      </c>
      <c r="L2586" t="s">
        <v>26</v>
      </c>
      <c r="M2586" t="s">
        <v>30</v>
      </c>
      <c r="N2586" t="s">
        <v>52</v>
      </c>
      <c r="O2586" t="s">
        <v>111</v>
      </c>
      <c r="P2586" t="s">
        <v>4832</v>
      </c>
      <c r="Q2586" t="s">
        <v>4384</v>
      </c>
      <c r="R2586" t="s">
        <v>4401</v>
      </c>
      <c r="S2586" t="s">
        <v>4406</v>
      </c>
      <c r="T2586" t="s">
        <v>4833</v>
      </c>
      <c r="U2586" t="s">
        <v>4834</v>
      </c>
      <c r="V2586">
        <v>1980</v>
      </c>
      <c r="W2586" s="1">
        <v>45672</v>
      </c>
      <c r="X2586" t="s">
        <v>4388</v>
      </c>
      <c r="Y2586" t="s">
        <v>4018</v>
      </c>
      <c r="Z2586" t="s">
        <v>3971</v>
      </c>
      <c r="AA2586" t="s">
        <v>4019</v>
      </c>
      <c r="AB2586" t="s">
        <v>4020</v>
      </c>
      <c r="AC2586" t="s">
        <v>3997</v>
      </c>
      <c r="AD2586">
        <v>111.6</v>
      </c>
      <c r="AE2586">
        <v>155.84</v>
      </c>
      <c r="AF2586" t="s">
        <v>3975</v>
      </c>
      <c r="AG2586" s="1"/>
      <c r="AJ2586" t="s">
        <v>3975</v>
      </c>
      <c r="AK2586" t="s">
        <v>5226</v>
      </c>
      <c r="AL2586" s="1">
        <v>45762</v>
      </c>
      <c r="AM2586" s="1">
        <v>45777</v>
      </c>
      <c r="AN2586" t="s">
        <v>26</v>
      </c>
      <c r="AO2586">
        <v>165.66</v>
      </c>
      <c r="AP2586">
        <v>0</v>
      </c>
      <c r="AQ2586">
        <v>0</v>
      </c>
      <c r="AR2586">
        <v>165.66</v>
      </c>
      <c r="AS2586">
        <v>190.66</v>
      </c>
      <c r="AT2586">
        <v>111.6</v>
      </c>
      <c r="AU2586">
        <v>29.060000000000002</v>
      </c>
      <c r="AV2586">
        <v>2</v>
      </c>
      <c r="AW2586">
        <v>7</v>
      </c>
    </row>
    <row r="2587" spans="1:49" x14ac:dyDescent="0.3">
      <c r="A2587" t="s">
        <v>3353</v>
      </c>
      <c r="B2587" s="1">
        <v>45389</v>
      </c>
      <c r="C2587" s="1">
        <v>45393</v>
      </c>
      <c r="D2587" s="1">
        <v>45398</v>
      </c>
      <c r="E2587" t="s">
        <v>317</v>
      </c>
      <c r="F2587" t="s">
        <v>218</v>
      </c>
      <c r="G2587">
        <v>1</v>
      </c>
      <c r="H2587">
        <v>41.1</v>
      </c>
      <c r="I2587">
        <v>15</v>
      </c>
      <c r="J2587">
        <v>15</v>
      </c>
      <c r="K2587" t="s">
        <v>35</v>
      </c>
      <c r="L2587" t="s">
        <v>26</v>
      </c>
      <c r="M2587" t="s">
        <v>36</v>
      </c>
      <c r="N2587" t="s">
        <v>22</v>
      </c>
      <c r="O2587" t="s">
        <v>22</v>
      </c>
      <c r="P2587" t="s">
        <v>4581</v>
      </c>
      <c r="Q2587" t="s">
        <v>4384</v>
      </c>
      <c r="R2587" t="s">
        <v>4459</v>
      </c>
      <c r="S2587" t="s">
        <v>4434</v>
      </c>
      <c r="T2587" t="s">
        <v>4970</v>
      </c>
      <c r="U2587" t="s">
        <v>8692</v>
      </c>
      <c r="V2587">
        <v>1994</v>
      </c>
      <c r="W2587" s="1">
        <v>45229</v>
      </c>
      <c r="X2587" t="s">
        <v>22</v>
      </c>
      <c r="Y2587" t="s">
        <v>4053</v>
      </c>
      <c r="Z2587" t="s">
        <v>3994</v>
      </c>
      <c r="AA2587" t="s">
        <v>4006</v>
      </c>
      <c r="AB2587" t="s">
        <v>3983</v>
      </c>
      <c r="AC2587" t="s">
        <v>3974</v>
      </c>
      <c r="AD2587">
        <v>0</v>
      </c>
      <c r="AE2587">
        <v>45.96</v>
      </c>
      <c r="AF2587" t="s">
        <v>3975</v>
      </c>
      <c r="AG2587" s="1">
        <v>45488</v>
      </c>
      <c r="AH2587" t="s">
        <v>4171</v>
      </c>
      <c r="AI2587" t="s">
        <v>42</v>
      </c>
      <c r="AJ2587" t="s">
        <v>4055</v>
      </c>
      <c r="AL2587" s="1"/>
      <c r="AM2587" s="1"/>
      <c r="AO2587">
        <v>41.1</v>
      </c>
      <c r="AP2587">
        <v>0.15</v>
      </c>
      <c r="AQ2587">
        <v>6.165</v>
      </c>
      <c r="AR2587">
        <v>34.935000000000002</v>
      </c>
      <c r="AS2587">
        <v>49.935000000000002</v>
      </c>
      <c r="AT2587">
        <v>0</v>
      </c>
      <c r="AU2587">
        <v>19.935000000000002</v>
      </c>
      <c r="AV2587">
        <v>5</v>
      </c>
      <c r="AW2587">
        <v>4</v>
      </c>
    </row>
    <row r="2588" spans="1:49" x14ac:dyDescent="0.3">
      <c r="A2588" t="s">
        <v>3354</v>
      </c>
      <c r="B2588" s="1">
        <v>45638</v>
      </c>
      <c r="C2588" s="1">
        <v>45641</v>
      </c>
      <c r="D2588" s="1">
        <v>45643</v>
      </c>
      <c r="E2588" t="s">
        <v>83</v>
      </c>
      <c r="F2588" t="s">
        <v>772</v>
      </c>
      <c r="G2588">
        <v>1</v>
      </c>
      <c r="H2588">
        <v>281.20999999999998</v>
      </c>
      <c r="I2588">
        <v>10</v>
      </c>
      <c r="J2588">
        <v>15</v>
      </c>
      <c r="K2588" t="s">
        <v>42</v>
      </c>
      <c r="L2588" t="s">
        <v>19</v>
      </c>
      <c r="M2588" t="s">
        <v>30</v>
      </c>
      <c r="N2588" t="s">
        <v>22</v>
      </c>
      <c r="O2588" t="s">
        <v>22</v>
      </c>
      <c r="P2588" t="s">
        <v>4411</v>
      </c>
      <c r="Q2588" t="s">
        <v>4384</v>
      </c>
      <c r="R2588" t="s">
        <v>4385</v>
      </c>
      <c r="S2588" t="s">
        <v>4398</v>
      </c>
      <c r="T2588" t="s">
        <v>4755</v>
      </c>
      <c r="U2588" t="s">
        <v>4756</v>
      </c>
      <c r="V2588">
        <v>1972</v>
      </c>
      <c r="W2588" s="1">
        <v>45467</v>
      </c>
      <c r="X2588" t="s">
        <v>4388</v>
      </c>
      <c r="Y2588" t="s">
        <v>4031</v>
      </c>
      <c r="Z2588" t="s">
        <v>3977</v>
      </c>
      <c r="AA2588" t="s">
        <v>3991</v>
      </c>
      <c r="AB2588" t="s">
        <v>4032</v>
      </c>
      <c r="AC2588" t="s">
        <v>3985</v>
      </c>
      <c r="AD2588">
        <v>178</v>
      </c>
      <c r="AE2588">
        <v>250.38</v>
      </c>
      <c r="AF2588" t="s">
        <v>3975</v>
      </c>
      <c r="AG2588" s="1"/>
      <c r="AJ2588" t="s">
        <v>3975</v>
      </c>
      <c r="AL2588" s="1"/>
      <c r="AM2588" s="1"/>
      <c r="AO2588">
        <v>281.20999999999998</v>
      </c>
      <c r="AP2588">
        <v>0.1</v>
      </c>
      <c r="AQ2588">
        <v>28.120999999999999</v>
      </c>
      <c r="AR2588">
        <v>253.08899999999997</v>
      </c>
      <c r="AS2588">
        <v>268.08899999999994</v>
      </c>
      <c r="AT2588">
        <v>178</v>
      </c>
      <c r="AU2588">
        <v>60.08899999999997</v>
      </c>
      <c r="AV2588">
        <v>2</v>
      </c>
      <c r="AW2588">
        <v>3</v>
      </c>
    </row>
    <row r="2589" spans="1:49" x14ac:dyDescent="0.3">
      <c r="A2589" t="s">
        <v>3355</v>
      </c>
      <c r="B2589" s="1">
        <v>45510</v>
      </c>
      <c r="C2589" s="1">
        <v>45517</v>
      </c>
      <c r="D2589" s="1">
        <v>45519</v>
      </c>
      <c r="E2589" t="s">
        <v>1147</v>
      </c>
      <c r="F2589" t="s">
        <v>232</v>
      </c>
      <c r="G2589">
        <v>1</v>
      </c>
      <c r="H2589">
        <v>239.09</v>
      </c>
      <c r="I2589">
        <v>0</v>
      </c>
      <c r="J2589">
        <v>35</v>
      </c>
      <c r="K2589" t="s">
        <v>60</v>
      </c>
      <c r="L2589" t="s">
        <v>19</v>
      </c>
      <c r="M2589" t="s">
        <v>20</v>
      </c>
      <c r="N2589" t="s">
        <v>22</v>
      </c>
      <c r="O2589" t="s">
        <v>22</v>
      </c>
      <c r="P2589" t="s">
        <v>4805</v>
      </c>
      <c r="Q2589" t="s">
        <v>4384</v>
      </c>
      <c r="R2589" t="s">
        <v>4444</v>
      </c>
      <c r="S2589" t="s">
        <v>4398</v>
      </c>
      <c r="T2589" t="s">
        <v>4806</v>
      </c>
      <c r="U2589" t="s">
        <v>8598</v>
      </c>
      <c r="V2589">
        <v>1988</v>
      </c>
      <c r="W2589" s="1">
        <v>45481</v>
      </c>
      <c r="X2589" t="s">
        <v>4404</v>
      </c>
      <c r="Y2589" t="s">
        <v>3970</v>
      </c>
      <c r="Z2589" t="s">
        <v>3971</v>
      </c>
      <c r="AA2589" t="s">
        <v>3972</v>
      </c>
      <c r="AB2589" t="s">
        <v>3973</v>
      </c>
      <c r="AC2589" t="s">
        <v>3974</v>
      </c>
      <c r="AD2589">
        <v>177.44</v>
      </c>
      <c r="AE2589">
        <v>255.8</v>
      </c>
      <c r="AF2589" t="s">
        <v>3975</v>
      </c>
      <c r="AG2589" s="1"/>
      <c r="AJ2589" t="s">
        <v>3975</v>
      </c>
      <c r="AL2589" s="1"/>
      <c r="AM2589" s="1"/>
      <c r="AO2589">
        <v>239.09</v>
      </c>
      <c r="AP2589">
        <v>0</v>
      </c>
      <c r="AQ2589">
        <v>0</v>
      </c>
      <c r="AR2589">
        <v>239.09</v>
      </c>
      <c r="AS2589">
        <v>274.09000000000003</v>
      </c>
      <c r="AT2589">
        <v>177.44</v>
      </c>
      <c r="AU2589">
        <v>26.650000000000006</v>
      </c>
      <c r="AV2589">
        <v>2</v>
      </c>
      <c r="AW2589">
        <v>7</v>
      </c>
    </row>
    <row r="2590" spans="1:49" x14ac:dyDescent="0.3">
      <c r="A2590" t="s">
        <v>3356</v>
      </c>
      <c r="B2590" s="1">
        <v>45389</v>
      </c>
      <c r="C2590" s="1">
        <v>45450</v>
      </c>
      <c r="D2590" s="1">
        <v>45482</v>
      </c>
      <c r="E2590" t="s">
        <v>143</v>
      </c>
      <c r="F2590" t="s">
        <v>159</v>
      </c>
      <c r="G2590">
        <v>1</v>
      </c>
      <c r="H2590">
        <v>63.43</v>
      </c>
      <c r="I2590">
        <v>0</v>
      </c>
      <c r="J2590">
        <v>0</v>
      </c>
      <c r="K2590" t="s">
        <v>18</v>
      </c>
      <c r="L2590" t="s">
        <v>19</v>
      </c>
      <c r="M2590" t="s">
        <v>30</v>
      </c>
      <c r="N2590" t="s">
        <v>22</v>
      </c>
      <c r="O2590" t="s">
        <v>189</v>
      </c>
      <c r="P2590" t="s">
        <v>4449</v>
      </c>
      <c r="Q2590" t="s">
        <v>4384</v>
      </c>
      <c r="R2590" t="s">
        <v>4390</v>
      </c>
      <c r="S2590" t="s">
        <v>4386</v>
      </c>
      <c r="T2590" t="s">
        <v>4450</v>
      </c>
      <c r="U2590" t="s">
        <v>8438</v>
      </c>
      <c r="V2590">
        <v>1981</v>
      </c>
      <c r="W2590" s="1">
        <v>45219</v>
      </c>
      <c r="X2590" t="s">
        <v>4388</v>
      </c>
      <c r="Y2590" t="s">
        <v>4063</v>
      </c>
      <c r="Z2590" t="s">
        <v>4014</v>
      </c>
      <c r="AA2590" t="s">
        <v>4023</v>
      </c>
      <c r="AB2590" t="s">
        <v>3983</v>
      </c>
      <c r="AC2590" t="s">
        <v>3992</v>
      </c>
      <c r="AD2590">
        <v>44.81</v>
      </c>
      <c r="AE2590">
        <v>65.36</v>
      </c>
      <c r="AF2590" t="s">
        <v>3975</v>
      </c>
      <c r="AG2590" s="1"/>
      <c r="AJ2590" t="s">
        <v>3975</v>
      </c>
      <c r="AK2590" t="s">
        <v>5227</v>
      </c>
      <c r="AL2590" s="1">
        <v>45825</v>
      </c>
      <c r="AM2590" s="1">
        <v>45859</v>
      </c>
      <c r="AN2590" t="s">
        <v>19</v>
      </c>
      <c r="AO2590">
        <v>63.43</v>
      </c>
      <c r="AP2590">
        <v>0</v>
      </c>
      <c r="AQ2590">
        <v>0</v>
      </c>
      <c r="AR2590">
        <v>63.43</v>
      </c>
      <c r="AS2590">
        <v>63.43</v>
      </c>
      <c r="AT2590">
        <v>44.81</v>
      </c>
      <c r="AU2590">
        <v>18.619999999999997</v>
      </c>
      <c r="AV2590">
        <v>32</v>
      </c>
      <c r="AW2590">
        <v>61</v>
      </c>
    </row>
    <row r="2591" spans="1:49" x14ac:dyDescent="0.3">
      <c r="A2591" t="s">
        <v>3357</v>
      </c>
      <c r="B2591" s="1">
        <v>45463</v>
      </c>
      <c r="C2591" s="1">
        <v>45470</v>
      </c>
      <c r="D2591" s="1">
        <v>45479</v>
      </c>
      <c r="E2591" t="s">
        <v>443</v>
      </c>
      <c r="F2591" t="s">
        <v>439</v>
      </c>
      <c r="G2591">
        <v>1</v>
      </c>
      <c r="H2591">
        <v>119.26</v>
      </c>
      <c r="I2591">
        <v>30</v>
      </c>
      <c r="J2591">
        <v>15</v>
      </c>
      <c r="K2591" t="s">
        <v>18</v>
      </c>
      <c r="L2591" t="s">
        <v>19</v>
      </c>
      <c r="M2591" t="s">
        <v>30</v>
      </c>
      <c r="N2591" t="s">
        <v>52</v>
      </c>
      <c r="O2591" t="s">
        <v>22</v>
      </c>
      <c r="P2591" t="s">
        <v>4478</v>
      </c>
      <c r="Q2591" t="s">
        <v>4396</v>
      </c>
      <c r="R2591" t="s">
        <v>4416</v>
      </c>
      <c r="S2591" t="s">
        <v>4398</v>
      </c>
      <c r="T2591" t="s">
        <v>4990</v>
      </c>
      <c r="U2591" t="s">
        <v>4991</v>
      </c>
      <c r="V2591">
        <v>1993</v>
      </c>
      <c r="W2591" s="1">
        <v>45155</v>
      </c>
      <c r="X2591" t="s">
        <v>4419</v>
      </c>
      <c r="Y2591" t="s">
        <v>4022</v>
      </c>
      <c r="Z2591" t="s">
        <v>4014</v>
      </c>
      <c r="AA2591" t="s">
        <v>4023</v>
      </c>
      <c r="AB2591" t="s">
        <v>3989</v>
      </c>
      <c r="AC2591" t="s">
        <v>3992</v>
      </c>
      <c r="AD2591">
        <v>77.849999999999994</v>
      </c>
      <c r="AE2591">
        <v>116.67</v>
      </c>
      <c r="AF2591" t="s">
        <v>3975</v>
      </c>
      <c r="AG2591" s="1"/>
      <c r="AJ2591" t="s">
        <v>3975</v>
      </c>
      <c r="AL2591" s="1"/>
      <c r="AM2591" s="1"/>
      <c r="AO2591">
        <v>119.26</v>
      </c>
      <c r="AP2591">
        <v>0.3</v>
      </c>
      <c r="AQ2591">
        <v>35.777999999999999</v>
      </c>
      <c r="AR2591">
        <v>83.481999999999999</v>
      </c>
      <c r="AS2591">
        <v>98.481999999999999</v>
      </c>
      <c r="AT2591">
        <v>77.849999999999994</v>
      </c>
      <c r="AU2591">
        <v>-9.367999999999995</v>
      </c>
      <c r="AV2591">
        <v>9</v>
      </c>
      <c r="AW2591">
        <v>7</v>
      </c>
    </row>
    <row r="2592" spans="1:49" x14ac:dyDescent="0.3">
      <c r="A2592" t="s">
        <v>3358</v>
      </c>
      <c r="B2592" s="1">
        <v>45483</v>
      </c>
      <c r="C2592" s="1">
        <v>45579</v>
      </c>
      <c r="D2592" s="1">
        <v>45583</v>
      </c>
      <c r="E2592" t="s">
        <v>1292</v>
      </c>
      <c r="F2592" t="s">
        <v>126</v>
      </c>
      <c r="G2592">
        <v>1</v>
      </c>
      <c r="H2592">
        <v>196.84</v>
      </c>
      <c r="I2592">
        <v>0</v>
      </c>
      <c r="J2592">
        <v>0</v>
      </c>
      <c r="K2592" t="s">
        <v>60</v>
      </c>
      <c r="L2592" t="s">
        <v>43</v>
      </c>
      <c r="M2592" t="s">
        <v>30</v>
      </c>
      <c r="N2592" t="s">
        <v>22</v>
      </c>
      <c r="O2592" t="s">
        <v>64</v>
      </c>
      <c r="P2592" t="s">
        <v>4562</v>
      </c>
      <c r="Q2592" t="s">
        <v>4396</v>
      </c>
      <c r="R2592" t="s">
        <v>4412</v>
      </c>
      <c r="S2592" t="s">
        <v>4386</v>
      </c>
      <c r="T2592" t="s">
        <v>4893</v>
      </c>
      <c r="U2592" t="s">
        <v>8643</v>
      </c>
      <c r="V2592">
        <v>1978</v>
      </c>
      <c r="W2592" s="1">
        <v>44905</v>
      </c>
      <c r="X2592" t="s">
        <v>4394</v>
      </c>
      <c r="Y2592" t="s">
        <v>3976</v>
      </c>
      <c r="Z2592" t="s">
        <v>3977</v>
      </c>
      <c r="AA2592" t="s">
        <v>3978</v>
      </c>
      <c r="AB2592" t="s">
        <v>3979</v>
      </c>
      <c r="AC2592" t="s">
        <v>3980</v>
      </c>
      <c r="AD2592">
        <v>0</v>
      </c>
      <c r="AE2592">
        <v>229.21</v>
      </c>
      <c r="AF2592" t="s">
        <v>3975</v>
      </c>
      <c r="AG2592" s="1"/>
      <c r="AJ2592" t="s">
        <v>3975</v>
      </c>
      <c r="AK2592" t="s">
        <v>5226</v>
      </c>
      <c r="AL2592" s="1">
        <v>45690</v>
      </c>
      <c r="AM2592" s="1">
        <v>45725</v>
      </c>
      <c r="AN2592" t="s">
        <v>5225</v>
      </c>
      <c r="AO2592">
        <v>196.84</v>
      </c>
      <c r="AP2592">
        <v>0</v>
      </c>
      <c r="AQ2592">
        <v>0</v>
      </c>
      <c r="AR2592">
        <v>196.84</v>
      </c>
      <c r="AS2592">
        <v>196.84</v>
      </c>
      <c r="AT2592">
        <v>0</v>
      </c>
      <c r="AU2592">
        <v>196.84</v>
      </c>
      <c r="AV2592">
        <v>4</v>
      </c>
      <c r="AW2592">
        <v>96</v>
      </c>
    </row>
    <row r="2593" spans="1:49" x14ac:dyDescent="0.3">
      <c r="A2593" t="s">
        <v>3359</v>
      </c>
      <c r="B2593" s="1">
        <v>45579</v>
      </c>
      <c r="C2593" s="1">
        <v>45581</v>
      </c>
      <c r="D2593" s="1">
        <v>45584</v>
      </c>
      <c r="E2593" t="s">
        <v>177</v>
      </c>
      <c r="F2593" t="s">
        <v>851</v>
      </c>
      <c r="G2593">
        <v>1</v>
      </c>
      <c r="H2593">
        <v>32.5</v>
      </c>
      <c r="I2593">
        <v>25</v>
      </c>
      <c r="J2593">
        <v>25</v>
      </c>
      <c r="K2593" t="s">
        <v>42</v>
      </c>
      <c r="L2593" t="s">
        <v>26</v>
      </c>
      <c r="M2593" t="s">
        <v>20</v>
      </c>
      <c r="N2593" t="s">
        <v>52</v>
      </c>
      <c r="O2593" t="s">
        <v>22</v>
      </c>
      <c r="P2593" t="s">
        <v>4724</v>
      </c>
      <c r="Q2593" t="s">
        <v>4384</v>
      </c>
      <c r="R2593" t="s">
        <v>4459</v>
      </c>
      <c r="S2593" t="s">
        <v>4386</v>
      </c>
      <c r="T2593" t="s">
        <v>8615</v>
      </c>
      <c r="U2593" t="s">
        <v>8616</v>
      </c>
      <c r="V2593">
        <v>1978</v>
      </c>
      <c r="W2593" s="1">
        <v>45750</v>
      </c>
      <c r="X2593" t="s">
        <v>4388</v>
      </c>
      <c r="Y2593" t="s">
        <v>4128</v>
      </c>
      <c r="Z2593" t="s">
        <v>3971</v>
      </c>
      <c r="AA2593" t="s">
        <v>4011</v>
      </c>
      <c r="AB2593" t="s">
        <v>4002</v>
      </c>
      <c r="AC2593" t="s">
        <v>3985</v>
      </c>
      <c r="AD2593">
        <v>29.53</v>
      </c>
      <c r="AE2593">
        <v>36.549999999999997</v>
      </c>
      <c r="AF2593" t="s">
        <v>3975</v>
      </c>
      <c r="AG2593" s="1"/>
      <c r="AJ2593" t="s">
        <v>3975</v>
      </c>
      <c r="AL2593" s="1"/>
      <c r="AM2593" s="1"/>
      <c r="AO2593">
        <v>32.5</v>
      </c>
      <c r="AP2593">
        <v>0.25</v>
      </c>
      <c r="AQ2593">
        <v>8.125</v>
      </c>
      <c r="AR2593">
        <v>24.375</v>
      </c>
      <c r="AS2593">
        <v>49.375</v>
      </c>
      <c r="AT2593">
        <v>29.53</v>
      </c>
      <c r="AU2593">
        <v>-30.155000000000001</v>
      </c>
      <c r="AV2593">
        <v>3</v>
      </c>
      <c r="AW2593">
        <v>2</v>
      </c>
    </row>
    <row r="2594" spans="1:49" x14ac:dyDescent="0.3">
      <c r="A2594" t="s">
        <v>3360</v>
      </c>
      <c r="B2594" s="1">
        <v>45395</v>
      </c>
      <c r="C2594" s="1">
        <v>45399</v>
      </c>
      <c r="D2594" s="1">
        <v>45401</v>
      </c>
      <c r="E2594" t="s">
        <v>1070</v>
      </c>
      <c r="F2594" t="s">
        <v>207</v>
      </c>
      <c r="G2594">
        <v>2</v>
      </c>
      <c r="H2594">
        <v>52.86</v>
      </c>
      <c r="I2594">
        <v>5</v>
      </c>
      <c r="J2594">
        <v>25</v>
      </c>
      <c r="K2594" t="s">
        <v>35</v>
      </c>
      <c r="L2594" t="s">
        <v>19</v>
      </c>
      <c r="M2594" t="s">
        <v>36</v>
      </c>
      <c r="N2594" t="s">
        <v>22</v>
      </c>
      <c r="O2594" t="s">
        <v>111</v>
      </c>
      <c r="P2594" t="s">
        <v>4916</v>
      </c>
      <c r="Q2594" t="s">
        <v>4396</v>
      </c>
      <c r="R2594" t="s">
        <v>4459</v>
      </c>
      <c r="S2594" t="s">
        <v>4398</v>
      </c>
      <c r="T2594" t="s">
        <v>4977</v>
      </c>
      <c r="U2594" t="s">
        <v>8696</v>
      </c>
      <c r="V2594">
        <v>1988</v>
      </c>
      <c r="W2594" s="1">
        <v>45798</v>
      </c>
      <c r="X2594" t="s">
        <v>4404</v>
      </c>
      <c r="Y2594" t="s">
        <v>4167</v>
      </c>
      <c r="Z2594" t="s">
        <v>3987</v>
      </c>
      <c r="AA2594" t="s">
        <v>3999</v>
      </c>
      <c r="AB2594" t="s">
        <v>3989</v>
      </c>
      <c r="AC2594" t="s">
        <v>3985</v>
      </c>
      <c r="AD2594">
        <v>32.96</v>
      </c>
      <c r="AE2594">
        <v>46.92</v>
      </c>
      <c r="AF2594" t="s">
        <v>4055</v>
      </c>
      <c r="AG2594" s="1">
        <v>45926</v>
      </c>
      <c r="AH2594" t="s">
        <v>4171</v>
      </c>
      <c r="AI2594" t="s">
        <v>42</v>
      </c>
      <c r="AJ2594" t="s">
        <v>4055</v>
      </c>
      <c r="AK2594" t="s">
        <v>5226</v>
      </c>
      <c r="AL2594" s="1">
        <v>45762</v>
      </c>
      <c r="AM2594" s="1">
        <v>45777</v>
      </c>
      <c r="AN2594" t="s">
        <v>26</v>
      </c>
      <c r="AO2594">
        <v>105.72</v>
      </c>
      <c r="AP2594">
        <v>0.05</v>
      </c>
      <c r="AQ2594">
        <v>5.2860000000000005</v>
      </c>
      <c r="AR2594">
        <v>100.434</v>
      </c>
      <c r="AS2594">
        <v>125.434</v>
      </c>
      <c r="AT2594">
        <v>65.92</v>
      </c>
      <c r="AU2594">
        <v>9.5139999999999958</v>
      </c>
      <c r="AV2594">
        <v>2</v>
      </c>
      <c r="AW2594">
        <v>4</v>
      </c>
    </row>
    <row r="2595" spans="1:49" x14ac:dyDescent="0.3">
      <c r="A2595" t="s">
        <v>3361</v>
      </c>
      <c r="B2595" s="1">
        <v>45361</v>
      </c>
      <c r="C2595" s="1">
        <v>45365</v>
      </c>
      <c r="D2595" s="1">
        <v>45377</v>
      </c>
      <c r="E2595" t="s">
        <v>689</v>
      </c>
      <c r="F2595" t="s">
        <v>540</v>
      </c>
      <c r="G2595">
        <v>1</v>
      </c>
      <c r="H2595">
        <v>238.27</v>
      </c>
      <c r="I2595">
        <v>0</v>
      </c>
      <c r="J2595">
        <v>25</v>
      </c>
      <c r="K2595" t="s">
        <v>35</v>
      </c>
      <c r="L2595" t="s">
        <v>43</v>
      </c>
      <c r="M2595" t="s">
        <v>30</v>
      </c>
      <c r="N2595" t="s">
        <v>31</v>
      </c>
      <c r="O2595" t="s">
        <v>22</v>
      </c>
      <c r="P2595" t="s">
        <v>4923</v>
      </c>
      <c r="Q2595" t="s">
        <v>4396</v>
      </c>
      <c r="R2595" t="s">
        <v>4409</v>
      </c>
      <c r="S2595" t="s">
        <v>4434</v>
      </c>
      <c r="T2595" t="s">
        <v>5038</v>
      </c>
      <c r="U2595" t="s">
        <v>8734</v>
      </c>
      <c r="V2595">
        <v>2005</v>
      </c>
      <c r="W2595" s="1">
        <v>46013</v>
      </c>
      <c r="X2595" t="s">
        <v>4388</v>
      </c>
      <c r="Y2595" t="s">
        <v>4083</v>
      </c>
      <c r="Z2595" t="s">
        <v>4014</v>
      </c>
      <c r="AA2595" t="s">
        <v>4023</v>
      </c>
      <c r="AB2595" t="s">
        <v>3979</v>
      </c>
      <c r="AC2595" t="s">
        <v>3974</v>
      </c>
      <c r="AD2595">
        <v>0</v>
      </c>
      <c r="AE2595">
        <v>234.55</v>
      </c>
      <c r="AF2595" t="s">
        <v>3975</v>
      </c>
      <c r="AG2595" s="1"/>
      <c r="AJ2595" t="s">
        <v>3975</v>
      </c>
      <c r="AL2595" s="1"/>
      <c r="AM2595" s="1"/>
      <c r="AO2595">
        <v>238.27</v>
      </c>
      <c r="AP2595">
        <v>0</v>
      </c>
      <c r="AQ2595">
        <v>0</v>
      </c>
      <c r="AR2595">
        <v>238.27</v>
      </c>
      <c r="AS2595">
        <v>263.27</v>
      </c>
      <c r="AT2595">
        <v>0</v>
      </c>
      <c r="AU2595">
        <v>213.27</v>
      </c>
      <c r="AV2595">
        <v>12</v>
      </c>
      <c r="AW2595">
        <v>4</v>
      </c>
    </row>
    <row r="2596" spans="1:49" x14ac:dyDescent="0.3">
      <c r="A2596" t="s">
        <v>3362</v>
      </c>
      <c r="B2596" s="1">
        <v>45358</v>
      </c>
      <c r="C2596" s="1">
        <v>45568</v>
      </c>
      <c r="D2596" s="1">
        <v>45363</v>
      </c>
      <c r="E2596" t="s">
        <v>1434</v>
      </c>
      <c r="F2596" t="s">
        <v>1148</v>
      </c>
      <c r="G2596">
        <v>2</v>
      </c>
      <c r="H2596">
        <v>245.35</v>
      </c>
      <c r="I2596">
        <v>15</v>
      </c>
      <c r="J2596">
        <v>15</v>
      </c>
      <c r="K2596" t="s">
        <v>35</v>
      </c>
      <c r="L2596" t="s">
        <v>19</v>
      </c>
      <c r="M2596" t="s">
        <v>20</v>
      </c>
      <c r="N2596" t="s">
        <v>22</v>
      </c>
      <c r="O2596" t="s">
        <v>166</v>
      </c>
      <c r="P2596" t="s">
        <v>4631</v>
      </c>
      <c r="Q2596" t="s">
        <v>4396</v>
      </c>
      <c r="R2596" t="s">
        <v>4409</v>
      </c>
      <c r="S2596" t="s">
        <v>4386</v>
      </c>
      <c r="T2596" t="s">
        <v>5136</v>
      </c>
      <c r="U2596" t="s">
        <v>5137</v>
      </c>
      <c r="V2596">
        <v>1974</v>
      </c>
      <c r="W2596" s="1">
        <v>45425</v>
      </c>
      <c r="X2596" t="s">
        <v>4388</v>
      </c>
      <c r="Y2596" t="s">
        <v>4040</v>
      </c>
      <c r="Z2596" t="s">
        <v>3987</v>
      </c>
      <c r="AA2596" t="s">
        <v>3999</v>
      </c>
      <c r="AB2596" t="s">
        <v>3983</v>
      </c>
      <c r="AC2596" t="s">
        <v>3985</v>
      </c>
      <c r="AD2596">
        <v>178.39</v>
      </c>
      <c r="AE2596">
        <v>223.44</v>
      </c>
      <c r="AF2596" t="s">
        <v>3975</v>
      </c>
      <c r="AG2596" s="1"/>
      <c r="AJ2596" t="s">
        <v>3975</v>
      </c>
      <c r="AK2596" t="s">
        <v>5222</v>
      </c>
      <c r="AL2596" s="1">
        <v>45865</v>
      </c>
      <c r="AM2596" s="1">
        <v>45889</v>
      </c>
      <c r="AN2596" t="s">
        <v>19</v>
      </c>
      <c r="AO2596">
        <v>490.7</v>
      </c>
      <c r="AP2596">
        <v>0.15</v>
      </c>
      <c r="AQ2596">
        <v>73.60499999999999</v>
      </c>
      <c r="AR2596">
        <v>417.09500000000003</v>
      </c>
      <c r="AS2596">
        <v>432.09500000000003</v>
      </c>
      <c r="AT2596">
        <v>356.78</v>
      </c>
      <c r="AU2596">
        <v>45.315000000000055</v>
      </c>
      <c r="AV2596">
        <v>-205</v>
      </c>
      <c r="AW2596">
        <v>210</v>
      </c>
    </row>
    <row r="2597" spans="1:49" x14ac:dyDescent="0.3">
      <c r="A2597" t="s">
        <v>3363</v>
      </c>
      <c r="B2597" s="1">
        <v>45464</v>
      </c>
      <c r="C2597" s="1">
        <v>45468</v>
      </c>
      <c r="D2597" s="1">
        <v>45329</v>
      </c>
      <c r="E2597" t="s">
        <v>253</v>
      </c>
      <c r="F2597" t="s">
        <v>126</v>
      </c>
      <c r="G2597">
        <v>1</v>
      </c>
      <c r="H2597">
        <v>235.46</v>
      </c>
      <c r="I2597">
        <v>20</v>
      </c>
      <c r="J2597">
        <v>15</v>
      </c>
      <c r="K2597" t="s">
        <v>35</v>
      </c>
      <c r="L2597" t="s">
        <v>43</v>
      </c>
      <c r="M2597" t="s">
        <v>47</v>
      </c>
      <c r="N2597" t="s">
        <v>22</v>
      </c>
      <c r="O2597" t="s">
        <v>111</v>
      </c>
      <c r="P2597" t="s">
        <v>4637</v>
      </c>
      <c r="Q2597" t="s">
        <v>4396</v>
      </c>
      <c r="R2597" t="s">
        <v>4385</v>
      </c>
      <c r="S2597" t="s">
        <v>4406</v>
      </c>
      <c r="T2597" t="s">
        <v>4883</v>
      </c>
      <c r="U2597" t="s">
        <v>4884</v>
      </c>
      <c r="V2597">
        <v>1995</v>
      </c>
      <c r="W2597" s="1">
        <v>45250</v>
      </c>
      <c r="X2597" t="s">
        <v>4404</v>
      </c>
      <c r="Y2597" t="s">
        <v>3976</v>
      </c>
      <c r="Z2597" t="s">
        <v>3977</v>
      </c>
      <c r="AA2597" t="s">
        <v>3978</v>
      </c>
      <c r="AB2597" t="s">
        <v>3979</v>
      </c>
      <c r="AC2597" t="s">
        <v>3980</v>
      </c>
      <c r="AD2597">
        <v>0</v>
      </c>
      <c r="AE2597">
        <v>229.21</v>
      </c>
      <c r="AF2597" t="s">
        <v>3975</v>
      </c>
      <c r="AG2597" s="1"/>
      <c r="AJ2597" t="s">
        <v>3975</v>
      </c>
      <c r="AK2597" t="s">
        <v>5226</v>
      </c>
      <c r="AL2597" s="1">
        <v>45762</v>
      </c>
      <c r="AM2597" s="1">
        <v>45777</v>
      </c>
      <c r="AN2597" t="s">
        <v>26</v>
      </c>
      <c r="AO2597">
        <v>235.46</v>
      </c>
      <c r="AP2597">
        <v>0.2</v>
      </c>
      <c r="AQ2597">
        <v>47.092000000000006</v>
      </c>
      <c r="AR2597">
        <v>188.36799999999999</v>
      </c>
      <c r="AS2597">
        <v>203.36799999999999</v>
      </c>
      <c r="AT2597">
        <v>0</v>
      </c>
      <c r="AU2597">
        <v>173.36799999999999</v>
      </c>
      <c r="AV2597">
        <v>-139</v>
      </c>
      <c r="AW2597">
        <v>4</v>
      </c>
    </row>
    <row r="2598" spans="1:49" x14ac:dyDescent="0.3">
      <c r="A2598" t="s">
        <v>3364</v>
      </c>
      <c r="B2598" s="1">
        <v>45363</v>
      </c>
      <c r="C2598" s="1">
        <v>45365</v>
      </c>
      <c r="D2598" s="1">
        <v>45370</v>
      </c>
      <c r="E2598" t="s">
        <v>605</v>
      </c>
      <c r="F2598" t="s">
        <v>1119</v>
      </c>
      <c r="G2598">
        <v>1</v>
      </c>
      <c r="H2598">
        <v>155.28</v>
      </c>
      <c r="I2598">
        <v>0</v>
      </c>
      <c r="J2598">
        <v>25</v>
      </c>
      <c r="K2598" t="s">
        <v>42</v>
      </c>
      <c r="L2598" t="s">
        <v>19</v>
      </c>
      <c r="M2598" t="s">
        <v>30</v>
      </c>
      <c r="N2598" t="s">
        <v>22</v>
      </c>
      <c r="O2598" t="s">
        <v>189</v>
      </c>
      <c r="P2598" t="s">
        <v>4517</v>
      </c>
      <c r="Q2598" t="s">
        <v>4384</v>
      </c>
      <c r="R2598" t="s">
        <v>4390</v>
      </c>
      <c r="S2598" t="s">
        <v>4398</v>
      </c>
      <c r="T2598" t="s">
        <v>4518</v>
      </c>
      <c r="U2598" t="s">
        <v>4519</v>
      </c>
      <c r="V2598">
        <v>2003</v>
      </c>
      <c r="W2598" s="1">
        <v>45181</v>
      </c>
      <c r="X2598" t="s">
        <v>4388</v>
      </c>
      <c r="Y2598" t="s">
        <v>4031</v>
      </c>
      <c r="Z2598" t="s">
        <v>3977</v>
      </c>
      <c r="AA2598" t="s">
        <v>3991</v>
      </c>
      <c r="AB2598" t="s">
        <v>4032</v>
      </c>
      <c r="AC2598" t="s">
        <v>3992</v>
      </c>
      <c r="AD2598">
        <v>116.96</v>
      </c>
      <c r="AE2598">
        <v>170.67</v>
      </c>
      <c r="AF2598" t="s">
        <v>3975</v>
      </c>
      <c r="AG2598" s="1"/>
      <c r="AJ2598" t="s">
        <v>3975</v>
      </c>
      <c r="AK2598" t="s">
        <v>5227</v>
      </c>
      <c r="AL2598" s="1">
        <v>45825</v>
      </c>
      <c r="AM2598" s="1">
        <v>45859</v>
      </c>
      <c r="AN2598" t="s">
        <v>19</v>
      </c>
      <c r="AO2598">
        <v>155.28</v>
      </c>
      <c r="AP2598">
        <v>0</v>
      </c>
      <c r="AQ2598">
        <v>0</v>
      </c>
      <c r="AR2598">
        <v>155.28</v>
      </c>
      <c r="AS2598">
        <v>180.28</v>
      </c>
      <c r="AT2598">
        <v>116.96</v>
      </c>
      <c r="AU2598">
        <v>13.320000000000007</v>
      </c>
      <c r="AV2598">
        <v>5</v>
      </c>
      <c r="AW2598">
        <v>2</v>
      </c>
    </row>
    <row r="2599" spans="1:49" x14ac:dyDescent="0.3">
      <c r="A2599" t="s">
        <v>3365</v>
      </c>
      <c r="B2599" s="1">
        <v>45651</v>
      </c>
      <c r="C2599" s="1">
        <v>45661</v>
      </c>
      <c r="D2599" s="1">
        <v>45666</v>
      </c>
      <c r="E2599" t="s">
        <v>1251</v>
      </c>
      <c r="F2599" t="s">
        <v>76</v>
      </c>
      <c r="G2599">
        <v>1</v>
      </c>
      <c r="H2599">
        <v>160.63999999999999</v>
      </c>
      <c r="I2599">
        <v>0</v>
      </c>
      <c r="J2599">
        <v>15</v>
      </c>
      <c r="K2599" t="s">
        <v>18</v>
      </c>
      <c r="L2599" t="s">
        <v>43</v>
      </c>
      <c r="M2599" t="s">
        <v>20</v>
      </c>
      <c r="N2599" t="s">
        <v>21</v>
      </c>
      <c r="O2599" t="s">
        <v>22</v>
      </c>
      <c r="P2599" t="s">
        <v>4433</v>
      </c>
      <c r="Q2599" t="s">
        <v>4396</v>
      </c>
      <c r="R2599" t="s">
        <v>4416</v>
      </c>
      <c r="S2599" t="s">
        <v>4434</v>
      </c>
      <c r="T2599" t="s">
        <v>4435</v>
      </c>
      <c r="U2599" t="s">
        <v>4436</v>
      </c>
      <c r="V2599">
        <v>1975</v>
      </c>
      <c r="W2599" s="1">
        <v>45243</v>
      </c>
      <c r="X2599" t="s">
        <v>22</v>
      </c>
      <c r="Y2599" t="s">
        <v>4078</v>
      </c>
      <c r="Z2599" t="s">
        <v>3994</v>
      </c>
      <c r="AA2599" t="s">
        <v>4043</v>
      </c>
      <c r="AB2599" t="s">
        <v>3979</v>
      </c>
      <c r="AC2599" t="s">
        <v>3992</v>
      </c>
      <c r="AD2599">
        <v>113.63</v>
      </c>
      <c r="AE2599">
        <v>140.25</v>
      </c>
      <c r="AF2599" t="s">
        <v>3975</v>
      </c>
      <c r="AG2599" s="1"/>
      <c r="AJ2599" t="s">
        <v>3975</v>
      </c>
      <c r="AL2599" s="1"/>
      <c r="AM2599" s="1"/>
      <c r="AO2599">
        <v>160.63999999999999</v>
      </c>
      <c r="AP2599">
        <v>0</v>
      </c>
      <c r="AQ2599">
        <v>0</v>
      </c>
      <c r="AR2599">
        <v>160.63999999999999</v>
      </c>
      <c r="AS2599">
        <v>175.64</v>
      </c>
      <c r="AT2599">
        <v>113.63</v>
      </c>
      <c r="AU2599">
        <v>32.009999999999991</v>
      </c>
      <c r="AV2599">
        <v>5</v>
      </c>
      <c r="AW2599">
        <v>10</v>
      </c>
    </row>
    <row r="2600" spans="1:49" x14ac:dyDescent="0.3">
      <c r="A2600" t="s">
        <v>3366</v>
      </c>
      <c r="B2600" s="1">
        <v>45474</v>
      </c>
      <c r="C2600" s="1">
        <v>45298</v>
      </c>
      <c r="D2600" s="1">
        <v>45505</v>
      </c>
      <c r="E2600" t="s">
        <v>161</v>
      </c>
      <c r="F2600" t="s">
        <v>150</v>
      </c>
      <c r="G2600">
        <v>2</v>
      </c>
      <c r="H2600">
        <v>212.98</v>
      </c>
      <c r="I2600">
        <v>5</v>
      </c>
      <c r="J2600">
        <v>15</v>
      </c>
      <c r="K2600" t="s">
        <v>18</v>
      </c>
      <c r="L2600" t="s">
        <v>19</v>
      </c>
      <c r="M2600" t="s">
        <v>36</v>
      </c>
      <c r="N2600" t="s">
        <v>22</v>
      </c>
      <c r="O2600" t="s">
        <v>226</v>
      </c>
      <c r="P2600" t="s">
        <v>4931</v>
      </c>
      <c r="Q2600" t="s">
        <v>4384</v>
      </c>
      <c r="R2600" t="s">
        <v>4390</v>
      </c>
      <c r="S2600" t="s">
        <v>4391</v>
      </c>
      <c r="T2600" t="s">
        <v>8668</v>
      </c>
      <c r="U2600" t="s">
        <v>4932</v>
      </c>
      <c r="V2600">
        <v>1995</v>
      </c>
      <c r="W2600" s="1">
        <v>45526</v>
      </c>
      <c r="X2600" t="s">
        <v>4404</v>
      </c>
      <c r="Y2600" t="s">
        <v>4138</v>
      </c>
      <c r="Z2600" t="s">
        <v>4014</v>
      </c>
      <c r="AA2600" t="s">
        <v>4017</v>
      </c>
      <c r="AB2600" t="s">
        <v>4032</v>
      </c>
      <c r="AC2600" t="s">
        <v>3980</v>
      </c>
      <c r="AD2600">
        <v>181.44</v>
      </c>
      <c r="AE2600">
        <v>245.41</v>
      </c>
      <c r="AF2600" t="s">
        <v>3975</v>
      </c>
      <c r="AG2600" s="1"/>
      <c r="AJ2600" t="s">
        <v>3975</v>
      </c>
      <c r="AK2600" t="s">
        <v>5224</v>
      </c>
      <c r="AL2600" s="1">
        <v>45668</v>
      </c>
      <c r="AM2600" s="1">
        <v>45718</v>
      </c>
      <c r="AN2600" t="s">
        <v>19</v>
      </c>
      <c r="AO2600">
        <v>425.96</v>
      </c>
      <c r="AP2600">
        <v>0.05</v>
      </c>
      <c r="AQ2600">
        <v>21.298000000000002</v>
      </c>
      <c r="AR2600">
        <v>404.66199999999998</v>
      </c>
      <c r="AS2600">
        <v>419.66199999999998</v>
      </c>
      <c r="AT2600">
        <v>362.88</v>
      </c>
      <c r="AU2600">
        <v>26.781999999999982</v>
      </c>
      <c r="AV2600">
        <v>207</v>
      </c>
      <c r="AW2600">
        <v>-176</v>
      </c>
    </row>
    <row r="2601" spans="1:49" x14ac:dyDescent="0.3">
      <c r="A2601" t="s">
        <v>3367</v>
      </c>
      <c r="B2601" s="1">
        <v>45440</v>
      </c>
      <c r="C2601" s="1">
        <v>45443</v>
      </c>
      <c r="D2601" s="1">
        <v>45418</v>
      </c>
      <c r="E2601" t="s">
        <v>1916</v>
      </c>
      <c r="F2601" t="s">
        <v>188</v>
      </c>
      <c r="G2601">
        <v>2</v>
      </c>
      <c r="H2601">
        <v>43.23</v>
      </c>
      <c r="I2601">
        <v>2</v>
      </c>
      <c r="J2601">
        <v>50</v>
      </c>
      <c r="K2601" t="s">
        <v>60</v>
      </c>
      <c r="L2601" t="s">
        <v>19</v>
      </c>
      <c r="M2601" t="s">
        <v>36</v>
      </c>
      <c r="N2601" t="s">
        <v>22</v>
      </c>
      <c r="O2601" t="s">
        <v>22</v>
      </c>
      <c r="P2601" t="s">
        <v>4628</v>
      </c>
      <c r="Q2601" t="s">
        <v>4396</v>
      </c>
      <c r="R2601" t="s">
        <v>4412</v>
      </c>
      <c r="S2601" t="s">
        <v>4386</v>
      </c>
      <c r="T2601" t="s">
        <v>8714</v>
      </c>
      <c r="U2601" t="s">
        <v>8715</v>
      </c>
      <c r="V2601">
        <v>1982</v>
      </c>
      <c r="W2601" s="1">
        <v>44667</v>
      </c>
      <c r="X2601" t="s">
        <v>4394</v>
      </c>
      <c r="Y2601" t="s">
        <v>4060</v>
      </c>
      <c r="Z2601" t="s">
        <v>4014</v>
      </c>
      <c r="AA2601" t="s">
        <v>4049</v>
      </c>
      <c r="AB2601" t="s">
        <v>4000</v>
      </c>
      <c r="AC2601" t="s">
        <v>3992</v>
      </c>
      <c r="AD2601">
        <v>32.24</v>
      </c>
      <c r="AE2601">
        <v>38.15</v>
      </c>
      <c r="AF2601" t="s">
        <v>3975</v>
      </c>
      <c r="AG2601" s="1"/>
      <c r="AJ2601" t="s">
        <v>3975</v>
      </c>
      <c r="AL2601" s="1"/>
      <c r="AM2601" s="1"/>
      <c r="AO2601">
        <v>86.46</v>
      </c>
      <c r="AP2601">
        <v>0.02</v>
      </c>
      <c r="AQ2601">
        <v>1.7291999999999998</v>
      </c>
      <c r="AR2601">
        <v>84.730799999999988</v>
      </c>
      <c r="AS2601">
        <v>134.73079999999999</v>
      </c>
      <c r="AT2601">
        <v>64.48</v>
      </c>
      <c r="AU2601">
        <v>-29.749200000000016</v>
      </c>
      <c r="AV2601">
        <v>-25</v>
      </c>
      <c r="AW2601">
        <v>3</v>
      </c>
    </row>
    <row r="2602" spans="1:49" x14ac:dyDescent="0.3">
      <c r="A2602" t="s">
        <v>3368</v>
      </c>
      <c r="B2602" s="1">
        <v>45425</v>
      </c>
      <c r="C2602" s="1">
        <v>45428</v>
      </c>
      <c r="D2602" s="1">
        <v>45431</v>
      </c>
      <c r="E2602" t="s">
        <v>1346</v>
      </c>
      <c r="F2602" t="s">
        <v>457</v>
      </c>
      <c r="G2602">
        <v>1</v>
      </c>
      <c r="H2602">
        <v>23.43</v>
      </c>
      <c r="I2602">
        <v>5</v>
      </c>
      <c r="J2602">
        <v>15</v>
      </c>
      <c r="K2602" t="s">
        <v>18</v>
      </c>
      <c r="L2602" t="s">
        <v>19</v>
      </c>
      <c r="M2602" t="s">
        <v>30</v>
      </c>
      <c r="N2602" t="s">
        <v>22</v>
      </c>
      <c r="O2602" t="s">
        <v>127</v>
      </c>
      <c r="P2602" t="s">
        <v>4765</v>
      </c>
      <c r="Q2602" t="s">
        <v>4384</v>
      </c>
      <c r="R2602" t="s">
        <v>4444</v>
      </c>
      <c r="S2602" t="s">
        <v>4406</v>
      </c>
      <c r="T2602" t="s">
        <v>4766</v>
      </c>
      <c r="U2602" t="s">
        <v>8572</v>
      </c>
      <c r="V2602">
        <v>1978</v>
      </c>
      <c r="W2602" s="1">
        <v>45563</v>
      </c>
      <c r="X2602" t="s">
        <v>4419</v>
      </c>
      <c r="Y2602" t="s">
        <v>4066</v>
      </c>
      <c r="Z2602" t="s">
        <v>3987</v>
      </c>
      <c r="AA2602" t="s">
        <v>3999</v>
      </c>
      <c r="AB2602" t="s">
        <v>4002</v>
      </c>
      <c r="AC2602" t="s">
        <v>3974</v>
      </c>
      <c r="AD2602">
        <v>17.04</v>
      </c>
      <c r="AE2602">
        <v>24.34</v>
      </c>
      <c r="AF2602" t="s">
        <v>3975</v>
      </c>
      <c r="AG2602" s="1"/>
      <c r="AJ2602" t="s">
        <v>3975</v>
      </c>
      <c r="AK2602" t="s">
        <v>5224</v>
      </c>
      <c r="AL2602" s="1">
        <v>45738</v>
      </c>
      <c r="AM2602" s="1">
        <v>45765</v>
      </c>
      <c r="AN2602" t="s">
        <v>26</v>
      </c>
      <c r="AO2602">
        <v>23.43</v>
      </c>
      <c r="AP2602">
        <v>0.05</v>
      </c>
      <c r="AQ2602">
        <v>1.1715</v>
      </c>
      <c r="AR2602">
        <v>22.258499999999998</v>
      </c>
      <c r="AS2602">
        <v>37.258499999999998</v>
      </c>
      <c r="AT2602">
        <v>17.04</v>
      </c>
      <c r="AU2602">
        <v>-9.7815000000000012</v>
      </c>
      <c r="AV2602">
        <v>3</v>
      </c>
      <c r="AW2602">
        <v>3</v>
      </c>
    </row>
    <row r="2603" spans="1:49" x14ac:dyDescent="0.3">
      <c r="A2603" t="s">
        <v>3369</v>
      </c>
      <c r="B2603" s="1">
        <v>45630</v>
      </c>
      <c r="C2603" s="1"/>
      <c r="D2603" s="1">
        <v>45638</v>
      </c>
      <c r="E2603" t="s">
        <v>837</v>
      </c>
      <c r="F2603" t="s">
        <v>1468</v>
      </c>
      <c r="G2603">
        <v>5</v>
      </c>
      <c r="H2603">
        <v>76.989999999999995</v>
      </c>
      <c r="I2603">
        <v>0</v>
      </c>
      <c r="J2603">
        <v>0</v>
      </c>
      <c r="K2603" t="s">
        <v>35</v>
      </c>
      <c r="L2603" t="s">
        <v>26</v>
      </c>
      <c r="M2603" t="s">
        <v>30</v>
      </c>
      <c r="N2603" t="s">
        <v>52</v>
      </c>
      <c r="O2603" t="s">
        <v>81</v>
      </c>
      <c r="P2603" t="s">
        <v>5075</v>
      </c>
      <c r="Q2603" t="s">
        <v>4396</v>
      </c>
      <c r="R2603" t="s">
        <v>4412</v>
      </c>
      <c r="S2603" t="s">
        <v>4391</v>
      </c>
      <c r="T2603" t="s">
        <v>5118</v>
      </c>
      <c r="U2603" t="s">
        <v>8790</v>
      </c>
      <c r="V2603">
        <v>1990</v>
      </c>
      <c r="W2603" s="1">
        <v>44803</v>
      </c>
      <c r="X2603" t="s">
        <v>4419</v>
      </c>
      <c r="Y2603" t="s">
        <v>4145</v>
      </c>
      <c r="Z2603" t="s">
        <v>4014</v>
      </c>
      <c r="AA2603" t="s">
        <v>4049</v>
      </c>
      <c r="AB2603" t="s">
        <v>4020</v>
      </c>
      <c r="AC2603" t="s">
        <v>3992</v>
      </c>
      <c r="AD2603">
        <v>58.66</v>
      </c>
      <c r="AE2603">
        <v>73.38</v>
      </c>
      <c r="AF2603" t="s">
        <v>3975</v>
      </c>
      <c r="AG2603" s="1"/>
      <c r="AJ2603" t="s">
        <v>3975</v>
      </c>
      <c r="AK2603" t="s">
        <v>5222</v>
      </c>
      <c r="AL2603" s="1">
        <v>45436</v>
      </c>
      <c r="AM2603" s="1">
        <v>45489</v>
      </c>
      <c r="AN2603" t="s">
        <v>19</v>
      </c>
      <c r="AO2603">
        <v>384.95</v>
      </c>
      <c r="AP2603">
        <v>0</v>
      </c>
      <c r="AQ2603">
        <v>0</v>
      </c>
      <c r="AR2603">
        <v>384.95</v>
      </c>
      <c r="AS2603">
        <v>384.95</v>
      </c>
      <c r="AT2603">
        <v>293.29999999999995</v>
      </c>
      <c r="AU2603">
        <v>91.650000000000034</v>
      </c>
    </row>
    <row r="2604" spans="1:49" x14ac:dyDescent="0.3">
      <c r="A2604" t="s">
        <v>3370</v>
      </c>
      <c r="B2604" s="1">
        <v>45400</v>
      </c>
      <c r="C2604" s="1">
        <v>45405</v>
      </c>
      <c r="D2604" s="1">
        <v>45414</v>
      </c>
      <c r="E2604" t="s">
        <v>1722</v>
      </c>
      <c r="F2604" t="s">
        <v>150</v>
      </c>
      <c r="G2604">
        <v>1</v>
      </c>
      <c r="H2604">
        <v>213.69</v>
      </c>
      <c r="I2604">
        <v>20</v>
      </c>
      <c r="J2604">
        <v>15</v>
      </c>
      <c r="K2604" t="s">
        <v>60</v>
      </c>
      <c r="L2604" t="s">
        <v>19</v>
      </c>
      <c r="M2604" t="s">
        <v>47</v>
      </c>
      <c r="N2604" t="s">
        <v>22</v>
      </c>
      <c r="O2604" t="s">
        <v>22</v>
      </c>
      <c r="P2604" t="s">
        <v>4888</v>
      </c>
      <c r="Q2604" t="s">
        <v>4396</v>
      </c>
      <c r="R2604" t="s">
        <v>4390</v>
      </c>
      <c r="S2604" t="s">
        <v>4398</v>
      </c>
      <c r="T2604" t="s">
        <v>8639</v>
      </c>
      <c r="U2604" t="s">
        <v>8640</v>
      </c>
      <c r="V2604">
        <v>1979</v>
      </c>
      <c r="W2604" s="1">
        <v>44955</v>
      </c>
      <c r="X2604" t="s">
        <v>4404</v>
      </c>
      <c r="Y2604" t="s">
        <v>4138</v>
      </c>
      <c r="Z2604" t="s">
        <v>4014</v>
      </c>
      <c r="AA2604" t="s">
        <v>4017</v>
      </c>
      <c r="AB2604" t="s">
        <v>4032</v>
      </c>
      <c r="AC2604" t="s">
        <v>3980</v>
      </c>
      <c r="AD2604">
        <v>181.44</v>
      </c>
      <c r="AE2604">
        <v>245.41</v>
      </c>
      <c r="AF2604" t="s">
        <v>3975</v>
      </c>
      <c r="AG2604" s="1"/>
      <c r="AJ2604" t="s">
        <v>3975</v>
      </c>
      <c r="AL2604" s="1"/>
      <c r="AM2604" s="1"/>
      <c r="AO2604">
        <v>213.69</v>
      </c>
      <c r="AP2604">
        <v>0.2</v>
      </c>
      <c r="AQ2604">
        <v>42.738</v>
      </c>
      <c r="AR2604">
        <v>170.952</v>
      </c>
      <c r="AS2604">
        <v>185.952</v>
      </c>
      <c r="AT2604">
        <v>181.44</v>
      </c>
      <c r="AU2604">
        <v>-25.488</v>
      </c>
      <c r="AV2604">
        <v>9</v>
      </c>
      <c r="AW2604">
        <v>5</v>
      </c>
    </row>
    <row r="2605" spans="1:49" x14ac:dyDescent="0.3">
      <c r="A2605" t="s">
        <v>3371</v>
      </c>
      <c r="B2605" s="1">
        <v>45432</v>
      </c>
      <c r="C2605" s="1">
        <v>45436</v>
      </c>
      <c r="D2605" s="1">
        <v>45439</v>
      </c>
      <c r="E2605" t="s">
        <v>1078</v>
      </c>
      <c r="F2605" t="s">
        <v>439</v>
      </c>
      <c r="G2605">
        <v>1</v>
      </c>
      <c r="H2605">
        <v>101.54</v>
      </c>
      <c r="I2605">
        <v>30</v>
      </c>
      <c r="J2605">
        <v>15</v>
      </c>
      <c r="K2605" t="s">
        <v>60</v>
      </c>
      <c r="L2605" t="s">
        <v>19</v>
      </c>
      <c r="M2605" t="s">
        <v>30</v>
      </c>
      <c r="N2605" t="s">
        <v>22</v>
      </c>
      <c r="O2605" t="s">
        <v>22</v>
      </c>
      <c r="P2605" t="s">
        <v>5192</v>
      </c>
      <c r="Q2605" t="s">
        <v>4396</v>
      </c>
      <c r="R2605" t="s">
        <v>4459</v>
      </c>
      <c r="S2605" t="s">
        <v>4434</v>
      </c>
      <c r="T2605" t="s">
        <v>5193</v>
      </c>
      <c r="U2605" t="s">
        <v>8825</v>
      </c>
      <c r="V2605">
        <v>1970</v>
      </c>
      <c r="W2605" s="1">
        <v>45455</v>
      </c>
      <c r="X2605" t="s">
        <v>4394</v>
      </c>
      <c r="Y2605" t="s">
        <v>4022</v>
      </c>
      <c r="Z2605" t="s">
        <v>4014</v>
      </c>
      <c r="AA2605" t="s">
        <v>4023</v>
      </c>
      <c r="AB2605" t="s">
        <v>3989</v>
      </c>
      <c r="AC2605" t="s">
        <v>3992</v>
      </c>
      <c r="AD2605">
        <v>77.849999999999994</v>
      </c>
      <c r="AE2605">
        <v>116.67</v>
      </c>
      <c r="AF2605" t="s">
        <v>3975</v>
      </c>
      <c r="AG2605" s="1"/>
      <c r="AJ2605" t="s">
        <v>3975</v>
      </c>
      <c r="AL2605" s="1"/>
      <c r="AM2605" s="1"/>
      <c r="AO2605">
        <v>101.54</v>
      </c>
      <c r="AP2605">
        <v>0.3</v>
      </c>
      <c r="AQ2605">
        <v>30.462</v>
      </c>
      <c r="AR2605">
        <v>71.078000000000003</v>
      </c>
      <c r="AS2605">
        <v>86.078000000000003</v>
      </c>
      <c r="AT2605">
        <v>77.849999999999994</v>
      </c>
      <c r="AU2605">
        <v>-21.771999999999991</v>
      </c>
      <c r="AV2605">
        <v>3</v>
      </c>
      <c r="AW2605">
        <v>4</v>
      </c>
    </row>
    <row r="2606" spans="1:49" x14ac:dyDescent="0.3">
      <c r="A2606" t="s">
        <v>3372</v>
      </c>
      <c r="B2606" s="1">
        <v>45565</v>
      </c>
      <c r="C2606" s="1">
        <v>45565</v>
      </c>
      <c r="D2606" s="1">
        <v>45574</v>
      </c>
      <c r="E2606" t="s">
        <v>377</v>
      </c>
      <c r="F2606" t="s">
        <v>1547</v>
      </c>
      <c r="G2606">
        <v>1</v>
      </c>
      <c r="H2606">
        <v>267.17</v>
      </c>
      <c r="I2606">
        <v>0</v>
      </c>
      <c r="J2606">
        <v>25</v>
      </c>
      <c r="K2606" t="s">
        <v>18</v>
      </c>
      <c r="L2606" t="s">
        <v>19</v>
      </c>
      <c r="M2606" t="s">
        <v>47</v>
      </c>
      <c r="N2606" t="s">
        <v>22</v>
      </c>
      <c r="O2606" t="s">
        <v>85</v>
      </c>
      <c r="P2606" t="s">
        <v>4624</v>
      </c>
      <c r="Q2606" t="s">
        <v>4384</v>
      </c>
      <c r="R2606" t="s">
        <v>4444</v>
      </c>
      <c r="S2606" t="s">
        <v>4398</v>
      </c>
      <c r="T2606" t="s">
        <v>4769</v>
      </c>
      <c r="U2606" t="s">
        <v>8575</v>
      </c>
      <c r="V2606">
        <v>1981</v>
      </c>
      <c r="W2606" s="1">
        <v>44669</v>
      </c>
      <c r="X2606" t="s">
        <v>4394</v>
      </c>
      <c r="Y2606" t="s">
        <v>4034</v>
      </c>
      <c r="Z2606" t="s">
        <v>4014</v>
      </c>
      <c r="AA2606" t="s">
        <v>4017</v>
      </c>
      <c r="AB2606" t="s">
        <v>4002</v>
      </c>
      <c r="AC2606" t="s">
        <v>3985</v>
      </c>
      <c r="AD2606">
        <v>159.02000000000001</v>
      </c>
      <c r="AE2606">
        <v>241.55</v>
      </c>
      <c r="AF2606" t="s">
        <v>3975</v>
      </c>
      <c r="AG2606" s="1"/>
      <c r="AJ2606" t="s">
        <v>3975</v>
      </c>
      <c r="AK2606" t="s">
        <v>5224</v>
      </c>
      <c r="AL2606" s="1">
        <v>45773</v>
      </c>
      <c r="AM2606" s="1">
        <v>45787</v>
      </c>
      <c r="AN2606" t="s">
        <v>43</v>
      </c>
      <c r="AO2606">
        <v>267.17</v>
      </c>
      <c r="AP2606">
        <v>0</v>
      </c>
      <c r="AQ2606">
        <v>0</v>
      </c>
      <c r="AR2606">
        <v>267.17</v>
      </c>
      <c r="AS2606">
        <v>292.17</v>
      </c>
      <c r="AT2606">
        <v>159.02000000000001</v>
      </c>
      <c r="AU2606">
        <v>83.15</v>
      </c>
      <c r="AV2606">
        <v>9</v>
      </c>
      <c r="AW2606">
        <v>0</v>
      </c>
    </row>
    <row r="2607" spans="1:49" x14ac:dyDescent="0.3">
      <c r="A2607" t="s">
        <v>3373</v>
      </c>
      <c r="B2607" s="1">
        <v>45439</v>
      </c>
      <c r="C2607" s="1">
        <v>45441</v>
      </c>
      <c r="D2607" s="1">
        <v>45418</v>
      </c>
      <c r="E2607" t="s">
        <v>502</v>
      </c>
      <c r="F2607" t="s">
        <v>144</v>
      </c>
      <c r="G2607">
        <v>1</v>
      </c>
      <c r="H2607">
        <v>168.07</v>
      </c>
      <c r="I2607">
        <v>0</v>
      </c>
      <c r="J2607">
        <v>35</v>
      </c>
      <c r="K2607" t="s">
        <v>60</v>
      </c>
      <c r="L2607" t="s">
        <v>19</v>
      </c>
      <c r="M2607" t="s">
        <v>30</v>
      </c>
      <c r="N2607" t="s">
        <v>22</v>
      </c>
      <c r="O2607" t="s">
        <v>77</v>
      </c>
      <c r="P2607" t="s">
        <v>4619</v>
      </c>
      <c r="Q2607" t="s">
        <v>4384</v>
      </c>
      <c r="R2607" t="s">
        <v>4416</v>
      </c>
      <c r="S2607" t="s">
        <v>4391</v>
      </c>
      <c r="T2607" t="s">
        <v>8503</v>
      </c>
      <c r="U2607" t="s">
        <v>8504</v>
      </c>
      <c r="V2607">
        <v>1997</v>
      </c>
      <c r="W2607" s="1">
        <v>45562</v>
      </c>
      <c r="X2607" t="s">
        <v>4388</v>
      </c>
      <c r="Y2607" t="s">
        <v>4132</v>
      </c>
      <c r="Z2607" t="s">
        <v>3971</v>
      </c>
      <c r="AA2607" t="s">
        <v>4051</v>
      </c>
      <c r="AB2607" t="s">
        <v>3979</v>
      </c>
      <c r="AC2607" t="s">
        <v>3974</v>
      </c>
      <c r="AD2607">
        <v>137.30000000000001</v>
      </c>
      <c r="AE2607">
        <v>172.31</v>
      </c>
      <c r="AF2607" t="s">
        <v>4055</v>
      </c>
      <c r="AG2607" s="1"/>
      <c r="AJ2607" t="s">
        <v>3975</v>
      </c>
      <c r="AK2607" t="s">
        <v>5224</v>
      </c>
      <c r="AL2607" s="1">
        <v>45921</v>
      </c>
      <c r="AM2607" s="1">
        <v>45978</v>
      </c>
      <c r="AN2607" t="s">
        <v>5225</v>
      </c>
      <c r="AO2607">
        <v>168.07</v>
      </c>
      <c r="AP2607">
        <v>0</v>
      </c>
      <c r="AQ2607">
        <v>0</v>
      </c>
      <c r="AR2607">
        <v>168.07</v>
      </c>
      <c r="AS2607">
        <v>203.07</v>
      </c>
      <c r="AT2607">
        <v>137.30000000000001</v>
      </c>
      <c r="AU2607">
        <v>-4.2300000000000182</v>
      </c>
      <c r="AV2607">
        <v>-23</v>
      </c>
      <c r="AW2607">
        <v>2</v>
      </c>
    </row>
    <row r="2608" spans="1:49" x14ac:dyDescent="0.3">
      <c r="A2608" t="s">
        <v>3374</v>
      </c>
      <c r="B2608" s="1">
        <v>45547</v>
      </c>
      <c r="C2608" s="1">
        <v>45548</v>
      </c>
      <c r="D2608" s="1">
        <v>45552</v>
      </c>
      <c r="E2608" t="s">
        <v>1195</v>
      </c>
      <c r="F2608" t="s">
        <v>653</v>
      </c>
      <c r="G2608">
        <v>2</v>
      </c>
      <c r="H2608">
        <v>228.14</v>
      </c>
      <c r="I2608">
        <v>20</v>
      </c>
      <c r="J2608">
        <v>35</v>
      </c>
      <c r="K2608" t="s">
        <v>18</v>
      </c>
      <c r="L2608" t="s">
        <v>26</v>
      </c>
      <c r="M2608" t="s">
        <v>47</v>
      </c>
      <c r="N2608" t="s">
        <v>22</v>
      </c>
      <c r="O2608" t="s">
        <v>111</v>
      </c>
      <c r="P2608" t="s">
        <v>4591</v>
      </c>
      <c r="Q2608" t="s">
        <v>4384</v>
      </c>
      <c r="R2608" t="s">
        <v>4444</v>
      </c>
      <c r="S2608" t="s">
        <v>4386</v>
      </c>
      <c r="T2608" t="s">
        <v>8489</v>
      </c>
      <c r="U2608" t="s">
        <v>8490</v>
      </c>
      <c r="V2608">
        <v>1980</v>
      </c>
      <c r="W2608" s="1">
        <v>45556</v>
      </c>
      <c r="X2608" t="s">
        <v>22</v>
      </c>
      <c r="Y2608" t="s">
        <v>4143</v>
      </c>
      <c r="Z2608" t="s">
        <v>3987</v>
      </c>
      <c r="AA2608" t="s">
        <v>4065</v>
      </c>
      <c r="AB2608" t="s">
        <v>4000</v>
      </c>
      <c r="AC2608" t="s">
        <v>3997</v>
      </c>
      <c r="AD2608">
        <v>0</v>
      </c>
      <c r="AE2608">
        <v>225.33</v>
      </c>
      <c r="AF2608" t="s">
        <v>4055</v>
      </c>
      <c r="AG2608" s="1"/>
      <c r="AJ2608" t="s">
        <v>3975</v>
      </c>
      <c r="AK2608" t="s">
        <v>5226</v>
      </c>
      <c r="AL2608" s="1">
        <v>45762</v>
      </c>
      <c r="AM2608" s="1">
        <v>45777</v>
      </c>
      <c r="AN2608" t="s">
        <v>26</v>
      </c>
      <c r="AO2608">
        <v>456.28</v>
      </c>
      <c r="AP2608">
        <v>0.2</v>
      </c>
      <c r="AQ2608">
        <v>91.256</v>
      </c>
      <c r="AR2608">
        <v>365.024</v>
      </c>
      <c r="AS2608">
        <v>400.024</v>
      </c>
      <c r="AT2608">
        <v>0</v>
      </c>
      <c r="AU2608">
        <v>330.024</v>
      </c>
      <c r="AV2608">
        <v>4</v>
      </c>
      <c r="AW2608">
        <v>1</v>
      </c>
    </row>
    <row r="2609" spans="1:49" x14ac:dyDescent="0.3">
      <c r="A2609" t="s">
        <v>3375</v>
      </c>
      <c r="B2609" s="1">
        <v>45552</v>
      </c>
      <c r="C2609" s="1">
        <v>45559</v>
      </c>
      <c r="D2609" s="1">
        <v>45568</v>
      </c>
      <c r="E2609" t="s">
        <v>1274</v>
      </c>
      <c r="F2609" t="s">
        <v>301</v>
      </c>
      <c r="G2609">
        <v>5</v>
      </c>
      <c r="H2609">
        <v>214.87</v>
      </c>
      <c r="I2609">
        <v>15</v>
      </c>
      <c r="J2609">
        <v>25</v>
      </c>
      <c r="K2609" t="s">
        <v>18</v>
      </c>
      <c r="L2609" t="s">
        <v>43</v>
      </c>
      <c r="M2609" t="s">
        <v>30</v>
      </c>
      <c r="N2609" t="s">
        <v>52</v>
      </c>
      <c r="O2609" t="s">
        <v>85</v>
      </c>
      <c r="P2609" t="s">
        <v>4408</v>
      </c>
      <c r="Q2609" t="s">
        <v>4384</v>
      </c>
      <c r="R2609" t="s">
        <v>4390</v>
      </c>
      <c r="S2609" t="s">
        <v>4406</v>
      </c>
      <c r="T2609" t="s">
        <v>4739</v>
      </c>
      <c r="U2609" t="s">
        <v>4740</v>
      </c>
      <c r="V2609">
        <v>1982</v>
      </c>
      <c r="W2609" s="1">
        <v>45985</v>
      </c>
      <c r="X2609" t="s">
        <v>4394</v>
      </c>
      <c r="Y2609" t="s">
        <v>4075</v>
      </c>
      <c r="Z2609" t="s">
        <v>3977</v>
      </c>
      <c r="AA2609" t="s">
        <v>3978</v>
      </c>
      <c r="AB2609" t="s">
        <v>4020</v>
      </c>
      <c r="AC2609" t="s">
        <v>3992</v>
      </c>
      <c r="AD2609">
        <v>170.36</v>
      </c>
      <c r="AE2609">
        <v>225.49</v>
      </c>
      <c r="AF2609" t="s">
        <v>4055</v>
      </c>
      <c r="AG2609" s="1"/>
      <c r="AJ2609" t="s">
        <v>3975</v>
      </c>
      <c r="AK2609" t="s">
        <v>5224</v>
      </c>
      <c r="AL2609" s="1">
        <v>45773</v>
      </c>
      <c r="AM2609" s="1">
        <v>45787</v>
      </c>
      <c r="AN2609" t="s">
        <v>43</v>
      </c>
      <c r="AO2609">
        <v>1074.3499999999999</v>
      </c>
      <c r="AP2609">
        <v>0.15</v>
      </c>
      <c r="AQ2609">
        <v>161.15249999999997</v>
      </c>
      <c r="AR2609">
        <v>913.19749999999999</v>
      </c>
      <c r="AS2609">
        <v>938.19749999999999</v>
      </c>
      <c r="AT2609">
        <v>851.80000000000007</v>
      </c>
      <c r="AU2609">
        <v>36.397499999999923</v>
      </c>
      <c r="AV2609">
        <v>9</v>
      </c>
      <c r="AW2609">
        <v>7</v>
      </c>
    </row>
    <row r="2610" spans="1:49" x14ac:dyDescent="0.3">
      <c r="A2610" t="s">
        <v>3376</v>
      </c>
      <c r="B2610" s="1">
        <v>45583</v>
      </c>
      <c r="C2610" s="1">
        <v>45587</v>
      </c>
      <c r="D2610" s="1">
        <v>45590</v>
      </c>
      <c r="E2610" t="s">
        <v>298</v>
      </c>
      <c r="F2610" t="s">
        <v>929</v>
      </c>
      <c r="G2610">
        <v>1</v>
      </c>
      <c r="H2610">
        <v>186.17</v>
      </c>
      <c r="I2610">
        <v>0</v>
      </c>
      <c r="J2610">
        <v>15</v>
      </c>
      <c r="K2610" t="s">
        <v>35</v>
      </c>
      <c r="L2610" t="s">
        <v>43</v>
      </c>
      <c r="M2610" t="s">
        <v>20</v>
      </c>
      <c r="N2610" t="s">
        <v>52</v>
      </c>
      <c r="O2610" t="s">
        <v>22</v>
      </c>
      <c r="P2610" t="s">
        <v>4536</v>
      </c>
      <c r="Q2610" t="s">
        <v>4396</v>
      </c>
      <c r="R2610" t="s">
        <v>4401</v>
      </c>
      <c r="S2610" t="s">
        <v>4434</v>
      </c>
      <c r="T2610" t="s">
        <v>4639</v>
      </c>
      <c r="U2610" t="s">
        <v>4640</v>
      </c>
      <c r="V2610">
        <v>1978</v>
      </c>
      <c r="W2610" s="1">
        <v>45058</v>
      </c>
      <c r="X2610" t="s">
        <v>4394</v>
      </c>
      <c r="Y2610" t="s">
        <v>4067</v>
      </c>
      <c r="Z2610" t="s">
        <v>3971</v>
      </c>
      <c r="AA2610" t="s">
        <v>4051</v>
      </c>
      <c r="AB2610" t="s">
        <v>4000</v>
      </c>
      <c r="AC2610" t="s">
        <v>3974</v>
      </c>
      <c r="AD2610">
        <v>155</v>
      </c>
      <c r="AE2610">
        <v>188.69</v>
      </c>
      <c r="AF2610" t="s">
        <v>3975</v>
      </c>
      <c r="AG2610" s="1"/>
      <c r="AJ2610" t="s">
        <v>3975</v>
      </c>
      <c r="AL2610" s="1"/>
      <c r="AM2610" s="1"/>
      <c r="AO2610">
        <v>186.17</v>
      </c>
      <c r="AP2610">
        <v>0</v>
      </c>
      <c r="AQ2610">
        <v>0</v>
      </c>
      <c r="AR2610">
        <v>186.17</v>
      </c>
      <c r="AS2610">
        <v>201.17</v>
      </c>
      <c r="AT2610">
        <v>155</v>
      </c>
      <c r="AU2610">
        <v>16.169999999999987</v>
      </c>
      <c r="AV2610">
        <v>3</v>
      </c>
      <c r="AW2610">
        <v>4</v>
      </c>
    </row>
    <row r="2611" spans="1:49" x14ac:dyDescent="0.3">
      <c r="A2611" t="s">
        <v>3377</v>
      </c>
      <c r="B2611" s="1">
        <v>45468</v>
      </c>
      <c r="C2611" s="1">
        <v>45469</v>
      </c>
      <c r="D2611" s="1">
        <v>45470</v>
      </c>
      <c r="E2611" t="s">
        <v>129</v>
      </c>
      <c r="F2611" t="s">
        <v>266</v>
      </c>
      <c r="G2611">
        <v>2</v>
      </c>
      <c r="H2611">
        <v>208.21</v>
      </c>
      <c r="I2611">
        <v>0</v>
      </c>
      <c r="J2611">
        <v>15</v>
      </c>
      <c r="K2611" t="s">
        <v>42</v>
      </c>
      <c r="L2611" t="s">
        <v>19</v>
      </c>
      <c r="M2611" t="s">
        <v>36</v>
      </c>
      <c r="N2611" t="s">
        <v>22</v>
      </c>
      <c r="O2611" t="s">
        <v>219</v>
      </c>
      <c r="P2611" t="s">
        <v>4933</v>
      </c>
      <c r="Q2611" t="s">
        <v>4384</v>
      </c>
      <c r="R2611" t="s">
        <v>4444</v>
      </c>
      <c r="S2611" t="s">
        <v>4398</v>
      </c>
      <c r="T2611" t="s">
        <v>5072</v>
      </c>
      <c r="U2611" t="s">
        <v>8750</v>
      </c>
      <c r="V2611">
        <v>2004</v>
      </c>
      <c r="W2611" s="1">
        <v>45127</v>
      </c>
      <c r="X2611" t="s">
        <v>4419</v>
      </c>
      <c r="Y2611" t="s">
        <v>4035</v>
      </c>
      <c r="Z2611" t="s">
        <v>3987</v>
      </c>
      <c r="AA2611" t="s">
        <v>3999</v>
      </c>
      <c r="AB2611" t="s">
        <v>3973</v>
      </c>
      <c r="AC2611" t="s">
        <v>3985</v>
      </c>
      <c r="AD2611">
        <v>0</v>
      </c>
      <c r="AE2611">
        <v>193.73</v>
      </c>
      <c r="AF2611" t="s">
        <v>3975</v>
      </c>
      <c r="AG2611" s="1"/>
      <c r="AJ2611" t="s">
        <v>3975</v>
      </c>
      <c r="AK2611" t="s">
        <v>5223</v>
      </c>
      <c r="AL2611" s="1">
        <v>45375</v>
      </c>
      <c r="AM2611" s="1">
        <v>45413</v>
      </c>
      <c r="AN2611" t="s">
        <v>26</v>
      </c>
      <c r="AO2611">
        <v>416.42</v>
      </c>
      <c r="AP2611">
        <v>0</v>
      </c>
      <c r="AQ2611">
        <v>0</v>
      </c>
      <c r="AR2611">
        <v>416.42</v>
      </c>
      <c r="AS2611">
        <v>431.42</v>
      </c>
      <c r="AT2611">
        <v>0</v>
      </c>
      <c r="AU2611">
        <v>401.42</v>
      </c>
      <c r="AV2611">
        <v>1</v>
      </c>
      <c r="AW2611">
        <v>1</v>
      </c>
    </row>
    <row r="2612" spans="1:49" x14ac:dyDescent="0.3">
      <c r="A2612" t="s">
        <v>3378</v>
      </c>
      <c r="B2612" s="1">
        <v>45467</v>
      </c>
      <c r="C2612" s="1">
        <v>45469</v>
      </c>
      <c r="D2612" s="1">
        <v>45472</v>
      </c>
      <c r="E2612" t="s">
        <v>922</v>
      </c>
      <c r="F2612" t="s">
        <v>178</v>
      </c>
      <c r="G2612">
        <v>1</v>
      </c>
      <c r="H2612">
        <v>35.65</v>
      </c>
      <c r="I2612">
        <v>20</v>
      </c>
      <c r="J2612">
        <v>0</v>
      </c>
      <c r="K2612" t="s">
        <v>42</v>
      </c>
      <c r="L2612" t="s">
        <v>26</v>
      </c>
      <c r="M2612" t="s">
        <v>36</v>
      </c>
      <c r="N2612" t="s">
        <v>52</v>
      </c>
      <c r="O2612" t="s">
        <v>22</v>
      </c>
      <c r="P2612" t="s">
        <v>5065</v>
      </c>
      <c r="Q2612" t="s">
        <v>4396</v>
      </c>
      <c r="R2612" t="s">
        <v>4412</v>
      </c>
      <c r="S2612" t="s">
        <v>4391</v>
      </c>
      <c r="T2612" t="s">
        <v>5066</v>
      </c>
      <c r="U2612" t="s">
        <v>5067</v>
      </c>
      <c r="V2612">
        <v>2005</v>
      </c>
      <c r="W2612" s="1">
        <v>45522</v>
      </c>
      <c r="X2612" t="s">
        <v>4404</v>
      </c>
      <c r="Y2612" t="s">
        <v>4024</v>
      </c>
      <c r="Z2612" t="s">
        <v>3987</v>
      </c>
      <c r="AA2612" t="s">
        <v>3988</v>
      </c>
      <c r="AB2612" t="s">
        <v>3973</v>
      </c>
      <c r="AC2612" t="s">
        <v>3974</v>
      </c>
      <c r="AD2612">
        <v>28.97</v>
      </c>
      <c r="AE2612">
        <v>40.619999999999997</v>
      </c>
      <c r="AF2612" t="s">
        <v>3975</v>
      </c>
      <c r="AG2612" s="1"/>
      <c r="AJ2612" t="s">
        <v>3975</v>
      </c>
      <c r="AL2612" s="1"/>
      <c r="AM2612" s="1"/>
      <c r="AO2612">
        <v>35.65</v>
      </c>
      <c r="AP2612">
        <v>0.2</v>
      </c>
      <c r="AQ2612">
        <v>7.13</v>
      </c>
      <c r="AR2612">
        <v>28.52</v>
      </c>
      <c r="AS2612">
        <v>28.52</v>
      </c>
      <c r="AT2612">
        <v>28.97</v>
      </c>
      <c r="AU2612">
        <v>-0.44999999999999929</v>
      </c>
      <c r="AV2612">
        <v>3</v>
      </c>
      <c r="AW2612">
        <v>2</v>
      </c>
    </row>
    <row r="2613" spans="1:49" x14ac:dyDescent="0.3">
      <c r="A2613" t="s">
        <v>3379</v>
      </c>
      <c r="B2613" s="1">
        <v>45355</v>
      </c>
      <c r="C2613" s="1">
        <v>45447</v>
      </c>
      <c r="D2613" s="1">
        <v>45391</v>
      </c>
      <c r="E2613" t="s">
        <v>981</v>
      </c>
      <c r="F2613" t="s">
        <v>830</v>
      </c>
      <c r="G2613">
        <v>1</v>
      </c>
      <c r="H2613">
        <v>39.43</v>
      </c>
      <c r="I2613">
        <v>0</v>
      </c>
      <c r="J2613">
        <v>25</v>
      </c>
      <c r="K2613" t="s">
        <v>35</v>
      </c>
      <c r="L2613" t="s">
        <v>26</v>
      </c>
      <c r="M2613" t="s">
        <v>20</v>
      </c>
      <c r="N2613" t="s">
        <v>52</v>
      </c>
      <c r="O2613" t="s">
        <v>153</v>
      </c>
      <c r="P2613" t="s">
        <v>4395</v>
      </c>
      <c r="Q2613" t="s">
        <v>4396</v>
      </c>
      <c r="R2613" t="s">
        <v>4401</v>
      </c>
      <c r="S2613" t="s">
        <v>4386</v>
      </c>
      <c r="T2613" t="s">
        <v>5117</v>
      </c>
      <c r="U2613" t="s">
        <v>8789</v>
      </c>
      <c r="V2613">
        <v>1973</v>
      </c>
      <c r="W2613" s="1">
        <v>44795</v>
      </c>
      <c r="X2613" t="s">
        <v>4388</v>
      </c>
      <c r="Y2613" t="s">
        <v>4163</v>
      </c>
      <c r="Z2613" t="s">
        <v>4014</v>
      </c>
      <c r="AA2613" t="s">
        <v>4023</v>
      </c>
      <c r="AB2613" t="s">
        <v>4000</v>
      </c>
      <c r="AC2613" t="s">
        <v>3997</v>
      </c>
      <c r="AD2613">
        <v>0</v>
      </c>
      <c r="AE2613">
        <v>35.82</v>
      </c>
      <c r="AF2613" t="s">
        <v>3975</v>
      </c>
      <c r="AG2613" s="1"/>
      <c r="AJ2613" t="s">
        <v>3975</v>
      </c>
      <c r="AK2613" t="s">
        <v>5224</v>
      </c>
      <c r="AL2613" s="1">
        <v>45298</v>
      </c>
      <c r="AM2613" s="1">
        <v>45311</v>
      </c>
      <c r="AN2613" t="s">
        <v>26</v>
      </c>
      <c r="AO2613">
        <v>39.43</v>
      </c>
      <c r="AP2613">
        <v>0</v>
      </c>
      <c r="AQ2613">
        <v>0</v>
      </c>
      <c r="AR2613">
        <v>39.43</v>
      </c>
      <c r="AS2613">
        <v>64.430000000000007</v>
      </c>
      <c r="AT2613">
        <v>0</v>
      </c>
      <c r="AU2613">
        <v>14.43</v>
      </c>
      <c r="AV2613">
        <v>-56</v>
      </c>
      <c r="AW2613">
        <v>92</v>
      </c>
    </row>
    <row r="2614" spans="1:49" x14ac:dyDescent="0.3">
      <c r="A2614" t="s">
        <v>3380</v>
      </c>
      <c r="B2614" s="1">
        <v>45542</v>
      </c>
      <c r="C2614" s="1">
        <v>45544</v>
      </c>
      <c r="D2614" s="1">
        <v>45547</v>
      </c>
      <c r="E2614" t="s">
        <v>345</v>
      </c>
      <c r="F2614" t="s">
        <v>293</v>
      </c>
      <c r="G2614">
        <v>2</v>
      </c>
      <c r="H2614">
        <v>160.09</v>
      </c>
      <c r="I2614">
        <v>5</v>
      </c>
      <c r="J2614">
        <v>25</v>
      </c>
      <c r="K2614" t="s">
        <v>35</v>
      </c>
      <c r="L2614" t="s">
        <v>26</v>
      </c>
      <c r="M2614" t="s">
        <v>30</v>
      </c>
      <c r="N2614" t="s">
        <v>22</v>
      </c>
      <c r="O2614" t="s">
        <v>22</v>
      </c>
      <c r="P2614" t="s">
        <v>4484</v>
      </c>
      <c r="Q2614" t="s">
        <v>4396</v>
      </c>
      <c r="R2614" t="s">
        <v>4409</v>
      </c>
      <c r="S2614" t="s">
        <v>4406</v>
      </c>
      <c r="T2614" t="s">
        <v>4485</v>
      </c>
      <c r="U2614" t="s">
        <v>8451</v>
      </c>
      <c r="V2614">
        <v>1984</v>
      </c>
      <c r="W2614" s="1">
        <v>45136</v>
      </c>
      <c r="X2614" t="s">
        <v>4404</v>
      </c>
      <c r="Y2614" t="s">
        <v>4113</v>
      </c>
      <c r="Z2614" t="s">
        <v>4014</v>
      </c>
      <c r="AA2614" t="s">
        <v>4038</v>
      </c>
      <c r="AB2614" t="s">
        <v>4032</v>
      </c>
      <c r="AC2614" t="s">
        <v>3980</v>
      </c>
      <c r="AD2614">
        <v>136.41999999999999</v>
      </c>
      <c r="AE2614">
        <v>187.62</v>
      </c>
      <c r="AF2614" t="s">
        <v>3975</v>
      </c>
      <c r="AG2614" s="1"/>
      <c r="AJ2614" t="s">
        <v>3975</v>
      </c>
      <c r="AL2614" s="1"/>
      <c r="AM2614" s="1"/>
      <c r="AO2614">
        <v>320.18</v>
      </c>
      <c r="AP2614">
        <v>0.05</v>
      </c>
      <c r="AQ2614">
        <v>16.009</v>
      </c>
      <c r="AR2614">
        <v>304.17099999999999</v>
      </c>
      <c r="AS2614">
        <v>329.17099999999999</v>
      </c>
      <c r="AT2614">
        <v>272.83999999999997</v>
      </c>
      <c r="AU2614">
        <v>6.3310000000000173</v>
      </c>
      <c r="AV2614">
        <v>3</v>
      </c>
      <c r="AW2614">
        <v>2</v>
      </c>
    </row>
    <row r="2615" spans="1:49" x14ac:dyDescent="0.3">
      <c r="A2615" t="s">
        <v>3381</v>
      </c>
      <c r="B2615" s="1">
        <v>45475</v>
      </c>
      <c r="C2615" s="1">
        <v>45333</v>
      </c>
      <c r="D2615" s="1">
        <v>45337</v>
      </c>
      <c r="E2615" t="s">
        <v>430</v>
      </c>
      <c r="F2615" t="s">
        <v>475</v>
      </c>
      <c r="G2615">
        <v>1</v>
      </c>
      <c r="H2615">
        <v>256.24</v>
      </c>
      <c r="I2615">
        <v>10</v>
      </c>
      <c r="J2615">
        <v>35</v>
      </c>
      <c r="K2615" t="s">
        <v>35</v>
      </c>
      <c r="L2615" t="s">
        <v>26</v>
      </c>
      <c r="M2615" t="s">
        <v>30</v>
      </c>
      <c r="N2615" t="s">
        <v>21</v>
      </c>
      <c r="O2615" t="s">
        <v>22</v>
      </c>
      <c r="P2615" t="s">
        <v>4856</v>
      </c>
      <c r="Q2615" t="s">
        <v>4396</v>
      </c>
      <c r="R2615" t="s">
        <v>4401</v>
      </c>
      <c r="S2615" t="s">
        <v>4398</v>
      </c>
      <c r="T2615" t="s">
        <v>5113</v>
      </c>
      <c r="U2615" t="s">
        <v>8783</v>
      </c>
      <c r="V2615">
        <v>1982</v>
      </c>
      <c r="W2615" s="1">
        <v>45417</v>
      </c>
      <c r="X2615" t="s">
        <v>4388</v>
      </c>
      <c r="Y2615" t="s">
        <v>4165</v>
      </c>
      <c r="Z2615" t="s">
        <v>4014</v>
      </c>
      <c r="AA2615" t="s">
        <v>4038</v>
      </c>
      <c r="AB2615" t="s">
        <v>4020</v>
      </c>
      <c r="AC2615" t="s">
        <v>3974</v>
      </c>
      <c r="AD2615">
        <v>163.49</v>
      </c>
      <c r="AE2615">
        <v>232.88</v>
      </c>
      <c r="AF2615" t="s">
        <v>3975</v>
      </c>
      <c r="AG2615" s="1"/>
      <c r="AJ2615" t="s">
        <v>3975</v>
      </c>
      <c r="AL2615" s="1"/>
      <c r="AM2615" s="1"/>
      <c r="AO2615">
        <v>256.24</v>
      </c>
      <c r="AP2615">
        <v>0.1</v>
      </c>
      <c r="AQ2615">
        <v>25.624000000000002</v>
      </c>
      <c r="AR2615">
        <v>230.61600000000001</v>
      </c>
      <c r="AS2615">
        <v>265.61599999999999</v>
      </c>
      <c r="AT2615">
        <v>163.49</v>
      </c>
      <c r="AU2615">
        <v>32.126000000000005</v>
      </c>
      <c r="AV2615">
        <v>4</v>
      </c>
      <c r="AW2615">
        <v>-142</v>
      </c>
    </row>
    <row r="2616" spans="1:49" x14ac:dyDescent="0.3">
      <c r="A2616" t="s">
        <v>3382</v>
      </c>
      <c r="B2616" s="1">
        <v>45581</v>
      </c>
      <c r="C2616" s="1">
        <v>45584</v>
      </c>
      <c r="D2616" s="1">
        <v>45588</v>
      </c>
      <c r="E2616" t="s">
        <v>1441</v>
      </c>
      <c r="F2616" t="s">
        <v>741</v>
      </c>
      <c r="G2616">
        <v>1</v>
      </c>
      <c r="H2616">
        <v>183.58</v>
      </c>
      <c r="I2616">
        <v>0</v>
      </c>
      <c r="J2616">
        <v>0</v>
      </c>
      <c r="K2616" t="s">
        <v>42</v>
      </c>
      <c r="L2616" t="s">
        <v>26</v>
      </c>
      <c r="M2616" t="s">
        <v>30</v>
      </c>
      <c r="N2616" t="s">
        <v>22</v>
      </c>
      <c r="O2616" t="s">
        <v>219</v>
      </c>
      <c r="P2616" t="s">
        <v>4864</v>
      </c>
      <c r="Q2616" t="s">
        <v>4384</v>
      </c>
      <c r="R2616" t="s">
        <v>4459</v>
      </c>
      <c r="S2616" t="s">
        <v>4434</v>
      </c>
      <c r="T2616" t="s">
        <v>4910</v>
      </c>
      <c r="U2616" t="s">
        <v>8656</v>
      </c>
      <c r="V2616">
        <v>1994</v>
      </c>
      <c r="W2616" s="1">
        <v>44919</v>
      </c>
      <c r="X2616" t="s">
        <v>4388</v>
      </c>
      <c r="Y2616" t="s">
        <v>4103</v>
      </c>
      <c r="Z2616" t="s">
        <v>3971</v>
      </c>
      <c r="AA2616" t="s">
        <v>4019</v>
      </c>
      <c r="AB2616" t="s">
        <v>4009</v>
      </c>
      <c r="AC2616" t="s">
        <v>3997</v>
      </c>
      <c r="AD2616">
        <v>140.33000000000001</v>
      </c>
      <c r="AE2616">
        <v>175.82</v>
      </c>
      <c r="AF2616" t="s">
        <v>3975</v>
      </c>
      <c r="AG2616" s="1"/>
      <c r="AJ2616" t="s">
        <v>3975</v>
      </c>
      <c r="AK2616" t="s">
        <v>5223</v>
      </c>
      <c r="AL2616" s="1">
        <v>45375</v>
      </c>
      <c r="AM2616" s="1">
        <v>45413</v>
      </c>
      <c r="AN2616" t="s">
        <v>26</v>
      </c>
      <c r="AO2616">
        <v>183.58</v>
      </c>
      <c r="AP2616">
        <v>0</v>
      </c>
      <c r="AQ2616">
        <v>0</v>
      </c>
      <c r="AR2616">
        <v>183.58</v>
      </c>
      <c r="AS2616">
        <v>183.58</v>
      </c>
      <c r="AT2616">
        <v>140.33000000000001</v>
      </c>
      <c r="AU2616">
        <v>43.25</v>
      </c>
      <c r="AV2616">
        <v>4</v>
      </c>
      <c r="AW2616">
        <v>3</v>
      </c>
    </row>
    <row r="2617" spans="1:49" x14ac:dyDescent="0.3">
      <c r="A2617" t="s">
        <v>3383</v>
      </c>
      <c r="B2617" s="1">
        <v>45655</v>
      </c>
      <c r="C2617" s="1">
        <v>45658</v>
      </c>
      <c r="D2617" s="1">
        <v>45663</v>
      </c>
      <c r="E2617" t="s">
        <v>565</v>
      </c>
      <c r="F2617" t="s">
        <v>758</v>
      </c>
      <c r="G2617">
        <v>3</v>
      </c>
      <c r="H2617">
        <v>211.05</v>
      </c>
      <c r="I2617">
        <v>30</v>
      </c>
      <c r="J2617">
        <v>50</v>
      </c>
      <c r="K2617" t="s">
        <v>60</v>
      </c>
      <c r="L2617" t="s">
        <v>43</v>
      </c>
      <c r="M2617" t="s">
        <v>36</v>
      </c>
      <c r="N2617" t="s">
        <v>22</v>
      </c>
      <c r="O2617" t="s">
        <v>22</v>
      </c>
      <c r="P2617" t="s">
        <v>4783</v>
      </c>
      <c r="Q2617" t="s">
        <v>4384</v>
      </c>
      <c r="R2617" t="s">
        <v>4416</v>
      </c>
      <c r="S2617" t="s">
        <v>4391</v>
      </c>
      <c r="T2617" t="s">
        <v>4784</v>
      </c>
      <c r="U2617" t="s">
        <v>4785</v>
      </c>
      <c r="V2617">
        <v>2001</v>
      </c>
      <c r="W2617" s="1">
        <v>45594</v>
      </c>
      <c r="X2617" t="s">
        <v>4404</v>
      </c>
      <c r="Y2617" t="s">
        <v>4080</v>
      </c>
      <c r="Z2617" t="s">
        <v>4014</v>
      </c>
      <c r="AA2617" t="s">
        <v>4015</v>
      </c>
      <c r="AB2617" t="s">
        <v>3983</v>
      </c>
      <c r="AC2617" t="s">
        <v>3997</v>
      </c>
      <c r="AD2617">
        <v>168.23</v>
      </c>
      <c r="AE2617">
        <v>233.18</v>
      </c>
      <c r="AF2617" t="s">
        <v>3975</v>
      </c>
      <c r="AG2617" s="1"/>
      <c r="AJ2617" t="s">
        <v>3975</v>
      </c>
      <c r="AL2617" s="1"/>
      <c r="AM2617" s="1"/>
      <c r="AO2617">
        <v>633.15000000000009</v>
      </c>
      <c r="AP2617">
        <v>0.3</v>
      </c>
      <c r="AQ2617">
        <v>189.94500000000002</v>
      </c>
      <c r="AR2617">
        <v>443.20500000000004</v>
      </c>
      <c r="AS2617">
        <v>493.20500000000004</v>
      </c>
      <c r="AT2617">
        <v>504.68999999999994</v>
      </c>
      <c r="AU2617">
        <v>-111.4849999999999</v>
      </c>
      <c r="AV2617">
        <v>5</v>
      </c>
      <c r="AW2617">
        <v>3</v>
      </c>
    </row>
    <row r="2618" spans="1:49" x14ac:dyDescent="0.3">
      <c r="A2618" t="s">
        <v>3384</v>
      </c>
      <c r="B2618" s="1">
        <v>45335</v>
      </c>
      <c r="C2618" s="1">
        <v>45342</v>
      </c>
      <c r="D2618" s="1">
        <v>45346</v>
      </c>
      <c r="E2618" t="s">
        <v>1097</v>
      </c>
      <c r="F2618" t="s">
        <v>257</v>
      </c>
      <c r="G2618">
        <v>2</v>
      </c>
      <c r="H2618">
        <v>213.26</v>
      </c>
      <c r="I2618">
        <v>15</v>
      </c>
      <c r="J2618">
        <v>15</v>
      </c>
      <c r="K2618" t="s">
        <v>60</v>
      </c>
      <c r="L2618" t="s">
        <v>43</v>
      </c>
      <c r="M2618" t="s">
        <v>30</v>
      </c>
      <c r="N2618" t="s">
        <v>21</v>
      </c>
      <c r="O2618" t="s">
        <v>22</v>
      </c>
      <c r="P2618" t="s">
        <v>4648</v>
      </c>
      <c r="Q2618" t="s">
        <v>4384</v>
      </c>
      <c r="R2618" t="s">
        <v>4444</v>
      </c>
      <c r="S2618" t="s">
        <v>4398</v>
      </c>
      <c r="T2618" t="s">
        <v>4891</v>
      </c>
      <c r="U2618" t="s">
        <v>8641</v>
      </c>
      <c r="V2618">
        <v>1972</v>
      </c>
      <c r="W2618" s="1">
        <v>45778</v>
      </c>
      <c r="X2618" t="s">
        <v>4404</v>
      </c>
      <c r="Y2618" t="s">
        <v>4027</v>
      </c>
      <c r="Z2618" t="s">
        <v>4014</v>
      </c>
      <c r="AA2618" t="s">
        <v>4017</v>
      </c>
      <c r="AB2618" t="s">
        <v>3973</v>
      </c>
      <c r="AC2618" t="s">
        <v>3974</v>
      </c>
      <c r="AD2618">
        <v>145.13</v>
      </c>
      <c r="AE2618">
        <v>204.32</v>
      </c>
      <c r="AF2618" t="s">
        <v>3975</v>
      </c>
      <c r="AG2618" s="1"/>
      <c r="AJ2618" t="s">
        <v>3975</v>
      </c>
      <c r="AL2618" s="1"/>
      <c r="AM2618" s="1"/>
      <c r="AO2618">
        <v>426.52</v>
      </c>
      <c r="AP2618">
        <v>0.15</v>
      </c>
      <c r="AQ2618">
        <v>63.977999999999994</v>
      </c>
      <c r="AR2618">
        <v>362.54199999999997</v>
      </c>
      <c r="AS2618">
        <v>377.54199999999997</v>
      </c>
      <c r="AT2618">
        <v>290.26</v>
      </c>
      <c r="AU2618">
        <v>57.281999999999982</v>
      </c>
      <c r="AV2618">
        <v>4</v>
      </c>
      <c r="AW2618">
        <v>7</v>
      </c>
    </row>
    <row r="2619" spans="1:49" x14ac:dyDescent="0.3">
      <c r="A2619" t="s">
        <v>3385</v>
      </c>
      <c r="B2619" s="1">
        <v>45610</v>
      </c>
      <c r="C2619" s="1">
        <v>45614</v>
      </c>
      <c r="D2619" s="1">
        <v>45618</v>
      </c>
      <c r="E2619" t="s">
        <v>2472</v>
      </c>
      <c r="F2619" t="s">
        <v>269</v>
      </c>
      <c r="G2619">
        <v>2</v>
      </c>
      <c r="H2619">
        <v>276.63</v>
      </c>
      <c r="I2619">
        <v>0</v>
      </c>
      <c r="J2619">
        <v>0</v>
      </c>
      <c r="K2619" t="s">
        <v>18</v>
      </c>
      <c r="L2619" t="s">
        <v>26</v>
      </c>
      <c r="M2619" t="s">
        <v>30</v>
      </c>
      <c r="N2619" t="s">
        <v>22</v>
      </c>
      <c r="O2619" t="s">
        <v>77</v>
      </c>
      <c r="P2619" t="s">
        <v>4541</v>
      </c>
      <c r="Q2619" t="s">
        <v>4396</v>
      </c>
      <c r="R2619" t="s">
        <v>4401</v>
      </c>
      <c r="S2619" t="s">
        <v>4386</v>
      </c>
      <c r="T2619" t="s">
        <v>4542</v>
      </c>
      <c r="U2619" t="s">
        <v>8470</v>
      </c>
      <c r="V2619">
        <v>2000</v>
      </c>
      <c r="W2619" s="1">
        <v>45951</v>
      </c>
      <c r="X2619" t="s">
        <v>4388</v>
      </c>
      <c r="Y2619" t="s">
        <v>4121</v>
      </c>
      <c r="Z2619" t="s">
        <v>3977</v>
      </c>
      <c r="AA2619" t="s">
        <v>3978</v>
      </c>
      <c r="AB2619" t="s">
        <v>3983</v>
      </c>
      <c r="AC2619" t="s">
        <v>3974</v>
      </c>
      <c r="AD2619">
        <v>194.25</v>
      </c>
      <c r="AE2619">
        <v>299.77</v>
      </c>
      <c r="AF2619" t="s">
        <v>3975</v>
      </c>
      <c r="AG2619" s="1"/>
      <c r="AJ2619" t="s">
        <v>3975</v>
      </c>
      <c r="AK2619" t="s">
        <v>5224</v>
      </c>
      <c r="AL2619" s="1">
        <v>45921</v>
      </c>
      <c r="AM2619" s="1">
        <v>45978</v>
      </c>
      <c r="AN2619" t="s">
        <v>5225</v>
      </c>
      <c r="AO2619">
        <v>553.26</v>
      </c>
      <c r="AP2619">
        <v>0</v>
      </c>
      <c r="AQ2619">
        <v>0</v>
      </c>
      <c r="AR2619">
        <v>553.26</v>
      </c>
      <c r="AS2619">
        <v>553.26</v>
      </c>
      <c r="AT2619">
        <v>388.5</v>
      </c>
      <c r="AU2619">
        <v>164.76</v>
      </c>
      <c r="AV2619">
        <v>4</v>
      </c>
      <c r="AW2619">
        <v>4</v>
      </c>
    </row>
    <row r="2620" spans="1:49" x14ac:dyDescent="0.3">
      <c r="A2620" t="s">
        <v>3386</v>
      </c>
      <c r="B2620" s="1">
        <v>45588</v>
      </c>
      <c r="C2620" s="1">
        <v>45593</v>
      </c>
      <c r="D2620" s="1">
        <v>45595</v>
      </c>
      <c r="E2620" t="s">
        <v>334</v>
      </c>
      <c r="F2620" t="s">
        <v>46</v>
      </c>
      <c r="G2620">
        <v>1</v>
      </c>
      <c r="H2620">
        <v>120.52</v>
      </c>
      <c r="I2620">
        <v>0</v>
      </c>
      <c r="J2620">
        <v>25</v>
      </c>
      <c r="K2620" t="s">
        <v>60</v>
      </c>
      <c r="L2620" t="s">
        <v>19</v>
      </c>
      <c r="M2620" t="s">
        <v>30</v>
      </c>
      <c r="N2620" t="s">
        <v>22</v>
      </c>
      <c r="O2620" t="s">
        <v>22</v>
      </c>
      <c r="P2620" t="s">
        <v>4757</v>
      </c>
      <c r="Q2620" t="s">
        <v>4396</v>
      </c>
      <c r="R2620" t="s">
        <v>4424</v>
      </c>
      <c r="S2620" t="s">
        <v>4386</v>
      </c>
      <c r="T2620" t="s">
        <v>4909</v>
      </c>
      <c r="U2620" t="s">
        <v>8655</v>
      </c>
      <c r="V2620">
        <v>1972</v>
      </c>
      <c r="W2620" s="1">
        <v>45250</v>
      </c>
      <c r="X2620" t="s">
        <v>22</v>
      </c>
      <c r="Y2620" t="s">
        <v>4069</v>
      </c>
      <c r="Z2620" t="s">
        <v>3971</v>
      </c>
      <c r="AA2620" t="s">
        <v>4004</v>
      </c>
      <c r="AB2620" t="s">
        <v>4002</v>
      </c>
      <c r="AC2620" t="s">
        <v>3992</v>
      </c>
      <c r="AD2620">
        <v>106.9</v>
      </c>
      <c r="AE2620">
        <v>136.69</v>
      </c>
      <c r="AF2620" t="s">
        <v>4055</v>
      </c>
      <c r="AG2620" s="1"/>
      <c r="AJ2620" t="s">
        <v>3975</v>
      </c>
      <c r="AL2620" s="1"/>
      <c r="AM2620" s="1"/>
      <c r="AO2620">
        <v>120.52</v>
      </c>
      <c r="AP2620">
        <v>0</v>
      </c>
      <c r="AQ2620">
        <v>0</v>
      </c>
      <c r="AR2620">
        <v>120.52</v>
      </c>
      <c r="AS2620">
        <v>145.51999999999998</v>
      </c>
      <c r="AT2620">
        <v>106.9</v>
      </c>
      <c r="AU2620">
        <v>-11.38000000000001</v>
      </c>
      <c r="AV2620">
        <v>2</v>
      </c>
      <c r="AW2620">
        <v>5</v>
      </c>
    </row>
    <row r="2621" spans="1:49" x14ac:dyDescent="0.3">
      <c r="A2621" t="s">
        <v>3387</v>
      </c>
      <c r="B2621" s="1">
        <v>45442</v>
      </c>
      <c r="C2621" s="1">
        <v>45444</v>
      </c>
      <c r="D2621" s="1">
        <v>45447</v>
      </c>
      <c r="E2621" t="s">
        <v>168</v>
      </c>
      <c r="F2621" t="s">
        <v>229</v>
      </c>
      <c r="G2621">
        <v>2</v>
      </c>
      <c r="H2621">
        <v>132.82</v>
      </c>
      <c r="I2621">
        <v>10</v>
      </c>
      <c r="J2621">
        <v>35</v>
      </c>
      <c r="K2621" t="s">
        <v>60</v>
      </c>
      <c r="L2621" t="s">
        <v>19</v>
      </c>
      <c r="M2621" t="s">
        <v>20</v>
      </c>
      <c r="N2621" t="s">
        <v>22</v>
      </c>
      <c r="O2621" t="s">
        <v>22</v>
      </c>
      <c r="P2621" t="s">
        <v>4570</v>
      </c>
      <c r="Q2621" t="s">
        <v>4396</v>
      </c>
      <c r="R2621" t="s">
        <v>4459</v>
      </c>
      <c r="S2621" t="s">
        <v>4391</v>
      </c>
      <c r="T2621" t="s">
        <v>4571</v>
      </c>
      <c r="U2621" t="s">
        <v>8477</v>
      </c>
      <c r="V2621">
        <v>1984</v>
      </c>
      <c r="W2621" s="1">
        <v>44612</v>
      </c>
      <c r="X2621" t="s">
        <v>4388</v>
      </c>
      <c r="Y2621" t="s">
        <v>4081</v>
      </c>
      <c r="Z2621" t="s">
        <v>3994</v>
      </c>
      <c r="AA2621" t="s">
        <v>4006</v>
      </c>
      <c r="AB2621" t="s">
        <v>4020</v>
      </c>
      <c r="AC2621" t="s">
        <v>3974</v>
      </c>
      <c r="AD2621">
        <v>99.93</v>
      </c>
      <c r="AE2621">
        <v>120.2</v>
      </c>
      <c r="AF2621" t="s">
        <v>3975</v>
      </c>
      <c r="AG2621" s="1"/>
      <c r="AJ2621" t="s">
        <v>3975</v>
      </c>
      <c r="AL2621" s="1"/>
      <c r="AM2621" s="1"/>
      <c r="AO2621">
        <v>265.64</v>
      </c>
      <c r="AP2621">
        <v>0.1</v>
      </c>
      <c r="AQ2621">
        <v>26.564</v>
      </c>
      <c r="AR2621">
        <v>239.07599999999999</v>
      </c>
      <c r="AS2621">
        <v>274.07600000000002</v>
      </c>
      <c r="AT2621">
        <v>199.86</v>
      </c>
      <c r="AU2621">
        <v>4.2159999999999798</v>
      </c>
      <c r="AV2621">
        <v>3</v>
      </c>
      <c r="AW2621">
        <v>2</v>
      </c>
    </row>
    <row r="2622" spans="1:49" x14ac:dyDescent="0.3">
      <c r="A2622" t="s">
        <v>3388</v>
      </c>
      <c r="B2622" s="1">
        <v>45315</v>
      </c>
      <c r="C2622" s="1">
        <v>45315</v>
      </c>
      <c r="D2622" s="1">
        <v>45318</v>
      </c>
      <c r="E2622" t="s">
        <v>1425</v>
      </c>
      <c r="F2622" t="s">
        <v>405</v>
      </c>
      <c r="G2622">
        <v>2</v>
      </c>
      <c r="H2622">
        <v>36.869999999999997</v>
      </c>
      <c r="I2622">
        <v>10</v>
      </c>
      <c r="J2622">
        <v>25</v>
      </c>
      <c r="K2622" t="s">
        <v>42</v>
      </c>
      <c r="L2622" t="s">
        <v>43</v>
      </c>
      <c r="M2622" t="s">
        <v>30</v>
      </c>
      <c r="N2622" t="s">
        <v>22</v>
      </c>
      <c r="O2622" t="s">
        <v>242</v>
      </c>
      <c r="P2622" t="s">
        <v>5088</v>
      </c>
      <c r="Q2622" t="s">
        <v>4384</v>
      </c>
      <c r="R2622" t="s">
        <v>4390</v>
      </c>
      <c r="S2622" t="s">
        <v>4386</v>
      </c>
      <c r="T2622" t="s">
        <v>5164</v>
      </c>
      <c r="U2622" t="s">
        <v>5165</v>
      </c>
      <c r="V2622">
        <v>1978</v>
      </c>
      <c r="W2622" s="1">
        <v>45747</v>
      </c>
      <c r="X2622" t="s">
        <v>4404</v>
      </c>
      <c r="Y2622" t="s">
        <v>3984</v>
      </c>
      <c r="Z2622" t="s">
        <v>3977</v>
      </c>
      <c r="AA2622" t="s">
        <v>3978</v>
      </c>
      <c r="AB2622" t="s">
        <v>3973</v>
      </c>
      <c r="AC2622" t="s">
        <v>3985</v>
      </c>
      <c r="AD2622">
        <v>21.75</v>
      </c>
      <c r="AE2622">
        <v>33.03</v>
      </c>
      <c r="AF2622" t="s">
        <v>3975</v>
      </c>
      <c r="AG2622" s="1"/>
      <c r="AJ2622" t="s">
        <v>3975</v>
      </c>
      <c r="AK2622" t="s">
        <v>5222</v>
      </c>
      <c r="AL2622" s="1">
        <v>45809</v>
      </c>
      <c r="AM2622" s="1">
        <v>45857</v>
      </c>
      <c r="AN2622" t="s">
        <v>19</v>
      </c>
      <c r="AO2622">
        <v>73.739999999999995</v>
      </c>
      <c r="AP2622">
        <v>0.1</v>
      </c>
      <c r="AQ2622">
        <v>7.3739999999999997</v>
      </c>
      <c r="AR2622">
        <v>66.366</v>
      </c>
      <c r="AS2622">
        <v>91.366</v>
      </c>
      <c r="AT2622">
        <v>43.5</v>
      </c>
      <c r="AU2622">
        <v>-2.1340000000000003</v>
      </c>
      <c r="AV2622">
        <v>3</v>
      </c>
      <c r="AW2622">
        <v>0</v>
      </c>
    </row>
    <row r="2623" spans="1:49" x14ac:dyDescent="0.3">
      <c r="A2623" t="s">
        <v>3389</v>
      </c>
      <c r="B2623" s="1">
        <v>45292</v>
      </c>
      <c r="C2623" s="1">
        <v>45299</v>
      </c>
      <c r="D2623" s="1">
        <v>45302</v>
      </c>
      <c r="E2623" t="s">
        <v>749</v>
      </c>
      <c r="F2623" t="s">
        <v>648</v>
      </c>
      <c r="G2623">
        <v>1</v>
      </c>
      <c r="H2623">
        <v>66.19</v>
      </c>
      <c r="I2623">
        <v>1</v>
      </c>
      <c r="J2623">
        <v>35</v>
      </c>
      <c r="K2623" t="s">
        <v>42</v>
      </c>
      <c r="L2623" t="s">
        <v>19</v>
      </c>
      <c r="M2623" t="s">
        <v>47</v>
      </c>
      <c r="N2623" t="s">
        <v>31</v>
      </c>
      <c r="O2623" t="s">
        <v>81</v>
      </c>
      <c r="P2623" t="s">
        <v>5209</v>
      </c>
      <c r="Q2623" t="s">
        <v>4396</v>
      </c>
      <c r="R2623" t="s">
        <v>4444</v>
      </c>
      <c r="S2623" t="s">
        <v>4406</v>
      </c>
      <c r="T2623" t="s">
        <v>5210</v>
      </c>
      <c r="U2623" t="s">
        <v>5211</v>
      </c>
      <c r="V2623">
        <v>1981</v>
      </c>
      <c r="W2623" s="1">
        <v>45656</v>
      </c>
      <c r="X2623" t="s">
        <v>4394</v>
      </c>
      <c r="Y2623" t="s">
        <v>4030</v>
      </c>
      <c r="Z2623" t="s">
        <v>3977</v>
      </c>
      <c r="AA2623" t="s">
        <v>3978</v>
      </c>
      <c r="AB2623" t="s">
        <v>3989</v>
      </c>
      <c r="AC2623" t="s">
        <v>3985</v>
      </c>
      <c r="AD2623">
        <v>51.94</v>
      </c>
      <c r="AE2623">
        <v>65.14</v>
      </c>
      <c r="AF2623" t="s">
        <v>3975</v>
      </c>
      <c r="AG2623" s="1"/>
      <c r="AJ2623" t="s">
        <v>3975</v>
      </c>
      <c r="AK2623" t="s">
        <v>5222</v>
      </c>
      <c r="AL2623" s="1">
        <v>45436</v>
      </c>
      <c r="AM2623" s="1">
        <v>45489</v>
      </c>
      <c r="AN2623" t="s">
        <v>19</v>
      </c>
      <c r="AO2623">
        <v>66.19</v>
      </c>
      <c r="AP2623">
        <v>0.01</v>
      </c>
      <c r="AQ2623">
        <v>0.66190000000000004</v>
      </c>
      <c r="AR2623">
        <v>65.528099999999995</v>
      </c>
      <c r="AS2623">
        <v>100.52809999999999</v>
      </c>
      <c r="AT2623">
        <v>51.94</v>
      </c>
      <c r="AU2623">
        <v>-21.411900000000003</v>
      </c>
      <c r="AV2623">
        <v>3</v>
      </c>
      <c r="AW2623">
        <v>7</v>
      </c>
    </row>
    <row r="2624" spans="1:49" x14ac:dyDescent="0.3">
      <c r="A2624" t="s">
        <v>3390</v>
      </c>
      <c r="B2624" s="1">
        <v>45466</v>
      </c>
      <c r="C2624" s="1">
        <v>45470</v>
      </c>
      <c r="D2624" s="1">
        <v>45474</v>
      </c>
      <c r="E2624" t="s">
        <v>1240</v>
      </c>
      <c r="F2624" t="s">
        <v>25</v>
      </c>
      <c r="G2624">
        <v>1</v>
      </c>
      <c r="H2624">
        <v>215.26</v>
      </c>
      <c r="I2624">
        <v>2</v>
      </c>
      <c r="J2624">
        <v>15</v>
      </c>
      <c r="K2624" t="s">
        <v>18</v>
      </c>
      <c r="L2624" t="s">
        <v>26</v>
      </c>
      <c r="M2624" t="s">
        <v>47</v>
      </c>
      <c r="N2624" t="s">
        <v>22</v>
      </c>
      <c r="O2624" t="s">
        <v>242</v>
      </c>
      <c r="P2624" t="s">
        <v>4715</v>
      </c>
      <c r="Q2624" t="s">
        <v>4384</v>
      </c>
      <c r="R2624" t="s">
        <v>4416</v>
      </c>
      <c r="S2624" t="s">
        <v>4398</v>
      </c>
      <c r="T2624" t="s">
        <v>4976</v>
      </c>
      <c r="U2624" t="s">
        <v>8695</v>
      </c>
      <c r="V2624">
        <v>2003</v>
      </c>
      <c r="W2624" s="1">
        <v>45797</v>
      </c>
      <c r="X2624" t="s">
        <v>4388</v>
      </c>
      <c r="Y2624" t="s">
        <v>4054</v>
      </c>
      <c r="Z2624" t="s">
        <v>3987</v>
      </c>
      <c r="AA2624" t="s">
        <v>4026</v>
      </c>
      <c r="AB2624" t="s">
        <v>3996</v>
      </c>
      <c r="AC2624" t="s">
        <v>3974</v>
      </c>
      <c r="AD2624">
        <v>0</v>
      </c>
      <c r="AE2624">
        <v>242.11</v>
      </c>
      <c r="AF2624" t="s">
        <v>4055</v>
      </c>
      <c r="AG2624" s="1">
        <v>45514</v>
      </c>
      <c r="AH2624" t="s">
        <v>4177</v>
      </c>
      <c r="AI2624" t="s">
        <v>18</v>
      </c>
      <c r="AJ2624" t="s">
        <v>4055</v>
      </c>
      <c r="AK2624" t="s">
        <v>5222</v>
      </c>
      <c r="AL2624" s="1">
        <v>45809</v>
      </c>
      <c r="AM2624" s="1">
        <v>45857</v>
      </c>
      <c r="AN2624" t="s">
        <v>19</v>
      </c>
      <c r="AO2624">
        <v>215.26</v>
      </c>
      <c r="AP2624">
        <v>0.02</v>
      </c>
      <c r="AQ2624">
        <v>4.3052000000000001</v>
      </c>
      <c r="AR2624">
        <v>210.95479999999998</v>
      </c>
      <c r="AS2624">
        <v>225.95479999999998</v>
      </c>
      <c r="AT2624">
        <v>0</v>
      </c>
      <c r="AU2624">
        <v>195.95479999999998</v>
      </c>
      <c r="AV2624">
        <v>4</v>
      </c>
      <c r="AW2624">
        <v>4</v>
      </c>
    </row>
    <row r="2625" spans="1:49" x14ac:dyDescent="0.3">
      <c r="A2625" t="s">
        <v>3391</v>
      </c>
      <c r="B2625" s="1">
        <v>45581</v>
      </c>
      <c r="C2625" s="1">
        <v>45586</v>
      </c>
      <c r="D2625" s="1">
        <v>45588</v>
      </c>
      <c r="E2625" t="s">
        <v>1243</v>
      </c>
      <c r="F2625" t="s">
        <v>192</v>
      </c>
      <c r="G2625">
        <v>3</v>
      </c>
      <c r="H2625">
        <v>80.81</v>
      </c>
      <c r="I2625">
        <v>5</v>
      </c>
      <c r="J2625">
        <v>50</v>
      </c>
      <c r="K2625" t="s">
        <v>35</v>
      </c>
      <c r="L2625" t="s">
        <v>19</v>
      </c>
      <c r="M2625" t="s">
        <v>30</v>
      </c>
      <c r="N2625" t="s">
        <v>21</v>
      </c>
      <c r="O2625" t="s">
        <v>22</v>
      </c>
      <c r="P2625" t="s">
        <v>4720</v>
      </c>
      <c r="Q2625" t="s">
        <v>4384</v>
      </c>
      <c r="R2625" t="s">
        <v>4424</v>
      </c>
      <c r="S2625" t="s">
        <v>4398</v>
      </c>
      <c r="T2625" t="s">
        <v>8630</v>
      </c>
      <c r="U2625" t="s">
        <v>4871</v>
      </c>
      <c r="V2625">
        <v>1991</v>
      </c>
      <c r="W2625" s="1">
        <v>45831</v>
      </c>
      <c r="X2625" t="s">
        <v>4388</v>
      </c>
      <c r="Y2625" t="s">
        <v>4052</v>
      </c>
      <c r="Z2625" t="s">
        <v>3987</v>
      </c>
      <c r="AA2625" t="s">
        <v>3988</v>
      </c>
      <c r="AB2625" t="s">
        <v>4032</v>
      </c>
      <c r="AC2625" t="s">
        <v>3992</v>
      </c>
      <c r="AD2625">
        <v>0</v>
      </c>
      <c r="AE2625">
        <v>84.56</v>
      </c>
      <c r="AF2625" t="s">
        <v>3975</v>
      </c>
      <c r="AG2625" s="1"/>
      <c r="AJ2625" t="s">
        <v>3975</v>
      </c>
      <c r="AL2625" s="1"/>
      <c r="AM2625" s="1"/>
      <c r="AO2625">
        <v>242.43</v>
      </c>
      <c r="AP2625">
        <v>0.05</v>
      </c>
      <c r="AQ2625">
        <v>12.121500000000001</v>
      </c>
      <c r="AR2625">
        <v>230.30850000000001</v>
      </c>
      <c r="AS2625">
        <v>280.30849999999998</v>
      </c>
      <c r="AT2625">
        <v>0</v>
      </c>
      <c r="AU2625">
        <v>180.30850000000001</v>
      </c>
      <c r="AV2625">
        <v>2</v>
      </c>
      <c r="AW2625">
        <v>5</v>
      </c>
    </row>
    <row r="2626" spans="1:49" x14ac:dyDescent="0.3">
      <c r="A2626" t="s">
        <v>3392</v>
      </c>
      <c r="B2626" s="1">
        <v>45304</v>
      </c>
      <c r="C2626" s="1">
        <v>45307</v>
      </c>
      <c r="D2626" s="1">
        <v>45310</v>
      </c>
      <c r="E2626" t="s">
        <v>1585</v>
      </c>
      <c r="F2626" t="s">
        <v>680</v>
      </c>
      <c r="G2626">
        <v>1</v>
      </c>
      <c r="H2626">
        <v>159.94</v>
      </c>
      <c r="I2626">
        <v>5</v>
      </c>
      <c r="J2626">
        <v>35</v>
      </c>
      <c r="K2626" t="s">
        <v>60</v>
      </c>
      <c r="L2626" t="s">
        <v>19</v>
      </c>
      <c r="M2626" t="s">
        <v>30</v>
      </c>
      <c r="N2626" t="s">
        <v>31</v>
      </c>
      <c r="O2626" t="s">
        <v>22</v>
      </c>
      <c r="P2626" t="s">
        <v>4736</v>
      </c>
      <c r="Q2626" t="s">
        <v>4384</v>
      </c>
      <c r="R2626" t="s">
        <v>4416</v>
      </c>
      <c r="S2626" t="s">
        <v>4386</v>
      </c>
      <c r="T2626" t="s">
        <v>4737</v>
      </c>
      <c r="U2626" t="s">
        <v>4738</v>
      </c>
      <c r="V2626">
        <v>1975</v>
      </c>
      <c r="W2626" s="1">
        <v>45389</v>
      </c>
      <c r="X2626" t="s">
        <v>22</v>
      </c>
      <c r="Y2626" t="s">
        <v>4073</v>
      </c>
      <c r="Z2626" t="s">
        <v>3971</v>
      </c>
      <c r="AA2626" t="s">
        <v>3972</v>
      </c>
      <c r="AB2626" t="s">
        <v>3996</v>
      </c>
      <c r="AC2626" t="s">
        <v>3974</v>
      </c>
      <c r="AD2626">
        <v>119.24</v>
      </c>
      <c r="AE2626">
        <v>176.21</v>
      </c>
      <c r="AF2626" t="s">
        <v>3975</v>
      </c>
      <c r="AG2626" s="1"/>
      <c r="AJ2626" t="s">
        <v>3975</v>
      </c>
      <c r="AL2626" s="1"/>
      <c r="AM2626" s="1"/>
      <c r="AO2626">
        <v>159.94</v>
      </c>
      <c r="AP2626">
        <v>0.05</v>
      </c>
      <c r="AQ2626">
        <v>7.9969999999999999</v>
      </c>
      <c r="AR2626">
        <v>151.94299999999998</v>
      </c>
      <c r="AS2626">
        <v>186.94299999999998</v>
      </c>
      <c r="AT2626">
        <v>119.24</v>
      </c>
      <c r="AU2626">
        <v>-2.2970000000000113</v>
      </c>
      <c r="AV2626">
        <v>3</v>
      </c>
      <c r="AW2626">
        <v>3</v>
      </c>
    </row>
    <row r="2627" spans="1:49" x14ac:dyDescent="0.3">
      <c r="A2627" t="s">
        <v>3393</v>
      </c>
      <c r="B2627" s="1">
        <v>45454</v>
      </c>
      <c r="C2627" s="1">
        <v>45515</v>
      </c>
      <c r="D2627" s="1">
        <v>45607</v>
      </c>
      <c r="E2627" t="s">
        <v>605</v>
      </c>
      <c r="F2627" t="s">
        <v>603</v>
      </c>
      <c r="G2627">
        <v>2</v>
      </c>
      <c r="H2627">
        <v>24.95</v>
      </c>
      <c r="I2627">
        <v>2</v>
      </c>
      <c r="J2627">
        <v>35</v>
      </c>
      <c r="K2627" t="s">
        <v>18</v>
      </c>
      <c r="L2627" t="s">
        <v>19</v>
      </c>
      <c r="M2627" t="s">
        <v>30</v>
      </c>
      <c r="N2627" t="s">
        <v>22</v>
      </c>
      <c r="O2627" t="s">
        <v>81</v>
      </c>
      <c r="P2627" t="s">
        <v>4517</v>
      </c>
      <c r="Q2627" t="s">
        <v>4384</v>
      </c>
      <c r="R2627" t="s">
        <v>4390</v>
      </c>
      <c r="S2627" t="s">
        <v>4398</v>
      </c>
      <c r="T2627" t="s">
        <v>4518</v>
      </c>
      <c r="U2627" t="s">
        <v>4519</v>
      </c>
      <c r="V2627">
        <v>2003</v>
      </c>
      <c r="W2627" s="1">
        <v>45181</v>
      </c>
      <c r="X2627" t="s">
        <v>4388</v>
      </c>
      <c r="Y2627" t="s">
        <v>4082</v>
      </c>
      <c r="Z2627" t="s">
        <v>4014</v>
      </c>
      <c r="AA2627" t="s">
        <v>4049</v>
      </c>
      <c r="AB2627" t="s">
        <v>3983</v>
      </c>
      <c r="AC2627" t="s">
        <v>3985</v>
      </c>
      <c r="AD2627">
        <v>21.58</v>
      </c>
      <c r="AE2627">
        <v>25.83</v>
      </c>
      <c r="AF2627" t="s">
        <v>3975</v>
      </c>
      <c r="AG2627" s="1"/>
      <c r="AJ2627" t="s">
        <v>3975</v>
      </c>
      <c r="AK2627" t="s">
        <v>5222</v>
      </c>
      <c r="AL2627" s="1">
        <v>45436</v>
      </c>
      <c r="AM2627" s="1">
        <v>45489</v>
      </c>
      <c r="AN2627" t="s">
        <v>19</v>
      </c>
      <c r="AO2627">
        <v>49.9</v>
      </c>
      <c r="AP2627">
        <v>0.02</v>
      </c>
      <c r="AQ2627">
        <v>0.998</v>
      </c>
      <c r="AR2627">
        <v>48.902000000000001</v>
      </c>
      <c r="AS2627">
        <v>83.902000000000001</v>
      </c>
      <c r="AT2627">
        <v>43.16</v>
      </c>
      <c r="AU2627">
        <v>-29.257999999999996</v>
      </c>
      <c r="AV2627">
        <v>92</v>
      </c>
      <c r="AW2627">
        <v>61</v>
      </c>
    </row>
    <row r="2628" spans="1:49" x14ac:dyDescent="0.3">
      <c r="A2628" t="s">
        <v>3394</v>
      </c>
      <c r="B2628" s="1">
        <v>45307</v>
      </c>
      <c r="C2628" s="1">
        <v>45308</v>
      </c>
      <c r="D2628" s="1">
        <v>45313</v>
      </c>
      <c r="E2628" t="s">
        <v>24</v>
      </c>
      <c r="F2628" t="s">
        <v>695</v>
      </c>
      <c r="G2628">
        <v>1</v>
      </c>
      <c r="H2628">
        <v>154.85</v>
      </c>
      <c r="I2628">
        <v>25</v>
      </c>
      <c r="J2628">
        <v>35</v>
      </c>
      <c r="K2628" t="s">
        <v>60</v>
      </c>
      <c r="L2628" t="s">
        <v>19</v>
      </c>
      <c r="M2628" t="s">
        <v>47</v>
      </c>
      <c r="N2628" t="s">
        <v>52</v>
      </c>
      <c r="O2628" t="s">
        <v>22</v>
      </c>
      <c r="P2628" t="s">
        <v>5102</v>
      </c>
      <c r="Q2628" t="s">
        <v>4396</v>
      </c>
      <c r="R2628" t="s">
        <v>4416</v>
      </c>
      <c r="S2628" t="s">
        <v>4386</v>
      </c>
      <c r="T2628" t="s">
        <v>5103</v>
      </c>
      <c r="U2628" t="s">
        <v>8776</v>
      </c>
      <c r="V2628">
        <v>1988</v>
      </c>
      <c r="W2628" s="1">
        <v>44804</v>
      </c>
      <c r="X2628" t="s">
        <v>4404</v>
      </c>
      <c r="Y2628" t="s">
        <v>4089</v>
      </c>
      <c r="Z2628" t="s">
        <v>3994</v>
      </c>
      <c r="AA2628" t="s">
        <v>4043</v>
      </c>
      <c r="AB2628" t="s">
        <v>3996</v>
      </c>
      <c r="AC2628" t="s">
        <v>3985</v>
      </c>
      <c r="AD2628">
        <v>105.69</v>
      </c>
      <c r="AE2628">
        <v>142.06</v>
      </c>
      <c r="AF2628" t="s">
        <v>3975</v>
      </c>
      <c r="AG2628" s="1"/>
      <c r="AJ2628" t="s">
        <v>3975</v>
      </c>
      <c r="AL2628" s="1"/>
      <c r="AM2628" s="1"/>
      <c r="AO2628">
        <v>154.85</v>
      </c>
      <c r="AP2628">
        <v>0.25</v>
      </c>
      <c r="AQ2628">
        <v>38.712499999999999</v>
      </c>
      <c r="AR2628">
        <v>116.13749999999999</v>
      </c>
      <c r="AS2628">
        <v>151.13749999999999</v>
      </c>
      <c r="AT2628">
        <v>105.69</v>
      </c>
      <c r="AU2628">
        <v>-24.552500000000009</v>
      </c>
      <c r="AV2628">
        <v>5</v>
      </c>
      <c r="AW2628">
        <v>1</v>
      </c>
    </row>
    <row r="2629" spans="1:49" x14ac:dyDescent="0.3">
      <c r="A2629" t="s">
        <v>3395</v>
      </c>
      <c r="B2629" s="1">
        <v>45563</v>
      </c>
      <c r="C2629" s="1">
        <v>45567</v>
      </c>
      <c r="D2629" s="1">
        <v>45569</v>
      </c>
      <c r="E2629" t="s">
        <v>1386</v>
      </c>
      <c r="F2629" t="s">
        <v>1290</v>
      </c>
      <c r="G2629">
        <v>2</v>
      </c>
      <c r="H2629">
        <v>32.36</v>
      </c>
      <c r="I2629">
        <v>15</v>
      </c>
      <c r="J2629">
        <v>25</v>
      </c>
      <c r="K2629" t="s">
        <v>60</v>
      </c>
      <c r="L2629" t="s">
        <v>19</v>
      </c>
      <c r="M2629" t="s">
        <v>36</v>
      </c>
      <c r="N2629" t="s">
        <v>37</v>
      </c>
      <c r="O2629" t="s">
        <v>85</v>
      </c>
      <c r="P2629" t="s">
        <v>4689</v>
      </c>
      <c r="Q2629" t="s">
        <v>4396</v>
      </c>
      <c r="R2629" t="s">
        <v>4459</v>
      </c>
      <c r="S2629" t="s">
        <v>4406</v>
      </c>
      <c r="T2629" t="s">
        <v>4690</v>
      </c>
      <c r="U2629" t="s">
        <v>8536</v>
      </c>
      <c r="V2629">
        <v>1995</v>
      </c>
      <c r="W2629" s="1">
        <v>45643</v>
      </c>
      <c r="X2629" t="s">
        <v>22</v>
      </c>
      <c r="Y2629" t="s">
        <v>4066</v>
      </c>
      <c r="Z2629" t="s">
        <v>3987</v>
      </c>
      <c r="AA2629" t="s">
        <v>3999</v>
      </c>
      <c r="AB2629" t="s">
        <v>4002</v>
      </c>
      <c r="AC2629" t="s">
        <v>3997</v>
      </c>
      <c r="AD2629">
        <v>22.54</v>
      </c>
      <c r="AE2629">
        <v>33.46</v>
      </c>
      <c r="AF2629" t="s">
        <v>3975</v>
      </c>
      <c r="AG2629" s="1"/>
      <c r="AJ2629" t="s">
        <v>3975</v>
      </c>
      <c r="AK2629" t="s">
        <v>5224</v>
      </c>
      <c r="AL2629" s="1">
        <v>45773</v>
      </c>
      <c r="AM2629" s="1">
        <v>45787</v>
      </c>
      <c r="AN2629" t="s">
        <v>43</v>
      </c>
      <c r="AO2629">
        <v>64.72</v>
      </c>
      <c r="AP2629">
        <v>0.15</v>
      </c>
      <c r="AQ2629">
        <v>9.7080000000000002</v>
      </c>
      <c r="AR2629">
        <v>55.012</v>
      </c>
      <c r="AS2629">
        <v>80.012</v>
      </c>
      <c r="AT2629">
        <v>45.08</v>
      </c>
      <c r="AU2629">
        <v>-15.067999999999998</v>
      </c>
      <c r="AV2629">
        <v>2</v>
      </c>
      <c r="AW2629">
        <v>4</v>
      </c>
    </row>
    <row r="2630" spans="1:49" x14ac:dyDescent="0.3">
      <c r="A2630" t="s">
        <v>3396</v>
      </c>
      <c r="B2630" s="1">
        <v>45342</v>
      </c>
      <c r="C2630" s="1">
        <v>45344</v>
      </c>
      <c r="D2630" s="1">
        <v>45347</v>
      </c>
      <c r="E2630" t="s">
        <v>679</v>
      </c>
      <c r="F2630" t="s">
        <v>114</v>
      </c>
      <c r="G2630">
        <v>2</v>
      </c>
      <c r="H2630">
        <v>252.12</v>
      </c>
      <c r="I2630">
        <v>10</v>
      </c>
      <c r="J2630">
        <v>25</v>
      </c>
      <c r="K2630" t="s">
        <v>18</v>
      </c>
      <c r="L2630" t="s">
        <v>26</v>
      </c>
      <c r="M2630" t="s">
        <v>36</v>
      </c>
      <c r="N2630" t="s">
        <v>37</v>
      </c>
      <c r="O2630" t="s">
        <v>81</v>
      </c>
      <c r="P2630" t="s">
        <v>4429</v>
      </c>
      <c r="Q2630" t="s">
        <v>4396</v>
      </c>
      <c r="R2630" t="s">
        <v>4412</v>
      </c>
      <c r="S2630" t="s">
        <v>4406</v>
      </c>
      <c r="T2630" t="s">
        <v>8751</v>
      </c>
      <c r="U2630" t="s">
        <v>8752</v>
      </c>
      <c r="V2630">
        <v>1982</v>
      </c>
      <c r="W2630" s="1">
        <v>45459</v>
      </c>
      <c r="X2630" t="s">
        <v>4404</v>
      </c>
      <c r="Y2630" t="s">
        <v>4086</v>
      </c>
      <c r="Z2630" t="s">
        <v>4014</v>
      </c>
      <c r="AA2630" t="s">
        <v>4029</v>
      </c>
      <c r="AB2630" t="s">
        <v>3979</v>
      </c>
      <c r="AC2630" t="s">
        <v>3980</v>
      </c>
      <c r="AD2630">
        <v>174.4</v>
      </c>
      <c r="AE2630">
        <v>244.79</v>
      </c>
      <c r="AF2630" t="s">
        <v>3975</v>
      </c>
      <c r="AG2630" s="1"/>
      <c r="AJ2630" t="s">
        <v>3975</v>
      </c>
      <c r="AK2630" t="s">
        <v>5222</v>
      </c>
      <c r="AL2630" s="1">
        <v>45436</v>
      </c>
      <c r="AM2630" s="1">
        <v>45489</v>
      </c>
      <c r="AN2630" t="s">
        <v>19</v>
      </c>
      <c r="AO2630">
        <v>504.24</v>
      </c>
      <c r="AP2630">
        <v>0.1</v>
      </c>
      <c r="AQ2630">
        <v>50.424000000000007</v>
      </c>
      <c r="AR2630">
        <v>453.81600000000003</v>
      </c>
      <c r="AS2630">
        <v>478.81600000000003</v>
      </c>
      <c r="AT2630">
        <v>348.8</v>
      </c>
      <c r="AU2630">
        <v>80.01600000000002</v>
      </c>
      <c r="AV2630">
        <v>3</v>
      </c>
      <c r="AW2630">
        <v>2</v>
      </c>
    </row>
    <row r="2631" spans="1:49" x14ac:dyDescent="0.3">
      <c r="A2631" t="s">
        <v>3397</v>
      </c>
      <c r="B2631" s="1">
        <v>45610</v>
      </c>
      <c r="C2631" s="1">
        <v>45615</v>
      </c>
      <c r="D2631" s="1">
        <v>45616</v>
      </c>
      <c r="E2631" t="s">
        <v>1078</v>
      </c>
      <c r="F2631" t="s">
        <v>643</v>
      </c>
      <c r="G2631">
        <v>4</v>
      </c>
      <c r="H2631">
        <v>274.02999999999997</v>
      </c>
      <c r="I2631">
        <v>10</v>
      </c>
      <c r="J2631">
        <v>25</v>
      </c>
      <c r="K2631" t="s">
        <v>42</v>
      </c>
      <c r="L2631" t="s">
        <v>19</v>
      </c>
      <c r="M2631" t="s">
        <v>20</v>
      </c>
      <c r="N2631" t="s">
        <v>52</v>
      </c>
      <c r="O2631" t="s">
        <v>22</v>
      </c>
      <c r="P2631" t="s">
        <v>5192</v>
      </c>
      <c r="Q2631" t="s">
        <v>4396</v>
      </c>
      <c r="R2631" t="s">
        <v>4459</v>
      </c>
      <c r="S2631" t="s">
        <v>4434</v>
      </c>
      <c r="T2631" t="s">
        <v>5193</v>
      </c>
      <c r="U2631" t="s">
        <v>8825</v>
      </c>
      <c r="V2631">
        <v>1970</v>
      </c>
      <c r="W2631" s="1">
        <v>45455</v>
      </c>
      <c r="X2631" t="s">
        <v>4394</v>
      </c>
      <c r="Y2631" t="s">
        <v>4159</v>
      </c>
      <c r="Z2631" t="s">
        <v>3971</v>
      </c>
      <c r="AA2631" t="s">
        <v>4011</v>
      </c>
      <c r="AB2631" t="s">
        <v>4020</v>
      </c>
      <c r="AC2631" t="s">
        <v>3997</v>
      </c>
      <c r="AD2631">
        <v>180.79</v>
      </c>
      <c r="AE2631">
        <v>266.77999999999997</v>
      </c>
      <c r="AF2631" t="s">
        <v>3975</v>
      </c>
      <c r="AG2631" s="1"/>
      <c r="AJ2631" t="s">
        <v>3975</v>
      </c>
      <c r="AL2631" s="1"/>
      <c r="AM2631" s="1"/>
      <c r="AO2631">
        <v>1096.1199999999999</v>
      </c>
      <c r="AP2631">
        <v>0.1</v>
      </c>
      <c r="AQ2631">
        <v>109.61199999999999</v>
      </c>
      <c r="AR2631">
        <v>986.50799999999992</v>
      </c>
      <c r="AS2631">
        <v>1011.5079999999999</v>
      </c>
      <c r="AT2631">
        <v>723.16</v>
      </c>
      <c r="AU2631">
        <v>238.34799999999996</v>
      </c>
      <c r="AV2631">
        <v>1</v>
      </c>
      <c r="AW2631">
        <v>5</v>
      </c>
    </row>
    <row r="2632" spans="1:49" x14ac:dyDescent="0.3">
      <c r="A2632" t="s">
        <v>3398</v>
      </c>
      <c r="B2632" s="1">
        <v>45311</v>
      </c>
      <c r="C2632" s="1">
        <v>45314</v>
      </c>
      <c r="D2632" s="1">
        <v>45315</v>
      </c>
      <c r="E2632" t="s">
        <v>1103</v>
      </c>
      <c r="F2632" t="s">
        <v>400</v>
      </c>
      <c r="G2632">
        <v>4</v>
      </c>
      <c r="H2632">
        <v>44.44</v>
      </c>
      <c r="I2632">
        <v>10</v>
      </c>
      <c r="J2632">
        <v>25</v>
      </c>
      <c r="K2632" t="s">
        <v>18</v>
      </c>
      <c r="L2632" t="s">
        <v>43</v>
      </c>
      <c r="M2632" t="s">
        <v>30</v>
      </c>
      <c r="N2632" t="s">
        <v>22</v>
      </c>
      <c r="O2632" t="s">
        <v>22</v>
      </c>
      <c r="P2632" t="s">
        <v>4400</v>
      </c>
      <c r="Q2632" t="s">
        <v>4384</v>
      </c>
      <c r="R2632" t="s">
        <v>4401</v>
      </c>
      <c r="S2632" t="s">
        <v>4398</v>
      </c>
      <c r="T2632" t="s">
        <v>4402</v>
      </c>
      <c r="U2632" t="s">
        <v>4403</v>
      </c>
      <c r="V2632">
        <v>1993</v>
      </c>
      <c r="W2632" s="1">
        <v>45209</v>
      </c>
      <c r="X2632" t="s">
        <v>4404</v>
      </c>
      <c r="Y2632" t="s">
        <v>3993</v>
      </c>
      <c r="Z2632" t="s">
        <v>3994</v>
      </c>
      <c r="AA2632" t="s">
        <v>3995</v>
      </c>
      <c r="AB2632" t="s">
        <v>3996</v>
      </c>
      <c r="AC2632" t="s">
        <v>3997</v>
      </c>
      <c r="AD2632">
        <v>31.33</v>
      </c>
      <c r="AE2632">
        <v>44.22</v>
      </c>
      <c r="AF2632" t="s">
        <v>3975</v>
      </c>
      <c r="AG2632" s="1"/>
      <c r="AJ2632" t="s">
        <v>3975</v>
      </c>
      <c r="AL2632" s="1"/>
      <c r="AM2632" s="1"/>
      <c r="AO2632">
        <v>177.76</v>
      </c>
      <c r="AP2632">
        <v>0.1</v>
      </c>
      <c r="AQ2632">
        <v>17.776</v>
      </c>
      <c r="AR2632">
        <v>159.98399999999998</v>
      </c>
      <c r="AS2632">
        <v>184.98399999999998</v>
      </c>
      <c r="AT2632">
        <v>125.32</v>
      </c>
      <c r="AU2632">
        <v>9.6639999999999873</v>
      </c>
      <c r="AV2632">
        <v>1</v>
      </c>
      <c r="AW2632">
        <v>3</v>
      </c>
    </row>
    <row r="2633" spans="1:49" x14ac:dyDescent="0.3">
      <c r="A2633" t="s">
        <v>3399</v>
      </c>
      <c r="B2633" s="1">
        <v>45297</v>
      </c>
      <c r="C2633" s="1">
        <v>45445</v>
      </c>
      <c r="D2633" s="1">
        <v>45450</v>
      </c>
      <c r="E2633" t="s">
        <v>749</v>
      </c>
      <c r="F2633" t="s">
        <v>93</v>
      </c>
      <c r="G2633">
        <v>1</v>
      </c>
      <c r="H2633">
        <v>85.46</v>
      </c>
      <c r="I2633">
        <v>25</v>
      </c>
      <c r="J2633">
        <v>50</v>
      </c>
      <c r="K2633" t="s">
        <v>60</v>
      </c>
      <c r="L2633" t="s">
        <v>19</v>
      </c>
      <c r="M2633" t="s">
        <v>36</v>
      </c>
      <c r="N2633" t="s">
        <v>22</v>
      </c>
      <c r="O2633" t="s">
        <v>22</v>
      </c>
      <c r="P2633" t="s">
        <v>5209</v>
      </c>
      <c r="Q2633" t="s">
        <v>4396</v>
      </c>
      <c r="R2633" t="s">
        <v>4444</v>
      </c>
      <c r="S2633" t="s">
        <v>4406</v>
      </c>
      <c r="T2633" t="s">
        <v>5210</v>
      </c>
      <c r="U2633" t="s">
        <v>5211</v>
      </c>
      <c r="V2633">
        <v>1981</v>
      </c>
      <c r="W2633" s="1">
        <v>45656</v>
      </c>
      <c r="X2633" t="s">
        <v>4394</v>
      </c>
      <c r="Y2633" t="s">
        <v>4112</v>
      </c>
      <c r="Z2633" t="s">
        <v>3977</v>
      </c>
      <c r="AA2633" t="s">
        <v>4072</v>
      </c>
      <c r="AB2633" t="s">
        <v>4032</v>
      </c>
      <c r="AC2633" t="s">
        <v>3992</v>
      </c>
      <c r="AD2633">
        <v>55.96</v>
      </c>
      <c r="AE2633">
        <v>83.94</v>
      </c>
      <c r="AF2633" t="s">
        <v>3975</v>
      </c>
      <c r="AG2633" s="1"/>
      <c r="AJ2633" t="s">
        <v>3975</v>
      </c>
      <c r="AL2633" s="1"/>
      <c r="AM2633" s="1"/>
      <c r="AO2633">
        <v>85.46</v>
      </c>
      <c r="AP2633">
        <v>0.25</v>
      </c>
      <c r="AQ2633">
        <v>21.364999999999998</v>
      </c>
      <c r="AR2633">
        <v>64.094999999999999</v>
      </c>
      <c r="AS2633">
        <v>114.095</v>
      </c>
      <c r="AT2633">
        <v>55.96</v>
      </c>
      <c r="AU2633">
        <v>-41.865000000000002</v>
      </c>
      <c r="AV2633">
        <v>5</v>
      </c>
      <c r="AW2633">
        <v>148</v>
      </c>
    </row>
    <row r="2634" spans="1:49" x14ac:dyDescent="0.3">
      <c r="A2634" t="s">
        <v>3400</v>
      </c>
      <c r="B2634" s="1">
        <v>45636</v>
      </c>
      <c r="C2634" s="1">
        <v>45577</v>
      </c>
      <c r="D2634" s="1">
        <v>45580</v>
      </c>
      <c r="E2634" t="s">
        <v>669</v>
      </c>
      <c r="F2634" t="s">
        <v>732</v>
      </c>
      <c r="G2634">
        <v>1</v>
      </c>
      <c r="H2634">
        <v>177.65</v>
      </c>
      <c r="I2634">
        <v>0</v>
      </c>
      <c r="J2634">
        <v>50</v>
      </c>
      <c r="K2634" t="s">
        <v>60</v>
      </c>
      <c r="L2634" t="s">
        <v>19</v>
      </c>
      <c r="M2634" t="s">
        <v>36</v>
      </c>
      <c r="N2634" t="s">
        <v>21</v>
      </c>
      <c r="O2634" t="s">
        <v>111</v>
      </c>
      <c r="P2634" t="s">
        <v>4635</v>
      </c>
      <c r="Q2634" t="s">
        <v>4396</v>
      </c>
      <c r="R2634" t="s">
        <v>4409</v>
      </c>
      <c r="S2634" t="s">
        <v>4398</v>
      </c>
      <c r="T2634" t="s">
        <v>4808</v>
      </c>
      <c r="U2634" t="s">
        <v>8600</v>
      </c>
      <c r="V2634">
        <v>1984</v>
      </c>
      <c r="W2634" s="1">
        <v>45746</v>
      </c>
      <c r="X2634" t="s">
        <v>4404</v>
      </c>
      <c r="Y2634" t="s">
        <v>4001</v>
      </c>
      <c r="Z2634" t="s">
        <v>3987</v>
      </c>
      <c r="AA2634" t="s">
        <v>3988</v>
      </c>
      <c r="AB2634" t="s">
        <v>4002</v>
      </c>
      <c r="AC2634" t="s">
        <v>3980</v>
      </c>
      <c r="AD2634">
        <v>0</v>
      </c>
      <c r="AE2634">
        <v>162.69</v>
      </c>
      <c r="AF2634" t="s">
        <v>3975</v>
      </c>
      <c r="AG2634" s="1">
        <v>45811</v>
      </c>
      <c r="AH2634" t="s">
        <v>4173</v>
      </c>
      <c r="AI2634" t="s">
        <v>42</v>
      </c>
      <c r="AJ2634" t="s">
        <v>4055</v>
      </c>
      <c r="AK2634" t="s">
        <v>5226</v>
      </c>
      <c r="AL2634" s="1">
        <v>45762</v>
      </c>
      <c r="AM2634" s="1">
        <v>45777</v>
      </c>
      <c r="AN2634" t="s">
        <v>26</v>
      </c>
      <c r="AO2634">
        <v>177.65</v>
      </c>
      <c r="AP2634">
        <v>0</v>
      </c>
      <c r="AQ2634">
        <v>0</v>
      </c>
      <c r="AR2634">
        <v>177.65</v>
      </c>
      <c r="AS2634">
        <v>227.65</v>
      </c>
      <c r="AT2634">
        <v>0</v>
      </c>
      <c r="AU2634">
        <v>127.65</v>
      </c>
      <c r="AV2634">
        <v>3</v>
      </c>
      <c r="AW2634">
        <v>-59</v>
      </c>
    </row>
    <row r="2635" spans="1:49" x14ac:dyDescent="0.3">
      <c r="A2635" t="s">
        <v>3401</v>
      </c>
      <c r="B2635" s="1">
        <v>45587</v>
      </c>
      <c r="C2635" s="1">
        <v>45591</v>
      </c>
      <c r="D2635" s="1">
        <v>45594</v>
      </c>
      <c r="E2635" t="s">
        <v>3402</v>
      </c>
      <c r="F2635" t="s">
        <v>1198</v>
      </c>
      <c r="G2635">
        <v>2</v>
      </c>
      <c r="H2635">
        <v>104.18</v>
      </c>
      <c r="I2635">
        <v>0</v>
      </c>
      <c r="J2635">
        <v>15</v>
      </c>
      <c r="K2635" t="s">
        <v>60</v>
      </c>
      <c r="L2635" t="s">
        <v>19</v>
      </c>
      <c r="M2635" t="s">
        <v>20</v>
      </c>
      <c r="N2635" t="s">
        <v>52</v>
      </c>
      <c r="O2635" t="s">
        <v>22</v>
      </c>
      <c r="P2635" t="s">
        <v>5105</v>
      </c>
      <c r="Q2635" t="s">
        <v>4384</v>
      </c>
      <c r="R2635" t="s">
        <v>4409</v>
      </c>
      <c r="S2635" t="s">
        <v>4434</v>
      </c>
      <c r="T2635" t="s">
        <v>5106</v>
      </c>
      <c r="U2635" t="s">
        <v>8778</v>
      </c>
      <c r="V2635">
        <v>1975</v>
      </c>
      <c r="W2635" s="1">
        <v>45120</v>
      </c>
      <c r="X2635" t="s">
        <v>22</v>
      </c>
      <c r="Y2635" t="s">
        <v>4036</v>
      </c>
      <c r="Z2635" t="s">
        <v>3971</v>
      </c>
      <c r="AA2635" t="s">
        <v>4004</v>
      </c>
      <c r="AB2635" t="s">
        <v>3979</v>
      </c>
      <c r="AC2635" t="s">
        <v>3992</v>
      </c>
      <c r="AD2635">
        <v>91.36</v>
      </c>
      <c r="AE2635">
        <v>119.1</v>
      </c>
      <c r="AF2635" t="s">
        <v>3975</v>
      </c>
      <c r="AG2635" s="1"/>
      <c r="AJ2635" t="s">
        <v>3975</v>
      </c>
      <c r="AL2635" s="1"/>
      <c r="AM2635" s="1"/>
      <c r="AO2635">
        <v>208.36</v>
      </c>
      <c r="AP2635">
        <v>0</v>
      </c>
      <c r="AQ2635">
        <v>0</v>
      </c>
      <c r="AR2635">
        <v>208.36</v>
      </c>
      <c r="AS2635">
        <v>223.36</v>
      </c>
      <c r="AT2635">
        <v>182.72</v>
      </c>
      <c r="AU2635">
        <v>10.640000000000015</v>
      </c>
      <c r="AV2635">
        <v>3</v>
      </c>
      <c r="AW2635">
        <v>4</v>
      </c>
    </row>
    <row r="2636" spans="1:49" x14ac:dyDescent="0.3">
      <c r="A2636" t="s">
        <v>3403</v>
      </c>
      <c r="B2636" s="1">
        <v>45492</v>
      </c>
      <c r="C2636" s="1">
        <v>45494</v>
      </c>
      <c r="D2636" s="1">
        <v>45498</v>
      </c>
      <c r="E2636" t="s">
        <v>396</v>
      </c>
      <c r="F2636" t="s">
        <v>120</v>
      </c>
      <c r="G2636">
        <v>1</v>
      </c>
      <c r="H2636">
        <v>149.35</v>
      </c>
      <c r="I2636">
        <v>0</v>
      </c>
      <c r="J2636">
        <v>50</v>
      </c>
      <c r="K2636" t="s">
        <v>18</v>
      </c>
      <c r="L2636" t="s">
        <v>19</v>
      </c>
      <c r="M2636" t="s">
        <v>20</v>
      </c>
      <c r="N2636" t="s">
        <v>52</v>
      </c>
      <c r="O2636" t="s">
        <v>22</v>
      </c>
      <c r="P2636" t="s">
        <v>5142</v>
      </c>
      <c r="Q2636" t="s">
        <v>4396</v>
      </c>
      <c r="R2636" t="s">
        <v>4459</v>
      </c>
      <c r="S2636" t="s">
        <v>4406</v>
      </c>
      <c r="T2636" t="s">
        <v>5143</v>
      </c>
      <c r="U2636" t="s">
        <v>8800</v>
      </c>
      <c r="V2636">
        <v>1982</v>
      </c>
      <c r="W2636" s="1">
        <v>45072</v>
      </c>
      <c r="X2636" t="s">
        <v>4404</v>
      </c>
      <c r="Y2636" t="s">
        <v>4059</v>
      </c>
      <c r="Z2636" t="s">
        <v>3987</v>
      </c>
      <c r="AA2636" t="s">
        <v>3988</v>
      </c>
      <c r="AB2636" t="s">
        <v>3983</v>
      </c>
      <c r="AC2636" t="s">
        <v>3997</v>
      </c>
      <c r="AD2636">
        <v>121</v>
      </c>
      <c r="AE2636">
        <v>155</v>
      </c>
      <c r="AF2636" t="s">
        <v>4055</v>
      </c>
      <c r="AG2636" s="1"/>
      <c r="AJ2636" t="s">
        <v>3975</v>
      </c>
      <c r="AL2636" s="1"/>
      <c r="AM2636" s="1"/>
      <c r="AO2636">
        <v>149.35</v>
      </c>
      <c r="AP2636">
        <v>0</v>
      </c>
      <c r="AQ2636">
        <v>0</v>
      </c>
      <c r="AR2636">
        <v>149.35</v>
      </c>
      <c r="AS2636">
        <v>199.35</v>
      </c>
      <c r="AT2636">
        <v>121</v>
      </c>
      <c r="AU2636">
        <v>-21.650000000000006</v>
      </c>
      <c r="AV2636">
        <v>4</v>
      </c>
      <c r="AW2636">
        <v>2</v>
      </c>
    </row>
    <row r="2637" spans="1:49" x14ac:dyDescent="0.3">
      <c r="A2637" t="s">
        <v>3404</v>
      </c>
      <c r="B2637" s="1">
        <v>45437</v>
      </c>
      <c r="C2637" s="1">
        <v>45439</v>
      </c>
      <c r="D2637" s="1">
        <v>45440</v>
      </c>
      <c r="E2637" t="s">
        <v>28</v>
      </c>
      <c r="F2637" t="s">
        <v>603</v>
      </c>
      <c r="G2637">
        <v>1</v>
      </c>
      <c r="H2637">
        <v>27.52</v>
      </c>
      <c r="I2637">
        <v>15</v>
      </c>
      <c r="J2637">
        <v>25</v>
      </c>
      <c r="K2637" t="s">
        <v>42</v>
      </c>
      <c r="L2637" t="s">
        <v>19</v>
      </c>
      <c r="M2637" t="s">
        <v>36</v>
      </c>
      <c r="N2637" t="s">
        <v>52</v>
      </c>
      <c r="O2637" t="s">
        <v>22</v>
      </c>
      <c r="P2637" t="s">
        <v>4724</v>
      </c>
      <c r="Q2637" t="s">
        <v>4384</v>
      </c>
      <c r="R2637" t="s">
        <v>4401</v>
      </c>
      <c r="S2637" t="s">
        <v>4386</v>
      </c>
      <c r="T2637" t="s">
        <v>4892</v>
      </c>
      <c r="U2637" t="s">
        <v>8642</v>
      </c>
      <c r="V2637">
        <v>1989</v>
      </c>
      <c r="W2637" s="1">
        <v>45703</v>
      </c>
      <c r="X2637" t="s">
        <v>4388</v>
      </c>
      <c r="Y2637" t="s">
        <v>4082</v>
      </c>
      <c r="Z2637" t="s">
        <v>4014</v>
      </c>
      <c r="AA2637" t="s">
        <v>4049</v>
      </c>
      <c r="AB2637" t="s">
        <v>3983</v>
      </c>
      <c r="AC2637" t="s">
        <v>3985</v>
      </c>
      <c r="AD2637">
        <v>21.58</v>
      </c>
      <c r="AE2637">
        <v>25.83</v>
      </c>
      <c r="AF2637" t="s">
        <v>3975</v>
      </c>
      <c r="AG2637" s="1"/>
      <c r="AJ2637" t="s">
        <v>3975</v>
      </c>
      <c r="AL2637" s="1"/>
      <c r="AM2637" s="1"/>
      <c r="AO2637">
        <v>27.52</v>
      </c>
      <c r="AP2637">
        <v>0.15</v>
      </c>
      <c r="AQ2637">
        <v>4.1280000000000001</v>
      </c>
      <c r="AR2637">
        <v>23.391999999999999</v>
      </c>
      <c r="AS2637">
        <v>48.391999999999996</v>
      </c>
      <c r="AT2637">
        <v>21.58</v>
      </c>
      <c r="AU2637">
        <v>-23.187999999999999</v>
      </c>
      <c r="AV2637">
        <v>1</v>
      </c>
      <c r="AW2637">
        <v>2</v>
      </c>
    </row>
    <row r="2638" spans="1:49" x14ac:dyDescent="0.3">
      <c r="A2638" t="s">
        <v>3405</v>
      </c>
      <c r="B2638" s="1">
        <v>45652</v>
      </c>
      <c r="C2638" s="1">
        <v>45652</v>
      </c>
      <c r="D2638" s="1">
        <v>45657</v>
      </c>
      <c r="E2638" t="s">
        <v>740</v>
      </c>
      <c r="F2638" t="s">
        <v>482</v>
      </c>
      <c r="G2638">
        <v>1</v>
      </c>
      <c r="H2638">
        <v>247.53</v>
      </c>
      <c r="I2638">
        <v>25</v>
      </c>
      <c r="J2638">
        <v>15</v>
      </c>
      <c r="K2638" t="s">
        <v>60</v>
      </c>
      <c r="L2638" t="s">
        <v>19</v>
      </c>
      <c r="M2638" t="s">
        <v>20</v>
      </c>
      <c r="N2638" t="s">
        <v>22</v>
      </c>
      <c r="O2638" t="s">
        <v>468</v>
      </c>
      <c r="P2638" t="s">
        <v>5085</v>
      </c>
      <c r="Q2638" t="s">
        <v>4396</v>
      </c>
      <c r="R2638" t="s">
        <v>4424</v>
      </c>
      <c r="S2638" t="s">
        <v>4391</v>
      </c>
      <c r="T2638" t="s">
        <v>5086</v>
      </c>
      <c r="U2638" t="s">
        <v>8764</v>
      </c>
      <c r="V2638">
        <v>1971</v>
      </c>
      <c r="W2638" s="1">
        <v>45558</v>
      </c>
      <c r="X2638" t="s">
        <v>4394</v>
      </c>
      <c r="Y2638" t="s">
        <v>4108</v>
      </c>
      <c r="Z2638" t="s">
        <v>4014</v>
      </c>
      <c r="AA2638" t="s">
        <v>4023</v>
      </c>
      <c r="AB2638" t="s">
        <v>3973</v>
      </c>
      <c r="AC2638" t="s">
        <v>3974</v>
      </c>
      <c r="AD2638">
        <v>187.55</v>
      </c>
      <c r="AE2638">
        <v>228.21</v>
      </c>
      <c r="AF2638" t="s">
        <v>3975</v>
      </c>
      <c r="AG2638" s="1"/>
      <c r="AJ2638" t="s">
        <v>3975</v>
      </c>
      <c r="AK2638" t="s">
        <v>5228</v>
      </c>
      <c r="AL2638" s="1">
        <v>45339</v>
      </c>
      <c r="AM2638" s="1">
        <v>45357</v>
      </c>
      <c r="AN2638" t="s">
        <v>43</v>
      </c>
      <c r="AO2638">
        <v>247.53</v>
      </c>
      <c r="AP2638">
        <v>0.25</v>
      </c>
      <c r="AQ2638">
        <v>61.8825</v>
      </c>
      <c r="AR2638">
        <v>185.64750000000001</v>
      </c>
      <c r="AS2638">
        <v>200.64750000000001</v>
      </c>
      <c r="AT2638">
        <v>187.55</v>
      </c>
      <c r="AU2638">
        <v>-16.902500000000003</v>
      </c>
      <c r="AV2638">
        <v>5</v>
      </c>
      <c r="AW2638">
        <v>0</v>
      </c>
    </row>
    <row r="2639" spans="1:49" x14ac:dyDescent="0.3">
      <c r="A2639" t="s">
        <v>3406</v>
      </c>
      <c r="B2639" s="1">
        <v>45520</v>
      </c>
      <c r="C2639" s="1">
        <v>45523</v>
      </c>
      <c r="D2639" s="1">
        <v>45526</v>
      </c>
      <c r="E2639" t="s">
        <v>928</v>
      </c>
      <c r="F2639" t="s">
        <v>159</v>
      </c>
      <c r="G2639">
        <v>1</v>
      </c>
      <c r="H2639">
        <v>58.99</v>
      </c>
      <c r="I2639">
        <v>5</v>
      </c>
      <c r="J2639">
        <v>25</v>
      </c>
      <c r="K2639" t="s">
        <v>18</v>
      </c>
      <c r="L2639" t="s">
        <v>26</v>
      </c>
      <c r="M2639" t="s">
        <v>47</v>
      </c>
      <c r="N2639" t="s">
        <v>22</v>
      </c>
      <c r="O2639" t="s">
        <v>153</v>
      </c>
      <c r="P2639" t="s">
        <v>4774</v>
      </c>
      <c r="Q2639" t="s">
        <v>4384</v>
      </c>
      <c r="R2639" t="s">
        <v>4390</v>
      </c>
      <c r="S2639" t="s">
        <v>4391</v>
      </c>
      <c r="T2639" t="s">
        <v>5216</v>
      </c>
      <c r="U2639" t="s">
        <v>8841</v>
      </c>
      <c r="V2639">
        <v>1981</v>
      </c>
      <c r="W2639" s="1">
        <v>44865</v>
      </c>
      <c r="X2639" t="s">
        <v>4404</v>
      </c>
      <c r="Y2639" t="s">
        <v>4063</v>
      </c>
      <c r="Z2639" t="s">
        <v>4014</v>
      </c>
      <c r="AA2639" t="s">
        <v>4023</v>
      </c>
      <c r="AB2639" t="s">
        <v>3983</v>
      </c>
      <c r="AC2639" t="s">
        <v>3992</v>
      </c>
      <c r="AD2639">
        <v>44.81</v>
      </c>
      <c r="AE2639">
        <v>65.36</v>
      </c>
      <c r="AF2639" t="s">
        <v>3975</v>
      </c>
      <c r="AG2639" s="1"/>
      <c r="AJ2639" t="s">
        <v>3975</v>
      </c>
      <c r="AK2639" t="s">
        <v>5224</v>
      </c>
      <c r="AL2639" s="1">
        <v>45298</v>
      </c>
      <c r="AM2639" s="1">
        <v>45311</v>
      </c>
      <c r="AN2639" t="s">
        <v>26</v>
      </c>
      <c r="AO2639">
        <v>58.99</v>
      </c>
      <c r="AP2639">
        <v>0.05</v>
      </c>
      <c r="AQ2639">
        <v>2.9495000000000005</v>
      </c>
      <c r="AR2639">
        <v>56.040500000000002</v>
      </c>
      <c r="AS2639">
        <v>81.040500000000009</v>
      </c>
      <c r="AT2639">
        <v>44.81</v>
      </c>
      <c r="AU2639">
        <v>-13.769500000000001</v>
      </c>
      <c r="AV2639">
        <v>3</v>
      </c>
      <c r="AW2639">
        <v>3</v>
      </c>
    </row>
    <row r="2640" spans="1:49" x14ac:dyDescent="0.3">
      <c r="A2640" t="s">
        <v>3407</v>
      </c>
      <c r="B2640" s="1">
        <v>45306</v>
      </c>
      <c r="C2640" s="1">
        <v>45311</v>
      </c>
      <c r="D2640" s="1">
        <v>45318</v>
      </c>
      <c r="E2640" t="s">
        <v>214</v>
      </c>
      <c r="F2640" t="s">
        <v>1004</v>
      </c>
      <c r="G2640">
        <v>2</v>
      </c>
      <c r="H2640">
        <v>113.71</v>
      </c>
      <c r="I2640">
        <v>0</v>
      </c>
      <c r="J2640">
        <v>35</v>
      </c>
      <c r="K2640" t="s">
        <v>42</v>
      </c>
      <c r="L2640" t="s">
        <v>26</v>
      </c>
      <c r="M2640" t="s">
        <v>36</v>
      </c>
      <c r="N2640" t="s">
        <v>22</v>
      </c>
      <c r="O2640" t="s">
        <v>22</v>
      </c>
      <c r="P2640" t="s">
        <v>4633</v>
      </c>
      <c r="Q2640" t="s">
        <v>4396</v>
      </c>
      <c r="R2640" t="s">
        <v>4401</v>
      </c>
      <c r="S2640" t="s">
        <v>4391</v>
      </c>
      <c r="T2640" t="s">
        <v>4634</v>
      </c>
      <c r="U2640" t="s">
        <v>8511</v>
      </c>
      <c r="V2640">
        <v>1974</v>
      </c>
      <c r="W2640" s="1">
        <v>45222</v>
      </c>
      <c r="X2640" t="s">
        <v>4388</v>
      </c>
      <c r="Y2640" t="s">
        <v>4047</v>
      </c>
      <c r="Z2640" t="s">
        <v>3971</v>
      </c>
      <c r="AA2640" t="s">
        <v>4004</v>
      </c>
      <c r="AB2640" t="s">
        <v>3983</v>
      </c>
      <c r="AC2640" t="s">
        <v>3992</v>
      </c>
      <c r="AD2640">
        <v>71.39</v>
      </c>
      <c r="AE2640">
        <v>106.62</v>
      </c>
      <c r="AF2640" t="s">
        <v>3975</v>
      </c>
      <c r="AG2640" s="1"/>
      <c r="AJ2640" t="s">
        <v>3975</v>
      </c>
      <c r="AL2640" s="1"/>
      <c r="AM2640" s="1"/>
      <c r="AO2640">
        <v>227.42</v>
      </c>
      <c r="AP2640">
        <v>0</v>
      </c>
      <c r="AQ2640">
        <v>0</v>
      </c>
      <c r="AR2640">
        <v>227.42</v>
      </c>
      <c r="AS2640">
        <v>262.41999999999996</v>
      </c>
      <c r="AT2640">
        <v>142.78</v>
      </c>
      <c r="AU2640">
        <v>49.639999999999986</v>
      </c>
      <c r="AV2640">
        <v>7</v>
      </c>
      <c r="AW2640">
        <v>5</v>
      </c>
    </row>
    <row r="2641" spans="1:49" x14ac:dyDescent="0.3">
      <c r="A2641" t="s">
        <v>3408</v>
      </c>
      <c r="B2641" s="1">
        <v>45298</v>
      </c>
      <c r="C2641" s="1">
        <v>45301</v>
      </c>
      <c r="D2641" s="1">
        <v>45305</v>
      </c>
      <c r="E2641" t="s">
        <v>388</v>
      </c>
      <c r="F2641" t="s">
        <v>188</v>
      </c>
      <c r="G2641">
        <v>2</v>
      </c>
      <c r="H2641">
        <v>41.12</v>
      </c>
      <c r="I2641">
        <v>0</v>
      </c>
      <c r="J2641">
        <v>35</v>
      </c>
      <c r="K2641" t="s">
        <v>18</v>
      </c>
      <c r="L2641" t="s">
        <v>26</v>
      </c>
      <c r="M2641" t="s">
        <v>30</v>
      </c>
      <c r="N2641" t="s">
        <v>22</v>
      </c>
      <c r="O2641" t="s">
        <v>226</v>
      </c>
      <c r="P2641" t="s">
        <v>4856</v>
      </c>
      <c r="Q2641" t="s">
        <v>4396</v>
      </c>
      <c r="R2641" t="s">
        <v>4416</v>
      </c>
      <c r="S2641" t="s">
        <v>4398</v>
      </c>
      <c r="T2641" t="s">
        <v>5151</v>
      </c>
      <c r="U2641" t="s">
        <v>5152</v>
      </c>
      <c r="V2641">
        <v>1977</v>
      </c>
      <c r="W2641" s="1">
        <v>45487</v>
      </c>
      <c r="X2641" t="s">
        <v>4404</v>
      </c>
      <c r="Y2641" t="s">
        <v>4060</v>
      </c>
      <c r="Z2641" t="s">
        <v>4014</v>
      </c>
      <c r="AA2641" t="s">
        <v>4049</v>
      </c>
      <c r="AB2641" t="s">
        <v>4000</v>
      </c>
      <c r="AC2641" t="s">
        <v>3992</v>
      </c>
      <c r="AD2641">
        <v>32.24</v>
      </c>
      <c r="AE2641">
        <v>38.15</v>
      </c>
      <c r="AF2641" t="s">
        <v>3975</v>
      </c>
      <c r="AG2641" s="1"/>
      <c r="AJ2641" t="s">
        <v>3975</v>
      </c>
      <c r="AK2641" t="s">
        <v>5224</v>
      </c>
      <c r="AL2641" s="1">
        <v>45668</v>
      </c>
      <c r="AM2641" s="1">
        <v>45718</v>
      </c>
      <c r="AN2641" t="s">
        <v>19</v>
      </c>
      <c r="AO2641">
        <v>82.24</v>
      </c>
      <c r="AP2641">
        <v>0</v>
      </c>
      <c r="AQ2641">
        <v>0</v>
      </c>
      <c r="AR2641">
        <v>82.24</v>
      </c>
      <c r="AS2641">
        <v>117.24</v>
      </c>
      <c r="AT2641">
        <v>64.48</v>
      </c>
      <c r="AU2641">
        <v>-17.240000000000009</v>
      </c>
      <c r="AV2641">
        <v>4</v>
      </c>
      <c r="AW2641">
        <v>3</v>
      </c>
    </row>
    <row r="2642" spans="1:49" x14ac:dyDescent="0.3">
      <c r="A2642" t="s">
        <v>3409</v>
      </c>
      <c r="B2642" s="1">
        <v>45431</v>
      </c>
      <c r="C2642" s="1">
        <v>45435</v>
      </c>
      <c r="D2642" s="1">
        <v>45436</v>
      </c>
      <c r="E2642" t="s">
        <v>140</v>
      </c>
      <c r="F2642" t="s">
        <v>285</v>
      </c>
      <c r="G2642">
        <v>1</v>
      </c>
      <c r="H2642">
        <v>205.4</v>
      </c>
      <c r="I2642">
        <v>0</v>
      </c>
      <c r="J2642">
        <v>35</v>
      </c>
      <c r="K2642" t="s">
        <v>42</v>
      </c>
      <c r="L2642" t="s">
        <v>43</v>
      </c>
      <c r="M2642" t="s">
        <v>30</v>
      </c>
      <c r="N2642" t="s">
        <v>22</v>
      </c>
      <c r="O2642" t="s">
        <v>22</v>
      </c>
      <c r="P2642" t="s">
        <v>4885</v>
      </c>
      <c r="Q2642" t="s">
        <v>4396</v>
      </c>
      <c r="R2642" t="s">
        <v>4416</v>
      </c>
      <c r="S2642" t="s">
        <v>4391</v>
      </c>
      <c r="T2642" t="s">
        <v>8703</v>
      </c>
      <c r="U2642" t="s">
        <v>8704</v>
      </c>
      <c r="V2642">
        <v>1993</v>
      </c>
      <c r="W2642" s="1">
        <v>45426</v>
      </c>
      <c r="X2642" t="s">
        <v>4404</v>
      </c>
      <c r="Y2642" t="s">
        <v>4085</v>
      </c>
      <c r="Z2642" t="s">
        <v>4014</v>
      </c>
      <c r="AA2642" t="s">
        <v>4029</v>
      </c>
      <c r="AB2642" t="s">
        <v>3989</v>
      </c>
      <c r="AC2642" t="s">
        <v>3974</v>
      </c>
      <c r="AD2642">
        <v>169.65</v>
      </c>
      <c r="AE2642">
        <v>216.04</v>
      </c>
      <c r="AF2642" t="s">
        <v>3975</v>
      </c>
      <c r="AG2642" s="1"/>
      <c r="AJ2642" t="s">
        <v>3975</v>
      </c>
      <c r="AL2642" s="1"/>
      <c r="AM2642" s="1"/>
      <c r="AO2642">
        <v>205.4</v>
      </c>
      <c r="AP2642">
        <v>0</v>
      </c>
      <c r="AQ2642">
        <v>0</v>
      </c>
      <c r="AR2642">
        <v>205.4</v>
      </c>
      <c r="AS2642">
        <v>240.4</v>
      </c>
      <c r="AT2642">
        <v>169.65</v>
      </c>
      <c r="AU2642">
        <v>0.75</v>
      </c>
      <c r="AV2642">
        <v>1</v>
      </c>
      <c r="AW2642">
        <v>4</v>
      </c>
    </row>
    <row r="2643" spans="1:49" x14ac:dyDescent="0.3">
      <c r="A2643" t="s">
        <v>3410</v>
      </c>
      <c r="B2643" s="1">
        <v>45369</v>
      </c>
      <c r="C2643" s="1">
        <v>45376</v>
      </c>
      <c r="D2643" s="1">
        <v>45295</v>
      </c>
      <c r="E2643" t="s">
        <v>1902</v>
      </c>
      <c r="F2643" t="s">
        <v>854</v>
      </c>
      <c r="G2643">
        <v>1</v>
      </c>
      <c r="H2643">
        <v>124.64</v>
      </c>
      <c r="I2643">
        <v>30</v>
      </c>
      <c r="J2643">
        <v>15</v>
      </c>
      <c r="K2643" t="s">
        <v>60</v>
      </c>
      <c r="L2643" t="s">
        <v>43</v>
      </c>
      <c r="M2643" t="s">
        <v>36</v>
      </c>
      <c r="N2643" t="s">
        <v>21</v>
      </c>
      <c r="O2643" t="s">
        <v>242</v>
      </c>
      <c r="P2643" t="s">
        <v>4978</v>
      </c>
      <c r="Q2643" t="s">
        <v>4384</v>
      </c>
      <c r="R2643" t="s">
        <v>4424</v>
      </c>
      <c r="S2643" t="s">
        <v>4398</v>
      </c>
      <c r="T2643" t="s">
        <v>4979</v>
      </c>
      <c r="U2643" t="s">
        <v>4980</v>
      </c>
      <c r="V2643">
        <v>1999</v>
      </c>
      <c r="W2643" s="1">
        <v>45166</v>
      </c>
      <c r="X2643" t="s">
        <v>4394</v>
      </c>
      <c r="Y2643" t="s">
        <v>3990</v>
      </c>
      <c r="Z2643" t="s">
        <v>3977</v>
      </c>
      <c r="AA2643" t="s">
        <v>3991</v>
      </c>
      <c r="AB2643" t="s">
        <v>3989</v>
      </c>
      <c r="AC2643" t="s">
        <v>3992</v>
      </c>
      <c r="AD2643">
        <v>96.47</v>
      </c>
      <c r="AE2643">
        <v>128.21</v>
      </c>
      <c r="AF2643" t="s">
        <v>3975</v>
      </c>
      <c r="AG2643" s="1"/>
      <c r="AJ2643" t="s">
        <v>3975</v>
      </c>
      <c r="AK2643" t="s">
        <v>5222</v>
      </c>
      <c r="AL2643" s="1">
        <v>45809</v>
      </c>
      <c r="AM2643" s="1">
        <v>45857</v>
      </c>
      <c r="AN2643" t="s">
        <v>19</v>
      </c>
      <c r="AO2643">
        <v>124.64</v>
      </c>
      <c r="AP2643">
        <v>0.3</v>
      </c>
      <c r="AQ2643">
        <v>37.391999999999996</v>
      </c>
      <c r="AR2643">
        <v>87.248000000000005</v>
      </c>
      <c r="AS2643">
        <v>102.248</v>
      </c>
      <c r="AT2643">
        <v>96.47</v>
      </c>
      <c r="AU2643">
        <v>-24.221999999999994</v>
      </c>
      <c r="AV2643">
        <v>-81</v>
      </c>
      <c r="AW2643">
        <v>7</v>
      </c>
    </row>
    <row r="2644" spans="1:49" x14ac:dyDescent="0.3">
      <c r="A2644" t="s">
        <v>3411</v>
      </c>
      <c r="B2644" s="1">
        <v>45483</v>
      </c>
      <c r="C2644" s="1">
        <v>45484</v>
      </c>
      <c r="D2644" s="1">
        <v>45496</v>
      </c>
      <c r="E2644" t="s">
        <v>495</v>
      </c>
      <c r="F2644" t="s">
        <v>315</v>
      </c>
      <c r="G2644">
        <v>1</v>
      </c>
      <c r="H2644">
        <v>32.25</v>
      </c>
      <c r="I2644">
        <v>5</v>
      </c>
      <c r="J2644">
        <v>35</v>
      </c>
      <c r="K2644" t="s">
        <v>60</v>
      </c>
      <c r="L2644" t="s">
        <v>19</v>
      </c>
      <c r="M2644" t="s">
        <v>30</v>
      </c>
      <c r="N2644" t="s">
        <v>22</v>
      </c>
      <c r="O2644" t="s">
        <v>22</v>
      </c>
      <c r="P2644" t="s">
        <v>4881</v>
      </c>
      <c r="Q2644" t="s">
        <v>4396</v>
      </c>
      <c r="R2644" t="s">
        <v>4390</v>
      </c>
      <c r="S2644" t="s">
        <v>4398</v>
      </c>
      <c r="T2644" t="s">
        <v>4882</v>
      </c>
      <c r="U2644" t="s">
        <v>8638</v>
      </c>
      <c r="V2644">
        <v>1996</v>
      </c>
      <c r="W2644" s="1">
        <v>44929</v>
      </c>
      <c r="X2644" t="s">
        <v>4419</v>
      </c>
      <c r="Y2644" t="s">
        <v>4100</v>
      </c>
      <c r="Z2644" t="s">
        <v>3994</v>
      </c>
      <c r="AA2644" t="s">
        <v>4043</v>
      </c>
      <c r="AB2644" t="s">
        <v>3983</v>
      </c>
      <c r="AC2644" t="s">
        <v>3985</v>
      </c>
      <c r="AD2644">
        <v>0</v>
      </c>
      <c r="AE2644">
        <v>33.130000000000003</v>
      </c>
      <c r="AF2644" t="s">
        <v>3975</v>
      </c>
      <c r="AG2644" s="1"/>
      <c r="AJ2644" t="s">
        <v>3975</v>
      </c>
      <c r="AL2644" s="1"/>
      <c r="AM2644" s="1"/>
      <c r="AO2644">
        <v>32.25</v>
      </c>
      <c r="AP2644">
        <v>0.05</v>
      </c>
      <c r="AQ2644">
        <v>1.6125</v>
      </c>
      <c r="AR2644">
        <v>30.637499999999999</v>
      </c>
      <c r="AS2644">
        <v>65.637500000000003</v>
      </c>
      <c r="AT2644">
        <v>0</v>
      </c>
      <c r="AU2644">
        <v>-4.3625000000000007</v>
      </c>
      <c r="AV2644">
        <v>12</v>
      </c>
      <c r="AW2644">
        <v>1</v>
      </c>
    </row>
    <row r="2645" spans="1:49" x14ac:dyDescent="0.3">
      <c r="A2645" t="s">
        <v>3412</v>
      </c>
      <c r="B2645" s="1">
        <v>45337</v>
      </c>
      <c r="C2645" s="1">
        <v>45338</v>
      </c>
      <c r="D2645" s="1">
        <v>45345</v>
      </c>
      <c r="E2645" t="s">
        <v>268</v>
      </c>
      <c r="F2645" t="s">
        <v>457</v>
      </c>
      <c r="G2645">
        <v>1</v>
      </c>
      <c r="H2645">
        <v>20.78</v>
      </c>
      <c r="I2645">
        <v>0</v>
      </c>
      <c r="J2645">
        <v>15</v>
      </c>
      <c r="K2645" t="s">
        <v>18</v>
      </c>
      <c r="L2645" t="s">
        <v>26</v>
      </c>
      <c r="M2645" t="s">
        <v>20</v>
      </c>
      <c r="N2645" t="s">
        <v>22</v>
      </c>
      <c r="O2645" t="s">
        <v>81</v>
      </c>
      <c r="P2645" t="s">
        <v>4958</v>
      </c>
      <c r="Q2645" t="s">
        <v>4384</v>
      </c>
      <c r="R2645" t="s">
        <v>4412</v>
      </c>
      <c r="S2645" t="s">
        <v>4434</v>
      </c>
      <c r="T2645" t="s">
        <v>5214</v>
      </c>
      <c r="U2645" t="s">
        <v>8839</v>
      </c>
      <c r="V2645">
        <v>1984</v>
      </c>
      <c r="W2645" s="1">
        <v>45632</v>
      </c>
      <c r="X2645" t="s">
        <v>4394</v>
      </c>
      <c r="Y2645" t="s">
        <v>4066</v>
      </c>
      <c r="Z2645" t="s">
        <v>3987</v>
      </c>
      <c r="AA2645" t="s">
        <v>3999</v>
      </c>
      <c r="AB2645" t="s">
        <v>4002</v>
      </c>
      <c r="AC2645" t="s">
        <v>3974</v>
      </c>
      <c r="AD2645">
        <v>17.04</v>
      </c>
      <c r="AE2645">
        <v>24.34</v>
      </c>
      <c r="AF2645" t="s">
        <v>3975</v>
      </c>
      <c r="AG2645" s="1"/>
      <c r="AJ2645" t="s">
        <v>3975</v>
      </c>
      <c r="AK2645" t="s">
        <v>5222</v>
      </c>
      <c r="AL2645" s="1">
        <v>45436</v>
      </c>
      <c r="AM2645" s="1">
        <v>45489</v>
      </c>
      <c r="AN2645" t="s">
        <v>19</v>
      </c>
      <c r="AO2645">
        <v>20.78</v>
      </c>
      <c r="AP2645">
        <v>0</v>
      </c>
      <c r="AQ2645">
        <v>0</v>
      </c>
      <c r="AR2645">
        <v>20.78</v>
      </c>
      <c r="AS2645">
        <v>35.78</v>
      </c>
      <c r="AT2645">
        <v>17.04</v>
      </c>
      <c r="AU2645">
        <v>-11.259999999999998</v>
      </c>
      <c r="AV2645">
        <v>7</v>
      </c>
      <c r="AW2645">
        <v>1</v>
      </c>
    </row>
    <row r="2646" spans="1:49" x14ac:dyDescent="0.3">
      <c r="A2646" t="s">
        <v>3413</v>
      </c>
      <c r="B2646" s="1">
        <v>45621</v>
      </c>
      <c r="C2646" s="1">
        <v>45626</v>
      </c>
      <c r="D2646" s="1">
        <v>45635</v>
      </c>
      <c r="E2646" t="s">
        <v>1743</v>
      </c>
      <c r="F2646" t="s">
        <v>373</v>
      </c>
      <c r="G2646">
        <v>2</v>
      </c>
      <c r="H2646">
        <v>140.38999999999999</v>
      </c>
      <c r="I2646">
        <v>5</v>
      </c>
      <c r="J2646">
        <v>35</v>
      </c>
      <c r="K2646" t="s">
        <v>42</v>
      </c>
      <c r="L2646" t="s">
        <v>26</v>
      </c>
      <c r="M2646" t="s">
        <v>30</v>
      </c>
      <c r="N2646" t="s">
        <v>22</v>
      </c>
      <c r="O2646" t="s">
        <v>22</v>
      </c>
      <c r="P2646" t="s">
        <v>4895</v>
      </c>
      <c r="Q2646" t="s">
        <v>4384</v>
      </c>
      <c r="R2646" t="s">
        <v>4385</v>
      </c>
      <c r="S2646" t="s">
        <v>4406</v>
      </c>
      <c r="T2646" t="s">
        <v>4896</v>
      </c>
      <c r="U2646" t="s">
        <v>8645</v>
      </c>
      <c r="V2646">
        <v>1973</v>
      </c>
      <c r="W2646" s="1">
        <v>44748</v>
      </c>
      <c r="X2646" t="s">
        <v>4404</v>
      </c>
      <c r="Y2646" t="s">
        <v>4146</v>
      </c>
      <c r="Z2646" t="s">
        <v>3977</v>
      </c>
      <c r="AA2646" t="s">
        <v>4072</v>
      </c>
      <c r="AB2646" t="s">
        <v>4002</v>
      </c>
      <c r="AC2646" t="s">
        <v>3980</v>
      </c>
      <c r="AD2646">
        <v>92.27</v>
      </c>
      <c r="AE2646">
        <v>136.15</v>
      </c>
      <c r="AF2646" t="s">
        <v>3975</v>
      </c>
      <c r="AG2646" s="1"/>
      <c r="AJ2646" t="s">
        <v>3975</v>
      </c>
      <c r="AL2646" s="1"/>
      <c r="AM2646" s="1"/>
      <c r="AO2646">
        <v>280.77999999999997</v>
      </c>
      <c r="AP2646">
        <v>0.05</v>
      </c>
      <c r="AQ2646">
        <v>14.039</v>
      </c>
      <c r="AR2646">
        <v>266.74099999999999</v>
      </c>
      <c r="AS2646">
        <v>301.74099999999999</v>
      </c>
      <c r="AT2646">
        <v>184.54</v>
      </c>
      <c r="AU2646">
        <v>47.200999999999993</v>
      </c>
      <c r="AV2646">
        <v>9</v>
      </c>
      <c r="AW2646">
        <v>5</v>
      </c>
    </row>
    <row r="2647" spans="1:49" x14ac:dyDescent="0.3">
      <c r="A2647" t="s">
        <v>3414</v>
      </c>
      <c r="B2647" s="1">
        <v>45650</v>
      </c>
      <c r="C2647" s="1">
        <v>45652</v>
      </c>
      <c r="D2647" s="1">
        <v>45659</v>
      </c>
      <c r="E2647" t="s">
        <v>515</v>
      </c>
      <c r="F2647" t="s">
        <v>104</v>
      </c>
      <c r="G2647">
        <v>2</v>
      </c>
      <c r="H2647">
        <v>104.01</v>
      </c>
      <c r="I2647">
        <v>0</v>
      </c>
      <c r="J2647">
        <v>35</v>
      </c>
      <c r="K2647" t="s">
        <v>42</v>
      </c>
      <c r="L2647" t="s">
        <v>43</v>
      </c>
      <c r="M2647" t="s">
        <v>30</v>
      </c>
      <c r="N2647" t="s">
        <v>52</v>
      </c>
      <c r="O2647" t="s">
        <v>64</v>
      </c>
      <c r="P2647" t="s">
        <v>4395</v>
      </c>
      <c r="Q2647" t="s">
        <v>4384</v>
      </c>
      <c r="R2647" t="s">
        <v>4390</v>
      </c>
      <c r="S2647" t="s">
        <v>4391</v>
      </c>
      <c r="T2647" t="s">
        <v>4688</v>
      </c>
      <c r="U2647" t="s">
        <v>8535</v>
      </c>
      <c r="V2647">
        <v>2003</v>
      </c>
      <c r="W2647" s="1">
        <v>45228</v>
      </c>
      <c r="X2647" t="s">
        <v>4394</v>
      </c>
      <c r="Y2647" t="s">
        <v>4041</v>
      </c>
      <c r="Z2647" t="s">
        <v>3987</v>
      </c>
      <c r="AA2647" t="s">
        <v>4026</v>
      </c>
      <c r="AB2647" t="s">
        <v>4032</v>
      </c>
      <c r="AC2647" t="s">
        <v>3974</v>
      </c>
      <c r="AD2647">
        <v>0</v>
      </c>
      <c r="AE2647">
        <v>97.09</v>
      </c>
      <c r="AF2647" t="s">
        <v>3975</v>
      </c>
      <c r="AG2647" s="1"/>
      <c r="AJ2647" t="s">
        <v>3975</v>
      </c>
      <c r="AK2647" t="s">
        <v>5226</v>
      </c>
      <c r="AL2647" s="1">
        <v>45690</v>
      </c>
      <c r="AM2647" s="1">
        <v>45725</v>
      </c>
      <c r="AN2647" t="s">
        <v>5225</v>
      </c>
      <c r="AO2647">
        <v>208.02</v>
      </c>
      <c r="AP2647">
        <v>0</v>
      </c>
      <c r="AQ2647">
        <v>0</v>
      </c>
      <c r="AR2647">
        <v>208.02</v>
      </c>
      <c r="AS2647">
        <v>243.02</v>
      </c>
      <c r="AT2647">
        <v>0</v>
      </c>
      <c r="AU2647">
        <v>173.02</v>
      </c>
      <c r="AV2647">
        <v>7</v>
      </c>
      <c r="AW2647">
        <v>2</v>
      </c>
    </row>
    <row r="2648" spans="1:49" x14ac:dyDescent="0.3">
      <c r="A2648" t="s">
        <v>3415</v>
      </c>
      <c r="B2648" s="1">
        <v>45493</v>
      </c>
      <c r="C2648" s="1">
        <v>45495</v>
      </c>
      <c r="D2648" s="1"/>
      <c r="E2648" t="s">
        <v>2477</v>
      </c>
      <c r="F2648" t="s">
        <v>814</v>
      </c>
      <c r="G2648">
        <v>2</v>
      </c>
      <c r="H2648">
        <v>246.1</v>
      </c>
      <c r="I2648">
        <v>0</v>
      </c>
      <c r="J2648">
        <v>0</v>
      </c>
      <c r="K2648" t="s">
        <v>60</v>
      </c>
      <c r="L2648" t="s">
        <v>19</v>
      </c>
      <c r="M2648" t="s">
        <v>20</v>
      </c>
      <c r="N2648" t="s">
        <v>31</v>
      </c>
      <c r="O2648" t="s">
        <v>22</v>
      </c>
      <c r="P2648" t="s">
        <v>4858</v>
      </c>
      <c r="Q2648" t="s">
        <v>4396</v>
      </c>
      <c r="R2648" t="s">
        <v>4401</v>
      </c>
      <c r="S2648" t="s">
        <v>4386</v>
      </c>
      <c r="T2648" t="s">
        <v>5045</v>
      </c>
      <c r="U2648" t="s">
        <v>5046</v>
      </c>
      <c r="V2648">
        <v>2002</v>
      </c>
      <c r="W2648" s="1">
        <v>45892</v>
      </c>
      <c r="X2648" t="s">
        <v>4394</v>
      </c>
      <c r="Y2648" t="s">
        <v>4070</v>
      </c>
      <c r="Z2648" t="s">
        <v>4014</v>
      </c>
      <c r="AA2648" t="s">
        <v>4049</v>
      </c>
      <c r="AB2648" t="s">
        <v>3989</v>
      </c>
      <c r="AC2648" t="s">
        <v>3997</v>
      </c>
      <c r="AD2648">
        <v>174.96</v>
      </c>
      <c r="AE2648">
        <v>231.46</v>
      </c>
      <c r="AF2648" t="s">
        <v>3975</v>
      </c>
      <c r="AG2648" s="1"/>
      <c r="AJ2648" t="s">
        <v>3975</v>
      </c>
      <c r="AL2648" s="1"/>
      <c r="AM2648" s="1"/>
      <c r="AO2648">
        <v>492.2</v>
      </c>
      <c r="AP2648">
        <v>0</v>
      </c>
      <c r="AQ2648">
        <v>0</v>
      </c>
      <c r="AR2648">
        <v>492.2</v>
      </c>
      <c r="AS2648">
        <v>492.2</v>
      </c>
      <c r="AT2648">
        <v>349.92</v>
      </c>
      <c r="AU2648">
        <v>142.27999999999997</v>
      </c>
      <c r="AW2648">
        <v>2</v>
      </c>
    </row>
    <row r="2649" spans="1:49" x14ac:dyDescent="0.3">
      <c r="A2649" t="s">
        <v>3416</v>
      </c>
      <c r="B2649" s="1">
        <v>45316</v>
      </c>
      <c r="C2649" s="1">
        <v>45326</v>
      </c>
      <c r="D2649" s="1">
        <v>45335</v>
      </c>
      <c r="E2649" t="s">
        <v>292</v>
      </c>
      <c r="F2649" t="s">
        <v>659</v>
      </c>
      <c r="G2649">
        <v>1</v>
      </c>
      <c r="H2649">
        <v>64.77</v>
      </c>
      <c r="I2649">
        <v>25</v>
      </c>
      <c r="J2649">
        <v>50</v>
      </c>
      <c r="K2649" t="s">
        <v>18</v>
      </c>
      <c r="L2649" t="s">
        <v>26</v>
      </c>
      <c r="M2649" t="s">
        <v>30</v>
      </c>
      <c r="N2649" t="s">
        <v>22</v>
      </c>
      <c r="O2649" t="s">
        <v>219</v>
      </c>
      <c r="P2649" t="s">
        <v>4789</v>
      </c>
      <c r="Q2649" t="s">
        <v>4396</v>
      </c>
      <c r="R2649" t="s">
        <v>4385</v>
      </c>
      <c r="S2649" t="s">
        <v>4398</v>
      </c>
      <c r="T2649" t="s">
        <v>4790</v>
      </c>
      <c r="U2649" t="s">
        <v>8588</v>
      </c>
      <c r="V2649">
        <v>1985</v>
      </c>
      <c r="W2649" s="1">
        <v>45145</v>
      </c>
      <c r="X2649" t="s">
        <v>4404</v>
      </c>
      <c r="Y2649" t="s">
        <v>4099</v>
      </c>
      <c r="Z2649" t="s">
        <v>3987</v>
      </c>
      <c r="AA2649" t="s">
        <v>4065</v>
      </c>
      <c r="AB2649" t="s">
        <v>4020</v>
      </c>
      <c r="AC2649" t="s">
        <v>3997</v>
      </c>
      <c r="AD2649">
        <v>41.49</v>
      </c>
      <c r="AE2649">
        <v>58.23</v>
      </c>
      <c r="AF2649" t="s">
        <v>3975</v>
      </c>
      <c r="AG2649" s="1"/>
      <c r="AJ2649" t="s">
        <v>3975</v>
      </c>
      <c r="AK2649" t="s">
        <v>5223</v>
      </c>
      <c r="AL2649" s="1">
        <v>45375</v>
      </c>
      <c r="AM2649" s="1">
        <v>45413</v>
      </c>
      <c r="AN2649" t="s">
        <v>26</v>
      </c>
      <c r="AO2649">
        <v>64.77</v>
      </c>
      <c r="AP2649">
        <v>0.25</v>
      </c>
      <c r="AQ2649">
        <v>16.192499999999999</v>
      </c>
      <c r="AR2649">
        <v>48.577500000000001</v>
      </c>
      <c r="AS2649">
        <v>98.577500000000001</v>
      </c>
      <c r="AT2649">
        <v>41.49</v>
      </c>
      <c r="AU2649">
        <v>-42.912500000000001</v>
      </c>
      <c r="AV2649">
        <v>9</v>
      </c>
      <c r="AW2649">
        <v>10</v>
      </c>
    </row>
    <row r="2650" spans="1:49" x14ac:dyDescent="0.3">
      <c r="A2650" t="s">
        <v>3417</v>
      </c>
      <c r="B2650" s="1">
        <v>45432</v>
      </c>
      <c r="C2650" s="1">
        <v>45435</v>
      </c>
      <c r="D2650" s="1">
        <v>45442</v>
      </c>
      <c r="E2650" t="s">
        <v>58</v>
      </c>
      <c r="F2650" t="s">
        <v>563</v>
      </c>
      <c r="G2650">
        <v>2</v>
      </c>
      <c r="H2650">
        <v>214.94</v>
      </c>
      <c r="I2650">
        <v>0</v>
      </c>
      <c r="J2650">
        <v>25</v>
      </c>
      <c r="K2650" t="s">
        <v>18</v>
      </c>
      <c r="L2650" t="s">
        <v>19</v>
      </c>
      <c r="M2650" t="s">
        <v>20</v>
      </c>
      <c r="N2650" t="s">
        <v>22</v>
      </c>
      <c r="O2650" t="s">
        <v>22</v>
      </c>
      <c r="P2650" t="s">
        <v>5058</v>
      </c>
      <c r="Q2650" t="s">
        <v>4396</v>
      </c>
      <c r="R2650" t="s">
        <v>4459</v>
      </c>
      <c r="S2650" t="s">
        <v>4386</v>
      </c>
      <c r="T2650" t="s">
        <v>5147</v>
      </c>
      <c r="U2650" t="s">
        <v>8805</v>
      </c>
      <c r="V2650">
        <v>1992</v>
      </c>
      <c r="W2650" s="1">
        <v>45206</v>
      </c>
      <c r="X2650" t="s">
        <v>4404</v>
      </c>
      <c r="Y2650" t="s">
        <v>4046</v>
      </c>
      <c r="Z2650" t="s">
        <v>4014</v>
      </c>
      <c r="AA2650" t="s">
        <v>4015</v>
      </c>
      <c r="AB2650" t="s">
        <v>4020</v>
      </c>
      <c r="AC2650" t="s">
        <v>3992</v>
      </c>
      <c r="AD2650">
        <v>158.65</v>
      </c>
      <c r="AE2650">
        <v>220.64</v>
      </c>
      <c r="AF2650" t="s">
        <v>3975</v>
      </c>
      <c r="AG2650" s="1"/>
      <c r="AJ2650" t="s">
        <v>3975</v>
      </c>
      <c r="AL2650" s="1"/>
      <c r="AM2650" s="1"/>
      <c r="AO2650">
        <v>429.88</v>
      </c>
      <c r="AP2650">
        <v>0</v>
      </c>
      <c r="AQ2650">
        <v>0</v>
      </c>
      <c r="AR2650">
        <v>429.88</v>
      </c>
      <c r="AS2650">
        <v>454.88</v>
      </c>
      <c r="AT2650">
        <v>317.3</v>
      </c>
      <c r="AU2650">
        <v>87.579999999999984</v>
      </c>
      <c r="AV2650">
        <v>7</v>
      </c>
      <c r="AW2650">
        <v>3</v>
      </c>
    </row>
    <row r="2651" spans="1:49" x14ac:dyDescent="0.3">
      <c r="A2651" t="s">
        <v>3418</v>
      </c>
      <c r="B2651" s="1">
        <v>45470</v>
      </c>
      <c r="C2651" s="1">
        <v>45473</v>
      </c>
      <c r="D2651" s="1">
        <v>45298</v>
      </c>
      <c r="E2651" t="s">
        <v>1000</v>
      </c>
      <c r="F2651" t="s">
        <v>215</v>
      </c>
      <c r="G2651">
        <v>2</v>
      </c>
      <c r="H2651">
        <v>109.83</v>
      </c>
      <c r="I2651">
        <v>20</v>
      </c>
      <c r="J2651">
        <v>25</v>
      </c>
      <c r="K2651" t="s">
        <v>42</v>
      </c>
      <c r="L2651" t="s">
        <v>26</v>
      </c>
      <c r="M2651" t="s">
        <v>30</v>
      </c>
      <c r="N2651" t="s">
        <v>22</v>
      </c>
      <c r="O2651" t="s">
        <v>22</v>
      </c>
      <c r="P2651" t="s">
        <v>4570</v>
      </c>
      <c r="Q2651" t="s">
        <v>4384</v>
      </c>
      <c r="R2651" t="s">
        <v>4424</v>
      </c>
      <c r="S2651" t="s">
        <v>4434</v>
      </c>
      <c r="T2651" t="s">
        <v>4687</v>
      </c>
      <c r="U2651" t="s">
        <v>8534</v>
      </c>
      <c r="V2651">
        <v>1979</v>
      </c>
      <c r="W2651" s="1">
        <v>44698</v>
      </c>
      <c r="X2651" t="s">
        <v>4388</v>
      </c>
      <c r="Y2651" t="s">
        <v>4148</v>
      </c>
      <c r="Z2651" t="s">
        <v>3987</v>
      </c>
      <c r="AA2651" t="s">
        <v>3999</v>
      </c>
      <c r="AB2651" t="s">
        <v>4020</v>
      </c>
      <c r="AC2651" t="s">
        <v>3974</v>
      </c>
      <c r="AD2651">
        <v>80.56</v>
      </c>
      <c r="AE2651">
        <v>106.05</v>
      </c>
      <c r="AF2651" t="s">
        <v>3975</v>
      </c>
      <c r="AG2651" s="1"/>
      <c r="AJ2651" t="s">
        <v>3975</v>
      </c>
      <c r="AL2651" s="1"/>
      <c r="AM2651" s="1"/>
      <c r="AO2651">
        <v>219.66</v>
      </c>
      <c r="AP2651">
        <v>0.2</v>
      </c>
      <c r="AQ2651">
        <v>43.932000000000002</v>
      </c>
      <c r="AR2651">
        <v>175.72800000000001</v>
      </c>
      <c r="AS2651">
        <v>200.72800000000001</v>
      </c>
      <c r="AT2651">
        <v>161.12</v>
      </c>
      <c r="AU2651">
        <v>-10.391999999999996</v>
      </c>
      <c r="AV2651">
        <v>-175</v>
      </c>
      <c r="AW2651">
        <v>3</v>
      </c>
    </row>
    <row r="2652" spans="1:49" x14ac:dyDescent="0.3">
      <c r="A2652" t="s">
        <v>3419</v>
      </c>
      <c r="B2652" s="1">
        <v>45581</v>
      </c>
      <c r="C2652" s="1">
        <v>45582</v>
      </c>
      <c r="D2652" s="1">
        <v>45589</v>
      </c>
      <c r="E2652" t="s">
        <v>33</v>
      </c>
      <c r="F2652" t="s">
        <v>1468</v>
      </c>
      <c r="G2652">
        <v>1</v>
      </c>
      <c r="H2652">
        <v>75.569999999999993</v>
      </c>
      <c r="I2652">
        <v>3</v>
      </c>
      <c r="J2652">
        <v>25</v>
      </c>
      <c r="K2652" t="s">
        <v>60</v>
      </c>
      <c r="L2652" t="s">
        <v>26</v>
      </c>
      <c r="M2652" t="s">
        <v>47</v>
      </c>
      <c r="N2652" t="s">
        <v>22</v>
      </c>
      <c r="O2652" t="s">
        <v>204</v>
      </c>
      <c r="P2652" t="s">
        <v>4439</v>
      </c>
      <c r="Q2652" t="s">
        <v>4384</v>
      </c>
      <c r="R2652" t="s">
        <v>4401</v>
      </c>
      <c r="S2652" t="s">
        <v>4398</v>
      </c>
      <c r="T2652" t="s">
        <v>4699</v>
      </c>
      <c r="U2652" t="s">
        <v>8540</v>
      </c>
      <c r="V2652">
        <v>1993</v>
      </c>
      <c r="W2652" s="1">
        <v>45456</v>
      </c>
      <c r="X2652" t="s">
        <v>4419</v>
      </c>
      <c r="Y2652" t="s">
        <v>4145</v>
      </c>
      <c r="Z2652" t="s">
        <v>4014</v>
      </c>
      <c r="AA2652" t="s">
        <v>4049</v>
      </c>
      <c r="AB2652" t="s">
        <v>4020</v>
      </c>
      <c r="AC2652" t="s">
        <v>3992</v>
      </c>
      <c r="AD2652">
        <v>58.66</v>
      </c>
      <c r="AE2652">
        <v>73.38</v>
      </c>
      <c r="AF2652" t="s">
        <v>3975</v>
      </c>
      <c r="AG2652" s="1"/>
      <c r="AJ2652" t="s">
        <v>3975</v>
      </c>
      <c r="AK2652" t="s">
        <v>5224</v>
      </c>
      <c r="AL2652" s="1">
        <v>45767</v>
      </c>
      <c r="AM2652" s="1">
        <v>45784</v>
      </c>
      <c r="AN2652" t="s">
        <v>5225</v>
      </c>
      <c r="AO2652">
        <v>75.569999999999993</v>
      </c>
      <c r="AP2652">
        <v>0.03</v>
      </c>
      <c r="AQ2652">
        <v>2.2670999999999997</v>
      </c>
      <c r="AR2652">
        <v>73.302899999999994</v>
      </c>
      <c r="AS2652">
        <v>98.302899999999994</v>
      </c>
      <c r="AT2652">
        <v>58.66</v>
      </c>
      <c r="AU2652">
        <v>-10.357100000000003</v>
      </c>
      <c r="AV2652">
        <v>7</v>
      </c>
      <c r="AW2652">
        <v>1</v>
      </c>
    </row>
    <row r="2653" spans="1:49" x14ac:dyDescent="0.3">
      <c r="A2653" t="s">
        <v>3420</v>
      </c>
      <c r="B2653" s="1">
        <v>45554</v>
      </c>
      <c r="C2653" s="1">
        <v>45557</v>
      </c>
      <c r="D2653" s="1">
        <v>45560</v>
      </c>
      <c r="E2653" t="s">
        <v>575</v>
      </c>
      <c r="F2653" t="s">
        <v>218</v>
      </c>
      <c r="G2653">
        <v>1</v>
      </c>
      <c r="H2653">
        <v>49.3</v>
      </c>
      <c r="I2653">
        <v>0</v>
      </c>
      <c r="J2653">
        <v>15</v>
      </c>
      <c r="K2653" t="s">
        <v>35</v>
      </c>
      <c r="L2653" t="s">
        <v>19</v>
      </c>
      <c r="M2653" t="s">
        <v>30</v>
      </c>
      <c r="N2653" t="s">
        <v>31</v>
      </c>
      <c r="O2653" t="s">
        <v>22</v>
      </c>
      <c r="P2653" t="s">
        <v>5195</v>
      </c>
      <c r="Q2653" t="s">
        <v>4384</v>
      </c>
      <c r="R2653" t="s">
        <v>4397</v>
      </c>
      <c r="S2653" t="s">
        <v>4391</v>
      </c>
      <c r="T2653" t="s">
        <v>5204</v>
      </c>
      <c r="U2653" t="s">
        <v>5205</v>
      </c>
      <c r="V2653">
        <v>1985</v>
      </c>
      <c r="W2653" s="1">
        <v>45830</v>
      </c>
      <c r="X2653" t="s">
        <v>4404</v>
      </c>
      <c r="Y2653" t="s">
        <v>4053</v>
      </c>
      <c r="Z2653" t="s">
        <v>3994</v>
      </c>
      <c r="AA2653" t="s">
        <v>4006</v>
      </c>
      <c r="AB2653" t="s">
        <v>3983</v>
      </c>
      <c r="AC2653" t="s">
        <v>3974</v>
      </c>
      <c r="AD2653">
        <v>0</v>
      </c>
      <c r="AE2653">
        <v>45.96</v>
      </c>
      <c r="AF2653" t="s">
        <v>3975</v>
      </c>
      <c r="AG2653" s="1"/>
      <c r="AJ2653" t="s">
        <v>3975</v>
      </c>
      <c r="AL2653" s="1"/>
      <c r="AM2653" s="1"/>
      <c r="AO2653">
        <v>49.3</v>
      </c>
      <c r="AP2653">
        <v>0</v>
      </c>
      <c r="AQ2653">
        <v>0</v>
      </c>
      <c r="AR2653">
        <v>49.3</v>
      </c>
      <c r="AS2653">
        <v>64.3</v>
      </c>
      <c r="AT2653">
        <v>0</v>
      </c>
      <c r="AU2653">
        <v>34.299999999999997</v>
      </c>
      <c r="AV2653">
        <v>3</v>
      </c>
      <c r="AW2653">
        <v>3</v>
      </c>
    </row>
    <row r="2654" spans="1:49" x14ac:dyDescent="0.3">
      <c r="A2654" t="s">
        <v>3421</v>
      </c>
      <c r="B2654" s="1">
        <v>45463</v>
      </c>
      <c r="C2654" s="1">
        <v>45467</v>
      </c>
      <c r="D2654" s="1">
        <v>45471</v>
      </c>
      <c r="E2654" t="s">
        <v>404</v>
      </c>
      <c r="F2654" t="s">
        <v>287</v>
      </c>
      <c r="G2654">
        <v>3</v>
      </c>
      <c r="H2654">
        <v>201.09</v>
      </c>
      <c r="I2654">
        <v>0</v>
      </c>
      <c r="J2654">
        <v>50</v>
      </c>
      <c r="K2654" t="s">
        <v>60</v>
      </c>
      <c r="L2654" t="s">
        <v>19</v>
      </c>
      <c r="M2654" t="s">
        <v>47</v>
      </c>
      <c r="N2654" t="s">
        <v>22</v>
      </c>
      <c r="O2654" t="s">
        <v>189</v>
      </c>
      <c r="P2654" t="s">
        <v>4747</v>
      </c>
      <c r="Q2654" t="s">
        <v>4396</v>
      </c>
      <c r="R2654" t="s">
        <v>4444</v>
      </c>
      <c r="S2654" t="s">
        <v>4386</v>
      </c>
      <c r="T2654" t="s">
        <v>4879</v>
      </c>
      <c r="U2654" t="s">
        <v>8636</v>
      </c>
      <c r="V2654">
        <v>1983</v>
      </c>
      <c r="W2654" s="1">
        <v>45131</v>
      </c>
      <c r="X2654" t="s">
        <v>4404</v>
      </c>
      <c r="Y2654" t="s">
        <v>4129</v>
      </c>
      <c r="Z2654" t="s">
        <v>3994</v>
      </c>
      <c r="AA2654" t="s">
        <v>4006</v>
      </c>
      <c r="AB2654" t="s">
        <v>4032</v>
      </c>
      <c r="AC2654" t="s">
        <v>3985</v>
      </c>
      <c r="AD2654">
        <v>142.19</v>
      </c>
      <c r="AE2654">
        <v>212.91</v>
      </c>
      <c r="AF2654" t="s">
        <v>3975</v>
      </c>
      <c r="AG2654" s="1">
        <v>45874</v>
      </c>
      <c r="AH2654" t="s">
        <v>4170</v>
      </c>
      <c r="AI2654" t="s">
        <v>35</v>
      </c>
      <c r="AJ2654" t="s">
        <v>4055</v>
      </c>
      <c r="AK2654" t="s">
        <v>5227</v>
      </c>
      <c r="AL2654" s="1">
        <v>45825</v>
      </c>
      <c r="AM2654" s="1">
        <v>45859</v>
      </c>
      <c r="AN2654" t="s">
        <v>19</v>
      </c>
      <c r="AO2654">
        <v>603.27</v>
      </c>
      <c r="AP2654">
        <v>0</v>
      </c>
      <c r="AQ2654">
        <v>0</v>
      </c>
      <c r="AR2654">
        <v>603.27</v>
      </c>
      <c r="AS2654">
        <v>653.27</v>
      </c>
      <c r="AT2654">
        <v>426.57</v>
      </c>
      <c r="AU2654">
        <v>126.69999999999999</v>
      </c>
      <c r="AV2654">
        <v>4</v>
      </c>
      <c r="AW2654">
        <v>4</v>
      </c>
    </row>
    <row r="2655" spans="1:49" x14ac:dyDescent="0.3">
      <c r="A2655" t="s">
        <v>3422</v>
      </c>
      <c r="B2655" s="1">
        <v>45451</v>
      </c>
      <c r="C2655" s="1">
        <v>45541</v>
      </c>
      <c r="D2655" s="1">
        <v>45459</v>
      </c>
      <c r="E2655" t="s">
        <v>981</v>
      </c>
      <c r="F2655" t="s">
        <v>1936</v>
      </c>
      <c r="G2655">
        <v>1</v>
      </c>
      <c r="H2655">
        <v>134.58000000000001</v>
      </c>
      <c r="I2655">
        <v>0</v>
      </c>
      <c r="J2655">
        <v>35</v>
      </c>
      <c r="K2655" t="s">
        <v>18</v>
      </c>
      <c r="L2655" t="s">
        <v>26</v>
      </c>
      <c r="M2655" t="s">
        <v>36</v>
      </c>
      <c r="N2655" t="s">
        <v>22</v>
      </c>
      <c r="O2655" t="s">
        <v>22</v>
      </c>
      <c r="P2655" t="s">
        <v>4395</v>
      </c>
      <c r="Q2655" t="s">
        <v>4396</v>
      </c>
      <c r="R2655" t="s">
        <v>4401</v>
      </c>
      <c r="S2655" t="s">
        <v>4386</v>
      </c>
      <c r="T2655" t="s">
        <v>5117</v>
      </c>
      <c r="U2655" t="s">
        <v>8789</v>
      </c>
      <c r="V2655">
        <v>1973</v>
      </c>
      <c r="W2655" s="1">
        <v>44795</v>
      </c>
      <c r="X2655" t="s">
        <v>4388</v>
      </c>
      <c r="Y2655" t="s">
        <v>4120</v>
      </c>
      <c r="Z2655" t="s">
        <v>4014</v>
      </c>
      <c r="AA2655" t="s">
        <v>4038</v>
      </c>
      <c r="AB2655" t="s">
        <v>3983</v>
      </c>
      <c r="AC2655" t="s">
        <v>3997</v>
      </c>
      <c r="AD2655">
        <v>101.4</v>
      </c>
      <c r="AE2655">
        <v>140.47</v>
      </c>
      <c r="AF2655" t="s">
        <v>3975</v>
      </c>
      <c r="AG2655" s="1"/>
      <c r="AJ2655" t="s">
        <v>3975</v>
      </c>
      <c r="AL2655" s="1"/>
      <c r="AM2655" s="1"/>
      <c r="AO2655">
        <v>134.58000000000001</v>
      </c>
      <c r="AP2655">
        <v>0</v>
      </c>
      <c r="AQ2655">
        <v>0</v>
      </c>
      <c r="AR2655">
        <v>134.58000000000001</v>
      </c>
      <c r="AS2655">
        <v>169.58</v>
      </c>
      <c r="AT2655">
        <v>101.4</v>
      </c>
      <c r="AU2655">
        <v>-1.8199999999999932</v>
      </c>
      <c r="AV2655">
        <v>-82</v>
      </c>
      <c r="AW2655">
        <v>90</v>
      </c>
    </row>
    <row r="2656" spans="1:49" x14ac:dyDescent="0.3">
      <c r="A2656" t="s">
        <v>3423</v>
      </c>
      <c r="B2656" s="1">
        <v>45341</v>
      </c>
      <c r="C2656" s="1">
        <v>45343</v>
      </c>
      <c r="D2656" s="1">
        <v>45347</v>
      </c>
      <c r="E2656" t="s">
        <v>311</v>
      </c>
      <c r="F2656" t="s">
        <v>272</v>
      </c>
      <c r="G2656">
        <v>1</v>
      </c>
      <c r="H2656">
        <v>11.93</v>
      </c>
      <c r="I2656">
        <v>20</v>
      </c>
      <c r="J2656">
        <v>15</v>
      </c>
      <c r="K2656" t="s">
        <v>35</v>
      </c>
      <c r="L2656" t="s">
        <v>19</v>
      </c>
      <c r="M2656" t="s">
        <v>30</v>
      </c>
      <c r="N2656" t="s">
        <v>22</v>
      </c>
      <c r="O2656" t="s">
        <v>22</v>
      </c>
      <c r="P2656" t="s">
        <v>4633</v>
      </c>
      <c r="Q2656" t="s">
        <v>4396</v>
      </c>
      <c r="R2656" t="s">
        <v>4416</v>
      </c>
      <c r="S2656" t="s">
        <v>4398</v>
      </c>
      <c r="T2656" t="s">
        <v>5029</v>
      </c>
      <c r="U2656" t="s">
        <v>8727</v>
      </c>
      <c r="V2656">
        <v>1986</v>
      </c>
      <c r="W2656" s="1">
        <v>45386</v>
      </c>
      <c r="X2656" t="s">
        <v>4388</v>
      </c>
      <c r="Y2656" t="s">
        <v>4030</v>
      </c>
      <c r="Z2656" t="s">
        <v>3977</v>
      </c>
      <c r="AA2656" t="s">
        <v>3978</v>
      </c>
      <c r="AB2656" t="s">
        <v>3989</v>
      </c>
      <c r="AC2656" t="s">
        <v>3992</v>
      </c>
      <c r="AD2656">
        <v>8.43</v>
      </c>
      <c r="AE2656">
        <v>12.21</v>
      </c>
      <c r="AF2656" t="s">
        <v>3975</v>
      </c>
      <c r="AG2656" s="1"/>
      <c r="AJ2656" t="s">
        <v>3975</v>
      </c>
      <c r="AL2656" s="1"/>
      <c r="AM2656" s="1"/>
      <c r="AO2656">
        <v>11.93</v>
      </c>
      <c r="AP2656">
        <v>0.2</v>
      </c>
      <c r="AQ2656">
        <v>2.3860000000000001</v>
      </c>
      <c r="AR2656">
        <v>9.5440000000000005</v>
      </c>
      <c r="AS2656">
        <v>24.544</v>
      </c>
      <c r="AT2656">
        <v>8.43</v>
      </c>
      <c r="AU2656">
        <v>-13.885999999999999</v>
      </c>
      <c r="AV2656">
        <v>4</v>
      </c>
      <c r="AW2656">
        <v>2</v>
      </c>
    </row>
    <row r="2657" spans="1:49" x14ac:dyDescent="0.3">
      <c r="A2657" t="s">
        <v>3424</v>
      </c>
      <c r="B2657" s="1">
        <v>45651</v>
      </c>
      <c r="C2657" s="1">
        <v>45656</v>
      </c>
      <c r="D2657" s="1">
        <v>45659</v>
      </c>
      <c r="E2657" t="s">
        <v>998</v>
      </c>
      <c r="F2657" t="s">
        <v>1143</v>
      </c>
      <c r="G2657">
        <v>1</v>
      </c>
      <c r="H2657">
        <v>188.74</v>
      </c>
      <c r="I2657">
        <v>15</v>
      </c>
      <c r="J2657">
        <v>50</v>
      </c>
      <c r="K2657" t="s">
        <v>42</v>
      </c>
      <c r="L2657" t="s">
        <v>19</v>
      </c>
      <c r="M2657" t="s">
        <v>30</v>
      </c>
      <c r="N2657" t="s">
        <v>22</v>
      </c>
      <c r="O2657" t="s">
        <v>81</v>
      </c>
      <c r="P2657" t="s">
        <v>4488</v>
      </c>
      <c r="Q2657" t="s">
        <v>4384</v>
      </c>
      <c r="R2657" t="s">
        <v>4385</v>
      </c>
      <c r="S2657" t="s">
        <v>4391</v>
      </c>
      <c r="T2657" t="s">
        <v>5080</v>
      </c>
      <c r="U2657" t="s">
        <v>8759</v>
      </c>
      <c r="V2657">
        <v>1977</v>
      </c>
      <c r="W2657" s="1">
        <v>44622</v>
      </c>
      <c r="X2657" t="s">
        <v>4404</v>
      </c>
      <c r="Y2657" t="s">
        <v>4127</v>
      </c>
      <c r="Z2657" t="s">
        <v>3987</v>
      </c>
      <c r="AA2657" t="s">
        <v>3988</v>
      </c>
      <c r="AB2657" t="s">
        <v>4009</v>
      </c>
      <c r="AC2657" t="s">
        <v>3980</v>
      </c>
      <c r="AD2657">
        <v>154.30000000000001</v>
      </c>
      <c r="AE2657">
        <v>203.91</v>
      </c>
      <c r="AF2657" t="s">
        <v>3975</v>
      </c>
      <c r="AG2657" s="1"/>
      <c r="AJ2657" t="s">
        <v>3975</v>
      </c>
      <c r="AK2657" t="s">
        <v>5222</v>
      </c>
      <c r="AL2657" s="1">
        <v>45436</v>
      </c>
      <c r="AM2657" s="1">
        <v>45489</v>
      </c>
      <c r="AN2657" t="s">
        <v>19</v>
      </c>
      <c r="AO2657">
        <v>188.74</v>
      </c>
      <c r="AP2657">
        <v>0.15</v>
      </c>
      <c r="AQ2657">
        <v>28.311</v>
      </c>
      <c r="AR2657">
        <v>160.429</v>
      </c>
      <c r="AS2657">
        <v>210.429</v>
      </c>
      <c r="AT2657">
        <v>154.30000000000001</v>
      </c>
      <c r="AU2657">
        <v>-43.871000000000009</v>
      </c>
      <c r="AV2657">
        <v>3</v>
      </c>
      <c r="AW2657">
        <v>5</v>
      </c>
    </row>
    <row r="2658" spans="1:49" x14ac:dyDescent="0.3">
      <c r="A2658" t="s">
        <v>3425</v>
      </c>
      <c r="B2658" s="1">
        <v>45328</v>
      </c>
      <c r="C2658" s="1"/>
      <c r="D2658" s="1">
        <v>45571</v>
      </c>
      <c r="E2658" t="s">
        <v>752</v>
      </c>
      <c r="F2658" t="s">
        <v>615</v>
      </c>
      <c r="G2658">
        <v>1</v>
      </c>
      <c r="H2658">
        <v>143.51</v>
      </c>
      <c r="I2658">
        <v>0</v>
      </c>
      <c r="J2658">
        <v>0</v>
      </c>
      <c r="K2658" t="s">
        <v>42</v>
      </c>
      <c r="L2658" t="s">
        <v>19</v>
      </c>
      <c r="M2658" t="s">
        <v>36</v>
      </c>
      <c r="N2658" t="s">
        <v>52</v>
      </c>
      <c r="O2658" t="s">
        <v>153</v>
      </c>
      <c r="P2658" t="s">
        <v>4423</v>
      </c>
      <c r="Q2658" t="s">
        <v>4384</v>
      </c>
      <c r="R2658" t="s">
        <v>4390</v>
      </c>
      <c r="S2658" t="s">
        <v>4391</v>
      </c>
      <c r="T2658" t="s">
        <v>4553</v>
      </c>
      <c r="U2658" t="s">
        <v>8563</v>
      </c>
      <c r="V2658">
        <v>1980</v>
      </c>
      <c r="W2658" s="1">
        <v>44849</v>
      </c>
      <c r="X2658" t="s">
        <v>4394</v>
      </c>
      <c r="Y2658" t="s">
        <v>4105</v>
      </c>
      <c r="Z2658" t="s">
        <v>3994</v>
      </c>
      <c r="AA2658" t="s">
        <v>4008</v>
      </c>
      <c r="AB2658" t="s">
        <v>4002</v>
      </c>
      <c r="AC2658" t="s">
        <v>3992</v>
      </c>
      <c r="AD2658">
        <v>141.83000000000001</v>
      </c>
      <c r="AE2658">
        <v>165.03</v>
      </c>
      <c r="AF2658" t="s">
        <v>3975</v>
      </c>
      <c r="AG2658" s="1"/>
      <c r="AJ2658" t="s">
        <v>3975</v>
      </c>
      <c r="AK2658" t="s">
        <v>5224</v>
      </c>
      <c r="AL2658" s="1">
        <v>45298</v>
      </c>
      <c r="AM2658" s="1">
        <v>45311</v>
      </c>
      <c r="AN2658" t="s">
        <v>26</v>
      </c>
      <c r="AO2658">
        <v>143.51</v>
      </c>
      <c r="AP2658">
        <v>0</v>
      </c>
      <c r="AQ2658">
        <v>0</v>
      </c>
      <c r="AR2658">
        <v>143.51</v>
      </c>
      <c r="AS2658">
        <v>143.51</v>
      </c>
      <c r="AT2658">
        <v>141.83000000000001</v>
      </c>
      <c r="AU2658">
        <v>1.6799999999999784</v>
      </c>
    </row>
    <row r="2659" spans="1:49" x14ac:dyDescent="0.3">
      <c r="A2659" t="s">
        <v>3426</v>
      </c>
      <c r="B2659" s="1">
        <v>45408</v>
      </c>
      <c r="C2659" s="1">
        <v>45411</v>
      </c>
      <c r="D2659" s="1">
        <v>45387</v>
      </c>
      <c r="E2659" t="s">
        <v>1021</v>
      </c>
      <c r="F2659" t="s">
        <v>439</v>
      </c>
      <c r="G2659">
        <v>1</v>
      </c>
      <c r="H2659">
        <v>120.94</v>
      </c>
      <c r="I2659">
        <v>15</v>
      </c>
      <c r="J2659">
        <v>35</v>
      </c>
      <c r="K2659" t="s">
        <v>18</v>
      </c>
      <c r="L2659" t="s">
        <v>26</v>
      </c>
      <c r="M2659" t="s">
        <v>30</v>
      </c>
      <c r="N2659" t="s">
        <v>22</v>
      </c>
      <c r="O2659" t="s">
        <v>22</v>
      </c>
      <c r="P2659" t="s">
        <v>4538</v>
      </c>
      <c r="Q2659" t="s">
        <v>4384</v>
      </c>
      <c r="R2659" t="s">
        <v>4385</v>
      </c>
      <c r="S2659" t="s">
        <v>4391</v>
      </c>
      <c r="T2659" t="s">
        <v>4539</v>
      </c>
      <c r="U2659" t="s">
        <v>4540</v>
      </c>
      <c r="V2659">
        <v>1977</v>
      </c>
      <c r="W2659" s="1">
        <v>45894</v>
      </c>
      <c r="X2659" t="s">
        <v>4404</v>
      </c>
      <c r="Y2659" t="s">
        <v>4022</v>
      </c>
      <c r="Z2659" t="s">
        <v>4014</v>
      </c>
      <c r="AA2659" t="s">
        <v>4023</v>
      </c>
      <c r="AB2659" t="s">
        <v>3989</v>
      </c>
      <c r="AC2659" t="s">
        <v>3992</v>
      </c>
      <c r="AD2659">
        <v>77.849999999999994</v>
      </c>
      <c r="AE2659">
        <v>116.67</v>
      </c>
      <c r="AF2659" t="s">
        <v>3975</v>
      </c>
      <c r="AG2659" s="1"/>
      <c r="AJ2659" t="s">
        <v>3975</v>
      </c>
      <c r="AL2659" s="1"/>
      <c r="AM2659" s="1"/>
      <c r="AO2659">
        <v>120.94</v>
      </c>
      <c r="AP2659">
        <v>0.15</v>
      </c>
      <c r="AQ2659">
        <v>18.140999999999998</v>
      </c>
      <c r="AR2659">
        <v>102.79900000000001</v>
      </c>
      <c r="AS2659">
        <v>137.79900000000001</v>
      </c>
      <c r="AT2659">
        <v>77.849999999999994</v>
      </c>
      <c r="AU2659">
        <v>-10.050999999999988</v>
      </c>
      <c r="AV2659">
        <v>-24</v>
      </c>
      <c r="AW2659">
        <v>3</v>
      </c>
    </row>
    <row r="2660" spans="1:49" x14ac:dyDescent="0.3">
      <c r="A2660" t="s">
        <v>3427</v>
      </c>
      <c r="B2660" s="1">
        <v>45313</v>
      </c>
      <c r="C2660" s="1">
        <v>45314</v>
      </c>
      <c r="D2660" s="1">
        <v>45319</v>
      </c>
      <c r="E2660" t="s">
        <v>1580</v>
      </c>
      <c r="F2660" t="s">
        <v>709</v>
      </c>
      <c r="G2660">
        <v>1</v>
      </c>
      <c r="H2660">
        <v>63.11</v>
      </c>
      <c r="I2660">
        <v>0</v>
      </c>
      <c r="J2660">
        <v>35</v>
      </c>
      <c r="K2660" t="s">
        <v>60</v>
      </c>
      <c r="L2660" t="s">
        <v>19</v>
      </c>
      <c r="M2660" t="s">
        <v>20</v>
      </c>
      <c r="N2660" t="s">
        <v>22</v>
      </c>
      <c r="O2660" t="s">
        <v>242</v>
      </c>
      <c r="P2660" t="s">
        <v>4923</v>
      </c>
      <c r="Q2660" t="s">
        <v>4396</v>
      </c>
      <c r="R2660" t="s">
        <v>4390</v>
      </c>
      <c r="S2660" t="s">
        <v>4391</v>
      </c>
      <c r="T2660" t="s">
        <v>4924</v>
      </c>
      <c r="U2660" t="s">
        <v>4925</v>
      </c>
      <c r="V2660">
        <v>1982</v>
      </c>
      <c r="W2660" s="1">
        <v>45559</v>
      </c>
      <c r="X2660" t="s">
        <v>4394</v>
      </c>
      <c r="Y2660" t="s">
        <v>4118</v>
      </c>
      <c r="Z2660" t="s">
        <v>3977</v>
      </c>
      <c r="AA2660" t="s">
        <v>3991</v>
      </c>
      <c r="AB2660" t="s">
        <v>4009</v>
      </c>
      <c r="AC2660" t="s">
        <v>3985</v>
      </c>
      <c r="AD2660">
        <v>51.25</v>
      </c>
      <c r="AE2660">
        <v>67.8</v>
      </c>
      <c r="AF2660" t="s">
        <v>3975</v>
      </c>
      <c r="AG2660" s="1">
        <v>45577</v>
      </c>
      <c r="AH2660" t="s">
        <v>4170</v>
      </c>
      <c r="AI2660" t="s">
        <v>35</v>
      </c>
      <c r="AJ2660" t="s">
        <v>4055</v>
      </c>
      <c r="AK2660" t="s">
        <v>5222</v>
      </c>
      <c r="AL2660" s="1">
        <v>45809</v>
      </c>
      <c r="AM2660" s="1">
        <v>45857</v>
      </c>
      <c r="AN2660" t="s">
        <v>19</v>
      </c>
      <c r="AO2660">
        <v>63.11</v>
      </c>
      <c r="AP2660">
        <v>0</v>
      </c>
      <c r="AQ2660">
        <v>0</v>
      </c>
      <c r="AR2660">
        <v>63.11</v>
      </c>
      <c r="AS2660">
        <v>98.11</v>
      </c>
      <c r="AT2660">
        <v>51.25</v>
      </c>
      <c r="AU2660">
        <v>-23.14</v>
      </c>
      <c r="AV2660">
        <v>5</v>
      </c>
      <c r="AW2660">
        <v>1</v>
      </c>
    </row>
    <row r="2661" spans="1:49" x14ac:dyDescent="0.3">
      <c r="A2661" t="s">
        <v>3428</v>
      </c>
      <c r="B2661" s="1">
        <v>45586</v>
      </c>
      <c r="C2661" s="1">
        <v>45590</v>
      </c>
      <c r="D2661" s="1">
        <v>45599</v>
      </c>
      <c r="E2661" t="s">
        <v>247</v>
      </c>
      <c r="F2661" t="s">
        <v>110</v>
      </c>
      <c r="G2661">
        <v>3</v>
      </c>
      <c r="H2661">
        <v>130.74</v>
      </c>
      <c r="I2661">
        <v>0</v>
      </c>
      <c r="J2661">
        <v>25</v>
      </c>
      <c r="K2661" t="s">
        <v>42</v>
      </c>
      <c r="L2661" t="s">
        <v>26</v>
      </c>
      <c r="M2661" t="s">
        <v>30</v>
      </c>
      <c r="N2661" t="s">
        <v>22</v>
      </c>
      <c r="O2661" t="s">
        <v>22</v>
      </c>
      <c r="P2661" t="s">
        <v>5161</v>
      </c>
      <c r="Q2661" t="s">
        <v>4396</v>
      </c>
      <c r="R2661" t="s">
        <v>4409</v>
      </c>
      <c r="S2661" t="s">
        <v>4434</v>
      </c>
      <c r="T2661" t="s">
        <v>5162</v>
      </c>
      <c r="U2661" t="s">
        <v>5163</v>
      </c>
      <c r="V2661">
        <v>1979</v>
      </c>
      <c r="W2661" s="1">
        <v>45945</v>
      </c>
      <c r="X2661" t="s">
        <v>4404</v>
      </c>
      <c r="Y2661" t="s">
        <v>4013</v>
      </c>
      <c r="Z2661" t="s">
        <v>4014</v>
      </c>
      <c r="AA2661" t="s">
        <v>4015</v>
      </c>
      <c r="AB2661" t="s">
        <v>4009</v>
      </c>
      <c r="AC2661" t="s">
        <v>3992</v>
      </c>
      <c r="AD2661">
        <v>77.709999999999994</v>
      </c>
      <c r="AE2661">
        <v>118.42</v>
      </c>
      <c r="AF2661" t="s">
        <v>3975</v>
      </c>
      <c r="AG2661" s="1"/>
      <c r="AJ2661" t="s">
        <v>3975</v>
      </c>
      <c r="AL2661" s="1"/>
      <c r="AM2661" s="1"/>
      <c r="AO2661">
        <v>392.22</v>
      </c>
      <c r="AP2661">
        <v>0</v>
      </c>
      <c r="AQ2661">
        <v>0</v>
      </c>
      <c r="AR2661">
        <v>392.22</v>
      </c>
      <c r="AS2661">
        <v>417.22</v>
      </c>
      <c r="AT2661">
        <v>233.13</v>
      </c>
      <c r="AU2661">
        <v>134.09000000000003</v>
      </c>
      <c r="AV2661">
        <v>9</v>
      </c>
      <c r="AW2661">
        <v>4</v>
      </c>
    </row>
    <row r="2662" spans="1:49" x14ac:dyDescent="0.3">
      <c r="A2662" t="s">
        <v>3429</v>
      </c>
      <c r="B2662" s="1">
        <v>45422</v>
      </c>
      <c r="C2662" s="1">
        <v>45427</v>
      </c>
      <c r="D2662" s="1">
        <v>45434</v>
      </c>
      <c r="E2662" t="s">
        <v>1478</v>
      </c>
      <c r="F2662" t="s">
        <v>195</v>
      </c>
      <c r="G2662">
        <v>1</v>
      </c>
      <c r="H2662">
        <v>13.85</v>
      </c>
      <c r="I2662">
        <v>0</v>
      </c>
      <c r="J2662">
        <v>15</v>
      </c>
      <c r="K2662" t="s">
        <v>18</v>
      </c>
      <c r="L2662" t="s">
        <v>43</v>
      </c>
      <c r="M2662" t="s">
        <v>30</v>
      </c>
      <c r="N2662" t="s">
        <v>22</v>
      </c>
      <c r="O2662" t="s">
        <v>22</v>
      </c>
      <c r="P2662" t="s">
        <v>4720</v>
      </c>
      <c r="Q2662" t="s">
        <v>4396</v>
      </c>
      <c r="R2662" t="s">
        <v>4385</v>
      </c>
      <c r="S2662" t="s">
        <v>4434</v>
      </c>
      <c r="T2662" t="s">
        <v>4957</v>
      </c>
      <c r="U2662" t="s">
        <v>8685</v>
      </c>
      <c r="V2662">
        <v>1974</v>
      </c>
      <c r="W2662" s="1">
        <v>44661</v>
      </c>
      <c r="X2662" t="s">
        <v>22</v>
      </c>
      <c r="Y2662" t="s">
        <v>4109</v>
      </c>
      <c r="Z2662" t="s">
        <v>3977</v>
      </c>
      <c r="AA2662" t="s">
        <v>3982</v>
      </c>
      <c r="AB2662" t="s">
        <v>3996</v>
      </c>
      <c r="AC2662" t="s">
        <v>3980</v>
      </c>
      <c r="AD2662">
        <v>11.73</v>
      </c>
      <c r="AE2662">
        <v>15.06</v>
      </c>
      <c r="AF2662" t="s">
        <v>3975</v>
      </c>
      <c r="AG2662" s="1"/>
      <c r="AJ2662" t="s">
        <v>3975</v>
      </c>
      <c r="AL2662" s="1"/>
      <c r="AM2662" s="1"/>
      <c r="AO2662">
        <v>13.85</v>
      </c>
      <c r="AP2662">
        <v>0</v>
      </c>
      <c r="AQ2662">
        <v>0</v>
      </c>
      <c r="AR2662">
        <v>13.85</v>
      </c>
      <c r="AS2662">
        <v>28.85</v>
      </c>
      <c r="AT2662">
        <v>11.73</v>
      </c>
      <c r="AU2662">
        <v>-12.88</v>
      </c>
      <c r="AV2662">
        <v>7</v>
      </c>
      <c r="AW2662">
        <v>5</v>
      </c>
    </row>
    <row r="2663" spans="1:49" x14ac:dyDescent="0.3">
      <c r="A2663" t="s">
        <v>3430</v>
      </c>
      <c r="B2663" s="1">
        <v>45522</v>
      </c>
      <c r="C2663" s="1">
        <v>45529</v>
      </c>
      <c r="D2663" s="1">
        <v>45533</v>
      </c>
      <c r="E2663" t="s">
        <v>33</v>
      </c>
      <c r="F2663" t="s">
        <v>866</v>
      </c>
      <c r="G2663">
        <v>4</v>
      </c>
      <c r="H2663">
        <v>150.38</v>
      </c>
      <c r="I2663">
        <v>5</v>
      </c>
      <c r="J2663">
        <v>15</v>
      </c>
      <c r="K2663" t="s">
        <v>42</v>
      </c>
      <c r="L2663" t="s">
        <v>26</v>
      </c>
      <c r="M2663" t="s">
        <v>30</v>
      </c>
      <c r="N2663" t="s">
        <v>22</v>
      </c>
      <c r="O2663" t="s">
        <v>22</v>
      </c>
      <c r="P2663" t="s">
        <v>4439</v>
      </c>
      <c r="Q2663" t="s">
        <v>4384</v>
      </c>
      <c r="R2663" t="s">
        <v>4401</v>
      </c>
      <c r="S2663" t="s">
        <v>4398</v>
      </c>
      <c r="T2663" t="s">
        <v>4699</v>
      </c>
      <c r="U2663" t="s">
        <v>8540</v>
      </c>
      <c r="V2663">
        <v>1993</v>
      </c>
      <c r="W2663" s="1">
        <v>45456</v>
      </c>
      <c r="X2663" t="s">
        <v>4419</v>
      </c>
      <c r="Y2663" t="s">
        <v>4134</v>
      </c>
      <c r="Z2663" t="s">
        <v>3994</v>
      </c>
      <c r="AA2663" t="s">
        <v>4008</v>
      </c>
      <c r="AB2663" t="s">
        <v>4000</v>
      </c>
      <c r="AC2663" t="s">
        <v>3997</v>
      </c>
      <c r="AD2663">
        <v>109.36</v>
      </c>
      <c r="AE2663">
        <v>164.66</v>
      </c>
      <c r="AF2663" t="s">
        <v>3975</v>
      </c>
      <c r="AG2663" s="1"/>
      <c r="AJ2663" t="s">
        <v>3975</v>
      </c>
      <c r="AL2663" s="1"/>
      <c r="AM2663" s="1"/>
      <c r="AO2663">
        <v>601.52</v>
      </c>
      <c r="AP2663">
        <v>0.05</v>
      </c>
      <c r="AQ2663">
        <v>30.076000000000001</v>
      </c>
      <c r="AR2663">
        <v>571.44399999999996</v>
      </c>
      <c r="AS2663">
        <v>586.44399999999996</v>
      </c>
      <c r="AT2663">
        <v>437.44</v>
      </c>
      <c r="AU2663">
        <v>119.00399999999996</v>
      </c>
      <c r="AV2663">
        <v>4</v>
      </c>
      <c r="AW2663">
        <v>7</v>
      </c>
    </row>
    <row r="2664" spans="1:49" x14ac:dyDescent="0.3">
      <c r="A2664" t="s">
        <v>3431</v>
      </c>
      <c r="B2664" s="1">
        <v>45620</v>
      </c>
      <c r="C2664" s="1">
        <v>45623</v>
      </c>
      <c r="D2664" s="1">
        <v>45627</v>
      </c>
      <c r="E2664" t="s">
        <v>778</v>
      </c>
      <c r="F2664" t="s">
        <v>400</v>
      </c>
      <c r="G2664">
        <v>1</v>
      </c>
      <c r="H2664">
        <v>46.14</v>
      </c>
      <c r="I2664">
        <v>10</v>
      </c>
      <c r="J2664">
        <v>25</v>
      </c>
      <c r="K2664" t="s">
        <v>60</v>
      </c>
      <c r="L2664" t="s">
        <v>43</v>
      </c>
      <c r="M2664" t="s">
        <v>30</v>
      </c>
      <c r="N2664" t="s">
        <v>22</v>
      </c>
      <c r="O2664" t="s">
        <v>56</v>
      </c>
      <c r="P2664" t="s">
        <v>4835</v>
      </c>
      <c r="Q2664" t="s">
        <v>4384</v>
      </c>
      <c r="R2664" t="s">
        <v>4424</v>
      </c>
      <c r="S2664" t="s">
        <v>4406</v>
      </c>
      <c r="T2664" t="s">
        <v>4908</v>
      </c>
      <c r="U2664" t="s">
        <v>8654</v>
      </c>
      <c r="V2664">
        <v>2004</v>
      </c>
      <c r="W2664" s="1">
        <v>45008</v>
      </c>
      <c r="X2664" t="s">
        <v>4388</v>
      </c>
      <c r="Y2664" t="s">
        <v>3993</v>
      </c>
      <c r="Z2664" t="s">
        <v>3994</v>
      </c>
      <c r="AA2664" t="s">
        <v>3995</v>
      </c>
      <c r="AB2664" t="s">
        <v>3996</v>
      </c>
      <c r="AC2664" t="s">
        <v>3997</v>
      </c>
      <c r="AD2664">
        <v>31.33</v>
      </c>
      <c r="AE2664">
        <v>44.22</v>
      </c>
      <c r="AF2664" t="s">
        <v>3975</v>
      </c>
      <c r="AG2664" s="1"/>
      <c r="AJ2664" t="s">
        <v>3975</v>
      </c>
      <c r="AK2664" t="s">
        <v>5222</v>
      </c>
      <c r="AL2664" s="1">
        <v>45416</v>
      </c>
      <c r="AM2664" s="1">
        <v>45440</v>
      </c>
      <c r="AN2664" t="s">
        <v>26</v>
      </c>
      <c r="AO2664">
        <v>46.14</v>
      </c>
      <c r="AP2664">
        <v>0.1</v>
      </c>
      <c r="AQ2664">
        <v>4.6139999999999999</v>
      </c>
      <c r="AR2664">
        <v>41.526000000000003</v>
      </c>
      <c r="AS2664">
        <v>66.52600000000001</v>
      </c>
      <c r="AT2664">
        <v>31.33</v>
      </c>
      <c r="AU2664">
        <v>-14.803999999999995</v>
      </c>
      <c r="AV2664">
        <v>4</v>
      </c>
      <c r="AW2664">
        <v>3</v>
      </c>
    </row>
    <row r="2665" spans="1:49" x14ac:dyDescent="0.3">
      <c r="A2665" t="s">
        <v>3432</v>
      </c>
      <c r="B2665" s="1">
        <v>45371</v>
      </c>
      <c r="C2665" s="1">
        <v>45375</v>
      </c>
      <c r="D2665" s="1">
        <v>45377</v>
      </c>
      <c r="E2665" t="s">
        <v>1438</v>
      </c>
      <c r="F2665" t="s">
        <v>132</v>
      </c>
      <c r="G2665">
        <v>1</v>
      </c>
      <c r="H2665">
        <v>38.58</v>
      </c>
      <c r="I2665">
        <v>15</v>
      </c>
      <c r="J2665">
        <v>25</v>
      </c>
      <c r="K2665" t="s">
        <v>18</v>
      </c>
      <c r="L2665" t="s">
        <v>26</v>
      </c>
      <c r="M2665" t="s">
        <v>30</v>
      </c>
      <c r="N2665" t="s">
        <v>22</v>
      </c>
      <c r="O2665" t="s">
        <v>127</v>
      </c>
      <c r="P2665" t="s">
        <v>4408</v>
      </c>
      <c r="Q2665" t="s">
        <v>4396</v>
      </c>
      <c r="R2665" t="s">
        <v>4409</v>
      </c>
      <c r="S2665" t="s">
        <v>4406</v>
      </c>
      <c r="T2665" t="s">
        <v>4410</v>
      </c>
      <c r="U2665" t="s">
        <v>8424</v>
      </c>
      <c r="V2665">
        <v>1975</v>
      </c>
      <c r="W2665" s="1">
        <v>45243</v>
      </c>
      <c r="X2665" t="s">
        <v>4404</v>
      </c>
      <c r="Y2665" t="s">
        <v>4160</v>
      </c>
      <c r="Z2665" t="s">
        <v>3977</v>
      </c>
      <c r="AA2665" t="s">
        <v>4072</v>
      </c>
      <c r="AB2665" t="s">
        <v>3973</v>
      </c>
      <c r="AC2665" t="s">
        <v>3980</v>
      </c>
      <c r="AD2665">
        <v>25.76</v>
      </c>
      <c r="AE2665">
        <v>35.11</v>
      </c>
      <c r="AF2665" t="s">
        <v>3975</v>
      </c>
      <c r="AG2665" s="1"/>
      <c r="AJ2665" t="s">
        <v>3975</v>
      </c>
      <c r="AK2665" t="s">
        <v>5224</v>
      </c>
      <c r="AL2665" s="1">
        <v>45738</v>
      </c>
      <c r="AM2665" s="1">
        <v>45765</v>
      </c>
      <c r="AN2665" t="s">
        <v>26</v>
      </c>
      <c r="AO2665">
        <v>38.58</v>
      </c>
      <c r="AP2665">
        <v>0.15</v>
      </c>
      <c r="AQ2665">
        <v>5.7869999999999999</v>
      </c>
      <c r="AR2665">
        <v>32.792999999999999</v>
      </c>
      <c r="AS2665">
        <v>57.792999999999999</v>
      </c>
      <c r="AT2665">
        <v>25.76</v>
      </c>
      <c r="AU2665">
        <v>-17.967000000000002</v>
      </c>
      <c r="AV2665">
        <v>2</v>
      </c>
      <c r="AW2665">
        <v>4</v>
      </c>
    </row>
    <row r="2666" spans="1:49" x14ac:dyDescent="0.3">
      <c r="A2666" t="s">
        <v>3433</v>
      </c>
      <c r="B2666" s="1">
        <v>45401</v>
      </c>
      <c r="C2666" s="1">
        <v>45401</v>
      </c>
      <c r="D2666" s="1">
        <v>45408</v>
      </c>
      <c r="E2666" t="s">
        <v>66</v>
      </c>
      <c r="F2666" t="s">
        <v>229</v>
      </c>
      <c r="G2666">
        <v>1</v>
      </c>
      <c r="H2666">
        <v>113.42</v>
      </c>
      <c r="I2666">
        <v>0</v>
      </c>
      <c r="J2666">
        <v>35</v>
      </c>
      <c r="K2666" t="s">
        <v>35</v>
      </c>
      <c r="L2666" t="s">
        <v>26</v>
      </c>
      <c r="M2666" t="s">
        <v>30</v>
      </c>
      <c r="N2666" t="s">
        <v>22</v>
      </c>
      <c r="O2666" t="s">
        <v>22</v>
      </c>
      <c r="P2666" t="s">
        <v>4656</v>
      </c>
      <c r="Q2666" t="s">
        <v>4396</v>
      </c>
      <c r="R2666" t="s">
        <v>4416</v>
      </c>
      <c r="S2666" t="s">
        <v>4434</v>
      </c>
      <c r="T2666" t="s">
        <v>4992</v>
      </c>
      <c r="U2666" t="s">
        <v>8705</v>
      </c>
      <c r="V2666">
        <v>1983</v>
      </c>
      <c r="W2666" s="1">
        <v>45723</v>
      </c>
      <c r="X2666" t="s">
        <v>4388</v>
      </c>
      <c r="Y2666" t="s">
        <v>4081</v>
      </c>
      <c r="Z2666" t="s">
        <v>3994</v>
      </c>
      <c r="AA2666" t="s">
        <v>4006</v>
      </c>
      <c r="AB2666" t="s">
        <v>4020</v>
      </c>
      <c r="AC2666" t="s">
        <v>3974</v>
      </c>
      <c r="AD2666">
        <v>99.93</v>
      </c>
      <c r="AE2666">
        <v>120.2</v>
      </c>
      <c r="AF2666" t="s">
        <v>3975</v>
      </c>
      <c r="AG2666" s="1"/>
      <c r="AJ2666" t="s">
        <v>3975</v>
      </c>
      <c r="AL2666" s="1"/>
      <c r="AM2666" s="1"/>
      <c r="AO2666">
        <v>113.42</v>
      </c>
      <c r="AP2666">
        <v>0</v>
      </c>
      <c r="AQ2666">
        <v>0</v>
      </c>
      <c r="AR2666">
        <v>113.42</v>
      </c>
      <c r="AS2666">
        <v>148.42000000000002</v>
      </c>
      <c r="AT2666">
        <v>99.93</v>
      </c>
      <c r="AU2666">
        <v>-21.510000000000005</v>
      </c>
      <c r="AV2666">
        <v>7</v>
      </c>
      <c r="AW2666">
        <v>0</v>
      </c>
    </row>
    <row r="2667" spans="1:49" x14ac:dyDescent="0.3">
      <c r="A2667" t="s">
        <v>3434</v>
      </c>
      <c r="B2667" s="1">
        <v>45514</v>
      </c>
      <c r="C2667" s="1">
        <v>45580</v>
      </c>
      <c r="D2667" s="1">
        <v>45585</v>
      </c>
      <c r="E2667" t="s">
        <v>931</v>
      </c>
      <c r="F2667" t="s">
        <v>203</v>
      </c>
      <c r="G2667">
        <v>2</v>
      </c>
      <c r="H2667">
        <v>246.55</v>
      </c>
      <c r="I2667">
        <v>0</v>
      </c>
      <c r="J2667">
        <v>50</v>
      </c>
      <c r="K2667" t="s">
        <v>60</v>
      </c>
      <c r="L2667" t="s">
        <v>19</v>
      </c>
      <c r="M2667" t="s">
        <v>47</v>
      </c>
      <c r="N2667" t="s">
        <v>22</v>
      </c>
      <c r="O2667" t="s">
        <v>22</v>
      </c>
      <c r="P2667" t="s">
        <v>4458</v>
      </c>
      <c r="Q2667" t="s">
        <v>4384</v>
      </c>
      <c r="R2667" t="s">
        <v>4459</v>
      </c>
      <c r="S2667" t="s">
        <v>4391</v>
      </c>
      <c r="T2667" t="s">
        <v>4460</v>
      </c>
      <c r="U2667" t="s">
        <v>8441</v>
      </c>
      <c r="V2667">
        <v>2004</v>
      </c>
      <c r="W2667" s="1">
        <v>45470</v>
      </c>
      <c r="X2667" t="s">
        <v>4388</v>
      </c>
      <c r="Y2667" t="s">
        <v>4089</v>
      </c>
      <c r="Z2667" t="s">
        <v>3994</v>
      </c>
      <c r="AA2667" t="s">
        <v>4043</v>
      </c>
      <c r="AB2667" t="s">
        <v>3996</v>
      </c>
      <c r="AC2667" t="s">
        <v>3985</v>
      </c>
      <c r="AD2667">
        <v>183.56</v>
      </c>
      <c r="AE2667">
        <v>262.99</v>
      </c>
      <c r="AF2667" t="s">
        <v>3975</v>
      </c>
      <c r="AG2667" s="1"/>
      <c r="AJ2667" t="s">
        <v>3975</v>
      </c>
      <c r="AL2667" s="1"/>
      <c r="AM2667" s="1"/>
      <c r="AO2667">
        <v>493.1</v>
      </c>
      <c r="AP2667">
        <v>0</v>
      </c>
      <c r="AQ2667">
        <v>0</v>
      </c>
      <c r="AR2667">
        <v>493.1</v>
      </c>
      <c r="AS2667">
        <v>543.1</v>
      </c>
      <c r="AT2667">
        <v>367.12</v>
      </c>
      <c r="AU2667">
        <v>75.980000000000018</v>
      </c>
      <c r="AV2667">
        <v>5</v>
      </c>
      <c r="AW2667">
        <v>66</v>
      </c>
    </row>
    <row r="2668" spans="1:49" x14ac:dyDescent="0.3">
      <c r="A2668" t="s">
        <v>3435</v>
      </c>
      <c r="B2668" s="1">
        <v>45304</v>
      </c>
      <c r="C2668" s="1">
        <v>45304</v>
      </c>
      <c r="D2668" s="1">
        <v>45308</v>
      </c>
      <c r="E2668" t="s">
        <v>922</v>
      </c>
      <c r="F2668" t="s">
        <v>144</v>
      </c>
      <c r="G2668">
        <v>3</v>
      </c>
      <c r="H2668">
        <v>173.21</v>
      </c>
      <c r="I2668">
        <v>15</v>
      </c>
      <c r="J2668">
        <v>0</v>
      </c>
      <c r="K2668" t="s">
        <v>35</v>
      </c>
      <c r="L2668" t="s">
        <v>26</v>
      </c>
      <c r="M2668" t="s">
        <v>30</v>
      </c>
      <c r="N2668" t="s">
        <v>22</v>
      </c>
      <c r="O2668" t="s">
        <v>22</v>
      </c>
      <c r="P2668" t="s">
        <v>5065</v>
      </c>
      <c r="Q2668" t="s">
        <v>4396</v>
      </c>
      <c r="R2668" t="s">
        <v>4412</v>
      </c>
      <c r="S2668" t="s">
        <v>4391</v>
      </c>
      <c r="T2668" t="s">
        <v>5066</v>
      </c>
      <c r="U2668" t="s">
        <v>5067</v>
      </c>
      <c r="V2668">
        <v>2005</v>
      </c>
      <c r="W2668" s="1">
        <v>45522</v>
      </c>
      <c r="X2668" t="s">
        <v>4404</v>
      </c>
      <c r="Y2668" t="s">
        <v>4132</v>
      </c>
      <c r="Z2668" t="s">
        <v>3971</v>
      </c>
      <c r="AA2668" t="s">
        <v>4051</v>
      </c>
      <c r="AB2668" t="s">
        <v>3979</v>
      </c>
      <c r="AC2668" t="s">
        <v>3974</v>
      </c>
      <c r="AD2668">
        <v>137.30000000000001</v>
      </c>
      <c r="AE2668">
        <v>172.31</v>
      </c>
      <c r="AF2668" t="s">
        <v>4055</v>
      </c>
      <c r="AG2668" s="1"/>
      <c r="AJ2668" t="s">
        <v>3975</v>
      </c>
      <c r="AL2668" s="1"/>
      <c r="AM2668" s="1"/>
      <c r="AO2668">
        <v>519.63</v>
      </c>
      <c r="AP2668">
        <v>0.15</v>
      </c>
      <c r="AQ2668">
        <v>77.944499999999991</v>
      </c>
      <c r="AR2668">
        <v>441.68549999999999</v>
      </c>
      <c r="AS2668">
        <v>441.68549999999999</v>
      </c>
      <c r="AT2668">
        <v>411.90000000000003</v>
      </c>
      <c r="AU2668">
        <v>29.785499999999956</v>
      </c>
      <c r="AV2668">
        <v>4</v>
      </c>
      <c r="AW2668">
        <v>0</v>
      </c>
    </row>
    <row r="2669" spans="1:49" x14ac:dyDescent="0.3">
      <c r="A2669" t="s">
        <v>3436</v>
      </c>
      <c r="B2669" s="1">
        <v>45500</v>
      </c>
      <c r="C2669" s="1">
        <v>45501</v>
      </c>
      <c r="D2669" s="1">
        <v>45513</v>
      </c>
      <c r="E2669" t="s">
        <v>1226</v>
      </c>
      <c r="F2669" t="s">
        <v>41</v>
      </c>
      <c r="G2669">
        <v>1</v>
      </c>
      <c r="H2669">
        <v>128.11000000000001</v>
      </c>
      <c r="I2669">
        <v>0</v>
      </c>
      <c r="J2669">
        <v>25</v>
      </c>
      <c r="K2669" t="s">
        <v>18</v>
      </c>
      <c r="L2669" t="s">
        <v>26</v>
      </c>
      <c r="M2669" t="s">
        <v>36</v>
      </c>
      <c r="N2669" t="s">
        <v>22</v>
      </c>
      <c r="O2669" t="s">
        <v>226</v>
      </c>
      <c r="P2669" t="s">
        <v>4581</v>
      </c>
      <c r="Q2669" t="s">
        <v>4384</v>
      </c>
      <c r="R2669" t="s">
        <v>4412</v>
      </c>
      <c r="S2669" t="s">
        <v>4398</v>
      </c>
      <c r="T2669" t="s">
        <v>5068</v>
      </c>
      <c r="U2669" t="s">
        <v>8747</v>
      </c>
      <c r="V2669">
        <v>1982</v>
      </c>
      <c r="W2669" s="1">
        <v>45060</v>
      </c>
      <c r="X2669" t="s">
        <v>4419</v>
      </c>
      <c r="Y2669" t="s">
        <v>4162</v>
      </c>
      <c r="Z2669" t="s">
        <v>4014</v>
      </c>
      <c r="AA2669" t="s">
        <v>4015</v>
      </c>
      <c r="AB2669" t="s">
        <v>3973</v>
      </c>
      <c r="AC2669" t="s">
        <v>3985</v>
      </c>
      <c r="AD2669">
        <v>95.32</v>
      </c>
      <c r="AE2669">
        <v>114.15</v>
      </c>
      <c r="AF2669" t="s">
        <v>3975</v>
      </c>
      <c r="AG2669" s="1"/>
      <c r="AJ2669" t="s">
        <v>3975</v>
      </c>
      <c r="AK2669" t="s">
        <v>5224</v>
      </c>
      <c r="AL2669" s="1">
        <v>45668</v>
      </c>
      <c r="AM2669" s="1">
        <v>45718</v>
      </c>
      <c r="AN2669" t="s">
        <v>19</v>
      </c>
      <c r="AO2669">
        <v>128.11000000000001</v>
      </c>
      <c r="AP2669">
        <v>0</v>
      </c>
      <c r="AQ2669">
        <v>0</v>
      </c>
      <c r="AR2669">
        <v>128.11000000000001</v>
      </c>
      <c r="AS2669">
        <v>153.11000000000001</v>
      </c>
      <c r="AT2669">
        <v>95.32</v>
      </c>
      <c r="AU2669">
        <v>7.7900000000000205</v>
      </c>
      <c r="AV2669">
        <v>12</v>
      </c>
      <c r="AW2669">
        <v>1</v>
      </c>
    </row>
    <row r="2670" spans="1:49" x14ac:dyDescent="0.3">
      <c r="A2670" t="s">
        <v>3437</v>
      </c>
      <c r="B2670" s="1">
        <v>45297</v>
      </c>
      <c r="C2670" s="1">
        <v>45299</v>
      </c>
      <c r="D2670" s="1">
        <v>45304</v>
      </c>
      <c r="E2670" t="s">
        <v>2093</v>
      </c>
      <c r="F2670" t="s">
        <v>659</v>
      </c>
      <c r="G2670">
        <v>1</v>
      </c>
      <c r="H2670">
        <v>50.94</v>
      </c>
      <c r="I2670">
        <v>0</v>
      </c>
      <c r="J2670">
        <v>35</v>
      </c>
      <c r="K2670" t="s">
        <v>18</v>
      </c>
      <c r="L2670" t="s">
        <v>19</v>
      </c>
      <c r="M2670" t="s">
        <v>30</v>
      </c>
      <c r="N2670" t="s">
        <v>52</v>
      </c>
      <c r="O2670" t="s">
        <v>22</v>
      </c>
      <c r="P2670" t="s">
        <v>4503</v>
      </c>
      <c r="Q2670" t="s">
        <v>4396</v>
      </c>
      <c r="R2670" t="s">
        <v>4385</v>
      </c>
      <c r="S2670" t="s">
        <v>4386</v>
      </c>
      <c r="T2670" t="s">
        <v>4994</v>
      </c>
      <c r="U2670" t="s">
        <v>8707</v>
      </c>
      <c r="V2670">
        <v>1989</v>
      </c>
      <c r="W2670" s="1">
        <v>44800</v>
      </c>
      <c r="X2670" t="s">
        <v>4388</v>
      </c>
      <c r="Y2670" t="s">
        <v>4099</v>
      </c>
      <c r="Z2670" t="s">
        <v>3987</v>
      </c>
      <c r="AA2670" t="s">
        <v>4065</v>
      </c>
      <c r="AB2670" t="s">
        <v>4020</v>
      </c>
      <c r="AC2670" t="s">
        <v>3997</v>
      </c>
      <c r="AD2670">
        <v>41.49</v>
      </c>
      <c r="AE2670">
        <v>58.23</v>
      </c>
      <c r="AF2670" t="s">
        <v>3975</v>
      </c>
      <c r="AG2670" s="1"/>
      <c r="AJ2670" t="s">
        <v>3975</v>
      </c>
      <c r="AL2670" s="1"/>
      <c r="AM2670" s="1"/>
      <c r="AO2670">
        <v>50.94</v>
      </c>
      <c r="AP2670">
        <v>0</v>
      </c>
      <c r="AQ2670">
        <v>0</v>
      </c>
      <c r="AR2670">
        <v>50.94</v>
      </c>
      <c r="AS2670">
        <v>85.94</v>
      </c>
      <c r="AT2670">
        <v>41.49</v>
      </c>
      <c r="AU2670">
        <v>-25.550000000000004</v>
      </c>
      <c r="AV2670">
        <v>5</v>
      </c>
      <c r="AW2670">
        <v>2</v>
      </c>
    </row>
    <row r="2671" spans="1:49" x14ac:dyDescent="0.3">
      <c r="A2671" t="s">
        <v>3438</v>
      </c>
      <c r="B2671" s="1">
        <v>45416</v>
      </c>
      <c r="C2671" s="1">
        <v>45421</v>
      </c>
      <c r="D2671" s="1">
        <v>45425</v>
      </c>
      <c r="E2671" t="s">
        <v>262</v>
      </c>
      <c r="F2671" t="s">
        <v>537</v>
      </c>
      <c r="G2671">
        <v>1</v>
      </c>
      <c r="H2671">
        <v>243.53</v>
      </c>
      <c r="I2671">
        <v>5</v>
      </c>
      <c r="J2671">
        <v>50</v>
      </c>
      <c r="K2671" t="s">
        <v>60</v>
      </c>
      <c r="L2671" t="s">
        <v>43</v>
      </c>
      <c r="M2671" t="s">
        <v>30</v>
      </c>
      <c r="N2671" t="s">
        <v>22</v>
      </c>
      <c r="O2671" t="s">
        <v>22</v>
      </c>
      <c r="P2671" t="s">
        <v>4704</v>
      </c>
      <c r="Q2671" t="s">
        <v>4384</v>
      </c>
      <c r="R2671" t="s">
        <v>4390</v>
      </c>
      <c r="S2671" t="s">
        <v>4386</v>
      </c>
      <c r="T2671" t="s">
        <v>5124</v>
      </c>
      <c r="U2671" t="s">
        <v>5125</v>
      </c>
      <c r="V2671">
        <v>1972</v>
      </c>
      <c r="W2671" s="1">
        <v>45364</v>
      </c>
      <c r="X2671" t="s">
        <v>4388</v>
      </c>
      <c r="Y2671" t="s">
        <v>4042</v>
      </c>
      <c r="Z2671" t="s">
        <v>3994</v>
      </c>
      <c r="AA2671" t="s">
        <v>4043</v>
      </c>
      <c r="AB2671" t="s">
        <v>4020</v>
      </c>
      <c r="AC2671" t="s">
        <v>3974</v>
      </c>
      <c r="AD2671">
        <v>190.78</v>
      </c>
      <c r="AE2671">
        <v>223.48</v>
      </c>
      <c r="AF2671" t="s">
        <v>3975</v>
      </c>
      <c r="AG2671" s="1"/>
      <c r="AJ2671" t="s">
        <v>3975</v>
      </c>
      <c r="AL2671" s="1"/>
      <c r="AM2671" s="1"/>
      <c r="AO2671">
        <v>243.53</v>
      </c>
      <c r="AP2671">
        <v>0.05</v>
      </c>
      <c r="AQ2671">
        <v>12.176500000000001</v>
      </c>
      <c r="AR2671">
        <v>231.3535</v>
      </c>
      <c r="AS2671">
        <v>281.3535</v>
      </c>
      <c r="AT2671">
        <v>190.78</v>
      </c>
      <c r="AU2671">
        <v>-9.4265000000000043</v>
      </c>
      <c r="AV2671">
        <v>4</v>
      </c>
      <c r="AW2671">
        <v>5</v>
      </c>
    </row>
    <row r="2672" spans="1:49" x14ac:dyDescent="0.3">
      <c r="A2672" t="s">
        <v>3439</v>
      </c>
      <c r="B2672" s="1">
        <v>45415</v>
      </c>
      <c r="C2672" s="1">
        <v>45476</v>
      </c>
      <c r="D2672" s="1">
        <v>45370</v>
      </c>
      <c r="E2672" t="s">
        <v>2322</v>
      </c>
      <c r="F2672" t="s">
        <v>101</v>
      </c>
      <c r="G2672">
        <v>1</v>
      </c>
      <c r="H2672">
        <v>150.97</v>
      </c>
      <c r="I2672">
        <v>0</v>
      </c>
      <c r="J2672">
        <v>35</v>
      </c>
      <c r="K2672" t="s">
        <v>60</v>
      </c>
      <c r="L2672" t="s">
        <v>43</v>
      </c>
      <c r="M2672" t="s">
        <v>30</v>
      </c>
      <c r="N2672" t="s">
        <v>31</v>
      </c>
      <c r="O2672" t="s">
        <v>56</v>
      </c>
      <c r="P2672" t="s">
        <v>5003</v>
      </c>
      <c r="Q2672" t="s">
        <v>4396</v>
      </c>
      <c r="R2672" t="s">
        <v>4390</v>
      </c>
      <c r="S2672" t="s">
        <v>4398</v>
      </c>
      <c r="T2672" t="s">
        <v>5004</v>
      </c>
      <c r="U2672" t="s">
        <v>8712</v>
      </c>
      <c r="V2672">
        <v>1973</v>
      </c>
      <c r="W2672" s="1">
        <v>45320</v>
      </c>
      <c r="X2672" t="s">
        <v>4419</v>
      </c>
      <c r="Y2672" t="s">
        <v>4154</v>
      </c>
      <c r="Z2672" t="s">
        <v>3971</v>
      </c>
      <c r="AA2672" t="s">
        <v>4051</v>
      </c>
      <c r="AB2672" t="s">
        <v>4009</v>
      </c>
      <c r="AC2672" t="s">
        <v>3997</v>
      </c>
      <c r="AD2672">
        <v>113.93</v>
      </c>
      <c r="AE2672">
        <v>142.35</v>
      </c>
      <c r="AF2672" t="s">
        <v>3975</v>
      </c>
      <c r="AG2672" s="1"/>
      <c r="AJ2672" t="s">
        <v>3975</v>
      </c>
      <c r="AK2672" t="s">
        <v>5222</v>
      </c>
      <c r="AL2672" s="1">
        <v>45416</v>
      </c>
      <c r="AM2672" s="1">
        <v>45440</v>
      </c>
      <c r="AN2672" t="s">
        <v>26</v>
      </c>
      <c r="AO2672">
        <v>150.97</v>
      </c>
      <c r="AP2672">
        <v>0</v>
      </c>
      <c r="AQ2672">
        <v>0</v>
      </c>
      <c r="AR2672">
        <v>150.97</v>
      </c>
      <c r="AS2672">
        <v>185.97</v>
      </c>
      <c r="AT2672">
        <v>113.93</v>
      </c>
      <c r="AU2672">
        <v>2.039999999999992</v>
      </c>
      <c r="AV2672">
        <v>-106</v>
      </c>
      <c r="AW2672">
        <v>61</v>
      </c>
    </row>
    <row r="2673" spans="1:49" x14ac:dyDescent="0.3">
      <c r="A2673" t="s">
        <v>3440</v>
      </c>
      <c r="B2673" s="1">
        <v>45401</v>
      </c>
      <c r="C2673" s="1">
        <v>45408</v>
      </c>
      <c r="D2673" s="1">
        <v>45410</v>
      </c>
      <c r="E2673" t="s">
        <v>1070</v>
      </c>
      <c r="F2673" t="s">
        <v>532</v>
      </c>
      <c r="G2673">
        <v>1</v>
      </c>
      <c r="H2673">
        <v>154.88999999999999</v>
      </c>
      <c r="I2673">
        <v>0</v>
      </c>
      <c r="J2673">
        <v>15</v>
      </c>
      <c r="K2673" t="s">
        <v>60</v>
      </c>
      <c r="L2673" t="s">
        <v>26</v>
      </c>
      <c r="M2673" t="s">
        <v>20</v>
      </c>
      <c r="N2673" t="s">
        <v>52</v>
      </c>
      <c r="O2673" t="s">
        <v>22</v>
      </c>
      <c r="P2673" t="s">
        <v>4916</v>
      </c>
      <c r="Q2673" t="s">
        <v>4396</v>
      </c>
      <c r="R2673" t="s">
        <v>4459</v>
      </c>
      <c r="S2673" t="s">
        <v>4398</v>
      </c>
      <c r="T2673" t="s">
        <v>4977</v>
      </c>
      <c r="U2673" t="s">
        <v>8696</v>
      </c>
      <c r="V2673">
        <v>1988</v>
      </c>
      <c r="W2673" s="1">
        <v>45798</v>
      </c>
      <c r="X2673" t="s">
        <v>4404</v>
      </c>
      <c r="Y2673" t="s">
        <v>4058</v>
      </c>
      <c r="Z2673" t="s">
        <v>3994</v>
      </c>
      <c r="AA2673" t="s">
        <v>3995</v>
      </c>
      <c r="AB2673" t="s">
        <v>4002</v>
      </c>
      <c r="AC2673" t="s">
        <v>3974</v>
      </c>
      <c r="AD2673">
        <v>130.01</v>
      </c>
      <c r="AE2673">
        <v>159.01</v>
      </c>
      <c r="AF2673" t="s">
        <v>3975</v>
      </c>
      <c r="AG2673" s="1"/>
      <c r="AJ2673" t="s">
        <v>3975</v>
      </c>
      <c r="AL2673" s="1"/>
      <c r="AM2673" s="1"/>
      <c r="AO2673">
        <v>154.88999999999999</v>
      </c>
      <c r="AP2673">
        <v>0</v>
      </c>
      <c r="AQ2673">
        <v>0</v>
      </c>
      <c r="AR2673">
        <v>154.88999999999999</v>
      </c>
      <c r="AS2673">
        <v>169.89</v>
      </c>
      <c r="AT2673">
        <v>130.01</v>
      </c>
      <c r="AU2673">
        <v>9.8799999999999955</v>
      </c>
      <c r="AV2673">
        <v>2</v>
      </c>
      <c r="AW2673">
        <v>7</v>
      </c>
    </row>
    <row r="2674" spans="1:49" x14ac:dyDescent="0.3">
      <c r="A2674" t="s">
        <v>3441</v>
      </c>
      <c r="B2674" s="1">
        <v>45432</v>
      </c>
      <c r="C2674" s="1">
        <v>45437</v>
      </c>
      <c r="D2674" s="1">
        <v>45440</v>
      </c>
      <c r="E2674" t="s">
        <v>1863</v>
      </c>
      <c r="F2674" t="s">
        <v>315</v>
      </c>
      <c r="G2674">
        <v>2</v>
      </c>
      <c r="H2674">
        <v>30.88</v>
      </c>
      <c r="I2674">
        <v>5</v>
      </c>
      <c r="J2674">
        <v>50</v>
      </c>
      <c r="K2674" t="s">
        <v>35</v>
      </c>
      <c r="L2674" t="s">
        <v>26</v>
      </c>
      <c r="M2674" t="s">
        <v>30</v>
      </c>
      <c r="N2674" t="s">
        <v>22</v>
      </c>
      <c r="O2674" t="s">
        <v>22</v>
      </c>
      <c r="P2674" t="s">
        <v>4964</v>
      </c>
      <c r="Q2674" t="s">
        <v>4384</v>
      </c>
      <c r="R2674" t="s">
        <v>4444</v>
      </c>
      <c r="S2674" t="s">
        <v>4398</v>
      </c>
      <c r="T2674" t="s">
        <v>4965</v>
      </c>
      <c r="U2674" t="s">
        <v>8686</v>
      </c>
      <c r="V2674">
        <v>1977</v>
      </c>
      <c r="W2674" s="1">
        <v>45299</v>
      </c>
      <c r="X2674" t="s">
        <v>4388</v>
      </c>
      <c r="Y2674" t="s">
        <v>4100</v>
      </c>
      <c r="Z2674" t="s">
        <v>3994</v>
      </c>
      <c r="AA2674" t="s">
        <v>4043</v>
      </c>
      <c r="AB2674" t="s">
        <v>3983</v>
      </c>
      <c r="AC2674" t="s">
        <v>3985</v>
      </c>
      <c r="AD2674">
        <v>0</v>
      </c>
      <c r="AE2674">
        <v>33.130000000000003</v>
      </c>
      <c r="AF2674" t="s">
        <v>3975</v>
      </c>
      <c r="AG2674" s="1"/>
      <c r="AJ2674" t="s">
        <v>3975</v>
      </c>
      <c r="AL2674" s="1"/>
      <c r="AM2674" s="1"/>
      <c r="AO2674">
        <v>61.76</v>
      </c>
      <c r="AP2674">
        <v>0.05</v>
      </c>
      <c r="AQ2674">
        <v>3.0880000000000001</v>
      </c>
      <c r="AR2674">
        <v>58.671999999999997</v>
      </c>
      <c r="AS2674">
        <v>108.672</v>
      </c>
      <c r="AT2674">
        <v>0</v>
      </c>
      <c r="AU2674">
        <v>8.671999999999997</v>
      </c>
      <c r="AV2674">
        <v>3</v>
      </c>
      <c r="AW2674">
        <v>5</v>
      </c>
    </row>
    <row r="2675" spans="1:49" x14ac:dyDescent="0.3">
      <c r="A2675" t="s">
        <v>3442</v>
      </c>
      <c r="B2675" s="1">
        <v>45599</v>
      </c>
      <c r="C2675" s="1">
        <v>45606</v>
      </c>
      <c r="D2675" s="1">
        <v>45609</v>
      </c>
      <c r="E2675" t="s">
        <v>1759</v>
      </c>
      <c r="F2675" t="s">
        <v>1198</v>
      </c>
      <c r="G2675">
        <v>3</v>
      </c>
      <c r="H2675">
        <v>108.47</v>
      </c>
      <c r="I2675">
        <v>15</v>
      </c>
      <c r="J2675">
        <v>0</v>
      </c>
      <c r="K2675" t="s">
        <v>60</v>
      </c>
      <c r="L2675" t="s">
        <v>26</v>
      </c>
      <c r="M2675" t="s">
        <v>30</v>
      </c>
      <c r="N2675" t="s">
        <v>22</v>
      </c>
      <c r="O2675" t="s">
        <v>127</v>
      </c>
      <c r="P2675" t="s">
        <v>4383</v>
      </c>
      <c r="Q2675" t="s">
        <v>4384</v>
      </c>
      <c r="R2675" t="s">
        <v>4385</v>
      </c>
      <c r="S2675" t="s">
        <v>4391</v>
      </c>
      <c r="T2675" t="s">
        <v>4742</v>
      </c>
      <c r="U2675" t="s">
        <v>8564</v>
      </c>
      <c r="V2675">
        <v>1998</v>
      </c>
      <c r="W2675" s="1">
        <v>45282</v>
      </c>
      <c r="X2675" t="s">
        <v>4404</v>
      </c>
      <c r="Y2675" t="s">
        <v>4036</v>
      </c>
      <c r="Z2675" t="s">
        <v>3971</v>
      </c>
      <c r="AA2675" t="s">
        <v>4004</v>
      </c>
      <c r="AB2675" t="s">
        <v>3979</v>
      </c>
      <c r="AC2675" t="s">
        <v>3992</v>
      </c>
      <c r="AD2675">
        <v>91.36</v>
      </c>
      <c r="AE2675">
        <v>119.1</v>
      </c>
      <c r="AF2675" t="s">
        <v>3975</v>
      </c>
      <c r="AG2675" s="1"/>
      <c r="AJ2675" t="s">
        <v>3975</v>
      </c>
      <c r="AK2675" t="s">
        <v>5224</v>
      </c>
      <c r="AL2675" s="1">
        <v>45738</v>
      </c>
      <c r="AM2675" s="1">
        <v>45765</v>
      </c>
      <c r="AN2675" t="s">
        <v>26</v>
      </c>
      <c r="AO2675">
        <v>325.40999999999997</v>
      </c>
      <c r="AP2675">
        <v>0.15</v>
      </c>
      <c r="AQ2675">
        <v>48.811499999999995</v>
      </c>
      <c r="AR2675">
        <v>276.59849999999994</v>
      </c>
      <c r="AS2675">
        <v>276.59849999999994</v>
      </c>
      <c r="AT2675">
        <v>274.08</v>
      </c>
      <c r="AU2675">
        <v>2.5184999999999604</v>
      </c>
      <c r="AV2675">
        <v>3</v>
      </c>
      <c r="AW2675">
        <v>7</v>
      </c>
    </row>
    <row r="2676" spans="1:49" x14ac:dyDescent="0.3">
      <c r="A2676" t="s">
        <v>3443</v>
      </c>
      <c r="B2676" s="1">
        <v>45453</v>
      </c>
      <c r="C2676" s="1">
        <v>45574</v>
      </c>
      <c r="D2676" s="1"/>
      <c r="E2676" t="s">
        <v>752</v>
      </c>
      <c r="F2676" t="s">
        <v>532</v>
      </c>
      <c r="G2676">
        <v>2</v>
      </c>
      <c r="H2676">
        <v>182.62</v>
      </c>
      <c r="I2676">
        <v>0</v>
      </c>
      <c r="J2676">
        <v>15</v>
      </c>
      <c r="K2676" t="s">
        <v>42</v>
      </c>
      <c r="L2676" t="s">
        <v>19</v>
      </c>
      <c r="M2676" t="s">
        <v>20</v>
      </c>
      <c r="N2676" t="s">
        <v>22</v>
      </c>
      <c r="O2676" t="s">
        <v>22</v>
      </c>
      <c r="P2676" t="s">
        <v>4423</v>
      </c>
      <c r="Q2676" t="s">
        <v>4384</v>
      </c>
      <c r="R2676" t="s">
        <v>4390</v>
      </c>
      <c r="S2676" t="s">
        <v>4391</v>
      </c>
      <c r="T2676" t="s">
        <v>4553</v>
      </c>
      <c r="U2676" t="s">
        <v>8563</v>
      </c>
      <c r="V2676">
        <v>1980</v>
      </c>
      <c r="W2676" s="1">
        <v>44849</v>
      </c>
      <c r="X2676" t="s">
        <v>4394</v>
      </c>
      <c r="Y2676" t="s">
        <v>4058</v>
      </c>
      <c r="Z2676" t="s">
        <v>3994</v>
      </c>
      <c r="AA2676" t="s">
        <v>3995</v>
      </c>
      <c r="AB2676" t="s">
        <v>4002</v>
      </c>
      <c r="AC2676" t="s">
        <v>3974</v>
      </c>
      <c r="AD2676">
        <v>130.01</v>
      </c>
      <c r="AE2676">
        <v>159.01</v>
      </c>
      <c r="AF2676" t="s">
        <v>3975</v>
      </c>
      <c r="AG2676" s="1">
        <v>45457</v>
      </c>
      <c r="AH2676" t="s">
        <v>4177</v>
      </c>
      <c r="AI2676" t="s">
        <v>18</v>
      </c>
      <c r="AJ2676" t="s">
        <v>4055</v>
      </c>
      <c r="AL2676" s="1"/>
      <c r="AM2676" s="1"/>
      <c r="AO2676">
        <v>365.24</v>
      </c>
      <c r="AP2676">
        <v>0</v>
      </c>
      <c r="AQ2676">
        <v>0</v>
      </c>
      <c r="AR2676">
        <v>365.24</v>
      </c>
      <c r="AS2676">
        <v>380.24</v>
      </c>
      <c r="AT2676">
        <v>260.02</v>
      </c>
      <c r="AU2676">
        <v>90.220000000000027</v>
      </c>
      <c r="AW2676">
        <v>121</v>
      </c>
    </row>
    <row r="2677" spans="1:49" x14ac:dyDescent="0.3">
      <c r="A2677" t="s">
        <v>3444</v>
      </c>
      <c r="B2677" s="1">
        <v>45566</v>
      </c>
      <c r="C2677" s="1">
        <v>45305</v>
      </c>
      <c r="D2677" s="1">
        <v>45312</v>
      </c>
      <c r="E2677" t="s">
        <v>306</v>
      </c>
      <c r="F2677" t="s">
        <v>215</v>
      </c>
      <c r="G2677">
        <v>2</v>
      </c>
      <c r="H2677">
        <v>114.87</v>
      </c>
      <c r="I2677">
        <v>10</v>
      </c>
      <c r="J2677">
        <v>15</v>
      </c>
      <c r="K2677" t="s">
        <v>60</v>
      </c>
      <c r="L2677" t="s">
        <v>19</v>
      </c>
      <c r="M2677" t="s">
        <v>30</v>
      </c>
      <c r="N2677" t="s">
        <v>52</v>
      </c>
      <c r="O2677" t="s">
        <v>219</v>
      </c>
      <c r="P2677" t="s">
        <v>4602</v>
      </c>
      <c r="Q2677" t="s">
        <v>4384</v>
      </c>
      <c r="R2677" t="s">
        <v>4409</v>
      </c>
      <c r="S2677" t="s">
        <v>4391</v>
      </c>
      <c r="T2677" t="s">
        <v>4603</v>
      </c>
      <c r="U2677" t="s">
        <v>8493</v>
      </c>
      <c r="V2677">
        <v>1977</v>
      </c>
      <c r="W2677" s="1">
        <v>45696</v>
      </c>
      <c r="X2677" t="s">
        <v>4388</v>
      </c>
      <c r="Y2677" t="s">
        <v>4148</v>
      </c>
      <c r="Z2677" t="s">
        <v>3987</v>
      </c>
      <c r="AA2677" t="s">
        <v>3999</v>
      </c>
      <c r="AB2677" t="s">
        <v>4020</v>
      </c>
      <c r="AC2677" t="s">
        <v>3974</v>
      </c>
      <c r="AD2677">
        <v>80.56</v>
      </c>
      <c r="AE2677">
        <v>106.05</v>
      </c>
      <c r="AF2677" t="s">
        <v>3975</v>
      </c>
      <c r="AG2677" s="1">
        <v>45584</v>
      </c>
      <c r="AH2677" t="s">
        <v>4169</v>
      </c>
      <c r="AI2677" t="s">
        <v>35</v>
      </c>
      <c r="AJ2677" t="s">
        <v>4055</v>
      </c>
      <c r="AK2677" t="s">
        <v>5223</v>
      </c>
      <c r="AL2677" s="1">
        <v>45375</v>
      </c>
      <c r="AM2677" s="1">
        <v>45413</v>
      </c>
      <c r="AN2677" t="s">
        <v>26</v>
      </c>
      <c r="AO2677">
        <v>229.74</v>
      </c>
      <c r="AP2677">
        <v>0.1</v>
      </c>
      <c r="AQ2677">
        <v>22.974000000000004</v>
      </c>
      <c r="AR2677">
        <v>206.76600000000002</v>
      </c>
      <c r="AS2677">
        <v>221.76600000000002</v>
      </c>
      <c r="AT2677">
        <v>161.12</v>
      </c>
      <c r="AU2677">
        <v>30.646000000000015</v>
      </c>
      <c r="AV2677">
        <v>7</v>
      </c>
      <c r="AW2677">
        <v>-261</v>
      </c>
    </row>
    <row r="2678" spans="1:49" x14ac:dyDescent="0.3">
      <c r="A2678" t="s">
        <v>3445</v>
      </c>
      <c r="B2678" s="1">
        <v>45435</v>
      </c>
      <c r="C2678" s="1">
        <v>45442</v>
      </c>
      <c r="D2678" s="1">
        <v>45449</v>
      </c>
      <c r="E2678" t="s">
        <v>2817</v>
      </c>
      <c r="F2678" t="s">
        <v>235</v>
      </c>
      <c r="G2678">
        <v>3</v>
      </c>
      <c r="H2678">
        <v>270.41000000000003</v>
      </c>
      <c r="I2678">
        <v>20</v>
      </c>
      <c r="J2678">
        <v>0</v>
      </c>
      <c r="K2678" t="s">
        <v>60</v>
      </c>
      <c r="L2678" t="s">
        <v>26</v>
      </c>
      <c r="M2678" t="s">
        <v>30</v>
      </c>
      <c r="N2678" t="s">
        <v>22</v>
      </c>
      <c r="O2678" t="s">
        <v>153</v>
      </c>
      <c r="P2678" t="s">
        <v>4888</v>
      </c>
      <c r="Q2678" t="s">
        <v>4384</v>
      </c>
      <c r="R2678" t="s">
        <v>4390</v>
      </c>
      <c r="S2678" t="s">
        <v>4406</v>
      </c>
      <c r="T2678" t="s">
        <v>4975</v>
      </c>
      <c r="U2678" t="s">
        <v>8694</v>
      </c>
      <c r="V2678">
        <v>1977</v>
      </c>
      <c r="W2678" s="1">
        <v>45777</v>
      </c>
      <c r="X2678" t="s">
        <v>4404</v>
      </c>
      <c r="Y2678" t="s">
        <v>4126</v>
      </c>
      <c r="Z2678" t="s">
        <v>4014</v>
      </c>
      <c r="AA2678" t="s">
        <v>4017</v>
      </c>
      <c r="AB2678" t="s">
        <v>4000</v>
      </c>
      <c r="AC2678" t="s">
        <v>3974</v>
      </c>
      <c r="AD2678">
        <v>189.15</v>
      </c>
      <c r="AE2678">
        <v>241.26</v>
      </c>
      <c r="AF2678" t="s">
        <v>3975</v>
      </c>
      <c r="AG2678" s="1"/>
      <c r="AJ2678" t="s">
        <v>3975</v>
      </c>
      <c r="AK2678" t="s">
        <v>5224</v>
      </c>
      <c r="AL2678" s="1">
        <v>45298</v>
      </c>
      <c r="AM2678" s="1">
        <v>45311</v>
      </c>
      <c r="AN2678" t="s">
        <v>26</v>
      </c>
      <c r="AO2678">
        <v>811.23</v>
      </c>
      <c r="AP2678">
        <v>0.2</v>
      </c>
      <c r="AQ2678">
        <v>162.24600000000001</v>
      </c>
      <c r="AR2678">
        <v>648.98400000000004</v>
      </c>
      <c r="AS2678">
        <v>648.98400000000004</v>
      </c>
      <c r="AT2678">
        <v>567.45000000000005</v>
      </c>
      <c r="AU2678">
        <v>81.533999999999992</v>
      </c>
      <c r="AV2678">
        <v>7</v>
      </c>
      <c r="AW2678">
        <v>7</v>
      </c>
    </row>
    <row r="2679" spans="1:49" x14ac:dyDescent="0.3">
      <c r="A2679" t="s">
        <v>3446</v>
      </c>
      <c r="B2679" s="1">
        <v>45646</v>
      </c>
      <c r="C2679" s="1">
        <v>45648</v>
      </c>
      <c r="D2679" s="1">
        <v>45651</v>
      </c>
      <c r="E2679" t="s">
        <v>505</v>
      </c>
      <c r="F2679" t="s">
        <v>293</v>
      </c>
      <c r="G2679">
        <v>1</v>
      </c>
      <c r="H2679">
        <v>161.9</v>
      </c>
      <c r="I2679">
        <v>0</v>
      </c>
      <c r="J2679">
        <v>25</v>
      </c>
      <c r="K2679" t="s">
        <v>42</v>
      </c>
      <c r="L2679" t="s">
        <v>43</v>
      </c>
      <c r="M2679" t="s">
        <v>47</v>
      </c>
      <c r="N2679" t="s">
        <v>52</v>
      </c>
      <c r="O2679" t="s">
        <v>64</v>
      </c>
      <c r="P2679" t="s">
        <v>4805</v>
      </c>
      <c r="Q2679" t="s">
        <v>4384</v>
      </c>
      <c r="R2679" t="s">
        <v>4397</v>
      </c>
      <c r="S2679" t="s">
        <v>4386</v>
      </c>
      <c r="T2679" t="s">
        <v>5187</v>
      </c>
      <c r="U2679" t="s">
        <v>5188</v>
      </c>
      <c r="V2679">
        <v>1991</v>
      </c>
      <c r="W2679" s="1">
        <v>44577</v>
      </c>
      <c r="X2679" t="s">
        <v>4404</v>
      </c>
      <c r="Y2679" t="s">
        <v>4113</v>
      </c>
      <c r="Z2679" t="s">
        <v>4014</v>
      </c>
      <c r="AA2679" t="s">
        <v>4038</v>
      </c>
      <c r="AB2679" t="s">
        <v>4032</v>
      </c>
      <c r="AC2679" t="s">
        <v>3980</v>
      </c>
      <c r="AD2679">
        <v>136.41999999999999</v>
      </c>
      <c r="AE2679">
        <v>187.62</v>
      </c>
      <c r="AF2679" t="s">
        <v>3975</v>
      </c>
      <c r="AG2679" s="1"/>
      <c r="AJ2679" t="s">
        <v>3975</v>
      </c>
      <c r="AK2679" t="s">
        <v>5226</v>
      </c>
      <c r="AL2679" s="1">
        <v>45690</v>
      </c>
      <c r="AM2679" s="1">
        <v>45725</v>
      </c>
      <c r="AN2679" t="s">
        <v>5225</v>
      </c>
      <c r="AO2679">
        <v>161.9</v>
      </c>
      <c r="AP2679">
        <v>0</v>
      </c>
      <c r="AQ2679">
        <v>0</v>
      </c>
      <c r="AR2679">
        <v>161.9</v>
      </c>
      <c r="AS2679">
        <v>186.9</v>
      </c>
      <c r="AT2679">
        <v>136.41999999999999</v>
      </c>
      <c r="AU2679">
        <v>0.48000000000001819</v>
      </c>
      <c r="AV2679">
        <v>3</v>
      </c>
      <c r="AW2679">
        <v>2</v>
      </c>
    </row>
    <row r="2680" spans="1:49" x14ac:dyDescent="0.3">
      <c r="A2680" t="s">
        <v>3447</v>
      </c>
      <c r="B2680" s="1">
        <v>45534</v>
      </c>
      <c r="C2680" s="1"/>
      <c r="D2680" s="1">
        <v>45547</v>
      </c>
      <c r="E2680" t="s">
        <v>300</v>
      </c>
      <c r="F2680" t="s">
        <v>229</v>
      </c>
      <c r="G2680">
        <v>1</v>
      </c>
      <c r="H2680">
        <v>112.57</v>
      </c>
      <c r="I2680">
        <v>10</v>
      </c>
      <c r="J2680">
        <v>15</v>
      </c>
      <c r="K2680" t="s">
        <v>42</v>
      </c>
      <c r="L2680" t="s">
        <v>19</v>
      </c>
      <c r="M2680" t="s">
        <v>47</v>
      </c>
      <c r="N2680" t="s">
        <v>22</v>
      </c>
      <c r="O2680" t="s">
        <v>94</v>
      </c>
      <c r="P2680" t="s">
        <v>4488</v>
      </c>
      <c r="Q2680" t="s">
        <v>4384</v>
      </c>
      <c r="R2680" t="s">
        <v>4424</v>
      </c>
      <c r="S2680" t="s">
        <v>4391</v>
      </c>
      <c r="T2680" t="s">
        <v>4489</v>
      </c>
      <c r="U2680" t="s">
        <v>8453</v>
      </c>
      <c r="V2680">
        <v>2005</v>
      </c>
      <c r="W2680" s="1">
        <v>45188</v>
      </c>
      <c r="X2680" t="s">
        <v>4388</v>
      </c>
      <c r="Y2680" t="s">
        <v>4081</v>
      </c>
      <c r="Z2680" t="s">
        <v>3994</v>
      </c>
      <c r="AA2680" t="s">
        <v>4006</v>
      </c>
      <c r="AB2680" t="s">
        <v>4020</v>
      </c>
      <c r="AC2680" t="s">
        <v>3974</v>
      </c>
      <c r="AD2680">
        <v>99.93</v>
      </c>
      <c r="AE2680">
        <v>120.2</v>
      </c>
      <c r="AF2680" t="s">
        <v>3975</v>
      </c>
      <c r="AG2680" s="1"/>
      <c r="AJ2680" t="s">
        <v>3975</v>
      </c>
      <c r="AK2680" t="s">
        <v>5223</v>
      </c>
      <c r="AL2680" s="1">
        <v>45537</v>
      </c>
      <c r="AM2680" s="1">
        <v>45567</v>
      </c>
      <c r="AN2680" t="s">
        <v>5225</v>
      </c>
      <c r="AO2680">
        <v>112.57</v>
      </c>
      <c r="AP2680">
        <v>0.1</v>
      </c>
      <c r="AQ2680">
        <v>11.257</v>
      </c>
      <c r="AR2680">
        <v>101.31299999999999</v>
      </c>
      <c r="AS2680">
        <v>116.31299999999999</v>
      </c>
      <c r="AT2680">
        <v>99.93</v>
      </c>
      <c r="AU2680">
        <v>-13.617000000000019</v>
      </c>
    </row>
    <row r="2681" spans="1:49" x14ac:dyDescent="0.3">
      <c r="A2681" t="s">
        <v>3448</v>
      </c>
      <c r="B2681" s="1">
        <v>45621</v>
      </c>
      <c r="C2681" s="1">
        <v>45623</v>
      </c>
      <c r="D2681" s="1">
        <v>45624</v>
      </c>
      <c r="E2681" t="s">
        <v>684</v>
      </c>
      <c r="F2681" t="s">
        <v>1198</v>
      </c>
      <c r="G2681">
        <v>1</v>
      </c>
      <c r="H2681">
        <v>116.42</v>
      </c>
      <c r="I2681">
        <v>0</v>
      </c>
      <c r="J2681">
        <v>15</v>
      </c>
      <c r="K2681" t="s">
        <v>35</v>
      </c>
      <c r="L2681" t="s">
        <v>19</v>
      </c>
      <c r="M2681" t="s">
        <v>47</v>
      </c>
      <c r="N2681" t="s">
        <v>22</v>
      </c>
      <c r="O2681" t="s">
        <v>166</v>
      </c>
      <c r="P2681" t="s">
        <v>4423</v>
      </c>
      <c r="Q2681" t="s">
        <v>4384</v>
      </c>
      <c r="R2681" t="s">
        <v>4390</v>
      </c>
      <c r="S2681" t="s">
        <v>4406</v>
      </c>
      <c r="T2681" t="s">
        <v>4553</v>
      </c>
      <c r="U2681" t="s">
        <v>8472</v>
      </c>
      <c r="V2681">
        <v>1972</v>
      </c>
      <c r="W2681" s="1">
        <v>45853</v>
      </c>
      <c r="X2681" t="s">
        <v>4388</v>
      </c>
      <c r="Y2681" t="s">
        <v>4036</v>
      </c>
      <c r="Z2681" t="s">
        <v>3971</v>
      </c>
      <c r="AA2681" t="s">
        <v>4004</v>
      </c>
      <c r="AB2681" t="s">
        <v>3979</v>
      </c>
      <c r="AC2681" t="s">
        <v>3992</v>
      </c>
      <c r="AD2681">
        <v>91.36</v>
      </c>
      <c r="AE2681">
        <v>119.1</v>
      </c>
      <c r="AF2681" t="s">
        <v>3975</v>
      </c>
      <c r="AG2681" s="1"/>
      <c r="AJ2681" t="s">
        <v>3975</v>
      </c>
      <c r="AK2681" t="s">
        <v>5222</v>
      </c>
      <c r="AL2681" s="1">
        <v>45865</v>
      </c>
      <c r="AM2681" s="1">
        <v>45889</v>
      </c>
      <c r="AN2681" t="s">
        <v>19</v>
      </c>
      <c r="AO2681">
        <v>116.42</v>
      </c>
      <c r="AP2681">
        <v>0</v>
      </c>
      <c r="AQ2681">
        <v>0</v>
      </c>
      <c r="AR2681">
        <v>116.42</v>
      </c>
      <c r="AS2681">
        <v>131.42000000000002</v>
      </c>
      <c r="AT2681">
        <v>91.36</v>
      </c>
      <c r="AU2681">
        <v>10.060000000000002</v>
      </c>
      <c r="AV2681">
        <v>1</v>
      </c>
      <c r="AW2681">
        <v>2</v>
      </c>
    </row>
    <row r="2682" spans="1:49" x14ac:dyDescent="0.3">
      <c r="A2682" t="s">
        <v>3449</v>
      </c>
      <c r="B2682" s="1">
        <v>45393</v>
      </c>
      <c r="C2682" s="1">
        <v>45395</v>
      </c>
      <c r="D2682" s="1">
        <v>45399</v>
      </c>
      <c r="E2682" t="s">
        <v>432</v>
      </c>
      <c r="F2682" t="s">
        <v>29</v>
      </c>
      <c r="G2682">
        <v>1</v>
      </c>
      <c r="H2682">
        <v>144.71</v>
      </c>
      <c r="I2682">
        <v>0</v>
      </c>
      <c r="J2682">
        <v>15</v>
      </c>
      <c r="K2682" t="s">
        <v>18</v>
      </c>
      <c r="L2682" t="s">
        <v>19</v>
      </c>
      <c r="M2682" t="s">
        <v>30</v>
      </c>
      <c r="N2682" t="s">
        <v>52</v>
      </c>
      <c r="O2682" t="s">
        <v>38</v>
      </c>
      <c r="P2682" t="s">
        <v>4650</v>
      </c>
      <c r="Q2682" t="s">
        <v>4384</v>
      </c>
      <c r="R2682" t="s">
        <v>4444</v>
      </c>
      <c r="S2682" t="s">
        <v>4386</v>
      </c>
      <c r="T2682" t="s">
        <v>5220</v>
      </c>
      <c r="U2682" t="s">
        <v>8845</v>
      </c>
      <c r="V2682">
        <v>1971</v>
      </c>
      <c r="W2682" s="1">
        <v>45500</v>
      </c>
      <c r="X2682" t="s">
        <v>4419</v>
      </c>
      <c r="Y2682" t="s">
        <v>3981</v>
      </c>
      <c r="Z2682" t="s">
        <v>3977</v>
      </c>
      <c r="AA2682" t="s">
        <v>3982</v>
      </c>
      <c r="AB2682" t="s">
        <v>3983</v>
      </c>
      <c r="AC2682" t="s">
        <v>3974</v>
      </c>
      <c r="AD2682">
        <v>101.92</v>
      </c>
      <c r="AE2682">
        <v>156.97999999999999</v>
      </c>
      <c r="AF2682" t="s">
        <v>3975</v>
      </c>
      <c r="AG2682" s="1"/>
      <c r="AJ2682" t="s">
        <v>3975</v>
      </c>
      <c r="AK2682" t="s">
        <v>5228</v>
      </c>
      <c r="AL2682" s="1">
        <v>45880</v>
      </c>
      <c r="AM2682" s="1">
        <v>45932</v>
      </c>
      <c r="AN2682" t="s">
        <v>19</v>
      </c>
      <c r="AO2682">
        <v>144.71</v>
      </c>
      <c r="AP2682">
        <v>0</v>
      </c>
      <c r="AQ2682">
        <v>0</v>
      </c>
      <c r="AR2682">
        <v>144.71</v>
      </c>
      <c r="AS2682">
        <v>159.71</v>
      </c>
      <c r="AT2682">
        <v>101.92</v>
      </c>
      <c r="AU2682">
        <v>27.790000000000006</v>
      </c>
      <c r="AV2682">
        <v>4</v>
      </c>
      <c r="AW2682">
        <v>2</v>
      </c>
    </row>
    <row r="2683" spans="1:49" x14ac:dyDescent="0.3">
      <c r="A2683" t="s">
        <v>3450</v>
      </c>
      <c r="B2683" s="1">
        <v>45367</v>
      </c>
      <c r="C2683" s="1">
        <v>45371</v>
      </c>
      <c r="D2683" s="1">
        <v>45378</v>
      </c>
      <c r="E2683" t="s">
        <v>342</v>
      </c>
      <c r="F2683" t="s">
        <v>851</v>
      </c>
      <c r="G2683">
        <v>1</v>
      </c>
      <c r="H2683">
        <v>41.19</v>
      </c>
      <c r="I2683">
        <v>1</v>
      </c>
      <c r="J2683">
        <v>15</v>
      </c>
      <c r="K2683" t="s">
        <v>60</v>
      </c>
      <c r="L2683" t="s">
        <v>19</v>
      </c>
      <c r="M2683" t="s">
        <v>20</v>
      </c>
      <c r="N2683" t="s">
        <v>22</v>
      </c>
      <c r="O2683" t="s">
        <v>219</v>
      </c>
      <c r="P2683" t="s">
        <v>4505</v>
      </c>
      <c r="Q2683" t="s">
        <v>4384</v>
      </c>
      <c r="R2683" t="s">
        <v>4416</v>
      </c>
      <c r="S2683" t="s">
        <v>4434</v>
      </c>
      <c r="T2683" t="s">
        <v>4506</v>
      </c>
      <c r="U2683" t="s">
        <v>4507</v>
      </c>
      <c r="V2683">
        <v>1981</v>
      </c>
      <c r="W2683" s="1">
        <v>45963</v>
      </c>
      <c r="X2683" t="s">
        <v>4388</v>
      </c>
      <c r="Y2683" t="s">
        <v>4128</v>
      </c>
      <c r="Z2683" t="s">
        <v>3971</v>
      </c>
      <c r="AA2683" t="s">
        <v>4011</v>
      </c>
      <c r="AB2683" t="s">
        <v>4002</v>
      </c>
      <c r="AC2683" t="s">
        <v>3985</v>
      </c>
      <c r="AD2683">
        <v>29.53</v>
      </c>
      <c r="AE2683">
        <v>36.549999999999997</v>
      </c>
      <c r="AF2683" t="s">
        <v>3975</v>
      </c>
      <c r="AG2683" s="1"/>
      <c r="AJ2683" t="s">
        <v>3975</v>
      </c>
      <c r="AK2683" t="s">
        <v>5223</v>
      </c>
      <c r="AL2683" s="1">
        <v>45375</v>
      </c>
      <c r="AM2683" s="1">
        <v>45413</v>
      </c>
      <c r="AN2683" t="s">
        <v>26</v>
      </c>
      <c r="AO2683">
        <v>41.19</v>
      </c>
      <c r="AP2683">
        <v>0.01</v>
      </c>
      <c r="AQ2683">
        <v>0.41189999999999999</v>
      </c>
      <c r="AR2683">
        <v>40.778099999999995</v>
      </c>
      <c r="AS2683">
        <v>55.778099999999995</v>
      </c>
      <c r="AT2683">
        <v>29.53</v>
      </c>
      <c r="AU2683">
        <v>-3.7519000000000062</v>
      </c>
      <c r="AV2683">
        <v>7</v>
      </c>
      <c r="AW2683">
        <v>4</v>
      </c>
    </row>
    <row r="2684" spans="1:49" x14ac:dyDescent="0.3">
      <c r="A2684" t="s">
        <v>3451</v>
      </c>
      <c r="B2684" s="1">
        <v>45562</v>
      </c>
      <c r="C2684" s="1">
        <v>45564</v>
      </c>
      <c r="D2684" s="1">
        <v>45566</v>
      </c>
      <c r="E2684" t="s">
        <v>358</v>
      </c>
      <c r="F2684" t="s">
        <v>866</v>
      </c>
      <c r="G2684">
        <v>1</v>
      </c>
      <c r="H2684">
        <v>176.36</v>
      </c>
      <c r="I2684">
        <v>5</v>
      </c>
      <c r="J2684">
        <v>0</v>
      </c>
      <c r="K2684" t="s">
        <v>18</v>
      </c>
      <c r="L2684" t="s">
        <v>19</v>
      </c>
      <c r="M2684" t="s">
        <v>20</v>
      </c>
      <c r="N2684" t="s">
        <v>21</v>
      </c>
      <c r="O2684" t="s">
        <v>111</v>
      </c>
      <c r="P2684" t="s">
        <v>4426</v>
      </c>
      <c r="Q2684" t="s">
        <v>4384</v>
      </c>
      <c r="R2684" t="s">
        <v>4412</v>
      </c>
      <c r="S2684" t="s">
        <v>4434</v>
      </c>
      <c r="T2684" t="s">
        <v>4672</v>
      </c>
      <c r="U2684" t="s">
        <v>8526</v>
      </c>
      <c r="V2684">
        <v>1982</v>
      </c>
      <c r="W2684" s="1">
        <v>44796</v>
      </c>
      <c r="X2684" t="s">
        <v>22</v>
      </c>
      <c r="Y2684" t="s">
        <v>4134</v>
      </c>
      <c r="Z2684" t="s">
        <v>3994</v>
      </c>
      <c r="AA2684" t="s">
        <v>4008</v>
      </c>
      <c r="AB2684" t="s">
        <v>4000</v>
      </c>
      <c r="AC2684" t="s">
        <v>3997</v>
      </c>
      <c r="AD2684">
        <v>109.36</v>
      </c>
      <c r="AE2684">
        <v>164.66</v>
      </c>
      <c r="AF2684" t="s">
        <v>3975</v>
      </c>
      <c r="AG2684" s="1"/>
      <c r="AJ2684" t="s">
        <v>3975</v>
      </c>
      <c r="AK2684" t="s">
        <v>5226</v>
      </c>
      <c r="AL2684" s="1">
        <v>45762</v>
      </c>
      <c r="AM2684" s="1">
        <v>45777</v>
      </c>
      <c r="AN2684" t="s">
        <v>26</v>
      </c>
      <c r="AO2684">
        <v>176.36</v>
      </c>
      <c r="AP2684">
        <v>0.05</v>
      </c>
      <c r="AQ2684">
        <v>8.8180000000000014</v>
      </c>
      <c r="AR2684">
        <v>167.542</v>
      </c>
      <c r="AS2684">
        <v>167.542</v>
      </c>
      <c r="AT2684">
        <v>109.36</v>
      </c>
      <c r="AU2684">
        <v>58.182000000000002</v>
      </c>
      <c r="AV2684">
        <v>2</v>
      </c>
      <c r="AW2684">
        <v>2</v>
      </c>
    </row>
    <row r="2685" spans="1:49" x14ac:dyDescent="0.3">
      <c r="A2685" t="s">
        <v>3452</v>
      </c>
      <c r="B2685" s="1">
        <v>45400</v>
      </c>
      <c r="C2685" s="1">
        <v>45404</v>
      </c>
      <c r="D2685" s="1">
        <v>45406</v>
      </c>
      <c r="E2685" t="s">
        <v>652</v>
      </c>
      <c r="F2685" t="s">
        <v>123</v>
      </c>
      <c r="G2685">
        <v>1</v>
      </c>
      <c r="H2685">
        <v>160.5</v>
      </c>
      <c r="I2685">
        <v>0</v>
      </c>
      <c r="J2685">
        <v>15</v>
      </c>
      <c r="K2685" t="s">
        <v>42</v>
      </c>
      <c r="L2685" t="s">
        <v>43</v>
      </c>
      <c r="M2685" t="s">
        <v>47</v>
      </c>
      <c r="N2685" t="s">
        <v>22</v>
      </c>
      <c r="O2685" t="s">
        <v>22</v>
      </c>
      <c r="P2685" t="s">
        <v>4897</v>
      </c>
      <c r="Q2685" t="s">
        <v>4396</v>
      </c>
      <c r="R2685" t="s">
        <v>4444</v>
      </c>
      <c r="S2685" t="s">
        <v>4434</v>
      </c>
      <c r="T2685" t="s">
        <v>4898</v>
      </c>
      <c r="U2685" t="s">
        <v>8646</v>
      </c>
      <c r="V2685">
        <v>1971</v>
      </c>
      <c r="W2685" s="1">
        <v>45219</v>
      </c>
      <c r="X2685" t="s">
        <v>4394</v>
      </c>
      <c r="Y2685" t="s">
        <v>4028</v>
      </c>
      <c r="Z2685" t="s">
        <v>4014</v>
      </c>
      <c r="AA2685" t="s">
        <v>4029</v>
      </c>
      <c r="AB2685" t="s">
        <v>4009</v>
      </c>
      <c r="AC2685" t="s">
        <v>3985</v>
      </c>
      <c r="AD2685">
        <v>113.2</v>
      </c>
      <c r="AE2685">
        <v>162.55000000000001</v>
      </c>
      <c r="AF2685" t="s">
        <v>3975</v>
      </c>
      <c r="AG2685" s="1"/>
      <c r="AJ2685" t="s">
        <v>3975</v>
      </c>
      <c r="AL2685" s="1"/>
      <c r="AM2685" s="1"/>
      <c r="AO2685">
        <v>160.5</v>
      </c>
      <c r="AP2685">
        <v>0</v>
      </c>
      <c r="AQ2685">
        <v>0</v>
      </c>
      <c r="AR2685">
        <v>160.5</v>
      </c>
      <c r="AS2685">
        <v>175.5</v>
      </c>
      <c r="AT2685">
        <v>113.2</v>
      </c>
      <c r="AU2685">
        <v>32.299999999999997</v>
      </c>
      <c r="AV2685">
        <v>2</v>
      </c>
      <c r="AW2685">
        <v>4</v>
      </c>
    </row>
    <row r="2686" spans="1:49" x14ac:dyDescent="0.3">
      <c r="A2686" t="s">
        <v>3453</v>
      </c>
      <c r="B2686" s="1">
        <v>45370</v>
      </c>
      <c r="C2686" s="1">
        <v>45373</v>
      </c>
      <c r="D2686" s="1"/>
      <c r="E2686" t="s">
        <v>525</v>
      </c>
      <c r="F2686" t="s">
        <v>445</v>
      </c>
      <c r="G2686">
        <v>1</v>
      </c>
      <c r="H2686">
        <v>25.56</v>
      </c>
      <c r="I2686">
        <v>0</v>
      </c>
      <c r="J2686">
        <v>50</v>
      </c>
      <c r="K2686" t="s">
        <v>60</v>
      </c>
      <c r="L2686" t="s">
        <v>19</v>
      </c>
      <c r="M2686" t="s">
        <v>36</v>
      </c>
      <c r="N2686" t="s">
        <v>21</v>
      </c>
      <c r="O2686" t="s">
        <v>22</v>
      </c>
      <c r="P2686" t="s">
        <v>4727</v>
      </c>
      <c r="Q2686" t="s">
        <v>4396</v>
      </c>
      <c r="R2686" t="s">
        <v>4385</v>
      </c>
      <c r="S2686" t="s">
        <v>4406</v>
      </c>
      <c r="T2686" t="s">
        <v>5094</v>
      </c>
      <c r="U2686" t="s">
        <v>5095</v>
      </c>
      <c r="V2686">
        <v>1982</v>
      </c>
      <c r="W2686" s="1">
        <v>44579</v>
      </c>
      <c r="X2686" t="s">
        <v>4388</v>
      </c>
      <c r="Y2686" t="s">
        <v>4099</v>
      </c>
      <c r="Z2686" t="s">
        <v>3987</v>
      </c>
      <c r="AA2686" t="s">
        <v>4065</v>
      </c>
      <c r="AB2686" t="s">
        <v>4020</v>
      </c>
      <c r="AC2686" t="s">
        <v>3992</v>
      </c>
      <c r="AD2686">
        <v>18.010000000000002</v>
      </c>
      <c r="AE2686">
        <v>27.01</v>
      </c>
      <c r="AF2686" t="s">
        <v>3975</v>
      </c>
      <c r="AG2686" s="1"/>
      <c r="AJ2686" t="s">
        <v>3975</v>
      </c>
      <c r="AL2686" s="1"/>
      <c r="AM2686" s="1"/>
      <c r="AO2686">
        <v>25.56</v>
      </c>
      <c r="AP2686">
        <v>0</v>
      </c>
      <c r="AQ2686">
        <v>0</v>
      </c>
      <c r="AR2686">
        <v>25.56</v>
      </c>
      <c r="AS2686">
        <v>75.56</v>
      </c>
      <c r="AT2686">
        <v>18.010000000000002</v>
      </c>
      <c r="AU2686">
        <v>-42.45</v>
      </c>
      <c r="AW2686">
        <v>3</v>
      </c>
    </row>
    <row r="2687" spans="1:49" x14ac:dyDescent="0.3">
      <c r="A2687" t="s">
        <v>3454</v>
      </c>
      <c r="B2687" s="1">
        <v>45361</v>
      </c>
      <c r="C2687" s="1">
        <v>45361</v>
      </c>
      <c r="D2687" s="1">
        <v>45362</v>
      </c>
      <c r="E2687" t="s">
        <v>1138</v>
      </c>
      <c r="F2687" t="s">
        <v>280</v>
      </c>
      <c r="G2687">
        <v>1</v>
      </c>
      <c r="H2687">
        <v>114.01</v>
      </c>
      <c r="I2687">
        <v>0</v>
      </c>
      <c r="J2687">
        <v>15</v>
      </c>
      <c r="K2687" t="s">
        <v>18</v>
      </c>
      <c r="L2687" t="s">
        <v>19</v>
      </c>
      <c r="M2687" t="s">
        <v>20</v>
      </c>
      <c r="N2687" t="s">
        <v>22</v>
      </c>
      <c r="O2687" t="s">
        <v>189</v>
      </c>
      <c r="P2687" t="s">
        <v>4478</v>
      </c>
      <c r="Q2687" t="s">
        <v>4384</v>
      </c>
      <c r="R2687" t="s">
        <v>4424</v>
      </c>
      <c r="S2687" t="s">
        <v>4398</v>
      </c>
      <c r="T2687" t="s">
        <v>4479</v>
      </c>
      <c r="U2687" t="s">
        <v>8448</v>
      </c>
      <c r="V2687">
        <v>1971</v>
      </c>
      <c r="W2687" s="1">
        <v>45135</v>
      </c>
      <c r="X2687" t="s">
        <v>4394</v>
      </c>
      <c r="Y2687" t="s">
        <v>4097</v>
      </c>
      <c r="Z2687" t="s">
        <v>3987</v>
      </c>
      <c r="AA2687" t="s">
        <v>4026</v>
      </c>
      <c r="AB2687" t="s">
        <v>3989</v>
      </c>
      <c r="AC2687" t="s">
        <v>3997</v>
      </c>
      <c r="AD2687">
        <v>85.33</v>
      </c>
      <c r="AE2687">
        <v>131.21</v>
      </c>
      <c r="AF2687" t="s">
        <v>3975</v>
      </c>
      <c r="AG2687" s="1"/>
      <c r="AJ2687" t="s">
        <v>3975</v>
      </c>
      <c r="AK2687" t="s">
        <v>5227</v>
      </c>
      <c r="AL2687" s="1">
        <v>45825</v>
      </c>
      <c r="AM2687" s="1">
        <v>45859</v>
      </c>
      <c r="AN2687" t="s">
        <v>19</v>
      </c>
      <c r="AO2687">
        <v>114.01</v>
      </c>
      <c r="AP2687">
        <v>0</v>
      </c>
      <c r="AQ2687">
        <v>0</v>
      </c>
      <c r="AR2687">
        <v>114.01</v>
      </c>
      <c r="AS2687">
        <v>129.01</v>
      </c>
      <c r="AT2687">
        <v>85.33</v>
      </c>
      <c r="AU2687">
        <v>13.680000000000007</v>
      </c>
      <c r="AV2687">
        <v>1</v>
      </c>
      <c r="AW2687">
        <v>0</v>
      </c>
    </row>
    <row r="2688" spans="1:49" x14ac:dyDescent="0.3">
      <c r="A2688" t="s">
        <v>3455</v>
      </c>
      <c r="B2688" s="1">
        <v>45563</v>
      </c>
      <c r="C2688" s="1">
        <v>45564</v>
      </c>
      <c r="D2688" s="1">
        <v>45565</v>
      </c>
      <c r="E2688" t="s">
        <v>311</v>
      </c>
      <c r="F2688" t="s">
        <v>929</v>
      </c>
      <c r="G2688">
        <v>1</v>
      </c>
      <c r="H2688">
        <v>179.2</v>
      </c>
      <c r="I2688">
        <v>0</v>
      </c>
      <c r="J2688">
        <v>50</v>
      </c>
      <c r="K2688" t="s">
        <v>18</v>
      </c>
      <c r="L2688" t="s">
        <v>43</v>
      </c>
      <c r="M2688" t="s">
        <v>30</v>
      </c>
      <c r="N2688" t="s">
        <v>31</v>
      </c>
      <c r="O2688" t="s">
        <v>127</v>
      </c>
      <c r="P2688" t="s">
        <v>4633</v>
      </c>
      <c r="Q2688" t="s">
        <v>4396</v>
      </c>
      <c r="R2688" t="s">
        <v>4416</v>
      </c>
      <c r="S2688" t="s">
        <v>4398</v>
      </c>
      <c r="T2688" t="s">
        <v>5029</v>
      </c>
      <c r="U2688" t="s">
        <v>8727</v>
      </c>
      <c r="V2688">
        <v>1986</v>
      </c>
      <c r="W2688" s="1">
        <v>45386</v>
      </c>
      <c r="X2688" t="s">
        <v>4388</v>
      </c>
      <c r="Y2688" t="s">
        <v>4067</v>
      </c>
      <c r="Z2688" t="s">
        <v>3971</v>
      </c>
      <c r="AA2688" t="s">
        <v>4051</v>
      </c>
      <c r="AB2688" t="s">
        <v>4000</v>
      </c>
      <c r="AC2688" t="s">
        <v>3974</v>
      </c>
      <c r="AD2688">
        <v>155</v>
      </c>
      <c r="AE2688">
        <v>188.69</v>
      </c>
      <c r="AF2688" t="s">
        <v>3975</v>
      </c>
      <c r="AG2688" s="1"/>
      <c r="AJ2688" t="s">
        <v>3975</v>
      </c>
      <c r="AK2688" t="s">
        <v>5224</v>
      </c>
      <c r="AL2688" s="1">
        <v>45738</v>
      </c>
      <c r="AM2688" s="1">
        <v>45765</v>
      </c>
      <c r="AN2688" t="s">
        <v>26</v>
      </c>
      <c r="AO2688">
        <v>179.2</v>
      </c>
      <c r="AP2688">
        <v>0</v>
      </c>
      <c r="AQ2688">
        <v>0</v>
      </c>
      <c r="AR2688">
        <v>179.2</v>
      </c>
      <c r="AS2688">
        <v>229.2</v>
      </c>
      <c r="AT2688">
        <v>155</v>
      </c>
      <c r="AU2688">
        <v>-25.800000000000011</v>
      </c>
      <c r="AV2688">
        <v>1</v>
      </c>
      <c r="AW2688">
        <v>1</v>
      </c>
    </row>
    <row r="2689" spans="1:49" x14ac:dyDescent="0.3">
      <c r="A2689" t="s">
        <v>3456</v>
      </c>
      <c r="B2689" s="1">
        <v>45437</v>
      </c>
      <c r="C2689" s="1">
        <v>45439</v>
      </c>
      <c r="D2689" s="1">
        <v>45357</v>
      </c>
      <c r="E2689" t="s">
        <v>951</v>
      </c>
      <c r="F2689" t="s">
        <v>397</v>
      </c>
      <c r="G2689">
        <v>1</v>
      </c>
      <c r="H2689">
        <v>38.44</v>
      </c>
      <c r="I2689">
        <v>0</v>
      </c>
      <c r="J2689">
        <v>15</v>
      </c>
      <c r="K2689" t="s">
        <v>35</v>
      </c>
      <c r="L2689" t="s">
        <v>19</v>
      </c>
      <c r="M2689" t="s">
        <v>47</v>
      </c>
      <c r="N2689" t="s">
        <v>22</v>
      </c>
      <c r="O2689" t="s">
        <v>219</v>
      </c>
      <c r="P2689" t="s">
        <v>4745</v>
      </c>
      <c r="Q2689" t="s">
        <v>4396</v>
      </c>
      <c r="R2689" t="s">
        <v>4424</v>
      </c>
      <c r="S2689" t="s">
        <v>4406</v>
      </c>
      <c r="T2689" t="s">
        <v>4772</v>
      </c>
      <c r="U2689" t="s">
        <v>8580</v>
      </c>
      <c r="V2689">
        <v>1995</v>
      </c>
      <c r="W2689" s="1">
        <v>45973</v>
      </c>
      <c r="X2689" t="s">
        <v>4404</v>
      </c>
      <c r="Y2689" t="s">
        <v>4119</v>
      </c>
      <c r="Z2689" t="s">
        <v>4014</v>
      </c>
      <c r="AA2689" t="s">
        <v>4038</v>
      </c>
      <c r="AB2689" t="s">
        <v>4002</v>
      </c>
      <c r="AC2689" t="s">
        <v>3974</v>
      </c>
      <c r="AD2689">
        <v>23.9</v>
      </c>
      <c r="AE2689">
        <v>33.49</v>
      </c>
      <c r="AF2689" t="s">
        <v>3975</v>
      </c>
      <c r="AG2689" s="1"/>
      <c r="AJ2689" t="s">
        <v>3975</v>
      </c>
      <c r="AK2689" t="s">
        <v>5223</v>
      </c>
      <c r="AL2689" s="1">
        <v>45375</v>
      </c>
      <c r="AM2689" s="1">
        <v>45413</v>
      </c>
      <c r="AN2689" t="s">
        <v>26</v>
      </c>
      <c r="AO2689">
        <v>38.44</v>
      </c>
      <c r="AP2689">
        <v>0</v>
      </c>
      <c r="AQ2689">
        <v>0</v>
      </c>
      <c r="AR2689">
        <v>38.44</v>
      </c>
      <c r="AS2689">
        <v>53.44</v>
      </c>
      <c r="AT2689">
        <v>23.9</v>
      </c>
      <c r="AU2689">
        <v>-0.46000000000000085</v>
      </c>
      <c r="AV2689">
        <v>-82</v>
      </c>
      <c r="AW2689">
        <v>2</v>
      </c>
    </row>
    <row r="2690" spans="1:49" x14ac:dyDescent="0.3">
      <c r="A2690" t="s">
        <v>3457</v>
      </c>
      <c r="B2690" s="1">
        <v>45601</v>
      </c>
      <c r="C2690" s="1">
        <v>45423</v>
      </c>
      <c r="D2690" s="1">
        <v>45613</v>
      </c>
      <c r="E2690" t="s">
        <v>1489</v>
      </c>
      <c r="F2690" t="s">
        <v>866</v>
      </c>
      <c r="G2690">
        <v>2</v>
      </c>
      <c r="H2690">
        <v>152.09</v>
      </c>
      <c r="I2690">
        <v>10</v>
      </c>
      <c r="J2690">
        <v>50</v>
      </c>
      <c r="K2690" t="s">
        <v>60</v>
      </c>
      <c r="L2690" t="s">
        <v>19</v>
      </c>
      <c r="M2690" t="s">
        <v>47</v>
      </c>
      <c r="N2690" t="s">
        <v>52</v>
      </c>
      <c r="O2690" t="s">
        <v>242</v>
      </c>
      <c r="P2690" t="s">
        <v>4573</v>
      </c>
      <c r="Q2690" t="s">
        <v>4396</v>
      </c>
      <c r="R2690" t="s">
        <v>4401</v>
      </c>
      <c r="S2690" t="s">
        <v>4434</v>
      </c>
      <c r="T2690" t="s">
        <v>4574</v>
      </c>
      <c r="U2690" t="s">
        <v>8479</v>
      </c>
      <c r="V2690">
        <v>1988</v>
      </c>
      <c r="W2690" s="1">
        <v>45225</v>
      </c>
      <c r="X2690" t="s">
        <v>4388</v>
      </c>
      <c r="Y2690" t="s">
        <v>4134</v>
      </c>
      <c r="Z2690" t="s">
        <v>3994</v>
      </c>
      <c r="AA2690" t="s">
        <v>4008</v>
      </c>
      <c r="AB2690" t="s">
        <v>4000</v>
      </c>
      <c r="AC2690" t="s">
        <v>3997</v>
      </c>
      <c r="AD2690">
        <v>109.36</v>
      </c>
      <c r="AE2690">
        <v>164.66</v>
      </c>
      <c r="AF2690" t="s">
        <v>3975</v>
      </c>
      <c r="AG2690" s="1"/>
      <c r="AJ2690" t="s">
        <v>3975</v>
      </c>
      <c r="AK2690" t="s">
        <v>5222</v>
      </c>
      <c r="AL2690" s="1">
        <v>45809</v>
      </c>
      <c r="AM2690" s="1">
        <v>45857</v>
      </c>
      <c r="AN2690" t="s">
        <v>19</v>
      </c>
      <c r="AO2690">
        <v>304.18</v>
      </c>
      <c r="AP2690">
        <v>0.1</v>
      </c>
      <c r="AQ2690">
        <v>30.418000000000003</v>
      </c>
      <c r="AR2690">
        <v>273.762</v>
      </c>
      <c r="AS2690">
        <v>323.762</v>
      </c>
      <c r="AT2690">
        <v>218.72</v>
      </c>
      <c r="AU2690">
        <v>5.0420000000000016</v>
      </c>
      <c r="AV2690">
        <v>190</v>
      </c>
      <c r="AW2690">
        <v>-178</v>
      </c>
    </row>
    <row r="2691" spans="1:49" x14ac:dyDescent="0.3">
      <c r="A2691" t="s">
        <v>3458</v>
      </c>
      <c r="B2691" s="1">
        <v>45367</v>
      </c>
      <c r="C2691" s="1"/>
      <c r="D2691" s="1">
        <v>45372</v>
      </c>
      <c r="E2691" t="s">
        <v>1029</v>
      </c>
      <c r="F2691" t="s">
        <v>680</v>
      </c>
      <c r="G2691">
        <v>1</v>
      </c>
      <c r="H2691">
        <v>169.15</v>
      </c>
      <c r="I2691">
        <v>0</v>
      </c>
      <c r="J2691">
        <v>35</v>
      </c>
      <c r="K2691" t="s">
        <v>35</v>
      </c>
      <c r="L2691" t="s">
        <v>43</v>
      </c>
      <c r="M2691" t="s">
        <v>47</v>
      </c>
      <c r="N2691" t="s">
        <v>22</v>
      </c>
      <c r="O2691" t="s">
        <v>22</v>
      </c>
      <c r="P2691" t="s">
        <v>4423</v>
      </c>
      <c r="Q2691" t="s">
        <v>4396</v>
      </c>
      <c r="R2691" t="s">
        <v>4424</v>
      </c>
      <c r="S2691" t="s">
        <v>4406</v>
      </c>
      <c r="T2691" t="s">
        <v>4425</v>
      </c>
      <c r="U2691" t="s">
        <v>8428</v>
      </c>
      <c r="V2691">
        <v>1998</v>
      </c>
      <c r="W2691" s="1">
        <v>44714</v>
      </c>
      <c r="X2691" t="s">
        <v>4394</v>
      </c>
      <c r="Y2691" t="s">
        <v>4073</v>
      </c>
      <c r="Z2691" t="s">
        <v>3971</v>
      </c>
      <c r="AA2691" t="s">
        <v>3972</v>
      </c>
      <c r="AB2691" t="s">
        <v>3996</v>
      </c>
      <c r="AC2691" t="s">
        <v>3974</v>
      </c>
      <c r="AD2691">
        <v>119.24</v>
      </c>
      <c r="AE2691">
        <v>176.21</v>
      </c>
      <c r="AF2691" t="s">
        <v>3975</v>
      </c>
      <c r="AG2691" s="1"/>
      <c r="AJ2691" t="s">
        <v>3975</v>
      </c>
      <c r="AL2691" s="1"/>
      <c r="AM2691" s="1"/>
      <c r="AO2691">
        <v>169.15</v>
      </c>
      <c r="AP2691">
        <v>0</v>
      </c>
      <c r="AQ2691">
        <v>0</v>
      </c>
      <c r="AR2691">
        <v>169.15</v>
      </c>
      <c r="AS2691">
        <v>204.15</v>
      </c>
      <c r="AT2691">
        <v>119.24</v>
      </c>
      <c r="AU2691">
        <v>14.910000000000011</v>
      </c>
    </row>
    <row r="2692" spans="1:49" x14ac:dyDescent="0.3">
      <c r="A2692" t="s">
        <v>3459</v>
      </c>
      <c r="B2692" s="1">
        <v>45299</v>
      </c>
      <c r="C2692" s="1">
        <v>45507</v>
      </c>
      <c r="D2692" s="1">
        <v>45519</v>
      </c>
      <c r="E2692" t="s">
        <v>1693</v>
      </c>
      <c r="F2692" t="s">
        <v>1374</v>
      </c>
      <c r="G2692">
        <v>1</v>
      </c>
      <c r="H2692">
        <v>36.200000000000003</v>
      </c>
      <c r="I2692">
        <v>15</v>
      </c>
      <c r="J2692">
        <v>15</v>
      </c>
      <c r="K2692" t="s">
        <v>60</v>
      </c>
      <c r="L2692" t="s">
        <v>26</v>
      </c>
      <c r="M2692" t="s">
        <v>30</v>
      </c>
      <c r="N2692" t="s">
        <v>52</v>
      </c>
      <c r="O2692" t="s">
        <v>22</v>
      </c>
      <c r="P2692" t="s">
        <v>4624</v>
      </c>
      <c r="Q2692" t="s">
        <v>4396</v>
      </c>
      <c r="R2692" t="s">
        <v>4397</v>
      </c>
      <c r="S2692" t="s">
        <v>4398</v>
      </c>
      <c r="T2692" t="s">
        <v>4698</v>
      </c>
      <c r="U2692" t="s">
        <v>8539</v>
      </c>
      <c r="V2692">
        <v>1991</v>
      </c>
      <c r="W2692" s="1">
        <v>45065</v>
      </c>
      <c r="X2692" t="s">
        <v>4394</v>
      </c>
      <c r="Y2692" t="s">
        <v>4013</v>
      </c>
      <c r="Z2692" t="s">
        <v>4014</v>
      </c>
      <c r="AA2692" t="s">
        <v>4015</v>
      </c>
      <c r="AB2692" t="s">
        <v>4009</v>
      </c>
      <c r="AC2692" t="s">
        <v>3992</v>
      </c>
      <c r="AD2692">
        <v>26.41</v>
      </c>
      <c r="AE2692">
        <v>35.51</v>
      </c>
      <c r="AF2692" t="s">
        <v>3975</v>
      </c>
      <c r="AG2692" s="1"/>
      <c r="AJ2692" t="s">
        <v>3975</v>
      </c>
      <c r="AL2692" s="1"/>
      <c r="AM2692" s="1"/>
      <c r="AO2692">
        <v>36.200000000000003</v>
      </c>
      <c r="AP2692">
        <v>0.15</v>
      </c>
      <c r="AQ2692">
        <v>5.4300000000000006</v>
      </c>
      <c r="AR2692">
        <v>30.770000000000003</v>
      </c>
      <c r="AS2692">
        <v>45.77</v>
      </c>
      <c r="AT2692">
        <v>26.41</v>
      </c>
      <c r="AU2692">
        <v>-10.639999999999997</v>
      </c>
      <c r="AV2692">
        <v>12</v>
      </c>
      <c r="AW2692">
        <v>208</v>
      </c>
    </row>
    <row r="2693" spans="1:49" x14ac:dyDescent="0.3">
      <c r="A2693" t="s">
        <v>3460</v>
      </c>
      <c r="B2693" s="1">
        <v>45519</v>
      </c>
      <c r="C2693" s="1">
        <v>45522</v>
      </c>
      <c r="D2693" s="1">
        <v>45529</v>
      </c>
      <c r="E2693" t="s">
        <v>2400</v>
      </c>
      <c r="F2693" t="s">
        <v>758</v>
      </c>
      <c r="G2693">
        <v>1</v>
      </c>
      <c r="H2693">
        <v>245.73</v>
      </c>
      <c r="I2693">
        <v>0</v>
      </c>
      <c r="J2693">
        <v>15</v>
      </c>
      <c r="K2693" t="s">
        <v>42</v>
      </c>
      <c r="L2693" t="s">
        <v>43</v>
      </c>
      <c r="M2693" t="s">
        <v>36</v>
      </c>
      <c r="N2693" t="s">
        <v>22</v>
      </c>
      <c r="O2693" t="s">
        <v>468</v>
      </c>
      <c r="P2693" t="s">
        <v>4503</v>
      </c>
      <c r="Q2693" t="s">
        <v>4396</v>
      </c>
      <c r="R2693" t="s">
        <v>4416</v>
      </c>
      <c r="S2693" t="s">
        <v>4434</v>
      </c>
      <c r="T2693" t="s">
        <v>4713</v>
      </c>
      <c r="U2693" t="s">
        <v>8547</v>
      </c>
      <c r="V2693">
        <v>1994</v>
      </c>
      <c r="W2693" s="1">
        <v>45712</v>
      </c>
      <c r="X2693" t="s">
        <v>4404</v>
      </c>
      <c r="Y2693" t="s">
        <v>4080</v>
      </c>
      <c r="Z2693" t="s">
        <v>4014</v>
      </c>
      <c r="AA2693" t="s">
        <v>4015</v>
      </c>
      <c r="AB2693" t="s">
        <v>3983</v>
      </c>
      <c r="AC2693" t="s">
        <v>3997</v>
      </c>
      <c r="AD2693">
        <v>168.23</v>
      </c>
      <c r="AE2693">
        <v>233.18</v>
      </c>
      <c r="AF2693" t="s">
        <v>3975</v>
      </c>
      <c r="AG2693" s="1"/>
      <c r="AJ2693" t="s">
        <v>3975</v>
      </c>
      <c r="AK2693" t="s">
        <v>5228</v>
      </c>
      <c r="AL2693" s="1">
        <v>45339</v>
      </c>
      <c r="AM2693" s="1">
        <v>45357</v>
      </c>
      <c r="AN2693" t="s">
        <v>43</v>
      </c>
      <c r="AO2693">
        <v>245.73</v>
      </c>
      <c r="AP2693">
        <v>0</v>
      </c>
      <c r="AQ2693">
        <v>0</v>
      </c>
      <c r="AR2693">
        <v>245.73</v>
      </c>
      <c r="AS2693">
        <v>260.73</v>
      </c>
      <c r="AT2693">
        <v>168.23</v>
      </c>
      <c r="AU2693">
        <v>62.5</v>
      </c>
      <c r="AV2693">
        <v>7</v>
      </c>
      <c r="AW2693">
        <v>3</v>
      </c>
    </row>
    <row r="2694" spans="1:49" x14ac:dyDescent="0.3">
      <c r="A2694" t="s">
        <v>3461</v>
      </c>
      <c r="B2694" s="1">
        <v>45483</v>
      </c>
      <c r="C2694" s="1">
        <v>45486</v>
      </c>
      <c r="D2694" s="1">
        <v>45488</v>
      </c>
      <c r="E2694" t="s">
        <v>502</v>
      </c>
      <c r="F2694" t="s">
        <v>584</v>
      </c>
      <c r="G2694">
        <v>1</v>
      </c>
      <c r="H2694">
        <v>66.010000000000005</v>
      </c>
      <c r="I2694">
        <v>5</v>
      </c>
      <c r="J2694">
        <v>50</v>
      </c>
      <c r="K2694" t="s">
        <v>18</v>
      </c>
      <c r="L2694" t="s">
        <v>19</v>
      </c>
      <c r="M2694" t="s">
        <v>30</v>
      </c>
      <c r="N2694" t="s">
        <v>22</v>
      </c>
      <c r="O2694" t="s">
        <v>48</v>
      </c>
      <c r="P2694" t="s">
        <v>4619</v>
      </c>
      <c r="Q2694" t="s">
        <v>4384</v>
      </c>
      <c r="R2694" t="s">
        <v>4416</v>
      </c>
      <c r="S2694" t="s">
        <v>4391</v>
      </c>
      <c r="T2694" t="s">
        <v>8503</v>
      </c>
      <c r="U2694" t="s">
        <v>8504</v>
      </c>
      <c r="V2694">
        <v>1997</v>
      </c>
      <c r="W2694" s="1">
        <v>45562</v>
      </c>
      <c r="X2694" t="s">
        <v>4388</v>
      </c>
      <c r="Y2694" t="s">
        <v>4052</v>
      </c>
      <c r="Z2694" t="s">
        <v>3987</v>
      </c>
      <c r="AA2694" t="s">
        <v>3988</v>
      </c>
      <c r="AB2694" t="s">
        <v>4032</v>
      </c>
      <c r="AC2694" t="s">
        <v>3980</v>
      </c>
      <c r="AD2694">
        <v>53.97</v>
      </c>
      <c r="AE2694">
        <v>67.36</v>
      </c>
      <c r="AF2694" t="s">
        <v>3975</v>
      </c>
      <c r="AG2694" s="1"/>
      <c r="AJ2694" t="s">
        <v>3975</v>
      </c>
      <c r="AK2694" t="s">
        <v>5223</v>
      </c>
      <c r="AL2694" s="1">
        <v>45698</v>
      </c>
      <c r="AM2694" s="1">
        <v>45750</v>
      </c>
      <c r="AN2694" t="s">
        <v>19</v>
      </c>
      <c r="AO2694">
        <v>66.010000000000005</v>
      </c>
      <c r="AP2694">
        <v>0.05</v>
      </c>
      <c r="AQ2694">
        <v>3.3005000000000004</v>
      </c>
      <c r="AR2694">
        <v>62.709500000000006</v>
      </c>
      <c r="AS2694">
        <v>112.70950000000001</v>
      </c>
      <c r="AT2694">
        <v>53.97</v>
      </c>
      <c r="AU2694">
        <v>-41.260499999999993</v>
      </c>
      <c r="AV2694">
        <v>2</v>
      </c>
      <c r="AW2694">
        <v>3</v>
      </c>
    </row>
    <row r="2695" spans="1:49" x14ac:dyDescent="0.3">
      <c r="A2695" t="s">
        <v>3462</v>
      </c>
      <c r="B2695" s="1">
        <v>45401</v>
      </c>
      <c r="C2695" s="1">
        <v>45404</v>
      </c>
      <c r="D2695" s="1">
        <v>45407</v>
      </c>
      <c r="E2695" t="s">
        <v>131</v>
      </c>
      <c r="F2695" t="s">
        <v>698</v>
      </c>
      <c r="G2695">
        <v>1</v>
      </c>
      <c r="H2695">
        <v>53.91</v>
      </c>
      <c r="I2695">
        <v>20</v>
      </c>
      <c r="J2695">
        <v>15</v>
      </c>
      <c r="K2695" t="s">
        <v>35</v>
      </c>
      <c r="L2695" t="s">
        <v>19</v>
      </c>
      <c r="M2695" t="s">
        <v>30</v>
      </c>
      <c r="N2695" t="s">
        <v>22</v>
      </c>
      <c r="O2695" t="s">
        <v>81</v>
      </c>
      <c r="P2695" t="s">
        <v>4844</v>
      </c>
      <c r="Q2695" t="s">
        <v>4384</v>
      </c>
      <c r="R2695" t="s">
        <v>4416</v>
      </c>
      <c r="S2695" t="s">
        <v>4398</v>
      </c>
      <c r="T2695" t="s">
        <v>4845</v>
      </c>
      <c r="U2695" t="s">
        <v>8618</v>
      </c>
      <c r="V2695">
        <v>1976</v>
      </c>
      <c r="W2695" s="1">
        <v>45880</v>
      </c>
      <c r="X2695" t="s">
        <v>4404</v>
      </c>
      <c r="Y2695" t="s">
        <v>4104</v>
      </c>
      <c r="Z2695" t="s">
        <v>3971</v>
      </c>
      <c r="AA2695" t="s">
        <v>4004</v>
      </c>
      <c r="AB2695" t="s">
        <v>4000</v>
      </c>
      <c r="AC2695" t="s">
        <v>3992</v>
      </c>
      <c r="AD2695">
        <v>40.31</v>
      </c>
      <c r="AE2695">
        <v>60.74</v>
      </c>
      <c r="AF2695" t="s">
        <v>3975</v>
      </c>
      <c r="AG2695" s="1"/>
      <c r="AJ2695" t="s">
        <v>3975</v>
      </c>
      <c r="AK2695" t="s">
        <v>5222</v>
      </c>
      <c r="AL2695" s="1">
        <v>45436</v>
      </c>
      <c r="AM2695" s="1">
        <v>45489</v>
      </c>
      <c r="AN2695" t="s">
        <v>19</v>
      </c>
      <c r="AO2695">
        <v>53.91</v>
      </c>
      <c r="AP2695">
        <v>0.2</v>
      </c>
      <c r="AQ2695">
        <v>10.782</v>
      </c>
      <c r="AR2695">
        <v>43.128</v>
      </c>
      <c r="AS2695">
        <v>58.128</v>
      </c>
      <c r="AT2695">
        <v>40.31</v>
      </c>
      <c r="AU2695">
        <v>-12.182000000000002</v>
      </c>
      <c r="AV2695">
        <v>3</v>
      </c>
      <c r="AW2695">
        <v>3</v>
      </c>
    </row>
    <row r="2696" spans="1:49" x14ac:dyDescent="0.3">
      <c r="A2696" t="s">
        <v>3463</v>
      </c>
      <c r="B2696" s="1">
        <v>45533</v>
      </c>
      <c r="C2696" s="1">
        <v>45421</v>
      </c>
      <c r="D2696" s="1">
        <v>45482</v>
      </c>
      <c r="E2696" t="s">
        <v>1078</v>
      </c>
      <c r="F2696" t="s">
        <v>159</v>
      </c>
      <c r="G2696">
        <v>1</v>
      </c>
      <c r="H2696">
        <v>61.99</v>
      </c>
      <c r="I2696">
        <v>5</v>
      </c>
      <c r="J2696">
        <v>25</v>
      </c>
      <c r="K2696" t="s">
        <v>18</v>
      </c>
      <c r="L2696" t="s">
        <v>43</v>
      </c>
      <c r="M2696" t="s">
        <v>47</v>
      </c>
      <c r="N2696" t="s">
        <v>22</v>
      </c>
      <c r="O2696" t="s">
        <v>22</v>
      </c>
      <c r="P2696" t="s">
        <v>5192</v>
      </c>
      <c r="Q2696" t="s">
        <v>4396</v>
      </c>
      <c r="R2696" t="s">
        <v>4459</v>
      </c>
      <c r="S2696" t="s">
        <v>4434</v>
      </c>
      <c r="T2696" t="s">
        <v>5193</v>
      </c>
      <c r="U2696" t="s">
        <v>8825</v>
      </c>
      <c r="V2696">
        <v>1970</v>
      </c>
      <c r="W2696" s="1">
        <v>45455</v>
      </c>
      <c r="X2696" t="s">
        <v>4394</v>
      </c>
      <c r="Y2696" t="s">
        <v>4063</v>
      </c>
      <c r="Z2696" t="s">
        <v>4014</v>
      </c>
      <c r="AA2696" t="s">
        <v>4023</v>
      </c>
      <c r="AB2696" t="s">
        <v>3983</v>
      </c>
      <c r="AC2696" t="s">
        <v>3992</v>
      </c>
      <c r="AD2696">
        <v>44.81</v>
      </c>
      <c r="AE2696">
        <v>65.36</v>
      </c>
      <c r="AF2696" t="s">
        <v>3975</v>
      </c>
      <c r="AG2696" s="1"/>
      <c r="AJ2696" t="s">
        <v>3975</v>
      </c>
      <c r="AL2696" s="1"/>
      <c r="AM2696" s="1"/>
      <c r="AO2696">
        <v>61.99</v>
      </c>
      <c r="AP2696">
        <v>0.05</v>
      </c>
      <c r="AQ2696">
        <v>3.0995000000000004</v>
      </c>
      <c r="AR2696">
        <v>58.890500000000003</v>
      </c>
      <c r="AS2696">
        <v>83.890500000000003</v>
      </c>
      <c r="AT2696">
        <v>44.81</v>
      </c>
      <c r="AU2696">
        <v>-10.919499999999999</v>
      </c>
      <c r="AV2696">
        <v>61</v>
      </c>
      <c r="AW2696">
        <v>-112</v>
      </c>
    </row>
    <row r="2697" spans="1:49" x14ac:dyDescent="0.3">
      <c r="A2697" t="s">
        <v>3464</v>
      </c>
      <c r="B2697" s="1">
        <v>45392</v>
      </c>
      <c r="C2697" s="1">
        <v>45395</v>
      </c>
      <c r="D2697" s="1">
        <v>45400</v>
      </c>
      <c r="E2697" t="s">
        <v>3402</v>
      </c>
      <c r="F2697" t="s">
        <v>373</v>
      </c>
      <c r="G2697">
        <v>2</v>
      </c>
      <c r="H2697">
        <v>123.19</v>
      </c>
      <c r="I2697">
        <v>5</v>
      </c>
      <c r="J2697">
        <v>15</v>
      </c>
      <c r="K2697" t="s">
        <v>35</v>
      </c>
      <c r="L2697" t="s">
        <v>19</v>
      </c>
      <c r="M2697" t="s">
        <v>47</v>
      </c>
      <c r="N2697" t="s">
        <v>22</v>
      </c>
      <c r="O2697" t="s">
        <v>22</v>
      </c>
      <c r="P2697" t="s">
        <v>5105</v>
      </c>
      <c r="Q2697" t="s">
        <v>4384</v>
      </c>
      <c r="R2697" t="s">
        <v>4409</v>
      </c>
      <c r="S2697" t="s">
        <v>4434</v>
      </c>
      <c r="T2697" t="s">
        <v>5106</v>
      </c>
      <c r="U2697" t="s">
        <v>8778</v>
      </c>
      <c r="V2697">
        <v>1975</v>
      </c>
      <c r="W2697" s="1">
        <v>45120</v>
      </c>
      <c r="X2697" t="s">
        <v>22</v>
      </c>
      <c r="Y2697" t="s">
        <v>4146</v>
      </c>
      <c r="Z2697" t="s">
        <v>3977</v>
      </c>
      <c r="AA2697" t="s">
        <v>4072</v>
      </c>
      <c r="AB2697" t="s">
        <v>4002</v>
      </c>
      <c r="AC2697" t="s">
        <v>3980</v>
      </c>
      <c r="AD2697">
        <v>92.27</v>
      </c>
      <c r="AE2697">
        <v>136.15</v>
      </c>
      <c r="AF2697" t="s">
        <v>3975</v>
      </c>
      <c r="AG2697" s="1"/>
      <c r="AJ2697" t="s">
        <v>3975</v>
      </c>
      <c r="AL2697" s="1"/>
      <c r="AM2697" s="1"/>
      <c r="AO2697">
        <v>246.38</v>
      </c>
      <c r="AP2697">
        <v>0.05</v>
      </c>
      <c r="AQ2697">
        <v>12.319000000000001</v>
      </c>
      <c r="AR2697">
        <v>234.06100000000001</v>
      </c>
      <c r="AS2697">
        <v>249.06100000000001</v>
      </c>
      <c r="AT2697">
        <v>184.54</v>
      </c>
      <c r="AU2697">
        <v>34.521000000000015</v>
      </c>
      <c r="AV2697">
        <v>5</v>
      </c>
      <c r="AW2697">
        <v>3</v>
      </c>
    </row>
    <row r="2698" spans="1:49" x14ac:dyDescent="0.3">
      <c r="A2698" t="s">
        <v>3465</v>
      </c>
      <c r="B2698" s="1">
        <v>45390</v>
      </c>
      <c r="C2698" s="1">
        <v>45569</v>
      </c>
      <c r="D2698" s="1">
        <v>45399</v>
      </c>
      <c r="E2698" t="s">
        <v>498</v>
      </c>
      <c r="F2698" t="s">
        <v>822</v>
      </c>
      <c r="G2698">
        <v>5</v>
      </c>
      <c r="H2698">
        <v>20.67</v>
      </c>
      <c r="I2698">
        <v>20</v>
      </c>
      <c r="J2698">
        <v>35</v>
      </c>
      <c r="K2698" t="s">
        <v>42</v>
      </c>
      <c r="L2698" t="s">
        <v>19</v>
      </c>
      <c r="M2698" t="s">
        <v>30</v>
      </c>
      <c r="N2698" t="s">
        <v>22</v>
      </c>
      <c r="O2698" t="s">
        <v>81</v>
      </c>
      <c r="P2698" t="s">
        <v>4799</v>
      </c>
      <c r="Q2698" t="s">
        <v>4396</v>
      </c>
      <c r="R2698" t="s">
        <v>4424</v>
      </c>
      <c r="S2698" t="s">
        <v>4434</v>
      </c>
      <c r="T2698" t="s">
        <v>8594</v>
      </c>
      <c r="U2698" t="s">
        <v>8595</v>
      </c>
      <c r="V2698">
        <v>1982</v>
      </c>
      <c r="W2698" s="1">
        <v>44860</v>
      </c>
      <c r="X2698" t="s">
        <v>4388</v>
      </c>
      <c r="Y2698" t="s">
        <v>4095</v>
      </c>
      <c r="Z2698" t="s">
        <v>3987</v>
      </c>
      <c r="AA2698" t="s">
        <v>3999</v>
      </c>
      <c r="AB2698" t="s">
        <v>4032</v>
      </c>
      <c r="AC2698" t="s">
        <v>3992</v>
      </c>
      <c r="AD2698">
        <v>18.12</v>
      </c>
      <c r="AE2698">
        <v>24</v>
      </c>
      <c r="AF2698" t="s">
        <v>3975</v>
      </c>
      <c r="AG2698" s="1"/>
      <c r="AJ2698" t="s">
        <v>3975</v>
      </c>
      <c r="AK2698" t="s">
        <v>5222</v>
      </c>
      <c r="AL2698" s="1">
        <v>45436</v>
      </c>
      <c r="AM2698" s="1">
        <v>45489</v>
      </c>
      <c r="AN2698" t="s">
        <v>19</v>
      </c>
      <c r="AO2698">
        <v>103.35000000000001</v>
      </c>
      <c r="AP2698">
        <v>0.2</v>
      </c>
      <c r="AQ2698">
        <v>20.67</v>
      </c>
      <c r="AR2698">
        <v>82.68</v>
      </c>
      <c r="AS2698">
        <v>117.68</v>
      </c>
      <c r="AT2698">
        <v>90.600000000000009</v>
      </c>
      <c r="AU2698">
        <v>-42.92</v>
      </c>
      <c r="AV2698">
        <v>-170</v>
      </c>
      <c r="AW2698">
        <v>179</v>
      </c>
    </row>
    <row r="2699" spans="1:49" x14ac:dyDescent="0.3">
      <c r="A2699" t="s">
        <v>3466</v>
      </c>
      <c r="B2699" s="1">
        <v>45387</v>
      </c>
      <c r="C2699" s="1"/>
      <c r="D2699" s="1">
        <v>45430</v>
      </c>
      <c r="E2699" t="s">
        <v>1388</v>
      </c>
      <c r="F2699" t="s">
        <v>90</v>
      </c>
      <c r="G2699">
        <v>2</v>
      </c>
      <c r="H2699">
        <v>211.65</v>
      </c>
      <c r="I2699">
        <v>25</v>
      </c>
      <c r="J2699">
        <v>0</v>
      </c>
      <c r="K2699" t="s">
        <v>35</v>
      </c>
      <c r="L2699" t="s">
        <v>26</v>
      </c>
      <c r="M2699" t="s">
        <v>47</v>
      </c>
      <c r="N2699" t="s">
        <v>31</v>
      </c>
      <c r="O2699" t="s">
        <v>153</v>
      </c>
      <c r="P2699" t="s">
        <v>4710</v>
      </c>
      <c r="Q2699" t="s">
        <v>4396</v>
      </c>
      <c r="R2699" t="s">
        <v>4397</v>
      </c>
      <c r="S2699" t="s">
        <v>4386</v>
      </c>
      <c r="T2699" t="s">
        <v>4711</v>
      </c>
      <c r="U2699" t="s">
        <v>4712</v>
      </c>
      <c r="V2699">
        <v>1999</v>
      </c>
      <c r="W2699" s="1">
        <v>45171</v>
      </c>
      <c r="X2699" t="s">
        <v>22</v>
      </c>
      <c r="Y2699" t="s">
        <v>4010</v>
      </c>
      <c r="Z2699" t="s">
        <v>3971</v>
      </c>
      <c r="AA2699" t="s">
        <v>4011</v>
      </c>
      <c r="AB2699" t="s">
        <v>3996</v>
      </c>
      <c r="AC2699" t="s">
        <v>3980</v>
      </c>
      <c r="AD2699">
        <v>179.78</v>
      </c>
      <c r="AE2699">
        <v>224.19</v>
      </c>
      <c r="AF2699" t="s">
        <v>3975</v>
      </c>
      <c r="AG2699" s="1"/>
      <c r="AJ2699" t="s">
        <v>3975</v>
      </c>
      <c r="AK2699" t="s">
        <v>5224</v>
      </c>
      <c r="AL2699" s="1">
        <v>45298</v>
      </c>
      <c r="AM2699" s="1">
        <v>45311</v>
      </c>
      <c r="AN2699" t="s">
        <v>26</v>
      </c>
      <c r="AO2699">
        <v>423.3</v>
      </c>
      <c r="AP2699">
        <v>0.25</v>
      </c>
      <c r="AQ2699">
        <v>105.825</v>
      </c>
      <c r="AR2699">
        <v>317.47500000000002</v>
      </c>
      <c r="AS2699">
        <v>317.47500000000002</v>
      </c>
      <c r="AT2699">
        <v>359.56</v>
      </c>
      <c r="AU2699">
        <v>-42.08499999999998</v>
      </c>
    </row>
    <row r="2700" spans="1:49" x14ac:dyDescent="0.3">
      <c r="A2700" t="s">
        <v>3467</v>
      </c>
      <c r="B2700" s="1">
        <v>45563</v>
      </c>
      <c r="C2700" s="1">
        <v>45570</v>
      </c>
      <c r="D2700" s="1">
        <v>45574</v>
      </c>
      <c r="E2700" t="s">
        <v>1988</v>
      </c>
      <c r="F2700" t="s">
        <v>420</v>
      </c>
      <c r="G2700">
        <v>2</v>
      </c>
      <c r="H2700">
        <v>234.4</v>
      </c>
      <c r="I2700">
        <v>0</v>
      </c>
      <c r="J2700">
        <v>50</v>
      </c>
      <c r="K2700" t="s">
        <v>18</v>
      </c>
      <c r="L2700" t="s">
        <v>19</v>
      </c>
      <c r="M2700" t="s">
        <v>20</v>
      </c>
      <c r="N2700" t="s">
        <v>22</v>
      </c>
      <c r="O2700" t="s">
        <v>22</v>
      </c>
      <c r="P2700" t="s">
        <v>4548</v>
      </c>
      <c r="Q2700" t="s">
        <v>4396</v>
      </c>
      <c r="R2700" t="s">
        <v>4385</v>
      </c>
      <c r="S2700" t="s">
        <v>4391</v>
      </c>
      <c r="T2700" t="s">
        <v>5138</v>
      </c>
      <c r="U2700" t="s">
        <v>8797</v>
      </c>
      <c r="V2700">
        <v>1985</v>
      </c>
      <c r="W2700" s="1">
        <v>45619</v>
      </c>
      <c r="X2700" t="s">
        <v>4404</v>
      </c>
      <c r="Y2700" t="s">
        <v>4151</v>
      </c>
      <c r="Z2700" t="s">
        <v>3987</v>
      </c>
      <c r="AA2700" t="s">
        <v>4026</v>
      </c>
      <c r="AB2700" t="s">
        <v>4009</v>
      </c>
      <c r="AC2700" t="s">
        <v>3997</v>
      </c>
      <c r="AD2700">
        <v>194.1</v>
      </c>
      <c r="AE2700">
        <v>266.05</v>
      </c>
      <c r="AF2700" t="s">
        <v>3975</v>
      </c>
      <c r="AG2700" s="1">
        <v>45646</v>
      </c>
      <c r="AH2700" t="s">
        <v>4174</v>
      </c>
      <c r="AI2700" t="s">
        <v>42</v>
      </c>
      <c r="AJ2700" t="s">
        <v>4055</v>
      </c>
      <c r="AL2700" s="1"/>
      <c r="AM2700" s="1"/>
      <c r="AO2700">
        <v>468.8</v>
      </c>
      <c r="AP2700">
        <v>0</v>
      </c>
      <c r="AQ2700">
        <v>0</v>
      </c>
      <c r="AR2700">
        <v>468.8</v>
      </c>
      <c r="AS2700">
        <v>518.79999999999995</v>
      </c>
      <c r="AT2700">
        <v>388.2</v>
      </c>
      <c r="AU2700">
        <v>30.600000000000023</v>
      </c>
      <c r="AV2700">
        <v>4</v>
      </c>
      <c r="AW2700">
        <v>7</v>
      </c>
    </row>
    <row r="2701" spans="1:49" x14ac:dyDescent="0.3">
      <c r="A2701" t="s">
        <v>3468</v>
      </c>
      <c r="B2701" s="1">
        <v>45422</v>
      </c>
      <c r="C2701" s="1">
        <v>45424</v>
      </c>
      <c r="D2701" s="1">
        <v>45426</v>
      </c>
      <c r="E2701" t="s">
        <v>1770</v>
      </c>
      <c r="F2701" t="s">
        <v>1178</v>
      </c>
      <c r="G2701">
        <v>2</v>
      </c>
      <c r="H2701">
        <v>108.55</v>
      </c>
      <c r="I2701">
        <v>30</v>
      </c>
      <c r="J2701">
        <v>35</v>
      </c>
      <c r="K2701" t="s">
        <v>42</v>
      </c>
      <c r="L2701" t="s">
        <v>19</v>
      </c>
      <c r="M2701" t="s">
        <v>36</v>
      </c>
      <c r="N2701" t="s">
        <v>22</v>
      </c>
      <c r="O2701" t="s">
        <v>22</v>
      </c>
      <c r="P2701" t="s">
        <v>4426</v>
      </c>
      <c r="Q2701" t="s">
        <v>4384</v>
      </c>
      <c r="R2701" t="s">
        <v>4397</v>
      </c>
      <c r="S2701" t="s">
        <v>4386</v>
      </c>
      <c r="T2701" t="s">
        <v>4427</v>
      </c>
      <c r="U2701" t="s">
        <v>4428</v>
      </c>
      <c r="V2701">
        <v>2003</v>
      </c>
      <c r="W2701" s="1">
        <v>44588</v>
      </c>
      <c r="X2701" t="s">
        <v>22</v>
      </c>
      <c r="Y2701" t="s">
        <v>4069</v>
      </c>
      <c r="Z2701" t="s">
        <v>3971</v>
      </c>
      <c r="AA2701" t="s">
        <v>4004</v>
      </c>
      <c r="AB2701" t="s">
        <v>4002</v>
      </c>
      <c r="AC2701" t="s">
        <v>3985</v>
      </c>
      <c r="AD2701">
        <v>89.61</v>
      </c>
      <c r="AE2701">
        <v>126.24</v>
      </c>
      <c r="AF2701" t="s">
        <v>3975</v>
      </c>
      <c r="AG2701" s="1"/>
      <c r="AJ2701" t="s">
        <v>3975</v>
      </c>
      <c r="AL2701" s="1"/>
      <c r="AM2701" s="1"/>
      <c r="AO2701">
        <v>217.1</v>
      </c>
      <c r="AP2701">
        <v>0.3</v>
      </c>
      <c r="AQ2701">
        <v>65.13</v>
      </c>
      <c r="AR2701">
        <v>151.97</v>
      </c>
      <c r="AS2701">
        <v>186.97</v>
      </c>
      <c r="AT2701">
        <v>179.22</v>
      </c>
      <c r="AU2701">
        <v>-62.25</v>
      </c>
      <c r="AV2701">
        <v>2</v>
      </c>
      <c r="AW2701">
        <v>2</v>
      </c>
    </row>
    <row r="2702" spans="1:49" x14ac:dyDescent="0.3">
      <c r="A2702" t="s">
        <v>3469</v>
      </c>
      <c r="B2702" s="1">
        <v>45402</v>
      </c>
      <c r="C2702" s="1">
        <v>45406</v>
      </c>
      <c r="D2702" s="1">
        <v>45410</v>
      </c>
      <c r="E2702" t="s">
        <v>1346</v>
      </c>
      <c r="F2702" t="s">
        <v>436</v>
      </c>
      <c r="G2702">
        <v>2</v>
      </c>
      <c r="H2702">
        <v>202.93</v>
      </c>
      <c r="I2702">
        <v>5</v>
      </c>
      <c r="J2702">
        <v>0</v>
      </c>
      <c r="K2702" t="s">
        <v>35</v>
      </c>
      <c r="L2702" t="s">
        <v>26</v>
      </c>
      <c r="M2702" t="s">
        <v>30</v>
      </c>
      <c r="N2702" t="s">
        <v>52</v>
      </c>
      <c r="O2702" t="s">
        <v>22</v>
      </c>
      <c r="P2702" t="s">
        <v>4765</v>
      </c>
      <c r="Q2702" t="s">
        <v>4384</v>
      </c>
      <c r="R2702" t="s">
        <v>4444</v>
      </c>
      <c r="S2702" t="s">
        <v>4406</v>
      </c>
      <c r="T2702" t="s">
        <v>4766</v>
      </c>
      <c r="U2702" t="s">
        <v>8572</v>
      </c>
      <c r="V2702">
        <v>1978</v>
      </c>
      <c r="W2702" s="1">
        <v>45563</v>
      </c>
      <c r="X2702" t="s">
        <v>4419</v>
      </c>
      <c r="Y2702" t="s">
        <v>4041</v>
      </c>
      <c r="Z2702" t="s">
        <v>3987</v>
      </c>
      <c r="AA2702" t="s">
        <v>4026</v>
      </c>
      <c r="AB2702" t="s">
        <v>4032</v>
      </c>
      <c r="AC2702" t="s">
        <v>3985</v>
      </c>
      <c r="AD2702">
        <v>145.01</v>
      </c>
      <c r="AE2702">
        <v>208.64</v>
      </c>
      <c r="AF2702" t="s">
        <v>3975</v>
      </c>
      <c r="AG2702" s="1">
        <v>45589</v>
      </c>
      <c r="AH2702" t="s">
        <v>4169</v>
      </c>
      <c r="AI2702" t="s">
        <v>18</v>
      </c>
      <c r="AJ2702" t="s">
        <v>4055</v>
      </c>
      <c r="AL2702" s="1"/>
      <c r="AM2702" s="1"/>
      <c r="AO2702">
        <v>405.86</v>
      </c>
      <c r="AP2702">
        <v>0.05</v>
      </c>
      <c r="AQ2702">
        <v>20.293000000000003</v>
      </c>
      <c r="AR2702">
        <v>385.56700000000001</v>
      </c>
      <c r="AS2702">
        <v>385.56700000000001</v>
      </c>
      <c r="AT2702">
        <v>290.02</v>
      </c>
      <c r="AU2702">
        <v>95.547000000000025</v>
      </c>
      <c r="AV2702">
        <v>4</v>
      </c>
      <c r="AW2702">
        <v>4</v>
      </c>
    </row>
    <row r="2703" spans="1:49" x14ac:dyDescent="0.3">
      <c r="A2703" t="s">
        <v>3470</v>
      </c>
      <c r="B2703" s="1">
        <v>45614</v>
      </c>
      <c r="C2703" s="1">
        <v>45616</v>
      </c>
      <c r="D2703" s="1">
        <v>45618</v>
      </c>
      <c r="E2703" t="s">
        <v>1282</v>
      </c>
      <c r="F2703" t="s">
        <v>159</v>
      </c>
      <c r="G2703">
        <v>1</v>
      </c>
      <c r="H2703">
        <v>65.010000000000005</v>
      </c>
      <c r="I2703">
        <v>10</v>
      </c>
      <c r="J2703">
        <v>15</v>
      </c>
      <c r="K2703" t="s">
        <v>60</v>
      </c>
      <c r="L2703" t="s">
        <v>26</v>
      </c>
      <c r="M2703" t="s">
        <v>30</v>
      </c>
      <c r="N2703" t="s">
        <v>37</v>
      </c>
      <c r="O2703" t="s">
        <v>94</v>
      </c>
      <c r="P2703" t="s">
        <v>4581</v>
      </c>
      <c r="Q2703" t="s">
        <v>4396</v>
      </c>
      <c r="R2703" t="s">
        <v>4397</v>
      </c>
      <c r="S2703" t="s">
        <v>4386</v>
      </c>
      <c r="T2703" t="s">
        <v>8482</v>
      </c>
      <c r="U2703" t="s">
        <v>8483</v>
      </c>
      <c r="V2703">
        <v>1999</v>
      </c>
      <c r="W2703" s="1">
        <v>44882</v>
      </c>
      <c r="X2703" t="s">
        <v>4388</v>
      </c>
      <c r="Y2703" t="s">
        <v>4063</v>
      </c>
      <c r="Z2703" t="s">
        <v>4014</v>
      </c>
      <c r="AA2703" t="s">
        <v>4023</v>
      </c>
      <c r="AB2703" t="s">
        <v>3983</v>
      </c>
      <c r="AC2703" t="s">
        <v>3992</v>
      </c>
      <c r="AD2703">
        <v>44.81</v>
      </c>
      <c r="AE2703">
        <v>65.36</v>
      </c>
      <c r="AF2703" t="s">
        <v>3975</v>
      </c>
      <c r="AG2703" s="1"/>
      <c r="AJ2703" t="s">
        <v>3975</v>
      </c>
      <c r="AK2703" t="s">
        <v>5223</v>
      </c>
      <c r="AL2703" s="1">
        <v>45537</v>
      </c>
      <c r="AM2703" s="1">
        <v>45567</v>
      </c>
      <c r="AN2703" t="s">
        <v>5225</v>
      </c>
      <c r="AO2703">
        <v>65.010000000000005</v>
      </c>
      <c r="AP2703">
        <v>0.1</v>
      </c>
      <c r="AQ2703">
        <v>6.5010000000000012</v>
      </c>
      <c r="AR2703">
        <v>58.509</v>
      </c>
      <c r="AS2703">
        <v>73.509</v>
      </c>
      <c r="AT2703">
        <v>44.81</v>
      </c>
      <c r="AU2703">
        <v>-1.3010000000000019</v>
      </c>
      <c r="AV2703">
        <v>2</v>
      </c>
      <c r="AW2703">
        <v>2</v>
      </c>
    </row>
    <row r="2704" spans="1:49" x14ac:dyDescent="0.3">
      <c r="A2704" t="s">
        <v>3471</v>
      </c>
      <c r="B2704" s="1">
        <v>45431</v>
      </c>
      <c r="C2704" s="1">
        <v>45435</v>
      </c>
      <c r="D2704" s="1">
        <v>45438</v>
      </c>
      <c r="E2704" t="s">
        <v>1195</v>
      </c>
      <c r="F2704" t="s">
        <v>643</v>
      </c>
      <c r="G2704">
        <v>1</v>
      </c>
      <c r="H2704">
        <v>241.62</v>
      </c>
      <c r="I2704">
        <v>25</v>
      </c>
      <c r="J2704">
        <v>25</v>
      </c>
      <c r="K2704" t="s">
        <v>60</v>
      </c>
      <c r="L2704" t="s">
        <v>19</v>
      </c>
      <c r="M2704" t="s">
        <v>30</v>
      </c>
      <c r="N2704" t="s">
        <v>52</v>
      </c>
      <c r="O2704" t="s">
        <v>22</v>
      </c>
      <c r="P2704" t="s">
        <v>4591</v>
      </c>
      <c r="Q2704" t="s">
        <v>4384</v>
      </c>
      <c r="R2704" t="s">
        <v>4444</v>
      </c>
      <c r="S2704" t="s">
        <v>4386</v>
      </c>
      <c r="T2704" t="s">
        <v>8489</v>
      </c>
      <c r="U2704" t="s">
        <v>8490</v>
      </c>
      <c r="V2704">
        <v>1980</v>
      </c>
      <c r="W2704" s="1">
        <v>45556</v>
      </c>
      <c r="X2704" t="s">
        <v>22</v>
      </c>
      <c r="Y2704" t="s">
        <v>4159</v>
      </c>
      <c r="Z2704" t="s">
        <v>3971</v>
      </c>
      <c r="AA2704" t="s">
        <v>4011</v>
      </c>
      <c r="AB2704" t="s">
        <v>4020</v>
      </c>
      <c r="AC2704" t="s">
        <v>3997</v>
      </c>
      <c r="AD2704">
        <v>180.79</v>
      </c>
      <c r="AE2704">
        <v>266.77999999999997</v>
      </c>
      <c r="AF2704" t="s">
        <v>3975</v>
      </c>
      <c r="AG2704" s="1"/>
      <c r="AJ2704" t="s">
        <v>3975</v>
      </c>
      <c r="AL2704" s="1"/>
      <c r="AM2704" s="1"/>
      <c r="AO2704">
        <v>241.62</v>
      </c>
      <c r="AP2704">
        <v>0.25</v>
      </c>
      <c r="AQ2704">
        <v>60.405000000000001</v>
      </c>
      <c r="AR2704">
        <v>181.215</v>
      </c>
      <c r="AS2704">
        <v>206.215</v>
      </c>
      <c r="AT2704">
        <v>180.79</v>
      </c>
      <c r="AU2704">
        <v>-24.574999999999989</v>
      </c>
      <c r="AV2704">
        <v>3</v>
      </c>
      <c r="AW2704">
        <v>4</v>
      </c>
    </row>
    <row r="2705" spans="1:49" x14ac:dyDescent="0.3">
      <c r="A2705" t="s">
        <v>3472</v>
      </c>
      <c r="B2705" s="1">
        <v>45333</v>
      </c>
      <c r="C2705" s="1">
        <v>45603</v>
      </c>
      <c r="D2705" s="1">
        <v>45515</v>
      </c>
      <c r="E2705" t="s">
        <v>752</v>
      </c>
      <c r="F2705" t="s">
        <v>830</v>
      </c>
      <c r="G2705">
        <v>1</v>
      </c>
      <c r="H2705">
        <v>36.85</v>
      </c>
      <c r="I2705">
        <v>10</v>
      </c>
      <c r="J2705">
        <v>25</v>
      </c>
      <c r="K2705" t="s">
        <v>60</v>
      </c>
      <c r="L2705" t="s">
        <v>26</v>
      </c>
      <c r="M2705" t="s">
        <v>36</v>
      </c>
      <c r="N2705" t="s">
        <v>22</v>
      </c>
      <c r="O2705" t="s">
        <v>38</v>
      </c>
      <c r="P2705" t="s">
        <v>4423</v>
      </c>
      <c r="Q2705" t="s">
        <v>4384</v>
      </c>
      <c r="R2705" t="s">
        <v>4390</v>
      </c>
      <c r="S2705" t="s">
        <v>4391</v>
      </c>
      <c r="T2705" t="s">
        <v>4553</v>
      </c>
      <c r="U2705" t="s">
        <v>8563</v>
      </c>
      <c r="V2705">
        <v>1980</v>
      </c>
      <c r="W2705" s="1">
        <v>44849</v>
      </c>
      <c r="X2705" t="s">
        <v>4394</v>
      </c>
      <c r="Y2705" t="s">
        <v>4163</v>
      </c>
      <c r="Z2705" t="s">
        <v>4014</v>
      </c>
      <c r="AA2705" t="s">
        <v>4023</v>
      </c>
      <c r="AB2705" t="s">
        <v>4000</v>
      </c>
      <c r="AC2705" t="s">
        <v>3997</v>
      </c>
      <c r="AD2705">
        <v>0</v>
      </c>
      <c r="AE2705">
        <v>35.82</v>
      </c>
      <c r="AF2705" t="s">
        <v>3975</v>
      </c>
      <c r="AG2705" s="1"/>
      <c r="AJ2705" t="s">
        <v>3975</v>
      </c>
      <c r="AK2705" t="s">
        <v>5228</v>
      </c>
      <c r="AL2705" s="1">
        <v>45880</v>
      </c>
      <c r="AM2705" s="1">
        <v>45932</v>
      </c>
      <c r="AN2705" t="s">
        <v>19</v>
      </c>
      <c r="AO2705">
        <v>36.85</v>
      </c>
      <c r="AP2705">
        <v>0.1</v>
      </c>
      <c r="AQ2705">
        <v>3.6850000000000005</v>
      </c>
      <c r="AR2705">
        <v>33.164999999999999</v>
      </c>
      <c r="AS2705">
        <v>58.164999999999999</v>
      </c>
      <c r="AT2705">
        <v>0</v>
      </c>
      <c r="AU2705">
        <v>8.1649999999999991</v>
      </c>
      <c r="AV2705">
        <v>-88</v>
      </c>
      <c r="AW2705">
        <v>270</v>
      </c>
    </row>
    <row r="2706" spans="1:49" x14ac:dyDescent="0.3">
      <c r="A2706" t="s">
        <v>3473</v>
      </c>
      <c r="B2706" s="1">
        <v>45408</v>
      </c>
      <c r="C2706" s="1">
        <v>45418</v>
      </c>
      <c r="D2706" s="1">
        <v>45425</v>
      </c>
      <c r="E2706" t="s">
        <v>149</v>
      </c>
      <c r="F2706" t="s">
        <v>1114</v>
      </c>
      <c r="G2706">
        <v>2</v>
      </c>
      <c r="H2706">
        <v>80.16</v>
      </c>
      <c r="I2706">
        <v>1</v>
      </c>
      <c r="J2706">
        <v>25</v>
      </c>
      <c r="K2706" t="s">
        <v>60</v>
      </c>
      <c r="L2706" t="s">
        <v>43</v>
      </c>
      <c r="M2706" t="s">
        <v>36</v>
      </c>
      <c r="N2706" t="s">
        <v>37</v>
      </c>
      <c r="O2706" t="s">
        <v>64</v>
      </c>
      <c r="P2706" t="s">
        <v>4789</v>
      </c>
      <c r="Q2706" t="s">
        <v>4396</v>
      </c>
      <c r="R2706" t="s">
        <v>4424</v>
      </c>
      <c r="S2706" t="s">
        <v>4434</v>
      </c>
      <c r="T2706" t="s">
        <v>4880</v>
      </c>
      <c r="U2706" t="s">
        <v>8637</v>
      </c>
      <c r="V2706">
        <v>1981</v>
      </c>
      <c r="W2706" s="1">
        <v>44776</v>
      </c>
      <c r="X2706" t="s">
        <v>4419</v>
      </c>
      <c r="Y2706" t="s">
        <v>4064</v>
      </c>
      <c r="Z2706" t="s">
        <v>3987</v>
      </c>
      <c r="AA2706" t="s">
        <v>4065</v>
      </c>
      <c r="AB2706" t="s">
        <v>3979</v>
      </c>
      <c r="AC2706" t="s">
        <v>3980</v>
      </c>
      <c r="AD2706">
        <v>61.44</v>
      </c>
      <c r="AE2706">
        <v>83.71</v>
      </c>
      <c r="AF2706" t="s">
        <v>4055</v>
      </c>
      <c r="AG2706" s="1"/>
      <c r="AJ2706" t="s">
        <v>3975</v>
      </c>
      <c r="AK2706" t="s">
        <v>5226</v>
      </c>
      <c r="AL2706" s="1">
        <v>45690</v>
      </c>
      <c r="AM2706" s="1">
        <v>45725</v>
      </c>
      <c r="AN2706" t="s">
        <v>5225</v>
      </c>
      <c r="AO2706">
        <v>160.32</v>
      </c>
      <c r="AP2706">
        <v>0.01</v>
      </c>
      <c r="AQ2706">
        <v>1.6032</v>
      </c>
      <c r="AR2706">
        <v>158.71680000000001</v>
      </c>
      <c r="AS2706">
        <v>183.71680000000001</v>
      </c>
      <c r="AT2706">
        <v>122.88</v>
      </c>
      <c r="AU2706">
        <v>10.836800000000011</v>
      </c>
      <c r="AV2706">
        <v>7</v>
      </c>
      <c r="AW2706">
        <v>10</v>
      </c>
    </row>
    <row r="2707" spans="1:49" x14ac:dyDescent="0.3">
      <c r="A2707" t="s">
        <v>3474</v>
      </c>
      <c r="B2707" s="1">
        <v>45483</v>
      </c>
      <c r="C2707" s="1">
        <v>45573</v>
      </c>
      <c r="D2707" s="1">
        <v>45575</v>
      </c>
      <c r="E2707" t="s">
        <v>505</v>
      </c>
      <c r="F2707" t="s">
        <v>400</v>
      </c>
      <c r="G2707">
        <v>2</v>
      </c>
      <c r="H2707">
        <v>40.93</v>
      </c>
      <c r="I2707">
        <v>0</v>
      </c>
      <c r="J2707">
        <v>50</v>
      </c>
      <c r="K2707" t="s">
        <v>60</v>
      </c>
      <c r="L2707" t="s">
        <v>19</v>
      </c>
      <c r="M2707" t="s">
        <v>30</v>
      </c>
      <c r="N2707" t="s">
        <v>22</v>
      </c>
      <c r="O2707" t="s">
        <v>22</v>
      </c>
      <c r="P2707" t="s">
        <v>4805</v>
      </c>
      <c r="Q2707" t="s">
        <v>4384</v>
      </c>
      <c r="R2707" t="s">
        <v>4397</v>
      </c>
      <c r="S2707" t="s">
        <v>4386</v>
      </c>
      <c r="T2707" t="s">
        <v>5187</v>
      </c>
      <c r="U2707" t="s">
        <v>5188</v>
      </c>
      <c r="V2707">
        <v>1991</v>
      </c>
      <c r="W2707" s="1">
        <v>44577</v>
      </c>
      <c r="X2707" t="s">
        <v>4404</v>
      </c>
      <c r="Y2707" t="s">
        <v>3993</v>
      </c>
      <c r="Z2707" t="s">
        <v>3994</v>
      </c>
      <c r="AA2707" t="s">
        <v>3995</v>
      </c>
      <c r="AB2707" t="s">
        <v>3996</v>
      </c>
      <c r="AC2707" t="s">
        <v>3997</v>
      </c>
      <c r="AD2707">
        <v>31.33</v>
      </c>
      <c r="AE2707">
        <v>44.22</v>
      </c>
      <c r="AF2707" t="s">
        <v>3975</v>
      </c>
      <c r="AG2707" s="1"/>
      <c r="AJ2707" t="s">
        <v>3975</v>
      </c>
      <c r="AL2707" s="1"/>
      <c r="AM2707" s="1"/>
      <c r="AO2707">
        <v>81.86</v>
      </c>
      <c r="AP2707">
        <v>0</v>
      </c>
      <c r="AQ2707">
        <v>0</v>
      </c>
      <c r="AR2707">
        <v>81.86</v>
      </c>
      <c r="AS2707">
        <v>131.86000000000001</v>
      </c>
      <c r="AT2707">
        <v>62.66</v>
      </c>
      <c r="AU2707">
        <v>-30.799999999999997</v>
      </c>
      <c r="AV2707">
        <v>2</v>
      </c>
      <c r="AW2707">
        <v>90</v>
      </c>
    </row>
    <row r="2708" spans="1:49" x14ac:dyDescent="0.3">
      <c r="A2708" t="s">
        <v>3475</v>
      </c>
      <c r="B2708" s="1">
        <v>45467</v>
      </c>
      <c r="C2708" s="1">
        <v>45472</v>
      </c>
      <c r="D2708" s="1">
        <v>45481</v>
      </c>
      <c r="E2708" t="s">
        <v>512</v>
      </c>
      <c r="F2708" t="s">
        <v>738</v>
      </c>
      <c r="G2708">
        <v>1</v>
      </c>
      <c r="H2708">
        <v>78.37</v>
      </c>
      <c r="I2708">
        <v>0</v>
      </c>
      <c r="J2708">
        <v>15</v>
      </c>
      <c r="K2708" t="s">
        <v>42</v>
      </c>
      <c r="L2708" t="s">
        <v>19</v>
      </c>
      <c r="M2708" t="s">
        <v>36</v>
      </c>
      <c r="N2708" t="s">
        <v>22</v>
      </c>
      <c r="O2708" t="s">
        <v>22</v>
      </c>
      <c r="P2708" t="s">
        <v>4617</v>
      </c>
      <c r="Q2708" t="s">
        <v>4396</v>
      </c>
      <c r="R2708" t="s">
        <v>4412</v>
      </c>
      <c r="S2708" t="s">
        <v>4434</v>
      </c>
      <c r="T2708" t="s">
        <v>4618</v>
      </c>
      <c r="U2708" t="s">
        <v>8502</v>
      </c>
      <c r="V2708">
        <v>1991</v>
      </c>
      <c r="W2708" s="1">
        <v>44996</v>
      </c>
      <c r="X2708" t="s">
        <v>4404</v>
      </c>
      <c r="Y2708" t="s">
        <v>4102</v>
      </c>
      <c r="Z2708" t="s">
        <v>3994</v>
      </c>
      <c r="AA2708" t="s">
        <v>4077</v>
      </c>
      <c r="AB2708" t="s">
        <v>3979</v>
      </c>
      <c r="AC2708" t="s">
        <v>3974</v>
      </c>
      <c r="AD2708">
        <v>52.24</v>
      </c>
      <c r="AE2708">
        <v>76.819999999999993</v>
      </c>
      <c r="AF2708" t="s">
        <v>3975</v>
      </c>
      <c r="AG2708" s="1"/>
      <c r="AJ2708" t="s">
        <v>3975</v>
      </c>
      <c r="AL2708" s="1"/>
      <c r="AM2708" s="1"/>
      <c r="AO2708">
        <v>78.37</v>
      </c>
      <c r="AP2708">
        <v>0</v>
      </c>
      <c r="AQ2708">
        <v>0</v>
      </c>
      <c r="AR2708">
        <v>78.37</v>
      </c>
      <c r="AS2708">
        <v>93.37</v>
      </c>
      <c r="AT2708">
        <v>52.24</v>
      </c>
      <c r="AU2708">
        <v>11.130000000000003</v>
      </c>
      <c r="AV2708">
        <v>9</v>
      </c>
      <c r="AW2708">
        <v>5</v>
      </c>
    </row>
    <row r="2709" spans="1:49" x14ac:dyDescent="0.3">
      <c r="A2709" t="s">
        <v>3476</v>
      </c>
      <c r="B2709" s="1">
        <v>45425</v>
      </c>
      <c r="C2709" s="1">
        <v>45435</v>
      </c>
      <c r="D2709" s="1">
        <v>45442</v>
      </c>
      <c r="E2709" t="s">
        <v>1478</v>
      </c>
      <c r="F2709" t="s">
        <v>715</v>
      </c>
      <c r="G2709">
        <v>1</v>
      </c>
      <c r="H2709">
        <v>210.5</v>
      </c>
      <c r="I2709">
        <v>0</v>
      </c>
      <c r="J2709">
        <v>50</v>
      </c>
      <c r="K2709" t="s">
        <v>18</v>
      </c>
      <c r="L2709" t="s">
        <v>19</v>
      </c>
      <c r="M2709" t="s">
        <v>30</v>
      </c>
      <c r="N2709" t="s">
        <v>22</v>
      </c>
      <c r="O2709" t="s">
        <v>219</v>
      </c>
      <c r="P2709" t="s">
        <v>4720</v>
      </c>
      <c r="Q2709" t="s">
        <v>4396</v>
      </c>
      <c r="R2709" t="s">
        <v>4385</v>
      </c>
      <c r="S2709" t="s">
        <v>4434</v>
      </c>
      <c r="T2709" t="s">
        <v>4957</v>
      </c>
      <c r="U2709" t="s">
        <v>8685</v>
      </c>
      <c r="V2709">
        <v>1974</v>
      </c>
      <c r="W2709" s="1">
        <v>44661</v>
      </c>
      <c r="X2709" t="s">
        <v>22</v>
      </c>
      <c r="Y2709" t="s">
        <v>4036</v>
      </c>
      <c r="Z2709" t="s">
        <v>3971</v>
      </c>
      <c r="AA2709" t="s">
        <v>4004</v>
      </c>
      <c r="AB2709" t="s">
        <v>3979</v>
      </c>
      <c r="AC2709" t="s">
        <v>3997</v>
      </c>
      <c r="AD2709">
        <v>167.99</v>
      </c>
      <c r="AE2709">
        <v>230.52</v>
      </c>
      <c r="AF2709" t="s">
        <v>3975</v>
      </c>
      <c r="AG2709" s="1"/>
      <c r="AJ2709" t="s">
        <v>3975</v>
      </c>
      <c r="AK2709" t="s">
        <v>5223</v>
      </c>
      <c r="AL2709" s="1">
        <v>45375</v>
      </c>
      <c r="AM2709" s="1">
        <v>45413</v>
      </c>
      <c r="AN2709" t="s">
        <v>26</v>
      </c>
      <c r="AO2709">
        <v>210.5</v>
      </c>
      <c r="AP2709">
        <v>0</v>
      </c>
      <c r="AQ2709">
        <v>0</v>
      </c>
      <c r="AR2709">
        <v>210.5</v>
      </c>
      <c r="AS2709">
        <v>260.5</v>
      </c>
      <c r="AT2709">
        <v>167.99</v>
      </c>
      <c r="AU2709">
        <v>-7.4900000000000091</v>
      </c>
      <c r="AV2709">
        <v>7</v>
      </c>
      <c r="AW2709">
        <v>10</v>
      </c>
    </row>
    <row r="2710" spans="1:49" x14ac:dyDescent="0.3">
      <c r="A2710" t="s">
        <v>3477</v>
      </c>
      <c r="B2710" s="1">
        <v>45601</v>
      </c>
      <c r="C2710" s="1">
        <v>45604</v>
      </c>
      <c r="D2710" s="1">
        <v>45608</v>
      </c>
      <c r="E2710" t="s">
        <v>760</v>
      </c>
      <c r="F2710" t="s">
        <v>416</v>
      </c>
      <c r="G2710">
        <v>2</v>
      </c>
      <c r="H2710">
        <v>33.479999999999997</v>
      </c>
      <c r="I2710">
        <v>20</v>
      </c>
      <c r="J2710">
        <v>15</v>
      </c>
      <c r="K2710" t="s">
        <v>42</v>
      </c>
      <c r="L2710" t="s">
        <v>19</v>
      </c>
      <c r="M2710" t="s">
        <v>30</v>
      </c>
      <c r="N2710" t="s">
        <v>22</v>
      </c>
      <c r="O2710" t="s">
        <v>22</v>
      </c>
      <c r="P2710" t="s">
        <v>5173</v>
      </c>
      <c r="Q2710" t="s">
        <v>4396</v>
      </c>
      <c r="R2710" t="s">
        <v>4409</v>
      </c>
      <c r="S2710" t="s">
        <v>4386</v>
      </c>
      <c r="T2710" t="s">
        <v>5174</v>
      </c>
      <c r="U2710" t="s">
        <v>8813</v>
      </c>
      <c r="V2710">
        <v>1985</v>
      </c>
      <c r="W2710" s="1">
        <v>44681</v>
      </c>
      <c r="X2710" t="s">
        <v>4404</v>
      </c>
      <c r="Y2710" t="s">
        <v>4141</v>
      </c>
      <c r="Z2710" t="s">
        <v>3987</v>
      </c>
      <c r="AA2710" t="s">
        <v>3999</v>
      </c>
      <c r="AB2710" t="s">
        <v>3979</v>
      </c>
      <c r="AC2710" t="s">
        <v>3992</v>
      </c>
      <c r="AD2710">
        <v>23.97</v>
      </c>
      <c r="AE2710">
        <v>30.86</v>
      </c>
      <c r="AF2710" t="s">
        <v>4055</v>
      </c>
      <c r="AG2710" s="1"/>
      <c r="AJ2710" t="s">
        <v>3975</v>
      </c>
      <c r="AL2710" s="1"/>
      <c r="AM2710" s="1"/>
      <c r="AO2710">
        <v>66.959999999999994</v>
      </c>
      <c r="AP2710">
        <v>0.2</v>
      </c>
      <c r="AQ2710">
        <v>13.391999999999999</v>
      </c>
      <c r="AR2710">
        <v>53.567999999999998</v>
      </c>
      <c r="AS2710">
        <v>68.567999999999998</v>
      </c>
      <c r="AT2710">
        <v>47.94</v>
      </c>
      <c r="AU2710">
        <v>-9.3719999999999999</v>
      </c>
      <c r="AV2710">
        <v>4</v>
      </c>
      <c r="AW2710">
        <v>3</v>
      </c>
    </row>
    <row r="2711" spans="1:49" x14ac:dyDescent="0.3">
      <c r="A2711" t="s">
        <v>3478</v>
      </c>
      <c r="B2711" s="1">
        <v>45318</v>
      </c>
      <c r="C2711" s="1">
        <v>45323</v>
      </c>
      <c r="D2711" s="1">
        <v>45324</v>
      </c>
      <c r="E2711" t="s">
        <v>137</v>
      </c>
      <c r="F2711" t="s">
        <v>405</v>
      </c>
      <c r="G2711">
        <v>4</v>
      </c>
      <c r="H2711">
        <v>29.69</v>
      </c>
      <c r="I2711">
        <v>2</v>
      </c>
      <c r="J2711">
        <v>25</v>
      </c>
      <c r="K2711" t="s">
        <v>42</v>
      </c>
      <c r="L2711" t="s">
        <v>19</v>
      </c>
      <c r="M2711" t="s">
        <v>30</v>
      </c>
      <c r="N2711" t="s">
        <v>22</v>
      </c>
      <c r="O2711" t="s">
        <v>85</v>
      </c>
      <c r="P2711" t="s">
        <v>4691</v>
      </c>
      <c r="Q2711" t="s">
        <v>4396</v>
      </c>
      <c r="R2711" t="s">
        <v>4397</v>
      </c>
      <c r="S2711" t="s">
        <v>4386</v>
      </c>
      <c r="T2711" t="s">
        <v>4692</v>
      </c>
      <c r="U2711" t="s">
        <v>4693</v>
      </c>
      <c r="V2711">
        <v>1976</v>
      </c>
      <c r="W2711" s="1">
        <v>44964</v>
      </c>
      <c r="X2711" t="s">
        <v>4404</v>
      </c>
      <c r="Y2711" t="s">
        <v>3984</v>
      </c>
      <c r="Z2711" t="s">
        <v>3977</v>
      </c>
      <c r="AA2711" t="s">
        <v>3978</v>
      </c>
      <c r="AB2711" t="s">
        <v>3973</v>
      </c>
      <c r="AC2711" t="s">
        <v>3985</v>
      </c>
      <c r="AD2711">
        <v>21.75</v>
      </c>
      <c r="AE2711">
        <v>33.03</v>
      </c>
      <c r="AF2711" t="s">
        <v>3975</v>
      </c>
      <c r="AG2711" s="1"/>
      <c r="AJ2711" t="s">
        <v>3975</v>
      </c>
      <c r="AK2711" t="s">
        <v>5224</v>
      </c>
      <c r="AL2711" s="1">
        <v>45773</v>
      </c>
      <c r="AM2711" s="1">
        <v>45787</v>
      </c>
      <c r="AN2711" t="s">
        <v>43</v>
      </c>
      <c r="AO2711">
        <v>118.76</v>
      </c>
      <c r="AP2711">
        <v>0.02</v>
      </c>
      <c r="AQ2711">
        <v>2.3752</v>
      </c>
      <c r="AR2711">
        <v>116.3848</v>
      </c>
      <c r="AS2711">
        <v>141.38479999999998</v>
      </c>
      <c r="AT2711">
        <v>87</v>
      </c>
      <c r="AU2711">
        <v>4.3847999999999985</v>
      </c>
      <c r="AV2711">
        <v>1</v>
      </c>
      <c r="AW2711">
        <v>5</v>
      </c>
    </row>
    <row r="2712" spans="1:49" x14ac:dyDescent="0.3">
      <c r="A2712" t="s">
        <v>3479</v>
      </c>
      <c r="B2712" s="1">
        <v>45542</v>
      </c>
      <c r="C2712" s="1">
        <v>45482</v>
      </c>
      <c r="D2712" s="1">
        <v>45494</v>
      </c>
      <c r="E2712" t="s">
        <v>109</v>
      </c>
      <c r="F2712" t="s">
        <v>996</v>
      </c>
      <c r="G2712">
        <v>1</v>
      </c>
      <c r="H2712">
        <v>4.51</v>
      </c>
      <c r="I2712">
        <v>0</v>
      </c>
      <c r="J2712">
        <v>15</v>
      </c>
      <c r="K2712" t="s">
        <v>42</v>
      </c>
      <c r="L2712" t="s">
        <v>19</v>
      </c>
      <c r="M2712" t="s">
        <v>47</v>
      </c>
      <c r="N2712" t="s">
        <v>37</v>
      </c>
      <c r="O2712" t="s">
        <v>22</v>
      </c>
      <c r="P2712" t="s">
        <v>4716</v>
      </c>
      <c r="Q2712" t="s">
        <v>4384</v>
      </c>
      <c r="R2712" t="s">
        <v>4397</v>
      </c>
      <c r="S2712" t="s">
        <v>4386</v>
      </c>
      <c r="T2712" t="s">
        <v>4741</v>
      </c>
      <c r="U2712" t="s">
        <v>8562</v>
      </c>
      <c r="V2712">
        <v>1973</v>
      </c>
      <c r="W2712" s="1">
        <v>45098</v>
      </c>
      <c r="X2712" t="s">
        <v>22</v>
      </c>
      <c r="Y2712" t="s">
        <v>4013</v>
      </c>
      <c r="Z2712" t="s">
        <v>4014</v>
      </c>
      <c r="AA2712" t="s">
        <v>4015</v>
      </c>
      <c r="AB2712" t="s">
        <v>4009</v>
      </c>
      <c r="AC2712" t="s">
        <v>3997</v>
      </c>
      <c r="AD2712">
        <v>2.7</v>
      </c>
      <c r="AE2712">
        <v>4.1100000000000003</v>
      </c>
      <c r="AF2712" t="s">
        <v>3975</v>
      </c>
      <c r="AG2712" s="1"/>
      <c r="AJ2712" t="s">
        <v>3975</v>
      </c>
      <c r="AL2712" s="1"/>
      <c r="AM2712" s="1"/>
      <c r="AO2712">
        <v>4.51</v>
      </c>
      <c r="AP2712">
        <v>0</v>
      </c>
      <c r="AQ2712">
        <v>0</v>
      </c>
      <c r="AR2712">
        <v>4.51</v>
      </c>
      <c r="AS2712">
        <v>19.509999999999998</v>
      </c>
      <c r="AT2712">
        <v>2.7</v>
      </c>
      <c r="AU2712">
        <v>-13.190000000000001</v>
      </c>
      <c r="AV2712">
        <v>12</v>
      </c>
      <c r="AW2712">
        <v>-60</v>
      </c>
    </row>
    <row r="2713" spans="1:49" x14ac:dyDescent="0.3">
      <c r="A2713" t="s">
        <v>3480</v>
      </c>
      <c r="B2713" s="1">
        <v>45457</v>
      </c>
      <c r="C2713" s="1">
        <v>45459</v>
      </c>
      <c r="D2713" s="1">
        <v>45460</v>
      </c>
      <c r="E2713" t="s">
        <v>1260</v>
      </c>
      <c r="F2713" t="s">
        <v>513</v>
      </c>
      <c r="G2713">
        <v>1</v>
      </c>
      <c r="H2713">
        <v>155.18</v>
      </c>
      <c r="I2713">
        <v>0</v>
      </c>
      <c r="J2713">
        <v>35</v>
      </c>
      <c r="K2713" t="s">
        <v>60</v>
      </c>
      <c r="L2713" t="s">
        <v>26</v>
      </c>
      <c r="M2713" t="s">
        <v>20</v>
      </c>
      <c r="N2713" t="s">
        <v>31</v>
      </c>
      <c r="O2713" t="s">
        <v>22</v>
      </c>
      <c r="P2713" t="s">
        <v>4411</v>
      </c>
      <c r="Q2713" t="s">
        <v>4384</v>
      </c>
      <c r="R2713" t="s">
        <v>4412</v>
      </c>
      <c r="S2713" t="s">
        <v>4386</v>
      </c>
      <c r="T2713" t="s">
        <v>4413</v>
      </c>
      <c r="U2713" t="s">
        <v>4414</v>
      </c>
      <c r="V2713">
        <v>1984</v>
      </c>
      <c r="W2713" s="1">
        <v>45225</v>
      </c>
      <c r="X2713" t="s">
        <v>4404</v>
      </c>
      <c r="Y2713" t="s">
        <v>4067</v>
      </c>
      <c r="Z2713" t="s">
        <v>3971</v>
      </c>
      <c r="AA2713" t="s">
        <v>4051</v>
      </c>
      <c r="AB2713" t="s">
        <v>4000</v>
      </c>
      <c r="AC2713" t="s">
        <v>3997</v>
      </c>
      <c r="AD2713">
        <v>123.21</v>
      </c>
      <c r="AE2713">
        <v>149.9</v>
      </c>
      <c r="AF2713" t="s">
        <v>3975</v>
      </c>
      <c r="AG2713" s="1"/>
      <c r="AJ2713" t="s">
        <v>3975</v>
      </c>
      <c r="AL2713" s="1"/>
      <c r="AM2713" s="1"/>
      <c r="AO2713">
        <v>155.18</v>
      </c>
      <c r="AP2713">
        <v>0</v>
      </c>
      <c r="AQ2713">
        <v>0</v>
      </c>
      <c r="AR2713">
        <v>155.18</v>
      </c>
      <c r="AS2713">
        <v>190.18</v>
      </c>
      <c r="AT2713">
        <v>123.21</v>
      </c>
      <c r="AU2713">
        <v>-3.0299999999999869</v>
      </c>
      <c r="AV2713">
        <v>1</v>
      </c>
      <c r="AW2713">
        <v>2</v>
      </c>
    </row>
    <row r="2714" spans="1:49" x14ac:dyDescent="0.3">
      <c r="A2714" t="s">
        <v>3481</v>
      </c>
      <c r="B2714" s="1">
        <v>45454</v>
      </c>
      <c r="C2714" s="1">
        <v>45484</v>
      </c>
      <c r="D2714" s="1">
        <v>45605</v>
      </c>
      <c r="E2714" t="s">
        <v>1203</v>
      </c>
      <c r="F2714" t="s">
        <v>523</v>
      </c>
      <c r="G2714">
        <v>1</v>
      </c>
      <c r="H2714">
        <v>117.26</v>
      </c>
      <c r="I2714">
        <v>25</v>
      </c>
      <c r="J2714">
        <v>25</v>
      </c>
      <c r="K2714" t="s">
        <v>60</v>
      </c>
      <c r="L2714" t="s">
        <v>26</v>
      </c>
      <c r="M2714" t="s">
        <v>36</v>
      </c>
      <c r="N2714" t="s">
        <v>22</v>
      </c>
      <c r="O2714" t="s">
        <v>98</v>
      </c>
      <c r="P2714" t="s">
        <v>4745</v>
      </c>
      <c r="Q2714" t="s">
        <v>4384</v>
      </c>
      <c r="R2714" t="s">
        <v>4444</v>
      </c>
      <c r="S2714" t="s">
        <v>4406</v>
      </c>
      <c r="T2714" t="s">
        <v>4915</v>
      </c>
      <c r="U2714" t="s">
        <v>8659</v>
      </c>
      <c r="V2714">
        <v>1974</v>
      </c>
      <c r="W2714" s="1">
        <v>45884</v>
      </c>
      <c r="X2714" t="s">
        <v>4404</v>
      </c>
      <c r="Y2714" t="s">
        <v>4058</v>
      </c>
      <c r="Z2714" t="s">
        <v>3994</v>
      </c>
      <c r="AA2714" t="s">
        <v>3995</v>
      </c>
      <c r="AB2714" t="s">
        <v>4002</v>
      </c>
      <c r="AC2714" t="s">
        <v>3980</v>
      </c>
      <c r="AD2714">
        <v>83.34</v>
      </c>
      <c r="AE2714">
        <v>113.37</v>
      </c>
      <c r="AF2714" t="s">
        <v>3975</v>
      </c>
      <c r="AG2714" s="1"/>
      <c r="AJ2714" t="s">
        <v>3975</v>
      </c>
      <c r="AK2714" t="s">
        <v>5229</v>
      </c>
      <c r="AL2714" s="1">
        <v>45421</v>
      </c>
      <c r="AM2714" s="1">
        <v>45444</v>
      </c>
      <c r="AN2714" t="s">
        <v>5225</v>
      </c>
      <c r="AO2714">
        <v>117.26</v>
      </c>
      <c r="AP2714">
        <v>0.25</v>
      </c>
      <c r="AQ2714">
        <v>29.315000000000001</v>
      </c>
      <c r="AR2714">
        <v>87.945000000000007</v>
      </c>
      <c r="AS2714">
        <v>112.94500000000001</v>
      </c>
      <c r="AT2714">
        <v>83.34</v>
      </c>
      <c r="AU2714">
        <v>-20.394999999999996</v>
      </c>
      <c r="AV2714">
        <v>121</v>
      </c>
      <c r="AW2714">
        <v>30</v>
      </c>
    </row>
    <row r="2715" spans="1:49" x14ac:dyDescent="0.3">
      <c r="A2715" t="s">
        <v>3482</v>
      </c>
      <c r="B2715" s="1">
        <v>45371</v>
      </c>
      <c r="C2715" s="1">
        <v>45375</v>
      </c>
      <c r="D2715" s="1">
        <v>45376</v>
      </c>
      <c r="E2715" t="s">
        <v>424</v>
      </c>
      <c r="F2715" t="s">
        <v>107</v>
      </c>
      <c r="G2715">
        <v>1</v>
      </c>
      <c r="H2715">
        <v>167.06</v>
      </c>
      <c r="I2715">
        <v>30</v>
      </c>
      <c r="J2715">
        <v>25</v>
      </c>
      <c r="K2715" t="s">
        <v>18</v>
      </c>
      <c r="L2715" t="s">
        <v>26</v>
      </c>
      <c r="M2715" t="s">
        <v>30</v>
      </c>
      <c r="N2715" t="s">
        <v>21</v>
      </c>
      <c r="O2715" t="s">
        <v>22</v>
      </c>
      <c r="P2715" t="s">
        <v>4708</v>
      </c>
      <c r="Q2715" t="s">
        <v>4384</v>
      </c>
      <c r="R2715" t="s">
        <v>4412</v>
      </c>
      <c r="S2715" t="s">
        <v>4391</v>
      </c>
      <c r="T2715" t="s">
        <v>4709</v>
      </c>
      <c r="U2715" t="s">
        <v>8546</v>
      </c>
      <c r="V2715">
        <v>1971</v>
      </c>
      <c r="W2715" s="1">
        <v>44928</v>
      </c>
      <c r="X2715" t="s">
        <v>4388</v>
      </c>
      <c r="Y2715" t="s">
        <v>4028</v>
      </c>
      <c r="Z2715" t="s">
        <v>4014</v>
      </c>
      <c r="AA2715" t="s">
        <v>4029</v>
      </c>
      <c r="AB2715" t="s">
        <v>4009</v>
      </c>
      <c r="AC2715" t="s">
        <v>3985</v>
      </c>
      <c r="AD2715">
        <v>125.26</v>
      </c>
      <c r="AE2715">
        <v>159.83000000000001</v>
      </c>
      <c r="AF2715" t="s">
        <v>3975</v>
      </c>
      <c r="AG2715" s="1"/>
      <c r="AJ2715" t="s">
        <v>3975</v>
      </c>
      <c r="AL2715" s="1"/>
      <c r="AM2715" s="1"/>
      <c r="AO2715">
        <v>167.06</v>
      </c>
      <c r="AP2715">
        <v>0.3</v>
      </c>
      <c r="AQ2715">
        <v>50.118000000000002</v>
      </c>
      <c r="AR2715">
        <v>116.94200000000001</v>
      </c>
      <c r="AS2715">
        <v>141.94200000000001</v>
      </c>
      <c r="AT2715">
        <v>125.26</v>
      </c>
      <c r="AU2715">
        <v>-33.317999999999998</v>
      </c>
      <c r="AV2715">
        <v>1</v>
      </c>
      <c r="AW2715">
        <v>4</v>
      </c>
    </row>
    <row r="2716" spans="1:49" x14ac:dyDescent="0.3">
      <c r="A2716" t="s">
        <v>3483</v>
      </c>
      <c r="B2716" s="1">
        <v>45388</v>
      </c>
      <c r="C2716" s="1">
        <v>45391</v>
      </c>
      <c r="D2716" s="1">
        <v>45395</v>
      </c>
      <c r="E2716" t="s">
        <v>591</v>
      </c>
      <c r="F2716" t="s">
        <v>207</v>
      </c>
      <c r="G2716">
        <v>3</v>
      </c>
      <c r="H2716">
        <v>47.72</v>
      </c>
      <c r="I2716">
        <v>10</v>
      </c>
      <c r="J2716">
        <v>25</v>
      </c>
      <c r="K2716" t="s">
        <v>60</v>
      </c>
      <c r="L2716" t="s">
        <v>26</v>
      </c>
      <c r="M2716" t="s">
        <v>30</v>
      </c>
      <c r="N2716" t="s">
        <v>37</v>
      </c>
      <c r="O2716" t="s">
        <v>22</v>
      </c>
      <c r="P2716" t="s">
        <v>5159</v>
      </c>
      <c r="Q2716" t="s">
        <v>4384</v>
      </c>
      <c r="R2716" t="s">
        <v>4385</v>
      </c>
      <c r="S2716" t="s">
        <v>4391</v>
      </c>
      <c r="T2716" t="s">
        <v>5160</v>
      </c>
      <c r="U2716" t="s">
        <v>8810</v>
      </c>
      <c r="V2716">
        <v>2001</v>
      </c>
      <c r="W2716" s="1">
        <v>45039</v>
      </c>
      <c r="X2716" t="s">
        <v>4394</v>
      </c>
      <c r="Y2716" t="s">
        <v>4167</v>
      </c>
      <c r="Z2716" t="s">
        <v>3987</v>
      </c>
      <c r="AA2716" t="s">
        <v>3999</v>
      </c>
      <c r="AB2716" t="s">
        <v>3989</v>
      </c>
      <c r="AC2716" t="s">
        <v>3985</v>
      </c>
      <c r="AD2716">
        <v>32.96</v>
      </c>
      <c r="AE2716">
        <v>46.92</v>
      </c>
      <c r="AF2716" t="s">
        <v>4055</v>
      </c>
      <c r="AG2716" s="1"/>
      <c r="AJ2716" t="s">
        <v>3975</v>
      </c>
      <c r="AL2716" s="1"/>
      <c r="AM2716" s="1"/>
      <c r="AO2716">
        <v>143.16</v>
      </c>
      <c r="AP2716">
        <v>0.1</v>
      </c>
      <c r="AQ2716">
        <v>14.316000000000001</v>
      </c>
      <c r="AR2716">
        <v>128.84399999999999</v>
      </c>
      <c r="AS2716">
        <v>153.84399999999999</v>
      </c>
      <c r="AT2716">
        <v>98.88</v>
      </c>
      <c r="AU2716">
        <v>4.9639999999999986</v>
      </c>
      <c r="AV2716">
        <v>4</v>
      </c>
      <c r="AW2716">
        <v>3</v>
      </c>
    </row>
    <row r="2717" spans="1:49" x14ac:dyDescent="0.3">
      <c r="A2717" t="s">
        <v>3484</v>
      </c>
      <c r="B2717" s="1">
        <v>45654</v>
      </c>
      <c r="C2717" s="1">
        <v>45748</v>
      </c>
      <c r="D2717" s="1">
        <v>45668</v>
      </c>
      <c r="E2717" t="s">
        <v>916</v>
      </c>
      <c r="F2717" t="s">
        <v>370</v>
      </c>
      <c r="G2717">
        <v>2</v>
      </c>
      <c r="H2717">
        <v>109.25</v>
      </c>
      <c r="I2717">
        <v>10</v>
      </c>
      <c r="J2717">
        <v>0</v>
      </c>
      <c r="K2717" t="s">
        <v>60</v>
      </c>
      <c r="L2717" t="s">
        <v>19</v>
      </c>
      <c r="M2717" t="s">
        <v>30</v>
      </c>
      <c r="N2717" t="s">
        <v>37</v>
      </c>
      <c r="O2717" t="s">
        <v>22</v>
      </c>
      <c r="P2717" t="s">
        <v>4536</v>
      </c>
      <c r="Q2717" t="s">
        <v>4396</v>
      </c>
      <c r="R2717" t="s">
        <v>4444</v>
      </c>
      <c r="S2717" t="s">
        <v>4391</v>
      </c>
      <c r="T2717" t="s">
        <v>4537</v>
      </c>
      <c r="U2717" t="s">
        <v>8469</v>
      </c>
      <c r="V2717">
        <v>1997</v>
      </c>
      <c r="W2717" s="1">
        <v>45410</v>
      </c>
      <c r="X2717" t="s">
        <v>4404</v>
      </c>
      <c r="Y2717" t="s">
        <v>4050</v>
      </c>
      <c r="Z2717" t="s">
        <v>3971</v>
      </c>
      <c r="AA2717" t="s">
        <v>4051</v>
      </c>
      <c r="AB2717" t="s">
        <v>3989</v>
      </c>
      <c r="AC2717" t="s">
        <v>3992</v>
      </c>
      <c r="AD2717">
        <v>81.849999999999994</v>
      </c>
      <c r="AE2717">
        <v>124.76</v>
      </c>
      <c r="AF2717" t="s">
        <v>3975</v>
      </c>
      <c r="AG2717" s="1"/>
      <c r="AJ2717" t="s">
        <v>3975</v>
      </c>
      <c r="AL2717" s="1"/>
      <c r="AM2717" s="1"/>
      <c r="AO2717">
        <v>218.5</v>
      </c>
      <c r="AP2717">
        <v>0.1</v>
      </c>
      <c r="AQ2717">
        <v>21.85</v>
      </c>
      <c r="AR2717">
        <v>196.65</v>
      </c>
      <c r="AS2717">
        <v>196.65</v>
      </c>
      <c r="AT2717">
        <v>163.69999999999999</v>
      </c>
      <c r="AU2717">
        <v>32.950000000000017</v>
      </c>
      <c r="AV2717">
        <v>-80</v>
      </c>
      <c r="AW2717">
        <v>94</v>
      </c>
    </row>
    <row r="2718" spans="1:49" x14ac:dyDescent="0.3">
      <c r="A2718" t="s">
        <v>3485</v>
      </c>
      <c r="B2718" s="1">
        <v>45587</v>
      </c>
      <c r="C2718" s="1">
        <v>45589</v>
      </c>
      <c r="D2718" s="1">
        <v>45593</v>
      </c>
      <c r="E2718" t="s">
        <v>456</v>
      </c>
      <c r="F2718" t="s">
        <v>309</v>
      </c>
      <c r="G2718">
        <v>2</v>
      </c>
      <c r="H2718">
        <v>100.87</v>
      </c>
      <c r="I2718">
        <v>25</v>
      </c>
      <c r="J2718">
        <v>25</v>
      </c>
      <c r="K2718" t="s">
        <v>42</v>
      </c>
      <c r="L2718" t="s">
        <v>26</v>
      </c>
      <c r="M2718" t="s">
        <v>30</v>
      </c>
      <c r="N2718" t="s">
        <v>22</v>
      </c>
      <c r="O2718" t="s">
        <v>98</v>
      </c>
      <c r="P2718" t="s">
        <v>4604</v>
      </c>
      <c r="Q2718" t="s">
        <v>4396</v>
      </c>
      <c r="R2718" t="s">
        <v>4390</v>
      </c>
      <c r="S2718" t="s">
        <v>4391</v>
      </c>
      <c r="T2718" t="s">
        <v>4997</v>
      </c>
      <c r="U2718" t="s">
        <v>8709</v>
      </c>
      <c r="V2718">
        <v>1973</v>
      </c>
      <c r="W2718" s="1">
        <v>45613</v>
      </c>
      <c r="X2718" t="s">
        <v>4388</v>
      </c>
      <c r="Y2718" t="s">
        <v>4035</v>
      </c>
      <c r="Z2718" t="s">
        <v>3987</v>
      </c>
      <c r="AA2718" t="s">
        <v>3999</v>
      </c>
      <c r="AB2718" t="s">
        <v>3973</v>
      </c>
      <c r="AC2718" t="s">
        <v>3985</v>
      </c>
      <c r="AD2718">
        <v>69.290000000000006</v>
      </c>
      <c r="AE2718">
        <v>93.62</v>
      </c>
      <c r="AF2718" t="s">
        <v>3975</v>
      </c>
      <c r="AG2718" s="1"/>
      <c r="AJ2718" t="s">
        <v>3975</v>
      </c>
      <c r="AK2718" t="s">
        <v>5229</v>
      </c>
      <c r="AL2718" s="1">
        <v>45421</v>
      </c>
      <c r="AM2718" s="1">
        <v>45444</v>
      </c>
      <c r="AN2718" t="s">
        <v>5225</v>
      </c>
      <c r="AO2718">
        <v>201.74</v>
      </c>
      <c r="AP2718">
        <v>0.25</v>
      </c>
      <c r="AQ2718">
        <v>50.435000000000002</v>
      </c>
      <c r="AR2718">
        <v>151.30500000000001</v>
      </c>
      <c r="AS2718">
        <v>176.30500000000001</v>
      </c>
      <c r="AT2718">
        <v>138.58000000000001</v>
      </c>
      <c r="AU2718">
        <v>-12.275000000000006</v>
      </c>
      <c r="AV2718">
        <v>4</v>
      </c>
      <c r="AW2718">
        <v>2</v>
      </c>
    </row>
    <row r="2719" spans="1:49" x14ac:dyDescent="0.3">
      <c r="A2719" t="s">
        <v>3486</v>
      </c>
      <c r="B2719" s="1">
        <v>45642</v>
      </c>
      <c r="C2719" s="1">
        <v>45642</v>
      </c>
      <c r="D2719" s="1">
        <v>45646</v>
      </c>
      <c r="E2719" t="s">
        <v>1519</v>
      </c>
      <c r="F2719" t="s">
        <v>1547</v>
      </c>
      <c r="G2719">
        <v>5</v>
      </c>
      <c r="H2719">
        <v>205.44</v>
      </c>
      <c r="I2719">
        <v>0</v>
      </c>
      <c r="J2719">
        <v>35</v>
      </c>
      <c r="K2719" t="s">
        <v>18</v>
      </c>
      <c r="L2719" t="s">
        <v>19</v>
      </c>
      <c r="M2719" t="s">
        <v>30</v>
      </c>
      <c r="N2719" t="s">
        <v>22</v>
      </c>
      <c r="O2719" t="s">
        <v>153</v>
      </c>
      <c r="P2719" t="s">
        <v>4480</v>
      </c>
      <c r="Q2719" t="s">
        <v>4384</v>
      </c>
      <c r="R2719" t="s">
        <v>4424</v>
      </c>
      <c r="S2719" t="s">
        <v>4386</v>
      </c>
      <c r="T2719" t="s">
        <v>4481</v>
      </c>
      <c r="U2719" t="s">
        <v>8449</v>
      </c>
      <c r="V2719">
        <v>1979</v>
      </c>
      <c r="W2719" s="1">
        <v>45251</v>
      </c>
      <c r="X2719" t="s">
        <v>4404</v>
      </c>
      <c r="Y2719" t="s">
        <v>4034</v>
      </c>
      <c r="Z2719" t="s">
        <v>4014</v>
      </c>
      <c r="AA2719" t="s">
        <v>4017</v>
      </c>
      <c r="AB2719" t="s">
        <v>4002</v>
      </c>
      <c r="AC2719" t="s">
        <v>3985</v>
      </c>
      <c r="AD2719">
        <v>159.02000000000001</v>
      </c>
      <c r="AE2719">
        <v>241.55</v>
      </c>
      <c r="AF2719" t="s">
        <v>3975</v>
      </c>
      <c r="AG2719" s="1">
        <v>45962</v>
      </c>
      <c r="AH2719" t="s">
        <v>4171</v>
      </c>
      <c r="AI2719" t="s">
        <v>60</v>
      </c>
      <c r="AJ2719" t="s">
        <v>4055</v>
      </c>
      <c r="AK2719" t="s">
        <v>5224</v>
      </c>
      <c r="AL2719" s="1">
        <v>45298</v>
      </c>
      <c r="AM2719" s="1">
        <v>45311</v>
      </c>
      <c r="AN2719" t="s">
        <v>26</v>
      </c>
      <c r="AO2719">
        <v>1027.2</v>
      </c>
      <c r="AP2719">
        <v>0</v>
      </c>
      <c r="AQ2719">
        <v>0</v>
      </c>
      <c r="AR2719">
        <v>1027.2</v>
      </c>
      <c r="AS2719">
        <v>1062.2</v>
      </c>
      <c r="AT2719">
        <v>795.1</v>
      </c>
      <c r="AU2719">
        <v>197.10000000000002</v>
      </c>
      <c r="AV2719">
        <v>4</v>
      </c>
      <c r="AW2719">
        <v>0</v>
      </c>
    </row>
    <row r="2720" spans="1:49" x14ac:dyDescent="0.3">
      <c r="A2720" t="s">
        <v>3487</v>
      </c>
      <c r="B2720" s="1">
        <v>45466</v>
      </c>
      <c r="C2720" s="1">
        <v>45469</v>
      </c>
      <c r="D2720" s="1">
        <v>45478</v>
      </c>
      <c r="E2720" t="s">
        <v>432</v>
      </c>
      <c r="F2720" t="s">
        <v>1936</v>
      </c>
      <c r="G2720">
        <v>4</v>
      </c>
      <c r="H2720">
        <v>127.2</v>
      </c>
      <c r="I2720">
        <v>1</v>
      </c>
      <c r="J2720">
        <v>35</v>
      </c>
      <c r="K2720" t="s">
        <v>42</v>
      </c>
      <c r="L2720" t="s">
        <v>19</v>
      </c>
      <c r="M2720" t="s">
        <v>30</v>
      </c>
      <c r="N2720" t="s">
        <v>22</v>
      </c>
      <c r="O2720" t="s">
        <v>22</v>
      </c>
      <c r="P2720" t="s">
        <v>4650</v>
      </c>
      <c r="Q2720" t="s">
        <v>4384</v>
      </c>
      <c r="R2720" t="s">
        <v>4444</v>
      </c>
      <c r="S2720" t="s">
        <v>4386</v>
      </c>
      <c r="T2720" t="s">
        <v>5220</v>
      </c>
      <c r="U2720" t="s">
        <v>8845</v>
      </c>
      <c r="V2720">
        <v>1971</v>
      </c>
      <c r="W2720" s="1">
        <v>45500</v>
      </c>
      <c r="X2720" t="s">
        <v>4419</v>
      </c>
      <c r="Y2720" t="s">
        <v>4120</v>
      </c>
      <c r="Z2720" t="s">
        <v>4014</v>
      </c>
      <c r="AA2720" t="s">
        <v>4038</v>
      </c>
      <c r="AB2720" t="s">
        <v>3983</v>
      </c>
      <c r="AC2720" t="s">
        <v>3997</v>
      </c>
      <c r="AD2720">
        <v>101.4</v>
      </c>
      <c r="AE2720">
        <v>140.47</v>
      </c>
      <c r="AF2720" t="s">
        <v>3975</v>
      </c>
      <c r="AG2720" s="1"/>
      <c r="AJ2720" t="s">
        <v>3975</v>
      </c>
      <c r="AL2720" s="1"/>
      <c r="AM2720" s="1"/>
      <c r="AO2720">
        <v>508.8</v>
      </c>
      <c r="AP2720">
        <v>0.01</v>
      </c>
      <c r="AQ2720">
        <v>5.0880000000000001</v>
      </c>
      <c r="AR2720">
        <v>503.71199999999999</v>
      </c>
      <c r="AS2720">
        <v>538.71199999999999</v>
      </c>
      <c r="AT2720">
        <v>405.6</v>
      </c>
      <c r="AU2720">
        <v>63.111999999999966</v>
      </c>
      <c r="AV2720">
        <v>9</v>
      </c>
      <c r="AW2720">
        <v>3</v>
      </c>
    </row>
    <row r="2721" spans="1:49" x14ac:dyDescent="0.3">
      <c r="A2721" t="s">
        <v>3488</v>
      </c>
      <c r="B2721" s="1">
        <v>45533</v>
      </c>
      <c r="C2721" s="1">
        <v>45300</v>
      </c>
      <c r="D2721" s="1">
        <v>45541</v>
      </c>
      <c r="E2721" t="s">
        <v>757</v>
      </c>
      <c r="F2721" t="s">
        <v>266</v>
      </c>
      <c r="G2721">
        <v>1</v>
      </c>
      <c r="H2721">
        <v>180.7</v>
      </c>
      <c r="I2721">
        <v>5</v>
      </c>
      <c r="J2721">
        <v>50</v>
      </c>
      <c r="K2721" t="s">
        <v>35</v>
      </c>
      <c r="L2721" t="s">
        <v>43</v>
      </c>
      <c r="M2721" t="s">
        <v>30</v>
      </c>
      <c r="N2721" t="s">
        <v>31</v>
      </c>
      <c r="O2721" t="s">
        <v>204</v>
      </c>
      <c r="P2721" t="s">
        <v>5171</v>
      </c>
      <c r="Q2721" t="s">
        <v>4396</v>
      </c>
      <c r="R2721" t="s">
        <v>4424</v>
      </c>
      <c r="S2721" t="s">
        <v>4406</v>
      </c>
      <c r="T2721" t="s">
        <v>5172</v>
      </c>
      <c r="U2721" t="s">
        <v>8812</v>
      </c>
      <c r="V2721">
        <v>1982</v>
      </c>
      <c r="W2721" s="1">
        <v>45821</v>
      </c>
      <c r="X2721" t="s">
        <v>22</v>
      </c>
      <c r="Y2721" t="s">
        <v>4035</v>
      </c>
      <c r="Z2721" t="s">
        <v>3987</v>
      </c>
      <c r="AA2721" t="s">
        <v>3999</v>
      </c>
      <c r="AB2721" t="s">
        <v>3973</v>
      </c>
      <c r="AC2721" t="s">
        <v>3985</v>
      </c>
      <c r="AD2721">
        <v>0</v>
      </c>
      <c r="AE2721">
        <v>193.73</v>
      </c>
      <c r="AF2721" t="s">
        <v>3975</v>
      </c>
      <c r="AG2721" s="1"/>
      <c r="AJ2721" t="s">
        <v>3975</v>
      </c>
      <c r="AK2721" t="s">
        <v>5224</v>
      </c>
      <c r="AL2721" s="1">
        <v>45767</v>
      </c>
      <c r="AM2721" s="1">
        <v>45784</v>
      </c>
      <c r="AN2721" t="s">
        <v>5225</v>
      </c>
      <c r="AO2721">
        <v>180.7</v>
      </c>
      <c r="AP2721">
        <v>0.05</v>
      </c>
      <c r="AQ2721">
        <v>9.0350000000000001</v>
      </c>
      <c r="AR2721">
        <v>171.66499999999999</v>
      </c>
      <c r="AS2721">
        <v>221.66499999999999</v>
      </c>
      <c r="AT2721">
        <v>0</v>
      </c>
      <c r="AU2721">
        <v>121.66499999999999</v>
      </c>
      <c r="AV2721">
        <v>241</v>
      </c>
      <c r="AW2721">
        <v>-233</v>
      </c>
    </row>
    <row r="2722" spans="1:49" x14ac:dyDescent="0.3">
      <c r="A2722" t="s">
        <v>3489</v>
      </c>
      <c r="B2722" s="1">
        <v>45329</v>
      </c>
      <c r="C2722" s="1">
        <v>45478</v>
      </c>
      <c r="D2722" s="1">
        <v>45479</v>
      </c>
      <c r="E2722" t="s">
        <v>2416</v>
      </c>
      <c r="F2722" t="s">
        <v>87</v>
      </c>
      <c r="G2722">
        <v>4</v>
      </c>
      <c r="H2722">
        <v>27.01</v>
      </c>
      <c r="I2722">
        <v>15</v>
      </c>
      <c r="J2722">
        <v>15</v>
      </c>
      <c r="K2722" t="s">
        <v>18</v>
      </c>
      <c r="L2722" t="s">
        <v>43</v>
      </c>
      <c r="M2722" t="s">
        <v>47</v>
      </c>
      <c r="N2722" t="s">
        <v>22</v>
      </c>
      <c r="O2722" t="s">
        <v>22</v>
      </c>
      <c r="P2722" t="s">
        <v>4937</v>
      </c>
      <c r="Q2722" t="s">
        <v>4384</v>
      </c>
      <c r="R2722" t="s">
        <v>4397</v>
      </c>
      <c r="S2722" t="s">
        <v>4434</v>
      </c>
      <c r="T2722" t="s">
        <v>5126</v>
      </c>
      <c r="U2722" t="s">
        <v>5127</v>
      </c>
      <c r="V2722">
        <v>1994</v>
      </c>
      <c r="W2722" s="1">
        <v>44723</v>
      </c>
      <c r="X2722" t="s">
        <v>4388</v>
      </c>
      <c r="Y2722" t="s">
        <v>4166</v>
      </c>
      <c r="Z2722" t="s">
        <v>3977</v>
      </c>
      <c r="AA2722" t="s">
        <v>3982</v>
      </c>
      <c r="AB2722" t="s">
        <v>3979</v>
      </c>
      <c r="AC2722" t="s">
        <v>3980</v>
      </c>
      <c r="AD2722">
        <v>19.989999999999998</v>
      </c>
      <c r="AE2722">
        <v>24.02</v>
      </c>
      <c r="AF2722" t="s">
        <v>4055</v>
      </c>
      <c r="AG2722" s="1"/>
      <c r="AJ2722" t="s">
        <v>3975</v>
      </c>
      <c r="AL2722" s="1"/>
      <c r="AM2722" s="1"/>
      <c r="AO2722">
        <v>108.04</v>
      </c>
      <c r="AP2722">
        <v>0.15</v>
      </c>
      <c r="AQ2722">
        <v>16.206</v>
      </c>
      <c r="AR2722">
        <v>91.834000000000003</v>
      </c>
      <c r="AS2722">
        <v>106.834</v>
      </c>
      <c r="AT2722">
        <v>79.959999999999994</v>
      </c>
      <c r="AU2722">
        <v>-3.1259999999999906</v>
      </c>
      <c r="AV2722">
        <v>1</v>
      </c>
      <c r="AW2722">
        <v>149</v>
      </c>
    </row>
    <row r="2723" spans="1:49" x14ac:dyDescent="0.3">
      <c r="A2723" t="s">
        <v>3490</v>
      </c>
      <c r="B2723" s="1">
        <v>45410</v>
      </c>
      <c r="C2723" s="1">
        <v>45412</v>
      </c>
      <c r="D2723" s="1">
        <v>45414</v>
      </c>
      <c r="E2723" t="s">
        <v>194</v>
      </c>
      <c r="F2723" t="s">
        <v>343</v>
      </c>
      <c r="G2723">
        <v>1</v>
      </c>
      <c r="H2723">
        <v>175.67</v>
      </c>
      <c r="I2723">
        <v>25</v>
      </c>
      <c r="J2723">
        <v>15</v>
      </c>
      <c r="K2723" t="s">
        <v>35</v>
      </c>
      <c r="L2723" t="s">
        <v>43</v>
      </c>
      <c r="M2723" t="s">
        <v>20</v>
      </c>
      <c r="N2723" t="s">
        <v>22</v>
      </c>
      <c r="O2723" t="s">
        <v>111</v>
      </c>
      <c r="P2723" t="s">
        <v>4577</v>
      </c>
      <c r="Q2723" t="s">
        <v>4384</v>
      </c>
      <c r="R2723" t="s">
        <v>4385</v>
      </c>
      <c r="S2723" t="s">
        <v>4434</v>
      </c>
      <c r="T2723" t="s">
        <v>4863</v>
      </c>
      <c r="U2723" t="s">
        <v>8628</v>
      </c>
      <c r="V2723">
        <v>2003</v>
      </c>
      <c r="W2723" s="1">
        <v>45924</v>
      </c>
      <c r="X2723" t="s">
        <v>4404</v>
      </c>
      <c r="Y2723" t="s">
        <v>4018</v>
      </c>
      <c r="Z2723" t="s">
        <v>3971</v>
      </c>
      <c r="AA2723" t="s">
        <v>4019</v>
      </c>
      <c r="AB2723" t="s">
        <v>4020</v>
      </c>
      <c r="AC2723" t="s">
        <v>3997</v>
      </c>
      <c r="AD2723">
        <v>111.6</v>
      </c>
      <c r="AE2723">
        <v>155.84</v>
      </c>
      <c r="AF2723" t="s">
        <v>3975</v>
      </c>
      <c r="AG2723" s="1"/>
      <c r="AJ2723" t="s">
        <v>3975</v>
      </c>
      <c r="AK2723" t="s">
        <v>5226</v>
      </c>
      <c r="AL2723" s="1">
        <v>45762</v>
      </c>
      <c r="AM2723" s="1">
        <v>45777</v>
      </c>
      <c r="AN2723" t="s">
        <v>26</v>
      </c>
      <c r="AO2723">
        <v>175.67</v>
      </c>
      <c r="AP2723">
        <v>0.25</v>
      </c>
      <c r="AQ2723">
        <v>43.917499999999997</v>
      </c>
      <c r="AR2723">
        <v>131.7525</v>
      </c>
      <c r="AS2723">
        <v>146.7525</v>
      </c>
      <c r="AT2723">
        <v>111.6</v>
      </c>
      <c r="AU2723">
        <v>5.1525000000000034</v>
      </c>
      <c r="AV2723">
        <v>2</v>
      </c>
      <c r="AW2723">
        <v>2</v>
      </c>
    </row>
    <row r="2724" spans="1:49" x14ac:dyDescent="0.3">
      <c r="A2724" t="s">
        <v>3491</v>
      </c>
      <c r="B2724" s="1">
        <v>45541</v>
      </c>
      <c r="C2724" s="1">
        <v>45541</v>
      </c>
      <c r="D2724" s="1">
        <v>45513</v>
      </c>
      <c r="E2724" t="s">
        <v>1040</v>
      </c>
      <c r="F2724" t="s">
        <v>561</v>
      </c>
      <c r="G2724">
        <v>1</v>
      </c>
      <c r="H2724">
        <v>4.1100000000000003</v>
      </c>
      <c r="I2724">
        <v>2</v>
      </c>
      <c r="J2724">
        <v>50</v>
      </c>
      <c r="K2724" t="s">
        <v>60</v>
      </c>
      <c r="L2724" t="s">
        <v>26</v>
      </c>
      <c r="M2724" t="s">
        <v>47</v>
      </c>
      <c r="N2724" t="s">
        <v>31</v>
      </c>
      <c r="O2724" t="s">
        <v>166</v>
      </c>
      <c r="P2724" t="s">
        <v>5144</v>
      </c>
      <c r="Q2724" t="s">
        <v>4396</v>
      </c>
      <c r="R2724" t="s">
        <v>4385</v>
      </c>
      <c r="S2724" t="s">
        <v>4391</v>
      </c>
      <c r="T2724" t="s">
        <v>5145</v>
      </c>
      <c r="U2724" t="s">
        <v>8801</v>
      </c>
      <c r="V2724">
        <v>1983</v>
      </c>
      <c r="W2724" s="1">
        <v>45785</v>
      </c>
      <c r="X2724" t="s">
        <v>4394</v>
      </c>
      <c r="Y2724" t="s">
        <v>4088</v>
      </c>
      <c r="Z2724" t="s">
        <v>3971</v>
      </c>
      <c r="AA2724" t="s">
        <v>4011</v>
      </c>
      <c r="AB2724" t="s">
        <v>4000</v>
      </c>
      <c r="AC2724" t="s">
        <v>3985</v>
      </c>
      <c r="AD2724">
        <v>2.4300000000000002</v>
      </c>
      <c r="AE2724">
        <v>3.66</v>
      </c>
      <c r="AF2724" t="s">
        <v>3975</v>
      </c>
      <c r="AG2724" s="1"/>
      <c r="AJ2724" t="s">
        <v>3975</v>
      </c>
      <c r="AK2724" t="s">
        <v>5222</v>
      </c>
      <c r="AL2724" s="1">
        <v>45865</v>
      </c>
      <c r="AM2724" s="1">
        <v>45889</v>
      </c>
      <c r="AN2724" t="s">
        <v>19</v>
      </c>
      <c r="AO2724">
        <v>4.1100000000000003</v>
      </c>
      <c r="AP2724">
        <v>0.02</v>
      </c>
      <c r="AQ2724">
        <v>8.2200000000000009E-2</v>
      </c>
      <c r="AR2724">
        <v>4.0278</v>
      </c>
      <c r="AS2724">
        <v>54.027799999999999</v>
      </c>
      <c r="AT2724">
        <v>2.4300000000000002</v>
      </c>
      <c r="AU2724">
        <v>-48.402200000000001</v>
      </c>
      <c r="AV2724">
        <v>-28</v>
      </c>
      <c r="AW2724">
        <v>0</v>
      </c>
    </row>
    <row r="2725" spans="1:49" x14ac:dyDescent="0.3">
      <c r="A2725" t="s">
        <v>3492</v>
      </c>
      <c r="B2725" s="1">
        <v>45409</v>
      </c>
      <c r="C2725" s="1">
        <v>45411</v>
      </c>
      <c r="D2725" s="1">
        <v>45416</v>
      </c>
      <c r="E2725" t="s">
        <v>865</v>
      </c>
      <c r="F2725" t="s">
        <v>76</v>
      </c>
      <c r="G2725">
        <v>1</v>
      </c>
      <c r="H2725">
        <v>151.81</v>
      </c>
      <c r="I2725">
        <v>30</v>
      </c>
      <c r="J2725">
        <v>0</v>
      </c>
      <c r="K2725" t="s">
        <v>60</v>
      </c>
      <c r="L2725" t="s">
        <v>26</v>
      </c>
      <c r="M2725" t="s">
        <v>20</v>
      </c>
      <c r="N2725" t="s">
        <v>22</v>
      </c>
      <c r="O2725" t="s">
        <v>153</v>
      </c>
      <c r="P2725" t="s">
        <v>4864</v>
      </c>
      <c r="Q2725" t="s">
        <v>4384</v>
      </c>
      <c r="R2725" t="s">
        <v>4459</v>
      </c>
      <c r="S2725" t="s">
        <v>4406</v>
      </c>
      <c r="T2725" t="s">
        <v>4865</v>
      </c>
      <c r="U2725" t="s">
        <v>4866</v>
      </c>
      <c r="V2725">
        <v>1992</v>
      </c>
      <c r="W2725" s="1">
        <v>45024</v>
      </c>
      <c r="X2725" t="s">
        <v>4388</v>
      </c>
      <c r="Y2725" t="s">
        <v>4078</v>
      </c>
      <c r="Z2725" t="s">
        <v>3994</v>
      </c>
      <c r="AA2725" t="s">
        <v>4043</v>
      </c>
      <c r="AB2725" t="s">
        <v>3979</v>
      </c>
      <c r="AC2725" t="s">
        <v>3992</v>
      </c>
      <c r="AD2725">
        <v>113.63</v>
      </c>
      <c r="AE2725">
        <v>140.25</v>
      </c>
      <c r="AF2725" t="s">
        <v>3975</v>
      </c>
      <c r="AG2725" s="1"/>
      <c r="AJ2725" t="s">
        <v>3975</v>
      </c>
      <c r="AK2725" t="s">
        <v>5224</v>
      </c>
      <c r="AL2725" s="1">
        <v>45298</v>
      </c>
      <c r="AM2725" s="1">
        <v>45311</v>
      </c>
      <c r="AN2725" t="s">
        <v>26</v>
      </c>
      <c r="AO2725">
        <v>151.81</v>
      </c>
      <c r="AP2725">
        <v>0.3</v>
      </c>
      <c r="AQ2725">
        <v>45.542999999999999</v>
      </c>
      <c r="AR2725">
        <v>106.267</v>
      </c>
      <c r="AS2725">
        <v>106.267</v>
      </c>
      <c r="AT2725">
        <v>113.63</v>
      </c>
      <c r="AU2725">
        <v>-7.3629999999999995</v>
      </c>
      <c r="AV2725">
        <v>5</v>
      </c>
      <c r="AW2725">
        <v>2</v>
      </c>
    </row>
    <row r="2726" spans="1:49" x14ac:dyDescent="0.3">
      <c r="A2726" t="s">
        <v>3493</v>
      </c>
      <c r="B2726" s="1">
        <v>45483</v>
      </c>
      <c r="C2726" s="1">
        <v>45485</v>
      </c>
      <c r="D2726" s="1">
        <v>45489</v>
      </c>
      <c r="E2726" t="s">
        <v>295</v>
      </c>
      <c r="F2726" t="s">
        <v>178</v>
      </c>
      <c r="G2726">
        <v>1</v>
      </c>
      <c r="H2726">
        <v>36.049999999999997</v>
      </c>
      <c r="I2726">
        <v>0</v>
      </c>
      <c r="J2726">
        <v>25</v>
      </c>
      <c r="K2726" t="s">
        <v>18</v>
      </c>
      <c r="L2726" t="s">
        <v>19</v>
      </c>
      <c r="M2726" t="s">
        <v>47</v>
      </c>
      <c r="N2726" t="s">
        <v>52</v>
      </c>
      <c r="O2726" t="s">
        <v>166</v>
      </c>
      <c r="P2726" t="s">
        <v>5128</v>
      </c>
      <c r="Q2726" t="s">
        <v>4396</v>
      </c>
      <c r="R2726" t="s">
        <v>4416</v>
      </c>
      <c r="S2726" t="s">
        <v>4386</v>
      </c>
      <c r="T2726" t="s">
        <v>5175</v>
      </c>
      <c r="U2726" t="s">
        <v>8814</v>
      </c>
      <c r="V2726">
        <v>2005</v>
      </c>
      <c r="W2726" s="1">
        <v>45595</v>
      </c>
      <c r="X2726" t="s">
        <v>4419</v>
      </c>
      <c r="Y2726" t="s">
        <v>4024</v>
      </c>
      <c r="Z2726" t="s">
        <v>3987</v>
      </c>
      <c r="AA2726" t="s">
        <v>3988</v>
      </c>
      <c r="AB2726" t="s">
        <v>3973</v>
      </c>
      <c r="AC2726" t="s">
        <v>3974</v>
      </c>
      <c r="AD2726">
        <v>28.97</v>
      </c>
      <c r="AE2726">
        <v>40.619999999999997</v>
      </c>
      <c r="AF2726" t="s">
        <v>3975</v>
      </c>
      <c r="AG2726" s="1"/>
      <c r="AJ2726" t="s">
        <v>3975</v>
      </c>
      <c r="AK2726" t="s">
        <v>5222</v>
      </c>
      <c r="AL2726" s="1">
        <v>45865</v>
      </c>
      <c r="AM2726" s="1">
        <v>45889</v>
      </c>
      <c r="AN2726" t="s">
        <v>19</v>
      </c>
      <c r="AO2726">
        <v>36.049999999999997</v>
      </c>
      <c r="AP2726">
        <v>0</v>
      </c>
      <c r="AQ2726">
        <v>0</v>
      </c>
      <c r="AR2726">
        <v>36.049999999999997</v>
      </c>
      <c r="AS2726">
        <v>61.05</v>
      </c>
      <c r="AT2726">
        <v>28.97</v>
      </c>
      <c r="AU2726">
        <v>-17.920000000000002</v>
      </c>
      <c r="AV2726">
        <v>4</v>
      </c>
      <c r="AW2726">
        <v>2</v>
      </c>
    </row>
    <row r="2727" spans="1:49" x14ac:dyDescent="0.3">
      <c r="A2727" t="s">
        <v>3494</v>
      </c>
      <c r="B2727" s="1">
        <v>45579</v>
      </c>
      <c r="C2727" s="1">
        <v>45586</v>
      </c>
      <c r="D2727" s="1">
        <v>45591</v>
      </c>
      <c r="E2727" t="s">
        <v>763</v>
      </c>
      <c r="F2727" t="s">
        <v>198</v>
      </c>
      <c r="G2727">
        <v>1</v>
      </c>
      <c r="H2727">
        <v>193.83</v>
      </c>
      <c r="I2727">
        <v>0</v>
      </c>
      <c r="J2727">
        <v>25</v>
      </c>
      <c r="K2727" t="s">
        <v>42</v>
      </c>
      <c r="L2727" t="s">
        <v>26</v>
      </c>
      <c r="M2727" t="s">
        <v>30</v>
      </c>
      <c r="N2727" t="s">
        <v>31</v>
      </c>
      <c r="O2727" t="s">
        <v>22</v>
      </c>
      <c r="P2727" t="s">
        <v>4541</v>
      </c>
      <c r="Q2727" t="s">
        <v>4384</v>
      </c>
      <c r="R2727" t="s">
        <v>4397</v>
      </c>
      <c r="S2727" t="s">
        <v>4434</v>
      </c>
      <c r="T2727" t="s">
        <v>8674</v>
      </c>
      <c r="U2727" t="s">
        <v>8675</v>
      </c>
      <c r="V2727">
        <v>1990</v>
      </c>
      <c r="W2727" s="1">
        <v>45974</v>
      </c>
      <c r="X2727" t="s">
        <v>4419</v>
      </c>
      <c r="Y2727" t="s">
        <v>4091</v>
      </c>
      <c r="Z2727" t="s">
        <v>3987</v>
      </c>
      <c r="AA2727" t="s">
        <v>4026</v>
      </c>
      <c r="AB2727" t="s">
        <v>3983</v>
      </c>
      <c r="AC2727" t="s">
        <v>3997</v>
      </c>
      <c r="AD2727">
        <v>119.99</v>
      </c>
      <c r="AE2727">
        <v>168.92</v>
      </c>
      <c r="AF2727" t="s">
        <v>3975</v>
      </c>
      <c r="AG2727" s="1"/>
      <c r="AJ2727" t="s">
        <v>3975</v>
      </c>
      <c r="AL2727" s="1"/>
      <c r="AM2727" s="1"/>
      <c r="AO2727">
        <v>193.83</v>
      </c>
      <c r="AP2727">
        <v>0</v>
      </c>
      <c r="AQ2727">
        <v>0</v>
      </c>
      <c r="AR2727">
        <v>193.83</v>
      </c>
      <c r="AS2727">
        <v>218.83</v>
      </c>
      <c r="AT2727">
        <v>119.99</v>
      </c>
      <c r="AU2727">
        <v>48.840000000000018</v>
      </c>
      <c r="AV2727">
        <v>5</v>
      </c>
      <c r="AW2727">
        <v>7</v>
      </c>
    </row>
    <row r="2728" spans="1:49" x14ac:dyDescent="0.3">
      <c r="A2728" t="s">
        <v>3495</v>
      </c>
      <c r="B2728" s="1">
        <v>45494</v>
      </c>
      <c r="C2728" s="1">
        <v>45495</v>
      </c>
      <c r="D2728" s="1">
        <v>45500</v>
      </c>
      <c r="E2728" t="s">
        <v>583</v>
      </c>
      <c r="F2728" t="s">
        <v>874</v>
      </c>
      <c r="G2728">
        <v>2</v>
      </c>
      <c r="H2728">
        <v>239.87</v>
      </c>
      <c r="I2728">
        <v>30</v>
      </c>
      <c r="J2728">
        <v>15</v>
      </c>
      <c r="K2728" t="s">
        <v>35</v>
      </c>
      <c r="L2728" t="s">
        <v>19</v>
      </c>
      <c r="M2728" t="s">
        <v>36</v>
      </c>
      <c r="N2728" t="s">
        <v>52</v>
      </c>
      <c r="O2728" t="s">
        <v>22</v>
      </c>
      <c r="P2728" t="s">
        <v>4451</v>
      </c>
      <c r="Q2728" t="s">
        <v>4396</v>
      </c>
      <c r="R2728" t="s">
        <v>4424</v>
      </c>
      <c r="S2728" t="s">
        <v>4398</v>
      </c>
      <c r="T2728" t="s">
        <v>4452</v>
      </c>
      <c r="U2728" t="s">
        <v>8439</v>
      </c>
      <c r="V2728">
        <v>2005</v>
      </c>
      <c r="W2728" s="1">
        <v>45717</v>
      </c>
      <c r="X2728" t="s">
        <v>4388</v>
      </c>
      <c r="Y2728" t="s">
        <v>4081</v>
      </c>
      <c r="Z2728" t="s">
        <v>3994</v>
      </c>
      <c r="AA2728" t="s">
        <v>4006</v>
      </c>
      <c r="AB2728" t="s">
        <v>4020</v>
      </c>
      <c r="AC2728" t="s">
        <v>3997</v>
      </c>
      <c r="AD2728">
        <v>144.02000000000001</v>
      </c>
      <c r="AE2728">
        <v>209.67</v>
      </c>
      <c r="AF2728" t="s">
        <v>3975</v>
      </c>
      <c r="AG2728" s="1"/>
      <c r="AJ2728" t="s">
        <v>3975</v>
      </c>
      <c r="AL2728" s="1"/>
      <c r="AM2728" s="1"/>
      <c r="AO2728">
        <v>479.74</v>
      </c>
      <c r="AP2728">
        <v>0.3</v>
      </c>
      <c r="AQ2728">
        <v>143.922</v>
      </c>
      <c r="AR2728">
        <v>335.81799999999998</v>
      </c>
      <c r="AS2728">
        <v>350.81799999999998</v>
      </c>
      <c r="AT2728">
        <v>288.04000000000002</v>
      </c>
      <c r="AU2728">
        <v>32.777999999999963</v>
      </c>
      <c r="AV2728">
        <v>5</v>
      </c>
      <c r="AW2728">
        <v>1</v>
      </c>
    </row>
    <row r="2729" spans="1:49" x14ac:dyDescent="0.3">
      <c r="A2729" t="s">
        <v>3496</v>
      </c>
      <c r="B2729" s="1">
        <v>45439</v>
      </c>
      <c r="C2729" s="1">
        <v>45443</v>
      </c>
      <c r="D2729" s="1">
        <v>45448</v>
      </c>
      <c r="E2729" t="s">
        <v>1021</v>
      </c>
      <c r="F2729" t="s">
        <v>1374</v>
      </c>
      <c r="G2729">
        <v>1</v>
      </c>
      <c r="H2729">
        <v>36.96</v>
      </c>
      <c r="I2729">
        <v>0</v>
      </c>
      <c r="J2729">
        <v>15</v>
      </c>
      <c r="K2729" t="s">
        <v>42</v>
      </c>
      <c r="L2729" t="s">
        <v>19</v>
      </c>
      <c r="M2729" t="s">
        <v>47</v>
      </c>
      <c r="N2729" t="s">
        <v>22</v>
      </c>
      <c r="O2729" t="s">
        <v>64</v>
      </c>
      <c r="P2729" t="s">
        <v>4538</v>
      </c>
      <c r="Q2729" t="s">
        <v>4384</v>
      </c>
      <c r="R2729" t="s">
        <v>4385</v>
      </c>
      <c r="S2729" t="s">
        <v>4391</v>
      </c>
      <c r="T2729" t="s">
        <v>4539</v>
      </c>
      <c r="U2729" t="s">
        <v>4540</v>
      </c>
      <c r="V2729">
        <v>1977</v>
      </c>
      <c r="W2729" s="1">
        <v>45894</v>
      </c>
      <c r="X2729" t="s">
        <v>4404</v>
      </c>
      <c r="Y2729" t="s">
        <v>4013</v>
      </c>
      <c r="Z2729" t="s">
        <v>4014</v>
      </c>
      <c r="AA2729" t="s">
        <v>4015</v>
      </c>
      <c r="AB2729" t="s">
        <v>4009</v>
      </c>
      <c r="AC2729" t="s">
        <v>3992</v>
      </c>
      <c r="AD2729">
        <v>26.41</v>
      </c>
      <c r="AE2729">
        <v>35.51</v>
      </c>
      <c r="AF2729" t="s">
        <v>3975</v>
      </c>
      <c r="AG2729" s="1"/>
      <c r="AJ2729" t="s">
        <v>3975</v>
      </c>
      <c r="AK2729" t="s">
        <v>5226</v>
      </c>
      <c r="AL2729" s="1">
        <v>45690</v>
      </c>
      <c r="AM2729" s="1">
        <v>45725</v>
      </c>
      <c r="AN2729" t="s">
        <v>5225</v>
      </c>
      <c r="AO2729">
        <v>36.96</v>
      </c>
      <c r="AP2729">
        <v>0</v>
      </c>
      <c r="AQ2729">
        <v>0</v>
      </c>
      <c r="AR2729">
        <v>36.96</v>
      </c>
      <c r="AS2729">
        <v>51.96</v>
      </c>
      <c r="AT2729">
        <v>26.41</v>
      </c>
      <c r="AU2729">
        <v>-4.4499999999999993</v>
      </c>
      <c r="AV2729">
        <v>5</v>
      </c>
      <c r="AW2729">
        <v>4</v>
      </c>
    </row>
    <row r="2730" spans="1:49" x14ac:dyDescent="0.3">
      <c r="A2730" t="s">
        <v>3497</v>
      </c>
      <c r="B2730" s="1">
        <v>45517</v>
      </c>
      <c r="C2730" s="1">
        <v>45517</v>
      </c>
      <c r="D2730" s="1">
        <v>45519</v>
      </c>
      <c r="E2730" t="s">
        <v>895</v>
      </c>
      <c r="F2730" t="s">
        <v>175</v>
      </c>
      <c r="G2730">
        <v>1</v>
      </c>
      <c r="H2730">
        <v>18.489999999999998</v>
      </c>
      <c r="I2730">
        <v>10</v>
      </c>
      <c r="J2730">
        <v>0</v>
      </c>
      <c r="K2730" t="s">
        <v>60</v>
      </c>
      <c r="L2730" t="s">
        <v>19</v>
      </c>
      <c r="M2730" t="s">
        <v>36</v>
      </c>
      <c r="N2730" t="s">
        <v>52</v>
      </c>
      <c r="O2730" t="s">
        <v>22</v>
      </c>
      <c r="P2730" t="s">
        <v>4607</v>
      </c>
      <c r="Q2730" t="s">
        <v>4384</v>
      </c>
      <c r="R2730" t="s">
        <v>4397</v>
      </c>
      <c r="S2730" t="s">
        <v>4398</v>
      </c>
      <c r="T2730" t="s">
        <v>4608</v>
      </c>
      <c r="U2730" t="s">
        <v>8496</v>
      </c>
      <c r="V2730">
        <v>1981</v>
      </c>
      <c r="W2730" s="1">
        <v>45225</v>
      </c>
      <c r="X2730" t="s">
        <v>4394</v>
      </c>
      <c r="Y2730" t="s">
        <v>4094</v>
      </c>
      <c r="Z2730" t="s">
        <v>4014</v>
      </c>
      <c r="AA2730" t="s">
        <v>4017</v>
      </c>
      <c r="AB2730" t="s">
        <v>3989</v>
      </c>
      <c r="AC2730" t="s">
        <v>3980</v>
      </c>
      <c r="AD2730">
        <v>15.04</v>
      </c>
      <c r="AE2730">
        <v>21.04</v>
      </c>
      <c r="AF2730" t="s">
        <v>3975</v>
      </c>
      <c r="AG2730" s="1"/>
      <c r="AJ2730" t="s">
        <v>3975</v>
      </c>
      <c r="AL2730" s="1"/>
      <c r="AM2730" s="1"/>
      <c r="AO2730">
        <v>18.489999999999998</v>
      </c>
      <c r="AP2730">
        <v>0.1</v>
      </c>
      <c r="AQ2730">
        <v>1.849</v>
      </c>
      <c r="AR2730">
        <v>16.640999999999998</v>
      </c>
      <c r="AS2730">
        <v>16.640999999999998</v>
      </c>
      <c r="AT2730">
        <v>15.04</v>
      </c>
      <c r="AU2730">
        <v>1.6009999999999991</v>
      </c>
      <c r="AV2730">
        <v>2</v>
      </c>
      <c r="AW2730">
        <v>0</v>
      </c>
    </row>
    <row r="2731" spans="1:49" x14ac:dyDescent="0.3">
      <c r="A2731" t="s">
        <v>3498</v>
      </c>
      <c r="B2731" s="1">
        <v>45342</v>
      </c>
      <c r="C2731" s="1">
        <v>45343</v>
      </c>
      <c r="D2731" s="1">
        <v>45352</v>
      </c>
      <c r="E2731" t="s">
        <v>591</v>
      </c>
      <c r="F2731" t="s">
        <v>215</v>
      </c>
      <c r="G2731">
        <v>1</v>
      </c>
      <c r="H2731">
        <v>105.53</v>
      </c>
      <c r="I2731">
        <v>0</v>
      </c>
      <c r="J2731">
        <v>25</v>
      </c>
      <c r="K2731" t="s">
        <v>35</v>
      </c>
      <c r="L2731" t="s">
        <v>19</v>
      </c>
      <c r="M2731" t="s">
        <v>20</v>
      </c>
      <c r="N2731" t="s">
        <v>31</v>
      </c>
      <c r="O2731" t="s">
        <v>22</v>
      </c>
      <c r="P2731" t="s">
        <v>5159</v>
      </c>
      <c r="Q2731" t="s">
        <v>4384</v>
      </c>
      <c r="R2731" t="s">
        <v>4385</v>
      </c>
      <c r="S2731" t="s">
        <v>4391</v>
      </c>
      <c r="T2731" t="s">
        <v>5160</v>
      </c>
      <c r="U2731" t="s">
        <v>8810</v>
      </c>
      <c r="V2731">
        <v>2001</v>
      </c>
      <c r="W2731" s="1">
        <v>45039</v>
      </c>
      <c r="X2731" t="s">
        <v>4394</v>
      </c>
      <c r="Y2731" t="s">
        <v>4148</v>
      </c>
      <c r="Z2731" t="s">
        <v>3987</v>
      </c>
      <c r="AA2731" t="s">
        <v>3999</v>
      </c>
      <c r="AB2731" t="s">
        <v>4020</v>
      </c>
      <c r="AC2731" t="s">
        <v>3974</v>
      </c>
      <c r="AD2731">
        <v>80.56</v>
      </c>
      <c r="AE2731">
        <v>106.05</v>
      </c>
      <c r="AF2731" t="s">
        <v>3975</v>
      </c>
      <c r="AG2731" s="1"/>
      <c r="AJ2731" t="s">
        <v>3975</v>
      </c>
      <c r="AL2731" s="1"/>
      <c r="AM2731" s="1"/>
      <c r="AO2731">
        <v>105.53</v>
      </c>
      <c r="AP2731">
        <v>0</v>
      </c>
      <c r="AQ2731">
        <v>0</v>
      </c>
      <c r="AR2731">
        <v>105.53</v>
      </c>
      <c r="AS2731">
        <v>130.53</v>
      </c>
      <c r="AT2731">
        <v>80.56</v>
      </c>
      <c r="AU2731">
        <v>-3.0000000000001137E-2</v>
      </c>
      <c r="AV2731">
        <v>9</v>
      </c>
      <c r="AW2731">
        <v>1</v>
      </c>
    </row>
    <row r="2732" spans="1:49" x14ac:dyDescent="0.3">
      <c r="A2732" t="s">
        <v>3499</v>
      </c>
      <c r="B2732" s="1">
        <v>45550</v>
      </c>
      <c r="C2732" s="1">
        <v>45555</v>
      </c>
      <c r="D2732" s="1">
        <v>45562</v>
      </c>
      <c r="E2732" t="s">
        <v>893</v>
      </c>
      <c r="F2732" t="s">
        <v>478</v>
      </c>
      <c r="G2732">
        <v>3</v>
      </c>
      <c r="H2732">
        <v>15.24</v>
      </c>
      <c r="I2732">
        <v>0</v>
      </c>
      <c r="J2732">
        <v>0</v>
      </c>
      <c r="K2732" t="s">
        <v>18</v>
      </c>
      <c r="L2732" t="s">
        <v>26</v>
      </c>
      <c r="M2732" t="s">
        <v>30</v>
      </c>
      <c r="N2732" t="s">
        <v>22</v>
      </c>
      <c r="O2732" t="s">
        <v>81</v>
      </c>
      <c r="P2732" t="s">
        <v>4747</v>
      </c>
      <c r="Q2732" t="s">
        <v>4396</v>
      </c>
      <c r="R2732" t="s">
        <v>4412</v>
      </c>
      <c r="S2732" t="s">
        <v>4391</v>
      </c>
      <c r="T2732" t="s">
        <v>4748</v>
      </c>
      <c r="U2732" t="s">
        <v>8566</v>
      </c>
      <c r="V2732">
        <v>1977</v>
      </c>
      <c r="W2732" s="1">
        <v>44671</v>
      </c>
      <c r="X2732" t="s">
        <v>4404</v>
      </c>
      <c r="Y2732" t="s">
        <v>4062</v>
      </c>
      <c r="Z2732" t="s">
        <v>3987</v>
      </c>
      <c r="AA2732" t="s">
        <v>3988</v>
      </c>
      <c r="AB2732" t="s">
        <v>4020</v>
      </c>
      <c r="AC2732" t="s">
        <v>3974</v>
      </c>
      <c r="AD2732">
        <v>11.56</v>
      </c>
      <c r="AE2732">
        <v>13.3</v>
      </c>
      <c r="AF2732" t="s">
        <v>3975</v>
      </c>
      <c r="AG2732" s="1"/>
      <c r="AJ2732" t="s">
        <v>3975</v>
      </c>
      <c r="AK2732" t="s">
        <v>5222</v>
      </c>
      <c r="AL2732" s="1">
        <v>45436</v>
      </c>
      <c r="AM2732" s="1">
        <v>45489</v>
      </c>
      <c r="AN2732" t="s">
        <v>19</v>
      </c>
      <c r="AO2732">
        <v>45.72</v>
      </c>
      <c r="AP2732">
        <v>0</v>
      </c>
      <c r="AQ2732">
        <v>0</v>
      </c>
      <c r="AR2732">
        <v>45.72</v>
      </c>
      <c r="AS2732">
        <v>45.72</v>
      </c>
      <c r="AT2732">
        <v>34.68</v>
      </c>
      <c r="AU2732">
        <v>11.04</v>
      </c>
      <c r="AV2732">
        <v>7</v>
      </c>
      <c r="AW2732">
        <v>5</v>
      </c>
    </row>
    <row r="2733" spans="1:49" x14ac:dyDescent="0.3">
      <c r="A2733" t="s">
        <v>3500</v>
      </c>
      <c r="B2733" s="1">
        <v>45496</v>
      </c>
      <c r="C2733" s="1"/>
      <c r="D2733" s="1">
        <v>45510</v>
      </c>
      <c r="E2733" t="s">
        <v>1973</v>
      </c>
      <c r="F2733" t="s">
        <v>485</v>
      </c>
      <c r="G2733">
        <v>2</v>
      </c>
      <c r="H2733">
        <v>229.64</v>
      </c>
      <c r="I2733">
        <v>0</v>
      </c>
      <c r="J2733">
        <v>35</v>
      </c>
      <c r="K2733" t="s">
        <v>35</v>
      </c>
      <c r="L2733" t="s">
        <v>26</v>
      </c>
      <c r="M2733" t="s">
        <v>30</v>
      </c>
      <c r="N2733" t="s">
        <v>22</v>
      </c>
      <c r="O2733" t="s">
        <v>153</v>
      </c>
      <c r="P2733" t="s">
        <v>4794</v>
      </c>
      <c r="Q2733" t="s">
        <v>4384</v>
      </c>
      <c r="R2733" t="s">
        <v>4416</v>
      </c>
      <c r="S2733" t="s">
        <v>4434</v>
      </c>
      <c r="T2733" t="s">
        <v>4795</v>
      </c>
      <c r="U2733" t="s">
        <v>8593</v>
      </c>
      <c r="V2733">
        <v>1970</v>
      </c>
      <c r="W2733" s="1">
        <v>44633</v>
      </c>
      <c r="X2733" t="s">
        <v>4404</v>
      </c>
      <c r="Y2733" t="s">
        <v>4061</v>
      </c>
      <c r="Z2733" t="s">
        <v>3987</v>
      </c>
      <c r="AA2733" t="s">
        <v>3988</v>
      </c>
      <c r="AB2733" t="s">
        <v>3979</v>
      </c>
      <c r="AC2733" t="s">
        <v>3997</v>
      </c>
      <c r="AD2733">
        <v>174.2</v>
      </c>
      <c r="AE2733">
        <v>247.43</v>
      </c>
      <c r="AF2733" t="s">
        <v>3975</v>
      </c>
      <c r="AG2733" s="1"/>
      <c r="AJ2733" t="s">
        <v>3975</v>
      </c>
      <c r="AK2733" t="s">
        <v>5224</v>
      </c>
      <c r="AL2733" s="1">
        <v>45298</v>
      </c>
      <c r="AM2733" s="1">
        <v>45311</v>
      </c>
      <c r="AN2733" t="s">
        <v>26</v>
      </c>
      <c r="AO2733">
        <v>459.28</v>
      </c>
      <c r="AP2733">
        <v>0</v>
      </c>
      <c r="AQ2733">
        <v>0</v>
      </c>
      <c r="AR2733">
        <v>459.28</v>
      </c>
      <c r="AS2733">
        <v>494.28</v>
      </c>
      <c r="AT2733">
        <v>348.4</v>
      </c>
      <c r="AU2733">
        <v>75.88</v>
      </c>
    </row>
    <row r="2734" spans="1:49" x14ac:dyDescent="0.3">
      <c r="A2734" t="s">
        <v>3501</v>
      </c>
      <c r="B2734" s="1">
        <v>45480</v>
      </c>
      <c r="C2734" s="1">
        <v>45572</v>
      </c>
      <c r="D2734" s="1">
        <v>45487</v>
      </c>
      <c r="E2734" t="s">
        <v>879</v>
      </c>
      <c r="F2734" t="s">
        <v>272</v>
      </c>
      <c r="G2734">
        <v>2</v>
      </c>
      <c r="H2734">
        <v>13.99</v>
      </c>
      <c r="I2734">
        <v>25</v>
      </c>
      <c r="J2734">
        <v>25</v>
      </c>
      <c r="K2734" t="s">
        <v>18</v>
      </c>
      <c r="L2734" t="s">
        <v>43</v>
      </c>
      <c r="M2734" t="s">
        <v>47</v>
      </c>
      <c r="N2734" t="s">
        <v>52</v>
      </c>
      <c r="O2734" t="s">
        <v>22</v>
      </c>
      <c r="P2734" t="s">
        <v>4704</v>
      </c>
      <c r="Q2734" t="s">
        <v>4384</v>
      </c>
      <c r="R2734" t="s">
        <v>4444</v>
      </c>
      <c r="S2734" t="s">
        <v>4391</v>
      </c>
      <c r="T2734" t="s">
        <v>4705</v>
      </c>
      <c r="U2734" t="s">
        <v>8544</v>
      </c>
      <c r="V2734">
        <v>1984</v>
      </c>
      <c r="W2734" s="1">
        <v>44952</v>
      </c>
      <c r="X2734" t="s">
        <v>22</v>
      </c>
      <c r="Y2734" t="s">
        <v>4030</v>
      </c>
      <c r="Z2734" t="s">
        <v>3977</v>
      </c>
      <c r="AA2734" t="s">
        <v>3978</v>
      </c>
      <c r="AB2734" t="s">
        <v>3989</v>
      </c>
      <c r="AC2734" t="s">
        <v>3992</v>
      </c>
      <c r="AD2734">
        <v>8.43</v>
      </c>
      <c r="AE2734">
        <v>12.21</v>
      </c>
      <c r="AF2734" t="s">
        <v>3975</v>
      </c>
      <c r="AG2734" s="1"/>
      <c r="AJ2734" t="s">
        <v>3975</v>
      </c>
      <c r="AL2734" s="1"/>
      <c r="AM2734" s="1"/>
      <c r="AO2734">
        <v>27.98</v>
      </c>
      <c r="AP2734">
        <v>0.25</v>
      </c>
      <c r="AQ2734">
        <v>6.9950000000000001</v>
      </c>
      <c r="AR2734">
        <v>20.984999999999999</v>
      </c>
      <c r="AS2734">
        <v>45.984999999999999</v>
      </c>
      <c r="AT2734">
        <v>16.86</v>
      </c>
      <c r="AU2734">
        <v>-20.875</v>
      </c>
      <c r="AV2734">
        <v>-85</v>
      </c>
      <c r="AW2734">
        <v>92</v>
      </c>
    </row>
    <row r="2735" spans="1:49" x14ac:dyDescent="0.3">
      <c r="A2735" t="s">
        <v>3502</v>
      </c>
      <c r="B2735" s="1">
        <v>45532</v>
      </c>
      <c r="C2735" s="1">
        <v>45534</v>
      </c>
      <c r="D2735" s="1">
        <v>45535</v>
      </c>
      <c r="E2735" t="s">
        <v>182</v>
      </c>
      <c r="F2735" t="s">
        <v>165</v>
      </c>
      <c r="G2735">
        <v>1</v>
      </c>
      <c r="H2735">
        <v>95.13</v>
      </c>
      <c r="I2735">
        <v>0</v>
      </c>
      <c r="J2735">
        <v>25</v>
      </c>
      <c r="K2735" t="s">
        <v>35</v>
      </c>
      <c r="L2735" t="s">
        <v>26</v>
      </c>
      <c r="M2735" t="s">
        <v>30</v>
      </c>
      <c r="N2735" t="s">
        <v>22</v>
      </c>
      <c r="O2735" t="s">
        <v>56</v>
      </c>
      <c r="P2735" t="s">
        <v>4902</v>
      </c>
      <c r="Q2735" t="s">
        <v>4396</v>
      </c>
      <c r="R2735" t="s">
        <v>4409</v>
      </c>
      <c r="S2735" t="s">
        <v>4406</v>
      </c>
      <c r="T2735" t="s">
        <v>4903</v>
      </c>
      <c r="U2735" t="s">
        <v>8652</v>
      </c>
      <c r="V2735">
        <v>1989</v>
      </c>
      <c r="W2735" s="1">
        <v>44600</v>
      </c>
      <c r="X2735" t="s">
        <v>4419</v>
      </c>
      <c r="Y2735" t="s">
        <v>4123</v>
      </c>
      <c r="Z2735" t="s">
        <v>3971</v>
      </c>
      <c r="AA2735" t="s">
        <v>4019</v>
      </c>
      <c r="AB2735" t="s">
        <v>4002</v>
      </c>
      <c r="AC2735" t="s">
        <v>3974</v>
      </c>
      <c r="AD2735">
        <v>0</v>
      </c>
      <c r="AE2735">
        <v>107.26</v>
      </c>
      <c r="AF2735" t="s">
        <v>3975</v>
      </c>
      <c r="AG2735" s="1"/>
      <c r="AJ2735" t="s">
        <v>3975</v>
      </c>
      <c r="AK2735" t="s">
        <v>5222</v>
      </c>
      <c r="AL2735" s="1">
        <v>45416</v>
      </c>
      <c r="AM2735" s="1">
        <v>45440</v>
      </c>
      <c r="AN2735" t="s">
        <v>26</v>
      </c>
      <c r="AO2735">
        <v>95.13</v>
      </c>
      <c r="AP2735">
        <v>0</v>
      </c>
      <c r="AQ2735">
        <v>0</v>
      </c>
      <c r="AR2735">
        <v>95.13</v>
      </c>
      <c r="AS2735">
        <v>120.13</v>
      </c>
      <c r="AT2735">
        <v>0</v>
      </c>
      <c r="AU2735">
        <v>70.13</v>
      </c>
      <c r="AV2735">
        <v>1</v>
      </c>
      <c r="AW2735">
        <v>2</v>
      </c>
    </row>
    <row r="2736" spans="1:49" x14ac:dyDescent="0.3">
      <c r="A2736" t="s">
        <v>3503</v>
      </c>
      <c r="B2736" s="1">
        <v>45611</v>
      </c>
      <c r="C2736" s="1">
        <v>45615</v>
      </c>
      <c r="D2736" s="1">
        <v>45616</v>
      </c>
      <c r="E2736" t="s">
        <v>708</v>
      </c>
      <c r="F2736" t="s">
        <v>846</v>
      </c>
      <c r="G2736">
        <v>5</v>
      </c>
      <c r="H2736">
        <v>215.58</v>
      </c>
      <c r="I2736">
        <v>25</v>
      </c>
      <c r="J2736">
        <v>0</v>
      </c>
      <c r="K2736" t="s">
        <v>35</v>
      </c>
      <c r="L2736" t="s">
        <v>43</v>
      </c>
      <c r="M2736" t="s">
        <v>30</v>
      </c>
      <c r="N2736" t="s">
        <v>52</v>
      </c>
      <c r="O2736" t="s">
        <v>22</v>
      </c>
      <c r="P2736" t="s">
        <v>5098</v>
      </c>
      <c r="Q2736" t="s">
        <v>4396</v>
      </c>
      <c r="R2736" t="s">
        <v>4385</v>
      </c>
      <c r="S2736" t="s">
        <v>4434</v>
      </c>
      <c r="T2736" t="s">
        <v>5099</v>
      </c>
      <c r="U2736" t="s">
        <v>8773</v>
      </c>
      <c r="V2736">
        <v>1972</v>
      </c>
      <c r="W2736" s="1">
        <v>45460</v>
      </c>
      <c r="X2736" t="s">
        <v>4404</v>
      </c>
      <c r="Y2736" t="s">
        <v>4037</v>
      </c>
      <c r="Z2736" t="s">
        <v>4014</v>
      </c>
      <c r="AA2736" t="s">
        <v>4038</v>
      </c>
      <c r="AB2736" t="s">
        <v>3973</v>
      </c>
      <c r="AC2736" t="s">
        <v>3974</v>
      </c>
      <c r="AD2736">
        <v>166.38</v>
      </c>
      <c r="AE2736">
        <v>215.33</v>
      </c>
      <c r="AF2736" t="s">
        <v>3975</v>
      </c>
      <c r="AG2736" s="1"/>
      <c r="AJ2736" t="s">
        <v>3975</v>
      </c>
      <c r="AL2736" s="1"/>
      <c r="AM2736" s="1"/>
      <c r="AO2736">
        <v>1077.9000000000001</v>
      </c>
      <c r="AP2736">
        <v>0.25</v>
      </c>
      <c r="AQ2736">
        <v>269.47500000000002</v>
      </c>
      <c r="AR2736">
        <v>808.42500000000007</v>
      </c>
      <c r="AS2736">
        <v>808.42500000000007</v>
      </c>
      <c r="AT2736">
        <v>831.9</v>
      </c>
      <c r="AU2736">
        <v>-23.474999999999909</v>
      </c>
      <c r="AV2736">
        <v>1</v>
      </c>
      <c r="AW2736">
        <v>4</v>
      </c>
    </row>
    <row r="2737" spans="1:49" x14ac:dyDescent="0.3">
      <c r="A2737" t="s">
        <v>3504</v>
      </c>
      <c r="B2737" s="1">
        <v>45297</v>
      </c>
      <c r="C2737" s="1">
        <v>45445</v>
      </c>
      <c r="D2737" s="1">
        <v>45388</v>
      </c>
      <c r="E2737" t="s">
        <v>679</v>
      </c>
      <c r="F2737" t="s">
        <v>90</v>
      </c>
      <c r="G2737">
        <v>1</v>
      </c>
      <c r="H2737">
        <v>221.02</v>
      </c>
      <c r="I2737">
        <v>2</v>
      </c>
      <c r="J2737">
        <v>15</v>
      </c>
      <c r="K2737" t="s">
        <v>35</v>
      </c>
      <c r="L2737" t="s">
        <v>26</v>
      </c>
      <c r="M2737" t="s">
        <v>20</v>
      </c>
      <c r="N2737" t="s">
        <v>37</v>
      </c>
      <c r="O2737" t="s">
        <v>81</v>
      </c>
      <c r="P2737" t="s">
        <v>4429</v>
      </c>
      <c r="Q2737" t="s">
        <v>4396</v>
      </c>
      <c r="R2737" t="s">
        <v>4412</v>
      </c>
      <c r="S2737" t="s">
        <v>4406</v>
      </c>
      <c r="T2737" t="s">
        <v>8751</v>
      </c>
      <c r="U2737" t="s">
        <v>8752</v>
      </c>
      <c r="V2737">
        <v>1982</v>
      </c>
      <c r="W2737" s="1">
        <v>45459</v>
      </c>
      <c r="X2737" t="s">
        <v>4404</v>
      </c>
      <c r="Y2737" t="s">
        <v>4010</v>
      </c>
      <c r="Z2737" t="s">
        <v>3971</v>
      </c>
      <c r="AA2737" t="s">
        <v>4011</v>
      </c>
      <c r="AB2737" t="s">
        <v>3996</v>
      </c>
      <c r="AC2737" t="s">
        <v>3980</v>
      </c>
      <c r="AD2737">
        <v>179.78</v>
      </c>
      <c r="AE2737">
        <v>224.19</v>
      </c>
      <c r="AF2737" t="s">
        <v>3975</v>
      </c>
      <c r="AG2737" s="1"/>
      <c r="AJ2737" t="s">
        <v>3975</v>
      </c>
      <c r="AK2737" t="s">
        <v>5222</v>
      </c>
      <c r="AL2737" s="1">
        <v>45436</v>
      </c>
      <c r="AM2737" s="1">
        <v>45489</v>
      </c>
      <c r="AN2737" t="s">
        <v>19</v>
      </c>
      <c r="AO2737">
        <v>221.02</v>
      </c>
      <c r="AP2737">
        <v>0.02</v>
      </c>
      <c r="AQ2737">
        <v>4.4203999999999999</v>
      </c>
      <c r="AR2737">
        <v>216.59960000000001</v>
      </c>
      <c r="AS2737">
        <v>231.59960000000001</v>
      </c>
      <c r="AT2737">
        <v>179.78</v>
      </c>
      <c r="AU2737">
        <v>21.819600000000008</v>
      </c>
      <c r="AV2737">
        <v>-57</v>
      </c>
      <c r="AW2737">
        <v>148</v>
      </c>
    </row>
    <row r="2738" spans="1:49" x14ac:dyDescent="0.3">
      <c r="A2738" t="s">
        <v>3505</v>
      </c>
      <c r="B2738" s="1">
        <v>45637</v>
      </c>
      <c r="C2738" s="1">
        <v>45611</v>
      </c>
      <c r="D2738" s="1">
        <v>45613</v>
      </c>
      <c r="E2738" t="s">
        <v>472</v>
      </c>
      <c r="F2738" t="s">
        <v>738</v>
      </c>
      <c r="G2738">
        <v>1</v>
      </c>
      <c r="H2738">
        <v>73.48</v>
      </c>
      <c r="I2738">
        <v>10</v>
      </c>
      <c r="J2738">
        <v>0</v>
      </c>
      <c r="K2738" t="s">
        <v>60</v>
      </c>
      <c r="L2738" t="s">
        <v>19</v>
      </c>
      <c r="M2738" t="s">
        <v>47</v>
      </c>
      <c r="N2738" t="s">
        <v>22</v>
      </c>
      <c r="O2738" t="s">
        <v>22</v>
      </c>
      <c r="P2738" t="s">
        <v>5128</v>
      </c>
      <c r="Q2738" t="s">
        <v>4384</v>
      </c>
      <c r="R2738" t="s">
        <v>4409</v>
      </c>
      <c r="S2738" t="s">
        <v>4434</v>
      </c>
      <c r="T2738" t="s">
        <v>5129</v>
      </c>
      <c r="U2738" t="s">
        <v>8791</v>
      </c>
      <c r="V2738">
        <v>1973</v>
      </c>
      <c r="W2738" s="1">
        <v>45851</v>
      </c>
      <c r="X2738" t="s">
        <v>4404</v>
      </c>
      <c r="Y2738" t="s">
        <v>4102</v>
      </c>
      <c r="Z2738" t="s">
        <v>3994</v>
      </c>
      <c r="AA2738" t="s">
        <v>4077</v>
      </c>
      <c r="AB2738" t="s">
        <v>3979</v>
      </c>
      <c r="AC2738" t="s">
        <v>3974</v>
      </c>
      <c r="AD2738">
        <v>52.24</v>
      </c>
      <c r="AE2738">
        <v>76.819999999999993</v>
      </c>
      <c r="AF2738" t="s">
        <v>3975</v>
      </c>
      <c r="AG2738" s="1"/>
      <c r="AJ2738" t="s">
        <v>3975</v>
      </c>
      <c r="AL2738" s="1"/>
      <c r="AM2738" s="1"/>
      <c r="AO2738">
        <v>73.48</v>
      </c>
      <c r="AP2738">
        <v>0.1</v>
      </c>
      <c r="AQ2738">
        <v>7.3480000000000008</v>
      </c>
      <c r="AR2738">
        <v>66.132000000000005</v>
      </c>
      <c r="AS2738">
        <v>66.132000000000005</v>
      </c>
      <c r="AT2738">
        <v>52.24</v>
      </c>
      <c r="AU2738">
        <v>13.892000000000003</v>
      </c>
      <c r="AV2738">
        <v>2</v>
      </c>
      <c r="AW2738">
        <v>-26</v>
      </c>
    </row>
    <row r="2739" spans="1:49" x14ac:dyDescent="0.3">
      <c r="A2739" t="s">
        <v>3506</v>
      </c>
      <c r="B2739" s="1">
        <v>45512</v>
      </c>
      <c r="C2739" s="1"/>
      <c r="D2739" s="1">
        <v>45524</v>
      </c>
      <c r="E2739" t="s">
        <v>1251</v>
      </c>
      <c r="F2739" t="s">
        <v>280</v>
      </c>
      <c r="G2739">
        <v>1</v>
      </c>
      <c r="H2739">
        <v>148.79</v>
      </c>
      <c r="I2739">
        <v>0</v>
      </c>
      <c r="J2739">
        <v>15</v>
      </c>
      <c r="K2739" t="s">
        <v>42</v>
      </c>
      <c r="L2739" t="s">
        <v>43</v>
      </c>
      <c r="M2739" t="s">
        <v>47</v>
      </c>
      <c r="N2739" t="s">
        <v>22</v>
      </c>
      <c r="O2739" t="s">
        <v>127</v>
      </c>
      <c r="P2739" t="s">
        <v>4433</v>
      </c>
      <c r="Q2739" t="s">
        <v>4396</v>
      </c>
      <c r="R2739" t="s">
        <v>4416</v>
      </c>
      <c r="S2739" t="s">
        <v>4434</v>
      </c>
      <c r="T2739" t="s">
        <v>4435</v>
      </c>
      <c r="U2739" t="s">
        <v>4436</v>
      </c>
      <c r="V2739">
        <v>1975</v>
      </c>
      <c r="W2739" s="1">
        <v>45243</v>
      </c>
      <c r="X2739" t="s">
        <v>22</v>
      </c>
      <c r="Y2739" t="s">
        <v>4097</v>
      </c>
      <c r="Z2739" t="s">
        <v>3987</v>
      </c>
      <c r="AA2739" t="s">
        <v>4026</v>
      </c>
      <c r="AB2739" t="s">
        <v>3989</v>
      </c>
      <c r="AC2739" t="s">
        <v>3997</v>
      </c>
      <c r="AD2739">
        <v>85.33</v>
      </c>
      <c r="AE2739">
        <v>131.21</v>
      </c>
      <c r="AF2739" t="s">
        <v>3975</v>
      </c>
      <c r="AG2739" s="1"/>
      <c r="AJ2739" t="s">
        <v>3975</v>
      </c>
      <c r="AK2739" t="s">
        <v>5224</v>
      </c>
      <c r="AL2739" s="1">
        <v>45738</v>
      </c>
      <c r="AM2739" s="1">
        <v>45765</v>
      </c>
      <c r="AN2739" t="s">
        <v>26</v>
      </c>
      <c r="AO2739">
        <v>148.79</v>
      </c>
      <c r="AP2739">
        <v>0</v>
      </c>
      <c r="AQ2739">
        <v>0</v>
      </c>
      <c r="AR2739">
        <v>148.79</v>
      </c>
      <c r="AS2739">
        <v>163.79</v>
      </c>
      <c r="AT2739">
        <v>85.33</v>
      </c>
      <c r="AU2739">
        <v>48.459999999999994</v>
      </c>
    </row>
    <row r="2740" spans="1:49" x14ac:dyDescent="0.3">
      <c r="A2740" t="s">
        <v>3507</v>
      </c>
      <c r="B2740" s="1">
        <v>45380</v>
      </c>
      <c r="C2740" s="1">
        <v>45384</v>
      </c>
      <c r="D2740" s="1">
        <v>45389</v>
      </c>
      <c r="E2740" t="s">
        <v>1796</v>
      </c>
      <c r="F2740" t="s">
        <v>400</v>
      </c>
      <c r="G2740">
        <v>1</v>
      </c>
      <c r="H2740">
        <v>38.11</v>
      </c>
      <c r="I2740">
        <v>10</v>
      </c>
      <c r="J2740">
        <v>25</v>
      </c>
      <c r="K2740" t="s">
        <v>42</v>
      </c>
      <c r="L2740" t="s">
        <v>19</v>
      </c>
      <c r="M2740" t="s">
        <v>30</v>
      </c>
      <c r="N2740" t="s">
        <v>22</v>
      </c>
      <c r="O2740" t="s">
        <v>48</v>
      </c>
      <c r="P2740" t="s">
        <v>4933</v>
      </c>
      <c r="Q2740" t="s">
        <v>4396</v>
      </c>
      <c r="R2740" t="s">
        <v>4444</v>
      </c>
      <c r="S2740" t="s">
        <v>4434</v>
      </c>
      <c r="T2740" t="s">
        <v>4934</v>
      </c>
      <c r="U2740" t="s">
        <v>4935</v>
      </c>
      <c r="V2740">
        <v>1997</v>
      </c>
      <c r="W2740" s="1">
        <v>45657</v>
      </c>
      <c r="X2740" t="s">
        <v>4404</v>
      </c>
      <c r="Y2740" t="s">
        <v>3993</v>
      </c>
      <c r="Z2740" t="s">
        <v>3994</v>
      </c>
      <c r="AA2740" t="s">
        <v>3995</v>
      </c>
      <c r="AB2740" t="s">
        <v>3996</v>
      </c>
      <c r="AC2740" t="s">
        <v>3997</v>
      </c>
      <c r="AD2740">
        <v>31.33</v>
      </c>
      <c r="AE2740">
        <v>44.22</v>
      </c>
      <c r="AF2740" t="s">
        <v>3975</v>
      </c>
      <c r="AG2740" s="1"/>
      <c r="AJ2740" t="s">
        <v>3975</v>
      </c>
      <c r="AK2740" t="s">
        <v>5223</v>
      </c>
      <c r="AL2740" s="1">
        <v>45698</v>
      </c>
      <c r="AM2740" s="1">
        <v>45750</v>
      </c>
      <c r="AN2740" t="s">
        <v>19</v>
      </c>
      <c r="AO2740">
        <v>38.11</v>
      </c>
      <c r="AP2740">
        <v>0.1</v>
      </c>
      <c r="AQ2740">
        <v>3.8109999999999999</v>
      </c>
      <c r="AR2740">
        <v>34.298999999999999</v>
      </c>
      <c r="AS2740">
        <v>59.298999999999999</v>
      </c>
      <c r="AT2740">
        <v>31.33</v>
      </c>
      <c r="AU2740">
        <v>-22.030999999999999</v>
      </c>
      <c r="AV2740">
        <v>5</v>
      </c>
      <c r="AW2740">
        <v>4</v>
      </c>
    </row>
    <row r="2741" spans="1:49" x14ac:dyDescent="0.3">
      <c r="A2741" t="s">
        <v>3508</v>
      </c>
      <c r="B2741" s="1">
        <v>45480</v>
      </c>
      <c r="C2741" s="1">
        <v>45490</v>
      </c>
      <c r="D2741" s="1">
        <v>45492</v>
      </c>
      <c r="E2741" t="s">
        <v>1129</v>
      </c>
      <c r="F2741" t="s">
        <v>523</v>
      </c>
      <c r="G2741">
        <v>1</v>
      </c>
      <c r="H2741">
        <v>98.69</v>
      </c>
      <c r="I2741">
        <v>5</v>
      </c>
      <c r="J2741">
        <v>50</v>
      </c>
      <c r="K2741" t="s">
        <v>42</v>
      </c>
      <c r="L2741" t="s">
        <v>19</v>
      </c>
      <c r="M2741" t="s">
        <v>30</v>
      </c>
      <c r="N2741" t="s">
        <v>31</v>
      </c>
      <c r="O2741" t="s">
        <v>22</v>
      </c>
      <c r="P2741" t="s">
        <v>4696</v>
      </c>
      <c r="Q2741" t="s">
        <v>4384</v>
      </c>
      <c r="R2741" t="s">
        <v>4397</v>
      </c>
      <c r="S2741" t="s">
        <v>4406</v>
      </c>
      <c r="T2741" t="s">
        <v>5119</v>
      </c>
      <c r="U2741" t="s">
        <v>5120</v>
      </c>
      <c r="V2741">
        <v>1980</v>
      </c>
      <c r="W2741" s="1">
        <v>45394</v>
      </c>
      <c r="X2741" t="s">
        <v>4404</v>
      </c>
      <c r="Y2741" t="s">
        <v>4058</v>
      </c>
      <c r="Z2741" t="s">
        <v>3994</v>
      </c>
      <c r="AA2741" t="s">
        <v>3995</v>
      </c>
      <c r="AB2741" t="s">
        <v>4002</v>
      </c>
      <c r="AC2741" t="s">
        <v>3980</v>
      </c>
      <c r="AD2741">
        <v>83.34</v>
      </c>
      <c r="AE2741">
        <v>113.37</v>
      </c>
      <c r="AF2741" t="s">
        <v>3975</v>
      </c>
      <c r="AG2741" s="1"/>
      <c r="AJ2741" t="s">
        <v>3975</v>
      </c>
      <c r="AL2741" s="1"/>
      <c r="AM2741" s="1"/>
      <c r="AO2741">
        <v>98.69</v>
      </c>
      <c r="AP2741">
        <v>0.05</v>
      </c>
      <c r="AQ2741">
        <v>4.9344999999999999</v>
      </c>
      <c r="AR2741">
        <v>93.755499999999998</v>
      </c>
      <c r="AS2741">
        <v>143.75549999999998</v>
      </c>
      <c r="AT2741">
        <v>83.34</v>
      </c>
      <c r="AU2741">
        <v>-39.584500000000006</v>
      </c>
      <c r="AV2741">
        <v>2</v>
      </c>
      <c r="AW2741">
        <v>10</v>
      </c>
    </row>
    <row r="2742" spans="1:49" x14ac:dyDescent="0.3">
      <c r="A2742" t="s">
        <v>3509</v>
      </c>
      <c r="B2742" s="1">
        <v>45526</v>
      </c>
      <c r="C2742" s="1">
        <v>45533</v>
      </c>
      <c r="D2742" s="1">
        <v>45545</v>
      </c>
      <c r="E2742" t="s">
        <v>322</v>
      </c>
      <c r="F2742" t="s">
        <v>475</v>
      </c>
      <c r="G2742">
        <v>1</v>
      </c>
      <c r="H2742">
        <v>264.64</v>
      </c>
      <c r="I2742">
        <v>15</v>
      </c>
      <c r="J2742">
        <v>25</v>
      </c>
      <c r="K2742" t="s">
        <v>35</v>
      </c>
      <c r="L2742" t="s">
        <v>19</v>
      </c>
      <c r="M2742" t="s">
        <v>36</v>
      </c>
      <c r="N2742" t="s">
        <v>22</v>
      </c>
      <c r="O2742" t="s">
        <v>81</v>
      </c>
      <c r="P2742" t="s">
        <v>4673</v>
      </c>
      <c r="Q2742" t="s">
        <v>4384</v>
      </c>
      <c r="R2742" t="s">
        <v>4444</v>
      </c>
      <c r="S2742" t="s">
        <v>4406</v>
      </c>
      <c r="T2742" t="s">
        <v>4674</v>
      </c>
      <c r="U2742" t="s">
        <v>8527</v>
      </c>
      <c r="V2742">
        <v>1987</v>
      </c>
      <c r="W2742" s="1">
        <v>45598</v>
      </c>
      <c r="X2742" t="s">
        <v>4404</v>
      </c>
      <c r="Y2742" t="s">
        <v>4165</v>
      </c>
      <c r="Z2742" t="s">
        <v>4014</v>
      </c>
      <c r="AA2742" t="s">
        <v>4038</v>
      </c>
      <c r="AB2742" t="s">
        <v>4020</v>
      </c>
      <c r="AC2742" t="s">
        <v>3974</v>
      </c>
      <c r="AD2742">
        <v>163.49</v>
      </c>
      <c r="AE2742">
        <v>232.88</v>
      </c>
      <c r="AF2742" t="s">
        <v>3975</v>
      </c>
      <c r="AG2742" s="1"/>
      <c r="AJ2742" t="s">
        <v>3975</v>
      </c>
      <c r="AK2742" t="s">
        <v>5222</v>
      </c>
      <c r="AL2742" s="1">
        <v>45436</v>
      </c>
      <c r="AM2742" s="1">
        <v>45489</v>
      </c>
      <c r="AN2742" t="s">
        <v>19</v>
      </c>
      <c r="AO2742">
        <v>264.64</v>
      </c>
      <c r="AP2742">
        <v>0.15</v>
      </c>
      <c r="AQ2742">
        <v>39.695999999999998</v>
      </c>
      <c r="AR2742">
        <v>224.94399999999999</v>
      </c>
      <c r="AS2742">
        <v>249.94399999999999</v>
      </c>
      <c r="AT2742">
        <v>163.49</v>
      </c>
      <c r="AU2742">
        <v>36.453999999999979</v>
      </c>
      <c r="AV2742">
        <v>12</v>
      </c>
      <c r="AW2742">
        <v>7</v>
      </c>
    </row>
    <row r="2743" spans="1:49" x14ac:dyDescent="0.3">
      <c r="A2743" t="s">
        <v>3510</v>
      </c>
      <c r="B2743" s="1">
        <v>45613</v>
      </c>
      <c r="C2743" s="1">
        <v>45618</v>
      </c>
      <c r="D2743" s="1">
        <v>45622</v>
      </c>
      <c r="E2743" t="s">
        <v>363</v>
      </c>
      <c r="F2743" t="s">
        <v>290</v>
      </c>
      <c r="G2743">
        <v>2</v>
      </c>
      <c r="H2743">
        <v>147.27000000000001</v>
      </c>
      <c r="I2743">
        <v>0</v>
      </c>
      <c r="J2743">
        <v>25</v>
      </c>
      <c r="K2743" t="s">
        <v>35</v>
      </c>
      <c r="L2743" t="s">
        <v>26</v>
      </c>
      <c r="M2743" t="s">
        <v>30</v>
      </c>
      <c r="N2743" t="s">
        <v>22</v>
      </c>
      <c r="O2743" t="s">
        <v>22</v>
      </c>
      <c r="P2743" t="s">
        <v>4998</v>
      </c>
      <c r="Q2743" t="s">
        <v>4384</v>
      </c>
      <c r="R2743" t="s">
        <v>4424</v>
      </c>
      <c r="S2743" t="s">
        <v>4434</v>
      </c>
      <c r="T2743" t="s">
        <v>4999</v>
      </c>
      <c r="U2743" t="s">
        <v>8710</v>
      </c>
      <c r="V2743">
        <v>2002</v>
      </c>
      <c r="W2743" s="1">
        <v>44671</v>
      </c>
      <c r="X2743" t="s">
        <v>4394</v>
      </c>
      <c r="Y2743" t="s">
        <v>4080</v>
      </c>
      <c r="Z2743" t="s">
        <v>4014</v>
      </c>
      <c r="AA2743" t="s">
        <v>4015</v>
      </c>
      <c r="AB2743" t="s">
        <v>3983</v>
      </c>
      <c r="AC2743" t="s">
        <v>3992</v>
      </c>
      <c r="AD2743">
        <v>105.89</v>
      </c>
      <c r="AE2743">
        <v>145.28</v>
      </c>
      <c r="AF2743" t="s">
        <v>3975</v>
      </c>
      <c r="AG2743" s="1"/>
      <c r="AJ2743" t="s">
        <v>3975</v>
      </c>
      <c r="AL2743" s="1"/>
      <c r="AM2743" s="1"/>
      <c r="AO2743">
        <v>294.54000000000002</v>
      </c>
      <c r="AP2743">
        <v>0</v>
      </c>
      <c r="AQ2743">
        <v>0</v>
      </c>
      <c r="AR2743">
        <v>294.54000000000002</v>
      </c>
      <c r="AS2743">
        <v>319.54000000000002</v>
      </c>
      <c r="AT2743">
        <v>211.78</v>
      </c>
      <c r="AU2743">
        <v>57.760000000000019</v>
      </c>
      <c r="AV2743">
        <v>4</v>
      </c>
      <c r="AW2743">
        <v>5</v>
      </c>
    </row>
    <row r="2744" spans="1:49" x14ac:dyDescent="0.3">
      <c r="A2744" t="s">
        <v>3511</v>
      </c>
      <c r="B2744" s="1">
        <v>45656</v>
      </c>
      <c r="C2744" s="1">
        <v>45658</v>
      </c>
      <c r="D2744" s="1">
        <v>45660</v>
      </c>
      <c r="E2744" t="s">
        <v>271</v>
      </c>
      <c r="F2744" t="s">
        <v>851</v>
      </c>
      <c r="G2744">
        <v>1</v>
      </c>
      <c r="H2744">
        <v>35.82</v>
      </c>
      <c r="I2744">
        <v>0</v>
      </c>
      <c r="J2744">
        <v>15</v>
      </c>
      <c r="K2744" t="s">
        <v>60</v>
      </c>
      <c r="L2744" t="s">
        <v>19</v>
      </c>
      <c r="M2744" t="s">
        <v>30</v>
      </c>
      <c r="N2744" t="s">
        <v>22</v>
      </c>
      <c r="O2744" t="s">
        <v>22</v>
      </c>
      <c r="P2744" t="s">
        <v>4927</v>
      </c>
      <c r="Q2744" t="s">
        <v>4384</v>
      </c>
      <c r="R2744" t="s">
        <v>4397</v>
      </c>
      <c r="S2744" t="s">
        <v>4386</v>
      </c>
      <c r="T2744" t="s">
        <v>4928</v>
      </c>
      <c r="U2744" t="s">
        <v>4929</v>
      </c>
      <c r="V2744">
        <v>1975</v>
      </c>
      <c r="W2744" s="1">
        <v>45993</v>
      </c>
      <c r="X2744" t="s">
        <v>4388</v>
      </c>
      <c r="Y2744" t="s">
        <v>4128</v>
      </c>
      <c r="Z2744" t="s">
        <v>3971</v>
      </c>
      <c r="AA2744" t="s">
        <v>4011</v>
      </c>
      <c r="AB2744" t="s">
        <v>4002</v>
      </c>
      <c r="AC2744" t="s">
        <v>3985</v>
      </c>
      <c r="AD2744">
        <v>29.53</v>
      </c>
      <c r="AE2744">
        <v>36.549999999999997</v>
      </c>
      <c r="AF2744" t="s">
        <v>3975</v>
      </c>
      <c r="AG2744" s="1"/>
      <c r="AJ2744" t="s">
        <v>3975</v>
      </c>
      <c r="AL2744" s="1"/>
      <c r="AM2744" s="1"/>
      <c r="AO2744">
        <v>35.82</v>
      </c>
      <c r="AP2744">
        <v>0</v>
      </c>
      <c r="AQ2744">
        <v>0</v>
      </c>
      <c r="AR2744">
        <v>35.82</v>
      </c>
      <c r="AS2744">
        <v>50.82</v>
      </c>
      <c r="AT2744">
        <v>29.53</v>
      </c>
      <c r="AU2744">
        <v>-8.7100000000000009</v>
      </c>
      <c r="AV2744">
        <v>2</v>
      </c>
      <c r="AW2744">
        <v>2</v>
      </c>
    </row>
    <row r="2745" spans="1:49" x14ac:dyDescent="0.3">
      <c r="A2745" t="s">
        <v>3512</v>
      </c>
      <c r="B2745" s="1">
        <v>45611</v>
      </c>
      <c r="C2745" s="1">
        <v>45618</v>
      </c>
      <c r="D2745" s="1">
        <v>45620</v>
      </c>
      <c r="E2745" t="s">
        <v>452</v>
      </c>
      <c r="F2745" t="s">
        <v>1244</v>
      </c>
      <c r="G2745">
        <v>1</v>
      </c>
      <c r="H2745">
        <v>244.45</v>
      </c>
      <c r="I2745">
        <v>15</v>
      </c>
      <c r="J2745">
        <v>15</v>
      </c>
      <c r="K2745" t="s">
        <v>60</v>
      </c>
      <c r="L2745" t="s">
        <v>26</v>
      </c>
      <c r="M2745" t="s">
        <v>30</v>
      </c>
      <c r="N2745" t="s">
        <v>22</v>
      </c>
      <c r="O2745" t="s">
        <v>22</v>
      </c>
      <c r="P2745" t="s">
        <v>4548</v>
      </c>
      <c r="Q2745" t="s">
        <v>4384</v>
      </c>
      <c r="R2745" t="s">
        <v>4397</v>
      </c>
      <c r="S2745" t="s">
        <v>4398</v>
      </c>
      <c r="T2745" t="s">
        <v>4762</v>
      </c>
      <c r="U2745" t="s">
        <v>8571</v>
      </c>
      <c r="V2745">
        <v>1990</v>
      </c>
      <c r="W2745" s="1">
        <v>45417</v>
      </c>
      <c r="X2745" t="s">
        <v>4404</v>
      </c>
      <c r="Y2745" t="s">
        <v>4125</v>
      </c>
      <c r="Z2745" t="s">
        <v>4014</v>
      </c>
      <c r="AA2745" t="s">
        <v>4038</v>
      </c>
      <c r="AB2745" t="s">
        <v>3989</v>
      </c>
      <c r="AC2745" t="s">
        <v>3974</v>
      </c>
      <c r="AD2745">
        <v>156.36000000000001</v>
      </c>
      <c r="AE2745">
        <v>217.47</v>
      </c>
      <c r="AF2745" t="s">
        <v>3975</v>
      </c>
      <c r="AG2745" s="1"/>
      <c r="AJ2745" t="s">
        <v>3975</v>
      </c>
      <c r="AL2745" s="1"/>
      <c r="AM2745" s="1"/>
      <c r="AO2745">
        <v>244.45</v>
      </c>
      <c r="AP2745">
        <v>0.15</v>
      </c>
      <c r="AQ2745">
        <v>36.667499999999997</v>
      </c>
      <c r="AR2745">
        <v>207.7825</v>
      </c>
      <c r="AS2745">
        <v>222.7825</v>
      </c>
      <c r="AT2745">
        <v>156.36000000000001</v>
      </c>
      <c r="AU2745">
        <v>36.422499999999985</v>
      </c>
      <c r="AV2745">
        <v>2</v>
      </c>
      <c r="AW2745">
        <v>7</v>
      </c>
    </row>
    <row r="2746" spans="1:49" x14ac:dyDescent="0.3">
      <c r="A2746" t="s">
        <v>3513</v>
      </c>
      <c r="B2746" s="1">
        <v>45349</v>
      </c>
      <c r="C2746" s="1">
        <v>45352</v>
      </c>
      <c r="D2746" s="1">
        <v>45357</v>
      </c>
      <c r="E2746" t="s">
        <v>768</v>
      </c>
      <c r="F2746" t="s">
        <v>325</v>
      </c>
      <c r="G2746">
        <v>1</v>
      </c>
      <c r="H2746">
        <v>97.29</v>
      </c>
      <c r="I2746">
        <v>5</v>
      </c>
      <c r="J2746">
        <v>25</v>
      </c>
      <c r="K2746" t="s">
        <v>42</v>
      </c>
      <c r="L2746" t="s">
        <v>26</v>
      </c>
      <c r="M2746" t="s">
        <v>30</v>
      </c>
      <c r="N2746" t="s">
        <v>22</v>
      </c>
      <c r="O2746" t="s">
        <v>48</v>
      </c>
      <c r="P2746" t="s">
        <v>4633</v>
      </c>
      <c r="Q2746" t="s">
        <v>4384</v>
      </c>
      <c r="R2746" t="s">
        <v>4412</v>
      </c>
      <c r="S2746" t="s">
        <v>4391</v>
      </c>
      <c r="T2746" t="s">
        <v>4812</v>
      </c>
      <c r="U2746" t="s">
        <v>4813</v>
      </c>
      <c r="V2746">
        <v>1984</v>
      </c>
      <c r="W2746" s="1">
        <v>44888</v>
      </c>
      <c r="X2746" t="s">
        <v>4394</v>
      </c>
      <c r="Y2746" t="s">
        <v>4025</v>
      </c>
      <c r="Z2746" t="s">
        <v>3987</v>
      </c>
      <c r="AA2746" t="s">
        <v>4026</v>
      </c>
      <c r="AB2746" t="s">
        <v>4000</v>
      </c>
      <c r="AC2746" t="s">
        <v>3992</v>
      </c>
      <c r="AD2746">
        <v>67.33</v>
      </c>
      <c r="AE2746">
        <v>99.2</v>
      </c>
      <c r="AF2746" t="s">
        <v>3975</v>
      </c>
      <c r="AG2746" s="1">
        <v>45432</v>
      </c>
      <c r="AH2746" t="s">
        <v>4171</v>
      </c>
      <c r="AI2746" t="s">
        <v>35</v>
      </c>
      <c r="AJ2746" t="s">
        <v>4055</v>
      </c>
      <c r="AK2746" t="s">
        <v>5223</v>
      </c>
      <c r="AL2746" s="1">
        <v>45698</v>
      </c>
      <c r="AM2746" s="1">
        <v>45750</v>
      </c>
      <c r="AN2746" t="s">
        <v>19</v>
      </c>
      <c r="AO2746">
        <v>97.29</v>
      </c>
      <c r="AP2746">
        <v>0.05</v>
      </c>
      <c r="AQ2746">
        <v>4.8645000000000005</v>
      </c>
      <c r="AR2746">
        <v>92.4255</v>
      </c>
      <c r="AS2746">
        <v>117.4255</v>
      </c>
      <c r="AT2746">
        <v>67.33</v>
      </c>
      <c r="AU2746">
        <v>9.5500000000001251E-2</v>
      </c>
      <c r="AV2746">
        <v>5</v>
      </c>
      <c r="AW2746">
        <v>3</v>
      </c>
    </row>
    <row r="2747" spans="1:49" x14ac:dyDescent="0.3">
      <c r="A2747" t="s">
        <v>3514</v>
      </c>
      <c r="B2747" s="1">
        <v>45558</v>
      </c>
      <c r="C2747" s="1">
        <v>45558</v>
      </c>
      <c r="D2747" s="1">
        <v>45562</v>
      </c>
      <c r="E2747" t="s">
        <v>703</v>
      </c>
      <c r="F2747" t="s">
        <v>84</v>
      </c>
      <c r="G2747">
        <v>1</v>
      </c>
      <c r="H2747">
        <v>140.9</v>
      </c>
      <c r="I2747">
        <v>0</v>
      </c>
      <c r="J2747">
        <v>50</v>
      </c>
      <c r="K2747" t="s">
        <v>60</v>
      </c>
      <c r="L2747" t="s">
        <v>26</v>
      </c>
      <c r="M2747" t="s">
        <v>36</v>
      </c>
      <c r="N2747" t="s">
        <v>22</v>
      </c>
      <c r="O2747" t="s">
        <v>204</v>
      </c>
      <c r="P2747" t="s">
        <v>4902</v>
      </c>
      <c r="Q2747" t="s">
        <v>4396</v>
      </c>
      <c r="R2747" t="s">
        <v>4416</v>
      </c>
      <c r="S2747" t="s">
        <v>4406</v>
      </c>
      <c r="T2747" t="s">
        <v>5131</v>
      </c>
      <c r="U2747" t="s">
        <v>8793</v>
      </c>
      <c r="V2747">
        <v>2003</v>
      </c>
      <c r="W2747" s="1">
        <v>44564</v>
      </c>
      <c r="X2747" t="s">
        <v>4419</v>
      </c>
      <c r="Y2747" t="s">
        <v>4068</v>
      </c>
      <c r="Z2747" t="s">
        <v>3971</v>
      </c>
      <c r="AA2747" t="s">
        <v>4051</v>
      </c>
      <c r="AB2747" t="s">
        <v>4032</v>
      </c>
      <c r="AC2747" t="s">
        <v>3974</v>
      </c>
      <c r="AD2747">
        <v>107.3</v>
      </c>
      <c r="AE2747">
        <v>126.06</v>
      </c>
      <c r="AF2747" t="s">
        <v>3975</v>
      </c>
      <c r="AG2747" s="1"/>
      <c r="AJ2747" t="s">
        <v>3975</v>
      </c>
      <c r="AK2747" t="s">
        <v>5224</v>
      </c>
      <c r="AL2747" s="1">
        <v>45767</v>
      </c>
      <c r="AM2747" s="1">
        <v>45784</v>
      </c>
      <c r="AN2747" t="s">
        <v>5225</v>
      </c>
      <c r="AO2747">
        <v>140.9</v>
      </c>
      <c r="AP2747">
        <v>0</v>
      </c>
      <c r="AQ2747">
        <v>0</v>
      </c>
      <c r="AR2747">
        <v>140.9</v>
      </c>
      <c r="AS2747">
        <v>190.9</v>
      </c>
      <c r="AT2747">
        <v>107.3</v>
      </c>
      <c r="AU2747">
        <v>-16.399999999999991</v>
      </c>
      <c r="AV2747">
        <v>4</v>
      </c>
      <c r="AW2747">
        <v>0</v>
      </c>
    </row>
    <row r="2748" spans="1:49" x14ac:dyDescent="0.3">
      <c r="A2748" t="s">
        <v>3515</v>
      </c>
      <c r="B2748" s="1">
        <v>45585</v>
      </c>
      <c r="C2748" s="1">
        <v>45585</v>
      </c>
      <c r="D2748" s="1">
        <v>45587</v>
      </c>
      <c r="E2748" t="s">
        <v>54</v>
      </c>
      <c r="F2748" t="s">
        <v>507</v>
      </c>
      <c r="G2748">
        <v>1</v>
      </c>
      <c r="H2748">
        <v>245.82</v>
      </c>
      <c r="I2748">
        <v>15</v>
      </c>
      <c r="J2748">
        <v>25</v>
      </c>
      <c r="K2748" t="s">
        <v>18</v>
      </c>
      <c r="L2748" t="s">
        <v>19</v>
      </c>
      <c r="M2748" t="s">
        <v>20</v>
      </c>
      <c r="N2748" t="s">
        <v>22</v>
      </c>
      <c r="O2748" t="s">
        <v>81</v>
      </c>
      <c r="P2748" t="s">
        <v>4531</v>
      </c>
      <c r="Q2748" t="s">
        <v>4384</v>
      </c>
      <c r="R2748" t="s">
        <v>4412</v>
      </c>
      <c r="S2748" t="s">
        <v>4386</v>
      </c>
      <c r="T2748" t="s">
        <v>8466</v>
      </c>
      <c r="U2748" t="s">
        <v>4532</v>
      </c>
      <c r="V2748">
        <v>1976</v>
      </c>
      <c r="W2748" s="1">
        <v>44983</v>
      </c>
      <c r="X2748" t="s">
        <v>4388</v>
      </c>
      <c r="Y2748" t="s">
        <v>4046</v>
      </c>
      <c r="Z2748" t="s">
        <v>4014</v>
      </c>
      <c r="AA2748" t="s">
        <v>4015</v>
      </c>
      <c r="AB2748" t="s">
        <v>4020</v>
      </c>
      <c r="AC2748" t="s">
        <v>3992</v>
      </c>
      <c r="AD2748">
        <v>174.75</v>
      </c>
      <c r="AE2748">
        <v>250.74</v>
      </c>
      <c r="AF2748" t="s">
        <v>3975</v>
      </c>
      <c r="AG2748" s="1"/>
      <c r="AJ2748" t="s">
        <v>3975</v>
      </c>
      <c r="AK2748" t="s">
        <v>5222</v>
      </c>
      <c r="AL2748" s="1">
        <v>45436</v>
      </c>
      <c r="AM2748" s="1">
        <v>45489</v>
      </c>
      <c r="AN2748" t="s">
        <v>19</v>
      </c>
      <c r="AO2748">
        <v>245.82</v>
      </c>
      <c r="AP2748">
        <v>0.15</v>
      </c>
      <c r="AQ2748">
        <v>36.872999999999998</v>
      </c>
      <c r="AR2748">
        <v>208.947</v>
      </c>
      <c r="AS2748">
        <v>233.947</v>
      </c>
      <c r="AT2748">
        <v>174.75</v>
      </c>
      <c r="AU2748">
        <v>9.1970000000000027</v>
      </c>
      <c r="AV2748">
        <v>2</v>
      </c>
      <c r="AW2748">
        <v>0</v>
      </c>
    </row>
    <row r="2749" spans="1:49" x14ac:dyDescent="0.3">
      <c r="A2749" t="s">
        <v>3516</v>
      </c>
      <c r="B2749" s="1">
        <v>45594</v>
      </c>
      <c r="C2749" s="1">
        <v>45599</v>
      </c>
      <c r="D2749" s="1">
        <v>45602</v>
      </c>
      <c r="E2749" t="s">
        <v>1159</v>
      </c>
      <c r="F2749" t="s">
        <v>251</v>
      </c>
      <c r="G2749">
        <v>1</v>
      </c>
      <c r="H2749">
        <v>180.51</v>
      </c>
      <c r="I2749">
        <v>0</v>
      </c>
      <c r="J2749">
        <v>25</v>
      </c>
      <c r="K2749" t="s">
        <v>18</v>
      </c>
      <c r="L2749" t="s">
        <v>26</v>
      </c>
      <c r="M2749" t="s">
        <v>20</v>
      </c>
      <c r="N2749" t="s">
        <v>52</v>
      </c>
      <c r="O2749" t="s">
        <v>22</v>
      </c>
      <c r="P2749" t="s">
        <v>4565</v>
      </c>
      <c r="Q2749" t="s">
        <v>4384</v>
      </c>
      <c r="R2749" t="s">
        <v>4409</v>
      </c>
      <c r="S2749" t="s">
        <v>4434</v>
      </c>
      <c r="T2749" t="s">
        <v>4614</v>
      </c>
      <c r="U2749" t="s">
        <v>8500</v>
      </c>
      <c r="V2749">
        <v>1976</v>
      </c>
      <c r="W2749" s="1">
        <v>45299</v>
      </c>
      <c r="X2749" t="s">
        <v>4388</v>
      </c>
      <c r="Y2749" t="s">
        <v>4098</v>
      </c>
      <c r="Z2749" t="s">
        <v>3994</v>
      </c>
      <c r="AA2749" t="s">
        <v>3995</v>
      </c>
      <c r="AB2749" t="s">
        <v>3979</v>
      </c>
      <c r="AC2749" t="s">
        <v>3985</v>
      </c>
      <c r="AD2749">
        <v>133.01</v>
      </c>
      <c r="AE2749">
        <v>169.51</v>
      </c>
      <c r="AF2749" t="s">
        <v>3975</v>
      </c>
      <c r="AG2749" s="1"/>
      <c r="AJ2749" t="s">
        <v>3975</v>
      </c>
      <c r="AL2749" s="1"/>
      <c r="AM2749" s="1"/>
      <c r="AO2749">
        <v>180.51</v>
      </c>
      <c r="AP2749">
        <v>0</v>
      </c>
      <c r="AQ2749">
        <v>0</v>
      </c>
      <c r="AR2749">
        <v>180.51</v>
      </c>
      <c r="AS2749">
        <v>205.51</v>
      </c>
      <c r="AT2749">
        <v>133.01</v>
      </c>
      <c r="AU2749">
        <v>22.5</v>
      </c>
      <c r="AV2749">
        <v>3</v>
      </c>
      <c r="AW2749">
        <v>5</v>
      </c>
    </row>
    <row r="2750" spans="1:49" x14ac:dyDescent="0.3">
      <c r="A2750" t="s">
        <v>3517</v>
      </c>
      <c r="B2750" s="1">
        <v>45600</v>
      </c>
      <c r="C2750" s="1">
        <v>45546</v>
      </c>
      <c r="D2750" s="1">
        <v>45609</v>
      </c>
      <c r="E2750" t="s">
        <v>519</v>
      </c>
      <c r="F2750" t="s">
        <v>450</v>
      </c>
      <c r="G2750">
        <v>1</v>
      </c>
      <c r="H2750">
        <v>99.09</v>
      </c>
      <c r="I2750">
        <v>25</v>
      </c>
      <c r="J2750">
        <v>35</v>
      </c>
      <c r="K2750" t="s">
        <v>35</v>
      </c>
      <c r="L2750" t="s">
        <v>26</v>
      </c>
      <c r="M2750" t="s">
        <v>36</v>
      </c>
      <c r="N2750" t="s">
        <v>21</v>
      </c>
      <c r="O2750" t="s">
        <v>189</v>
      </c>
      <c r="P2750" t="s">
        <v>4902</v>
      </c>
      <c r="Q2750" t="s">
        <v>4396</v>
      </c>
      <c r="R2750" t="s">
        <v>4444</v>
      </c>
      <c r="S2750" t="s">
        <v>4406</v>
      </c>
      <c r="T2750" t="s">
        <v>5177</v>
      </c>
      <c r="U2750" t="s">
        <v>8816</v>
      </c>
      <c r="V2750">
        <v>1986</v>
      </c>
      <c r="W2750" s="1">
        <v>45804</v>
      </c>
      <c r="X2750" t="s">
        <v>4394</v>
      </c>
      <c r="Y2750" t="s">
        <v>4110</v>
      </c>
      <c r="Z2750" t="s">
        <v>3994</v>
      </c>
      <c r="AA2750" t="s">
        <v>4077</v>
      </c>
      <c r="AB2750" t="s">
        <v>3989</v>
      </c>
      <c r="AC2750" t="s">
        <v>3974</v>
      </c>
      <c r="AD2750">
        <v>77.42</v>
      </c>
      <c r="AE2750">
        <v>102.66</v>
      </c>
      <c r="AF2750" t="s">
        <v>3975</v>
      </c>
      <c r="AG2750" s="1"/>
      <c r="AJ2750" t="s">
        <v>3975</v>
      </c>
      <c r="AK2750" t="s">
        <v>5227</v>
      </c>
      <c r="AL2750" s="1">
        <v>45825</v>
      </c>
      <c r="AM2750" s="1">
        <v>45859</v>
      </c>
      <c r="AN2750" t="s">
        <v>19</v>
      </c>
      <c r="AO2750">
        <v>99.09</v>
      </c>
      <c r="AP2750">
        <v>0.25</v>
      </c>
      <c r="AQ2750">
        <v>24.772500000000001</v>
      </c>
      <c r="AR2750">
        <v>74.317499999999995</v>
      </c>
      <c r="AS2750">
        <v>109.3175</v>
      </c>
      <c r="AT2750">
        <v>77.42</v>
      </c>
      <c r="AU2750">
        <v>-38.102500000000006</v>
      </c>
      <c r="AV2750">
        <v>63</v>
      </c>
      <c r="AW2750">
        <v>-54</v>
      </c>
    </row>
    <row r="2751" spans="1:49" x14ac:dyDescent="0.3">
      <c r="A2751" t="s">
        <v>3518</v>
      </c>
      <c r="B2751" s="1">
        <v>45428</v>
      </c>
      <c r="C2751" s="1">
        <v>45435</v>
      </c>
      <c r="D2751" s="1">
        <v>45440</v>
      </c>
      <c r="E2751" t="s">
        <v>1260</v>
      </c>
      <c r="F2751" t="s">
        <v>338</v>
      </c>
      <c r="G2751">
        <v>2</v>
      </c>
      <c r="H2751">
        <v>187.31</v>
      </c>
      <c r="I2751">
        <v>5</v>
      </c>
      <c r="J2751">
        <v>15</v>
      </c>
      <c r="K2751" t="s">
        <v>18</v>
      </c>
      <c r="L2751" t="s">
        <v>26</v>
      </c>
      <c r="M2751" t="s">
        <v>20</v>
      </c>
      <c r="N2751" t="s">
        <v>31</v>
      </c>
      <c r="O2751" t="s">
        <v>22</v>
      </c>
      <c r="P2751" t="s">
        <v>4411</v>
      </c>
      <c r="Q2751" t="s">
        <v>4384</v>
      </c>
      <c r="R2751" t="s">
        <v>4412</v>
      </c>
      <c r="S2751" t="s">
        <v>4386</v>
      </c>
      <c r="T2751" t="s">
        <v>4413</v>
      </c>
      <c r="U2751" t="s">
        <v>4414</v>
      </c>
      <c r="V2751">
        <v>1984</v>
      </c>
      <c r="W2751" s="1">
        <v>45225</v>
      </c>
      <c r="X2751" t="s">
        <v>4404</v>
      </c>
      <c r="Y2751" t="s">
        <v>4111</v>
      </c>
      <c r="Z2751" t="s">
        <v>3971</v>
      </c>
      <c r="AA2751" t="s">
        <v>4045</v>
      </c>
      <c r="AB2751" t="s">
        <v>4009</v>
      </c>
      <c r="AC2751" t="s">
        <v>3974</v>
      </c>
      <c r="AD2751">
        <v>147.41999999999999</v>
      </c>
      <c r="AE2751">
        <v>197.28</v>
      </c>
      <c r="AF2751" t="s">
        <v>3975</v>
      </c>
      <c r="AG2751" s="1"/>
      <c r="AJ2751" t="s">
        <v>3975</v>
      </c>
      <c r="AL2751" s="1"/>
      <c r="AM2751" s="1"/>
      <c r="AO2751">
        <v>374.62</v>
      </c>
      <c r="AP2751">
        <v>0.05</v>
      </c>
      <c r="AQ2751">
        <v>18.731000000000002</v>
      </c>
      <c r="AR2751">
        <v>355.88900000000001</v>
      </c>
      <c r="AS2751">
        <v>370.88900000000001</v>
      </c>
      <c r="AT2751">
        <v>294.83999999999997</v>
      </c>
      <c r="AU2751">
        <v>46.049000000000035</v>
      </c>
      <c r="AV2751">
        <v>5</v>
      </c>
      <c r="AW2751">
        <v>7</v>
      </c>
    </row>
    <row r="2752" spans="1:49" x14ac:dyDescent="0.3">
      <c r="A2752" t="s">
        <v>3519</v>
      </c>
      <c r="B2752" s="1">
        <v>45526</v>
      </c>
      <c r="C2752" s="1">
        <v>45529</v>
      </c>
      <c r="D2752" s="1">
        <v>45533</v>
      </c>
      <c r="E2752" t="s">
        <v>2243</v>
      </c>
      <c r="F2752" t="s">
        <v>241</v>
      </c>
      <c r="G2752">
        <v>1</v>
      </c>
      <c r="H2752">
        <v>30.71</v>
      </c>
      <c r="I2752">
        <v>20</v>
      </c>
      <c r="J2752">
        <v>15</v>
      </c>
      <c r="K2752" t="s">
        <v>60</v>
      </c>
      <c r="L2752" t="s">
        <v>43</v>
      </c>
      <c r="M2752" t="s">
        <v>30</v>
      </c>
      <c r="N2752" t="s">
        <v>22</v>
      </c>
      <c r="O2752" t="s">
        <v>98</v>
      </c>
      <c r="P2752" t="s">
        <v>4508</v>
      </c>
      <c r="Q2752" t="s">
        <v>4396</v>
      </c>
      <c r="R2752" t="s">
        <v>4459</v>
      </c>
      <c r="S2752" t="s">
        <v>4391</v>
      </c>
      <c r="T2752" t="s">
        <v>4913</v>
      </c>
      <c r="U2752" t="s">
        <v>4914</v>
      </c>
      <c r="V2752">
        <v>1970</v>
      </c>
      <c r="W2752" s="1">
        <v>45138</v>
      </c>
      <c r="X2752" t="s">
        <v>4388</v>
      </c>
      <c r="Y2752" t="s">
        <v>4086</v>
      </c>
      <c r="Z2752" t="s">
        <v>4014</v>
      </c>
      <c r="AA2752" t="s">
        <v>4029</v>
      </c>
      <c r="AB2752" t="s">
        <v>3979</v>
      </c>
      <c r="AC2752" t="s">
        <v>3974</v>
      </c>
      <c r="AD2752">
        <v>20.78</v>
      </c>
      <c r="AE2752">
        <v>32.18</v>
      </c>
      <c r="AF2752" t="s">
        <v>3975</v>
      </c>
      <c r="AG2752" s="1"/>
      <c r="AJ2752" t="s">
        <v>3975</v>
      </c>
      <c r="AK2752" t="s">
        <v>5229</v>
      </c>
      <c r="AL2752" s="1">
        <v>45421</v>
      </c>
      <c r="AM2752" s="1">
        <v>45444</v>
      </c>
      <c r="AN2752" t="s">
        <v>5225</v>
      </c>
      <c r="AO2752">
        <v>30.71</v>
      </c>
      <c r="AP2752">
        <v>0.2</v>
      </c>
      <c r="AQ2752">
        <v>6.1420000000000003</v>
      </c>
      <c r="AR2752">
        <v>24.568000000000001</v>
      </c>
      <c r="AS2752">
        <v>39.567999999999998</v>
      </c>
      <c r="AT2752">
        <v>20.78</v>
      </c>
      <c r="AU2752">
        <v>-11.212</v>
      </c>
      <c r="AV2752">
        <v>4</v>
      </c>
      <c r="AW2752">
        <v>3</v>
      </c>
    </row>
    <row r="2753" spans="1:49" x14ac:dyDescent="0.3">
      <c r="A2753" t="s">
        <v>3520</v>
      </c>
      <c r="B2753" s="1">
        <v>45503</v>
      </c>
      <c r="C2753" s="1">
        <v>45508</v>
      </c>
      <c r="D2753" s="1">
        <v>45509</v>
      </c>
      <c r="E2753" t="s">
        <v>2973</v>
      </c>
      <c r="F2753" t="s">
        <v>63</v>
      </c>
      <c r="G2753">
        <v>1</v>
      </c>
      <c r="H2753">
        <v>42.75</v>
      </c>
      <c r="I2753">
        <v>20</v>
      </c>
      <c r="J2753">
        <v>25</v>
      </c>
      <c r="K2753" t="s">
        <v>18</v>
      </c>
      <c r="L2753" t="s">
        <v>26</v>
      </c>
      <c r="M2753" t="s">
        <v>30</v>
      </c>
      <c r="N2753" t="s">
        <v>22</v>
      </c>
      <c r="O2753" t="s">
        <v>22</v>
      </c>
      <c r="P2753" t="s">
        <v>5195</v>
      </c>
      <c r="Q2753" t="s">
        <v>4384</v>
      </c>
      <c r="R2753" t="s">
        <v>4444</v>
      </c>
      <c r="S2753" t="s">
        <v>4434</v>
      </c>
      <c r="T2753" t="s">
        <v>5196</v>
      </c>
      <c r="U2753" t="s">
        <v>8827</v>
      </c>
      <c r="V2753">
        <v>1973</v>
      </c>
      <c r="W2753" s="1">
        <v>45575</v>
      </c>
      <c r="X2753" t="s">
        <v>4419</v>
      </c>
      <c r="Y2753" t="s">
        <v>4098</v>
      </c>
      <c r="Z2753" t="s">
        <v>3994</v>
      </c>
      <c r="AA2753" t="s">
        <v>3995</v>
      </c>
      <c r="AB2753" t="s">
        <v>3979</v>
      </c>
      <c r="AC2753" t="s">
        <v>3974</v>
      </c>
      <c r="AD2753">
        <v>26.3</v>
      </c>
      <c r="AE2753">
        <v>38.9</v>
      </c>
      <c r="AF2753" t="s">
        <v>3975</v>
      </c>
      <c r="AG2753" s="1"/>
      <c r="AJ2753" t="s">
        <v>3975</v>
      </c>
      <c r="AL2753" s="1"/>
      <c r="AM2753" s="1"/>
      <c r="AO2753">
        <v>42.75</v>
      </c>
      <c r="AP2753">
        <v>0.2</v>
      </c>
      <c r="AQ2753">
        <v>8.5500000000000007</v>
      </c>
      <c r="AR2753">
        <v>34.200000000000003</v>
      </c>
      <c r="AS2753">
        <v>59.2</v>
      </c>
      <c r="AT2753">
        <v>26.3</v>
      </c>
      <c r="AU2753">
        <v>-17.099999999999998</v>
      </c>
      <c r="AV2753">
        <v>1</v>
      </c>
      <c r="AW2753">
        <v>5</v>
      </c>
    </row>
    <row r="2754" spans="1:49" x14ac:dyDescent="0.3">
      <c r="A2754" t="s">
        <v>3521</v>
      </c>
      <c r="B2754" s="1">
        <v>45443</v>
      </c>
      <c r="C2754" s="1">
        <v>45446</v>
      </c>
      <c r="D2754" s="1">
        <v>45450</v>
      </c>
      <c r="E2754" t="s">
        <v>969</v>
      </c>
      <c r="F2754" t="s">
        <v>738</v>
      </c>
      <c r="G2754">
        <v>1</v>
      </c>
      <c r="H2754">
        <v>72.47</v>
      </c>
      <c r="I2754">
        <v>5</v>
      </c>
      <c r="J2754">
        <v>50</v>
      </c>
      <c r="K2754" t="s">
        <v>18</v>
      </c>
      <c r="L2754" t="s">
        <v>26</v>
      </c>
      <c r="M2754" t="s">
        <v>30</v>
      </c>
      <c r="N2754" t="s">
        <v>31</v>
      </c>
      <c r="O2754" t="s">
        <v>22</v>
      </c>
      <c r="P2754" t="s">
        <v>4633</v>
      </c>
      <c r="Q2754" t="s">
        <v>4396</v>
      </c>
      <c r="R2754" t="s">
        <v>4385</v>
      </c>
      <c r="S2754" t="s">
        <v>4406</v>
      </c>
      <c r="T2754" t="s">
        <v>5064</v>
      </c>
      <c r="U2754" t="s">
        <v>8746</v>
      </c>
      <c r="V2754">
        <v>1977</v>
      </c>
      <c r="W2754" s="1">
        <v>45773</v>
      </c>
      <c r="X2754" t="s">
        <v>4404</v>
      </c>
      <c r="Y2754" t="s">
        <v>4102</v>
      </c>
      <c r="Z2754" t="s">
        <v>3994</v>
      </c>
      <c r="AA2754" t="s">
        <v>4077</v>
      </c>
      <c r="AB2754" t="s">
        <v>3979</v>
      </c>
      <c r="AC2754" t="s">
        <v>3974</v>
      </c>
      <c r="AD2754">
        <v>52.24</v>
      </c>
      <c r="AE2754">
        <v>76.819999999999993</v>
      </c>
      <c r="AF2754" t="s">
        <v>3975</v>
      </c>
      <c r="AG2754" s="1"/>
      <c r="AJ2754" t="s">
        <v>3975</v>
      </c>
      <c r="AL2754" s="1"/>
      <c r="AM2754" s="1"/>
      <c r="AO2754">
        <v>72.47</v>
      </c>
      <c r="AP2754">
        <v>0.05</v>
      </c>
      <c r="AQ2754">
        <v>3.6234999999999999</v>
      </c>
      <c r="AR2754">
        <v>68.846499999999992</v>
      </c>
      <c r="AS2754">
        <v>118.84649999999999</v>
      </c>
      <c r="AT2754">
        <v>52.24</v>
      </c>
      <c r="AU2754">
        <v>-33.39350000000001</v>
      </c>
      <c r="AV2754">
        <v>4</v>
      </c>
      <c r="AW2754">
        <v>3</v>
      </c>
    </row>
    <row r="2755" spans="1:49" x14ac:dyDescent="0.3">
      <c r="A2755" t="s">
        <v>3522</v>
      </c>
      <c r="B2755" s="1">
        <v>45358</v>
      </c>
      <c r="C2755" s="1">
        <v>45476</v>
      </c>
      <c r="D2755" s="1">
        <v>45478</v>
      </c>
      <c r="E2755" t="s">
        <v>617</v>
      </c>
      <c r="F2755" t="s">
        <v>1116</v>
      </c>
      <c r="G2755">
        <v>1</v>
      </c>
      <c r="H2755">
        <v>3.1</v>
      </c>
      <c r="I2755">
        <v>0</v>
      </c>
      <c r="J2755">
        <v>35</v>
      </c>
      <c r="K2755" t="s">
        <v>35</v>
      </c>
      <c r="L2755" t="s">
        <v>19</v>
      </c>
      <c r="M2755" t="s">
        <v>30</v>
      </c>
      <c r="N2755" t="s">
        <v>22</v>
      </c>
      <c r="O2755" t="s">
        <v>77</v>
      </c>
      <c r="P2755" t="s">
        <v>4588</v>
      </c>
      <c r="Q2755" t="s">
        <v>4384</v>
      </c>
      <c r="R2755" t="s">
        <v>4385</v>
      </c>
      <c r="S2755" t="s">
        <v>4398</v>
      </c>
      <c r="T2755" t="s">
        <v>4589</v>
      </c>
      <c r="U2755" t="s">
        <v>8487</v>
      </c>
      <c r="V2755">
        <v>1978</v>
      </c>
      <c r="W2755" s="1">
        <v>44710</v>
      </c>
      <c r="X2755" t="s">
        <v>4388</v>
      </c>
      <c r="Y2755" t="s">
        <v>3986</v>
      </c>
      <c r="Z2755" t="s">
        <v>3987</v>
      </c>
      <c r="AA2755" t="s">
        <v>3988</v>
      </c>
      <c r="AB2755" t="s">
        <v>3989</v>
      </c>
      <c r="AC2755" t="s">
        <v>3985</v>
      </c>
      <c r="AD2755">
        <v>2.19</v>
      </c>
      <c r="AE2755">
        <v>3.18</v>
      </c>
      <c r="AF2755" t="s">
        <v>3975</v>
      </c>
      <c r="AG2755" s="1"/>
      <c r="AJ2755" t="s">
        <v>3975</v>
      </c>
      <c r="AK2755" t="s">
        <v>5224</v>
      </c>
      <c r="AL2755" s="1">
        <v>45921</v>
      </c>
      <c r="AM2755" s="1">
        <v>45978</v>
      </c>
      <c r="AN2755" t="s">
        <v>5225</v>
      </c>
      <c r="AO2755">
        <v>3.1</v>
      </c>
      <c r="AP2755">
        <v>0</v>
      </c>
      <c r="AQ2755">
        <v>0</v>
      </c>
      <c r="AR2755">
        <v>3.1</v>
      </c>
      <c r="AS2755">
        <v>38.1</v>
      </c>
      <c r="AT2755">
        <v>2.19</v>
      </c>
      <c r="AU2755">
        <v>-34.090000000000003</v>
      </c>
      <c r="AV2755">
        <v>2</v>
      </c>
      <c r="AW2755">
        <v>118</v>
      </c>
    </row>
    <row r="2756" spans="1:49" x14ac:dyDescent="0.3">
      <c r="A2756" t="s">
        <v>3523</v>
      </c>
      <c r="B2756" s="1">
        <v>45467</v>
      </c>
      <c r="C2756" s="1">
        <v>45469</v>
      </c>
      <c r="D2756" s="1">
        <v>45473</v>
      </c>
      <c r="E2756" t="s">
        <v>1777</v>
      </c>
      <c r="F2756" t="s">
        <v>436</v>
      </c>
      <c r="G2756">
        <v>1</v>
      </c>
      <c r="H2756">
        <v>212.77</v>
      </c>
      <c r="I2756">
        <v>10</v>
      </c>
      <c r="J2756">
        <v>0</v>
      </c>
      <c r="K2756" t="s">
        <v>35</v>
      </c>
      <c r="L2756" t="s">
        <v>19</v>
      </c>
      <c r="M2756" t="s">
        <v>47</v>
      </c>
      <c r="N2756" t="s">
        <v>37</v>
      </c>
      <c r="O2756" t="s">
        <v>22</v>
      </c>
      <c r="P2756" t="s">
        <v>4488</v>
      </c>
      <c r="Q2756" t="s">
        <v>4396</v>
      </c>
      <c r="R2756" t="s">
        <v>4424</v>
      </c>
      <c r="S2756" t="s">
        <v>4386</v>
      </c>
      <c r="T2756" t="s">
        <v>4826</v>
      </c>
      <c r="U2756" t="s">
        <v>4827</v>
      </c>
      <c r="V2756">
        <v>1976</v>
      </c>
      <c r="W2756" s="1">
        <v>44634</v>
      </c>
      <c r="X2756" t="s">
        <v>4404</v>
      </c>
      <c r="Y2756" t="s">
        <v>4041</v>
      </c>
      <c r="Z2756" t="s">
        <v>3987</v>
      </c>
      <c r="AA2756" t="s">
        <v>4026</v>
      </c>
      <c r="AB2756" t="s">
        <v>4032</v>
      </c>
      <c r="AC2756" t="s">
        <v>3985</v>
      </c>
      <c r="AD2756">
        <v>145.01</v>
      </c>
      <c r="AE2756">
        <v>208.64</v>
      </c>
      <c r="AF2756" t="s">
        <v>3975</v>
      </c>
      <c r="AG2756" s="1"/>
      <c r="AJ2756" t="s">
        <v>3975</v>
      </c>
      <c r="AL2756" s="1"/>
      <c r="AM2756" s="1"/>
      <c r="AO2756">
        <v>212.77</v>
      </c>
      <c r="AP2756">
        <v>0.1</v>
      </c>
      <c r="AQ2756">
        <v>21.277000000000001</v>
      </c>
      <c r="AR2756">
        <v>191.49299999999999</v>
      </c>
      <c r="AS2756">
        <v>191.49299999999999</v>
      </c>
      <c r="AT2756">
        <v>145.01</v>
      </c>
      <c r="AU2756">
        <v>46.483000000000004</v>
      </c>
      <c r="AV2756">
        <v>4</v>
      </c>
      <c r="AW2756">
        <v>2</v>
      </c>
    </row>
    <row r="2757" spans="1:49" x14ac:dyDescent="0.3">
      <c r="A2757" t="s">
        <v>3524</v>
      </c>
      <c r="B2757" s="1">
        <v>45335</v>
      </c>
      <c r="C2757" s="1">
        <v>45338</v>
      </c>
      <c r="D2757" s="1">
        <v>45341</v>
      </c>
      <c r="E2757" t="s">
        <v>650</v>
      </c>
      <c r="F2757" t="s">
        <v>389</v>
      </c>
      <c r="G2757">
        <v>2</v>
      </c>
      <c r="H2757">
        <v>43.87</v>
      </c>
      <c r="I2757">
        <v>5</v>
      </c>
      <c r="J2757">
        <v>35</v>
      </c>
      <c r="K2757" t="s">
        <v>42</v>
      </c>
      <c r="L2757" t="s">
        <v>19</v>
      </c>
      <c r="M2757" t="s">
        <v>20</v>
      </c>
      <c r="N2757" t="s">
        <v>22</v>
      </c>
      <c r="O2757" t="s">
        <v>22</v>
      </c>
      <c r="P2757" t="s">
        <v>4488</v>
      </c>
      <c r="Q2757" t="s">
        <v>4396</v>
      </c>
      <c r="R2757" t="s">
        <v>4409</v>
      </c>
      <c r="S2757" t="s">
        <v>4434</v>
      </c>
      <c r="T2757" t="s">
        <v>4730</v>
      </c>
      <c r="U2757" t="s">
        <v>8560</v>
      </c>
      <c r="V2757">
        <v>1998</v>
      </c>
      <c r="W2757" s="1">
        <v>45796</v>
      </c>
      <c r="X2757" t="s">
        <v>4394</v>
      </c>
      <c r="Y2757" t="s">
        <v>4079</v>
      </c>
      <c r="Z2757" t="s">
        <v>3994</v>
      </c>
      <c r="AA2757" t="s">
        <v>4008</v>
      </c>
      <c r="AB2757" t="s">
        <v>3973</v>
      </c>
      <c r="AC2757" t="s">
        <v>3980</v>
      </c>
      <c r="AD2757">
        <v>36.21</v>
      </c>
      <c r="AE2757">
        <v>46.82</v>
      </c>
      <c r="AF2757" t="s">
        <v>4055</v>
      </c>
      <c r="AG2757" s="1"/>
      <c r="AJ2757" t="s">
        <v>3975</v>
      </c>
      <c r="AL2757" s="1"/>
      <c r="AM2757" s="1"/>
      <c r="AO2757">
        <v>87.74</v>
      </c>
      <c r="AP2757">
        <v>0.05</v>
      </c>
      <c r="AQ2757">
        <v>4.3869999999999996</v>
      </c>
      <c r="AR2757">
        <v>83.352999999999994</v>
      </c>
      <c r="AS2757">
        <v>118.35299999999999</v>
      </c>
      <c r="AT2757">
        <v>72.42</v>
      </c>
      <c r="AU2757">
        <v>-24.067000000000007</v>
      </c>
      <c r="AV2757">
        <v>3</v>
      </c>
      <c r="AW2757">
        <v>3</v>
      </c>
    </row>
    <row r="2758" spans="1:49" x14ac:dyDescent="0.3">
      <c r="A2758" t="s">
        <v>3525</v>
      </c>
      <c r="B2758" s="1">
        <v>45307</v>
      </c>
      <c r="C2758" s="1">
        <v>45309</v>
      </c>
      <c r="D2758" s="1">
        <v>45311</v>
      </c>
      <c r="E2758" t="s">
        <v>652</v>
      </c>
      <c r="F2758" t="s">
        <v>1087</v>
      </c>
      <c r="G2758">
        <v>3</v>
      </c>
      <c r="H2758">
        <v>49.81</v>
      </c>
      <c r="I2758">
        <v>0</v>
      </c>
      <c r="J2758">
        <v>15</v>
      </c>
      <c r="K2758" t="s">
        <v>60</v>
      </c>
      <c r="L2758" t="s">
        <v>19</v>
      </c>
      <c r="M2758" t="s">
        <v>30</v>
      </c>
      <c r="N2758" t="s">
        <v>31</v>
      </c>
      <c r="O2758" t="s">
        <v>22</v>
      </c>
      <c r="P2758" t="s">
        <v>4897</v>
      </c>
      <c r="Q2758" t="s">
        <v>4396</v>
      </c>
      <c r="R2758" t="s">
        <v>4444</v>
      </c>
      <c r="S2758" t="s">
        <v>4434</v>
      </c>
      <c r="T2758" t="s">
        <v>4898</v>
      </c>
      <c r="U2758" t="s">
        <v>8646</v>
      </c>
      <c r="V2758">
        <v>1971</v>
      </c>
      <c r="W2758" s="1">
        <v>45219</v>
      </c>
      <c r="X2758" t="s">
        <v>4394</v>
      </c>
      <c r="Y2758" t="s">
        <v>4084</v>
      </c>
      <c r="Z2758" t="s">
        <v>3971</v>
      </c>
      <c r="AA2758" t="s">
        <v>4011</v>
      </c>
      <c r="AB2758" t="s">
        <v>4009</v>
      </c>
      <c r="AC2758" t="s">
        <v>3974</v>
      </c>
      <c r="AD2758">
        <v>44.57</v>
      </c>
      <c r="AE2758">
        <v>54.9</v>
      </c>
      <c r="AF2758" t="s">
        <v>3975</v>
      </c>
      <c r="AG2758" s="1"/>
      <c r="AJ2758" t="s">
        <v>3975</v>
      </c>
      <c r="AL2758" s="1"/>
      <c r="AM2758" s="1"/>
      <c r="AO2758">
        <v>149.43</v>
      </c>
      <c r="AP2758">
        <v>0</v>
      </c>
      <c r="AQ2758">
        <v>0</v>
      </c>
      <c r="AR2758">
        <v>149.43</v>
      </c>
      <c r="AS2758">
        <v>164.43</v>
      </c>
      <c r="AT2758">
        <v>133.71</v>
      </c>
      <c r="AU2758">
        <v>0.71999999999999886</v>
      </c>
      <c r="AV2758">
        <v>2</v>
      </c>
      <c r="AW2758">
        <v>2</v>
      </c>
    </row>
    <row r="2759" spans="1:49" x14ac:dyDescent="0.3">
      <c r="A2759" t="s">
        <v>3526</v>
      </c>
      <c r="B2759" s="1">
        <v>45554</v>
      </c>
      <c r="C2759" s="1">
        <v>45556</v>
      </c>
      <c r="D2759" s="1">
        <v>45561</v>
      </c>
      <c r="E2759" t="s">
        <v>1226</v>
      </c>
      <c r="F2759" t="s">
        <v>67</v>
      </c>
      <c r="G2759">
        <v>1</v>
      </c>
      <c r="H2759">
        <v>140.91</v>
      </c>
      <c r="I2759">
        <v>0</v>
      </c>
      <c r="J2759">
        <v>50</v>
      </c>
      <c r="K2759" t="s">
        <v>18</v>
      </c>
      <c r="L2759" t="s">
        <v>26</v>
      </c>
      <c r="M2759" t="s">
        <v>30</v>
      </c>
      <c r="N2759" t="s">
        <v>22</v>
      </c>
      <c r="O2759" t="s">
        <v>153</v>
      </c>
      <c r="P2759" t="s">
        <v>4581</v>
      </c>
      <c r="Q2759" t="s">
        <v>4384</v>
      </c>
      <c r="R2759" t="s">
        <v>4412</v>
      </c>
      <c r="S2759" t="s">
        <v>4398</v>
      </c>
      <c r="T2759" t="s">
        <v>5068</v>
      </c>
      <c r="U2759" t="s">
        <v>8747</v>
      </c>
      <c r="V2759">
        <v>1982</v>
      </c>
      <c r="W2759" s="1">
        <v>45060</v>
      </c>
      <c r="X2759" t="s">
        <v>4419</v>
      </c>
      <c r="Y2759" t="s">
        <v>4030</v>
      </c>
      <c r="Z2759" t="s">
        <v>3977</v>
      </c>
      <c r="AA2759" t="s">
        <v>3978</v>
      </c>
      <c r="AB2759" t="s">
        <v>3989</v>
      </c>
      <c r="AC2759" t="s">
        <v>3985</v>
      </c>
      <c r="AD2759">
        <v>110.03</v>
      </c>
      <c r="AE2759">
        <v>157.63999999999999</v>
      </c>
      <c r="AF2759" t="s">
        <v>3975</v>
      </c>
      <c r="AG2759" s="1"/>
      <c r="AJ2759" t="s">
        <v>3975</v>
      </c>
      <c r="AK2759" t="s">
        <v>5224</v>
      </c>
      <c r="AL2759" s="1">
        <v>45298</v>
      </c>
      <c r="AM2759" s="1">
        <v>45311</v>
      </c>
      <c r="AN2759" t="s">
        <v>26</v>
      </c>
      <c r="AO2759">
        <v>140.91</v>
      </c>
      <c r="AP2759">
        <v>0</v>
      </c>
      <c r="AQ2759">
        <v>0</v>
      </c>
      <c r="AR2759">
        <v>140.91</v>
      </c>
      <c r="AS2759">
        <v>190.91</v>
      </c>
      <c r="AT2759">
        <v>110.03</v>
      </c>
      <c r="AU2759">
        <v>-19.120000000000005</v>
      </c>
      <c r="AV2759">
        <v>5</v>
      </c>
      <c r="AW2759">
        <v>2</v>
      </c>
    </row>
    <row r="2760" spans="1:49" x14ac:dyDescent="0.3">
      <c r="A2760" t="s">
        <v>3527</v>
      </c>
      <c r="B2760" s="1">
        <v>45522</v>
      </c>
      <c r="C2760" s="1">
        <v>45526</v>
      </c>
      <c r="D2760" s="1">
        <v>45528</v>
      </c>
      <c r="E2760" t="s">
        <v>575</v>
      </c>
      <c r="F2760" t="s">
        <v>571</v>
      </c>
      <c r="G2760">
        <v>2</v>
      </c>
      <c r="H2760">
        <v>222.66</v>
      </c>
      <c r="I2760">
        <v>15</v>
      </c>
      <c r="J2760">
        <v>25</v>
      </c>
      <c r="K2760" t="s">
        <v>42</v>
      </c>
      <c r="L2760" t="s">
        <v>19</v>
      </c>
      <c r="M2760" t="s">
        <v>47</v>
      </c>
      <c r="N2760" t="s">
        <v>31</v>
      </c>
      <c r="O2760" t="s">
        <v>22</v>
      </c>
      <c r="P2760" t="s">
        <v>5195</v>
      </c>
      <c r="Q2760" t="s">
        <v>4384</v>
      </c>
      <c r="R2760" t="s">
        <v>4397</v>
      </c>
      <c r="S2760" t="s">
        <v>4391</v>
      </c>
      <c r="T2760" t="s">
        <v>5204</v>
      </c>
      <c r="U2760" t="s">
        <v>5205</v>
      </c>
      <c r="V2760">
        <v>1985</v>
      </c>
      <c r="W2760" s="1">
        <v>45830</v>
      </c>
      <c r="X2760" t="s">
        <v>4404</v>
      </c>
      <c r="Y2760" t="s">
        <v>4158</v>
      </c>
      <c r="Z2760" t="s">
        <v>3977</v>
      </c>
      <c r="AA2760" t="s">
        <v>3982</v>
      </c>
      <c r="AB2760" t="s">
        <v>3989</v>
      </c>
      <c r="AC2760" t="s">
        <v>3992</v>
      </c>
      <c r="AD2760">
        <v>141.06</v>
      </c>
      <c r="AE2760">
        <v>216.78</v>
      </c>
      <c r="AF2760" t="s">
        <v>3975</v>
      </c>
      <c r="AG2760" s="1"/>
      <c r="AJ2760" t="s">
        <v>3975</v>
      </c>
      <c r="AL2760" s="1"/>
      <c r="AM2760" s="1"/>
      <c r="AO2760">
        <v>445.32</v>
      </c>
      <c r="AP2760">
        <v>0.15</v>
      </c>
      <c r="AQ2760">
        <v>66.798000000000002</v>
      </c>
      <c r="AR2760">
        <v>378.52199999999999</v>
      </c>
      <c r="AS2760">
        <v>403.52199999999999</v>
      </c>
      <c r="AT2760">
        <v>282.12</v>
      </c>
      <c r="AU2760">
        <v>71.401999999999987</v>
      </c>
      <c r="AV2760">
        <v>2</v>
      </c>
      <c r="AW2760">
        <v>4</v>
      </c>
    </row>
    <row r="2761" spans="1:49" x14ac:dyDescent="0.3">
      <c r="A2761" t="s">
        <v>3528</v>
      </c>
      <c r="B2761" s="1">
        <v>45560</v>
      </c>
      <c r="C2761" s="1">
        <v>45332</v>
      </c>
      <c r="D2761" s="1">
        <v>45571</v>
      </c>
      <c r="E2761" t="s">
        <v>807</v>
      </c>
      <c r="F2761" t="s">
        <v>1198</v>
      </c>
      <c r="G2761">
        <v>2</v>
      </c>
      <c r="H2761">
        <v>124.55</v>
      </c>
      <c r="I2761">
        <v>0</v>
      </c>
      <c r="J2761">
        <v>0</v>
      </c>
      <c r="K2761" t="s">
        <v>60</v>
      </c>
      <c r="L2761" t="s">
        <v>26</v>
      </c>
      <c r="M2761" t="s">
        <v>30</v>
      </c>
      <c r="N2761" t="s">
        <v>22</v>
      </c>
      <c r="O2761" t="s">
        <v>22</v>
      </c>
      <c r="P2761" t="s">
        <v>4584</v>
      </c>
      <c r="Q2761" t="s">
        <v>4396</v>
      </c>
      <c r="R2761" t="s">
        <v>4409</v>
      </c>
      <c r="S2761" t="s">
        <v>4391</v>
      </c>
      <c r="T2761" t="s">
        <v>4585</v>
      </c>
      <c r="U2761" t="s">
        <v>8485</v>
      </c>
      <c r="V2761">
        <v>1996</v>
      </c>
      <c r="W2761" s="1">
        <v>44934</v>
      </c>
      <c r="X2761" t="s">
        <v>4404</v>
      </c>
      <c r="Y2761" t="s">
        <v>4036</v>
      </c>
      <c r="Z2761" t="s">
        <v>3971</v>
      </c>
      <c r="AA2761" t="s">
        <v>4004</v>
      </c>
      <c r="AB2761" t="s">
        <v>3979</v>
      </c>
      <c r="AC2761" t="s">
        <v>3992</v>
      </c>
      <c r="AD2761">
        <v>91.36</v>
      </c>
      <c r="AE2761">
        <v>119.1</v>
      </c>
      <c r="AF2761" t="s">
        <v>3975</v>
      </c>
      <c r="AG2761" s="1"/>
      <c r="AJ2761" t="s">
        <v>3975</v>
      </c>
      <c r="AL2761" s="1"/>
      <c r="AM2761" s="1"/>
      <c r="AO2761">
        <v>249.1</v>
      </c>
      <c r="AP2761">
        <v>0</v>
      </c>
      <c r="AQ2761">
        <v>0</v>
      </c>
      <c r="AR2761">
        <v>249.1</v>
      </c>
      <c r="AS2761">
        <v>249.1</v>
      </c>
      <c r="AT2761">
        <v>182.72</v>
      </c>
      <c r="AU2761">
        <v>66.38</v>
      </c>
      <c r="AV2761">
        <v>239</v>
      </c>
      <c r="AW2761">
        <v>-228</v>
      </c>
    </row>
    <row r="2762" spans="1:49" x14ac:dyDescent="0.3">
      <c r="A2762" t="s">
        <v>3529</v>
      </c>
      <c r="B2762" s="1">
        <v>45296</v>
      </c>
      <c r="C2762" s="1">
        <v>45301</v>
      </c>
      <c r="D2762" s="1">
        <v>45313</v>
      </c>
      <c r="E2762" t="s">
        <v>303</v>
      </c>
      <c r="F2762" t="s">
        <v>478</v>
      </c>
      <c r="G2762">
        <v>1</v>
      </c>
      <c r="H2762">
        <v>11.83</v>
      </c>
      <c r="I2762">
        <v>25</v>
      </c>
      <c r="J2762">
        <v>25</v>
      </c>
      <c r="K2762" t="s">
        <v>18</v>
      </c>
      <c r="L2762" t="s">
        <v>19</v>
      </c>
      <c r="M2762" t="s">
        <v>47</v>
      </c>
      <c r="N2762" t="s">
        <v>22</v>
      </c>
      <c r="O2762" t="s">
        <v>22</v>
      </c>
      <c r="P2762" t="s">
        <v>4591</v>
      </c>
      <c r="Q2762" t="s">
        <v>4384</v>
      </c>
      <c r="R2762" t="s">
        <v>4390</v>
      </c>
      <c r="S2762" t="s">
        <v>4386</v>
      </c>
      <c r="T2762" t="s">
        <v>4936</v>
      </c>
      <c r="U2762" t="s">
        <v>8669</v>
      </c>
      <c r="V2762">
        <v>1971</v>
      </c>
      <c r="W2762" s="1">
        <v>45637</v>
      </c>
      <c r="X2762" t="s">
        <v>4404</v>
      </c>
      <c r="Y2762" t="s">
        <v>4062</v>
      </c>
      <c r="Z2762" t="s">
        <v>3987</v>
      </c>
      <c r="AA2762" t="s">
        <v>3988</v>
      </c>
      <c r="AB2762" t="s">
        <v>4020</v>
      </c>
      <c r="AC2762" t="s">
        <v>3974</v>
      </c>
      <c r="AD2762">
        <v>11.56</v>
      </c>
      <c r="AE2762">
        <v>13.3</v>
      </c>
      <c r="AF2762" t="s">
        <v>3975</v>
      </c>
      <c r="AG2762" s="1"/>
      <c r="AJ2762" t="s">
        <v>3975</v>
      </c>
      <c r="AL2762" s="1"/>
      <c r="AM2762" s="1"/>
      <c r="AO2762">
        <v>11.83</v>
      </c>
      <c r="AP2762">
        <v>0.25</v>
      </c>
      <c r="AQ2762">
        <v>2.9575</v>
      </c>
      <c r="AR2762">
        <v>8.8725000000000005</v>
      </c>
      <c r="AS2762">
        <v>33.872500000000002</v>
      </c>
      <c r="AT2762">
        <v>11.56</v>
      </c>
      <c r="AU2762">
        <v>-27.6875</v>
      </c>
      <c r="AV2762">
        <v>12</v>
      </c>
      <c r="AW2762">
        <v>5</v>
      </c>
    </row>
    <row r="2763" spans="1:49" x14ac:dyDescent="0.3">
      <c r="A2763" t="s">
        <v>3530</v>
      </c>
      <c r="B2763" s="1">
        <v>45533</v>
      </c>
      <c r="C2763" s="1">
        <v>45538</v>
      </c>
      <c r="D2763" s="1">
        <v>45545</v>
      </c>
      <c r="E2763" t="s">
        <v>1294</v>
      </c>
      <c r="F2763" t="s">
        <v>90</v>
      </c>
      <c r="G2763">
        <v>2</v>
      </c>
      <c r="H2763">
        <v>215.36</v>
      </c>
      <c r="I2763">
        <v>2</v>
      </c>
      <c r="J2763">
        <v>15</v>
      </c>
      <c r="K2763" t="s">
        <v>35</v>
      </c>
      <c r="L2763" t="s">
        <v>43</v>
      </c>
      <c r="M2763" t="s">
        <v>20</v>
      </c>
      <c r="N2763" t="s">
        <v>22</v>
      </c>
      <c r="O2763" t="s">
        <v>56</v>
      </c>
      <c r="P2763" t="s">
        <v>4476</v>
      </c>
      <c r="Q2763" t="s">
        <v>4384</v>
      </c>
      <c r="R2763" t="s">
        <v>4397</v>
      </c>
      <c r="S2763" t="s">
        <v>4386</v>
      </c>
      <c r="T2763" t="s">
        <v>8648</v>
      </c>
      <c r="U2763" t="s">
        <v>8649</v>
      </c>
      <c r="V2763">
        <v>2004</v>
      </c>
      <c r="W2763" s="1">
        <v>45516</v>
      </c>
      <c r="X2763" t="s">
        <v>4388</v>
      </c>
      <c r="Y2763" t="s">
        <v>4010</v>
      </c>
      <c r="Z2763" t="s">
        <v>3971</v>
      </c>
      <c r="AA2763" t="s">
        <v>4011</v>
      </c>
      <c r="AB2763" t="s">
        <v>3996</v>
      </c>
      <c r="AC2763" t="s">
        <v>3980</v>
      </c>
      <c r="AD2763">
        <v>179.78</v>
      </c>
      <c r="AE2763">
        <v>224.19</v>
      </c>
      <c r="AF2763" t="s">
        <v>3975</v>
      </c>
      <c r="AG2763" s="1"/>
      <c r="AJ2763" t="s">
        <v>3975</v>
      </c>
      <c r="AK2763" t="s">
        <v>5222</v>
      </c>
      <c r="AL2763" s="1">
        <v>45416</v>
      </c>
      <c r="AM2763" s="1">
        <v>45440</v>
      </c>
      <c r="AN2763" t="s">
        <v>26</v>
      </c>
      <c r="AO2763">
        <v>430.72</v>
      </c>
      <c r="AP2763">
        <v>0.02</v>
      </c>
      <c r="AQ2763">
        <v>8.6144000000000016</v>
      </c>
      <c r="AR2763">
        <v>422.10560000000004</v>
      </c>
      <c r="AS2763">
        <v>437.10560000000004</v>
      </c>
      <c r="AT2763">
        <v>359.56</v>
      </c>
      <c r="AU2763">
        <v>47.545600000000036</v>
      </c>
      <c r="AV2763">
        <v>7</v>
      </c>
      <c r="AW2763">
        <v>5</v>
      </c>
    </row>
    <row r="2764" spans="1:49" x14ac:dyDescent="0.3">
      <c r="A2764" t="s">
        <v>3531</v>
      </c>
      <c r="B2764" s="1">
        <v>45476</v>
      </c>
      <c r="C2764" s="1">
        <v>45538</v>
      </c>
      <c r="D2764" s="1">
        <v>45364</v>
      </c>
      <c r="E2764" t="s">
        <v>256</v>
      </c>
      <c r="F2764" t="s">
        <v>709</v>
      </c>
      <c r="G2764">
        <v>4</v>
      </c>
      <c r="H2764">
        <v>73.36</v>
      </c>
      <c r="I2764">
        <v>0</v>
      </c>
      <c r="J2764">
        <v>25</v>
      </c>
      <c r="K2764" t="s">
        <v>35</v>
      </c>
      <c r="L2764" t="s">
        <v>26</v>
      </c>
      <c r="M2764" t="s">
        <v>47</v>
      </c>
      <c r="N2764" t="s">
        <v>22</v>
      </c>
      <c r="O2764" t="s">
        <v>22</v>
      </c>
      <c r="P2764" t="s">
        <v>4971</v>
      </c>
      <c r="Q2764" t="s">
        <v>4396</v>
      </c>
      <c r="R2764" t="s">
        <v>4401</v>
      </c>
      <c r="S2764" t="s">
        <v>4386</v>
      </c>
      <c r="T2764" t="s">
        <v>5190</v>
      </c>
      <c r="U2764" t="s">
        <v>8823</v>
      </c>
      <c r="V2764">
        <v>1970</v>
      </c>
      <c r="W2764" s="1">
        <v>44639</v>
      </c>
      <c r="X2764" t="s">
        <v>4388</v>
      </c>
      <c r="Y2764" t="s">
        <v>4118</v>
      </c>
      <c r="Z2764" t="s">
        <v>3977</v>
      </c>
      <c r="AA2764" t="s">
        <v>3991</v>
      </c>
      <c r="AB2764" t="s">
        <v>4009</v>
      </c>
      <c r="AC2764" t="s">
        <v>3985</v>
      </c>
      <c r="AD2764">
        <v>51.25</v>
      </c>
      <c r="AE2764">
        <v>67.8</v>
      </c>
      <c r="AF2764" t="s">
        <v>3975</v>
      </c>
      <c r="AG2764" s="1"/>
      <c r="AJ2764" t="s">
        <v>3975</v>
      </c>
      <c r="AL2764" s="1"/>
      <c r="AM2764" s="1"/>
      <c r="AO2764">
        <v>293.44</v>
      </c>
      <c r="AP2764">
        <v>0</v>
      </c>
      <c r="AQ2764">
        <v>0</v>
      </c>
      <c r="AR2764">
        <v>293.44</v>
      </c>
      <c r="AS2764">
        <v>318.44</v>
      </c>
      <c r="AT2764">
        <v>205</v>
      </c>
      <c r="AU2764">
        <v>63.44</v>
      </c>
      <c r="AV2764">
        <v>-174</v>
      </c>
      <c r="AW2764">
        <v>62</v>
      </c>
    </row>
    <row r="2765" spans="1:49" x14ac:dyDescent="0.3">
      <c r="A2765" t="s">
        <v>3532</v>
      </c>
      <c r="B2765" s="1">
        <v>45511</v>
      </c>
      <c r="C2765" s="1">
        <v>45514</v>
      </c>
      <c r="D2765" s="1">
        <v>45518</v>
      </c>
      <c r="E2765" t="s">
        <v>757</v>
      </c>
      <c r="F2765" t="s">
        <v>482</v>
      </c>
      <c r="G2765">
        <v>2</v>
      </c>
      <c r="H2765">
        <v>204.47</v>
      </c>
      <c r="I2765">
        <v>0</v>
      </c>
      <c r="J2765">
        <v>15</v>
      </c>
      <c r="K2765" t="s">
        <v>60</v>
      </c>
      <c r="L2765" t="s">
        <v>19</v>
      </c>
      <c r="M2765" t="s">
        <v>20</v>
      </c>
      <c r="N2765" t="s">
        <v>22</v>
      </c>
      <c r="O2765" t="s">
        <v>22</v>
      </c>
      <c r="P2765" t="s">
        <v>5171</v>
      </c>
      <c r="Q2765" t="s">
        <v>4396</v>
      </c>
      <c r="R2765" t="s">
        <v>4424</v>
      </c>
      <c r="S2765" t="s">
        <v>4406</v>
      </c>
      <c r="T2765" t="s">
        <v>5172</v>
      </c>
      <c r="U2765" t="s">
        <v>8812</v>
      </c>
      <c r="V2765">
        <v>1982</v>
      </c>
      <c r="W2765" s="1">
        <v>45821</v>
      </c>
      <c r="X2765" t="s">
        <v>22</v>
      </c>
      <c r="Y2765" t="s">
        <v>4108</v>
      </c>
      <c r="Z2765" t="s">
        <v>4014</v>
      </c>
      <c r="AA2765" t="s">
        <v>4023</v>
      </c>
      <c r="AB2765" t="s">
        <v>3973</v>
      </c>
      <c r="AC2765" t="s">
        <v>3974</v>
      </c>
      <c r="AD2765">
        <v>187.55</v>
      </c>
      <c r="AE2765">
        <v>228.21</v>
      </c>
      <c r="AF2765" t="s">
        <v>3975</v>
      </c>
      <c r="AG2765" s="1"/>
      <c r="AJ2765" t="s">
        <v>3975</v>
      </c>
      <c r="AL2765" s="1"/>
      <c r="AM2765" s="1"/>
      <c r="AO2765">
        <v>408.94</v>
      </c>
      <c r="AP2765">
        <v>0</v>
      </c>
      <c r="AQ2765">
        <v>0</v>
      </c>
      <c r="AR2765">
        <v>408.94</v>
      </c>
      <c r="AS2765">
        <v>423.94</v>
      </c>
      <c r="AT2765">
        <v>375.1</v>
      </c>
      <c r="AU2765">
        <v>18.839999999999975</v>
      </c>
      <c r="AV2765">
        <v>4</v>
      </c>
      <c r="AW2765">
        <v>3</v>
      </c>
    </row>
    <row r="2766" spans="1:49" x14ac:dyDescent="0.3">
      <c r="A2766" t="s">
        <v>3533</v>
      </c>
      <c r="B2766" s="1">
        <v>45377</v>
      </c>
      <c r="C2766" s="1">
        <v>45379</v>
      </c>
      <c r="D2766" s="1">
        <v>45386</v>
      </c>
      <c r="E2766" t="s">
        <v>116</v>
      </c>
      <c r="F2766" t="s">
        <v>266</v>
      </c>
      <c r="G2766">
        <v>2</v>
      </c>
      <c r="H2766">
        <v>167.85</v>
      </c>
      <c r="I2766">
        <v>2</v>
      </c>
      <c r="J2766">
        <v>25</v>
      </c>
      <c r="K2766" t="s">
        <v>42</v>
      </c>
      <c r="L2766" t="s">
        <v>19</v>
      </c>
      <c r="M2766" t="s">
        <v>30</v>
      </c>
      <c r="N2766" t="s">
        <v>22</v>
      </c>
      <c r="O2766" t="s">
        <v>166</v>
      </c>
      <c r="P2766" t="s">
        <v>4715</v>
      </c>
      <c r="Q2766" t="s">
        <v>4384</v>
      </c>
      <c r="R2766" t="s">
        <v>4397</v>
      </c>
      <c r="S2766" t="s">
        <v>4398</v>
      </c>
      <c r="T2766" t="s">
        <v>4987</v>
      </c>
      <c r="U2766" t="s">
        <v>8700</v>
      </c>
      <c r="V2766">
        <v>1981</v>
      </c>
      <c r="W2766" s="1">
        <v>45023</v>
      </c>
      <c r="X2766" t="s">
        <v>4419</v>
      </c>
      <c r="Y2766" t="s">
        <v>4035</v>
      </c>
      <c r="Z2766" t="s">
        <v>3987</v>
      </c>
      <c r="AA2766" t="s">
        <v>3999</v>
      </c>
      <c r="AB2766" t="s">
        <v>3973</v>
      </c>
      <c r="AC2766" t="s">
        <v>3985</v>
      </c>
      <c r="AD2766">
        <v>0</v>
      </c>
      <c r="AE2766">
        <v>193.73</v>
      </c>
      <c r="AF2766" t="s">
        <v>3975</v>
      </c>
      <c r="AG2766" s="1"/>
      <c r="AJ2766" t="s">
        <v>3975</v>
      </c>
      <c r="AK2766" t="s">
        <v>5222</v>
      </c>
      <c r="AL2766" s="1">
        <v>45865</v>
      </c>
      <c r="AM2766" s="1">
        <v>45889</v>
      </c>
      <c r="AN2766" t="s">
        <v>19</v>
      </c>
      <c r="AO2766">
        <v>335.7</v>
      </c>
      <c r="AP2766">
        <v>0.02</v>
      </c>
      <c r="AQ2766">
        <v>6.7139999999999995</v>
      </c>
      <c r="AR2766">
        <v>328.98599999999999</v>
      </c>
      <c r="AS2766">
        <v>353.98599999999999</v>
      </c>
      <c r="AT2766">
        <v>0</v>
      </c>
      <c r="AU2766">
        <v>303.98599999999999</v>
      </c>
      <c r="AV2766">
        <v>7</v>
      </c>
      <c r="AW2766">
        <v>2</v>
      </c>
    </row>
    <row r="2767" spans="1:49" x14ac:dyDescent="0.3">
      <c r="A2767" t="s">
        <v>3534</v>
      </c>
      <c r="B2767" s="1">
        <v>45430</v>
      </c>
      <c r="C2767" s="1">
        <v>45433</v>
      </c>
      <c r="D2767" s="1">
        <v>45328</v>
      </c>
      <c r="E2767" t="s">
        <v>663</v>
      </c>
      <c r="F2767" t="s">
        <v>1936</v>
      </c>
      <c r="G2767">
        <v>1</v>
      </c>
      <c r="H2767">
        <v>121.55</v>
      </c>
      <c r="I2767">
        <v>5</v>
      </c>
      <c r="J2767">
        <v>35</v>
      </c>
      <c r="K2767" t="s">
        <v>18</v>
      </c>
      <c r="L2767" t="s">
        <v>26</v>
      </c>
      <c r="M2767" t="s">
        <v>30</v>
      </c>
      <c r="N2767" t="s">
        <v>22</v>
      </c>
      <c r="O2767" t="s">
        <v>22</v>
      </c>
      <c r="P2767" t="s">
        <v>4498</v>
      </c>
      <c r="Q2767" t="s">
        <v>4384</v>
      </c>
      <c r="R2767" t="s">
        <v>4459</v>
      </c>
      <c r="S2767" t="s">
        <v>4398</v>
      </c>
      <c r="T2767" t="s">
        <v>5093</v>
      </c>
      <c r="U2767" t="s">
        <v>8771</v>
      </c>
      <c r="V2767">
        <v>1988</v>
      </c>
      <c r="W2767" s="1">
        <v>44796</v>
      </c>
      <c r="X2767" t="s">
        <v>4404</v>
      </c>
      <c r="Y2767" t="s">
        <v>4120</v>
      </c>
      <c r="Z2767" t="s">
        <v>4014</v>
      </c>
      <c r="AA2767" t="s">
        <v>4038</v>
      </c>
      <c r="AB2767" t="s">
        <v>3983</v>
      </c>
      <c r="AC2767" t="s">
        <v>3997</v>
      </c>
      <c r="AD2767">
        <v>101.4</v>
      </c>
      <c r="AE2767">
        <v>140.47</v>
      </c>
      <c r="AF2767" t="s">
        <v>3975</v>
      </c>
      <c r="AG2767" s="1"/>
      <c r="AJ2767" t="s">
        <v>3975</v>
      </c>
      <c r="AL2767" s="1"/>
      <c r="AM2767" s="1"/>
      <c r="AO2767">
        <v>121.55</v>
      </c>
      <c r="AP2767">
        <v>0.05</v>
      </c>
      <c r="AQ2767">
        <v>6.0775000000000006</v>
      </c>
      <c r="AR2767">
        <v>115.4725</v>
      </c>
      <c r="AS2767">
        <v>150.4725</v>
      </c>
      <c r="AT2767">
        <v>101.4</v>
      </c>
      <c r="AU2767">
        <v>-20.927500000000009</v>
      </c>
      <c r="AV2767">
        <v>-105</v>
      </c>
      <c r="AW2767">
        <v>3</v>
      </c>
    </row>
    <row r="2768" spans="1:49" x14ac:dyDescent="0.3">
      <c r="A2768" t="s">
        <v>3535</v>
      </c>
      <c r="B2768" s="1">
        <v>45617</v>
      </c>
      <c r="C2768" s="1">
        <v>45619</v>
      </c>
      <c r="D2768" s="1">
        <v>45622</v>
      </c>
      <c r="E2768" t="s">
        <v>414</v>
      </c>
      <c r="F2768" t="s">
        <v>507</v>
      </c>
      <c r="G2768">
        <v>2</v>
      </c>
      <c r="H2768">
        <v>283.22000000000003</v>
      </c>
      <c r="I2768">
        <v>30</v>
      </c>
      <c r="J2768">
        <v>50</v>
      </c>
      <c r="K2768" t="s">
        <v>42</v>
      </c>
      <c r="L2768" t="s">
        <v>43</v>
      </c>
      <c r="M2768" t="s">
        <v>30</v>
      </c>
      <c r="N2768" t="s">
        <v>22</v>
      </c>
      <c r="O2768" t="s">
        <v>111</v>
      </c>
      <c r="P2768" t="s">
        <v>4716</v>
      </c>
      <c r="Q2768" t="s">
        <v>4384</v>
      </c>
      <c r="R2768" t="s">
        <v>4459</v>
      </c>
      <c r="S2768" t="s">
        <v>4406</v>
      </c>
      <c r="T2768" t="s">
        <v>8622</v>
      </c>
      <c r="U2768" t="s">
        <v>8623</v>
      </c>
      <c r="V2768">
        <v>2002</v>
      </c>
      <c r="W2768" s="1">
        <v>44846</v>
      </c>
      <c r="X2768" t="s">
        <v>4388</v>
      </c>
      <c r="Y2768" t="s">
        <v>4046</v>
      </c>
      <c r="Z2768" t="s">
        <v>4014</v>
      </c>
      <c r="AA2768" t="s">
        <v>4015</v>
      </c>
      <c r="AB2768" t="s">
        <v>4020</v>
      </c>
      <c r="AC2768" t="s">
        <v>3992</v>
      </c>
      <c r="AD2768">
        <v>174.75</v>
      </c>
      <c r="AE2768">
        <v>250.74</v>
      </c>
      <c r="AF2768" t="s">
        <v>3975</v>
      </c>
      <c r="AG2768" s="1"/>
      <c r="AJ2768" t="s">
        <v>3975</v>
      </c>
      <c r="AK2768" t="s">
        <v>5226</v>
      </c>
      <c r="AL2768" s="1">
        <v>45762</v>
      </c>
      <c r="AM2768" s="1">
        <v>45777</v>
      </c>
      <c r="AN2768" t="s">
        <v>26</v>
      </c>
      <c r="AO2768">
        <v>566.44000000000005</v>
      </c>
      <c r="AP2768">
        <v>0.3</v>
      </c>
      <c r="AQ2768">
        <v>169.93200000000002</v>
      </c>
      <c r="AR2768">
        <v>396.50800000000004</v>
      </c>
      <c r="AS2768">
        <v>446.50800000000004</v>
      </c>
      <c r="AT2768">
        <v>349.5</v>
      </c>
      <c r="AU2768">
        <v>-2.9919999999999618</v>
      </c>
      <c r="AV2768">
        <v>3</v>
      </c>
      <c r="AW2768">
        <v>2</v>
      </c>
    </row>
    <row r="2769" spans="1:49" x14ac:dyDescent="0.3">
      <c r="A2769" t="s">
        <v>3536</v>
      </c>
      <c r="B2769" s="1">
        <v>45600</v>
      </c>
      <c r="C2769" s="1">
        <v>45397</v>
      </c>
      <c r="D2769" s="1">
        <v>45400</v>
      </c>
      <c r="E2769" t="s">
        <v>268</v>
      </c>
      <c r="F2769" t="s">
        <v>470</v>
      </c>
      <c r="G2769">
        <v>2</v>
      </c>
      <c r="H2769">
        <v>138.26</v>
      </c>
      <c r="I2769">
        <v>5</v>
      </c>
      <c r="J2769">
        <v>50</v>
      </c>
      <c r="K2769" t="s">
        <v>60</v>
      </c>
      <c r="L2769" t="s">
        <v>43</v>
      </c>
      <c r="M2769" t="s">
        <v>30</v>
      </c>
      <c r="N2769" t="s">
        <v>22</v>
      </c>
      <c r="O2769" t="s">
        <v>22</v>
      </c>
      <c r="P2769" t="s">
        <v>4958</v>
      </c>
      <c r="Q2769" t="s">
        <v>4384</v>
      </c>
      <c r="R2769" t="s">
        <v>4412</v>
      </c>
      <c r="S2769" t="s">
        <v>4434</v>
      </c>
      <c r="T2769" t="s">
        <v>5214</v>
      </c>
      <c r="U2769" t="s">
        <v>8839</v>
      </c>
      <c r="V2769">
        <v>1984</v>
      </c>
      <c r="W2769" s="1">
        <v>45632</v>
      </c>
      <c r="X2769" t="s">
        <v>4394</v>
      </c>
      <c r="Y2769" t="s">
        <v>4021</v>
      </c>
      <c r="Z2769" t="s">
        <v>3994</v>
      </c>
      <c r="AA2769" t="s">
        <v>4006</v>
      </c>
      <c r="AB2769" t="s">
        <v>3996</v>
      </c>
      <c r="AC2769" t="s">
        <v>3974</v>
      </c>
      <c r="AD2769">
        <v>104.74</v>
      </c>
      <c r="AE2769">
        <v>126.31</v>
      </c>
      <c r="AF2769" t="s">
        <v>3975</v>
      </c>
      <c r="AG2769" s="1"/>
      <c r="AJ2769" t="s">
        <v>3975</v>
      </c>
      <c r="AL2769" s="1"/>
      <c r="AM2769" s="1"/>
      <c r="AO2769">
        <v>276.52</v>
      </c>
      <c r="AP2769">
        <v>0.05</v>
      </c>
      <c r="AQ2769">
        <v>13.826000000000001</v>
      </c>
      <c r="AR2769">
        <v>262.69399999999996</v>
      </c>
      <c r="AS2769">
        <v>312.69399999999996</v>
      </c>
      <c r="AT2769">
        <v>209.48</v>
      </c>
      <c r="AU2769">
        <v>3.2139999999999702</v>
      </c>
      <c r="AV2769">
        <v>3</v>
      </c>
      <c r="AW2769">
        <v>-203</v>
      </c>
    </row>
    <row r="2770" spans="1:49" x14ac:dyDescent="0.3">
      <c r="A2770" t="s">
        <v>3537</v>
      </c>
      <c r="B2770" s="1">
        <v>45405</v>
      </c>
      <c r="C2770" s="1">
        <v>45410</v>
      </c>
      <c r="D2770" s="1">
        <v>45411</v>
      </c>
      <c r="E2770" t="s">
        <v>1772</v>
      </c>
      <c r="F2770" t="s">
        <v>235</v>
      </c>
      <c r="G2770">
        <v>1</v>
      </c>
      <c r="H2770">
        <v>273.27999999999997</v>
      </c>
      <c r="I2770">
        <v>15</v>
      </c>
      <c r="J2770">
        <v>35</v>
      </c>
      <c r="K2770" t="s">
        <v>35</v>
      </c>
      <c r="L2770" t="s">
        <v>19</v>
      </c>
      <c r="M2770" t="s">
        <v>30</v>
      </c>
      <c r="N2770" t="s">
        <v>37</v>
      </c>
      <c r="O2770" t="s">
        <v>98</v>
      </c>
      <c r="P2770" t="s">
        <v>5016</v>
      </c>
      <c r="Q2770" t="s">
        <v>4384</v>
      </c>
      <c r="R2770" t="s">
        <v>4385</v>
      </c>
      <c r="S2770" t="s">
        <v>4391</v>
      </c>
      <c r="T2770" t="s">
        <v>5017</v>
      </c>
      <c r="U2770" t="s">
        <v>5018</v>
      </c>
      <c r="V2770">
        <v>1989</v>
      </c>
      <c r="W2770" s="1">
        <v>45971</v>
      </c>
      <c r="X2770" t="s">
        <v>4394</v>
      </c>
      <c r="Y2770" t="s">
        <v>4126</v>
      </c>
      <c r="Z2770" t="s">
        <v>4014</v>
      </c>
      <c r="AA2770" t="s">
        <v>4017</v>
      </c>
      <c r="AB2770" t="s">
        <v>4000</v>
      </c>
      <c r="AC2770" t="s">
        <v>3974</v>
      </c>
      <c r="AD2770">
        <v>189.15</v>
      </c>
      <c r="AE2770">
        <v>241.26</v>
      </c>
      <c r="AF2770" t="s">
        <v>3975</v>
      </c>
      <c r="AG2770" s="1"/>
      <c r="AJ2770" t="s">
        <v>3975</v>
      </c>
      <c r="AK2770" t="s">
        <v>5229</v>
      </c>
      <c r="AL2770" s="1">
        <v>45421</v>
      </c>
      <c r="AM2770" s="1">
        <v>45444</v>
      </c>
      <c r="AN2770" t="s">
        <v>5225</v>
      </c>
      <c r="AO2770">
        <v>273.27999999999997</v>
      </c>
      <c r="AP2770">
        <v>0.15</v>
      </c>
      <c r="AQ2770">
        <v>40.991999999999997</v>
      </c>
      <c r="AR2770">
        <v>232.28799999999998</v>
      </c>
      <c r="AS2770">
        <v>267.28800000000001</v>
      </c>
      <c r="AT2770">
        <v>189.15</v>
      </c>
      <c r="AU2770">
        <v>8.1379999999999768</v>
      </c>
      <c r="AV2770">
        <v>1</v>
      </c>
      <c r="AW2770">
        <v>5</v>
      </c>
    </row>
    <row r="2771" spans="1:49" x14ac:dyDescent="0.3">
      <c r="A2771" t="s">
        <v>3538</v>
      </c>
      <c r="B2771" s="1">
        <v>45518</v>
      </c>
      <c r="C2771" s="1">
        <v>45523</v>
      </c>
      <c r="D2771" s="1">
        <v>45527</v>
      </c>
      <c r="E2771" t="s">
        <v>1364</v>
      </c>
      <c r="F2771" t="s">
        <v>523</v>
      </c>
      <c r="G2771">
        <v>3</v>
      </c>
      <c r="H2771">
        <v>126.49</v>
      </c>
      <c r="I2771">
        <v>0</v>
      </c>
      <c r="J2771">
        <v>25</v>
      </c>
      <c r="K2771" t="s">
        <v>35</v>
      </c>
      <c r="L2771" t="s">
        <v>26</v>
      </c>
      <c r="M2771" t="s">
        <v>30</v>
      </c>
      <c r="N2771" t="s">
        <v>37</v>
      </c>
      <c r="O2771" t="s">
        <v>22</v>
      </c>
      <c r="P2771" t="s">
        <v>4476</v>
      </c>
      <c r="Q2771" t="s">
        <v>4384</v>
      </c>
      <c r="R2771" t="s">
        <v>4412</v>
      </c>
      <c r="S2771" t="s">
        <v>4406</v>
      </c>
      <c r="T2771" t="s">
        <v>8728</v>
      </c>
      <c r="U2771" t="s">
        <v>8729</v>
      </c>
      <c r="V2771">
        <v>1984</v>
      </c>
      <c r="W2771" s="1">
        <v>45802</v>
      </c>
      <c r="X2771" t="s">
        <v>4419</v>
      </c>
      <c r="Y2771" t="s">
        <v>4058</v>
      </c>
      <c r="Z2771" t="s">
        <v>3994</v>
      </c>
      <c r="AA2771" t="s">
        <v>3995</v>
      </c>
      <c r="AB2771" t="s">
        <v>4002</v>
      </c>
      <c r="AC2771" t="s">
        <v>3980</v>
      </c>
      <c r="AD2771">
        <v>83.34</v>
      </c>
      <c r="AE2771">
        <v>113.37</v>
      </c>
      <c r="AF2771" t="s">
        <v>3975</v>
      </c>
      <c r="AG2771" s="1"/>
      <c r="AJ2771" t="s">
        <v>3975</v>
      </c>
      <c r="AL2771" s="1"/>
      <c r="AM2771" s="1"/>
      <c r="AO2771">
        <v>379.46999999999997</v>
      </c>
      <c r="AP2771">
        <v>0</v>
      </c>
      <c r="AQ2771">
        <v>0</v>
      </c>
      <c r="AR2771">
        <v>379.46999999999997</v>
      </c>
      <c r="AS2771">
        <v>404.46999999999997</v>
      </c>
      <c r="AT2771">
        <v>250.02</v>
      </c>
      <c r="AU2771">
        <v>104.44999999999996</v>
      </c>
      <c r="AV2771">
        <v>4</v>
      </c>
      <c r="AW2771">
        <v>5</v>
      </c>
    </row>
    <row r="2772" spans="1:49" x14ac:dyDescent="0.3">
      <c r="A2772" t="s">
        <v>3539</v>
      </c>
      <c r="B2772" s="1">
        <v>45569</v>
      </c>
      <c r="C2772" s="1">
        <v>45572</v>
      </c>
      <c r="D2772" s="1">
        <v>45577</v>
      </c>
      <c r="E2772" t="s">
        <v>1002</v>
      </c>
      <c r="F2772" t="s">
        <v>335</v>
      </c>
      <c r="G2772">
        <v>2</v>
      </c>
      <c r="H2772">
        <v>236.54</v>
      </c>
      <c r="I2772">
        <v>15</v>
      </c>
      <c r="J2772">
        <v>50</v>
      </c>
      <c r="K2772" t="s">
        <v>35</v>
      </c>
      <c r="L2772" t="s">
        <v>26</v>
      </c>
      <c r="M2772" t="s">
        <v>47</v>
      </c>
      <c r="N2772" t="s">
        <v>22</v>
      </c>
      <c r="O2772" t="s">
        <v>127</v>
      </c>
      <c r="P2772" t="s">
        <v>4968</v>
      </c>
      <c r="Q2772" t="s">
        <v>4396</v>
      </c>
      <c r="R2772" t="s">
        <v>4424</v>
      </c>
      <c r="S2772" t="s">
        <v>4386</v>
      </c>
      <c r="T2772" t="s">
        <v>4969</v>
      </c>
      <c r="U2772" t="s">
        <v>8689</v>
      </c>
      <c r="V2772">
        <v>1970</v>
      </c>
      <c r="W2772" s="1">
        <v>45945</v>
      </c>
      <c r="X2772" t="s">
        <v>22</v>
      </c>
      <c r="Y2772" t="s">
        <v>4137</v>
      </c>
      <c r="Z2772" t="s">
        <v>3994</v>
      </c>
      <c r="AA2772" t="s">
        <v>3995</v>
      </c>
      <c r="AB2772" t="s">
        <v>4009</v>
      </c>
      <c r="AC2772" t="s">
        <v>3985</v>
      </c>
      <c r="AD2772">
        <v>171.2</v>
      </c>
      <c r="AE2772">
        <v>243.85</v>
      </c>
      <c r="AF2772" t="s">
        <v>3975</v>
      </c>
      <c r="AG2772" s="1"/>
      <c r="AJ2772" t="s">
        <v>3975</v>
      </c>
      <c r="AK2772" t="s">
        <v>5224</v>
      </c>
      <c r="AL2772" s="1">
        <v>45738</v>
      </c>
      <c r="AM2772" s="1">
        <v>45765</v>
      </c>
      <c r="AN2772" t="s">
        <v>26</v>
      </c>
      <c r="AO2772">
        <v>473.08</v>
      </c>
      <c r="AP2772">
        <v>0.15</v>
      </c>
      <c r="AQ2772">
        <v>70.961999999999989</v>
      </c>
      <c r="AR2772">
        <v>402.11799999999999</v>
      </c>
      <c r="AS2772">
        <v>452.11799999999999</v>
      </c>
      <c r="AT2772">
        <v>342.4</v>
      </c>
      <c r="AU2772">
        <v>9.7180000000000177</v>
      </c>
      <c r="AV2772">
        <v>5</v>
      </c>
      <c r="AW2772">
        <v>3</v>
      </c>
    </row>
    <row r="2773" spans="1:49" x14ac:dyDescent="0.3">
      <c r="A2773" t="s">
        <v>3540</v>
      </c>
      <c r="B2773" s="1">
        <v>45313</v>
      </c>
      <c r="C2773" s="1">
        <v>45315</v>
      </c>
      <c r="D2773" s="1">
        <v>45318</v>
      </c>
      <c r="E2773" t="s">
        <v>658</v>
      </c>
      <c r="F2773" t="s">
        <v>929</v>
      </c>
      <c r="G2773">
        <v>2</v>
      </c>
      <c r="H2773">
        <v>176.56</v>
      </c>
      <c r="I2773">
        <v>5</v>
      </c>
      <c r="J2773">
        <v>0</v>
      </c>
      <c r="K2773" t="s">
        <v>42</v>
      </c>
      <c r="L2773" t="s">
        <v>26</v>
      </c>
      <c r="M2773" t="s">
        <v>36</v>
      </c>
      <c r="N2773" t="s">
        <v>37</v>
      </c>
      <c r="O2773" t="s">
        <v>22</v>
      </c>
      <c r="P2773" t="s">
        <v>4689</v>
      </c>
      <c r="Q2773" t="s">
        <v>4384</v>
      </c>
      <c r="R2773" t="s">
        <v>4401</v>
      </c>
      <c r="S2773" t="s">
        <v>4406</v>
      </c>
      <c r="T2773" t="s">
        <v>5014</v>
      </c>
      <c r="U2773" t="s">
        <v>8717</v>
      </c>
      <c r="V2773">
        <v>1987</v>
      </c>
      <c r="W2773" s="1">
        <v>45056</v>
      </c>
      <c r="X2773" t="s">
        <v>4404</v>
      </c>
      <c r="Y2773" t="s">
        <v>4067</v>
      </c>
      <c r="Z2773" t="s">
        <v>3971</v>
      </c>
      <c r="AA2773" t="s">
        <v>4051</v>
      </c>
      <c r="AB2773" t="s">
        <v>4000</v>
      </c>
      <c r="AC2773" t="s">
        <v>3974</v>
      </c>
      <c r="AD2773">
        <v>155</v>
      </c>
      <c r="AE2773">
        <v>188.69</v>
      </c>
      <c r="AF2773" t="s">
        <v>3975</v>
      </c>
      <c r="AG2773" s="1"/>
      <c r="AJ2773" t="s">
        <v>3975</v>
      </c>
      <c r="AL2773" s="1"/>
      <c r="AM2773" s="1"/>
      <c r="AO2773">
        <v>353.12</v>
      </c>
      <c r="AP2773">
        <v>0.05</v>
      </c>
      <c r="AQ2773">
        <v>17.656000000000002</v>
      </c>
      <c r="AR2773">
        <v>335.464</v>
      </c>
      <c r="AS2773">
        <v>335.464</v>
      </c>
      <c r="AT2773">
        <v>310</v>
      </c>
      <c r="AU2773">
        <v>25.463999999999999</v>
      </c>
      <c r="AV2773">
        <v>3</v>
      </c>
      <c r="AW2773">
        <v>2</v>
      </c>
    </row>
    <row r="2774" spans="1:49" x14ac:dyDescent="0.3">
      <c r="A2774" t="s">
        <v>3541</v>
      </c>
      <c r="B2774" s="1">
        <v>45459</v>
      </c>
      <c r="C2774" s="1">
        <v>45464</v>
      </c>
      <c r="D2774" s="1">
        <v>45467</v>
      </c>
      <c r="E2774" t="s">
        <v>3542</v>
      </c>
      <c r="F2774" t="s">
        <v>73</v>
      </c>
      <c r="G2774">
        <v>1</v>
      </c>
      <c r="H2774">
        <v>205.96</v>
      </c>
      <c r="I2774">
        <v>25</v>
      </c>
      <c r="J2774">
        <v>35</v>
      </c>
      <c r="K2774" t="s">
        <v>42</v>
      </c>
      <c r="L2774" t="s">
        <v>43</v>
      </c>
      <c r="M2774" t="s">
        <v>20</v>
      </c>
      <c r="N2774" t="s">
        <v>31</v>
      </c>
      <c r="O2774" t="s">
        <v>22</v>
      </c>
      <c r="P2774" t="s">
        <v>5088</v>
      </c>
      <c r="Q2774" t="s">
        <v>4384</v>
      </c>
      <c r="R2774" t="s">
        <v>4390</v>
      </c>
      <c r="S2774" t="s">
        <v>4434</v>
      </c>
      <c r="T2774" t="s">
        <v>5089</v>
      </c>
      <c r="U2774" t="s">
        <v>5090</v>
      </c>
      <c r="V2774">
        <v>1973</v>
      </c>
      <c r="W2774" s="1">
        <v>45308</v>
      </c>
      <c r="X2774" t="s">
        <v>4394</v>
      </c>
      <c r="Y2774" t="s">
        <v>4156</v>
      </c>
      <c r="Z2774" t="s">
        <v>3994</v>
      </c>
      <c r="AA2774" t="s">
        <v>4008</v>
      </c>
      <c r="AB2774" t="s">
        <v>4020</v>
      </c>
      <c r="AC2774" t="s">
        <v>3985</v>
      </c>
      <c r="AD2774">
        <v>169.56</v>
      </c>
      <c r="AE2774">
        <v>240.45</v>
      </c>
      <c r="AF2774" t="s">
        <v>3975</v>
      </c>
      <c r="AG2774" s="1"/>
      <c r="AJ2774" t="s">
        <v>3975</v>
      </c>
      <c r="AL2774" s="1"/>
      <c r="AM2774" s="1"/>
      <c r="AO2774">
        <v>205.96</v>
      </c>
      <c r="AP2774">
        <v>0.25</v>
      </c>
      <c r="AQ2774">
        <v>51.49</v>
      </c>
      <c r="AR2774">
        <v>154.47</v>
      </c>
      <c r="AS2774">
        <v>189.47</v>
      </c>
      <c r="AT2774">
        <v>169.56</v>
      </c>
      <c r="AU2774">
        <v>-50.09</v>
      </c>
      <c r="AV2774">
        <v>3</v>
      </c>
      <c r="AW2774">
        <v>5</v>
      </c>
    </row>
    <row r="2775" spans="1:49" x14ac:dyDescent="0.3">
      <c r="A2775" t="s">
        <v>3543</v>
      </c>
      <c r="B2775" s="1">
        <v>45310</v>
      </c>
      <c r="C2775" s="1">
        <v>45315</v>
      </c>
      <c r="D2775" s="1">
        <v>45319</v>
      </c>
      <c r="E2775" t="s">
        <v>377</v>
      </c>
      <c r="F2775" t="s">
        <v>698</v>
      </c>
      <c r="G2775">
        <v>2</v>
      </c>
      <c r="H2775">
        <v>56.94</v>
      </c>
      <c r="I2775">
        <v>0</v>
      </c>
      <c r="J2775">
        <v>25</v>
      </c>
      <c r="K2775" t="s">
        <v>35</v>
      </c>
      <c r="L2775" t="s">
        <v>26</v>
      </c>
      <c r="M2775" t="s">
        <v>20</v>
      </c>
      <c r="N2775" t="s">
        <v>31</v>
      </c>
      <c r="O2775" t="s">
        <v>22</v>
      </c>
      <c r="P2775" t="s">
        <v>4624</v>
      </c>
      <c r="Q2775" t="s">
        <v>4384</v>
      </c>
      <c r="R2775" t="s">
        <v>4444</v>
      </c>
      <c r="S2775" t="s">
        <v>4398</v>
      </c>
      <c r="T2775" t="s">
        <v>4769</v>
      </c>
      <c r="U2775" t="s">
        <v>8575</v>
      </c>
      <c r="V2775">
        <v>1981</v>
      </c>
      <c r="W2775" s="1">
        <v>44669</v>
      </c>
      <c r="X2775" t="s">
        <v>4394</v>
      </c>
      <c r="Y2775" t="s">
        <v>4104</v>
      </c>
      <c r="Z2775" t="s">
        <v>3971</v>
      </c>
      <c r="AA2775" t="s">
        <v>4004</v>
      </c>
      <c r="AB2775" t="s">
        <v>4000</v>
      </c>
      <c r="AC2775" t="s">
        <v>3992</v>
      </c>
      <c r="AD2775">
        <v>40.31</v>
      </c>
      <c r="AE2775">
        <v>60.74</v>
      </c>
      <c r="AF2775" t="s">
        <v>3975</v>
      </c>
      <c r="AG2775" s="1"/>
      <c r="AJ2775" t="s">
        <v>3975</v>
      </c>
      <c r="AL2775" s="1"/>
      <c r="AM2775" s="1"/>
      <c r="AO2775">
        <v>113.88</v>
      </c>
      <c r="AP2775">
        <v>0</v>
      </c>
      <c r="AQ2775">
        <v>0</v>
      </c>
      <c r="AR2775">
        <v>113.88</v>
      </c>
      <c r="AS2775">
        <v>138.88</v>
      </c>
      <c r="AT2775">
        <v>80.62</v>
      </c>
      <c r="AU2775">
        <v>8.2599999999999909</v>
      </c>
      <c r="AV2775">
        <v>4</v>
      </c>
      <c r="AW2775">
        <v>5</v>
      </c>
    </row>
    <row r="2776" spans="1:49" x14ac:dyDescent="0.3">
      <c r="A2776" t="s">
        <v>3544</v>
      </c>
      <c r="B2776" s="1">
        <v>45479</v>
      </c>
      <c r="C2776" s="1">
        <v>45460</v>
      </c>
      <c r="D2776" s="1">
        <v>45467</v>
      </c>
      <c r="E2776" t="s">
        <v>961</v>
      </c>
      <c r="F2776" t="s">
        <v>1124</v>
      </c>
      <c r="G2776">
        <v>1</v>
      </c>
      <c r="H2776">
        <v>8.9</v>
      </c>
      <c r="I2776">
        <v>2</v>
      </c>
      <c r="J2776">
        <v>25</v>
      </c>
      <c r="K2776" t="s">
        <v>35</v>
      </c>
      <c r="L2776" t="s">
        <v>26</v>
      </c>
      <c r="M2776" t="s">
        <v>47</v>
      </c>
      <c r="N2776" t="s">
        <v>22</v>
      </c>
      <c r="O2776" t="s">
        <v>127</v>
      </c>
      <c r="P2776" t="s">
        <v>4791</v>
      </c>
      <c r="Q2776" t="s">
        <v>4384</v>
      </c>
      <c r="R2776" t="s">
        <v>4385</v>
      </c>
      <c r="S2776" t="s">
        <v>4398</v>
      </c>
      <c r="T2776" t="s">
        <v>5104</v>
      </c>
      <c r="U2776" t="s">
        <v>8777</v>
      </c>
      <c r="V2776">
        <v>1985</v>
      </c>
      <c r="W2776" s="1">
        <v>44693</v>
      </c>
      <c r="X2776" t="s">
        <v>4394</v>
      </c>
      <c r="Y2776" t="s">
        <v>4114</v>
      </c>
      <c r="Z2776" t="s">
        <v>3994</v>
      </c>
      <c r="AA2776" t="s">
        <v>4077</v>
      </c>
      <c r="AB2776" t="s">
        <v>3983</v>
      </c>
      <c r="AC2776" t="s">
        <v>3974</v>
      </c>
      <c r="AD2776">
        <v>6.42</v>
      </c>
      <c r="AE2776">
        <v>8.9499999999999993</v>
      </c>
      <c r="AF2776" t="s">
        <v>3975</v>
      </c>
      <c r="AG2776" s="1"/>
      <c r="AJ2776" t="s">
        <v>3975</v>
      </c>
      <c r="AK2776" t="s">
        <v>5224</v>
      </c>
      <c r="AL2776" s="1">
        <v>45738</v>
      </c>
      <c r="AM2776" s="1">
        <v>45765</v>
      </c>
      <c r="AN2776" t="s">
        <v>26</v>
      </c>
      <c r="AO2776">
        <v>8.9</v>
      </c>
      <c r="AP2776">
        <v>0.02</v>
      </c>
      <c r="AQ2776">
        <v>0.17800000000000002</v>
      </c>
      <c r="AR2776">
        <v>8.7219999999999995</v>
      </c>
      <c r="AS2776">
        <v>33.722000000000001</v>
      </c>
      <c r="AT2776">
        <v>6.42</v>
      </c>
      <c r="AU2776">
        <v>-22.698</v>
      </c>
      <c r="AV2776">
        <v>7</v>
      </c>
      <c r="AW2776">
        <v>-19</v>
      </c>
    </row>
    <row r="2777" spans="1:49" x14ac:dyDescent="0.3">
      <c r="A2777" t="s">
        <v>3545</v>
      </c>
      <c r="B2777" s="1">
        <v>45360</v>
      </c>
      <c r="C2777" s="1">
        <v>45452</v>
      </c>
      <c r="D2777" s="1">
        <v>45544</v>
      </c>
      <c r="E2777" t="s">
        <v>531</v>
      </c>
      <c r="F2777" t="s">
        <v>17</v>
      </c>
      <c r="G2777">
        <v>1</v>
      </c>
      <c r="H2777">
        <v>262.25</v>
      </c>
      <c r="I2777">
        <v>5</v>
      </c>
      <c r="J2777">
        <v>15</v>
      </c>
      <c r="K2777" t="s">
        <v>18</v>
      </c>
      <c r="L2777" t="s">
        <v>43</v>
      </c>
      <c r="M2777" t="s">
        <v>30</v>
      </c>
      <c r="N2777" t="s">
        <v>22</v>
      </c>
      <c r="O2777" t="s">
        <v>127</v>
      </c>
      <c r="P2777" t="s">
        <v>4453</v>
      </c>
      <c r="Q2777" t="s">
        <v>4384</v>
      </c>
      <c r="R2777" t="s">
        <v>4412</v>
      </c>
      <c r="S2777" t="s">
        <v>4391</v>
      </c>
      <c r="T2777" t="s">
        <v>4454</v>
      </c>
      <c r="U2777" t="s">
        <v>8440</v>
      </c>
      <c r="V2777">
        <v>1975</v>
      </c>
      <c r="W2777" s="1">
        <v>45495</v>
      </c>
      <c r="X2777" t="s">
        <v>4388</v>
      </c>
      <c r="Y2777" t="s">
        <v>4157</v>
      </c>
      <c r="Z2777" t="s">
        <v>3987</v>
      </c>
      <c r="AA2777" t="s">
        <v>4065</v>
      </c>
      <c r="AB2777" t="s">
        <v>3996</v>
      </c>
      <c r="AC2777" t="s">
        <v>3980</v>
      </c>
      <c r="AD2777">
        <v>199.45</v>
      </c>
      <c r="AE2777">
        <v>291.61</v>
      </c>
      <c r="AF2777" t="s">
        <v>3975</v>
      </c>
      <c r="AG2777" s="1"/>
      <c r="AJ2777" t="s">
        <v>3975</v>
      </c>
      <c r="AK2777" t="s">
        <v>5224</v>
      </c>
      <c r="AL2777" s="1">
        <v>45738</v>
      </c>
      <c r="AM2777" s="1">
        <v>45765</v>
      </c>
      <c r="AN2777" t="s">
        <v>26</v>
      </c>
      <c r="AO2777">
        <v>262.25</v>
      </c>
      <c r="AP2777">
        <v>0.05</v>
      </c>
      <c r="AQ2777">
        <v>13.112500000000001</v>
      </c>
      <c r="AR2777">
        <v>249.13749999999999</v>
      </c>
      <c r="AS2777">
        <v>264.13749999999999</v>
      </c>
      <c r="AT2777">
        <v>199.45</v>
      </c>
      <c r="AU2777">
        <v>34.6875</v>
      </c>
      <c r="AV2777">
        <v>92</v>
      </c>
      <c r="AW2777">
        <v>92</v>
      </c>
    </row>
    <row r="2778" spans="1:49" x14ac:dyDescent="0.3">
      <c r="A2778" t="s">
        <v>3546</v>
      </c>
      <c r="B2778" s="1">
        <v>45500</v>
      </c>
      <c r="C2778" s="1">
        <v>45502</v>
      </c>
      <c r="D2778" s="1">
        <v>45507</v>
      </c>
      <c r="E2778" t="s">
        <v>72</v>
      </c>
      <c r="F2778" t="s">
        <v>405</v>
      </c>
      <c r="G2778">
        <v>2</v>
      </c>
      <c r="H2778">
        <v>29.73</v>
      </c>
      <c r="I2778">
        <v>0</v>
      </c>
      <c r="J2778">
        <v>35</v>
      </c>
      <c r="K2778" t="s">
        <v>35</v>
      </c>
      <c r="L2778" t="s">
        <v>43</v>
      </c>
      <c r="M2778" t="s">
        <v>47</v>
      </c>
      <c r="N2778" t="s">
        <v>22</v>
      </c>
      <c r="O2778" t="s">
        <v>48</v>
      </c>
      <c r="P2778" t="s">
        <v>4619</v>
      </c>
      <c r="Q2778" t="s">
        <v>4384</v>
      </c>
      <c r="R2778" t="s">
        <v>4401</v>
      </c>
      <c r="S2778" t="s">
        <v>4398</v>
      </c>
      <c r="T2778" t="s">
        <v>4770</v>
      </c>
      <c r="U2778" t="s">
        <v>8576</v>
      </c>
      <c r="V2778">
        <v>1990</v>
      </c>
      <c r="W2778" s="1">
        <v>46011</v>
      </c>
      <c r="X2778" t="s">
        <v>4404</v>
      </c>
      <c r="Y2778" t="s">
        <v>3984</v>
      </c>
      <c r="Z2778" t="s">
        <v>3977</v>
      </c>
      <c r="AA2778" t="s">
        <v>3978</v>
      </c>
      <c r="AB2778" t="s">
        <v>3973</v>
      </c>
      <c r="AC2778" t="s">
        <v>3985</v>
      </c>
      <c r="AD2778">
        <v>21.75</v>
      </c>
      <c r="AE2778">
        <v>33.03</v>
      </c>
      <c r="AF2778" t="s">
        <v>3975</v>
      </c>
      <c r="AG2778" s="1"/>
      <c r="AJ2778" t="s">
        <v>3975</v>
      </c>
      <c r="AK2778" t="s">
        <v>5223</v>
      </c>
      <c r="AL2778" s="1">
        <v>45698</v>
      </c>
      <c r="AM2778" s="1">
        <v>45750</v>
      </c>
      <c r="AN2778" t="s">
        <v>19</v>
      </c>
      <c r="AO2778">
        <v>59.46</v>
      </c>
      <c r="AP2778">
        <v>0</v>
      </c>
      <c r="AQ2778">
        <v>0</v>
      </c>
      <c r="AR2778">
        <v>59.46</v>
      </c>
      <c r="AS2778">
        <v>94.460000000000008</v>
      </c>
      <c r="AT2778">
        <v>43.5</v>
      </c>
      <c r="AU2778">
        <v>-19.04</v>
      </c>
      <c r="AV2778">
        <v>5</v>
      </c>
      <c r="AW2778">
        <v>2</v>
      </c>
    </row>
    <row r="2779" spans="1:49" x14ac:dyDescent="0.3">
      <c r="A2779" t="s">
        <v>3547</v>
      </c>
      <c r="B2779" s="1">
        <v>45321</v>
      </c>
      <c r="C2779" s="1">
        <v>45325</v>
      </c>
      <c r="D2779" s="1">
        <v>45328</v>
      </c>
      <c r="E2779" t="s">
        <v>402</v>
      </c>
      <c r="F2779" t="s">
        <v>352</v>
      </c>
      <c r="G2779">
        <v>1</v>
      </c>
      <c r="H2779">
        <v>79.36</v>
      </c>
      <c r="I2779">
        <v>5</v>
      </c>
      <c r="J2779">
        <v>25</v>
      </c>
      <c r="K2779" t="s">
        <v>60</v>
      </c>
      <c r="L2779" t="s">
        <v>19</v>
      </c>
      <c r="M2779" t="s">
        <v>30</v>
      </c>
      <c r="N2779" t="s">
        <v>22</v>
      </c>
      <c r="O2779" t="s">
        <v>22</v>
      </c>
      <c r="P2779" t="s">
        <v>4423</v>
      </c>
      <c r="Q2779" t="s">
        <v>4396</v>
      </c>
      <c r="R2779" t="s">
        <v>4385</v>
      </c>
      <c r="S2779" t="s">
        <v>4391</v>
      </c>
      <c r="T2779" t="s">
        <v>4743</v>
      </c>
      <c r="U2779" t="s">
        <v>4744</v>
      </c>
      <c r="V2779">
        <v>1998</v>
      </c>
      <c r="W2779" s="1">
        <v>45593</v>
      </c>
      <c r="X2779" t="s">
        <v>4419</v>
      </c>
      <c r="Y2779" t="s">
        <v>4074</v>
      </c>
      <c r="Z2779" t="s">
        <v>4014</v>
      </c>
      <c r="AA2779" t="s">
        <v>4038</v>
      </c>
      <c r="AB2779" t="s">
        <v>4000</v>
      </c>
      <c r="AC2779" t="s">
        <v>3974</v>
      </c>
      <c r="AD2779">
        <v>60.71</v>
      </c>
      <c r="AE2779">
        <v>73.680000000000007</v>
      </c>
      <c r="AF2779" t="s">
        <v>3975</v>
      </c>
      <c r="AG2779" s="1"/>
      <c r="AJ2779" t="s">
        <v>3975</v>
      </c>
      <c r="AL2779" s="1"/>
      <c r="AM2779" s="1"/>
      <c r="AO2779">
        <v>79.36</v>
      </c>
      <c r="AP2779">
        <v>0.05</v>
      </c>
      <c r="AQ2779">
        <v>3.968</v>
      </c>
      <c r="AR2779">
        <v>75.391999999999996</v>
      </c>
      <c r="AS2779">
        <v>100.392</v>
      </c>
      <c r="AT2779">
        <v>60.71</v>
      </c>
      <c r="AU2779">
        <v>-10.318000000000005</v>
      </c>
      <c r="AV2779">
        <v>3</v>
      </c>
      <c r="AW2779">
        <v>4</v>
      </c>
    </row>
    <row r="2780" spans="1:49" x14ac:dyDescent="0.3">
      <c r="A2780" t="s">
        <v>3548</v>
      </c>
      <c r="B2780" s="1">
        <v>45550</v>
      </c>
      <c r="C2780" s="1">
        <v>45560</v>
      </c>
      <c r="D2780" s="1">
        <v>45332</v>
      </c>
      <c r="E2780" t="s">
        <v>161</v>
      </c>
      <c r="F2780" t="s">
        <v>866</v>
      </c>
      <c r="G2780">
        <v>1</v>
      </c>
      <c r="H2780">
        <v>171.76</v>
      </c>
      <c r="I2780">
        <v>0</v>
      </c>
      <c r="J2780">
        <v>15</v>
      </c>
      <c r="K2780" t="s">
        <v>60</v>
      </c>
      <c r="L2780" t="s">
        <v>19</v>
      </c>
      <c r="M2780" t="s">
        <v>30</v>
      </c>
      <c r="N2780" t="s">
        <v>22</v>
      </c>
      <c r="O2780" t="s">
        <v>22</v>
      </c>
      <c r="P2780" t="s">
        <v>4931</v>
      </c>
      <c r="Q2780" t="s">
        <v>4384</v>
      </c>
      <c r="R2780" t="s">
        <v>4390</v>
      </c>
      <c r="S2780" t="s">
        <v>4391</v>
      </c>
      <c r="T2780" t="s">
        <v>8668</v>
      </c>
      <c r="U2780" t="s">
        <v>4932</v>
      </c>
      <c r="V2780">
        <v>1995</v>
      </c>
      <c r="W2780" s="1">
        <v>45526</v>
      </c>
      <c r="X2780" t="s">
        <v>4404</v>
      </c>
      <c r="Y2780" t="s">
        <v>4134</v>
      </c>
      <c r="Z2780" t="s">
        <v>3994</v>
      </c>
      <c r="AA2780" t="s">
        <v>4008</v>
      </c>
      <c r="AB2780" t="s">
        <v>4000</v>
      </c>
      <c r="AC2780" t="s">
        <v>3997</v>
      </c>
      <c r="AD2780">
        <v>109.36</v>
      </c>
      <c r="AE2780">
        <v>164.66</v>
      </c>
      <c r="AF2780" t="s">
        <v>3975</v>
      </c>
      <c r="AG2780" s="1"/>
      <c r="AJ2780" t="s">
        <v>3975</v>
      </c>
      <c r="AL2780" s="1"/>
      <c r="AM2780" s="1"/>
      <c r="AO2780">
        <v>171.76</v>
      </c>
      <c r="AP2780">
        <v>0</v>
      </c>
      <c r="AQ2780">
        <v>0</v>
      </c>
      <c r="AR2780">
        <v>171.76</v>
      </c>
      <c r="AS2780">
        <v>186.76</v>
      </c>
      <c r="AT2780">
        <v>109.36</v>
      </c>
      <c r="AU2780">
        <v>47.399999999999991</v>
      </c>
      <c r="AV2780">
        <v>-228</v>
      </c>
      <c r="AW2780">
        <v>10</v>
      </c>
    </row>
    <row r="2781" spans="1:49" x14ac:dyDescent="0.3">
      <c r="A2781" t="s">
        <v>3549</v>
      </c>
      <c r="B2781" s="1">
        <v>45370</v>
      </c>
      <c r="C2781" s="1">
        <v>45371</v>
      </c>
      <c r="D2781" s="1">
        <v>45375</v>
      </c>
      <c r="E2781" t="s">
        <v>164</v>
      </c>
      <c r="F2781" t="s">
        <v>983</v>
      </c>
      <c r="G2781">
        <v>4</v>
      </c>
      <c r="H2781">
        <v>60.1</v>
      </c>
      <c r="I2781">
        <v>0</v>
      </c>
      <c r="J2781">
        <v>50</v>
      </c>
      <c r="K2781" t="s">
        <v>35</v>
      </c>
      <c r="L2781" t="s">
        <v>19</v>
      </c>
      <c r="M2781" t="s">
        <v>30</v>
      </c>
      <c r="N2781" t="s">
        <v>22</v>
      </c>
      <c r="O2781" t="s">
        <v>22</v>
      </c>
      <c r="P2781" t="s">
        <v>4500</v>
      </c>
      <c r="Q2781" t="s">
        <v>4384</v>
      </c>
      <c r="R2781" t="s">
        <v>4424</v>
      </c>
      <c r="S2781" t="s">
        <v>4386</v>
      </c>
      <c r="T2781" t="s">
        <v>4501</v>
      </c>
      <c r="U2781" t="s">
        <v>4502</v>
      </c>
      <c r="V2781">
        <v>1974</v>
      </c>
      <c r="W2781" s="1">
        <v>45376</v>
      </c>
      <c r="X2781" t="s">
        <v>4394</v>
      </c>
      <c r="Y2781" t="s">
        <v>4094</v>
      </c>
      <c r="Z2781" t="s">
        <v>4014</v>
      </c>
      <c r="AA2781" t="s">
        <v>4017</v>
      </c>
      <c r="AB2781" t="s">
        <v>3989</v>
      </c>
      <c r="AC2781" t="s">
        <v>3974</v>
      </c>
      <c r="AD2781">
        <v>45.88</v>
      </c>
      <c r="AE2781">
        <v>66.650000000000006</v>
      </c>
      <c r="AF2781" t="s">
        <v>3975</v>
      </c>
      <c r="AG2781" s="1"/>
      <c r="AJ2781" t="s">
        <v>3975</v>
      </c>
      <c r="AL2781" s="1"/>
      <c r="AM2781" s="1"/>
      <c r="AO2781">
        <v>240.4</v>
      </c>
      <c r="AP2781">
        <v>0</v>
      </c>
      <c r="AQ2781">
        <v>0</v>
      </c>
      <c r="AR2781">
        <v>240.4</v>
      </c>
      <c r="AS2781">
        <v>290.39999999999998</v>
      </c>
      <c r="AT2781">
        <v>183.52</v>
      </c>
      <c r="AU2781">
        <v>6.8799999999999955</v>
      </c>
      <c r="AV2781">
        <v>4</v>
      </c>
      <c r="AW2781">
        <v>1</v>
      </c>
    </row>
    <row r="2782" spans="1:49" x14ac:dyDescent="0.3">
      <c r="A2782" t="s">
        <v>3550</v>
      </c>
      <c r="B2782" s="1">
        <v>45451</v>
      </c>
      <c r="C2782" s="1">
        <v>45571</v>
      </c>
      <c r="D2782" s="1">
        <v>45632</v>
      </c>
      <c r="E2782" t="s">
        <v>1320</v>
      </c>
      <c r="F2782" t="s">
        <v>335</v>
      </c>
      <c r="G2782">
        <v>2</v>
      </c>
      <c r="H2782">
        <v>280.07</v>
      </c>
      <c r="I2782">
        <v>10</v>
      </c>
      <c r="J2782">
        <v>0</v>
      </c>
      <c r="K2782" t="s">
        <v>35</v>
      </c>
      <c r="L2782" t="s">
        <v>43</v>
      </c>
      <c r="M2782" t="s">
        <v>47</v>
      </c>
      <c r="N2782" t="s">
        <v>37</v>
      </c>
      <c r="O2782" t="s">
        <v>22</v>
      </c>
      <c r="P2782" t="s">
        <v>4510</v>
      </c>
      <c r="Q2782" t="s">
        <v>4384</v>
      </c>
      <c r="R2782" t="s">
        <v>4401</v>
      </c>
      <c r="S2782" t="s">
        <v>4398</v>
      </c>
      <c r="T2782" t="s">
        <v>4714</v>
      </c>
      <c r="U2782" t="s">
        <v>8548</v>
      </c>
      <c r="V2782">
        <v>1980</v>
      </c>
      <c r="W2782" s="1">
        <v>45363</v>
      </c>
      <c r="X2782" t="s">
        <v>4394</v>
      </c>
      <c r="Y2782" t="s">
        <v>4137</v>
      </c>
      <c r="Z2782" t="s">
        <v>3994</v>
      </c>
      <c r="AA2782" t="s">
        <v>3995</v>
      </c>
      <c r="AB2782" t="s">
        <v>4009</v>
      </c>
      <c r="AC2782" t="s">
        <v>3985</v>
      </c>
      <c r="AD2782">
        <v>171.2</v>
      </c>
      <c r="AE2782">
        <v>243.85</v>
      </c>
      <c r="AF2782" t="s">
        <v>3975</v>
      </c>
      <c r="AG2782" s="1"/>
      <c r="AJ2782" t="s">
        <v>3975</v>
      </c>
      <c r="AL2782" s="1"/>
      <c r="AM2782" s="1"/>
      <c r="AO2782">
        <v>560.14</v>
      </c>
      <c r="AP2782">
        <v>0.1</v>
      </c>
      <c r="AQ2782">
        <v>56.014000000000003</v>
      </c>
      <c r="AR2782">
        <v>504.12599999999998</v>
      </c>
      <c r="AS2782">
        <v>504.12599999999998</v>
      </c>
      <c r="AT2782">
        <v>342.4</v>
      </c>
      <c r="AU2782">
        <v>161.726</v>
      </c>
      <c r="AV2782">
        <v>61</v>
      </c>
      <c r="AW2782">
        <v>120</v>
      </c>
    </row>
    <row r="2783" spans="1:49" x14ac:dyDescent="0.3">
      <c r="A2783" t="s">
        <v>3551</v>
      </c>
      <c r="B2783" s="1">
        <v>45351</v>
      </c>
      <c r="C2783" s="1">
        <v>45358</v>
      </c>
      <c r="D2783" s="1">
        <v>45363</v>
      </c>
      <c r="E2783" t="s">
        <v>268</v>
      </c>
      <c r="F2783" t="s">
        <v>225</v>
      </c>
      <c r="G2783">
        <v>2</v>
      </c>
      <c r="H2783">
        <v>181.91</v>
      </c>
      <c r="I2783">
        <v>25</v>
      </c>
      <c r="J2783">
        <v>15</v>
      </c>
      <c r="K2783" t="s">
        <v>60</v>
      </c>
      <c r="L2783" t="s">
        <v>19</v>
      </c>
      <c r="M2783" t="s">
        <v>36</v>
      </c>
      <c r="N2783" t="s">
        <v>52</v>
      </c>
      <c r="O2783" t="s">
        <v>226</v>
      </c>
      <c r="P2783" t="s">
        <v>4958</v>
      </c>
      <c r="Q2783" t="s">
        <v>4384</v>
      </c>
      <c r="R2783" t="s">
        <v>4412</v>
      </c>
      <c r="S2783" t="s">
        <v>4434</v>
      </c>
      <c r="T2783" t="s">
        <v>5214</v>
      </c>
      <c r="U2783" t="s">
        <v>8839</v>
      </c>
      <c r="V2783">
        <v>1984</v>
      </c>
      <c r="W2783" s="1">
        <v>45632</v>
      </c>
      <c r="X2783" t="s">
        <v>4394</v>
      </c>
      <c r="Y2783" t="s">
        <v>4140</v>
      </c>
      <c r="Z2783" t="s">
        <v>3971</v>
      </c>
      <c r="AA2783" t="s">
        <v>4045</v>
      </c>
      <c r="AB2783" t="s">
        <v>3973</v>
      </c>
      <c r="AC2783" t="s">
        <v>3974</v>
      </c>
      <c r="AD2783">
        <v>113.83</v>
      </c>
      <c r="AE2783">
        <v>170.1</v>
      </c>
      <c r="AF2783" t="s">
        <v>3975</v>
      </c>
      <c r="AG2783" s="1"/>
      <c r="AJ2783" t="s">
        <v>3975</v>
      </c>
      <c r="AK2783" t="s">
        <v>5224</v>
      </c>
      <c r="AL2783" s="1">
        <v>45668</v>
      </c>
      <c r="AM2783" s="1">
        <v>45718</v>
      </c>
      <c r="AN2783" t="s">
        <v>19</v>
      </c>
      <c r="AO2783">
        <v>363.82</v>
      </c>
      <c r="AP2783">
        <v>0.25</v>
      </c>
      <c r="AQ2783">
        <v>90.954999999999998</v>
      </c>
      <c r="AR2783">
        <v>272.86500000000001</v>
      </c>
      <c r="AS2783">
        <v>287.86500000000001</v>
      </c>
      <c r="AT2783">
        <v>227.66</v>
      </c>
      <c r="AU2783">
        <v>30.205000000000013</v>
      </c>
      <c r="AV2783">
        <v>5</v>
      </c>
      <c r="AW2783">
        <v>7</v>
      </c>
    </row>
    <row r="2784" spans="1:49" x14ac:dyDescent="0.3">
      <c r="A2784" t="s">
        <v>3552</v>
      </c>
      <c r="B2784" s="1">
        <v>45488</v>
      </c>
      <c r="C2784" s="1">
        <v>45488</v>
      </c>
      <c r="D2784" s="1">
        <v>45489</v>
      </c>
      <c r="E2784" t="s">
        <v>1591</v>
      </c>
      <c r="F2784" t="s">
        <v>851</v>
      </c>
      <c r="G2784">
        <v>2</v>
      </c>
      <c r="H2784">
        <v>32.700000000000003</v>
      </c>
      <c r="I2784">
        <v>10</v>
      </c>
      <c r="J2784">
        <v>25</v>
      </c>
      <c r="K2784" t="s">
        <v>18</v>
      </c>
      <c r="L2784" t="s">
        <v>19</v>
      </c>
      <c r="M2784" t="s">
        <v>47</v>
      </c>
      <c r="N2784" t="s">
        <v>22</v>
      </c>
      <c r="O2784" t="s">
        <v>22</v>
      </c>
      <c r="P2784" t="s">
        <v>4691</v>
      </c>
      <c r="Q2784" t="s">
        <v>4396</v>
      </c>
      <c r="R2784" t="s">
        <v>4424</v>
      </c>
      <c r="S2784" t="s">
        <v>4406</v>
      </c>
      <c r="T2784" t="s">
        <v>5040</v>
      </c>
      <c r="U2784" t="s">
        <v>5041</v>
      </c>
      <c r="V2784">
        <v>1995</v>
      </c>
      <c r="W2784" s="1">
        <v>45218</v>
      </c>
      <c r="X2784" t="s">
        <v>4394</v>
      </c>
      <c r="Y2784" t="s">
        <v>4128</v>
      </c>
      <c r="Z2784" t="s">
        <v>3971</v>
      </c>
      <c r="AA2784" t="s">
        <v>4011</v>
      </c>
      <c r="AB2784" t="s">
        <v>4002</v>
      </c>
      <c r="AC2784" t="s">
        <v>3985</v>
      </c>
      <c r="AD2784">
        <v>29.53</v>
      </c>
      <c r="AE2784">
        <v>36.549999999999997</v>
      </c>
      <c r="AF2784" t="s">
        <v>3975</v>
      </c>
      <c r="AG2784" s="1"/>
      <c r="AJ2784" t="s">
        <v>3975</v>
      </c>
      <c r="AL2784" s="1"/>
      <c r="AM2784" s="1"/>
      <c r="AO2784">
        <v>65.400000000000006</v>
      </c>
      <c r="AP2784">
        <v>0.1</v>
      </c>
      <c r="AQ2784">
        <v>6.5400000000000009</v>
      </c>
      <c r="AR2784">
        <v>58.860000000000007</v>
      </c>
      <c r="AS2784">
        <v>83.860000000000014</v>
      </c>
      <c r="AT2784">
        <v>59.06</v>
      </c>
      <c r="AU2784">
        <v>-25.199999999999996</v>
      </c>
      <c r="AV2784">
        <v>1</v>
      </c>
      <c r="AW2784">
        <v>0</v>
      </c>
    </row>
    <row r="2785" spans="1:49" x14ac:dyDescent="0.3">
      <c r="A2785" t="s">
        <v>3553</v>
      </c>
      <c r="B2785" s="1">
        <v>45485</v>
      </c>
      <c r="C2785" s="1">
        <v>45488</v>
      </c>
      <c r="D2785" s="1">
        <v>45491</v>
      </c>
      <c r="E2785" t="s">
        <v>1743</v>
      </c>
      <c r="F2785" t="s">
        <v>712</v>
      </c>
      <c r="G2785">
        <v>2</v>
      </c>
      <c r="H2785">
        <v>77.459999999999994</v>
      </c>
      <c r="I2785">
        <v>10</v>
      </c>
      <c r="J2785">
        <v>25</v>
      </c>
      <c r="K2785" t="s">
        <v>60</v>
      </c>
      <c r="L2785" t="s">
        <v>26</v>
      </c>
      <c r="M2785" t="s">
        <v>36</v>
      </c>
      <c r="N2785" t="s">
        <v>37</v>
      </c>
      <c r="O2785" t="s">
        <v>22</v>
      </c>
      <c r="P2785" t="s">
        <v>4895</v>
      </c>
      <c r="Q2785" t="s">
        <v>4384</v>
      </c>
      <c r="R2785" t="s">
        <v>4385</v>
      </c>
      <c r="S2785" t="s">
        <v>4406</v>
      </c>
      <c r="T2785" t="s">
        <v>4896</v>
      </c>
      <c r="U2785" t="s">
        <v>8645</v>
      </c>
      <c r="V2785">
        <v>1973</v>
      </c>
      <c r="W2785" s="1">
        <v>44748</v>
      </c>
      <c r="X2785" t="s">
        <v>4404</v>
      </c>
      <c r="Y2785" t="s">
        <v>4044</v>
      </c>
      <c r="Z2785" t="s">
        <v>3971</v>
      </c>
      <c r="AA2785" t="s">
        <v>4045</v>
      </c>
      <c r="AB2785" t="s">
        <v>3983</v>
      </c>
      <c r="AC2785" t="s">
        <v>3985</v>
      </c>
      <c r="AD2785">
        <v>52.14</v>
      </c>
      <c r="AE2785">
        <v>79.89</v>
      </c>
      <c r="AF2785" t="s">
        <v>3975</v>
      </c>
      <c r="AG2785" s="1"/>
      <c r="AJ2785" t="s">
        <v>3975</v>
      </c>
      <c r="AL2785" s="1"/>
      <c r="AM2785" s="1"/>
      <c r="AO2785">
        <v>154.91999999999999</v>
      </c>
      <c r="AP2785">
        <v>0.1</v>
      </c>
      <c r="AQ2785">
        <v>15.491999999999999</v>
      </c>
      <c r="AR2785">
        <v>139.428</v>
      </c>
      <c r="AS2785">
        <v>164.428</v>
      </c>
      <c r="AT2785">
        <v>104.28</v>
      </c>
      <c r="AU2785">
        <v>10.147999999999996</v>
      </c>
      <c r="AV2785">
        <v>3</v>
      </c>
      <c r="AW2785">
        <v>3</v>
      </c>
    </row>
    <row r="2786" spans="1:49" x14ac:dyDescent="0.3">
      <c r="A2786" t="s">
        <v>3554</v>
      </c>
      <c r="B2786" s="1">
        <v>45497</v>
      </c>
      <c r="C2786" s="1">
        <v>45507</v>
      </c>
      <c r="D2786" s="1">
        <v>45512</v>
      </c>
      <c r="E2786" t="s">
        <v>131</v>
      </c>
      <c r="F2786" t="s">
        <v>670</v>
      </c>
      <c r="G2786">
        <v>1</v>
      </c>
      <c r="H2786">
        <v>325.62</v>
      </c>
      <c r="I2786">
        <v>5</v>
      </c>
      <c r="J2786">
        <v>25</v>
      </c>
      <c r="K2786" t="s">
        <v>42</v>
      </c>
      <c r="L2786" t="s">
        <v>19</v>
      </c>
      <c r="M2786" t="s">
        <v>36</v>
      </c>
      <c r="N2786" t="s">
        <v>22</v>
      </c>
      <c r="O2786" t="s">
        <v>98</v>
      </c>
      <c r="P2786" t="s">
        <v>4844</v>
      </c>
      <c r="Q2786" t="s">
        <v>4384</v>
      </c>
      <c r="R2786" t="s">
        <v>4416</v>
      </c>
      <c r="S2786" t="s">
        <v>4398</v>
      </c>
      <c r="T2786" t="s">
        <v>4845</v>
      </c>
      <c r="U2786" t="s">
        <v>8618</v>
      </c>
      <c r="V2786">
        <v>1976</v>
      </c>
      <c r="W2786" s="1">
        <v>45880</v>
      </c>
      <c r="X2786" t="s">
        <v>4404</v>
      </c>
      <c r="Y2786" t="s">
        <v>4060</v>
      </c>
      <c r="Z2786" t="s">
        <v>4014</v>
      </c>
      <c r="AA2786" t="s">
        <v>4049</v>
      </c>
      <c r="AB2786" t="s">
        <v>4000</v>
      </c>
      <c r="AC2786" t="s">
        <v>3997</v>
      </c>
      <c r="AD2786">
        <v>195.34</v>
      </c>
      <c r="AE2786">
        <v>295.11</v>
      </c>
      <c r="AF2786" t="s">
        <v>3975</v>
      </c>
      <c r="AG2786" s="1"/>
      <c r="AJ2786" t="s">
        <v>3975</v>
      </c>
      <c r="AK2786" t="s">
        <v>5229</v>
      </c>
      <c r="AL2786" s="1">
        <v>45421</v>
      </c>
      <c r="AM2786" s="1">
        <v>45444</v>
      </c>
      <c r="AN2786" t="s">
        <v>5225</v>
      </c>
      <c r="AO2786">
        <v>325.62</v>
      </c>
      <c r="AP2786">
        <v>0.05</v>
      </c>
      <c r="AQ2786">
        <v>16.281000000000002</v>
      </c>
      <c r="AR2786">
        <v>309.339</v>
      </c>
      <c r="AS2786">
        <v>334.339</v>
      </c>
      <c r="AT2786">
        <v>195.34</v>
      </c>
      <c r="AU2786">
        <v>88.998999999999995</v>
      </c>
      <c r="AV2786">
        <v>5</v>
      </c>
      <c r="AW2786">
        <v>10</v>
      </c>
    </row>
    <row r="2787" spans="1:49" x14ac:dyDescent="0.3">
      <c r="A2787" t="s">
        <v>3555</v>
      </c>
      <c r="B2787" s="1">
        <v>45516</v>
      </c>
      <c r="C2787" s="1">
        <v>45519</v>
      </c>
      <c r="D2787" s="1">
        <v>45522</v>
      </c>
      <c r="E2787" t="s">
        <v>611</v>
      </c>
      <c r="F2787" t="s">
        <v>612</v>
      </c>
      <c r="G2787">
        <v>1</v>
      </c>
      <c r="H2787">
        <v>27.07</v>
      </c>
      <c r="I2787">
        <v>10</v>
      </c>
      <c r="J2787">
        <v>15</v>
      </c>
      <c r="K2787" t="s">
        <v>42</v>
      </c>
      <c r="L2787" t="s">
        <v>19</v>
      </c>
      <c r="M2787" t="s">
        <v>30</v>
      </c>
      <c r="N2787" t="s">
        <v>22</v>
      </c>
      <c r="O2787" t="s">
        <v>219</v>
      </c>
      <c r="P2787" t="s">
        <v>4942</v>
      </c>
      <c r="Q2787" t="s">
        <v>4396</v>
      </c>
      <c r="R2787" t="s">
        <v>4412</v>
      </c>
      <c r="S2787" t="s">
        <v>4398</v>
      </c>
      <c r="T2787" t="s">
        <v>4943</v>
      </c>
      <c r="U2787" t="s">
        <v>8676</v>
      </c>
      <c r="V2787">
        <v>2003</v>
      </c>
      <c r="W2787" s="1">
        <v>44822</v>
      </c>
      <c r="X2787" t="s">
        <v>4404</v>
      </c>
      <c r="Y2787" t="s">
        <v>4091</v>
      </c>
      <c r="Z2787" t="s">
        <v>3987</v>
      </c>
      <c r="AA2787" t="s">
        <v>4026</v>
      </c>
      <c r="AB2787" t="s">
        <v>3983</v>
      </c>
      <c r="AC2787" t="s">
        <v>3985</v>
      </c>
      <c r="AD2787">
        <v>19.41</v>
      </c>
      <c r="AE2787">
        <v>27.79</v>
      </c>
      <c r="AF2787" t="s">
        <v>3975</v>
      </c>
      <c r="AG2787" s="1"/>
      <c r="AJ2787" t="s">
        <v>3975</v>
      </c>
      <c r="AK2787" t="s">
        <v>5223</v>
      </c>
      <c r="AL2787" s="1">
        <v>45375</v>
      </c>
      <c r="AM2787" s="1">
        <v>45413</v>
      </c>
      <c r="AN2787" t="s">
        <v>26</v>
      </c>
      <c r="AO2787">
        <v>27.07</v>
      </c>
      <c r="AP2787">
        <v>0.1</v>
      </c>
      <c r="AQ2787">
        <v>2.7070000000000003</v>
      </c>
      <c r="AR2787">
        <v>24.363</v>
      </c>
      <c r="AS2787">
        <v>39.363</v>
      </c>
      <c r="AT2787">
        <v>19.41</v>
      </c>
      <c r="AU2787">
        <v>-10.047000000000001</v>
      </c>
      <c r="AV2787">
        <v>3</v>
      </c>
      <c r="AW2787">
        <v>3</v>
      </c>
    </row>
    <row r="2788" spans="1:49" x14ac:dyDescent="0.3">
      <c r="A2788" t="s">
        <v>3556</v>
      </c>
      <c r="B2788" s="1">
        <v>45609</v>
      </c>
      <c r="C2788" s="1">
        <v>45611</v>
      </c>
      <c r="D2788" s="1">
        <v>45612</v>
      </c>
      <c r="E2788" t="s">
        <v>342</v>
      </c>
      <c r="F2788" t="s">
        <v>397</v>
      </c>
      <c r="G2788">
        <v>1</v>
      </c>
      <c r="H2788">
        <v>29.03</v>
      </c>
      <c r="I2788">
        <v>5</v>
      </c>
      <c r="J2788">
        <v>15</v>
      </c>
      <c r="K2788" t="s">
        <v>35</v>
      </c>
      <c r="L2788" t="s">
        <v>19</v>
      </c>
      <c r="M2788" t="s">
        <v>20</v>
      </c>
      <c r="N2788" t="s">
        <v>31</v>
      </c>
      <c r="O2788" t="s">
        <v>22</v>
      </c>
      <c r="P2788" t="s">
        <v>4505</v>
      </c>
      <c r="Q2788" t="s">
        <v>4384</v>
      </c>
      <c r="R2788" t="s">
        <v>4416</v>
      </c>
      <c r="S2788" t="s">
        <v>4434</v>
      </c>
      <c r="T2788" t="s">
        <v>4506</v>
      </c>
      <c r="U2788" t="s">
        <v>4507</v>
      </c>
      <c r="V2788">
        <v>1981</v>
      </c>
      <c r="W2788" s="1">
        <v>45963</v>
      </c>
      <c r="X2788" t="s">
        <v>4388</v>
      </c>
      <c r="Y2788" t="s">
        <v>4119</v>
      </c>
      <c r="Z2788" t="s">
        <v>4014</v>
      </c>
      <c r="AA2788" t="s">
        <v>4038</v>
      </c>
      <c r="AB2788" t="s">
        <v>4002</v>
      </c>
      <c r="AC2788" t="s">
        <v>3974</v>
      </c>
      <c r="AD2788">
        <v>23.9</v>
      </c>
      <c r="AE2788">
        <v>33.49</v>
      </c>
      <c r="AF2788" t="s">
        <v>3975</v>
      </c>
      <c r="AG2788" s="1"/>
      <c r="AJ2788" t="s">
        <v>3975</v>
      </c>
      <c r="AL2788" s="1"/>
      <c r="AM2788" s="1"/>
      <c r="AO2788">
        <v>29.03</v>
      </c>
      <c r="AP2788">
        <v>0.05</v>
      </c>
      <c r="AQ2788">
        <v>1.4515000000000002</v>
      </c>
      <c r="AR2788">
        <v>27.578500000000002</v>
      </c>
      <c r="AS2788">
        <v>42.578500000000005</v>
      </c>
      <c r="AT2788">
        <v>23.9</v>
      </c>
      <c r="AU2788">
        <v>-11.321499999999997</v>
      </c>
      <c r="AV2788">
        <v>1</v>
      </c>
      <c r="AW2788">
        <v>2</v>
      </c>
    </row>
    <row r="2789" spans="1:49" x14ac:dyDescent="0.3">
      <c r="A2789" t="s">
        <v>3557</v>
      </c>
      <c r="B2789" s="1">
        <v>45551</v>
      </c>
      <c r="C2789" s="1">
        <v>45552</v>
      </c>
      <c r="D2789" s="1">
        <v>45556</v>
      </c>
      <c r="E2789" t="s">
        <v>906</v>
      </c>
      <c r="F2789" t="s">
        <v>352</v>
      </c>
      <c r="G2789">
        <v>2</v>
      </c>
      <c r="H2789">
        <v>74.010000000000005</v>
      </c>
      <c r="I2789">
        <v>0</v>
      </c>
      <c r="J2789">
        <v>25</v>
      </c>
      <c r="K2789" t="s">
        <v>18</v>
      </c>
      <c r="L2789" t="s">
        <v>43</v>
      </c>
      <c r="M2789" t="s">
        <v>30</v>
      </c>
      <c r="N2789" t="s">
        <v>37</v>
      </c>
      <c r="O2789" t="s">
        <v>22</v>
      </c>
      <c r="P2789" t="s">
        <v>4628</v>
      </c>
      <c r="Q2789" t="s">
        <v>4396</v>
      </c>
      <c r="R2789" t="s">
        <v>4401</v>
      </c>
      <c r="S2789" t="s">
        <v>4406</v>
      </c>
      <c r="T2789" t="s">
        <v>4629</v>
      </c>
      <c r="U2789" t="s">
        <v>8508</v>
      </c>
      <c r="V2789">
        <v>1990</v>
      </c>
      <c r="W2789" s="1">
        <v>44704</v>
      </c>
      <c r="X2789" t="s">
        <v>4388</v>
      </c>
      <c r="Y2789" t="s">
        <v>4074</v>
      </c>
      <c r="Z2789" t="s">
        <v>4014</v>
      </c>
      <c r="AA2789" t="s">
        <v>4038</v>
      </c>
      <c r="AB2789" t="s">
        <v>4000</v>
      </c>
      <c r="AC2789" t="s">
        <v>3974</v>
      </c>
      <c r="AD2789">
        <v>60.71</v>
      </c>
      <c r="AE2789">
        <v>73.680000000000007</v>
      </c>
      <c r="AF2789" t="s">
        <v>3975</v>
      </c>
      <c r="AG2789" s="1"/>
      <c r="AJ2789" t="s">
        <v>3975</v>
      </c>
      <c r="AL2789" s="1"/>
      <c r="AM2789" s="1"/>
      <c r="AO2789">
        <v>148.02000000000001</v>
      </c>
      <c r="AP2789">
        <v>0</v>
      </c>
      <c r="AQ2789">
        <v>0</v>
      </c>
      <c r="AR2789">
        <v>148.02000000000001</v>
      </c>
      <c r="AS2789">
        <v>173.02</v>
      </c>
      <c r="AT2789">
        <v>121.42</v>
      </c>
      <c r="AU2789">
        <v>1.6000000000000085</v>
      </c>
      <c r="AV2789">
        <v>4</v>
      </c>
      <c r="AW2789">
        <v>1</v>
      </c>
    </row>
    <row r="2790" spans="1:49" x14ac:dyDescent="0.3">
      <c r="A2790" t="s">
        <v>3558</v>
      </c>
      <c r="B2790" s="1">
        <v>45356</v>
      </c>
      <c r="C2790" s="1">
        <v>45422</v>
      </c>
      <c r="D2790" s="1">
        <v>45425</v>
      </c>
      <c r="E2790" t="s">
        <v>1478</v>
      </c>
      <c r="F2790" t="s">
        <v>245</v>
      </c>
      <c r="G2790">
        <v>2</v>
      </c>
      <c r="H2790">
        <v>164.35</v>
      </c>
      <c r="I2790">
        <v>20</v>
      </c>
      <c r="J2790">
        <v>35</v>
      </c>
      <c r="K2790" t="s">
        <v>35</v>
      </c>
      <c r="L2790" t="s">
        <v>43</v>
      </c>
      <c r="M2790" t="s">
        <v>30</v>
      </c>
      <c r="N2790" t="s">
        <v>37</v>
      </c>
      <c r="O2790" t="s">
        <v>22</v>
      </c>
      <c r="P2790" t="s">
        <v>4720</v>
      </c>
      <c r="Q2790" t="s">
        <v>4396</v>
      </c>
      <c r="R2790" t="s">
        <v>4385</v>
      </c>
      <c r="S2790" t="s">
        <v>4434</v>
      </c>
      <c r="T2790" t="s">
        <v>4957</v>
      </c>
      <c r="U2790" t="s">
        <v>8685</v>
      </c>
      <c r="V2790">
        <v>1974</v>
      </c>
      <c r="W2790" s="1">
        <v>44661</v>
      </c>
      <c r="X2790" t="s">
        <v>22</v>
      </c>
      <c r="Y2790" t="s">
        <v>4152</v>
      </c>
      <c r="Z2790" t="s">
        <v>3987</v>
      </c>
      <c r="AA2790" t="s">
        <v>4026</v>
      </c>
      <c r="AB2790" t="s">
        <v>3979</v>
      </c>
      <c r="AC2790" t="s">
        <v>3992</v>
      </c>
      <c r="AD2790">
        <v>114.75</v>
      </c>
      <c r="AE2790">
        <v>150.80000000000001</v>
      </c>
      <c r="AF2790" t="s">
        <v>3975</v>
      </c>
      <c r="AG2790" s="1"/>
      <c r="AJ2790" t="s">
        <v>3975</v>
      </c>
      <c r="AL2790" s="1"/>
      <c r="AM2790" s="1"/>
      <c r="AO2790">
        <v>328.7</v>
      </c>
      <c r="AP2790">
        <v>0.2</v>
      </c>
      <c r="AQ2790">
        <v>65.739999999999995</v>
      </c>
      <c r="AR2790">
        <v>262.95999999999998</v>
      </c>
      <c r="AS2790">
        <v>297.95999999999998</v>
      </c>
      <c r="AT2790">
        <v>229.5</v>
      </c>
      <c r="AU2790">
        <v>-1.5400000000000205</v>
      </c>
      <c r="AV2790">
        <v>3</v>
      </c>
      <c r="AW2790">
        <v>66</v>
      </c>
    </row>
    <row r="2791" spans="1:49" x14ac:dyDescent="0.3">
      <c r="A2791" t="s">
        <v>3559</v>
      </c>
      <c r="B2791" s="1">
        <v>45313</v>
      </c>
      <c r="C2791" s="1">
        <v>45320</v>
      </c>
      <c r="D2791" s="1">
        <v>45325</v>
      </c>
      <c r="E2791" t="s">
        <v>2219</v>
      </c>
      <c r="F2791" t="s">
        <v>761</v>
      </c>
      <c r="G2791">
        <v>2</v>
      </c>
      <c r="H2791">
        <v>165.88</v>
      </c>
      <c r="I2791">
        <v>0</v>
      </c>
      <c r="J2791">
        <v>0</v>
      </c>
      <c r="K2791" t="s">
        <v>60</v>
      </c>
      <c r="L2791" t="s">
        <v>26</v>
      </c>
      <c r="M2791" t="s">
        <v>36</v>
      </c>
      <c r="N2791" t="s">
        <v>22</v>
      </c>
      <c r="O2791" t="s">
        <v>22</v>
      </c>
      <c r="P2791" t="s">
        <v>5058</v>
      </c>
      <c r="Q2791" t="s">
        <v>4396</v>
      </c>
      <c r="R2791" t="s">
        <v>4459</v>
      </c>
      <c r="S2791" t="s">
        <v>4386</v>
      </c>
      <c r="T2791" t="s">
        <v>5059</v>
      </c>
      <c r="U2791" t="s">
        <v>8743</v>
      </c>
      <c r="V2791">
        <v>2005</v>
      </c>
      <c r="W2791" s="1">
        <v>45447</v>
      </c>
      <c r="X2791" t="s">
        <v>4394</v>
      </c>
      <c r="Y2791" t="s">
        <v>4078</v>
      </c>
      <c r="Z2791" t="s">
        <v>3994</v>
      </c>
      <c r="AA2791" t="s">
        <v>4043</v>
      </c>
      <c r="AB2791" t="s">
        <v>3979</v>
      </c>
      <c r="AC2791" t="s">
        <v>3985</v>
      </c>
      <c r="AD2791">
        <v>128.63</v>
      </c>
      <c r="AE2791">
        <v>182.08</v>
      </c>
      <c r="AF2791" t="s">
        <v>3975</v>
      </c>
      <c r="AG2791" s="1"/>
      <c r="AJ2791" t="s">
        <v>3975</v>
      </c>
      <c r="AL2791" s="1"/>
      <c r="AM2791" s="1"/>
      <c r="AO2791">
        <v>331.76</v>
      </c>
      <c r="AP2791">
        <v>0</v>
      </c>
      <c r="AQ2791">
        <v>0</v>
      </c>
      <c r="AR2791">
        <v>331.76</v>
      </c>
      <c r="AS2791">
        <v>331.76</v>
      </c>
      <c r="AT2791">
        <v>257.26</v>
      </c>
      <c r="AU2791">
        <v>74.5</v>
      </c>
      <c r="AV2791">
        <v>5</v>
      </c>
      <c r="AW2791">
        <v>7</v>
      </c>
    </row>
    <row r="2792" spans="1:49" x14ac:dyDescent="0.3">
      <c r="A2792" t="s">
        <v>3560</v>
      </c>
      <c r="B2792" s="1">
        <v>45622</v>
      </c>
      <c r="C2792" s="1">
        <v>45303</v>
      </c>
      <c r="D2792" s="1">
        <v>45424</v>
      </c>
      <c r="E2792" t="s">
        <v>3075</v>
      </c>
      <c r="F2792" t="s">
        <v>1119</v>
      </c>
      <c r="G2792">
        <v>2</v>
      </c>
      <c r="H2792">
        <v>163.76</v>
      </c>
      <c r="I2792">
        <v>0</v>
      </c>
      <c r="J2792">
        <v>15</v>
      </c>
      <c r="K2792" t="s">
        <v>42</v>
      </c>
      <c r="L2792" t="s">
        <v>19</v>
      </c>
      <c r="M2792" t="s">
        <v>30</v>
      </c>
      <c r="N2792" t="s">
        <v>22</v>
      </c>
      <c r="O2792" t="s">
        <v>22</v>
      </c>
      <c r="P2792" t="s">
        <v>4684</v>
      </c>
      <c r="Q2792" t="s">
        <v>4384</v>
      </c>
      <c r="R2792" t="s">
        <v>4424</v>
      </c>
      <c r="S2792" t="s">
        <v>4434</v>
      </c>
      <c r="T2792" t="s">
        <v>5051</v>
      </c>
      <c r="U2792" t="s">
        <v>8740</v>
      </c>
      <c r="V2792">
        <v>1994</v>
      </c>
      <c r="W2792" s="1">
        <v>45090</v>
      </c>
      <c r="X2792" t="s">
        <v>4404</v>
      </c>
      <c r="Y2792" t="s">
        <v>4031</v>
      </c>
      <c r="Z2792" t="s">
        <v>3977</v>
      </c>
      <c r="AA2792" t="s">
        <v>3991</v>
      </c>
      <c r="AB2792" t="s">
        <v>4032</v>
      </c>
      <c r="AC2792" t="s">
        <v>3992</v>
      </c>
      <c r="AD2792">
        <v>116.96</v>
      </c>
      <c r="AE2792">
        <v>170.67</v>
      </c>
      <c r="AF2792" t="s">
        <v>3975</v>
      </c>
      <c r="AG2792" s="1"/>
      <c r="AJ2792" t="s">
        <v>3975</v>
      </c>
      <c r="AL2792" s="1"/>
      <c r="AM2792" s="1"/>
      <c r="AO2792">
        <v>327.52</v>
      </c>
      <c r="AP2792">
        <v>0</v>
      </c>
      <c r="AQ2792">
        <v>0</v>
      </c>
      <c r="AR2792">
        <v>327.52</v>
      </c>
      <c r="AS2792">
        <v>342.52</v>
      </c>
      <c r="AT2792">
        <v>233.92</v>
      </c>
      <c r="AU2792">
        <v>78.599999999999994</v>
      </c>
      <c r="AV2792">
        <v>121</v>
      </c>
      <c r="AW2792">
        <v>-319</v>
      </c>
    </row>
    <row r="2793" spans="1:49" x14ac:dyDescent="0.3">
      <c r="A2793" t="s">
        <v>3561</v>
      </c>
      <c r="B2793" s="1">
        <v>45545</v>
      </c>
      <c r="C2793" s="1">
        <v>45579</v>
      </c>
      <c r="D2793" s="1">
        <v>45586</v>
      </c>
      <c r="E2793" t="s">
        <v>938</v>
      </c>
      <c r="F2793" t="s">
        <v>781</v>
      </c>
      <c r="G2793">
        <v>1</v>
      </c>
      <c r="H2793">
        <v>118.86</v>
      </c>
      <c r="I2793">
        <v>0</v>
      </c>
      <c r="J2793">
        <v>15</v>
      </c>
      <c r="K2793" t="s">
        <v>60</v>
      </c>
      <c r="L2793" t="s">
        <v>43</v>
      </c>
      <c r="M2793" t="s">
        <v>20</v>
      </c>
      <c r="N2793" t="s">
        <v>22</v>
      </c>
      <c r="O2793" t="s">
        <v>226</v>
      </c>
      <c r="P2793" t="s">
        <v>4480</v>
      </c>
      <c r="Q2793" t="s">
        <v>4396</v>
      </c>
      <c r="R2793" t="s">
        <v>4401</v>
      </c>
      <c r="S2793" t="s">
        <v>4386</v>
      </c>
      <c r="T2793" t="s">
        <v>4793</v>
      </c>
      <c r="U2793" t="s">
        <v>8592</v>
      </c>
      <c r="V2793">
        <v>2003</v>
      </c>
      <c r="W2793" s="1">
        <v>45986</v>
      </c>
      <c r="X2793" t="s">
        <v>4388</v>
      </c>
      <c r="Y2793" t="s">
        <v>4091</v>
      </c>
      <c r="Z2793" t="s">
        <v>3987</v>
      </c>
      <c r="AA2793" t="s">
        <v>4026</v>
      </c>
      <c r="AB2793" t="s">
        <v>3983</v>
      </c>
      <c r="AC2793" t="s">
        <v>3980</v>
      </c>
      <c r="AD2793">
        <v>93.15</v>
      </c>
      <c r="AE2793">
        <v>111.45</v>
      </c>
      <c r="AF2793" t="s">
        <v>3975</v>
      </c>
      <c r="AG2793" s="1"/>
      <c r="AJ2793" t="s">
        <v>3975</v>
      </c>
      <c r="AK2793" t="s">
        <v>5224</v>
      </c>
      <c r="AL2793" s="1">
        <v>45668</v>
      </c>
      <c r="AM2793" s="1">
        <v>45718</v>
      </c>
      <c r="AN2793" t="s">
        <v>19</v>
      </c>
      <c r="AO2793">
        <v>118.86</v>
      </c>
      <c r="AP2793">
        <v>0</v>
      </c>
      <c r="AQ2793">
        <v>0</v>
      </c>
      <c r="AR2793">
        <v>118.86</v>
      </c>
      <c r="AS2793">
        <v>133.86000000000001</v>
      </c>
      <c r="AT2793">
        <v>93.15</v>
      </c>
      <c r="AU2793">
        <v>10.709999999999994</v>
      </c>
      <c r="AV2793">
        <v>7</v>
      </c>
      <c r="AW2793">
        <v>34</v>
      </c>
    </row>
    <row r="2794" spans="1:49" x14ac:dyDescent="0.3">
      <c r="A2794" t="s">
        <v>3562</v>
      </c>
      <c r="B2794" s="1">
        <v>45561</v>
      </c>
      <c r="C2794" s="1">
        <v>45563</v>
      </c>
      <c r="D2794" s="1">
        <v>45567</v>
      </c>
      <c r="E2794" t="s">
        <v>282</v>
      </c>
      <c r="F2794" t="s">
        <v>55</v>
      </c>
      <c r="G2794">
        <v>2</v>
      </c>
      <c r="H2794">
        <v>7.12</v>
      </c>
      <c r="I2794">
        <v>25</v>
      </c>
      <c r="J2794">
        <v>35</v>
      </c>
      <c r="K2794" t="s">
        <v>18</v>
      </c>
      <c r="L2794" t="s">
        <v>43</v>
      </c>
      <c r="M2794" t="s">
        <v>30</v>
      </c>
      <c r="N2794" t="s">
        <v>22</v>
      </c>
      <c r="O2794" t="s">
        <v>77</v>
      </c>
      <c r="P2794" t="s">
        <v>4599</v>
      </c>
      <c r="Q2794" t="s">
        <v>4384</v>
      </c>
      <c r="R2794" t="s">
        <v>4459</v>
      </c>
      <c r="S2794" t="s">
        <v>4391</v>
      </c>
      <c r="T2794" t="s">
        <v>5184</v>
      </c>
      <c r="U2794" t="s">
        <v>8821</v>
      </c>
      <c r="V2794">
        <v>2003</v>
      </c>
      <c r="W2794" s="1">
        <v>45861</v>
      </c>
      <c r="X2794" t="s">
        <v>4404</v>
      </c>
      <c r="Y2794" t="s">
        <v>4007</v>
      </c>
      <c r="Z2794" t="s">
        <v>3994</v>
      </c>
      <c r="AA2794" t="s">
        <v>4008</v>
      </c>
      <c r="AB2794" t="s">
        <v>4009</v>
      </c>
      <c r="AC2794" t="s">
        <v>3974</v>
      </c>
      <c r="AD2794">
        <v>4.9400000000000004</v>
      </c>
      <c r="AE2794">
        <v>6.38</v>
      </c>
      <c r="AF2794" t="s">
        <v>3975</v>
      </c>
      <c r="AG2794" s="1">
        <v>45394</v>
      </c>
      <c r="AH2794" t="s">
        <v>4169</v>
      </c>
      <c r="AI2794" t="s">
        <v>35</v>
      </c>
      <c r="AJ2794" t="s">
        <v>4055</v>
      </c>
      <c r="AK2794" t="s">
        <v>5224</v>
      </c>
      <c r="AL2794" s="1">
        <v>45921</v>
      </c>
      <c r="AM2794" s="1">
        <v>45978</v>
      </c>
      <c r="AN2794" t="s">
        <v>5225</v>
      </c>
      <c r="AO2794">
        <v>14.24</v>
      </c>
      <c r="AP2794">
        <v>0.25</v>
      </c>
      <c r="AQ2794">
        <v>3.56</v>
      </c>
      <c r="AR2794">
        <v>10.68</v>
      </c>
      <c r="AS2794">
        <v>45.68</v>
      </c>
      <c r="AT2794">
        <v>9.8800000000000008</v>
      </c>
      <c r="AU2794">
        <v>-34.200000000000003</v>
      </c>
      <c r="AV2794">
        <v>4</v>
      </c>
      <c r="AW2794">
        <v>2</v>
      </c>
    </row>
    <row r="2795" spans="1:49" x14ac:dyDescent="0.3">
      <c r="A2795" t="s">
        <v>3563</v>
      </c>
      <c r="B2795" s="1">
        <v>45509</v>
      </c>
      <c r="C2795" s="1">
        <v>45420</v>
      </c>
      <c r="D2795" s="1">
        <v>45424</v>
      </c>
      <c r="E2795" t="s">
        <v>1390</v>
      </c>
      <c r="F2795" t="s">
        <v>293</v>
      </c>
      <c r="G2795">
        <v>2</v>
      </c>
      <c r="H2795">
        <v>191.79</v>
      </c>
      <c r="I2795">
        <v>0</v>
      </c>
      <c r="J2795">
        <v>35</v>
      </c>
      <c r="K2795" t="s">
        <v>35</v>
      </c>
      <c r="L2795" t="s">
        <v>43</v>
      </c>
      <c r="M2795" t="s">
        <v>30</v>
      </c>
      <c r="N2795" t="s">
        <v>22</v>
      </c>
      <c r="O2795" t="s">
        <v>64</v>
      </c>
      <c r="P2795" t="s">
        <v>4622</v>
      </c>
      <c r="Q2795" t="s">
        <v>4396</v>
      </c>
      <c r="R2795" t="s">
        <v>4401</v>
      </c>
      <c r="S2795" t="s">
        <v>4386</v>
      </c>
      <c r="T2795" t="s">
        <v>4623</v>
      </c>
      <c r="U2795" t="s">
        <v>8506</v>
      </c>
      <c r="V2795">
        <v>1973</v>
      </c>
      <c r="W2795" s="1">
        <v>45174</v>
      </c>
      <c r="X2795" t="s">
        <v>4404</v>
      </c>
      <c r="Y2795" t="s">
        <v>4113</v>
      </c>
      <c r="Z2795" t="s">
        <v>4014</v>
      </c>
      <c r="AA2795" t="s">
        <v>4038</v>
      </c>
      <c r="AB2795" t="s">
        <v>4032</v>
      </c>
      <c r="AC2795" t="s">
        <v>3980</v>
      </c>
      <c r="AD2795">
        <v>136.41999999999999</v>
      </c>
      <c r="AE2795">
        <v>187.62</v>
      </c>
      <c r="AF2795" t="s">
        <v>3975</v>
      </c>
      <c r="AG2795" s="1"/>
      <c r="AJ2795" t="s">
        <v>3975</v>
      </c>
      <c r="AK2795" t="s">
        <v>5226</v>
      </c>
      <c r="AL2795" s="1">
        <v>45690</v>
      </c>
      <c r="AM2795" s="1">
        <v>45725</v>
      </c>
      <c r="AN2795" t="s">
        <v>5225</v>
      </c>
      <c r="AO2795">
        <v>383.58</v>
      </c>
      <c r="AP2795">
        <v>0</v>
      </c>
      <c r="AQ2795">
        <v>0</v>
      </c>
      <c r="AR2795">
        <v>383.58</v>
      </c>
      <c r="AS2795">
        <v>418.58</v>
      </c>
      <c r="AT2795">
        <v>272.83999999999997</v>
      </c>
      <c r="AU2795">
        <v>75.740000000000009</v>
      </c>
      <c r="AV2795">
        <v>4</v>
      </c>
      <c r="AW2795">
        <v>-89</v>
      </c>
    </row>
    <row r="2796" spans="1:49" x14ac:dyDescent="0.3">
      <c r="A2796" t="s">
        <v>3564</v>
      </c>
      <c r="B2796" s="1">
        <v>45576</v>
      </c>
      <c r="C2796" s="1">
        <v>45609</v>
      </c>
      <c r="D2796" s="1">
        <v>45616</v>
      </c>
      <c r="E2796" t="s">
        <v>754</v>
      </c>
      <c r="F2796" t="s">
        <v>328</v>
      </c>
      <c r="G2796">
        <v>1</v>
      </c>
      <c r="H2796">
        <v>115.75</v>
      </c>
      <c r="I2796">
        <v>20</v>
      </c>
      <c r="J2796">
        <v>25</v>
      </c>
      <c r="K2796" t="s">
        <v>60</v>
      </c>
      <c r="L2796" t="s">
        <v>19</v>
      </c>
      <c r="M2796" t="s">
        <v>20</v>
      </c>
      <c r="N2796" t="s">
        <v>22</v>
      </c>
      <c r="O2796" t="s">
        <v>81</v>
      </c>
      <c r="P2796" t="s">
        <v>4654</v>
      </c>
      <c r="Q2796" t="s">
        <v>4384</v>
      </c>
      <c r="R2796" t="s">
        <v>4409</v>
      </c>
      <c r="S2796" t="s">
        <v>4406</v>
      </c>
      <c r="T2796" t="s">
        <v>4988</v>
      </c>
      <c r="U2796" t="s">
        <v>8701</v>
      </c>
      <c r="V2796">
        <v>1970</v>
      </c>
      <c r="W2796" s="1">
        <v>44695</v>
      </c>
      <c r="X2796" t="s">
        <v>4404</v>
      </c>
      <c r="Y2796" t="s">
        <v>4079</v>
      </c>
      <c r="Z2796" t="s">
        <v>3994</v>
      </c>
      <c r="AA2796" t="s">
        <v>4008</v>
      </c>
      <c r="AB2796" t="s">
        <v>3973</v>
      </c>
      <c r="AC2796" t="s">
        <v>3992</v>
      </c>
      <c r="AD2796">
        <v>83.53</v>
      </c>
      <c r="AE2796">
        <v>111.89</v>
      </c>
      <c r="AF2796" t="s">
        <v>3975</v>
      </c>
      <c r="AG2796" s="1"/>
      <c r="AJ2796" t="s">
        <v>3975</v>
      </c>
      <c r="AK2796" t="s">
        <v>5222</v>
      </c>
      <c r="AL2796" s="1">
        <v>45436</v>
      </c>
      <c r="AM2796" s="1">
        <v>45489</v>
      </c>
      <c r="AN2796" t="s">
        <v>19</v>
      </c>
      <c r="AO2796">
        <v>115.75</v>
      </c>
      <c r="AP2796">
        <v>0.2</v>
      </c>
      <c r="AQ2796">
        <v>23.150000000000002</v>
      </c>
      <c r="AR2796">
        <v>92.6</v>
      </c>
      <c r="AS2796">
        <v>117.6</v>
      </c>
      <c r="AT2796">
        <v>83.53</v>
      </c>
      <c r="AU2796">
        <v>-15.930000000000007</v>
      </c>
      <c r="AV2796">
        <v>7</v>
      </c>
      <c r="AW2796">
        <v>33</v>
      </c>
    </row>
    <row r="2797" spans="1:49" x14ac:dyDescent="0.3">
      <c r="A2797" t="s">
        <v>3565</v>
      </c>
      <c r="B2797" s="1">
        <v>45294</v>
      </c>
      <c r="C2797" s="1">
        <v>45415</v>
      </c>
      <c r="D2797" s="1">
        <v>45359</v>
      </c>
      <c r="E2797" t="s">
        <v>465</v>
      </c>
      <c r="F2797" t="s">
        <v>29</v>
      </c>
      <c r="G2797">
        <v>1</v>
      </c>
      <c r="H2797">
        <v>146.82</v>
      </c>
      <c r="I2797">
        <v>0</v>
      </c>
      <c r="J2797">
        <v>15</v>
      </c>
      <c r="K2797" t="s">
        <v>35</v>
      </c>
      <c r="L2797" t="s">
        <v>19</v>
      </c>
      <c r="M2797" t="s">
        <v>30</v>
      </c>
      <c r="N2797" t="s">
        <v>52</v>
      </c>
      <c r="O2797" t="s">
        <v>111</v>
      </c>
      <c r="P2797" t="s">
        <v>4757</v>
      </c>
      <c r="Q2797" t="s">
        <v>4384</v>
      </c>
      <c r="R2797" t="s">
        <v>4424</v>
      </c>
      <c r="S2797" t="s">
        <v>4391</v>
      </c>
      <c r="T2797" t="s">
        <v>4758</v>
      </c>
      <c r="U2797" t="s">
        <v>8569</v>
      </c>
      <c r="V2797">
        <v>1970</v>
      </c>
      <c r="W2797" s="1">
        <v>45042</v>
      </c>
      <c r="X2797" t="s">
        <v>4388</v>
      </c>
      <c r="Y2797" t="s">
        <v>3981</v>
      </c>
      <c r="Z2797" t="s">
        <v>3977</v>
      </c>
      <c r="AA2797" t="s">
        <v>3982</v>
      </c>
      <c r="AB2797" t="s">
        <v>3983</v>
      </c>
      <c r="AC2797" t="s">
        <v>3974</v>
      </c>
      <c r="AD2797">
        <v>101.92</v>
      </c>
      <c r="AE2797">
        <v>156.97999999999999</v>
      </c>
      <c r="AF2797" t="s">
        <v>3975</v>
      </c>
      <c r="AG2797" s="1"/>
      <c r="AJ2797" t="s">
        <v>3975</v>
      </c>
      <c r="AK2797" t="s">
        <v>5226</v>
      </c>
      <c r="AL2797" s="1">
        <v>45762</v>
      </c>
      <c r="AM2797" s="1">
        <v>45777</v>
      </c>
      <c r="AN2797" t="s">
        <v>26</v>
      </c>
      <c r="AO2797">
        <v>146.82</v>
      </c>
      <c r="AP2797">
        <v>0</v>
      </c>
      <c r="AQ2797">
        <v>0</v>
      </c>
      <c r="AR2797">
        <v>146.82</v>
      </c>
      <c r="AS2797">
        <v>161.82</v>
      </c>
      <c r="AT2797">
        <v>101.92</v>
      </c>
      <c r="AU2797">
        <v>29.899999999999991</v>
      </c>
      <c r="AV2797">
        <v>-56</v>
      </c>
      <c r="AW2797">
        <v>121</v>
      </c>
    </row>
    <row r="2798" spans="1:49" x14ac:dyDescent="0.3">
      <c r="A2798" t="s">
        <v>3566</v>
      </c>
      <c r="B2798" s="1">
        <v>45436</v>
      </c>
      <c r="C2798" s="1">
        <v>45440</v>
      </c>
      <c r="D2798" s="1">
        <v>45541</v>
      </c>
      <c r="E2798" t="s">
        <v>1701</v>
      </c>
      <c r="F2798" t="s">
        <v>450</v>
      </c>
      <c r="G2798">
        <v>3</v>
      </c>
      <c r="H2798">
        <v>112.32</v>
      </c>
      <c r="I2798">
        <v>10</v>
      </c>
      <c r="J2798">
        <v>15</v>
      </c>
      <c r="K2798" t="s">
        <v>42</v>
      </c>
      <c r="L2798" t="s">
        <v>26</v>
      </c>
      <c r="M2798" t="s">
        <v>30</v>
      </c>
      <c r="N2798" t="s">
        <v>22</v>
      </c>
      <c r="O2798" t="s">
        <v>468</v>
      </c>
      <c r="P2798" t="s">
        <v>4696</v>
      </c>
      <c r="Q2798" t="s">
        <v>4384</v>
      </c>
      <c r="R2798" t="s">
        <v>4412</v>
      </c>
      <c r="S2798" t="s">
        <v>4391</v>
      </c>
      <c r="T2798" t="s">
        <v>4697</v>
      </c>
      <c r="U2798" t="s">
        <v>8538</v>
      </c>
      <c r="V2798">
        <v>1976</v>
      </c>
      <c r="W2798" s="1">
        <v>45241</v>
      </c>
      <c r="X2798" t="s">
        <v>4419</v>
      </c>
      <c r="Y2798" t="s">
        <v>4110</v>
      </c>
      <c r="Z2798" t="s">
        <v>3994</v>
      </c>
      <c r="AA2798" t="s">
        <v>4077</v>
      </c>
      <c r="AB2798" t="s">
        <v>3989</v>
      </c>
      <c r="AC2798" t="s">
        <v>3974</v>
      </c>
      <c r="AD2798">
        <v>77.42</v>
      </c>
      <c r="AE2798">
        <v>102.66</v>
      </c>
      <c r="AF2798" t="s">
        <v>3975</v>
      </c>
      <c r="AG2798" s="1"/>
      <c r="AJ2798" t="s">
        <v>3975</v>
      </c>
      <c r="AK2798" t="s">
        <v>5228</v>
      </c>
      <c r="AL2798" s="1">
        <v>45339</v>
      </c>
      <c r="AM2798" s="1">
        <v>45357</v>
      </c>
      <c r="AN2798" t="s">
        <v>43</v>
      </c>
      <c r="AO2798">
        <v>336.96</v>
      </c>
      <c r="AP2798">
        <v>0.1</v>
      </c>
      <c r="AQ2798">
        <v>33.695999999999998</v>
      </c>
      <c r="AR2798">
        <v>303.26400000000001</v>
      </c>
      <c r="AS2798">
        <v>318.26400000000001</v>
      </c>
      <c r="AT2798">
        <v>232.26</v>
      </c>
      <c r="AU2798">
        <v>56.004000000000019</v>
      </c>
      <c r="AV2798">
        <v>101</v>
      </c>
      <c r="AW2798">
        <v>4</v>
      </c>
    </row>
    <row r="2799" spans="1:49" x14ac:dyDescent="0.3">
      <c r="A2799" t="s">
        <v>3567</v>
      </c>
      <c r="B2799" s="1">
        <v>45509</v>
      </c>
      <c r="C2799" s="1">
        <v>45511</v>
      </c>
      <c r="D2799" s="1">
        <v>45513</v>
      </c>
      <c r="E2799" t="s">
        <v>1216</v>
      </c>
      <c r="F2799" t="s">
        <v>156</v>
      </c>
      <c r="G2799">
        <v>1</v>
      </c>
      <c r="H2799">
        <v>25.55</v>
      </c>
      <c r="I2799">
        <v>0</v>
      </c>
      <c r="J2799">
        <v>15</v>
      </c>
      <c r="K2799" t="s">
        <v>60</v>
      </c>
      <c r="L2799" t="s">
        <v>43</v>
      </c>
      <c r="M2799" t="s">
        <v>36</v>
      </c>
      <c r="N2799" t="s">
        <v>21</v>
      </c>
      <c r="O2799" t="s">
        <v>22</v>
      </c>
      <c r="P2799" t="s">
        <v>5134</v>
      </c>
      <c r="Q2799" t="s">
        <v>4384</v>
      </c>
      <c r="R2799" t="s">
        <v>4416</v>
      </c>
      <c r="S2799" t="s">
        <v>4386</v>
      </c>
      <c r="T2799" t="s">
        <v>5135</v>
      </c>
      <c r="U2799" t="s">
        <v>8796</v>
      </c>
      <c r="V2799">
        <v>1978</v>
      </c>
      <c r="W2799" s="1">
        <v>45119</v>
      </c>
      <c r="X2799" t="s">
        <v>4404</v>
      </c>
      <c r="Y2799" t="s">
        <v>3986</v>
      </c>
      <c r="Z2799" t="s">
        <v>3987</v>
      </c>
      <c r="AA2799" t="s">
        <v>3988</v>
      </c>
      <c r="AB2799" t="s">
        <v>3989</v>
      </c>
      <c r="AC2799" t="s">
        <v>3974</v>
      </c>
      <c r="AD2799">
        <v>22.45</v>
      </c>
      <c r="AE2799">
        <v>26.29</v>
      </c>
      <c r="AF2799" t="s">
        <v>3975</v>
      </c>
      <c r="AG2799" s="1"/>
      <c r="AJ2799" t="s">
        <v>3975</v>
      </c>
      <c r="AL2799" s="1"/>
      <c r="AM2799" s="1"/>
      <c r="AO2799">
        <v>25.55</v>
      </c>
      <c r="AP2799">
        <v>0</v>
      </c>
      <c r="AQ2799">
        <v>0</v>
      </c>
      <c r="AR2799">
        <v>25.55</v>
      </c>
      <c r="AS2799">
        <v>40.549999999999997</v>
      </c>
      <c r="AT2799">
        <v>22.45</v>
      </c>
      <c r="AU2799">
        <v>-11.899999999999999</v>
      </c>
      <c r="AV2799">
        <v>2</v>
      </c>
      <c r="AW2799">
        <v>2</v>
      </c>
    </row>
    <row r="2800" spans="1:49" x14ac:dyDescent="0.3">
      <c r="A2800" t="s">
        <v>3568</v>
      </c>
      <c r="B2800" s="1">
        <v>45652</v>
      </c>
      <c r="C2800" s="1">
        <v>45656</v>
      </c>
      <c r="D2800" s="1">
        <v>45660</v>
      </c>
      <c r="E2800" t="s">
        <v>922</v>
      </c>
      <c r="F2800" t="s">
        <v>156</v>
      </c>
      <c r="G2800">
        <v>2</v>
      </c>
      <c r="H2800">
        <v>25.92</v>
      </c>
      <c r="I2800">
        <v>5</v>
      </c>
      <c r="J2800">
        <v>0</v>
      </c>
      <c r="K2800" t="s">
        <v>42</v>
      </c>
      <c r="L2800" t="s">
        <v>43</v>
      </c>
      <c r="M2800" t="s">
        <v>20</v>
      </c>
      <c r="N2800" t="s">
        <v>22</v>
      </c>
      <c r="O2800" t="s">
        <v>38</v>
      </c>
      <c r="P2800" t="s">
        <v>5065</v>
      </c>
      <c r="Q2800" t="s">
        <v>4396</v>
      </c>
      <c r="R2800" t="s">
        <v>4412</v>
      </c>
      <c r="S2800" t="s">
        <v>4391</v>
      </c>
      <c r="T2800" t="s">
        <v>5066</v>
      </c>
      <c r="U2800" t="s">
        <v>5067</v>
      </c>
      <c r="V2800">
        <v>2005</v>
      </c>
      <c r="W2800" s="1">
        <v>45522</v>
      </c>
      <c r="X2800" t="s">
        <v>4404</v>
      </c>
      <c r="Y2800" t="s">
        <v>3986</v>
      </c>
      <c r="Z2800" t="s">
        <v>3987</v>
      </c>
      <c r="AA2800" t="s">
        <v>3988</v>
      </c>
      <c r="AB2800" t="s">
        <v>3989</v>
      </c>
      <c r="AC2800" t="s">
        <v>3974</v>
      </c>
      <c r="AD2800">
        <v>22.45</v>
      </c>
      <c r="AE2800">
        <v>26.29</v>
      </c>
      <c r="AF2800" t="s">
        <v>3975</v>
      </c>
      <c r="AG2800" s="1"/>
      <c r="AJ2800" t="s">
        <v>3975</v>
      </c>
      <c r="AK2800" t="s">
        <v>5228</v>
      </c>
      <c r="AL2800" s="1">
        <v>45880</v>
      </c>
      <c r="AM2800" s="1">
        <v>45932</v>
      </c>
      <c r="AN2800" t="s">
        <v>19</v>
      </c>
      <c r="AO2800">
        <v>51.84</v>
      </c>
      <c r="AP2800">
        <v>0.05</v>
      </c>
      <c r="AQ2800">
        <v>2.5920000000000005</v>
      </c>
      <c r="AR2800">
        <v>49.248000000000005</v>
      </c>
      <c r="AS2800">
        <v>49.248000000000005</v>
      </c>
      <c r="AT2800">
        <v>44.9</v>
      </c>
      <c r="AU2800">
        <v>4.3480000000000061</v>
      </c>
      <c r="AV2800">
        <v>4</v>
      </c>
      <c r="AW2800">
        <v>4</v>
      </c>
    </row>
    <row r="2801" spans="1:49" x14ac:dyDescent="0.3">
      <c r="A2801" t="s">
        <v>3569</v>
      </c>
      <c r="B2801" s="1">
        <v>45433</v>
      </c>
      <c r="C2801" s="1">
        <v>45434</v>
      </c>
      <c r="D2801" s="1">
        <v>45438</v>
      </c>
      <c r="E2801" t="s">
        <v>383</v>
      </c>
      <c r="F2801" t="s">
        <v>222</v>
      </c>
      <c r="G2801">
        <v>2</v>
      </c>
      <c r="H2801">
        <v>69.39</v>
      </c>
      <c r="I2801">
        <v>5</v>
      </c>
      <c r="J2801">
        <v>50</v>
      </c>
      <c r="K2801" t="s">
        <v>35</v>
      </c>
      <c r="L2801" t="s">
        <v>26</v>
      </c>
      <c r="M2801" t="s">
        <v>47</v>
      </c>
      <c r="N2801" t="s">
        <v>52</v>
      </c>
      <c r="O2801" t="s">
        <v>22</v>
      </c>
      <c r="P2801" t="s">
        <v>4847</v>
      </c>
      <c r="Q2801" t="s">
        <v>4384</v>
      </c>
      <c r="R2801" t="s">
        <v>4409</v>
      </c>
      <c r="S2801" t="s">
        <v>4391</v>
      </c>
      <c r="T2801" t="s">
        <v>4848</v>
      </c>
      <c r="U2801" t="s">
        <v>8620</v>
      </c>
      <c r="V2801">
        <v>1983</v>
      </c>
      <c r="W2801" s="1">
        <v>45013</v>
      </c>
      <c r="X2801" t="s">
        <v>4388</v>
      </c>
      <c r="Y2801" t="s">
        <v>4092</v>
      </c>
      <c r="Z2801" t="s">
        <v>4014</v>
      </c>
      <c r="AA2801" t="s">
        <v>4015</v>
      </c>
      <c r="AB2801" t="s">
        <v>3979</v>
      </c>
      <c r="AC2801" t="s">
        <v>3974</v>
      </c>
      <c r="AD2801">
        <v>59.73</v>
      </c>
      <c r="AE2801">
        <v>71.77</v>
      </c>
      <c r="AF2801" t="s">
        <v>3975</v>
      </c>
      <c r="AG2801" s="1">
        <v>45694</v>
      </c>
      <c r="AH2801" t="s">
        <v>4173</v>
      </c>
      <c r="AI2801" t="s">
        <v>35</v>
      </c>
      <c r="AJ2801" t="s">
        <v>4055</v>
      </c>
      <c r="AL2801" s="1"/>
      <c r="AM2801" s="1"/>
      <c r="AO2801">
        <v>138.78</v>
      </c>
      <c r="AP2801">
        <v>0.05</v>
      </c>
      <c r="AQ2801">
        <v>6.9390000000000001</v>
      </c>
      <c r="AR2801">
        <v>131.84100000000001</v>
      </c>
      <c r="AS2801">
        <v>181.84100000000001</v>
      </c>
      <c r="AT2801">
        <v>119.46</v>
      </c>
      <c r="AU2801">
        <v>-37.618999999999986</v>
      </c>
      <c r="AV2801">
        <v>4</v>
      </c>
      <c r="AW2801">
        <v>1</v>
      </c>
    </row>
    <row r="2802" spans="1:49" x14ac:dyDescent="0.3">
      <c r="A2802" t="s">
        <v>3570</v>
      </c>
      <c r="B2802" s="1">
        <v>45342</v>
      </c>
      <c r="C2802" s="1">
        <v>45346</v>
      </c>
      <c r="D2802" s="1">
        <v>45351</v>
      </c>
      <c r="E2802" t="s">
        <v>873</v>
      </c>
      <c r="F2802" t="s">
        <v>63</v>
      </c>
      <c r="G2802">
        <v>1</v>
      </c>
      <c r="H2802">
        <v>44.64</v>
      </c>
      <c r="I2802">
        <v>10</v>
      </c>
      <c r="J2802">
        <v>0</v>
      </c>
      <c r="K2802" t="s">
        <v>42</v>
      </c>
      <c r="L2802" t="s">
        <v>19</v>
      </c>
      <c r="M2802" t="s">
        <v>30</v>
      </c>
      <c r="N2802" t="s">
        <v>52</v>
      </c>
      <c r="O2802" t="s">
        <v>22</v>
      </c>
      <c r="P2802" t="s">
        <v>4774</v>
      </c>
      <c r="Q2802" t="s">
        <v>4384</v>
      </c>
      <c r="R2802" t="s">
        <v>4397</v>
      </c>
      <c r="S2802" t="s">
        <v>4434</v>
      </c>
      <c r="T2802" t="s">
        <v>4775</v>
      </c>
      <c r="U2802" t="s">
        <v>8583</v>
      </c>
      <c r="V2802">
        <v>1973</v>
      </c>
      <c r="W2802" s="1">
        <v>45973</v>
      </c>
      <c r="X2802" t="s">
        <v>4388</v>
      </c>
      <c r="Y2802" t="s">
        <v>4098</v>
      </c>
      <c r="Z2802" t="s">
        <v>3994</v>
      </c>
      <c r="AA2802" t="s">
        <v>3995</v>
      </c>
      <c r="AB2802" t="s">
        <v>3979</v>
      </c>
      <c r="AC2802" t="s">
        <v>3974</v>
      </c>
      <c r="AD2802">
        <v>26.3</v>
      </c>
      <c r="AE2802">
        <v>38.9</v>
      </c>
      <c r="AF2802" t="s">
        <v>3975</v>
      </c>
      <c r="AG2802" s="1"/>
      <c r="AJ2802" t="s">
        <v>3975</v>
      </c>
      <c r="AL2802" s="1"/>
      <c r="AM2802" s="1"/>
      <c r="AO2802">
        <v>44.64</v>
      </c>
      <c r="AP2802">
        <v>0.1</v>
      </c>
      <c r="AQ2802">
        <v>4.4640000000000004</v>
      </c>
      <c r="AR2802">
        <v>40.176000000000002</v>
      </c>
      <c r="AS2802">
        <v>40.176000000000002</v>
      </c>
      <c r="AT2802">
        <v>26.3</v>
      </c>
      <c r="AU2802">
        <v>13.876000000000001</v>
      </c>
      <c r="AV2802">
        <v>5</v>
      </c>
      <c r="AW2802">
        <v>4</v>
      </c>
    </row>
    <row r="2803" spans="1:49" x14ac:dyDescent="0.3">
      <c r="A2803" t="s">
        <v>3571</v>
      </c>
      <c r="B2803" s="1">
        <v>45550</v>
      </c>
      <c r="C2803" s="1">
        <v>45550</v>
      </c>
      <c r="D2803" s="1">
        <v>45557</v>
      </c>
      <c r="E2803" t="s">
        <v>2472</v>
      </c>
      <c r="F2803" t="s">
        <v>698</v>
      </c>
      <c r="G2803">
        <v>1</v>
      </c>
      <c r="H2803">
        <v>69.510000000000005</v>
      </c>
      <c r="I2803">
        <v>15</v>
      </c>
      <c r="J2803">
        <v>25</v>
      </c>
      <c r="K2803" t="s">
        <v>42</v>
      </c>
      <c r="L2803" t="s">
        <v>19</v>
      </c>
      <c r="M2803" t="s">
        <v>47</v>
      </c>
      <c r="N2803" t="s">
        <v>22</v>
      </c>
      <c r="O2803" t="s">
        <v>22</v>
      </c>
      <c r="P2803" t="s">
        <v>4541</v>
      </c>
      <c r="Q2803" t="s">
        <v>4396</v>
      </c>
      <c r="R2803" t="s">
        <v>4401</v>
      </c>
      <c r="S2803" t="s">
        <v>4386</v>
      </c>
      <c r="T2803" t="s">
        <v>4542</v>
      </c>
      <c r="U2803" t="s">
        <v>8470</v>
      </c>
      <c r="V2803">
        <v>2000</v>
      </c>
      <c r="W2803" s="1">
        <v>45951</v>
      </c>
      <c r="X2803" t="s">
        <v>4388</v>
      </c>
      <c r="Y2803" t="s">
        <v>4104</v>
      </c>
      <c r="Z2803" t="s">
        <v>3971</v>
      </c>
      <c r="AA2803" t="s">
        <v>4004</v>
      </c>
      <c r="AB2803" t="s">
        <v>4000</v>
      </c>
      <c r="AC2803" t="s">
        <v>3992</v>
      </c>
      <c r="AD2803">
        <v>40.31</v>
      </c>
      <c r="AE2803">
        <v>60.74</v>
      </c>
      <c r="AF2803" t="s">
        <v>3975</v>
      </c>
      <c r="AG2803" s="1"/>
      <c r="AJ2803" t="s">
        <v>3975</v>
      </c>
      <c r="AL2803" s="1"/>
      <c r="AM2803" s="1"/>
      <c r="AO2803">
        <v>69.510000000000005</v>
      </c>
      <c r="AP2803">
        <v>0.15</v>
      </c>
      <c r="AQ2803">
        <v>10.426500000000001</v>
      </c>
      <c r="AR2803">
        <v>59.083500000000001</v>
      </c>
      <c r="AS2803">
        <v>84.083500000000001</v>
      </c>
      <c r="AT2803">
        <v>40.31</v>
      </c>
      <c r="AU2803">
        <v>-6.2265000000000015</v>
      </c>
      <c r="AV2803">
        <v>7</v>
      </c>
      <c r="AW2803">
        <v>0</v>
      </c>
    </row>
    <row r="2804" spans="1:49" x14ac:dyDescent="0.3">
      <c r="A2804" t="s">
        <v>3572</v>
      </c>
      <c r="B2804" s="1">
        <v>45553</v>
      </c>
      <c r="C2804" s="1">
        <v>45563</v>
      </c>
      <c r="D2804" s="1">
        <v>45565</v>
      </c>
      <c r="E2804" t="s">
        <v>1770</v>
      </c>
      <c r="F2804" t="s">
        <v>436</v>
      </c>
      <c r="G2804">
        <v>1</v>
      </c>
      <c r="H2804">
        <v>202.48</v>
      </c>
      <c r="I2804">
        <v>2</v>
      </c>
      <c r="J2804">
        <v>15</v>
      </c>
      <c r="K2804" t="s">
        <v>18</v>
      </c>
      <c r="L2804" t="s">
        <v>19</v>
      </c>
      <c r="M2804" t="s">
        <v>30</v>
      </c>
      <c r="N2804" t="s">
        <v>22</v>
      </c>
      <c r="O2804" t="s">
        <v>22</v>
      </c>
      <c r="P2804" t="s">
        <v>4426</v>
      </c>
      <c r="Q2804" t="s">
        <v>4384</v>
      </c>
      <c r="R2804" t="s">
        <v>4397</v>
      </c>
      <c r="S2804" t="s">
        <v>4386</v>
      </c>
      <c r="T2804" t="s">
        <v>4427</v>
      </c>
      <c r="U2804" t="s">
        <v>4428</v>
      </c>
      <c r="V2804">
        <v>2003</v>
      </c>
      <c r="W2804" s="1">
        <v>44588</v>
      </c>
      <c r="X2804" t="s">
        <v>22</v>
      </c>
      <c r="Y2804" t="s">
        <v>4041</v>
      </c>
      <c r="Z2804" t="s">
        <v>3987</v>
      </c>
      <c r="AA2804" t="s">
        <v>4026</v>
      </c>
      <c r="AB2804" t="s">
        <v>4032</v>
      </c>
      <c r="AC2804" t="s">
        <v>3985</v>
      </c>
      <c r="AD2804">
        <v>145.01</v>
      </c>
      <c r="AE2804">
        <v>208.64</v>
      </c>
      <c r="AF2804" t="s">
        <v>3975</v>
      </c>
      <c r="AG2804" s="1"/>
      <c r="AJ2804" t="s">
        <v>3975</v>
      </c>
      <c r="AL2804" s="1"/>
      <c r="AM2804" s="1"/>
      <c r="AO2804">
        <v>202.48</v>
      </c>
      <c r="AP2804">
        <v>0.02</v>
      </c>
      <c r="AQ2804">
        <v>4.0495999999999999</v>
      </c>
      <c r="AR2804">
        <v>198.43039999999999</v>
      </c>
      <c r="AS2804">
        <v>213.43039999999999</v>
      </c>
      <c r="AT2804">
        <v>145.01</v>
      </c>
      <c r="AU2804">
        <v>38.420400000000001</v>
      </c>
      <c r="AV2804">
        <v>2</v>
      </c>
      <c r="AW2804">
        <v>10</v>
      </c>
    </row>
    <row r="2805" spans="1:49" x14ac:dyDescent="0.3">
      <c r="A2805" t="s">
        <v>3573</v>
      </c>
      <c r="B2805" s="1">
        <v>45640</v>
      </c>
      <c r="C2805" s="1">
        <v>45647</v>
      </c>
      <c r="D2805" s="1">
        <v>45651</v>
      </c>
      <c r="E2805" t="s">
        <v>1580</v>
      </c>
      <c r="F2805" t="s">
        <v>587</v>
      </c>
      <c r="G2805">
        <v>1</v>
      </c>
      <c r="H2805">
        <v>126.64</v>
      </c>
      <c r="I2805">
        <v>15</v>
      </c>
      <c r="J2805">
        <v>25</v>
      </c>
      <c r="K2805" t="s">
        <v>18</v>
      </c>
      <c r="L2805" t="s">
        <v>26</v>
      </c>
      <c r="M2805" t="s">
        <v>30</v>
      </c>
      <c r="N2805" t="s">
        <v>22</v>
      </c>
      <c r="O2805" t="s">
        <v>22</v>
      </c>
      <c r="P2805" t="s">
        <v>4923</v>
      </c>
      <c r="Q2805" t="s">
        <v>4396</v>
      </c>
      <c r="R2805" t="s">
        <v>4390</v>
      </c>
      <c r="S2805" t="s">
        <v>4391</v>
      </c>
      <c r="T2805" t="s">
        <v>4924</v>
      </c>
      <c r="U2805" t="s">
        <v>4925</v>
      </c>
      <c r="V2805">
        <v>1982</v>
      </c>
      <c r="W2805" s="1">
        <v>45559</v>
      </c>
      <c r="X2805" t="s">
        <v>4394</v>
      </c>
      <c r="Y2805" t="s">
        <v>4001</v>
      </c>
      <c r="Z2805" t="s">
        <v>3987</v>
      </c>
      <c r="AA2805" t="s">
        <v>3988</v>
      </c>
      <c r="AB2805" t="s">
        <v>4002</v>
      </c>
      <c r="AC2805" t="s">
        <v>3980</v>
      </c>
      <c r="AD2805">
        <v>80.290000000000006</v>
      </c>
      <c r="AE2805">
        <v>118.6</v>
      </c>
      <c r="AF2805" t="s">
        <v>3975</v>
      </c>
      <c r="AG2805" s="1"/>
      <c r="AJ2805" t="s">
        <v>3975</v>
      </c>
      <c r="AL2805" s="1"/>
      <c r="AM2805" s="1"/>
      <c r="AO2805">
        <v>126.64</v>
      </c>
      <c r="AP2805">
        <v>0.15</v>
      </c>
      <c r="AQ2805">
        <v>18.995999999999999</v>
      </c>
      <c r="AR2805">
        <v>107.64400000000001</v>
      </c>
      <c r="AS2805">
        <v>132.64400000000001</v>
      </c>
      <c r="AT2805">
        <v>80.290000000000006</v>
      </c>
      <c r="AU2805">
        <v>2.3539999999999992</v>
      </c>
      <c r="AV2805">
        <v>4</v>
      </c>
      <c r="AW2805">
        <v>7</v>
      </c>
    </row>
    <row r="2806" spans="1:49" x14ac:dyDescent="0.3">
      <c r="A2806" t="s">
        <v>3574</v>
      </c>
      <c r="B2806" s="1">
        <v>45377</v>
      </c>
      <c r="C2806" s="1">
        <v>45379</v>
      </c>
      <c r="D2806" s="1">
        <v>45386</v>
      </c>
      <c r="E2806" t="s">
        <v>72</v>
      </c>
      <c r="F2806" t="s">
        <v>400</v>
      </c>
      <c r="G2806">
        <v>1</v>
      </c>
      <c r="H2806">
        <v>49.6</v>
      </c>
      <c r="I2806">
        <v>1</v>
      </c>
      <c r="J2806">
        <v>35</v>
      </c>
      <c r="K2806" t="s">
        <v>35</v>
      </c>
      <c r="L2806" t="s">
        <v>26</v>
      </c>
      <c r="M2806" t="s">
        <v>30</v>
      </c>
      <c r="N2806" t="s">
        <v>37</v>
      </c>
      <c r="O2806" t="s">
        <v>22</v>
      </c>
      <c r="P2806" t="s">
        <v>4619</v>
      </c>
      <c r="Q2806" t="s">
        <v>4384</v>
      </c>
      <c r="R2806" t="s">
        <v>4401</v>
      </c>
      <c r="S2806" t="s">
        <v>4398</v>
      </c>
      <c r="T2806" t="s">
        <v>4770</v>
      </c>
      <c r="U2806" t="s">
        <v>8576</v>
      </c>
      <c r="V2806">
        <v>1990</v>
      </c>
      <c r="W2806" s="1">
        <v>46011</v>
      </c>
      <c r="X2806" t="s">
        <v>4404</v>
      </c>
      <c r="Y2806" t="s">
        <v>3993</v>
      </c>
      <c r="Z2806" t="s">
        <v>3994</v>
      </c>
      <c r="AA2806" t="s">
        <v>3995</v>
      </c>
      <c r="AB2806" t="s">
        <v>3996</v>
      </c>
      <c r="AC2806" t="s">
        <v>3997</v>
      </c>
      <c r="AD2806">
        <v>31.33</v>
      </c>
      <c r="AE2806">
        <v>44.22</v>
      </c>
      <c r="AF2806" t="s">
        <v>3975</v>
      </c>
      <c r="AG2806" s="1"/>
      <c r="AJ2806" t="s">
        <v>3975</v>
      </c>
      <c r="AL2806" s="1"/>
      <c r="AM2806" s="1"/>
      <c r="AO2806">
        <v>49.6</v>
      </c>
      <c r="AP2806">
        <v>0.01</v>
      </c>
      <c r="AQ2806">
        <v>0.49600000000000005</v>
      </c>
      <c r="AR2806">
        <v>49.103999999999999</v>
      </c>
      <c r="AS2806">
        <v>84.103999999999999</v>
      </c>
      <c r="AT2806">
        <v>31.33</v>
      </c>
      <c r="AU2806">
        <v>-17.225999999999999</v>
      </c>
      <c r="AV2806">
        <v>7</v>
      </c>
      <c r="AW2806">
        <v>2</v>
      </c>
    </row>
    <row r="2807" spans="1:49" x14ac:dyDescent="0.3">
      <c r="A2807" t="s">
        <v>3575</v>
      </c>
      <c r="B2807" s="1">
        <v>45381</v>
      </c>
      <c r="C2807" s="1">
        <v>45447</v>
      </c>
      <c r="D2807" s="1">
        <v>45539</v>
      </c>
      <c r="E2807" t="s">
        <v>311</v>
      </c>
      <c r="F2807" t="s">
        <v>695</v>
      </c>
      <c r="G2807">
        <v>1</v>
      </c>
      <c r="H2807">
        <v>148.53</v>
      </c>
      <c r="I2807">
        <v>0</v>
      </c>
      <c r="J2807">
        <v>35</v>
      </c>
      <c r="K2807" t="s">
        <v>42</v>
      </c>
      <c r="L2807" t="s">
        <v>26</v>
      </c>
      <c r="M2807" t="s">
        <v>47</v>
      </c>
      <c r="N2807" t="s">
        <v>22</v>
      </c>
      <c r="O2807" t="s">
        <v>22</v>
      </c>
      <c r="P2807" t="s">
        <v>4633</v>
      </c>
      <c r="Q2807" t="s">
        <v>4396</v>
      </c>
      <c r="R2807" t="s">
        <v>4416</v>
      </c>
      <c r="S2807" t="s">
        <v>4398</v>
      </c>
      <c r="T2807" t="s">
        <v>5029</v>
      </c>
      <c r="U2807" t="s">
        <v>8727</v>
      </c>
      <c r="V2807">
        <v>1986</v>
      </c>
      <c r="W2807" s="1">
        <v>45386</v>
      </c>
      <c r="X2807" t="s">
        <v>4388</v>
      </c>
      <c r="Y2807" t="s">
        <v>4089</v>
      </c>
      <c r="Z2807" t="s">
        <v>3994</v>
      </c>
      <c r="AA2807" t="s">
        <v>4043</v>
      </c>
      <c r="AB2807" t="s">
        <v>3996</v>
      </c>
      <c r="AC2807" t="s">
        <v>3985</v>
      </c>
      <c r="AD2807">
        <v>105.69</v>
      </c>
      <c r="AE2807">
        <v>142.06</v>
      </c>
      <c r="AF2807" t="s">
        <v>3975</v>
      </c>
      <c r="AG2807" s="1"/>
      <c r="AJ2807" t="s">
        <v>3975</v>
      </c>
      <c r="AL2807" s="1"/>
      <c r="AM2807" s="1"/>
      <c r="AO2807">
        <v>148.53</v>
      </c>
      <c r="AP2807">
        <v>0</v>
      </c>
      <c r="AQ2807">
        <v>0</v>
      </c>
      <c r="AR2807">
        <v>148.53</v>
      </c>
      <c r="AS2807">
        <v>183.53</v>
      </c>
      <c r="AT2807">
        <v>105.69</v>
      </c>
      <c r="AU2807">
        <v>7.8400000000000034</v>
      </c>
      <c r="AV2807">
        <v>92</v>
      </c>
      <c r="AW2807">
        <v>66</v>
      </c>
    </row>
    <row r="2808" spans="1:49" x14ac:dyDescent="0.3">
      <c r="A2808" t="s">
        <v>3576</v>
      </c>
      <c r="B2808" s="1">
        <v>45413</v>
      </c>
      <c r="C2808" s="1">
        <v>45417</v>
      </c>
      <c r="D2808" s="1">
        <v>45419</v>
      </c>
      <c r="E2808" t="s">
        <v>1919</v>
      </c>
      <c r="F2808" t="s">
        <v>846</v>
      </c>
      <c r="G2808">
        <v>1</v>
      </c>
      <c r="H2808">
        <v>215.63</v>
      </c>
      <c r="I2808">
        <v>15</v>
      </c>
      <c r="J2808">
        <v>15</v>
      </c>
      <c r="K2808" t="s">
        <v>35</v>
      </c>
      <c r="L2808" t="s">
        <v>43</v>
      </c>
      <c r="M2808" t="s">
        <v>47</v>
      </c>
      <c r="N2808" t="s">
        <v>31</v>
      </c>
      <c r="O2808" t="s">
        <v>22</v>
      </c>
      <c r="P2808" t="s">
        <v>4820</v>
      </c>
      <c r="Q2808" t="s">
        <v>4384</v>
      </c>
      <c r="R2808" t="s">
        <v>4416</v>
      </c>
      <c r="S2808" t="s">
        <v>4386</v>
      </c>
      <c r="T2808" t="s">
        <v>4821</v>
      </c>
      <c r="U2808" t="s">
        <v>8608</v>
      </c>
      <c r="V2808">
        <v>2004</v>
      </c>
      <c r="W2808" s="1">
        <v>45332</v>
      </c>
      <c r="X2808" t="s">
        <v>4394</v>
      </c>
      <c r="Y2808" t="s">
        <v>4037</v>
      </c>
      <c r="Z2808" t="s">
        <v>4014</v>
      </c>
      <c r="AA2808" t="s">
        <v>4038</v>
      </c>
      <c r="AB2808" t="s">
        <v>3973</v>
      </c>
      <c r="AC2808" t="s">
        <v>3974</v>
      </c>
      <c r="AD2808">
        <v>166.38</v>
      </c>
      <c r="AE2808">
        <v>215.33</v>
      </c>
      <c r="AF2808" t="s">
        <v>3975</v>
      </c>
      <c r="AG2808" s="1"/>
      <c r="AJ2808" t="s">
        <v>3975</v>
      </c>
      <c r="AL2808" s="1"/>
      <c r="AM2808" s="1"/>
      <c r="AO2808">
        <v>215.63</v>
      </c>
      <c r="AP2808">
        <v>0.15</v>
      </c>
      <c r="AQ2808">
        <v>32.344499999999996</v>
      </c>
      <c r="AR2808">
        <v>183.28550000000001</v>
      </c>
      <c r="AS2808">
        <v>198.28550000000001</v>
      </c>
      <c r="AT2808">
        <v>166.38</v>
      </c>
      <c r="AU2808">
        <v>1.9055000000000177</v>
      </c>
      <c r="AV2808">
        <v>2</v>
      </c>
      <c r="AW2808">
        <v>4</v>
      </c>
    </row>
    <row r="2809" spans="1:49" x14ac:dyDescent="0.3">
      <c r="A2809" t="s">
        <v>3577</v>
      </c>
      <c r="B2809" s="1">
        <v>45340</v>
      </c>
      <c r="C2809" s="1">
        <v>45347</v>
      </c>
      <c r="D2809" s="1">
        <v>45351</v>
      </c>
      <c r="E2809" t="s">
        <v>502</v>
      </c>
      <c r="F2809" t="s">
        <v>245</v>
      </c>
      <c r="G2809">
        <v>1</v>
      </c>
      <c r="H2809">
        <v>160.29</v>
      </c>
      <c r="I2809">
        <v>15</v>
      </c>
      <c r="J2809">
        <v>25</v>
      </c>
      <c r="K2809" t="s">
        <v>18</v>
      </c>
      <c r="L2809" t="s">
        <v>43</v>
      </c>
      <c r="M2809" t="s">
        <v>30</v>
      </c>
      <c r="N2809" t="s">
        <v>22</v>
      </c>
      <c r="O2809" t="s">
        <v>22</v>
      </c>
      <c r="P2809" t="s">
        <v>4619</v>
      </c>
      <c r="Q2809" t="s">
        <v>4384</v>
      </c>
      <c r="R2809" t="s">
        <v>4416</v>
      </c>
      <c r="S2809" t="s">
        <v>4391</v>
      </c>
      <c r="T2809" t="s">
        <v>8503</v>
      </c>
      <c r="U2809" t="s">
        <v>8504</v>
      </c>
      <c r="V2809">
        <v>1997</v>
      </c>
      <c r="W2809" s="1">
        <v>45562</v>
      </c>
      <c r="X2809" t="s">
        <v>4388</v>
      </c>
      <c r="Y2809" t="s">
        <v>4152</v>
      </c>
      <c r="Z2809" t="s">
        <v>3987</v>
      </c>
      <c r="AA2809" t="s">
        <v>4026</v>
      </c>
      <c r="AB2809" t="s">
        <v>3979</v>
      </c>
      <c r="AC2809" t="s">
        <v>3992</v>
      </c>
      <c r="AD2809">
        <v>114.75</v>
      </c>
      <c r="AE2809">
        <v>150.80000000000001</v>
      </c>
      <c r="AF2809" t="s">
        <v>3975</v>
      </c>
      <c r="AG2809" s="1"/>
      <c r="AJ2809" t="s">
        <v>3975</v>
      </c>
      <c r="AL2809" s="1"/>
      <c r="AM2809" s="1"/>
      <c r="AO2809">
        <v>160.29</v>
      </c>
      <c r="AP2809">
        <v>0.15</v>
      </c>
      <c r="AQ2809">
        <v>24.043499999999998</v>
      </c>
      <c r="AR2809">
        <v>136.2465</v>
      </c>
      <c r="AS2809">
        <v>161.2465</v>
      </c>
      <c r="AT2809">
        <v>114.75</v>
      </c>
      <c r="AU2809">
        <v>-3.5035000000000025</v>
      </c>
      <c r="AV2809">
        <v>4</v>
      </c>
      <c r="AW2809">
        <v>7</v>
      </c>
    </row>
    <row r="2810" spans="1:49" x14ac:dyDescent="0.3">
      <c r="A2810" t="s">
        <v>3578</v>
      </c>
      <c r="B2810" s="1">
        <v>45544</v>
      </c>
      <c r="C2810" s="1">
        <v>45635</v>
      </c>
      <c r="D2810" s="1">
        <v>45551</v>
      </c>
      <c r="E2810" t="s">
        <v>224</v>
      </c>
      <c r="F2810" t="s">
        <v>17</v>
      </c>
      <c r="G2810">
        <v>1</v>
      </c>
      <c r="H2810">
        <v>256.63</v>
      </c>
      <c r="I2810">
        <v>10</v>
      </c>
      <c r="J2810">
        <v>15</v>
      </c>
      <c r="K2810" t="s">
        <v>35</v>
      </c>
      <c r="L2810" t="s">
        <v>19</v>
      </c>
      <c r="M2810" t="s">
        <v>47</v>
      </c>
      <c r="N2810" t="s">
        <v>22</v>
      </c>
      <c r="O2810" t="s">
        <v>22</v>
      </c>
      <c r="P2810" t="s">
        <v>4437</v>
      </c>
      <c r="Q2810" t="s">
        <v>4384</v>
      </c>
      <c r="R2810" t="s">
        <v>4401</v>
      </c>
      <c r="S2810" t="s">
        <v>4398</v>
      </c>
      <c r="T2810" t="s">
        <v>5206</v>
      </c>
      <c r="U2810" t="s">
        <v>8836</v>
      </c>
      <c r="V2810">
        <v>1978</v>
      </c>
      <c r="W2810" s="1">
        <v>45448</v>
      </c>
      <c r="X2810" t="s">
        <v>4404</v>
      </c>
      <c r="Y2810" t="s">
        <v>4157</v>
      </c>
      <c r="Z2810" t="s">
        <v>3987</v>
      </c>
      <c r="AA2810" t="s">
        <v>4065</v>
      </c>
      <c r="AB2810" t="s">
        <v>3996</v>
      </c>
      <c r="AC2810" t="s">
        <v>3980</v>
      </c>
      <c r="AD2810">
        <v>199.45</v>
      </c>
      <c r="AE2810">
        <v>291.61</v>
      </c>
      <c r="AF2810" t="s">
        <v>3975</v>
      </c>
      <c r="AG2810" s="1"/>
      <c r="AJ2810" t="s">
        <v>3975</v>
      </c>
      <c r="AL2810" s="1"/>
      <c r="AM2810" s="1"/>
      <c r="AO2810">
        <v>256.63</v>
      </c>
      <c r="AP2810">
        <v>0.1</v>
      </c>
      <c r="AQ2810">
        <v>25.663</v>
      </c>
      <c r="AR2810">
        <v>230.96699999999998</v>
      </c>
      <c r="AS2810">
        <v>245.96699999999998</v>
      </c>
      <c r="AT2810">
        <v>199.45</v>
      </c>
      <c r="AU2810">
        <v>16.516999999999996</v>
      </c>
      <c r="AV2810">
        <v>-84</v>
      </c>
      <c r="AW2810">
        <v>91</v>
      </c>
    </row>
    <row r="2811" spans="1:49" x14ac:dyDescent="0.3">
      <c r="A2811" t="s">
        <v>3579</v>
      </c>
      <c r="B2811" s="1">
        <v>45554</v>
      </c>
      <c r="C2811" s="1">
        <v>45557</v>
      </c>
      <c r="D2811" s="1">
        <v>45566</v>
      </c>
      <c r="E2811" t="s">
        <v>327</v>
      </c>
      <c r="F2811" t="s">
        <v>741</v>
      </c>
      <c r="G2811">
        <v>3</v>
      </c>
      <c r="H2811">
        <v>166.54</v>
      </c>
      <c r="I2811">
        <v>0</v>
      </c>
      <c r="J2811">
        <v>35</v>
      </c>
      <c r="K2811" t="s">
        <v>35</v>
      </c>
      <c r="L2811" t="s">
        <v>26</v>
      </c>
      <c r="M2811" t="s">
        <v>30</v>
      </c>
      <c r="N2811" t="s">
        <v>22</v>
      </c>
      <c r="O2811" t="s">
        <v>22</v>
      </c>
      <c r="P2811" t="s">
        <v>4415</v>
      </c>
      <c r="Q2811" t="s">
        <v>4396</v>
      </c>
      <c r="R2811" t="s">
        <v>4409</v>
      </c>
      <c r="S2811" t="s">
        <v>4391</v>
      </c>
      <c r="T2811" t="s">
        <v>4682</v>
      </c>
      <c r="U2811" t="s">
        <v>8530</v>
      </c>
      <c r="V2811">
        <v>1974</v>
      </c>
      <c r="W2811" s="1">
        <v>44954</v>
      </c>
      <c r="X2811" t="s">
        <v>4388</v>
      </c>
      <c r="Y2811" t="s">
        <v>4103</v>
      </c>
      <c r="Z2811" t="s">
        <v>3971</v>
      </c>
      <c r="AA2811" t="s">
        <v>4019</v>
      </c>
      <c r="AB2811" t="s">
        <v>4009</v>
      </c>
      <c r="AC2811" t="s">
        <v>3997</v>
      </c>
      <c r="AD2811">
        <v>140.33000000000001</v>
      </c>
      <c r="AE2811">
        <v>175.82</v>
      </c>
      <c r="AF2811" t="s">
        <v>3975</v>
      </c>
      <c r="AG2811" s="1"/>
      <c r="AJ2811" t="s">
        <v>3975</v>
      </c>
      <c r="AL2811" s="1"/>
      <c r="AM2811" s="1"/>
      <c r="AO2811">
        <v>499.62</v>
      </c>
      <c r="AP2811">
        <v>0</v>
      </c>
      <c r="AQ2811">
        <v>0</v>
      </c>
      <c r="AR2811">
        <v>499.62</v>
      </c>
      <c r="AS2811">
        <v>534.62</v>
      </c>
      <c r="AT2811">
        <v>420.99</v>
      </c>
      <c r="AU2811">
        <v>43.629999999999995</v>
      </c>
      <c r="AV2811">
        <v>9</v>
      </c>
      <c r="AW2811">
        <v>3</v>
      </c>
    </row>
    <row r="2812" spans="1:49" x14ac:dyDescent="0.3">
      <c r="A2812" t="s">
        <v>3580</v>
      </c>
      <c r="B2812" s="1">
        <v>45609</v>
      </c>
      <c r="C2812" s="1">
        <v>45613</v>
      </c>
      <c r="D2812" s="1">
        <v>45617</v>
      </c>
      <c r="E2812" t="s">
        <v>1591</v>
      </c>
      <c r="F2812" t="s">
        <v>248</v>
      </c>
      <c r="G2812">
        <v>1</v>
      </c>
      <c r="H2812">
        <v>184.92</v>
      </c>
      <c r="I2812">
        <v>15</v>
      </c>
      <c r="J2812">
        <v>15</v>
      </c>
      <c r="K2812" t="s">
        <v>42</v>
      </c>
      <c r="L2812" t="s">
        <v>26</v>
      </c>
      <c r="M2812" t="s">
        <v>47</v>
      </c>
      <c r="N2812" t="s">
        <v>52</v>
      </c>
      <c r="O2812" t="s">
        <v>22</v>
      </c>
      <c r="P2812" t="s">
        <v>4691</v>
      </c>
      <c r="Q2812" t="s">
        <v>4396</v>
      </c>
      <c r="R2812" t="s">
        <v>4424</v>
      </c>
      <c r="S2812" t="s">
        <v>4406</v>
      </c>
      <c r="T2812" t="s">
        <v>5040</v>
      </c>
      <c r="U2812" t="s">
        <v>5041</v>
      </c>
      <c r="V2812">
        <v>1995</v>
      </c>
      <c r="W2812" s="1">
        <v>45218</v>
      </c>
      <c r="X2812" t="s">
        <v>4394</v>
      </c>
      <c r="Y2812" t="s">
        <v>4133</v>
      </c>
      <c r="Z2812" t="s">
        <v>3994</v>
      </c>
      <c r="AA2812" t="s">
        <v>3995</v>
      </c>
      <c r="AB2812" t="s">
        <v>4020</v>
      </c>
      <c r="AC2812" t="s">
        <v>3992</v>
      </c>
      <c r="AD2812">
        <v>141.19</v>
      </c>
      <c r="AE2812">
        <v>172.68</v>
      </c>
      <c r="AF2812" t="s">
        <v>4055</v>
      </c>
      <c r="AG2812" s="1">
        <v>45936</v>
      </c>
      <c r="AH2812" t="s">
        <v>4177</v>
      </c>
      <c r="AI2812" t="s">
        <v>35</v>
      </c>
      <c r="AJ2812" t="s">
        <v>4055</v>
      </c>
      <c r="AL2812" s="1"/>
      <c r="AM2812" s="1"/>
      <c r="AO2812">
        <v>184.92</v>
      </c>
      <c r="AP2812">
        <v>0.15</v>
      </c>
      <c r="AQ2812">
        <v>27.737999999999996</v>
      </c>
      <c r="AR2812">
        <v>157.18199999999999</v>
      </c>
      <c r="AS2812">
        <v>172.18199999999999</v>
      </c>
      <c r="AT2812">
        <v>141.19</v>
      </c>
      <c r="AU2812">
        <v>0.99199999999999022</v>
      </c>
      <c r="AV2812">
        <v>4</v>
      </c>
      <c r="AW2812">
        <v>4</v>
      </c>
    </row>
    <row r="2813" spans="1:49" x14ac:dyDescent="0.3">
      <c r="A2813" t="s">
        <v>3581</v>
      </c>
      <c r="B2813" s="1">
        <v>45396</v>
      </c>
      <c r="C2813" s="1">
        <v>45400</v>
      </c>
      <c r="D2813" s="1">
        <v>45405</v>
      </c>
      <c r="E2813" t="s">
        <v>1661</v>
      </c>
      <c r="F2813" t="s">
        <v>648</v>
      </c>
      <c r="G2813">
        <v>4</v>
      </c>
      <c r="H2813">
        <v>61.53</v>
      </c>
      <c r="I2813">
        <v>15</v>
      </c>
      <c r="J2813">
        <v>0</v>
      </c>
      <c r="K2813" t="s">
        <v>18</v>
      </c>
      <c r="L2813" t="s">
        <v>26</v>
      </c>
      <c r="M2813" t="s">
        <v>30</v>
      </c>
      <c r="N2813" t="s">
        <v>22</v>
      </c>
      <c r="O2813" t="s">
        <v>22</v>
      </c>
      <c r="P2813" t="s">
        <v>5075</v>
      </c>
      <c r="Q2813" t="s">
        <v>4384</v>
      </c>
      <c r="R2813" t="s">
        <v>4459</v>
      </c>
      <c r="S2813" t="s">
        <v>4391</v>
      </c>
      <c r="T2813" t="s">
        <v>5076</v>
      </c>
      <c r="U2813" t="s">
        <v>8755</v>
      </c>
      <c r="V2813">
        <v>1992</v>
      </c>
      <c r="W2813" s="1">
        <v>45924</v>
      </c>
      <c r="X2813" t="s">
        <v>4394</v>
      </c>
      <c r="Y2813" t="s">
        <v>4030</v>
      </c>
      <c r="Z2813" t="s">
        <v>3977</v>
      </c>
      <c r="AA2813" t="s">
        <v>3978</v>
      </c>
      <c r="AB2813" t="s">
        <v>3989</v>
      </c>
      <c r="AC2813" t="s">
        <v>3985</v>
      </c>
      <c r="AD2813">
        <v>51.94</v>
      </c>
      <c r="AE2813">
        <v>65.14</v>
      </c>
      <c r="AF2813" t="s">
        <v>3975</v>
      </c>
      <c r="AG2813" s="1">
        <v>45565</v>
      </c>
      <c r="AH2813" t="s">
        <v>4169</v>
      </c>
      <c r="AI2813" t="s">
        <v>42</v>
      </c>
      <c r="AJ2813" t="s">
        <v>4055</v>
      </c>
      <c r="AL2813" s="1"/>
      <c r="AM2813" s="1"/>
      <c r="AO2813">
        <v>246.12</v>
      </c>
      <c r="AP2813">
        <v>0.15</v>
      </c>
      <c r="AQ2813">
        <v>36.917999999999999</v>
      </c>
      <c r="AR2813">
        <v>209.202</v>
      </c>
      <c r="AS2813">
        <v>209.202</v>
      </c>
      <c r="AT2813">
        <v>207.76</v>
      </c>
      <c r="AU2813">
        <v>1.4420000000000073</v>
      </c>
      <c r="AV2813">
        <v>5</v>
      </c>
      <c r="AW2813">
        <v>4</v>
      </c>
    </row>
    <row r="2814" spans="1:49" x14ac:dyDescent="0.3">
      <c r="A2814" t="s">
        <v>3582</v>
      </c>
      <c r="B2814" s="1">
        <v>45437</v>
      </c>
      <c r="C2814" s="1">
        <v>45441</v>
      </c>
      <c r="D2814" s="1">
        <v>45448</v>
      </c>
      <c r="E2814" t="s">
        <v>863</v>
      </c>
      <c r="F2814" t="s">
        <v>370</v>
      </c>
      <c r="G2814">
        <v>4</v>
      </c>
      <c r="H2814">
        <v>140.93</v>
      </c>
      <c r="I2814">
        <v>0</v>
      </c>
      <c r="J2814">
        <v>35</v>
      </c>
      <c r="K2814" t="s">
        <v>18</v>
      </c>
      <c r="L2814" t="s">
        <v>19</v>
      </c>
      <c r="M2814" t="s">
        <v>20</v>
      </c>
      <c r="N2814" t="s">
        <v>22</v>
      </c>
      <c r="O2814" t="s">
        <v>22</v>
      </c>
      <c r="P2814" t="s">
        <v>4749</v>
      </c>
      <c r="Q2814" t="s">
        <v>4384</v>
      </c>
      <c r="R2814" t="s">
        <v>4459</v>
      </c>
      <c r="S2814" t="s">
        <v>4434</v>
      </c>
      <c r="T2814" t="s">
        <v>4750</v>
      </c>
      <c r="U2814" t="s">
        <v>8567</v>
      </c>
      <c r="V2814">
        <v>1992</v>
      </c>
      <c r="W2814" s="1">
        <v>45940</v>
      </c>
      <c r="X2814" t="s">
        <v>4419</v>
      </c>
      <c r="Y2814" t="s">
        <v>4050</v>
      </c>
      <c r="Z2814" t="s">
        <v>3971</v>
      </c>
      <c r="AA2814" t="s">
        <v>4051</v>
      </c>
      <c r="AB2814" t="s">
        <v>3989</v>
      </c>
      <c r="AC2814" t="s">
        <v>3992</v>
      </c>
      <c r="AD2814">
        <v>81.849999999999994</v>
      </c>
      <c r="AE2814">
        <v>124.76</v>
      </c>
      <c r="AF2814" t="s">
        <v>3975</v>
      </c>
      <c r="AG2814" s="1"/>
      <c r="AJ2814" t="s">
        <v>3975</v>
      </c>
      <c r="AL2814" s="1"/>
      <c r="AM2814" s="1"/>
      <c r="AO2814">
        <v>563.72</v>
      </c>
      <c r="AP2814">
        <v>0</v>
      </c>
      <c r="AQ2814">
        <v>0</v>
      </c>
      <c r="AR2814">
        <v>563.72</v>
      </c>
      <c r="AS2814">
        <v>598.72</v>
      </c>
      <c r="AT2814">
        <v>327.39999999999998</v>
      </c>
      <c r="AU2814">
        <v>201.32000000000005</v>
      </c>
      <c r="AV2814">
        <v>7</v>
      </c>
      <c r="AW2814">
        <v>4</v>
      </c>
    </row>
    <row r="2815" spans="1:49" x14ac:dyDescent="0.3">
      <c r="A2815" t="s">
        <v>3583</v>
      </c>
      <c r="B2815" s="1">
        <v>45611</v>
      </c>
      <c r="C2815" s="1">
        <v>45615</v>
      </c>
      <c r="D2815" s="1">
        <v>45620</v>
      </c>
      <c r="E2815" t="s">
        <v>667</v>
      </c>
      <c r="F2815" t="s">
        <v>1143</v>
      </c>
      <c r="G2815">
        <v>2</v>
      </c>
      <c r="H2815">
        <v>180.05</v>
      </c>
      <c r="I2815">
        <v>0</v>
      </c>
      <c r="J2815">
        <v>35</v>
      </c>
      <c r="K2815" t="s">
        <v>60</v>
      </c>
      <c r="L2815" t="s">
        <v>26</v>
      </c>
      <c r="M2815" t="s">
        <v>30</v>
      </c>
      <c r="N2815" t="s">
        <v>22</v>
      </c>
      <c r="O2815" t="s">
        <v>64</v>
      </c>
      <c r="P2815" t="s">
        <v>4796</v>
      </c>
      <c r="Q2815" t="s">
        <v>4396</v>
      </c>
      <c r="R2815" t="s">
        <v>4416</v>
      </c>
      <c r="S2815" t="s">
        <v>4386</v>
      </c>
      <c r="T2815" t="s">
        <v>4797</v>
      </c>
      <c r="U2815" t="s">
        <v>4798</v>
      </c>
      <c r="V2815">
        <v>2004</v>
      </c>
      <c r="W2815" s="1">
        <v>44749</v>
      </c>
      <c r="X2815" t="s">
        <v>4388</v>
      </c>
      <c r="Y2815" t="s">
        <v>4127</v>
      </c>
      <c r="Z2815" t="s">
        <v>3987</v>
      </c>
      <c r="AA2815" t="s">
        <v>3988</v>
      </c>
      <c r="AB2815" t="s">
        <v>4009</v>
      </c>
      <c r="AC2815" t="s">
        <v>3980</v>
      </c>
      <c r="AD2815">
        <v>154.30000000000001</v>
      </c>
      <c r="AE2815">
        <v>203.91</v>
      </c>
      <c r="AF2815" t="s">
        <v>3975</v>
      </c>
      <c r="AG2815" s="1"/>
      <c r="AJ2815" t="s">
        <v>3975</v>
      </c>
      <c r="AK2815" t="s">
        <v>5226</v>
      </c>
      <c r="AL2815" s="1">
        <v>45690</v>
      </c>
      <c r="AM2815" s="1">
        <v>45725</v>
      </c>
      <c r="AN2815" t="s">
        <v>5225</v>
      </c>
      <c r="AO2815">
        <v>360.1</v>
      </c>
      <c r="AP2815">
        <v>0</v>
      </c>
      <c r="AQ2815">
        <v>0</v>
      </c>
      <c r="AR2815">
        <v>360.1</v>
      </c>
      <c r="AS2815">
        <v>395.1</v>
      </c>
      <c r="AT2815">
        <v>308.60000000000002</v>
      </c>
      <c r="AU2815">
        <v>16.5</v>
      </c>
      <c r="AV2815">
        <v>5</v>
      </c>
      <c r="AW2815">
        <v>4</v>
      </c>
    </row>
    <row r="2816" spans="1:49" x14ac:dyDescent="0.3">
      <c r="A2816" t="s">
        <v>3584</v>
      </c>
      <c r="B2816" s="1">
        <v>45456</v>
      </c>
      <c r="C2816" s="1">
        <v>45463</v>
      </c>
      <c r="D2816" s="1">
        <v>45467</v>
      </c>
      <c r="E2816" t="s">
        <v>1296</v>
      </c>
      <c r="F2816" t="s">
        <v>104</v>
      </c>
      <c r="G2816">
        <v>1</v>
      </c>
      <c r="H2816">
        <v>90.71</v>
      </c>
      <c r="I2816">
        <v>1</v>
      </c>
      <c r="J2816">
        <v>0</v>
      </c>
      <c r="K2816" t="s">
        <v>35</v>
      </c>
      <c r="L2816" t="s">
        <v>19</v>
      </c>
      <c r="M2816" t="s">
        <v>30</v>
      </c>
      <c r="N2816" t="s">
        <v>37</v>
      </c>
      <c r="O2816" t="s">
        <v>22</v>
      </c>
      <c r="P2816" t="s">
        <v>4971</v>
      </c>
      <c r="Q2816" t="s">
        <v>4396</v>
      </c>
      <c r="R2816" t="s">
        <v>4385</v>
      </c>
      <c r="S2816" t="s">
        <v>4391</v>
      </c>
      <c r="T2816" t="s">
        <v>4972</v>
      </c>
      <c r="U2816" t="s">
        <v>8693</v>
      </c>
      <c r="V2816">
        <v>1998</v>
      </c>
      <c r="W2816" s="1">
        <v>45196</v>
      </c>
      <c r="X2816" t="s">
        <v>4404</v>
      </c>
      <c r="Y2816" t="s">
        <v>4041</v>
      </c>
      <c r="Z2816" t="s">
        <v>3987</v>
      </c>
      <c r="AA2816" t="s">
        <v>4026</v>
      </c>
      <c r="AB2816" t="s">
        <v>4032</v>
      </c>
      <c r="AC2816" t="s">
        <v>3974</v>
      </c>
      <c r="AD2816">
        <v>0</v>
      </c>
      <c r="AE2816">
        <v>97.09</v>
      </c>
      <c r="AF2816" t="s">
        <v>3975</v>
      </c>
      <c r="AG2816" s="1"/>
      <c r="AJ2816" t="s">
        <v>3975</v>
      </c>
      <c r="AL2816" s="1"/>
      <c r="AM2816" s="1"/>
      <c r="AO2816">
        <v>90.71</v>
      </c>
      <c r="AP2816">
        <v>0.01</v>
      </c>
      <c r="AQ2816">
        <v>0.90709999999999991</v>
      </c>
      <c r="AR2816">
        <v>89.802899999999994</v>
      </c>
      <c r="AS2816">
        <v>89.802899999999994</v>
      </c>
      <c r="AT2816">
        <v>0</v>
      </c>
      <c r="AU2816">
        <v>89.802899999999994</v>
      </c>
      <c r="AV2816">
        <v>4</v>
      </c>
      <c r="AW2816">
        <v>7</v>
      </c>
    </row>
    <row r="2817" spans="1:49" x14ac:dyDescent="0.3">
      <c r="A2817" t="s">
        <v>3585</v>
      </c>
      <c r="B2817" s="1">
        <v>45520</v>
      </c>
      <c r="C2817" s="1">
        <v>45525</v>
      </c>
      <c r="D2817" s="1">
        <v>45534</v>
      </c>
      <c r="E2817" t="s">
        <v>234</v>
      </c>
      <c r="F2817" t="s">
        <v>93</v>
      </c>
      <c r="G2817">
        <v>4</v>
      </c>
      <c r="H2817">
        <v>91.16</v>
      </c>
      <c r="I2817">
        <v>0</v>
      </c>
      <c r="J2817">
        <v>15</v>
      </c>
      <c r="K2817" t="s">
        <v>35</v>
      </c>
      <c r="L2817" t="s">
        <v>19</v>
      </c>
      <c r="M2817" t="s">
        <v>47</v>
      </c>
      <c r="N2817" t="s">
        <v>22</v>
      </c>
      <c r="O2817" t="s">
        <v>22</v>
      </c>
      <c r="P2817" t="s">
        <v>5181</v>
      </c>
      <c r="Q2817" t="s">
        <v>4384</v>
      </c>
      <c r="R2817" t="s">
        <v>4390</v>
      </c>
      <c r="S2817" t="s">
        <v>4391</v>
      </c>
      <c r="T2817" t="s">
        <v>5182</v>
      </c>
      <c r="U2817" t="s">
        <v>8819</v>
      </c>
      <c r="V2817">
        <v>1990</v>
      </c>
      <c r="W2817" s="1">
        <v>45528</v>
      </c>
      <c r="X2817" t="s">
        <v>4394</v>
      </c>
      <c r="Y2817" t="s">
        <v>4112</v>
      </c>
      <c r="Z2817" t="s">
        <v>3977</v>
      </c>
      <c r="AA2817" t="s">
        <v>4072</v>
      </c>
      <c r="AB2817" t="s">
        <v>4032</v>
      </c>
      <c r="AC2817" t="s">
        <v>3992</v>
      </c>
      <c r="AD2817">
        <v>55.96</v>
      </c>
      <c r="AE2817">
        <v>83.94</v>
      </c>
      <c r="AF2817" t="s">
        <v>3975</v>
      </c>
      <c r="AG2817" s="1"/>
      <c r="AJ2817" t="s">
        <v>3975</v>
      </c>
      <c r="AL2817" s="1"/>
      <c r="AM2817" s="1"/>
      <c r="AO2817">
        <v>364.64</v>
      </c>
      <c r="AP2817">
        <v>0</v>
      </c>
      <c r="AQ2817">
        <v>0</v>
      </c>
      <c r="AR2817">
        <v>364.64</v>
      </c>
      <c r="AS2817">
        <v>379.64</v>
      </c>
      <c r="AT2817">
        <v>223.84</v>
      </c>
      <c r="AU2817">
        <v>125.79999999999998</v>
      </c>
      <c r="AV2817">
        <v>9</v>
      </c>
      <c r="AW2817">
        <v>5</v>
      </c>
    </row>
    <row r="2818" spans="1:49" x14ac:dyDescent="0.3">
      <c r="A2818" t="s">
        <v>3586</v>
      </c>
      <c r="B2818" s="1">
        <v>45443</v>
      </c>
      <c r="C2818" s="1">
        <v>45443</v>
      </c>
      <c r="D2818" s="1">
        <v>45448</v>
      </c>
      <c r="E2818" t="s">
        <v>1392</v>
      </c>
      <c r="F2818" t="s">
        <v>814</v>
      </c>
      <c r="G2818">
        <v>1</v>
      </c>
      <c r="H2818">
        <v>239.38</v>
      </c>
      <c r="I2818">
        <v>0</v>
      </c>
      <c r="J2818">
        <v>15</v>
      </c>
      <c r="K2818" t="s">
        <v>35</v>
      </c>
      <c r="L2818" t="s">
        <v>43</v>
      </c>
      <c r="M2818" t="s">
        <v>30</v>
      </c>
      <c r="N2818" t="s">
        <v>22</v>
      </c>
      <c r="O2818" t="s">
        <v>242</v>
      </c>
      <c r="P2818" t="s">
        <v>4715</v>
      </c>
      <c r="Q2818" t="s">
        <v>4396</v>
      </c>
      <c r="R2818" t="s">
        <v>4409</v>
      </c>
      <c r="S2818" t="s">
        <v>4386</v>
      </c>
      <c r="T2818" t="s">
        <v>4817</v>
      </c>
      <c r="U2818" t="s">
        <v>8606</v>
      </c>
      <c r="V2818">
        <v>1975</v>
      </c>
      <c r="W2818" s="1">
        <v>44626</v>
      </c>
      <c r="X2818" t="s">
        <v>4404</v>
      </c>
      <c r="Y2818" t="s">
        <v>4070</v>
      </c>
      <c r="Z2818" t="s">
        <v>4014</v>
      </c>
      <c r="AA2818" t="s">
        <v>4049</v>
      </c>
      <c r="AB2818" t="s">
        <v>3989</v>
      </c>
      <c r="AC2818" t="s">
        <v>3997</v>
      </c>
      <c r="AD2818">
        <v>174.96</v>
      </c>
      <c r="AE2818">
        <v>231.46</v>
      </c>
      <c r="AF2818" t="s">
        <v>3975</v>
      </c>
      <c r="AG2818" s="1"/>
      <c r="AJ2818" t="s">
        <v>3975</v>
      </c>
      <c r="AK2818" t="s">
        <v>5222</v>
      </c>
      <c r="AL2818" s="1">
        <v>45809</v>
      </c>
      <c r="AM2818" s="1">
        <v>45857</v>
      </c>
      <c r="AN2818" t="s">
        <v>19</v>
      </c>
      <c r="AO2818">
        <v>239.38</v>
      </c>
      <c r="AP2818">
        <v>0</v>
      </c>
      <c r="AQ2818">
        <v>0</v>
      </c>
      <c r="AR2818">
        <v>239.38</v>
      </c>
      <c r="AS2818">
        <v>254.38</v>
      </c>
      <c r="AT2818">
        <v>174.96</v>
      </c>
      <c r="AU2818">
        <v>49.419999999999987</v>
      </c>
      <c r="AV2818">
        <v>5</v>
      </c>
      <c r="AW2818">
        <v>0</v>
      </c>
    </row>
    <row r="2819" spans="1:49" x14ac:dyDescent="0.3">
      <c r="A2819" t="s">
        <v>3587</v>
      </c>
      <c r="B2819" s="1">
        <v>45422</v>
      </c>
      <c r="C2819" s="1">
        <v>45514</v>
      </c>
      <c r="D2819" s="1">
        <v>45576</v>
      </c>
      <c r="E2819" t="s">
        <v>768</v>
      </c>
      <c r="F2819" t="s">
        <v>405</v>
      </c>
      <c r="G2819">
        <v>4</v>
      </c>
      <c r="H2819">
        <v>35.51</v>
      </c>
      <c r="I2819">
        <v>0</v>
      </c>
      <c r="J2819">
        <v>25</v>
      </c>
      <c r="K2819" t="s">
        <v>60</v>
      </c>
      <c r="L2819" t="s">
        <v>26</v>
      </c>
      <c r="M2819" t="s">
        <v>30</v>
      </c>
      <c r="N2819" t="s">
        <v>37</v>
      </c>
      <c r="O2819" t="s">
        <v>22</v>
      </c>
      <c r="P2819" t="s">
        <v>4633</v>
      </c>
      <c r="Q2819" t="s">
        <v>4384</v>
      </c>
      <c r="R2819" t="s">
        <v>4412</v>
      </c>
      <c r="S2819" t="s">
        <v>4391</v>
      </c>
      <c r="T2819" t="s">
        <v>4812</v>
      </c>
      <c r="U2819" t="s">
        <v>4813</v>
      </c>
      <c r="V2819">
        <v>1984</v>
      </c>
      <c r="W2819" s="1">
        <v>44888</v>
      </c>
      <c r="X2819" t="s">
        <v>4394</v>
      </c>
      <c r="Y2819" t="s">
        <v>3984</v>
      </c>
      <c r="Z2819" t="s">
        <v>3977</v>
      </c>
      <c r="AA2819" t="s">
        <v>3978</v>
      </c>
      <c r="AB2819" t="s">
        <v>3973</v>
      </c>
      <c r="AC2819" t="s">
        <v>3985</v>
      </c>
      <c r="AD2819">
        <v>21.75</v>
      </c>
      <c r="AE2819">
        <v>33.03</v>
      </c>
      <c r="AF2819" t="s">
        <v>3975</v>
      </c>
      <c r="AG2819" s="1"/>
      <c r="AJ2819" t="s">
        <v>3975</v>
      </c>
      <c r="AL2819" s="1"/>
      <c r="AM2819" s="1"/>
      <c r="AO2819">
        <v>142.04</v>
      </c>
      <c r="AP2819">
        <v>0</v>
      </c>
      <c r="AQ2819">
        <v>0</v>
      </c>
      <c r="AR2819">
        <v>142.04</v>
      </c>
      <c r="AS2819">
        <v>167.04</v>
      </c>
      <c r="AT2819">
        <v>87</v>
      </c>
      <c r="AU2819">
        <v>30.039999999999992</v>
      </c>
      <c r="AV2819">
        <v>62</v>
      </c>
      <c r="AW2819">
        <v>92</v>
      </c>
    </row>
    <row r="2820" spans="1:49" x14ac:dyDescent="0.3">
      <c r="A2820" t="s">
        <v>3588</v>
      </c>
      <c r="B2820" s="1">
        <v>45600</v>
      </c>
      <c r="C2820" s="1">
        <v>45484</v>
      </c>
      <c r="D2820" s="1">
        <v>45615</v>
      </c>
      <c r="E2820" t="s">
        <v>1693</v>
      </c>
      <c r="F2820" t="s">
        <v>84</v>
      </c>
      <c r="G2820">
        <v>1</v>
      </c>
      <c r="H2820">
        <v>132.22999999999999</v>
      </c>
      <c r="I2820">
        <v>0</v>
      </c>
      <c r="J2820">
        <v>50</v>
      </c>
      <c r="K2820" t="s">
        <v>42</v>
      </c>
      <c r="L2820" t="s">
        <v>26</v>
      </c>
      <c r="M2820" t="s">
        <v>47</v>
      </c>
      <c r="N2820" t="s">
        <v>22</v>
      </c>
      <c r="O2820" t="s">
        <v>226</v>
      </c>
      <c r="P2820" t="s">
        <v>4624</v>
      </c>
      <c r="Q2820" t="s">
        <v>4396</v>
      </c>
      <c r="R2820" t="s">
        <v>4397</v>
      </c>
      <c r="S2820" t="s">
        <v>4398</v>
      </c>
      <c r="T2820" t="s">
        <v>4698</v>
      </c>
      <c r="U2820" t="s">
        <v>8539</v>
      </c>
      <c r="V2820">
        <v>1991</v>
      </c>
      <c r="W2820" s="1">
        <v>45065</v>
      </c>
      <c r="X2820" t="s">
        <v>4394</v>
      </c>
      <c r="Y2820" t="s">
        <v>4068</v>
      </c>
      <c r="Z2820" t="s">
        <v>3971</v>
      </c>
      <c r="AA2820" t="s">
        <v>4051</v>
      </c>
      <c r="AB2820" t="s">
        <v>4032</v>
      </c>
      <c r="AC2820" t="s">
        <v>3974</v>
      </c>
      <c r="AD2820">
        <v>107.3</v>
      </c>
      <c r="AE2820">
        <v>126.06</v>
      </c>
      <c r="AF2820" t="s">
        <v>3975</v>
      </c>
      <c r="AG2820" s="1"/>
      <c r="AJ2820" t="s">
        <v>3975</v>
      </c>
      <c r="AK2820" t="s">
        <v>5224</v>
      </c>
      <c r="AL2820" s="1">
        <v>45668</v>
      </c>
      <c r="AM2820" s="1">
        <v>45718</v>
      </c>
      <c r="AN2820" t="s">
        <v>19</v>
      </c>
      <c r="AO2820">
        <v>132.22999999999999</v>
      </c>
      <c r="AP2820">
        <v>0</v>
      </c>
      <c r="AQ2820">
        <v>0</v>
      </c>
      <c r="AR2820">
        <v>132.22999999999999</v>
      </c>
      <c r="AS2820">
        <v>182.23</v>
      </c>
      <c r="AT2820">
        <v>107.3</v>
      </c>
      <c r="AU2820">
        <v>-25.070000000000007</v>
      </c>
      <c r="AV2820">
        <v>131</v>
      </c>
      <c r="AW2820">
        <v>-116</v>
      </c>
    </row>
    <row r="2821" spans="1:49" x14ac:dyDescent="0.3">
      <c r="A2821" t="s">
        <v>3589</v>
      </c>
      <c r="B2821" s="1">
        <v>45573</v>
      </c>
      <c r="C2821" s="1"/>
      <c r="D2821" s="1">
        <v>45583</v>
      </c>
      <c r="E2821" t="s">
        <v>634</v>
      </c>
      <c r="F2821" t="s">
        <v>527</v>
      </c>
      <c r="G2821">
        <v>1</v>
      </c>
      <c r="H2821">
        <v>65.540000000000006</v>
      </c>
      <c r="I2821">
        <v>10</v>
      </c>
      <c r="J2821">
        <v>25</v>
      </c>
      <c r="K2821" t="s">
        <v>42</v>
      </c>
      <c r="L2821" t="s">
        <v>43</v>
      </c>
      <c r="M2821" t="s">
        <v>36</v>
      </c>
      <c r="N2821" t="s">
        <v>22</v>
      </c>
      <c r="O2821" t="s">
        <v>22</v>
      </c>
      <c r="P2821" t="s">
        <v>4805</v>
      </c>
      <c r="Q2821" t="s">
        <v>4396</v>
      </c>
      <c r="R2821" t="s">
        <v>4412</v>
      </c>
      <c r="S2821" t="s">
        <v>4406</v>
      </c>
      <c r="T2821" t="s">
        <v>4949</v>
      </c>
      <c r="U2821" t="s">
        <v>8680</v>
      </c>
      <c r="V2821">
        <v>1972</v>
      </c>
      <c r="W2821" s="1">
        <v>44998</v>
      </c>
      <c r="X2821" t="s">
        <v>4404</v>
      </c>
      <c r="Y2821" t="s">
        <v>3993</v>
      </c>
      <c r="Z2821" t="s">
        <v>3994</v>
      </c>
      <c r="AA2821" t="s">
        <v>3995</v>
      </c>
      <c r="AB2821" t="s">
        <v>3996</v>
      </c>
      <c r="AC2821" t="s">
        <v>3985</v>
      </c>
      <c r="AD2821">
        <v>57.48</v>
      </c>
      <c r="AE2821">
        <v>67.319999999999993</v>
      </c>
      <c r="AF2821" t="s">
        <v>3975</v>
      </c>
      <c r="AG2821" s="1"/>
      <c r="AJ2821" t="s">
        <v>3975</v>
      </c>
      <c r="AL2821" s="1"/>
      <c r="AM2821" s="1"/>
      <c r="AO2821">
        <v>65.540000000000006</v>
      </c>
      <c r="AP2821">
        <v>0.1</v>
      </c>
      <c r="AQ2821">
        <v>6.5540000000000012</v>
      </c>
      <c r="AR2821">
        <v>58.986000000000004</v>
      </c>
      <c r="AS2821">
        <v>83.986000000000004</v>
      </c>
      <c r="AT2821">
        <v>57.48</v>
      </c>
      <c r="AU2821">
        <v>-23.493999999999993</v>
      </c>
    </row>
    <row r="2822" spans="1:49" x14ac:dyDescent="0.3">
      <c r="A2822" t="s">
        <v>3590</v>
      </c>
      <c r="B2822" s="1">
        <v>45596</v>
      </c>
      <c r="C2822" s="1">
        <v>45606</v>
      </c>
      <c r="D2822" s="1">
        <v>45609</v>
      </c>
      <c r="E2822" t="s">
        <v>197</v>
      </c>
      <c r="F2822" t="s">
        <v>682</v>
      </c>
      <c r="G2822">
        <v>1</v>
      </c>
      <c r="H2822">
        <v>291.98</v>
      </c>
      <c r="I2822">
        <v>15</v>
      </c>
      <c r="J2822">
        <v>50</v>
      </c>
      <c r="K2822" t="s">
        <v>18</v>
      </c>
      <c r="L2822" t="s">
        <v>26</v>
      </c>
      <c r="M2822" t="s">
        <v>30</v>
      </c>
      <c r="N2822" t="s">
        <v>22</v>
      </c>
      <c r="O2822" t="s">
        <v>242</v>
      </c>
      <c r="P2822" t="s">
        <v>4451</v>
      </c>
      <c r="Q2822" t="s">
        <v>4396</v>
      </c>
      <c r="R2822" t="s">
        <v>4424</v>
      </c>
      <c r="S2822" t="s">
        <v>4434</v>
      </c>
      <c r="T2822" t="s">
        <v>5149</v>
      </c>
      <c r="U2822" t="s">
        <v>8807</v>
      </c>
      <c r="V2822">
        <v>1984</v>
      </c>
      <c r="W2822" s="1">
        <v>45050</v>
      </c>
      <c r="X2822" t="s">
        <v>4404</v>
      </c>
      <c r="Y2822" t="s">
        <v>4144</v>
      </c>
      <c r="Z2822" t="s">
        <v>3994</v>
      </c>
      <c r="AA2822" t="s">
        <v>4043</v>
      </c>
      <c r="AB2822" t="s">
        <v>3989</v>
      </c>
      <c r="AC2822" t="s">
        <v>3997</v>
      </c>
      <c r="AD2822">
        <v>195.02</v>
      </c>
      <c r="AE2822">
        <v>277.41000000000003</v>
      </c>
      <c r="AF2822" t="s">
        <v>3975</v>
      </c>
      <c r="AG2822" s="1"/>
      <c r="AJ2822" t="s">
        <v>3975</v>
      </c>
      <c r="AK2822" t="s">
        <v>5222</v>
      </c>
      <c r="AL2822" s="1">
        <v>45809</v>
      </c>
      <c r="AM2822" s="1">
        <v>45857</v>
      </c>
      <c r="AN2822" t="s">
        <v>19</v>
      </c>
      <c r="AO2822">
        <v>291.98</v>
      </c>
      <c r="AP2822">
        <v>0.15</v>
      </c>
      <c r="AQ2822">
        <v>43.797000000000004</v>
      </c>
      <c r="AR2822">
        <v>248.18300000000002</v>
      </c>
      <c r="AS2822">
        <v>298.18299999999999</v>
      </c>
      <c r="AT2822">
        <v>195.02</v>
      </c>
      <c r="AU2822">
        <v>3.1630000000000109</v>
      </c>
      <c r="AV2822">
        <v>3</v>
      </c>
      <c r="AW2822">
        <v>10</v>
      </c>
    </row>
    <row r="2823" spans="1:49" x14ac:dyDescent="0.3">
      <c r="A2823" t="s">
        <v>3591</v>
      </c>
      <c r="B2823" s="1">
        <v>45560</v>
      </c>
      <c r="C2823" s="1">
        <v>45563</v>
      </c>
      <c r="D2823" s="1">
        <v>45422</v>
      </c>
      <c r="E2823" t="s">
        <v>893</v>
      </c>
      <c r="F2823" t="s">
        <v>1006</v>
      </c>
      <c r="G2823">
        <v>2</v>
      </c>
      <c r="H2823">
        <v>137.47999999999999</v>
      </c>
      <c r="I2823">
        <v>5</v>
      </c>
      <c r="J2823">
        <v>50</v>
      </c>
      <c r="K2823" t="s">
        <v>18</v>
      </c>
      <c r="L2823" t="s">
        <v>26</v>
      </c>
      <c r="M2823" t="s">
        <v>20</v>
      </c>
      <c r="N2823" t="s">
        <v>22</v>
      </c>
      <c r="O2823" t="s">
        <v>204</v>
      </c>
      <c r="P2823" t="s">
        <v>4747</v>
      </c>
      <c r="Q2823" t="s">
        <v>4396</v>
      </c>
      <c r="R2823" t="s">
        <v>4412</v>
      </c>
      <c r="S2823" t="s">
        <v>4391</v>
      </c>
      <c r="T2823" t="s">
        <v>4748</v>
      </c>
      <c r="U2823" t="s">
        <v>8566</v>
      </c>
      <c r="V2823">
        <v>1977</v>
      </c>
      <c r="W2823" s="1">
        <v>44671</v>
      </c>
      <c r="X2823" t="s">
        <v>4404</v>
      </c>
      <c r="Y2823" t="s">
        <v>4056</v>
      </c>
      <c r="Z2823" t="s">
        <v>3977</v>
      </c>
      <c r="AA2823" t="s">
        <v>3978</v>
      </c>
      <c r="AB2823" t="s">
        <v>4000</v>
      </c>
      <c r="AC2823" t="s">
        <v>3992</v>
      </c>
      <c r="AD2823">
        <v>114.68</v>
      </c>
      <c r="AE2823">
        <v>143.16999999999999</v>
      </c>
      <c r="AF2823" t="s">
        <v>3975</v>
      </c>
      <c r="AG2823" s="1"/>
      <c r="AJ2823" t="s">
        <v>3975</v>
      </c>
      <c r="AK2823" t="s">
        <v>5224</v>
      </c>
      <c r="AL2823" s="1">
        <v>45767</v>
      </c>
      <c r="AM2823" s="1">
        <v>45784</v>
      </c>
      <c r="AN2823" t="s">
        <v>5225</v>
      </c>
      <c r="AO2823">
        <v>274.95999999999998</v>
      </c>
      <c r="AP2823">
        <v>0.05</v>
      </c>
      <c r="AQ2823">
        <v>13.747999999999999</v>
      </c>
      <c r="AR2823">
        <v>261.21199999999999</v>
      </c>
      <c r="AS2823">
        <v>311.21199999999999</v>
      </c>
      <c r="AT2823">
        <v>229.36</v>
      </c>
      <c r="AU2823">
        <v>-18.148000000000025</v>
      </c>
      <c r="AV2823">
        <v>-141</v>
      </c>
      <c r="AW2823">
        <v>3</v>
      </c>
    </row>
    <row r="2824" spans="1:49" x14ac:dyDescent="0.3">
      <c r="A2824" t="s">
        <v>3592</v>
      </c>
      <c r="B2824" s="1">
        <v>45429</v>
      </c>
      <c r="C2824" s="1">
        <v>45436</v>
      </c>
      <c r="D2824" s="1">
        <v>45443</v>
      </c>
      <c r="E2824" t="s">
        <v>200</v>
      </c>
      <c r="F2824" t="s">
        <v>269</v>
      </c>
      <c r="G2824">
        <v>1</v>
      </c>
      <c r="H2824">
        <v>320.70999999999998</v>
      </c>
      <c r="I2824">
        <v>0</v>
      </c>
      <c r="J2824">
        <v>15</v>
      </c>
      <c r="K2824" t="s">
        <v>42</v>
      </c>
      <c r="L2824" t="s">
        <v>26</v>
      </c>
      <c r="M2824" t="s">
        <v>30</v>
      </c>
      <c r="N2824" t="s">
        <v>21</v>
      </c>
      <c r="O2824" t="s">
        <v>22</v>
      </c>
      <c r="P2824" t="s">
        <v>4794</v>
      </c>
      <c r="Q2824" t="s">
        <v>4396</v>
      </c>
      <c r="R2824" t="s">
        <v>4385</v>
      </c>
      <c r="S2824" t="s">
        <v>4434</v>
      </c>
      <c r="T2824" t="s">
        <v>5078</v>
      </c>
      <c r="U2824" t="s">
        <v>8757</v>
      </c>
      <c r="V2824">
        <v>1999</v>
      </c>
      <c r="W2824" s="1">
        <v>45474</v>
      </c>
      <c r="X2824" t="s">
        <v>4404</v>
      </c>
      <c r="Y2824" t="s">
        <v>4121</v>
      </c>
      <c r="Z2824" t="s">
        <v>3977</v>
      </c>
      <c r="AA2824" t="s">
        <v>3978</v>
      </c>
      <c r="AB2824" t="s">
        <v>3983</v>
      </c>
      <c r="AC2824" t="s">
        <v>3974</v>
      </c>
      <c r="AD2824">
        <v>194.25</v>
      </c>
      <c r="AE2824">
        <v>299.77</v>
      </c>
      <c r="AF2824" t="s">
        <v>3975</v>
      </c>
      <c r="AG2824" s="1"/>
      <c r="AJ2824" t="s">
        <v>3975</v>
      </c>
      <c r="AL2824" s="1"/>
      <c r="AM2824" s="1"/>
      <c r="AO2824">
        <v>320.70999999999998</v>
      </c>
      <c r="AP2824">
        <v>0</v>
      </c>
      <c r="AQ2824">
        <v>0</v>
      </c>
      <c r="AR2824">
        <v>320.70999999999998</v>
      </c>
      <c r="AS2824">
        <v>335.71</v>
      </c>
      <c r="AT2824">
        <v>194.25</v>
      </c>
      <c r="AU2824">
        <v>111.45999999999998</v>
      </c>
      <c r="AV2824">
        <v>7</v>
      </c>
      <c r="AW2824">
        <v>7</v>
      </c>
    </row>
    <row r="2825" spans="1:49" x14ac:dyDescent="0.3">
      <c r="A2825" t="s">
        <v>3593</v>
      </c>
      <c r="B2825" s="1">
        <v>45417</v>
      </c>
      <c r="C2825" s="1">
        <v>45424</v>
      </c>
      <c r="D2825" s="1">
        <v>45431</v>
      </c>
      <c r="E2825" t="s">
        <v>1996</v>
      </c>
      <c r="F2825" t="s">
        <v>144</v>
      </c>
      <c r="G2825">
        <v>2</v>
      </c>
      <c r="H2825">
        <v>153.97</v>
      </c>
      <c r="I2825">
        <v>0</v>
      </c>
      <c r="J2825">
        <v>35</v>
      </c>
      <c r="K2825" t="s">
        <v>35</v>
      </c>
      <c r="L2825" t="s">
        <v>43</v>
      </c>
      <c r="M2825" t="s">
        <v>47</v>
      </c>
      <c r="N2825" t="s">
        <v>22</v>
      </c>
      <c r="O2825" t="s">
        <v>94</v>
      </c>
      <c r="P2825" t="s">
        <v>5178</v>
      </c>
      <c r="Q2825" t="s">
        <v>4384</v>
      </c>
      <c r="R2825" t="s">
        <v>4390</v>
      </c>
      <c r="S2825" t="s">
        <v>4406</v>
      </c>
      <c r="T2825" t="s">
        <v>5179</v>
      </c>
      <c r="U2825" t="s">
        <v>8817</v>
      </c>
      <c r="V2825">
        <v>1985</v>
      </c>
      <c r="W2825" s="1">
        <v>44618</v>
      </c>
      <c r="X2825" t="s">
        <v>4394</v>
      </c>
      <c r="Y2825" t="s">
        <v>4132</v>
      </c>
      <c r="Z2825" t="s">
        <v>3971</v>
      </c>
      <c r="AA2825" t="s">
        <v>4051</v>
      </c>
      <c r="AB2825" t="s">
        <v>3979</v>
      </c>
      <c r="AC2825" t="s">
        <v>3974</v>
      </c>
      <c r="AD2825">
        <v>137.30000000000001</v>
      </c>
      <c r="AE2825">
        <v>172.31</v>
      </c>
      <c r="AF2825" t="s">
        <v>4055</v>
      </c>
      <c r="AG2825" s="1"/>
      <c r="AJ2825" t="s">
        <v>3975</v>
      </c>
      <c r="AK2825" t="s">
        <v>5223</v>
      </c>
      <c r="AL2825" s="1">
        <v>45537</v>
      </c>
      <c r="AM2825" s="1">
        <v>45567</v>
      </c>
      <c r="AN2825" t="s">
        <v>5225</v>
      </c>
      <c r="AO2825">
        <v>307.94</v>
      </c>
      <c r="AP2825">
        <v>0</v>
      </c>
      <c r="AQ2825">
        <v>0</v>
      </c>
      <c r="AR2825">
        <v>307.94</v>
      </c>
      <c r="AS2825">
        <v>342.94</v>
      </c>
      <c r="AT2825">
        <v>274.60000000000002</v>
      </c>
      <c r="AU2825">
        <v>-1.660000000000025</v>
      </c>
      <c r="AV2825">
        <v>7</v>
      </c>
      <c r="AW2825">
        <v>7</v>
      </c>
    </row>
    <row r="2826" spans="1:49" x14ac:dyDescent="0.3">
      <c r="A2826" t="s">
        <v>3594</v>
      </c>
      <c r="B2826" s="1">
        <v>45573</v>
      </c>
      <c r="C2826" s="1">
        <v>45578</v>
      </c>
      <c r="D2826" s="1">
        <v>45579</v>
      </c>
      <c r="E2826" t="s">
        <v>734</v>
      </c>
      <c r="F2826" t="s">
        <v>482</v>
      </c>
      <c r="G2826">
        <v>1</v>
      </c>
      <c r="H2826">
        <v>214.54</v>
      </c>
      <c r="I2826">
        <v>0</v>
      </c>
      <c r="J2826">
        <v>25</v>
      </c>
      <c r="K2826" t="s">
        <v>42</v>
      </c>
      <c r="L2826" t="s">
        <v>26</v>
      </c>
      <c r="M2826" t="s">
        <v>30</v>
      </c>
      <c r="N2826" t="s">
        <v>22</v>
      </c>
      <c r="O2826" t="s">
        <v>22</v>
      </c>
      <c r="P2826" t="s">
        <v>4902</v>
      </c>
      <c r="Q2826" t="s">
        <v>4384</v>
      </c>
      <c r="R2826" t="s">
        <v>4424</v>
      </c>
      <c r="S2826" t="s">
        <v>4398</v>
      </c>
      <c r="T2826" t="s">
        <v>5077</v>
      </c>
      <c r="U2826" t="s">
        <v>8756</v>
      </c>
      <c r="V2826">
        <v>1986</v>
      </c>
      <c r="W2826" s="1">
        <v>45477</v>
      </c>
      <c r="X2826" t="s">
        <v>4388</v>
      </c>
      <c r="Y2826" t="s">
        <v>4108</v>
      </c>
      <c r="Z2826" t="s">
        <v>4014</v>
      </c>
      <c r="AA2826" t="s">
        <v>4023</v>
      </c>
      <c r="AB2826" t="s">
        <v>3973</v>
      </c>
      <c r="AC2826" t="s">
        <v>3974</v>
      </c>
      <c r="AD2826">
        <v>187.55</v>
      </c>
      <c r="AE2826">
        <v>228.21</v>
      </c>
      <c r="AF2826" t="s">
        <v>3975</v>
      </c>
      <c r="AG2826" s="1"/>
      <c r="AJ2826" t="s">
        <v>3975</v>
      </c>
      <c r="AL2826" s="1"/>
      <c r="AM2826" s="1"/>
      <c r="AO2826">
        <v>214.54</v>
      </c>
      <c r="AP2826">
        <v>0</v>
      </c>
      <c r="AQ2826">
        <v>0</v>
      </c>
      <c r="AR2826">
        <v>214.54</v>
      </c>
      <c r="AS2826">
        <v>239.54</v>
      </c>
      <c r="AT2826">
        <v>187.55</v>
      </c>
      <c r="AU2826">
        <v>1.9899999999999807</v>
      </c>
      <c r="AV2826">
        <v>1</v>
      </c>
      <c r="AW2826">
        <v>5</v>
      </c>
    </row>
    <row r="2827" spans="1:49" x14ac:dyDescent="0.3">
      <c r="A2827" t="s">
        <v>3595</v>
      </c>
      <c r="B2827" s="1">
        <v>45406</v>
      </c>
      <c r="C2827" s="1">
        <v>45408</v>
      </c>
      <c r="D2827" s="1"/>
      <c r="E2827" t="s">
        <v>289</v>
      </c>
      <c r="F2827" t="s">
        <v>631</v>
      </c>
      <c r="G2827">
        <v>1</v>
      </c>
      <c r="H2827">
        <v>235.87</v>
      </c>
      <c r="I2827">
        <v>0</v>
      </c>
      <c r="J2827">
        <v>15</v>
      </c>
      <c r="K2827" t="s">
        <v>18</v>
      </c>
      <c r="L2827" t="s">
        <v>43</v>
      </c>
      <c r="M2827" t="s">
        <v>47</v>
      </c>
      <c r="N2827" t="s">
        <v>22</v>
      </c>
      <c r="O2827" t="s">
        <v>22</v>
      </c>
      <c r="P2827" t="s">
        <v>5034</v>
      </c>
      <c r="Q2827" t="s">
        <v>4384</v>
      </c>
      <c r="R2827" t="s">
        <v>4409</v>
      </c>
      <c r="S2827" t="s">
        <v>4391</v>
      </c>
      <c r="T2827" t="s">
        <v>5035</v>
      </c>
      <c r="U2827" t="s">
        <v>8733</v>
      </c>
      <c r="V2827">
        <v>1985</v>
      </c>
      <c r="W2827" s="1">
        <v>44935</v>
      </c>
      <c r="X2827" t="s">
        <v>22</v>
      </c>
      <c r="Y2827" t="s">
        <v>4048</v>
      </c>
      <c r="Z2827" t="s">
        <v>4014</v>
      </c>
      <c r="AA2827" t="s">
        <v>4049</v>
      </c>
      <c r="AB2827" t="s">
        <v>4002</v>
      </c>
      <c r="AC2827" t="s">
        <v>3980</v>
      </c>
      <c r="AD2827">
        <v>174.95</v>
      </c>
      <c r="AE2827">
        <v>217.09</v>
      </c>
      <c r="AF2827" t="s">
        <v>3975</v>
      </c>
      <c r="AG2827" s="1"/>
      <c r="AJ2827" t="s">
        <v>3975</v>
      </c>
      <c r="AL2827" s="1"/>
      <c r="AM2827" s="1"/>
      <c r="AO2827">
        <v>235.87</v>
      </c>
      <c r="AP2827">
        <v>0</v>
      </c>
      <c r="AQ2827">
        <v>0</v>
      </c>
      <c r="AR2827">
        <v>235.87</v>
      </c>
      <c r="AS2827">
        <v>250.87</v>
      </c>
      <c r="AT2827">
        <v>174.95</v>
      </c>
      <c r="AU2827">
        <v>45.920000000000016</v>
      </c>
      <c r="AW2827">
        <v>2</v>
      </c>
    </row>
    <row r="2828" spans="1:49" x14ac:dyDescent="0.3">
      <c r="A2828" t="s">
        <v>3596</v>
      </c>
      <c r="B2828" s="1">
        <v>45617</v>
      </c>
      <c r="C2828" s="1">
        <v>45622</v>
      </c>
      <c r="D2828" s="1">
        <v>45629</v>
      </c>
      <c r="E2828" t="s">
        <v>928</v>
      </c>
      <c r="F2828" t="s">
        <v>318</v>
      </c>
      <c r="G2828">
        <v>2</v>
      </c>
      <c r="H2828">
        <v>186.38</v>
      </c>
      <c r="I2828">
        <v>0</v>
      </c>
      <c r="J2828">
        <v>25</v>
      </c>
      <c r="K2828" t="s">
        <v>18</v>
      </c>
      <c r="L2828" t="s">
        <v>19</v>
      </c>
      <c r="M2828" t="s">
        <v>36</v>
      </c>
      <c r="N2828" t="s">
        <v>21</v>
      </c>
      <c r="O2828" t="s">
        <v>22</v>
      </c>
      <c r="P2828" t="s">
        <v>4774</v>
      </c>
      <c r="Q2828" t="s">
        <v>4384</v>
      </c>
      <c r="R2828" t="s">
        <v>4390</v>
      </c>
      <c r="S2828" t="s">
        <v>4391</v>
      </c>
      <c r="T2828" t="s">
        <v>5216</v>
      </c>
      <c r="U2828" t="s">
        <v>8841</v>
      </c>
      <c r="V2828">
        <v>1981</v>
      </c>
      <c r="W2828" s="1">
        <v>44865</v>
      </c>
      <c r="X2828" t="s">
        <v>4404</v>
      </c>
      <c r="Y2828" t="s">
        <v>3998</v>
      </c>
      <c r="Z2828" t="s">
        <v>3987</v>
      </c>
      <c r="AA2828" t="s">
        <v>3999</v>
      </c>
      <c r="AB2828" t="s">
        <v>4000</v>
      </c>
      <c r="AC2828" t="s">
        <v>3980</v>
      </c>
      <c r="AD2828">
        <v>127.85</v>
      </c>
      <c r="AE2828">
        <v>162.56</v>
      </c>
      <c r="AF2828" t="s">
        <v>3975</v>
      </c>
      <c r="AG2828" s="1"/>
      <c r="AJ2828" t="s">
        <v>3975</v>
      </c>
      <c r="AL2828" s="1"/>
      <c r="AM2828" s="1"/>
      <c r="AO2828">
        <v>372.76</v>
      </c>
      <c r="AP2828">
        <v>0</v>
      </c>
      <c r="AQ2828">
        <v>0</v>
      </c>
      <c r="AR2828">
        <v>372.76</v>
      </c>
      <c r="AS2828">
        <v>397.76</v>
      </c>
      <c r="AT2828">
        <v>255.7</v>
      </c>
      <c r="AU2828">
        <v>92.06</v>
      </c>
      <c r="AV2828">
        <v>7</v>
      </c>
      <c r="AW2828">
        <v>5</v>
      </c>
    </row>
    <row r="2829" spans="1:49" x14ac:dyDescent="0.3">
      <c r="A2829" t="s">
        <v>3597</v>
      </c>
      <c r="B2829" s="1">
        <v>45656</v>
      </c>
      <c r="C2829" s="1">
        <v>45659</v>
      </c>
      <c r="D2829" s="1">
        <v>45671</v>
      </c>
      <c r="E2829" t="s">
        <v>959</v>
      </c>
      <c r="F2829" t="s">
        <v>828</v>
      </c>
      <c r="G2829">
        <v>4</v>
      </c>
      <c r="H2829">
        <v>254.48</v>
      </c>
      <c r="I2829">
        <v>0</v>
      </c>
      <c r="J2829">
        <v>25</v>
      </c>
      <c r="K2829" t="s">
        <v>18</v>
      </c>
      <c r="L2829" t="s">
        <v>19</v>
      </c>
      <c r="M2829" t="s">
        <v>36</v>
      </c>
      <c r="N2829" t="s">
        <v>22</v>
      </c>
      <c r="O2829" t="s">
        <v>22</v>
      </c>
      <c r="P2829" t="s">
        <v>4776</v>
      </c>
      <c r="Q2829" t="s">
        <v>4384</v>
      </c>
      <c r="R2829" t="s">
        <v>4412</v>
      </c>
      <c r="S2829" t="s">
        <v>4398</v>
      </c>
      <c r="T2829" t="s">
        <v>4777</v>
      </c>
      <c r="U2829" t="s">
        <v>8584</v>
      </c>
      <c r="V2829">
        <v>1974</v>
      </c>
      <c r="W2829" s="1">
        <v>45760</v>
      </c>
      <c r="X2829" t="s">
        <v>4388</v>
      </c>
      <c r="Y2829" t="s">
        <v>4124</v>
      </c>
      <c r="Z2829" t="s">
        <v>3987</v>
      </c>
      <c r="AA2829" t="s">
        <v>4026</v>
      </c>
      <c r="AB2829" t="s">
        <v>3973</v>
      </c>
      <c r="AC2829" t="s">
        <v>3974</v>
      </c>
      <c r="AD2829">
        <v>190.94</v>
      </c>
      <c r="AE2829">
        <v>230.45</v>
      </c>
      <c r="AF2829" t="s">
        <v>3975</v>
      </c>
      <c r="AG2829" s="1"/>
      <c r="AJ2829" t="s">
        <v>3975</v>
      </c>
      <c r="AL2829" s="1"/>
      <c r="AM2829" s="1"/>
      <c r="AO2829">
        <v>1017.92</v>
      </c>
      <c r="AP2829">
        <v>0</v>
      </c>
      <c r="AQ2829">
        <v>0</v>
      </c>
      <c r="AR2829">
        <v>1017.92</v>
      </c>
      <c r="AS2829">
        <v>1042.92</v>
      </c>
      <c r="AT2829">
        <v>763.76</v>
      </c>
      <c r="AU2829">
        <v>229.15999999999997</v>
      </c>
      <c r="AV2829">
        <v>12</v>
      </c>
      <c r="AW2829">
        <v>3</v>
      </c>
    </row>
    <row r="2830" spans="1:49" x14ac:dyDescent="0.3">
      <c r="A2830" t="s">
        <v>3598</v>
      </c>
      <c r="B2830" s="1">
        <v>45534</v>
      </c>
      <c r="C2830" s="1">
        <v>45536</v>
      </c>
      <c r="D2830" s="1">
        <v>45452</v>
      </c>
      <c r="E2830" t="s">
        <v>1517</v>
      </c>
      <c r="F2830" t="s">
        <v>510</v>
      </c>
      <c r="G2830">
        <v>2</v>
      </c>
      <c r="H2830">
        <v>53.26</v>
      </c>
      <c r="I2830">
        <v>20</v>
      </c>
      <c r="J2830">
        <v>25</v>
      </c>
      <c r="K2830" t="s">
        <v>35</v>
      </c>
      <c r="L2830" t="s">
        <v>19</v>
      </c>
      <c r="M2830" t="s">
        <v>20</v>
      </c>
      <c r="N2830" t="s">
        <v>22</v>
      </c>
      <c r="O2830" t="s">
        <v>22</v>
      </c>
      <c r="P2830" t="s">
        <v>5091</v>
      </c>
      <c r="Q2830" t="s">
        <v>4396</v>
      </c>
      <c r="R2830" t="s">
        <v>4459</v>
      </c>
      <c r="S2830" t="s">
        <v>4406</v>
      </c>
      <c r="T2830" t="s">
        <v>8770</v>
      </c>
      <c r="U2830" t="s">
        <v>5092</v>
      </c>
      <c r="V2830">
        <v>1986</v>
      </c>
      <c r="W2830" s="1">
        <v>45882</v>
      </c>
      <c r="X2830" t="s">
        <v>4404</v>
      </c>
      <c r="Y2830" t="s">
        <v>4056</v>
      </c>
      <c r="Z2830" t="s">
        <v>3977</v>
      </c>
      <c r="AA2830" t="s">
        <v>3978</v>
      </c>
      <c r="AB2830" t="s">
        <v>4000</v>
      </c>
      <c r="AC2830" t="s">
        <v>3980</v>
      </c>
      <c r="AD2830">
        <v>49.96</v>
      </c>
      <c r="AE2830">
        <v>62.32</v>
      </c>
      <c r="AF2830" t="s">
        <v>3975</v>
      </c>
      <c r="AG2830" s="1"/>
      <c r="AJ2830" t="s">
        <v>3975</v>
      </c>
      <c r="AL2830" s="1"/>
      <c r="AM2830" s="1"/>
      <c r="AO2830">
        <v>106.52</v>
      </c>
      <c r="AP2830">
        <v>0.2</v>
      </c>
      <c r="AQ2830">
        <v>21.304000000000002</v>
      </c>
      <c r="AR2830">
        <v>85.215999999999994</v>
      </c>
      <c r="AS2830">
        <v>110.21599999999999</v>
      </c>
      <c r="AT2830">
        <v>99.92</v>
      </c>
      <c r="AU2830">
        <v>-39.704000000000008</v>
      </c>
      <c r="AV2830">
        <v>-84</v>
      </c>
      <c r="AW2830">
        <v>2</v>
      </c>
    </row>
    <row r="2831" spans="1:49" x14ac:dyDescent="0.3">
      <c r="A2831" t="s">
        <v>3599</v>
      </c>
      <c r="B2831" s="1">
        <v>45339</v>
      </c>
      <c r="C2831" s="1">
        <v>45339</v>
      </c>
      <c r="D2831" s="1">
        <v>45343</v>
      </c>
      <c r="E2831" t="s">
        <v>2125</v>
      </c>
      <c r="F2831" t="s">
        <v>93</v>
      </c>
      <c r="G2831">
        <v>2</v>
      </c>
      <c r="H2831">
        <v>89.6</v>
      </c>
      <c r="I2831">
        <v>0</v>
      </c>
      <c r="J2831">
        <v>25</v>
      </c>
      <c r="K2831" t="s">
        <v>18</v>
      </c>
      <c r="L2831" t="s">
        <v>43</v>
      </c>
      <c r="M2831" t="s">
        <v>47</v>
      </c>
      <c r="N2831" t="s">
        <v>21</v>
      </c>
      <c r="O2831" t="s">
        <v>38</v>
      </c>
      <c r="P2831" t="s">
        <v>4715</v>
      </c>
      <c r="Q2831" t="s">
        <v>4396</v>
      </c>
      <c r="R2831" t="s">
        <v>4409</v>
      </c>
      <c r="S2831" t="s">
        <v>4391</v>
      </c>
      <c r="T2831" t="s">
        <v>5062</v>
      </c>
      <c r="U2831" t="s">
        <v>5063</v>
      </c>
      <c r="V2831">
        <v>2000</v>
      </c>
      <c r="W2831" s="1">
        <v>45168</v>
      </c>
      <c r="X2831" t="s">
        <v>4404</v>
      </c>
      <c r="Y2831" t="s">
        <v>4112</v>
      </c>
      <c r="Z2831" t="s">
        <v>3977</v>
      </c>
      <c r="AA2831" t="s">
        <v>4072</v>
      </c>
      <c r="AB2831" t="s">
        <v>4032</v>
      </c>
      <c r="AC2831" t="s">
        <v>3992</v>
      </c>
      <c r="AD2831">
        <v>55.96</v>
      </c>
      <c r="AE2831">
        <v>83.94</v>
      </c>
      <c r="AF2831" t="s">
        <v>3975</v>
      </c>
      <c r="AG2831" s="1"/>
      <c r="AJ2831" t="s">
        <v>3975</v>
      </c>
      <c r="AK2831" t="s">
        <v>5228</v>
      </c>
      <c r="AL2831" s="1">
        <v>45880</v>
      </c>
      <c r="AM2831" s="1">
        <v>45932</v>
      </c>
      <c r="AN2831" t="s">
        <v>19</v>
      </c>
      <c r="AO2831">
        <v>179.2</v>
      </c>
      <c r="AP2831">
        <v>0</v>
      </c>
      <c r="AQ2831">
        <v>0</v>
      </c>
      <c r="AR2831">
        <v>179.2</v>
      </c>
      <c r="AS2831">
        <v>204.2</v>
      </c>
      <c r="AT2831">
        <v>111.92</v>
      </c>
      <c r="AU2831">
        <v>42.279999999999987</v>
      </c>
      <c r="AV2831">
        <v>4</v>
      </c>
      <c r="AW2831">
        <v>0</v>
      </c>
    </row>
    <row r="2832" spans="1:49" x14ac:dyDescent="0.3">
      <c r="A2832" t="s">
        <v>3600</v>
      </c>
      <c r="B2832" s="1">
        <v>45549</v>
      </c>
      <c r="C2832" s="1">
        <v>45554</v>
      </c>
      <c r="D2832" s="1">
        <v>45561</v>
      </c>
      <c r="E2832" t="s">
        <v>525</v>
      </c>
      <c r="F2832" t="s">
        <v>126</v>
      </c>
      <c r="G2832">
        <v>1</v>
      </c>
      <c r="H2832">
        <v>259.37</v>
      </c>
      <c r="I2832">
        <v>5</v>
      </c>
      <c r="J2832">
        <v>15</v>
      </c>
      <c r="K2832" t="s">
        <v>42</v>
      </c>
      <c r="L2832" t="s">
        <v>26</v>
      </c>
      <c r="M2832" t="s">
        <v>30</v>
      </c>
      <c r="N2832" t="s">
        <v>22</v>
      </c>
      <c r="O2832" t="s">
        <v>153</v>
      </c>
      <c r="P2832" t="s">
        <v>4727</v>
      </c>
      <c r="Q2832" t="s">
        <v>4396</v>
      </c>
      <c r="R2832" t="s">
        <v>4385</v>
      </c>
      <c r="S2832" t="s">
        <v>4406</v>
      </c>
      <c r="T2832" t="s">
        <v>5094</v>
      </c>
      <c r="U2832" t="s">
        <v>5095</v>
      </c>
      <c r="V2832">
        <v>1982</v>
      </c>
      <c r="W2832" s="1">
        <v>44579</v>
      </c>
      <c r="X2832" t="s">
        <v>4388</v>
      </c>
      <c r="Y2832" t="s">
        <v>3976</v>
      </c>
      <c r="Z2832" t="s">
        <v>3977</v>
      </c>
      <c r="AA2832" t="s">
        <v>3978</v>
      </c>
      <c r="AB2832" t="s">
        <v>3979</v>
      </c>
      <c r="AC2832" t="s">
        <v>3980</v>
      </c>
      <c r="AD2832">
        <v>0</v>
      </c>
      <c r="AE2832">
        <v>229.21</v>
      </c>
      <c r="AF2832" t="s">
        <v>3975</v>
      </c>
      <c r="AG2832" s="1"/>
      <c r="AJ2832" t="s">
        <v>3975</v>
      </c>
      <c r="AK2832" t="s">
        <v>5224</v>
      </c>
      <c r="AL2832" s="1">
        <v>45298</v>
      </c>
      <c r="AM2832" s="1">
        <v>45311</v>
      </c>
      <c r="AN2832" t="s">
        <v>26</v>
      </c>
      <c r="AO2832">
        <v>259.37</v>
      </c>
      <c r="AP2832">
        <v>0.05</v>
      </c>
      <c r="AQ2832">
        <v>12.968500000000001</v>
      </c>
      <c r="AR2832">
        <v>246.4015</v>
      </c>
      <c r="AS2832">
        <v>261.4015</v>
      </c>
      <c r="AT2832">
        <v>0</v>
      </c>
      <c r="AU2832">
        <v>231.4015</v>
      </c>
      <c r="AV2832">
        <v>7</v>
      </c>
      <c r="AW2832">
        <v>5</v>
      </c>
    </row>
    <row r="2833" spans="1:49" x14ac:dyDescent="0.3">
      <c r="A2833" t="s">
        <v>3601</v>
      </c>
      <c r="B2833" s="1">
        <v>45328</v>
      </c>
      <c r="C2833" s="1">
        <v>45330</v>
      </c>
      <c r="D2833" s="1">
        <v>45332</v>
      </c>
      <c r="E2833" t="s">
        <v>3020</v>
      </c>
      <c r="F2833" t="s">
        <v>269</v>
      </c>
      <c r="G2833">
        <v>1</v>
      </c>
      <c r="H2833">
        <v>256.7</v>
      </c>
      <c r="I2833">
        <v>0</v>
      </c>
      <c r="J2833">
        <v>50</v>
      </c>
      <c r="K2833" t="s">
        <v>35</v>
      </c>
      <c r="L2833" t="s">
        <v>43</v>
      </c>
      <c r="M2833" t="s">
        <v>47</v>
      </c>
      <c r="N2833" t="s">
        <v>22</v>
      </c>
      <c r="O2833" t="s">
        <v>22</v>
      </c>
      <c r="P2833" t="s">
        <v>4517</v>
      </c>
      <c r="Q2833" t="s">
        <v>4384</v>
      </c>
      <c r="R2833" t="s">
        <v>4459</v>
      </c>
      <c r="S2833" t="s">
        <v>4391</v>
      </c>
      <c r="T2833" t="s">
        <v>4966</v>
      </c>
      <c r="U2833" t="s">
        <v>8687</v>
      </c>
      <c r="V2833">
        <v>1993</v>
      </c>
      <c r="W2833" s="1">
        <v>45263</v>
      </c>
      <c r="X2833" t="s">
        <v>4388</v>
      </c>
      <c r="Y2833" t="s">
        <v>4121</v>
      </c>
      <c r="Z2833" t="s">
        <v>3977</v>
      </c>
      <c r="AA2833" t="s">
        <v>3978</v>
      </c>
      <c r="AB2833" t="s">
        <v>3983</v>
      </c>
      <c r="AC2833" t="s">
        <v>3974</v>
      </c>
      <c r="AD2833">
        <v>194.25</v>
      </c>
      <c r="AE2833">
        <v>299.77</v>
      </c>
      <c r="AF2833" t="s">
        <v>3975</v>
      </c>
      <c r="AG2833" s="1"/>
      <c r="AJ2833" t="s">
        <v>3975</v>
      </c>
      <c r="AL2833" s="1"/>
      <c r="AM2833" s="1"/>
      <c r="AO2833">
        <v>256.7</v>
      </c>
      <c r="AP2833">
        <v>0</v>
      </c>
      <c r="AQ2833">
        <v>0</v>
      </c>
      <c r="AR2833">
        <v>256.7</v>
      </c>
      <c r="AS2833">
        <v>306.7</v>
      </c>
      <c r="AT2833">
        <v>194.25</v>
      </c>
      <c r="AU2833">
        <v>12.449999999999989</v>
      </c>
      <c r="AV2833">
        <v>2</v>
      </c>
      <c r="AW2833">
        <v>2</v>
      </c>
    </row>
    <row r="2834" spans="1:49" x14ac:dyDescent="0.3">
      <c r="A2834" t="s">
        <v>3602</v>
      </c>
      <c r="B2834" s="1">
        <v>45511</v>
      </c>
      <c r="C2834" s="1">
        <v>45488</v>
      </c>
      <c r="D2834" s="1">
        <v>45495</v>
      </c>
      <c r="E2834" t="s">
        <v>1827</v>
      </c>
      <c r="F2834" t="s">
        <v>587</v>
      </c>
      <c r="G2834">
        <v>1</v>
      </c>
      <c r="H2834">
        <v>133.71</v>
      </c>
      <c r="I2834">
        <v>0</v>
      </c>
      <c r="J2834">
        <v>25</v>
      </c>
      <c r="K2834" t="s">
        <v>35</v>
      </c>
      <c r="L2834" t="s">
        <v>19</v>
      </c>
      <c r="M2834" t="s">
        <v>30</v>
      </c>
      <c r="N2834" t="s">
        <v>22</v>
      </c>
      <c r="O2834" t="s">
        <v>22</v>
      </c>
      <c r="P2834" t="s">
        <v>4440</v>
      </c>
      <c r="Q2834" t="s">
        <v>4384</v>
      </c>
      <c r="R2834" t="s">
        <v>4459</v>
      </c>
      <c r="S2834" t="s">
        <v>4434</v>
      </c>
      <c r="T2834" t="s">
        <v>5166</v>
      </c>
      <c r="U2834" t="s">
        <v>5167</v>
      </c>
      <c r="V2834">
        <v>1970</v>
      </c>
      <c r="W2834" s="1">
        <v>45076</v>
      </c>
      <c r="X2834" t="s">
        <v>4419</v>
      </c>
      <c r="Y2834" t="s">
        <v>4001</v>
      </c>
      <c r="Z2834" t="s">
        <v>3987</v>
      </c>
      <c r="AA2834" t="s">
        <v>3988</v>
      </c>
      <c r="AB2834" t="s">
        <v>4002</v>
      </c>
      <c r="AC2834" t="s">
        <v>3980</v>
      </c>
      <c r="AD2834">
        <v>80.290000000000006</v>
      </c>
      <c r="AE2834">
        <v>118.6</v>
      </c>
      <c r="AF2834" t="s">
        <v>3975</v>
      </c>
      <c r="AG2834" s="1"/>
      <c r="AJ2834" t="s">
        <v>3975</v>
      </c>
      <c r="AL2834" s="1"/>
      <c r="AM2834" s="1"/>
      <c r="AO2834">
        <v>133.71</v>
      </c>
      <c r="AP2834">
        <v>0</v>
      </c>
      <c r="AQ2834">
        <v>0</v>
      </c>
      <c r="AR2834">
        <v>133.71</v>
      </c>
      <c r="AS2834">
        <v>158.71</v>
      </c>
      <c r="AT2834">
        <v>80.290000000000006</v>
      </c>
      <c r="AU2834">
        <v>28.42</v>
      </c>
      <c r="AV2834">
        <v>7</v>
      </c>
      <c r="AW2834">
        <v>-23</v>
      </c>
    </row>
    <row r="2835" spans="1:49" x14ac:dyDescent="0.3">
      <c r="A2835" t="s">
        <v>3603</v>
      </c>
      <c r="B2835" s="1">
        <v>45556</v>
      </c>
      <c r="C2835" s="1">
        <v>45559</v>
      </c>
      <c r="D2835" s="1">
        <v>45564</v>
      </c>
      <c r="E2835" t="s">
        <v>745</v>
      </c>
      <c r="F2835" t="s">
        <v>537</v>
      </c>
      <c r="G2835">
        <v>1</v>
      </c>
      <c r="H2835">
        <v>248.14</v>
      </c>
      <c r="I2835">
        <v>10</v>
      </c>
      <c r="J2835">
        <v>0</v>
      </c>
      <c r="K2835" t="s">
        <v>35</v>
      </c>
      <c r="L2835" t="s">
        <v>19</v>
      </c>
      <c r="M2835" t="s">
        <v>47</v>
      </c>
      <c r="N2835" t="s">
        <v>22</v>
      </c>
      <c r="O2835" t="s">
        <v>22</v>
      </c>
      <c r="P2835" t="s">
        <v>4731</v>
      </c>
      <c r="Q2835" t="s">
        <v>4384</v>
      </c>
      <c r="R2835" t="s">
        <v>4390</v>
      </c>
      <c r="S2835" t="s">
        <v>4434</v>
      </c>
      <c r="T2835" t="s">
        <v>8826</v>
      </c>
      <c r="U2835" t="s">
        <v>5194</v>
      </c>
      <c r="V2835">
        <v>1970</v>
      </c>
      <c r="W2835" s="1">
        <v>45856</v>
      </c>
      <c r="X2835" t="s">
        <v>4404</v>
      </c>
      <c r="Y2835" t="s">
        <v>4042</v>
      </c>
      <c r="Z2835" t="s">
        <v>3994</v>
      </c>
      <c r="AA2835" t="s">
        <v>4043</v>
      </c>
      <c r="AB2835" t="s">
        <v>4020</v>
      </c>
      <c r="AC2835" t="s">
        <v>3974</v>
      </c>
      <c r="AD2835">
        <v>190.78</v>
      </c>
      <c r="AE2835">
        <v>223.48</v>
      </c>
      <c r="AF2835" t="s">
        <v>3975</v>
      </c>
      <c r="AG2835" s="1"/>
      <c r="AJ2835" t="s">
        <v>3975</v>
      </c>
      <c r="AL2835" s="1"/>
      <c r="AM2835" s="1"/>
      <c r="AO2835">
        <v>248.14</v>
      </c>
      <c r="AP2835">
        <v>0.1</v>
      </c>
      <c r="AQ2835">
        <v>24.814</v>
      </c>
      <c r="AR2835">
        <v>223.32599999999999</v>
      </c>
      <c r="AS2835">
        <v>223.32599999999999</v>
      </c>
      <c r="AT2835">
        <v>190.78</v>
      </c>
      <c r="AU2835">
        <v>32.545999999999992</v>
      </c>
      <c r="AV2835">
        <v>5</v>
      </c>
      <c r="AW2835">
        <v>3</v>
      </c>
    </row>
    <row r="2836" spans="1:49" x14ac:dyDescent="0.3">
      <c r="A2836" t="s">
        <v>3604</v>
      </c>
      <c r="B2836" s="1">
        <v>45646</v>
      </c>
      <c r="C2836" s="1">
        <v>45648</v>
      </c>
      <c r="D2836" s="1">
        <v>45651</v>
      </c>
      <c r="E2836" t="s">
        <v>313</v>
      </c>
      <c r="F2836" t="s">
        <v>527</v>
      </c>
      <c r="G2836">
        <v>1</v>
      </c>
      <c r="H2836">
        <v>62.43</v>
      </c>
      <c r="I2836">
        <v>25</v>
      </c>
      <c r="J2836">
        <v>0</v>
      </c>
      <c r="K2836" t="s">
        <v>42</v>
      </c>
      <c r="L2836" t="s">
        <v>19</v>
      </c>
      <c r="M2836" t="s">
        <v>30</v>
      </c>
      <c r="N2836" t="s">
        <v>22</v>
      </c>
      <c r="O2836" t="s">
        <v>166</v>
      </c>
      <c r="P2836" t="s">
        <v>4678</v>
      </c>
      <c r="Q2836" t="s">
        <v>4396</v>
      </c>
      <c r="R2836" t="s">
        <v>4401</v>
      </c>
      <c r="S2836" t="s">
        <v>4391</v>
      </c>
      <c r="T2836" t="s">
        <v>4679</v>
      </c>
      <c r="U2836" t="s">
        <v>8528</v>
      </c>
      <c r="V2836">
        <v>1994</v>
      </c>
      <c r="W2836" s="1">
        <v>44732</v>
      </c>
      <c r="X2836" t="s">
        <v>4404</v>
      </c>
      <c r="Y2836" t="s">
        <v>3993</v>
      </c>
      <c r="Z2836" t="s">
        <v>3994</v>
      </c>
      <c r="AA2836" t="s">
        <v>3995</v>
      </c>
      <c r="AB2836" t="s">
        <v>3996</v>
      </c>
      <c r="AC2836" t="s">
        <v>3985</v>
      </c>
      <c r="AD2836">
        <v>57.48</v>
      </c>
      <c r="AE2836">
        <v>67.319999999999993</v>
      </c>
      <c r="AF2836" t="s">
        <v>3975</v>
      </c>
      <c r="AG2836" s="1"/>
      <c r="AJ2836" t="s">
        <v>3975</v>
      </c>
      <c r="AK2836" t="s">
        <v>5222</v>
      </c>
      <c r="AL2836" s="1">
        <v>45865</v>
      </c>
      <c r="AM2836" s="1">
        <v>45889</v>
      </c>
      <c r="AN2836" t="s">
        <v>19</v>
      </c>
      <c r="AO2836">
        <v>62.43</v>
      </c>
      <c r="AP2836">
        <v>0.25</v>
      </c>
      <c r="AQ2836">
        <v>15.6075</v>
      </c>
      <c r="AR2836">
        <v>46.822499999999998</v>
      </c>
      <c r="AS2836">
        <v>46.822499999999998</v>
      </c>
      <c r="AT2836">
        <v>57.48</v>
      </c>
      <c r="AU2836">
        <v>-10.657499999999999</v>
      </c>
      <c r="AV2836">
        <v>3</v>
      </c>
      <c r="AW2836">
        <v>2</v>
      </c>
    </row>
    <row r="2837" spans="1:49" x14ac:dyDescent="0.3">
      <c r="A2837" t="s">
        <v>3605</v>
      </c>
      <c r="B2837" s="1">
        <v>45624</v>
      </c>
      <c r="C2837" s="1">
        <v>45629</v>
      </c>
      <c r="D2837" s="1">
        <v>45485</v>
      </c>
      <c r="E2837" t="s">
        <v>1661</v>
      </c>
      <c r="F2837" t="s">
        <v>59</v>
      </c>
      <c r="G2837">
        <v>3</v>
      </c>
      <c r="H2837">
        <v>102.59</v>
      </c>
      <c r="I2837">
        <v>0</v>
      </c>
      <c r="J2837">
        <v>25</v>
      </c>
      <c r="K2837" t="s">
        <v>60</v>
      </c>
      <c r="L2837" t="s">
        <v>19</v>
      </c>
      <c r="M2837" t="s">
        <v>20</v>
      </c>
      <c r="N2837" t="s">
        <v>22</v>
      </c>
      <c r="O2837" t="s">
        <v>22</v>
      </c>
      <c r="P2837" t="s">
        <v>5075</v>
      </c>
      <c r="Q2837" t="s">
        <v>4384</v>
      </c>
      <c r="R2837" t="s">
        <v>4459</v>
      </c>
      <c r="S2837" t="s">
        <v>4391</v>
      </c>
      <c r="T2837" t="s">
        <v>5076</v>
      </c>
      <c r="U2837" t="s">
        <v>8755</v>
      </c>
      <c r="V2837">
        <v>1992</v>
      </c>
      <c r="W2837" s="1">
        <v>45924</v>
      </c>
      <c r="X2837" t="s">
        <v>4394</v>
      </c>
      <c r="Y2837" t="s">
        <v>4079</v>
      </c>
      <c r="Z2837" t="s">
        <v>3994</v>
      </c>
      <c r="AA2837" t="s">
        <v>4008</v>
      </c>
      <c r="AB2837" t="s">
        <v>3973</v>
      </c>
      <c r="AC2837" t="s">
        <v>3992</v>
      </c>
      <c r="AD2837">
        <v>62.82</v>
      </c>
      <c r="AE2837">
        <v>94.99</v>
      </c>
      <c r="AF2837" t="s">
        <v>3975</v>
      </c>
      <c r="AG2837" s="1"/>
      <c r="AJ2837" t="s">
        <v>3975</v>
      </c>
      <c r="AL2837" s="1"/>
      <c r="AM2837" s="1"/>
      <c r="AO2837">
        <v>307.77</v>
      </c>
      <c r="AP2837">
        <v>0</v>
      </c>
      <c r="AQ2837">
        <v>0</v>
      </c>
      <c r="AR2837">
        <v>307.77</v>
      </c>
      <c r="AS2837">
        <v>332.77</v>
      </c>
      <c r="AT2837">
        <v>188.46</v>
      </c>
      <c r="AU2837">
        <v>94.309999999999974</v>
      </c>
      <c r="AV2837">
        <v>-144</v>
      </c>
      <c r="AW2837">
        <v>5</v>
      </c>
    </row>
    <row r="2838" spans="1:49" x14ac:dyDescent="0.3">
      <c r="A2838" t="s">
        <v>3606</v>
      </c>
      <c r="B2838" s="1">
        <v>45482</v>
      </c>
      <c r="C2838" s="1">
        <v>45544</v>
      </c>
      <c r="D2838" s="1">
        <v>45553</v>
      </c>
      <c r="E2838" t="s">
        <v>922</v>
      </c>
      <c r="F2838" t="s">
        <v>229</v>
      </c>
      <c r="G2838">
        <v>1</v>
      </c>
      <c r="H2838">
        <v>126.82</v>
      </c>
      <c r="I2838">
        <v>15</v>
      </c>
      <c r="J2838">
        <v>0</v>
      </c>
      <c r="K2838" t="s">
        <v>18</v>
      </c>
      <c r="L2838" t="s">
        <v>26</v>
      </c>
      <c r="M2838" t="s">
        <v>30</v>
      </c>
      <c r="N2838" t="s">
        <v>22</v>
      </c>
      <c r="O2838" t="s">
        <v>85</v>
      </c>
      <c r="P2838" t="s">
        <v>5065</v>
      </c>
      <c r="Q2838" t="s">
        <v>4396</v>
      </c>
      <c r="R2838" t="s">
        <v>4412</v>
      </c>
      <c r="S2838" t="s">
        <v>4391</v>
      </c>
      <c r="T2838" t="s">
        <v>5066</v>
      </c>
      <c r="U2838" t="s">
        <v>5067</v>
      </c>
      <c r="V2838">
        <v>2005</v>
      </c>
      <c r="W2838" s="1">
        <v>45522</v>
      </c>
      <c r="X2838" t="s">
        <v>4404</v>
      </c>
      <c r="Y2838" t="s">
        <v>4081</v>
      </c>
      <c r="Z2838" t="s">
        <v>3994</v>
      </c>
      <c r="AA2838" t="s">
        <v>4006</v>
      </c>
      <c r="AB2838" t="s">
        <v>4020</v>
      </c>
      <c r="AC2838" t="s">
        <v>3974</v>
      </c>
      <c r="AD2838">
        <v>99.93</v>
      </c>
      <c r="AE2838">
        <v>120.2</v>
      </c>
      <c r="AF2838" t="s">
        <v>3975</v>
      </c>
      <c r="AG2838" s="1"/>
      <c r="AJ2838" t="s">
        <v>3975</v>
      </c>
      <c r="AK2838" t="s">
        <v>5224</v>
      </c>
      <c r="AL2838" s="1">
        <v>45773</v>
      </c>
      <c r="AM2838" s="1">
        <v>45787</v>
      </c>
      <c r="AN2838" t="s">
        <v>43</v>
      </c>
      <c r="AO2838">
        <v>126.82</v>
      </c>
      <c r="AP2838">
        <v>0.15</v>
      </c>
      <c r="AQ2838">
        <v>19.023</v>
      </c>
      <c r="AR2838">
        <v>107.797</v>
      </c>
      <c r="AS2838">
        <v>107.797</v>
      </c>
      <c r="AT2838">
        <v>99.93</v>
      </c>
      <c r="AU2838">
        <v>7.8669999999999902</v>
      </c>
      <c r="AV2838">
        <v>9</v>
      </c>
      <c r="AW2838">
        <v>62</v>
      </c>
    </row>
    <row r="2839" spans="1:49" x14ac:dyDescent="0.3">
      <c r="A2839" t="s">
        <v>3607</v>
      </c>
      <c r="B2839" s="1">
        <v>45448</v>
      </c>
      <c r="C2839" s="1">
        <v>45448</v>
      </c>
      <c r="D2839" s="1">
        <v>45453</v>
      </c>
      <c r="E2839" t="s">
        <v>2754</v>
      </c>
      <c r="F2839" t="s">
        <v>275</v>
      </c>
      <c r="G2839">
        <v>1</v>
      </c>
      <c r="H2839">
        <v>160.87</v>
      </c>
      <c r="I2839">
        <v>15</v>
      </c>
      <c r="J2839">
        <v>15</v>
      </c>
      <c r="K2839" t="s">
        <v>18</v>
      </c>
      <c r="L2839" t="s">
        <v>19</v>
      </c>
      <c r="M2839" t="s">
        <v>30</v>
      </c>
      <c r="N2839" t="s">
        <v>22</v>
      </c>
      <c r="O2839" t="s">
        <v>22</v>
      </c>
      <c r="P2839" t="s">
        <v>4496</v>
      </c>
      <c r="Q2839" t="s">
        <v>4384</v>
      </c>
      <c r="R2839" t="s">
        <v>4401</v>
      </c>
      <c r="S2839" t="s">
        <v>4386</v>
      </c>
      <c r="T2839" t="s">
        <v>4701</v>
      </c>
      <c r="U2839" t="s">
        <v>4702</v>
      </c>
      <c r="V2839">
        <v>2004</v>
      </c>
      <c r="W2839" s="1">
        <v>45086</v>
      </c>
      <c r="X2839" t="s">
        <v>4404</v>
      </c>
      <c r="Y2839" t="s">
        <v>4039</v>
      </c>
      <c r="Z2839" t="s">
        <v>3994</v>
      </c>
      <c r="AA2839" t="s">
        <v>4006</v>
      </c>
      <c r="AB2839" t="s">
        <v>4002</v>
      </c>
      <c r="AC2839" t="s">
        <v>3974</v>
      </c>
      <c r="AD2839">
        <v>0</v>
      </c>
      <c r="AE2839">
        <v>174.1</v>
      </c>
      <c r="AF2839" t="s">
        <v>3975</v>
      </c>
      <c r="AG2839" s="1"/>
      <c r="AJ2839" t="s">
        <v>3975</v>
      </c>
      <c r="AL2839" s="1"/>
      <c r="AM2839" s="1"/>
      <c r="AO2839">
        <v>160.87</v>
      </c>
      <c r="AP2839">
        <v>0.15</v>
      </c>
      <c r="AQ2839">
        <v>24.130500000000001</v>
      </c>
      <c r="AR2839">
        <v>136.73949999999999</v>
      </c>
      <c r="AS2839">
        <v>151.73949999999999</v>
      </c>
      <c r="AT2839">
        <v>0</v>
      </c>
      <c r="AU2839">
        <v>121.73949999999999</v>
      </c>
      <c r="AV2839">
        <v>5</v>
      </c>
      <c r="AW2839">
        <v>0</v>
      </c>
    </row>
    <row r="2840" spans="1:49" x14ac:dyDescent="0.3">
      <c r="A2840" t="s">
        <v>3608</v>
      </c>
      <c r="B2840" s="1">
        <v>45349</v>
      </c>
      <c r="C2840" s="1">
        <v>45352</v>
      </c>
      <c r="D2840" s="1">
        <v>45361</v>
      </c>
      <c r="E2840" t="s">
        <v>865</v>
      </c>
      <c r="F2840" t="s">
        <v>1052</v>
      </c>
      <c r="G2840">
        <v>2</v>
      </c>
      <c r="H2840">
        <v>213.47</v>
      </c>
      <c r="I2840">
        <v>20</v>
      </c>
      <c r="J2840">
        <v>35</v>
      </c>
      <c r="K2840" t="s">
        <v>35</v>
      </c>
      <c r="L2840" t="s">
        <v>19</v>
      </c>
      <c r="M2840" t="s">
        <v>30</v>
      </c>
      <c r="N2840" t="s">
        <v>31</v>
      </c>
      <c r="O2840" t="s">
        <v>85</v>
      </c>
      <c r="P2840" t="s">
        <v>4864</v>
      </c>
      <c r="Q2840" t="s">
        <v>4384</v>
      </c>
      <c r="R2840" t="s">
        <v>4459</v>
      </c>
      <c r="S2840" t="s">
        <v>4406</v>
      </c>
      <c r="T2840" t="s">
        <v>4865</v>
      </c>
      <c r="U2840" t="s">
        <v>4866</v>
      </c>
      <c r="V2840">
        <v>1992</v>
      </c>
      <c r="W2840" s="1">
        <v>45024</v>
      </c>
      <c r="X2840" t="s">
        <v>4388</v>
      </c>
      <c r="Y2840" t="s">
        <v>4066</v>
      </c>
      <c r="Z2840" t="s">
        <v>3987</v>
      </c>
      <c r="AA2840" t="s">
        <v>3999</v>
      </c>
      <c r="AB2840" t="s">
        <v>4002</v>
      </c>
      <c r="AC2840" t="s">
        <v>3985</v>
      </c>
      <c r="AD2840">
        <v>166.89</v>
      </c>
      <c r="AE2840">
        <v>213.71</v>
      </c>
      <c r="AF2840" t="s">
        <v>3975</v>
      </c>
      <c r="AG2840" s="1"/>
      <c r="AJ2840" t="s">
        <v>3975</v>
      </c>
      <c r="AK2840" t="s">
        <v>5224</v>
      </c>
      <c r="AL2840" s="1">
        <v>45773</v>
      </c>
      <c r="AM2840" s="1">
        <v>45787</v>
      </c>
      <c r="AN2840" t="s">
        <v>43</v>
      </c>
      <c r="AO2840">
        <v>426.94</v>
      </c>
      <c r="AP2840">
        <v>0.2</v>
      </c>
      <c r="AQ2840">
        <v>85.388000000000005</v>
      </c>
      <c r="AR2840">
        <v>341.55200000000002</v>
      </c>
      <c r="AS2840">
        <v>376.55200000000002</v>
      </c>
      <c r="AT2840">
        <v>333.78</v>
      </c>
      <c r="AU2840">
        <v>-27.227999999999952</v>
      </c>
      <c r="AV2840">
        <v>9</v>
      </c>
      <c r="AW2840">
        <v>3</v>
      </c>
    </row>
    <row r="2841" spans="1:49" x14ac:dyDescent="0.3">
      <c r="A2841" t="s">
        <v>3609</v>
      </c>
      <c r="B2841" s="1">
        <v>45510</v>
      </c>
      <c r="C2841" s="1">
        <v>45514</v>
      </c>
      <c r="D2841" s="1">
        <v>45515</v>
      </c>
      <c r="E2841" t="s">
        <v>3402</v>
      </c>
      <c r="F2841" t="s">
        <v>1006</v>
      </c>
      <c r="G2841">
        <v>1</v>
      </c>
      <c r="H2841">
        <v>131.51</v>
      </c>
      <c r="I2841">
        <v>0</v>
      </c>
      <c r="J2841">
        <v>15</v>
      </c>
      <c r="K2841" t="s">
        <v>42</v>
      </c>
      <c r="L2841" t="s">
        <v>19</v>
      </c>
      <c r="M2841" t="s">
        <v>30</v>
      </c>
      <c r="N2841" t="s">
        <v>22</v>
      </c>
      <c r="O2841" t="s">
        <v>22</v>
      </c>
      <c r="P2841" t="s">
        <v>5105</v>
      </c>
      <c r="Q2841" t="s">
        <v>4384</v>
      </c>
      <c r="R2841" t="s">
        <v>4409</v>
      </c>
      <c r="S2841" t="s">
        <v>4434</v>
      </c>
      <c r="T2841" t="s">
        <v>5106</v>
      </c>
      <c r="U2841" t="s">
        <v>8778</v>
      </c>
      <c r="V2841">
        <v>1975</v>
      </c>
      <c r="W2841" s="1">
        <v>45120</v>
      </c>
      <c r="X2841" t="s">
        <v>22</v>
      </c>
      <c r="Y2841" t="s">
        <v>4056</v>
      </c>
      <c r="Z2841" t="s">
        <v>3977</v>
      </c>
      <c r="AA2841" t="s">
        <v>3978</v>
      </c>
      <c r="AB2841" t="s">
        <v>4000</v>
      </c>
      <c r="AC2841" t="s">
        <v>3992</v>
      </c>
      <c r="AD2841">
        <v>114.68</v>
      </c>
      <c r="AE2841">
        <v>143.16999999999999</v>
      </c>
      <c r="AF2841" t="s">
        <v>3975</v>
      </c>
      <c r="AG2841" s="1"/>
      <c r="AJ2841" t="s">
        <v>3975</v>
      </c>
      <c r="AL2841" s="1"/>
      <c r="AM2841" s="1"/>
      <c r="AO2841">
        <v>131.51</v>
      </c>
      <c r="AP2841">
        <v>0</v>
      </c>
      <c r="AQ2841">
        <v>0</v>
      </c>
      <c r="AR2841">
        <v>131.51</v>
      </c>
      <c r="AS2841">
        <v>146.51</v>
      </c>
      <c r="AT2841">
        <v>114.68</v>
      </c>
      <c r="AU2841">
        <v>1.8299999999999841</v>
      </c>
      <c r="AV2841">
        <v>1</v>
      </c>
      <c r="AW2841">
        <v>4</v>
      </c>
    </row>
    <row r="2842" spans="1:49" x14ac:dyDescent="0.3">
      <c r="A2842" t="s">
        <v>3610</v>
      </c>
      <c r="B2842" s="1">
        <v>45343</v>
      </c>
      <c r="C2842" s="1">
        <v>45347</v>
      </c>
      <c r="D2842" s="1">
        <v>45354</v>
      </c>
      <c r="E2842" t="s">
        <v>969</v>
      </c>
      <c r="F2842" t="s">
        <v>1256</v>
      </c>
      <c r="G2842">
        <v>2</v>
      </c>
      <c r="H2842">
        <v>85.03</v>
      </c>
      <c r="I2842">
        <v>0</v>
      </c>
      <c r="J2842">
        <v>15</v>
      </c>
      <c r="K2842" t="s">
        <v>42</v>
      </c>
      <c r="L2842" t="s">
        <v>43</v>
      </c>
      <c r="M2842" t="s">
        <v>47</v>
      </c>
      <c r="N2842" t="s">
        <v>22</v>
      </c>
      <c r="O2842" t="s">
        <v>204</v>
      </c>
      <c r="P2842" t="s">
        <v>4633</v>
      </c>
      <c r="Q2842" t="s">
        <v>4396</v>
      </c>
      <c r="R2842" t="s">
        <v>4385</v>
      </c>
      <c r="S2842" t="s">
        <v>4406</v>
      </c>
      <c r="T2842" t="s">
        <v>5064</v>
      </c>
      <c r="U2842" t="s">
        <v>8746</v>
      </c>
      <c r="V2842">
        <v>1977</v>
      </c>
      <c r="W2842" s="1">
        <v>45773</v>
      </c>
      <c r="X2842" t="s">
        <v>4404</v>
      </c>
      <c r="Y2842" t="s">
        <v>4121</v>
      </c>
      <c r="Z2842" t="s">
        <v>3977</v>
      </c>
      <c r="AA2842" t="s">
        <v>3978</v>
      </c>
      <c r="AB2842" t="s">
        <v>3983</v>
      </c>
      <c r="AC2842" t="s">
        <v>3985</v>
      </c>
      <c r="AD2842">
        <v>79.77</v>
      </c>
      <c r="AE2842">
        <v>91.88</v>
      </c>
      <c r="AF2842" t="s">
        <v>3975</v>
      </c>
      <c r="AG2842" s="1"/>
      <c r="AJ2842" t="s">
        <v>3975</v>
      </c>
      <c r="AK2842" t="s">
        <v>5224</v>
      </c>
      <c r="AL2842" s="1">
        <v>45767</v>
      </c>
      <c r="AM2842" s="1">
        <v>45784</v>
      </c>
      <c r="AN2842" t="s">
        <v>5225</v>
      </c>
      <c r="AO2842">
        <v>170.06</v>
      </c>
      <c r="AP2842">
        <v>0</v>
      </c>
      <c r="AQ2842">
        <v>0</v>
      </c>
      <c r="AR2842">
        <v>170.06</v>
      </c>
      <c r="AS2842">
        <v>185.06</v>
      </c>
      <c r="AT2842">
        <v>159.54</v>
      </c>
      <c r="AU2842">
        <v>-4.4799999999999898</v>
      </c>
      <c r="AV2842">
        <v>7</v>
      </c>
      <c r="AW2842">
        <v>4</v>
      </c>
    </row>
    <row r="2843" spans="1:49" x14ac:dyDescent="0.3">
      <c r="A2843" t="s">
        <v>3611</v>
      </c>
      <c r="B2843" s="1">
        <v>45510</v>
      </c>
      <c r="C2843" s="1">
        <v>45514</v>
      </c>
      <c r="D2843" s="1">
        <v>45526</v>
      </c>
      <c r="E2843" t="s">
        <v>1743</v>
      </c>
      <c r="F2843" t="s">
        <v>254</v>
      </c>
      <c r="G2843">
        <v>2</v>
      </c>
      <c r="H2843">
        <v>20.68</v>
      </c>
      <c r="I2843">
        <v>2</v>
      </c>
      <c r="J2843">
        <v>15</v>
      </c>
      <c r="K2843" t="s">
        <v>18</v>
      </c>
      <c r="L2843" t="s">
        <v>19</v>
      </c>
      <c r="M2843" t="s">
        <v>47</v>
      </c>
      <c r="N2843" t="s">
        <v>22</v>
      </c>
      <c r="O2843" t="s">
        <v>22</v>
      </c>
      <c r="P2843" t="s">
        <v>4895</v>
      </c>
      <c r="Q2843" t="s">
        <v>4384</v>
      </c>
      <c r="R2843" t="s">
        <v>4385</v>
      </c>
      <c r="S2843" t="s">
        <v>4406</v>
      </c>
      <c r="T2843" t="s">
        <v>4896</v>
      </c>
      <c r="U2843" t="s">
        <v>8645</v>
      </c>
      <c r="V2843">
        <v>1973</v>
      </c>
      <c r="W2843" s="1">
        <v>44748</v>
      </c>
      <c r="X2843" t="s">
        <v>4404</v>
      </c>
      <c r="Y2843" t="s">
        <v>4144</v>
      </c>
      <c r="Z2843" t="s">
        <v>3994</v>
      </c>
      <c r="AA2843" t="s">
        <v>4043</v>
      </c>
      <c r="AB2843" t="s">
        <v>3989</v>
      </c>
      <c r="AC2843" t="s">
        <v>3980</v>
      </c>
      <c r="AD2843">
        <v>17.36</v>
      </c>
      <c r="AE2843">
        <v>20.97</v>
      </c>
      <c r="AF2843" t="s">
        <v>3975</v>
      </c>
      <c r="AG2843" s="1"/>
      <c r="AJ2843" t="s">
        <v>3975</v>
      </c>
      <c r="AL2843" s="1"/>
      <c r="AM2843" s="1"/>
      <c r="AO2843">
        <v>41.36</v>
      </c>
      <c r="AP2843">
        <v>0.02</v>
      </c>
      <c r="AQ2843">
        <v>0.82720000000000005</v>
      </c>
      <c r="AR2843">
        <v>40.532800000000002</v>
      </c>
      <c r="AS2843">
        <v>55.532800000000002</v>
      </c>
      <c r="AT2843">
        <v>34.72</v>
      </c>
      <c r="AU2843">
        <v>-9.1871999999999971</v>
      </c>
      <c r="AV2843">
        <v>12</v>
      </c>
      <c r="AW2843">
        <v>4</v>
      </c>
    </row>
    <row r="2844" spans="1:49" x14ac:dyDescent="0.3">
      <c r="A2844" t="s">
        <v>3612</v>
      </c>
      <c r="B2844" s="1">
        <v>45404</v>
      </c>
      <c r="C2844" s="1">
        <v>45406</v>
      </c>
      <c r="D2844" s="1">
        <v>45410</v>
      </c>
      <c r="E2844" t="s">
        <v>1237</v>
      </c>
      <c r="F2844" t="s">
        <v>1143</v>
      </c>
      <c r="G2844">
        <v>1</v>
      </c>
      <c r="H2844">
        <v>175.38</v>
      </c>
      <c r="I2844">
        <v>15</v>
      </c>
      <c r="J2844">
        <v>35</v>
      </c>
      <c r="K2844" t="s">
        <v>18</v>
      </c>
      <c r="L2844" t="s">
        <v>43</v>
      </c>
      <c r="M2844" t="s">
        <v>47</v>
      </c>
      <c r="N2844" t="s">
        <v>22</v>
      </c>
      <c r="O2844" t="s">
        <v>242</v>
      </c>
      <c r="P2844" t="s">
        <v>4736</v>
      </c>
      <c r="Q2844" t="s">
        <v>4396</v>
      </c>
      <c r="R2844" t="s">
        <v>4424</v>
      </c>
      <c r="S2844" t="s">
        <v>4406</v>
      </c>
      <c r="T2844" t="s">
        <v>8632</v>
      </c>
      <c r="U2844" t="s">
        <v>8633</v>
      </c>
      <c r="V2844">
        <v>1993</v>
      </c>
      <c r="W2844" s="1">
        <v>44963</v>
      </c>
      <c r="X2844" t="s">
        <v>4394</v>
      </c>
      <c r="Y2844" t="s">
        <v>4127</v>
      </c>
      <c r="Z2844" t="s">
        <v>3987</v>
      </c>
      <c r="AA2844" t="s">
        <v>3988</v>
      </c>
      <c r="AB2844" t="s">
        <v>4009</v>
      </c>
      <c r="AC2844" t="s">
        <v>3980</v>
      </c>
      <c r="AD2844">
        <v>154.30000000000001</v>
      </c>
      <c r="AE2844">
        <v>203.91</v>
      </c>
      <c r="AF2844" t="s">
        <v>3975</v>
      </c>
      <c r="AG2844" s="1">
        <v>45365</v>
      </c>
      <c r="AH2844" t="s">
        <v>4174</v>
      </c>
      <c r="AI2844" t="s">
        <v>18</v>
      </c>
      <c r="AJ2844" t="s">
        <v>4055</v>
      </c>
      <c r="AK2844" t="s">
        <v>5222</v>
      </c>
      <c r="AL2844" s="1">
        <v>45809</v>
      </c>
      <c r="AM2844" s="1">
        <v>45857</v>
      </c>
      <c r="AN2844" t="s">
        <v>19</v>
      </c>
      <c r="AO2844">
        <v>175.38</v>
      </c>
      <c r="AP2844">
        <v>0.15</v>
      </c>
      <c r="AQ2844">
        <v>26.306999999999999</v>
      </c>
      <c r="AR2844">
        <v>149.07300000000001</v>
      </c>
      <c r="AS2844">
        <v>184.07300000000001</v>
      </c>
      <c r="AT2844">
        <v>154.30000000000001</v>
      </c>
      <c r="AU2844">
        <v>-40.227000000000004</v>
      </c>
      <c r="AV2844">
        <v>4</v>
      </c>
      <c r="AW2844">
        <v>2</v>
      </c>
    </row>
    <row r="2845" spans="1:49" x14ac:dyDescent="0.3">
      <c r="A2845" t="s">
        <v>3613</v>
      </c>
      <c r="B2845" s="1">
        <v>45651</v>
      </c>
      <c r="C2845" s="1">
        <v>45655</v>
      </c>
      <c r="D2845" s="1">
        <v>45662</v>
      </c>
      <c r="E2845" t="s">
        <v>490</v>
      </c>
      <c r="F2845" t="s">
        <v>612</v>
      </c>
      <c r="G2845">
        <v>1</v>
      </c>
      <c r="H2845">
        <v>27.03</v>
      </c>
      <c r="I2845">
        <v>0</v>
      </c>
      <c r="J2845">
        <v>35</v>
      </c>
      <c r="K2845" t="s">
        <v>42</v>
      </c>
      <c r="L2845" t="s">
        <v>43</v>
      </c>
      <c r="M2845" t="s">
        <v>20</v>
      </c>
      <c r="N2845" t="s">
        <v>22</v>
      </c>
      <c r="O2845" t="s">
        <v>22</v>
      </c>
      <c r="P2845" t="s">
        <v>5027</v>
      </c>
      <c r="Q2845" t="s">
        <v>4396</v>
      </c>
      <c r="R2845" t="s">
        <v>4409</v>
      </c>
      <c r="S2845" t="s">
        <v>4406</v>
      </c>
      <c r="T2845" t="s">
        <v>5028</v>
      </c>
      <c r="U2845" t="s">
        <v>8726</v>
      </c>
      <c r="V2845">
        <v>1977</v>
      </c>
      <c r="W2845" s="1">
        <v>44832</v>
      </c>
      <c r="X2845" t="s">
        <v>4388</v>
      </c>
      <c r="Y2845" t="s">
        <v>4091</v>
      </c>
      <c r="Z2845" t="s">
        <v>3987</v>
      </c>
      <c r="AA2845" t="s">
        <v>4026</v>
      </c>
      <c r="AB2845" t="s">
        <v>3983</v>
      </c>
      <c r="AC2845" t="s">
        <v>3985</v>
      </c>
      <c r="AD2845">
        <v>19.41</v>
      </c>
      <c r="AE2845">
        <v>27.79</v>
      </c>
      <c r="AF2845" t="s">
        <v>3975</v>
      </c>
      <c r="AG2845" s="1"/>
      <c r="AJ2845" t="s">
        <v>3975</v>
      </c>
      <c r="AL2845" s="1"/>
      <c r="AM2845" s="1"/>
      <c r="AO2845">
        <v>27.03</v>
      </c>
      <c r="AP2845">
        <v>0</v>
      </c>
      <c r="AQ2845">
        <v>0</v>
      </c>
      <c r="AR2845">
        <v>27.03</v>
      </c>
      <c r="AS2845">
        <v>62.03</v>
      </c>
      <c r="AT2845">
        <v>19.41</v>
      </c>
      <c r="AU2845">
        <v>-27.38</v>
      </c>
      <c r="AV2845">
        <v>7</v>
      </c>
      <c r="AW2845">
        <v>4</v>
      </c>
    </row>
    <row r="2846" spans="1:49" x14ac:dyDescent="0.3">
      <c r="A2846" t="s">
        <v>3614</v>
      </c>
      <c r="B2846" s="1">
        <v>45343</v>
      </c>
      <c r="C2846" s="1">
        <v>45348</v>
      </c>
      <c r="D2846" s="1">
        <v>45350</v>
      </c>
      <c r="E2846" t="s">
        <v>177</v>
      </c>
      <c r="F2846" t="s">
        <v>814</v>
      </c>
      <c r="G2846">
        <v>1</v>
      </c>
      <c r="H2846">
        <v>252.97</v>
      </c>
      <c r="I2846">
        <v>5</v>
      </c>
      <c r="J2846">
        <v>35</v>
      </c>
      <c r="K2846" t="s">
        <v>60</v>
      </c>
      <c r="L2846" t="s">
        <v>19</v>
      </c>
      <c r="M2846" t="s">
        <v>30</v>
      </c>
      <c r="N2846" t="s">
        <v>22</v>
      </c>
      <c r="O2846" t="s">
        <v>22</v>
      </c>
      <c r="P2846" t="s">
        <v>4724</v>
      </c>
      <c r="Q2846" t="s">
        <v>4384</v>
      </c>
      <c r="R2846" t="s">
        <v>4459</v>
      </c>
      <c r="S2846" t="s">
        <v>4386</v>
      </c>
      <c r="T2846" t="s">
        <v>8615</v>
      </c>
      <c r="U2846" t="s">
        <v>8616</v>
      </c>
      <c r="V2846">
        <v>1978</v>
      </c>
      <c r="W2846" s="1">
        <v>45750</v>
      </c>
      <c r="X2846" t="s">
        <v>4388</v>
      </c>
      <c r="Y2846" t="s">
        <v>4070</v>
      </c>
      <c r="Z2846" t="s">
        <v>4014</v>
      </c>
      <c r="AA2846" t="s">
        <v>4049</v>
      </c>
      <c r="AB2846" t="s">
        <v>3989</v>
      </c>
      <c r="AC2846" t="s">
        <v>3997</v>
      </c>
      <c r="AD2846">
        <v>174.96</v>
      </c>
      <c r="AE2846">
        <v>231.46</v>
      </c>
      <c r="AF2846" t="s">
        <v>3975</v>
      </c>
      <c r="AG2846" s="1"/>
      <c r="AJ2846" t="s">
        <v>3975</v>
      </c>
      <c r="AL2846" s="1"/>
      <c r="AM2846" s="1"/>
      <c r="AO2846">
        <v>252.97</v>
      </c>
      <c r="AP2846">
        <v>0.05</v>
      </c>
      <c r="AQ2846">
        <v>12.6485</v>
      </c>
      <c r="AR2846">
        <v>240.32149999999999</v>
      </c>
      <c r="AS2846">
        <v>275.32150000000001</v>
      </c>
      <c r="AT2846">
        <v>174.96</v>
      </c>
      <c r="AU2846">
        <v>30.361499999999978</v>
      </c>
      <c r="AV2846">
        <v>2</v>
      </c>
      <c r="AW2846">
        <v>5</v>
      </c>
    </row>
    <row r="2847" spans="1:49" x14ac:dyDescent="0.3">
      <c r="A2847" t="s">
        <v>3615</v>
      </c>
      <c r="B2847" s="1">
        <v>45640</v>
      </c>
      <c r="C2847" s="1">
        <v>45650</v>
      </c>
      <c r="D2847" s="1">
        <v>45652</v>
      </c>
      <c r="E2847" t="s">
        <v>646</v>
      </c>
      <c r="F2847" t="s">
        <v>338</v>
      </c>
      <c r="G2847">
        <v>1</v>
      </c>
      <c r="H2847">
        <v>201.51</v>
      </c>
      <c r="I2847">
        <v>0</v>
      </c>
      <c r="J2847">
        <v>25</v>
      </c>
      <c r="K2847" t="s">
        <v>35</v>
      </c>
      <c r="L2847" t="s">
        <v>19</v>
      </c>
      <c r="M2847" t="s">
        <v>30</v>
      </c>
      <c r="N2847" t="s">
        <v>21</v>
      </c>
      <c r="O2847" t="s">
        <v>77</v>
      </c>
      <c r="P2847" t="s">
        <v>5081</v>
      </c>
      <c r="Q2847" t="s">
        <v>4384</v>
      </c>
      <c r="R2847" t="s">
        <v>4397</v>
      </c>
      <c r="S2847" t="s">
        <v>4391</v>
      </c>
      <c r="T2847" t="s">
        <v>8762</v>
      </c>
      <c r="U2847" t="s">
        <v>8763</v>
      </c>
      <c r="V2847">
        <v>1989</v>
      </c>
      <c r="W2847" s="1">
        <v>44723</v>
      </c>
      <c r="X2847" t="s">
        <v>4404</v>
      </c>
      <c r="Y2847" t="s">
        <v>4111</v>
      </c>
      <c r="Z2847" t="s">
        <v>3971</v>
      </c>
      <c r="AA2847" t="s">
        <v>4045</v>
      </c>
      <c r="AB2847" t="s">
        <v>4009</v>
      </c>
      <c r="AC2847" t="s">
        <v>3974</v>
      </c>
      <c r="AD2847">
        <v>147.41999999999999</v>
      </c>
      <c r="AE2847">
        <v>197.28</v>
      </c>
      <c r="AF2847" t="s">
        <v>3975</v>
      </c>
      <c r="AG2847" s="1">
        <v>45455</v>
      </c>
      <c r="AH2847" t="s">
        <v>4171</v>
      </c>
      <c r="AI2847" t="s">
        <v>35</v>
      </c>
      <c r="AJ2847" t="s">
        <v>4055</v>
      </c>
      <c r="AK2847" t="s">
        <v>5224</v>
      </c>
      <c r="AL2847" s="1">
        <v>45921</v>
      </c>
      <c r="AM2847" s="1">
        <v>45978</v>
      </c>
      <c r="AN2847" t="s">
        <v>5225</v>
      </c>
      <c r="AO2847">
        <v>201.51</v>
      </c>
      <c r="AP2847">
        <v>0</v>
      </c>
      <c r="AQ2847">
        <v>0</v>
      </c>
      <c r="AR2847">
        <v>201.51</v>
      </c>
      <c r="AS2847">
        <v>226.51</v>
      </c>
      <c r="AT2847">
        <v>147.41999999999999</v>
      </c>
      <c r="AU2847">
        <v>29.090000000000003</v>
      </c>
      <c r="AV2847">
        <v>2</v>
      </c>
      <c r="AW2847">
        <v>10</v>
      </c>
    </row>
    <row r="2848" spans="1:49" x14ac:dyDescent="0.3">
      <c r="A2848" t="s">
        <v>3616</v>
      </c>
      <c r="B2848" s="1">
        <v>45356</v>
      </c>
      <c r="C2848" s="1">
        <v>45418</v>
      </c>
      <c r="D2848" s="1">
        <v>45422</v>
      </c>
      <c r="E2848" t="s">
        <v>391</v>
      </c>
      <c r="F2848" t="s">
        <v>723</v>
      </c>
      <c r="G2848">
        <v>1</v>
      </c>
      <c r="H2848">
        <v>41.88</v>
      </c>
      <c r="I2848">
        <v>0</v>
      </c>
      <c r="J2848">
        <v>15</v>
      </c>
      <c r="K2848" t="s">
        <v>60</v>
      </c>
      <c r="L2848" t="s">
        <v>26</v>
      </c>
      <c r="M2848" t="s">
        <v>30</v>
      </c>
      <c r="N2848" t="s">
        <v>22</v>
      </c>
      <c r="O2848" t="s">
        <v>22</v>
      </c>
      <c r="P2848" t="s">
        <v>4463</v>
      </c>
      <c r="Q2848" t="s">
        <v>4384</v>
      </c>
      <c r="R2848" t="s">
        <v>4459</v>
      </c>
      <c r="S2848" t="s">
        <v>4398</v>
      </c>
      <c r="T2848" t="s">
        <v>4464</v>
      </c>
      <c r="U2848" t="s">
        <v>4465</v>
      </c>
      <c r="V2848">
        <v>1973</v>
      </c>
      <c r="W2848" s="1">
        <v>45278</v>
      </c>
      <c r="X2848" t="s">
        <v>4388</v>
      </c>
      <c r="Y2848" t="s">
        <v>4121</v>
      </c>
      <c r="Z2848" t="s">
        <v>3977</v>
      </c>
      <c r="AA2848" t="s">
        <v>3978</v>
      </c>
      <c r="AB2848" t="s">
        <v>3983</v>
      </c>
      <c r="AC2848" t="s">
        <v>3992</v>
      </c>
      <c r="AD2848">
        <v>27.09</v>
      </c>
      <c r="AE2848">
        <v>39.1</v>
      </c>
      <c r="AF2848" t="s">
        <v>4055</v>
      </c>
      <c r="AG2848" s="1"/>
      <c r="AJ2848" t="s">
        <v>3975</v>
      </c>
      <c r="AL2848" s="1"/>
      <c r="AM2848" s="1"/>
      <c r="AO2848">
        <v>41.88</v>
      </c>
      <c r="AP2848">
        <v>0</v>
      </c>
      <c r="AQ2848">
        <v>0</v>
      </c>
      <c r="AR2848">
        <v>41.88</v>
      </c>
      <c r="AS2848">
        <v>56.88</v>
      </c>
      <c r="AT2848">
        <v>27.09</v>
      </c>
      <c r="AU2848">
        <v>-0.2099999999999973</v>
      </c>
      <c r="AV2848">
        <v>4</v>
      </c>
      <c r="AW2848">
        <v>62</v>
      </c>
    </row>
    <row r="2849" spans="1:49" x14ac:dyDescent="0.3">
      <c r="A2849" t="s">
        <v>3617</v>
      </c>
      <c r="B2849" s="1">
        <v>45537</v>
      </c>
      <c r="C2849" s="1">
        <v>45391</v>
      </c>
      <c r="D2849" s="1">
        <v>45513</v>
      </c>
      <c r="E2849" t="s">
        <v>182</v>
      </c>
      <c r="F2849" t="s">
        <v>527</v>
      </c>
      <c r="G2849">
        <v>5</v>
      </c>
      <c r="H2849">
        <v>67.22</v>
      </c>
      <c r="I2849">
        <v>0</v>
      </c>
      <c r="J2849">
        <v>25</v>
      </c>
      <c r="K2849" t="s">
        <v>42</v>
      </c>
      <c r="L2849" t="s">
        <v>43</v>
      </c>
      <c r="M2849" t="s">
        <v>30</v>
      </c>
      <c r="N2849" t="s">
        <v>22</v>
      </c>
      <c r="O2849" t="s">
        <v>64</v>
      </c>
      <c r="P2849" t="s">
        <v>4902</v>
      </c>
      <c r="Q2849" t="s">
        <v>4396</v>
      </c>
      <c r="R2849" t="s">
        <v>4409</v>
      </c>
      <c r="S2849" t="s">
        <v>4406</v>
      </c>
      <c r="T2849" t="s">
        <v>4903</v>
      </c>
      <c r="U2849" t="s">
        <v>8652</v>
      </c>
      <c r="V2849">
        <v>1989</v>
      </c>
      <c r="W2849" s="1">
        <v>44600</v>
      </c>
      <c r="X2849" t="s">
        <v>4419</v>
      </c>
      <c r="Y2849" t="s">
        <v>3993</v>
      </c>
      <c r="Z2849" t="s">
        <v>3994</v>
      </c>
      <c r="AA2849" t="s">
        <v>3995</v>
      </c>
      <c r="AB2849" t="s">
        <v>3996</v>
      </c>
      <c r="AC2849" t="s">
        <v>3985</v>
      </c>
      <c r="AD2849">
        <v>57.48</v>
      </c>
      <c r="AE2849">
        <v>67.319999999999993</v>
      </c>
      <c r="AF2849" t="s">
        <v>3975</v>
      </c>
      <c r="AG2849" s="1"/>
      <c r="AJ2849" t="s">
        <v>3975</v>
      </c>
      <c r="AK2849" t="s">
        <v>5226</v>
      </c>
      <c r="AL2849" s="1">
        <v>45690</v>
      </c>
      <c r="AM2849" s="1">
        <v>45725</v>
      </c>
      <c r="AN2849" t="s">
        <v>5225</v>
      </c>
      <c r="AO2849">
        <v>336.1</v>
      </c>
      <c r="AP2849">
        <v>0</v>
      </c>
      <c r="AQ2849">
        <v>0</v>
      </c>
      <c r="AR2849">
        <v>336.1</v>
      </c>
      <c r="AS2849">
        <v>361.1</v>
      </c>
      <c r="AT2849">
        <v>287.39999999999998</v>
      </c>
      <c r="AU2849">
        <v>23.700000000000045</v>
      </c>
      <c r="AV2849">
        <v>122</v>
      </c>
      <c r="AW2849">
        <v>-146</v>
      </c>
    </row>
    <row r="2850" spans="1:49" x14ac:dyDescent="0.3">
      <c r="A2850" t="s">
        <v>3618</v>
      </c>
      <c r="B2850" s="1">
        <v>45536</v>
      </c>
      <c r="C2850" s="1">
        <v>45539</v>
      </c>
      <c r="D2850" s="1">
        <v>45541</v>
      </c>
      <c r="E2850" t="s">
        <v>602</v>
      </c>
      <c r="F2850" t="s">
        <v>198</v>
      </c>
      <c r="G2850">
        <v>4</v>
      </c>
      <c r="H2850">
        <v>186.29</v>
      </c>
      <c r="I2850">
        <v>0</v>
      </c>
      <c r="J2850">
        <v>25</v>
      </c>
      <c r="K2850" t="s">
        <v>18</v>
      </c>
      <c r="L2850" t="s">
        <v>19</v>
      </c>
      <c r="M2850" t="s">
        <v>30</v>
      </c>
      <c r="N2850" t="s">
        <v>21</v>
      </c>
      <c r="O2850" t="s">
        <v>64</v>
      </c>
      <c r="P2850" t="s">
        <v>4615</v>
      </c>
      <c r="Q2850" t="s">
        <v>4384</v>
      </c>
      <c r="R2850" t="s">
        <v>4412</v>
      </c>
      <c r="S2850" t="s">
        <v>4398</v>
      </c>
      <c r="T2850" t="s">
        <v>4616</v>
      </c>
      <c r="U2850" t="s">
        <v>8501</v>
      </c>
      <c r="V2850">
        <v>1976</v>
      </c>
      <c r="W2850" s="1">
        <v>45051</v>
      </c>
      <c r="X2850" t="s">
        <v>4388</v>
      </c>
      <c r="Y2850" t="s">
        <v>4091</v>
      </c>
      <c r="Z2850" t="s">
        <v>3987</v>
      </c>
      <c r="AA2850" t="s">
        <v>4026</v>
      </c>
      <c r="AB2850" t="s">
        <v>3983</v>
      </c>
      <c r="AC2850" t="s">
        <v>3997</v>
      </c>
      <c r="AD2850">
        <v>119.99</v>
      </c>
      <c r="AE2850">
        <v>168.92</v>
      </c>
      <c r="AF2850" t="s">
        <v>3975</v>
      </c>
      <c r="AG2850" s="1"/>
      <c r="AJ2850" t="s">
        <v>3975</v>
      </c>
      <c r="AK2850" t="s">
        <v>5226</v>
      </c>
      <c r="AL2850" s="1">
        <v>45690</v>
      </c>
      <c r="AM2850" s="1">
        <v>45725</v>
      </c>
      <c r="AN2850" t="s">
        <v>5225</v>
      </c>
      <c r="AO2850">
        <v>745.16</v>
      </c>
      <c r="AP2850">
        <v>0</v>
      </c>
      <c r="AQ2850">
        <v>0</v>
      </c>
      <c r="AR2850">
        <v>745.16</v>
      </c>
      <c r="AS2850">
        <v>770.16</v>
      </c>
      <c r="AT2850">
        <v>479.96</v>
      </c>
      <c r="AU2850">
        <v>240.2</v>
      </c>
      <c r="AV2850">
        <v>2</v>
      </c>
      <c r="AW2850">
        <v>3</v>
      </c>
    </row>
    <row r="2851" spans="1:49" x14ac:dyDescent="0.3">
      <c r="A2851" t="s">
        <v>3619</v>
      </c>
      <c r="B2851" s="1">
        <v>45385</v>
      </c>
      <c r="C2851" s="1">
        <v>45360</v>
      </c>
      <c r="D2851" s="1">
        <v>45599</v>
      </c>
      <c r="E2851" t="s">
        <v>743</v>
      </c>
      <c r="F2851" t="s">
        <v>439</v>
      </c>
      <c r="G2851">
        <v>2</v>
      </c>
      <c r="H2851">
        <v>121.53</v>
      </c>
      <c r="I2851">
        <v>20</v>
      </c>
      <c r="J2851">
        <v>15</v>
      </c>
      <c r="K2851" t="s">
        <v>60</v>
      </c>
      <c r="L2851" t="s">
        <v>26</v>
      </c>
      <c r="M2851" t="s">
        <v>30</v>
      </c>
      <c r="N2851" t="s">
        <v>22</v>
      </c>
      <c r="O2851" t="s">
        <v>22</v>
      </c>
      <c r="P2851" t="s">
        <v>4431</v>
      </c>
      <c r="Q2851" t="s">
        <v>4384</v>
      </c>
      <c r="R2851" t="s">
        <v>4385</v>
      </c>
      <c r="S2851" t="s">
        <v>4391</v>
      </c>
      <c r="T2851" t="s">
        <v>4780</v>
      </c>
      <c r="U2851" t="s">
        <v>8585</v>
      </c>
      <c r="V2851">
        <v>1986</v>
      </c>
      <c r="W2851" s="1">
        <v>44578</v>
      </c>
      <c r="X2851" t="s">
        <v>4388</v>
      </c>
      <c r="Y2851" t="s">
        <v>4022</v>
      </c>
      <c r="Z2851" t="s">
        <v>4014</v>
      </c>
      <c r="AA2851" t="s">
        <v>4023</v>
      </c>
      <c r="AB2851" t="s">
        <v>3989</v>
      </c>
      <c r="AC2851" t="s">
        <v>3992</v>
      </c>
      <c r="AD2851">
        <v>77.849999999999994</v>
      </c>
      <c r="AE2851">
        <v>116.67</v>
      </c>
      <c r="AF2851" t="s">
        <v>3975</v>
      </c>
      <c r="AG2851" s="1"/>
      <c r="AJ2851" t="s">
        <v>3975</v>
      </c>
      <c r="AL2851" s="1"/>
      <c r="AM2851" s="1"/>
      <c r="AO2851">
        <v>243.06</v>
      </c>
      <c r="AP2851">
        <v>0.2</v>
      </c>
      <c r="AQ2851">
        <v>48.612000000000002</v>
      </c>
      <c r="AR2851">
        <v>194.44800000000001</v>
      </c>
      <c r="AS2851">
        <v>209.44800000000001</v>
      </c>
      <c r="AT2851">
        <v>155.69999999999999</v>
      </c>
      <c r="AU2851">
        <v>23.748000000000019</v>
      </c>
      <c r="AV2851">
        <v>239</v>
      </c>
      <c r="AW2851">
        <v>-25</v>
      </c>
    </row>
    <row r="2852" spans="1:49" x14ac:dyDescent="0.3">
      <c r="A2852" t="s">
        <v>3620</v>
      </c>
      <c r="B2852" s="1">
        <v>45411</v>
      </c>
      <c r="C2852" s="1">
        <v>45412</v>
      </c>
      <c r="D2852" s="1">
        <v>45417</v>
      </c>
      <c r="E2852" t="s">
        <v>821</v>
      </c>
      <c r="F2852" t="s">
        <v>732</v>
      </c>
      <c r="G2852">
        <v>1</v>
      </c>
      <c r="H2852">
        <v>152.08000000000001</v>
      </c>
      <c r="I2852">
        <v>0</v>
      </c>
      <c r="J2852">
        <v>35</v>
      </c>
      <c r="K2852" t="s">
        <v>18</v>
      </c>
      <c r="L2852" t="s">
        <v>43</v>
      </c>
      <c r="M2852" t="s">
        <v>20</v>
      </c>
      <c r="N2852" t="s">
        <v>22</v>
      </c>
      <c r="O2852" t="s">
        <v>64</v>
      </c>
      <c r="P2852" t="s">
        <v>5070</v>
      </c>
      <c r="Q2852" t="s">
        <v>4396</v>
      </c>
      <c r="R2852" t="s">
        <v>4459</v>
      </c>
      <c r="S2852" t="s">
        <v>4398</v>
      </c>
      <c r="T2852" t="s">
        <v>5071</v>
      </c>
      <c r="U2852" t="s">
        <v>8749</v>
      </c>
      <c r="V2852">
        <v>2000</v>
      </c>
      <c r="W2852" s="1">
        <v>44886</v>
      </c>
      <c r="X2852" t="s">
        <v>4388</v>
      </c>
      <c r="Y2852" t="s">
        <v>4001</v>
      </c>
      <c r="Z2852" t="s">
        <v>3987</v>
      </c>
      <c r="AA2852" t="s">
        <v>3988</v>
      </c>
      <c r="AB2852" t="s">
        <v>4002</v>
      </c>
      <c r="AC2852" t="s">
        <v>3980</v>
      </c>
      <c r="AD2852">
        <v>0</v>
      </c>
      <c r="AE2852">
        <v>162.69</v>
      </c>
      <c r="AF2852" t="s">
        <v>3975</v>
      </c>
      <c r="AG2852" s="1"/>
      <c r="AJ2852" t="s">
        <v>3975</v>
      </c>
      <c r="AK2852" t="s">
        <v>5226</v>
      </c>
      <c r="AL2852" s="1">
        <v>45690</v>
      </c>
      <c r="AM2852" s="1">
        <v>45725</v>
      </c>
      <c r="AN2852" t="s">
        <v>5225</v>
      </c>
      <c r="AO2852">
        <v>152.08000000000001</v>
      </c>
      <c r="AP2852">
        <v>0</v>
      </c>
      <c r="AQ2852">
        <v>0</v>
      </c>
      <c r="AR2852">
        <v>152.08000000000001</v>
      </c>
      <c r="AS2852">
        <v>187.08</v>
      </c>
      <c r="AT2852">
        <v>0</v>
      </c>
      <c r="AU2852">
        <v>117.08000000000001</v>
      </c>
      <c r="AV2852">
        <v>5</v>
      </c>
      <c r="AW2852">
        <v>1</v>
      </c>
    </row>
    <row r="2853" spans="1:49" x14ac:dyDescent="0.3">
      <c r="A2853" t="s">
        <v>3621</v>
      </c>
      <c r="B2853" s="1">
        <v>45526</v>
      </c>
      <c r="C2853" s="1">
        <v>45530</v>
      </c>
      <c r="D2853" s="1">
        <v>45533</v>
      </c>
      <c r="E2853" t="s">
        <v>795</v>
      </c>
      <c r="F2853" t="s">
        <v>17</v>
      </c>
      <c r="G2853">
        <v>4</v>
      </c>
      <c r="H2853">
        <v>281.33999999999997</v>
      </c>
      <c r="I2853">
        <v>0</v>
      </c>
      <c r="J2853">
        <v>25</v>
      </c>
      <c r="K2853" t="s">
        <v>60</v>
      </c>
      <c r="L2853" t="s">
        <v>19</v>
      </c>
      <c r="M2853" t="s">
        <v>20</v>
      </c>
      <c r="N2853" t="s">
        <v>22</v>
      </c>
      <c r="O2853" t="s">
        <v>204</v>
      </c>
      <c r="P2853" t="s">
        <v>4383</v>
      </c>
      <c r="Q2853" t="s">
        <v>4384</v>
      </c>
      <c r="R2853" t="s">
        <v>4385</v>
      </c>
      <c r="S2853" t="s">
        <v>4391</v>
      </c>
      <c r="T2853" t="s">
        <v>5079</v>
      </c>
      <c r="U2853" t="s">
        <v>8758</v>
      </c>
      <c r="V2853">
        <v>1998</v>
      </c>
      <c r="W2853" s="1">
        <v>44694</v>
      </c>
      <c r="X2853" t="s">
        <v>4404</v>
      </c>
      <c r="Y2853" t="s">
        <v>4157</v>
      </c>
      <c r="Z2853" t="s">
        <v>3987</v>
      </c>
      <c r="AA2853" t="s">
        <v>4065</v>
      </c>
      <c r="AB2853" t="s">
        <v>3996</v>
      </c>
      <c r="AC2853" t="s">
        <v>3980</v>
      </c>
      <c r="AD2853">
        <v>199.45</v>
      </c>
      <c r="AE2853">
        <v>291.61</v>
      </c>
      <c r="AF2853" t="s">
        <v>3975</v>
      </c>
      <c r="AG2853" s="1"/>
      <c r="AJ2853" t="s">
        <v>3975</v>
      </c>
      <c r="AK2853" t="s">
        <v>5224</v>
      </c>
      <c r="AL2853" s="1">
        <v>45767</v>
      </c>
      <c r="AM2853" s="1">
        <v>45784</v>
      </c>
      <c r="AN2853" t="s">
        <v>5225</v>
      </c>
      <c r="AO2853">
        <v>1125.3599999999999</v>
      </c>
      <c r="AP2853">
        <v>0</v>
      </c>
      <c r="AQ2853">
        <v>0</v>
      </c>
      <c r="AR2853">
        <v>1125.3599999999999</v>
      </c>
      <c r="AS2853">
        <v>1150.3599999999999</v>
      </c>
      <c r="AT2853">
        <v>797.8</v>
      </c>
      <c r="AU2853">
        <v>302.55999999999995</v>
      </c>
      <c r="AV2853">
        <v>3</v>
      </c>
      <c r="AW2853">
        <v>4</v>
      </c>
    </row>
    <row r="2854" spans="1:49" x14ac:dyDescent="0.3">
      <c r="A2854" t="s">
        <v>3622</v>
      </c>
      <c r="B2854" s="1">
        <v>45301</v>
      </c>
      <c r="C2854" s="1">
        <v>45570</v>
      </c>
      <c r="D2854" s="1">
        <v>45483</v>
      </c>
      <c r="E2854" t="s">
        <v>1777</v>
      </c>
      <c r="F2854" t="s">
        <v>29</v>
      </c>
      <c r="G2854">
        <v>1</v>
      </c>
      <c r="H2854">
        <v>139.22</v>
      </c>
      <c r="I2854">
        <v>0</v>
      </c>
      <c r="J2854">
        <v>0</v>
      </c>
      <c r="K2854" t="s">
        <v>18</v>
      </c>
      <c r="L2854" t="s">
        <v>26</v>
      </c>
      <c r="M2854" t="s">
        <v>20</v>
      </c>
      <c r="N2854" t="s">
        <v>37</v>
      </c>
      <c r="O2854" t="s">
        <v>85</v>
      </c>
      <c r="P2854" t="s">
        <v>4488</v>
      </c>
      <c r="Q2854" t="s">
        <v>4396</v>
      </c>
      <c r="R2854" t="s">
        <v>4424</v>
      </c>
      <c r="S2854" t="s">
        <v>4386</v>
      </c>
      <c r="T2854" t="s">
        <v>4826</v>
      </c>
      <c r="U2854" t="s">
        <v>4827</v>
      </c>
      <c r="V2854">
        <v>1976</v>
      </c>
      <c r="W2854" s="1">
        <v>44634</v>
      </c>
      <c r="X2854" t="s">
        <v>4404</v>
      </c>
      <c r="Y2854" t="s">
        <v>3981</v>
      </c>
      <c r="Z2854" t="s">
        <v>3977</v>
      </c>
      <c r="AA2854" t="s">
        <v>3982</v>
      </c>
      <c r="AB2854" t="s">
        <v>3983</v>
      </c>
      <c r="AC2854" t="s">
        <v>3974</v>
      </c>
      <c r="AD2854">
        <v>101.92</v>
      </c>
      <c r="AE2854">
        <v>156.97999999999999</v>
      </c>
      <c r="AF2854" t="s">
        <v>3975</v>
      </c>
      <c r="AG2854" s="1"/>
      <c r="AJ2854" t="s">
        <v>3975</v>
      </c>
      <c r="AK2854" t="s">
        <v>5224</v>
      </c>
      <c r="AL2854" s="1">
        <v>45773</v>
      </c>
      <c r="AM2854" s="1">
        <v>45787</v>
      </c>
      <c r="AN2854" t="s">
        <v>43</v>
      </c>
      <c r="AO2854">
        <v>139.22</v>
      </c>
      <c r="AP2854">
        <v>0</v>
      </c>
      <c r="AQ2854">
        <v>0</v>
      </c>
      <c r="AR2854">
        <v>139.22</v>
      </c>
      <c r="AS2854">
        <v>139.22</v>
      </c>
      <c r="AT2854">
        <v>101.92</v>
      </c>
      <c r="AU2854">
        <v>37.299999999999997</v>
      </c>
      <c r="AV2854">
        <v>-87</v>
      </c>
      <c r="AW2854">
        <v>269</v>
      </c>
    </row>
    <row r="2855" spans="1:49" x14ac:dyDescent="0.3">
      <c r="A2855" t="s">
        <v>3623</v>
      </c>
      <c r="B2855" s="1">
        <v>45639</v>
      </c>
      <c r="C2855" s="1">
        <v>45643</v>
      </c>
      <c r="D2855" s="1">
        <v>45647</v>
      </c>
      <c r="E2855" t="s">
        <v>1566</v>
      </c>
      <c r="F2855" t="s">
        <v>1198</v>
      </c>
      <c r="G2855">
        <v>1</v>
      </c>
      <c r="H2855">
        <v>134.94</v>
      </c>
      <c r="I2855">
        <v>0</v>
      </c>
      <c r="J2855">
        <v>0</v>
      </c>
      <c r="K2855" t="s">
        <v>18</v>
      </c>
      <c r="L2855" t="s">
        <v>19</v>
      </c>
      <c r="M2855" t="s">
        <v>20</v>
      </c>
      <c r="N2855" t="s">
        <v>22</v>
      </c>
      <c r="O2855" t="s">
        <v>127</v>
      </c>
      <c r="P2855" t="s">
        <v>4520</v>
      </c>
      <c r="Q2855" t="s">
        <v>4384</v>
      </c>
      <c r="R2855" t="s">
        <v>4416</v>
      </c>
      <c r="S2855" t="s">
        <v>4391</v>
      </c>
      <c r="T2855" t="s">
        <v>5217</v>
      </c>
      <c r="U2855" t="s">
        <v>8842</v>
      </c>
      <c r="V2855">
        <v>1992</v>
      </c>
      <c r="W2855" s="1">
        <v>45641</v>
      </c>
      <c r="X2855" t="s">
        <v>4388</v>
      </c>
      <c r="Y2855" t="s">
        <v>4036</v>
      </c>
      <c r="Z2855" t="s">
        <v>3971</v>
      </c>
      <c r="AA2855" t="s">
        <v>4004</v>
      </c>
      <c r="AB2855" t="s">
        <v>3979</v>
      </c>
      <c r="AC2855" t="s">
        <v>3992</v>
      </c>
      <c r="AD2855">
        <v>91.36</v>
      </c>
      <c r="AE2855">
        <v>119.1</v>
      </c>
      <c r="AF2855" t="s">
        <v>3975</v>
      </c>
      <c r="AG2855" s="1"/>
      <c r="AJ2855" t="s">
        <v>3975</v>
      </c>
      <c r="AK2855" t="s">
        <v>5224</v>
      </c>
      <c r="AL2855" s="1">
        <v>45738</v>
      </c>
      <c r="AM2855" s="1">
        <v>45765</v>
      </c>
      <c r="AN2855" t="s">
        <v>26</v>
      </c>
      <c r="AO2855">
        <v>134.94</v>
      </c>
      <c r="AP2855">
        <v>0</v>
      </c>
      <c r="AQ2855">
        <v>0</v>
      </c>
      <c r="AR2855">
        <v>134.94</v>
      </c>
      <c r="AS2855">
        <v>134.94</v>
      </c>
      <c r="AT2855">
        <v>91.36</v>
      </c>
      <c r="AU2855">
        <v>43.58</v>
      </c>
      <c r="AV2855">
        <v>4</v>
      </c>
      <c r="AW2855">
        <v>4</v>
      </c>
    </row>
    <row r="2856" spans="1:49" x14ac:dyDescent="0.3">
      <c r="A2856" t="s">
        <v>3624</v>
      </c>
      <c r="B2856" s="1">
        <v>45500</v>
      </c>
      <c r="C2856" s="1">
        <v>45502</v>
      </c>
      <c r="D2856" s="1">
        <v>45506</v>
      </c>
      <c r="E2856" t="s">
        <v>1103</v>
      </c>
      <c r="F2856" t="s">
        <v>225</v>
      </c>
      <c r="G2856">
        <v>2</v>
      </c>
      <c r="H2856">
        <v>172.91</v>
      </c>
      <c r="I2856">
        <v>5</v>
      </c>
      <c r="J2856">
        <v>25</v>
      </c>
      <c r="K2856" t="s">
        <v>42</v>
      </c>
      <c r="L2856" t="s">
        <v>26</v>
      </c>
      <c r="M2856" t="s">
        <v>30</v>
      </c>
      <c r="N2856" t="s">
        <v>52</v>
      </c>
      <c r="O2856" t="s">
        <v>166</v>
      </c>
      <c r="P2856" t="s">
        <v>4400</v>
      </c>
      <c r="Q2856" t="s">
        <v>4384</v>
      </c>
      <c r="R2856" t="s">
        <v>4401</v>
      </c>
      <c r="S2856" t="s">
        <v>4398</v>
      </c>
      <c r="T2856" t="s">
        <v>4402</v>
      </c>
      <c r="U2856" t="s">
        <v>4403</v>
      </c>
      <c r="V2856">
        <v>1993</v>
      </c>
      <c r="W2856" s="1">
        <v>45209</v>
      </c>
      <c r="X2856" t="s">
        <v>4404</v>
      </c>
      <c r="Y2856" t="s">
        <v>4140</v>
      </c>
      <c r="Z2856" t="s">
        <v>3971</v>
      </c>
      <c r="AA2856" t="s">
        <v>4045</v>
      </c>
      <c r="AB2856" t="s">
        <v>3973</v>
      </c>
      <c r="AC2856" t="s">
        <v>3974</v>
      </c>
      <c r="AD2856">
        <v>113.83</v>
      </c>
      <c r="AE2856">
        <v>170.1</v>
      </c>
      <c r="AF2856" t="s">
        <v>3975</v>
      </c>
      <c r="AG2856" s="1"/>
      <c r="AJ2856" t="s">
        <v>3975</v>
      </c>
      <c r="AK2856" t="s">
        <v>5222</v>
      </c>
      <c r="AL2856" s="1">
        <v>45865</v>
      </c>
      <c r="AM2856" s="1">
        <v>45889</v>
      </c>
      <c r="AN2856" t="s">
        <v>19</v>
      </c>
      <c r="AO2856">
        <v>345.82</v>
      </c>
      <c r="AP2856">
        <v>0.05</v>
      </c>
      <c r="AQ2856">
        <v>17.291</v>
      </c>
      <c r="AR2856">
        <v>328.529</v>
      </c>
      <c r="AS2856">
        <v>353.529</v>
      </c>
      <c r="AT2856">
        <v>227.66</v>
      </c>
      <c r="AU2856">
        <v>75.869</v>
      </c>
      <c r="AV2856">
        <v>4</v>
      </c>
      <c r="AW2856">
        <v>2</v>
      </c>
    </row>
    <row r="2857" spans="1:49" x14ac:dyDescent="0.3">
      <c r="A2857" t="s">
        <v>3625</v>
      </c>
      <c r="B2857" s="1">
        <v>45342</v>
      </c>
      <c r="C2857" s="1">
        <v>45345</v>
      </c>
      <c r="D2857" s="1">
        <v>45350</v>
      </c>
      <c r="E2857" t="s">
        <v>1159</v>
      </c>
      <c r="F2857" t="s">
        <v>315</v>
      </c>
      <c r="G2857">
        <v>1</v>
      </c>
      <c r="H2857">
        <v>30.25</v>
      </c>
      <c r="I2857">
        <v>15</v>
      </c>
      <c r="J2857">
        <v>15</v>
      </c>
      <c r="K2857" t="s">
        <v>18</v>
      </c>
      <c r="L2857" t="s">
        <v>19</v>
      </c>
      <c r="M2857" t="s">
        <v>36</v>
      </c>
      <c r="N2857" t="s">
        <v>22</v>
      </c>
      <c r="O2857" t="s">
        <v>166</v>
      </c>
      <c r="P2857" t="s">
        <v>4565</v>
      </c>
      <c r="Q2857" t="s">
        <v>4384</v>
      </c>
      <c r="R2857" t="s">
        <v>4409</v>
      </c>
      <c r="S2857" t="s">
        <v>4434</v>
      </c>
      <c r="T2857" t="s">
        <v>4614</v>
      </c>
      <c r="U2857" t="s">
        <v>8500</v>
      </c>
      <c r="V2857">
        <v>1976</v>
      </c>
      <c r="W2857" s="1">
        <v>45299</v>
      </c>
      <c r="X2857" t="s">
        <v>4388</v>
      </c>
      <c r="Y2857" t="s">
        <v>4100</v>
      </c>
      <c r="Z2857" t="s">
        <v>3994</v>
      </c>
      <c r="AA2857" t="s">
        <v>4043</v>
      </c>
      <c r="AB2857" t="s">
        <v>3983</v>
      </c>
      <c r="AC2857" t="s">
        <v>3985</v>
      </c>
      <c r="AD2857">
        <v>0</v>
      </c>
      <c r="AE2857">
        <v>33.130000000000003</v>
      </c>
      <c r="AF2857" t="s">
        <v>3975</v>
      </c>
      <c r="AG2857" s="1"/>
      <c r="AJ2857" t="s">
        <v>3975</v>
      </c>
      <c r="AK2857" t="s">
        <v>5222</v>
      </c>
      <c r="AL2857" s="1">
        <v>45865</v>
      </c>
      <c r="AM2857" s="1">
        <v>45889</v>
      </c>
      <c r="AN2857" t="s">
        <v>19</v>
      </c>
      <c r="AO2857">
        <v>30.25</v>
      </c>
      <c r="AP2857">
        <v>0.15</v>
      </c>
      <c r="AQ2857">
        <v>4.5374999999999996</v>
      </c>
      <c r="AR2857">
        <v>25.712499999999999</v>
      </c>
      <c r="AS2857">
        <v>40.712499999999999</v>
      </c>
      <c r="AT2857">
        <v>0</v>
      </c>
      <c r="AU2857">
        <v>10.712499999999999</v>
      </c>
      <c r="AV2857">
        <v>5</v>
      </c>
      <c r="AW2857">
        <v>3</v>
      </c>
    </row>
    <row r="2858" spans="1:49" x14ac:dyDescent="0.3">
      <c r="A2858" t="s">
        <v>3626</v>
      </c>
      <c r="B2858" s="1">
        <v>45552</v>
      </c>
      <c r="C2858" s="1">
        <v>45556</v>
      </c>
      <c r="D2858" s="1">
        <v>45558</v>
      </c>
      <c r="E2858" t="s">
        <v>938</v>
      </c>
      <c r="F2858" t="s">
        <v>394</v>
      </c>
      <c r="G2858">
        <v>1</v>
      </c>
      <c r="H2858">
        <v>119.44</v>
      </c>
      <c r="I2858">
        <v>0</v>
      </c>
      <c r="J2858">
        <v>0</v>
      </c>
      <c r="K2858" t="s">
        <v>42</v>
      </c>
      <c r="L2858" t="s">
        <v>19</v>
      </c>
      <c r="M2858" t="s">
        <v>30</v>
      </c>
      <c r="N2858" t="s">
        <v>22</v>
      </c>
      <c r="O2858" t="s">
        <v>22</v>
      </c>
      <c r="P2858" t="s">
        <v>4480</v>
      </c>
      <c r="Q2858" t="s">
        <v>4396</v>
      </c>
      <c r="R2858" t="s">
        <v>4401</v>
      </c>
      <c r="S2858" t="s">
        <v>4386</v>
      </c>
      <c r="T2858" t="s">
        <v>4793</v>
      </c>
      <c r="U2858" t="s">
        <v>8592</v>
      </c>
      <c r="V2858">
        <v>2003</v>
      </c>
      <c r="W2858" s="1">
        <v>45986</v>
      </c>
      <c r="X2858" t="s">
        <v>4388</v>
      </c>
      <c r="Y2858" t="s">
        <v>4016</v>
      </c>
      <c r="Z2858" t="s">
        <v>4014</v>
      </c>
      <c r="AA2858" t="s">
        <v>4017</v>
      </c>
      <c r="AB2858" t="s">
        <v>3983</v>
      </c>
      <c r="AC2858" t="s">
        <v>3985</v>
      </c>
      <c r="AD2858">
        <v>80.72</v>
      </c>
      <c r="AE2858">
        <v>113.01</v>
      </c>
      <c r="AF2858" t="s">
        <v>3975</v>
      </c>
      <c r="AG2858" s="1"/>
      <c r="AJ2858" t="s">
        <v>3975</v>
      </c>
      <c r="AL2858" s="1"/>
      <c r="AM2858" s="1"/>
      <c r="AO2858">
        <v>119.44</v>
      </c>
      <c r="AP2858">
        <v>0</v>
      </c>
      <c r="AQ2858">
        <v>0</v>
      </c>
      <c r="AR2858">
        <v>119.44</v>
      </c>
      <c r="AS2858">
        <v>119.44</v>
      </c>
      <c r="AT2858">
        <v>80.72</v>
      </c>
      <c r="AU2858">
        <v>38.72</v>
      </c>
      <c r="AV2858">
        <v>2</v>
      </c>
      <c r="AW2858">
        <v>4</v>
      </c>
    </row>
    <row r="2859" spans="1:49" x14ac:dyDescent="0.3">
      <c r="A2859" t="s">
        <v>3627</v>
      </c>
      <c r="B2859" s="1">
        <v>45546</v>
      </c>
      <c r="C2859" s="1">
        <v>45553</v>
      </c>
      <c r="D2859" s="1">
        <v>45558</v>
      </c>
      <c r="E2859" t="s">
        <v>2069</v>
      </c>
      <c r="F2859" t="s">
        <v>51</v>
      </c>
      <c r="G2859">
        <v>2</v>
      </c>
      <c r="H2859">
        <v>72.61</v>
      </c>
      <c r="I2859">
        <v>0</v>
      </c>
      <c r="J2859">
        <v>50</v>
      </c>
      <c r="K2859" t="s">
        <v>35</v>
      </c>
      <c r="L2859" t="s">
        <v>26</v>
      </c>
      <c r="M2859" t="s">
        <v>36</v>
      </c>
      <c r="N2859" t="s">
        <v>22</v>
      </c>
      <c r="O2859" t="s">
        <v>204</v>
      </c>
      <c r="P2859" t="s">
        <v>4536</v>
      </c>
      <c r="Q2859" t="s">
        <v>4396</v>
      </c>
      <c r="R2859" t="s">
        <v>4424</v>
      </c>
      <c r="S2859" t="s">
        <v>4434</v>
      </c>
      <c r="T2859" t="s">
        <v>4763</v>
      </c>
      <c r="U2859" t="s">
        <v>4764</v>
      </c>
      <c r="V2859">
        <v>1988</v>
      </c>
      <c r="W2859" s="1">
        <v>45832</v>
      </c>
      <c r="X2859" t="s">
        <v>4404</v>
      </c>
      <c r="Y2859" t="s">
        <v>4033</v>
      </c>
      <c r="Z2859" t="s">
        <v>3977</v>
      </c>
      <c r="AA2859" t="s">
        <v>3982</v>
      </c>
      <c r="AB2859" t="s">
        <v>3973</v>
      </c>
      <c r="AC2859" t="s">
        <v>3997</v>
      </c>
      <c r="AD2859">
        <v>54.81</v>
      </c>
      <c r="AE2859">
        <v>84.23</v>
      </c>
      <c r="AF2859" t="s">
        <v>3975</v>
      </c>
      <c r="AG2859" s="1"/>
      <c r="AJ2859" t="s">
        <v>3975</v>
      </c>
      <c r="AK2859" t="s">
        <v>5224</v>
      </c>
      <c r="AL2859" s="1">
        <v>45767</v>
      </c>
      <c r="AM2859" s="1">
        <v>45784</v>
      </c>
      <c r="AN2859" t="s">
        <v>5225</v>
      </c>
      <c r="AO2859">
        <v>145.22</v>
      </c>
      <c r="AP2859">
        <v>0</v>
      </c>
      <c r="AQ2859">
        <v>0</v>
      </c>
      <c r="AR2859">
        <v>145.22</v>
      </c>
      <c r="AS2859">
        <v>195.22</v>
      </c>
      <c r="AT2859">
        <v>109.62</v>
      </c>
      <c r="AU2859">
        <v>-14.400000000000006</v>
      </c>
      <c r="AV2859">
        <v>5</v>
      </c>
      <c r="AW2859">
        <v>7</v>
      </c>
    </row>
    <row r="2860" spans="1:49" x14ac:dyDescent="0.3">
      <c r="A2860" t="s">
        <v>3628</v>
      </c>
      <c r="B2860" s="1">
        <v>45597</v>
      </c>
      <c r="C2860" s="1">
        <v>45601</v>
      </c>
      <c r="D2860" s="1">
        <v>45605</v>
      </c>
      <c r="E2860" t="s">
        <v>140</v>
      </c>
      <c r="F2860" t="s">
        <v>1374</v>
      </c>
      <c r="G2860">
        <v>2</v>
      </c>
      <c r="H2860">
        <v>33.590000000000003</v>
      </c>
      <c r="I2860">
        <v>0</v>
      </c>
      <c r="J2860">
        <v>35</v>
      </c>
      <c r="K2860" t="s">
        <v>35</v>
      </c>
      <c r="L2860" t="s">
        <v>43</v>
      </c>
      <c r="M2860" t="s">
        <v>30</v>
      </c>
      <c r="N2860" t="s">
        <v>22</v>
      </c>
      <c r="O2860" t="s">
        <v>85</v>
      </c>
      <c r="P2860" t="s">
        <v>4885</v>
      </c>
      <c r="Q2860" t="s">
        <v>4396</v>
      </c>
      <c r="R2860" t="s">
        <v>4416</v>
      </c>
      <c r="S2860" t="s">
        <v>4391</v>
      </c>
      <c r="T2860" t="s">
        <v>8703</v>
      </c>
      <c r="U2860" t="s">
        <v>8704</v>
      </c>
      <c r="V2860">
        <v>1993</v>
      </c>
      <c r="W2860" s="1">
        <v>45426</v>
      </c>
      <c r="X2860" t="s">
        <v>4404</v>
      </c>
      <c r="Y2860" t="s">
        <v>4013</v>
      </c>
      <c r="Z2860" t="s">
        <v>4014</v>
      </c>
      <c r="AA2860" t="s">
        <v>4015</v>
      </c>
      <c r="AB2860" t="s">
        <v>4009</v>
      </c>
      <c r="AC2860" t="s">
        <v>3992</v>
      </c>
      <c r="AD2860">
        <v>26.41</v>
      </c>
      <c r="AE2860">
        <v>35.51</v>
      </c>
      <c r="AF2860" t="s">
        <v>3975</v>
      </c>
      <c r="AG2860" s="1"/>
      <c r="AJ2860" t="s">
        <v>3975</v>
      </c>
      <c r="AK2860" t="s">
        <v>5224</v>
      </c>
      <c r="AL2860" s="1">
        <v>45773</v>
      </c>
      <c r="AM2860" s="1">
        <v>45787</v>
      </c>
      <c r="AN2860" t="s">
        <v>43</v>
      </c>
      <c r="AO2860">
        <v>67.180000000000007</v>
      </c>
      <c r="AP2860">
        <v>0</v>
      </c>
      <c r="AQ2860">
        <v>0</v>
      </c>
      <c r="AR2860">
        <v>67.180000000000007</v>
      </c>
      <c r="AS2860">
        <v>102.18</v>
      </c>
      <c r="AT2860">
        <v>52.82</v>
      </c>
      <c r="AU2860">
        <v>-20.639999999999993</v>
      </c>
      <c r="AV2860">
        <v>4</v>
      </c>
      <c r="AW2860">
        <v>4</v>
      </c>
    </row>
    <row r="2861" spans="1:49" x14ac:dyDescent="0.3">
      <c r="A2861" t="s">
        <v>3629</v>
      </c>
      <c r="B2861" s="1">
        <v>45399</v>
      </c>
      <c r="C2861" s="1">
        <v>45401</v>
      </c>
      <c r="D2861" s="1">
        <v>45402</v>
      </c>
      <c r="E2861" t="s">
        <v>559</v>
      </c>
      <c r="F2861" t="s">
        <v>172</v>
      </c>
      <c r="G2861">
        <v>1</v>
      </c>
      <c r="H2861">
        <v>34.68</v>
      </c>
      <c r="I2861">
        <v>0</v>
      </c>
      <c r="J2861">
        <v>25</v>
      </c>
      <c r="K2861" t="s">
        <v>60</v>
      </c>
      <c r="L2861" t="s">
        <v>26</v>
      </c>
      <c r="M2861" t="s">
        <v>30</v>
      </c>
      <c r="N2861" t="s">
        <v>22</v>
      </c>
      <c r="O2861" t="s">
        <v>22</v>
      </c>
      <c r="P2861" t="s">
        <v>4445</v>
      </c>
      <c r="Q2861" t="s">
        <v>4384</v>
      </c>
      <c r="R2861" t="s">
        <v>4412</v>
      </c>
      <c r="S2861" t="s">
        <v>4406</v>
      </c>
      <c r="T2861" t="s">
        <v>4446</v>
      </c>
      <c r="U2861" t="s">
        <v>8436</v>
      </c>
      <c r="V2861">
        <v>2001</v>
      </c>
      <c r="W2861" s="1">
        <v>45391</v>
      </c>
      <c r="X2861" t="s">
        <v>4419</v>
      </c>
      <c r="Y2861" t="s">
        <v>4096</v>
      </c>
      <c r="Z2861" t="s">
        <v>4014</v>
      </c>
      <c r="AA2861" t="s">
        <v>4049</v>
      </c>
      <c r="AB2861" t="s">
        <v>3973</v>
      </c>
      <c r="AC2861" t="s">
        <v>3974</v>
      </c>
      <c r="AD2861">
        <v>23.13</v>
      </c>
      <c r="AE2861">
        <v>35.14</v>
      </c>
      <c r="AF2861" t="s">
        <v>3975</v>
      </c>
      <c r="AG2861" s="1"/>
      <c r="AJ2861" t="s">
        <v>3975</v>
      </c>
      <c r="AL2861" s="1"/>
      <c r="AM2861" s="1"/>
      <c r="AO2861">
        <v>34.68</v>
      </c>
      <c r="AP2861">
        <v>0</v>
      </c>
      <c r="AQ2861">
        <v>0</v>
      </c>
      <c r="AR2861">
        <v>34.68</v>
      </c>
      <c r="AS2861">
        <v>59.68</v>
      </c>
      <c r="AT2861">
        <v>23.13</v>
      </c>
      <c r="AU2861">
        <v>-13.45</v>
      </c>
      <c r="AV2861">
        <v>1</v>
      </c>
      <c r="AW2861">
        <v>2</v>
      </c>
    </row>
    <row r="2862" spans="1:49" x14ac:dyDescent="0.3">
      <c r="A2862" t="s">
        <v>3630</v>
      </c>
      <c r="B2862" s="1">
        <v>45441</v>
      </c>
      <c r="C2862" s="1">
        <v>45448</v>
      </c>
      <c r="D2862" s="1">
        <v>45457</v>
      </c>
      <c r="E2862" t="s">
        <v>45</v>
      </c>
      <c r="F2862" t="s">
        <v>738</v>
      </c>
      <c r="G2862">
        <v>1</v>
      </c>
      <c r="H2862">
        <v>67.87</v>
      </c>
      <c r="I2862">
        <v>5</v>
      </c>
      <c r="J2862">
        <v>15</v>
      </c>
      <c r="K2862" t="s">
        <v>42</v>
      </c>
      <c r="L2862" t="s">
        <v>43</v>
      </c>
      <c r="M2862" t="s">
        <v>20</v>
      </c>
      <c r="N2862" t="s">
        <v>21</v>
      </c>
      <c r="O2862" t="s">
        <v>22</v>
      </c>
      <c r="P2862" t="s">
        <v>4420</v>
      </c>
      <c r="Q2862" t="s">
        <v>4396</v>
      </c>
      <c r="R2862" t="s">
        <v>4390</v>
      </c>
      <c r="S2862" t="s">
        <v>4398</v>
      </c>
      <c r="T2862" t="s">
        <v>4421</v>
      </c>
      <c r="U2862" t="s">
        <v>4422</v>
      </c>
      <c r="V2862">
        <v>1981</v>
      </c>
      <c r="W2862" s="1">
        <v>45458</v>
      </c>
      <c r="X2862" t="s">
        <v>4419</v>
      </c>
      <c r="Y2862" t="s">
        <v>4102</v>
      </c>
      <c r="Z2862" t="s">
        <v>3994</v>
      </c>
      <c r="AA2862" t="s">
        <v>4077</v>
      </c>
      <c r="AB2862" t="s">
        <v>3979</v>
      </c>
      <c r="AC2862" t="s">
        <v>3974</v>
      </c>
      <c r="AD2862">
        <v>52.24</v>
      </c>
      <c r="AE2862">
        <v>76.819999999999993</v>
      </c>
      <c r="AF2862" t="s">
        <v>3975</v>
      </c>
      <c r="AG2862" s="1"/>
      <c r="AJ2862" t="s">
        <v>3975</v>
      </c>
      <c r="AL2862" s="1"/>
      <c r="AM2862" s="1"/>
      <c r="AO2862">
        <v>67.87</v>
      </c>
      <c r="AP2862">
        <v>0.05</v>
      </c>
      <c r="AQ2862">
        <v>3.3935000000000004</v>
      </c>
      <c r="AR2862">
        <v>64.476500000000001</v>
      </c>
      <c r="AS2862">
        <v>79.476500000000001</v>
      </c>
      <c r="AT2862">
        <v>52.24</v>
      </c>
      <c r="AU2862">
        <v>-2.7635000000000005</v>
      </c>
      <c r="AV2862">
        <v>9</v>
      </c>
      <c r="AW2862">
        <v>7</v>
      </c>
    </row>
    <row r="2863" spans="1:49" x14ac:dyDescent="0.3">
      <c r="A2863" t="s">
        <v>3631</v>
      </c>
      <c r="B2863" s="1">
        <v>45405</v>
      </c>
      <c r="C2863" s="1">
        <v>45409</v>
      </c>
      <c r="D2863" s="1">
        <v>45412</v>
      </c>
      <c r="E2863" t="s">
        <v>1343</v>
      </c>
      <c r="F2863" t="s">
        <v>516</v>
      </c>
      <c r="G2863">
        <v>1</v>
      </c>
      <c r="H2863">
        <v>8.4</v>
      </c>
      <c r="I2863">
        <v>3</v>
      </c>
      <c r="J2863">
        <v>15</v>
      </c>
      <c r="K2863" t="s">
        <v>35</v>
      </c>
      <c r="L2863" t="s">
        <v>19</v>
      </c>
      <c r="M2863" t="s">
        <v>30</v>
      </c>
      <c r="N2863" t="s">
        <v>22</v>
      </c>
      <c r="O2863" t="s">
        <v>22</v>
      </c>
      <c r="P2863" t="s">
        <v>4861</v>
      </c>
      <c r="Q2863" t="s">
        <v>4396</v>
      </c>
      <c r="R2863" t="s">
        <v>4444</v>
      </c>
      <c r="S2863" t="s">
        <v>4391</v>
      </c>
      <c r="T2863" t="s">
        <v>4862</v>
      </c>
      <c r="U2863" t="s">
        <v>8627</v>
      </c>
      <c r="V2863">
        <v>2002</v>
      </c>
      <c r="W2863" s="1">
        <v>45117</v>
      </c>
      <c r="X2863" t="s">
        <v>4404</v>
      </c>
      <c r="Y2863" t="s">
        <v>4087</v>
      </c>
      <c r="Z2863" t="s">
        <v>3971</v>
      </c>
      <c r="AA2863" t="s">
        <v>4019</v>
      </c>
      <c r="AB2863" t="s">
        <v>3973</v>
      </c>
      <c r="AC2863" t="s">
        <v>3974</v>
      </c>
      <c r="AD2863">
        <v>6.95</v>
      </c>
      <c r="AE2863">
        <v>9.67</v>
      </c>
      <c r="AF2863" t="s">
        <v>3975</v>
      </c>
      <c r="AG2863" s="1"/>
      <c r="AJ2863" t="s">
        <v>3975</v>
      </c>
      <c r="AL2863" s="1"/>
      <c r="AM2863" s="1"/>
      <c r="AO2863">
        <v>8.4</v>
      </c>
      <c r="AP2863">
        <v>0.03</v>
      </c>
      <c r="AQ2863">
        <v>0.252</v>
      </c>
      <c r="AR2863">
        <v>8.1479999999999997</v>
      </c>
      <c r="AS2863">
        <v>23.148</v>
      </c>
      <c r="AT2863">
        <v>6.95</v>
      </c>
      <c r="AU2863">
        <v>-13.802</v>
      </c>
      <c r="AV2863">
        <v>3</v>
      </c>
      <c r="AW2863">
        <v>4</v>
      </c>
    </row>
    <row r="2864" spans="1:49" x14ac:dyDescent="0.3">
      <c r="A2864" t="s">
        <v>3632</v>
      </c>
      <c r="B2864" s="1">
        <v>45311</v>
      </c>
      <c r="C2864" s="1">
        <v>45316</v>
      </c>
      <c r="D2864" s="1">
        <v>45319</v>
      </c>
      <c r="E2864" t="s">
        <v>1050</v>
      </c>
      <c r="F2864" t="s">
        <v>364</v>
      </c>
      <c r="G2864">
        <v>1</v>
      </c>
      <c r="H2864">
        <v>203.88</v>
      </c>
      <c r="I2864">
        <v>0</v>
      </c>
      <c r="J2864">
        <v>35</v>
      </c>
      <c r="K2864" t="s">
        <v>35</v>
      </c>
      <c r="L2864" t="s">
        <v>19</v>
      </c>
      <c r="M2864" t="s">
        <v>30</v>
      </c>
      <c r="N2864" t="s">
        <v>52</v>
      </c>
      <c r="O2864" t="s">
        <v>22</v>
      </c>
      <c r="P2864" t="s">
        <v>4841</v>
      </c>
      <c r="Q2864" t="s">
        <v>4396</v>
      </c>
      <c r="R2864" t="s">
        <v>4409</v>
      </c>
      <c r="S2864" t="s">
        <v>4406</v>
      </c>
      <c r="T2864" t="s">
        <v>4842</v>
      </c>
      <c r="U2864" t="s">
        <v>4843</v>
      </c>
      <c r="V2864">
        <v>1987</v>
      </c>
      <c r="W2864" s="1">
        <v>44632</v>
      </c>
      <c r="X2864" t="s">
        <v>4404</v>
      </c>
      <c r="Y2864" t="s">
        <v>4028</v>
      </c>
      <c r="Z2864" t="s">
        <v>4014</v>
      </c>
      <c r="AA2864" t="s">
        <v>4029</v>
      </c>
      <c r="AB2864" t="s">
        <v>4009</v>
      </c>
      <c r="AC2864" t="s">
        <v>3974</v>
      </c>
      <c r="AD2864">
        <v>149.38999999999999</v>
      </c>
      <c r="AE2864">
        <v>221.66</v>
      </c>
      <c r="AF2864" t="s">
        <v>3975</v>
      </c>
      <c r="AG2864" s="1"/>
      <c r="AJ2864" t="s">
        <v>3975</v>
      </c>
      <c r="AL2864" s="1"/>
      <c r="AM2864" s="1"/>
      <c r="AO2864">
        <v>203.88</v>
      </c>
      <c r="AP2864">
        <v>0</v>
      </c>
      <c r="AQ2864">
        <v>0</v>
      </c>
      <c r="AR2864">
        <v>203.88</v>
      </c>
      <c r="AS2864">
        <v>238.88</v>
      </c>
      <c r="AT2864">
        <v>149.38999999999999</v>
      </c>
      <c r="AU2864">
        <v>19.490000000000009</v>
      </c>
      <c r="AV2864">
        <v>3</v>
      </c>
      <c r="AW2864">
        <v>5</v>
      </c>
    </row>
    <row r="2865" spans="1:49" x14ac:dyDescent="0.3">
      <c r="A2865" t="s">
        <v>3633</v>
      </c>
      <c r="B2865" s="1">
        <v>45350</v>
      </c>
      <c r="C2865" s="1">
        <v>45354</v>
      </c>
      <c r="D2865" s="1">
        <v>45629</v>
      </c>
      <c r="E2865" t="s">
        <v>2817</v>
      </c>
      <c r="F2865" t="s">
        <v>680</v>
      </c>
      <c r="G2865">
        <v>3</v>
      </c>
      <c r="H2865">
        <v>152.33000000000001</v>
      </c>
      <c r="I2865">
        <v>0</v>
      </c>
      <c r="J2865">
        <v>50</v>
      </c>
      <c r="K2865" t="s">
        <v>60</v>
      </c>
      <c r="L2865" t="s">
        <v>19</v>
      </c>
      <c r="M2865" t="s">
        <v>36</v>
      </c>
      <c r="N2865" t="s">
        <v>22</v>
      </c>
      <c r="O2865" t="s">
        <v>22</v>
      </c>
      <c r="P2865" t="s">
        <v>4888</v>
      </c>
      <c r="Q2865" t="s">
        <v>4384</v>
      </c>
      <c r="R2865" t="s">
        <v>4390</v>
      </c>
      <c r="S2865" t="s">
        <v>4406</v>
      </c>
      <c r="T2865" t="s">
        <v>4975</v>
      </c>
      <c r="U2865" t="s">
        <v>8694</v>
      </c>
      <c r="V2865">
        <v>1977</v>
      </c>
      <c r="W2865" s="1">
        <v>45777</v>
      </c>
      <c r="X2865" t="s">
        <v>4404</v>
      </c>
      <c r="Y2865" t="s">
        <v>4073</v>
      </c>
      <c r="Z2865" t="s">
        <v>3971</v>
      </c>
      <c r="AA2865" t="s">
        <v>3972</v>
      </c>
      <c r="AB2865" t="s">
        <v>3996</v>
      </c>
      <c r="AC2865" t="s">
        <v>3974</v>
      </c>
      <c r="AD2865">
        <v>119.24</v>
      </c>
      <c r="AE2865">
        <v>176.21</v>
      </c>
      <c r="AF2865" t="s">
        <v>3975</v>
      </c>
      <c r="AG2865" s="1"/>
      <c r="AJ2865" t="s">
        <v>3975</v>
      </c>
      <c r="AL2865" s="1"/>
      <c r="AM2865" s="1"/>
      <c r="AO2865">
        <v>456.99</v>
      </c>
      <c r="AP2865">
        <v>0</v>
      </c>
      <c r="AQ2865">
        <v>0</v>
      </c>
      <c r="AR2865">
        <v>456.99</v>
      </c>
      <c r="AS2865">
        <v>506.99</v>
      </c>
      <c r="AT2865">
        <v>357.71999999999997</v>
      </c>
      <c r="AU2865">
        <v>49.270000000000039</v>
      </c>
      <c r="AV2865">
        <v>275</v>
      </c>
      <c r="AW2865">
        <v>4</v>
      </c>
    </row>
    <row r="2866" spans="1:49" x14ac:dyDescent="0.3">
      <c r="A2866" t="s">
        <v>3634</v>
      </c>
      <c r="B2866" s="1">
        <v>45435</v>
      </c>
      <c r="C2866" s="1">
        <v>45445</v>
      </c>
      <c r="D2866" s="1">
        <v>45449</v>
      </c>
      <c r="E2866" t="s">
        <v>505</v>
      </c>
      <c r="F2866" t="s">
        <v>1198</v>
      </c>
      <c r="G2866">
        <v>2</v>
      </c>
      <c r="H2866">
        <v>105.78</v>
      </c>
      <c r="I2866">
        <v>25</v>
      </c>
      <c r="J2866">
        <v>25</v>
      </c>
      <c r="K2866" t="s">
        <v>42</v>
      </c>
      <c r="L2866" t="s">
        <v>43</v>
      </c>
      <c r="M2866" t="s">
        <v>36</v>
      </c>
      <c r="N2866" t="s">
        <v>22</v>
      </c>
      <c r="O2866" t="s">
        <v>81</v>
      </c>
      <c r="P2866" t="s">
        <v>4805</v>
      </c>
      <c r="Q2866" t="s">
        <v>4384</v>
      </c>
      <c r="R2866" t="s">
        <v>4397</v>
      </c>
      <c r="S2866" t="s">
        <v>4386</v>
      </c>
      <c r="T2866" t="s">
        <v>5187</v>
      </c>
      <c r="U2866" t="s">
        <v>5188</v>
      </c>
      <c r="V2866">
        <v>1991</v>
      </c>
      <c r="W2866" s="1">
        <v>44577</v>
      </c>
      <c r="X2866" t="s">
        <v>4404</v>
      </c>
      <c r="Y2866" t="s">
        <v>4036</v>
      </c>
      <c r="Z2866" t="s">
        <v>3971</v>
      </c>
      <c r="AA2866" t="s">
        <v>4004</v>
      </c>
      <c r="AB2866" t="s">
        <v>3979</v>
      </c>
      <c r="AC2866" t="s">
        <v>3992</v>
      </c>
      <c r="AD2866">
        <v>91.36</v>
      </c>
      <c r="AE2866">
        <v>119.1</v>
      </c>
      <c r="AF2866" t="s">
        <v>3975</v>
      </c>
      <c r="AG2866" s="1">
        <v>45948</v>
      </c>
      <c r="AH2866" t="s">
        <v>4170</v>
      </c>
      <c r="AI2866" t="s">
        <v>18</v>
      </c>
      <c r="AJ2866" t="s">
        <v>4055</v>
      </c>
      <c r="AK2866" t="s">
        <v>5222</v>
      </c>
      <c r="AL2866" s="1">
        <v>45436</v>
      </c>
      <c r="AM2866" s="1">
        <v>45489</v>
      </c>
      <c r="AN2866" t="s">
        <v>19</v>
      </c>
      <c r="AO2866">
        <v>211.56</v>
      </c>
      <c r="AP2866">
        <v>0.25</v>
      </c>
      <c r="AQ2866">
        <v>52.89</v>
      </c>
      <c r="AR2866">
        <v>158.67000000000002</v>
      </c>
      <c r="AS2866">
        <v>183.67000000000002</v>
      </c>
      <c r="AT2866">
        <v>182.72</v>
      </c>
      <c r="AU2866">
        <v>-49.049999999999983</v>
      </c>
      <c r="AV2866">
        <v>4</v>
      </c>
      <c r="AW2866">
        <v>10</v>
      </c>
    </row>
    <row r="2867" spans="1:49" x14ac:dyDescent="0.3">
      <c r="A2867" t="s">
        <v>3635</v>
      </c>
      <c r="B2867" s="1">
        <v>45508</v>
      </c>
      <c r="C2867" s="1">
        <v>45515</v>
      </c>
      <c r="D2867" s="1">
        <v>45520</v>
      </c>
      <c r="E2867" t="s">
        <v>1517</v>
      </c>
      <c r="F2867" t="s">
        <v>245</v>
      </c>
      <c r="G2867">
        <v>3</v>
      </c>
      <c r="H2867">
        <v>133.97999999999999</v>
      </c>
      <c r="I2867">
        <v>25</v>
      </c>
      <c r="J2867">
        <v>25</v>
      </c>
      <c r="K2867" t="s">
        <v>42</v>
      </c>
      <c r="L2867" t="s">
        <v>19</v>
      </c>
      <c r="M2867" t="s">
        <v>36</v>
      </c>
      <c r="N2867" t="s">
        <v>22</v>
      </c>
      <c r="O2867" t="s">
        <v>22</v>
      </c>
      <c r="P2867" t="s">
        <v>5091</v>
      </c>
      <c r="Q2867" t="s">
        <v>4396</v>
      </c>
      <c r="R2867" t="s">
        <v>4459</v>
      </c>
      <c r="S2867" t="s">
        <v>4406</v>
      </c>
      <c r="T2867" t="s">
        <v>8770</v>
      </c>
      <c r="U2867" t="s">
        <v>5092</v>
      </c>
      <c r="V2867">
        <v>1986</v>
      </c>
      <c r="W2867" s="1">
        <v>45882</v>
      </c>
      <c r="X2867" t="s">
        <v>4404</v>
      </c>
      <c r="Y2867" t="s">
        <v>4152</v>
      </c>
      <c r="Z2867" t="s">
        <v>3987</v>
      </c>
      <c r="AA2867" t="s">
        <v>4026</v>
      </c>
      <c r="AB2867" t="s">
        <v>3979</v>
      </c>
      <c r="AC2867" t="s">
        <v>3992</v>
      </c>
      <c r="AD2867">
        <v>114.75</v>
      </c>
      <c r="AE2867">
        <v>150.80000000000001</v>
      </c>
      <c r="AF2867" t="s">
        <v>3975</v>
      </c>
      <c r="AG2867" s="1"/>
      <c r="AJ2867" t="s">
        <v>3975</v>
      </c>
      <c r="AL2867" s="1"/>
      <c r="AM2867" s="1"/>
      <c r="AO2867">
        <v>401.93999999999994</v>
      </c>
      <c r="AP2867">
        <v>0.25</v>
      </c>
      <c r="AQ2867">
        <v>100.48499999999999</v>
      </c>
      <c r="AR2867">
        <v>301.45499999999993</v>
      </c>
      <c r="AS2867">
        <v>326.45499999999993</v>
      </c>
      <c r="AT2867">
        <v>344.25</v>
      </c>
      <c r="AU2867">
        <v>-67.795000000000073</v>
      </c>
      <c r="AV2867">
        <v>5</v>
      </c>
      <c r="AW2867">
        <v>7</v>
      </c>
    </row>
    <row r="2868" spans="1:49" x14ac:dyDescent="0.3">
      <c r="A2868" t="s">
        <v>3636</v>
      </c>
      <c r="B2868" s="1">
        <v>45526</v>
      </c>
      <c r="C2868" s="1">
        <v>45533</v>
      </c>
      <c r="D2868" s="1">
        <v>45536</v>
      </c>
      <c r="E2868" t="s">
        <v>1916</v>
      </c>
      <c r="F2868" t="s">
        <v>346</v>
      </c>
      <c r="G2868">
        <v>2</v>
      </c>
      <c r="H2868">
        <v>79.87</v>
      </c>
      <c r="I2868">
        <v>0</v>
      </c>
      <c r="J2868">
        <v>50</v>
      </c>
      <c r="K2868" t="s">
        <v>42</v>
      </c>
      <c r="L2868" t="s">
        <v>26</v>
      </c>
      <c r="M2868" t="s">
        <v>30</v>
      </c>
      <c r="N2868" t="s">
        <v>22</v>
      </c>
      <c r="O2868" t="s">
        <v>242</v>
      </c>
      <c r="P2868" t="s">
        <v>4628</v>
      </c>
      <c r="Q2868" t="s">
        <v>4396</v>
      </c>
      <c r="R2868" t="s">
        <v>4412</v>
      </c>
      <c r="S2868" t="s">
        <v>4386</v>
      </c>
      <c r="T2868" t="s">
        <v>8714</v>
      </c>
      <c r="U2868" t="s">
        <v>8715</v>
      </c>
      <c r="V2868">
        <v>1982</v>
      </c>
      <c r="W2868" s="1">
        <v>44667</v>
      </c>
      <c r="X2868" t="s">
        <v>4394</v>
      </c>
      <c r="Y2868" t="s">
        <v>4130</v>
      </c>
      <c r="Z2868" t="s">
        <v>3987</v>
      </c>
      <c r="AA2868" t="s">
        <v>3988</v>
      </c>
      <c r="AB2868" t="s">
        <v>4000</v>
      </c>
      <c r="AC2868" t="s">
        <v>3980</v>
      </c>
      <c r="AD2868">
        <v>52.85</v>
      </c>
      <c r="AE2868">
        <v>70.209999999999994</v>
      </c>
      <c r="AF2868" t="s">
        <v>3975</v>
      </c>
      <c r="AG2868" s="1"/>
      <c r="AJ2868" t="s">
        <v>3975</v>
      </c>
      <c r="AK2868" t="s">
        <v>5222</v>
      </c>
      <c r="AL2868" s="1">
        <v>45809</v>
      </c>
      <c r="AM2868" s="1">
        <v>45857</v>
      </c>
      <c r="AN2868" t="s">
        <v>19</v>
      </c>
      <c r="AO2868">
        <v>159.74</v>
      </c>
      <c r="AP2868">
        <v>0</v>
      </c>
      <c r="AQ2868">
        <v>0</v>
      </c>
      <c r="AR2868">
        <v>159.74</v>
      </c>
      <c r="AS2868">
        <v>209.74</v>
      </c>
      <c r="AT2868">
        <v>105.7</v>
      </c>
      <c r="AU2868">
        <v>4.0400000000000063</v>
      </c>
      <c r="AV2868">
        <v>3</v>
      </c>
      <c r="AW2868">
        <v>7</v>
      </c>
    </row>
    <row r="2869" spans="1:49" x14ac:dyDescent="0.3">
      <c r="A2869" t="s">
        <v>3637</v>
      </c>
      <c r="B2869" s="1">
        <v>45519</v>
      </c>
      <c r="C2869" s="1">
        <v>45520</v>
      </c>
      <c r="D2869" s="1">
        <v>45525</v>
      </c>
      <c r="E2869" t="s">
        <v>1152</v>
      </c>
      <c r="F2869" t="s">
        <v>29</v>
      </c>
      <c r="G2869">
        <v>3</v>
      </c>
      <c r="H2869">
        <v>170.68</v>
      </c>
      <c r="I2869">
        <v>5</v>
      </c>
      <c r="J2869">
        <v>25</v>
      </c>
      <c r="K2869" t="s">
        <v>18</v>
      </c>
      <c r="L2869" t="s">
        <v>43</v>
      </c>
      <c r="M2869" t="s">
        <v>30</v>
      </c>
      <c r="N2869" t="s">
        <v>22</v>
      </c>
      <c r="O2869" t="s">
        <v>22</v>
      </c>
      <c r="P2869" t="s">
        <v>4918</v>
      </c>
      <c r="Q2869" t="s">
        <v>4396</v>
      </c>
      <c r="R2869" t="s">
        <v>4424</v>
      </c>
      <c r="S2869" t="s">
        <v>4391</v>
      </c>
      <c r="T2869" t="s">
        <v>4919</v>
      </c>
      <c r="U2869" t="s">
        <v>8661</v>
      </c>
      <c r="V2869">
        <v>1985</v>
      </c>
      <c r="W2869" s="1">
        <v>44995</v>
      </c>
      <c r="X2869" t="s">
        <v>4394</v>
      </c>
      <c r="Y2869" t="s">
        <v>3981</v>
      </c>
      <c r="Z2869" t="s">
        <v>3977</v>
      </c>
      <c r="AA2869" t="s">
        <v>3982</v>
      </c>
      <c r="AB2869" t="s">
        <v>3983</v>
      </c>
      <c r="AC2869" t="s">
        <v>3974</v>
      </c>
      <c r="AD2869">
        <v>101.92</v>
      </c>
      <c r="AE2869">
        <v>156.97999999999999</v>
      </c>
      <c r="AF2869" t="s">
        <v>3975</v>
      </c>
      <c r="AG2869" s="1"/>
      <c r="AJ2869" t="s">
        <v>3975</v>
      </c>
      <c r="AL2869" s="1"/>
      <c r="AM2869" s="1"/>
      <c r="AO2869">
        <v>512.04</v>
      </c>
      <c r="AP2869">
        <v>0.05</v>
      </c>
      <c r="AQ2869">
        <v>25.602</v>
      </c>
      <c r="AR2869">
        <v>486.43799999999999</v>
      </c>
      <c r="AS2869">
        <v>511.43799999999999</v>
      </c>
      <c r="AT2869">
        <v>305.76</v>
      </c>
      <c r="AU2869">
        <v>155.678</v>
      </c>
      <c r="AV2869">
        <v>5</v>
      </c>
      <c r="AW2869">
        <v>1</v>
      </c>
    </row>
    <row r="2870" spans="1:49" x14ac:dyDescent="0.3">
      <c r="A2870" t="s">
        <v>3638</v>
      </c>
      <c r="B2870" s="1">
        <v>45591</v>
      </c>
      <c r="C2870" s="1">
        <v>45591</v>
      </c>
      <c r="D2870" s="1">
        <v>45593</v>
      </c>
      <c r="E2870" t="s">
        <v>119</v>
      </c>
      <c r="F2870" t="s">
        <v>738</v>
      </c>
      <c r="G2870">
        <v>1</v>
      </c>
      <c r="H2870">
        <v>65.97</v>
      </c>
      <c r="I2870">
        <v>0</v>
      </c>
      <c r="J2870">
        <v>25</v>
      </c>
      <c r="K2870" t="s">
        <v>35</v>
      </c>
      <c r="L2870" t="s">
        <v>19</v>
      </c>
      <c r="M2870" t="s">
        <v>36</v>
      </c>
      <c r="N2870" t="s">
        <v>52</v>
      </c>
      <c r="O2870" t="s">
        <v>22</v>
      </c>
      <c r="P2870" t="s">
        <v>5202</v>
      </c>
      <c r="Q2870" t="s">
        <v>4384</v>
      </c>
      <c r="R2870" t="s">
        <v>4424</v>
      </c>
      <c r="S2870" t="s">
        <v>4398</v>
      </c>
      <c r="T2870" t="s">
        <v>5203</v>
      </c>
      <c r="U2870" t="s">
        <v>8835</v>
      </c>
      <c r="V2870">
        <v>1979</v>
      </c>
      <c r="W2870" s="1">
        <v>44846</v>
      </c>
      <c r="X2870" t="s">
        <v>4394</v>
      </c>
      <c r="Y2870" t="s">
        <v>4102</v>
      </c>
      <c r="Z2870" t="s">
        <v>3994</v>
      </c>
      <c r="AA2870" t="s">
        <v>4077</v>
      </c>
      <c r="AB2870" t="s">
        <v>3979</v>
      </c>
      <c r="AC2870" t="s">
        <v>3974</v>
      </c>
      <c r="AD2870">
        <v>52.24</v>
      </c>
      <c r="AE2870">
        <v>76.819999999999993</v>
      </c>
      <c r="AF2870" t="s">
        <v>3975</v>
      </c>
      <c r="AG2870" s="1"/>
      <c r="AJ2870" t="s">
        <v>3975</v>
      </c>
      <c r="AL2870" s="1"/>
      <c r="AM2870" s="1"/>
      <c r="AO2870">
        <v>65.97</v>
      </c>
      <c r="AP2870">
        <v>0</v>
      </c>
      <c r="AQ2870">
        <v>0</v>
      </c>
      <c r="AR2870">
        <v>65.97</v>
      </c>
      <c r="AS2870">
        <v>90.97</v>
      </c>
      <c r="AT2870">
        <v>52.24</v>
      </c>
      <c r="AU2870">
        <v>-11.270000000000003</v>
      </c>
      <c r="AV2870">
        <v>2</v>
      </c>
      <c r="AW2870">
        <v>0</v>
      </c>
    </row>
    <row r="2871" spans="1:49" x14ac:dyDescent="0.3">
      <c r="A2871" t="s">
        <v>3639</v>
      </c>
      <c r="B2871" s="1">
        <v>45605</v>
      </c>
      <c r="C2871" s="1">
        <v>45608</v>
      </c>
      <c r="D2871" s="1">
        <v>45610</v>
      </c>
      <c r="E2871" t="s">
        <v>1902</v>
      </c>
      <c r="F2871" t="s">
        <v>781</v>
      </c>
      <c r="G2871">
        <v>1</v>
      </c>
      <c r="H2871">
        <v>106.69</v>
      </c>
      <c r="I2871">
        <v>0</v>
      </c>
      <c r="J2871">
        <v>15</v>
      </c>
      <c r="K2871" t="s">
        <v>42</v>
      </c>
      <c r="L2871" t="s">
        <v>43</v>
      </c>
      <c r="M2871" t="s">
        <v>30</v>
      </c>
      <c r="N2871" t="s">
        <v>22</v>
      </c>
      <c r="O2871" t="s">
        <v>153</v>
      </c>
      <c r="P2871" t="s">
        <v>4978</v>
      </c>
      <c r="Q2871" t="s">
        <v>4384</v>
      </c>
      <c r="R2871" t="s">
        <v>4424</v>
      </c>
      <c r="S2871" t="s">
        <v>4398</v>
      </c>
      <c r="T2871" t="s">
        <v>4979</v>
      </c>
      <c r="U2871" t="s">
        <v>4980</v>
      </c>
      <c r="V2871">
        <v>1999</v>
      </c>
      <c r="W2871" s="1">
        <v>45166</v>
      </c>
      <c r="X2871" t="s">
        <v>4394</v>
      </c>
      <c r="Y2871" t="s">
        <v>4091</v>
      </c>
      <c r="Z2871" t="s">
        <v>3987</v>
      </c>
      <c r="AA2871" t="s">
        <v>4026</v>
      </c>
      <c r="AB2871" t="s">
        <v>3983</v>
      </c>
      <c r="AC2871" t="s">
        <v>3980</v>
      </c>
      <c r="AD2871">
        <v>93.15</v>
      </c>
      <c r="AE2871">
        <v>111.45</v>
      </c>
      <c r="AF2871" t="s">
        <v>3975</v>
      </c>
      <c r="AG2871" s="1"/>
      <c r="AJ2871" t="s">
        <v>3975</v>
      </c>
      <c r="AK2871" t="s">
        <v>5224</v>
      </c>
      <c r="AL2871" s="1">
        <v>45298</v>
      </c>
      <c r="AM2871" s="1">
        <v>45311</v>
      </c>
      <c r="AN2871" t="s">
        <v>26</v>
      </c>
      <c r="AO2871">
        <v>106.69</v>
      </c>
      <c r="AP2871">
        <v>0</v>
      </c>
      <c r="AQ2871">
        <v>0</v>
      </c>
      <c r="AR2871">
        <v>106.69</v>
      </c>
      <c r="AS2871">
        <v>121.69</v>
      </c>
      <c r="AT2871">
        <v>93.15</v>
      </c>
      <c r="AU2871">
        <v>-1.460000000000008</v>
      </c>
      <c r="AV2871">
        <v>2</v>
      </c>
      <c r="AW2871">
        <v>3</v>
      </c>
    </row>
    <row r="2872" spans="1:49" x14ac:dyDescent="0.3">
      <c r="A2872" t="s">
        <v>3640</v>
      </c>
      <c r="B2872" s="1">
        <v>45365</v>
      </c>
      <c r="C2872" s="1"/>
      <c r="D2872" s="1">
        <v>45371</v>
      </c>
      <c r="E2872" t="s">
        <v>279</v>
      </c>
      <c r="F2872" t="s">
        <v>866</v>
      </c>
      <c r="G2872">
        <v>1</v>
      </c>
      <c r="H2872">
        <v>153.78</v>
      </c>
      <c r="I2872">
        <v>15</v>
      </c>
      <c r="J2872">
        <v>0</v>
      </c>
      <c r="K2872" t="s">
        <v>60</v>
      </c>
      <c r="L2872" t="s">
        <v>26</v>
      </c>
      <c r="M2872" t="s">
        <v>30</v>
      </c>
      <c r="N2872" t="s">
        <v>31</v>
      </c>
      <c r="O2872" t="s">
        <v>22</v>
      </c>
      <c r="P2872" t="s">
        <v>4774</v>
      </c>
      <c r="Q2872" t="s">
        <v>4384</v>
      </c>
      <c r="R2872" t="s">
        <v>4416</v>
      </c>
      <c r="S2872" t="s">
        <v>4398</v>
      </c>
      <c r="T2872" t="s">
        <v>4860</v>
      </c>
      <c r="U2872" t="s">
        <v>8626</v>
      </c>
      <c r="V2872">
        <v>1985</v>
      </c>
      <c r="W2872" s="1">
        <v>45025</v>
      </c>
      <c r="X2872" t="s">
        <v>4404</v>
      </c>
      <c r="Y2872" t="s">
        <v>4134</v>
      </c>
      <c r="Z2872" t="s">
        <v>3994</v>
      </c>
      <c r="AA2872" t="s">
        <v>4008</v>
      </c>
      <c r="AB2872" t="s">
        <v>4000</v>
      </c>
      <c r="AC2872" t="s">
        <v>3997</v>
      </c>
      <c r="AD2872">
        <v>109.36</v>
      </c>
      <c r="AE2872">
        <v>164.66</v>
      </c>
      <c r="AF2872" t="s">
        <v>3975</v>
      </c>
      <c r="AG2872" s="1"/>
      <c r="AJ2872" t="s">
        <v>3975</v>
      </c>
      <c r="AL2872" s="1"/>
      <c r="AM2872" s="1"/>
      <c r="AO2872">
        <v>153.78</v>
      </c>
      <c r="AP2872">
        <v>0.15</v>
      </c>
      <c r="AQ2872">
        <v>23.067</v>
      </c>
      <c r="AR2872">
        <v>130.71299999999999</v>
      </c>
      <c r="AS2872">
        <v>130.71299999999999</v>
      </c>
      <c r="AT2872">
        <v>109.36</v>
      </c>
      <c r="AU2872">
        <v>21.352999999999994</v>
      </c>
    </row>
    <row r="2873" spans="1:49" x14ac:dyDescent="0.3">
      <c r="A2873" t="s">
        <v>3641</v>
      </c>
      <c r="B2873" s="1">
        <v>45397</v>
      </c>
      <c r="C2873" s="1">
        <v>45398</v>
      </c>
      <c r="D2873" s="1">
        <v>45400</v>
      </c>
      <c r="E2873" t="s">
        <v>284</v>
      </c>
      <c r="F2873" t="s">
        <v>70</v>
      </c>
      <c r="G2873">
        <v>2</v>
      </c>
      <c r="H2873">
        <v>232.57</v>
      </c>
      <c r="I2873">
        <v>0</v>
      </c>
      <c r="J2873">
        <v>15</v>
      </c>
      <c r="K2873" t="s">
        <v>18</v>
      </c>
      <c r="L2873" t="s">
        <v>19</v>
      </c>
      <c r="M2873" t="s">
        <v>30</v>
      </c>
      <c r="N2873" t="s">
        <v>31</v>
      </c>
      <c r="O2873" t="s">
        <v>22</v>
      </c>
      <c r="P2873" t="s">
        <v>4916</v>
      </c>
      <c r="Q2873" t="s">
        <v>4384</v>
      </c>
      <c r="R2873" t="s">
        <v>4409</v>
      </c>
      <c r="S2873" t="s">
        <v>4391</v>
      </c>
      <c r="T2873" t="s">
        <v>4917</v>
      </c>
      <c r="U2873" t="s">
        <v>8660</v>
      </c>
      <c r="V2873">
        <v>1982</v>
      </c>
      <c r="W2873" s="1">
        <v>45613</v>
      </c>
      <c r="X2873" t="s">
        <v>4394</v>
      </c>
      <c r="Y2873" t="s">
        <v>4121</v>
      </c>
      <c r="Z2873" t="s">
        <v>3977</v>
      </c>
      <c r="AA2873" t="s">
        <v>3978</v>
      </c>
      <c r="AB2873" t="s">
        <v>3983</v>
      </c>
      <c r="AC2873" t="s">
        <v>3974</v>
      </c>
      <c r="AD2873">
        <v>162.72</v>
      </c>
      <c r="AE2873">
        <v>236.52</v>
      </c>
      <c r="AF2873" t="s">
        <v>3975</v>
      </c>
      <c r="AG2873" s="1"/>
      <c r="AJ2873" t="s">
        <v>3975</v>
      </c>
      <c r="AL2873" s="1"/>
      <c r="AM2873" s="1"/>
      <c r="AO2873">
        <v>465.14</v>
      </c>
      <c r="AP2873">
        <v>0</v>
      </c>
      <c r="AQ2873">
        <v>0</v>
      </c>
      <c r="AR2873">
        <v>465.14</v>
      </c>
      <c r="AS2873">
        <v>480.14</v>
      </c>
      <c r="AT2873">
        <v>325.44</v>
      </c>
      <c r="AU2873">
        <v>124.69999999999999</v>
      </c>
      <c r="AV2873">
        <v>2</v>
      </c>
      <c r="AW2873">
        <v>1</v>
      </c>
    </row>
    <row r="2874" spans="1:49" x14ac:dyDescent="0.3">
      <c r="A2874" t="s">
        <v>3642</v>
      </c>
      <c r="B2874" s="1">
        <v>45507</v>
      </c>
      <c r="C2874" s="1">
        <v>45451</v>
      </c>
      <c r="D2874" s="1">
        <v>45515</v>
      </c>
      <c r="E2874" t="s">
        <v>1566</v>
      </c>
      <c r="F2874" t="s">
        <v>732</v>
      </c>
      <c r="G2874">
        <v>1</v>
      </c>
      <c r="H2874">
        <v>173.95</v>
      </c>
      <c r="I2874">
        <v>10</v>
      </c>
      <c r="J2874">
        <v>15</v>
      </c>
      <c r="K2874" t="s">
        <v>35</v>
      </c>
      <c r="L2874" t="s">
        <v>26</v>
      </c>
      <c r="M2874" t="s">
        <v>36</v>
      </c>
      <c r="N2874" t="s">
        <v>37</v>
      </c>
      <c r="O2874" t="s">
        <v>22</v>
      </c>
      <c r="P2874" t="s">
        <v>4520</v>
      </c>
      <c r="Q2874" t="s">
        <v>4384</v>
      </c>
      <c r="R2874" t="s">
        <v>4416</v>
      </c>
      <c r="S2874" t="s">
        <v>4391</v>
      </c>
      <c r="T2874" t="s">
        <v>5217</v>
      </c>
      <c r="U2874" t="s">
        <v>8842</v>
      </c>
      <c r="V2874">
        <v>1992</v>
      </c>
      <c r="W2874" s="1">
        <v>45641</v>
      </c>
      <c r="X2874" t="s">
        <v>4388</v>
      </c>
      <c r="Y2874" t="s">
        <v>4001</v>
      </c>
      <c r="Z2874" t="s">
        <v>3987</v>
      </c>
      <c r="AA2874" t="s">
        <v>3988</v>
      </c>
      <c r="AB2874" t="s">
        <v>4002</v>
      </c>
      <c r="AC2874" t="s">
        <v>3980</v>
      </c>
      <c r="AD2874">
        <v>0</v>
      </c>
      <c r="AE2874">
        <v>162.69</v>
      </c>
      <c r="AF2874" t="s">
        <v>3975</v>
      </c>
      <c r="AG2874" s="1"/>
      <c r="AJ2874" t="s">
        <v>3975</v>
      </c>
      <c r="AL2874" s="1"/>
      <c r="AM2874" s="1"/>
      <c r="AO2874">
        <v>173.95</v>
      </c>
      <c r="AP2874">
        <v>0.1</v>
      </c>
      <c r="AQ2874">
        <v>17.395</v>
      </c>
      <c r="AR2874">
        <v>156.55499999999998</v>
      </c>
      <c r="AS2874">
        <v>171.55499999999998</v>
      </c>
      <c r="AT2874">
        <v>0</v>
      </c>
      <c r="AU2874">
        <v>141.55499999999998</v>
      </c>
      <c r="AV2874">
        <v>64</v>
      </c>
      <c r="AW2874">
        <v>-56</v>
      </c>
    </row>
    <row r="2875" spans="1:49" x14ac:dyDescent="0.3">
      <c r="A2875" t="s">
        <v>3643</v>
      </c>
      <c r="B2875" s="1">
        <v>45638</v>
      </c>
      <c r="C2875" s="1">
        <v>45640</v>
      </c>
      <c r="D2875" s="1">
        <v>45645</v>
      </c>
      <c r="E2875" t="s">
        <v>119</v>
      </c>
      <c r="F2875" t="s">
        <v>848</v>
      </c>
      <c r="G2875">
        <v>1</v>
      </c>
      <c r="H2875">
        <v>164.91</v>
      </c>
      <c r="I2875">
        <v>0</v>
      </c>
      <c r="J2875">
        <v>25</v>
      </c>
      <c r="K2875" t="s">
        <v>42</v>
      </c>
      <c r="L2875" t="s">
        <v>43</v>
      </c>
      <c r="M2875" t="s">
        <v>36</v>
      </c>
      <c r="N2875" t="s">
        <v>22</v>
      </c>
      <c r="O2875" t="s">
        <v>111</v>
      </c>
      <c r="P2875" t="s">
        <v>5202</v>
      </c>
      <c r="Q2875" t="s">
        <v>4384</v>
      </c>
      <c r="R2875" t="s">
        <v>4424</v>
      </c>
      <c r="S2875" t="s">
        <v>4398</v>
      </c>
      <c r="T2875" t="s">
        <v>5203</v>
      </c>
      <c r="U2875" t="s">
        <v>8835</v>
      </c>
      <c r="V2875">
        <v>1979</v>
      </c>
      <c r="W2875" s="1">
        <v>44846</v>
      </c>
      <c r="X2875" t="s">
        <v>4394</v>
      </c>
      <c r="Y2875" t="s">
        <v>4076</v>
      </c>
      <c r="Z2875" t="s">
        <v>3994</v>
      </c>
      <c r="AA2875" t="s">
        <v>4077</v>
      </c>
      <c r="AB2875" t="s">
        <v>4000</v>
      </c>
      <c r="AC2875" t="s">
        <v>3997</v>
      </c>
      <c r="AD2875">
        <v>128.63999999999999</v>
      </c>
      <c r="AE2875">
        <v>173.44</v>
      </c>
      <c r="AF2875" t="s">
        <v>3975</v>
      </c>
      <c r="AG2875" s="1"/>
      <c r="AJ2875" t="s">
        <v>3975</v>
      </c>
      <c r="AK2875" t="s">
        <v>5226</v>
      </c>
      <c r="AL2875" s="1">
        <v>45762</v>
      </c>
      <c r="AM2875" s="1">
        <v>45777</v>
      </c>
      <c r="AN2875" t="s">
        <v>26</v>
      </c>
      <c r="AO2875">
        <v>164.91</v>
      </c>
      <c r="AP2875">
        <v>0</v>
      </c>
      <c r="AQ2875">
        <v>0</v>
      </c>
      <c r="AR2875">
        <v>164.91</v>
      </c>
      <c r="AS2875">
        <v>189.91</v>
      </c>
      <c r="AT2875">
        <v>128.63999999999999</v>
      </c>
      <c r="AU2875">
        <v>11.27000000000001</v>
      </c>
      <c r="AV2875">
        <v>5</v>
      </c>
      <c r="AW2875">
        <v>2</v>
      </c>
    </row>
    <row r="2876" spans="1:49" x14ac:dyDescent="0.3">
      <c r="A2876" t="s">
        <v>3644</v>
      </c>
      <c r="B2876" s="1">
        <v>45465</v>
      </c>
      <c r="C2876" s="1">
        <v>45469</v>
      </c>
      <c r="D2876" s="1">
        <v>45473</v>
      </c>
      <c r="E2876" t="s">
        <v>1240</v>
      </c>
      <c r="F2876" t="s">
        <v>698</v>
      </c>
      <c r="G2876">
        <v>1</v>
      </c>
      <c r="H2876">
        <v>61.56</v>
      </c>
      <c r="I2876">
        <v>0</v>
      </c>
      <c r="J2876">
        <v>25</v>
      </c>
      <c r="K2876" t="s">
        <v>18</v>
      </c>
      <c r="L2876" t="s">
        <v>19</v>
      </c>
      <c r="M2876" t="s">
        <v>47</v>
      </c>
      <c r="N2876" t="s">
        <v>22</v>
      </c>
      <c r="O2876" t="s">
        <v>22</v>
      </c>
      <c r="P2876" t="s">
        <v>4715</v>
      </c>
      <c r="Q2876" t="s">
        <v>4384</v>
      </c>
      <c r="R2876" t="s">
        <v>4416</v>
      </c>
      <c r="S2876" t="s">
        <v>4398</v>
      </c>
      <c r="T2876" t="s">
        <v>4976</v>
      </c>
      <c r="U2876" t="s">
        <v>8695</v>
      </c>
      <c r="V2876">
        <v>2003</v>
      </c>
      <c r="W2876" s="1">
        <v>45797</v>
      </c>
      <c r="X2876" t="s">
        <v>4388</v>
      </c>
      <c r="Y2876" t="s">
        <v>4104</v>
      </c>
      <c r="Z2876" t="s">
        <v>3971</v>
      </c>
      <c r="AA2876" t="s">
        <v>4004</v>
      </c>
      <c r="AB2876" t="s">
        <v>4000</v>
      </c>
      <c r="AC2876" t="s">
        <v>3992</v>
      </c>
      <c r="AD2876">
        <v>40.31</v>
      </c>
      <c r="AE2876">
        <v>60.74</v>
      </c>
      <c r="AF2876" t="s">
        <v>3975</v>
      </c>
      <c r="AG2876" s="1"/>
      <c r="AJ2876" t="s">
        <v>3975</v>
      </c>
      <c r="AL2876" s="1"/>
      <c r="AM2876" s="1"/>
      <c r="AO2876">
        <v>61.56</v>
      </c>
      <c r="AP2876">
        <v>0</v>
      </c>
      <c r="AQ2876">
        <v>0</v>
      </c>
      <c r="AR2876">
        <v>61.56</v>
      </c>
      <c r="AS2876">
        <v>86.56</v>
      </c>
      <c r="AT2876">
        <v>40.31</v>
      </c>
      <c r="AU2876">
        <v>-3.75</v>
      </c>
      <c r="AV2876">
        <v>4</v>
      </c>
      <c r="AW2876">
        <v>4</v>
      </c>
    </row>
    <row r="2877" spans="1:49" x14ac:dyDescent="0.3">
      <c r="A2877" t="s">
        <v>3645</v>
      </c>
      <c r="B2877" s="1">
        <v>45641</v>
      </c>
      <c r="C2877" s="1">
        <v>45642</v>
      </c>
      <c r="D2877" s="1">
        <v>45646</v>
      </c>
      <c r="E2877" t="s">
        <v>691</v>
      </c>
      <c r="F2877" t="s">
        <v>439</v>
      </c>
      <c r="G2877">
        <v>2</v>
      </c>
      <c r="H2877">
        <v>123.06</v>
      </c>
      <c r="I2877">
        <v>30</v>
      </c>
      <c r="J2877">
        <v>15</v>
      </c>
      <c r="K2877" t="s">
        <v>35</v>
      </c>
      <c r="L2877" t="s">
        <v>43</v>
      </c>
      <c r="M2877" t="s">
        <v>47</v>
      </c>
      <c r="N2877" t="s">
        <v>31</v>
      </c>
      <c r="O2877" t="s">
        <v>77</v>
      </c>
      <c r="P2877" t="s">
        <v>4654</v>
      </c>
      <c r="Q2877" t="s">
        <v>4384</v>
      </c>
      <c r="R2877" t="s">
        <v>4412</v>
      </c>
      <c r="S2877" t="s">
        <v>4434</v>
      </c>
      <c r="T2877" t="s">
        <v>4686</v>
      </c>
      <c r="U2877" t="s">
        <v>8533</v>
      </c>
      <c r="V2877">
        <v>1987</v>
      </c>
      <c r="W2877" s="1">
        <v>45447</v>
      </c>
      <c r="X2877" t="s">
        <v>4404</v>
      </c>
      <c r="Y2877" t="s">
        <v>4022</v>
      </c>
      <c r="Z2877" t="s">
        <v>4014</v>
      </c>
      <c r="AA2877" t="s">
        <v>4023</v>
      </c>
      <c r="AB2877" t="s">
        <v>3989</v>
      </c>
      <c r="AC2877" t="s">
        <v>3992</v>
      </c>
      <c r="AD2877">
        <v>77.849999999999994</v>
      </c>
      <c r="AE2877">
        <v>116.67</v>
      </c>
      <c r="AF2877" t="s">
        <v>3975</v>
      </c>
      <c r="AG2877" s="1"/>
      <c r="AJ2877" t="s">
        <v>3975</v>
      </c>
      <c r="AK2877" t="s">
        <v>5224</v>
      </c>
      <c r="AL2877" s="1">
        <v>45921</v>
      </c>
      <c r="AM2877" s="1">
        <v>45978</v>
      </c>
      <c r="AN2877" t="s">
        <v>5225</v>
      </c>
      <c r="AO2877">
        <v>246.12</v>
      </c>
      <c r="AP2877">
        <v>0.3</v>
      </c>
      <c r="AQ2877">
        <v>73.835999999999999</v>
      </c>
      <c r="AR2877">
        <v>172.28399999999999</v>
      </c>
      <c r="AS2877">
        <v>187.28399999999999</v>
      </c>
      <c r="AT2877">
        <v>155.69999999999999</v>
      </c>
      <c r="AU2877">
        <v>1.5840000000000032</v>
      </c>
      <c r="AV2877">
        <v>4</v>
      </c>
      <c r="AW2877">
        <v>1</v>
      </c>
    </row>
    <row r="2878" spans="1:49" x14ac:dyDescent="0.3">
      <c r="A2878" t="s">
        <v>3646</v>
      </c>
      <c r="B2878" s="1">
        <v>45423</v>
      </c>
      <c r="C2878" s="1">
        <v>45602</v>
      </c>
      <c r="D2878" s="1">
        <v>45515</v>
      </c>
      <c r="E2878" t="s">
        <v>509</v>
      </c>
      <c r="F2878" t="s">
        <v>597</v>
      </c>
      <c r="G2878">
        <v>1</v>
      </c>
      <c r="H2878">
        <v>188.22</v>
      </c>
      <c r="I2878">
        <v>15</v>
      </c>
      <c r="J2878">
        <v>35</v>
      </c>
      <c r="K2878" t="s">
        <v>35</v>
      </c>
      <c r="L2878" t="s">
        <v>26</v>
      </c>
      <c r="M2878" t="s">
        <v>20</v>
      </c>
      <c r="N2878" t="s">
        <v>22</v>
      </c>
      <c r="O2878" t="s">
        <v>22</v>
      </c>
      <c r="P2878" t="s">
        <v>4470</v>
      </c>
      <c r="Q2878" t="s">
        <v>4396</v>
      </c>
      <c r="R2878" t="s">
        <v>4412</v>
      </c>
      <c r="S2878" t="s">
        <v>4398</v>
      </c>
      <c r="T2878" t="s">
        <v>4546</v>
      </c>
      <c r="U2878" t="s">
        <v>4547</v>
      </c>
      <c r="V2878">
        <v>1981</v>
      </c>
      <c r="W2878" s="1">
        <v>45955</v>
      </c>
      <c r="X2878" t="s">
        <v>4388</v>
      </c>
      <c r="Y2878" t="s">
        <v>4025</v>
      </c>
      <c r="Z2878" t="s">
        <v>3987</v>
      </c>
      <c r="AA2878" t="s">
        <v>4026</v>
      </c>
      <c r="AB2878" t="s">
        <v>4000</v>
      </c>
      <c r="AC2878" t="s">
        <v>3985</v>
      </c>
      <c r="AD2878">
        <v>153.01</v>
      </c>
      <c r="AE2878">
        <v>188.29</v>
      </c>
      <c r="AF2878" t="s">
        <v>3975</v>
      </c>
      <c r="AG2878" s="1"/>
      <c r="AJ2878" t="s">
        <v>3975</v>
      </c>
      <c r="AL2878" s="1"/>
      <c r="AM2878" s="1"/>
      <c r="AO2878">
        <v>188.22</v>
      </c>
      <c r="AP2878">
        <v>0.15</v>
      </c>
      <c r="AQ2878">
        <v>28.233000000000001</v>
      </c>
      <c r="AR2878">
        <v>159.98699999999999</v>
      </c>
      <c r="AS2878">
        <v>194.98699999999999</v>
      </c>
      <c r="AT2878">
        <v>153.01</v>
      </c>
      <c r="AU2878">
        <v>-28.022999999999996</v>
      </c>
      <c r="AV2878">
        <v>-87</v>
      </c>
      <c r="AW2878">
        <v>179</v>
      </c>
    </row>
    <row r="2879" spans="1:49" x14ac:dyDescent="0.3">
      <c r="A2879" t="s">
        <v>3647</v>
      </c>
      <c r="B2879" s="1">
        <v>45327</v>
      </c>
      <c r="C2879" s="1">
        <v>45334</v>
      </c>
      <c r="D2879" s="1">
        <v>45341</v>
      </c>
      <c r="E2879" t="s">
        <v>45</v>
      </c>
      <c r="F2879" t="s">
        <v>232</v>
      </c>
      <c r="G2879">
        <v>1</v>
      </c>
      <c r="H2879">
        <v>255.03</v>
      </c>
      <c r="I2879">
        <v>15</v>
      </c>
      <c r="J2879">
        <v>25</v>
      </c>
      <c r="K2879" t="s">
        <v>42</v>
      </c>
      <c r="L2879" t="s">
        <v>26</v>
      </c>
      <c r="M2879" t="s">
        <v>30</v>
      </c>
      <c r="N2879" t="s">
        <v>37</v>
      </c>
      <c r="O2879" t="s">
        <v>22</v>
      </c>
      <c r="P2879" t="s">
        <v>4420</v>
      </c>
      <c r="Q2879" t="s">
        <v>4396</v>
      </c>
      <c r="R2879" t="s">
        <v>4390</v>
      </c>
      <c r="S2879" t="s">
        <v>4398</v>
      </c>
      <c r="T2879" t="s">
        <v>4421</v>
      </c>
      <c r="U2879" t="s">
        <v>4422</v>
      </c>
      <c r="V2879">
        <v>1981</v>
      </c>
      <c r="W2879" s="1">
        <v>45458</v>
      </c>
      <c r="X2879" t="s">
        <v>4419</v>
      </c>
      <c r="Y2879" t="s">
        <v>3970</v>
      </c>
      <c r="Z2879" t="s">
        <v>3971</v>
      </c>
      <c r="AA2879" t="s">
        <v>3972</v>
      </c>
      <c r="AB2879" t="s">
        <v>3973</v>
      </c>
      <c r="AC2879" t="s">
        <v>3974</v>
      </c>
      <c r="AD2879">
        <v>177.44</v>
      </c>
      <c r="AE2879">
        <v>255.8</v>
      </c>
      <c r="AF2879" t="s">
        <v>3975</v>
      </c>
      <c r="AG2879" s="1"/>
      <c r="AJ2879" t="s">
        <v>3975</v>
      </c>
      <c r="AL2879" s="1"/>
      <c r="AM2879" s="1"/>
      <c r="AO2879">
        <v>255.03</v>
      </c>
      <c r="AP2879">
        <v>0.15</v>
      </c>
      <c r="AQ2879">
        <v>38.2545</v>
      </c>
      <c r="AR2879">
        <v>216.77549999999999</v>
      </c>
      <c r="AS2879">
        <v>241.77549999999999</v>
      </c>
      <c r="AT2879">
        <v>177.44</v>
      </c>
      <c r="AU2879">
        <v>14.335499999999996</v>
      </c>
      <c r="AV2879">
        <v>7</v>
      </c>
      <c r="AW2879">
        <v>7</v>
      </c>
    </row>
    <row r="2880" spans="1:49" x14ac:dyDescent="0.3">
      <c r="A2880" t="s">
        <v>3648</v>
      </c>
      <c r="B2880" s="1">
        <v>45625</v>
      </c>
      <c r="C2880" s="1">
        <v>45627</v>
      </c>
      <c r="D2880" s="1">
        <v>45629</v>
      </c>
      <c r="E2880" t="s">
        <v>956</v>
      </c>
      <c r="F2880" t="s">
        <v>343</v>
      </c>
      <c r="G2880">
        <v>1</v>
      </c>
      <c r="H2880">
        <v>176.27</v>
      </c>
      <c r="I2880">
        <v>0</v>
      </c>
      <c r="J2880">
        <v>50</v>
      </c>
      <c r="K2880" t="s">
        <v>42</v>
      </c>
      <c r="L2880" t="s">
        <v>26</v>
      </c>
      <c r="M2880" t="s">
        <v>47</v>
      </c>
      <c r="N2880" t="s">
        <v>22</v>
      </c>
      <c r="O2880" t="s">
        <v>85</v>
      </c>
      <c r="P2880" t="s">
        <v>4872</v>
      </c>
      <c r="Q2880" t="s">
        <v>4384</v>
      </c>
      <c r="R2880" t="s">
        <v>4444</v>
      </c>
      <c r="S2880" t="s">
        <v>4391</v>
      </c>
      <c r="T2880" t="s">
        <v>4873</v>
      </c>
      <c r="U2880" t="s">
        <v>8631</v>
      </c>
      <c r="V2880">
        <v>1996</v>
      </c>
      <c r="W2880" s="1">
        <v>45883</v>
      </c>
      <c r="X2880" t="s">
        <v>4404</v>
      </c>
      <c r="Y2880" t="s">
        <v>4018</v>
      </c>
      <c r="Z2880" t="s">
        <v>3971</v>
      </c>
      <c r="AA2880" t="s">
        <v>4019</v>
      </c>
      <c r="AB2880" t="s">
        <v>4020</v>
      </c>
      <c r="AC2880" t="s">
        <v>3997</v>
      </c>
      <c r="AD2880">
        <v>111.6</v>
      </c>
      <c r="AE2880">
        <v>155.84</v>
      </c>
      <c r="AF2880" t="s">
        <v>3975</v>
      </c>
      <c r="AG2880" s="1">
        <v>45597</v>
      </c>
      <c r="AH2880" t="s">
        <v>4173</v>
      </c>
      <c r="AI2880" t="s">
        <v>35</v>
      </c>
      <c r="AJ2880" t="s">
        <v>4055</v>
      </c>
      <c r="AK2880" t="s">
        <v>5224</v>
      </c>
      <c r="AL2880" s="1">
        <v>45773</v>
      </c>
      <c r="AM2880" s="1">
        <v>45787</v>
      </c>
      <c r="AN2880" t="s">
        <v>43</v>
      </c>
      <c r="AO2880">
        <v>176.27</v>
      </c>
      <c r="AP2880">
        <v>0</v>
      </c>
      <c r="AQ2880">
        <v>0</v>
      </c>
      <c r="AR2880">
        <v>176.27</v>
      </c>
      <c r="AS2880">
        <v>226.27</v>
      </c>
      <c r="AT2880">
        <v>111.6</v>
      </c>
      <c r="AU2880">
        <v>14.670000000000016</v>
      </c>
      <c r="AV2880">
        <v>2</v>
      </c>
      <c r="AW2880">
        <v>2</v>
      </c>
    </row>
    <row r="2881" spans="1:49" x14ac:dyDescent="0.3">
      <c r="A2881" t="s">
        <v>3649</v>
      </c>
      <c r="B2881" s="1">
        <v>45354</v>
      </c>
      <c r="C2881" s="1">
        <v>45359</v>
      </c>
      <c r="D2881" s="1">
        <v>45360</v>
      </c>
      <c r="E2881" t="s">
        <v>2973</v>
      </c>
      <c r="F2881" t="s">
        <v>367</v>
      </c>
      <c r="G2881">
        <v>2</v>
      </c>
      <c r="H2881">
        <v>31.45</v>
      </c>
      <c r="I2881">
        <v>0</v>
      </c>
      <c r="J2881">
        <v>15</v>
      </c>
      <c r="K2881" t="s">
        <v>60</v>
      </c>
      <c r="L2881" t="s">
        <v>26</v>
      </c>
      <c r="M2881" t="s">
        <v>36</v>
      </c>
      <c r="N2881" t="s">
        <v>22</v>
      </c>
      <c r="O2881" t="s">
        <v>22</v>
      </c>
      <c r="P2881" t="s">
        <v>5195</v>
      </c>
      <c r="Q2881" t="s">
        <v>4384</v>
      </c>
      <c r="R2881" t="s">
        <v>4444</v>
      </c>
      <c r="S2881" t="s">
        <v>4434</v>
      </c>
      <c r="T2881" t="s">
        <v>5196</v>
      </c>
      <c r="U2881" t="s">
        <v>8827</v>
      </c>
      <c r="V2881">
        <v>1973</v>
      </c>
      <c r="W2881" s="1">
        <v>45575</v>
      </c>
      <c r="X2881" t="s">
        <v>4419</v>
      </c>
      <c r="Y2881" t="s">
        <v>4003</v>
      </c>
      <c r="Z2881" t="s">
        <v>3971</v>
      </c>
      <c r="AA2881" t="s">
        <v>4004</v>
      </c>
      <c r="AB2881" t="s">
        <v>3973</v>
      </c>
      <c r="AC2881" t="s">
        <v>3997</v>
      </c>
      <c r="AD2881">
        <v>23.36</v>
      </c>
      <c r="AE2881">
        <v>32.94</v>
      </c>
      <c r="AF2881" t="s">
        <v>4055</v>
      </c>
      <c r="AG2881" s="1"/>
      <c r="AJ2881" t="s">
        <v>3975</v>
      </c>
      <c r="AL2881" s="1"/>
      <c r="AM2881" s="1"/>
      <c r="AO2881">
        <v>62.9</v>
      </c>
      <c r="AP2881">
        <v>0</v>
      </c>
      <c r="AQ2881">
        <v>0</v>
      </c>
      <c r="AR2881">
        <v>62.9</v>
      </c>
      <c r="AS2881">
        <v>77.900000000000006</v>
      </c>
      <c r="AT2881">
        <v>46.72</v>
      </c>
      <c r="AU2881">
        <v>1.1799999999999997</v>
      </c>
      <c r="AV2881">
        <v>1</v>
      </c>
      <c r="AW2881">
        <v>5</v>
      </c>
    </row>
    <row r="2882" spans="1:49" x14ac:dyDescent="0.3">
      <c r="A2882" t="s">
        <v>3650</v>
      </c>
      <c r="B2882" s="1">
        <v>45616</v>
      </c>
      <c r="C2882" s="1">
        <v>45617</v>
      </c>
      <c r="D2882" s="1">
        <v>45620</v>
      </c>
      <c r="E2882" t="s">
        <v>901</v>
      </c>
      <c r="F2882" t="s">
        <v>293</v>
      </c>
      <c r="G2882">
        <v>1</v>
      </c>
      <c r="H2882">
        <v>169.02</v>
      </c>
      <c r="I2882">
        <v>0</v>
      </c>
      <c r="J2882">
        <v>35</v>
      </c>
      <c r="K2882" t="s">
        <v>42</v>
      </c>
      <c r="L2882" t="s">
        <v>26</v>
      </c>
      <c r="M2882" t="s">
        <v>30</v>
      </c>
      <c r="N2882" t="s">
        <v>52</v>
      </c>
      <c r="O2882" t="s">
        <v>153</v>
      </c>
      <c r="P2882" t="s">
        <v>4463</v>
      </c>
      <c r="Q2882" t="s">
        <v>4384</v>
      </c>
      <c r="R2882" t="s">
        <v>4459</v>
      </c>
      <c r="S2882" t="s">
        <v>4386</v>
      </c>
      <c r="T2882" t="s">
        <v>4468</v>
      </c>
      <c r="U2882" t="s">
        <v>4469</v>
      </c>
      <c r="V2882">
        <v>1986</v>
      </c>
      <c r="W2882" s="1">
        <v>45915</v>
      </c>
      <c r="X2882" t="s">
        <v>4419</v>
      </c>
      <c r="Y2882" t="s">
        <v>4113</v>
      </c>
      <c r="Z2882" t="s">
        <v>4014</v>
      </c>
      <c r="AA2882" t="s">
        <v>4038</v>
      </c>
      <c r="AB2882" t="s">
        <v>4032</v>
      </c>
      <c r="AC2882" t="s">
        <v>3980</v>
      </c>
      <c r="AD2882">
        <v>136.41999999999999</v>
      </c>
      <c r="AE2882">
        <v>187.62</v>
      </c>
      <c r="AF2882" t="s">
        <v>3975</v>
      </c>
      <c r="AG2882" s="1"/>
      <c r="AJ2882" t="s">
        <v>3975</v>
      </c>
      <c r="AK2882" t="s">
        <v>5224</v>
      </c>
      <c r="AL2882" s="1">
        <v>45298</v>
      </c>
      <c r="AM2882" s="1">
        <v>45311</v>
      </c>
      <c r="AN2882" t="s">
        <v>26</v>
      </c>
      <c r="AO2882">
        <v>169.02</v>
      </c>
      <c r="AP2882">
        <v>0</v>
      </c>
      <c r="AQ2882">
        <v>0</v>
      </c>
      <c r="AR2882">
        <v>169.02</v>
      </c>
      <c r="AS2882">
        <v>204.02</v>
      </c>
      <c r="AT2882">
        <v>136.41999999999999</v>
      </c>
      <c r="AU2882">
        <v>-2.3999999999999773</v>
      </c>
      <c r="AV2882">
        <v>3</v>
      </c>
      <c r="AW2882">
        <v>1</v>
      </c>
    </row>
    <row r="2883" spans="1:49" x14ac:dyDescent="0.3">
      <c r="A2883" t="s">
        <v>3651</v>
      </c>
      <c r="B2883" s="1">
        <v>45392</v>
      </c>
      <c r="C2883" s="1">
        <v>45600</v>
      </c>
      <c r="D2883" s="1">
        <v>45398</v>
      </c>
      <c r="E2883" t="s">
        <v>749</v>
      </c>
      <c r="F2883" t="s">
        <v>296</v>
      </c>
      <c r="G2883">
        <v>2</v>
      </c>
      <c r="H2883">
        <v>195.19</v>
      </c>
      <c r="I2883">
        <v>25</v>
      </c>
      <c r="J2883">
        <v>15</v>
      </c>
      <c r="K2883" t="s">
        <v>35</v>
      </c>
      <c r="L2883" t="s">
        <v>19</v>
      </c>
      <c r="M2883" t="s">
        <v>47</v>
      </c>
      <c r="N2883" t="s">
        <v>22</v>
      </c>
      <c r="O2883" t="s">
        <v>22</v>
      </c>
      <c r="P2883" t="s">
        <v>5209</v>
      </c>
      <c r="Q2883" t="s">
        <v>4396</v>
      </c>
      <c r="R2883" t="s">
        <v>4444</v>
      </c>
      <c r="S2883" t="s">
        <v>4406</v>
      </c>
      <c r="T2883" t="s">
        <v>5210</v>
      </c>
      <c r="U2883" t="s">
        <v>5211</v>
      </c>
      <c r="V2883">
        <v>1981</v>
      </c>
      <c r="W2883" s="1">
        <v>45656</v>
      </c>
      <c r="X2883" t="s">
        <v>4394</v>
      </c>
      <c r="Y2883" t="s">
        <v>4131</v>
      </c>
      <c r="Z2883" t="s">
        <v>3987</v>
      </c>
      <c r="AA2883" t="s">
        <v>3999</v>
      </c>
      <c r="AB2883" t="s">
        <v>4009</v>
      </c>
      <c r="AC2883" t="s">
        <v>3974</v>
      </c>
      <c r="AD2883">
        <v>152.1</v>
      </c>
      <c r="AE2883">
        <v>198.84</v>
      </c>
      <c r="AF2883" t="s">
        <v>3975</v>
      </c>
      <c r="AG2883" s="1"/>
      <c r="AJ2883" t="s">
        <v>3975</v>
      </c>
      <c r="AL2883" s="1"/>
      <c r="AM2883" s="1"/>
      <c r="AO2883">
        <v>390.38</v>
      </c>
      <c r="AP2883">
        <v>0.25</v>
      </c>
      <c r="AQ2883">
        <v>97.594999999999999</v>
      </c>
      <c r="AR2883">
        <v>292.78499999999997</v>
      </c>
      <c r="AS2883">
        <v>307.78499999999997</v>
      </c>
      <c r="AT2883">
        <v>304.2</v>
      </c>
      <c r="AU2883">
        <v>-26.41500000000002</v>
      </c>
      <c r="AV2883">
        <v>-202</v>
      </c>
      <c r="AW2883">
        <v>208</v>
      </c>
    </row>
    <row r="2884" spans="1:49" x14ac:dyDescent="0.3">
      <c r="A2884" t="s">
        <v>3652</v>
      </c>
      <c r="B2884" s="1">
        <v>45422</v>
      </c>
      <c r="C2884" s="1">
        <v>45427</v>
      </c>
      <c r="D2884" s="1">
        <v>45432</v>
      </c>
      <c r="E2884" t="s">
        <v>956</v>
      </c>
      <c r="F2884" t="s">
        <v>222</v>
      </c>
      <c r="G2884">
        <v>1</v>
      </c>
      <c r="H2884">
        <v>64.81</v>
      </c>
      <c r="I2884">
        <v>0</v>
      </c>
      <c r="J2884">
        <v>35</v>
      </c>
      <c r="K2884" t="s">
        <v>60</v>
      </c>
      <c r="L2884" t="s">
        <v>19</v>
      </c>
      <c r="M2884" t="s">
        <v>30</v>
      </c>
      <c r="N2884" t="s">
        <v>22</v>
      </c>
      <c r="O2884" t="s">
        <v>22</v>
      </c>
      <c r="P2884" t="s">
        <v>4872</v>
      </c>
      <c r="Q2884" t="s">
        <v>4384</v>
      </c>
      <c r="R2884" t="s">
        <v>4444</v>
      </c>
      <c r="S2884" t="s">
        <v>4391</v>
      </c>
      <c r="T2884" t="s">
        <v>4873</v>
      </c>
      <c r="U2884" t="s">
        <v>8631</v>
      </c>
      <c r="V2884">
        <v>1996</v>
      </c>
      <c r="W2884" s="1">
        <v>45883</v>
      </c>
      <c r="X2884" t="s">
        <v>4404</v>
      </c>
      <c r="Y2884" t="s">
        <v>4092</v>
      </c>
      <c r="Z2884" t="s">
        <v>4014</v>
      </c>
      <c r="AA2884" t="s">
        <v>4015</v>
      </c>
      <c r="AB2884" t="s">
        <v>3979</v>
      </c>
      <c r="AC2884" t="s">
        <v>3974</v>
      </c>
      <c r="AD2884">
        <v>59.73</v>
      </c>
      <c r="AE2884">
        <v>71.77</v>
      </c>
      <c r="AF2884" t="s">
        <v>3975</v>
      </c>
      <c r="AG2884" s="1"/>
      <c r="AJ2884" t="s">
        <v>3975</v>
      </c>
      <c r="AL2884" s="1"/>
      <c r="AM2884" s="1"/>
      <c r="AO2884">
        <v>64.81</v>
      </c>
      <c r="AP2884">
        <v>0</v>
      </c>
      <c r="AQ2884">
        <v>0</v>
      </c>
      <c r="AR2884">
        <v>64.81</v>
      </c>
      <c r="AS2884">
        <v>99.81</v>
      </c>
      <c r="AT2884">
        <v>59.73</v>
      </c>
      <c r="AU2884">
        <v>-29.919999999999995</v>
      </c>
      <c r="AV2884">
        <v>5</v>
      </c>
      <c r="AW2884">
        <v>5</v>
      </c>
    </row>
    <row r="2885" spans="1:49" x14ac:dyDescent="0.3">
      <c r="A2885" t="s">
        <v>3653</v>
      </c>
      <c r="B2885" s="1">
        <v>45462</v>
      </c>
      <c r="C2885" s="1"/>
      <c r="D2885" s="1">
        <v>45469</v>
      </c>
      <c r="E2885" t="s">
        <v>1095</v>
      </c>
      <c r="F2885" t="s">
        <v>269</v>
      </c>
      <c r="G2885">
        <v>1</v>
      </c>
      <c r="H2885">
        <v>330.26</v>
      </c>
      <c r="I2885">
        <v>0</v>
      </c>
      <c r="J2885">
        <v>15</v>
      </c>
      <c r="K2885" t="s">
        <v>35</v>
      </c>
      <c r="L2885" t="s">
        <v>26</v>
      </c>
      <c r="M2885" t="s">
        <v>36</v>
      </c>
      <c r="N2885" t="s">
        <v>22</v>
      </c>
      <c r="O2885" t="s">
        <v>127</v>
      </c>
      <c r="P2885" t="s">
        <v>4439</v>
      </c>
      <c r="Q2885" t="s">
        <v>4396</v>
      </c>
      <c r="R2885" t="s">
        <v>4390</v>
      </c>
      <c r="S2885" t="s">
        <v>4434</v>
      </c>
      <c r="T2885" t="s">
        <v>5049</v>
      </c>
      <c r="U2885" t="s">
        <v>8738</v>
      </c>
      <c r="V2885">
        <v>1995</v>
      </c>
      <c r="W2885" s="1">
        <v>45073</v>
      </c>
      <c r="X2885" t="s">
        <v>4404</v>
      </c>
      <c r="Y2885" t="s">
        <v>4121</v>
      </c>
      <c r="Z2885" t="s">
        <v>3977</v>
      </c>
      <c r="AA2885" t="s">
        <v>3978</v>
      </c>
      <c r="AB2885" t="s">
        <v>3983</v>
      </c>
      <c r="AC2885" t="s">
        <v>3974</v>
      </c>
      <c r="AD2885">
        <v>194.25</v>
      </c>
      <c r="AE2885">
        <v>299.77</v>
      </c>
      <c r="AF2885" t="s">
        <v>3975</v>
      </c>
      <c r="AG2885" s="1"/>
      <c r="AJ2885" t="s">
        <v>3975</v>
      </c>
      <c r="AK2885" t="s">
        <v>5224</v>
      </c>
      <c r="AL2885" s="1">
        <v>45738</v>
      </c>
      <c r="AM2885" s="1">
        <v>45765</v>
      </c>
      <c r="AN2885" t="s">
        <v>26</v>
      </c>
      <c r="AO2885">
        <v>330.26</v>
      </c>
      <c r="AP2885">
        <v>0</v>
      </c>
      <c r="AQ2885">
        <v>0</v>
      </c>
      <c r="AR2885">
        <v>330.26</v>
      </c>
      <c r="AS2885">
        <v>345.26</v>
      </c>
      <c r="AT2885">
        <v>194.25</v>
      </c>
      <c r="AU2885">
        <v>121.00999999999999</v>
      </c>
    </row>
    <row r="2886" spans="1:49" x14ac:dyDescent="0.3">
      <c r="A2886" t="s">
        <v>3654</v>
      </c>
      <c r="B2886" s="1">
        <v>45480</v>
      </c>
      <c r="C2886" s="1">
        <v>45633</v>
      </c>
      <c r="D2886" s="1">
        <v>45487</v>
      </c>
      <c r="E2886" t="s">
        <v>164</v>
      </c>
      <c r="F2886" t="s">
        <v>635</v>
      </c>
      <c r="G2886">
        <v>1</v>
      </c>
      <c r="H2886">
        <v>223.15</v>
      </c>
      <c r="I2886">
        <v>2</v>
      </c>
      <c r="J2886">
        <v>25</v>
      </c>
      <c r="K2886" t="s">
        <v>42</v>
      </c>
      <c r="L2886" t="s">
        <v>26</v>
      </c>
      <c r="M2886" t="s">
        <v>36</v>
      </c>
      <c r="N2886" t="s">
        <v>52</v>
      </c>
      <c r="O2886" t="s">
        <v>38</v>
      </c>
      <c r="P2886" t="s">
        <v>4500</v>
      </c>
      <c r="Q2886" t="s">
        <v>4384</v>
      </c>
      <c r="R2886" t="s">
        <v>4424</v>
      </c>
      <c r="S2886" t="s">
        <v>4386</v>
      </c>
      <c r="T2886" t="s">
        <v>4501</v>
      </c>
      <c r="U2886" t="s">
        <v>4502</v>
      </c>
      <c r="V2886">
        <v>1974</v>
      </c>
      <c r="W2886" s="1">
        <v>45376</v>
      </c>
      <c r="X2886" t="s">
        <v>4394</v>
      </c>
      <c r="Y2886" t="s">
        <v>4089</v>
      </c>
      <c r="Z2886" t="s">
        <v>3994</v>
      </c>
      <c r="AA2886" t="s">
        <v>4043</v>
      </c>
      <c r="AB2886" t="s">
        <v>3996</v>
      </c>
      <c r="AC2886" t="s">
        <v>3992</v>
      </c>
      <c r="AD2886">
        <v>142.01</v>
      </c>
      <c r="AE2886">
        <v>196.69</v>
      </c>
      <c r="AF2886" t="s">
        <v>3975</v>
      </c>
      <c r="AG2886" s="1"/>
      <c r="AJ2886" t="s">
        <v>3975</v>
      </c>
      <c r="AK2886" t="s">
        <v>5228</v>
      </c>
      <c r="AL2886" s="1">
        <v>45880</v>
      </c>
      <c r="AM2886" s="1">
        <v>45932</v>
      </c>
      <c r="AN2886" t="s">
        <v>19</v>
      </c>
      <c r="AO2886">
        <v>223.15</v>
      </c>
      <c r="AP2886">
        <v>0.02</v>
      </c>
      <c r="AQ2886">
        <v>4.4630000000000001</v>
      </c>
      <c r="AR2886">
        <v>218.68700000000001</v>
      </c>
      <c r="AS2886">
        <v>243.68700000000001</v>
      </c>
      <c r="AT2886">
        <v>142.01</v>
      </c>
      <c r="AU2886">
        <v>51.677000000000021</v>
      </c>
      <c r="AV2886">
        <v>-146</v>
      </c>
      <c r="AW2886">
        <v>153</v>
      </c>
    </row>
    <row r="2887" spans="1:49" x14ac:dyDescent="0.3">
      <c r="A2887" t="s">
        <v>3655</v>
      </c>
      <c r="B2887" s="1">
        <v>45503</v>
      </c>
      <c r="C2887" s="1">
        <v>45510</v>
      </c>
      <c r="D2887" s="1">
        <v>45513</v>
      </c>
      <c r="E2887" t="s">
        <v>768</v>
      </c>
      <c r="F2887" t="s">
        <v>918</v>
      </c>
      <c r="G2887">
        <v>1</v>
      </c>
      <c r="H2887">
        <v>18.27</v>
      </c>
      <c r="I2887">
        <v>15</v>
      </c>
      <c r="J2887">
        <v>25</v>
      </c>
      <c r="K2887" t="s">
        <v>18</v>
      </c>
      <c r="L2887" t="s">
        <v>26</v>
      </c>
      <c r="M2887" t="s">
        <v>30</v>
      </c>
      <c r="N2887" t="s">
        <v>31</v>
      </c>
      <c r="O2887" t="s">
        <v>22</v>
      </c>
      <c r="P2887" t="s">
        <v>4633</v>
      </c>
      <c r="Q2887" t="s">
        <v>4384</v>
      </c>
      <c r="R2887" t="s">
        <v>4412</v>
      </c>
      <c r="S2887" t="s">
        <v>4391</v>
      </c>
      <c r="T2887" t="s">
        <v>4812</v>
      </c>
      <c r="U2887" t="s">
        <v>4813</v>
      </c>
      <c r="V2887">
        <v>1984</v>
      </c>
      <c r="W2887" s="1">
        <v>44888</v>
      </c>
      <c r="X2887" t="s">
        <v>4394</v>
      </c>
      <c r="Y2887" t="s">
        <v>4027</v>
      </c>
      <c r="Z2887" t="s">
        <v>4014</v>
      </c>
      <c r="AA2887" t="s">
        <v>4017</v>
      </c>
      <c r="AB2887" t="s">
        <v>3973</v>
      </c>
      <c r="AC2887" t="s">
        <v>3980</v>
      </c>
      <c r="AD2887">
        <v>15.82</v>
      </c>
      <c r="AE2887">
        <v>19.809999999999999</v>
      </c>
      <c r="AF2887" t="s">
        <v>3975</v>
      </c>
      <c r="AG2887" s="1"/>
      <c r="AJ2887" t="s">
        <v>3975</v>
      </c>
      <c r="AL2887" s="1"/>
      <c r="AM2887" s="1"/>
      <c r="AO2887">
        <v>18.27</v>
      </c>
      <c r="AP2887">
        <v>0.15</v>
      </c>
      <c r="AQ2887">
        <v>2.7404999999999999</v>
      </c>
      <c r="AR2887">
        <v>15.529499999999999</v>
      </c>
      <c r="AS2887">
        <v>40.529499999999999</v>
      </c>
      <c r="AT2887">
        <v>15.82</v>
      </c>
      <c r="AU2887">
        <v>-25.290500000000002</v>
      </c>
      <c r="AV2887">
        <v>3</v>
      </c>
      <c r="AW2887">
        <v>7</v>
      </c>
    </row>
    <row r="2888" spans="1:49" x14ac:dyDescent="0.3">
      <c r="A2888" t="s">
        <v>3656</v>
      </c>
      <c r="B2888" s="1">
        <v>45553</v>
      </c>
      <c r="C2888" s="1">
        <v>45560</v>
      </c>
      <c r="D2888" s="1">
        <v>45563</v>
      </c>
      <c r="E2888" t="s">
        <v>456</v>
      </c>
      <c r="F2888" t="s">
        <v>51</v>
      </c>
      <c r="G2888">
        <v>4</v>
      </c>
      <c r="H2888">
        <v>95.14</v>
      </c>
      <c r="I2888">
        <v>25</v>
      </c>
      <c r="J2888">
        <v>25</v>
      </c>
      <c r="K2888" t="s">
        <v>18</v>
      </c>
      <c r="L2888" t="s">
        <v>19</v>
      </c>
      <c r="M2888" t="s">
        <v>36</v>
      </c>
      <c r="N2888" t="s">
        <v>22</v>
      </c>
      <c r="O2888" t="s">
        <v>22</v>
      </c>
      <c r="P2888" t="s">
        <v>4604</v>
      </c>
      <c r="Q2888" t="s">
        <v>4396</v>
      </c>
      <c r="R2888" t="s">
        <v>4390</v>
      </c>
      <c r="S2888" t="s">
        <v>4391</v>
      </c>
      <c r="T2888" t="s">
        <v>4997</v>
      </c>
      <c r="U2888" t="s">
        <v>8709</v>
      </c>
      <c r="V2888">
        <v>1973</v>
      </c>
      <c r="W2888" s="1">
        <v>45613</v>
      </c>
      <c r="X2888" t="s">
        <v>4388</v>
      </c>
      <c r="Y2888" t="s">
        <v>4033</v>
      </c>
      <c r="Z2888" t="s">
        <v>3977</v>
      </c>
      <c r="AA2888" t="s">
        <v>3982</v>
      </c>
      <c r="AB2888" t="s">
        <v>3973</v>
      </c>
      <c r="AC2888" t="s">
        <v>3997</v>
      </c>
      <c r="AD2888">
        <v>54.81</v>
      </c>
      <c r="AE2888">
        <v>84.23</v>
      </c>
      <c r="AF2888" t="s">
        <v>3975</v>
      </c>
      <c r="AG2888" s="1"/>
      <c r="AJ2888" t="s">
        <v>3975</v>
      </c>
      <c r="AL2888" s="1"/>
      <c r="AM2888" s="1"/>
      <c r="AO2888">
        <v>380.56</v>
      </c>
      <c r="AP2888">
        <v>0.25</v>
      </c>
      <c r="AQ2888">
        <v>95.14</v>
      </c>
      <c r="AR2888">
        <v>285.42</v>
      </c>
      <c r="AS2888">
        <v>310.42</v>
      </c>
      <c r="AT2888">
        <v>219.24</v>
      </c>
      <c r="AU2888">
        <v>41.180000000000007</v>
      </c>
      <c r="AV2888">
        <v>3</v>
      </c>
      <c r="AW2888">
        <v>7</v>
      </c>
    </row>
    <row r="2889" spans="1:49" x14ac:dyDescent="0.3">
      <c r="A2889" t="s">
        <v>3657</v>
      </c>
      <c r="B2889" s="1">
        <v>45434</v>
      </c>
      <c r="C2889" s="1">
        <v>45441</v>
      </c>
      <c r="D2889" s="1">
        <v>45446</v>
      </c>
      <c r="E2889" t="s">
        <v>143</v>
      </c>
      <c r="F2889" t="s">
        <v>485</v>
      </c>
      <c r="G2889">
        <v>3</v>
      </c>
      <c r="H2889">
        <v>260.62</v>
      </c>
      <c r="I2889">
        <v>30</v>
      </c>
      <c r="J2889">
        <v>15</v>
      </c>
      <c r="K2889" t="s">
        <v>60</v>
      </c>
      <c r="L2889" t="s">
        <v>26</v>
      </c>
      <c r="M2889" t="s">
        <v>30</v>
      </c>
      <c r="N2889" t="s">
        <v>52</v>
      </c>
      <c r="O2889" t="s">
        <v>22</v>
      </c>
      <c r="P2889" t="s">
        <v>4449</v>
      </c>
      <c r="Q2889" t="s">
        <v>4384</v>
      </c>
      <c r="R2889" t="s">
        <v>4390</v>
      </c>
      <c r="S2889" t="s">
        <v>4386</v>
      </c>
      <c r="T2889" t="s">
        <v>4450</v>
      </c>
      <c r="U2889" t="s">
        <v>8438</v>
      </c>
      <c r="V2889">
        <v>1981</v>
      </c>
      <c r="W2889" s="1">
        <v>45219</v>
      </c>
      <c r="X2889" t="s">
        <v>4388</v>
      </c>
      <c r="Y2889" t="s">
        <v>4061</v>
      </c>
      <c r="Z2889" t="s">
        <v>3987</v>
      </c>
      <c r="AA2889" t="s">
        <v>3988</v>
      </c>
      <c r="AB2889" t="s">
        <v>3979</v>
      </c>
      <c r="AC2889" t="s">
        <v>3997</v>
      </c>
      <c r="AD2889">
        <v>174.2</v>
      </c>
      <c r="AE2889">
        <v>247.43</v>
      </c>
      <c r="AF2889" t="s">
        <v>3975</v>
      </c>
      <c r="AG2889" s="1"/>
      <c r="AJ2889" t="s">
        <v>3975</v>
      </c>
      <c r="AL2889" s="1"/>
      <c r="AM2889" s="1"/>
      <c r="AO2889">
        <v>781.86</v>
      </c>
      <c r="AP2889">
        <v>0.3</v>
      </c>
      <c r="AQ2889">
        <v>234.55799999999999</v>
      </c>
      <c r="AR2889">
        <v>547.30200000000002</v>
      </c>
      <c r="AS2889">
        <v>562.30200000000002</v>
      </c>
      <c r="AT2889">
        <v>522.59999999999991</v>
      </c>
      <c r="AU2889">
        <v>9.7020000000001119</v>
      </c>
      <c r="AV2889">
        <v>5</v>
      </c>
      <c r="AW2889">
        <v>7</v>
      </c>
    </row>
    <row r="2890" spans="1:49" x14ac:dyDescent="0.3">
      <c r="A2890" t="s">
        <v>3658</v>
      </c>
      <c r="B2890" s="1">
        <v>45445</v>
      </c>
      <c r="C2890" s="1">
        <v>45455</v>
      </c>
      <c r="D2890" s="1">
        <v>45458</v>
      </c>
      <c r="E2890" t="s">
        <v>418</v>
      </c>
      <c r="F2890" t="s">
        <v>822</v>
      </c>
      <c r="G2890">
        <v>1</v>
      </c>
      <c r="H2890">
        <v>26.36</v>
      </c>
      <c r="I2890">
        <v>15</v>
      </c>
      <c r="J2890">
        <v>0</v>
      </c>
      <c r="K2890" t="s">
        <v>60</v>
      </c>
      <c r="L2890" t="s">
        <v>26</v>
      </c>
      <c r="M2890" t="s">
        <v>47</v>
      </c>
      <c r="N2890" t="s">
        <v>22</v>
      </c>
      <c r="O2890" t="s">
        <v>22</v>
      </c>
      <c r="P2890" t="s">
        <v>4885</v>
      </c>
      <c r="Q2890" t="s">
        <v>4396</v>
      </c>
      <c r="R2890" t="s">
        <v>4390</v>
      </c>
      <c r="S2890" t="s">
        <v>4386</v>
      </c>
      <c r="T2890" t="s">
        <v>4886</v>
      </c>
      <c r="U2890" t="s">
        <v>4887</v>
      </c>
      <c r="V2890">
        <v>1990</v>
      </c>
      <c r="W2890" s="1">
        <v>45089</v>
      </c>
      <c r="X2890" t="s">
        <v>4419</v>
      </c>
      <c r="Y2890" t="s">
        <v>4095</v>
      </c>
      <c r="Z2890" t="s">
        <v>3987</v>
      </c>
      <c r="AA2890" t="s">
        <v>3999</v>
      </c>
      <c r="AB2890" t="s">
        <v>4032</v>
      </c>
      <c r="AC2890" t="s">
        <v>3992</v>
      </c>
      <c r="AD2890">
        <v>18.12</v>
      </c>
      <c r="AE2890">
        <v>24</v>
      </c>
      <c r="AF2890" t="s">
        <v>3975</v>
      </c>
      <c r="AG2890" s="1"/>
      <c r="AJ2890" t="s">
        <v>3975</v>
      </c>
      <c r="AL2890" s="1"/>
      <c r="AM2890" s="1"/>
      <c r="AO2890">
        <v>26.36</v>
      </c>
      <c r="AP2890">
        <v>0.15</v>
      </c>
      <c r="AQ2890">
        <v>3.9539999999999997</v>
      </c>
      <c r="AR2890">
        <v>22.405999999999999</v>
      </c>
      <c r="AS2890">
        <v>22.405999999999999</v>
      </c>
      <c r="AT2890">
        <v>18.12</v>
      </c>
      <c r="AU2890">
        <v>4.2859999999999978</v>
      </c>
      <c r="AV2890">
        <v>3</v>
      </c>
      <c r="AW2890">
        <v>10</v>
      </c>
    </row>
    <row r="2891" spans="1:49" x14ac:dyDescent="0.3">
      <c r="A2891" t="s">
        <v>3659</v>
      </c>
      <c r="B2891" s="1">
        <v>45632</v>
      </c>
      <c r="C2891" s="1">
        <v>45460</v>
      </c>
      <c r="D2891" s="1">
        <v>45463</v>
      </c>
      <c r="E2891" t="s">
        <v>354</v>
      </c>
      <c r="F2891" t="s">
        <v>482</v>
      </c>
      <c r="G2891">
        <v>1</v>
      </c>
      <c r="H2891">
        <v>216.12</v>
      </c>
      <c r="I2891">
        <v>0</v>
      </c>
      <c r="J2891">
        <v>15</v>
      </c>
      <c r="K2891" t="s">
        <v>18</v>
      </c>
      <c r="L2891" t="s">
        <v>19</v>
      </c>
      <c r="M2891" t="s">
        <v>20</v>
      </c>
      <c r="N2891" t="s">
        <v>22</v>
      </c>
      <c r="O2891" t="s">
        <v>22</v>
      </c>
      <c r="P2891" t="s">
        <v>4635</v>
      </c>
      <c r="Q2891" t="s">
        <v>4384</v>
      </c>
      <c r="R2891" t="s">
        <v>4390</v>
      </c>
      <c r="S2891" t="s">
        <v>4434</v>
      </c>
      <c r="T2891" t="s">
        <v>4989</v>
      </c>
      <c r="U2891" t="s">
        <v>8702</v>
      </c>
      <c r="V2891">
        <v>1987</v>
      </c>
      <c r="W2891" s="1">
        <v>45726</v>
      </c>
      <c r="X2891" t="s">
        <v>4388</v>
      </c>
      <c r="Y2891" t="s">
        <v>4108</v>
      </c>
      <c r="Z2891" t="s">
        <v>4014</v>
      </c>
      <c r="AA2891" t="s">
        <v>4023</v>
      </c>
      <c r="AB2891" t="s">
        <v>3973</v>
      </c>
      <c r="AC2891" t="s">
        <v>3974</v>
      </c>
      <c r="AD2891">
        <v>187.55</v>
      </c>
      <c r="AE2891">
        <v>228.21</v>
      </c>
      <c r="AF2891" t="s">
        <v>3975</v>
      </c>
      <c r="AG2891" s="1"/>
      <c r="AJ2891" t="s">
        <v>3975</v>
      </c>
      <c r="AL2891" s="1"/>
      <c r="AM2891" s="1"/>
      <c r="AO2891">
        <v>216.12</v>
      </c>
      <c r="AP2891">
        <v>0</v>
      </c>
      <c r="AQ2891">
        <v>0</v>
      </c>
      <c r="AR2891">
        <v>216.12</v>
      </c>
      <c r="AS2891">
        <v>231.12</v>
      </c>
      <c r="AT2891">
        <v>187.55</v>
      </c>
      <c r="AU2891">
        <v>13.569999999999993</v>
      </c>
      <c r="AV2891">
        <v>3</v>
      </c>
      <c r="AW2891">
        <v>-172</v>
      </c>
    </row>
    <row r="2892" spans="1:49" x14ac:dyDescent="0.3">
      <c r="A2892" t="s">
        <v>3660</v>
      </c>
      <c r="B2892" s="1">
        <v>45374</v>
      </c>
      <c r="C2892" s="1">
        <v>45377</v>
      </c>
      <c r="D2892" s="1">
        <v>45382</v>
      </c>
      <c r="E2892" t="s">
        <v>963</v>
      </c>
      <c r="F2892" t="s">
        <v>746</v>
      </c>
      <c r="G2892">
        <v>3</v>
      </c>
      <c r="H2892">
        <v>124.22</v>
      </c>
      <c r="I2892">
        <v>15</v>
      </c>
      <c r="J2892">
        <v>15</v>
      </c>
      <c r="K2892" t="s">
        <v>60</v>
      </c>
      <c r="L2892" t="s">
        <v>19</v>
      </c>
      <c r="M2892" t="s">
        <v>30</v>
      </c>
      <c r="N2892" t="s">
        <v>21</v>
      </c>
      <c r="O2892" t="s">
        <v>219</v>
      </c>
      <c r="P2892" t="s">
        <v>4773</v>
      </c>
      <c r="Q2892" t="s">
        <v>4396</v>
      </c>
      <c r="R2892" t="s">
        <v>4409</v>
      </c>
      <c r="S2892" t="s">
        <v>4398</v>
      </c>
      <c r="T2892" t="s">
        <v>5189</v>
      </c>
      <c r="U2892" t="s">
        <v>8822</v>
      </c>
      <c r="V2892">
        <v>2005</v>
      </c>
      <c r="W2892" s="1">
        <v>45881</v>
      </c>
      <c r="X2892" t="s">
        <v>4394</v>
      </c>
      <c r="Y2892" t="s">
        <v>4063</v>
      </c>
      <c r="Z2892" t="s">
        <v>4014</v>
      </c>
      <c r="AA2892" t="s">
        <v>4023</v>
      </c>
      <c r="AB2892" t="s">
        <v>3983</v>
      </c>
      <c r="AC2892" t="s">
        <v>3985</v>
      </c>
      <c r="AD2892">
        <v>0</v>
      </c>
      <c r="AE2892">
        <v>142.59</v>
      </c>
      <c r="AF2892" t="s">
        <v>3975</v>
      </c>
      <c r="AG2892" s="1"/>
      <c r="AJ2892" t="s">
        <v>3975</v>
      </c>
      <c r="AK2892" t="s">
        <v>5223</v>
      </c>
      <c r="AL2892" s="1">
        <v>45375</v>
      </c>
      <c r="AM2892" s="1">
        <v>45413</v>
      </c>
      <c r="AN2892" t="s">
        <v>26</v>
      </c>
      <c r="AO2892">
        <v>372.65999999999997</v>
      </c>
      <c r="AP2892">
        <v>0.15</v>
      </c>
      <c r="AQ2892">
        <v>55.898999999999994</v>
      </c>
      <c r="AR2892">
        <v>316.76099999999997</v>
      </c>
      <c r="AS2892">
        <v>331.76099999999997</v>
      </c>
      <c r="AT2892">
        <v>0</v>
      </c>
      <c r="AU2892">
        <v>301.76099999999997</v>
      </c>
      <c r="AV2892">
        <v>5</v>
      </c>
      <c r="AW2892">
        <v>3</v>
      </c>
    </row>
    <row r="2893" spans="1:49" x14ac:dyDescent="0.3">
      <c r="A2893" t="s">
        <v>3661</v>
      </c>
      <c r="B2893" s="1">
        <v>45346</v>
      </c>
      <c r="C2893" s="1"/>
      <c r="D2893" s="1">
        <v>45348</v>
      </c>
      <c r="E2893" t="s">
        <v>500</v>
      </c>
      <c r="F2893" t="s">
        <v>828</v>
      </c>
      <c r="G2893">
        <v>3</v>
      </c>
      <c r="H2893">
        <v>211.68</v>
      </c>
      <c r="I2893">
        <v>25</v>
      </c>
      <c r="J2893">
        <v>50</v>
      </c>
      <c r="K2893" t="s">
        <v>35</v>
      </c>
      <c r="L2893" t="s">
        <v>19</v>
      </c>
      <c r="M2893" t="s">
        <v>47</v>
      </c>
      <c r="N2893" t="s">
        <v>22</v>
      </c>
      <c r="O2893" t="s">
        <v>77</v>
      </c>
      <c r="P2893" t="s">
        <v>4570</v>
      </c>
      <c r="Q2893" t="s">
        <v>4396</v>
      </c>
      <c r="R2893" t="s">
        <v>4409</v>
      </c>
      <c r="S2893" t="s">
        <v>4406</v>
      </c>
      <c r="T2893" t="s">
        <v>4816</v>
      </c>
      <c r="U2893" t="s">
        <v>8605</v>
      </c>
      <c r="V2893">
        <v>2002</v>
      </c>
      <c r="W2893" s="1">
        <v>45260</v>
      </c>
      <c r="X2893" t="s">
        <v>4388</v>
      </c>
      <c r="Y2893" t="s">
        <v>4124</v>
      </c>
      <c r="Z2893" t="s">
        <v>3987</v>
      </c>
      <c r="AA2893" t="s">
        <v>4026</v>
      </c>
      <c r="AB2893" t="s">
        <v>3973</v>
      </c>
      <c r="AC2893" t="s">
        <v>3974</v>
      </c>
      <c r="AD2893">
        <v>190.94</v>
      </c>
      <c r="AE2893">
        <v>230.45</v>
      </c>
      <c r="AF2893" t="s">
        <v>3975</v>
      </c>
      <c r="AG2893" s="1"/>
      <c r="AJ2893" t="s">
        <v>3975</v>
      </c>
      <c r="AK2893" t="s">
        <v>5224</v>
      </c>
      <c r="AL2893" s="1">
        <v>45921</v>
      </c>
      <c r="AM2893" s="1">
        <v>45978</v>
      </c>
      <c r="AN2893" t="s">
        <v>5225</v>
      </c>
      <c r="AO2893">
        <v>635.04</v>
      </c>
      <c r="AP2893">
        <v>0.25</v>
      </c>
      <c r="AQ2893">
        <v>158.76</v>
      </c>
      <c r="AR2893">
        <v>476.28</v>
      </c>
      <c r="AS2893">
        <v>526.28</v>
      </c>
      <c r="AT2893">
        <v>572.81999999999994</v>
      </c>
      <c r="AU2893">
        <v>-146.53999999999996</v>
      </c>
    </row>
    <row r="2894" spans="1:49" x14ac:dyDescent="0.3">
      <c r="A2894" t="s">
        <v>3662</v>
      </c>
      <c r="B2894" s="1">
        <v>45442</v>
      </c>
      <c r="C2894" s="1">
        <v>45444</v>
      </c>
      <c r="D2894" s="1">
        <v>45447</v>
      </c>
      <c r="E2894" t="s">
        <v>298</v>
      </c>
      <c r="F2894" t="s">
        <v>732</v>
      </c>
      <c r="G2894">
        <v>1</v>
      </c>
      <c r="H2894">
        <v>160.9</v>
      </c>
      <c r="I2894">
        <v>2</v>
      </c>
      <c r="J2894">
        <v>15</v>
      </c>
      <c r="K2894" t="s">
        <v>35</v>
      </c>
      <c r="L2894" t="s">
        <v>19</v>
      </c>
      <c r="M2894" t="s">
        <v>30</v>
      </c>
      <c r="N2894" t="s">
        <v>22</v>
      </c>
      <c r="O2894" t="s">
        <v>22</v>
      </c>
      <c r="P2894" t="s">
        <v>4536</v>
      </c>
      <c r="Q2894" t="s">
        <v>4396</v>
      </c>
      <c r="R2894" t="s">
        <v>4401</v>
      </c>
      <c r="S2894" t="s">
        <v>4434</v>
      </c>
      <c r="T2894" t="s">
        <v>4639</v>
      </c>
      <c r="U2894" t="s">
        <v>4640</v>
      </c>
      <c r="V2894">
        <v>1978</v>
      </c>
      <c r="W2894" s="1">
        <v>45058</v>
      </c>
      <c r="X2894" t="s">
        <v>4394</v>
      </c>
      <c r="Y2894" t="s">
        <v>4001</v>
      </c>
      <c r="Z2894" t="s">
        <v>3987</v>
      </c>
      <c r="AA2894" t="s">
        <v>3988</v>
      </c>
      <c r="AB2894" t="s">
        <v>4002</v>
      </c>
      <c r="AC2894" t="s">
        <v>3980</v>
      </c>
      <c r="AD2894">
        <v>0</v>
      </c>
      <c r="AE2894">
        <v>162.69</v>
      </c>
      <c r="AF2894" t="s">
        <v>3975</v>
      </c>
      <c r="AG2894" s="1">
        <v>45650</v>
      </c>
      <c r="AH2894" t="s">
        <v>4170</v>
      </c>
      <c r="AI2894" t="s">
        <v>42</v>
      </c>
      <c r="AJ2894" t="s">
        <v>4055</v>
      </c>
      <c r="AL2894" s="1"/>
      <c r="AM2894" s="1"/>
      <c r="AO2894">
        <v>160.9</v>
      </c>
      <c r="AP2894">
        <v>0.02</v>
      </c>
      <c r="AQ2894">
        <v>3.218</v>
      </c>
      <c r="AR2894">
        <v>157.68200000000002</v>
      </c>
      <c r="AS2894">
        <v>172.68200000000002</v>
      </c>
      <c r="AT2894">
        <v>0</v>
      </c>
      <c r="AU2894">
        <v>142.68200000000002</v>
      </c>
      <c r="AV2894">
        <v>3</v>
      </c>
      <c r="AW2894">
        <v>2</v>
      </c>
    </row>
    <row r="2895" spans="1:49" x14ac:dyDescent="0.3">
      <c r="A2895" t="s">
        <v>3663</v>
      </c>
      <c r="B2895" s="1">
        <v>45576</v>
      </c>
      <c r="C2895" s="1">
        <v>45577</v>
      </c>
      <c r="D2895" s="1">
        <v>45579</v>
      </c>
      <c r="E2895" t="s">
        <v>137</v>
      </c>
      <c r="F2895" t="s">
        <v>386</v>
      </c>
      <c r="G2895">
        <v>1</v>
      </c>
      <c r="H2895">
        <v>170.39</v>
      </c>
      <c r="I2895">
        <v>10</v>
      </c>
      <c r="J2895">
        <v>25</v>
      </c>
      <c r="K2895" t="s">
        <v>60</v>
      </c>
      <c r="L2895" t="s">
        <v>26</v>
      </c>
      <c r="M2895" t="s">
        <v>30</v>
      </c>
      <c r="N2895" t="s">
        <v>22</v>
      </c>
      <c r="O2895" t="s">
        <v>38</v>
      </c>
      <c r="P2895" t="s">
        <v>4691</v>
      </c>
      <c r="Q2895" t="s">
        <v>4396</v>
      </c>
      <c r="R2895" t="s">
        <v>4397</v>
      </c>
      <c r="S2895" t="s">
        <v>4386</v>
      </c>
      <c r="T2895" t="s">
        <v>4692</v>
      </c>
      <c r="U2895" t="s">
        <v>4693</v>
      </c>
      <c r="V2895">
        <v>1976</v>
      </c>
      <c r="W2895" s="1">
        <v>44964</v>
      </c>
      <c r="X2895" t="s">
        <v>4404</v>
      </c>
      <c r="Y2895" t="s">
        <v>4082</v>
      </c>
      <c r="Z2895" t="s">
        <v>4014</v>
      </c>
      <c r="AA2895" t="s">
        <v>4049</v>
      </c>
      <c r="AB2895" t="s">
        <v>3983</v>
      </c>
      <c r="AC2895" t="s">
        <v>3974</v>
      </c>
      <c r="AD2895">
        <v>135.74</v>
      </c>
      <c r="AE2895">
        <v>160.87</v>
      </c>
      <c r="AF2895" t="s">
        <v>3975</v>
      </c>
      <c r="AG2895" s="1"/>
      <c r="AJ2895" t="s">
        <v>3975</v>
      </c>
      <c r="AK2895" t="s">
        <v>5228</v>
      </c>
      <c r="AL2895" s="1">
        <v>45880</v>
      </c>
      <c r="AM2895" s="1">
        <v>45932</v>
      </c>
      <c r="AN2895" t="s">
        <v>19</v>
      </c>
      <c r="AO2895">
        <v>170.39</v>
      </c>
      <c r="AP2895">
        <v>0.1</v>
      </c>
      <c r="AQ2895">
        <v>17.038999999999998</v>
      </c>
      <c r="AR2895">
        <v>153.351</v>
      </c>
      <c r="AS2895">
        <v>178.351</v>
      </c>
      <c r="AT2895">
        <v>135.74</v>
      </c>
      <c r="AU2895">
        <v>-7.38900000000001</v>
      </c>
      <c r="AV2895">
        <v>2</v>
      </c>
      <c r="AW2895">
        <v>1</v>
      </c>
    </row>
    <row r="2896" spans="1:49" x14ac:dyDescent="0.3">
      <c r="A2896" t="s">
        <v>3664</v>
      </c>
      <c r="B2896" s="1">
        <v>45310</v>
      </c>
      <c r="C2896" s="1">
        <v>45313</v>
      </c>
      <c r="D2896" s="1">
        <v>45318</v>
      </c>
      <c r="E2896" t="s">
        <v>388</v>
      </c>
      <c r="F2896" t="s">
        <v>643</v>
      </c>
      <c r="G2896">
        <v>1</v>
      </c>
      <c r="H2896">
        <v>272.63</v>
      </c>
      <c r="I2896">
        <v>0</v>
      </c>
      <c r="J2896">
        <v>25</v>
      </c>
      <c r="K2896" t="s">
        <v>18</v>
      </c>
      <c r="L2896" t="s">
        <v>26</v>
      </c>
      <c r="M2896" t="s">
        <v>30</v>
      </c>
      <c r="N2896" t="s">
        <v>22</v>
      </c>
      <c r="O2896" t="s">
        <v>111</v>
      </c>
      <c r="P2896" t="s">
        <v>4856</v>
      </c>
      <c r="Q2896" t="s">
        <v>4396</v>
      </c>
      <c r="R2896" t="s">
        <v>4416</v>
      </c>
      <c r="S2896" t="s">
        <v>4398</v>
      </c>
      <c r="T2896" t="s">
        <v>5151</v>
      </c>
      <c r="U2896" t="s">
        <v>5152</v>
      </c>
      <c r="V2896">
        <v>1977</v>
      </c>
      <c r="W2896" s="1">
        <v>45487</v>
      </c>
      <c r="X2896" t="s">
        <v>4404</v>
      </c>
      <c r="Y2896" t="s">
        <v>4159</v>
      </c>
      <c r="Z2896" t="s">
        <v>3971</v>
      </c>
      <c r="AA2896" t="s">
        <v>4011</v>
      </c>
      <c r="AB2896" t="s">
        <v>4020</v>
      </c>
      <c r="AC2896" t="s">
        <v>3997</v>
      </c>
      <c r="AD2896">
        <v>180.79</v>
      </c>
      <c r="AE2896">
        <v>266.77999999999997</v>
      </c>
      <c r="AF2896" t="s">
        <v>3975</v>
      </c>
      <c r="AG2896" s="1"/>
      <c r="AJ2896" t="s">
        <v>3975</v>
      </c>
      <c r="AK2896" t="s">
        <v>5226</v>
      </c>
      <c r="AL2896" s="1">
        <v>45762</v>
      </c>
      <c r="AM2896" s="1">
        <v>45777</v>
      </c>
      <c r="AN2896" t="s">
        <v>26</v>
      </c>
      <c r="AO2896">
        <v>272.63</v>
      </c>
      <c r="AP2896">
        <v>0</v>
      </c>
      <c r="AQ2896">
        <v>0</v>
      </c>
      <c r="AR2896">
        <v>272.63</v>
      </c>
      <c r="AS2896">
        <v>297.63</v>
      </c>
      <c r="AT2896">
        <v>180.79</v>
      </c>
      <c r="AU2896">
        <v>66.84</v>
      </c>
      <c r="AV2896">
        <v>5</v>
      </c>
      <c r="AW2896">
        <v>3</v>
      </c>
    </row>
    <row r="2897" spans="1:49" x14ac:dyDescent="0.3">
      <c r="A2897" t="s">
        <v>3665</v>
      </c>
      <c r="B2897" s="1">
        <v>45611</v>
      </c>
      <c r="C2897" s="1">
        <v>45615</v>
      </c>
      <c r="D2897" s="1">
        <v>45624</v>
      </c>
      <c r="E2897" t="s">
        <v>954</v>
      </c>
      <c r="F2897" t="s">
        <v>848</v>
      </c>
      <c r="G2897">
        <v>2</v>
      </c>
      <c r="H2897">
        <v>197.81</v>
      </c>
      <c r="I2897">
        <v>25</v>
      </c>
      <c r="J2897">
        <v>50</v>
      </c>
      <c r="K2897" t="s">
        <v>35</v>
      </c>
      <c r="L2897" t="s">
        <v>19</v>
      </c>
      <c r="M2897" t="s">
        <v>30</v>
      </c>
      <c r="N2897" t="s">
        <v>22</v>
      </c>
      <c r="O2897" t="s">
        <v>22</v>
      </c>
      <c r="P2897" t="s">
        <v>4633</v>
      </c>
      <c r="Q2897" t="s">
        <v>4384</v>
      </c>
      <c r="R2897" t="s">
        <v>4401</v>
      </c>
      <c r="S2897" t="s">
        <v>4391</v>
      </c>
      <c r="T2897" t="s">
        <v>4967</v>
      </c>
      <c r="U2897" t="s">
        <v>8688</v>
      </c>
      <c r="V2897">
        <v>1974</v>
      </c>
      <c r="W2897" s="1">
        <v>45327</v>
      </c>
      <c r="X2897" t="s">
        <v>4404</v>
      </c>
      <c r="Y2897" t="s">
        <v>4076</v>
      </c>
      <c r="Z2897" t="s">
        <v>3994</v>
      </c>
      <c r="AA2897" t="s">
        <v>4077</v>
      </c>
      <c r="AB2897" t="s">
        <v>4000</v>
      </c>
      <c r="AC2897" t="s">
        <v>3997</v>
      </c>
      <c r="AD2897">
        <v>128.63999999999999</v>
      </c>
      <c r="AE2897">
        <v>173.44</v>
      </c>
      <c r="AF2897" t="s">
        <v>3975</v>
      </c>
      <c r="AG2897" s="1"/>
      <c r="AJ2897" t="s">
        <v>3975</v>
      </c>
      <c r="AL2897" s="1"/>
      <c r="AM2897" s="1"/>
      <c r="AO2897">
        <v>395.62</v>
      </c>
      <c r="AP2897">
        <v>0.25</v>
      </c>
      <c r="AQ2897">
        <v>98.905000000000001</v>
      </c>
      <c r="AR2897">
        <v>296.71500000000003</v>
      </c>
      <c r="AS2897">
        <v>346.71500000000003</v>
      </c>
      <c r="AT2897">
        <v>257.27999999999997</v>
      </c>
      <c r="AU2897">
        <v>-10.564999999999941</v>
      </c>
      <c r="AV2897">
        <v>9</v>
      </c>
      <c r="AW2897">
        <v>4</v>
      </c>
    </row>
    <row r="2898" spans="1:49" x14ac:dyDescent="0.3">
      <c r="A2898" t="s">
        <v>3666</v>
      </c>
      <c r="B2898" s="1">
        <v>45424</v>
      </c>
      <c r="C2898" s="1">
        <v>45635</v>
      </c>
      <c r="D2898" s="1">
        <v>45636</v>
      </c>
      <c r="E2898" t="s">
        <v>1454</v>
      </c>
      <c r="F2898" t="s">
        <v>670</v>
      </c>
      <c r="G2898">
        <v>1</v>
      </c>
      <c r="H2898">
        <v>337.3</v>
      </c>
      <c r="I2898">
        <v>10</v>
      </c>
      <c r="J2898">
        <v>50</v>
      </c>
      <c r="K2898" t="s">
        <v>42</v>
      </c>
      <c r="L2898" t="s">
        <v>19</v>
      </c>
      <c r="M2898" t="s">
        <v>30</v>
      </c>
      <c r="N2898" t="s">
        <v>31</v>
      </c>
      <c r="O2898" t="s">
        <v>22</v>
      </c>
      <c r="P2898" t="s">
        <v>4577</v>
      </c>
      <c r="Q2898" t="s">
        <v>4384</v>
      </c>
      <c r="R2898" t="s">
        <v>4409</v>
      </c>
      <c r="S2898" t="s">
        <v>4398</v>
      </c>
      <c r="T2898" t="s">
        <v>5052</v>
      </c>
      <c r="U2898" t="s">
        <v>5053</v>
      </c>
      <c r="V2898">
        <v>1993</v>
      </c>
      <c r="W2898" s="1">
        <v>45596</v>
      </c>
      <c r="X2898" t="s">
        <v>4388</v>
      </c>
      <c r="Y2898" t="s">
        <v>4060</v>
      </c>
      <c r="Z2898" t="s">
        <v>4014</v>
      </c>
      <c r="AA2898" t="s">
        <v>4049</v>
      </c>
      <c r="AB2898" t="s">
        <v>4000</v>
      </c>
      <c r="AC2898" t="s">
        <v>3997</v>
      </c>
      <c r="AD2898">
        <v>195.34</v>
      </c>
      <c r="AE2898">
        <v>295.11</v>
      </c>
      <c r="AF2898" t="s">
        <v>3975</v>
      </c>
      <c r="AG2898" s="1"/>
      <c r="AJ2898" t="s">
        <v>3975</v>
      </c>
      <c r="AL2898" s="1"/>
      <c r="AM2898" s="1"/>
      <c r="AO2898">
        <v>337.3</v>
      </c>
      <c r="AP2898">
        <v>0.1</v>
      </c>
      <c r="AQ2898">
        <v>33.730000000000004</v>
      </c>
      <c r="AR2898">
        <v>303.57</v>
      </c>
      <c r="AS2898">
        <v>353.57</v>
      </c>
      <c r="AT2898">
        <v>195.34</v>
      </c>
      <c r="AU2898">
        <v>58.22999999999999</v>
      </c>
      <c r="AV2898">
        <v>1</v>
      </c>
      <c r="AW2898">
        <v>211</v>
      </c>
    </row>
    <row r="2899" spans="1:49" x14ac:dyDescent="0.3">
      <c r="A2899" t="s">
        <v>3667</v>
      </c>
      <c r="B2899" s="1">
        <v>45454</v>
      </c>
      <c r="C2899" s="1">
        <v>45609</v>
      </c>
      <c r="D2899" s="1">
        <v>45612</v>
      </c>
      <c r="E2899" t="s">
        <v>256</v>
      </c>
      <c r="F2899" t="s">
        <v>532</v>
      </c>
      <c r="G2899">
        <v>1</v>
      </c>
      <c r="H2899">
        <v>169.74</v>
      </c>
      <c r="I2899">
        <v>0</v>
      </c>
      <c r="J2899">
        <v>15</v>
      </c>
      <c r="K2899" t="s">
        <v>42</v>
      </c>
      <c r="L2899" t="s">
        <v>43</v>
      </c>
      <c r="M2899" t="s">
        <v>20</v>
      </c>
      <c r="N2899" t="s">
        <v>31</v>
      </c>
      <c r="O2899" t="s">
        <v>81</v>
      </c>
      <c r="P2899" t="s">
        <v>4971</v>
      </c>
      <c r="Q2899" t="s">
        <v>4396</v>
      </c>
      <c r="R2899" t="s">
        <v>4401</v>
      </c>
      <c r="S2899" t="s">
        <v>4386</v>
      </c>
      <c r="T2899" t="s">
        <v>5190</v>
      </c>
      <c r="U2899" t="s">
        <v>8823</v>
      </c>
      <c r="V2899">
        <v>1970</v>
      </c>
      <c r="W2899" s="1">
        <v>44639</v>
      </c>
      <c r="X2899" t="s">
        <v>4388</v>
      </c>
      <c r="Y2899" t="s">
        <v>4058</v>
      </c>
      <c r="Z2899" t="s">
        <v>3994</v>
      </c>
      <c r="AA2899" t="s">
        <v>3995</v>
      </c>
      <c r="AB2899" t="s">
        <v>4002</v>
      </c>
      <c r="AC2899" t="s">
        <v>3974</v>
      </c>
      <c r="AD2899">
        <v>130.01</v>
      </c>
      <c r="AE2899">
        <v>159.01</v>
      </c>
      <c r="AF2899" t="s">
        <v>3975</v>
      </c>
      <c r="AG2899" s="1"/>
      <c r="AJ2899" t="s">
        <v>3975</v>
      </c>
      <c r="AK2899" t="s">
        <v>5222</v>
      </c>
      <c r="AL2899" s="1">
        <v>45436</v>
      </c>
      <c r="AM2899" s="1">
        <v>45489</v>
      </c>
      <c r="AN2899" t="s">
        <v>19</v>
      </c>
      <c r="AO2899">
        <v>169.74</v>
      </c>
      <c r="AP2899">
        <v>0</v>
      </c>
      <c r="AQ2899">
        <v>0</v>
      </c>
      <c r="AR2899">
        <v>169.74</v>
      </c>
      <c r="AS2899">
        <v>184.74</v>
      </c>
      <c r="AT2899">
        <v>130.01</v>
      </c>
      <c r="AU2899">
        <v>24.730000000000018</v>
      </c>
      <c r="AV2899">
        <v>3</v>
      </c>
      <c r="AW2899">
        <v>155</v>
      </c>
    </row>
    <row r="2900" spans="1:49" x14ac:dyDescent="0.3">
      <c r="A2900" t="s">
        <v>3668</v>
      </c>
      <c r="B2900" s="1">
        <v>45384</v>
      </c>
      <c r="C2900" s="1">
        <v>45328</v>
      </c>
      <c r="D2900" s="1">
        <v>45333</v>
      </c>
      <c r="E2900" t="s">
        <v>1129</v>
      </c>
      <c r="F2900" t="s">
        <v>123</v>
      </c>
      <c r="G2900">
        <v>1</v>
      </c>
      <c r="H2900">
        <v>163.47</v>
      </c>
      <c r="I2900">
        <v>2</v>
      </c>
      <c r="J2900">
        <v>35</v>
      </c>
      <c r="K2900" t="s">
        <v>42</v>
      </c>
      <c r="L2900" t="s">
        <v>43</v>
      </c>
      <c r="M2900" t="s">
        <v>36</v>
      </c>
      <c r="N2900" t="s">
        <v>31</v>
      </c>
      <c r="O2900" t="s">
        <v>22</v>
      </c>
      <c r="P2900" t="s">
        <v>4696</v>
      </c>
      <c r="Q2900" t="s">
        <v>4384</v>
      </c>
      <c r="R2900" t="s">
        <v>4397</v>
      </c>
      <c r="S2900" t="s">
        <v>4406</v>
      </c>
      <c r="T2900" t="s">
        <v>5119</v>
      </c>
      <c r="U2900" t="s">
        <v>5120</v>
      </c>
      <c r="V2900">
        <v>1980</v>
      </c>
      <c r="W2900" s="1">
        <v>45394</v>
      </c>
      <c r="X2900" t="s">
        <v>4404</v>
      </c>
      <c r="Y2900" t="s">
        <v>4028</v>
      </c>
      <c r="Z2900" t="s">
        <v>4014</v>
      </c>
      <c r="AA2900" t="s">
        <v>4029</v>
      </c>
      <c r="AB2900" t="s">
        <v>4009</v>
      </c>
      <c r="AC2900" t="s">
        <v>3985</v>
      </c>
      <c r="AD2900">
        <v>113.2</v>
      </c>
      <c r="AE2900">
        <v>162.55000000000001</v>
      </c>
      <c r="AF2900" t="s">
        <v>3975</v>
      </c>
      <c r="AG2900" s="1"/>
      <c r="AJ2900" t="s">
        <v>3975</v>
      </c>
      <c r="AL2900" s="1"/>
      <c r="AM2900" s="1"/>
      <c r="AO2900">
        <v>163.47</v>
      </c>
      <c r="AP2900">
        <v>0.02</v>
      </c>
      <c r="AQ2900">
        <v>3.2694000000000001</v>
      </c>
      <c r="AR2900">
        <v>160.20060000000001</v>
      </c>
      <c r="AS2900">
        <v>195.20060000000001</v>
      </c>
      <c r="AT2900">
        <v>113.2</v>
      </c>
      <c r="AU2900">
        <v>12.000600000000006</v>
      </c>
      <c r="AV2900">
        <v>5</v>
      </c>
      <c r="AW2900">
        <v>-56</v>
      </c>
    </row>
    <row r="2901" spans="1:49" x14ac:dyDescent="0.3">
      <c r="A2901" t="s">
        <v>3669</v>
      </c>
      <c r="B2901" s="1">
        <v>45486</v>
      </c>
      <c r="C2901" s="1">
        <v>45490</v>
      </c>
      <c r="D2901" s="1">
        <v>45499</v>
      </c>
      <c r="E2901" t="s">
        <v>1070</v>
      </c>
      <c r="F2901" t="s">
        <v>272</v>
      </c>
      <c r="G2901">
        <v>1</v>
      </c>
      <c r="H2901">
        <v>11.25</v>
      </c>
      <c r="I2901">
        <v>5</v>
      </c>
      <c r="J2901">
        <v>35</v>
      </c>
      <c r="K2901" t="s">
        <v>42</v>
      </c>
      <c r="L2901" t="s">
        <v>26</v>
      </c>
      <c r="M2901" t="s">
        <v>47</v>
      </c>
      <c r="N2901" t="s">
        <v>31</v>
      </c>
      <c r="O2901" t="s">
        <v>242</v>
      </c>
      <c r="P2901" t="s">
        <v>4916</v>
      </c>
      <c r="Q2901" t="s">
        <v>4396</v>
      </c>
      <c r="R2901" t="s">
        <v>4459</v>
      </c>
      <c r="S2901" t="s">
        <v>4398</v>
      </c>
      <c r="T2901" t="s">
        <v>4977</v>
      </c>
      <c r="U2901" t="s">
        <v>8696</v>
      </c>
      <c r="V2901">
        <v>1988</v>
      </c>
      <c r="W2901" s="1">
        <v>45798</v>
      </c>
      <c r="X2901" t="s">
        <v>4404</v>
      </c>
      <c r="Y2901" t="s">
        <v>4030</v>
      </c>
      <c r="Z2901" t="s">
        <v>3977</v>
      </c>
      <c r="AA2901" t="s">
        <v>3978</v>
      </c>
      <c r="AB2901" t="s">
        <v>3989</v>
      </c>
      <c r="AC2901" t="s">
        <v>3992</v>
      </c>
      <c r="AD2901">
        <v>8.43</v>
      </c>
      <c r="AE2901">
        <v>12.21</v>
      </c>
      <c r="AF2901" t="s">
        <v>3975</v>
      </c>
      <c r="AG2901" s="1"/>
      <c r="AJ2901" t="s">
        <v>3975</v>
      </c>
      <c r="AK2901" t="s">
        <v>5222</v>
      </c>
      <c r="AL2901" s="1">
        <v>45809</v>
      </c>
      <c r="AM2901" s="1">
        <v>45857</v>
      </c>
      <c r="AN2901" t="s">
        <v>19</v>
      </c>
      <c r="AO2901">
        <v>11.25</v>
      </c>
      <c r="AP2901">
        <v>0.05</v>
      </c>
      <c r="AQ2901">
        <v>0.5625</v>
      </c>
      <c r="AR2901">
        <v>10.6875</v>
      </c>
      <c r="AS2901">
        <v>45.6875</v>
      </c>
      <c r="AT2901">
        <v>8.43</v>
      </c>
      <c r="AU2901">
        <v>-32.7425</v>
      </c>
      <c r="AV2901">
        <v>9</v>
      </c>
      <c r="AW2901">
        <v>4</v>
      </c>
    </row>
    <row r="2902" spans="1:49" x14ac:dyDescent="0.3">
      <c r="A2902" t="s">
        <v>3670</v>
      </c>
      <c r="B2902" s="1">
        <v>45534</v>
      </c>
      <c r="C2902" s="1">
        <v>45534</v>
      </c>
      <c r="D2902" s="1">
        <v>45331</v>
      </c>
      <c r="E2902" t="s">
        <v>274</v>
      </c>
      <c r="F2902" t="s">
        <v>635</v>
      </c>
      <c r="G2902">
        <v>1</v>
      </c>
      <c r="H2902">
        <v>225.35</v>
      </c>
      <c r="I2902">
        <v>0</v>
      </c>
      <c r="J2902">
        <v>25</v>
      </c>
      <c r="K2902" t="s">
        <v>35</v>
      </c>
      <c r="L2902" t="s">
        <v>19</v>
      </c>
      <c r="M2902" t="s">
        <v>36</v>
      </c>
      <c r="N2902" t="s">
        <v>22</v>
      </c>
      <c r="O2902" t="s">
        <v>38</v>
      </c>
      <c r="P2902" t="s">
        <v>4745</v>
      </c>
      <c r="Q2902" t="s">
        <v>4384</v>
      </c>
      <c r="R2902" t="s">
        <v>4412</v>
      </c>
      <c r="S2902" t="s">
        <v>4386</v>
      </c>
      <c r="T2902" t="s">
        <v>4746</v>
      </c>
      <c r="U2902" t="s">
        <v>8565</v>
      </c>
      <c r="V2902">
        <v>1981</v>
      </c>
      <c r="W2902" s="1">
        <v>45894</v>
      </c>
      <c r="X2902" t="s">
        <v>4404</v>
      </c>
      <c r="Y2902" t="s">
        <v>4089</v>
      </c>
      <c r="Z2902" t="s">
        <v>3994</v>
      </c>
      <c r="AA2902" t="s">
        <v>4043</v>
      </c>
      <c r="AB2902" t="s">
        <v>3996</v>
      </c>
      <c r="AC2902" t="s">
        <v>3992</v>
      </c>
      <c r="AD2902">
        <v>142.01</v>
      </c>
      <c r="AE2902">
        <v>196.69</v>
      </c>
      <c r="AF2902" t="s">
        <v>3975</v>
      </c>
      <c r="AG2902" s="1"/>
      <c r="AJ2902" t="s">
        <v>3975</v>
      </c>
      <c r="AK2902" t="s">
        <v>5228</v>
      </c>
      <c r="AL2902" s="1">
        <v>45880</v>
      </c>
      <c r="AM2902" s="1">
        <v>45932</v>
      </c>
      <c r="AN2902" t="s">
        <v>19</v>
      </c>
      <c r="AO2902">
        <v>225.35</v>
      </c>
      <c r="AP2902">
        <v>0</v>
      </c>
      <c r="AQ2902">
        <v>0</v>
      </c>
      <c r="AR2902">
        <v>225.35</v>
      </c>
      <c r="AS2902">
        <v>250.35</v>
      </c>
      <c r="AT2902">
        <v>142.01</v>
      </c>
      <c r="AU2902">
        <v>58.34</v>
      </c>
      <c r="AV2902">
        <v>-203</v>
      </c>
      <c r="AW2902">
        <v>0</v>
      </c>
    </row>
    <row r="2903" spans="1:49" x14ac:dyDescent="0.3">
      <c r="A2903" t="s">
        <v>3671</v>
      </c>
      <c r="B2903" s="1">
        <v>45474</v>
      </c>
      <c r="C2903" s="1">
        <v>45478</v>
      </c>
      <c r="D2903" s="1">
        <v>45485</v>
      </c>
      <c r="E2903" t="s">
        <v>2416</v>
      </c>
      <c r="F2903" t="s">
        <v>470</v>
      </c>
      <c r="G2903">
        <v>4</v>
      </c>
      <c r="H2903">
        <v>123.41</v>
      </c>
      <c r="I2903">
        <v>0</v>
      </c>
      <c r="J2903">
        <v>25</v>
      </c>
      <c r="K2903" t="s">
        <v>35</v>
      </c>
      <c r="L2903" t="s">
        <v>26</v>
      </c>
      <c r="M2903" t="s">
        <v>20</v>
      </c>
      <c r="N2903" t="s">
        <v>52</v>
      </c>
      <c r="O2903" t="s">
        <v>22</v>
      </c>
      <c r="P2903" t="s">
        <v>4937</v>
      </c>
      <c r="Q2903" t="s">
        <v>4384</v>
      </c>
      <c r="R2903" t="s">
        <v>4397</v>
      </c>
      <c r="S2903" t="s">
        <v>4434</v>
      </c>
      <c r="T2903" t="s">
        <v>5126</v>
      </c>
      <c r="U2903" t="s">
        <v>5127</v>
      </c>
      <c r="V2903">
        <v>1994</v>
      </c>
      <c r="W2903" s="1">
        <v>44723</v>
      </c>
      <c r="X2903" t="s">
        <v>4388</v>
      </c>
      <c r="Y2903" t="s">
        <v>4021</v>
      </c>
      <c r="Z2903" t="s">
        <v>3994</v>
      </c>
      <c r="AA2903" t="s">
        <v>4006</v>
      </c>
      <c r="AB2903" t="s">
        <v>3996</v>
      </c>
      <c r="AC2903" t="s">
        <v>3974</v>
      </c>
      <c r="AD2903">
        <v>104.74</v>
      </c>
      <c r="AE2903">
        <v>126.31</v>
      </c>
      <c r="AF2903" t="s">
        <v>3975</v>
      </c>
      <c r="AG2903" s="1">
        <v>45522</v>
      </c>
      <c r="AH2903" t="s">
        <v>4177</v>
      </c>
      <c r="AI2903" t="s">
        <v>18</v>
      </c>
      <c r="AJ2903" t="s">
        <v>4055</v>
      </c>
      <c r="AL2903" s="1"/>
      <c r="AM2903" s="1"/>
      <c r="AO2903">
        <v>493.64</v>
      </c>
      <c r="AP2903">
        <v>0</v>
      </c>
      <c r="AQ2903">
        <v>0</v>
      </c>
      <c r="AR2903">
        <v>493.64</v>
      </c>
      <c r="AS2903">
        <v>518.64</v>
      </c>
      <c r="AT2903">
        <v>418.96</v>
      </c>
      <c r="AU2903">
        <v>49.680000000000007</v>
      </c>
      <c r="AV2903">
        <v>7</v>
      </c>
      <c r="AW2903">
        <v>4</v>
      </c>
    </row>
    <row r="2904" spans="1:49" x14ac:dyDescent="0.3">
      <c r="A2904" t="s">
        <v>3672</v>
      </c>
      <c r="B2904" s="1">
        <v>45584</v>
      </c>
      <c r="C2904" s="1">
        <v>45589</v>
      </c>
      <c r="D2904" s="1">
        <v>45594</v>
      </c>
      <c r="E2904" t="s">
        <v>591</v>
      </c>
      <c r="F2904" t="s">
        <v>643</v>
      </c>
      <c r="G2904">
        <v>2</v>
      </c>
      <c r="H2904">
        <v>261.06</v>
      </c>
      <c r="I2904">
        <v>30</v>
      </c>
      <c r="J2904">
        <v>50</v>
      </c>
      <c r="K2904" t="s">
        <v>42</v>
      </c>
      <c r="L2904" t="s">
        <v>43</v>
      </c>
      <c r="M2904" t="s">
        <v>30</v>
      </c>
      <c r="N2904" t="s">
        <v>22</v>
      </c>
      <c r="O2904" t="s">
        <v>468</v>
      </c>
      <c r="P2904" t="s">
        <v>5159</v>
      </c>
      <c r="Q2904" t="s">
        <v>4384</v>
      </c>
      <c r="R2904" t="s">
        <v>4385</v>
      </c>
      <c r="S2904" t="s">
        <v>4391</v>
      </c>
      <c r="T2904" t="s">
        <v>5160</v>
      </c>
      <c r="U2904" t="s">
        <v>8810</v>
      </c>
      <c r="V2904">
        <v>2001</v>
      </c>
      <c r="W2904" s="1">
        <v>45039</v>
      </c>
      <c r="X2904" t="s">
        <v>4394</v>
      </c>
      <c r="Y2904" t="s">
        <v>4159</v>
      </c>
      <c r="Z2904" t="s">
        <v>3971</v>
      </c>
      <c r="AA2904" t="s">
        <v>4011</v>
      </c>
      <c r="AB2904" t="s">
        <v>4020</v>
      </c>
      <c r="AC2904" t="s">
        <v>3997</v>
      </c>
      <c r="AD2904">
        <v>180.79</v>
      </c>
      <c r="AE2904">
        <v>266.77999999999997</v>
      </c>
      <c r="AF2904" t="s">
        <v>3975</v>
      </c>
      <c r="AG2904" s="1"/>
      <c r="AJ2904" t="s">
        <v>3975</v>
      </c>
      <c r="AK2904" t="s">
        <v>5228</v>
      </c>
      <c r="AL2904" s="1">
        <v>45339</v>
      </c>
      <c r="AM2904" s="1">
        <v>45357</v>
      </c>
      <c r="AN2904" t="s">
        <v>43</v>
      </c>
      <c r="AO2904">
        <v>522.12</v>
      </c>
      <c r="AP2904">
        <v>0.3</v>
      </c>
      <c r="AQ2904">
        <v>156.636</v>
      </c>
      <c r="AR2904">
        <v>365.48400000000004</v>
      </c>
      <c r="AS2904">
        <v>415.48400000000004</v>
      </c>
      <c r="AT2904">
        <v>361.58</v>
      </c>
      <c r="AU2904">
        <v>-46.095999999999947</v>
      </c>
      <c r="AV2904">
        <v>5</v>
      </c>
      <c r="AW2904">
        <v>5</v>
      </c>
    </row>
    <row r="2905" spans="1:49" x14ac:dyDescent="0.3">
      <c r="A2905" t="s">
        <v>3673</v>
      </c>
      <c r="B2905" s="1">
        <v>45292</v>
      </c>
      <c r="C2905" s="1">
        <v>45294</v>
      </c>
      <c r="D2905" s="1">
        <v>45474</v>
      </c>
      <c r="E2905" t="s">
        <v>490</v>
      </c>
      <c r="F2905" t="s">
        <v>80</v>
      </c>
      <c r="G2905">
        <v>2</v>
      </c>
      <c r="H2905">
        <v>29.26</v>
      </c>
      <c r="I2905">
        <v>0</v>
      </c>
      <c r="J2905">
        <v>15</v>
      </c>
      <c r="K2905" t="s">
        <v>60</v>
      </c>
      <c r="L2905" t="s">
        <v>26</v>
      </c>
      <c r="M2905" t="s">
        <v>30</v>
      </c>
      <c r="N2905" t="s">
        <v>22</v>
      </c>
      <c r="O2905" t="s">
        <v>22</v>
      </c>
      <c r="P2905" t="s">
        <v>5027</v>
      </c>
      <c r="Q2905" t="s">
        <v>4396</v>
      </c>
      <c r="R2905" t="s">
        <v>4409</v>
      </c>
      <c r="S2905" t="s">
        <v>4406</v>
      </c>
      <c r="T2905" t="s">
        <v>5028</v>
      </c>
      <c r="U2905" t="s">
        <v>8726</v>
      </c>
      <c r="V2905">
        <v>1977</v>
      </c>
      <c r="W2905" s="1">
        <v>44832</v>
      </c>
      <c r="X2905" t="s">
        <v>4388</v>
      </c>
      <c r="Y2905" t="s">
        <v>4093</v>
      </c>
      <c r="Z2905" t="s">
        <v>4014</v>
      </c>
      <c r="AA2905" t="s">
        <v>4017</v>
      </c>
      <c r="AB2905" t="s">
        <v>4020</v>
      </c>
      <c r="AC2905" t="s">
        <v>3985</v>
      </c>
      <c r="AD2905">
        <v>22.69</v>
      </c>
      <c r="AE2905">
        <v>30.17</v>
      </c>
      <c r="AF2905" t="s">
        <v>3975</v>
      </c>
      <c r="AG2905" s="1"/>
      <c r="AJ2905" t="s">
        <v>3975</v>
      </c>
      <c r="AL2905" s="1"/>
      <c r="AM2905" s="1"/>
      <c r="AO2905">
        <v>58.52</v>
      </c>
      <c r="AP2905">
        <v>0</v>
      </c>
      <c r="AQ2905">
        <v>0</v>
      </c>
      <c r="AR2905">
        <v>58.52</v>
      </c>
      <c r="AS2905">
        <v>73.52000000000001</v>
      </c>
      <c r="AT2905">
        <v>45.38</v>
      </c>
      <c r="AU2905">
        <v>-1.8599999999999994</v>
      </c>
      <c r="AV2905">
        <v>180</v>
      </c>
      <c r="AW2905">
        <v>2</v>
      </c>
    </row>
    <row r="2906" spans="1:49" x14ac:dyDescent="0.3">
      <c r="A2906" t="s">
        <v>3674</v>
      </c>
      <c r="B2906" s="1">
        <v>45461</v>
      </c>
      <c r="C2906" s="1">
        <v>45468</v>
      </c>
      <c r="D2906" s="1">
        <v>45470</v>
      </c>
      <c r="E2906" t="s">
        <v>667</v>
      </c>
      <c r="F2906" t="s">
        <v>537</v>
      </c>
      <c r="G2906">
        <v>2</v>
      </c>
      <c r="H2906">
        <v>254.18</v>
      </c>
      <c r="I2906">
        <v>0</v>
      </c>
      <c r="J2906">
        <v>35</v>
      </c>
      <c r="K2906" t="s">
        <v>35</v>
      </c>
      <c r="L2906" t="s">
        <v>19</v>
      </c>
      <c r="M2906" t="s">
        <v>30</v>
      </c>
      <c r="N2906" t="s">
        <v>22</v>
      </c>
      <c r="O2906" t="s">
        <v>153</v>
      </c>
      <c r="P2906" t="s">
        <v>4796</v>
      </c>
      <c r="Q2906" t="s">
        <v>4396</v>
      </c>
      <c r="R2906" t="s">
        <v>4416</v>
      </c>
      <c r="S2906" t="s">
        <v>4386</v>
      </c>
      <c r="T2906" t="s">
        <v>4797</v>
      </c>
      <c r="U2906" t="s">
        <v>4798</v>
      </c>
      <c r="V2906">
        <v>2004</v>
      </c>
      <c r="W2906" s="1">
        <v>44749</v>
      </c>
      <c r="X2906" t="s">
        <v>4388</v>
      </c>
      <c r="Y2906" t="s">
        <v>4042</v>
      </c>
      <c r="Z2906" t="s">
        <v>3994</v>
      </c>
      <c r="AA2906" t="s">
        <v>4043</v>
      </c>
      <c r="AB2906" t="s">
        <v>4020</v>
      </c>
      <c r="AC2906" t="s">
        <v>3974</v>
      </c>
      <c r="AD2906">
        <v>190.78</v>
      </c>
      <c r="AE2906">
        <v>223.48</v>
      </c>
      <c r="AF2906" t="s">
        <v>3975</v>
      </c>
      <c r="AG2906" s="1">
        <v>45632</v>
      </c>
      <c r="AH2906" t="s">
        <v>4169</v>
      </c>
      <c r="AI2906" t="s">
        <v>18</v>
      </c>
      <c r="AJ2906" t="s">
        <v>4055</v>
      </c>
      <c r="AK2906" t="s">
        <v>5224</v>
      </c>
      <c r="AL2906" s="1">
        <v>45298</v>
      </c>
      <c r="AM2906" s="1">
        <v>45311</v>
      </c>
      <c r="AN2906" t="s">
        <v>26</v>
      </c>
      <c r="AO2906">
        <v>508.36</v>
      </c>
      <c r="AP2906">
        <v>0</v>
      </c>
      <c r="AQ2906">
        <v>0</v>
      </c>
      <c r="AR2906">
        <v>508.36</v>
      </c>
      <c r="AS2906">
        <v>543.36</v>
      </c>
      <c r="AT2906">
        <v>381.56</v>
      </c>
      <c r="AU2906">
        <v>91.800000000000011</v>
      </c>
      <c r="AV2906">
        <v>2</v>
      </c>
      <c r="AW2906">
        <v>7</v>
      </c>
    </row>
    <row r="2907" spans="1:49" x14ac:dyDescent="0.3">
      <c r="A2907" t="s">
        <v>3675</v>
      </c>
      <c r="B2907" s="1">
        <v>45347</v>
      </c>
      <c r="C2907" s="1">
        <v>45349</v>
      </c>
      <c r="D2907" s="1">
        <v>45356</v>
      </c>
      <c r="E2907" t="s">
        <v>599</v>
      </c>
      <c r="F2907" t="s">
        <v>275</v>
      </c>
      <c r="G2907">
        <v>2</v>
      </c>
      <c r="H2907">
        <v>163.09</v>
      </c>
      <c r="I2907">
        <v>0</v>
      </c>
      <c r="J2907">
        <v>35</v>
      </c>
      <c r="K2907" t="s">
        <v>18</v>
      </c>
      <c r="L2907" t="s">
        <v>26</v>
      </c>
      <c r="M2907" t="s">
        <v>30</v>
      </c>
      <c r="N2907" t="s">
        <v>37</v>
      </c>
      <c r="O2907" t="s">
        <v>98</v>
      </c>
      <c r="P2907" t="s">
        <v>4749</v>
      </c>
      <c r="Q2907" t="s">
        <v>4396</v>
      </c>
      <c r="R2907" t="s">
        <v>4397</v>
      </c>
      <c r="S2907" t="s">
        <v>4406</v>
      </c>
      <c r="T2907" t="s">
        <v>5024</v>
      </c>
      <c r="U2907" t="s">
        <v>8724</v>
      </c>
      <c r="V2907">
        <v>1989</v>
      </c>
      <c r="W2907" s="1">
        <v>45146</v>
      </c>
      <c r="X2907" t="s">
        <v>4388</v>
      </c>
      <c r="Y2907" t="s">
        <v>4039</v>
      </c>
      <c r="Z2907" t="s">
        <v>3994</v>
      </c>
      <c r="AA2907" t="s">
        <v>4006</v>
      </c>
      <c r="AB2907" t="s">
        <v>4002</v>
      </c>
      <c r="AC2907" t="s">
        <v>3974</v>
      </c>
      <c r="AD2907">
        <v>0</v>
      </c>
      <c r="AE2907">
        <v>174.1</v>
      </c>
      <c r="AF2907" t="s">
        <v>3975</v>
      </c>
      <c r="AG2907" s="1"/>
      <c r="AJ2907" t="s">
        <v>3975</v>
      </c>
      <c r="AK2907" t="s">
        <v>5229</v>
      </c>
      <c r="AL2907" s="1">
        <v>45421</v>
      </c>
      <c r="AM2907" s="1">
        <v>45444</v>
      </c>
      <c r="AN2907" t="s">
        <v>5225</v>
      </c>
      <c r="AO2907">
        <v>326.18</v>
      </c>
      <c r="AP2907">
        <v>0</v>
      </c>
      <c r="AQ2907">
        <v>0</v>
      </c>
      <c r="AR2907">
        <v>326.18</v>
      </c>
      <c r="AS2907">
        <v>361.18</v>
      </c>
      <c r="AT2907">
        <v>0</v>
      </c>
      <c r="AU2907">
        <v>291.18</v>
      </c>
      <c r="AV2907">
        <v>7</v>
      </c>
      <c r="AW2907">
        <v>2</v>
      </c>
    </row>
    <row r="2908" spans="1:49" x14ac:dyDescent="0.3">
      <c r="A2908" t="s">
        <v>3676</v>
      </c>
      <c r="B2908" s="1">
        <v>45600</v>
      </c>
      <c r="C2908" s="1">
        <v>45603</v>
      </c>
      <c r="D2908" s="1">
        <v>45576</v>
      </c>
      <c r="E2908" t="s">
        <v>404</v>
      </c>
      <c r="F2908" t="s">
        <v>238</v>
      </c>
      <c r="G2908">
        <v>2</v>
      </c>
      <c r="H2908">
        <v>110.63</v>
      </c>
      <c r="I2908">
        <v>0</v>
      </c>
      <c r="J2908">
        <v>15</v>
      </c>
      <c r="K2908" t="s">
        <v>42</v>
      </c>
      <c r="L2908" t="s">
        <v>26</v>
      </c>
      <c r="M2908" t="s">
        <v>20</v>
      </c>
      <c r="N2908" t="s">
        <v>22</v>
      </c>
      <c r="O2908" t="s">
        <v>22</v>
      </c>
      <c r="P2908" t="s">
        <v>4747</v>
      </c>
      <c r="Q2908" t="s">
        <v>4396</v>
      </c>
      <c r="R2908" t="s">
        <v>4444</v>
      </c>
      <c r="S2908" t="s">
        <v>4386</v>
      </c>
      <c r="T2908" t="s">
        <v>4879</v>
      </c>
      <c r="U2908" t="s">
        <v>8636</v>
      </c>
      <c r="V2908">
        <v>1983</v>
      </c>
      <c r="W2908" s="1">
        <v>45131</v>
      </c>
      <c r="X2908" t="s">
        <v>4404</v>
      </c>
      <c r="Y2908" t="s">
        <v>4083</v>
      </c>
      <c r="Z2908" t="s">
        <v>4014</v>
      </c>
      <c r="AA2908" t="s">
        <v>4023</v>
      </c>
      <c r="AB2908" t="s">
        <v>3979</v>
      </c>
      <c r="AC2908" t="s">
        <v>3992</v>
      </c>
      <c r="AD2908">
        <v>83.87</v>
      </c>
      <c r="AE2908">
        <v>110.66</v>
      </c>
      <c r="AF2908" t="s">
        <v>3975</v>
      </c>
      <c r="AG2908" s="1"/>
      <c r="AJ2908" t="s">
        <v>3975</v>
      </c>
      <c r="AL2908" s="1"/>
      <c r="AM2908" s="1"/>
      <c r="AO2908">
        <v>221.26</v>
      </c>
      <c r="AP2908">
        <v>0</v>
      </c>
      <c r="AQ2908">
        <v>0</v>
      </c>
      <c r="AR2908">
        <v>221.26</v>
      </c>
      <c r="AS2908">
        <v>236.26</v>
      </c>
      <c r="AT2908">
        <v>167.74</v>
      </c>
      <c r="AU2908">
        <v>38.519999999999982</v>
      </c>
      <c r="AV2908">
        <v>-27</v>
      </c>
      <c r="AW2908">
        <v>3</v>
      </c>
    </row>
    <row r="2909" spans="1:49" x14ac:dyDescent="0.3">
      <c r="A2909" t="s">
        <v>3677</v>
      </c>
      <c r="B2909" s="1">
        <v>45535</v>
      </c>
      <c r="C2909" s="1">
        <v>45538</v>
      </c>
      <c r="D2909" s="1">
        <v>45391</v>
      </c>
      <c r="E2909" t="s">
        <v>345</v>
      </c>
      <c r="F2909" t="s">
        <v>826</v>
      </c>
      <c r="G2909">
        <v>2</v>
      </c>
      <c r="H2909">
        <v>220.01</v>
      </c>
      <c r="I2909">
        <v>25</v>
      </c>
      <c r="J2909">
        <v>15</v>
      </c>
      <c r="K2909" t="s">
        <v>35</v>
      </c>
      <c r="L2909" t="s">
        <v>43</v>
      </c>
      <c r="M2909" t="s">
        <v>47</v>
      </c>
      <c r="N2909" t="s">
        <v>22</v>
      </c>
      <c r="O2909" t="s">
        <v>22</v>
      </c>
      <c r="P2909" t="s">
        <v>4484</v>
      </c>
      <c r="Q2909" t="s">
        <v>4396</v>
      </c>
      <c r="R2909" t="s">
        <v>4409</v>
      </c>
      <c r="S2909" t="s">
        <v>4406</v>
      </c>
      <c r="T2909" t="s">
        <v>4485</v>
      </c>
      <c r="U2909" t="s">
        <v>8451</v>
      </c>
      <c r="V2909">
        <v>1984</v>
      </c>
      <c r="W2909" s="1">
        <v>45136</v>
      </c>
      <c r="X2909" t="s">
        <v>4404</v>
      </c>
      <c r="Y2909" t="s">
        <v>4115</v>
      </c>
      <c r="Z2909" t="s">
        <v>3987</v>
      </c>
      <c r="AA2909" t="s">
        <v>3988</v>
      </c>
      <c r="AB2909" t="s">
        <v>3996</v>
      </c>
      <c r="AC2909" t="s">
        <v>3985</v>
      </c>
      <c r="AD2909">
        <v>0</v>
      </c>
      <c r="AE2909">
        <v>226.21</v>
      </c>
      <c r="AF2909" t="s">
        <v>3975</v>
      </c>
      <c r="AG2909" s="1"/>
      <c r="AJ2909" t="s">
        <v>3975</v>
      </c>
      <c r="AL2909" s="1"/>
      <c r="AM2909" s="1"/>
      <c r="AO2909">
        <v>440.02</v>
      </c>
      <c r="AP2909">
        <v>0.25</v>
      </c>
      <c r="AQ2909">
        <v>110.005</v>
      </c>
      <c r="AR2909">
        <v>330.01499999999999</v>
      </c>
      <c r="AS2909">
        <v>345.01499999999999</v>
      </c>
      <c r="AT2909">
        <v>0</v>
      </c>
      <c r="AU2909">
        <v>315.01499999999999</v>
      </c>
      <c r="AV2909">
        <v>-147</v>
      </c>
      <c r="AW2909">
        <v>3</v>
      </c>
    </row>
    <row r="2910" spans="1:49" x14ac:dyDescent="0.3">
      <c r="A2910" t="s">
        <v>3678</v>
      </c>
      <c r="B2910" s="1">
        <v>45493</v>
      </c>
      <c r="C2910" s="1">
        <v>45496</v>
      </c>
      <c r="D2910" s="1">
        <v>45501</v>
      </c>
      <c r="E2910" t="s">
        <v>129</v>
      </c>
      <c r="F2910" t="s">
        <v>1244</v>
      </c>
      <c r="G2910">
        <v>2</v>
      </c>
      <c r="H2910">
        <v>209.89</v>
      </c>
      <c r="I2910">
        <v>0</v>
      </c>
      <c r="J2910">
        <v>50</v>
      </c>
      <c r="K2910" t="s">
        <v>42</v>
      </c>
      <c r="L2910" t="s">
        <v>19</v>
      </c>
      <c r="M2910" t="s">
        <v>30</v>
      </c>
      <c r="N2910" t="s">
        <v>31</v>
      </c>
      <c r="O2910" t="s">
        <v>22</v>
      </c>
      <c r="P2910" t="s">
        <v>4933</v>
      </c>
      <c r="Q2910" t="s">
        <v>4384</v>
      </c>
      <c r="R2910" t="s">
        <v>4444</v>
      </c>
      <c r="S2910" t="s">
        <v>4398</v>
      </c>
      <c r="T2910" t="s">
        <v>5072</v>
      </c>
      <c r="U2910" t="s">
        <v>8750</v>
      </c>
      <c r="V2910">
        <v>2004</v>
      </c>
      <c r="W2910" s="1">
        <v>45127</v>
      </c>
      <c r="X2910" t="s">
        <v>4419</v>
      </c>
      <c r="Y2910" t="s">
        <v>4125</v>
      </c>
      <c r="Z2910" t="s">
        <v>4014</v>
      </c>
      <c r="AA2910" t="s">
        <v>4038</v>
      </c>
      <c r="AB2910" t="s">
        <v>3989</v>
      </c>
      <c r="AC2910" t="s">
        <v>3974</v>
      </c>
      <c r="AD2910">
        <v>156.36000000000001</v>
      </c>
      <c r="AE2910">
        <v>217.47</v>
      </c>
      <c r="AF2910" t="s">
        <v>3975</v>
      </c>
      <c r="AG2910" s="1"/>
      <c r="AJ2910" t="s">
        <v>3975</v>
      </c>
      <c r="AL2910" s="1"/>
      <c r="AM2910" s="1"/>
      <c r="AO2910">
        <v>419.78</v>
      </c>
      <c r="AP2910">
        <v>0</v>
      </c>
      <c r="AQ2910">
        <v>0</v>
      </c>
      <c r="AR2910">
        <v>419.78</v>
      </c>
      <c r="AS2910">
        <v>469.78</v>
      </c>
      <c r="AT2910">
        <v>312.72000000000003</v>
      </c>
      <c r="AU2910">
        <v>57.059999999999945</v>
      </c>
      <c r="AV2910">
        <v>5</v>
      </c>
      <c r="AW2910">
        <v>3</v>
      </c>
    </row>
    <row r="2911" spans="1:49" x14ac:dyDescent="0.3">
      <c r="A2911" t="s">
        <v>3679</v>
      </c>
      <c r="B2911" s="1">
        <v>45526</v>
      </c>
      <c r="C2911" s="1">
        <v>45531</v>
      </c>
      <c r="D2911" s="1">
        <v>45533</v>
      </c>
      <c r="E2911" t="s">
        <v>1916</v>
      </c>
      <c r="F2911" t="s">
        <v>1124</v>
      </c>
      <c r="G2911">
        <v>1</v>
      </c>
      <c r="H2911">
        <v>8.1300000000000008</v>
      </c>
      <c r="I2911">
        <v>0</v>
      </c>
      <c r="J2911">
        <v>15</v>
      </c>
      <c r="K2911" t="s">
        <v>35</v>
      </c>
      <c r="L2911" t="s">
        <v>19</v>
      </c>
      <c r="M2911" t="s">
        <v>47</v>
      </c>
      <c r="N2911" t="s">
        <v>22</v>
      </c>
      <c r="O2911" t="s">
        <v>22</v>
      </c>
      <c r="P2911" t="s">
        <v>4628</v>
      </c>
      <c r="Q2911" t="s">
        <v>4396</v>
      </c>
      <c r="R2911" t="s">
        <v>4412</v>
      </c>
      <c r="S2911" t="s">
        <v>4386</v>
      </c>
      <c r="T2911" t="s">
        <v>8714</v>
      </c>
      <c r="U2911" t="s">
        <v>8715</v>
      </c>
      <c r="V2911">
        <v>1982</v>
      </c>
      <c r="W2911" s="1">
        <v>44667</v>
      </c>
      <c r="X2911" t="s">
        <v>4394</v>
      </c>
      <c r="Y2911" t="s">
        <v>4114</v>
      </c>
      <c r="Z2911" t="s">
        <v>3994</v>
      </c>
      <c r="AA2911" t="s">
        <v>4077</v>
      </c>
      <c r="AB2911" t="s">
        <v>3983</v>
      </c>
      <c r="AC2911" t="s">
        <v>3974</v>
      </c>
      <c r="AD2911">
        <v>6.42</v>
      </c>
      <c r="AE2911">
        <v>8.9499999999999993</v>
      </c>
      <c r="AF2911" t="s">
        <v>3975</v>
      </c>
      <c r="AG2911" s="1"/>
      <c r="AJ2911" t="s">
        <v>3975</v>
      </c>
      <c r="AL2911" s="1"/>
      <c r="AM2911" s="1"/>
      <c r="AO2911">
        <v>8.1300000000000008</v>
      </c>
      <c r="AP2911">
        <v>0</v>
      </c>
      <c r="AQ2911">
        <v>0</v>
      </c>
      <c r="AR2911">
        <v>8.1300000000000008</v>
      </c>
      <c r="AS2911">
        <v>23.130000000000003</v>
      </c>
      <c r="AT2911">
        <v>6.42</v>
      </c>
      <c r="AU2911">
        <v>-13.29</v>
      </c>
      <c r="AV2911">
        <v>2</v>
      </c>
      <c r="AW2911">
        <v>5</v>
      </c>
    </row>
    <row r="2912" spans="1:49" x14ac:dyDescent="0.3">
      <c r="A2912" t="s">
        <v>3680</v>
      </c>
      <c r="B2912" s="1">
        <v>45309</v>
      </c>
      <c r="C2912" s="1">
        <v>45314</v>
      </c>
      <c r="D2912" s="1">
        <v>45316</v>
      </c>
      <c r="E2912" t="s">
        <v>490</v>
      </c>
      <c r="F2912" t="s">
        <v>732</v>
      </c>
      <c r="G2912">
        <v>1</v>
      </c>
      <c r="H2912">
        <v>171.33</v>
      </c>
      <c r="I2912">
        <v>0</v>
      </c>
      <c r="J2912">
        <v>50</v>
      </c>
      <c r="K2912" t="s">
        <v>42</v>
      </c>
      <c r="L2912" t="s">
        <v>26</v>
      </c>
      <c r="M2912" t="s">
        <v>30</v>
      </c>
      <c r="N2912" t="s">
        <v>22</v>
      </c>
      <c r="O2912" t="s">
        <v>22</v>
      </c>
      <c r="P2912" t="s">
        <v>5027</v>
      </c>
      <c r="Q2912" t="s">
        <v>4396</v>
      </c>
      <c r="R2912" t="s">
        <v>4409</v>
      </c>
      <c r="S2912" t="s">
        <v>4406</v>
      </c>
      <c r="T2912" t="s">
        <v>5028</v>
      </c>
      <c r="U2912" t="s">
        <v>8726</v>
      </c>
      <c r="V2912">
        <v>1977</v>
      </c>
      <c r="W2912" s="1">
        <v>44832</v>
      </c>
      <c r="X2912" t="s">
        <v>4388</v>
      </c>
      <c r="Y2912" t="s">
        <v>4001</v>
      </c>
      <c r="Z2912" t="s">
        <v>3987</v>
      </c>
      <c r="AA2912" t="s">
        <v>3988</v>
      </c>
      <c r="AB2912" t="s">
        <v>4002</v>
      </c>
      <c r="AC2912" t="s">
        <v>3980</v>
      </c>
      <c r="AD2912">
        <v>0</v>
      </c>
      <c r="AE2912">
        <v>162.69</v>
      </c>
      <c r="AF2912" t="s">
        <v>3975</v>
      </c>
      <c r="AG2912" s="1"/>
      <c r="AJ2912" t="s">
        <v>3975</v>
      </c>
      <c r="AL2912" s="1"/>
      <c r="AM2912" s="1"/>
      <c r="AO2912">
        <v>171.33</v>
      </c>
      <c r="AP2912">
        <v>0</v>
      </c>
      <c r="AQ2912">
        <v>0</v>
      </c>
      <c r="AR2912">
        <v>171.33</v>
      </c>
      <c r="AS2912">
        <v>221.33</v>
      </c>
      <c r="AT2912">
        <v>0</v>
      </c>
      <c r="AU2912">
        <v>121.33000000000001</v>
      </c>
      <c r="AV2912">
        <v>2</v>
      </c>
      <c r="AW2912">
        <v>5</v>
      </c>
    </row>
    <row r="2913" spans="1:49" x14ac:dyDescent="0.3">
      <c r="A2913" t="s">
        <v>3681</v>
      </c>
      <c r="B2913" s="1">
        <v>45332</v>
      </c>
      <c r="C2913" s="1">
        <v>45336</v>
      </c>
      <c r="D2913" s="1">
        <v>45340</v>
      </c>
      <c r="E2913" t="s">
        <v>152</v>
      </c>
      <c r="F2913" t="s">
        <v>325</v>
      </c>
      <c r="G2913">
        <v>1</v>
      </c>
      <c r="H2913">
        <v>92.42</v>
      </c>
      <c r="I2913">
        <v>0</v>
      </c>
      <c r="J2913">
        <v>25</v>
      </c>
      <c r="K2913" t="s">
        <v>18</v>
      </c>
      <c r="L2913" t="s">
        <v>19</v>
      </c>
      <c r="M2913" t="s">
        <v>30</v>
      </c>
      <c r="N2913" t="s">
        <v>22</v>
      </c>
      <c r="O2913" t="s">
        <v>98</v>
      </c>
      <c r="P2913" t="s">
        <v>4458</v>
      </c>
      <c r="Q2913" t="s">
        <v>4384</v>
      </c>
      <c r="R2913" t="s">
        <v>4385</v>
      </c>
      <c r="S2913" t="s">
        <v>4434</v>
      </c>
      <c r="T2913" t="s">
        <v>4533</v>
      </c>
      <c r="U2913" t="s">
        <v>8467</v>
      </c>
      <c r="V2913">
        <v>1975</v>
      </c>
      <c r="W2913" s="1">
        <v>45236</v>
      </c>
      <c r="X2913" t="s">
        <v>4388</v>
      </c>
      <c r="Y2913" t="s">
        <v>4025</v>
      </c>
      <c r="Z2913" t="s">
        <v>3987</v>
      </c>
      <c r="AA2913" t="s">
        <v>4026</v>
      </c>
      <c r="AB2913" t="s">
        <v>4000</v>
      </c>
      <c r="AC2913" t="s">
        <v>3992</v>
      </c>
      <c r="AD2913">
        <v>67.33</v>
      </c>
      <c r="AE2913">
        <v>99.2</v>
      </c>
      <c r="AF2913" t="s">
        <v>3975</v>
      </c>
      <c r="AG2913" s="1"/>
      <c r="AJ2913" t="s">
        <v>3975</v>
      </c>
      <c r="AK2913" t="s">
        <v>5229</v>
      </c>
      <c r="AL2913" s="1">
        <v>45421</v>
      </c>
      <c r="AM2913" s="1">
        <v>45444</v>
      </c>
      <c r="AN2913" t="s">
        <v>5225</v>
      </c>
      <c r="AO2913">
        <v>92.42</v>
      </c>
      <c r="AP2913">
        <v>0</v>
      </c>
      <c r="AQ2913">
        <v>0</v>
      </c>
      <c r="AR2913">
        <v>92.42</v>
      </c>
      <c r="AS2913">
        <v>117.42</v>
      </c>
      <c r="AT2913">
        <v>67.33</v>
      </c>
      <c r="AU2913">
        <v>9.0000000000003411E-2</v>
      </c>
      <c r="AV2913">
        <v>4</v>
      </c>
      <c r="AW2913">
        <v>4</v>
      </c>
    </row>
    <row r="2914" spans="1:49" x14ac:dyDescent="0.3">
      <c r="A2914" t="s">
        <v>3682</v>
      </c>
      <c r="B2914" s="1">
        <v>45417</v>
      </c>
      <c r="C2914" s="1">
        <v>45509</v>
      </c>
      <c r="D2914" s="1">
        <v>45425</v>
      </c>
      <c r="E2914" t="s">
        <v>522</v>
      </c>
      <c r="F2914" t="s">
        <v>826</v>
      </c>
      <c r="G2914">
        <v>2</v>
      </c>
      <c r="H2914">
        <v>235.85</v>
      </c>
      <c r="I2914">
        <v>15</v>
      </c>
      <c r="J2914">
        <v>15</v>
      </c>
      <c r="K2914" t="s">
        <v>60</v>
      </c>
      <c r="L2914" t="s">
        <v>43</v>
      </c>
      <c r="M2914" t="s">
        <v>20</v>
      </c>
      <c r="N2914" t="s">
        <v>22</v>
      </c>
      <c r="O2914" t="s">
        <v>22</v>
      </c>
      <c r="P2914" t="s">
        <v>5032</v>
      </c>
      <c r="Q2914" t="s">
        <v>4384</v>
      </c>
      <c r="R2914" t="s">
        <v>4412</v>
      </c>
      <c r="S2914" t="s">
        <v>4398</v>
      </c>
      <c r="T2914" t="s">
        <v>5033</v>
      </c>
      <c r="U2914" t="s">
        <v>8732</v>
      </c>
      <c r="V2914">
        <v>1988</v>
      </c>
      <c r="W2914" s="1">
        <v>44610</v>
      </c>
      <c r="X2914" t="s">
        <v>4404</v>
      </c>
      <c r="Y2914" t="s">
        <v>4115</v>
      </c>
      <c r="Z2914" t="s">
        <v>3987</v>
      </c>
      <c r="AA2914" t="s">
        <v>3988</v>
      </c>
      <c r="AB2914" t="s">
        <v>3996</v>
      </c>
      <c r="AC2914" t="s">
        <v>3985</v>
      </c>
      <c r="AD2914">
        <v>0</v>
      </c>
      <c r="AE2914">
        <v>226.21</v>
      </c>
      <c r="AF2914" t="s">
        <v>3975</v>
      </c>
      <c r="AG2914" s="1"/>
      <c r="AJ2914" t="s">
        <v>3975</v>
      </c>
      <c r="AL2914" s="1"/>
      <c r="AM2914" s="1"/>
      <c r="AO2914">
        <v>471.7</v>
      </c>
      <c r="AP2914">
        <v>0.15</v>
      </c>
      <c r="AQ2914">
        <v>70.754999999999995</v>
      </c>
      <c r="AR2914">
        <v>400.94499999999999</v>
      </c>
      <c r="AS2914">
        <v>415.94499999999999</v>
      </c>
      <c r="AT2914">
        <v>0</v>
      </c>
      <c r="AU2914">
        <v>385.94499999999999</v>
      </c>
      <c r="AV2914">
        <v>-84</v>
      </c>
      <c r="AW2914">
        <v>92</v>
      </c>
    </row>
    <row r="2915" spans="1:49" x14ac:dyDescent="0.3">
      <c r="A2915" t="s">
        <v>3683</v>
      </c>
      <c r="B2915" s="1">
        <v>45572</v>
      </c>
      <c r="C2915" s="1"/>
      <c r="D2915" s="1">
        <v>45494</v>
      </c>
      <c r="E2915" t="s">
        <v>591</v>
      </c>
      <c r="F2915" t="s">
        <v>851</v>
      </c>
      <c r="G2915">
        <v>1</v>
      </c>
      <c r="H2915">
        <v>38.32</v>
      </c>
      <c r="I2915">
        <v>25</v>
      </c>
      <c r="J2915">
        <v>25</v>
      </c>
      <c r="K2915" t="s">
        <v>42</v>
      </c>
      <c r="L2915" t="s">
        <v>43</v>
      </c>
      <c r="M2915" t="s">
        <v>30</v>
      </c>
      <c r="N2915" t="s">
        <v>31</v>
      </c>
      <c r="O2915" t="s">
        <v>22</v>
      </c>
      <c r="P2915" t="s">
        <v>5159</v>
      </c>
      <c r="Q2915" t="s">
        <v>4384</v>
      </c>
      <c r="R2915" t="s">
        <v>4385</v>
      </c>
      <c r="S2915" t="s">
        <v>4391</v>
      </c>
      <c r="T2915" t="s">
        <v>5160</v>
      </c>
      <c r="U2915" t="s">
        <v>8810</v>
      </c>
      <c r="V2915">
        <v>2001</v>
      </c>
      <c r="W2915" s="1">
        <v>45039</v>
      </c>
      <c r="X2915" t="s">
        <v>4394</v>
      </c>
      <c r="Y2915" t="s">
        <v>4128</v>
      </c>
      <c r="Z2915" t="s">
        <v>3971</v>
      </c>
      <c r="AA2915" t="s">
        <v>4011</v>
      </c>
      <c r="AB2915" t="s">
        <v>4002</v>
      </c>
      <c r="AC2915" t="s">
        <v>3985</v>
      </c>
      <c r="AD2915">
        <v>29.53</v>
      </c>
      <c r="AE2915">
        <v>36.549999999999997</v>
      </c>
      <c r="AF2915" t="s">
        <v>3975</v>
      </c>
      <c r="AG2915" s="1"/>
      <c r="AJ2915" t="s">
        <v>3975</v>
      </c>
      <c r="AL2915" s="1"/>
      <c r="AM2915" s="1"/>
      <c r="AO2915">
        <v>38.32</v>
      </c>
      <c r="AP2915">
        <v>0.25</v>
      </c>
      <c r="AQ2915">
        <v>9.58</v>
      </c>
      <c r="AR2915">
        <v>28.740000000000002</v>
      </c>
      <c r="AS2915">
        <v>53.74</v>
      </c>
      <c r="AT2915">
        <v>29.53</v>
      </c>
      <c r="AU2915">
        <v>-25.79</v>
      </c>
    </row>
    <row r="2916" spans="1:49" x14ac:dyDescent="0.3">
      <c r="A2916" t="s">
        <v>3684</v>
      </c>
      <c r="B2916" s="1">
        <v>45588</v>
      </c>
      <c r="C2916" s="1">
        <v>45589</v>
      </c>
      <c r="D2916" s="1">
        <v>45591</v>
      </c>
      <c r="E2916" t="s">
        <v>194</v>
      </c>
      <c r="F2916" t="s">
        <v>569</v>
      </c>
      <c r="G2916">
        <v>1</v>
      </c>
      <c r="H2916">
        <v>114.41</v>
      </c>
      <c r="I2916">
        <v>0</v>
      </c>
      <c r="J2916">
        <v>35</v>
      </c>
      <c r="K2916" t="s">
        <v>35</v>
      </c>
      <c r="L2916" t="s">
        <v>26</v>
      </c>
      <c r="M2916" t="s">
        <v>47</v>
      </c>
      <c r="N2916" t="s">
        <v>31</v>
      </c>
      <c r="O2916" t="s">
        <v>22</v>
      </c>
      <c r="P2916" t="s">
        <v>4577</v>
      </c>
      <c r="Q2916" t="s">
        <v>4384</v>
      </c>
      <c r="R2916" t="s">
        <v>4385</v>
      </c>
      <c r="S2916" t="s">
        <v>4434</v>
      </c>
      <c r="T2916" t="s">
        <v>4863</v>
      </c>
      <c r="U2916" t="s">
        <v>8628</v>
      </c>
      <c r="V2916">
        <v>2003</v>
      </c>
      <c r="W2916" s="1">
        <v>45924</v>
      </c>
      <c r="X2916" t="s">
        <v>4404</v>
      </c>
      <c r="Y2916" t="s">
        <v>4050</v>
      </c>
      <c r="Z2916" t="s">
        <v>3971</v>
      </c>
      <c r="AA2916" t="s">
        <v>4051</v>
      </c>
      <c r="AB2916" t="s">
        <v>3989</v>
      </c>
      <c r="AC2916" t="s">
        <v>3974</v>
      </c>
      <c r="AD2916">
        <v>88.23</v>
      </c>
      <c r="AE2916">
        <v>104.02</v>
      </c>
      <c r="AF2916" t="s">
        <v>3975</v>
      </c>
      <c r="AG2916" s="1"/>
      <c r="AJ2916" t="s">
        <v>3975</v>
      </c>
      <c r="AL2916" s="1"/>
      <c r="AM2916" s="1"/>
      <c r="AO2916">
        <v>114.41</v>
      </c>
      <c r="AP2916">
        <v>0</v>
      </c>
      <c r="AQ2916">
        <v>0</v>
      </c>
      <c r="AR2916">
        <v>114.41</v>
      </c>
      <c r="AS2916">
        <v>149.41</v>
      </c>
      <c r="AT2916">
        <v>88.23</v>
      </c>
      <c r="AU2916">
        <v>-8.8200000000000074</v>
      </c>
      <c r="AV2916">
        <v>2</v>
      </c>
      <c r="AW2916">
        <v>1</v>
      </c>
    </row>
    <row r="2917" spans="1:49" x14ac:dyDescent="0.3">
      <c r="A2917" t="s">
        <v>3685</v>
      </c>
      <c r="B2917" s="1">
        <v>45569</v>
      </c>
      <c r="C2917" s="1">
        <v>45570</v>
      </c>
      <c r="D2917" s="1">
        <v>45577</v>
      </c>
      <c r="E2917" t="s">
        <v>1425</v>
      </c>
      <c r="F2917" t="s">
        <v>301</v>
      </c>
      <c r="G2917">
        <v>2</v>
      </c>
      <c r="H2917">
        <v>200.2</v>
      </c>
      <c r="I2917">
        <v>20</v>
      </c>
      <c r="J2917">
        <v>35</v>
      </c>
      <c r="K2917" t="s">
        <v>18</v>
      </c>
      <c r="L2917" t="s">
        <v>19</v>
      </c>
      <c r="M2917" t="s">
        <v>30</v>
      </c>
      <c r="N2917" t="s">
        <v>22</v>
      </c>
      <c r="O2917" t="s">
        <v>111</v>
      </c>
      <c r="P2917" t="s">
        <v>5088</v>
      </c>
      <c r="Q2917" t="s">
        <v>4384</v>
      </c>
      <c r="R2917" t="s">
        <v>4390</v>
      </c>
      <c r="S2917" t="s">
        <v>4386</v>
      </c>
      <c r="T2917" t="s">
        <v>5164</v>
      </c>
      <c r="U2917" t="s">
        <v>5165</v>
      </c>
      <c r="V2917">
        <v>1978</v>
      </c>
      <c r="W2917" s="1">
        <v>45747</v>
      </c>
      <c r="X2917" t="s">
        <v>4404</v>
      </c>
      <c r="Y2917" t="s">
        <v>4075</v>
      </c>
      <c r="Z2917" t="s">
        <v>3977</v>
      </c>
      <c r="AA2917" t="s">
        <v>3978</v>
      </c>
      <c r="AB2917" t="s">
        <v>4020</v>
      </c>
      <c r="AC2917" t="s">
        <v>3992</v>
      </c>
      <c r="AD2917">
        <v>170.36</v>
      </c>
      <c r="AE2917">
        <v>225.49</v>
      </c>
      <c r="AF2917" t="s">
        <v>4055</v>
      </c>
      <c r="AG2917" s="1"/>
      <c r="AJ2917" t="s">
        <v>3975</v>
      </c>
      <c r="AK2917" t="s">
        <v>5226</v>
      </c>
      <c r="AL2917" s="1">
        <v>45762</v>
      </c>
      <c r="AM2917" s="1">
        <v>45777</v>
      </c>
      <c r="AN2917" t="s">
        <v>26</v>
      </c>
      <c r="AO2917">
        <v>400.4</v>
      </c>
      <c r="AP2917">
        <v>0.2</v>
      </c>
      <c r="AQ2917">
        <v>80.08</v>
      </c>
      <c r="AR2917">
        <v>320.32</v>
      </c>
      <c r="AS2917">
        <v>355.32</v>
      </c>
      <c r="AT2917">
        <v>340.72</v>
      </c>
      <c r="AU2917">
        <v>-55.400000000000034</v>
      </c>
      <c r="AV2917">
        <v>7</v>
      </c>
      <c r="AW2917">
        <v>1</v>
      </c>
    </row>
    <row r="2918" spans="1:49" x14ac:dyDescent="0.3">
      <c r="A2918" t="s">
        <v>3686</v>
      </c>
      <c r="B2918" s="1">
        <v>45308</v>
      </c>
      <c r="C2918" s="1">
        <v>45313</v>
      </c>
      <c r="D2918" s="1">
        <v>45317</v>
      </c>
      <c r="E2918" t="s">
        <v>691</v>
      </c>
      <c r="F2918" t="s">
        <v>957</v>
      </c>
      <c r="G2918">
        <v>1</v>
      </c>
      <c r="H2918">
        <v>189.82</v>
      </c>
      <c r="I2918">
        <v>3</v>
      </c>
      <c r="J2918">
        <v>25</v>
      </c>
      <c r="K2918" t="s">
        <v>60</v>
      </c>
      <c r="L2918" t="s">
        <v>43</v>
      </c>
      <c r="M2918" t="s">
        <v>20</v>
      </c>
      <c r="N2918" t="s">
        <v>22</v>
      </c>
      <c r="O2918" t="s">
        <v>204</v>
      </c>
      <c r="P2918" t="s">
        <v>4654</v>
      </c>
      <c r="Q2918" t="s">
        <v>4384</v>
      </c>
      <c r="R2918" t="s">
        <v>4412</v>
      </c>
      <c r="S2918" t="s">
        <v>4434</v>
      </c>
      <c r="T2918" t="s">
        <v>4686</v>
      </c>
      <c r="U2918" t="s">
        <v>8533</v>
      </c>
      <c r="V2918">
        <v>1987</v>
      </c>
      <c r="W2918" s="1">
        <v>45447</v>
      </c>
      <c r="X2918" t="s">
        <v>4404</v>
      </c>
      <c r="Y2918" t="s">
        <v>4090</v>
      </c>
      <c r="Z2918" t="s">
        <v>3977</v>
      </c>
      <c r="AA2918" t="s">
        <v>4072</v>
      </c>
      <c r="AB2918" t="s">
        <v>3983</v>
      </c>
      <c r="AC2918" t="s">
        <v>3985</v>
      </c>
      <c r="AD2918">
        <v>157.76</v>
      </c>
      <c r="AE2918">
        <v>202.81</v>
      </c>
      <c r="AF2918" t="s">
        <v>3975</v>
      </c>
      <c r="AG2918" s="1"/>
      <c r="AJ2918" t="s">
        <v>3975</v>
      </c>
      <c r="AK2918" t="s">
        <v>5224</v>
      </c>
      <c r="AL2918" s="1">
        <v>45767</v>
      </c>
      <c r="AM2918" s="1">
        <v>45784</v>
      </c>
      <c r="AN2918" t="s">
        <v>5225</v>
      </c>
      <c r="AO2918">
        <v>189.82</v>
      </c>
      <c r="AP2918">
        <v>0.03</v>
      </c>
      <c r="AQ2918">
        <v>5.6945999999999994</v>
      </c>
      <c r="AR2918">
        <v>184.12539999999998</v>
      </c>
      <c r="AS2918">
        <v>209.12539999999998</v>
      </c>
      <c r="AT2918">
        <v>157.76</v>
      </c>
      <c r="AU2918">
        <v>1.365399999999994</v>
      </c>
      <c r="AV2918">
        <v>4</v>
      </c>
      <c r="AW2918">
        <v>5</v>
      </c>
    </row>
    <row r="2919" spans="1:49" x14ac:dyDescent="0.3">
      <c r="A2919" t="s">
        <v>3687</v>
      </c>
      <c r="B2919" s="1">
        <v>45526</v>
      </c>
      <c r="C2919" s="1">
        <v>45531</v>
      </c>
      <c r="D2919" s="1">
        <v>45536</v>
      </c>
      <c r="E2919" t="s">
        <v>244</v>
      </c>
      <c r="F2919" t="s">
        <v>457</v>
      </c>
      <c r="G2919">
        <v>2</v>
      </c>
      <c r="H2919">
        <v>27.26</v>
      </c>
      <c r="I2919">
        <v>2</v>
      </c>
      <c r="J2919">
        <v>25</v>
      </c>
      <c r="K2919" t="s">
        <v>35</v>
      </c>
      <c r="L2919" t="s">
        <v>26</v>
      </c>
      <c r="M2919" t="s">
        <v>47</v>
      </c>
      <c r="N2919" t="s">
        <v>22</v>
      </c>
      <c r="O2919" t="s">
        <v>22</v>
      </c>
      <c r="P2919" t="s">
        <v>4449</v>
      </c>
      <c r="Q2919" t="s">
        <v>4384</v>
      </c>
      <c r="R2919" t="s">
        <v>4397</v>
      </c>
      <c r="S2919" t="s">
        <v>4398</v>
      </c>
      <c r="T2919" t="s">
        <v>4662</v>
      </c>
      <c r="U2919" t="s">
        <v>8522</v>
      </c>
      <c r="V2919">
        <v>1982</v>
      </c>
      <c r="W2919" s="1">
        <v>45472</v>
      </c>
      <c r="X2919" t="s">
        <v>4404</v>
      </c>
      <c r="Y2919" t="s">
        <v>4066</v>
      </c>
      <c r="Z2919" t="s">
        <v>3987</v>
      </c>
      <c r="AA2919" t="s">
        <v>3999</v>
      </c>
      <c r="AB2919" t="s">
        <v>4002</v>
      </c>
      <c r="AC2919" t="s">
        <v>3974</v>
      </c>
      <c r="AD2919">
        <v>17.04</v>
      </c>
      <c r="AE2919">
        <v>24.34</v>
      </c>
      <c r="AF2919" t="s">
        <v>3975</v>
      </c>
      <c r="AG2919" s="1"/>
      <c r="AJ2919" t="s">
        <v>3975</v>
      </c>
      <c r="AL2919" s="1"/>
      <c r="AM2919" s="1"/>
      <c r="AO2919">
        <v>54.52</v>
      </c>
      <c r="AP2919">
        <v>0.02</v>
      </c>
      <c r="AQ2919">
        <v>1.0904</v>
      </c>
      <c r="AR2919">
        <v>53.429600000000001</v>
      </c>
      <c r="AS2919">
        <v>78.429599999999994</v>
      </c>
      <c r="AT2919">
        <v>34.08</v>
      </c>
      <c r="AU2919">
        <v>-5.6503999999999976</v>
      </c>
      <c r="AV2919">
        <v>5</v>
      </c>
      <c r="AW2919">
        <v>5</v>
      </c>
    </row>
    <row r="2920" spans="1:49" x14ac:dyDescent="0.3">
      <c r="A2920" t="s">
        <v>3688</v>
      </c>
      <c r="B2920" s="1">
        <v>45384</v>
      </c>
      <c r="C2920" s="1">
        <v>45331</v>
      </c>
      <c r="D2920" s="1">
        <v>45336</v>
      </c>
      <c r="E2920" t="s">
        <v>555</v>
      </c>
      <c r="F2920" t="s">
        <v>643</v>
      </c>
      <c r="G2920">
        <v>4</v>
      </c>
      <c r="H2920">
        <v>257.38</v>
      </c>
      <c r="I2920">
        <v>0</v>
      </c>
      <c r="J2920">
        <v>15</v>
      </c>
      <c r="K2920" t="s">
        <v>35</v>
      </c>
      <c r="L2920" t="s">
        <v>19</v>
      </c>
      <c r="M2920" t="s">
        <v>30</v>
      </c>
      <c r="N2920" t="s">
        <v>31</v>
      </c>
      <c r="O2920" t="s">
        <v>22</v>
      </c>
      <c r="P2920" t="s">
        <v>4395</v>
      </c>
      <c r="Q2920" t="s">
        <v>4396</v>
      </c>
      <c r="R2920" t="s">
        <v>4401</v>
      </c>
      <c r="S2920" t="s">
        <v>4386</v>
      </c>
      <c r="T2920" t="s">
        <v>4641</v>
      </c>
      <c r="U2920" t="s">
        <v>8514</v>
      </c>
      <c r="V2920">
        <v>1994</v>
      </c>
      <c r="W2920" s="1">
        <v>45081</v>
      </c>
      <c r="X2920" t="s">
        <v>4388</v>
      </c>
      <c r="Y2920" t="s">
        <v>4159</v>
      </c>
      <c r="Z2920" t="s">
        <v>3971</v>
      </c>
      <c r="AA2920" t="s">
        <v>4011</v>
      </c>
      <c r="AB2920" t="s">
        <v>4020</v>
      </c>
      <c r="AC2920" t="s">
        <v>3997</v>
      </c>
      <c r="AD2920">
        <v>180.79</v>
      </c>
      <c r="AE2920">
        <v>266.77999999999997</v>
      </c>
      <c r="AF2920" t="s">
        <v>3975</v>
      </c>
      <c r="AG2920" s="1"/>
      <c r="AJ2920" t="s">
        <v>3975</v>
      </c>
      <c r="AL2920" s="1"/>
      <c r="AM2920" s="1"/>
      <c r="AO2920">
        <v>1029.52</v>
      </c>
      <c r="AP2920">
        <v>0</v>
      </c>
      <c r="AQ2920">
        <v>0</v>
      </c>
      <c r="AR2920">
        <v>1029.52</v>
      </c>
      <c r="AS2920">
        <v>1044.52</v>
      </c>
      <c r="AT2920">
        <v>723.16</v>
      </c>
      <c r="AU2920">
        <v>291.36</v>
      </c>
      <c r="AV2920">
        <v>5</v>
      </c>
      <c r="AW2920">
        <v>-53</v>
      </c>
    </row>
    <row r="2921" spans="1:49" x14ac:dyDescent="0.3">
      <c r="A2921" t="s">
        <v>3689</v>
      </c>
      <c r="B2921" s="1">
        <v>45475</v>
      </c>
      <c r="C2921" s="1">
        <v>45450</v>
      </c>
      <c r="D2921" s="1">
        <v>45603</v>
      </c>
      <c r="E2921" t="s">
        <v>1112</v>
      </c>
      <c r="F2921" t="s">
        <v>162</v>
      </c>
      <c r="G2921">
        <v>2</v>
      </c>
      <c r="H2921">
        <v>212.35</v>
      </c>
      <c r="I2921">
        <v>0</v>
      </c>
      <c r="J2921">
        <v>35</v>
      </c>
      <c r="K2921" t="s">
        <v>60</v>
      </c>
      <c r="L2921" t="s">
        <v>26</v>
      </c>
      <c r="M2921" t="s">
        <v>36</v>
      </c>
      <c r="N2921" t="s">
        <v>22</v>
      </c>
      <c r="O2921" t="s">
        <v>22</v>
      </c>
      <c r="P2921" t="s">
        <v>4747</v>
      </c>
      <c r="Q2921" t="s">
        <v>4396</v>
      </c>
      <c r="R2921" t="s">
        <v>4390</v>
      </c>
      <c r="S2921" t="s">
        <v>4406</v>
      </c>
      <c r="T2921" t="s">
        <v>5112</v>
      </c>
      <c r="U2921" t="s">
        <v>8782</v>
      </c>
      <c r="V2921">
        <v>1982</v>
      </c>
      <c r="W2921" s="1">
        <v>44682</v>
      </c>
      <c r="X2921" t="s">
        <v>4388</v>
      </c>
      <c r="Y2921" t="s">
        <v>4116</v>
      </c>
      <c r="Z2921" t="s">
        <v>3971</v>
      </c>
      <c r="AA2921" t="s">
        <v>4045</v>
      </c>
      <c r="AB2921" t="s">
        <v>4032</v>
      </c>
      <c r="AC2921" t="s">
        <v>3980</v>
      </c>
      <c r="AD2921">
        <v>168.98</v>
      </c>
      <c r="AE2921">
        <v>242.86</v>
      </c>
      <c r="AF2921" t="s">
        <v>3975</v>
      </c>
      <c r="AG2921" s="1"/>
      <c r="AJ2921" t="s">
        <v>3975</v>
      </c>
      <c r="AL2921" s="1"/>
      <c r="AM2921" s="1"/>
      <c r="AO2921">
        <v>424.7</v>
      </c>
      <c r="AP2921">
        <v>0</v>
      </c>
      <c r="AQ2921">
        <v>0</v>
      </c>
      <c r="AR2921">
        <v>424.7</v>
      </c>
      <c r="AS2921">
        <v>459.7</v>
      </c>
      <c r="AT2921">
        <v>337.96</v>
      </c>
      <c r="AU2921">
        <v>51.740000000000009</v>
      </c>
      <c r="AV2921">
        <v>153</v>
      </c>
      <c r="AW2921">
        <v>-25</v>
      </c>
    </row>
    <row r="2922" spans="1:49" x14ac:dyDescent="0.3">
      <c r="A2922" t="s">
        <v>3690</v>
      </c>
      <c r="B2922" s="1">
        <v>45407</v>
      </c>
      <c r="C2922" s="1">
        <v>45411</v>
      </c>
      <c r="D2922" s="1">
        <v>45601</v>
      </c>
      <c r="E2922" t="s">
        <v>2171</v>
      </c>
      <c r="F2922" t="s">
        <v>828</v>
      </c>
      <c r="G2922">
        <v>1</v>
      </c>
      <c r="H2922">
        <v>213.33</v>
      </c>
      <c r="I2922">
        <v>0</v>
      </c>
      <c r="J2922">
        <v>35</v>
      </c>
      <c r="K2922" t="s">
        <v>42</v>
      </c>
      <c r="L2922" t="s">
        <v>19</v>
      </c>
      <c r="M2922" t="s">
        <v>30</v>
      </c>
      <c r="N2922" t="s">
        <v>37</v>
      </c>
      <c r="O2922" t="s">
        <v>22</v>
      </c>
      <c r="P2922" t="s">
        <v>4678</v>
      </c>
      <c r="Q2922" t="s">
        <v>4384</v>
      </c>
      <c r="R2922" t="s">
        <v>4409</v>
      </c>
      <c r="S2922" t="s">
        <v>4386</v>
      </c>
      <c r="T2922" t="s">
        <v>4852</v>
      </c>
      <c r="U2922" t="s">
        <v>8621</v>
      </c>
      <c r="V2922">
        <v>1972</v>
      </c>
      <c r="W2922" s="1">
        <v>45144</v>
      </c>
      <c r="X2922" t="s">
        <v>4404</v>
      </c>
      <c r="Y2922" t="s">
        <v>4124</v>
      </c>
      <c r="Z2922" t="s">
        <v>3987</v>
      </c>
      <c r="AA2922" t="s">
        <v>4026</v>
      </c>
      <c r="AB2922" t="s">
        <v>3973</v>
      </c>
      <c r="AC2922" t="s">
        <v>3974</v>
      </c>
      <c r="AD2922">
        <v>190.94</v>
      </c>
      <c r="AE2922">
        <v>230.45</v>
      </c>
      <c r="AF2922" t="s">
        <v>3975</v>
      </c>
      <c r="AG2922" s="1"/>
      <c r="AJ2922" t="s">
        <v>3975</v>
      </c>
      <c r="AL2922" s="1"/>
      <c r="AM2922" s="1"/>
      <c r="AO2922">
        <v>213.33</v>
      </c>
      <c r="AP2922">
        <v>0</v>
      </c>
      <c r="AQ2922">
        <v>0</v>
      </c>
      <c r="AR2922">
        <v>213.33</v>
      </c>
      <c r="AS2922">
        <v>248.33</v>
      </c>
      <c r="AT2922">
        <v>190.94</v>
      </c>
      <c r="AU2922">
        <v>-12.609999999999985</v>
      </c>
      <c r="AV2922">
        <v>190</v>
      </c>
      <c r="AW2922">
        <v>4</v>
      </c>
    </row>
    <row r="2923" spans="1:49" x14ac:dyDescent="0.3">
      <c r="A2923" t="s">
        <v>3691</v>
      </c>
      <c r="B2923" s="1">
        <v>45545</v>
      </c>
      <c r="C2923" s="1"/>
      <c r="D2923" s="1">
        <v>45583</v>
      </c>
      <c r="E2923" t="s">
        <v>2292</v>
      </c>
      <c r="F2923" t="s">
        <v>741</v>
      </c>
      <c r="G2923">
        <v>2</v>
      </c>
      <c r="H2923">
        <v>171.46</v>
      </c>
      <c r="I2923">
        <v>5</v>
      </c>
      <c r="J2923">
        <v>25</v>
      </c>
      <c r="K2923" t="s">
        <v>35</v>
      </c>
      <c r="L2923" t="s">
        <v>19</v>
      </c>
      <c r="M2923" t="s">
        <v>20</v>
      </c>
      <c r="N2923" t="s">
        <v>22</v>
      </c>
      <c r="O2923" t="s">
        <v>22</v>
      </c>
      <c r="P2923" t="s">
        <v>4554</v>
      </c>
      <c r="Q2923" t="s">
        <v>4396</v>
      </c>
      <c r="R2923" t="s">
        <v>4416</v>
      </c>
      <c r="S2923" t="s">
        <v>4406</v>
      </c>
      <c r="T2923" t="s">
        <v>8619</v>
      </c>
      <c r="U2923" t="s">
        <v>4846</v>
      </c>
      <c r="V2923">
        <v>1970</v>
      </c>
      <c r="W2923" s="1">
        <v>45699</v>
      </c>
      <c r="X2923" t="s">
        <v>4404</v>
      </c>
      <c r="Y2923" t="s">
        <v>4103</v>
      </c>
      <c r="Z2923" t="s">
        <v>3971</v>
      </c>
      <c r="AA2923" t="s">
        <v>4019</v>
      </c>
      <c r="AB2923" t="s">
        <v>4009</v>
      </c>
      <c r="AC2923" t="s">
        <v>3997</v>
      </c>
      <c r="AD2923">
        <v>140.33000000000001</v>
      </c>
      <c r="AE2923">
        <v>175.82</v>
      </c>
      <c r="AF2923" t="s">
        <v>3975</v>
      </c>
      <c r="AG2923" s="1"/>
      <c r="AJ2923" t="s">
        <v>3975</v>
      </c>
      <c r="AL2923" s="1"/>
      <c r="AM2923" s="1"/>
      <c r="AO2923">
        <v>342.92</v>
      </c>
      <c r="AP2923">
        <v>0.05</v>
      </c>
      <c r="AQ2923">
        <v>17.146000000000001</v>
      </c>
      <c r="AR2923">
        <v>325.774</v>
      </c>
      <c r="AS2923">
        <v>350.774</v>
      </c>
      <c r="AT2923">
        <v>280.66000000000003</v>
      </c>
      <c r="AU2923">
        <v>20.113999999999976</v>
      </c>
    </row>
    <row r="2924" spans="1:49" x14ac:dyDescent="0.3">
      <c r="A2924" t="s">
        <v>3692</v>
      </c>
      <c r="B2924" s="1">
        <v>45481</v>
      </c>
      <c r="C2924" s="1"/>
      <c r="D2924" s="1">
        <v>45488</v>
      </c>
      <c r="E2924" t="s">
        <v>1100</v>
      </c>
      <c r="F2924" t="s">
        <v>1468</v>
      </c>
      <c r="G2924">
        <v>1</v>
      </c>
      <c r="H2924">
        <v>73.61</v>
      </c>
      <c r="I2924">
        <v>20</v>
      </c>
      <c r="J2924">
        <v>50</v>
      </c>
      <c r="K2924" t="s">
        <v>35</v>
      </c>
      <c r="L2924" t="s">
        <v>26</v>
      </c>
      <c r="M2924" t="s">
        <v>30</v>
      </c>
      <c r="N2924" t="s">
        <v>22</v>
      </c>
      <c r="O2924" t="s">
        <v>468</v>
      </c>
      <c r="P2924" t="s">
        <v>4752</v>
      </c>
      <c r="Q2924" t="s">
        <v>4384</v>
      </c>
      <c r="R2924" t="s">
        <v>4416</v>
      </c>
      <c r="S2924" t="s">
        <v>4386</v>
      </c>
      <c r="T2924" t="s">
        <v>8577</v>
      </c>
      <c r="U2924" t="s">
        <v>8578</v>
      </c>
      <c r="V2924">
        <v>2004</v>
      </c>
      <c r="W2924" s="1">
        <v>45830</v>
      </c>
      <c r="X2924" t="s">
        <v>4419</v>
      </c>
      <c r="Y2924" t="s">
        <v>4145</v>
      </c>
      <c r="Z2924" t="s">
        <v>4014</v>
      </c>
      <c r="AA2924" t="s">
        <v>4049</v>
      </c>
      <c r="AB2924" t="s">
        <v>4020</v>
      </c>
      <c r="AC2924" t="s">
        <v>3992</v>
      </c>
      <c r="AD2924">
        <v>58.66</v>
      </c>
      <c r="AE2924">
        <v>73.38</v>
      </c>
      <c r="AF2924" t="s">
        <v>3975</v>
      </c>
      <c r="AG2924" s="1"/>
      <c r="AJ2924" t="s">
        <v>3975</v>
      </c>
      <c r="AK2924" t="s">
        <v>5228</v>
      </c>
      <c r="AL2924" s="1">
        <v>45339</v>
      </c>
      <c r="AM2924" s="1">
        <v>45357</v>
      </c>
      <c r="AN2924" t="s">
        <v>43</v>
      </c>
      <c r="AO2924">
        <v>73.61</v>
      </c>
      <c r="AP2924">
        <v>0.2</v>
      </c>
      <c r="AQ2924">
        <v>14.722000000000001</v>
      </c>
      <c r="AR2924">
        <v>58.887999999999998</v>
      </c>
      <c r="AS2924">
        <v>108.88800000000001</v>
      </c>
      <c r="AT2924">
        <v>58.66</v>
      </c>
      <c r="AU2924">
        <v>-49.771999999999998</v>
      </c>
    </row>
    <row r="2925" spans="1:49" x14ac:dyDescent="0.3">
      <c r="A2925" t="s">
        <v>3693</v>
      </c>
      <c r="B2925" s="1">
        <v>45526</v>
      </c>
      <c r="C2925" s="1">
        <v>45529</v>
      </c>
      <c r="D2925" s="1">
        <v>45533</v>
      </c>
      <c r="E2925" t="s">
        <v>634</v>
      </c>
      <c r="F2925" t="s">
        <v>1198</v>
      </c>
      <c r="G2925">
        <v>2</v>
      </c>
      <c r="H2925">
        <v>114.55</v>
      </c>
      <c r="I2925">
        <v>10</v>
      </c>
      <c r="J2925">
        <v>50</v>
      </c>
      <c r="K2925" t="s">
        <v>18</v>
      </c>
      <c r="L2925" t="s">
        <v>19</v>
      </c>
      <c r="M2925" t="s">
        <v>36</v>
      </c>
      <c r="N2925" t="s">
        <v>22</v>
      </c>
      <c r="O2925" t="s">
        <v>22</v>
      </c>
      <c r="P2925" t="s">
        <v>4805</v>
      </c>
      <c r="Q2925" t="s">
        <v>4396</v>
      </c>
      <c r="R2925" t="s">
        <v>4412</v>
      </c>
      <c r="S2925" t="s">
        <v>4406</v>
      </c>
      <c r="T2925" t="s">
        <v>4949</v>
      </c>
      <c r="U2925" t="s">
        <v>8680</v>
      </c>
      <c r="V2925">
        <v>1972</v>
      </c>
      <c r="W2925" s="1">
        <v>44998</v>
      </c>
      <c r="X2925" t="s">
        <v>4404</v>
      </c>
      <c r="Y2925" t="s">
        <v>4036</v>
      </c>
      <c r="Z2925" t="s">
        <v>3971</v>
      </c>
      <c r="AA2925" t="s">
        <v>4004</v>
      </c>
      <c r="AB2925" t="s">
        <v>3979</v>
      </c>
      <c r="AC2925" t="s">
        <v>3992</v>
      </c>
      <c r="AD2925">
        <v>91.36</v>
      </c>
      <c r="AE2925">
        <v>119.1</v>
      </c>
      <c r="AF2925" t="s">
        <v>3975</v>
      </c>
      <c r="AG2925" s="1"/>
      <c r="AJ2925" t="s">
        <v>3975</v>
      </c>
      <c r="AL2925" s="1"/>
      <c r="AM2925" s="1"/>
      <c r="AO2925">
        <v>229.1</v>
      </c>
      <c r="AP2925">
        <v>0.1</v>
      </c>
      <c r="AQ2925">
        <v>22.91</v>
      </c>
      <c r="AR2925">
        <v>206.19</v>
      </c>
      <c r="AS2925">
        <v>256.19</v>
      </c>
      <c r="AT2925">
        <v>182.72</v>
      </c>
      <c r="AU2925">
        <v>-26.53</v>
      </c>
      <c r="AV2925">
        <v>4</v>
      </c>
      <c r="AW2925">
        <v>3</v>
      </c>
    </row>
    <row r="2926" spans="1:49" x14ac:dyDescent="0.3">
      <c r="A2926" t="s">
        <v>3694</v>
      </c>
      <c r="B2926" s="1">
        <v>45425</v>
      </c>
      <c r="C2926" s="1"/>
      <c r="D2926" s="1">
        <v>45433</v>
      </c>
      <c r="E2926" t="s">
        <v>629</v>
      </c>
      <c r="F2926" t="s">
        <v>1052</v>
      </c>
      <c r="G2926">
        <v>1</v>
      </c>
      <c r="H2926">
        <v>228.59</v>
      </c>
      <c r="I2926">
        <v>0</v>
      </c>
      <c r="J2926">
        <v>50</v>
      </c>
      <c r="K2926" t="s">
        <v>60</v>
      </c>
      <c r="L2926" t="s">
        <v>26</v>
      </c>
      <c r="M2926" t="s">
        <v>47</v>
      </c>
      <c r="N2926" t="s">
        <v>22</v>
      </c>
      <c r="O2926" t="s">
        <v>22</v>
      </c>
      <c r="P2926" t="s">
        <v>4847</v>
      </c>
      <c r="Q2926" t="s">
        <v>4396</v>
      </c>
      <c r="R2926" t="s">
        <v>4459</v>
      </c>
      <c r="S2926" t="s">
        <v>4406</v>
      </c>
      <c r="T2926" t="s">
        <v>5022</v>
      </c>
      <c r="U2926" t="s">
        <v>8722</v>
      </c>
      <c r="V2926">
        <v>1981</v>
      </c>
      <c r="W2926" s="1">
        <v>44662</v>
      </c>
      <c r="X2926" t="s">
        <v>4404</v>
      </c>
      <c r="Y2926" t="s">
        <v>4066</v>
      </c>
      <c r="Z2926" t="s">
        <v>3987</v>
      </c>
      <c r="AA2926" t="s">
        <v>3999</v>
      </c>
      <c r="AB2926" t="s">
        <v>4002</v>
      </c>
      <c r="AC2926" t="s">
        <v>3985</v>
      </c>
      <c r="AD2926">
        <v>166.89</v>
      </c>
      <c r="AE2926">
        <v>213.71</v>
      </c>
      <c r="AF2926" t="s">
        <v>3975</v>
      </c>
      <c r="AG2926" s="1"/>
      <c r="AJ2926" t="s">
        <v>3975</v>
      </c>
      <c r="AL2926" s="1"/>
      <c r="AM2926" s="1"/>
      <c r="AO2926">
        <v>228.59</v>
      </c>
      <c r="AP2926">
        <v>0</v>
      </c>
      <c r="AQ2926">
        <v>0</v>
      </c>
      <c r="AR2926">
        <v>228.59</v>
      </c>
      <c r="AS2926">
        <v>278.59000000000003</v>
      </c>
      <c r="AT2926">
        <v>166.89</v>
      </c>
      <c r="AU2926">
        <v>11.700000000000017</v>
      </c>
    </row>
    <row r="2927" spans="1:49" x14ac:dyDescent="0.3">
      <c r="A2927" t="s">
        <v>3695</v>
      </c>
      <c r="B2927" s="1">
        <v>45562</v>
      </c>
      <c r="C2927" s="1">
        <v>45564</v>
      </c>
      <c r="D2927" s="1">
        <v>45567</v>
      </c>
      <c r="E2927" t="s">
        <v>816</v>
      </c>
      <c r="F2927" t="s">
        <v>338</v>
      </c>
      <c r="G2927">
        <v>1</v>
      </c>
      <c r="H2927">
        <v>182.1</v>
      </c>
      <c r="I2927">
        <v>0</v>
      </c>
      <c r="J2927">
        <v>25</v>
      </c>
      <c r="K2927" t="s">
        <v>35</v>
      </c>
      <c r="L2927" t="s">
        <v>26</v>
      </c>
      <c r="M2927" t="s">
        <v>36</v>
      </c>
      <c r="N2927" t="s">
        <v>37</v>
      </c>
      <c r="O2927" t="s">
        <v>22</v>
      </c>
      <c r="P2927" t="s">
        <v>5096</v>
      </c>
      <c r="Q2927" t="s">
        <v>4384</v>
      </c>
      <c r="R2927" t="s">
        <v>4390</v>
      </c>
      <c r="S2927" t="s">
        <v>4386</v>
      </c>
      <c r="T2927" t="s">
        <v>5097</v>
      </c>
      <c r="U2927" t="s">
        <v>8772</v>
      </c>
      <c r="V2927">
        <v>2004</v>
      </c>
      <c r="W2927" s="1">
        <v>45336</v>
      </c>
      <c r="X2927" t="s">
        <v>4404</v>
      </c>
      <c r="Y2927" t="s">
        <v>4111</v>
      </c>
      <c r="Z2927" t="s">
        <v>3971</v>
      </c>
      <c r="AA2927" t="s">
        <v>4045</v>
      </c>
      <c r="AB2927" t="s">
        <v>4009</v>
      </c>
      <c r="AC2927" t="s">
        <v>3974</v>
      </c>
      <c r="AD2927">
        <v>147.41999999999999</v>
      </c>
      <c r="AE2927">
        <v>197.28</v>
      </c>
      <c r="AF2927" t="s">
        <v>3975</v>
      </c>
      <c r="AG2927" s="1"/>
      <c r="AJ2927" t="s">
        <v>3975</v>
      </c>
      <c r="AL2927" s="1"/>
      <c r="AM2927" s="1"/>
      <c r="AO2927">
        <v>182.1</v>
      </c>
      <c r="AP2927">
        <v>0</v>
      </c>
      <c r="AQ2927">
        <v>0</v>
      </c>
      <c r="AR2927">
        <v>182.1</v>
      </c>
      <c r="AS2927">
        <v>207.1</v>
      </c>
      <c r="AT2927">
        <v>147.41999999999999</v>
      </c>
      <c r="AU2927">
        <v>9.6800000000000068</v>
      </c>
      <c r="AV2927">
        <v>3</v>
      </c>
      <c r="AW2927">
        <v>2</v>
      </c>
    </row>
    <row r="2928" spans="1:49" x14ac:dyDescent="0.3">
      <c r="A2928" t="s">
        <v>3696</v>
      </c>
      <c r="B2928" s="1">
        <v>45471</v>
      </c>
      <c r="C2928" s="1">
        <v>45473</v>
      </c>
      <c r="D2928" s="1">
        <v>45482</v>
      </c>
      <c r="E2928" t="s">
        <v>366</v>
      </c>
      <c r="F2928" t="s">
        <v>1244</v>
      </c>
      <c r="G2928">
        <v>1</v>
      </c>
      <c r="H2928">
        <v>237.85</v>
      </c>
      <c r="I2928">
        <v>20</v>
      </c>
      <c r="J2928">
        <v>0</v>
      </c>
      <c r="K2928" t="s">
        <v>60</v>
      </c>
      <c r="L2928" t="s">
        <v>19</v>
      </c>
      <c r="M2928" t="s">
        <v>30</v>
      </c>
      <c r="N2928" t="s">
        <v>22</v>
      </c>
      <c r="O2928" t="s">
        <v>127</v>
      </c>
      <c r="P2928" t="s">
        <v>5091</v>
      </c>
      <c r="Q2928" t="s">
        <v>4396</v>
      </c>
      <c r="R2928" t="s">
        <v>4424</v>
      </c>
      <c r="S2928" t="s">
        <v>4406</v>
      </c>
      <c r="T2928" t="s">
        <v>5168</v>
      </c>
      <c r="U2928" t="s">
        <v>8811</v>
      </c>
      <c r="V2928">
        <v>1976</v>
      </c>
      <c r="W2928" s="1">
        <v>44704</v>
      </c>
      <c r="X2928" t="s">
        <v>4404</v>
      </c>
      <c r="Y2928" t="s">
        <v>4125</v>
      </c>
      <c r="Z2928" t="s">
        <v>4014</v>
      </c>
      <c r="AA2928" t="s">
        <v>4038</v>
      </c>
      <c r="AB2928" t="s">
        <v>3989</v>
      </c>
      <c r="AC2928" t="s">
        <v>3974</v>
      </c>
      <c r="AD2928">
        <v>156.36000000000001</v>
      </c>
      <c r="AE2928">
        <v>217.47</v>
      </c>
      <c r="AF2928" t="s">
        <v>3975</v>
      </c>
      <c r="AG2928" s="1"/>
      <c r="AJ2928" t="s">
        <v>3975</v>
      </c>
      <c r="AK2928" t="s">
        <v>5224</v>
      </c>
      <c r="AL2928" s="1">
        <v>45738</v>
      </c>
      <c r="AM2928" s="1">
        <v>45765</v>
      </c>
      <c r="AN2928" t="s">
        <v>26</v>
      </c>
      <c r="AO2928">
        <v>237.85</v>
      </c>
      <c r="AP2928">
        <v>0.2</v>
      </c>
      <c r="AQ2928">
        <v>47.57</v>
      </c>
      <c r="AR2928">
        <v>190.28</v>
      </c>
      <c r="AS2928">
        <v>190.28</v>
      </c>
      <c r="AT2928">
        <v>156.36000000000001</v>
      </c>
      <c r="AU2928">
        <v>33.919999999999987</v>
      </c>
      <c r="AV2928">
        <v>9</v>
      </c>
      <c r="AW2928">
        <v>2</v>
      </c>
    </row>
    <row r="2929" spans="1:49" x14ac:dyDescent="0.3">
      <c r="A2929" t="s">
        <v>3697</v>
      </c>
      <c r="B2929" s="1">
        <v>45649</v>
      </c>
      <c r="C2929" s="1">
        <v>45652</v>
      </c>
      <c r="D2929" s="1">
        <v>45748</v>
      </c>
      <c r="E2929" t="s">
        <v>1777</v>
      </c>
      <c r="F2929" t="s">
        <v>772</v>
      </c>
      <c r="G2929">
        <v>1</v>
      </c>
      <c r="H2929">
        <v>277.55</v>
      </c>
      <c r="I2929">
        <v>15</v>
      </c>
      <c r="J2929">
        <v>50</v>
      </c>
      <c r="K2929" t="s">
        <v>18</v>
      </c>
      <c r="L2929" t="s">
        <v>19</v>
      </c>
      <c r="M2929" t="s">
        <v>47</v>
      </c>
      <c r="N2929" t="s">
        <v>22</v>
      </c>
      <c r="O2929" t="s">
        <v>22</v>
      </c>
      <c r="P2929" t="s">
        <v>4488</v>
      </c>
      <c r="Q2929" t="s">
        <v>4396</v>
      </c>
      <c r="R2929" t="s">
        <v>4424</v>
      </c>
      <c r="S2929" t="s">
        <v>4386</v>
      </c>
      <c r="T2929" t="s">
        <v>4826</v>
      </c>
      <c r="U2929" t="s">
        <v>4827</v>
      </c>
      <c r="V2929">
        <v>1976</v>
      </c>
      <c r="W2929" s="1">
        <v>44634</v>
      </c>
      <c r="X2929" t="s">
        <v>4404</v>
      </c>
      <c r="Y2929" t="s">
        <v>4031</v>
      </c>
      <c r="Z2929" t="s">
        <v>3977</v>
      </c>
      <c r="AA2929" t="s">
        <v>3991</v>
      </c>
      <c r="AB2929" t="s">
        <v>4032</v>
      </c>
      <c r="AC2929" t="s">
        <v>3985</v>
      </c>
      <c r="AD2929">
        <v>178</v>
      </c>
      <c r="AE2929">
        <v>250.38</v>
      </c>
      <c r="AF2929" t="s">
        <v>3975</v>
      </c>
      <c r="AG2929" s="1"/>
      <c r="AJ2929" t="s">
        <v>3975</v>
      </c>
      <c r="AL2929" s="1"/>
      <c r="AM2929" s="1"/>
      <c r="AO2929">
        <v>277.55</v>
      </c>
      <c r="AP2929">
        <v>0.15</v>
      </c>
      <c r="AQ2929">
        <v>41.6325</v>
      </c>
      <c r="AR2929">
        <v>235.91750000000002</v>
      </c>
      <c r="AS2929">
        <v>285.91750000000002</v>
      </c>
      <c r="AT2929">
        <v>178</v>
      </c>
      <c r="AU2929">
        <v>7.9175000000000182</v>
      </c>
      <c r="AV2929">
        <v>96</v>
      </c>
      <c r="AW2929">
        <v>3</v>
      </c>
    </row>
    <row r="2930" spans="1:49" x14ac:dyDescent="0.3">
      <c r="A2930" t="s">
        <v>3698</v>
      </c>
      <c r="B2930" s="1">
        <v>45410</v>
      </c>
      <c r="C2930" s="1">
        <v>45413</v>
      </c>
      <c r="D2930" s="1">
        <v>45416</v>
      </c>
      <c r="E2930" t="s">
        <v>1683</v>
      </c>
      <c r="F2930" t="s">
        <v>445</v>
      </c>
      <c r="G2930">
        <v>1</v>
      </c>
      <c r="H2930">
        <v>27.79</v>
      </c>
      <c r="I2930">
        <v>15</v>
      </c>
      <c r="J2930">
        <v>25</v>
      </c>
      <c r="K2930" t="s">
        <v>35</v>
      </c>
      <c r="L2930" t="s">
        <v>43</v>
      </c>
      <c r="M2930" t="s">
        <v>47</v>
      </c>
      <c r="N2930" t="s">
        <v>22</v>
      </c>
      <c r="O2930" t="s">
        <v>22</v>
      </c>
      <c r="P2930" t="s">
        <v>4670</v>
      </c>
      <c r="Q2930" t="s">
        <v>4384</v>
      </c>
      <c r="R2930" t="s">
        <v>4459</v>
      </c>
      <c r="S2930" t="s">
        <v>4406</v>
      </c>
      <c r="T2930" t="s">
        <v>5116</v>
      </c>
      <c r="U2930" t="s">
        <v>8788</v>
      </c>
      <c r="V2930">
        <v>1997</v>
      </c>
      <c r="W2930" s="1">
        <v>45770</v>
      </c>
      <c r="X2930" t="s">
        <v>4388</v>
      </c>
      <c r="Y2930" t="s">
        <v>4099</v>
      </c>
      <c r="Z2930" t="s">
        <v>3987</v>
      </c>
      <c r="AA2930" t="s">
        <v>4065</v>
      </c>
      <c r="AB2930" t="s">
        <v>4020</v>
      </c>
      <c r="AC2930" t="s">
        <v>3992</v>
      </c>
      <c r="AD2930">
        <v>18.010000000000002</v>
      </c>
      <c r="AE2930">
        <v>27.01</v>
      </c>
      <c r="AF2930" t="s">
        <v>3975</v>
      </c>
      <c r="AG2930" s="1">
        <v>45612</v>
      </c>
      <c r="AH2930" t="s">
        <v>4171</v>
      </c>
      <c r="AI2930" t="s">
        <v>42</v>
      </c>
      <c r="AJ2930" t="s">
        <v>4055</v>
      </c>
      <c r="AL2930" s="1"/>
      <c r="AM2930" s="1"/>
      <c r="AO2930">
        <v>27.79</v>
      </c>
      <c r="AP2930">
        <v>0.15</v>
      </c>
      <c r="AQ2930">
        <v>4.1684999999999999</v>
      </c>
      <c r="AR2930">
        <v>23.621499999999997</v>
      </c>
      <c r="AS2930">
        <v>48.621499999999997</v>
      </c>
      <c r="AT2930">
        <v>18.010000000000002</v>
      </c>
      <c r="AU2930">
        <v>-19.388500000000004</v>
      </c>
      <c r="AV2930">
        <v>3</v>
      </c>
      <c r="AW2930">
        <v>3</v>
      </c>
    </row>
    <row r="2931" spans="1:49" x14ac:dyDescent="0.3">
      <c r="A2931" t="s">
        <v>3699</v>
      </c>
      <c r="B2931" s="1">
        <v>45544</v>
      </c>
      <c r="C2931" s="1">
        <v>45551</v>
      </c>
      <c r="D2931" s="1">
        <v>45556</v>
      </c>
      <c r="E2931" t="s">
        <v>667</v>
      </c>
      <c r="F2931" t="s">
        <v>571</v>
      </c>
      <c r="G2931">
        <v>1</v>
      </c>
      <c r="H2931">
        <v>201.05</v>
      </c>
      <c r="I2931">
        <v>0</v>
      </c>
      <c r="J2931">
        <v>50</v>
      </c>
      <c r="K2931" t="s">
        <v>18</v>
      </c>
      <c r="L2931" t="s">
        <v>19</v>
      </c>
      <c r="M2931" t="s">
        <v>30</v>
      </c>
      <c r="N2931" t="s">
        <v>22</v>
      </c>
      <c r="O2931" t="s">
        <v>22</v>
      </c>
      <c r="P2931" t="s">
        <v>4796</v>
      </c>
      <c r="Q2931" t="s">
        <v>4396</v>
      </c>
      <c r="R2931" t="s">
        <v>4416</v>
      </c>
      <c r="S2931" t="s">
        <v>4386</v>
      </c>
      <c r="T2931" t="s">
        <v>4797</v>
      </c>
      <c r="U2931" t="s">
        <v>4798</v>
      </c>
      <c r="V2931">
        <v>2004</v>
      </c>
      <c r="W2931" s="1">
        <v>44749</v>
      </c>
      <c r="X2931" t="s">
        <v>4388</v>
      </c>
      <c r="Y2931" t="s">
        <v>4158</v>
      </c>
      <c r="Z2931" t="s">
        <v>3977</v>
      </c>
      <c r="AA2931" t="s">
        <v>3982</v>
      </c>
      <c r="AB2931" t="s">
        <v>3989</v>
      </c>
      <c r="AC2931" t="s">
        <v>3992</v>
      </c>
      <c r="AD2931">
        <v>141.06</v>
      </c>
      <c r="AE2931">
        <v>216.78</v>
      </c>
      <c r="AF2931" t="s">
        <v>3975</v>
      </c>
      <c r="AG2931" s="1"/>
      <c r="AJ2931" t="s">
        <v>3975</v>
      </c>
      <c r="AL2931" s="1"/>
      <c r="AM2931" s="1"/>
      <c r="AO2931">
        <v>201.05</v>
      </c>
      <c r="AP2931">
        <v>0</v>
      </c>
      <c r="AQ2931">
        <v>0</v>
      </c>
      <c r="AR2931">
        <v>201.05</v>
      </c>
      <c r="AS2931">
        <v>251.05</v>
      </c>
      <c r="AT2931">
        <v>141.06</v>
      </c>
      <c r="AU2931">
        <v>9.9900000000000091</v>
      </c>
      <c r="AV2931">
        <v>5</v>
      </c>
      <c r="AW2931">
        <v>7</v>
      </c>
    </row>
    <row r="2932" spans="1:49" x14ac:dyDescent="0.3">
      <c r="A2932" t="s">
        <v>3700</v>
      </c>
      <c r="B2932" s="1">
        <v>45516</v>
      </c>
      <c r="C2932" s="1">
        <v>45520</v>
      </c>
      <c r="D2932" s="1">
        <v>45524</v>
      </c>
      <c r="E2932" t="s">
        <v>1462</v>
      </c>
      <c r="F2932" t="s">
        <v>523</v>
      </c>
      <c r="G2932">
        <v>1</v>
      </c>
      <c r="H2932">
        <v>103.97</v>
      </c>
      <c r="I2932">
        <v>10</v>
      </c>
      <c r="J2932">
        <v>35</v>
      </c>
      <c r="K2932" t="s">
        <v>35</v>
      </c>
      <c r="L2932" t="s">
        <v>26</v>
      </c>
      <c r="M2932" t="s">
        <v>20</v>
      </c>
      <c r="N2932" t="s">
        <v>22</v>
      </c>
      <c r="O2932" t="s">
        <v>153</v>
      </c>
      <c r="P2932" t="s">
        <v>4837</v>
      </c>
      <c r="Q2932" t="s">
        <v>4396</v>
      </c>
      <c r="R2932" t="s">
        <v>4416</v>
      </c>
      <c r="S2932" t="s">
        <v>4434</v>
      </c>
      <c r="T2932" t="s">
        <v>4838</v>
      </c>
      <c r="U2932" t="s">
        <v>8614</v>
      </c>
      <c r="V2932">
        <v>1998</v>
      </c>
      <c r="W2932" s="1">
        <v>45679</v>
      </c>
      <c r="X2932" t="s">
        <v>4394</v>
      </c>
      <c r="Y2932" t="s">
        <v>4058</v>
      </c>
      <c r="Z2932" t="s">
        <v>3994</v>
      </c>
      <c r="AA2932" t="s">
        <v>3995</v>
      </c>
      <c r="AB2932" t="s">
        <v>4002</v>
      </c>
      <c r="AC2932" t="s">
        <v>3980</v>
      </c>
      <c r="AD2932">
        <v>83.34</v>
      </c>
      <c r="AE2932">
        <v>113.37</v>
      </c>
      <c r="AF2932" t="s">
        <v>3975</v>
      </c>
      <c r="AG2932" s="1"/>
      <c r="AJ2932" t="s">
        <v>3975</v>
      </c>
      <c r="AK2932" t="s">
        <v>5224</v>
      </c>
      <c r="AL2932" s="1">
        <v>45298</v>
      </c>
      <c r="AM2932" s="1">
        <v>45311</v>
      </c>
      <c r="AN2932" t="s">
        <v>26</v>
      </c>
      <c r="AO2932">
        <v>103.97</v>
      </c>
      <c r="AP2932">
        <v>0.1</v>
      </c>
      <c r="AQ2932">
        <v>10.397</v>
      </c>
      <c r="AR2932">
        <v>93.572999999999993</v>
      </c>
      <c r="AS2932">
        <v>128.57299999999998</v>
      </c>
      <c r="AT2932">
        <v>83.34</v>
      </c>
      <c r="AU2932">
        <v>-24.76700000000001</v>
      </c>
      <c r="AV2932">
        <v>4</v>
      </c>
      <c r="AW2932">
        <v>4</v>
      </c>
    </row>
    <row r="2933" spans="1:49" x14ac:dyDescent="0.3">
      <c r="A2933" t="s">
        <v>3701</v>
      </c>
      <c r="B2933" s="1">
        <v>45527</v>
      </c>
      <c r="C2933" s="1">
        <v>45532</v>
      </c>
      <c r="D2933" s="1">
        <v>45391</v>
      </c>
      <c r="E2933" t="s">
        <v>605</v>
      </c>
      <c r="F2933" t="s">
        <v>834</v>
      </c>
      <c r="G2933">
        <v>2</v>
      </c>
      <c r="H2933">
        <v>87.92</v>
      </c>
      <c r="I2933">
        <v>20</v>
      </c>
      <c r="J2933">
        <v>15</v>
      </c>
      <c r="K2933" t="s">
        <v>35</v>
      </c>
      <c r="L2933" t="s">
        <v>26</v>
      </c>
      <c r="M2933" t="s">
        <v>36</v>
      </c>
      <c r="N2933" t="s">
        <v>22</v>
      </c>
      <c r="O2933" t="s">
        <v>22</v>
      </c>
      <c r="P2933" t="s">
        <v>4517</v>
      </c>
      <c r="Q2933" t="s">
        <v>4384</v>
      </c>
      <c r="R2933" t="s">
        <v>4390</v>
      </c>
      <c r="S2933" t="s">
        <v>4398</v>
      </c>
      <c r="T2933" t="s">
        <v>4518</v>
      </c>
      <c r="U2933" t="s">
        <v>4519</v>
      </c>
      <c r="V2933">
        <v>2003</v>
      </c>
      <c r="W2933" s="1">
        <v>45181</v>
      </c>
      <c r="X2933" t="s">
        <v>4388</v>
      </c>
      <c r="Y2933" t="s">
        <v>4064</v>
      </c>
      <c r="Z2933" t="s">
        <v>3987</v>
      </c>
      <c r="AA2933" t="s">
        <v>4065</v>
      </c>
      <c r="AB2933" t="s">
        <v>3979</v>
      </c>
      <c r="AC2933" t="s">
        <v>3974</v>
      </c>
      <c r="AD2933">
        <v>66.69</v>
      </c>
      <c r="AE2933">
        <v>90</v>
      </c>
      <c r="AF2933" t="s">
        <v>3975</v>
      </c>
      <c r="AG2933" s="1"/>
      <c r="AJ2933" t="s">
        <v>3975</v>
      </c>
      <c r="AL2933" s="1"/>
      <c r="AM2933" s="1"/>
      <c r="AO2933">
        <v>175.84</v>
      </c>
      <c r="AP2933">
        <v>0.2</v>
      </c>
      <c r="AQ2933">
        <v>35.167999999999999</v>
      </c>
      <c r="AR2933">
        <v>140.672</v>
      </c>
      <c r="AS2933">
        <v>155.672</v>
      </c>
      <c r="AT2933">
        <v>133.38</v>
      </c>
      <c r="AU2933">
        <v>-7.7079999999999984</v>
      </c>
      <c r="AV2933">
        <v>-141</v>
      </c>
      <c r="AW2933">
        <v>5</v>
      </c>
    </row>
    <row r="2934" spans="1:49" x14ac:dyDescent="0.3">
      <c r="A2934" t="s">
        <v>3702</v>
      </c>
      <c r="B2934" s="1">
        <v>45452</v>
      </c>
      <c r="C2934" s="1">
        <v>45454</v>
      </c>
      <c r="D2934" s="1">
        <v>45459</v>
      </c>
      <c r="E2934" t="s">
        <v>663</v>
      </c>
      <c r="F2934" t="s">
        <v>254</v>
      </c>
      <c r="G2934">
        <v>1</v>
      </c>
      <c r="H2934">
        <v>20.13</v>
      </c>
      <c r="I2934">
        <v>20</v>
      </c>
      <c r="J2934">
        <v>15</v>
      </c>
      <c r="K2934" t="s">
        <v>60</v>
      </c>
      <c r="L2934" t="s">
        <v>19</v>
      </c>
      <c r="M2934" t="s">
        <v>30</v>
      </c>
      <c r="N2934" t="s">
        <v>22</v>
      </c>
      <c r="O2934" t="s">
        <v>22</v>
      </c>
      <c r="P2934" t="s">
        <v>4498</v>
      </c>
      <c r="Q2934" t="s">
        <v>4384</v>
      </c>
      <c r="R2934" t="s">
        <v>4459</v>
      </c>
      <c r="S2934" t="s">
        <v>4398</v>
      </c>
      <c r="T2934" t="s">
        <v>5093</v>
      </c>
      <c r="U2934" t="s">
        <v>8771</v>
      </c>
      <c r="V2934">
        <v>1988</v>
      </c>
      <c r="W2934" s="1">
        <v>44796</v>
      </c>
      <c r="X2934" t="s">
        <v>4404</v>
      </c>
      <c r="Y2934" t="s">
        <v>4144</v>
      </c>
      <c r="Z2934" t="s">
        <v>3994</v>
      </c>
      <c r="AA2934" t="s">
        <v>4043</v>
      </c>
      <c r="AB2934" t="s">
        <v>3989</v>
      </c>
      <c r="AC2934" t="s">
        <v>3980</v>
      </c>
      <c r="AD2934">
        <v>17.36</v>
      </c>
      <c r="AE2934">
        <v>20.97</v>
      </c>
      <c r="AF2934" t="s">
        <v>3975</v>
      </c>
      <c r="AG2934" s="1"/>
      <c r="AJ2934" t="s">
        <v>3975</v>
      </c>
      <c r="AL2934" s="1"/>
      <c r="AM2934" s="1"/>
      <c r="AO2934">
        <v>20.13</v>
      </c>
      <c r="AP2934">
        <v>0.2</v>
      </c>
      <c r="AQ2934">
        <v>4.0259999999999998</v>
      </c>
      <c r="AR2934">
        <v>16.103999999999999</v>
      </c>
      <c r="AS2934">
        <v>31.103999999999999</v>
      </c>
      <c r="AT2934">
        <v>17.36</v>
      </c>
      <c r="AU2934">
        <v>-16.256</v>
      </c>
      <c r="AV2934">
        <v>5</v>
      </c>
      <c r="AW2934">
        <v>2</v>
      </c>
    </row>
    <row r="2935" spans="1:49" x14ac:dyDescent="0.3">
      <c r="A2935" t="s">
        <v>3703</v>
      </c>
      <c r="B2935" s="1">
        <v>45447</v>
      </c>
      <c r="C2935" s="1">
        <v>45448</v>
      </c>
      <c r="D2935" s="1">
        <v>45449</v>
      </c>
      <c r="E2935" t="s">
        <v>1047</v>
      </c>
      <c r="F2935" t="s">
        <v>680</v>
      </c>
      <c r="G2935">
        <v>1</v>
      </c>
      <c r="H2935">
        <v>156.72</v>
      </c>
      <c r="I2935">
        <v>0</v>
      </c>
      <c r="J2935">
        <v>0</v>
      </c>
      <c r="K2935" t="s">
        <v>42</v>
      </c>
      <c r="L2935" t="s">
        <v>26</v>
      </c>
      <c r="M2935" t="s">
        <v>30</v>
      </c>
      <c r="N2935" t="s">
        <v>22</v>
      </c>
      <c r="O2935" t="s">
        <v>111</v>
      </c>
      <c r="P2935" t="s">
        <v>4512</v>
      </c>
      <c r="Q2935" t="s">
        <v>4396</v>
      </c>
      <c r="R2935" t="s">
        <v>4444</v>
      </c>
      <c r="S2935" t="s">
        <v>4391</v>
      </c>
      <c r="T2935" t="s">
        <v>4513</v>
      </c>
      <c r="U2935" t="s">
        <v>4514</v>
      </c>
      <c r="V2935">
        <v>1986</v>
      </c>
      <c r="W2935" s="1">
        <v>45378</v>
      </c>
      <c r="X2935" t="s">
        <v>4419</v>
      </c>
      <c r="Y2935" t="s">
        <v>4073</v>
      </c>
      <c r="Z2935" t="s">
        <v>3971</v>
      </c>
      <c r="AA2935" t="s">
        <v>3972</v>
      </c>
      <c r="AB2935" t="s">
        <v>3996</v>
      </c>
      <c r="AC2935" t="s">
        <v>3974</v>
      </c>
      <c r="AD2935">
        <v>119.24</v>
      </c>
      <c r="AE2935">
        <v>176.21</v>
      </c>
      <c r="AF2935" t="s">
        <v>3975</v>
      </c>
      <c r="AG2935" s="1"/>
      <c r="AJ2935" t="s">
        <v>3975</v>
      </c>
      <c r="AK2935" t="s">
        <v>5226</v>
      </c>
      <c r="AL2935" s="1">
        <v>45762</v>
      </c>
      <c r="AM2935" s="1">
        <v>45777</v>
      </c>
      <c r="AN2935" t="s">
        <v>26</v>
      </c>
      <c r="AO2935">
        <v>156.72</v>
      </c>
      <c r="AP2935">
        <v>0</v>
      </c>
      <c r="AQ2935">
        <v>0</v>
      </c>
      <c r="AR2935">
        <v>156.72</v>
      </c>
      <c r="AS2935">
        <v>156.72</v>
      </c>
      <c r="AT2935">
        <v>119.24</v>
      </c>
      <c r="AU2935">
        <v>37.480000000000004</v>
      </c>
      <c r="AV2935">
        <v>1</v>
      </c>
      <c r="AW2935">
        <v>1</v>
      </c>
    </row>
    <row r="2936" spans="1:49" x14ac:dyDescent="0.3">
      <c r="A2936" t="s">
        <v>3704</v>
      </c>
      <c r="B2936" s="1">
        <v>45415</v>
      </c>
      <c r="C2936" s="1">
        <v>45415</v>
      </c>
      <c r="D2936" s="1">
        <v>45387</v>
      </c>
      <c r="E2936" t="s">
        <v>1474</v>
      </c>
      <c r="F2936" t="s">
        <v>848</v>
      </c>
      <c r="G2936">
        <v>1</v>
      </c>
      <c r="H2936">
        <v>198.42</v>
      </c>
      <c r="I2936">
        <v>0</v>
      </c>
      <c r="J2936">
        <v>25</v>
      </c>
      <c r="K2936" t="s">
        <v>18</v>
      </c>
      <c r="L2936" t="s">
        <v>26</v>
      </c>
      <c r="M2936" t="s">
        <v>36</v>
      </c>
      <c r="N2936" t="s">
        <v>37</v>
      </c>
      <c r="O2936" t="s">
        <v>219</v>
      </c>
      <c r="P2936" t="s">
        <v>4500</v>
      </c>
      <c r="Q2936" t="s">
        <v>4396</v>
      </c>
      <c r="R2936" t="s">
        <v>4390</v>
      </c>
      <c r="S2936" t="s">
        <v>4406</v>
      </c>
      <c r="T2936" t="s">
        <v>4525</v>
      </c>
      <c r="U2936" t="s">
        <v>8464</v>
      </c>
      <c r="V2936">
        <v>1972</v>
      </c>
      <c r="W2936" s="1">
        <v>45314</v>
      </c>
      <c r="X2936" t="s">
        <v>22</v>
      </c>
      <c r="Y2936" t="s">
        <v>4076</v>
      </c>
      <c r="Z2936" t="s">
        <v>3994</v>
      </c>
      <c r="AA2936" t="s">
        <v>4077</v>
      </c>
      <c r="AB2936" t="s">
        <v>4000</v>
      </c>
      <c r="AC2936" t="s">
        <v>3997</v>
      </c>
      <c r="AD2936">
        <v>128.63999999999999</v>
      </c>
      <c r="AE2936">
        <v>173.44</v>
      </c>
      <c r="AF2936" t="s">
        <v>3975</v>
      </c>
      <c r="AG2936" s="1"/>
      <c r="AJ2936" t="s">
        <v>3975</v>
      </c>
      <c r="AK2936" t="s">
        <v>5223</v>
      </c>
      <c r="AL2936" s="1">
        <v>45375</v>
      </c>
      <c r="AM2936" s="1">
        <v>45413</v>
      </c>
      <c r="AN2936" t="s">
        <v>26</v>
      </c>
      <c r="AO2936">
        <v>198.42</v>
      </c>
      <c r="AP2936">
        <v>0</v>
      </c>
      <c r="AQ2936">
        <v>0</v>
      </c>
      <c r="AR2936">
        <v>198.42</v>
      </c>
      <c r="AS2936">
        <v>223.42</v>
      </c>
      <c r="AT2936">
        <v>128.63999999999999</v>
      </c>
      <c r="AU2936">
        <v>44.78</v>
      </c>
      <c r="AV2936">
        <v>-28</v>
      </c>
      <c r="AW2936">
        <v>0</v>
      </c>
    </row>
    <row r="2937" spans="1:49" x14ac:dyDescent="0.3">
      <c r="A2937" t="s">
        <v>3705</v>
      </c>
      <c r="B2937" s="1">
        <v>45523</v>
      </c>
      <c r="C2937" s="1">
        <v>45528</v>
      </c>
      <c r="D2937" s="1">
        <v>45537</v>
      </c>
      <c r="E2937" t="s">
        <v>877</v>
      </c>
      <c r="F2937" t="s">
        <v>287</v>
      </c>
      <c r="G2937">
        <v>1</v>
      </c>
      <c r="H2937">
        <v>208.98</v>
      </c>
      <c r="I2937">
        <v>0</v>
      </c>
      <c r="J2937">
        <v>0</v>
      </c>
      <c r="K2937" t="s">
        <v>60</v>
      </c>
      <c r="L2937" t="s">
        <v>26</v>
      </c>
      <c r="M2937" t="s">
        <v>30</v>
      </c>
      <c r="N2937" t="s">
        <v>22</v>
      </c>
      <c r="O2937" t="s">
        <v>22</v>
      </c>
      <c r="P2937" t="s">
        <v>4665</v>
      </c>
      <c r="Q2937" t="s">
        <v>4384</v>
      </c>
      <c r="R2937" t="s">
        <v>4401</v>
      </c>
      <c r="S2937" t="s">
        <v>4398</v>
      </c>
      <c r="T2937" t="s">
        <v>4666</v>
      </c>
      <c r="U2937" t="s">
        <v>4667</v>
      </c>
      <c r="V2937">
        <v>1988</v>
      </c>
      <c r="W2937" s="1">
        <v>45988</v>
      </c>
      <c r="X2937" t="s">
        <v>4394</v>
      </c>
      <c r="Y2937" t="s">
        <v>4129</v>
      </c>
      <c r="Z2937" t="s">
        <v>3994</v>
      </c>
      <c r="AA2937" t="s">
        <v>4006</v>
      </c>
      <c r="AB2937" t="s">
        <v>4032</v>
      </c>
      <c r="AC2937" t="s">
        <v>3985</v>
      </c>
      <c r="AD2937">
        <v>142.19</v>
      </c>
      <c r="AE2937">
        <v>212.91</v>
      </c>
      <c r="AF2937" t="s">
        <v>3975</v>
      </c>
      <c r="AG2937" s="1"/>
      <c r="AJ2937" t="s">
        <v>3975</v>
      </c>
      <c r="AL2937" s="1"/>
      <c r="AM2937" s="1"/>
      <c r="AO2937">
        <v>208.98</v>
      </c>
      <c r="AP2937">
        <v>0</v>
      </c>
      <c r="AQ2937">
        <v>0</v>
      </c>
      <c r="AR2937">
        <v>208.98</v>
      </c>
      <c r="AS2937">
        <v>208.98</v>
      </c>
      <c r="AT2937">
        <v>142.19</v>
      </c>
      <c r="AU2937">
        <v>66.789999999999992</v>
      </c>
      <c r="AV2937">
        <v>9</v>
      </c>
      <c r="AW2937">
        <v>5</v>
      </c>
    </row>
    <row r="2938" spans="1:49" x14ac:dyDescent="0.3">
      <c r="A2938" t="s">
        <v>3706</v>
      </c>
      <c r="B2938" s="1">
        <v>45351</v>
      </c>
      <c r="C2938" s="1">
        <v>45568</v>
      </c>
      <c r="D2938" s="1">
        <v>45373</v>
      </c>
      <c r="E2938" t="s">
        <v>1701</v>
      </c>
      <c r="F2938" t="s">
        <v>674</v>
      </c>
      <c r="G2938">
        <v>1</v>
      </c>
      <c r="H2938">
        <v>57.15</v>
      </c>
      <c r="I2938">
        <v>0</v>
      </c>
      <c r="J2938">
        <v>25</v>
      </c>
      <c r="K2938" t="s">
        <v>35</v>
      </c>
      <c r="L2938" t="s">
        <v>43</v>
      </c>
      <c r="M2938" t="s">
        <v>30</v>
      </c>
      <c r="N2938" t="s">
        <v>22</v>
      </c>
      <c r="O2938" t="s">
        <v>22</v>
      </c>
      <c r="P2938" t="s">
        <v>4696</v>
      </c>
      <c r="Q2938" t="s">
        <v>4384</v>
      </c>
      <c r="R2938" t="s">
        <v>4412</v>
      </c>
      <c r="S2938" t="s">
        <v>4391</v>
      </c>
      <c r="T2938" t="s">
        <v>4697</v>
      </c>
      <c r="U2938" t="s">
        <v>8538</v>
      </c>
      <c r="V2938">
        <v>1976</v>
      </c>
      <c r="W2938" s="1">
        <v>45241</v>
      </c>
      <c r="X2938" t="s">
        <v>4419</v>
      </c>
      <c r="Y2938" t="s">
        <v>4155</v>
      </c>
      <c r="Z2938" t="s">
        <v>3994</v>
      </c>
      <c r="AA2938" t="s">
        <v>4006</v>
      </c>
      <c r="AB2938" t="s">
        <v>4000</v>
      </c>
      <c r="AC2938" t="s">
        <v>3980</v>
      </c>
      <c r="AD2938">
        <v>49.42</v>
      </c>
      <c r="AE2938">
        <v>61.21</v>
      </c>
      <c r="AF2938" t="s">
        <v>3975</v>
      </c>
      <c r="AG2938" s="1">
        <v>45546</v>
      </c>
      <c r="AH2938" t="s">
        <v>4169</v>
      </c>
      <c r="AI2938" t="s">
        <v>18</v>
      </c>
      <c r="AJ2938" t="s">
        <v>4055</v>
      </c>
      <c r="AL2938" s="1"/>
      <c r="AM2938" s="1"/>
      <c r="AO2938">
        <v>57.15</v>
      </c>
      <c r="AP2938">
        <v>0</v>
      </c>
      <c r="AQ2938">
        <v>0</v>
      </c>
      <c r="AR2938">
        <v>57.15</v>
      </c>
      <c r="AS2938">
        <v>82.15</v>
      </c>
      <c r="AT2938">
        <v>49.42</v>
      </c>
      <c r="AU2938">
        <v>-17.270000000000003</v>
      </c>
      <c r="AV2938">
        <v>-195</v>
      </c>
      <c r="AW2938">
        <v>217</v>
      </c>
    </row>
    <row r="2939" spans="1:49" x14ac:dyDescent="0.3">
      <c r="A2939" t="s">
        <v>3707</v>
      </c>
      <c r="B2939" s="1">
        <v>45509</v>
      </c>
      <c r="C2939" s="1">
        <v>45425</v>
      </c>
      <c r="D2939" s="1">
        <v>45428</v>
      </c>
      <c r="E2939" t="s">
        <v>1532</v>
      </c>
      <c r="F2939" t="s">
        <v>356</v>
      </c>
      <c r="G2939">
        <v>1</v>
      </c>
      <c r="H2939">
        <v>59.47</v>
      </c>
      <c r="I2939">
        <v>10</v>
      </c>
      <c r="J2939">
        <v>35</v>
      </c>
      <c r="K2939" t="s">
        <v>35</v>
      </c>
      <c r="L2939" t="s">
        <v>26</v>
      </c>
      <c r="M2939" t="s">
        <v>47</v>
      </c>
      <c r="N2939" t="s">
        <v>52</v>
      </c>
      <c r="O2939" t="s">
        <v>22</v>
      </c>
      <c r="P2939" t="s">
        <v>4734</v>
      </c>
      <c r="Q2939" t="s">
        <v>4396</v>
      </c>
      <c r="R2939" t="s">
        <v>4397</v>
      </c>
      <c r="S2939" t="s">
        <v>4386</v>
      </c>
      <c r="T2939" t="s">
        <v>4735</v>
      </c>
      <c r="U2939" t="s">
        <v>8561</v>
      </c>
      <c r="V2939">
        <v>1990</v>
      </c>
      <c r="W2939" s="1">
        <v>44687</v>
      </c>
      <c r="X2939" t="s">
        <v>4388</v>
      </c>
      <c r="Y2939" t="s">
        <v>3986</v>
      </c>
      <c r="Z2939" t="s">
        <v>3987</v>
      </c>
      <c r="AA2939" t="s">
        <v>3988</v>
      </c>
      <c r="AB2939" t="s">
        <v>3989</v>
      </c>
      <c r="AC2939" t="s">
        <v>3992</v>
      </c>
      <c r="AD2939">
        <v>48.42</v>
      </c>
      <c r="AE2939">
        <v>69.849999999999994</v>
      </c>
      <c r="AF2939" t="s">
        <v>4055</v>
      </c>
      <c r="AG2939" s="1"/>
      <c r="AJ2939" t="s">
        <v>3975</v>
      </c>
      <c r="AL2939" s="1"/>
      <c r="AM2939" s="1"/>
      <c r="AO2939">
        <v>59.47</v>
      </c>
      <c r="AP2939">
        <v>0.1</v>
      </c>
      <c r="AQ2939">
        <v>5.9470000000000001</v>
      </c>
      <c r="AR2939">
        <v>53.522999999999996</v>
      </c>
      <c r="AS2939">
        <v>88.522999999999996</v>
      </c>
      <c r="AT2939">
        <v>48.42</v>
      </c>
      <c r="AU2939">
        <v>-29.897000000000006</v>
      </c>
      <c r="AV2939">
        <v>3</v>
      </c>
      <c r="AW2939">
        <v>-84</v>
      </c>
    </row>
    <row r="2940" spans="1:49" x14ac:dyDescent="0.3">
      <c r="A2940" t="s">
        <v>3708</v>
      </c>
      <c r="B2940" s="1">
        <v>45538</v>
      </c>
      <c r="C2940" s="1">
        <v>45364</v>
      </c>
      <c r="D2940" s="1">
        <v>45369</v>
      </c>
      <c r="E2940" t="s">
        <v>363</v>
      </c>
      <c r="F2940" t="s">
        <v>2232</v>
      </c>
      <c r="G2940">
        <v>2</v>
      </c>
      <c r="H2940">
        <v>245.91</v>
      </c>
      <c r="I2940">
        <v>0</v>
      </c>
      <c r="J2940">
        <v>15</v>
      </c>
      <c r="K2940" t="s">
        <v>35</v>
      </c>
      <c r="L2940" t="s">
        <v>26</v>
      </c>
      <c r="M2940" t="s">
        <v>30</v>
      </c>
      <c r="N2940" t="s">
        <v>37</v>
      </c>
      <c r="O2940" t="s">
        <v>226</v>
      </c>
      <c r="P2940" t="s">
        <v>4998</v>
      </c>
      <c r="Q2940" t="s">
        <v>4384</v>
      </c>
      <c r="R2940" t="s">
        <v>4424</v>
      </c>
      <c r="S2940" t="s">
        <v>4434</v>
      </c>
      <c r="T2940" t="s">
        <v>4999</v>
      </c>
      <c r="U2940" t="s">
        <v>8710</v>
      </c>
      <c r="V2940">
        <v>2002</v>
      </c>
      <c r="W2940" s="1">
        <v>44671</v>
      </c>
      <c r="X2940" t="s">
        <v>4394</v>
      </c>
      <c r="Y2940" t="s">
        <v>4161</v>
      </c>
      <c r="Z2940" t="s">
        <v>3977</v>
      </c>
      <c r="AA2940" t="s">
        <v>4072</v>
      </c>
      <c r="AB2940" t="s">
        <v>3989</v>
      </c>
      <c r="AC2940" t="s">
        <v>3992</v>
      </c>
      <c r="AD2940">
        <v>165.47</v>
      </c>
      <c r="AE2940">
        <v>252.29</v>
      </c>
      <c r="AF2940" t="s">
        <v>3975</v>
      </c>
      <c r="AG2940" s="1"/>
      <c r="AJ2940" t="s">
        <v>3975</v>
      </c>
      <c r="AK2940" t="s">
        <v>5224</v>
      </c>
      <c r="AL2940" s="1">
        <v>45668</v>
      </c>
      <c r="AM2940" s="1">
        <v>45718</v>
      </c>
      <c r="AN2940" t="s">
        <v>19</v>
      </c>
      <c r="AO2940">
        <v>491.82</v>
      </c>
      <c r="AP2940">
        <v>0</v>
      </c>
      <c r="AQ2940">
        <v>0</v>
      </c>
      <c r="AR2940">
        <v>491.82</v>
      </c>
      <c r="AS2940">
        <v>506.82</v>
      </c>
      <c r="AT2940">
        <v>330.94</v>
      </c>
      <c r="AU2940">
        <v>145.88</v>
      </c>
      <c r="AV2940">
        <v>5</v>
      </c>
      <c r="AW2940">
        <v>-174</v>
      </c>
    </row>
    <row r="2941" spans="1:49" x14ac:dyDescent="0.3">
      <c r="A2941" t="s">
        <v>3709</v>
      </c>
      <c r="B2941" s="1">
        <v>45314</v>
      </c>
      <c r="C2941" s="1">
        <v>45316</v>
      </c>
      <c r="D2941" s="1">
        <v>45319</v>
      </c>
      <c r="E2941" t="s">
        <v>1019</v>
      </c>
      <c r="F2941" t="s">
        <v>120</v>
      </c>
      <c r="G2941">
        <v>1</v>
      </c>
      <c r="H2941">
        <v>132.1</v>
      </c>
      <c r="I2941">
        <v>0</v>
      </c>
      <c r="J2941">
        <v>25</v>
      </c>
      <c r="K2941" t="s">
        <v>42</v>
      </c>
      <c r="L2941" t="s">
        <v>43</v>
      </c>
      <c r="M2941" t="s">
        <v>36</v>
      </c>
      <c r="N2941" t="s">
        <v>21</v>
      </c>
      <c r="O2941" t="s">
        <v>22</v>
      </c>
      <c r="P2941" t="s">
        <v>4529</v>
      </c>
      <c r="Q2941" t="s">
        <v>4396</v>
      </c>
      <c r="R2941" t="s">
        <v>4416</v>
      </c>
      <c r="S2941" t="s">
        <v>4386</v>
      </c>
      <c r="T2941" t="s">
        <v>4530</v>
      </c>
      <c r="U2941" t="s">
        <v>8465</v>
      </c>
      <c r="V2941">
        <v>1986</v>
      </c>
      <c r="W2941" s="1">
        <v>45534</v>
      </c>
      <c r="X2941" t="s">
        <v>4404</v>
      </c>
      <c r="Y2941" t="s">
        <v>4059</v>
      </c>
      <c r="Z2941" t="s">
        <v>3987</v>
      </c>
      <c r="AA2941" t="s">
        <v>3988</v>
      </c>
      <c r="AB2941" t="s">
        <v>3983</v>
      </c>
      <c r="AC2941" t="s">
        <v>3997</v>
      </c>
      <c r="AD2941">
        <v>121</v>
      </c>
      <c r="AE2941">
        <v>155</v>
      </c>
      <c r="AF2941" t="s">
        <v>4055</v>
      </c>
      <c r="AG2941" s="1"/>
      <c r="AJ2941" t="s">
        <v>3975</v>
      </c>
      <c r="AL2941" s="1"/>
      <c r="AM2941" s="1"/>
      <c r="AO2941">
        <v>132.1</v>
      </c>
      <c r="AP2941">
        <v>0</v>
      </c>
      <c r="AQ2941">
        <v>0</v>
      </c>
      <c r="AR2941">
        <v>132.1</v>
      </c>
      <c r="AS2941">
        <v>157.1</v>
      </c>
      <c r="AT2941">
        <v>121</v>
      </c>
      <c r="AU2941">
        <v>-13.900000000000006</v>
      </c>
      <c r="AV2941">
        <v>3</v>
      </c>
      <c r="AW2941">
        <v>2</v>
      </c>
    </row>
    <row r="2942" spans="1:49" x14ac:dyDescent="0.3">
      <c r="A2942" t="s">
        <v>3710</v>
      </c>
      <c r="B2942" s="1">
        <v>45398</v>
      </c>
      <c r="C2942" s="1">
        <v>45408</v>
      </c>
      <c r="D2942" s="1">
        <v>45296</v>
      </c>
      <c r="E2942" t="s">
        <v>743</v>
      </c>
      <c r="F2942" t="s">
        <v>117</v>
      </c>
      <c r="G2942">
        <v>1</v>
      </c>
      <c r="H2942">
        <v>119.29</v>
      </c>
      <c r="I2942">
        <v>15</v>
      </c>
      <c r="J2942">
        <v>15</v>
      </c>
      <c r="K2942" t="s">
        <v>35</v>
      </c>
      <c r="L2942" t="s">
        <v>26</v>
      </c>
      <c r="M2942" t="s">
        <v>47</v>
      </c>
      <c r="N2942" t="s">
        <v>52</v>
      </c>
      <c r="O2942" t="s">
        <v>166</v>
      </c>
      <c r="P2942" t="s">
        <v>4431</v>
      </c>
      <c r="Q2942" t="s">
        <v>4384</v>
      </c>
      <c r="R2942" t="s">
        <v>4385</v>
      </c>
      <c r="S2942" t="s">
        <v>4391</v>
      </c>
      <c r="T2942" t="s">
        <v>4780</v>
      </c>
      <c r="U2942" t="s">
        <v>8585</v>
      </c>
      <c r="V2942">
        <v>1986</v>
      </c>
      <c r="W2942" s="1">
        <v>44578</v>
      </c>
      <c r="X2942" t="s">
        <v>4388</v>
      </c>
      <c r="Y2942" t="s">
        <v>4057</v>
      </c>
      <c r="Z2942" t="s">
        <v>4014</v>
      </c>
      <c r="AA2942" t="s">
        <v>4023</v>
      </c>
      <c r="AB2942" t="s">
        <v>4032</v>
      </c>
      <c r="AC2942" t="s">
        <v>3974</v>
      </c>
      <c r="AD2942">
        <v>81.19</v>
      </c>
      <c r="AE2942">
        <v>107.12</v>
      </c>
      <c r="AF2942" t="s">
        <v>3975</v>
      </c>
      <c r="AG2942" s="1"/>
      <c r="AJ2942" t="s">
        <v>3975</v>
      </c>
      <c r="AK2942" t="s">
        <v>5222</v>
      </c>
      <c r="AL2942" s="1">
        <v>45865</v>
      </c>
      <c r="AM2942" s="1">
        <v>45889</v>
      </c>
      <c r="AN2942" t="s">
        <v>19</v>
      </c>
      <c r="AO2942">
        <v>119.29</v>
      </c>
      <c r="AP2942">
        <v>0.15</v>
      </c>
      <c r="AQ2942">
        <v>17.8935</v>
      </c>
      <c r="AR2942">
        <v>101.3965</v>
      </c>
      <c r="AS2942">
        <v>116.3965</v>
      </c>
      <c r="AT2942">
        <v>81.19</v>
      </c>
      <c r="AU2942">
        <v>5.2065000000000055</v>
      </c>
      <c r="AV2942">
        <v>-112</v>
      </c>
      <c r="AW2942">
        <v>10</v>
      </c>
    </row>
    <row r="2943" spans="1:49" x14ac:dyDescent="0.3">
      <c r="A2943" t="s">
        <v>3711</v>
      </c>
      <c r="B2943" s="1">
        <v>45654</v>
      </c>
      <c r="C2943" s="1">
        <v>45658</v>
      </c>
      <c r="D2943" s="1">
        <v>45659</v>
      </c>
      <c r="E2943" t="s">
        <v>901</v>
      </c>
      <c r="F2943" t="s">
        <v>1290</v>
      </c>
      <c r="G2943">
        <v>1</v>
      </c>
      <c r="H2943">
        <v>28.85</v>
      </c>
      <c r="I2943">
        <v>30</v>
      </c>
      <c r="J2943">
        <v>15</v>
      </c>
      <c r="K2943" t="s">
        <v>18</v>
      </c>
      <c r="L2943" t="s">
        <v>43</v>
      </c>
      <c r="M2943" t="s">
        <v>30</v>
      </c>
      <c r="N2943" t="s">
        <v>22</v>
      </c>
      <c r="O2943" t="s">
        <v>22</v>
      </c>
      <c r="P2943" t="s">
        <v>4463</v>
      </c>
      <c r="Q2943" t="s">
        <v>4384</v>
      </c>
      <c r="R2943" t="s">
        <v>4459</v>
      </c>
      <c r="S2943" t="s">
        <v>4386</v>
      </c>
      <c r="T2943" t="s">
        <v>4468</v>
      </c>
      <c r="U2943" t="s">
        <v>4469</v>
      </c>
      <c r="V2943">
        <v>1986</v>
      </c>
      <c r="W2943" s="1">
        <v>45915</v>
      </c>
      <c r="X2943" t="s">
        <v>4419</v>
      </c>
      <c r="Y2943" t="s">
        <v>4066</v>
      </c>
      <c r="Z2943" t="s">
        <v>3987</v>
      </c>
      <c r="AA2943" t="s">
        <v>3999</v>
      </c>
      <c r="AB2943" t="s">
        <v>4002</v>
      </c>
      <c r="AC2943" t="s">
        <v>3997</v>
      </c>
      <c r="AD2943">
        <v>22.54</v>
      </c>
      <c r="AE2943">
        <v>33.46</v>
      </c>
      <c r="AF2943" t="s">
        <v>3975</v>
      </c>
      <c r="AG2943" s="1"/>
      <c r="AJ2943" t="s">
        <v>3975</v>
      </c>
      <c r="AL2943" s="1"/>
      <c r="AM2943" s="1"/>
      <c r="AO2943">
        <v>28.85</v>
      </c>
      <c r="AP2943">
        <v>0.3</v>
      </c>
      <c r="AQ2943">
        <v>8.6549999999999994</v>
      </c>
      <c r="AR2943">
        <v>20.195</v>
      </c>
      <c r="AS2943">
        <v>35.195</v>
      </c>
      <c r="AT2943">
        <v>22.54</v>
      </c>
      <c r="AU2943">
        <v>-17.344999999999999</v>
      </c>
      <c r="AV2943">
        <v>1</v>
      </c>
      <c r="AW2943">
        <v>4</v>
      </c>
    </row>
    <row r="2944" spans="1:49" x14ac:dyDescent="0.3">
      <c r="A2944" t="s">
        <v>3712</v>
      </c>
      <c r="B2944" s="1">
        <v>45482</v>
      </c>
      <c r="C2944" s="1">
        <v>45484</v>
      </c>
      <c r="D2944" s="1">
        <v>45485</v>
      </c>
      <c r="E2944" t="s">
        <v>256</v>
      </c>
      <c r="F2944" t="s">
        <v>1256</v>
      </c>
      <c r="G2944">
        <v>1</v>
      </c>
      <c r="H2944">
        <v>86.05</v>
      </c>
      <c r="I2944">
        <v>1</v>
      </c>
      <c r="J2944">
        <v>25</v>
      </c>
      <c r="K2944" t="s">
        <v>42</v>
      </c>
      <c r="L2944" t="s">
        <v>43</v>
      </c>
      <c r="M2944" t="s">
        <v>20</v>
      </c>
      <c r="N2944" t="s">
        <v>22</v>
      </c>
      <c r="O2944" t="s">
        <v>22</v>
      </c>
      <c r="P2944" t="s">
        <v>4971</v>
      </c>
      <c r="Q2944" t="s">
        <v>4396</v>
      </c>
      <c r="R2944" t="s">
        <v>4401</v>
      </c>
      <c r="S2944" t="s">
        <v>4386</v>
      </c>
      <c r="T2944" t="s">
        <v>5190</v>
      </c>
      <c r="U2944" t="s">
        <v>8823</v>
      </c>
      <c r="V2944">
        <v>1970</v>
      </c>
      <c r="W2944" s="1">
        <v>44639</v>
      </c>
      <c r="X2944" t="s">
        <v>4388</v>
      </c>
      <c r="Y2944" t="s">
        <v>4121</v>
      </c>
      <c r="Z2944" t="s">
        <v>3977</v>
      </c>
      <c r="AA2944" t="s">
        <v>3978</v>
      </c>
      <c r="AB2944" t="s">
        <v>3983</v>
      </c>
      <c r="AC2944" t="s">
        <v>3985</v>
      </c>
      <c r="AD2944">
        <v>79.77</v>
      </c>
      <c r="AE2944">
        <v>91.88</v>
      </c>
      <c r="AF2944" t="s">
        <v>3975</v>
      </c>
      <c r="AG2944" s="1">
        <v>45527</v>
      </c>
      <c r="AH2944" t="s">
        <v>4177</v>
      </c>
      <c r="AI2944" t="s">
        <v>60</v>
      </c>
      <c r="AJ2944" t="s">
        <v>4055</v>
      </c>
      <c r="AL2944" s="1"/>
      <c r="AM2944" s="1"/>
      <c r="AO2944">
        <v>86.05</v>
      </c>
      <c r="AP2944">
        <v>0.01</v>
      </c>
      <c r="AQ2944">
        <v>0.86050000000000004</v>
      </c>
      <c r="AR2944">
        <v>85.189499999999995</v>
      </c>
      <c r="AS2944">
        <v>110.1895</v>
      </c>
      <c r="AT2944">
        <v>79.77</v>
      </c>
      <c r="AU2944">
        <v>-19.580500000000001</v>
      </c>
      <c r="AV2944">
        <v>1</v>
      </c>
      <c r="AW2944">
        <v>2</v>
      </c>
    </row>
    <row r="2945" spans="1:49" x14ac:dyDescent="0.3">
      <c r="A2945" t="s">
        <v>3713</v>
      </c>
      <c r="B2945" s="1">
        <v>45392</v>
      </c>
      <c r="C2945" s="1">
        <v>45397</v>
      </c>
      <c r="D2945" s="1">
        <v>45399</v>
      </c>
      <c r="E2945" t="s">
        <v>1434</v>
      </c>
      <c r="F2945" t="s">
        <v>309</v>
      </c>
      <c r="G2945">
        <v>1</v>
      </c>
      <c r="H2945">
        <v>100.86</v>
      </c>
      <c r="I2945">
        <v>25</v>
      </c>
      <c r="J2945">
        <v>35</v>
      </c>
      <c r="K2945" t="s">
        <v>60</v>
      </c>
      <c r="L2945" t="s">
        <v>43</v>
      </c>
      <c r="M2945" t="s">
        <v>36</v>
      </c>
      <c r="N2945" t="s">
        <v>21</v>
      </c>
      <c r="O2945" t="s">
        <v>111</v>
      </c>
      <c r="P2945" t="s">
        <v>4631</v>
      </c>
      <c r="Q2945" t="s">
        <v>4396</v>
      </c>
      <c r="R2945" t="s">
        <v>4409</v>
      </c>
      <c r="S2945" t="s">
        <v>4386</v>
      </c>
      <c r="T2945" t="s">
        <v>5136</v>
      </c>
      <c r="U2945" t="s">
        <v>5137</v>
      </c>
      <c r="V2945">
        <v>1974</v>
      </c>
      <c r="W2945" s="1">
        <v>45425</v>
      </c>
      <c r="X2945" t="s">
        <v>4388</v>
      </c>
      <c r="Y2945" t="s">
        <v>4035</v>
      </c>
      <c r="Z2945" t="s">
        <v>3987</v>
      </c>
      <c r="AA2945" t="s">
        <v>3999</v>
      </c>
      <c r="AB2945" t="s">
        <v>3973</v>
      </c>
      <c r="AC2945" t="s">
        <v>3985</v>
      </c>
      <c r="AD2945">
        <v>69.290000000000006</v>
      </c>
      <c r="AE2945">
        <v>93.62</v>
      </c>
      <c r="AF2945" t="s">
        <v>3975</v>
      </c>
      <c r="AG2945" s="1"/>
      <c r="AJ2945" t="s">
        <v>3975</v>
      </c>
      <c r="AK2945" t="s">
        <v>5226</v>
      </c>
      <c r="AL2945" s="1">
        <v>45762</v>
      </c>
      <c r="AM2945" s="1">
        <v>45777</v>
      </c>
      <c r="AN2945" t="s">
        <v>26</v>
      </c>
      <c r="AO2945">
        <v>100.86</v>
      </c>
      <c r="AP2945">
        <v>0.25</v>
      </c>
      <c r="AQ2945">
        <v>25.215</v>
      </c>
      <c r="AR2945">
        <v>75.644999999999996</v>
      </c>
      <c r="AS2945">
        <v>110.645</v>
      </c>
      <c r="AT2945">
        <v>69.290000000000006</v>
      </c>
      <c r="AU2945">
        <v>-28.64500000000001</v>
      </c>
      <c r="AV2945">
        <v>2</v>
      </c>
      <c r="AW2945">
        <v>5</v>
      </c>
    </row>
    <row r="2946" spans="1:49" x14ac:dyDescent="0.3">
      <c r="A2946" t="s">
        <v>3714</v>
      </c>
      <c r="B2946" s="1">
        <v>45646</v>
      </c>
      <c r="C2946" s="1">
        <v>45650</v>
      </c>
      <c r="D2946" s="1">
        <v>45653</v>
      </c>
      <c r="E2946" t="s">
        <v>1260</v>
      </c>
      <c r="F2946" t="s">
        <v>232</v>
      </c>
      <c r="G2946">
        <v>1</v>
      </c>
      <c r="H2946">
        <v>255.82</v>
      </c>
      <c r="I2946">
        <v>0</v>
      </c>
      <c r="J2946">
        <v>15</v>
      </c>
      <c r="K2946" t="s">
        <v>18</v>
      </c>
      <c r="L2946" t="s">
        <v>19</v>
      </c>
      <c r="M2946" t="s">
        <v>30</v>
      </c>
      <c r="N2946" t="s">
        <v>22</v>
      </c>
      <c r="O2946" t="s">
        <v>38</v>
      </c>
      <c r="P2946" t="s">
        <v>4411</v>
      </c>
      <c r="Q2946" t="s">
        <v>4384</v>
      </c>
      <c r="R2946" t="s">
        <v>4412</v>
      </c>
      <c r="S2946" t="s">
        <v>4386</v>
      </c>
      <c r="T2946" t="s">
        <v>4413</v>
      </c>
      <c r="U2946" t="s">
        <v>4414</v>
      </c>
      <c r="V2946">
        <v>1984</v>
      </c>
      <c r="W2946" s="1">
        <v>45225</v>
      </c>
      <c r="X2946" t="s">
        <v>4404</v>
      </c>
      <c r="Y2946" t="s">
        <v>3970</v>
      </c>
      <c r="Z2946" t="s">
        <v>3971</v>
      </c>
      <c r="AA2946" t="s">
        <v>3972</v>
      </c>
      <c r="AB2946" t="s">
        <v>3973</v>
      </c>
      <c r="AC2946" t="s">
        <v>3974</v>
      </c>
      <c r="AD2946">
        <v>177.44</v>
      </c>
      <c r="AE2946">
        <v>255.8</v>
      </c>
      <c r="AF2946" t="s">
        <v>3975</v>
      </c>
      <c r="AG2946" s="1"/>
      <c r="AJ2946" t="s">
        <v>3975</v>
      </c>
      <c r="AK2946" t="s">
        <v>5228</v>
      </c>
      <c r="AL2946" s="1">
        <v>45880</v>
      </c>
      <c r="AM2946" s="1">
        <v>45932</v>
      </c>
      <c r="AN2946" t="s">
        <v>19</v>
      </c>
      <c r="AO2946">
        <v>255.82</v>
      </c>
      <c r="AP2946">
        <v>0</v>
      </c>
      <c r="AQ2946">
        <v>0</v>
      </c>
      <c r="AR2946">
        <v>255.82</v>
      </c>
      <c r="AS2946">
        <v>270.82</v>
      </c>
      <c r="AT2946">
        <v>177.44</v>
      </c>
      <c r="AU2946">
        <v>63.379999999999995</v>
      </c>
      <c r="AV2946">
        <v>3</v>
      </c>
      <c r="AW2946">
        <v>4</v>
      </c>
    </row>
    <row r="2947" spans="1:49" x14ac:dyDescent="0.3">
      <c r="A2947" t="s">
        <v>3715</v>
      </c>
      <c r="B2947" s="1">
        <v>45399</v>
      </c>
      <c r="C2947" s="1">
        <v>45402</v>
      </c>
      <c r="D2947" s="1">
        <v>45407</v>
      </c>
      <c r="E2947" t="s">
        <v>1260</v>
      </c>
      <c r="F2947" t="s">
        <v>207</v>
      </c>
      <c r="G2947">
        <v>1</v>
      </c>
      <c r="H2947">
        <v>49.03</v>
      </c>
      <c r="I2947">
        <v>0</v>
      </c>
      <c r="J2947">
        <v>15</v>
      </c>
      <c r="K2947" t="s">
        <v>42</v>
      </c>
      <c r="L2947" t="s">
        <v>26</v>
      </c>
      <c r="M2947" t="s">
        <v>36</v>
      </c>
      <c r="N2947" t="s">
        <v>31</v>
      </c>
      <c r="O2947" t="s">
        <v>22</v>
      </c>
      <c r="P2947" t="s">
        <v>4411</v>
      </c>
      <c r="Q2947" t="s">
        <v>4384</v>
      </c>
      <c r="R2947" t="s">
        <v>4412</v>
      </c>
      <c r="S2947" t="s">
        <v>4386</v>
      </c>
      <c r="T2947" t="s">
        <v>4413</v>
      </c>
      <c r="U2947" t="s">
        <v>4414</v>
      </c>
      <c r="V2947">
        <v>1984</v>
      </c>
      <c r="W2947" s="1">
        <v>45225</v>
      </c>
      <c r="X2947" t="s">
        <v>4404</v>
      </c>
      <c r="Y2947" t="s">
        <v>4167</v>
      </c>
      <c r="Z2947" t="s">
        <v>3987</v>
      </c>
      <c r="AA2947" t="s">
        <v>3999</v>
      </c>
      <c r="AB2947" t="s">
        <v>3989</v>
      </c>
      <c r="AC2947" t="s">
        <v>3985</v>
      </c>
      <c r="AD2947">
        <v>32.96</v>
      </c>
      <c r="AE2947">
        <v>46.92</v>
      </c>
      <c r="AF2947" t="s">
        <v>4055</v>
      </c>
      <c r="AG2947" s="1"/>
      <c r="AJ2947" t="s">
        <v>3975</v>
      </c>
      <c r="AL2947" s="1"/>
      <c r="AM2947" s="1"/>
      <c r="AO2947">
        <v>49.03</v>
      </c>
      <c r="AP2947">
        <v>0</v>
      </c>
      <c r="AQ2947">
        <v>0</v>
      </c>
      <c r="AR2947">
        <v>49.03</v>
      </c>
      <c r="AS2947">
        <v>64.03</v>
      </c>
      <c r="AT2947">
        <v>32.96</v>
      </c>
      <c r="AU2947">
        <v>1.0700000000000003</v>
      </c>
      <c r="AV2947">
        <v>5</v>
      </c>
      <c r="AW2947">
        <v>3</v>
      </c>
    </row>
    <row r="2948" spans="1:49" x14ac:dyDescent="0.3">
      <c r="A2948" t="s">
        <v>3716</v>
      </c>
      <c r="B2948" s="1">
        <v>45296</v>
      </c>
      <c r="C2948" s="1"/>
      <c r="D2948" s="1">
        <v>45303</v>
      </c>
      <c r="E2948" t="s">
        <v>2400</v>
      </c>
      <c r="F2948" t="s">
        <v>635</v>
      </c>
      <c r="G2948">
        <v>1</v>
      </c>
      <c r="H2948">
        <v>206.37</v>
      </c>
      <c r="I2948">
        <v>30</v>
      </c>
      <c r="J2948">
        <v>15</v>
      </c>
      <c r="K2948" t="s">
        <v>18</v>
      </c>
      <c r="L2948" t="s">
        <v>19</v>
      </c>
      <c r="M2948" t="s">
        <v>30</v>
      </c>
      <c r="N2948" t="s">
        <v>22</v>
      </c>
      <c r="O2948" t="s">
        <v>127</v>
      </c>
      <c r="P2948" t="s">
        <v>4503</v>
      </c>
      <c r="Q2948" t="s">
        <v>4396</v>
      </c>
      <c r="R2948" t="s">
        <v>4416</v>
      </c>
      <c r="S2948" t="s">
        <v>4434</v>
      </c>
      <c r="T2948" t="s">
        <v>4713</v>
      </c>
      <c r="U2948" t="s">
        <v>8547</v>
      </c>
      <c r="V2948">
        <v>1994</v>
      </c>
      <c r="W2948" s="1">
        <v>45712</v>
      </c>
      <c r="X2948" t="s">
        <v>4404</v>
      </c>
      <c r="Y2948" t="s">
        <v>4089</v>
      </c>
      <c r="Z2948" t="s">
        <v>3994</v>
      </c>
      <c r="AA2948" t="s">
        <v>4043</v>
      </c>
      <c r="AB2948" t="s">
        <v>3996</v>
      </c>
      <c r="AC2948" t="s">
        <v>3992</v>
      </c>
      <c r="AD2948">
        <v>142.01</v>
      </c>
      <c r="AE2948">
        <v>196.69</v>
      </c>
      <c r="AF2948" t="s">
        <v>3975</v>
      </c>
      <c r="AG2948" s="1"/>
      <c r="AJ2948" t="s">
        <v>3975</v>
      </c>
      <c r="AK2948" t="s">
        <v>5224</v>
      </c>
      <c r="AL2948" s="1">
        <v>45738</v>
      </c>
      <c r="AM2948" s="1">
        <v>45765</v>
      </c>
      <c r="AN2948" t="s">
        <v>26</v>
      </c>
      <c r="AO2948">
        <v>206.37</v>
      </c>
      <c r="AP2948">
        <v>0.3</v>
      </c>
      <c r="AQ2948">
        <v>61.911000000000001</v>
      </c>
      <c r="AR2948">
        <v>144.459</v>
      </c>
      <c r="AS2948">
        <v>159.459</v>
      </c>
      <c r="AT2948">
        <v>142.01</v>
      </c>
      <c r="AU2948">
        <v>-12.550999999999988</v>
      </c>
    </row>
    <row r="2949" spans="1:49" x14ac:dyDescent="0.3">
      <c r="A2949" t="s">
        <v>3717</v>
      </c>
      <c r="B2949" s="1">
        <v>45410</v>
      </c>
      <c r="C2949" s="1">
        <v>45509</v>
      </c>
      <c r="D2949" s="1">
        <v>45432</v>
      </c>
      <c r="E2949" t="s">
        <v>1065</v>
      </c>
      <c r="F2949" t="s">
        <v>540</v>
      </c>
      <c r="G2949">
        <v>1</v>
      </c>
      <c r="H2949">
        <v>201.93</v>
      </c>
      <c r="I2949">
        <v>15</v>
      </c>
      <c r="J2949">
        <v>35</v>
      </c>
      <c r="K2949" t="s">
        <v>60</v>
      </c>
      <c r="L2949" t="s">
        <v>19</v>
      </c>
      <c r="M2949" t="s">
        <v>30</v>
      </c>
      <c r="N2949" t="s">
        <v>22</v>
      </c>
      <c r="O2949" t="s">
        <v>38</v>
      </c>
      <c r="P2949" t="s">
        <v>4637</v>
      </c>
      <c r="Q2949" t="s">
        <v>4384</v>
      </c>
      <c r="R2949" t="s">
        <v>4459</v>
      </c>
      <c r="S2949" t="s">
        <v>4434</v>
      </c>
      <c r="T2949" t="s">
        <v>4912</v>
      </c>
      <c r="U2949" t="s">
        <v>8658</v>
      </c>
      <c r="V2949">
        <v>1971</v>
      </c>
      <c r="W2949" s="1">
        <v>44844</v>
      </c>
      <c r="X2949" t="s">
        <v>4394</v>
      </c>
      <c r="Y2949" t="s">
        <v>4083</v>
      </c>
      <c r="Z2949" t="s">
        <v>4014</v>
      </c>
      <c r="AA2949" t="s">
        <v>4023</v>
      </c>
      <c r="AB2949" t="s">
        <v>3979</v>
      </c>
      <c r="AC2949" t="s">
        <v>3974</v>
      </c>
      <c r="AD2949">
        <v>0</v>
      </c>
      <c r="AE2949">
        <v>234.55</v>
      </c>
      <c r="AF2949" t="s">
        <v>3975</v>
      </c>
      <c r="AG2949" s="1"/>
      <c r="AJ2949" t="s">
        <v>3975</v>
      </c>
      <c r="AK2949" t="s">
        <v>5228</v>
      </c>
      <c r="AL2949" s="1">
        <v>45880</v>
      </c>
      <c r="AM2949" s="1">
        <v>45932</v>
      </c>
      <c r="AN2949" t="s">
        <v>19</v>
      </c>
      <c r="AO2949">
        <v>201.93</v>
      </c>
      <c r="AP2949">
        <v>0.15</v>
      </c>
      <c r="AQ2949">
        <v>30.2895</v>
      </c>
      <c r="AR2949">
        <v>171.6405</v>
      </c>
      <c r="AS2949">
        <v>206.6405</v>
      </c>
      <c r="AT2949">
        <v>0</v>
      </c>
      <c r="AU2949">
        <v>136.6405</v>
      </c>
      <c r="AV2949">
        <v>-77</v>
      </c>
      <c r="AW2949">
        <v>99</v>
      </c>
    </row>
    <row r="2950" spans="1:49" x14ac:dyDescent="0.3">
      <c r="A2950" t="s">
        <v>3718</v>
      </c>
      <c r="B2950" s="1">
        <v>45604</v>
      </c>
      <c r="C2950" s="1">
        <v>45609</v>
      </c>
      <c r="D2950" s="1">
        <v>45621</v>
      </c>
      <c r="E2950" t="s">
        <v>2069</v>
      </c>
      <c r="F2950" t="s">
        <v>561</v>
      </c>
      <c r="G2950">
        <v>3</v>
      </c>
      <c r="H2950">
        <v>3.23</v>
      </c>
      <c r="I2950">
        <v>15</v>
      </c>
      <c r="J2950">
        <v>15</v>
      </c>
      <c r="K2950" t="s">
        <v>18</v>
      </c>
      <c r="L2950" t="s">
        <v>26</v>
      </c>
      <c r="M2950" t="s">
        <v>47</v>
      </c>
      <c r="N2950" t="s">
        <v>37</v>
      </c>
      <c r="O2950" t="s">
        <v>22</v>
      </c>
      <c r="P2950" t="s">
        <v>4536</v>
      </c>
      <c r="Q2950" t="s">
        <v>4396</v>
      </c>
      <c r="R2950" t="s">
        <v>4424</v>
      </c>
      <c r="S2950" t="s">
        <v>4434</v>
      </c>
      <c r="T2950" t="s">
        <v>4763</v>
      </c>
      <c r="U2950" t="s">
        <v>4764</v>
      </c>
      <c r="V2950">
        <v>1988</v>
      </c>
      <c r="W2950" s="1">
        <v>45832</v>
      </c>
      <c r="X2950" t="s">
        <v>4404</v>
      </c>
      <c r="Y2950" t="s">
        <v>4088</v>
      </c>
      <c r="Z2950" t="s">
        <v>3971</v>
      </c>
      <c r="AA2950" t="s">
        <v>4011</v>
      </c>
      <c r="AB2950" t="s">
        <v>4000</v>
      </c>
      <c r="AC2950" t="s">
        <v>3985</v>
      </c>
      <c r="AD2950">
        <v>2.4300000000000002</v>
      </c>
      <c r="AE2950">
        <v>3.66</v>
      </c>
      <c r="AF2950" t="s">
        <v>3975</v>
      </c>
      <c r="AG2950" s="1"/>
      <c r="AJ2950" t="s">
        <v>3975</v>
      </c>
      <c r="AL2950" s="1"/>
      <c r="AM2950" s="1"/>
      <c r="AO2950">
        <v>9.69</v>
      </c>
      <c r="AP2950">
        <v>0.15</v>
      </c>
      <c r="AQ2950">
        <v>1.4534999999999998</v>
      </c>
      <c r="AR2950">
        <v>8.2364999999999995</v>
      </c>
      <c r="AS2950">
        <v>23.236499999999999</v>
      </c>
      <c r="AT2950">
        <v>7.2900000000000009</v>
      </c>
      <c r="AU2950">
        <v>-14.053500000000001</v>
      </c>
      <c r="AV2950">
        <v>12</v>
      </c>
      <c r="AW2950">
        <v>5</v>
      </c>
    </row>
    <row r="2951" spans="1:49" x14ac:dyDescent="0.3">
      <c r="A2951" t="s">
        <v>3719</v>
      </c>
      <c r="B2951" s="1">
        <v>45378</v>
      </c>
      <c r="C2951" s="1">
        <v>45380</v>
      </c>
      <c r="D2951" s="1">
        <v>45382</v>
      </c>
      <c r="E2951" t="s">
        <v>113</v>
      </c>
      <c r="F2951" t="s">
        <v>478</v>
      </c>
      <c r="G2951">
        <v>1</v>
      </c>
      <c r="H2951">
        <v>12.53</v>
      </c>
      <c r="I2951">
        <v>0</v>
      </c>
      <c r="J2951">
        <v>25</v>
      </c>
      <c r="K2951" t="s">
        <v>60</v>
      </c>
      <c r="L2951" t="s">
        <v>26</v>
      </c>
      <c r="M2951" t="s">
        <v>47</v>
      </c>
      <c r="N2951" t="s">
        <v>22</v>
      </c>
      <c r="O2951" t="s">
        <v>77</v>
      </c>
      <c r="P2951" t="s">
        <v>4906</v>
      </c>
      <c r="Q2951" t="s">
        <v>4396</v>
      </c>
      <c r="R2951" t="s">
        <v>4385</v>
      </c>
      <c r="S2951" t="s">
        <v>4391</v>
      </c>
      <c r="T2951" t="s">
        <v>5180</v>
      </c>
      <c r="U2951" t="s">
        <v>8818</v>
      </c>
      <c r="V2951">
        <v>1983</v>
      </c>
      <c r="W2951" s="1">
        <v>45651</v>
      </c>
      <c r="X2951" t="s">
        <v>22</v>
      </c>
      <c r="Y2951" t="s">
        <v>4062</v>
      </c>
      <c r="Z2951" t="s">
        <v>3987</v>
      </c>
      <c r="AA2951" t="s">
        <v>3988</v>
      </c>
      <c r="AB2951" t="s">
        <v>4020</v>
      </c>
      <c r="AC2951" t="s">
        <v>3974</v>
      </c>
      <c r="AD2951">
        <v>11.56</v>
      </c>
      <c r="AE2951">
        <v>13.3</v>
      </c>
      <c r="AF2951" t="s">
        <v>3975</v>
      </c>
      <c r="AG2951" s="1"/>
      <c r="AJ2951" t="s">
        <v>3975</v>
      </c>
      <c r="AK2951" t="s">
        <v>5224</v>
      </c>
      <c r="AL2951" s="1">
        <v>45921</v>
      </c>
      <c r="AM2951" s="1">
        <v>45978</v>
      </c>
      <c r="AN2951" t="s">
        <v>5225</v>
      </c>
      <c r="AO2951">
        <v>12.53</v>
      </c>
      <c r="AP2951">
        <v>0</v>
      </c>
      <c r="AQ2951">
        <v>0</v>
      </c>
      <c r="AR2951">
        <v>12.53</v>
      </c>
      <c r="AS2951">
        <v>37.53</v>
      </c>
      <c r="AT2951">
        <v>11.56</v>
      </c>
      <c r="AU2951">
        <v>-24.03</v>
      </c>
      <c r="AV2951">
        <v>2</v>
      </c>
      <c r="AW2951">
        <v>2</v>
      </c>
    </row>
    <row r="2952" spans="1:49" x14ac:dyDescent="0.3">
      <c r="A2952" t="s">
        <v>3720</v>
      </c>
      <c r="B2952" s="1">
        <v>45514</v>
      </c>
      <c r="C2952" s="1">
        <v>45578</v>
      </c>
      <c r="D2952" s="1">
        <v>45585</v>
      </c>
      <c r="E2952" t="s">
        <v>676</v>
      </c>
      <c r="F2952" t="s">
        <v>643</v>
      </c>
      <c r="G2952">
        <v>1</v>
      </c>
      <c r="H2952">
        <v>288.86</v>
      </c>
      <c r="I2952">
        <v>1</v>
      </c>
      <c r="J2952">
        <v>25</v>
      </c>
      <c r="K2952" t="s">
        <v>60</v>
      </c>
      <c r="L2952" t="s">
        <v>19</v>
      </c>
      <c r="M2952" t="s">
        <v>30</v>
      </c>
      <c r="N2952" t="s">
        <v>37</v>
      </c>
      <c r="O2952" t="s">
        <v>22</v>
      </c>
      <c r="P2952" t="s">
        <v>4930</v>
      </c>
      <c r="Q2952" t="s">
        <v>4384</v>
      </c>
      <c r="R2952" t="s">
        <v>4385</v>
      </c>
      <c r="S2952" t="s">
        <v>4434</v>
      </c>
      <c r="T2952" t="s">
        <v>8666</v>
      </c>
      <c r="U2952" t="s">
        <v>8667</v>
      </c>
      <c r="V2952">
        <v>1994</v>
      </c>
      <c r="W2952" s="1">
        <v>45861</v>
      </c>
      <c r="X2952" t="s">
        <v>4394</v>
      </c>
      <c r="Y2952" t="s">
        <v>4159</v>
      </c>
      <c r="Z2952" t="s">
        <v>3971</v>
      </c>
      <c r="AA2952" t="s">
        <v>4011</v>
      </c>
      <c r="AB2952" t="s">
        <v>4020</v>
      </c>
      <c r="AC2952" t="s">
        <v>3997</v>
      </c>
      <c r="AD2952">
        <v>180.79</v>
      </c>
      <c r="AE2952">
        <v>266.77999999999997</v>
      </c>
      <c r="AF2952" t="s">
        <v>3975</v>
      </c>
      <c r="AG2952" s="1"/>
      <c r="AJ2952" t="s">
        <v>3975</v>
      </c>
      <c r="AL2952" s="1"/>
      <c r="AM2952" s="1"/>
      <c r="AO2952">
        <v>288.86</v>
      </c>
      <c r="AP2952">
        <v>0.01</v>
      </c>
      <c r="AQ2952">
        <v>2.8886000000000003</v>
      </c>
      <c r="AR2952">
        <v>285.97140000000002</v>
      </c>
      <c r="AS2952">
        <v>310.97140000000002</v>
      </c>
      <c r="AT2952">
        <v>180.79</v>
      </c>
      <c r="AU2952">
        <v>80.181400000000025</v>
      </c>
      <c r="AV2952">
        <v>7</v>
      </c>
      <c r="AW2952">
        <v>64</v>
      </c>
    </row>
    <row r="2953" spans="1:49" x14ac:dyDescent="0.3">
      <c r="A2953" t="s">
        <v>3721</v>
      </c>
      <c r="B2953" s="1">
        <v>45426</v>
      </c>
      <c r="C2953" s="1">
        <v>45428</v>
      </c>
      <c r="D2953" s="1">
        <v>45431</v>
      </c>
      <c r="E2953" t="s">
        <v>1932</v>
      </c>
      <c r="F2953" t="s">
        <v>709</v>
      </c>
      <c r="G2953">
        <v>2</v>
      </c>
      <c r="H2953">
        <v>72.42</v>
      </c>
      <c r="I2953">
        <v>25</v>
      </c>
      <c r="J2953">
        <v>0</v>
      </c>
      <c r="K2953" t="s">
        <v>35</v>
      </c>
      <c r="L2953" t="s">
        <v>26</v>
      </c>
      <c r="M2953" t="s">
        <v>20</v>
      </c>
      <c r="N2953" t="s">
        <v>21</v>
      </c>
      <c r="O2953" t="s">
        <v>153</v>
      </c>
      <c r="P2953" t="s">
        <v>4981</v>
      </c>
      <c r="Q2953" t="s">
        <v>4396</v>
      </c>
      <c r="R2953" t="s">
        <v>4459</v>
      </c>
      <c r="S2953" t="s">
        <v>4434</v>
      </c>
      <c r="T2953" t="s">
        <v>8824</v>
      </c>
      <c r="U2953" t="s">
        <v>5191</v>
      </c>
      <c r="V2953">
        <v>1971</v>
      </c>
      <c r="W2953" s="1">
        <v>44717</v>
      </c>
      <c r="X2953" t="s">
        <v>4404</v>
      </c>
      <c r="Y2953" t="s">
        <v>4118</v>
      </c>
      <c r="Z2953" t="s">
        <v>3977</v>
      </c>
      <c r="AA2953" t="s">
        <v>3991</v>
      </c>
      <c r="AB2953" t="s">
        <v>4009</v>
      </c>
      <c r="AC2953" t="s">
        <v>3985</v>
      </c>
      <c r="AD2953">
        <v>51.25</v>
      </c>
      <c r="AE2953">
        <v>67.8</v>
      </c>
      <c r="AF2953" t="s">
        <v>3975</v>
      </c>
      <c r="AG2953" s="1"/>
      <c r="AJ2953" t="s">
        <v>3975</v>
      </c>
      <c r="AK2953" t="s">
        <v>5224</v>
      </c>
      <c r="AL2953" s="1">
        <v>45298</v>
      </c>
      <c r="AM2953" s="1">
        <v>45311</v>
      </c>
      <c r="AN2953" t="s">
        <v>26</v>
      </c>
      <c r="AO2953">
        <v>144.84</v>
      </c>
      <c r="AP2953">
        <v>0.25</v>
      </c>
      <c r="AQ2953">
        <v>36.21</v>
      </c>
      <c r="AR2953">
        <v>108.63</v>
      </c>
      <c r="AS2953">
        <v>108.63</v>
      </c>
      <c r="AT2953">
        <v>102.5</v>
      </c>
      <c r="AU2953">
        <v>6.1299999999999955</v>
      </c>
      <c r="AV2953">
        <v>3</v>
      </c>
      <c r="AW2953">
        <v>2</v>
      </c>
    </row>
    <row r="2954" spans="1:49" x14ac:dyDescent="0.3">
      <c r="A2954" t="s">
        <v>3722</v>
      </c>
      <c r="B2954" s="1">
        <v>45413</v>
      </c>
      <c r="C2954" s="1">
        <v>45420</v>
      </c>
      <c r="D2954" s="1">
        <v>45421</v>
      </c>
      <c r="E2954" t="s">
        <v>963</v>
      </c>
      <c r="F2954" t="s">
        <v>34</v>
      </c>
      <c r="G2954">
        <v>2</v>
      </c>
      <c r="H2954">
        <v>135.43</v>
      </c>
      <c r="I2954">
        <v>2</v>
      </c>
      <c r="J2954">
        <v>35</v>
      </c>
      <c r="K2954" t="s">
        <v>42</v>
      </c>
      <c r="L2954" t="s">
        <v>26</v>
      </c>
      <c r="M2954" t="s">
        <v>36</v>
      </c>
      <c r="N2954" t="s">
        <v>22</v>
      </c>
      <c r="O2954" t="s">
        <v>22</v>
      </c>
      <c r="P2954" t="s">
        <v>4773</v>
      </c>
      <c r="Q2954" t="s">
        <v>4396</v>
      </c>
      <c r="R2954" t="s">
        <v>4409</v>
      </c>
      <c r="S2954" t="s">
        <v>4398</v>
      </c>
      <c r="T2954" t="s">
        <v>5189</v>
      </c>
      <c r="U2954" t="s">
        <v>8822</v>
      </c>
      <c r="V2954">
        <v>2005</v>
      </c>
      <c r="W2954" s="1">
        <v>45881</v>
      </c>
      <c r="X2954" t="s">
        <v>4394</v>
      </c>
      <c r="Y2954" t="s">
        <v>4106</v>
      </c>
      <c r="Z2954" t="s">
        <v>3994</v>
      </c>
      <c r="AA2954" t="s">
        <v>4006</v>
      </c>
      <c r="AB2954" t="s">
        <v>4009</v>
      </c>
      <c r="AC2954" t="s">
        <v>3997</v>
      </c>
      <c r="AD2954">
        <v>84.31</v>
      </c>
      <c r="AE2954">
        <v>121.52</v>
      </c>
      <c r="AF2954" t="s">
        <v>3975</v>
      </c>
      <c r="AG2954" s="1"/>
      <c r="AJ2954" t="s">
        <v>3975</v>
      </c>
      <c r="AL2954" s="1"/>
      <c r="AM2954" s="1"/>
      <c r="AO2954">
        <v>270.86</v>
      </c>
      <c r="AP2954">
        <v>0.02</v>
      </c>
      <c r="AQ2954">
        <v>5.4172000000000002</v>
      </c>
      <c r="AR2954">
        <v>265.44280000000003</v>
      </c>
      <c r="AS2954">
        <v>300.44280000000003</v>
      </c>
      <c r="AT2954">
        <v>168.62</v>
      </c>
      <c r="AU2954">
        <v>61.822800000000029</v>
      </c>
      <c r="AV2954">
        <v>1</v>
      </c>
      <c r="AW2954">
        <v>7</v>
      </c>
    </row>
    <row r="2955" spans="1:49" x14ac:dyDescent="0.3">
      <c r="A2955" t="s">
        <v>3723</v>
      </c>
      <c r="B2955" s="1">
        <v>45314</v>
      </c>
      <c r="C2955" s="1"/>
      <c r="D2955" s="1">
        <v>45322</v>
      </c>
      <c r="E2955" t="s">
        <v>1012</v>
      </c>
      <c r="F2955" t="s">
        <v>238</v>
      </c>
      <c r="G2955">
        <v>2</v>
      </c>
      <c r="H2955">
        <v>115.23</v>
      </c>
      <c r="I2955">
        <v>10</v>
      </c>
      <c r="J2955">
        <v>15</v>
      </c>
      <c r="K2955" t="s">
        <v>18</v>
      </c>
      <c r="L2955" t="s">
        <v>43</v>
      </c>
      <c r="M2955" t="s">
        <v>20</v>
      </c>
      <c r="N2955" t="s">
        <v>21</v>
      </c>
      <c r="O2955" t="s">
        <v>22</v>
      </c>
      <c r="P2955" t="s">
        <v>4548</v>
      </c>
      <c r="Q2955" t="s">
        <v>4396</v>
      </c>
      <c r="R2955" t="s">
        <v>4409</v>
      </c>
      <c r="S2955" t="s">
        <v>4391</v>
      </c>
      <c r="T2955" t="s">
        <v>4549</v>
      </c>
      <c r="U2955" t="s">
        <v>8471</v>
      </c>
      <c r="V2955">
        <v>1988</v>
      </c>
      <c r="W2955" s="1">
        <v>44683</v>
      </c>
      <c r="X2955" t="s">
        <v>4404</v>
      </c>
      <c r="Y2955" t="s">
        <v>4083</v>
      </c>
      <c r="Z2955" t="s">
        <v>4014</v>
      </c>
      <c r="AA2955" t="s">
        <v>4023</v>
      </c>
      <c r="AB2955" t="s">
        <v>3979</v>
      </c>
      <c r="AC2955" t="s">
        <v>3992</v>
      </c>
      <c r="AD2955">
        <v>83.87</v>
      </c>
      <c r="AE2955">
        <v>110.66</v>
      </c>
      <c r="AF2955" t="s">
        <v>3975</v>
      </c>
      <c r="AG2955" s="1"/>
      <c r="AJ2955" t="s">
        <v>3975</v>
      </c>
      <c r="AL2955" s="1"/>
      <c r="AM2955" s="1"/>
      <c r="AO2955">
        <v>230.46</v>
      </c>
      <c r="AP2955">
        <v>0.1</v>
      </c>
      <c r="AQ2955">
        <v>23.046000000000003</v>
      </c>
      <c r="AR2955">
        <v>207.41400000000002</v>
      </c>
      <c r="AS2955">
        <v>222.41400000000002</v>
      </c>
      <c r="AT2955">
        <v>167.74</v>
      </c>
      <c r="AU2955">
        <v>24.674000000000007</v>
      </c>
    </row>
    <row r="2956" spans="1:49" x14ac:dyDescent="0.3">
      <c r="A2956" t="s">
        <v>3724</v>
      </c>
      <c r="B2956" s="1">
        <v>45439</v>
      </c>
      <c r="C2956" s="1">
        <v>45441</v>
      </c>
      <c r="D2956" s="1">
        <v>45453</v>
      </c>
      <c r="E2956" t="s">
        <v>895</v>
      </c>
      <c r="F2956" t="s">
        <v>218</v>
      </c>
      <c r="G2956">
        <v>2</v>
      </c>
      <c r="H2956">
        <v>48.46</v>
      </c>
      <c r="I2956">
        <v>5</v>
      </c>
      <c r="J2956">
        <v>35</v>
      </c>
      <c r="K2956" t="s">
        <v>18</v>
      </c>
      <c r="L2956" t="s">
        <v>19</v>
      </c>
      <c r="M2956" t="s">
        <v>30</v>
      </c>
      <c r="N2956" t="s">
        <v>22</v>
      </c>
      <c r="O2956" t="s">
        <v>38</v>
      </c>
      <c r="P2956" t="s">
        <v>4607</v>
      </c>
      <c r="Q2956" t="s">
        <v>4384</v>
      </c>
      <c r="R2956" t="s">
        <v>4397</v>
      </c>
      <c r="S2956" t="s">
        <v>4398</v>
      </c>
      <c r="T2956" t="s">
        <v>4608</v>
      </c>
      <c r="U2956" t="s">
        <v>8496</v>
      </c>
      <c r="V2956">
        <v>1981</v>
      </c>
      <c r="W2956" s="1">
        <v>45225</v>
      </c>
      <c r="X2956" t="s">
        <v>4394</v>
      </c>
      <c r="Y2956" t="s">
        <v>4053</v>
      </c>
      <c r="Z2956" t="s">
        <v>3994</v>
      </c>
      <c r="AA2956" t="s">
        <v>4006</v>
      </c>
      <c r="AB2956" t="s">
        <v>3983</v>
      </c>
      <c r="AC2956" t="s">
        <v>3974</v>
      </c>
      <c r="AD2956">
        <v>0</v>
      </c>
      <c r="AE2956">
        <v>45.96</v>
      </c>
      <c r="AF2956" t="s">
        <v>3975</v>
      </c>
      <c r="AG2956" s="1"/>
      <c r="AJ2956" t="s">
        <v>3975</v>
      </c>
      <c r="AK2956" t="s">
        <v>5228</v>
      </c>
      <c r="AL2956" s="1">
        <v>45880</v>
      </c>
      <c r="AM2956" s="1">
        <v>45932</v>
      </c>
      <c r="AN2956" t="s">
        <v>19</v>
      </c>
      <c r="AO2956">
        <v>96.92</v>
      </c>
      <c r="AP2956">
        <v>0.05</v>
      </c>
      <c r="AQ2956">
        <v>4.8460000000000001</v>
      </c>
      <c r="AR2956">
        <v>92.073999999999998</v>
      </c>
      <c r="AS2956">
        <v>127.074</v>
      </c>
      <c r="AT2956">
        <v>0</v>
      </c>
      <c r="AU2956">
        <v>57.073999999999998</v>
      </c>
      <c r="AV2956">
        <v>12</v>
      </c>
      <c r="AW2956">
        <v>2</v>
      </c>
    </row>
    <row r="2957" spans="1:49" x14ac:dyDescent="0.3">
      <c r="A2957" t="s">
        <v>3725</v>
      </c>
      <c r="B2957" s="1">
        <v>45449</v>
      </c>
      <c r="C2957" s="1">
        <v>45571</v>
      </c>
      <c r="D2957" s="1">
        <v>45454</v>
      </c>
      <c r="E2957" t="s">
        <v>480</v>
      </c>
      <c r="F2957" t="s">
        <v>822</v>
      </c>
      <c r="G2957">
        <v>2</v>
      </c>
      <c r="H2957">
        <v>27.49</v>
      </c>
      <c r="I2957">
        <v>1</v>
      </c>
      <c r="J2957">
        <v>35</v>
      </c>
      <c r="K2957" t="s">
        <v>35</v>
      </c>
      <c r="L2957" t="s">
        <v>43</v>
      </c>
      <c r="M2957" t="s">
        <v>36</v>
      </c>
      <c r="N2957" t="s">
        <v>22</v>
      </c>
      <c r="O2957" t="s">
        <v>22</v>
      </c>
      <c r="P2957" t="s">
        <v>4567</v>
      </c>
      <c r="Q2957" t="s">
        <v>4384</v>
      </c>
      <c r="R2957" t="s">
        <v>4397</v>
      </c>
      <c r="S2957" t="s">
        <v>4434</v>
      </c>
      <c r="T2957" t="s">
        <v>4568</v>
      </c>
      <c r="U2957" t="s">
        <v>4569</v>
      </c>
      <c r="V2957">
        <v>1995</v>
      </c>
      <c r="W2957" s="1">
        <v>44646</v>
      </c>
      <c r="X2957" t="s">
        <v>4388</v>
      </c>
      <c r="Y2957" t="s">
        <v>4095</v>
      </c>
      <c r="Z2957" t="s">
        <v>3987</v>
      </c>
      <c r="AA2957" t="s">
        <v>3999</v>
      </c>
      <c r="AB2957" t="s">
        <v>4032</v>
      </c>
      <c r="AC2957" t="s">
        <v>3992</v>
      </c>
      <c r="AD2957">
        <v>18.12</v>
      </c>
      <c r="AE2957">
        <v>24</v>
      </c>
      <c r="AF2957" t="s">
        <v>3975</v>
      </c>
      <c r="AG2957" s="1"/>
      <c r="AJ2957" t="s">
        <v>3975</v>
      </c>
      <c r="AL2957" s="1"/>
      <c r="AM2957" s="1"/>
      <c r="AO2957">
        <v>54.98</v>
      </c>
      <c r="AP2957">
        <v>0.01</v>
      </c>
      <c r="AQ2957">
        <v>0.54979999999999996</v>
      </c>
      <c r="AR2957">
        <v>54.430199999999999</v>
      </c>
      <c r="AS2957">
        <v>89.430199999999999</v>
      </c>
      <c r="AT2957">
        <v>36.24</v>
      </c>
      <c r="AU2957">
        <v>-16.809800000000003</v>
      </c>
      <c r="AV2957">
        <v>-117</v>
      </c>
      <c r="AW2957">
        <v>122</v>
      </c>
    </row>
    <row r="2958" spans="1:49" x14ac:dyDescent="0.3">
      <c r="A2958" t="s">
        <v>3726</v>
      </c>
      <c r="B2958" s="1">
        <v>45439</v>
      </c>
      <c r="C2958" s="1">
        <v>45441</v>
      </c>
      <c r="D2958" s="1">
        <v>45443</v>
      </c>
      <c r="E2958" t="s">
        <v>757</v>
      </c>
      <c r="F2958" t="s">
        <v>659</v>
      </c>
      <c r="G2958">
        <v>1</v>
      </c>
      <c r="H2958">
        <v>54.27</v>
      </c>
      <c r="I2958">
        <v>10</v>
      </c>
      <c r="J2958">
        <v>15</v>
      </c>
      <c r="K2958" t="s">
        <v>42</v>
      </c>
      <c r="L2958" t="s">
        <v>43</v>
      </c>
      <c r="M2958" t="s">
        <v>47</v>
      </c>
      <c r="N2958" t="s">
        <v>21</v>
      </c>
      <c r="O2958" t="s">
        <v>81</v>
      </c>
      <c r="P2958" t="s">
        <v>5171</v>
      </c>
      <c r="Q2958" t="s">
        <v>4396</v>
      </c>
      <c r="R2958" t="s">
        <v>4424</v>
      </c>
      <c r="S2958" t="s">
        <v>4406</v>
      </c>
      <c r="T2958" t="s">
        <v>5172</v>
      </c>
      <c r="U2958" t="s">
        <v>8812</v>
      </c>
      <c r="V2958">
        <v>1982</v>
      </c>
      <c r="W2958" s="1">
        <v>45821</v>
      </c>
      <c r="X2958" t="s">
        <v>22</v>
      </c>
      <c r="Y2958" t="s">
        <v>4099</v>
      </c>
      <c r="Z2958" t="s">
        <v>3987</v>
      </c>
      <c r="AA2958" t="s">
        <v>4065</v>
      </c>
      <c r="AB2958" t="s">
        <v>4020</v>
      </c>
      <c r="AC2958" t="s">
        <v>3997</v>
      </c>
      <c r="AD2958">
        <v>41.49</v>
      </c>
      <c r="AE2958">
        <v>58.23</v>
      </c>
      <c r="AF2958" t="s">
        <v>3975</v>
      </c>
      <c r="AG2958" s="1"/>
      <c r="AJ2958" t="s">
        <v>3975</v>
      </c>
      <c r="AK2958" t="s">
        <v>5222</v>
      </c>
      <c r="AL2958" s="1">
        <v>45436</v>
      </c>
      <c r="AM2958" s="1">
        <v>45489</v>
      </c>
      <c r="AN2958" t="s">
        <v>19</v>
      </c>
      <c r="AO2958">
        <v>54.27</v>
      </c>
      <c r="AP2958">
        <v>0.1</v>
      </c>
      <c r="AQ2958">
        <v>5.4270000000000005</v>
      </c>
      <c r="AR2958">
        <v>48.843000000000004</v>
      </c>
      <c r="AS2958">
        <v>63.843000000000004</v>
      </c>
      <c r="AT2958">
        <v>41.49</v>
      </c>
      <c r="AU2958">
        <v>-7.6469999999999985</v>
      </c>
      <c r="AV2958">
        <v>2</v>
      </c>
      <c r="AW2958">
        <v>2</v>
      </c>
    </row>
    <row r="2959" spans="1:49" x14ac:dyDescent="0.3">
      <c r="A2959" t="s">
        <v>3727</v>
      </c>
      <c r="B2959" s="1">
        <v>45556</v>
      </c>
      <c r="C2959" s="1">
        <v>45559</v>
      </c>
      <c r="D2959" s="1">
        <v>45562</v>
      </c>
      <c r="E2959" t="s">
        <v>708</v>
      </c>
      <c r="F2959" t="s">
        <v>482</v>
      </c>
      <c r="G2959">
        <v>4</v>
      </c>
      <c r="H2959">
        <v>250.45</v>
      </c>
      <c r="I2959">
        <v>0</v>
      </c>
      <c r="J2959">
        <v>50</v>
      </c>
      <c r="K2959" t="s">
        <v>42</v>
      </c>
      <c r="L2959" t="s">
        <v>19</v>
      </c>
      <c r="M2959" t="s">
        <v>36</v>
      </c>
      <c r="N2959" t="s">
        <v>22</v>
      </c>
      <c r="O2959" t="s">
        <v>22</v>
      </c>
      <c r="P2959" t="s">
        <v>5098</v>
      </c>
      <c r="Q2959" t="s">
        <v>4396</v>
      </c>
      <c r="R2959" t="s">
        <v>4385</v>
      </c>
      <c r="S2959" t="s">
        <v>4434</v>
      </c>
      <c r="T2959" t="s">
        <v>5099</v>
      </c>
      <c r="U2959" t="s">
        <v>8773</v>
      </c>
      <c r="V2959">
        <v>1972</v>
      </c>
      <c r="W2959" s="1">
        <v>45460</v>
      </c>
      <c r="X2959" t="s">
        <v>4404</v>
      </c>
      <c r="Y2959" t="s">
        <v>4108</v>
      </c>
      <c r="Z2959" t="s">
        <v>4014</v>
      </c>
      <c r="AA2959" t="s">
        <v>4023</v>
      </c>
      <c r="AB2959" t="s">
        <v>3973</v>
      </c>
      <c r="AC2959" t="s">
        <v>3974</v>
      </c>
      <c r="AD2959">
        <v>187.55</v>
      </c>
      <c r="AE2959">
        <v>228.21</v>
      </c>
      <c r="AF2959" t="s">
        <v>3975</v>
      </c>
      <c r="AG2959" s="1"/>
      <c r="AJ2959" t="s">
        <v>3975</v>
      </c>
      <c r="AL2959" s="1"/>
      <c r="AM2959" s="1"/>
      <c r="AO2959">
        <v>1001.8</v>
      </c>
      <c r="AP2959">
        <v>0</v>
      </c>
      <c r="AQ2959">
        <v>0</v>
      </c>
      <c r="AR2959">
        <v>1001.8</v>
      </c>
      <c r="AS2959">
        <v>1051.8</v>
      </c>
      <c r="AT2959">
        <v>750.2</v>
      </c>
      <c r="AU2959">
        <v>201.59999999999991</v>
      </c>
      <c r="AV2959">
        <v>3</v>
      </c>
      <c r="AW2959">
        <v>3</v>
      </c>
    </row>
    <row r="2960" spans="1:49" x14ac:dyDescent="0.3">
      <c r="A2960" t="s">
        <v>3728</v>
      </c>
      <c r="B2960" s="1">
        <v>45301</v>
      </c>
      <c r="C2960" s="1">
        <v>45305</v>
      </c>
      <c r="D2960" s="1">
        <v>45308</v>
      </c>
      <c r="E2960" t="s">
        <v>282</v>
      </c>
      <c r="F2960" t="s">
        <v>701</v>
      </c>
      <c r="G2960">
        <v>3</v>
      </c>
      <c r="H2960">
        <v>73.94</v>
      </c>
      <c r="I2960">
        <v>0</v>
      </c>
      <c r="J2960">
        <v>15</v>
      </c>
      <c r="K2960" t="s">
        <v>18</v>
      </c>
      <c r="L2960" t="s">
        <v>19</v>
      </c>
      <c r="M2960" t="s">
        <v>30</v>
      </c>
      <c r="N2960" t="s">
        <v>52</v>
      </c>
      <c r="O2960" t="s">
        <v>22</v>
      </c>
      <c r="P2960" t="s">
        <v>4599</v>
      </c>
      <c r="Q2960" t="s">
        <v>4384</v>
      </c>
      <c r="R2960" t="s">
        <v>4459</v>
      </c>
      <c r="S2960" t="s">
        <v>4391</v>
      </c>
      <c r="T2960" t="s">
        <v>5184</v>
      </c>
      <c r="U2960" t="s">
        <v>8821</v>
      </c>
      <c r="V2960">
        <v>2003</v>
      </c>
      <c r="W2960" s="1">
        <v>45861</v>
      </c>
      <c r="X2960" t="s">
        <v>4404</v>
      </c>
      <c r="Y2960" t="s">
        <v>4005</v>
      </c>
      <c r="Z2960" t="s">
        <v>3994</v>
      </c>
      <c r="AA2960" t="s">
        <v>4006</v>
      </c>
      <c r="AB2960" t="s">
        <v>3979</v>
      </c>
      <c r="AC2960" t="s">
        <v>3974</v>
      </c>
      <c r="AD2960">
        <v>61.91</v>
      </c>
      <c r="AE2960">
        <v>77.849999999999994</v>
      </c>
      <c r="AF2960" t="s">
        <v>3975</v>
      </c>
      <c r="AG2960" s="1"/>
      <c r="AJ2960" t="s">
        <v>3975</v>
      </c>
      <c r="AL2960" s="1"/>
      <c r="AM2960" s="1"/>
      <c r="AO2960">
        <v>221.82</v>
      </c>
      <c r="AP2960">
        <v>0</v>
      </c>
      <c r="AQ2960">
        <v>0</v>
      </c>
      <c r="AR2960">
        <v>221.82</v>
      </c>
      <c r="AS2960">
        <v>236.82</v>
      </c>
      <c r="AT2960">
        <v>185.73</v>
      </c>
      <c r="AU2960">
        <v>21.090000000000003</v>
      </c>
      <c r="AV2960">
        <v>3</v>
      </c>
      <c r="AW2960">
        <v>4</v>
      </c>
    </row>
    <row r="2961" spans="1:49" x14ac:dyDescent="0.3">
      <c r="A2961" t="s">
        <v>3729</v>
      </c>
      <c r="B2961" s="1">
        <v>45468</v>
      </c>
      <c r="C2961" s="1"/>
      <c r="D2961" s="1">
        <v>45473</v>
      </c>
      <c r="E2961" t="s">
        <v>1675</v>
      </c>
      <c r="F2961" t="s">
        <v>659</v>
      </c>
      <c r="G2961">
        <v>1</v>
      </c>
      <c r="H2961">
        <v>51.8</v>
      </c>
      <c r="I2961">
        <v>0</v>
      </c>
      <c r="J2961">
        <v>0</v>
      </c>
      <c r="K2961" t="s">
        <v>42</v>
      </c>
      <c r="L2961" t="s">
        <v>19</v>
      </c>
      <c r="M2961" t="s">
        <v>30</v>
      </c>
      <c r="N2961" t="s">
        <v>22</v>
      </c>
      <c r="O2961" t="s">
        <v>85</v>
      </c>
      <c r="P2961" t="s">
        <v>4796</v>
      </c>
      <c r="Q2961" t="s">
        <v>4396</v>
      </c>
      <c r="R2961" t="s">
        <v>4416</v>
      </c>
      <c r="S2961" t="s">
        <v>4434</v>
      </c>
      <c r="T2961" t="s">
        <v>4809</v>
      </c>
      <c r="U2961" t="s">
        <v>8601</v>
      </c>
      <c r="V2961">
        <v>1990</v>
      </c>
      <c r="W2961" s="1">
        <v>45610</v>
      </c>
      <c r="X2961" t="s">
        <v>4388</v>
      </c>
      <c r="Y2961" t="s">
        <v>4099</v>
      </c>
      <c r="Z2961" t="s">
        <v>3987</v>
      </c>
      <c r="AA2961" t="s">
        <v>4065</v>
      </c>
      <c r="AB2961" t="s">
        <v>4020</v>
      </c>
      <c r="AC2961" t="s">
        <v>3997</v>
      </c>
      <c r="AD2961">
        <v>41.49</v>
      </c>
      <c r="AE2961">
        <v>58.23</v>
      </c>
      <c r="AF2961" t="s">
        <v>3975</v>
      </c>
      <c r="AG2961" s="1"/>
      <c r="AJ2961" t="s">
        <v>3975</v>
      </c>
      <c r="AK2961" t="s">
        <v>5224</v>
      </c>
      <c r="AL2961" s="1">
        <v>45773</v>
      </c>
      <c r="AM2961" s="1">
        <v>45787</v>
      </c>
      <c r="AN2961" t="s">
        <v>43</v>
      </c>
      <c r="AO2961">
        <v>51.8</v>
      </c>
      <c r="AP2961">
        <v>0</v>
      </c>
      <c r="AQ2961">
        <v>0</v>
      </c>
      <c r="AR2961">
        <v>51.8</v>
      </c>
      <c r="AS2961">
        <v>51.8</v>
      </c>
      <c r="AT2961">
        <v>41.49</v>
      </c>
      <c r="AU2961">
        <v>10.309999999999995</v>
      </c>
    </row>
    <row r="2962" spans="1:49" x14ac:dyDescent="0.3">
      <c r="A2962" t="s">
        <v>3730</v>
      </c>
      <c r="B2962" s="1">
        <v>45613</v>
      </c>
      <c r="C2962" s="1">
        <v>45617</v>
      </c>
      <c r="D2962" s="1"/>
      <c r="E2962" t="s">
        <v>1926</v>
      </c>
      <c r="F2962" t="s">
        <v>172</v>
      </c>
      <c r="G2962">
        <v>2</v>
      </c>
      <c r="H2962">
        <v>30.76</v>
      </c>
      <c r="I2962">
        <v>0</v>
      </c>
      <c r="J2962">
        <v>15</v>
      </c>
      <c r="K2962" t="s">
        <v>35</v>
      </c>
      <c r="L2962" t="s">
        <v>43</v>
      </c>
      <c r="M2962" t="s">
        <v>30</v>
      </c>
      <c r="N2962" t="s">
        <v>22</v>
      </c>
      <c r="O2962" t="s">
        <v>22</v>
      </c>
      <c r="P2962" t="s">
        <v>4715</v>
      </c>
      <c r="Q2962" t="s">
        <v>4384</v>
      </c>
      <c r="R2962" t="s">
        <v>4412</v>
      </c>
      <c r="S2962" t="s">
        <v>4406</v>
      </c>
      <c r="T2962" t="s">
        <v>4954</v>
      </c>
      <c r="U2962" t="s">
        <v>4955</v>
      </c>
      <c r="V2962">
        <v>1986</v>
      </c>
      <c r="W2962" s="1">
        <v>45529</v>
      </c>
      <c r="X2962" t="s">
        <v>4404</v>
      </c>
      <c r="Y2962" t="s">
        <v>4096</v>
      </c>
      <c r="Z2962" t="s">
        <v>4014</v>
      </c>
      <c r="AA2962" t="s">
        <v>4049</v>
      </c>
      <c r="AB2962" t="s">
        <v>3973</v>
      </c>
      <c r="AC2962" t="s">
        <v>3974</v>
      </c>
      <c r="AD2962">
        <v>23.13</v>
      </c>
      <c r="AE2962">
        <v>35.14</v>
      </c>
      <c r="AF2962" t="s">
        <v>3975</v>
      </c>
      <c r="AG2962" s="1"/>
      <c r="AJ2962" t="s">
        <v>3975</v>
      </c>
      <c r="AL2962" s="1"/>
      <c r="AM2962" s="1"/>
      <c r="AO2962">
        <v>61.52</v>
      </c>
      <c r="AP2962">
        <v>0</v>
      </c>
      <c r="AQ2962">
        <v>0</v>
      </c>
      <c r="AR2962">
        <v>61.52</v>
      </c>
      <c r="AS2962">
        <v>76.52000000000001</v>
      </c>
      <c r="AT2962">
        <v>46.26</v>
      </c>
      <c r="AU2962">
        <v>0.26000000000000512</v>
      </c>
      <c r="AW2962">
        <v>4</v>
      </c>
    </row>
    <row r="2963" spans="1:49" x14ac:dyDescent="0.3">
      <c r="A2963" t="s">
        <v>3731</v>
      </c>
      <c r="B2963" s="1">
        <v>45355</v>
      </c>
      <c r="C2963" s="1">
        <v>45386</v>
      </c>
      <c r="D2963" s="1">
        <v>45390</v>
      </c>
      <c r="E2963" t="s">
        <v>1251</v>
      </c>
      <c r="F2963" t="s">
        <v>457</v>
      </c>
      <c r="G2963">
        <v>1</v>
      </c>
      <c r="H2963">
        <v>26.03</v>
      </c>
      <c r="I2963">
        <v>5</v>
      </c>
      <c r="J2963">
        <v>25</v>
      </c>
      <c r="K2963" t="s">
        <v>18</v>
      </c>
      <c r="L2963" t="s">
        <v>26</v>
      </c>
      <c r="M2963" t="s">
        <v>20</v>
      </c>
      <c r="N2963" t="s">
        <v>22</v>
      </c>
      <c r="O2963" t="s">
        <v>22</v>
      </c>
      <c r="P2963" t="s">
        <v>4433</v>
      </c>
      <c r="Q2963" t="s">
        <v>4396</v>
      </c>
      <c r="R2963" t="s">
        <v>4416</v>
      </c>
      <c r="S2963" t="s">
        <v>4434</v>
      </c>
      <c r="T2963" t="s">
        <v>4435</v>
      </c>
      <c r="U2963" t="s">
        <v>4436</v>
      </c>
      <c r="V2963">
        <v>1975</v>
      </c>
      <c r="W2963" s="1">
        <v>45243</v>
      </c>
      <c r="X2963" t="s">
        <v>22</v>
      </c>
      <c r="Y2963" t="s">
        <v>4066</v>
      </c>
      <c r="Z2963" t="s">
        <v>3987</v>
      </c>
      <c r="AA2963" t="s">
        <v>3999</v>
      </c>
      <c r="AB2963" t="s">
        <v>4002</v>
      </c>
      <c r="AC2963" t="s">
        <v>3974</v>
      </c>
      <c r="AD2963">
        <v>17.04</v>
      </c>
      <c r="AE2963">
        <v>24.34</v>
      </c>
      <c r="AF2963" t="s">
        <v>3975</v>
      </c>
      <c r="AG2963" s="1"/>
      <c r="AJ2963" t="s">
        <v>3975</v>
      </c>
      <c r="AL2963" s="1"/>
      <c r="AM2963" s="1"/>
      <c r="AO2963">
        <v>26.03</v>
      </c>
      <c r="AP2963">
        <v>0.05</v>
      </c>
      <c r="AQ2963">
        <v>1.3015000000000001</v>
      </c>
      <c r="AR2963">
        <v>24.7285</v>
      </c>
      <c r="AS2963">
        <v>49.728499999999997</v>
      </c>
      <c r="AT2963">
        <v>17.04</v>
      </c>
      <c r="AU2963">
        <v>-17.311499999999999</v>
      </c>
      <c r="AV2963">
        <v>4</v>
      </c>
      <c r="AW2963">
        <v>31</v>
      </c>
    </row>
    <row r="2964" spans="1:49" x14ac:dyDescent="0.3">
      <c r="A2964" t="s">
        <v>3732</v>
      </c>
      <c r="B2964" s="1">
        <v>45648</v>
      </c>
      <c r="C2964" s="1">
        <v>45655</v>
      </c>
      <c r="D2964" s="1">
        <v>45689</v>
      </c>
      <c r="E2964" t="s">
        <v>1388</v>
      </c>
      <c r="F2964" t="s">
        <v>569</v>
      </c>
      <c r="G2964">
        <v>1</v>
      </c>
      <c r="H2964">
        <v>102.02</v>
      </c>
      <c r="I2964">
        <v>10</v>
      </c>
      <c r="J2964">
        <v>15</v>
      </c>
      <c r="K2964" t="s">
        <v>60</v>
      </c>
      <c r="L2964" t="s">
        <v>19</v>
      </c>
      <c r="M2964" t="s">
        <v>20</v>
      </c>
      <c r="N2964" t="s">
        <v>31</v>
      </c>
      <c r="O2964" t="s">
        <v>242</v>
      </c>
      <c r="P2964" t="s">
        <v>4710</v>
      </c>
      <c r="Q2964" t="s">
        <v>4396</v>
      </c>
      <c r="R2964" t="s">
        <v>4397</v>
      </c>
      <c r="S2964" t="s">
        <v>4386</v>
      </c>
      <c r="T2964" t="s">
        <v>4711</v>
      </c>
      <c r="U2964" t="s">
        <v>4712</v>
      </c>
      <c r="V2964">
        <v>1999</v>
      </c>
      <c r="W2964" s="1">
        <v>45171</v>
      </c>
      <c r="X2964" t="s">
        <v>22</v>
      </c>
      <c r="Y2964" t="s">
        <v>4050</v>
      </c>
      <c r="Z2964" t="s">
        <v>3971</v>
      </c>
      <c r="AA2964" t="s">
        <v>4051</v>
      </c>
      <c r="AB2964" t="s">
        <v>3989</v>
      </c>
      <c r="AC2964" t="s">
        <v>3974</v>
      </c>
      <c r="AD2964">
        <v>88.23</v>
      </c>
      <c r="AE2964">
        <v>104.02</v>
      </c>
      <c r="AF2964" t="s">
        <v>3975</v>
      </c>
      <c r="AG2964" s="1">
        <v>45660</v>
      </c>
      <c r="AH2964" t="s">
        <v>4177</v>
      </c>
      <c r="AI2964" t="s">
        <v>35</v>
      </c>
      <c r="AJ2964" t="s">
        <v>4055</v>
      </c>
      <c r="AK2964" t="s">
        <v>5222</v>
      </c>
      <c r="AL2964" s="1">
        <v>45809</v>
      </c>
      <c r="AM2964" s="1">
        <v>45857</v>
      </c>
      <c r="AN2964" t="s">
        <v>19</v>
      </c>
      <c r="AO2964">
        <v>102.02</v>
      </c>
      <c r="AP2964">
        <v>0.1</v>
      </c>
      <c r="AQ2964">
        <v>10.202</v>
      </c>
      <c r="AR2964">
        <v>91.817999999999998</v>
      </c>
      <c r="AS2964">
        <v>106.818</v>
      </c>
      <c r="AT2964">
        <v>88.23</v>
      </c>
      <c r="AU2964">
        <v>-11.412000000000006</v>
      </c>
      <c r="AV2964">
        <v>34</v>
      </c>
      <c r="AW2964">
        <v>7</v>
      </c>
    </row>
    <row r="2965" spans="1:49" x14ac:dyDescent="0.3">
      <c r="A2965" t="s">
        <v>3733</v>
      </c>
      <c r="B2965" s="1">
        <v>45528</v>
      </c>
      <c r="C2965" s="1">
        <v>45530</v>
      </c>
      <c r="D2965" s="1">
        <v>45532</v>
      </c>
      <c r="E2965" t="s">
        <v>737</v>
      </c>
      <c r="F2965" t="s">
        <v>97</v>
      </c>
      <c r="G2965">
        <v>4</v>
      </c>
      <c r="H2965">
        <v>35.07</v>
      </c>
      <c r="I2965">
        <v>25</v>
      </c>
      <c r="J2965">
        <v>15</v>
      </c>
      <c r="K2965" t="s">
        <v>35</v>
      </c>
      <c r="L2965" t="s">
        <v>19</v>
      </c>
      <c r="M2965" t="s">
        <v>30</v>
      </c>
      <c r="N2965" t="s">
        <v>22</v>
      </c>
      <c r="O2965" t="s">
        <v>22</v>
      </c>
      <c r="P2965" t="s">
        <v>4652</v>
      </c>
      <c r="Q2965" t="s">
        <v>4384</v>
      </c>
      <c r="R2965" t="s">
        <v>4424</v>
      </c>
      <c r="S2965" t="s">
        <v>4398</v>
      </c>
      <c r="T2965" t="s">
        <v>4653</v>
      </c>
      <c r="U2965" t="s">
        <v>8519</v>
      </c>
      <c r="V2965">
        <v>1974</v>
      </c>
      <c r="W2965" s="1">
        <v>44629</v>
      </c>
      <c r="X2965" t="s">
        <v>4404</v>
      </c>
      <c r="Y2965" t="s">
        <v>4010</v>
      </c>
      <c r="Z2965" t="s">
        <v>3971</v>
      </c>
      <c r="AA2965" t="s">
        <v>4011</v>
      </c>
      <c r="AB2965" t="s">
        <v>3996</v>
      </c>
      <c r="AC2965" t="s">
        <v>3974</v>
      </c>
      <c r="AD2965">
        <v>22.3</v>
      </c>
      <c r="AE2965">
        <v>31.11</v>
      </c>
      <c r="AF2965" t="s">
        <v>3975</v>
      </c>
      <c r="AG2965" s="1"/>
      <c r="AJ2965" t="s">
        <v>3975</v>
      </c>
      <c r="AL2965" s="1"/>
      <c r="AM2965" s="1"/>
      <c r="AO2965">
        <v>140.28</v>
      </c>
      <c r="AP2965">
        <v>0.25</v>
      </c>
      <c r="AQ2965">
        <v>35.07</v>
      </c>
      <c r="AR2965">
        <v>105.21000000000001</v>
      </c>
      <c r="AS2965">
        <v>120.21000000000001</v>
      </c>
      <c r="AT2965">
        <v>89.2</v>
      </c>
      <c r="AU2965">
        <v>1.0100000000000051</v>
      </c>
      <c r="AV2965">
        <v>2</v>
      </c>
      <c r="AW2965">
        <v>2</v>
      </c>
    </row>
    <row r="2966" spans="1:49" x14ac:dyDescent="0.3">
      <c r="A2966" t="s">
        <v>3734</v>
      </c>
      <c r="B2966" s="1">
        <v>45619</v>
      </c>
      <c r="C2966" s="1">
        <v>45621</v>
      </c>
      <c r="D2966" s="1">
        <v>45623</v>
      </c>
      <c r="E2966" t="s">
        <v>544</v>
      </c>
      <c r="F2966" t="s">
        <v>225</v>
      </c>
      <c r="G2966">
        <v>1</v>
      </c>
      <c r="H2966">
        <v>154.56</v>
      </c>
      <c r="I2966">
        <v>0</v>
      </c>
      <c r="J2966">
        <v>25</v>
      </c>
      <c r="K2966" t="s">
        <v>35</v>
      </c>
      <c r="L2966" t="s">
        <v>26</v>
      </c>
      <c r="M2966" t="s">
        <v>20</v>
      </c>
      <c r="N2966" t="s">
        <v>22</v>
      </c>
      <c r="O2966" t="s">
        <v>22</v>
      </c>
      <c r="P2966" t="s">
        <v>4718</v>
      </c>
      <c r="Q2966" t="s">
        <v>4384</v>
      </c>
      <c r="R2966" t="s">
        <v>4397</v>
      </c>
      <c r="S2966" t="s">
        <v>4398</v>
      </c>
      <c r="T2966" t="s">
        <v>4719</v>
      </c>
      <c r="U2966" t="s">
        <v>8555</v>
      </c>
      <c r="V2966">
        <v>1981</v>
      </c>
      <c r="W2966" s="1">
        <v>45203</v>
      </c>
      <c r="X2966" t="s">
        <v>4394</v>
      </c>
      <c r="Y2966" t="s">
        <v>4140</v>
      </c>
      <c r="Z2966" t="s">
        <v>3971</v>
      </c>
      <c r="AA2966" t="s">
        <v>4045</v>
      </c>
      <c r="AB2966" t="s">
        <v>3973</v>
      </c>
      <c r="AC2966" t="s">
        <v>3974</v>
      </c>
      <c r="AD2966">
        <v>113.83</v>
      </c>
      <c r="AE2966">
        <v>170.1</v>
      </c>
      <c r="AF2966" t="s">
        <v>3975</v>
      </c>
      <c r="AG2966" s="1"/>
      <c r="AJ2966" t="s">
        <v>3975</v>
      </c>
      <c r="AL2966" s="1"/>
      <c r="AM2966" s="1"/>
      <c r="AO2966">
        <v>154.56</v>
      </c>
      <c r="AP2966">
        <v>0</v>
      </c>
      <c r="AQ2966">
        <v>0</v>
      </c>
      <c r="AR2966">
        <v>154.56</v>
      </c>
      <c r="AS2966">
        <v>179.56</v>
      </c>
      <c r="AT2966">
        <v>113.83</v>
      </c>
      <c r="AU2966">
        <v>15.730000000000004</v>
      </c>
      <c r="AV2966">
        <v>2</v>
      </c>
      <c r="AW2966">
        <v>2</v>
      </c>
    </row>
    <row r="2967" spans="1:49" x14ac:dyDescent="0.3">
      <c r="A2967" t="s">
        <v>3735</v>
      </c>
      <c r="B2967" s="1">
        <v>45419</v>
      </c>
      <c r="C2967" s="1">
        <v>45426</v>
      </c>
      <c r="D2967" s="1">
        <v>45431</v>
      </c>
      <c r="E2967" t="s">
        <v>131</v>
      </c>
      <c r="F2967" t="s">
        <v>123</v>
      </c>
      <c r="G2967">
        <v>1</v>
      </c>
      <c r="H2967">
        <v>150.1</v>
      </c>
      <c r="I2967">
        <v>30</v>
      </c>
      <c r="J2967">
        <v>0</v>
      </c>
      <c r="K2967" t="s">
        <v>42</v>
      </c>
      <c r="L2967" t="s">
        <v>26</v>
      </c>
      <c r="M2967" t="s">
        <v>30</v>
      </c>
      <c r="N2967" t="s">
        <v>22</v>
      </c>
      <c r="O2967" t="s">
        <v>98</v>
      </c>
      <c r="P2967" t="s">
        <v>4844</v>
      </c>
      <c r="Q2967" t="s">
        <v>4384</v>
      </c>
      <c r="R2967" t="s">
        <v>4416</v>
      </c>
      <c r="S2967" t="s">
        <v>4398</v>
      </c>
      <c r="T2967" t="s">
        <v>4845</v>
      </c>
      <c r="U2967" t="s">
        <v>8618</v>
      </c>
      <c r="V2967">
        <v>1976</v>
      </c>
      <c r="W2967" s="1">
        <v>45880</v>
      </c>
      <c r="X2967" t="s">
        <v>4404</v>
      </c>
      <c r="Y2967" t="s">
        <v>4028</v>
      </c>
      <c r="Z2967" t="s">
        <v>4014</v>
      </c>
      <c r="AA2967" t="s">
        <v>4029</v>
      </c>
      <c r="AB2967" t="s">
        <v>4009</v>
      </c>
      <c r="AC2967" t="s">
        <v>3985</v>
      </c>
      <c r="AD2967">
        <v>113.2</v>
      </c>
      <c r="AE2967">
        <v>162.55000000000001</v>
      </c>
      <c r="AF2967" t="s">
        <v>3975</v>
      </c>
      <c r="AG2967" s="1"/>
      <c r="AJ2967" t="s">
        <v>3975</v>
      </c>
      <c r="AK2967" t="s">
        <v>5229</v>
      </c>
      <c r="AL2967" s="1">
        <v>45421</v>
      </c>
      <c r="AM2967" s="1">
        <v>45444</v>
      </c>
      <c r="AN2967" t="s">
        <v>5225</v>
      </c>
      <c r="AO2967">
        <v>150.1</v>
      </c>
      <c r="AP2967">
        <v>0.3</v>
      </c>
      <c r="AQ2967">
        <v>45.029999999999994</v>
      </c>
      <c r="AR2967">
        <v>105.07</v>
      </c>
      <c r="AS2967">
        <v>105.07</v>
      </c>
      <c r="AT2967">
        <v>113.2</v>
      </c>
      <c r="AU2967">
        <v>-8.1300000000000097</v>
      </c>
      <c r="AV2967">
        <v>5</v>
      </c>
      <c r="AW2967">
        <v>7</v>
      </c>
    </row>
    <row r="2968" spans="1:49" x14ac:dyDescent="0.3">
      <c r="A2968" t="s">
        <v>3736</v>
      </c>
      <c r="B2968" s="1">
        <v>45633</v>
      </c>
      <c r="C2968" s="1">
        <v>45636</v>
      </c>
      <c r="D2968" s="1">
        <v>45638</v>
      </c>
      <c r="E2968" t="s">
        <v>1161</v>
      </c>
      <c r="F2968" t="s">
        <v>84</v>
      </c>
      <c r="G2968">
        <v>4</v>
      </c>
      <c r="H2968">
        <v>133.18</v>
      </c>
      <c r="I2968">
        <v>30</v>
      </c>
      <c r="J2968">
        <v>35</v>
      </c>
      <c r="K2968" t="s">
        <v>60</v>
      </c>
      <c r="L2968" t="s">
        <v>19</v>
      </c>
      <c r="M2968" t="s">
        <v>30</v>
      </c>
      <c r="N2968" t="s">
        <v>22</v>
      </c>
      <c r="O2968" t="s">
        <v>242</v>
      </c>
      <c r="P2968" t="s">
        <v>4849</v>
      </c>
      <c r="Q2968" t="s">
        <v>4396</v>
      </c>
      <c r="R2968" t="s">
        <v>4401</v>
      </c>
      <c r="S2968" t="s">
        <v>4434</v>
      </c>
      <c r="T2968" t="s">
        <v>4850</v>
      </c>
      <c r="U2968" t="s">
        <v>4851</v>
      </c>
      <c r="V2968">
        <v>1995</v>
      </c>
      <c r="W2968" s="1">
        <v>44588</v>
      </c>
      <c r="X2968" t="s">
        <v>4388</v>
      </c>
      <c r="Y2968" t="s">
        <v>4068</v>
      </c>
      <c r="Z2968" t="s">
        <v>3971</v>
      </c>
      <c r="AA2968" t="s">
        <v>4051</v>
      </c>
      <c r="AB2968" t="s">
        <v>4032</v>
      </c>
      <c r="AC2968" t="s">
        <v>3974</v>
      </c>
      <c r="AD2968">
        <v>107.3</v>
      </c>
      <c r="AE2968">
        <v>126.06</v>
      </c>
      <c r="AF2968" t="s">
        <v>3975</v>
      </c>
      <c r="AG2968" s="1"/>
      <c r="AJ2968" t="s">
        <v>3975</v>
      </c>
      <c r="AK2968" t="s">
        <v>5222</v>
      </c>
      <c r="AL2968" s="1">
        <v>45809</v>
      </c>
      <c r="AM2968" s="1">
        <v>45857</v>
      </c>
      <c r="AN2968" t="s">
        <v>19</v>
      </c>
      <c r="AO2968">
        <v>532.72</v>
      </c>
      <c r="AP2968">
        <v>0.3</v>
      </c>
      <c r="AQ2968">
        <v>159.816</v>
      </c>
      <c r="AR2968">
        <v>372.904</v>
      </c>
      <c r="AS2968">
        <v>407.904</v>
      </c>
      <c r="AT2968">
        <v>429.2</v>
      </c>
      <c r="AU2968">
        <v>-91.295999999999992</v>
      </c>
      <c r="AV2968">
        <v>2</v>
      </c>
      <c r="AW2968">
        <v>3</v>
      </c>
    </row>
    <row r="2969" spans="1:49" x14ac:dyDescent="0.3">
      <c r="A2969" t="s">
        <v>3737</v>
      </c>
      <c r="B2969" s="1">
        <v>45657</v>
      </c>
      <c r="C2969" s="1">
        <v>45664</v>
      </c>
      <c r="D2969" s="1">
        <v>45668</v>
      </c>
      <c r="E2969" t="s">
        <v>2205</v>
      </c>
      <c r="F2969" t="s">
        <v>420</v>
      </c>
      <c r="G2969">
        <v>1</v>
      </c>
      <c r="H2969">
        <v>250.49</v>
      </c>
      <c r="I2969">
        <v>0</v>
      </c>
      <c r="J2969">
        <v>25</v>
      </c>
      <c r="K2969" t="s">
        <v>42</v>
      </c>
      <c r="L2969" t="s">
        <v>19</v>
      </c>
      <c r="M2969" t="s">
        <v>47</v>
      </c>
      <c r="N2969" t="s">
        <v>22</v>
      </c>
      <c r="O2969" t="s">
        <v>22</v>
      </c>
      <c r="P2969" t="s">
        <v>4783</v>
      </c>
      <c r="Q2969" t="s">
        <v>4384</v>
      </c>
      <c r="R2969" t="s">
        <v>4416</v>
      </c>
      <c r="S2969" t="s">
        <v>4434</v>
      </c>
      <c r="T2969" t="s">
        <v>5101</v>
      </c>
      <c r="U2969" t="s">
        <v>8775</v>
      </c>
      <c r="V2969">
        <v>1982</v>
      </c>
      <c r="W2969" s="1">
        <v>45293</v>
      </c>
      <c r="X2969" t="s">
        <v>4394</v>
      </c>
      <c r="Y2969" t="s">
        <v>4151</v>
      </c>
      <c r="Z2969" t="s">
        <v>3987</v>
      </c>
      <c r="AA2969" t="s">
        <v>4026</v>
      </c>
      <c r="AB2969" t="s">
        <v>4009</v>
      </c>
      <c r="AC2969" t="s">
        <v>3997</v>
      </c>
      <c r="AD2969">
        <v>194.1</v>
      </c>
      <c r="AE2969">
        <v>266.05</v>
      </c>
      <c r="AF2969" t="s">
        <v>3975</v>
      </c>
      <c r="AG2969" s="1"/>
      <c r="AJ2969" t="s">
        <v>3975</v>
      </c>
      <c r="AL2969" s="1"/>
      <c r="AM2969" s="1"/>
      <c r="AO2969">
        <v>250.49</v>
      </c>
      <c r="AP2969">
        <v>0</v>
      </c>
      <c r="AQ2969">
        <v>0</v>
      </c>
      <c r="AR2969">
        <v>250.49</v>
      </c>
      <c r="AS2969">
        <v>275.49</v>
      </c>
      <c r="AT2969">
        <v>194.1</v>
      </c>
      <c r="AU2969">
        <v>31.390000000000015</v>
      </c>
      <c r="AV2969">
        <v>4</v>
      </c>
      <c r="AW2969">
        <v>7</v>
      </c>
    </row>
    <row r="2970" spans="1:49" x14ac:dyDescent="0.3">
      <c r="A2970" t="s">
        <v>3738</v>
      </c>
      <c r="B2970" s="1">
        <v>45462</v>
      </c>
      <c r="C2970" s="1">
        <v>45464</v>
      </c>
      <c r="D2970" s="1">
        <v>45469</v>
      </c>
      <c r="E2970" t="s">
        <v>539</v>
      </c>
      <c r="F2970" t="s">
        <v>405</v>
      </c>
      <c r="G2970">
        <v>2</v>
      </c>
      <c r="H2970">
        <v>33.54</v>
      </c>
      <c r="I2970">
        <v>20</v>
      </c>
      <c r="J2970">
        <v>15</v>
      </c>
      <c r="K2970" t="s">
        <v>42</v>
      </c>
      <c r="L2970" t="s">
        <v>19</v>
      </c>
      <c r="M2970" t="s">
        <v>30</v>
      </c>
      <c r="N2970" t="s">
        <v>22</v>
      </c>
      <c r="O2970" t="s">
        <v>22</v>
      </c>
      <c r="P2970" t="s">
        <v>4508</v>
      </c>
      <c r="Q2970" t="s">
        <v>4396</v>
      </c>
      <c r="R2970" t="s">
        <v>4401</v>
      </c>
      <c r="S2970" t="s">
        <v>4406</v>
      </c>
      <c r="T2970" t="s">
        <v>4509</v>
      </c>
      <c r="U2970" t="s">
        <v>8460</v>
      </c>
      <c r="V2970">
        <v>1990</v>
      </c>
      <c r="W2970" s="1">
        <v>44590</v>
      </c>
      <c r="X2970" t="s">
        <v>4404</v>
      </c>
      <c r="Y2970" t="s">
        <v>3984</v>
      </c>
      <c r="Z2970" t="s">
        <v>3977</v>
      </c>
      <c r="AA2970" t="s">
        <v>3978</v>
      </c>
      <c r="AB2970" t="s">
        <v>3973</v>
      </c>
      <c r="AC2970" t="s">
        <v>3985</v>
      </c>
      <c r="AD2970">
        <v>21.75</v>
      </c>
      <c r="AE2970">
        <v>33.03</v>
      </c>
      <c r="AF2970" t="s">
        <v>3975</v>
      </c>
      <c r="AG2970" s="1"/>
      <c r="AJ2970" t="s">
        <v>3975</v>
      </c>
      <c r="AL2970" s="1"/>
      <c r="AM2970" s="1"/>
      <c r="AO2970">
        <v>67.08</v>
      </c>
      <c r="AP2970">
        <v>0.2</v>
      </c>
      <c r="AQ2970">
        <v>13.416</v>
      </c>
      <c r="AR2970">
        <v>53.664000000000001</v>
      </c>
      <c r="AS2970">
        <v>68.664000000000001</v>
      </c>
      <c r="AT2970">
        <v>43.5</v>
      </c>
      <c r="AU2970">
        <v>-4.8359999999999985</v>
      </c>
      <c r="AV2970">
        <v>5</v>
      </c>
      <c r="AW2970">
        <v>2</v>
      </c>
    </row>
    <row r="2971" spans="1:49" x14ac:dyDescent="0.3">
      <c r="A2971" t="s">
        <v>3739</v>
      </c>
      <c r="B2971" s="1">
        <v>45331</v>
      </c>
      <c r="C2971" s="1">
        <v>45537</v>
      </c>
      <c r="D2971" s="1">
        <v>45332</v>
      </c>
      <c r="E2971" t="s">
        <v>1618</v>
      </c>
      <c r="F2971" t="s">
        <v>450</v>
      </c>
      <c r="G2971">
        <v>1</v>
      </c>
      <c r="H2971">
        <v>106.44</v>
      </c>
      <c r="I2971">
        <v>25</v>
      </c>
      <c r="J2971">
        <v>25</v>
      </c>
      <c r="K2971" t="s">
        <v>42</v>
      </c>
      <c r="L2971" t="s">
        <v>19</v>
      </c>
      <c r="M2971" t="s">
        <v>30</v>
      </c>
      <c r="N2971" t="s">
        <v>22</v>
      </c>
      <c r="O2971" t="s">
        <v>22</v>
      </c>
      <c r="P2971" t="s">
        <v>4565</v>
      </c>
      <c r="Q2971" t="s">
        <v>4384</v>
      </c>
      <c r="R2971" t="s">
        <v>4416</v>
      </c>
      <c r="S2971" t="s">
        <v>4391</v>
      </c>
      <c r="T2971" t="s">
        <v>4566</v>
      </c>
      <c r="U2971" t="s">
        <v>8476</v>
      </c>
      <c r="V2971">
        <v>1992</v>
      </c>
      <c r="W2971" s="1">
        <v>44928</v>
      </c>
      <c r="X2971" t="s">
        <v>4388</v>
      </c>
      <c r="Y2971" t="s">
        <v>4110</v>
      </c>
      <c r="Z2971" t="s">
        <v>3994</v>
      </c>
      <c r="AA2971" t="s">
        <v>4077</v>
      </c>
      <c r="AB2971" t="s">
        <v>3989</v>
      </c>
      <c r="AC2971" t="s">
        <v>3974</v>
      </c>
      <c r="AD2971">
        <v>77.42</v>
      </c>
      <c r="AE2971">
        <v>102.66</v>
      </c>
      <c r="AF2971" t="s">
        <v>3975</v>
      </c>
      <c r="AG2971" s="1"/>
      <c r="AJ2971" t="s">
        <v>3975</v>
      </c>
      <c r="AL2971" s="1"/>
      <c r="AM2971" s="1"/>
      <c r="AO2971">
        <v>106.44</v>
      </c>
      <c r="AP2971">
        <v>0.25</v>
      </c>
      <c r="AQ2971">
        <v>26.61</v>
      </c>
      <c r="AR2971">
        <v>79.83</v>
      </c>
      <c r="AS2971">
        <v>104.83</v>
      </c>
      <c r="AT2971">
        <v>77.42</v>
      </c>
      <c r="AU2971">
        <v>-22.590000000000003</v>
      </c>
      <c r="AV2971">
        <v>-205</v>
      </c>
      <c r="AW2971">
        <v>206</v>
      </c>
    </row>
    <row r="2972" spans="1:49" x14ac:dyDescent="0.3">
      <c r="A2972" t="s">
        <v>3740</v>
      </c>
      <c r="B2972" s="1">
        <v>45570</v>
      </c>
      <c r="C2972" s="1">
        <v>45570</v>
      </c>
      <c r="D2972" s="1">
        <v>45636</v>
      </c>
      <c r="E2972" t="s">
        <v>700</v>
      </c>
      <c r="F2972" t="s">
        <v>346</v>
      </c>
      <c r="G2972">
        <v>2</v>
      </c>
      <c r="H2972">
        <v>79.59</v>
      </c>
      <c r="I2972">
        <v>20</v>
      </c>
      <c r="J2972">
        <v>15</v>
      </c>
      <c r="K2972" t="s">
        <v>42</v>
      </c>
      <c r="L2972" t="s">
        <v>26</v>
      </c>
      <c r="M2972" t="s">
        <v>30</v>
      </c>
      <c r="N2972" t="s">
        <v>22</v>
      </c>
      <c r="O2972" t="s">
        <v>22</v>
      </c>
      <c r="P2972" t="s">
        <v>4437</v>
      </c>
      <c r="Q2972" t="s">
        <v>4384</v>
      </c>
      <c r="R2972" t="s">
        <v>4401</v>
      </c>
      <c r="S2972" t="s">
        <v>4406</v>
      </c>
      <c r="T2972" t="s">
        <v>4438</v>
      </c>
      <c r="U2972" t="s">
        <v>8431</v>
      </c>
      <c r="V2972">
        <v>1995</v>
      </c>
      <c r="W2972" s="1">
        <v>45597</v>
      </c>
      <c r="X2972" t="s">
        <v>4394</v>
      </c>
      <c r="Y2972" t="s">
        <v>4130</v>
      </c>
      <c r="Z2972" t="s">
        <v>3987</v>
      </c>
      <c r="AA2972" t="s">
        <v>3988</v>
      </c>
      <c r="AB2972" t="s">
        <v>4000</v>
      </c>
      <c r="AC2972" t="s">
        <v>3980</v>
      </c>
      <c r="AD2972">
        <v>52.85</v>
      </c>
      <c r="AE2972">
        <v>70.209999999999994</v>
      </c>
      <c r="AF2972" t="s">
        <v>3975</v>
      </c>
      <c r="AG2972" s="1"/>
      <c r="AJ2972" t="s">
        <v>3975</v>
      </c>
      <c r="AL2972" s="1"/>
      <c r="AM2972" s="1"/>
      <c r="AO2972">
        <v>159.18</v>
      </c>
      <c r="AP2972">
        <v>0.2</v>
      </c>
      <c r="AQ2972">
        <v>31.836000000000002</v>
      </c>
      <c r="AR2972">
        <v>127.34400000000001</v>
      </c>
      <c r="AS2972">
        <v>142.34399999999999</v>
      </c>
      <c r="AT2972">
        <v>105.7</v>
      </c>
      <c r="AU2972">
        <v>6.6440000000000055</v>
      </c>
      <c r="AV2972">
        <v>66</v>
      </c>
      <c r="AW2972">
        <v>0</v>
      </c>
    </row>
    <row r="2973" spans="1:49" x14ac:dyDescent="0.3">
      <c r="A2973" t="s">
        <v>3741</v>
      </c>
      <c r="B2973" s="1">
        <v>45436</v>
      </c>
      <c r="C2973" s="1">
        <v>45437</v>
      </c>
      <c r="D2973" s="1">
        <v>45446</v>
      </c>
      <c r="E2973" t="s">
        <v>1532</v>
      </c>
      <c r="F2973" t="s">
        <v>29</v>
      </c>
      <c r="G2973">
        <v>1</v>
      </c>
      <c r="H2973">
        <v>174.8</v>
      </c>
      <c r="I2973">
        <v>5</v>
      </c>
      <c r="J2973">
        <v>50</v>
      </c>
      <c r="K2973" t="s">
        <v>42</v>
      </c>
      <c r="L2973" t="s">
        <v>43</v>
      </c>
      <c r="M2973" t="s">
        <v>20</v>
      </c>
      <c r="N2973" t="s">
        <v>22</v>
      </c>
      <c r="O2973" t="s">
        <v>22</v>
      </c>
      <c r="P2973" t="s">
        <v>4734</v>
      </c>
      <c r="Q2973" t="s">
        <v>4396</v>
      </c>
      <c r="R2973" t="s">
        <v>4397</v>
      </c>
      <c r="S2973" t="s">
        <v>4386</v>
      </c>
      <c r="T2973" t="s">
        <v>4735</v>
      </c>
      <c r="U2973" t="s">
        <v>8561</v>
      </c>
      <c r="V2973">
        <v>1990</v>
      </c>
      <c r="W2973" s="1">
        <v>44687</v>
      </c>
      <c r="X2973" t="s">
        <v>4388</v>
      </c>
      <c r="Y2973" t="s">
        <v>3981</v>
      </c>
      <c r="Z2973" t="s">
        <v>3977</v>
      </c>
      <c r="AA2973" t="s">
        <v>3982</v>
      </c>
      <c r="AB2973" t="s">
        <v>3983</v>
      </c>
      <c r="AC2973" t="s">
        <v>3974</v>
      </c>
      <c r="AD2973">
        <v>101.92</v>
      </c>
      <c r="AE2973">
        <v>156.97999999999999</v>
      </c>
      <c r="AF2973" t="s">
        <v>3975</v>
      </c>
      <c r="AG2973" s="1"/>
      <c r="AJ2973" t="s">
        <v>3975</v>
      </c>
      <c r="AL2973" s="1"/>
      <c r="AM2973" s="1"/>
      <c r="AO2973">
        <v>174.8</v>
      </c>
      <c r="AP2973">
        <v>0.05</v>
      </c>
      <c r="AQ2973">
        <v>8.74</v>
      </c>
      <c r="AR2973">
        <v>166.06</v>
      </c>
      <c r="AS2973">
        <v>216.06</v>
      </c>
      <c r="AT2973">
        <v>101.92</v>
      </c>
      <c r="AU2973">
        <v>14.14</v>
      </c>
      <c r="AV2973">
        <v>9</v>
      </c>
      <c r="AW2973">
        <v>1</v>
      </c>
    </row>
    <row r="2974" spans="1:49" x14ac:dyDescent="0.3">
      <c r="A2974" t="s">
        <v>3742</v>
      </c>
      <c r="B2974" s="1">
        <v>45496</v>
      </c>
      <c r="C2974" s="1">
        <v>45499</v>
      </c>
      <c r="D2974" s="1">
        <v>45503</v>
      </c>
      <c r="E2974" t="s">
        <v>559</v>
      </c>
      <c r="F2974" t="s">
        <v>70</v>
      </c>
      <c r="G2974">
        <v>2</v>
      </c>
      <c r="H2974">
        <v>235.39</v>
      </c>
      <c r="I2974">
        <v>0</v>
      </c>
      <c r="J2974">
        <v>50</v>
      </c>
      <c r="K2974" t="s">
        <v>42</v>
      </c>
      <c r="L2974" t="s">
        <v>43</v>
      </c>
      <c r="M2974" t="s">
        <v>36</v>
      </c>
      <c r="N2974" t="s">
        <v>37</v>
      </c>
      <c r="O2974" t="s">
        <v>22</v>
      </c>
      <c r="P2974" t="s">
        <v>4445</v>
      </c>
      <c r="Q2974" t="s">
        <v>4384</v>
      </c>
      <c r="R2974" t="s">
        <v>4412</v>
      </c>
      <c r="S2974" t="s">
        <v>4406</v>
      </c>
      <c r="T2974" t="s">
        <v>4446</v>
      </c>
      <c r="U2974" t="s">
        <v>8436</v>
      </c>
      <c r="V2974">
        <v>2001</v>
      </c>
      <c r="W2974" s="1">
        <v>45391</v>
      </c>
      <c r="X2974" t="s">
        <v>4419</v>
      </c>
      <c r="Y2974" t="s">
        <v>4121</v>
      </c>
      <c r="Z2974" t="s">
        <v>3977</v>
      </c>
      <c r="AA2974" t="s">
        <v>3978</v>
      </c>
      <c r="AB2974" t="s">
        <v>3983</v>
      </c>
      <c r="AC2974" t="s">
        <v>3974</v>
      </c>
      <c r="AD2974">
        <v>162.72</v>
      </c>
      <c r="AE2974">
        <v>236.52</v>
      </c>
      <c r="AF2974" t="s">
        <v>3975</v>
      </c>
      <c r="AG2974" s="1"/>
      <c r="AJ2974" t="s">
        <v>3975</v>
      </c>
      <c r="AL2974" s="1"/>
      <c r="AM2974" s="1"/>
      <c r="AO2974">
        <v>470.78</v>
      </c>
      <c r="AP2974">
        <v>0</v>
      </c>
      <c r="AQ2974">
        <v>0</v>
      </c>
      <c r="AR2974">
        <v>470.78</v>
      </c>
      <c r="AS2974">
        <v>520.78</v>
      </c>
      <c r="AT2974">
        <v>325.44</v>
      </c>
      <c r="AU2974">
        <v>95.339999999999975</v>
      </c>
      <c r="AV2974">
        <v>4</v>
      </c>
      <c r="AW2974">
        <v>3</v>
      </c>
    </row>
    <row r="2975" spans="1:49" x14ac:dyDescent="0.3">
      <c r="A2975" t="s">
        <v>3743</v>
      </c>
      <c r="B2975" s="1">
        <v>45487</v>
      </c>
      <c r="C2975" s="1">
        <v>45489</v>
      </c>
      <c r="D2975" s="1">
        <v>45490</v>
      </c>
      <c r="E2975" t="s">
        <v>842</v>
      </c>
      <c r="F2975" t="s">
        <v>1265</v>
      </c>
      <c r="G2975">
        <v>1</v>
      </c>
      <c r="H2975">
        <v>52.27</v>
      </c>
      <c r="I2975">
        <v>0</v>
      </c>
      <c r="J2975">
        <v>15</v>
      </c>
      <c r="K2975" t="s">
        <v>42</v>
      </c>
      <c r="L2975" t="s">
        <v>43</v>
      </c>
      <c r="M2975" t="s">
        <v>30</v>
      </c>
      <c r="N2975" t="s">
        <v>52</v>
      </c>
      <c r="O2975" t="s">
        <v>22</v>
      </c>
      <c r="P2975" t="s">
        <v>4586</v>
      </c>
      <c r="Q2975" t="s">
        <v>4384</v>
      </c>
      <c r="R2975" t="s">
        <v>4397</v>
      </c>
      <c r="S2975" t="s">
        <v>4386</v>
      </c>
      <c r="T2975" t="s">
        <v>4786</v>
      </c>
      <c r="U2975" t="s">
        <v>8586</v>
      </c>
      <c r="V2975">
        <v>1971</v>
      </c>
      <c r="W2975" s="1">
        <v>45723</v>
      </c>
      <c r="X2975" t="s">
        <v>4404</v>
      </c>
      <c r="Y2975" t="s">
        <v>4149</v>
      </c>
      <c r="Z2975" t="s">
        <v>3977</v>
      </c>
      <c r="AA2975" t="s">
        <v>4072</v>
      </c>
      <c r="AB2975" t="s">
        <v>3996</v>
      </c>
      <c r="AC2975" t="s">
        <v>3980</v>
      </c>
      <c r="AD2975">
        <v>41.27</v>
      </c>
      <c r="AE2975">
        <v>59.82</v>
      </c>
      <c r="AF2975" t="s">
        <v>3975</v>
      </c>
      <c r="AG2975" s="1"/>
      <c r="AJ2975" t="s">
        <v>3975</v>
      </c>
      <c r="AL2975" s="1"/>
      <c r="AM2975" s="1"/>
      <c r="AO2975">
        <v>52.27</v>
      </c>
      <c r="AP2975">
        <v>0</v>
      </c>
      <c r="AQ2975">
        <v>0</v>
      </c>
      <c r="AR2975">
        <v>52.27</v>
      </c>
      <c r="AS2975">
        <v>67.27000000000001</v>
      </c>
      <c r="AT2975">
        <v>41.27</v>
      </c>
      <c r="AU2975">
        <v>-4</v>
      </c>
      <c r="AV2975">
        <v>1</v>
      </c>
      <c r="AW2975">
        <v>2</v>
      </c>
    </row>
    <row r="2976" spans="1:49" x14ac:dyDescent="0.3">
      <c r="A2976" t="s">
        <v>3744</v>
      </c>
      <c r="B2976" s="1">
        <v>45493</v>
      </c>
      <c r="C2976" s="1">
        <v>45498</v>
      </c>
      <c r="D2976" s="1">
        <v>45500</v>
      </c>
      <c r="E2976" t="s">
        <v>837</v>
      </c>
      <c r="F2976" t="s">
        <v>612</v>
      </c>
      <c r="G2976">
        <v>1</v>
      </c>
      <c r="H2976">
        <v>26.49</v>
      </c>
      <c r="I2976">
        <v>15</v>
      </c>
      <c r="J2976">
        <v>35</v>
      </c>
      <c r="K2976" t="s">
        <v>42</v>
      </c>
      <c r="L2976" t="s">
        <v>19</v>
      </c>
      <c r="M2976" t="s">
        <v>36</v>
      </c>
      <c r="N2976" t="s">
        <v>52</v>
      </c>
      <c r="O2976" t="s">
        <v>22</v>
      </c>
      <c r="P2976" t="s">
        <v>5075</v>
      </c>
      <c r="Q2976" t="s">
        <v>4396</v>
      </c>
      <c r="R2976" t="s">
        <v>4412</v>
      </c>
      <c r="S2976" t="s">
        <v>4391</v>
      </c>
      <c r="T2976" t="s">
        <v>5118</v>
      </c>
      <c r="U2976" t="s">
        <v>8790</v>
      </c>
      <c r="V2976">
        <v>1990</v>
      </c>
      <c r="W2976" s="1">
        <v>44803</v>
      </c>
      <c r="X2976" t="s">
        <v>4419</v>
      </c>
      <c r="Y2976" t="s">
        <v>4091</v>
      </c>
      <c r="Z2976" t="s">
        <v>3987</v>
      </c>
      <c r="AA2976" t="s">
        <v>4026</v>
      </c>
      <c r="AB2976" t="s">
        <v>3983</v>
      </c>
      <c r="AC2976" t="s">
        <v>3985</v>
      </c>
      <c r="AD2976">
        <v>19.41</v>
      </c>
      <c r="AE2976">
        <v>27.79</v>
      </c>
      <c r="AF2976" t="s">
        <v>3975</v>
      </c>
      <c r="AG2976" s="1"/>
      <c r="AJ2976" t="s">
        <v>3975</v>
      </c>
      <c r="AL2976" s="1"/>
      <c r="AM2976" s="1"/>
      <c r="AO2976">
        <v>26.49</v>
      </c>
      <c r="AP2976">
        <v>0.15</v>
      </c>
      <c r="AQ2976">
        <v>3.9734999999999996</v>
      </c>
      <c r="AR2976">
        <v>22.516500000000001</v>
      </c>
      <c r="AS2976">
        <v>57.516500000000001</v>
      </c>
      <c r="AT2976">
        <v>19.41</v>
      </c>
      <c r="AU2976">
        <v>-31.8935</v>
      </c>
      <c r="AV2976">
        <v>2</v>
      </c>
      <c r="AW2976">
        <v>5</v>
      </c>
    </row>
    <row r="2977" spans="1:49" x14ac:dyDescent="0.3">
      <c r="A2977" t="s">
        <v>3745</v>
      </c>
      <c r="B2977" s="1">
        <v>45476</v>
      </c>
      <c r="C2977" s="1">
        <v>45481</v>
      </c>
      <c r="D2977" s="1">
        <v>45486</v>
      </c>
      <c r="E2977" t="s">
        <v>449</v>
      </c>
      <c r="F2977" t="s">
        <v>301</v>
      </c>
      <c r="G2977">
        <v>1</v>
      </c>
      <c r="H2977">
        <v>208.56</v>
      </c>
      <c r="I2977">
        <v>30</v>
      </c>
      <c r="J2977">
        <v>50</v>
      </c>
      <c r="K2977" t="s">
        <v>35</v>
      </c>
      <c r="L2977" t="s">
        <v>26</v>
      </c>
      <c r="M2977" t="s">
        <v>20</v>
      </c>
      <c r="N2977" t="s">
        <v>22</v>
      </c>
      <c r="O2977" t="s">
        <v>189</v>
      </c>
      <c r="P2977" t="s">
        <v>4411</v>
      </c>
      <c r="Q2977" t="s">
        <v>4396</v>
      </c>
      <c r="R2977" t="s">
        <v>4412</v>
      </c>
      <c r="S2977" t="s">
        <v>4391</v>
      </c>
      <c r="T2977" t="s">
        <v>5069</v>
      </c>
      <c r="U2977" t="s">
        <v>8748</v>
      </c>
      <c r="V2977">
        <v>1991</v>
      </c>
      <c r="W2977" s="1">
        <v>45796</v>
      </c>
      <c r="X2977" t="s">
        <v>4404</v>
      </c>
      <c r="Y2977" t="s">
        <v>4075</v>
      </c>
      <c r="Z2977" t="s">
        <v>3977</v>
      </c>
      <c r="AA2977" t="s">
        <v>3978</v>
      </c>
      <c r="AB2977" t="s">
        <v>4020</v>
      </c>
      <c r="AC2977" t="s">
        <v>3992</v>
      </c>
      <c r="AD2977">
        <v>170.36</v>
      </c>
      <c r="AE2977">
        <v>225.49</v>
      </c>
      <c r="AF2977" t="s">
        <v>4055</v>
      </c>
      <c r="AG2977" s="1"/>
      <c r="AJ2977" t="s">
        <v>3975</v>
      </c>
      <c r="AK2977" t="s">
        <v>5227</v>
      </c>
      <c r="AL2977" s="1">
        <v>45825</v>
      </c>
      <c r="AM2977" s="1">
        <v>45859</v>
      </c>
      <c r="AN2977" t="s">
        <v>19</v>
      </c>
      <c r="AO2977">
        <v>208.56</v>
      </c>
      <c r="AP2977">
        <v>0.3</v>
      </c>
      <c r="AQ2977">
        <v>62.567999999999998</v>
      </c>
      <c r="AR2977">
        <v>145.99200000000002</v>
      </c>
      <c r="AS2977">
        <v>195.99200000000002</v>
      </c>
      <c r="AT2977">
        <v>170.36</v>
      </c>
      <c r="AU2977">
        <v>-74.367999999999995</v>
      </c>
      <c r="AV2977">
        <v>5</v>
      </c>
      <c r="AW2977">
        <v>5</v>
      </c>
    </row>
    <row r="2978" spans="1:49" x14ac:dyDescent="0.3">
      <c r="A2978" t="s">
        <v>3746</v>
      </c>
      <c r="B2978" s="1">
        <v>45602</v>
      </c>
      <c r="C2978" s="1">
        <v>45457</v>
      </c>
      <c r="D2978" s="1">
        <v>45464</v>
      </c>
      <c r="E2978" t="s">
        <v>3020</v>
      </c>
      <c r="F2978" t="s">
        <v>594</v>
      </c>
      <c r="G2978">
        <v>5</v>
      </c>
      <c r="H2978">
        <v>64.27</v>
      </c>
      <c r="I2978">
        <v>0</v>
      </c>
      <c r="J2978">
        <v>0</v>
      </c>
      <c r="K2978" t="s">
        <v>35</v>
      </c>
      <c r="L2978" t="s">
        <v>43</v>
      </c>
      <c r="M2978" t="s">
        <v>30</v>
      </c>
      <c r="N2978" t="s">
        <v>37</v>
      </c>
      <c r="O2978" t="s">
        <v>22</v>
      </c>
      <c r="P2978" t="s">
        <v>4517</v>
      </c>
      <c r="Q2978" t="s">
        <v>4384</v>
      </c>
      <c r="R2978" t="s">
        <v>4459</v>
      </c>
      <c r="S2978" t="s">
        <v>4391</v>
      </c>
      <c r="T2978" t="s">
        <v>4966</v>
      </c>
      <c r="U2978" t="s">
        <v>8687</v>
      </c>
      <c r="V2978">
        <v>1993</v>
      </c>
      <c r="W2978" s="1">
        <v>45263</v>
      </c>
      <c r="X2978" t="s">
        <v>4388</v>
      </c>
      <c r="Y2978" t="s">
        <v>4058</v>
      </c>
      <c r="Z2978" t="s">
        <v>3994</v>
      </c>
      <c r="AA2978" t="s">
        <v>3995</v>
      </c>
      <c r="AB2978" t="s">
        <v>4002</v>
      </c>
      <c r="AC2978" t="s">
        <v>3992</v>
      </c>
      <c r="AD2978">
        <v>60.46</v>
      </c>
      <c r="AE2978">
        <v>74.209999999999994</v>
      </c>
      <c r="AF2978" t="s">
        <v>3975</v>
      </c>
      <c r="AG2978" s="1"/>
      <c r="AJ2978" t="s">
        <v>3975</v>
      </c>
      <c r="AL2978" s="1"/>
      <c r="AM2978" s="1"/>
      <c r="AO2978">
        <v>321.34999999999997</v>
      </c>
      <c r="AP2978">
        <v>0</v>
      </c>
      <c r="AQ2978">
        <v>0</v>
      </c>
      <c r="AR2978">
        <v>321.34999999999997</v>
      </c>
      <c r="AS2978">
        <v>321.34999999999997</v>
      </c>
      <c r="AT2978">
        <v>302.3</v>
      </c>
      <c r="AU2978">
        <v>19.049999999999955</v>
      </c>
      <c r="AV2978">
        <v>7</v>
      </c>
      <c r="AW2978">
        <v>-145</v>
      </c>
    </row>
    <row r="2979" spans="1:49" x14ac:dyDescent="0.3">
      <c r="A2979" t="s">
        <v>3747</v>
      </c>
      <c r="B2979" s="1">
        <v>45626</v>
      </c>
      <c r="C2979" s="1">
        <v>45630</v>
      </c>
      <c r="D2979" s="1">
        <v>45631</v>
      </c>
      <c r="E2979" t="s">
        <v>253</v>
      </c>
      <c r="F2979" t="s">
        <v>114</v>
      </c>
      <c r="G2979">
        <v>2</v>
      </c>
      <c r="H2979">
        <v>222.04</v>
      </c>
      <c r="I2979">
        <v>5</v>
      </c>
      <c r="J2979">
        <v>15</v>
      </c>
      <c r="K2979" t="s">
        <v>60</v>
      </c>
      <c r="L2979" t="s">
        <v>19</v>
      </c>
      <c r="M2979" t="s">
        <v>47</v>
      </c>
      <c r="N2979" t="s">
        <v>22</v>
      </c>
      <c r="O2979" t="s">
        <v>77</v>
      </c>
      <c r="P2979" t="s">
        <v>4637</v>
      </c>
      <c r="Q2979" t="s">
        <v>4396</v>
      </c>
      <c r="R2979" t="s">
        <v>4385</v>
      </c>
      <c r="S2979" t="s">
        <v>4406</v>
      </c>
      <c r="T2979" t="s">
        <v>4883</v>
      </c>
      <c r="U2979" t="s">
        <v>4884</v>
      </c>
      <c r="V2979">
        <v>1995</v>
      </c>
      <c r="W2979" s="1">
        <v>45250</v>
      </c>
      <c r="X2979" t="s">
        <v>4404</v>
      </c>
      <c r="Y2979" t="s">
        <v>4086</v>
      </c>
      <c r="Z2979" t="s">
        <v>4014</v>
      </c>
      <c r="AA2979" t="s">
        <v>4029</v>
      </c>
      <c r="AB2979" t="s">
        <v>3979</v>
      </c>
      <c r="AC2979" t="s">
        <v>3980</v>
      </c>
      <c r="AD2979">
        <v>174.4</v>
      </c>
      <c r="AE2979">
        <v>244.79</v>
      </c>
      <c r="AF2979" t="s">
        <v>3975</v>
      </c>
      <c r="AG2979" s="1"/>
      <c r="AJ2979" t="s">
        <v>3975</v>
      </c>
      <c r="AK2979" t="s">
        <v>5224</v>
      </c>
      <c r="AL2979" s="1">
        <v>45921</v>
      </c>
      <c r="AM2979" s="1">
        <v>45978</v>
      </c>
      <c r="AN2979" t="s">
        <v>5225</v>
      </c>
      <c r="AO2979">
        <v>444.08</v>
      </c>
      <c r="AP2979">
        <v>0.05</v>
      </c>
      <c r="AQ2979">
        <v>22.204000000000001</v>
      </c>
      <c r="AR2979">
        <v>421.87599999999998</v>
      </c>
      <c r="AS2979">
        <v>436.87599999999998</v>
      </c>
      <c r="AT2979">
        <v>348.8</v>
      </c>
      <c r="AU2979">
        <v>58.075999999999965</v>
      </c>
      <c r="AV2979">
        <v>1</v>
      </c>
      <c r="AW2979">
        <v>4</v>
      </c>
    </row>
    <row r="2980" spans="1:49" x14ac:dyDescent="0.3">
      <c r="A2980" t="s">
        <v>3748</v>
      </c>
      <c r="B2980" s="1">
        <v>45373</v>
      </c>
      <c r="C2980" s="1">
        <v>45295</v>
      </c>
      <c r="D2980" s="1">
        <v>45390</v>
      </c>
      <c r="E2980" t="s">
        <v>629</v>
      </c>
      <c r="F2980" t="s">
        <v>159</v>
      </c>
      <c r="G2980">
        <v>1</v>
      </c>
      <c r="H2980">
        <v>59.37</v>
      </c>
      <c r="I2980">
        <v>5</v>
      </c>
      <c r="J2980">
        <v>25</v>
      </c>
      <c r="K2980" t="s">
        <v>42</v>
      </c>
      <c r="L2980" t="s">
        <v>19</v>
      </c>
      <c r="M2980" t="s">
        <v>30</v>
      </c>
      <c r="N2980" t="s">
        <v>21</v>
      </c>
      <c r="O2980" t="s">
        <v>111</v>
      </c>
      <c r="P2980" t="s">
        <v>4847</v>
      </c>
      <c r="Q2980" t="s">
        <v>4396</v>
      </c>
      <c r="R2980" t="s">
        <v>4459</v>
      </c>
      <c r="S2980" t="s">
        <v>4406</v>
      </c>
      <c r="T2980" t="s">
        <v>5022</v>
      </c>
      <c r="U2980" t="s">
        <v>8722</v>
      </c>
      <c r="V2980">
        <v>1981</v>
      </c>
      <c r="W2980" s="1">
        <v>44662</v>
      </c>
      <c r="X2980" t="s">
        <v>4404</v>
      </c>
      <c r="Y2980" t="s">
        <v>4063</v>
      </c>
      <c r="Z2980" t="s">
        <v>4014</v>
      </c>
      <c r="AA2980" t="s">
        <v>4023</v>
      </c>
      <c r="AB2980" t="s">
        <v>3983</v>
      </c>
      <c r="AC2980" t="s">
        <v>3992</v>
      </c>
      <c r="AD2980">
        <v>44.81</v>
      </c>
      <c r="AE2980">
        <v>65.36</v>
      </c>
      <c r="AF2980" t="s">
        <v>3975</v>
      </c>
      <c r="AG2980" s="1"/>
      <c r="AJ2980" t="s">
        <v>3975</v>
      </c>
      <c r="AK2980" t="s">
        <v>5226</v>
      </c>
      <c r="AL2980" s="1">
        <v>45762</v>
      </c>
      <c r="AM2980" s="1">
        <v>45777</v>
      </c>
      <c r="AN2980" t="s">
        <v>26</v>
      </c>
      <c r="AO2980">
        <v>59.37</v>
      </c>
      <c r="AP2980">
        <v>0.05</v>
      </c>
      <c r="AQ2980">
        <v>2.9685000000000001</v>
      </c>
      <c r="AR2980">
        <v>56.401499999999999</v>
      </c>
      <c r="AS2980">
        <v>81.401499999999999</v>
      </c>
      <c r="AT2980">
        <v>44.81</v>
      </c>
      <c r="AU2980">
        <v>-13.408500000000004</v>
      </c>
      <c r="AV2980">
        <v>95</v>
      </c>
      <c r="AW2980">
        <v>-78</v>
      </c>
    </row>
    <row r="2981" spans="1:49" x14ac:dyDescent="0.3">
      <c r="A2981" t="s">
        <v>3749</v>
      </c>
      <c r="B2981" s="1">
        <v>45315</v>
      </c>
      <c r="C2981" s="1">
        <v>45316</v>
      </c>
      <c r="D2981" s="1">
        <v>45293</v>
      </c>
      <c r="E2981" t="s">
        <v>500</v>
      </c>
      <c r="F2981" t="s">
        <v>1332</v>
      </c>
      <c r="G2981">
        <v>1</v>
      </c>
      <c r="H2981">
        <v>94.28</v>
      </c>
      <c r="I2981">
        <v>15</v>
      </c>
      <c r="J2981">
        <v>15</v>
      </c>
      <c r="K2981" t="s">
        <v>42</v>
      </c>
      <c r="L2981" t="s">
        <v>26</v>
      </c>
      <c r="M2981" t="s">
        <v>30</v>
      </c>
      <c r="N2981" t="s">
        <v>22</v>
      </c>
      <c r="O2981" t="s">
        <v>22</v>
      </c>
      <c r="P2981" t="s">
        <v>4570</v>
      </c>
      <c r="Q2981" t="s">
        <v>4396</v>
      </c>
      <c r="R2981" t="s">
        <v>4409</v>
      </c>
      <c r="S2981" t="s">
        <v>4406</v>
      </c>
      <c r="T2981" t="s">
        <v>4816</v>
      </c>
      <c r="U2981" t="s">
        <v>8605</v>
      </c>
      <c r="V2981">
        <v>2002</v>
      </c>
      <c r="W2981" s="1">
        <v>45260</v>
      </c>
      <c r="X2981" t="s">
        <v>4388</v>
      </c>
      <c r="Y2981" t="s">
        <v>4136</v>
      </c>
      <c r="Z2981" t="s">
        <v>3977</v>
      </c>
      <c r="AA2981" t="s">
        <v>3978</v>
      </c>
      <c r="AB2981" t="s">
        <v>4002</v>
      </c>
      <c r="AC2981" t="s">
        <v>3997</v>
      </c>
      <c r="AD2981">
        <v>66.13</v>
      </c>
      <c r="AE2981">
        <v>89.65</v>
      </c>
      <c r="AF2981" t="s">
        <v>3975</v>
      </c>
      <c r="AG2981" s="1"/>
      <c r="AJ2981" t="s">
        <v>3975</v>
      </c>
      <c r="AL2981" s="1"/>
      <c r="AM2981" s="1"/>
      <c r="AO2981">
        <v>94.28</v>
      </c>
      <c r="AP2981">
        <v>0.15</v>
      </c>
      <c r="AQ2981">
        <v>14.141999999999999</v>
      </c>
      <c r="AR2981">
        <v>80.138000000000005</v>
      </c>
      <c r="AS2981">
        <v>95.138000000000005</v>
      </c>
      <c r="AT2981">
        <v>66.13</v>
      </c>
      <c r="AU2981">
        <v>-0.99199999999999022</v>
      </c>
      <c r="AV2981">
        <v>-23</v>
      </c>
      <c r="AW2981">
        <v>1</v>
      </c>
    </row>
    <row r="2982" spans="1:49" x14ac:dyDescent="0.3">
      <c r="A2982" t="s">
        <v>3750</v>
      </c>
      <c r="B2982" s="1">
        <v>45458</v>
      </c>
      <c r="C2982" s="1">
        <v>45462</v>
      </c>
      <c r="D2982" s="1">
        <v>45466</v>
      </c>
      <c r="E2982" t="s">
        <v>1675</v>
      </c>
      <c r="F2982" t="s">
        <v>643</v>
      </c>
      <c r="G2982">
        <v>4</v>
      </c>
      <c r="H2982">
        <v>262.14</v>
      </c>
      <c r="I2982">
        <v>0</v>
      </c>
      <c r="J2982">
        <v>15</v>
      </c>
      <c r="K2982" t="s">
        <v>42</v>
      </c>
      <c r="L2982" t="s">
        <v>19</v>
      </c>
      <c r="M2982" t="s">
        <v>20</v>
      </c>
      <c r="N2982" t="s">
        <v>22</v>
      </c>
      <c r="O2982" t="s">
        <v>22</v>
      </c>
      <c r="P2982" t="s">
        <v>4796</v>
      </c>
      <c r="Q2982" t="s">
        <v>4396</v>
      </c>
      <c r="R2982" t="s">
        <v>4416</v>
      </c>
      <c r="S2982" t="s">
        <v>4434</v>
      </c>
      <c r="T2982" t="s">
        <v>4809</v>
      </c>
      <c r="U2982" t="s">
        <v>8601</v>
      </c>
      <c r="V2982">
        <v>1990</v>
      </c>
      <c r="W2982" s="1">
        <v>45610</v>
      </c>
      <c r="X2982" t="s">
        <v>4388</v>
      </c>
      <c r="Y2982" t="s">
        <v>4159</v>
      </c>
      <c r="Z2982" t="s">
        <v>3971</v>
      </c>
      <c r="AA2982" t="s">
        <v>4011</v>
      </c>
      <c r="AB2982" t="s">
        <v>4020</v>
      </c>
      <c r="AC2982" t="s">
        <v>3997</v>
      </c>
      <c r="AD2982">
        <v>180.79</v>
      </c>
      <c r="AE2982">
        <v>266.77999999999997</v>
      </c>
      <c r="AF2982" t="s">
        <v>3975</v>
      </c>
      <c r="AG2982" s="1"/>
      <c r="AJ2982" t="s">
        <v>3975</v>
      </c>
      <c r="AL2982" s="1"/>
      <c r="AM2982" s="1"/>
      <c r="AO2982">
        <v>1048.56</v>
      </c>
      <c r="AP2982">
        <v>0</v>
      </c>
      <c r="AQ2982">
        <v>0</v>
      </c>
      <c r="AR2982">
        <v>1048.56</v>
      </c>
      <c r="AS2982">
        <v>1063.56</v>
      </c>
      <c r="AT2982">
        <v>723.16</v>
      </c>
      <c r="AU2982">
        <v>310.39999999999998</v>
      </c>
      <c r="AV2982">
        <v>4</v>
      </c>
      <c r="AW2982">
        <v>4</v>
      </c>
    </row>
    <row r="2983" spans="1:49" x14ac:dyDescent="0.3">
      <c r="A2983" t="s">
        <v>3751</v>
      </c>
      <c r="B2983" s="1">
        <v>45625</v>
      </c>
      <c r="C2983" s="1">
        <v>45626</v>
      </c>
      <c r="D2983" s="1">
        <v>45334</v>
      </c>
      <c r="E2983" t="s">
        <v>337</v>
      </c>
      <c r="F2983" t="s">
        <v>725</v>
      </c>
      <c r="G2983">
        <v>2</v>
      </c>
      <c r="H2983">
        <v>47.42</v>
      </c>
      <c r="I2983">
        <v>10</v>
      </c>
      <c r="J2983">
        <v>35</v>
      </c>
      <c r="K2983" t="s">
        <v>60</v>
      </c>
      <c r="L2983" t="s">
        <v>26</v>
      </c>
      <c r="M2983" t="s">
        <v>36</v>
      </c>
      <c r="N2983" t="s">
        <v>22</v>
      </c>
      <c r="O2983" t="s">
        <v>166</v>
      </c>
      <c r="P2983" t="s">
        <v>4648</v>
      </c>
      <c r="Q2983" t="s">
        <v>4384</v>
      </c>
      <c r="R2983" t="s">
        <v>4401</v>
      </c>
      <c r="S2983" t="s">
        <v>4391</v>
      </c>
      <c r="T2983" t="s">
        <v>4649</v>
      </c>
      <c r="U2983" t="s">
        <v>8517</v>
      </c>
      <c r="V2983">
        <v>1997</v>
      </c>
      <c r="W2983" s="1">
        <v>45475</v>
      </c>
      <c r="X2983" t="s">
        <v>4394</v>
      </c>
      <c r="Y2983" t="s">
        <v>4150</v>
      </c>
      <c r="Z2983" t="s">
        <v>3971</v>
      </c>
      <c r="AA2983" t="s">
        <v>4011</v>
      </c>
      <c r="AB2983" t="s">
        <v>3979</v>
      </c>
      <c r="AC2983" t="s">
        <v>3974</v>
      </c>
      <c r="AD2983">
        <v>0</v>
      </c>
      <c r="AE2983">
        <v>45.89</v>
      </c>
      <c r="AF2983" t="s">
        <v>3975</v>
      </c>
      <c r="AG2983" s="1"/>
      <c r="AJ2983" t="s">
        <v>3975</v>
      </c>
      <c r="AK2983" t="s">
        <v>5222</v>
      </c>
      <c r="AL2983" s="1">
        <v>45865</v>
      </c>
      <c r="AM2983" s="1">
        <v>45889</v>
      </c>
      <c r="AN2983" t="s">
        <v>19</v>
      </c>
      <c r="AO2983">
        <v>94.84</v>
      </c>
      <c r="AP2983">
        <v>0.1</v>
      </c>
      <c r="AQ2983">
        <v>9.484</v>
      </c>
      <c r="AR2983">
        <v>85.356000000000009</v>
      </c>
      <c r="AS2983">
        <v>120.35600000000001</v>
      </c>
      <c r="AT2983">
        <v>0</v>
      </c>
      <c r="AU2983">
        <v>50.356000000000009</v>
      </c>
      <c r="AV2983">
        <v>-292</v>
      </c>
      <c r="AW2983">
        <v>1</v>
      </c>
    </row>
    <row r="2984" spans="1:49" x14ac:dyDescent="0.3">
      <c r="A2984" t="s">
        <v>3752</v>
      </c>
      <c r="B2984" s="1">
        <v>45425</v>
      </c>
      <c r="C2984" s="1">
        <v>45430</v>
      </c>
      <c r="D2984" s="1">
        <v>45433</v>
      </c>
      <c r="E2984" t="s">
        <v>857</v>
      </c>
      <c r="F2984" t="s">
        <v>635</v>
      </c>
      <c r="G2984">
        <v>1</v>
      </c>
      <c r="H2984">
        <v>169.16</v>
      </c>
      <c r="I2984">
        <v>0</v>
      </c>
      <c r="J2984">
        <v>25</v>
      </c>
      <c r="K2984" t="s">
        <v>35</v>
      </c>
      <c r="L2984" t="s">
        <v>26</v>
      </c>
      <c r="M2984" t="s">
        <v>30</v>
      </c>
      <c r="N2984" t="s">
        <v>22</v>
      </c>
      <c r="O2984" t="s">
        <v>77</v>
      </c>
      <c r="P2984" t="s">
        <v>4429</v>
      </c>
      <c r="Q2984" t="s">
        <v>4384</v>
      </c>
      <c r="R2984" t="s">
        <v>4416</v>
      </c>
      <c r="S2984" t="s">
        <v>4398</v>
      </c>
      <c r="T2984" t="s">
        <v>5060</v>
      </c>
      <c r="U2984" t="s">
        <v>8744</v>
      </c>
      <c r="V2984">
        <v>1985</v>
      </c>
      <c r="W2984" s="1">
        <v>44827</v>
      </c>
      <c r="X2984" t="s">
        <v>4404</v>
      </c>
      <c r="Y2984" t="s">
        <v>4089</v>
      </c>
      <c r="Z2984" t="s">
        <v>3994</v>
      </c>
      <c r="AA2984" t="s">
        <v>4043</v>
      </c>
      <c r="AB2984" t="s">
        <v>3996</v>
      </c>
      <c r="AC2984" t="s">
        <v>3992</v>
      </c>
      <c r="AD2984">
        <v>142.01</v>
      </c>
      <c r="AE2984">
        <v>196.69</v>
      </c>
      <c r="AF2984" t="s">
        <v>3975</v>
      </c>
      <c r="AG2984" s="1"/>
      <c r="AJ2984" t="s">
        <v>3975</v>
      </c>
      <c r="AK2984" t="s">
        <v>5224</v>
      </c>
      <c r="AL2984" s="1">
        <v>45921</v>
      </c>
      <c r="AM2984" s="1">
        <v>45978</v>
      </c>
      <c r="AN2984" t="s">
        <v>5225</v>
      </c>
      <c r="AO2984">
        <v>169.16</v>
      </c>
      <c r="AP2984">
        <v>0</v>
      </c>
      <c r="AQ2984">
        <v>0</v>
      </c>
      <c r="AR2984">
        <v>169.16</v>
      </c>
      <c r="AS2984">
        <v>194.16</v>
      </c>
      <c r="AT2984">
        <v>142.01</v>
      </c>
      <c r="AU2984">
        <v>2.1500000000000057</v>
      </c>
      <c r="AV2984">
        <v>3</v>
      </c>
      <c r="AW2984">
        <v>5</v>
      </c>
    </row>
    <row r="2985" spans="1:49" x14ac:dyDescent="0.3">
      <c r="A2985" t="s">
        <v>3753</v>
      </c>
      <c r="B2985" s="1">
        <v>45322</v>
      </c>
      <c r="C2985" s="1">
        <v>45327</v>
      </c>
      <c r="D2985" s="1">
        <v>45330</v>
      </c>
      <c r="E2985" t="s">
        <v>411</v>
      </c>
      <c r="F2985" t="s">
        <v>203</v>
      </c>
      <c r="G2985">
        <v>1</v>
      </c>
      <c r="H2985">
        <v>280.68</v>
      </c>
      <c r="I2985">
        <v>15</v>
      </c>
      <c r="J2985">
        <v>25</v>
      </c>
      <c r="K2985" t="s">
        <v>60</v>
      </c>
      <c r="L2985" t="s">
        <v>26</v>
      </c>
      <c r="M2985" t="s">
        <v>30</v>
      </c>
      <c r="N2985" t="s">
        <v>52</v>
      </c>
      <c r="O2985" t="s">
        <v>242</v>
      </c>
      <c r="P2985" t="s">
        <v>4931</v>
      </c>
      <c r="Q2985" t="s">
        <v>4396</v>
      </c>
      <c r="R2985" t="s">
        <v>4401</v>
      </c>
      <c r="S2985" t="s">
        <v>4386</v>
      </c>
      <c r="T2985" t="s">
        <v>5212</v>
      </c>
      <c r="U2985" t="s">
        <v>5213</v>
      </c>
      <c r="V2985">
        <v>1982</v>
      </c>
      <c r="W2985" s="1">
        <v>45311</v>
      </c>
      <c r="X2985" t="s">
        <v>4388</v>
      </c>
      <c r="Y2985" t="s">
        <v>4089</v>
      </c>
      <c r="Z2985" t="s">
        <v>3994</v>
      </c>
      <c r="AA2985" t="s">
        <v>4043</v>
      </c>
      <c r="AB2985" t="s">
        <v>3996</v>
      </c>
      <c r="AC2985" t="s">
        <v>3985</v>
      </c>
      <c r="AD2985">
        <v>183.56</v>
      </c>
      <c r="AE2985">
        <v>262.99</v>
      </c>
      <c r="AF2985" t="s">
        <v>3975</v>
      </c>
      <c r="AG2985" s="1"/>
      <c r="AJ2985" t="s">
        <v>3975</v>
      </c>
      <c r="AK2985" t="s">
        <v>5222</v>
      </c>
      <c r="AL2985" s="1">
        <v>45809</v>
      </c>
      <c r="AM2985" s="1">
        <v>45857</v>
      </c>
      <c r="AN2985" t="s">
        <v>19</v>
      </c>
      <c r="AO2985">
        <v>280.68</v>
      </c>
      <c r="AP2985">
        <v>0.15</v>
      </c>
      <c r="AQ2985">
        <v>42.101999999999997</v>
      </c>
      <c r="AR2985">
        <v>238.578</v>
      </c>
      <c r="AS2985">
        <v>263.57799999999997</v>
      </c>
      <c r="AT2985">
        <v>183.56</v>
      </c>
      <c r="AU2985">
        <v>30.018000000000001</v>
      </c>
      <c r="AV2985">
        <v>3</v>
      </c>
      <c r="AW2985">
        <v>5</v>
      </c>
    </row>
    <row r="2986" spans="1:49" x14ac:dyDescent="0.3">
      <c r="A2986" t="s">
        <v>3754</v>
      </c>
      <c r="B2986" s="1">
        <v>45618</v>
      </c>
      <c r="C2986" s="1">
        <v>45628</v>
      </c>
      <c r="D2986" s="1">
        <v>45629</v>
      </c>
      <c r="E2986" t="s">
        <v>583</v>
      </c>
      <c r="F2986" t="s">
        <v>144</v>
      </c>
      <c r="G2986">
        <v>1</v>
      </c>
      <c r="H2986">
        <v>180.94</v>
      </c>
      <c r="I2986">
        <v>0</v>
      </c>
      <c r="J2986">
        <v>15</v>
      </c>
      <c r="K2986" t="s">
        <v>42</v>
      </c>
      <c r="L2986" t="s">
        <v>19</v>
      </c>
      <c r="M2986" t="s">
        <v>30</v>
      </c>
      <c r="N2986" t="s">
        <v>21</v>
      </c>
      <c r="O2986" t="s">
        <v>166</v>
      </c>
      <c r="P2986" t="s">
        <v>4451</v>
      </c>
      <c r="Q2986" t="s">
        <v>4396</v>
      </c>
      <c r="R2986" t="s">
        <v>4424</v>
      </c>
      <c r="S2986" t="s">
        <v>4398</v>
      </c>
      <c r="T2986" t="s">
        <v>4452</v>
      </c>
      <c r="U2986" t="s">
        <v>8439</v>
      </c>
      <c r="V2986">
        <v>2005</v>
      </c>
      <c r="W2986" s="1">
        <v>45717</v>
      </c>
      <c r="X2986" t="s">
        <v>4388</v>
      </c>
      <c r="Y2986" t="s">
        <v>4132</v>
      </c>
      <c r="Z2986" t="s">
        <v>3971</v>
      </c>
      <c r="AA2986" t="s">
        <v>4051</v>
      </c>
      <c r="AB2986" t="s">
        <v>3979</v>
      </c>
      <c r="AC2986" t="s">
        <v>3974</v>
      </c>
      <c r="AD2986">
        <v>137.30000000000001</v>
      </c>
      <c r="AE2986">
        <v>172.31</v>
      </c>
      <c r="AF2986" t="s">
        <v>4055</v>
      </c>
      <c r="AG2986" s="1"/>
      <c r="AJ2986" t="s">
        <v>3975</v>
      </c>
      <c r="AK2986" t="s">
        <v>5222</v>
      </c>
      <c r="AL2986" s="1">
        <v>45865</v>
      </c>
      <c r="AM2986" s="1">
        <v>45889</v>
      </c>
      <c r="AN2986" t="s">
        <v>19</v>
      </c>
      <c r="AO2986">
        <v>180.94</v>
      </c>
      <c r="AP2986">
        <v>0</v>
      </c>
      <c r="AQ2986">
        <v>0</v>
      </c>
      <c r="AR2986">
        <v>180.94</v>
      </c>
      <c r="AS2986">
        <v>195.94</v>
      </c>
      <c r="AT2986">
        <v>137.30000000000001</v>
      </c>
      <c r="AU2986">
        <v>28.639999999999986</v>
      </c>
      <c r="AV2986">
        <v>1</v>
      </c>
      <c r="AW2986">
        <v>10</v>
      </c>
    </row>
    <row r="2987" spans="1:49" x14ac:dyDescent="0.3">
      <c r="A2987" t="s">
        <v>3755</v>
      </c>
      <c r="B2987" s="1">
        <v>45600</v>
      </c>
      <c r="C2987" s="1">
        <v>45605</v>
      </c>
      <c r="D2987" s="1">
        <v>45606</v>
      </c>
      <c r="E2987" t="s">
        <v>498</v>
      </c>
      <c r="F2987" t="s">
        <v>1178</v>
      </c>
      <c r="G2987">
        <v>1</v>
      </c>
      <c r="H2987">
        <v>143.16999999999999</v>
      </c>
      <c r="I2987">
        <v>10</v>
      </c>
      <c r="J2987">
        <v>50</v>
      </c>
      <c r="K2987" t="s">
        <v>18</v>
      </c>
      <c r="L2987" t="s">
        <v>19</v>
      </c>
      <c r="M2987" t="s">
        <v>20</v>
      </c>
      <c r="N2987" t="s">
        <v>22</v>
      </c>
      <c r="O2987" t="s">
        <v>22</v>
      </c>
      <c r="P2987" t="s">
        <v>4799</v>
      </c>
      <c r="Q2987" t="s">
        <v>4396</v>
      </c>
      <c r="R2987" t="s">
        <v>4424</v>
      </c>
      <c r="S2987" t="s">
        <v>4434</v>
      </c>
      <c r="T2987" t="s">
        <v>8594</v>
      </c>
      <c r="U2987" t="s">
        <v>8595</v>
      </c>
      <c r="V2987">
        <v>1982</v>
      </c>
      <c r="W2987" s="1">
        <v>44860</v>
      </c>
      <c r="X2987" t="s">
        <v>4388</v>
      </c>
      <c r="Y2987" t="s">
        <v>4069</v>
      </c>
      <c r="Z2987" t="s">
        <v>3971</v>
      </c>
      <c r="AA2987" t="s">
        <v>4004</v>
      </c>
      <c r="AB2987" t="s">
        <v>4002</v>
      </c>
      <c r="AC2987" t="s">
        <v>3985</v>
      </c>
      <c r="AD2987">
        <v>89.61</v>
      </c>
      <c r="AE2987">
        <v>126.24</v>
      </c>
      <c r="AF2987" t="s">
        <v>3975</v>
      </c>
      <c r="AG2987" s="1"/>
      <c r="AJ2987" t="s">
        <v>3975</v>
      </c>
      <c r="AL2987" s="1"/>
      <c r="AM2987" s="1"/>
      <c r="AO2987">
        <v>143.16999999999999</v>
      </c>
      <c r="AP2987">
        <v>0.1</v>
      </c>
      <c r="AQ2987">
        <v>14.317</v>
      </c>
      <c r="AR2987">
        <v>128.85299999999998</v>
      </c>
      <c r="AS2987">
        <v>178.85299999999998</v>
      </c>
      <c r="AT2987">
        <v>89.61</v>
      </c>
      <c r="AU2987">
        <v>-10.757000000000019</v>
      </c>
      <c r="AV2987">
        <v>1</v>
      </c>
      <c r="AW2987">
        <v>5</v>
      </c>
    </row>
    <row r="2988" spans="1:49" x14ac:dyDescent="0.3">
      <c r="A2988" t="s">
        <v>3756</v>
      </c>
      <c r="B2988" s="1">
        <v>45445</v>
      </c>
      <c r="C2988" s="1">
        <v>45447</v>
      </c>
      <c r="D2988" s="1">
        <v>45602</v>
      </c>
      <c r="E2988" t="s">
        <v>1715</v>
      </c>
      <c r="F2988" t="s">
        <v>123</v>
      </c>
      <c r="G2988">
        <v>1</v>
      </c>
      <c r="H2988">
        <v>140.44999999999999</v>
      </c>
      <c r="I2988">
        <v>30</v>
      </c>
      <c r="J2988">
        <v>25</v>
      </c>
      <c r="K2988" t="s">
        <v>18</v>
      </c>
      <c r="L2988" t="s">
        <v>26</v>
      </c>
      <c r="M2988" t="s">
        <v>20</v>
      </c>
      <c r="N2988" t="s">
        <v>22</v>
      </c>
      <c r="O2988" t="s">
        <v>127</v>
      </c>
      <c r="P2988" t="s">
        <v>4389</v>
      </c>
      <c r="Q2988" t="s">
        <v>4384</v>
      </c>
      <c r="R2988" t="s">
        <v>4390</v>
      </c>
      <c r="S2988" t="s">
        <v>4391</v>
      </c>
      <c r="T2988" t="s">
        <v>4392</v>
      </c>
      <c r="U2988" t="s">
        <v>4393</v>
      </c>
      <c r="V2988">
        <v>1972</v>
      </c>
      <c r="W2988" s="1">
        <v>45519</v>
      </c>
      <c r="X2988" t="s">
        <v>4394</v>
      </c>
      <c r="Y2988" t="s">
        <v>4028</v>
      </c>
      <c r="Z2988" t="s">
        <v>4014</v>
      </c>
      <c r="AA2988" t="s">
        <v>4029</v>
      </c>
      <c r="AB2988" t="s">
        <v>4009</v>
      </c>
      <c r="AC2988" t="s">
        <v>3985</v>
      </c>
      <c r="AD2988">
        <v>113.2</v>
      </c>
      <c r="AE2988">
        <v>162.55000000000001</v>
      </c>
      <c r="AF2988" t="s">
        <v>3975</v>
      </c>
      <c r="AG2988" s="1">
        <v>45580</v>
      </c>
      <c r="AH2988" t="s">
        <v>4177</v>
      </c>
      <c r="AI2988" t="s">
        <v>35</v>
      </c>
      <c r="AJ2988" t="s">
        <v>4055</v>
      </c>
      <c r="AK2988" t="s">
        <v>5224</v>
      </c>
      <c r="AL2988" s="1">
        <v>45738</v>
      </c>
      <c r="AM2988" s="1">
        <v>45765</v>
      </c>
      <c r="AN2988" t="s">
        <v>26</v>
      </c>
      <c r="AO2988">
        <v>140.44999999999999</v>
      </c>
      <c r="AP2988">
        <v>0.3</v>
      </c>
      <c r="AQ2988">
        <v>42.134999999999998</v>
      </c>
      <c r="AR2988">
        <v>98.314999999999998</v>
      </c>
      <c r="AS2988">
        <v>123.315</v>
      </c>
      <c r="AT2988">
        <v>113.2</v>
      </c>
      <c r="AU2988">
        <v>-39.885000000000005</v>
      </c>
      <c r="AV2988">
        <v>155</v>
      </c>
      <c r="AW2988">
        <v>2</v>
      </c>
    </row>
    <row r="2989" spans="1:49" x14ac:dyDescent="0.3">
      <c r="A2989" t="s">
        <v>3757</v>
      </c>
      <c r="B2989" s="1">
        <v>45468</v>
      </c>
      <c r="C2989" s="1">
        <v>45470</v>
      </c>
      <c r="D2989" s="1">
        <v>45389</v>
      </c>
      <c r="E2989" t="s">
        <v>812</v>
      </c>
      <c r="F2989" t="s">
        <v>698</v>
      </c>
      <c r="G2989">
        <v>1</v>
      </c>
      <c r="H2989">
        <v>63.09</v>
      </c>
      <c r="I2989">
        <v>5</v>
      </c>
      <c r="J2989">
        <v>15</v>
      </c>
      <c r="K2989" t="s">
        <v>60</v>
      </c>
      <c r="L2989" t="s">
        <v>19</v>
      </c>
      <c r="M2989" t="s">
        <v>47</v>
      </c>
      <c r="N2989" t="s">
        <v>22</v>
      </c>
      <c r="O2989" t="s">
        <v>111</v>
      </c>
      <c r="P2989" t="s">
        <v>4562</v>
      </c>
      <c r="Q2989" t="s">
        <v>4396</v>
      </c>
      <c r="R2989" t="s">
        <v>4444</v>
      </c>
      <c r="S2989" t="s">
        <v>4434</v>
      </c>
      <c r="T2989" t="s">
        <v>4563</v>
      </c>
      <c r="U2989" t="s">
        <v>8474</v>
      </c>
      <c r="V2989">
        <v>1970</v>
      </c>
      <c r="W2989" s="1">
        <v>45926</v>
      </c>
      <c r="X2989" t="s">
        <v>4419</v>
      </c>
      <c r="Y2989" t="s">
        <v>4104</v>
      </c>
      <c r="Z2989" t="s">
        <v>3971</v>
      </c>
      <c r="AA2989" t="s">
        <v>4004</v>
      </c>
      <c r="AB2989" t="s">
        <v>4000</v>
      </c>
      <c r="AC2989" t="s">
        <v>3992</v>
      </c>
      <c r="AD2989">
        <v>40.31</v>
      </c>
      <c r="AE2989">
        <v>60.74</v>
      </c>
      <c r="AF2989" t="s">
        <v>3975</v>
      </c>
      <c r="AG2989" s="1"/>
      <c r="AJ2989" t="s">
        <v>3975</v>
      </c>
      <c r="AK2989" t="s">
        <v>5226</v>
      </c>
      <c r="AL2989" s="1">
        <v>45762</v>
      </c>
      <c r="AM2989" s="1">
        <v>45777</v>
      </c>
      <c r="AN2989" t="s">
        <v>26</v>
      </c>
      <c r="AO2989">
        <v>63.09</v>
      </c>
      <c r="AP2989">
        <v>0.05</v>
      </c>
      <c r="AQ2989">
        <v>3.1545000000000005</v>
      </c>
      <c r="AR2989">
        <v>59.935500000000005</v>
      </c>
      <c r="AS2989">
        <v>74.935500000000005</v>
      </c>
      <c r="AT2989">
        <v>40.31</v>
      </c>
      <c r="AU2989">
        <v>4.6255000000000024</v>
      </c>
      <c r="AV2989">
        <v>-81</v>
      </c>
      <c r="AW2989">
        <v>2</v>
      </c>
    </row>
    <row r="2990" spans="1:49" x14ac:dyDescent="0.3">
      <c r="A2990" t="s">
        <v>3758</v>
      </c>
      <c r="B2990" s="1">
        <v>45300</v>
      </c>
      <c r="C2990" s="1">
        <v>45303</v>
      </c>
      <c r="D2990" s="1"/>
      <c r="E2990" t="s">
        <v>1535</v>
      </c>
      <c r="F2990" t="s">
        <v>367</v>
      </c>
      <c r="G2990">
        <v>1</v>
      </c>
      <c r="H2990">
        <v>35.93</v>
      </c>
      <c r="I2990">
        <v>0</v>
      </c>
      <c r="J2990">
        <v>25</v>
      </c>
      <c r="K2990" t="s">
        <v>42</v>
      </c>
      <c r="L2990" t="s">
        <v>26</v>
      </c>
      <c r="M2990" t="s">
        <v>30</v>
      </c>
      <c r="N2990" t="s">
        <v>22</v>
      </c>
      <c r="O2990" t="s">
        <v>22</v>
      </c>
      <c r="P2990" t="s">
        <v>4663</v>
      </c>
      <c r="Q2990" t="s">
        <v>4384</v>
      </c>
      <c r="R2990" t="s">
        <v>4444</v>
      </c>
      <c r="S2990" t="s">
        <v>4386</v>
      </c>
      <c r="T2990" t="s">
        <v>4664</v>
      </c>
      <c r="U2990" t="s">
        <v>8523</v>
      </c>
      <c r="V2990">
        <v>1986</v>
      </c>
      <c r="W2990" s="1">
        <v>45651</v>
      </c>
      <c r="X2990" t="s">
        <v>4404</v>
      </c>
      <c r="Y2990" t="s">
        <v>4003</v>
      </c>
      <c r="Z2990" t="s">
        <v>3971</v>
      </c>
      <c r="AA2990" t="s">
        <v>4004</v>
      </c>
      <c r="AB2990" t="s">
        <v>3973</v>
      </c>
      <c r="AC2990" t="s">
        <v>3997</v>
      </c>
      <c r="AD2990">
        <v>23.36</v>
      </c>
      <c r="AE2990">
        <v>32.94</v>
      </c>
      <c r="AF2990" t="s">
        <v>4055</v>
      </c>
      <c r="AG2990" s="1"/>
      <c r="AJ2990" t="s">
        <v>3975</v>
      </c>
      <c r="AL2990" s="1"/>
      <c r="AM2990" s="1"/>
      <c r="AO2990">
        <v>35.93</v>
      </c>
      <c r="AP2990">
        <v>0</v>
      </c>
      <c r="AQ2990">
        <v>0</v>
      </c>
      <c r="AR2990">
        <v>35.93</v>
      </c>
      <c r="AS2990">
        <v>60.93</v>
      </c>
      <c r="AT2990">
        <v>23.36</v>
      </c>
      <c r="AU2990">
        <v>-12.43</v>
      </c>
      <c r="AW2990">
        <v>3</v>
      </c>
    </row>
    <row r="2991" spans="1:49" x14ac:dyDescent="0.3">
      <c r="A2991" t="s">
        <v>3759</v>
      </c>
      <c r="B2991" s="1">
        <v>45609</v>
      </c>
      <c r="C2991" s="1">
        <v>45612</v>
      </c>
      <c r="D2991" s="1">
        <v>45617</v>
      </c>
      <c r="E2991" t="s">
        <v>2110</v>
      </c>
      <c r="F2991" t="s">
        <v>503</v>
      </c>
      <c r="G2991">
        <v>3</v>
      </c>
      <c r="H2991">
        <v>311.26</v>
      </c>
      <c r="I2991">
        <v>15</v>
      </c>
      <c r="J2991">
        <v>15</v>
      </c>
      <c r="K2991" t="s">
        <v>35</v>
      </c>
      <c r="L2991" t="s">
        <v>19</v>
      </c>
      <c r="M2991" t="s">
        <v>30</v>
      </c>
      <c r="N2991" t="s">
        <v>22</v>
      </c>
      <c r="O2991" t="s">
        <v>242</v>
      </c>
      <c r="P2991" t="s">
        <v>4734</v>
      </c>
      <c r="Q2991" t="s">
        <v>4396</v>
      </c>
      <c r="R2991" t="s">
        <v>4409</v>
      </c>
      <c r="S2991" t="s">
        <v>4398</v>
      </c>
      <c r="T2991" t="s">
        <v>5114</v>
      </c>
      <c r="U2991" t="s">
        <v>8784</v>
      </c>
      <c r="V2991">
        <v>1998</v>
      </c>
      <c r="W2991" s="1">
        <v>45989</v>
      </c>
      <c r="X2991" t="s">
        <v>4404</v>
      </c>
      <c r="Y2991" t="s">
        <v>3990</v>
      </c>
      <c r="Z2991" t="s">
        <v>3977</v>
      </c>
      <c r="AA2991" t="s">
        <v>3991</v>
      </c>
      <c r="AB2991" t="s">
        <v>3989</v>
      </c>
      <c r="AC2991" t="s">
        <v>3974</v>
      </c>
      <c r="AD2991">
        <v>190.09</v>
      </c>
      <c r="AE2991">
        <v>279.86</v>
      </c>
      <c r="AF2991" t="s">
        <v>3975</v>
      </c>
      <c r="AG2991" s="1"/>
      <c r="AJ2991" t="s">
        <v>3975</v>
      </c>
      <c r="AK2991" t="s">
        <v>5222</v>
      </c>
      <c r="AL2991" s="1">
        <v>45809</v>
      </c>
      <c r="AM2991" s="1">
        <v>45857</v>
      </c>
      <c r="AN2991" t="s">
        <v>19</v>
      </c>
      <c r="AO2991">
        <v>933.78</v>
      </c>
      <c r="AP2991">
        <v>0.15</v>
      </c>
      <c r="AQ2991">
        <v>140.06699999999998</v>
      </c>
      <c r="AR2991">
        <v>793.71299999999997</v>
      </c>
      <c r="AS2991">
        <v>808.71299999999997</v>
      </c>
      <c r="AT2991">
        <v>570.27</v>
      </c>
      <c r="AU2991">
        <v>208.44299999999998</v>
      </c>
      <c r="AV2991">
        <v>5</v>
      </c>
      <c r="AW2991">
        <v>3</v>
      </c>
    </row>
    <row r="2992" spans="1:49" x14ac:dyDescent="0.3">
      <c r="A2992" t="s">
        <v>3760</v>
      </c>
      <c r="B2992" s="1">
        <v>45506</v>
      </c>
      <c r="C2992" s="1">
        <v>45511</v>
      </c>
      <c r="D2992" s="1">
        <v>45518</v>
      </c>
      <c r="E2992" t="s">
        <v>1097</v>
      </c>
      <c r="F2992" t="s">
        <v>571</v>
      </c>
      <c r="G2992">
        <v>5</v>
      </c>
      <c r="H2992">
        <v>193.03</v>
      </c>
      <c r="I2992">
        <v>0</v>
      </c>
      <c r="J2992">
        <v>25</v>
      </c>
      <c r="K2992" t="s">
        <v>18</v>
      </c>
      <c r="L2992" t="s">
        <v>19</v>
      </c>
      <c r="M2992" t="s">
        <v>30</v>
      </c>
      <c r="N2992" t="s">
        <v>21</v>
      </c>
      <c r="O2992" t="s">
        <v>22</v>
      </c>
      <c r="P2992" t="s">
        <v>4648</v>
      </c>
      <c r="Q2992" t="s">
        <v>4384</v>
      </c>
      <c r="R2992" t="s">
        <v>4444</v>
      </c>
      <c r="S2992" t="s">
        <v>4398</v>
      </c>
      <c r="T2992" t="s">
        <v>4891</v>
      </c>
      <c r="U2992" t="s">
        <v>8641</v>
      </c>
      <c r="V2992">
        <v>1972</v>
      </c>
      <c r="W2992" s="1">
        <v>45778</v>
      </c>
      <c r="X2992" t="s">
        <v>4404</v>
      </c>
      <c r="Y2992" t="s">
        <v>4158</v>
      </c>
      <c r="Z2992" t="s">
        <v>3977</v>
      </c>
      <c r="AA2992" t="s">
        <v>3982</v>
      </c>
      <c r="AB2992" t="s">
        <v>3989</v>
      </c>
      <c r="AC2992" t="s">
        <v>3992</v>
      </c>
      <c r="AD2992">
        <v>141.06</v>
      </c>
      <c r="AE2992">
        <v>216.78</v>
      </c>
      <c r="AF2992" t="s">
        <v>3975</v>
      </c>
      <c r="AG2992" s="1"/>
      <c r="AJ2992" t="s">
        <v>3975</v>
      </c>
      <c r="AL2992" s="1"/>
      <c r="AM2992" s="1"/>
      <c r="AO2992">
        <v>965.15</v>
      </c>
      <c r="AP2992">
        <v>0</v>
      </c>
      <c r="AQ2992">
        <v>0</v>
      </c>
      <c r="AR2992">
        <v>965.15</v>
      </c>
      <c r="AS2992">
        <v>990.15</v>
      </c>
      <c r="AT2992">
        <v>705.3</v>
      </c>
      <c r="AU2992">
        <v>234.85000000000002</v>
      </c>
      <c r="AV2992">
        <v>7</v>
      </c>
      <c r="AW2992">
        <v>5</v>
      </c>
    </row>
    <row r="2993" spans="1:49" x14ac:dyDescent="0.3">
      <c r="A2993" t="s">
        <v>3761</v>
      </c>
      <c r="B2993" s="1">
        <v>45439</v>
      </c>
      <c r="C2993" s="1">
        <v>45439</v>
      </c>
      <c r="D2993" s="1">
        <v>45451</v>
      </c>
      <c r="E2993" t="s">
        <v>914</v>
      </c>
      <c r="F2993" t="s">
        <v>356</v>
      </c>
      <c r="G2993">
        <v>1</v>
      </c>
      <c r="H2993">
        <v>78.63</v>
      </c>
      <c r="I2993">
        <v>10</v>
      </c>
      <c r="J2993">
        <v>35</v>
      </c>
      <c r="K2993" t="s">
        <v>42</v>
      </c>
      <c r="L2993" t="s">
        <v>26</v>
      </c>
      <c r="M2993" t="s">
        <v>30</v>
      </c>
      <c r="N2993" t="s">
        <v>22</v>
      </c>
      <c r="O2993" t="s">
        <v>22</v>
      </c>
      <c r="P2993" t="s">
        <v>4458</v>
      </c>
      <c r="Q2993" t="s">
        <v>4396</v>
      </c>
      <c r="R2993" t="s">
        <v>4401</v>
      </c>
      <c r="S2993" t="s">
        <v>4398</v>
      </c>
      <c r="T2993" t="s">
        <v>4592</v>
      </c>
      <c r="U2993" t="s">
        <v>8491</v>
      </c>
      <c r="V2993">
        <v>2002</v>
      </c>
      <c r="W2993" s="1">
        <v>44590</v>
      </c>
      <c r="X2993" t="s">
        <v>4404</v>
      </c>
      <c r="Y2993" t="s">
        <v>3986</v>
      </c>
      <c r="Z2993" t="s">
        <v>3987</v>
      </c>
      <c r="AA2993" t="s">
        <v>3988</v>
      </c>
      <c r="AB2993" t="s">
        <v>3989</v>
      </c>
      <c r="AC2993" t="s">
        <v>3992</v>
      </c>
      <c r="AD2993">
        <v>48.42</v>
      </c>
      <c r="AE2993">
        <v>69.849999999999994</v>
      </c>
      <c r="AF2993" t="s">
        <v>4055</v>
      </c>
      <c r="AG2993" s="1"/>
      <c r="AJ2993" t="s">
        <v>3975</v>
      </c>
      <c r="AL2993" s="1"/>
      <c r="AM2993" s="1"/>
      <c r="AO2993">
        <v>78.63</v>
      </c>
      <c r="AP2993">
        <v>0.1</v>
      </c>
      <c r="AQ2993">
        <v>7.8629999999999995</v>
      </c>
      <c r="AR2993">
        <v>70.766999999999996</v>
      </c>
      <c r="AS2993">
        <v>105.767</v>
      </c>
      <c r="AT2993">
        <v>48.42</v>
      </c>
      <c r="AU2993">
        <v>-12.653000000000006</v>
      </c>
      <c r="AV2993">
        <v>12</v>
      </c>
      <c r="AW2993">
        <v>0</v>
      </c>
    </row>
    <row r="2994" spans="1:49" x14ac:dyDescent="0.3">
      <c r="A2994" t="s">
        <v>3762</v>
      </c>
      <c r="B2994" s="1">
        <v>45410</v>
      </c>
      <c r="C2994" s="1">
        <v>45417</v>
      </c>
      <c r="D2994" s="1">
        <v>45422</v>
      </c>
      <c r="E2994" t="s">
        <v>1103</v>
      </c>
      <c r="F2994" t="s">
        <v>285</v>
      </c>
      <c r="G2994">
        <v>1</v>
      </c>
      <c r="H2994">
        <v>221.86</v>
      </c>
      <c r="I2994">
        <v>15</v>
      </c>
      <c r="J2994">
        <v>15</v>
      </c>
      <c r="K2994" t="s">
        <v>60</v>
      </c>
      <c r="L2994" t="s">
        <v>19</v>
      </c>
      <c r="M2994" t="s">
        <v>30</v>
      </c>
      <c r="N2994" t="s">
        <v>22</v>
      </c>
      <c r="O2994" t="s">
        <v>56</v>
      </c>
      <c r="P2994" t="s">
        <v>4400</v>
      </c>
      <c r="Q2994" t="s">
        <v>4384</v>
      </c>
      <c r="R2994" t="s">
        <v>4401</v>
      </c>
      <c r="S2994" t="s">
        <v>4398</v>
      </c>
      <c r="T2994" t="s">
        <v>4402</v>
      </c>
      <c r="U2994" t="s">
        <v>4403</v>
      </c>
      <c r="V2994">
        <v>1993</v>
      </c>
      <c r="W2994" s="1">
        <v>45209</v>
      </c>
      <c r="X2994" t="s">
        <v>4404</v>
      </c>
      <c r="Y2994" t="s">
        <v>4085</v>
      </c>
      <c r="Z2994" t="s">
        <v>4014</v>
      </c>
      <c r="AA2994" t="s">
        <v>4029</v>
      </c>
      <c r="AB2994" t="s">
        <v>3989</v>
      </c>
      <c r="AC2994" t="s">
        <v>3974</v>
      </c>
      <c r="AD2994">
        <v>169.65</v>
      </c>
      <c r="AE2994">
        <v>216.04</v>
      </c>
      <c r="AF2994" t="s">
        <v>3975</v>
      </c>
      <c r="AG2994" s="1"/>
      <c r="AJ2994" t="s">
        <v>3975</v>
      </c>
      <c r="AK2994" t="s">
        <v>5222</v>
      </c>
      <c r="AL2994" s="1">
        <v>45416</v>
      </c>
      <c r="AM2994" s="1">
        <v>45440</v>
      </c>
      <c r="AN2994" t="s">
        <v>26</v>
      </c>
      <c r="AO2994">
        <v>221.86</v>
      </c>
      <c r="AP2994">
        <v>0.15</v>
      </c>
      <c r="AQ2994">
        <v>33.279000000000003</v>
      </c>
      <c r="AR2994">
        <v>188.58100000000002</v>
      </c>
      <c r="AS2994">
        <v>203.58100000000002</v>
      </c>
      <c r="AT2994">
        <v>169.65</v>
      </c>
      <c r="AU2994">
        <v>3.9310000000000116</v>
      </c>
      <c r="AV2994">
        <v>5</v>
      </c>
      <c r="AW2994">
        <v>7</v>
      </c>
    </row>
    <row r="2995" spans="1:49" x14ac:dyDescent="0.3">
      <c r="A2995" t="s">
        <v>3763</v>
      </c>
      <c r="B2995" s="1">
        <v>45647</v>
      </c>
      <c r="C2995" s="1">
        <v>45648</v>
      </c>
      <c r="D2995" s="1">
        <v>45655</v>
      </c>
      <c r="E2995" t="s">
        <v>2272</v>
      </c>
      <c r="F2995" t="s">
        <v>309</v>
      </c>
      <c r="G2995">
        <v>2</v>
      </c>
      <c r="H2995">
        <v>93.57</v>
      </c>
      <c r="I2995">
        <v>0</v>
      </c>
      <c r="J2995">
        <v>15</v>
      </c>
      <c r="K2995" t="s">
        <v>35</v>
      </c>
      <c r="L2995" t="s">
        <v>26</v>
      </c>
      <c r="M2995" t="s">
        <v>30</v>
      </c>
      <c r="N2995" t="s">
        <v>21</v>
      </c>
      <c r="O2995" t="s">
        <v>22</v>
      </c>
      <c r="P2995" t="s">
        <v>5102</v>
      </c>
      <c r="Q2995" t="s">
        <v>4396</v>
      </c>
      <c r="R2995" t="s">
        <v>4416</v>
      </c>
      <c r="S2995" t="s">
        <v>4391</v>
      </c>
      <c r="T2995" t="s">
        <v>5208</v>
      </c>
      <c r="U2995" t="s">
        <v>8838</v>
      </c>
      <c r="V2995">
        <v>2004</v>
      </c>
      <c r="W2995" s="1">
        <v>44624</v>
      </c>
      <c r="X2995" t="s">
        <v>4388</v>
      </c>
      <c r="Y2995" t="s">
        <v>4035</v>
      </c>
      <c r="Z2995" t="s">
        <v>3987</v>
      </c>
      <c r="AA2995" t="s">
        <v>3999</v>
      </c>
      <c r="AB2995" t="s">
        <v>3973</v>
      </c>
      <c r="AC2995" t="s">
        <v>3985</v>
      </c>
      <c r="AD2995">
        <v>69.290000000000006</v>
      </c>
      <c r="AE2995">
        <v>93.62</v>
      </c>
      <c r="AF2995" t="s">
        <v>3975</v>
      </c>
      <c r="AG2995" s="1"/>
      <c r="AJ2995" t="s">
        <v>3975</v>
      </c>
      <c r="AL2995" s="1"/>
      <c r="AM2995" s="1"/>
      <c r="AO2995">
        <v>187.14</v>
      </c>
      <c r="AP2995">
        <v>0</v>
      </c>
      <c r="AQ2995">
        <v>0</v>
      </c>
      <c r="AR2995">
        <v>187.14</v>
      </c>
      <c r="AS2995">
        <v>202.14</v>
      </c>
      <c r="AT2995">
        <v>138.58000000000001</v>
      </c>
      <c r="AU2995">
        <v>33.559999999999974</v>
      </c>
      <c r="AV2995">
        <v>7</v>
      </c>
      <c r="AW2995">
        <v>1</v>
      </c>
    </row>
    <row r="2996" spans="1:49" x14ac:dyDescent="0.3">
      <c r="A2996" t="s">
        <v>3764</v>
      </c>
      <c r="B2996" s="1">
        <v>45648</v>
      </c>
      <c r="C2996" s="1">
        <v>45652</v>
      </c>
      <c r="D2996" s="1">
        <v>45659</v>
      </c>
      <c r="E2996" t="s">
        <v>330</v>
      </c>
      <c r="F2996" t="s">
        <v>225</v>
      </c>
      <c r="G2996">
        <v>4</v>
      </c>
      <c r="H2996">
        <v>186.53</v>
      </c>
      <c r="I2996">
        <v>15</v>
      </c>
      <c r="J2996">
        <v>15</v>
      </c>
      <c r="K2996" t="s">
        <v>42</v>
      </c>
      <c r="L2996" t="s">
        <v>26</v>
      </c>
      <c r="M2996" t="s">
        <v>36</v>
      </c>
      <c r="N2996" t="s">
        <v>37</v>
      </c>
      <c r="O2996" t="s">
        <v>226</v>
      </c>
      <c r="P2996" t="s">
        <v>4550</v>
      </c>
      <c r="Q2996" t="s">
        <v>4384</v>
      </c>
      <c r="R2996" t="s">
        <v>4416</v>
      </c>
      <c r="S2996" t="s">
        <v>4398</v>
      </c>
      <c r="T2996" t="s">
        <v>4551</v>
      </c>
      <c r="U2996" t="s">
        <v>4552</v>
      </c>
      <c r="V2996">
        <v>1993</v>
      </c>
      <c r="W2996" s="1">
        <v>44720</v>
      </c>
      <c r="X2996" t="s">
        <v>4388</v>
      </c>
      <c r="Y2996" t="s">
        <v>4140</v>
      </c>
      <c r="Z2996" t="s">
        <v>3971</v>
      </c>
      <c r="AA2996" t="s">
        <v>4045</v>
      </c>
      <c r="AB2996" t="s">
        <v>3973</v>
      </c>
      <c r="AC2996" t="s">
        <v>3974</v>
      </c>
      <c r="AD2996">
        <v>113.83</v>
      </c>
      <c r="AE2996">
        <v>170.1</v>
      </c>
      <c r="AF2996" t="s">
        <v>3975</v>
      </c>
      <c r="AG2996" s="1"/>
      <c r="AJ2996" t="s">
        <v>3975</v>
      </c>
      <c r="AK2996" t="s">
        <v>5224</v>
      </c>
      <c r="AL2996" s="1">
        <v>45668</v>
      </c>
      <c r="AM2996" s="1">
        <v>45718</v>
      </c>
      <c r="AN2996" t="s">
        <v>19</v>
      </c>
      <c r="AO2996">
        <v>746.12</v>
      </c>
      <c r="AP2996">
        <v>0.15</v>
      </c>
      <c r="AQ2996">
        <v>111.91799999999999</v>
      </c>
      <c r="AR2996">
        <v>634.202</v>
      </c>
      <c r="AS2996">
        <v>649.202</v>
      </c>
      <c r="AT2996">
        <v>455.32</v>
      </c>
      <c r="AU2996">
        <v>163.88200000000001</v>
      </c>
      <c r="AV2996">
        <v>7</v>
      </c>
      <c r="AW2996">
        <v>4</v>
      </c>
    </row>
    <row r="2997" spans="1:49" x14ac:dyDescent="0.3">
      <c r="A2997" t="s">
        <v>3765</v>
      </c>
      <c r="B2997" s="1">
        <v>45347</v>
      </c>
      <c r="C2997" s="1">
        <v>45352</v>
      </c>
      <c r="D2997" s="1">
        <v>45354</v>
      </c>
      <c r="E2997" t="s">
        <v>1021</v>
      </c>
      <c r="F2997" t="s">
        <v>107</v>
      </c>
      <c r="G2997">
        <v>2</v>
      </c>
      <c r="H2997">
        <v>174.79</v>
      </c>
      <c r="I2997">
        <v>0</v>
      </c>
      <c r="J2997">
        <v>15</v>
      </c>
      <c r="K2997" t="s">
        <v>60</v>
      </c>
      <c r="L2997" t="s">
        <v>26</v>
      </c>
      <c r="M2997" t="s">
        <v>30</v>
      </c>
      <c r="N2997" t="s">
        <v>22</v>
      </c>
      <c r="O2997" t="s">
        <v>204</v>
      </c>
      <c r="P2997" t="s">
        <v>4538</v>
      </c>
      <c r="Q2997" t="s">
        <v>4384</v>
      </c>
      <c r="R2997" t="s">
        <v>4385</v>
      </c>
      <c r="S2997" t="s">
        <v>4391</v>
      </c>
      <c r="T2997" t="s">
        <v>4539</v>
      </c>
      <c r="U2997" t="s">
        <v>4540</v>
      </c>
      <c r="V2997">
        <v>1977</v>
      </c>
      <c r="W2997" s="1">
        <v>45894</v>
      </c>
      <c r="X2997" t="s">
        <v>4404</v>
      </c>
      <c r="Y2997" t="s">
        <v>4028</v>
      </c>
      <c r="Z2997" t="s">
        <v>4014</v>
      </c>
      <c r="AA2997" t="s">
        <v>4029</v>
      </c>
      <c r="AB2997" t="s">
        <v>4009</v>
      </c>
      <c r="AC2997" t="s">
        <v>3985</v>
      </c>
      <c r="AD2997">
        <v>125.26</v>
      </c>
      <c r="AE2997">
        <v>159.83000000000001</v>
      </c>
      <c r="AF2997" t="s">
        <v>3975</v>
      </c>
      <c r="AG2997" s="1"/>
      <c r="AJ2997" t="s">
        <v>3975</v>
      </c>
      <c r="AK2997" t="s">
        <v>5224</v>
      </c>
      <c r="AL2997" s="1">
        <v>45767</v>
      </c>
      <c r="AM2997" s="1">
        <v>45784</v>
      </c>
      <c r="AN2997" t="s">
        <v>5225</v>
      </c>
      <c r="AO2997">
        <v>349.58</v>
      </c>
      <c r="AP2997">
        <v>0</v>
      </c>
      <c r="AQ2997">
        <v>0</v>
      </c>
      <c r="AR2997">
        <v>349.58</v>
      </c>
      <c r="AS2997">
        <v>364.58</v>
      </c>
      <c r="AT2997">
        <v>250.52</v>
      </c>
      <c r="AU2997">
        <v>84.059999999999974</v>
      </c>
      <c r="AV2997">
        <v>2</v>
      </c>
      <c r="AW2997">
        <v>5</v>
      </c>
    </row>
    <row r="2998" spans="1:49" x14ac:dyDescent="0.3">
      <c r="A2998" t="s">
        <v>3766</v>
      </c>
      <c r="B2998" s="1">
        <v>45500</v>
      </c>
      <c r="C2998" s="1">
        <v>45502</v>
      </c>
      <c r="D2998" s="1">
        <v>45359</v>
      </c>
      <c r="E2998" t="s">
        <v>857</v>
      </c>
      <c r="F2998" t="s">
        <v>346</v>
      </c>
      <c r="G2998">
        <v>2</v>
      </c>
      <c r="H2998">
        <v>76.89</v>
      </c>
      <c r="I2998">
        <v>5</v>
      </c>
      <c r="J2998">
        <v>25</v>
      </c>
      <c r="K2998" t="s">
        <v>18</v>
      </c>
      <c r="L2998" t="s">
        <v>26</v>
      </c>
      <c r="M2998" t="s">
        <v>36</v>
      </c>
      <c r="N2998" t="s">
        <v>52</v>
      </c>
      <c r="O2998" t="s">
        <v>22</v>
      </c>
      <c r="P2998" t="s">
        <v>4429</v>
      </c>
      <c r="Q2998" t="s">
        <v>4384</v>
      </c>
      <c r="R2998" t="s">
        <v>4416</v>
      </c>
      <c r="S2998" t="s">
        <v>4398</v>
      </c>
      <c r="T2998" t="s">
        <v>5060</v>
      </c>
      <c r="U2998" t="s">
        <v>8744</v>
      </c>
      <c r="V2998">
        <v>1985</v>
      </c>
      <c r="W2998" s="1">
        <v>44827</v>
      </c>
      <c r="X2998" t="s">
        <v>4404</v>
      </c>
      <c r="Y2998" t="s">
        <v>4130</v>
      </c>
      <c r="Z2998" t="s">
        <v>3987</v>
      </c>
      <c r="AA2998" t="s">
        <v>3988</v>
      </c>
      <c r="AB2998" t="s">
        <v>4000</v>
      </c>
      <c r="AC2998" t="s">
        <v>3980</v>
      </c>
      <c r="AD2998">
        <v>52.85</v>
      </c>
      <c r="AE2998">
        <v>70.209999999999994</v>
      </c>
      <c r="AF2998" t="s">
        <v>3975</v>
      </c>
      <c r="AG2998" s="1"/>
      <c r="AJ2998" t="s">
        <v>3975</v>
      </c>
      <c r="AL2998" s="1"/>
      <c r="AM2998" s="1"/>
      <c r="AO2998">
        <v>153.78</v>
      </c>
      <c r="AP2998">
        <v>0.05</v>
      </c>
      <c r="AQ2998">
        <v>7.6890000000000001</v>
      </c>
      <c r="AR2998">
        <v>146.09100000000001</v>
      </c>
      <c r="AS2998">
        <v>171.09100000000001</v>
      </c>
      <c r="AT2998">
        <v>105.7</v>
      </c>
      <c r="AU2998">
        <v>15.391000000000005</v>
      </c>
      <c r="AV2998">
        <v>-143</v>
      </c>
      <c r="AW2998">
        <v>2</v>
      </c>
    </row>
    <row r="2999" spans="1:49" x14ac:dyDescent="0.3">
      <c r="A2999" t="s">
        <v>3767</v>
      </c>
      <c r="B2999" s="1">
        <v>45319</v>
      </c>
      <c r="C2999" s="1">
        <v>45323</v>
      </c>
      <c r="D2999" s="1">
        <v>45325</v>
      </c>
      <c r="E2999" t="s">
        <v>1364</v>
      </c>
      <c r="F2999" t="s">
        <v>670</v>
      </c>
      <c r="G2999">
        <v>2</v>
      </c>
      <c r="H2999">
        <v>253.46</v>
      </c>
      <c r="I2999">
        <v>0</v>
      </c>
      <c r="J2999">
        <v>25</v>
      </c>
      <c r="K2999" t="s">
        <v>35</v>
      </c>
      <c r="L2999" t="s">
        <v>26</v>
      </c>
      <c r="M2999" t="s">
        <v>30</v>
      </c>
      <c r="N2999" t="s">
        <v>22</v>
      </c>
      <c r="O2999" t="s">
        <v>98</v>
      </c>
      <c r="P2999" t="s">
        <v>4476</v>
      </c>
      <c r="Q2999" t="s">
        <v>4384</v>
      </c>
      <c r="R2999" t="s">
        <v>4412</v>
      </c>
      <c r="S2999" t="s">
        <v>4406</v>
      </c>
      <c r="T2999" t="s">
        <v>8728</v>
      </c>
      <c r="U2999" t="s">
        <v>8729</v>
      </c>
      <c r="V2999">
        <v>1984</v>
      </c>
      <c r="W2999" s="1">
        <v>45802</v>
      </c>
      <c r="X2999" t="s">
        <v>4419</v>
      </c>
      <c r="Y2999" t="s">
        <v>4060</v>
      </c>
      <c r="Z2999" t="s">
        <v>4014</v>
      </c>
      <c r="AA2999" t="s">
        <v>4049</v>
      </c>
      <c r="AB2999" t="s">
        <v>4000</v>
      </c>
      <c r="AC2999" t="s">
        <v>3997</v>
      </c>
      <c r="AD2999">
        <v>195.34</v>
      </c>
      <c r="AE2999">
        <v>295.11</v>
      </c>
      <c r="AF2999" t="s">
        <v>3975</v>
      </c>
      <c r="AG2999" s="1"/>
      <c r="AJ2999" t="s">
        <v>3975</v>
      </c>
      <c r="AK2999" t="s">
        <v>5229</v>
      </c>
      <c r="AL2999" s="1">
        <v>45421</v>
      </c>
      <c r="AM2999" s="1">
        <v>45444</v>
      </c>
      <c r="AN2999" t="s">
        <v>5225</v>
      </c>
      <c r="AO2999">
        <v>506.92</v>
      </c>
      <c r="AP2999">
        <v>0</v>
      </c>
      <c r="AQ2999">
        <v>0</v>
      </c>
      <c r="AR2999">
        <v>506.92</v>
      </c>
      <c r="AS2999">
        <v>531.92000000000007</v>
      </c>
      <c r="AT2999">
        <v>390.68</v>
      </c>
      <c r="AU2999">
        <v>91.240000000000009</v>
      </c>
      <c r="AV2999">
        <v>2</v>
      </c>
      <c r="AW2999">
        <v>4</v>
      </c>
    </row>
    <row r="3000" spans="1:49" x14ac:dyDescent="0.3">
      <c r="A3000" t="s">
        <v>3768</v>
      </c>
      <c r="B3000" s="1">
        <v>45605</v>
      </c>
      <c r="C3000" s="1"/>
      <c r="D3000" s="1">
        <v>45616</v>
      </c>
      <c r="E3000" t="s">
        <v>1587</v>
      </c>
      <c r="F3000" t="s">
        <v>138</v>
      </c>
      <c r="G3000">
        <v>2</v>
      </c>
      <c r="H3000">
        <v>233.42</v>
      </c>
      <c r="I3000">
        <v>25</v>
      </c>
      <c r="J3000">
        <v>15</v>
      </c>
      <c r="K3000" t="s">
        <v>60</v>
      </c>
      <c r="L3000" t="s">
        <v>26</v>
      </c>
      <c r="M3000" t="s">
        <v>20</v>
      </c>
      <c r="N3000" t="s">
        <v>22</v>
      </c>
      <c r="O3000" t="s">
        <v>22</v>
      </c>
      <c r="P3000" t="s">
        <v>4496</v>
      </c>
      <c r="Q3000" t="s">
        <v>4396</v>
      </c>
      <c r="R3000" t="s">
        <v>4401</v>
      </c>
      <c r="S3000" t="s">
        <v>4406</v>
      </c>
      <c r="T3000" t="s">
        <v>4497</v>
      </c>
      <c r="U3000" t="s">
        <v>8457</v>
      </c>
      <c r="V3000">
        <v>1999</v>
      </c>
      <c r="W3000" s="1">
        <v>45549</v>
      </c>
      <c r="X3000" t="s">
        <v>4419</v>
      </c>
      <c r="Y3000" t="s">
        <v>4147</v>
      </c>
      <c r="Z3000" t="s">
        <v>3977</v>
      </c>
      <c r="AA3000" t="s">
        <v>3991</v>
      </c>
      <c r="AB3000" t="s">
        <v>3979</v>
      </c>
      <c r="AC3000" t="s">
        <v>3997</v>
      </c>
      <c r="AD3000">
        <v>0</v>
      </c>
      <c r="AE3000">
        <v>213.91</v>
      </c>
      <c r="AF3000" t="s">
        <v>3975</v>
      </c>
      <c r="AG3000" s="1"/>
      <c r="AJ3000" t="s">
        <v>3975</v>
      </c>
      <c r="AL3000" s="1"/>
      <c r="AM3000" s="1"/>
      <c r="AO3000">
        <v>466.84</v>
      </c>
      <c r="AP3000">
        <v>0.25</v>
      </c>
      <c r="AQ3000">
        <v>116.71</v>
      </c>
      <c r="AR3000">
        <v>350.13</v>
      </c>
      <c r="AS3000">
        <v>365.13</v>
      </c>
      <c r="AT3000">
        <v>0</v>
      </c>
      <c r="AU3000">
        <v>335.13</v>
      </c>
    </row>
    <row r="3001" spans="1:49" x14ac:dyDescent="0.3">
      <c r="A3001" t="s">
        <v>3769</v>
      </c>
      <c r="B3001" s="1">
        <v>45636</v>
      </c>
      <c r="C3001" s="1">
        <v>45637</v>
      </c>
      <c r="D3001" s="1">
        <v>45644</v>
      </c>
      <c r="E3001" t="s">
        <v>1874</v>
      </c>
      <c r="F3001" t="s">
        <v>918</v>
      </c>
      <c r="G3001">
        <v>5</v>
      </c>
      <c r="H3001">
        <v>21.58</v>
      </c>
      <c r="I3001">
        <v>0</v>
      </c>
      <c r="J3001">
        <v>35</v>
      </c>
      <c r="K3001" t="s">
        <v>18</v>
      </c>
      <c r="L3001" t="s">
        <v>19</v>
      </c>
      <c r="M3001" t="s">
        <v>30</v>
      </c>
      <c r="N3001" t="s">
        <v>21</v>
      </c>
      <c r="O3001" t="s">
        <v>127</v>
      </c>
      <c r="P3001" t="s">
        <v>5043</v>
      </c>
      <c r="Q3001" t="s">
        <v>4396</v>
      </c>
      <c r="R3001" t="s">
        <v>4397</v>
      </c>
      <c r="S3001" t="s">
        <v>4386</v>
      </c>
      <c r="T3001" t="s">
        <v>5044</v>
      </c>
      <c r="U3001" t="s">
        <v>8737</v>
      </c>
      <c r="V3001">
        <v>2000</v>
      </c>
      <c r="W3001" s="1">
        <v>45814</v>
      </c>
      <c r="X3001" t="s">
        <v>4419</v>
      </c>
      <c r="Y3001" t="s">
        <v>4027</v>
      </c>
      <c r="Z3001" t="s">
        <v>4014</v>
      </c>
      <c r="AA3001" t="s">
        <v>4017</v>
      </c>
      <c r="AB3001" t="s">
        <v>3973</v>
      </c>
      <c r="AC3001" t="s">
        <v>3980</v>
      </c>
      <c r="AD3001">
        <v>15.82</v>
      </c>
      <c r="AE3001">
        <v>19.809999999999999</v>
      </c>
      <c r="AF3001" t="s">
        <v>3975</v>
      </c>
      <c r="AG3001" s="1"/>
      <c r="AJ3001" t="s">
        <v>3975</v>
      </c>
      <c r="AK3001" t="s">
        <v>5224</v>
      </c>
      <c r="AL3001" s="1">
        <v>45738</v>
      </c>
      <c r="AM3001" s="1">
        <v>45765</v>
      </c>
      <c r="AN3001" t="s">
        <v>26</v>
      </c>
      <c r="AO3001">
        <v>107.89999999999999</v>
      </c>
      <c r="AP3001">
        <v>0</v>
      </c>
      <c r="AQ3001">
        <v>0</v>
      </c>
      <c r="AR3001">
        <v>107.89999999999999</v>
      </c>
      <c r="AS3001">
        <v>142.89999999999998</v>
      </c>
      <c r="AT3001">
        <v>79.099999999999994</v>
      </c>
      <c r="AU3001">
        <v>-6.2000000000000028</v>
      </c>
      <c r="AV3001">
        <v>7</v>
      </c>
      <c r="AW3001">
        <v>1</v>
      </c>
    </row>
    <row r="3002" spans="1:49" x14ac:dyDescent="0.3">
      <c r="A3002" t="s">
        <v>3770</v>
      </c>
      <c r="B3002" s="1">
        <v>45363</v>
      </c>
      <c r="C3002" s="1">
        <v>45632</v>
      </c>
      <c r="D3002" s="1">
        <v>45608</v>
      </c>
      <c r="E3002" t="s">
        <v>125</v>
      </c>
      <c r="F3002" t="s">
        <v>222</v>
      </c>
      <c r="G3002">
        <v>1</v>
      </c>
      <c r="H3002">
        <v>70.459999999999994</v>
      </c>
      <c r="I3002">
        <v>30</v>
      </c>
      <c r="J3002">
        <v>35</v>
      </c>
      <c r="K3002" t="s">
        <v>18</v>
      </c>
      <c r="L3002" t="s">
        <v>19</v>
      </c>
      <c r="M3002" t="s">
        <v>36</v>
      </c>
      <c r="N3002" t="s">
        <v>37</v>
      </c>
      <c r="O3002" t="s">
        <v>204</v>
      </c>
      <c r="P3002" t="s">
        <v>4492</v>
      </c>
      <c r="Q3002" t="s">
        <v>4384</v>
      </c>
      <c r="R3002" t="s">
        <v>4459</v>
      </c>
      <c r="S3002" t="s">
        <v>4398</v>
      </c>
      <c r="T3002" t="s">
        <v>4493</v>
      </c>
      <c r="U3002" t="s">
        <v>8455</v>
      </c>
      <c r="V3002">
        <v>1995</v>
      </c>
      <c r="W3002" s="1">
        <v>44874</v>
      </c>
      <c r="X3002" t="s">
        <v>4404</v>
      </c>
      <c r="Y3002" t="s">
        <v>4092</v>
      </c>
      <c r="Z3002" t="s">
        <v>4014</v>
      </c>
      <c r="AA3002" t="s">
        <v>4015</v>
      </c>
      <c r="AB3002" t="s">
        <v>3979</v>
      </c>
      <c r="AC3002" t="s">
        <v>3974</v>
      </c>
      <c r="AD3002">
        <v>59.73</v>
      </c>
      <c r="AE3002">
        <v>71.77</v>
      </c>
      <c r="AF3002" t="s">
        <v>3975</v>
      </c>
      <c r="AG3002" s="1"/>
      <c r="AJ3002" t="s">
        <v>3975</v>
      </c>
      <c r="AK3002" t="s">
        <v>5224</v>
      </c>
      <c r="AL3002" s="1">
        <v>45767</v>
      </c>
      <c r="AM3002" s="1">
        <v>45784</v>
      </c>
      <c r="AN3002" t="s">
        <v>5225</v>
      </c>
      <c r="AO3002">
        <v>70.459999999999994</v>
      </c>
      <c r="AP3002">
        <v>0.3</v>
      </c>
      <c r="AQ3002">
        <v>21.137999999999998</v>
      </c>
      <c r="AR3002">
        <v>49.321999999999996</v>
      </c>
      <c r="AS3002">
        <v>84.322000000000003</v>
      </c>
      <c r="AT3002">
        <v>59.73</v>
      </c>
      <c r="AU3002">
        <v>-45.408000000000001</v>
      </c>
      <c r="AV3002">
        <v>-24</v>
      </c>
      <c r="AW3002">
        <v>269</v>
      </c>
    </row>
    <row r="3003" spans="1:49" x14ac:dyDescent="0.3">
      <c r="A3003" t="s">
        <v>3771</v>
      </c>
      <c r="B3003" s="1">
        <v>45299</v>
      </c>
      <c r="C3003" s="1">
        <v>45512</v>
      </c>
      <c r="D3003" s="1">
        <v>45514</v>
      </c>
      <c r="E3003" t="s">
        <v>629</v>
      </c>
      <c r="F3003" t="s">
        <v>485</v>
      </c>
      <c r="G3003">
        <v>1</v>
      </c>
      <c r="H3003">
        <v>212.89</v>
      </c>
      <c r="I3003">
        <v>25</v>
      </c>
      <c r="J3003">
        <v>15</v>
      </c>
      <c r="K3003" t="s">
        <v>35</v>
      </c>
      <c r="L3003" t="s">
        <v>43</v>
      </c>
      <c r="M3003" t="s">
        <v>30</v>
      </c>
      <c r="N3003" t="s">
        <v>22</v>
      </c>
      <c r="O3003" t="s">
        <v>98</v>
      </c>
      <c r="P3003" t="s">
        <v>4847</v>
      </c>
      <c r="Q3003" t="s">
        <v>4396</v>
      </c>
      <c r="R3003" t="s">
        <v>4459</v>
      </c>
      <c r="S3003" t="s">
        <v>4406</v>
      </c>
      <c r="T3003" t="s">
        <v>5022</v>
      </c>
      <c r="U3003" t="s">
        <v>8722</v>
      </c>
      <c r="V3003">
        <v>1981</v>
      </c>
      <c r="W3003" s="1">
        <v>44662</v>
      </c>
      <c r="X3003" t="s">
        <v>4404</v>
      </c>
      <c r="Y3003" t="s">
        <v>4061</v>
      </c>
      <c r="Z3003" t="s">
        <v>3987</v>
      </c>
      <c r="AA3003" t="s">
        <v>3988</v>
      </c>
      <c r="AB3003" t="s">
        <v>3979</v>
      </c>
      <c r="AC3003" t="s">
        <v>3997</v>
      </c>
      <c r="AD3003">
        <v>174.2</v>
      </c>
      <c r="AE3003">
        <v>247.43</v>
      </c>
      <c r="AF3003" t="s">
        <v>3975</v>
      </c>
      <c r="AG3003" s="1"/>
      <c r="AJ3003" t="s">
        <v>3975</v>
      </c>
      <c r="AK3003" t="s">
        <v>5229</v>
      </c>
      <c r="AL3003" s="1">
        <v>45421</v>
      </c>
      <c r="AM3003" s="1">
        <v>45444</v>
      </c>
      <c r="AN3003" t="s">
        <v>5225</v>
      </c>
      <c r="AO3003">
        <v>212.89</v>
      </c>
      <c r="AP3003">
        <v>0.25</v>
      </c>
      <c r="AQ3003">
        <v>53.222499999999997</v>
      </c>
      <c r="AR3003">
        <v>159.66749999999999</v>
      </c>
      <c r="AS3003">
        <v>174.66749999999999</v>
      </c>
      <c r="AT3003">
        <v>174.2</v>
      </c>
      <c r="AU3003">
        <v>-29.532499999999999</v>
      </c>
      <c r="AV3003">
        <v>2</v>
      </c>
      <c r="AW3003">
        <v>213</v>
      </c>
    </row>
    <row r="3004" spans="1:49" x14ac:dyDescent="0.3">
      <c r="A3004" t="s">
        <v>3772</v>
      </c>
      <c r="B3004" s="1">
        <v>45392</v>
      </c>
      <c r="C3004" s="1">
        <v>45395</v>
      </c>
      <c r="D3004" s="1">
        <v>45397</v>
      </c>
      <c r="E3004" t="s">
        <v>2906</v>
      </c>
      <c r="F3004" t="s">
        <v>758</v>
      </c>
      <c r="G3004">
        <v>1</v>
      </c>
      <c r="H3004">
        <v>220.88</v>
      </c>
      <c r="I3004">
        <v>0</v>
      </c>
      <c r="J3004">
        <v>35</v>
      </c>
      <c r="K3004" t="s">
        <v>35</v>
      </c>
      <c r="L3004" t="s">
        <v>26</v>
      </c>
      <c r="M3004" t="s">
        <v>47</v>
      </c>
      <c r="N3004" t="s">
        <v>22</v>
      </c>
      <c r="O3004" t="s">
        <v>166</v>
      </c>
      <c r="P3004" t="s">
        <v>4498</v>
      </c>
      <c r="Q3004" t="s">
        <v>4384</v>
      </c>
      <c r="R3004" t="s">
        <v>4409</v>
      </c>
      <c r="S3004" t="s">
        <v>4406</v>
      </c>
      <c r="T3004" t="s">
        <v>4499</v>
      </c>
      <c r="U3004" t="s">
        <v>8458</v>
      </c>
      <c r="V3004">
        <v>1972</v>
      </c>
      <c r="W3004" s="1">
        <v>44889</v>
      </c>
      <c r="X3004" t="s">
        <v>4404</v>
      </c>
      <c r="Y3004" t="s">
        <v>4080</v>
      </c>
      <c r="Z3004" t="s">
        <v>4014</v>
      </c>
      <c r="AA3004" t="s">
        <v>4015</v>
      </c>
      <c r="AB3004" t="s">
        <v>3983</v>
      </c>
      <c r="AC3004" t="s">
        <v>3997</v>
      </c>
      <c r="AD3004">
        <v>168.23</v>
      </c>
      <c r="AE3004">
        <v>233.18</v>
      </c>
      <c r="AF3004" t="s">
        <v>3975</v>
      </c>
      <c r="AG3004" s="1"/>
      <c r="AJ3004" t="s">
        <v>3975</v>
      </c>
      <c r="AK3004" t="s">
        <v>5222</v>
      </c>
      <c r="AL3004" s="1">
        <v>45865</v>
      </c>
      <c r="AM3004" s="1">
        <v>45889</v>
      </c>
      <c r="AN3004" t="s">
        <v>19</v>
      </c>
      <c r="AO3004">
        <v>220.88</v>
      </c>
      <c r="AP3004">
        <v>0</v>
      </c>
      <c r="AQ3004">
        <v>0</v>
      </c>
      <c r="AR3004">
        <v>220.88</v>
      </c>
      <c r="AS3004">
        <v>255.88</v>
      </c>
      <c r="AT3004">
        <v>168.23</v>
      </c>
      <c r="AU3004">
        <v>17.650000000000006</v>
      </c>
      <c r="AV3004">
        <v>2</v>
      </c>
      <c r="AW3004">
        <v>3</v>
      </c>
    </row>
    <row r="3005" spans="1:49" x14ac:dyDescent="0.3">
      <c r="A3005" t="s">
        <v>3773</v>
      </c>
      <c r="B3005" s="1">
        <v>45427</v>
      </c>
      <c r="C3005" s="1">
        <v>45427</v>
      </c>
      <c r="D3005" s="1">
        <v>45429</v>
      </c>
      <c r="E3005" t="s">
        <v>1441</v>
      </c>
      <c r="F3005" t="s">
        <v>304</v>
      </c>
      <c r="G3005">
        <v>3</v>
      </c>
      <c r="H3005">
        <v>198.79</v>
      </c>
      <c r="I3005">
        <v>5</v>
      </c>
      <c r="J3005">
        <v>15</v>
      </c>
      <c r="K3005" t="s">
        <v>18</v>
      </c>
      <c r="L3005" t="s">
        <v>19</v>
      </c>
      <c r="M3005" t="s">
        <v>47</v>
      </c>
      <c r="N3005" t="s">
        <v>21</v>
      </c>
      <c r="O3005" t="s">
        <v>22</v>
      </c>
      <c r="P3005" t="s">
        <v>4864</v>
      </c>
      <c r="Q3005" t="s">
        <v>4384</v>
      </c>
      <c r="R3005" t="s">
        <v>4459</v>
      </c>
      <c r="S3005" t="s">
        <v>4434</v>
      </c>
      <c r="T3005" t="s">
        <v>4910</v>
      </c>
      <c r="U3005" t="s">
        <v>8656</v>
      </c>
      <c r="V3005">
        <v>1994</v>
      </c>
      <c r="W3005" s="1">
        <v>44919</v>
      </c>
      <c r="X3005" t="s">
        <v>4388</v>
      </c>
      <c r="Y3005" t="s">
        <v>4031</v>
      </c>
      <c r="Z3005" t="s">
        <v>3977</v>
      </c>
      <c r="AA3005" t="s">
        <v>3991</v>
      </c>
      <c r="AB3005" t="s">
        <v>4032</v>
      </c>
      <c r="AC3005" t="s">
        <v>3992</v>
      </c>
      <c r="AD3005">
        <v>166.71</v>
      </c>
      <c r="AE3005">
        <v>203.37</v>
      </c>
      <c r="AF3005" t="s">
        <v>3975</v>
      </c>
      <c r="AG3005" s="1"/>
      <c r="AJ3005" t="s">
        <v>3975</v>
      </c>
      <c r="AL3005" s="1"/>
      <c r="AM3005" s="1"/>
      <c r="AO3005">
        <v>596.37</v>
      </c>
      <c r="AP3005">
        <v>0.05</v>
      </c>
      <c r="AQ3005">
        <v>29.8185</v>
      </c>
      <c r="AR3005">
        <v>566.55150000000003</v>
      </c>
      <c r="AS3005">
        <v>581.55150000000003</v>
      </c>
      <c r="AT3005">
        <v>500.13</v>
      </c>
      <c r="AU3005">
        <v>51.421500000000037</v>
      </c>
      <c r="AV3005">
        <v>2</v>
      </c>
      <c r="AW3005">
        <v>0</v>
      </c>
    </row>
    <row r="3006" spans="1:49" x14ac:dyDescent="0.3">
      <c r="A3006" t="s">
        <v>3774</v>
      </c>
      <c r="B3006" s="1">
        <v>45595</v>
      </c>
      <c r="C3006" s="1">
        <v>45596</v>
      </c>
      <c r="D3006" s="1">
        <v>45603</v>
      </c>
      <c r="E3006" t="s">
        <v>981</v>
      </c>
      <c r="F3006" t="s">
        <v>1468</v>
      </c>
      <c r="G3006">
        <v>3</v>
      </c>
      <c r="H3006">
        <v>82.28</v>
      </c>
      <c r="I3006">
        <v>30</v>
      </c>
      <c r="J3006">
        <v>25</v>
      </c>
      <c r="K3006" t="s">
        <v>60</v>
      </c>
      <c r="L3006" t="s">
        <v>26</v>
      </c>
      <c r="M3006" t="s">
        <v>30</v>
      </c>
      <c r="N3006" t="s">
        <v>37</v>
      </c>
      <c r="O3006" t="s">
        <v>226</v>
      </c>
      <c r="P3006" t="s">
        <v>4395</v>
      </c>
      <c r="Q3006" t="s">
        <v>4396</v>
      </c>
      <c r="R3006" t="s">
        <v>4401</v>
      </c>
      <c r="S3006" t="s">
        <v>4386</v>
      </c>
      <c r="T3006" t="s">
        <v>5117</v>
      </c>
      <c r="U3006" t="s">
        <v>8789</v>
      </c>
      <c r="V3006">
        <v>1973</v>
      </c>
      <c r="W3006" s="1">
        <v>44795</v>
      </c>
      <c r="X3006" t="s">
        <v>4388</v>
      </c>
      <c r="Y3006" t="s">
        <v>4145</v>
      </c>
      <c r="Z3006" t="s">
        <v>4014</v>
      </c>
      <c r="AA3006" t="s">
        <v>4049</v>
      </c>
      <c r="AB3006" t="s">
        <v>4020</v>
      </c>
      <c r="AC3006" t="s">
        <v>3992</v>
      </c>
      <c r="AD3006">
        <v>58.66</v>
      </c>
      <c r="AE3006">
        <v>73.38</v>
      </c>
      <c r="AF3006" t="s">
        <v>3975</v>
      </c>
      <c r="AG3006" s="1"/>
      <c r="AJ3006" t="s">
        <v>3975</v>
      </c>
      <c r="AK3006" t="s">
        <v>5224</v>
      </c>
      <c r="AL3006" s="1">
        <v>45668</v>
      </c>
      <c r="AM3006" s="1">
        <v>45718</v>
      </c>
      <c r="AN3006" t="s">
        <v>19</v>
      </c>
      <c r="AO3006">
        <v>246.84</v>
      </c>
      <c r="AP3006">
        <v>0.3</v>
      </c>
      <c r="AQ3006">
        <v>74.051999999999992</v>
      </c>
      <c r="AR3006">
        <v>172.78800000000001</v>
      </c>
      <c r="AS3006">
        <v>197.78800000000001</v>
      </c>
      <c r="AT3006">
        <v>175.98</v>
      </c>
      <c r="AU3006">
        <v>-28.191999999999979</v>
      </c>
      <c r="AV3006">
        <v>7</v>
      </c>
      <c r="AW3006">
        <v>1</v>
      </c>
    </row>
    <row r="3007" spans="1:49" x14ac:dyDescent="0.3">
      <c r="A3007" t="s">
        <v>3775</v>
      </c>
      <c r="B3007" s="1">
        <v>45537</v>
      </c>
      <c r="C3007" s="1">
        <v>45333</v>
      </c>
      <c r="D3007" s="1">
        <v>45336</v>
      </c>
      <c r="E3007" t="s">
        <v>391</v>
      </c>
      <c r="F3007" t="s">
        <v>104</v>
      </c>
      <c r="G3007">
        <v>1</v>
      </c>
      <c r="H3007">
        <v>105.42</v>
      </c>
      <c r="I3007">
        <v>25</v>
      </c>
      <c r="J3007">
        <v>25</v>
      </c>
      <c r="K3007" t="s">
        <v>18</v>
      </c>
      <c r="L3007" t="s">
        <v>43</v>
      </c>
      <c r="M3007" t="s">
        <v>30</v>
      </c>
      <c r="N3007" t="s">
        <v>52</v>
      </c>
      <c r="O3007" t="s">
        <v>22</v>
      </c>
      <c r="P3007" t="s">
        <v>4463</v>
      </c>
      <c r="Q3007" t="s">
        <v>4384</v>
      </c>
      <c r="R3007" t="s">
        <v>4459</v>
      </c>
      <c r="S3007" t="s">
        <v>4398</v>
      </c>
      <c r="T3007" t="s">
        <v>4464</v>
      </c>
      <c r="U3007" t="s">
        <v>4465</v>
      </c>
      <c r="V3007">
        <v>1973</v>
      </c>
      <c r="W3007" s="1">
        <v>45278</v>
      </c>
      <c r="X3007" t="s">
        <v>4388</v>
      </c>
      <c r="Y3007" t="s">
        <v>4041</v>
      </c>
      <c r="Z3007" t="s">
        <v>3987</v>
      </c>
      <c r="AA3007" t="s">
        <v>4026</v>
      </c>
      <c r="AB3007" t="s">
        <v>4032</v>
      </c>
      <c r="AC3007" t="s">
        <v>3974</v>
      </c>
      <c r="AD3007">
        <v>0</v>
      </c>
      <c r="AE3007">
        <v>97.09</v>
      </c>
      <c r="AF3007" t="s">
        <v>3975</v>
      </c>
      <c r="AG3007" s="1"/>
      <c r="AJ3007" t="s">
        <v>3975</v>
      </c>
      <c r="AL3007" s="1"/>
      <c r="AM3007" s="1"/>
      <c r="AO3007">
        <v>105.42</v>
      </c>
      <c r="AP3007">
        <v>0.25</v>
      </c>
      <c r="AQ3007">
        <v>26.355</v>
      </c>
      <c r="AR3007">
        <v>79.064999999999998</v>
      </c>
      <c r="AS3007">
        <v>104.065</v>
      </c>
      <c r="AT3007">
        <v>0</v>
      </c>
      <c r="AU3007">
        <v>54.064999999999998</v>
      </c>
      <c r="AV3007">
        <v>3</v>
      </c>
      <c r="AW3007">
        <v>-204</v>
      </c>
    </row>
    <row r="3008" spans="1:49" x14ac:dyDescent="0.3">
      <c r="A3008" t="s">
        <v>3776</v>
      </c>
      <c r="B3008" s="1">
        <v>45378</v>
      </c>
      <c r="C3008" s="1">
        <v>45379</v>
      </c>
      <c r="D3008" s="1">
        <v>45384</v>
      </c>
      <c r="E3008" t="s">
        <v>1059</v>
      </c>
      <c r="F3008" t="s">
        <v>1265</v>
      </c>
      <c r="G3008">
        <v>2</v>
      </c>
      <c r="H3008">
        <v>60.38</v>
      </c>
      <c r="I3008">
        <v>5</v>
      </c>
      <c r="J3008">
        <v>50</v>
      </c>
      <c r="K3008" t="s">
        <v>18</v>
      </c>
      <c r="L3008" t="s">
        <v>19</v>
      </c>
      <c r="M3008" t="s">
        <v>20</v>
      </c>
      <c r="N3008" t="s">
        <v>22</v>
      </c>
      <c r="O3008" t="s">
        <v>22</v>
      </c>
      <c r="P3008" t="s">
        <v>4675</v>
      </c>
      <c r="Q3008" t="s">
        <v>4396</v>
      </c>
      <c r="R3008" t="s">
        <v>4401</v>
      </c>
      <c r="S3008" t="s">
        <v>4398</v>
      </c>
      <c r="T3008" t="s">
        <v>5218</v>
      </c>
      <c r="U3008" t="s">
        <v>8843</v>
      </c>
      <c r="V3008">
        <v>2002</v>
      </c>
      <c r="W3008" s="1">
        <v>45746</v>
      </c>
      <c r="X3008" t="s">
        <v>4404</v>
      </c>
      <c r="Y3008" t="s">
        <v>4149</v>
      </c>
      <c r="Z3008" t="s">
        <v>3977</v>
      </c>
      <c r="AA3008" t="s">
        <v>4072</v>
      </c>
      <c r="AB3008" t="s">
        <v>3996</v>
      </c>
      <c r="AC3008" t="s">
        <v>3980</v>
      </c>
      <c r="AD3008">
        <v>41.27</v>
      </c>
      <c r="AE3008">
        <v>59.82</v>
      </c>
      <c r="AF3008" t="s">
        <v>3975</v>
      </c>
      <c r="AG3008" s="1"/>
      <c r="AJ3008" t="s">
        <v>3975</v>
      </c>
      <c r="AL3008" s="1"/>
      <c r="AM3008" s="1"/>
      <c r="AO3008">
        <v>120.76</v>
      </c>
      <c r="AP3008">
        <v>0.05</v>
      </c>
      <c r="AQ3008">
        <v>6.0380000000000003</v>
      </c>
      <c r="AR3008">
        <v>114.72200000000001</v>
      </c>
      <c r="AS3008">
        <v>164.72200000000001</v>
      </c>
      <c r="AT3008">
        <v>82.54</v>
      </c>
      <c r="AU3008">
        <v>-17.817999999999998</v>
      </c>
      <c r="AV3008">
        <v>5</v>
      </c>
      <c r="AW3008">
        <v>1</v>
      </c>
    </row>
    <row r="3009" spans="1:49" x14ac:dyDescent="0.3">
      <c r="A3009" t="s">
        <v>3777</v>
      </c>
      <c r="B3009" s="1">
        <v>45383</v>
      </c>
      <c r="C3009" s="1">
        <v>45384</v>
      </c>
      <c r="D3009" s="1">
        <v>45387</v>
      </c>
      <c r="E3009" t="s">
        <v>1988</v>
      </c>
      <c r="F3009" t="s">
        <v>352</v>
      </c>
      <c r="G3009">
        <v>1</v>
      </c>
      <c r="H3009">
        <v>76.61</v>
      </c>
      <c r="I3009">
        <v>15</v>
      </c>
      <c r="J3009">
        <v>15</v>
      </c>
      <c r="K3009" t="s">
        <v>18</v>
      </c>
      <c r="L3009" t="s">
        <v>26</v>
      </c>
      <c r="M3009" t="s">
        <v>47</v>
      </c>
      <c r="N3009" t="s">
        <v>31</v>
      </c>
      <c r="O3009" t="s">
        <v>22</v>
      </c>
      <c r="P3009" t="s">
        <v>4548</v>
      </c>
      <c r="Q3009" t="s">
        <v>4396</v>
      </c>
      <c r="R3009" t="s">
        <v>4385</v>
      </c>
      <c r="S3009" t="s">
        <v>4391</v>
      </c>
      <c r="T3009" t="s">
        <v>5138</v>
      </c>
      <c r="U3009" t="s">
        <v>8797</v>
      </c>
      <c r="V3009">
        <v>1985</v>
      </c>
      <c r="W3009" s="1">
        <v>45619</v>
      </c>
      <c r="X3009" t="s">
        <v>4404</v>
      </c>
      <c r="Y3009" t="s">
        <v>4074</v>
      </c>
      <c r="Z3009" t="s">
        <v>4014</v>
      </c>
      <c r="AA3009" t="s">
        <v>4038</v>
      </c>
      <c r="AB3009" t="s">
        <v>4000</v>
      </c>
      <c r="AC3009" t="s">
        <v>3974</v>
      </c>
      <c r="AD3009">
        <v>60.71</v>
      </c>
      <c r="AE3009">
        <v>73.680000000000007</v>
      </c>
      <c r="AF3009" t="s">
        <v>3975</v>
      </c>
      <c r="AG3009" s="1"/>
      <c r="AJ3009" t="s">
        <v>3975</v>
      </c>
      <c r="AL3009" s="1"/>
      <c r="AM3009" s="1"/>
      <c r="AO3009">
        <v>76.61</v>
      </c>
      <c r="AP3009">
        <v>0.15</v>
      </c>
      <c r="AQ3009">
        <v>11.4915</v>
      </c>
      <c r="AR3009">
        <v>65.118499999999997</v>
      </c>
      <c r="AS3009">
        <v>80.118499999999997</v>
      </c>
      <c r="AT3009">
        <v>60.71</v>
      </c>
      <c r="AU3009">
        <v>-10.591500000000003</v>
      </c>
      <c r="AV3009">
        <v>3</v>
      </c>
      <c r="AW3009">
        <v>1</v>
      </c>
    </row>
    <row r="3010" spans="1:49" x14ac:dyDescent="0.3">
      <c r="A3010" t="s">
        <v>3778</v>
      </c>
      <c r="B3010" s="1">
        <v>45353</v>
      </c>
      <c r="C3010" s="1">
        <v>45538</v>
      </c>
      <c r="D3010" s="1">
        <v>45361</v>
      </c>
      <c r="E3010" t="s">
        <v>850</v>
      </c>
      <c r="F3010" t="s">
        <v>834</v>
      </c>
      <c r="G3010">
        <v>2</v>
      </c>
      <c r="H3010">
        <v>94.09</v>
      </c>
      <c r="I3010">
        <v>0</v>
      </c>
      <c r="J3010">
        <v>25</v>
      </c>
      <c r="K3010" t="s">
        <v>42</v>
      </c>
      <c r="L3010" t="s">
        <v>19</v>
      </c>
      <c r="M3010" t="s">
        <v>30</v>
      </c>
      <c r="N3010" t="s">
        <v>22</v>
      </c>
      <c r="O3010" t="s">
        <v>64</v>
      </c>
      <c r="P3010" t="s">
        <v>4522</v>
      </c>
      <c r="Q3010" t="s">
        <v>4396</v>
      </c>
      <c r="R3010" t="s">
        <v>4459</v>
      </c>
      <c r="S3010" t="s">
        <v>4398</v>
      </c>
      <c r="T3010" t="s">
        <v>4523</v>
      </c>
      <c r="U3010" t="s">
        <v>4524</v>
      </c>
      <c r="V3010">
        <v>1984</v>
      </c>
      <c r="W3010" s="1">
        <v>45146</v>
      </c>
      <c r="X3010" t="s">
        <v>4388</v>
      </c>
      <c r="Y3010" t="s">
        <v>4064</v>
      </c>
      <c r="Z3010" t="s">
        <v>3987</v>
      </c>
      <c r="AA3010" t="s">
        <v>4065</v>
      </c>
      <c r="AB3010" t="s">
        <v>3979</v>
      </c>
      <c r="AC3010" t="s">
        <v>3974</v>
      </c>
      <c r="AD3010">
        <v>66.69</v>
      </c>
      <c r="AE3010">
        <v>90</v>
      </c>
      <c r="AF3010" t="s">
        <v>3975</v>
      </c>
      <c r="AG3010" s="1"/>
      <c r="AJ3010" t="s">
        <v>3975</v>
      </c>
      <c r="AK3010" t="s">
        <v>5226</v>
      </c>
      <c r="AL3010" s="1">
        <v>45690</v>
      </c>
      <c r="AM3010" s="1">
        <v>45725</v>
      </c>
      <c r="AN3010" t="s">
        <v>5225</v>
      </c>
      <c r="AO3010">
        <v>188.18</v>
      </c>
      <c r="AP3010">
        <v>0</v>
      </c>
      <c r="AQ3010">
        <v>0</v>
      </c>
      <c r="AR3010">
        <v>188.18</v>
      </c>
      <c r="AS3010">
        <v>213.18</v>
      </c>
      <c r="AT3010">
        <v>133.38</v>
      </c>
      <c r="AU3010">
        <v>29.800000000000011</v>
      </c>
      <c r="AV3010">
        <v>-177</v>
      </c>
      <c r="AW3010">
        <v>185</v>
      </c>
    </row>
    <row r="3011" spans="1:49" x14ac:dyDescent="0.3">
      <c r="A3011" t="s">
        <v>3779</v>
      </c>
      <c r="B3011" s="1">
        <v>45568</v>
      </c>
      <c r="C3011" s="1">
        <v>45572</v>
      </c>
      <c r="D3011" s="1">
        <v>45577</v>
      </c>
      <c r="E3011" t="s">
        <v>493</v>
      </c>
      <c r="F3011" t="s">
        <v>457</v>
      </c>
      <c r="G3011">
        <v>5</v>
      </c>
      <c r="H3011">
        <v>25.35</v>
      </c>
      <c r="I3011">
        <v>25</v>
      </c>
      <c r="J3011">
        <v>25</v>
      </c>
      <c r="K3011" t="s">
        <v>60</v>
      </c>
      <c r="L3011" t="s">
        <v>19</v>
      </c>
      <c r="M3011" t="s">
        <v>36</v>
      </c>
      <c r="N3011" t="s">
        <v>22</v>
      </c>
      <c r="O3011" t="s">
        <v>22</v>
      </c>
      <c r="P3011" t="s">
        <v>4461</v>
      </c>
      <c r="Q3011" t="s">
        <v>4396</v>
      </c>
      <c r="R3011" t="s">
        <v>4424</v>
      </c>
      <c r="S3011" t="s">
        <v>4398</v>
      </c>
      <c r="T3011" t="s">
        <v>5148</v>
      </c>
      <c r="U3011" t="s">
        <v>8806</v>
      </c>
      <c r="V3011">
        <v>1976</v>
      </c>
      <c r="W3011" s="1">
        <v>45662</v>
      </c>
      <c r="X3011" t="s">
        <v>4388</v>
      </c>
      <c r="Y3011" t="s">
        <v>4066</v>
      </c>
      <c r="Z3011" t="s">
        <v>3987</v>
      </c>
      <c r="AA3011" t="s">
        <v>3999</v>
      </c>
      <c r="AB3011" t="s">
        <v>4002</v>
      </c>
      <c r="AC3011" t="s">
        <v>3974</v>
      </c>
      <c r="AD3011">
        <v>17.04</v>
      </c>
      <c r="AE3011">
        <v>24.34</v>
      </c>
      <c r="AF3011" t="s">
        <v>3975</v>
      </c>
      <c r="AG3011" s="1"/>
      <c r="AJ3011" t="s">
        <v>3975</v>
      </c>
      <c r="AL3011" s="1"/>
      <c r="AM3011" s="1"/>
      <c r="AO3011">
        <v>126.75</v>
      </c>
      <c r="AP3011">
        <v>0.25</v>
      </c>
      <c r="AQ3011">
        <v>31.6875</v>
      </c>
      <c r="AR3011">
        <v>95.0625</v>
      </c>
      <c r="AS3011">
        <v>120.0625</v>
      </c>
      <c r="AT3011">
        <v>85.199999999999989</v>
      </c>
      <c r="AU3011">
        <v>-15.137499999999989</v>
      </c>
      <c r="AV3011">
        <v>5</v>
      </c>
      <c r="AW3011">
        <v>4</v>
      </c>
    </row>
    <row r="3012" spans="1:49" x14ac:dyDescent="0.3">
      <c r="A3012" t="s">
        <v>3780</v>
      </c>
      <c r="B3012" s="1">
        <v>45485</v>
      </c>
      <c r="C3012" s="1">
        <v>45640</v>
      </c>
      <c r="D3012" s="1">
        <v>45643</v>
      </c>
      <c r="E3012" t="s">
        <v>146</v>
      </c>
      <c r="F3012" t="s">
        <v>280</v>
      </c>
      <c r="G3012">
        <v>1</v>
      </c>
      <c r="H3012">
        <v>130.72999999999999</v>
      </c>
      <c r="I3012">
        <v>30</v>
      </c>
      <c r="J3012">
        <v>35</v>
      </c>
      <c r="K3012" t="s">
        <v>18</v>
      </c>
      <c r="L3012" t="s">
        <v>19</v>
      </c>
      <c r="M3012" t="s">
        <v>47</v>
      </c>
      <c r="N3012" t="s">
        <v>22</v>
      </c>
      <c r="O3012" t="s">
        <v>22</v>
      </c>
      <c r="P3012" t="s">
        <v>4888</v>
      </c>
      <c r="Q3012" t="s">
        <v>4396</v>
      </c>
      <c r="R3012" t="s">
        <v>4401</v>
      </c>
      <c r="S3012" t="s">
        <v>4391</v>
      </c>
      <c r="T3012" t="s">
        <v>5130</v>
      </c>
      <c r="U3012" t="s">
        <v>8792</v>
      </c>
      <c r="V3012">
        <v>1997</v>
      </c>
      <c r="W3012" s="1">
        <v>45715</v>
      </c>
      <c r="X3012" t="s">
        <v>4394</v>
      </c>
      <c r="Y3012" t="s">
        <v>4097</v>
      </c>
      <c r="Z3012" t="s">
        <v>3987</v>
      </c>
      <c r="AA3012" t="s">
        <v>4026</v>
      </c>
      <c r="AB3012" t="s">
        <v>3989</v>
      </c>
      <c r="AC3012" t="s">
        <v>3997</v>
      </c>
      <c r="AD3012">
        <v>85.33</v>
      </c>
      <c r="AE3012">
        <v>131.21</v>
      </c>
      <c r="AF3012" t="s">
        <v>3975</v>
      </c>
      <c r="AG3012" s="1"/>
      <c r="AJ3012" t="s">
        <v>3975</v>
      </c>
      <c r="AL3012" s="1"/>
      <c r="AM3012" s="1"/>
      <c r="AO3012">
        <v>130.72999999999999</v>
      </c>
      <c r="AP3012">
        <v>0.3</v>
      </c>
      <c r="AQ3012">
        <v>39.218999999999994</v>
      </c>
      <c r="AR3012">
        <v>91.510999999999996</v>
      </c>
      <c r="AS3012">
        <v>126.511</v>
      </c>
      <c r="AT3012">
        <v>85.33</v>
      </c>
      <c r="AU3012">
        <v>-28.819000000000003</v>
      </c>
      <c r="AV3012">
        <v>3</v>
      </c>
      <c r="AW3012">
        <v>155</v>
      </c>
    </row>
    <row r="3013" spans="1:49" x14ac:dyDescent="0.3">
      <c r="A3013" t="s">
        <v>3781</v>
      </c>
      <c r="B3013" s="1">
        <v>45310</v>
      </c>
      <c r="C3013" s="1"/>
      <c r="D3013" s="1">
        <v>45322</v>
      </c>
      <c r="E3013" t="s">
        <v>512</v>
      </c>
      <c r="F3013" t="s">
        <v>325</v>
      </c>
      <c r="G3013">
        <v>2</v>
      </c>
      <c r="H3013">
        <v>90.22</v>
      </c>
      <c r="I3013">
        <v>15</v>
      </c>
      <c r="J3013">
        <v>25</v>
      </c>
      <c r="K3013" t="s">
        <v>42</v>
      </c>
      <c r="L3013" t="s">
        <v>26</v>
      </c>
      <c r="M3013" t="s">
        <v>30</v>
      </c>
      <c r="N3013" t="s">
        <v>31</v>
      </c>
      <c r="O3013" t="s">
        <v>22</v>
      </c>
      <c r="P3013" t="s">
        <v>4617</v>
      </c>
      <c r="Q3013" t="s">
        <v>4396</v>
      </c>
      <c r="R3013" t="s">
        <v>4412</v>
      </c>
      <c r="S3013" t="s">
        <v>4434</v>
      </c>
      <c r="T3013" t="s">
        <v>4618</v>
      </c>
      <c r="U3013" t="s">
        <v>8502</v>
      </c>
      <c r="V3013">
        <v>1991</v>
      </c>
      <c r="W3013" s="1">
        <v>44996</v>
      </c>
      <c r="X3013" t="s">
        <v>4404</v>
      </c>
      <c r="Y3013" t="s">
        <v>4025</v>
      </c>
      <c r="Z3013" t="s">
        <v>3987</v>
      </c>
      <c r="AA3013" t="s">
        <v>4026</v>
      </c>
      <c r="AB3013" t="s">
        <v>4000</v>
      </c>
      <c r="AC3013" t="s">
        <v>3992</v>
      </c>
      <c r="AD3013">
        <v>67.33</v>
      </c>
      <c r="AE3013">
        <v>99.2</v>
      </c>
      <c r="AF3013" t="s">
        <v>3975</v>
      </c>
      <c r="AG3013" s="1"/>
      <c r="AJ3013" t="s">
        <v>3975</v>
      </c>
      <c r="AL3013" s="1"/>
      <c r="AM3013" s="1"/>
      <c r="AO3013">
        <v>180.44</v>
      </c>
      <c r="AP3013">
        <v>0.15</v>
      </c>
      <c r="AQ3013">
        <v>27.065999999999999</v>
      </c>
      <c r="AR3013">
        <v>153.374</v>
      </c>
      <c r="AS3013">
        <v>178.374</v>
      </c>
      <c r="AT3013">
        <v>134.66</v>
      </c>
      <c r="AU3013">
        <v>-6.2860000000000014</v>
      </c>
    </row>
    <row r="3014" spans="1:49" x14ac:dyDescent="0.3">
      <c r="A3014" t="s">
        <v>3782</v>
      </c>
      <c r="B3014" s="1">
        <v>45637</v>
      </c>
      <c r="C3014" s="1">
        <v>45644</v>
      </c>
      <c r="D3014" s="1">
        <v>45646</v>
      </c>
      <c r="E3014" t="s">
        <v>3075</v>
      </c>
      <c r="F3014" t="s">
        <v>110</v>
      </c>
      <c r="G3014">
        <v>1</v>
      </c>
      <c r="H3014">
        <v>121.5</v>
      </c>
      <c r="I3014">
        <v>0</v>
      </c>
      <c r="J3014">
        <v>25</v>
      </c>
      <c r="K3014" t="s">
        <v>60</v>
      </c>
      <c r="L3014" t="s">
        <v>26</v>
      </c>
      <c r="M3014" t="s">
        <v>30</v>
      </c>
      <c r="N3014" t="s">
        <v>22</v>
      </c>
      <c r="O3014" t="s">
        <v>111</v>
      </c>
      <c r="P3014" t="s">
        <v>4684</v>
      </c>
      <c r="Q3014" t="s">
        <v>4384</v>
      </c>
      <c r="R3014" t="s">
        <v>4424</v>
      </c>
      <c r="S3014" t="s">
        <v>4434</v>
      </c>
      <c r="T3014" t="s">
        <v>5051</v>
      </c>
      <c r="U3014" t="s">
        <v>8740</v>
      </c>
      <c r="V3014">
        <v>1994</v>
      </c>
      <c r="W3014" s="1">
        <v>45090</v>
      </c>
      <c r="X3014" t="s">
        <v>4404</v>
      </c>
      <c r="Y3014" t="s">
        <v>4013</v>
      </c>
      <c r="Z3014" t="s">
        <v>4014</v>
      </c>
      <c r="AA3014" t="s">
        <v>4015</v>
      </c>
      <c r="AB3014" t="s">
        <v>4009</v>
      </c>
      <c r="AC3014" t="s">
        <v>3992</v>
      </c>
      <c r="AD3014">
        <v>77.709999999999994</v>
      </c>
      <c r="AE3014">
        <v>118.42</v>
      </c>
      <c r="AF3014" t="s">
        <v>3975</v>
      </c>
      <c r="AG3014" s="1"/>
      <c r="AJ3014" t="s">
        <v>3975</v>
      </c>
      <c r="AK3014" t="s">
        <v>5226</v>
      </c>
      <c r="AL3014" s="1">
        <v>45762</v>
      </c>
      <c r="AM3014" s="1">
        <v>45777</v>
      </c>
      <c r="AN3014" t="s">
        <v>26</v>
      </c>
      <c r="AO3014">
        <v>121.5</v>
      </c>
      <c r="AP3014">
        <v>0</v>
      </c>
      <c r="AQ3014">
        <v>0</v>
      </c>
      <c r="AR3014">
        <v>121.5</v>
      </c>
      <c r="AS3014">
        <v>146.5</v>
      </c>
      <c r="AT3014">
        <v>77.709999999999994</v>
      </c>
      <c r="AU3014">
        <v>18.790000000000006</v>
      </c>
      <c r="AV3014">
        <v>2</v>
      </c>
      <c r="AW3014">
        <v>7</v>
      </c>
    </row>
    <row r="3015" spans="1:49" x14ac:dyDescent="0.3">
      <c r="A3015" t="s">
        <v>3783</v>
      </c>
      <c r="B3015" s="1">
        <v>45376</v>
      </c>
      <c r="C3015" s="1"/>
      <c r="D3015" s="1">
        <v>45355</v>
      </c>
      <c r="E3015" t="s">
        <v>1270</v>
      </c>
      <c r="F3015" t="s">
        <v>165</v>
      </c>
      <c r="G3015">
        <v>2</v>
      </c>
      <c r="H3015">
        <v>107.1</v>
      </c>
      <c r="I3015">
        <v>5</v>
      </c>
      <c r="J3015">
        <v>50</v>
      </c>
      <c r="K3015" t="s">
        <v>35</v>
      </c>
      <c r="L3015" t="s">
        <v>26</v>
      </c>
      <c r="M3015" t="s">
        <v>30</v>
      </c>
      <c r="N3015" t="s">
        <v>22</v>
      </c>
      <c r="O3015" t="s">
        <v>22</v>
      </c>
      <c r="P3015" t="s">
        <v>4715</v>
      </c>
      <c r="Q3015" t="s">
        <v>4384</v>
      </c>
      <c r="R3015" t="s">
        <v>4401</v>
      </c>
      <c r="S3015" t="s">
        <v>4386</v>
      </c>
      <c r="T3015" t="s">
        <v>5153</v>
      </c>
      <c r="U3015" t="s">
        <v>8809</v>
      </c>
      <c r="V3015">
        <v>1992</v>
      </c>
      <c r="W3015" s="1">
        <v>45631</v>
      </c>
      <c r="X3015" t="s">
        <v>4394</v>
      </c>
      <c r="Y3015" t="s">
        <v>4123</v>
      </c>
      <c r="Z3015" t="s">
        <v>3971</v>
      </c>
      <c r="AA3015" t="s">
        <v>4019</v>
      </c>
      <c r="AB3015" t="s">
        <v>4002</v>
      </c>
      <c r="AC3015" t="s">
        <v>3974</v>
      </c>
      <c r="AD3015">
        <v>0</v>
      </c>
      <c r="AE3015">
        <v>107.26</v>
      </c>
      <c r="AF3015" t="s">
        <v>3975</v>
      </c>
      <c r="AG3015" s="1"/>
      <c r="AJ3015" t="s">
        <v>3975</v>
      </c>
      <c r="AL3015" s="1"/>
      <c r="AM3015" s="1"/>
      <c r="AO3015">
        <v>214.2</v>
      </c>
      <c r="AP3015">
        <v>0.05</v>
      </c>
      <c r="AQ3015">
        <v>10.71</v>
      </c>
      <c r="AR3015">
        <v>203.48999999999998</v>
      </c>
      <c r="AS3015">
        <v>253.48999999999998</v>
      </c>
      <c r="AT3015">
        <v>0</v>
      </c>
      <c r="AU3015">
        <v>153.48999999999998</v>
      </c>
    </row>
    <row r="3016" spans="1:49" x14ac:dyDescent="0.3">
      <c r="A3016" t="s">
        <v>3784</v>
      </c>
      <c r="B3016" s="1">
        <v>45428</v>
      </c>
      <c r="C3016" s="1">
        <v>45431</v>
      </c>
      <c r="D3016" s="1">
        <v>45435</v>
      </c>
      <c r="E3016" t="s">
        <v>282</v>
      </c>
      <c r="F3016" t="s">
        <v>364</v>
      </c>
      <c r="G3016">
        <v>1</v>
      </c>
      <c r="H3016">
        <v>254.53</v>
      </c>
      <c r="I3016">
        <v>15</v>
      </c>
      <c r="J3016">
        <v>0</v>
      </c>
      <c r="K3016" t="s">
        <v>18</v>
      </c>
      <c r="L3016" t="s">
        <v>43</v>
      </c>
      <c r="M3016" t="s">
        <v>47</v>
      </c>
      <c r="N3016" t="s">
        <v>22</v>
      </c>
      <c r="O3016" t="s">
        <v>98</v>
      </c>
      <c r="P3016" t="s">
        <v>4599</v>
      </c>
      <c r="Q3016" t="s">
        <v>4384</v>
      </c>
      <c r="R3016" t="s">
        <v>4459</v>
      </c>
      <c r="S3016" t="s">
        <v>4391</v>
      </c>
      <c r="T3016" t="s">
        <v>5184</v>
      </c>
      <c r="U3016" t="s">
        <v>8821</v>
      </c>
      <c r="V3016">
        <v>2003</v>
      </c>
      <c r="W3016" s="1">
        <v>45861</v>
      </c>
      <c r="X3016" t="s">
        <v>4404</v>
      </c>
      <c r="Y3016" t="s">
        <v>4028</v>
      </c>
      <c r="Z3016" t="s">
        <v>4014</v>
      </c>
      <c r="AA3016" t="s">
        <v>4029</v>
      </c>
      <c r="AB3016" t="s">
        <v>4009</v>
      </c>
      <c r="AC3016" t="s">
        <v>3974</v>
      </c>
      <c r="AD3016">
        <v>149.38999999999999</v>
      </c>
      <c r="AE3016">
        <v>221.66</v>
      </c>
      <c r="AF3016" t="s">
        <v>3975</v>
      </c>
      <c r="AG3016" s="1"/>
      <c r="AJ3016" t="s">
        <v>3975</v>
      </c>
      <c r="AK3016" t="s">
        <v>5229</v>
      </c>
      <c r="AL3016" s="1">
        <v>45421</v>
      </c>
      <c r="AM3016" s="1">
        <v>45444</v>
      </c>
      <c r="AN3016" t="s">
        <v>5225</v>
      </c>
      <c r="AO3016">
        <v>254.53</v>
      </c>
      <c r="AP3016">
        <v>0.15</v>
      </c>
      <c r="AQ3016">
        <v>38.179499999999997</v>
      </c>
      <c r="AR3016">
        <v>216.35050000000001</v>
      </c>
      <c r="AS3016">
        <v>216.35050000000001</v>
      </c>
      <c r="AT3016">
        <v>149.38999999999999</v>
      </c>
      <c r="AU3016">
        <v>66.960500000000025</v>
      </c>
      <c r="AV3016">
        <v>4</v>
      </c>
      <c r="AW3016">
        <v>3</v>
      </c>
    </row>
    <row r="3017" spans="1:49" x14ac:dyDescent="0.3">
      <c r="A3017" t="s">
        <v>3785</v>
      </c>
      <c r="B3017" s="1">
        <v>45436</v>
      </c>
      <c r="C3017" s="1">
        <v>45446</v>
      </c>
      <c r="D3017" s="1">
        <v>45449</v>
      </c>
      <c r="E3017" t="s">
        <v>113</v>
      </c>
      <c r="F3017" t="s">
        <v>309</v>
      </c>
      <c r="G3017">
        <v>1</v>
      </c>
      <c r="H3017">
        <v>96.22</v>
      </c>
      <c r="I3017">
        <v>0</v>
      </c>
      <c r="J3017">
        <v>25</v>
      </c>
      <c r="K3017" t="s">
        <v>35</v>
      </c>
      <c r="L3017" t="s">
        <v>26</v>
      </c>
      <c r="M3017" t="s">
        <v>30</v>
      </c>
      <c r="N3017" t="s">
        <v>22</v>
      </c>
      <c r="O3017" t="s">
        <v>242</v>
      </c>
      <c r="P3017" t="s">
        <v>4906</v>
      </c>
      <c r="Q3017" t="s">
        <v>4396</v>
      </c>
      <c r="R3017" t="s">
        <v>4385</v>
      </c>
      <c r="S3017" t="s">
        <v>4391</v>
      </c>
      <c r="T3017" t="s">
        <v>5180</v>
      </c>
      <c r="U3017" t="s">
        <v>8818</v>
      </c>
      <c r="V3017">
        <v>1983</v>
      </c>
      <c r="W3017" s="1">
        <v>45651</v>
      </c>
      <c r="X3017" t="s">
        <v>22</v>
      </c>
      <c r="Y3017" t="s">
        <v>4035</v>
      </c>
      <c r="Z3017" t="s">
        <v>3987</v>
      </c>
      <c r="AA3017" t="s">
        <v>3999</v>
      </c>
      <c r="AB3017" t="s">
        <v>3973</v>
      </c>
      <c r="AC3017" t="s">
        <v>3985</v>
      </c>
      <c r="AD3017">
        <v>69.290000000000006</v>
      </c>
      <c r="AE3017">
        <v>93.62</v>
      </c>
      <c r="AF3017" t="s">
        <v>3975</v>
      </c>
      <c r="AG3017" s="1"/>
      <c r="AJ3017" t="s">
        <v>3975</v>
      </c>
      <c r="AK3017" t="s">
        <v>5222</v>
      </c>
      <c r="AL3017" s="1">
        <v>45809</v>
      </c>
      <c r="AM3017" s="1">
        <v>45857</v>
      </c>
      <c r="AN3017" t="s">
        <v>19</v>
      </c>
      <c r="AO3017">
        <v>96.22</v>
      </c>
      <c r="AP3017">
        <v>0</v>
      </c>
      <c r="AQ3017">
        <v>0</v>
      </c>
      <c r="AR3017">
        <v>96.22</v>
      </c>
      <c r="AS3017">
        <v>121.22</v>
      </c>
      <c r="AT3017">
        <v>69.290000000000006</v>
      </c>
      <c r="AU3017">
        <v>1.9299999999999926</v>
      </c>
      <c r="AV3017">
        <v>3</v>
      </c>
      <c r="AW3017">
        <v>10</v>
      </c>
    </row>
    <row r="3018" spans="1:49" x14ac:dyDescent="0.3">
      <c r="A3018" t="s">
        <v>3786</v>
      </c>
      <c r="B3018" s="1">
        <v>45519</v>
      </c>
      <c r="C3018" s="1">
        <v>45523</v>
      </c>
      <c r="D3018" s="1">
        <v>45524</v>
      </c>
      <c r="E3018" t="s">
        <v>873</v>
      </c>
      <c r="F3018" t="s">
        <v>1006</v>
      </c>
      <c r="G3018">
        <v>3</v>
      </c>
      <c r="H3018">
        <v>136.1</v>
      </c>
      <c r="I3018">
        <v>15</v>
      </c>
      <c r="J3018">
        <v>25</v>
      </c>
      <c r="K3018" t="s">
        <v>18</v>
      </c>
      <c r="L3018" t="s">
        <v>26</v>
      </c>
      <c r="M3018" t="s">
        <v>30</v>
      </c>
      <c r="N3018" t="s">
        <v>52</v>
      </c>
      <c r="O3018" t="s">
        <v>22</v>
      </c>
      <c r="P3018" t="s">
        <v>4774</v>
      </c>
      <c r="Q3018" t="s">
        <v>4384</v>
      </c>
      <c r="R3018" t="s">
        <v>4397</v>
      </c>
      <c r="S3018" t="s">
        <v>4434</v>
      </c>
      <c r="T3018" t="s">
        <v>4775</v>
      </c>
      <c r="U3018" t="s">
        <v>8583</v>
      </c>
      <c r="V3018">
        <v>1973</v>
      </c>
      <c r="W3018" s="1">
        <v>45973</v>
      </c>
      <c r="X3018" t="s">
        <v>4388</v>
      </c>
      <c r="Y3018" t="s">
        <v>4056</v>
      </c>
      <c r="Z3018" t="s">
        <v>3977</v>
      </c>
      <c r="AA3018" t="s">
        <v>3978</v>
      </c>
      <c r="AB3018" t="s">
        <v>4000</v>
      </c>
      <c r="AC3018" t="s">
        <v>3992</v>
      </c>
      <c r="AD3018">
        <v>114.68</v>
      </c>
      <c r="AE3018">
        <v>143.16999999999999</v>
      </c>
      <c r="AF3018" t="s">
        <v>3975</v>
      </c>
      <c r="AG3018" s="1"/>
      <c r="AJ3018" t="s">
        <v>3975</v>
      </c>
      <c r="AL3018" s="1"/>
      <c r="AM3018" s="1"/>
      <c r="AO3018">
        <v>408.29999999999995</v>
      </c>
      <c r="AP3018">
        <v>0.15</v>
      </c>
      <c r="AQ3018">
        <v>61.24499999999999</v>
      </c>
      <c r="AR3018">
        <v>347.05499999999995</v>
      </c>
      <c r="AS3018">
        <v>372.05499999999995</v>
      </c>
      <c r="AT3018">
        <v>344.04</v>
      </c>
      <c r="AU3018">
        <v>-21.98500000000007</v>
      </c>
      <c r="AV3018">
        <v>1</v>
      </c>
      <c r="AW3018">
        <v>4</v>
      </c>
    </row>
    <row r="3019" spans="1:49" x14ac:dyDescent="0.3">
      <c r="A3019" t="s">
        <v>3787</v>
      </c>
      <c r="B3019" s="1">
        <v>45446</v>
      </c>
      <c r="C3019" s="1">
        <v>45479</v>
      </c>
      <c r="D3019" s="1">
        <v>45459</v>
      </c>
      <c r="E3019" t="s">
        <v>399</v>
      </c>
      <c r="F3019" t="s">
        <v>285</v>
      </c>
      <c r="G3019">
        <v>1</v>
      </c>
      <c r="H3019">
        <v>245.55</v>
      </c>
      <c r="I3019">
        <v>0</v>
      </c>
      <c r="J3019">
        <v>35</v>
      </c>
      <c r="K3019" t="s">
        <v>60</v>
      </c>
      <c r="L3019" t="s">
        <v>43</v>
      </c>
      <c r="M3019" t="s">
        <v>36</v>
      </c>
      <c r="N3019" t="s">
        <v>22</v>
      </c>
      <c r="O3019" t="s">
        <v>468</v>
      </c>
      <c r="P3019" t="s">
        <v>4515</v>
      </c>
      <c r="Q3019" t="s">
        <v>4384</v>
      </c>
      <c r="R3019" t="s">
        <v>4390</v>
      </c>
      <c r="S3019" t="s">
        <v>4398</v>
      </c>
      <c r="T3019" t="s">
        <v>4516</v>
      </c>
      <c r="U3019" t="s">
        <v>8462</v>
      </c>
      <c r="V3019">
        <v>1985</v>
      </c>
      <c r="W3019" s="1">
        <v>45339</v>
      </c>
      <c r="X3019" t="s">
        <v>4404</v>
      </c>
      <c r="Y3019" t="s">
        <v>4085</v>
      </c>
      <c r="Z3019" t="s">
        <v>4014</v>
      </c>
      <c r="AA3019" t="s">
        <v>4029</v>
      </c>
      <c r="AB3019" t="s">
        <v>3989</v>
      </c>
      <c r="AC3019" t="s">
        <v>3974</v>
      </c>
      <c r="AD3019">
        <v>169.65</v>
      </c>
      <c r="AE3019">
        <v>216.04</v>
      </c>
      <c r="AF3019" t="s">
        <v>3975</v>
      </c>
      <c r="AG3019" s="1"/>
      <c r="AJ3019" t="s">
        <v>3975</v>
      </c>
      <c r="AK3019" t="s">
        <v>5228</v>
      </c>
      <c r="AL3019" s="1">
        <v>45339</v>
      </c>
      <c r="AM3019" s="1">
        <v>45357</v>
      </c>
      <c r="AN3019" t="s">
        <v>43</v>
      </c>
      <c r="AO3019">
        <v>245.55</v>
      </c>
      <c r="AP3019">
        <v>0</v>
      </c>
      <c r="AQ3019">
        <v>0</v>
      </c>
      <c r="AR3019">
        <v>245.55</v>
      </c>
      <c r="AS3019">
        <v>280.55</v>
      </c>
      <c r="AT3019">
        <v>169.65</v>
      </c>
      <c r="AU3019">
        <v>40.900000000000006</v>
      </c>
      <c r="AV3019">
        <v>-20</v>
      </c>
      <c r="AW3019">
        <v>33</v>
      </c>
    </row>
    <row r="3020" spans="1:49" x14ac:dyDescent="0.3">
      <c r="A3020" t="s">
        <v>3788</v>
      </c>
      <c r="B3020" s="1">
        <v>45376</v>
      </c>
      <c r="C3020" s="1">
        <v>45386</v>
      </c>
      <c r="D3020" s="1">
        <v>45539</v>
      </c>
      <c r="E3020" t="s">
        <v>1050</v>
      </c>
      <c r="F3020" t="s">
        <v>503</v>
      </c>
      <c r="G3020">
        <v>2</v>
      </c>
      <c r="H3020">
        <v>283.14</v>
      </c>
      <c r="I3020">
        <v>0</v>
      </c>
      <c r="J3020">
        <v>15</v>
      </c>
      <c r="K3020" t="s">
        <v>60</v>
      </c>
      <c r="L3020" t="s">
        <v>43</v>
      </c>
      <c r="M3020" t="s">
        <v>30</v>
      </c>
      <c r="N3020" t="s">
        <v>22</v>
      </c>
      <c r="O3020" t="s">
        <v>127</v>
      </c>
      <c r="P3020" t="s">
        <v>4841</v>
      </c>
      <c r="Q3020" t="s">
        <v>4396</v>
      </c>
      <c r="R3020" t="s">
        <v>4409</v>
      </c>
      <c r="S3020" t="s">
        <v>4406</v>
      </c>
      <c r="T3020" t="s">
        <v>4842</v>
      </c>
      <c r="U3020" t="s">
        <v>4843</v>
      </c>
      <c r="V3020">
        <v>1987</v>
      </c>
      <c r="W3020" s="1">
        <v>44632</v>
      </c>
      <c r="X3020" t="s">
        <v>4404</v>
      </c>
      <c r="Y3020" t="s">
        <v>3990</v>
      </c>
      <c r="Z3020" t="s">
        <v>3977</v>
      </c>
      <c r="AA3020" t="s">
        <v>3991</v>
      </c>
      <c r="AB3020" t="s">
        <v>3989</v>
      </c>
      <c r="AC3020" t="s">
        <v>3974</v>
      </c>
      <c r="AD3020">
        <v>190.09</v>
      </c>
      <c r="AE3020">
        <v>279.86</v>
      </c>
      <c r="AF3020" t="s">
        <v>3975</v>
      </c>
      <c r="AG3020" s="1"/>
      <c r="AJ3020" t="s">
        <v>3975</v>
      </c>
      <c r="AK3020" t="s">
        <v>5224</v>
      </c>
      <c r="AL3020" s="1">
        <v>45738</v>
      </c>
      <c r="AM3020" s="1">
        <v>45765</v>
      </c>
      <c r="AN3020" t="s">
        <v>26</v>
      </c>
      <c r="AO3020">
        <v>566.28</v>
      </c>
      <c r="AP3020">
        <v>0</v>
      </c>
      <c r="AQ3020">
        <v>0</v>
      </c>
      <c r="AR3020">
        <v>566.28</v>
      </c>
      <c r="AS3020">
        <v>581.28</v>
      </c>
      <c r="AT3020">
        <v>380.18</v>
      </c>
      <c r="AU3020">
        <v>171.09999999999997</v>
      </c>
      <c r="AV3020">
        <v>153</v>
      </c>
      <c r="AW3020">
        <v>10</v>
      </c>
    </row>
    <row r="3021" spans="1:49" x14ac:dyDescent="0.3">
      <c r="A3021" t="s">
        <v>3789</v>
      </c>
      <c r="B3021" s="1">
        <v>45326</v>
      </c>
      <c r="C3021" s="1">
        <v>45389</v>
      </c>
      <c r="D3021" s="1">
        <v>45401</v>
      </c>
      <c r="E3021" t="s">
        <v>727</v>
      </c>
      <c r="F3021" t="s">
        <v>331</v>
      </c>
      <c r="G3021">
        <v>1</v>
      </c>
      <c r="H3021">
        <v>271.36</v>
      </c>
      <c r="I3021">
        <v>25</v>
      </c>
      <c r="J3021">
        <v>15</v>
      </c>
      <c r="K3021" t="s">
        <v>60</v>
      </c>
      <c r="L3021" t="s">
        <v>19</v>
      </c>
      <c r="M3021" t="s">
        <v>36</v>
      </c>
      <c r="N3021" t="s">
        <v>52</v>
      </c>
      <c r="O3021" t="s">
        <v>189</v>
      </c>
      <c r="P3021" t="s">
        <v>4451</v>
      </c>
      <c r="Q3021" t="s">
        <v>4384</v>
      </c>
      <c r="R3021" t="s">
        <v>4416</v>
      </c>
      <c r="S3021" t="s">
        <v>4391</v>
      </c>
      <c r="T3021" t="s">
        <v>4609</v>
      </c>
      <c r="U3021" t="s">
        <v>8497</v>
      </c>
      <c r="V3021">
        <v>1975</v>
      </c>
      <c r="W3021" s="1">
        <v>44960</v>
      </c>
      <c r="X3021" t="s">
        <v>4404</v>
      </c>
      <c r="Y3021" t="s">
        <v>4100</v>
      </c>
      <c r="Z3021" t="s">
        <v>3994</v>
      </c>
      <c r="AA3021" t="s">
        <v>4043</v>
      </c>
      <c r="AB3021" t="s">
        <v>3983</v>
      </c>
      <c r="AC3021" t="s">
        <v>3974</v>
      </c>
      <c r="AD3021">
        <v>189.42</v>
      </c>
      <c r="AE3021">
        <v>236.52</v>
      </c>
      <c r="AF3021" t="s">
        <v>3975</v>
      </c>
      <c r="AG3021" s="1"/>
      <c r="AJ3021" t="s">
        <v>3975</v>
      </c>
      <c r="AK3021" t="s">
        <v>5227</v>
      </c>
      <c r="AL3021" s="1">
        <v>45825</v>
      </c>
      <c r="AM3021" s="1">
        <v>45859</v>
      </c>
      <c r="AN3021" t="s">
        <v>19</v>
      </c>
      <c r="AO3021">
        <v>271.36</v>
      </c>
      <c r="AP3021">
        <v>0.25</v>
      </c>
      <c r="AQ3021">
        <v>67.84</v>
      </c>
      <c r="AR3021">
        <v>203.52</v>
      </c>
      <c r="AS3021">
        <v>218.52</v>
      </c>
      <c r="AT3021">
        <v>189.42</v>
      </c>
      <c r="AU3021">
        <v>-0.89999999999997726</v>
      </c>
      <c r="AV3021">
        <v>12</v>
      </c>
      <c r="AW3021">
        <v>63</v>
      </c>
    </row>
    <row r="3022" spans="1:49" x14ac:dyDescent="0.3">
      <c r="A3022" t="s">
        <v>3790</v>
      </c>
      <c r="B3022" s="1">
        <v>45480</v>
      </c>
      <c r="C3022" s="1">
        <v>45482</v>
      </c>
      <c r="D3022" s="1">
        <v>45486</v>
      </c>
      <c r="E3022" t="s">
        <v>2125</v>
      </c>
      <c r="F3022" t="s">
        <v>123</v>
      </c>
      <c r="G3022">
        <v>1</v>
      </c>
      <c r="H3022">
        <v>162.38</v>
      </c>
      <c r="I3022">
        <v>15</v>
      </c>
      <c r="J3022">
        <v>15</v>
      </c>
      <c r="K3022" t="s">
        <v>35</v>
      </c>
      <c r="L3022" t="s">
        <v>43</v>
      </c>
      <c r="M3022" t="s">
        <v>20</v>
      </c>
      <c r="N3022" t="s">
        <v>22</v>
      </c>
      <c r="O3022" t="s">
        <v>242</v>
      </c>
      <c r="P3022" t="s">
        <v>4715</v>
      </c>
      <c r="Q3022" t="s">
        <v>4396</v>
      </c>
      <c r="R3022" t="s">
        <v>4409</v>
      </c>
      <c r="S3022" t="s">
        <v>4391</v>
      </c>
      <c r="T3022" t="s">
        <v>5062</v>
      </c>
      <c r="U3022" t="s">
        <v>5063</v>
      </c>
      <c r="V3022">
        <v>2000</v>
      </c>
      <c r="W3022" s="1">
        <v>45168</v>
      </c>
      <c r="X3022" t="s">
        <v>4404</v>
      </c>
      <c r="Y3022" t="s">
        <v>4028</v>
      </c>
      <c r="Z3022" t="s">
        <v>4014</v>
      </c>
      <c r="AA3022" t="s">
        <v>4029</v>
      </c>
      <c r="AB3022" t="s">
        <v>4009</v>
      </c>
      <c r="AC3022" t="s">
        <v>3985</v>
      </c>
      <c r="AD3022">
        <v>113.2</v>
      </c>
      <c r="AE3022">
        <v>162.55000000000001</v>
      </c>
      <c r="AF3022" t="s">
        <v>3975</v>
      </c>
      <c r="AG3022" s="1"/>
      <c r="AJ3022" t="s">
        <v>3975</v>
      </c>
      <c r="AK3022" t="s">
        <v>5222</v>
      </c>
      <c r="AL3022" s="1">
        <v>45809</v>
      </c>
      <c r="AM3022" s="1">
        <v>45857</v>
      </c>
      <c r="AN3022" t="s">
        <v>19</v>
      </c>
      <c r="AO3022">
        <v>162.38</v>
      </c>
      <c r="AP3022">
        <v>0.15</v>
      </c>
      <c r="AQ3022">
        <v>24.356999999999999</v>
      </c>
      <c r="AR3022">
        <v>138.023</v>
      </c>
      <c r="AS3022">
        <v>153.023</v>
      </c>
      <c r="AT3022">
        <v>113.2</v>
      </c>
      <c r="AU3022">
        <v>9.8229999999999933</v>
      </c>
      <c r="AV3022">
        <v>4</v>
      </c>
      <c r="AW3022">
        <v>2</v>
      </c>
    </row>
    <row r="3023" spans="1:49" x14ac:dyDescent="0.3">
      <c r="A3023" t="s">
        <v>3791</v>
      </c>
      <c r="B3023" s="1">
        <v>45632</v>
      </c>
      <c r="C3023" s="1">
        <v>45547</v>
      </c>
      <c r="D3023" s="1">
        <v>45639</v>
      </c>
      <c r="E3023" t="s">
        <v>591</v>
      </c>
      <c r="F3023" t="s">
        <v>1198</v>
      </c>
      <c r="G3023">
        <v>4</v>
      </c>
      <c r="H3023">
        <v>129.69</v>
      </c>
      <c r="I3023">
        <v>0</v>
      </c>
      <c r="J3023">
        <v>0</v>
      </c>
      <c r="K3023" t="s">
        <v>60</v>
      </c>
      <c r="L3023" t="s">
        <v>19</v>
      </c>
      <c r="M3023" t="s">
        <v>20</v>
      </c>
      <c r="N3023" t="s">
        <v>22</v>
      </c>
      <c r="O3023" t="s">
        <v>64</v>
      </c>
      <c r="P3023" t="s">
        <v>5159</v>
      </c>
      <c r="Q3023" t="s">
        <v>4384</v>
      </c>
      <c r="R3023" t="s">
        <v>4385</v>
      </c>
      <c r="S3023" t="s">
        <v>4391</v>
      </c>
      <c r="T3023" t="s">
        <v>5160</v>
      </c>
      <c r="U3023" t="s">
        <v>8810</v>
      </c>
      <c r="V3023">
        <v>2001</v>
      </c>
      <c r="W3023" s="1">
        <v>45039</v>
      </c>
      <c r="X3023" t="s">
        <v>4394</v>
      </c>
      <c r="Y3023" t="s">
        <v>4036</v>
      </c>
      <c r="Z3023" t="s">
        <v>3971</v>
      </c>
      <c r="AA3023" t="s">
        <v>4004</v>
      </c>
      <c r="AB3023" t="s">
        <v>3979</v>
      </c>
      <c r="AC3023" t="s">
        <v>3992</v>
      </c>
      <c r="AD3023">
        <v>91.36</v>
      </c>
      <c r="AE3023">
        <v>119.1</v>
      </c>
      <c r="AF3023" t="s">
        <v>3975</v>
      </c>
      <c r="AG3023" s="1"/>
      <c r="AJ3023" t="s">
        <v>3975</v>
      </c>
      <c r="AK3023" t="s">
        <v>5226</v>
      </c>
      <c r="AL3023" s="1">
        <v>45690</v>
      </c>
      <c r="AM3023" s="1">
        <v>45725</v>
      </c>
      <c r="AN3023" t="s">
        <v>5225</v>
      </c>
      <c r="AO3023">
        <v>518.76</v>
      </c>
      <c r="AP3023">
        <v>0</v>
      </c>
      <c r="AQ3023">
        <v>0</v>
      </c>
      <c r="AR3023">
        <v>518.76</v>
      </c>
      <c r="AS3023">
        <v>518.76</v>
      </c>
      <c r="AT3023">
        <v>365.44</v>
      </c>
      <c r="AU3023">
        <v>153.32</v>
      </c>
      <c r="AV3023">
        <v>92</v>
      </c>
      <c r="AW3023">
        <v>-85</v>
      </c>
    </row>
    <row r="3024" spans="1:49" x14ac:dyDescent="0.3">
      <c r="A3024" t="s">
        <v>3792</v>
      </c>
      <c r="B3024" s="1">
        <v>45638</v>
      </c>
      <c r="C3024" s="1">
        <v>45640</v>
      </c>
      <c r="D3024" s="1">
        <v>45641</v>
      </c>
      <c r="E3024" t="s">
        <v>679</v>
      </c>
      <c r="F3024" t="s">
        <v>848</v>
      </c>
      <c r="G3024">
        <v>3</v>
      </c>
      <c r="H3024">
        <v>147.5</v>
      </c>
      <c r="I3024">
        <v>15</v>
      </c>
      <c r="J3024">
        <v>25</v>
      </c>
      <c r="K3024" t="s">
        <v>42</v>
      </c>
      <c r="L3024" t="s">
        <v>19</v>
      </c>
      <c r="M3024" t="s">
        <v>30</v>
      </c>
      <c r="N3024" t="s">
        <v>37</v>
      </c>
      <c r="O3024" t="s">
        <v>38</v>
      </c>
      <c r="P3024" t="s">
        <v>4429</v>
      </c>
      <c r="Q3024" t="s">
        <v>4396</v>
      </c>
      <c r="R3024" t="s">
        <v>4412</v>
      </c>
      <c r="S3024" t="s">
        <v>4406</v>
      </c>
      <c r="T3024" t="s">
        <v>8751</v>
      </c>
      <c r="U3024" t="s">
        <v>8752</v>
      </c>
      <c r="V3024">
        <v>1982</v>
      </c>
      <c r="W3024" s="1">
        <v>45459</v>
      </c>
      <c r="X3024" t="s">
        <v>4404</v>
      </c>
      <c r="Y3024" t="s">
        <v>4076</v>
      </c>
      <c r="Z3024" t="s">
        <v>3994</v>
      </c>
      <c r="AA3024" t="s">
        <v>4077</v>
      </c>
      <c r="AB3024" t="s">
        <v>4000</v>
      </c>
      <c r="AC3024" t="s">
        <v>3997</v>
      </c>
      <c r="AD3024">
        <v>128.63999999999999</v>
      </c>
      <c r="AE3024">
        <v>173.44</v>
      </c>
      <c r="AF3024" t="s">
        <v>3975</v>
      </c>
      <c r="AG3024" s="1"/>
      <c r="AJ3024" t="s">
        <v>3975</v>
      </c>
      <c r="AK3024" t="s">
        <v>5228</v>
      </c>
      <c r="AL3024" s="1">
        <v>45880</v>
      </c>
      <c r="AM3024" s="1">
        <v>45932</v>
      </c>
      <c r="AN3024" t="s">
        <v>19</v>
      </c>
      <c r="AO3024">
        <v>442.5</v>
      </c>
      <c r="AP3024">
        <v>0.15</v>
      </c>
      <c r="AQ3024">
        <v>66.375</v>
      </c>
      <c r="AR3024">
        <v>376.125</v>
      </c>
      <c r="AS3024">
        <v>401.125</v>
      </c>
      <c r="AT3024">
        <v>385.91999999999996</v>
      </c>
      <c r="AU3024">
        <v>-34.794999999999959</v>
      </c>
      <c r="AV3024">
        <v>1</v>
      </c>
      <c r="AW3024">
        <v>2</v>
      </c>
    </row>
    <row r="3025" spans="1:49" x14ac:dyDescent="0.3">
      <c r="A3025" t="s">
        <v>3793</v>
      </c>
      <c r="B3025" s="1">
        <v>45441</v>
      </c>
      <c r="C3025" s="1">
        <v>45443</v>
      </c>
      <c r="D3025" s="1">
        <v>45446</v>
      </c>
      <c r="E3025" t="s">
        <v>646</v>
      </c>
      <c r="F3025" t="s">
        <v>682</v>
      </c>
      <c r="G3025">
        <v>1</v>
      </c>
      <c r="H3025">
        <v>253.61</v>
      </c>
      <c r="I3025">
        <v>0</v>
      </c>
      <c r="J3025">
        <v>0</v>
      </c>
      <c r="K3025" t="s">
        <v>60</v>
      </c>
      <c r="L3025" t="s">
        <v>26</v>
      </c>
      <c r="M3025" t="s">
        <v>30</v>
      </c>
      <c r="N3025" t="s">
        <v>37</v>
      </c>
      <c r="O3025" t="s">
        <v>38</v>
      </c>
      <c r="P3025" t="s">
        <v>5081</v>
      </c>
      <c r="Q3025" t="s">
        <v>4384</v>
      </c>
      <c r="R3025" t="s">
        <v>4397</v>
      </c>
      <c r="S3025" t="s">
        <v>4391</v>
      </c>
      <c r="T3025" t="s">
        <v>8762</v>
      </c>
      <c r="U3025" t="s">
        <v>8763</v>
      </c>
      <c r="V3025">
        <v>1989</v>
      </c>
      <c r="W3025" s="1">
        <v>44723</v>
      </c>
      <c r="X3025" t="s">
        <v>4404</v>
      </c>
      <c r="Y3025" t="s">
        <v>4144</v>
      </c>
      <c r="Z3025" t="s">
        <v>3994</v>
      </c>
      <c r="AA3025" t="s">
        <v>4043</v>
      </c>
      <c r="AB3025" t="s">
        <v>3989</v>
      </c>
      <c r="AC3025" t="s">
        <v>3997</v>
      </c>
      <c r="AD3025">
        <v>195.02</v>
      </c>
      <c r="AE3025">
        <v>277.41000000000003</v>
      </c>
      <c r="AF3025" t="s">
        <v>3975</v>
      </c>
      <c r="AG3025" s="1"/>
      <c r="AJ3025" t="s">
        <v>3975</v>
      </c>
      <c r="AK3025" t="s">
        <v>5228</v>
      </c>
      <c r="AL3025" s="1">
        <v>45880</v>
      </c>
      <c r="AM3025" s="1">
        <v>45932</v>
      </c>
      <c r="AN3025" t="s">
        <v>19</v>
      </c>
      <c r="AO3025">
        <v>253.61</v>
      </c>
      <c r="AP3025">
        <v>0</v>
      </c>
      <c r="AQ3025">
        <v>0</v>
      </c>
      <c r="AR3025">
        <v>253.61</v>
      </c>
      <c r="AS3025">
        <v>253.61</v>
      </c>
      <c r="AT3025">
        <v>195.02</v>
      </c>
      <c r="AU3025">
        <v>58.59</v>
      </c>
      <c r="AV3025">
        <v>3</v>
      </c>
      <c r="AW3025">
        <v>2</v>
      </c>
    </row>
    <row r="3026" spans="1:49" x14ac:dyDescent="0.3">
      <c r="A3026" t="s">
        <v>3794</v>
      </c>
      <c r="B3026" s="1">
        <v>45352</v>
      </c>
      <c r="C3026" s="1">
        <v>45357</v>
      </c>
      <c r="D3026" s="1">
        <v>45364</v>
      </c>
      <c r="E3026" t="s">
        <v>703</v>
      </c>
      <c r="F3026" t="s">
        <v>232</v>
      </c>
      <c r="G3026">
        <v>2</v>
      </c>
      <c r="H3026">
        <v>291</v>
      </c>
      <c r="I3026">
        <v>0</v>
      </c>
      <c r="J3026">
        <v>15</v>
      </c>
      <c r="K3026" t="s">
        <v>42</v>
      </c>
      <c r="L3026" t="s">
        <v>19</v>
      </c>
      <c r="M3026" t="s">
        <v>20</v>
      </c>
      <c r="N3026" t="s">
        <v>37</v>
      </c>
      <c r="O3026" t="s">
        <v>48</v>
      </c>
      <c r="P3026" t="s">
        <v>4902</v>
      </c>
      <c r="Q3026" t="s">
        <v>4396</v>
      </c>
      <c r="R3026" t="s">
        <v>4416</v>
      </c>
      <c r="S3026" t="s">
        <v>4406</v>
      </c>
      <c r="T3026" t="s">
        <v>5131</v>
      </c>
      <c r="U3026" t="s">
        <v>8793</v>
      </c>
      <c r="V3026">
        <v>2003</v>
      </c>
      <c r="W3026" s="1">
        <v>44564</v>
      </c>
      <c r="X3026" t="s">
        <v>4419</v>
      </c>
      <c r="Y3026" t="s">
        <v>3970</v>
      </c>
      <c r="Z3026" t="s">
        <v>3971</v>
      </c>
      <c r="AA3026" t="s">
        <v>3972</v>
      </c>
      <c r="AB3026" t="s">
        <v>3973</v>
      </c>
      <c r="AC3026" t="s">
        <v>3974</v>
      </c>
      <c r="AD3026">
        <v>177.44</v>
      </c>
      <c r="AE3026">
        <v>255.8</v>
      </c>
      <c r="AF3026" t="s">
        <v>3975</v>
      </c>
      <c r="AG3026" s="1">
        <v>45634</v>
      </c>
      <c r="AH3026" t="s">
        <v>4173</v>
      </c>
      <c r="AI3026" t="s">
        <v>18</v>
      </c>
      <c r="AJ3026" t="s">
        <v>4055</v>
      </c>
      <c r="AK3026" t="s">
        <v>5223</v>
      </c>
      <c r="AL3026" s="1">
        <v>45698</v>
      </c>
      <c r="AM3026" s="1">
        <v>45750</v>
      </c>
      <c r="AN3026" t="s">
        <v>19</v>
      </c>
      <c r="AO3026">
        <v>582</v>
      </c>
      <c r="AP3026">
        <v>0</v>
      </c>
      <c r="AQ3026">
        <v>0</v>
      </c>
      <c r="AR3026">
        <v>582</v>
      </c>
      <c r="AS3026">
        <v>597</v>
      </c>
      <c r="AT3026">
        <v>354.88</v>
      </c>
      <c r="AU3026">
        <v>212.12</v>
      </c>
      <c r="AV3026">
        <v>7</v>
      </c>
      <c r="AW3026">
        <v>5</v>
      </c>
    </row>
    <row r="3027" spans="1:49" x14ac:dyDescent="0.3">
      <c r="A3027" t="s">
        <v>3795</v>
      </c>
      <c r="B3027" s="1">
        <v>45645</v>
      </c>
      <c r="C3027" s="1">
        <v>45649</v>
      </c>
      <c r="D3027" s="1">
        <v>45651</v>
      </c>
      <c r="E3027" t="s">
        <v>1296</v>
      </c>
      <c r="F3027" t="s">
        <v>254</v>
      </c>
      <c r="G3027">
        <v>2</v>
      </c>
      <c r="H3027">
        <v>23.83</v>
      </c>
      <c r="I3027">
        <v>0</v>
      </c>
      <c r="J3027">
        <v>15</v>
      </c>
      <c r="K3027" t="s">
        <v>35</v>
      </c>
      <c r="L3027" t="s">
        <v>19</v>
      </c>
      <c r="M3027" t="s">
        <v>47</v>
      </c>
      <c r="N3027" t="s">
        <v>22</v>
      </c>
      <c r="O3027" t="s">
        <v>22</v>
      </c>
      <c r="P3027" t="s">
        <v>4971</v>
      </c>
      <c r="Q3027" t="s">
        <v>4396</v>
      </c>
      <c r="R3027" t="s">
        <v>4385</v>
      </c>
      <c r="S3027" t="s">
        <v>4391</v>
      </c>
      <c r="T3027" t="s">
        <v>4972</v>
      </c>
      <c r="U3027" t="s">
        <v>8693</v>
      </c>
      <c r="V3027">
        <v>1998</v>
      </c>
      <c r="W3027" s="1">
        <v>45196</v>
      </c>
      <c r="X3027" t="s">
        <v>4404</v>
      </c>
      <c r="Y3027" t="s">
        <v>4144</v>
      </c>
      <c r="Z3027" t="s">
        <v>3994</v>
      </c>
      <c r="AA3027" t="s">
        <v>4043</v>
      </c>
      <c r="AB3027" t="s">
        <v>3989</v>
      </c>
      <c r="AC3027" t="s">
        <v>3980</v>
      </c>
      <c r="AD3027">
        <v>17.36</v>
      </c>
      <c r="AE3027">
        <v>20.97</v>
      </c>
      <c r="AF3027" t="s">
        <v>3975</v>
      </c>
      <c r="AG3027" s="1"/>
      <c r="AJ3027" t="s">
        <v>3975</v>
      </c>
      <c r="AL3027" s="1"/>
      <c r="AM3027" s="1"/>
      <c r="AO3027">
        <v>47.66</v>
      </c>
      <c r="AP3027">
        <v>0</v>
      </c>
      <c r="AQ3027">
        <v>0</v>
      </c>
      <c r="AR3027">
        <v>47.66</v>
      </c>
      <c r="AS3027">
        <v>62.66</v>
      </c>
      <c r="AT3027">
        <v>34.72</v>
      </c>
      <c r="AU3027">
        <v>-2.0600000000000023</v>
      </c>
      <c r="AV3027">
        <v>2</v>
      </c>
      <c r="AW3027">
        <v>4</v>
      </c>
    </row>
    <row r="3028" spans="1:49" x14ac:dyDescent="0.3">
      <c r="A3028" t="s">
        <v>3796</v>
      </c>
      <c r="B3028" s="1">
        <v>45643</v>
      </c>
      <c r="C3028" s="1">
        <v>45644</v>
      </c>
      <c r="D3028" s="1">
        <v>45649</v>
      </c>
      <c r="E3028" t="s">
        <v>1251</v>
      </c>
      <c r="F3028" t="s">
        <v>648</v>
      </c>
      <c r="G3028">
        <v>1</v>
      </c>
      <c r="H3028">
        <v>55.48</v>
      </c>
      <c r="I3028">
        <v>25</v>
      </c>
      <c r="J3028">
        <v>15</v>
      </c>
      <c r="K3028" t="s">
        <v>60</v>
      </c>
      <c r="L3028" t="s">
        <v>43</v>
      </c>
      <c r="M3028" t="s">
        <v>47</v>
      </c>
      <c r="N3028" t="s">
        <v>22</v>
      </c>
      <c r="O3028" t="s">
        <v>81</v>
      </c>
      <c r="P3028" t="s">
        <v>4433</v>
      </c>
      <c r="Q3028" t="s">
        <v>4396</v>
      </c>
      <c r="R3028" t="s">
        <v>4416</v>
      </c>
      <c r="S3028" t="s">
        <v>4434</v>
      </c>
      <c r="T3028" t="s">
        <v>4435</v>
      </c>
      <c r="U3028" t="s">
        <v>4436</v>
      </c>
      <c r="V3028">
        <v>1975</v>
      </c>
      <c r="W3028" s="1">
        <v>45243</v>
      </c>
      <c r="X3028" t="s">
        <v>22</v>
      </c>
      <c r="Y3028" t="s">
        <v>4030</v>
      </c>
      <c r="Z3028" t="s">
        <v>3977</v>
      </c>
      <c r="AA3028" t="s">
        <v>3978</v>
      </c>
      <c r="AB3028" t="s">
        <v>3989</v>
      </c>
      <c r="AC3028" t="s">
        <v>3985</v>
      </c>
      <c r="AD3028">
        <v>51.94</v>
      </c>
      <c r="AE3028">
        <v>65.14</v>
      </c>
      <c r="AF3028" t="s">
        <v>3975</v>
      </c>
      <c r="AG3028" s="1"/>
      <c r="AJ3028" t="s">
        <v>3975</v>
      </c>
      <c r="AK3028" t="s">
        <v>5222</v>
      </c>
      <c r="AL3028" s="1">
        <v>45436</v>
      </c>
      <c r="AM3028" s="1">
        <v>45489</v>
      </c>
      <c r="AN3028" t="s">
        <v>19</v>
      </c>
      <c r="AO3028">
        <v>55.48</v>
      </c>
      <c r="AP3028">
        <v>0.25</v>
      </c>
      <c r="AQ3028">
        <v>13.87</v>
      </c>
      <c r="AR3028">
        <v>41.61</v>
      </c>
      <c r="AS3028">
        <v>56.61</v>
      </c>
      <c r="AT3028">
        <v>51.94</v>
      </c>
      <c r="AU3028">
        <v>-25.33</v>
      </c>
      <c r="AV3028">
        <v>5</v>
      </c>
      <c r="AW3028">
        <v>1</v>
      </c>
    </row>
    <row r="3029" spans="1:49" x14ac:dyDescent="0.3">
      <c r="A3029" t="s">
        <v>3797</v>
      </c>
      <c r="B3029" s="1">
        <v>45597</v>
      </c>
      <c r="C3029" s="1">
        <v>45604</v>
      </c>
      <c r="D3029" s="1">
        <v>45609</v>
      </c>
      <c r="E3029" t="s">
        <v>320</v>
      </c>
      <c r="F3029" t="s">
        <v>104</v>
      </c>
      <c r="G3029">
        <v>1</v>
      </c>
      <c r="H3029">
        <v>99.38</v>
      </c>
      <c r="I3029">
        <v>30</v>
      </c>
      <c r="J3029">
        <v>50</v>
      </c>
      <c r="K3029" t="s">
        <v>60</v>
      </c>
      <c r="L3029" t="s">
        <v>19</v>
      </c>
      <c r="M3029" t="s">
        <v>47</v>
      </c>
      <c r="N3029" t="s">
        <v>22</v>
      </c>
      <c r="O3029" t="s">
        <v>22</v>
      </c>
      <c r="P3029" t="s">
        <v>4473</v>
      </c>
      <c r="Q3029" t="s">
        <v>4384</v>
      </c>
      <c r="R3029" t="s">
        <v>4459</v>
      </c>
      <c r="S3029" t="s">
        <v>4391</v>
      </c>
      <c r="T3029" t="s">
        <v>4474</v>
      </c>
      <c r="U3029" t="s">
        <v>4475</v>
      </c>
      <c r="V3029">
        <v>1991</v>
      </c>
      <c r="W3029" s="1">
        <v>45875</v>
      </c>
      <c r="X3029" t="s">
        <v>4388</v>
      </c>
      <c r="Y3029" t="s">
        <v>4041</v>
      </c>
      <c r="Z3029" t="s">
        <v>3987</v>
      </c>
      <c r="AA3029" t="s">
        <v>4026</v>
      </c>
      <c r="AB3029" t="s">
        <v>4032</v>
      </c>
      <c r="AC3029" t="s">
        <v>3974</v>
      </c>
      <c r="AD3029">
        <v>0</v>
      </c>
      <c r="AE3029">
        <v>97.09</v>
      </c>
      <c r="AF3029" t="s">
        <v>3975</v>
      </c>
      <c r="AG3029" s="1"/>
      <c r="AJ3029" t="s">
        <v>3975</v>
      </c>
      <c r="AL3029" s="1"/>
      <c r="AM3029" s="1"/>
      <c r="AO3029">
        <v>99.38</v>
      </c>
      <c r="AP3029">
        <v>0.3</v>
      </c>
      <c r="AQ3029">
        <v>29.813999999999997</v>
      </c>
      <c r="AR3029">
        <v>69.566000000000003</v>
      </c>
      <c r="AS3029">
        <v>119.566</v>
      </c>
      <c r="AT3029">
        <v>0</v>
      </c>
      <c r="AU3029">
        <v>19.566000000000003</v>
      </c>
      <c r="AV3029">
        <v>5</v>
      </c>
      <c r="AW3029">
        <v>7</v>
      </c>
    </row>
    <row r="3030" spans="1:49" x14ac:dyDescent="0.3">
      <c r="A3030" t="s">
        <v>3798</v>
      </c>
      <c r="B3030" s="1">
        <v>45515</v>
      </c>
      <c r="C3030" s="1">
        <v>45634</v>
      </c>
      <c r="D3030" s="1">
        <v>45523</v>
      </c>
      <c r="E3030" t="s">
        <v>449</v>
      </c>
      <c r="F3030" t="s">
        <v>150</v>
      </c>
      <c r="G3030">
        <v>1</v>
      </c>
      <c r="H3030">
        <v>265.41000000000003</v>
      </c>
      <c r="I3030">
        <v>10</v>
      </c>
      <c r="J3030">
        <v>35</v>
      </c>
      <c r="K3030" t="s">
        <v>18</v>
      </c>
      <c r="L3030" t="s">
        <v>26</v>
      </c>
      <c r="M3030" t="s">
        <v>30</v>
      </c>
      <c r="N3030" t="s">
        <v>31</v>
      </c>
      <c r="O3030" t="s">
        <v>22</v>
      </c>
      <c r="P3030" t="s">
        <v>4411</v>
      </c>
      <c r="Q3030" t="s">
        <v>4396</v>
      </c>
      <c r="R3030" t="s">
        <v>4412</v>
      </c>
      <c r="S3030" t="s">
        <v>4391</v>
      </c>
      <c r="T3030" t="s">
        <v>5069</v>
      </c>
      <c r="U3030" t="s">
        <v>8748</v>
      </c>
      <c r="V3030">
        <v>1991</v>
      </c>
      <c r="W3030" s="1">
        <v>45796</v>
      </c>
      <c r="X3030" t="s">
        <v>4404</v>
      </c>
      <c r="Y3030" t="s">
        <v>4138</v>
      </c>
      <c r="Z3030" t="s">
        <v>4014</v>
      </c>
      <c r="AA3030" t="s">
        <v>4017</v>
      </c>
      <c r="AB3030" t="s">
        <v>4032</v>
      </c>
      <c r="AC3030" t="s">
        <v>3980</v>
      </c>
      <c r="AD3030">
        <v>181.44</v>
      </c>
      <c r="AE3030">
        <v>245.41</v>
      </c>
      <c r="AF3030" t="s">
        <v>3975</v>
      </c>
      <c r="AG3030" s="1"/>
      <c r="AJ3030" t="s">
        <v>3975</v>
      </c>
      <c r="AL3030" s="1"/>
      <c r="AM3030" s="1"/>
      <c r="AO3030">
        <v>265.41000000000003</v>
      </c>
      <c r="AP3030">
        <v>0.1</v>
      </c>
      <c r="AQ3030">
        <v>26.541000000000004</v>
      </c>
      <c r="AR3030">
        <v>238.86900000000003</v>
      </c>
      <c r="AS3030">
        <v>273.86900000000003</v>
      </c>
      <c r="AT3030">
        <v>181.44</v>
      </c>
      <c r="AU3030">
        <v>22.42900000000003</v>
      </c>
      <c r="AV3030">
        <v>-111</v>
      </c>
      <c r="AW3030">
        <v>119</v>
      </c>
    </row>
    <row r="3031" spans="1:49" x14ac:dyDescent="0.3">
      <c r="A3031" t="s">
        <v>3799</v>
      </c>
      <c r="B3031" s="1">
        <v>45357</v>
      </c>
      <c r="C3031" s="1">
        <v>45451</v>
      </c>
      <c r="D3031" s="1">
        <v>45460</v>
      </c>
      <c r="E3031" t="s">
        <v>924</v>
      </c>
      <c r="F3031" t="s">
        <v>957</v>
      </c>
      <c r="G3031">
        <v>1</v>
      </c>
      <c r="H3031">
        <v>225.41</v>
      </c>
      <c r="I3031">
        <v>5</v>
      </c>
      <c r="J3031">
        <v>25</v>
      </c>
      <c r="K3031" t="s">
        <v>60</v>
      </c>
      <c r="L3031" t="s">
        <v>26</v>
      </c>
      <c r="M3031" t="s">
        <v>30</v>
      </c>
      <c r="N3031" t="s">
        <v>22</v>
      </c>
      <c r="O3031" t="s">
        <v>98</v>
      </c>
      <c r="P3031" t="s">
        <v>4648</v>
      </c>
      <c r="Q3031" t="s">
        <v>4396</v>
      </c>
      <c r="R3031" t="s">
        <v>4416</v>
      </c>
      <c r="S3031" t="s">
        <v>4434</v>
      </c>
      <c r="T3031" t="s">
        <v>4956</v>
      </c>
      <c r="U3031" t="s">
        <v>8684</v>
      </c>
      <c r="V3031">
        <v>1993</v>
      </c>
      <c r="W3031" s="1">
        <v>45799</v>
      </c>
      <c r="X3031" t="s">
        <v>4404</v>
      </c>
      <c r="Y3031" t="s">
        <v>4090</v>
      </c>
      <c r="Z3031" t="s">
        <v>3977</v>
      </c>
      <c r="AA3031" t="s">
        <v>4072</v>
      </c>
      <c r="AB3031" t="s">
        <v>3983</v>
      </c>
      <c r="AC3031" t="s">
        <v>3985</v>
      </c>
      <c r="AD3031">
        <v>157.76</v>
      </c>
      <c r="AE3031">
        <v>202.81</v>
      </c>
      <c r="AF3031" t="s">
        <v>3975</v>
      </c>
      <c r="AG3031" s="1"/>
      <c r="AJ3031" t="s">
        <v>3975</v>
      </c>
      <c r="AK3031" t="s">
        <v>5229</v>
      </c>
      <c r="AL3031" s="1">
        <v>45421</v>
      </c>
      <c r="AM3031" s="1">
        <v>45444</v>
      </c>
      <c r="AN3031" t="s">
        <v>5225</v>
      </c>
      <c r="AO3031">
        <v>225.41</v>
      </c>
      <c r="AP3031">
        <v>0.05</v>
      </c>
      <c r="AQ3031">
        <v>11.2705</v>
      </c>
      <c r="AR3031">
        <v>214.1395</v>
      </c>
      <c r="AS3031">
        <v>239.1395</v>
      </c>
      <c r="AT3031">
        <v>157.76</v>
      </c>
      <c r="AU3031">
        <v>31.379500000000007</v>
      </c>
      <c r="AV3031">
        <v>9</v>
      </c>
      <c r="AW3031">
        <v>94</v>
      </c>
    </row>
    <row r="3032" spans="1:49" x14ac:dyDescent="0.3">
      <c r="A3032" t="s">
        <v>3800</v>
      </c>
      <c r="B3032" s="1">
        <v>45306</v>
      </c>
      <c r="C3032" s="1">
        <v>45309</v>
      </c>
      <c r="D3032" s="1">
        <v>45311</v>
      </c>
      <c r="E3032" t="s">
        <v>860</v>
      </c>
      <c r="F3032" t="s">
        <v>420</v>
      </c>
      <c r="G3032">
        <v>2</v>
      </c>
      <c r="H3032">
        <v>297.64</v>
      </c>
      <c r="I3032">
        <v>20</v>
      </c>
      <c r="J3032">
        <v>35</v>
      </c>
      <c r="K3032" t="s">
        <v>35</v>
      </c>
      <c r="L3032" t="s">
        <v>19</v>
      </c>
      <c r="M3032" t="s">
        <v>30</v>
      </c>
      <c r="N3032" t="s">
        <v>22</v>
      </c>
      <c r="O3032" t="s">
        <v>22</v>
      </c>
      <c r="P3032" t="s">
        <v>4847</v>
      </c>
      <c r="Q3032" t="s">
        <v>4384</v>
      </c>
      <c r="R3032" t="s">
        <v>4409</v>
      </c>
      <c r="S3032" t="s">
        <v>4434</v>
      </c>
      <c r="T3032" t="s">
        <v>8690</v>
      </c>
      <c r="U3032" t="s">
        <v>8691</v>
      </c>
      <c r="V3032">
        <v>2003</v>
      </c>
      <c r="W3032" s="1">
        <v>45018</v>
      </c>
      <c r="X3032" t="s">
        <v>4404</v>
      </c>
      <c r="Y3032" t="s">
        <v>4151</v>
      </c>
      <c r="Z3032" t="s">
        <v>3987</v>
      </c>
      <c r="AA3032" t="s">
        <v>4026</v>
      </c>
      <c r="AB3032" t="s">
        <v>4009</v>
      </c>
      <c r="AC3032" t="s">
        <v>3997</v>
      </c>
      <c r="AD3032">
        <v>194.1</v>
      </c>
      <c r="AE3032">
        <v>266.05</v>
      </c>
      <c r="AF3032" t="s">
        <v>3975</v>
      </c>
      <c r="AG3032" s="1"/>
      <c r="AJ3032" t="s">
        <v>3975</v>
      </c>
      <c r="AL3032" s="1"/>
      <c r="AM3032" s="1"/>
      <c r="AO3032">
        <v>595.28</v>
      </c>
      <c r="AP3032">
        <v>0.2</v>
      </c>
      <c r="AQ3032">
        <v>119.056</v>
      </c>
      <c r="AR3032">
        <v>476.22399999999999</v>
      </c>
      <c r="AS3032">
        <v>511.22399999999999</v>
      </c>
      <c r="AT3032">
        <v>388.2</v>
      </c>
      <c r="AU3032">
        <v>53.024000000000001</v>
      </c>
      <c r="AV3032">
        <v>2</v>
      </c>
      <c r="AW3032">
        <v>3</v>
      </c>
    </row>
    <row r="3033" spans="1:49" x14ac:dyDescent="0.3">
      <c r="A3033" t="s">
        <v>3801</v>
      </c>
      <c r="B3033" s="1">
        <v>45412</v>
      </c>
      <c r="C3033" s="1">
        <v>45419</v>
      </c>
      <c r="D3033" s="1">
        <v>45424</v>
      </c>
      <c r="E3033" t="s">
        <v>602</v>
      </c>
      <c r="F3033" t="s">
        <v>80</v>
      </c>
      <c r="G3033">
        <v>2</v>
      </c>
      <c r="H3033">
        <v>27.34</v>
      </c>
      <c r="I3033">
        <v>20</v>
      </c>
      <c r="J3033">
        <v>15</v>
      </c>
      <c r="K3033" t="s">
        <v>60</v>
      </c>
      <c r="L3033" t="s">
        <v>19</v>
      </c>
      <c r="M3033" t="s">
        <v>36</v>
      </c>
      <c r="N3033" t="s">
        <v>31</v>
      </c>
      <c r="O3033" t="s">
        <v>189</v>
      </c>
      <c r="P3033" t="s">
        <v>4615</v>
      </c>
      <c r="Q3033" t="s">
        <v>4384</v>
      </c>
      <c r="R3033" t="s">
        <v>4412</v>
      </c>
      <c r="S3033" t="s">
        <v>4398</v>
      </c>
      <c r="T3033" t="s">
        <v>4616</v>
      </c>
      <c r="U3033" t="s">
        <v>8501</v>
      </c>
      <c r="V3033">
        <v>1976</v>
      </c>
      <c r="W3033" s="1">
        <v>45051</v>
      </c>
      <c r="X3033" t="s">
        <v>4388</v>
      </c>
      <c r="Y3033" t="s">
        <v>4093</v>
      </c>
      <c r="Z3033" t="s">
        <v>4014</v>
      </c>
      <c r="AA3033" t="s">
        <v>4017</v>
      </c>
      <c r="AB3033" t="s">
        <v>4020</v>
      </c>
      <c r="AC3033" t="s">
        <v>3985</v>
      </c>
      <c r="AD3033">
        <v>22.69</v>
      </c>
      <c r="AE3033">
        <v>30.17</v>
      </c>
      <c r="AF3033" t="s">
        <v>3975</v>
      </c>
      <c r="AG3033" s="1"/>
      <c r="AJ3033" t="s">
        <v>3975</v>
      </c>
      <c r="AK3033" t="s">
        <v>5227</v>
      </c>
      <c r="AL3033" s="1">
        <v>45825</v>
      </c>
      <c r="AM3033" s="1">
        <v>45859</v>
      </c>
      <c r="AN3033" t="s">
        <v>19</v>
      </c>
      <c r="AO3033">
        <v>54.68</v>
      </c>
      <c r="AP3033">
        <v>0.2</v>
      </c>
      <c r="AQ3033">
        <v>10.936</v>
      </c>
      <c r="AR3033">
        <v>43.744</v>
      </c>
      <c r="AS3033">
        <v>58.744</v>
      </c>
      <c r="AT3033">
        <v>45.38</v>
      </c>
      <c r="AU3033">
        <v>-16.636000000000003</v>
      </c>
      <c r="AV3033">
        <v>5</v>
      </c>
      <c r="AW3033">
        <v>7</v>
      </c>
    </row>
    <row r="3034" spans="1:49" x14ac:dyDescent="0.3">
      <c r="A3034" t="s">
        <v>3802</v>
      </c>
      <c r="B3034" s="1">
        <v>45504</v>
      </c>
      <c r="C3034" s="1">
        <v>45330</v>
      </c>
      <c r="D3034" s="1">
        <v>45507</v>
      </c>
      <c r="E3034" t="s">
        <v>438</v>
      </c>
      <c r="F3034" t="s">
        <v>828</v>
      </c>
      <c r="G3034">
        <v>1</v>
      </c>
      <c r="H3034">
        <v>260.52999999999997</v>
      </c>
      <c r="I3034">
        <v>15</v>
      </c>
      <c r="J3034">
        <v>35</v>
      </c>
      <c r="K3034" t="s">
        <v>42</v>
      </c>
      <c r="L3034" t="s">
        <v>26</v>
      </c>
      <c r="M3034" t="s">
        <v>30</v>
      </c>
      <c r="N3034" t="s">
        <v>22</v>
      </c>
      <c r="O3034" t="s">
        <v>22</v>
      </c>
      <c r="P3034" t="s">
        <v>4926</v>
      </c>
      <c r="Q3034" t="s">
        <v>4384</v>
      </c>
      <c r="R3034" t="s">
        <v>4385</v>
      </c>
      <c r="S3034" t="s">
        <v>4434</v>
      </c>
      <c r="T3034" t="s">
        <v>5050</v>
      </c>
      <c r="U3034" t="s">
        <v>8739</v>
      </c>
      <c r="V3034">
        <v>1993</v>
      </c>
      <c r="W3034" s="1">
        <v>45042</v>
      </c>
      <c r="X3034" t="s">
        <v>4404</v>
      </c>
      <c r="Y3034" t="s">
        <v>4124</v>
      </c>
      <c r="Z3034" t="s">
        <v>3987</v>
      </c>
      <c r="AA3034" t="s">
        <v>4026</v>
      </c>
      <c r="AB3034" t="s">
        <v>3973</v>
      </c>
      <c r="AC3034" t="s">
        <v>3974</v>
      </c>
      <c r="AD3034">
        <v>190.94</v>
      </c>
      <c r="AE3034">
        <v>230.45</v>
      </c>
      <c r="AF3034" t="s">
        <v>3975</v>
      </c>
      <c r="AG3034" s="1"/>
      <c r="AJ3034" t="s">
        <v>3975</v>
      </c>
      <c r="AL3034" s="1"/>
      <c r="AM3034" s="1"/>
      <c r="AO3034">
        <v>260.52999999999997</v>
      </c>
      <c r="AP3034">
        <v>0.15</v>
      </c>
      <c r="AQ3034">
        <v>39.079499999999996</v>
      </c>
      <c r="AR3034">
        <v>221.45049999999998</v>
      </c>
      <c r="AS3034">
        <v>256.45049999999998</v>
      </c>
      <c r="AT3034">
        <v>190.94</v>
      </c>
      <c r="AU3034">
        <v>-4.4895000000000209</v>
      </c>
      <c r="AV3034">
        <v>177</v>
      </c>
      <c r="AW3034">
        <v>-174</v>
      </c>
    </row>
    <row r="3035" spans="1:49" x14ac:dyDescent="0.3">
      <c r="A3035" t="s">
        <v>3803</v>
      </c>
      <c r="B3035" s="1">
        <v>45499</v>
      </c>
      <c r="C3035" s="1">
        <v>45501</v>
      </c>
      <c r="D3035" s="1">
        <v>45504</v>
      </c>
      <c r="E3035" t="s">
        <v>1909</v>
      </c>
      <c r="F3035" t="s">
        <v>851</v>
      </c>
      <c r="G3035">
        <v>1</v>
      </c>
      <c r="H3035">
        <v>37.85</v>
      </c>
      <c r="I3035">
        <v>0</v>
      </c>
      <c r="J3035">
        <v>50</v>
      </c>
      <c r="K3035" t="s">
        <v>18</v>
      </c>
      <c r="L3035" t="s">
        <v>19</v>
      </c>
      <c r="M3035" t="s">
        <v>36</v>
      </c>
      <c r="N3035" t="s">
        <v>22</v>
      </c>
      <c r="O3035" t="s">
        <v>38</v>
      </c>
      <c r="P3035" t="s">
        <v>4440</v>
      </c>
      <c r="Q3035" t="s">
        <v>4384</v>
      </c>
      <c r="R3035" t="s">
        <v>4397</v>
      </c>
      <c r="S3035" t="s">
        <v>4406</v>
      </c>
      <c r="T3035" t="s">
        <v>4590</v>
      </c>
      <c r="U3035" t="s">
        <v>8488</v>
      </c>
      <c r="V3035">
        <v>1974</v>
      </c>
      <c r="W3035" s="1">
        <v>45159</v>
      </c>
      <c r="X3035" t="s">
        <v>4394</v>
      </c>
      <c r="Y3035" t="s">
        <v>4128</v>
      </c>
      <c r="Z3035" t="s">
        <v>3971</v>
      </c>
      <c r="AA3035" t="s">
        <v>4011</v>
      </c>
      <c r="AB3035" t="s">
        <v>4002</v>
      </c>
      <c r="AC3035" t="s">
        <v>3985</v>
      </c>
      <c r="AD3035">
        <v>29.53</v>
      </c>
      <c r="AE3035">
        <v>36.549999999999997</v>
      </c>
      <c r="AF3035" t="s">
        <v>3975</v>
      </c>
      <c r="AG3035" s="1">
        <v>45352</v>
      </c>
      <c r="AH3035" t="s">
        <v>4171</v>
      </c>
      <c r="AI3035" t="s">
        <v>60</v>
      </c>
      <c r="AJ3035" t="s">
        <v>4055</v>
      </c>
      <c r="AK3035" t="s">
        <v>5228</v>
      </c>
      <c r="AL3035" s="1">
        <v>45880</v>
      </c>
      <c r="AM3035" s="1">
        <v>45932</v>
      </c>
      <c r="AN3035" t="s">
        <v>19</v>
      </c>
      <c r="AO3035">
        <v>37.85</v>
      </c>
      <c r="AP3035">
        <v>0</v>
      </c>
      <c r="AQ3035">
        <v>0</v>
      </c>
      <c r="AR3035">
        <v>37.85</v>
      </c>
      <c r="AS3035">
        <v>87.85</v>
      </c>
      <c r="AT3035">
        <v>29.53</v>
      </c>
      <c r="AU3035">
        <v>-41.68</v>
      </c>
      <c r="AV3035">
        <v>3</v>
      </c>
      <c r="AW3035">
        <v>2</v>
      </c>
    </row>
    <row r="3036" spans="1:49" x14ac:dyDescent="0.3">
      <c r="A3036" t="s">
        <v>3804</v>
      </c>
      <c r="B3036" s="1">
        <v>45431</v>
      </c>
      <c r="C3036" s="1">
        <v>45436</v>
      </c>
      <c r="D3036" s="1">
        <v>45440</v>
      </c>
      <c r="E3036" t="s">
        <v>1709</v>
      </c>
      <c r="F3036" t="s">
        <v>87</v>
      </c>
      <c r="G3036">
        <v>2</v>
      </c>
      <c r="H3036">
        <v>24.13</v>
      </c>
      <c r="I3036">
        <v>0</v>
      </c>
      <c r="J3036">
        <v>35</v>
      </c>
      <c r="K3036" t="s">
        <v>42</v>
      </c>
      <c r="L3036" t="s">
        <v>19</v>
      </c>
      <c r="M3036" t="s">
        <v>30</v>
      </c>
      <c r="N3036" t="s">
        <v>31</v>
      </c>
      <c r="O3036" t="s">
        <v>22</v>
      </c>
      <c r="P3036" t="s">
        <v>4612</v>
      </c>
      <c r="Q3036" t="s">
        <v>4384</v>
      </c>
      <c r="R3036" t="s">
        <v>4412</v>
      </c>
      <c r="S3036" t="s">
        <v>4398</v>
      </c>
      <c r="T3036" t="s">
        <v>5132</v>
      </c>
      <c r="U3036" t="s">
        <v>8794</v>
      </c>
      <c r="V3036">
        <v>1980</v>
      </c>
      <c r="W3036" s="1">
        <v>45773</v>
      </c>
      <c r="X3036" t="s">
        <v>4388</v>
      </c>
      <c r="Y3036" t="s">
        <v>4166</v>
      </c>
      <c r="Z3036" t="s">
        <v>3977</v>
      </c>
      <c r="AA3036" t="s">
        <v>3982</v>
      </c>
      <c r="AB3036" t="s">
        <v>3979</v>
      </c>
      <c r="AC3036" t="s">
        <v>3980</v>
      </c>
      <c r="AD3036">
        <v>19.989999999999998</v>
      </c>
      <c r="AE3036">
        <v>24.02</v>
      </c>
      <c r="AF3036" t="s">
        <v>4055</v>
      </c>
      <c r="AG3036" s="1"/>
      <c r="AJ3036" t="s">
        <v>3975</v>
      </c>
      <c r="AL3036" s="1"/>
      <c r="AM3036" s="1"/>
      <c r="AO3036">
        <v>48.26</v>
      </c>
      <c r="AP3036">
        <v>0</v>
      </c>
      <c r="AQ3036">
        <v>0</v>
      </c>
      <c r="AR3036">
        <v>48.26</v>
      </c>
      <c r="AS3036">
        <v>83.259999999999991</v>
      </c>
      <c r="AT3036">
        <v>39.979999999999997</v>
      </c>
      <c r="AU3036">
        <v>-26.72</v>
      </c>
      <c r="AV3036">
        <v>4</v>
      </c>
      <c r="AW3036">
        <v>5</v>
      </c>
    </row>
    <row r="3037" spans="1:49" x14ac:dyDescent="0.3">
      <c r="A3037" t="s">
        <v>3805</v>
      </c>
      <c r="B3037" s="1">
        <v>45497</v>
      </c>
      <c r="C3037" s="1">
        <v>45497</v>
      </c>
      <c r="D3037" s="1">
        <v>45501</v>
      </c>
      <c r="E3037" t="s">
        <v>1390</v>
      </c>
      <c r="F3037" t="s">
        <v>712</v>
      </c>
      <c r="G3037">
        <v>2</v>
      </c>
      <c r="H3037">
        <v>70.31</v>
      </c>
      <c r="I3037">
        <v>0</v>
      </c>
      <c r="J3037">
        <v>25</v>
      </c>
      <c r="K3037" t="s">
        <v>18</v>
      </c>
      <c r="L3037" t="s">
        <v>19</v>
      </c>
      <c r="M3037" t="s">
        <v>30</v>
      </c>
      <c r="N3037" t="s">
        <v>37</v>
      </c>
      <c r="O3037" t="s">
        <v>22</v>
      </c>
      <c r="P3037" t="s">
        <v>4622</v>
      </c>
      <c r="Q3037" t="s">
        <v>4396</v>
      </c>
      <c r="R3037" t="s">
        <v>4401</v>
      </c>
      <c r="S3037" t="s">
        <v>4386</v>
      </c>
      <c r="T3037" t="s">
        <v>4623</v>
      </c>
      <c r="U3037" t="s">
        <v>8506</v>
      </c>
      <c r="V3037">
        <v>1973</v>
      </c>
      <c r="W3037" s="1">
        <v>45174</v>
      </c>
      <c r="X3037" t="s">
        <v>4404</v>
      </c>
      <c r="Y3037" t="s">
        <v>4044</v>
      </c>
      <c r="Z3037" t="s">
        <v>3971</v>
      </c>
      <c r="AA3037" t="s">
        <v>4045</v>
      </c>
      <c r="AB3037" t="s">
        <v>3983</v>
      </c>
      <c r="AC3037" t="s">
        <v>3985</v>
      </c>
      <c r="AD3037">
        <v>52.14</v>
      </c>
      <c r="AE3037">
        <v>79.89</v>
      </c>
      <c r="AF3037" t="s">
        <v>3975</v>
      </c>
      <c r="AG3037" s="1"/>
      <c r="AJ3037" t="s">
        <v>3975</v>
      </c>
      <c r="AL3037" s="1"/>
      <c r="AM3037" s="1"/>
      <c r="AO3037">
        <v>140.62</v>
      </c>
      <c r="AP3037">
        <v>0</v>
      </c>
      <c r="AQ3037">
        <v>0</v>
      </c>
      <c r="AR3037">
        <v>140.62</v>
      </c>
      <c r="AS3037">
        <v>165.62</v>
      </c>
      <c r="AT3037">
        <v>104.28</v>
      </c>
      <c r="AU3037">
        <v>11.340000000000003</v>
      </c>
      <c r="AV3037">
        <v>4</v>
      </c>
      <c r="AW3037">
        <v>0</v>
      </c>
    </row>
    <row r="3038" spans="1:49" x14ac:dyDescent="0.3">
      <c r="A3038" t="s">
        <v>3806</v>
      </c>
      <c r="B3038" s="1">
        <v>45475</v>
      </c>
      <c r="C3038" s="1">
        <v>45336</v>
      </c>
      <c r="D3038" s="1">
        <v>45341</v>
      </c>
      <c r="E3038" t="s">
        <v>2093</v>
      </c>
      <c r="F3038" t="s">
        <v>416</v>
      </c>
      <c r="G3038">
        <v>1</v>
      </c>
      <c r="H3038">
        <v>31.09</v>
      </c>
      <c r="I3038">
        <v>0</v>
      </c>
      <c r="J3038">
        <v>15</v>
      </c>
      <c r="K3038" t="s">
        <v>18</v>
      </c>
      <c r="L3038" t="s">
        <v>19</v>
      </c>
      <c r="M3038" t="s">
        <v>20</v>
      </c>
      <c r="N3038" t="s">
        <v>22</v>
      </c>
      <c r="O3038" t="s">
        <v>219</v>
      </c>
      <c r="P3038" t="s">
        <v>4503</v>
      </c>
      <c r="Q3038" t="s">
        <v>4396</v>
      </c>
      <c r="R3038" t="s">
        <v>4385</v>
      </c>
      <c r="S3038" t="s">
        <v>4386</v>
      </c>
      <c r="T3038" t="s">
        <v>4994</v>
      </c>
      <c r="U3038" t="s">
        <v>8707</v>
      </c>
      <c r="V3038">
        <v>1989</v>
      </c>
      <c r="W3038" s="1">
        <v>44800</v>
      </c>
      <c r="X3038" t="s">
        <v>4388</v>
      </c>
      <c r="Y3038" t="s">
        <v>4141</v>
      </c>
      <c r="Z3038" t="s">
        <v>3987</v>
      </c>
      <c r="AA3038" t="s">
        <v>3999</v>
      </c>
      <c r="AB3038" t="s">
        <v>3979</v>
      </c>
      <c r="AC3038" t="s">
        <v>3992</v>
      </c>
      <c r="AD3038">
        <v>23.97</v>
      </c>
      <c r="AE3038">
        <v>30.86</v>
      </c>
      <c r="AF3038" t="s">
        <v>4055</v>
      </c>
      <c r="AG3038" s="1"/>
      <c r="AJ3038" t="s">
        <v>3975</v>
      </c>
      <c r="AK3038" t="s">
        <v>5223</v>
      </c>
      <c r="AL3038" s="1">
        <v>45375</v>
      </c>
      <c r="AM3038" s="1">
        <v>45413</v>
      </c>
      <c r="AN3038" t="s">
        <v>26</v>
      </c>
      <c r="AO3038">
        <v>31.09</v>
      </c>
      <c r="AP3038">
        <v>0</v>
      </c>
      <c r="AQ3038">
        <v>0</v>
      </c>
      <c r="AR3038">
        <v>31.09</v>
      </c>
      <c r="AS3038">
        <v>46.09</v>
      </c>
      <c r="AT3038">
        <v>23.97</v>
      </c>
      <c r="AU3038">
        <v>-7.879999999999999</v>
      </c>
      <c r="AV3038">
        <v>5</v>
      </c>
      <c r="AW3038">
        <v>-139</v>
      </c>
    </row>
    <row r="3039" spans="1:49" x14ac:dyDescent="0.3">
      <c r="A3039" t="s">
        <v>3807</v>
      </c>
      <c r="B3039" s="1">
        <v>45627</v>
      </c>
      <c r="C3039" s="1">
        <v>45630</v>
      </c>
      <c r="D3039" s="1">
        <v>45547</v>
      </c>
      <c r="E3039" t="s">
        <v>1050</v>
      </c>
      <c r="F3039" t="s">
        <v>534</v>
      </c>
      <c r="G3039">
        <v>1</v>
      </c>
      <c r="H3039">
        <v>21.7</v>
      </c>
      <c r="I3039">
        <v>0</v>
      </c>
      <c r="J3039">
        <v>15</v>
      </c>
      <c r="K3039" t="s">
        <v>18</v>
      </c>
      <c r="L3039" t="s">
        <v>19</v>
      </c>
      <c r="M3039" t="s">
        <v>20</v>
      </c>
      <c r="N3039" t="s">
        <v>37</v>
      </c>
      <c r="O3039" t="s">
        <v>468</v>
      </c>
      <c r="P3039" t="s">
        <v>4841</v>
      </c>
      <c r="Q3039" t="s">
        <v>4396</v>
      </c>
      <c r="R3039" t="s">
        <v>4409</v>
      </c>
      <c r="S3039" t="s">
        <v>4406</v>
      </c>
      <c r="T3039" t="s">
        <v>4842</v>
      </c>
      <c r="U3039" t="s">
        <v>4843</v>
      </c>
      <c r="V3039">
        <v>1987</v>
      </c>
      <c r="W3039" s="1">
        <v>44632</v>
      </c>
      <c r="X3039" t="s">
        <v>4404</v>
      </c>
      <c r="Y3039" t="s">
        <v>4021</v>
      </c>
      <c r="Z3039" t="s">
        <v>3994</v>
      </c>
      <c r="AA3039" t="s">
        <v>4006</v>
      </c>
      <c r="AB3039" t="s">
        <v>3996</v>
      </c>
      <c r="AC3039" t="s">
        <v>3997</v>
      </c>
      <c r="AD3039">
        <v>17.190000000000001</v>
      </c>
      <c r="AE3039">
        <v>20.5</v>
      </c>
      <c r="AF3039" t="s">
        <v>3975</v>
      </c>
      <c r="AG3039" s="1"/>
      <c r="AJ3039" t="s">
        <v>3975</v>
      </c>
      <c r="AK3039" t="s">
        <v>5228</v>
      </c>
      <c r="AL3039" s="1">
        <v>45339</v>
      </c>
      <c r="AM3039" s="1">
        <v>45357</v>
      </c>
      <c r="AN3039" t="s">
        <v>43</v>
      </c>
      <c r="AO3039">
        <v>21.7</v>
      </c>
      <c r="AP3039">
        <v>0</v>
      </c>
      <c r="AQ3039">
        <v>0</v>
      </c>
      <c r="AR3039">
        <v>21.7</v>
      </c>
      <c r="AS3039">
        <v>36.700000000000003</v>
      </c>
      <c r="AT3039">
        <v>17.190000000000001</v>
      </c>
      <c r="AU3039">
        <v>-10.490000000000002</v>
      </c>
      <c r="AV3039">
        <v>-83</v>
      </c>
      <c r="AW3039">
        <v>3</v>
      </c>
    </row>
    <row r="3040" spans="1:49" x14ac:dyDescent="0.3">
      <c r="A3040" t="s">
        <v>3808</v>
      </c>
      <c r="B3040" s="1">
        <v>45559</v>
      </c>
      <c r="C3040" s="1">
        <v>45561</v>
      </c>
      <c r="D3040" s="1">
        <v>45562</v>
      </c>
      <c r="E3040" t="s">
        <v>330</v>
      </c>
      <c r="F3040" t="s">
        <v>144</v>
      </c>
      <c r="G3040">
        <v>1</v>
      </c>
      <c r="H3040">
        <v>198.06</v>
      </c>
      <c r="I3040">
        <v>20</v>
      </c>
      <c r="J3040">
        <v>15</v>
      </c>
      <c r="K3040" t="s">
        <v>42</v>
      </c>
      <c r="L3040" t="s">
        <v>19</v>
      </c>
      <c r="M3040" t="s">
        <v>20</v>
      </c>
      <c r="N3040" t="s">
        <v>22</v>
      </c>
      <c r="O3040" t="s">
        <v>94</v>
      </c>
      <c r="P3040" t="s">
        <v>4550</v>
      </c>
      <c r="Q3040" t="s">
        <v>4384</v>
      </c>
      <c r="R3040" t="s">
        <v>4416</v>
      </c>
      <c r="S3040" t="s">
        <v>4398</v>
      </c>
      <c r="T3040" t="s">
        <v>4551</v>
      </c>
      <c r="U3040" t="s">
        <v>4552</v>
      </c>
      <c r="V3040">
        <v>1993</v>
      </c>
      <c r="W3040" s="1">
        <v>44720</v>
      </c>
      <c r="X3040" t="s">
        <v>4388</v>
      </c>
      <c r="Y3040" t="s">
        <v>4132</v>
      </c>
      <c r="Z3040" t="s">
        <v>3971</v>
      </c>
      <c r="AA3040" t="s">
        <v>4051</v>
      </c>
      <c r="AB3040" t="s">
        <v>3979</v>
      </c>
      <c r="AC3040" t="s">
        <v>3974</v>
      </c>
      <c r="AD3040">
        <v>137.30000000000001</v>
      </c>
      <c r="AE3040">
        <v>172.31</v>
      </c>
      <c r="AF3040" t="s">
        <v>4055</v>
      </c>
      <c r="AG3040" s="1"/>
      <c r="AJ3040" t="s">
        <v>3975</v>
      </c>
      <c r="AK3040" t="s">
        <v>5223</v>
      </c>
      <c r="AL3040" s="1">
        <v>45537</v>
      </c>
      <c r="AM3040" s="1">
        <v>45567</v>
      </c>
      <c r="AN3040" t="s">
        <v>5225</v>
      </c>
      <c r="AO3040">
        <v>198.06</v>
      </c>
      <c r="AP3040">
        <v>0.2</v>
      </c>
      <c r="AQ3040">
        <v>39.612000000000002</v>
      </c>
      <c r="AR3040">
        <v>158.44800000000001</v>
      </c>
      <c r="AS3040">
        <v>173.44800000000001</v>
      </c>
      <c r="AT3040">
        <v>137.30000000000001</v>
      </c>
      <c r="AU3040">
        <v>6.1479999999999961</v>
      </c>
      <c r="AV3040">
        <v>1</v>
      </c>
      <c r="AW3040">
        <v>2</v>
      </c>
    </row>
    <row r="3041" spans="1:49" x14ac:dyDescent="0.3">
      <c r="A3041" t="s">
        <v>3809</v>
      </c>
      <c r="B3041" s="1">
        <v>45318</v>
      </c>
      <c r="C3041" s="1">
        <v>45322</v>
      </c>
      <c r="D3041" s="1">
        <v>45475</v>
      </c>
      <c r="E3041" t="s">
        <v>1725</v>
      </c>
      <c r="F3041" t="s">
        <v>620</v>
      </c>
      <c r="G3041">
        <v>1</v>
      </c>
      <c r="H3041">
        <v>170.43</v>
      </c>
      <c r="I3041">
        <v>0</v>
      </c>
      <c r="J3041">
        <v>50</v>
      </c>
      <c r="K3041" t="s">
        <v>18</v>
      </c>
      <c r="L3041" t="s">
        <v>26</v>
      </c>
      <c r="M3041" t="s">
        <v>30</v>
      </c>
      <c r="N3041" t="s">
        <v>22</v>
      </c>
      <c r="O3041" t="s">
        <v>22</v>
      </c>
      <c r="P3041" t="s">
        <v>4429</v>
      </c>
      <c r="Q3041" t="s">
        <v>4384</v>
      </c>
      <c r="R3041" t="s">
        <v>4444</v>
      </c>
      <c r="S3041" t="s">
        <v>4386</v>
      </c>
      <c r="T3041" t="s">
        <v>4759</v>
      </c>
      <c r="U3041" t="s">
        <v>4760</v>
      </c>
      <c r="V3041">
        <v>1990</v>
      </c>
      <c r="W3041" s="1">
        <v>45904</v>
      </c>
      <c r="X3041" t="s">
        <v>4394</v>
      </c>
      <c r="Y3041" t="s">
        <v>4007</v>
      </c>
      <c r="Z3041" t="s">
        <v>3994</v>
      </c>
      <c r="AA3041" t="s">
        <v>4008</v>
      </c>
      <c r="AB3041" t="s">
        <v>4009</v>
      </c>
      <c r="AC3041" t="s">
        <v>3997</v>
      </c>
      <c r="AD3041">
        <v>0</v>
      </c>
      <c r="AE3041">
        <v>165.12</v>
      </c>
      <c r="AF3041" t="s">
        <v>3975</v>
      </c>
      <c r="AG3041" s="1"/>
      <c r="AJ3041" t="s">
        <v>3975</v>
      </c>
      <c r="AL3041" s="1"/>
      <c r="AM3041" s="1"/>
      <c r="AO3041">
        <v>170.43</v>
      </c>
      <c r="AP3041">
        <v>0</v>
      </c>
      <c r="AQ3041">
        <v>0</v>
      </c>
      <c r="AR3041">
        <v>170.43</v>
      </c>
      <c r="AS3041">
        <v>220.43</v>
      </c>
      <c r="AT3041">
        <v>0</v>
      </c>
      <c r="AU3041">
        <v>120.43</v>
      </c>
      <c r="AV3041">
        <v>153</v>
      </c>
      <c r="AW3041">
        <v>4</v>
      </c>
    </row>
    <row r="3042" spans="1:49" x14ac:dyDescent="0.3">
      <c r="A3042" t="s">
        <v>3810</v>
      </c>
      <c r="B3042" s="1">
        <v>45506</v>
      </c>
      <c r="C3042" s="1">
        <v>45333</v>
      </c>
      <c r="D3042" s="1">
        <v>45337</v>
      </c>
      <c r="E3042" t="s">
        <v>2322</v>
      </c>
      <c r="F3042" t="s">
        <v>55</v>
      </c>
      <c r="G3042">
        <v>2</v>
      </c>
      <c r="H3042">
        <v>7.09</v>
      </c>
      <c r="I3042">
        <v>30</v>
      </c>
      <c r="J3042">
        <v>15</v>
      </c>
      <c r="K3042" t="s">
        <v>42</v>
      </c>
      <c r="L3042" t="s">
        <v>26</v>
      </c>
      <c r="M3042" t="s">
        <v>20</v>
      </c>
      <c r="N3042" t="s">
        <v>37</v>
      </c>
      <c r="O3042" t="s">
        <v>111</v>
      </c>
      <c r="P3042" t="s">
        <v>5003</v>
      </c>
      <c r="Q3042" t="s">
        <v>4396</v>
      </c>
      <c r="R3042" t="s">
        <v>4390</v>
      </c>
      <c r="S3042" t="s">
        <v>4398</v>
      </c>
      <c r="T3042" t="s">
        <v>5004</v>
      </c>
      <c r="U3042" t="s">
        <v>8712</v>
      </c>
      <c r="V3042">
        <v>1973</v>
      </c>
      <c r="W3042" s="1">
        <v>45320</v>
      </c>
      <c r="X3042" t="s">
        <v>4419</v>
      </c>
      <c r="Y3042" t="s">
        <v>4007</v>
      </c>
      <c r="Z3042" t="s">
        <v>3994</v>
      </c>
      <c r="AA3042" t="s">
        <v>4008</v>
      </c>
      <c r="AB3042" t="s">
        <v>4009</v>
      </c>
      <c r="AC3042" t="s">
        <v>3974</v>
      </c>
      <c r="AD3042">
        <v>4.9400000000000004</v>
      </c>
      <c r="AE3042">
        <v>6.38</v>
      </c>
      <c r="AF3042" t="s">
        <v>3975</v>
      </c>
      <c r="AG3042" s="1"/>
      <c r="AJ3042" t="s">
        <v>3975</v>
      </c>
      <c r="AK3042" t="s">
        <v>5226</v>
      </c>
      <c r="AL3042" s="1">
        <v>45762</v>
      </c>
      <c r="AM3042" s="1">
        <v>45777</v>
      </c>
      <c r="AN3042" t="s">
        <v>26</v>
      </c>
      <c r="AO3042">
        <v>14.18</v>
      </c>
      <c r="AP3042">
        <v>0.3</v>
      </c>
      <c r="AQ3042">
        <v>4.2539999999999996</v>
      </c>
      <c r="AR3042">
        <v>9.9260000000000002</v>
      </c>
      <c r="AS3042">
        <v>24.926000000000002</v>
      </c>
      <c r="AT3042">
        <v>9.8800000000000008</v>
      </c>
      <c r="AU3042">
        <v>-14.954000000000001</v>
      </c>
      <c r="AV3042">
        <v>4</v>
      </c>
      <c r="AW3042">
        <v>-173</v>
      </c>
    </row>
    <row r="3043" spans="1:49" x14ac:dyDescent="0.3">
      <c r="A3043" t="s">
        <v>3811</v>
      </c>
      <c r="B3043" s="1">
        <v>45475</v>
      </c>
      <c r="C3043" s="1">
        <v>45329</v>
      </c>
      <c r="D3043" s="1">
        <v>45477</v>
      </c>
      <c r="E3043" t="s">
        <v>1357</v>
      </c>
      <c r="F3043" t="s">
        <v>653</v>
      </c>
      <c r="G3043">
        <v>2</v>
      </c>
      <c r="H3043">
        <v>248.25</v>
      </c>
      <c r="I3043">
        <v>10</v>
      </c>
      <c r="J3043">
        <v>25</v>
      </c>
      <c r="K3043" t="s">
        <v>18</v>
      </c>
      <c r="L3043" t="s">
        <v>43</v>
      </c>
      <c r="M3043" t="s">
        <v>20</v>
      </c>
      <c r="N3043" t="s">
        <v>22</v>
      </c>
      <c r="O3043" t="s">
        <v>22</v>
      </c>
      <c r="P3043" t="s">
        <v>4938</v>
      </c>
      <c r="Q3043" t="s">
        <v>4396</v>
      </c>
      <c r="R3043" t="s">
        <v>4385</v>
      </c>
      <c r="S3043" t="s">
        <v>4434</v>
      </c>
      <c r="T3043" t="s">
        <v>4939</v>
      </c>
      <c r="U3043" t="s">
        <v>8672</v>
      </c>
      <c r="V3043">
        <v>1983</v>
      </c>
      <c r="W3043" s="1">
        <v>45780</v>
      </c>
      <c r="X3043" t="s">
        <v>4404</v>
      </c>
      <c r="Y3043" t="s">
        <v>4143</v>
      </c>
      <c r="Z3043" t="s">
        <v>3987</v>
      </c>
      <c r="AA3043" t="s">
        <v>4065</v>
      </c>
      <c r="AB3043" t="s">
        <v>4000</v>
      </c>
      <c r="AC3043" t="s">
        <v>3997</v>
      </c>
      <c r="AD3043">
        <v>0</v>
      </c>
      <c r="AE3043">
        <v>225.33</v>
      </c>
      <c r="AF3043" t="s">
        <v>4055</v>
      </c>
      <c r="AG3043" s="1"/>
      <c r="AJ3043" t="s">
        <v>3975</v>
      </c>
      <c r="AL3043" s="1"/>
      <c r="AM3043" s="1"/>
      <c r="AO3043">
        <v>496.5</v>
      </c>
      <c r="AP3043">
        <v>0.1</v>
      </c>
      <c r="AQ3043">
        <v>49.650000000000006</v>
      </c>
      <c r="AR3043">
        <v>446.85</v>
      </c>
      <c r="AS3043">
        <v>471.85</v>
      </c>
      <c r="AT3043">
        <v>0</v>
      </c>
      <c r="AU3043">
        <v>421.85</v>
      </c>
      <c r="AV3043">
        <v>148</v>
      </c>
      <c r="AW3043">
        <v>-146</v>
      </c>
    </row>
    <row r="3044" spans="1:49" x14ac:dyDescent="0.3">
      <c r="A3044" t="s">
        <v>3812</v>
      </c>
      <c r="B3044" s="1">
        <v>45628</v>
      </c>
      <c r="C3044" s="1">
        <v>45455</v>
      </c>
      <c r="D3044" s="1">
        <v>45639</v>
      </c>
      <c r="E3044" t="s">
        <v>149</v>
      </c>
      <c r="F3044" t="s">
        <v>496</v>
      </c>
      <c r="G3044">
        <v>1</v>
      </c>
      <c r="H3044">
        <v>27.17</v>
      </c>
      <c r="I3044">
        <v>0</v>
      </c>
      <c r="J3044">
        <v>15</v>
      </c>
      <c r="K3044" t="s">
        <v>18</v>
      </c>
      <c r="L3044" t="s">
        <v>26</v>
      </c>
      <c r="M3044" t="s">
        <v>30</v>
      </c>
      <c r="N3044" t="s">
        <v>52</v>
      </c>
      <c r="O3044" t="s">
        <v>22</v>
      </c>
      <c r="P3044" t="s">
        <v>4789</v>
      </c>
      <c r="Q3044" t="s">
        <v>4396</v>
      </c>
      <c r="R3044" t="s">
        <v>4424</v>
      </c>
      <c r="S3044" t="s">
        <v>4434</v>
      </c>
      <c r="T3044" t="s">
        <v>4880</v>
      </c>
      <c r="U3044" t="s">
        <v>8637</v>
      </c>
      <c r="V3044">
        <v>1981</v>
      </c>
      <c r="W3044" s="1">
        <v>44776</v>
      </c>
      <c r="X3044" t="s">
        <v>4419</v>
      </c>
      <c r="Y3044" t="s">
        <v>4012</v>
      </c>
      <c r="Z3044" t="s">
        <v>3971</v>
      </c>
      <c r="AA3044" t="s">
        <v>4011</v>
      </c>
      <c r="AB3044" t="s">
        <v>3989</v>
      </c>
      <c r="AC3044" t="s">
        <v>3997</v>
      </c>
      <c r="AD3044">
        <v>16.45</v>
      </c>
      <c r="AE3044">
        <v>24.32</v>
      </c>
      <c r="AF3044" t="s">
        <v>3975</v>
      </c>
      <c r="AG3044" s="1"/>
      <c r="AJ3044" t="s">
        <v>3975</v>
      </c>
      <c r="AL3044" s="1"/>
      <c r="AM3044" s="1"/>
      <c r="AO3044">
        <v>27.17</v>
      </c>
      <c r="AP3044">
        <v>0</v>
      </c>
      <c r="AQ3044">
        <v>0</v>
      </c>
      <c r="AR3044">
        <v>27.17</v>
      </c>
      <c r="AS3044">
        <v>42.17</v>
      </c>
      <c r="AT3044">
        <v>16.45</v>
      </c>
      <c r="AU3044">
        <v>-4.2799999999999976</v>
      </c>
      <c r="AV3044">
        <v>184</v>
      </c>
      <c r="AW3044">
        <v>-173</v>
      </c>
    </row>
    <row r="3045" spans="1:49" x14ac:dyDescent="0.3">
      <c r="A3045" t="s">
        <v>3813</v>
      </c>
      <c r="B3045" s="1">
        <v>45643</v>
      </c>
      <c r="C3045" s="1">
        <v>45648</v>
      </c>
      <c r="D3045" s="1">
        <v>45651</v>
      </c>
      <c r="E3045" t="s">
        <v>840</v>
      </c>
      <c r="F3045" t="s">
        <v>772</v>
      </c>
      <c r="G3045">
        <v>2</v>
      </c>
      <c r="H3045">
        <v>244</v>
      </c>
      <c r="I3045">
        <v>1</v>
      </c>
      <c r="J3045">
        <v>50</v>
      </c>
      <c r="K3045" t="s">
        <v>42</v>
      </c>
      <c r="L3045" t="s">
        <v>19</v>
      </c>
      <c r="M3045" t="s">
        <v>47</v>
      </c>
      <c r="N3045" t="s">
        <v>31</v>
      </c>
      <c r="O3045" t="s">
        <v>22</v>
      </c>
      <c r="P3045" t="s">
        <v>4429</v>
      </c>
      <c r="Q3045" t="s">
        <v>4384</v>
      </c>
      <c r="R3045" t="s">
        <v>4397</v>
      </c>
      <c r="S3045" t="s">
        <v>4391</v>
      </c>
      <c r="T3045" t="s">
        <v>4430</v>
      </c>
      <c r="U3045" t="s">
        <v>8429</v>
      </c>
      <c r="V3045">
        <v>2001</v>
      </c>
      <c r="W3045" s="1">
        <v>45542</v>
      </c>
      <c r="X3045" t="s">
        <v>4388</v>
      </c>
      <c r="Y3045" t="s">
        <v>4031</v>
      </c>
      <c r="Z3045" t="s">
        <v>3977</v>
      </c>
      <c r="AA3045" t="s">
        <v>3991</v>
      </c>
      <c r="AB3045" t="s">
        <v>4032</v>
      </c>
      <c r="AC3045" t="s">
        <v>3985</v>
      </c>
      <c r="AD3045">
        <v>178</v>
      </c>
      <c r="AE3045">
        <v>250.38</v>
      </c>
      <c r="AF3045" t="s">
        <v>3975</v>
      </c>
      <c r="AG3045" s="1"/>
      <c r="AJ3045" t="s">
        <v>3975</v>
      </c>
      <c r="AL3045" s="1"/>
      <c r="AM3045" s="1"/>
      <c r="AO3045">
        <v>488</v>
      </c>
      <c r="AP3045">
        <v>0.01</v>
      </c>
      <c r="AQ3045">
        <v>4.88</v>
      </c>
      <c r="AR3045">
        <v>483.12</v>
      </c>
      <c r="AS3045">
        <v>533.12</v>
      </c>
      <c r="AT3045">
        <v>356</v>
      </c>
      <c r="AU3045">
        <v>77.12</v>
      </c>
      <c r="AV3045">
        <v>3</v>
      </c>
      <c r="AW3045">
        <v>5</v>
      </c>
    </row>
    <row r="3046" spans="1:49" x14ac:dyDescent="0.3">
      <c r="A3046" t="s">
        <v>3814</v>
      </c>
      <c r="B3046" s="1">
        <v>45302</v>
      </c>
      <c r="C3046" s="1"/>
      <c r="D3046" s="1">
        <v>45310</v>
      </c>
      <c r="E3046" t="s">
        <v>1276</v>
      </c>
      <c r="F3046" t="s">
        <v>701</v>
      </c>
      <c r="G3046">
        <v>1</v>
      </c>
      <c r="H3046">
        <v>77.36</v>
      </c>
      <c r="I3046">
        <v>5</v>
      </c>
      <c r="J3046">
        <v>15</v>
      </c>
      <c r="K3046" t="s">
        <v>42</v>
      </c>
      <c r="L3046" t="s">
        <v>19</v>
      </c>
      <c r="M3046" t="s">
        <v>36</v>
      </c>
      <c r="N3046" t="s">
        <v>52</v>
      </c>
      <c r="O3046" t="s">
        <v>98</v>
      </c>
      <c r="P3046" t="s">
        <v>5006</v>
      </c>
      <c r="Q3046" t="s">
        <v>4384</v>
      </c>
      <c r="R3046" t="s">
        <v>4385</v>
      </c>
      <c r="S3046" t="s">
        <v>4406</v>
      </c>
      <c r="T3046" t="s">
        <v>5061</v>
      </c>
      <c r="U3046" t="s">
        <v>8745</v>
      </c>
      <c r="V3046">
        <v>1970</v>
      </c>
      <c r="W3046" s="1">
        <v>45916</v>
      </c>
      <c r="X3046" t="s">
        <v>4404</v>
      </c>
      <c r="Y3046" t="s">
        <v>4005</v>
      </c>
      <c r="Z3046" t="s">
        <v>3994</v>
      </c>
      <c r="AA3046" t="s">
        <v>4006</v>
      </c>
      <c r="AB3046" t="s">
        <v>3979</v>
      </c>
      <c r="AC3046" t="s">
        <v>3974</v>
      </c>
      <c r="AD3046">
        <v>61.91</v>
      </c>
      <c r="AE3046">
        <v>77.849999999999994</v>
      </c>
      <c r="AF3046" t="s">
        <v>3975</v>
      </c>
      <c r="AG3046" s="1"/>
      <c r="AJ3046" t="s">
        <v>3975</v>
      </c>
      <c r="AK3046" t="s">
        <v>5229</v>
      </c>
      <c r="AL3046" s="1">
        <v>45421</v>
      </c>
      <c r="AM3046" s="1">
        <v>45444</v>
      </c>
      <c r="AN3046" t="s">
        <v>5225</v>
      </c>
      <c r="AO3046">
        <v>77.36</v>
      </c>
      <c r="AP3046">
        <v>0.05</v>
      </c>
      <c r="AQ3046">
        <v>3.8680000000000003</v>
      </c>
      <c r="AR3046">
        <v>73.492000000000004</v>
      </c>
      <c r="AS3046">
        <v>88.492000000000004</v>
      </c>
      <c r="AT3046">
        <v>61.91</v>
      </c>
      <c r="AU3046">
        <v>-3.4179999999999922</v>
      </c>
    </row>
    <row r="3047" spans="1:49" x14ac:dyDescent="0.3">
      <c r="A3047" t="s">
        <v>3815</v>
      </c>
      <c r="B3047" s="1">
        <v>45372</v>
      </c>
      <c r="C3047" s="1">
        <v>45372</v>
      </c>
      <c r="D3047" s="1">
        <v>45373</v>
      </c>
      <c r="E3047" t="s">
        <v>795</v>
      </c>
      <c r="F3047" t="s">
        <v>285</v>
      </c>
      <c r="G3047">
        <v>1</v>
      </c>
      <c r="H3047">
        <v>186.44</v>
      </c>
      <c r="I3047">
        <v>0</v>
      </c>
      <c r="J3047">
        <v>25</v>
      </c>
      <c r="K3047" t="s">
        <v>18</v>
      </c>
      <c r="L3047" t="s">
        <v>19</v>
      </c>
      <c r="M3047" t="s">
        <v>47</v>
      </c>
      <c r="N3047" t="s">
        <v>31</v>
      </c>
      <c r="O3047" t="s">
        <v>22</v>
      </c>
      <c r="P3047" t="s">
        <v>4383</v>
      </c>
      <c r="Q3047" t="s">
        <v>4384</v>
      </c>
      <c r="R3047" t="s">
        <v>4385</v>
      </c>
      <c r="S3047" t="s">
        <v>4391</v>
      </c>
      <c r="T3047" t="s">
        <v>5079</v>
      </c>
      <c r="U3047" t="s">
        <v>8758</v>
      </c>
      <c r="V3047">
        <v>1998</v>
      </c>
      <c r="W3047" s="1">
        <v>44694</v>
      </c>
      <c r="X3047" t="s">
        <v>4404</v>
      </c>
      <c r="Y3047" t="s">
        <v>4085</v>
      </c>
      <c r="Z3047" t="s">
        <v>4014</v>
      </c>
      <c r="AA3047" t="s">
        <v>4029</v>
      </c>
      <c r="AB3047" t="s">
        <v>3989</v>
      </c>
      <c r="AC3047" t="s">
        <v>3974</v>
      </c>
      <c r="AD3047">
        <v>169.65</v>
      </c>
      <c r="AE3047">
        <v>216.04</v>
      </c>
      <c r="AF3047" t="s">
        <v>3975</v>
      </c>
      <c r="AG3047" s="1"/>
      <c r="AJ3047" t="s">
        <v>3975</v>
      </c>
      <c r="AL3047" s="1"/>
      <c r="AM3047" s="1"/>
      <c r="AO3047">
        <v>186.44</v>
      </c>
      <c r="AP3047">
        <v>0</v>
      </c>
      <c r="AQ3047">
        <v>0</v>
      </c>
      <c r="AR3047">
        <v>186.44</v>
      </c>
      <c r="AS3047">
        <v>211.44</v>
      </c>
      <c r="AT3047">
        <v>169.65</v>
      </c>
      <c r="AU3047">
        <v>-8.210000000000008</v>
      </c>
      <c r="AV3047">
        <v>1</v>
      </c>
      <c r="AW3047">
        <v>0</v>
      </c>
    </row>
    <row r="3048" spans="1:49" x14ac:dyDescent="0.3">
      <c r="A3048" t="s">
        <v>3816</v>
      </c>
      <c r="B3048" s="1">
        <v>45414</v>
      </c>
      <c r="C3048" s="1">
        <v>45332</v>
      </c>
      <c r="D3048" s="1">
        <v>45337</v>
      </c>
      <c r="E3048" t="s">
        <v>75</v>
      </c>
      <c r="F3048" t="s">
        <v>386</v>
      </c>
      <c r="G3048">
        <v>1</v>
      </c>
      <c r="H3048">
        <v>173.12</v>
      </c>
      <c r="I3048">
        <v>5</v>
      </c>
      <c r="J3048">
        <v>15</v>
      </c>
      <c r="K3048" t="s">
        <v>42</v>
      </c>
      <c r="L3048" t="s">
        <v>43</v>
      </c>
      <c r="M3048" t="s">
        <v>30</v>
      </c>
      <c r="N3048" t="s">
        <v>22</v>
      </c>
      <c r="O3048" t="s">
        <v>22</v>
      </c>
      <c r="P3048" t="s">
        <v>4586</v>
      </c>
      <c r="Q3048" t="s">
        <v>4396</v>
      </c>
      <c r="R3048" t="s">
        <v>4412</v>
      </c>
      <c r="S3048" t="s">
        <v>4434</v>
      </c>
      <c r="T3048" t="s">
        <v>5015</v>
      </c>
      <c r="U3048" t="s">
        <v>8718</v>
      </c>
      <c r="V3048">
        <v>1985</v>
      </c>
      <c r="W3048" s="1">
        <v>45030</v>
      </c>
      <c r="X3048" t="s">
        <v>4404</v>
      </c>
      <c r="Y3048" t="s">
        <v>4082</v>
      </c>
      <c r="Z3048" t="s">
        <v>4014</v>
      </c>
      <c r="AA3048" t="s">
        <v>4049</v>
      </c>
      <c r="AB3048" t="s">
        <v>3983</v>
      </c>
      <c r="AC3048" t="s">
        <v>3974</v>
      </c>
      <c r="AD3048">
        <v>135.74</v>
      </c>
      <c r="AE3048">
        <v>160.87</v>
      </c>
      <c r="AF3048" t="s">
        <v>3975</v>
      </c>
      <c r="AG3048" s="1"/>
      <c r="AJ3048" t="s">
        <v>3975</v>
      </c>
      <c r="AL3048" s="1"/>
      <c r="AM3048" s="1"/>
      <c r="AO3048">
        <v>173.12</v>
      </c>
      <c r="AP3048">
        <v>0.05</v>
      </c>
      <c r="AQ3048">
        <v>8.6560000000000006</v>
      </c>
      <c r="AR3048">
        <v>164.464</v>
      </c>
      <c r="AS3048">
        <v>179.464</v>
      </c>
      <c r="AT3048">
        <v>135.74</v>
      </c>
      <c r="AU3048">
        <v>13.72399999999999</v>
      </c>
      <c r="AV3048">
        <v>5</v>
      </c>
      <c r="AW3048">
        <v>-82</v>
      </c>
    </row>
    <row r="3049" spans="1:49" x14ac:dyDescent="0.3">
      <c r="A3049" t="s">
        <v>3817</v>
      </c>
      <c r="B3049" s="1">
        <v>45422</v>
      </c>
      <c r="C3049" s="1">
        <v>45571</v>
      </c>
      <c r="D3049" s="1">
        <v>45606</v>
      </c>
      <c r="E3049" t="s">
        <v>934</v>
      </c>
      <c r="F3049" t="s">
        <v>359</v>
      </c>
      <c r="G3049">
        <v>1</v>
      </c>
      <c r="H3049">
        <v>15.06</v>
      </c>
      <c r="I3049">
        <v>25</v>
      </c>
      <c r="J3049">
        <v>15</v>
      </c>
      <c r="K3049" t="s">
        <v>18</v>
      </c>
      <c r="L3049" t="s">
        <v>26</v>
      </c>
      <c r="M3049" t="s">
        <v>20</v>
      </c>
      <c r="N3049" t="s">
        <v>37</v>
      </c>
      <c r="O3049" t="s">
        <v>77</v>
      </c>
      <c r="P3049" t="s">
        <v>4443</v>
      </c>
      <c r="Q3049" t="s">
        <v>4384</v>
      </c>
      <c r="R3049" t="s">
        <v>4444</v>
      </c>
      <c r="S3049" t="s">
        <v>4386</v>
      </c>
      <c r="T3049" t="s">
        <v>8434</v>
      </c>
      <c r="U3049" t="s">
        <v>8435</v>
      </c>
      <c r="V3049">
        <v>1995</v>
      </c>
      <c r="W3049" s="1">
        <v>45410</v>
      </c>
      <c r="X3049" t="s">
        <v>22</v>
      </c>
      <c r="Y3049" t="s">
        <v>4034</v>
      </c>
      <c r="Z3049" t="s">
        <v>4014</v>
      </c>
      <c r="AA3049" t="s">
        <v>4017</v>
      </c>
      <c r="AB3049" t="s">
        <v>4002</v>
      </c>
      <c r="AC3049" t="s">
        <v>3985</v>
      </c>
      <c r="AD3049">
        <v>0</v>
      </c>
      <c r="AE3049">
        <v>15.94</v>
      </c>
      <c r="AF3049" t="s">
        <v>3975</v>
      </c>
      <c r="AG3049" s="1"/>
      <c r="AJ3049" t="s">
        <v>3975</v>
      </c>
      <c r="AK3049" t="s">
        <v>5224</v>
      </c>
      <c r="AL3049" s="1">
        <v>45921</v>
      </c>
      <c r="AM3049" s="1">
        <v>45978</v>
      </c>
      <c r="AN3049" t="s">
        <v>5225</v>
      </c>
      <c r="AO3049">
        <v>15.06</v>
      </c>
      <c r="AP3049">
        <v>0.25</v>
      </c>
      <c r="AQ3049">
        <v>3.7650000000000001</v>
      </c>
      <c r="AR3049">
        <v>11.295</v>
      </c>
      <c r="AS3049">
        <v>26.295000000000002</v>
      </c>
      <c r="AT3049">
        <v>0</v>
      </c>
      <c r="AU3049">
        <v>-3.7050000000000001</v>
      </c>
      <c r="AV3049">
        <v>35</v>
      </c>
      <c r="AW3049">
        <v>149</v>
      </c>
    </row>
    <row r="3050" spans="1:49" x14ac:dyDescent="0.3">
      <c r="A3050" t="s">
        <v>3818</v>
      </c>
      <c r="B3050" s="1">
        <v>45614</v>
      </c>
      <c r="C3050" s="1">
        <v>45618</v>
      </c>
      <c r="D3050" s="1">
        <v>45620</v>
      </c>
      <c r="E3050" t="s">
        <v>62</v>
      </c>
      <c r="F3050" t="s">
        <v>578</v>
      </c>
      <c r="G3050">
        <v>1</v>
      </c>
      <c r="H3050">
        <v>11.84</v>
      </c>
      <c r="I3050">
        <v>15</v>
      </c>
      <c r="J3050">
        <v>25</v>
      </c>
      <c r="K3050" t="s">
        <v>42</v>
      </c>
      <c r="L3050" t="s">
        <v>43</v>
      </c>
      <c r="M3050" t="s">
        <v>47</v>
      </c>
      <c r="N3050" t="s">
        <v>22</v>
      </c>
      <c r="O3050" t="s">
        <v>219</v>
      </c>
      <c r="P3050" t="s">
        <v>4383</v>
      </c>
      <c r="Q3050" t="s">
        <v>4384</v>
      </c>
      <c r="R3050" t="s">
        <v>4385</v>
      </c>
      <c r="S3050" t="s">
        <v>4386</v>
      </c>
      <c r="T3050" t="s">
        <v>4387</v>
      </c>
      <c r="U3050" t="s">
        <v>8421</v>
      </c>
      <c r="V3050">
        <v>1980</v>
      </c>
      <c r="W3050" s="1">
        <v>45800</v>
      </c>
      <c r="X3050" t="s">
        <v>4388</v>
      </c>
      <c r="Y3050" t="s">
        <v>4122</v>
      </c>
      <c r="Z3050" t="s">
        <v>3971</v>
      </c>
      <c r="AA3050" t="s">
        <v>3972</v>
      </c>
      <c r="AB3050" t="s">
        <v>4020</v>
      </c>
      <c r="AC3050" t="s">
        <v>3985</v>
      </c>
      <c r="AD3050">
        <v>8.74</v>
      </c>
      <c r="AE3050">
        <v>12.92</v>
      </c>
      <c r="AF3050" t="s">
        <v>3975</v>
      </c>
      <c r="AG3050" s="1"/>
      <c r="AJ3050" t="s">
        <v>3975</v>
      </c>
      <c r="AK3050" t="s">
        <v>5223</v>
      </c>
      <c r="AL3050" s="1">
        <v>45375</v>
      </c>
      <c r="AM3050" s="1">
        <v>45413</v>
      </c>
      <c r="AN3050" t="s">
        <v>26</v>
      </c>
      <c r="AO3050">
        <v>11.84</v>
      </c>
      <c r="AP3050">
        <v>0.15</v>
      </c>
      <c r="AQ3050">
        <v>1.776</v>
      </c>
      <c r="AR3050">
        <v>10.064</v>
      </c>
      <c r="AS3050">
        <v>35.064</v>
      </c>
      <c r="AT3050">
        <v>8.74</v>
      </c>
      <c r="AU3050">
        <v>-23.676000000000002</v>
      </c>
      <c r="AV3050">
        <v>2</v>
      </c>
      <c r="AW3050">
        <v>4</v>
      </c>
    </row>
    <row r="3051" spans="1:49" x14ac:dyDescent="0.3">
      <c r="A3051" t="s">
        <v>3819</v>
      </c>
      <c r="B3051" s="1">
        <v>45355</v>
      </c>
      <c r="C3051" s="1"/>
      <c r="D3051" s="1">
        <v>45358</v>
      </c>
      <c r="E3051" t="s">
        <v>1097</v>
      </c>
      <c r="F3051" t="s">
        <v>761</v>
      </c>
      <c r="G3051">
        <v>2</v>
      </c>
      <c r="H3051">
        <v>185.8</v>
      </c>
      <c r="I3051">
        <v>15</v>
      </c>
      <c r="J3051">
        <v>15</v>
      </c>
      <c r="K3051" t="s">
        <v>35</v>
      </c>
      <c r="L3051" t="s">
        <v>43</v>
      </c>
      <c r="M3051" t="s">
        <v>30</v>
      </c>
      <c r="N3051" t="s">
        <v>22</v>
      </c>
      <c r="O3051" t="s">
        <v>22</v>
      </c>
      <c r="P3051" t="s">
        <v>4648</v>
      </c>
      <c r="Q3051" t="s">
        <v>4384</v>
      </c>
      <c r="R3051" t="s">
        <v>4444</v>
      </c>
      <c r="S3051" t="s">
        <v>4398</v>
      </c>
      <c r="T3051" t="s">
        <v>4891</v>
      </c>
      <c r="U3051" t="s">
        <v>8641</v>
      </c>
      <c r="V3051">
        <v>1972</v>
      </c>
      <c r="W3051" s="1">
        <v>45778</v>
      </c>
      <c r="X3051" t="s">
        <v>4404</v>
      </c>
      <c r="Y3051" t="s">
        <v>4078</v>
      </c>
      <c r="Z3051" t="s">
        <v>3994</v>
      </c>
      <c r="AA3051" t="s">
        <v>4043</v>
      </c>
      <c r="AB3051" t="s">
        <v>3979</v>
      </c>
      <c r="AC3051" t="s">
        <v>3985</v>
      </c>
      <c r="AD3051">
        <v>128.63</v>
      </c>
      <c r="AE3051">
        <v>182.08</v>
      </c>
      <c r="AF3051" t="s">
        <v>3975</v>
      </c>
      <c r="AG3051" s="1"/>
      <c r="AJ3051" t="s">
        <v>3975</v>
      </c>
      <c r="AL3051" s="1"/>
      <c r="AM3051" s="1"/>
      <c r="AO3051">
        <v>371.6</v>
      </c>
      <c r="AP3051">
        <v>0.15</v>
      </c>
      <c r="AQ3051">
        <v>55.74</v>
      </c>
      <c r="AR3051">
        <v>315.86</v>
      </c>
      <c r="AS3051">
        <v>330.86</v>
      </c>
      <c r="AT3051">
        <v>257.26</v>
      </c>
      <c r="AU3051">
        <v>43.600000000000023</v>
      </c>
    </row>
    <row r="3052" spans="1:49" x14ac:dyDescent="0.3">
      <c r="A3052" t="s">
        <v>3820</v>
      </c>
      <c r="B3052" s="1">
        <v>45387</v>
      </c>
      <c r="C3052" s="1">
        <v>45540</v>
      </c>
      <c r="D3052" s="1">
        <v>45426</v>
      </c>
      <c r="E3052" t="s">
        <v>1161</v>
      </c>
      <c r="F3052" t="s">
        <v>335</v>
      </c>
      <c r="G3052">
        <v>3</v>
      </c>
      <c r="H3052">
        <v>279.32</v>
      </c>
      <c r="I3052">
        <v>20</v>
      </c>
      <c r="J3052">
        <v>25</v>
      </c>
      <c r="K3052" t="s">
        <v>42</v>
      </c>
      <c r="L3052" t="s">
        <v>19</v>
      </c>
      <c r="M3052" t="s">
        <v>30</v>
      </c>
      <c r="N3052" t="s">
        <v>22</v>
      </c>
      <c r="O3052" t="s">
        <v>22</v>
      </c>
      <c r="P3052" t="s">
        <v>4849</v>
      </c>
      <c r="Q3052" t="s">
        <v>4396</v>
      </c>
      <c r="R3052" t="s">
        <v>4401</v>
      </c>
      <c r="S3052" t="s">
        <v>4434</v>
      </c>
      <c r="T3052" t="s">
        <v>4850</v>
      </c>
      <c r="U3052" t="s">
        <v>4851</v>
      </c>
      <c r="V3052">
        <v>1995</v>
      </c>
      <c r="W3052" s="1">
        <v>44588</v>
      </c>
      <c r="X3052" t="s">
        <v>4388</v>
      </c>
      <c r="Y3052" t="s">
        <v>4137</v>
      </c>
      <c r="Z3052" t="s">
        <v>3994</v>
      </c>
      <c r="AA3052" t="s">
        <v>3995</v>
      </c>
      <c r="AB3052" t="s">
        <v>4009</v>
      </c>
      <c r="AC3052" t="s">
        <v>3985</v>
      </c>
      <c r="AD3052">
        <v>171.2</v>
      </c>
      <c r="AE3052">
        <v>243.85</v>
      </c>
      <c r="AF3052" t="s">
        <v>3975</v>
      </c>
      <c r="AG3052" s="1"/>
      <c r="AJ3052" t="s">
        <v>3975</v>
      </c>
      <c r="AL3052" s="1"/>
      <c r="AM3052" s="1"/>
      <c r="AO3052">
        <v>837.96</v>
      </c>
      <c r="AP3052">
        <v>0.2</v>
      </c>
      <c r="AQ3052">
        <v>167.59200000000001</v>
      </c>
      <c r="AR3052">
        <v>670.36800000000005</v>
      </c>
      <c r="AS3052">
        <v>695.36800000000005</v>
      </c>
      <c r="AT3052">
        <v>513.59999999999991</v>
      </c>
      <c r="AU3052">
        <v>131.76800000000014</v>
      </c>
      <c r="AV3052">
        <v>-114</v>
      </c>
      <c r="AW3052">
        <v>153</v>
      </c>
    </row>
    <row r="3053" spans="1:49" x14ac:dyDescent="0.3">
      <c r="A3053" t="s">
        <v>3821</v>
      </c>
      <c r="B3053" s="1">
        <v>45370</v>
      </c>
      <c r="C3053" s="1">
        <v>45377</v>
      </c>
      <c r="D3053" s="1">
        <v>45379</v>
      </c>
      <c r="E3053" t="s">
        <v>54</v>
      </c>
      <c r="F3053" t="s">
        <v>523</v>
      </c>
      <c r="G3053">
        <v>2</v>
      </c>
      <c r="H3053">
        <v>122.78</v>
      </c>
      <c r="I3053">
        <v>10</v>
      </c>
      <c r="J3053">
        <v>15</v>
      </c>
      <c r="K3053" t="s">
        <v>35</v>
      </c>
      <c r="L3053" t="s">
        <v>43</v>
      </c>
      <c r="M3053" t="s">
        <v>30</v>
      </c>
      <c r="N3053" t="s">
        <v>22</v>
      </c>
      <c r="O3053" t="s">
        <v>22</v>
      </c>
      <c r="P3053" t="s">
        <v>4531</v>
      </c>
      <c r="Q3053" t="s">
        <v>4384</v>
      </c>
      <c r="R3053" t="s">
        <v>4412</v>
      </c>
      <c r="S3053" t="s">
        <v>4386</v>
      </c>
      <c r="T3053" t="s">
        <v>8466</v>
      </c>
      <c r="U3053" t="s">
        <v>4532</v>
      </c>
      <c r="V3053">
        <v>1976</v>
      </c>
      <c r="W3053" s="1">
        <v>44983</v>
      </c>
      <c r="X3053" t="s">
        <v>4388</v>
      </c>
      <c r="Y3053" t="s">
        <v>4058</v>
      </c>
      <c r="Z3053" t="s">
        <v>3994</v>
      </c>
      <c r="AA3053" t="s">
        <v>3995</v>
      </c>
      <c r="AB3053" t="s">
        <v>4002</v>
      </c>
      <c r="AC3053" t="s">
        <v>3980</v>
      </c>
      <c r="AD3053">
        <v>83.34</v>
      </c>
      <c r="AE3053">
        <v>113.37</v>
      </c>
      <c r="AF3053" t="s">
        <v>3975</v>
      </c>
      <c r="AG3053" s="1"/>
      <c r="AJ3053" t="s">
        <v>3975</v>
      </c>
      <c r="AL3053" s="1"/>
      <c r="AM3053" s="1"/>
      <c r="AO3053">
        <v>245.56</v>
      </c>
      <c r="AP3053">
        <v>0.1</v>
      </c>
      <c r="AQ3053">
        <v>24.556000000000001</v>
      </c>
      <c r="AR3053">
        <v>221.00399999999999</v>
      </c>
      <c r="AS3053">
        <v>236.00399999999999</v>
      </c>
      <c r="AT3053">
        <v>166.68</v>
      </c>
      <c r="AU3053">
        <v>39.323999999999984</v>
      </c>
      <c r="AV3053">
        <v>2</v>
      </c>
      <c r="AW3053">
        <v>7</v>
      </c>
    </row>
    <row r="3054" spans="1:49" x14ac:dyDescent="0.3">
      <c r="A3054" t="s">
        <v>3822</v>
      </c>
      <c r="B3054" s="1">
        <v>45636</v>
      </c>
      <c r="C3054" s="1">
        <v>45639</v>
      </c>
      <c r="D3054" s="1">
        <v>45641</v>
      </c>
      <c r="E3054" t="s">
        <v>708</v>
      </c>
      <c r="F3054" t="s">
        <v>594</v>
      </c>
      <c r="G3054">
        <v>1</v>
      </c>
      <c r="H3054">
        <v>63.82</v>
      </c>
      <c r="I3054">
        <v>5</v>
      </c>
      <c r="J3054">
        <v>25</v>
      </c>
      <c r="K3054" t="s">
        <v>42</v>
      </c>
      <c r="L3054" t="s">
        <v>19</v>
      </c>
      <c r="M3054" t="s">
        <v>30</v>
      </c>
      <c r="N3054" t="s">
        <v>31</v>
      </c>
      <c r="O3054" t="s">
        <v>22</v>
      </c>
      <c r="P3054" t="s">
        <v>5098</v>
      </c>
      <c r="Q3054" t="s">
        <v>4396</v>
      </c>
      <c r="R3054" t="s">
        <v>4385</v>
      </c>
      <c r="S3054" t="s">
        <v>4434</v>
      </c>
      <c r="T3054" t="s">
        <v>5099</v>
      </c>
      <c r="U3054" t="s">
        <v>8773</v>
      </c>
      <c r="V3054">
        <v>1972</v>
      </c>
      <c r="W3054" s="1">
        <v>45460</v>
      </c>
      <c r="X3054" t="s">
        <v>4404</v>
      </c>
      <c r="Y3054" t="s">
        <v>4058</v>
      </c>
      <c r="Z3054" t="s">
        <v>3994</v>
      </c>
      <c r="AA3054" t="s">
        <v>3995</v>
      </c>
      <c r="AB3054" t="s">
        <v>4002</v>
      </c>
      <c r="AC3054" t="s">
        <v>3992</v>
      </c>
      <c r="AD3054">
        <v>60.46</v>
      </c>
      <c r="AE3054">
        <v>74.209999999999994</v>
      </c>
      <c r="AF3054" t="s">
        <v>3975</v>
      </c>
      <c r="AG3054" s="1"/>
      <c r="AJ3054" t="s">
        <v>3975</v>
      </c>
      <c r="AL3054" s="1"/>
      <c r="AM3054" s="1"/>
      <c r="AO3054">
        <v>63.82</v>
      </c>
      <c r="AP3054">
        <v>0.05</v>
      </c>
      <c r="AQ3054">
        <v>3.1910000000000003</v>
      </c>
      <c r="AR3054">
        <v>60.628999999999998</v>
      </c>
      <c r="AS3054">
        <v>85.628999999999991</v>
      </c>
      <c r="AT3054">
        <v>60.46</v>
      </c>
      <c r="AU3054">
        <v>-24.831000000000003</v>
      </c>
      <c r="AV3054">
        <v>2</v>
      </c>
      <c r="AW3054">
        <v>3</v>
      </c>
    </row>
    <row r="3055" spans="1:49" x14ac:dyDescent="0.3">
      <c r="A3055" t="s">
        <v>3823</v>
      </c>
      <c r="B3055" s="1">
        <v>45411</v>
      </c>
      <c r="C3055" s="1">
        <v>45413</v>
      </c>
      <c r="D3055" s="1">
        <v>45417</v>
      </c>
      <c r="E3055" t="s">
        <v>1334</v>
      </c>
      <c r="F3055" t="s">
        <v>670</v>
      </c>
      <c r="G3055">
        <v>1</v>
      </c>
      <c r="H3055">
        <v>269.35000000000002</v>
      </c>
      <c r="I3055">
        <v>0</v>
      </c>
      <c r="J3055">
        <v>25</v>
      </c>
      <c r="K3055" t="s">
        <v>35</v>
      </c>
      <c r="L3055" t="s">
        <v>19</v>
      </c>
      <c r="M3055" t="s">
        <v>30</v>
      </c>
      <c r="N3055" t="s">
        <v>22</v>
      </c>
      <c r="O3055" t="s">
        <v>64</v>
      </c>
      <c r="P3055" t="s">
        <v>4680</v>
      </c>
      <c r="Q3055" t="s">
        <v>4396</v>
      </c>
      <c r="R3055" t="s">
        <v>4409</v>
      </c>
      <c r="S3055" t="s">
        <v>4391</v>
      </c>
      <c r="T3055" t="s">
        <v>4681</v>
      </c>
      <c r="U3055" t="s">
        <v>8529</v>
      </c>
      <c r="V3055">
        <v>2005</v>
      </c>
      <c r="W3055" s="1">
        <v>45281</v>
      </c>
      <c r="X3055" t="s">
        <v>4404</v>
      </c>
      <c r="Y3055" t="s">
        <v>4060</v>
      </c>
      <c r="Z3055" t="s">
        <v>4014</v>
      </c>
      <c r="AA3055" t="s">
        <v>4049</v>
      </c>
      <c r="AB3055" t="s">
        <v>4000</v>
      </c>
      <c r="AC3055" t="s">
        <v>3997</v>
      </c>
      <c r="AD3055">
        <v>195.34</v>
      </c>
      <c r="AE3055">
        <v>295.11</v>
      </c>
      <c r="AF3055" t="s">
        <v>3975</v>
      </c>
      <c r="AG3055" s="1"/>
      <c r="AJ3055" t="s">
        <v>3975</v>
      </c>
      <c r="AK3055" t="s">
        <v>5226</v>
      </c>
      <c r="AL3055" s="1">
        <v>45690</v>
      </c>
      <c r="AM3055" s="1">
        <v>45725</v>
      </c>
      <c r="AN3055" t="s">
        <v>5225</v>
      </c>
      <c r="AO3055">
        <v>269.35000000000002</v>
      </c>
      <c r="AP3055">
        <v>0</v>
      </c>
      <c r="AQ3055">
        <v>0</v>
      </c>
      <c r="AR3055">
        <v>269.35000000000002</v>
      </c>
      <c r="AS3055">
        <v>294.35000000000002</v>
      </c>
      <c r="AT3055">
        <v>195.34</v>
      </c>
      <c r="AU3055">
        <v>49.010000000000019</v>
      </c>
      <c r="AV3055">
        <v>4</v>
      </c>
      <c r="AW3055">
        <v>2</v>
      </c>
    </row>
    <row r="3056" spans="1:49" x14ac:dyDescent="0.3">
      <c r="A3056" t="s">
        <v>3824</v>
      </c>
      <c r="B3056" s="1">
        <v>45388</v>
      </c>
      <c r="C3056" s="1">
        <v>45391</v>
      </c>
      <c r="D3056" s="1">
        <v>45398</v>
      </c>
      <c r="E3056" t="s">
        <v>1000</v>
      </c>
      <c r="F3056" t="s">
        <v>90</v>
      </c>
      <c r="G3056">
        <v>1</v>
      </c>
      <c r="H3056">
        <v>210.13</v>
      </c>
      <c r="I3056">
        <v>0</v>
      </c>
      <c r="J3056">
        <v>0</v>
      </c>
      <c r="K3056" t="s">
        <v>42</v>
      </c>
      <c r="L3056" t="s">
        <v>19</v>
      </c>
      <c r="M3056" t="s">
        <v>36</v>
      </c>
      <c r="N3056" t="s">
        <v>22</v>
      </c>
      <c r="O3056" t="s">
        <v>22</v>
      </c>
      <c r="P3056" t="s">
        <v>4570</v>
      </c>
      <c r="Q3056" t="s">
        <v>4384</v>
      </c>
      <c r="R3056" t="s">
        <v>4424</v>
      </c>
      <c r="S3056" t="s">
        <v>4434</v>
      </c>
      <c r="T3056" t="s">
        <v>4687</v>
      </c>
      <c r="U3056" t="s">
        <v>8534</v>
      </c>
      <c r="V3056">
        <v>1979</v>
      </c>
      <c r="W3056" s="1">
        <v>44698</v>
      </c>
      <c r="X3056" t="s">
        <v>4388</v>
      </c>
      <c r="Y3056" t="s">
        <v>4010</v>
      </c>
      <c r="Z3056" t="s">
        <v>3971</v>
      </c>
      <c r="AA3056" t="s">
        <v>4011</v>
      </c>
      <c r="AB3056" t="s">
        <v>3996</v>
      </c>
      <c r="AC3056" t="s">
        <v>3980</v>
      </c>
      <c r="AD3056">
        <v>179.78</v>
      </c>
      <c r="AE3056">
        <v>224.19</v>
      </c>
      <c r="AF3056" t="s">
        <v>3975</v>
      </c>
      <c r="AG3056" s="1"/>
      <c r="AJ3056" t="s">
        <v>3975</v>
      </c>
      <c r="AL3056" s="1"/>
      <c r="AM3056" s="1"/>
      <c r="AO3056">
        <v>210.13</v>
      </c>
      <c r="AP3056">
        <v>0</v>
      </c>
      <c r="AQ3056">
        <v>0</v>
      </c>
      <c r="AR3056">
        <v>210.13</v>
      </c>
      <c r="AS3056">
        <v>210.13</v>
      </c>
      <c r="AT3056">
        <v>179.78</v>
      </c>
      <c r="AU3056">
        <v>30.349999999999994</v>
      </c>
      <c r="AV3056">
        <v>7</v>
      </c>
      <c r="AW3056">
        <v>3</v>
      </c>
    </row>
    <row r="3057" spans="1:49" x14ac:dyDescent="0.3">
      <c r="A3057" t="s">
        <v>3825</v>
      </c>
      <c r="B3057" s="1">
        <v>45457</v>
      </c>
      <c r="C3057" s="1">
        <v>45457</v>
      </c>
      <c r="D3057" s="1">
        <v>45464</v>
      </c>
      <c r="E3057" t="s">
        <v>106</v>
      </c>
      <c r="F3057" t="s">
        <v>238</v>
      </c>
      <c r="G3057">
        <v>1</v>
      </c>
      <c r="H3057">
        <v>104.17</v>
      </c>
      <c r="I3057">
        <v>25</v>
      </c>
      <c r="J3057">
        <v>15</v>
      </c>
      <c r="K3057" t="s">
        <v>35</v>
      </c>
      <c r="L3057" t="s">
        <v>26</v>
      </c>
      <c r="M3057" t="s">
        <v>30</v>
      </c>
      <c r="N3057" t="s">
        <v>22</v>
      </c>
      <c r="O3057" t="s">
        <v>94</v>
      </c>
      <c r="P3057" t="s">
        <v>4930</v>
      </c>
      <c r="Q3057" t="s">
        <v>4396</v>
      </c>
      <c r="R3057" t="s">
        <v>4409</v>
      </c>
      <c r="S3057" t="s">
        <v>4434</v>
      </c>
      <c r="T3057" t="s">
        <v>5115</v>
      </c>
      <c r="U3057" t="s">
        <v>8787</v>
      </c>
      <c r="V3057">
        <v>1990</v>
      </c>
      <c r="W3057" s="1">
        <v>44942</v>
      </c>
      <c r="X3057" t="s">
        <v>4394</v>
      </c>
      <c r="Y3057" t="s">
        <v>4083</v>
      </c>
      <c r="Z3057" t="s">
        <v>4014</v>
      </c>
      <c r="AA3057" t="s">
        <v>4023</v>
      </c>
      <c r="AB3057" t="s">
        <v>3979</v>
      </c>
      <c r="AC3057" t="s">
        <v>3992</v>
      </c>
      <c r="AD3057">
        <v>83.87</v>
      </c>
      <c r="AE3057">
        <v>110.66</v>
      </c>
      <c r="AF3057" t="s">
        <v>3975</v>
      </c>
      <c r="AG3057" s="1"/>
      <c r="AJ3057" t="s">
        <v>3975</v>
      </c>
      <c r="AK3057" t="s">
        <v>5223</v>
      </c>
      <c r="AL3057" s="1">
        <v>45537</v>
      </c>
      <c r="AM3057" s="1">
        <v>45567</v>
      </c>
      <c r="AN3057" t="s">
        <v>5225</v>
      </c>
      <c r="AO3057">
        <v>104.17</v>
      </c>
      <c r="AP3057">
        <v>0.25</v>
      </c>
      <c r="AQ3057">
        <v>26.0425</v>
      </c>
      <c r="AR3057">
        <v>78.127499999999998</v>
      </c>
      <c r="AS3057">
        <v>93.127499999999998</v>
      </c>
      <c r="AT3057">
        <v>83.87</v>
      </c>
      <c r="AU3057">
        <v>-20.742500000000007</v>
      </c>
      <c r="AV3057">
        <v>7</v>
      </c>
      <c r="AW3057">
        <v>0</v>
      </c>
    </row>
    <row r="3058" spans="1:49" x14ac:dyDescent="0.3">
      <c r="A3058" t="s">
        <v>3826</v>
      </c>
      <c r="B3058" s="1">
        <v>45322</v>
      </c>
      <c r="C3058" s="1">
        <v>45324</v>
      </c>
      <c r="D3058" s="1">
        <v>45598</v>
      </c>
      <c r="E3058" t="s">
        <v>1685</v>
      </c>
      <c r="F3058" t="s">
        <v>1041</v>
      </c>
      <c r="G3058">
        <v>2</v>
      </c>
      <c r="H3058">
        <v>181.6</v>
      </c>
      <c r="I3058">
        <v>10</v>
      </c>
      <c r="J3058">
        <v>25</v>
      </c>
      <c r="K3058" t="s">
        <v>18</v>
      </c>
      <c r="L3058" t="s">
        <v>26</v>
      </c>
      <c r="M3058" t="s">
        <v>30</v>
      </c>
      <c r="N3058" t="s">
        <v>22</v>
      </c>
      <c r="O3058" t="s">
        <v>22</v>
      </c>
      <c r="P3058" t="s">
        <v>4604</v>
      </c>
      <c r="Q3058" t="s">
        <v>4396</v>
      </c>
      <c r="R3058" t="s">
        <v>4412</v>
      </c>
      <c r="S3058" t="s">
        <v>4391</v>
      </c>
      <c r="T3058" t="s">
        <v>4605</v>
      </c>
      <c r="U3058" t="s">
        <v>8494</v>
      </c>
      <c r="V3058">
        <v>1981</v>
      </c>
      <c r="W3058" s="1">
        <v>44845</v>
      </c>
      <c r="X3058" t="s">
        <v>4388</v>
      </c>
      <c r="Y3058" t="s">
        <v>4022</v>
      </c>
      <c r="Z3058" t="s">
        <v>4014</v>
      </c>
      <c r="AA3058" t="s">
        <v>4023</v>
      </c>
      <c r="AB3058" t="s">
        <v>3989</v>
      </c>
      <c r="AC3058" t="s">
        <v>3980</v>
      </c>
      <c r="AD3058">
        <v>136.5</v>
      </c>
      <c r="AE3058">
        <v>182.66</v>
      </c>
      <c r="AF3058" t="s">
        <v>3975</v>
      </c>
      <c r="AG3058" s="1"/>
      <c r="AJ3058" t="s">
        <v>3975</v>
      </c>
      <c r="AL3058" s="1"/>
      <c r="AM3058" s="1"/>
      <c r="AO3058">
        <v>363.2</v>
      </c>
      <c r="AP3058">
        <v>0.1</v>
      </c>
      <c r="AQ3058">
        <v>36.32</v>
      </c>
      <c r="AR3058">
        <v>326.88</v>
      </c>
      <c r="AS3058">
        <v>351.88</v>
      </c>
      <c r="AT3058">
        <v>273</v>
      </c>
      <c r="AU3058">
        <v>28.879999999999995</v>
      </c>
      <c r="AV3058">
        <v>274</v>
      </c>
      <c r="AW3058">
        <v>2</v>
      </c>
    </row>
    <row r="3059" spans="1:49" x14ac:dyDescent="0.3">
      <c r="A3059" t="s">
        <v>3827</v>
      </c>
      <c r="B3059" s="1">
        <v>45448</v>
      </c>
      <c r="C3059" s="1">
        <v>45455</v>
      </c>
      <c r="D3059" s="1">
        <v>45458</v>
      </c>
      <c r="E3059" t="s">
        <v>1709</v>
      </c>
      <c r="F3059" t="s">
        <v>723</v>
      </c>
      <c r="G3059">
        <v>1</v>
      </c>
      <c r="H3059">
        <v>34.07</v>
      </c>
      <c r="I3059">
        <v>25</v>
      </c>
      <c r="J3059">
        <v>25</v>
      </c>
      <c r="K3059" t="s">
        <v>35</v>
      </c>
      <c r="L3059" t="s">
        <v>19</v>
      </c>
      <c r="M3059" t="s">
        <v>30</v>
      </c>
      <c r="N3059" t="s">
        <v>22</v>
      </c>
      <c r="O3059" t="s">
        <v>22</v>
      </c>
      <c r="P3059" t="s">
        <v>4612</v>
      </c>
      <c r="Q3059" t="s">
        <v>4384</v>
      </c>
      <c r="R3059" t="s">
        <v>4412</v>
      </c>
      <c r="S3059" t="s">
        <v>4398</v>
      </c>
      <c r="T3059" t="s">
        <v>5132</v>
      </c>
      <c r="U3059" t="s">
        <v>8794</v>
      </c>
      <c r="V3059">
        <v>1980</v>
      </c>
      <c r="W3059" s="1">
        <v>45773</v>
      </c>
      <c r="X3059" t="s">
        <v>4388</v>
      </c>
      <c r="Y3059" t="s">
        <v>4121</v>
      </c>
      <c r="Z3059" t="s">
        <v>3977</v>
      </c>
      <c r="AA3059" t="s">
        <v>3978</v>
      </c>
      <c r="AB3059" t="s">
        <v>3983</v>
      </c>
      <c r="AC3059" t="s">
        <v>3992</v>
      </c>
      <c r="AD3059">
        <v>27.09</v>
      </c>
      <c r="AE3059">
        <v>39.1</v>
      </c>
      <c r="AF3059" t="s">
        <v>4055</v>
      </c>
      <c r="AG3059" s="1"/>
      <c r="AJ3059" t="s">
        <v>3975</v>
      </c>
      <c r="AL3059" s="1"/>
      <c r="AM3059" s="1"/>
      <c r="AO3059">
        <v>34.07</v>
      </c>
      <c r="AP3059">
        <v>0.25</v>
      </c>
      <c r="AQ3059">
        <v>8.5175000000000001</v>
      </c>
      <c r="AR3059">
        <v>25.552500000000002</v>
      </c>
      <c r="AS3059">
        <v>50.552500000000002</v>
      </c>
      <c r="AT3059">
        <v>27.09</v>
      </c>
      <c r="AU3059">
        <v>-26.537499999999998</v>
      </c>
      <c r="AV3059">
        <v>3</v>
      </c>
      <c r="AW3059">
        <v>7</v>
      </c>
    </row>
    <row r="3060" spans="1:49" x14ac:dyDescent="0.3">
      <c r="A3060" t="s">
        <v>3828</v>
      </c>
      <c r="B3060" s="1">
        <v>45438</v>
      </c>
      <c r="C3060" s="1">
        <v>45441</v>
      </c>
      <c r="D3060" s="1">
        <v>45450</v>
      </c>
      <c r="E3060" t="s">
        <v>593</v>
      </c>
      <c r="F3060" t="s">
        <v>309</v>
      </c>
      <c r="G3060">
        <v>2</v>
      </c>
      <c r="H3060">
        <v>106.23</v>
      </c>
      <c r="I3060">
        <v>0</v>
      </c>
      <c r="J3060">
        <v>25</v>
      </c>
      <c r="K3060" t="s">
        <v>35</v>
      </c>
      <c r="L3060" t="s">
        <v>26</v>
      </c>
      <c r="M3060" t="s">
        <v>36</v>
      </c>
      <c r="N3060" t="s">
        <v>22</v>
      </c>
      <c r="O3060" t="s">
        <v>22</v>
      </c>
      <c r="P3060" t="s">
        <v>4624</v>
      </c>
      <c r="Q3060" t="s">
        <v>4384</v>
      </c>
      <c r="R3060" t="s">
        <v>4401</v>
      </c>
      <c r="S3060" t="s">
        <v>4391</v>
      </c>
      <c r="T3060" t="s">
        <v>4625</v>
      </c>
      <c r="U3060" t="s">
        <v>8507</v>
      </c>
      <c r="V3060">
        <v>1974</v>
      </c>
      <c r="W3060" s="1">
        <v>45967</v>
      </c>
      <c r="X3060" t="s">
        <v>4419</v>
      </c>
      <c r="Y3060" t="s">
        <v>4035</v>
      </c>
      <c r="Z3060" t="s">
        <v>3987</v>
      </c>
      <c r="AA3060" t="s">
        <v>3999</v>
      </c>
      <c r="AB3060" t="s">
        <v>3973</v>
      </c>
      <c r="AC3060" t="s">
        <v>3985</v>
      </c>
      <c r="AD3060">
        <v>69.290000000000006</v>
      </c>
      <c r="AE3060">
        <v>93.62</v>
      </c>
      <c r="AF3060" t="s">
        <v>3975</v>
      </c>
      <c r="AG3060" s="1"/>
      <c r="AJ3060" t="s">
        <v>3975</v>
      </c>
      <c r="AL3060" s="1"/>
      <c r="AM3060" s="1"/>
      <c r="AO3060">
        <v>212.46</v>
      </c>
      <c r="AP3060">
        <v>0</v>
      </c>
      <c r="AQ3060">
        <v>0</v>
      </c>
      <c r="AR3060">
        <v>212.46</v>
      </c>
      <c r="AS3060">
        <v>237.46</v>
      </c>
      <c r="AT3060">
        <v>138.58000000000001</v>
      </c>
      <c r="AU3060">
        <v>48.879999999999995</v>
      </c>
      <c r="AV3060">
        <v>9</v>
      </c>
      <c r="AW3060">
        <v>3</v>
      </c>
    </row>
    <row r="3061" spans="1:49" x14ac:dyDescent="0.3">
      <c r="A3061" t="s">
        <v>3829</v>
      </c>
      <c r="B3061" s="1">
        <v>45444</v>
      </c>
      <c r="C3061" s="1">
        <v>45510</v>
      </c>
      <c r="D3061" s="1">
        <v>45453</v>
      </c>
      <c r="E3061" t="s">
        <v>247</v>
      </c>
      <c r="F3061" t="s">
        <v>470</v>
      </c>
      <c r="G3061">
        <v>1</v>
      </c>
      <c r="H3061">
        <v>122.83</v>
      </c>
      <c r="I3061">
        <v>5</v>
      </c>
      <c r="J3061">
        <v>25</v>
      </c>
      <c r="K3061" t="s">
        <v>60</v>
      </c>
      <c r="L3061" t="s">
        <v>26</v>
      </c>
      <c r="M3061" t="s">
        <v>30</v>
      </c>
      <c r="N3061" t="s">
        <v>22</v>
      </c>
      <c r="O3061" t="s">
        <v>226</v>
      </c>
      <c r="P3061" t="s">
        <v>5161</v>
      </c>
      <c r="Q3061" t="s">
        <v>4396</v>
      </c>
      <c r="R3061" t="s">
        <v>4409</v>
      </c>
      <c r="S3061" t="s">
        <v>4434</v>
      </c>
      <c r="T3061" t="s">
        <v>5162</v>
      </c>
      <c r="U3061" t="s">
        <v>5163</v>
      </c>
      <c r="V3061">
        <v>1979</v>
      </c>
      <c r="W3061" s="1">
        <v>45945</v>
      </c>
      <c r="X3061" t="s">
        <v>4404</v>
      </c>
      <c r="Y3061" t="s">
        <v>4021</v>
      </c>
      <c r="Z3061" t="s">
        <v>3994</v>
      </c>
      <c r="AA3061" t="s">
        <v>4006</v>
      </c>
      <c r="AB3061" t="s">
        <v>3996</v>
      </c>
      <c r="AC3061" t="s">
        <v>3974</v>
      </c>
      <c r="AD3061">
        <v>104.74</v>
      </c>
      <c r="AE3061">
        <v>126.31</v>
      </c>
      <c r="AF3061" t="s">
        <v>3975</v>
      </c>
      <c r="AG3061" s="1"/>
      <c r="AJ3061" t="s">
        <v>3975</v>
      </c>
      <c r="AK3061" t="s">
        <v>5224</v>
      </c>
      <c r="AL3061" s="1">
        <v>45668</v>
      </c>
      <c r="AM3061" s="1">
        <v>45718</v>
      </c>
      <c r="AN3061" t="s">
        <v>19</v>
      </c>
      <c r="AO3061">
        <v>122.83</v>
      </c>
      <c r="AP3061">
        <v>0.05</v>
      </c>
      <c r="AQ3061">
        <v>6.1415000000000006</v>
      </c>
      <c r="AR3061">
        <v>116.6885</v>
      </c>
      <c r="AS3061">
        <v>141.6885</v>
      </c>
      <c r="AT3061">
        <v>104.74</v>
      </c>
      <c r="AU3061">
        <v>-13.05149999999999</v>
      </c>
      <c r="AV3061">
        <v>-57</v>
      </c>
      <c r="AW3061">
        <v>66</v>
      </c>
    </row>
    <row r="3062" spans="1:49" x14ac:dyDescent="0.3">
      <c r="A3062" t="s">
        <v>3830</v>
      </c>
      <c r="B3062" s="1">
        <v>45485</v>
      </c>
      <c r="C3062" s="1">
        <v>45490</v>
      </c>
      <c r="D3062" s="1">
        <v>45493</v>
      </c>
      <c r="E3062" t="s">
        <v>129</v>
      </c>
      <c r="F3062" t="s">
        <v>41</v>
      </c>
      <c r="G3062">
        <v>2</v>
      </c>
      <c r="H3062">
        <v>99.68</v>
      </c>
      <c r="I3062">
        <v>20</v>
      </c>
      <c r="J3062">
        <v>15</v>
      </c>
      <c r="K3062" t="s">
        <v>18</v>
      </c>
      <c r="L3062" t="s">
        <v>43</v>
      </c>
      <c r="M3062" t="s">
        <v>47</v>
      </c>
      <c r="N3062" t="s">
        <v>31</v>
      </c>
      <c r="O3062" t="s">
        <v>22</v>
      </c>
      <c r="P3062" t="s">
        <v>4933</v>
      </c>
      <c r="Q3062" t="s">
        <v>4384</v>
      </c>
      <c r="R3062" t="s">
        <v>4444</v>
      </c>
      <c r="S3062" t="s">
        <v>4398</v>
      </c>
      <c r="T3062" t="s">
        <v>5072</v>
      </c>
      <c r="U3062" t="s">
        <v>8750</v>
      </c>
      <c r="V3062">
        <v>2004</v>
      </c>
      <c r="W3062" s="1">
        <v>45127</v>
      </c>
      <c r="X3062" t="s">
        <v>4419</v>
      </c>
      <c r="Y3062" t="s">
        <v>4162</v>
      </c>
      <c r="Z3062" t="s">
        <v>4014</v>
      </c>
      <c r="AA3062" t="s">
        <v>4015</v>
      </c>
      <c r="AB3062" t="s">
        <v>3973</v>
      </c>
      <c r="AC3062" t="s">
        <v>3985</v>
      </c>
      <c r="AD3062">
        <v>95.32</v>
      </c>
      <c r="AE3062">
        <v>114.15</v>
      </c>
      <c r="AF3062" t="s">
        <v>3975</v>
      </c>
      <c r="AG3062" s="1"/>
      <c r="AJ3062" t="s">
        <v>3975</v>
      </c>
      <c r="AL3062" s="1"/>
      <c r="AM3062" s="1"/>
      <c r="AO3062">
        <v>199.36</v>
      </c>
      <c r="AP3062">
        <v>0.2</v>
      </c>
      <c r="AQ3062">
        <v>39.872000000000007</v>
      </c>
      <c r="AR3062">
        <v>159.488</v>
      </c>
      <c r="AS3062">
        <v>174.488</v>
      </c>
      <c r="AT3062">
        <v>190.64</v>
      </c>
      <c r="AU3062">
        <v>-46.151999999999987</v>
      </c>
      <c r="AV3062">
        <v>3</v>
      </c>
      <c r="AW3062">
        <v>5</v>
      </c>
    </row>
    <row r="3063" spans="1:49" x14ac:dyDescent="0.3">
      <c r="A3063" t="s">
        <v>3831</v>
      </c>
      <c r="B3063" s="1">
        <v>45568</v>
      </c>
      <c r="C3063" s="1">
        <v>45569</v>
      </c>
      <c r="D3063" s="1">
        <v>45483</v>
      </c>
      <c r="E3063" t="s">
        <v>1751</v>
      </c>
      <c r="F3063" t="s">
        <v>335</v>
      </c>
      <c r="G3063">
        <v>1</v>
      </c>
      <c r="H3063">
        <v>255.52</v>
      </c>
      <c r="I3063">
        <v>5</v>
      </c>
      <c r="J3063">
        <v>15</v>
      </c>
      <c r="K3063" t="s">
        <v>60</v>
      </c>
      <c r="L3063" t="s">
        <v>43</v>
      </c>
      <c r="M3063" t="s">
        <v>30</v>
      </c>
      <c r="N3063" t="s">
        <v>31</v>
      </c>
      <c r="O3063" t="s">
        <v>22</v>
      </c>
      <c r="P3063" t="s">
        <v>4588</v>
      </c>
      <c r="Q3063" t="s">
        <v>4396</v>
      </c>
      <c r="R3063" t="s">
        <v>4424</v>
      </c>
      <c r="S3063" t="s">
        <v>4434</v>
      </c>
      <c r="T3063" t="s">
        <v>4807</v>
      </c>
      <c r="U3063" t="s">
        <v>8599</v>
      </c>
      <c r="V3063">
        <v>1970</v>
      </c>
      <c r="W3063" s="1">
        <v>44843</v>
      </c>
      <c r="X3063" t="s">
        <v>4404</v>
      </c>
      <c r="Y3063" t="s">
        <v>4137</v>
      </c>
      <c r="Z3063" t="s">
        <v>3994</v>
      </c>
      <c r="AA3063" t="s">
        <v>3995</v>
      </c>
      <c r="AB3063" t="s">
        <v>4009</v>
      </c>
      <c r="AC3063" t="s">
        <v>3985</v>
      </c>
      <c r="AD3063">
        <v>171.2</v>
      </c>
      <c r="AE3063">
        <v>243.85</v>
      </c>
      <c r="AF3063" t="s">
        <v>3975</v>
      </c>
      <c r="AG3063" s="1"/>
      <c r="AJ3063" t="s">
        <v>3975</v>
      </c>
      <c r="AL3063" s="1"/>
      <c r="AM3063" s="1"/>
      <c r="AO3063">
        <v>255.52</v>
      </c>
      <c r="AP3063">
        <v>0.05</v>
      </c>
      <c r="AQ3063">
        <v>12.776000000000002</v>
      </c>
      <c r="AR3063">
        <v>242.744</v>
      </c>
      <c r="AS3063">
        <v>257.74400000000003</v>
      </c>
      <c r="AT3063">
        <v>171.2</v>
      </c>
      <c r="AU3063">
        <v>56.544000000000011</v>
      </c>
      <c r="AV3063">
        <v>-86</v>
      </c>
      <c r="AW3063">
        <v>1</v>
      </c>
    </row>
    <row r="3064" spans="1:49" x14ac:dyDescent="0.3">
      <c r="A3064" t="s">
        <v>3832</v>
      </c>
      <c r="B3064" s="1">
        <v>45515</v>
      </c>
      <c r="C3064" s="1">
        <v>45520</v>
      </c>
      <c r="D3064" s="1">
        <v>45523</v>
      </c>
      <c r="E3064" t="s">
        <v>656</v>
      </c>
      <c r="F3064" t="s">
        <v>296</v>
      </c>
      <c r="G3064">
        <v>4</v>
      </c>
      <c r="H3064">
        <v>179.3</v>
      </c>
      <c r="I3064">
        <v>0</v>
      </c>
      <c r="J3064">
        <v>15</v>
      </c>
      <c r="K3064" t="s">
        <v>18</v>
      </c>
      <c r="L3064" t="s">
        <v>19</v>
      </c>
      <c r="M3064" t="s">
        <v>36</v>
      </c>
      <c r="N3064" t="s">
        <v>22</v>
      </c>
      <c r="O3064" t="s">
        <v>22</v>
      </c>
      <c r="P3064" t="s">
        <v>4731</v>
      </c>
      <c r="Q3064" t="s">
        <v>4384</v>
      </c>
      <c r="R3064" t="s">
        <v>4416</v>
      </c>
      <c r="S3064" t="s">
        <v>4406</v>
      </c>
      <c r="T3064" t="s">
        <v>4732</v>
      </c>
      <c r="U3064" t="s">
        <v>4733</v>
      </c>
      <c r="V3064">
        <v>1999</v>
      </c>
      <c r="W3064" s="1">
        <v>44947</v>
      </c>
      <c r="X3064" t="s">
        <v>4394</v>
      </c>
      <c r="Y3064" t="s">
        <v>4131</v>
      </c>
      <c r="Z3064" t="s">
        <v>3987</v>
      </c>
      <c r="AA3064" t="s">
        <v>3999</v>
      </c>
      <c r="AB3064" t="s">
        <v>4009</v>
      </c>
      <c r="AC3064" t="s">
        <v>3974</v>
      </c>
      <c r="AD3064">
        <v>152.1</v>
      </c>
      <c r="AE3064">
        <v>198.84</v>
      </c>
      <c r="AF3064" t="s">
        <v>3975</v>
      </c>
      <c r="AG3064" s="1"/>
      <c r="AJ3064" t="s">
        <v>3975</v>
      </c>
      <c r="AL3064" s="1"/>
      <c r="AM3064" s="1"/>
      <c r="AO3064">
        <v>717.2</v>
      </c>
      <c r="AP3064">
        <v>0</v>
      </c>
      <c r="AQ3064">
        <v>0</v>
      </c>
      <c r="AR3064">
        <v>717.2</v>
      </c>
      <c r="AS3064">
        <v>732.2</v>
      </c>
      <c r="AT3064">
        <v>608.4</v>
      </c>
      <c r="AU3064">
        <v>93.800000000000068</v>
      </c>
      <c r="AV3064">
        <v>3</v>
      </c>
      <c r="AW3064">
        <v>5</v>
      </c>
    </row>
    <row r="3065" spans="1:49" x14ac:dyDescent="0.3">
      <c r="A3065" t="s">
        <v>3833</v>
      </c>
      <c r="B3065" s="1">
        <v>45443</v>
      </c>
      <c r="C3065" s="1">
        <v>45328</v>
      </c>
      <c r="D3065" s="1">
        <v>45418</v>
      </c>
      <c r="E3065" t="s">
        <v>893</v>
      </c>
      <c r="F3065" t="s">
        <v>178</v>
      </c>
      <c r="G3065">
        <v>2</v>
      </c>
      <c r="H3065">
        <v>42.08</v>
      </c>
      <c r="I3065">
        <v>0</v>
      </c>
      <c r="J3065">
        <v>0</v>
      </c>
      <c r="K3065" t="s">
        <v>42</v>
      </c>
      <c r="L3065" t="s">
        <v>19</v>
      </c>
      <c r="M3065" t="s">
        <v>30</v>
      </c>
      <c r="N3065" t="s">
        <v>22</v>
      </c>
      <c r="O3065" t="s">
        <v>38</v>
      </c>
      <c r="P3065" t="s">
        <v>4747</v>
      </c>
      <c r="Q3065" t="s">
        <v>4396</v>
      </c>
      <c r="R3065" t="s">
        <v>4412</v>
      </c>
      <c r="S3065" t="s">
        <v>4391</v>
      </c>
      <c r="T3065" t="s">
        <v>4748</v>
      </c>
      <c r="U3065" t="s">
        <v>8566</v>
      </c>
      <c r="V3065">
        <v>1977</v>
      </c>
      <c r="W3065" s="1">
        <v>44671</v>
      </c>
      <c r="X3065" t="s">
        <v>4404</v>
      </c>
      <c r="Y3065" t="s">
        <v>4024</v>
      </c>
      <c r="Z3065" t="s">
        <v>3987</v>
      </c>
      <c r="AA3065" t="s">
        <v>3988</v>
      </c>
      <c r="AB3065" t="s">
        <v>3973</v>
      </c>
      <c r="AC3065" t="s">
        <v>3974</v>
      </c>
      <c r="AD3065">
        <v>28.97</v>
      </c>
      <c r="AE3065">
        <v>40.619999999999997</v>
      </c>
      <c r="AF3065" t="s">
        <v>3975</v>
      </c>
      <c r="AG3065" s="1"/>
      <c r="AJ3065" t="s">
        <v>3975</v>
      </c>
      <c r="AK3065" t="s">
        <v>5228</v>
      </c>
      <c r="AL3065" s="1">
        <v>45880</v>
      </c>
      <c r="AM3065" s="1">
        <v>45932</v>
      </c>
      <c r="AN3065" t="s">
        <v>19</v>
      </c>
      <c r="AO3065">
        <v>84.16</v>
      </c>
      <c r="AP3065">
        <v>0</v>
      </c>
      <c r="AQ3065">
        <v>0</v>
      </c>
      <c r="AR3065">
        <v>84.16</v>
      </c>
      <c r="AS3065">
        <v>84.16</v>
      </c>
      <c r="AT3065">
        <v>57.94</v>
      </c>
      <c r="AU3065">
        <v>26.22</v>
      </c>
      <c r="AV3065">
        <v>90</v>
      </c>
      <c r="AW3065">
        <v>-115</v>
      </c>
    </row>
    <row r="3066" spans="1:49" x14ac:dyDescent="0.3">
      <c r="A3066" t="s">
        <v>3834</v>
      </c>
      <c r="B3066" s="1">
        <v>45359</v>
      </c>
      <c r="C3066" s="1">
        <v>45360</v>
      </c>
      <c r="D3066" s="1">
        <v>45362</v>
      </c>
      <c r="E3066" t="s">
        <v>812</v>
      </c>
      <c r="F3066" t="s">
        <v>723</v>
      </c>
      <c r="G3066">
        <v>1</v>
      </c>
      <c r="H3066">
        <v>37.89</v>
      </c>
      <c r="I3066">
        <v>0</v>
      </c>
      <c r="J3066">
        <v>0</v>
      </c>
      <c r="K3066" t="s">
        <v>60</v>
      </c>
      <c r="L3066" t="s">
        <v>26</v>
      </c>
      <c r="M3066" t="s">
        <v>20</v>
      </c>
      <c r="N3066" t="s">
        <v>52</v>
      </c>
      <c r="O3066" t="s">
        <v>22</v>
      </c>
      <c r="P3066" t="s">
        <v>4562</v>
      </c>
      <c r="Q3066" t="s">
        <v>4396</v>
      </c>
      <c r="R3066" t="s">
        <v>4444</v>
      </c>
      <c r="S3066" t="s">
        <v>4434</v>
      </c>
      <c r="T3066" t="s">
        <v>4563</v>
      </c>
      <c r="U3066" t="s">
        <v>8474</v>
      </c>
      <c r="V3066">
        <v>1970</v>
      </c>
      <c r="W3066" s="1">
        <v>45926</v>
      </c>
      <c r="X3066" t="s">
        <v>4419</v>
      </c>
      <c r="Y3066" t="s">
        <v>4121</v>
      </c>
      <c r="Z3066" t="s">
        <v>3977</v>
      </c>
      <c r="AA3066" t="s">
        <v>3978</v>
      </c>
      <c r="AB3066" t="s">
        <v>3983</v>
      </c>
      <c r="AC3066" t="s">
        <v>3992</v>
      </c>
      <c r="AD3066">
        <v>27.09</v>
      </c>
      <c r="AE3066">
        <v>39.1</v>
      </c>
      <c r="AF3066" t="s">
        <v>4055</v>
      </c>
      <c r="AG3066" s="1"/>
      <c r="AJ3066" t="s">
        <v>3975</v>
      </c>
      <c r="AL3066" s="1"/>
      <c r="AM3066" s="1"/>
      <c r="AO3066">
        <v>37.89</v>
      </c>
      <c r="AP3066">
        <v>0</v>
      </c>
      <c r="AQ3066">
        <v>0</v>
      </c>
      <c r="AR3066">
        <v>37.89</v>
      </c>
      <c r="AS3066">
        <v>37.89</v>
      </c>
      <c r="AT3066">
        <v>27.09</v>
      </c>
      <c r="AU3066">
        <v>10.8</v>
      </c>
      <c r="AV3066">
        <v>2</v>
      </c>
      <c r="AW3066">
        <v>1</v>
      </c>
    </row>
    <row r="3067" spans="1:49" x14ac:dyDescent="0.3">
      <c r="A3067" t="s">
        <v>3835</v>
      </c>
      <c r="B3067" s="1">
        <v>45389</v>
      </c>
      <c r="C3067" s="1">
        <v>45392</v>
      </c>
      <c r="D3067" s="1">
        <v>45399</v>
      </c>
      <c r="E3067" t="s">
        <v>766</v>
      </c>
      <c r="F3067" t="s">
        <v>141</v>
      </c>
      <c r="G3067">
        <v>1</v>
      </c>
      <c r="H3067">
        <v>154.59</v>
      </c>
      <c r="I3067">
        <v>20</v>
      </c>
      <c r="J3067">
        <v>35</v>
      </c>
      <c r="K3067" t="s">
        <v>60</v>
      </c>
      <c r="L3067" t="s">
        <v>19</v>
      </c>
      <c r="M3067" t="s">
        <v>20</v>
      </c>
      <c r="N3067" t="s">
        <v>22</v>
      </c>
      <c r="O3067" t="s">
        <v>22</v>
      </c>
      <c r="P3067" t="s">
        <v>4783</v>
      </c>
      <c r="Q3067" t="s">
        <v>4396</v>
      </c>
      <c r="R3067" t="s">
        <v>4409</v>
      </c>
      <c r="S3067" t="s">
        <v>4434</v>
      </c>
      <c r="T3067" t="s">
        <v>4983</v>
      </c>
      <c r="U3067" t="s">
        <v>4984</v>
      </c>
      <c r="V3067">
        <v>1997</v>
      </c>
      <c r="W3067" s="1">
        <v>44726</v>
      </c>
      <c r="X3067" t="s">
        <v>4394</v>
      </c>
      <c r="Y3067" t="s">
        <v>3998</v>
      </c>
      <c r="Z3067" t="s">
        <v>3987</v>
      </c>
      <c r="AA3067" t="s">
        <v>3999</v>
      </c>
      <c r="AB3067" t="s">
        <v>4000</v>
      </c>
      <c r="AC3067" t="s">
        <v>3980</v>
      </c>
      <c r="AD3067">
        <v>102.32</v>
      </c>
      <c r="AE3067">
        <v>157.22</v>
      </c>
      <c r="AF3067" t="s">
        <v>3975</v>
      </c>
      <c r="AG3067" s="1"/>
      <c r="AJ3067" t="s">
        <v>3975</v>
      </c>
      <c r="AL3067" s="1"/>
      <c r="AM3067" s="1"/>
      <c r="AO3067">
        <v>154.59</v>
      </c>
      <c r="AP3067">
        <v>0.2</v>
      </c>
      <c r="AQ3067">
        <v>30.918000000000003</v>
      </c>
      <c r="AR3067">
        <v>123.672</v>
      </c>
      <c r="AS3067">
        <v>158.672</v>
      </c>
      <c r="AT3067">
        <v>102.32</v>
      </c>
      <c r="AU3067">
        <v>-13.647999999999996</v>
      </c>
      <c r="AV3067">
        <v>7</v>
      </c>
      <c r="AW3067">
        <v>3</v>
      </c>
    </row>
    <row r="3068" spans="1:49" x14ac:dyDescent="0.3">
      <c r="A3068" t="s">
        <v>3836</v>
      </c>
      <c r="B3068" s="1">
        <v>45456</v>
      </c>
      <c r="C3068" s="1">
        <v>45461</v>
      </c>
      <c r="D3068" s="1">
        <v>45468</v>
      </c>
      <c r="E3068" t="s">
        <v>1341</v>
      </c>
      <c r="F3068" t="s">
        <v>296</v>
      </c>
      <c r="G3068">
        <v>2</v>
      </c>
      <c r="H3068">
        <v>188.52</v>
      </c>
      <c r="I3068">
        <v>10</v>
      </c>
      <c r="J3068">
        <v>35</v>
      </c>
      <c r="K3068" t="s">
        <v>35</v>
      </c>
      <c r="L3068" t="s">
        <v>43</v>
      </c>
      <c r="M3068" t="s">
        <v>36</v>
      </c>
      <c r="N3068" t="s">
        <v>22</v>
      </c>
      <c r="O3068" t="s">
        <v>56</v>
      </c>
      <c r="P3068" t="s">
        <v>4411</v>
      </c>
      <c r="Q3068" t="s">
        <v>4396</v>
      </c>
      <c r="R3068" t="s">
        <v>4409</v>
      </c>
      <c r="S3068" t="s">
        <v>4386</v>
      </c>
      <c r="T3068" t="s">
        <v>4815</v>
      </c>
      <c r="U3068" t="s">
        <v>8604</v>
      </c>
      <c r="V3068">
        <v>1987</v>
      </c>
      <c r="W3068" s="1">
        <v>45703</v>
      </c>
      <c r="X3068" t="s">
        <v>4388</v>
      </c>
      <c r="Y3068" t="s">
        <v>4131</v>
      </c>
      <c r="Z3068" t="s">
        <v>3987</v>
      </c>
      <c r="AA3068" t="s">
        <v>3999</v>
      </c>
      <c r="AB3068" t="s">
        <v>4009</v>
      </c>
      <c r="AC3068" t="s">
        <v>3974</v>
      </c>
      <c r="AD3068">
        <v>152.1</v>
      </c>
      <c r="AE3068">
        <v>198.84</v>
      </c>
      <c r="AF3068" t="s">
        <v>3975</v>
      </c>
      <c r="AG3068" s="1"/>
      <c r="AJ3068" t="s">
        <v>3975</v>
      </c>
      <c r="AK3068" t="s">
        <v>5222</v>
      </c>
      <c r="AL3068" s="1">
        <v>45416</v>
      </c>
      <c r="AM3068" s="1">
        <v>45440</v>
      </c>
      <c r="AN3068" t="s">
        <v>26</v>
      </c>
      <c r="AO3068">
        <v>377.04</v>
      </c>
      <c r="AP3068">
        <v>0.1</v>
      </c>
      <c r="AQ3068">
        <v>37.704000000000001</v>
      </c>
      <c r="AR3068">
        <v>339.33600000000001</v>
      </c>
      <c r="AS3068">
        <v>374.33600000000001</v>
      </c>
      <c r="AT3068">
        <v>304.2</v>
      </c>
      <c r="AU3068">
        <v>0.1360000000000241</v>
      </c>
      <c r="AV3068">
        <v>7</v>
      </c>
      <c r="AW3068">
        <v>5</v>
      </c>
    </row>
    <row r="3069" spans="1:49" x14ac:dyDescent="0.3">
      <c r="A3069" t="s">
        <v>3837</v>
      </c>
      <c r="B3069" s="1">
        <v>45430</v>
      </c>
      <c r="C3069" s="1">
        <v>45432</v>
      </c>
      <c r="D3069" s="1">
        <v>45444</v>
      </c>
      <c r="E3069" t="s">
        <v>449</v>
      </c>
      <c r="F3069" t="s">
        <v>445</v>
      </c>
      <c r="G3069">
        <v>1</v>
      </c>
      <c r="H3069">
        <v>24.89</v>
      </c>
      <c r="I3069">
        <v>3</v>
      </c>
      <c r="J3069">
        <v>25</v>
      </c>
      <c r="K3069" t="s">
        <v>18</v>
      </c>
      <c r="L3069" t="s">
        <v>26</v>
      </c>
      <c r="M3069" t="s">
        <v>36</v>
      </c>
      <c r="N3069" t="s">
        <v>22</v>
      </c>
      <c r="O3069" t="s">
        <v>166</v>
      </c>
      <c r="P3069" t="s">
        <v>4411</v>
      </c>
      <c r="Q3069" t="s">
        <v>4396</v>
      </c>
      <c r="R3069" t="s">
        <v>4412</v>
      </c>
      <c r="S3069" t="s">
        <v>4391</v>
      </c>
      <c r="T3069" t="s">
        <v>5069</v>
      </c>
      <c r="U3069" t="s">
        <v>8748</v>
      </c>
      <c r="V3069">
        <v>1991</v>
      </c>
      <c r="W3069" s="1">
        <v>45796</v>
      </c>
      <c r="X3069" t="s">
        <v>4404</v>
      </c>
      <c r="Y3069" t="s">
        <v>4099</v>
      </c>
      <c r="Z3069" t="s">
        <v>3987</v>
      </c>
      <c r="AA3069" t="s">
        <v>4065</v>
      </c>
      <c r="AB3069" t="s">
        <v>4020</v>
      </c>
      <c r="AC3069" t="s">
        <v>3992</v>
      </c>
      <c r="AD3069">
        <v>18.010000000000002</v>
      </c>
      <c r="AE3069">
        <v>27.01</v>
      </c>
      <c r="AF3069" t="s">
        <v>3975</v>
      </c>
      <c r="AG3069" s="1"/>
      <c r="AJ3069" t="s">
        <v>3975</v>
      </c>
      <c r="AK3069" t="s">
        <v>5222</v>
      </c>
      <c r="AL3069" s="1">
        <v>45865</v>
      </c>
      <c r="AM3069" s="1">
        <v>45889</v>
      </c>
      <c r="AN3069" t="s">
        <v>19</v>
      </c>
      <c r="AO3069">
        <v>24.89</v>
      </c>
      <c r="AP3069">
        <v>0.03</v>
      </c>
      <c r="AQ3069">
        <v>0.74670000000000003</v>
      </c>
      <c r="AR3069">
        <v>24.1433</v>
      </c>
      <c r="AS3069">
        <v>49.143299999999996</v>
      </c>
      <c r="AT3069">
        <v>18.010000000000002</v>
      </c>
      <c r="AU3069">
        <v>-18.866700000000002</v>
      </c>
      <c r="AV3069">
        <v>12</v>
      </c>
      <c r="AW3069">
        <v>2</v>
      </c>
    </row>
    <row r="3070" spans="1:49" x14ac:dyDescent="0.3">
      <c r="A3070" t="s">
        <v>3838</v>
      </c>
      <c r="B3070" s="1">
        <v>45569</v>
      </c>
      <c r="C3070" s="1">
        <v>45545</v>
      </c>
      <c r="D3070" s="1">
        <v>45581</v>
      </c>
      <c r="E3070" t="s">
        <v>1770</v>
      </c>
      <c r="F3070" t="s">
        <v>527</v>
      </c>
      <c r="G3070">
        <v>2</v>
      </c>
      <c r="H3070">
        <v>63.96</v>
      </c>
      <c r="I3070">
        <v>0</v>
      </c>
      <c r="J3070">
        <v>25</v>
      </c>
      <c r="K3070" t="s">
        <v>42</v>
      </c>
      <c r="L3070" t="s">
        <v>26</v>
      </c>
      <c r="M3070" t="s">
        <v>47</v>
      </c>
      <c r="N3070" t="s">
        <v>22</v>
      </c>
      <c r="O3070" t="s">
        <v>22</v>
      </c>
      <c r="P3070" t="s">
        <v>4426</v>
      </c>
      <c r="Q3070" t="s">
        <v>4384</v>
      </c>
      <c r="R3070" t="s">
        <v>4397</v>
      </c>
      <c r="S3070" t="s">
        <v>4386</v>
      </c>
      <c r="T3070" t="s">
        <v>4427</v>
      </c>
      <c r="U3070" t="s">
        <v>4428</v>
      </c>
      <c r="V3070">
        <v>2003</v>
      </c>
      <c r="W3070" s="1">
        <v>44588</v>
      </c>
      <c r="X3070" t="s">
        <v>22</v>
      </c>
      <c r="Y3070" t="s">
        <v>3993</v>
      </c>
      <c r="Z3070" t="s">
        <v>3994</v>
      </c>
      <c r="AA3070" t="s">
        <v>3995</v>
      </c>
      <c r="AB3070" t="s">
        <v>3996</v>
      </c>
      <c r="AC3070" t="s">
        <v>3985</v>
      </c>
      <c r="AD3070">
        <v>57.48</v>
      </c>
      <c r="AE3070">
        <v>67.319999999999993</v>
      </c>
      <c r="AF3070" t="s">
        <v>3975</v>
      </c>
      <c r="AG3070" s="1"/>
      <c r="AJ3070" t="s">
        <v>3975</v>
      </c>
      <c r="AL3070" s="1"/>
      <c r="AM3070" s="1"/>
      <c r="AO3070">
        <v>127.92</v>
      </c>
      <c r="AP3070">
        <v>0</v>
      </c>
      <c r="AQ3070">
        <v>0</v>
      </c>
      <c r="AR3070">
        <v>127.92</v>
      </c>
      <c r="AS3070">
        <v>152.92000000000002</v>
      </c>
      <c r="AT3070">
        <v>114.96</v>
      </c>
      <c r="AU3070">
        <v>-12.039999999999992</v>
      </c>
      <c r="AV3070">
        <v>36</v>
      </c>
      <c r="AW3070">
        <v>-24</v>
      </c>
    </row>
    <row r="3071" spans="1:49" x14ac:dyDescent="0.3">
      <c r="A3071" t="s">
        <v>3839</v>
      </c>
      <c r="B3071" s="1">
        <v>45304</v>
      </c>
      <c r="C3071" s="1">
        <v>45308</v>
      </c>
      <c r="D3071" s="1">
        <v>45320</v>
      </c>
      <c r="E3071" t="s">
        <v>1093</v>
      </c>
      <c r="F3071" t="s">
        <v>356</v>
      </c>
      <c r="G3071">
        <v>3</v>
      </c>
      <c r="H3071">
        <v>77.72</v>
      </c>
      <c r="I3071">
        <v>10</v>
      </c>
      <c r="J3071">
        <v>50</v>
      </c>
      <c r="K3071" t="s">
        <v>35</v>
      </c>
      <c r="L3071" t="s">
        <v>43</v>
      </c>
      <c r="M3071" t="s">
        <v>47</v>
      </c>
      <c r="N3071" t="s">
        <v>22</v>
      </c>
      <c r="O3071" t="s">
        <v>81</v>
      </c>
      <c r="P3071" t="s">
        <v>4995</v>
      </c>
      <c r="Q3071" t="s">
        <v>4396</v>
      </c>
      <c r="R3071" t="s">
        <v>4401</v>
      </c>
      <c r="S3071" t="s">
        <v>4434</v>
      </c>
      <c r="T3071" t="s">
        <v>4996</v>
      </c>
      <c r="U3071" t="s">
        <v>8708</v>
      </c>
      <c r="V3071">
        <v>1974</v>
      </c>
      <c r="W3071" s="1">
        <v>45002</v>
      </c>
      <c r="X3071" t="s">
        <v>4404</v>
      </c>
      <c r="Y3071" t="s">
        <v>3986</v>
      </c>
      <c r="Z3071" t="s">
        <v>3987</v>
      </c>
      <c r="AA3071" t="s">
        <v>3988</v>
      </c>
      <c r="AB3071" t="s">
        <v>3989</v>
      </c>
      <c r="AC3071" t="s">
        <v>3992</v>
      </c>
      <c r="AD3071">
        <v>48.42</v>
      </c>
      <c r="AE3071">
        <v>69.849999999999994</v>
      </c>
      <c r="AF3071" t="s">
        <v>4055</v>
      </c>
      <c r="AG3071" s="1"/>
      <c r="AJ3071" t="s">
        <v>3975</v>
      </c>
      <c r="AK3071" t="s">
        <v>5222</v>
      </c>
      <c r="AL3071" s="1">
        <v>45436</v>
      </c>
      <c r="AM3071" s="1">
        <v>45489</v>
      </c>
      <c r="AN3071" t="s">
        <v>19</v>
      </c>
      <c r="AO3071">
        <v>233.16</v>
      </c>
      <c r="AP3071">
        <v>0.1</v>
      </c>
      <c r="AQ3071">
        <v>23.316000000000003</v>
      </c>
      <c r="AR3071">
        <v>209.84399999999999</v>
      </c>
      <c r="AS3071">
        <v>259.84399999999999</v>
      </c>
      <c r="AT3071">
        <v>145.26</v>
      </c>
      <c r="AU3071">
        <v>14.584000000000003</v>
      </c>
      <c r="AV3071">
        <v>12</v>
      </c>
      <c r="AW3071">
        <v>4</v>
      </c>
    </row>
    <row r="3072" spans="1:49" x14ac:dyDescent="0.3">
      <c r="A3072" t="s">
        <v>3840</v>
      </c>
      <c r="B3072" s="1">
        <v>45557</v>
      </c>
      <c r="C3072" s="1">
        <v>45558</v>
      </c>
      <c r="D3072" s="1">
        <v>45565</v>
      </c>
      <c r="E3072" t="s">
        <v>1296</v>
      </c>
      <c r="F3072" t="s">
        <v>420</v>
      </c>
      <c r="G3072">
        <v>4</v>
      </c>
      <c r="H3072">
        <v>231.06</v>
      </c>
      <c r="I3072">
        <v>0</v>
      </c>
      <c r="J3072">
        <v>50</v>
      </c>
      <c r="K3072" t="s">
        <v>60</v>
      </c>
      <c r="L3072" t="s">
        <v>19</v>
      </c>
      <c r="M3072" t="s">
        <v>36</v>
      </c>
      <c r="N3072" t="s">
        <v>31</v>
      </c>
      <c r="O3072" t="s">
        <v>22</v>
      </c>
      <c r="P3072" t="s">
        <v>4971</v>
      </c>
      <c r="Q3072" t="s">
        <v>4396</v>
      </c>
      <c r="R3072" t="s">
        <v>4385</v>
      </c>
      <c r="S3072" t="s">
        <v>4391</v>
      </c>
      <c r="T3072" t="s">
        <v>4972</v>
      </c>
      <c r="U3072" t="s">
        <v>8693</v>
      </c>
      <c r="V3072">
        <v>1998</v>
      </c>
      <c r="W3072" s="1">
        <v>45196</v>
      </c>
      <c r="X3072" t="s">
        <v>4404</v>
      </c>
      <c r="Y3072" t="s">
        <v>4151</v>
      </c>
      <c r="Z3072" t="s">
        <v>3987</v>
      </c>
      <c r="AA3072" t="s">
        <v>4026</v>
      </c>
      <c r="AB3072" t="s">
        <v>4009</v>
      </c>
      <c r="AC3072" t="s">
        <v>3997</v>
      </c>
      <c r="AD3072">
        <v>194.1</v>
      </c>
      <c r="AE3072">
        <v>266.05</v>
      </c>
      <c r="AF3072" t="s">
        <v>3975</v>
      </c>
      <c r="AG3072" s="1"/>
      <c r="AJ3072" t="s">
        <v>3975</v>
      </c>
      <c r="AL3072" s="1"/>
      <c r="AM3072" s="1"/>
      <c r="AO3072">
        <v>924.24</v>
      </c>
      <c r="AP3072">
        <v>0</v>
      </c>
      <c r="AQ3072">
        <v>0</v>
      </c>
      <c r="AR3072">
        <v>924.24</v>
      </c>
      <c r="AS3072">
        <v>974.24</v>
      </c>
      <c r="AT3072">
        <v>776.4</v>
      </c>
      <c r="AU3072">
        <v>97.840000000000032</v>
      </c>
      <c r="AV3072">
        <v>7</v>
      </c>
      <c r="AW3072">
        <v>1</v>
      </c>
    </row>
    <row r="3073" spans="1:49" x14ac:dyDescent="0.3">
      <c r="A3073" t="s">
        <v>3841</v>
      </c>
      <c r="B3073" s="1">
        <v>45579</v>
      </c>
      <c r="C3073" s="1">
        <v>45582</v>
      </c>
      <c r="D3073" s="1">
        <v>45583</v>
      </c>
      <c r="E3073" t="s">
        <v>197</v>
      </c>
      <c r="F3073" t="s">
        <v>445</v>
      </c>
      <c r="G3073">
        <v>1</v>
      </c>
      <c r="H3073">
        <v>23.77</v>
      </c>
      <c r="I3073">
        <v>0</v>
      </c>
      <c r="J3073">
        <v>25</v>
      </c>
      <c r="K3073" t="s">
        <v>18</v>
      </c>
      <c r="L3073" t="s">
        <v>19</v>
      </c>
      <c r="M3073" t="s">
        <v>47</v>
      </c>
      <c r="N3073" t="s">
        <v>22</v>
      </c>
      <c r="O3073" t="s">
        <v>22</v>
      </c>
      <c r="P3073" t="s">
        <v>4451</v>
      </c>
      <c r="Q3073" t="s">
        <v>4396</v>
      </c>
      <c r="R3073" t="s">
        <v>4424</v>
      </c>
      <c r="S3073" t="s">
        <v>4434</v>
      </c>
      <c r="T3073" t="s">
        <v>5149</v>
      </c>
      <c r="U3073" t="s">
        <v>8807</v>
      </c>
      <c r="V3073">
        <v>1984</v>
      </c>
      <c r="W3073" s="1">
        <v>45050</v>
      </c>
      <c r="X3073" t="s">
        <v>4404</v>
      </c>
      <c r="Y3073" t="s">
        <v>4099</v>
      </c>
      <c r="Z3073" t="s">
        <v>3987</v>
      </c>
      <c r="AA3073" t="s">
        <v>4065</v>
      </c>
      <c r="AB3073" t="s">
        <v>4020</v>
      </c>
      <c r="AC3073" t="s">
        <v>3992</v>
      </c>
      <c r="AD3073">
        <v>18.010000000000002</v>
      </c>
      <c r="AE3073">
        <v>27.01</v>
      </c>
      <c r="AF3073" t="s">
        <v>3975</v>
      </c>
      <c r="AG3073" s="1"/>
      <c r="AJ3073" t="s">
        <v>3975</v>
      </c>
      <c r="AL3073" s="1"/>
      <c r="AM3073" s="1"/>
      <c r="AO3073">
        <v>23.77</v>
      </c>
      <c r="AP3073">
        <v>0</v>
      </c>
      <c r="AQ3073">
        <v>0</v>
      </c>
      <c r="AR3073">
        <v>23.77</v>
      </c>
      <c r="AS3073">
        <v>48.769999999999996</v>
      </c>
      <c r="AT3073">
        <v>18.010000000000002</v>
      </c>
      <c r="AU3073">
        <v>-19.240000000000002</v>
      </c>
      <c r="AV3073">
        <v>1</v>
      </c>
      <c r="AW3073">
        <v>3</v>
      </c>
    </row>
    <row r="3074" spans="1:49" x14ac:dyDescent="0.3">
      <c r="A3074" t="s">
        <v>3842</v>
      </c>
      <c r="B3074" s="1">
        <v>45306</v>
      </c>
      <c r="C3074" s="1">
        <v>45306</v>
      </c>
      <c r="D3074" s="1">
        <v>45307</v>
      </c>
      <c r="E3074" t="s">
        <v>1093</v>
      </c>
      <c r="F3074" t="s">
        <v>918</v>
      </c>
      <c r="G3074">
        <v>1</v>
      </c>
      <c r="H3074">
        <v>18.78</v>
      </c>
      <c r="I3074">
        <v>2</v>
      </c>
      <c r="J3074">
        <v>15</v>
      </c>
      <c r="K3074" t="s">
        <v>42</v>
      </c>
      <c r="L3074" t="s">
        <v>19</v>
      </c>
      <c r="M3074" t="s">
        <v>30</v>
      </c>
      <c r="N3074" t="s">
        <v>22</v>
      </c>
      <c r="O3074" t="s">
        <v>48</v>
      </c>
      <c r="P3074" t="s">
        <v>4995</v>
      </c>
      <c r="Q3074" t="s">
        <v>4396</v>
      </c>
      <c r="R3074" t="s">
        <v>4401</v>
      </c>
      <c r="S3074" t="s">
        <v>4434</v>
      </c>
      <c r="T3074" t="s">
        <v>4996</v>
      </c>
      <c r="U3074" t="s">
        <v>8708</v>
      </c>
      <c r="V3074">
        <v>1974</v>
      </c>
      <c r="W3074" s="1">
        <v>45002</v>
      </c>
      <c r="X3074" t="s">
        <v>4404</v>
      </c>
      <c r="Y3074" t="s">
        <v>4027</v>
      </c>
      <c r="Z3074" t="s">
        <v>4014</v>
      </c>
      <c r="AA3074" t="s">
        <v>4017</v>
      </c>
      <c r="AB3074" t="s">
        <v>3973</v>
      </c>
      <c r="AC3074" t="s">
        <v>3980</v>
      </c>
      <c r="AD3074">
        <v>15.82</v>
      </c>
      <c r="AE3074">
        <v>19.809999999999999</v>
      </c>
      <c r="AF3074" t="s">
        <v>3975</v>
      </c>
      <c r="AG3074" s="1"/>
      <c r="AJ3074" t="s">
        <v>3975</v>
      </c>
      <c r="AK3074" t="s">
        <v>5223</v>
      </c>
      <c r="AL3074" s="1">
        <v>45698</v>
      </c>
      <c r="AM3074" s="1">
        <v>45750</v>
      </c>
      <c r="AN3074" t="s">
        <v>19</v>
      </c>
      <c r="AO3074">
        <v>18.78</v>
      </c>
      <c r="AP3074">
        <v>0.02</v>
      </c>
      <c r="AQ3074">
        <v>0.37560000000000004</v>
      </c>
      <c r="AR3074">
        <v>18.404400000000003</v>
      </c>
      <c r="AS3074">
        <v>33.404400000000003</v>
      </c>
      <c r="AT3074">
        <v>15.82</v>
      </c>
      <c r="AU3074">
        <v>-12.415599999999998</v>
      </c>
      <c r="AV3074">
        <v>1</v>
      </c>
      <c r="AW3074">
        <v>0</v>
      </c>
    </row>
    <row r="3075" spans="1:49" x14ac:dyDescent="0.3">
      <c r="A3075" t="s">
        <v>3843</v>
      </c>
      <c r="B3075" s="1">
        <v>45372</v>
      </c>
      <c r="C3075" s="1">
        <v>45374</v>
      </c>
      <c r="D3075" s="1">
        <v>45295</v>
      </c>
      <c r="E3075" t="s">
        <v>895</v>
      </c>
      <c r="F3075" t="s">
        <v>188</v>
      </c>
      <c r="G3075">
        <v>1</v>
      </c>
      <c r="H3075">
        <v>34.549999999999997</v>
      </c>
      <c r="I3075">
        <v>15</v>
      </c>
      <c r="J3075">
        <v>25</v>
      </c>
      <c r="K3075" t="s">
        <v>60</v>
      </c>
      <c r="L3075" t="s">
        <v>26</v>
      </c>
      <c r="M3075" t="s">
        <v>30</v>
      </c>
      <c r="N3075" t="s">
        <v>22</v>
      </c>
      <c r="O3075" t="s">
        <v>127</v>
      </c>
      <c r="P3075" t="s">
        <v>4607</v>
      </c>
      <c r="Q3075" t="s">
        <v>4384</v>
      </c>
      <c r="R3075" t="s">
        <v>4397</v>
      </c>
      <c r="S3075" t="s">
        <v>4398</v>
      </c>
      <c r="T3075" t="s">
        <v>4608</v>
      </c>
      <c r="U3075" t="s">
        <v>8496</v>
      </c>
      <c r="V3075">
        <v>1981</v>
      </c>
      <c r="W3075" s="1">
        <v>45225</v>
      </c>
      <c r="X3075" t="s">
        <v>4394</v>
      </c>
      <c r="Y3075" t="s">
        <v>4060</v>
      </c>
      <c r="Z3075" t="s">
        <v>4014</v>
      </c>
      <c r="AA3075" t="s">
        <v>4049</v>
      </c>
      <c r="AB3075" t="s">
        <v>4000</v>
      </c>
      <c r="AC3075" t="s">
        <v>3992</v>
      </c>
      <c r="AD3075">
        <v>32.24</v>
      </c>
      <c r="AE3075">
        <v>38.15</v>
      </c>
      <c r="AF3075" t="s">
        <v>3975</v>
      </c>
      <c r="AG3075" s="1">
        <v>45504</v>
      </c>
      <c r="AH3075" t="s">
        <v>4173</v>
      </c>
      <c r="AI3075" t="s">
        <v>42</v>
      </c>
      <c r="AJ3075" t="s">
        <v>4055</v>
      </c>
      <c r="AK3075" t="s">
        <v>5224</v>
      </c>
      <c r="AL3075" s="1">
        <v>45738</v>
      </c>
      <c r="AM3075" s="1">
        <v>45765</v>
      </c>
      <c r="AN3075" t="s">
        <v>26</v>
      </c>
      <c r="AO3075">
        <v>34.549999999999997</v>
      </c>
      <c r="AP3075">
        <v>0.15</v>
      </c>
      <c r="AQ3075">
        <v>5.1824999999999992</v>
      </c>
      <c r="AR3075">
        <v>29.3675</v>
      </c>
      <c r="AS3075">
        <v>54.3675</v>
      </c>
      <c r="AT3075">
        <v>32.24</v>
      </c>
      <c r="AU3075">
        <v>-27.872500000000002</v>
      </c>
      <c r="AV3075">
        <v>-79</v>
      </c>
      <c r="AW3075">
        <v>2</v>
      </c>
    </row>
    <row r="3076" spans="1:49" x14ac:dyDescent="0.3">
      <c r="A3076" t="s">
        <v>3844</v>
      </c>
      <c r="B3076" s="1">
        <v>45390</v>
      </c>
      <c r="C3076" s="1">
        <v>45600</v>
      </c>
      <c r="D3076" s="1">
        <v>45405</v>
      </c>
      <c r="E3076" t="s">
        <v>262</v>
      </c>
      <c r="F3076" t="s">
        <v>929</v>
      </c>
      <c r="G3076">
        <v>1</v>
      </c>
      <c r="H3076">
        <v>179.8</v>
      </c>
      <c r="I3076">
        <v>0</v>
      </c>
      <c r="J3076">
        <v>15</v>
      </c>
      <c r="K3076" t="s">
        <v>35</v>
      </c>
      <c r="L3076" t="s">
        <v>19</v>
      </c>
      <c r="M3076" t="s">
        <v>30</v>
      </c>
      <c r="N3076" t="s">
        <v>52</v>
      </c>
      <c r="O3076" t="s">
        <v>22</v>
      </c>
      <c r="P3076" t="s">
        <v>4704</v>
      </c>
      <c r="Q3076" t="s">
        <v>4384</v>
      </c>
      <c r="R3076" t="s">
        <v>4390</v>
      </c>
      <c r="S3076" t="s">
        <v>4386</v>
      </c>
      <c r="T3076" t="s">
        <v>5124</v>
      </c>
      <c r="U3076" t="s">
        <v>5125</v>
      </c>
      <c r="V3076">
        <v>1972</v>
      </c>
      <c r="W3076" s="1">
        <v>45364</v>
      </c>
      <c r="X3076" t="s">
        <v>4388</v>
      </c>
      <c r="Y3076" t="s">
        <v>4067</v>
      </c>
      <c r="Z3076" t="s">
        <v>3971</v>
      </c>
      <c r="AA3076" t="s">
        <v>4051</v>
      </c>
      <c r="AB3076" t="s">
        <v>4000</v>
      </c>
      <c r="AC3076" t="s">
        <v>3974</v>
      </c>
      <c r="AD3076">
        <v>155</v>
      </c>
      <c r="AE3076">
        <v>188.69</v>
      </c>
      <c r="AF3076" t="s">
        <v>3975</v>
      </c>
      <c r="AG3076" s="1"/>
      <c r="AJ3076" t="s">
        <v>3975</v>
      </c>
      <c r="AL3076" s="1"/>
      <c r="AM3076" s="1"/>
      <c r="AO3076">
        <v>179.8</v>
      </c>
      <c r="AP3076">
        <v>0</v>
      </c>
      <c r="AQ3076">
        <v>0</v>
      </c>
      <c r="AR3076">
        <v>179.8</v>
      </c>
      <c r="AS3076">
        <v>194.8</v>
      </c>
      <c r="AT3076">
        <v>155</v>
      </c>
      <c r="AU3076">
        <v>9.8000000000000114</v>
      </c>
      <c r="AV3076">
        <v>-195</v>
      </c>
      <c r="AW3076">
        <v>210</v>
      </c>
    </row>
    <row r="3077" spans="1:49" x14ac:dyDescent="0.3">
      <c r="A3077" t="s">
        <v>3845</v>
      </c>
      <c r="B3077" s="1">
        <v>45298</v>
      </c>
      <c r="C3077" s="1">
        <v>45477</v>
      </c>
      <c r="D3077" s="1">
        <v>45450</v>
      </c>
      <c r="E3077" t="s">
        <v>1170</v>
      </c>
      <c r="F3077" t="s">
        <v>120</v>
      </c>
      <c r="G3077">
        <v>2</v>
      </c>
      <c r="H3077">
        <v>155.37</v>
      </c>
      <c r="I3077">
        <v>20</v>
      </c>
      <c r="J3077">
        <v>50</v>
      </c>
      <c r="K3077" t="s">
        <v>60</v>
      </c>
      <c r="L3077" t="s">
        <v>26</v>
      </c>
      <c r="M3077" t="s">
        <v>47</v>
      </c>
      <c r="N3077" t="s">
        <v>21</v>
      </c>
      <c r="O3077" t="s">
        <v>22</v>
      </c>
      <c r="P3077" t="s">
        <v>4689</v>
      </c>
      <c r="Q3077" t="s">
        <v>4396</v>
      </c>
      <c r="R3077" t="s">
        <v>4416</v>
      </c>
      <c r="S3077" t="s">
        <v>4406</v>
      </c>
      <c r="T3077" t="s">
        <v>4889</v>
      </c>
      <c r="U3077" t="s">
        <v>4890</v>
      </c>
      <c r="V3077">
        <v>2002</v>
      </c>
      <c r="W3077" s="1">
        <v>45577</v>
      </c>
      <c r="X3077" t="s">
        <v>4404</v>
      </c>
      <c r="Y3077" t="s">
        <v>4059</v>
      </c>
      <c r="Z3077" t="s">
        <v>3987</v>
      </c>
      <c r="AA3077" t="s">
        <v>3988</v>
      </c>
      <c r="AB3077" t="s">
        <v>3983</v>
      </c>
      <c r="AC3077" t="s">
        <v>3997</v>
      </c>
      <c r="AD3077">
        <v>121</v>
      </c>
      <c r="AE3077">
        <v>155</v>
      </c>
      <c r="AF3077" t="s">
        <v>4055</v>
      </c>
      <c r="AG3077" s="1"/>
      <c r="AJ3077" t="s">
        <v>3975</v>
      </c>
      <c r="AL3077" s="1"/>
      <c r="AM3077" s="1"/>
      <c r="AO3077">
        <v>310.74</v>
      </c>
      <c r="AP3077">
        <v>0.2</v>
      </c>
      <c r="AQ3077">
        <v>62.148000000000003</v>
      </c>
      <c r="AR3077">
        <v>248.59200000000001</v>
      </c>
      <c r="AS3077">
        <v>298.59199999999998</v>
      </c>
      <c r="AT3077">
        <v>242</v>
      </c>
      <c r="AU3077">
        <v>-43.407999999999987</v>
      </c>
      <c r="AV3077">
        <v>-27</v>
      </c>
      <c r="AW3077">
        <v>179</v>
      </c>
    </row>
    <row r="3078" spans="1:49" x14ac:dyDescent="0.3">
      <c r="A3078" t="s">
        <v>3846</v>
      </c>
      <c r="B3078" s="1">
        <v>45553</v>
      </c>
      <c r="C3078" s="1">
        <v>45560</v>
      </c>
      <c r="D3078" s="1">
        <v>45565</v>
      </c>
      <c r="E3078" t="s">
        <v>24</v>
      </c>
      <c r="F3078" t="s">
        <v>188</v>
      </c>
      <c r="G3078">
        <v>4</v>
      </c>
      <c r="H3078">
        <v>40.729999999999997</v>
      </c>
      <c r="I3078">
        <v>5</v>
      </c>
      <c r="J3078">
        <v>25</v>
      </c>
      <c r="K3078" t="s">
        <v>18</v>
      </c>
      <c r="L3078" t="s">
        <v>19</v>
      </c>
      <c r="M3078" t="s">
        <v>36</v>
      </c>
      <c r="N3078" t="s">
        <v>22</v>
      </c>
      <c r="O3078" t="s">
        <v>468</v>
      </c>
      <c r="P3078" t="s">
        <v>5102</v>
      </c>
      <c r="Q3078" t="s">
        <v>4396</v>
      </c>
      <c r="R3078" t="s">
        <v>4416</v>
      </c>
      <c r="S3078" t="s">
        <v>4386</v>
      </c>
      <c r="T3078" t="s">
        <v>5103</v>
      </c>
      <c r="U3078" t="s">
        <v>8776</v>
      </c>
      <c r="V3078">
        <v>1988</v>
      </c>
      <c r="W3078" s="1">
        <v>44804</v>
      </c>
      <c r="X3078" t="s">
        <v>4404</v>
      </c>
      <c r="Y3078" t="s">
        <v>4060</v>
      </c>
      <c r="Z3078" t="s">
        <v>4014</v>
      </c>
      <c r="AA3078" t="s">
        <v>4049</v>
      </c>
      <c r="AB3078" t="s">
        <v>4000</v>
      </c>
      <c r="AC3078" t="s">
        <v>3992</v>
      </c>
      <c r="AD3078">
        <v>32.24</v>
      </c>
      <c r="AE3078">
        <v>38.15</v>
      </c>
      <c r="AF3078" t="s">
        <v>3975</v>
      </c>
      <c r="AG3078" s="1"/>
      <c r="AJ3078" t="s">
        <v>3975</v>
      </c>
      <c r="AK3078" t="s">
        <v>5228</v>
      </c>
      <c r="AL3078" s="1">
        <v>45339</v>
      </c>
      <c r="AM3078" s="1">
        <v>45357</v>
      </c>
      <c r="AN3078" t="s">
        <v>43</v>
      </c>
      <c r="AO3078">
        <v>162.91999999999999</v>
      </c>
      <c r="AP3078">
        <v>0.05</v>
      </c>
      <c r="AQ3078">
        <v>8.145999999999999</v>
      </c>
      <c r="AR3078">
        <v>154.774</v>
      </c>
      <c r="AS3078">
        <v>179.774</v>
      </c>
      <c r="AT3078">
        <v>128.96</v>
      </c>
      <c r="AU3078">
        <v>0.81399999999999295</v>
      </c>
      <c r="AV3078">
        <v>5</v>
      </c>
      <c r="AW3078">
        <v>7</v>
      </c>
    </row>
    <row r="3079" spans="1:49" x14ac:dyDescent="0.3">
      <c r="A3079" t="s">
        <v>3847</v>
      </c>
      <c r="B3079" s="1">
        <v>45553</v>
      </c>
      <c r="C3079" s="1">
        <v>45560</v>
      </c>
      <c r="D3079" s="1">
        <v>45569</v>
      </c>
      <c r="E3079" t="s">
        <v>191</v>
      </c>
      <c r="F3079" t="s">
        <v>478</v>
      </c>
      <c r="G3079">
        <v>2</v>
      </c>
      <c r="H3079">
        <v>12.52</v>
      </c>
      <c r="I3079">
        <v>0</v>
      </c>
      <c r="J3079">
        <v>15</v>
      </c>
      <c r="K3079" t="s">
        <v>42</v>
      </c>
      <c r="L3079" t="s">
        <v>19</v>
      </c>
      <c r="M3079" t="s">
        <v>30</v>
      </c>
      <c r="N3079" t="s">
        <v>37</v>
      </c>
      <c r="O3079" t="s">
        <v>22</v>
      </c>
      <c r="P3079" t="s">
        <v>4718</v>
      </c>
      <c r="Q3079" t="s">
        <v>4396</v>
      </c>
      <c r="R3079" t="s">
        <v>4401</v>
      </c>
      <c r="S3079" t="s">
        <v>4398</v>
      </c>
      <c r="T3079" t="s">
        <v>4993</v>
      </c>
      <c r="U3079" t="s">
        <v>8706</v>
      </c>
      <c r="V3079">
        <v>1973</v>
      </c>
      <c r="W3079" s="1">
        <v>44917</v>
      </c>
      <c r="X3079" t="s">
        <v>4388</v>
      </c>
      <c r="Y3079" t="s">
        <v>4062</v>
      </c>
      <c r="Z3079" t="s">
        <v>3987</v>
      </c>
      <c r="AA3079" t="s">
        <v>3988</v>
      </c>
      <c r="AB3079" t="s">
        <v>4020</v>
      </c>
      <c r="AC3079" t="s">
        <v>3974</v>
      </c>
      <c r="AD3079">
        <v>11.56</v>
      </c>
      <c r="AE3079">
        <v>13.3</v>
      </c>
      <c r="AF3079" t="s">
        <v>3975</v>
      </c>
      <c r="AG3079" s="1"/>
      <c r="AJ3079" t="s">
        <v>3975</v>
      </c>
      <c r="AL3079" s="1"/>
      <c r="AM3079" s="1"/>
      <c r="AO3079">
        <v>25.04</v>
      </c>
      <c r="AP3079">
        <v>0</v>
      </c>
      <c r="AQ3079">
        <v>0</v>
      </c>
      <c r="AR3079">
        <v>25.04</v>
      </c>
      <c r="AS3079">
        <v>40.04</v>
      </c>
      <c r="AT3079">
        <v>23.12</v>
      </c>
      <c r="AU3079">
        <v>-13.080000000000002</v>
      </c>
      <c r="AV3079">
        <v>9</v>
      </c>
      <c r="AW3079">
        <v>7</v>
      </c>
    </row>
    <row r="3080" spans="1:49" x14ac:dyDescent="0.3">
      <c r="A3080" t="s">
        <v>3848</v>
      </c>
      <c r="B3080" s="1">
        <v>45357</v>
      </c>
      <c r="C3080" s="1">
        <v>45479</v>
      </c>
      <c r="D3080" s="1">
        <v>45541</v>
      </c>
      <c r="E3080" t="s">
        <v>289</v>
      </c>
      <c r="F3080" t="s">
        <v>117</v>
      </c>
      <c r="G3080">
        <v>2</v>
      </c>
      <c r="H3080">
        <v>104.05</v>
      </c>
      <c r="I3080">
        <v>0</v>
      </c>
      <c r="J3080">
        <v>35</v>
      </c>
      <c r="K3080" t="s">
        <v>18</v>
      </c>
      <c r="L3080" t="s">
        <v>26</v>
      </c>
      <c r="M3080" t="s">
        <v>30</v>
      </c>
      <c r="N3080" t="s">
        <v>22</v>
      </c>
      <c r="O3080" t="s">
        <v>22</v>
      </c>
      <c r="P3080" t="s">
        <v>5034</v>
      </c>
      <c r="Q3080" t="s">
        <v>4384</v>
      </c>
      <c r="R3080" t="s">
        <v>4409</v>
      </c>
      <c r="S3080" t="s">
        <v>4391</v>
      </c>
      <c r="T3080" t="s">
        <v>5035</v>
      </c>
      <c r="U3080" t="s">
        <v>8733</v>
      </c>
      <c r="V3080">
        <v>1985</v>
      </c>
      <c r="W3080" s="1">
        <v>44935</v>
      </c>
      <c r="X3080" t="s">
        <v>22</v>
      </c>
      <c r="Y3080" t="s">
        <v>4057</v>
      </c>
      <c r="Z3080" t="s">
        <v>4014</v>
      </c>
      <c r="AA3080" t="s">
        <v>4023</v>
      </c>
      <c r="AB3080" t="s">
        <v>4032</v>
      </c>
      <c r="AC3080" t="s">
        <v>3974</v>
      </c>
      <c r="AD3080">
        <v>81.19</v>
      </c>
      <c r="AE3080">
        <v>107.12</v>
      </c>
      <c r="AF3080" t="s">
        <v>3975</v>
      </c>
      <c r="AG3080" s="1"/>
      <c r="AJ3080" t="s">
        <v>3975</v>
      </c>
      <c r="AL3080" s="1"/>
      <c r="AM3080" s="1"/>
      <c r="AO3080">
        <v>208.1</v>
      </c>
      <c r="AP3080">
        <v>0</v>
      </c>
      <c r="AQ3080">
        <v>0</v>
      </c>
      <c r="AR3080">
        <v>208.1</v>
      </c>
      <c r="AS3080">
        <v>243.1</v>
      </c>
      <c r="AT3080">
        <v>162.38</v>
      </c>
      <c r="AU3080">
        <v>10.719999999999999</v>
      </c>
      <c r="AV3080">
        <v>62</v>
      </c>
      <c r="AW3080">
        <v>122</v>
      </c>
    </row>
    <row r="3081" spans="1:49" x14ac:dyDescent="0.3">
      <c r="A3081" t="s">
        <v>3849</v>
      </c>
      <c r="B3081" s="1">
        <v>45314</v>
      </c>
      <c r="C3081" s="1">
        <v>45318</v>
      </c>
      <c r="D3081" s="1">
        <v>45320</v>
      </c>
      <c r="E3081" t="s">
        <v>1591</v>
      </c>
      <c r="F3081" t="s">
        <v>561</v>
      </c>
      <c r="G3081">
        <v>1</v>
      </c>
      <c r="H3081">
        <v>3.42</v>
      </c>
      <c r="I3081">
        <v>20</v>
      </c>
      <c r="J3081">
        <v>35</v>
      </c>
      <c r="K3081" t="s">
        <v>42</v>
      </c>
      <c r="L3081" t="s">
        <v>43</v>
      </c>
      <c r="M3081" t="s">
        <v>30</v>
      </c>
      <c r="N3081" t="s">
        <v>22</v>
      </c>
      <c r="O3081" t="s">
        <v>22</v>
      </c>
      <c r="P3081" t="s">
        <v>4691</v>
      </c>
      <c r="Q3081" t="s">
        <v>4396</v>
      </c>
      <c r="R3081" t="s">
        <v>4424</v>
      </c>
      <c r="S3081" t="s">
        <v>4406</v>
      </c>
      <c r="T3081" t="s">
        <v>5040</v>
      </c>
      <c r="U3081" t="s">
        <v>5041</v>
      </c>
      <c r="V3081">
        <v>1995</v>
      </c>
      <c r="W3081" s="1">
        <v>45218</v>
      </c>
      <c r="X3081" t="s">
        <v>4394</v>
      </c>
      <c r="Y3081" t="s">
        <v>4088</v>
      </c>
      <c r="Z3081" t="s">
        <v>3971</v>
      </c>
      <c r="AA3081" t="s">
        <v>4011</v>
      </c>
      <c r="AB3081" t="s">
        <v>4000</v>
      </c>
      <c r="AC3081" t="s">
        <v>3985</v>
      </c>
      <c r="AD3081">
        <v>2.4300000000000002</v>
      </c>
      <c r="AE3081">
        <v>3.66</v>
      </c>
      <c r="AF3081" t="s">
        <v>3975</v>
      </c>
      <c r="AG3081" s="1"/>
      <c r="AJ3081" t="s">
        <v>3975</v>
      </c>
      <c r="AL3081" s="1"/>
      <c r="AM3081" s="1"/>
      <c r="AO3081">
        <v>3.42</v>
      </c>
      <c r="AP3081">
        <v>0.2</v>
      </c>
      <c r="AQ3081">
        <v>0.68400000000000005</v>
      </c>
      <c r="AR3081">
        <v>2.7359999999999998</v>
      </c>
      <c r="AS3081">
        <v>37.735999999999997</v>
      </c>
      <c r="AT3081">
        <v>2.4300000000000002</v>
      </c>
      <c r="AU3081">
        <v>-34.694000000000003</v>
      </c>
      <c r="AV3081">
        <v>2</v>
      </c>
      <c r="AW3081">
        <v>4</v>
      </c>
    </row>
    <row r="3082" spans="1:49" x14ac:dyDescent="0.3">
      <c r="A3082" t="s">
        <v>3850</v>
      </c>
      <c r="B3082" s="1">
        <v>45564</v>
      </c>
      <c r="C3082" s="1">
        <v>45332</v>
      </c>
      <c r="D3082" s="1">
        <v>45571</v>
      </c>
      <c r="E3082" t="s">
        <v>1566</v>
      </c>
      <c r="F3082" t="s">
        <v>822</v>
      </c>
      <c r="G3082">
        <v>2</v>
      </c>
      <c r="H3082">
        <v>21.05</v>
      </c>
      <c r="I3082">
        <v>0</v>
      </c>
      <c r="J3082">
        <v>25</v>
      </c>
      <c r="K3082" t="s">
        <v>35</v>
      </c>
      <c r="L3082" t="s">
        <v>19</v>
      </c>
      <c r="M3082" t="s">
        <v>20</v>
      </c>
      <c r="N3082" t="s">
        <v>37</v>
      </c>
      <c r="O3082" t="s">
        <v>22</v>
      </c>
      <c r="P3082" t="s">
        <v>4520</v>
      </c>
      <c r="Q3082" t="s">
        <v>4384</v>
      </c>
      <c r="R3082" t="s">
        <v>4416</v>
      </c>
      <c r="S3082" t="s">
        <v>4391</v>
      </c>
      <c r="T3082" t="s">
        <v>5217</v>
      </c>
      <c r="U3082" t="s">
        <v>8842</v>
      </c>
      <c r="V3082">
        <v>1992</v>
      </c>
      <c r="W3082" s="1">
        <v>45641</v>
      </c>
      <c r="X3082" t="s">
        <v>4388</v>
      </c>
      <c r="Y3082" t="s">
        <v>4095</v>
      </c>
      <c r="Z3082" t="s">
        <v>3987</v>
      </c>
      <c r="AA3082" t="s">
        <v>3999</v>
      </c>
      <c r="AB3082" t="s">
        <v>4032</v>
      </c>
      <c r="AC3082" t="s">
        <v>3992</v>
      </c>
      <c r="AD3082">
        <v>18.12</v>
      </c>
      <c r="AE3082">
        <v>24</v>
      </c>
      <c r="AF3082" t="s">
        <v>3975</v>
      </c>
      <c r="AG3082" s="1"/>
      <c r="AJ3082" t="s">
        <v>3975</v>
      </c>
      <c r="AL3082" s="1"/>
      <c r="AM3082" s="1"/>
      <c r="AO3082">
        <v>42.1</v>
      </c>
      <c r="AP3082">
        <v>0</v>
      </c>
      <c r="AQ3082">
        <v>0</v>
      </c>
      <c r="AR3082">
        <v>42.1</v>
      </c>
      <c r="AS3082">
        <v>67.099999999999994</v>
      </c>
      <c r="AT3082">
        <v>36.24</v>
      </c>
      <c r="AU3082">
        <v>-19.14</v>
      </c>
      <c r="AV3082">
        <v>239</v>
      </c>
      <c r="AW3082">
        <v>-232</v>
      </c>
    </row>
    <row r="3083" spans="1:49" x14ac:dyDescent="0.3">
      <c r="A3083" t="s">
        <v>3851</v>
      </c>
      <c r="B3083" s="1">
        <v>45308</v>
      </c>
      <c r="C3083" s="1">
        <v>45311</v>
      </c>
      <c r="D3083" s="1">
        <v>45315</v>
      </c>
      <c r="E3083" t="s">
        <v>624</v>
      </c>
      <c r="F3083" t="s">
        <v>165</v>
      </c>
      <c r="G3083">
        <v>1</v>
      </c>
      <c r="H3083">
        <v>95.63</v>
      </c>
      <c r="I3083">
        <v>25</v>
      </c>
      <c r="J3083">
        <v>25</v>
      </c>
      <c r="K3083" t="s">
        <v>60</v>
      </c>
      <c r="L3083" t="s">
        <v>19</v>
      </c>
      <c r="M3083" t="s">
        <v>30</v>
      </c>
      <c r="N3083" t="s">
        <v>22</v>
      </c>
      <c r="O3083" t="s">
        <v>22</v>
      </c>
      <c r="P3083" t="s">
        <v>4439</v>
      </c>
      <c r="Q3083" t="s">
        <v>4384</v>
      </c>
      <c r="R3083" t="s">
        <v>4409</v>
      </c>
      <c r="S3083" t="s">
        <v>4406</v>
      </c>
      <c r="T3083" t="s">
        <v>8432</v>
      </c>
      <c r="U3083" t="s">
        <v>8433</v>
      </c>
      <c r="V3083">
        <v>1991</v>
      </c>
      <c r="W3083" s="1">
        <v>45558</v>
      </c>
      <c r="X3083" t="s">
        <v>4388</v>
      </c>
      <c r="Y3083" t="s">
        <v>4123</v>
      </c>
      <c r="Z3083" t="s">
        <v>3971</v>
      </c>
      <c r="AA3083" t="s">
        <v>4019</v>
      </c>
      <c r="AB3083" t="s">
        <v>4002</v>
      </c>
      <c r="AC3083" t="s">
        <v>3974</v>
      </c>
      <c r="AD3083">
        <v>0</v>
      </c>
      <c r="AE3083">
        <v>107.26</v>
      </c>
      <c r="AF3083" t="s">
        <v>3975</v>
      </c>
      <c r="AG3083" s="1"/>
      <c r="AJ3083" t="s">
        <v>3975</v>
      </c>
      <c r="AL3083" s="1"/>
      <c r="AM3083" s="1"/>
      <c r="AO3083">
        <v>95.63</v>
      </c>
      <c r="AP3083">
        <v>0.25</v>
      </c>
      <c r="AQ3083">
        <v>23.907499999999999</v>
      </c>
      <c r="AR3083">
        <v>71.722499999999997</v>
      </c>
      <c r="AS3083">
        <v>96.722499999999997</v>
      </c>
      <c r="AT3083">
        <v>0</v>
      </c>
      <c r="AU3083">
        <v>46.722499999999997</v>
      </c>
      <c r="AV3083">
        <v>4</v>
      </c>
      <c r="AW3083">
        <v>3</v>
      </c>
    </row>
    <row r="3084" spans="1:49" x14ac:dyDescent="0.3">
      <c r="A3084" t="s">
        <v>3852</v>
      </c>
      <c r="B3084" s="1">
        <v>45402</v>
      </c>
      <c r="C3084" s="1">
        <v>45407</v>
      </c>
      <c r="D3084" s="1">
        <v>45409</v>
      </c>
      <c r="E3084" t="s">
        <v>1675</v>
      </c>
      <c r="F3084" t="s">
        <v>107</v>
      </c>
      <c r="G3084">
        <v>1</v>
      </c>
      <c r="H3084">
        <v>139.85</v>
      </c>
      <c r="I3084">
        <v>0</v>
      </c>
      <c r="J3084">
        <v>15</v>
      </c>
      <c r="K3084" t="s">
        <v>18</v>
      </c>
      <c r="L3084" t="s">
        <v>26</v>
      </c>
      <c r="M3084" t="s">
        <v>30</v>
      </c>
      <c r="N3084" t="s">
        <v>22</v>
      </c>
      <c r="O3084" t="s">
        <v>226</v>
      </c>
      <c r="P3084" t="s">
        <v>4796</v>
      </c>
      <c r="Q3084" t="s">
        <v>4396</v>
      </c>
      <c r="R3084" t="s">
        <v>4416</v>
      </c>
      <c r="S3084" t="s">
        <v>4434</v>
      </c>
      <c r="T3084" t="s">
        <v>4809</v>
      </c>
      <c r="U3084" t="s">
        <v>8601</v>
      </c>
      <c r="V3084">
        <v>1990</v>
      </c>
      <c r="W3084" s="1">
        <v>45610</v>
      </c>
      <c r="X3084" t="s">
        <v>4388</v>
      </c>
      <c r="Y3084" t="s">
        <v>4028</v>
      </c>
      <c r="Z3084" t="s">
        <v>4014</v>
      </c>
      <c r="AA3084" t="s">
        <v>4029</v>
      </c>
      <c r="AB3084" t="s">
        <v>4009</v>
      </c>
      <c r="AC3084" t="s">
        <v>3985</v>
      </c>
      <c r="AD3084">
        <v>125.26</v>
      </c>
      <c r="AE3084">
        <v>159.83000000000001</v>
      </c>
      <c r="AF3084" t="s">
        <v>3975</v>
      </c>
      <c r="AG3084" s="1"/>
      <c r="AJ3084" t="s">
        <v>3975</v>
      </c>
      <c r="AK3084" t="s">
        <v>5224</v>
      </c>
      <c r="AL3084" s="1">
        <v>45668</v>
      </c>
      <c r="AM3084" s="1">
        <v>45718</v>
      </c>
      <c r="AN3084" t="s">
        <v>19</v>
      </c>
      <c r="AO3084">
        <v>139.85</v>
      </c>
      <c r="AP3084">
        <v>0</v>
      </c>
      <c r="AQ3084">
        <v>0</v>
      </c>
      <c r="AR3084">
        <v>139.85</v>
      </c>
      <c r="AS3084">
        <v>154.85</v>
      </c>
      <c r="AT3084">
        <v>125.26</v>
      </c>
      <c r="AU3084">
        <v>-0.4100000000000108</v>
      </c>
      <c r="AV3084">
        <v>2</v>
      </c>
      <c r="AW3084">
        <v>5</v>
      </c>
    </row>
    <row r="3085" spans="1:49" x14ac:dyDescent="0.3">
      <c r="A3085" t="s">
        <v>3853</v>
      </c>
      <c r="B3085" s="1">
        <v>45321</v>
      </c>
      <c r="C3085" s="1">
        <v>45324</v>
      </c>
      <c r="D3085" s="1">
        <v>45353</v>
      </c>
      <c r="E3085" t="s">
        <v>484</v>
      </c>
      <c r="F3085" t="s">
        <v>584</v>
      </c>
      <c r="G3085">
        <v>2</v>
      </c>
      <c r="H3085">
        <v>62.5</v>
      </c>
      <c r="I3085">
        <v>0</v>
      </c>
      <c r="J3085">
        <v>15</v>
      </c>
      <c r="K3085" t="s">
        <v>60</v>
      </c>
      <c r="L3085" t="s">
        <v>19</v>
      </c>
      <c r="M3085" t="s">
        <v>30</v>
      </c>
      <c r="N3085" t="s">
        <v>22</v>
      </c>
      <c r="O3085" t="s">
        <v>22</v>
      </c>
      <c r="P3085" t="s">
        <v>4426</v>
      </c>
      <c r="Q3085" t="s">
        <v>4384</v>
      </c>
      <c r="R3085" t="s">
        <v>4444</v>
      </c>
      <c r="S3085" t="s">
        <v>4398</v>
      </c>
      <c r="T3085" t="s">
        <v>4761</v>
      </c>
      <c r="U3085" t="s">
        <v>8570</v>
      </c>
      <c r="V3085">
        <v>1983</v>
      </c>
      <c r="W3085" s="1">
        <v>45822</v>
      </c>
      <c r="X3085" t="s">
        <v>4419</v>
      </c>
      <c r="Y3085" t="s">
        <v>4052</v>
      </c>
      <c r="Z3085" t="s">
        <v>3987</v>
      </c>
      <c r="AA3085" t="s">
        <v>3988</v>
      </c>
      <c r="AB3085" t="s">
        <v>4032</v>
      </c>
      <c r="AC3085" t="s">
        <v>3980</v>
      </c>
      <c r="AD3085">
        <v>53.97</v>
      </c>
      <c r="AE3085">
        <v>67.36</v>
      </c>
      <c r="AF3085" t="s">
        <v>3975</v>
      </c>
      <c r="AG3085" s="1"/>
      <c r="AJ3085" t="s">
        <v>3975</v>
      </c>
      <c r="AL3085" s="1"/>
      <c r="AM3085" s="1"/>
      <c r="AO3085">
        <v>125</v>
      </c>
      <c r="AP3085">
        <v>0</v>
      </c>
      <c r="AQ3085">
        <v>0</v>
      </c>
      <c r="AR3085">
        <v>125</v>
      </c>
      <c r="AS3085">
        <v>140</v>
      </c>
      <c r="AT3085">
        <v>107.94</v>
      </c>
      <c r="AU3085">
        <v>2.0600000000000023</v>
      </c>
      <c r="AV3085">
        <v>29</v>
      </c>
      <c r="AW3085">
        <v>3</v>
      </c>
    </row>
    <row r="3086" spans="1:49" x14ac:dyDescent="0.3">
      <c r="A3086" t="s">
        <v>3854</v>
      </c>
      <c r="B3086" s="1">
        <v>45615</v>
      </c>
      <c r="C3086" s="1">
        <v>45619</v>
      </c>
      <c r="D3086" s="1">
        <v>45623</v>
      </c>
      <c r="E3086" t="s">
        <v>337</v>
      </c>
      <c r="F3086" t="s">
        <v>352</v>
      </c>
      <c r="G3086">
        <v>2</v>
      </c>
      <c r="H3086">
        <v>66.87</v>
      </c>
      <c r="I3086">
        <v>5</v>
      </c>
      <c r="J3086">
        <v>15</v>
      </c>
      <c r="K3086" t="s">
        <v>60</v>
      </c>
      <c r="L3086" t="s">
        <v>26</v>
      </c>
      <c r="M3086" t="s">
        <v>30</v>
      </c>
      <c r="N3086" t="s">
        <v>22</v>
      </c>
      <c r="O3086" t="s">
        <v>38</v>
      </c>
      <c r="P3086" t="s">
        <v>4648</v>
      </c>
      <c r="Q3086" t="s">
        <v>4384</v>
      </c>
      <c r="R3086" t="s">
        <v>4401</v>
      </c>
      <c r="S3086" t="s">
        <v>4391</v>
      </c>
      <c r="T3086" t="s">
        <v>4649</v>
      </c>
      <c r="U3086" t="s">
        <v>8517</v>
      </c>
      <c r="V3086">
        <v>1997</v>
      </c>
      <c r="W3086" s="1">
        <v>45475</v>
      </c>
      <c r="X3086" t="s">
        <v>4394</v>
      </c>
      <c r="Y3086" t="s">
        <v>4074</v>
      </c>
      <c r="Z3086" t="s">
        <v>4014</v>
      </c>
      <c r="AA3086" t="s">
        <v>4038</v>
      </c>
      <c r="AB3086" t="s">
        <v>4000</v>
      </c>
      <c r="AC3086" t="s">
        <v>3974</v>
      </c>
      <c r="AD3086">
        <v>60.71</v>
      </c>
      <c r="AE3086">
        <v>73.680000000000007</v>
      </c>
      <c r="AF3086" t="s">
        <v>3975</v>
      </c>
      <c r="AG3086" s="1"/>
      <c r="AJ3086" t="s">
        <v>3975</v>
      </c>
      <c r="AK3086" t="s">
        <v>5228</v>
      </c>
      <c r="AL3086" s="1">
        <v>45880</v>
      </c>
      <c r="AM3086" s="1">
        <v>45932</v>
      </c>
      <c r="AN3086" t="s">
        <v>19</v>
      </c>
      <c r="AO3086">
        <v>133.74</v>
      </c>
      <c r="AP3086">
        <v>0.05</v>
      </c>
      <c r="AQ3086">
        <v>6.6870000000000012</v>
      </c>
      <c r="AR3086">
        <v>127.05300000000001</v>
      </c>
      <c r="AS3086">
        <v>142.053</v>
      </c>
      <c r="AT3086">
        <v>121.42</v>
      </c>
      <c r="AU3086">
        <v>-9.3669999999999902</v>
      </c>
      <c r="AV3086">
        <v>4</v>
      </c>
      <c r="AW3086">
        <v>4</v>
      </c>
    </row>
    <row r="3087" spans="1:49" x14ac:dyDescent="0.3">
      <c r="A3087" t="s">
        <v>3855</v>
      </c>
      <c r="B3087" s="1">
        <v>45456</v>
      </c>
      <c r="C3087" s="1">
        <v>45458</v>
      </c>
      <c r="D3087" s="1">
        <v>45465</v>
      </c>
      <c r="E3087" t="s">
        <v>1392</v>
      </c>
      <c r="F3087" t="s">
        <v>328</v>
      </c>
      <c r="G3087">
        <v>1</v>
      </c>
      <c r="H3087">
        <v>115.71</v>
      </c>
      <c r="I3087">
        <v>0</v>
      </c>
      <c r="J3087">
        <v>50</v>
      </c>
      <c r="K3087" t="s">
        <v>18</v>
      </c>
      <c r="L3087" t="s">
        <v>19</v>
      </c>
      <c r="M3087" t="s">
        <v>30</v>
      </c>
      <c r="N3087" t="s">
        <v>22</v>
      </c>
      <c r="O3087" t="s">
        <v>81</v>
      </c>
      <c r="P3087" t="s">
        <v>4715</v>
      </c>
      <c r="Q3087" t="s">
        <v>4396</v>
      </c>
      <c r="R3087" t="s">
        <v>4409</v>
      </c>
      <c r="S3087" t="s">
        <v>4386</v>
      </c>
      <c r="T3087" t="s">
        <v>4817</v>
      </c>
      <c r="U3087" t="s">
        <v>8606</v>
      </c>
      <c r="V3087">
        <v>1975</v>
      </c>
      <c r="W3087" s="1">
        <v>44626</v>
      </c>
      <c r="X3087" t="s">
        <v>4404</v>
      </c>
      <c r="Y3087" t="s">
        <v>4079</v>
      </c>
      <c r="Z3087" t="s">
        <v>3994</v>
      </c>
      <c r="AA3087" t="s">
        <v>4008</v>
      </c>
      <c r="AB3087" t="s">
        <v>3973</v>
      </c>
      <c r="AC3087" t="s">
        <v>3992</v>
      </c>
      <c r="AD3087">
        <v>83.53</v>
      </c>
      <c r="AE3087">
        <v>111.89</v>
      </c>
      <c r="AF3087" t="s">
        <v>3975</v>
      </c>
      <c r="AG3087" s="1"/>
      <c r="AJ3087" t="s">
        <v>3975</v>
      </c>
      <c r="AK3087" t="s">
        <v>5222</v>
      </c>
      <c r="AL3087" s="1">
        <v>45436</v>
      </c>
      <c r="AM3087" s="1">
        <v>45489</v>
      </c>
      <c r="AN3087" t="s">
        <v>19</v>
      </c>
      <c r="AO3087">
        <v>115.71</v>
      </c>
      <c r="AP3087">
        <v>0</v>
      </c>
      <c r="AQ3087">
        <v>0</v>
      </c>
      <c r="AR3087">
        <v>115.71</v>
      </c>
      <c r="AS3087">
        <v>165.70999999999998</v>
      </c>
      <c r="AT3087">
        <v>83.53</v>
      </c>
      <c r="AU3087">
        <v>-17.820000000000007</v>
      </c>
      <c r="AV3087">
        <v>7</v>
      </c>
      <c r="AW3087">
        <v>2</v>
      </c>
    </row>
    <row r="3088" spans="1:49" x14ac:dyDescent="0.3">
      <c r="A3088" t="s">
        <v>3856</v>
      </c>
      <c r="B3088" s="1">
        <v>45406</v>
      </c>
      <c r="C3088" s="1">
        <v>45407</v>
      </c>
      <c r="D3088" s="1">
        <v>45327</v>
      </c>
      <c r="E3088" t="s">
        <v>700</v>
      </c>
      <c r="F3088" t="s">
        <v>41</v>
      </c>
      <c r="G3088">
        <v>1</v>
      </c>
      <c r="H3088">
        <v>112.65</v>
      </c>
      <c r="I3088">
        <v>25</v>
      </c>
      <c r="J3088">
        <v>35</v>
      </c>
      <c r="K3088" t="s">
        <v>18</v>
      </c>
      <c r="L3088" t="s">
        <v>43</v>
      </c>
      <c r="M3088" t="s">
        <v>20</v>
      </c>
      <c r="N3088" t="s">
        <v>22</v>
      </c>
      <c r="O3088" t="s">
        <v>127</v>
      </c>
      <c r="P3088" t="s">
        <v>4437</v>
      </c>
      <c r="Q3088" t="s">
        <v>4384</v>
      </c>
      <c r="R3088" t="s">
        <v>4401</v>
      </c>
      <c r="S3088" t="s">
        <v>4406</v>
      </c>
      <c r="T3088" t="s">
        <v>4438</v>
      </c>
      <c r="U3088" t="s">
        <v>8431</v>
      </c>
      <c r="V3088">
        <v>1995</v>
      </c>
      <c r="W3088" s="1">
        <v>45597</v>
      </c>
      <c r="X3088" t="s">
        <v>4394</v>
      </c>
      <c r="Y3088" t="s">
        <v>4162</v>
      </c>
      <c r="Z3088" t="s">
        <v>4014</v>
      </c>
      <c r="AA3088" t="s">
        <v>4015</v>
      </c>
      <c r="AB3088" t="s">
        <v>3973</v>
      </c>
      <c r="AC3088" t="s">
        <v>3985</v>
      </c>
      <c r="AD3088">
        <v>95.32</v>
      </c>
      <c r="AE3088">
        <v>114.15</v>
      </c>
      <c r="AF3088" t="s">
        <v>3975</v>
      </c>
      <c r="AG3088" s="1"/>
      <c r="AJ3088" t="s">
        <v>3975</v>
      </c>
      <c r="AK3088" t="s">
        <v>5224</v>
      </c>
      <c r="AL3088" s="1">
        <v>45738</v>
      </c>
      <c r="AM3088" s="1">
        <v>45765</v>
      </c>
      <c r="AN3088" t="s">
        <v>26</v>
      </c>
      <c r="AO3088">
        <v>112.65</v>
      </c>
      <c r="AP3088">
        <v>0.25</v>
      </c>
      <c r="AQ3088">
        <v>28.162500000000001</v>
      </c>
      <c r="AR3088">
        <v>84.487500000000011</v>
      </c>
      <c r="AS3088">
        <v>119.48750000000001</v>
      </c>
      <c r="AT3088">
        <v>95.32</v>
      </c>
      <c r="AU3088">
        <v>-45.832499999999982</v>
      </c>
      <c r="AV3088">
        <v>-80</v>
      </c>
      <c r="AW3088">
        <v>1</v>
      </c>
    </row>
    <row r="3089" spans="1:49" x14ac:dyDescent="0.3">
      <c r="A3089" t="s">
        <v>3857</v>
      </c>
      <c r="B3089" s="1">
        <v>45543</v>
      </c>
      <c r="C3089" s="1">
        <v>45545</v>
      </c>
      <c r="D3089" s="1">
        <v>45552</v>
      </c>
      <c r="E3089" t="s">
        <v>920</v>
      </c>
      <c r="F3089" t="s">
        <v>34</v>
      </c>
      <c r="G3089">
        <v>4</v>
      </c>
      <c r="H3089">
        <v>111.89</v>
      </c>
      <c r="I3089">
        <v>10</v>
      </c>
      <c r="J3089">
        <v>15</v>
      </c>
      <c r="K3089" t="s">
        <v>60</v>
      </c>
      <c r="L3089" t="s">
        <v>26</v>
      </c>
      <c r="M3089" t="s">
        <v>36</v>
      </c>
      <c r="N3089" t="s">
        <v>31</v>
      </c>
      <c r="O3089" t="s">
        <v>22</v>
      </c>
      <c r="P3089" t="s">
        <v>4455</v>
      </c>
      <c r="Q3089" t="s">
        <v>4384</v>
      </c>
      <c r="R3089" t="s">
        <v>4401</v>
      </c>
      <c r="S3089" t="s">
        <v>4386</v>
      </c>
      <c r="T3089" t="s">
        <v>4985</v>
      </c>
      <c r="U3089" t="s">
        <v>8698</v>
      </c>
      <c r="V3089">
        <v>1991</v>
      </c>
      <c r="W3089" s="1">
        <v>45218</v>
      </c>
      <c r="X3089" t="s">
        <v>4404</v>
      </c>
      <c r="Y3089" t="s">
        <v>4106</v>
      </c>
      <c r="Z3089" t="s">
        <v>3994</v>
      </c>
      <c r="AA3089" t="s">
        <v>4006</v>
      </c>
      <c r="AB3089" t="s">
        <v>4009</v>
      </c>
      <c r="AC3089" t="s">
        <v>3997</v>
      </c>
      <c r="AD3089">
        <v>84.31</v>
      </c>
      <c r="AE3089">
        <v>121.52</v>
      </c>
      <c r="AF3089" t="s">
        <v>3975</v>
      </c>
      <c r="AG3089" s="1"/>
      <c r="AJ3089" t="s">
        <v>3975</v>
      </c>
      <c r="AL3089" s="1"/>
      <c r="AM3089" s="1"/>
      <c r="AO3089">
        <v>447.56</v>
      </c>
      <c r="AP3089">
        <v>0.1</v>
      </c>
      <c r="AQ3089">
        <v>44.756</v>
      </c>
      <c r="AR3089">
        <v>402.80399999999997</v>
      </c>
      <c r="AS3089">
        <v>417.80399999999997</v>
      </c>
      <c r="AT3089">
        <v>337.24</v>
      </c>
      <c r="AU3089">
        <v>50.563999999999965</v>
      </c>
      <c r="AV3089">
        <v>7</v>
      </c>
      <c r="AW3089">
        <v>2</v>
      </c>
    </row>
    <row r="3090" spans="1:49" x14ac:dyDescent="0.3">
      <c r="A3090" t="s">
        <v>3858</v>
      </c>
      <c r="B3090" s="1">
        <v>45560</v>
      </c>
      <c r="C3090" s="1">
        <v>45562</v>
      </c>
      <c r="D3090" s="1">
        <v>45301</v>
      </c>
      <c r="E3090" t="s">
        <v>1454</v>
      </c>
      <c r="F3090" t="s">
        <v>325</v>
      </c>
      <c r="G3090">
        <v>1</v>
      </c>
      <c r="H3090">
        <v>97.91</v>
      </c>
      <c r="I3090">
        <v>1</v>
      </c>
      <c r="J3090">
        <v>25</v>
      </c>
      <c r="K3090" t="s">
        <v>18</v>
      </c>
      <c r="L3090" t="s">
        <v>19</v>
      </c>
      <c r="M3090" t="s">
        <v>36</v>
      </c>
      <c r="N3090" t="s">
        <v>37</v>
      </c>
      <c r="O3090" t="s">
        <v>153</v>
      </c>
      <c r="P3090" t="s">
        <v>4577</v>
      </c>
      <c r="Q3090" t="s">
        <v>4384</v>
      </c>
      <c r="R3090" t="s">
        <v>4409</v>
      </c>
      <c r="S3090" t="s">
        <v>4398</v>
      </c>
      <c r="T3090" t="s">
        <v>5052</v>
      </c>
      <c r="U3090" t="s">
        <v>5053</v>
      </c>
      <c r="V3090">
        <v>1993</v>
      </c>
      <c r="W3090" s="1">
        <v>45596</v>
      </c>
      <c r="X3090" t="s">
        <v>4388</v>
      </c>
      <c r="Y3090" t="s">
        <v>4025</v>
      </c>
      <c r="Z3090" t="s">
        <v>3987</v>
      </c>
      <c r="AA3090" t="s">
        <v>4026</v>
      </c>
      <c r="AB3090" t="s">
        <v>4000</v>
      </c>
      <c r="AC3090" t="s">
        <v>3992</v>
      </c>
      <c r="AD3090">
        <v>67.33</v>
      </c>
      <c r="AE3090">
        <v>99.2</v>
      </c>
      <c r="AF3090" t="s">
        <v>3975</v>
      </c>
      <c r="AG3090" s="1"/>
      <c r="AJ3090" t="s">
        <v>3975</v>
      </c>
      <c r="AK3090" t="s">
        <v>5224</v>
      </c>
      <c r="AL3090" s="1">
        <v>45298</v>
      </c>
      <c r="AM3090" s="1">
        <v>45311</v>
      </c>
      <c r="AN3090" t="s">
        <v>26</v>
      </c>
      <c r="AO3090">
        <v>97.91</v>
      </c>
      <c r="AP3090">
        <v>0.01</v>
      </c>
      <c r="AQ3090">
        <v>0.97909999999999997</v>
      </c>
      <c r="AR3090">
        <v>96.930899999999994</v>
      </c>
      <c r="AS3090">
        <v>121.93089999999999</v>
      </c>
      <c r="AT3090">
        <v>67.33</v>
      </c>
      <c r="AU3090">
        <v>4.6008999999999958</v>
      </c>
      <c r="AV3090">
        <v>-261</v>
      </c>
      <c r="AW3090">
        <v>2</v>
      </c>
    </row>
    <row r="3091" spans="1:49" x14ac:dyDescent="0.3">
      <c r="A3091" t="s">
        <v>3859</v>
      </c>
      <c r="B3091" s="1">
        <v>45515</v>
      </c>
      <c r="C3091" s="1">
        <v>45520</v>
      </c>
      <c r="D3091" s="1">
        <v>45523</v>
      </c>
      <c r="E3091" t="s">
        <v>477</v>
      </c>
      <c r="F3091" t="s">
        <v>141</v>
      </c>
      <c r="G3091">
        <v>1</v>
      </c>
      <c r="H3091">
        <v>159.35</v>
      </c>
      <c r="I3091">
        <v>0</v>
      </c>
      <c r="J3091">
        <v>15</v>
      </c>
      <c r="K3091" t="s">
        <v>18</v>
      </c>
      <c r="L3091" t="s">
        <v>19</v>
      </c>
      <c r="M3091" t="s">
        <v>30</v>
      </c>
      <c r="N3091" t="s">
        <v>22</v>
      </c>
      <c r="O3091" t="s">
        <v>22</v>
      </c>
      <c r="P3091" t="s">
        <v>4835</v>
      </c>
      <c r="Q3091" t="s">
        <v>4384</v>
      </c>
      <c r="R3091" t="s">
        <v>4416</v>
      </c>
      <c r="S3091" t="s">
        <v>4406</v>
      </c>
      <c r="T3091" t="s">
        <v>4836</v>
      </c>
      <c r="U3091" t="s">
        <v>8613</v>
      </c>
      <c r="V3091">
        <v>1982</v>
      </c>
      <c r="W3091" s="1">
        <v>44948</v>
      </c>
      <c r="X3091" t="s">
        <v>4388</v>
      </c>
      <c r="Y3091" t="s">
        <v>3998</v>
      </c>
      <c r="Z3091" t="s">
        <v>3987</v>
      </c>
      <c r="AA3091" t="s">
        <v>3999</v>
      </c>
      <c r="AB3091" t="s">
        <v>4000</v>
      </c>
      <c r="AC3091" t="s">
        <v>3980</v>
      </c>
      <c r="AD3091">
        <v>102.32</v>
      </c>
      <c r="AE3091">
        <v>157.22</v>
      </c>
      <c r="AF3091" t="s">
        <v>3975</v>
      </c>
      <c r="AG3091" s="1"/>
      <c r="AJ3091" t="s">
        <v>3975</v>
      </c>
      <c r="AL3091" s="1"/>
      <c r="AM3091" s="1"/>
      <c r="AO3091">
        <v>159.35</v>
      </c>
      <c r="AP3091">
        <v>0</v>
      </c>
      <c r="AQ3091">
        <v>0</v>
      </c>
      <c r="AR3091">
        <v>159.35</v>
      </c>
      <c r="AS3091">
        <v>174.35</v>
      </c>
      <c r="AT3091">
        <v>102.32</v>
      </c>
      <c r="AU3091">
        <v>42.03</v>
      </c>
      <c r="AV3091">
        <v>3</v>
      </c>
      <c r="AW3091">
        <v>5</v>
      </c>
    </row>
    <row r="3092" spans="1:49" x14ac:dyDescent="0.3">
      <c r="A3092" t="s">
        <v>3860</v>
      </c>
      <c r="B3092" s="1">
        <v>45392</v>
      </c>
      <c r="C3092" s="1">
        <v>45393</v>
      </c>
      <c r="D3092" s="1">
        <v>45400</v>
      </c>
      <c r="E3092" t="s">
        <v>727</v>
      </c>
      <c r="F3092" t="s">
        <v>144</v>
      </c>
      <c r="G3092">
        <v>1</v>
      </c>
      <c r="H3092">
        <v>162.07</v>
      </c>
      <c r="I3092">
        <v>0</v>
      </c>
      <c r="J3092">
        <v>50</v>
      </c>
      <c r="K3092" t="s">
        <v>35</v>
      </c>
      <c r="L3092" t="s">
        <v>19</v>
      </c>
      <c r="M3092" t="s">
        <v>30</v>
      </c>
      <c r="N3092" t="s">
        <v>22</v>
      </c>
      <c r="O3092" t="s">
        <v>22</v>
      </c>
      <c r="P3092" t="s">
        <v>4451</v>
      </c>
      <c r="Q3092" t="s">
        <v>4384</v>
      </c>
      <c r="R3092" t="s">
        <v>4416</v>
      </c>
      <c r="S3092" t="s">
        <v>4391</v>
      </c>
      <c r="T3092" t="s">
        <v>4609</v>
      </c>
      <c r="U3092" t="s">
        <v>8497</v>
      </c>
      <c r="V3092">
        <v>1975</v>
      </c>
      <c r="W3092" s="1">
        <v>44960</v>
      </c>
      <c r="X3092" t="s">
        <v>4404</v>
      </c>
      <c r="Y3092" t="s">
        <v>4132</v>
      </c>
      <c r="Z3092" t="s">
        <v>3971</v>
      </c>
      <c r="AA3092" t="s">
        <v>4051</v>
      </c>
      <c r="AB3092" t="s">
        <v>3979</v>
      </c>
      <c r="AC3092" t="s">
        <v>3974</v>
      </c>
      <c r="AD3092">
        <v>137.30000000000001</v>
      </c>
      <c r="AE3092">
        <v>172.31</v>
      </c>
      <c r="AF3092" t="s">
        <v>4055</v>
      </c>
      <c r="AG3092" s="1"/>
      <c r="AJ3092" t="s">
        <v>3975</v>
      </c>
      <c r="AL3092" s="1"/>
      <c r="AM3092" s="1"/>
      <c r="AO3092">
        <v>162.07</v>
      </c>
      <c r="AP3092">
        <v>0</v>
      </c>
      <c r="AQ3092">
        <v>0</v>
      </c>
      <c r="AR3092">
        <v>162.07</v>
      </c>
      <c r="AS3092">
        <v>212.07</v>
      </c>
      <c r="AT3092">
        <v>137.30000000000001</v>
      </c>
      <c r="AU3092">
        <v>-25.230000000000018</v>
      </c>
      <c r="AV3092">
        <v>7</v>
      </c>
      <c r="AW3092">
        <v>1</v>
      </c>
    </row>
    <row r="3093" spans="1:49" x14ac:dyDescent="0.3">
      <c r="A3093" t="s">
        <v>3861</v>
      </c>
      <c r="B3093" s="1">
        <v>45314</v>
      </c>
      <c r="C3093" s="1">
        <v>45321</v>
      </c>
      <c r="D3093" s="1">
        <v>45330</v>
      </c>
      <c r="E3093" t="s">
        <v>1474</v>
      </c>
      <c r="F3093" t="s">
        <v>674</v>
      </c>
      <c r="G3093">
        <v>1</v>
      </c>
      <c r="H3093">
        <v>59.26</v>
      </c>
      <c r="I3093">
        <v>0</v>
      </c>
      <c r="J3093">
        <v>25</v>
      </c>
      <c r="K3093" t="s">
        <v>35</v>
      </c>
      <c r="L3093" t="s">
        <v>19</v>
      </c>
      <c r="M3093" t="s">
        <v>30</v>
      </c>
      <c r="N3093" t="s">
        <v>21</v>
      </c>
      <c r="O3093" t="s">
        <v>22</v>
      </c>
      <c r="P3093" t="s">
        <v>4500</v>
      </c>
      <c r="Q3093" t="s">
        <v>4396</v>
      </c>
      <c r="R3093" t="s">
        <v>4390</v>
      </c>
      <c r="S3093" t="s">
        <v>4406</v>
      </c>
      <c r="T3093" t="s">
        <v>4525</v>
      </c>
      <c r="U3093" t="s">
        <v>8464</v>
      </c>
      <c r="V3093">
        <v>1972</v>
      </c>
      <c r="W3093" s="1">
        <v>45314</v>
      </c>
      <c r="X3093" t="s">
        <v>22</v>
      </c>
      <c r="Y3093" t="s">
        <v>4155</v>
      </c>
      <c r="Z3093" t="s">
        <v>3994</v>
      </c>
      <c r="AA3093" t="s">
        <v>4006</v>
      </c>
      <c r="AB3093" t="s">
        <v>4000</v>
      </c>
      <c r="AC3093" t="s">
        <v>3980</v>
      </c>
      <c r="AD3093">
        <v>49.42</v>
      </c>
      <c r="AE3093">
        <v>61.21</v>
      </c>
      <c r="AF3093" t="s">
        <v>3975</v>
      </c>
      <c r="AG3093" s="1"/>
      <c r="AJ3093" t="s">
        <v>3975</v>
      </c>
      <c r="AL3093" s="1"/>
      <c r="AM3093" s="1"/>
      <c r="AO3093">
        <v>59.26</v>
      </c>
      <c r="AP3093">
        <v>0</v>
      </c>
      <c r="AQ3093">
        <v>0</v>
      </c>
      <c r="AR3093">
        <v>59.26</v>
      </c>
      <c r="AS3093">
        <v>84.259999999999991</v>
      </c>
      <c r="AT3093">
        <v>49.42</v>
      </c>
      <c r="AU3093">
        <v>-15.160000000000004</v>
      </c>
      <c r="AV3093">
        <v>9</v>
      </c>
      <c r="AW3093">
        <v>7</v>
      </c>
    </row>
    <row r="3094" spans="1:49" x14ac:dyDescent="0.3">
      <c r="A3094" t="s">
        <v>3862</v>
      </c>
      <c r="B3094" s="1">
        <v>45394</v>
      </c>
      <c r="C3094" s="1">
        <v>45640</v>
      </c>
      <c r="D3094" s="1">
        <v>45641</v>
      </c>
      <c r="E3094" t="s">
        <v>1284</v>
      </c>
      <c r="F3094" t="s">
        <v>874</v>
      </c>
      <c r="G3094">
        <v>1</v>
      </c>
      <c r="H3094">
        <v>212.06</v>
      </c>
      <c r="I3094">
        <v>0</v>
      </c>
      <c r="J3094">
        <v>15</v>
      </c>
      <c r="K3094" t="s">
        <v>18</v>
      </c>
      <c r="L3094" t="s">
        <v>26</v>
      </c>
      <c r="M3094" t="s">
        <v>30</v>
      </c>
      <c r="N3094" t="s">
        <v>31</v>
      </c>
      <c r="O3094" t="s">
        <v>22</v>
      </c>
      <c r="P3094" t="s">
        <v>4958</v>
      </c>
      <c r="Q3094" t="s">
        <v>4396</v>
      </c>
      <c r="R3094" t="s">
        <v>4412</v>
      </c>
      <c r="S3094" t="s">
        <v>4391</v>
      </c>
      <c r="T3094" t="s">
        <v>4959</v>
      </c>
      <c r="U3094" t="s">
        <v>4960</v>
      </c>
      <c r="V3094">
        <v>1989</v>
      </c>
      <c r="W3094" s="1">
        <v>44958</v>
      </c>
      <c r="X3094" t="s">
        <v>4394</v>
      </c>
      <c r="Y3094" t="s">
        <v>4081</v>
      </c>
      <c r="Z3094" t="s">
        <v>3994</v>
      </c>
      <c r="AA3094" t="s">
        <v>4006</v>
      </c>
      <c r="AB3094" t="s">
        <v>4020</v>
      </c>
      <c r="AC3094" t="s">
        <v>3997</v>
      </c>
      <c r="AD3094">
        <v>144.02000000000001</v>
      </c>
      <c r="AE3094">
        <v>209.67</v>
      </c>
      <c r="AF3094" t="s">
        <v>3975</v>
      </c>
      <c r="AG3094" s="1"/>
      <c r="AJ3094" t="s">
        <v>3975</v>
      </c>
      <c r="AL3094" s="1"/>
      <c r="AM3094" s="1"/>
      <c r="AO3094">
        <v>212.06</v>
      </c>
      <c r="AP3094">
        <v>0</v>
      </c>
      <c r="AQ3094">
        <v>0</v>
      </c>
      <c r="AR3094">
        <v>212.06</v>
      </c>
      <c r="AS3094">
        <v>227.06</v>
      </c>
      <c r="AT3094">
        <v>144.02000000000001</v>
      </c>
      <c r="AU3094">
        <v>53.039999999999992</v>
      </c>
      <c r="AV3094">
        <v>1</v>
      </c>
      <c r="AW3094">
        <v>246</v>
      </c>
    </row>
    <row r="3095" spans="1:49" x14ac:dyDescent="0.3">
      <c r="A3095" t="s">
        <v>3863</v>
      </c>
      <c r="B3095" s="1">
        <v>45299</v>
      </c>
      <c r="C3095" s="1">
        <v>45302</v>
      </c>
      <c r="D3095" s="1">
        <v>45307</v>
      </c>
      <c r="E3095" t="s">
        <v>981</v>
      </c>
      <c r="F3095" t="s">
        <v>1568</v>
      </c>
      <c r="G3095">
        <v>1</v>
      </c>
      <c r="H3095">
        <v>62.61</v>
      </c>
      <c r="I3095">
        <v>0</v>
      </c>
      <c r="J3095">
        <v>35</v>
      </c>
      <c r="K3095" t="s">
        <v>60</v>
      </c>
      <c r="L3095" t="s">
        <v>43</v>
      </c>
      <c r="M3095" t="s">
        <v>30</v>
      </c>
      <c r="N3095" t="s">
        <v>22</v>
      </c>
      <c r="O3095" t="s">
        <v>22</v>
      </c>
      <c r="P3095" t="s">
        <v>4395</v>
      </c>
      <c r="Q3095" t="s">
        <v>4396</v>
      </c>
      <c r="R3095" t="s">
        <v>4401</v>
      </c>
      <c r="S3095" t="s">
        <v>4386</v>
      </c>
      <c r="T3095" t="s">
        <v>5117</v>
      </c>
      <c r="U3095" t="s">
        <v>8789</v>
      </c>
      <c r="V3095">
        <v>1973</v>
      </c>
      <c r="W3095" s="1">
        <v>44795</v>
      </c>
      <c r="X3095" t="s">
        <v>4388</v>
      </c>
      <c r="Y3095" t="s">
        <v>4164</v>
      </c>
      <c r="Z3095" t="s">
        <v>3977</v>
      </c>
      <c r="AA3095" t="s">
        <v>3991</v>
      </c>
      <c r="AB3095" t="s">
        <v>4000</v>
      </c>
      <c r="AC3095" t="s">
        <v>3997</v>
      </c>
      <c r="AD3095">
        <v>42.22</v>
      </c>
      <c r="AE3095">
        <v>64.08</v>
      </c>
      <c r="AF3095" t="s">
        <v>4055</v>
      </c>
      <c r="AG3095" s="1"/>
      <c r="AJ3095" t="s">
        <v>3975</v>
      </c>
      <c r="AL3095" s="1"/>
      <c r="AM3095" s="1"/>
      <c r="AO3095">
        <v>62.61</v>
      </c>
      <c r="AP3095">
        <v>0</v>
      </c>
      <c r="AQ3095">
        <v>0</v>
      </c>
      <c r="AR3095">
        <v>62.61</v>
      </c>
      <c r="AS3095">
        <v>97.61</v>
      </c>
      <c r="AT3095">
        <v>42.22</v>
      </c>
      <c r="AU3095">
        <v>-14.61</v>
      </c>
      <c r="AV3095">
        <v>5</v>
      </c>
      <c r="AW3095">
        <v>3</v>
      </c>
    </row>
    <row r="3096" spans="1:49" x14ac:dyDescent="0.3">
      <c r="A3096" t="s">
        <v>3864</v>
      </c>
      <c r="B3096" s="1">
        <v>45379</v>
      </c>
      <c r="C3096" s="1">
        <v>45379</v>
      </c>
      <c r="D3096" s="1">
        <v>45381</v>
      </c>
      <c r="E3096" t="s">
        <v>1040</v>
      </c>
      <c r="F3096" t="s">
        <v>90</v>
      </c>
      <c r="G3096">
        <v>1</v>
      </c>
      <c r="H3096">
        <v>245.87</v>
      </c>
      <c r="I3096">
        <v>0</v>
      </c>
      <c r="J3096">
        <v>0</v>
      </c>
      <c r="K3096" t="s">
        <v>35</v>
      </c>
      <c r="L3096" t="s">
        <v>43</v>
      </c>
      <c r="M3096" t="s">
        <v>30</v>
      </c>
      <c r="N3096" t="s">
        <v>22</v>
      </c>
      <c r="O3096" t="s">
        <v>22</v>
      </c>
      <c r="P3096" t="s">
        <v>5144</v>
      </c>
      <c r="Q3096" t="s">
        <v>4396</v>
      </c>
      <c r="R3096" t="s">
        <v>4385</v>
      </c>
      <c r="S3096" t="s">
        <v>4391</v>
      </c>
      <c r="T3096" t="s">
        <v>5145</v>
      </c>
      <c r="U3096" t="s">
        <v>8801</v>
      </c>
      <c r="V3096">
        <v>1983</v>
      </c>
      <c r="W3096" s="1">
        <v>45785</v>
      </c>
      <c r="X3096" t="s">
        <v>4394</v>
      </c>
      <c r="Y3096" t="s">
        <v>4010</v>
      </c>
      <c r="Z3096" t="s">
        <v>3971</v>
      </c>
      <c r="AA3096" t="s">
        <v>4011</v>
      </c>
      <c r="AB3096" t="s">
        <v>3996</v>
      </c>
      <c r="AC3096" t="s">
        <v>3980</v>
      </c>
      <c r="AD3096">
        <v>179.78</v>
      </c>
      <c r="AE3096">
        <v>224.19</v>
      </c>
      <c r="AF3096" t="s">
        <v>3975</v>
      </c>
      <c r="AG3096" s="1"/>
      <c r="AJ3096" t="s">
        <v>3975</v>
      </c>
      <c r="AL3096" s="1"/>
      <c r="AM3096" s="1"/>
      <c r="AO3096">
        <v>245.87</v>
      </c>
      <c r="AP3096">
        <v>0</v>
      </c>
      <c r="AQ3096">
        <v>0</v>
      </c>
      <c r="AR3096">
        <v>245.87</v>
      </c>
      <c r="AS3096">
        <v>245.87</v>
      </c>
      <c r="AT3096">
        <v>179.78</v>
      </c>
      <c r="AU3096">
        <v>66.09</v>
      </c>
      <c r="AV3096">
        <v>2</v>
      </c>
      <c r="AW3096">
        <v>0</v>
      </c>
    </row>
    <row r="3097" spans="1:49" x14ac:dyDescent="0.3">
      <c r="A3097" t="s">
        <v>3865</v>
      </c>
      <c r="B3097" s="1">
        <v>45306</v>
      </c>
      <c r="C3097" s="1">
        <v>45308</v>
      </c>
      <c r="D3097" s="1">
        <v>45312</v>
      </c>
      <c r="E3097" t="s">
        <v>1100</v>
      </c>
      <c r="F3097" t="s">
        <v>260</v>
      </c>
      <c r="G3097">
        <v>4</v>
      </c>
      <c r="H3097">
        <v>29.51</v>
      </c>
      <c r="I3097">
        <v>10</v>
      </c>
      <c r="J3097">
        <v>0</v>
      </c>
      <c r="K3097" t="s">
        <v>42</v>
      </c>
      <c r="L3097" t="s">
        <v>19</v>
      </c>
      <c r="M3097" t="s">
        <v>30</v>
      </c>
      <c r="N3097" t="s">
        <v>22</v>
      </c>
      <c r="O3097" t="s">
        <v>22</v>
      </c>
      <c r="P3097" t="s">
        <v>4752</v>
      </c>
      <c r="Q3097" t="s">
        <v>4384</v>
      </c>
      <c r="R3097" t="s">
        <v>4416</v>
      </c>
      <c r="S3097" t="s">
        <v>4386</v>
      </c>
      <c r="T3097" t="s">
        <v>8577</v>
      </c>
      <c r="U3097" t="s">
        <v>8578</v>
      </c>
      <c r="V3097">
        <v>2004</v>
      </c>
      <c r="W3097" s="1">
        <v>45830</v>
      </c>
      <c r="X3097" t="s">
        <v>4419</v>
      </c>
      <c r="Y3097" t="s">
        <v>4076</v>
      </c>
      <c r="Z3097" t="s">
        <v>3994</v>
      </c>
      <c r="AA3097" t="s">
        <v>4077</v>
      </c>
      <c r="AB3097" t="s">
        <v>4000</v>
      </c>
      <c r="AC3097" t="s">
        <v>3985</v>
      </c>
      <c r="AD3097">
        <v>19.809999999999999</v>
      </c>
      <c r="AE3097">
        <v>27.25</v>
      </c>
      <c r="AF3097" t="s">
        <v>3975</v>
      </c>
      <c r="AG3097" s="1"/>
      <c r="AJ3097" t="s">
        <v>3975</v>
      </c>
      <c r="AL3097" s="1"/>
      <c r="AM3097" s="1"/>
      <c r="AO3097">
        <v>118.04</v>
      </c>
      <c r="AP3097">
        <v>0.1</v>
      </c>
      <c r="AQ3097">
        <v>11.804000000000002</v>
      </c>
      <c r="AR3097">
        <v>106.236</v>
      </c>
      <c r="AS3097">
        <v>106.236</v>
      </c>
      <c r="AT3097">
        <v>79.239999999999995</v>
      </c>
      <c r="AU3097">
        <v>26.996000000000009</v>
      </c>
      <c r="AV3097">
        <v>4</v>
      </c>
      <c r="AW3097">
        <v>2</v>
      </c>
    </row>
    <row r="3098" spans="1:49" x14ac:dyDescent="0.3">
      <c r="A3098" t="s">
        <v>3866</v>
      </c>
      <c r="B3098" s="1">
        <v>45374</v>
      </c>
      <c r="C3098" s="1">
        <v>45374</v>
      </c>
      <c r="D3098" s="1">
        <v>45378</v>
      </c>
      <c r="E3098" t="s">
        <v>393</v>
      </c>
      <c r="F3098" t="s">
        <v>107</v>
      </c>
      <c r="G3098">
        <v>1</v>
      </c>
      <c r="H3098">
        <v>166.56</v>
      </c>
      <c r="I3098">
        <v>10</v>
      </c>
      <c r="J3098">
        <v>15</v>
      </c>
      <c r="K3098" t="s">
        <v>60</v>
      </c>
      <c r="L3098" t="s">
        <v>26</v>
      </c>
      <c r="M3098" t="s">
        <v>30</v>
      </c>
      <c r="N3098" t="s">
        <v>22</v>
      </c>
      <c r="O3098" t="s">
        <v>22</v>
      </c>
      <c r="P3098" t="s">
        <v>4675</v>
      </c>
      <c r="Q3098" t="s">
        <v>4396</v>
      </c>
      <c r="R3098" t="s">
        <v>4459</v>
      </c>
      <c r="S3098" t="s">
        <v>4391</v>
      </c>
      <c r="T3098" t="s">
        <v>4676</v>
      </c>
      <c r="U3098" t="s">
        <v>4677</v>
      </c>
      <c r="V3098">
        <v>1990</v>
      </c>
      <c r="W3098" s="1">
        <v>44917</v>
      </c>
      <c r="X3098" t="s">
        <v>4388</v>
      </c>
      <c r="Y3098" t="s">
        <v>4028</v>
      </c>
      <c r="Z3098" t="s">
        <v>4014</v>
      </c>
      <c r="AA3098" t="s">
        <v>4029</v>
      </c>
      <c r="AB3098" t="s">
        <v>4009</v>
      </c>
      <c r="AC3098" t="s">
        <v>3985</v>
      </c>
      <c r="AD3098">
        <v>125.26</v>
      </c>
      <c r="AE3098">
        <v>159.83000000000001</v>
      </c>
      <c r="AF3098" t="s">
        <v>3975</v>
      </c>
      <c r="AG3098" s="1"/>
      <c r="AJ3098" t="s">
        <v>3975</v>
      </c>
      <c r="AL3098" s="1"/>
      <c r="AM3098" s="1"/>
      <c r="AO3098">
        <v>166.56</v>
      </c>
      <c r="AP3098">
        <v>0.1</v>
      </c>
      <c r="AQ3098">
        <v>16.656000000000002</v>
      </c>
      <c r="AR3098">
        <v>149.904</v>
      </c>
      <c r="AS3098">
        <v>164.904</v>
      </c>
      <c r="AT3098">
        <v>125.26</v>
      </c>
      <c r="AU3098">
        <v>9.6439999999999912</v>
      </c>
      <c r="AV3098">
        <v>4</v>
      </c>
      <c r="AW3098">
        <v>0</v>
      </c>
    </row>
    <row r="3099" spans="1:49" x14ac:dyDescent="0.3">
      <c r="A3099" t="s">
        <v>3867</v>
      </c>
      <c r="B3099" s="1">
        <v>45558</v>
      </c>
      <c r="C3099" s="1">
        <v>45558</v>
      </c>
      <c r="D3099" s="1">
        <v>45561</v>
      </c>
      <c r="E3099" t="s">
        <v>989</v>
      </c>
      <c r="F3099" t="s">
        <v>826</v>
      </c>
      <c r="G3099">
        <v>2</v>
      </c>
      <c r="H3099">
        <v>224.69</v>
      </c>
      <c r="I3099">
        <v>0</v>
      </c>
      <c r="J3099">
        <v>0</v>
      </c>
      <c r="K3099" t="s">
        <v>18</v>
      </c>
      <c r="L3099" t="s">
        <v>43</v>
      </c>
      <c r="M3099" t="s">
        <v>47</v>
      </c>
      <c r="N3099" t="s">
        <v>22</v>
      </c>
      <c r="O3099" t="s">
        <v>189</v>
      </c>
      <c r="P3099" t="s">
        <v>4575</v>
      </c>
      <c r="Q3099" t="s">
        <v>4384</v>
      </c>
      <c r="R3099" t="s">
        <v>4397</v>
      </c>
      <c r="S3099" t="s">
        <v>4391</v>
      </c>
      <c r="T3099" t="s">
        <v>4576</v>
      </c>
      <c r="U3099" t="s">
        <v>8480</v>
      </c>
      <c r="V3099">
        <v>1983</v>
      </c>
      <c r="W3099" s="1">
        <v>45530</v>
      </c>
      <c r="X3099" t="s">
        <v>4404</v>
      </c>
      <c r="Y3099" t="s">
        <v>4115</v>
      </c>
      <c r="Z3099" t="s">
        <v>3987</v>
      </c>
      <c r="AA3099" t="s">
        <v>3988</v>
      </c>
      <c r="AB3099" t="s">
        <v>3996</v>
      </c>
      <c r="AC3099" t="s">
        <v>3985</v>
      </c>
      <c r="AD3099">
        <v>0</v>
      </c>
      <c r="AE3099">
        <v>226.21</v>
      </c>
      <c r="AF3099" t="s">
        <v>3975</v>
      </c>
      <c r="AG3099" s="1"/>
      <c r="AJ3099" t="s">
        <v>3975</v>
      </c>
      <c r="AK3099" t="s">
        <v>5227</v>
      </c>
      <c r="AL3099" s="1">
        <v>45825</v>
      </c>
      <c r="AM3099" s="1">
        <v>45859</v>
      </c>
      <c r="AN3099" t="s">
        <v>19</v>
      </c>
      <c r="AO3099">
        <v>449.38</v>
      </c>
      <c r="AP3099">
        <v>0</v>
      </c>
      <c r="AQ3099">
        <v>0</v>
      </c>
      <c r="AR3099">
        <v>449.38</v>
      </c>
      <c r="AS3099">
        <v>449.38</v>
      </c>
      <c r="AT3099">
        <v>0</v>
      </c>
      <c r="AU3099">
        <v>449.38</v>
      </c>
      <c r="AV3099">
        <v>3</v>
      </c>
      <c r="AW3099">
        <v>0</v>
      </c>
    </row>
    <row r="3100" spans="1:49" x14ac:dyDescent="0.3">
      <c r="A3100" t="s">
        <v>3868</v>
      </c>
      <c r="B3100" s="1">
        <v>45633</v>
      </c>
      <c r="C3100" s="1">
        <v>45638</v>
      </c>
      <c r="D3100" s="1">
        <v>45641</v>
      </c>
      <c r="E3100" t="s">
        <v>358</v>
      </c>
      <c r="F3100" t="s">
        <v>25</v>
      </c>
      <c r="G3100">
        <v>1</v>
      </c>
      <c r="H3100">
        <v>238.92</v>
      </c>
      <c r="I3100">
        <v>15</v>
      </c>
      <c r="J3100">
        <v>25</v>
      </c>
      <c r="K3100" t="s">
        <v>18</v>
      </c>
      <c r="L3100" t="s">
        <v>19</v>
      </c>
      <c r="M3100" t="s">
        <v>36</v>
      </c>
      <c r="N3100" t="s">
        <v>52</v>
      </c>
      <c r="O3100" t="s">
        <v>22</v>
      </c>
      <c r="P3100" t="s">
        <v>4426</v>
      </c>
      <c r="Q3100" t="s">
        <v>4384</v>
      </c>
      <c r="R3100" t="s">
        <v>4412</v>
      </c>
      <c r="S3100" t="s">
        <v>4434</v>
      </c>
      <c r="T3100" t="s">
        <v>4672</v>
      </c>
      <c r="U3100" t="s">
        <v>8526</v>
      </c>
      <c r="V3100">
        <v>1982</v>
      </c>
      <c r="W3100" s="1">
        <v>44796</v>
      </c>
      <c r="X3100" t="s">
        <v>22</v>
      </c>
      <c r="Y3100" t="s">
        <v>4054</v>
      </c>
      <c r="Z3100" t="s">
        <v>3987</v>
      </c>
      <c r="AA3100" t="s">
        <v>4026</v>
      </c>
      <c r="AB3100" t="s">
        <v>3996</v>
      </c>
      <c r="AC3100" t="s">
        <v>3974</v>
      </c>
      <c r="AD3100">
        <v>0</v>
      </c>
      <c r="AE3100">
        <v>242.11</v>
      </c>
      <c r="AF3100" t="s">
        <v>4055</v>
      </c>
      <c r="AG3100" s="1"/>
      <c r="AJ3100" t="s">
        <v>3975</v>
      </c>
      <c r="AL3100" s="1"/>
      <c r="AM3100" s="1"/>
      <c r="AO3100">
        <v>238.92</v>
      </c>
      <c r="AP3100">
        <v>0.15</v>
      </c>
      <c r="AQ3100">
        <v>35.837999999999994</v>
      </c>
      <c r="AR3100">
        <v>203.08199999999999</v>
      </c>
      <c r="AS3100">
        <v>228.08199999999999</v>
      </c>
      <c r="AT3100">
        <v>0</v>
      </c>
      <c r="AU3100">
        <v>178.08199999999999</v>
      </c>
      <c r="AV3100">
        <v>3</v>
      </c>
      <c r="AW3100">
        <v>5</v>
      </c>
    </row>
    <row r="3101" spans="1:49" x14ac:dyDescent="0.3">
      <c r="A3101" t="s">
        <v>3869</v>
      </c>
      <c r="B3101" s="1">
        <v>45433</v>
      </c>
      <c r="C3101" s="1">
        <v>45436</v>
      </c>
      <c r="D3101" s="1">
        <v>45440</v>
      </c>
      <c r="E3101" t="s">
        <v>1341</v>
      </c>
      <c r="F3101" t="s">
        <v>110</v>
      </c>
      <c r="G3101">
        <v>2</v>
      </c>
      <c r="H3101">
        <v>125.15</v>
      </c>
      <c r="I3101">
        <v>0</v>
      </c>
      <c r="J3101">
        <v>50</v>
      </c>
      <c r="K3101" t="s">
        <v>35</v>
      </c>
      <c r="L3101" t="s">
        <v>19</v>
      </c>
      <c r="M3101" t="s">
        <v>30</v>
      </c>
      <c r="N3101" t="s">
        <v>22</v>
      </c>
      <c r="O3101" t="s">
        <v>22</v>
      </c>
      <c r="P3101" t="s">
        <v>4411</v>
      </c>
      <c r="Q3101" t="s">
        <v>4396</v>
      </c>
      <c r="R3101" t="s">
        <v>4409</v>
      </c>
      <c r="S3101" t="s">
        <v>4386</v>
      </c>
      <c r="T3101" t="s">
        <v>4815</v>
      </c>
      <c r="U3101" t="s">
        <v>8604</v>
      </c>
      <c r="V3101">
        <v>1987</v>
      </c>
      <c r="W3101" s="1">
        <v>45703</v>
      </c>
      <c r="X3101" t="s">
        <v>4388</v>
      </c>
      <c r="Y3101" t="s">
        <v>4013</v>
      </c>
      <c r="Z3101" t="s">
        <v>4014</v>
      </c>
      <c r="AA3101" t="s">
        <v>4015</v>
      </c>
      <c r="AB3101" t="s">
        <v>4009</v>
      </c>
      <c r="AC3101" t="s">
        <v>3992</v>
      </c>
      <c r="AD3101">
        <v>77.709999999999994</v>
      </c>
      <c r="AE3101">
        <v>118.42</v>
      </c>
      <c r="AF3101" t="s">
        <v>3975</v>
      </c>
      <c r="AG3101" s="1"/>
      <c r="AJ3101" t="s">
        <v>3975</v>
      </c>
      <c r="AL3101" s="1"/>
      <c r="AM3101" s="1"/>
      <c r="AO3101">
        <v>250.3</v>
      </c>
      <c r="AP3101">
        <v>0</v>
      </c>
      <c r="AQ3101">
        <v>0</v>
      </c>
      <c r="AR3101">
        <v>250.3</v>
      </c>
      <c r="AS3101">
        <v>300.3</v>
      </c>
      <c r="AT3101">
        <v>155.41999999999999</v>
      </c>
      <c r="AU3101">
        <v>44.880000000000024</v>
      </c>
      <c r="AV3101">
        <v>4</v>
      </c>
      <c r="AW3101">
        <v>3</v>
      </c>
    </row>
    <row r="3102" spans="1:49" x14ac:dyDescent="0.3">
      <c r="A3102" t="s">
        <v>3870</v>
      </c>
      <c r="B3102" s="1">
        <v>45497</v>
      </c>
      <c r="C3102" s="1">
        <v>45502</v>
      </c>
      <c r="D3102" s="1">
        <v>45507</v>
      </c>
      <c r="E3102" t="s">
        <v>542</v>
      </c>
      <c r="F3102" t="s">
        <v>996</v>
      </c>
      <c r="G3102">
        <v>2</v>
      </c>
      <c r="H3102">
        <v>4.71</v>
      </c>
      <c r="I3102">
        <v>10</v>
      </c>
      <c r="J3102">
        <v>0</v>
      </c>
      <c r="K3102" t="s">
        <v>42</v>
      </c>
      <c r="L3102" t="s">
        <v>26</v>
      </c>
      <c r="M3102" t="s">
        <v>20</v>
      </c>
      <c r="N3102" t="s">
        <v>22</v>
      </c>
      <c r="O3102" t="s">
        <v>85</v>
      </c>
      <c r="P3102" t="s">
        <v>4961</v>
      </c>
      <c r="Q3102" t="s">
        <v>4396</v>
      </c>
      <c r="R3102" t="s">
        <v>4412</v>
      </c>
      <c r="S3102" t="s">
        <v>4406</v>
      </c>
      <c r="T3102" t="s">
        <v>4962</v>
      </c>
      <c r="U3102" t="s">
        <v>4963</v>
      </c>
      <c r="V3102">
        <v>1973</v>
      </c>
      <c r="W3102" s="1">
        <v>45659</v>
      </c>
      <c r="X3102" t="s">
        <v>4419</v>
      </c>
      <c r="Y3102" t="s">
        <v>4013</v>
      </c>
      <c r="Z3102" t="s">
        <v>4014</v>
      </c>
      <c r="AA3102" t="s">
        <v>4015</v>
      </c>
      <c r="AB3102" t="s">
        <v>4009</v>
      </c>
      <c r="AC3102" t="s">
        <v>3997</v>
      </c>
      <c r="AD3102">
        <v>2.7</v>
      </c>
      <c r="AE3102">
        <v>4.1100000000000003</v>
      </c>
      <c r="AF3102" t="s">
        <v>3975</v>
      </c>
      <c r="AG3102" s="1"/>
      <c r="AJ3102" t="s">
        <v>3975</v>
      </c>
      <c r="AK3102" t="s">
        <v>5224</v>
      </c>
      <c r="AL3102" s="1">
        <v>45773</v>
      </c>
      <c r="AM3102" s="1">
        <v>45787</v>
      </c>
      <c r="AN3102" t="s">
        <v>43</v>
      </c>
      <c r="AO3102">
        <v>9.42</v>
      </c>
      <c r="AP3102">
        <v>0.1</v>
      </c>
      <c r="AQ3102">
        <v>0.94200000000000006</v>
      </c>
      <c r="AR3102">
        <v>8.4779999999999998</v>
      </c>
      <c r="AS3102">
        <v>8.4779999999999998</v>
      </c>
      <c r="AT3102">
        <v>5.4</v>
      </c>
      <c r="AU3102">
        <v>3.0779999999999994</v>
      </c>
      <c r="AV3102">
        <v>5</v>
      </c>
      <c r="AW3102">
        <v>5</v>
      </c>
    </row>
    <row r="3103" spans="1:49" x14ac:dyDescent="0.3">
      <c r="A3103" t="s">
        <v>3871</v>
      </c>
      <c r="B3103" s="1">
        <v>45632</v>
      </c>
      <c r="C3103" s="1">
        <v>45632</v>
      </c>
      <c r="D3103" s="1">
        <v>45459</v>
      </c>
      <c r="E3103" t="s">
        <v>2472</v>
      </c>
      <c r="F3103" t="s">
        <v>1178</v>
      </c>
      <c r="G3103">
        <v>1</v>
      </c>
      <c r="H3103">
        <v>129.76</v>
      </c>
      <c r="I3103">
        <v>0</v>
      </c>
      <c r="J3103">
        <v>35</v>
      </c>
      <c r="K3103" t="s">
        <v>35</v>
      </c>
      <c r="L3103" t="s">
        <v>43</v>
      </c>
      <c r="M3103" t="s">
        <v>30</v>
      </c>
      <c r="N3103" t="s">
        <v>22</v>
      </c>
      <c r="O3103" t="s">
        <v>22</v>
      </c>
      <c r="P3103" t="s">
        <v>4541</v>
      </c>
      <c r="Q3103" t="s">
        <v>4396</v>
      </c>
      <c r="R3103" t="s">
        <v>4401</v>
      </c>
      <c r="S3103" t="s">
        <v>4386</v>
      </c>
      <c r="T3103" t="s">
        <v>4542</v>
      </c>
      <c r="U3103" t="s">
        <v>8470</v>
      </c>
      <c r="V3103">
        <v>2000</v>
      </c>
      <c r="W3103" s="1">
        <v>45951</v>
      </c>
      <c r="X3103" t="s">
        <v>4388</v>
      </c>
      <c r="Y3103" t="s">
        <v>4069</v>
      </c>
      <c r="Z3103" t="s">
        <v>3971</v>
      </c>
      <c r="AA3103" t="s">
        <v>4004</v>
      </c>
      <c r="AB3103" t="s">
        <v>4002</v>
      </c>
      <c r="AC3103" t="s">
        <v>3985</v>
      </c>
      <c r="AD3103">
        <v>89.61</v>
      </c>
      <c r="AE3103">
        <v>126.24</v>
      </c>
      <c r="AF3103" t="s">
        <v>3975</v>
      </c>
      <c r="AG3103" s="1"/>
      <c r="AJ3103" t="s">
        <v>3975</v>
      </c>
      <c r="AL3103" s="1"/>
      <c r="AM3103" s="1"/>
      <c r="AO3103">
        <v>129.76</v>
      </c>
      <c r="AP3103">
        <v>0</v>
      </c>
      <c r="AQ3103">
        <v>0</v>
      </c>
      <c r="AR3103">
        <v>129.76</v>
      </c>
      <c r="AS3103">
        <v>164.76</v>
      </c>
      <c r="AT3103">
        <v>89.61</v>
      </c>
      <c r="AU3103">
        <v>5.1499999999999915</v>
      </c>
      <c r="AV3103">
        <v>-173</v>
      </c>
      <c r="AW3103">
        <v>0</v>
      </c>
    </row>
    <row r="3104" spans="1:49" x14ac:dyDescent="0.3">
      <c r="A3104" t="s">
        <v>3872</v>
      </c>
      <c r="B3104" s="1">
        <v>45441</v>
      </c>
      <c r="C3104" s="1">
        <v>45418</v>
      </c>
      <c r="D3104" s="1">
        <v>45541</v>
      </c>
      <c r="E3104" t="s">
        <v>472</v>
      </c>
      <c r="F3104" t="s">
        <v>331</v>
      </c>
      <c r="G3104">
        <v>2</v>
      </c>
      <c r="H3104">
        <v>206.22</v>
      </c>
      <c r="I3104">
        <v>15</v>
      </c>
      <c r="J3104">
        <v>0</v>
      </c>
      <c r="K3104" t="s">
        <v>35</v>
      </c>
      <c r="L3104" t="s">
        <v>26</v>
      </c>
      <c r="M3104" t="s">
        <v>30</v>
      </c>
      <c r="N3104" t="s">
        <v>22</v>
      </c>
      <c r="O3104" t="s">
        <v>22</v>
      </c>
      <c r="P3104" t="s">
        <v>5128</v>
      </c>
      <c r="Q3104" t="s">
        <v>4384</v>
      </c>
      <c r="R3104" t="s">
        <v>4409</v>
      </c>
      <c r="S3104" t="s">
        <v>4434</v>
      </c>
      <c r="T3104" t="s">
        <v>5129</v>
      </c>
      <c r="U3104" t="s">
        <v>8791</v>
      </c>
      <c r="V3104">
        <v>1973</v>
      </c>
      <c r="W3104" s="1">
        <v>45851</v>
      </c>
      <c r="X3104" t="s">
        <v>4404</v>
      </c>
      <c r="Y3104" t="s">
        <v>4100</v>
      </c>
      <c r="Z3104" t="s">
        <v>3994</v>
      </c>
      <c r="AA3104" t="s">
        <v>4043</v>
      </c>
      <c r="AB3104" t="s">
        <v>3983</v>
      </c>
      <c r="AC3104" t="s">
        <v>3974</v>
      </c>
      <c r="AD3104">
        <v>189.42</v>
      </c>
      <c r="AE3104">
        <v>236.52</v>
      </c>
      <c r="AF3104" t="s">
        <v>3975</v>
      </c>
      <c r="AG3104" s="1"/>
      <c r="AJ3104" t="s">
        <v>3975</v>
      </c>
      <c r="AL3104" s="1"/>
      <c r="AM3104" s="1"/>
      <c r="AO3104">
        <v>412.44</v>
      </c>
      <c r="AP3104">
        <v>0.15</v>
      </c>
      <c r="AQ3104">
        <v>61.866</v>
      </c>
      <c r="AR3104">
        <v>350.57400000000001</v>
      </c>
      <c r="AS3104">
        <v>350.57400000000001</v>
      </c>
      <c r="AT3104">
        <v>378.84</v>
      </c>
      <c r="AU3104">
        <v>-28.265999999999963</v>
      </c>
      <c r="AV3104">
        <v>123</v>
      </c>
      <c r="AW3104">
        <v>-23</v>
      </c>
    </row>
    <row r="3105" spans="1:49" x14ac:dyDescent="0.3">
      <c r="A3105" t="s">
        <v>3873</v>
      </c>
      <c r="B3105" s="1">
        <v>45445</v>
      </c>
      <c r="C3105" s="1">
        <v>45418</v>
      </c>
      <c r="D3105" s="1">
        <v>45450</v>
      </c>
      <c r="E3105" t="s">
        <v>1159</v>
      </c>
      <c r="F3105" t="s">
        <v>73</v>
      </c>
      <c r="G3105">
        <v>2</v>
      </c>
      <c r="H3105">
        <v>269.95</v>
      </c>
      <c r="I3105">
        <v>25</v>
      </c>
      <c r="J3105">
        <v>15</v>
      </c>
      <c r="K3105" t="s">
        <v>60</v>
      </c>
      <c r="L3105" t="s">
        <v>26</v>
      </c>
      <c r="M3105" t="s">
        <v>30</v>
      </c>
      <c r="N3105" t="s">
        <v>22</v>
      </c>
      <c r="O3105" t="s">
        <v>98</v>
      </c>
      <c r="P3105" t="s">
        <v>4565</v>
      </c>
      <c r="Q3105" t="s">
        <v>4384</v>
      </c>
      <c r="R3105" t="s">
        <v>4409</v>
      </c>
      <c r="S3105" t="s">
        <v>4434</v>
      </c>
      <c r="T3105" t="s">
        <v>4614</v>
      </c>
      <c r="U3105" t="s">
        <v>8500</v>
      </c>
      <c r="V3105">
        <v>1976</v>
      </c>
      <c r="W3105" s="1">
        <v>45299</v>
      </c>
      <c r="X3105" t="s">
        <v>4388</v>
      </c>
      <c r="Y3105" t="s">
        <v>4156</v>
      </c>
      <c r="Z3105" t="s">
        <v>3994</v>
      </c>
      <c r="AA3105" t="s">
        <v>4008</v>
      </c>
      <c r="AB3105" t="s">
        <v>4020</v>
      </c>
      <c r="AC3105" t="s">
        <v>3985</v>
      </c>
      <c r="AD3105">
        <v>169.56</v>
      </c>
      <c r="AE3105">
        <v>240.45</v>
      </c>
      <c r="AF3105" t="s">
        <v>3975</v>
      </c>
      <c r="AG3105" s="1"/>
      <c r="AJ3105" t="s">
        <v>3975</v>
      </c>
      <c r="AK3105" t="s">
        <v>5229</v>
      </c>
      <c r="AL3105" s="1">
        <v>45421</v>
      </c>
      <c r="AM3105" s="1">
        <v>45444</v>
      </c>
      <c r="AN3105" t="s">
        <v>5225</v>
      </c>
      <c r="AO3105">
        <v>539.9</v>
      </c>
      <c r="AP3105">
        <v>0.25</v>
      </c>
      <c r="AQ3105">
        <v>134.97499999999999</v>
      </c>
      <c r="AR3105">
        <v>404.92499999999995</v>
      </c>
      <c r="AS3105">
        <v>419.92499999999995</v>
      </c>
      <c r="AT3105">
        <v>339.12</v>
      </c>
      <c r="AU3105">
        <v>50.80499999999995</v>
      </c>
      <c r="AV3105">
        <v>32</v>
      </c>
      <c r="AW3105">
        <v>-27</v>
      </c>
    </row>
    <row r="3106" spans="1:49" x14ac:dyDescent="0.3">
      <c r="A3106" t="s">
        <v>3874</v>
      </c>
      <c r="B3106" s="1">
        <v>45569</v>
      </c>
      <c r="C3106" s="1">
        <v>45572</v>
      </c>
      <c r="D3106" s="1">
        <v>45574</v>
      </c>
      <c r="E3106" t="s">
        <v>1343</v>
      </c>
      <c r="F3106" t="s">
        <v>203</v>
      </c>
      <c r="G3106">
        <v>2</v>
      </c>
      <c r="H3106">
        <v>259.89999999999998</v>
      </c>
      <c r="I3106">
        <v>15</v>
      </c>
      <c r="J3106">
        <v>25</v>
      </c>
      <c r="K3106" t="s">
        <v>60</v>
      </c>
      <c r="L3106" t="s">
        <v>26</v>
      </c>
      <c r="M3106" t="s">
        <v>47</v>
      </c>
      <c r="N3106" t="s">
        <v>22</v>
      </c>
      <c r="O3106" t="s">
        <v>22</v>
      </c>
      <c r="P3106" t="s">
        <v>4861</v>
      </c>
      <c r="Q3106" t="s">
        <v>4396</v>
      </c>
      <c r="R3106" t="s">
        <v>4444</v>
      </c>
      <c r="S3106" t="s">
        <v>4391</v>
      </c>
      <c r="T3106" t="s">
        <v>4862</v>
      </c>
      <c r="U3106" t="s">
        <v>8627</v>
      </c>
      <c r="V3106">
        <v>2002</v>
      </c>
      <c r="W3106" s="1">
        <v>45117</v>
      </c>
      <c r="X3106" t="s">
        <v>4404</v>
      </c>
      <c r="Y3106" t="s">
        <v>4089</v>
      </c>
      <c r="Z3106" t="s">
        <v>3994</v>
      </c>
      <c r="AA3106" t="s">
        <v>4043</v>
      </c>
      <c r="AB3106" t="s">
        <v>3996</v>
      </c>
      <c r="AC3106" t="s">
        <v>3985</v>
      </c>
      <c r="AD3106">
        <v>183.56</v>
      </c>
      <c r="AE3106">
        <v>262.99</v>
      </c>
      <c r="AF3106" t="s">
        <v>3975</v>
      </c>
      <c r="AG3106" s="1"/>
      <c r="AJ3106" t="s">
        <v>3975</v>
      </c>
      <c r="AL3106" s="1"/>
      <c r="AM3106" s="1"/>
      <c r="AO3106">
        <v>519.79999999999995</v>
      </c>
      <c r="AP3106">
        <v>0.15</v>
      </c>
      <c r="AQ3106">
        <v>77.969999999999985</v>
      </c>
      <c r="AR3106">
        <v>441.83</v>
      </c>
      <c r="AS3106">
        <v>466.83</v>
      </c>
      <c r="AT3106">
        <v>367.12</v>
      </c>
      <c r="AU3106">
        <v>49.70999999999998</v>
      </c>
      <c r="AV3106">
        <v>2</v>
      </c>
      <c r="AW3106">
        <v>3</v>
      </c>
    </row>
    <row r="3107" spans="1:49" x14ac:dyDescent="0.3">
      <c r="A3107" t="s">
        <v>3875</v>
      </c>
      <c r="B3107" s="1">
        <v>45557</v>
      </c>
      <c r="C3107" s="1">
        <v>45561</v>
      </c>
      <c r="D3107" s="1">
        <v>45566</v>
      </c>
      <c r="E3107" t="s">
        <v>1070</v>
      </c>
      <c r="F3107" t="s">
        <v>301</v>
      </c>
      <c r="G3107">
        <v>5</v>
      </c>
      <c r="H3107">
        <v>226.69</v>
      </c>
      <c r="I3107">
        <v>30</v>
      </c>
      <c r="J3107">
        <v>25</v>
      </c>
      <c r="K3107" t="s">
        <v>18</v>
      </c>
      <c r="L3107" t="s">
        <v>43</v>
      </c>
      <c r="M3107" t="s">
        <v>36</v>
      </c>
      <c r="N3107" t="s">
        <v>22</v>
      </c>
      <c r="O3107" t="s">
        <v>48</v>
      </c>
      <c r="P3107" t="s">
        <v>4916</v>
      </c>
      <c r="Q3107" t="s">
        <v>4396</v>
      </c>
      <c r="R3107" t="s">
        <v>4459</v>
      </c>
      <c r="S3107" t="s">
        <v>4398</v>
      </c>
      <c r="T3107" t="s">
        <v>4977</v>
      </c>
      <c r="U3107" t="s">
        <v>8696</v>
      </c>
      <c r="V3107">
        <v>1988</v>
      </c>
      <c r="W3107" s="1">
        <v>45798</v>
      </c>
      <c r="X3107" t="s">
        <v>4404</v>
      </c>
      <c r="Y3107" t="s">
        <v>4075</v>
      </c>
      <c r="Z3107" t="s">
        <v>3977</v>
      </c>
      <c r="AA3107" t="s">
        <v>3978</v>
      </c>
      <c r="AB3107" t="s">
        <v>4020</v>
      </c>
      <c r="AC3107" t="s">
        <v>3992</v>
      </c>
      <c r="AD3107">
        <v>170.36</v>
      </c>
      <c r="AE3107">
        <v>225.49</v>
      </c>
      <c r="AF3107" t="s">
        <v>4055</v>
      </c>
      <c r="AG3107" s="1"/>
      <c r="AJ3107" t="s">
        <v>3975</v>
      </c>
      <c r="AK3107" t="s">
        <v>5223</v>
      </c>
      <c r="AL3107" s="1">
        <v>45698</v>
      </c>
      <c r="AM3107" s="1">
        <v>45750</v>
      </c>
      <c r="AN3107" t="s">
        <v>19</v>
      </c>
      <c r="AO3107">
        <v>1133.45</v>
      </c>
      <c r="AP3107">
        <v>0.3</v>
      </c>
      <c r="AQ3107">
        <v>340.03500000000003</v>
      </c>
      <c r="AR3107">
        <v>793.41499999999996</v>
      </c>
      <c r="AS3107">
        <v>818.41499999999996</v>
      </c>
      <c r="AT3107">
        <v>851.80000000000007</v>
      </c>
      <c r="AU3107">
        <v>-83.385000000000105</v>
      </c>
      <c r="AV3107">
        <v>5</v>
      </c>
      <c r="AW3107">
        <v>4</v>
      </c>
    </row>
    <row r="3108" spans="1:49" x14ac:dyDescent="0.3">
      <c r="A3108" t="s">
        <v>3876</v>
      </c>
      <c r="B3108" s="1">
        <v>45540</v>
      </c>
      <c r="C3108" s="1">
        <v>45542</v>
      </c>
      <c r="D3108" s="1">
        <v>45545</v>
      </c>
      <c r="E3108" t="s">
        <v>969</v>
      </c>
      <c r="F3108" t="s">
        <v>571</v>
      </c>
      <c r="G3108">
        <v>3</v>
      </c>
      <c r="H3108">
        <v>203.53</v>
      </c>
      <c r="I3108">
        <v>10</v>
      </c>
      <c r="J3108">
        <v>15</v>
      </c>
      <c r="K3108" t="s">
        <v>35</v>
      </c>
      <c r="L3108" t="s">
        <v>26</v>
      </c>
      <c r="M3108" t="s">
        <v>36</v>
      </c>
      <c r="N3108" t="s">
        <v>22</v>
      </c>
      <c r="O3108" t="s">
        <v>189</v>
      </c>
      <c r="P3108" t="s">
        <v>4633</v>
      </c>
      <c r="Q3108" t="s">
        <v>4396</v>
      </c>
      <c r="R3108" t="s">
        <v>4385</v>
      </c>
      <c r="S3108" t="s">
        <v>4406</v>
      </c>
      <c r="T3108" t="s">
        <v>5064</v>
      </c>
      <c r="U3108" t="s">
        <v>8746</v>
      </c>
      <c r="V3108">
        <v>1977</v>
      </c>
      <c r="W3108" s="1">
        <v>45773</v>
      </c>
      <c r="X3108" t="s">
        <v>4404</v>
      </c>
      <c r="Y3108" t="s">
        <v>4158</v>
      </c>
      <c r="Z3108" t="s">
        <v>3977</v>
      </c>
      <c r="AA3108" t="s">
        <v>3982</v>
      </c>
      <c r="AB3108" t="s">
        <v>3989</v>
      </c>
      <c r="AC3108" t="s">
        <v>3992</v>
      </c>
      <c r="AD3108">
        <v>141.06</v>
      </c>
      <c r="AE3108">
        <v>216.78</v>
      </c>
      <c r="AF3108" t="s">
        <v>3975</v>
      </c>
      <c r="AG3108" s="1"/>
      <c r="AJ3108" t="s">
        <v>3975</v>
      </c>
      <c r="AK3108" t="s">
        <v>5227</v>
      </c>
      <c r="AL3108" s="1">
        <v>45825</v>
      </c>
      <c r="AM3108" s="1">
        <v>45859</v>
      </c>
      <c r="AN3108" t="s">
        <v>19</v>
      </c>
      <c r="AO3108">
        <v>610.59</v>
      </c>
      <c r="AP3108">
        <v>0.1</v>
      </c>
      <c r="AQ3108">
        <v>61.059000000000005</v>
      </c>
      <c r="AR3108">
        <v>549.53100000000006</v>
      </c>
      <c r="AS3108">
        <v>564.53100000000006</v>
      </c>
      <c r="AT3108">
        <v>423.18</v>
      </c>
      <c r="AU3108">
        <v>111.35100000000006</v>
      </c>
      <c r="AV3108">
        <v>3</v>
      </c>
      <c r="AW3108">
        <v>2</v>
      </c>
    </row>
    <row r="3109" spans="1:49" x14ac:dyDescent="0.3">
      <c r="A3109" t="s">
        <v>3877</v>
      </c>
      <c r="B3109" s="1">
        <v>45514</v>
      </c>
      <c r="C3109" s="1">
        <v>45518</v>
      </c>
      <c r="D3109" s="1">
        <v>45523</v>
      </c>
      <c r="E3109" t="s">
        <v>519</v>
      </c>
      <c r="F3109" t="s">
        <v>304</v>
      </c>
      <c r="G3109">
        <v>2</v>
      </c>
      <c r="H3109">
        <v>209.06</v>
      </c>
      <c r="I3109">
        <v>15</v>
      </c>
      <c r="J3109">
        <v>0</v>
      </c>
      <c r="K3109" t="s">
        <v>42</v>
      </c>
      <c r="L3109" t="s">
        <v>26</v>
      </c>
      <c r="M3109" t="s">
        <v>30</v>
      </c>
      <c r="N3109" t="s">
        <v>22</v>
      </c>
      <c r="O3109" t="s">
        <v>22</v>
      </c>
      <c r="P3109" t="s">
        <v>4902</v>
      </c>
      <c r="Q3109" t="s">
        <v>4396</v>
      </c>
      <c r="R3109" t="s">
        <v>4444</v>
      </c>
      <c r="S3109" t="s">
        <v>4406</v>
      </c>
      <c r="T3109" t="s">
        <v>5177</v>
      </c>
      <c r="U3109" t="s">
        <v>8816</v>
      </c>
      <c r="V3109">
        <v>1986</v>
      </c>
      <c r="W3109" s="1">
        <v>45804</v>
      </c>
      <c r="X3109" t="s">
        <v>4394</v>
      </c>
      <c r="Y3109" t="s">
        <v>4031</v>
      </c>
      <c r="Z3109" t="s">
        <v>3977</v>
      </c>
      <c r="AA3109" t="s">
        <v>3991</v>
      </c>
      <c r="AB3109" t="s">
        <v>4032</v>
      </c>
      <c r="AC3109" t="s">
        <v>3992</v>
      </c>
      <c r="AD3109">
        <v>166.71</v>
      </c>
      <c r="AE3109">
        <v>203.37</v>
      </c>
      <c r="AF3109" t="s">
        <v>3975</v>
      </c>
      <c r="AG3109" s="1"/>
      <c r="AJ3109" t="s">
        <v>3975</v>
      </c>
      <c r="AL3109" s="1"/>
      <c r="AM3109" s="1"/>
      <c r="AO3109">
        <v>418.12</v>
      </c>
      <c r="AP3109">
        <v>0.15</v>
      </c>
      <c r="AQ3109">
        <v>62.717999999999996</v>
      </c>
      <c r="AR3109">
        <v>355.40199999999999</v>
      </c>
      <c r="AS3109">
        <v>355.40199999999999</v>
      </c>
      <c r="AT3109">
        <v>333.42</v>
      </c>
      <c r="AU3109">
        <v>21.981999999999971</v>
      </c>
      <c r="AV3109">
        <v>5</v>
      </c>
      <c r="AW3109">
        <v>4</v>
      </c>
    </row>
    <row r="3110" spans="1:49" x14ac:dyDescent="0.3">
      <c r="A3110" t="s">
        <v>3878</v>
      </c>
      <c r="B3110" s="1">
        <v>45452</v>
      </c>
      <c r="C3110" s="1">
        <v>45574</v>
      </c>
      <c r="D3110" s="1">
        <v>45557</v>
      </c>
      <c r="E3110" t="s">
        <v>1585</v>
      </c>
      <c r="F3110" t="s">
        <v>232</v>
      </c>
      <c r="G3110">
        <v>1</v>
      </c>
      <c r="H3110">
        <v>246.03</v>
      </c>
      <c r="I3110">
        <v>0</v>
      </c>
      <c r="J3110">
        <v>50</v>
      </c>
      <c r="K3110" t="s">
        <v>18</v>
      </c>
      <c r="L3110" t="s">
        <v>26</v>
      </c>
      <c r="M3110" t="s">
        <v>20</v>
      </c>
      <c r="N3110" t="s">
        <v>22</v>
      </c>
      <c r="O3110" t="s">
        <v>22</v>
      </c>
      <c r="P3110" t="s">
        <v>4736</v>
      </c>
      <c r="Q3110" t="s">
        <v>4384</v>
      </c>
      <c r="R3110" t="s">
        <v>4416</v>
      </c>
      <c r="S3110" t="s">
        <v>4386</v>
      </c>
      <c r="T3110" t="s">
        <v>4737</v>
      </c>
      <c r="U3110" t="s">
        <v>4738</v>
      </c>
      <c r="V3110">
        <v>1975</v>
      </c>
      <c r="W3110" s="1">
        <v>45389</v>
      </c>
      <c r="X3110" t="s">
        <v>22</v>
      </c>
      <c r="Y3110" t="s">
        <v>3970</v>
      </c>
      <c r="Z3110" t="s">
        <v>3971</v>
      </c>
      <c r="AA3110" t="s">
        <v>3972</v>
      </c>
      <c r="AB3110" t="s">
        <v>3973</v>
      </c>
      <c r="AC3110" t="s">
        <v>3974</v>
      </c>
      <c r="AD3110">
        <v>177.44</v>
      </c>
      <c r="AE3110">
        <v>255.8</v>
      </c>
      <c r="AF3110" t="s">
        <v>3975</v>
      </c>
      <c r="AG3110" s="1"/>
      <c r="AJ3110" t="s">
        <v>3975</v>
      </c>
      <c r="AL3110" s="1"/>
      <c r="AM3110" s="1"/>
      <c r="AO3110">
        <v>246.03</v>
      </c>
      <c r="AP3110">
        <v>0</v>
      </c>
      <c r="AQ3110">
        <v>0</v>
      </c>
      <c r="AR3110">
        <v>246.03</v>
      </c>
      <c r="AS3110">
        <v>296.02999999999997</v>
      </c>
      <c r="AT3110">
        <v>177.44</v>
      </c>
      <c r="AU3110">
        <v>18.590000000000003</v>
      </c>
      <c r="AV3110">
        <v>-17</v>
      </c>
      <c r="AW3110">
        <v>122</v>
      </c>
    </row>
    <row r="3111" spans="1:49" x14ac:dyDescent="0.3">
      <c r="A3111" t="s">
        <v>3879</v>
      </c>
      <c r="B3111" s="1">
        <v>45586</v>
      </c>
      <c r="C3111" s="1">
        <v>45596</v>
      </c>
      <c r="D3111" s="1">
        <v>45393</v>
      </c>
      <c r="E3111" t="s">
        <v>656</v>
      </c>
      <c r="F3111" t="s">
        <v>830</v>
      </c>
      <c r="G3111">
        <v>2</v>
      </c>
      <c r="H3111">
        <v>38.54</v>
      </c>
      <c r="I3111">
        <v>0</v>
      </c>
      <c r="J3111">
        <v>35</v>
      </c>
      <c r="K3111" t="s">
        <v>35</v>
      </c>
      <c r="L3111" t="s">
        <v>26</v>
      </c>
      <c r="M3111" t="s">
        <v>30</v>
      </c>
      <c r="N3111" t="s">
        <v>37</v>
      </c>
      <c r="O3111" t="s">
        <v>204</v>
      </c>
      <c r="P3111" t="s">
        <v>4731</v>
      </c>
      <c r="Q3111" t="s">
        <v>4384</v>
      </c>
      <c r="R3111" t="s">
        <v>4416</v>
      </c>
      <c r="S3111" t="s">
        <v>4406</v>
      </c>
      <c r="T3111" t="s">
        <v>4732</v>
      </c>
      <c r="U3111" t="s">
        <v>4733</v>
      </c>
      <c r="V3111">
        <v>1999</v>
      </c>
      <c r="W3111" s="1">
        <v>44947</v>
      </c>
      <c r="X3111" t="s">
        <v>4394</v>
      </c>
      <c r="Y3111" t="s">
        <v>4163</v>
      </c>
      <c r="Z3111" t="s">
        <v>4014</v>
      </c>
      <c r="AA3111" t="s">
        <v>4023</v>
      </c>
      <c r="AB3111" t="s">
        <v>4000</v>
      </c>
      <c r="AC3111" t="s">
        <v>3997</v>
      </c>
      <c r="AD3111">
        <v>0</v>
      </c>
      <c r="AE3111">
        <v>35.82</v>
      </c>
      <c r="AF3111" t="s">
        <v>3975</v>
      </c>
      <c r="AG3111" s="1"/>
      <c r="AJ3111" t="s">
        <v>3975</v>
      </c>
      <c r="AK3111" t="s">
        <v>5224</v>
      </c>
      <c r="AL3111" s="1">
        <v>45767</v>
      </c>
      <c r="AM3111" s="1">
        <v>45784</v>
      </c>
      <c r="AN3111" t="s">
        <v>5225</v>
      </c>
      <c r="AO3111">
        <v>77.08</v>
      </c>
      <c r="AP3111">
        <v>0</v>
      </c>
      <c r="AQ3111">
        <v>0</v>
      </c>
      <c r="AR3111">
        <v>77.08</v>
      </c>
      <c r="AS3111">
        <v>112.08</v>
      </c>
      <c r="AT3111">
        <v>0</v>
      </c>
      <c r="AU3111">
        <v>42.08</v>
      </c>
      <c r="AV3111">
        <v>-203</v>
      </c>
      <c r="AW3111">
        <v>10</v>
      </c>
    </row>
    <row r="3112" spans="1:49" x14ac:dyDescent="0.3">
      <c r="A3112" t="s">
        <v>3880</v>
      </c>
      <c r="B3112" s="1">
        <v>45417</v>
      </c>
      <c r="C3112" s="1">
        <v>45478</v>
      </c>
      <c r="D3112" s="1">
        <v>45428</v>
      </c>
      <c r="E3112" t="s">
        <v>555</v>
      </c>
      <c r="F3112" t="s">
        <v>55</v>
      </c>
      <c r="G3112">
        <v>1</v>
      </c>
      <c r="H3112">
        <v>6.67</v>
      </c>
      <c r="I3112">
        <v>20</v>
      </c>
      <c r="J3112">
        <v>0</v>
      </c>
      <c r="K3112" t="s">
        <v>60</v>
      </c>
      <c r="L3112" t="s">
        <v>19</v>
      </c>
      <c r="M3112" t="s">
        <v>30</v>
      </c>
      <c r="N3112" t="s">
        <v>21</v>
      </c>
      <c r="O3112" t="s">
        <v>22</v>
      </c>
      <c r="P3112" t="s">
        <v>4395</v>
      </c>
      <c r="Q3112" t="s">
        <v>4396</v>
      </c>
      <c r="R3112" t="s">
        <v>4401</v>
      </c>
      <c r="S3112" t="s">
        <v>4386</v>
      </c>
      <c r="T3112" t="s">
        <v>4641</v>
      </c>
      <c r="U3112" t="s">
        <v>8514</v>
      </c>
      <c r="V3112">
        <v>1994</v>
      </c>
      <c r="W3112" s="1">
        <v>45081</v>
      </c>
      <c r="X3112" t="s">
        <v>4388</v>
      </c>
      <c r="Y3112" t="s">
        <v>4007</v>
      </c>
      <c r="Z3112" t="s">
        <v>3994</v>
      </c>
      <c r="AA3112" t="s">
        <v>4008</v>
      </c>
      <c r="AB3112" t="s">
        <v>4009</v>
      </c>
      <c r="AC3112" t="s">
        <v>3974</v>
      </c>
      <c r="AD3112">
        <v>4.9400000000000004</v>
      </c>
      <c r="AE3112">
        <v>6.38</v>
      </c>
      <c r="AF3112" t="s">
        <v>3975</v>
      </c>
      <c r="AG3112" s="1">
        <v>45548</v>
      </c>
      <c r="AH3112" t="s">
        <v>4169</v>
      </c>
      <c r="AI3112" t="s">
        <v>35</v>
      </c>
      <c r="AJ3112" t="s">
        <v>4055</v>
      </c>
      <c r="AL3112" s="1"/>
      <c r="AM3112" s="1"/>
      <c r="AO3112">
        <v>6.67</v>
      </c>
      <c r="AP3112">
        <v>0.2</v>
      </c>
      <c r="AQ3112">
        <v>1.3340000000000001</v>
      </c>
      <c r="AR3112">
        <v>5.3360000000000003</v>
      </c>
      <c r="AS3112">
        <v>5.3360000000000003</v>
      </c>
      <c r="AT3112">
        <v>4.9400000000000004</v>
      </c>
      <c r="AU3112">
        <v>0.39599999999999991</v>
      </c>
      <c r="AV3112">
        <v>-50</v>
      </c>
      <c r="AW3112">
        <v>61</v>
      </c>
    </row>
    <row r="3113" spans="1:49" x14ac:dyDescent="0.3">
      <c r="A3113" t="s">
        <v>3881</v>
      </c>
      <c r="B3113" s="1">
        <v>45527</v>
      </c>
      <c r="C3113" s="1">
        <v>45532</v>
      </c>
      <c r="D3113" s="1">
        <v>45535</v>
      </c>
      <c r="E3113" t="s">
        <v>2398</v>
      </c>
      <c r="F3113" t="s">
        <v>866</v>
      </c>
      <c r="G3113">
        <v>1</v>
      </c>
      <c r="H3113">
        <v>155.06</v>
      </c>
      <c r="I3113">
        <v>30</v>
      </c>
      <c r="J3113">
        <v>35</v>
      </c>
      <c r="K3113" t="s">
        <v>42</v>
      </c>
      <c r="L3113" t="s">
        <v>26</v>
      </c>
      <c r="M3113" t="s">
        <v>30</v>
      </c>
      <c r="N3113" t="s">
        <v>22</v>
      </c>
      <c r="O3113" t="s">
        <v>22</v>
      </c>
      <c r="P3113" t="s">
        <v>4715</v>
      </c>
      <c r="Q3113" t="s">
        <v>4384</v>
      </c>
      <c r="R3113" t="s">
        <v>4390</v>
      </c>
      <c r="S3113" t="s">
        <v>4398</v>
      </c>
      <c r="T3113" t="s">
        <v>8549</v>
      </c>
      <c r="U3113" t="s">
        <v>8550</v>
      </c>
      <c r="V3113">
        <v>1997</v>
      </c>
      <c r="W3113" s="1">
        <v>44856</v>
      </c>
      <c r="X3113" t="s">
        <v>4394</v>
      </c>
      <c r="Y3113" t="s">
        <v>4134</v>
      </c>
      <c r="Z3113" t="s">
        <v>3994</v>
      </c>
      <c r="AA3113" t="s">
        <v>4008</v>
      </c>
      <c r="AB3113" t="s">
        <v>4000</v>
      </c>
      <c r="AC3113" t="s">
        <v>3997</v>
      </c>
      <c r="AD3113">
        <v>109.36</v>
      </c>
      <c r="AE3113">
        <v>164.66</v>
      </c>
      <c r="AF3113" t="s">
        <v>3975</v>
      </c>
      <c r="AG3113" s="1"/>
      <c r="AJ3113" t="s">
        <v>3975</v>
      </c>
      <c r="AL3113" s="1"/>
      <c r="AM3113" s="1"/>
      <c r="AO3113">
        <v>155.06</v>
      </c>
      <c r="AP3113">
        <v>0.3</v>
      </c>
      <c r="AQ3113">
        <v>46.518000000000001</v>
      </c>
      <c r="AR3113">
        <v>108.542</v>
      </c>
      <c r="AS3113">
        <v>143.542</v>
      </c>
      <c r="AT3113">
        <v>109.36</v>
      </c>
      <c r="AU3113">
        <v>-35.817999999999998</v>
      </c>
      <c r="AV3113">
        <v>3</v>
      </c>
      <c r="AW3113">
        <v>5</v>
      </c>
    </row>
    <row r="3114" spans="1:49" x14ac:dyDescent="0.3">
      <c r="A3114" t="s">
        <v>3882</v>
      </c>
      <c r="B3114" s="1">
        <v>45321</v>
      </c>
      <c r="C3114" s="1">
        <v>45321</v>
      </c>
      <c r="D3114" s="1">
        <v>45330</v>
      </c>
      <c r="E3114" t="s">
        <v>1629</v>
      </c>
      <c r="F3114" t="s">
        <v>328</v>
      </c>
      <c r="G3114">
        <v>2</v>
      </c>
      <c r="H3114">
        <v>104</v>
      </c>
      <c r="I3114">
        <v>0</v>
      </c>
      <c r="J3114">
        <v>15</v>
      </c>
      <c r="K3114" t="s">
        <v>35</v>
      </c>
      <c r="L3114" t="s">
        <v>43</v>
      </c>
      <c r="M3114" t="s">
        <v>30</v>
      </c>
      <c r="N3114" t="s">
        <v>22</v>
      </c>
      <c r="O3114" t="s">
        <v>22</v>
      </c>
      <c r="P3114" t="s">
        <v>4466</v>
      </c>
      <c r="Q3114" t="s">
        <v>4396</v>
      </c>
      <c r="R3114" t="s">
        <v>4412</v>
      </c>
      <c r="S3114" t="s">
        <v>4398</v>
      </c>
      <c r="T3114" t="s">
        <v>4467</v>
      </c>
      <c r="U3114" t="s">
        <v>8443</v>
      </c>
      <c r="V3114">
        <v>1990</v>
      </c>
      <c r="W3114" s="1">
        <v>45792</v>
      </c>
      <c r="X3114" t="s">
        <v>4394</v>
      </c>
      <c r="Y3114" t="s">
        <v>4079</v>
      </c>
      <c r="Z3114" t="s">
        <v>3994</v>
      </c>
      <c r="AA3114" t="s">
        <v>4008</v>
      </c>
      <c r="AB3114" t="s">
        <v>3973</v>
      </c>
      <c r="AC3114" t="s">
        <v>3992</v>
      </c>
      <c r="AD3114">
        <v>83.53</v>
      </c>
      <c r="AE3114">
        <v>111.89</v>
      </c>
      <c r="AF3114" t="s">
        <v>3975</v>
      </c>
      <c r="AG3114" s="1"/>
      <c r="AJ3114" t="s">
        <v>3975</v>
      </c>
      <c r="AL3114" s="1"/>
      <c r="AM3114" s="1"/>
      <c r="AO3114">
        <v>208</v>
      </c>
      <c r="AP3114">
        <v>0</v>
      </c>
      <c r="AQ3114">
        <v>0</v>
      </c>
      <c r="AR3114">
        <v>208</v>
      </c>
      <c r="AS3114">
        <v>223</v>
      </c>
      <c r="AT3114">
        <v>167.06</v>
      </c>
      <c r="AU3114">
        <v>25.939999999999998</v>
      </c>
      <c r="AV3114">
        <v>9</v>
      </c>
      <c r="AW3114">
        <v>0</v>
      </c>
    </row>
    <row r="3115" spans="1:49" x14ac:dyDescent="0.3">
      <c r="A3115" t="s">
        <v>3883</v>
      </c>
      <c r="B3115" s="1">
        <v>45532</v>
      </c>
      <c r="C3115" s="1"/>
      <c r="D3115" s="1">
        <v>45300</v>
      </c>
      <c r="E3115" t="s">
        <v>320</v>
      </c>
      <c r="F3115" t="s">
        <v>169</v>
      </c>
      <c r="G3115">
        <v>1</v>
      </c>
      <c r="H3115">
        <v>93.53</v>
      </c>
      <c r="I3115">
        <v>20</v>
      </c>
      <c r="J3115">
        <v>15</v>
      </c>
      <c r="K3115" t="s">
        <v>42</v>
      </c>
      <c r="L3115" t="s">
        <v>43</v>
      </c>
      <c r="M3115" t="s">
        <v>30</v>
      </c>
      <c r="N3115" t="s">
        <v>22</v>
      </c>
      <c r="O3115" t="s">
        <v>22</v>
      </c>
      <c r="P3115" t="s">
        <v>4473</v>
      </c>
      <c r="Q3115" t="s">
        <v>4384</v>
      </c>
      <c r="R3115" t="s">
        <v>4459</v>
      </c>
      <c r="S3115" t="s">
        <v>4391</v>
      </c>
      <c r="T3115" t="s">
        <v>4474</v>
      </c>
      <c r="U3115" t="s">
        <v>4475</v>
      </c>
      <c r="V3115">
        <v>1991</v>
      </c>
      <c r="W3115" s="1">
        <v>45875</v>
      </c>
      <c r="X3115" t="s">
        <v>4388</v>
      </c>
      <c r="Y3115" t="s">
        <v>4117</v>
      </c>
      <c r="Z3115" t="s">
        <v>3994</v>
      </c>
      <c r="AA3115" t="s">
        <v>3995</v>
      </c>
      <c r="AB3115" t="s">
        <v>4000</v>
      </c>
      <c r="AC3115" t="s">
        <v>3980</v>
      </c>
      <c r="AD3115">
        <v>61.76</v>
      </c>
      <c r="AE3115">
        <v>83.68</v>
      </c>
      <c r="AF3115" t="s">
        <v>4055</v>
      </c>
      <c r="AG3115" s="1">
        <v>45317</v>
      </c>
      <c r="AH3115" t="s">
        <v>4170</v>
      </c>
      <c r="AI3115" t="s">
        <v>60</v>
      </c>
      <c r="AJ3115" t="s">
        <v>4055</v>
      </c>
      <c r="AL3115" s="1"/>
      <c r="AM3115" s="1"/>
      <c r="AO3115">
        <v>93.53</v>
      </c>
      <c r="AP3115">
        <v>0.2</v>
      </c>
      <c r="AQ3115">
        <v>18.706</v>
      </c>
      <c r="AR3115">
        <v>74.823999999999998</v>
      </c>
      <c r="AS3115">
        <v>89.823999999999998</v>
      </c>
      <c r="AT3115">
        <v>61.76</v>
      </c>
      <c r="AU3115">
        <v>-1.9359999999999999</v>
      </c>
    </row>
    <row r="3116" spans="1:49" x14ac:dyDescent="0.3">
      <c r="A3116" t="s">
        <v>3884</v>
      </c>
      <c r="B3116" s="1">
        <v>45457</v>
      </c>
      <c r="C3116" s="1">
        <v>45460</v>
      </c>
      <c r="D3116" s="1">
        <v>45461</v>
      </c>
      <c r="E3116" t="s">
        <v>393</v>
      </c>
      <c r="F3116" t="s">
        <v>478</v>
      </c>
      <c r="G3116">
        <v>1</v>
      </c>
      <c r="H3116">
        <v>11.86</v>
      </c>
      <c r="I3116">
        <v>10</v>
      </c>
      <c r="J3116">
        <v>25</v>
      </c>
      <c r="K3116" t="s">
        <v>18</v>
      </c>
      <c r="L3116" t="s">
        <v>26</v>
      </c>
      <c r="M3116" t="s">
        <v>20</v>
      </c>
      <c r="N3116" t="s">
        <v>52</v>
      </c>
      <c r="O3116" t="s">
        <v>22</v>
      </c>
      <c r="P3116" t="s">
        <v>4675</v>
      </c>
      <c r="Q3116" t="s">
        <v>4396</v>
      </c>
      <c r="R3116" t="s">
        <v>4459</v>
      </c>
      <c r="S3116" t="s">
        <v>4391</v>
      </c>
      <c r="T3116" t="s">
        <v>4676</v>
      </c>
      <c r="U3116" t="s">
        <v>4677</v>
      </c>
      <c r="V3116">
        <v>1990</v>
      </c>
      <c r="W3116" s="1">
        <v>44917</v>
      </c>
      <c r="X3116" t="s">
        <v>4388</v>
      </c>
      <c r="Y3116" t="s">
        <v>4062</v>
      </c>
      <c r="Z3116" t="s">
        <v>3987</v>
      </c>
      <c r="AA3116" t="s">
        <v>3988</v>
      </c>
      <c r="AB3116" t="s">
        <v>4020</v>
      </c>
      <c r="AC3116" t="s">
        <v>3974</v>
      </c>
      <c r="AD3116">
        <v>11.56</v>
      </c>
      <c r="AE3116">
        <v>13.3</v>
      </c>
      <c r="AF3116" t="s">
        <v>3975</v>
      </c>
      <c r="AG3116" s="1"/>
      <c r="AJ3116" t="s">
        <v>3975</v>
      </c>
      <c r="AL3116" s="1"/>
      <c r="AM3116" s="1"/>
      <c r="AO3116">
        <v>11.86</v>
      </c>
      <c r="AP3116">
        <v>0.1</v>
      </c>
      <c r="AQ3116">
        <v>1.1859999999999999</v>
      </c>
      <c r="AR3116">
        <v>10.673999999999999</v>
      </c>
      <c r="AS3116">
        <v>35.673999999999999</v>
      </c>
      <c r="AT3116">
        <v>11.56</v>
      </c>
      <c r="AU3116">
        <v>-25.886000000000003</v>
      </c>
      <c r="AV3116">
        <v>1</v>
      </c>
      <c r="AW3116">
        <v>3</v>
      </c>
    </row>
    <row r="3117" spans="1:49" x14ac:dyDescent="0.3">
      <c r="A3117" t="s">
        <v>3885</v>
      </c>
      <c r="B3117" s="1">
        <v>45579</v>
      </c>
      <c r="C3117" s="1">
        <v>45580</v>
      </c>
      <c r="D3117" s="1">
        <v>45583</v>
      </c>
      <c r="E3117" t="s">
        <v>1260</v>
      </c>
      <c r="F3117" t="s">
        <v>325</v>
      </c>
      <c r="G3117">
        <v>2</v>
      </c>
      <c r="H3117">
        <v>107.05</v>
      </c>
      <c r="I3117">
        <v>25</v>
      </c>
      <c r="J3117">
        <v>35</v>
      </c>
      <c r="K3117" t="s">
        <v>42</v>
      </c>
      <c r="L3117" t="s">
        <v>19</v>
      </c>
      <c r="M3117" t="s">
        <v>20</v>
      </c>
      <c r="N3117" t="s">
        <v>22</v>
      </c>
      <c r="O3117" t="s">
        <v>22</v>
      </c>
      <c r="P3117" t="s">
        <v>4411</v>
      </c>
      <c r="Q3117" t="s">
        <v>4384</v>
      </c>
      <c r="R3117" t="s">
        <v>4412</v>
      </c>
      <c r="S3117" t="s">
        <v>4386</v>
      </c>
      <c r="T3117" t="s">
        <v>4413</v>
      </c>
      <c r="U3117" t="s">
        <v>4414</v>
      </c>
      <c r="V3117">
        <v>1984</v>
      </c>
      <c r="W3117" s="1">
        <v>45225</v>
      </c>
      <c r="X3117" t="s">
        <v>4404</v>
      </c>
      <c r="Y3117" t="s">
        <v>4025</v>
      </c>
      <c r="Z3117" t="s">
        <v>3987</v>
      </c>
      <c r="AA3117" t="s">
        <v>4026</v>
      </c>
      <c r="AB3117" t="s">
        <v>4000</v>
      </c>
      <c r="AC3117" t="s">
        <v>3992</v>
      </c>
      <c r="AD3117">
        <v>67.33</v>
      </c>
      <c r="AE3117">
        <v>99.2</v>
      </c>
      <c r="AF3117" t="s">
        <v>3975</v>
      </c>
      <c r="AG3117" s="1"/>
      <c r="AJ3117" t="s">
        <v>3975</v>
      </c>
      <c r="AL3117" s="1"/>
      <c r="AM3117" s="1"/>
      <c r="AO3117">
        <v>214.1</v>
      </c>
      <c r="AP3117">
        <v>0.25</v>
      </c>
      <c r="AQ3117">
        <v>53.524999999999999</v>
      </c>
      <c r="AR3117">
        <v>160.57499999999999</v>
      </c>
      <c r="AS3117">
        <v>195.57499999999999</v>
      </c>
      <c r="AT3117">
        <v>134.66</v>
      </c>
      <c r="AU3117">
        <v>-9.085000000000008</v>
      </c>
      <c r="AV3117">
        <v>3</v>
      </c>
      <c r="AW3117">
        <v>1</v>
      </c>
    </row>
    <row r="3118" spans="1:49" x14ac:dyDescent="0.3">
      <c r="A3118" t="s">
        <v>3886</v>
      </c>
      <c r="B3118" s="1">
        <v>45302</v>
      </c>
      <c r="C3118" s="1">
        <v>45309</v>
      </c>
      <c r="D3118" s="1">
        <v>45311</v>
      </c>
      <c r="E3118" t="s">
        <v>743</v>
      </c>
      <c r="F3118" t="s">
        <v>272</v>
      </c>
      <c r="G3118">
        <v>1</v>
      </c>
      <c r="H3118">
        <v>12.04</v>
      </c>
      <c r="I3118">
        <v>5</v>
      </c>
      <c r="J3118">
        <v>25</v>
      </c>
      <c r="K3118" t="s">
        <v>35</v>
      </c>
      <c r="L3118" t="s">
        <v>43</v>
      </c>
      <c r="M3118" t="s">
        <v>36</v>
      </c>
      <c r="N3118" t="s">
        <v>22</v>
      </c>
      <c r="O3118" t="s">
        <v>22</v>
      </c>
      <c r="P3118" t="s">
        <v>4431</v>
      </c>
      <c r="Q3118" t="s">
        <v>4384</v>
      </c>
      <c r="R3118" t="s">
        <v>4385</v>
      </c>
      <c r="S3118" t="s">
        <v>4391</v>
      </c>
      <c r="T3118" t="s">
        <v>4780</v>
      </c>
      <c r="U3118" t="s">
        <v>8585</v>
      </c>
      <c r="V3118">
        <v>1986</v>
      </c>
      <c r="W3118" s="1">
        <v>44578</v>
      </c>
      <c r="X3118" t="s">
        <v>4388</v>
      </c>
      <c r="Y3118" t="s">
        <v>4030</v>
      </c>
      <c r="Z3118" t="s">
        <v>3977</v>
      </c>
      <c r="AA3118" t="s">
        <v>3978</v>
      </c>
      <c r="AB3118" t="s">
        <v>3989</v>
      </c>
      <c r="AC3118" t="s">
        <v>3992</v>
      </c>
      <c r="AD3118">
        <v>8.43</v>
      </c>
      <c r="AE3118">
        <v>12.21</v>
      </c>
      <c r="AF3118" t="s">
        <v>3975</v>
      </c>
      <c r="AG3118" s="1"/>
      <c r="AJ3118" t="s">
        <v>3975</v>
      </c>
      <c r="AL3118" s="1"/>
      <c r="AM3118" s="1"/>
      <c r="AO3118">
        <v>12.04</v>
      </c>
      <c r="AP3118">
        <v>0.05</v>
      </c>
      <c r="AQ3118">
        <v>0.60199999999999998</v>
      </c>
      <c r="AR3118">
        <v>11.437999999999999</v>
      </c>
      <c r="AS3118">
        <v>36.438000000000002</v>
      </c>
      <c r="AT3118">
        <v>8.43</v>
      </c>
      <c r="AU3118">
        <v>-21.992000000000001</v>
      </c>
      <c r="AV3118">
        <v>2</v>
      </c>
      <c r="AW3118">
        <v>7</v>
      </c>
    </row>
    <row r="3119" spans="1:49" x14ac:dyDescent="0.3">
      <c r="A3119" t="s">
        <v>3887</v>
      </c>
      <c r="B3119" s="1">
        <v>45430</v>
      </c>
      <c r="C3119" s="1">
        <v>45435</v>
      </c>
      <c r="D3119" s="1">
        <v>45442</v>
      </c>
      <c r="E3119" t="s">
        <v>1685</v>
      </c>
      <c r="F3119" t="s">
        <v>29</v>
      </c>
      <c r="G3119">
        <v>4</v>
      </c>
      <c r="H3119">
        <v>179.85</v>
      </c>
      <c r="I3119">
        <v>10</v>
      </c>
      <c r="J3119">
        <v>25</v>
      </c>
      <c r="K3119" t="s">
        <v>42</v>
      </c>
      <c r="L3119" t="s">
        <v>43</v>
      </c>
      <c r="M3119" t="s">
        <v>30</v>
      </c>
      <c r="N3119" t="s">
        <v>22</v>
      </c>
      <c r="O3119" t="s">
        <v>22</v>
      </c>
      <c r="P3119" t="s">
        <v>4604</v>
      </c>
      <c r="Q3119" t="s">
        <v>4396</v>
      </c>
      <c r="R3119" t="s">
        <v>4412</v>
      </c>
      <c r="S3119" t="s">
        <v>4391</v>
      </c>
      <c r="T3119" t="s">
        <v>4605</v>
      </c>
      <c r="U3119" t="s">
        <v>8494</v>
      </c>
      <c r="V3119">
        <v>1981</v>
      </c>
      <c r="W3119" s="1">
        <v>44845</v>
      </c>
      <c r="X3119" t="s">
        <v>4388</v>
      </c>
      <c r="Y3119" t="s">
        <v>3981</v>
      </c>
      <c r="Z3119" t="s">
        <v>3977</v>
      </c>
      <c r="AA3119" t="s">
        <v>3982</v>
      </c>
      <c r="AB3119" t="s">
        <v>3983</v>
      </c>
      <c r="AC3119" t="s">
        <v>3974</v>
      </c>
      <c r="AD3119">
        <v>101.92</v>
      </c>
      <c r="AE3119">
        <v>156.97999999999999</v>
      </c>
      <c r="AF3119" t="s">
        <v>3975</v>
      </c>
      <c r="AG3119" s="1"/>
      <c r="AJ3119" t="s">
        <v>3975</v>
      </c>
      <c r="AL3119" s="1"/>
      <c r="AM3119" s="1"/>
      <c r="AO3119">
        <v>719.4</v>
      </c>
      <c r="AP3119">
        <v>0.1</v>
      </c>
      <c r="AQ3119">
        <v>71.94</v>
      </c>
      <c r="AR3119">
        <v>647.46</v>
      </c>
      <c r="AS3119">
        <v>672.46</v>
      </c>
      <c r="AT3119">
        <v>407.68</v>
      </c>
      <c r="AU3119">
        <v>214.78000000000003</v>
      </c>
      <c r="AV3119">
        <v>7</v>
      </c>
      <c r="AW3119">
        <v>5</v>
      </c>
    </row>
    <row r="3120" spans="1:49" x14ac:dyDescent="0.3">
      <c r="A3120" t="s">
        <v>3888</v>
      </c>
      <c r="B3120" s="1">
        <v>45395</v>
      </c>
      <c r="C3120" s="1">
        <v>45402</v>
      </c>
      <c r="D3120" s="1">
        <v>45409</v>
      </c>
      <c r="E3120" t="s">
        <v>542</v>
      </c>
      <c r="F3120" t="s">
        <v>257</v>
      </c>
      <c r="G3120">
        <v>5</v>
      </c>
      <c r="H3120">
        <v>175.6</v>
      </c>
      <c r="I3120">
        <v>0</v>
      </c>
      <c r="J3120">
        <v>15</v>
      </c>
      <c r="K3120" t="s">
        <v>42</v>
      </c>
      <c r="L3120" t="s">
        <v>19</v>
      </c>
      <c r="M3120" t="s">
        <v>30</v>
      </c>
      <c r="N3120" t="s">
        <v>37</v>
      </c>
      <c r="O3120" t="s">
        <v>81</v>
      </c>
      <c r="P3120" t="s">
        <v>4961</v>
      </c>
      <c r="Q3120" t="s">
        <v>4396</v>
      </c>
      <c r="R3120" t="s">
        <v>4412</v>
      </c>
      <c r="S3120" t="s">
        <v>4406</v>
      </c>
      <c r="T3120" t="s">
        <v>4962</v>
      </c>
      <c r="U3120" t="s">
        <v>4963</v>
      </c>
      <c r="V3120">
        <v>1973</v>
      </c>
      <c r="W3120" s="1">
        <v>45659</v>
      </c>
      <c r="X3120" t="s">
        <v>4419</v>
      </c>
      <c r="Y3120" t="s">
        <v>4027</v>
      </c>
      <c r="Z3120" t="s">
        <v>4014</v>
      </c>
      <c r="AA3120" t="s">
        <v>4017</v>
      </c>
      <c r="AB3120" t="s">
        <v>3973</v>
      </c>
      <c r="AC3120" t="s">
        <v>3974</v>
      </c>
      <c r="AD3120">
        <v>145.13</v>
      </c>
      <c r="AE3120">
        <v>204.32</v>
      </c>
      <c r="AF3120" t="s">
        <v>3975</v>
      </c>
      <c r="AG3120" s="1"/>
      <c r="AJ3120" t="s">
        <v>3975</v>
      </c>
      <c r="AK3120" t="s">
        <v>5222</v>
      </c>
      <c r="AL3120" s="1">
        <v>45436</v>
      </c>
      <c r="AM3120" s="1">
        <v>45489</v>
      </c>
      <c r="AN3120" t="s">
        <v>19</v>
      </c>
      <c r="AO3120">
        <v>878</v>
      </c>
      <c r="AP3120">
        <v>0</v>
      </c>
      <c r="AQ3120">
        <v>0</v>
      </c>
      <c r="AR3120">
        <v>878</v>
      </c>
      <c r="AS3120">
        <v>893</v>
      </c>
      <c r="AT3120">
        <v>725.65</v>
      </c>
      <c r="AU3120">
        <v>137.35000000000002</v>
      </c>
      <c r="AV3120">
        <v>7</v>
      </c>
      <c r="AW3120">
        <v>7</v>
      </c>
    </row>
    <row r="3121" spans="1:49" x14ac:dyDescent="0.3">
      <c r="A3121" t="s">
        <v>3889</v>
      </c>
      <c r="B3121" s="1">
        <v>45351</v>
      </c>
      <c r="C3121" s="1">
        <v>45352</v>
      </c>
      <c r="D3121" s="1">
        <v>45354</v>
      </c>
      <c r="E3121" t="s">
        <v>438</v>
      </c>
      <c r="F3121" t="s">
        <v>561</v>
      </c>
      <c r="G3121">
        <v>1</v>
      </c>
      <c r="H3121">
        <v>3.9</v>
      </c>
      <c r="I3121">
        <v>0</v>
      </c>
      <c r="J3121">
        <v>15</v>
      </c>
      <c r="K3121" t="s">
        <v>42</v>
      </c>
      <c r="L3121" t="s">
        <v>43</v>
      </c>
      <c r="M3121" t="s">
        <v>36</v>
      </c>
      <c r="N3121" t="s">
        <v>22</v>
      </c>
      <c r="O3121" t="s">
        <v>22</v>
      </c>
      <c r="P3121" t="s">
        <v>4926</v>
      </c>
      <c r="Q3121" t="s">
        <v>4384</v>
      </c>
      <c r="R3121" t="s">
        <v>4385</v>
      </c>
      <c r="S3121" t="s">
        <v>4434</v>
      </c>
      <c r="T3121" t="s">
        <v>5050</v>
      </c>
      <c r="U3121" t="s">
        <v>8739</v>
      </c>
      <c r="V3121">
        <v>1993</v>
      </c>
      <c r="W3121" s="1">
        <v>45042</v>
      </c>
      <c r="X3121" t="s">
        <v>4404</v>
      </c>
      <c r="Y3121" t="s">
        <v>4088</v>
      </c>
      <c r="Z3121" t="s">
        <v>3971</v>
      </c>
      <c r="AA3121" t="s">
        <v>4011</v>
      </c>
      <c r="AB3121" t="s">
        <v>4000</v>
      </c>
      <c r="AC3121" t="s">
        <v>3985</v>
      </c>
      <c r="AD3121">
        <v>2.4300000000000002</v>
      </c>
      <c r="AE3121">
        <v>3.66</v>
      </c>
      <c r="AF3121" t="s">
        <v>3975</v>
      </c>
      <c r="AG3121" s="1">
        <v>45753</v>
      </c>
      <c r="AH3121" t="s">
        <v>4169</v>
      </c>
      <c r="AI3121" t="s">
        <v>35</v>
      </c>
      <c r="AJ3121" t="s">
        <v>4055</v>
      </c>
      <c r="AL3121" s="1"/>
      <c r="AM3121" s="1"/>
      <c r="AO3121">
        <v>3.9</v>
      </c>
      <c r="AP3121">
        <v>0</v>
      </c>
      <c r="AQ3121">
        <v>0</v>
      </c>
      <c r="AR3121">
        <v>3.9</v>
      </c>
      <c r="AS3121">
        <v>18.899999999999999</v>
      </c>
      <c r="AT3121">
        <v>2.4300000000000002</v>
      </c>
      <c r="AU3121">
        <v>-13.530000000000001</v>
      </c>
      <c r="AV3121">
        <v>2</v>
      </c>
      <c r="AW3121">
        <v>1</v>
      </c>
    </row>
    <row r="3122" spans="1:49" x14ac:dyDescent="0.3">
      <c r="A3122" t="s">
        <v>3890</v>
      </c>
      <c r="B3122" s="1">
        <v>45637</v>
      </c>
      <c r="C3122" s="1">
        <v>45638</v>
      </c>
      <c r="D3122" s="1">
        <v>45642</v>
      </c>
      <c r="E3122" t="s">
        <v>1216</v>
      </c>
      <c r="F3122" t="s">
        <v>826</v>
      </c>
      <c r="G3122">
        <v>1</v>
      </c>
      <c r="H3122">
        <v>214.52</v>
      </c>
      <c r="I3122">
        <v>0</v>
      </c>
      <c r="J3122">
        <v>15</v>
      </c>
      <c r="K3122" t="s">
        <v>42</v>
      </c>
      <c r="L3122" t="s">
        <v>19</v>
      </c>
      <c r="M3122" t="s">
        <v>36</v>
      </c>
      <c r="N3122" t="s">
        <v>22</v>
      </c>
      <c r="O3122" t="s">
        <v>22</v>
      </c>
      <c r="P3122" t="s">
        <v>5134</v>
      </c>
      <c r="Q3122" t="s">
        <v>4384</v>
      </c>
      <c r="R3122" t="s">
        <v>4416</v>
      </c>
      <c r="S3122" t="s">
        <v>4386</v>
      </c>
      <c r="T3122" t="s">
        <v>5135</v>
      </c>
      <c r="U3122" t="s">
        <v>8796</v>
      </c>
      <c r="V3122">
        <v>1978</v>
      </c>
      <c r="W3122" s="1">
        <v>45119</v>
      </c>
      <c r="X3122" t="s">
        <v>4404</v>
      </c>
      <c r="Y3122" t="s">
        <v>4115</v>
      </c>
      <c r="Z3122" t="s">
        <v>3987</v>
      </c>
      <c r="AA3122" t="s">
        <v>3988</v>
      </c>
      <c r="AB3122" t="s">
        <v>3996</v>
      </c>
      <c r="AC3122" t="s">
        <v>3985</v>
      </c>
      <c r="AD3122">
        <v>0</v>
      </c>
      <c r="AE3122">
        <v>226.21</v>
      </c>
      <c r="AF3122" t="s">
        <v>3975</v>
      </c>
      <c r="AG3122" s="1"/>
      <c r="AJ3122" t="s">
        <v>3975</v>
      </c>
      <c r="AL3122" s="1"/>
      <c r="AM3122" s="1"/>
      <c r="AO3122">
        <v>214.52</v>
      </c>
      <c r="AP3122">
        <v>0</v>
      </c>
      <c r="AQ3122">
        <v>0</v>
      </c>
      <c r="AR3122">
        <v>214.52</v>
      </c>
      <c r="AS3122">
        <v>229.52</v>
      </c>
      <c r="AT3122">
        <v>0</v>
      </c>
      <c r="AU3122">
        <v>199.52</v>
      </c>
      <c r="AV3122">
        <v>4</v>
      </c>
      <c r="AW3122">
        <v>1</v>
      </c>
    </row>
    <row r="3123" spans="1:49" x14ac:dyDescent="0.3">
      <c r="A3123" t="s">
        <v>3891</v>
      </c>
      <c r="B3123" s="1">
        <v>45361</v>
      </c>
      <c r="C3123" s="1">
        <v>45572</v>
      </c>
      <c r="D3123" s="1">
        <v>45636</v>
      </c>
      <c r="E3123" t="s">
        <v>75</v>
      </c>
      <c r="F3123" t="s">
        <v>482</v>
      </c>
      <c r="G3123">
        <v>1</v>
      </c>
      <c r="H3123">
        <v>205.56</v>
      </c>
      <c r="I3123">
        <v>15</v>
      </c>
      <c r="J3123">
        <v>15</v>
      </c>
      <c r="K3123" t="s">
        <v>35</v>
      </c>
      <c r="L3123" t="s">
        <v>19</v>
      </c>
      <c r="M3123" t="s">
        <v>47</v>
      </c>
      <c r="N3123" t="s">
        <v>22</v>
      </c>
      <c r="O3123" t="s">
        <v>98</v>
      </c>
      <c r="P3123" t="s">
        <v>4586</v>
      </c>
      <c r="Q3123" t="s">
        <v>4396</v>
      </c>
      <c r="R3123" t="s">
        <v>4412</v>
      </c>
      <c r="S3123" t="s">
        <v>4434</v>
      </c>
      <c r="T3123" t="s">
        <v>5015</v>
      </c>
      <c r="U3123" t="s">
        <v>8718</v>
      </c>
      <c r="V3123">
        <v>1985</v>
      </c>
      <c r="W3123" s="1">
        <v>45030</v>
      </c>
      <c r="X3123" t="s">
        <v>4404</v>
      </c>
      <c r="Y3123" t="s">
        <v>4108</v>
      </c>
      <c r="Z3123" t="s">
        <v>4014</v>
      </c>
      <c r="AA3123" t="s">
        <v>4023</v>
      </c>
      <c r="AB3123" t="s">
        <v>3973</v>
      </c>
      <c r="AC3123" t="s">
        <v>3974</v>
      </c>
      <c r="AD3123">
        <v>187.55</v>
      </c>
      <c r="AE3123">
        <v>228.21</v>
      </c>
      <c r="AF3123" t="s">
        <v>3975</v>
      </c>
      <c r="AG3123" s="1"/>
      <c r="AJ3123" t="s">
        <v>3975</v>
      </c>
      <c r="AK3123" t="s">
        <v>5229</v>
      </c>
      <c r="AL3123" s="1">
        <v>45421</v>
      </c>
      <c r="AM3123" s="1">
        <v>45444</v>
      </c>
      <c r="AN3123" t="s">
        <v>5225</v>
      </c>
      <c r="AO3123">
        <v>205.56</v>
      </c>
      <c r="AP3123">
        <v>0.15</v>
      </c>
      <c r="AQ3123">
        <v>30.834</v>
      </c>
      <c r="AR3123">
        <v>174.726</v>
      </c>
      <c r="AS3123">
        <v>189.726</v>
      </c>
      <c r="AT3123">
        <v>187.55</v>
      </c>
      <c r="AU3123">
        <v>-27.824000000000012</v>
      </c>
      <c r="AV3123">
        <v>64</v>
      </c>
      <c r="AW3123">
        <v>211</v>
      </c>
    </row>
    <row r="3124" spans="1:49" x14ac:dyDescent="0.3">
      <c r="A3124" t="s">
        <v>3892</v>
      </c>
      <c r="B3124" s="1">
        <v>45579</v>
      </c>
      <c r="C3124" s="1">
        <v>45583</v>
      </c>
      <c r="D3124" s="1">
        <v>45587</v>
      </c>
      <c r="E3124" t="s">
        <v>409</v>
      </c>
      <c r="F3124" t="s">
        <v>343</v>
      </c>
      <c r="G3124">
        <v>2</v>
      </c>
      <c r="H3124">
        <v>174.31</v>
      </c>
      <c r="I3124">
        <v>0</v>
      </c>
      <c r="J3124">
        <v>25</v>
      </c>
      <c r="K3124" t="s">
        <v>18</v>
      </c>
      <c r="L3124" t="s">
        <v>19</v>
      </c>
      <c r="M3124" t="s">
        <v>47</v>
      </c>
      <c r="N3124" t="s">
        <v>21</v>
      </c>
      <c r="O3124" t="s">
        <v>22</v>
      </c>
      <c r="P3124" t="s">
        <v>4466</v>
      </c>
      <c r="Q3124" t="s">
        <v>4384</v>
      </c>
      <c r="R3124" t="s">
        <v>4385</v>
      </c>
      <c r="S3124" t="s">
        <v>4386</v>
      </c>
      <c r="T3124" t="s">
        <v>5215</v>
      </c>
      <c r="U3124" t="s">
        <v>8840</v>
      </c>
      <c r="V3124">
        <v>1987</v>
      </c>
      <c r="W3124" s="1">
        <v>45515</v>
      </c>
      <c r="X3124" t="s">
        <v>22</v>
      </c>
      <c r="Y3124" t="s">
        <v>4018</v>
      </c>
      <c r="Z3124" t="s">
        <v>3971</v>
      </c>
      <c r="AA3124" t="s">
        <v>4019</v>
      </c>
      <c r="AB3124" t="s">
        <v>4020</v>
      </c>
      <c r="AC3124" t="s">
        <v>3997</v>
      </c>
      <c r="AD3124">
        <v>111.6</v>
      </c>
      <c r="AE3124">
        <v>155.84</v>
      </c>
      <c r="AF3124" t="s">
        <v>3975</v>
      </c>
      <c r="AG3124" s="1"/>
      <c r="AJ3124" t="s">
        <v>3975</v>
      </c>
      <c r="AL3124" s="1"/>
      <c r="AM3124" s="1"/>
      <c r="AO3124">
        <v>348.62</v>
      </c>
      <c r="AP3124">
        <v>0</v>
      </c>
      <c r="AQ3124">
        <v>0</v>
      </c>
      <c r="AR3124">
        <v>348.62</v>
      </c>
      <c r="AS3124">
        <v>373.62</v>
      </c>
      <c r="AT3124">
        <v>223.2</v>
      </c>
      <c r="AU3124">
        <v>100.42000000000002</v>
      </c>
      <c r="AV3124">
        <v>4</v>
      </c>
      <c r="AW3124">
        <v>4</v>
      </c>
    </row>
    <row r="3125" spans="1:49" x14ac:dyDescent="0.3">
      <c r="A3125" t="s">
        <v>3893</v>
      </c>
      <c r="B3125" s="1">
        <v>45305</v>
      </c>
      <c r="C3125" s="1">
        <v>45307</v>
      </c>
      <c r="D3125" s="1">
        <v>45316</v>
      </c>
      <c r="E3125" t="s">
        <v>652</v>
      </c>
      <c r="F3125" t="s">
        <v>287</v>
      </c>
      <c r="G3125">
        <v>2</v>
      </c>
      <c r="H3125">
        <v>182.33</v>
      </c>
      <c r="I3125">
        <v>0</v>
      </c>
      <c r="J3125">
        <v>25</v>
      </c>
      <c r="K3125" t="s">
        <v>60</v>
      </c>
      <c r="L3125" t="s">
        <v>26</v>
      </c>
      <c r="M3125" t="s">
        <v>20</v>
      </c>
      <c r="N3125" t="s">
        <v>21</v>
      </c>
      <c r="O3125" t="s">
        <v>22</v>
      </c>
      <c r="P3125" t="s">
        <v>4897</v>
      </c>
      <c r="Q3125" t="s">
        <v>4396</v>
      </c>
      <c r="R3125" t="s">
        <v>4444</v>
      </c>
      <c r="S3125" t="s">
        <v>4434</v>
      </c>
      <c r="T3125" t="s">
        <v>4898</v>
      </c>
      <c r="U3125" t="s">
        <v>8646</v>
      </c>
      <c r="V3125">
        <v>1971</v>
      </c>
      <c r="W3125" s="1">
        <v>45219</v>
      </c>
      <c r="X3125" t="s">
        <v>4394</v>
      </c>
      <c r="Y3125" t="s">
        <v>4129</v>
      </c>
      <c r="Z3125" t="s">
        <v>3994</v>
      </c>
      <c r="AA3125" t="s">
        <v>4006</v>
      </c>
      <c r="AB3125" t="s">
        <v>4032</v>
      </c>
      <c r="AC3125" t="s">
        <v>3985</v>
      </c>
      <c r="AD3125">
        <v>142.19</v>
      </c>
      <c r="AE3125">
        <v>212.91</v>
      </c>
      <c r="AF3125" t="s">
        <v>3975</v>
      </c>
      <c r="AG3125" s="1">
        <v>45870</v>
      </c>
      <c r="AH3125" t="s">
        <v>4174</v>
      </c>
      <c r="AI3125" t="s">
        <v>18</v>
      </c>
      <c r="AJ3125" t="s">
        <v>4055</v>
      </c>
      <c r="AL3125" s="1"/>
      <c r="AM3125" s="1"/>
      <c r="AO3125">
        <v>364.66</v>
      </c>
      <c r="AP3125">
        <v>0</v>
      </c>
      <c r="AQ3125">
        <v>0</v>
      </c>
      <c r="AR3125">
        <v>364.66</v>
      </c>
      <c r="AS3125">
        <v>389.66</v>
      </c>
      <c r="AT3125">
        <v>284.38</v>
      </c>
      <c r="AU3125">
        <v>55.28000000000003</v>
      </c>
      <c r="AV3125">
        <v>9</v>
      </c>
      <c r="AW3125">
        <v>2</v>
      </c>
    </row>
    <row r="3126" spans="1:49" x14ac:dyDescent="0.3">
      <c r="A3126" t="s">
        <v>3894</v>
      </c>
      <c r="B3126" s="1">
        <v>45349</v>
      </c>
      <c r="C3126" s="1">
        <v>45325</v>
      </c>
      <c r="D3126" s="1">
        <v>45357</v>
      </c>
      <c r="E3126" t="s">
        <v>435</v>
      </c>
      <c r="F3126" t="s">
        <v>563</v>
      </c>
      <c r="G3126">
        <v>2</v>
      </c>
      <c r="H3126">
        <v>191.93</v>
      </c>
      <c r="I3126">
        <v>25</v>
      </c>
      <c r="J3126">
        <v>50</v>
      </c>
      <c r="K3126" t="s">
        <v>35</v>
      </c>
      <c r="L3126" t="s">
        <v>26</v>
      </c>
      <c r="M3126" t="s">
        <v>30</v>
      </c>
      <c r="N3126" t="s">
        <v>52</v>
      </c>
      <c r="O3126" t="s">
        <v>153</v>
      </c>
      <c r="P3126" t="s">
        <v>4818</v>
      </c>
      <c r="Q3126" t="s">
        <v>4396</v>
      </c>
      <c r="R3126" t="s">
        <v>4424</v>
      </c>
      <c r="S3126" t="s">
        <v>4406</v>
      </c>
      <c r="T3126" t="s">
        <v>4819</v>
      </c>
      <c r="U3126" t="s">
        <v>8607</v>
      </c>
      <c r="V3126">
        <v>2000</v>
      </c>
      <c r="W3126" s="1">
        <v>44670</v>
      </c>
      <c r="X3126" t="s">
        <v>4388</v>
      </c>
      <c r="Y3126" t="s">
        <v>4046</v>
      </c>
      <c r="Z3126" t="s">
        <v>4014</v>
      </c>
      <c r="AA3126" t="s">
        <v>4015</v>
      </c>
      <c r="AB3126" t="s">
        <v>4020</v>
      </c>
      <c r="AC3126" t="s">
        <v>3992</v>
      </c>
      <c r="AD3126">
        <v>158.65</v>
      </c>
      <c r="AE3126">
        <v>220.64</v>
      </c>
      <c r="AF3126" t="s">
        <v>3975</v>
      </c>
      <c r="AG3126" s="1"/>
      <c r="AJ3126" t="s">
        <v>3975</v>
      </c>
      <c r="AK3126" t="s">
        <v>5224</v>
      </c>
      <c r="AL3126" s="1">
        <v>45298</v>
      </c>
      <c r="AM3126" s="1">
        <v>45311</v>
      </c>
      <c r="AN3126" t="s">
        <v>26</v>
      </c>
      <c r="AO3126">
        <v>383.86</v>
      </c>
      <c r="AP3126">
        <v>0.25</v>
      </c>
      <c r="AQ3126">
        <v>95.965000000000003</v>
      </c>
      <c r="AR3126">
        <v>287.89499999999998</v>
      </c>
      <c r="AS3126">
        <v>337.89499999999998</v>
      </c>
      <c r="AT3126">
        <v>317.3</v>
      </c>
      <c r="AU3126">
        <v>-79.40500000000003</v>
      </c>
      <c r="AV3126">
        <v>32</v>
      </c>
      <c r="AW3126">
        <v>-24</v>
      </c>
    </row>
    <row r="3127" spans="1:49" x14ac:dyDescent="0.3">
      <c r="A3127" t="s">
        <v>3895</v>
      </c>
      <c r="B3127" s="1">
        <v>45475</v>
      </c>
      <c r="C3127" s="1">
        <v>45485</v>
      </c>
      <c r="D3127" s="1">
        <v>45489</v>
      </c>
      <c r="E3127" t="s">
        <v>1932</v>
      </c>
      <c r="F3127" t="s">
        <v>834</v>
      </c>
      <c r="G3127">
        <v>1</v>
      </c>
      <c r="H3127">
        <v>86.2</v>
      </c>
      <c r="I3127">
        <v>5</v>
      </c>
      <c r="J3127">
        <v>35</v>
      </c>
      <c r="K3127" t="s">
        <v>35</v>
      </c>
      <c r="L3127" t="s">
        <v>43</v>
      </c>
      <c r="M3127" t="s">
        <v>20</v>
      </c>
      <c r="N3127" t="s">
        <v>22</v>
      </c>
      <c r="O3127" t="s">
        <v>48</v>
      </c>
      <c r="P3127" t="s">
        <v>4981</v>
      </c>
      <c r="Q3127" t="s">
        <v>4396</v>
      </c>
      <c r="R3127" t="s">
        <v>4459</v>
      </c>
      <c r="S3127" t="s">
        <v>4434</v>
      </c>
      <c r="T3127" t="s">
        <v>8824</v>
      </c>
      <c r="U3127" t="s">
        <v>5191</v>
      </c>
      <c r="V3127">
        <v>1971</v>
      </c>
      <c r="W3127" s="1">
        <v>44717</v>
      </c>
      <c r="X3127" t="s">
        <v>4404</v>
      </c>
      <c r="Y3127" t="s">
        <v>4064</v>
      </c>
      <c r="Z3127" t="s">
        <v>3987</v>
      </c>
      <c r="AA3127" t="s">
        <v>4065</v>
      </c>
      <c r="AB3127" t="s">
        <v>3979</v>
      </c>
      <c r="AC3127" t="s">
        <v>3974</v>
      </c>
      <c r="AD3127">
        <v>66.69</v>
      </c>
      <c r="AE3127">
        <v>90</v>
      </c>
      <c r="AF3127" t="s">
        <v>3975</v>
      </c>
      <c r="AG3127" s="1"/>
      <c r="AJ3127" t="s">
        <v>3975</v>
      </c>
      <c r="AK3127" t="s">
        <v>5223</v>
      </c>
      <c r="AL3127" s="1">
        <v>45698</v>
      </c>
      <c r="AM3127" s="1">
        <v>45750</v>
      </c>
      <c r="AN3127" t="s">
        <v>19</v>
      </c>
      <c r="AO3127">
        <v>86.2</v>
      </c>
      <c r="AP3127">
        <v>0.05</v>
      </c>
      <c r="AQ3127">
        <v>4.3100000000000005</v>
      </c>
      <c r="AR3127">
        <v>81.89</v>
      </c>
      <c r="AS3127">
        <v>116.89</v>
      </c>
      <c r="AT3127">
        <v>66.69</v>
      </c>
      <c r="AU3127">
        <v>-19.799999999999997</v>
      </c>
      <c r="AV3127">
        <v>4</v>
      </c>
      <c r="AW3127">
        <v>10</v>
      </c>
    </row>
    <row r="3128" spans="1:49" x14ac:dyDescent="0.3">
      <c r="A3128" t="s">
        <v>3896</v>
      </c>
      <c r="B3128" s="1">
        <v>45552</v>
      </c>
      <c r="C3128" s="1">
        <v>45554</v>
      </c>
      <c r="D3128" s="1">
        <v>45557</v>
      </c>
      <c r="E3128" t="s">
        <v>1329</v>
      </c>
      <c r="F3128" t="s">
        <v>983</v>
      </c>
      <c r="G3128">
        <v>1</v>
      </c>
      <c r="H3128">
        <v>73.650000000000006</v>
      </c>
      <c r="I3128">
        <v>0</v>
      </c>
      <c r="J3128">
        <v>25</v>
      </c>
      <c r="K3128" t="s">
        <v>35</v>
      </c>
      <c r="L3128" t="s">
        <v>26</v>
      </c>
      <c r="M3128" t="s">
        <v>30</v>
      </c>
      <c r="N3128" t="s">
        <v>37</v>
      </c>
      <c r="O3128" t="s">
        <v>56</v>
      </c>
      <c r="P3128" t="s">
        <v>4947</v>
      </c>
      <c r="Q3128" t="s">
        <v>4384</v>
      </c>
      <c r="R3128" t="s">
        <v>4401</v>
      </c>
      <c r="S3128" t="s">
        <v>4386</v>
      </c>
      <c r="T3128" t="s">
        <v>4948</v>
      </c>
      <c r="U3128" t="s">
        <v>8679</v>
      </c>
      <c r="V3128">
        <v>2004</v>
      </c>
      <c r="W3128" s="1">
        <v>44887</v>
      </c>
      <c r="X3128" t="s">
        <v>22</v>
      </c>
      <c r="Y3128" t="s">
        <v>4094</v>
      </c>
      <c r="Z3128" t="s">
        <v>4014</v>
      </c>
      <c r="AA3128" t="s">
        <v>4017</v>
      </c>
      <c r="AB3128" t="s">
        <v>3989</v>
      </c>
      <c r="AC3128" t="s">
        <v>3974</v>
      </c>
      <c r="AD3128">
        <v>45.88</v>
      </c>
      <c r="AE3128">
        <v>66.650000000000006</v>
      </c>
      <c r="AF3128" t="s">
        <v>3975</v>
      </c>
      <c r="AG3128" s="1"/>
      <c r="AJ3128" t="s">
        <v>3975</v>
      </c>
      <c r="AK3128" t="s">
        <v>5222</v>
      </c>
      <c r="AL3128" s="1">
        <v>45416</v>
      </c>
      <c r="AM3128" s="1">
        <v>45440</v>
      </c>
      <c r="AN3128" t="s">
        <v>26</v>
      </c>
      <c r="AO3128">
        <v>73.650000000000006</v>
      </c>
      <c r="AP3128">
        <v>0</v>
      </c>
      <c r="AQ3128">
        <v>0</v>
      </c>
      <c r="AR3128">
        <v>73.650000000000006</v>
      </c>
      <c r="AS3128">
        <v>98.65</v>
      </c>
      <c r="AT3128">
        <v>45.88</v>
      </c>
      <c r="AU3128">
        <v>2.7700000000000031</v>
      </c>
      <c r="AV3128">
        <v>3</v>
      </c>
      <c r="AW3128">
        <v>2</v>
      </c>
    </row>
    <row r="3129" spans="1:49" x14ac:dyDescent="0.3">
      <c r="A3129" t="s">
        <v>3897</v>
      </c>
      <c r="B3129" s="1">
        <v>45295</v>
      </c>
      <c r="C3129" s="1">
        <v>45299</v>
      </c>
      <c r="D3129" s="1">
        <v>45306</v>
      </c>
      <c r="E3129" t="s">
        <v>2093</v>
      </c>
      <c r="F3129" t="s">
        <v>405</v>
      </c>
      <c r="G3129">
        <v>2</v>
      </c>
      <c r="H3129">
        <v>35</v>
      </c>
      <c r="I3129">
        <v>5</v>
      </c>
      <c r="J3129">
        <v>15</v>
      </c>
      <c r="K3129" t="s">
        <v>18</v>
      </c>
      <c r="L3129" t="s">
        <v>43</v>
      </c>
      <c r="M3129" t="s">
        <v>36</v>
      </c>
      <c r="N3129" t="s">
        <v>22</v>
      </c>
      <c r="O3129" t="s">
        <v>94</v>
      </c>
      <c r="P3129" t="s">
        <v>4503</v>
      </c>
      <c r="Q3129" t="s">
        <v>4396</v>
      </c>
      <c r="R3129" t="s">
        <v>4385</v>
      </c>
      <c r="S3129" t="s">
        <v>4386</v>
      </c>
      <c r="T3129" t="s">
        <v>4994</v>
      </c>
      <c r="U3129" t="s">
        <v>8707</v>
      </c>
      <c r="V3129">
        <v>1989</v>
      </c>
      <c r="W3129" s="1">
        <v>44800</v>
      </c>
      <c r="X3129" t="s">
        <v>4388</v>
      </c>
      <c r="Y3129" t="s">
        <v>3984</v>
      </c>
      <c r="Z3129" t="s">
        <v>3977</v>
      </c>
      <c r="AA3129" t="s">
        <v>3978</v>
      </c>
      <c r="AB3129" t="s">
        <v>3973</v>
      </c>
      <c r="AC3129" t="s">
        <v>3985</v>
      </c>
      <c r="AD3129">
        <v>21.75</v>
      </c>
      <c r="AE3129">
        <v>33.03</v>
      </c>
      <c r="AF3129" t="s">
        <v>3975</v>
      </c>
      <c r="AG3129" s="1"/>
      <c r="AJ3129" t="s">
        <v>3975</v>
      </c>
      <c r="AK3129" t="s">
        <v>5223</v>
      </c>
      <c r="AL3129" s="1">
        <v>45537</v>
      </c>
      <c r="AM3129" s="1">
        <v>45567</v>
      </c>
      <c r="AN3129" t="s">
        <v>5225</v>
      </c>
      <c r="AO3129">
        <v>70</v>
      </c>
      <c r="AP3129">
        <v>0.05</v>
      </c>
      <c r="AQ3129">
        <v>3.5</v>
      </c>
      <c r="AR3129">
        <v>66.5</v>
      </c>
      <c r="AS3129">
        <v>81.5</v>
      </c>
      <c r="AT3129">
        <v>43.5</v>
      </c>
      <c r="AU3129">
        <v>8</v>
      </c>
      <c r="AV3129">
        <v>7</v>
      </c>
      <c r="AW3129">
        <v>4</v>
      </c>
    </row>
    <row r="3130" spans="1:49" x14ac:dyDescent="0.3">
      <c r="A3130" t="s">
        <v>3898</v>
      </c>
      <c r="B3130" s="1">
        <v>45628</v>
      </c>
      <c r="C3130" s="1">
        <v>45337</v>
      </c>
      <c r="D3130" s="1">
        <v>45341</v>
      </c>
      <c r="E3130" t="s">
        <v>1279</v>
      </c>
      <c r="F3130" t="s">
        <v>110</v>
      </c>
      <c r="G3130">
        <v>4</v>
      </c>
      <c r="H3130">
        <v>105.96</v>
      </c>
      <c r="I3130">
        <v>10</v>
      </c>
      <c r="J3130">
        <v>35</v>
      </c>
      <c r="K3130" t="s">
        <v>35</v>
      </c>
      <c r="L3130" t="s">
        <v>19</v>
      </c>
      <c r="M3130" t="s">
        <v>36</v>
      </c>
      <c r="N3130" t="s">
        <v>52</v>
      </c>
      <c r="O3130" t="s">
        <v>226</v>
      </c>
      <c r="P3130" t="s">
        <v>4429</v>
      </c>
      <c r="Q3130" t="s">
        <v>4396</v>
      </c>
      <c r="R3130" t="s">
        <v>4390</v>
      </c>
      <c r="S3130" t="s">
        <v>4406</v>
      </c>
      <c r="T3130" t="s">
        <v>4831</v>
      </c>
      <c r="U3130" t="s">
        <v>8612</v>
      </c>
      <c r="V3130">
        <v>1983</v>
      </c>
      <c r="W3130" s="1">
        <v>45660</v>
      </c>
      <c r="X3130" t="s">
        <v>4419</v>
      </c>
      <c r="Y3130" t="s">
        <v>4013</v>
      </c>
      <c r="Z3130" t="s">
        <v>4014</v>
      </c>
      <c r="AA3130" t="s">
        <v>4015</v>
      </c>
      <c r="AB3130" t="s">
        <v>4009</v>
      </c>
      <c r="AC3130" t="s">
        <v>3992</v>
      </c>
      <c r="AD3130">
        <v>77.709999999999994</v>
      </c>
      <c r="AE3130">
        <v>118.42</v>
      </c>
      <c r="AF3130" t="s">
        <v>3975</v>
      </c>
      <c r="AG3130" s="1"/>
      <c r="AJ3130" t="s">
        <v>3975</v>
      </c>
      <c r="AK3130" t="s">
        <v>5224</v>
      </c>
      <c r="AL3130" s="1">
        <v>45668</v>
      </c>
      <c r="AM3130" s="1">
        <v>45718</v>
      </c>
      <c r="AN3130" t="s">
        <v>19</v>
      </c>
      <c r="AO3130">
        <v>423.84</v>
      </c>
      <c r="AP3130">
        <v>0.1</v>
      </c>
      <c r="AQ3130">
        <v>42.384</v>
      </c>
      <c r="AR3130">
        <v>381.45599999999996</v>
      </c>
      <c r="AS3130">
        <v>416.45599999999996</v>
      </c>
      <c r="AT3130">
        <v>310.83999999999997</v>
      </c>
      <c r="AU3130">
        <v>35.615999999999985</v>
      </c>
      <c r="AV3130">
        <v>4</v>
      </c>
      <c r="AW3130">
        <v>-291</v>
      </c>
    </row>
    <row r="3131" spans="1:49" x14ac:dyDescent="0.3">
      <c r="A3131" t="s">
        <v>3899</v>
      </c>
      <c r="B3131" s="1">
        <v>45553</v>
      </c>
      <c r="C3131" s="1">
        <v>45556</v>
      </c>
      <c r="D3131" s="1">
        <v>45557</v>
      </c>
      <c r="E3131" t="s">
        <v>202</v>
      </c>
      <c r="F3131" t="s">
        <v>420</v>
      </c>
      <c r="G3131">
        <v>1</v>
      </c>
      <c r="H3131">
        <v>231.7</v>
      </c>
      <c r="I3131">
        <v>0</v>
      </c>
      <c r="J3131">
        <v>0</v>
      </c>
      <c r="K3131" t="s">
        <v>42</v>
      </c>
      <c r="L3131" t="s">
        <v>26</v>
      </c>
      <c r="M3131" t="s">
        <v>30</v>
      </c>
      <c r="N3131" t="s">
        <v>22</v>
      </c>
      <c r="O3131" t="s">
        <v>22</v>
      </c>
      <c r="P3131" t="s">
        <v>4461</v>
      </c>
      <c r="Q3131" t="s">
        <v>4384</v>
      </c>
      <c r="R3131" t="s">
        <v>4459</v>
      </c>
      <c r="S3131" t="s">
        <v>4434</v>
      </c>
      <c r="T3131" t="s">
        <v>4462</v>
      </c>
      <c r="U3131" t="s">
        <v>8442</v>
      </c>
      <c r="V3131">
        <v>1982</v>
      </c>
      <c r="W3131" s="1">
        <v>45415</v>
      </c>
      <c r="X3131" t="s">
        <v>4419</v>
      </c>
      <c r="Y3131" t="s">
        <v>4151</v>
      </c>
      <c r="Z3131" t="s">
        <v>3987</v>
      </c>
      <c r="AA3131" t="s">
        <v>4026</v>
      </c>
      <c r="AB3131" t="s">
        <v>4009</v>
      </c>
      <c r="AC3131" t="s">
        <v>3997</v>
      </c>
      <c r="AD3131">
        <v>194.1</v>
      </c>
      <c r="AE3131">
        <v>266.05</v>
      </c>
      <c r="AF3131" t="s">
        <v>3975</v>
      </c>
      <c r="AG3131" s="1"/>
      <c r="AJ3131" t="s">
        <v>3975</v>
      </c>
      <c r="AL3131" s="1"/>
      <c r="AM3131" s="1"/>
      <c r="AO3131">
        <v>231.7</v>
      </c>
      <c r="AP3131">
        <v>0</v>
      </c>
      <c r="AQ3131">
        <v>0</v>
      </c>
      <c r="AR3131">
        <v>231.7</v>
      </c>
      <c r="AS3131">
        <v>231.7</v>
      </c>
      <c r="AT3131">
        <v>194.1</v>
      </c>
      <c r="AU3131">
        <v>37.599999999999994</v>
      </c>
      <c r="AV3131">
        <v>1</v>
      </c>
      <c r="AW3131">
        <v>3</v>
      </c>
    </row>
    <row r="3132" spans="1:49" x14ac:dyDescent="0.3">
      <c r="A3132" t="s">
        <v>3900</v>
      </c>
      <c r="B3132" s="1">
        <v>45359</v>
      </c>
      <c r="C3132" s="1">
        <v>45629</v>
      </c>
      <c r="D3132" s="1">
        <v>45367</v>
      </c>
      <c r="E3132" t="s">
        <v>583</v>
      </c>
      <c r="F3132" t="s">
        <v>323</v>
      </c>
      <c r="G3132">
        <v>2</v>
      </c>
      <c r="H3132">
        <v>111.48</v>
      </c>
      <c r="I3132">
        <v>10</v>
      </c>
      <c r="J3132">
        <v>50</v>
      </c>
      <c r="K3132" t="s">
        <v>60</v>
      </c>
      <c r="L3132" t="s">
        <v>26</v>
      </c>
      <c r="M3132" t="s">
        <v>30</v>
      </c>
      <c r="N3132" t="s">
        <v>52</v>
      </c>
      <c r="O3132" t="s">
        <v>22</v>
      </c>
      <c r="P3132" t="s">
        <v>4451</v>
      </c>
      <c r="Q3132" t="s">
        <v>4396</v>
      </c>
      <c r="R3132" t="s">
        <v>4424</v>
      </c>
      <c r="S3132" t="s">
        <v>4398</v>
      </c>
      <c r="T3132" t="s">
        <v>4452</v>
      </c>
      <c r="U3132" t="s">
        <v>8439</v>
      </c>
      <c r="V3132">
        <v>2005</v>
      </c>
      <c r="W3132" s="1">
        <v>45717</v>
      </c>
      <c r="X3132" t="s">
        <v>4388</v>
      </c>
      <c r="Y3132" t="s">
        <v>4060</v>
      </c>
      <c r="Z3132" t="s">
        <v>4014</v>
      </c>
      <c r="AA3132" t="s">
        <v>4049</v>
      </c>
      <c r="AB3132" t="s">
        <v>4000</v>
      </c>
      <c r="AC3132" t="s">
        <v>3985</v>
      </c>
      <c r="AD3132">
        <v>96.1</v>
      </c>
      <c r="AE3132">
        <v>127.79</v>
      </c>
      <c r="AF3132" t="s">
        <v>3975</v>
      </c>
      <c r="AG3132" s="1"/>
      <c r="AJ3132" t="s">
        <v>3975</v>
      </c>
      <c r="AL3132" s="1"/>
      <c r="AM3132" s="1"/>
      <c r="AO3132">
        <v>222.96</v>
      </c>
      <c r="AP3132">
        <v>0.1</v>
      </c>
      <c r="AQ3132">
        <v>22.296000000000003</v>
      </c>
      <c r="AR3132">
        <v>200.66400000000002</v>
      </c>
      <c r="AS3132">
        <v>250.66400000000002</v>
      </c>
      <c r="AT3132">
        <v>192.2</v>
      </c>
      <c r="AU3132">
        <v>-41.535999999999973</v>
      </c>
      <c r="AV3132">
        <v>-262</v>
      </c>
      <c r="AW3132">
        <v>270</v>
      </c>
    </row>
    <row r="3133" spans="1:49" x14ac:dyDescent="0.3">
      <c r="A3133" t="s">
        <v>3901</v>
      </c>
      <c r="B3133" s="1">
        <v>45375</v>
      </c>
      <c r="C3133" s="1">
        <v>45377</v>
      </c>
      <c r="D3133" s="1">
        <v>45381</v>
      </c>
      <c r="E3133" t="s">
        <v>292</v>
      </c>
      <c r="F3133" t="s">
        <v>725</v>
      </c>
      <c r="G3133">
        <v>1</v>
      </c>
      <c r="H3133">
        <v>50.31</v>
      </c>
      <c r="I3133">
        <v>5</v>
      </c>
      <c r="J3133">
        <v>15</v>
      </c>
      <c r="K3133" t="s">
        <v>18</v>
      </c>
      <c r="L3133" t="s">
        <v>43</v>
      </c>
      <c r="M3133" t="s">
        <v>36</v>
      </c>
      <c r="N3133" t="s">
        <v>37</v>
      </c>
      <c r="O3133" t="s">
        <v>94</v>
      </c>
      <c r="P3133" t="s">
        <v>4789</v>
      </c>
      <c r="Q3133" t="s">
        <v>4396</v>
      </c>
      <c r="R3133" t="s">
        <v>4385</v>
      </c>
      <c r="S3133" t="s">
        <v>4398</v>
      </c>
      <c r="T3133" t="s">
        <v>4790</v>
      </c>
      <c r="U3133" t="s">
        <v>8588</v>
      </c>
      <c r="V3133">
        <v>1985</v>
      </c>
      <c r="W3133" s="1">
        <v>45145</v>
      </c>
      <c r="X3133" t="s">
        <v>4404</v>
      </c>
      <c r="Y3133" t="s">
        <v>4150</v>
      </c>
      <c r="Z3133" t="s">
        <v>3971</v>
      </c>
      <c r="AA3133" t="s">
        <v>4011</v>
      </c>
      <c r="AB3133" t="s">
        <v>3979</v>
      </c>
      <c r="AC3133" t="s">
        <v>3974</v>
      </c>
      <c r="AD3133">
        <v>0</v>
      </c>
      <c r="AE3133">
        <v>45.89</v>
      </c>
      <c r="AF3133" t="s">
        <v>3975</v>
      </c>
      <c r="AG3133" s="1"/>
      <c r="AJ3133" t="s">
        <v>3975</v>
      </c>
      <c r="AK3133" t="s">
        <v>5223</v>
      </c>
      <c r="AL3133" s="1">
        <v>45537</v>
      </c>
      <c r="AM3133" s="1">
        <v>45567</v>
      </c>
      <c r="AN3133" t="s">
        <v>5225</v>
      </c>
      <c r="AO3133">
        <v>50.31</v>
      </c>
      <c r="AP3133">
        <v>0.05</v>
      </c>
      <c r="AQ3133">
        <v>2.5155000000000003</v>
      </c>
      <c r="AR3133">
        <v>47.794499999999999</v>
      </c>
      <c r="AS3133">
        <v>62.794499999999999</v>
      </c>
      <c r="AT3133">
        <v>0</v>
      </c>
      <c r="AU3133">
        <v>32.794499999999999</v>
      </c>
      <c r="AV3133">
        <v>4</v>
      </c>
      <c r="AW3133">
        <v>2</v>
      </c>
    </row>
    <row r="3134" spans="1:49" x14ac:dyDescent="0.3">
      <c r="A3134" t="s">
        <v>3902</v>
      </c>
      <c r="B3134" s="1">
        <v>45337</v>
      </c>
      <c r="C3134" s="1">
        <v>45344</v>
      </c>
      <c r="D3134" s="1">
        <v>45351</v>
      </c>
      <c r="E3134" t="s">
        <v>369</v>
      </c>
      <c r="F3134" t="s">
        <v>309</v>
      </c>
      <c r="G3134">
        <v>1</v>
      </c>
      <c r="H3134">
        <v>87.66</v>
      </c>
      <c r="I3134">
        <v>15</v>
      </c>
      <c r="J3134">
        <v>15</v>
      </c>
      <c r="K3134" t="s">
        <v>42</v>
      </c>
      <c r="L3134" t="s">
        <v>26</v>
      </c>
      <c r="M3134" t="s">
        <v>30</v>
      </c>
      <c r="N3134" t="s">
        <v>22</v>
      </c>
      <c r="O3134" t="s">
        <v>22</v>
      </c>
      <c r="P3134" t="s">
        <v>4700</v>
      </c>
      <c r="Q3134" t="s">
        <v>4396</v>
      </c>
      <c r="R3134" t="s">
        <v>4409</v>
      </c>
      <c r="S3134" t="s">
        <v>4398</v>
      </c>
      <c r="T3134" t="s">
        <v>8541</v>
      </c>
      <c r="U3134" t="s">
        <v>8542</v>
      </c>
      <c r="V3134">
        <v>2001</v>
      </c>
      <c r="W3134" s="1">
        <v>45685</v>
      </c>
      <c r="X3134" t="s">
        <v>4388</v>
      </c>
      <c r="Y3134" t="s">
        <v>4035</v>
      </c>
      <c r="Z3134" t="s">
        <v>3987</v>
      </c>
      <c r="AA3134" t="s">
        <v>3999</v>
      </c>
      <c r="AB3134" t="s">
        <v>3973</v>
      </c>
      <c r="AC3134" t="s">
        <v>3985</v>
      </c>
      <c r="AD3134">
        <v>69.290000000000006</v>
      </c>
      <c r="AE3134">
        <v>93.62</v>
      </c>
      <c r="AF3134" t="s">
        <v>3975</v>
      </c>
      <c r="AG3134" s="1"/>
      <c r="AJ3134" t="s">
        <v>3975</v>
      </c>
      <c r="AL3134" s="1"/>
      <c r="AM3134" s="1"/>
      <c r="AO3134">
        <v>87.66</v>
      </c>
      <c r="AP3134">
        <v>0.15</v>
      </c>
      <c r="AQ3134">
        <v>13.148999999999999</v>
      </c>
      <c r="AR3134">
        <v>74.510999999999996</v>
      </c>
      <c r="AS3134">
        <v>89.510999999999996</v>
      </c>
      <c r="AT3134">
        <v>69.290000000000006</v>
      </c>
      <c r="AU3134">
        <v>-9.7790000000000106</v>
      </c>
      <c r="AV3134">
        <v>7</v>
      </c>
      <c r="AW3134">
        <v>7</v>
      </c>
    </row>
    <row r="3135" spans="1:49" x14ac:dyDescent="0.3">
      <c r="A3135" t="s">
        <v>3903</v>
      </c>
      <c r="B3135" s="1">
        <v>45454</v>
      </c>
      <c r="C3135" s="1">
        <v>45457</v>
      </c>
      <c r="D3135" s="1">
        <v>45459</v>
      </c>
      <c r="E3135" t="s">
        <v>1147</v>
      </c>
      <c r="F3135" t="s">
        <v>296</v>
      </c>
      <c r="G3135">
        <v>1</v>
      </c>
      <c r="H3135">
        <v>170.74</v>
      </c>
      <c r="I3135">
        <v>20</v>
      </c>
      <c r="J3135">
        <v>35</v>
      </c>
      <c r="K3135" t="s">
        <v>60</v>
      </c>
      <c r="L3135" t="s">
        <v>43</v>
      </c>
      <c r="M3135" t="s">
        <v>47</v>
      </c>
      <c r="N3135" t="s">
        <v>22</v>
      </c>
      <c r="O3135" t="s">
        <v>22</v>
      </c>
      <c r="P3135" t="s">
        <v>4805</v>
      </c>
      <c r="Q3135" t="s">
        <v>4384</v>
      </c>
      <c r="R3135" t="s">
        <v>4444</v>
      </c>
      <c r="S3135" t="s">
        <v>4398</v>
      </c>
      <c r="T3135" t="s">
        <v>4806</v>
      </c>
      <c r="U3135" t="s">
        <v>8598</v>
      </c>
      <c r="V3135">
        <v>1988</v>
      </c>
      <c r="W3135" s="1">
        <v>45481</v>
      </c>
      <c r="X3135" t="s">
        <v>4404</v>
      </c>
      <c r="Y3135" t="s">
        <v>4131</v>
      </c>
      <c r="Z3135" t="s">
        <v>3987</v>
      </c>
      <c r="AA3135" t="s">
        <v>3999</v>
      </c>
      <c r="AB3135" t="s">
        <v>4009</v>
      </c>
      <c r="AC3135" t="s">
        <v>3974</v>
      </c>
      <c r="AD3135">
        <v>152.1</v>
      </c>
      <c r="AE3135">
        <v>198.84</v>
      </c>
      <c r="AF3135" t="s">
        <v>3975</v>
      </c>
      <c r="AG3135" s="1"/>
      <c r="AJ3135" t="s">
        <v>3975</v>
      </c>
      <c r="AL3135" s="1"/>
      <c r="AM3135" s="1"/>
      <c r="AO3135">
        <v>170.74</v>
      </c>
      <c r="AP3135">
        <v>0.2</v>
      </c>
      <c r="AQ3135">
        <v>34.148000000000003</v>
      </c>
      <c r="AR3135">
        <v>136.59200000000001</v>
      </c>
      <c r="AS3135">
        <v>171.59200000000001</v>
      </c>
      <c r="AT3135">
        <v>152.1</v>
      </c>
      <c r="AU3135">
        <v>-50.507999999999981</v>
      </c>
      <c r="AV3135">
        <v>2</v>
      </c>
      <c r="AW3135">
        <v>3</v>
      </c>
    </row>
    <row r="3136" spans="1:49" x14ac:dyDescent="0.3">
      <c r="A3136" t="s">
        <v>3904</v>
      </c>
      <c r="B3136" s="1">
        <v>45618</v>
      </c>
      <c r="C3136" s="1">
        <v>45619</v>
      </c>
      <c r="D3136" s="1">
        <v>45628</v>
      </c>
      <c r="E3136" t="s">
        <v>972</v>
      </c>
      <c r="F3136" t="s">
        <v>257</v>
      </c>
      <c r="G3136">
        <v>1</v>
      </c>
      <c r="H3136">
        <v>229.4</v>
      </c>
      <c r="I3136">
        <v>0</v>
      </c>
      <c r="J3136">
        <v>15</v>
      </c>
      <c r="K3136" t="s">
        <v>18</v>
      </c>
      <c r="L3136" t="s">
        <v>19</v>
      </c>
      <c r="M3136" t="s">
        <v>36</v>
      </c>
      <c r="N3136" t="s">
        <v>37</v>
      </c>
      <c r="O3136" t="s">
        <v>22</v>
      </c>
      <c r="P3136" t="s">
        <v>4947</v>
      </c>
      <c r="Q3136" t="s">
        <v>4384</v>
      </c>
      <c r="R3136" t="s">
        <v>4385</v>
      </c>
      <c r="S3136" t="s">
        <v>4398</v>
      </c>
      <c r="T3136" t="s">
        <v>5199</v>
      </c>
      <c r="U3136" t="s">
        <v>8830</v>
      </c>
      <c r="V3136">
        <v>1990</v>
      </c>
      <c r="W3136" s="1">
        <v>45779</v>
      </c>
      <c r="X3136" t="s">
        <v>4388</v>
      </c>
      <c r="Y3136" t="s">
        <v>4027</v>
      </c>
      <c r="Z3136" t="s">
        <v>4014</v>
      </c>
      <c r="AA3136" t="s">
        <v>4017</v>
      </c>
      <c r="AB3136" t="s">
        <v>3973</v>
      </c>
      <c r="AC3136" t="s">
        <v>3974</v>
      </c>
      <c r="AD3136">
        <v>145.13</v>
      </c>
      <c r="AE3136">
        <v>204.32</v>
      </c>
      <c r="AF3136" t="s">
        <v>3975</v>
      </c>
      <c r="AG3136" s="1"/>
      <c r="AJ3136" t="s">
        <v>3975</v>
      </c>
      <c r="AL3136" s="1"/>
      <c r="AM3136" s="1"/>
      <c r="AO3136">
        <v>229.4</v>
      </c>
      <c r="AP3136">
        <v>0</v>
      </c>
      <c r="AQ3136">
        <v>0</v>
      </c>
      <c r="AR3136">
        <v>229.4</v>
      </c>
      <c r="AS3136">
        <v>244.4</v>
      </c>
      <c r="AT3136">
        <v>145.13</v>
      </c>
      <c r="AU3136">
        <v>69.27000000000001</v>
      </c>
      <c r="AV3136">
        <v>9</v>
      </c>
      <c r="AW3136">
        <v>1</v>
      </c>
    </row>
    <row r="3137" spans="1:49" x14ac:dyDescent="0.3">
      <c r="A3137" t="s">
        <v>3905</v>
      </c>
      <c r="B3137" s="1">
        <v>45639</v>
      </c>
      <c r="C3137" s="1">
        <v>45643</v>
      </c>
      <c r="D3137" s="1">
        <v>45650</v>
      </c>
      <c r="E3137" t="s">
        <v>893</v>
      </c>
      <c r="F3137" t="s">
        <v>1025</v>
      </c>
      <c r="G3137">
        <v>1</v>
      </c>
      <c r="H3137">
        <v>68.349999999999994</v>
      </c>
      <c r="I3137">
        <v>5</v>
      </c>
      <c r="J3137">
        <v>0</v>
      </c>
      <c r="K3137" t="s">
        <v>60</v>
      </c>
      <c r="L3137" t="s">
        <v>19</v>
      </c>
      <c r="M3137" t="s">
        <v>36</v>
      </c>
      <c r="N3137" t="s">
        <v>37</v>
      </c>
      <c r="O3137" t="s">
        <v>81</v>
      </c>
      <c r="P3137" t="s">
        <v>4747</v>
      </c>
      <c r="Q3137" t="s">
        <v>4396</v>
      </c>
      <c r="R3137" t="s">
        <v>4412</v>
      </c>
      <c r="S3137" t="s">
        <v>4391</v>
      </c>
      <c r="T3137" t="s">
        <v>4748</v>
      </c>
      <c r="U3137" t="s">
        <v>8566</v>
      </c>
      <c r="V3137">
        <v>1977</v>
      </c>
      <c r="W3137" s="1">
        <v>44671</v>
      </c>
      <c r="X3137" t="s">
        <v>4404</v>
      </c>
      <c r="Y3137" t="s">
        <v>3981</v>
      </c>
      <c r="Z3137" t="s">
        <v>3977</v>
      </c>
      <c r="AA3137" t="s">
        <v>3982</v>
      </c>
      <c r="AB3137" t="s">
        <v>3983</v>
      </c>
      <c r="AC3137" t="s">
        <v>3997</v>
      </c>
      <c r="AD3137">
        <v>52.7</v>
      </c>
      <c r="AE3137">
        <v>63.13</v>
      </c>
      <c r="AF3137" t="s">
        <v>3975</v>
      </c>
      <c r="AG3137" s="1"/>
      <c r="AJ3137" t="s">
        <v>3975</v>
      </c>
      <c r="AK3137" t="s">
        <v>5222</v>
      </c>
      <c r="AL3137" s="1">
        <v>45436</v>
      </c>
      <c r="AM3137" s="1">
        <v>45489</v>
      </c>
      <c r="AN3137" t="s">
        <v>19</v>
      </c>
      <c r="AO3137">
        <v>68.349999999999994</v>
      </c>
      <c r="AP3137">
        <v>0.05</v>
      </c>
      <c r="AQ3137">
        <v>3.4175</v>
      </c>
      <c r="AR3137">
        <v>64.93249999999999</v>
      </c>
      <c r="AS3137">
        <v>64.93249999999999</v>
      </c>
      <c r="AT3137">
        <v>52.7</v>
      </c>
      <c r="AU3137">
        <v>12.232499999999987</v>
      </c>
      <c r="AV3137">
        <v>7</v>
      </c>
      <c r="AW3137">
        <v>4</v>
      </c>
    </row>
    <row r="3138" spans="1:49" x14ac:dyDescent="0.3">
      <c r="A3138" t="s">
        <v>3906</v>
      </c>
      <c r="B3138" s="1">
        <v>45533</v>
      </c>
      <c r="C3138" s="1">
        <v>45534</v>
      </c>
      <c r="D3138" s="1">
        <v>45300</v>
      </c>
      <c r="E3138" t="s">
        <v>1857</v>
      </c>
      <c r="F3138" t="s">
        <v>725</v>
      </c>
      <c r="G3138">
        <v>1</v>
      </c>
      <c r="H3138">
        <v>39.31</v>
      </c>
      <c r="I3138">
        <v>10</v>
      </c>
      <c r="J3138">
        <v>15</v>
      </c>
      <c r="K3138" t="s">
        <v>42</v>
      </c>
      <c r="L3138" t="s">
        <v>43</v>
      </c>
      <c r="M3138" t="s">
        <v>30</v>
      </c>
      <c r="N3138" t="s">
        <v>22</v>
      </c>
      <c r="O3138" t="s">
        <v>22</v>
      </c>
      <c r="P3138" t="s">
        <v>5034</v>
      </c>
      <c r="Q3138" t="s">
        <v>4396</v>
      </c>
      <c r="R3138" t="s">
        <v>4412</v>
      </c>
      <c r="S3138" t="s">
        <v>4406</v>
      </c>
      <c r="T3138" t="s">
        <v>5087</v>
      </c>
      <c r="U3138" t="s">
        <v>8765</v>
      </c>
      <c r="V3138">
        <v>1978</v>
      </c>
      <c r="W3138" s="1">
        <v>44853</v>
      </c>
      <c r="X3138" t="s">
        <v>4404</v>
      </c>
      <c r="Y3138" t="s">
        <v>4150</v>
      </c>
      <c r="Z3138" t="s">
        <v>3971</v>
      </c>
      <c r="AA3138" t="s">
        <v>4011</v>
      </c>
      <c r="AB3138" t="s">
        <v>3979</v>
      </c>
      <c r="AC3138" t="s">
        <v>3974</v>
      </c>
      <c r="AD3138">
        <v>0</v>
      </c>
      <c r="AE3138">
        <v>45.89</v>
      </c>
      <c r="AF3138" t="s">
        <v>3975</v>
      </c>
      <c r="AG3138" s="1"/>
      <c r="AJ3138" t="s">
        <v>3975</v>
      </c>
      <c r="AL3138" s="1"/>
      <c r="AM3138" s="1"/>
      <c r="AO3138">
        <v>39.31</v>
      </c>
      <c r="AP3138">
        <v>0.1</v>
      </c>
      <c r="AQ3138">
        <v>3.9310000000000005</v>
      </c>
      <c r="AR3138">
        <v>35.379000000000005</v>
      </c>
      <c r="AS3138">
        <v>50.379000000000005</v>
      </c>
      <c r="AT3138">
        <v>0</v>
      </c>
      <c r="AU3138">
        <v>20.379000000000005</v>
      </c>
      <c r="AV3138">
        <v>-234</v>
      </c>
      <c r="AW3138">
        <v>1</v>
      </c>
    </row>
    <row r="3139" spans="1:49" x14ac:dyDescent="0.3">
      <c r="A3139" t="s">
        <v>3907</v>
      </c>
      <c r="B3139" s="1">
        <v>45652</v>
      </c>
      <c r="C3139" s="1">
        <v>45654</v>
      </c>
      <c r="D3139" s="1">
        <v>45658</v>
      </c>
      <c r="E3139" t="s">
        <v>575</v>
      </c>
      <c r="F3139" t="s">
        <v>46</v>
      </c>
      <c r="G3139">
        <v>4</v>
      </c>
      <c r="H3139">
        <v>151.5</v>
      </c>
      <c r="I3139">
        <v>0</v>
      </c>
      <c r="J3139">
        <v>15</v>
      </c>
      <c r="K3139" t="s">
        <v>42</v>
      </c>
      <c r="L3139" t="s">
        <v>19</v>
      </c>
      <c r="M3139" t="s">
        <v>30</v>
      </c>
      <c r="N3139" t="s">
        <v>21</v>
      </c>
      <c r="O3139" t="s">
        <v>242</v>
      </c>
      <c r="P3139" t="s">
        <v>5195</v>
      </c>
      <c r="Q3139" t="s">
        <v>4384</v>
      </c>
      <c r="R3139" t="s">
        <v>4397</v>
      </c>
      <c r="S3139" t="s">
        <v>4391</v>
      </c>
      <c r="T3139" t="s">
        <v>5204</v>
      </c>
      <c r="U3139" t="s">
        <v>5205</v>
      </c>
      <c r="V3139">
        <v>1985</v>
      </c>
      <c r="W3139" s="1">
        <v>45830</v>
      </c>
      <c r="X3139" t="s">
        <v>4404</v>
      </c>
      <c r="Y3139" t="s">
        <v>4069</v>
      </c>
      <c r="Z3139" t="s">
        <v>3971</v>
      </c>
      <c r="AA3139" t="s">
        <v>4004</v>
      </c>
      <c r="AB3139" t="s">
        <v>4002</v>
      </c>
      <c r="AC3139" t="s">
        <v>3992</v>
      </c>
      <c r="AD3139">
        <v>106.9</v>
      </c>
      <c r="AE3139">
        <v>136.69</v>
      </c>
      <c r="AF3139" t="s">
        <v>4055</v>
      </c>
      <c r="AG3139" s="1"/>
      <c r="AJ3139" t="s">
        <v>3975</v>
      </c>
      <c r="AK3139" t="s">
        <v>5222</v>
      </c>
      <c r="AL3139" s="1">
        <v>45809</v>
      </c>
      <c r="AM3139" s="1">
        <v>45857</v>
      </c>
      <c r="AN3139" t="s">
        <v>19</v>
      </c>
      <c r="AO3139">
        <v>606</v>
      </c>
      <c r="AP3139">
        <v>0</v>
      </c>
      <c r="AQ3139">
        <v>0</v>
      </c>
      <c r="AR3139">
        <v>606</v>
      </c>
      <c r="AS3139">
        <v>621</v>
      </c>
      <c r="AT3139">
        <v>427.6</v>
      </c>
      <c r="AU3139">
        <v>163.39999999999998</v>
      </c>
      <c r="AV3139">
        <v>4</v>
      </c>
      <c r="AW3139">
        <v>2</v>
      </c>
    </row>
    <row r="3140" spans="1:49" x14ac:dyDescent="0.3">
      <c r="A3140" t="s">
        <v>3908</v>
      </c>
      <c r="B3140" s="1">
        <v>45508</v>
      </c>
      <c r="C3140" s="1">
        <v>45397</v>
      </c>
      <c r="D3140" s="1">
        <v>45402</v>
      </c>
      <c r="E3140" t="s">
        <v>934</v>
      </c>
      <c r="F3140" t="s">
        <v>594</v>
      </c>
      <c r="G3140">
        <v>1</v>
      </c>
      <c r="H3140">
        <v>76.25</v>
      </c>
      <c r="I3140">
        <v>0</v>
      </c>
      <c r="J3140">
        <v>25</v>
      </c>
      <c r="K3140" t="s">
        <v>18</v>
      </c>
      <c r="L3140" t="s">
        <v>26</v>
      </c>
      <c r="M3140" t="s">
        <v>30</v>
      </c>
      <c r="N3140" t="s">
        <v>22</v>
      </c>
      <c r="O3140" t="s">
        <v>22</v>
      </c>
      <c r="P3140" t="s">
        <v>4443</v>
      </c>
      <c r="Q3140" t="s">
        <v>4384</v>
      </c>
      <c r="R3140" t="s">
        <v>4444</v>
      </c>
      <c r="S3140" t="s">
        <v>4386</v>
      </c>
      <c r="T3140" t="s">
        <v>8434</v>
      </c>
      <c r="U3140" t="s">
        <v>8435</v>
      </c>
      <c r="V3140">
        <v>1995</v>
      </c>
      <c r="W3140" s="1">
        <v>45410</v>
      </c>
      <c r="X3140" t="s">
        <v>22</v>
      </c>
      <c r="Y3140" t="s">
        <v>4058</v>
      </c>
      <c r="Z3140" t="s">
        <v>3994</v>
      </c>
      <c r="AA3140" t="s">
        <v>3995</v>
      </c>
      <c r="AB3140" t="s">
        <v>4002</v>
      </c>
      <c r="AC3140" t="s">
        <v>3992</v>
      </c>
      <c r="AD3140">
        <v>60.46</v>
      </c>
      <c r="AE3140">
        <v>74.209999999999994</v>
      </c>
      <c r="AF3140" t="s">
        <v>3975</v>
      </c>
      <c r="AG3140" s="1">
        <v>45590</v>
      </c>
      <c r="AH3140" t="s">
        <v>4173</v>
      </c>
      <c r="AI3140" t="s">
        <v>42</v>
      </c>
      <c r="AJ3140" t="s">
        <v>4055</v>
      </c>
      <c r="AL3140" s="1"/>
      <c r="AM3140" s="1"/>
      <c r="AO3140">
        <v>76.25</v>
      </c>
      <c r="AP3140">
        <v>0</v>
      </c>
      <c r="AQ3140">
        <v>0</v>
      </c>
      <c r="AR3140">
        <v>76.25</v>
      </c>
      <c r="AS3140">
        <v>101.25</v>
      </c>
      <c r="AT3140">
        <v>60.46</v>
      </c>
      <c r="AU3140">
        <v>-9.2100000000000009</v>
      </c>
      <c r="AV3140">
        <v>5</v>
      </c>
      <c r="AW3140">
        <v>-111</v>
      </c>
    </row>
    <row r="3141" spans="1:49" x14ac:dyDescent="0.3">
      <c r="A3141" t="s">
        <v>3909</v>
      </c>
      <c r="B3141" s="1">
        <v>45367</v>
      </c>
      <c r="C3141" s="1">
        <v>45370</v>
      </c>
      <c r="D3141" s="1">
        <v>45375</v>
      </c>
      <c r="E3141" t="s">
        <v>539</v>
      </c>
      <c r="F3141" t="s">
        <v>709</v>
      </c>
      <c r="G3141">
        <v>3</v>
      </c>
      <c r="H3141">
        <v>64.69</v>
      </c>
      <c r="I3141">
        <v>15</v>
      </c>
      <c r="J3141">
        <v>15</v>
      </c>
      <c r="K3141" t="s">
        <v>35</v>
      </c>
      <c r="L3141" t="s">
        <v>19</v>
      </c>
      <c r="M3141" t="s">
        <v>30</v>
      </c>
      <c r="N3141" t="s">
        <v>22</v>
      </c>
      <c r="O3141" t="s">
        <v>38</v>
      </c>
      <c r="P3141" t="s">
        <v>4508</v>
      </c>
      <c r="Q3141" t="s">
        <v>4396</v>
      </c>
      <c r="R3141" t="s">
        <v>4401</v>
      </c>
      <c r="S3141" t="s">
        <v>4406</v>
      </c>
      <c r="T3141" t="s">
        <v>4509</v>
      </c>
      <c r="U3141" t="s">
        <v>8460</v>
      </c>
      <c r="V3141">
        <v>1990</v>
      </c>
      <c r="W3141" s="1">
        <v>44590</v>
      </c>
      <c r="X3141" t="s">
        <v>4404</v>
      </c>
      <c r="Y3141" t="s">
        <v>4118</v>
      </c>
      <c r="Z3141" t="s">
        <v>3977</v>
      </c>
      <c r="AA3141" t="s">
        <v>3991</v>
      </c>
      <c r="AB3141" t="s">
        <v>4009</v>
      </c>
      <c r="AC3141" t="s">
        <v>3985</v>
      </c>
      <c r="AD3141">
        <v>51.25</v>
      </c>
      <c r="AE3141">
        <v>67.8</v>
      </c>
      <c r="AF3141" t="s">
        <v>3975</v>
      </c>
      <c r="AG3141" s="1"/>
      <c r="AJ3141" t="s">
        <v>3975</v>
      </c>
      <c r="AK3141" t="s">
        <v>5228</v>
      </c>
      <c r="AL3141" s="1">
        <v>45880</v>
      </c>
      <c r="AM3141" s="1">
        <v>45932</v>
      </c>
      <c r="AN3141" t="s">
        <v>19</v>
      </c>
      <c r="AO3141">
        <v>194.07</v>
      </c>
      <c r="AP3141">
        <v>0.15</v>
      </c>
      <c r="AQ3141">
        <v>29.110499999999998</v>
      </c>
      <c r="AR3141">
        <v>164.95949999999999</v>
      </c>
      <c r="AS3141">
        <v>179.95949999999999</v>
      </c>
      <c r="AT3141">
        <v>153.75</v>
      </c>
      <c r="AU3141">
        <v>-3.7905000000000086</v>
      </c>
      <c r="AV3141">
        <v>5</v>
      </c>
      <c r="AW3141">
        <v>3</v>
      </c>
    </row>
    <row r="3142" spans="1:49" x14ac:dyDescent="0.3">
      <c r="A3142" t="s">
        <v>3910</v>
      </c>
      <c r="B3142" s="1">
        <v>45595</v>
      </c>
      <c r="C3142" s="1">
        <v>45362</v>
      </c>
      <c r="D3142" s="1">
        <v>45606</v>
      </c>
      <c r="E3142" t="s">
        <v>1095</v>
      </c>
      <c r="F3142" t="s">
        <v>482</v>
      </c>
      <c r="G3142">
        <v>1</v>
      </c>
      <c r="H3142">
        <v>238.19</v>
      </c>
      <c r="I3142">
        <v>0</v>
      </c>
      <c r="J3142">
        <v>15</v>
      </c>
      <c r="K3142" t="s">
        <v>18</v>
      </c>
      <c r="L3142" t="s">
        <v>19</v>
      </c>
      <c r="M3142" t="s">
        <v>30</v>
      </c>
      <c r="N3142" t="s">
        <v>22</v>
      </c>
      <c r="O3142" t="s">
        <v>22</v>
      </c>
      <c r="P3142" t="s">
        <v>4439</v>
      </c>
      <c r="Q3142" t="s">
        <v>4396</v>
      </c>
      <c r="R3142" t="s">
        <v>4390</v>
      </c>
      <c r="S3142" t="s">
        <v>4434</v>
      </c>
      <c r="T3142" t="s">
        <v>5049</v>
      </c>
      <c r="U3142" t="s">
        <v>8738</v>
      </c>
      <c r="V3142">
        <v>1995</v>
      </c>
      <c r="W3142" s="1">
        <v>45073</v>
      </c>
      <c r="X3142" t="s">
        <v>4404</v>
      </c>
      <c r="Y3142" t="s">
        <v>4108</v>
      </c>
      <c r="Z3142" t="s">
        <v>4014</v>
      </c>
      <c r="AA3142" t="s">
        <v>4023</v>
      </c>
      <c r="AB3142" t="s">
        <v>3973</v>
      </c>
      <c r="AC3142" t="s">
        <v>3974</v>
      </c>
      <c r="AD3142">
        <v>187.55</v>
      </c>
      <c r="AE3142">
        <v>228.21</v>
      </c>
      <c r="AF3142" t="s">
        <v>3975</v>
      </c>
      <c r="AG3142" s="1"/>
      <c r="AJ3142" t="s">
        <v>3975</v>
      </c>
      <c r="AL3142" s="1"/>
      <c r="AM3142" s="1"/>
      <c r="AO3142">
        <v>238.19</v>
      </c>
      <c r="AP3142">
        <v>0</v>
      </c>
      <c r="AQ3142">
        <v>0</v>
      </c>
      <c r="AR3142">
        <v>238.19</v>
      </c>
      <c r="AS3142">
        <v>253.19</v>
      </c>
      <c r="AT3142">
        <v>187.55</v>
      </c>
      <c r="AU3142">
        <v>35.639999999999986</v>
      </c>
      <c r="AV3142">
        <v>244</v>
      </c>
      <c r="AW3142">
        <v>-233</v>
      </c>
    </row>
    <row r="3143" spans="1:49" x14ac:dyDescent="0.3">
      <c r="A3143" t="s">
        <v>3911</v>
      </c>
      <c r="B3143" s="1">
        <v>45484</v>
      </c>
      <c r="C3143" s="1">
        <v>45606</v>
      </c>
      <c r="D3143" s="1">
        <v>45611</v>
      </c>
      <c r="E3143" t="s">
        <v>547</v>
      </c>
      <c r="F3143" t="s">
        <v>1143</v>
      </c>
      <c r="G3143">
        <v>3</v>
      </c>
      <c r="H3143">
        <v>222.05</v>
      </c>
      <c r="I3143">
        <v>5</v>
      </c>
      <c r="J3143">
        <v>50</v>
      </c>
      <c r="K3143" t="s">
        <v>35</v>
      </c>
      <c r="L3143" t="s">
        <v>19</v>
      </c>
      <c r="M3143" t="s">
        <v>36</v>
      </c>
      <c r="N3143" t="s">
        <v>22</v>
      </c>
      <c r="O3143" t="s">
        <v>98</v>
      </c>
      <c r="P3143" t="s">
        <v>4706</v>
      </c>
      <c r="Q3143" t="s">
        <v>4396</v>
      </c>
      <c r="R3143" t="s">
        <v>4459</v>
      </c>
      <c r="S3143" t="s">
        <v>4391</v>
      </c>
      <c r="T3143" t="s">
        <v>4707</v>
      </c>
      <c r="U3143" t="s">
        <v>8545</v>
      </c>
      <c r="V3143">
        <v>1996</v>
      </c>
      <c r="W3143" s="1">
        <v>44986</v>
      </c>
      <c r="X3143" t="s">
        <v>4404</v>
      </c>
      <c r="Y3143" t="s">
        <v>4127</v>
      </c>
      <c r="Z3143" t="s">
        <v>3987</v>
      </c>
      <c r="AA3143" t="s">
        <v>3988</v>
      </c>
      <c r="AB3143" t="s">
        <v>4009</v>
      </c>
      <c r="AC3143" t="s">
        <v>3980</v>
      </c>
      <c r="AD3143">
        <v>154.30000000000001</v>
      </c>
      <c r="AE3143">
        <v>203.91</v>
      </c>
      <c r="AF3143" t="s">
        <v>3975</v>
      </c>
      <c r="AG3143" s="1"/>
      <c r="AJ3143" t="s">
        <v>3975</v>
      </c>
      <c r="AK3143" t="s">
        <v>5229</v>
      </c>
      <c r="AL3143" s="1">
        <v>45421</v>
      </c>
      <c r="AM3143" s="1">
        <v>45444</v>
      </c>
      <c r="AN3143" t="s">
        <v>5225</v>
      </c>
      <c r="AO3143">
        <v>666.15000000000009</v>
      </c>
      <c r="AP3143">
        <v>0.05</v>
      </c>
      <c r="AQ3143">
        <v>33.307500000000005</v>
      </c>
      <c r="AR3143">
        <v>632.84250000000009</v>
      </c>
      <c r="AS3143">
        <v>682.84250000000009</v>
      </c>
      <c r="AT3143">
        <v>462.90000000000003</v>
      </c>
      <c r="AU3143">
        <v>119.94250000000005</v>
      </c>
      <c r="AV3143">
        <v>5</v>
      </c>
      <c r="AW3143">
        <v>122</v>
      </c>
    </row>
    <row r="3144" spans="1:49" x14ac:dyDescent="0.3">
      <c r="A3144" t="s">
        <v>3912</v>
      </c>
      <c r="B3144" s="1">
        <v>45451</v>
      </c>
      <c r="C3144" s="1">
        <v>45458</v>
      </c>
      <c r="D3144" s="1">
        <v>45462</v>
      </c>
      <c r="E3144" t="s">
        <v>3244</v>
      </c>
      <c r="F3144" t="s">
        <v>496</v>
      </c>
      <c r="G3144">
        <v>3</v>
      </c>
      <c r="H3144">
        <v>21.77</v>
      </c>
      <c r="I3144">
        <v>1</v>
      </c>
      <c r="J3144">
        <v>15</v>
      </c>
      <c r="K3144" t="s">
        <v>35</v>
      </c>
      <c r="L3144" t="s">
        <v>26</v>
      </c>
      <c r="M3144" t="s">
        <v>20</v>
      </c>
      <c r="N3144" t="s">
        <v>31</v>
      </c>
      <c r="O3144" t="s">
        <v>94</v>
      </c>
      <c r="P3144" t="s">
        <v>4810</v>
      </c>
      <c r="Q3144" t="s">
        <v>4384</v>
      </c>
      <c r="R3144" t="s">
        <v>4390</v>
      </c>
      <c r="S3144" t="s">
        <v>4386</v>
      </c>
      <c r="T3144" t="s">
        <v>4811</v>
      </c>
      <c r="U3144" t="s">
        <v>8602</v>
      </c>
      <c r="V3144">
        <v>1997</v>
      </c>
      <c r="W3144" s="1">
        <v>45339</v>
      </c>
      <c r="X3144" t="s">
        <v>4404</v>
      </c>
      <c r="Y3144" t="s">
        <v>4012</v>
      </c>
      <c r="Z3144" t="s">
        <v>3971</v>
      </c>
      <c r="AA3144" t="s">
        <v>4011</v>
      </c>
      <c r="AB3144" t="s">
        <v>3989</v>
      </c>
      <c r="AC3144" t="s">
        <v>3997</v>
      </c>
      <c r="AD3144">
        <v>16.45</v>
      </c>
      <c r="AE3144">
        <v>24.32</v>
      </c>
      <c r="AF3144" t="s">
        <v>3975</v>
      </c>
      <c r="AG3144" s="1"/>
      <c r="AJ3144" t="s">
        <v>3975</v>
      </c>
      <c r="AK3144" t="s">
        <v>5223</v>
      </c>
      <c r="AL3144" s="1">
        <v>45537</v>
      </c>
      <c r="AM3144" s="1">
        <v>45567</v>
      </c>
      <c r="AN3144" t="s">
        <v>5225</v>
      </c>
      <c r="AO3144">
        <v>65.31</v>
      </c>
      <c r="AP3144">
        <v>0.01</v>
      </c>
      <c r="AQ3144">
        <v>0.65310000000000001</v>
      </c>
      <c r="AR3144">
        <v>64.656900000000007</v>
      </c>
      <c r="AS3144">
        <v>79.656900000000007</v>
      </c>
      <c r="AT3144">
        <v>49.349999999999994</v>
      </c>
      <c r="AU3144">
        <v>0.30690000000001305</v>
      </c>
      <c r="AV3144">
        <v>4</v>
      </c>
      <c r="AW3144">
        <v>7</v>
      </c>
    </row>
    <row r="3145" spans="1:49" x14ac:dyDescent="0.3">
      <c r="A3145" t="s">
        <v>3913</v>
      </c>
      <c r="B3145" s="1">
        <v>45340</v>
      </c>
      <c r="C3145" s="1">
        <v>45341</v>
      </c>
      <c r="D3145" s="1">
        <v>45348</v>
      </c>
      <c r="E3145" t="s">
        <v>1284</v>
      </c>
      <c r="F3145" t="s">
        <v>1006</v>
      </c>
      <c r="G3145">
        <v>2</v>
      </c>
      <c r="H3145">
        <v>136.12</v>
      </c>
      <c r="I3145">
        <v>2</v>
      </c>
      <c r="J3145">
        <v>35</v>
      </c>
      <c r="K3145" t="s">
        <v>60</v>
      </c>
      <c r="L3145" t="s">
        <v>26</v>
      </c>
      <c r="M3145" t="s">
        <v>47</v>
      </c>
      <c r="N3145" t="s">
        <v>22</v>
      </c>
      <c r="O3145" t="s">
        <v>226</v>
      </c>
      <c r="P3145" t="s">
        <v>4958</v>
      </c>
      <c r="Q3145" t="s">
        <v>4396</v>
      </c>
      <c r="R3145" t="s">
        <v>4412</v>
      </c>
      <c r="S3145" t="s">
        <v>4391</v>
      </c>
      <c r="T3145" t="s">
        <v>4959</v>
      </c>
      <c r="U3145" t="s">
        <v>4960</v>
      </c>
      <c r="V3145">
        <v>1989</v>
      </c>
      <c r="W3145" s="1">
        <v>44958</v>
      </c>
      <c r="X3145" t="s">
        <v>4394</v>
      </c>
      <c r="Y3145" t="s">
        <v>4056</v>
      </c>
      <c r="Z3145" t="s">
        <v>3977</v>
      </c>
      <c r="AA3145" t="s">
        <v>3978</v>
      </c>
      <c r="AB3145" t="s">
        <v>4000</v>
      </c>
      <c r="AC3145" t="s">
        <v>3992</v>
      </c>
      <c r="AD3145">
        <v>114.68</v>
      </c>
      <c r="AE3145">
        <v>143.16999999999999</v>
      </c>
      <c r="AF3145" t="s">
        <v>3975</v>
      </c>
      <c r="AG3145" s="1">
        <v>45802</v>
      </c>
      <c r="AH3145" t="s">
        <v>4177</v>
      </c>
      <c r="AI3145" t="s">
        <v>35</v>
      </c>
      <c r="AJ3145" t="s">
        <v>4055</v>
      </c>
      <c r="AK3145" t="s">
        <v>5224</v>
      </c>
      <c r="AL3145" s="1">
        <v>45668</v>
      </c>
      <c r="AM3145" s="1">
        <v>45718</v>
      </c>
      <c r="AN3145" t="s">
        <v>19</v>
      </c>
      <c r="AO3145">
        <v>272.24</v>
      </c>
      <c r="AP3145">
        <v>0.02</v>
      </c>
      <c r="AQ3145">
        <v>5.4447999999999999</v>
      </c>
      <c r="AR3145">
        <v>266.79520000000002</v>
      </c>
      <c r="AS3145">
        <v>301.79520000000002</v>
      </c>
      <c r="AT3145">
        <v>229.36</v>
      </c>
      <c r="AU3145">
        <v>2.4352000000000089</v>
      </c>
      <c r="AV3145">
        <v>7</v>
      </c>
      <c r="AW3145">
        <v>1</v>
      </c>
    </row>
    <row r="3146" spans="1:49" x14ac:dyDescent="0.3">
      <c r="A3146" t="s">
        <v>3914</v>
      </c>
      <c r="B3146" s="1">
        <v>45311</v>
      </c>
      <c r="C3146" s="1">
        <v>45314</v>
      </c>
      <c r="D3146" s="1">
        <v>45315</v>
      </c>
      <c r="E3146" t="s">
        <v>1260</v>
      </c>
      <c r="F3146" t="s">
        <v>159</v>
      </c>
      <c r="G3146">
        <v>2</v>
      </c>
      <c r="H3146">
        <v>70.790000000000006</v>
      </c>
      <c r="I3146">
        <v>25</v>
      </c>
      <c r="J3146">
        <v>25</v>
      </c>
      <c r="K3146" t="s">
        <v>18</v>
      </c>
      <c r="L3146" t="s">
        <v>26</v>
      </c>
      <c r="M3146" t="s">
        <v>36</v>
      </c>
      <c r="N3146" t="s">
        <v>22</v>
      </c>
      <c r="O3146" t="s">
        <v>64</v>
      </c>
      <c r="P3146" t="s">
        <v>4411</v>
      </c>
      <c r="Q3146" t="s">
        <v>4384</v>
      </c>
      <c r="R3146" t="s">
        <v>4412</v>
      </c>
      <c r="S3146" t="s">
        <v>4386</v>
      </c>
      <c r="T3146" t="s">
        <v>4413</v>
      </c>
      <c r="U3146" t="s">
        <v>4414</v>
      </c>
      <c r="V3146">
        <v>1984</v>
      </c>
      <c r="W3146" s="1">
        <v>45225</v>
      </c>
      <c r="X3146" t="s">
        <v>4404</v>
      </c>
      <c r="Y3146" t="s">
        <v>4063</v>
      </c>
      <c r="Z3146" t="s">
        <v>4014</v>
      </c>
      <c r="AA3146" t="s">
        <v>4023</v>
      </c>
      <c r="AB3146" t="s">
        <v>3983</v>
      </c>
      <c r="AC3146" t="s">
        <v>3992</v>
      </c>
      <c r="AD3146">
        <v>44.81</v>
      </c>
      <c r="AE3146">
        <v>65.36</v>
      </c>
      <c r="AF3146" t="s">
        <v>3975</v>
      </c>
      <c r="AG3146" s="1"/>
      <c r="AJ3146" t="s">
        <v>3975</v>
      </c>
      <c r="AK3146" t="s">
        <v>5226</v>
      </c>
      <c r="AL3146" s="1">
        <v>45690</v>
      </c>
      <c r="AM3146" s="1">
        <v>45725</v>
      </c>
      <c r="AN3146" t="s">
        <v>5225</v>
      </c>
      <c r="AO3146">
        <v>141.58000000000001</v>
      </c>
      <c r="AP3146">
        <v>0.25</v>
      </c>
      <c r="AQ3146">
        <v>35.395000000000003</v>
      </c>
      <c r="AR3146">
        <v>106.185</v>
      </c>
      <c r="AS3146">
        <v>131.185</v>
      </c>
      <c r="AT3146">
        <v>89.62</v>
      </c>
      <c r="AU3146">
        <v>-8.4350000000000023</v>
      </c>
      <c r="AV3146">
        <v>1</v>
      </c>
      <c r="AW3146">
        <v>3</v>
      </c>
    </row>
    <row r="3147" spans="1:49" x14ac:dyDescent="0.3">
      <c r="A3147" t="s">
        <v>3915</v>
      </c>
      <c r="B3147" s="1">
        <v>45524</v>
      </c>
      <c r="C3147" s="1">
        <v>45531</v>
      </c>
      <c r="D3147" s="1">
        <v>45533</v>
      </c>
      <c r="E3147" t="s">
        <v>989</v>
      </c>
      <c r="F3147" t="s">
        <v>851</v>
      </c>
      <c r="G3147">
        <v>1</v>
      </c>
      <c r="H3147">
        <v>31.41</v>
      </c>
      <c r="I3147">
        <v>10</v>
      </c>
      <c r="J3147">
        <v>15</v>
      </c>
      <c r="K3147" t="s">
        <v>42</v>
      </c>
      <c r="L3147" t="s">
        <v>19</v>
      </c>
      <c r="M3147" t="s">
        <v>20</v>
      </c>
      <c r="N3147" t="s">
        <v>22</v>
      </c>
      <c r="O3147" t="s">
        <v>22</v>
      </c>
      <c r="P3147" t="s">
        <v>4575</v>
      </c>
      <c r="Q3147" t="s">
        <v>4384</v>
      </c>
      <c r="R3147" t="s">
        <v>4397</v>
      </c>
      <c r="S3147" t="s">
        <v>4391</v>
      </c>
      <c r="T3147" t="s">
        <v>4576</v>
      </c>
      <c r="U3147" t="s">
        <v>8480</v>
      </c>
      <c r="V3147">
        <v>1983</v>
      </c>
      <c r="W3147" s="1">
        <v>45530</v>
      </c>
      <c r="X3147" t="s">
        <v>4404</v>
      </c>
      <c r="Y3147" t="s">
        <v>4128</v>
      </c>
      <c r="Z3147" t="s">
        <v>3971</v>
      </c>
      <c r="AA3147" t="s">
        <v>4011</v>
      </c>
      <c r="AB3147" t="s">
        <v>4002</v>
      </c>
      <c r="AC3147" t="s">
        <v>3985</v>
      </c>
      <c r="AD3147">
        <v>29.53</v>
      </c>
      <c r="AE3147">
        <v>36.549999999999997</v>
      </c>
      <c r="AF3147" t="s">
        <v>3975</v>
      </c>
      <c r="AG3147" s="1"/>
      <c r="AJ3147" t="s">
        <v>3975</v>
      </c>
      <c r="AL3147" s="1"/>
      <c r="AM3147" s="1"/>
      <c r="AO3147">
        <v>31.41</v>
      </c>
      <c r="AP3147">
        <v>0.1</v>
      </c>
      <c r="AQ3147">
        <v>3.141</v>
      </c>
      <c r="AR3147">
        <v>28.268999999999998</v>
      </c>
      <c r="AS3147">
        <v>43.268999999999998</v>
      </c>
      <c r="AT3147">
        <v>29.53</v>
      </c>
      <c r="AU3147">
        <v>-16.261000000000003</v>
      </c>
      <c r="AV3147">
        <v>2</v>
      </c>
      <c r="AW3147">
        <v>7</v>
      </c>
    </row>
    <row r="3148" spans="1:49" x14ac:dyDescent="0.3">
      <c r="A3148" t="s">
        <v>3916</v>
      </c>
      <c r="B3148" s="1">
        <v>45483</v>
      </c>
      <c r="C3148" s="1">
        <v>45486</v>
      </c>
      <c r="D3148" s="1">
        <v>45490</v>
      </c>
      <c r="E3148" t="s">
        <v>45</v>
      </c>
      <c r="F3148" t="s">
        <v>55</v>
      </c>
      <c r="G3148">
        <v>1</v>
      </c>
      <c r="H3148">
        <v>5.55</v>
      </c>
      <c r="I3148">
        <v>10</v>
      </c>
      <c r="J3148">
        <v>0</v>
      </c>
      <c r="K3148" t="s">
        <v>18</v>
      </c>
      <c r="L3148" t="s">
        <v>43</v>
      </c>
      <c r="M3148" t="s">
        <v>30</v>
      </c>
      <c r="N3148" t="s">
        <v>21</v>
      </c>
      <c r="O3148" t="s">
        <v>98</v>
      </c>
      <c r="P3148" t="s">
        <v>4420</v>
      </c>
      <c r="Q3148" t="s">
        <v>4396</v>
      </c>
      <c r="R3148" t="s">
        <v>4390</v>
      </c>
      <c r="S3148" t="s">
        <v>4398</v>
      </c>
      <c r="T3148" t="s">
        <v>4421</v>
      </c>
      <c r="U3148" t="s">
        <v>4422</v>
      </c>
      <c r="V3148">
        <v>1981</v>
      </c>
      <c r="W3148" s="1">
        <v>45458</v>
      </c>
      <c r="X3148" t="s">
        <v>4419</v>
      </c>
      <c r="Y3148" t="s">
        <v>4007</v>
      </c>
      <c r="Z3148" t="s">
        <v>3994</v>
      </c>
      <c r="AA3148" t="s">
        <v>4008</v>
      </c>
      <c r="AB3148" t="s">
        <v>4009</v>
      </c>
      <c r="AC3148" t="s">
        <v>3974</v>
      </c>
      <c r="AD3148">
        <v>4.9400000000000004</v>
      </c>
      <c r="AE3148">
        <v>6.38</v>
      </c>
      <c r="AF3148" t="s">
        <v>3975</v>
      </c>
      <c r="AG3148" s="1"/>
      <c r="AJ3148" t="s">
        <v>3975</v>
      </c>
      <c r="AK3148" t="s">
        <v>5229</v>
      </c>
      <c r="AL3148" s="1">
        <v>45421</v>
      </c>
      <c r="AM3148" s="1">
        <v>45444</v>
      </c>
      <c r="AN3148" t="s">
        <v>5225</v>
      </c>
      <c r="AO3148">
        <v>5.55</v>
      </c>
      <c r="AP3148">
        <v>0.1</v>
      </c>
      <c r="AQ3148">
        <v>0.55500000000000005</v>
      </c>
      <c r="AR3148">
        <v>4.9950000000000001</v>
      </c>
      <c r="AS3148">
        <v>4.9950000000000001</v>
      </c>
      <c r="AT3148">
        <v>4.9400000000000004</v>
      </c>
      <c r="AU3148">
        <v>5.4999999999999716E-2</v>
      </c>
      <c r="AV3148">
        <v>4</v>
      </c>
      <c r="AW3148">
        <v>3</v>
      </c>
    </row>
    <row r="3149" spans="1:49" x14ac:dyDescent="0.3">
      <c r="A3149" t="s">
        <v>3917</v>
      </c>
      <c r="B3149" s="1">
        <v>45635</v>
      </c>
      <c r="C3149" s="1">
        <v>45554</v>
      </c>
      <c r="D3149" s="1">
        <v>45558</v>
      </c>
      <c r="E3149" t="s">
        <v>424</v>
      </c>
      <c r="F3149" t="s">
        <v>172</v>
      </c>
      <c r="G3149">
        <v>3</v>
      </c>
      <c r="H3149">
        <v>33.630000000000003</v>
      </c>
      <c r="I3149">
        <v>0</v>
      </c>
      <c r="J3149">
        <v>15</v>
      </c>
      <c r="K3149" t="s">
        <v>18</v>
      </c>
      <c r="L3149" t="s">
        <v>26</v>
      </c>
      <c r="M3149" t="s">
        <v>30</v>
      </c>
      <c r="N3149" t="s">
        <v>22</v>
      </c>
      <c r="O3149" t="s">
        <v>127</v>
      </c>
      <c r="P3149" t="s">
        <v>4708</v>
      </c>
      <c r="Q3149" t="s">
        <v>4384</v>
      </c>
      <c r="R3149" t="s">
        <v>4412</v>
      </c>
      <c r="S3149" t="s">
        <v>4391</v>
      </c>
      <c r="T3149" t="s">
        <v>4709</v>
      </c>
      <c r="U3149" t="s">
        <v>8546</v>
      </c>
      <c r="V3149">
        <v>1971</v>
      </c>
      <c r="W3149" s="1">
        <v>44928</v>
      </c>
      <c r="X3149" t="s">
        <v>4388</v>
      </c>
      <c r="Y3149" t="s">
        <v>4096</v>
      </c>
      <c r="Z3149" t="s">
        <v>4014</v>
      </c>
      <c r="AA3149" t="s">
        <v>4049</v>
      </c>
      <c r="AB3149" t="s">
        <v>3973</v>
      </c>
      <c r="AC3149" t="s">
        <v>3974</v>
      </c>
      <c r="AD3149">
        <v>23.13</v>
      </c>
      <c r="AE3149">
        <v>35.14</v>
      </c>
      <c r="AF3149" t="s">
        <v>3975</v>
      </c>
      <c r="AG3149" s="1"/>
      <c r="AJ3149" t="s">
        <v>3975</v>
      </c>
      <c r="AK3149" t="s">
        <v>5224</v>
      </c>
      <c r="AL3149" s="1">
        <v>45738</v>
      </c>
      <c r="AM3149" s="1">
        <v>45765</v>
      </c>
      <c r="AN3149" t="s">
        <v>26</v>
      </c>
      <c r="AO3149">
        <v>100.89000000000001</v>
      </c>
      <c r="AP3149">
        <v>0</v>
      </c>
      <c r="AQ3149">
        <v>0</v>
      </c>
      <c r="AR3149">
        <v>100.89000000000001</v>
      </c>
      <c r="AS3149">
        <v>115.89000000000001</v>
      </c>
      <c r="AT3149">
        <v>69.39</v>
      </c>
      <c r="AU3149">
        <v>16.500000000000014</v>
      </c>
      <c r="AV3149">
        <v>4</v>
      </c>
      <c r="AW3149">
        <v>-81</v>
      </c>
    </row>
    <row r="3150" spans="1:49" x14ac:dyDescent="0.3">
      <c r="A3150" t="s">
        <v>3918</v>
      </c>
      <c r="B3150" s="1">
        <v>45520</v>
      </c>
      <c r="C3150" s="1">
        <v>45527</v>
      </c>
      <c r="D3150" s="1">
        <v>45531</v>
      </c>
      <c r="E3150" t="s">
        <v>1822</v>
      </c>
      <c r="F3150" t="s">
        <v>359</v>
      </c>
      <c r="G3150">
        <v>1</v>
      </c>
      <c r="H3150">
        <v>13.85</v>
      </c>
      <c r="I3150">
        <v>10</v>
      </c>
      <c r="J3150">
        <v>50</v>
      </c>
      <c r="K3150" t="s">
        <v>42</v>
      </c>
      <c r="L3150" t="s">
        <v>19</v>
      </c>
      <c r="M3150" t="s">
        <v>30</v>
      </c>
      <c r="N3150" t="s">
        <v>22</v>
      </c>
      <c r="O3150" t="s">
        <v>77</v>
      </c>
      <c r="P3150" t="s">
        <v>5091</v>
      </c>
      <c r="Q3150" t="s">
        <v>4396</v>
      </c>
      <c r="R3150" t="s">
        <v>4401</v>
      </c>
      <c r="S3150" t="s">
        <v>4406</v>
      </c>
      <c r="T3150" t="s">
        <v>5150</v>
      </c>
      <c r="U3150" t="s">
        <v>8808</v>
      </c>
      <c r="V3150">
        <v>1973</v>
      </c>
      <c r="W3150" s="1">
        <v>45672</v>
      </c>
      <c r="X3150" t="s">
        <v>4404</v>
      </c>
      <c r="Y3150" t="s">
        <v>4034</v>
      </c>
      <c r="Z3150" t="s">
        <v>4014</v>
      </c>
      <c r="AA3150" t="s">
        <v>4017</v>
      </c>
      <c r="AB3150" t="s">
        <v>4002</v>
      </c>
      <c r="AC3150" t="s">
        <v>3985</v>
      </c>
      <c r="AD3150">
        <v>0</v>
      </c>
      <c r="AE3150">
        <v>15.94</v>
      </c>
      <c r="AF3150" t="s">
        <v>3975</v>
      </c>
      <c r="AG3150" s="1"/>
      <c r="AJ3150" t="s">
        <v>3975</v>
      </c>
      <c r="AK3150" t="s">
        <v>5224</v>
      </c>
      <c r="AL3150" s="1">
        <v>45921</v>
      </c>
      <c r="AM3150" s="1">
        <v>45978</v>
      </c>
      <c r="AN3150" t="s">
        <v>5225</v>
      </c>
      <c r="AO3150">
        <v>13.85</v>
      </c>
      <c r="AP3150">
        <v>0.1</v>
      </c>
      <c r="AQ3150">
        <v>1.385</v>
      </c>
      <c r="AR3150">
        <v>12.465</v>
      </c>
      <c r="AS3150">
        <v>62.465000000000003</v>
      </c>
      <c r="AT3150">
        <v>0</v>
      </c>
      <c r="AU3150">
        <v>-37.534999999999997</v>
      </c>
      <c r="AV3150">
        <v>4</v>
      </c>
      <c r="AW3150">
        <v>7</v>
      </c>
    </row>
    <row r="3151" spans="1:49" x14ac:dyDescent="0.3">
      <c r="A3151" t="s">
        <v>3919</v>
      </c>
      <c r="B3151" s="1">
        <v>45294</v>
      </c>
      <c r="C3151" s="1">
        <v>45294</v>
      </c>
      <c r="D3151" s="1">
        <v>45301</v>
      </c>
      <c r="E3151" t="s">
        <v>388</v>
      </c>
      <c r="F3151" t="s">
        <v>540</v>
      </c>
      <c r="G3151">
        <v>1</v>
      </c>
      <c r="H3151">
        <v>255.38</v>
      </c>
      <c r="I3151">
        <v>0</v>
      </c>
      <c r="J3151">
        <v>35</v>
      </c>
      <c r="K3151" t="s">
        <v>35</v>
      </c>
      <c r="L3151" t="s">
        <v>19</v>
      </c>
      <c r="M3151" t="s">
        <v>30</v>
      </c>
      <c r="N3151" t="s">
        <v>22</v>
      </c>
      <c r="O3151" t="s">
        <v>22</v>
      </c>
      <c r="P3151" t="s">
        <v>4856</v>
      </c>
      <c r="Q3151" t="s">
        <v>4396</v>
      </c>
      <c r="R3151" t="s">
        <v>4416</v>
      </c>
      <c r="S3151" t="s">
        <v>4398</v>
      </c>
      <c r="T3151" t="s">
        <v>5151</v>
      </c>
      <c r="U3151" t="s">
        <v>5152</v>
      </c>
      <c r="V3151">
        <v>1977</v>
      </c>
      <c r="W3151" s="1">
        <v>45487</v>
      </c>
      <c r="X3151" t="s">
        <v>4404</v>
      </c>
      <c r="Y3151" t="s">
        <v>4083</v>
      </c>
      <c r="Z3151" t="s">
        <v>4014</v>
      </c>
      <c r="AA3151" t="s">
        <v>4023</v>
      </c>
      <c r="AB3151" t="s">
        <v>3979</v>
      </c>
      <c r="AC3151" t="s">
        <v>3974</v>
      </c>
      <c r="AD3151">
        <v>0</v>
      </c>
      <c r="AE3151">
        <v>234.55</v>
      </c>
      <c r="AF3151" t="s">
        <v>3975</v>
      </c>
      <c r="AG3151" s="1"/>
      <c r="AJ3151" t="s">
        <v>3975</v>
      </c>
      <c r="AL3151" s="1"/>
      <c r="AM3151" s="1"/>
      <c r="AO3151">
        <v>255.38</v>
      </c>
      <c r="AP3151">
        <v>0</v>
      </c>
      <c r="AQ3151">
        <v>0</v>
      </c>
      <c r="AR3151">
        <v>255.38</v>
      </c>
      <c r="AS3151">
        <v>290.38</v>
      </c>
      <c r="AT3151">
        <v>0</v>
      </c>
      <c r="AU3151">
        <v>220.38</v>
      </c>
      <c r="AV3151">
        <v>7</v>
      </c>
      <c r="AW3151">
        <v>0</v>
      </c>
    </row>
    <row r="3152" spans="1:49" x14ac:dyDescent="0.3">
      <c r="A3152" t="s">
        <v>3920</v>
      </c>
      <c r="B3152" s="1">
        <v>45342</v>
      </c>
      <c r="C3152" s="1">
        <v>45345</v>
      </c>
      <c r="D3152" s="1">
        <v>45350</v>
      </c>
      <c r="E3152" t="s">
        <v>1973</v>
      </c>
      <c r="F3152" t="s">
        <v>301</v>
      </c>
      <c r="G3152">
        <v>1</v>
      </c>
      <c r="H3152">
        <v>245.3</v>
      </c>
      <c r="I3152">
        <v>20</v>
      </c>
      <c r="J3152">
        <v>35</v>
      </c>
      <c r="K3152" t="s">
        <v>60</v>
      </c>
      <c r="L3152" t="s">
        <v>19</v>
      </c>
      <c r="M3152" t="s">
        <v>47</v>
      </c>
      <c r="N3152" t="s">
        <v>31</v>
      </c>
      <c r="O3152" t="s">
        <v>22</v>
      </c>
      <c r="P3152" t="s">
        <v>4794</v>
      </c>
      <c r="Q3152" t="s">
        <v>4384</v>
      </c>
      <c r="R3152" t="s">
        <v>4416</v>
      </c>
      <c r="S3152" t="s">
        <v>4434</v>
      </c>
      <c r="T3152" t="s">
        <v>4795</v>
      </c>
      <c r="U3152" t="s">
        <v>8593</v>
      </c>
      <c r="V3152">
        <v>1970</v>
      </c>
      <c r="W3152" s="1">
        <v>44633</v>
      </c>
      <c r="X3152" t="s">
        <v>4404</v>
      </c>
      <c r="Y3152" t="s">
        <v>4075</v>
      </c>
      <c r="Z3152" t="s">
        <v>3977</v>
      </c>
      <c r="AA3152" t="s">
        <v>3978</v>
      </c>
      <c r="AB3152" t="s">
        <v>4020</v>
      </c>
      <c r="AC3152" t="s">
        <v>3992</v>
      </c>
      <c r="AD3152">
        <v>170.36</v>
      </c>
      <c r="AE3152">
        <v>225.49</v>
      </c>
      <c r="AF3152" t="s">
        <v>4055</v>
      </c>
      <c r="AG3152" s="1"/>
      <c r="AJ3152" t="s">
        <v>3975</v>
      </c>
      <c r="AL3152" s="1"/>
      <c r="AM3152" s="1"/>
      <c r="AO3152">
        <v>245.3</v>
      </c>
      <c r="AP3152">
        <v>0.2</v>
      </c>
      <c r="AQ3152">
        <v>49.06</v>
      </c>
      <c r="AR3152">
        <v>196.24</v>
      </c>
      <c r="AS3152">
        <v>231.24</v>
      </c>
      <c r="AT3152">
        <v>170.36</v>
      </c>
      <c r="AU3152">
        <v>-9.1200000000000045</v>
      </c>
      <c r="AV3152">
        <v>5</v>
      </c>
      <c r="AW3152">
        <v>3</v>
      </c>
    </row>
    <row r="3153" spans="1:49" x14ac:dyDescent="0.3">
      <c r="A3153" t="s">
        <v>3921</v>
      </c>
      <c r="B3153" s="1">
        <v>45481</v>
      </c>
      <c r="C3153" s="1">
        <v>45483</v>
      </c>
      <c r="D3153" s="1"/>
      <c r="E3153" t="s">
        <v>879</v>
      </c>
      <c r="F3153" t="s">
        <v>304</v>
      </c>
      <c r="G3153">
        <v>1</v>
      </c>
      <c r="H3153">
        <v>208.79</v>
      </c>
      <c r="I3153">
        <v>5</v>
      </c>
      <c r="J3153">
        <v>25</v>
      </c>
      <c r="K3153" t="s">
        <v>35</v>
      </c>
      <c r="L3153" t="s">
        <v>19</v>
      </c>
      <c r="M3153" t="s">
        <v>30</v>
      </c>
      <c r="N3153" t="s">
        <v>22</v>
      </c>
      <c r="O3153" t="s">
        <v>22</v>
      </c>
      <c r="P3153" t="s">
        <v>4704</v>
      </c>
      <c r="Q3153" t="s">
        <v>4384</v>
      </c>
      <c r="R3153" t="s">
        <v>4444</v>
      </c>
      <c r="S3153" t="s">
        <v>4391</v>
      </c>
      <c r="T3153" t="s">
        <v>4705</v>
      </c>
      <c r="U3153" t="s">
        <v>8544</v>
      </c>
      <c r="V3153">
        <v>1984</v>
      </c>
      <c r="W3153" s="1">
        <v>44952</v>
      </c>
      <c r="X3153" t="s">
        <v>22</v>
      </c>
      <c r="Y3153" t="s">
        <v>4031</v>
      </c>
      <c r="Z3153" t="s">
        <v>3977</v>
      </c>
      <c r="AA3153" t="s">
        <v>3991</v>
      </c>
      <c r="AB3153" t="s">
        <v>4032</v>
      </c>
      <c r="AC3153" t="s">
        <v>3992</v>
      </c>
      <c r="AD3153">
        <v>166.71</v>
      </c>
      <c r="AE3153">
        <v>203.37</v>
      </c>
      <c r="AF3153" t="s">
        <v>3975</v>
      </c>
      <c r="AG3153" s="1"/>
      <c r="AJ3153" t="s">
        <v>3975</v>
      </c>
      <c r="AL3153" s="1"/>
      <c r="AM3153" s="1"/>
      <c r="AO3153">
        <v>208.79</v>
      </c>
      <c r="AP3153">
        <v>0.05</v>
      </c>
      <c r="AQ3153">
        <v>10.439500000000001</v>
      </c>
      <c r="AR3153">
        <v>198.35049999999998</v>
      </c>
      <c r="AS3153">
        <v>223.35049999999998</v>
      </c>
      <c r="AT3153">
        <v>166.71</v>
      </c>
      <c r="AU3153">
        <v>6.6404999999999745</v>
      </c>
      <c r="AW3153">
        <v>2</v>
      </c>
    </row>
    <row r="3154" spans="1:49" x14ac:dyDescent="0.3">
      <c r="A3154" t="s">
        <v>3922</v>
      </c>
      <c r="B3154" s="1">
        <v>45575</v>
      </c>
      <c r="C3154" s="1">
        <v>45582</v>
      </c>
      <c r="D3154" s="1">
        <v>45584</v>
      </c>
      <c r="E3154" t="s">
        <v>1298</v>
      </c>
      <c r="F3154" t="s">
        <v>450</v>
      </c>
      <c r="G3154">
        <v>1</v>
      </c>
      <c r="H3154">
        <v>99.94</v>
      </c>
      <c r="I3154">
        <v>25</v>
      </c>
      <c r="J3154">
        <v>15</v>
      </c>
      <c r="K3154" t="s">
        <v>35</v>
      </c>
      <c r="L3154" t="s">
        <v>26</v>
      </c>
      <c r="M3154" t="s">
        <v>47</v>
      </c>
      <c r="N3154" t="s">
        <v>52</v>
      </c>
      <c r="O3154" t="s">
        <v>22</v>
      </c>
      <c r="P3154" t="s">
        <v>4622</v>
      </c>
      <c r="Q3154" t="s">
        <v>4396</v>
      </c>
      <c r="R3154" t="s">
        <v>4390</v>
      </c>
      <c r="S3154" t="s">
        <v>4386</v>
      </c>
      <c r="T3154" t="s">
        <v>4877</v>
      </c>
      <c r="U3154" t="s">
        <v>4878</v>
      </c>
      <c r="V3154">
        <v>1996</v>
      </c>
      <c r="W3154" s="1">
        <v>45235</v>
      </c>
      <c r="X3154" t="s">
        <v>4419</v>
      </c>
      <c r="Y3154" t="s">
        <v>4110</v>
      </c>
      <c r="Z3154" t="s">
        <v>3994</v>
      </c>
      <c r="AA3154" t="s">
        <v>4077</v>
      </c>
      <c r="AB3154" t="s">
        <v>3989</v>
      </c>
      <c r="AC3154" t="s">
        <v>3974</v>
      </c>
      <c r="AD3154">
        <v>77.42</v>
      </c>
      <c r="AE3154">
        <v>102.66</v>
      </c>
      <c r="AF3154" t="s">
        <v>3975</v>
      </c>
      <c r="AG3154" s="1"/>
      <c r="AJ3154" t="s">
        <v>3975</v>
      </c>
      <c r="AL3154" s="1"/>
      <c r="AM3154" s="1"/>
      <c r="AO3154">
        <v>99.94</v>
      </c>
      <c r="AP3154">
        <v>0.25</v>
      </c>
      <c r="AQ3154">
        <v>24.984999999999999</v>
      </c>
      <c r="AR3154">
        <v>74.954999999999998</v>
      </c>
      <c r="AS3154">
        <v>89.954999999999998</v>
      </c>
      <c r="AT3154">
        <v>77.42</v>
      </c>
      <c r="AU3154">
        <v>-17.465000000000003</v>
      </c>
      <c r="AV3154">
        <v>2</v>
      </c>
      <c r="AW3154">
        <v>7</v>
      </c>
    </row>
    <row r="3155" spans="1:49" x14ac:dyDescent="0.3">
      <c r="A3155" t="s">
        <v>3923</v>
      </c>
      <c r="B3155" s="1">
        <v>45416</v>
      </c>
      <c r="C3155" s="1">
        <v>45601</v>
      </c>
      <c r="D3155" s="1">
        <v>45426</v>
      </c>
      <c r="E3155" t="s">
        <v>895</v>
      </c>
      <c r="F3155" t="s">
        <v>866</v>
      </c>
      <c r="G3155">
        <v>1</v>
      </c>
      <c r="H3155">
        <v>165.95</v>
      </c>
      <c r="I3155">
        <v>10</v>
      </c>
      <c r="J3155">
        <v>25</v>
      </c>
      <c r="K3155" t="s">
        <v>35</v>
      </c>
      <c r="L3155" t="s">
        <v>19</v>
      </c>
      <c r="M3155" t="s">
        <v>36</v>
      </c>
      <c r="N3155" t="s">
        <v>31</v>
      </c>
      <c r="O3155" t="s">
        <v>22</v>
      </c>
      <c r="P3155" t="s">
        <v>4607</v>
      </c>
      <c r="Q3155" t="s">
        <v>4384</v>
      </c>
      <c r="R3155" t="s">
        <v>4397</v>
      </c>
      <c r="S3155" t="s">
        <v>4398</v>
      </c>
      <c r="T3155" t="s">
        <v>4608</v>
      </c>
      <c r="U3155" t="s">
        <v>8496</v>
      </c>
      <c r="V3155">
        <v>1981</v>
      </c>
      <c r="W3155" s="1">
        <v>45225</v>
      </c>
      <c r="X3155" t="s">
        <v>4394</v>
      </c>
      <c r="Y3155" t="s">
        <v>4134</v>
      </c>
      <c r="Z3155" t="s">
        <v>3994</v>
      </c>
      <c r="AA3155" t="s">
        <v>4008</v>
      </c>
      <c r="AB3155" t="s">
        <v>4000</v>
      </c>
      <c r="AC3155" t="s">
        <v>3997</v>
      </c>
      <c r="AD3155">
        <v>109.36</v>
      </c>
      <c r="AE3155">
        <v>164.66</v>
      </c>
      <c r="AF3155" t="s">
        <v>3975</v>
      </c>
      <c r="AG3155" s="1"/>
      <c r="AJ3155" t="s">
        <v>3975</v>
      </c>
      <c r="AL3155" s="1"/>
      <c r="AM3155" s="1"/>
      <c r="AO3155">
        <v>165.95</v>
      </c>
      <c r="AP3155">
        <v>0.1</v>
      </c>
      <c r="AQ3155">
        <v>16.594999999999999</v>
      </c>
      <c r="AR3155">
        <v>149.35499999999999</v>
      </c>
      <c r="AS3155">
        <v>174.35499999999999</v>
      </c>
      <c r="AT3155">
        <v>109.36</v>
      </c>
      <c r="AU3155">
        <v>14.99499999999999</v>
      </c>
      <c r="AV3155">
        <v>-175</v>
      </c>
      <c r="AW3155">
        <v>185</v>
      </c>
    </row>
    <row r="3156" spans="1:49" x14ac:dyDescent="0.3">
      <c r="A3156" t="s">
        <v>3924</v>
      </c>
      <c r="B3156" s="1">
        <v>45335</v>
      </c>
      <c r="C3156" s="1">
        <v>45337</v>
      </c>
      <c r="D3156" s="1">
        <v>45340</v>
      </c>
      <c r="E3156" t="s">
        <v>3186</v>
      </c>
      <c r="F3156" t="s">
        <v>503</v>
      </c>
      <c r="G3156">
        <v>1</v>
      </c>
      <c r="H3156">
        <v>286.91000000000003</v>
      </c>
      <c r="I3156">
        <v>30</v>
      </c>
      <c r="J3156">
        <v>25</v>
      </c>
      <c r="K3156" t="s">
        <v>42</v>
      </c>
      <c r="L3156" t="s">
        <v>43</v>
      </c>
      <c r="M3156" t="s">
        <v>47</v>
      </c>
      <c r="N3156" t="s">
        <v>22</v>
      </c>
      <c r="O3156" t="s">
        <v>22</v>
      </c>
      <c r="P3156" t="s">
        <v>4717</v>
      </c>
      <c r="Q3156" t="s">
        <v>4384</v>
      </c>
      <c r="R3156" t="s">
        <v>4424</v>
      </c>
      <c r="S3156" t="s">
        <v>4398</v>
      </c>
      <c r="T3156" t="s">
        <v>5042</v>
      </c>
      <c r="U3156" t="s">
        <v>8736</v>
      </c>
      <c r="V3156">
        <v>1992</v>
      </c>
      <c r="W3156" s="1">
        <v>45563</v>
      </c>
      <c r="X3156" t="s">
        <v>4404</v>
      </c>
      <c r="Y3156" t="s">
        <v>3990</v>
      </c>
      <c r="Z3156" t="s">
        <v>3977</v>
      </c>
      <c r="AA3156" t="s">
        <v>3991</v>
      </c>
      <c r="AB3156" t="s">
        <v>3989</v>
      </c>
      <c r="AC3156" t="s">
        <v>3974</v>
      </c>
      <c r="AD3156">
        <v>190.09</v>
      </c>
      <c r="AE3156">
        <v>279.86</v>
      </c>
      <c r="AF3156" t="s">
        <v>3975</v>
      </c>
      <c r="AG3156" s="1"/>
      <c r="AJ3156" t="s">
        <v>3975</v>
      </c>
      <c r="AL3156" s="1"/>
      <c r="AM3156" s="1"/>
      <c r="AO3156">
        <v>286.91000000000003</v>
      </c>
      <c r="AP3156">
        <v>0.3</v>
      </c>
      <c r="AQ3156">
        <v>86.073000000000008</v>
      </c>
      <c r="AR3156">
        <v>200.83700000000002</v>
      </c>
      <c r="AS3156">
        <v>225.83700000000002</v>
      </c>
      <c r="AT3156">
        <v>190.09</v>
      </c>
      <c r="AU3156">
        <v>-14.252999999999986</v>
      </c>
      <c r="AV3156">
        <v>3</v>
      </c>
      <c r="AW3156">
        <v>2</v>
      </c>
    </row>
    <row r="3157" spans="1:49" x14ac:dyDescent="0.3">
      <c r="A3157" t="s">
        <v>3925</v>
      </c>
      <c r="B3157" s="1">
        <v>45601</v>
      </c>
      <c r="C3157" s="1">
        <v>45604</v>
      </c>
      <c r="D3157" s="1">
        <v>45607</v>
      </c>
      <c r="E3157" t="s">
        <v>265</v>
      </c>
      <c r="F3157" t="s">
        <v>210</v>
      </c>
      <c r="G3157">
        <v>1</v>
      </c>
      <c r="H3157">
        <v>196.1</v>
      </c>
      <c r="I3157">
        <v>5</v>
      </c>
      <c r="J3157">
        <v>0</v>
      </c>
      <c r="K3157" t="s">
        <v>42</v>
      </c>
      <c r="L3157" t="s">
        <v>43</v>
      </c>
      <c r="M3157" t="s">
        <v>30</v>
      </c>
      <c r="N3157" t="s">
        <v>22</v>
      </c>
      <c r="O3157" t="s">
        <v>22</v>
      </c>
      <c r="P3157" t="s">
        <v>4476</v>
      </c>
      <c r="Q3157" t="s">
        <v>4384</v>
      </c>
      <c r="R3157" t="s">
        <v>4412</v>
      </c>
      <c r="S3157" t="s">
        <v>4391</v>
      </c>
      <c r="T3157" t="s">
        <v>5021</v>
      </c>
      <c r="U3157" t="s">
        <v>8721</v>
      </c>
      <c r="V3157">
        <v>1979</v>
      </c>
      <c r="W3157" s="1">
        <v>45936</v>
      </c>
      <c r="X3157" t="s">
        <v>4388</v>
      </c>
      <c r="Y3157" t="s">
        <v>4142</v>
      </c>
      <c r="Z3157" t="s">
        <v>3971</v>
      </c>
      <c r="AA3157" t="s">
        <v>3972</v>
      </c>
      <c r="AB3157" t="s">
        <v>4009</v>
      </c>
      <c r="AC3157" t="s">
        <v>3992</v>
      </c>
      <c r="AD3157">
        <v>156.74</v>
      </c>
      <c r="AE3157">
        <v>189.75</v>
      </c>
      <c r="AF3157" t="s">
        <v>4055</v>
      </c>
      <c r="AG3157" s="1"/>
      <c r="AJ3157" t="s">
        <v>3975</v>
      </c>
      <c r="AL3157" s="1"/>
      <c r="AM3157" s="1"/>
      <c r="AO3157">
        <v>196.1</v>
      </c>
      <c r="AP3157">
        <v>0.05</v>
      </c>
      <c r="AQ3157">
        <v>9.8049999999999997</v>
      </c>
      <c r="AR3157">
        <v>186.29499999999999</v>
      </c>
      <c r="AS3157">
        <v>186.29499999999999</v>
      </c>
      <c r="AT3157">
        <v>156.74</v>
      </c>
      <c r="AU3157">
        <v>29.554999999999978</v>
      </c>
      <c r="AV3157">
        <v>3</v>
      </c>
      <c r="AW3157">
        <v>3</v>
      </c>
    </row>
    <row r="3158" spans="1:49" x14ac:dyDescent="0.3">
      <c r="A3158" t="s">
        <v>3926</v>
      </c>
      <c r="B3158" s="1">
        <v>45381</v>
      </c>
      <c r="C3158" s="1">
        <v>45385</v>
      </c>
      <c r="D3158" s="1">
        <v>45392</v>
      </c>
      <c r="E3158" t="s">
        <v>642</v>
      </c>
      <c r="F3158" t="s">
        <v>207</v>
      </c>
      <c r="G3158">
        <v>1</v>
      </c>
      <c r="H3158">
        <v>53.31</v>
      </c>
      <c r="I3158">
        <v>1</v>
      </c>
      <c r="J3158">
        <v>25</v>
      </c>
      <c r="K3158" t="s">
        <v>35</v>
      </c>
      <c r="L3158" t="s">
        <v>19</v>
      </c>
      <c r="M3158" t="s">
        <v>30</v>
      </c>
      <c r="N3158" t="s">
        <v>22</v>
      </c>
      <c r="O3158" t="s">
        <v>22</v>
      </c>
      <c r="P3158" t="s">
        <v>4631</v>
      </c>
      <c r="Q3158" t="s">
        <v>4396</v>
      </c>
      <c r="R3158" t="s">
        <v>4390</v>
      </c>
      <c r="S3158" t="s">
        <v>4434</v>
      </c>
      <c r="T3158" t="s">
        <v>4904</v>
      </c>
      <c r="U3158" t="s">
        <v>4905</v>
      </c>
      <c r="V3158">
        <v>2002</v>
      </c>
      <c r="W3158" s="1">
        <v>44648</v>
      </c>
      <c r="X3158" t="s">
        <v>4404</v>
      </c>
      <c r="Y3158" t="s">
        <v>4167</v>
      </c>
      <c r="Z3158" t="s">
        <v>3987</v>
      </c>
      <c r="AA3158" t="s">
        <v>3999</v>
      </c>
      <c r="AB3158" t="s">
        <v>3989</v>
      </c>
      <c r="AC3158" t="s">
        <v>3985</v>
      </c>
      <c r="AD3158">
        <v>32.96</v>
      </c>
      <c r="AE3158">
        <v>46.92</v>
      </c>
      <c r="AF3158" t="s">
        <v>4055</v>
      </c>
      <c r="AG3158" s="1"/>
      <c r="AJ3158" t="s">
        <v>3975</v>
      </c>
      <c r="AL3158" s="1"/>
      <c r="AM3158" s="1"/>
      <c r="AO3158">
        <v>53.31</v>
      </c>
      <c r="AP3158">
        <v>0.01</v>
      </c>
      <c r="AQ3158">
        <v>0.53310000000000002</v>
      </c>
      <c r="AR3158">
        <v>52.776900000000005</v>
      </c>
      <c r="AS3158">
        <v>77.776900000000012</v>
      </c>
      <c r="AT3158">
        <v>32.96</v>
      </c>
      <c r="AU3158">
        <v>-5.183099999999996</v>
      </c>
      <c r="AV3158">
        <v>7</v>
      </c>
      <c r="AW3158">
        <v>4</v>
      </c>
    </row>
    <row r="3159" spans="1:49" x14ac:dyDescent="0.3">
      <c r="A3159" t="s">
        <v>3927</v>
      </c>
      <c r="B3159" s="1">
        <v>45495</v>
      </c>
      <c r="C3159" s="1"/>
      <c r="D3159" s="1">
        <v>45501</v>
      </c>
      <c r="E3159" t="s">
        <v>2906</v>
      </c>
      <c r="F3159" t="s">
        <v>653</v>
      </c>
      <c r="G3159">
        <v>1</v>
      </c>
      <c r="H3159">
        <v>250.14</v>
      </c>
      <c r="I3159">
        <v>1</v>
      </c>
      <c r="J3159">
        <v>25</v>
      </c>
      <c r="K3159" t="s">
        <v>18</v>
      </c>
      <c r="L3159" t="s">
        <v>26</v>
      </c>
      <c r="M3159" t="s">
        <v>20</v>
      </c>
      <c r="N3159" t="s">
        <v>22</v>
      </c>
      <c r="O3159" t="s">
        <v>219</v>
      </c>
      <c r="P3159" t="s">
        <v>4498</v>
      </c>
      <c r="Q3159" t="s">
        <v>4384</v>
      </c>
      <c r="R3159" t="s">
        <v>4409</v>
      </c>
      <c r="S3159" t="s">
        <v>4406</v>
      </c>
      <c r="T3159" t="s">
        <v>4499</v>
      </c>
      <c r="U3159" t="s">
        <v>8458</v>
      </c>
      <c r="V3159">
        <v>1972</v>
      </c>
      <c r="W3159" s="1">
        <v>44889</v>
      </c>
      <c r="X3159" t="s">
        <v>4404</v>
      </c>
      <c r="Y3159" t="s">
        <v>4143</v>
      </c>
      <c r="Z3159" t="s">
        <v>3987</v>
      </c>
      <c r="AA3159" t="s">
        <v>4065</v>
      </c>
      <c r="AB3159" t="s">
        <v>4000</v>
      </c>
      <c r="AC3159" t="s">
        <v>3997</v>
      </c>
      <c r="AD3159">
        <v>0</v>
      </c>
      <c r="AE3159">
        <v>225.33</v>
      </c>
      <c r="AF3159" t="s">
        <v>4055</v>
      </c>
      <c r="AG3159" s="1"/>
      <c r="AJ3159" t="s">
        <v>3975</v>
      </c>
      <c r="AK3159" t="s">
        <v>5223</v>
      </c>
      <c r="AL3159" s="1">
        <v>45375</v>
      </c>
      <c r="AM3159" s="1">
        <v>45413</v>
      </c>
      <c r="AN3159" t="s">
        <v>26</v>
      </c>
      <c r="AO3159">
        <v>250.14</v>
      </c>
      <c r="AP3159">
        <v>0.01</v>
      </c>
      <c r="AQ3159">
        <v>2.5013999999999998</v>
      </c>
      <c r="AR3159">
        <v>247.6386</v>
      </c>
      <c r="AS3159">
        <v>272.6386</v>
      </c>
      <c r="AT3159">
        <v>0</v>
      </c>
      <c r="AU3159">
        <v>222.6386</v>
      </c>
    </row>
    <row r="3160" spans="1:49" x14ac:dyDescent="0.3">
      <c r="A3160" t="s">
        <v>3928</v>
      </c>
      <c r="B3160" s="1">
        <v>45616</v>
      </c>
      <c r="C3160" s="1">
        <v>45620</v>
      </c>
      <c r="D3160" s="1">
        <v>45624</v>
      </c>
      <c r="E3160" t="s">
        <v>1074</v>
      </c>
      <c r="F3160" t="s">
        <v>248</v>
      </c>
      <c r="G3160">
        <v>1</v>
      </c>
      <c r="H3160">
        <v>189.96</v>
      </c>
      <c r="I3160">
        <v>0</v>
      </c>
      <c r="J3160">
        <v>15</v>
      </c>
      <c r="K3160" t="s">
        <v>60</v>
      </c>
      <c r="L3160" t="s">
        <v>26</v>
      </c>
      <c r="M3160" t="s">
        <v>47</v>
      </c>
      <c r="N3160" t="s">
        <v>22</v>
      </c>
      <c r="O3160" t="s">
        <v>22</v>
      </c>
      <c r="P3160" t="s">
        <v>4689</v>
      </c>
      <c r="Q3160" t="s">
        <v>4396</v>
      </c>
      <c r="R3160" t="s">
        <v>4401</v>
      </c>
      <c r="S3160" t="s">
        <v>4386</v>
      </c>
      <c r="T3160" t="s">
        <v>8785</v>
      </c>
      <c r="U3160" t="s">
        <v>8786</v>
      </c>
      <c r="V3160">
        <v>1973</v>
      </c>
      <c r="W3160" s="1">
        <v>45057</v>
      </c>
      <c r="X3160" t="s">
        <v>4404</v>
      </c>
      <c r="Y3160" t="s">
        <v>4133</v>
      </c>
      <c r="Z3160" t="s">
        <v>3994</v>
      </c>
      <c r="AA3160" t="s">
        <v>3995</v>
      </c>
      <c r="AB3160" t="s">
        <v>4020</v>
      </c>
      <c r="AC3160" t="s">
        <v>3992</v>
      </c>
      <c r="AD3160">
        <v>141.19</v>
      </c>
      <c r="AE3160">
        <v>172.68</v>
      </c>
      <c r="AF3160" t="s">
        <v>4055</v>
      </c>
      <c r="AG3160" s="1"/>
      <c r="AJ3160" t="s">
        <v>3975</v>
      </c>
      <c r="AL3160" s="1"/>
      <c r="AM3160" s="1"/>
      <c r="AO3160">
        <v>189.96</v>
      </c>
      <c r="AP3160">
        <v>0</v>
      </c>
      <c r="AQ3160">
        <v>0</v>
      </c>
      <c r="AR3160">
        <v>189.96</v>
      </c>
      <c r="AS3160">
        <v>204.96</v>
      </c>
      <c r="AT3160">
        <v>141.19</v>
      </c>
      <c r="AU3160">
        <v>33.77000000000001</v>
      </c>
      <c r="AV3160">
        <v>4</v>
      </c>
      <c r="AW3160">
        <v>4</v>
      </c>
    </row>
    <row r="3161" spans="1:49" x14ac:dyDescent="0.3">
      <c r="A3161" t="s">
        <v>3929</v>
      </c>
      <c r="B3161" s="1">
        <v>45565</v>
      </c>
      <c r="C3161" s="1">
        <v>45566</v>
      </c>
      <c r="D3161" s="1">
        <v>45392</v>
      </c>
      <c r="E3161" t="s">
        <v>906</v>
      </c>
      <c r="F3161" t="s">
        <v>120</v>
      </c>
      <c r="G3161">
        <v>1</v>
      </c>
      <c r="H3161">
        <v>158.63</v>
      </c>
      <c r="I3161">
        <v>0</v>
      </c>
      <c r="J3161">
        <v>15</v>
      </c>
      <c r="K3161" t="s">
        <v>35</v>
      </c>
      <c r="L3161" t="s">
        <v>43</v>
      </c>
      <c r="M3161" t="s">
        <v>47</v>
      </c>
      <c r="N3161" t="s">
        <v>22</v>
      </c>
      <c r="O3161" t="s">
        <v>22</v>
      </c>
      <c r="P3161" t="s">
        <v>4628</v>
      </c>
      <c r="Q3161" t="s">
        <v>4396</v>
      </c>
      <c r="R3161" t="s">
        <v>4401</v>
      </c>
      <c r="S3161" t="s">
        <v>4406</v>
      </c>
      <c r="T3161" t="s">
        <v>4629</v>
      </c>
      <c r="U3161" t="s">
        <v>8508</v>
      </c>
      <c r="V3161">
        <v>1990</v>
      </c>
      <c r="W3161" s="1">
        <v>44704</v>
      </c>
      <c r="X3161" t="s">
        <v>4388</v>
      </c>
      <c r="Y3161" t="s">
        <v>4059</v>
      </c>
      <c r="Z3161" t="s">
        <v>3987</v>
      </c>
      <c r="AA3161" t="s">
        <v>3988</v>
      </c>
      <c r="AB3161" t="s">
        <v>3983</v>
      </c>
      <c r="AC3161" t="s">
        <v>3997</v>
      </c>
      <c r="AD3161">
        <v>121</v>
      </c>
      <c r="AE3161">
        <v>155</v>
      </c>
      <c r="AF3161" t="s">
        <v>4055</v>
      </c>
      <c r="AG3161" s="1"/>
      <c r="AJ3161" t="s">
        <v>3975</v>
      </c>
      <c r="AL3161" s="1"/>
      <c r="AM3161" s="1"/>
      <c r="AO3161">
        <v>158.63</v>
      </c>
      <c r="AP3161">
        <v>0</v>
      </c>
      <c r="AQ3161">
        <v>0</v>
      </c>
      <c r="AR3161">
        <v>158.63</v>
      </c>
      <c r="AS3161">
        <v>173.63</v>
      </c>
      <c r="AT3161">
        <v>121</v>
      </c>
      <c r="AU3161">
        <v>22.629999999999995</v>
      </c>
      <c r="AV3161">
        <v>-174</v>
      </c>
      <c r="AW3161">
        <v>1</v>
      </c>
    </row>
    <row r="3162" spans="1:49" x14ac:dyDescent="0.3">
      <c r="A3162" t="s">
        <v>3930</v>
      </c>
      <c r="B3162" s="1">
        <v>45378</v>
      </c>
      <c r="C3162" s="1">
        <v>45380</v>
      </c>
      <c r="D3162" s="1">
        <v>45392</v>
      </c>
      <c r="E3162" t="s">
        <v>1441</v>
      </c>
      <c r="F3162" t="s">
        <v>280</v>
      </c>
      <c r="G3162">
        <v>2</v>
      </c>
      <c r="H3162">
        <v>124.76</v>
      </c>
      <c r="I3162">
        <v>10</v>
      </c>
      <c r="J3162">
        <v>15</v>
      </c>
      <c r="K3162" t="s">
        <v>42</v>
      </c>
      <c r="L3162" t="s">
        <v>19</v>
      </c>
      <c r="M3162" t="s">
        <v>47</v>
      </c>
      <c r="N3162" t="s">
        <v>31</v>
      </c>
      <c r="O3162" t="s">
        <v>226</v>
      </c>
      <c r="P3162" t="s">
        <v>4864</v>
      </c>
      <c r="Q3162" t="s">
        <v>4384</v>
      </c>
      <c r="R3162" t="s">
        <v>4459</v>
      </c>
      <c r="S3162" t="s">
        <v>4434</v>
      </c>
      <c r="T3162" t="s">
        <v>4910</v>
      </c>
      <c r="U3162" t="s">
        <v>8656</v>
      </c>
      <c r="V3162">
        <v>1994</v>
      </c>
      <c r="W3162" s="1">
        <v>44919</v>
      </c>
      <c r="X3162" t="s">
        <v>4388</v>
      </c>
      <c r="Y3162" t="s">
        <v>4097</v>
      </c>
      <c r="Z3162" t="s">
        <v>3987</v>
      </c>
      <c r="AA3162" t="s">
        <v>4026</v>
      </c>
      <c r="AB3162" t="s">
        <v>3989</v>
      </c>
      <c r="AC3162" t="s">
        <v>3997</v>
      </c>
      <c r="AD3162">
        <v>85.33</v>
      </c>
      <c r="AE3162">
        <v>131.21</v>
      </c>
      <c r="AF3162" t="s">
        <v>3975</v>
      </c>
      <c r="AG3162" s="1"/>
      <c r="AJ3162" t="s">
        <v>3975</v>
      </c>
      <c r="AK3162" t="s">
        <v>5224</v>
      </c>
      <c r="AL3162" s="1">
        <v>45668</v>
      </c>
      <c r="AM3162" s="1">
        <v>45718</v>
      </c>
      <c r="AN3162" t="s">
        <v>19</v>
      </c>
      <c r="AO3162">
        <v>249.52</v>
      </c>
      <c r="AP3162">
        <v>0.1</v>
      </c>
      <c r="AQ3162">
        <v>24.952000000000002</v>
      </c>
      <c r="AR3162">
        <v>224.56800000000001</v>
      </c>
      <c r="AS3162">
        <v>239.56800000000001</v>
      </c>
      <c r="AT3162">
        <v>170.66</v>
      </c>
      <c r="AU3162">
        <v>38.908000000000015</v>
      </c>
      <c r="AV3162">
        <v>12</v>
      </c>
      <c r="AW3162">
        <v>2</v>
      </c>
    </row>
    <row r="3163" spans="1:49" x14ac:dyDescent="0.3">
      <c r="A3163" t="s">
        <v>3931</v>
      </c>
      <c r="B3163" s="1">
        <v>45595</v>
      </c>
      <c r="C3163" s="1">
        <v>45599</v>
      </c>
      <c r="D3163" s="1">
        <v>45606</v>
      </c>
      <c r="E3163" t="s">
        <v>1532</v>
      </c>
      <c r="F3163" t="s">
        <v>620</v>
      </c>
      <c r="G3163">
        <v>1</v>
      </c>
      <c r="H3163">
        <v>184.23</v>
      </c>
      <c r="I3163">
        <v>0</v>
      </c>
      <c r="J3163">
        <v>15</v>
      </c>
      <c r="K3163" t="s">
        <v>42</v>
      </c>
      <c r="L3163" t="s">
        <v>26</v>
      </c>
      <c r="M3163" t="s">
        <v>47</v>
      </c>
      <c r="N3163" t="s">
        <v>31</v>
      </c>
      <c r="O3163" t="s">
        <v>22</v>
      </c>
      <c r="P3163" t="s">
        <v>4734</v>
      </c>
      <c r="Q3163" t="s">
        <v>4396</v>
      </c>
      <c r="R3163" t="s">
        <v>4397</v>
      </c>
      <c r="S3163" t="s">
        <v>4386</v>
      </c>
      <c r="T3163" t="s">
        <v>4735</v>
      </c>
      <c r="U3163" t="s">
        <v>8561</v>
      </c>
      <c r="V3163">
        <v>1990</v>
      </c>
      <c r="W3163" s="1">
        <v>44687</v>
      </c>
      <c r="X3163" t="s">
        <v>4388</v>
      </c>
      <c r="Y3163" t="s">
        <v>4007</v>
      </c>
      <c r="Z3163" t="s">
        <v>3994</v>
      </c>
      <c r="AA3163" t="s">
        <v>4008</v>
      </c>
      <c r="AB3163" t="s">
        <v>4009</v>
      </c>
      <c r="AC3163" t="s">
        <v>3997</v>
      </c>
      <c r="AD3163">
        <v>0</v>
      </c>
      <c r="AE3163">
        <v>165.12</v>
      </c>
      <c r="AF3163" t="s">
        <v>3975</v>
      </c>
      <c r="AG3163" s="1"/>
      <c r="AJ3163" t="s">
        <v>3975</v>
      </c>
      <c r="AL3163" s="1"/>
      <c r="AM3163" s="1"/>
      <c r="AO3163">
        <v>184.23</v>
      </c>
      <c r="AP3163">
        <v>0</v>
      </c>
      <c r="AQ3163">
        <v>0</v>
      </c>
      <c r="AR3163">
        <v>184.23</v>
      </c>
      <c r="AS3163">
        <v>199.23</v>
      </c>
      <c r="AT3163">
        <v>0</v>
      </c>
      <c r="AU3163">
        <v>169.23</v>
      </c>
      <c r="AV3163">
        <v>7</v>
      </c>
      <c r="AW3163">
        <v>4</v>
      </c>
    </row>
    <row r="3164" spans="1:49" x14ac:dyDescent="0.3">
      <c r="A3164" t="s">
        <v>3932</v>
      </c>
      <c r="B3164" s="1">
        <v>45578</v>
      </c>
      <c r="C3164" s="1">
        <v>45580</v>
      </c>
      <c r="D3164" s="1">
        <v>45582</v>
      </c>
      <c r="E3164" t="s">
        <v>1661</v>
      </c>
      <c r="F3164" t="s">
        <v>328</v>
      </c>
      <c r="G3164">
        <v>1</v>
      </c>
      <c r="H3164">
        <v>123.36</v>
      </c>
      <c r="I3164">
        <v>0</v>
      </c>
      <c r="J3164">
        <v>50</v>
      </c>
      <c r="K3164" t="s">
        <v>35</v>
      </c>
      <c r="L3164" t="s">
        <v>19</v>
      </c>
      <c r="M3164" t="s">
        <v>30</v>
      </c>
      <c r="N3164" t="s">
        <v>22</v>
      </c>
      <c r="O3164" t="s">
        <v>22</v>
      </c>
      <c r="P3164" t="s">
        <v>5075</v>
      </c>
      <c r="Q3164" t="s">
        <v>4384</v>
      </c>
      <c r="R3164" t="s">
        <v>4459</v>
      </c>
      <c r="S3164" t="s">
        <v>4391</v>
      </c>
      <c r="T3164" t="s">
        <v>5076</v>
      </c>
      <c r="U3164" t="s">
        <v>8755</v>
      </c>
      <c r="V3164">
        <v>1992</v>
      </c>
      <c r="W3164" s="1">
        <v>45924</v>
      </c>
      <c r="X3164" t="s">
        <v>4394</v>
      </c>
      <c r="Y3164" t="s">
        <v>4079</v>
      </c>
      <c r="Z3164" t="s">
        <v>3994</v>
      </c>
      <c r="AA3164" t="s">
        <v>4008</v>
      </c>
      <c r="AB3164" t="s">
        <v>3973</v>
      </c>
      <c r="AC3164" t="s">
        <v>3992</v>
      </c>
      <c r="AD3164">
        <v>83.53</v>
      </c>
      <c r="AE3164">
        <v>111.89</v>
      </c>
      <c r="AF3164" t="s">
        <v>3975</v>
      </c>
      <c r="AG3164" s="1"/>
      <c r="AJ3164" t="s">
        <v>3975</v>
      </c>
      <c r="AL3164" s="1"/>
      <c r="AM3164" s="1"/>
      <c r="AO3164">
        <v>123.36</v>
      </c>
      <c r="AP3164">
        <v>0</v>
      </c>
      <c r="AQ3164">
        <v>0</v>
      </c>
      <c r="AR3164">
        <v>123.36</v>
      </c>
      <c r="AS3164">
        <v>173.36</v>
      </c>
      <c r="AT3164">
        <v>83.53</v>
      </c>
      <c r="AU3164">
        <v>-10.170000000000002</v>
      </c>
      <c r="AV3164">
        <v>2</v>
      </c>
      <c r="AW3164">
        <v>2</v>
      </c>
    </row>
    <row r="3165" spans="1:49" x14ac:dyDescent="0.3">
      <c r="A3165" t="s">
        <v>3933</v>
      </c>
      <c r="B3165" s="1">
        <v>45552</v>
      </c>
      <c r="C3165" s="1">
        <v>45555</v>
      </c>
      <c r="D3165" s="1">
        <v>45557</v>
      </c>
      <c r="E3165" t="s">
        <v>1683</v>
      </c>
      <c r="F3165" t="s">
        <v>169</v>
      </c>
      <c r="G3165">
        <v>3</v>
      </c>
      <c r="H3165">
        <v>78.7</v>
      </c>
      <c r="I3165">
        <v>10</v>
      </c>
      <c r="J3165">
        <v>0</v>
      </c>
      <c r="K3165" t="s">
        <v>60</v>
      </c>
      <c r="L3165" t="s">
        <v>26</v>
      </c>
      <c r="M3165" t="s">
        <v>30</v>
      </c>
      <c r="N3165" t="s">
        <v>22</v>
      </c>
      <c r="O3165" t="s">
        <v>22</v>
      </c>
      <c r="P3165" t="s">
        <v>4670</v>
      </c>
      <c r="Q3165" t="s">
        <v>4384</v>
      </c>
      <c r="R3165" t="s">
        <v>4459</v>
      </c>
      <c r="S3165" t="s">
        <v>4406</v>
      </c>
      <c r="T3165" t="s">
        <v>5116</v>
      </c>
      <c r="U3165" t="s">
        <v>8788</v>
      </c>
      <c r="V3165">
        <v>1997</v>
      </c>
      <c r="W3165" s="1">
        <v>45770</v>
      </c>
      <c r="X3165" t="s">
        <v>4388</v>
      </c>
      <c r="Y3165" t="s">
        <v>4117</v>
      </c>
      <c r="Z3165" t="s">
        <v>3994</v>
      </c>
      <c r="AA3165" t="s">
        <v>3995</v>
      </c>
      <c r="AB3165" t="s">
        <v>4000</v>
      </c>
      <c r="AC3165" t="s">
        <v>3980</v>
      </c>
      <c r="AD3165">
        <v>61.76</v>
      </c>
      <c r="AE3165">
        <v>83.68</v>
      </c>
      <c r="AF3165" t="s">
        <v>4055</v>
      </c>
      <c r="AG3165" s="1"/>
      <c r="AJ3165" t="s">
        <v>3975</v>
      </c>
      <c r="AL3165" s="1"/>
      <c r="AM3165" s="1"/>
      <c r="AO3165">
        <v>236.10000000000002</v>
      </c>
      <c r="AP3165">
        <v>0.1</v>
      </c>
      <c r="AQ3165">
        <v>23.610000000000003</v>
      </c>
      <c r="AR3165">
        <v>212.49</v>
      </c>
      <c r="AS3165">
        <v>212.49</v>
      </c>
      <c r="AT3165">
        <v>185.28</v>
      </c>
      <c r="AU3165">
        <v>27.210000000000008</v>
      </c>
      <c r="AV3165">
        <v>2</v>
      </c>
      <c r="AW3165">
        <v>3</v>
      </c>
    </row>
    <row r="3166" spans="1:49" x14ac:dyDescent="0.3">
      <c r="A3166" t="s">
        <v>3934</v>
      </c>
      <c r="B3166" s="1">
        <v>45624</v>
      </c>
      <c r="C3166" s="1">
        <v>45625</v>
      </c>
      <c r="D3166" s="1">
        <v>45626</v>
      </c>
      <c r="E3166" t="s">
        <v>253</v>
      </c>
      <c r="F3166" t="s">
        <v>659</v>
      </c>
      <c r="G3166">
        <v>1</v>
      </c>
      <c r="H3166">
        <v>62.63</v>
      </c>
      <c r="I3166">
        <v>30</v>
      </c>
      <c r="J3166">
        <v>25</v>
      </c>
      <c r="K3166" t="s">
        <v>60</v>
      </c>
      <c r="L3166" t="s">
        <v>26</v>
      </c>
      <c r="M3166" t="s">
        <v>36</v>
      </c>
      <c r="N3166" t="s">
        <v>37</v>
      </c>
      <c r="O3166" t="s">
        <v>56</v>
      </c>
      <c r="P3166" t="s">
        <v>4637</v>
      </c>
      <c r="Q3166" t="s">
        <v>4396</v>
      </c>
      <c r="R3166" t="s">
        <v>4385</v>
      </c>
      <c r="S3166" t="s">
        <v>4406</v>
      </c>
      <c r="T3166" t="s">
        <v>4883</v>
      </c>
      <c r="U3166" t="s">
        <v>4884</v>
      </c>
      <c r="V3166">
        <v>1995</v>
      </c>
      <c r="W3166" s="1">
        <v>45250</v>
      </c>
      <c r="X3166" t="s">
        <v>4404</v>
      </c>
      <c r="Y3166" t="s">
        <v>4099</v>
      </c>
      <c r="Z3166" t="s">
        <v>3987</v>
      </c>
      <c r="AA3166" t="s">
        <v>4065</v>
      </c>
      <c r="AB3166" t="s">
        <v>4020</v>
      </c>
      <c r="AC3166" t="s">
        <v>3997</v>
      </c>
      <c r="AD3166">
        <v>41.49</v>
      </c>
      <c r="AE3166">
        <v>58.23</v>
      </c>
      <c r="AF3166" t="s">
        <v>3975</v>
      </c>
      <c r="AG3166" s="1"/>
      <c r="AJ3166" t="s">
        <v>3975</v>
      </c>
      <c r="AK3166" t="s">
        <v>5222</v>
      </c>
      <c r="AL3166" s="1">
        <v>45416</v>
      </c>
      <c r="AM3166" s="1">
        <v>45440</v>
      </c>
      <c r="AN3166" t="s">
        <v>26</v>
      </c>
      <c r="AO3166">
        <v>62.63</v>
      </c>
      <c r="AP3166">
        <v>0.3</v>
      </c>
      <c r="AQ3166">
        <v>18.789000000000001</v>
      </c>
      <c r="AR3166">
        <v>43.841000000000001</v>
      </c>
      <c r="AS3166">
        <v>68.841000000000008</v>
      </c>
      <c r="AT3166">
        <v>41.49</v>
      </c>
      <c r="AU3166">
        <v>-22.649000000000001</v>
      </c>
      <c r="AV3166">
        <v>1</v>
      </c>
      <c r="AW3166">
        <v>1</v>
      </c>
    </row>
    <row r="3167" spans="1:49" x14ac:dyDescent="0.3">
      <c r="A3167" t="s">
        <v>3935</v>
      </c>
      <c r="B3167" s="1">
        <v>45657</v>
      </c>
      <c r="C3167" s="1">
        <v>45664</v>
      </c>
      <c r="D3167" s="1">
        <v>45667</v>
      </c>
      <c r="E3167" t="s">
        <v>206</v>
      </c>
      <c r="F3167" t="s">
        <v>728</v>
      </c>
      <c r="G3167">
        <v>3</v>
      </c>
      <c r="H3167">
        <v>171.43</v>
      </c>
      <c r="I3167">
        <v>10</v>
      </c>
      <c r="J3167">
        <v>0</v>
      </c>
      <c r="K3167" t="s">
        <v>35</v>
      </c>
      <c r="L3167" t="s">
        <v>19</v>
      </c>
      <c r="M3167" t="s">
        <v>30</v>
      </c>
      <c r="N3167" t="s">
        <v>22</v>
      </c>
      <c r="O3167" t="s">
        <v>22</v>
      </c>
      <c r="P3167" t="s">
        <v>4418</v>
      </c>
      <c r="Q3167" t="s">
        <v>4396</v>
      </c>
      <c r="R3167" t="s">
        <v>4416</v>
      </c>
      <c r="S3167" t="s">
        <v>4386</v>
      </c>
      <c r="T3167" t="s">
        <v>8426</v>
      </c>
      <c r="U3167" t="s">
        <v>8427</v>
      </c>
      <c r="V3167">
        <v>1995</v>
      </c>
      <c r="W3167" s="1">
        <v>44964</v>
      </c>
      <c r="X3167" t="s">
        <v>4419</v>
      </c>
      <c r="Y3167" t="s">
        <v>4082</v>
      </c>
      <c r="Z3167" t="s">
        <v>4014</v>
      </c>
      <c r="AA3167" t="s">
        <v>4049</v>
      </c>
      <c r="AB3167" t="s">
        <v>3983</v>
      </c>
      <c r="AC3167" t="s">
        <v>3980</v>
      </c>
      <c r="AD3167">
        <v>138.13</v>
      </c>
      <c r="AE3167">
        <v>184.83</v>
      </c>
      <c r="AF3167" t="s">
        <v>3975</v>
      </c>
      <c r="AG3167" s="1"/>
      <c r="AJ3167" t="s">
        <v>3975</v>
      </c>
      <c r="AL3167" s="1"/>
      <c r="AM3167" s="1"/>
      <c r="AO3167">
        <v>514.29</v>
      </c>
      <c r="AP3167">
        <v>0.1</v>
      </c>
      <c r="AQ3167">
        <v>51.429000000000002</v>
      </c>
      <c r="AR3167">
        <v>462.86099999999999</v>
      </c>
      <c r="AS3167">
        <v>462.86099999999999</v>
      </c>
      <c r="AT3167">
        <v>414.39</v>
      </c>
      <c r="AU3167">
        <v>48.471000000000004</v>
      </c>
      <c r="AV3167">
        <v>3</v>
      </c>
      <c r="AW3167">
        <v>7</v>
      </c>
    </row>
    <row r="3168" spans="1:49" x14ac:dyDescent="0.3">
      <c r="A3168" t="s">
        <v>3936</v>
      </c>
      <c r="B3168" s="1">
        <v>45650</v>
      </c>
      <c r="C3168" s="1">
        <v>45655</v>
      </c>
      <c r="D3168" s="1">
        <v>45659</v>
      </c>
      <c r="E3168" t="s">
        <v>2933</v>
      </c>
      <c r="F3168" t="s">
        <v>97</v>
      </c>
      <c r="G3168">
        <v>1</v>
      </c>
      <c r="H3168">
        <v>33.24</v>
      </c>
      <c r="I3168">
        <v>0</v>
      </c>
      <c r="J3168">
        <v>15</v>
      </c>
      <c r="K3168" t="s">
        <v>35</v>
      </c>
      <c r="L3168" t="s">
        <v>19</v>
      </c>
      <c r="M3168" t="s">
        <v>30</v>
      </c>
      <c r="N3168" t="s">
        <v>22</v>
      </c>
      <c r="O3168" t="s">
        <v>22</v>
      </c>
      <c r="P3168" t="s">
        <v>4570</v>
      </c>
      <c r="Q3168" t="s">
        <v>4384</v>
      </c>
      <c r="R3168" t="s">
        <v>4390</v>
      </c>
      <c r="S3168" t="s">
        <v>4386</v>
      </c>
      <c r="T3168" t="s">
        <v>4572</v>
      </c>
      <c r="U3168" t="s">
        <v>8478</v>
      </c>
      <c r="V3168">
        <v>2005</v>
      </c>
      <c r="W3168" s="1">
        <v>45826</v>
      </c>
      <c r="X3168" t="s">
        <v>4388</v>
      </c>
      <c r="Y3168" t="s">
        <v>4010</v>
      </c>
      <c r="Z3168" t="s">
        <v>3971</v>
      </c>
      <c r="AA3168" t="s">
        <v>4011</v>
      </c>
      <c r="AB3168" t="s">
        <v>3996</v>
      </c>
      <c r="AC3168" t="s">
        <v>3974</v>
      </c>
      <c r="AD3168">
        <v>22.3</v>
      </c>
      <c r="AE3168">
        <v>31.11</v>
      </c>
      <c r="AF3168" t="s">
        <v>3975</v>
      </c>
      <c r="AG3168" s="1"/>
      <c r="AJ3168" t="s">
        <v>3975</v>
      </c>
      <c r="AL3168" s="1"/>
      <c r="AM3168" s="1"/>
      <c r="AO3168">
        <v>33.24</v>
      </c>
      <c r="AP3168">
        <v>0</v>
      </c>
      <c r="AQ3168">
        <v>0</v>
      </c>
      <c r="AR3168">
        <v>33.24</v>
      </c>
      <c r="AS3168">
        <v>48.24</v>
      </c>
      <c r="AT3168">
        <v>22.3</v>
      </c>
      <c r="AU3168">
        <v>-4.0599999999999987</v>
      </c>
      <c r="AV3168">
        <v>4</v>
      </c>
      <c r="AW3168">
        <v>5</v>
      </c>
    </row>
    <row r="3169" spans="1:49" x14ac:dyDescent="0.3">
      <c r="A3169" t="s">
        <v>3937</v>
      </c>
      <c r="B3169" s="1">
        <v>45566</v>
      </c>
      <c r="C3169" s="1">
        <v>45567</v>
      </c>
      <c r="D3169" s="1">
        <v>45571</v>
      </c>
      <c r="E3169" t="s">
        <v>1399</v>
      </c>
      <c r="F3169" t="s">
        <v>117</v>
      </c>
      <c r="G3169">
        <v>4</v>
      </c>
      <c r="H3169">
        <v>97.16</v>
      </c>
      <c r="I3169">
        <v>5</v>
      </c>
      <c r="J3169">
        <v>35</v>
      </c>
      <c r="K3169" t="s">
        <v>18</v>
      </c>
      <c r="L3169" t="s">
        <v>26</v>
      </c>
      <c r="M3169" t="s">
        <v>30</v>
      </c>
      <c r="N3169" t="s">
        <v>22</v>
      </c>
      <c r="O3169" t="s">
        <v>56</v>
      </c>
      <c r="P3169" t="s">
        <v>4455</v>
      </c>
      <c r="Q3169" t="s">
        <v>4384</v>
      </c>
      <c r="R3169" t="s">
        <v>4401</v>
      </c>
      <c r="S3169" t="s">
        <v>4386</v>
      </c>
      <c r="T3169" t="s">
        <v>4456</v>
      </c>
      <c r="U3169" t="s">
        <v>4457</v>
      </c>
      <c r="V3169">
        <v>1980</v>
      </c>
      <c r="W3169" s="1">
        <v>45032</v>
      </c>
      <c r="X3169" t="s">
        <v>22</v>
      </c>
      <c r="Y3169" t="s">
        <v>4057</v>
      </c>
      <c r="Z3169" t="s">
        <v>4014</v>
      </c>
      <c r="AA3169" t="s">
        <v>4023</v>
      </c>
      <c r="AB3169" t="s">
        <v>4032</v>
      </c>
      <c r="AC3169" t="s">
        <v>3974</v>
      </c>
      <c r="AD3169">
        <v>81.19</v>
      </c>
      <c r="AE3169">
        <v>107.12</v>
      </c>
      <c r="AF3169" t="s">
        <v>3975</v>
      </c>
      <c r="AG3169" s="1"/>
      <c r="AJ3169" t="s">
        <v>3975</v>
      </c>
      <c r="AK3169" t="s">
        <v>5222</v>
      </c>
      <c r="AL3169" s="1">
        <v>45416</v>
      </c>
      <c r="AM3169" s="1">
        <v>45440</v>
      </c>
      <c r="AN3169" t="s">
        <v>26</v>
      </c>
      <c r="AO3169">
        <v>388.64</v>
      </c>
      <c r="AP3169">
        <v>0.05</v>
      </c>
      <c r="AQ3169">
        <v>19.432000000000002</v>
      </c>
      <c r="AR3169">
        <v>369.20799999999997</v>
      </c>
      <c r="AS3169">
        <v>404.20799999999997</v>
      </c>
      <c r="AT3169">
        <v>324.76</v>
      </c>
      <c r="AU3169">
        <v>9.4479999999999791</v>
      </c>
      <c r="AV3169">
        <v>4</v>
      </c>
      <c r="AW3169">
        <v>1</v>
      </c>
    </row>
    <row r="3170" spans="1:49" x14ac:dyDescent="0.3">
      <c r="A3170" t="s">
        <v>3938</v>
      </c>
      <c r="B3170" s="1">
        <v>45345</v>
      </c>
      <c r="C3170" s="1">
        <v>45355</v>
      </c>
      <c r="D3170" s="1">
        <v>45476</v>
      </c>
      <c r="E3170" t="s">
        <v>580</v>
      </c>
      <c r="F3170" t="s">
        <v>207</v>
      </c>
      <c r="G3170">
        <v>4</v>
      </c>
      <c r="H3170">
        <v>41.89</v>
      </c>
      <c r="I3170">
        <v>20</v>
      </c>
      <c r="J3170">
        <v>35</v>
      </c>
      <c r="K3170" t="s">
        <v>35</v>
      </c>
      <c r="L3170" t="s">
        <v>19</v>
      </c>
      <c r="M3170" t="s">
        <v>20</v>
      </c>
      <c r="N3170" t="s">
        <v>22</v>
      </c>
      <c r="O3170" t="s">
        <v>22</v>
      </c>
      <c r="P3170" t="s">
        <v>4832</v>
      </c>
      <c r="Q3170" t="s">
        <v>4384</v>
      </c>
      <c r="R3170" t="s">
        <v>4401</v>
      </c>
      <c r="S3170" t="s">
        <v>4406</v>
      </c>
      <c r="T3170" t="s">
        <v>4833</v>
      </c>
      <c r="U3170" t="s">
        <v>4834</v>
      </c>
      <c r="V3170">
        <v>1980</v>
      </c>
      <c r="W3170" s="1">
        <v>45672</v>
      </c>
      <c r="X3170" t="s">
        <v>4388</v>
      </c>
      <c r="Y3170" t="s">
        <v>4167</v>
      </c>
      <c r="Z3170" t="s">
        <v>3987</v>
      </c>
      <c r="AA3170" t="s">
        <v>3999</v>
      </c>
      <c r="AB3170" t="s">
        <v>3989</v>
      </c>
      <c r="AC3170" t="s">
        <v>3985</v>
      </c>
      <c r="AD3170">
        <v>32.96</v>
      </c>
      <c r="AE3170">
        <v>46.92</v>
      </c>
      <c r="AF3170" t="s">
        <v>4055</v>
      </c>
      <c r="AG3170" s="1"/>
      <c r="AJ3170" t="s">
        <v>3975</v>
      </c>
      <c r="AL3170" s="1"/>
      <c r="AM3170" s="1"/>
      <c r="AO3170">
        <v>167.56</v>
      </c>
      <c r="AP3170">
        <v>0.2</v>
      </c>
      <c r="AQ3170">
        <v>33.512</v>
      </c>
      <c r="AR3170">
        <v>134.048</v>
      </c>
      <c r="AS3170">
        <v>169.048</v>
      </c>
      <c r="AT3170">
        <v>131.84</v>
      </c>
      <c r="AU3170">
        <v>-32.792000000000002</v>
      </c>
      <c r="AV3170">
        <v>121</v>
      </c>
      <c r="AW3170">
        <v>10</v>
      </c>
    </row>
    <row r="3171" spans="1:49" x14ac:dyDescent="0.3">
      <c r="A3171" t="s">
        <v>3939</v>
      </c>
      <c r="B3171" s="1">
        <v>45594</v>
      </c>
      <c r="C3171" s="1">
        <v>45333</v>
      </c>
      <c r="D3171" s="1">
        <v>45546</v>
      </c>
      <c r="E3171" t="s">
        <v>171</v>
      </c>
      <c r="F3171" t="s">
        <v>983</v>
      </c>
      <c r="G3171">
        <v>1</v>
      </c>
      <c r="H3171">
        <v>67.67</v>
      </c>
      <c r="I3171">
        <v>20</v>
      </c>
      <c r="J3171">
        <v>25</v>
      </c>
      <c r="K3171" t="s">
        <v>35</v>
      </c>
      <c r="L3171" t="s">
        <v>26</v>
      </c>
      <c r="M3171" t="s">
        <v>36</v>
      </c>
      <c r="N3171" t="s">
        <v>22</v>
      </c>
      <c r="O3171" t="s">
        <v>64</v>
      </c>
      <c r="P3171" t="s">
        <v>4610</v>
      </c>
      <c r="Q3171" t="s">
        <v>4384</v>
      </c>
      <c r="R3171" t="s">
        <v>4416</v>
      </c>
      <c r="S3171" t="s">
        <v>4398</v>
      </c>
      <c r="T3171" t="s">
        <v>4874</v>
      </c>
      <c r="U3171" t="s">
        <v>8634</v>
      </c>
      <c r="V3171">
        <v>1977</v>
      </c>
      <c r="W3171" s="1">
        <v>45578</v>
      </c>
      <c r="X3171" t="s">
        <v>4404</v>
      </c>
      <c r="Y3171" t="s">
        <v>4094</v>
      </c>
      <c r="Z3171" t="s">
        <v>4014</v>
      </c>
      <c r="AA3171" t="s">
        <v>4017</v>
      </c>
      <c r="AB3171" t="s">
        <v>3989</v>
      </c>
      <c r="AC3171" t="s">
        <v>3974</v>
      </c>
      <c r="AD3171">
        <v>45.88</v>
      </c>
      <c r="AE3171">
        <v>66.650000000000006</v>
      </c>
      <c r="AF3171" t="s">
        <v>3975</v>
      </c>
      <c r="AG3171" s="1"/>
      <c r="AJ3171" t="s">
        <v>3975</v>
      </c>
      <c r="AK3171" t="s">
        <v>5226</v>
      </c>
      <c r="AL3171" s="1">
        <v>45690</v>
      </c>
      <c r="AM3171" s="1">
        <v>45725</v>
      </c>
      <c r="AN3171" t="s">
        <v>5225</v>
      </c>
      <c r="AO3171">
        <v>67.67</v>
      </c>
      <c r="AP3171">
        <v>0.2</v>
      </c>
      <c r="AQ3171">
        <v>13.534000000000001</v>
      </c>
      <c r="AR3171">
        <v>54.136000000000003</v>
      </c>
      <c r="AS3171">
        <v>79.135999999999996</v>
      </c>
      <c r="AT3171">
        <v>45.88</v>
      </c>
      <c r="AU3171">
        <v>-16.744</v>
      </c>
      <c r="AV3171">
        <v>213</v>
      </c>
      <c r="AW3171">
        <v>-261</v>
      </c>
    </row>
    <row r="3172" spans="1:49" x14ac:dyDescent="0.3">
      <c r="A3172" t="s">
        <v>3940</v>
      </c>
      <c r="B3172" s="1">
        <v>45400</v>
      </c>
      <c r="C3172" s="1">
        <v>45402</v>
      </c>
      <c r="D3172" s="1">
        <v>45405</v>
      </c>
      <c r="E3172" t="s">
        <v>634</v>
      </c>
      <c r="F3172" t="s">
        <v>120</v>
      </c>
      <c r="G3172">
        <v>3</v>
      </c>
      <c r="H3172">
        <v>159.32</v>
      </c>
      <c r="I3172">
        <v>5</v>
      </c>
      <c r="J3172">
        <v>25</v>
      </c>
      <c r="K3172" t="s">
        <v>60</v>
      </c>
      <c r="L3172" t="s">
        <v>19</v>
      </c>
      <c r="M3172" t="s">
        <v>30</v>
      </c>
      <c r="N3172" t="s">
        <v>37</v>
      </c>
      <c r="O3172" t="s">
        <v>166</v>
      </c>
      <c r="P3172" t="s">
        <v>4805</v>
      </c>
      <c r="Q3172" t="s">
        <v>4396</v>
      </c>
      <c r="R3172" t="s">
        <v>4412</v>
      </c>
      <c r="S3172" t="s">
        <v>4406</v>
      </c>
      <c r="T3172" t="s">
        <v>4949</v>
      </c>
      <c r="U3172" t="s">
        <v>8680</v>
      </c>
      <c r="V3172">
        <v>1972</v>
      </c>
      <c r="W3172" s="1">
        <v>44998</v>
      </c>
      <c r="X3172" t="s">
        <v>4404</v>
      </c>
      <c r="Y3172" t="s">
        <v>4059</v>
      </c>
      <c r="Z3172" t="s">
        <v>3987</v>
      </c>
      <c r="AA3172" t="s">
        <v>3988</v>
      </c>
      <c r="AB3172" t="s">
        <v>3983</v>
      </c>
      <c r="AC3172" t="s">
        <v>3997</v>
      </c>
      <c r="AD3172">
        <v>121</v>
      </c>
      <c r="AE3172">
        <v>155</v>
      </c>
      <c r="AF3172" t="s">
        <v>4055</v>
      </c>
      <c r="AG3172" s="1"/>
      <c r="AJ3172" t="s">
        <v>3975</v>
      </c>
      <c r="AK3172" t="s">
        <v>5222</v>
      </c>
      <c r="AL3172" s="1">
        <v>45865</v>
      </c>
      <c r="AM3172" s="1">
        <v>45889</v>
      </c>
      <c r="AN3172" t="s">
        <v>19</v>
      </c>
      <c r="AO3172">
        <v>477.96</v>
      </c>
      <c r="AP3172">
        <v>0.05</v>
      </c>
      <c r="AQ3172">
        <v>23.898</v>
      </c>
      <c r="AR3172">
        <v>454.06199999999995</v>
      </c>
      <c r="AS3172">
        <v>479.06199999999995</v>
      </c>
      <c r="AT3172">
        <v>363</v>
      </c>
      <c r="AU3172">
        <v>66.061999999999955</v>
      </c>
      <c r="AV3172">
        <v>3</v>
      </c>
      <c r="AW3172">
        <v>2</v>
      </c>
    </row>
    <row r="3173" spans="1:49" x14ac:dyDescent="0.3">
      <c r="A3173" t="s">
        <v>3941</v>
      </c>
      <c r="B3173" s="1">
        <v>45485</v>
      </c>
      <c r="C3173" s="1">
        <v>45487</v>
      </c>
      <c r="D3173" s="1">
        <v>45496</v>
      </c>
      <c r="E3173" t="s">
        <v>279</v>
      </c>
      <c r="F3173" t="s">
        <v>144</v>
      </c>
      <c r="G3173">
        <v>1</v>
      </c>
      <c r="H3173">
        <v>158.58000000000001</v>
      </c>
      <c r="I3173">
        <v>15</v>
      </c>
      <c r="J3173">
        <v>25</v>
      </c>
      <c r="K3173" t="s">
        <v>18</v>
      </c>
      <c r="L3173" t="s">
        <v>19</v>
      </c>
      <c r="M3173" t="s">
        <v>36</v>
      </c>
      <c r="N3173" t="s">
        <v>21</v>
      </c>
      <c r="O3173" t="s">
        <v>22</v>
      </c>
      <c r="P3173" t="s">
        <v>4774</v>
      </c>
      <c r="Q3173" t="s">
        <v>4384</v>
      </c>
      <c r="R3173" t="s">
        <v>4416</v>
      </c>
      <c r="S3173" t="s">
        <v>4398</v>
      </c>
      <c r="T3173" t="s">
        <v>4860</v>
      </c>
      <c r="U3173" t="s">
        <v>8626</v>
      </c>
      <c r="V3173">
        <v>1985</v>
      </c>
      <c r="W3173" s="1">
        <v>45025</v>
      </c>
      <c r="X3173" t="s">
        <v>4404</v>
      </c>
      <c r="Y3173" t="s">
        <v>4132</v>
      </c>
      <c r="Z3173" t="s">
        <v>3971</v>
      </c>
      <c r="AA3173" t="s">
        <v>4051</v>
      </c>
      <c r="AB3173" t="s">
        <v>3979</v>
      </c>
      <c r="AC3173" t="s">
        <v>3974</v>
      </c>
      <c r="AD3173">
        <v>137.30000000000001</v>
      </c>
      <c r="AE3173">
        <v>172.31</v>
      </c>
      <c r="AF3173" t="s">
        <v>4055</v>
      </c>
      <c r="AG3173" s="1"/>
      <c r="AJ3173" t="s">
        <v>3975</v>
      </c>
      <c r="AL3173" s="1"/>
      <c r="AM3173" s="1"/>
      <c r="AO3173">
        <v>158.58000000000001</v>
      </c>
      <c r="AP3173">
        <v>0.15</v>
      </c>
      <c r="AQ3173">
        <v>23.787000000000003</v>
      </c>
      <c r="AR3173">
        <v>134.79300000000001</v>
      </c>
      <c r="AS3173">
        <v>159.79300000000001</v>
      </c>
      <c r="AT3173">
        <v>137.30000000000001</v>
      </c>
      <c r="AU3173">
        <v>-27.507000000000005</v>
      </c>
      <c r="AV3173">
        <v>9</v>
      </c>
      <c r="AW3173">
        <v>2</v>
      </c>
    </row>
    <row r="3174" spans="1:49" x14ac:dyDescent="0.3">
      <c r="A3174" t="s">
        <v>3942</v>
      </c>
      <c r="B3174" s="1">
        <v>45455</v>
      </c>
      <c r="C3174" s="1">
        <v>45459</v>
      </c>
      <c r="D3174" s="1">
        <v>45462</v>
      </c>
      <c r="E3174" t="s">
        <v>1203</v>
      </c>
      <c r="F3174" t="s">
        <v>296</v>
      </c>
      <c r="G3174">
        <v>4</v>
      </c>
      <c r="H3174">
        <v>216.89</v>
      </c>
      <c r="I3174">
        <v>0</v>
      </c>
      <c r="J3174">
        <v>15</v>
      </c>
      <c r="K3174" t="s">
        <v>35</v>
      </c>
      <c r="L3174" t="s">
        <v>26</v>
      </c>
      <c r="M3174" t="s">
        <v>20</v>
      </c>
      <c r="N3174" t="s">
        <v>21</v>
      </c>
      <c r="O3174" t="s">
        <v>22</v>
      </c>
      <c r="P3174" t="s">
        <v>4745</v>
      </c>
      <c r="Q3174" t="s">
        <v>4384</v>
      </c>
      <c r="R3174" t="s">
        <v>4444</v>
      </c>
      <c r="S3174" t="s">
        <v>4406</v>
      </c>
      <c r="T3174" t="s">
        <v>4915</v>
      </c>
      <c r="U3174" t="s">
        <v>8659</v>
      </c>
      <c r="V3174">
        <v>1974</v>
      </c>
      <c r="W3174" s="1">
        <v>45884</v>
      </c>
      <c r="X3174" t="s">
        <v>4404</v>
      </c>
      <c r="Y3174" t="s">
        <v>4131</v>
      </c>
      <c r="Z3174" t="s">
        <v>3987</v>
      </c>
      <c r="AA3174" t="s">
        <v>3999</v>
      </c>
      <c r="AB3174" t="s">
        <v>4009</v>
      </c>
      <c r="AC3174" t="s">
        <v>3974</v>
      </c>
      <c r="AD3174">
        <v>152.1</v>
      </c>
      <c r="AE3174">
        <v>198.84</v>
      </c>
      <c r="AF3174" t="s">
        <v>3975</v>
      </c>
      <c r="AG3174" s="1"/>
      <c r="AJ3174" t="s">
        <v>3975</v>
      </c>
      <c r="AL3174" s="1"/>
      <c r="AM3174" s="1"/>
      <c r="AO3174">
        <v>867.56</v>
      </c>
      <c r="AP3174">
        <v>0</v>
      </c>
      <c r="AQ3174">
        <v>0</v>
      </c>
      <c r="AR3174">
        <v>867.56</v>
      </c>
      <c r="AS3174">
        <v>882.56</v>
      </c>
      <c r="AT3174">
        <v>608.4</v>
      </c>
      <c r="AU3174">
        <v>244.15999999999997</v>
      </c>
      <c r="AV3174">
        <v>3</v>
      </c>
      <c r="AW3174">
        <v>4</v>
      </c>
    </row>
    <row r="3175" spans="1:49" x14ac:dyDescent="0.3">
      <c r="A3175" t="s">
        <v>3943</v>
      </c>
      <c r="B3175" s="1">
        <v>45495</v>
      </c>
      <c r="C3175" s="1">
        <v>45497</v>
      </c>
      <c r="D3175" s="1">
        <v>45498</v>
      </c>
      <c r="E3175" t="s">
        <v>62</v>
      </c>
      <c r="F3175" t="s">
        <v>222</v>
      </c>
      <c r="G3175">
        <v>1</v>
      </c>
      <c r="H3175">
        <v>73.319999999999993</v>
      </c>
      <c r="I3175">
        <v>0</v>
      </c>
      <c r="J3175">
        <v>0</v>
      </c>
      <c r="K3175" t="s">
        <v>42</v>
      </c>
      <c r="L3175" t="s">
        <v>43</v>
      </c>
      <c r="M3175" t="s">
        <v>20</v>
      </c>
      <c r="N3175" t="s">
        <v>22</v>
      </c>
      <c r="O3175" t="s">
        <v>22</v>
      </c>
      <c r="P3175" t="s">
        <v>4383</v>
      </c>
      <c r="Q3175" t="s">
        <v>4384</v>
      </c>
      <c r="R3175" t="s">
        <v>4385</v>
      </c>
      <c r="S3175" t="s">
        <v>4386</v>
      </c>
      <c r="T3175" t="s">
        <v>4387</v>
      </c>
      <c r="U3175" t="s">
        <v>8421</v>
      </c>
      <c r="V3175">
        <v>1980</v>
      </c>
      <c r="W3175" s="1">
        <v>45800</v>
      </c>
      <c r="X3175" t="s">
        <v>4388</v>
      </c>
      <c r="Y3175" t="s">
        <v>4092</v>
      </c>
      <c r="Z3175" t="s">
        <v>4014</v>
      </c>
      <c r="AA3175" t="s">
        <v>4015</v>
      </c>
      <c r="AB3175" t="s">
        <v>3979</v>
      </c>
      <c r="AC3175" t="s">
        <v>3974</v>
      </c>
      <c r="AD3175">
        <v>59.73</v>
      </c>
      <c r="AE3175">
        <v>71.77</v>
      </c>
      <c r="AF3175" t="s">
        <v>3975</v>
      </c>
      <c r="AG3175" s="1">
        <v>45430</v>
      </c>
      <c r="AH3175" t="s">
        <v>4177</v>
      </c>
      <c r="AI3175" t="s">
        <v>35</v>
      </c>
      <c r="AJ3175" t="s">
        <v>4055</v>
      </c>
      <c r="AL3175" s="1"/>
      <c r="AM3175" s="1"/>
      <c r="AO3175">
        <v>73.319999999999993</v>
      </c>
      <c r="AP3175">
        <v>0</v>
      </c>
      <c r="AQ3175">
        <v>0</v>
      </c>
      <c r="AR3175">
        <v>73.319999999999993</v>
      </c>
      <c r="AS3175">
        <v>73.319999999999993</v>
      </c>
      <c r="AT3175">
        <v>59.73</v>
      </c>
      <c r="AU3175">
        <v>13.589999999999996</v>
      </c>
      <c r="AV3175">
        <v>1</v>
      </c>
      <c r="AW3175">
        <v>2</v>
      </c>
    </row>
    <row r="3176" spans="1:49" x14ac:dyDescent="0.3">
      <c r="A3176" t="s">
        <v>3944</v>
      </c>
      <c r="B3176" s="1">
        <v>45465</v>
      </c>
      <c r="C3176" s="1"/>
      <c r="D3176" s="1">
        <v>45473</v>
      </c>
      <c r="E3176" t="s">
        <v>916</v>
      </c>
      <c r="F3176" t="s">
        <v>470</v>
      </c>
      <c r="G3176">
        <v>2</v>
      </c>
      <c r="H3176">
        <v>111.86</v>
      </c>
      <c r="I3176">
        <v>0</v>
      </c>
      <c r="J3176">
        <v>35</v>
      </c>
      <c r="K3176" t="s">
        <v>42</v>
      </c>
      <c r="L3176" t="s">
        <v>26</v>
      </c>
      <c r="M3176" t="s">
        <v>30</v>
      </c>
      <c r="N3176" t="s">
        <v>22</v>
      </c>
      <c r="O3176" t="s">
        <v>127</v>
      </c>
      <c r="P3176" t="s">
        <v>4536</v>
      </c>
      <c r="Q3176" t="s">
        <v>4396</v>
      </c>
      <c r="R3176" t="s">
        <v>4444</v>
      </c>
      <c r="S3176" t="s">
        <v>4391</v>
      </c>
      <c r="T3176" t="s">
        <v>4537</v>
      </c>
      <c r="U3176" t="s">
        <v>8469</v>
      </c>
      <c r="V3176">
        <v>1997</v>
      </c>
      <c r="W3176" s="1">
        <v>45410</v>
      </c>
      <c r="X3176" t="s">
        <v>4404</v>
      </c>
      <c r="Y3176" t="s">
        <v>4021</v>
      </c>
      <c r="Z3176" t="s">
        <v>3994</v>
      </c>
      <c r="AA3176" t="s">
        <v>4006</v>
      </c>
      <c r="AB3176" t="s">
        <v>3996</v>
      </c>
      <c r="AC3176" t="s">
        <v>3974</v>
      </c>
      <c r="AD3176">
        <v>104.74</v>
      </c>
      <c r="AE3176">
        <v>126.31</v>
      </c>
      <c r="AF3176" t="s">
        <v>3975</v>
      </c>
      <c r="AG3176" s="1"/>
      <c r="AJ3176" t="s">
        <v>3975</v>
      </c>
      <c r="AK3176" t="s">
        <v>5224</v>
      </c>
      <c r="AL3176" s="1">
        <v>45738</v>
      </c>
      <c r="AM3176" s="1">
        <v>45765</v>
      </c>
      <c r="AN3176" t="s">
        <v>26</v>
      </c>
      <c r="AO3176">
        <v>223.72</v>
      </c>
      <c r="AP3176">
        <v>0</v>
      </c>
      <c r="AQ3176">
        <v>0</v>
      </c>
      <c r="AR3176">
        <v>223.72</v>
      </c>
      <c r="AS3176">
        <v>258.72000000000003</v>
      </c>
      <c r="AT3176">
        <v>209.48</v>
      </c>
      <c r="AU3176">
        <v>-20.759999999999991</v>
      </c>
    </row>
    <row r="3177" spans="1:49" x14ac:dyDescent="0.3">
      <c r="A3177" t="s">
        <v>3945</v>
      </c>
      <c r="B3177" s="1">
        <v>45391</v>
      </c>
      <c r="C3177" s="1">
        <v>45630</v>
      </c>
      <c r="D3177" s="1">
        <v>45398</v>
      </c>
      <c r="E3177" t="s">
        <v>689</v>
      </c>
      <c r="F3177" t="s">
        <v>364</v>
      </c>
      <c r="G3177">
        <v>4</v>
      </c>
      <c r="H3177">
        <v>201.12</v>
      </c>
      <c r="I3177">
        <v>0</v>
      </c>
      <c r="J3177">
        <v>25</v>
      </c>
      <c r="K3177" t="s">
        <v>18</v>
      </c>
      <c r="L3177" t="s">
        <v>19</v>
      </c>
      <c r="M3177" t="s">
        <v>36</v>
      </c>
      <c r="N3177" t="s">
        <v>22</v>
      </c>
      <c r="O3177" t="s">
        <v>22</v>
      </c>
      <c r="P3177" t="s">
        <v>4923</v>
      </c>
      <c r="Q3177" t="s">
        <v>4396</v>
      </c>
      <c r="R3177" t="s">
        <v>4409</v>
      </c>
      <c r="S3177" t="s">
        <v>4434</v>
      </c>
      <c r="T3177" t="s">
        <v>5038</v>
      </c>
      <c r="U3177" t="s">
        <v>8734</v>
      </c>
      <c r="V3177">
        <v>2005</v>
      </c>
      <c r="W3177" s="1">
        <v>46013</v>
      </c>
      <c r="X3177" t="s">
        <v>4388</v>
      </c>
      <c r="Y3177" t="s">
        <v>4028</v>
      </c>
      <c r="Z3177" t="s">
        <v>4014</v>
      </c>
      <c r="AA3177" t="s">
        <v>4029</v>
      </c>
      <c r="AB3177" t="s">
        <v>4009</v>
      </c>
      <c r="AC3177" t="s">
        <v>3974</v>
      </c>
      <c r="AD3177">
        <v>149.38999999999999</v>
      </c>
      <c r="AE3177">
        <v>221.66</v>
      </c>
      <c r="AF3177" t="s">
        <v>3975</v>
      </c>
      <c r="AG3177" s="1"/>
      <c r="AJ3177" t="s">
        <v>3975</v>
      </c>
      <c r="AL3177" s="1"/>
      <c r="AM3177" s="1"/>
      <c r="AO3177">
        <v>804.48</v>
      </c>
      <c r="AP3177">
        <v>0</v>
      </c>
      <c r="AQ3177">
        <v>0</v>
      </c>
      <c r="AR3177">
        <v>804.48</v>
      </c>
      <c r="AS3177">
        <v>829.48</v>
      </c>
      <c r="AT3177">
        <v>597.55999999999995</v>
      </c>
      <c r="AU3177">
        <v>181.92000000000007</v>
      </c>
      <c r="AV3177">
        <v>-232</v>
      </c>
      <c r="AW3177">
        <v>239</v>
      </c>
    </row>
    <row r="3178" spans="1:49" x14ac:dyDescent="0.3">
      <c r="A3178" t="s">
        <v>3946</v>
      </c>
      <c r="B3178" s="1">
        <v>45588</v>
      </c>
      <c r="C3178" s="1">
        <v>45589</v>
      </c>
      <c r="D3178" s="1">
        <v>45591</v>
      </c>
      <c r="E3178" t="s">
        <v>599</v>
      </c>
      <c r="F3178" t="s">
        <v>2232</v>
      </c>
      <c r="G3178">
        <v>1</v>
      </c>
      <c r="H3178">
        <v>276.19</v>
      </c>
      <c r="I3178">
        <v>30</v>
      </c>
      <c r="J3178">
        <v>25</v>
      </c>
      <c r="K3178" t="s">
        <v>18</v>
      </c>
      <c r="L3178" t="s">
        <v>26</v>
      </c>
      <c r="M3178" t="s">
        <v>30</v>
      </c>
      <c r="N3178" t="s">
        <v>22</v>
      </c>
      <c r="O3178" t="s">
        <v>22</v>
      </c>
      <c r="P3178" t="s">
        <v>4749</v>
      </c>
      <c r="Q3178" t="s">
        <v>4396</v>
      </c>
      <c r="R3178" t="s">
        <v>4397</v>
      </c>
      <c r="S3178" t="s">
        <v>4406</v>
      </c>
      <c r="T3178" t="s">
        <v>5024</v>
      </c>
      <c r="U3178" t="s">
        <v>8724</v>
      </c>
      <c r="V3178">
        <v>1989</v>
      </c>
      <c r="W3178" s="1">
        <v>45146</v>
      </c>
      <c r="X3178" t="s">
        <v>4388</v>
      </c>
      <c r="Y3178" t="s">
        <v>4161</v>
      </c>
      <c r="Z3178" t="s">
        <v>3977</v>
      </c>
      <c r="AA3178" t="s">
        <v>4072</v>
      </c>
      <c r="AB3178" t="s">
        <v>3989</v>
      </c>
      <c r="AC3178" t="s">
        <v>3992</v>
      </c>
      <c r="AD3178">
        <v>165.47</v>
      </c>
      <c r="AE3178">
        <v>252.29</v>
      </c>
      <c r="AF3178" t="s">
        <v>3975</v>
      </c>
      <c r="AG3178" s="1"/>
      <c r="AJ3178" t="s">
        <v>3975</v>
      </c>
      <c r="AL3178" s="1"/>
      <c r="AM3178" s="1"/>
      <c r="AO3178">
        <v>276.19</v>
      </c>
      <c r="AP3178">
        <v>0.3</v>
      </c>
      <c r="AQ3178">
        <v>82.856999999999999</v>
      </c>
      <c r="AR3178">
        <v>193.333</v>
      </c>
      <c r="AS3178">
        <v>218.333</v>
      </c>
      <c r="AT3178">
        <v>165.47</v>
      </c>
      <c r="AU3178">
        <v>2.8629999999999995</v>
      </c>
      <c r="AV3178">
        <v>2</v>
      </c>
      <c r="AW3178">
        <v>1</v>
      </c>
    </row>
    <row r="3179" spans="1:49" x14ac:dyDescent="0.3">
      <c r="A3179" t="s">
        <v>3947</v>
      </c>
      <c r="B3179" s="1">
        <v>45607</v>
      </c>
      <c r="C3179" s="1">
        <v>45607</v>
      </c>
      <c r="D3179" s="1">
        <v>45609</v>
      </c>
      <c r="E3179" t="s">
        <v>113</v>
      </c>
      <c r="F3179" t="s">
        <v>198</v>
      </c>
      <c r="G3179">
        <v>2</v>
      </c>
      <c r="H3179">
        <v>173.54</v>
      </c>
      <c r="I3179">
        <v>0</v>
      </c>
      <c r="J3179">
        <v>15</v>
      </c>
      <c r="K3179" t="s">
        <v>18</v>
      </c>
      <c r="L3179" t="s">
        <v>19</v>
      </c>
      <c r="M3179" t="s">
        <v>36</v>
      </c>
      <c r="N3179" t="s">
        <v>22</v>
      </c>
      <c r="O3179" t="s">
        <v>127</v>
      </c>
      <c r="P3179" t="s">
        <v>4906</v>
      </c>
      <c r="Q3179" t="s">
        <v>4396</v>
      </c>
      <c r="R3179" t="s">
        <v>4385</v>
      </c>
      <c r="S3179" t="s">
        <v>4391</v>
      </c>
      <c r="T3179" t="s">
        <v>5180</v>
      </c>
      <c r="U3179" t="s">
        <v>8818</v>
      </c>
      <c r="V3179">
        <v>1983</v>
      </c>
      <c r="W3179" s="1">
        <v>45651</v>
      </c>
      <c r="X3179" t="s">
        <v>22</v>
      </c>
      <c r="Y3179" t="s">
        <v>4091</v>
      </c>
      <c r="Z3179" t="s">
        <v>3987</v>
      </c>
      <c r="AA3179" t="s">
        <v>4026</v>
      </c>
      <c r="AB3179" t="s">
        <v>3983</v>
      </c>
      <c r="AC3179" t="s">
        <v>3997</v>
      </c>
      <c r="AD3179">
        <v>119.99</v>
      </c>
      <c r="AE3179">
        <v>168.92</v>
      </c>
      <c r="AF3179" t="s">
        <v>3975</v>
      </c>
      <c r="AG3179" s="1"/>
      <c r="AJ3179" t="s">
        <v>3975</v>
      </c>
      <c r="AK3179" t="s">
        <v>5224</v>
      </c>
      <c r="AL3179" s="1">
        <v>45738</v>
      </c>
      <c r="AM3179" s="1">
        <v>45765</v>
      </c>
      <c r="AN3179" t="s">
        <v>26</v>
      </c>
      <c r="AO3179">
        <v>347.08</v>
      </c>
      <c r="AP3179">
        <v>0</v>
      </c>
      <c r="AQ3179">
        <v>0</v>
      </c>
      <c r="AR3179">
        <v>347.08</v>
      </c>
      <c r="AS3179">
        <v>362.08</v>
      </c>
      <c r="AT3179">
        <v>239.98</v>
      </c>
      <c r="AU3179">
        <v>92.1</v>
      </c>
      <c r="AV3179">
        <v>2</v>
      </c>
      <c r="AW3179">
        <v>0</v>
      </c>
    </row>
    <row r="3180" spans="1:49" x14ac:dyDescent="0.3">
      <c r="A3180" t="s">
        <v>3948</v>
      </c>
      <c r="B3180" s="1">
        <v>45555</v>
      </c>
      <c r="C3180" s="1">
        <v>45557</v>
      </c>
      <c r="D3180" s="1">
        <v>45560</v>
      </c>
      <c r="E3180" t="s">
        <v>1765</v>
      </c>
      <c r="F3180" t="s">
        <v>352</v>
      </c>
      <c r="G3180">
        <v>3</v>
      </c>
      <c r="H3180">
        <v>75.62</v>
      </c>
      <c r="I3180">
        <v>0</v>
      </c>
      <c r="J3180">
        <v>15</v>
      </c>
      <c r="K3180" t="s">
        <v>60</v>
      </c>
      <c r="L3180" t="s">
        <v>19</v>
      </c>
      <c r="M3180" t="s">
        <v>30</v>
      </c>
      <c r="N3180" t="s">
        <v>22</v>
      </c>
      <c r="O3180" t="s">
        <v>111</v>
      </c>
      <c r="P3180" t="s">
        <v>4694</v>
      </c>
      <c r="Q3180" t="s">
        <v>4396</v>
      </c>
      <c r="R3180" t="s">
        <v>4412</v>
      </c>
      <c r="S3180" t="s">
        <v>4406</v>
      </c>
      <c r="T3180" t="s">
        <v>4814</v>
      </c>
      <c r="U3180" t="s">
        <v>8603</v>
      </c>
      <c r="V3180">
        <v>1987</v>
      </c>
      <c r="W3180" s="1">
        <v>45610</v>
      </c>
      <c r="X3180" t="s">
        <v>22</v>
      </c>
      <c r="Y3180" t="s">
        <v>4074</v>
      </c>
      <c r="Z3180" t="s">
        <v>4014</v>
      </c>
      <c r="AA3180" t="s">
        <v>4038</v>
      </c>
      <c r="AB3180" t="s">
        <v>4000</v>
      </c>
      <c r="AC3180" t="s">
        <v>3974</v>
      </c>
      <c r="AD3180">
        <v>60.71</v>
      </c>
      <c r="AE3180">
        <v>73.680000000000007</v>
      </c>
      <c r="AF3180" t="s">
        <v>3975</v>
      </c>
      <c r="AG3180" s="1"/>
      <c r="AJ3180" t="s">
        <v>3975</v>
      </c>
      <c r="AK3180" t="s">
        <v>5226</v>
      </c>
      <c r="AL3180" s="1">
        <v>45762</v>
      </c>
      <c r="AM3180" s="1">
        <v>45777</v>
      </c>
      <c r="AN3180" t="s">
        <v>26</v>
      </c>
      <c r="AO3180">
        <v>226.86</v>
      </c>
      <c r="AP3180">
        <v>0</v>
      </c>
      <c r="AQ3180">
        <v>0</v>
      </c>
      <c r="AR3180">
        <v>226.86</v>
      </c>
      <c r="AS3180">
        <v>241.86</v>
      </c>
      <c r="AT3180">
        <v>182.13</v>
      </c>
      <c r="AU3180">
        <v>29.730000000000018</v>
      </c>
      <c r="AV3180">
        <v>3</v>
      </c>
      <c r="AW3180">
        <v>2</v>
      </c>
    </row>
    <row r="3181" spans="1:49" x14ac:dyDescent="0.3">
      <c r="A3181" t="s">
        <v>3949</v>
      </c>
      <c r="B3181" s="1">
        <v>45650</v>
      </c>
      <c r="C3181" s="1">
        <v>45655</v>
      </c>
      <c r="D3181" s="1">
        <v>45658</v>
      </c>
      <c r="E3181" t="s">
        <v>943</v>
      </c>
      <c r="F3181" t="s">
        <v>723</v>
      </c>
      <c r="G3181">
        <v>2</v>
      </c>
      <c r="H3181">
        <v>44.59</v>
      </c>
      <c r="I3181">
        <v>20</v>
      </c>
      <c r="J3181">
        <v>0</v>
      </c>
      <c r="K3181" t="s">
        <v>35</v>
      </c>
      <c r="L3181" t="s">
        <v>19</v>
      </c>
      <c r="M3181" t="s">
        <v>30</v>
      </c>
      <c r="N3181" t="s">
        <v>22</v>
      </c>
      <c r="O3181" t="s">
        <v>22</v>
      </c>
      <c r="P3181" t="s">
        <v>4620</v>
      </c>
      <c r="Q3181" t="s">
        <v>4384</v>
      </c>
      <c r="R3181" t="s">
        <v>4385</v>
      </c>
      <c r="S3181" t="s">
        <v>4391</v>
      </c>
      <c r="T3181" t="s">
        <v>4621</v>
      </c>
      <c r="U3181" t="s">
        <v>8505</v>
      </c>
      <c r="V3181">
        <v>2005</v>
      </c>
      <c r="W3181" s="1">
        <v>45037</v>
      </c>
      <c r="X3181" t="s">
        <v>4404</v>
      </c>
      <c r="Y3181" t="s">
        <v>4121</v>
      </c>
      <c r="Z3181" t="s">
        <v>3977</v>
      </c>
      <c r="AA3181" t="s">
        <v>3978</v>
      </c>
      <c r="AB3181" t="s">
        <v>3983</v>
      </c>
      <c r="AC3181" t="s">
        <v>3992</v>
      </c>
      <c r="AD3181">
        <v>27.09</v>
      </c>
      <c r="AE3181">
        <v>39.1</v>
      </c>
      <c r="AF3181" t="s">
        <v>4055</v>
      </c>
      <c r="AG3181" s="1">
        <v>45422</v>
      </c>
      <c r="AH3181" t="s">
        <v>4177</v>
      </c>
      <c r="AI3181" t="s">
        <v>18</v>
      </c>
      <c r="AJ3181" t="s">
        <v>4055</v>
      </c>
      <c r="AL3181" s="1"/>
      <c r="AM3181" s="1"/>
      <c r="AO3181">
        <v>89.18</v>
      </c>
      <c r="AP3181">
        <v>0.2</v>
      </c>
      <c r="AQ3181">
        <v>17.836000000000002</v>
      </c>
      <c r="AR3181">
        <v>71.344000000000008</v>
      </c>
      <c r="AS3181">
        <v>71.344000000000008</v>
      </c>
      <c r="AT3181">
        <v>54.18</v>
      </c>
      <c r="AU3181">
        <v>17.164000000000009</v>
      </c>
      <c r="AV3181">
        <v>3</v>
      </c>
      <c r="AW3181">
        <v>5</v>
      </c>
    </row>
    <row r="3182" spans="1:49" x14ac:dyDescent="0.3">
      <c r="A3182" t="s">
        <v>3950</v>
      </c>
      <c r="B3182" s="1">
        <v>45374</v>
      </c>
      <c r="C3182" s="1">
        <v>45384</v>
      </c>
      <c r="D3182" s="1">
        <v>45387</v>
      </c>
      <c r="E3182" t="s">
        <v>1441</v>
      </c>
      <c r="F3182" t="s">
        <v>475</v>
      </c>
      <c r="G3182">
        <v>1</v>
      </c>
      <c r="H3182">
        <v>233.46</v>
      </c>
      <c r="I3182">
        <v>5</v>
      </c>
      <c r="J3182">
        <v>15</v>
      </c>
      <c r="K3182" t="s">
        <v>42</v>
      </c>
      <c r="L3182" t="s">
        <v>19</v>
      </c>
      <c r="M3182" t="s">
        <v>30</v>
      </c>
      <c r="N3182" t="s">
        <v>52</v>
      </c>
      <c r="O3182" t="s">
        <v>22</v>
      </c>
      <c r="P3182" t="s">
        <v>4864</v>
      </c>
      <c r="Q3182" t="s">
        <v>4384</v>
      </c>
      <c r="R3182" t="s">
        <v>4459</v>
      </c>
      <c r="S3182" t="s">
        <v>4434</v>
      </c>
      <c r="T3182" t="s">
        <v>4910</v>
      </c>
      <c r="U3182" t="s">
        <v>8656</v>
      </c>
      <c r="V3182">
        <v>1994</v>
      </c>
      <c r="W3182" s="1">
        <v>44919</v>
      </c>
      <c r="X3182" t="s">
        <v>4388</v>
      </c>
      <c r="Y3182" t="s">
        <v>4165</v>
      </c>
      <c r="Z3182" t="s">
        <v>4014</v>
      </c>
      <c r="AA3182" t="s">
        <v>4038</v>
      </c>
      <c r="AB3182" t="s">
        <v>4020</v>
      </c>
      <c r="AC3182" t="s">
        <v>3974</v>
      </c>
      <c r="AD3182">
        <v>163.49</v>
      </c>
      <c r="AE3182">
        <v>232.88</v>
      </c>
      <c r="AF3182" t="s">
        <v>3975</v>
      </c>
      <c r="AG3182" s="1"/>
      <c r="AJ3182" t="s">
        <v>3975</v>
      </c>
      <c r="AL3182" s="1"/>
      <c r="AM3182" s="1"/>
      <c r="AO3182">
        <v>233.46</v>
      </c>
      <c r="AP3182">
        <v>0.05</v>
      </c>
      <c r="AQ3182">
        <v>11.673000000000002</v>
      </c>
      <c r="AR3182">
        <v>221.78700000000001</v>
      </c>
      <c r="AS3182">
        <v>236.78700000000001</v>
      </c>
      <c r="AT3182">
        <v>163.49</v>
      </c>
      <c r="AU3182">
        <v>43.296999999999997</v>
      </c>
      <c r="AV3182">
        <v>3</v>
      </c>
      <c r="AW3182">
        <v>10</v>
      </c>
    </row>
    <row r="3183" spans="1:49" x14ac:dyDescent="0.3">
      <c r="A3183" t="s">
        <v>3951</v>
      </c>
      <c r="B3183" s="1">
        <v>45303</v>
      </c>
      <c r="C3183" s="1">
        <v>45363</v>
      </c>
      <c r="D3183" s="1">
        <v>45424</v>
      </c>
      <c r="E3183" t="s">
        <v>277</v>
      </c>
      <c r="F3183" t="s">
        <v>315</v>
      </c>
      <c r="G3183">
        <v>2</v>
      </c>
      <c r="H3183">
        <v>37.57</v>
      </c>
      <c r="I3183">
        <v>2</v>
      </c>
      <c r="J3183">
        <v>15</v>
      </c>
      <c r="K3183" t="s">
        <v>42</v>
      </c>
      <c r="L3183" t="s">
        <v>19</v>
      </c>
      <c r="M3183" t="s">
        <v>30</v>
      </c>
      <c r="N3183" t="s">
        <v>22</v>
      </c>
      <c r="O3183" t="s">
        <v>94</v>
      </c>
      <c r="P3183" t="s">
        <v>5109</v>
      </c>
      <c r="Q3183" t="s">
        <v>4384</v>
      </c>
      <c r="R3183" t="s">
        <v>4459</v>
      </c>
      <c r="S3183" t="s">
        <v>4434</v>
      </c>
      <c r="T3183" t="s">
        <v>5110</v>
      </c>
      <c r="U3183" t="s">
        <v>5111</v>
      </c>
      <c r="V3183">
        <v>1998</v>
      </c>
      <c r="W3183" s="1">
        <v>44575</v>
      </c>
      <c r="X3183" t="s">
        <v>4394</v>
      </c>
      <c r="Y3183" t="s">
        <v>4100</v>
      </c>
      <c r="Z3183" t="s">
        <v>3994</v>
      </c>
      <c r="AA3183" t="s">
        <v>4043</v>
      </c>
      <c r="AB3183" t="s">
        <v>3983</v>
      </c>
      <c r="AC3183" t="s">
        <v>3985</v>
      </c>
      <c r="AD3183">
        <v>0</v>
      </c>
      <c r="AE3183">
        <v>33.130000000000003</v>
      </c>
      <c r="AF3183" t="s">
        <v>3975</v>
      </c>
      <c r="AG3183" s="1"/>
      <c r="AJ3183" t="s">
        <v>3975</v>
      </c>
      <c r="AK3183" t="s">
        <v>5223</v>
      </c>
      <c r="AL3183" s="1">
        <v>45537</v>
      </c>
      <c r="AM3183" s="1">
        <v>45567</v>
      </c>
      <c r="AN3183" t="s">
        <v>5225</v>
      </c>
      <c r="AO3183">
        <v>75.14</v>
      </c>
      <c r="AP3183">
        <v>0.02</v>
      </c>
      <c r="AQ3183">
        <v>1.5028000000000001</v>
      </c>
      <c r="AR3183">
        <v>73.637200000000007</v>
      </c>
      <c r="AS3183">
        <v>88.637200000000007</v>
      </c>
      <c r="AT3183">
        <v>0</v>
      </c>
      <c r="AU3183">
        <v>58.637200000000007</v>
      </c>
      <c r="AV3183">
        <v>61</v>
      </c>
      <c r="AW3183">
        <v>60</v>
      </c>
    </row>
    <row r="3184" spans="1:49" x14ac:dyDescent="0.3">
      <c r="A3184" t="s">
        <v>3952</v>
      </c>
      <c r="B3184" s="1">
        <v>45557</v>
      </c>
      <c r="C3184" s="1">
        <v>45564</v>
      </c>
      <c r="D3184" s="1">
        <v>45571</v>
      </c>
      <c r="E3184" t="s">
        <v>113</v>
      </c>
      <c r="F3184" t="s">
        <v>1087</v>
      </c>
      <c r="G3184">
        <v>1</v>
      </c>
      <c r="H3184">
        <v>57.43</v>
      </c>
      <c r="I3184">
        <v>15</v>
      </c>
      <c r="J3184">
        <v>15</v>
      </c>
      <c r="K3184" t="s">
        <v>42</v>
      </c>
      <c r="L3184" t="s">
        <v>43</v>
      </c>
      <c r="M3184" t="s">
        <v>47</v>
      </c>
      <c r="N3184" t="s">
        <v>22</v>
      </c>
      <c r="O3184" t="s">
        <v>189</v>
      </c>
      <c r="P3184" t="s">
        <v>4906</v>
      </c>
      <c r="Q3184" t="s">
        <v>4396</v>
      </c>
      <c r="R3184" t="s">
        <v>4385</v>
      </c>
      <c r="S3184" t="s">
        <v>4391</v>
      </c>
      <c r="T3184" t="s">
        <v>5180</v>
      </c>
      <c r="U3184" t="s">
        <v>8818</v>
      </c>
      <c r="V3184">
        <v>1983</v>
      </c>
      <c r="W3184" s="1">
        <v>45651</v>
      </c>
      <c r="X3184" t="s">
        <v>22</v>
      </c>
      <c r="Y3184" t="s">
        <v>4084</v>
      </c>
      <c r="Z3184" t="s">
        <v>3971</v>
      </c>
      <c r="AA3184" t="s">
        <v>4011</v>
      </c>
      <c r="AB3184" t="s">
        <v>4009</v>
      </c>
      <c r="AC3184" t="s">
        <v>3974</v>
      </c>
      <c r="AD3184">
        <v>44.57</v>
      </c>
      <c r="AE3184">
        <v>54.9</v>
      </c>
      <c r="AF3184" t="s">
        <v>3975</v>
      </c>
      <c r="AG3184" s="1"/>
      <c r="AJ3184" t="s">
        <v>3975</v>
      </c>
      <c r="AK3184" t="s">
        <v>5227</v>
      </c>
      <c r="AL3184" s="1">
        <v>45825</v>
      </c>
      <c r="AM3184" s="1">
        <v>45859</v>
      </c>
      <c r="AN3184" t="s">
        <v>19</v>
      </c>
      <c r="AO3184">
        <v>57.43</v>
      </c>
      <c r="AP3184">
        <v>0.15</v>
      </c>
      <c r="AQ3184">
        <v>8.6144999999999996</v>
      </c>
      <c r="AR3184">
        <v>48.8155</v>
      </c>
      <c r="AS3184">
        <v>63.8155</v>
      </c>
      <c r="AT3184">
        <v>44.57</v>
      </c>
      <c r="AU3184">
        <v>-10.7545</v>
      </c>
      <c r="AV3184">
        <v>7</v>
      </c>
      <c r="AW3184">
        <v>7</v>
      </c>
    </row>
    <row r="3185" spans="1:49" x14ac:dyDescent="0.3">
      <c r="A3185" t="s">
        <v>3953</v>
      </c>
      <c r="B3185" s="1">
        <v>45433</v>
      </c>
      <c r="C3185" s="1">
        <v>45434</v>
      </c>
      <c r="D3185" s="1">
        <v>45437</v>
      </c>
      <c r="E3185" t="s">
        <v>244</v>
      </c>
      <c r="F3185" t="s">
        <v>107</v>
      </c>
      <c r="G3185">
        <v>2</v>
      </c>
      <c r="H3185">
        <v>160.35</v>
      </c>
      <c r="I3185">
        <v>5</v>
      </c>
      <c r="J3185">
        <v>50</v>
      </c>
      <c r="K3185" t="s">
        <v>35</v>
      </c>
      <c r="L3185" t="s">
        <v>26</v>
      </c>
      <c r="M3185" t="s">
        <v>30</v>
      </c>
      <c r="N3185" t="s">
        <v>22</v>
      </c>
      <c r="O3185" t="s">
        <v>219</v>
      </c>
      <c r="P3185" t="s">
        <v>4449</v>
      </c>
      <c r="Q3185" t="s">
        <v>4384</v>
      </c>
      <c r="R3185" t="s">
        <v>4397</v>
      </c>
      <c r="S3185" t="s">
        <v>4398</v>
      </c>
      <c r="T3185" t="s">
        <v>4662</v>
      </c>
      <c r="U3185" t="s">
        <v>8522</v>
      </c>
      <c r="V3185">
        <v>1982</v>
      </c>
      <c r="W3185" s="1">
        <v>45472</v>
      </c>
      <c r="X3185" t="s">
        <v>4404</v>
      </c>
      <c r="Y3185" t="s">
        <v>4028</v>
      </c>
      <c r="Z3185" t="s">
        <v>4014</v>
      </c>
      <c r="AA3185" t="s">
        <v>4029</v>
      </c>
      <c r="AB3185" t="s">
        <v>4009</v>
      </c>
      <c r="AC3185" t="s">
        <v>3985</v>
      </c>
      <c r="AD3185">
        <v>125.26</v>
      </c>
      <c r="AE3185">
        <v>159.83000000000001</v>
      </c>
      <c r="AF3185" t="s">
        <v>3975</v>
      </c>
      <c r="AG3185" s="1"/>
      <c r="AJ3185" t="s">
        <v>3975</v>
      </c>
      <c r="AK3185" t="s">
        <v>5223</v>
      </c>
      <c r="AL3185" s="1">
        <v>45375</v>
      </c>
      <c r="AM3185" s="1">
        <v>45413</v>
      </c>
      <c r="AN3185" t="s">
        <v>26</v>
      </c>
      <c r="AO3185">
        <v>320.7</v>
      </c>
      <c r="AP3185">
        <v>0.05</v>
      </c>
      <c r="AQ3185">
        <v>16.035</v>
      </c>
      <c r="AR3185">
        <v>304.66499999999996</v>
      </c>
      <c r="AS3185">
        <v>354.66499999999996</v>
      </c>
      <c r="AT3185">
        <v>250.52</v>
      </c>
      <c r="AU3185">
        <v>4.1449999999999534</v>
      </c>
      <c r="AV3185">
        <v>3</v>
      </c>
      <c r="AW3185">
        <v>1</v>
      </c>
    </row>
    <row r="3186" spans="1:49" x14ac:dyDescent="0.3">
      <c r="A3186" t="s">
        <v>3954</v>
      </c>
      <c r="B3186" s="1">
        <v>45410</v>
      </c>
      <c r="C3186" s="1">
        <v>45412</v>
      </c>
      <c r="D3186" s="1">
        <v>45478</v>
      </c>
      <c r="E3186" t="s">
        <v>456</v>
      </c>
      <c r="F3186" t="s">
        <v>215</v>
      </c>
      <c r="G3186">
        <v>1</v>
      </c>
      <c r="H3186">
        <v>100.62</v>
      </c>
      <c r="I3186">
        <v>0</v>
      </c>
      <c r="J3186">
        <v>25</v>
      </c>
      <c r="K3186" t="s">
        <v>18</v>
      </c>
      <c r="L3186" t="s">
        <v>19</v>
      </c>
      <c r="M3186" t="s">
        <v>36</v>
      </c>
      <c r="N3186" t="s">
        <v>31</v>
      </c>
      <c r="O3186" t="s">
        <v>22</v>
      </c>
      <c r="P3186" t="s">
        <v>4604</v>
      </c>
      <c r="Q3186" t="s">
        <v>4396</v>
      </c>
      <c r="R3186" t="s">
        <v>4390</v>
      </c>
      <c r="S3186" t="s">
        <v>4391</v>
      </c>
      <c r="T3186" t="s">
        <v>4997</v>
      </c>
      <c r="U3186" t="s">
        <v>8709</v>
      </c>
      <c r="V3186">
        <v>1973</v>
      </c>
      <c r="W3186" s="1">
        <v>45613</v>
      </c>
      <c r="X3186" t="s">
        <v>4388</v>
      </c>
      <c r="Y3186" t="s">
        <v>4148</v>
      </c>
      <c r="Z3186" t="s">
        <v>3987</v>
      </c>
      <c r="AA3186" t="s">
        <v>3999</v>
      </c>
      <c r="AB3186" t="s">
        <v>4020</v>
      </c>
      <c r="AC3186" t="s">
        <v>3974</v>
      </c>
      <c r="AD3186">
        <v>80.56</v>
      </c>
      <c r="AE3186">
        <v>106.05</v>
      </c>
      <c r="AF3186" t="s">
        <v>3975</v>
      </c>
      <c r="AG3186" s="1"/>
      <c r="AJ3186" t="s">
        <v>3975</v>
      </c>
      <c r="AL3186" s="1"/>
      <c r="AM3186" s="1"/>
      <c r="AO3186">
        <v>100.62</v>
      </c>
      <c r="AP3186">
        <v>0</v>
      </c>
      <c r="AQ3186">
        <v>0</v>
      </c>
      <c r="AR3186">
        <v>100.62</v>
      </c>
      <c r="AS3186">
        <v>125.62</v>
      </c>
      <c r="AT3186">
        <v>80.56</v>
      </c>
      <c r="AU3186">
        <v>-4.9399999999999977</v>
      </c>
      <c r="AV3186">
        <v>66</v>
      </c>
      <c r="AW3186">
        <v>2</v>
      </c>
    </row>
    <row r="3187" spans="1:49" x14ac:dyDescent="0.3">
      <c r="A3187" t="s">
        <v>3955</v>
      </c>
      <c r="B3187" s="1">
        <v>45353</v>
      </c>
      <c r="C3187" s="1">
        <v>45327</v>
      </c>
      <c r="D3187" s="1"/>
      <c r="E3187" t="s">
        <v>414</v>
      </c>
      <c r="F3187" t="s">
        <v>51</v>
      </c>
      <c r="G3187">
        <v>3</v>
      </c>
      <c r="H3187">
        <v>93.95</v>
      </c>
      <c r="I3187">
        <v>10</v>
      </c>
      <c r="J3187">
        <v>0</v>
      </c>
      <c r="K3187" t="s">
        <v>18</v>
      </c>
      <c r="L3187" t="s">
        <v>19</v>
      </c>
      <c r="M3187" t="s">
        <v>30</v>
      </c>
      <c r="N3187" t="s">
        <v>22</v>
      </c>
      <c r="O3187" t="s">
        <v>242</v>
      </c>
      <c r="P3187" t="s">
        <v>4716</v>
      </c>
      <c r="Q3187" t="s">
        <v>4384</v>
      </c>
      <c r="R3187" t="s">
        <v>4459</v>
      </c>
      <c r="S3187" t="s">
        <v>4406</v>
      </c>
      <c r="T3187" t="s">
        <v>8622</v>
      </c>
      <c r="U3187" t="s">
        <v>8623</v>
      </c>
      <c r="V3187">
        <v>2002</v>
      </c>
      <c r="W3187" s="1">
        <v>44846</v>
      </c>
      <c r="X3187" t="s">
        <v>4388</v>
      </c>
      <c r="Y3187" t="s">
        <v>4033</v>
      </c>
      <c r="Z3187" t="s">
        <v>3977</v>
      </c>
      <c r="AA3187" t="s">
        <v>3982</v>
      </c>
      <c r="AB3187" t="s">
        <v>3973</v>
      </c>
      <c r="AC3187" t="s">
        <v>3997</v>
      </c>
      <c r="AD3187">
        <v>54.81</v>
      </c>
      <c r="AE3187">
        <v>84.23</v>
      </c>
      <c r="AF3187" t="s">
        <v>3975</v>
      </c>
      <c r="AG3187" s="1"/>
      <c r="AJ3187" t="s">
        <v>3975</v>
      </c>
      <c r="AK3187" t="s">
        <v>5222</v>
      </c>
      <c r="AL3187" s="1">
        <v>45809</v>
      </c>
      <c r="AM3187" s="1">
        <v>45857</v>
      </c>
      <c r="AN3187" t="s">
        <v>19</v>
      </c>
      <c r="AO3187">
        <v>281.85000000000002</v>
      </c>
      <c r="AP3187">
        <v>0.1</v>
      </c>
      <c r="AQ3187">
        <v>28.185000000000002</v>
      </c>
      <c r="AR3187">
        <v>253.66500000000002</v>
      </c>
      <c r="AS3187">
        <v>253.66500000000002</v>
      </c>
      <c r="AT3187">
        <v>164.43</v>
      </c>
      <c r="AU3187">
        <v>89.235000000000014</v>
      </c>
      <c r="AW3187">
        <v>-26</v>
      </c>
    </row>
    <row r="3188" spans="1:49" x14ac:dyDescent="0.3">
      <c r="A3188" t="s">
        <v>3956</v>
      </c>
      <c r="B3188" s="1">
        <v>45439</v>
      </c>
      <c r="C3188" s="1">
        <v>45442</v>
      </c>
      <c r="D3188" s="1">
        <v>45446</v>
      </c>
      <c r="E3188" t="s">
        <v>837</v>
      </c>
      <c r="F3188" t="s">
        <v>397</v>
      </c>
      <c r="G3188">
        <v>1</v>
      </c>
      <c r="H3188">
        <v>37.090000000000003</v>
      </c>
      <c r="I3188">
        <v>0</v>
      </c>
      <c r="J3188">
        <v>15</v>
      </c>
      <c r="K3188" t="s">
        <v>18</v>
      </c>
      <c r="L3188" t="s">
        <v>43</v>
      </c>
      <c r="M3188" t="s">
        <v>36</v>
      </c>
      <c r="N3188" t="s">
        <v>22</v>
      </c>
      <c r="O3188" t="s">
        <v>22</v>
      </c>
      <c r="P3188" t="s">
        <v>5075</v>
      </c>
      <c r="Q3188" t="s">
        <v>4396</v>
      </c>
      <c r="R3188" t="s">
        <v>4412</v>
      </c>
      <c r="S3188" t="s">
        <v>4391</v>
      </c>
      <c r="T3188" t="s">
        <v>5118</v>
      </c>
      <c r="U3188" t="s">
        <v>8790</v>
      </c>
      <c r="V3188">
        <v>1990</v>
      </c>
      <c r="W3188" s="1">
        <v>44803</v>
      </c>
      <c r="X3188" t="s">
        <v>4419</v>
      </c>
      <c r="Y3188" t="s">
        <v>4119</v>
      </c>
      <c r="Z3188" t="s">
        <v>4014</v>
      </c>
      <c r="AA3188" t="s">
        <v>4038</v>
      </c>
      <c r="AB3188" t="s">
        <v>4002</v>
      </c>
      <c r="AC3188" t="s">
        <v>3974</v>
      </c>
      <c r="AD3188">
        <v>23.9</v>
      </c>
      <c r="AE3188">
        <v>33.49</v>
      </c>
      <c r="AF3188" t="s">
        <v>3975</v>
      </c>
      <c r="AG3188" s="1"/>
      <c r="AJ3188" t="s">
        <v>3975</v>
      </c>
      <c r="AL3188" s="1"/>
      <c r="AM3188" s="1"/>
      <c r="AO3188">
        <v>37.090000000000003</v>
      </c>
      <c r="AP3188">
        <v>0</v>
      </c>
      <c r="AQ3188">
        <v>0</v>
      </c>
      <c r="AR3188">
        <v>37.090000000000003</v>
      </c>
      <c r="AS3188">
        <v>52.09</v>
      </c>
      <c r="AT3188">
        <v>23.9</v>
      </c>
      <c r="AU3188">
        <v>-1.8099999999999952</v>
      </c>
      <c r="AV3188">
        <v>4</v>
      </c>
      <c r="AW3188">
        <v>3</v>
      </c>
    </row>
    <row r="3189" spans="1:49" x14ac:dyDescent="0.3">
      <c r="A3189" t="s">
        <v>3957</v>
      </c>
      <c r="B3189" s="1">
        <v>45397</v>
      </c>
      <c r="C3189" s="1">
        <v>45399</v>
      </c>
      <c r="D3189" s="1">
        <v>45400</v>
      </c>
      <c r="E3189" t="s">
        <v>449</v>
      </c>
      <c r="F3189" t="s">
        <v>1256</v>
      </c>
      <c r="G3189">
        <v>1</v>
      </c>
      <c r="H3189">
        <v>105.16</v>
      </c>
      <c r="I3189">
        <v>5</v>
      </c>
      <c r="J3189">
        <v>15</v>
      </c>
      <c r="K3189" t="s">
        <v>60</v>
      </c>
      <c r="L3189" t="s">
        <v>26</v>
      </c>
      <c r="M3189" t="s">
        <v>20</v>
      </c>
      <c r="N3189" t="s">
        <v>37</v>
      </c>
      <c r="O3189" t="s">
        <v>22</v>
      </c>
      <c r="P3189" t="s">
        <v>4411</v>
      </c>
      <c r="Q3189" t="s">
        <v>4396</v>
      </c>
      <c r="R3189" t="s">
        <v>4412</v>
      </c>
      <c r="S3189" t="s">
        <v>4391</v>
      </c>
      <c r="T3189" t="s">
        <v>5069</v>
      </c>
      <c r="U3189" t="s">
        <v>8748</v>
      </c>
      <c r="V3189">
        <v>1991</v>
      </c>
      <c r="W3189" s="1">
        <v>45796</v>
      </c>
      <c r="X3189" t="s">
        <v>4404</v>
      </c>
      <c r="Y3189" t="s">
        <v>4121</v>
      </c>
      <c r="Z3189" t="s">
        <v>3977</v>
      </c>
      <c r="AA3189" t="s">
        <v>3978</v>
      </c>
      <c r="AB3189" t="s">
        <v>3983</v>
      </c>
      <c r="AC3189" t="s">
        <v>3985</v>
      </c>
      <c r="AD3189">
        <v>79.77</v>
      </c>
      <c r="AE3189">
        <v>91.88</v>
      </c>
      <c r="AF3189" t="s">
        <v>3975</v>
      </c>
      <c r="AG3189" s="1">
        <v>45494</v>
      </c>
      <c r="AH3189" t="s">
        <v>4170</v>
      </c>
      <c r="AI3189" t="s">
        <v>18</v>
      </c>
      <c r="AJ3189" t="s">
        <v>4055</v>
      </c>
      <c r="AL3189" s="1"/>
      <c r="AM3189" s="1"/>
      <c r="AO3189">
        <v>105.16</v>
      </c>
      <c r="AP3189">
        <v>0.05</v>
      </c>
      <c r="AQ3189">
        <v>5.258</v>
      </c>
      <c r="AR3189">
        <v>99.902000000000001</v>
      </c>
      <c r="AS3189">
        <v>114.902</v>
      </c>
      <c r="AT3189">
        <v>79.77</v>
      </c>
      <c r="AU3189">
        <v>5.132000000000005</v>
      </c>
      <c r="AV3189">
        <v>1</v>
      </c>
      <c r="AW3189">
        <v>2</v>
      </c>
    </row>
    <row r="3190" spans="1:49" x14ac:dyDescent="0.3">
      <c r="A3190" t="s">
        <v>3958</v>
      </c>
      <c r="B3190" s="1">
        <v>45294</v>
      </c>
      <c r="C3190" s="1"/>
      <c r="D3190" s="1">
        <v>45301</v>
      </c>
      <c r="E3190" t="s">
        <v>565</v>
      </c>
      <c r="F3190" t="s">
        <v>1114</v>
      </c>
      <c r="G3190">
        <v>1</v>
      </c>
      <c r="H3190">
        <v>73.38</v>
      </c>
      <c r="I3190">
        <v>5</v>
      </c>
      <c r="J3190">
        <v>0</v>
      </c>
      <c r="K3190" t="s">
        <v>42</v>
      </c>
      <c r="L3190" t="s">
        <v>19</v>
      </c>
      <c r="M3190" t="s">
        <v>36</v>
      </c>
      <c r="N3190" t="s">
        <v>52</v>
      </c>
      <c r="O3190" t="s">
        <v>98</v>
      </c>
      <c r="P3190" t="s">
        <v>4783</v>
      </c>
      <c r="Q3190" t="s">
        <v>4384</v>
      </c>
      <c r="R3190" t="s">
        <v>4416</v>
      </c>
      <c r="S3190" t="s">
        <v>4391</v>
      </c>
      <c r="T3190" t="s">
        <v>4784</v>
      </c>
      <c r="U3190" t="s">
        <v>4785</v>
      </c>
      <c r="V3190">
        <v>2001</v>
      </c>
      <c r="W3190" s="1">
        <v>45594</v>
      </c>
      <c r="X3190" t="s">
        <v>4404</v>
      </c>
      <c r="Y3190" t="s">
        <v>4064</v>
      </c>
      <c r="Z3190" t="s">
        <v>3987</v>
      </c>
      <c r="AA3190" t="s">
        <v>4065</v>
      </c>
      <c r="AB3190" t="s">
        <v>3979</v>
      </c>
      <c r="AC3190" t="s">
        <v>3980</v>
      </c>
      <c r="AD3190">
        <v>61.44</v>
      </c>
      <c r="AE3190">
        <v>83.71</v>
      </c>
      <c r="AF3190" t="s">
        <v>4055</v>
      </c>
      <c r="AG3190" s="1"/>
      <c r="AJ3190" t="s">
        <v>3975</v>
      </c>
      <c r="AK3190" t="s">
        <v>5229</v>
      </c>
      <c r="AL3190" s="1">
        <v>45421</v>
      </c>
      <c r="AM3190" s="1">
        <v>45444</v>
      </c>
      <c r="AN3190" t="s">
        <v>5225</v>
      </c>
      <c r="AO3190">
        <v>73.38</v>
      </c>
      <c r="AP3190">
        <v>0.05</v>
      </c>
      <c r="AQ3190">
        <v>3.669</v>
      </c>
      <c r="AR3190">
        <v>69.710999999999999</v>
      </c>
      <c r="AS3190">
        <v>69.710999999999999</v>
      </c>
      <c r="AT3190">
        <v>61.44</v>
      </c>
      <c r="AU3190">
        <v>8.2710000000000008</v>
      </c>
    </row>
    <row r="3191" spans="1:49" x14ac:dyDescent="0.3">
      <c r="A3191" t="s">
        <v>3959</v>
      </c>
      <c r="B3191" s="1">
        <v>45603</v>
      </c>
      <c r="C3191" s="1">
        <v>45637</v>
      </c>
      <c r="D3191" s="1">
        <v>45611</v>
      </c>
      <c r="E3191" t="s">
        <v>1551</v>
      </c>
      <c r="F3191" t="s">
        <v>581</v>
      </c>
      <c r="G3191">
        <v>2</v>
      </c>
      <c r="H3191">
        <v>165.62</v>
      </c>
      <c r="I3191">
        <v>20</v>
      </c>
      <c r="J3191">
        <v>25</v>
      </c>
      <c r="K3191" t="s">
        <v>18</v>
      </c>
      <c r="L3191" t="s">
        <v>26</v>
      </c>
      <c r="M3191" t="s">
        <v>30</v>
      </c>
      <c r="N3191" t="s">
        <v>31</v>
      </c>
      <c r="O3191" t="s">
        <v>226</v>
      </c>
      <c r="P3191" t="s">
        <v>4443</v>
      </c>
      <c r="Q3191" t="s">
        <v>4396</v>
      </c>
      <c r="R3191" t="s">
        <v>4401</v>
      </c>
      <c r="S3191" t="s">
        <v>4398</v>
      </c>
      <c r="T3191" t="s">
        <v>4595</v>
      </c>
      <c r="U3191" t="s">
        <v>4596</v>
      </c>
      <c r="V3191">
        <v>2005</v>
      </c>
      <c r="W3191" s="1">
        <v>45524</v>
      </c>
      <c r="X3191" t="s">
        <v>4388</v>
      </c>
      <c r="Y3191" t="s">
        <v>4101</v>
      </c>
      <c r="Z3191" t="s">
        <v>3994</v>
      </c>
      <c r="AA3191" t="s">
        <v>4008</v>
      </c>
      <c r="AB3191" t="s">
        <v>3979</v>
      </c>
      <c r="AC3191" t="s">
        <v>3992</v>
      </c>
      <c r="AD3191">
        <v>139.13999999999999</v>
      </c>
      <c r="AE3191">
        <v>192.97</v>
      </c>
      <c r="AF3191" t="s">
        <v>3975</v>
      </c>
      <c r="AG3191" s="1"/>
      <c r="AJ3191" t="s">
        <v>3975</v>
      </c>
      <c r="AK3191" t="s">
        <v>5224</v>
      </c>
      <c r="AL3191" s="1">
        <v>45668</v>
      </c>
      <c r="AM3191" s="1">
        <v>45718</v>
      </c>
      <c r="AN3191" t="s">
        <v>19</v>
      </c>
      <c r="AO3191">
        <v>331.24</v>
      </c>
      <c r="AP3191">
        <v>0.2</v>
      </c>
      <c r="AQ3191">
        <v>66.248000000000005</v>
      </c>
      <c r="AR3191">
        <v>264.99200000000002</v>
      </c>
      <c r="AS3191">
        <v>289.99200000000002</v>
      </c>
      <c r="AT3191">
        <v>278.27999999999997</v>
      </c>
      <c r="AU3191">
        <v>-38.287999999999954</v>
      </c>
      <c r="AV3191">
        <v>-26</v>
      </c>
      <c r="AW3191">
        <v>34</v>
      </c>
    </row>
    <row r="3192" spans="1:49" x14ac:dyDescent="0.3">
      <c r="A3192" t="s">
        <v>3960</v>
      </c>
      <c r="B3192" s="1">
        <v>45296</v>
      </c>
      <c r="C3192" s="1">
        <v>45417</v>
      </c>
      <c r="D3192" s="1">
        <v>45421</v>
      </c>
      <c r="E3192" t="s">
        <v>727</v>
      </c>
      <c r="F3192" t="s">
        <v>712</v>
      </c>
      <c r="G3192">
        <v>1</v>
      </c>
      <c r="H3192">
        <v>75.42</v>
      </c>
      <c r="I3192">
        <v>0</v>
      </c>
      <c r="J3192">
        <v>15</v>
      </c>
      <c r="K3192" t="s">
        <v>60</v>
      </c>
      <c r="L3192" t="s">
        <v>19</v>
      </c>
      <c r="M3192" t="s">
        <v>47</v>
      </c>
      <c r="N3192" t="s">
        <v>31</v>
      </c>
      <c r="O3192" t="s">
        <v>22</v>
      </c>
      <c r="P3192" t="s">
        <v>4451</v>
      </c>
      <c r="Q3192" t="s">
        <v>4384</v>
      </c>
      <c r="R3192" t="s">
        <v>4416</v>
      </c>
      <c r="S3192" t="s">
        <v>4391</v>
      </c>
      <c r="T3192" t="s">
        <v>4609</v>
      </c>
      <c r="U3192" t="s">
        <v>8497</v>
      </c>
      <c r="V3192">
        <v>1975</v>
      </c>
      <c r="W3192" s="1">
        <v>44960</v>
      </c>
      <c r="X3192" t="s">
        <v>4404</v>
      </c>
      <c r="Y3192" t="s">
        <v>4044</v>
      </c>
      <c r="Z3192" t="s">
        <v>3971</v>
      </c>
      <c r="AA3192" t="s">
        <v>4045</v>
      </c>
      <c r="AB3192" t="s">
        <v>3983</v>
      </c>
      <c r="AC3192" t="s">
        <v>3985</v>
      </c>
      <c r="AD3192">
        <v>52.14</v>
      </c>
      <c r="AE3192">
        <v>79.89</v>
      </c>
      <c r="AF3192" t="s">
        <v>3975</v>
      </c>
      <c r="AG3192" s="1"/>
      <c r="AJ3192" t="s">
        <v>3975</v>
      </c>
      <c r="AL3192" s="1"/>
      <c r="AM3192" s="1"/>
      <c r="AO3192">
        <v>75.42</v>
      </c>
      <c r="AP3192">
        <v>0</v>
      </c>
      <c r="AQ3192">
        <v>0</v>
      </c>
      <c r="AR3192">
        <v>75.42</v>
      </c>
      <c r="AS3192">
        <v>90.42</v>
      </c>
      <c r="AT3192">
        <v>52.14</v>
      </c>
      <c r="AU3192">
        <v>8.2800000000000011</v>
      </c>
      <c r="AV3192">
        <v>4</v>
      </c>
      <c r="AW3192">
        <v>121</v>
      </c>
    </row>
    <row r="3193" spans="1:49" x14ac:dyDescent="0.3">
      <c r="A3193" t="s">
        <v>3961</v>
      </c>
      <c r="B3193" s="1">
        <v>45634</v>
      </c>
      <c r="C3193" s="1">
        <v>45520</v>
      </c>
      <c r="D3193" s="1">
        <v>45525</v>
      </c>
      <c r="E3193" t="s">
        <v>1329</v>
      </c>
      <c r="F3193" t="s">
        <v>1148</v>
      </c>
      <c r="G3193">
        <v>2</v>
      </c>
      <c r="H3193">
        <v>252.45</v>
      </c>
      <c r="I3193">
        <v>25</v>
      </c>
      <c r="J3193">
        <v>50</v>
      </c>
      <c r="K3193" t="s">
        <v>18</v>
      </c>
      <c r="L3193" t="s">
        <v>26</v>
      </c>
      <c r="M3193" t="s">
        <v>30</v>
      </c>
      <c r="N3193" t="s">
        <v>21</v>
      </c>
      <c r="O3193" t="s">
        <v>22</v>
      </c>
      <c r="P3193" t="s">
        <v>4947</v>
      </c>
      <c r="Q3193" t="s">
        <v>4384</v>
      </c>
      <c r="R3193" t="s">
        <v>4401</v>
      </c>
      <c r="S3193" t="s">
        <v>4386</v>
      </c>
      <c r="T3193" t="s">
        <v>4948</v>
      </c>
      <c r="U3193" t="s">
        <v>8679</v>
      </c>
      <c r="V3193">
        <v>2004</v>
      </c>
      <c r="W3193" s="1">
        <v>44887</v>
      </c>
      <c r="X3193" t="s">
        <v>22</v>
      </c>
      <c r="Y3193" t="s">
        <v>4040</v>
      </c>
      <c r="Z3193" t="s">
        <v>3987</v>
      </c>
      <c r="AA3193" t="s">
        <v>3999</v>
      </c>
      <c r="AB3193" t="s">
        <v>3983</v>
      </c>
      <c r="AC3193" t="s">
        <v>3985</v>
      </c>
      <c r="AD3193">
        <v>178.39</v>
      </c>
      <c r="AE3193">
        <v>223.44</v>
      </c>
      <c r="AF3193" t="s">
        <v>3975</v>
      </c>
      <c r="AG3193" s="1"/>
      <c r="AJ3193" t="s">
        <v>3975</v>
      </c>
      <c r="AL3193" s="1"/>
      <c r="AM3193" s="1"/>
      <c r="AO3193">
        <v>504.9</v>
      </c>
      <c r="AP3193">
        <v>0.25</v>
      </c>
      <c r="AQ3193">
        <v>126.22499999999999</v>
      </c>
      <c r="AR3193">
        <v>378.67499999999995</v>
      </c>
      <c r="AS3193">
        <v>428.67499999999995</v>
      </c>
      <c r="AT3193">
        <v>356.78</v>
      </c>
      <c r="AU3193">
        <v>-28.105000000000018</v>
      </c>
      <c r="AV3193">
        <v>5</v>
      </c>
      <c r="AW3193">
        <v>-114</v>
      </c>
    </row>
    <row r="3194" spans="1:49" x14ac:dyDescent="0.3">
      <c r="A3194" t="s">
        <v>3962</v>
      </c>
      <c r="B3194" s="1">
        <v>45346</v>
      </c>
      <c r="C3194" s="1">
        <v>45348</v>
      </c>
      <c r="D3194" s="1">
        <v>45351</v>
      </c>
      <c r="E3194" t="s">
        <v>1489</v>
      </c>
      <c r="F3194" t="s">
        <v>272</v>
      </c>
      <c r="G3194">
        <v>1</v>
      </c>
      <c r="H3194">
        <v>13.81</v>
      </c>
      <c r="I3194">
        <v>10</v>
      </c>
      <c r="J3194">
        <v>25</v>
      </c>
      <c r="K3194" t="s">
        <v>42</v>
      </c>
      <c r="L3194" t="s">
        <v>26</v>
      </c>
      <c r="M3194" t="s">
        <v>30</v>
      </c>
      <c r="N3194" t="s">
        <v>22</v>
      </c>
      <c r="O3194" t="s">
        <v>77</v>
      </c>
      <c r="P3194" t="s">
        <v>4573</v>
      </c>
      <c r="Q3194" t="s">
        <v>4396</v>
      </c>
      <c r="R3194" t="s">
        <v>4401</v>
      </c>
      <c r="S3194" t="s">
        <v>4434</v>
      </c>
      <c r="T3194" t="s">
        <v>4574</v>
      </c>
      <c r="U3194" t="s">
        <v>8479</v>
      </c>
      <c r="V3194">
        <v>1988</v>
      </c>
      <c r="W3194" s="1">
        <v>45225</v>
      </c>
      <c r="X3194" t="s">
        <v>4388</v>
      </c>
      <c r="Y3194" t="s">
        <v>4030</v>
      </c>
      <c r="Z3194" t="s">
        <v>3977</v>
      </c>
      <c r="AA3194" t="s">
        <v>3978</v>
      </c>
      <c r="AB3194" t="s">
        <v>3989</v>
      </c>
      <c r="AC3194" t="s">
        <v>3992</v>
      </c>
      <c r="AD3194">
        <v>8.43</v>
      </c>
      <c r="AE3194">
        <v>12.21</v>
      </c>
      <c r="AF3194" t="s">
        <v>3975</v>
      </c>
      <c r="AG3194" s="1"/>
      <c r="AJ3194" t="s">
        <v>3975</v>
      </c>
      <c r="AK3194" t="s">
        <v>5224</v>
      </c>
      <c r="AL3194" s="1">
        <v>45921</v>
      </c>
      <c r="AM3194" s="1">
        <v>45978</v>
      </c>
      <c r="AN3194" t="s">
        <v>5225</v>
      </c>
      <c r="AO3194">
        <v>13.81</v>
      </c>
      <c r="AP3194">
        <v>0.1</v>
      </c>
      <c r="AQ3194">
        <v>1.3810000000000002</v>
      </c>
      <c r="AR3194">
        <v>12.429</v>
      </c>
      <c r="AS3194">
        <v>37.429000000000002</v>
      </c>
      <c r="AT3194">
        <v>8.43</v>
      </c>
      <c r="AU3194">
        <v>-21.000999999999998</v>
      </c>
      <c r="AV3194">
        <v>3</v>
      </c>
      <c r="AW3194">
        <v>2</v>
      </c>
    </row>
    <row r="3195" spans="1:49" x14ac:dyDescent="0.3">
      <c r="A3195" t="s">
        <v>3963</v>
      </c>
      <c r="B3195" s="1">
        <v>45510</v>
      </c>
      <c r="C3195" s="1">
        <v>45514</v>
      </c>
      <c r="D3195" s="1">
        <v>45518</v>
      </c>
      <c r="E3195" t="s">
        <v>129</v>
      </c>
      <c r="F3195" t="s">
        <v>485</v>
      </c>
      <c r="G3195">
        <v>2</v>
      </c>
      <c r="H3195">
        <v>250.19</v>
      </c>
      <c r="I3195">
        <v>25</v>
      </c>
      <c r="J3195">
        <v>50</v>
      </c>
      <c r="K3195" t="s">
        <v>60</v>
      </c>
      <c r="L3195" t="s">
        <v>43</v>
      </c>
      <c r="M3195" t="s">
        <v>30</v>
      </c>
      <c r="N3195" t="s">
        <v>22</v>
      </c>
      <c r="O3195" t="s">
        <v>204</v>
      </c>
      <c r="P3195" t="s">
        <v>4933</v>
      </c>
      <c r="Q3195" t="s">
        <v>4384</v>
      </c>
      <c r="R3195" t="s">
        <v>4444</v>
      </c>
      <c r="S3195" t="s">
        <v>4398</v>
      </c>
      <c r="T3195" t="s">
        <v>5072</v>
      </c>
      <c r="U3195" t="s">
        <v>8750</v>
      </c>
      <c r="V3195">
        <v>2004</v>
      </c>
      <c r="W3195" s="1">
        <v>45127</v>
      </c>
      <c r="X3195" t="s">
        <v>4419</v>
      </c>
      <c r="Y3195" t="s">
        <v>4061</v>
      </c>
      <c r="Z3195" t="s">
        <v>3987</v>
      </c>
      <c r="AA3195" t="s">
        <v>3988</v>
      </c>
      <c r="AB3195" t="s">
        <v>3979</v>
      </c>
      <c r="AC3195" t="s">
        <v>3997</v>
      </c>
      <c r="AD3195">
        <v>174.2</v>
      </c>
      <c r="AE3195">
        <v>247.43</v>
      </c>
      <c r="AF3195" t="s">
        <v>3975</v>
      </c>
      <c r="AG3195" s="1"/>
      <c r="AJ3195" t="s">
        <v>3975</v>
      </c>
      <c r="AK3195" t="s">
        <v>5224</v>
      </c>
      <c r="AL3195" s="1">
        <v>45767</v>
      </c>
      <c r="AM3195" s="1">
        <v>45784</v>
      </c>
      <c r="AN3195" t="s">
        <v>5225</v>
      </c>
      <c r="AO3195">
        <v>500.38</v>
      </c>
      <c r="AP3195">
        <v>0.25</v>
      </c>
      <c r="AQ3195">
        <v>125.095</v>
      </c>
      <c r="AR3195">
        <v>375.28499999999997</v>
      </c>
      <c r="AS3195">
        <v>425.28499999999997</v>
      </c>
      <c r="AT3195">
        <v>348.4</v>
      </c>
      <c r="AU3195">
        <v>-23.115000000000009</v>
      </c>
      <c r="AV3195">
        <v>4</v>
      </c>
      <c r="AW3195">
        <v>4</v>
      </c>
    </row>
    <row r="3196" spans="1:49" x14ac:dyDescent="0.3">
      <c r="A3196" t="s">
        <v>3964</v>
      </c>
      <c r="B3196" s="1">
        <v>45481</v>
      </c>
      <c r="C3196" s="1">
        <v>45481</v>
      </c>
      <c r="D3196" s="1">
        <v>45485</v>
      </c>
      <c r="E3196" t="s">
        <v>1126</v>
      </c>
      <c r="F3196" t="s">
        <v>318</v>
      </c>
      <c r="G3196">
        <v>1</v>
      </c>
      <c r="H3196">
        <v>159.06</v>
      </c>
      <c r="I3196">
        <v>0</v>
      </c>
      <c r="J3196">
        <v>35</v>
      </c>
      <c r="K3196" t="s">
        <v>35</v>
      </c>
      <c r="L3196" t="s">
        <v>19</v>
      </c>
      <c r="M3196" t="s">
        <v>30</v>
      </c>
      <c r="N3196" t="s">
        <v>22</v>
      </c>
      <c r="O3196" t="s">
        <v>22</v>
      </c>
      <c r="P3196" t="s">
        <v>4480</v>
      </c>
      <c r="Q3196" t="s">
        <v>4396</v>
      </c>
      <c r="R3196" t="s">
        <v>4385</v>
      </c>
      <c r="S3196" t="s">
        <v>4398</v>
      </c>
      <c r="T3196" t="s">
        <v>8802</v>
      </c>
      <c r="U3196" t="s">
        <v>8803</v>
      </c>
      <c r="V3196">
        <v>1982</v>
      </c>
      <c r="W3196" s="1">
        <v>45826</v>
      </c>
      <c r="X3196" t="s">
        <v>4388</v>
      </c>
      <c r="Y3196" t="s">
        <v>3998</v>
      </c>
      <c r="Z3196" t="s">
        <v>3987</v>
      </c>
      <c r="AA3196" t="s">
        <v>3999</v>
      </c>
      <c r="AB3196" t="s">
        <v>4000</v>
      </c>
      <c r="AC3196" t="s">
        <v>3980</v>
      </c>
      <c r="AD3196">
        <v>127.85</v>
      </c>
      <c r="AE3196">
        <v>162.56</v>
      </c>
      <c r="AF3196" t="s">
        <v>3975</v>
      </c>
      <c r="AG3196" s="1"/>
      <c r="AJ3196" t="s">
        <v>3975</v>
      </c>
      <c r="AL3196" s="1"/>
      <c r="AM3196" s="1"/>
      <c r="AO3196">
        <v>159.06</v>
      </c>
      <c r="AP3196">
        <v>0</v>
      </c>
      <c r="AQ3196">
        <v>0</v>
      </c>
      <c r="AR3196">
        <v>159.06</v>
      </c>
      <c r="AS3196">
        <v>194.06</v>
      </c>
      <c r="AT3196">
        <v>127.85</v>
      </c>
      <c r="AU3196">
        <v>-3.789999999999992</v>
      </c>
      <c r="AV3196">
        <v>4</v>
      </c>
      <c r="AW3196">
        <v>0</v>
      </c>
    </row>
    <row r="3197" spans="1:49" x14ac:dyDescent="0.3">
      <c r="A3197" t="s">
        <v>3965</v>
      </c>
      <c r="B3197" s="1">
        <v>45635</v>
      </c>
      <c r="C3197" s="1">
        <v>45638</v>
      </c>
      <c r="D3197" s="1">
        <v>45639</v>
      </c>
      <c r="E3197" t="s">
        <v>795</v>
      </c>
      <c r="F3197" t="s">
        <v>1178</v>
      </c>
      <c r="G3197">
        <v>1</v>
      </c>
      <c r="H3197">
        <v>124.89</v>
      </c>
      <c r="I3197">
        <v>0</v>
      </c>
      <c r="J3197">
        <v>15</v>
      </c>
      <c r="K3197" t="s">
        <v>35</v>
      </c>
      <c r="L3197" t="s">
        <v>26</v>
      </c>
      <c r="M3197" t="s">
        <v>30</v>
      </c>
      <c r="N3197" t="s">
        <v>22</v>
      </c>
      <c r="O3197" t="s">
        <v>189</v>
      </c>
      <c r="P3197" t="s">
        <v>4383</v>
      </c>
      <c r="Q3197" t="s">
        <v>4384</v>
      </c>
      <c r="R3197" t="s">
        <v>4385</v>
      </c>
      <c r="S3197" t="s">
        <v>4391</v>
      </c>
      <c r="T3197" t="s">
        <v>5079</v>
      </c>
      <c r="U3197" t="s">
        <v>8758</v>
      </c>
      <c r="V3197">
        <v>1998</v>
      </c>
      <c r="W3197" s="1">
        <v>44694</v>
      </c>
      <c r="X3197" t="s">
        <v>4404</v>
      </c>
      <c r="Y3197" t="s">
        <v>4069</v>
      </c>
      <c r="Z3197" t="s">
        <v>3971</v>
      </c>
      <c r="AA3197" t="s">
        <v>4004</v>
      </c>
      <c r="AB3197" t="s">
        <v>4002</v>
      </c>
      <c r="AC3197" t="s">
        <v>3985</v>
      </c>
      <c r="AD3197">
        <v>89.61</v>
      </c>
      <c r="AE3197">
        <v>126.24</v>
      </c>
      <c r="AF3197" t="s">
        <v>3975</v>
      </c>
      <c r="AG3197" s="1"/>
      <c r="AJ3197" t="s">
        <v>3975</v>
      </c>
      <c r="AK3197" t="s">
        <v>5227</v>
      </c>
      <c r="AL3197" s="1">
        <v>45825</v>
      </c>
      <c r="AM3197" s="1">
        <v>45859</v>
      </c>
      <c r="AN3197" t="s">
        <v>19</v>
      </c>
      <c r="AO3197">
        <v>124.89</v>
      </c>
      <c r="AP3197">
        <v>0</v>
      </c>
      <c r="AQ3197">
        <v>0</v>
      </c>
      <c r="AR3197">
        <v>124.89</v>
      </c>
      <c r="AS3197">
        <v>139.88999999999999</v>
      </c>
      <c r="AT3197">
        <v>89.61</v>
      </c>
      <c r="AU3197">
        <v>20.28</v>
      </c>
      <c r="AV3197">
        <v>1</v>
      </c>
      <c r="AW3197">
        <v>3</v>
      </c>
    </row>
    <row r="3198" spans="1:49" x14ac:dyDescent="0.3">
      <c r="A3198" t="s">
        <v>3966</v>
      </c>
      <c r="B3198" s="1">
        <v>45407</v>
      </c>
      <c r="C3198" s="1">
        <v>45410</v>
      </c>
      <c r="D3198" s="1">
        <v>45412</v>
      </c>
      <c r="E3198" t="s">
        <v>981</v>
      </c>
      <c r="F3198" t="s">
        <v>561</v>
      </c>
      <c r="G3198">
        <v>1</v>
      </c>
      <c r="H3198">
        <v>3.57</v>
      </c>
      <c r="I3198">
        <v>25</v>
      </c>
      <c r="J3198">
        <v>15</v>
      </c>
      <c r="K3198" t="s">
        <v>60</v>
      </c>
      <c r="L3198" t="s">
        <v>43</v>
      </c>
      <c r="M3198" t="s">
        <v>36</v>
      </c>
      <c r="N3198" t="s">
        <v>22</v>
      </c>
      <c r="O3198" t="s">
        <v>22</v>
      </c>
      <c r="P3198" t="s">
        <v>4395</v>
      </c>
      <c r="Q3198" t="s">
        <v>4396</v>
      </c>
      <c r="R3198" t="s">
        <v>4401</v>
      </c>
      <c r="S3198" t="s">
        <v>4386</v>
      </c>
      <c r="T3198" t="s">
        <v>5117</v>
      </c>
      <c r="U3198" t="s">
        <v>8789</v>
      </c>
      <c r="V3198">
        <v>1973</v>
      </c>
      <c r="W3198" s="1">
        <v>44795</v>
      </c>
      <c r="X3198" t="s">
        <v>4388</v>
      </c>
      <c r="Y3198" t="s">
        <v>4088</v>
      </c>
      <c r="Z3198" t="s">
        <v>3971</v>
      </c>
      <c r="AA3198" t="s">
        <v>4011</v>
      </c>
      <c r="AB3198" t="s">
        <v>4000</v>
      </c>
      <c r="AC3198" t="s">
        <v>3985</v>
      </c>
      <c r="AD3198">
        <v>2.4300000000000002</v>
      </c>
      <c r="AE3198">
        <v>3.66</v>
      </c>
      <c r="AF3198" t="s">
        <v>3975</v>
      </c>
      <c r="AG3198" s="1">
        <v>46005</v>
      </c>
      <c r="AH3198" t="s">
        <v>4171</v>
      </c>
      <c r="AI3198" t="s">
        <v>35</v>
      </c>
      <c r="AJ3198" t="s">
        <v>4055</v>
      </c>
      <c r="AL3198" s="1"/>
      <c r="AM3198" s="1"/>
      <c r="AO3198">
        <v>3.57</v>
      </c>
      <c r="AP3198">
        <v>0.25</v>
      </c>
      <c r="AQ3198">
        <v>0.89249999999999996</v>
      </c>
      <c r="AR3198">
        <v>2.6774999999999998</v>
      </c>
      <c r="AS3198">
        <v>17.677499999999998</v>
      </c>
      <c r="AT3198">
        <v>2.4300000000000002</v>
      </c>
      <c r="AU3198">
        <v>-14.752500000000001</v>
      </c>
      <c r="AV3198">
        <v>2</v>
      </c>
      <c r="AW3198">
        <v>3</v>
      </c>
    </row>
    <row r="3199" spans="1:49" x14ac:dyDescent="0.3">
      <c r="A3199" t="s">
        <v>3967</v>
      </c>
      <c r="B3199" s="1">
        <v>45471</v>
      </c>
      <c r="C3199" s="1">
        <v>45473</v>
      </c>
      <c r="D3199" s="1">
        <v>45478</v>
      </c>
      <c r="E3199" t="s">
        <v>954</v>
      </c>
      <c r="F3199" t="s">
        <v>1087</v>
      </c>
      <c r="G3199">
        <v>2</v>
      </c>
      <c r="H3199">
        <v>59.89</v>
      </c>
      <c r="I3199">
        <v>0</v>
      </c>
      <c r="J3199">
        <v>25</v>
      </c>
      <c r="K3199" t="s">
        <v>42</v>
      </c>
      <c r="L3199" t="s">
        <v>19</v>
      </c>
      <c r="M3199" t="s">
        <v>47</v>
      </c>
      <c r="N3199" t="s">
        <v>52</v>
      </c>
      <c r="O3199" t="s">
        <v>22</v>
      </c>
      <c r="P3199" t="s">
        <v>4633</v>
      </c>
      <c r="Q3199" t="s">
        <v>4384</v>
      </c>
      <c r="R3199" t="s">
        <v>4401</v>
      </c>
      <c r="S3199" t="s">
        <v>4391</v>
      </c>
      <c r="T3199" t="s">
        <v>4967</v>
      </c>
      <c r="U3199" t="s">
        <v>8688</v>
      </c>
      <c r="V3199">
        <v>1974</v>
      </c>
      <c r="W3199" s="1">
        <v>45327</v>
      </c>
      <c r="X3199" t="s">
        <v>4404</v>
      </c>
      <c r="Y3199" t="s">
        <v>4084</v>
      </c>
      <c r="Z3199" t="s">
        <v>3971</v>
      </c>
      <c r="AA3199" t="s">
        <v>4011</v>
      </c>
      <c r="AB3199" t="s">
        <v>4009</v>
      </c>
      <c r="AC3199" t="s">
        <v>3974</v>
      </c>
      <c r="AD3199">
        <v>44.57</v>
      </c>
      <c r="AE3199">
        <v>54.9</v>
      </c>
      <c r="AF3199" t="s">
        <v>3975</v>
      </c>
      <c r="AG3199" s="1"/>
      <c r="AJ3199" t="s">
        <v>3975</v>
      </c>
      <c r="AL3199" s="1"/>
      <c r="AM3199" s="1"/>
      <c r="AO3199">
        <v>119.78</v>
      </c>
      <c r="AP3199">
        <v>0</v>
      </c>
      <c r="AQ3199">
        <v>0</v>
      </c>
      <c r="AR3199">
        <v>119.78</v>
      </c>
      <c r="AS3199">
        <v>144.78</v>
      </c>
      <c r="AT3199">
        <v>89.14</v>
      </c>
      <c r="AU3199">
        <v>5.6400000000000006</v>
      </c>
      <c r="AV3199">
        <v>5</v>
      </c>
      <c r="AW3199">
        <v>2</v>
      </c>
    </row>
    <row r="3200" spans="1:49" x14ac:dyDescent="0.3">
      <c r="A3200" t="s">
        <v>3968</v>
      </c>
      <c r="B3200" s="1">
        <v>45516</v>
      </c>
      <c r="C3200" s="1">
        <v>45519</v>
      </c>
      <c r="D3200" s="1">
        <v>45526</v>
      </c>
      <c r="E3200" t="s">
        <v>2009</v>
      </c>
      <c r="F3200" t="s">
        <v>169</v>
      </c>
      <c r="G3200">
        <v>1</v>
      </c>
      <c r="H3200">
        <v>79.069999999999993</v>
      </c>
      <c r="I3200">
        <v>2</v>
      </c>
      <c r="J3200">
        <v>15</v>
      </c>
      <c r="K3200" t="s">
        <v>42</v>
      </c>
      <c r="L3200" t="s">
        <v>26</v>
      </c>
      <c r="M3200" t="s">
        <v>47</v>
      </c>
      <c r="N3200" t="s">
        <v>22</v>
      </c>
      <c r="O3200" t="s">
        <v>56</v>
      </c>
      <c r="P3200" t="s">
        <v>5075</v>
      </c>
      <c r="Q3200" t="s">
        <v>4384</v>
      </c>
      <c r="R3200" t="s">
        <v>4416</v>
      </c>
      <c r="S3200" t="s">
        <v>4398</v>
      </c>
      <c r="T3200" t="s">
        <v>8766</v>
      </c>
      <c r="U3200" t="s">
        <v>8767</v>
      </c>
      <c r="V3200">
        <v>1980</v>
      </c>
      <c r="W3200" s="1">
        <v>45158</v>
      </c>
      <c r="X3200" t="s">
        <v>4394</v>
      </c>
      <c r="Y3200" t="s">
        <v>4117</v>
      </c>
      <c r="Z3200" t="s">
        <v>3994</v>
      </c>
      <c r="AA3200" t="s">
        <v>3995</v>
      </c>
      <c r="AB3200" t="s">
        <v>4000</v>
      </c>
      <c r="AC3200" t="s">
        <v>3980</v>
      </c>
      <c r="AD3200">
        <v>61.76</v>
      </c>
      <c r="AE3200">
        <v>83.68</v>
      </c>
      <c r="AF3200" t="s">
        <v>4055</v>
      </c>
      <c r="AG3200" s="1"/>
      <c r="AJ3200" t="s">
        <v>3975</v>
      </c>
      <c r="AK3200" t="s">
        <v>5222</v>
      </c>
      <c r="AL3200" s="1">
        <v>45416</v>
      </c>
      <c r="AM3200" s="1">
        <v>45440</v>
      </c>
      <c r="AN3200" t="s">
        <v>26</v>
      </c>
      <c r="AO3200">
        <v>79.069999999999993</v>
      </c>
      <c r="AP3200">
        <v>0.02</v>
      </c>
      <c r="AQ3200">
        <v>1.5813999999999999</v>
      </c>
      <c r="AR3200">
        <v>77.488599999999991</v>
      </c>
      <c r="AS3200">
        <v>92.488599999999991</v>
      </c>
      <c r="AT3200">
        <v>61.76</v>
      </c>
      <c r="AU3200">
        <v>0.72859999999999303</v>
      </c>
      <c r="AV3200">
        <v>7</v>
      </c>
      <c r="AW3200">
        <v>3</v>
      </c>
    </row>
    <row r="3201" spans="1:49" x14ac:dyDescent="0.3">
      <c r="A3201" t="s">
        <v>3969</v>
      </c>
      <c r="B3201" s="1">
        <v>45483</v>
      </c>
      <c r="C3201" s="1">
        <v>45572</v>
      </c>
      <c r="D3201" s="1">
        <v>45487</v>
      </c>
      <c r="E3201" t="s">
        <v>1626</v>
      </c>
      <c r="F3201" t="s">
        <v>400</v>
      </c>
      <c r="G3201">
        <v>1</v>
      </c>
      <c r="H3201">
        <v>46.67</v>
      </c>
      <c r="I3201">
        <v>10</v>
      </c>
      <c r="J3201">
        <v>25</v>
      </c>
      <c r="K3201" t="s">
        <v>18</v>
      </c>
      <c r="L3201" t="s">
        <v>43</v>
      </c>
      <c r="M3201" t="s">
        <v>47</v>
      </c>
      <c r="N3201" t="s">
        <v>22</v>
      </c>
      <c r="O3201" t="s">
        <v>48</v>
      </c>
      <c r="P3201" t="s">
        <v>4839</v>
      </c>
      <c r="Q3201" t="s">
        <v>4384</v>
      </c>
      <c r="R3201" t="s">
        <v>4401</v>
      </c>
      <c r="S3201" t="s">
        <v>4398</v>
      </c>
      <c r="T3201" t="s">
        <v>8833</v>
      </c>
      <c r="U3201" t="s">
        <v>8834</v>
      </c>
      <c r="V3201">
        <v>1980</v>
      </c>
      <c r="W3201" s="1">
        <v>45961</v>
      </c>
      <c r="X3201" t="s">
        <v>4388</v>
      </c>
      <c r="Y3201" t="s">
        <v>3993</v>
      </c>
      <c r="Z3201" t="s">
        <v>3994</v>
      </c>
      <c r="AA3201" t="s">
        <v>3995</v>
      </c>
      <c r="AB3201" t="s">
        <v>3996</v>
      </c>
      <c r="AC3201" t="s">
        <v>3997</v>
      </c>
      <c r="AD3201">
        <v>31.33</v>
      </c>
      <c r="AE3201">
        <v>44.22</v>
      </c>
      <c r="AF3201" t="s">
        <v>3975</v>
      </c>
      <c r="AG3201" s="1"/>
      <c r="AJ3201" t="s">
        <v>3975</v>
      </c>
      <c r="AK3201" t="s">
        <v>5223</v>
      </c>
      <c r="AL3201" s="1">
        <v>45698</v>
      </c>
      <c r="AM3201" s="1">
        <v>45750</v>
      </c>
      <c r="AN3201" t="s">
        <v>19</v>
      </c>
      <c r="AO3201">
        <v>46.67</v>
      </c>
      <c r="AP3201">
        <v>0.1</v>
      </c>
      <c r="AQ3201">
        <v>4.6670000000000007</v>
      </c>
      <c r="AR3201">
        <v>42.003</v>
      </c>
      <c r="AS3201">
        <v>67.003</v>
      </c>
      <c r="AT3201">
        <v>31.33</v>
      </c>
      <c r="AU3201">
        <v>-14.326999999999998</v>
      </c>
      <c r="AV3201">
        <v>-85</v>
      </c>
      <c r="AW3201">
        <v>89</v>
      </c>
    </row>
    <row r="3202" spans="1:49" x14ac:dyDescent="0.3">
      <c r="A3202" t="s">
        <v>5230</v>
      </c>
      <c r="B3202" s="1">
        <v>45971</v>
      </c>
      <c r="C3202" s="1">
        <v>45945</v>
      </c>
      <c r="D3202" s="1">
        <v>45950</v>
      </c>
      <c r="E3202" t="s">
        <v>2292</v>
      </c>
      <c r="F3202" t="s">
        <v>537</v>
      </c>
      <c r="G3202">
        <v>1</v>
      </c>
      <c r="H3202">
        <v>191.49</v>
      </c>
      <c r="I3202">
        <v>0</v>
      </c>
      <c r="J3202">
        <v>50</v>
      </c>
      <c r="K3202" t="s">
        <v>35</v>
      </c>
      <c r="L3202" t="s">
        <v>43</v>
      </c>
      <c r="M3202" t="s">
        <v>36</v>
      </c>
      <c r="N3202" t="s">
        <v>37</v>
      </c>
      <c r="O3202" t="s">
        <v>111</v>
      </c>
      <c r="P3202" t="s">
        <v>4554</v>
      </c>
      <c r="Q3202" t="s">
        <v>4396</v>
      </c>
      <c r="R3202" t="s">
        <v>4416</v>
      </c>
      <c r="S3202" t="s">
        <v>4406</v>
      </c>
      <c r="T3202" t="s">
        <v>8619</v>
      </c>
      <c r="U3202" t="s">
        <v>4846</v>
      </c>
      <c r="V3202">
        <v>1970</v>
      </c>
      <c r="W3202" s="1">
        <v>45699</v>
      </c>
      <c r="X3202" t="s">
        <v>4404</v>
      </c>
      <c r="Y3202" t="s">
        <v>4042</v>
      </c>
      <c r="Z3202" t="s">
        <v>3994</v>
      </c>
      <c r="AA3202" t="s">
        <v>4043</v>
      </c>
      <c r="AB3202" t="s">
        <v>4020</v>
      </c>
      <c r="AC3202" t="s">
        <v>3974</v>
      </c>
      <c r="AD3202">
        <v>190.78</v>
      </c>
      <c r="AE3202">
        <v>223.48</v>
      </c>
      <c r="AF3202" t="s">
        <v>3975</v>
      </c>
      <c r="AG3202" s="1"/>
      <c r="AJ3202" t="s">
        <v>3975</v>
      </c>
      <c r="AK3202" t="s">
        <v>5226</v>
      </c>
      <c r="AL3202" s="1">
        <v>45762</v>
      </c>
      <c r="AM3202" s="1">
        <v>45777</v>
      </c>
      <c r="AN3202" t="s">
        <v>26</v>
      </c>
      <c r="AO3202">
        <v>191.49</v>
      </c>
      <c r="AP3202">
        <v>0</v>
      </c>
      <c r="AQ3202">
        <v>0</v>
      </c>
      <c r="AR3202">
        <v>191.49</v>
      </c>
      <c r="AS3202">
        <v>241.49</v>
      </c>
      <c r="AT3202">
        <v>190.78</v>
      </c>
      <c r="AU3202">
        <v>-49.289999999999992</v>
      </c>
      <c r="AV3202">
        <v>5</v>
      </c>
      <c r="AW3202">
        <v>-26</v>
      </c>
    </row>
    <row r="3203" spans="1:49" x14ac:dyDescent="0.3">
      <c r="A3203" t="s">
        <v>5231</v>
      </c>
      <c r="B3203" s="1">
        <v>45732</v>
      </c>
      <c r="C3203" s="1">
        <v>45737</v>
      </c>
      <c r="D3203" s="1">
        <v>45740</v>
      </c>
      <c r="E3203" t="s">
        <v>380</v>
      </c>
      <c r="F3203" t="s">
        <v>120</v>
      </c>
      <c r="G3203">
        <v>1</v>
      </c>
      <c r="H3203">
        <v>131.94999999999999</v>
      </c>
      <c r="I3203">
        <v>0</v>
      </c>
      <c r="J3203">
        <v>50</v>
      </c>
      <c r="K3203" t="s">
        <v>60</v>
      </c>
      <c r="L3203" t="s">
        <v>26</v>
      </c>
      <c r="M3203" t="s">
        <v>20</v>
      </c>
      <c r="N3203" t="s">
        <v>21</v>
      </c>
      <c r="O3203" t="s">
        <v>22</v>
      </c>
      <c r="P3203" t="s">
        <v>5154</v>
      </c>
      <c r="Q3203" t="s">
        <v>4396</v>
      </c>
      <c r="R3203" t="s">
        <v>4409</v>
      </c>
      <c r="S3203" t="s">
        <v>4398</v>
      </c>
      <c r="T3203" t="s">
        <v>5155</v>
      </c>
      <c r="U3203" t="s">
        <v>5156</v>
      </c>
      <c r="V3203">
        <v>2004</v>
      </c>
      <c r="W3203" s="1">
        <v>45169</v>
      </c>
      <c r="X3203" t="s">
        <v>4404</v>
      </c>
      <c r="Y3203" t="s">
        <v>4059</v>
      </c>
      <c r="Z3203" t="s">
        <v>3987</v>
      </c>
      <c r="AA3203" t="s">
        <v>3988</v>
      </c>
      <c r="AB3203" t="s">
        <v>3983</v>
      </c>
      <c r="AC3203" t="s">
        <v>3997</v>
      </c>
      <c r="AD3203">
        <v>121</v>
      </c>
      <c r="AE3203">
        <v>155</v>
      </c>
      <c r="AF3203" t="s">
        <v>4055</v>
      </c>
      <c r="AG3203" s="1"/>
      <c r="AJ3203" t="s">
        <v>3975</v>
      </c>
      <c r="AL3203" s="1"/>
      <c r="AM3203" s="1"/>
      <c r="AO3203">
        <v>131.94999999999999</v>
      </c>
      <c r="AP3203">
        <v>0</v>
      </c>
      <c r="AQ3203">
        <v>0</v>
      </c>
      <c r="AR3203">
        <v>131.94999999999999</v>
      </c>
      <c r="AS3203">
        <v>181.95</v>
      </c>
      <c r="AT3203">
        <v>121</v>
      </c>
      <c r="AU3203">
        <v>-39.050000000000011</v>
      </c>
      <c r="AV3203">
        <v>3</v>
      </c>
      <c r="AW3203">
        <v>5</v>
      </c>
    </row>
    <row r="3204" spans="1:49" x14ac:dyDescent="0.3">
      <c r="A3204" t="s">
        <v>5232</v>
      </c>
      <c r="B3204" s="1">
        <v>45922</v>
      </c>
      <c r="C3204" s="1">
        <v>45924</v>
      </c>
      <c r="D3204" s="1">
        <v>45927</v>
      </c>
      <c r="E3204" t="s">
        <v>821</v>
      </c>
      <c r="F3204" t="s">
        <v>215</v>
      </c>
      <c r="G3204">
        <v>1</v>
      </c>
      <c r="H3204">
        <v>112.59</v>
      </c>
      <c r="I3204">
        <v>10</v>
      </c>
      <c r="J3204">
        <v>25</v>
      </c>
      <c r="K3204" t="s">
        <v>42</v>
      </c>
      <c r="L3204" t="s">
        <v>19</v>
      </c>
      <c r="M3204" t="s">
        <v>20</v>
      </c>
      <c r="N3204" t="s">
        <v>22</v>
      </c>
      <c r="O3204" t="s">
        <v>127</v>
      </c>
      <c r="P3204" t="s">
        <v>5070</v>
      </c>
      <c r="Q3204" t="s">
        <v>4396</v>
      </c>
      <c r="R3204" t="s">
        <v>4459</v>
      </c>
      <c r="S3204" t="s">
        <v>4398</v>
      </c>
      <c r="T3204" t="s">
        <v>5071</v>
      </c>
      <c r="U3204" t="s">
        <v>8749</v>
      </c>
      <c r="V3204">
        <v>2000</v>
      </c>
      <c r="W3204" s="1">
        <v>44886</v>
      </c>
      <c r="X3204" t="s">
        <v>4388</v>
      </c>
      <c r="Y3204" t="s">
        <v>4148</v>
      </c>
      <c r="Z3204" t="s">
        <v>3987</v>
      </c>
      <c r="AA3204" t="s">
        <v>3999</v>
      </c>
      <c r="AB3204" t="s">
        <v>4020</v>
      </c>
      <c r="AC3204" t="s">
        <v>3974</v>
      </c>
      <c r="AD3204">
        <v>80.56</v>
      </c>
      <c r="AE3204">
        <v>106.05</v>
      </c>
      <c r="AF3204" t="s">
        <v>3975</v>
      </c>
      <c r="AG3204" s="1"/>
      <c r="AJ3204" t="s">
        <v>3975</v>
      </c>
      <c r="AK3204" t="s">
        <v>5224</v>
      </c>
      <c r="AL3204" s="1">
        <v>45738</v>
      </c>
      <c r="AM3204" s="1">
        <v>45765</v>
      </c>
      <c r="AN3204" t="s">
        <v>26</v>
      </c>
      <c r="AO3204">
        <v>112.59</v>
      </c>
      <c r="AP3204">
        <v>0.1</v>
      </c>
      <c r="AQ3204">
        <v>11.259</v>
      </c>
      <c r="AR3204">
        <v>101.331</v>
      </c>
      <c r="AS3204">
        <v>126.331</v>
      </c>
      <c r="AT3204">
        <v>80.56</v>
      </c>
      <c r="AU3204">
        <v>-4.2289999999999992</v>
      </c>
      <c r="AV3204">
        <v>3</v>
      </c>
      <c r="AW3204">
        <v>2</v>
      </c>
    </row>
    <row r="3205" spans="1:49" x14ac:dyDescent="0.3">
      <c r="A3205" t="s">
        <v>5233</v>
      </c>
      <c r="B3205" s="1">
        <v>45844</v>
      </c>
      <c r="C3205" s="1">
        <v>45845</v>
      </c>
      <c r="D3205" s="1">
        <v>45852</v>
      </c>
      <c r="E3205" t="s">
        <v>1047</v>
      </c>
      <c r="F3205" t="s">
        <v>235</v>
      </c>
      <c r="G3205">
        <v>1</v>
      </c>
      <c r="H3205">
        <v>267.39</v>
      </c>
      <c r="I3205">
        <v>0</v>
      </c>
      <c r="J3205">
        <v>50</v>
      </c>
      <c r="K3205" t="s">
        <v>42</v>
      </c>
      <c r="L3205" t="s">
        <v>19</v>
      </c>
      <c r="M3205" t="s">
        <v>30</v>
      </c>
      <c r="N3205" t="s">
        <v>52</v>
      </c>
      <c r="O3205" t="s">
        <v>22</v>
      </c>
      <c r="P3205" t="s">
        <v>4512</v>
      </c>
      <c r="Q3205" t="s">
        <v>4396</v>
      </c>
      <c r="R3205" t="s">
        <v>4444</v>
      </c>
      <c r="S3205" t="s">
        <v>4391</v>
      </c>
      <c r="T3205" t="s">
        <v>4513</v>
      </c>
      <c r="U3205" t="s">
        <v>4514</v>
      </c>
      <c r="V3205">
        <v>1986</v>
      </c>
      <c r="W3205" s="1">
        <v>45378</v>
      </c>
      <c r="X3205" t="s">
        <v>4419</v>
      </c>
      <c r="Y3205" t="s">
        <v>4126</v>
      </c>
      <c r="Z3205" t="s">
        <v>4014</v>
      </c>
      <c r="AA3205" t="s">
        <v>4017</v>
      </c>
      <c r="AB3205" t="s">
        <v>4000</v>
      </c>
      <c r="AC3205" t="s">
        <v>3974</v>
      </c>
      <c r="AD3205">
        <v>189.15</v>
      </c>
      <c r="AE3205">
        <v>241.26</v>
      </c>
      <c r="AF3205" t="s">
        <v>3975</v>
      </c>
      <c r="AG3205" s="1"/>
      <c r="AJ3205" t="s">
        <v>3975</v>
      </c>
      <c r="AL3205" s="1"/>
      <c r="AM3205" s="1"/>
      <c r="AO3205">
        <v>267.39</v>
      </c>
      <c r="AP3205">
        <v>0</v>
      </c>
      <c r="AQ3205">
        <v>0</v>
      </c>
      <c r="AR3205">
        <v>267.39</v>
      </c>
      <c r="AS3205">
        <v>317.39</v>
      </c>
      <c r="AT3205">
        <v>189.15</v>
      </c>
      <c r="AU3205">
        <v>28.239999999999981</v>
      </c>
      <c r="AV3205">
        <v>7</v>
      </c>
      <c r="AW3205">
        <v>1</v>
      </c>
    </row>
    <row r="3206" spans="1:49" x14ac:dyDescent="0.3">
      <c r="A3206" t="s">
        <v>5234</v>
      </c>
      <c r="B3206" s="1">
        <v>45844</v>
      </c>
      <c r="C3206" s="1">
        <v>45818</v>
      </c>
      <c r="D3206" s="1">
        <v>45997</v>
      </c>
      <c r="E3206" t="s">
        <v>212</v>
      </c>
      <c r="F3206" t="s">
        <v>1116</v>
      </c>
      <c r="G3206">
        <v>2</v>
      </c>
      <c r="H3206">
        <v>3.12</v>
      </c>
      <c r="I3206">
        <v>0</v>
      </c>
      <c r="J3206">
        <v>25</v>
      </c>
      <c r="K3206" t="s">
        <v>42</v>
      </c>
      <c r="L3206" t="s">
        <v>19</v>
      </c>
      <c r="M3206" t="s">
        <v>30</v>
      </c>
      <c r="N3206" t="s">
        <v>22</v>
      </c>
      <c r="O3206" t="s">
        <v>48</v>
      </c>
      <c r="P3206" t="s">
        <v>4526</v>
      </c>
      <c r="Q3206" t="s">
        <v>4396</v>
      </c>
      <c r="R3206" t="s">
        <v>4416</v>
      </c>
      <c r="S3206" t="s">
        <v>4406</v>
      </c>
      <c r="T3206" t="s">
        <v>5169</v>
      </c>
      <c r="U3206" t="s">
        <v>5170</v>
      </c>
      <c r="V3206">
        <v>2004</v>
      </c>
      <c r="W3206" s="1">
        <v>45182</v>
      </c>
      <c r="X3206" t="s">
        <v>4394</v>
      </c>
      <c r="Y3206" t="s">
        <v>3986</v>
      </c>
      <c r="Z3206" t="s">
        <v>3987</v>
      </c>
      <c r="AA3206" t="s">
        <v>3988</v>
      </c>
      <c r="AB3206" t="s">
        <v>3989</v>
      </c>
      <c r="AC3206" t="s">
        <v>3985</v>
      </c>
      <c r="AD3206">
        <v>2.19</v>
      </c>
      <c r="AE3206">
        <v>3.18</v>
      </c>
      <c r="AF3206" t="s">
        <v>3975</v>
      </c>
      <c r="AG3206" s="1"/>
      <c r="AJ3206" t="s">
        <v>3975</v>
      </c>
      <c r="AK3206" t="s">
        <v>5223</v>
      </c>
      <c r="AL3206" s="1">
        <v>45698</v>
      </c>
      <c r="AM3206" s="1">
        <v>45750</v>
      </c>
      <c r="AN3206" t="s">
        <v>19</v>
      </c>
      <c r="AO3206">
        <v>6.24</v>
      </c>
      <c r="AP3206">
        <v>0</v>
      </c>
      <c r="AQ3206">
        <v>0</v>
      </c>
      <c r="AR3206">
        <v>6.24</v>
      </c>
      <c r="AS3206">
        <v>31.240000000000002</v>
      </c>
      <c r="AT3206">
        <v>4.38</v>
      </c>
      <c r="AU3206">
        <v>-23.14</v>
      </c>
      <c r="AV3206">
        <v>179</v>
      </c>
      <c r="AW3206">
        <v>-26</v>
      </c>
    </row>
    <row r="3207" spans="1:49" x14ac:dyDescent="0.3">
      <c r="A3207" t="s">
        <v>5235</v>
      </c>
      <c r="B3207" s="1">
        <v>45960</v>
      </c>
      <c r="C3207" s="1">
        <v>45961</v>
      </c>
      <c r="D3207" s="1">
        <v>45758</v>
      </c>
      <c r="E3207" t="s">
        <v>658</v>
      </c>
      <c r="F3207" t="s">
        <v>1004</v>
      </c>
      <c r="G3207">
        <v>2</v>
      </c>
      <c r="H3207">
        <v>101.13</v>
      </c>
      <c r="I3207">
        <v>10</v>
      </c>
      <c r="J3207">
        <v>25</v>
      </c>
      <c r="K3207" t="s">
        <v>42</v>
      </c>
      <c r="L3207" t="s">
        <v>26</v>
      </c>
      <c r="M3207" t="s">
        <v>30</v>
      </c>
      <c r="N3207" t="s">
        <v>22</v>
      </c>
      <c r="O3207" t="s">
        <v>22</v>
      </c>
      <c r="P3207" t="s">
        <v>4689</v>
      </c>
      <c r="Q3207" t="s">
        <v>4384</v>
      </c>
      <c r="R3207" t="s">
        <v>4401</v>
      </c>
      <c r="S3207" t="s">
        <v>4406</v>
      </c>
      <c r="T3207" t="s">
        <v>5014</v>
      </c>
      <c r="U3207" t="s">
        <v>8717</v>
      </c>
      <c r="V3207">
        <v>1987</v>
      </c>
      <c r="W3207" s="1">
        <v>45056</v>
      </c>
      <c r="X3207" t="s">
        <v>4404</v>
      </c>
      <c r="Y3207" t="s">
        <v>4047</v>
      </c>
      <c r="Z3207" t="s">
        <v>3971</v>
      </c>
      <c r="AA3207" t="s">
        <v>4004</v>
      </c>
      <c r="AB3207" t="s">
        <v>3983</v>
      </c>
      <c r="AC3207" t="s">
        <v>3992</v>
      </c>
      <c r="AD3207">
        <v>71.39</v>
      </c>
      <c r="AE3207">
        <v>106.62</v>
      </c>
      <c r="AF3207" t="s">
        <v>3975</v>
      </c>
      <c r="AG3207" s="1"/>
      <c r="AJ3207" t="s">
        <v>3975</v>
      </c>
      <c r="AL3207" s="1"/>
      <c r="AM3207" s="1"/>
      <c r="AO3207">
        <v>202.26</v>
      </c>
      <c r="AP3207">
        <v>0.1</v>
      </c>
      <c r="AQ3207">
        <v>20.225999999999999</v>
      </c>
      <c r="AR3207">
        <v>182.03399999999999</v>
      </c>
      <c r="AS3207">
        <v>207.03399999999999</v>
      </c>
      <c r="AT3207">
        <v>142.78</v>
      </c>
      <c r="AU3207">
        <v>14.253999999999991</v>
      </c>
      <c r="AV3207">
        <v>-203</v>
      </c>
      <c r="AW3207">
        <v>1</v>
      </c>
    </row>
    <row r="3208" spans="1:49" x14ac:dyDescent="0.3">
      <c r="A3208" t="s">
        <v>5236</v>
      </c>
      <c r="B3208" s="1">
        <v>45718</v>
      </c>
      <c r="C3208" s="1">
        <v>45725</v>
      </c>
      <c r="D3208" s="1">
        <v>45728</v>
      </c>
      <c r="E3208" t="s">
        <v>1697</v>
      </c>
      <c r="F3208" t="s">
        <v>1052</v>
      </c>
      <c r="G3208">
        <v>3</v>
      </c>
      <c r="H3208">
        <v>228.16</v>
      </c>
      <c r="I3208">
        <v>30</v>
      </c>
      <c r="J3208">
        <v>0</v>
      </c>
      <c r="K3208" t="s">
        <v>42</v>
      </c>
      <c r="L3208" t="s">
        <v>19</v>
      </c>
      <c r="M3208" t="s">
        <v>30</v>
      </c>
      <c r="N3208" t="s">
        <v>37</v>
      </c>
      <c r="O3208" t="s">
        <v>22</v>
      </c>
      <c r="P3208" t="s">
        <v>4415</v>
      </c>
      <c r="Q3208" t="s">
        <v>4396</v>
      </c>
      <c r="R3208" t="s">
        <v>4416</v>
      </c>
      <c r="S3208" t="s">
        <v>4386</v>
      </c>
      <c r="T3208" t="s">
        <v>4417</v>
      </c>
      <c r="U3208" t="s">
        <v>8425</v>
      </c>
      <c r="V3208">
        <v>1995</v>
      </c>
      <c r="W3208" s="1">
        <v>45715</v>
      </c>
      <c r="X3208" t="s">
        <v>4404</v>
      </c>
      <c r="Y3208" t="s">
        <v>4066</v>
      </c>
      <c r="Z3208" t="s">
        <v>3987</v>
      </c>
      <c r="AA3208" t="s">
        <v>3999</v>
      </c>
      <c r="AB3208" t="s">
        <v>4002</v>
      </c>
      <c r="AC3208" t="s">
        <v>3985</v>
      </c>
      <c r="AD3208">
        <v>166.89</v>
      </c>
      <c r="AE3208">
        <v>213.71</v>
      </c>
      <c r="AF3208" t="s">
        <v>3975</v>
      </c>
      <c r="AG3208" s="1"/>
      <c r="AJ3208" t="s">
        <v>3975</v>
      </c>
      <c r="AL3208" s="1"/>
      <c r="AM3208" s="1"/>
      <c r="AO3208">
        <v>684.48</v>
      </c>
      <c r="AP3208">
        <v>0.3</v>
      </c>
      <c r="AQ3208">
        <v>205.34399999999999</v>
      </c>
      <c r="AR3208">
        <v>479.13600000000002</v>
      </c>
      <c r="AS3208">
        <v>479.13600000000002</v>
      </c>
      <c r="AT3208">
        <v>500.66999999999996</v>
      </c>
      <c r="AU3208">
        <v>-21.533999999999935</v>
      </c>
      <c r="AV3208">
        <v>3</v>
      </c>
      <c r="AW3208">
        <v>7</v>
      </c>
    </row>
    <row r="3209" spans="1:49" x14ac:dyDescent="0.3">
      <c r="A3209" t="s">
        <v>5237</v>
      </c>
      <c r="B3209" s="1">
        <v>45671</v>
      </c>
      <c r="C3209" s="1">
        <v>45673</v>
      </c>
      <c r="D3209" s="1">
        <v>45685</v>
      </c>
      <c r="E3209" t="s">
        <v>1770</v>
      </c>
      <c r="F3209" t="s">
        <v>746</v>
      </c>
      <c r="G3209">
        <v>2</v>
      </c>
      <c r="H3209">
        <v>162.81</v>
      </c>
      <c r="I3209">
        <v>0</v>
      </c>
      <c r="J3209">
        <v>15</v>
      </c>
      <c r="K3209" t="s">
        <v>18</v>
      </c>
      <c r="L3209" t="s">
        <v>26</v>
      </c>
      <c r="M3209" t="s">
        <v>20</v>
      </c>
      <c r="N3209" t="s">
        <v>22</v>
      </c>
      <c r="O3209" t="s">
        <v>77</v>
      </c>
      <c r="P3209" t="s">
        <v>4426</v>
      </c>
      <c r="Q3209" t="s">
        <v>4384</v>
      </c>
      <c r="R3209" t="s">
        <v>4397</v>
      </c>
      <c r="S3209" t="s">
        <v>4386</v>
      </c>
      <c r="T3209" t="s">
        <v>4427</v>
      </c>
      <c r="U3209" t="s">
        <v>4428</v>
      </c>
      <c r="V3209">
        <v>2003</v>
      </c>
      <c r="W3209" s="1">
        <v>44588</v>
      </c>
      <c r="X3209" t="s">
        <v>22</v>
      </c>
      <c r="Y3209" t="s">
        <v>4063</v>
      </c>
      <c r="Z3209" t="s">
        <v>4014</v>
      </c>
      <c r="AA3209" t="s">
        <v>4023</v>
      </c>
      <c r="AB3209" t="s">
        <v>3983</v>
      </c>
      <c r="AC3209" t="s">
        <v>3985</v>
      </c>
      <c r="AD3209">
        <v>0</v>
      </c>
      <c r="AE3209">
        <v>142.59</v>
      </c>
      <c r="AF3209" t="s">
        <v>3975</v>
      </c>
      <c r="AG3209" s="1"/>
      <c r="AJ3209" t="s">
        <v>3975</v>
      </c>
      <c r="AK3209" t="s">
        <v>5224</v>
      </c>
      <c r="AL3209" s="1">
        <v>45921</v>
      </c>
      <c r="AM3209" s="1">
        <v>45978</v>
      </c>
      <c r="AN3209" t="s">
        <v>5225</v>
      </c>
      <c r="AO3209">
        <v>325.62</v>
      </c>
      <c r="AP3209">
        <v>0</v>
      </c>
      <c r="AQ3209">
        <v>0</v>
      </c>
      <c r="AR3209">
        <v>325.62</v>
      </c>
      <c r="AS3209">
        <v>340.62</v>
      </c>
      <c r="AT3209">
        <v>0</v>
      </c>
      <c r="AU3209">
        <v>310.62</v>
      </c>
      <c r="AV3209">
        <v>12</v>
      </c>
      <c r="AW3209">
        <v>2</v>
      </c>
    </row>
    <row r="3210" spans="1:49" x14ac:dyDescent="0.3">
      <c r="A3210" t="s">
        <v>5238</v>
      </c>
      <c r="B3210" s="1">
        <v>45905</v>
      </c>
      <c r="C3210" s="1">
        <v>45907</v>
      </c>
      <c r="D3210" s="1">
        <v>45909</v>
      </c>
      <c r="E3210" t="s">
        <v>1287</v>
      </c>
      <c r="F3210" t="s">
        <v>222</v>
      </c>
      <c r="G3210">
        <v>1</v>
      </c>
      <c r="H3210">
        <v>73.23</v>
      </c>
      <c r="I3210">
        <v>10</v>
      </c>
      <c r="J3210">
        <v>50</v>
      </c>
      <c r="K3210" t="s">
        <v>60</v>
      </c>
      <c r="L3210" t="s">
        <v>43</v>
      </c>
      <c r="M3210" t="s">
        <v>47</v>
      </c>
      <c r="N3210" t="s">
        <v>22</v>
      </c>
      <c r="O3210" t="s">
        <v>98</v>
      </c>
      <c r="P3210" t="s">
        <v>4522</v>
      </c>
      <c r="Q3210" t="s">
        <v>4396</v>
      </c>
      <c r="R3210" t="s">
        <v>4409</v>
      </c>
      <c r="S3210" t="s">
        <v>4391</v>
      </c>
      <c r="T3210" t="s">
        <v>4767</v>
      </c>
      <c r="U3210" t="s">
        <v>8573</v>
      </c>
      <c r="V3210">
        <v>1994</v>
      </c>
      <c r="W3210" s="1">
        <v>44690</v>
      </c>
      <c r="X3210" t="s">
        <v>4388</v>
      </c>
      <c r="Y3210" t="s">
        <v>4092</v>
      </c>
      <c r="Z3210" t="s">
        <v>4014</v>
      </c>
      <c r="AA3210" t="s">
        <v>4015</v>
      </c>
      <c r="AB3210" t="s">
        <v>3979</v>
      </c>
      <c r="AC3210" t="s">
        <v>3974</v>
      </c>
      <c r="AD3210">
        <v>59.73</v>
      </c>
      <c r="AE3210">
        <v>71.77</v>
      </c>
      <c r="AF3210" t="s">
        <v>3975</v>
      </c>
      <c r="AG3210" s="1"/>
      <c r="AJ3210" t="s">
        <v>3975</v>
      </c>
      <c r="AK3210" t="s">
        <v>5229</v>
      </c>
      <c r="AL3210" s="1">
        <v>45421</v>
      </c>
      <c r="AM3210" s="1">
        <v>45444</v>
      </c>
      <c r="AN3210" t="s">
        <v>5225</v>
      </c>
      <c r="AO3210">
        <v>73.23</v>
      </c>
      <c r="AP3210">
        <v>0.1</v>
      </c>
      <c r="AQ3210">
        <v>7.3230000000000004</v>
      </c>
      <c r="AR3210">
        <v>65.907000000000011</v>
      </c>
      <c r="AS3210">
        <v>115.90700000000001</v>
      </c>
      <c r="AT3210">
        <v>59.73</v>
      </c>
      <c r="AU3210">
        <v>-43.822999999999986</v>
      </c>
      <c r="AV3210">
        <v>2</v>
      </c>
      <c r="AW3210">
        <v>2</v>
      </c>
    </row>
    <row r="3211" spans="1:49" x14ac:dyDescent="0.3">
      <c r="A3211" t="s">
        <v>5239</v>
      </c>
      <c r="B3211" s="1">
        <v>45843</v>
      </c>
      <c r="C3211" s="1">
        <v>45788</v>
      </c>
      <c r="D3211" s="1">
        <v>45795</v>
      </c>
      <c r="E3211" t="s">
        <v>418</v>
      </c>
      <c r="F3211" t="s">
        <v>110</v>
      </c>
      <c r="G3211">
        <v>2</v>
      </c>
      <c r="H3211">
        <v>119.57</v>
      </c>
      <c r="I3211">
        <v>5</v>
      </c>
      <c r="J3211">
        <v>15</v>
      </c>
      <c r="K3211" t="s">
        <v>35</v>
      </c>
      <c r="L3211" t="s">
        <v>19</v>
      </c>
      <c r="M3211" t="s">
        <v>20</v>
      </c>
      <c r="N3211" t="s">
        <v>22</v>
      </c>
      <c r="O3211" t="s">
        <v>22</v>
      </c>
      <c r="P3211" t="s">
        <v>4885</v>
      </c>
      <c r="Q3211" t="s">
        <v>4396</v>
      </c>
      <c r="R3211" t="s">
        <v>4390</v>
      </c>
      <c r="S3211" t="s">
        <v>4386</v>
      </c>
      <c r="T3211" t="s">
        <v>4886</v>
      </c>
      <c r="U3211" t="s">
        <v>4887</v>
      </c>
      <c r="V3211">
        <v>1990</v>
      </c>
      <c r="W3211" s="1">
        <v>45089</v>
      </c>
      <c r="X3211" t="s">
        <v>4419</v>
      </c>
      <c r="Y3211" t="s">
        <v>4013</v>
      </c>
      <c r="Z3211" t="s">
        <v>4014</v>
      </c>
      <c r="AA3211" t="s">
        <v>4015</v>
      </c>
      <c r="AB3211" t="s">
        <v>4009</v>
      </c>
      <c r="AC3211" t="s">
        <v>3992</v>
      </c>
      <c r="AD3211">
        <v>77.709999999999994</v>
      </c>
      <c r="AE3211">
        <v>118.42</v>
      </c>
      <c r="AF3211" t="s">
        <v>3975</v>
      </c>
      <c r="AG3211" s="1"/>
      <c r="AJ3211" t="s">
        <v>3975</v>
      </c>
      <c r="AL3211" s="1"/>
      <c r="AM3211" s="1"/>
      <c r="AO3211">
        <v>239.14</v>
      </c>
      <c r="AP3211">
        <v>0.05</v>
      </c>
      <c r="AQ3211">
        <v>11.957000000000001</v>
      </c>
      <c r="AR3211">
        <v>227.18299999999999</v>
      </c>
      <c r="AS3211">
        <v>242.18299999999999</v>
      </c>
      <c r="AT3211">
        <v>155.41999999999999</v>
      </c>
      <c r="AU3211">
        <v>56.763000000000005</v>
      </c>
      <c r="AV3211">
        <v>7</v>
      </c>
      <c r="AW3211">
        <v>-55</v>
      </c>
    </row>
    <row r="3212" spans="1:49" x14ac:dyDescent="0.3">
      <c r="A3212" t="s">
        <v>5240</v>
      </c>
      <c r="B3212" s="1">
        <v>45810</v>
      </c>
      <c r="C3212" s="1">
        <v>45906</v>
      </c>
      <c r="D3212" s="1">
        <v>45818</v>
      </c>
      <c r="E3212" t="s">
        <v>1287</v>
      </c>
      <c r="F3212" t="s">
        <v>1468</v>
      </c>
      <c r="G3212">
        <v>2</v>
      </c>
      <c r="H3212">
        <v>66.91</v>
      </c>
      <c r="I3212">
        <v>25</v>
      </c>
      <c r="J3212">
        <v>15</v>
      </c>
      <c r="K3212" t="s">
        <v>35</v>
      </c>
      <c r="L3212" t="s">
        <v>19</v>
      </c>
      <c r="M3212" t="s">
        <v>30</v>
      </c>
      <c r="N3212" t="s">
        <v>22</v>
      </c>
      <c r="O3212" t="s">
        <v>22</v>
      </c>
      <c r="P3212" t="s">
        <v>4522</v>
      </c>
      <c r="Q3212" t="s">
        <v>4396</v>
      </c>
      <c r="R3212" t="s">
        <v>4409</v>
      </c>
      <c r="S3212" t="s">
        <v>4391</v>
      </c>
      <c r="T3212" t="s">
        <v>4767</v>
      </c>
      <c r="U3212" t="s">
        <v>8573</v>
      </c>
      <c r="V3212">
        <v>1994</v>
      </c>
      <c r="W3212" s="1">
        <v>44690</v>
      </c>
      <c r="X3212" t="s">
        <v>4388</v>
      </c>
      <c r="Y3212" t="s">
        <v>4145</v>
      </c>
      <c r="Z3212" t="s">
        <v>4014</v>
      </c>
      <c r="AA3212" t="s">
        <v>4049</v>
      </c>
      <c r="AB3212" t="s">
        <v>4020</v>
      </c>
      <c r="AC3212" t="s">
        <v>3992</v>
      </c>
      <c r="AD3212">
        <v>58.66</v>
      </c>
      <c r="AE3212">
        <v>73.38</v>
      </c>
      <c r="AF3212" t="s">
        <v>3975</v>
      </c>
      <c r="AG3212" s="1"/>
      <c r="AJ3212" t="s">
        <v>3975</v>
      </c>
      <c r="AL3212" s="1"/>
      <c r="AM3212" s="1"/>
      <c r="AO3212">
        <v>133.82</v>
      </c>
      <c r="AP3212">
        <v>0.25</v>
      </c>
      <c r="AQ3212">
        <v>33.454999999999998</v>
      </c>
      <c r="AR3212">
        <v>100.36499999999999</v>
      </c>
      <c r="AS3212">
        <v>115.36499999999999</v>
      </c>
      <c r="AT3212">
        <v>117.32</v>
      </c>
      <c r="AU3212">
        <v>-31.954999999999998</v>
      </c>
      <c r="AV3212">
        <v>-88</v>
      </c>
      <c r="AW3212">
        <v>96</v>
      </c>
    </row>
    <row r="3213" spans="1:49" x14ac:dyDescent="0.3">
      <c r="A3213" t="s">
        <v>5241</v>
      </c>
      <c r="B3213" s="1">
        <v>45839</v>
      </c>
      <c r="C3213" s="1">
        <v>45901</v>
      </c>
      <c r="D3213" s="1">
        <v>45668</v>
      </c>
      <c r="E3213" t="s">
        <v>1822</v>
      </c>
      <c r="F3213" t="s">
        <v>581</v>
      </c>
      <c r="G3213">
        <v>2</v>
      </c>
      <c r="H3213">
        <v>169.67</v>
      </c>
      <c r="I3213">
        <v>5</v>
      </c>
      <c r="J3213">
        <v>15</v>
      </c>
      <c r="K3213" t="s">
        <v>42</v>
      </c>
      <c r="L3213" t="s">
        <v>26</v>
      </c>
      <c r="M3213" t="s">
        <v>30</v>
      </c>
      <c r="N3213" t="s">
        <v>52</v>
      </c>
      <c r="O3213" t="s">
        <v>22</v>
      </c>
      <c r="P3213" t="s">
        <v>5091</v>
      </c>
      <c r="Q3213" t="s">
        <v>4396</v>
      </c>
      <c r="R3213" t="s">
        <v>4401</v>
      </c>
      <c r="S3213" t="s">
        <v>4406</v>
      </c>
      <c r="T3213" t="s">
        <v>5150</v>
      </c>
      <c r="U3213" t="s">
        <v>8808</v>
      </c>
      <c r="V3213">
        <v>1973</v>
      </c>
      <c r="W3213" s="1">
        <v>45672</v>
      </c>
      <c r="X3213" t="s">
        <v>4404</v>
      </c>
      <c r="Y3213" t="s">
        <v>4101</v>
      </c>
      <c r="Z3213" t="s">
        <v>3994</v>
      </c>
      <c r="AA3213" t="s">
        <v>4008</v>
      </c>
      <c r="AB3213" t="s">
        <v>3979</v>
      </c>
      <c r="AC3213" t="s">
        <v>3992</v>
      </c>
      <c r="AD3213">
        <v>139.13999999999999</v>
      </c>
      <c r="AE3213">
        <v>192.97</v>
      </c>
      <c r="AF3213" t="s">
        <v>3975</v>
      </c>
      <c r="AG3213" s="1"/>
      <c r="AJ3213" t="s">
        <v>3975</v>
      </c>
      <c r="AL3213" s="1"/>
      <c r="AM3213" s="1"/>
      <c r="AO3213">
        <v>339.34</v>
      </c>
      <c r="AP3213">
        <v>0.05</v>
      </c>
      <c r="AQ3213">
        <v>16.966999999999999</v>
      </c>
      <c r="AR3213">
        <v>322.37299999999999</v>
      </c>
      <c r="AS3213">
        <v>337.37299999999999</v>
      </c>
      <c r="AT3213">
        <v>278.27999999999997</v>
      </c>
      <c r="AU3213">
        <v>29.093000000000018</v>
      </c>
      <c r="AV3213">
        <v>-233</v>
      </c>
      <c r="AW3213">
        <v>62</v>
      </c>
    </row>
    <row r="3214" spans="1:49" x14ac:dyDescent="0.3">
      <c r="A3214" t="s">
        <v>5242</v>
      </c>
      <c r="B3214" s="1">
        <v>45660</v>
      </c>
      <c r="C3214" s="1">
        <v>45839</v>
      </c>
      <c r="D3214" s="1">
        <v>45669</v>
      </c>
      <c r="E3214" t="s">
        <v>1172</v>
      </c>
      <c r="F3214" t="s">
        <v>315</v>
      </c>
      <c r="G3214">
        <v>1</v>
      </c>
      <c r="H3214">
        <v>37.24</v>
      </c>
      <c r="I3214">
        <v>15</v>
      </c>
      <c r="J3214">
        <v>35</v>
      </c>
      <c r="K3214" t="s">
        <v>18</v>
      </c>
      <c r="L3214" t="s">
        <v>19</v>
      </c>
      <c r="M3214" t="s">
        <v>30</v>
      </c>
      <c r="N3214" t="s">
        <v>37</v>
      </c>
      <c r="O3214" t="s">
        <v>22</v>
      </c>
      <c r="P3214" t="s">
        <v>4727</v>
      </c>
      <c r="Q3214" t="s">
        <v>4396</v>
      </c>
      <c r="R3214" t="s">
        <v>4424</v>
      </c>
      <c r="S3214" t="s">
        <v>4386</v>
      </c>
      <c r="T3214" t="s">
        <v>4728</v>
      </c>
      <c r="U3214" t="s">
        <v>4729</v>
      </c>
      <c r="V3214">
        <v>1983</v>
      </c>
      <c r="W3214" s="1">
        <v>44621</v>
      </c>
      <c r="X3214" t="s">
        <v>4388</v>
      </c>
      <c r="Y3214" t="s">
        <v>4100</v>
      </c>
      <c r="Z3214" t="s">
        <v>3994</v>
      </c>
      <c r="AA3214" t="s">
        <v>4043</v>
      </c>
      <c r="AB3214" t="s">
        <v>3983</v>
      </c>
      <c r="AC3214" t="s">
        <v>3985</v>
      </c>
      <c r="AD3214">
        <v>0</v>
      </c>
      <c r="AE3214">
        <v>33.130000000000003</v>
      </c>
      <c r="AF3214" t="s">
        <v>3975</v>
      </c>
      <c r="AG3214" s="1"/>
      <c r="AJ3214" t="s">
        <v>3975</v>
      </c>
      <c r="AL3214" s="1"/>
      <c r="AM3214" s="1"/>
      <c r="AO3214">
        <v>37.24</v>
      </c>
      <c r="AP3214">
        <v>0.15</v>
      </c>
      <c r="AQ3214">
        <v>5.5860000000000003</v>
      </c>
      <c r="AR3214">
        <v>31.654000000000003</v>
      </c>
      <c r="AS3214">
        <v>66.653999999999996</v>
      </c>
      <c r="AT3214">
        <v>0</v>
      </c>
      <c r="AU3214">
        <v>-3.3459999999999965</v>
      </c>
      <c r="AV3214">
        <v>-170</v>
      </c>
      <c r="AW3214">
        <v>179</v>
      </c>
    </row>
    <row r="3215" spans="1:49" x14ac:dyDescent="0.3">
      <c r="A3215" t="s">
        <v>5243</v>
      </c>
      <c r="B3215" s="1">
        <v>45809</v>
      </c>
      <c r="C3215" s="1">
        <v>45753</v>
      </c>
      <c r="D3215" s="1">
        <v>45814</v>
      </c>
      <c r="E3215" t="s">
        <v>2205</v>
      </c>
      <c r="F3215" t="s">
        <v>638</v>
      </c>
      <c r="G3215">
        <v>1</v>
      </c>
      <c r="H3215">
        <v>153.77000000000001</v>
      </c>
      <c r="I3215">
        <v>0</v>
      </c>
      <c r="J3215">
        <v>50</v>
      </c>
      <c r="K3215" t="s">
        <v>60</v>
      </c>
      <c r="L3215" t="s">
        <v>26</v>
      </c>
      <c r="M3215" t="s">
        <v>30</v>
      </c>
      <c r="N3215" t="s">
        <v>22</v>
      </c>
      <c r="O3215" t="s">
        <v>166</v>
      </c>
      <c r="P3215" t="s">
        <v>4783</v>
      </c>
      <c r="Q3215" t="s">
        <v>4384</v>
      </c>
      <c r="R3215" t="s">
        <v>4416</v>
      </c>
      <c r="S3215" t="s">
        <v>4434</v>
      </c>
      <c r="T3215" t="s">
        <v>5101</v>
      </c>
      <c r="U3215" t="s">
        <v>8775</v>
      </c>
      <c r="V3215">
        <v>1982</v>
      </c>
      <c r="W3215" s="1">
        <v>45293</v>
      </c>
      <c r="X3215" t="s">
        <v>4394</v>
      </c>
      <c r="Y3215" t="s">
        <v>4071</v>
      </c>
      <c r="Z3215" t="s">
        <v>3977</v>
      </c>
      <c r="AA3215" t="s">
        <v>4072</v>
      </c>
      <c r="AB3215" t="s">
        <v>4000</v>
      </c>
      <c r="AC3215" t="s">
        <v>3985</v>
      </c>
      <c r="AD3215">
        <v>115.64</v>
      </c>
      <c r="AE3215">
        <v>172.46</v>
      </c>
      <c r="AF3215" t="s">
        <v>3975</v>
      </c>
      <c r="AG3215" s="1"/>
      <c r="AJ3215" t="s">
        <v>3975</v>
      </c>
      <c r="AK3215" t="s">
        <v>5222</v>
      </c>
      <c r="AL3215" s="1">
        <v>45865</v>
      </c>
      <c r="AM3215" s="1">
        <v>45889</v>
      </c>
      <c r="AN3215" t="s">
        <v>19</v>
      </c>
      <c r="AO3215">
        <v>153.77000000000001</v>
      </c>
      <c r="AP3215">
        <v>0</v>
      </c>
      <c r="AQ3215">
        <v>0</v>
      </c>
      <c r="AR3215">
        <v>153.77000000000001</v>
      </c>
      <c r="AS3215">
        <v>203.77</v>
      </c>
      <c r="AT3215">
        <v>115.64</v>
      </c>
      <c r="AU3215">
        <v>-11.86999999999999</v>
      </c>
      <c r="AV3215">
        <v>61</v>
      </c>
      <c r="AW3215">
        <v>-56</v>
      </c>
    </row>
    <row r="3216" spans="1:49" x14ac:dyDescent="0.3">
      <c r="A3216" t="s">
        <v>5244</v>
      </c>
      <c r="B3216" s="1">
        <v>45961</v>
      </c>
      <c r="C3216" s="1">
        <v>45966</v>
      </c>
      <c r="D3216" s="1">
        <v>45969</v>
      </c>
      <c r="E3216" t="s">
        <v>493</v>
      </c>
      <c r="F3216" t="s">
        <v>29</v>
      </c>
      <c r="G3216">
        <v>1</v>
      </c>
      <c r="H3216">
        <v>164.62</v>
      </c>
      <c r="I3216">
        <v>30</v>
      </c>
      <c r="J3216">
        <v>50</v>
      </c>
      <c r="K3216" t="s">
        <v>35</v>
      </c>
      <c r="L3216" t="s">
        <v>19</v>
      </c>
      <c r="M3216" t="s">
        <v>30</v>
      </c>
      <c r="N3216" t="s">
        <v>22</v>
      </c>
      <c r="O3216" t="s">
        <v>22</v>
      </c>
      <c r="P3216" t="s">
        <v>4461</v>
      </c>
      <c r="Q3216" t="s">
        <v>4396</v>
      </c>
      <c r="R3216" t="s">
        <v>4424</v>
      </c>
      <c r="S3216" t="s">
        <v>4398</v>
      </c>
      <c r="T3216" t="s">
        <v>5148</v>
      </c>
      <c r="U3216" t="s">
        <v>8806</v>
      </c>
      <c r="V3216">
        <v>1976</v>
      </c>
      <c r="W3216" s="1">
        <v>45662</v>
      </c>
      <c r="X3216" t="s">
        <v>4388</v>
      </c>
      <c r="Y3216" t="s">
        <v>3981</v>
      </c>
      <c r="Z3216" t="s">
        <v>3977</v>
      </c>
      <c r="AA3216" t="s">
        <v>3982</v>
      </c>
      <c r="AB3216" t="s">
        <v>3983</v>
      </c>
      <c r="AC3216" t="s">
        <v>3974</v>
      </c>
      <c r="AD3216">
        <v>101.92</v>
      </c>
      <c r="AE3216">
        <v>156.97999999999999</v>
      </c>
      <c r="AF3216" t="s">
        <v>3975</v>
      </c>
      <c r="AG3216" s="1"/>
      <c r="AJ3216" t="s">
        <v>3975</v>
      </c>
      <c r="AL3216" s="1"/>
      <c r="AM3216" s="1"/>
      <c r="AO3216">
        <v>164.62</v>
      </c>
      <c r="AP3216">
        <v>0.3</v>
      </c>
      <c r="AQ3216">
        <v>49.386000000000003</v>
      </c>
      <c r="AR3216">
        <v>115.23400000000001</v>
      </c>
      <c r="AS3216">
        <v>165.23400000000001</v>
      </c>
      <c r="AT3216">
        <v>101.92</v>
      </c>
      <c r="AU3216">
        <v>-36.685999999999993</v>
      </c>
      <c r="AV3216">
        <v>3</v>
      </c>
      <c r="AW3216">
        <v>5</v>
      </c>
    </row>
    <row r="3217" spans="1:49" x14ac:dyDescent="0.3">
      <c r="A3217" t="s">
        <v>5245</v>
      </c>
      <c r="B3217" s="1">
        <v>45787</v>
      </c>
      <c r="C3217" s="1">
        <v>45940</v>
      </c>
      <c r="D3217" s="1">
        <v>45945</v>
      </c>
      <c r="E3217" t="s">
        <v>3020</v>
      </c>
      <c r="F3217" t="s">
        <v>248</v>
      </c>
      <c r="G3217">
        <v>1</v>
      </c>
      <c r="H3217">
        <v>162.56</v>
      </c>
      <c r="I3217">
        <v>0</v>
      </c>
      <c r="J3217">
        <v>15</v>
      </c>
      <c r="K3217" t="s">
        <v>60</v>
      </c>
      <c r="L3217" t="s">
        <v>26</v>
      </c>
      <c r="M3217" t="s">
        <v>36</v>
      </c>
      <c r="N3217" t="s">
        <v>22</v>
      </c>
      <c r="O3217" t="s">
        <v>38</v>
      </c>
      <c r="P3217" t="s">
        <v>4517</v>
      </c>
      <c r="Q3217" t="s">
        <v>4384</v>
      </c>
      <c r="R3217" t="s">
        <v>4459</v>
      </c>
      <c r="S3217" t="s">
        <v>4391</v>
      </c>
      <c r="T3217" t="s">
        <v>4966</v>
      </c>
      <c r="U3217" t="s">
        <v>8687</v>
      </c>
      <c r="V3217">
        <v>1993</v>
      </c>
      <c r="W3217" s="1">
        <v>45263</v>
      </c>
      <c r="X3217" t="s">
        <v>4388</v>
      </c>
      <c r="Y3217" t="s">
        <v>4133</v>
      </c>
      <c r="Z3217" t="s">
        <v>3994</v>
      </c>
      <c r="AA3217" t="s">
        <v>3995</v>
      </c>
      <c r="AB3217" t="s">
        <v>4020</v>
      </c>
      <c r="AC3217" t="s">
        <v>3992</v>
      </c>
      <c r="AD3217">
        <v>141.19</v>
      </c>
      <c r="AE3217">
        <v>172.68</v>
      </c>
      <c r="AF3217" t="s">
        <v>4055</v>
      </c>
      <c r="AG3217" s="1"/>
      <c r="AJ3217" t="s">
        <v>3975</v>
      </c>
      <c r="AK3217" t="s">
        <v>5228</v>
      </c>
      <c r="AL3217" s="1">
        <v>45880</v>
      </c>
      <c r="AM3217" s="1">
        <v>45932</v>
      </c>
      <c r="AN3217" t="s">
        <v>19</v>
      </c>
      <c r="AO3217">
        <v>162.56</v>
      </c>
      <c r="AP3217">
        <v>0</v>
      </c>
      <c r="AQ3217">
        <v>0</v>
      </c>
      <c r="AR3217">
        <v>162.56</v>
      </c>
      <c r="AS3217">
        <v>177.56</v>
      </c>
      <c r="AT3217">
        <v>141.19</v>
      </c>
      <c r="AU3217">
        <v>6.3700000000000045</v>
      </c>
      <c r="AV3217">
        <v>5</v>
      </c>
      <c r="AW3217">
        <v>153</v>
      </c>
    </row>
    <row r="3218" spans="1:49" x14ac:dyDescent="0.3">
      <c r="A3218" t="s">
        <v>5246</v>
      </c>
      <c r="B3218" s="1">
        <v>45963</v>
      </c>
      <c r="C3218" s="1">
        <v>45993</v>
      </c>
      <c r="D3218" s="1">
        <v>45702</v>
      </c>
      <c r="E3218" t="s">
        <v>2125</v>
      </c>
      <c r="F3218" t="s">
        <v>682</v>
      </c>
      <c r="G3218">
        <v>1</v>
      </c>
      <c r="H3218">
        <v>303.79000000000002</v>
      </c>
      <c r="I3218">
        <v>25</v>
      </c>
      <c r="J3218">
        <v>25</v>
      </c>
      <c r="K3218" t="s">
        <v>60</v>
      </c>
      <c r="L3218" t="s">
        <v>43</v>
      </c>
      <c r="M3218" t="s">
        <v>30</v>
      </c>
      <c r="N3218" t="s">
        <v>22</v>
      </c>
      <c r="O3218" t="s">
        <v>22</v>
      </c>
      <c r="P3218" t="s">
        <v>4715</v>
      </c>
      <c r="Q3218" t="s">
        <v>4396</v>
      </c>
      <c r="R3218" t="s">
        <v>4409</v>
      </c>
      <c r="S3218" t="s">
        <v>4391</v>
      </c>
      <c r="T3218" t="s">
        <v>5062</v>
      </c>
      <c r="U3218" t="s">
        <v>5063</v>
      </c>
      <c r="V3218">
        <v>2000</v>
      </c>
      <c r="W3218" s="1">
        <v>45168</v>
      </c>
      <c r="X3218" t="s">
        <v>4404</v>
      </c>
      <c r="Y3218" t="s">
        <v>4144</v>
      </c>
      <c r="Z3218" t="s">
        <v>3994</v>
      </c>
      <c r="AA3218" t="s">
        <v>4043</v>
      </c>
      <c r="AB3218" t="s">
        <v>3989</v>
      </c>
      <c r="AC3218" t="s">
        <v>3997</v>
      </c>
      <c r="AD3218">
        <v>195.02</v>
      </c>
      <c r="AE3218">
        <v>277.41000000000003</v>
      </c>
      <c r="AF3218" t="s">
        <v>3975</v>
      </c>
      <c r="AG3218" s="1"/>
      <c r="AJ3218" t="s">
        <v>3975</v>
      </c>
      <c r="AL3218" s="1"/>
      <c r="AM3218" s="1"/>
      <c r="AO3218">
        <v>303.79000000000002</v>
      </c>
      <c r="AP3218">
        <v>0.25</v>
      </c>
      <c r="AQ3218">
        <v>75.947500000000005</v>
      </c>
      <c r="AR3218">
        <v>227.84250000000003</v>
      </c>
      <c r="AS3218">
        <v>252.84250000000003</v>
      </c>
      <c r="AT3218">
        <v>195.02</v>
      </c>
      <c r="AU3218">
        <v>7.8225000000000193</v>
      </c>
      <c r="AV3218">
        <v>-291</v>
      </c>
      <c r="AW3218">
        <v>30</v>
      </c>
    </row>
    <row r="3219" spans="1:49" x14ac:dyDescent="0.3">
      <c r="A3219" t="s">
        <v>5247</v>
      </c>
      <c r="B3219" s="1">
        <v>45677</v>
      </c>
      <c r="C3219" s="1">
        <v>45687</v>
      </c>
      <c r="D3219" s="1">
        <v>45871</v>
      </c>
      <c r="E3219" t="s">
        <v>129</v>
      </c>
      <c r="F3219" t="s">
        <v>397</v>
      </c>
      <c r="G3219">
        <v>1</v>
      </c>
      <c r="H3219">
        <v>31.05</v>
      </c>
      <c r="I3219">
        <v>15</v>
      </c>
      <c r="J3219">
        <v>15</v>
      </c>
      <c r="K3219" t="s">
        <v>35</v>
      </c>
      <c r="L3219" t="s">
        <v>26</v>
      </c>
      <c r="M3219" t="s">
        <v>47</v>
      </c>
      <c r="N3219" t="s">
        <v>22</v>
      </c>
      <c r="O3219" t="s">
        <v>22</v>
      </c>
      <c r="P3219" t="s">
        <v>4933</v>
      </c>
      <c r="Q3219" t="s">
        <v>4384</v>
      </c>
      <c r="R3219" t="s">
        <v>4444</v>
      </c>
      <c r="S3219" t="s">
        <v>4398</v>
      </c>
      <c r="T3219" t="s">
        <v>5072</v>
      </c>
      <c r="U3219" t="s">
        <v>8750</v>
      </c>
      <c r="V3219">
        <v>2004</v>
      </c>
      <c r="W3219" s="1">
        <v>45127</v>
      </c>
      <c r="X3219" t="s">
        <v>4419</v>
      </c>
      <c r="Y3219" t="s">
        <v>4119</v>
      </c>
      <c r="Z3219" t="s">
        <v>4014</v>
      </c>
      <c r="AA3219" t="s">
        <v>4038</v>
      </c>
      <c r="AB3219" t="s">
        <v>4002</v>
      </c>
      <c r="AC3219" t="s">
        <v>3974</v>
      </c>
      <c r="AD3219">
        <v>23.9</v>
      </c>
      <c r="AE3219">
        <v>33.49</v>
      </c>
      <c r="AF3219" t="s">
        <v>3975</v>
      </c>
      <c r="AG3219" s="1"/>
      <c r="AJ3219" t="s">
        <v>3975</v>
      </c>
      <c r="AL3219" s="1"/>
      <c r="AM3219" s="1"/>
      <c r="AO3219">
        <v>31.05</v>
      </c>
      <c r="AP3219">
        <v>0.15</v>
      </c>
      <c r="AQ3219">
        <v>4.6574999999999998</v>
      </c>
      <c r="AR3219">
        <v>26.392500000000002</v>
      </c>
      <c r="AS3219">
        <v>41.392499999999998</v>
      </c>
      <c r="AT3219">
        <v>23.9</v>
      </c>
      <c r="AU3219">
        <v>-12.507499999999997</v>
      </c>
      <c r="AV3219">
        <v>184</v>
      </c>
      <c r="AW3219">
        <v>10</v>
      </c>
    </row>
    <row r="3220" spans="1:49" x14ac:dyDescent="0.3">
      <c r="A3220" t="s">
        <v>5248</v>
      </c>
      <c r="B3220" s="1">
        <v>45917</v>
      </c>
      <c r="C3220" s="1">
        <v>45921</v>
      </c>
      <c r="D3220" s="1">
        <v>45922</v>
      </c>
      <c r="E3220" t="s">
        <v>1161</v>
      </c>
      <c r="F3220" t="s">
        <v>983</v>
      </c>
      <c r="G3220">
        <v>2</v>
      </c>
      <c r="H3220">
        <v>69.03</v>
      </c>
      <c r="I3220">
        <v>0</v>
      </c>
      <c r="J3220">
        <v>25</v>
      </c>
      <c r="K3220" t="s">
        <v>18</v>
      </c>
      <c r="L3220" t="s">
        <v>19</v>
      </c>
      <c r="M3220" t="s">
        <v>20</v>
      </c>
      <c r="N3220" t="s">
        <v>21</v>
      </c>
      <c r="O3220" t="s">
        <v>22</v>
      </c>
      <c r="P3220" t="s">
        <v>4849</v>
      </c>
      <c r="Q3220" t="s">
        <v>4396</v>
      </c>
      <c r="R3220" t="s">
        <v>4401</v>
      </c>
      <c r="S3220" t="s">
        <v>4434</v>
      </c>
      <c r="T3220" t="s">
        <v>4850</v>
      </c>
      <c r="U3220" t="s">
        <v>4851</v>
      </c>
      <c r="V3220">
        <v>1995</v>
      </c>
      <c r="W3220" s="1">
        <v>44588</v>
      </c>
      <c r="X3220" t="s">
        <v>4388</v>
      </c>
      <c r="Y3220" t="s">
        <v>4094</v>
      </c>
      <c r="Z3220" t="s">
        <v>4014</v>
      </c>
      <c r="AA3220" t="s">
        <v>4017</v>
      </c>
      <c r="AB3220" t="s">
        <v>3989</v>
      </c>
      <c r="AC3220" t="s">
        <v>3974</v>
      </c>
      <c r="AD3220">
        <v>45.88</v>
      </c>
      <c r="AE3220">
        <v>66.650000000000006</v>
      </c>
      <c r="AF3220" t="s">
        <v>3975</v>
      </c>
      <c r="AG3220" s="1"/>
      <c r="AJ3220" t="s">
        <v>3975</v>
      </c>
      <c r="AL3220" s="1"/>
      <c r="AM3220" s="1"/>
      <c r="AO3220">
        <v>138.06</v>
      </c>
      <c r="AP3220">
        <v>0</v>
      </c>
      <c r="AQ3220">
        <v>0</v>
      </c>
      <c r="AR3220">
        <v>138.06</v>
      </c>
      <c r="AS3220">
        <v>163.06</v>
      </c>
      <c r="AT3220">
        <v>91.76</v>
      </c>
      <c r="AU3220">
        <v>21.299999999999997</v>
      </c>
      <c r="AV3220">
        <v>1</v>
      </c>
      <c r="AW3220">
        <v>4</v>
      </c>
    </row>
    <row r="3221" spans="1:49" x14ac:dyDescent="0.3">
      <c r="A3221" t="s">
        <v>5249</v>
      </c>
      <c r="B3221" s="1">
        <v>45832</v>
      </c>
      <c r="C3221" s="1">
        <v>45835</v>
      </c>
      <c r="D3221" s="1">
        <v>45839</v>
      </c>
      <c r="E3221" t="s">
        <v>1282</v>
      </c>
      <c r="F3221" t="s">
        <v>275</v>
      </c>
      <c r="G3221">
        <v>1</v>
      </c>
      <c r="H3221">
        <v>159.9</v>
      </c>
      <c r="I3221">
        <v>30</v>
      </c>
      <c r="J3221">
        <v>25</v>
      </c>
      <c r="K3221" t="s">
        <v>42</v>
      </c>
      <c r="L3221" t="s">
        <v>43</v>
      </c>
      <c r="M3221" t="s">
        <v>36</v>
      </c>
      <c r="N3221" t="s">
        <v>22</v>
      </c>
      <c r="O3221" t="s">
        <v>22</v>
      </c>
      <c r="P3221" t="s">
        <v>4581</v>
      </c>
      <c r="Q3221" t="s">
        <v>4396</v>
      </c>
      <c r="R3221" t="s">
        <v>4397</v>
      </c>
      <c r="S3221" t="s">
        <v>4386</v>
      </c>
      <c r="T3221" t="s">
        <v>8482</v>
      </c>
      <c r="U3221" t="s">
        <v>8483</v>
      </c>
      <c r="V3221">
        <v>1999</v>
      </c>
      <c r="W3221" s="1">
        <v>44882</v>
      </c>
      <c r="X3221" t="s">
        <v>4388</v>
      </c>
      <c r="Y3221" t="s">
        <v>4039</v>
      </c>
      <c r="Z3221" t="s">
        <v>3994</v>
      </c>
      <c r="AA3221" t="s">
        <v>4006</v>
      </c>
      <c r="AB3221" t="s">
        <v>4002</v>
      </c>
      <c r="AC3221" t="s">
        <v>3974</v>
      </c>
      <c r="AD3221">
        <v>0</v>
      </c>
      <c r="AE3221">
        <v>174.1</v>
      </c>
      <c r="AF3221" t="s">
        <v>3975</v>
      </c>
      <c r="AG3221" s="1"/>
      <c r="AJ3221" t="s">
        <v>3975</v>
      </c>
      <c r="AL3221" s="1"/>
      <c r="AM3221" s="1"/>
      <c r="AO3221">
        <v>159.9</v>
      </c>
      <c r="AP3221">
        <v>0.3</v>
      </c>
      <c r="AQ3221">
        <v>47.97</v>
      </c>
      <c r="AR3221">
        <v>111.93</v>
      </c>
      <c r="AS3221">
        <v>136.93</v>
      </c>
      <c r="AT3221">
        <v>0</v>
      </c>
      <c r="AU3221">
        <v>86.93</v>
      </c>
      <c r="AV3221">
        <v>4</v>
      </c>
      <c r="AW3221">
        <v>3</v>
      </c>
    </row>
    <row r="3222" spans="1:49" x14ac:dyDescent="0.3">
      <c r="A3222" t="s">
        <v>5250</v>
      </c>
      <c r="B3222" s="1">
        <v>45914</v>
      </c>
      <c r="C3222" s="1">
        <v>45919</v>
      </c>
      <c r="D3222" s="1">
        <v>45923</v>
      </c>
      <c r="E3222" t="s">
        <v>1474</v>
      </c>
      <c r="F3222" t="s">
        <v>563</v>
      </c>
      <c r="G3222">
        <v>1</v>
      </c>
      <c r="H3222">
        <v>249.7</v>
      </c>
      <c r="I3222">
        <v>0</v>
      </c>
      <c r="J3222">
        <v>25</v>
      </c>
      <c r="K3222" t="s">
        <v>35</v>
      </c>
      <c r="L3222" t="s">
        <v>43</v>
      </c>
      <c r="M3222" t="s">
        <v>30</v>
      </c>
      <c r="N3222" t="s">
        <v>22</v>
      </c>
      <c r="O3222" t="s">
        <v>22</v>
      </c>
      <c r="P3222" t="s">
        <v>4500</v>
      </c>
      <c r="Q3222" t="s">
        <v>4396</v>
      </c>
      <c r="R3222" t="s">
        <v>4390</v>
      </c>
      <c r="S3222" t="s">
        <v>4406</v>
      </c>
      <c r="T3222" t="s">
        <v>4525</v>
      </c>
      <c r="U3222" t="s">
        <v>8464</v>
      </c>
      <c r="V3222">
        <v>1972</v>
      </c>
      <c r="W3222" s="1">
        <v>45314</v>
      </c>
      <c r="X3222" t="s">
        <v>22</v>
      </c>
      <c r="Y3222" t="s">
        <v>4046</v>
      </c>
      <c r="Z3222" t="s">
        <v>4014</v>
      </c>
      <c r="AA3222" t="s">
        <v>4015</v>
      </c>
      <c r="AB3222" t="s">
        <v>4020</v>
      </c>
      <c r="AC3222" t="s">
        <v>3992</v>
      </c>
      <c r="AD3222">
        <v>158.65</v>
      </c>
      <c r="AE3222">
        <v>220.64</v>
      </c>
      <c r="AF3222" t="s">
        <v>3975</v>
      </c>
      <c r="AG3222" s="1"/>
      <c r="AJ3222" t="s">
        <v>3975</v>
      </c>
      <c r="AL3222" s="1"/>
      <c r="AM3222" s="1"/>
      <c r="AO3222">
        <v>249.7</v>
      </c>
      <c r="AP3222">
        <v>0</v>
      </c>
      <c r="AQ3222">
        <v>0</v>
      </c>
      <c r="AR3222">
        <v>249.7</v>
      </c>
      <c r="AS3222">
        <v>274.7</v>
      </c>
      <c r="AT3222">
        <v>158.65</v>
      </c>
      <c r="AU3222">
        <v>66.049999999999983</v>
      </c>
      <c r="AV3222">
        <v>4</v>
      </c>
      <c r="AW3222">
        <v>5</v>
      </c>
    </row>
    <row r="3223" spans="1:49" x14ac:dyDescent="0.3">
      <c r="A3223" t="s">
        <v>5251</v>
      </c>
      <c r="B3223" s="1">
        <v>45850</v>
      </c>
      <c r="C3223" s="1">
        <v>46000</v>
      </c>
      <c r="D3223" s="1">
        <v>45973</v>
      </c>
      <c r="E3223" t="s">
        <v>149</v>
      </c>
      <c r="F3223" t="s">
        <v>269</v>
      </c>
      <c r="G3223">
        <v>1</v>
      </c>
      <c r="H3223">
        <v>259.88</v>
      </c>
      <c r="I3223">
        <v>15</v>
      </c>
      <c r="J3223">
        <v>0</v>
      </c>
      <c r="K3223" t="s">
        <v>60</v>
      </c>
      <c r="L3223" t="s">
        <v>43</v>
      </c>
      <c r="M3223" t="s">
        <v>20</v>
      </c>
      <c r="N3223" t="s">
        <v>22</v>
      </c>
      <c r="O3223" t="s">
        <v>38</v>
      </c>
      <c r="P3223" t="s">
        <v>4789</v>
      </c>
      <c r="Q3223" t="s">
        <v>4396</v>
      </c>
      <c r="R3223" t="s">
        <v>4424</v>
      </c>
      <c r="S3223" t="s">
        <v>4434</v>
      </c>
      <c r="T3223" t="s">
        <v>4880</v>
      </c>
      <c r="U3223" t="s">
        <v>8637</v>
      </c>
      <c r="V3223">
        <v>1981</v>
      </c>
      <c r="W3223" s="1">
        <v>44776</v>
      </c>
      <c r="X3223" t="s">
        <v>4419</v>
      </c>
      <c r="Y3223" t="s">
        <v>4121</v>
      </c>
      <c r="Z3223" t="s">
        <v>3977</v>
      </c>
      <c r="AA3223" t="s">
        <v>3978</v>
      </c>
      <c r="AB3223" t="s">
        <v>3983</v>
      </c>
      <c r="AC3223" t="s">
        <v>3974</v>
      </c>
      <c r="AD3223">
        <v>194.25</v>
      </c>
      <c r="AE3223">
        <v>299.77</v>
      </c>
      <c r="AF3223" t="s">
        <v>3975</v>
      </c>
      <c r="AG3223" s="1"/>
      <c r="AJ3223" t="s">
        <v>3975</v>
      </c>
      <c r="AK3223" t="s">
        <v>5228</v>
      </c>
      <c r="AL3223" s="1">
        <v>45880</v>
      </c>
      <c r="AM3223" s="1">
        <v>45932</v>
      </c>
      <c r="AN3223" t="s">
        <v>19</v>
      </c>
      <c r="AO3223">
        <v>259.88</v>
      </c>
      <c r="AP3223">
        <v>0.15</v>
      </c>
      <c r="AQ3223">
        <v>38.981999999999999</v>
      </c>
      <c r="AR3223">
        <v>220.898</v>
      </c>
      <c r="AS3223">
        <v>220.898</v>
      </c>
      <c r="AT3223">
        <v>194.25</v>
      </c>
      <c r="AU3223">
        <v>26.647999999999996</v>
      </c>
      <c r="AV3223">
        <v>-27</v>
      </c>
      <c r="AW3223">
        <v>150</v>
      </c>
    </row>
    <row r="3224" spans="1:49" x14ac:dyDescent="0.3">
      <c r="A3224" t="s">
        <v>5252</v>
      </c>
      <c r="B3224" s="1">
        <v>46020</v>
      </c>
      <c r="C3224" s="1">
        <v>46021</v>
      </c>
      <c r="D3224" s="1">
        <v>46025</v>
      </c>
      <c r="E3224" t="s">
        <v>197</v>
      </c>
      <c r="F3224" t="s">
        <v>315</v>
      </c>
      <c r="G3224">
        <v>1</v>
      </c>
      <c r="H3224">
        <v>35.51</v>
      </c>
      <c r="I3224">
        <v>0</v>
      </c>
      <c r="J3224">
        <v>25</v>
      </c>
      <c r="K3224" t="s">
        <v>60</v>
      </c>
      <c r="L3224" t="s">
        <v>26</v>
      </c>
      <c r="M3224" t="s">
        <v>30</v>
      </c>
      <c r="N3224" t="s">
        <v>37</v>
      </c>
      <c r="O3224" t="s">
        <v>189</v>
      </c>
      <c r="P3224" t="s">
        <v>4451</v>
      </c>
      <c r="Q3224" t="s">
        <v>4396</v>
      </c>
      <c r="R3224" t="s">
        <v>4424</v>
      </c>
      <c r="S3224" t="s">
        <v>4434</v>
      </c>
      <c r="T3224" t="s">
        <v>5149</v>
      </c>
      <c r="U3224" t="s">
        <v>8807</v>
      </c>
      <c r="V3224">
        <v>1984</v>
      </c>
      <c r="W3224" s="1">
        <v>45050</v>
      </c>
      <c r="X3224" t="s">
        <v>4404</v>
      </c>
      <c r="Y3224" t="s">
        <v>4100</v>
      </c>
      <c r="Z3224" t="s">
        <v>3994</v>
      </c>
      <c r="AA3224" t="s">
        <v>4043</v>
      </c>
      <c r="AB3224" t="s">
        <v>3983</v>
      </c>
      <c r="AC3224" t="s">
        <v>3985</v>
      </c>
      <c r="AD3224">
        <v>0</v>
      </c>
      <c r="AE3224">
        <v>33.130000000000003</v>
      </c>
      <c r="AF3224" t="s">
        <v>3975</v>
      </c>
      <c r="AG3224" s="1"/>
      <c r="AJ3224" t="s">
        <v>3975</v>
      </c>
      <c r="AK3224" t="s">
        <v>5227</v>
      </c>
      <c r="AL3224" s="1">
        <v>45825</v>
      </c>
      <c r="AM3224" s="1">
        <v>45859</v>
      </c>
      <c r="AN3224" t="s">
        <v>19</v>
      </c>
      <c r="AO3224">
        <v>35.51</v>
      </c>
      <c r="AP3224">
        <v>0</v>
      </c>
      <c r="AQ3224">
        <v>0</v>
      </c>
      <c r="AR3224">
        <v>35.51</v>
      </c>
      <c r="AS3224">
        <v>60.51</v>
      </c>
      <c r="AT3224">
        <v>0</v>
      </c>
      <c r="AU3224">
        <v>10.509999999999998</v>
      </c>
      <c r="AV3224">
        <v>4</v>
      </c>
      <c r="AW3224">
        <v>1</v>
      </c>
    </row>
    <row r="3225" spans="1:49" x14ac:dyDescent="0.3">
      <c r="A3225" t="s">
        <v>5253</v>
      </c>
      <c r="B3225" s="1">
        <v>45719</v>
      </c>
      <c r="C3225" s="1">
        <v>45729</v>
      </c>
      <c r="D3225" s="1">
        <v>45736</v>
      </c>
      <c r="E3225" t="s">
        <v>1329</v>
      </c>
      <c r="F3225" t="s">
        <v>405</v>
      </c>
      <c r="G3225">
        <v>1</v>
      </c>
      <c r="H3225">
        <v>30.1</v>
      </c>
      <c r="I3225">
        <v>0</v>
      </c>
      <c r="J3225">
        <v>15</v>
      </c>
      <c r="K3225" t="s">
        <v>42</v>
      </c>
      <c r="L3225" t="s">
        <v>19</v>
      </c>
      <c r="M3225" t="s">
        <v>30</v>
      </c>
      <c r="N3225" t="s">
        <v>22</v>
      </c>
      <c r="O3225" t="s">
        <v>22</v>
      </c>
      <c r="P3225" t="s">
        <v>4947</v>
      </c>
      <c r="Q3225" t="s">
        <v>4384</v>
      </c>
      <c r="R3225" t="s">
        <v>4401</v>
      </c>
      <c r="S3225" t="s">
        <v>4386</v>
      </c>
      <c r="T3225" t="s">
        <v>4948</v>
      </c>
      <c r="U3225" t="s">
        <v>8679</v>
      </c>
      <c r="V3225">
        <v>2004</v>
      </c>
      <c r="W3225" s="1">
        <v>44887</v>
      </c>
      <c r="X3225" t="s">
        <v>22</v>
      </c>
      <c r="Y3225" t="s">
        <v>3984</v>
      </c>
      <c r="Z3225" t="s">
        <v>3977</v>
      </c>
      <c r="AA3225" t="s">
        <v>3978</v>
      </c>
      <c r="AB3225" t="s">
        <v>3973</v>
      </c>
      <c r="AC3225" t="s">
        <v>3985</v>
      </c>
      <c r="AD3225">
        <v>21.75</v>
      </c>
      <c r="AE3225">
        <v>33.03</v>
      </c>
      <c r="AF3225" t="s">
        <v>3975</v>
      </c>
      <c r="AG3225" s="1"/>
      <c r="AJ3225" t="s">
        <v>3975</v>
      </c>
      <c r="AL3225" s="1"/>
      <c r="AM3225" s="1"/>
      <c r="AO3225">
        <v>30.1</v>
      </c>
      <c r="AP3225">
        <v>0</v>
      </c>
      <c r="AQ3225">
        <v>0</v>
      </c>
      <c r="AR3225">
        <v>30.1</v>
      </c>
      <c r="AS3225">
        <v>45.1</v>
      </c>
      <c r="AT3225">
        <v>21.75</v>
      </c>
      <c r="AU3225">
        <v>-6.6499999999999986</v>
      </c>
      <c r="AV3225">
        <v>7</v>
      </c>
      <c r="AW3225">
        <v>10</v>
      </c>
    </row>
    <row r="3226" spans="1:49" x14ac:dyDescent="0.3">
      <c r="A3226" t="s">
        <v>5254</v>
      </c>
      <c r="B3226" s="1">
        <v>45765</v>
      </c>
      <c r="C3226" s="1">
        <v>45766</v>
      </c>
      <c r="D3226" s="1">
        <v>45775</v>
      </c>
      <c r="E3226" t="s">
        <v>137</v>
      </c>
      <c r="F3226" t="s">
        <v>165</v>
      </c>
      <c r="G3226">
        <v>4</v>
      </c>
      <c r="H3226">
        <v>115.74</v>
      </c>
      <c r="I3226">
        <v>2</v>
      </c>
      <c r="J3226">
        <v>50</v>
      </c>
      <c r="K3226" t="s">
        <v>35</v>
      </c>
      <c r="L3226" t="s">
        <v>43</v>
      </c>
      <c r="M3226" t="s">
        <v>30</v>
      </c>
      <c r="N3226" t="s">
        <v>52</v>
      </c>
      <c r="O3226" t="s">
        <v>22</v>
      </c>
      <c r="P3226" t="s">
        <v>4691</v>
      </c>
      <c r="Q3226" t="s">
        <v>4396</v>
      </c>
      <c r="R3226" t="s">
        <v>4397</v>
      </c>
      <c r="S3226" t="s">
        <v>4386</v>
      </c>
      <c r="T3226" t="s">
        <v>4692</v>
      </c>
      <c r="U3226" t="s">
        <v>4693</v>
      </c>
      <c r="V3226">
        <v>1976</v>
      </c>
      <c r="W3226" s="1">
        <v>44964</v>
      </c>
      <c r="X3226" t="s">
        <v>4404</v>
      </c>
      <c r="Y3226" t="s">
        <v>4123</v>
      </c>
      <c r="Z3226" t="s">
        <v>3971</v>
      </c>
      <c r="AA3226" t="s">
        <v>4019</v>
      </c>
      <c r="AB3226" t="s">
        <v>4002</v>
      </c>
      <c r="AC3226" t="s">
        <v>3974</v>
      </c>
      <c r="AD3226">
        <v>0</v>
      </c>
      <c r="AE3226">
        <v>107.26</v>
      </c>
      <c r="AF3226" t="s">
        <v>3975</v>
      </c>
      <c r="AG3226" s="1"/>
      <c r="AJ3226" t="s">
        <v>3975</v>
      </c>
      <c r="AL3226" s="1"/>
      <c r="AM3226" s="1"/>
      <c r="AO3226">
        <v>462.96</v>
      </c>
      <c r="AP3226">
        <v>0.02</v>
      </c>
      <c r="AQ3226">
        <v>9.2591999999999999</v>
      </c>
      <c r="AR3226">
        <v>453.70079999999996</v>
      </c>
      <c r="AS3226">
        <v>503.70079999999996</v>
      </c>
      <c r="AT3226">
        <v>0</v>
      </c>
      <c r="AU3226">
        <v>403.70079999999996</v>
      </c>
      <c r="AV3226">
        <v>9</v>
      </c>
      <c r="AW3226">
        <v>1</v>
      </c>
    </row>
    <row r="3227" spans="1:49" x14ac:dyDescent="0.3">
      <c r="A3227" t="s">
        <v>5255</v>
      </c>
      <c r="B3227" s="1">
        <v>45860</v>
      </c>
      <c r="C3227" s="1">
        <v>45864</v>
      </c>
      <c r="D3227" s="1">
        <v>45867</v>
      </c>
      <c r="E3227" t="s">
        <v>887</v>
      </c>
      <c r="F3227" t="s">
        <v>467</v>
      </c>
      <c r="G3227">
        <v>2</v>
      </c>
      <c r="H3227">
        <v>63.98</v>
      </c>
      <c r="I3227">
        <v>10</v>
      </c>
      <c r="J3227">
        <v>25</v>
      </c>
      <c r="K3227" t="s">
        <v>18</v>
      </c>
      <c r="L3227" t="s">
        <v>43</v>
      </c>
      <c r="M3227" t="s">
        <v>30</v>
      </c>
      <c r="N3227" t="s">
        <v>22</v>
      </c>
      <c r="O3227" t="s">
        <v>22</v>
      </c>
      <c r="P3227" t="s">
        <v>4940</v>
      </c>
      <c r="Q3227" t="s">
        <v>4396</v>
      </c>
      <c r="R3227" t="s">
        <v>4401</v>
      </c>
      <c r="S3227" t="s">
        <v>4406</v>
      </c>
      <c r="T3227" t="s">
        <v>4941</v>
      </c>
      <c r="U3227" t="s">
        <v>8673</v>
      </c>
      <c r="V3227">
        <v>1981</v>
      </c>
      <c r="W3227" s="1">
        <v>44637</v>
      </c>
      <c r="X3227" t="s">
        <v>4388</v>
      </c>
      <c r="Y3227" t="s">
        <v>4153</v>
      </c>
      <c r="Z3227" t="s">
        <v>3971</v>
      </c>
      <c r="AA3227" t="s">
        <v>4051</v>
      </c>
      <c r="AB3227" t="s">
        <v>3973</v>
      </c>
      <c r="AC3227" t="s">
        <v>3985</v>
      </c>
      <c r="AD3227">
        <v>44.69</v>
      </c>
      <c r="AE3227">
        <v>58.53</v>
      </c>
      <c r="AF3227" t="s">
        <v>3975</v>
      </c>
      <c r="AG3227" s="1"/>
      <c r="AJ3227" t="s">
        <v>3975</v>
      </c>
      <c r="AL3227" s="1"/>
      <c r="AM3227" s="1"/>
      <c r="AO3227">
        <v>127.96</v>
      </c>
      <c r="AP3227">
        <v>0.1</v>
      </c>
      <c r="AQ3227">
        <v>12.795999999999999</v>
      </c>
      <c r="AR3227">
        <v>115.16399999999999</v>
      </c>
      <c r="AS3227">
        <v>140.16399999999999</v>
      </c>
      <c r="AT3227">
        <v>89.38</v>
      </c>
      <c r="AU3227">
        <v>0.78399999999999181</v>
      </c>
      <c r="AV3227">
        <v>3</v>
      </c>
      <c r="AW3227">
        <v>4</v>
      </c>
    </row>
    <row r="3228" spans="1:49" x14ac:dyDescent="0.3">
      <c r="A3228" t="s">
        <v>5256</v>
      </c>
      <c r="B3228" s="1">
        <v>45785</v>
      </c>
      <c r="C3228" s="1">
        <v>45816</v>
      </c>
      <c r="D3228" s="1">
        <v>45882</v>
      </c>
      <c r="E3228" t="s">
        <v>426</v>
      </c>
      <c r="F3228" t="s">
        <v>1143</v>
      </c>
      <c r="G3228">
        <v>1</v>
      </c>
      <c r="H3228">
        <v>230.37</v>
      </c>
      <c r="I3228">
        <v>20</v>
      </c>
      <c r="J3228">
        <v>50</v>
      </c>
      <c r="K3228" t="s">
        <v>35</v>
      </c>
      <c r="L3228" t="s">
        <v>26</v>
      </c>
      <c r="M3228" t="s">
        <v>30</v>
      </c>
      <c r="N3228" t="s">
        <v>22</v>
      </c>
      <c r="O3228" t="s">
        <v>22</v>
      </c>
      <c r="P3228" t="s">
        <v>4952</v>
      </c>
      <c r="Q3228" t="s">
        <v>4396</v>
      </c>
      <c r="R3228" t="s">
        <v>4390</v>
      </c>
      <c r="S3228" t="s">
        <v>4434</v>
      </c>
      <c r="T3228" t="s">
        <v>5023</v>
      </c>
      <c r="U3228" t="s">
        <v>8723</v>
      </c>
      <c r="V3228">
        <v>1982</v>
      </c>
      <c r="W3228" s="1">
        <v>45466</v>
      </c>
      <c r="X3228" t="s">
        <v>4404</v>
      </c>
      <c r="Y3228" t="s">
        <v>4127</v>
      </c>
      <c r="Z3228" t="s">
        <v>3987</v>
      </c>
      <c r="AA3228" t="s">
        <v>3988</v>
      </c>
      <c r="AB3228" t="s">
        <v>4009</v>
      </c>
      <c r="AC3228" t="s">
        <v>3980</v>
      </c>
      <c r="AD3228">
        <v>154.30000000000001</v>
      </c>
      <c r="AE3228">
        <v>203.91</v>
      </c>
      <c r="AF3228" t="s">
        <v>3975</v>
      </c>
      <c r="AG3228" s="1"/>
      <c r="AJ3228" t="s">
        <v>3975</v>
      </c>
      <c r="AL3228" s="1"/>
      <c r="AM3228" s="1"/>
      <c r="AO3228">
        <v>230.37</v>
      </c>
      <c r="AP3228">
        <v>0.2</v>
      </c>
      <c r="AQ3228">
        <v>46.074000000000005</v>
      </c>
      <c r="AR3228">
        <v>184.29599999999999</v>
      </c>
      <c r="AS3228">
        <v>234.29599999999999</v>
      </c>
      <c r="AT3228">
        <v>154.30000000000001</v>
      </c>
      <c r="AU3228">
        <v>-20.004000000000019</v>
      </c>
      <c r="AV3228">
        <v>66</v>
      </c>
      <c r="AW3228">
        <v>31</v>
      </c>
    </row>
    <row r="3229" spans="1:49" x14ac:dyDescent="0.3">
      <c r="A3229" t="s">
        <v>5257</v>
      </c>
      <c r="B3229" s="1">
        <v>45678</v>
      </c>
      <c r="C3229" s="1">
        <v>45683</v>
      </c>
      <c r="D3229" s="1">
        <v>45686</v>
      </c>
      <c r="E3229" t="s">
        <v>656</v>
      </c>
      <c r="F3229" t="s">
        <v>328</v>
      </c>
      <c r="G3229">
        <v>1</v>
      </c>
      <c r="H3229">
        <v>97.88</v>
      </c>
      <c r="I3229">
        <v>0</v>
      </c>
      <c r="J3229">
        <v>50</v>
      </c>
      <c r="K3229" t="s">
        <v>60</v>
      </c>
      <c r="L3229" t="s">
        <v>26</v>
      </c>
      <c r="M3229" t="s">
        <v>30</v>
      </c>
      <c r="N3229" t="s">
        <v>31</v>
      </c>
      <c r="O3229" t="s">
        <v>98</v>
      </c>
      <c r="P3229" t="s">
        <v>4731</v>
      </c>
      <c r="Q3229" t="s">
        <v>4384</v>
      </c>
      <c r="R3229" t="s">
        <v>4416</v>
      </c>
      <c r="S3229" t="s">
        <v>4406</v>
      </c>
      <c r="T3229" t="s">
        <v>4732</v>
      </c>
      <c r="U3229" t="s">
        <v>4733</v>
      </c>
      <c r="V3229">
        <v>1999</v>
      </c>
      <c r="W3229" s="1">
        <v>44947</v>
      </c>
      <c r="X3229" t="s">
        <v>4394</v>
      </c>
      <c r="Y3229" t="s">
        <v>4079</v>
      </c>
      <c r="Z3229" t="s">
        <v>3994</v>
      </c>
      <c r="AA3229" t="s">
        <v>4008</v>
      </c>
      <c r="AB3229" t="s">
        <v>3973</v>
      </c>
      <c r="AC3229" t="s">
        <v>3992</v>
      </c>
      <c r="AD3229">
        <v>83.53</v>
      </c>
      <c r="AE3229">
        <v>111.89</v>
      </c>
      <c r="AF3229" t="s">
        <v>3975</v>
      </c>
      <c r="AG3229" s="1"/>
      <c r="AJ3229" t="s">
        <v>3975</v>
      </c>
      <c r="AK3229" t="s">
        <v>5229</v>
      </c>
      <c r="AL3229" s="1">
        <v>45421</v>
      </c>
      <c r="AM3229" s="1">
        <v>45444</v>
      </c>
      <c r="AN3229" t="s">
        <v>5225</v>
      </c>
      <c r="AO3229">
        <v>97.88</v>
      </c>
      <c r="AP3229">
        <v>0</v>
      </c>
      <c r="AQ3229">
        <v>0</v>
      </c>
      <c r="AR3229">
        <v>97.88</v>
      </c>
      <c r="AS3229">
        <v>147.88</v>
      </c>
      <c r="AT3229">
        <v>83.53</v>
      </c>
      <c r="AU3229">
        <v>-35.650000000000006</v>
      </c>
      <c r="AV3229">
        <v>3</v>
      </c>
      <c r="AW3229">
        <v>5</v>
      </c>
    </row>
    <row r="3230" spans="1:49" x14ac:dyDescent="0.3">
      <c r="A3230" t="s">
        <v>5258</v>
      </c>
      <c r="B3230" s="1">
        <v>45828</v>
      </c>
      <c r="C3230" s="1">
        <v>45830</v>
      </c>
      <c r="D3230" s="1">
        <v>45839</v>
      </c>
      <c r="E3230" t="s">
        <v>75</v>
      </c>
      <c r="F3230" t="s">
        <v>325</v>
      </c>
      <c r="G3230">
        <v>1</v>
      </c>
      <c r="H3230">
        <v>96.04</v>
      </c>
      <c r="I3230">
        <v>0</v>
      </c>
      <c r="J3230">
        <v>0</v>
      </c>
      <c r="K3230" t="s">
        <v>18</v>
      </c>
      <c r="L3230" t="s">
        <v>26</v>
      </c>
      <c r="M3230" t="s">
        <v>30</v>
      </c>
      <c r="N3230" t="s">
        <v>31</v>
      </c>
      <c r="O3230" t="s">
        <v>204</v>
      </c>
      <c r="P3230" t="s">
        <v>4586</v>
      </c>
      <c r="Q3230" t="s">
        <v>4396</v>
      </c>
      <c r="R3230" t="s">
        <v>4412</v>
      </c>
      <c r="S3230" t="s">
        <v>4434</v>
      </c>
      <c r="T3230" t="s">
        <v>5015</v>
      </c>
      <c r="U3230" t="s">
        <v>8718</v>
      </c>
      <c r="V3230">
        <v>1985</v>
      </c>
      <c r="W3230" s="1">
        <v>45030</v>
      </c>
      <c r="X3230" t="s">
        <v>4404</v>
      </c>
      <c r="Y3230" t="s">
        <v>4025</v>
      </c>
      <c r="Z3230" t="s">
        <v>3987</v>
      </c>
      <c r="AA3230" t="s">
        <v>4026</v>
      </c>
      <c r="AB3230" t="s">
        <v>4000</v>
      </c>
      <c r="AC3230" t="s">
        <v>3992</v>
      </c>
      <c r="AD3230">
        <v>67.33</v>
      </c>
      <c r="AE3230">
        <v>99.2</v>
      </c>
      <c r="AF3230" t="s">
        <v>3975</v>
      </c>
      <c r="AG3230" s="1"/>
      <c r="AJ3230" t="s">
        <v>3975</v>
      </c>
      <c r="AK3230" t="s">
        <v>5224</v>
      </c>
      <c r="AL3230" s="1">
        <v>45767</v>
      </c>
      <c r="AM3230" s="1">
        <v>45784</v>
      </c>
      <c r="AN3230" t="s">
        <v>5225</v>
      </c>
      <c r="AO3230">
        <v>96.04</v>
      </c>
      <c r="AP3230">
        <v>0</v>
      </c>
      <c r="AQ3230">
        <v>0</v>
      </c>
      <c r="AR3230">
        <v>96.04</v>
      </c>
      <c r="AS3230">
        <v>96.04</v>
      </c>
      <c r="AT3230">
        <v>67.33</v>
      </c>
      <c r="AU3230">
        <v>28.710000000000008</v>
      </c>
      <c r="AV3230">
        <v>9</v>
      </c>
      <c r="AW3230">
        <v>2</v>
      </c>
    </row>
    <row r="3231" spans="1:49" x14ac:dyDescent="0.3">
      <c r="A3231" t="s">
        <v>5259</v>
      </c>
      <c r="B3231" s="1">
        <v>45723</v>
      </c>
      <c r="C3231" s="1">
        <v>45723</v>
      </c>
      <c r="D3231" s="1">
        <v>45845</v>
      </c>
      <c r="E3231" t="s">
        <v>515</v>
      </c>
      <c r="F3231" t="s">
        <v>620</v>
      </c>
      <c r="G3231">
        <v>1</v>
      </c>
      <c r="H3231">
        <v>151.86000000000001</v>
      </c>
      <c r="I3231">
        <v>0</v>
      </c>
      <c r="J3231">
        <v>35</v>
      </c>
      <c r="K3231" t="s">
        <v>42</v>
      </c>
      <c r="L3231" t="s">
        <v>26</v>
      </c>
      <c r="M3231" t="s">
        <v>30</v>
      </c>
      <c r="N3231" t="s">
        <v>22</v>
      </c>
      <c r="O3231" t="s">
        <v>77</v>
      </c>
      <c r="P3231" t="s">
        <v>4395</v>
      </c>
      <c r="Q3231" t="s">
        <v>4384</v>
      </c>
      <c r="R3231" t="s">
        <v>4390</v>
      </c>
      <c r="S3231" t="s">
        <v>4391</v>
      </c>
      <c r="T3231" t="s">
        <v>4688</v>
      </c>
      <c r="U3231" t="s">
        <v>8535</v>
      </c>
      <c r="V3231">
        <v>2003</v>
      </c>
      <c r="W3231" s="1">
        <v>45228</v>
      </c>
      <c r="X3231" t="s">
        <v>4394</v>
      </c>
      <c r="Y3231" t="s">
        <v>4007</v>
      </c>
      <c r="Z3231" t="s">
        <v>3994</v>
      </c>
      <c r="AA3231" t="s">
        <v>4008</v>
      </c>
      <c r="AB3231" t="s">
        <v>4009</v>
      </c>
      <c r="AC3231" t="s">
        <v>3997</v>
      </c>
      <c r="AD3231">
        <v>0</v>
      </c>
      <c r="AE3231">
        <v>165.12</v>
      </c>
      <c r="AF3231" t="s">
        <v>3975</v>
      </c>
      <c r="AG3231" s="1"/>
      <c r="AJ3231" t="s">
        <v>3975</v>
      </c>
      <c r="AK3231" t="s">
        <v>5224</v>
      </c>
      <c r="AL3231" s="1">
        <v>45921</v>
      </c>
      <c r="AM3231" s="1">
        <v>45978</v>
      </c>
      <c r="AN3231" t="s">
        <v>5225</v>
      </c>
      <c r="AO3231">
        <v>151.86000000000001</v>
      </c>
      <c r="AP3231">
        <v>0</v>
      </c>
      <c r="AQ3231">
        <v>0</v>
      </c>
      <c r="AR3231">
        <v>151.86000000000001</v>
      </c>
      <c r="AS3231">
        <v>186.86</v>
      </c>
      <c r="AT3231">
        <v>0</v>
      </c>
      <c r="AU3231">
        <v>116.86000000000001</v>
      </c>
      <c r="AV3231">
        <v>122</v>
      </c>
      <c r="AW3231">
        <v>0</v>
      </c>
    </row>
    <row r="3232" spans="1:49" x14ac:dyDescent="0.3">
      <c r="A3232" t="s">
        <v>5260</v>
      </c>
      <c r="B3232" s="1">
        <v>45776</v>
      </c>
      <c r="C3232" s="1">
        <v>45780</v>
      </c>
      <c r="D3232" s="1">
        <v>45782</v>
      </c>
      <c r="E3232" t="s">
        <v>596</v>
      </c>
      <c r="F3232" t="s">
        <v>346</v>
      </c>
      <c r="G3232">
        <v>1</v>
      </c>
      <c r="H3232">
        <v>61.03</v>
      </c>
      <c r="I3232">
        <v>0</v>
      </c>
      <c r="J3232">
        <v>35</v>
      </c>
      <c r="K3232" t="s">
        <v>60</v>
      </c>
      <c r="L3232" t="s">
        <v>19</v>
      </c>
      <c r="M3232" t="s">
        <v>30</v>
      </c>
      <c r="N3232" t="s">
        <v>22</v>
      </c>
      <c r="O3232" t="s">
        <v>22</v>
      </c>
      <c r="P3232" t="s">
        <v>4470</v>
      </c>
      <c r="Q3232" t="s">
        <v>4384</v>
      </c>
      <c r="R3232" t="s">
        <v>4444</v>
      </c>
      <c r="S3232" t="s">
        <v>4386</v>
      </c>
      <c r="T3232" t="s">
        <v>8444</v>
      </c>
      <c r="U3232" t="s">
        <v>8445</v>
      </c>
      <c r="V3232">
        <v>1987</v>
      </c>
      <c r="W3232" s="1">
        <v>45590</v>
      </c>
      <c r="X3232" t="s">
        <v>4394</v>
      </c>
      <c r="Y3232" t="s">
        <v>4130</v>
      </c>
      <c r="Z3232" t="s">
        <v>3987</v>
      </c>
      <c r="AA3232" t="s">
        <v>3988</v>
      </c>
      <c r="AB3232" t="s">
        <v>4000</v>
      </c>
      <c r="AC3232" t="s">
        <v>3980</v>
      </c>
      <c r="AD3232">
        <v>52.85</v>
      </c>
      <c r="AE3232">
        <v>70.209999999999994</v>
      </c>
      <c r="AF3232" t="s">
        <v>3975</v>
      </c>
      <c r="AG3232" s="1"/>
      <c r="AJ3232" t="s">
        <v>3975</v>
      </c>
      <c r="AL3232" s="1"/>
      <c r="AM3232" s="1"/>
      <c r="AO3232">
        <v>61.03</v>
      </c>
      <c r="AP3232">
        <v>0</v>
      </c>
      <c r="AQ3232">
        <v>0</v>
      </c>
      <c r="AR3232">
        <v>61.03</v>
      </c>
      <c r="AS3232">
        <v>96.03</v>
      </c>
      <c r="AT3232">
        <v>52.85</v>
      </c>
      <c r="AU3232">
        <v>-26.82</v>
      </c>
      <c r="AV3232">
        <v>2</v>
      </c>
      <c r="AW3232">
        <v>4</v>
      </c>
    </row>
    <row r="3233" spans="1:49" x14ac:dyDescent="0.3">
      <c r="A3233" t="s">
        <v>5261</v>
      </c>
      <c r="B3233" s="1">
        <v>45674</v>
      </c>
      <c r="C3233" s="1">
        <v>45674</v>
      </c>
      <c r="D3233" s="1">
        <v>45676</v>
      </c>
      <c r="E3233" t="s">
        <v>2933</v>
      </c>
      <c r="F3233" t="s">
        <v>597</v>
      </c>
      <c r="G3233">
        <v>4</v>
      </c>
      <c r="H3233">
        <v>175.14</v>
      </c>
      <c r="I3233">
        <v>15</v>
      </c>
      <c r="J3233">
        <v>15</v>
      </c>
      <c r="K3233" t="s">
        <v>18</v>
      </c>
      <c r="L3233" t="s">
        <v>19</v>
      </c>
      <c r="M3233" t="s">
        <v>30</v>
      </c>
      <c r="N3233" t="s">
        <v>37</v>
      </c>
      <c r="O3233" t="s">
        <v>22</v>
      </c>
      <c r="P3233" t="s">
        <v>4570</v>
      </c>
      <c r="Q3233" t="s">
        <v>4384</v>
      </c>
      <c r="R3233" t="s">
        <v>4390</v>
      </c>
      <c r="S3233" t="s">
        <v>4386</v>
      </c>
      <c r="T3233" t="s">
        <v>4572</v>
      </c>
      <c r="U3233" t="s">
        <v>8478</v>
      </c>
      <c r="V3233">
        <v>2005</v>
      </c>
      <c r="W3233" s="1">
        <v>45826</v>
      </c>
      <c r="X3233" t="s">
        <v>4388</v>
      </c>
      <c r="Y3233" t="s">
        <v>4025</v>
      </c>
      <c r="Z3233" t="s">
        <v>3987</v>
      </c>
      <c r="AA3233" t="s">
        <v>4026</v>
      </c>
      <c r="AB3233" t="s">
        <v>4000</v>
      </c>
      <c r="AC3233" t="s">
        <v>3985</v>
      </c>
      <c r="AD3233">
        <v>153.01</v>
      </c>
      <c r="AE3233">
        <v>188.29</v>
      </c>
      <c r="AF3233" t="s">
        <v>3975</v>
      </c>
      <c r="AG3233" s="1"/>
      <c r="AJ3233" t="s">
        <v>3975</v>
      </c>
      <c r="AL3233" s="1"/>
      <c r="AM3233" s="1"/>
      <c r="AO3233">
        <v>700.56</v>
      </c>
      <c r="AP3233">
        <v>0.15</v>
      </c>
      <c r="AQ3233">
        <v>105.08399999999999</v>
      </c>
      <c r="AR3233">
        <v>595.476</v>
      </c>
      <c r="AS3233">
        <v>610.476</v>
      </c>
      <c r="AT3233">
        <v>612.04</v>
      </c>
      <c r="AU3233">
        <v>-31.563999999999965</v>
      </c>
      <c r="AV3233">
        <v>2</v>
      </c>
      <c r="AW3233">
        <v>0</v>
      </c>
    </row>
    <row r="3234" spans="1:49" x14ac:dyDescent="0.3">
      <c r="A3234" t="s">
        <v>5262</v>
      </c>
      <c r="B3234" s="1">
        <v>45663</v>
      </c>
      <c r="C3234" s="1">
        <v>45665</v>
      </c>
      <c r="D3234" s="1">
        <v>45670</v>
      </c>
      <c r="E3234" t="s">
        <v>1863</v>
      </c>
      <c r="F3234" t="s">
        <v>674</v>
      </c>
      <c r="G3234">
        <v>1</v>
      </c>
      <c r="H3234">
        <v>63.86</v>
      </c>
      <c r="I3234">
        <v>0</v>
      </c>
      <c r="J3234">
        <v>0</v>
      </c>
      <c r="K3234" t="s">
        <v>60</v>
      </c>
      <c r="L3234" t="s">
        <v>19</v>
      </c>
      <c r="M3234" t="s">
        <v>30</v>
      </c>
      <c r="N3234" t="s">
        <v>21</v>
      </c>
      <c r="O3234" t="s">
        <v>22</v>
      </c>
      <c r="P3234" t="s">
        <v>4964</v>
      </c>
      <c r="Q3234" t="s">
        <v>4384</v>
      </c>
      <c r="R3234" t="s">
        <v>4444</v>
      </c>
      <c r="S3234" t="s">
        <v>4398</v>
      </c>
      <c r="T3234" t="s">
        <v>4965</v>
      </c>
      <c r="U3234" t="s">
        <v>8686</v>
      </c>
      <c r="V3234">
        <v>1977</v>
      </c>
      <c r="W3234" s="1">
        <v>45299</v>
      </c>
      <c r="X3234" t="s">
        <v>4388</v>
      </c>
      <c r="Y3234" t="s">
        <v>4155</v>
      </c>
      <c r="Z3234" t="s">
        <v>3994</v>
      </c>
      <c r="AA3234" t="s">
        <v>4006</v>
      </c>
      <c r="AB3234" t="s">
        <v>4000</v>
      </c>
      <c r="AC3234" t="s">
        <v>3980</v>
      </c>
      <c r="AD3234">
        <v>49.42</v>
      </c>
      <c r="AE3234">
        <v>61.21</v>
      </c>
      <c r="AF3234" t="s">
        <v>3975</v>
      </c>
      <c r="AG3234" s="1"/>
      <c r="AJ3234" t="s">
        <v>3975</v>
      </c>
      <c r="AL3234" s="1"/>
      <c r="AM3234" s="1"/>
      <c r="AO3234">
        <v>63.86</v>
      </c>
      <c r="AP3234">
        <v>0</v>
      </c>
      <c r="AQ3234">
        <v>0</v>
      </c>
      <c r="AR3234">
        <v>63.86</v>
      </c>
      <c r="AS3234">
        <v>63.86</v>
      </c>
      <c r="AT3234">
        <v>49.42</v>
      </c>
      <c r="AU3234">
        <v>14.439999999999998</v>
      </c>
      <c r="AV3234">
        <v>5</v>
      </c>
      <c r="AW3234">
        <v>2</v>
      </c>
    </row>
    <row r="3235" spans="1:49" x14ac:dyDescent="0.3">
      <c r="A3235" t="s">
        <v>5263</v>
      </c>
      <c r="B3235" s="1">
        <v>45723</v>
      </c>
      <c r="C3235" s="1">
        <v>45730</v>
      </c>
      <c r="D3235" s="1">
        <v>45733</v>
      </c>
      <c r="E3235" t="s">
        <v>300</v>
      </c>
      <c r="F3235" t="s">
        <v>114</v>
      </c>
      <c r="G3235">
        <v>2</v>
      </c>
      <c r="H3235">
        <v>274.73</v>
      </c>
      <c r="I3235">
        <v>5</v>
      </c>
      <c r="J3235">
        <v>15</v>
      </c>
      <c r="K3235" t="s">
        <v>18</v>
      </c>
      <c r="L3235" t="s">
        <v>26</v>
      </c>
      <c r="M3235" t="s">
        <v>20</v>
      </c>
      <c r="N3235" t="s">
        <v>31</v>
      </c>
      <c r="O3235" t="s">
        <v>22</v>
      </c>
      <c r="P3235" t="s">
        <v>4488</v>
      </c>
      <c r="Q3235" t="s">
        <v>4384</v>
      </c>
      <c r="R3235" t="s">
        <v>4424</v>
      </c>
      <c r="S3235" t="s">
        <v>4391</v>
      </c>
      <c r="T3235" t="s">
        <v>4489</v>
      </c>
      <c r="U3235" t="s">
        <v>8453</v>
      </c>
      <c r="V3235">
        <v>2005</v>
      </c>
      <c r="W3235" s="1">
        <v>45188</v>
      </c>
      <c r="X3235" t="s">
        <v>4388</v>
      </c>
      <c r="Y3235" t="s">
        <v>4086</v>
      </c>
      <c r="Z3235" t="s">
        <v>4014</v>
      </c>
      <c r="AA3235" t="s">
        <v>4029</v>
      </c>
      <c r="AB3235" t="s">
        <v>3979</v>
      </c>
      <c r="AC3235" t="s">
        <v>3980</v>
      </c>
      <c r="AD3235">
        <v>174.4</v>
      </c>
      <c r="AE3235">
        <v>244.79</v>
      </c>
      <c r="AF3235" t="s">
        <v>3975</v>
      </c>
      <c r="AG3235" s="1"/>
      <c r="AJ3235" t="s">
        <v>3975</v>
      </c>
      <c r="AL3235" s="1"/>
      <c r="AM3235" s="1"/>
      <c r="AO3235">
        <v>549.46</v>
      </c>
      <c r="AP3235">
        <v>0.05</v>
      </c>
      <c r="AQ3235">
        <v>27.473000000000003</v>
      </c>
      <c r="AR3235">
        <v>521.98700000000008</v>
      </c>
      <c r="AS3235">
        <v>536.98700000000008</v>
      </c>
      <c r="AT3235">
        <v>348.8</v>
      </c>
      <c r="AU3235">
        <v>158.18700000000007</v>
      </c>
      <c r="AV3235">
        <v>3</v>
      </c>
      <c r="AW3235">
        <v>7</v>
      </c>
    </row>
    <row r="3236" spans="1:49" x14ac:dyDescent="0.3">
      <c r="A3236" t="s">
        <v>5264</v>
      </c>
      <c r="B3236" s="1">
        <v>45904</v>
      </c>
      <c r="C3236" s="1">
        <v>45907</v>
      </c>
      <c r="D3236" s="1">
        <v>45914</v>
      </c>
      <c r="E3236" t="s">
        <v>33</v>
      </c>
      <c r="F3236" t="s">
        <v>510</v>
      </c>
      <c r="G3236">
        <v>5</v>
      </c>
      <c r="H3236">
        <v>60.14</v>
      </c>
      <c r="I3236">
        <v>5</v>
      </c>
      <c r="J3236">
        <v>35</v>
      </c>
      <c r="K3236" t="s">
        <v>42</v>
      </c>
      <c r="L3236" t="s">
        <v>43</v>
      </c>
      <c r="M3236" t="s">
        <v>30</v>
      </c>
      <c r="N3236" t="s">
        <v>22</v>
      </c>
      <c r="O3236" t="s">
        <v>22</v>
      </c>
      <c r="P3236" t="s">
        <v>4439</v>
      </c>
      <c r="Q3236" t="s">
        <v>4384</v>
      </c>
      <c r="R3236" t="s">
        <v>4401</v>
      </c>
      <c r="S3236" t="s">
        <v>4398</v>
      </c>
      <c r="T3236" t="s">
        <v>4699</v>
      </c>
      <c r="U3236" t="s">
        <v>8540</v>
      </c>
      <c r="V3236">
        <v>1993</v>
      </c>
      <c r="W3236" s="1">
        <v>45456</v>
      </c>
      <c r="X3236" t="s">
        <v>4419</v>
      </c>
      <c r="Y3236" t="s">
        <v>4056</v>
      </c>
      <c r="Z3236" t="s">
        <v>3977</v>
      </c>
      <c r="AA3236" t="s">
        <v>3978</v>
      </c>
      <c r="AB3236" t="s">
        <v>4000</v>
      </c>
      <c r="AC3236" t="s">
        <v>3980</v>
      </c>
      <c r="AD3236">
        <v>49.96</v>
      </c>
      <c r="AE3236">
        <v>62.32</v>
      </c>
      <c r="AF3236" t="s">
        <v>3975</v>
      </c>
      <c r="AG3236" s="1"/>
      <c r="AJ3236" t="s">
        <v>3975</v>
      </c>
      <c r="AL3236" s="1"/>
      <c r="AM3236" s="1"/>
      <c r="AO3236">
        <v>300.7</v>
      </c>
      <c r="AP3236">
        <v>0.05</v>
      </c>
      <c r="AQ3236">
        <v>15.035</v>
      </c>
      <c r="AR3236">
        <v>285.66499999999996</v>
      </c>
      <c r="AS3236">
        <v>320.66499999999996</v>
      </c>
      <c r="AT3236">
        <v>249.8</v>
      </c>
      <c r="AU3236">
        <v>0.86499999999995225</v>
      </c>
      <c r="AV3236">
        <v>7</v>
      </c>
      <c r="AW3236">
        <v>3</v>
      </c>
    </row>
    <row r="3237" spans="1:49" x14ac:dyDescent="0.3">
      <c r="A3237" t="s">
        <v>5265</v>
      </c>
      <c r="B3237" s="1">
        <v>45982</v>
      </c>
      <c r="C3237" s="1">
        <v>45985</v>
      </c>
      <c r="D3237" s="1">
        <v>45990</v>
      </c>
      <c r="E3237" t="s">
        <v>1388</v>
      </c>
      <c r="F3237" t="s">
        <v>704</v>
      </c>
      <c r="G3237">
        <v>1</v>
      </c>
      <c r="H3237">
        <v>11.25</v>
      </c>
      <c r="I3237">
        <v>0</v>
      </c>
      <c r="J3237">
        <v>0</v>
      </c>
      <c r="K3237" t="s">
        <v>42</v>
      </c>
      <c r="L3237" t="s">
        <v>19</v>
      </c>
      <c r="M3237" t="s">
        <v>30</v>
      </c>
      <c r="N3237" t="s">
        <v>31</v>
      </c>
      <c r="O3237" t="s">
        <v>22</v>
      </c>
      <c r="P3237" t="s">
        <v>4710</v>
      </c>
      <c r="Q3237" t="s">
        <v>4396</v>
      </c>
      <c r="R3237" t="s">
        <v>4397</v>
      </c>
      <c r="S3237" t="s">
        <v>4386</v>
      </c>
      <c r="T3237" t="s">
        <v>4711</v>
      </c>
      <c r="U3237" t="s">
        <v>4712</v>
      </c>
      <c r="V3237">
        <v>1999</v>
      </c>
      <c r="W3237" s="1">
        <v>45171</v>
      </c>
      <c r="X3237" t="s">
        <v>22</v>
      </c>
      <c r="Y3237" t="s">
        <v>4047</v>
      </c>
      <c r="Z3237" t="s">
        <v>3971</v>
      </c>
      <c r="AA3237" t="s">
        <v>4004</v>
      </c>
      <c r="AB3237" t="s">
        <v>3983</v>
      </c>
      <c r="AC3237" t="s">
        <v>3974</v>
      </c>
      <c r="AD3237">
        <v>7.08</v>
      </c>
      <c r="AE3237">
        <v>10.76</v>
      </c>
      <c r="AF3237" t="s">
        <v>3975</v>
      </c>
      <c r="AG3237" s="1"/>
      <c r="AJ3237" t="s">
        <v>3975</v>
      </c>
      <c r="AL3237" s="1"/>
      <c r="AM3237" s="1"/>
      <c r="AO3237">
        <v>11.25</v>
      </c>
      <c r="AP3237">
        <v>0</v>
      </c>
      <c r="AQ3237">
        <v>0</v>
      </c>
      <c r="AR3237">
        <v>11.25</v>
      </c>
      <c r="AS3237">
        <v>11.25</v>
      </c>
      <c r="AT3237">
        <v>7.08</v>
      </c>
      <c r="AU3237">
        <v>4.17</v>
      </c>
      <c r="AV3237">
        <v>5</v>
      </c>
      <c r="AW3237">
        <v>3</v>
      </c>
    </row>
    <row r="3238" spans="1:49" x14ac:dyDescent="0.3">
      <c r="A3238" t="s">
        <v>5266</v>
      </c>
      <c r="B3238" s="1">
        <v>45962</v>
      </c>
      <c r="C3238" s="1">
        <v>45966</v>
      </c>
      <c r="D3238" s="1">
        <v>45880</v>
      </c>
      <c r="E3238" t="s">
        <v>284</v>
      </c>
      <c r="F3238" t="s">
        <v>874</v>
      </c>
      <c r="G3238">
        <v>1</v>
      </c>
      <c r="H3238">
        <v>223.95</v>
      </c>
      <c r="I3238">
        <v>0</v>
      </c>
      <c r="J3238">
        <v>35</v>
      </c>
      <c r="K3238" t="s">
        <v>42</v>
      </c>
      <c r="L3238" t="s">
        <v>19</v>
      </c>
      <c r="M3238" t="s">
        <v>36</v>
      </c>
      <c r="N3238" t="s">
        <v>22</v>
      </c>
      <c r="O3238" t="s">
        <v>189</v>
      </c>
      <c r="P3238" t="s">
        <v>4916</v>
      </c>
      <c r="Q3238" t="s">
        <v>4384</v>
      </c>
      <c r="R3238" t="s">
        <v>4409</v>
      </c>
      <c r="S3238" t="s">
        <v>4391</v>
      </c>
      <c r="T3238" t="s">
        <v>4917</v>
      </c>
      <c r="U3238" t="s">
        <v>8660</v>
      </c>
      <c r="V3238">
        <v>1982</v>
      </c>
      <c r="W3238" s="1">
        <v>45613</v>
      </c>
      <c r="X3238" t="s">
        <v>4394</v>
      </c>
      <c r="Y3238" t="s">
        <v>4081</v>
      </c>
      <c r="Z3238" t="s">
        <v>3994</v>
      </c>
      <c r="AA3238" t="s">
        <v>4006</v>
      </c>
      <c r="AB3238" t="s">
        <v>4020</v>
      </c>
      <c r="AC3238" t="s">
        <v>3997</v>
      </c>
      <c r="AD3238">
        <v>144.02000000000001</v>
      </c>
      <c r="AE3238">
        <v>209.67</v>
      </c>
      <c r="AF3238" t="s">
        <v>3975</v>
      </c>
      <c r="AG3238" s="1"/>
      <c r="AJ3238" t="s">
        <v>3975</v>
      </c>
      <c r="AK3238" t="s">
        <v>5227</v>
      </c>
      <c r="AL3238" s="1">
        <v>45825</v>
      </c>
      <c r="AM3238" s="1">
        <v>45859</v>
      </c>
      <c r="AN3238" t="s">
        <v>19</v>
      </c>
      <c r="AO3238">
        <v>223.95</v>
      </c>
      <c r="AP3238">
        <v>0</v>
      </c>
      <c r="AQ3238">
        <v>0</v>
      </c>
      <c r="AR3238">
        <v>223.95</v>
      </c>
      <c r="AS3238">
        <v>258.95</v>
      </c>
      <c r="AT3238">
        <v>144.02000000000001</v>
      </c>
      <c r="AU3238">
        <v>44.929999999999978</v>
      </c>
      <c r="AV3238">
        <v>-86</v>
      </c>
      <c r="AW3238">
        <v>4</v>
      </c>
    </row>
    <row r="3239" spans="1:49" x14ac:dyDescent="0.3">
      <c r="A3239" t="s">
        <v>5267</v>
      </c>
      <c r="B3239" s="1">
        <v>45770</v>
      </c>
      <c r="C3239" s="1">
        <v>45774</v>
      </c>
      <c r="D3239" s="1">
        <v>45693</v>
      </c>
      <c r="E3239" t="s">
        <v>298</v>
      </c>
      <c r="F3239" t="s">
        <v>416</v>
      </c>
      <c r="G3239">
        <v>2</v>
      </c>
      <c r="H3239">
        <v>30.79</v>
      </c>
      <c r="I3239">
        <v>5</v>
      </c>
      <c r="J3239">
        <v>50</v>
      </c>
      <c r="K3239" t="s">
        <v>18</v>
      </c>
      <c r="L3239" t="s">
        <v>26</v>
      </c>
      <c r="M3239" t="s">
        <v>30</v>
      </c>
      <c r="N3239" t="s">
        <v>21</v>
      </c>
      <c r="O3239" t="s">
        <v>22</v>
      </c>
      <c r="P3239" t="s">
        <v>4536</v>
      </c>
      <c r="Q3239" t="s">
        <v>4396</v>
      </c>
      <c r="R3239" t="s">
        <v>4401</v>
      </c>
      <c r="S3239" t="s">
        <v>4434</v>
      </c>
      <c r="T3239" t="s">
        <v>4639</v>
      </c>
      <c r="U3239" t="s">
        <v>4640</v>
      </c>
      <c r="V3239">
        <v>1978</v>
      </c>
      <c r="W3239" s="1">
        <v>45058</v>
      </c>
      <c r="X3239" t="s">
        <v>4394</v>
      </c>
      <c r="Y3239" t="s">
        <v>4141</v>
      </c>
      <c r="Z3239" t="s">
        <v>3987</v>
      </c>
      <c r="AA3239" t="s">
        <v>3999</v>
      </c>
      <c r="AB3239" t="s">
        <v>3979</v>
      </c>
      <c r="AC3239" t="s">
        <v>3992</v>
      </c>
      <c r="AD3239">
        <v>23.97</v>
      </c>
      <c r="AE3239">
        <v>30.86</v>
      </c>
      <c r="AF3239" t="s">
        <v>4055</v>
      </c>
      <c r="AG3239" s="1"/>
      <c r="AJ3239" t="s">
        <v>3975</v>
      </c>
      <c r="AL3239" s="1"/>
      <c r="AM3239" s="1"/>
      <c r="AO3239">
        <v>61.58</v>
      </c>
      <c r="AP3239">
        <v>0.05</v>
      </c>
      <c r="AQ3239">
        <v>3.0790000000000002</v>
      </c>
      <c r="AR3239">
        <v>58.500999999999998</v>
      </c>
      <c r="AS3239">
        <v>108.501</v>
      </c>
      <c r="AT3239">
        <v>47.94</v>
      </c>
      <c r="AU3239">
        <v>-39.439</v>
      </c>
      <c r="AV3239">
        <v>-81</v>
      </c>
      <c r="AW3239">
        <v>4</v>
      </c>
    </row>
    <row r="3240" spans="1:49" x14ac:dyDescent="0.3">
      <c r="A3240" t="s">
        <v>5268</v>
      </c>
      <c r="B3240" s="1">
        <v>45987</v>
      </c>
      <c r="C3240" s="1">
        <v>45990</v>
      </c>
      <c r="D3240" s="1">
        <v>45993</v>
      </c>
      <c r="E3240" t="s">
        <v>244</v>
      </c>
      <c r="F3240" t="s">
        <v>248</v>
      </c>
      <c r="G3240">
        <v>1</v>
      </c>
      <c r="H3240">
        <v>180.78</v>
      </c>
      <c r="I3240">
        <v>25</v>
      </c>
      <c r="J3240">
        <v>15</v>
      </c>
      <c r="K3240" t="s">
        <v>42</v>
      </c>
      <c r="L3240" t="s">
        <v>26</v>
      </c>
      <c r="M3240" t="s">
        <v>47</v>
      </c>
      <c r="N3240" t="s">
        <v>22</v>
      </c>
      <c r="O3240" t="s">
        <v>22</v>
      </c>
      <c r="P3240" t="s">
        <v>4449</v>
      </c>
      <c r="Q3240" t="s">
        <v>4384</v>
      </c>
      <c r="R3240" t="s">
        <v>4397</v>
      </c>
      <c r="S3240" t="s">
        <v>4398</v>
      </c>
      <c r="T3240" t="s">
        <v>4662</v>
      </c>
      <c r="U3240" t="s">
        <v>8522</v>
      </c>
      <c r="V3240">
        <v>1982</v>
      </c>
      <c r="W3240" s="1">
        <v>45472</v>
      </c>
      <c r="X3240" t="s">
        <v>4404</v>
      </c>
      <c r="Y3240" t="s">
        <v>4133</v>
      </c>
      <c r="Z3240" t="s">
        <v>3994</v>
      </c>
      <c r="AA3240" t="s">
        <v>3995</v>
      </c>
      <c r="AB3240" t="s">
        <v>4020</v>
      </c>
      <c r="AC3240" t="s">
        <v>3992</v>
      </c>
      <c r="AD3240">
        <v>141.19</v>
      </c>
      <c r="AE3240">
        <v>172.68</v>
      </c>
      <c r="AF3240" t="s">
        <v>4055</v>
      </c>
      <c r="AG3240" s="1"/>
      <c r="AJ3240" t="s">
        <v>3975</v>
      </c>
      <c r="AL3240" s="1"/>
      <c r="AM3240" s="1"/>
      <c r="AO3240">
        <v>180.78</v>
      </c>
      <c r="AP3240">
        <v>0.25</v>
      </c>
      <c r="AQ3240">
        <v>45.195</v>
      </c>
      <c r="AR3240">
        <v>135.58500000000001</v>
      </c>
      <c r="AS3240">
        <v>150.58500000000001</v>
      </c>
      <c r="AT3240">
        <v>141.19</v>
      </c>
      <c r="AU3240">
        <v>-20.60499999999999</v>
      </c>
      <c r="AV3240">
        <v>3</v>
      </c>
      <c r="AW3240">
        <v>3</v>
      </c>
    </row>
    <row r="3241" spans="1:49" x14ac:dyDescent="0.3">
      <c r="A3241" t="s">
        <v>5269</v>
      </c>
      <c r="B3241" s="1">
        <v>45901</v>
      </c>
      <c r="C3241" s="1">
        <v>45906</v>
      </c>
      <c r="D3241" s="1">
        <v>45908</v>
      </c>
      <c r="E3241" t="s">
        <v>1916</v>
      </c>
      <c r="F3241" t="s">
        <v>76</v>
      </c>
      <c r="G3241">
        <v>4</v>
      </c>
      <c r="H3241">
        <v>140</v>
      </c>
      <c r="I3241">
        <v>0</v>
      </c>
      <c r="J3241">
        <v>15</v>
      </c>
      <c r="K3241" t="s">
        <v>60</v>
      </c>
      <c r="L3241" t="s">
        <v>43</v>
      </c>
      <c r="M3241" t="s">
        <v>47</v>
      </c>
      <c r="N3241" t="s">
        <v>31</v>
      </c>
      <c r="O3241" t="s">
        <v>111</v>
      </c>
      <c r="P3241" t="s">
        <v>4628</v>
      </c>
      <c r="Q3241" t="s">
        <v>4396</v>
      </c>
      <c r="R3241" t="s">
        <v>4412</v>
      </c>
      <c r="S3241" t="s">
        <v>4386</v>
      </c>
      <c r="T3241" t="s">
        <v>8714</v>
      </c>
      <c r="U3241" t="s">
        <v>8715</v>
      </c>
      <c r="V3241">
        <v>1982</v>
      </c>
      <c r="W3241" s="1">
        <v>44667</v>
      </c>
      <c r="X3241" t="s">
        <v>4394</v>
      </c>
      <c r="Y3241" t="s">
        <v>4078</v>
      </c>
      <c r="Z3241" t="s">
        <v>3994</v>
      </c>
      <c r="AA3241" t="s">
        <v>4043</v>
      </c>
      <c r="AB3241" t="s">
        <v>3979</v>
      </c>
      <c r="AC3241" t="s">
        <v>3992</v>
      </c>
      <c r="AD3241">
        <v>113.63</v>
      </c>
      <c r="AE3241">
        <v>140.25</v>
      </c>
      <c r="AF3241" t="s">
        <v>3975</v>
      </c>
      <c r="AG3241" s="1"/>
      <c r="AJ3241" t="s">
        <v>3975</v>
      </c>
      <c r="AK3241" t="s">
        <v>5226</v>
      </c>
      <c r="AL3241" s="1">
        <v>45762</v>
      </c>
      <c r="AM3241" s="1">
        <v>45777</v>
      </c>
      <c r="AN3241" t="s">
        <v>26</v>
      </c>
      <c r="AO3241">
        <v>560</v>
      </c>
      <c r="AP3241">
        <v>0</v>
      </c>
      <c r="AQ3241">
        <v>0</v>
      </c>
      <c r="AR3241">
        <v>560</v>
      </c>
      <c r="AS3241">
        <v>575</v>
      </c>
      <c r="AT3241">
        <v>454.52</v>
      </c>
      <c r="AU3241">
        <v>90.480000000000018</v>
      </c>
      <c r="AV3241">
        <v>2</v>
      </c>
      <c r="AW3241">
        <v>5</v>
      </c>
    </row>
    <row r="3242" spans="1:49" x14ac:dyDescent="0.3">
      <c r="A3242" t="s">
        <v>5270</v>
      </c>
      <c r="B3242" s="1">
        <v>45922</v>
      </c>
      <c r="C3242" s="1">
        <v>45923</v>
      </c>
      <c r="D3242" s="1">
        <v>45930</v>
      </c>
      <c r="E3242" t="s">
        <v>1078</v>
      </c>
      <c r="F3242" t="s">
        <v>1256</v>
      </c>
      <c r="G3242">
        <v>2</v>
      </c>
      <c r="H3242">
        <v>87.67</v>
      </c>
      <c r="I3242">
        <v>1</v>
      </c>
      <c r="J3242">
        <v>25</v>
      </c>
      <c r="K3242" t="s">
        <v>42</v>
      </c>
      <c r="L3242" t="s">
        <v>26</v>
      </c>
      <c r="M3242" t="s">
        <v>30</v>
      </c>
      <c r="N3242" t="s">
        <v>22</v>
      </c>
      <c r="O3242" t="s">
        <v>64</v>
      </c>
      <c r="P3242" t="s">
        <v>5192</v>
      </c>
      <c r="Q3242" t="s">
        <v>4396</v>
      </c>
      <c r="R3242" t="s">
        <v>4459</v>
      </c>
      <c r="S3242" t="s">
        <v>4434</v>
      </c>
      <c r="T3242" t="s">
        <v>5193</v>
      </c>
      <c r="U3242" t="s">
        <v>8825</v>
      </c>
      <c r="V3242">
        <v>1970</v>
      </c>
      <c r="W3242" s="1">
        <v>45455</v>
      </c>
      <c r="X3242" t="s">
        <v>4394</v>
      </c>
      <c r="Y3242" t="s">
        <v>4121</v>
      </c>
      <c r="Z3242" t="s">
        <v>3977</v>
      </c>
      <c r="AA3242" t="s">
        <v>3978</v>
      </c>
      <c r="AB3242" t="s">
        <v>3983</v>
      </c>
      <c r="AC3242" t="s">
        <v>3985</v>
      </c>
      <c r="AD3242">
        <v>79.77</v>
      </c>
      <c r="AE3242">
        <v>91.88</v>
      </c>
      <c r="AF3242" t="s">
        <v>3975</v>
      </c>
      <c r="AG3242" s="1"/>
      <c r="AJ3242" t="s">
        <v>3975</v>
      </c>
      <c r="AK3242" t="s">
        <v>5226</v>
      </c>
      <c r="AL3242" s="1">
        <v>45690</v>
      </c>
      <c r="AM3242" s="1">
        <v>45725</v>
      </c>
      <c r="AN3242" t="s">
        <v>5225</v>
      </c>
      <c r="AO3242">
        <v>175.34</v>
      </c>
      <c r="AP3242">
        <v>0.01</v>
      </c>
      <c r="AQ3242">
        <v>1.7534000000000001</v>
      </c>
      <c r="AR3242">
        <v>173.5866</v>
      </c>
      <c r="AS3242">
        <v>198.5866</v>
      </c>
      <c r="AT3242">
        <v>159.54</v>
      </c>
      <c r="AU3242">
        <v>-10.953399999999988</v>
      </c>
      <c r="AV3242">
        <v>7</v>
      </c>
      <c r="AW3242">
        <v>1</v>
      </c>
    </row>
    <row r="3243" spans="1:49" x14ac:dyDescent="0.3">
      <c r="A3243" t="s">
        <v>5271</v>
      </c>
      <c r="B3243" s="1">
        <v>45843</v>
      </c>
      <c r="C3243" s="1">
        <v>45846</v>
      </c>
      <c r="D3243" s="1">
        <v>45849</v>
      </c>
      <c r="E3243" t="s">
        <v>1414</v>
      </c>
      <c r="F3243" t="s">
        <v>29</v>
      </c>
      <c r="G3243">
        <v>2</v>
      </c>
      <c r="H3243">
        <v>155.55000000000001</v>
      </c>
      <c r="I3243">
        <v>30</v>
      </c>
      <c r="J3243">
        <v>25</v>
      </c>
      <c r="K3243" t="s">
        <v>60</v>
      </c>
      <c r="L3243" t="s">
        <v>26</v>
      </c>
      <c r="M3243" t="s">
        <v>30</v>
      </c>
      <c r="N3243" t="s">
        <v>22</v>
      </c>
      <c r="O3243" t="s">
        <v>242</v>
      </c>
      <c r="P3243" t="s">
        <v>4476</v>
      </c>
      <c r="Q3243" t="s">
        <v>4396</v>
      </c>
      <c r="R3243" t="s">
        <v>4409</v>
      </c>
      <c r="S3243" t="s">
        <v>4386</v>
      </c>
      <c r="T3243" t="s">
        <v>5005</v>
      </c>
      <c r="U3243" t="s">
        <v>8713</v>
      </c>
      <c r="V3243">
        <v>1982</v>
      </c>
      <c r="W3243" s="1">
        <v>45229</v>
      </c>
      <c r="X3243" t="s">
        <v>4404</v>
      </c>
      <c r="Y3243" t="s">
        <v>3981</v>
      </c>
      <c r="Z3243" t="s">
        <v>3977</v>
      </c>
      <c r="AA3243" t="s">
        <v>3982</v>
      </c>
      <c r="AB3243" t="s">
        <v>3983</v>
      </c>
      <c r="AC3243" t="s">
        <v>3974</v>
      </c>
      <c r="AD3243">
        <v>101.92</v>
      </c>
      <c r="AE3243">
        <v>156.97999999999999</v>
      </c>
      <c r="AF3243" t="s">
        <v>3975</v>
      </c>
      <c r="AG3243" s="1"/>
      <c r="AJ3243" t="s">
        <v>3975</v>
      </c>
      <c r="AK3243" t="s">
        <v>5222</v>
      </c>
      <c r="AL3243" s="1">
        <v>45809</v>
      </c>
      <c r="AM3243" s="1">
        <v>45857</v>
      </c>
      <c r="AN3243" t="s">
        <v>19</v>
      </c>
      <c r="AO3243">
        <v>311.10000000000002</v>
      </c>
      <c r="AP3243">
        <v>0.3</v>
      </c>
      <c r="AQ3243">
        <v>93.33</v>
      </c>
      <c r="AR3243">
        <v>217.77000000000004</v>
      </c>
      <c r="AS3243">
        <v>242.77000000000004</v>
      </c>
      <c r="AT3243">
        <v>203.84</v>
      </c>
      <c r="AU3243">
        <v>-11.069999999999965</v>
      </c>
      <c r="AV3243">
        <v>3</v>
      </c>
      <c r="AW3243">
        <v>3</v>
      </c>
    </row>
    <row r="3244" spans="1:49" x14ac:dyDescent="0.3">
      <c r="A3244" t="s">
        <v>5272</v>
      </c>
      <c r="B3244" s="1">
        <v>45740</v>
      </c>
      <c r="C3244" s="1">
        <v>45744</v>
      </c>
      <c r="D3244" s="1">
        <v>45746</v>
      </c>
      <c r="E3244" t="s">
        <v>1097</v>
      </c>
      <c r="F3244" t="s">
        <v>648</v>
      </c>
      <c r="G3244">
        <v>1</v>
      </c>
      <c r="H3244">
        <v>58.98</v>
      </c>
      <c r="I3244">
        <v>5</v>
      </c>
      <c r="J3244">
        <v>50</v>
      </c>
      <c r="K3244" t="s">
        <v>42</v>
      </c>
      <c r="L3244" t="s">
        <v>19</v>
      </c>
      <c r="M3244" t="s">
        <v>30</v>
      </c>
      <c r="N3244" t="s">
        <v>22</v>
      </c>
      <c r="O3244" t="s">
        <v>468</v>
      </c>
      <c r="P3244" t="s">
        <v>4648</v>
      </c>
      <c r="Q3244" t="s">
        <v>4384</v>
      </c>
      <c r="R3244" t="s">
        <v>4444</v>
      </c>
      <c r="S3244" t="s">
        <v>4398</v>
      </c>
      <c r="T3244" t="s">
        <v>4891</v>
      </c>
      <c r="U3244" t="s">
        <v>8641</v>
      </c>
      <c r="V3244">
        <v>1972</v>
      </c>
      <c r="W3244" s="1">
        <v>45778</v>
      </c>
      <c r="X3244" t="s">
        <v>4404</v>
      </c>
      <c r="Y3244" t="s">
        <v>4030</v>
      </c>
      <c r="Z3244" t="s">
        <v>3977</v>
      </c>
      <c r="AA3244" t="s">
        <v>3978</v>
      </c>
      <c r="AB3244" t="s">
        <v>3989</v>
      </c>
      <c r="AC3244" t="s">
        <v>3985</v>
      </c>
      <c r="AD3244">
        <v>51.94</v>
      </c>
      <c r="AE3244">
        <v>65.14</v>
      </c>
      <c r="AF3244" t="s">
        <v>3975</v>
      </c>
      <c r="AG3244" s="1"/>
      <c r="AJ3244" t="s">
        <v>3975</v>
      </c>
      <c r="AK3244" t="s">
        <v>5228</v>
      </c>
      <c r="AL3244" s="1">
        <v>45339</v>
      </c>
      <c r="AM3244" s="1">
        <v>45357</v>
      </c>
      <c r="AN3244" t="s">
        <v>43</v>
      </c>
      <c r="AO3244">
        <v>58.98</v>
      </c>
      <c r="AP3244">
        <v>0.05</v>
      </c>
      <c r="AQ3244">
        <v>2.9489999999999998</v>
      </c>
      <c r="AR3244">
        <v>56.030999999999999</v>
      </c>
      <c r="AS3244">
        <v>106.03100000000001</v>
      </c>
      <c r="AT3244">
        <v>51.94</v>
      </c>
      <c r="AU3244">
        <v>-45.908999999999999</v>
      </c>
      <c r="AV3244">
        <v>2</v>
      </c>
      <c r="AW3244">
        <v>4</v>
      </c>
    </row>
    <row r="3245" spans="1:49" x14ac:dyDescent="0.3">
      <c r="A3245" t="s">
        <v>5273</v>
      </c>
      <c r="B3245" s="1">
        <v>45846</v>
      </c>
      <c r="C3245" s="1">
        <v>45886</v>
      </c>
      <c r="D3245" s="1">
        <v>45895</v>
      </c>
      <c r="E3245" t="s">
        <v>954</v>
      </c>
      <c r="F3245" t="s">
        <v>132</v>
      </c>
      <c r="G3245">
        <v>2</v>
      </c>
      <c r="H3245">
        <v>32.18</v>
      </c>
      <c r="I3245">
        <v>0</v>
      </c>
      <c r="J3245">
        <v>35</v>
      </c>
      <c r="K3245" t="s">
        <v>42</v>
      </c>
      <c r="L3245" t="s">
        <v>19</v>
      </c>
      <c r="M3245" t="s">
        <v>47</v>
      </c>
      <c r="N3245" t="s">
        <v>22</v>
      </c>
      <c r="O3245" t="s">
        <v>98</v>
      </c>
      <c r="P3245" t="s">
        <v>4633</v>
      </c>
      <c r="Q3245" t="s">
        <v>4384</v>
      </c>
      <c r="R3245" t="s">
        <v>4401</v>
      </c>
      <c r="S3245" t="s">
        <v>4391</v>
      </c>
      <c r="T3245" t="s">
        <v>4967</v>
      </c>
      <c r="U3245" t="s">
        <v>8688</v>
      </c>
      <c r="V3245">
        <v>1974</v>
      </c>
      <c r="W3245" s="1">
        <v>45327</v>
      </c>
      <c r="X3245" t="s">
        <v>4404</v>
      </c>
      <c r="Y3245" t="s">
        <v>4160</v>
      </c>
      <c r="Z3245" t="s">
        <v>3977</v>
      </c>
      <c r="AA3245" t="s">
        <v>4072</v>
      </c>
      <c r="AB3245" t="s">
        <v>3973</v>
      </c>
      <c r="AC3245" t="s">
        <v>3980</v>
      </c>
      <c r="AD3245">
        <v>25.76</v>
      </c>
      <c r="AE3245">
        <v>35.11</v>
      </c>
      <c r="AF3245" t="s">
        <v>3975</v>
      </c>
      <c r="AG3245" s="1"/>
      <c r="AJ3245" t="s">
        <v>3975</v>
      </c>
      <c r="AK3245" t="s">
        <v>5229</v>
      </c>
      <c r="AL3245" s="1">
        <v>45421</v>
      </c>
      <c r="AM3245" s="1">
        <v>45444</v>
      </c>
      <c r="AN3245" t="s">
        <v>5225</v>
      </c>
      <c r="AO3245">
        <v>64.36</v>
      </c>
      <c r="AP3245">
        <v>0</v>
      </c>
      <c r="AQ3245">
        <v>0</v>
      </c>
      <c r="AR3245">
        <v>64.36</v>
      </c>
      <c r="AS3245">
        <v>99.36</v>
      </c>
      <c r="AT3245">
        <v>51.52</v>
      </c>
      <c r="AU3245">
        <v>-22.160000000000004</v>
      </c>
      <c r="AV3245">
        <v>9</v>
      </c>
      <c r="AW3245">
        <v>40</v>
      </c>
    </row>
    <row r="3246" spans="1:49" x14ac:dyDescent="0.3">
      <c r="A3246" t="s">
        <v>5274</v>
      </c>
      <c r="B3246" s="1">
        <v>45809</v>
      </c>
      <c r="C3246" s="1">
        <v>45814</v>
      </c>
      <c r="D3246" s="1">
        <v>45815</v>
      </c>
      <c r="E3246" t="s">
        <v>289</v>
      </c>
      <c r="F3246" t="s">
        <v>578</v>
      </c>
      <c r="G3246">
        <v>1</v>
      </c>
      <c r="H3246">
        <v>14.74</v>
      </c>
      <c r="I3246">
        <v>0</v>
      </c>
      <c r="J3246">
        <v>35</v>
      </c>
      <c r="K3246" t="s">
        <v>42</v>
      </c>
      <c r="L3246" t="s">
        <v>19</v>
      </c>
      <c r="M3246" t="s">
        <v>30</v>
      </c>
      <c r="N3246" t="s">
        <v>37</v>
      </c>
      <c r="O3246" t="s">
        <v>22</v>
      </c>
      <c r="P3246" t="s">
        <v>5034</v>
      </c>
      <c r="Q3246" t="s">
        <v>4384</v>
      </c>
      <c r="R3246" t="s">
        <v>4409</v>
      </c>
      <c r="S3246" t="s">
        <v>4391</v>
      </c>
      <c r="T3246" t="s">
        <v>5035</v>
      </c>
      <c r="U3246" t="s">
        <v>8733</v>
      </c>
      <c r="V3246">
        <v>1985</v>
      </c>
      <c r="W3246" s="1">
        <v>44935</v>
      </c>
      <c r="X3246" t="s">
        <v>22</v>
      </c>
      <c r="Y3246" t="s">
        <v>4122</v>
      </c>
      <c r="Z3246" t="s">
        <v>3971</v>
      </c>
      <c r="AA3246" t="s">
        <v>3972</v>
      </c>
      <c r="AB3246" t="s">
        <v>4020</v>
      </c>
      <c r="AC3246" t="s">
        <v>3985</v>
      </c>
      <c r="AD3246">
        <v>8.74</v>
      </c>
      <c r="AE3246">
        <v>12.92</v>
      </c>
      <c r="AF3246" t="s">
        <v>3975</v>
      </c>
      <c r="AG3246" s="1"/>
      <c r="AJ3246" t="s">
        <v>3975</v>
      </c>
      <c r="AL3246" s="1"/>
      <c r="AM3246" s="1"/>
      <c r="AO3246">
        <v>14.74</v>
      </c>
      <c r="AP3246">
        <v>0</v>
      </c>
      <c r="AQ3246">
        <v>0</v>
      </c>
      <c r="AR3246">
        <v>14.74</v>
      </c>
      <c r="AS3246">
        <v>49.74</v>
      </c>
      <c r="AT3246">
        <v>8.74</v>
      </c>
      <c r="AU3246">
        <v>-29</v>
      </c>
      <c r="AV3246">
        <v>1</v>
      </c>
      <c r="AW3246">
        <v>5</v>
      </c>
    </row>
    <row r="3247" spans="1:49" x14ac:dyDescent="0.3">
      <c r="A3247" t="s">
        <v>5275</v>
      </c>
      <c r="B3247" s="1">
        <v>45835</v>
      </c>
      <c r="C3247" s="1">
        <v>45836</v>
      </c>
      <c r="D3247" s="1">
        <v>45841</v>
      </c>
      <c r="E3247" t="s">
        <v>1372</v>
      </c>
      <c r="F3247" t="s">
        <v>315</v>
      </c>
      <c r="G3247">
        <v>1</v>
      </c>
      <c r="H3247">
        <v>28.73</v>
      </c>
      <c r="I3247">
        <v>0</v>
      </c>
      <c r="J3247">
        <v>15</v>
      </c>
      <c r="K3247" t="s">
        <v>60</v>
      </c>
      <c r="L3247" t="s">
        <v>19</v>
      </c>
      <c r="M3247" t="s">
        <v>47</v>
      </c>
      <c r="N3247" t="s">
        <v>22</v>
      </c>
      <c r="O3247" t="s">
        <v>22</v>
      </c>
      <c r="P3247" t="s">
        <v>4405</v>
      </c>
      <c r="Q3247" t="s">
        <v>4396</v>
      </c>
      <c r="R3247" t="s">
        <v>4385</v>
      </c>
      <c r="S3247" t="s">
        <v>4406</v>
      </c>
      <c r="T3247" t="s">
        <v>4407</v>
      </c>
      <c r="U3247" t="s">
        <v>8423</v>
      </c>
      <c r="V3247">
        <v>1970</v>
      </c>
      <c r="W3247" s="1">
        <v>45204</v>
      </c>
      <c r="X3247" t="s">
        <v>4388</v>
      </c>
      <c r="Y3247" t="s">
        <v>4100</v>
      </c>
      <c r="Z3247" t="s">
        <v>3994</v>
      </c>
      <c r="AA3247" t="s">
        <v>4043</v>
      </c>
      <c r="AB3247" t="s">
        <v>3983</v>
      </c>
      <c r="AC3247" t="s">
        <v>3985</v>
      </c>
      <c r="AD3247">
        <v>0</v>
      </c>
      <c r="AE3247">
        <v>33.130000000000003</v>
      </c>
      <c r="AF3247" t="s">
        <v>3975</v>
      </c>
      <c r="AG3247" s="1"/>
      <c r="AJ3247" t="s">
        <v>3975</v>
      </c>
      <c r="AL3247" s="1"/>
      <c r="AM3247" s="1"/>
      <c r="AO3247">
        <v>28.73</v>
      </c>
      <c r="AP3247">
        <v>0</v>
      </c>
      <c r="AQ3247">
        <v>0</v>
      </c>
      <c r="AR3247">
        <v>28.73</v>
      </c>
      <c r="AS3247">
        <v>43.730000000000004</v>
      </c>
      <c r="AT3247">
        <v>0</v>
      </c>
      <c r="AU3247">
        <v>13.73</v>
      </c>
      <c r="AV3247">
        <v>5</v>
      </c>
      <c r="AW3247">
        <v>1</v>
      </c>
    </row>
    <row r="3248" spans="1:49" x14ac:dyDescent="0.3">
      <c r="A3248" t="s">
        <v>5276</v>
      </c>
      <c r="B3248" s="1">
        <v>45710</v>
      </c>
      <c r="C3248" s="1">
        <v>45714</v>
      </c>
      <c r="D3248" s="1">
        <v>45723</v>
      </c>
      <c r="E3248" t="s">
        <v>1519</v>
      </c>
      <c r="F3248" t="s">
        <v>110</v>
      </c>
      <c r="G3248">
        <v>1</v>
      </c>
      <c r="H3248">
        <v>123.66</v>
      </c>
      <c r="I3248">
        <v>10</v>
      </c>
      <c r="J3248">
        <v>25</v>
      </c>
      <c r="K3248" t="s">
        <v>35</v>
      </c>
      <c r="L3248" t="s">
        <v>19</v>
      </c>
      <c r="M3248" t="s">
        <v>30</v>
      </c>
      <c r="N3248" t="s">
        <v>22</v>
      </c>
      <c r="O3248" t="s">
        <v>22</v>
      </c>
      <c r="P3248" t="s">
        <v>4480</v>
      </c>
      <c r="Q3248" t="s">
        <v>4384</v>
      </c>
      <c r="R3248" t="s">
        <v>4424</v>
      </c>
      <c r="S3248" t="s">
        <v>4386</v>
      </c>
      <c r="T3248" t="s">
        <v>4481</v>
      </c>
      <c r="U3248" t="s">
        <v>8449</v>
      </c>
      <c r="V3248">
        <v>1979</v>
      </c>
      <c r="W3248" s="1">
        <v>45251</v>
      </c>
      <c r="X3248" t="s">
        <v>4404</v>
      </c>
      <c r="Y3248" t="s">
        <v>4013</v>
      </c>
      <c r="Z3248" t="s">
        <v>4014</v>
      </c>
      <c r="AA3248" t="s">
        <v>4015</v>
      </c>
      <c r="AB3248" t="s">
        <v>4009</v>
      </c>
      <c r="AC3248" t="s">
        <v>3992</v>
      </c>
      <c r="AD3248">
        <v>77.709999999999994</v>
      </c>
      <c r="AE3248">
        <v>118.42</v>
      </c>
      <c r="AF3248" t="s">
        <v>3975</v>
      </c>
      <c r="AG3248" s="1"/>
      <c r="AJ3248" t="s">
        <v>3975</v>
      </c>
      <c r="AL3248" s="1"/>
      <c r="AM3248" s="1"/>
      <c r="AO3248">
        <v>123.66</v>
      </c>
      <c r="AP3248">
        <v>0.1</v>
      </c>
      <c r="AQ3248">
        <v>12.366</v>
      </c>
      <c r="AR3248">
        <v>111.294</v>
      </c>
      <c r="AS3248">
        <v>136.29399999999998</v>
      </c>
      <c r="AT3248">
        <v>77.709999999999994</v>
      </c>
      <c r="AU3248">
        <v>8.5840000000000032</v>
      </c>
      <c r="AV3248">
        <v>9</v>
      </c>
      <c r="AW3248">
        <v>4</v>
      </c>
    </row>
    <row r="3249" spans="1:49" x14ac:dyDescent="0.3">
      <c r="A3249" t="s">
        <v>5277</v>
      </c>
      <c r="B3249" s="1">
        <v>45758</v>
      </c>
      <c r="C3249" s="1">
        <v>45819</v>
      </c>
      <c r="D3249" s="1">
        <v>45972</v>
      </c>
      <c r="E3249" t="s">
        <v>2798</v>
      </c>
      <c r="F3249" t="s">
        <v>470</v>
      </c>
      <c r="G3249">
        <v>2</v>
      </c>
      <c r="H3249">
        <v>109.27</v>
      </c>
      <c r="I3249">
        <v>0</v>
      </c>
      <c r="J3249">
        <v>0</v>
      </c>
      <c r="K3249" t="s">
        <v>42</v>
      </c>
      <c r="L3249" t="s">
        <v>43</v>
      </c>
      <c r="M3249" t="s">
        <v>30</v>
      </c>
      <c r="N3249" t="s">
        <v>22</v>
      </c>
      <c r="O3249" t="s">
        <v>22</v>
      </c>
      <c r="P3249" t="s">
        <v>4829</v>
      </c>
      <c r="Q3249" t="s">
        <v>4396</v>
      </c>
      <c r="R3249" t="s">
        <v>4416</v>
      </c>
      <c r="S3249" t="s">
        <v>4434</v>
      </c>
      <c r="T3249" t="s">
        <v>5146</v>
      </c>
      <c r="U3249" t="s">
        <v>8804</v>
      </c>
      <c r="V3249">
        <v>2002</v>
      </c>
      <c r="W3249" s="1">
        <v>45081</v>
      </c>
      <c r="X3249" t="s">
        <v>4394</v>
      </c>
      <c r="Y3249" t="s">
        <v>4021</v>
      </c>
      <c r="Z3249" t="s">
        <v>3994</v>
      </c>
      <c r="AA3249" t="s">
        <v>4006</v>
      </c>
      <c r="AB3249" t="s">
        <v>3996</v>
      </c>
      <c r="AC3249" t="s">
        <v>3974</v>
      </c>
      <c r="AD3249">
        <v>104.74</v>
      </c>
      <c r="AE3249">
        <v>126.31</v>
      </c>
      <c r="AF3249" t="s">
        <v>3975</v>
      </c>
      <c r="AG3249" s="1"/>
      <c r="AJ3249" t="s">
        <v>3975</v>
      </c>
      <c r="AL3249" s="1"/>
      <c r="AM3249" s="1"/>
      <c r="AO3249">
        <v>218.54</v>
      </c>
      <c r="AP3249">
        <v>0</v>
      </c>
      <c r="AQ3249">
        <v>0</v>
      </c>
      <c r="AR3249">
        <v>218.54</v>
      </c>
      <c r="AS3249">
        <v>218.54</v>
      </c>
      <c r="AT3249">
        <v>209.48</v>
      </c>
      <c r="AU3249">
        <v>9.0600000000000023</v>
      </c>
      <c r="AV3249">
        <v>153</v>
      </c>
      <c r="AW3249">
        <v>61</v>
      </c>
    </row>
    <row r="3250" spans="1:49" x14ac:dyDescent="0.3">
      <c r="A3250" t="s">
        <v>5278</v>
      </c>
      <c r="B3250" s="1">
        <v>45925</v>
      </c>
      <c r="C3250" s="1">
        <v>45925</v>
      </c>
      <c r="D3250" s="1">
        <v>45930</v>
      </c>
      <c r="E3250" t="s">
        <v>567</v>
      </c>
      <c r="F3250" t="s">
        <v>758</v>
      </c>
      <c r="G3250">
        <v>4</v>
      </c>
      <c r="H3250">
        <v>262.42</v>
      </c>
      <c r="I3250">
        <v>5</v>
      </c>
      <c r="J3250">
        <v>15</v>
      </c>
      <c r="K3250" t="s">
        <v>42</v>
      </c>
      <c r="L3250" t="s">
        <v>19</v>
      </c>
      <c r="M3250" t="s">
        <v>30</v>
      </c>
      <c r="N3250" t="s">
        <v>21</v>
      </c>
      <c r="O3250" t="s">
        <v>56</v>
      </c>
      <c r="P3250" t="s">
        <v>4526</v>
      </c>
      <c r="Q3250" t="s">
        <v>4396</v>
      </c>
      <c r="R3250" t="s">
        <v>4385</v>
      </c>
      <c r="S3250" t="s">
        <v>4386</v>
      </c>
      <c r="T3250" t="s">
        <v>4527</v>
      </c>
      <c r="U3250" t="s">
        <v>4528</v>
      </c>
      <c r="V3250">
        <v>2003</v>
      </c>
      <c r="W3250" s="1">
        <v>45942</v>
      </c>
      <c r="X3250" t="s">
        <v>4404</v>
      </c>
      <c r="Y3250" t="s">
        <v>4080</v>
      </c>
      <c r="Z3250" t="s">
        <v>4014</v>
      </c>
      <c r="AA3250" t="s">
        <v>4015</v>
      </c>
      <c r="AB3250" t="s">
        <v>3983</v>
      </c>
      <c r="AC3250" t="s">
        <v>3997</v>
      </c>
      <c r="AD3250">
        <v>168.23</v>
      </c>
      <c r="AE3250">
        <v>233.18</v>
      </c>
      <c r="AF3250" t="s">
        <v>3975</v>
      </c>
      <c r="AG3250" s="1"/>
      <c r="AJ3250" t="s">
        <v>3975</v>
      </c>
      <c r="AK3250" t="s">
        <v>5222</v>
      </c>
      <c r="AL3250" s="1">
        <v>45416</v>
      </c>
      <c r="AM3250" s="1">
        <v>45440</v>
      </c>
      <c r="AN3250" t="s">
        <v>26</v>
      </c>
      <c r="AO3250">
        <v>1049.68</v>
      </c>
      <c r="AP3250">
        <v>0.05</v>
      </c>
      <c r="AQ3250">
        <v>52.484000000000009</v>
      </c>
      <c r="AR3250">
        <v>997.19600000000003</v>
      </c>
      <c r="AS3250">
        <v>1012.196</v>
      </c>
      <c r="AT3250">
        <v>672.92</v>
      </c>
      <c r="AU3250">
        <v>309.27600000000007</v>
      </c>
      <c r="AV3250">
        <v>5</v>
      </c>
      <c r="AW3250">
        <v>0</v>
      </c>
    </row>
    <row r="3251" spans="1:49" x14ac:dyDescent="0.3">
      <c r="A3251" t="s">
        <v>5279</v>
      </c>
      <c r="B3251" s="1">
        <v>45866</v>
      </c>
      <c r="C3251" s="1">
        <v>45870</v>
      </c>
      <c r="D3251" s="1">
        <v>45873</v>
      </c>
      <c r="E3251" t="s">
        <v>465</v>
      </c>
      <c r="F3251" t="s">
        <v>851</v>
      </c>
      <c r="G3251">
        <v>2</v>
      </c>
      <c r="H3251">
        <v>35.49</v>
      </c>
      <c r="I3251">
        <v>15</v>
      </c>
      <c r="J3251">
        <v>15</v>
      </c>
      <c r="K3251" t="s">
        <v>18</v>
      </c>
      <c r="L3251" t="s">
        <v>19</v>
      </c>
      <c r="M3251" t="s">
        <v>30</v>
      </c>
      <c r="N3251" t="s">
        <v>52</v>
      </c>
      <c r="O3251" t="s">
        <v>22</v>
      </c>
      <c r="P3251" t="s">
        <v>4757</v>
      </c>
      <c r="Q3251" t="s">
        <v>4384</v>
      </c>
      <c r="R3251" t="s">
        <v>4424</v>
      </c>
      <c r="S3251" t="s">
        <v>4391</v>
      </c>
      <c r="T3251" t="s">
        <v>4758</v>
      </c>
      <c r="U3251" t="s">
        <v>8569</v>
      </c>
      <c r="V3251">
        <v>1970</v>
      </c>
      <c r="W3251" s="1">
        <v>45042</v>
      </c>
      <c r="X3251" t="s">
        <v>4388</v>
      </c>
      <c r="Y3251" t="s">
        <v>4128</v>
      </c>
      <c r="Z3251" t="s">
        <v>3971</v>
      </c>
      <c r="AA3251" t="s">
        <v>4011</v>
      </c>
      <c r="AB3251" t="s">
        <v>4002</v>
      </c>
      <c r="AC3251" t="s">
        <v>3985</v>
      </c>
      <c r="AD3251">
        <v>29.53</v>
      </c>
      <c r="AE3251">
        <v>36.549999999999997</v>
      </c>
      <c r="AF3251" t="s">
        <v>3975</v>
      </c>
      <c r="AG3251" s="1"/>
      <c r="AJ3251" t="s">
        <v>3975</v>
      </c>
      <c r="AL3251" s="1"/>
      <c r="AM3251" s="1"/>
      <c r="AO3251">
        <v>70.98</v>
      </c>
      <c r="AP3251">
        <v>0.15</v>
      </c>
      <c r="AQ3251">
        <v>10.647</v>
      </c>
      <c r="AR3251">
        <v>60.333000000000006</v>
      </c>
      <c r="AS3251">
        <v>75.332999999999998</v>
      </c>
      <c r="AT3251">
        <v>59.06</v>
      </c>
      <c r="AU3251">
        <v>-13.726999999999997</v>
      </c>
      <c r="AV3251">
        <v>3</v>
      </c>
      <c r="AW3251">
        <v>4</v>
      </c>
    </row>
    <row r="3252" spans="1:49" x14ac:dyDescent="0.3">
      <c r="A3252" t="s">
        <v>5280</v>
      </c>
      <c r="B3252" s="1">
        <v>46020</v>
      </c>
      <c r="C3252" s="1">
        <v>46027</v>
      </c>
      <c r="D3252" s="1">
        <v>46032</v>
      </c>
      <c r="E3252" t="s">
        <v>253</v>
      </c>
      <c r="F3252" t="s">
        <v>304</v>
      </c>
      <c r="G3252">
        <v>1</v>
      </c>
      <c r="H3252">
        <v>194.07</v>
      </c>
      <c r="I3252">
        <v>10</v>
      </c>
      <c r="J3252">
        <v>15</v>
      </c>
      <c r="K3252" t="s">
        <v>18</v>
      </c>
      <c r="L3252" t="s">
        <v>26</v>
      </c>
      <c r="M3252" t="s">
        <v>30</v>
      </c>
      <c r="N3252" t="s">
        <v>22</v>
      </c>
      <c r="O3252" t="s">
        <v>94</v>
      </c>
      <c r="P3252" t="s">
        <v>4637</v>
      </c>
      <c r="Q3252" t="s">
        <v>4396</v>
      </c>
      <c r="R3252" t="s">
        <v>4385</v>
      </c>
      <c r="S3252" t="s">
        <v>4406</v>
      </c>
      <c r="T3252" t="s">
        <v>4883</v>
      </c>
      <c r="U3252" t="s">
        <v>4884</v>
      </c>
      <c r="V3252">
        <v>1995</v>
      </c>
      <c r="W3252" s="1">
        <v>45250</v>
      </c>
      <c r="X3252" t="s">
        <v>4404</v>
      </c>
      <c r="Y3252" t="s">
        <v>4031</v>
      </c>
      <c r="Z3252" t="s">
        <v>3977</v>
      </c>
      <c r="AA3252" t="s">
        <v>3991</v>
      </c>
      <c r="AB3252" t="s">
        <v>4032</v>
      </c>
      <c r="AC3252" t="s">
        <v>3992</v>
      </c>
      <c r="AD3252">
        <v>166.71</v>
      </c>
      <c r="AE3252">
        <v>203.37</v>
      </c>
      <c r="AF3252" t="s">
        <v>3975</v>
      </c>
      <c r="AG3252" s="1"/>
      <c r="AJ3252" t="s">
        <v>3975</v>
      </c>
      <c r="AK3252" t="s">
        <v>5223</v>
      </c>
      <c r="AL3252" s="1">
        <v>45537</v>
      </c>
      <c r="AM3252" s="1">
        <v>45567</v>
      </c>
      <c r="AN3252" t="s">
        <v>5225</v>
      </c>
      <c r="AO3252">
        <v>194.07</v>
      </c>
      <c r="AP3252">
        <v>0.1</v>
      </c>
      <c r="AQ3252">
        <v>19.407</v>
      </c>
      <c r="AR3252">
        <v>174.66299999999998</v>
      </c>
      <c r="AS3252">
        <v>189.66299999999998</v>
      </c>
      <c r="AT3252">
        <v>166.71</v>
      </c>
      <c r="AU3252">
        <v>-7.0470000000000255</v>
      </c>
      <c r="AV3252">
        <v>5</v>
      </c>
      <c r="AW3252">
        <v>7</v>
      </c>
    </row>
    <row r="3253" spans="1:49" x14ac:dyDescent="0.3">
      <c r="A3253" t="s">
        <v>5281</v>
      </c>
      <c r="B3253" s="1">
        <v>45877</v>
      </c>
      <c r="C3253" s="1">
        <v>45880</v>
      </c>
      <c r="D3253" s="1">
        <v>45884</v>
      </c>
      <c r="E3253" t="s">
        <v>1251</v>
      </c>
      <c r="F3253" t="s">
        <v>712</v>
      </c>
      <c r="G3253">
        <v>1</v>
      </c>
      <c r="H3253">
        <v>75.78</v>
      </c>
      <c r="I3253">
        <v>20</v>
      </c>
      <c r="J3253">
        <v>0</v>
      </c>
      <c r="K3253" t="s">
        <v>18</v>
      </c>
      <c r="L3253" t="s">
        <v>26</v>
      </c>
      <c r="M3253" t="s">
        <v>36</v>
      </c>
      <c r="N3253" t="s">
        <v>22</v>
      </c>
      <c r="O3253" t="s">
        <v>22</v>
      </c>
      <c r="P3253" t="s">
        <v>4433</v>
      </c>
      <c r="Q3253" t="s">
        <v>4396</v>
      </c>
      <c r="R3253" t="s">
        <v>4416</v>
      </c>
      <c r="S3253" t="s">
        <v>4434</v>
      </c>
      <c r="T3253" t="s">
        <v>4435</v>
      </c>
      <c r="U3253" t="s">
        <v>4436</v>
      </c>
      <c r="V3253">
        <v>1975</v>
      </c>
      <c r="W3253" s="1">
        <v>45243</v>
      </c>
      <c r="X3253" t="s">
        <v>22</v>
      </c>
      <c r="Y3253" t="s">
        <v>4044</v>
      </c>
      <c r="Z3253" t="s">
        <v>3971</v>
      </c>
      <c r="AA3253" t="s">
        <v>4045</v>
      </c>
      <c r="AB3253" t="s">
        <v>3983</v>
      </c>
      <c r="AC3253" t="s">
        <v>3985</v>
      </c>
      <c r="AD3253">
        <v>52.14</v>
      </c>
      <c r="AE3253">
        <v>79.89</v>
      </c>
      <c r="AF3253" t="s">
        <v>3975</v>
      </c>
      <c r="AG3253" s="1"/>
      <c r="AJ3253" t="s">
        <v>3975</v>
      </c>
      <c r="AL3253" s="1"/>
      <c r="AM3253" s="1"/>
      <c r="AO3253">
        <v>75.78</v>
      </c>
      <c r="AP3253">
        <v>0.2</v>
      </c>
      <c r="AQ3253">
        <v>15.156000000000001</v>
      </c>
      <c r="AR3253">
        <v>60.624000000000002</v>
      </c>
      <c r="AS3253">
        <v>60.624000000000002</v>
      </c>
      <c r="AT3253">
        <v>52.14</v>
      </c>
      <c r="AU3253">
        <v>8.4840000000000018</v>
      </c>
      <c r="AV3253">
        <v>4</v>
      </c>
      <c r="AW3253">
        <v>3</v>
      </c>
    </row>
    <row r="3254" spans="1:49" x14ac:dyDescent="0.3">
      <c r="A3254" t="s">
        <v>5282</v>
      </c>
      <c r="B3254" s="1">
        <v>45932</v>
      </c>
      <c r="C3254" s="1">
        <v>45942</v>
      </c>
      <c r="D3254" s="1">
        <v>45943</v>
      </c>
      <c r="E3254" t="s">
        <v>256</v>
      </c>
      <c r="F3254" t="s">
        <v>1547</v>
      </c>
      <c r="G3254">
        <v>1</v>
      </c>
      <c r="H3254">
        <v>216.93</v>
      </c>
      <c r="I3254">
        <v>15</v>
      </c>
      <c r="J3254">
        <v>15</v>
      </c>
      <c r="K3254" t="s">
        <v>18</v>
      </c>
      <c r="L3254" t="s">
        <v>19</v>
      </c>
      <c r="M3254" t="s">
        <v>36</v>
      </c>
      <c r="N3254" t="s">
        <v>31</v>
      </c>
      <c r="O3254" t="s">
        <v>111</v>
      </c>
      <c r="P3254" t="s">
        <v>4971</v>
      </c>
      <c r="Q3254" t="s">
        <v>4396</v>
      </c>
      <c r="R3254" t="s">
        <v>4401</v>
      </c>
      <c r="S3254" t="s">
        <v>4386</v>
      </c>
      <c r="T3254" t="s">
        <v>5190</v>
      </c>
      <c r="U3254" t="s">
        <v>8823</v>
      </c>
      <c r="V3254">
        <v>1970</v>
      </c>
      <c r="W3254" s="1">
        <v>44639</v>
      </c>
      <c r="X3254" t="s">
        <v>4388</v>
      </c>
      <c r="Y3254" t="s">
        <v>4034</v>
      </c>
      <c r="Z3254" t="s">
        <v>4014</v>
      </c>
      <c r="AA3254" t="s">
        <v>4017</v>
      </c>
      <c r="AB3254" t="s">
        <v>4002</v>
      </c>
      <c r="AC3254" t="s">
        <v>3985</v>
      </c>
      <c r="AD3254">
        <v>159.02000000000001</v>
      </c>
      <c r="AE3254">
        <v>241.55</v>
      </c>
      <c r="AF3254" t="s">
        <v>3975</v>
      </c>
      <c r="AG3254" s="1"/>
      <c r="AJ3254" t="s">
        <v>3975</v>
      </c>
      <c r="AK3254" t="s">
        <v>5226</v>
      </c>
      <c r="AL3254" s="1">
        <v>45762</v>
      </c>
      <c r="AM3254" s="1">
        <v>45777</v>
      </c>
      <c r="AN3254" t="s">
        <v>26</v>
      </c>
      <c r="AO3254">
        <v>216.93</v>
      </c>
      <c r="AP3254">
        <v>0.15</v>
      </c>
      <c r="AQ3254">
        <v>32.539499999999997</v>
      </c>
      <c r="AR3254">
        <v>184.3905</v>
      </c>
      <c r="AS3254">
        <v>199.3905</v>
      </c>
      <c r="AT3254">
        <v>159.02000000000001</v>
      </c>
      <c r="AU3254">
        <v>10.370499999999993</v>
      </c>
      <c r="AV3254">
        <v>1</v>
      </c>
      <c r="AW3254">
        <v>10</v>
      </c>
    </row>
    <row r="3255" spans="1:49" x14ac:dyDescent="0.3">
      <c r="A3255" t="s">
        <v>5283</v>
      </c>
      <c r="B3255" s="1">
        <v>45763</v>
      </c>
      <c r="C3255" s="1">
        <v>45766</v>
      </c>
      <c r="D3255" s="1">
        <v>45775</v>
      </c>
      <c r="E3255" t="s">
        <v>295</v>
      </c>
      <c r="F3255" t="s">
        <v>304</v>
      </c>
      <c r="G3255">
        <v>1</v>
      </c>
      <c r="H3255">
        <v>217.61</v>
      </c>
      <c r="I3255">
        <v>10</v>
      </c>
      <c r="J3255">
        <v>0</v>
      </c>
      <c r="K3255" t="s">
        <v>35</v>
      </c>
      <c r="L3255" t="s">
        <v>26</v>
      </c>
      <c r="M3255" t="s">
        <v>47</v>
      </c>
      <c r="N3255" t="s">
        <v>22</v>
      </c>
      <c r="O3255" t="s">
        <v>127</v>
      </c>
      <c r="P3255" t="s">
        <v>5128</v>
      </c>
      <c r="Q3255" t="s">
        <v>4396</v>
      </c>
      <c r="R3255" t="s">
        <v>4416</v>
      </c>
      <c r="S3255" t="s">
        <v>4386</v>
      </c>
      <c r="T3255" t="s">
        <v>5175</v>
      </c>
      <c r="U3255" t="s">
        <v>8814</v>
      </c>
      <c r="V3255">
        <v>2005</v>
      </c>
      <c r="W3255" s="1">
        <v>45595</v>
      </c>
      <c r="X3255" t="s">
        <v>4419</v>
      </c>
      <c r="Y3255" t="s">
        <v>4031</v>
      </c>
      <c r="Z3255" t="s">
        <v>3977</v>
      </c>
      <c r="AA3255" t="s">
        <v>3991</v>
      </c>
      <c r="AB3255" t="s">
        <v>4032</v>
      </c>
      <c r="AC3255" t="s">
        <v>3992</v>
      </c>
      <c r="AD3255">
        <v>166.71</v>
      </c>
      <c r="AE3255">
        <v>203.37</v>
      </c>
      <c r="AF3255" t="s">
        <v>3975</v>
      </c>
      <c r="AG3255" s="1"/>
      <c r="AJ3255" t="s">
        <v>3975</v>
      </c>
      <c r="AK3255" t="s">
        <v>5224</v>
      </c>
      <c r="AL3255" s="1">
        <v>45738</v>
      </c>
      <c r="AM3255" s="1">
        <v>45765</v>
      </c>
      <c r="AN3255" t="s">
        <v>26</v>
      </c>
      <c r="AO3255">
        <v>217.61</v>
      </c>
      <c r="AP3255">
        <v>0.1</v>
      </c>
      <c r="AQ3255">
        <v>21.761000000000003</v>
      </c>
      <c r="AR3255">
        <v>195.84900000000002</v>
      </c>
      <c r="AS3255">
        <v>195.84900000000002</v>
      </c>
      <c r="AT3255">
        <v>166.71</v>
      </c>
      <c r="AU3255">
        <v>29.13900000000001</v>
      </c>
      <c r="AV3255">
        <v>9</v>
      </c>
      <c r="AW3255">
        <v>3</v>
      </c>
    </row>
    <row r="3256" spans="1:49" x14ac:dyDescent="0.3">
      <c r="A3256" t="s">
        <v>5284</v>
      </c>
      <c r="B3256" s="1">
        <v>45679</v>
      </c>
      <c r="C3256" s="1">
        <v>45681</v>
      </c>
      <c r="D3256" s="1">
        <v>45682</v>
      </c>
      <c r="E3256" t="s">
        <v>456</v>
      </c>
      <c r="F3256" t="s">
        <v>1119</v>
      </c>
      <c r="G3256">
        <v>1</v>
      </c>
      <c r="H3256">
        <v>157.30000000000001</v>
      </c>
      <c r="I3256">
        <v>0</v>
      </c>
      <c r="J3256">
        <v>35</v>
      </c>
      <c r="K3256" t="s">
        <v>42</v>
      </c>
      <c r="L3256" t="s">
        <v>26</v>
      </c>
      <c r="M3256" t="s">
        <v>30</v>
      </c>
      <c r="N3256" t="s">
        <v>22</v>
      </c>
      <c r="O3256" t="s">
        <v>22</v>
      </c>
      <c r="P3256" t="s">
        <v>4604</v>
      </c>
      <c r="Q3256" t="s">
        <v>4396</v>
      </c>
      <c r="R3256" t="s">
        <v>4390</v>
      </c>
      <c r="S3256" t="s">
        <v>4391</v>
      </c>
      <c r="T3256" t="s">
        <v>4997</v>
      </c>
      <c r="U3256" t="s">
        <v>8709</v>
      </c>
      <c r="V3256">
        <v>1973</v>
      </c>
      <c r="W3256" s="1">
        <v>45613</v>
      </c>
      <c r="X3256" t="s">
        <v>4388</v>
      </c>
      <c r="Y3256" t="s">
        <v>4031</v>
      </c>
      <c r="Z3256" t="s">
        <v>3977</v>
      </c>
      <c r="AA3256" t="s">
        <v>3991</v>
      </c>
      <c r="AB3256" t="s">
        <v>4032</v>
      </c>
      <c r="AC3256" t="s">
        <v>3992</v>
      </c>
      <c r="AD3256">
        <v>116.96</v>
      </c>
      <c r="AE3256">
        <v>170.67</v>
      </c>
      <c r="AF3256" t="s">
        <v>3975</v>
      </c>
      <c r="AG3256" s="1"/>
      <c r="AJ3256" t="s">
        <v>3975</v>
      </c>
      <c r="AL3256" s="1"/>
      <c r="AM3256" s="1"/>
      <c r="AO3256">
        <v>157.30000000000001</v>
      </c>
      <c r="AP3256">
        <v>0</v>
      </c>
      <c r="AQ3256">
        <v>0</v>
      </c>
      <c r="AR3256">
        <v>157.30000000000001</v>
      </c>
      <c r="AS3256">
        <v>192.3</v>
      </c>
      <c r="AT3256">
        <v>116.96</v>
      </c>
      <c r="AU3256">
        <v>5.3400000000000176</v>
      </c>
      <c r="AV3256">
        <v>1</v>
      </c>
      <c r="AW3256">
        <v>2</v>
      </c>
    </row>
    <row r="3257" spans="1:49" x14ac:dyDescent="0.3">
      <c r="A3257" t="s">
        <v>5285</v>
      </c>
      <c r="B3257" s="1">
        <v>45674</v>
      </c>
      <c r="C3257" s="1">
        <v>45675</v>
      </c>
      <c r="D3257" s="1">
        <v>45678</v>
      </c>
      <c r="E3257" t="s">
        <v>438</v>
      </c>
      <c r="F3257" t="s">
        <v>55</v>
      </c>
      <c r="G3257">
        <v>1</v>
      </c>
      <c r="H3257">
        <v>7.08</v>
      </c>
      <c r="I3257">
        <v>1</v>
      </c>
      <c r="J3257">
        <v>15</v>
      </c>
      <c r="K3257" t="s">
        <v>18</v>
      </c>
      <c r="L3257" t="s">
        <v>19</v>
      </c>
      <c r="M3257" t="s">
        <v>47</v>
      </c>
      <c r="N3257" t="s">
        <v>22</v>
      </c>
      <c r="O3257" t="s">
        <v>22</v>
      </c>
      <c r="P3257" t="s">
        <v>4926</v>
      </c>
      <c r="Q3257" t="s">
        <v>4384</v>
      </c>
      <c r="R3257" t="s">
        <v>4385</v>
      </c>
      <c r="S3257" t="s">
        <v>4434</v>
      </c>
      <c r="T3257" t="s">
        <v>5050</v>
      </c>
      <c r="U3257" t="s">
        <v>8739</v>
      </c>
      <c r="V3257">
        <v>1993</v>
      </c>
      <c r="W3257" s="1">
        <v>45042</v>
      </c>
      <c r="X3257" t="s">
        <v>4404</v>
      </c>
      <c r="Y3257" t="s">
        <v>4007</v>
      </c>
      <c r="Z3257" t="s">
        <v>3994</v>
      </c>
      <c r="AA3257" t="s">
        <v>4008</v>
      </c>
      <c r="AB3257" t="s">
        <v>4009</v>
      </c>
      <c r="AC3257" t="s">
        <v>3974</v>
      </c>
      <c r="AD3257">
        <v>4.9400000000000004</v>
      </c>
      <c r="AE3257">
        <v>6.38</v>
      </c>
      <c r="AF3257" t="s">
        <v>3975</v>
      </c>
      <c r="AG3257" s="1"/>
      <c r="AJ3257" t="s">
        <v>3975</v>
      </c>
      <c r="AL3257" s="1"/>
      <c r="AM3257" s="1"/>
      <c r="AO3257">
        <v>7.08</v>
      </c>
      <c r="AP3257">
        <v>0.01</v>
      </c>
      <c r="AQ3257">
        <v>7.0800000000000002E-2</v>
      </c>
      <c r="AR3257">
        <v>7.0091999999999999</v>
      </c>
      <c r="AS3257">
        <v>22.0092</v>
      </c>
      <c r="AT3257">
        <v>4.9400000000000004</v>
      </c>
      <c r="AU3257">
        <v>-12.930800000000001</v>
      </c>
      <c r="AV3257">
        <v>3</v>
      </c>
      <c r="AW3257">
        <v>1</v>
      </c>
    </row>
    <row r="3258" spans="1:49" x14ac:dyDescent="0.3">
      <c r="A3258" t="s">
        <v>5286</v>
      </c>
      <c r="B3258" s="1">
        <v>45918</v>
      </c>
      <c r="C3258" s="1">
        <v>45920</v>
      </c>
      <c r="D3258" s="1">
        <v>45927</v>
      </c>
      <c r="E3258" t="s">
        <v>619</v>
      </c>
      <c r="F3258" t="s">
        <v>643</v>
      </c>
      <c r="G3258">
        <v>4</v>
      </c>
      <c r="H3258">
        <v>240.26</v>
      </c>
      <c r="I3258">
        <v>20</v>
      </c>
      <c r="J3258">
        <v>50</v>
      </c>
      <c r="K3258" t="s">
        <v>18</v>
      </c>
      <c r="L3258" t="s">
        <v>43</v>
      </c>
      <c r="M3258" t="s">
        <v>30</v>
      </c>
      <c r="N3258" t="s">
        <v>22</v>
      </c>
      <c r="O3258" t="s">
        <v>22</v>
      </c>
      <c r="P3258" t="s">
        <v>4599</v>
      </c>
      <c r="Q3258" t="s">
        <v>4384</v>
      </c>
      <c r="R3258" t="s">
        <v>4385</v>
      </c>
      <c r="S3258" t="s">
        <v>4391</v>
      </c>
      <c r="T3258" t="s">
        <v>4600</v>
      </c>
      <c r="U3258" t="s">
        <v>4601</v>
      </c>
      <c r="V3258">
        <v>1994</v>
      </c>
      <c r="W3258" s="1">
        <v>45223</v>
      </c>
      <c r="X3258" t="s">
        <v>4404</v>
      </c>
      <c r="Y3258" t="s">
        <v>4159</v>
      </c>
      <c r="Z3258" t="s">
        <v>3971</v>
      </c>
      <c r="AA3258" t="s">
        <v>4011</v>
      </c>
      <c r="AB3258" t="s">
        <v>4020</v>
      </c>
      <c r="AC3258" t="s">
        <v>3997</v>
      </c>
      <c r="AD3258">
        <v>180.79</v>
      </c>
      <c r="AE3258">
        <v>266.77999999999997</v>
      </c>
      <c r="AF3258" t="s">
        <v>3975</v>
      </c>
      <c r="AG3258" s="1"/>
      <c r="AJ3258" t="s">
        <v>3975</v>
      </c>
      <c r="AL3258" s="1"/>
      <c r="AM3258" s="1"/>
      <c r="AO3258">
        <v>961.04</v>
      </c>
      <c r="AP3258">
        <v>0.2</v>
      </c>
      <c r="AQ3258">
        <v>192.208</v>
      </c>
      <c r="AR3258">
        <v>768.83199999999999</v>
      </c>
      <c r="AS3258">
        <v>818.83199999999999</v>
      </c>
      <c r="AT3258">
        <v>723.16</v>
      </c>
      <c r="AU3258">
        <v>-4.3279999999999745</v>
      </c>
      <c r="AV3258">
        <v>7</v>
      </c>
      <c r="AW3258">
        <v>2</v>
      </c>
    </row>
    <row r="3259" spans="1:49" x14ac:dyDescent="0.3">
      <c r="A3259" t="s">
        <v>5287</v>
      </c>
      <c r="B3259" s="1">
        <v>45852</v>
      </c>
      <c r="C3259" s="1">
        <v>45852</v>
      </c>
      <c r="D3259" s="1">
        <v>45854</v>
      </c>
      <c r="E3259" t="s">
        <v>614</v>
      </c>
      <c r="F3259" t="s">
        <v>17</v>
      </c>
      <c r="G3259">
        <v>2</v>
      </c>
      <c r="H3259">
        <v>251.88</v>
      </c>
      <c r="I3259">
        <v>0</v>
      </c>
      <c r="J3259">
        <v>50</v>
      </c>
      <c r="K3259" t="s">
        <v>18</v>
      </c>
      <c r="L3259" t="s">
        <v>43</v>
      </c>
      <c r="M3259" t="s">
        <v>30</v>
      </c>
      <c r="N3259" t="s">
        <v>37</v>
      </c>
      <c r="O3259" t="s">
        <v>166</v>
      </c>
      <c r="P3259" t="s">
        <v>4582</v>
      </c>
      <c r="Q3259" t="s">
        <v>4396</v>
      </c>
      <c r="R3259" t="s">
        <v>4401</v>
      </c>
      <c r="S3259" t="s">
        <v>4434</v>
      </c>
      <c r="T3259" t="s">
        <v>4597</v>
      </c>
      <c r="U3259" t="s">
        <v>4598</v>
      </c>
      <c r="V3259">
        <v>1994</v>
      </c>
      <c r="W3259" s="1">
        <v>45407</v>
      </c>
      <c r="X3259" t="s">
        <v>4388</v>
      </c>
      <c r="Y3259" t="s">
        <v>4157</v>
      </c>
      <c r="Z3259" t="s">
        <v>3987</v>
      </c>
      <c r="AA3259" t="s">
        <v>4065</v>
      </c>
      <c r="AB3259" t="s">
        <v>3996</v>
      </c>
      <c r="AC3259" t="s">
        <v>3980</v>
      </c>
      <c r="AD3259">
        <v>199.45</v>
      </c>
      <c r="AE3259">
        <v>291.61</v>
      </c>
      <c r="AF3259" t="s">
        <v>3975</v>
      </c>
      <c r="AG3259" s="1"/>
      <c r="AJ3259" t="s">
        <v>3975</v>
      </c>
      <c r="AK3259" t="s">
        <v>5222</v>
      </c>
      <c r="AL3259" s="1">
        <v>45865</v>
      </c>
      <c r="AM3259" s="1">
        <v>45889</v>
      </c>
      <c r="AN3259" t="s">
        <v>19</v>
      </c>
      <c r="AO3259">
        <v>503.76</v>
      </c>
      <c r="AP3259">
        <v>0</v>
      </c>
      <c r="AQ3259">
        <v>0</v>
      </c>
      <c r="AR3259">
        <v>503.76</v>
      </c>
      <c r="AS3259">
        <v>553.76</v>
      </c>
      <c r="AT3259">
        <v>398.9</v>
      </c>
      <c r="AU3259">
        <v>54.860000000000014</v>
      </c>
      <c r="AV3259">
        <v>2</v>
      </c>
      <c r="AW3259">
        <v>0</v>
      </c>
    </row>
    <row r="3260" spans="1:49" x14ac:dyDescent="0.3">
      <c r="A3260" t="s">
        <v>5288</v>
      </c>
      <c r="B3260" s="1">
        <v>45877</v>
      </c>
      <c r="C3260" s="1">
        <v>45878</v>
      </c>
      <c r="D3260" s="1">
        <v>45881</v>
      </c>
      <c r="E3260" t="s">
        <v>206</v>
      </c>
      <c r="F3260" t="s">
        <v>1936</v>
      </c>
      <c r="G3260">
        <v>2</v>
      </c>
      <c r="H3260">
        <v>129.28</v>
      </c>
      <c r="I3260">
        <v>0</v>
      </c>
      <c r="J3260">
        <v>15</v>
      </c>
      <c r="K3260" t="s">
        <v>60</v>
      </c>
      <c r="L3260" t="s">
        <v>19</v>
      </c>
      <c r="M3260" t="s">
        <v>30</v>
      </c>
      <c r="N3260" t="s">
        <v>21</v>
      </c>
      <c r="O3260" t="s">
        <v>468</v>
      </c>
      <c r="P3260" t="s">
        <v>4418</v>
      </c>
      <c r="Q3260" t="s">
        <v>4396</v>
      </c>
      <c r="R3260" t="s">
        <v>4416</v>
      </c>
      <c r="S3260" t="s">
        <v>4386</v>
      </c>
      <c r="T3260" t="s">
        <v>8426</v>
      </c>
      <c r="U3260" t="s">
        <v>8427</v>
      </c>
      <c r="V3260">
        <v>1995</v>
      </c>
      <c r="W3260" s="1">
        <v>44964</v>
      </c>
      <c r="X3260" t="s">
        <v>4419</v>
      </c>
      <c r="Y3260" t="s">
        <v>4120</v>
      </c>
      <c r="Z3260" t="s">
        <v>4014</v>
      </c>
      <c r="AA3260" t="s">
        <v>4038</v>
      </c>
      <c r="AB3260" t="s">
        <v>3983</v>
      </c>
      <c r="AC3260" t="s">
        <v>3997</v>
      </c>
      <c r="AD3260">
        <v>101.4</v>
      </c>
      <c r="AE3260">
        <v>140.47</v>
      </c>
      <c r="AF3260" t="s">
        <v>3975</v>
      </c>
      <c r="AG3260" s="1"/>
      <c r="AJ3260" t="s">
        <v>3975</v>
      </c>
      <c r="AK3260" t="s">
        <v>5228</v>
      </c>
      <c r="AL3260" s="1">
        <v>45339</v>
      </c>
      <c r="AM3260" s="1">
        <v>45357</v>
      </c>
      <c r="AN3260" t="s">
        <v>43</v>
      </c>
      <c r="AO3260">
        <v>258.56</v>
      </c>
      <c r="AP3260">
        <v>0</v>
      </c>
      <c r="AQ3260">
        <v>0</v>
      </c>
      <c r="AR3260">
        <v>258.56</v>
      </c>
      <c r="AS3260">
        <v>273.56</v>
      </c>
      <c r="AT3260">
        <v>202.8</v>
      </c>
      <c r="AU3260">
        <v>40.759999999999991</v>
      </c>
      <c r="AV3260">
        <v>3</v>
      </c>
      <c r="AW3260">
        <v>1</v>
      </c>
    </row>
    <row r="3261" spans="1:49" x14ac:dyDescent="0.3">
      <c r="A3261" t="s">
        <v>5289</v>
      </c>
      <c r="B3261" s="1">
        <v>45882</v>
      </c>
      <c r="C3261" s="1">
        <v>45889</v>
      </c>
      <c r="D3261" s="1">
        <v>45896</v>
      </c>
      <c r="E3261" t="s">
        <v>1109</v>
      </c>
      <c r="F3261" t="s">
        <v>169</v>
      </c>
      <c r="G3261">
        <v>3</v>
      </c>
      <c r="H3261">
        <v>80</v>
      </c>
      <c r="I3261">
        <v>0</v>
      </c>
      <c r="J3261">
        <v>50</v>
      </c>
      <c r="K3261" t="s">
        <v>42</v>
      </c>
      <c r="L3261" t="s">
        <v>26</v>
      </c>
      <c r="M3261" t="s">
        <v>47</v>
      </c>
      <c r="N3261" t="s">
        <v>22</v>
      </c>
      <c r="O3261" t="s">
        <v>22</v>
      </c>
      <c r="P3261" t="s">
        <v>4706</v>
      </c>
      <c r="Q3261" t="s">
        <v>4384</v>
      </c>
      <c r="R3261" t="s">
        <v>4412</v>
      </c>
      <c r="S3261" t="s">
        <v>4434</v>
      </c>
      <c r="T3261" t="s">
        <v>5200</v>
      </c>
      <c r="U3261" t="s">
        <v>8831</v>
      </c>
      <c r="V3261">
        <v>1983</v>
      </c>
      <c r="W3261" s="1">
        <v>45058</v>
      </c>
      <c r="X3261" t="s">
        <v>4388</v>
      </c>
      <c r="Y3261" t="s">
        <v>4117</v>
      </c>
      <c r="Z3261" t="s">
        <v>3994</v>
      </c>
      <c r="AA3261" t="s">
        <v>3995</v>
      </c>
      <c r="AB3261" t="s">
        <v>4000</v>
      </c>
      <c r="AC3261" t="s">
        <v>3980</v>
      </c>
      <c r="AD3261">
        <v>61.76</v>
      </c>
      <c r="AE3261">
        <v>83.68</v>
      </c>
      <c r="AF3261" t="s">
        <v>4055</v>
      </c>
      <c r="AG3261" s="1"/>
      <c r="AJ3261" t="s">
        <v>3975</v>
      </c>
      <c r="AL3261" s="1"/>
      <c r="AM3261" s="1"/>
      <c r="AO3261">
        <v>240</v>
      </c>
      <c r="AP3261">
        <v>0</v>
      </c>
      <c r="AQ3261">
        <v>0</v>
      </c>
      <c r="AR3261">
        <v>240</v>
      </c>
      <c r="AS3261">
        <v>290</v>
      </c>
      <c r="AT3261">
        <v>185.28</v>
      </c>
      <c r="AU3261">
        <v>4.7199999999999989</v>
      </c>
      <c r="AV3261">
        <v>7</v>
      </c>
      <c r="AW3261">
        <v>7</v>
      </c>
    </row>
    <row r="3262" spans="1:49" x14ac:dyDescent="0.3">
      <c r="A3262" t="s">
        <v>5290</v>
      </c>
      <c r="B3262" s="1">
        <v>45812</v>
      </c>
      <c r="C3262" s="1">
        <v>45822</v>
      </c>
      <c r="D3262" s="1">
        <v>45826</v>
      </c>
      <c r="E3262" t="s">
        <v>752</v>
      </c>
      <c r="F3262" t="s">
        <v>110</v>
      </c>
      <c r="G3262">
        <v>2</v>
      </c>
      <c r="H3262">
        <v>135.97999999999999</v>
      </c>
      <c r="I3262">
        <v>5</v>
      </c>
      <c r="J3262">
        <v>15</v>
      </c>
      <c r="K3262" t="s">
        <v>60</v>
      </c>
      <c r="L3262" t="s">
        <v>43</v>
      </c>
      <c r="M3262" t="s">
        <v>30</v>
      </c>
      <c r="N3262" t="s">
        <v>22</v>
      </c>
      <c r="O3262" t="s">
        <v>77</v>
      </c>
      <c r="P3262" t="s">
        <v>4423</v>
      </c>
      <c r="Q3262" t="s">
        <v>4384</v>
      </c>
      <c r="R3262" t="s">
        <v>4390</v>
      </c>
      <c r="S3262" t="s">
        <v>4391</v>
      </c>
      <c r="T3262" t="s">
        <v>4553</v>
      </c>
      <c r="U3262" t="s">
        <v>8563</v>
      </c>
      <c r="V3262">
        <v>1980</v>
      </c>
      <c r="W3262" s="1">
        <v>44849</v>
      </c>
      <c r="X3262" t="s">
        <v>4394</v>
      </c>
      <c r="Y3262" t="s">
        <v>4013</v>
      </c>
      <c r="Z3262" t="s">
        <v>4014</v>
      </c>
      <c r="AA3262" t="s">
        <v>4015</v>
      </c>
      <c r="AB3262" t="s">
        <v>4009</v>
      </c>
      <c r="AC3262" t="s">
        <v>3992</v>
      </c>
      <c r="AD3262">
        <v>77.709999999999994</v>
      </c>
      <c r="AE3262">
        <v>118.42</v>
      </c>
      <c r="AF3262" t="s">
        <v>3975</v>
      </c>
      <c r="AG3262" s="1"/>
      <c r="AJ3262" t="s">
        <v>3975</v>
      </c>
      <c r="AK3262" t="s">
        <v>5224</v>
      </c>
      <c r="AL3262" s="1">
        <v>45921</v>
      </c>
      <c r="AM3262" s="1">
        <v>45978</v>
      </c>
      <c r="AN3262" t="s">
        <v>5225</v>
      </c>
      <c r="AO3262">
        <v>271.95999999999998</v>
      </c>
      <c r="AP3262">
        <v>0.05</v>
      </c>
      <c r="AQ3262">
        <v>13.597999999999999</v>
      </c>
      <c r="AR3262">
        <v>258.36199999999997</v>
      </c>
      <c r="AS3262">
        <v>273.36199999999997</v>
      </c>
      <c r="AT3262">
        <v>155.41999999999999</v>
      </c>
      <c r="AU3262">
        <v>87.941999999999979</v>
      </c>
      <c r="AV3262">
        <v>4</v>
      </c>
      <c r="AW3262">
        <v>10</v>
      </c>
    </row>
    <row r="3263" spans="1:49" x14ac:dyDescent="0.3">
      <c r="A3263" t="s">
        <v>5291</v>
      </c>
      <c r="B3263" s="1">
        <v>45775</v>
      </c>
      <c r="C3263" s="1">
        <v>45775</v>
      </c>
      <c r="D3263" s="1">
        <v>45935</v>
      </c>
      <c r="E3263" t="s">
        <v>1926</v>
      </c>
      <c r="F3263" t="s">
        <v>318</v>
      </c>
      <c r="G3263">
        <v>3</v>
      </c>
      <c r="H3263">
        <v>171.41</v>
      </c>
      <c r="I3263">
        <v>5</v>
      </c>
      <c r="J3263">
        <v>25</v>
      </c>
      <c r="K3263" t="s">
        <v>60</v>
      </c>
      <c r="L3263" t="s">
        <v>19</v>
      </c>
      <c r="M3263" t="s">
        <v>47</v>
      </c>
      <c r="N3263" t="s">
        <v>22</v>
      </c>
      <c r="O3263" t="s">
        <v>22</v>
      </c>
      <c r="P3263" t="s">
        <v>4715</v>
      </c>
      <c r="Q3263" t="s">
        <v>4384</v>
      </c>
      <c r="R3263" t="s">
        <v>4412</v>
      </c>
      <c r="S3263" t="s">
        <v>4406</v>
      </c>
      <c r="T3263" t="s">
        <v>4954</v>
      </c>
      <c r="U3263" t="s">
        <v>4955</v>
      </c>
      <c r="V3263">
        <v>1986</v>
      </c>
      <c r="W3263" s="1">
        <v>45529</v>
      </c>
      <c r="X3263" t="s">
        <v>4404</v>
      </c>
      <c r="Y3263" t="s">
        <v>3998</v>
      </c>
      <c r="Z3263" t="s">
        <v>3987</v>
      </c>
      <c r="AA3263" t="s">
        <v>3999</v>
      </c>
      <c r="AB3263" t="s">
        <v>4000</v>
      </c>
      <c r="AC3263" t="s">
        <v>3980</v>
      </c>
      <c r="AD3263">
        <v>127.85</v>
      </c>
      <c r="AE3263">
        <v>162.56</v>
      </c>
      <c r="AF3263" t="s">
        <v>3975</v>
      </c>
      <c r="AG3263" s="1"/>
      <c r="AJ3263" t="s">
        <v>3975</v>
      </c>
      <c r="AL3263" s="1"/>
      <c r="AM3263" s="1"/>
      <c r="AO3263">
        <v>514.23</v>
      </c>
      <c r="AP3263">
        <v>0.05</v>
      </c>
      <c r="AQ3263">
        <v>25.711500000000001</v>
      </c>
      <c r="AR3263">
        <v>488.51850000000002</v>
      </c>
      <c r="AS3263">
        <v>513.51850000000002</v>
      </c>
      <c r="AT3263">
        <v>383.54999999999995</v>
      </c>
      <c r="AU3263">
        <v>79.968500000000063</v>
      </c>
      <c r="AV3263">
        <v>160</v>
      </c>
      <c r="AW3263">
        <v>0</v>
      </c>
    </row>
    <row r="3264" spans="1:49" x14ac:dyDescent="0.3">
      <c r="A3264" t="s">
        <v>5292</v>
      </c>
      <c r="B3264" s="1">
        <v>45775</v>
      </c>
      <c r="C3264" s="1">
        <v>45779</v>
      </c>
      <c r="D3264" s="1"/>
      <c r="E3264" t="s">
        <v>465</v>
      </c>
      <c r="F3264" t="s">
        <v>1087</v>
      </c>
      <c r="G3264">
        <v>1</v>
      </c>
      <c r="H3264">
        <v>53.59</v>
      </c>
      <c r="I3264">
        <v>0</v>
      </c>
      <c r="J3264">
        <v>35</v>
      </c>
      <c r="K3264" t="s">
        <v>42</v>
      </c>
      <c r="L3264" t="s">
        <v>43</v>
      </c>
      <c r="M3264" t="s">
        <v>36</v>
      </c>
      <c r="N3264" t="s">
        <v>22</v>
      </c>
      <c r="O3264" t="s">
        <v>22</v>
      </c>
      <c r="P3264" t="s">
        <v>4757</v>
      </c>
      <c r="Q3264" t="s">
        <v>4384</v>
      </c>
      <c r="R3264" t="s">
        <v>4424</v>
      </c>
      <c r="S3264" t="s">
        <v>4391</v>
      </c>
      <c r="T3264" t="s">
        <v>4758</v>
      </c>
      <c r="U3264" t="s">
        <v>8569</v>
      </c>
      <c r="V3264">
        <v>1970</v>
      </c>
      <c r="W3264" s="1">
        <v>45042</v>
      </c>
      <c r="X3264" t="s">
        <v>4388</v>
      </c>
      <c r="Y3264" t="s">
        <v>4084</v>
      </c>
      <c r="Z3264" t="s">
        <v>3971</v>
      </c>
      <c r="AA3264" t="s">
        <v>4011</v>
      </c>
      <c r="AB3264" t="s">
        <v>4009</v>
      </c>
      <c r="AC3264" t="s">
        <v>3974</v>
      </c>
      <c r="AD3264">
        <v>44.57</v>
      </c>
      <c r="AE3264">
        <v>54.9</v>
      </c>
      <c r="AF3264" t="s">
        <v>3975</v>
      </c>
      <c r="AG3264" s="1"/>
      <c r="AJ3264" t="s">
        <v>3975</v>
      </c>
      <c r="AL3264" s="1"/>
      <c r="AM3264" s="1"/>
      <c r="AO3264">
        <v>53.59</v>
      </c>
      <c r="AP3264">
        <v>0</v>
      </c>
      <c r="AQ3264">
        <v>0</v>
      </c>
      <c r="AR3264">
        <v>53.59</v>
      </c>
      <c r="AS3264">
        <v>88.59</v>
      </c>
      <c r="AT3264">
        <v>44.57</v>
      </c>
      <c r="AU3264">
        <v>-25.979999999999997</v>
      </c>
      <c r="AW3264">
        <v>4</v>
      </c>
    </row>
    <row r="3265" spans="1:49" x14ac:dyDescent="0.3">
      <c r="A3265" t="s">
        <v>5293</v>
      </c>
      <c r="B3265" s="1">
        <v>46011</v>
      </c>
      <c r="C3265" s="1">
        <v>46018</v>
      </c>
      <c r="D3265" s="1">
        <v>46022</v>
      </c>
      <c r="E3265" t="s">
        <v>1029</v>
      </c>
      <c r="F3265" t="s">
        <v>1119</v>
      </c>
      <c r="G3265">
        <v>2</v>
      </c>
      <c r="H3265">
        <v>184.9</v>
      </c>
      <c r="I3265">
        <v>15</v>
      </c>
      <c r="J3265">
        <v>15</v>
      </c>
      <c r="K3265" t="s">
        <v>42</v>
      </c>
      <c r="L3265" t="s">
        <v>19</v>
      </c>
      <c r="M3265" t="s">
        <v>30</v>
      </c>
      <c r="N3265" t="s">
        <v>37</v>
      </c>
      <c r="O3265" t="s">
        <v>22</v>
      </c>
      <c r="P3265" t="s">
        <v>4423</v>
      </c>
      <c r="Q3265" t="s">
        <v>4396</v>
      </c>
      <c r="R3265" t="s">
        <v>4424</v>
      </c>
      <c r="S3265" t="s">
        <v>4406</v>
      </c>
      <c r="T3265" t="s">
        <v>4425</v>
      </c>
      <c r="U3265" t="s">
        <v>8428</v>
      </c>
      <c r="V3265">
        <v>1998</v>
      </c>
      <c r="W3265" s="1">
        <v>44714</v>
      </c>
      <c r="X3265" t="s">
        <v>4394</v>
      </c>
      <c r="Y3265" t="s">
        <v>4031</v>
      </c>
      <c r="Z3265" t="s">
        <v>3977</v>
      </c>
      <c r="AA3265" t="s">
        <v>3991</v>
      </c>
      <c r="AB3265" t="s">
        <v>4032</v>
      </c>
      <c r="AC3265" t="s">
        <v>3992</v>
      </c>
      <c r="AD3265">
        <v>116.96</v>
      </c>
      <c r="AE3265">
        <v>170.67</v>
      </c>
      <c r="AF3265" t="s">
        <v>3975</v>
      </c>
      <c r="AG3265" s="1"/>
      <c r="AJ3265" t="s">
        <v>3975</v>
      </c>
      <c r="AL3265" s="1"/>
      <c r="AM3265" s="1"/>
      <c r="AO3265">
        <v>369.8</v>
      </c>
      <c r="AP3265">
        <v>0.15</v>
      </c>
      <c r="AQ3265">
        <v>55.47</v>
      </c>
      <c r="AR3265">
        <v>314.33000000000004</v>
      </c>
      <c r="AS3265">
        <v>329.33000000000004</v>
      </c>
      <c r="AT3265">
        <v>233.92</v>
      </c>
      <c r="AU3265">
        <v>65.410000000000053</v>
      </c>
      <c r="AV3265">
        <v>4</v>
      </c>
      <c r="AW3265">
        <v>7</v>
      </c>
    </row>
    <row r="3266" spans="1:49" x14ac:dyDescent="0.3">
      <c r="A3266" t="s">
        <v>5294</v>
      </c>
      <c r="B3266" s="1">
        <v>45921</v>
      </c>
      <c r="C3266" s="1">
        <v>45921</v>
      </c>
      <c r="D3266" s="1">
        <v>45924</v>
      </c>
      <c r="E3266" t="s">
        <v>2695</v>
      </c>
      <c r="F3266" t="s">
        <v>378</v>
      </c>
      <c r="G3266">
        <v>2</v>
      </c>
      <c r="H3266">
        <v>80.180000000000007</v>
      </c>
      <c r="I3266">
        <v>15</v>
      </c>
      <c r="J3266">
        <v>35</v>
      </c>
      <c r="K3266" t="s">
        <v>42</v>
      </c>
      <c r="L3266" t="s">
        <v>26</v>
      </c>
      <c r="M3266" t="s">
        <v>30</v>
      </c>
      <c r="N3266" t="s">
        <v>22</v>
      </c>
      <c r="O3266" t="s">
        <v>22</v>
      </c>
      <c r="P3266" t="s">
        <v>4717</v>
      </c>
      <c r="Q3266" t="s">
        <v>4384</v>
      </c>
      <c r="R3266" t="s">
        <v>4424</v>
      </c>
      <c r="S3266" t="s">
        <v>4386</v>
      </c>
      <c r="T3266" t="s">
        <v>8553</v>
      </c>
      <c r="U3266" t="s">
        <v>8554</v>
      </c>
      <c r="V3266">
        <v>1992</v>
      </c>
      <c r="W3266" s="1">
        <v>44844</v>
      </c>
      <c r="X3266" t="s">
        <v>4404</v>
      </c>
      <c r="Y3266" t="s">
        <v>4041</v>
      </c>
      <c r="Z3266" t="s">
        <v>3987</v>
      </c>
      <c r="AA3266" t="s">
        <v>4026</v>
      </c>
      <c r="AB3266" t="s">
        <v>4032</v>
      </c>
      <c r="AC3266" t="s">
        <v>3980</v>
      </c>
      <c r="AD3266">
        <v>53.2</v>
      </c>
      <c r="AE3266">
        <v>76.59</v>
      </c>
      <c r="AF3266" t="s">
        <v>3975</v>
      </c>
      <c r="AG3266" s="1"/>
      <c r="AJ3266" t="s">
        <v>3975</v>
      </c>
      <c r="AL3266" s="1"/>
      <c r="AM3266" s="1"/>
      <c r="AO3266">
        <v>160.36000000000001</v>
      </c>
      <c r="AP3266">
        <v>0.15</v>
      </c>
      <c r="AQ3266">
        <v>24.054000000000002</v>
      </c>
      <c r="AR3266">
        <v>136.30600000000001</v>
      </c>
      <c r="AS3266">
        <v>171.30600000000001</v>
      </c>
      <c r="AT3266">
        <v>106.4</v>
      </c>
      <c r="AU3266">
        <v>-5.0939999999999941</v>
      </c>
      <c r="AV3266">
        <v>3</v>
      </c>
      <c r="AW3266">
        <v>0</v>
      </c>
    </row>
    <row r="3267" spans="1:49" x14ac:dyDescent="0.3">
      <c r="A3267" t="s">
        <v>5295</v>
      </c>
      <c r="B3267" s="1">
        <v>45912</v>
      </c>
      <c r="C3267" s="1">
        <v>45914</v>
      </c>
      <c r="D3267" s="1">
        <v>45921</v>
      </c>
      <c r="E3267" t="s">
        <v>372</v>
      </c>
      <c r="F3267" t="s">
        <v>178</v>
      </c>
      <c r="G3267">
        <v>1</v>
      </c>
      <c r="H3267">
        <v>46.34</v>
      </c>
      <c r="I3267">
        <v>0</v>
      </c>
      <c r="J3267">
        <v>35</v>
      </c>
      <c r="K3267" t="s">
        <v>42</v>
      </c>
      <c r="L3267" t="s">
        <v>19</v>
      </c>
      <c r="M3267" t="s">
        <v>20</v>
      </c>
      <c r="N3267" t="s">
        <v>22</v>
      </c>
      <c r="O3267" t="s">
        <v>22</v>
      </c>
      <c r="P3267" t="s">
        <v>4602</v>
      </c>
      <c r="Q3267" t="s">
        <v>4384</v>
      </c>
      <c r="R3267" t="s">
        <v>4397</v>
      </c>
      <c r="S3267" t="s">
        <v>4386</v>
      </c>
      <c r="T3267" t="s">
        <v>5039</v>
      </c>
      <c r="U3267" t="s">
        <v>8735</v>
      </c>
      <c r="V3267">
        <v>1992</v>
      </c>
      <c r="W3267" s="1">
        <v>45134</v>
      </c>
      <c r="X3267" t="s">
        <v>4394</v>
      </c>
      <c r="Y3267" t="s">
        <v>4024</v>
      </c>
      <c r="Z3267" t="s">
        <v>3987</v>
      </c>
      <c r="AA3267" t="s">
        <v>3988</v>
      </c>
      <c r="AB3267" t="s">
        <v>3973</v>
      </c>
      <c r="AC3267" t="s">
        <v>3974</v>
      </c>
      <c r="AD3267">
        <v>28.97</v>
      </c>
      <c r="AE3267">
        <v>40.619999999999997</v>
      </c>
      <c r="AF3267" t="s">
        <v>3975</v>
      </c>
      <c r="AG3267" s="1"/>
      <c r="AJ3267" t="s">
        <v>3975</v>
      </c>
      <c r="AL3267" s="1"/>
      <c r="AM3267" s="1"/>
      <c r="AO3267">
        <v>46.34</v>
      </c>
      <c r="AP3267">
        <v>0</v>
      </c>
      <c r="AQ3267">
        <v>0</v>
      </c>
      <c r="AR3267">
        <v>46.34</v>
      </c>
      <c r="AS3267">
        <v>81.34</v>
      </c>
      <c r="AT3267">
        <v>28.97</v>
      </c>
      <c r="AU3267">
        <v>-17.629999999999995</v>
      </c>
      <c r="AV3267">
        <v>7</v>
      </c>
      <c r="AW3267">
        <v>2</v>
      </c>
    </row>
    <row r="3268" spans="1:49" x14ac:dyDescent="0.3">
      <c r="A3268" t="s">
        <v>5296</v>
      </c>
      <c r="B3268" s="1">
        <v>45777</v>
      </c>
      <c r="C3268" s="1">
        <v>45778</v>
      </c>
      <c r="D3268" s="1">
        <v>45693</v>
      </c>
      <c r="E3268" t="s">
        <v>1002</v>
      </c>
      <c r="F3268" t="s">
        <v>715</v>
      </c>
      <c r="G3268">
        <v>1</v>
      </c>
      <c r="H3268">
        <v>213.68</v>
      </c>
      <c r="I3268">
        <v>10</v>
      </c>
      <c r="J3268">
        <v>25</v>
      </c>
      <c r="K3268" t="s">
        <v>18</v>
      </c>
      <c r="L3268" t="s">
        <v>43</v>
      </c>
      <c r="M3268" t="s">
        <v>36</v>
      </c>
      <c r="N3268" t="s">
        <v>22</v>
      </c>
      <c r="O3268" t="s">
        <v>204</v>
      </c>
      <c r="P3268" t="s">
        <v>4968</v>
      </c>
      <c r="Q3268" t="s">
        <v>4396</v>
      </c>
      <c r="R3268" t="s">
        <v>4424</v>
      </c>
      <c r="S3268" t="s">
        <v>4386</v>
      </c>
      <c r="T3268" t="s">
        <v>4969</v>
      </c>
      <c r="U3268" t="s">
        <v>8689</v>
      </c>
      <c r="V3268">
        <v>1970</v>
      </c>
      <c r="W3268" s="1">
        <v>45945</v>
      </c>
      <c r="X3268" t="s">
        <v>22</v>
      </c>
      <c r="Y3268" t="s">
        <v>4036</v>
      </c>
      <c r="Z3268" t="s">
        <v>3971</v>
      </c>
      <c r="AA3268" t="s">
        <v>4004</v>
      </c>
      <c r="AB3268" t="s">
        <v>3979</v>
      </c>
      <c r="AC3268" t="s">
        <v>3997</v>
      </c>
      <c r="AD3268">
        <v>167.99</v>
      </c>
      <c r="AE3268">
        <v>230.52</v>
      </c>
      <c r="AF3268" t="s">
        <v>3975</v>
      </c>
      <c r="AG3268" s="1"/>
      <c r="AJ3268" t="s">
        <v>3975</v>
      </c>
      <c r="AK3268" t="s">
        <v>5224</v>
      </c>
      <c r="AL3268" s="1">
        <v>45767</v>
      </c>
      <c r="AM3268" s="1">
        <v>45784</v>
      </c>
      <c r="AN3268" t="s">
        <v>5225</v>
      </c>
      <c r="AO3268">
        <v>213.68</v>
      </c>
      <c r="AP3268">
        <v>0.1</v>
      </c>
      <c r="AQ3268">
        <v>21.368000000000002</v>
      </c>
      <c r="AR3268">
        <v>192.31200000000001</v>
      </c>
      <c r="AS3268">
        <v>217.31200000000001</v>
      </c>
      <c r="AT3268">
        <v>167.99</v>
      </c>
      <c r="AU3268">
        <v>-0.67799999999999727</v>
      </c>
      <c r="AV3268">
        <v>-85</v>
      </c>
      <c r="AW3268">
        <v>1</v>
      </c>
    </row>
    <row r="3269" spans="1:49" x14ac:dyDescent="0.3">
      <c r="A3269" t="s">
        <v>5297</v>
      </c>
      <c r="B3269" s="1">
        <v>45872</v>
      </c>
      <c r="C3269" s="1">
        <v>45755</v>
      </c>
      <c r="D3269" s="1">
        <v>45875</v>
      </c>
      <c r="E3269" t="s">
        <v>916</v>
      </c>
      <c r="F3269" t="s">
        <v>280</v>
      </c>
      <c r="G3269">
        <v>4</v>
      </c>
      <c r="H3269">
        <v>114.22</v>
      </c>
      <c r="I3269">
        <v>0</v>
      </c>
      <c r="J3269">
        <v>25</v>
      </c>
      <c r="K3269" t="s">
        <v>35</v>
      </c>
      <c r="L3269" t="s">
        <v>26</v>
      </c>
      <c r="M3269" t="s">
        <v>30</v>
      </c>
      <c r="N3269" t="s">
        <v>22</v>
      </c>
      <c r="O3269" t="s">
        <v>111</v>
      </c>
      <c r="P3269" t="s">
        <v>4536</v>
      </c>
      <c r="Q3269" t="s">
        <v>4396</v>
      </c>
      <c r="R3269" t="s">
        <v>4444</v>
      </c>
      <c r="S3269" t="s">
        <v>4391</v>
      </c>
      <c r="T3269" t="s">
        <v>4537</v>
      </c>
      <c r="U3269" t="s">
        <v>8469</v>
      </c>
      <c r="V3269">
        <v>1997</v>
      </c>
      <c r="W3269" s="1">
        <v>45410</v>
      </c>
      <c r="X3269" t="s">
        <v>4404</v>
      </c>
      <c r="Y3269" t="s">
        <v>4097</v>
      </c>
      <c r="Z3269" t="s">
        <v>3987</v>
      </c>
      <c r="AA3269" t="s">
        <v>4026</v>
      </c>
      <c r="AB3269" t="s">
        <v>3989</v>
      </c>
      <c r="AC3269" t="s">
        <v>3997</v>
      </c>
      <c r="AD3269">
        <v>85.33</v>
      </c>
      <c r="AE3269">
        <v>131.21</v>
      </c>
      <c r="AF3269" t="s">
        <v>3975</v>
      </c>
      <c r="AG3269" s="1"/>
      <c r="AJ3269" t="s">
        <v>3975</v>
      </c>
      <c r="AK3269" t="s">
        <v>5226</v>
      </c>
      <c r="AL3269" s="1">
        <v>45762</v>
      </c>
      <c r="AM3269" s="1">
        <v>45777</v>
      </c>
      <c r="AN3269" t="s">
        <v>26</v>
      </c>
      <c r="AO3269">
        <v>456.88</v>
      </c>
      <c r="AP3269">
        <v>0</v>
      </c>
      <c r="AQ3269">
        <v>0</v>
      </c>
      <c r="AR3269">
        <v>456.88</v>
      </c>
      <c r="AS3269">
        <v>481.88</v>
      </c>
      <c r="AT3269">
        <v>341.32</v>
      </c>
      <c r="AU3269">
        <v>90.56</v>
      </c>
      <c r="AV3269">
        <v>120</v>
      </c>
      <c r="AW3269">
        <v>-117</v>
      </c>
    </row>
    <row r="3270" spans="1:49" x14ac:dyDescent="0.3">
      <c r="A3270" t="s">
        <v>5298</v>
      </c>
      <c r="B3270" s="1">
        <v>45664</v>
      </c>
      <c r="C3270" s="1">
        <v>45665</v>
      </c>
      <c r="D3270" s="1">
        <v>45669</v>
      </c>
      <c r="E3270" t="s">
        <v>1436</v>
      </c>
      <c r="F3270" t="s">
        <v>1124</v>
      </c>
      <c r="G3270">
        <v>1</v>
      </c>
      <c r="H3270">
        <v>8.07</v>
      </c>
      <c r="I3270">
        <v>0</v>
      </c>
      <c r="J3270">
        <v>15</v>
      </c>
      <c r="K3270" t="s">
        <v>42</v>
      </c>
      <c r="L3270" t="s">
        <v>19</v>
      </c>
      <c r="M3270" t="s">
        <v>30</v>
      </c>
      <c r="N3270" t="s">
        <v>22</v>
      </c>
      <c r="O3270" t="s">
        <v>94</v>
      </c>
      <c r="P3270" t="s">
        <v>4720</v>
      </c>
      <c r="Q3270" t="s">
        <v>4396</v>
      </c>
      <c r="R3270" t="s">
        <v>4416</v>
      </c>
      <c r="S3270" t="s">
        <v>4398</v>
      </c>
      <c r="T3270" t="s">
        <v>4721</v>
      </c>
      <c r="U3270" t="s">
        <v>8556</v>
      </c>
      <c r="V3270">
        <v>1983</v>
      </c>
      <c r="W3270" s="1">
        <v>44977</v>
      </c>
      <c r="X3270" t="s">
        <v>4388</v>
      </c>
      <c r="Y3270" t="s">
        <v>4114</v>
      </c>
      <c r="Z3270" t="s">
        <v>3994</v>
      </c>
      <c r="AA3270" t="s">
        <v>4077</v>
      </c>
      <c r="AB3270" t="s">
        <v>3983</v>
      </c>
      <c r="AC3270" t="s">
        <v>3974</v>
      </c>
      <c r="AD3270">
        <v>6.42</v>
      </c>
      <c r="AE3270">
        <v>8.9499999999999993</v>
      </c>
      <c r="AF3270" t="s">
        <v>3975</v>
      </c>
      <c r="AG3270" s="1"/>
      <c r="AJ3270" t="s">
        <v>3975</v>
      </c>
      <c r="AK3270" t="s">
        <v>5223</v>
      </c>
      <c r="AL3270" s="1">
        <v>45537</v>
      </c>
      <c r="AM3270" s="1">
        <v>45567</v>
      </c>
      <c r="AN3270" t="s">
        <v>5225</v>
      </c>
      <c r="AO3270">
        <v>8.07</v>
      </c>
      <c r="AP3270">
        <v>0</v>
      </c>
      <c r="AQ3270">
        <v>0</v>
      </c>
      <c r="AR3270">
        <v>8.07</v>
      </c>
      <c r="AS3270">
        <v>23.07</v>
      </c>
      <c r="AT3270">
        <v>6.42</v>
      </c>
      <c r="AU3270">
        <v>-13.35</v>
      </c>
      <c r="AV3270">
        <v>4</v>
      </c>
      <c r="AW3270">
        <v>1</v>
      </c>
    </row>
    <row r="3271" spans="1:49" x14ac:dyDescent="0.3">
      <c r="A3271" t="s">
        <v>5299</v>
      </c>
      <c r="B3271" s="1">
        <v>45777</v>
      </c>
      <c r="C3271" s="1">
        <v>45778</v>
      </c>
      <c r="D3271" s="1">
        <v>45782</v>
      </c>
      <c r="E3271" t="s">
        <v>194</v>
      </c>
      <c r="F3271" t="s">
        <v>620</v>
      </c>
      <c r="G3271">
        <v>5</v>
      </c>
      <c r="H3271">
        <v>158.71</v>
      </c>
      <c r="I3271">
        <v>1</v>
      </c>
      <c r="J3271">
        <v>15</v>
      </c>
      <c r="K3271" t="s">
        <v>42</v>
      </c>
      <c r="L3271" t="s">
        <v>19</v>
      </c>
      <c r="M3271" t="s">
        <v>47</v>
      </c>
      <c r="N3271" t="s">
        <v>37</v>
      </c>
      <c r="O3271" t="s">
        <v>38</v>
      </c>
      <c r="P3271" t="s">
        <v>4577</v>
      </c>
      <c r="Q3271" t="s">
        <v>4384</v>
      </c>
      <c r="R3271" t="s">
        <v>4385</v>
      </c>
      <c r="S3271" t="s">
        <v>4434</v>
      </c>
      <c r="T3271" t="s">
        <v>4863</v>
      </c>
      <c r="U3271" t="s">
        <v>8628</v>
      </c>
      <c r="V3271">
        <v>2003</v>
      </c>
      <c r="W3271" s="1">
        <v>45924</v>
      </c>
      <c r="X3271" t="s">
        <v>4404</v>
      </c>
      <c r="Y3271" t="s">
        <v>4007</v>
      </c>
      <c r="Z3271" t="s">
        <v>3994</v>
      </c>
      <c r="AA3271" t="s">
        <v>4008</v>
      </c>
      <c r="AB3271" t="s">
        <v>4009</v>
      </c>
      <c r="AC3271" t="s">
        <v>3997</v>
      </c>
      <c r="AD3271">
        <v>0</v>
      </c>
      <c r="AE3271">
        <v>165.12</v>
      </c>
      <c r="AF3271" t="s">
        <v>3975</v>
      </c>
      <c r="AG3271" s="1"/>
      <c r="AJ3271" t="s">
        <v>3975</v>
      </c>
      <c r="AK3271" t="s">
        <v>5228</v>
      </c>
      <c r="AL3271" s="1">
        <v>45880</v>
      </c>
      <c r="AM3271" s="1">
        <v>45932</v>
      </c>
      <c r="AN3271" t="s">
        <v>19</v>
      </c>
      <c r="AO3271">
        <v>793.55000000000007</v>
      </c>
      <c r="AP3271">
        <v>0.01</v>
      </c>
      <c r="AQ3271">
        <v>7.9355000000000011</v>
      </c>
      <c r="AR3271">
        <v>785.61450000000002</v>
      </c>
      <c r="AS3271">
        <v>800.61450000000002</v>
      </c>
      <c r="AT3271">
        <v>0</v>
      </c>
      <c r="AU3271">
        <v>770.61450000000002</v>
      </c>
      <c r="AV3271">
        <v>4</v>
      </c>
      <c r="AW3271">
        <v>1</v>
      </c>
    </row>
    <row r="3272" spans="1:49" x14ac:dyDescent="0.3">
      <c r="A3272" t="s">
        <v>4312</v>
      </c>
      <c r="B3272" s="1">
        <v>45730</v>
      </c>
      <c r="C3272" s="1">
        <v>45734</v>
      </c>
      <c r="D3272" s="1">
        <v>45741</v>
      </c>
      <c r="E3272" t="s">
        <v>345</v>
      </c>
      <c r="F3272" t="s">
        <v>389</v>
      </c>
      <c r="G3272">
        <v>2</v>
      </c>
      <c r="H3272">
        <v>52.89</v>
      </c>
      <c r="I3272">
        <v>0</v>
      </c>
      <c r="J3272">
        <v>35</v>
      </c>
      <c r="K3272" t="s">
        <v>60</v>
      </c>
      <c r="L3272" t="s">
        <v>26</v>
      </c>
      <c r="M3272" t="s">
        <v>47</v>
      </c>
      <c r="N3272" t="s">
        <v>52</v>
      </c>
      <c r="O3272" t="s">
        <v>468</v>
      </c>
      <c r="P3272" t="s">
        <v>4484</v>
      </c>
      <c r="Q3272" t="s">
        <v>4396</v>
      </c>
      <c r="R3272" t="s">
        <v>4409</v>
      </c>
      <c r="S3272" t="s">
        <v>4406</v>
      </c>
      <c r="T3272" t="s">
        <v>4485</v>
      </c>
      <c r="U3272" t="s">
        <v>8451</v>
      </c>
      <c r="V3272">
        <v>1984</v>
      </c>
      <c r="W3272" s="1">
        <v>45136</v>
      </c>
      <c r="X3272" t="s">
        <v>4404</v>
      </c>
      <c r="Y3272" t="s">
        <v>4079</v>
      </c>
      <c r="Z3272" t="s">
        <v>3994</v>
      </c>
      <c r="AA3272" t="s">
        <v>4008</v>
      </c>
      <c r="AB3272" t="s">
        <v>3973</v>
      </c>
      <c r="AC3272" t="s">
        <v>3980</v>
      </c>
      <c r="AD3272">
        <v>36.21</v>
      </c>
      <c r="AE3272">
        <v>46.82</v>
      </c>
      <c r="AF3272" t="s">
        <v>4055</v>
      </c>
      <c r="AG3272" s="1">
        <v>45579</v>
      </c>
      <c r="AH3272" t="s">
        <v>4173</v>
      </c>
      <c r="AI3272" t="s">
        <v>60</v>
      </c>
      <c r="AJ3272" t="s">
        <v>4055</v>
      </c>
      <c r="AK3272" t="s">
        <v>5228</v>
      </c>
      <c r="AL3272" s="1">
        <v>45339</v>
      </c>
      <c r="AM3272" s="1">
        <v>45357</v>
      </c>
      <c r="AN3272" t="s">
        <v>43</v>
      </c>
      <c r="AO3272">
        <v>105.78</v>
      </c>
      <c r="AP3272">
        <v>0</v>
      </c>
      <c r="AQ3272">
        <v>0</v>
      </c>
      <c r="AR3272">
        <v>105.78</v>
      </c>
      <c r="AS3272">
        <v>140.78</v>
      </c>
      <c r="AT3272">
        <v>72.42</v>
      </c>
      <c r="AU3272">
        <v>-1.6400000000000006</v>
      </c>
      <c r="AV3272">
        <v>7</v>
      </c>
      <c r="AW3272">
        <v>4</v>
      </c>
    </row>
    <row r="3273" spans="1:49" x14ac:dyDescent="0.3">
      <c r="A3273" t="s">
        <v>5300</v>
      </c>
      <c r="B3273" s="1">
        <v>45868</v>
      </c>
      <c r="C3273" s="1">
        <v>45871</v>
      </c>
      <c r="D3273" s="1">
        <v>45873</v>
      </c>
      <c r="E3273" t="s">
        <v>860</v>
      </c>
      <c r="F3273" t="s">
        <v>263</v>
      </c>
      <c r="G3273">
        <v>1</v>
      </c>
      <c r="H3273">
        <v>113.89</v>
      </c>
      <c r="I3273">
        <v>10</v>
      </c>
      <c r="J3273">
        <v>35</v>
      </c>
      <c r="K3273" t="s">
        <v>60</v>
      </c>
      <c r="L3273" t="s">
        <v>19</v>
      </c>
      <c r="M3273" t="s">
        <v>30</v>
      </c>
      <c r="N3273" t="s">
        <v>22</v>
      </c>
      <c r="O3273" t="s">
        <v>204</v>
      </c>
      <c r="P3273" t="s">
        <v>4847</v>
      </c>
      <c r="Q3273" t="s">
        <v>4384</v>
      </c>
      <c r="R3273" t="s">
        <v>4409</v>
      </c>
      <c r="S3273" t="s">
        <v>4434</v>
      </c>
      <c r="T3273" t="s">
        <v>8690</v>
      </c>
      <c r="U3273" t="s">
        <v>8691</v>
      </c>
      <c r="V3273">
        <v>2003</v>
      </c>
      <c r="W3273" s="1">
        <v>45018</v>
      </c>
      <c r="X3273" t="s">
        <v>4404</v>
      </c>
      <c r="Y3273" t="s">
        <v>4139</v>
      </c>
      <c r="Z3273" t="s">
        <v>4014</v>
      </c>
      <c r="AA3273" t="s">
        <v>4023</v>
      </c>
      <c r="AB3273" t="s">
        <v>4002</v>
      </c>
      <c r="AC3273" t="s">
        <v>3992</v>
      </c>
      <c r="AD3273">
        <v>85.93</v>
      </c>
      <c r="AE3273">
        <v>116.32</v>
      </c>
      <c r="AF3273" t="s">
        <v>3975</v>
      </c>
      <c r="AG3273" s="1"/>
      <c r="AJ3273" t="s">
        <v>3975</v>
      </c>
      <c r="AK3273" t="s">
        <v>5224</v>
      </c>
      <c r="AL3273" s="1">
        <v>45767</v>
      </c>
      <c r="AM3273" s="1">
        <v>45784</v>
      </c>
      <c r="AN3273" t="s">
        <v>5225</v>
      </c>
      <c r="AO3273">
        <v>113.89</v>
      </c>
      <c r="AP3273">
        <v>0.1</v>
      </c>
      <c r="AQ3273">
        <v>11.389000000000001</v>
      </c>
      <c r="AR3273">
        <v>102.501</v>
      </c>
      <c r="AS3273">
        <v>137.501</v>
      </c>
      <c r="AT3273">
        <v>85.93</v>
      </c>
      <c r="AU3273">
        <v>-18.429000000000002</v>
      </c>
      <c r="AV3273">
        <v>2</v>
      </c>
      <c r="AW3273">
        <v>3</v>
      </c>
    </row>
    <row r="3274" spans="1:49" x14ac:dyDescent="0.3">
      <c r="A3274" t="s">
        <v>5301</v>
      </c>
      <c r="B3274" s="1">
        <v>45838</v>
      </c>
      <c r="C3274" s="1">
        <v>45839</v>
      </c>
      <c r="D3274" s="1">
        <v>45876</v>
      </c>
      <c r="E3274" t="s">
        <v>349</v>
      </c>
      <c r="F3274" t="s">
        <v>178</v>
      </c>
      <c r="G3274">
        <v>1</v>
      </c>
      <c r="H3274">
        <v>36.69</v>
      </c>
      <c r="I3274">
        <v>0</v>
      </c>
      <c r="J3274">
        <v>25</v>
      </c>
      <c r="K3274" t="s">
        <v>18</v>
      </c>
      <c r="L3274" t="s">
        <v>19</v>
      </c>
      <c r="M3274" t="s">
        <v>30</v>
      </c>
      <c r="N3274" t="s">
        <v>37</v>
      </c>
      <c r="O3274" t="s">
        <v>468</v>
      </c>
      <c r="P3274" t="s">
        <v>4482</v>
      </c>
      <c r="Q3274" t="s">
        <v>4396</v>
      </c>
      <c r="R3274" t="s">
        <v>4444</v>
      </c>
      <c r="S3274" t="s">
        <v>4386</v>
      </c>
      <c r="T3274" t="s">
        <v>4483</v>
      </c>
      <c r="U3274" t="s">
        <v>8450</v>
      </c>
      <c r="V3274">
        <v>2004</v>
      </c>
      <c r="W3274" s="1">
        <v>45238</v>
      </c>
      <c r="X3274" t="s">
        <v>4419</v>
      </c>
      <c r="Y3274" t="s">
        <v>4024</v>
      </c>
      <c r="Z3274" t="s">
        <v>3987</v>
      </c>
      <c r="AA3274" t="s">
        <v>3988</v>
      </c>
      <c r="AB3274" t="s">
        <v>3973</v>
      </c>
      <c r="AC3274" t="s">
        <v>3974</v>
      </c>
      <c r="AD3274">
        <v>28.97</v>
      </c>
      <c r="AE3274">
        <v>40.619999999999997</v>
      </c>
      <c r="AF3274" t="s">
        <v>3975</v>
      </c>
      <c r="AG3274" s="1"/>
      <c r="AJ3274" t="s">
        <v>3975</v>
      </c>
      <c r="AK3274" t="s">
        <v>5228</v>
      </c>
      <c r="AL3274" s="1">
        <v>45339</v>
      </c>
      <c r="AM3274" s="1">
        <v>45357</v>
      </c>
      <c r="AN3274" t="s">
        <v>43</v>
      </c>
      <c r="AO3274">
        <v>36.69</v>
      </c>
      <c r="AP3274">
        <v>0</v>
      </c>
      <c r="AQ3274">
        <v>0</v>
      </c>
      <c r="AR3274">
        <v>36.69</v>
      </c>
      <c r="AS3274">
        <v>61.69</v>
      </c>
      <c r="AT3274">
        <v>28.97</v>
      </c>
      <c r="AU3274">
        <v>-17.28</v>
      </c>
      <c r="AV3274">
        <v>37</v>
      </c>
      <c r="AW3274">
        <v>1</v>
      </c>
    </row>
    <row r="3275" spans="1:49" x14ac:dyDescent="0.3">
      <c r="A3275" t="s">
        <v>5302</v>
      </c>
      <c r="B3275" s="1">
        <v>45805</v>
      </c>
      <c r="C3275" s="1">
        <v>45753</v>
      </c>
      <c r="D3275" s="1">
        <v>45814</v>
      </c>
      <c r="E3275" t="s">
        <v>3075</v>
      </c>
      <c r="F3275" t="s">
        <v>203</v>
      </c>
      <c r="G3275">
        <v>1</v>
      </c>
      <c r="H3275">
        <v>271.85000000000002</v>
      </c>
      <c r="I3275">
        <v>20</v>
      </c>
      <c r="J3275">
        <v>15</v>
      </c>
      <c r="K3275" t="s">
        <v>42</v>
      </c>
      <c r="L3275" t="s">
        <v>19</v>
      </c>
      <c r="M3275" t="s">
        <v>20</v>
      </c>
      <c r="N3275" t="s">
        <v>22</v>
      </c>
      <c r="O3275" t="s">
        <v>22</v>
      </c>
      <c r="P3275" t="s">
        <v>4684</v>
      </c>
      <c r="Q3275" t="s">
        <v>4384</v>
      </c>
      <c r="R3275" t="s">
        <v>4424</v>
      </c>
      <c r="S3275" t="s">
        <v>4434</v>
      </c>
      <c r="T3275" t="s">
        <v>5051</v>
      </c>
      <c r="U3275" t="s">
        <v>8740</v>
      </c>
      <c r="V3275">
        <v>1994</v>
      </c>
      <c r="W3275" s="1">
        <v>45090</v>
      </c>
      <c r="X3275" t="s">
        <v>4404</v>
      </c>
      <c r="Y3275" t="s">
        <v>4089</v>
      </c>
      <c r="Z3275" t="s">
        <v>3994</v>
      </c>
      <c r="AA3275" t="s">
        <v>4043</v>
      </c>
      <c r="AB3275" t="s">
        <v>3996</v>
      </c>
      <c r="AC3275" t="s">
        <v>3985</v>
      </c>
      <c r="AD3275">
        <v>183.56</v>
      </c>
      <c r="AE3275">
        <v>262.99</v>
      </c>
      <c r="AF3275" t="s">
        <v>3975</v>
      </c>
      <c r="AG3275" s="1"/>
      <c r="AJ3275" t="s">
        <v>3975</v>
      </c>
      <c r="AL3275" s="1"/>
      <c r="AM3275" s="1"/>
      <c r="AO3275">
        <v>271.85000000000002</v>
      </c>
      <c r="AP3275">
        <v>0.2</v>
      </c>
      <c r="AQ3275">
        <v>54.370000000000005</v>
      </c>
      <c r="AR3275">
        <v>217.48000000000002</v>
      </c>
      <c r="AS3275">
        <v>232.48000000000002</v>
      </c>
      <c r="AT3275">
        <v>183.56</v>
      </c>
      <c r="AU3275">
        <v>18.920000000000016</v>
      </c>
      <c r="AV3275">
        <v>61</v>
      </c>
      <c r="AW3275">
        <v>-52</v>
      </c>
    </row>
    <row r="3276" spans="1:49" x14ac:dyDescent="0.3">
      <c r="A3276" t="s">
        <v>5303</v>
      </c>
      <c r="B3276" s="1">
        <v>45958</v>
      </c>
      <c r="C3276" s="1">
        <v>45962</v>
      </c>
      <c r="D3276" s="1">
        <v>45963</v>
      </c>
      <c r="E3276" t="s">
        <v>202</v>
      </c>
      <c r="F3276" t="s">
        <v>1006</v>
      </c>
      <c r="G3276">
        <v>1</v>
      </c>
      <c r="H3276">
        <v>123.11</v>
      </c>
      <c r="I3276">
        <v>1</v>
      </c>
      <c r="J3276">
        <v>0</v>
      </c>
      <c r="K3276" t="s">
        <v>60</v>
      </c>
      <c r="L3276" t="s">
        <v>19</v>
      </c>
      <c r="M3276" t="s">
        <v>30</v>
      </c>
      <c r="N3276" t="s">
        <v>31</v>
      </c>
      <c r="O3276" t="s">
        <v>226</v>
      </c>
      <c r="P3276" t="s">
        <v>4461</v>
      </c>
      <c r="Q3276" t="s">
        <v>4384</v>
      </c>
      <c r="R3276" t="s">
        <v>4459</v>
      </c>
      <c r="S3276" t="s">
        <v>4434</v>
      </c>
      <c r="T3276" t="s">
        <v>4462</v>
      </c>
      <c r="U3276" t="s">
        <v>8442</v>
      </c>
      <c r="V3276">
        <v>1982</v>
      </c>
      <c r="W3276" s="1">
        <v>45415</v>
      </c>
      <c r="X3276" t="s">
        <v>4419</v>
      </c>
      <c r="Y3276" t="s">
        <v>4056</v>
      </c>
      <c r="Z3276" t="s">
        <v>3977</v>
      </c>
      <c r="AA3276" t="s">
        <v>3978</v>
      </c>
      <c r="AB3276" t="s">
        <v>4000</v>
      </c>
      <c r="AC3276" t="s">
        <v>3992</v>
      </c>
      <c r="AD3276">
        <v>114.68</v>
      </c>
      <c r="AE3276">
        <v>143.16999999999999</v>
      </c>
      <c r="AF3276" t="s">
        <v>3975</v>
      </c>
      <c r="AG3276" s="1"/>
      <c r="AJ3276" t="s">
        <v>3975</v>
      </c>
      <c r="AK3276" t="s">
        <v>5224</v>
      </c>
      <c r="AL3276" s="1">
        <v>45668</v>
      </c>
      <c r="AM3276" s="1">
        <v>45718</v>
      </c>
      <c r="AN3276" t="s">
        <v>19</v>
      </c>
      <c r="AO3276">
        <v>123.11</v>
      </c>
      <c r="AP3276">
        <v>0.01</v>
      </c>
      <c r="AQ3276">
        <v>1.2311000000000001</v>
      </c>
      <c r="AR3276">
        <v>121.8789</v>
      </c>
      <c r="AS3276">
        <v>121.8789</v>
      </c>
      <c r="AT3276">
        <v>114.68</v>
      </c>
      <c r="AU3276">
        <v>7.1988999999999947</v>
      </c>
      <c r="AV3276">
        <v>1</v>
      </c>
      <c r="AW3276">
        <v>4</v>
      </c>
    </row>
    <row r="3277" spans="1:49" x14ac:dyDescent="0.3">
      <c r="A3277" t="s">
        <v>5304</v>
      </c>
      <c r="B3277" s="1">
        <v>45740</v>
      </c>
      <c r="C3277" s="1">
        <v>45744</v>
      </c>
      <c r="D3277" s="1">
        <v>45751</v>
      </c>
      <c r="E3277" t="s">
        <v>2125</v>
      </c>
      <c r="F3277" t="s">
        <v>84</v>
      </c>
      <c r="G3277">
        <v>1</v>
      </c>
      <c r="H3277">
        <v>134.91999999999999</v>
      </c>
      <c r="I3277">
        <v>0</v>
      </c>
      <c r="J3277">
        <v>50</v>
      </c>
      <c r="K3277" t="s">
        <v>35</v>
      </c>
      <c r="L3277" t="s">
        <v>19</v>
      </c>
      <c r="M3277" t="s">
        <v>30</v>
      </c>
      <c r="N3277" t="s">
        <v>22</v>
      </c>
      <c r="O3277" t="s">
        <v>56</v>
      </c>
      <c r="P3277" t="s">
        <v>4715</v>
      </c>
      <c r="Q3277" t="s">
        <v>4396</v>
      </c>
      <c r="R3277" t="s">
        <v>4409</v>
      </c>
      <c r="S3277" t="s">
        <v>4391</v>
      </c>
      <c r="T3277" t="s">
        <v>5062</v>
      </c>
      <c r="U3277" t="s">
        <v>5063</v>
      </c>
      <c r="V3277">
        <v>2000</v>
      </c>
      <c r="W3277" s="1">
        <v>45168</v>
      </c>
      <c r="X3277" t="s">
        <v>4404</v>
      </c>
      <c r="Y3277" t="s">
        <v>4068</v>
      </c>
      <c r="Z3277" t="s">
        <v>3971</v>
      </c>
      <c r="AA3277" t="s">
        <v>4051</v>
      </c>
      <c r="AB3277" t="s">
        <v>4032</v>
      </c>
      <c r="AC3277" t="s">
        <v>3974</v>
      </c>
      <c r="AD3277">
        <v>107.3</v>
      </c>
      <c r="AE3277">
        <v>126.06</v>
      </c>
      <c r="AF3277" t="s">
        <v>3975</v>
      </c>
      <c r="AG3277" s="1"/>
      <c r="AJ3277" t="s">
        <v>3975</v>
      </c>
      <c r="AK3277" t="s">
        <v>5222</v>
      </c>
      <c r="AL3277" s="1">
        <v>45416</v>
      </c>
      <c r="AM3277" s="1">
        <v>45440</v>
      </c>
      <c r="AN3277" t="s">
        <v>26</v>
      </c>
      <c r="AO3277">
        <v>134.91999999999999</v>
      </c>
      <c r="AP3277">
        <v>0</v>
      </c>
      <c r="AQ3277">
        <v>0</v>
      </c>
      <c r="AR3277">
        <v>134.91999999999999</v>
      </c>
      <c r="AS3277">
        <v>184.92</v>
      </c>
      <c r="AT3277">
        <v>107.3</v>
      </c>
      <c r="AU3277">
        <v>-22.38000000000001</v>
      </c>
      <c r="AV3277">
        <v>7</v>
      </c>
      <c r="AW3277">
        <v>4</v>
      </c>
    </row>
    <row r="3278" spans="1:49" x14ac:dyDescent="0.3">
      <c r="A3278" t="s">
        <v>5305</v>
      </c>
      <c r="B3278" s="1">
        <v>45670</v>
      </c>
      <c r="C3278" s="1">
        <v>45671</v>
      </c>
      <c r="D3278" s="1">
        <v>45676</v>
      </c>
      <c r="E3278" t="s">
        <v>1267</v>
      </c>
      <c r="F3278" t="s">
        <v>138</v>
      </c>
      <c r="G3278">
        <v>1</v>
      </c>
      <c r="H3278">
        <v>182.53</v>
      </c>
      <c r="I3278">
        <v>25</v>
      </c>
      <c r="J3278">
        <v>15</v>
      </c>
      <c r="K3278" t="s">
        <v>18</v>
      </c>
      <c r="L3278" t="s">
        <v>19</v>
      </c>
      <c r="M3278" t="s">
        <v>30</v>
      </c>
      <c r="N3278" t="s">
        <v>22</v>
      </c>
      <c r="O3278" t="s">
        <v>22</v>
      </c>
      <c r="P3278" t="s">
        <v>4724</v>
      </c>
      <c r="Q3278" t="s">
        <v>4396</v>
      </c>
      <c r="R3278" t="s">
        <v>4390</v>
      </c>
      <c r="S3278" t="s">
        <v>4406</v>
      </c>
      <c r="T3278" t="s">
        <v>4801</v>
      </c>
      <c r="U3278" t="s">
        <v>8597</v>
      </c>
      <c r="V3278">
        <v>1992</v>
      </c>
      <c r="W3278" s="1">
        <v>44990</v>
      </c>
      <c r="X3278" t="s">
        <v>4404</v>
      </c>
      <c r="Y3278" t="s">
        <v>4147</v>
      </c>
      <c r="Z3278" t="s">
        <v>3977</v>
      </c>
      <c r="AA3278" t="s">
        <v>3991</v>
      </c>
      <c r="AB3278" t="s">
        <v>3979</v>
      </c>
      <c r="AC3278" t="s">
        <v>3997</v>
      </c>
      <c r="AD3278">
        <v>0</v>
      </c>
      <c r="AE3278">
        <v>213.91</v>
      </c>
      <c r="AF3278" t="s">
        <v>3975</v>
      </c>
      <c r="AG3278" s="1"/>
      <c r="AJ3278" t="s">
        <v>3975</v>
      </c>
      <c r="AL3278" s="1"/>
      <c r="AM3278" s="1"/>
      <c r="AO3278">
        <v>182.53</v>
      </c>
      <c r="AP3278">
        <v>0.25</v>
      </c>
      <c r="AQ3278">
        <v>45.6325</v>
      </c>
      <c r="AR3278">
        <v>136.89750000000001</v>
      </c>
      <c r="AS3278">
        <v>151.89750000000001</v>
      </c>
      <c r="AT3278">
        <v>0</v>
      </c>
      <c r="AU3278">
        <v>121.89750000000001</v>
      </c>
      <c r="AV3278">
        <v>5</v>
      </c>
      <c r="AW3278">
        <v>1</v>
      </c>
    </row>
    <row r="3279" spans="1:49" x14ac:dyDescent="0.3">
      <c r="A3279" t="s">
        <v>5306</v>
      </c>
      <c r="B3279" s="1">
        <v>45826</v>
      </c>
      <c r="C3279" s="1">
        <v>45827</v>
      </c>
      <c r="D3279" s="1">
        <v>45831</v>
      </c>
      <c r="E3279" t="s">
        <v>922</v>
      </c>
      <c r="F3279" t="s">
        <v>701</v>
      </c>
      <c r="G3279">
        <v>1</v>
      </c>
      <c r="H3279">
        <v>86.97</v>
      </c>
      <c r="I3279">
        <v>10</v>
      </c>
      <c r="J3279">
        <v>25</v>
      </c>
      <c r="K3279" t="s">
        <v>60</v>
      </c>
      <c r="L3279" t="s">
        <v>19</v>
      </c>
      <c r="M3279" t="s">
        <v>20</v>
      </c>
      <c r="N3279" t="s">
        <v>21</v>
      </c>
      <c r="O3279" t="s">
        <v>242</v>
      </c>
      <c r="P3279" t="s">
        <v>5065</v>
      </c>
      <c r="Q3279" t="s">
        <v>4396</v>
      </c>
      <c r="R3279" t="s">
        <v>4412</v>
      </c>
      <c r="S3279" t="s">
        <v>4391</v>
      </c>
      <c r="T3279" t="s">
        <v>5066</v>
      </c>
      <c r="U3279" t="s">
        <v>5067</v>
      </c>
      <c r="V3279">
        <v>2005</v>
      </c>
      <c r="W3279" s="1">
        <v>45522</v>
      </c>
      <c r="X3279" t="s">
        <v>4404</v>
      </c>
      <c r="Y3279" t="s">
        <v>4005</v>
      </c>
      <c r="Z3279" t="s">
        <v>3994</v>
      </c>
      <c r="AA3279" t="s">
        <v>4006</v>
      </c>
      <c r="AB3279" t="s">
        <v>3979</v>
      </c>
      <c r="AC3279" t="s">
        <v>3974</v>
      </c>
      <c r="AD3279">
        <v>61.91</v>
      </c>
      <c r="AE3279">
        <v>77.849999999999994</v>
      </c>
      <c r="AF3279" t="s">
        <v>3975</v>
      </c>
      <c r="AG3279" s="1"/>
      <c r="AJ3279" t="s">
        <v>3975</v>
      </c>
      <c r="AK3279" t="s">
        <v>5222</v>
      </c>
      <c r="AL3279" s="1">
        <v>45809</v>
      </c>
      <c r="AM3279" s="1">
        <v>45857</v>
      </c>
      <c r="AN3279" t="s">
        <v>19</v>
      </c>
      <c r="AO3279">
        <v>86.97</v>
      </c>
      <c r="AP3279">
        <v>0.1</v>
      </c>
      <c r="AQ3279">
        <v>8.697000000000001</v>
      </c>
      <c r="AR3279">
        <v>78.272999999999996</v>
      </c>
      <c r="AS3279">
        <v>103.273</v>
      </c>
      <c r="AT3279">
        <v>61.91</v>
      </c>
      <c r="AU3279">
        <v>-8.6370000000000005</v>
      </c>
      <c r="AV3279">
        <v>4</v>
      </c>
      <c r="AW3279">
        <v>1</v>
      </c>
    </row>
    <row r="3280" spans="1:49" x14ac:dyDescent="0.3">
      <c r="A3280" t="s">
        <v>5307</v>
      </c>
      <c r="B3280" s="1">
        <v>45966</v>
      </c>
      <c r="C3280" s="1">
        <v>45968</v>
      </c>
      <c r="D3280" s="1">
        <v>45970</v>
      </c>
      <c r="E3280" t="s">
        <v>274</v>
      </c>
      <c r="F3280" t="s">
        <v>156</v>
      </c>
      <c r="G3280">
        <v>1</v>
      </c>
      <c r="H3280">
        <v>28.69</v>
      </c>
      <c r="I3280">
        <v>0</v>
      </c>
      <c r="J3280">
        <v>35</v>
      </c>
      <c r="K3280" t="s">
        <v>60</v>
      </c>
      <c r="L3280" t="s">
        <v>19</v>
      </c>
      <c r="M3280" t="s">
        <v>47</v>
      </c>
      <c r="N3280" t="s">
        <v>22</v>
      </c>
      <c r="O3280" t="s">
        <v>22</v>
      </c>
      <c r="P3280" t="s">
        <v>4745</v>
      </c>
      <c r="Q3280" t="s">
        <v>4384</v>
      </c>
      <c r="R3280" t="s">
        <v>4412</v>
      </c>
      <c r="S3280" t="s">
        <v>4386</v>
      </c>
      <c r="T3280" t="s">
        <v>4746</v>
      </c>
      <c r="U3280" t="s">
        <v>8565</v>
      </c>
      <c r="V3280">
        <v>1981</v>
      </c>
      <c r="W3280" s="1">
        <v>45894</v>
      </c>
      <c r="X3280" t="s">
        <v>4404</v>
      </c>
      <c r="Y3280" t="s">
        <v>3986</v>
      </c>
      <c r="Z3280" t="s">
        <v>3987</v>
      </c>
      <c r="AA3280" t="s">
        <v>3988</v>
      </c>
      <c r="AB3280" t="s">
        <v>3989</v>
      </c>
      <c r="AC3280" t="s">
        <v>3974</v>
      </c>
      <c r="AD3280">
        <v>22.45</v>
      </c>
      <c r="AE3280">
        <v>26.29</v>
      </c>
      <c r="AF3280" t="s">
        <v>3975</v>
      </c>
      <c r="AG3280" s="1"/>
      <c r="AJ3280" t="s">
        <v>3975</v>
      </c>
      <c r="AL3280" s="1"/>
      <c r="AM3280" s="1"/>
      <c r="AO3280">
        <v>28.69</v>
      </c>
      <c r="AP3280">
        <v>0</v>
      </c>
      <c r="AQ3280">
        <v>0</v>
      </c>
      <c r="AR3280">
        <v>28.69</v>
      </c>
      <c r="AS3280">
        <v>63.69</v>
      </c>
      <c r="AT3280">
        <v>22.45</v>
      </c>
      <c r="AU3280">
        <v>-28.759999999999998</v>
      </c>
      <c r="AV3280">
        <v>2</v>
      </c>
      <c r="AW3280">
        <v>2</v>
      </c>
    </row>
    <row r="3281" spans="1:49" x14ac:dyDescent="0.3">
      <c r="A3281" t="s">
        <v>5308</v>
      </c>
      <c r="B3281" s="1">
        <v>45889</v>
      </c>
      <c r="C3281" s="1">
        <v>45894</v>
      </c>
      <c r="D3281" s="1"/>
      <c r="E3281" t="s">
        <v>853</v>
      </c>
      <c r="F3281" t="s">
        <v>781</v>
      </c>
      <c r="G3281">
        <v>1</v>
      </c>
      <c r="H3281">
        <v>106.69</v>
      </c>
      <c r="I3281">
        <v>20</v>
      </c>
      <c r="J3281">
        <v>35</v>
      </c>
      <c r="K3281" t="s">
        <v>35</v>
      </c>
      <c r="L3281" t="s">
        <v>26</v>
      </c>
      <c r="M3281" t="s">
        <v>30</v>
      </c>
      <c r="N3281" t="s">
        <v>21</v>
      </c>
      <c r="O3281" t="s">
        <v>98</v>
      </c>
      <c r="P3281" t="s">
        <v>4864</v>
      </c>
      <c r="Q3281" t="s">
        <v>4396</v>
      </c>
      <c r="R3281" t="s">
        <v>4424</v>
      </c>
      <c r="S3281" t="s">
        <v>4398</v>
      </c>
      <c r="T3281" t="s">
        <v>5036</v>
      </c>
      <c r="U3281" t="s">
        <v>5037</v>
      </c>
      <c r="V3281">
        <v>1986</v>
      </c>
      <c r="W3281" s="1">
        <v>45877</v>
      </c>
      <c r="X3281" t="s">
        <v>22</v>
      </c>
      <c r="Y3281" t="s">
        <v>4091</v>
      </c>
      <c r="Z3281" t="s">
        <v>3987</v>
      </c>
      <c r="AA3281" t="s">
        <v>4026</v>
      </c>
      <c r="AB3281" t="s">
        <v>3983</v>
      </c>
      <c r="AC3281" t="s">
        <v>3980</v>
      </c>
      <c r="AD3281">
        <v>93.15</v>
      </c>
      <c r="AE3281">
        <v>111.45</v>
      </c>
      <c r="AF3281" t="s">
        <v>3975</v>
      </c>
      <c r="AG3281" s="1"/>
      <c r="AJ3281" t="s">
        <v>3975</v>
      </c>
      <c r="AK3281" t="s">
        <v>5229</v>
      </c>
      <c r="AL3281" s="1">
        <v>45421</v>
      </c>
      <c r="AM3281" s="1">
        <v>45444</v>
      </c>
      <c r="AN3281" t="s">
        <v>5225</v>
      </c>
      <c r="AO3281">
        <v>106.69</v>
      </c>
      <c r="AP3281">
        <v>0.2</v>
      </c>
      <c r="AQ3281">
        <v>21.338000000000001</v>
      </c>
      <c r="AR3281">
        <v>85.352000000000004</v>
      </c>
      <c r="AS3281">
        <v>120.352</v>
      </c>
      <c r="AT3281">
        <v>93.15</v>
      </c>
      <c r="AU3281">
        <v>-42.798000000000002</v>
      </c>
      <c r="AW3281">
        <v>5</v>
      </c>
    </row>
    <row r="3282" spans="1:49" x14ac:dyDescent="0.3">
      <c r="A3282" t="s">
        <v>5309</v>
      </c>
      <c r="B3282" s="1">
        <v>45937</v>
      </c>
      <c r="C3282" s="1">
        <v>46001</v>
      </c>
      <c r="D3282" s="1">
        <v>45946</v>
      </c>
      <c r="E3282" t="s">
        <v>555</v>
      </c>
      <c r="F3282" t="s">
        <v>715</v>
      </c>
      <c r="G3282">
        <v>2</v>
      </c>
      <c r="H3282">
        <v>221.68</v>
      </c>
      <c r="I3282">
        <v>1</v>
      </c>
      <c r="J3282">
        <v>50</v>
      </c>
      <c r="K3282" t="s">
        <v>60</v>
      </c>
      <c r="L3282" t="s">
        <v>19</v>
      </c>
      <c r="M3282" t="s">
        <v>47</v>
      </c>
      <c r="N3282" t="s">
        <v>22</v>
      </c>
      <c r="O3282" t="s">
        <v>22</v>
      </c>
      <c r="P3282" t="s">
        <v>4395</v>
      </c>
      <c r="Q3282" t="s">
        <v>4396</v>
      </c>
      <c r="R3282" t="s">
        <v>4401</v>
      </c>
      <c r="S3282" t="s">
        <v>4386</v>
      </c>
      <c r="T3282" t="s">
        <v>4641</v>
      </c>
      <c r="U3282" t="s">
        <v>8514</v>
      </c>
      <c r="V3282">
        <v>1994</v>
      </c>
      <c r="W3282" s="1">
        <v>45081</v>
      </c>
      <c r="X3282" t="s">
        <v>4388</v>
      </c>
      <c r="Y3282" t="s">
        <v>4036</v>
      </c>
      <c r="Z3282" t="s">
        <v>3971</v>
      </c>
      <c r="AA3282" t="s">
        <v>4004</v>
      </c>
      <c r="AB3282" t="s">
        <v>3979</v>
      </c>
      <c r="AC3282" t="s">
        <v>3997</v>
      </c>
      <c r="AD3282">
        <v>167.99</v>
      </c>
      <c r="AE3282">
        <v>230.52</v>
      </c>
      <c r="AF3282" t="s">
        <v>3975</v>
      </c>
      <c r="AG3282" s="1"/>
      <c r="AJ3282" t="s">
        <v>3975</v>
      </c>
      <c r="AL3282" s="1"/>
      <c r="AM3282" s="1"/>
      <c r="AO3282">
        <v>443.36</v>
      </c>
      <c r="AP3282">
        <v>0.01</v>
      </c>
      <c r="AQ3282">
        <v>4.4336000000000002</v>
      </c>
      <c r="AR3282">
        <v>438.9264</v>
      </c>
      <c r="AS3282">
        <v>488.9264</v>
      </c>
      <c r="AT3282">
        <v>335.98</v>
      </c>
      <c r="AU3282">
        <v>52.946399999999983</v>
      </c>
      <c r="AV3282">
        <v>-55</v>
      </c>
      <c r="AW3282">
        <v>64</v>
      </c>
    </row>
    <row r="3283" spans="1:49" x14ac:dyDescent="0.3">
      <c r="A3283" t="s">
        <v>5310</v>
      </c>
      <c r="B3283" s="1">
        <v>45792</v>
      </c>
      <c r="C3283" s="1">
        <v>45797</v>
      </c>
      <c r="D3283" s="1">
        <v>45802</v>
      </c>
      <c r="E3283" t="s">
        <v>691</v>
      </c>
      <c r="F3283" t="s">
        <v>364</v>
      </c>
      <c r="G3283">
        <v>4</v>
      </c>
      <c r="H3283">
        <v>224.97</v>
      </c>
      <c r="I3283">
        <v>1</v>
      </c>
      <c r="J3283">
        <v>15</v>
      </c>
      <c r="K3283" t="s">
        <v>60</v>
      </c>
      <c r="L3283" t="s">
        <v>43</v>
      </c>
      <c r="M3283" t="s">
        <v>47</v>
      </c>
      <c r="N3283" t="s">
        <v>22</v>
      </c>
      <c r="O3283" t="s">
        <v>22</v>
      </c>
      <c r="P3283" t="s">
        <v>4654</v>
      </c>
      <c r="Q3283" t="s">
        <v>4384</v>
      </c>
      <c r="R3283" t="s">
        <v>4412</v>
      </c>
      <c r="S3283" t="s">
        <v>4434</v>
      </c>
      <c r="T3283" t="s">
        <v>4686</v>
      </c>
      <c r="U3283" t="s">
        <v>8533</v>
      </c>
      <c r="V3283">
        <v>1987</v>
      </c>
      <c r="W3283" s="1">
        <v>45447</v>
      </c>
      <c r="X3283" t="s">
        <v>4404</v>
      </c>
      <c r="Y3283" t="s">
        <v>4028</v>
      </c>
      <c r="Z3283" t="s">
        <v>4014</v>
      </c>
      <c r="AA3283" t="s">
        <v>4029</v>
      </c>
      <c r="AB3283" t="s">
        <v>4009</v>
      </c>
      <c r="AC3283" t="s">
        <v>3974</v>
      </c>
      <c r="AD3283">
        <v>149.38999999999999</v>
      </c>
      <c r="AE3283">
        <v>221.66</v>
      </c>
      <c r="AF3283" t="s">
        <v>3975</v>
      </c>
      <c r="AG3283" s="1"/>
      <c r="AJ3283" t="s">
        <v>3975</v>
      </c>
      <c r="AL3283" s="1"/>
      <c r="AM3283" s="1"/>
      <c r="AO3283">
        <v>899.88</v>
      </c>
      <c r="AP3283">
        <v>0.01</v>
      </c>
      <c r="AQ3283">
        <v>8.998800000000001</v>
      </c>
      <c r="AR3283">
        <v>890.88120000000004</v>
      </c>
      <c r="AS3283">
        <v>905.88120000000004</v>
      </c>
      <c r="AT3283">
        <v>597.55999999999995</v>
      </c>
      <c r="AU3283">
        <v>278.32120000000009</v>
      </c>
      <c r="AV3283">
        <v>5</v>
      </c>
      <c r="AW3283">
        <v>5</v>
      </c>
    </row>
    <row r="3284" spans="1:49" x14ac:dyDescent="0.3">
      <c r="A3284" t="s">
        <v>5311</v>
      </c>
      <c r="B3284" s="1">
        <v>45926</v>
      </c>
      <c r="C3284" s="1">
        <v>45928</v>
      </c>
      <c r="D3284" s="1">
        <v>45931</v>
      </c>
      <c r="E3284" t="s">
        <v>1454</v>
      </c>
      <c r="F3284" t="s">
        <v>260</v>
      </c>
      <c r="G3284">
        <v>1</v>
      </c>
      <c r="H3284">
        <v>27.88</v>
      </c>
      <c r="I3284">
        <v>1</v>
      </c>
      <c r="J3284">
        <v>25</v>
      </c>
      <c r="K3284" t="s">
        <v>42</v>
      </c>
      <c r="L3284" t="s">
        <v>43</v>
      </c>
      <c r="M3284" t="s">
        <v>30</v>
      </c>
      <c r="N3284" t="s">
        <v>22</v>
      </c>
      <c r="O3284" t="s">
        <v>153</v>
      </c>
      <c r="P3284" t="s">
        <v>4577</v>
      </c>
      <c r="Q3284" t="s">
        <v>4384</v>
      </c>
      <c r="R3284" t="s">
        <v>4409</v>
      </c>
      <c r="S3284" t="s">
        <v>4398</v>
      </c>
      <c r="T3284" t="s">
        <v>5052</v>
      </c>
      <c r="U3284" t="s">
        <v>5053</v>
      </c>
      <c r="V3284">
        <v>1993</v>
      </c>
      <c r="W3284" s="1">
        <v>45596</v>
      </c>
      <c r="X3284" t="s">
        <v>4388</v>
      </c>
      <c r="Y3284" t="s">
        <v>4076</v>
      </c>
      <c r="Z3284" t="s">
        <v>3994</v>
      </c>
      <c r="AA3284" t="s">
        <v>4077</v>
      </c>
      <c r="AB3284" t="s">
        <v>4000</v>
      </c>
      <c r="AC3284" t="s">
        <v>3985</v>
      </c>
      <c r="AD3284">
        <v>19.809999999999999</v>
      </c>
      <c r="AE3284">
        <v>27.25</v>
      </c>
      <c r="AF3284" t="s">
        <v>3975</v>
      </c>
      <c r="AG3284" s="1"/>
      <c r="AJ3284" t="s">
        <v>3975</v>
      </c>
      <c r="AK3284" t="s">
        <v>5224</v>
      </c>
      <c r="AL3284" s="1">
        <v>45298</v>
      </c>
      <c r="AM3284" s="1">
        <v>45311</v>
      </c>
      <c r="AN3284" t="s">
        <v>26</v>
      </c>
      <c r="AO3284">
        <v>27.88</v>
      </c>
      <c r="AP3284">
        <v>0.01</v>
      </c>
      <c r="AQ3284">
        <v>0.27879999999999999</v>
      </c>
      <c r="AR3284">
        <v>27.601199999999999</v>
      </c>
      <c r="AS3284">
        <v>52.601199999999999</v>
      </c>
      <c r="AT3284">
        <v>19.809999999999999</v>
      </c>
      <c r="AU3284">
        <v>-17.2088</v>
      </c>
      <c r="AV3284">
        <v>3</v>
      </c>
      <c r="AW3284">
        <v>2</v>
      </c>
    </row>
    <row r="3285" spans="1:49" x14ac:dyDescent="0.3">
      <c r="A3285" t="s">
        <v>5312</v>
      </c>
      <c r="B3285" s="1">
        <v>45746</v>
      </c>
      <c r="C3285" s="1">
        <v>45904</v>
      </c>
      <c r="D3285" s="1">
        <v>45765</v>
      </c>
      <c r="E3285" t="s">
        <v>449</v>
      </c>
      <c r="F3285" t="s">
        <v>1041</v>
      </c>
      <c r="G3285">
        <v>3</v>
      </c>
      <c r="H3285">
        <v>166.3</v>
      </c>
      <c r="I3285">
        <v>10</v>
      </c>
      <c r="J3285">
        <v>0</v>
      </c>
      <c r="K3285" t="s">
        <v>18</v>
      </c>
      <c r="L3285" t="s">
        <v>26</v>
      </c>
      <c r="M3285" t="s">
        <v>30</v>
      </c>
      <c r="N3285" t="s">
        <v>31</v>
      </c>
      <c r="O3285" t="s">
        <v>22</v>
      </c>
      <c r="P3285" t="s">
        <v>4411</v>
      </c>
      <c r="Q3285" t="s">
        <v>4396</v>
      </c>
      <c r="R3285" t="s">
        <v>4412</v>
      </c>
      <c r="S3285" t="s">
        <v>4391</v>
      </c>
      <c r="T3285" t="s">
        <v>5069</v>
      </c>
      <c r="U3285" t="s">
        <v>8748</v>
      </c>
      <c r="V3285">
        <v>1991</v>
      </c>
      <c r="W3285" s="1">
        <v>45796</v>
      </c>
      <c r="X3285" t="s">
        <v>4404</v>
      </c>
      <c r="Y3285" t="s">
        <v>4022</v>
      </c>
      <c r="Z3285" t="s">
        <v>4014</v>
      </c>
      <c r="AA3285" t="s">
        <v>4023</v>
      </c>
      <c r="AB3285" t="s">
        <v>3989</v>
      </c>
      <c r="AC3285" t="s">
        <v>3980</v>
      </c>
      <c r="AD3285">
        <v>136.5</v>
      </c>
      <c r="AE3285">
        <v>182.66</v>
      </c>
      <c r="AF3285" t="s">
        <v>3975</v>
      </c>
      <c r="AG3285" s="1"/>
      <c r="AJ3285" t="s">
        <v>3975</v>
      </c>
      <c r="AL3285" s="1"/>
      <c r="AM3285" s="1"/>
      <c r="AO3285">
        <v>498.90000000000003</v>
      </c>
      <c r="AP3285">
        <v>0.1</v>
      </c>
      <c r="AQ3285">
        <v>49.890000000000008</v>
      </c>
      <c r="AR3285">
        <v>449.01000000000005</v>
      </c>
      <c r="AS3285">
        <v>449.01000000000005</v>
      </c>
      <c r="AT3285">
        <v>409.5</v>
      </c>
      <c r="AU3285">
        <v>39.510000000000048</v>
      </c>
      <c r="AV3285">
        <v>-139</v>
      </c>
      <c r="AW3285">
        <v>158</v>
      </c>
    </row>
    <row r="3286" spans="1:49" x14ac:dyDescent="0.3">
      <c r="A3286" t="s">
        <v>5313</v>
      </c>
      <c r="B3286" s="1">
        <v>45817</v>
      </c>
      <c r="C3286" s="1">
        <v>45822</v>
      </c>
      <c r="D3286" s="1">
        <v>45825</v>
      </c>
      <c r="E3286" t="s">
        <v>1109</v>
      </c>
      <c r="F3286" t="s">
        <v>1547</v>
      </c>
      <c r="G3286">
        <v>2</v>
      </c>
      <c r="H3286">
        <v>220.87</v>
      </c>
      <c r="I3286">
        <v>10</v>
      </c>
      <c r="J3286">
        <v>0</v>
      </c>
      <c r="K3286" t="s">
        <v>60</v>
      </c>
      <c r="L3286" t="s">
        <v>43</v>
      </c>
      <c r="M3286" t="s">
        <v>20</v>
      </c>
      <c r="N3286" t="s">
        <v>22</v>
      </c>
      <c r="O3286" t="s">
        <v>22</v>
      </c>
      <c r="P3286" t="s">
        <v>4706</v>
      </c>
      <c r="Q3286" t="s">
        <v>4384</v>
      </c>
      <c r="R3286" t="s">
        <v>4412</v>
      </c>
      <c r="S3286" t="s">
        <v>4434</v>
      </c>
      <c r="T3286" t="s">
        <v>5200</v>
      </c>
      <c r="U3286" t="s">
        <v>8831</v>
      </c>
      <c r="V3286">
        <v>1983</v>
      </c>
      <c r="W3286" s="1">
        <v>45058</v>
      </c>
      <c r="X3286" t="s">
        <v>4388</v>
      </c>
      <c r="Y3286" t="s">
        <v>4034</v>
      </c>
      <c r="Z3286" t="s">
        <v>4014</v>
      </c>
      <c r="AA3286" t="s">
        <v>4017</v>
      </c>
      <c r="AB3286" t="s">
        <v>4002</v>
      </c>
      <c r="AC3286" t="s">
        <v>3985</v>
      </c>
      <c r="AD3286">
        <v>159.02000000000001</v>
      </c>
      <c r="AE3286">
        <v>241.55</v>
      </c>
      <c r="AF3286" t="s">
        <v>3975</v>
      </c>
      <c r="AG3286" s="1"/>
      <c r="AJ3286" t="s">
        <v>3975</v>
      </c>
      <c r="AL3286" s="1"/>
      <c r="AM3286" s="1"/>
      <c r="AO3286">
        <v>441.74</v>
      </c>
      <c r="AP3286">
        <v>0.1</v>
      </c>
      <c r="AQ3286">
        <v>44.174000000000007</v>
      </c>
      <c r="AR3286">
        <v>397.56600000000003</v>
      </c>
      <c r="AS3286">
        <v>397.56600000000003</v>
      </c>
      <c r="AT3286">
        <v>318.04000000000002</v>
      </c>
      <c r="AU3286">
        <v>79.52600000000001</v>
      </c>
      <c r="AV3286">
        <v>3</v>
      </c>
      <c r="AW3286">
        <v>5</v>
      </c>
    </row>
    <row r="3287" spans="1:49" x14ac:dyDescent="0.3">
      <c r="A3287" t="s">
        <v>5314</v>
      </c>
      <c r="B3287" s="1">
        <v>45825</v>
      </c>
      <c r="C3287" s="1">
        <v>45826</v>
      </c>
      <c r="D3287" s="1">
        <v>45833</v>
      </c>
      <c r="E3287" t="s">
        <v>1725</v>
      </c>
      <c r="F3287" t="s">
        <v>238</v>
      </c>
      <c r="G3287">
        <v>1</v>
      </c>
      <c r="H3287">
        <v>121.86</v>
      </c>
      <c r="I3287">
        <v>25</v>
      </c>
      <c r="J3287">
        <v>25</v>
      </c>
      <c r="K3287" t="s">
        <v>35</v>
      </c>
      <c r="L3287" t="s">
        <v>26</v>
      </c>
      <c r="M3287" t="s">
        <v>30</v>
      </c>
      <c r="N3287" t="s">
        <v>22</v>
      </c>
      <c r="O3287" t="s">
        <v>111</v>
      </c>
      <c r="P3287" t="s">
        <v>4429</v>
      </c>
      <c r="Q3287" t="s">
        <v>4384</v>
      </c>
      <c r="R3287" t="s">
        <v>4444</v>
      </c>
      <c r="S3287" t="s">
        <v>4386</v>
      </c>
      <c r="T3287" t="s">
        <v>4759</v>
      </c>
      <c r="U3287" t="s">
        <v>4760</v>
      </c>
      <c r="V3287">
        <v>1990</v>
      </c>
      <c r="W3287" s="1">
        <v>45904</v>
      </c>
      <c r="X3287" t="s">
        <v>4394</v>
      </c>
      <c r="Y3287" t="s">
        <v>4083</v>
      </c>
      <c r="Z3287" t="s">
        <v>4014</v>
      </c>
      <c r="AA3287" t="s">
        <v>4023</v>
      </c>
      <c r="AB3287" t="s">
        <v>3979</v>
      </c>
      <c r="AC3287" t="s">
        <v>3992</v>
      </c>
      <c r="AD3287">
        <v>83.87</v>
      </c>
      <c r="AE3287">
        <v>110.66</v>
      </c>
      <c r="AF3287" t="s">
        <v>3975</v>
      </c>
      <c r="AG3287" s="1"/>
      <c r="AJ3287" t="s">
        <v>3975</v>
      </c>
      <c r="AK3287" t="s">
        <v>5226</v>
      </c>
      <c r="AL3287" s="1">
        <v>45762</v>
      </c>
      <c r="AM3287" s="1">
        <v>45777</v>
      </c>
      <c r="AN3287" t="s">
        <v>26</v>
      </c>
      <c r="AO3287">
        <v>121.86</v>
      </c>
      <c r="AP3287">
        <v>0.25</v>
      </c>
      <c r="AQ3287">
        <v>30.465</v>
      </c>
      <c r="AR3287">
        <v>91.394999999999996</v>
      </c>
      <c r="AS3287">
        <v>116.395</v>
      </c>
      <c r="AT3287">
        <v>83.87</v>
      </c>
      <c r="AU3287">
        <v>-17.475000000000009</v>
      </c>
      <c r="AV3287">
        <v>7</v>
      </c>
      <c r="AW3287">
        <v>1</v>
      </c>
    </row>
    <row r="3288" spans="1:49" x14ac:dyDescent="0.3">
      <c r="A3288" t="s">
        <v>5315</v>
      </c>
      <c r="B3288" s="1">
        <v>46014</v>
      </c>
      <c r="C3288" s="1">
        <v>46021</v>
      </c>
      <c r="D3288" s="1">
        <v>46033</v>
      </c>
      <c r="E3288" t="s">
        <v>1447</v>
      </c>
      <c r="F3288" t="s">
        <v>1468</v>
      </c>
      <c r="G3288">
        <v>3</v>
      </c>
      <c r="H3288">
        <v>78.16</v>
      </c>
      <c r="I3288">
        <v>10</v>
      </c>
      <c r="J3288">
        <v>50</v>
      </c>
      <c r="K3288" t="s">
        <v>18</v>
      </c>
      <c r="L3288" t="s">
        <v>26</v>
      </c>
      <c r="M3288" t="s">
        <v>20</v>
      </c>
      <c r="N3288" t="s">
        <v>22</v>
      </c>
      <c r="O3288" t="s">
        <v>204</v>
      </c>
      <c r="P3288" t="s">
        <v>4577</v>
      </c>
      <c r="Q3288" t="s">
        <v>4396</v>
      </c>
      <c r="R3288" t="s">
        <v>4390</v>
      </c>
      <c r="S3288" t="s">
        <v>4434</v>
      </c>
      <c r="T3288" t="s">
        <v>4578</v>
      </c>
      <c r="U3288" t="s">
        <v>4579</v>
      </c>
      <c r="V3288">
        <v>2002</v>
      </c>
      <c r="W3288" s="1">
        <v>44597</v>
      </c>
      <c r="X3288" t="s">
        <v>4394</v>
      </c>
      <c r="Y3288" t="s">
        <v>4145</v>
      </c>
      <c r="Z3288" t="s">
        <v>4014</v>
      </c>
      <c r="AA3288" t="s">
        <v>4049</v>
      </c>
      <c r="AB3288" t="s">
        <v>4020</v>
      </c>
      <c r="AC3288" t="s">
        <v>3992</v>
      </c>
      <c r="AD3288">
        <v>58.66</v>
      </c>
      <c r="AE3288">
        <v>73.38</v>
      </c>
      <c r="AF3288" t="s">
        <v>3975</v>
      </c>
      <c r="AG3288" s="1"/>
      <c r="AJ3288" t="s">
        <v>3975</v>
      </c>
      <c r="AK3288" t="s">
        <v>5224</v>
      </c>
      <c r="AL3288" s="1">
        <v>45767</v>
      </c>
      <c r="AM3288" s="1">
        <v>45784</v>
      </c>
      <c r="AN3288" t="s">
        <v>5225</v>
      </c>
      <c r="AO3288">
        <v>234.48</v>
      </c>
      <c r="AP3288">
        <v>0.1</v>
      </c>
      <c r="AQ3288">
        <v>23.448</v>
      </c>
      <c r="AR3288">
        <v>211.03199999999998</v>
      </c>
      <c r="AS3288">
        <v>261.03199999999998</v>
      </c>
      <c r="AT3288">
        <v>175.98</v>
      </c>
      <c r="AU3288">
        <v>-14.948000000000008</v>
      </c>
      <c r="AV3288">
        <v>12</v>
      </c>
      <c r="AW3288">
        <v>7</v>
      </c>
    </row>
    <row r="3289" spans="1:49" x14ac:dyDescent="0.3">
      <c r="A3289" t="s">
        <v>5316</v>
      </c>
      <c r="B3289" s="1">
        <v>46006</v>
      </c>
      <c r="C3289" s="1">
        <v>46007</v>
      </c>
      <c r="D3289" s="1">
        <v>46014</v>
      </c>
      <c r="E3289" t="s">
        <v>1772</v>
      </c>
      <c r="F3289" t="s">
        <v>503</v>
      </c>
      <c r="G3289">
        <v>1</v>
      </c>
      <c r="H3289">
        <v>255.47</v>
      </c>
      <c r="I3289">
        <v>0</v>
      </c>
      <c r="J3289">
        <v>15</v>
      </c>
      <c r="K3289" t="s">
        <v>35</v>
      </c>
      <c r="L3289" t="s">
        <v>26</v>
      </c>
      <c r="M3289" t="s">
        <v>30</v>
      </c>
      <c r="N3289" t="s">
        <v>37</v>
      </c>
      <c r="O3289" t="s">
        <v>22</v>
      </c>
      <c r="P3289" t="s">
        <v>5016</v>
      </c>
      <c r="Q3289" t="s">
        <v>4384</v>
      </c>
      <c r="R3289" t="s">
        <v>4385</v>
      </c>
      <c r="S3289" t="s">
        <v>4391</v>
      </c>
      <c r="T3289" t="s">
        <v>5017</v>
      </c>
      <c r="U3289" t="s">
        <v>5018</v>
      </c>
      <c r="V3289">
        <v>1989</v>
      </c>
      <c r="W3289" s="1">
        <v>45971</v>
      </c>
      <c r="X3289" t="s">
        <v>4394</v>
      </c>
      <c r="Y3289" t="s">
        <v>3990</v>
      </c>
      <c r="Z3289" t="s">
        <v>3977</v>
      </c>
      <c r="AA3289" t="s">
        <v>3991</v>
      </c>
      <c r="AB3289" t="s">
        <v>3989</v>
      </c>
      <c r="AC3289" t="s">
        <v>3974</v>
      </c>
      <c r="AD3289">
        <v>190.09</v>
      </c>
      <c r="AE3289">
        <v>279.86</v>
      </c>
      <c r="AF3289" t="s">
        <v>3975</v>
      </c>
      <c r="AG3289" s="1"/>
      <c r="AJ3289" t="s">
        <v>3975</v>
      </c>
      <c r="AL3289" s="1"/>
      <c r="AM3289" s="1"/>
      <c r="AO3289">
        <v>255.47</v>
      </c>
      <c r="AP3289">
        <v>0</v>
      </c>
      <c r="AQ3289">
        <v>0</v>
      </c>
      <c r="AR3289">
        <v>255.47</v>
      </c>
      <c r="AS3289">
        <v>270.47000000000003</v>
      </c>
      <c r="AT3289">
        <v>190.09</v>
      </c>
      <c r="AU3289">
        <v>50.379999999999995</v>
      </c>
      <c r="AV3289">
        <v>7</v>
      </c>
      <c r="AW3289">
        <v>1</v>
      </c>
    </row>
    <row r="3290" spans="1:49" x14ac:dyDescent="0.3">
      <c r="A3290" t="s">
        <v>5317</v>
      </c>
      <c r="B3290" s="1">
        <v>45927</v>
      </c>
      <c r="C3290" s="1">
        <v>45667</v>
      </c>
      <c r="D3290" s="1">
        <v>45757</v>
      </c>
      <c r="E3290" t="s">
        <v>596</v>
      </c>
      <c r="F3290" t="s">
        <v>701</v>
      </c>
      <c r="G3290">
        <v>4</v>
      </c>
      <c r="H3290">
        <v>68.23</v>
      </c>
      <c r="I3290">
        <v>10</v>
      </c>
      <c r="J3290">
        <v>15</v>
      </c>
      <c r="K3290" t="s">
        <v>60</v>
      </c>
      <c r="L3290" t="s">
        <v>19</v>
      </c>
      <c r="M3290" t="s">
        <v>30</v>
      </c>
      <c r="N3290" t="s">
        <v>22</v>
      </c>
      <c r="O3290" t="s">
        <v>468</v>
      </c>
      <c r="P3290" t="s">
        <v>4470</v>
      </c>
      <c r="Q3290" t="s">
        <v>4384</v>
      </c>
      <c r="R3290" t="s">
        <v>4444</v>
      </c>
      <c r="S3290" t="s">
        <v>4386</v>
      </c>
      <c r="T3290" t="s">
        <v>8444</v>
      </c>
      <c r="U3290" t="s">
        <v>8445</v>
      </c>
      <c r="V3290">
        <v>1987</v>
      </c>
      <c r="W3290" s="1">
        <v>45590</v>
      </c>
      <c r="X3290" t="s">
        <v>4394</v>
      </c>
      <c r="Y3290" t="s">
        <v>4005</v>
      </c>
      <c r="Z3290" t="s">
        <v>3994</v>
      </c>
      <c r="AA3290" t="s">
        <v>4006</v>
      </c>
      <c r="AB3290" t="s">
        <v>3979</v>
      </c>
      <c r="AC3290" t="s">
        <v>3974</v>
      </c>
      <c r="AD3290">
        <v>61.91</v>
      </c>
      <c r="AE3290">
        <v>77.849999999999994</v>
      </c>
      <c r="AF3290" t="s">
        <v>3975</v>
      </c>
      <c r="AG3290" s="1"/>
      <c r="AJ3290" t="s">
        <v>3975</v>
      </c>
      <c r="AK3290" t="s">
        <v>5228</v>
      </c>
      <c r="AL3290" s="1">
        <v>45339</v>
      </c>
      <c r="AM3290" s="1">
        <v>45357</v>
      </c>
      <c r="AN3290" t="s">
        <v>43</v>
      </c>
      <c r="AO3290">
        <v>272.92</v>
      </c>
      <c r="AP3290">
        <v>0.1</v>
      </c>
      <c r="AQ3290">
        <v>27.292000000000002</v>
      </c>
      <c r="AR3290">
        <v>245.62800000000001</v>
      </c>
      <c r="AS3290">
        <v>260.62800000000004</v>
      </c>
      <c r="AT3290">
        <v>247.64</v>
      </c>
      <c r="AU3290">
        <v>-17.011999999999972</v>
      </c>
      <c r="AV3290">
        <v>90</v>
      </c>
      <c r="AW3290">
        <v>-260</v>
      </c>
    </row>
    <row r="3291" spans="1:49" x14ac:dyDescent="0.3">
      <c r="A3291" t="s">
        <v>5318</v>
      </c>
      <c r="B3291" s="1">
        <v>45674</v>
      </c>
      <c r="C3291" s="1">
        <v>45678</v>
      </c>
      <c r="D3291" s="1">
        <v>45682</v>
      </c>
      <c r="E3291" t="s">
        <v>62</v>
      </c>
      <c r="F3291" t="s">
        <v>1256</v>
      </c>
      <c r="G3291">
        <v>1</v>
      </c>
      <c r="H3291">
        <v>88.85</v>
      </c>
      <c r="I3291">
        <v>20</v>
      </c>
      <c r="J3291">
        <v>35</v>
      </c>
      <c r="K3291" t="s">
        <v>60</v>
      </c>
      <c r="L3291" t="s">
        <v>26</v>
      </c>
      <c r="M3291" t="s">
        <v>30</v>
      </c>
      <c r="N3291" t="s">
        <v>22</v>
      </c>
      <c r="O3291" t="s">
        <v>22</v>
      </c>
      <c r="P3291" t="s">
        <v>4383</v>
      </c>
      <c r="Q3291" t="s">
        <v>4384</v>
      </c>
      <c r="R3291" t="s">
        <v>4385</v>
      </c>
      <c r="S3291" t="s">
        <v>4386</v>
      </c>
      <c r="T3291" t="s">
        <v>4387</v>
      </c>
      <c r="U3291" t="s">
        <v>8421</v>
      </c>
      <c r="V3291">
        <v>1980</v>
      </c>
      <c r="W3291" s="1">
        <v>45800</v>
      </c>
      <c r="X3291" t="s">
        <v>4388</v>
      </c>
      <c r="Y3291" t="s">
        <v>4121</v>
      </c>
      <c r="Z3291" t="s">
        <v>3977</v>
      </c>
      <c r="AA3291" t="s">
        <v>3978</v>
      </c>
      <c r="AB3291" t="s">
        <v>3983</v>
      </c>
      <c r="AC3291" t="s">
        <v>3985</v>
      </c>
      <c r="AD3291">
        <v>79.77</v>
      </c>
      <c r="AE3291">
        <v>91.88</v>
      </c>
      <c r="AF3291" t="s">
        <v>3975</v>
      </c>
      <c r="AG3291" s="1"/>
      <c r="AJ3291" t="s">
        <v>3975</v>
      </c>
      <c r="AL3291" s="1"/>
      <c r="AM3291" s="1"/>
      <c r="AO3291">
        <v>88.85</v>
      </c>
      <c r="AP3291">
        <v>0.2</v>
      </c>
      <c r="AQ3291">
        <v>17.77</v>
      </c>
      <c r="AR3291">
        <v>71.08</v>
      </c>
      <c r="AS3291">
        <v>106.08</v>
      </c>
      <c r="AT3291">
        <v>79.77</v>
      </c>
      <c r="AU3291">
        <v>-43.69</v>
      </c>
      <c r="AV3291">
        <v>4</v>
      </c>
      <c r="AW3291">
        <v>4</v>
      </c>
    </row>
    <row r="3292" spans="1:49" x14ac:dyDescent="0.3">
      <c r="A3292" t="s">
        <v>5319</v>
      </c>
      <c r="B3292" s="1">
        <v>45963</v>
      </c>
      <c r="C3292" s="1">
        <v>45970</v>
      </c>
      <c r="D3292" s="1">
        <v>45972</v>
      </c>
      <c r="E3292" t="s">
        <v>1036</v>
      </c>
      <c r="F3292" t="s">
        <v>325</v>
      </c>
      <c r="G3292">
        <v>1</v>
      </c>
      <c r="H3292">
        <v>112.22</v>
      </c>
      <c r="I3292">
        <v>20</v>
      </c>
      <c r="J3292">
        <v>35</v>
      </c>
      <c r="K3292" t="s">
        <v>60</v>
      </c>
      <c r="L3292" t="s">
        <v>26</v>
      </c>
      <c r="M3292" t="s">
        <v>30</v>
      </c>
      <c r="N3292" t="s">
        <v>22</v>
      </c>
      <c r="O3292" t="s">
        <v>22</v>
      </c>
      <c r="P3292" t="s">
        <v>4841</v>
      </c>
      <c r="Q3292" t="s">
        <v>4396</v>
      </c>
      <c r="R3292" t="s">
        <v>4401</v>
      </c>
      <c r="S3292" t="s">
        <v>4398</v>
      </c>
      <c r="T3292" t="s">
        <v>5183</v>
      </c>
      <c r="U3292" t="s">
        <v>8820</v>
      </c>
      <c r="V3292">
        <v>1981</v>
      </c>
      <c r="W3292" s="1">
        <v>45815</v>
      </c>
      <c r="X3292" t="s">
        <v>4388</v>
      </c>
      <c r="Y3292" t="s">
        <v>4025</v>
      </c>
      <c r="Z3292" t="s">
        <v>3987</v>
      </c>
      <c r="AA3292" t="s">
        <v>4026</v>
      </c>
      <c r="AB3292" t="s">
        <v>4000</v>
      </c>
      <c r="AC3292" t="s">
        <v>3992</v>
      </c>
      <c r="AD3292">
        <v>67.33</v>
      </c>
      <c r="AE3292">
        <v>99.2</v>
      </c>
      <c r="AF3292" t="s">
        <v>3975</v>
      </c>
      <c r="AG3292" s="1"/>
      <c r="AJ3292" t="s">
        <v>3975</v>
      </c>
      <c r="AL3292" s="1"/>
      <c r="AM3292" s="1"/>
      <c r="AO3292">
        <v>112.22</v>
      </c>
      <c r="AP3292">
        <v>0.2</v>
      </c>
      <c r="AQ3292">
        <v>22.444000000000003</v>
      </c>
      <c r="AR3292">
        <v>89.775999999999996</v>
      </c>
      <c r="AS3292">
        <v>124.776</v>
      </c>
      <c r="AT3292">
        <v>67.33</v>
      </c>
      <c r="AU3292">
        <v>-12.554000000000002</v>
      </c>
      <c r="AV3292">
        <v>2</v>
      </c>
      <c r="AW3292">
        <v>7</v>
      </c>
    </row>
    <row r="3293" spans="1:49" x14ac:dyDescent="0.3">
      <c r="A3293" t="s">
        <v>5320</v>
      </c>
      <c r="B3293" s="1">
        <v>45868</v>
      </c>
      <c r="C3293" s="1">
        <v>45869</v>
      </c>
      <c r="D3293" s="1">
        <v>45874</v>
      </c>
      <c r="E3293" t="s">
        <v>1292</v>
      </c>
      <c r="F3293" t="s">
        <v>287</v>
      </c>
      <c r="G3293">
        <v>2</v>
      </c>
      <c r="H3293">
        <v>237.04</v>
      </c>
      <c r="I3293">
        <v>0</v>
      </c>
      <c r="J3293">
        <v>35</v>
      </c>
      <c r="K3293" t="s">
        <v>42</v>
      </c>
      <c r="L3293" t="s">
        <v>26</v>
      </c>
      <c r="M3293" t="s">
        <v>30</v>
      </c>
      <c r="N3293" t="s">
        <v>22</v>
      </c>
      <c r="O3293" t="s">
        <v>166</v>
      </c>
      <c r="P3293" t="s">
        <v>4562</v>
      </c>
      <c r="Q3293" t="s">
        <v>4396</v>
      </c>
      <c r="R3293" t="s">
        <v>4412</v>
      </c>
      <c r="S3293" t="s">
        <v>4386</v>
      </c>
      <c r="T3293" t="s">
        <v>4893</v>
      </c>
      <c r="U3293" t="s">
        <v>8643</v>
      </c>
      <c r="V3293">
        <v>1978</v>
      </c>
      <c r="W3293" s="1">
        <v>44905</v>
      </c>
      <c r="X3293" t="s">
        <v>4394</v>
      </c>
      <c r="Y3293" t="s">
        <v>4129</v>
      </c>
      <c r="Z3293" t="s">
        <v>3994</v>
      </c>
      <c r="AA3293" t="s">
        <v>4006</v>
      </c>
      <c r="AB3293" t="s">
        <v>4032</v>
      </c>
      <c r="AC3293" t="s">
        <v>3985</v>
      </c>
      <c r="AD3293">
        <v>142.19</v>
      </c>
      <c r="AE3293">
        <v>212.91</v>
      </c>
      <c r="AF3293" t="s">
        <v>3975</v>
      </c>
      <c r="AG3293" s="1"/>
      <c r="AJ3293" t="s">
        <v>3975</v>
      </c>
      <c r="AK3293" t="s">
        <v>5222</v>
      </c>
      <c r="AL3293" s="1">
        <v>45865</v>
      </c>
      <c r="AM3293" s="1">
        <v>45889</v>
      </c>
      <c r="AN3293" t="s">
        <v>19</v>
      </c>
      <c r="AO3293">
        <v>474.08</v>
      </c>
      <c r="AP3293">
        <v>0</v>
      </c>
      <c r="AQ3293">
        <v>0</v>
      </c>
      <c r="AR3293">
        <v>474.08</v>
      </c>
      <c r="AS3293">
        <v>509.08</v>
      </c>
      <c r="AT3293">
        <v>284.38</v>
      </c>
      <c r="AU3293">
        <v>154.69999999999999</v>
      </c>
      <c r="AV3293">
        <v>5</v>
      </c>
      <c r="AW3293">
        <v>1</v>
      </c>
    </row>
    <row r="3294" spans="1:49" x14ac:dyDescent="0.3">
      <c r="A3294" t="s">
        <v>4379</v>
      </c>
      <c r="B3294" s="1">
        <v>45839</v>
      </c>
      <c r="C3294" s="1">
        <v>45754</v>
      </c>
      <c r="D3294" s="1">
        <v>45846</v>
      </c>
      <c r="E3294" t="s">
        <v>1301</v>
      </c>
      <c r="F3294" t="s">
        <v>195</v>
      </c>
      <c r="G3294">
        <v>1</v>
      </c>
      <c r="H3294">
        <v>12.91</v>
      </c>
      <c r="I3294">
        <v>0</v>
      </c>
      <c r="J3294">
        <v>15</v>
      </c>
      <c r="K3294" t="s">
        <v>18</v>
      </c>
      <c r="L3294" t="s">
        <v>19</v>
      </c>
      <c r="M3294" t="s">
        <v>20</v>
      </c>
      <c r="N3294" t="s">
        <v>22</v>
      </c>
      <c r="O3294" t="s">
        <v>22</v>
      </c>
      <c r="P3294" t="s">
        <v>4440</v>
      </c>
      <c r="Q3294" t="s">
        <v>4396</v>
      </c>
      <c r="R3294" t="s">
        <v>4424</v>
      </c>
      <c r="S3294" t="s">
        <v>4434</v>
      </c>
      <c r="T3294" t="s">
        <v>4441</v>
      </c>
      <c r="U3294" t="s">
        <v>4442</v>
      </c>
      <c r="V3294">
        <v>1974</v>
      </c>
      <c r="W3294" s="1">
        <v>45330</v>
      </c>
      <c r="X3294" t="s">
        <v>4394</v>
      </c>
      <c r="Y3294" t="s">
        <v>4109</v>
      </c>
      <c r="Z3294" t="s">
        <v>3977</v>
      </c>
      <c r="AA3294" t="s">
        <v>3982</v>
      </c>
      <c r="AB3294" t="s">
        <v>3996</v>
      </c>
      <c r="AC3294" t="s">
        <v>3980</v>
      </c>
      <c r="AD3294">
        <v>11.73</v>
      </c>
      <c r="AE3294">
        <v>15.06</v>
      </c>
      <c r="AF3294" t="s">
        <v>3975</v>
      </c>
      <c r="AG3294" s="1">
        <v>45573</v>
      </c>
      <c r="AH3294" t="s">
        <v>4169</v>
      </c>
      <c r="AI3294" t="s">
        <v>60</v>
      </c>
      <c r="AJ3294" t="s">
        <v>4055</v>
      </c>
      <c r="AL3294" s="1"/>
      <c r="AM3294" s="1"/>
      <c r="AO3294">
        <v>12.91</v>
      </c>
      <c r="AP3294">
        <v>0</v>
      </c>
      <c r="AQ3294">
        <v>0</v>
      </c>
      <c r="AR3294">
        <v>12.91</v>
      </c>
      <c r="AS3294">
        <v>27.91</v>
      </c>
      <c r="AT3294">
        <v>11.73</v>
      </c>
      <c r="AU3294">
        <v>-13.82</v>
      </c>
      <c r="AV3294">
        <v>92</v>
      </c>
      <c r="AW3294">
        <v>-85</v>
      </c>
    </row>
    <row r="3295" spans="1:49" x14ac:dyDescent="0.3">
      <c r="A3295" t="s">
        <v>5321</v>
      </c>
      <c r="B3295" s="1">
        <v>45805</v>
      </c>
      <c r="C3295" s="1">
        <v>45844</v>
      </c>
      <c r="D3295" s="1"/>
      <c r="E3295" t="s">
        <v>197</v>
      </c>
      <c r="F3295" t="s">
        <v>235</v>
      </c>
      <c r="G3295">
        <v>1</v>
      </c>
      <c r="H3295">
        <v>257.77999999999997</v>
      </c>
      <c r="I3295">
        <v>20</v>
      </c>
      <c r="J3295">
        <v>35</v>
      </c>
      <c r="K3295" t="s">
        <v>60</v>
      </c>
      <c r="L3295" t="s">
        <v>26</v>
      </c>
      <c r="M3295" t="s">
        <v>20</v>
      </c>
      <c r="N3295" t="s">
        <v>22</v>
      </c>
      <c r="O3295" t="s">
        <v>22</v>
      </c>
      <c r="P3295" t="s">
        <v>4451</v>
      </c>
      <c r="Q3295" t="s">
        <v>4396</v>
      </c>
      <c r="R3295" t="s">
        <v>4424</v>
      </c>
      <c r="S3295" t="s">
        <v>4434</v>
      </c>
      <c r="T3295" t="s">
        <v>5149</v>
      </c>
      <c r="U3295" t="s">
        <v>8807</v>
      </c>
      <c r="V3295">
        <v>1984</v>
      </c>
      <c r="W3295" s="1">
        <v>45050</v>
      </c>
      <c r="X3295" t="s">
        <v>4404</v>
      </c>
      <c r="Y3295" t="s">
        <v>4126</v>
      </c>
      <c r="Z3295" t="s">
        <v>4014</v>
      </c>
      <c r="AA3295" t="s">
        <v>4017</v>
      </c>
      <c r="AB3295" t="s">
        <v>4000</v>
      </c>
      <c r="AC3295" t="s">
        <v>3974</v>
      </c>
      <c r="AD3295">
        <v>189.15</v>
      </c>
      <c r="AE3295">
        <v>241.26</v>
      </c>
      <c r="AF3295" t="s">
        <v>3975</v>
      </c>
      <c r="AG3295" s="1"/>
      <c r="AJ3295" t="s">
        <v>3975</v>
      </c>
      <c r="AL3295" s="1"/>
      <c r="AM3295" s="1"/>
      <c r="AO3295">
        <v>257.77999999999997</v>
      </c>
      <c r="AP3295">
        <v>0.2</v>
      </c>
      <c r="AQ3295">
        <v>51.555999999999997</v>
      </c>
      <c r="AR3295">
        <v>206.22399999999999</v>
      </c>
      <c r="AS3295">
        <v>241.22399999999999</v>
      </c>
      <c r="AT3295">
        <v>189.15</v>
      </c>
      <c r="AU3295">
        <v>-17.926000000000016</v>
      </c>
      <c r="AW3295">
        <v>39</v>
      </c>
    </row>
    <row r="3296" spans="1:49" x14ac:dyDescent="0.3">
      <c r="A3296" t="s">
        <v>5322</v>
      </c>
      <c r="B3296" s="1">
        <v>45909</v>
      </c>
      <c r="C3296" s="1">
        <v>45909</v>
      </c>
      <c r="D3296" s="1">
        <v>45914</v>
      </c>
      <c r="E3296" t="s">
        <v>879</v>
      </c>
      <c r="F3296" t="s">
        <v>17</v>
      </c>
      <c r="G3296">
        <v>3</v>
      </c>
      <c r="H3296">
        <v>276.58</v>
      </c>
      <c r="I3296">
        <v>15</v>
      </c>
      <c r="J3296">
        <v>25</v>
      </c>
      <c r="K3296" t="s">
        <v>18</v>
      </c>
      <c r="L3296" t="s">
        <v>19</v>
      </c>
      <c r="M3296" t="s">
        <v>47</v>
      </c>
      <c r="N3296" t="s">
        <v>22</v>
      </c>
      <c r="O3296" t="s">
        <v>81</v>
      </c>
      <c r="P3296" t="s">
        <v>4704</v>
      </c>
      <c r="Q3296" t="s">
        <v>4384</v>
      </c>
      <c r="R3296" t="s">
        <v>4444</v>
      </c>
      <c r="S3296" t="s">
        <v>4391</v>
      </c>
      <c r="T3296" t="s">
        <v>4705</v>
      </c>
      <c r="U3296" t="s">
        <v>8544</v>
      </c>
      <c r="V3296">
        <v>1984</v>
      </c>
      <c r="W3296" s="1">
        <v>44952</v>
      </c>
      <c r="X3296" t="s">
        <v>22</v>
      </c>
      <c r="Y3296" t="s">
        <v>4157</v>
      </c>
      <c r="Z3296" t="s">
        <v>3987</v>
      </c>
      <c r="AA3296" t="s">
        <v>4065</v>
      </c>
      <c r="AB3296" t="s">
        <v>3996</v>
      </c>
      <c r="AC3296" t="s">
        <v>3980</v>
      </c>
      <c r="AD3296">
        <v>199.45</v>
      </c>
      <c r="AE3296">
        <v>291.61</v>
      </c>
      <c r="AF3296" t="s">
        <v>3975</v>
      </c>
      <c r="AG3296" s="1"/>
      <c r="AJ3296" t="s">
        <v>3975</v>
      </c>
      <c r="AK3296" t="s">
        <v>5222</v>
      </c>
      <c r="AL3296" s="1">
        <v>45436</v>
      </c>
      <c r="AM3296" s="1">
        <v>45489</v>
      </c>
      <c r="AN3296" t="s">
        <v>19</v>
      </c>
      <c r="AO3296">
        <v>829.74</v>
      </c>
      <c r="AP3296">
        <v>0.15</v>
      </c>
      <c r="AQ3296">
        <v>124.461</v>
      </c>
      <c r="AR3296">
        <v>705.279</v>
      </c>
      <c r="AS3296">
        <v>730.279</v>
      </c>
      <c r="AT3296">
        <v>598.34999999999991</v>
      </c>
      <c r="AU3296">
        <v>81.929000000000087</v>
      </c>
      <c r="AV3296">
        <v>5</v>
      </c>
      <c r="AW3296">
        <v>0</v>
      </c>
    </row>
    <row r="3297" spans="1:49" x14ac:dyDescent="0.3">
      <c r="A3297" t="s">
        <v>5323</v>
      </c>
      <c r="B3297" s="1">
        <v>45942</v>
      </c>
      <c r="C3297" s="1">
        <v>45973</v>
      </c>
      <c r="D3297" s="1">
        <v>46004</v>
      </c>
      <c r="E3297" t="s">
        <v>1267</v>
      </c>
      <c r="F3297" t="s">
        <v>846</v>
      </c>
      <c r="G3297">
        <v>1</v>
      </c>
      <c r="H3297">
        <v>246.64</v>
      </c>
      <c r="I3297">
        <v>20</v>
      </c>
      <c r="J3297">
        <v>25</v>
      </c>
      <c r="K3297" t="s">
        <v>42</v>
      </c>
      <c r="L3297" t="s">
        <v>43</v>
      </c>
      <c r="M3297" t="s">
        <v>30</v>
      </c>
      <c r="N3297" t="s">
        <v>22</v>
      </c>
      <c r="O3297" t="s">
        <v>22</v>
      </c>
      <c r="P3297" t="s">
        <v>4724</v>
      </c>
      <c r="Q3297" t="s">
        <v>4396</v>
      </c>
      <c r="R3297" t="s">
        <v>4390</v>
      </c>
      <c r="S3297" t="s">
        <v>4406</v>
      </c>
      <c r="T3297" t="s">
        <v>4801</v>
      </c>
      <c r="U3297" t="s">
        <v>8597</v>
      </c>
      <c r="V3297">
        <v>1992</v>
      </c>
      <c r="W3297" s="1">
        <v>44990</v>
      </c>
      <c r="X3297" t="s">
        <v>4404</v>
      </c>
      <c r="Y3297" t="s">
        <v>4037</v>
      </c>
      <c r="Z3297" t="s">
        <v>4014</v>
      </c>
      <c r="AA3297" t="s">
        <v>4038</v>
      </c>
      <c r="AB3297" t="s">
        <v>3973</v>
      </c>
      <c r="AC3297" t="s">
        <v>3974</v>
      </c>
      <c r="AD3297">
        <v>166.38</v>
      </c>
      <c r="AE3297">
        <v>215.33</v>
      </c>
      <c r="AF3297" t="s">
        <v>3975</v>
      </c>
      <c r="AG3297" s="1"/>
      <c r="AJ3297" t="s">
        <v>3975</v>
      </c>
      <c r="AL3297" s="1"/>
      <c r="AM3297" s="1"/>
      <c r="AO3297">
        <v>246.64</v>
      </c>
      <c r="AP3297">
        <v>0.2</v>
      </c>
      <c r="AQ3297">
        <v>49.328000000000003</v>
      </c>
      <c r="AR3297">
        <v>197.31199999999998</v>
      </c>
      <c r="AS3297">
        <v>222.31199999999998</v>
      </c>
      <c r="AT3297">
        <v>166.38</v>
      </c>
      <c r="AU3297">
        <v>5.9319999999999879</v>
      </c>
      <c r="AV3297">
        <v>31</v>
      </c>
      <c r="AW3297">
        <v>31</v>
      </c>
    </row>
    <row r="3298" spans="1:49" x14ac:dyDescent="0.3">
      <c r="A3298" t="s">
        <v>5324</v>
      </c>
      <c r="B3298" s="1">
        <v>45974</v>
      </c>
      <c r="C3298" s="1">
        <v>45979</v>
      </c>
      <c r="D3298" s="1">
        <v>45982</v>
      </c>
      <c r="E3298" t="s">
        <v>542</v>
      </c>
      <c r="F3298" t="s">
        <v>70</v>
      </c>
      <c r="G3298">
        <v>1</v>
      </c>
      <c r="H3298">
        <v>234.31</v>
      </c>
      <c r="I3298">
        <v>15</v>
      </c>
      <c r="J3298">
        <v>0</v>
      </c>
      <c r="K3298" t="s">
        <v>35</v>
      </c>
      <c r="L3298" t="s">
        <v>19</v>
      </c>
      <c r="M3298" t="s">
        <v>36</v>
      </c>
      <c r="N3298" t="s">
        <v>22</v>
      </c>
      <c r="O3298" t="s">
        <v>22</v>
      </c>
      <c r="P3298" t="s">
        <v>4961</v>
      </c>
      <c r="Q3298" t="s">
        <v>4396</v>
      </c>
      <c r="R3298" t="s">
        <v>4412</v>
      </c>
      <c r="S3298" t="s">
        <v>4406</v>
      </c>
      <c r="T3298" t="s">
        <v>4962</v>
      </c>
      <c r="U3298" t="s">
        <v>4963</v>
      </c>
      <c r="V3298">
        <v>1973</v>
      </c>
      <c r="W3298" s="1">
        <v>45659</v>
      </c>
      <c r="X3298" t="s">
        <v>4419</v>
      </c>
      <c r="Y3298" t="s">
        <v>4121</v>
      </c>
      <c r="Z3298" t="s">
        <v>3977</v>
      </c>
      <c r="AA3298" t="s">
        <v>3978</v>
      </c>
      <c r="AB3298" t="s">
        <v>3983</v>
      </c>
      <c r="AC3298" t="s">
        <v>3974</v>
      </c>
      <c r="AD3298">
        <v>162.72</v>
      </c>
      <c r="AE3298">
        <v>236.52</v>
      </c>
      <c r="AF3298" t="s">
        <v>3975</v>
      </c>
      <c r="AG3298" s="1"/>
      <c r="AJ3298" t="s">
        <v>3975</v>
      </c>
      <c r="AL3298" s="1"/>
      <c r="AM3298" s="1"/>
      <c r="AO3298">
        <v>234.31</v>
      </c>
      <c r="AP3298">
        <v>0.15</v>
      </c>
      <c r="AQ3298">
        <v>35.146499999999996</v>
      </c>
      <c r="AR3298">
        <v>199.1635</v>
      </c>
      <c r="AS3298">
        <v>199.1635</v>
      </c>
      <c r="AT3298">
        <v>162.72</v>
      </c>
      <c r="AU3298">
        <v>36.4435</v>
      </c>
      <c r="AV3298">
        <v>3</v>
      </c>
      <c r="AW3298">
        <v>5</v>
      </c>
    </row>
    <row r="3299" spans="1:49" x14ac:dyDescent="0.3">
      <c r="A3299" t="s">
        <v>5325</v>
      </c>
      <c r="B3299" s="1">
        <v>45665</v>
      </c>
      <c r="C3299" s="1">
        <v>45665</v>
      </c>
      <c r="D3299" s="1">
        <v>45666</v>
      </c>
      <c r="E3299" t="s">
        <v>975</v>
      </c>
      <c r="F3299" t="s">
        <v>325</v>
      </c>
      <c r="G3299">
        <v>5</v>
      </c>
      <c r="H3299">
        <v>91.62</v>
      </c>
      <c r="I3299">
        <v>1</v>
      </c>
      <c r="J3299">
        <v>0</v>
      </c>
      <c r="K3299" t="s">
        <v>60</v>
      </c>
      <c r="L3299" t="s">
        <v>26</v>
      </c>
      <c r="M3299" t="s">
        <v>30</v>
      </c>
      <c r="N3299" t="s">
        <v>52</v>
      </c>
      <c r="O3299" t="s">
        <v>48</v>
      </c>
      <c r="P3299" t="s">
        <v>4646</v>
      </c>
      <c r="Q3299" t="s">
        <v>4396</v>
      </c>
      <c r="R3299" t="s">
        <v>4390</v>
      </c>
      <c r="S3299" t="s">
        <v>4391</v>
      </c>
      <c r="T3299" t="s">
        <v>8516</v>
      </c>
      <c r="U3299" t="s">
        <v>4647</v>
      </c>
      <c r="V3299">
        <v>1997</v>
      </c>
      <c r="W3299" s="1">
        <v>44756</v>
      </c>
      <c r="X3299" t="s">
        <v>4388</v>
      </c>
      <c r="Y3299" t="s">
        <v>4025</v>
      </c>
      <c r="Z3299" t="s">
        <v>3987</v>
      </c>
      <c r="AA3299" t="s">
        <v>4026</v>
      </c>
      <c r="AB3299" t="s">
        <v>4000</v>
      </c>
      <c r="AC3299" t="s">
        <v>3992</v>
      </c>
      <c r="AD3299">
        <v>67.33</v>
      </c>
      <c r="AE3299">
        <v>99.2</v>
      </c>
      <c r="AF3299" t="s">
        <v>3975</v>
      </c>
      <c r="AG3299" s="1"/>
      <c r="AJ3299" t="s">
        <v>3975</v>
      </c>
      <c r="AK3299" t="s">
        <v>5223</v>
      </c>
      <c r="AL3299" s="1">
        <v>45698</v>
      </c>
      <c r="AM3299" s="1">
        <v>45750</v>
      </c>
      <c r="AN3299" t="s">
        <v>19</v>
      </c>
      <c r="AO3299">
        <v>458.1</v>
      </c>
      <c r="AP3299">
        <v>0.01</v>
      </c>
      <c r="AQ3299">
        <v>4.5810000000000004</v>
      </c>
      <c r="AR3299">
        <v>453.51900000000001</v>
      </c>
      <c r="AS3299">
        <v>453.51900000000001</v>
      </c>
      <c r="AT3299">
        <v>336.65</v>
      </c>
      <c r="AU3299">
        <v>116.86900000000003</v>
      </c>
      <c r="AV3299">
        <v>1</v>
      </c>
      <c r="AW3299">
        <v>0</v>
      </c>
    </row>
    <row r="3300" spans="1:49" x14ac:dyDescent="0.3">
      <c r="A3300" t="s">
        <v>5326</v>
      </c>
      <c r="B3300" s="1">
        <v>45702</v>
      </c>
      <c r="C3300" s="1">
        <v>45706</v>
      </c>
      <c r="D3300" s="1">
        <v>45713</v>
      </c>
      <c r="E3300" t="s">
        <v>743</v>
      </c>
      <c r="F3300" t="s">
        <v>34</v>
      </c>
      <c r="G3300">
        <v>1</v>
      </c>
      <c r="H3300">
        <v>137.30000000000001</v>
      </c>
      <c r="I3300">
        <v>0</v>
      </c>
      <c r="J3300">
        <v>25</v>
      </c>
      <c r="K3300" t="s">
        <v>60</v>
      </c>
      <c r="L3300" t="s">
        <v>43</v>
      </c>
      <c r="M3300" t="s">
        <v>47</v>
      </c>
      <c r="N3300" t="s">
        <v>52</v>
      </c>
      <c r="O3300" t="s">
        <v>226</v>
      </c>
      <c r="P3300" t="s">
        <v>4431</v>
      </c>
      <c r="Q3300" t="s">
        <v>4384</v>
      </c>
      <c r="R3300" t="s">
        <v>4385</v>
      </c>
      <c r="S3300" t="s">
        <v>4391</v>
      </c>
      <c r="T3300" t="s">
        <v>4780</v>
      </c>
      <c r="U3300" t="s">
        <v>8585</v>
      </c>
      <c r="V3300">
        <v>1986</v>
      </c>
      <c r="W3300" s="1">
        <v>44578</v>
      </c>
      <c r="X3300" t="s">
        <v>4388</v>
      </c>
      <c r="Y3300" t="s">
        <v>4106</v>
      </c>
      <c r="Z3300" t="s">
        <v>3994</v>
      </c>
      <c r="AA3300" t="s">
        <v>4006</v>
      </c>
      <c r="AB3300" t="s">
        <v>4009</v>
      </c>
      <c r="AC3300" t="s">
        <v>3997</v>
      </c>
      <c r="AD3300">
        <v>84.31</v>
      </c>
      <c r="AE3300">
        <v>121.52</v>
      </c>
      <c r="AF3300" t="s">
        <v>3975</v>
      </c>
      <c r="AG3300" s="1"/>
      <c r="AJ3300" t="s">
        <v>3975</v>
      </c>
      <c r="AK3300" t="s">
        <v>5224</v>
      </c>
      <c r="AL3300" s="1">
        <v>45668</v>
      </c>
      <c r="AM3300" s="1">
        <v>45718</v>
      </c>
      <c r="AN3300" t="s">
        <v>19</v>
      </c>
      <c r="AO3300">
        <v>137.30000000000001</v>
      </c>
      <c r="AP3300">
        <v>0</v>
      </c>
      <c r="AQ3300">
        <v>0</v>
      </c>
      <c r="AR3300">
        <v>137.30000000000001</v>
      </c>
      <c r="AS3300">
        <v>162.30000000000001</v>
      </c>
      <c r="AT3300">
        <v>84.31</v>
      </c>
      <c r="AU3300">
        <v>27.990000000000009</v>
      </c>
      <c r="AV3300">
        <v>7</v>
      </c>
      <c r="AW3300">
        <v>4</v>
      </c>
    </row>
    <row r="3301" spans="1:49" x14ac:dyDescent="0.3">
      <c r="A3301" t="s">
        <v>5327</v>
      </c>
      <c r="B3301" s="1">
        <v>45893</v>
      </c>
      <c r="C3301" s="1">
        <v>45897</v>
      </c>
      <c r="D3301" s="1">
        <v>45904</v>
      </c>
      <c r="E3301" t="s">
        <v>951</v>
      </c>
      <c r="F3301" t="s">
        <v>516</v>
      </c>
      <c r="G3301">
        <v>2</v>
      </c>
      <c r="H3301">
        <v>10.64</v>
      </c>
      <c r="I3301">
        <v>0</v>
      </c>
      <c r="J3301">
        <v>15</v>
      </c>
      <c r="K3301" t="s">
        <v>42</v>
      </c>
      <c r="L3301" t="s">
        <v>26</v>
      </c>
      <c r="M3301" t="s">
        <v>30</v>
      </c>
      <c r="N3301" t="s">
        <v>52</v>
      </c>
      <c r="O3301" t="s">
        <v>204</v>
      </c>
      <c r="P3301" t="s">
        <v>4745</v>
      </c>
      <c r="Q3301" t="s">
        <v>4396</v>
      </c>
      <c r="R3301" t="s">
        <v>4424</v>
      </c>
      <c r="S3301" t="s">
        <v>4406</v>
      </c>
      <c r="T3301" t="s">
        <v>4772</v>
      </c>
      <c r="U3301" t="s">
        <v>8580</v>
      </c>
      <c r="V3301">
        <v>1995</v>
      </c>
      <c r="W3301" s="1">
        <v>45973</v>
      </c>
      <c r="X3301" t="s">
        <v>4404</v>
      </c>
      <c r="Y3301" t="s">
        <v>4087</v>
      </c>
      <c r="Z3301" t="s">
        <v>3971</v>
      </c>
      <c r="AA3301" t="s">
        <v>4019</v>
      </c>
      <c r="AB3301" t="s">
        <v>3973</v>
      </c>
      <c r="AC3301" t="s">
        <v>3974</v>
      </c>
      <c r="AD3301">
        <v>6.95</v>
      </c>
      <c r="AE3301">
        <v>9.67</v>
      </c>
      <c r="AF3301" t="s">
        <v>3975</v>
      </c>
      <c r="AG3301" s="1"/>
      <c r="AJ3301" t="s">
        <v>3975</v>
      </c>
      <c r="AK3301" t="s">
        <v>5224</v>
      </c>
      <c r="AL3301" s="1">
        <v>45767</v>
      </c>
      <c r="AM3301" s="1">
        <v>45784</v>
      </c>
      <c r="AN3301" t="s">
        <v>5225</v>
      </c>
      <c r="AO3301">
        <v>21.28</v>
      </c>
      <c r="AP3301">
        <v>0</v>
      </c>
      <c r="AQ3301">
        <v>0</v>
      </c>
      <c r="AR3301">
        <v>21.28</v>
      </c>
      <c r="AS3301">
        <v>36.28</v>
      </c>
      <c r="AT3301">
        <v>13.9</v>
      </c>
      <c r="AU3301">
        <v>-7.6199999999999992</v>
      </c>
      <c r="AV3301">
        <v>7</v>
      </c>
      <c r="AW3301">
        <v>4</v>
      </c>
    </row>
    <row r="3302" spans="1:49" x14ac:dyDescent="0.3">
      <c r="A3302" t="s">
        <v>5328</v>
      </c>
      <c r="B3302" s="1">
        <v>45942</v>
      </c>
      <c r="C3302" s="1">
        <v>45949</v>
      </c>
      <c r="D3302" s="1">
        <v>45958</v>
      </c>
      <c r="E3302" t="s">
        <v>2933</v>
      </c>
      <c r="F3302" t="s">
        <v>631</v>
      </c>
      <c r="G3302">
        <v>3</v>
      </c>
      <c r="H3302">
        <v>201.06</v>
      </c>
      <c r="I3302">
        <v>20</v>
      </c>
      <c r="J3302">
        <v>15</v>
      </c>
      <c r="K3302" t="s">
        <v>42</v>
      </c>
      <c r="L3302" t="s">
        <v>19</v>
      </c>
      <c r="M3302" t="s">
        <v>30</v>
      </c>
      <c r="N3302" t="s">
        <v>22</v>
      </c>
      <c r="O3302" t="s">
        <v>22</v>
      </c>
      <c r="P3302" t="s">
        <v>4570</v>
      </c>
      <c r="Q3302" t="s">
        <v>4384</v>
      </c>
      <c r="R3302" t="s">
        <v>4390</v>
      </c>
      <c r="S3302" t="s">
        <v>4386</v>
      </c>
      <c r="T3302" t="s">
        <v>4572</v>
      </c>
      <c r="U3302" t="s">
        <v>8478</v>
      </c>
      <c r="V3302">
        <v>2005</v>
      </c>
      <c r="W3302" s="1">
        <v>45826</v>
      </c>
      <c r="X3302" t="s">
        <v>4388</v>
      </c>
      <c r="Y3302" t="s">
        <v>4048</v>
      </c>
      <c r="Z3302" t="s">
        <v>4014</v>
      </c>
      <c r="AA3302" t="s">
        <v>4049</v>
      </c>
      <c r="AB3302" t="s">
        <v>4002</v>
      </c>
      <c r="AC3302" t="s">
        <v>3980</v>
      </c>
      <c r="AD3302">
        <v>174.95</v>
      </c>
      <c r="AE3302">
        <v>217.09</v>
      </c>
      <c r="AF3302" t="s">
        <v>3975</v>
      </c>
      <c r="AG3302" s="1"/>
      <c r="AJ3302" t="s">
        <v>3975</v>
      </c>
      <c r="AL3302" s="1"/>
      <c r="AM3302" s="1"/>
      <c r="AO3302">
        <v>603.18000000000006</v>
      </c>
      <c r="AP3302">
        <v>0.2</v>
      </c>
      <c r="AQ3302">
        <v>120.63600000000002</v>
      </c>
      <c r="AR3302">
        <v>482.54400000000004</v>
      </c>
      <c r="AS3302">
        <v>497.54400000000004</v>
      </c>
      <c r="AT3302">
        <v>524.84999999999991</v>
      </c>
      <c r="AU3302">
        <v>-57.305999999999869</v>
      </c>
      <c r="AV3302">
        <v>9</v>
      </c>
      <c r="AW3302">
        <v>7</v>
      </c>
    </row>
    <row r="3303" spans="1:49" x14ac:dyDescent="0.3">
      <c r="A3303" t="s">
        <v>5329</v>
      </c>
      <c r="B3303" s="1">
        <v>45790</v>
      </c>
      <c r="C3303" s="1">
        <v>45792</v>
      </c>
      <c r="D3303" s="1">
        <v>45804</v>
      </c>
      <c r="E3303" t="s">
        <v>1909</v>
      </c>
      <c r="F3303" t="s">
        <v>996</v>
      </c>
      <c r="G3303">
        <v>1</v>
      </c>
      <c r="H3303">
        <v>4.26</v>
      </c>
      <c r="I3303">
        <v>30</v>
      </c>
      <c r="J3303">
        <v>25</v>
      </c>
      <c r="K3303" t="s">
        <v>35</v>
      </c>
      <c r="L3303" t="s">
        <v>19</v>
      </c>
      <c r="M3303" t="s">
        <v>47</v>
      </c>
      <c r="N3303" t="s">
        <v>22</v>
      </c>
      <c r="O3303" t="s">
        <v>94</v>
      </c>
      <c r="P3303" t="s">
        <v>4440</v>
      </c>
      <c r="Q3303" t="s">
        <v>4384</v>
      </c>
      <c r="R3303" t="s">
        <v>4397</v>
      </c>
      <c r="S3303" t="s">
        <v>4406</v>
      </c>
      <c r="T3303" t="s">
        <v>4590</v>
      </c>
      <c r="U3303" t="s">
        <v>8488</v>
      </c>
      <c r="V3303">
        <v>1974</v>
      </c>
      <c r="W3303" s="1">
        <v>45159</v>
      </c>
      <c r="X3303" t="s">
        <v>4394</v>
      </c>
      <c r="Y3303" t="s">
        <v>4013</v>
      </c>
      <c r="Z3303" t="s">
        <v>4014</v>
      </c>
      <c r="AA3303" t="s">
        <v>4015</v>
      </c>
      <c r="AB3303" t="s">
        <v>4009</v>
      </c>
      <c r="AC3303" t="s">
        <v>3997</v>
      </c>
      <c r="AD3303">
        <v>2.7</v>
      </c>
      <c r="AE3303">
        <v>4.1100000000000003</v>
      </c>
      <c r="AF3303" t="s">
        <v>3975</v>
      </c>
      <c r="AG3303" s="1"/>
      <c r="AJ3303" t="s">
        <v>3975</v>
      </c>
      <c r="AK3303" t="s">
        <v>5223</v>
      </c>
      <c r="AL3303" s="1">
        <v>45537</v>
      </c>
      <c r="AM3303" s="1">
        <v>45567</v>
      </c>
      <c r="AN3303" t="s">
        <v>5225</v>
      </c>
      <c r="AO3303">
        <v>4.26</v>
      </c>
      <c r="AP3303">
        <v>0.3</v>
      </c>
      <c r="AQ3303">
        <v>1.2779999999999998</v>
      </c>
      <c r="AR3303">
        <v>2.9820000000000002</v>
      </c>
      <c r="AS3303">
        <v>27.981999999999999</v>
      </c>
      <c r="AT3303">
        <v>2.7</v>
      </c>
      <c r="AU3303">
        <v>-24.718</v>
      </c>
      <c r="AV3303">
        <v>12</v>
      </c>
      <c r="AW3303">
        <v>2</v>
      </c>
    </row>
    <row r="3304" spans="1:49" x14ac:dyDescent="0.3">
      <c r="A3304" t="s">
        <v>5330</v>
      </c>
      <c r="B3304" s="1">
        <v>45737</v>
      </c>
      <c r="C3304" s="1">
        <v>45741</v>
      </c>
      <c r="D3304" s="1">
        <v>45746</v>
      </c>
      <c r="E3304" t="s">
        <v>3402</v>
      </c>
      <c r="F3304" t="s">
        <v>1148</v>
      </c>
      <c r="G3304">
        <v>1</v>
      </c>
      <c r="H3304">
        <v>214.15</v>
      </c>
      <c r="I3304">
        <v>10</v>
      </c>
      <c r="J3304">
        <v>25</v>
      </c>
      <c r="K3304" t="s">
        <v>35</v>
      </c>
      <c r="L3304" t="s">
        <v>43</v>
      </c>
      <c r="M3304" t="s">
        <v>36</v>
      </c>
      <c r="N3304" t="s">
        <v>22</v>
      </c>
      <c r="O3304" t="s">
        <v>22</v>
      </c>
      <c r="P3304" t="s">
        <v>5105</v>
      </c>
      <c r="Q3304" t="s">
        <v>4384</v>
      </c>
      <c r="R3304" t="s">
        <v>4409</v>
      </c>
      <c r="S3304" t="s">
        <v>4434</v>
      </c>
      <c r="T3304" t="s">
        <v>5106</v>
      </c>
      <c r="U3304" t="s">
        <v>8778</v>
      </c>
      <c r="V3304">
        <v>1975</v>
      </c>
      <c r="W3304" s="1">
        <v>45120</v>
      </c>
      <c r="X3304" t="s">
        <v>22</v>
      </c>
      <c r="Y3304" t="s">
        <v>4040</v>
      </c>
      <c r="Z3304" t="s">
        <v>3987</v>
      </c>
      <c r="AA3304" t="s">
        <v>3999</v>
      </c>
      <c r="AB3304" t="s">
        <v>3983</v>
      </c>
      <c r="AC3304" t="s">
        <v>3985</v>
      </c>
      <c r="AD3304">
        <v>178.39</v>
      </c>
      <c r="AE3304">
        <v>223.44</v>
      </c>
      <c r="AF3304" t="s">
        <v>3975</v>
      </c>
      <c r="AG3304" s="1"/>
      <c r="AJ3304" t="s">
        <v>3975</v>
      </c>
      <c r="AL3304" s="1"/>
      <c r="AM3304" s="1"/>
      <c r="AO3304">
        <v>214.15</v>
      </c>
      <c r="AP3304">
        <v>0.1</v>
      </c>
      <c r="AQ3304">
        <v>21.415000000000003</v>
      </c>
      <c r="AR3304">
        <v>192.73500000000001</v>
      </c>
      <c r="AS3304">
        <v>217.73500000000001</v>
      </c>
      <c r="AT3304">
        <v>178.39</v>
      </c>
      <c r="AU3304">
        <v>-10.654999999999973</v>
      </c>
      <c r="AV3304">
        <v>5</v>
      </c>
      <c r="AW3304">
        <v>4</v>
      </c>
    </row>
    <row r="3305" spans="1:49" x14ac:dyDescent="0.3">
      <c r="A3305" t="s">
        <v>5331</v>
      </c>
      <c r="B3305" s="1">
        <v>45930</v>
      </c>
      <c r="C3305" s="1">
        <v>45933</v>
      </c>
      <c r="D3305" s="1">
        <v>46001</v>
      </c>
      <c r="E3305" t="s">
        <v>1474</v>
      </c>
      <c r="F3305" t="s">
        <v>17</v>
      </c>
      <c r="G3305">
        <v>1</v>
      </c>
      <c r="H3305">
        <v>269.23</v>
      </c>
      <c r="I3305">
        <v>10</v>
      </c>
      <c r="J3305">
        <v>25</v>
      </c>
      <c r="K3305" t="s">
        <v>42</v>
      </c>
      <c r="L3305" t="s">
        <v>19</v>
      </c>
      <c r="M3305" t="s">
        <v>30</v>
      </c>
      <c r="N3305" t="s">
        <v>37</v>
      </c>
      <c r="O3305" t="s">
        <v>127</v>
      </c>
      <c r="P3305" t="s">
        <v>4500</v>
      </c>
      <c r="Q3305" t="s">
        <v>4396</v>
      </c>
      <c r="R3305" t="s">
        <v>4390</v>
      </c>
      <c r="S3305" t="s">
        <v>4406</v>
      </c>
      <c r="T3305" t="s">
        <v>4525</v>
      </c>
      <c r="U3305" t="s">
        <v>8464</v>
      </c>
      <c r="V3305">
        <v>1972</v>
      </c>
      <c r="W3305" s="1">
        <v>45314</v>
      </c>
      <c r="X3305" t="s">
        <v>22</v>
      </c>
      <c r="Y3305" t="s">
        <v>4157</v>
      </c>
      <c r="Z3305" t="s">
        <v>3987</v>
      </c>
      <c r="AA3305" t="s">
        <v>4065</v>
      </c>
      <c r="AB3305" t="s">
        <v>3996</v>
      </c>
      <c r="AC3305" t="s">
        <v>3980</v>
      </c>
      <c r="AD3305">
        <v>199.45</v>
      </c>
      <c r="AE3305">
        <v>291.61</v>
      </c>
      <c r="AF3305" t="s">
        <v>3975</v>
      </c>
      <c r="AG3305" s="1"/>
      <c r="AJ3305" t="s">
        <v>3975</v>
      </c>
      <c r="AK3305" t="s">
        <v>5224</v>
      </c>
      <c r="AL3305" s="1">
        <v>45738</v>
      </c>
      <c r="AM3305" s="1">
        <v>45765</v>
      </c>
      <c r="AN3305" t="s">
        <v>26</v>
      </c>
      <c r="AO3305">
        <v>269.23</v>
      </c>
      <c r="AP3305">
        <v>0.1</v>
      </c>
      <c r="AQ3305">
        <v>26.923000000000002</v>
      </c>
      <c r="AR3305">
        <v>242.30700000000002</v>
      </c>
      <c r="AS3305">
        <v>267.30700000000002</v>
      </c>
      <c r="AT3305">
        <v>199.45</v>
      </c>
      <c r="AU3305">
        <v>17.857000000000028</v>
      </c>
      <c r="AV3305">
        <v>68</v>
      </c>
      <c r="AW3305">
        <v>3</v>
      </c>
    </row>
    <row r="3306" spans="1:49" x14ac:dyDescent="0.3">
      <c r="A3306" t="s">
        <v>5332</v>
      </c>
      <c r="B3306" s="1">
        <v>45904</v>
      </c>
      <c r="C3306" s="1">
        <v>45909</v>
      </c>
      <c r="D3306" s="1">
        <v>45912</v>
      </c>
      <c r="E3306" t="s">
        <v>757</v>
      </c>
      <c r="F3306" t="s">
        <v>1041</v>
      </c>
      <c r="G3306">
        <v>1</v>
      </c>
      <c r="H3306">
        <v>191.94</v>
      </c>
      <c r="I3306">
        <v>20</v>
      </c>
      <c r="J3306">
        <v>15</v>
      </c>
      <c r="K3306" t="s">
        <v>42</v>
      </c>
      <c r="L3306" t="s">
        <v>26</v>
      </c>
      <c r="M3306" t="s">
        <v>36</v>
      </c>
      <c r="N3306" t="s">
        <v>22</v>
      </c>
      <c r="O3306" t="s">
        <v>22</v>
      </c>
      <c r="P3306" t="s">
        <v>5171</v>
      </c>
      <c r="Q3306" t="s">
        <v>4396</v>
      </c>
      <c r="R3306" t="s">
        <v>4424</v>
      </c>
      <c r="S3306" t="s">
        <v>4406</v>
      </c>
      <c r="T3306" t="s">
        <v>5172</v>
      </c>
      <c r="U3306" t="s">
        <v>8812</v>
      </c>
      <c r="V3306">
        <v>1982</v>
      </c>
      <c r="W3306" s="1">
        <v>45821</v>
      </c>
      <c r="X3306" t="s">
        <v>22</v>
      </c>
      <c r="Y3306" t="s">
        <v>4022</v>
      </c>
      <c r="Z3306" t="s">
        <v>4014</v>
      </c>
      <c r="AA3306" t="s">
        <v>4023</v>
      </c>
      <c r="AB3306" t="s">
        <v>3989</v>
      </c>
      <c r="AC3306" t="s">
        <v>3980</v>
      </c>
      <c r="AD3306">
        <v>136.5</v>
      </c>
      <c r="AE3306">
        <v>182.66</v>
      </c>
      <c r="AF3306" t="s">
        <v>3975</v>
      </c>
      <c r="AG3306" s="1"/>
      <c r="AJ3306" t="s">
        <v>3975</v>
      </c>
      <c r="AL3306" s="1"/>
      <c r="AM3306" s="1"/>
      <c r="AO3306">
        <v>191.94</v>
      </c>
      <c r="AP3306">
        <v>0.2</v>
      </c>
      <c r="AQ3306">
        <v>38.387999999999998</v>
      </c>
      <c r="AR3306">
        <v>153.55199999999999</v>
      </c>
      <c r="AS3306">
        <v>168.55199999999999</v>
      </c>
      <c r="AT3306">
        <v>136.5</v>
      </c>
      <c r="AU3306">
        <v>2.0519999999999925</v>
      </c>
      <c r="AV3306">
        <v>3</v>
      </c>
      <c r="AW3306">
        <v>5</v>
      </c>
    </row>
    <row r="3307" spans="1:49" x14ac:dyDescent="0.3">
      <c r="A3307" t="s">
        <v>5333</v>
      </c>
      <c r="B3307" s="1">
        <v>45941</v>
      </c>
      <c r="C3307" s="1"/>
      <c r="D3307" s="1"/>
      <c r="E3307" t="s">
        <v>559</v>
      </c>
      <c r="F3307" t="s">
        <v>172</v>
      </c>
      <c r="G3307">
        <v>3</v>
      </c>
      <c r="H3307">
        <v>31</v>
      </c>
      <c r="I3307">
        <v>15</v>
      </c>
      <c r="J3307">
        <v>0</v>
      </c>
      <c r="K3307" t="s">
        <v>60</v>
      </c>
      <c r="L3307" t="s">
        <v>26</v>
      </c>
      <c r="M3307" t="s">
        <v>36</v>
      </c>
      <c r="N3307" t="s">
        <v>31</v>
      </c>
      <c r="O3307" t="s">
        <v>22</v>
      </c>
      <c r="P3307" t="s">
        <v>4445</v>
      </c>
      <c r="Q3307" t="s">
        <v>4384</v>
      </c>
      <c r="R3307" t="s">
        <v>4412</v>
      </c>
      <c r="S3307" t="s">
        <v>4406</v>
      </c>
      <c r="T3307" t="s">
        <v>4446</v>
      </c>
      <c r="U3307" t="s">
        <v>8436</v>
      </c>
      <c r="V3307">
        <v>2001</v>
      </c>
      <c r="W3307" s="1">
        <v>45391</v>
      </c>
      <c r="X3307" t="s">
        <v>4419</v>
      </c>
      <c r="Y3307" t="s">
        <v>4096</v>
      </c>
      <c r="Z3307" t="s">
        <v>4014</v>
      </c>
      <c r="AA3307" t="s">
        <v>4049</v>
      </c>
      <c r="AB3307" t="s">
        <v>3973</v>
      </c>
      <c r="AC3307" t="s">
        <v>3974</v>
      </c>
      <c r="AD3307">
        <v>23.13</v>
      </c>
      <c r="AE3307">
        <v>35.14</v>
      </c>
      <c r="AF3307" t="s">
        <v>3975</v>
      </c>
      <c r="AG3307" s="1"/>
      <c r="AJ3307" t="s">
        <v>3975</v>
      </c>
      <c r="AL3307" s="1"/>
      <c r="AM3307" s="1"/>
      <c r="AO3307">
        <v>93</v>
      </c>
      <c r="AP3307">
        <v>0.15</v>
      </c>
      <c r="AQ3307">
        <v>13.95</v>
      </c>
      <c r="AR3307">
        <v>79.05</v>
      </c>
      <c r="AS3307">
        <v>79.05</v>
      </c>
      <c r="AT3307">
        <v>69.39</v>
      </c>
      <c r="AU3307">
        <v>9.6599999999999966</v>
      </c>
    </row>
    <row r="3308" spans="1:49" x14ac:dyDescent="0.3">
      <c r="A3308" t="s">
        <v>5334</v>
      </c>
      <c r="B3308" s="1">
        <v>45692</v>
      </c>
      <c r="C3308" s="1">
        <v>45702</v>
      </c>
      <c r="D3308" s="1">
        <v>45703</v>
      </c>
      <c r="E3308" t="s">
        <v>994</v>
      </c>
      <c r="F3308" t="s">
        <v>695</v>
      </c>
      <c r="G3308">
        <v>1</v>
      </c>
      <c r="H3308">
        <v>123.42</v>
      </c>
      <c r="I3308">
        <v>20</v>
      </c>
      <c r="J3308">
        <v>35</v>
      </c>
      <c r="K3308" t="s">
        <v>60</v>
      </c>
      <c r="L3308" t="s">
        <v>26</v>
      </c>
      <c r="M3308" t="s">
        <v>30</v>
      </c>
      <c r="N3308" t="s">
        <v>22</v>
      </c>
      <c r="O3308" t="s">
        <v>468</v>
      </c>
      <c r="P3308" t="s">
        <v>4602</v>
      </c>
      <c r="Q3308" t="s">
        <v>4384</v>
      </c>
      <c r="R3308" t="s">
        <v>4401</v>
      </c>
      <c r="S3308" t="s">
        <v>4434</v>
      </c>
      <c r="T3308" t="s">
        <v>5047</v>
      </c>
      <c r="U3308" t="s">
        <v>5048</v>
      </c>
      <c r="V3308">
        <v>1976</v>
      </c>
      <c r="W3308" s="1">
        <v>44628</v>
      </c>
      <c r="X3308" t="s">
        <v>22</v>
      </c>
      <c r="Y3308" t="s">
        <v>4089</v>
      </c>
      <c r="Z3308" t="s">
        <v>3994</v>
      </c>
      <c r="AA3308" t="s">
        <v>4043</v>
      </c>
      <c r="AB3308" t="s">
        <v>3996</v>
      </c>
      <c r="AC3308" t="s">
        <v>3985</v>
      </c>
      <c r="AD3308">
        <v>105.69</v>
      </c>
      <c r="AE3308">
        <v>142.06</v>
      </c>
      <c r="AF3308" t="s">
        <v>3975</v>
      </c>
      <c r="AG3308" s="1"/>
      <c r="AJ3308" t="s">
        <v>3975</v>
      </c>
      <c r="AK3308" t="s">
        <v>5228</v>
      </c>
      <c r="AL3308" s="1">
        <v>45339</v>
      </c>
      <c r="AM3308" s="1">
        <v>45357</v>
      </c>
      <c r="AN3308" t="s">
        <v>43</v>
      </c>
      <c r="AO3308">
        <v>123.42</v>
      </c>
      <c r="AP3308">
        <v>0.2</v>
      </c>
      <c r="AQ3308">
        <v>24.684000000000001</v>
      </c>
      <c r="AR3308">
        <v>98.736000000000004</v>
      </c>
      <c r="AS3308">
        <v>133.73599999999999</v>
      </c>
      <c r="AT3308">
        <v>105.69</v>
      </c>
      <c r="AU3308">
        <v>-41.953999999999994</v>
      </c>
      <c r="AV3308">
        <v>1</v>
      </c>
      <c r="AW3308">
        <v>10</v>
      </c>
    </row>
    <row r="3309" spans="1:49" x14ac:dyDescent="0.3">
      <c r="A3309" t="s">
        <v>5335</v>
      </c>
      <c r="B3309" s="1">
        <v>45956</v>
      </c>
      <c r="C3309" s="1">
        <v>45959</v>
      </c>
      <c r="D3309" s="1">
        <v>45964</v>
      </c>
      <c r="E3309" t="s">
        <v>2093</v>
      </c>
      <c r="F3309" t="s">
        <v>132</v>
      </c>
      <c r="G3309">
        <v>2</v>
      </c>
      <c r="H3309">
        <v>34.44</v>
      </c>
      <c r="I3309">
        <v>0</v>
      </c>
      <c r="J3309">
        <v>15</v>
      </c>
      <c r="K3309" t="s">
        <v>35</v>
      </c>
      <c r="L3309" t="s">
        <v>43</v>
      </c>
      <c r="M3309" t="s">
        <v>20</v>
      </c>
      <c r="N3309" t="s">
        <v>31</v>
      </c>
      <c r="O3309" t="s">
        <v>81</v>
      </c>
      <c r="P3309" t="s">
        <v>4503</v>
      </c>
      <c r="Q3309" t="s">
        <v>4396</v>
      </c>
      <c r="R3309" t="s">
        <v>4385</v>
      </c>
      <c r="S3309" t="s">
        <v>4386</v>
      </c>
      <c r="T3309" t="s">
        <v>4994</v>
      </c>
      <c r="U3309" t="s">
        <v>8707</v>
      </c>
      <c r="V3309">
        <v>1989</v>
      </c>
      <c r="W3309" s="1">
        <v>44800</v>
      </c>
      <c r="X3309" t="s">
        <v>4388</v>
      </c>
      <c r="Y3309" t="s">
        <v>4160</v>
      </c>
      <c r="Z3309" t="s">
        <v>3977</v>
      </c>
      <c r="AA3309" t="s">
        <v>4072</v>
      </c>
      <c r="AB3309" t="s">
        <v>3973</v>
      </c>
      <c r="AC3309" t="s">
        <v>3980</v>
      </c>
      <c r="AD3309">
        <v>25.76</v>
      </c>
      <c r="AE3309">
        <v>35.11</v>
      </c>
      <c r="AF3309" t="s">
        <v>3975</v>
      </c>
      <c r="AG3309" s="1"/>
      <c r="AJ3309" t="s">
        <v>3975</v>
      </c>
      <c r="AK3309" t="s">
        <v>5222</v>
      </c>
      <c r="AL3309" s="1">
        <v>45436</v>
      </c>
      <c r="AM3309" s="1">
        <v>45489</v>
      </c>
      <c r="AN3309" t="s">
        <v>19</v>
      </c>
      <c r="AO3309">
        <v>68.88</v>
      </c>
      <c r="AP3309">
        <v>0</v>
      </c>
      <c r="AQ3309">
        <v>0</v>
      </c>
      <c r="AR3309">
        <v>68.88</v>
      </c>
      <c r="AS3309">
        <v>83.88</v>
      </c>
      <c r="AT3309">
        <v>51.52</v>
      </c>
      <c r="AU3309">
        <v>2.3599999999999923</v>
      </c>
      <c r="AV3309">
        <v>5</v>
      </c>
      <c r="AW3309">
        <v>3</v>
      </c>
    </row>
    <row r="3310" spans="1:49" x14ac:dyDescent="0.3">
      <c r="A3310" t="s">
        <v>5336</v>
      </c>
      <c r="B3310" s="1">
        <v>45690</v>
      </c>
      <c r="C3310" s="1">
        <v>45692</v>
      </c>
      <c r="D3310" s="1">
        <v>45694</v>
      </c>
      <c r="E3310" t="s">
        <v>614</v>
      </c>
      <c r="F3310" t="s">
        <v>318</v>
      </c>
      <c r="G3310">
        <v>1</v>
      </c>
      <c r="H3310">
        <v>148</v>
      </c>
      <c r="I3310">
        <v>10</v>
      </c>
      <c r="J3310">
        <v>15</v>
      </c>
      <c r="K3310" t="s">
        <v>60</v>
      </c>
      <c r="L3310" t="s">
        <v>19</v>
      </c>
      <c r="M3310" t="s">
        <v>36</v>
      </c>
      <c r="N3310" t="s">
        <v>21</v>
      </c>
      <c r="O3310" t="s">
        <v>56</v>
      </c>
      <c r="P3310" t="s">
        <v>4582</v>
      </c>
      <c r="Q3310" t="s">
        <v>4396</v>
      </c>
      <c r="R3310" t="s">
        <v>4401</v>
      </c>
      <c r="S3310" t="s">
        <v>4434</v>
      </c>
      <c r="T3310" t="s">
        <v>4597</v>
      </c>
      <c r="U3310" t="s">
        <v>4598</v>
      </c>
      <c r="V3310">
        <v>1994</v>
      </c>
      <c r="W3310" s="1">
        <v>45407</v>
      </c>
      <c r="X3310" t="s">
        <v>4388</v>
      </c>
      <c r="Y3310" t="s">
        <v>3998</v>
      </c>
      <c r="Z3310" t="s">
        <v>3987</v>
      </c>
      <c r="AA3310" t="s">
        <v>3999</v>
      </c>
      <c r="AB3310" t="s">
        <v>4000</v>
      </c>
      <c r="AC3310" t="s">
        <v>3980</v>
      </c>
      <c r="AD3310">
        <v>127.85</v>
      </c>
      <c r="AE3310">
        <v>162.56</v>
      </c>
      <c r="AF3310" t="s">
        <v>3975</v>
      </c>
      <c r="AG3310" s="1"/>
      <c r="AJ3310" t="s">
        <v>3975</v>
      </c>
      <c r="AK3310" t="s">
        <v>5222</v>
      </c>
      <c r="AL3310" s="1">
        <v>45416</v>
      </c>
      <c r="AM3310" s="1">
        <v>45440</v>
      </c>
      <c r="AN3310" t="s">
        <v>26</v>
      </c>
      <c r="AO3310">
        <v>148</v>
      </c>
      <c r="AP3310">
        <v>0.1</v>
      </c>
      <c r="AQ3310">
        <v>14.8</v>
      </c>
      <c r="AR3310">
        <v>133.19999999999999</v>
      </c>
      <c r="AS3310">
        <v>148.19999999999999</v>
      </c>
      <c r="AT3310">
        <v>127.85</v>
      </c>
      <c r="AU3310">
        <v>-9.6500000000000057</v>
      </c>
      <c r="AV3310">
        <v>2</v>
      </c>
      <c r="AW3310">
        <v>2</v>
      </c>
    </row>
    <row r="3311" spans="1:49" x14ac:dyDescent="0.3">
      <c r="A3311" t="s">
        <v>4209</v>
      </c>
      <c r="B3311" s="1">
        <v>45751</v>
      </c>
      <c r="C3311" s="1">
        <v>45756</v>
      </c>
      <c r="D3311" s="1">
        <v>45759</v>
      </c>
      <c r="E3311" t="s">
        <v>2069</v>
      </c>
      <c r="F3311" t="s">
        <v>207</v>
      </c>
      <c r="G3311">
        <v>2</v>
      </c>
      <c r="H3311">
        <v>52.78</v>
      </c>
      <c r="I3311">
        <v>5</v>
      </c>
      <c r="J3311">
        <v>25</v>
      </c>
      <c r="K3311" t="s">
        <v>18</v>
      </c>
      <c r="L3311" t="s">
        <v>26</v>
      </c>
      <c r="M3311" t="s">
        <v>30</v>
      </c>
      <c r="N3311" t="s">
        <v>31</v>
      </c>
      <c r="O3311" t="s">
        <v>22</v>
      </c>
      <c r="P3311" t="s">
        <v>4536</v>
      </c>
      <c r="Q3311" t="s">
        <v>4396</v>
      </c>
      <c r="R3311" t="s">
        <v>4424</v>
      </c>
      <c r="S3311" t="s">
        <v>4434</v>
      </c>
      <c r="T3311" t="s">
        <v>4763</v>
      </c>
      <c r="U3311" t="s">
        <v>4764</v>
      </c>
      <c r="V3311">
        <v>1988</v>
      </c>
      <c r="W3311" s="1">
        <v>45832</v>
      </c>
      <c r="X3311" t="s">
        <v>4404</v>
      </c>
      <c r="Y3311" t="s">
        <v>4167</v>
      </c>
      <c r="Z3311" t="s">
        <v>3987</v>
      </c>
      <c r="AA3311" t="s">
        <v>3999</v>
      </c>
      <c r="AB3311" t="s">
        <v>3989</v>
      </c>
      <c r="AC3311" t="s">
        <v>3985</v>
      </c>
      <c r="AD3311">
        <v>32.96</v>
      </c>
      <c r="AE3311">
        <v>46.92</v>
      </c>
      <c r="AF3311" t="s">
        <v>4055</v>
      </c>
      <c r="AG3311" s="1">
        <v>45531</v>
      </c>
      <c r="AH3311" t="s">
        <v>4169</v>
      </c>
      <c r="AI3311" t="s">
        <v>42</v>
      </c>
      <c r="AJ3311" t="s">
        <v>4055</v>
      </c>
      <c r="AL3311" s="1"/>
      <c r="AM3311" s="1"/>
      <c r="AO3311">
        <v>105.56</v>
      </c>
      <c r="AP3311">
        <v>0.05</v>
      </c>
      <c r="AQ3311">
        <v>5.2780000000000005</v>
      </c>
      <c r="AR3311">
        <v>100.282</v>
      </c>
      <c r="AS3311">
        <v>125.282</v>
      </c>
      <c r="AT3311">
        <v>65.92</v>
      </c>
      <c r="AU3311">
        <v>9.3619999999999948</v>
      </c>
      <c r="AV3311">
        <v>3</v>
      </c>
      <c r="AW3311">
        <v>5</v>
      </c>
    </row>
    <row r="3312" spans="1:49" x14ac:dyDescent="0.3">
      <c r="A3312" t="s">
        <v>5337</v>
      </c>
      <c r="B3312" s="1">
        <v>45811</v>
      </c>
      <c r="C3312" s="1">
        <v>45732</v>
      </c>
      <c r="D3312" s="1">
        <v>45744</v>
      </c>
      <c r="E3312" t="s">
        <v>1354</v>
      </c>
      <c r="F3312" t="s">
        <v>695</v>
      </c>
      <c r="G3312">
        <v>2</v>
      </c>
      <c r="H3312">
        <v>131.66999999999999</v>
      </c>
      <c r="I3312">
        <v>0</v>
      </c>
      <c r="J3312">
        <v>35</v>
      </c>
      <c r="K3312" t="s">
        <v>60</v>
      </c>
      <c r="L3312" t="s">
        <v>19</v>
      </c>
      <c r="M3312" t="s">
        <v>36</v>
      </c>
      <c r="N3312" t="s">
        <v>37</v>
      </c>
      <c r="O3312" t="s">
        <v>22</v>
      </c>
      <c r="P3312" t="s">
        <v>4559</v>
      </c>
      <c r="Q3312" t="s">
        <v>4384</v>
      </c>
      <c r="R3312" t="s">
        <v>4459</v>
      </c>
      <c r="S3312" t="s">
        <v>4406</v>
      </c>
      <c r="T3312" t="s">
        <v>4560</v>
      </c>
      <c r="U3312" t="s">
        <v>4561</v>
      </c>
      <c r="V3312">
        <v>1981</v>
      </c>
      <c r="W3312" s="1">
        <v>45791</v>
      </c>
      <c r="X3312" t="s">
        <v>4404</v>
      </c>
      <c r="Y3312" t="s">
        <v>4089</v>
      </c>
      <c r="Z3312" t="s">
        <v>3994</v>
      </c>
      <c r="AA3312" t="s">
        <v>4043</v>
      </c>
      <c r="AB3312" t="s">
        <v>3996</v>
      </c>
      <c r="AC3312" t="s">
        <v>3985</v>
      </c>
      <c r="AD3312">
        <v>105.69</v>
      </c>
      <c r="AE3312">
        <v>142.06</v>
      </c>
      <c r="AF3312" t="s">
        <v>3975</v>
      </c>
      <c r="AG3312" s="1"/>
      <c r="AJ3312" t="s">
        <v>3975</v>
      </c>
      <c r="AL3312" s="1"/>
      <c r="AM3312" s="1"/>
      <c r="AO3312">
        <v>263.33999999999997</v>
      </c>
      <c r="AP3312">
        <v>0</v>
      </c>
      <c r="AQ3312">
        <v>0</v>
      </c>
      <c r="AR3312">
        <v>263.33999999999997</v>
      </c>
      <c r="AS3312">
        <v>298.33999999999997</v>
      </c>
      <c r="AT3312">
        <v>211.38</v>
      </c>
      <c r="AU3312">
        <v>16.95999999999998</v>
      </c>
      <c r="AV3312">
        <v>12</v>
      </c>
      <c r="AW3312">
        <v>-79</v>
      </c>
    </row>
    <row r="3313" spans="1:49" x14ac:dyDescent="0.3">
      <c r="A3313" t="s">
        <v>5338</v>
      </c>
      <c r="B3313" s="1">
        <v>45753</v>
      </c>
      <c r="C3313" s="1">
        <v>45817</v>
      </c>
      <c r="D3313" s="1">
        <v>45824</v>
      </c>
      <c r="E3313" t="s">
        <v>634</v>
      </c>
      <c r="F3313" t="s">
        <v>296</v>
      </c>
      <c r="G3313">
        <v>1</v>
      </c>
      <c r="H3313">
        <v>172.81</v>
      </c>
      <c r="I3313">
        <v>1</v>
      </c>
      <c r="J3313">
        <v>15</v>
      </c>
      <c r="K3313" t="s">
        <v>18</v>
      </c>
      <c r="L3313" t="s">
        <v>19</v>
      </c>
      <c r="M3313" t="s">
        <v>30</v>
      </c>
      <c r="N3313" t="s">
        <v>21</v>
      </c>
      <c r="O3313" t="s">
        <v>22</v>
      </c>
      <c r="P3313" t="s">
        <v>4805</v>
      </c>
      <c r="Q3313" t="s">
        <v>4396</v>
      </c>
      <c r="R3313" t="s">
        <v>4412</v>
      </c>
      <c r="S3313" t="s">
        <v>4406</v>
      </c>
      <c r="T3313" t="s">
        <v>4949</v>
      </c>
      <c r="U3313" t="s">
        <v>8680</v>
      </c>
      <c r="V3313">
        <v>1972</v>
      </c>
      <c r="W3313" s="1">
        <v>44998</v>
      </c>
      <c r="X3313" t="s">
        <v>4404</v>
      </c>
      <c r="Y3313" t="s">
        <v>4131</v>
      </c>
      <c r="Z3313" t="s">
        <v>3987</v>
      </c>
      <c r="AA3313" t="s">
        <v>3999</v>
      </c>
      <c r="AB3313" t="s">
        <v>4009</v>
      </c>
      <c r="AC3313" t="s">
        <v>3974</v>
      </c>
      <c r="AD3313">
        <v>152.1</v>
      </c>
      <c r="AE3313">
        <v>198.84</v>
      </c>
      <c r="AF3313" t="s">
        <v>3975</v>
      </c>
      <c r="AG3313" s="1"/>
      <c r="AJ3313" t="s">
        <v>3975</v>
      </c>
      <c r="AL3313" s="1"/>
      <c r="AM3313" s="1"/>
      <c r="AO3313">
        <v>172.81</v>
      </c>
      <c r="AP3313">
        <v>0.01</v>
      </c>
      <c r="AQ3313">
        <v>1.7281</v>
      </c>
      <c r="AR3313">
        <v>171.08189999999999</v>
      </c>
      <c r="AS3313">
        <v>186.08189999999999</v>
      </c>
      <c r="AT3313">
        <v>152.1</v>
      </c>
      <c r="AU3313">
        <v>3.981899999999996</v>
      </c>
      <c r="AV3313">
        <v>7</v>
      </c>
      <c r="AW3313">
        <v>64</v>
      </c>
    </row>
    <row r="3314" spans="1:49" x14ac:dyDescent="0.3">
      <c r="A3314" t="s">
        <v>5339</v>
      </c>
      <c r="B3314" s="1">
        <v>45771</v>
      </c>
      <c r="C3314" s="1">
        <v>45662</v>
      </c>
      <c r="D3314" s="1">
        <v>45785</v>
      </c>
      <c r="E3314" t="s">
        <v>583</v>
      </c>
      <c r="F3314" t="s">
        <v>70</v>
      </c>
      <c r="G3314">
        <v>1</v>
      </c>
      <c r="H3314">
        <v>224.42</v>
      </c>
      <c r="I3314">
        <v>5</v>
      </c>
      <c r="J3314">
        <v>25</v>
      </c>
      <c r="K3314" t="s">
        <v>42</v>
      </c>
      <c r="L3314" t="s">
        <v>19</v>
      </c>
      <c r="M3314" t="s">
        <v>20</v>
      </c>
      <c r="N3314" t="s">
        <v>21</v>
      </c>
      <c r="O3314" t="s">
        <v>22</v>
      </c>
      <c r="P3314" t="s">
        <v>4451</v>
      </c>
      <c r="Q3314" t="s">
        <v>4396</v>
      </c>
      <c r="R3314" t="s">
        <v>4424</v>
      </c>
      <c r="S3314" t="s">
        <v>4398</v>
      </c>
      <c r="T3314" t="s">
        <v>4452</v>
      </c>
      <c r="U3314" t="s">
        <v>8439</v>
      </c>
      <c r="V3314">
        <v>2005</v>
      </c>
      <c r="W3314" s="1">
        <v>45717</v>
      </c>
      <c r="X3314" t="s">
        <v>4388</v>
      </c>
      <c r="Y3314" t="s">
        <v>4121</v>
      </c>
      <c r="Z3314" t="s">
        <v>3977</v>
      </c>
      <c r="AA3314" t="s">
        <v>3978</v>
      </c>
      <c r="AB3314" t="s">
        <v>3983</v>
      </c>
      <c r="AC3314" t="s">
        <v>3974</v>
      </c>
      <c r="AD3314">
        <v>162.72</v>
      </c>
      <c r="AE3314">
        <v>236.52</v>
      </c>
      <c r="AF3314" t="s">
        <v>3975</v>
      </c>
      <c r="AG3314" s="1"/>
      <c r="AJ3314" t="s">
        <v>3975</v>
      </c>
      <c r="AL3314" s="1"/>
      <c r="AM3314" s="1"/>
      <c r="AO3314">
        <v>224.42</v>
      </c>
      <c r="AP3314">
        <v>0.05</v>
      </c>
      <c r="AQ3314">
        <v>11.221</v>
      </c>
      <c r="AR3314">
        <v>213.19899999999998</v>
      </c>
      <c r="AS3314">
        <v>238.19899999999998</v>
      </c>
      <c r="AT3314">
        <v>162.72</v>
      </c>
      <c r="AU3314">
        <v>25.478999999999985</v>
      </c>
      <c r="AV3314">
        <v>123</v>
      </c>
      <c r="AW3314">
        <v>-109</v>
      </c>
    </row>
    <row r="3315" spans="1:49" x14ac:dyDescent="0.3">
      <c r="A3315" t="s">
        <v>5340</v>
      </c>
      <c r="B3315" s="1">
        <v>45861</v>
      </c>
      <c r="C3315" s="1">
        <v>45862</v>
      </c>
      <c r="D3315" s="1">
        <v>45867</v>
      </c>
      <c r="E3315" t="s">
        <v>893</v>
      </c>
      <c r="F3315" t="s">
        <v>389</v>
      </c>
      <c r="G3315">
        <v>1</v>
      </c>
      <c r="H3315">
        <v>40.43</v>
      </c>
      <c r="I3315">
        <v>15</v>
      </c>
      <c r="J3315">
        <v>50</v>
      </c>
      <c r="K3315" t="s">
        <v>60</v>
      </c>
      <c r="L3315" t="s">
        <v>19</v>
      </c>
      <c r="M3315" t="s">
        <v>47</v>
      </c>
      <c r="N3315" t="s">
        <v>37</v>
      </c>
      <c r="O3315" t="s">
        <v>48</v>
      </c>
      <c r="P3315" t="s">
        <v>4747</v>
      </c>
      <c r="Q3315" t="s">
        <v>4396</v>
      </c>
      <c r="R3315" t="s">
        <v>4412</v>
      </c>
      <c r="S3315" t="s">
        <v>4391</v>
      </c>
      <c r="T3315" t="s">
        <v>4748</v>
      </c>
      <c r="U3315" t="s">
        <v>8566</v>
      </c>
      <c r="V3315">
        <v>1977</v>
      </c>
      <c r="W3315" s="1">
        <v>44671</v>
      </c>
      <c r="X3315" t="s">
        <v>4404</v>
      </c>
      <c r="Y3315" t="s">
        <v>4079</v>
      </c>
      <c r="Z3315" t="s">
        <v>3994</v>
      </c>
      <c r="AA3315" t="s">
        <v>4008</v>
      </c>
      <c r="AB3315" t="s">
        <v>3973</v>
      </c>
      <c r="AC3315" t="s">
        <v>3980</v>
      </c>
      <c r="AD3315">
        <v>36.21</v>
      </c>
      <c r="AE3315">
        <v>46.82</v>
      </c>
      <c r="AF3315" t="s">
        <v>4055</v>
      </c>
      <c r="AG3315" s="1"/>
      <c r="AJ3315" t="s">
        <v>3975</v>
      </c>
      <c r="AK3315" t="s">
        <v>5223</v>
      </c>
      <c r="AL3315" s="1">
        <v>45698</v>
      </c>
      <c r="AM3315" s="1">
        <v>45750</v>
      </c>
      <c r="AN3315" t="s">
        <v>19</v>
      </c>
      <c r="AO3315">
        <v>40.43</v>
      </c>
      <c r="AP3315">
        <v>0.15</v>
      </c>
      <c r="AQ3315">
        <v>6.0644999999999998</v>
      </c>
      <c r="AR3315">
        <v>34.365499999999997</v>
      </c>
      <c r="AS3315">
        <v>84.365499999999997</v>
      </c>
      <c r="AT3315">
        <v>36.21</v>
      </c>
      <c r="AU3315">
        <v>-51.844500000000004</v>
      </c>
      <c r="AV3315">
        <v>5</v>
      </c>
      <c r="AW3315">
        <v>1</v>
      </c>
    </row>
    <row r="3316" spans="1:49" x14ac:dyDescent="0.3">
      <c r="A3316" t="s">
        <v>5341</v>
      </c>
      <c r="B3316" s="1">
        <v>45684</v>
      </c>
      <c r="C3316" s="1">
        <v>45686</v>
      </c>
      <c r="D3316" s="1">
        <v>45688</v>
      </c>
      <c r="E3316" t="s">
        <v>197</v>
      </c>
      <c r="F3316" t="s">
        <v>257</v>
      </c>
      <c r="G3316">
        <v>1</v>
      </c>
      <c r="H3316">
        <v>221.32</v>
      </c>
      <c r="I3316">
        <v>0</v>
      </c>
      <c r="J3316">
        <v>15</v>
      </c>
      <c r="K3316" t="s">
        <v>60</v>
      </c>
      <c r="L3316" t="s">
        <v>43</v>
      </c>
      <c r="M3316" t="s">
        <v>20</v>
      </c>
      <c r="N3316" t="s">
        <v>31</v>
      </c>
      <c r="O3316" t="s">
        <v>85</v>
      </c>
      <c r="P3316" t="s">
        <v>4451</v>
      </c>
      <c r="Q3316" t="s">
        <v>4396</v>
      </c>
      <c r="R3316" t="s">
        <v>4424</v>
      </c>
      <c r="S3316" t="s">
        <v>4434</v>
      </c>
      <c r="T3316" t="s">
        <v>5149</v>
      </c>
      <c r="U3316" t="s">
        <v>8807</v>
      </c>
      <c r="V3316">
        <v>1984</v>
      </c>
      <c r="W3316" s="1">
        <v>45050</v>
      </c>
      <c r="X3316" t="s">
        <v>4404</v>
      </c>
      <c r="Y3316" t="s">
        <v>4027</v>
      </c>
      <c r="Z3316" t="s">
        <v>4014</v>
      </c>
      <c r="AA3316" t="s">
        <v>4017</v>
      </c>
      <c r="AB3316" t="s">
        <v>3973</v>
      </c>
      <c r="AC3316" t="s">
        <v>3974</v>
      </c>
      <c r="AD3316">
        <v>145.13</v>
      </c>
      <c r="AE3316">
        <v>204.32</v>
      </c>
      <c r="AF3316" t="s">
        <v>3975</v>
      </c>
      <c r="AG3316" s="1"/>
      <c r="AJ3316" t="s">
        <v>3975</v>
      </c>
      <c r="AK3316" t="s">
        <v>5224</v>
      </c>
      <c r="AL3316" s="1">
        <v>45773</v>
      </c>
      <c r="AM3316" s="1">
        <v>45787</v>
      </c>
      <c r="AN3316" t="s">
        <v>43</v>
      </c>
      <c r="AO3316">
        <v>221.32</v>
      </c>
      <c r="AP3316">
        <v>0</v>
      </c>
      <c r="AQ3316">
        <v>0</v>
      </c>
      <c r="AR3316">
        <v>221.32</v>
      </c>
      <c r="AS3316">
        <v>236.32</v>
      </c>
      <c r="AT3316">
        <v>145.13</v>
      </c>
      <c r="AU3316">
        <v>61.19</v>
      </c>
      <c r="AV3316">
        <v>2</v>
      </c>
      <c r="AW3316">
        <v>2</v>
      </c>
    </row>
    <row r="3317" spans="1:49" x14ac:dyDescent="0.3">
      <c r="A3317" t="s">
        <v>5342</v>
      </c>
      <c r="B3317" s="1">
        <v>45748</v>
      </c>
      <c r="C3317" s="1">
        <v>45752</v>
      </c>
      <c r="D3317" s="1">
        <v>45842</v>
      </c>
      <c r="E3317" t="s">
        <v>1121</v>
      </c>
      <c r="F3317" t="s">
        <v>569</v>
      </c>
      <c r="G3317">
        <v>1</v>
      </c>
      <c r="H3317">
        <v>115.51</v>
      </c>
      <c r="I3317">
        <v>5</v>
      </c>
      <c r="J3317">
        <v>35</v>
      </c>
      <c r="K3317" t="s">
        <v>35</v>
      </c>
      <c r="L3317" t="s">
        <v>26</v>
      </c>
      <c r="M3317" t="s">
        <v>30</v>
      </c>
      <c r="N3317" t="s">
        <v>37</v>
      </c>
      <c r="O3317" t="s">
        <v>22</v>
      </c>
      <c r="P3317" t="s">
        <v>5121</v>
      </c>
      <c r="Q3317" t="s">
        <v>4384</v>
      </c>
      <c r="R3317" t="s">
        <v>4459</v>
      </c>
      <c r="S3317" t="s">
        <v>4386</v>
      </c>
      <c r="T3317" t="s">
        <v>5122</v>
      </c>
      <c r="U3317" t="s">
        <v>5123</v>
      </c>
      <c r="V3317">
        <v>1977</v>
      </c>
      <c r="W3317" s="1">
        <v>45023</v>
      </c>
      <c r="X3317" t="s">
        <v>4404</v>
      </c>
      <c r="Y3317" t="s">
        <v>4050</v>
      </c>
      <c r="Z3317" t="s">
        <v>3971</v>
      </c>
      <c r="AA3317" t="s">
        <v>4051</v>
      </c>
      <c r="AB3317" t="s">
        <v>3989</v>
      </c>
      <c r="AC3317" t="s">
        <v>3974</v>
      </c>
      <c r="AD3317">
        <v>88.23</v>
      </c>
      <c r="AE3317">
        <v>104.02</v>
      </c>
      <c r="AF3317" t="s">
        <v>3975</v>
      </c>
      <c r="AG3317" s="1"/>
      <c r="AJ3317" t="s">
        <v>3975</v>
      </c>
      <c r="AL3317" s="1"/>
      <c r="AM3317" s="1"/>
      <c r="AO3317">
        <v>115.51</v>
      </c>
      <c r="AP3317">
        <v>0.05</v>
      </c>
      <c r="AQ3317">
        <v>5.775500000000001</v>
      </c>
      <c r="AR3317">
        <v>109.7345</v>
      </c>
      <c r="AS3317">
        <v>144.7345</v>
      </c>
      <c r="AT3317">
        <v>88.23</v>
      </c>
      <c r="AU3317">
        <v>-13.495500000000007</v>
      </c>
      <c r="AV3317">
        <v>90</v>
      </c>
      <c r="AW3317">
        <v>4</v>
      </c>
    </row>
    <row r="3318" spans="1:49" x14ac:dyDescent="0.3">
      <c r="A3318" t="s">
        <v>5343</v>
      </c>
      <c r="B3318" s="1">
        <v>45905</v>
      </c>
      <c r="C3318" s="1"/>
      <c r="D3318" s="1">
        <v>45909</v>
      </c>
      <c r="E3318" t="s">
        <v>224</v>
      </c>
      <c r="F3318" t="s">
        <v>761</v>
      </c>
      <c r="G3318">
        <v>1</v>
      </c>
      <c r="H3318">
        <v>170.77</v>
      </c>
      <c r="I3318">
        <v>1</v>
      </c>
      <c r="J3318">
        <v>15</v>
      </c>
      <c r="K3318" t="s">
        <v>35</v>
      </c>
      <c r="L3318" t="s">
        <v>26</v>
      </c>
      <c r="M3318" t="s">
        <v>36</v>
      </c>
      <c r="N3318" t="s">
        <v>22</v>
      </c>
      <c r="O3318" t="s">
        <v>204</v>
      </c>
      <c r="P3318" t="s">
        <v>4437</v>
      </c>
      <c r="Q3318" t="s">
        <v>4384</v>
      </c>
      <c r="R3318" t="s">
        <v>4401</v>
      </c>
      <c r="S3318" t="s">
        <v>4398</v>
      </c>
      <c r="T3318" t="s">
        <v>5206</v>
      </c>
      <c r="U3318" t="s">
        <v>8836</v>
      </c>
      <c r="V3318">
        <v>1978</v>
      </c>
      <c r="W3318" s="1">
        <v>45448</v>
      </c>
      <c r="X3318" t="s">
        <v>4404</v>
      </c>
      <c r="Y3318" t="s">
        <v>4078</v>
      </c>
      <c r="Z3318" t="s">
        <v>3994</v>
      </c>
      <c r="AA3318" t="s">
        <v>4043</v>
      </c>
      <c r="AB3318" t="s">
        <v>3979</v>
      </c>
      <c r="AC3318" t="s">
        <v>3985</v>
      </c>
      <c r="AD3318">
        <v>128.63</v>
      </c>
      <c r="AE3318">
        <v>182.08</v>
      </c>
      <c r="AF3318" t="s">
        <v>3975</v>
      </c>
      <c r="AG3318" s="1"/>
      <c r="AJ3318" t="s">
        <v>3975</v>
      </c>
      <c r="AK3318" t="s">
        <v>5224</v>
      </c>
      <c r="AL3318" s="1">
        <v>45767</v>
      </c>
      <c r="AM3318" s="1">
        <v>45784</v>
      </c>
      <c r="AN3318" t="s">
        <v>5225</v>
      </c>
      <c r="AO3318">
        <v>170.77</v>
      </c>
      <c r="AP3318">
        <v>0.01</v>
      </c>
      <c r="AQ3318">
        <v>1.7077000000000002</v>
      </c>
      <c r="AR3318">
        <v>169.06230000000002</v>
      </c>
      <c r="AS3318">
        <v>184.06230000000002</v>
      </c>
      <c r="AT3318">
        <v>128.63</v>
      </c>
      <c r="AU3318">
        <v>25.432300000000026</v>
      </c>
    </row>
    <row r="3319" spans="1:49" x14ac:dyDescent="0.3">
      <c r="A3319" t="s">
        <v>4362</v>
      </c>
      <c r="B3319" s="1">
        <v>45673</v>
      </c>
      <c r="C3319" s="1">
        <v>45674</v>
      </c>
      <c r="D3319" s="1">
        <v>45678</v>
      </c>
      <c r="E3319" t="s">
        <v>1601</v>
      </c>
      <c r="F3319" t="s">
        <v>272</v>
      </c>
      <c r="G3319">
        <v>1</v>
      </c>
      <c r="H3319">
        <v>11.18</v>
      </c>
      <c r="I3319">
        <v>0</v>
      </c>
      <c r="J3319">
        <v>25</v>
      </c>
      <c r="K3319" t="s">
        <v>60</v>
      </c>
      <c r="L3319" t="s">
        <v>19</v>
      </c>
      <c r="M3319" t="s">
        <v>30</v>
      </c>
      <c r="N3319" t="s">
        <v>21</v>
      </c>
      <c r="O3319" t="s">
        <v>64</v>
      </c>
      <c r="P3319" t="s">
        <v>4453</v>
      </c>
      <c r="Q3319" t="s">
        <v>4396</v>
      </c>
      <c r="R3319" t="s">
        <v>4385</v>
      </c>
      <c r="S3319" t="s">
        <v>4406</v>
      </c>
      <c r="T3319" t="s">
        <v>4800</v>
      </c>
      <c r="U3319" t="s">
        <v>8596</v>
      </c>
      <c r="V3319">
        <v>1980</v>
      </c>
      <c r="W3319" s="1">
        <v>44824</v>
      </c>
      <c r="X3319" t="s">
        <v>4388</v>
      </c>
      <c r="Y3319" t="s">
        <v>4030</v>
      </c>
      <c r="Z3319" t="s">
        <v>3977</v>
      </c>
      <c r="AA3319" t="s">
        <v>3978</v>
      </c>
      <c r="AB3319" t="s">
        <v>3989</v>
      </c>
      <c r="AC3319" t="s">
        <v>3992</v>
      </c>
      <c r="AD3319">
        <v>8.43</v>
      </c>
      <c r="AE3319">
        <v>12.21</v>
      </c>
      <c r="AF3319" t="s">
        <v>3975</v>
      </c>
      <c r="AG3319" s="1">
        <v>45336</v>
      </c>
      <c r="AH3319" t="s">
        <v>4171</v>
      </c>
      <c r="AI3319" t="s">
        <v>18</v>
      </c>
      <c r="AJ3319" t="s">
        <v>4055</v>
      </c>
      <c r="AK3319" t="s">
        <v>5226</v>
      </c>
      <c r="AL3319" s="1">
        <v>45690</v>
      </c>
      <c r="AM3319" s="1">
        <v>45725</v>
      </c>
      <c r="AN3319" t="s">
        <v>5225</v>
      </c>
      <c r="AO3319">
        <v>11.18</v>
      </c>
      <c r="AP3319">
        <v>0</v>
      </c>
      <c r="AQ3319">
        <v>0</v>
      </c>
      <c r="AR3319">
        <v>11.18</v>
      </c>
      <c r="AS3319">
        <v>36.18</v>
      </c>
      <c r="AT3319">
        <v>8.43</v>
      </c>
      <c r="AU3319">
        <v>-22.25</v>
      </c>
      <c r="AV3319">
        <v>4</v>
      </c>
      <c r="AW3319">
        <v>1</v>
      </c>
    </row>
    <row r="3320" spans="1:49" x14ac:dyDescent="0.3">
      <c r="A3320" t="s">
        <v>4223</v>
      </c>
      <c r="B3320" s="1">
        <v>46001</v>
      </c>
      <c r="C3320" s="1">
        <v>46005</v>
      </c>
      <c r="D3320" s="1">
        <v>46006</v>
      </c>
      <c r="E3320" t="s">
        <v>404</v>
      </c>
      <c r="F3320" t="s">
        <v>470</v>
      </c>
      <c r="G3320">
        <v>1</v>
      </c>
      <c r="H3320">
        <v>108.32</v>
      </c>
      <c r="I3320">
        <v>15</v>
      </c>
      <c r="J3320">
        <v>50</v>
      </c>
      <c r="K3320" t="s">
        <v>60</v>
      </c>
      <c r="L3320" t="s">
        <v>19</v>
      </c>
      <c r="M3320" t="s">
        <v>47</v>
      </c>
      <c r="N3320" t="s">
        <v>22</v>
      </c>
      <c r="O3320" t="s">
        <v>56</v>
      </c>
      <c r="P3320" t="s">
        <v>4747</v>
      </c>
      <c r="Q3320" t="s">
        <v>4396</v>
      </c>
      <c r="R3320" t="s">
        <v>4444</v>
      </c>
      <c r="S3320" t="s">
        <v>4386</v>
      </c>
      <c r="T3320" t="s">
        <v>4879</v>
      </c>
      <c r="U3320" t="s">
        <v>8636</v>
      </c>
      <c r="V3320">
        <v>1983</v>
      </c>
      <c r="W3320" s="1">
        <v>45131</v>
      </c>
      <c r="X3320" t="s">
        <v>4404</v>
      </c>
      <c r="Y3320" t="s">
        <v>4021</v>
      </c>
      <c r="Z3320" t="s">
        <v>3994</v>
      </c>
      <c r="AA3320" t="s">
        <v>4006</v>
      </c>
      <c r="AB3320" t="s">
        <v>3996</v>
      </c>
      <c r="AC3320" t="s">
        <v>3974</v>
      </c>
      <c r="AD3320">
        <v>104.74</v>
      </c>
      <c r="AE3320">
        <v>126.31</v>
      </c>
      <c r="AF3320" t="s">
        <v>3975</v>
      </c>
      <c r="AG3320" s="1">
        <v>45395</v>
      </c>
      <c r="AH3320" t="s">
        <v>4177</v>
      </c>
      <c r="AI3320" t="s">
        <v>35</v>
      </c>
      <c r="AJ3320" t="s">
        <v>4055</v>
      </c>
      <c r="AK3320" t="s">
        <v>5222</v>
      </c>
      <c r="AL3320" s="1">
        <v>45416</v>
      </c>
      <c r="AM3320" s="1">
        <v>45440</v>
      </c>
      <c r="AN3320" t="s">
        <v>26</v>
      </c>
      <c r="AO3320">
        <v>108.32</v>
      </c>
      <c r="AP3320">
        <v>0.15</v>
      </c>
      <c r="AQ3320">
        <v>16.247999999999998</v>
      </c>
      <c r="AR3320">
        <v>92.072000000000003</v>
      </c>
      <c r="AS3320">
        <v>142.072</v>
      </c>
      <c r="AT3320">
        <v>104.74</v>
      </c>
      <c r="AU3320">
        <v>-62.667999999999992</v>
      </c>
      <c r="AV3320">
        <v>1</v>
      </c>
      <c r="AW3320">
        <v>4</v>
      </c>
    </row>
    <row r="3321" spans="1:49" x14ac:dyDescent="0.3">
      <c r="A3321" t="s">
        <v>5344</v>
      </c>
      <c r="B3321" s="1">
        <v>45696</v>
      </c>
      <c r="C3321" s="1">
        <v>45699</v>
      </c>
      <c r="D3321" s="1"/>
      <c r="E3321" t="s">
        <v>1388</v>
      </c>
      <c r="F3321" t="s">
        <v>76</v>
      </c>
      <c r="G3321">
        <v>2</v>
      </c>
      <c r="H3321">
        <v>134.85</v>
      </c>
      <c r="I3321">
        <v>15</v>
      </c>
      <c r="J3321">
        <v>25</v>
      </c>
      <c r="K3321" t="s">
        <v>42</v>
      </c>
      <c r="L3321" t="s">
        <v>43</v>
      </c>
      <c r="M3321" t="s">
        <v>47</v>
      </c>
      <c r="N3321" t="s">
        <v>21</v>
      </c>
      <c r="O3321" t="s">
        <v>127</v>
      </c>
      <c r="P3321" t="s">
        <v>4710</v>
      </c>
      <c r="Q3321" t="s">
        <v>4396</v>
      </c>
      <c r="R3321" t="s">
        <v>4397</v>
      </c>
      <c r="S3321" t="s">
        <v>4386</v>
      </c>
      <c r="T3321" t="s">
        <v>4711</v>
      </c>
      <c r="U3321" t="s">
        <v>4712</v>
      </c>
      <c r="V3321">
        <v>1999</v>
      </c>
      <c r="W3321" s="1">
        <v>45171</v>
      </c>
      <c r="X3321" t="s">
        <v>22</v>
      </c>
      <c r="Y3321" t="s">
        <v>4078</v>
      </c>
      <c r="Z3321" t="s">
        <v>3994</v>
      </c>
      <c r="AA3321" t="s">
        <v>4043</v>
      </c>
      <c r="AB3321" t="s">
        <v>3979</v>
      </c>
      <c r="AC3321" t="s">
        <v>3992</v>
      </c>
      <c r="AD3321">
        <v>113.63</v>
      </c>
      <c r="AE3321">
        <v>140.25</v>
      </c>
      <c r="AF3321" t="s">
        <v>3975</v>
      </c>
      <c r="AG3321" s="1"/>
      <c r="AJ3321" t="s">
        <v>3975</v>
      </c>
      <c r="AK3321" t="s">
        <v>5224</v>
      </c>
      <c r="AL3321" s="1">
        <v>45738</v>
      </c>
      <c r="AM3321" s="1">
        <v>45765</v>
      </c>
      <c r="AN3321" t="s">
        <v>26</v>
      </c>
      <c r="AO3321">
        <v>269.7</v>
      </c>
      <c r="AP3321">
        <v>0.15</v>
      </c>
      <c r="AQ3321">
        <v>40.454999999999998</v>
      </c>
      <c r="AR3321">
        <v>229.245</v>
      </c>
      <c r="AS3321">
        <v>254.245</v>
      </c>
      <c r="AT3321">
        <v>227.26</v>
      </c>
      <c r="AU3321">
        <v>-23.014999999999986</v>
      </c>
      <c r="AW3321">
        <v>3</v>
      </c>
    </row>
    <row r="3322" spans="1:49" x14ac:dyDescent="0.3">
      <c r="A3322" t="s">
        <v>5345</v>
      </c>
      <c r="B3322" s="1">
        <v>45721</v>
      </c>
      <c r="C3322" s="1">
        <v>45722</v>
      </c>
      <c r="D3322" s="1">
        <v>45727</v>
      </c>
      <c r="E3322" t="s">
        <v>1207</v>
      </c>
      <c r="F3322" t="s">
        <v>315</v>
      </c>
      <c r="G3322">
        <v>2</v>
      </c>
      <c r="H3322">
        <v>36.35</v>
      </c>
      <c r="I3322">
        <v>10</v>
      </c>
      <c r="J3322">
        <v>0</v>
      </c>
      <c r="K3322" t="s">
        <v>42</v>
      </c>
      <c r="L3322" t="s">
        <v>26</v>
      </c>
      <c r="M3322" t="s">
        <v>30</v>
      </c>
      <c r="N3322" t="s">
        <v>22</v>
      </c>
      <c r="O3322" t="s">
        <v>242</v>
      </c>
      <c r="P3322" t="s">
        <v>4470</v>
      </c>
      <c r="Q3322" t="s">
        <v>4384</v>
      </c>
      <c r="R3322" t="s">
        <v>4401</v>
      </c>
      <c r="S3322" t="s">
        <v>4391</v>
      </c>
      <c r="T3322" t="s">
        <v>4951</v>
      </c>
      <c r="U3322" t="s">
        <v>8682</v>
      </c>
      <c r="V3322">
        <v>1984</v>
      </c>
      <c r="W3322" s="1">
        <v>44976</v>
      </c>
      <c r="X3322" t="s">
        <v>4404</v>
      </c>
      <c r="Y3322" t="s">
        <v>4100</v>
      </c>
      <c r="Z3322" t="s">
        <v>3994</v>
      </c>
      <c r="AA3322" t="s">
        <v>4043</v>
      </c>
      <c r="AB3322" t="s">
        <v>3983</v>
      </c>
      <c r="AC3322" t="s">
        <v>3985</v>
      </c>
      <c r="AD3322">
        <v>0</v>
      </c>
      <c r="AE3322">
        <v>33.130000000000003</v>
      </c>
      <c r="AF3322" t="s">
        <v>3975</v>
      </c>
      <c r="AG3322" s="1"/>
      <c r="AJ3322" t="s">
        <v>3975</v>
      </c>
      <c r="AK3322" t="s">
        <v>5222</v>
      </c>
      <c r="AL3322" s="1">
        <v>45809</v>
      </c>
      <c r="AM3322" s="1">
        <v>45857</v>
      </c>
      <c r="AN3322" t="s">
        <v>19</v>
      </c>
      <c r="AO3322">
        <v>72.7</v>
      </c>
      <c r="AP3322">
        <v>0.1</v>
      </c>
      <c r="AQ3322">
        <v>7.2700000000000005</v>
      </c>
      <c r="AR3322">
        <v>65.430000000000007</v>
      </c>
      <c r="AS3322">
        <v>65.430000000000007</v>
      </c>
      <c r="AT3322">
        <v>0</v>
      </c>
      <c r="AU3322">
        <v>65.430000000000007</v>
      </c>
      <c r="AV3322">
        <v>5</v>
      </c>
      <c r="AW3322">
        <v>1</v>
      </c>
    </row>
    <row r="3323" spans="1:49" x14ac:dyDescent="0.3">
      <c r="A3323" t="s">
        <v>5346</v>
      </c>
      <c r="B3323" s="1">
        <v>45707</v>
      </c>
      <c r="C3323" s="1">
        <v>45710</v>
      </c>
      <c r="D3323" s="1">
        <v>45717</v>
      </c>
      <c r="E3323" t="s">
        <v>143</v>
      </c>
      <c r="F3323" t="s">
        <v>851</v>
      </c>
      <c r="G3323">
        <v>1</v>
      </c>
      <c r="H3323">
        <v>38.89</v>
      </c>
      <c r="I3323">
        <v>1</v>
      </c>
      <c r="J3323">
        <v>15</v>
      </c>
      <c r="K3323" t="s">
        <v>42</v>
      </c>
      <c r="L3323" t="s">
        <v>19</v>
      </c>
      <c r="M3323" t="s">
        <v>30</v>
      </c>
      <c r="N3323" t="s">
        <v>21</v>
      </c>
      <c r="O3323" t="s">
        <v>98</v>
      </c>
      <c r="P3323" t="s">
        <v>4449</v>
      </c>
      <c r="Q3323" t="s">
        <v>4384</v>
      </c>
      <c r="R3323" t="s">
        <v>4390</v>
      </c>
      <c r="S3323" t="s">
        <v>4386</v>
      </c>
      <c r="T3323" t="s">
        <v>4450</v>
      </c>
      <c r="U3323" t="s">
        <v>8438</v>
      </c>
      <c r="V3323">
        <v>1981</v>
      </c>
      <c r="W3323" s="1">
        <v>45219</v>
      </c>
      <c r="X3323" t="s">
        <v>4388</v>
      </c>
      <c r="Y3323" t="s">
        <v>4128</v>
      </c>
      <c r="Z3323" t="s">
        <v>3971</v>
      </c>
      <c r="AA3323" t="s">
        <v>4011</v>
      </c>
      <c r="AB3323" t="s">
        <v>4002</v>
      </c>
      <c r="AC3323" t="s">
        <v>3985</v>
      </c>
      <c r="AD3323">
        <v>29.53</v>
      </c>
      <c r="AE3323">
        <v>36.549999999999997</v>
      </c>
      <c r="AF3323" t="s">
        <v>3975</v>
      </c>
      <c r="AG3323" s="1"/>
      <c r="AJ3323" t="s">
        <v>3975</v>
      </c>
      <c r="AK3323" t="s">
        <v>5229</v>
      </c>
      <c r="AL3323" s="1">
        <v>45421</v>
      </c>
      <c r="AM3323" s="1">
        <v>45444</v>
      </c>
      <c r="AN3323" t="s">
        <v>5225</v>
      </c>
      <c r="AO3323">
        <v>38.89</v>
      </c>
      <c r="AP3323">
        <v>0.01</v>
      </c>
      <c r="AQ3323">
        <v>0.38890000000000002</v>
      </c>
      <c r="AR3323">
        <v>38.501100000000001</v>
      </c>
      <c r="AS3323">
        <v>53.501100000000001</v>
      </c>
      <c r="AT3323">
        <v>29.53</v>
      </c>
      <c r="AU3323">
        <v>-6.0289000000000001</v>
      </c>
      <c r="AV3323">
        <v>7</v>
      </c>
      <c r="AW3323">
        <v>3</v>
      </c>
    </row>
    <row r="3324" spans="1:49" x14ac:dyDescent="0.3">
      <c r="A3324" t="s">
        <v>5347</v>
      </c>
      <c r="B3324" s="1">
        <v>45674</v>
      </c>
      <c r="C3324" s="1">
        <v>45677</v>
      </c>
      <c r="D3324" s="1">
        <v>45679</v>
      </c>
      <c r="E3324" t="s">
        <v>454</v>
      </c>
      <c r="F3324" t="s">
        <v>183</v>
      </c>
      <c r="G3324">
        <v>1</v>
      </c>
      <c r="H3324">
        <v>125.25</v>
      </c>
      <c r="I3324">
        <v>15</v>
      </c>
      <c r="J3324">
        <v>15</v>
      </c>
      <c r="K3324" t="s">
        <v>60</v>
      </c>
      <c r="L3324" t="s">
        <v>19</v>
      </c>
      <c r="M3324" t="s">
        <v>30</v>
      </c>
      <c r="N3324" t="s">
        <v>22</v>
      </c>
      <c r="O3324" t="s">
        <v>22</v>
      </c>
      <c r="P3324" t="s">
        <v>4670</v>
      </c>
      <c r="Q3324" t="s">
        <v>4396</v>
      </c>
      <c r="R3324" t="s">
        <v>4459</v>
      </c>
      <c r="S3324" t="s">
        <v>4391</v>
      </c>
      <c r="T3324" t="s">
        <v>4671</v>
      </c>
      <c r="U3324" t="s">
        <v>8525</v>
      </c>
      <c r="V3324">
        <v>1970</v>
      </c>
      <c r="W3324" s="1">
        <v>45194</v>
      </c>
      <c r="X3324" t="s">
        <v>4404</v>
      </c>
      <c r="Y3324" t="s">
        <v>4135</v>
      </c>
      <c r="Z3324" t="s">
        <v>4014</v>
      </c>
      <c r="AA3324" t="s">
        <v>4017</v>
      </c>
      <c r="AB3324" t="s">
        <v>4009</v>
      </c>
      <c r="AC3324" t="s">
        <v>3974</v>
      </c>
      <c r="AD3324">
        <v>0</v>
      </c>
      <c r="AE3324">
        <v>123.5</v>
      </c>
      <c r="AF3324" t="s">
        <v>3975</v>
      </c>
      <c r="AG3324" s="1"/>
      <c r="AJ3324" t="s">
        <v>3975</v>
      </c>
      <c r="AL3324" s="1"/>
      <c r="AM3324" s="1"/>
      <c r="AO3324">
        <v>125.25</v>
      </c>
      <c r="AP3324">
        <v>0.15</v>
      </c>
      <c r="AQ3324">
        <v>18.787499999999998</v>
      </c>
      <c r="AR3324">
        <v>106.46250000000001</v>
      </c>
      <c r="AS3324">
        <v>121.46250000000001</v>
      </c>
      <c r="AT3324">
        <v>0</v>
      </c>
      <c r="AU3324">
        <v>91.462500000000006</v>
      </c>
      <c r="AV3324">
        <v>2</v>
      </c>
      <c r="AW3324">
        <v>3</v>
      </c>
    </row>
    <row r="3325" spans="1:49" x14ac:dyDescent="0.3">
      <c r="A3325" t="s">
        <v>5348</v>
      </c>
      <c r="B3325" s="1">
        <v>45786</v>
      </c>
      <c r="C3325" s="1">
        <v>45847</v>
      </c>
      <c r="D3325" s="1">
        <v>45970</v>
      </c>
      <c r="E3325" t="s">
        <v>740</v>
      </c>
      <c r="F3325" t="s">
        <v>41</v>
      </c>
      <c r="G3325">
        <v>4</v>
      </c>
      <c r="H3325">
        <v>125.35</v>
      </c>
      <c r="I3325">
        <v>0</v>
      </c>
      <c r="J3325">
        <v>0</v>
      </c>
      <c r="K3325" t="s">
        <v>35</v>
      </c>
      <c r="L3325" t="s">
        <v>19</v>
      </c>
      <c r="M3325" t="s">
        <v>30</v>
      </c>
      <c r="N3325" t="s">
        <v>22</v>
      </c>
      <c r="O3325" t="s">
        <v>204</v>
      </c>
      <c r="P3325" t="s">
        <v>5085</v>
      </c>
      <c r="Q3325" t="s">
        <v>4396</v>
      </c>
      <c r="R3325" t="s">
        <v>4424</v>
      </c>
      <c r="S3325" t="s">
        <v>4391</v>
      </c>
      <c r="T3325" t="s">
        <v>5086</v>
      </c>
      <c r="U3325" t="s">
        <v>8764</v>
      </c>
      <c r="V3325">
        <v>1971</v>
      </c>
      <c r="W3325" s="1">
        <v>45558</v>
      </c>
      <c r="X3325" t="s">
        <v>4394</v>
      </c>
      <c r="Y3325" t="s">
        <v>4162</v>
      </c>
      <c r="Z3325" t="s">
        <v>4014</v>
      </c>
      <c r="AA3325" t="s">
        <v>4015</v>
      </c>
      <c r="AB3325" t="s">
        <v>3973</v>
      </c>
      <c r="AC3325" t="s">
        <v>3985</v>
      </c>
      <c r="AD3325">
        <v>95.32</v>
      </c>
      <c r="AE3325">
        <v>114.15</v>
      </c>
      <c r="AF3325" t="s">
        <v>3975</v>
      </c>
      <c r="AG3325" s="1"/>
      <c r="AJ3325" t="s">
        <v>3975</v>
      </c>
      <c r="AK3325" t="s">
        <v>5224</v>
      </c>
      <c r="AL3325" s="1">
        <v>45767</v>
      </c>
      <c r="AM3325" s="1">
        <v>45784</v>
      </c>
      <c r="AN3325" t="s">
        <v>5225</v>
      </c>
      <c r="AO3325">
        <v>501.4</v>
      </c>
      <c r="AP3325">
        <v>0</v>
      </c>
      <c r="AQ3325">
        <v>0</v>
      </c>
      <c r="AR3325">
        <v>501.4</v>
      </c>
      <c r="AS3325">
        <v>501.4</v>
      </c>
      <c r="AT3325">
        <v>381.28</v>
      </c>
      <c r="AU3325">
        <v>120.12</v>
      </c>
      <c r="AV3325">
        <v>123</v>
      </c>
      <c r="AW3325">
        <v>61</v>
      </c>
    </row>
    <row r="3326" spans="1:49" x14ac:dyDescent="0.3">
      <c r="A3326" t="s">
        <v>5349</v>
      </c>
      <c r="B3326" s="1">
        <v>45786</v>
      </c>
      <c r="C3326" s="1">
        <v>45786</v>
      </c>
      <c r="D3326" s="1">
        <v>45795</v>
      </c>
      <c r="E3326" t="s">
        <v>424</v>
      </c>
      <c r="F3326" t="s">
        <v>203</v>
      </c>
      <c r="G3326">
        <v>2</v>
      </c>
      <c r="H3326">
        <v>299.25</v>
      </c>
      <c r="I3326">
        <v>30</v>
      </c>
      <c r="J3326">
        <v>15</v>
      </c>
      <c r="K3326" t="s">
        <v>60</v>
      </c>
      <c r="L3326" t="s">
        <v>43</v>
      </c>
      <c r="M3326" t="s">
        <v>36</v>
      </c>
      <c r="N3326" t="s">
        <v>22</v>
      </c>
      <c r="O3326" t="s">
        <v>111</v>
      </c>
      <c r="P3326" t="s">
        <v>4708</v>
      </c>
      <c r="Q3326" t="s">
        <v>4384</v>
      </c>
      <c r="R3326" t="s">
        <v>4412</v>
      </c>
      <c r="S3326" t="s">
        <v>4391</v>
      </c>
      <c r="T3326" t="s">
        <v>4709</v>
      </c>
      <c r="U3326" t="s">
        <v>8546</v>
      </c>
      <c r="V3326">
        <v>1971</v>
      </c>
      <c r="W3326" s="1">
        <v>44928</v>
      </c>
      <c r="X3326" t="s">
        <v>4388</v>
      </c>
      <c r="Y3326" t="s">
        <v>4089</v>
      </c>
      <c r="Z3326" t="s">
        <v>3994</v>
      </c>
      <c r="AA3326" t="s">
        <v>4043</v>
      </c>
      <c r="AB3326" t="s">
        <v>3996</v>
      </c>
      <c r="AC3326" t="s">
        <v>3985</v>
      </c>
      <c r="AD3326">
        <v>183.56</v>
      </c>
      <c r="AE3326">
        <v>262.99</v>
      </c>
      <c r="AF3326" t="s">
        <v>3975</v>
      </c>
      <c r="AG3326" s="1"/>
      <c r="AJ3326" t="s">
        <v>3975</v>
      </c>
      <c r="AK3326" t="s">
        <v>5226</v>
      </c>
      <c r="AL3326" s="1">
        <v>45762</v>
      </c>
      <c r="AM3326" s="1">
        <v>45777</v>
      </c>
      <c r="AN3326" t="s">
        <v>26</v>
      </c>
      <c r="AO3326">
        <v>598.5</v>
      </c>
      <c r="AP3326">
        <v>0.3</v>
      </c>
      <c r="AQ3326">
        <v>179.54999999999998</v>
      </c>
      <c r="AR3326">
        <v>418.95000000000005</v>
      </c>
      <c r="AS3326">
        <v>433.95000000000005</v>
      </c>
      <c r="AT3326">
        <v>367.12</v>
      </c>
      <c r="AU3326">
        <v>36.830000000000041</v>
      </c>
      <c r="AV3326">
        <v>9</v>
      </c>
      <c r="AW3326">
        <v>0</v>
      </c>
    </row>
    <row r="3327" spans="1:49" x14ac:dyDescent="0.3">
      <c r="A3327" t="s">
        <v>5350</v>
      </c>
      <c r="B3327" s="1">
        <v>45905</v>
      </c>
      <c r="C3327" s="1">
        <v>45996</v>
      </c>
      <c r="D3327" s="1">
        <v>45792</v>
      </c>
      <c r="E3327" t="s">
        <v>2906</v>
      </c>
      <c r="F3327" t="s">
        <v>117</v>
      </c>
      <c r="G3327">
        <v>1</v>
      </c>
      <c r="H3327">
        <v>104.2</v>
      </c>
      <c r="I3327">
        <v>10</v>
      </c>
      <c r="J3327">
        <v>50</v>
      </c>
      <c r="K3327" t="s">
        <v>42</v>
      </c>
      <c r="L3327" t="s">
        <v>19</v>
      </c>
      <c r="M3327" t="s">
        <v>20</v>
      </c>
      <c r="N3327" t="s">
        <v>52</v>
      </c>
      <c r="O3327" t="s">
        <v>22</v>
      </c>
      <c r="P3327" t="s">
        <v>4498</v>
      </c>
      <c r="Q3327" t="s">
        <v>4384</v>
      </c>
      <c r="R3327" t="s">
        <v>4409</v>
      </c>
      <c r="S3327" t="s">
        <v>4406</v>
      </c>
      <c r="T3327" t="s">
        <v>4499</v>
      </c>
      <c r="U3327" t="s">
        <v>8458</v>
      </c>
      <c r="V3327">
        <v>1972</v>
      </c>
      <c r="W3327" s="1">
        <v>44889</v>
      </c>
      <c r="X3327" t="s">
        <v>4404</v>
      </c>
      <c r="Y3327" t="s">
        <v>4057</v>
      </c>
      <c r="Z3327" t="s">
        <v>4014</v>
      </c>
      <c r="AA3327" t="s">
        <v>4023</v>
      </c>
      <c r="AB3327" t="s">
        <v>4032</v>
      </c>
      <c r="AC3327" t="s">
        <v>3974</v>
      </c>
      <c r="AD3327">
        <v>81.19</v>
      </c>
      <c r="AE3327">
        <v>107.12</v>
      </c>
      <c r="AF3327" t="s">
        <v>3975</v>
      </c>
      <c r="AG3327" s="1"/>
      <c r="AJ3327" t="s">
        <v>3975</v>
      </c>
      <c r="AL3327" s="1"/>
      <c r="AM3327" s="1"/>
      <c r="AO3327">
        <v>104.2</v>
      </c>
      <c r="AP3327">
        <v>0.1</v>
      </c>
      <c r="AQ3327">
        <v>10.420000000000002</v>
      </c>
      <c r="AR3327">
        <v>93.78</v>
      </c>
      <c r="AS3327">
        <v>143.78</v>
      </c>
      <c r="AT3327">
        <v>81.19</v>
      </c>
      <c r="AU3327">
        <v>-37.409999999999997</v>
      </c>
      <c r="AV3327">
        <v>-204</v>
      </c>
      <c r="AW3327">
        <v>91</v>
      </c>
    </row>
    <row r="3328" spans="1:49" x14ac:dyDescent="0.3">
      <c r="A3328" t="s">
        <v>5351</v>
      </c>
      <c r="B3328" s="1">
        <v>45708</v>
      </c>
      <c r="C3328" s="1">
        <v>45715</v>
      </c>
      <c r="D3328" s="1">
        <v>45719</v>
      </c>
      <c r="E3328" t="s">
        <v>1928</v>
      </c>
      <c r="F3328" t="s">
        <v>563</v>
      </c>
      <c r="G3328">
        <v>2</v>
      </c>
      <c r="H3328">
        <v>190.81</v>
      </c>
      <c r="I3328">
        <v>0</v>
      </c>
      <c r="J3328">
        <v>15</v>
      </c>
      <c r="K3328" t="s">
        <v>35</v>
      </c>
      <c r="L3328" t="s">
        <v>26</v>
      </c>
      <c r="M3328" t="s">
        <v>47</v>
      </c>
      <c r="N3328" t="s">
        <v>22</v>
      </c>
      <c r="O3328" t="s">
        <v>22</v>
      </c>
      <c r="P3328" t="s">
        <v>4716</v>
      </c>
      <c r="Q3328" t="s">
        <v>4384</v>
      </c>
      <c r="R3328" t="s">
        <v>4424</v>
      </c>
      <c r="S3328" t="s">
        <v>4386</v>
      </c>
      <c r="T3328" t="s">
        <v>8551</v>
      </c>
      <c r="U3328" t="s">
        <v>8552</v>
      </c>
      <c r="V3328">
        <v>1984</v>
      </c>
      <c r="W3328" s="1">
        <v>45549</v>
      </c>
      <c r="X3328" t="s">
        <v>4394</v>
      </c>
      <c r="Y3328" t="s">
        <v>4046</v>
      </c>
      <c r="Z3328" t="s">
        <v>4014</v>
      </c>
      <c r="AA3328" t="s">
        <v>4015</v>
      </c>
      <c r="AB3328" t="s">
        <v>4020</v>
      </c>
      <c r="AC3328" t="s">
        <v>3992</v>
      </c>
      <c r="AD3328">
        <v>158.65</v>
      </c>
      <c r="AE3328">
        <v>220.64</v>
      </c>
      <c r="AF3328" t="s">
        <v>3975</v>
      </c>
      <c r="AG3328" s="1"/>
      <c r="AJ3328" t="s">
        <v>3975</v>
      </c>
      <c r="AL3328" s="1"/>
      <c r="AM3328" s="1"/>
      <c r="AO3328">
        <v>381.62</v>
      </c>
      <c r="AP3328">
        <v>0</v>
      </c>
      <c r="AQ3328">
        <v>0</v>
      </c>
      <c r="AR3328">
        <v>381.62</v>
      </c>
      <c r="AS3328">
        <v>396.62</v>
      </c>
      <c r="AT3328">
        <v>317.3</v>
      </c>
      <c r="AU3328">
        <v>49.319999999999993</v>
      </c>
      <c r="AV3328">
        <v>4</v>
      </c>
      <c r="AW3328">
        <v>7</v>
      </c>
    </row>
    <row r="3329" spans="1:49" x14ac:dyDescent="0.3">
      <c r="A3329" t="s">
        <v>5352</v>
      </c>
      <c r="B3329" s="1">
        <v>45672</v>
      </c>
      <c r="C3329" s="1">
        <v>45675</v>
      </c>
      <c r="D3329" s="1">
        <v>45679</v>
      </c>
      <c r="E3329" t="s">
        <v>998</v>
      </c>
      <c r="F3329" t="s">
        <v>162</v>
      </c>
      <c r="G3329">
        <v>1</v>
      </c>
      <c r="H3329">
        <v>222.65</v>
      </c>
      <c r="I3329">
        <v>20</v>
      </c>
      <c r="J3329">
        <v>35</v>
      </c>
      <c r="K3329" t="s">
        <v>35</v>
      </c>
      <c r="L3329" t="s">
        <v>26</v>
      </c>
      <c r="M3329" t="s">
        <v>30</v>
      </c>
      <c r="N3329" t="s">
        <v>22</v>
      </c>
      <c r="O3329" t="s">
        <v>94</v>
      </c>
      <c r="P3329" t="s">
        <v>4488</v>
      </c>
      <c r="Q3329" t="s">
        <v>4384</v>
      </c>
      <c r="R3329" t="s">
        <v>4385</v>
      </c>
      <c r="S3329" t="s">
        <v>4391</v>
      </c>
      <c r="T3329" t="s">
        <v>5080</v>
      </c>
      <c r="U3329" t="s">
        <v>8759</v>
      </c>
      <c r="V3329">
        <v>1977</v>
      </c>
      <c r="W3329" s="1">
        <v>44622</v>
      </c>
      <c r="X3329" t="s">
        <v>4404</v>
      </c>
      <c r="Y3329" t="s">
        <v>4116</v>
      </c>
      <c r="Z3329" t="s">
        <v>3971</v>
      </c>
      <c r="AA3329" t="s">
        <v>4045</v>
      </c>
      <c r="AB3329" t="s">
        <v>4032</v>
      </c>
      <c r="AC3329" t="s">
        <v>3980</v>
      </c>
      <c r="AD3329">
        <v>168.98</v>
      </c>
      <c r="AE3329">
        <v>242.86</v>
      </c>
      <c r="AF3329" t="s">
        <v>3975</v>
      </c>
      <c r="AG3329" s="1"/>
      <c r="AJ3329" t="s">
        <v>3975</v>
      </c>
      <c r="AK3329" t="s">
        <v>5223</v>
      </c>
      <c r="AL3329" s="1">
        <v>45537</v>
      </c>
      <c r="AM3329" s="1">
        <v>45567</v>
      </c>
      <c r="AN3329" t="s">
        <v>5225</v>
      </c>
      <c r="AO3329">
        <v>222.65</v>
      </c>
      <c r="AP3329">
        <v>0.2</v>
      </c>
      <c r="AQ3329">
        <v>44.53</v>
      </c>
      <c r="AR3329">
        <v>178.12</v>
      </c>
      <c r="AS3329">
        <v>213.12</v>
      </c>
      <c r="AT3329">
        <v>168.98</v>
      </c>
      <c r="AU3329">
        <v>-25.859999999999985</v>
      </c>
      <c r="AV3329">
        <v>4</v>
      </c>
      <c r="AW3329">
        <v>3</v>
      </c>
    </row>
    <row r="3330" spans="1:49" x14ac:dyDescent="0.3">
      <c r="A3330" t="s">
        <v>5353</v>
      </c>
      <c r="B3330" s="1">
        <v>45931</v>
      </c>
      <c r="C3330" s="1">
        <v>45671</v>
      </c>
      <c r="D3330" s="1">
        <v>45678</v>
      </c>
      <c r="E3330" t="s">
        <v>928</v>
      </c>
      <c r="F3330" t="s">
        <v>367</v>
      </c>
      <c r="G3330">
        <v>1</v>
      </c>
      <c r="H3330">
        <v>37.26</v>
      </c>
      <c r="I3330">
        <v>0</v>
      </c>
      <c r="J3330">
        <v>50</v>
      </c>
      <c r="K3330" t="s">
        <v>18</v>
      </c>
      <c r="L3330" t="s">
        <v>19</v>
      </c>
      <c r="M3330" t="s">
        <v>47</v>
      </c>
      <c r="N3330" t="s">
        <v>22</v>
      </c>
      <c r="O3330" t="s">
        <v>22</v>
      </c>
      <c r="P3330" t="s">
        <v>4774</v>
      </c>
      <c r="Q3330" t="s">
        <v>4384</v>
      </c>
      <c r="R3330" t="s">
        <v>4390</v>
      </c>
      <c r="S3330" t="s">
        <v>4391</v>
      </c>
      <c r="T3330" t="s">
        <v>5216</v>
      </c>
      <c r="U3330" t="s">
        <v>8841</v>
      </c>
      <c r="V3330">
        <v>1981</v>
      </c>
      <c r="W3330" s="1">
        <v>44865</v>
      </c>
      <c r="X3330" t="s">
        <v>4404</v>
      </c>
      <c r="Y3330" t="s">
        <v>4003</v>
      </c>
      <c r="Z3330" t="s">
        <v>3971</v>
      </c>
      <c r="AA3330" t="s">
        <v>4004</v>
      </c>
      <c r="AB3330" t="s">
        <v>3973</v>
      </c>
      <c r="AC3330" t="s">
        <v>3997</v>
      </c>
      <c r="AD3330">
        <v>23.36</v>
      </c>
      <c r="AE3330">
        <v>32.94</v>
      </c>
      <c r="AF3330" t="s">
        <v>4055</v>
      </c>
      <c r="AG3330" s="1"/>
      <c r="AJ3330" t="s">
        <v>3975</v>
      </c>
      <c r="AL3330" s="1"/>
      <c r="AM3330" s="1"/>
      <c r="AO3330">
        <v>37.26</v>
      </c>
      <c r="AP3330">
        <v>0</v>
      </c>
      <c r="AQ3330">
        <v>0</v>
      </c>
      <c r="AR3330">
        <v>37.26</v>
      </c>
      <c r="AS3330">
        <v>87.259999999999991</v>
      </c>
      <c r="AT3330">
        <v>23.36</v>
      </c>
      <c r="AU3330">
        <v>-36.1</v>
      </c>
      <c r="AV3330">
        <v>7</v>
      </c>
      <c r="AW3330">
        <v>-260</v>
      </c>
    </row>
    <row r="3331" spans="1:49" x14ac:dyDescent="0.3">
      <c r="A3331" t="s">
        <v>5354</v>
      </c>
      <c r="B3331" s="1">
        <v>45889</v>
      </c>
      <c r="C3331" s="1">
        <v>45889</v>
      </c>
      <c r="D3331" s="1">
        <v>45892</v>
      </c>
      <c r="E3331" t="s">
        <v>951</v>
      </c>
      <c r="F3331" t="s">
        <v>17</v>
      </c>
      <c r="G3331">
        <v>1</v>
      </c>
      <c r="H3331">
        <v>256.3</v>
      </c>
      <c r="I3331">
        <v>5</v>
      </c>
      <c r="J3331">
        <v>15</v>
      </c>
      <c r="K3331" t="s">
        <v>42</v>
      </c>
      <c r="L3331" t="s">
        <v>43</v>
      </c>
      <c r="M3331" t="s">
        <v>20</v>
      </c>
      <c r="N3331" t="s">
        <v>22</v>
      </c>
      <c r="O3331" t="s">
        <v>22</v>
      </c>
      <c r="P3331" t="s">
        <v>4745</v>
      </c>
      <c r="Q3331" t="s">
        <v>4396</v>
      </c>
      <c r="R3331" t="s">
        <v>4424</v>
      </c>
      <c r="S3331" t="s">
        <v>4406</v>
      </c>
      <c r="T3331" t="s">
        <v>4772</v>
      </c>
      <c r="U3331" t="s">
        <v>8580</v>
      </c>
      <c r="V3331">
        <v>1995</v>
      </c>
      <c r="W3331" s="1">
        <v>45973</v>
      </c>
      <c r="X3331" t="s">
        <v>4404</v>
      </c>
      <c r="Y3331" t="s">
        <v>4157</v>
      </c>
      <c r="Z3331" t="s">
        <v>3987</v>
      </c>
      <c r="AA3331" t="s">
        <v>4065</v>
      </c>
      <c r="AB3331" t="s">
        <v>3996</v>
      </c>
      <c r="AC3331" t="s">
        <v>3980</v>
      </c>
      <c r="AD3331">
        <v>199.45</v>
      </c>
      <c r="AE3331">
        <v>291.61</v>
      </c>
      <c r="AF3331" t="s">
        <v>3975</v>
      </c>
      <c r="AG3331" s="1"/>
      <c r="AJ3331" t="s">
        <v>3975</v>
      </c>
      <c r="AL3331" s="1"/>
      <c r="AM3331" s="1"/>
      <c r="AO3331">
        <v>256.3</v>
      </c>
      <c r="AP3331">
        <v>0.05</v>
      </c>
      <c r="AQ3331">
        <v>12.815000000000001</v>
      </c>
      <c r="AR3331">
        <v>243.48500000000001</v>
      </c>
      <c r="AS3331">
        <v>258.48500000000001</v>
      </c>
      <c r="AT3331">
        <v>199.45</v>
      </c>
      <c r="AU3331">
        <v>29.035000000000025</v>
      </c>
      <c r="AV3331">
        <v>3</v>
      </c>
      <c r="AW3331">
        <v>0</v>
      </c>
    </row>
    <row r="3332" spans="1:49" x14ac:dyDescent="0.3">
      <c r="A3332" t="s">
        <v>5355</v>
      </c>
      <c r="B3332" s="1">
        <v>45771</v>
      </c>
      <c r="C3332" s="1">
        <v>45775</v>
      </c>
      <c r="D3332" s="1">
        <v>45780</v>
      </c>
      <c r="E3332" t="s">
        <v>693</v>
      </c>
      <c r="F3332" t="s">
        <v>674</v>
      </c>
      <c r="G3332">
        <v>1</v>
      </c>
      <c r="H3332">
        <v>53.95</v>
      </c>
      <c r="I3332">
        <v>20</v>
      </c>
      <c r="J3332">
        <v>15</v>
      </c>
      <c r="K3332" t="s">
        <v>18</v>
      </c>
      <c r="L3332" t="s">
        <v>19</v>
      </c>
      <c r="M3332" t="s">
        <v>47</v>
      </c>
      <c r="N3332" t="s">
        <v>22</v>
      </c>
      <c r="O3332" t="s">
        <v>38</v>
      </c>
      <c r="P3332" t="s">
        <v>4727</v>
      </c>
      <c r="Q3332" t="s">
        <v>4396</v>
      </c>
      <c r="R3332" t="s">
        <v>4409</v>
      </c>
      <c r="S3332" t="s">
        <v>4398</v>
      </c>
      <c r="T3332" t="s">
        <v>4944</v>
      </c>
      <c r="U3332" t="s">
        <v>8677</v>
      </c>
      <c r="V3332">
        <v>1978</v>
      </c>
      <c r="W3332" s="1">
        <v>45289</v>
      </c>
      <c r="X3332" t="s">
        <v>4419</v>
      </c>
      <c r="Y3332" t="s">
        <v>4155</v>
      </c>
      <c r="Z3332" t="s">
        <v>3994</v>
      </c>
      <c r="AA3332" t="s">
        <v>4006</v>
      </c>
      <c r="AB3332" t="s">
        <v>4000</v>
      </c>
      <c r="AC3332" t="s">
        <v>3980</v>
      </c>
      <c r="AD3332">
        <v>49.42</v>
      </c>
      <c r="AE3332">
        <v>61.21</v>
      </c>
      <c r="AF3332" t="s">
        <v>3975</v>
      </c>
      <c r="AG3332" s="1"/>
      <c r="AJ3332" t="s">
        <v>3975</v>
      </c>
      <c r="AK3332" t="s">
        <v>5228</v>
      </c>
      <c r="AL3332" s="1">
        <v>45880</v>
      </c>
      <c r="AM3332" s="1">
        <v>45932</v>
      </c>
      <c r="AN3332" t="s">
        <v>19</v>
      </c>
      <c r="AO3332">
        <v>53.95</v>
      </c>
      <c r="AP3332">
        <v>0.2</v>
      </c>
      <c r="AQ3332">
        <v>10.790000000000001</v>
      </c>
      <c r="AR3332">
        <v>43.160000000000004</v>
      </c>
      <c r="AS3332">
        <v>58.160000000000004</v>
      </c>
      <c r="AT3332">
        <v>49.42</v>
      </c>
      <c r="AU3332">
        <v>-21.259999999999998</v>
      </c>
      <c r="AV3332">
        <v>5</v>
      </c>
      <c r="AW3332">
        <v>4</v>
      </c>
    </row>
    <row r="3333" spans="1:49" x14ac:dyDescent="0.3">
      <c r="A3333" t="s">
        <v>5356</v>
      </c>
      <c r="B3333" s="1">
        <v>45742</v>
      </c>
      <c r="C3333" s="1">
        <v>45745</v>
      </c>
      <c r="D3333" s="1">
        <v>45720</v>
      </c>
      <c r="E3333" t="s">
        <v>152</v>
      </c>
      <c r="F3333" t="s">
        <v>25</v>
      </c>
      <c r="G3333">
        <v>3</v>
      </c>
      <c r="H3333">
        <v>222.56</v>
      </c>
      <c r="I3333">
        <v>20</v>
      </c>
      <c r="J3333">
        <v>15</v>
      </c>
      <c r="K3333" t="s">
        <v>18</v>
      </c>
      <c r="L3333" t="s">
        <v>26</v>
      </c>
      <c r="M3333" t="s">
        <v>36</v>
      </c>
      <c r="N3333" t="s">
        <v>37</v>
      </c>
      <c r="O3333" t="s">
        <v>22</v>
      </c>
      <c r="P3333" t="s">
        <v>4458</v>
      </c>
      <c r="Q3333" t="s">
        <v>4384</v>
      </c>
      <c r="R3333" t="s">
        <v>4385</v>
      </c>
      <c r="S3333" t="s">
        <v>4434</v>
      </c>
      <c r="T3333" t="s">
        <v>4533</v>
      </c>
      <c r="U3333" t="s">
        <v>8467</v>
      </c>
      <c r="V3333">
        <v>1975</v>
      </c>
      <c r="W3333" s="1">
        <v>45236</v>
      </c>
      <c r="X3333" t="s">
        <v>4388</v>
      </c>
      <c r="Y3333" t="s">
        <v>4054</v>
      </c>
      <c r="Z3333" t="s">
        <v>3987</v>
      </c>
      <c r="AA3333" t="s">
        <v>4026</v>
      </c>
      <c r="AB3333" t="s">
        <v>3996</v>
      </c>
      <c r="AC3333" t="s">
        <v>3974</v>
      </c>
      <c r="AD3333">
        <v>0</v>
      </c>
      <c r="AE3333">
        <v>242.11</v>
      </c>
      <c r="AF3333" t="s">
        <v>4055</v>
      </c>
      <c r="AG3333" s="1"/>
      <c r="AJ3333" t="s">
        <v>3975</v>
      </c>
      <c r="AL3333" s="1"/>
      <c r="AM3333" s="1"/>
      <c r="AO3333">
        <v>667.68000000000006</v>
      </c>
      <c r="AP3333">
        <v>0.2</v>
      </c>
      <c r="AQ3333">
        <v>133.53600000000003</v>
      </c>
      <c r="AR3333">
        <v>534.14400000000001</v>
      </c>
      <c r="AS3333">
        <v>549.14400000000001</v>
      </c>
      <c r="AT3333">
        <v>0</v>
      </c>
      <c r="AU3333">
        <v>519.14400000000001</v>
      </c>
      <c r="AV3333">
        <v>-25</v>
      </c>
      <c r="AW3333">
        <v>3</v>
      </c>
    </row>
    <row r="3334" spans="1:49" x14ac:dyDescent="0.3">
      <c r="A3334" t="s">
        <v>5357</v>
      </c>
      <c r="B3334" s="1">
        <v>45762</v>
      </c>
      <c r="C3334" s="1">
        <v>45764</v>
      </c>
      <c r="D3334" s="1">
        <v>45767</v>
      </c>
      <c r="E3334" t="s">
        <v>931</v>
      </c>
      <c r="F3334" t="s">
        <v>537</v>
      </c>
      <c r="G3334">
        <v>1</v>
      </c>
      <c r="H3334">
        <v>220.65</v>
      </c>
      <c r="I3334">
        <v>0</v>
      </c>
      <c r="J3334">
        <v>25</v>
      </c>
      <c r="K3334" t="s">
        <v>60</v>
      </c>
      <c r="L3334" t="s">
        <v>26</v>
      </c>
      <c r="M3334" t="s">
        <v>47</v>
      </c>
      <c r="N3334" t="s">
        <v>22</v>
      </c>
      <c r="O3334" t="s">
        <v>468</v>
      </c>
      <c r="P3334" t="s">
        <v>4458</v>
      </c>
      <c r="Q3334" t="s">
        <v>4384</v>
      </c>
      <c r="R3334" t="s">
        <v>4459</v>
      </c>
      <c r="S3334" t="s">
        <v>4391</v>
      </c>
      <c r="T3334" t="s">
        <v>4460</v>
      </c>
      <c r="U3334" t="s">
        <v>8441</v>
      </c>
      <c r="V3334">
        <v>2004</v>
      </c>
      <c r="W3334" s="1">
        <v>45470</v>
      </c>
      <c r="X3334" t="s">
        <v>4388</v>
      </c>
      <c r="Y3334" t="s">
        <v>4042</v>
      </c>
      <c r="Z3334" t="s">
        <v>3994</v>
      </c>
      <c r="AA3334" t="s">
        <v>4043</v>
      </c>
      <c r="AB3334" t="s">
        <v>4020</v>
      </c>
      <c r="AC3334" t="s">
        <v>3974</v>
      </c>
      <c r="AD3334">
        <v>190.78</v>
      </c>
      <c r="AE3334">
        <v>223.48</v>
      </c>
      <c r="AF3334" t="s">
        <v>3975</v>
      </c>
      <c r="AG3334" s="1"/>
      <c r="AJ3334" t="s">
        <v>3975</v>
      </c>
      <c r="AK3334" t="s">
        <v>5228</v>
      </c>
      <c r="AL3334" s="1">
        <v>45339</v>
      </c>
      <c r="AM3334" s="1">
        <v>45357</v>
      </c>
      <c r="AN3334" t="s">
        <v>43</v>
      </c>
      <c r="AO3334">
        <v>220.65</v>
      </c>
      <c r="AP3334">
        <v>0</v>
      </c>
      <c r="AQ3334">
        <v>0</v>
      </c>
      <c r="AR3334">
        <v>220.65</v>
      </c>
      <c r="AS3334">
        <v>245.65</v>
      </c>
      <c r="AT3334">
        <v>190.78</v>
      </c>
      <c r="AU3334">
        <v>4.8700000000000045</v>
      </c>
      <c r="AV3334">
        <v>3</v>
      </c>
      <c r="AW3334">
        <v>2</v>
      </c>
    </row>
    <row r="3335" spans="1:49" x14ac:dyDescent="0.3">
      <c r="A3335" t="s">
        <v>5358</v>
      </c>
      <c r="B3335" s="1">
        <v>45839</v>
      </c>
      <c r="C3335" s="1"/>
      <c r="D3335" s="1">
        <v>45937</v>
      </c>
      <c r="E3335" t="s">
        <v>465</v>
      </c>
      <c r="F3335" t="s">
        <v>540</v>
      </c>
      <c r="G3335">
        <v>1</v>
      </c>
      <c r="H3335">
        <v>238.83</v>
      </c>
      <c r="I3335">
        <v>0</v>
      </c>
      <c r="J3335">
        <v>15</v>
      </c>
      <c r="K3335" t="s">
        <v>60</v>
      </c>
      <c r="L3335" t="s">
        <v>19</v>
      </c>
      <c r="M3335" t="s">
        <v>47</v>
      </c>
      <c r="N3335" t="s">
        <v>22</v>
      </c>
      <c r="O3335" t="s">
        <v>22</v>
      </c>
      <c r="P3335" t="s">
        <v>4757</v>
      </c>
      <c r="Q3335" t="s">
        <v>4384</v>
      </c>
      <c r="R3335" t="s">
        <v>4424</v>
      </c>
      <c r="S3335" t="s">
        <v>4391</v>
      </c>
      <c r="T3335" t="s">
        <v>4758</v>
      </c>
      <c r="U3335" t="s">
        <v>8569</v>
      </c>
      <c r="V3335">
        <v>1970</v>
      </c>
      <c r="W3335" s="1">
        <v>45042</v>
      </c>
      <c r="X3335" t="s">
        <v>4388</v>
      </c>
      <c r="Y3335" t="s">
        <v>4083</v>
      </c>
      <c r="Z3335" t="s">
        <v>4014</v>
      </c>
      <c r="AA3335" t="s">
        <v>4023</v>
      </c>
      <c r="AB3335" t="s">
        <v>3979</v>
      </c>
      <c r="AC3335" t="s">
        <v>3974</v>
      </c>
      <c r="AD3335">
        <v>0</v>
      </c>
      <c r="AE3335">
        <v>234.55</v>
      </c>
      <c r="AF3335" t="s">
        <v>3975</v>
      </c>
      <c r="AG3335" s="1"/>
      <c r="AJ3335" t="s">
        <v>3975</v>
      </c>
      <c r="AL3335" s="1"/>
      <c r="AM3335" s="1"/>
      <c r="AO3335">
        <v>238.83</v>
      </c>
      <c r="AP3335">
        <v>0</v>
      </c>
      <c r="AQ3335">
        <v>0</v>
      </c>
      <c r="AR3335">
        <v>238.83</v>
      </c>
      <c r="AS3335">
        <v>253.83</v>
      </c>
      <c r="AT3335">
        <v>0</v>
      </c>
      <c r="AU3335">
        <v>223.83</v>
      </c>
    </row>
    <row r="3336" spans="1:49" x14ac:dyDescent="0.3">
      <c r="A3336" t="s">
        <v>5359</v>
      </c>
      <c r="B3336" s="1">
        <v>45921</v>
      </c>
      <c r="C3336" s="1">
        <v>45925</v>
      </c>
      <c r="D3336" s="1">
        <v>45930</v>
      </c>
      <c r="E3336" t="s">
        <v>1226</v>
      </c>
      <c r="F3336" t="s">
        <v>343</v>
      </c>
      <c r="G3336">
        <v>1</v>
      </c>
      <c r="H3336">
        <v>175.17</v>
      </c>
      <c r="I3336">
        <v>0</v>
      </c>
      <c r="J3336">
        <v>0</v>
      </c>
      <c r="K3336" t="s">
        <v>35</v>
      </c>
      <c r="L3336" t="s">
        <v>19</v>
      </c>
      <c r="M3336" t="s">
        <v>47</v>
      </c>
      <c r="N3336" t="s">
        <v>22</v>
      </c>
      <c r="O3336" t="s">
        <v>22</v>
      </c>
      <c r="P3336" t="s">
        <v>4581</v>
      </c>
      <c r="Q3336" t="s">
        <v>4384</v>
      </c>
      <c r="R3336" t="s">
        <v>4412</v>
      </c>
      <c r="S3336" t="s">
        <v>4398</v>
      </c>
      <c r="T3336" t="s">
        <v>5068</v>
      </c>
      <c r="U3336" t="s">
        <v>8747</v>
      </c>
      <c r="V3336">
        <v>1982</v>
      </c>
      <c r="W3336" s="1">
        <v>45060</v>
      </c>
      <c r="X3336" t="s">
        <v>4419</v>
      </c>
      <c r="Y3336" t="s">
        <v>4018</v>
      </c>
      <c r="Z3336" t="s">
        <v>3971</v>
      </c>
      <c r="AA3336" t="s">
        <v>4019</v>
      </c>
      <c r="AB3336" t="s">
        <v>4020</v>
      </c>
      <c r="AC3336" t="s">
        <v>3997</v>
      </c>
      <c r="AD3336">
        <v>111.6</v>
      </c>
      <c r="AE3336">
        <v>155.84</v>
      </c>
      <c r="AF3336" t="s">
        <v>3975</v>
      </c>
      <c r="AG3336" s="1"/>
      <c r="AJ3336" t="s">
        <v>3975</v>
      </c>
      <c r="AL3336" s="1"/>
      <c r="AM3336" s="1"/>
      <c r="AO3336">
        <v>175.17</v>
      </c>
      <c r="AP3336">
        <v>0</v>
      </c>
      <c r="AQ3336">
        <v>0</v>
      </c>
      <c r="AR3336">
        <v>175.17</v>
      </c>
      <c r="AS3336">
        <v>175.17</v>
      </c>
      <c r="AT3336">
        <v>111.6</v>
      </c>
      <c r="AU3336">
        <v>63.569999999999993</v>
      </c>
      <c r="AV3336">
        <v>5</v>
      </c>
      <c r="AW3336">
        <v>4</v>
      </c>
    </row>
    <row r="3337" spans="1:49" x14ac:dyDescent="0.3">
      <c r="A3337" t="s">
        <v>5360</v>
      </c>
      <c r="B3337" s="1">
        <v>45930</v>
      </c>
      <c r="C3337" s="1">
        <v>45933</v>
      </c>
      <c r="D3337" s="1">
        <v>45937</v>
      </c>
      <c r="E3337" t="s">
        <v>1103</v>
      </c>
      <c r="F3337" t="s">
        <v>851</v>
      </c>
      <c r="G3337">
        <v>2</v>
      </c>
      <c r="H3337">
        <v>39.9</v>
      </c>
      <c r="I3337">
        <v>0</v>
      </c>
      <c r="J3337">
        <v>25</v>
      </c>
      <c r="K3337" t="s">
        <v>35</v>
      </c>
      <c r="L3337" t="s">
        <v>19</v>
      </c>
      <c r="M3337" t="s">
        <v>36</v>
      </c>
      <c r="N3337" t="s">
        <v>22</v>
      </c>
      <c r="O3337" t="s">
        <v>22</v>
      </c>
      <c r="P3337" t="s">
        <v>4400</v>
      </c>
      <c r="Q3337" t="s">
        <v>4384</v>
      </c>
      <c r="R3337" t="s">
        <v>4401</v>
      </c>
      <c r="S3337" t="s">
        <v>4398</v>
      </c>
      <c r="T3337" t="s">
        <v>4402</v>
      </c>
      <c r="U3337" t="s">
        <v>4403</v>
      </c>
      <c r="V3337">
        <v>1993</v>
      </c>
      <c r="W3337" s="1">
        <v>45209</v>
      </c>
      <c r="X3337" t="s">
        <v>4404</v>
      </c>
      <c r="Y3337" t="s">
        <v>4128</v>
      </c>
      <c r="Z3337" t="s">
        <v>3971</v>
      </c>
      <c r="AA3337" t="s">
        <v>4011</v>
      </c>
      <c r="AB3337" t="s">
        <v>4002</v>
      </c>
      <c r="AC3337" t="s">
        <v>3985</v>
      </c>
      <c r="AD3337">
        <v>29.53</v>
      </c>
      <c r="AE3337">
        <v>36.549999999999997</v>
      </c>
      <c r="AF3337" t="s">
        <v>3975</v>
      </c>
      <c r="AG3337" s="1"/>
      <c r="AJ3337" t="s">
        <v>3975</v>
      </c>
      <c r="AL3337" s="1"/>
      <c r="AM3337" s="1"/>
      <c r="AO3337">
        <v>79.8</v>
      </c>
      <c r="AP3337">
        <v>0</v>
      </c>
      <c r="AQ3337">
        <v>0</v>
      </c>
      <c r="AR3337">
        <v>79.8</v>
      </c>
      <c r="AS3337">
        <v>104.8</v>
      </c>
      <c r="AT3337">
        <v>59.06</v>
      </c>
      <c r="AU3337">
        <v>-4.2600000000000051</v>
      </c>
      <c r="AV3337">
        <v>4</v>
      </c>
      <c r="AW3337">
        <v>3</v>
      </c>
    </row>
    <row r="3338" spans="1:49" x14ac:dyDescent="0.3">
      <c r="A3338" t="s">
        <v>5361</v>
      </c>
      <c r="B3338" s="1">
        <v>45815</v>
      </c>
      <c r="C3338" s="1">
        <v>45875</v>
      </c>
      <c r="D3338" s="1">
        <v>45820</v>
      </c>
      <c r="E3338" t="s">
        <v>152</v>
      </c>
      <c r="F3338" t="s">
        <v>254</v>
      </c>
      <c r="G3338">
        <v>4</v>
      </c>
      <c r="H3338">
        <v>20.6</v>
      </c>
      <c r="I3338">
        <v>0</v>
      </c>
      <c r="J3338">
        <v>35</v>
      </c>
      <c r="K3338" t="s">
        <v>18</v>
      </c>
      <c r="L3338" t="s">
        <v>19</v>
      </c>
      <c r="M3338" t="s">
        <v>30</v>
      </c>
      <c r="N3338" t="s">
        <v>22</v>
      </c>
      <c r="O3338" t="s">
        <v>204</v>
      </c>
      <c r="P3338" t="s">
        <v>4458</v>
      </c>
      <c r="Q3338" t="s">
        <v>4384</v>
      </c>
      <c r="R3338" t="s">
        <v>4385</v>
      </c>
      <c r="S3338" t="s">
        <v>4434</v>
      </c>
      <c r="T3338" t="s">
        <v>4533</v>
      </c>
      <c r="U3338" t="s">
        <v>8467</v>
      </c>
      <c r="V3338">
        <v>1975</v>
      </c>
      <c r="W3338" s="1">
        <v>45236</v>
      </c>
      <c r="X3338" t="s">
        <v>4388</v>
      </c>
      <c r="Y3338" t="s">
        <v>4144</v>
      </c>
      <c r="Z3338" t="s">
        <v>3994</v>
      </c>
      <c r="AA3338" t="s">
        <v>4043</v>
      </c>
      <c r="AB3338" t="s">
        <v>3989</v>
      </c>
      <c r="AC3338" t="s">
        <v>3980</v>
      </c>
      <c r="AD3338">
        <v>17.36</v>
      </c>
      <c r="AE3338">
        <v>20.97</v>
      </c>
      <c r="AF3338" t="s">
        <v>3975</v>
      </c>
      <c r="AG3338" s="1"/>
      <c r="AJ3338" t="s">
        <v>3975</v>
      </c>
      <c r="AK3338" t="s">
        <v>5224</v>
      </c>
      <c r="AL3338" s="1">
        <v>45767</v>
      </c>
      <c r="AM3338" s="1">
        <v>45784</v>
      </c>
      <c r="AN3338" t="s">
        <v>5225</v>
      </c>
      <c r="AO3338">
        <v>82.4</v>
      </c>
      <c r="AP3338">
        <v>0</v>
      </c>
      <c r="AQ3338">
        <v>0</v>
      </c>
      <c r="AR3338">
        <v>82.4</v>
      </c>
      <c r="AS3338">
        <v>117.4</v>
      </c>
      <c r="AT3338">
        <v>69.44</v>
      </c>
      <c r="AU3338">
        <v>-22.039999999999992</v>
      </c>
      <c r="AV3338">
        <v>-55</v>
      </c>
      <c r="AW3338">
        <v>60</v>
      </c>
    </row>
    <row r="3339" spans="1:49" x14ac:dyDescent="0.3">
      <c r="A3339" t="s">
        <v>5362</v>
      </c>
      <c r="B3339" s="1">
        <v>45922</v>
      </c>
      <c r="C3339" s="1">
        <v>45924</v>
      </c>
      <c r="D3339" s="1">
        <v>45928</v>
      </c>
      <c r="E3339" t="s">
        <v>313</v>
      </c>
      <c r="F3339" t="s">
        <v>416</v>
      </c>
      <c r="G3339">
        <v>2</v>
      </c>
      <c r="H3339">
        <v>30.95</v>
      </c>
      <c r="I3339">
        <v>0</v>
      </c>
      <c r="J3339">
        <v>15</v>
      </c>
      <c r="K3339" t="s">
        <v>35</v>
      </c>
      <c r="L3339" t="s">
        <v>19</v>
      </c>
      <c r="M3339" t="s">
        <v>47</v>
      </c>
      <c r="N3339" t="s">
        <v>52</v>
      </c>
      <c r="O3339" t="s">
        <v>204</v>
      </c>
      <c r="P3339" t="s">
        <v>4678</v>
      </c>
      <c r="Q3339" t="s">
        <v>4396</v>
      </c>
      <c r="R3339" t="s">
        <v>4401</v>
      </c>
      <c r="S3339" t="s">
        <v>4391</v>
      </c>
      <c r="T3339" t="s">
        <v>4679</v>
      </c>
      <c r="U3339" t="s">
        <v>8528</v>
      </c>
      <c r="V3339">
        <v>1994</v>
      </c>
      <c r="W3339" s="1">
        <v>44732</v>
      </c>
      <c r="X3339" t="s">
        <v>4404</v>
      </c>
      <c r="Y3339" t="s">
        <v>4141</v>
      </c>
      <c r="Z3339" t="s">
        <v>3987</v>
      </c>
      <c r="AA3339" t="s">
        <v>3999</v>
      </c>
      <c r="AB3339" t="s">
        <v>3979</v>
      </c>
      <c r="AC3339" t="s">
        <v>3992</v>
      </c>
      <c r="AD3339">
        <v>23.97</v>
      </c>
      <c r="AE3339">
        <v>30.86</v>
      </c>
      <c r="AF3339" t="s">
        <v>4055</v>
      </c>
      <c r="AG3339" s="1"/>
      <c r="AJ3339" t="s">
        <v>3975</v>
      </c>
      <c r="AK3339" t="s">
        <v>5224</v>
      </c>
      <c r="AL3339" s="1">
        <v>45767</v>
      </c>
      <c r="AM3339" s="1">
        <v>45784</v>
      </c>
      <c r="AN3339" t="s">
        <v>5225</v>
      </c>
      <c r="AO3339">
        <v>61.9</v>
      </c>
      <c r="AP3339">
        <v>0</v>
      </c>
      <c r="AQ3339">
        <v>0</v>
      </c>
      <c r="AR3339">
        <v>61.9</v>
      </c>
      <c r="AS3339">
        <v>76.900000000000006</v>
      </c>
      <c r="AT3339">
        <v>47.94</v>
      </c>
      <c r="AU3339">
        <v>-1.0399999999999991</v>
      </c>
      <c r="AV3339">
        <v>4</v>
      </c>
      <c r="AW3339">
        <v>2</v>
      </c>
    </row>
    <row r="3340" spans="1:49" x14ac:dyDescent="0.3">
      <c r="A3340" t="s">
        <v>5363</v>
      </c>
      <c r="B3340" s="1">
        <v>45963</v>
      </c>
      <c r="C3340" s="1">
        <v>45965</v>
      </c>
      <c r="D3340" s="1">
        <v>45968</v>
      </c>
      <c r="E3340" t="s">
        <v>187</v>
      </c>
      <c r="F3340" t="s">
        <v>720</v>
      </c>
      <c r="G3340">
        <v>1</v>
      </c>
      <c r="H3340">
        <v>35.520000000000003</v>
      </c>
      <c r="I3340">
        <v>1</v>
      </c>
      <c r="J3340">
        <v>15</v>
      </c>
      <c r="K3340" t="s">
        <v>18</v>
      </c>
      <c r="L3340" t="s">
        <v>19</v>
      </c>
      <c r="M3340" t="s">
        <v>30</v>
      </c>
      <c r="N3340" t="s">
        <v>22</v>
      </c>
      <c r="O3340" t="s">
        <v>127</v>
      </c>
      <c r="P3340" t="s">
        <v>4635</v>
      </c>
      <c r="Q3340" t="s">
        <v>4396</v>
      </c>
      <c r="R3340" t="s">
        <v>4416</v>
      </c>
      <c r="S3340" t="s">
        <v>4391</v>
      </c>
      <c r="T3340" t="s">
        <v>4792</v>
      </c>
      <c r="U3340" t="s">
        <v>8591</v>
      </c>
      <c r="V3340">
        <v>1985</v>
      </c>
      <c r="W3340" s="1">
        <v>45200</v>
      </c>
      <c r="X3340" t="s">
        <v>4388</v>
      </c>
      <c r="Y3340" t="s">
        <v>3990</v>
      </c>
      <c r="Z3340" t="s">
        <v>3977</v>
      </c>
      <c r="AA3340" t="s">
        <v>3991</v>
      </c>
      <c r="AB3340" t="s">
        <v>3989</v>
      </c>
      <c r="AC3340" t="s">
        <v>3997</v>
      </c>
      <c r="AD3340">
        <v>0</v>
      </c>
      <c r="AE3340">
        <v>41.39</v>
      </c>
      <c r="AF3340" t="s">
        <v>3975</v>
      </c>
      <c r="AG3340" s="1"/>
      <c r="AJ3340" t="s">
        <v>3975</v>
      </c>
      <c r="AK3340" t="s">
        <v>5224</v>
      </c>
      <c r="AL3340" s="1">
        <v>45738</v>
      </c>
      <c r="AM3340" s="1">
        <v>45765</v>
      </c>
      <c r="AN3340" t="s">
        <v>26</v>
      </c>
      <c r="AO3340">
        <v>35.520000000000003</v>
      </c>
      <c r="AP3340">
        <v>0.01</v>
      </c>
      <c r="AQ3340">
        <v>0.35520000000000002</v>
      </c>
      <c r="AR3340">
        <v>35.1648</v>
      </c>
      <c r="AS3340">
        <v>50.1648</v>
      </c>
      <c r="AT3340">
        <v>0</v>
      </c>
      <c r="AU3340">
        <v>20.1648</v>
      </c>
      <c r="AV3340">
        <v>3</v>
      </c>
      <c r="AW3340">
        <v>2</v>
      </c>
    </row>
    <row r="3341" spans="1:49" x14ac:dyDescent="0.3">
      <c r="A3341" t="s">
        <v>5364</v>
      </c>
      <c r="B3341" s="1">
        <v>45703</v>
      </c>
      <c r="C3341" s="1">
        <v>45710</v>
      </c>
      <c r="D3341" s="1">
        <v>45712</v>
      </c>
      <c r="E3341" t="s">
        <v>2254</v>
      </c>
      <c r="F3341" t="s">
        <v>615</v>
      </c>
      <c r="G3341">
        <v>1</v>
      </c>
      <c r="H3341">
        <v>166.48</v>
      </c>
      <c r="I3341">
        <v>0</v>
      </c>
      <c r="J3341">
        <v>50</v>
      </c>
      <c r="K3341" t="s">
        <v>35</v>
      </c>
      <c r="L3341" t="s">
        <v>26</v>
      </c>
      <c r="M3341" t="s">
        <v>20</v>
      </c>
      <c r="N3341" t="s">
        <v>52</v>
      </c>
      <c r="O3341" t="s">
        <v>22</v>
      </c>
      <c r="P3341" t="s">
        <v>4829</v>
      </c>
      <c r="Q3341" t="s">
        <v>4396</v>
      </c>
      <c r="R3341" t="s">
        <v>4397</v>
      </c>
      <c r="S3341" t="s">
        <v>4398</v>
      </c>
      <c r="T3341" t="s">
        <v>4830</v>
      </c>
      <c r="U3341" t="s">
        <v>8611</v>
      </c>
      <c r="V3341">
        <v>1977</v>
      </c>
      <c r="W3341" s="1">
        <v>44793</v>
      </c>
      <c r="X3341" t="s">
        <v>4404</v>
      </c>
      <c r="Y3341" t="s">
        <v>4105</v>
      </c>
      <c r="Z3341" t="s">
        <v>3994</v>
      </c>
      <c r="AA3341" t="s">
        <v>4008</v>
      </c>
      <c r="AB3341" t="s">
        <v>4002</v>
      </c>
      <c r="AC3341" t="s">
        <v>3992</v>
      </c>
      <c r="AD3341">
        <v>141.83000000000001</v>
      </c>
      <c r="AE3341">
        <v>165.03</v>
      </c>
      <c r="AF3341" t="s">
        <v>3975</v>
      </c>
      <c r="AG3341" s="1"/>
      <c r="AJ3341" t="s">
        <v>3975</v>
      </c>
      <c r="AL3341" s="1"/>
      <c r="AM3341" s="1"/>
      <c r="AO3341">
        <v>166.48</v>
      </c>
      <c r="AP3341">
        <v>0</v>
      </c>
      <c r="AQ3341">
        <v>0</v>
      </c>
      <c r="AR3341">
        <v>166.48</v>
      </c>
      <c r="AS3341">
        <v>216.48</v>
      </c>
      <c r="AT3341">
        <v>141.83000000000001</v>
      </c>
      <c r="AU3341">
        <v>-25.350000000000023</v>
      </c>
      <c r="AV3341">
        <v>2</v>
      </c>
      <c r="AW3341">
        <v>7</v>
      </c>
    </row>
    <row r="3342" spans="1:49" x14ac:dyDescent="0.3">
      <c r="A3342" t="s">
        <v>5365</v>
      </c>
      <c r="B3342" s="1">
        <v>45841</v>
      </c>
      <c r="C3342" s="1">
        <v>45843</v>
      </c>
      <c r="D3342" s="1">
        <v>45850</v>
      </c>
      <c r="E3342" t="s">
        <v>763</v>
      </c>
      <c r="F3342" t="s">
        <v>304</v>
      </c>
      <c r="G3342">
        <v>1</v>
      </c>
      <c r="H3342">
        <v>202.32</v>
      </c>
      <c r="I3342">
        <v>15</v>
      </c>
      <c r="J3342">
        <v>35</v>
      </c>
      <c r="K3342" t="s">
        <v>35</v>
      </c>
      <c r="L3342" t="s">
        <v>43</v>
      </c>
      <c r="M3342" t="s">
        <v>47</v>
      </c>
      <c r="N3342" t="s">
        <v>21</v>
      </c>
      <c r="O3342" t="s">
        <v>22</v>
      </c>
      <c r="P3342" t="s">
        <v>4541</v>
      </c>
      <c r="Q3342" t="s">
        <v>4384</v>
      </c>
      <c r="R3342" t="s">
        <v>4397</v>
      </c>
      <c r="S3342" t="s">
        <v>4434</v>
      </c>
      <c r="T3342" t="s">
        <v>8674</v>
      </c>
      <c r="U3342" t="s">
        <v>8675</v>
      </c>
      <c r="V3342">
        <v>1990</v>
      </c>
      <c r="W3342" s="1">
        <v>45974</v>
      </c>
      <c r="X3342" t="s">
        <v>4419</v>
      </c>
      <c r="Y3342" t="s">
        <v>4031</v>
      </c>
      <c r="Z3342" t="s">
        <v>3977</v>
      </c>
      <c r="AA3342" t="s">
        <v>3991</v>
      </c>
      <c r="AB3342" t="s">
        <v>4032</v>
      </c>
      <c r="AC3342" t="s">
        <v>3992</v>
      </c>
      <c r="AD3342">
        <v>166.71</v>
      </c>
      <c r="AE3342">
        <v>203.37</v>
      </c>
      <c r="AF3342" t="s">
        <v>3975</v>
      </c>
      <c r="AG3342" s="1"/>
      <c r="AJ3342" t="s">
        <v>3975</v>
      </c>
      <c r="AL3342" s="1"/>
      <c r="AM3342" s="1"/>
      <c r="AO3342">
        <v>202.32</v>
      </c>
      <c r="AP3342">
        <v>0.15</v>
      </c>
      <c r="AQ3342">
        <v>30.347999999999999</v>
      </c>
      <c r="AR3342">
        <v>171.97199999999998</v>
      </c>
      <c r="AS3342">
        <v>206.97199999999998</v>
      </c>
      <c r="AT3342">
        <v>166.71</v>
      </c>
      <c r="AU3342">
        <v>-29.738000000000028</v>
      </c>
      <c r="AV3342">
        <v>7</v>
      </c>
      <c r="AW3342">
        <v>2</v>
      </c>
    </row>
    <row r="3343" spans="1:49" x14ac:dyDescent="0.3">
      <c r="A3343" t="s">
        <v>5366</v>
      </c>
      <c r="B3343" s="1">
        <v>45749</v>
      </c>
      <c r="C3343" s="1">
        <v>45753</v>
      </c>
      <c r="D3343" s="1">
        <v>45756</v>
      </c>
      <c r="E3343" t="s">
        <v>706</v>
      </c>
      <c r="F3343" t="s">
        <v>507</v>
      </c>
      <c r="G3343">
        <v>1</v>
      </c>
      <c r="H3343">
        <v>267.93</v>
      </c>
      <c r="I3343">
        <v>0</v>
      </c>
      <c r="J3343">
        <v>50</v>
      </c>
      <c r="K3343" t="s">
        <v>60</v>
      </c>
      <c r="L3343" t="s">
        <v>26</v>
      </c>
      <c r="M3343" t="s">
        <v>30</v>
      </c>
      <c r="N3343" t="s">
        <v>37</v>
      </c>
      <c r="O3343" t="s">
        <v>77</v>
      </c>
      <c r="P3343" t="s">
        <v>4423</v>
      </c>
      <c r="Q3343" t="s">
        <v>4384</v>
      </c>
      <c r="R3343" t="s">
        <v>4401</v>
      </c>
      <c r="S3343" t="s">
        <v>4406</v>
      </c>
      <c r="T3343" t="s">
        <v>4658</v>
      </c>
      <c r="U3343" t="s">
        <v>4659</v>
      </c>
      <c r="V3343">
        <v>1996</v>
      </c>
      <c r="W3343" s="1">
        <v>45535</v>
      </c>
      <c r="X3343" t="s">
        <v>4404</v>
      </c>
      <c r="Y3343" t="s">
        <v>4046</v>
      </c>
      <c r="Z3343" t="s">
        <v>4014</v>
      </c>
      <c r="AA3343" t="s">
        <v>4015</v>
      </c>
      <c r="AB3343" t="s">
        <v>4020</v>
      </c>
      <c r="AC3343" t="s">
        <v>3992</v>
      </c>
      <c r="AD3343">
        <v>174.75</v>
      </c>
      <c r="AE3343">
        <v>250.74</v>
      </c>
      <c r="AF3343" t="s">
        <v>3975</v>
      </c>
      <c r="AG3343" s="1"/>
      <c r="AJ3343" t="s">
        <v>3975</v>
      </c>
      <c r="AK3343" t="s">
        <v>5224</v>
      </c>
      <c r="AL3343" s="1">
        <v>45921</v>
      </c>
      <c r="AM3343" s="1">
        <v>45978</v>
      </c>
      <c r="AN3343" t="s">
        <v>5225</v>
      </c>
      <c r="AO3343">
        <v>267.93</v>
      </c>
      <c r="AP3343">
        <v>0</v>
      </c>
      <c r="AQ3343">
        <v>0</v>
      </c>
      <c r="AR3343">
        <v>267.93</v>
      </c>
      <c r="AS3343">
        <v>317.93</v>
      </c>
      <c r="AT3343">
        <v>174.75</v>
      </c>
      <c r="AU3343">
        <v>43.180000000000007</v>
      </c>
      <c r="AV3343">
        <v>3</v>
      </c>
      <c r="AW3343">
        <v>4</v>
      </c>
    </row>
    <row r="3344" spans="1:49" x14ac:dyDescent="0.3">
      <c r="A3344" t="s">
        <v>5367</v>
      </c>
      <c r="B3344" s="1">
        <v>45964</v>
      </c>
      <c r="C3344" s="1">
        <v>45731</v>
      </c>
      <c r="D3344" s="1">
        <v>45734</v>
      </c>
      <c r="E3344" t="s">
        <v>2398</v>
      </c>
      <c r="F3344" t="s">
        <v>1119</v>
      </c>
      <c r="G3344">
        <v>2</v>
      </c>
      <c r="H3344">
        <v>195.92</v>
      </c>
      <c r="I3344">
        <v>5</v>
      </c>
      <c r="J3344">
        <v>15</v>
      </c>
      <c r="K3344" t="s">
        <v>60</v>
      </c>
      <c r="L3344" t="s">
        <v>26</v>
      </c>
      <c r="M3344" t="s">
        <v>20</v>
      </c>
      <c r="N3344" t="s">
        <v>22</v>
      </c>
      <c r="O3344" t="s">
        <v>226</v>
      </c>
      <c r="P3344" t="s">
        <v>4715</v>
      </c>
      <c r="Q3344" t="s">
        <v>4384</v>
      </c>
      <c r="R3344" t="s">
        <v>4390</v>
      </c>
      <c r="S3344" t="s">
        <v>4398</v>
      </c>
      <c r="T3344" t="s">
        <v>8549</v>
      </c>
      <c r="U3344" t="s">
        <v>8550</v>
      </c>
      <c r="V3344">
        <v>1997</v>
      </c>
      <c r="W3344" s="1">
        <v>44856</v>
      </c>
      <c r="X3344" t="s">
        <v>4394</v>
      </c>
      <c r="Y3344" t="s">
        <v>4031</v>
      </c>
      <c r="Z3344" t="s">
        <v>3977</v>
      </c>
      <c r="AA3344" t="s">
        <v>3991</v>
      </c>
      <c r="AB3344" t="s">
        <v>4032</v>
      </c>
      <c r="AC3344" t="s">
        <v>3992</v>
      </c>
      <c r="AD3344">
        <v>116.96</v>
      </c>
      <c r="AE3344">
        <v>170.67</v>
      </c>
      <c r="AF3344" t="s">
        <v>3975</v>
      </c>
      <c r="AG3344" s="1"/>
      <c r="AJ3344" t="s">
        <v>3975</v>
      </c>
      <c r="AK3344" t="s">
        <v>5224</v>
      </c>
      <c r="AL3344" s="1">
        <v>45668</v>
      </c>
      <c r="AM3344" s="1">
        <v>45718</v>
      </c>
      <c r="AN3344" t="s">
        <v>19</v>
      </c>
      <c r="AO3344">
        <v>391.84</v>
      </c>
      <c r="AP3344">
        <v>0.05</v>
      </c>
      <c r="AQ3344">
        <v>19.591999999999999</v>
      </c>
      <c r="AR3344">
        <v>372.24799999999999</v>
      </c>
      <c r="AS3344">
        <v>387.24799999999999</v>
      </c>
      <c r="AT3344">
        <v>233.92</v>
      </c>
      <c r="AU3344">
        <v>123.328</v>
      </c>
      <c r="AV3344">
        <v>3</v>
      </c>
      <c r="AW3344">
        <v>-233</v>
      </c>
    </row>
    <row r="3345" spans="1:49" x14ac:dyDescent="0.3">
      <c r="A3345" t="s">
        <v>5368</v>
      </c>
      <c r="B3345" s="1">
        <v>45694</v>
      </c>
      <c r="C3345" s="1">
        <v>45696</v>
      </c>
      <c r="D3345" s="1">
        <v>45963</v>
      </c>
      <c r="E3345" t="s">
        <v>525</v>
      </c>
      <c r="F3345" t="s">
        <v>1256</v>
      </c>
      <c r="G3345">
        <v>1</v>
      </c>
      <c r="H3345">
        <v>97.14</v>
      </c>
      <c r="I3345">
        <v>15</v>
      </c>
      <c r="J3345">
        <v>25</v>
      </c>
      <c r="K3345" t="s">
        <v>35</v>
      </c>
      <c r="L3345" t="s">
        <v>26</v>
      </c>
      <c r="M3345" t="s">
        <v>30</v>
      </c>
      <c r="N3345" t="s">
        <v>52</v>
      </c>
      <c r="O3345" t="s">
        <v>22</v>
      </c>
      <c r="P3345" t="s">
        <v>4727</v>
      </c>
      <c r="Q3345" t="s">
        <v>4396</v>
      </c>
      <c r="R3345" t="s">
        <v>4385</v>
      </c>
      <c r="S3345" t="s">
        <v>4406</v>
      </c>
      <c r="T3345" t="s">
        <v>5094</v>
      </c>
      <c r="U3345" t="s">
        <v>5095</v>
      </c>
      <c r="V3345">
        <v>1982</v>
      </c>
      <c r="W3345" s="1">
        <v>44579</v>
      </c>
      <c r="X3345" t="s">
        <v>4388</v>
      </c>
      <c r="Y3345" t="s">
        <v>4121</v>
      </c>
      <c r="Z3345" t="s">
        <v>3977</v>
      </c>
      <c r="AA3345" t="s">
        <v>3978</v>
      </c>
      <c r="AB3345" t="s">
        <v>3983</v>
      </c>
      <c r="AC3345" t="s">
        <v>3985</v>
      </c>
      <c r="AD3345">
        <v>79.77</v>
      </c>
      <c r="AE3345">
        <v>91.88</v>
      </c>
      <c r="AF3345" t="s">
        <v>3975</v>
      </c>
      <c r="AG3345" s="1"/>
      <c r="AJ3345" t="s">
        <v>3975</v>
      </c>
      <c r="AL3345" s="1"/>
      <c r="AM3345" s="1"/>
      <c r="AO3345">
        <v>97.14</v>
      </c>
      <c r="AP3345">
        <v>0.15</v>
      </c>
      <c r="AQ3345">
        <v>14.571</v>
      </c>
      <c r="AR3345">
        <v>82.569000000000003</v>
      </c>
      <c r="AS3345">
        <v>107.569</v>
      </c>
      <c r="AT3345">
        <v>79.77</v>
      </c>
      <c r="AU3345">
        <v>-22.200999999999993</v>
      </c>
      <c r="AV3345">
        <v>267</v>
      </c>
      <c r="AW3345">
        <v>2</v>
      </c>
    </row>
    <row r="3346" spans="1:49" x14ac:dyDescent="0.3">
      <c r="A3346" t="s">
        <v>5369</v>
      </c>
      <c r="B3346" s="1">
        <v>45943</v>
      </c>
      <c r="C3346" s="1">
        <v>45946</v>
      </c>
      <c r="D3346" s="1">
        <v>45947</v>
      </c>
      <c r="E3346" t="s">
        <v>593</v>
      </c>
      <c r="F3346" t="s">
        <v>159</v>
      </c>
      <c r="G3346">
        <v>4</v>
      </c>
      <c r="H3346">
        <v>56.85</v>
      </c>
      <c r="I3346">
        <v>5</v>
      </c>
      <c r="J3346">
        <v>0</v>
      </c>
      <c r="K3346" t="s">
        <v>60</v>
      </c>
      <c r="L3346" t="s">
        <v>26</v>
      </c>
      <c r="M3346" t="s">
        <v>30</v>
      </c>
      <c r="N3346" t="s">
        <v>22</v>
      </c>
      <c r="O3346" t="s">
        <v>468</v>
      </c>
      <c r="P3346" t="s">
        <v>4624</v>
      </c>
      <c r="Q3346" t="s">
        <v>4384</v>
      </c>
      <c r="R3346" t="s">
        <v>4401</v>
      </c>
      <c r="S3346" t="s">
        <v>4391</v>
      </c>
      <c r="T3346" t="s">
        <v>4625</v>
      </c>
      <c r="U3346" t="s">
        <v>8507</v>
      </c>
      <c r="V3346">
        <v>1974</v>
      </c>
      <c r="W3346" s="1">
        <v>45967</v>
      </c>
      <c r="X3346" t="s">
        <v>4419</v>
      </c>
      <c r="Y3346" t="s">
        <v>4063</v>
      </c>
      <c r="Z3346" t="s">
        <v>4014</v>
      </c>
      <c r="AA3346" t="s">
        <v>4023</v>
      </c>
      <c r="AB3346" t="s">
        <v>3983</v>
      </c>
      <c r="AC3346" t="s">
        <v>3992</v>
      </c>
      <c r="AD3346">
        <v>44.81</v>
      </c>
      <c r="AE3346">
        <v>65.36</v>
      </c>
      <c r="AF3346" t="s">
        <v>3975</v>
      </c>
      <c r="AG3346" s="1"/>
      <c r="AJ3346" t="s">
        <v>3975</v>
      </c>
      <c r="AK3346" t="s">
        <v>5228</v>
      </c>
      <c r="AL3346" s="1">
        <v>45339</v>
      </c>
      <c r="AM3346" s="1">
        <v>45357</v>
      </c>
      <c r="AN3346" t="s">
        <v>43</v>
      </c>
      <c r="AO3346">
        <v>227.4</v>
      </c>
      <c r="AP3346">
        <v>0.05</v>
      </c>
      <c r="AQ3346">
        <v>11.370000000000001</v>
      </c>
      <c r="AR3346">
        <v>216.03</v>
      </c>
      <c r="AS3346">
        <v>216.03</v>
      </c>
      <c r="AT3346">
        <v>179.24</v>
      </c>
      <c r="AU3346">
        <v>36.789999999999992</v>
      </c>
      <c r="AV3346">
        <v>1</v>
      </c>
      <c r="AW3346">
        <v>3</v>
      </c>
    </row>
    <row r="3347" spans="1:49" x14ac:dyDescent="0.3">
      <c r="A3347" t="s">
        <v>5370</v>
      </c>
      <c r="B3347" s="1">
        <v>45736</v>
      </c>
      <c r="C3347" s="1">
        <v>45737</v>
      </c>
      <c r="D3347" s="1">
        <v>45741</v>
      </c>
      <c r="E3347" t="s">
        <v>308</v>
      </c>
      <c r="F3347" t="s">
        <v>1006</v>
      </c>
      <c r="G3347">
        <v>1</v>
      </c>
      <c r="H3347">
        <v>156.72999999999999</v>
      </c>
      <c r="I3347">
        <v>30</v>
      </c>
      <c r="J3347">
        <v>15</v>
      </c>
      <c r="K3347" t="s">
        <v>60</v>
      </c>
      <c r="L3347" t="s">
        <v>26</v>
      </c>
      <c r="M3347" t="s">
        <v>30</v>
      </c>
      <c r="N3347" t="s">
        <v>22</v>
      </c>
      <c r="O3347" t="s">
        <v>468</v>
      </c>
      <c r="P3347" t="s">
        <v>4510</v>
      </c>
      <c r="Q3347" t="s">
        <v>4384</v>
      </c>
      <c r="R3347" t="s">
        <v>4397</v>
      </c>
      <c r="S3347" t="s">
        <v>4391</v>
      </c>
      <c r="T3347" t="s">
        <v>4511</v>
      </c>
      <c r="U3347" t="s">
        <v>8461</v>
      </c>
      <c r="V3347">
        <v>2003</v>
      </c>
      <c r="W3347" s="1">
        <v>44926</v>
      </c>
      <c r="X3347" t="s">
        <v>4404</v>
      </c>
      <c r="Y3347" t="s">
        <v>4056</v>
      </c>
      <c r="Z3347" t="s">
        <v>3977</v>
      </c>
      <c r="AA3347" t="s">
        <v>3978</v>
      </c>
      <c r="AB3347" t="s">
        <v>4000</v>
      </c>
      <c r="AC3347" t="s">
        <v>3992</v>
      </c>
      <c r="AD3347">
        <v>114.68</v>
      </c>
      <c r="AE3347">
        <v>143.16999999999999</v>
      </c>
      <c r="AF3347" t="s">
        <v>3975</v>
      </c>
      <c r="AG3347" s="1"/>
      <c r="AJ3347" t="s">
        <v>3975</v>
      </c>
      <c r="AK3347" t="s">
        <v>5228</v>
      </c>
      <c r="AL3347" s="1">
        <v>45339</v>
      </c>
      <c r="AM3347" s="1">
        <v>45357</v>
      </c>
      <c r="AN3347" t="s">
        <v>43</v>
      </c>
      <c r="AO3347">
        <v>156.72999999999999</v>
      </c>
      <c r="AP3347">
        <v>0.3</v>
      </c>
      <c r="AQ3347">
        <v>47.018999999999998</v>
      </c>
      <c r="AR3347">
        <v>109.71099999999998</v>
      </c>
      <c r="AS3347">
        <v>124.71099999999998</v>
      </c>
      <c r="AT3347">
        <v>114.68</v>
      </c>
      <c r="AU3347">
        <v>-19.969000000000023</v>
      </c>
      <c r="AV3347">
        <v>4</v>
      </c>
      <c r="AW3347">
        <v>1</v>
      </c>
    </row>
    <row r="3348" spans="1:49" x14ac:dyDescent="0.3">
      <c r="A3348" t="s">
        <v>5371</v>
      </c>
      <c r="B3348" s="1">
        <v>45667</v>
      </c>
      <c r="C3348" s="1">
        <v>45674</v>
      </c>
      <c r="D3348" s="1">
        <v>45678</v>
      </c>
      <c r="E3348" t="s">
        <v>893</v>
      </c>
      <c r="F3348" t="s">
        <v>814</v>
      </c>
      <c r="G3348">
        <v>3</v>
      </c>
      <c r="H3348">
        <v>228.76</v>
      </c>
      <c r="I3348">
        <v>0</v>
      </c>
      <c r="J3348">
        <v>50</v>
      </c>
      <c r="K3348" t="s">
        <v>42</v>
      </c>
      <c r="L3348" t="s">
        <v>26</v>
      </c>
      <c r="M3348" t="s">
        <v>30</v>
      </c>
      <c r="N3348" t="s">
        <v>22</v>
      </c>
      <c r="O3348" t="s">
        <v>242</v>
      </c>
      <c r="P3348" t="s">
        <v>4747</v>
      </c>
      <c r="Q3348" t="s">
        <v>4396</v>
      </c>
      <c r="R3348" t="s">
        <v>4412</v>
      </c>
      <c r="S3348" t="s">
        <v>4391</v>
      </c>
      <c r="T3348" t="s">
        <v>4748</v>
      </c>
      <c r="U3348" t="s">
        <v>8566</v>
      </c>
      <c r="V3348">
        <v>1977</v>
      </c>
      <c r="W3348" s="1">
        <v>44671</v>
      </c>
      <c r="X3348" t="s">
        <v>4404</v>
      </c>
      <c r="Y3348" t="s">
        <v>4070</v>
      </c>
      <c r="Z3348" t="s">
        <v>4014</v>
      </c>
      <c r="AA3348" t="s">
        <v>4049</v>
      </c>
      <c r="AB3348" t="s">
        <v>3989</v>
      </c>
      <c r="AC3348" t="s">
        <v>3997</v>
      </c>
      <c r="AD3348">
        <v>174.96</v>
      </c>
      <c r="AE3348">
        <v>231.46</v>
      </c>
      <c r="AF3348" t="s">
        <v>3975</v>
      </c>
      <c r="AG3348" s="1"/>
      <c r="AJ3348" t="s">
        <v>3975</v>
      </c>
      <c r="AK3348" t="s">
        <v>5222</v>
      </c>
      <c r="AL3348" s="1">
        <v>45809</v>
      </c>
      <c r="AM3348" s="1">
        <v>45857</v>
      </c>
      <c r="AN3348" t="s">
        <v>19</v>
      </c>
      <c r="AO3348">
        <v>686.28</v>
      </c>
      <c r="AP3348">
        <v>0</v>
      </c>
      <c r="AQ3348">
        <v>0</v>
      </c>
      <c r="AR3348">
        <v>686.28</v>
      </c>
      <c r="AS3348">
        <v>736.28</v>
      </c>
      <c r="AT3348">
        <v>524.88</v>
      </c>
      <c r="AU3348">
        <v>111.39999999999998</v>
      </c>
      <c r="AV3348">
        <v>4</v>
      </c>
      <c r="AW3348">
        <v>7</v>
      </c>
    </row>
    <row r="3349" spans="1:49" x14ac:dyDescent="0.3">
      <c r="A3349" t="s">
        <v>5372</v>
      </c>
      <c r="B3349" s="1">
        <v>45732</v>
      </c>
      <c r="C3349" s="1">
        <v>45736</v>
      </c>
      <c r="D3349" s="1">
        <v>45740</v>
      </c>
      <c r="E3349" t="s">
        <v>1675</v>
      </c>
      <c r="F3349" t="s">
        <v>241</v>
      </c>
      <c r="G3349">
        <v>1</v>
      </c>
      <c r="H3349">
        <v>30.46</v>
      </c>
      <c r="I3349">
        <v>0</v>
      </c>
      <c r="J3349">
        <v>25</v>
      </c>
      <c r="K3349" t="s">
        <v>35</v>
      </c>
      <c r="L3349" t="s">
        <v>43</v>
      </c>
      <c r="M3349" t="s">
        <v>36</v>
      </c>
      <c r="N3349" t="s">
        <v>22</v>
      </c>
      <c r="O3349" t="s">
        <v>127</v>
      </c>
      <c r="P3349" t="s">
        <v>4796</v>
      </c>
      <c r="Q3349" t="s">
        <v>4396</v>
      </c>
      <c r="R3349" t="s">
        <v>4416</v>
      </c>
      <c r="S3349" t="s">
        <v>4434</v>
      </c>
      <c r="T3349" t="s">
        <v>4809</v>
      </c>
      <c r="U3349" t="s">
        <v>8601</v>
      </c>
      <c r="V3349">
        <v>1990</v>
      </c>
      <c r="W3349" s="1">
        <v>45610</v>
      </c>
      <c r="X3349" t="s">
        <v>4388</v>
      </c>
      <c r="Y3349" t="s">
        <v>4086</v>
      </c>
      <c r="Z3349" t="s">
        <v>4014</v>
      </c>
      <c r="AA3349" t="s">
        <v>4029</v>
      </c>
      <c r="AB3349" t="s">
        <v>3979</v>
      </c>
      <c r="AC3349" t="s">
        <v>3974</v>
      </c>
      <c r="AD3349">
        <v>20.78</v>
      </c>
      <c r="AE3349">
        <v>32.18</v>
      </c>
      <c r="AF3349" t="s">
        <v>3975</v>
      </c>
      <c r="AG3349" s="1"/>
      <c r="AJ3349" t="s">
        <v>3975</v>
      </c>
      <c r="AK3349" t="s">
        <v>5224</v>
      </c>
      <c r="AL3349" s="1">
        <v>45738</v>
      </c>
      <c r="AM3349" s="1">
        <v>45765</v>
      </c>
      <c r="AN3349" t="s">
        <v>26</v>
      </c>
      <c r="AO3349">
        <v>30.46</v>
      </c>
      <c r="AP3349">
        <v>0</v>
      </c>
      <c r="AQ3349">
        <v>0</v>
      </c>
      <c r="AR3349">
        <v>30.46</v>
      </c>
      <c r="AS3349">
        <v>55.46</v>
      </c>
      <c r="AT3349">
        <v>20.78</v>
      </c>
      <c r="AU3349">
        <v>-15.32</v>
      </c>
      <c r="AV3349">
        <v>4</v>
      </c>
      <c r="AW3349">
        <v>4</v>
      </c>
    </row>
    <row r="3350" spans="1:49" x14ac:dyDescent="0.3">
      <c r="A3350" t="s">
        <v>5373</v>
      </c>
      <c r="B3350" s="1">
        <v>45760</v>
      </c>
      <c r="C3350" s="1">
        <v>45762</v>
      </c>
      <c r="D3350" s="1">
        <v>45769</v>
      </c>
      <c r="E3350" t="s">
        <v>487</v>
      </c>
      <c r="F3350" t="s">
        <v>269</v>
      </c>
      <c r="G3350">
        <v>1</v>
      </c>
      <c r="H3350">
        <v>263.7</v>
      </c>
      <c r="I3350">
        <v>5</v>
      </c>
      <c r="J3350">
        <v>35</v>
      </c>
      <c r="K3350" t="s">
        <v>35</v>
      </c>
      <c r="L3350" t="s">
        <v>43</v>
      </c>
      <c r="M3350" t="s">
        <v>30</v>
      </c>
      <c r="N3350" t="s">
        <v>22</v>
      </c>
      <c r="O3350" t="s">
        <v>219</v>
      </c>
      <c r="P3350" t="s">
        <v>4832</v>
      </c>
      <c r="Q3350" t="s">
        <v>4384</v>
      </c>
      <c r="R3350" t="s">
        <v>4409</v>
      </c>
      <c r="S3350" t="s">
        <v>4391</v>
      </c>
      <c r="T3350" t="s">
        <v>8781</v>
      </c>
      <c r="U3350" t="s">
        <v>5108</v>
      </c>
      <c r="V3350">
        <v>1997</v>
      </c>
      <c r="W3350" s="1">
        <v>45607</v>
      </c>
      <c r="X3350" t="s">
        <v>4404</v>
      </c>
      <c r="Y3350" t="s">
        <v>4121</v>
      </c>
      <c r="Z3350" t="s">
        <v>3977</v>
      </c>
      <c r="AA3350" t="s">
        <v>3978</v>
      </c>
      <c r="AB3350" t="s">
        <v>3983</v>
      </c>
      <c r="AC3350" t="s">
        <v>3974</v>
      </c>
      <c r="AD3350">
        <v>194.25</v>
      </c>
      <c r="AE3350">
        <v>299.77</v>
      </c>
      <c r="AF3350" t="s">
        <v>3975</v>
      </c>
      <c r="AG3350" s="1"/>
      <c r="AJ3350" t="s">
        <v>3975</v>
      </c>
      <c r="AK3350" t="s">
        <v>5223</v>
      </c>
      <c r="AL3350" s="1">
        <v>45375</v>
      </c>
      <c r="AM3350" s="1">
        <v>45413</v>
      </c>
      <c r="AN3350" t="s">
        <v>26</v>
      </c>
      <c r="AO3350">
        <v>263.7</v>
      </c>
      <c r="AP3350">
        <v>0.05</v>
      </c>
      <c r="AQ3350">
        <v>13.185</v>
      </c>
      <c r="AR3350">
        <v>250.51499999999999</v>
      </c>
      <c r="AS3350">
        <v>285.51499999999999</v>
      </c>
      <c r="AT3350">
        <v>194.25</v>
      </c>
      <c r="AU3350">
        <v>21.264999999999986</v>
      </c>
      <c r="AV3350">
        <v>7</v>
      </c>
      <c r="AW3350">
        <v>2</v>
      </c>
    </row>
    <row r="3351" spans="1:49" x14ac:dyDescent="0.3">
      <c r="A3351" t="s">
        <v>5374</v>
      </c>
      <c r="B3351" s="1">
        <v>46009</v>
      </c>
      <c r="C3351" s="1">
        <v>46011</v>
      </c>
      <c r="D3351" s="1">
        <v>46014</v>
      </c>
      <c r="E3351" t="s">
        <v>3542</v>
      </c>
      <c r="F3351" t="s">
        <v>1374</v>
      </c>
      <c r="G3351">
        <v>1</v>
      </c>
      <c r="H3351">
        <v>31.17</v>
      </c>
      <c r="I3351">
        <v>30</v>
      </c>
      <c r="J3351">
        <v>15</v>
      </c>
      <c r="K3351" t="s">
        <v>60</v>
      </c>
      <c r="L3351" t="s">
        <v>19</v>
      </c>
      <c r="M3351" t="s">
        <v>30</v>
      </c>
      <c r="N3351" t="s">
        <v>31</v>
      </c>
      <c r="O3351" t="s">
        <v>22</v>
      </c>
      <c r="P3351" t="s">
        <v>5088</v>
      </c>
      <c r="Q3351" t="s">
        <v>4384</v>
      </c>
      <c r="R3351" t="s">
        <v>4390</v>
      </c>
      <c r="S3351" t="s">
        <v>4434</v>
      </c>
      <c r="T3351" t="s">
        <v>5089</v>
      </c>
      <c r="U3351" t="s">
        <v>5090</v>
      </c>
      <c r="V3351">
        <v>1973</v>
      </c>
      <c r="W3351" s="1">
        <v>45308</v>
      </c>
      <c r="X3351" t="s">
        <v>4394</v>
      </c>
      <c r="Y3351" t="s">
        <v>4013</v>
      </c>
      <c r="Z3351" t="s">
        <v>4014</v>
      </c>
      <c r="AA3351" t="s">
        <v>4015</v>
      </c>
      <c r="AB3351" t="s">
        <v>4009</v>
      </c>
      <c r="AC3351" t="s">
        <v>3992</v>
      </c>
      <c r="AD3351">
        <v>26.41</v>
      </c>
      <c r="AE3351">
        <v>35.51</v>
      </c>
      <c r="AF3351" t="s">
        <v>3975</v>
      </c>
      <c r="AG3351" s="1"/>
      <c r="AJ3351" t="s">
        <v>3975</v>
      </c>
      <c r="AL3351" s="1"/>
      <c r="AM3351" s="1"/>
      <c r="AO3351">
        <v>31.17</v>
      </c>
      <c r="AP3351">
        <v>0.3</v>
      </c>
      <c r="AQ3351">
        <v>9.3510000000000009</v>
      </c>
      <c r="AR3351">
        <v>21.819000000000003</v>
      </c>
      <c r="AS3351">
        <v>36.819000000000003</v>
      </c>
      <c r="AT3351">
        <v>26.41</v>
      </c>
      <c r="AU3351">
        <v>-19.590999999999998</v>
      </c>
      <c r="AV3351">
        <v>3</v>
      </c>
      <c r="AW3351">
        <v>2</v>
      </c>
    </row>
    <row r="3352" spans="1:49" x14ac:dyDescent="0.3">
      <c r="A3352" t="s">
        <v>5375</v>
      </c>
      <c r="B3352" s="1">
        <v>46019</v>
      </c>
      <c r="C3352" s="1">
        <v>46021</v>
      </c>
      <c r="D3352" s="1">
        <v>46023</v>
      </c>
      <c r="E3352" t="s">
        <v>1549</v>
      </c>
      <c r="F3352" t="s">
        <v>918</v>
      </c>
      <c r="G3352">
        <v>1</v>
      </c>
      <c r="H3352">
        <v>16.86</v>
      </c>
      <c r="I3352">
        <v>10</v>
      </c>
      <c r="J3352">
        <v>35</v>
      </c>
      <c r="K3352" t="s">
        <v>35</v>
      </c>
      <c r="L3352" t="s">
        <v>19</v>
      </c>
      <c r="M3352" t="s">
        <v>30</v>
      </c>
      <c r="N3352" t="s">
        <v>22</v>
      </c>
      <c r="O3352" t="s">
        <v>64</v>
      </c>
      <c r="P3352" t="s">
        <v>4684</v>
      </c>
      <c r="Q3352" t="s">
        <v>4396</v>
      </c>
      <c r="R3352" t="s">
        <v>4444</v>
      </c>
      <c r="S3352" t="s">
        <v>4386</v>
      </c>
      <c r="T3352" t="s">
        <v>4685</v>
      </c>
      <c r="U3352" t="s">
        <v>8532</v>
      </c>
      <c r="V3352">
        <v>1991</v>
      </c>
      <c r="W3352" s="1">
        <v>45975</v>
      </c>
      <c r="X3352" t="s">
        <v>22</v>
      </c>
      <c r="Y3352" t="s">
        <v>4027</v>
      </c>
      <c r="Z3352" t="s">
        <v>4014</v>
      </c>
      <c r="AA3352" t="s">
        <v>4017</v>
      </c>
      <c r="AB3352" t="s">
        <v>3973</v>
      </c>
      <c r="AC3352" t="s">
        <v>3980</v>
      </c>
      <c r="AD3352">
        <v>15.82</v>
      </c>
      <c r="AE3352">
        <v>19.809999999999999</v>
      </c>
      <c r="AF3352" t="s">
        <v>3975</v>
      </c>
      <c r="AG3352" s="1"/>
      <c r="AJ3352" t="s">
        <v>3975</v>
      </c>
      <c r="AK3352" t="s">
        <v>5226</v>
      </c>
      <c r="AL3352" s="1">
        <v>45690</v>
      </c>
      <c r="AM3352" s="1">
        <v>45725</v>
      </c>
      <c r="AN3352" t="s">
        <v>5225</v>
      </c>
      <c r="AO3352">
        <v>16.86</v>
      </c>
      <c r="AP3352">
        <v>0.1</v>
      </c>
      <c r="AQ3352">
        <v>1.6859999999999999</v>
      </c>
      <c r="AR3352">
        <v>15.173999999999999</v>
      </c>
      <c r="AS3352">
        <v>50.173999999999999</v>
      </c>
      <c r="AT3352">
        <v>15.82</v>
      </c>
      <c r="AU3352">
        <v>-35.646000000000001</v>
      </c>
      <c r="AV3352">
        <v>2</v>
      </c>
      <c r="AW3352">
        <v>2</v>
      </c>
    </row>
    <row r="3353" spans="1:49" x14ac:dyDescent="0.3">
      <c r="A3353" t="s">
        <v>5376</v>
      </c>
      <c r="B3353" s="1">
        <v>45847</v>
      </c>
      <c r="C3353" s="1">
        <v>45854</v>
      </c>
      <c r="D3353" s="1"/>
      <c r="E3353" t="s">
        <v>539</v>
      </c>
      <c r="F3353" t="s">
        <v>866</v>
      </c>
      <c r="G3353">
        <v>1</v>
      </c>
      <c r="H3353">
        <v>187.06</v>
      </c>
      <c r="I3353">
        <v>20</v>
      </c>
      <c r="J3353">
        <v>0</v>
      </c>
      <c r="K3353" t="s">
        <v>35</v>
      </c>
      <c r="L3353" t="s">
        <v>19</v>
      </c>
      <c r="M3353" t="s">
        <v>20</v>
      </c>
      <c r="N3353" t="s">
        <v>31</v>
      </c>
      <c r="O3353" t="s">
        <v>22</v>
      </c>
      <c r="P3353" t="s">
        <v>4508</v>
      </c>
      <c r="Q3353" t="s">
        <v>4396</v>
      </c>
      <c r="R3353" t="s">
        <v>4401</v>
      </c>
      <c r="S3353" t="s">
        <v>4406</v>
      </c>
      <c r="T3353" t="s">
        <v>4509</v>
      </c>
      <c r="U3353" t="s">
        <v>8460</v>
      </c>
      <c r="V3353">
        <v>1990</v>
      </c>
      <c r="W3353" s="1">
        <v>44590</v>
      </c>
      <c r="X3353" t="s">
        <v>4404</v>
      </c>
      <c r="Y3353" t="s">
        <v>4134</v>
      </c>
      <c r="Z3353" t="s">
        <v>3994</v>
      </c>
      <c r="AA3353" t="s">
        <v>4008</v>
      </c>
      <c r="AB3353" t="s">
        <v>4000</v>
      </c>
      <c r="AC3353" t="s">
        <v>3997</v>
      </c>
      <c r="AD3353">
        <v>109.36</v>
      </c>
      <c r="AE3353">
        <v>164.66</v>
      </c>
      <c r="AF3353" t="s">
        <v>3975</v>
      </c>
      <c r="AG3353" s="1"/>
      <c r="AJ3353" t="s">
        <v>3975</v>
      </c>
      <c r="AL3353" s="1"/>
      <c r="AM3353" s="1"/>
      <c r="AO3353">
        <v>187.06</v>
      </c>
      <c r="AP3353">
        <v>0.2</v>
      </c>
      <c r="AQ3353">
        <v>37.411999999999999</v>
      </c>
      <c r="AR3353">
        <v>149.648</v>
      </c>
      <c r="AS3353">
        <v>149.648</v>
      </c>
      <c r="AT3353">
        <v>109.36</v>
      </c>
      <c r="AU3353">
        <v>40.287999999999997</v>
      </c>
      <c r="AW3353">
        <v>7</v>
      </c>
    </row>
    <row r="3354" spans="1:49" x14ac:dyDescent="0.3">
      <c r="A3354" t="s">
        <v>5377</v>
      </c>
      <c r="B3354" s="1">
        <v>45896</v>
      </c>
      <c r="C3354" s="1">
        <v>45906</v>
      </c>
      <c r="D3354" s="1">
        <v>45908</v>
      </c>
      <c r="E3354" t="s">
        <v>1517</v>
      </c>
      <c r="F3354" t="s">
        <v>304</v>
      </c>
      <c r="G3354">
        <v>1</v>
      </c>
      <c r="H3354">
        <v>212.44</v>
      </c>
      <c r="I3354">
        <v>10</v>
      </c>
      <c r="J3354">
        <v>15</v>
      </c>
      <c r="K3354" t="s">
        <v>35</v>
      </c>
      <c r="L3354" t="s">
        <v>19</v>
      </c>
      <c r="M3354" t="s">
        <v>47</v>
      </c>
      <c r="N3354" t="s">
        <v>22</v>
      </c>
      <c r="O3354" t="s">
        <v>153</v>
      </c>
      <c r="P3354" t="s">
        <v>5091</v>
      </c>
      <c r="Q3354" t="s">
        <v>4396</v>
      </c>
      <c r="R3354" t="s">
        <v>4459</v>
      </c>
      <c r="S3354" t="s">
        <v>4406</v>
      </c>
      <c r="T3354" t="s">
        <v>8770</v>
      </c>
      <c r="U3354" t="s">
        <v>5092</v>
      </c>
      <c r="V3354">
        <v>1986</v>
      </c>
      <c r="W3354" s="1">
        <v>45882</v>
      </c>
      <c r="X3354" t="s">
        <v>4404</v>
      </c>
      <c r="Y3354" t="s">
        <v>4031</v>
      </c>
      <c r="Z3354" t="s">
        <v>3977</v>
      </c>
      <c r="AA3354" t="s">
        <v>3991</v>
      </c>
      <c r="AB3354" t="s">
        <v>4032</v>
      </c>
      <c r="AC3354" t="s">
        <v>3992</v>
      </c>
      <c r="AD3354">
        <v>166.71</v>
      </c>
      <c r="AE3354">
        <v>203.37</v>
      </c>
      <c r="AF3354" t="s">
        <v>3975</v>
      </c>
      <c r="AG3354" s="1"/>
      <c r="AJ3354" t="s">
        <v>3975</v>
      </c>
      <c r="AK3354" t="s">
        <v>5224</v>
      </c>
      <c r="AL3354" s="1">
        <v>45298</v>
      </c>
      <c r="AM3354" s="1">
        <v>45311</v>
      </c>
      <c r="AN3354" t="s">
        <v>26</v>
      </c>
      <c r="AO3354">
        <v>212.44</v>
      </c>
      <c r="AP3354">
        <v>0.1</v>
      </c>
      <c r="AQ3354">
        <v>21.244</v>
      </c>
      <c r="AR3354">
        <v>191.196</v>
      </c>
      <c r="AS3354">
        <v>206.196</v>
      </c>
      <c r="AT3354">
        <v>166.71</v>
      </c>
      <c r="AU3354">
        <v>9.48599999999999</v>
      </c>
      <c r="AV3354">
        <v>2</v>
      </c>
      <c r="AW3354">
        <v>10</v>
      </c>
    </row>
    <row r="3355" spans="1:49" x14ac:dyDescent="0.3">
      <c r="A3355" t="s">
        <v>5378</v>
      </c>
      <c r="B3355" s="1">
        <v>45674</v>
      </c>
      <c r="C3355" s="1">
        <v>45676</v>
      </c>
      <c r="D3355" s="1">
        <v>45685</v>
      </c>
      <c r="E3355" t="s">
        <v>614</v>
      </c>
      <c r="F3355" t="s">
        <v>304</v>
      </c>
      <c r="G3355">
        <v>1</v>
      </c>
      <c r="H3355">
        <v>213.18</v>
      </c>
      <c r="I3355">
        <v>25</v>
      </c>
      <c r="J3355">
        <v>50</v>
      </c>
      <c r="K3355" t="s">
        <v>35</v>
      </c>
      <c r="L3355" t="s">
        <v>26</v>
      </c>
      <c r="M3355" t="s">
        <v>30</v>
      </c>
      <c r="N3355" t="s">
        <v>22</v>
      </c>
      <c r="O3355" t="s">
        <v>64</v>
      </c>
      <c r="P3355" t="s">
        <v>4582</v>
      </c>
      <c r="Q3355" t="s">
        <v>4396</v>
      </c>
      <c r="R3355" t="s">
        <v>4401</v>
      </c>
      <c r="S3355" t="s">
        <v>4434</v>
      </c>
      <c r="T3355" t="s">
        <v>4597</v>
      </c>
      <c r="U3355" t="s">
        <v>4598</v>
      </c>
      <c r="V3355">
        <v>1994</v>
      </c>
      <c r="W3355" s="1">
        <v>45407</v>
      </c>
      <c r="X3355" t="s">
        <v>4388</v>
      </c>
      <c r="Y3355" t="s">
        <v>4031</v>
      </c>
      <c r="Z3355" t="s">
        <v>3977</v>
      </c>
      <c r="AA3355" t="s">
        <v>3991</v>
      </c>
      <c r="AB3355" t="s">
        <v>4032</v>
      </c>
      <c r="AC3355" t="s">
        <v>3992</v>
      </c>
      <c r="AD3355">
        <v>166.71</v>
      </c>
      <c r="AE3355">
        <v>203.37</v>
      </c>
      <c r="AF3355" t="s">
        <v>3975</v>
      </c>
      <c r="AG3355" s="1"/>
      <c r="AJ3355" t="s">
        <v>3975</v>
      </c>
      <c r="AK3355" t="s">
        <v>5226</v>
      </c>
      <c r="AL3355" s="1">
        <v>45690</v>
      </c>
      <c r="AM3355" s="1">
        <v>45725</v>
      </c>
      <c r="AN3355" t="s">
        <v>5225</v>
      </c>
      <c r="AO3355">
        <v>213.18</v>
      </c>
      <c r="AP3355">
        <v>0.25</v>
      </c>
      <c r="AQ3355">
        <v>53.295000000000002</v>
      </c>
      <c r="AR3355">
        <v>159.88499999999999</v>
      </c>
      <c r="AS3355">
        <v>209.88499999999999</v>
      </c>
      <c r="AT3355">
        <v>166.71</v>
      </c>
      <c r="AU3355">
        <v>-56.825000000000017</v>
      </c>
      <c r="AV3355">
        <v>9</v>
      </c>
      <c r="AW3355">
        <v>2</v>
      </c>
    </row>
    <row r="3356" spans="1:49" x14ac:dyDescent="0.3">
      <c r="A3356" t="s">
        <v>5379</v>
      </c>
      <c r="B3356" s="1">
        <v>45847</v>
      </c>
      <c r="C3356" s="1">
        <v>45917</v>
      </c>
      <c r="D3356" s="1">
        <v>45921</v>
      </c>
      <c r="E3356" t="s">
        <v>24</v>
      </c>
      <c r="F3356" t="s">
        <v>389</v>
      </c>
      <c r="G3356">
        <v>2</v>
      </c>
      <c r="H3356">
        <v>40.01</v>
      </c>
      <c r="I3356">
        <v>10</v>
      </c>
      <c r="J3356">
        <v>25</v>
      </c>
      <c r="K3356" t="s">
        <v>35</v>
      </c>
      <c r="L3356" t="s">
        <v>26</v>
      </c>
      <c r="M3356" t="s">
        <v>30</v>
      </c>
      <c r="N3356" t="s">
        <v>37</v>
      </c>
      <c r="O3356" t="s">
        <v>22</v>
      </c>
      <c r="P3356" t="s">
        <v>5102</v>
      </c>
      <c r="Q3356" t="s">
        <v>4396</v>
      </c>
      <c r="R3356" t="s">
        <v>4416</v>
      </c>
      <c r="S3356" t="s">
        <v>4386</v>
      </c>
      <c r="T3356" t="s">
        <v>5103</v>
      </c>
      <c r="U3356" t="s">
        <v>8776</v>
      </c>
      <c r="V3356">
        <v>1988</v>
      </c>
      <c r="W3356" s="1">
        <v>44804</v>
      </c>
      <c r="X3356" t="s">
        <v>4404</v>
      </c>
      <c r="Y3356" t="s">
        <v>4079</v>
      </c>
      <c r="Z3356" t="s">
        <v>3994</v>
      </c>
      <c r="AA3356" t="s">
        <v>4008</v>
      </c>
      <c r="AB3356" t="s">
        <v>3973</v>
      </c>
      <c r="AC3356" t="s">
        <v>3980</v>
      </c>
      <c r="AD3356">
        <v>36.21</v>
      </c>
      <c r="AE3356">
        <v>46.82</v>
      </c>
      <c r="AF3356" t="s">
        <v>4055</v>
      </c>
      <c r="AG3356" s="1"/>
      <c r="AJ3356" t="s">
        <v>3975</v>
      </c>
      <c r="AL3356" s="1"/>
      <c r="AM3356" s="1"/>
      <c r="AO3356">
        <v>80.02</v>
      </c>
      <c r="AP3356">
        <v>0.1</v>
      </c>
      <c r="AQ3356">
        <v>8.0020000000000007</v>
      </c>
      <c r="AR3356">
        <v>72.018000000000001</v>
      </c>
      <c r="AS3356">
        <v>97.018000000000001</v>
      </c>
      <c r="AT3356">
        <v>72.42</v>
      </c>
      <c r="AU3356">
        <v>-25.402000000000001</v>
      </c>
      <c r="AV3356">
        <v>4</v>
      </c>
      <c r="AW3356">
        <v>70</v>
      </c>
    </row>
    <row r="3357" spans="1:49" x14ac:dyDescent="0.3">
      <c r="A3357" t="s">
        <v>5380</v>
      </c>
      <c r="B3357" s="1">
        <v>45813</v>
      </c>
      <c r="C3357" s="1">
        <v>45844</v>
      </c>
      <c r="D3357" s="1">
        <v>45822</v>
      </c>
      <c r="E3357" t="s">
        <v>583</v>
      </c>
      <c r="F3357" t="s">
        <v>97</v>
      </c>
      <c r="G3357">
        <v>2</v>
      </c>
      <c r="H3357">
        <v>27.94</v>
      </c>
      <c r="I3357">
        <v>0</v>
      </c>
      <c r="J3357">
        <v>15</v>
      </c>
      <c r="K3357" t="s">
        <v>42</v>
      </c>
      <c r="L3357" t="s">
        <v>26</v>
      </c>
      <c r="M3357" t="s">
        <v>30</v>
      </c>
      <c r="N3357" t="s">
        <v>22</v>
      </c>
      <c r="O3357" t="s">
        <v>22</v>
      </c>
      <c r="P3357" t="s">
        <v>4451</v>
      </c>
      <c r="Q3357" t="s">
        <v>4396</v>
      </c>
      <c r="R3357" t="s">
        <v>4424</v>
      </c>
      <c r="S3357" t="s">
        <v>4398</v>
      </c>
      <c r="T3357" t="s">
        <v>4452</v>
      </c>
      <c r="U3357" t="s">
        <v>8439</v>
      </c>
      <c r="V3357">
        <v>2005</v>
      </c>
      <c r="W3357" s="1">
        <v>45717</v>
      </c>
      <c r="X3357" t="s">
        <v>4388</v>
      </c>
      <c r="Y3357" t="s">
        <v>4010</v>
      </c>
      <c r="Z3357" t="s">
        <v>3971</v>
      </c>
      <c r="AA3357" t="s">
        <v>4011</v>
      </c>
      <c r="AB3357" t="s">
        <v>3996</v>
      </c>
      <c r="AC3357" t="s">
        <v>3974</v>
      </c>
      <c r="AD3357">
        <v>22.3</v>
      </c>
      <c r="AE3357">
        <v>31.11</v>
      </c>
      <c r="AF3357" t="s">
        <v>3975</v>
      </c>
      <c r="AG3357" s="1"/>
      <c r="AJ3357" t="s">
        <v>3975</v>
      </c>
      <c r="AL3357" s="1"/>
      <c r="AM3357" s="1"/>
      <c r="AO3357">
        <v>55.88</v>
      </c>
      <c r="AP3357">
        <v>0</v>
      </c>
      <c r="AQ3357">
        <v>0</v>
      </c>
      <c r="AR3357">
        <v>55.88</v>
      </c>
      <c r="AS3357">
        <v>70.88</v>
      </c>
      <c r="AT3357">
        <v>44.6</v>
      </c>
      <c r="AU3357">
        <v>-3.7199999999999989</v>
      </c>
      <c r="AV3357">
        <v>-22</v>
      </c>
      <c r="AW3357">
        <v>31</v>
      </c>
    </row>
    <row r="3358" spans="1:49" x14ac:dyDescent="0.3">
      <c r="A3358" t="s">
        <v>5381</v>
      </c>
      <c r="B3358" s="1">
        <v>45992</v>
      </c>
      <c r="C3358" s="1">
        <v>45995</v>
      </c>
      <c r="D3358" s="1">
        <v>46004</v>
      </c>
      <c r="E3358" t="s">
        <v>1292</v>
      </c>
      <c r="F3358" t="s">
        <v>761</v>
      </c>
      <c r="G3358">
        <v>1</v>
      </c>
      <c r="H3358">
        <v>154.82</v>
      </c>
      <c r="I3358">
        <v>2</v>
      </c>
      <c r="J3358">
        <v>50</v>
      </c>
      <c r="K3358" t="s">
        <v>42</v>
      </c>
      <c r="L3358" t="s">
        <v>43</v>
      </c>
      <c r="M3358" t="s">
        <v>30</v>
      </c>
      <c r="N3358" t="s">
        <v>37</v>
      </c>
      <c r="O3358" t="s">
        <v>22</v>
      </c>
      <c r="P3358" t="s">
        <v>4562</v>
      </c>
      <c r="Q3358" t="s">
        <v>4396</v>
      </c>
      <c r="R3358" t="s">
        <v>4412</v>
      </c>
      <c r="S3358" t="s">
        <v>4386</v>
      </c>
      <c r="T3358" t="s">
        <v>4893</v>
      </c>
      <c r="U3358" t="s">
        <v>8643</v>
      </c>
      <c r="V3358">
        <v>1978</v>
      </c>
      <c r="W3358" s="1">
        <v>44905</v>
      </c>
      <c r="X3358" t="s">
        <v>4394</v>
      </c>
      <c r="Y3358" t="s">
        <v>4078</v>
      </c>
      <c r="Z3358" t="s">
        <v>3994</v>
      </c>
      <c r="AA3358" t="s">
        <v>4043</v>
      </c>
      <c r="AB3358" t="s">
        <v>3979</v>
      </c>
      <c r="AC3358" t="s">
        <v>3985</v>
      </c>
      <c r="AD3358">
        <v>128.63</v>
      </c>
      <c r="AE3358">
        <v>182.08</v>
      </c>
      <c r="AF3358" t="s">
        <v>3975</v>
      </c>
      <c r="AG3358" s="1"/>
      <c r="AJ3358" t="s">
        <v>3975</v>
      </c>
      <c r="AL3358" s="1"/>
      <c r="AM3358" s="1"/>
      <c r="AO3358">
        <v>154.82</v>
      </c>
      <c r="AP3358">
        <v>0.02</v>
      </c>
      <c r="AQ3358">
        <v>3.0964</v>
      </c>
      <c r="AR3358">
        <v>151.7236</v>
      </c>
      <c r="AS3358">
        <v>201.7236</v>
      </c>
      <c r="AT3358">
        <v>128.63</v>
      </c>
      <c r="AU3358">
        <v>-26.906399999999991</v>
      </c>
      <c r="AV3358">
        <v>9</v>
      </c>
      <c r="AW3358">
        <v>3</v>
      </c>
    </row>
    <row r="3359" spans="1:49" x14ac:dyDescent="0.3">
      <c r="A3359" t="s">
        <v>4228</v>
      </c>
      <c r="B3359" s="1">
        <v>45968</v>
      </c>
      <c r="C3359" s="1">
        <v>45969</v>
      </c>
      <c r="D3359" s="1">
        <v>45976</v>
      </c>
      <c r="E3359" t="s">
        <v>399</v>
      </c>
      <c r="F3359" t="s">
        <v>90</v>
      </c>
      <c r="G3359">
        <v>1</v>
      </c>
      <c r="H3359">
        <v>222.81</v>
      </c>
      <c r="I3359">
        <v>10</v>
      </c>
      <c r="J3359">
        <v>35</v>
      </c>
      <c r="K3359" t="s">
        <v>42</v>
      </c>
      <c r="L3359" t="s">
        <v>19</v>
      </c>
      <c r="M3359" t="s">
        <v>30</v>
      </c>
      <c r="N3359" t="s">
        <v>21</v>
      </c>
      <c r="O3359" t="s">
        <v>127</v>
      </c>
      <c r="P3359" t="s">
        <v>4515</v>
      </c>
      <c r="Q3359" t="s">
        <v>4384</v>
      </c>
      <c r="R3359" t="s">
        <v>4390</v>
      </c>
      <c r="S3359" t="s">
        <v>4398</v>
      </c>
      <c r="T3359" t="s">
        <v>4516</v>
      </c>
      <c r="U3359" t="s">
        <v>8462</v>
      </c>
      <c r="V3359">
        <v>1985</v>
      </c>
      <c r="W3359" s="1">
        <v>45339</v>
      </c>
      <c r="X3359" t="s">
        <v>4404</v>
      </c>
      <c r="Y3359" t="s">
        <v>4010</v>
      </c>
      <c r="Z3359" t="s">
        <v>3971</v>
      </c>
      <c r="AA3359" t="s">
        <v>4011</v>
      </c>
      <c r="AB3359" t="s">
        <v>3996</v>
      </c>
      <c r="AC3359" t="s">
        <v>3980</v>
      </c>
      <c r="AD3359">
        <v>179.78</v>
      </c>
      <c r="AE3359">
        <v>224.19</v>
      </c>
      <c r="AF3359" t="s">
        <v>3975</v>
      </c>
      <c r="AG3359" s="1">
        <v>45786</v>
      </c>
      <c r="AH3359" t="s">
        <v>4170</v>
      </c>
      <c r="AI3359" t="s">
        <v>35</v>
      </c>
      <c r="AJ3359" t="s">
        <v>4055</v>
      </c>
      <c r="AK3359" t="s">
        <v>5224</v>
      </c>
      <c r="AL3359" s="1">
        <v>45738</v>
      </c>
      <c r="AM3359" s="1">
        <v>45765</v>
      </c>
      <c r="AN3359" t="s">
        <v>26</v>
      </c>
      <c r="AO3359">
        <v>222.81</v>
      </c>
      <c r="AP3359">
        <v>0.1</v>
      </c>
      <c r="AQ3359">
        <v>22.281000000000002</v>
      </c>
      <c r="AR3359">
        <v>200.529</v>
      </c>
      <c r="AS3359">
        <v>235.529</v>
      </c>
      <c r="AT3359">
        <v>179.78</v>
      </c>
      <c r="AU3359">
        <v>-14.251000000000005</v>
      </c>
      <c r="AV3359">
        <v>7</v>
      </c>
      <c r="AW3359">
        <v>1</v>
      </c>
    </row>
    <row r="3360" spans="1:49" x14ac:dyDescent="0.3">
      <c r="A3360" t="s">
        <v>5382</v>
      </c>
      <c r="B3360" s="1">
        <v>45764</v>
      </c>
      <c r="C3360" s="1">
        <v>45766</v>
      </c>
      <c r="D3360" s="1">
        <v>45767</v>
      </c>
      <c r="E3360" t="s">
        <v>914</v>
      </c>
      <c r="F3360" t="s">
        <v>1178</v>
      </c>
      <c r="G3360">
        <v>1</v>
      </c>
      <c r="H3360">
        <v>134.93</v>
      </c>
      <c r="I3360">
        <v>0</v>
      </c>
      <c r="J3360">
        <v>25</v>
      </c>
      <c r="K3360" t="s">
        <v>35</v>
      </c>
      <c r="L3360" t="s">
        <v>19</v>
      </c>
      <c r="M3360" t="s">
        <v>30</v>
      </c>
      <c r="N3360" t="s">
        <v>22</v>
      </c>
      <c r="O3360" t="s">
        <v>22</v>
      </c>
      <c r="P3360" t="s">
        <v>4458</v>
      </c>
      <c r="Q3360" t="s">
        <v>4396</v>
      </c>
      <c r="R3360" t="s">
        <v>4401</v>
      </c>
      <c r="S3360" t="s">
        <v>4398</v>
      </c>
      <c r="T3360" t="s">
        <v>4592</v>
      </c>
      <c r="U3360" t="s">
        <v>8491</v>
      </c>
      <c r="V3360">
        <v>2002</v>
      </c>
      <c r="W3360" s="1">
        <v>44590</v>
      </c>
      <c r="X3360" t="s">
        <v>4404</v>
      </c>
      <c r="Y3360" t="s">
        <v>4069</v>
      </c>
      <c r="Z3360" t="s">
        <v>3971</v>
      </c>
      <c r="AA3360" t="s">
        <v>4004</v>
      </c>
      <c r="AB3360" t="s">
        <v>4002</v>
      </c>
      <c r="AC3360" t="s">
        <v>3985</v>
      </c>
      <c r="AD3360">
        <v>89.61</v>
      </c>
      <c r="AE3360">
        <v>126.24</v>
      </c>
      <c r="AF3360" t="s">
        <v>3975</v>
      </c>
      <c r="AG3360" s="1"/>
      <c r="AJ3360" t="s">
        <v>3975</v>
      </c>
      <c r="AL3360" s="1"/>
      <c r="AM3360" s="1"/>
      <c r="AO3360">
        <v>134.93</v>
      </c>
      <c r="AP3360">
        <v>0</v>
      </c>
      <c r="AQ3360">
        <v>0</v>
      </c>
      <c r="AR3360">
        <v>134.93</v>
      </c>
      <c r="AS3360">
        <v>159.93</v>
      </c>
      <c r="AT3360">
        <v>89.61</v>
      </c>
      <c r="AU3360">
        <v>20.320000000000007</v>
      </c>
      <c r="AV3360">
        <v>1</v>
      </c>
      <c r="AW3360">
        <v>2</v>
      </c>
    </row>
    <row r="3361" spans="1:49" x14ac:dyDescent="0.3">
      <c r="A3361" t="s">
        <v>5383</v>
      </c>
      <c r="B3361" s="1">
        <v>45972</v>
      </c>
      <c r="C3361" s="1">
        <v>45974</v>
      </c>
      <c r="D3361" s="1">
        <v>45979</v>
      </c>
      <c r="E3361" t="s">
        <v>342</v>
      </c>
      <c r="F3361" t="s">
        <v>248</v>
      </c>
      <c r="G3361">
        <v>1</v>
      </c>
      <c r="H3361">
        <v>147.04</v>
      </c>
      <c r="I3361">
        <v>30</v>
      </c>
      <c r="J3361">
        <v>25</v>
      </c>
      <c r="K3361" t="s">
        <v>60</v>
      </c>
      <c r="L3361" t="s">
        <v>43</v>
      </c>
      <c r="M3361" t="s">
        <v>30</v>
      </c>
      <c r="N3361" t="s">
        <v>22</v>
      </c>
      <c r="O3361" t="s">
        <v>22</v>
      </c>
      <c r="P3361" t="s">
        <v>4505</v>
      </c>
      <c r="Q3361" t="s">
        <v>4384</v>
      </c>
      <c r="R3361" t="s">
        <v>4416</v>
      </c>
      <c r="S3361" t="s">
        <v>4434</v>
      </c>
      <c r="T3361" t="s">
        <v>4506</v>
      </c>
      <c r="U3361" t="s">
        <v>4507</v>
      </c>
      <c r="V3361">
        <v>1981</v>
      </c>
      <c r="W3361" s="1">
        <v>45963</v>
      </c>
      <c r="X3361" t="s">
        <v>4388</v>
      </c>
      <c r="Y3361" t="s">
        <v>4133</v>
      </c>
      <c r="Z3361" t="s">
        <v>3994</v>
      </c>
      <c r="AA3361" t="s">
        <v>3995</v>
      </c>
      <c r="AB3361" t="s">
        <v>4020</v>
      </c>
      <c r="AC3361" t="s">
        <v>3992</v>
      </c>
      <c r="AD3361">
        <v>141.19</v>
      </c>
      <c r="AE3361">
        <v>172.68</v>
      </c>
      <c r="AF3361" t="s">
        <v>4055</v>
      </c>
      <c r="AG3361" s="1"/>
      <c r="AJ3361" t="s">
        <v>3975</v>
      </c>
      <c r="AL3361" s="1"/>
      <c r="AM3361" s="1"/>
      <c r="AO3361">
        <v>147.04</v>
      </c>
      <c r="AP3361">
        <v>0.3</v>
      </c>
      <c r="AQ3361">
        <v>44.111999999999995</v>
      </c>
      <c r="AR3361">
        <v>102.928</v>
      </c>
      <c r="AS3361">
        <v>127.928</v>
      </c>
      <c r="AT3361">
        <v>141.19</v>
      </c>
      <c r="AU3361">
        <v>-63.262</v>
      </c>
      <c r="AV3361">
        <v>5</v>
      </c>
      <c r="AW3361">
        <v>2</v>
      </c>
    </row>
    <row r="3362" spans="1:49" x14ac:dyDescent="0.3">
      <c r="A3362" t="s">
        <v>5384</v>
      </c>
      <c r="B3362" s="1">
        <v>45909</v>
      </c>
      <c r="C3362" s="1">
        <v>45913</v>
      </c>
      <c r="D3362" s="1">
        <v>45922</v>
      </c>
      <c r="E3362" t="s">
        <v>103</v>
      </c>
      <c r="F3362" t="s">
        <v>328</v>
      </c>
      <c r="G3362">
        <v>1</v>
      </c>
      <c r="H3362">
        <v>127.72</v>
      </c>
      <c r="I3362">
        <v>25</v>
      </c>
      <c r="J3362">
        <v>25</v>
      </c>
      <c r="K3362" t="s">
        <v>42</v>
      </c>
      <c r="L3362" t="s">
        <v>26</v>
      </c>
      <c r="M3362" t="s">
        <v>30</v>
      </c>
      <c r="N3362" t="s">
        <v>22</v>
      </c>
      <c r="O3362" t="s">
        <v>22</v>
      </c>
      <c r="P3362" t="s">
        <v>4508</v>
      </c>
      <c r="Q3362" t="s">
        <v>4384</v>
      </c>
      <c r="R3362" t="s">
        <v>4390</v>
      </c>
      <c r="S3362" t="s">
        <v>4434</v>
      </c>
      <c r="T3362" t="s">
        <v>4870</v>
      </c>
      <c r="U3362" t="s">
        <v>8629</v>
      </c>
      <c r="V3362">
        <v>1981</v>
      </c>
      <c r="W3362" s="1">
        <v>45852</v>
      </c>
      <c r="X3362" t="s">
        <v>4388</v>
      </c>
      <c r="Y3362" t="s">
        <v>4079</v>
      </c>
      <c r="Z3362" t="s">
        <v>3994</v>
      </c>
      <c r="AA3362" t="s">
        <v>4008</v>
      </c>
      <c r="AB3362" t="s">
        <v>3973</v>
      </c>
      <c r="AC3362" t="s">
        <v>3992</v>
      </c>
      <c r="AD3362">
        <v>83.53</v>
      </c>
      <c r="AE3362">
        <v>111.89</v>
      </c>
      <c r="AF3362" t="s">
        <v>3975</v>
      </c>
      <c r="AG3362" s="1"/>
      <c r="AJ3362" t="s">
        <v>3975</v>
      </c>
      <c r="AL3362" s="1"/>
      <c r="AM3362" s="1"/>
      <c r="AO3362">
        <v>127.72</v>
      </c>
      <c r="AP3362">
        <v>0.25</v>
      </c>
      <c r="AQ3362">
        <v>31.93</v>
      </c>
      <c r="AR3362">
        <v>95.789999999999992</v>
      </c>
      <c r="AS3362">
        <v>120.78999999999999</v>
      </c>
      <c r="AT3362">
        <v>83.53</v>
      </c>
      <c r="AU3362">
        <v>-12.740000000000009</v>
      </c>
      <c r="AV3362">
        <v>9</v>
      </c>
      <c r="AW3362">
        <v>4</v>
      </c>
    </row>
    <row r="3363" spans="1:49" x14ac:dyDescent="0.3">
      <c r="A3363" t="s">
        <v>5385</v>
      </c>
      <c r="B3363" s="1">
        <v>45938</v>
      </c>
      <c r="C3363" s="1">
        <v>45882</v>
      </c>
      <c r="D3363" s="1">
        <v>45894</v>
      </c>
      <c r="E3363" t="s">
        <v>358</v>
      </c>
      <c r="F3363" t="s">
        <v>996</v>
      </c>
      <c r="G3363">
        <v>2</v>
      </c>
      <c r="H3363">
        <v>3.68</v>
      </c>
      <c r="I3363">
        <v>0</v>
      </c>
      <c r="J3363">
        <v>15</v>
      </c>
      <c r="K3363" t="s">
        <v>60</v>
      </c>
      <c r="L3363" t="s">
        <v>26</v>
      </c>
      <c r="M3363" t="s">
        <v>47</v>
      </c>
      <c r="N3363" t="s">
        <v>22</v>
      </c>
      <c r="O3363" t="s">
        <v>22</v>
      </c>
      <c r="P3363" t="s">
        <v>4426</v>
      </c>
      <c r="Q3363" t="s">
        <v>4384</v>
      </c>
      <c r="R3363" t="s">
        <v>4412</v>
      </c>
      <c r="S3363" t="s">
        <v>4434</v>
      </c>
      <c r="T3363" t="s">
        <v>4672</v>
      </c>
      <c r="U3363" t="s">
        <v>8526</v>
      </c>
      <c r="V3363">
        <v>1982</v>
      </c>
      <c r="W3363" s="1">
        <v>44796</v>
      </c>
      <c r="X3363" t="s">
        <v>22</v>
      </c>
      <c r="Y3363" t="s">
        <v>4013</v>
      </c>
      <c r="Z3363" t="s">
        <v>4014</v>
      </c>
      <c r="AA3363" t="s">
        <v>4015</v>
      </c>
      <c r="AB3363" t="s">
        <v>4009</v>
      </c>
      <c r="AC3363" t="s">
        <v>3997</v>
      </c>
      <c r="AD3363">
        <v>2.7</v>
      </c>
      <c r="AE3363">
        <v>4.1100000000000003</v>
      </c>
      <c r="AF3363" t="s">
        <v>3975</v>
      </c>
      <c r="AG3363" s="1"/>
      <c r="AJ3363" t="s">
        <v>3975</v>
      </c>
      <c r="AL3363" s="1"/>
      <c r="AM3363" s="1"/>
      <c r="AO3363">
        <v>7.36</v>
      </c>
      <c r="AP3363">
        <v>0</v>
      </c>
      <c r="AQ3363">
        <v>0</v>
      </c>
      <c r="AR3363">
        <v>7.36</v>
      </c>
      <c r="AS3363">
        <v>22.36</v>
      </c>
      <c r="AT3363">
        <v>5.4</v>
      </c>
      <c r="AU3363">
        <v>-13.04</v>
      </c>
      <c r="AV3363">
        <v>12</v>
      </c>
      <c r="AW3363">
        <v>-56</v>
      </c>
    </row>
    <row r="3364" spans="1:49" x14ac:dyDescent="0.3">
      <c r="A3364" t="s">
        <v>5386</v>
      </c>
      <c r="B3364" s="1">
        <v>45750</v>
      </c>
      <c r="C3364" s="1">
        <v>45873</v>
      </c>
      <c r="D3364" s="1">
        <v>45758</v>
      </c>
      <c r="E3364" t="s">
        <v>2254</v>
      </c>
      <c r="F3364" t="s">
        <v>510</v>
      </c>
      <c r="G3364">
        <v>2</v>
      </c>
      <c r="H3364">
        <v>66.52</v>
      </c>
      <c r="I3364">
        <v>0</v>
      </c>
      <c r="J3364">
        <v>25</v>
      </c>
      <c r="K3364" t="s">
        <v>35</v>
      </c>
      <c r="L3364" t="s">
        <v>19</v>
      </c>
      <c r="M3364" t="s">
        <v>30</v>
      </c>
      <c r="N3364" t="s">
        <v>22</v>
      </c>
      <c r="O3364" t="s">
        <v>22</v>
      </c>
      <c r="P3364" t="s">
        <v>4829</v>
      </c>
      <c r="Q3364" t="s">
        <v>4396</v>
      </c>
      <c r="R3364" t="s">
        <v>4397</v>
      </c>
      <c r="S3364" t="s">
        <v>4398</v>
      </c>
      <c r="T3364" t="s">
        <v>4830</v>
      </c>
      <c r="U3364" t="s">
        <v>8611</v>
      </c>
      <c r="V3364">
        <v>1977</v>
      </c>
      <c r="W3364" s="1">
        <v>44793</v>
      </c>
      <c r="X3364" t="s">
        <v>4404</v>
      </c>
      <c r="Y3364" t="s">
        <v>4056</v>
      </c>
      <c r="Z3364" t="s">
        <v>3977</v>
      </c>
      <c r="AA3364" t="s">
        <v>3978</v>
      </c>
      <c r="AB3364" t="s">
        <v>4000</v>
      </c>
      <c r="AC3364" t="s">
        <v>3980</v>
      </c>
      <c r="AD3364">
        <v>49.96</v>
      </c>
      <c r="AE3364">
        <v>62.32</v>
      </c>
      <c r="AF3364" t="s">
        <v>3975</v>
      </c>
      <c r="AG3364" s="1"/>
      <c r="AJ3364" t="s">
        <v>3975</v>
      </c>
      <c r="AL3364" s="1"/>
      <c r="AM3364" s="1"/>
      <c r="AO3364">
        <v>133.04</v>
      </c>
      <c r="AP3364">
        <v>0</v>
      </c>
      <c r="AQ3364">
        <v>0</v>
      </c>
      <c r="AR3364">
        <v>133.04</v>
      </c>
      <c r="AS3364">
        <v>158.04</v>
      </c>
      <c r="AT3364">
        <v>99.92</v>
      </c>
      <c r="AU3364">
        <v>8.1199999999999903</v>
      </c>
      <c r="AV3364">
        <v>-115</v>
      </c>
      <c r="AW3364">
        <v>123</v>
      </c>
    </row>
    <row r="3365" spans="1:49" x14ac:dyDescent="0.3">
      <c r="A3365" t="s">
        <v>5387</v>
      </c>
      <c r="B3365" s="1">
        <v>45775</v>
      </c>
      <c r="C3365" s="1">
        <v>45777</v>
      </c>
      <c r="D3365" s="1">
        <v>45784</v>
      </c>
      <c r="E3365" t="s">
        <v>931</v>
      </c>
      <c r="F3365" t="s">
        <v>207</v>
      </c>
      <c r="G3365">
        <v>2</v>
      </c>
      <c r="H3365">
        <v>51.91</v>
      </c>
      <c r="I3365">
        <v>5</v>
      </c>
      <c r="J3365">
        <v>0</v>
      </c>
      <c r="K3365" t="s">
        <v>42</v>
      </c>
      <c r="L3365" t="s">
        <v>19</v>
      </c>
      <c r="M3365" t="s">
        <v>30</v>
      </c>
      <c r="N3365" t="s">
        <v>22</v>
      </c>
      <c r="O3365" t="s">
        <v>189</v>
      </c>
      <c r="P3365" t="s">
        <v>4458</v>
      </c>
      <c r="Q3365" t="s">
        <v>4384</v>
      </c>
      <c r="R3365" t="s">
        <v>4459</v>
      </c>
      <c r="S3365" t="s">
        <v>4391</v>
      </c>
      <c r="T3365" t="s">
        <v>4460</v>
      </c>
      <c r="U3365" t="s">
        <v>8441</v>
      </c>
      <c r="V3365">
        <v>2004</v>
      </c>
      <c r="W3365" s="1">
        <v>45470</v>
      </c>
      <c r="X3365" t="s">
        <v>4388</v>
      </c>
      <c r="Y3365" t="s">
        <v>4167</v>
      </c>
      <c r="Z3365" t="s">
        <v>3987</v>
      </c>
      <c r="AA3365" t="s">
        <v>3999</v>
      </c>
      <c r="AB3365" t="s">
        <v>3989</v>
      </c>
      <c r="AC3365" t="s">
        <v>3985</v>
      </c>
      <c r="AD3365">
        <v>32.96</v>
      </c>
      <c r="AE3365">
        <v>46.92</v>
      </c>
      <c r="AF3365" t="s">
        <v>4055</v>
      </c>
      <c r="AG3365" s="1"/>
      <c r="AJ3365" t="s">
        <v>3975</v>
      </c>
      <c r="AK3365" t="s">
        <v>5227</v>
      </c>
      <c r="AL3365" s="1">
        <v>45825</v>
      </c>
      <c r="AM3365" s="1">
        <v>45859</v>
      </c>
      <c r="AN3365" t="s">
        <v>19</v>
      </c>
      <c r="AO3365">
        <v>103.82</v>
      </c>
      <c r="AP3365">
        <v>0.05</v>
      </c>
      <c r="AQ3365">
        <v>5.1909999999999998</v>
      </c>
      <c r="AR3365">
        <v>98.628999999999991</v>
      </c>
      <c r="AS3365">
        <v>98.628999999999991</v>
      </c>
      <c r="AT3365">
        <v>65.92</v>
      </c>
      <c r="AU3365">
        <v>32.708999999999989</v>
      </c>
      <c r="AV3365">
        <v>7</v>
      </c>
      <c r="AW3365">
        <v>2</v>
      </c>
    </row>
    <row r="3366" spans="1:49" x14ac:dyDescent="0.3">
      <c r="A3366" t="s">
        <v>4381</v>
      </c>
      <c r="B3366" s="1">
        <v>45769</v>
      </c>
      <c r="C3366" s="1">
        <v>45772</v>
      </c>
      <c r="D3366" s="1">
        <v>45776</v>
      </c>
      <c r="E3366" t="s">
        <v>1364</v>
      </c>
      <c r="F3366" t="s">
        <v>198</v>
      </c>
      <c r="G3366">
        <v>2</v>
      </c>
      <c r="H3366">
        <v>161.05000000000001</v>
      </c>
      <c r="I3366">
        <v>15</v>
      </c>
      <c r="J3366">
        <v>15</v>
      </c>
      <c r="K3366" t="s">
        <v>60</v>
      </c>
      <c r="L3366" t="s">
        <v>43</v>
      </c>
      <c r="M3366" t="s">
        <v>47</v>
      </c>
      <c r="N3366" t="s">
        <v>22</v>
      </c>
      <c r="O3366" t="s">
        <v>22</v>
      </c>
      <c r="P3366" t="s">
        <v>4476</v>
      </c>
      <c r="Q3366" t="s">
        <v>4384</v>
      </c>
      <c r="R3366" t="s">
        <v>4412</v>
      </c>
      <c r="S3366" t="s">
        <v>4406</v>
      </c>
      <c r="T3366" t="s">
        <v>8728</v>
      </c>
      <c r="U3366" t="s">
        <v>8729</v>
      </c>
      <c r="V3366">
        <v>1984</v>
      </c>
      <c r="W3366" s="1">
        <v>45802</v>
      </c>
      <c r="X3366" t="s">
        <v>4419</v>
      </c>
      <c r="Y3366" t="s">
        <v>4091</v>
      </c>
      <c r="Z3366" t="s">
        <v>3987</v>
      </c>
      <c r="AA3366" t="s">
        <v>4026</v>
      </c>
      <c r="AB3366" t="s">
        <v>3983</v>
      </c>
      <c r="AC3366" t="s">
        <v>3997</v>
      </c>
      <c r="AD3366">
        <v>119.99</v>
      </c>
      <c r="AE3366">
        <v>168.92</v>
      </c>
      <c r="AF3366" t="s">
        <v>3975</v>
      </c>
      <c r="AG3366" s="1">
        <v>45851</v>
      </c>
      <c r="AH3366" t="s">
        <v>4170</v>
      </c>
      <c r="AI3366" t="s">
        <v>42</v>
      </c>
      <c r="AJ3366" t="s">
        <v>4055</v>
      </c>
      <c r="AL3366" s="1"/>
      <c r="AM3366" s="1"/>
      <c r="AO3366">
        <v>322.10000000000002</v>
      </c>
      <c r="AP3366">
        <v>0.15</v>
      </c>
      <c r="AQ3366">
        <v>48.315000000000005</v>
      </c>
      <c r="AR3366">
        <v>273.78500000000003</v>
      </c>
      <c r="AS3366">
        <v>288.78500000000003</v>
      </c>
      <c r="AT3366">
        <v>239.98</v>
      </c>
      <c r="AU3366">
        <v>18.805000000000035</v>
      </c>
      <c r="AV3366">
        <v>4</v>
      </c>
      <c r="AW3366">
        <v>3</v>
      </c>
    </row>
    <row r="3367" spans="1:49" x14ac:dyDescent="0.3">
      <c r="A3367" t="s">
        <v>5388</v>
      </c>
      <c r="B3367" s="1">
        <v>45685</v>
      </c>
      <c r="C3367" s="1">
        <v>45695</v>
      </c>
      <c r="D3367" s="1">
        <v>45698</v>
      </c>
      <c r="E3367" t="s">
        <v>438</v>
      </c>
      <c r="F3367" t="s">
        <v>198</v>
      </c>
      <c r="G3367">
        <v>1</v>
      </c>
      <c r="H3367">
        <v>152.19999999999999</v>
      </c>
      <c r="I3367">
        <v>25</v>
      </c>
      <c r="J3367">
        <v>35</v>
      </c>
      <c r="K3367" t="s">
        <v>42</v>
      </c>
      <c r="L3367" t="s">
        <v>19</v>
      </c>
      <c r="M3367" t="s">
        <v>47</v>
      </c>
      <c r="N3367" t="s">
        <v>22</v>
      </c>
      <c r="O3367" t="s">
        <v>153</v>
      </c>
      <c r="P3367" t="s">
        <v>4926</v>
      </c>
      <c r="Q3367" t="s">
        <v>4384</v>
      </c>
      <c r="R3367" t="s">
        <v>4385</v>
      </c>
      <c r="S3367" t="s">
        <v>4434</v>
      </c>
      <c r="T3367" t="s">
        <v>5050</v>
      </c>
      <c r="U3367" t="s">
        <v>8739</v>
      </c>
      <c r="V3367">
        <v>1993</v>
      </c>
      <c r="W3367" s="1">
        <v>45042</v>
      </c>
      <c r="X3367" t="s">
        <v>4404</v>
      </c>
      <c r="Y3367" t="s">
        <v>4091</v>
      </c>
      <c r="Z3367" t="s">
        <v>3987</v>
      </c>
      <c r="AA3367" t="s">
        <v>4026</v>
      </c>
      <c r="AB3367" t="s">
        <v>3983</v>
      </c>
      <c r="AC3367" t="s">
        <v>3997</v>
      </c>
      <c r="AD3367">
        <v>119.99</v>
      </c>
      <c r="AE3367">
        <v>168.92</v>
      </c>
      <c r="AF3367" t="s">
        <v>3975</v>
      </c>
      <c r="AG3367" s="1"/>
      <c r="AJ3367" t="s">
        <v>3975</v>
      </c>
      <c r="AK3367" t="s">
        <v>5224</v>
      </c>
      <c r="AL3367" s="1">
        <v>45298</v>
      </c>
      <c r="AM3367" s="1">
        <v>45311</v>
      </c>
      <c r="AN3367" t="s">
        <v>26</v>
      </c>
      <c r="AO3367">
        <v>152.19999999999999</v>
      </c>
      <c r="AP3367">
        <v>0.25</v>
      </c>
      <c r="AQ3367">
        <v>38.049999999999997</v>
      </c>
      <c r="AR3367">
        <v>114.14999999999999</v>
      </c>
      <c r="AS3367">
        <v>149.14999999999998</v>
      </c>
      <c r="AT3367">
        <v>119.99</v>
      </c>
      <c r="AU3367">
        <v>-40.840000000000003</v>
      </c>
      <c r="AV3367">
        <v>3</v>
      </c>
      <c r="AW3367">
        <v>10</v>
      </c>
    </row>
    <row r="3368" spans="1:49" x14ac:dyDescent="0.3">
      <c r="A3368" t="s">
        <v>5389</v>
      </c>
      <c r="B3368" s="1">
        <v>45882</v>
      </c>
      <c r="C3368" s="1">
        <v>45883</v>
      </c>
      <c r="D3368" s="1">
        <v>45887</v>
      </c>
      <c r="E3368" t="s">
        <v>1129</v>
      </c>
      <c r="F3368" t="s">
        <v>704</v>
      </c>
      <c r="G3368">
        <v>2</v>
      </c>
      <c r="H3368">
        <v>10.93</v>
      </c>
      <c r="I3368">
        <v>25</v>
      </c>
      <c r="J3368">
        <v>15</v>
      </c>
      <c r="K3368" t="s">
        <v>60</v>
      </c>
      <c r="L3368" t="s">
        <v>19</v>
      </c>
      <c r="M3368" t="s">
        <v>47</v>
      </c>
      <c r="N3368" t="s">
        <v>22</v>
      </c>
      <c r="O3368" t="s">
        <v>22</v>
      </c>
      <c r="P3368" t="s">
        <v>4696</v>
      </c>
      <c r="Q3368" t="s">
        <v>4384</v>
      </c>
      <c r="R3368" t="s">
        <v>4397</v>
      </c>
      <c r="S3368" t="s">
        <v>4406</v>
      </c>
      <c r="T3368" t="s">
        <v>5119</v>
      </c>
      <c r="U3368" t="s">
        <v>5120</v>
      </c>
      <c r="V3368">
        <v>1980</v>
      </c>
      <c r="W3368" s="1">
        <v>45394</v>
      </c>
      <c r="X3368" t="s">
        <v>4404</v>
      </c>
      <c r="Y3368" t="s">
        <v>4047</v>
      </c>
      <c r="Z3368" t="s">
        <v>3971</v>
      </c>
      <c r="AA3368" t="s">
        <v>4004</v>
      </c>
      <c r="AB3368" t="s">
        <v>3983</v>
      </c>
      <c r="AC3368" t="s">
        <v>3974</v>
      </c>
      <c r="AD3368">
        <v>7.08</v>
      </c>
      <c r="AE3368">
        <v>10.76</v>
      </c>
      <c r="AF3368" t="s">
        <v>3975</v>
      </c>
      <c r="AG3368" s="1"/>
      <c r="AJ3368" t="s">
        <v>3975</v>
      </c>
      <c r="AL3368" s="1"/>
      <c r="AM3368" s="1"/>
      <c r="AO3368">
        <v>21.86</v>
      </c>
      <c r="AP3368">
        <v>0.25</v>
      </c>
      <c r="AQ3368">
        <v>5.4649999999999999</v>
      </c>
      <c r="AR3368">
        <v>16.395</v>
      </c>
      <c r="AS3368">
        <v>31.395</v>
      </c>
      <c r="AT3368">
        <v>14.16</v>
      </c>
      <c r="AU3368">
        <v>-12.765000000000001</v>
      </c>
      <c r="AV3368">
        <v>4</v>
      </c>
      <c r="AW3368">
        <v>1</v>
      </c>
    </row>
    <row r="3369" spans="1:49" x14ac:dyDescent="0.3">
      <c r="A3369" t="s">
        <v>5390</v>
      </c>
      <c r="B3369" s="1">
        <v>46018</v>
      </c>
      <c r="C3369" s="1">
        <v>46025</v>
      </c>
      <c r="D3369" s="1">
        <v>46032</v>
      </c>
      <c r="E3369" t="s">
        <v>375</v>
      </c>
      <c r="F3369" t="s">
        <v>1124</v>
      </c>
      <c r="G3369">
        <v>1</v>
      </c>
      <c r="H3369">
        <v>8.86</v>
      </c>
      <c r="I3369">
        <v>20</v>
      </c>
      <c r="J3369">
        <v>35</v>
      </c>
      <c r="K3369" t="s">
        <v>18</v>
      </c>
      <c r="L3369" t="s">
        <v>26</v>
      </c>
      <c r="M3369" t="s">
        <v>36</v>
      </c>
      <c r="N3369" t="s">
        <v>31</v>
      </c>
      <c r="O3369" t="s">
        <v>22</v>
      </c>
      <c r="P3369" t="s">
        <v>4439</v>
      </c>
      <c r="Q3369" t="s">
        <v>4384</v>
      </c>
      <c r="R3369" t="s">
        <v>4409</v>
      </c>
      <c r="S3369" t="s">
        <v>4391</v>
      </c>
      <c r="T3369" t="s">
        <v>4768</v>
      </c>
      <c r="U3369" t="s">
        <v>8574</v>
      </c>
      <c r="V3369">
        <v>1991</v>
      </c>
      <c r="W3369" s="1">
        <v>45300</v>
      </c>
      <c r="X3369" t="s">
        <v>22</v>
      </c>
      <c r="Y3369" t="s">
        <v>4114</v>
      </c>
      <c r="Z3369" t="s">
        <v>3994</v>
      </c>
      <c r="AA3369" t="s">
        <v>4077</v>
      </c>
      <c r="AB3369" t="s">
        <v>3983</v>
      </c>
      <c r="AC3369" t="s">
        <v>3974</v>
      </c>
      <c r="AD3369">
        <v>6.42</v>
      </c>
      <c r="AE3369">
        <v>8.9499999999999993</v>
      </c>
      <c r="AF3369" t="s">
        <v>3975</v>
      </c>
      <c r="AG3369" s="1"/>
      <c r="AJ3369" t="s">
        <v>3975</v>
      </c>
      <c r="AL3369" s="1"/>
      <c r="AM3369" s="1"/>
      <c r="AO3369">
        <v>8.86</v>
      </c>
      <c r="AP3369">
        <v>0.2</v>
      </c>
      <c r="AQ3369">
        <v>1.772</v>
      </c>
      <c r="AR3369">
        <v>7.0879999999999992</v>
      </c>
      <c r="AS3369">
        <v>42.088000000000001</v>
      </c>
      <c r="AT3369">
        <v>6.42</v>
      </c>
      <c r="AU3369">
        <v>-34.332000000000001</v>
      </c>
      <c r="AV3369">
        <v>7</v>
      </c>
      <c r="AW3369">
        <v>7</v>
      </c>
    </row>
    <row r="3370" spans="1:49" x14ac:dyDescent="0.3">
      <c r="A3370" t="s">
        <v>5391</v>
      </c>
      <c r="B3370" s="1">
        <v>45819</v>
      </c>
      <c r="C3370" s="1">
        <v>45824</v>
      </c>
      <c r="D3370" s="1">
        <v>45831</v>
      </c>
      <c r="E3370" t="s">
        <v>553</v>
      </c>
      <c r="F3370" t="s">
        <v>238</v>
      </c>
      <c r="G3370">
        <v>1</v>
      </c>
      <c r="H3370">
        <v>101.2</v>
      </c>
      <c r="I3370">
        <v>10</v>
      </c>
      <c r="J3370">
        <v>35</v>
      </c>
      <c r="K3370" t="s">
        <v>35</v>
      </c>
      <c r="L3370" t="s">
        <v>26</v>
      </c>
      <c r="M3370" t="s">
        <v>20</v>
      </c>
      <c r="N3370" t="s">
        <v>37</v>
      </c>
      <c r="O3370" t="s">
        <v>22</v>
      </c>
      <c r="P3370" t="s">
        <v>4522</v>
      </c>
      <c r="Q3370" t="s">
        <v>4396</v>
      </c>
      <c r="R3370" t="s">
        <v>4424</v>
      </c>
      <c r="S3370" t="s">
        <v>4398</v>
      </c>
      <c r="T3370" t="s">
        <v>5074</v>
      </c>
      <c r="U3370" t="s">
        <v>8754</v>
      </c>
      <c r="V3370">
        <v>1995</v>
      </c>
      <c r="W3370" s="1">
        <v>45980</v>
      </c>
      <c r="X3370" t="s">
        <v>4394</v>
      </c>
      <c r="Y3370" t="s">
        <v>4083</v>
      </c>
      <c r="Z3370" t="s">
        <v>4014</v>
      </c>
      <c r="AA3370" t="s">
        <v>4023</v>
      </c>
      <c r="AB3370" t="s">
        <v>3979</v>
      </c>
      <c r="AC3370" t="s">
        <v>3992</v>
      </c>
      <c r="AD3370">
        <v>83.87</v>
      </c>
      <c r="AE3370">
        <v>110.66</v>
      </c>
      <c r="AF3370" t="s">
        <v>3975</v>
      </c>
      <c r="AG3370" s="1"/>
      <c r="AJ3370" t="s">
        <v>3975</v>
      </c>
      <c r="AL3370" s="1"/>
      <c r="AM3370" s="1"/>
      <c r="AO3370">
        <v>101.2</v>
      </c>
      <c r="AP3370">
        <v>0.1</v>
      </c>
      <c r="AQ3370">
        <v>10.120000000000001</v>
      </c>
      <c r="AR3370">
        <v>91.08</v>
      </c>
      <c r="AS3370">
        <v>126.08</v>
      </c>
      <c r="AT3370">
        <v>83.87</v>
      </c>
      <c r="AU3370">
        <v>-27.790000000000006</v>
      </c>
      <c r="AV3370">
        <v>7</v>
      </c>
      <c r="AW3370">
        <v>5</v>
      </c>
    </row>
    <row r="3371" spans="1:49" x14ac:dyDescent="0.3">
      <c r="A3371" t="s">
        <v>5392</v>
      </c>
      <c r="B3371" s="1">
        <v>45784</v>
      </c>
      <c r="C3371" s="1">
        <v>45815</v>
      </c>
      <c r="D3371" s="1">
        <v>45847</v>
      </c>
      <c r="E3371" t="s">
        <v>3020</v>
      </c>
      <c r="F3371" t="s">
        <v>400</v>
      </c>
      <c r="G3371">
        <v>2</v>
      </c>
      <c r="H3371">
        <v>44.29</v>
      </c>
      <c r="I3371">
        <v>0</v>
      </c>
      <c r="J3371">
        <v>25</v>
      </c>
      <c r="K3371" t="s">
        <v>60</v>
      </c>
      <c r="L3371" t="s">
        <v>26</v>
      </c>
      <c r="M3371" t="s">
        <v>47</v>
      </c>
      <c r="N3371" t="s">
        <v>21</v>
      </c>
      <c r="O3371" t="s">
        <v>56</v>
      </c>
      <c r="P3371" t="s">
        <v>4517</v>
      </c>
      <c r="Q3371" t="s">
        <v>4384</v>
      </c>
      <c r="R3371" t="s">
        <v>4459</v>
      </c>
      <c r="S3371" t="s">
        <v>4391</v>
      </c>
      <c r="T3371" t="s">
        <v>4966</v>
      </c>
      <c r="U3371" t="s">
        <v>8687</v>
      </c>
      <c r="V3371">
        <v>1993</v>
      </c>
      <c r="W3371" s="1">
        <v>45263</v>
      </c>
      <c r="X3371" t="s">
        <v>4388</v>
      </c>
      <c r="Y3371" t="s">
        <v>3993</v>
      </c>
      <c r="Z3371" t="s">
        <v>3994</v>
      </c>
      <c r="AA3371" t="s">
        <v>3995</v>
      </c>
      <c r="AB3371" t="s">
        <v>3996</v>
      </c>
      <c r="AC3371" t="s">
        <v>3997</v>
      </c>
      <c r="AD3371">
        <v>31.33</v>
      </c>
      <c r="AE3371">
        <v>44.22</v>
      </c>
      <c r="AF3371" t="s">
        <v>3975</v>
      </c>
      <c r="AG3371" s="1"/>
      <c r="AJ3371" t="s">
        <v>3975</v>
      </c>
      <c r="AK3371" t="s">
        <v>5222</v>
      </c>
      <c r="AL3371" s="1">
        <v>45416</v>
      </c>
      <c r="AM3371" s="1">
        <v>45440</v>
      </c>
      <c r="AN3371" t="s">
        <v>26</v>
      </c>
      <c r="AO3371">
        <v>88.58</v>
      </c>
      <c r="AP3371">
        <v>0</v>
      </c>
      <c r="AQ3371">
        <v>0</v>
      </c>
      <c r="AR3371">
        <v>88.58</v>
      </c>
      <c r="AS3371">
        <v>113.58</v>
      </c>
      <c r="AT3371">
        <v>62.66</v>
      </c>
      <c r="AU3371">
        <v>0.92000000000000171</v>
      </c>
      <c r="AV3371">
        <v>32</v>
      </c>
      <c r="AW3371">
        <v>31</v>
      </c>
    </row>
    <row r="3372" spans="1:49" x14ac:dyDescent="0.3">
      <c r="A3372" t="s">
        <v>5393</v>
      </c>
      <c r="B3372" s="1">
        <v>45867</v>
      </c>
      <c r="C3372" s="1">
        <v>45874</v>
      </c>
      <c r="D3372" s="1">
        <v>45876</v>
      </c>
      <c r="E3372" t="s">
        <v>2416</v>
      </c>
      <c r="F3372" t="s">
        <v>183</v>
      </c>
      <c r="G3372">
        <v>1</v>
      </c>
      <c r="H3372">
        <v>116.4</v>
      </c>
      <c r="I3372">
        <v>5</v>
      </c>
      <c r="J3372">
        <v>15</v>
      </c>
      <c r="K3372" t="s">
        <v>42</v>
      </c>
      <c r="L3372" t="s">
        <v>43</v>
      </c>
      <c r="M3372" t="s">
        <v>36</v>
      </c>
      <c r="N3372" t="s">
        <v>22</v>
      </c>
      <c r="O3372" t="s">
        <v>22</v>
      </c>
      <c r="P3372" t="s">
        <v>4937</v>
      </c>
      <c r="Q3372" t="s">
        <v>4384</v>
      </c>
      <c r="R3372" t="s">
        <v>4397</v>
      </c>
      <c r="S3372" t="s">
        <v>4434</v>
      </c>
      <c r="T3372" t="s">
        <v>5126</v>
      </c>
      <c r="U3372" t="s">
        <v>5127</v>
      </c>
      <c r="V3372">
        <v>1994</v>
      </c>
      <c r="W3372" s="1">
        <v>44723</v>
      </c>
      <c r="X3372" t="s">
        <v>4388</v>
      </c>
      <c r="Y3372" t="s">
        <v>4135</v>
      </c>
      <c r="Z3372" t="s">
        <v>4014</v>
      </c>
      <c r="AA3372" t="s">
        <v>4017</v>
      </c>
      <c r="AB3372" t="s">
        <v>4009</v>
      </c>
      <c r="AC3372" t="s">
        <v>3974</v>
      </c>
      <c r="AD3372">
        <v>0</v>
      </c>
      <c r="AE3372">
        <v>123.5</v>
      </c>
      <c r="AF3372" t="s">
        <v>3975</v>
      </c>
      <c r="AG3372" s="1"/>
      <c r="AJ3372" t="s">
        <v>3975</v>
      </c>
      <c r="AL3372" s="1"/>
      <c r="AM3372" s="1"/>
      <c r="AO3372">
        <v>116.4</v>
      </c>
      <c r="AP3372">
        <v>0.05</v>
      </c>
      <c r="AQ3372">
        <v>5.82</v>
      </c>
      <c r="AR3372">
        <v>110.58000000000001</v>
      </c>
      <c r="AS3372">
        <v>125.58000000000001</v>
      </c>
      <c r="AT3372">
        <v>0</v>
      </c>
      <c r="AU3372">
        <v>95.580000000000013</v>
      </c>
      <c r="AV3372">
        <v>2</v>
      </c>
      <c r="AW3372">
        <v>7</v>
      </c>
    </row>
    <row r="3373" spans="1:49" x14ac:dyDescent="0.3">
      <c r="A3373" t="s">
        <v>5394</v>
      </c>
      <c r="B3373" s="1">
        <v>45750</v>
      </c>
      <c r="C3373" s="1">
        <v>45753</v>
      </c>
      <c r="D3373" s="1">
        <v>45904</v>
      </c>
      <c r="E3373" t="s">
        <v>1591</v>
      </c>
      <c r="F3373" t="s">
        <v>587</v>
      </c>
      <c r="G3373">
        <v>3</v>
      </c>
      <c r="H3373">
        <v>106.16</v>
      </c>
      <c r="I3373">
        <v>30</v>
      </c>
      <c r="J3373">
        <v>35</v>
      </c>
      <c r="K3373" t="s">
        <v>18</v>
      </c>
      <c r="L3373" t="s">
        <v>26</v>
      </c>
      <c r="M3373" t="s">
        <v>20</v>
      </c>
      <c r="N3373" t="s">
        <v>31</v>
      </c>
      <c r="O3373" t="s">
        <v>22</v>
      </c>
      <c r="P3373" t="s">
        <v>4691</v>
      </c>
      <c r="Q3373" t="s">
        <v>4396</v>
      </c>
      <c r="R3373" t="s">
        <v>4424</v>
      </c>
      <c r="S3373" t="s">
        <v>4406</v>
      </c>
      <c r="T3373" t="s">
        <v>5040</v>
      </c>
      <c r="U3373" t="s">
        <v>5041</v>
      </c>
      <c r="V3373">
        <v>1995</v>
      </c>
      <c r="W3373" s="1">
        <v>45218</v>
      </c>
      <c r="X3373" t="s">
        <v>4394</v>
      </c>
      <c r="Y3373" t="s">
        <v>4001</v>
      </c>
      <c r="Z3373" t="s">
        <v>3987</v>
      </c>
      <c r="AA3373" t="s">
        <v>3988</v>
      </c>
      <c r="AB3373" t="s">
        <v>4002</v>
      </c>
      <c r="AC3373" t="s">
        <v>3980</v>
      </c>
      <c r="AD3373">
        <v>80.290000000000006</v>
      </c>
      <c r="AE3373">
        <v>118.6</v>
      </c>
      <c r="AF3373" t="s">
        <v>3975</v>
      </c>
      <c r="AG3373" s="1"/>
      <c r="AJ3373" t="s">
        <v>3975</v>
      </c>
      <c r="AL3373" s="1"/>
      <c r="AM3373" s="1"/>
      <c r="AO3373">
        <v>318.48</v>
      </c>
      <c r="AP3373">
        <v>0.3</v>
      </c>
      <c r="AQ3373">
        <v>95.543999999999997</v>
      </c>
      <c r="AR3373">
        <v>222.93600000000004</v>
      </c>
      <c r="AS3373">
        <v>257.93600000000004</v>
      </c>
      <c r="AT3373">
        <v>240.87</v>
      </c>
      <c r="AU3373">
        <v>-52.933999999999969</v>
      </c>
      <c r="AV3373">
        <v>151</v>
      </c>
      <c r="AW3373">
        <v>3</v>
      </c>
    </row>
    <row r="3374" spans="1:49" x14ac:dyDescent="0.3">
      <c r="A3374" t="s">
        <v>4309</v>
      </c>
      <c r="B3374" s="1">
        <v>45878</v>
      </c>
      <c r="C3374" s="1">
        <v>45881</v>
      </c>
      <c r="D3374" s="1">
        <v>45884</v>
      </c>
      <c r="E3374" t="s">
        <v>1147</v>
      </c>
      <c r="F3374" t="s">
        <v>280</v>
      </c>
      <c r="G3374">
        <v>3</v>
      </c>
      <c r="H3374">
        <v>138.55000000000001</v>
      </c>
      <c r="I3374">
        <v>10</v>
      </c>
      <c r="J3374">
        <v>35</v>
      </c>
      <c r="K3374" t="s">
        <v>42</v>
      </c>
      <c r="L3374" t="s">
        <v>19</v>
      </c>
      <c r="M3374" t="s">
        <v>30</v>
      </c>
      <c r="N3374" t="s">
        <v>22</v>
      </c>
      <c r="O3374" t="s">
        <v>85</v>
      </c>
      <c r="P3374" t="s">
        <v>4805</v>
      </c>
      <c r="Q3374" t="s">
        <v>4384</v>
      </c>
      <c r="R3374" t="s">
        <v>4444</v>
      </c>
      <c r="S3374" t="s">
        <v>4398</v>
      </c>
      <c r="T3374" t="s">
        <v>4806</v>
      </c>
      <c r="U3374" t="s">
        <v>8598</v>
      </c>
      <c r="V3374">
        <v>1988</v>
      </c>
      <c r="W3374" s="1">
        <v>45481</v>
      </c>
      <c r="X3374" t="s">
        <v>4404</v>
      </c>
      <c r="Y3374" t="s">
        <v>4097</v>
      </c>
      <c r="Z3374" t="s">
        <v>3987</v>
      </c>
      <c r="AA3374" t="s">
        <v>4026</v>
      </c>
      <c r="AB3374" t="s">
        <v>3989</v>
      </c>
      <c r="AC3374" t="s">
        <v>3997</v>
      </c>
      <c r="AD3374">
        <v>85.33</v>
      </c>
      <c r="AE3374">
        <v>131.21</v>
      </c>
      <c r="AF3374" t="s">
        <v>3975</v>
      </c>
      <c r="AG3374" s="1">
        <v>45729</v>
      </c>
      <c r="AH3374" t="s">
        <v>4171</v>
      </c>
      <c r="AI3374" t="s">
        <v>18</v>
      </c>
      <c r="AJ3374" t="s">
        <v>4055</v>
      </c>
      <c r="AK3374" t="s">
        <v>5224</v>
      </c>
      <c r="AL3374" s="1">
        <v>45773</v>
      </c>
      <c r="AM3374" s="1">
        <v>45787</v>
      </c>
      <c r="AN3374" t="s">
        <v>43</v>
      </c>
      <c r="AO3374">
        <v>415.65000000000003</v>
      </c>
      <c r="AP3374">
        <v>0.1</v>
      </c>
      <c r="AQ3374">
        <v>41.565000000000005</v>
      </c>
      <c r="AR3374">
        <v>374.08500000000004</v>
      </c>
      <c r="AS3374">
        <v>409.08500000000004</v>
      </c>
      <c r="AT3374">
        <v>255.99</v>
      </c>
      <c r="AU3374">
        <v>83.095000000000027</v>
      </c>
      <c r="AV3374">
        <v>3</v>
      </c>
      <c r="AW3374">
        <v>3</v>
      </c>
    </row>
    <row r="3375" spans="1:49" x14ac:dyDescent="0.3">
      <c r="A3375" t="s">
        <v>5395</v>
      </c>
      <c r="B3375" s="1">
        <v>45899</v>
      </c>
      <c r="C3375" s="1">
        <v>45904</v>
      </c>
      <c r="D3375" s="1">
        <v>45906</v>
      </c>
      <c r="E3375" t="s">
        <v>418</v>
      </c>
      <c r="F3375" t="s">
        <v>41</v>
      </c>
      <c r="G3375">
        <v>3</v>
      </c>
      <c r="H3375">
        <v>127.82</v>
      </c>
      <c r="I3375">
        <v>0</v>
      </c>
      <c r="J3375">
        <v>15</v>
      </c>
      <c r="K3375" t="s">
        <v>18</v>
      </c>
      <c r="L3375" t="s">
        <v>26</v>
      </c>
      <c r="M3375" t="s">
        <v>30</v>
      </c>
      <c r="N3375" t="s">
        <v>22</v>
      </c>
      <c r="O3375" t="s">
        <v>48</v>
      </c>
      <c r="P3375" t="s">
        <v>4885</v>
      </c>
      <c r="Q3375" t="s">
        <v>4396</v>
      </c>
      <c r="R3375" t="s">
        <v>4390</v>
      </c>
      <c r="S3375" t="s">
        <v>4386</v>
      </c>
      <c r="T3375" t="s">
        <v>4886</v>
      </c>
      <c r="U3375" t="s">
        <v>4887</v>
      </c>
      <c r="V3375">
        <v>1990</v>
      </c>
      <c r="W3375" s="1">
        <v>45089</v>
      </c>
      <c r="X3375" t="s">
        <v>4419</v>
      </c>
      <c r="Y3375" t="s">
        <v>4162</v>
      </c>
      <c r="Z3375" t="s">
        <v>4014</v>
      </c>
      <c r="AA3375" t="s">
        <v>4015</v>
      </c>
      <c r="AB3375" t="s">
        <v>3973</v>
      </c>
      <c r="AC3375" t="s">
        <v>3985</v>
      </c>
      <c r="AD3375">
        <v>95.32</v>
      </c>
      <c r="AE3375">
        <v>114.15</v>
      </c>
      <c r="AF3375" t="s">
        <v>3975</v>
      </c>
      <c r="AG3375" s="1"/>
      <c r="AJ3375" t="s">
        <v>3975</v>
      </c>
      <c r="AK3375" t="s">
        <v>5223</v>
      </c>
      <c r="AL3375" s="1">
        <v>45698</v>
      </c>
      <c r="AM3375" s="1">
        <v>45750</v>
      </c>
      <c r="AN3375" t="s">
        <v>19</v>
      </c>
      <c r="AO3375">
        <v>383.46</v>
      </c>
      <c r="AP3375">
        <v>0</v>
      </c>
      <c r="AQ3375">
        <v>0</v>
      </c>
      <c r="AR3375">
        <v>383.46</v>
      </c>
      <c r="AS3375">
        <v>398.46</v>
      </c>
      <c r="AT3375">
        <v>285.95999999999998</v>
      </c>
      <c r="AU3375">
        <v>82.5</v>
      </c>
      <c r="AV3375">
        <v>2</v>
      </c>
      <c r="AW3375">
        <v>5</v>
      </c>
    </row>
    <row r="3376" spans="1:49" x14ac:dyDescent="0.3">
      <c r="A3376" t="s">
        <v>5396</v>
      </c>
      <c r="B3376" s="1">
        <v>45900</v>
      </c>
      <c r="C3376" s="1">
        <v>45902</v>
      </c>
      <c r="D3376" s="1">
        <v>45903</v>
      </c>
      <c r="E3376" t="s">
        <v>274</v>
      </c>
      <c r="F3376" t="s">
        <v>135</v>
      </c>
      <c r="G3376">
        <v>2</v>
      </c>
      <c r="H3376">
        <v>39.85</v>
      </c>
      <c r="I3376">
        <v>0</v>
      </c>
      <c r="J3376">
        <v>50</v>
      </c>
      <c r="K3376" t="s">
        <v>35</v>
      </c>
      <c r="L3376" t="s">
        <v>43</v>
      </c>
      <c r="M3376" t="s">
        <v>36</v>
      </c>
      <c r="N3376" t="s">
        <v>22</v>
      </c>
      <c r="O3376" t="s">
        <v>189</v>
      </c>
      <c r="P3376" t="s">
        <v>4745</v>
      </c>
      <c r="Q3376" t="s">
        <v>4384</v>
      </c>
      <c r="R3376" t="s">
        <v>4412</v>
      </c>
      <c r="S3376" t="s">
        <v>4386</v>
      </c>
      <c r="T3376" t="s">
        <v>4746</v>
      </c>
      <c r="U3376" t="s">
        <v>8565</v>
      </c>
      <c r="V3376">
        <v>1981</v>
      </c>
      <c r="W3376" s="1">
        <v>45894</v>
      </c>
      <c r="X3376" t="s">
        <v>4404</v>
      </c>
      <c r="Y3376" t="s">
        <v>4061</v>
      </c>
      <c r="Z3376" t="s">
        <v>3987</v>
      </c>
      <c r="AA3376" t="s">
        <v>3988</v>
      </c>
      <c r="AB3376" t="s">
        <v>3979</v>
      </c>
      <c r="AC3376" t="s">
        <v>3997</v>
      </c>
      <c r="AD3376">
        <v>30.54</v>
      </c>
      <c r="AE3376">
        <v>45.17</v>
      </c>
      <c r="AF3376" t="s">
        <v>3975</v>
      </c>
      <c r="AG3376" s="1"/>
      <c r="AJ3376" t="s">
        <v>3975</v>
      </c>
      <c r="AK3376" t="s">
        <v>5227</v>
      </c>
      <c r="AL3376" s="1">
        <v>45825</v>
      </c>
      <c r="AM3376" s="1">
        <v>45859</v>
      </c>
      <c r="AN3376" t="s">
        <v>19</v>
      </c>
      <c r="AO3376">
        <v>79.7</v>
      </c>
      <c r="AP3376">
        <v>0</v>
      </c>
      <c r="AQ3376">
        <v>0</v>
      </c>
      <c r="AR3376">
        <v>79.7</v>
      </c>
      <c r="AS3376">
        <v>129.69999999999999</v>
      </c>
      <c r="AT3376">
        <v>61.08</v>
      </c>
      <c r="AU3376">
        <v>-31.379999999999995</v>
      </c>
      <c r="AV3376">
        <v>1</v>
      </c>
      <c r="AW3376">
        <v>2</v>
      </c>
    </row>
    <row r="3377" spans="1:49" x14ac:dyDescent="0.3">
      <c r="A3377" t="s">
        <v>5397</v>
      </c>
      <c r="B3377" s="1">
        <v>45706</v>
      </c>
      <c r="C3377" s="1">
        <v>45711</v>
      </c>
      <c r="D3377" s="1">
        <v>45720</v>
      </c>
      <c r="E3377" t="s">
        <v>265</v>
      </c>
      <c r="F3377" t="s">
        <v>1052</v>
      </c>
      <c r="G3377">
        <v>1</v>
      </c>
      <c r="H3377">
        <v>208.52</v>
      </c>
      <c r="I3377">
        <v>15</v>
      </c>
      <c r="J3377">
        <v>25</v>
      </c>
      <c r="K3377" t="s">
        <v>18</v>
      </c>
      <c r="L3377" t="s">
        <v>19</v>
      </c>
      <c r="M3377" t="s">
        <v>30</v>
      </c>
      <c r="N3377" t="s">
        <v>37</v>
      </c>
      <c r="O3377" t="s">
        <v>22</v>
      </c>
      <c r="P3377" t="s">
        <v>4476</v>
      </c>
      <c r="Q3377" t="s">
        <v>4384</v>
      </c>
      <c r="R3377" t="s">
        <v>4412</v>
      </c>
      <c r="S3377" t="s">
        <v>4391</v>
      </c>
      <c r="T3377" t="s">
        <v>5021</v>
      </c>
      <c r="U3377" t="s">
        <v>8721</v>
      </c>
      <c r="V3377">
        <v>1979</v>
      </c>
      <c r="W3377" s="1">
        <v>45936</v>
      </c>
      <c r="X3377" t="s">
        <v>4388</v>
      </c>
      <c r="Y3377" t="s">
        <v>4066</v>
      </c>
      <c r="Z3377" t="s">
        <v>3987</v>
      </c>
      <c r="AA3377" t="s">
        <v>3999</v>
      </c>
      <c r="AB3377" t="s">
        <v>4002</v>
      </c>
      <c r="AC3377" t="s">
        <v>3985</v>
      </c>
      <c r="AD3377">
        <v>166.89</v>
      </c>
      <c r="AE3377">
        <v>213.71</v>
      </c>
      <c r="AF3377" t="s">
        <v>3975</v>
      </c>
      <c r="AG3377" s="1"/>
      <c r="AJ3377" t="s">
        <v>3975</v>
      </c>
      <c r="AL3377" s="1"/>
      <c r="AM3377" s="1"/>
      <c r="AO3377">
        <v>208.52</v>
      </c>
      <c r="AP3377">
        <v>0.15</v>
      </c>
      <c r="AQ3377">
        <v>31.277999999999999</v>
      </c>
      <c r="AR3377">
        <v>177.24200000000002</v>
      </c>
      <c r="AS3377">
        <v>202.24200000000002</v>
      </c>
      <c r="AT3377">
        <v>166.89</v>
      </c>
      <c r="AU3377">
        <v>-14.647999999999968</v>
      </c>
      <c r="AV3377">
        <v>9</v>
      </c>
      <c r="AW3377">
        <v>5</v>
      </c>
    </row>
    <row r="3378" spans="1:49" x14ac:dyDescent="0.3">
      <c r="A3378" t="s">
        <v>5398</v>
      </c>
      <c r="B3378" s="1">
        <v>45893</v>
      </c>
      <c r="C3378" s="1">
        <v>45894</v>
      </c>
      <c r="D3378" s="1">
        <v>45817</v>
      </c>
      <c r="E3378" t="s">
        <v>1251</v>
      </c>
      <c r="F3378" t="s">
        <v>215</v>
      </c>
      <c r="G3378">
        <v>2</v>
      </c>
      <c r="H3378">
        <v>110.26</v>
      </c>
      <c r="I3378">
        <v>10</v>
      </c>
      <c r="J3378">
        <v>0</v>
      </c>
      <c r="K3378" t="s">
        <v>18</v>
      </c>
      <c r="L3378" t="s">
        <v>26</v>
      </c>
      <c r="M3378" t="s">
        <v>30</v>
      </c>
      <c r="N3378" t="s">
        <v>22</v>
      </c>
      <c r="O3378" t="s">
        <v>98</v>
      </c>
      <c r="P3378" t="s">
        <v>4433</v>
      </c>
      <c r="Q3378" t="s">
        <v>4396</v>
      </c>
      <c r="R3378" t="s">
        <v>4416</v>
      </c>
      <c r="S3378" t="s">
        <v>4434</v>
      </c>
      <c r="T3378" t="s">
        <v>4435</v>
      </c>
      <c r="U3378" t="s">
        <v>4436</v>
      </c>
      <c r="V3378">
        <v>1975</v>
      </c>
      <c r="W3378" s="1">
        <v>45243</v>
      </c>
      <c r="X3378" t="s">
        <v>22</v>
      </c>
      <c r="Y3378" t="s">
        <v>4148</v>
      </c>
      <c r="Z3378" t="s">
        <v>3987</v>
      </c>
      <c r="AA3378" t="s">
        <v>3999</v>
      </c>
      <c r="AB3378" t="s">
        <v>4020</v>
      </c>
      <c r="AC3378" t="s">
        <v>3974</v>
      </c>
      <c r="AD3378">
        <v>80.56</v>
      </c>
      <c r="AE3378">
        <v>106.05</v>
      </c>
      <c r="AF3378" t="s">
        <v>3975</v>
      </c>
      <c r="AG3378" s="1"/>
      <c r="AJ3378" t="s">
        <v>3975</v>
      </c>
      <c r="AK3378" t="s">
        <v>5229</v>
      </c>
      <c r="AL3378" s="1">
        <v>45421</v>
      </c>
      <c r="AM3378" s="1">
        <v>45444</v>
      </c>
      <c r="AN3378" t="s">
        <v>5225</v>
      </c>
      <c r="AO3378">
        <v>220.52</v>
      </c>
      <c r="AP3378">
        <v>0.1</v>
      </c>
      <c r="AQ3378">
        <v>22.052000000000003</v>
      </c>
      <c r="AR3378">
        <v>198.46800000000002</v>
      </c>
      <c r="AS3378">
        <v>198.46800000000002</v>
      </c>
      <c r="AT3378">
        <v>161.12</v>
      </c>
      <c r="AU3378">
        <v>37.348000000000013</v>
      </c>
      <c r="AV3378">
        <v>-77</v>
      </c>
      <c r="AW3378">
        <v>1</v>
      </c>
    </row>
    <row r="3379" spans="1:49" x14ac:dyDescent="0.3">
      <c r="A3379" t="s">
        <v>5399</v>
      </c>
      <c r="B3379" s="1">
        <v>45716</v>
      </c>
      <c r="C3379" s="1"/>
      <c r="D3379" s="1">
        <v>45811</v>
      </c>
      <c r="E3379" t="s">
        <v>1447</v>
      </c>
      <c r="F3379" t="s">
        <v>195</v>
      </c>
      <c r="G3379">
        <v>1</v>
      </c>
      <c r="H3379">
        <v>16.53</v>
      </c>
      <c r="I3379">
        <v>0</v>
      </c>
      <c r="J3379">
        <v>35</v>
      </c>
      <c r="K3379" t="s">
        <v>60</v>
      </c>
      <c r="L3379" t="s">
        <v>43</v>
      </c>
      <c r="M3379" t="s">
        <v>47</v>
      </c>
      <c r="N3379" t="s">
        <v>22</v>
      </c>
      <c r="O3379" t="s">
        <v>204</v>
      </c>
      <c r="P3379" t="s">
        <v>4577</v>
      </c>
      <c r="Q3379" t="s">
        <v>4396</v>
      </c>
      <c r="R3379" t="s">
        <v>4390</v>
      </c>
      <c r="S3379" t="s">
        <v>4434</v>
      </c>
      <c r="T3379" t="s">
        <v>4578</v>
      </c>
      <c r="U3379" t="s">
        <v>4579</v>
      </c>
      <c r="V3379">
        <v>2002</v>
      </c>
      <c r="W3379" s="1">
        <v>44597</v>
      </c>
      <c r="X3379" t="s">
        <v>4394</v>
      </c>
      <c r="Y3379" t="s">
        <v>4109</v>
      </c>
      <c r="Z3379" t="s">
        <v>3977</v>
      </c>
      <c r="AA3379" t="s">
        <v>3982</v>
      </c>
      <c r="AB3379" t="s">
        <v>3996</v>
      </c>
      <c r="AC3379" t="s">
        <v>3980</v>
      </c>
      <c r="AD3379">
        <v>11.73</v>
      </c>
      <c r="AE3379">
        <v>15.06</v>
      </c>
      <c r="AF3379" t="s">
        <v>3975</v>
      </c>
      <c r="AG3379" s="1"/>
      <c r="AJ3379" t="s">
        <v>3975</v>
      </c>
      <c r="AK3379" t="s">
        <v>5224</v>
      </c>
      <c r="AL3379" s="1">
        <v>45767</v>
      </c>
      <c r="AM3379" s="1">
        <v>45784</v>
      </c>
      <c r="AN3379" t="s">
        <v>5225</v>
      </c>
      <c r="AO3379">
        <v>16.53</v>
      </c>
      <c r="AP3379">
        <v>0</v>
      </c>
      <c r="AQ3379">
        <v>0</v>
      </c>
      <c r="AR3379">
        <v>16.53</v>
      </c>
      <c r="AS3379">
        <v>51.53</v>
      </c>
      <c r="AT3379">
        <v>11.73</v>
      </c>
      <c r="AU3379">
        <v>-30.2</v>
      </c>
    </row>
    <row r="3380" spans="1:49" x14ac:dyDescent="0.3">
      <c r="A3380" t="s">
        <v>5400</v>
      </c>
      <c r="B3380" s="1">
        <v>46007</v>
      </c>
      <c r="C3380" s="1">
        <v>46010</v>
      </c>
      <c r="D3380" s="1">
        <v>46019</v>
      </c>
      <c r="E3380" t="s">
        <v>801</v>
      </c>
      <c r="F3380" t="s">
        <v>534</v>
      </c>
      <c r="G3380">
        <v>1</v>
      </c>
      <c r="H3380">
        <v>22.28</v>
      </c>
      <c r="I3380">
        <v>0</v>
      </c>
      <c r="J3380">
        <v>25</v>
      </c>
      <c r="K3380" t="s">
        <v>18</v>
      </c>
      <c r="L3380" t="s">
        <v>43</v>
      </c>
      <c r="M3380" t="s">
        <v>30</v>
      </c>
      <c r="N3380" t="s">
        <v>22</v>
      </c>
      <c r="O3380" t="s">
        <v>22</v>
      </c>
      <c r="P3380" t="s">
        <v>5082</v>
      </c>
      <c r="Q3380" t="s">
        <v>4384</v>
      </c>
      <c r="R3380" t="s">
        <v>4401</v>
      </c>
      <c r="S3380" t="s">
        <v>4434</v>
      </c>
      <c r="T3380" t="s">
        <v>5083</v>
      </c>
      <c r="U3380" t="s">
        <v>5084</v>
      </c>
      <c r="V3380">
        <v>2002</v>
      </c>
      <c r="W3380" s="1">
        <v>45069</v>
      </c>
      <c r="X3380" t="s">
        <v>4388</v>
      </c>
      <c r="Y3380" t="s">
        <v>4021</v>
      </c>
      <c r="Z3380" t="s">
        <v>3994</v>
      </c>
      <c r="AA3380" t="s">
        <v>4006</v>
      </c>
      <c r="AB3380" t="s">
        <v>3996</v>
      </c>
      <c r="AC3380" t="s">
        <v>3997</v>
      </c>
      <c r="AD3380">
        <v>17.190000000000001</v>
      </c>
      <c r="AE3380">
        <v>20.5</v>
      </c>
      <c r="AF3380" t="s">
        <v>3975</v>
      </c>
      <c r="AG3380" s="1"/>
      <c r="AJ3380" t="s">
        <v>3975</v>
      </c>
      <c r="AL3380" s="1"/>
      <c r="AM3380" s="1"/>
      <c r="AO3380">
        <v>22.28</v>
      </c>
      <c r="AP3380">
        <v>0</v>
      </c>
      <c r="AQ3380">
        <v>0</v>
      </c>
      <c r="AR3380">
        <v>22.28</v>
      </c>
      <c r="AS3380">
        <v>47.28</v>
      </c>
      <c r="AT3380">
        <v>17.190000000000001</v>
      </c>
      <c r="AU3380">
        <v>-19.91</v>
      </c>
      <c r="AV3380">
        <v>9</v>
      </c>
      <c r="AW3380">
        <v>3</v>
      </c>
    </row>
    <row r="3381" spans="1:49" x14ac:dyDescent="0.3">
      <c r="A3381" t="s">
        <v>5401</v>
      </c>
      <c r="B3381" s="1">
        <v>45914</v>
      </c>
      <c r="C3381" s="1">
        <v>45917</v>
      </c>
      <c r="D3381" s="1">
        <v>45924</v>
      </c>
      <c r="E3381" t="s">
        <v>697</v>
      </c>
      <c r="F3381" t="s">
        <v>918</v>
      </c>
      <c r="G3381">
        <v>3</v>
      </c>
      <c r="H3381">
        <v>18.690000000000001</v>
      </c>
      <c r="I3381">
        <v>0</v>
      </c>
      <c r="J3381">
        <v>15</v>
      </c>
      <c r="K3381" t="s">
        <v>18</v>
      </c>
      <c r="L3381" t="s">
        <v>19</v>
      </c>
      <c r="M3381" t="s">
        <v>20</v>
      </c>
      <c r="N3381" t="s">
        <v>31</v>
      </c>
      <c r="O3381" t="s">
        <v>22</v>
      </c>
      <c r="P3381" t="s">
        <v>4429</v>
      </c>
      <c r="Q3381" t="s">
        <v>4396</v>
      </c>
      <c r="R3381" t="s">
        <v>4424</v>
      </c>
      <c r="S3381" t="s">
        <v>4434</v>
      </c>
      <c r="T3381" t="s">
        <v>4950</v>
      </c>
      <c r="U3381" t="s">
        <v>8681</v>
      </c>
      <c r="V3381">
        <v>1996</v>
      </c>
      <c r="W3381" s="1">
        <v>45063</v>
      </c>
      <c r="X3381" t="s">
        <v>4404</v>
      </c>
      <c r="Y3381" t="s">
        <v>4027</v>
      </c>
      <c r="Z3381" t="s">
        <v>4014</v>
      </c>
      <c r="AA3381" t="s">
        <v>4017</v>
      </c>
      <c r="AB3381" t="s">
        <v>3973</v>
      </c>
      <c r="AC3381" t="s">
        <v>3980</v>
      </c>
      <c r="AD3381">
        <v>15.82</v>
      </c>
      <c r="AE3381">
        <v>19.809999999999999</v>
      </c>
      <c r="AF3381" t="s">
        <v>3975</v>
      </c>
      <c r="AG3381" s="1"/>
      <c r="AJ3381" t="s">
        <v>3975</v>
      </c>
      <c r="AL3381" s="1"/>
      <c r="AM3381" s="1"/>
      <c r="AO3381">
        <v>56.070000000000007</v>
      </c>
      <c r="AP3381">
        <v>0</v>
      </c>
      <c r="AQ3381">
        <v>0</v>
      </c>
      <c r="AR3381">
        <v>56.070000000000007</v>
      </c>
      <c r="AS3381">
        <v>71.070000000000007</v>
      </c>
      <c r="AT3381">
        <v>47.46</v>
      </c>
      <c r="AU3381">
        <v>-6.3899999999999935</v>
      </c>
      <c r="AV3381">
        <v>7</v>
      </c>
      <c r="AW3381">
        <v>3</v>
      </c>
    </row>
    <row r="3382" spans="1:49" x14ac:dyDescent="0.3">
      <c r="A3382" t="s">
        <v>5402</v>
      </c>
      <c r="B3382" s="1">
        <v>45789</v>
      </c>
      <c r="C3382" s="1">
        <v>45793</v>
      </c>
      <c r="D3382" s="1">
        <v>45797</v>
      </c>
      <c r="E3382" t="s">
        <v>1014</v>
      </c>
      <c r="F3382" t="s">
        <v>76</v>
      </c>
      <c r="G3382">
        <v>2</v>
      </c>
      <c r="H3382">
        <v>155.07</v>
      </c>
      <c r="I3382">
        <v>0</v>
      </c>
      <c r="J3382">
        <v>15</v>
      </c>
      <c r="K3382" t="s">
        <v>60</v>
      </c>
      <c r="L3382" t="s">
        <v>43</v>
      </c>
      <c r="M3382" t="s">
        <v>30</v>
      </c>
      <c r="N3382" t="s">
        <v>22</v>
      </c>
      <c r="O3382" t="s">
        <v>22</v>
      </c>
      <c r="P3382" t="s">
        <v>4752</v>
      </c>
      <c r="Q3382" t="s">
        <v>4384</v>
      </c>
      <c r="R3382" t="s">
        <v>4401</v>
      </c>
      <c r="S3382" t="s">
        <v>4398</v>
      </c>
      <c r="T3382" t="s">
        <v>4753</v>
      </c>
      <c r="U3382" t="s">
        <v>4754</v>
      </c>
      <c r="V3382">
        <v>1995</v>
      </c>
      <c r="W3382" s="1">
        <v>45578</v>
      </c>
      <c r="X3382" t="s">
        <v>4388</v>
      </c>
      <c r="Y3382" t="s">
        <v>4078</v>
      </c>
      <c r="Z3382" t="s">
        <v>3994</v>
      </c>
      <c r="AA3382" t="s">
        <v>4043</v>
      </c>
      <c r="AB3382" t="s">
        <v>3979</v>
      </c>
      <c r="AC3382" t="s">
        <v>3992</v>
      </c>
      <c r="AD3382">
        <v>113.63</v>
      </c>
      <c r="AE3382">
        <v>140.25</v>
      </c>
      <c r="AF3382" t="s">
        <v>3975</v>
      </c>
      <c r="AG3382" s="1"/>
      <c r="AJ3382" t="s">
        <v>3975</v>
      </c>
      <c r="AL3382" s="1"/>
      <c r="AM3382" s="1"/>
      <c r="AO3382">
        <v>310.14</v>
      </c>
      <c r="AP3382">
        <v>0</v>
      </c>
      <c r="AQ3382">
        <v>0</v>
      </c>
      <c r="AR3382">
        <v>310.14</v>
      </c>
      <c r="AS3382">
        <v>325.14</v>
      </c>
      <c r="AT3382">
        <v>227.26</v>
      </c>
      <c r="AU3382">
        <v>67.88</v>
      </c>
      <c r="AV3382">
        <v>4</v>
      </c>
      <c r="AW3382">
        <v>4</v>
      </c>
    </row>
    <row r="3383" spans="1:49" x14ac:dyDescent="0.3">
      <c r="A3383" t="s">
        <v>5403</v>
      </c>
      <c r="B3383" s="1">
        <v>45715</v>
      </c>
      <c r="C3383" s="1">
        <v>45717</v>
      </c>
      <c r="D3383" s="1">
        <v>45720</v>
      </c>
      <c r="E3383" t="s">
        <v>1093</v>
      </c>
      <c r="F3383" t="s">
        <v>397</v>
      </c>
      <c r="G3383">
        <v>2</v>
      </c>
      <c r="H3383">
        <v>32.33</v>
      </c>
      <c r="I3383">
        <v>0</v>
      </c>
      <c r="J3383">
        <v>15</v>
      </c>
      <c r="K3383" t="s">
        <v>35</v>
      </c>
      <c r="L3383" t="s">
        <v>19</v>
      </c>
      <c r="M3383" t="s">
        <v>30</v>
      </c>
      <c r="N3383" t="s">
        <v>22</v>
      </c>
      <c r="O3383" t="s">
        <v>127</v>
      </c>
      <c r="P3383" t="s">
        <v>4995</v>
      </c>
      <c r="Q3383" t="s">
        <v>4396</v>
      </c>
      <c r="R3383" t="s">
        <v>4401</v>
      </c>
      <c r="S3383" t="s">
        <v>4434</v>
      </c>
      <c r="T3383" t="s">
        <v>4996</v>
      </c>
      <c r="U3383" t="s">
        <v>8708</v>
      </c>
      <c r="V3383">
        <v>1974</v>
      </c>
      <c r="W3383" s="1">
        <v>45002</v>
      </c>
      <c r="X3383" t="s">
        <v>4404</v>
      </c>
      <c r="Y3383" t="s">
        <v>4119</v>
      </c>
      <c r="Z3383" t="s">
        <v>4014</v>
      </c>
      <c r="AA3383" t="s">
        <v>4038</v>
      </c>
      <c r="AB3383" t="s">
        <v>4002</v>
      </c>
      <c r="AC3383" t="s">
        <v>3974</v>
      </c>
      <c r="AD3383">
        <v>23.9</v>
      </c>
      <c r="AE3383">
        <v>33.49</v>
      </c>
      <c r="AF3383" t="s">
        <v>3975</v>
      </c>
      <c r="AG3383" s="1"/>
      <c r="AJ3383" t="s">
        <v>3975</v>
      </c>
      <c r="AK3383" t="s">
        <v>5224</v>
      </c>
      <c r="AL3383" s="1">
        <v>45738</v>
      </c>
      <c r="AM3383" s="1">
        <v>45765</v>
      </c>
      <c r="AN3383" t="s">
        <v>26</v>
      </c>
      <c r="AO3383">
        <v>64.66</v>
      </c>
      <c r="AP3383">
        <v>0</v>
      </c>
      <c r="AQ3383">
        <v>0</v>
      </c>
      <c r="AR3383">
        <v>64.66</v>
      </c>
      <c r="AS3383">
        <v>79.66</v>
      </c>
      <c r="AT3383">
        <v>47.8</v>
      </c>
      <c r="AU3383">
        <v>1.8599999999999994</v>
      </c>
      <c r="AV3383">
        <v>3</v>
      </c>
      <c r="AW3383">
        <v>2</v>
      </c>
    </row>
    <row r="3384" spans="1:49" x14ac:dyDescent="0.3">
      <c r="A3384" t="s">
        <v>5404</v>
      </c>
      <c r="B3384" s="1">
        <v>45854</v>
      </c>
      <c r="C3384" s="1">
        <v>45855</v>
      </c>
      <c r="D3384" s="1">
        <v>45867</v>
      </c>
      <c r="E3384" t="s">
        <v>656</v>
      </c>
      <c r="F3384" t="s">
        <v>156</v>
      </c>
      <c r="G3384">
        <v>4</v>
      </c>
      <c r="H3384">
        <v>24.96</v>
      </c>
      <c r="I3384">
        <v>0</v>
      </c>
      <c r="J3384">
        <v>25</v>
      </c>
      <c r="K3384" t="s">
        <v>60</v>
      </c>
      <c r="L3384" t="s">
        <v>26</v>
      </c>
      <c r="M3384" t="s">
        <v>30</v>
      </c>
      <c r="N3384" t="s">
        <v>22</v>
      </c>
      <c r="O3384" t="s">
        <v>85</v>
      </c>
      <c r="P3384" t="s">
        <v>4731</v>
      </c>
      <c r="Q3384" t="s">
        <v>4384</v>
      </c>
      <c r="R3384" t="s">
        <v>4416</v>
      </c>
      <c r="S3384" t="s">
        <v>4406</v>
      </c>
      <c r="T3384" t="s">
        <v>4732</v>
      </c>
      <c r="U3384" t="s">
        <v>4733</v>
      </c>
      <c r="V3384">
        <v>1999</v>
      </c>
      <c r="W3384" s="1">
        <v>44947</v>
      </c>
      <c r="X3384" t="s">
        <v>4394</v>
      </c>
      <c r="Y3384" t="s">
        <v>3986</v>
      </c>
      <c r="Z3384" t="s">
        <v>3987</v>
      </c>
      <c r="AA3384" t="s">
        <v>3988</v>
      </c>
      <c r="AB3384" t="s">
        <v>3989</v>
      </c>
      <c r="AC3384" t="s">
        <v>3974</v>
      </c>
      <c r="AD3384">
        <v>22.45</v>
      </c>
      <c r="AE3384">
        <v>26.29</v>
      </c>
      <c r="AF3384" t="s">
        <v>3975</v>
      </c>
      <c r="AG3384" s="1"/>
      <c r="AJ3384" t="s">
        <v>3975</v>
      </c>
      <c r="AK3384" t="s">
        <v>5224</v>
      </c>
      <c r="AL3384" s="1">
        <v>45773</v>
      </c>
      <c r="AM3384" s="1">
        <v>45787</v>
      </c>
      <c r="AN3384" t="s">
        <v>43</v>
      </c>
      <c r="AO3384">
        <v>99.84</v>
      </c>
      <c r="AP3384">
        <v>0</v>
      </c>
      <c r="AQ3384">
        <v>0</v>
      </c>
      <c r="AR3384">
        <v>99.84</v>
      </c>
      <c r="AS3384">
        <v>124.84</v>
      </c>
      <c r="AT3384">
        <v>89.8</v>
      </c>
      <c r="AU3384">
        <v>-14.959999999999994</v>
      </c>
      <c r="AV3384">
        <v>12</v>
      </c>
      <c r="AW3384">
        <v>1</v>
      </c>
    </row>
    <row r="3385" spans="1:49" x14ac:dyDescent="0.3">
      <c r="A3385" t="s">
        <v>5405</v>
      </c>
      <c r="B3385" s="1">
        <v>46001</v>
      </c>
      <c r="C3385" s="1">
        <v>45946</v>
      </c>
      <c r="D3385" s="1">
        <v>45950</v>
      </c>
      <c r="E3385" t="s">
        <v>525</v>
      </c>
      <c r="F3385" t="s">
        <v>540</v>
      </c>
      <c r="G3385">
        <v>3</v>
      </c>
      <c r="H3385">
        <v>241.39</v>
      </c>
      <c r="I3385">
        <v>10</v>
      </c>
      <c r="J3385">
        <v>15</v>
      </c>
      <c r="K3385" t="s">
        <v>18</v>
      </c>
      <c r="L3385" t="s">
        <v>43</v>
      </c>
      <c r="M3385" t="s">
        <v>36</v>
      </c>
      <c r="N3385" t="s">
        <v>22</v>
      </c>
      <c r="O3385" t="s">
        <v>22</v>
      </c>
      <c r="P3385" t="s">
        <v>4727</v>
      </c>
      <c r="Q3385" t="s">
        <v>4396</v>
      </c>
      <c r="R3385" t="s">
        <v>4385</v>
      </c>
      <c r="S3385" t="s">
        <v>4406</v>
      </c>
      <c r="T3385" t="s">
        <v>5094</v>
      </c>
      <c r="U3385" t="s">
        <v>5095</v>
      </c>
      <c r="V3385">
        <v>1982</v>
      </c>
      <c r="W3385" s="1">
        <v>44579</v>
      </c>
      <c r="X3385" t="s">
        <v>4388</v>
      </c>
      <c r="Y3385" t="s">
        <v>4083</v>
      </c>
      <c r="Z3385" t="s">
        <v>4014</v>
      </c>
      <c r="AA3385" t="s">
        <v>4023</v>
      </c>
      <c r="AB3385" t="s">
        <v>3979</v>
      </c>
      <c r="AC3385" t="s">
        <v>3974</v>
      </c>
      <c r="AD3385">
        <v>0</v>
      </c>
      <c r="AE3385">
        <v>234.55</v>
      </c>
      <c r="AF3385" t="s">
        <v>3975</v>
      </c>
      <c r="AG3385" s="1"/>
      <c r="AJ3385" t="s">
        <v>3975</v>
      </c>
      <c r="AL3385" s="1"/>
      <c r="AM3385" s="1"/>
      <c r="AO3385">
        <v>724.17</v>
      </c>
      <c r="AP3385">
        <v>0.1</v>
      </c>
      <c r="AQ3385">
        <v>72.417000000000002</v>
      </c>
      <c r="AR3385">
        <v>651.75299999999993</v>
      </c>
      <c r="AS3385">
        <v>666.75299999999993</v>
      </c>
      <c r="AT3385">
        <v>0</v>
      </c>
      <c r="AU3385">
        <v>636.75299999999993</v>
      </c>
      <c r="AV3385">
        <v>4</v>
      </c>
      <c r="AW3385">
        <v>-55</v>
      </c>
    </row>
    <row r="3386" spans="1:49" x14ac:dyDescent="0.3">
      <c r="A3386" t="s">
        <v>5406</v>
      </c>
      <c r="B3386" s="1">
        <v>45877</v>
      </c>
      <c r="C3386" s="1">
        <v>45880</v>
      </c>
      <c r="D3386" s="1">
        <v>45885</v>
      </c>
      <c r="E3386" t="s">
        <v>161</v>
      </c>
      <c r="F3386" t="s">
        <v>315</v>
      </c>
      <c r="G3386">
        <v>1</v>
      </c>
      <c r="H3386">
        <v>32.42</v>
      </c>
      <c r="I3386">
        <v>0</v>
      </c>
      <c r="J3386">
        <v>25</v>
      </c>
      <c r="K3386" t="s">
        <v>35</v>
      </c>
      <c r="L3386" t="s">
        <v>26</v>
      </c>
      <c r="M3386" t="s">
        <v>47</v>
      </c>
      <c r="N3386" t="s">
        <v>22</v>
      </c>
      <c r="O3386" t="s">
        <v>22</v>
      </c>
      <c r="P3386" t="s">
        <v>4931</v>
      </c>
      <c r="Q3386" t="s">
        <v>4384</v>
      </c>
      <c r="R3386" t="s">
        <v>4390</v>
      </c>
      <c r="S3386" t="s">
        <v>4391</v>
      </c>
      <c r="T3386" t="s">
        <v>8668</v>
      </c>
      <c r="U3386" t="s">
        <v>4932</v>
      </c>
      <c r="V3386">
        <v>1995</v>
      </c>
      <c r="W3386" s="1">
        <v>45526</v>
      </c>
      <c r="X3386" t="s">
        <v>4404</v>
      </c>
      <c r="Y3386" t="s">
        <v>4100</v>
      </c>
      <c r="Z3386" t="s">
        <v>3994</v>
      </c>
      <c r="AA3386" t="s">
        <v>4043</v>
      </c>
      <c r="AB3386" t="s">
        <v>3983</v>
      </c>
      <c r="AC3386" t="s">
        <v>3985</v>
      </c>
      <c r="AD3386">
        <v>0</v>
      </c>
      <c r="AE3386">
        <v>33.130000000000003</v>
      </c>
      <c r="AF3386" t="s">
        <v>3975</v>
      </c>
      <c r="AG3386" s="1"/>
      <c r="AJ3386" t="s">
        <v>3975</v>
      </c>
      <c r="AL3386" s="1"/>
      <c r="AM3386" s="1"/>
      <c r="AO3386">
        <v>32.42</v>
      </c>
      <c r="AP3386">
        <v>0</v>
      </c>
      <c r="AQ3386">
        <v>0</v>
      </c>
      <c r="AR3386">
        <v>32.42</v>
      </c>
      <c r="AS3386">
        <v>57.42</v>
      </c>
      <c r="AT3386">
        <v>0</v>
      </c>
      <c r="AU3386">
        <v>7.4200000000000017</v>
      </c>
      <c r="AV3386">
        <v>5</v>
      </c>
      <c r="AW3386">
        <v>3</v>
      </c>
    </row>
    <row r="3387" spans="1:49" x14ac:dyDescent="0.3">
      <c r="A3387" t="s">
        <v>5407</v>
      </c>
      <c r="B3387" s="1">
        <v>45719</v>
      </c>
      <c r="C3387" s="1">
        <v>45719</v>
      </c>
      <c r="D3387" s="1">
        <v>45731</v>
      </c>
      <c r="E3387" t="s">
        <v>1367</v>
      </c>
      <c r="F3387" t="s">
        <v>195</v>
      </c>
      <c r="G3387">
        <v>1</v>
      </c>
      <c r="H3387">
        <v>16.53</v>
      </c>
      <c r="I3387">
        <v>5</v>
      </c>
      <c r="J3387">
        <v>35</v>
      </c>
      <c r="K3387" t="s">
        <v>60</v>
      </c>
      <c r="L3387" t="s">
        <v>19</v>
      </c>
      <c r="M3387" t="s">
        <v>30</v>
      </c>
      <c r="N3387" t="s">
        <v>22</v>
      </c>
      <c r="O3387" t="s">
        <v>22</v>
      </c>
      <c r="P3387" t="s">
        <v>4633</v>
      </c>
      <c r="Q3387" t="s">
        <v>4384</v>
      </c>
      <c r="R3387" t="s">
        <v>4397</v>
      </c>
      <c r="S3387" t="s">
        <v>4386</v>
      </c>
      <c r="T3387" t="s">
        <v>8651</v>
      </c>
      <c r="U3387" t="s">
        <v>4901</v>
      </c>
      <c r="V3387">
        <v>1979</v>
      </c>
      <c r="W3387" s="1">
        <v>44678</v>
      </c>
      <c r="X3387" t="s">
        <v>4404</v>
      </c>
      <c r="Y3387" t="s">
        <v>4109</v>
      </c>
      <c r="Z3387" t="s">
        <v>3977</v>
      </c>
      <c r="AA3387" t="s">
        <v>3982</v>
      </c>
      <c r="AB3387" t="s">
        <v>3996</v>
      </c>
      <c r="AC3387" t="s">
        <v>3980</v>
      </c>
      <c r="AD3387">
        <v>11.73</v>
      </c>
      <c r="AE3387">
        <v>15.06</v>
      </c>
      <c r="AF3387" t="s">
        <v>3975</v>
      </c>
      <c r="AG3387" s="1"/>
      <c r="AJ3387" t="s">
        <v>3975</v>
      </c>
      <c r="AL3387" s="1"/>
      <c r="AM3387" s="1"/>
      <c r="AO3387">
        <v>16.53</v>
      </c>
      <c r="AP3387">
        <v>0.05</v>
      </c>
      <c r="AQ3387">
        <v>0.82650000000000012</v>
      </c>
      <c r="AR3387">
        <v>15.703500000000002</v>
      </c>
      <c r="AS3387">
        <v>50.703500000000005</v>
      </c>
      <c r="AT3387">
        <v>11.73</v>
      </c>
      <c r="AU3387">
        <v>-31.026499999999999</v>
      </c>
      <c r="AV3387">
        <v>12</v>
      </c>
      <c r="AW3387">
        <v>0</v>
      </c>
    </row>
    <row r="3388" spans="1:49" x14ac:dyDescent="0.3">
      <c r="A3388" t="s">
        <v>5408</v>
      </c>
      <c r="B3388" s="1">
        <v>45686</v>
      </c>
      <c r="C3388" s="1">
        <v>45693</v>
      </c>
      <c r="D3388" s="1">
        <v>45700</v>
      </c>
      <c r="E3388" t="s">
        <v>586</v>
      </c>
      <c r="F3388" t="s">
        <v>848</v>
      </c>
      <c r="G3388">
        <v>1</v>
      </c>
      <c r="H3388">
        <v>151.19</v>
      </c>
      <c r="I3388">
        <v>0</v>
      </c>
      <c r="J3388">
        <v>15</v>
      </c>
      <c r="K3388" t="s">
        <v>60</v>
      </c>
      <c r="L3388" t="s">
        <v>19</v>
      </c>
      <c r="M3388" t="s">
        <v>36</v>
      </c>
      <c r="N3388" t="s">
        <v>52</v>
      </c>
      <c r="O3388" t="s">
        <v>81</v>
      </c>
      <c r="P3388" t="s">
        <v>4610</v>
      </c>
      <c r="Q3388" t="s">
        <v>4384</v>
      </c>
      <c r="R3388" t="s">
        <v>4390</v>
      </c>
      <c r="S3388" t="s">
        <v>4406</v>
      </c>
      <c r="T3388" t="s">
        <v>4611</v>
      </c>
      <c r="U3388" t="s">
        <v>8498</v>
      </c>
      <c r="V3388">
        <v>1990</v>
      </c>
      <c r="W3388" s="1">
        <v>44610</v>
      </c>
      <c r="X3388" t="s">
        <v>4404</v>
      </c>
      <c r="Y3388" t="s">
        <v>4076</v>
      </c>
      <c r="Z3388" t="s">
        <v>3994</v>
      </c>
      <c r="AA3388" t="s">
        <v>4077</v>
      </c>
      <c r="AB3388" t="s">
        <v>4000</v>
      </c>
      <c r="AC3388" t="s">
        <v>3997</v>
      </c>
      <c r="AD3388">
        <v>128.63999999999999</v>
      </c>
      <c r="AE3388">
        <v>173.44</v>
      </c>
      <c r="AF3388" t="s">
        <v>3975</v>
      </c>
      <c r="AG3388" s="1"/>
      <c r="AJ3388" t="s">
        <v>3975</v>
      </c>
      <c r="AK3388" t="s">
        <v>5222</v>
      </c>
      <c r="AL3388" s="1">
        <v>45436</v>
      </c>
      <c r="AM3388" s="1">
        <v>45489</v>
      </c>
      <c r="AN3388" t="s">
        <v>19</v>
      </c>
      <c r="AO3388">
        <v>151.19</v>
      </c>
      <c r="AP3388">
        <v>0</v>
      </c>
      <c r="AQ3388">
        <v>0</v>
      </c>
      <c r="AR3388">
        <v>151.19</v>
      </c>
      <c r="AS3388">
        <v>166.19</v>
      </c>
      <c r="AT3388">
        <v>128.63999999999999</v>
      </c>
      <c r="AU3388">
        <v>7.5500000000000114</v>
      </c>
      <c r="AV3388">
        <v>7</v>
      </c>
      <c r="AW3388">
        <v>7</v>
      </c>
    </row>
    <row r="3389" spans="1:49" x14ac:dyDescent="0.3">
      <c r="A3389" t="s">
        <v>5409</v>
      </c>
      <c r="B3389" s="1">
        <v>45901</v>
      </c>
      <c r="C3389" s="1">
        <v>45670</v>
      </c>
      <c r="D3389" s="1">
        <v>45675</v>
      </c>
      <c r="E3389" t="s">
        <v>1695</v>
      </c>
      <c r="F3389" t="s">
        <v>758</v>
      </c>
      <c r="G3389">
        <v>1</v>
      </c>
      <c r="H3389">
        <v>251.29</v>
      </c>
      <c r="I3389">
        <v>0</v>
      </c>
      <c r="J3389">
        <v>50</v>
      </c>
      <c r="K3389" t="s">
        <v>35</v>
      </c>
      <c r="L3389" t="s">
        <v>43</v>
      </c>
      <c r="M3389" t="s">
        <v>20</v>
      </c>
      <c r="N3389" t="s">
        <v>37</v>
      </c>
      <c r="O3389" t="s">
        <v>468</v>
      </c>
      <c r="P3389" t="s">
        <v>4734</v>
      </c>
      <c r="Q3389" t="s">
        <v>4396</v>
      </c>
      <c r="R3389" t="s">
        <v>4412</v>
      </c>
      <c r="S3389" t="s">
        <v>4386</v>
      </c>
      <c r="T3389" t="s">
        <v>5198</v>
      </c>
      <c r="U3389" t="s">
        <v>8829</v>
      </c>
      <c r="V3389">
        <v>1983</v>
      </c>
      <c r="W3389" s="1">
        <v>45348</v>
      </c>
      <c r="X3389" t="s">
        <v>4388</v>
      </c>
      <c r="Y3389" t="s">
        <v>4080</v>
      </c>
      <c r="Z3389" t="s">
        <v>4014</v>
      </c>
      <c r="AA3389" t="s">
        <v>4015</v>
      </c>
      <c r="AB3389" t="s">
        <v>3983</v>
      </c>
      <c r="AC3389" t="s">
        <v>3997</v>
      </c>
      <c r="AD3389">
        <v>168.23</v>
      </c>
      <c r="AE3389">
        <v>233.18</v>
      </c>
      <c r="AF3389" t="s">
        <v>3975</v>
      </c>
      <c r="AG3389" s="1"/>
      <c r="AJ3389" t="s">
        <v>3975</v>
      </c>
      <c r="AK3389" t="s">
        <v>5228</v>
      </c>
      <c r="AL3389" s="1">
        <v>45339</v>
      </c>
      <c r="AM3389" s="1">
        <v>45357</v>
      </c>
      <c r="AN3389" t="s">
        <v>43</v>
      </c>
      <c r="AO3389">
        <v>251.29</v>
      </c>
      <c r="AP3389">
        <v>0</v>
      </c>
      <c r="AQ3389">
        <v>0</v>
      </c>
      <c r="AR3389">
        <v>251.29</v>
      </c>
      <c r="AS3389">
        <v>301.28999999999996</v>
      </c>
      <c r="AT3389">
        <v>168.23</v>
      </c>
      <c r="AU3389">
        <v>33.06</v>
      </c>
      <c r="AV3389">
        <v>5</v>
      </c>
      <c r="AW3389">
        <v>-231</v>
      </c>
    </row>
    <row r="3390" spans="1:49" x14ac:dyDescent="0.3">
      <c r="A3390" t="s">
        <v>5410</v>
      </c>
      <c r="B3390" s="1">
        <v>45877</v>
      </c>
      <c r="C3390" s="1">
        <v>45879</v>
      </c>
      <c r="D3390" s="1">
        <v>45999</v>
      </c>
      <c r="E3390" t="s">
        <v>629</v>
      </c>
      <c r="F3390" t="s">
        <v>107</v>
      </c>
      <c r="G3390">
        <v>1</v>
      </c>
      <c r="H3390">
        <v>174.47</v>
      </c>
      <c r="I3390">
        <v>15</v>
      </c>
      <c r="J3390">
        <v>35</v>
      </c>
      <c r="K3390" t="s">
        <v>42</v>
      </c>
      <c r="L3390" t="s">
        <v>26</v>
      </c>
      <c r="M3390" t="s">
        <v>30</v>
      </c>
      <c r="N3390" t="s">
        <v>37</v>
      </c>
      <c r="O3390" t="s">
        <v>22</v>
      </c>
      <c r="P3390" t="s">
        <v>4847</v>
      </c>
      <c r="Q3390" t="s">
        <v>4396</v>
      </c>
      <c r="R3390" t="s">
        <v>4459</v>
      </c>
      <c r="S3390" t="s">
        <v>4406</v>
      </c>
      <c r="T3390" t="s">
        <v>5022</v>
      </c>
      <c r="U3390" t="s">
        <v>8722</v>
      </c>
      <c r="V3390">
        <v>1981</v>
      </c>
      <c r="W3390" s="1">
        <v>44662</v>
      </c>
      <c r="X3390" t="s">
        <v>4404</v>
      </c>
      <c r="Y3390" t="s">
        <v>4028</v>
      </c>
      <c r="Z3390" t="s">
        <v>4014</v>
      </c>
      <c r="AA3390" t="s">
        <v>4029</v>
      </c>
      <c r="AB3390" t="s">
        <v>4009</v>
      </c>
      <c r="AC3390" t="s">
        <v>3985</v>
      </c>
      <c r="AD3390">
        <v>125.26</v>
      </c>
      <c r="AE3390">
        <v>159.83000000000001</v>
      </c>
      <c r="AF3390" t="s">
        <v>3975</v>
      </c>
      <c r="AG3390" s="1"/>
      <c r="AJ3390" t="s">
        <v>3975</v>
      </c>
      <c r="AL3390" s="1"/>
      <c r="AM3390" s="1"/>
      <c r="AO3390">
        <v>174.47</v>
      </c>
      <c r="AP3390">
        <v>0.15</v>
      </c>
      <c r="AQ3390">
        <v>26.170500000000001</v>
      </c>
      <c r="AR3390">
        <v>148.29949999999999</v>
      </c>
      <c r="AS3390">
        <v>183.29949999999999</v>
      </c>
      <c r="AT3390">
        <v>125.26</v>
      </c>
      <c r="AU3390">
        <v>-11.96050000000001</v>
      </c>
      <c r="AV3390">
        <v>120</v>
      </c>
      <c r="AW3390">
        <v>2</v>
      </c>
    </row>
    <row r="3391" spans="1:49" x14ac:dyDescent="0.3">
      <c r="A3391" t="s">
        <v>5411</v>
      </c>
      <c r="B3391" s="1">
        <v>45799</v>
      </c>
      <c r="C3391" s="1">
        <v>45801</v>
      </c>
      <c r="D3391" s="1">
        <v>45806</v>
      </c>
      <c r="E3391" t="s">
        <v>456</v>
      </c>
      <c r="F3391" t="s">
        <v>918</v>
      </c>
      <c r="G3391">
        <v>2</v>
      </c>
      <c r="H3391">
        <v>18.41</v>
      </c>
      <c r="I3391">
        <v>0</v>
      </c>
      <c r="J3391">
        <v>25</v>
      </c>
      <c r="K3391" t="s">
        <v>60</v>
      </c>
      <c r="L3391" t="s">
        <v>19</v>
      </c>
      <c r="M3391" t="s">
        <v>20</v>
      </c>
      <c r="N3391" t="s">
        <v>22</v>
      </c>
      <c r="O3391" t="s">
        <v>468</v>
      </c>
      <c r="P3391" t="s">
        <v>4604</v>
      </c>
      <c r="Q3391" t="s">
        <v>4396</v>
      </c>
      <c r="R3391" t="s">
        <v>4390</v>
      </c>
      <c r="S3391" t="s">
        <v>4391</v>
      </c>
      <c r="T3391" t="s">
        <v>4997</v>
      </c>
      <c r="U3391" t="s">
        <v>8709</v>
      </c>
      <c r="V3391">
        <v>1973</v>
      </c>
      <c r="W3391" s="1">
        <v>45613</v>
      </c>
      <c r="X3391" t="s">
        <v>4388</v>
      </c>
      <c r="Y3391" t="s">
        <v>4027</v>
      </c>
      <c r="Z3391" t="s">
        <v>4014</v>
      </c>
      <c r="AA3391" t="s">
        <v>4017</v>
      </c>
      <c r="AB3391" t="s">
        <v>3973</v>
      </c>
      <c r="AC3391" t="s">
        <v>3980</v>
      </c>
      <c r="AD3391">
        <v>15.82</v>
      </c>
      <c r="AE3391">
        <v>19.809999999999999</v>
      </c>
      <c r="AF3391" t="s">
        <v>3975</v>
      </c>
      <c r="AG3391" s="1"/>
      <c r="AJ3391" t="s">
        <v>3975</v>
      </c>
      <c r="AK3391" t="s">
        <v>5228</v>
      </c>
      <c r="AL3391" s="1">
        <v>45339</v>
      </c>
      <c r="AM3391" s="1">
        <v>45357</v>
      </c>
      <c r="AN3391" t="s">
        <v>43</v>
      </c>
      <c r="AO3391">
        <v>36.82</v>
      </c>
      <c r="AP3391">
        <v>0</v>
      </c>
      <c r="AQ3391">
        <v>0</v>
      </c>
      <c r="AR3391">
        <v>36.82</v>
      </c>
      <c r="AS3391">
        <v>61.82</v>
      </c>
      <c r="AT3391">
        <v>31.64</v>
      </c>
      <c r="AU3391">
        <v>-19.82</v>
      </c>
      <c r="AV3391">
        <v>5</v>
      </c>
      <c r="AW3391">
        <v>2</v>
      </c>
    </row>
    <row r="3392" spans="1:49" x14ac:dyDescent="0.3">
      <c r="A3392" t="s">
        <v>5412</v>
      </c>
      <c r="B3392" s="1">
        <v>45820</v>
      </c>
      <c r="C3392" s="1">
        <v>45824</v>
      </c>
      <c r="D3392" s="1">
        <v>45826</v>
      </c>
      <c r="E3392" t="s">
        <v>2037</v>
      </c>
      <c r="F3392" t="s">
        <v>405</v>
      </c>
      <c r="G3392">
        <v>1</v>
      </c>
      <c r="H3392">
        <v>33.159999999999997</v>
      </c>
      <c r="I3392">
        <v>0</v>
      </c>
      <c r="J3392">
        <v>25</v>
      </c>
      <c r="K3392" t="s">
        <v>60</v>
      </c>
      <c r="L3392" t="s">
        <v>26</v>
      </c>
      <c r="M3392" t="s">
        <v>30</v>
      </c>
      <c r="N3392" t="s">
        <v>21</v>
      </c>
      <c r="O3392" t="s">
        <v>111</v>
      </c>
      <c r="P3392" t="s">
        <v>4490</v>
      </c>
      <c r="Q3392" t="s">
        <v>4396</v>
      </c>
      <c r="R3392" t="s">
        <v>4424</v>
      </c>
      <c r="S3392" t="s">
        <v>4391</v>
      </c>
      <c r="T3392" t="s">
        <v>4491</v>
      </c>
      <c r="U3392" t="s">
        <v>8454</v>
      </c>
      <c r="V3392">
        <v>1997</v>
      </c>
      <c r="W3392" s="1">
        <v>44747</v>
      </c>
      <c r="X3392" t="s">
        <v>4404</v>
      </c>
      <c r="Y3392" t="s">
        <v>3984</v>
      </c>
      <c r="Z3392" t="s">
        <v>3977</v>
      </c>
      <c r="AA3392" t="s">
        <v>3978</v>
      </c>
      <c r="AB3392" t="s">
        <v>3973</v>
      </c>
      <c r="AC3392" t="s">
        <v>3985</v>
      </c>
      <c r="AD3392">
        <v>21.75</v>
      </c>
      <c r="AE3392">
        <v>33.03</v>
      </c>
      <c r="AF3392" t="s">
        <v>3975</v>
      </c>
      <c r="AG3392" s="1"/>
      <c r="AJ3392" t="s">
        <v>3975</v>
      </c>
      <c r="AK3392" t="s">
        <v>5226</v>
      </c>
      <c r="AL3392" s="1">
        <v>45762</v>
      </c>
      <c r="AM3392" s="1">
        <v>45777</v>
      </c>
      <c r="AN3392" t="s">
        <v>26</v>
      </c>
      <c r="AO3392">
        <v>33.159999999999997</v>
      </c>
      <c r="AP3392">
        <v>0</v>
      </c>
      <c r="AQ3392">
        <v>0</v>
      </c>
      <c r="AR3392">
        <v>33.159999999999997</v>
      </c>
      <c r="AS3392">
        <v>58.16</v>
      </c>
      <c r="AT3392">
        <v>21.75</v>
      </c>
      <c r="AU3392">
        <v>-13.590000000000003</v>
      </c>
      <c r="AV3392">
        <v>2</v>
      </c>
      <c r="AW3392">
        <v>4</v>
      </c>
    </row>
    <row r="3393" spans="1:49" x14ac:dyDescent="0.3">
      <c r="A3393" t="s">
        <v>5413</v>
      </c>
      <c r="B3393" s="1">
        <v>45964</v>
      </c>
      <c r="C3393" s="1">
        <v>45968</v>
      </c>
      <c r="D3393" s="1">
        <v>45972</v>
      </c>
      <c r="E3393" t="s">
        <v>109</v>
      </c>
      <c r="F3393" t="s">
        <v>272</v>
      </c>
      <c r="G3393">
        <v>1</v>
      </c>
      <c r="H3393">
        <v>11.24</v>
      </c>
      <c r="I3393">
        <v>0</v>
      </c>
      <c r="J3393">
        <v>0</v>
      </c>
      <c r="K3393" t="s">
        <v>60</v>
      </c>
      <c r="L3393" t="s">
        <v>26</v>
      </c>
      <c r="M3393" t="s">
        <v>30</v>
      </c>
      <c r="N3393" t="s">
        <v>22</v>
      </c>
      <c r="O3393" t="s">
        <v>22</v>
      </c>
      <c r="P3393" t="s">
        <v>4716</v>
      </c>
      <c r="Q3393" t="s">
        <v>4384</v>
      </c>
      <c r="R3393" t="s">
        <v>4397</v>
      </c>
      <c r="S3393" t="s">
        <v>4386</v>
      </c>
      <c r="T3393" t="s">
        <v>4741</v>
      </c>
      <c r="U3393" t="s">
        <v>8562</v>
      </c>
      <c r="V3393">
        <v>1973</v>
      </c>
      <c r="W3393" s="1">
        <v>45098</v>
      </c>
      <c r="X3393" t="s">
        <v>22</v>
      </c>
      <c r="Y3393" t="s">
        <v>4030</v>
      </c>
      <c r="Z3393" t="s">
        <v>3977</v>
      </c>
      <c r="AA3393" t="s">
        <v>3978</v>
      </c>
      <c r="AB3393" t="s">
        <v>3989</v>
      </c>
      <c r="AC3393" t="s">
        <v>3992</v>
      </c>
      <c r="AD3393">
        <v>8.43</v>
      </c>
      <c r="AE3393">
        <v>12.21</v>
      </c>
      <c r="AF3393" t="s">
        <v>3975</v>
      </c>
      <c r="AG3393" s="1"/>
      <c r="AJ3393" t="s">
        <v>3975</v>
      </c>
      <c r="AL3393" s="1"/>
      <c r="AM3393" s="1"/>
      <c r="AO3393">
        <v>11.24</v>
      </c>
      <c r="AP3393">
        <v>0</v>
      </c>
      <c r="AQ3393">
        <v>0</v>
      </c>
      <c r="AR3393">
        <v>11.24</v>
      </c>
      <c r="AS3393">
        <v>11.24</v>
      </c>
      <c r="AT3393">
        <v>8.43</v>
      </c>
      <c r="AU3393">
        <v>2.8100000000000005</v>
      </c>
      <c r="AV3393">
        <v>4</v>
      </c>
      <c r="AW3393">
        <v>4</v>
      </c>
    </row>
    <row r="3394" spans="1:49" x14ac:dyDescent="0.3">
      <c r="A3394" t="s">
        <v>5414</v>
      </c>
      <c r="B3394" s="1">
        <v>45995</v>
      </c>
      <c r="C3394" s="1">
        <v>45764</v>
      </c>
      <c r="D3394" s="1">
        <v>45767</v>
      </c>
      <c r="E3394" t="s">
        <v>1032</v>
      </c>
      <c r="F3394" t="s">
        <v>715</v>
      </c>
      <c r="G3394">
        <v>1</v>
      </c>
      <c r="H3394">
        <v>236.43</v>
      </c>
      <c r="I3394">
        <v>10</v>
      </c>
      <c r="J3394">
        <v>15</v>
      </c>
      <c r="K3394" t="s">
        <v>42</v>
      </c>
      <c r="L3394" t="s">
        <v>43</v>
      </c>
      <c r="M3394" t="s">
        <v>20</v>
      </c>
      <c r="N3394" t="s">
        <v>22</v>
      </c>
      <c r="O3394" t="s">
        <v>22</v>
      </c>
      <c r="P3394" t="s">
        <v>4773</v>
      </c>
      <c r="Q3394" t="s">
        <v>4396</v>
      </c>
      <c r="R3394" t="s">
        <v>4390</v>
      </c>
      <c r="S3394" t="s">
        <v>4434</v>
      </c>
      <c r="T3394" t="s">
        <v>8581</v>
      </c>
      <c r="U3394" t="s">
        <v>8582</v>
      </c>
      <c r="V3394">
        <v>2003</v>
      </c>
      <c r="W3394" s="1">
        <v>44984</v>
      </c>
      <c r="X3394" t="s">
        <v>4388</v>
      </c>
      <c r="Y3394" t="s">
        <v>4036</v>
      </c>
      <c r="Z3394" t="s">
        <v>3971</v>
      </c>
      <c r="AA3394" t="s">
        <v>4004</v>
      </c>
      <c r="AB3394" t="s">
        <v>3979</v>
      </c>
      <c r="AC3394" t="s">
        <v>3997</v>
      </c>
      <c r="AD3394">
        <v>167.99</v>
      </c>
      <c r="AE3394">
        <v>230.52</v>
      </c>
      <c r="AF3394" t="s">
        <v>3975</v>
      </c>
      <c r="AG3394" s="1"/>
      <c r="AJ3394" t="s">
        <v>3975</v>
      </c>
      <c r="AL3394" s="1"/>
      <c r="AM3394" s="1"/>
      <c r="AO3394">
        <v>236.43</v>
      </c>
      <c r="AP3394">
        <v>0.1</v>
      </c>
      <c r="AQ3394">
        <v>23.643000000000001</v>
      </c>
      <c r="AR3394">
        <v>212.78700000000001</v>
      </c>
      <c r="AS3394">
        <v>227.78700000000001</v>
      </c>
      <c r="AT3394">
        <v>167.99</v>
      </c>
      <c r="AU3394">
        <v>29.796999999999997</v>
      </c>
      <c r="AV3394">
        <v>3</v>
      </c>
      <c r="AW3394">
        <v>-231</v>
      </c>
    </row>
    <row r="3395" spans="1:49" x14ac:dyDescent="0.3">
      <c r="A3395" t="s">
        <v>5415</v>
      </c>
      <c r="B3395" s="1">
        <v>45802</v>
      </c>
      <c r="C3395" s="1">
        <v>45804</v>
      </c>
      <c r="D3395" s="1">
        <v>45813</v>
      </c>
      <c r="E3395" t="s">
        <v>265</v>
      </c>
      <c r="F3395" t="s">
        <v>1332</v>
      </c>
      <c r="G3395">
        <v>1</v>
      </c>
      <c r="H3395">
        <v>77.959999999999994</v>
      </c>
      <c r="I3395">
        <v>10</v>
      </c>
      <c r="J3395">
        <v>35</v>
      </c>
      <c r="K3395" t="s">
        <v>60</v>
      </c>
      <c r="L3395" t="s">
        <v>26</v>
      </c>
      <c r="M3395" t="s">
        <v>36</v>
      </c>
      <c r="N3395" t="s">
        <v>37</v>
      </c>
      <c r="O3395" t="s">
        <v>22</v>
      </c>
      <c r="P3395" t="s">
        <v>4476</v>
      </c>
      <c r="Q3395" t="s">
        <v>4384</v>
      </c>
      <c r="R3395" t="s">
        <v>4412</v>
      </c>
      <c r="S3395" t="s">
        <v>4391</v>
      </c>
      <c r="T3395" t="s">
        <v>5021</v>
      </c>
      <c r="U3395" t="s">
        <v>8721</v>
      </c>
      <c r="V3395">
        <v>1979</v>
      </c>
      <c r="W3395" s="1">
        <v>45936</v>
      </c>
      <c r="X3395" t="s">
        <v>4388</v>
      </c>
      <c r="Y3395" t="s">
        <v>4136</v>
      </c>
      <c r="Z3395" t="s">
        <v>3977</v>
      </c>
      <c r="AA3395" t="s">
        <v>3978</v>
      </c>
      <c r="AB3395" t="s">
        <v>4002</v>
      </c>
      <c r="AC3395" t="s">
        <v>3997</v>
      </c>
      <c r="AD3395">
        <v>66.13</v>
      </c>
      <c r="AE3395">
        <v>89.65</v>
      </c>
      <c r="AF3395" t="s">
        <v>3975</v>
      </c>
      <c r="AG3395" s="1"/>
      <c r="AJ3395" t="s">
        <v>3975</v>
      </c>
      <c r="AL3395" s="1"/>
      <c r="AM3395" s="1"/>
      <c r="AO3395">
        <v>77.959999999999994</v>
      </c>
      <c r="AP3395">
        <v>0.1</v>
      </c>
      <c r="AQ3395">
        <v>7.7959999999999994</v>
      </c>
      <c r="AR3395">
        <v>70.163999999999987</v>
      </c>
      <c r="AS3395">
        <v>105.16399999999999</v>
      </c>
      <c r="AT3395">
        <v>66.13</v>
      </c>
      <c r="AU3395">
        <v>-30.966000000000008</v>
      </c>
      <c r="AV3395">
        <v>9</v>
      </c>
      <c r="AW3395">
        <v>2</v>
      </c>
    </row>
    <row r="3396" spans="1:49" x14ac:dyDescent="0.3">
      <c r="A3396" t="s">
        <v>5416</v>
      </c>
      <c r="B3396" s="1">
        <v>45925</v>
      </c>
      <c r="C3396" s="1">
        <v>45930</v>
      </c>
      <c r="D3396" s="1"/>
      <c r="E3396" t="s">
        <v>221</v>
      </c>
      <c r="F3396" t="s">
        <v>638</v>
      </c>
      <c r="G3396">
        <v>2</v>
      </c>
      <c r="H3396">
        <v>184.03</v>
      </c>
      <c r="I3396">
        <v>15</v>
      </c>
      <c r="J3396">
        <v>50</v>
      </c>
      <c r="K3396" t="s">
        <v>60</v>
      </c>
      <c r="L3396" t="s">
        <v>19</v>
      </c>
      <c r="M3396" t="s">
        <v>20</v>
      </c>
      <c r="N3396" t="s">
        <v>22</v>
      </c>
      <c r="O3396" t="s">
        <v>22</v>
      </c>
      <c r="P3396" t="s">
        <v>4458</v>
      </c>
      <c r="Q3396" t="s">
        <v>4384</v>
      </c>
      <c r="R3396" t="s">
        <v>4385</v>
      </c>
      <c r="S3396" t="s">
        <v>4386</v>
      </c>
      <c r="T3396" t="s">
        <v>5019</v>
      </c>
      <c r="U3396" t="s">
        <v>8719</v>
      </c>
      <c r="V3396">
        <v>1978</v>
      </c>
      <c r="W3396" s="1">
        <v>45864</v>
      </c>
      <c r="X3396" t="s">
        <v>4404</v>
      </c>
      <c r="Y3396" t="s">
        <v>4071</v>
      </c>
      <c r="Z3396" t="s">
        <v>3977</v>
      </c>
      <c r="AA3396" t="s">
        <v>4072</v>
      </c>
      <c r="AB3396" t="s">
        <v>4000</v>
      </c>
      <c r="AC3396" t="s">
        <v>3985</v>
      </c>
      <c r="AD3396">
        <v>115.64</v>
      </c>
      <c r="AE3396">
        <v>172.46</v>
      </c>
      <c r="AF3396" t="s">
        <v>3975</v>
      </c>
      <c r="AG3396" s="1"/>
      <c r="AJ3396" t="s">
        <v>3975</v>
      </c>
      <c r="AL3396" s="1"/>
      <c r="AM3396" s="1"/>
      <c r="AO3396">
        <v>368.06</v>
      </c>
      <c r="AP3396">
        <v>0.15</v>
      </c>
      <c r="AQ3396">
        <v>55.208999999999996</v>
      </c>
      <c r="AR3396">
        <v>312.851</v>
      </c>
      <c r="AS3396">
        <v>362.851</v>
      </c>
      <c r="AT3396">
        <v>231.28</v>
      </c>
      <c r="AU3396">
        <v>31.570999999999998</v>
      </c>
      <c r="AW3396">
        <v>5</v>
      </c>
    </row>
    <row r="3397" spans="1:49" x14ac:dyDescent="0.3">
      <c r="A3397" t="s">
        <v>5417</v>
      </c>
      <c r="B3397" s="1">
        <v>45939</v>
      </c>
      <c r="C3397" s="1">
        <v>45949</v>
      </c>
      <c r="D3397" s="1">
        <v>45956</v>
      </c>
      <c r="E3397" t="s">
        <v>1274</v>
      </c>
      <c r="F3397" t="s">
        <v>285</v>
      </c>
      <c r="G3397">
        <v>1</v>
      </c>
      <c r="H3397">
        <v>224.26</v>
      </c>
      <c r="I3397">
        <v>15</v>
      </c>
      <c r="J3397">
        <v>35</v>
      </c>
      <c r="K3397" t="s">
        <v>60</v>
      </c>
      <c r="L3397" t="s">
        <v>19</v>
      </c>
      <c r="M3397" t="s">
        <v>47</v>
      </c>
      <c r="N3397" t="s">
        <v>22</v>
      </c>
      <c r="O3397" t="s">
        <v>38</v>
      </c>
      <c r="P3397" t="s">
        <v>4408</v>
      </c>
      <c r="Q3397" t="s">
        <v>4384</v>
      </c>
      <c r="R3397" t="s">
        <v>4390</v>
      </c>
      <c r="S3397" t="s">
        <v>4406</v>
      </c>
      <c r="T3397" t="s">
        <v>4739</v>
      </c>
      <c r="U3397" t="s">
        <v>4740</v>
      </c>
      <c r="V3397">
        <v>1982</v>
      </c>
      <c r="W3397" s="1">
        <v>45985</v>
      </c>
      <c r="X3397" t="s">
        <v>4394</v>
      </c>
      <c r="Y3397" t="s">
        <v>4085</v>
      </c>
      <c r="Z3397" t="s">
        <v>4014</v>
      </c>
      <c r="AA3397" t="s">
        <v>4029</v>
      </c>
      <c r="AB3397" t="s">
        <v>3989</v>
      </c>
      <c r="AC3397" t="s">
        <v>3974</v>
      </c>
      <c r="AD3397">
        <v>169.65</v>
      </c>
      <c r="AE3397">
        <v>216.04</v>
      </c>
      <c r="AF3397" t="s">
        <v>3975</v>
      </c>
      <c r="AG3397" s="1"/>
      <c r="AJ3397" t="s">
        <v>3975</v>
      </c>
      <c r="AK3397" t="s">
        <v>5228</v>
      </c>
      <c r="AL3397" s="1">
        <v>45880</v>
      </c>
      <c r="AM3397" s="1">
        <v>45932</v>
      </c>
      <c r="AN3397" t="s">
        <v>19</v>
      </c>
      <c r="AO3397">
        <v>224.26</v>
      </c>
      <c r="AP3397">
        <v>0.15</v>
      </c>
      <c r="AQ3397">
        <v>33.638999999999996</v>
      </c>
      <c r="AR3397">
        <v>190.62099999999998</v>
      </c>
      <c r="AS3397">
        <v>225.62099999999998</v>
      </c>
      <c r="AT3397">
        <v>169.65</v>
      </c>
      <c r="AU3397">
        <v>-14.029000000000025</v>
      </c>
      <c r="AV3397">
        <v>7</v>
      </c>
      <c r="AW3397">
        <v>10</v>
      </c>
    </row>
    <row r="3398" spans="1:49" x14ac:dyDescent="0.3">
      <c r="A3398" t="s">
        <v>5418</v>
      </c>
      <c r="B3398" s="1">
        <v>45951</v>
      </c>
      <c r="C3398" s="1">
        <v>45954</v>
      </c>
      <c r="D3398" s="1">
        <v>45961</v>
      </c>
      <c r="E3398" t="s">
        <v>349</v>
      </c>
      <c r="F3398" t="s">
        <v>496</v>
      </c>
      <c r="G3398">
        <v>4</v>
      </c>
      <c r="H3398">
        <v>25.27</v>
      </c>
      <c r="I3398">
        <v>10</v>
      </c>
      <c r="J3398">
        <v>25</v>
      </c>
      <c r="K3398" t="s">
        <v>42</v>
      </c>
      <c r="L3398" t="s">
        <v>19</v>
      </c>
      <c r="M3398" t="s">
        <v>36</v>
      </c>
      <c r="N3398" t="s">
        <v>22</v>
      </c>
      <c r="O3398" t="s">
        <v>77</v>
      </c>
      <c r="P3398" t="s">
        <v>4482</v>
      </c>
      <c r="Q3398" t="s">
        <v>4396</v>
      </c>
      <c r="R3398" t="s">
        <v>4444</v>
      </c>
      <c r="S3398" t="s">
        <v>4386</v>
      </c>
      <c r="T3398" t="s">
        <v>4483</v>
      </c>
      <c r="U3398" t="s">
        <v>8450</v>
      </c>
      <c r="V3398">
        <v>2004</v>
      </c>
      <c r="W3398" s="1">
        <v>45238</v>
      </c>
      <c r="X3398" t="s">
        <v>4419</v>
      </c>
      <c r="Y3398" t="s">
        <v>4012</v>
      </c>
      <c r="Z3398" t="s">
        <v>3971</v>
      </c>
      <c r="AA3398" t="s">
        <v>4011</v>
      </c>
      <c r="AB3398" t="s">
        <v>3989</v>
      </c>
      <c r="AC3398" t="s">
        <v>3997</v>
      </c>
      <c r="AD3398">
        <v>16.45</v>
      </c>
      <c r="AE3398">
        <v>24.32</v>
      </c>
      <c r="AF3398" t="s">
        <v>3975</v>
      </c>
      <c r="AG3398" s="1"/>
      <c r="AJ3398" t="s">
        <v>3975</v>
      </c>
      <c r="AK3398" t="s">
        <v>5224</v>
      </c>
      <c r="AL3398" s="1">
        <v>45921</v>
      </c>
      <c r="AM3398" s="1">
        <v>45978</v>
      </c>
      <c r="AN3398" t="s">
        <v>5225</v>
      </c>
      <c r="AO3398">
        <v>101.08</v>
      </c>
      <c r="AP3398">
        <v>0.1</v>
      </c>
      <c r="AQ3398">
        <v>10.108000000000001</v>
      </c>
      <c r="AR3398">
        <v>90.971999999999994</v>
      </c>
      <c r="AS3398">
        <v>115.97199999999999</v>
      </c>
      <c r="AT3398">
        <v>65.8</v>
      </c>
      <c r="AU3398">
        <v>0.17199999999999704</v>
      </c>
      <c r="AV3398">
        <v>7</v>
      </c>
      <c r="AW3398">
        <v>3</v>
      </c>
    </row>
    <row r="3399" spans="1:49" x14ac:dyDescent="0.3">
      <c r="A3399" t="s">
        <v>5419</v>
      </c>
      <c r="B3399" s="1">
        <v>45716</v>
      </c>
      <c r="C3399" s="1">
        <v>45720</v>
      </c>
      <c r="D3399" s="1">
        <v>45721</v>
      </c>
      <c r="E3399" t="s">
        <v>500</v>
      </c>
      <c r="F3399" t="s">
        <v>1936</v>
      </c>
      <c r="G3399">
        <v>1</v>
      </c>
      <c r="H3399">
        <v>129.96</v>
      </c>
      <c r="I3399">
        <v>0</v>
      </c>
      <c r="J3399">
        <v>35</v>
      </c>
      <c r="K3399" t="s">
        <v>35</v>
      </c>
      <c r="L3399" t="s">
        <v>43</v>
      </c>
      <c r="M3399" t="s">
        <v>30</v>
      </c>
      <c r="N3399" t="s">
        <v>22</v>
      </c>
      <c r="O3399" t="s">
        <v>22</v>
      </c>
      <c r="P3399" t="s">
        <v>4570</v>
      </c>
      <c r="Q3399" t="s">
        <v>4396</v>
      </c>
      <c r="R3399" t="s">
        <v>4409</v>
      </c>
      <c r="S3399" t="s">
        <v>4406</v>
      </c>
      <c r="T3399" t="s">
        <v>4816</v>
      </c>
      <c r="U3399" t="s">
        <v>8605</v>
      </c>
      <c r="V3399">
        <v>2002</v>
      </c>
      <c r="W3399" s="1">
        <v>45260</v>
      </c>
      <c r="X3399" t="s">
        <v>4388</v>
      </c>
      <c r="Y3399" t="s">
        <v>4120</v>
      </c>
      <c r="Z3399" t="s">
        <v>4014</v>
      </c>
      <c r="AA3399" t="s">
        <v>4038</v>
      </c>
      <c r="AB3399" t="s">
        <v>3983</v>
      </c>
      <c r="AC3399" t="s">
        <v>3997</v>
      </c>
      <c r="AD3399">
        <v>101.4</v>
      </c>
      <c r="AE3399">
        <v>140.47</v>
      </c>
      <c r="AF3399" t="s">
        <v>3975</v>
      </c>
      <c r="AG3399" s="1"/>
      <c r="AJ3399" t="s">
        <v>3975</v>
      </c>
      <c r="AL3399" s="1"/>
      <c r="AM3399" s="1"/>
      <c r="AO3399">
        <v>129.96</v>
      </c>
      <c r="AP3399">
        <v>0</v>
      </c>
      <c r="AQ3399">
        <v>0</v>
      </c>
      <c r="AR3399">
        <v>129.96</v>
      </c>
      <c r="AS3399">
        <v>164.96</v>
      </c>
      <c r="AT3399">
        <v>101.4</v>
      </c>
      <c r="AU3399">
        <v>-6.4399999999999977</v>
      </c>
      <c r="AV3399">
        <v>1</v>
      </c>
      <c r="AW3399">
        <v>4</v>
      </c>
    </row>
    <row r="3400" spans="1:49" x14ac:dyDescent="0.3">
      <c r="A3400" t="s">
        <v>4235</v>
      </c>
      <c r="B3400" s="1">
        <v>45867</v>
      </c>
      <c r="C3400" s="1">
        <v>45872</v>
      </c>
      <c r="D3400" s="1">
        <v>45877</v>
      </c>
      <c r="E3400" t="s">
        <v>743</v>
      </c>
      <c r="F3400" t="s">
        <v>563</v>
      </c>
      <c r="G3400">
        <v>1</v>
      </c>
      <c r="H3400">
        <v>203.99</v>
      </c>
      <c r="I3400">
        <v>0</v>
      </c>
      <c r="J3400">
        <v>35</v>
      </c>
      <c r="K3400" t="s">
        <v>42</v>
      </c>
      <c r="L3400" t="s">
        <v>19</v>
      </c>
      <c r="M3400" t="s">
        <v>30</v>
      </c>
      <c r="N3400" t="s">
        <v>52</v>
      </c>
      <c r="O3400" t="s">
        <v>85</v>
      </c>
      <c r="P3400" t="s">
        <v>4431</v>
      </c>
      <c r="Q3400" t="s">
        <v>4384</v>
      </c>
      <c r="R3400" t="s">
        <v>4385</v>
      </c>
      <c r="S3400" t="s">
        <v>4391</v>
      </c>
      <c r="T3400" t="s">
        <v>4780</v>
      </c>
      <c r="U3400" t="s">
        <v>8585</v>
      </c>
      <c r="V3400">
        <v>1986</v>
      </c>
      <c r="W3400" s="1">
        <v>44578</v>
      </c>
      <c r="X3400" t="s">
        <v>4388</v>
      </c>
      <c r="Y3400" t="s">
        <v>4046</v>
      </c>
      <c r="Z3400" t="s">
        <v>4014</v>
      </c>
      <c r="AA3400" t="s">
        <v>4015</v>
      </c>
      <c r="AB3400" t="s">
        <v>4020</v>
      </c>
      <c r="AC3400" t="s">
        <v>3992</v>
      </c>
      <c r="AD3400">
        <v>158.65</v>
      </c>
      <c r="AE3400">
        <v>220.64</v>
      </c>
      <c r="AF3400" t="s">
        <v>3975</v>
      </c>
      <c r="AG3400" s="1">
        <v>45918</v>
      </c>
      <c r="AH3400" t="s">
        <v>4177</v>
      </c>
      <c r="AI3400" t="s">
        <v>42</v>
      </c>
      <c r="AJ3400" t="s">
        <v>4055</v>
      </c>
      <c r="AK3400" t="s">
        <v>5224</v>
      </c>
      <c r="AL3400" s="1">
        <v>45773</v>
      </c>
      <c r="AM3400" s="1">
        <v>45787</v>
      </c>
      <c r="AN3400" t="s">
        <v>43</v>
      </c>
      <c r="AO3400">
        <v>203.99</v>
      </c>
      <c r="AP3400">
        <v>0</v>
      </c>
      <c r="AQ3400">
        <v>0</v>
      </c>
      <c r="AR3400">
        <v>203.99</v>
      </c>
      <c r="AS3400">
        <v>238.99</v>
      </c>
      <c r="AT3400">
        <v>158.65</v>
      </c>
      <c r="AU3400">
        <v>10.340000000000003</v>
      </c>
      <c r="AV3400">
        <v>5</v>
      </c>
      <c r="AW3400">
        <v>5</v>
      </c>
    </row>
    <row r="3401" spans="1:49" x14ac:dyDescent="0.3">
      <c r="A3401" t="s">
        <v>5420</v>
      </c>
      <c r="B3401" s="1">
        <v>45731</v>
      </c>
      <c r="C3401" s="1">
        <v>45738</v>
      </c>
      <c r="D3401" s="1">
        <v>45742</v>
      </c>
      <c r="E3401" t="s">
        <v>1759</v>
      </c>
      <c r="F3401" t="s">
        <v>59</v>
      </c>
      <c r="G3401">
        <v>3</v>
      </c>
      <c r="H3401">
        <v>95.45</v>
      </c>
      <c r="I3401">
        <v>0</v>
      </c>
      <c r="J3401">
        <v>25</v>
      </c>
      <c r="K3401" t="s">
        <v>18</v>
      </c>
      <c r="L3401" t="s">
        <v>19</v>
      </c>
      <c r="M3401" t="s">
        <v>47</v>
      </c>
      <c r="N3401" t="s">
        <v>21</v>
      </c>
      <c r="O3401" t="s">
        <v>64</v>
      </c>
      <c r="P3401" t="s">
        <v>4383</v>
      </c>
      <c r="Q3401" t="s">
        <v>4384</v>
      </c>
      <c r="R3401" t="s">
        <v>4385</v>
      </c>
      <c r="S3401" t="s">
        <v>4391</v>
      </c>
      <c r="T3401" t="s">
        <v>4742</v>
      </c>
      <c r="U3401" t="s">
        <v>8564</v>
      </c>
      <c r="V3401">
        <v>1998</v>
      </c>
      <c r="W3401" s="1">
        <v>45282</v>
      </c>
      <c r="X3401" t="s">
        <v>4404</v>
      </c>
      <c r="Y3401" t="s">
        <v>4079</v>
      </c>
      <c r="Z3401" t="s">
        <v>3994</v>
      </c>
      <c r="AA3401" t="s">
        <v>4008</v>
      </c>
      <c r="AB3401" t="s">
        <v>3973</v>
      </c>
      <c r="AC3401" t="s">
        <v>3992</v>
      </c>
      <c r="AD3401">
        <v>62.82</v>
      </c>
      <c r="AE3401">
        <v>94.99</v>
      </c>
      <c r="AF3401" t="s">
        <v>3975</v>
      </c>
      <c r="AG3401" s="1"/>
      <c r="AJ3401" t="s">
        <v>3975</v>
      </c>
      <c r="AK3401" t="s">
        <v>5226</v>
      </c>
      <c r="AL3401" s="1">
        <v>45690</v>
      </c>
      <c r="AM3401" s="1">
        <v>45725</v>
      </c>
      <c r="AN3401" t="s">
        <v>5225</v>
      </c>
      <c r="AO3401">
        <v>286.35000000000002</v>
      </c>
      <c r="AP3401">
        <v>0</v>
      </c>
      <c r="AQ3401">
        <v>0</v>
      </c>
      <c r="AR3401">
        <v>286.35000000000002</v>
      </c>
      <c r="AS3401">
        <v>311.35000000000002</v>
      </c>
      <c r="AT3401">
        <v>188.46</v>
      </c>
      <c r="AU3401">
        <v>72.890000000000015</v>
      </c>
      <c r="AV3401">
        <v>4</v>
      </c>
      <c r="AW3401">
        <v>7</v>
      </c>
    </row>
    <row r="3402" spans="1:49" x14ac:dyDescent="0.3">
      <c r="A3402" t="s">
        <v>5421</v>
      </c>
      <c r="B3402" s="1">
        <v>45939</v>
      </c>
      <c r="C3402" s="1">
        <v>45943</v>
      </c>
      <c r="D3402" s="1">
        <v>45948</v>
      </c>
      <c r="E3402" t="s">
        <v>377</v>
      </c>
      <c r="F3402" t="s">
        <v>603</v>
      </c>
      <c r="G3402">
        <v>2</v>
      </c>
      <c r="H3402">
        <v>22.91</v>
      </c>
      <c r="I3402">
        <v>0</v>
      </c>
      <c r="J3402">
        <v>0</v>
      </c>
      <c r="K3402" t="s">
        <v>42</v>
      </c>
      <c r="L3402" t="s">
        <v>19</v>
      </c>
      <c r="M3402" t="s">
        <v>30</v>
      </c>
      <c r="N3402" t="s">
        <v>31</v>
      </c>
      <c r="O3402" t="s">
        <v>77</v>
      </c>
      <c r="P3402" t="s">
        <v>4624</v>
      </c>
      <c r="Q3402" t="s">
        <v>4384</v>
      </c>
      <c r="R3402" t="s">
        <v>4444</v>
      </c>
      <c r="S3402" t="s">
        <v>4398</v>
      </c>
      <c r="T3402" t="s">
        <v>4769</v>
      </c>
      <c r="U3402" t="s">
        <v>8575</v>
      </c>
      <c r="V3402">
        <v>1981</v>
      </c>
      <c r="W3402" s="1">
        <v>44669</v>
      </c>
      <c r="X3402" t="s">
        <v>4394</v>
      </c>
      <c r="Y3402" t="s">
        <v>4082</v>
      </c>
      <c r="Z3402" t="s">
        <v>4014</v>
      </c>
      <c r="AA3402" t="s">
        <v>4049</v>
      </c>
      <c r="AB3402" t="s">
        <v>3983</v>
      </c>
      <c r="AC3402" t="s">
        <v>3985</v>
      </c>
      <c r="AD3402">
        <v>21.58</v>
      </c>
      <c r="AE3402">
        <v>25.83</v>
      </c>
      <c r="AF3402" t="s">
        <v>3975</v>
      </c>
      <c r="AG3402" s="1"/>
      <c r="AJ3402" t="s">
        <v>3975</v>
      </c>
      <c r="AK3402" t="s">
        <v>5224</v>
      </c>
      <c r="AL3402" s="1">
        <v>45921</v>
      </c>
      <c r="AM3402" s="1">
        <v>45978</v>
      </c>
      <c r="AN3402" t="s">
        <v>5225</v>
      </c>
      <c r="AO3402">
        <v>45.82</v>
      </c>
      <c r="AP3402">
        <v>0</v>
      </c>
      <c r="AQ3402">
        <v>0</v>
      </c>
      <c r="AR3402">
        <v>45.82</v>
      </c>
      <c r="AS3402">
        <v>45.82</v>
      </c>
      <c r="AT3402">
        <v>43.16</v>
      </c>
      <c r="AU3402">
        <v>2.6600000000000037</v>
      </c>
      <c r="AV3402">
        <v>5</v>
      </c>
      <c r="AW3402">
        <v>4</v>
      </c>
    </row>
    <row r="3403" spans="1:49" x14ac:dyDescent="0.3">
      <c r="A3403" t="s">
        <v>5422</v>
      </c>
      <c r="B3403" s="1">
        <v>45986</v>
      </c>
      <c r="C3403" s="1">
        <v>45988</v>
      </c>
      <c r="D3403" s="1">
        <v>45990</v>
      </c>
      <c r="E3403" t="s">
        <v>737</v>
      </c>
      <c r="F3403" t="s">
        <v>114</v>
      </c>
      <c r="G3403">
        <v>3</v>
      </c>
      <c r="H3403">
        <v>263.55</v>
      </c>
      <c r="I3403">
        <v>15</v>
      </c>
      <c r="J3403">
        <v>0</v>
      </c>
      <c r="K3403" t="s">
        <v>18</v>
      </c>
      <c r="L3403" t="s">
        <v>26</v>
      </c>
      <c r="M3403" t="s">
        <v>30</v>
      </c>
      <c r="N3403" t="s">
        <v>22</v>
      </c>
      <c r="O3403" t="s">
        <v>22</v>
      </c>
      <c r="P3403" t="s">
        <v>4652</v>
      </c>
      <c r="Q3403" t="s">
        <v>4384</v>
      </c>
      <c r="R3403" t="s">
        <v>4424</v>
      </c>
      <c r="S3403" t="s">
        <v>4398</v>
      </c>
      <c r="T3403" t="s">
        <v>4653</v>
      </c>
      <c r="U3403" t="s">
        <v>8519</v>
      </c>
      <c r="V3403">
        <v>1974</v>
      </c>
      <c r="W3403" s="1">
        <v>44629</v>
      </c>
      <c r="X3403" t="s">
        <v>4404</v>
      </c>
      <c r="Y3403" t="s">
        <v>4086</v>
      </c>
      <c r="Z3403" t="s">
        <v>4014</v>
      </c>
      <c r="AA3403" t="s">
        <v>4029</v>
      </c>
      <c r="AB3403" t="s">
        <v>3979</v>
      </c>
      <c r="AC3403" t="s">
        <v>3980</v>
      </c>
      <c r="AD3403">
        <v>174.4</v>
      </c>
      <c r="AE3403">
        <v>244.79</v>
      </c>
      <c r="AF3403" t="s">
        <v>3975</v>
      </c>
      <c r="AG3403" s="1"/>
      <c r="AJ3403" t="s">
        <v>3975</v>
      </c>
      <c r="AL3403" s="1"/>
      <c r="AM3403" s="1"/>
      <c r="AO3403">
        <v>790.65000000000009</v>
      </c>
      <c r="AP3403">
        <v>0.15</v>
      </c>
      <c r="AQ3403">
        <v>118.59750000000001</v>
      </c>
      <c r="AR3403">
        <v>672.05250000000012</v>
      </c>
      <c r="AS3403">
        <v>672.05250000000012</v>
      </c>
      <c r="AT3403">
        <v>523.20000000000005</v>
      </c>
      <c r="AU3403">
        <v>148.85250000000008</v>
      </c>
      <c r="AV3403">
        <v>2</v>
      </c>
      <c r="AW3403">
        <v>2</v>
      </c>
    </row>
    <row r="3404" spans="1:49" x14ac:dyDescent="0.3">
      <c r="A3404" t="s">
        <v>5423</v>
      </c>
      <c r="B3404" s="1">
        <v>45913</v>
      </c>
      <c r="C3404" s="1">
        <v>45915</v>
      </c>
      <c r="D3404" s="1">
        <v>45919</v>
      </c>
      <c r="E3404" t="s">
        <v>637</v>
      </c>
      <c r="F3404" t="s">
        <v>1468</v>
      </c>
      <c r="G3404">
        <v>2</v>
      </c>
      <c r="H3404">
        <v>64.13</v>
      </c>
      <c r="I3404">
        <v>0</v>
      </c>
      <c r="J3404">
        <v>25</v>
      </c>
      <c r="K3404" t="s">
        <v>60</v>
      </c>
      <c r="L3404" t="s">
        <v>26</v>
      </c>
      <c r="M3404" t="s">
        <v>30</v>
      </c>
      <c r="N3404" t="s">
        <v>52</v>
      </c>
      <c r="O3404" t="s">
        <v>22</v>
      </c>
      <c r="P3404" t="s">
        <v>4765</v>
      </c>
      <c r="Q3404" t="s">
        <v>4384</v>
      </c>
      <c r="R3404" t="s">
        <v>4409</v>
      </c>
      <c r="S3404" t="s">
        <v>4406</v>
      </c>
      <c r="T3404" t="s">
        <v>4771</v>
      </c>
      <c r="U3404" t="s">
        <v>8579</v>
      </c>
      <c r="V3404">
        <v>1986</v>
      </c>
      <c r="W3404" s="1">
        <v>44980</v>
      </c>
      <c r="X3404" t="s">
        <v>4404</v>
      </c>
      <c r="Y3404" t="s">
        <v>4145</v>
      </c>
      <c r="Z3404" t="s">
        <v>4014</v>
      </c>
      <c r="AA3404" t="s">
        <v>4049</v>
      </c>
      <c r="AB3404" t="s">
        <v>4020</v>
      </c>
      <c r="AC3404" t="s">
        <v>3992</v>
      </c>
      <c r="AD3404">
        <v>58.66</v>
      </c>
      <c r="AE3404">
        <v>73.38</v>
      </c>
      <c r="AF3404" t="s">
        <v>3975</v>
      </c>
      <c r="AG3404" s="1"/>
      <c r="AJ3404" t="s">
        <v>3975</v>
      </c>
      <c r="AL3404" s="1"/>
      <c r="AM3404" s="1"/>
      <c r="AO3404">
        <v>128.26</v>
      </c>
      <c r="AP3404">
        <v>0</v>
      </c>
      <c r="AQ3404">
        <v>0</v>
      </c>
      <c r="AR3404">
        <v>128.26</v>
      </c>
      <c r="AS3404">
        <v>153.26</v>
      </c>
      <c r="AT3404">
        <v>117.32</v>
      </c>
      <c r="AU3404">
        <v>-14.060000000000002</v>
      </c>
      <c r="AV3404">
        <v>4</v>
      </c>
      <c r="AW3404">
        <v>2</v>
      </c>
    </row>
    <row r="3405" spans="1:49" x14ac:dyDescent="0.3">
      <c r="A3405" t="s">
        <v>5424</v>
      </c>
      <c r="B3405" s="1">
        <v>45886</v>
      </c>
      <c r="C3405" s="1">
        <v>45887</v>
      </c>
      <c r="D3405" s="1"/>
      <c r="E3405" t="s">
        <v>857</v>
      </c>
      <c r="F3405" t="s">
        <v>110</v>
      </c>
      <c r="G3405">
        <v>1</v>
      </c>
      <c r="H3405">
        <v>111.86</v>
      </c>
      <c r="I3405">
        <v>15</v>
      </c>
      <c r="J3405">
        <v>15</v>
      </c>
      <c r="K3405" t="s">
        <v>18</v>
      </c>
      <c r="L3405" t="s">
        <v>26</v>
      </c>
      <c r="M3405" t="s">
        <v>30</v>
      </c>
      <c r="N3405" t="s">
        <v>21</v>
      </c>
      <c r="O3405" t="s">
        <v>22</v>
      </c>
      <c r="P3405" t="s">
        <v>4429</v>
      </c>
      <c r="Q3405" t="s">
        <v>4384</v>
      </c>
      <c r="R3405" t="s">
        <v>4416</v>
      </c>
      <c r="S3405" t="s">
        <v>4398</v>
      </c>
      <c r="T3405" t="s">
        <v>5060</v>
      </c>
      <c r="U3405" t="s">
        <v>8744</v>
      </c>
      <c r="V3405">
        <v>1985</v>
      </c>
      <c r="W3405" s="1">
        <v>44827</v>
      </c>
      <c r="X3405" t="s">
        <v>4404</v>
      </c>
      <c r="Y3405" t="s">
        <v>4013</v>
      </c>
      <c r="Z3405" t="s">
        <v>4014</v>
      </c>
      <c r="AA3405" t="s">
        <v>4015</v>
      </c>
      <c r="AB3405" t="s">
        <v>4009</v>
      </c>
      <c r="AC3405" t="s">
        <v>3992</v>
      </c>
      <c r="AD3405">
        <v>77.709999999999994</v>
      </c>
      <c r="AE3405">
        <v>118.42</v>
      </c>
      <c r="AF3405" t="s">
        <v>3975</v>
      </c>
      <c r="AG3405" s="1"/>
      <c r="AJ3405" t="s">
        <v>3975</v>
      </c>
      <c r="AL3405" s="1"/>
      <c r="AM3405" s="1"/>
      <c r="AO3405">
        <v>111.86</v>
      </c>
      <c r="AP3405">
        <v>0.15</v>
      </c>
      <c r="AQ3405">
        <v>16.779</v>
      </c>
      <c r="AR3405">
        <v>95.081000000000003</v>
      </c>
      <c r="AS3405">
        <v>110.081</v>
      </c>
      <c r="AT3405">
        <v>77.709999999999994</v>
      </c>
      <c r="AU3405">
        <v>2.3710000000000093</v>
      </c>
      <c r="AW3405">
        <v>1</v>
      </c>
    </row>
    <row r="3406" spans="1:49" x14ac:dyDescent="0.3">
      <c r="A3406" t="s">
        <v>5425</v>
      </c>
      <c r="B3406" s="1">
        <v>45857</v>
      </c>
      <c r="C3406" s="1">
        <v>45864</v>
      </c>
      <c r="D3406" s="1">
        <v>45755</v>
      </c>
      <c r="E3406" t="s">
        <v>330</v>
      </c>
      <c r="F3406" t="s">
        <v>578</v>
      </c>
      <c r="G3406">
        <v>1</v>
      </c>
      <c r="H3406">
        <v>13.63</v>
      </c>
      <c r="I3406">
        <v>10</v>
      </c>
      <c r="J3406">
        <v>25</v>
      </c>
      <c r="K3406" t="s">
        <v>18</v>
      </c>
      <c r="L3406" t="s">
        <v>26</v>
      </c>
      <c r="M3406" t="s">
        <v>30</v>
      </c>
      <c r="N3406" t="s">
        <v>22</v>
      </c>
      <c r="O3406" t="s">
        <v>22</v>
      </c>
      <c r="P3406" t="s">
        <v>4550</v>
      </c>
      <c r="Q3406" t="s">
        <v>4384</v>
      </c>
      <c r="R3406" t="s">
        <v>4416</v>
      </c>
      <c r="S3406" t="s">
        <v>4398</v>
      </c>
      <c r="T3406" t="s">
        <v>4551</v>
      </c>
      <c r="U3406" t="s">
        <v>4552</v>
      </c>
      <c r="V3406">
        <v>1993</v>
      </c>
      <c r="W3406" s="1">
        <v>44720</v>
      </c>
      <c r="X3406" t="s">
        <v>4388</v>
      </c>
      <c r="Y3406" t="s">
        <v>4122</v>
      </c>
      <c r="Z3406" t="s">
        <v>3971</v>
      </c>
      <c r="AA3406" t="s">
        <v>3972</v>
      </c>
      <c r="AB3406" t="s">
        <v>4020</v>
      </c>
      <c r="AC3406" t="s">
        <v>3985</v>
      </c>
      <c r="AD3406">
        <v>8.74</v>
      </c>
      <c r="AE3406">
        <v>12.92</v>
      </c>
      <c r="AF3406" t="s">
        <v>3975</v>
      </c>
      <c r="AG3406" s="1"/>
      <c r="AJ3406" t="s">
        <v>3975</v>
      </c>
      <c r="AL3406" s="1"/>
      <c r="AM3406" s="1"/>
      <c r="AO3406">
        <v>13.63</v>
      </c>
      <c r="AP3406">
        <v>0.1</v>
      </c>
      <c r="AQ3406">
        <v>1.3630000000000002</v>
      </c>
      <c r="AR3406">
        <v>12.267000000000001</v>
      </c>
      <c r="AS3406">
        <v>37.267000000000003</v>
      </c>
      <c r="AT3406">
        <v>8.74</v>
      </c>
      <c r="AU3406">
        <v>-21.472999999999999</v>
      </c>
      <c r="AV3406">
        <v>-109</v>
      </c>
      <c r="AW3406">
        <v>7</v>
      </c>
    </row>
    <row r="3407" spans="1:49" x14ac:dyDescent="0.3">
      <c r="A3407" t="s">
        <v>5426</v>
      </c>
      <c r="B3407" s="1">
        <v>45678</v>
      </c>
      <c r="C3407" s="1">
        <v>45688</v>
      </c>
      <c r="D3407" s="1">
        <v>45700</v>
      </c>
      <c r="E3407" t="s">
        <v>1136</v>
      </c>
      <c r="F3407" t="s">
        <v>235</v>
      </c>
      <c r="G3407">
        <v>2</v>
      </c>
      <c r="H3407">
        <v>238.54</v>
      </c>
      <c r="I3407">
        <v>30</v>
      </c>
      <c r="J3407">
        <v>35</v>
      </c>
      <c r="K3407" t="s">
        <v>18</v>
      </c>
      <c r="L3407" t="s">
        <v>19</v>
      </c>
      <c r="M3407" t="s">
        <v>20</v>
      </c>
      <c r="N3407" t="s">
        <v>22</v>
      </c>
      <c r="O3407" t="s">
        <v>22</v>
      </c>
      <c r="P3407" t="s">
        <v>4395</v>
      </c>
      <c r="Q3407" t="s">
        <v>4396</v>
      </c>
      <c r="R3407" t="s">
        <v>4397</v>
      </c>
      <c r="S3407" t="s">
        <v>4434</v>
      </c>
      <c r="T3407" t="s">
        <v>8481</v>
      </c>
      <c r="U3407" t="s">
        <v>4580</v>
      </c>
      <c r="V3407">
        <v>2004</v>
      </c>
      <c r="W3407" s="1">
        <v>45794</v>
      </c>
      <c r="X3407" t="s">
        <v>4419</v>
      </c>
      <c r="Y3407" t="s">
        <v>4126</v>
      </c>
      <c r="Z3407" t="s">
        <v>4014</v>
      </c>
      <c r="AA3407" t="s">
        <v>4017</v>
      </c>
      <c r="AB3407" t="s">
        <v>4000</v>
      </c>
      <c r="AC3407" t="s">
        <v>3974</v>
      </c>
      <c r="AD3407">
        <v>189.15</v>
      </c>
      <c r="AE3407">
        <v>241.26</v>
      </c>
      <c r="AF3407" t="s">
        <v>3975</v>
      </c>
      <c r="AG3407" s="1"/>
      <c r="AJ3407" t="s">
        <v>3975</v>
      </c>
      <c r="AL3407" s="1"/>
      <c r="AM3407" s="1"/>
      <c r="AO3407">
        <v>477.08</v>
      </c>
      <c r="AP3407">
        <v>0.3</v>
      </c>
      <c r="AQ3407">
        <v>143.124</v>
      </c>
      <c r="AR3407">
        <v>333.95600000000002</v>
      </c>
      <c r="AS3407">
        <v>368.95600000000002</v>
      </c>
      <c r="AT3407">
        <v>378.3</v>
      </c>
      <c r="AU3407">
        <v>-79.343999999999994</v>
      </c>
      <c r="AV3407">
        <v>12</v>
      </c>
      <c r="AW3407">
        <v>10</v>
      </c>
    </row>
    <row r="3408" spans="1:49" x14ac:dyDescent="0.3">
      <c r="A3408" t="s">
        <v>5427</v>
      </c>
      <c r="B3408" s="1">
        <v>45694</v>
      </c>
      <c r="C3408" s="1">
        <v>45753</v>
      </c>
      <c r="D3408" s="1">
        <v>45824</v>
      </c>
      <c r="E3408" t="s">
        <v>763</v>
      </c>
      <c r="F3408" t="s">
        <v>503</v>
      </c>
      <c r="G3408">
        <v>3</v>
      </c>
      <c r="H3408">
        <v>281.95999999999998</v>
      </c>
      <c r="I3408">
        <v>0</v>
      </c>
      <c r="J3408">
        <v>25</v>
      </c>
      <c r="K3408" t="s">
        <v>18</v>
      </c>
      <c r="L3408" t="s">
        <v>43</v>
      </c>
      <c r="M3408" t="s">
        <v>30</v>
      </c>
      <c r="N3408" t="s">
        <v>22</v>
      </c>
      <c r="O3408" t="s">
        <v>22</v>
      </c>
      <c r="P3408" t="s">
        <v>4541</v>
      </c>
      <c r="Q3408" t="s">
        <v>4384</v>
      </c>
      <c r="R3408" t="s">
        <v>4397</v>
      </c>
      <c r="S3408" t="s">
        <v>4434</v>
      </c>
      <c r="T3408" t="s">
        <v>8674</v>
      </c>
      <c r="U3408" t="s">
        <v>8675</v>
      </c>
      <c r="V3408">
        <v>1990</v>
      </c>
      <c r="W3408" s="1">
        <v>45974</v>
      </c>
      <c r="X3408" t="s">
        <v>4419</v>
      </c>
      <c r="Y3408" t="s">
        <v>3990</v>
      </c>
      <c r="Z3408" t="s">
        <v>3977</v>
      </c>
      <c r="AA3408" t="s">
        <v>3991</v>
      </c>
      <c r="AB3408" t="s">
        <v>3989</v>
      </c>
      <c r="AC3408" t="s">
        <v>3974</v>
      </c>
      <c r="AD3408">
        <v>190.09</v>
      </c>
      <c r="AE3408">
        <v>279.86</v>
      </c>
      <c r="AF3408" t="s">
        <v>3975</v>
      </c>
      <c r="AG3408" s="1"/>
      <c r="AJ3408" t="s">
        <v>3975</v>
      </c>
      <c r="AL3408" s="1"/>
      <c r="AM3408" s="1"/>
      <c r="AO3408">
        <v>845.87999999999988</v>
      </c>
      <c r="AP3408">
        <v>0</v>
      </c>
      <c r="AQ3408">
        <v>0</v>
      </c>
      <c r="AR3408">
        <v>845.87999999999988</v>
      </c>
      <c r="AS3408">
        <v>870.87999999999988</v>
      </c>
      <c r="AT3408">
        <v>570.27</v>
      </c>
      <c r="AU3408">
        <v>250.6099999999999</v>
      </c>
      <c r="AV3408">
        <v>71</v>
      </c>
      <c r="AW3408">
        <v>59</v>
      </c>
    </row>
    <row r="3409" spans="1:49" x14ac:dyDescent="0.3">
      <c r="A3409" t="s">
        <v>5428</v>
      </c>
      <c r="B3409" s="1">
        <v>45964</v>
      </c>
      <c r="C3409" s="1">
        <v>45788</v>
      </c>
      <c r="D3409" s="1">
        <v>45967</v>
      </c>
      <c r="E3409" t="s">
        <v>1438</v>
      </c>
      <c r="F3409" t="s">
        <v>222</v>
      </c>
      <c r="G3409">
        <v>2</v>
      </c>
      <c r="H3409">
        <v>72.260000000000005</v>
      </c>
      <c r="I3409">
        <v>5</v>
      </c>
      <c r="J3409">
        <v>50</v>
      </c>
      <c r="K3409" t="s">
        <v>60</v>
      </c>
      <c r="L3409" t="s">
        <v>19</v>
      </c>
      <c r="M3409" t="s">
        <v>47</v>
      </c>
      <c r="N3409" t="s">
        <v>22</v>
      </c>
      <c r="O3409" t="s">
        <v>22</v>
      </c>
      <c r="P3409" t="s">
        <v>4408</v>
      </c>
      <c r="Q3409" t="s">
        <v>4396</v>
      </c>
      <c r="R3409" t="s">
        <v>4409</v>
      </c>
      <c r="S3409" t="s">
        <v>4406</v>
      </c>
      <c r="T3409" t="s">
        <v>4410</v>
      </c>
      <c r="U3409" t="s">
        <v>8424</v>
      </c>
      <c r="V3409">
        <v>1975</v>
      </c>
      <c r="W3409" s="1">
        <v>45243</v>
      </c>
      <c r="X3409" t="s">
        <v>4404</v>
      </c>
      <c r="Y3409" t="s">
        <v>4092</v>
      </c>
      <c r="Z3409" t="s">
        <v>4014</v>
      </c>
      <c r="AA3409" t="s">
        <v>4015</v>
      </c>
      <c r="AB3409" t="s">
        <v>3979</v>
      </c>
      <c r="AC3409" t="s">
        <v>3974</v>
      </c>
      <c r="AD3409">
        <v>59.73</v>
      </c>
      <c r="AE3409">
        <v>71.77</v>
      </c>
      <c r="AF3409" t="s">
        <v>3975</v>
      </c>
      <c r="AG3409" s="1"/>
      <c r="AJ3409" t="s">
        <v>3975</v>
      </c>
      <c r="AL3409" s="1"/>
      <c r="AM3409" s="1"/>
      <c r="AO3409">
        <v>144.52000000000001</v>
      </c>
      <c r="AP3409">
        <v>0.05</v>
      </c>
      <c r="AQ3409">
        <v>7.2260000000000009</v>
      </c>
      <c r="AR3409">
        <v>137.29400000000001</v>
      </c>
      <c r="AS3409">
        <v>187.29400000000001</v>
      </c>
      <c r="AT3409">
        <v>119.46</v>
      </c>
      <c r="AU3409">
        <v>-32.165999999999983</v>
      </c>
      <c r="AV3409">
        <v>179</v>
      </c>
      <c r="AW3409">
        <v>-176</v>
      </c>
    </row>
    <row r="3410" spans="1:49" x14ac:dyDescent="0.3">
      <c r="A3410" t="s">
        <v>5429</v>
      </c>
      <c r="B3410" s="1">
        <v>45761</v>
      </c>
      <c r="C3410" s="1">
        <v>45768</v>
      </c>
      <c r="D3410" s="1">
        <v>45775</v>
      </c>
      <c r="E3410" t="s">
        <v>349</v>
      </c>
      <c r="F3410" t="s">
        <v>1143</v>
      </c>
      <c r="G3410">
        <v>1</v>
      </c>
      <c r="H3410">
        <v>188.25</v>
      </c>
      <c r="I3410">
        <v>25</v>
      </c>
      <c r="J3410">
        <v>50</v>
      </c>
      <c r="K3410" t="s">
        <v>35</v>
      </c>
      <c r="L3410" t="s">
        <v>26</v>
      </c>
      <c r="M3410" t="s">
        <v>36</v>
      </c>
      <c r="N3410" t="s">
        <v>52</v>
      </c>
      <c r="O3410" t="s">
        <v>38</v>
      </c>
      <c r="P3410" t="s">
        <v>4482</v>
      </c>
      <c r="Q3410" t="s">
        <v>4396</v>
      </c>
      <c r="R3410" t="s">
        <v>4444</v>
      </c>
      <c r="S3410" t="s">
        <v>4386</v>
      </c>
      <c r="T3410" t="s">
        <v>4483</v>
      </c>
      <c r="U3410" t="s">
        <v>8450</v>
      </c>
      <c r="V3410">
        <v>2004</v>
      </c>
      <c r="W3410" s="1">
        <v>45238</v>
      </c>
      <c r="X3410" t="s">
        <v>4419</v>
      </c>
      <c r="Y3410" t="s">
        <v>4127</v>
      </c>
      <c r="Z3410" t="s">
        <v>3987</v>
      </c>
      <c r="AA3410" t="s">
        <v>3988</v>
      </c>
      <c r="AB3410" t="s">
        <v>4009</v>
      </c>
      <c r="AC3410" t="s">
        <v>3980</v>
      </c>
      <c r="AD3410">
        <v>154.30000000000001</v>
      </c>
      <c r="AE3410">
        <v>203.91</v>
      </c>
      <c r="AF3410" t="s">
        <v>3975</v>
      </c>
      <c r="AG3410" s="1"/>
      <c r="AJ3410" t="s">
        <v>3975</v>
      </c>
      <c r="AK3410" t="s">
        <v>5228</v>
      </c>
      <c r="AL3410" s="1">
        <v>45880</v>
      </c>
      <c r="AM3410" s="1">
        <v>45932</v>
      </c>
      <c r="AN3410" t="s">
        <v>19</v>
      </c>
      <c r="AO3410">
        <v>188.25</v>
      </c>
      <c r="AP3410">
        <v>0.25</v>
      </c>
      <c r="AQ3410">
        <v>47.0625</v>
      </c>
      <c r="AR3410">
        <v>141.1875</v>
      </c>
      <c r="AS3410">
        <v>191.1875</v>
      </c>
      <c r="AT3410">
        <v>154.30000000000001</v>
      </c>
      <c r="AU3410">
        <v>-63.112500000000011</v>
      </c>
      <c r="AV3410">
        <v>7</v>
      </c>
      <c r="AW3410">
        <v>7</v>
      </c>
    </row>
    <row r="3411" spans="1:49" x14ac:dyDescent="0.3">
      <c r="A3411" t="s">
        <v>5430</v>
      </c>
      <c r="B3411" s="1">
        <v>45877</v>
      </c>
      <c r="C3411" s="1">
        <v>45881</v>
      </c>
      <c r="D3411" s="1">
        <v>45883</v>
      </c>
      <c r="E3411" t="s">
        <v>2009</v>
      </c>
      <c r="F3411" t="s">
        <v>241</v>
      </c>
      <c r="G3411">
        <v>1</v>
      </c>
      <c r="H3411">
        <v>28.05</v>
      </c>
      <c r="I3411">
        <v>0</v>
      </c>
      <c r="J3411">
        <v>35</v>
      </c>
      <c r="K3411" t="s">
        <v>35</v>
      </c>
      <c r="L3411" t="s">
        <v>19</v>
      </c>
      <c r="M3411" t="s">
        <v>47</v>
      </c>
      <c r="N3411" t="s">
        <v>37</v>
      </c>
      <c r="O3411" t="s">
        <v>38</v>
      </c>
      <c r="P3411" t="s">
        <v>5075</v>
      </c>
      <c r="Q3411" t="s">
        <v>4384</v>
      </c>
      <c r="R3411" t="s">
        <v>4416</v>
      </c>
      <c r="S3411" t="s">
        <v>4398</v>
      </c>
      <c r="T3411" t="s">
        <v>8766</v>
      </c>
      <c r="U3411" t="s">
        <v>8767</v>
      </c>
      <c r="V3411">
        <v>1980</v>
      </c>
      <c r="W3411" s="1">
        <v>45158</v>
      </c>
      <c r="X3411" t="s">
        <v>4394</v>
      </c>
      <c r="Y3411" t="s">
        <v>4086</v>
      </c>
      <c r="Z3411" t="s">
        <v>4014</v>
      </c>
      <c r="AA3411" t="s">
        <v>4029</v>
      </c>
      <c r="AB3411" t="s">
        <v>3979</v>
      </c>
      <c r="AC3411" t="s">
        <v>3974</v>
      </c>
      <c r="AD3411">
        <v>20.78</v>
      </c>
      <c r="AE3411">
        <v>32.18</v>
      </c>
      <c r="AF3411" t="s">
        <v>3975</v>
      </c>
      <c r="AG3411" s="1"/>
      <c r="AJ3411" t="s">
        <v>3975</v>
      </c>
      <c r="AK3411" t="s">
        <v>5228</v>
      </c>
      <c r="AL3411" s="1">
        <v>45880</v>
      </c>
      <c r="AM3411" s="1">
        <v>45932</v>
      </c>
      <c r="AN3411" t="s">
        <v>19</v>
      </c>
      <c r="AO3411">
        <v>28.05</v>
      </c>
      <c r="AP3411">
        <v>0</v>
      </c>
      <c r="AQ3411">
        <v>0</v>
      </c>
      <c r="AR3411">
        <v>28.05</v>
      </c>
      <c r="AS3411">
        <v>63.05</v>
      </c>
      <c r="AT3411">
        <v>20.78</v>
      </c>
      <c r="AU3411">
        <v>-27.73</v>
      </c>
      <c r="AV3411">
        <v>2</v>
      </c>
      <c r="AW3411">
        <v>4</v>
      </c>
    </row>
    <row r="3412" spans="1:49" x14ac:dyDescent="0.3">
      <c r="A3412" t="s">
        <v>5431</v>
      </c>
      <c r="B3412" s="1">
        <v>45871</v>
      </c>
      <c r="C3412" s="1">
        <v>45755</v>
      </c>
      <c r="D3412" s="1">
        <v>45874</v>
      </c>
      <c r="E3412" t="s">
        <v>231</v>
      </c>
      <c r="F3412" t="s">
        <v>436</v>
      </c>
      <c r="G3412">
        <v>3</v>
      </c>
      <c r="H3412">
        <v>194.32</v>
      </c>
      <c r="I3412">
        <v>0</v>
      </c>
      <c r="J3412">
        <v>15</v>
      </c>
      <c r="K3412" t="s">
        <v>60</v>
      </c>
      <c r="L3412" t="s">
        <v>19</v>
      </c>
      <c r="M3412" t="s">
        <v>20</v>
      </c>
      <c r="N3412" t="s">
        <v>22</v>
      </c>
      <c r="O3412" t="s">
        <v>85</v>
      </c>
      <c r="P3412" t="s">
        <v>4573</v>
      </c>
      <c r="Q3412" t="s">
        <v>4396</v>
      </c>
      <c r="R3412" t="s">
        <v>4397</v>
      </c>
      <c r="S3412" t="s">
        <v>4434</v>
      </c>
      <c r="T3412" t="s">
        <v>4606</v>
      </c>
      <c r="U3412" t="s">
        <v>8495</v>
      </c>
      <c r="V3412">
        <v>1990</v>
      </c>
      <c r="W3412" s="1">
        <v>45432</v>
      </c>
      <c r="X3412" t="s">
        <v>4388</v>
      </c>
      <c r="Y3412" t="s">
        <v>4041</v>
      </c>
      <c r="Z3412" t="s">
        <v>3987</v>
      </c>
      <c r="AA3412" t="s">
        <v>4026</v>
      </c>
      <c r="AB3412" t="s">
        <v>4032</v>
      </c>
      <c r="AC3412" t="s">
        <v>3985</v>
      </c>
      <c r="AD3412">
        <v>145.01</v>
      </c>
      <c r="AE3412">
        <v>208.64</v>
      </c>
      <c r="AF3412" t="s">
        <v>3975</v>
      </c>
      <c r="AG3412" s="1"/>
      <c r="AJ3412" t="s">
        <v>3975</v>
      </c>
      <c r="AK3412" t="s">
        <v>5224</v>
      </c>
      <c r="AL3412" s="1">
        <v>45773</v>
      </c>
      <c r="AM3412" s="1">
        <v>45787</v>
      </c>
      <c r="AN3412" t="s">
        <v>43</v>
      </c>
      <c r="AO3412">
        <v>582.96</v>
      </c>
      <c r="AP3412">
        <v>0</v>
      </c>
      <c r="AQ3412">
        <v>0</v>
      </c>
      <c r="AR3412">
        <v>582.96</v>
      </c>
      <c r="AS3412">
        <v>597.96</v>
      </c>
      <c r="AT3412">
        <v>435.03</v>
      </c>
      <c r="AU3412">
        <v>132.93000000000006</v>
      </c>
      <c r="AV3412">
        <v>119</v>
      </c>
      <c r="AW3412">
        <v>-116</v>
      </c>
    </row>
    <row r="3413" spans="1:49" x14ac:dyDescent="0.3">
      <c r="A3413" t="s">
        <v>5432</v>
      </c>
      <c r="B3413" s="1">
        <v>45704</v>
      </c>
      <c r="C3413" s="1">
        <v>45711</v>
      </c>
      <c r="D3413" s="1">
        <v>45712</v>
      </c>
      <c r="E3413" t="s">
        <v>1973</v>
      </c>
      <c r="F3413" t="s">
        <v>367</v>
      </c>
      <c r="G3413">
        <v>5</v>
      </c>
      <c r="H3413">
        <v>30.73</v>
      </c>
      <c r="I3413">
        <v>5</v>
      </c>
      <c r="J3413">
        <v>25</v>
      </c>
      <c r="K3413" t="s">
        <v>18</v>
      </c>
      <c r="L3413" t="s">
        <v>26</v>
      </c>
      <c r="M3413" t="s">
        <v>20</v>
      </c>
      <c r="N3413" t="s">
        <v>31</v>
      </c>
      <c r="O3413" t="s">
        <v>77</v>
      </c>
      <c r="P3413" t="s">
        <v>4794</v>
      </c>
      <c r="Q3413" t="s">
        <v>4384</v>
      </c>
      <c r="R3413" t="s">
        <v>4416</v>
      </c>
      <c r="S3413" t="s">
        <v>4434</v>
      </c>
      <c r="T3413" t="s">
        <v>4795</v>
      </c>
      <c r="U3413" t="s">
        <v>8593</v>
      </c>
      <c r="V3413">
        <v>1970</v>
      </c>
      <c r="W3413" s="1">
        <v>44633</v>
      </c>
      <c r="X3413" t="s">
        <v>4404</v>
      </c>
      <c r="Y3413" t="s">
        <v>4003</v>
      </c>
      <c r="Z3413" t="s">
        <v>3971</v>
      </c>
      <c r="AA3413" t="s">
        <v>4004</v>
      </c>
      <c r="AB3413" t="s">
        <v>3973</v>
      </c>
      <c r="AC3413" t="s">
        <v>3997</v>
      </c>
      <c r="AD3413">
        <v>23.36</v>
      </c>
      <c r="AE3413">
        <v>32.94</v>
      </c>
      <c r="AF3413" t="s">
        <v>4055</v>
      </c>
      <c r="AG3413" s="1"/>
      <c r="AJ3413" t="s">
        <v>3975</v>
      </c>
      <c r="AK3413" t="s">
        <v>5224</v>
      </c>
      <c r="AL3413" s="1">
        <v>45921</v>
      </c>
      <c r="AM3413" s="1">
        <v>45978</v>
      </c>
      <c r="AN3413" t="s">
        <v>5225</v>
      </c>
      <c r="AO3413">
        <v>153.65</v>
      </c>
      <c r="AP3413">
        <v>0.05</v>
      </c>
      <c r="AQ3413">
        <v>7.682500000000001</v>
      </c>
      <c r="AR3413">
        <v>145.9675</v>
      </c>
      <c r="AS3413">
        <v>170.9675</v>
      </c>
      <c r="AT3413">
        <v>116.8</v>
      </c>
      <c r="AU3413">
        <v>4.167500000000004</v>
      </c>
      <c r="AV3413">
        <v>1</v>
      </c>
      <c r="AW3413">
        <v>7</v>
      </c>
    </row>
    <row r="3414" spans="1:49" x14ac:dyDescent="0.3">
      <c r="A3414" t="s">
        <v>5433</v>
      </c>
      <c r="B3414" s="1">
        <v>45950</v>
      </c>
      <c r="C3414" s="1">
        <v>45957</v>
      </c>
      <c r="D3414" s="1">
        <v>45964</v>
      </c>
      <c r="E3414" t="s">
        <v>1129</v>
      </c>
      <c r="F3414" t="s">
        <v>352</v>
      </c>
      <c r="G3414">
        <v>1</v>
      </c>
      <c r="H3414">
        <v>74.23</v>
      </c>
      <c r="I3414">
        <v>5</v>
      </c>
      <c r="J3414">
        <v>15</v>
      </c>
      <c r="K3414" t="s">
        <v>60</v>
      </c>
      <c r="L3414" t="s">
        <v>26</v>
      </c>
      <c r="M3414" t="s">
        <v>47</v>
      </c>
      <c r="N3414" t="s">
        <v>22</v>
      </c>
      <c r="O3414" t="s">
        <v>22</v>
      </c>
      <c r="P3414" t="s">
        <v>4696</v>
      </c>
      <c r="Q3414" t="s">
        <v>4384</v>
      </c>
      <c r="R3414" t="s">
        <v>4397</v>
      </c>
      <c r="S3414" t="s">
        <v>4406</v>
      </c>
      <c r="T3414" t="s">
        <v>5119</v>
      </c>
      <c r="U3414" t="s">
        <v>5120</v>
      </c>
      <c r="V3414">
        <v>1980</v>
      </c>
      <c r="W3414" s="1">
        <v>45394</v>
      </c>
      <c r="X3414" t="s">
        <v>4404</v>
      </c>
      <c r="Y3414" t="s">
        <v>4074</v>
      </c>
      <c r="Z3414" t="s">
        <v>4014</v>
      </c>
      <c r="AA3414" t="s">
        <v>4038</v>
      </c>
      <c r="AB3414" t="s">
        <v>4000</v>
      </c>
      <c r="AC3414" t="s">
        <v>3974</v>
      </c>
      <c r="AD3414">
        <v>60.71</v>
      </c>
      <c r="AE3414">
        <v>73.680000000000007</v>
      </c>
      <c r="AF3414" t="s">
        <v>3975</v>
      </c>
      <c r="AG3414" s="1"/>
      <c r="AJ3414" t="s">
        <v>3975</v>
      </c>
      <c r="AL3414" s="1"/>
      <c r="AM3414" s="1"/>
      <c r="AO3414">
        <v>74.23</v>
      </c>
      <c r="AP3414">
        <v>0.05</v>
      </c>
      <c r="AQ3414">
        <v>3.7115000000000005</v>
      </c>
      <c r="AR3414">
        <v>70.518500000000003</v>
      </c>
      <c r="AS3414">
        <v>85.518500000000003</v>
      </c>
      <c r="AT3414">
        <v>60.71</v>
      </c>
      <c r="AU3414">
        <v>-5.1914999999999978</v>
      </c>
      <c r="AV3414">
        <v>7</v>
      </c>
      <c r="AW3414">
        <v>7</v>
      </c>
    </row>
    <row r="3415" spans="1:49" x14ac:dyDescent="0.3">
      <c r="A3415" t="s">
        <v>5434</v>
      </c>
      <c r="B3415" s="1">
        <v>45735</v>
      </c>
      <c r="C3415" s="1">
        <v>45739</v>
      </c>
      <c r="D3415" s="1">
        <v>45751</v>
      </c>
      <c r="E3415" t="s">
        <v>522</v>
      </c>
      <c r="F3415" t="s">
        <v>826</v>
      </c>
      <c r="G3415">
        <v>2</v>
      </c>
      <c r="H3415">
        <v>243.45</v>
      </c>
      <c r="I3415">
        <v>0</v>
      </c>
      <c r="J3415">
        <v>25</v>
      </c>
      <c r="K3415" t="s">
        <v>60</v>
      </c>
      <c r="L3415" t="s">
        <v>26</v>
      </c>
      <c r="M3415" t="s">
        <v>30</v>
      </c>
      <c r="N3415" t="s">
        <v>21</v>
      </c>
      <c r="O3415" t="s">
        <v>22</v>
      </c>
      <c r="P3415" t="s">
        <v>5032</v>
      </c>
      <c r="Q3415" t="s">
        <v>4384</v>
      </c>
      <c r="R3415" t="s">
        <v>4412</v>
      </c>
      <c r="S3415" t="s">
        <v>4398</v>
      </c>
      <c r="T3415" t="s">
        <v>5033</v>
      </c>
      <c r="U3415" t="s">
        <v>8732</v>
      </c>
      <c r="V3415">
        <v>1988</v>
      </c>
      <c r="W3415" s="1">
        <v>44610</v>
      </c>
      <c r="X3415" t="s">
        <v>4404</v>
      </c>
      <c r="Y3415" t="s">
        <v>4115</v>
      </c>
      <c r="Z3415" t="s">
        <v>3987</v>
      </c>
      <c r="AA3415" t="s">
        <v>3988</v>
      </c>
      <c r="AB3415" t="s">
        <v>3996</v>
      </c>
      <c r="AC3415" t="s">
        <v>3985</v>
      </c>
      <c r="AD3415">
        <v>0</v>
      </c>
      <c r="AE3415">
        <v>226.21</v>
      </c>
      <c r="AF3415" t="s">
        <v>3975</v>
      </c>
      <c r="AG3415" s="1"/>
      <c r="AJ3415" t="s">
        <v>3975</v>
      </c>
      <c r="AL3415" s="1"/>
      <c r="AM3415" s="1"/>
      <c r="AO3415">
        <v>486.9</v>
      </c>
      <c r="AP3415">
        <v>0</v>
      </c>
      <c r="AQ3415">
        <v>0</v>
      </c>
      <c r="AR3415">
        <v>486.9</v>
      </c>
      <c r="AS3415">
        <v>511.9</v>
      </c>
      <c r="AT3415">
        <v>0</v>
      </c>
      <c r="AU3415">
        <v>461.9</v>
      </c>
      <c r="AV3415">
        <v>12</v>
      </c>
      <c r="AW3415">
        <v>4</v>
      </c>
    </row>
    <row r="3416" spans="1:49" x14ac:dyDescent="0.3">
      <c r="A3416" t="s">
        <v>5435</v>
      </c>
      <c r="B3416" s="1">
        <v>45824</v>
      </c>
      <c r="C3416" s="1">
        <v>45829</v>
      </c>
      <c r="D3416" s="1">
        <v>45831</v>
      </c>
      <c r="E3416" t="s">
        <v>1055</v>
      </c>
      <c r="F3416" t="s">
        <v>439</v>
      </c>
      <c r="G3416">
        <v>1</v>
      </c>
      <c r="H3416">
        <v>107.13</v>
      </c>
      <c r="I3416">
        <v>15</v>
      </c>
      <c r="J3416">
        <v>15</v>
      </c>
      <c r="K3416" t="s">
        <v>35</v>
      </c>
      <c r="L3416" t="s">
        <v>26</v>
      </c>
      <c r="M3416" t="s">
        <v>30</v>
      </c>
      <c r="N3416" t="s">
        <v>52</v>
      </c>
      <c r="O3416" t="s">
        <v>22</v>
      </c>
      <c r="P3416" t="s">
        <v>4612</v>
      </c>
      <c r="Q3416" t="s">
        <v>4384</v>
      </c>
      <c r="R3416" t="s">
        <v>4424</v>
      </c>
      <c r="S3416" t="s">
        <v>4398</v>
      </c>
      <c r="T3416" t="s">
        <v>4613</v>
      </c>
      <c r="U3416" t="s">
        <v>8499</v>
      </c>
      <c r="V3416">
        <v>1999</v>
      </c>
      <c r="W3416" s="1">
        <v>45437</v>
      </c>
      <c r="X3416" t="s">
        <v>4419</v>
      </c>
      <c r="Y3416" t="s">
        <v>4022</v>
      </c>
      <c r="Z3416" t="s">
        <v>4014</v>
      </c>
      <c r="AA3416" t="s">
        <v>4023</v>
      </c>
      <c r="AB3416" t="s">
        <v>3989</v>
      </c>
      <c r="AC3416" t="s">
        <v>3992</v>
      </c>
      <c r="AD3416">
        <v>77.849999999999994</v>
      </c>
      <c r="AE3416">
        <v>116.67</v>
      </c>
      <c r="AF3416" t="s">
        <v>3975</v>
      </c>
      <c r="AG3416" s="1"/>
      <c r="AJ3416" t="s">
        <v>3975</v>
      </c>
      <c r="AL3416" s="1"/>
      <c r="AM3416" s="1"/>
      <c r="AO3416">
        <v>107.13</v>
      </c>
      <c r="AP3416">
        <v>0.15</v>
      </c>
      <c r="AQ3416">
        <v>16.069499999999998</v>
      </c>
      <c r="AR3416">
        <v>91.06049999999999</v>
      </c>
      <c r="AS3416">
        <v>106.06049999999999</v>
      </c>
      <c r="AT3416">
        <v>77.849999999999994</v>
      </c>
      <c r="AU3416">
        <v>-1.7895000000000039</v>
      </c>
      <c r="AV3416">
        <v>2</v>
      </c>
      <c r="AW3416">
        <v>5</v>
      </c>
    </row>
    <row r="3417" spans="1:49" x14ac:dyDescent="0.3">
      <c r="A3417" t="s">
        <v>5436</v>
      </c>
      <c r="B3417" s="1">
        <v>45824</v>
      </c>
      <c r="C3417" s="1">
        <v>45827</v>
      </c>
      <c r="D3417" s="1">
        <v>45830</v>
      </c>
      <c r="E3417" t="s">
        <v>1697</v>
      </c>
      <c r="F3417" t="s">
        <v>203</v>
      </c>
      <c r="G3417">
        <v>2</v>
      </c>
      <c r="H3417">
        <v>279.13</v>
      </c>
      <c r="I3417">
        <v>0</v>
      </c>
      <c r="J3417">
        <v>25</v>
      </c>
      <c r="K3417" t="s">
        <v>42</v>
      </c>
      <c r="L3417" t="s">
        <v>26</v>
      </c>
      <c r="M3417" t="s">
        <v>47</v>
      </c>
      <c r="N3417" t="s">
        <v>22</v>
      </c>
      <c r="O3417" t="s">
        <v>111</v>
      </c>
      <c r="P3417" t="s">
        <v>4415</v>
      </c>
      <c r="Q3417" t="s">
        <v>4396</v>
      </c>
      <c r="R3417" t="s">
        <v>4416</v>
      </c>
      <c r="S3417" t="s">
        <v>4386</v>
      </c>
      <c r="T3417" t="s">
        <v>4417</v>
      </c>
      <c r="U3417" t="s">
        <v>8425</v>
      </c>
      <c r="V3417">
        <v>1995</v>
      </c>
      <c r="W3417" s="1">
        <v>45715</v>
      </c>
      <c r="X3417" t="s">
        <v>4404</v>
      </c>
      <c r="Y3417" t="s">
        <v>4089</v>
      </c>
      <c r="Z3417" t="s">
        <v>3994</v>
      </c>
      <c r="AA3417" t="s">
        <v>4043</v>
      </c>
      <c r="AB3417" t="s">
        <v>3996</v>
      </c>
      <c r="AC3417" t="s">
        <v>3985</v>
      </c>
      <c r="AD3417">
        <v>183.56</v>
      </c>
      <c r="AE3417">
        <v>262.99</v>
      </c>
      <c r="AF3417" t="s">
        <v>3975</v>
      </c>
      <c r="AG3417" s="1"/>
      <c r="AJ3417" t="s">
        <v>3975</v>
      </c>
      <c r="AK3417" t="s">
        <v>5226</v>
      </c>
      <c r="AL3417" s="1">
        <v>45762</v>
      </c>
      <c r="AM3417" s="1">
        <v>45777</v>
      </c>
      <c r="AN3417" t="s">
        <v>26</v>
      </c>
      <c r="AO3417">
        <v>558.26</v>
      </c>
      <c r="AP3417">
        <v>0</v>
      </c>
      <c r="AQ3417">
        <v>0</v>
      </c>
      <c r="AR3417">
        <v>558.26</v>
      </c>
      <c r="AS3417">
        <v>583.26</v>
      </c>
      <c r="AT3417">
        <v>367.12</v>
      </c>
      <c r="AU3417">
        <v>166.14</v>
      </c>
      <c r="AV3417">
        <v>3</v>
      </c>
      <c r="AW3417">
        <v>3</v>
      </c>
    </row>
    <row r="3418" spans="1:49" x14ac:dyDescent="0.3">
      <c r="A3418" t="s">
        <v>5437</v>
      </c>
      <c r="B3418" s="1">
        <v>45970</v>
      </c>
      <c r="C3418" s="1">
        <v>45977</v>
      </c>
      <c r="D3418" s="1">
        <v>45984</v>
      </c>
      <c r="E3418" t="s">
        <v>50</v>
      </c>
      <c r="F3418" t="s">
        <v>394</v>
      </c>
      <c r="G3418">
        <v>1</v>
      </c>
      <c r="H3418">
        <v>110.1</v>
      </c>
      <c r="I3418">
        <v>0</v>
      </c>
      <c r="J3418">
        <v>25</v>
      </c>
      <c r="K3418" t="s">
        <v>42</v>
      </c>
      <c r="L3418" t="s">
        <v>26</v>
      </c>
      <c r="M3418" t="s">
        <v>30</v>
      </c>
      <c r="N3418" t="s">
        <v>37</v>
      </c>
      <c r="O3418" t="s">
        <v>48</v>
      </c>
      <c r="P3418" t="s">
        <v>4856</v>
      </c>
      <c r="Q3418" t="s">
        <v>4384</v>
      </c>
      <c r="R3418" t="s">
        <v>4444</v>
      </c>
      <c r="S3418" t="s">
        <v>4434</v>
      </c>
      <c r="T3418" t="s">
        <v>4857</v>
      </c>
      <c r="U3418" t="s">
        <v>8624</v>
      </c>
      <c r="V3418">
        <v>1986</v>
      </c>
      <c r="W3418" s="1">
        <v>45931</v>
      </c>
      <c r="X3418" t="s">
        <v>4394</v>
      </c>
      <c r="Y3418" t="s">
        <v>4016</v>
      </c>
      <c r="Z3418" t="s">
        <v>4014</v>
      </c>
      <c r="AA3418" t="s">
        <v>4017</v>
      </c>
      <c r="AB3418" t="s">
        <v>3983</v>
      </c>
      <c r="AC3418" t="s">
        <v>3985</v>
      </c>
      <c r="AD3418">
        <v>80.72</v>
      </c>
      <c r="AE3418">
        <v>113.01</v>
      </c>
      <c r="AF3418" t="s">
        <v>3975</v>
      </c>
      <c r="AG3418" s="1"/>
      <c r="AJ3418" t="s">
        <v>3975</v>
      </c>
      <c r="AK3418" t="s">
        <v>5223</v>
      </c>
      <c r="AL3418" s="1">
        <v>45698</v>
      </c>
      <c r="AM3418" s="1">
        <v>45750</v>
      </c>
      <c r="AN3418" t="s">
        <v>19</v>
      </c>
      <c r="AO3418">
        <v>110.1</v>
      </c>
      <c r="AP3418">
        <v>0</v>
      </c>
      <c r="AQ3418">
        <v>0</v>
      </c>
      <c r="AR3418">
        <v>110.1</v>
      </c>
      <c r="AS3418">
        <v>135.1</v>
      </c>
      <c r="AT3418">
        <v>80.72</v>
      </c>
      <c r="AU3418">
        <v>4.3799999999999955</v>
      </c>
      <c r="AV3418">
        <v>7</v>
      </c>
      <c r="AW3418">
        <v>7</v>
      </c>
    </row>
    <row r="3419" spans="1:49" x14ac:dyDescent="0.3">
      <c r="A3419" t="s">
        <v>5438</v>
      </c>
      <c r="B3419" s="1">
        <v>45688</v>
      </c>
      <c r="C3419" s="1">
        <v>45718</v>
      </c>
      <c r="D3419" s="1">
        <v>45810</v>
      </c>
      <c r="E3419" t="s">
        <v>1902</v>
      </c>
      <c r="F3419" t="s">
        <v>818</v>
      </c>
      <c r="G3419">
        <v>1</v>
      </c>
      <c r="H3419">
        <v>218.15</v>
      </c>
      <c r="I3419">
        <v>10</v>
      </c>
      <c r="J3419">
        <v>15</v>
      </c>
      <c r="K3419" t="s">
        <v>35</v>
      </c>
      <c r="L3419" t="s">
        <v>43</v>
      </c>
      <c r="M3419" t="s">
        <v>30</v>
      </c>
      <c r="N3419" t="s">
        <v>22</v>
      </c>
      <c r="O3419" t="s">
        <v>22</v>
      </c>
      <c r="P3419" t="s">
        <v>4978</v>
      </c>
      <c r="Q3419" t="s">
        <v>4384</v>
      </c>
      <c r="R3419" t="s">
        <v>4424</v>
      </c>
      <c r="S3419" t="s">
        <v>4398</v>
      </c>
      <c r="T3419" t="s">
        <v>4979</v>
      </c>
      <c r="U3419" t="s">
        <v>4980</v>
      </c>
      <c r="V3419">
        <v>1999</v>
      </c>
      <c r="W3419" s="1">
        <v>45166</v>
      </c>
      <c r="X3419" t="s">
        <v>4394</v>
      </c>
      <c r="Y3419" t="s">
        <v>4040</v>
      </c>
      <c r="Z3419" t="s">
        <v>3987</v>
      </c>
      <c r="AA3419" t="s">
        <v>3999</v>
      </c>
      <c r="AB3419" t="s">
        <v>3983</v>
      </c>
      <c r="AC3419" t="s">
        <v>3980</v>
      </c>
      <c r="AD3419">
        <v>164.54</v>
      </c>
      <c r="AE3419">
        <v>240.72</v>
      </c>
      <c r="AF3419" t="s">
        <v>3975</v>
      </c>
      <c r="AG3419" s="1"/>
      <c r="AJ3419" t="s">
        <v>3975</v>
      </c>
      <c r="AL3419" s="1"/>
      <c r="AM3419" s="1"/>
      <c r="AO3419">
        <v>218.15</v>
      </c>
      <c r="AP3419">
        <v>0.1</v>
      </c>
      <c r="AQ3419">
        <v>21.815000000000001</v>
      </c>
      <c r="AR3419">
        <v>196.33500000000001</v>
      </c>
      <c r="AS3419">
        <v>211.33500000000001</v>
      </c>
      <c r="AT3419">
        <v>164.54</v>
      </c>
      <c r="AU3419">
        <v>16.795000000000016</v>
      </c>
      <c r="AV3419">
        <v>92</v>
      </c>
      <c r="AW3419">
        <v>30</v>
      </c>
    </row>
    <row r="3420" spans="1:49" x14ac:dyDescent="0.3">
      <c r="A3420" t="s">
        <v>5439</v>
      </c>
      <c r="B3420" s="1">
        <v>45688</v>
      </c>
      <c r="C3420" s="1">
        <v>45718</v>
      </c>
      <c r="D3420" s="1">
        <v>45932</v>
      </c>
      <c r="E3420" t="s">
        <v>2037</v>
      </c>
      <c r="F3420" t="s">
        <v>1568</v>
      </c>
      <c r="G3420">
        <v>1</v>
      </c>
      <c r="H3420">
        <v>61.46</v>
      </c>
      <c r="I3420">
        <v>0</v>
      </c>
      <c r="J3420">
        <v>25</v>
      </c>
      <c r="K3420" t="s">
        <v>35</v>
      </c>
      <c r="L3420" t="s">
        <v>19</v>
      </c>
      <c r="M3420" t="s">
        <v>47</v>
      </c>
      <c r="N3420" t="s">
        <v>21</v>
      </c>
      <c r="O3420" t="s">
        <v>242</v>
      </c>
      <c r="P3420" t="s">
        <v>4490</v>
      </c>
      <c r="Q3420" t="s">
        <v>4396</v>
      </c>
      <c r="R3420" t="s">
        <v>4424</v>
      </c>
      <c r="S3420" t="s">
        <v>4391</v>
      </c>
      <c r="T3420" t="s">
        <v>4491</v>
      </c>
      <c r="U3420" t="s">
        <v>8454</v>
      </c>
      <c r="V3420">
        <v>1997</v>
      </c>
      <c r="W3420" s="1">
        <v>44747</v>
      </c>
      <c r="X3420" t="s">
        <v>4404</v>
      </c>
      <c r="Y3420" t="s">
        <v>4164</v>
      </c>
      <c r="Z3420" t="s">
        <v>3977</v>
      </c>
      <c r="AA3420" t="s">
        <v>3991</v>
      </c>
      <c r="AB3420" t="s">
        <v>4000</v>
      </c>
      <c r="AC3420" t="s">
        <v>3997</v>
      </c>
      <c r="AD3420">
        <v>42.22</v>
      </c>
      <c r="AE3420">
        <v>64.08</v>
      </c>
      <c r="AF3420" t="s">
        <v>4055</v>
      </c>
      <c r="AG3420" s="1"/>
      <c r="AJ3420" t="s">
        <v>3975</v>
      </c>
      <c r="AK3420" t="s">
        <v>5222</v>
      </c>
      <c r="AL3420" s="1">
        <v>45809</v>
      </c>
      <c r="AM3420" s="1">
        <v>45857</v>
      </c>
      <c r="AN3420" t="s">
        <v>19</v>
      </c>
      <c r="AO3420">
        <v>61.46</v>
      </c>
      <c r="AP3420">
        <v>0</v>
      </c>
      <c r="AQ3420">
        <v>0</v>
      </c>
      <c r="AR3420">
        <v>61.46</v>
      </c>
      <c r="AS3420">
        <v>86.460000000000008</v>
      </c>
      <c r="AT3420">
        <v>42.22</v>
      </c>
      <c r="AU3420">
        <v>-5.759999999999998</v>
      </c>
      <c r="AV3420">
        <v>214</v>
      </c>
      <c r="AW3420">
        <v>30</v>
      </c>
    </row>
    <row r="3421" spans="1:49" x14ac:dyDescent="0.3">
      <c r="A3421" t="s">
        <v>5440</v>
      </c>
      <c r="B3421" s="1">
        <v>45943</v>
      </c>
      <c r="C3421" s="1">
        <v>45944</v>
      </c>
      <c r="D3421" s="1">
        <v>45948</v>
      </c>
      <c r="E3421" t="s">
        <v>771</v>
      </c>
      <c r="F3421" t="s">
        <v>612</v>
      </c>
      <c r="G3421">
        <v>3</v>
      </c>
      <c r="H3421">
        <v>26.57</v>
      </c>
      <c r="I3421">
        <v>0</v>
      </c>
      <c r="J3421">
        <v>50</v>
      </c>
      <c r="K3421" t="s">
        <v>42</v>
      </c>
      <c r="L3421" t="s">
        <v>26</v>
      </c>
      <c r="M3421" t="s">
        <v>20</v>
      </c>
      <c r="N3421" t="s">
        <v>22</v>
      </c>
      <c r="O3421" t="s">
        <v>22</v>
      </c>
      <c r="P3421" t="s">
        <v>4531</v>
      </c>
      <c r="Q3421" t="s">
        <v>4384</v>
      </c>
      <c r="R3421" t="s">
        <v>4390</v>
      </c>
      <c r="S3421" t="s">
        <v>4434</v>
      </c>
      <c r="T3421" t="s">
        <v>4911</v>
      </c>
      <c r="U3421" t="s">
        <v>8657</v>
      </c>
      <c r="V3421">
        <v>1991</v>
      </c>
      <c r="W3421" s="1">
        <v>45669</v>
      </c>
      <c r="X3421" t="s">
        <v>4394</v>
      </c>
      <c r="Y3421" t="s">
        <v>4091</v>
      </c>
      <c r="Z3421" t="s">
        <v>3987</v>
      </c>
      <c r="AA3421" t="s">
        <v>4026</v>
      </c>
      <c r="AB3421" t="s">
        <v>3983</v>
      </c>
      <c r="AC3421" t="s">
        <v>3985</v>
      </c>
      <c r="AD3421">
        <v>19.41</v>
      </c>
      <c r="AE3421">
        <v>27.79</v>
      </c>
      <c r="AF3421" t="s">
        <v>3975</v>
      </c>
      <c r="AG3421" s="1"/>
      <c r="AJ3421" t="s">
        <v>3975</v>
      </c>
      <c r="AL3421" s="1"/>
      <c r="AM3421" s="1"/>
      <c r="AO3421">
        <v>79.710000000000008</v>
      </c>
      <c r="AP3421">
        <v>0</v>
      </c>
      <c r="AQ3421">
        <v>0</v>
      </c>
      <c r="AR3421">
        <v>79.710000000000008</v>
      </c>
      <c r="AS3421">
        <v>129.71</v>
      </c>
      <c r="AT3421">
        <v>58.230000000000004</v>
      </c>
      <c r="AU3421">
        <v>-28.519999999999996</v>
      </c>
      <c r="AV3421">
        <v>4</v>
      </c>
      <c r="AW3421">
        <v>1</v>
      </c>
    </row>
    <row r="3422" spans="1:49" x14ac:dyDescent="0.3">
      <c r="A3422" t="s">
        <v>5441</v>
      </c>
      <c r="B3422" s="1">
        <v>45929</v>
      </c>
      <c r="C3422" s="1">
        <v>45757</v>
      </c>
      <c r="D3422" s="1">
        <v>45937</v>
      </c>
      <c r="E3422" t="s">
        <v>807</v>
      </c>
      <c r="F3422" t="s">
        <v>457</v>
      </c>
      <c r="G3422">
        <v>1</v>
      </c>
      <c r="H3422">
        <v>20.87</v>
      </c>
      <c r="I3422">
        <v>0</v>
      </c>
      <c r="J3422">
        <v>35</v>
      </c>
      <c r="K3422" t="s">
        <v>18</v>
      </c>
      <c r="L3422" t="s">
        <v>19</v>
      </c>
      <c r="M3422" t="s">
        <v>30</v>
      </c>
      <c r="N3422" t="s">
        <v>22</v>
      </c>
      <c r="O3422" t="s">
        <v>22</v>
      </c>
      <c r="P3422" t="s">
        <v>4584</v>
      </c>
      <c r="Q3422" t="s">
        <v>4396</v>
      </c>
      <c r="R3422" t="s">
        <v>4409</v>
      </c>
      <c r="S3422" t="s">
        <v>4391</v>
      </c>
      <c r="T3422" t="s">
        <v>4585</v>
      </c>
      <c r="U3422" t="s">
        <v>8485</v>
      </c>
      <c r="V3422">
        <v>1996</v>
      </c>
      <c r="W3422" s="1">
        <v>44934</v>
      </c>
      <c r="X3422" t="s">
        <v>4404</v>
      </c>
      <c r="Y3422" t="s">
        <v>4066</v>
      </c>
      <c r="Z3422" t="s">
        <v>3987</v>
      </c>
      <c r="AA3422" t="s">
        <v>3999</v>
      </c>
      <c r="AB3422" t="s">
        <v>4002</v>
      </c>
      <c r="AC3422" t="s">
        <v>3974</v>
      </c>
      <c r="AD3422">
        <v>17.04</v>
      </c>
      <c r="AE3422">
        <v>24.34</v>
      </c>
      <c r="AF3422" t="s">
        <v>3975</v>
      </c>
      <c r="AG3422" s="1"/>
      <c r="AJ3422" t="s">
        <v>3975</v>
      </c>
      <c r="AL3422" s="1"/>
      <c r="AM3422" s="1"/>
      <c r="AO3422">
        <v>20.87</v>
      </c>
      <c r="AP3422">
        <v>0</v>
      </c>
      <c r="AQ3422">
        <v>0</v>
      </c>
      <c r="AR3422">
        <v>20.87</v>
      </c>
      <c r="AS3422">
        <v>55.870000000000005</v>
      </c>
      <c r="AT3422">
        <v>17.04</v>
      </c>
      <c r="AU3422">
        <v>-31.169999999999998</v>
      </c>
      <c r="AV3422">
        <v>180</v>
      </c>
      <c r="AW3422">
        <v>-172</v>
      </c>
    </row>
    <row r="3423" spans="1:49" x14ac:dyDescent="0.3">
      <c r="A3423" t="s">
        <v>5442</v>
      </c>
      <c r="B3423" s="1">
        <v>45730</v>
      </c>
      <c r="C3423" s="1">
        <v>45733</v>
      </c>
      <c r="D3423" s="1">
        <v>45737</v>
      </c>
      <c r="E3423" t="s">
        <v>262</v>
      </c>
      <c r="F3423" t="s">
        <v>135</v>
      </c>
      <c r="G3423">
        <v>2</v>
      </c>
      <c r="H3423">
        <v>45.11</v>
      </c>
      <c r="I3423">
        <v>0</v>
      </c>
      <c r="J3423">
        <v>25</v>
      </c>
      <c r="K3423" t="s">
        <v>60</v>
      </c>
      <c r="L3423" t="s">
        <v>26</v>
      </c>
      <c r="M3423" t="s">
        <v>30</v>
      </c>
      <c r="N3423" t="s">
        <v>21</v>
      </c>
      <c r="O3423" t="s">
        <v>22</v>
      </c>
      <c r="P3423" t="s">
        <v>4704</v>
      </c>
      <c r="Q3423" t="s">
        <v>4384</v>
      </c>
      <c r="R3423" t="s">
        <v>4390</v>
      </c>
      <c r="S3423" t="s">
        <v>4386</v>
      </c>
      <c r="T3423" t="s">
        <v>5124</v>
      </c>
      <c r="U3423" t="s">
        <v>5125</v>
      </c>
      <c r="V3423">
        <v>1972</v>
      </c>
      <c r="W3423" s="1">
        <v>45364</v>
      </c>
      <c r="X3423" t="s">
        <v>4388</v>
      </c>
      <c r="Y3423" t="s">
        <v>4061</v>
      </c>
      <c r="Z3423" t="s">
        <v>3987</v>
      </c>
      <c r="AA3423" t="s">
        <v>3988</v>
      </c>
      <c r="AB3423" t="s">
        <v>3979</v>
      </c>
      <c r="AC3423" t="s">
        <v>3997</v>
      </c>
      <c r="AD3423">
        <v>30.54</v>
      </c>
      <c r="AE3423">
        <v>45.17</v>
      </c>
      <c r="AF3423" t="s">
        <v>3975</v>
      </c>
      <c r="AG3423" s="1"/>
      <c r="AJ3423" t="s">
        <v>3975</v>
      </c>
      <c r="AL3423" s="1"/>
      <c r="AM3423" s="1"/>
      <c r="AO3423">
        <v>90.22</v>
      </c>
      <c r="AP3423">
        <v>0</v>
      </c>
      <c r="AQ3423">
        <v>0</v>
      </c>
      <c r="AR3423">
        <v>90.22</v>
      </c>
      <c r="AS3423">
        <v>115.22</v>
      </c>
      <c r="AT3423">
        <v>61.08</v>
      </c>
      <c r="AU3423">
        <v>4.1400000000000006</v>
      </c>
      <c r="AV3423">
        <v>4</v>
      </c>
      <c r="AW3423">
        <v>3</v>
      </c>
    </row>
    <row r="3424" spans="1:49" x14ac:dyDescent="0.3">
      <c r="A3424" t="s">
        <v>5443</v>
      </c>
      <c r="B3424" s="1">
        <v>45872</v>
      </c>
      <c r="C3424" s="1">
        <v>45731</v>
      </c>
      <c r="D3424" s="1">
        <v>45732</v>
      </c>
      <c r="E3424" t="s">
        <v>1796</v>
      </c>
      <c r="F3424" t="s">
        <v>218</v>
      </c>
      <c r="G3424">
        <v>2</v>
      </c>
      <c r="H3424">
        <v>47.96</v>
      </c>
      <c r="I3424">
        <v>0</v>
      </c>
      <c r="J3424">
        <v>25</v>
      </c>
      <c r="K3424" t="s">
        <v>35</v>
      </c>
      <c r="L3424" t="s">
        <v>26</v>
      </c>
      <c r="M3424" t="s">
        <v>30</v>
      </c>
      <c r="N3424" t="s">
        <v>37</v>
      </c>
      <c r="O3424" t="s">
        <v>22</v>
      </c>
      <c r="P3424" t="s">
        <v>4933</v>
      </c>
      <c r="Q3424" t="s">
        <v>4396</v>
      </c>
      <c r="R3424" t="s">
        <v>4444</v>
      </c>
      <c r="S3424" t="s">
        <v>4434</v>
      </c>
      <c r="T3424" t="s">
        <v>4934</v>
      </c>
      <c r="U3424" t="s">
        <v>4935</v>
      </c>
      <c r="V3424">
        <v>1997</v>
      </c>
      <c r="W3424" s="1">
        <v>45657</v>
      </c>
      <c r="X3424" t="s">
        <v>4404</v>
      </c>
      <c r="Y3424" t="s">
        <v>4053</v>
      </c>
      <c r="Z3424" t="s">
        <v>3994</v>
      </c>
      <c r="AA3424" t="s">
        <v>4006</v>
      </c>
      <c r="AB3424" t="s">
        <v>3983</v>
      </c>
      <c r="AC3424" t="s">
        <v>3974</v>
      </c>
      <c r="AD3424">
        <v>0</v>
      </c>
      <c r="AE3424">
        <v>45.96</v>
      </c>
      <c r="AF3424" t="s">
        <v>3975</v>
      </c>
      <c r="AG3424" s="1"/>
      <c r="AJ3424" t="s">
        <v>3975</v>
      </c>
      <c r="AL3424" s="1"/>
      <c r="AM3424" s="1"/>
      <c r="AO3424">
        <v>95.92</v>
      </c>
      <c r="AP3424">
        <v>0</v>
      </c>
      <c r="AQ3424">
        <v>0</v>
      </c>
      <c r="AR3424">
        <v>95.92</v>
      </c>
      <c r="AS3424">
        <v>120.92</v>
      </c>
      <c r="AT3424">
        <v>0</v>
      </c>
      <c r="AU3424">
        <v>70.92</v>
      </c>
      <c r="AV3424">
        <v>1</v>
      </c>
      <c r="AW3424">
        <v>-141</v>
      </c>
    </row>
    <row r="3425" spans="1:49" x14ac:dyDescent="0.3">
      <c r="A3425" t="s">
        <v>5444</v>
      </c>
      <c r="B3425" s="1">
        <v>45708</v>
      </c>
      <c r="C3425" s="1">
        <v>45713</v>
      </c>
      <c r="D3425" s="1">
        <v>45720</v>
      </c>
      <c r="E3425" t="s">
        <v>217</v>
      </c>
      <c r="F3425" t="s">
        <v>229</v>
      </c>
      <c r="G3425">
        <v>2</v>
      </c>
      <c r="H3425">
        <v>135.25</v>
      </c>
      <c r="I3425">
        <v>0</v>
      </c>
      <c r="J3425">
        <v>15</v>
      </c>
      <c r="K3425" t="s">
        <v>42</v>
      </c>
      <c r="L3425" t="s">
        <v>19</v>
      </c>
      <c r="M3425" t="s">
        <v>20</v>
      </c>
      <c r="N3425" t="s">
        <v>37</v>
      </c>
      <c r="O3425" t="s">
        <v>22</v>
      </c>
      <c r="P3425" t="s">
        <v>4510</v>
      </c>
      <c r="Q3425" t="s">
        <v>4384</v>
      </c>
      <c r="R3425" t="s">
        <v>4385</v>
      </c>
      <c r="S3425" t="s">
        <v>4398</v>
      </c>
      <c r="T3425" t="s">
        <v>4825</v>
      </c>
      <c r="U3425" t="s">
        <v>8609</v>
      </c>
      <c r="V3425">
        <v>1985</v>
      </c>
      <c r="W3425" s="1">
        <v>45794</v>
      </c>
      <c r="X3425" t="s">
        <v>4404</v>
      </c>
      <c r="Y3425" t="s">
        <v>4081</v>
      </c>
      <c r="Z3425" t="s">
        <v>3994</v>
      </c>
      <c r="AA3425" t="s">
        <v>4006</v>
      </c>
      <c r="AB3425" t="s">
        <v>4020</v>
      </c>
      <c r="AC3425" t="s">
        <v>3974</v>
      </c>
      <c r="AD3425">
        <v>99.93</v>
      </c>
      <c r="AE3425">
        <v>120.2</v>
      </c>
      <c r="AF3425" t="s">
        <v>3975</v>
      </c>
      <c r="AG3425" s="1"/>
      <c r="AJ3425" t="s">
        <v>3975</v>
      </c>
      <c r="AL3425" s="1"/>
      <c r="AM3425" s="1"/>
      <c r="AO3425">
        <v>270.5</v>
      </c>
      <c r="AP3425">
        <v>0</v>
      </c>
      <c r="AQ3425">
        <v>0</v>
      </c>
      <c r="AR3425">
        <v>270.5</v>
      </c>
      <c r="AS3425">
        <v>285.5</v>
      </c>
      <c r="AT3425">
        <v>199.86</v>
      </c>
      <c r="AU3425">
        <v>55.639999999999986</v>
      </c>
      <c r="AV3425">
        <v>7</v>
      </c>
      <c r="AW3425">
        <v>5</v>
      </c>
    </row>
    <row r="3426" spans="1:49" x14ac:dyDescent="0.3">
      <c r="A3426" t="s">
        <v>5445</v>
      </c>
      <c r="B3426" s="1">
        <v>45701</v>
      </c>
      <c r="C3426" s="1">
        <v>45708</v>
      </c>
      <c r="D3426" s="1">
        <v>45711</v>
      </c>
      <c r="E3426" t="s">
        <v>1916</v>
      </c>
      <c r="F3426" t="s">
        <v>359</v>
      </c>
      <c r="G3426">
        <v>1</v>
      </c>
      <c r="H3426">
        <v>17.190000000000001</v>
      </c>
      <c r="I3426">
        <v>15</v>
      </c>
      <c r="J3426">
        <v>15</v>
      </c>
      <c r="K3426" t="s">
        <v>18</v>
      </c>
      <c r="L3426" t="s">
        <v>19</v>
      </c>
      <c r="M3426" t="s">
        <v>20</v>
      </c>
      <c r="N3426" t="s">
        <v>22</v>
      </c>
      <c r="O3426" t="s">
        <v>22</v>
      </c>
      <c r="P3426" t="s">
        <v>4628</v>
      </c>
      <c r="Q3426" t="s">
        <v>4396</v>
      </c>
      <c r="R3426" t="s">
        <v>4412</v>
      </c>
      <c r="S3426" t="s">
        <v>4386</v>
      </c>
      <c r="T3426" t="s">
        <v>8714</v>
      </c>
      <c r="U3426" t="s">
        <v>8715</v>
      </c>
      <c r="V3426">
        <v>1982</v>
      </c>
      <c r="W3426" s="1">
        <v>44667</v>
      </c>
      <c r="X3426" t="s">
        <v>4394</v>
      </c>
      <c r="Y3426" t="s">
        <v>4034</v>
      </c>
      <c r="Z3426" t="s">
        <v>4014</v>
      </c>
      <c r="AA3426" t="s">
        <v>4017</v>
      </c>
      <c r="AB3426" t="s">
        <v>4002</v>
      </c>
      <c r="AC3426" t="s">
        <v>3985</v>
      </c>
      <c r="AD3426">
        <v>0</v>
      </c>
      <c r="AE3426">
        <v>15.94</v>
      </c>
      <c r="AF3426" t="s">
        <v>3975</v>
      </c>
      <c r="AG3426" s="1"/>
      <c r="AJ3426" t="s">
        <v>3975</v>
      </c>
      <c r="AL3426" s="1"/>
      <c r="AM3426" s="1"/>
      <c r="AO3426">
        <v>17.190000000000001</v>
      </c>
      <c r="AP3426">
        <v>0.15</v>
      </c>
      <c r="AQ3426">
        <v>2.5785</v>
      </c>
      <c r="AR3426">
        <v>14.611500000000001</v>
      </c>
      <c r="AS3426">
        <v>29.611499999999999</v>
      </c>
      <c r="AT3426">
        <v>0</v>
      </c>
      <c r="AU3426">
        <v>-0.38849999999999874</v>
      </c>
      <c r="AV3426">
        <v>3</v>
      </c>
      <c r="AW3426">
        <v>7</v>
      </c>
    </row>
    <row r="3427" spans="1:49" x14ac:dyDescent="0.3">
      <c r="A3427" t="s">
        <v>4262</v>
      </c>
      <c r="B3427" s="1">
        <v>46004</v>
      </c>
      <c r="C3427" s="1">
        <v>46006</v>
      </c>
      <c r="D3427" s="1">
        <v>46010</v>
      </c>
      <c r="E3427" t="s">
        <v>465</v>
      </c>
      <c r="F3427" t="s">
        <v>682</v>
      </c>
      <c r="G3427">
        <v>3</v>
      </c>
      <c r="H3427">
        <v>309.33999999999997</v>
      </c>
      <c r="I3427">
        <v>3</v>
      </c>
      <c r="J3427">
        <v>35</v>
      </c>
      <c r="K3427" t="s">
        <v>60</v>
      </c>
      <c r="L3427" t="s">
        <v>26</v>
      </c>
      <c r="M3427" t="s">
        <v>30</v>
      </c>
      <c r="N3427" t="s">
        <v>22</v>
      </c>
      <c r="O3427" t="s">
        <v>22</v>
      </c>
      <c r="P3427" t="s">
        <v>4757</v>
      </c>
      <c r="Q3427" t="s">
        <v>4384</v>
      </c>
      <c r="R3427" t="s">
        <v>4424</v>
      </c>
      <c r="S3427" t="s">
        <v>4391</v>
      </c>
      <c r="T3427" t="s">
        <v>4758</v>
      </c>
      <c r="U3427" t="s">
        <v>8569</v>
      </c>
      <c r="V3427">
        <v>1970</v>
      </c>
      <c r="W3427" s="1">
        <v>45042</v>
      </c>
      <c r="X3427" t="s">
        <v>4388</v>
      </c>
      <c r="Y3427" t="s">
        <v>4144</v>
      </c>
      <c r="Z3427" t="s">
        <v>3994</v>
      </c>
      <c r="AA3427" t="s">
        <v>4043</v>
      </c>
      <c r="AB3427" t="s">
        <v>3989</v>
      </c>
      <c r="AC3427" t="s">
        <v>3997</v>
      </c>
      <c r="AD3427">
        <v>195.02</v>
      </c>
      <c r="AE3427">
        <v>277.41000000000003</v>
      </c>
      <c r="AF3427" t="s">
        <v>3975</v>
      </c>
      <c r="AG3427" s="1">
        <v>45892</v>
      </c>
      <c r="AH3427" t="s">
        <v>4174</v>
      </c>
      <c r="AI3427" t="s">
        <v>42</v>
      </c>
      <c r="AJ3427" t="s">
        <v>4055</v>
      </c>
      <c r="AL3427" s="1"/>
      <c r="AM3427" s="1"/>
      <c r="AO3427">
        <v>928.02</v>
      </c>
      <c r="AP3427">
        <v>0.03</v>
      </c>
      <c r="AQ3427">
        <v>27.840599999999998</v>
      </c>
      <c r="AR3427">
        <v>900.17939999999999</v>
      </c>
      <c r="AS3427">
        <v>935.17939999999999</v>
      </c>
      <c r="AT3427">
        <v>585.06000000000006</v>
      </c>
      <c r="AU3427">
        <v>280.11939999999993</v>
      </c>
      <c r="AV3427">
        <v>4</v>
      </c>
      <c r="AW3427">
        <v>2</v>
      </c>
    </row>
    <row r="3428" spans="1:49" x14ac:dyDescent="0.3">
      <c r="A3428" t="s">
        <v>5446</v>
      </c>
      <c r="B3428" s="1">
        <v>45906</v>
      </c>
      <c r="C3428" s="1">
        <v>45906</v>
      </c>
      <c r="D3428" s="1">
        <v>45908</v>
      </c>
      <c r="E3428" t="s">
        <v>1334</v>
      </c>
      <c r="F3428" t="s">
        <v>272</v>
      </c>
      <c r="G3428">
        <v>1</v>
      </c>
      <c r="H3428">
        <v>12.33</v>
      </c>
      <c r="I3428">
        <v>15</v>
      </c>
      <c r="J3428">
        <v>15</v>
      </c>
      <c r="K3428" t="s">
        <v>42</v>
      </c>
      <c r="L3428" t="s">
        <v>19</v>
      </c>
      <c r="M3428" t="s">
        <v>30</v>
      </c>
      <c r="N3428" t="s">
        <v>31</v>
      </c>
      <c r="O3428" t="s">
        <v>22</v>
      </c>
      <c r="P3428" t="s">
        <v>4680</v>
      </c>
      <c r="Q3428" t="s">
        <v>4396</v>
      </c>
      <c r="R3428" t="s">
        <v>4409</v>
      </c>
      <c r="S3428" t="s">
        <v>4391</v>
      </c>
      <c r="T3428" t="s">
        <v>4681</v>
      </c>
      <c r="U3428" t="s">
        <v>8529</v>
      </c>
      <c r="V3428">
        <v>2005</v>
      </c>
      <c r="W3428" s="1">
        <v>45281</v>
      </c>
      <c r="X3428" t="s">
        <v>4404</v>
      </c>
      <c r="Y3428" t="s">
        <v>4030</v>
      </c>
      <c r="Z3428" t="s">
        <v>3977</v>
      </c>
      <c r="AA3428" t="s">
        <v>3978</v>
      </c>
      <c r="AB3428" t="s">
        <v>3989</v>
      </c>
      <c r="AC3428" t="s">
        <v>3992</v>
      </c>
      <c r="AD3428">
        <v>8.43</v>
      </c>
      <c r="AE3428">
        <v>12.21</v>
      </c>
      <c r="AF3428" t="s">
        <v>3975</v>
      </c>
      <c r="AG3428" s="1"/>
      <c r="AJ3428" t="s">
        <v>3975</v>
      </c>
      <c r="AL3428" s="1"/>
      <c r="AM3428" s="1"/>
      <c r="AO3428">
        <v>12.33</v>
      </c>
      <c r="AP3428">
        <v>0.15</v>
      </c>
      <c r="AQ3428">
        <v>1.8494999999999999</v>
      </c>
      <c r="AR3428">
        <v>10.480499999999999</v>
      </c>
      <c r="AS3428">
        <v>25.480499999999999</v>
      </c>
      <c r="AT3428">
        <v>8.43</v>
      </c>
      <c r="AU3428">
        <v>-12.9495</v>
      </c>
      <c r="AV3428">
        <v>2</v>
      </c>
      <c r="AW3428">
        <v>0</v>
      </c>
    </row>
    <row r="3429" spans="1:49" x14ac:dyDescent="0.3">
      <c r="A3429" t="s">
        <v>5447</v>
      </c>
      <c r="B3429" s="1">
        <v>45907</v>
      </c>
      <c r="C3429" s="1">
        <v>45854</v>
      </c>
      <c r="D3429" s="1">
        <v>45857</v>
      </c>
      <c r="E3429" t="s">
        <v>1759</v>
      </c>
      <c r="F3429" t="s">
        <v>1041</v>
      </c>
      <c r="G3429">
        <v>1</v>
      </c>
      <c r="H3429">
        <v>205.98</v>
      </c>
      <c r="I3429">
        <v>0</v>
      </c>
      <c r="J3429">
        <v>25</v>
      </c>
      <c r="K3429" t="s">
        <v>42</v>
      </c>
      <c r="L3429" t="s">
        <v>19</v>
      </c>
      <c r="M3429" t="s">
        <v>20</v>
      </c>
      <c r="N3429" t="s">
        <v>22</v>
      </c>
      <c r="O3429" t="s">
        <v>22</v>
      </c>
      <c r="P3429" t="s">
        <v>4383</v>
      </c>
      <c r="Q3429" t="s">
        <v>4384</v>
      </c>
      <c r="R3429" t="s">
        <v>4385</v>
      </c>
      <c r="S3429" t="s">
        <v>4391</v>
      </c>
      <c r="T3429" t="s">
        <v>4742</v>
      </c>
      <c r="U3429" t="s">
        <v>8564</v>
      </c>
      <c r="V3429">
        <v>1998</v>
      </c>
      <c r="W3429" s="1">
        <v>45282</v>
      </c>
      <c r="X3429" t="s">
        <v>4404</v>
      </c>
      <c r="Y3429" t="s">
        <v>4022</v>
      </c>
      <c r="Z3429" t="s">
        <v>4014</v>
      </c>
      <c r="AA3429" t="s">
        <v>4023</v>
      </c>
      <c r="AB3429" t="s">
        <v>3989</v>
      </c>
      <c r="AC3429" t="s">
        <v>3980</v>
      </c>
      <c r="AD3429">
        <v>136.5</v>
      </c>
      <c r="AE3429">
        <v>182.66</v>
      </c>
      <c r="AF3429" t="s">
        <v>3975</v>
      </c>
      <c r="AG3429" s="1"/>
      <c r="AJ3429" t="s">
        <v>3975</v>
      </c>
      <c r="AL3429" s="1"/>
      <c r="AM3429" s="1"/>
      <c r="AO3429">
        <v>205.98</v>
      </c>
      <c r="AP3429">
        <v>0</v>
      </c>
      <c r="AQ3429">
        <v>0</v>
      </c>
      <c r="AR3429">
        <v>205.98</v>
      </c>
      <c r="AS3429">
        <v>230.98</v>
      </c>
      <c r="AT3429">
        <v>136.5</v>
      </c>
      <c r="AU3429">
        <v>44.47999999999999</v>
      </c>
      <c r="AV3429">
        <v>3</v>
      </c>
      <c r="AW3429">
        <v>-53</v>
      </c>
    </row>
    <row r="3430" spans="1:49" x14ac:dyDescent="0.3">
      <c r="A3430" t="s">
        <v>5448</v>
      </c>
      <c r="B3430" s="1">
        <v>45723</v>
      </c>
      <c r="C3430" s="1">
        <v>45727</v>
      </c>
      <c r="D3430" s="1">
        <v>45732</v>
      </c>
      <c r="E3430" t="s">
        <v>821</v>
      </c>
      <c r="F3430" t="s">
        <v>682</v>
      </c>
      <c r="G3430">
        <v>2</v>
      </c>
      <c r="H3430">
        <v>313.57</v>
      </c>
      <c r="I3430">
        <v>30</v>
      </c>
      <c r="J3430">
        <v>35</v>
      </c>
      <c r="K3430" t="s">
        <v>60</v>
      </c>
      <c r="L3430" t="s">
        <v>26</v>
      </c>
      <c r="M3430" t="s">
        <v>30</v>
      </c>
      <c r="N3430" t="s">
        <v>22</v>
      </c>
      <c r="O3430" t="s">
        <v>98</v>
      </c>
      <c r="P3430" t="s">
        <v>5070</v>
      </c>
      <c r="Q3430" t="s">
        <v>4396</v>
      </c>
      <c r="R3430" t="s">
        <v>4459</v>
      </c>
      <c r="S3430" t="s">
        <v>4398</v>
      </c>
      <c r="T3430" t="s">
        <v>5071</v>
      </c>
      <c r="U3430" t="s">
        <v>8749</v>
      </c>
      <c r="V3430">
        <v>2000</v>
      </c>
      <c r="W3430" s="1">
        <v>44886</v>
      </c>
      <c r="X3430" t="s">
        <v>4388</v>
      </c>
      <c r="Y3430" t="s">
        <v>4144</v>
      </c>
      <c r="Z3430" t="s">
        <v>3994</v>
      </c>
      <c r="AA3430" t="s">
        <v>4043</v>
      </c>
      <c r="AB3430" t="s">
        <v>3989</v>
      </c>
      <c r="AC3430" t="s">
        <v>3997</v>
      </c>
      <c r="AD3430">
        <v>195.02</v>
      </c>
      <c r="AE3430">
        <v>277.41000000000003</v>
      </c>
      <c r="AF3430" t="s">
        <v>3975</v>
      </c>
      <c r="AG3430" s="1"/>
      <c r="AJ3430" t="s">
        <v>3975</v>
      </c>
      <c r="AK3430" t="s">
        <v>5229</v>
      </c>
      <c r="AL3430" s="1">
        <v>45421</v>
      </c>
      <c r="AM3430" s="1">
        <v>45444</v>
      </c>
      <c r="AN3430" t="s">
        <v>5225</v>
      </c>
      <c r="AO3430">
        <v>627.14</v>
      </c>
      <c r="AP3430">
        <v>0.3</v>
      </c>
      <c r="AQ3430">
        <v>188.142</v>
      </c>
      <c r="AR3430">
        <v>438.99799999999999</v>
      </c>
      <c r="AS3430">
        <v>473.99799999999999</v>
      </c>
      <c r="AT3430">
        <v>390.04</v>
      </c>
      <c r="AU3430">
        <v>13.95799999999997</v>
      </c>
      <c r="AV3430">
        <v>5</v>
      </c>
      <c r="AW3430">
        <v>4</v>
      </c>
    </row>
    <row r="3431" spans="1:49" x14ac:dyDescent="0.3">
      <c r="A3431" t="s">
        <v>5449</v>
      </c>
      <c r="B3431" s="1">
        <v>45944</v>
      </c>
      <c r="C3431" s="1">
        <v>45944</v>
      </c>
      <c r="D3431" s="1">
        <v>45948</v>
      </c>
      <c r="E3431" t="s">
        <v>691</v>
      </c>
      <c r="F3431" t="s">
        <v>1468</v>
      </c>
      <c r="G3431">
        <v>1</v>
      </c>
      <c r="H3431">
        <v>67.73</v>
      </c>
      <c r="I3431">
        <v>10</v>
      </c>
      <c r="J3431">
        <v>25</v>
      </c>
      <c r="K3431" t="s">
        <v>35</v>
      </c>
      <c r="L3431" t="s">
        <v>19</v>
      </c>
      <c r="M3431" t="s">
        <v>47</v>
      </c>
      <c r="N3431" t="s">
        <v>37</v>
      </c>
      <c r="O3431" t="s">
        <v>226</v>
      </c>
      <c r="P3431" t="s">
        <v>4654</v>
      </c>
      <c r="Q3431" t="s">
        <v>4384</v>
      </c>
      <c r="R3431" t="s">
        <v>4412</v>
      </c>
      <c r="S3431" t="s">
        <v>4434</v>
      </c>
      <c r="T3431" t="s">
        <v>4686</v>
      </c>
      <c r="U3431" t="s">
        <v>8533</v>
      </c>
      <c r="V3431">
        <v>1987</v>
      </c>
      <c r="W3431" s="1">
        <v>45447</v>
      </c>
      <c r="X3431" t="s">
        <v>4404</v>
      </c>
      <c r="Y3431" t="s">
        <v>4145</v>
      </c>
      <c r="Z3431" t="s">
        <v>4014</v>
      </c>
      <c r="AA3431" t="s">
        <v>4049</v>
      </c>
      <c r="AB3431" t="s">
        <v>4020</v>
      </c>
      <c r="AC3431" t="s">
        <v>3992</v>
      </c>
      <c r="AD3431">
        <v>58.66</v>
      </c>
      <c r="AE3431">
        <v>73.38</v>
      </c>
      <c r="AF3431" t="s">
        <v>3975</v>
      </c>
      <c r="AG3431" s="1"/>
      <c r="AJ3431" t="s">
        <v>3975</v>
      </c>
      <c r="AK3431" t="s">
        <v>5224</v>
      </c>
      <c r="AL3431" s="1">
        <v>45668</v>
      </c>
      <c r="AM3431" s="1">
        <v>45718</v>
      </c>
      <c r="AN3431" t="s">
        <v>19</v>
      </c>
      <c r="AO3431">
        <v>67.73</v>
      </c>
      <c r="AP3431">
        <v>0.1</v>
      </c>
      <c r="AQ3431">
        <v>6.7730000000000006</v>
      </c>
      <c r="AR3431">
        <v>60.957000000000001</v>
      </c>
      <c r="AS3431">
        <v>85.956999999999994</v>
      </c>
      <c r="AT3431">
        <v>58.66</v>
      </c>
      <c r="AU3431">
        <v>-22.702999999999996</v>
      </c>
      <c r="AV3431">
        <v>4</v>
      </c>
      <c r="AW3431">
        <v>0</v>
      </c>
    </row>
    <row r="3432" spans="1:49" x14ac:dyDescent="0.3">
      <c r="A3432" t="s">
        <v>5450</v>
      </c>
      <c r="B3432" s="1">
        <v>45907</v>
      </c>
      <c r="C3432" s="1">
        <v>45851</v>
      </c>
      <c r="D3432" s="1">
        <v>45860</v>
      </c>
      <c r="E3432" t="s">
        <v>300</v>
      </c>
      <c r="F3432" t="s">
        <v>1087</v>
      </c>
      <c r="G3432">
        <v>1</v>
      </c>
      <c r="H3432">
        <v>54.51</v>
      </c>
      <c r="I3432">
        <v>0</v>
      </c>
      <c r="J3432">
        <v>25</v>
      </c>
      <c r="K3432" t="s">
        <v>60</v>
      </c>
      <c r="L3432" t="s">
        <v>19</v>
      </c>
      <c r="M3432" t="s">
        <v>30</v>
      </c>
      <c r="N3432" t="s">
        <v>22</v>
      </c>
      <c r="O3432" t="s">
        <v>64</v>
      </c>
      <c r="P3432" t="s">
        <v>4488</v>
      </c>
      <c r="Q3432" t="s">
        <v>4384</v>
      </c>
      <c r="R3432" t="s">
        <v>4424</v>
      </c>
      <c r="S3432" t="s">
        <v>4391</v>
      </c>
      <c r="T3432" t="s">
        <v>4489</v>
      </c>
      <c r="U3432" t="s">
        <v>8453</v>
      </c>
      <c r="V3432">
        <v>2005</v>
      </c>
      <c r="W3432" s="1">
        <v>45188</v>
      </c>
      <c r="X3432" t="s">
        <v>4388</v>
      </c>
      <c r="Y3432" t="s">
        <v>4084</v>
      </c>
      <c r="Z3432" t="s">
        <v>3971</v>
      </c>
      <c r="AA3432" t="s">
        <v>4011</v>
      </c>
      <c r="AB3432" t="s">
        <v>4009</v>
      </c>
      <c r="AC3432" t="s">
        <v>3974</v>
      </c>
      <c r="AD3432">
        <v>44.57</v>
      </c>
      <c r="AE3432">
        <v>54.9</v>
      </c>
      <c r="AF3432" t="s">
        <v>3975</v>
      </c>
      <c r="AG3432" s="1"/>
      <c r="AJ3432" t="s">
        <v>3975</v>
      </c>
      <c r="AK3432" t="s">
        <v>5226</v>
      </c>
      <c r="AL3432" s="1">
        <v>45690</v>
      </c>
      <c r="AM3432" s="1">
        <v>45725</v>
      </c>
      <c r="AN3432" t="s">
        <v>5225</v>
      </c>
      <c r="AO3432">
        <v>54.51</v>
      </c>
      <c r="AP3432">
        <v>0</v>
      </c>
      <c r="AQ3432">
        <v>0</v>
      </c>
      <c r="AR3432">
        <v>54.51</v>
      </c>
      <c r="AS3432">
        <v>79.509999999999991</v>
      </c>
      <c r="AT3432">
        <v>44.57</v>
      </c>
      <c r="AU3432">
        <v>-15.060000000000002</v>
      </c>
      <c r="AV3432">
        <v>9</v>
      </c>
      <c r="AW3432">
        <v>-56</v>
      </c>
    </row>
    <row r="3433" spans="1:49" x14ac:dyDescent="0.3">
      <c r="A3433" t="s">
        <v>5451</v>
      </c>
      <c r="B3433" s="1">
        <v>45836</v>
      </c>
      <c r="C3433" s="1">
        <v>45838</v>
      </c>
      <c r="D3433" s="1">
        <v>45841</v>
      </c>
      <c r="E3433" t="s">
        <v>1147</v>
      </c>
      <c r="F3433" t="s">
        <v>101</v>
      </c>
      <c r="G3433">
        <v>2</v>
      </c>
      <c r="H3433">
        <v>155.63</v>
      </c>
      <c r="I3433">
        <v>0</v>
      </c>
      <c r="J3433">
        <v>0</v>
      </c>
      <c r="K3433" t="s">
        <v>42</v>
      </c>
      <c r="L3433" t="s">
        <v>19</v>
      </c>
      <c r="M3433" t="s">
        <v>47</v>
      </c>
      <c r="N3433" t="s">
        <v>22</v>
      </c>
      <c r="O3433" t="s">
        <v>94</v>
      </c>
      <c r="P3433" t="s">
        <v>4805</v>
      </c>
      <c r="Q3433" t="s">
        <v>4384</v>
      </c>
      <c r="R3433" t="s">
        <v>4444</v>
      </c>
      <c r="S3433" t="s">
        <v>4398</v>
      </c>
      <c r="T3433" t="s">
        <v>4806</v>
      </c>
      <c r="U3433" t="s">
        <v>8598</v>
      </c>
      <c r="V3433">
        <v>1988</v>
      </c>
      <c r="W3433" s="1">
        <v>45481</v>
      </c>
      <c r="X3433" t="s">
        <v>4404</v>
      </c>
      <c r="Y3433" t="s">
        <v>4154</v>
      </c>
      <c r="Z3433" t="s">
        <v>3971</v>
      </c>
      <c r="AA3433" t="s">
        <v>4051</v>
      </c>
      <c r="AB3433" t="s">
        <v>4009</v>
      </c>
      <c r="AC3433" t="s">
        <v>3997</v>
      </c>
      <c r="AD3433">
        <v>113.93</v>
      </c>
      <c r="AE3433">
        <v>142.35</v>
      </c>
      <c r="AF3433" t="s">
        <v>3975</v>
      </c>
      <c r="AG3433" s="1"/>
      <c r="AJ3433" t="s">
        <v>3975</v>
      </c>
      <c r="AK3433" t="s">
        <v>5223</v>
      </c>
      <c r="AL3433" s="1">
        <v>45537</v>
      </c>
      <c r="AM3433" s="1">
        <v>45567</v>
      </c>
      <c r="AN3433" t="s">
        <v>5225</v>
      </c>
      <c r="AO3433">
        <v>311.26</v>
      </c>
      <c r="AP3433">
        <v>0</v>
      </c>
      <c r="AQ3433">
        <v>0</v>
      </c>
      <c r="AR3433">
        <v>311.26</v>
      </c>
      <c r="AS3433">
        <v>311.26</v>
      </c>
      <c r="AT3433">
        <v>227.86</v>
      </c>
      <c r="AU3433">
        <v>83.399999999999977</v>
      </c>
      <c r="AV3433">
        <v>3</v>
      </c>
      <c r="AW3433">
        <v>2</v>
      </c>
    </row>
    <row r="3434" spans="1:49" x14ac:dyDescent="0.3">
      <c r="A3434" t="s">
        <v>5452</v>
      </c>
      <c r="B3434" s="1">
        <v>45708</v>
      </c>
      <c r="C3434" s="1"/>
      <c r="D3434" s="1">
        <v>45811</v>
      </c>
      <c r="E3434" t="s">
        <v>1112</v>
      </c>
      <c r="F3434" t="s">
        <v>67</v>
      </c>
      <c r="G3434">
        <v>1</v>
      </c>
      <c r="H3434">
        <v>156.99</v>
      </c>
      <c r="I3434">
        <v>25</v>
      </c>
      <c r="J3434">
        <v>15</v>
      </c>
      <c r="K3434" t="s">
        <v>60</v>
      </c>
      <c r="L3434" t="s">
        <v>19</v>
      </c>
      <c r="M3434" t="s">
        <v>30</v>
      </c>
      <c r="N3434" t="s">
        <v>22</v>
      </c>
      <c r="O3434" t="s">
        <v>22</v>
      </c>
      <c r="P3434" t="s">
        <v>4747</v>
      </c>
      <c r="Q3434" t="s">
        <v>4396</v>
      </c>
      <c r="R3434" t="s">
        <v>4390</v>
      </c>
      <c r="S3434" t="s">
        <v>4406</v>
      </c>
      <c r="T3434" t="s">
        <v>5112</v>
      </c>
      <c r="U3434" t="s">
        <v>8782</v>
      </c>
      <c r="V3434">
        <v>1982</v>
      </c>
      <c r="W3434" s="1">
        <v>44682</v>
      </c>
      <c r="X3434" t="s">
        <v>4388</v>
      </c>
      <c r="Y3434" t="s">
        <v>4030</v>
      </c>
      <c r="Z3434" t="s">
        <v>3977</v>
      </c>
      <c r="AA3434" t="s">
        <v>3978</v>
      </c>
      <c r="AB3434" t="s">
        <v>3989</v>
      </c>
      <c r="AC3434" t="s">
        <v>3985</v>
      </c>
      <c r="AD3434">
        <v>110.03</v>
      </c>
      <c r="AE3434">
        <v>157.63999999999999</v>
      </c>
      <c r="AF3434" t="s">
        <v>3975</v>
      </c>
      <c r="AG3434" s="1"/>
      <c r="AJ3434" t="s">
        <v>3975</v>
      </c>
      <c r="AL3434" s="1"/>
      <c r="AM3434" s="1"/>
      <c r="AO3434">
        <v>156.99</v>
      </c>
      <c r="AP3434">
        <v>0.25</v>
      </c>
      <c r="AQ3434">
        <v>39.247500000000002</v>
      </c>
      <c r="AR3434">
        <v>117.74250000000001</v>
      </c>
      <c r="AS3434">
        <v>132.74250000000001</v>
      </c>
      <c r="AT3434">
        <v>110.03</v>
      </c>
      <c r="AU3434">
        <v>-7.2874999999999943</v>
      </c>
    </row>
    <row r="3435" spans="1:49" x14ac:dyDescent="0.3">
      <c r="A3435" t="s">
        <v>5453</v>
      </c>
      <c r="B3435" s="1">
        <v>45842</v>
      </c>
      <c r="C3435" s="1">
        <v>45852</v>
      </c>
      <c r="D3435" s="1">
        <v>45859</v>
      </c>
      <c r="E3435" t="s">
        <v>609</v>
      </c>
      <c r="F3435" t="s">
        <v>215</v>
      </c>
      <c r="G3435">
        <v>2</v>
      </c>
      <c r="H3435">
        <v>93.57</v>
      </c>
      <c r="I3435">
        <v>10</v>
      </c>
      <c r="J3435">
        <v>35</v>
      </c>
      <c r="K3435" t="s">
        <v>60</v>
      </c>
      <c r="L3435" t="s">
        <v>19</v>
      </c>
      <c r="M3435" t="s">
        <v>30</v>
      </c>
      <c r="N3435" t="s">
        <v>21</v>
      </c>
      <c r="O3435" t="s">
        <v>219</v>
      </c>
      <c r="P3435" t="s">
        <v>4650</v>
      </c>
      <c r="Q3435" t="s">
        <v>4384</v>
      </c>
      <c r="R3435" t="s">
        <v>4385</v>
      </c>
      <c r="S3435" t="s">
        <v>4406</v>
      </c>
      <c r="T3435" t="s">
        <v>4651</v>
      </c>
      <c r="U3435" t="s">
        <v>8518</v>
      </c>
      <c r="V3435">
        <v>1996</v>
      </c>
      <c r="W3435" s="1">
        <v>45740</v>
      </c>
      <c r="X3435" t="s">
        <v>4394</v>
      </c>
      <c r="Y3435" t="s">
        <v>4148</v>
      </c>
      <c r="Z3435" t="s">
        <v>3987</v>
      </c>
      <c r="AA3435" t="s">
        <v>3999</v>
      </c>
      <c r="AB3435" t="s">
        <v>4020</v>
      </c>
      <c r="AC3435" t="s">
        <v>3974</v>
      </c>
      <c r="AD3435">
        <v>80.56</v>
      </c>
      <c r="AE3435">
        <v>106.05</v>
      </c>
      <c r="AF3435" t="s">
        <v>3975</v>
      </c>
      <c r="AG3435" s="1"/>
      <c r="AJ3435" t="s">
        <v>3975</v>
      </c>
      <c r="AK3435" t="s">
        <v>5223</v>
      </c>
      <c r="AL3435" s="1">
        <v>45375</v>
      </c>
      <c r="AM3435" s="1">
        <v>45413</v>
      </c>
      <c r="AN3435" t="s">
        <v>26</v>
      </c>
      <c r="AO3435">
        <v>187.14</v>
      </c>
      <c r="AP3435">
        <v>0.1</v>
      </c>
      <c r="AQ3435">
        <v>18.713999999999999</v>
      </c>
      <c r="AR3435">
        <v>168.42599999999999</v>
      </c>
      <c r="AS3435">
        <v>203.42599999999999</v>
      </c>
      <c r="AT3435">
        <v>161.12</v>
      </c>
      <c r="AU3435">
        <v>-27.694000000000017</v>
      </c>
      <c r="AV3435">
        <v>7</v>
      </c>
      <c r="AW3435">
        <v>10</v>
      </c>
    </row>
    <row r="3436" spans="1:49" x14ac:dyDescent="0.3">
      <c r="A3436" t="s">
        <v>5454</v>
      </c>
      <c r="B3436" s="1">
        <v>45960</v>
      </c>
      <c r="C3436" s="1">
        <v>45967</v>
      </c>
      <c r="D3436" s="1">
        <v>45849</v>
      </c>
      <c r="E3436" t="s">
        <v>1109</v>
      </c>
      <c r="F3436" t="s">
        <v>1052</v>
      </c>
      <c r="G3436">
        <v>1</v>
      </c>
      <c r="H3436">
        <v>210.67</v>
      </c>
      <c r="I3436">
        <v>25</v>
      </c>
      <c r="J3436">
        <v>35</v>
      </c>
      <c r="K3436" t="s">
        <v>18</v>
      </c>
      <c r="L3436" t="s">
        <v>19</v>
      </c>
      <c r="M3436" t="s">
        <v>20</v>
      </c>
      <c r="N3436" t="s">
        <v>22</v>
      </c>
      <c r="O3436" t="s">
        <v>468</v>
      </c>
      <c r="P3436" t="s">
        <v>4706</v>
      </c>
      <c r="Q3436" t="s">
        <v>4384</v>
      </c>
      <c r="R3436" t="s">
        <v>4412</v>
      </c>
      <c r="S3436" t="s">
        <v>4434</v>
      </c>
      <c r="T3436" t="s">
        <v>5200</v>
      </c>
      <c r="U3436" t="s">
        <v>8831</v>
      </c>
      <c r="V3436">
        <v>1983</v>
      </c>
      <c r="W3436" s="1">
        <v>45058</v>
      </c>
      <c r="X3436" t="s">
        <v>4388</v>
      </c>
      <c r="Y3436" t="s">
        <v>4066</v>
      </c>
      <c r="Z3436" t="s">
        <v>3987</v>
      </c>
      <c r="AA3436" t="s">
        <v>3999</v>
      </c>
      <c r="AB3436" t="s">
        <v>4002</v>
      </c>
      <c r="AC3436" t="s">
        <v>3985</v>
      </c>
      <c r="AD3436">
        <v>166.89</v>
      </c>
      <c r="AE3436">
        <v>213.71</v>
      </c>
      <c r="AF3436" t="s">
        <v>3975</v>
      </c>
      <c r="AG3436" s="1"/>
      <c r="AJ3436" t="s">
        <v>3975</v>
      </c>
      <c r="AK3436" t="s">
        <v>5228</v>
      </c>
      <c r="AL3436" s="1">
        <v>45339</v>
      </c>
      <c r="AM3436" s="1">
        <v>45357</v>
      </c>
      <c r="AN3436" t="s">
        <v>43</v>
      </c>
      <c r="AO3436">
        <v>210.67</v>
      </c>
      <c r="AP3436">
        <v>0.25</v>
      </c>
      <c r="AQ3436">
        <v>52.667499999999997</v>
      </c>
      <c r="AR3436">
        <v>158.0025</v>
      </c>
      <c r="AS3436">
        <v>193.0025</v>
      </c>
      <c r="AT3436">
        <v>166.89</v>
      </c>
      <c r="AU3436">
        <v>-43.887499999999989</v>
      </c>
      <c r="AV3436">
        <v>-118</v>
      </c>
      <c r="AW3436">
        <v>7</v>
      </c>
    </row>
    <row r="3437" spans="1:49" x14ac:dyDescent="0.3">
      <c r="A3437" t="s">
        <v>5455</v>
      </c>
      <c r="B3437" s="1">
        <v>45989</v>
      </c>
      <c r="C3437" s="1">
        <v>45992</v>
      </c>
      <c r="D3437" s="1">
        <v>45995</v>
      </c>
      <c r="E3437" t="s">
        <v>125</v>
      </c>
      <c r="F3437" t="s">
        <v>581</v>
      </c>
      <c r="G3437">
        <v>3</v>
      </c>
      <c r="H3437">
        <v>171.67</v>
      </c>
      <c r="I3437">
        <v>0</v>
      </c>
      <c r="J3437">
        <v>15</v>
      </c>
      <c r="K3437" t="s">
        <v>18</v>
      </c>
      <c r="L3437" t="s">
        <v>26</v>
      </c>
      <c r="M3437" t="s">
        <v>47</v>
      </c>
      <c r="N3437" t="s">
        <v>31</v>
      </c>
      <c r="O3437" t="s">
        <v>22</v>
      </c>
      <c r="P3437" t="s">
        <v>4492</v>
      </c>
      <c r="Q3437" t="s">
        <v>4384</v>
      </c>
      <c r="R3437" t="s">
        <v>4459</v>
      </c>
      <c r="S3437" t="s">
        <v>4398</v>
      </c>
      <c r="T3437" t="s">
        <v>4493</v>
      </c>
      <c r="U3437" t="s">
        <v>8455</v>
      </c>
      <c r="V3437">
        <v>1995</v>
      </c>
      <c r="W3437" s="1">
        <v>44874</v>
      </c>
      <c r="X3437" t="s">
        <v>4404</v>
      </c>
      <c r="Y3437" t="s">
        <v>4101</v>
      </c>
      <c r="Z3437" t="s">
        <v>3994</v>
      </c>
      <c r="AA3437" t="s">
        <v>4008</v>
      </c>
      <c r="AB3437" t="s">
        <v>3979</v>
      </c>
      <c r="AC3437" t="s">
        <v>3992</v>
      </c>
      <c r="AD3437">
        <v>139.13999999999999</v>
      </c>
      <c r="AE3437">
        <v>192.97</v>
      </c>
      <c r="AF3437" t="s">
        <v>3975</v>
      </c>
      <c r="AG3437" s="1"/>
      <c r="AJ3437" t="s">
        <v>3975</v>
      </c>
      <c r="AL3437" s="1"/>
      <c r="AM3437" s="1"/>
      <c r="AO3437">
        <v>515.01</v>
      </c>
      <c r="AP3437">
        <v>0</v>
      </c>
      <c r="AQ3437">
        <v>0</v>
      </c>
      <c r="AR3437">
        <v>515.01</v>
      </c>
      <c r="AS3437">
        <v>530.01</v>
      </c>
      <c r="AT3437">
        <v>417.41999999999996</v>
      </c>
      <c r="AU3437">
        <v>82.590000000000032</v>
      </c>
      <c r="AV3437">
        <v>3</v>
      </c>
      <c r="AW3437">
        <v>3</v>
      </c>
    </row>
    <row r="3438" spans="1:49" x14ac:dyDescent="0.3">
      <c r="A3438" t="s">
        <v>5456</v>
      </c>
      <c r="B3438" s="1">
        <v>45981</v>
      </c>
      <c r="C3438" s="1">
        <v>45986</v>
      </c>
      <c r="D3438" s="1">
        <v>45990</v>
      </c>
      <c r="E3438" t="s">
        <v>1822</v>
      </c>
      <c r="F3438" t="s">
        <v>159</v>
      </c>
      <c r="G3438">
        <v>1</v>
      </c>
      <c r="H3438">
        <v>61.18</v>
      </c>
      <c r="I3438">
        <v>0</v>
      </c>
      <c r="J3438">
        <v>25</v>
      </c>
      <c r="K3438" t="s">
        <v>35</v>
      </c>
      <c r="L3438" t="s">
        <v>26</v>
      </c>
      <c r="M3438" t="s">
        <v>30</v>
      </c>
      <c r="N3438" t="s">
        <v>22</v>
      </c>
      <c r="O3438" t="s">
        <v>22</v>
      </c>
      <c r="P3438" t="s">
        <v>5091</v>
      </c>
      <c r="Q3438" t="s">
        <v>4396</v>
      </c>
      <c r="R3438" t="s">
        <v>4401</v>
      </c>
      <c r="S3438" t="s">
        <v>4406</v>
      </c>
      <c r="T3438" t="s">
        <v>5150</v>
      </c>
      <c r="U3438" t="s">
        <v>8808</v>
      </c>
      <c r="V3438">
        <v>1973</v>
      </c>
      <c r="W3438" s="1">
        <v>45672</v>
      </c>
      <c r="X3438" t="s">
        <v>4404</v>
      </c>
      <c r="Y3438" t="s">
        <v>4063</v>
      </c>
      <c r="Z3438" t="s">
        <v>4014</v>
      </c>
      <c r="AA3438" t="s">
        <v>4023</v>
      </c>
      <c r="AB3438" t="s">
        <v>3983</v>
      </c>
      <c r="AC3438" t="s">
        <v>3992</v>
      </c>
      <c r="AD3438">
        <v>44.81</v>
      </c>
      <c r="AE3438">
        <v>65.36</v>
      </c>
      <c r="AF3438" t="s">
        <v>3975</v>
      </c>
      <c r="AG3438" s="1"/>
      <c r="AJ3438" t="s">
        <v>3975</v>
      </c>
      <c r="AL3438" s="1"/>
      <c r="AM3438" s="1"/>
      <c r="AO3438">
        <v>61.18</v>
      </c>
      <c r="AP3438">
        <v>0</v>
      </c>
      <c r="AQ3438">
        <v>0</v>
      </c>
      <c r="AR3438">
        <v>61.18</v>
      </c>
      <c r="AS3438">
        <v>86.18</v>
      </c>
      <c r="AT3438">
        <v>44.81</v>
      </c>
      <c r="AU3438">
        <v>-8.6300000000000026</v>
      </c>
      <c r="AV3438">
        <v>4</v>
      </c>
      <c r="AW3438">
        <v>5</v>
      </c>
    </row>
    <row r="3439" spans="1:49" x14ac:dyDescent="0.3">
      <c r="A3439" t="s">
        <v>5457</v>
      </c>
      <c r="B3439" s="1">
        <v>45791</v>
      </c>
      <c r="C3439" s="1">
        <v>45801</v>
      </c>
      <c r="D3439" s="1">
        <v>45808</v>
      </c>
      <c r="E3439" t="s">
        <v>435</v>
      </c>
      <c r="F3439" t="s">
        <v>251</v>
      </c>
      <c r="G3439">
        <v>2</v>
      </c>
      <c r="H3439">
        <v>162.29</v>
      </c>
      <c r="I3439">
        <v>0</v>
      </c>
      <c r="J3439">
        <v>35</v>
      </c>
      <c r="K3439" t="s">
        <v>42</v>
      </c>
      <c r="L3439" t="s">
        <v>19</v>
      </c>
      <c r="M3439" t="s">
        <v>47</v>
      </c>
      <c r="N3439" t="s">
        <v>37</v>
      </c>
      <c r="O3439" t="s">
        <v>22</v>
      </c>
      <c r="P3439" t="s">
        <v>4818</v>
      </c>
      <c r="Q3439" t="s">
        <v>4396</v>
      </c>
      <c r="R3439" t="s">
        <v>4424</v>
      </c>
      <c r="S3439" t="s">
        <v>4406</v>
      </c>
      <c r="T3439" t="s">
        <v>4819</v>
      </c>
      <c r="U3439" t="s">
        <v>8607</v>
      </c>
      <c r="V3439">
        <v>2000</v>
      </c>
      <c r="W3439" s="1">
        <v>44670</v>
      </c>
      <c r="X3439" t="s">
        <v>4388</v>
      </c>
      <c r="Y3439" t="s">
        <v>4098</v>
      </c>
      <c r="Z3439" t="s">
        <v>3994</v>
      </c>
      <c r="AA3439" t="s">
        <v>3995</v>
      </c>
      <c r="AB3439" t="s">
        <v>3979</v>
      </c>
      <c r="AC3439" t="s">
        <v>3985</v>
      </c>
      <c r="AD3439">
        <v>133.01</v>
      </c>
      <c r="AE3439">
        <v>169.51</v>
      </c>
      <c r="AF3439" t="s">
        <v>3975</v>
      </c>
      <c r="AG3439" s="1"/>
      <c r="AJ3439" t="s">
        <v>3975</v>
      </c>
      <c r="AL3439" s="1"/>
      <c r="AM3439" s="1"/>
      <c r="AO3439">
        <v>324.58</v>
      </c>
      <c r="AP3439">
        <v>0</v>
      </c>
      <c r="AQ3439">
        <v>0</v>
      </c>
      <c r="AR3439">
        <v>324.58</v>
      </c>
      <c r="AS3439">
        <v>359.58</v>
      </c>
      <c r="AT3439">
        <v>266.02</v>
      </c>
      <c r="AU3439">
        <v>23.560000000000002</v>
      </c>
      <c r="AV3439">
        <v>7</v>
      </c>
      <c r="AW3439">
        <v>10</v>
      </c>
    </row>
    <row r="3440" spans="1:49" x14ac:dyDescent="0.3">
      <c r="A3440" t="s">
        <v>5458</v>
      </c>
      <c r="B3440" s="1">
        <v>45944</v>
      </c>
      <c r="C3440" s="1">
        <v>45946</v>
      </c>
      <c r="D3440" s="1">
        <v>45955</v>
      </c>
      <c r="E3440" t="s">
        <v>2110</v>
      </c>
      <c r="F3440" t="s">
        <v>422</v>
      </c>
      <c r="G3440">
        <v>1</v>
      </c>
      <c r="H3440">
        <v>3</v>
      </c>
      <c r="I3440">
        <v>0</v>
      </c>
      <c r="J3440">
        <v>50</v>
      </c>
      <c r="K3440" t="s">
        <v>35</v>
      </c>
      <c r="L3440" t="s">
        <v>26</v>
      </c>
      <c r="M3440" t="s">
        <v>20</v>
      </c>
      <c r="N3440" t="s">
        <v>22</v>
      </c>
      <c r="O3440" t="s">
        <v>22</v>
      </c>
      <c r="P3440" t="s">
        <v>4734</v>
      </c>
      <c r="Q3440" t="s">
        <v>4396</v>
      </c>
      <c r="R3440" t="s">
        <v>4409</v>
      </c>
      <c r="S3440" t="s">
        <v>4398</v>
      </c>
      <c r="T3440" t="s">
        <v>5114</v>
      </c>
      <c r="U3440" t="s">
        <v>8784</v>
      </c>
      <c r="V3440">
        <v>1998</v>
      </c>
      <c r="W3440" s="1">
        <v>45989</v>
      </c>
      <c r="X3440" t="s">
        <v>4404</v>
      </c>
      <c r="Y3440" t="s">
        <v>4052</v>
      </c>
      <c r="Z3440" t="s">
        <v>3987</v>
      </c>
      <c r="AA3440" t="s">
        <v>3988</v>
      </c>
      <c r="AB3440" t="s">
        <v>4032</v>
      </c>
      <c r="AC3440" t="s">
        <v>3974</v>
      </c>
      <c r="AD3440">
        <v>2.42</v>
      </c>
      <c r="AE3440">
        <v>3.15</v>
      </c>
      <c r="AF3440" t="s">
        <v>3975</v>
      </c>
      <c r="AG3440" s="1"/>
      <c r="AJ3440" t="s">
        <v>3975</v>
      </c>
      <c r="AL3440" s="1"/>
      <c r="AM3440" s="1"/>
      <c r="AO3440">
        <v>3</v>
      </c>
      <c r="AP3440">
        <v>0</v>
      </c>
      <c r="AQ3440">
        <v>0</v>
      </c>
      <c r="AR3440">
        <v>3</v>
      </c>
      <c r="AS3440">
        <v>53</v>
      </c>
      <c r="AT3440">
        <v>2.42</v>
      </c>
      <c r="AU3440">
        <v>-49.42</v>
      </c>
      <c r="AV3440">
        <v>9</v>
      </c>
      <c r="AW3440">
        <v>2</v>
      </c>
    </row>
    <row r="3441" spans="1:49" x14ac:dyDescent="0.3">
      <c r="A3441" t="s">
        <v>5459</v>
      </c>
      <c r="B3441" s="1">
        <v>45965</v>
      </c>
      <c r="C3441" s="1">
        <v>45969</v>
      </c>
      <c r="D3441" s="1">
        <v>45976</v>
      </c>
      <c r="E3441" t="s">
        <v>708</v>
      </c>
      <c r="F3441" t="s">
        <v>159</v>
      </c>
      <c r="G3441">
        <v>2</v>
      </c>
      <c r="H3441">
        <v>72.47</v>
      </c>
      <c r="I3441">
        <v>10</v>
      </c>
      <c r="J3441">
        <v>50</v>
      </c>
      <c r="K3441" t="s">
        <v>60</v>
      </c>
      <c r="L3441" t="s">
        <v>19</v>
      </c>
      <c r="M3441" t="s">
        <v>30</v>
      </c>
      <c r="N3441" t="s">
        <v>22</v>
      </c>
      <c r="O3441" t="s">
        <v>22</v>
      </c>
      <c r="P3441" t="s">
        <v>5098</v>
      </c>
      <c r="Q3441" t="s">
        <v>4396</v>
      </c>
      <c r="R3441" t="s">
        <v>4385</v>
      </c>
      <c r="S3441" t="s">
        <v>4434</v>
      </c>
      <c r="T3441" t="s">
        <v>5099</v>
      </c>
      <c r="U3441" t="s">
        <v>8773</v>
      </c>
      <c r="V3441">
        <v>1972</v>
      </c>
      <c r="W3441" s="1">
        <v>45460</v>
      </c>
      <c r="X3441" t="s">
        <v>4404</v>
      </c>
      <c r="Y3441" t="s">
        <v>4063</v>
      </c>
      <c r="Z3441" t="s">
        <v>4014</v>
      </c>
      <c r="AA3441" t="s">
        <v>4023</v>
      </c>
      <c r="AB3441" t="s">
        <v>3983</v>
      </c>
      <c r="AC3441" t="s">
        <v>3992</v>
      </c>
      <c r="AD3441">
        <v>44.81</v>
      </c>
      <c r="AE3441">
        <v>65.36</v>
      </c>
      <c r="AF3441" t="s">
        <v>3975</v>
      </c>
      <c r="AG3441" s="1"/>
      <c r="AJ3441" t="s">
        <v>3975</v>
      </c>
      <c r="AL3441" s="1"/>
      <c r="AM3441" s="1"/>
      <c r="AO3441">
        <v>144.94</v>
      </c>
      <c r="AP3441">
        <v>0.1</v>
      </c>
      <c r="AQ3441">
        <v>14.494</v>
      </c>
      <c r="AR3441">
        <v>130.446</v>
      </c>
      <c r="AS3441">
        <v>180.446</v>
      </c>
      <c r="AT3441">
        <v>89.62</v>
      </c>
      <c r="AU3441">
        <v>-9.1740000000000066</v>
      </c>
      <c r="AV3441">
        <v>7</v>
      </c>
      <c r="AW3441">
        <v>4</v>
      </c>
    </row>
    <row r="3442" spans="1:49" x14ac:dyDescent="0.3">
      <c r="A3442" t="s">
        <v>5460</v>
      </c>
      <c r="B3442" s="1">
        <v>45727</v>
      </c>
      <c r="C3442" s="1">
        <v>45730</v>
      </c>
      <c r="D3442" s="1">
        <v>45734</v>
      </c>
      <c r="E3442" t="s">
        <v>916</v>
      </c>
      <c r="F3442" t="s">
        <v>159</v>
      </c>
      <c r="G3442">
        <v>1</v>
      </c>
      <c r="H3442">
        <v>63.18</v>
      </c>
      <c r="I3442">
        <v>0</v>
      </c>
      <c r="J3442">
        <v>35</v>
      </c>
      <c r="K3442" t="s">
        <v>18</v>
      </c>
      <c r="L3442" t="s">
        <v>26</v>
      </c>
      <c r="M3442" t="s">
        <v>30</v>
      </c>
      <c r="N3442" t="s">
        <v>31</v>
      </c>
      <c r="O3442" t="s">
        <v>22</v>
      </c>
      <c r="P3442" t="s">
        <v>4536</v>
      </c>
      <c r="Q3442" t="s">
        <v>4396</v>
      </c>
      <c r="R3442" t="s">
        <v>4444</v>
      </c>
      <c r="S3442" t="s">
        <v>4391</v>
      </c>
      <c r="T3442" t="s">
        <v>4537</v>
      </c>
      <c r="U3442" t="s">
        <v>8469</v>
      </c>
      <c r="V3442">
        <v>1997</v>
      </c>
      <c r="W3442" s="1">
        <v>45410</v>
      </c>
      <c r="X3442" t="s">
        <v>4404</v>
      </c>
      <c r="Y3442" t="s">
        <v>4063</v>
      </c>
      <c r="Z3442" t="s">
        <v>4014</v>
      </c>
      <c r="AA3442" t="s">
        <v>4023</v>
      </c>
      <c r="AB3442" t="s">
        <v>3983</v>
      </c>
      <c r="AC3442" t="s">
        <v>3992</v>
      </c>
      <c r="AD3442">
        <v>44.81</v>
      </c>
      <c r="AE3442">
        <v>65.36</v>
      </c>
      <c r="AF3442" t="s">
        <v>3975</v>
      </c>
      <c r="AG3442" s="1"/>
      <c r="AJ3442" t="s">
        <v>3975</v>
      </c>
      <c r="AL3442" s="1"/>
      <c r="AM3442" s="1"/>
      <c r="AO3442">
        <v>63.18</v>
      </c>
      <c r="AP3442">
        <v>0</v>
      </c>
      <c r="AQ3442">
        <v>0</v>
      </c>
      <c r="AR3442">
        <v>63.18</v>
      </c>
      <c r="AS3442">
        <v>98.18</v>
      </c>
      <c r="AT3442">
        <v>44.81</v>
      </c>
      <c r="AU3442">
        <v>-16.630000000000003</v>
      </c>
      <c r="AV3442">
        <v>4</v>
      </c>
      <c r="AW3442">
        <v>3</v>
      </c>
    </row>
    <row r="3443" spans="1:49" x14ac:dyDescent="0.3">
      <c r="A3443" t="s">
        <v>5461</v>
      </c>
      <c r="B3443" s="1">
        <v>45935</v>
      </c>
      <c r="C3443" s="1">
        <v>45937</v>
      </c>
      <c r="D3443" s="1">
        <v>45940</v>
      </c>
      <c r="E3443" t="s">
        <v>1055</v>
      </c>
      <c r="F3443" t="s">
        <v>516</v>
      </c>
      <c r="G3443">
        <v>2</v>
      </c>
      <c r="H3443">
        <v>9.85</v>
      </c>
      <c r="I3443">
        <v>0</v>
      </c>
      <c r="J3443">
        <v>50</v>
      </c>
      <c r="K3443" t="s">
        <v>18</v>
      </c>
      <c r="L3443" t="s">
        <v>26</v>
      </c>
      <c r="M3443" t="s">
        <v>30</v>
      </c>
      <c r="N3443" t="s">
        <v>21</v>
      </c>
      <c r="O3443" t="s">
        <v>81</v>
      </c>
      <c r="P3443" t="s">
        <v>4612</v>
      </c>
      <c r="Q3443" t="s">
        <v>4384</v>
      </c>
      <c r="R3443" t="s">
        <v>4424</v>
      </c>
      <c r="S3443" t="s">
        <v>4398</v>
      </c>
      <c r="T3443" t="s">
        <v>4613</v>
      </c>
      <c r="U3443" t="s">
        <v>8499</v>
      </c>
      <c r="V3443">
        <v>1999</v>
      </c>
      <c r="W3443" s="1">
        <v>45437</v>
      </c>
      <c r="X3443" t="s">
        <v>4419</v>
      </c>
      <c r="Y3443" t="s">
        <v>4087</v>
      </c>
      <c r="Z3443" t="s">
        <v>3971</v>
      </c>
      <c r="AA3443" t="s">
        <v>4019</v>
      </c>
      <c r="AB3443" t="s">
        <v>3973</v>
      </c>
      <c r="AC3443" t="s">
        <v>3974</v>
      </c>
      <c r="AD3443">
        <v>6.95</v>
      </c>
      <c r="AE3443">
        <v>9.67</v>
      </c>
      <c r="AF3443" t="s">
        <v>3975</v>
      </c>
      <c r="AG3443" s="1"/>
      <c r="AJ3443" t="s">
        <v>3975</v>
      </c>
      <c r="AK3443" t="s">
        <v>5222</v>
      </c>
      <c r="AL3443" s="1">
        <v>45436</v>
      </c>
      <c r="AM3443" s="1">
        <v>45489</v>
      </c>
      <c r="AN3443" t="s">
        <v>19</v>
      </c>
      <c r="AO3443">
        <v>19.7</v>
      </c>
      <c r="AP3443">
        <v>0</v>
      </c>
      <c r="AQ3443">
        <v>0</v>
      </c>
      <c r="AR3443">
        <v>19.7</v>
      </c>
      <c r="AS3443">
        <v>69.7</v>
      </c>
      <c r="AT3443">
        <v>13.9</v>
      </c>
      <c r="AU3443">
        <v>-44.2</v>
      </c>
      <c r="AV3443">
        <v>3</v>
      </c>
      <c r="AW3443">
        <v>2</v>
      </c>
    </row>
    <row r="3444" spans="1:49" x14ac:dyDescent="0.3">
      <c r="A3444" t="s">
        <v>5462</v>
      </c>
      <c r="B3444" s="1">
        <v>45692</v>
      </c>
      <c r="C3444" s="1">
        <v>45759</v>
      </c>
      <c r="D3444" s="1">
        <v>45764</v>
      </c>
      <c r="E3444" t="s">
        <v>589</v>
      </c>
      <c r="F3444" t="s">
        <v>1244</v>
      </c>
      <c r="G3444">
        <v>1</v>
      </c>
      <c r="H3444">
        <v>190.83</v>
      </c>
      <c r="I3444">
        <v>5</v>
      </c>
      <c r="J3444">
        <v>35</v>
      </c>
      <c r="K3444" t="s">
        <v>60</v>
      </c>
      <c r="L3444" t="s">
        <v>19</v>
      </c>
      <c r="M3444" t="s">
        <v>47</v>
      </c>
      <c r="N3444" t="s">
        <v>31</v>
      </c>
      <c r="O3444" t="s">
        <v>81</v>
      </c>
      <c r="P3444" t="s">
        <v>4945</v>
      </c>
      <c r="Q3444" t="s">
        <v>4384</v>
      </c>
      <c r="R3444" t="s">
        <v>4397</v>
      </c>
      <c r="S3444" t="s">
        <v>4434</v>
      </c>
      <c r="T3444" t="s">
        <v>4946</v>
      </c>
      <c r="U3444" t="s">
        <v>8678</v>
      </c>
      <c r="V3444">
        <v>1984</v>
      </c>
      <c r="W3444" s="1">
        <v>45343</v>
      </c>
      <c r="X3444" t="s">
        <v>4404</v>
      </c>
      <c r="Y3444" t="s">
        <v>4125</v>
      </c>
      <c r="Z3444" t="s">
        <v>4014</v>
      </c>
      <c r="AA3444" t="s">
        <v>4038</v>
      </c>
      <c r="AB3444" t="s">
        <v>3989</v>
      </c>
      <c r="AC3444" t="s">
        <v>3974</v>
      </c>
      <c r="AD3444">
        <v>156.36000000000001</v>
      </c>
      <c r="AE3444">
        <v>217.47</v>
      </c>
      <c r="AF3444" t="s">
        <v>3975</v>
      </c>
      <c r="AG3444" s="1"/>
      <c r="AJ3444" t="s">
        <v>3975</v>
      </c>
      <c r="AK3444" t="s">
        <v>5222</v>
      </c>
      <c r="AL3444" s="1">
        <v>45436</v>
      </c>
      <c r="AM3444" s="1">
        <v>45489</v>
      </c>
      <c r="AN3444" t="s">
        <v>19</v>
      </c>
      <c r="AO3444">
        <v>190.83</v>
      </c>
      <c r="AP3444">
        <v>0.05</v>
      </c>
      <c r="AQ3444">
        <v>9.541500000000001</v>
      </c>
      <c r="AR3444">
        <v>181.2885</v>
      </c>
      <c r="AS3444">
        <v>216.2885</v>
      </c>
      <c r="AT3444">
        <v>156.36000000000001</v>
      </c>
      <c r="AU3444">
        <v>-10.071500000000015</v>
      </c>
      <c r="AV3444">
        <v>5</v>
      </c>
      <c r="AW3444">
        <v>67</v>
      </c>
    </row>
    <row r="3445" spans="1:49" x14ac:dyDescent="0.3">
      <c r="A3445" t="s">
        <v>5463</v>
      </c>
      <c r="B3445" s="1">
        <v>45942</v>
      </c>
      <c r="C3445" s="1">
        <v>45947</v>
      </c>
      <c r="D3445" s="1">
        <v>45959</v>
      </c>
      <c r="E3445" t="s">
        <v>837</v>
      </c>
      <c r="F3445" t="s">
        <v>830</v>
      </c>
      <c r="G3445">
        <v>2</v>
      </c>
      <c r="H3445">
        <v>39.04</v>
      </c>
      <c r="I3445">
        <v>1</v>
      </c>
      <c r="J3445">
        <v>25</v>
      </c>
      <c r="K3445" t="s">
        <v>18</v>
      </c>
      <c r="L3445" t="s">
        <v>26</v>
      </c>
      <c r="M3445" t="s">
        <v>47</v>
      </c>
      <c r="N3445" t="s">
        <v>22</v>
      </c>
      <c r="O3445" t="s">
        <v>22</v>
      </c>
      <c r="P3445" t="s">
        <v>5075</v>
      </c>
      <c r="Q3445" t="s">
        <v>4396</v>
      </c>
      <c r="R3445" t="s">
        <v>4412</v>
      </c>
      <c r="S3445" t="s">
        <v>4391</v>
      </c>
      <c r="T3445" t="s">
        <v>5118</v>
      </c>
      <c r="U3445" t="s">
        <v>8790</v>
      </c>
      <c r="V3445">
        <v>1990</v>
      </c>
      <c r="W3445" s="1">
        <v>44803</v>
      </c>
      <c r="X3445" t="s">
        <v>4419</v>
      </c>
      <c r="Y3445" t="s">
        <v>4163</v>
      </c>
      <c r="Z3445" t="s">
        <v>4014</v>
      </c>
      <c r="AA3445" t="s">
        <v>4023</v>
      </c>
      <c r="AB3445" t="s">
        <v>4000</v>
      </c>
      <c r="AC3445" t="s">
        <v>3997</v>
      </c>
      <c r="AD3445">
        <v>0</v>
      </c>
      <c r="AE3445">
        <v>35.82</v>
      </c>
      <c r="AF3445" t="s">
        <v>3975</v>
      </c>
      <c r="AG3445" s="1"/>
      <c r="AJ3445" t="s">
        <v>3975</v>
      </c>
      <c r="AL3445" s="1"/>
      <c r="AM3445" s="1"/>
      <c r="AO3445">
        <v>78.08</v>
      </c>
      <c r="AP3445">
        <v>0.01</v>
      </c>
      <c r="AQ3445">
        <v>0.78080000000000005</v>
      </c>
      <c r="AR3445">
        <v>77.299199999999999</v>
      </c>
      <c r="AS3445">
        <v>102.2992</v>
      </c>
      <c r="AT3445">
        <v>0</v>
      </c>
      <c r="AU3445">
        <v>52.299199999999999</v>
      </c>
      <c r="AV3445">
        <v>12</v>
      </c>
      <c r="AW3445">
        <v>5</v>
      </c>
    </row>
    <row r="3446" spans="1:49" x14ac:dyDescent="0.3">
      <c r="A3446" t="s">
        <v>5464</v>
      </c>
      <c r="B3446" s="1">
        <v>45679</v>
      </c>
      <c r="C3446" s="1">
        <v>45681</v>
      </c>
      <c r="D3446" s="1">
        <v>45685</v>
      </c>
      <c r="E3446" t="s">
        <v>414</v>
      </c>
      <c r="F3446" t="s">
        <v>405</v>
      </c>
      <c r="G3446">
        <v>1</v>
      </c>
      <c r="H3446">
        <v>33.85</v>
      </c>
      <c r="I3446">
        <v>0</v>
      </c>
      <c r="J3446">
        <v>15</v>
      </c>
      <c r="K3446" t="s">
        <v>35</v>
      </c>
      <c r="L3446" t="s">
        <v>26</v>
      </c>
      <c r="M3446" t="s">
        <v>30</v>
      </c>
      <c r="N3446" t="s">
        <v>31</v>
      </c>
      <c r="O3446" t="s">
        <v>38</v>
      </c>
      <c r="P3446" t="s">
        <v>4716</v>
      </c>
      <c r="Q3446" t="s">
        <v>4384</v>
      </c>
      <c r="R3446" t="s">
        <v>4459</v>
      </c>
      <c r="S3446" t="s">
        <v>4406</v>
      </c>
      <c r="T3446" t="s">
        <v>8622</v>
      </c>
      <c r="U3446" t="s">
        <v>8623</v>
      </c>
      <c r="V3446">
        <v>2002</v>
      </c>
      <c r="W3446" s="1">
        <v>44846</v>
      </c>
      <c r="X3446" t="s">
        <v>4388</v>
      </c>
      <c r="Y3446" t="s">
        <v>3984</v>
      </c>
      <c r="Z3446" t="s">
        <v>3977</v>
      </c>
      <c r="AA3446" t="s">
        <v>3978</v>
      </c>
      <c r="AB3446" t="s">
        <v>3973</v>
      </c>
      <c r="AC3446" t="s">
        <v>3985</v>
      </c>
      <c r="AD3446">
        <v>21.75</v>
      </c>
      <c r="AE3446">
        <v>33.03</v>
      </c>
      <c r="AF3446" t="s">
        <v>3975</v>
      </c>
      <c r="AG3446" s="1"/>
      <c r="AJ3446" t="s">
        <v>3975</v>
      </c>
      <c r="AK3446" t="s">
        <v>5228</v>
      </c>
      <c r="AL3446" s="1">
        <v>45880</v>
      </c>
      <c r="AM3446" s="1">
        <v>45932</v>
      </c>
      <c r="AN3446" t="s">
        <v>19</v>
      </c>
      <c r="AO3446">
        <v>33.85</v>
      </c>
      <c r="AP3446">
        <v>0</v>
      </c>
      <c r="AQ3446">
        <v>0</v>
      </c>
      <c r="AR3446">
        <v>33.85</v>
      </c>
      <c r="AS3446">
        <v>48.85</v>
      </c>
      <c r="AT3446">
        <v>21.75</v>
      </c>
      <c r="AU3446">
        <v>-2.8999999999999986</v>
      </c>
      <c r="AV3446">
        <v>4</v>
      </c>
      <c r="AW3446">
        <v>2</v>
      </c>
    </row>
    <row r="3447" spans="1:49" x14ac:dyDescent="0.3">
      <c r="A3447" t="s">
        <v>5465</v>
      </c>
      <c r="B3447" s="1">
        <v>45837</v>
      </c>
      <c r="C3447" s="1"/>
      <c r="D3447" s="1">
        <v>45842</v>
      </c>
      <c r="E3447" t="s">
        <v>589</v>
      </c>
      <c r="F3447" t="s">
        <v>195</v>
      </c>
      <c r="G3447">
        <v>1</v>
      </c>
      <c r="H3447">
        <v>17.29</v>
      </c>
      <c r="I3447">
        <v>10</v>
      </c>
      <c r="J3447">
        <v>25</v>
      </c>
      <c r="K3447" t="s">
        <v>18</v>
      </c>
      <c r="L3447" t="s">
        <v>19</v>
      </c>
      <c r="M3447" t="s">
        <v>20</v>
      </c>
      <c r="N3447" t="s">
        <v>21</v>
      </c>
      <c r="O3447" t="s">
        <v>204</v>
      </c>
      <c r="P3447" t="s">
        <v>4945</v>
      </c>
      <c r="Q3447" t="s">
        <v>4384</v>
      </c>
      <c r="R3447" t="s">
        <v>4397</v>
      </c>
      <c r="S3447" t="s">
        <v>4434</v>
      </c>
      <c r="T3447" t="s">
        <v>4946</v>
      </c>
      <c r="U3447" t="s">
        <v>8678</v>
      </c>
      <c r="V3447">
        <v>1984</v>
      </c>
      <c r="W3447" s="1">
        <v>45343</v>
      </c>
      <c r="X3447" t="s">
        <v>4404</v>
      </c>
      <c r="Y3447" t="s">
        <v>4109</v>
      </c>
      <c r="Z3447" t="s">
        <v>3977</v>
      </c>
      <c r="AA3447" t="s">
        <v>3982</v>
      </c>
      <c r="AB3447" t="s">
        <v>3996</v>
      </c>
      <c r="AC3447" t="s">
        <v>3980</v>
      </c>
      <c r="AD3447">
        <v>11.73</v>
      </c>
      <c r="AE3447">
        <v>15.06</v>
      </c>
      <c r="AF3447" t="s">
        <v>3975</v>
      </c>
      <c r="AG3447" s="1"/>
      <c r="AJ3447" t="s">
        <v>3975</v>
      </c>
      <c r="AK3447" t="s">
        <v>5224</v>
      </c>
      <c r="AL3447" s="1">
        <v>45767</v>
      </c>
      <c r="AM3447" s="1">
        <v>45784</v>
      </c>
      <c r="AN3447" t="s">
        <v>5225</v>
      </c>
      <c r="AO3447">
        <v>17.29</v>
      </c>
      <c r="AP3447">
        <v>0.1</v>
      </c>
      <c r="AQ3447">
        <v>1.7290000000000001</v>
      </c>
      <c r="AR3447">
        <v>15.561</v>
      </c>
      <c r="AS3447">
        <v>40.561</v>
      </c>
      <c r="AT3447">
        <v>11.73</v>
      </c>
      <c r="AU3447">
        <v>-21.169</v>
      </c>
    </row>
    <row r="3448" spans="1:49" x14ac:dyDescent="0.3">
      <c r="A3448" t="s">
        <v>5466</v>
      </c>
      <c r="B3448" s="1">
        <v>45976</v>
      </c>
      <c r="C3448" s="1"/>
      <c r="D3448" s="1">
        <v>45990</v>
      </c>
      <c r="E3448" t="s">
        <v>916</v>
      </c>
      <c r="F3448" t="s">
        <v>1244</v>
      </c>
      <c r="G3448">
        <v>1</v>
      </c>
      <c r="H3448">
        <v>212.19</v>
      </c>
      <c r="I3448">
        <v>15</v>
      </c>
      <c r="J3448">
        <v>35</v>
      </c>
      <c r="K3448" t="s">
        <v>35</v>
      </c>
      <c r="L3448" t="s">
        <v>26</v>
      </c>
      <c r="M3448" t="s">
        <v>47</v>
      </c>
      <c r="N3448" t="s">
        <v>37</v>
      </c>
      <c r="O3448" t="s">
        <v>22</v>
      </c>
      <c r="P3448" t="s">
        <v>4536</v>
      </c>
      <c r="Q3448" t="s">
        <v>4396</v>
      </c>
      <c r="R3448" t="s">
        <v>4444</v>
      </c>
      <c r="S3448" t="s">
        <v>4391</v>
      </c>
      <c r="T3448" t="s">
        <v>4537</v>
      </c>
      <c r="U3448" t="s">
        <v>8469</v>
      </c>
      <c r="V3448">
        <v>1997</v>
      </c>
      <c r="W3448" s="1">
        <v>45410</v>
      </c>
      <c r="X3448" t="s">
        <v>4404</v>
      </c>
      <c r="Y3448" t="s">
        <v>4125</v>
      </c>
      <c r="Z3448" t="s">
        <v>4014</v>
      </c>
      <c r="AA3448" t="s">
        <v>4038</v>
      </c>
      <c r="AB3448" t="s">
        <v>3989</v>
      </c>
      <c r="AC3448" t="s">
        <v>3974</v>
      </c>
      <c r="AD3448">
        <v>156.36000000000001</v>
      </c>
      <c r="AE3448">
        <v>217.47</v>
      </c>
      <c r="AF3448" t="s">
        <v>3975</v>
      </c>
      <c r="AG3448" s="1"/>
      <c r="AJ3448" t="s">
        <v>3975</v>
      </c>
      <c r="AL3448" s="1"/>
      <c r="AM3448" s="1"/>
      <c r="AO3448">
        <v>212.19</v>
      </c>
      <c r="AP3448">
        <v>0.15</v>
      </c>
      <c r="AQ3448">
        <v>31.828499999999998</v>
      </c>
      <c r="AR3448">
        <v>180.36150000000001</v>
      </c>
      <c r="AS3448">
        <v>215.36150000000001</v>
      </c>
      <c r="AT3448">
        <v>156.36000000000001</v>
      </c>
      <c r="AU3448">
        <v>-10.998500000000007</v>
      </c>
    </row>
    <row r="3449" spans="1:49" x14ac:dyDescent="0.3">
      <c r="A3449" t="s">
        <v>5467</v>
      </c>
      <c r="B3449" s="1">
        <v>45693</v>
      </c>
      <c r="C3449" s="1">
        <v>45694</v>
      </c>
      <c r="D3449" s="1">
        <v>45697</v>
      </c>
      <c r="E3449" t="s">
        <v>484</v>
      </c>
      <c r="F3449" t="s">
        <v>527</v>
      </c>
      <c r="G3449">
        <v>1</v>
      </c>
      <c r="H3449">
        <v>71.010000000000005</v>
      </c>
      <c r="I3449">
        <v>0</v>
      </c>
      <c r="J3449">
        <v>35</v>
      </c>
      <c r="K3449" t="s">
        <v>18</v>
      </c>
      <c r="L3449" t="s">
        <v>26</v>
      </c>
      <c r="M3449" t="s">
        <v>30</v>
      </c>
      <c r="N3449" t="s">
        <v>21</v>
      </c>
      <c r="O3449" t="s">
        <v>166</v>
      </c>
      <c r="P3449" t="s">
        <v>4426</v>
      </c>
      <c r="Q3449" t="s">
        <v>4384</v>
      </c>
      <c r="R3449" t="s">
        <v>4444</v>
      </c>
      <c r="S3449" t="s">
        <v>4398</v>
      </c>
      <c r="T3449" t="s">
        <v>4761</v>
      </c>
      <c r="U3449" t="s">
        <v>8570</v>
      </c>
      <c r="V3449">
        <v>1983</v>
      </c>
      <c r="W3449" s="1">
        <v>45822</v>
      </c>
      <c r="X3449" t="s">
        <v>4419</v>
      </c>
      <c r="Y3449" t="s">
        <v>3993</v>
      </c>
      <c r="Z3449" t="s">
        <v>3994</v>
      </c>
      <c r="AA3449" t="s">
        <v>3995</v>
      </c>
      <c r="AB3449" t="s">
        <v>3996</v>
      </c>
      <c r="AC3449" t="s">
        <v>3985</v>
      </c>
      <c r="AD3449">
        <v>57.48</v>
      </c>
      <c r="AE3449">
        <v>67.319999999999993</v>
      </c>
      <c r="AF3449" t="s">
        <v>3975</v>
      </c>
      <c r="AG3449" s="1"/>
      <c r="AJ3449" t="s">
        <v>3975</v>
      </c>
      <c r="AK3449" t="s">
        <v>5222</v>
      </c>
      <c r="AL3449" s="1">
        <v>45865</v>
      </c>
      <c r="AM3449" s="1">
        <v>45889</v>
      </c>
      <c r="AN3449" t="s">
        <v>19</v>
      </c>
      <c r="AO3449">
        <v>71.010000000000005</v>
      </c>
      <c r="AP3449">
        <v>0</v>
      </c>
      <c r="AQ3449">
        <v>0</v>
      </c>
      <c r="AR3449">
        <v>71.010000000000005</v>
      </c>
      <c r="AS3449">
        <v>106.01</v>
      </c>
      <c r="AT3449">
        <v>57.48</v>
      </c>
      <c r="AU3449">
        <v>-21.469999999999992</v>
      </c>
      <c r="AV3449">
        <v>3</v>
      </c>
      <c r="AW3449">
        <v>1</v>
      </c>
    </row>
    <row r="3450" spans="1:49" x14ac:dyDescent="0.3">
      <c r="A3450" t="s">
        <v>4270</v>
      </c>
      <c r="B3450" s="1">
        <v>45671</v>
      </c>
      <c r="C3450" s="1">
        <v>45672</v>
      </c>
      <c r="D3450" s="1">
        <v>45679</v>
      </c>
      <c r="E3450" t="s">
        <v>1274</v>
      </c>
      <c r="F3450" t="s">
        <v>293</v>
      </c>
      <c r="G3450">
        <v>2</v>
      </c>
      <c r="H3450">
        <v>203.37</v>
      </c>
      <c r="I3450">
        <v>10</v>
      </c>
      <c r="J3450">
        <v>25</v>
      </c>
      <c r="K3450" t="s">
        <v>18</v>
      </c>
      <c r="L3450" t="s">
        <v>26</v>
      </c>
      <c r="M3450" t="s">
        <v>47</v>
      </c>
      <c r="N3450" t="s">
        <v>22</v>
      </c>
      <c r="O3450" t="s">
        <v>48</v>
      </c>
      <c r="P3450" t="s">
        <v>4408</v>
      </c>
      <c r="Q3450" t="s">
        <v>4384</v>
      </c>
      <c r="R3450" t="s">
        <v>4390</v>
      </c>
      <c r="S3450" t="s">
        <v>4406</v>
      </c>
      <c r="T3450" t="s">
        <v>4739</v>
      </c>
      <c r="U3450" t="s">
        <v>4740</v>
      </c>
      <c r="V3450">
        <v>1982</v>
      </c>
      <c r="W3450" s="1">
        <v>45985</v>
      </c>
      <c r="X3450" t="s">
        <v>4394</v>
      </c>
      <c r="Y3450" t="s">
        <v>4113</v>
      </c>
      <c r="Z3450" t="s">
        <v>4014</v>
      </c>
      <c r="AA3450" t="s">
        <v>4038</v>
      </c>
      <c r="AB3450" t="s">
        <v>4032</v>
      </c>
      <c r="AC3450" t="s">
        <v>3980</v>
      </c>
      <c r="AD3450">
        <v>136.41999999999999</v>
      </c>
      <c r="AE3450">
        <v>187.62</v>
      </c>
      <c r="AF3450" t="s">
        <v>3975</v>
      </c>
      <c r="AG3450" s="1">
        <v>45323</v>
      </c>
      <c r="AH3450" t="s">
        <v>4177</v>
      </c>
      <c r="AI3450" t="s">
        <v>18</v>
      </c>
      <c r="AJ3450" t="s">
        <v>4055</v>
      </c>
      <c r="AK3450" t="s">
        <v>5223</v>
      </c>
      <c r="AL3450" s="1">
        <v>45698</v>
      </c>
      <c r="AM3450" s="1">
        <v>45750</v>
      </c>
      <c r="AN3450" t="s">
        <v>19</v>
      </c>
      <c r="AO3450">
        <v>406.74</v>
      </c>
      <c r="AP3450">
        <v>0.1</v>
      </c>
      <c r="AQ3450">
        <v>40.674000000000007</v>
      </c>
      <c r="AR3450">
        <v>366.06600000000003</v>
      </c>
      <c r="AS3450">
        <v>391.06600000000003</v>
      </c>
      <c r="AT3450">
        <v>272.83999999999997</v>
      </c>
      <c r="AU3450">
        <v>68.226000000000056</v>
      </c>
      <c r="AV3450">
        <v>7</v>
      </c>
      <c r="AW3450">
        <v>1</v>
      </c>
    </row>
    <row r="3451" spans="1:49" x14ac:dyDescent="0.3">
      <c r="A3451" t="s">
        <v>5468</v>
      </c>
      <c r="B3451" s="1">
        <v>45706</v>
      </c>
      <c r="C3451" s="1">
        <v>45709</v>
      </c>
      <c r="D3451" s="1">
        <v>45716</v>
      </c>
      <c r="E3451" t="s">
        <v>1203</v>
      </c>
      <c r="F3451" t="s">
        <v>485</v>
      </c>
      <c r="G3451">
        <v>1</v>
      </c>
      <c r="H3451">
        <v>247.27</v>
      </c>
      <c r="I3451">
        <v>30</v>
      </c>
      <c r="J3451">
        <v>35</v>
      </c>
      <c r="K3451" t="s">
        <v>18</v>
      </c>
      <c r="L3451" t="s">
        <v>26</v>
      </c>
      <c r="M3451" t="s">
        <v>30</v>
      </c>
      <c r="N3451" t="s">
        <v>37</v>
      </c>
      <c r="O3451" t="s">
        <v>22</v>
      </c>
      <c r="P3451" t="s">
        <v>4745</v>
      </c>
      <c r="Q3451" t="s">
        <v>4384</v>
      </c>
      <c r="R3451" t="s">
        <v>4444</v>
      </c>
      <c r="S3451" t="s">
        <v>4406</v>
      </c>
      <c r="T3451" t="s">
        <v>4915</v>
      </c>
      <c r="U3451" t="s">
        <v>8659</v>
      </c>
      <c r="V3451">
        <v>1974</v>
      </c>
      <c r="W3451" s="1">
        <v>45884</v>
      </c>
      <c r="X3451" t="s">
        <v>4404</v>
      </c>
      <c r="Y3451" t="s">
        <v>4061</v>
      </c>
      <c r="Z3451" t="s">
        <v>3987</v>
      </c>
      <c r="AA3451" t="s">
        <v>3988</v>
      </c>
      <c r="AB3451" t="s">
        <v>3979</v>
      </c>
      <c r="AC3451" t="s">
        <v>3997</v>
      </c>
      <c r="AD3451">
        <v>174.2</v>
      </c>
      <c r="AE3451">
        <v>247.43</v>
      </c>
      <c r="AF3451" t="s">
        <v>3975</v>
      </c>
      <c r="AG3451" s="1"/>
      <c r="AJ3451" t="s">
        <v>3975</v>
      </c>
      <c r="AL3451" s="1"/>
      <c r="AM3451" s="1"/>
      <c r="AO3451">
        <v>247.27</v>
      </c>
      <c r="AP3451">
        <v>0.3</v>
      </c>
      <c r="AQ3451">
        <v>74.180999999999997</v>
      </c>
      <c r="AR3451">
        <v>173.089</v>
      </c>
      <c r="AS3451">
        <v>208.089</v>
      </c>
      <c r="AT3451">
        <v>174.2</v>
      </c>
      <c r="AU3451">
        <v>-36.11099999999999</v>
      </c>
      <c r="AV3451">
        <v>7</v>
      </c>
      <c r="AW3451">
        <v>3</v>
      </c>
    </row>
    <row r="3452" spans="1:49" x14ac:dyDescent="0.3">
      <c r="A3452" t="s">
        <v>5469</v>
      </c>
      <c r="B3452" s="1">
        <v>45676</v>
      </c>
      <c r="C3452" s="1">
        <v>45676</v>
      </c>
      <c r="D3452" s="1">
        <v>45680</v>
      </c>
      <c r="E3452" t="s">
        <v>1147</v>
      </c>
      <c r="F3452" t="s">
        <v>478</v>
      </c>
      <c r="G3452">
        <v>1</v>
      </c>
      <c r="H3452">
        <v>14.28</v>
      </c>
      <c r="I3452">
        <v>15</v>
      </c>
      <c r="J3452">
        <v>25</v>
      </c>
      <c r="K3452" t="s">
        <v>35</v>
      </c>
      <c r="L3452" t="s">
        <v>19</v>
      </c>
      <c r="M3452" t="s">
        <v>30</v>
      </c>
      <c r="N3452" t="s">
        <v>22</v>
      </c>
      <c r="O3452" t="s">
        <v>189</v>
      </c>
      <c r="P3452" t="s">
        <v>4805</v>
      </c>
      <c r="Q3452" t="s">
        <v>4384</v>
      </c>
      <c r="R3452" t="s">
        <v>4444</v>
      </c>
      <c r="S3452" t="s">
        <v>4398</v>
      </c>
      <c r="T3452" t="s">
        <v>4806</v>
      </c>
      <c r="U3452" t="s">
        <v>8598</v>
      </c>
      <c r="V3452">
        <v>1988</v>
      </c>
      <c r="W3452" s="1">
        <v>45481</v>
      </c>
      <c r="X3452" t="s">
        <v>4404</v>
      </c>
      <c r="Y3452" t="s">
        <v>4062</v>
      </c>
      <c r="Z3452" t="s">
        <v>3987</v>
      </c>
      <c r="AA3452" t="s">
        <v>3988</v>
      </c>
      <c r="AB3452" t="s">
        <v>4020</v>
      </c>
      <c r="AC3452" t="s">
        <v>3974</v>
      </c>
      <c r="AD3452">
        <v>11.56</v>
      </c>
      <c r="AE3452">
        <v>13.3</v>
      </c>
      <c r="AF3452" t="s">
        <v>3975</v>
      </c>
      <c r="AG3452" s="1"/>
      <c r="AJ3452" t="s">
        <v>3975</v>
      </c>
      <c r="AK3452" t="s">
        <v>5227</v>
      </c>
      <c r="AL3452" s="1">
        <v>45825</v>
      </c>
      <c r="AM3452" s="1">
        <v>45859</v>
      </c>
      <c r="AN3452" t="s">
        <v>19</v>
      </c>
      <c r="AO3452">
        <v>14.28</v>
      </c>
      <c r="AP3452">
        <v>0.15</v>
      </c>
      <c r="AQ3452">
        <v>2.1419999999999999</v>
      </c>
      <c r="AR3452">
        <v>12.138</v>
      </c>
      <c r="AS3452">
        <v>37.137999999999998</v>
      </c>
      <c r="AT3452">
        <v>11.56</v>
      </c>
      <c r="AU3452">
        <v>-24.422000000000001</v>
      </c>
      <c r="AV3452">
        <v>4</v>
      </c>
      <c r="AW3452">
        <v>0</v>
      </c>
    </row>
    <row r="3453" spans="1:49" x14ac:dyDescent="0.3">
      <c r="A3453" t="s">
        <v>5470</v>
      </c>
      <c r="B3453" s="1">
        <v>45735</v>
      </c>
      <c r="C3453" s="1">
        <v>45736</v>
      </c>
      <c r="D3453" s="1">
        <v>45741</v>
      </c>
      <c r="E3453" t="s">
        <v>1685</v>
      </c>
      <c r="F3453" t="s">
        <v>818</v>
      </c>
      <c r="G3453">
        <v>1</v>
      </c>
      <c r="H3453">
        <v>262.04000000000002</v>
      </c>
      <c r="I3453">
        <v>0</v>
      </c>
      <c r="J3453">
        <v>25</v>
      </c>
      <c r="K3453" t="s">
        <v>60</v>
      </c>
      <c r="L3453" t="s">
        <v>19</v>
      </c>
      <c r="M3453" t="s">
        <v>30</v>
      </c>
      <c r="N3453" t="s">
        <v>22</v>
      </c>
      <c r="O3453" t="s">
        <v>127</v>
      </c>
      <c r="P3453" t="s">
        <v>4604</v>
      </c>
      <c r="Q3453" t="s">
        <v>4396</v>
      </c>
      <c r="R3453" t="s">
        <v>4412</v>
      </c>
      <c r="S3453" t="s">
        <v>4391</v>
      </c>
      <c r="T3453" t="s">
        <v>4605</v>
      </c>
      <c r="U3453" t="s">
        <v>8494</v>
      </c>
      <c r="V3453">
        <v>1981</v>
      </c>
      <c r="W3453" s="1">
        <v>44845</v>
      </c>
      <c r="X3453" t="s">
        <v>4388</v>
      </c>
      <c r="Y3453" t="s">
        <v>4040</v>
      </c>
      <c r="Z3453" t="s">
        <v>3987</v>
      </c>
      <c r="AA3453" t="s">
        <v>3999</v>
      </c>
      <c r="AB3453" t="s">
        <v>3983</v>
      </c>
      <c r="AC3453" t="s">
        <v>3980</v>
      </c>
      <c r="AD3453">
        <v>164.54</v>
      </c>
      <c r="AE3453">
        <v>240.72</v>
      </c>
      <c r="AF3453" t="s">
        <v>3975</v>
      </c>
      <c r="AG3453" s="1"/>
      <c r="AJ3453" t="s">
        <v>3975</v>
      </c>
      <c r="AK3453" t="s">
        <v>5224</v>
      </c>
      <c r="AL3453" s="1">
        <v>45738</v>
      </c>
      <c r="AM3453" s="1">
        <v>45765</v>
      </c>
      <c r="AN3453" t="s">
        <v>26</v>
      </c>
      <c r="AO3453">
        <v>262.04000000000002</v>
      </c>
      <c r="AP3453">
        <v>0</v>
      </c>
      <c r="AQ3453">
        <v>0</v>
      </c>
      <c r="AR3453">
        <v>262.04000000000002</v>
      </c>
      <c r="AS3453">
        <v>287.04000000000002</v>
      </c>
      <c r="AT3453">
        <v>164.54</v>
      </c>
      <c r="AU3453">
        <v>72.500000000000028</v>
      </c>
      <c r="AV3453">
        <v>5</v>
      </c>
      <c r="AW3453">
        <v>1</v>
      </c>
    </row>
    <row r="3454" spans="1:49" x14ac:dyDescent="0.3">
      <c r="A3454" t="s">
        <v>5471</v>
      </c>
      <c r="B3454" s="1">
        <v>45750</v>
      </c>
      <c r="C3454" s="1">
        <v>45722</v>
      </c>
      <c r="D3454" s="1">
        <v>45725</v>
      </c>
      <c r="E3454" t="s">
        <v>224</v>
      </c>
      <c r="F3454" t="s">
        <v>416</v>
      </c>
      <c r="G3454">
        <v>1</v>
      </c>
      <c r="H3454">
        <v>27.35</v>
      </c>
      <c r="I3454">
        <v>5</v>
      </c>
      <c r="J3454">
        <v>15</v>
      </c>
      <c r="K3454" t="s">
        <v>18</v>
      </c>
      <c r="L3454" t="s">
        <v>19</v>
      </c>
      <c r="M3454" t="s">
        <v>30</v>
      </c>
      <c r="N3454" t="s">
        <v>22</v>
      </c>
      <c r="O3454" t="s">
        <v>189</v>
      </c>
      <c r="P3454" t="s">
        <v>4437</v>
      </c>
      <c r="Q3454" t="s">
        <v>4384</v>
      </c>
      <c r="R3454" t="s">
        <v>4401</v>
      </c>
      <c r="S3454" t="s">
        <v>4398</v>
      </c>
      <c r="T3454" t="s">
        <v>5206</v>
      </c>
      <c r="U3454" t="s">
        <v>8836</v>
      </c>
      <c r="V3454">
        <v>1978</v>
      </c>
      <c r="W3454" s="1">
        <v>45448</v>
      </c>
      <c r="X3454" t="s">
        <v>4404</v>
      </c>
      <c r="Y3454" t="s">
        <v>4141</v>
      </c>
      <c r="Z3454" t="s">
        <v>3987</v>
      </c>
      <c r="AA3454" t="s">
        <v>3999</v>
      </c>
      <c r="AB3454" t="s">
        <v>3979</v>
      </c>
      <c r="AC3454" t="s">
        <v>3992</v>
      </c>
      <c r="AD3454">
        <v>23.97</v>
      </c>
      <c r="AE3454">
        <v>30.86</v>
      </c>
      <c r="AF3454" t="s">
        <v>4055</v>
      </c>
      <c r="AG3454" s="1"/>
      <c r="AJ3454" t="s">
        <v>3975</v>
      </c>
      <c r="AK3454" t="s">
        <v>5227</v>
      </c>
      <c r="AL3454" s="1">
        <v>45825</v>
      </c>
      <c r="AM3454" s="1">
        <v>45859</v>
      </c>
      <c r="AN3454" t="s">
        <v>19</v>
      </c>
      <c r="AO3454">
        <v>27.35</v>
      </c>
      <c r="AP3454">
        <v>0.05</v>
      </c>
      <c r="AQ3454">
        <v>1.3675000000000002</v>
      </c>
      <c r="AR3454">
        <v>25.982500000000002</v>
      </c>
      <c r="AS3454">
        <v>40.982500000000002</v>
      </c>
      <c r="AT3454">
        <v>23.97</v>
      </c>
      <c r="AU3454">
        <v>-12.987499999999997</v>
      </c>
      <c r="AV3454">
        <v>3</v>
      </c>
      <c r="AW3454">
        <v>-28</v>
      </c>
    </row>
    <row r="3455" spans="1:49" x14ac:dyDescent="0.3">
      <c r="A3455" t="s">
        <v>5472</v>
      </c>
      <c r="B3455" s="1">
        <v>45933</v>
      </c>
      <c r="C3455" s="1">
        <v>45879</v>
      </c>
      <c r="D3455" s="1">
        <v>45941</v>
      </c>
      <c r="E3455" t="s">
        <v>474</v>
      </c>
      <c r="F3455" t="s">
        <v>584</v>
      </c>
      <c r="G3455">
        <v>2</v>
      </c>
      <c r="H3455">
        <v>70.069999999999993</v>
      </c>
      <c r="I3455">
        <v>5</v>
      </c>
      <c r="J3455">
        <v>25</v>
      </c>
      <c r="K3455" t="s">
        <v>18</v>
      </c>
      <c r="L3455" t="s">
        <v>26</v>
      </c>
      <c r="M3455" t="s">
        <v>30</v>
      </c>
      <c r="N3455" t="s">
        <v>52</v>
      </c>
      <c r="O3455" t="s">
        <v>22</v>
      </c>
      <c r="P3455" t="s">
        <v>4486</v>
      </c>
      <c r="Q3455" t="s">
        <v>4384</v>
      </c>
      <c r="R3455" t="s">
        <v>4401</v>
      </c>
      <c r="S3455" t="s">
        <v>4391</v>
      </c>
      <c r="T3455" t="s">
        <v>8452</v>
      </c>
      <c r="U3455" t="s">
        <v>4487</v>
      </c>
      <c r="V3455">
        <v>2002</v>
      </c>
      <c r="W3455" s="1">
        <v>44718</v>
      </c>
      <c r="X3455" t="s">
        <v>4394</v>
      </c>
      <c r="Y3455" t="s">
        <v>4052</v>
      </c>
      <c r="Z3455" t="s">
        <v>3987</v>
      </c>
      <c r="AA3455" t="s">
        <v>3988</v>
      </c>
      <c r="AB3455" t="s">
        <v>4032</v>
      </c>
      <c r="AC3455" t="s">
        <v>3980</v>
      </c>
      <c r="AD3455">
        <v>53.97</v>
      </c>
      <c r="AE3455">
        <v>67.36</v>
      </c>
      <c r="AF3455" t="s">
        <v>3975</v>
      </c>
      <c r="AG3455" s="1"/>
      <c r="AJ3455" t="s">
        <v>3975</v>
      </c>
      <c r="AL3455" s="1"/>
      <c r="AM3455" s="1"/>
      <c r="AO3455">
        <v>140.13999999999999</v>
      </c>
      <c r="AP3455">
        <v>0.05</v>
      </c>
      <c r="AQ3455">
        <v>7.0069999999999997</v>
      </c>
      <c r="AR3455">
        <v>133.13299999999998</v>
      </c>
      <c r="AS3455">
        <v>158.13299999999998</v>
      </c>
      <c r="AT3455">
        <v>107.94</v>
      </c>
      <c r="AU3455">
        <v>0.19299999999998363</v>
      </c>
      <c r="AV3455">
        <v>62</v>
      </c>
      <c r="AW3455">
        <v>-54</v>
      </c>
    </row>
    <row r="3456" spans="1:49" x14ac:dyDescent="0.3">
      <c r="A3456" t="s">
        <v>5473</v>
      </c>
      <c r="B3456" s="1">
        <v>45789</v>
      </c>
      <c r="C3456" s="1">
        <v>45791</v>
      </c>
      <c r="D3456" s="1">
        <v>45793</v>
      </c>
      <c r="E3456" t="s">
        <v>1343</v>
      </c>
      <c r="F3456" t="s">
        <v>359</v>
      </c>
      <c r="G3456">
        <v>3</v>
      </c>
      <c r="H3456">
        <v>16.77</v>
      </c>
      <c r="I3456">
        <v>5</v>
      </c>
      <c r="J3456">
        <v>35</v>
      </c>
      <c r="K3456" t="s">
        <v>60</v>
      </c>
      <c r="L3456" t="s">
        <v>26</v>
      </c>
      <c r="M3456" t="s">
        <v>30</v>
      </c>
      <c r="N3456" t="s">
        <v>22</v>
      </c>
      <c r="O3456" t="s">
        <v>226</v>
      </c>
      <c r="P3456" t="s">
        <v>4861</v>
      </c>
      <c r="Q3456" t="s">
        <v>4396</v>
      </c>
      <c r="R3456" t="s">
        <v>4444</v>
      </c>
      <c r="S3456" t="s">
        <v>4391</v>
      </c>
      <c r="T3456" t="s">
        <v>4862</v>
      </c>
      <c r="U3456" t="s">
        <v>8627</v>
      </c>
      <c r="V3456">
        <v>2002</v>
      </c>
      <c r="W3456" s="1">
        <v>45117</v>
      </c>
      <c r="X3456" t="s">
        <v>4404</v>
      </c>
      <c r="Y3456" t="s">
        <v>4034</v>
      </c>
      <c r="Z3456" t="s">
        <v>4014</v>
      </c>
      <c r="AA3456" t="s">
        <v>4017</v>
      </c>
      <c r="AB3456" t="s">
        <v>4002</v>
      </c>
      <c r="AC3456" t="s">
        <v>3985</v>
      </c>
      <c r="AD3456">
        <v>0</v>
      </c>
      <c r="AE3456">
        <v>15.94</v>
      </c>
      <c r="AF3456" t="s">
        <v>3975</v>
      </c>
      <c r="AG3456" s="1"/>
      <c r="AJ3456" t="s">
        <v>3975</v>
      </c>
      <c r="AK3456" t="s">
        <v>5224</v>
      </c>
      <c r="AL3456" s="1">
        <v>45668</v>
      </c>
      <c r="AM3456" s="1">
        <v>45718</v>
      </c>
      <c r="AN3456" t="s">
        <v>19</v>
      </c>
      <c r="AO3456">
        <v>50.31</v>
      </c>
      <c r="AP3456">
        <v>0.05</v>
      </c>
      <c r="AQ3456">
        <v>2.5155000000000003</v>
      </c>
      <c r="AR3456">
        <v>47.794499999999999</v>
      </c>
      <c r="AS3456">
        <v>82.794499999999999</v>
      </c>
      <c r="AT3456">
        <v>0</v>
      </c>
      <c r="AU3456">
        <v>12.794499999999999</v>
      </c>
      <c r="AV3456">
        <v>2</v>
      </c>
      <c r="AW3456">
        <v>2</v>
      </c>
    </row>
    <row r="3457" spans="1:49" x14ac:dyDescent="0.3">
      <c r="A3457" t="s">
        <v>5474</v>
      </c>
      <c r="B3457" s="1">
        <v>45985</v>
      </c>
      <c r="C3457" s="1">
        <v>45990</v>
      </c>
      <c r="D3457" s="1">
        <v>45991</v>
      </c>
      <c r="E3457" t="s">
        <v>3244</v>
      </c>
      <c r="F3457" t="s">
        <v>996</v>
      </c>
      <c r="G3457">
        <v>4</v>
      </c>
      <c r="H3457">
        <v>4.32</v>
      </c>
      <c r="I3457">
        <v>0</v>
      </c>
      <c r="J3457">
        <v>15</v>
      </c>
      <c r="K3457" t="s">
        <v>60</v>
      </c>
      <c r="L3457" t="s">
        <v>26</v>
      </c>
      <c r="M3457" t="s">
        <v>20</v>
      </c>
      <c r="N3457" t="s">
        <v>21</v>
      </c>
      <c r="O3457" t="s">
        <v>22</v>
      </c>
      <c r="P3457" t="s">
        <v>4810</v>
      </c>
      <c r="Q3457" t="s">
        <v>4384</v>
      </c>
      <c r="R3457" t="s">
        <v>4390</v>
      </c>
      <c r="S3457" t="s">
        <v>4386</v>
      </c>
      <c r="T3457" t="s">
        <v>4811</v>
      </c>
      <c r="U3457" t="s">
        <v>8602</v>
      </c>
      <c r="V3457">
        <v>1997</v>
      </c>
      <c r="W3457" s="1">
        <v>45339</v>
      </c>
      <c r="X3457" t="s">
        <v>4404</v>
      </c>
      <c r="Y3457" t="s">
        <v>4013</v>
      </c>
      <c r="Z3457" t="s">
        <v>4014</v>
      </c>
      <c r="AA3457" t="s">
        <v>4015</v>
      </c>
      <c r="AB3457" t="s">
        <v>4009</v>
      </c>
      <c r="AC3457" t="s">
        <v>3997</v>
      </c>
      <c r="AD3457">
        <v>2.7</v>
      </c>
      <c r="AE3457">
        <v>4.1100000000000003</v>
      </c>
      <c r="AF3457" t="s">
        <v>3975</v>
      </c>
      <c r="AG3457" s="1"/>
      <c r="AJ3457" t="s">
        <v>3975</v>
      </c>
      <c r="AL3457" s="1"/>
      <c r="AM3457" s="1"/>
      <c r="AO3457">
        <v>17.28</v>
      </c>
      <c r="AP3457">
        <v>0</v>
      </c>
      <c r="AQ3457">
        <v>0</v>
      </c>
      <c r="AR3457">
        <v>17.28</v>
      </c>
      <c r="AS3457">
        <v>32.28</v>
      </c>
      <c r="AT3457">
        <v>10.8</v>
      </c>
      <c r="AU3457">
        <v>-8.52</v>
      </c>
      <c r="AV3457">
        <v>1</v>
      </c>
      <c r="AW3457">
        <v>5</v>
      </c>
    </row>
    <row r="3458" spans="1:49" x14ac:dyDescent="0.3">
      <c r="A3458" t="s">
        <v>5475</v>
      </c>
      <c r="B3458" s="1">
        <v>45810</v>
      </c>
      <c r="C3458" s="1">
        <v>45814</v>
      </c>
      <c r="D3458" s="1">
        <v>45821</v>
      </c>
      <c r="E3458" t="s">
        <v>134</v>
      </c>
      <c r="F3458" t="s">
        <v>603</v>
      </c>
      <c r="G3458">
        <v>1</v>
      </c>
      <c r="H3458">
        <v>27.9</v>
      </c>
      <c r="I3458">
        <v>5</v>
      </c>
      <c r="J3458">
        <v>0</v>
      </c>
      <c r="K3458" t="s">
        <v>18</v>
      </c>
      <c r="L3458" t="s">
        <v>43</v>
      </c>
      <c r="M3458" t="s">
        <v>36</v>
      </c>
      <c r="N3458" t="s">
        <v>22</v>
      </c>
      <c r="O3458" t="s">
        <v>111</v>
      </c>
      <c r="P3458" t="s">
        <v>4494</v>
      </c>
      <c r="Q3458" t="s">
        <v>4384</v>
      </c>
      <c r="R3458" t="s">
        <v>4416</v>
      </c>
      <c r="S3458" t="s">
        <v>4434</v>
      </c>
      <c r="T3458" t="s">
        <v>4495</v>
      </c>
      <c r="U3458" t="s">
        <v>8456</v>
      </c>
      <c r="V3458">
        <v>1986</v>
      </c>
      <c r="W3458" s="1">
        <v>45528</v>
      </c>
      <c r="X3458" t="s">
        <v>4388</v>
      </c>
      <c r="Y3458" t="s">
        <v>4082</v>
      </c>
      <c r="Z3458" t="s">
        <v>4014</v>
      </c>
      <c r="AA3458" t="s">
        <v>4049</v>
      </c>
      <c r="AB3458" t="s">
        <v>3983</v>
      </c>
      <c r="AC3458" t="s">
        <v>3985</v>
      </c>
      <c r="AD3458">
        <v>21.58</v>
      </c>
      <c r="AE3458">
        <v>25.83</v>
      </c>
      <c r="AF3458" t="s">
        <v>3975</v>
      </c>
      <c r="AG3458" s="1"/>
      <c r="AJ3458" t="s">
        <v>3975</v>
      </c>
      <c r="AK3458" t="s">
        <v>5226</v>
      </c>
      <c r="AL3458" s="1">
        <v>45762</v>
      </c>
      <c r="AM3458" s="1">
        <v>45777</v>
      </c>
      <c r="AN3458" t="s">
        <v>26</v>
      </c>
      <c r="AO3458">
        <v>27.9</v>
      </c>
      <c r="AP3458">
        <v>0.05</v>
      </c>
      <c r="AQ3458">
        <v>1.395</v>
      </c>
      <c r="AR3458">
        <v>26.504999999999999</v>
      </c>
      <c r="AS3458">
        <v>26.504999999999999</v>
      </c>
      <c r="AT3458">
        <v>21.58</v>
      </c>
      <c r="AU3458">
        <v>4.9250000000000007</v>
      </c>
      <c r="AV3458">
        <v>7</v>
      </c>
      <c r="AW3458">
        <v>4</v>
      </c>
    </row>
    <row r="3459" spans="1:49" x14ac:dyDescent="0.3">
      <c r="A3459" t="s">
        <v>5476</v>
      </c>
      <c r="B3459" s="1">
        <v>45837</v>
      </c>
      <c r="C3459" s="1">
        <v>45847</v>
      </c>
      <c r="D3459" s="1">
        <v>45998</v>
      </c>
      <c r="E3459" t="s">
        <v>487</v>
      </c>
      <c r="F3459" t="s">
        <v>527</v>
      </c>
      <c r="G3459">
        <v>4</v>
      </c>
      <c r="H3459">
        <v>75.989999999999995</v>
      </c>
      <c r="I3459">
        <v>0</v>
      </c>
      <c r="J3459">
        <v>15</v>
      </c>
      <c r="K3459" t="s">
        <v>42</v>
      </c>
      <c r="L3459" t="s">
        <v>43</v>
      </c>
      <c r="M3459" t="s">
        <v>20</v>
      </c>
      <c r="N3459" t="s">
        <v>21</v>
      </c>
      <c r="O3459" t="s">
        <v>22</v>
      </c>
      <c r="P3459" t="s">
        <v>4832</v>
      </c>
      <c r="Q3459" t="s">
        <v>4384</v>
      </c>
      <c r="R3459" t="s">
        <v>4409</v>
      </c>
      <c r="S3459" t="s">
        <v>4391</v>
      </c>
      <c r="T3459" t="s">
        <v>8781</v>
      </c>
      <c r="U3459" t="s">
        <v>5108</v>
      </c>
      <c r="V3459">
        <v>1997</v>
      </c>
      <c r="W3459" s="1">
        <v>45607</v>
      </c>
      <c r="X3459" t="s">
        <v>4404</v>
      </c>
      <c r="Y3459" t="s">
        <v>3993</v>
      </c>
      <c r="Z3459" t="s">
        <v>3994</v>
      </c>
      <c r="AA3459" t="s">
        <v>3995</v>
      </c>
      <c r="AB3459" t="s">
        <v>3996</v>
      </c>
      <c r="AC3459" t="s">
        <v>3985</v>
      </c>
      <c r="AD3459">
        <v>57.48</v>
      </c>
      <c r="AE3459">
        <v>67.319999999999993</v>
      </c>
      <c r="AF3459" t="s">
        <v>3975</v>
      </c>
      <c r="AG3459" s="1"/>
      <c r="AJ3459" t="s">
        <v>3975</v>
      </c>
      <c r="AL3459" s="1"/>
      <c r="AM3459" s="1"/>
      <c r="AO3459">
        <v>303.95999999999998</v>
      </c>
      <c r="AP3459">
        <v>0</v>
      </c>
      <c r="AQ3459">
        <v>0</v>
      </c>
      <c r="AR3459">
        <v>303.95999999999998</v>
      </c>
      <c r="AS3459">
        <v>318.95999999999998</v>
      </c>
      <c r="AT3459">
        <v>229.92</v>
      </c>
      <c r="AU3459">
        <v>59.039999999999992</v>
      </c>
      <c r="AV3459">
        <v>151</v>
      </c>
      <c r="AW3459">
        <v>10</v>
      </c>
    </row>
    <row r="3460" spans="1:49" x14ac:dyDescent="0.3">
      <c r="A3460" t="s">
        <v>5477</v>
      </c>
      <c r="B3460" s="1">
        <v>45955</v>
      </c>
      <c r="C3460" s="1">
        <v>45959</v>
      </c>
      <c r="D3460" s="1">
        <v>45727</v>
      </c>
      <c r="E3460" t="s">
        <v>1697</v>
      </c>
      <c r="F3460" t="s">
        <v>17</v>
      </c>
      <c r="G3460">
        <v>1</v>
      </c>
      <c r="H3460">
        <v>293.61</v>
      </c>
      <c r="I3460">
        <v>0</v>
      </c>
      <c r="J3460">
        <v>15</v>
      </c>
      <c r="K3460" t="s">
        <v>35</v>
      </c>
      <c r="L3460" t="s">
        <v>19</v>
      </c>
      <c r="M3460" t="s">
        <v>30</v>
      </c>
      <c r="N3460" t="s">
        <v>22</v>
      </c>
      <c r="O3460" t="s">
        <v>226</v>
      </c>
      <c r="P3460" t="s">
        <v>4415</v>
      </c>
      <c r="Q3460" t="s">
        <v>4396</v>
      </c>
      <c r="R3460" t="s">
        <v>4416</v>
      </c>
      <c r="S3460" t="s">
        <v>4386</v>
      </c>
      <c r="T3460" t="s">
        <v>4417</v>
      </c>
      <c r="U3460" t="s">
        <v>8425</v>
      </c>
      <c r="V3460">
        <v>1995</v>
      </c>
      <c r="W3460" s="1">
        <v>45715</v>
      </c>
      <c r="X3460" t="s">
        <v>4404</v>
      </c>
      <c r="Y3460" t="s">
        <v>4157</v>
      </c>
      <c r="Z3460" t="s">
        <v>3987</v>
      </c>
      <c r="AA3460" t="s">
        <v>4065</v>
      </c>
      <c r="AB3460" t="s">
        <v>3996</v>
      </c>
      <c r="AC3460" t="s">
        <v>3980</v>
      </c>
      <c r="AD3460">
        <v>199.45</v>
      </c>
      <c r="AE3460">
        <v>291.61</v>
      </c>
      <c r="AF3460" t="s">
        <v>3975</v>
      </c>
      <c r="AG3460" s="1"/>
      <c r="AJ3460" t="s">
        <v>3975</v>
      </c>
      <c r="AK3460" t="s">
        <v>5224</v>
      </c>
      <c r="AL3460" s="1">
        <v>45668</v>
      </c>
      <c r="AM3460" s="1">
        <v>45718</v>
      </c>
      <c r="AN3460" t="s">
        <v>19</v>
      </c>
      <c r="AO3460">
        <v>293.61</v>
      </c>
      <c r="AP3460">
        <v>0</v>
      </c>
      <c r="AQ3460">
        <v>0</v>
      </c>
      <c r="AR3460">
        <v>293.61</v>
      </c>
      <c r="AS3460">
        <v>308.61</v>
      </c>
      <c r="AT3460">
        <v>199.45</v>
      </c>
      <c r="AU3460">
        <v>79.160000000000025</v>
      </c>
      <c r="AV3460">
        <v>-232</v>
      </c>
      <c r="AW3460">
        <v>4</v>
      </c>
    </row>
    <row r="3461" spans="1:49" x14ac:dyDescent="0.3">
      <c r="A3461" t="s">
        <v>5478</v>
      </c>
      <c r="B3461" s="1">
        <v>45814</v>
      </c>
      <c r="C3461" s="1">
        <v>45844</v>
      </c>
      <c r="D3461" s="1">
        <v>45936</v>
      </c>
      <c r="E3461" t="s">
        <v>809</v>
      </c>
      <c r="F3461" t="s">
        <v>698</v>
      </c>
      <c r="G3461">
        <v>1</v>
      </c>
      <c r="H3461">
        <v>52.11</v>
      </c>
      <c r="I3461">
        <v>5</v>
      </c>
      <c r="J3461">
        <v>15</v>
      </c>
      <c r="K3461" t="s">
        <v>18</v>
      </c>
      <c r="L3461" t="s">
        <v>19</v>
      </c>
      <c r="M3461" t="s">
        <v>30</v>
      </c>
      <c r="N3461" t="s">
        <v>22</v>
      </c>
      <c r="O3461" t="s">
        <v>189</v>
      </c>
      <c r="P3461" t="s">
        <v>4498</v>
      </c>
      <c r="Q3461" t="s">
        <v>4396</v>
      </c>
      <c r="R3461" t="s">
        <v>4385</v>
      </c>
      <c r="S3461" t="s">
        <v>4398</v>
      </c>
      <c r="T3461" t="s">
        <v>4564</v>
      </c>
      <c r="U3461" t="s">
        <v>8475</v>
      </c>
      <c r="V3461">
        <v>2000</v>
      </c>
      <c r="W3461" s="1">
        <v>45732</v>
      </c>
      <c r="X3461" t="s">
        <v>4394</v>
      </c>
      <c r="Y3461" t="s">
        <v>4104</v>
      </c>
      <c r="Z3461" t="s">
        <v>3971</v>
      </c>
      <c r="AA3461" t="s">
        <v>4004</v>
      </c>
      <c r="AB3461" t="s">
        <v>4000</v>
      </c>
      <c r="AC3461" t="s">
        <v>3992</v>
      </c>
      <c r="AD3461">
        <v>40.31</v>
      </c>
      <c r="AE3461">
        <v>60.74</v>
      </c>
      <c r="AF3461" t="s">
        <v>3975</v>
      </c>
      <c r="AG3461" s="1"/>
      <c r="AJ3461" t="s">
        <v>3975</v>
      </c>
      <c r="AK3461" t="s">
        <v>5227</v>
      </c>
      <c r="AL3461" s="1">
        <v>45825</v>
      </c>
      <c r="AM3461" s="1">
        <v>45859</v>
      </c>
      <c r="AN3461" t="s">
        <v>19</v>
      </c>
      <c r="AO3461">
        <v>52.11</v>
      </c>
      <c r="AP3461">
        <v>0.05</v>
      </c>
      <c r="AQ3461">
        <v>2.6055000000000001</v>
      </c>
      <c r="AR3461">
        <v>49.5045</v>
      </c>
      <c r="AS3461">
        <v>64.504500000000007</v>
      </c>
      <c r="AT3461">
        <v>40.31</v>
      </c>
      <c r="AU3461">
        <v>-5.8055000000000021</v>
      </c>
      <c r="AV3461">
        <v>92</v>
      </c>
      <c r="AW3461">
        <v>30</v>
      </c>
    </row>
    <row r="3462" spans="1:49" x14ac:dyDescent="0.3">
      <c r="A3462" t="s">
        <v>5479</v>
      </c>
      <c r="B3462" s="1">
        <v>45700</v>
      </c>
      <c r="C3462" s="1">
        <v>45820</v>
      </c>
      <c r="D3462" s="1">
        <v>45973</v>
      </c>
      <c r="E3462" t="s">
        <v>850</v>
      </c>
      <c r="F3462" t="s">
        <v>439</v>
      </c>
      <c r="G3462">
        <v>1</v>
      </c>
      <c r="H3462">
        <v>118.37</v>
      </c>
      <c r="I3462">
        <v>0</v>
      </c>
      <c r="J3462">
        <v>15</v>
      </c>
      <c r="K3462" t="s">
        <v>18</v>
      </c>
      <c r="L3462" t="s">
        <v>19</v>
      </c>
      <c r="M3462" t="s">
        <v>36</v>
      </c>
      <c r="N3462" t="s">
        <v>22</v>
      </c>
      <c r="O3462" t="s">
        <v>48</v>
      </c>
      <c r="P3462" t="s">
        <v>4522</v>
      </c>
      <c r="Q3462" t="s">
        <v>4396</v>
      </c>
      <c r="R3462" t="s">
        <v>4459</v>
      </c>
      <c r="S3462" t="s">
        <v>4398</v>
      </c>
      <c r="T3462" t="s">
        <v>4523</v>
      </c>
      <c r="U3462" t="s">
        <v>4524</v>
      </c>
      <c r="V3462">
        <v>1984</v>
      </c>
      <c r="W3462" s="1">
        <v>45146</v>
      </c>
      <c r="X3462" t="s">
        <v>4388</v>
      </c>
      <c r="Y3462" t="s">
        <v>4022</v>
      </c>
      <c r="Z3462" t="s">
        <v>4014</v>
      </c>
      <c r="AA3462" t="s">
        <v>4023</v>
      </c>
      <c r="AB3462" t="s">
        <v>3989</v>
      </c>
      <c r="AC3462" t="s">
        <v>3992</v>
      </c>
      <c r="AD3462">
        <v>77.849999999999994</v>
      </c>
      <c r="AE3462">
        <v>116.67</v>
      </c>
      <c r="AF3462" t="s">
        <v>3975</v>
      </c>
      <c r="AG3462" s="1"/>
      <c r="AJ3462" t="s">
        <v>3975</v>
      </c>
      <c r="AK3462" t="s">
        <v>5223</v>
      </c>
      <c r="AL3462" s="1">
        <v>45698</v>
      </c>
      <c r="AM3462" s="1">
        <v>45750</v>
      </c>
      <c r="AN3462" t="s">
        <v>19</v>
      </c>
      <c r="AO3462">
        <v>118.37</v>
      </c>
      <c r="AP3462">
        <v>0</v>
      </c>
      <c r="AQ3462">
        <v>0</v>
      </c>
      <c r="AR3462">
        <v>118.37</v>
      </c>
      <c r="AS3462">
        <v>133.37</v>
      </c>
      <c r="AT3462">
        <v>77.849999999999994</v>
      </c>
      <c r="AU3462">
        <v>25.52000000000001</v>
      </c>
      <c r="AV3462">
        <v>153</v>
      </c>
      <c r="AW3462">
        <v>120</v>
      </c>
    </row>
    <row r="3463" spans="1:49" x14ac:dyDescent="0.3">
      <c r="A3463" t="s">
        <v>5480</v>
      </c>
      <c r="B3463" s="1">
        <v>46021</v>
      </c>
      <c r="C3463" s="1">
        <v>46022</v>
      </c>
      <c r="D3463" s="1">
        <v>46025</v>
      </c>
      <c r="E3463" t="s">
        <v>1059</v>
      </c>
      <c r="F3463" t="s">
        <v>670</v>
      </c>
      <c r="G3463">
        <v>1</v>
      </c>
      <c r="H3463">
        <v>255.08</v>
      </c>
      <c r="I3463">
        <v>15</v>
      </c>
      <c r="J3463">
        <v>15</v>
      </c>
      <c r="K3463" t="s">
        <v>35</v>
      </c>
      <c r="L3463" t="s">
        <v>19</v>
      </c>
      <c r="M3463" t="s">
        <v>36</v>
      </c>
      <c r="N3463" t="s">
        <v>31</v>
      </c>
      <c r="O3463" t="s">
        <v>22</v>
      </c>
      <c r="P3463" t="s">
        <v>4675</v>
      </c>
      <c r="Q3463" t="s">
        <v>4396</v>
      </c>
      <c r="R3463" t="s">
        <v>4401</v>
      </c>
      <c r="S3463" t="s">
        <v>4398</v>
      </c>
      <c r="T3463" t="s">
        <v>5218</v>
      </c>
      <c r="U3463" t="s">
        <v>8843</v>
      </c>
      <c r="V3463">
        <v>2002</v>
      </c>
      <c r="W3463" s="1">
        <v>45746</v>
      </c>
      <c r="X3463" t="s">
        <v>4404</v>
      </c>
      <c r="Y3463" t="s">
        <v>4060</v>
      </c>
      <c r="Z3463" t="s">
        <v>4014</v>
      </c>
      <c r="AA3463" t="s">
        <v>4049</v>
      </c>
      <c r="AB3463" t="s">
        <v>4000</v>
      </c>
      <c r="AC3463" t="s">
        <v>3997</v>
      </c>
      <c r="AD3463">
        <v>195.34</v>
      </c>
      <c r="AE3463">
        <v>295.11</v>
      </c>
      <c r="AF3463" t="s">
        <v>3975</v>
      </c>
      <c r="AG3463" s="1"/>
      <c r="AJ3463" t="s">
        <v>3975</v>
      </c>
      <c r="AL3463" s="1"/>
      <c r="AM3463" s="1"/>
      <c r="AO3463">
        <v>255.08</v>
      </c>
      <c r="AP3463">
        <v>0.15</v>
      </c>
      <c r="AQ3463">
        <v>38.262</v>
      </c>
      <c r="AR3463">
        <v>216.81800000000001</v>
      </c>
      <c r="AS3463">
        <v>231.81800000000001</v>
      </c>
      <c r="AT3463">
        <v>195.34</v>
      </c>
      <c r="AU3463">
        <v>6.4780000000000086</v>
      </c>
      <c r="AV3463">
        <v>3</v>
      </c>
      <c r="AW3463">
        <v>1</v>
      </c>
    </row>
    <row r="3464" spans="1:49" x14ac:dyDescent="0.3">
      <c r="A3464" t="s">
        <v>5481</v>
      </c>
      <c r="B3464" s="1">
        <v>46003</v>
      </c>
      <c r="C3464" s="1">
        <v>46007</v>
      </c>
      <c r="D3464" s="1">
        <v>46009</v>
      </c>
      <c r="E3464" t="s">
        <v>1070</v>
      </c>
      <c r="F3464" t="s">
        <v>117</v>
      </c>
      <c r="G3464">
        <v>1</v>
      </c>
      <c r="H3464">
        <v>117.59</v>
      </c>
      <c r="I3464">
        <v>10</v>
      </c>
      <c r="J3464">
        <v>25</v>
      </c>
      <c r="K3464" t="s">
        <v>35</v>
      </c>
      <c r="L3464" t="s">
        <v>26</v>
      </c>
      <c r="M3464" t="s">
        <v>30</v>
      </c>
      <c r="N3464" t="s">
        <v>21</v>
      </c>
      <c r="O3464" t="s">
        <v>219</v>
      </c>
      <c r="P3464" t="s">
        <v>4916</v>
      </c>
      <c r="Q3464" t="s">
        <v>4396</v>
      </c>
      <c r="R3464" t="s">
        <v>4459</v>
      </c>
      <c r="S3464" t="s">
        <v>4398</v>
      </c>
      <c r="T3464" t="s">
        <v>4977</v>
      </c>
      <c r="U3464" t="s">
        <v>8696</v>
      </c>
      <c r="V3464">
        <v>1988</v>
      </c>
      <c r="W3464" s="1">
        <v>45798</v>
      </c>
      <c r="X3464" t="s">
        <v>4404</v>
      </c>
      <c r="Y3464" t="s">
        <v>4057</v>
      </c>
      <c r="Z3464" t="s">
        <v>4014</v>
      </c>
      <c r="AA3464" t="s">
        <v>4023</v>
      </c>
      <c r="AB3464" t="s">
        <v>4032</v>
      </c>
      <c r="AC3464" t="s">
        <v>3974</v>
      </c>
      <c r="AD3464">
        <v>81.19</v>
      </c>
      <c r="AE3464">
        <v>107.12</v>
      </c>
      <c r="AF3464" t="s">
        <v>3975</v>
      </c>
      <c r="AG3464" s="1"/>
      <c r="AJ3464" t="s">
        <v>3975</v>
      </c>
      <c r="AK3464" t="s">
        <v>5223</v>
      </c>
      <c r="AL3464" s="1">
        <v>45375</v>
      </c>
      <c r="AM3464" s="1">
        <v>45413</v>
      </c>
      <c r="AN3464" t="s">
        <v>26</v>
      </c>
      <c r="AO3464">
        <v>117.59</v>
      </c>
      <c r="AP3464">
        <v>0.1</v>
      </c>
      <c r="AQ3464">
        <v>11.759</v>
      </c>
      <c r="AR3464">
        <v>105.831</v>
      </c>
      <c r="AS3464">
        <v>130.83100000000002</v>
      </c>
      <c r="AT3464">
        <v>81.19</v>
      </c>
      <c r="AU3464">
        <v>-0.35899999999999466</v>
      </c>
      <c r="AV3464">
        <v>2</v>
      </c>
      <c r="AW3464">
        <v>4</v>
      </c>
    </row>
    <row r="3465" spans="1:49" x14ac:dyDescent="0.3">
      <c r="A3465" t="s">
        <v>5482</v>
      </c>
      <c r="B3465" s="1">
        <v>45785</v>
      </c>
      <c r="C3465" s="1">
        <v>45877</v>
      </c>
      <c r="D3465" s="1">
        <v>45882</v>
      </c>
      <c r="E3465" t="s">
        <v>821</v>
      </c>
      <c r="F3465" t="s">
        <v>225</v>
      </c>
      <c r="G3465">
        <v>1</v>
      </c>
      <c r="H3465">
        <v>193.49</v>
      </c>
      <c r="I3465">
        <v>0</v>
      </c>
      <c r="J3465">
        <v>25</v>
      </c>
      <c r="K3465" t="s">
        <v>42</v>
      </c>
      <c r="L3465" t="s">
        <v>19</v>
      </c>
      <c r="M3465" t="s">
        <v>30</v>
      </c>
      <c r="N3465" t="s">
        <v>22</v>
      </c>
      <c r="O3465" t="s">
        <v>38</v>
      </c>
      <c r="P3465" t="s">
        <v>5070</v>
      </c>
      <c r="Q3465" t="s">
        <v>4396</v>
      </c>
      <c r="R3465" t="s">
        <v>4459</v>
      </c>
      <c r="S3465" t="s">
        <v>4398</v>
      </c>
      <c r="T3465" t="s">
        <v>5071</v>
      </c>
      <c r="U3465" t="s">
        <v>8749</v>
      </c>
      <c r="V3465">
        <v>2000</v>
      </c>
      <c r="W3465" s="1">
        <v>44886</v>
      </c>
      <c r="X3465" t="s">
        <v>4388</v>
      </c>
      <c r="Y3465" t="s">
        <v>4140</v>
      </c>
      <c r="Z3465" t="s">
        <v>3971</v>
      </c>
      <c r="AA3465" t="s">
        <v>4045</v>
      </c>
      <c r="AB3465" t="s">
        <v>3973</v>
      </c>
      <c r="AC3465" t="s">
        <v>3974</v>
      </c>
      <c r="AD3465">
        <v>113.83</v>
      </c>
      <c r="AE3465">
        <v>170.1</v>
      </c>
      <c r="AF3465" t="s">
        <v>3975</v>
      </c>
      <c r="AG3465" s="1"/>
      <c r="AJ3465" t="s">
        <v>3975</v>
      </c>
      <c r="AK3465" t="s">
        <v>5228</v>
      </c>
      <c r="AL3465" s="1">
        <v>45880</v>
      </c>
      <c r="AM3465" s="1">
        <v>45932</v>
      </c>
      <c r="AN3465" t="s">
        <v>19</v>
      </c>
      <c r="AO3465">
        <v>193.49</v>
      </c>
      <c r="AP3465">
        <v>0</v>
      </c>
      <c r="AQ3465">
        <v>0</v>
      </c>
      <c r="AR3465">
        <v>193.49</v>
      </c>
      <c r="AS3465">
        <v>218.49</v>
      </c>
      <c r="AT3465">
        <v>113.83</v>
      </c>
      <c r="AU3465">
        <v>54.660000000000011</v>
      </c>
      <c r="AV3465">
        <v>5</v>
      </c>
      <c r="AW3465">
        <v>92</v>
      </c>
    </row>
    <row r="3466" spans="1:49" x14ac:dyDescent="0.3">
      <c r="A3466" t="s">
        <v>5483</v>
      </c>
      <c r="B3466" s="1">
        <v>45871</v>
      </c>
      <c r="C3466" s="1">
        <v>45873</v>
      </c>
      <c r="D3466" s="1">
        <v>45877</v>
      </c>
      <c r="E3466" t="s">
        <v>667</v>
      </c>
      <c r="F3466" t="s">
        <v>84</v>
      </c>
      <c r="G3466">
        <v>1</v>
      </c>
      <c r="H3466">
        <v>126.9</v>
      </c>
      <c r="I3466">
        <v>15</v>
      </c>
      <c r="J3466">
        <v>15</v>
      </c>
      <c r="K3466" t="s">
        <v>42</v>
      </c>
      <c r="L3466" t="s">
        <v>19</v>
      </c>
      <c r="M3466" t="s">
        <v>47</v>
      </c>
      <c r="N3466" t="s">
        <v>37</v>
      </c>
      <c r="O3466" t="s">
        <v>22</v>
      </c>
      <c r="P3466" t="s">
        <v>4796</v>
      </c>
      <c r="Q3466" t="s">
        <v>4396</v>
      </c>
      <c r="R3466" t="s">
        <v>4416</v>
      </c>
      <c r="S3466" t="s">
        <v>4386</v>
      </c>
      <c r="T3466" t="s">
        <v>4797</v>
      </c>
      <c r="U3466" t="s">
        <v>4798</v>
      </c>
      <c r="V3466">
        <v>2004</v>
      </c>
      <c r="W3466" s="1">
        <v>44749</v>
      </c>
      <c r="X3466" t="s">
        <v>4388</v>
      </c>
      <c r="Y3466" t="s">
        <v>4068</v>
      </c>
      <c r="Z3466" t="s">
        <v>3971</v>
      </c>
      <c r="AA3466" t="s">
        <v>4051</v>
      </c>
      <c r="AB3466" t="s">
        <v>4032</v>
      </c>
      <c r="AC3466" t="s">
        <v>3974</v>
      </c>
      <c r="AD3466">
        <v>107.3</v>
      </c>
      <c r="AE3466">
        <v>126.06</v>
      </c>
      <c r="AF3466" t="s">
        <v>3975</v>
      </c>
      <c r="AG3466" s="1"/>
      <c r="AJ3466" t="s">
        <v>3975</v>
      </c>
      <c r="AL3466" s="1"/>
      <c r="AM3466" s="1"/>
      <c r="AO3466">
        <v>126.9</v>
      </c>
      <c r="AP3466">
        <v>0.15</v>
      </c>
      <c r="AQ3466">
        <v>19.035</v>
      </c>
      <c r="AR3466">
        <v>107.86500000000001</v>
      </c>
      <c r="AS3466">
        <v>122.86500000000001</v>
      </c>
      <c r="AT3466">
        <v>107.3</v>
      </c>
      <c r="AU3466">
        <v>-14.434999999999988</v>
      </c>
      <c r="AV3466">
        <v>4</v>
      </c>
      <c r="AW3466">
        <v>2</v>
      </c>
    </row>
    <row r="3467" spans="1:49" x14ac:dyDescent="0.3">
      <c r="A3467" t="s">
        <v>5484</v>
      </c>
      <c r="B3467" s="1">
        <v>45843</v>
      </c>
      <c r="C3467" s="1">
        <v>45787</v>
      </c>
      <c r="D3467" s="1">
        <v>45792</v>
      </c>
      <c r="E3467" t="s">
        <v>426</v>
      </c>
      <c r="F3467" t="s">
        <v>335</v>
      </c>
      <c r="G3467">
        <v>1</v>
      </c>
      <c r="H3467">
        <v>222.82</v>
      </c>
      <c r="I3467">
        <v>0</v>
      </c>
      <c r="J3467">
        <v>35</v>
      </c>
      <c r="K3467" t="s">
        <v>18</v>
      </c>
      <c r="L3467" t="s">
        <v>26</v>
      </c>
      <c r="M3467" t="s">
        <v>47</v>
      </c>
      <c r="N3467" t="s">
        <v>22</v>
      </c>
      <c r="O3467" t="s">
        <v>81</v>
      </c>
      <c r="P3467" t="s">
        <v>4952</v>
      </c>
      <c r="Q3467" t="s">
        <v>4396</v>
      </c>
      <c r="R3467" t="s">
        <v>4390</v>
      </c>
      <c r="S3467" t="s">
        <v>4434</v>
      </c>
      <c r="T3467" t="s">
        <v>5023</v>
      </c>
      <c r="U3467" t="s">
        <v>8723</v>
      </c>
      <c r="V3467">
        <v>1982</v>
      </c>
      <c r="W3467" s="1">
        <v>45466</v>
      </c>
      <c r="X3467" t="s">
        <v>4404</v>
      </c>
      <c r="Y3467" t="s">
        <v>4137</v>
      </c>
      <c r="Z3467" t="s">
        <v>3994</v>
      </c>
      <c r="AA3467" t="s">
        <v>3995</v>
      </c>
      <c r="AB3467" t="s">
        <v>4009</v>
      </c>
      <c r="AC3467" t="s">
        <v>3985</v>
      </c>
      <c r="AD3467">
        <v>171.2</v>
      </c>
      <c r="AE3467">
        <v>243.85</v>
      </c>
      <c r="AF3467" t="s">
        <v>3975</v>
      </c>
      <c r="AG3467" s="1"/>
      <c r="AJ3467" t="s">
        <v>3975</v>
      </c>
      <c r="AK3467" t="s">
        <v>5222</v>
      </c>
      <c r="AL3467" s="1">
        <v>45436</v>
      </c>
      <c r="AM3467" s="1">
        <v>45489</v>
      </c>
      <c r="AN3467" t="s">
        <v>19</v>
      </c>
      <c r="AO3467">
        <v>222.82</v>
      </c>
      <c r="AP3467">
        <v>0</v>
      </c>
      <c r="AQ3467">
        <v>0</v>
      </c>
      <c r="AR3467">
        <v>222.82</v>
      </c>
      <c r="AS3467">
        <v>257.82</v>
      </c>
      <c r="AT3467">
        <v>171.2</v>
      </c>
      <c r="AU3467">
        <v>16.620000000000005</v>
      </c>
      <c r="AV3467">
        <v>5</v>
      </c>
      <c r="AW3467">
        <v>-56</v>
      </c>
    </row>
    <row r="3468" spans="1:49" x14ac:dyDescent="0.3">
      <c r="A3468" t="s">
        <v>5485</v>
      </c>
      <c r="B3468" s="1">
        <v>45670</v>
      </c>
      <c r="C3468" s="1">
        <v>45674</v>
      </c>
      <c r="D3468" s="1">
        <v>45681</v>
      </c>
      <c r="E3468" t="s">
        <v>803</v>
      </c>
      <c r="F3468" t="s">
        <v>439</v>
      </c>
      <c r="G3468">
        <v>2</v>
      </c>
      <c r="H3468">
        <v>120.99</v>
      </c>
      <c r="I3468">
        <v>5</v>
      </c>
      <c r="J3468">
        <v>25</v>
      </c>
      <c r="K3468" t="s">
        <v>35</v>
      </c>
      <c r="L3468" t="s">
        <v>26</v>
      </c>
      <c r="M3468" t="s">
        <v>36</v>
      </c>
      <c r="N3468" t="s">
        <v>22</v>
      </c>
      <c r="O3468" t="s">
        <v>22</v>
      </c>
      <c r="P3468" t="s">
        <v>4496</v>
      </c>
      <c r="Q3468" t="s">
        <v>4396</v>
      </c>
      <c r="R3468" t="s">
        <v>4444</v>
      </c>
      <c r="S3468" t="s">
        <v>4386</v>
      </c>
      <c r="T3468" t="s">
        <v>5055</v>
      </c>
      <c r="U3468" t="s">
        <v>5056</v>
      </c>
      <c r="V3468">
        <v>1985</v>
      </c>
      <c r="W3468" s="1">
        <v>45602</v>
      </c>
      <c r="X3468" t="s">
        <v>4404</v>
      </c>
      <c r="Y3468" t="s">
        <v>4022</v>
      </c>
      <c r="Z3468" t="s">
        <v>4014</v>
      </c>
      <c r="AA3468" t="s">
        <v>4023</v>
      </c>
      <c r="AB3468" t="s">
        <v>3989</v>
      </c>
      <c r="AC3468" t="s">
        <v>3992</v>
      </c>
      <c r="AD3468">
        <v>77.849999999999994</v>
      </c>
      <c r="AE3468">
        <v>116.67</v>
      </c>
      <c r="AF3468" t="s">
        <v>3975</v>
      </c>
      <c r="AG3468" s="1"/>
      <c r="AJ3468" t="s">
        <v>3975</v>
      </c>
      <c r="AL3468" s="1"/>
      <c r="AM3468" s="1"/>
      <c r="AO3468">
        <v>241.98</v>
      </c>
      <c r="AP3468">
        <v>0.05</v>
      </c>
      <c r="AQ3468">
        <v>12.099</v>
      </c>
      <c r="AR3468">
        <v>229.881</v>
      </c>
      <c r="AS3468">
        <v>254.881</v>
      </c>
      <c r="AT3468">
        <v>155.69999999999999</v>
      </c>
      <c r="AU3468">
        <v>49.181000000000012</v>
      </c>
      <c r="AV3468">
        <v>7</v>
      </c>
      <c r="AW3468">
        <v>4</v>
      </c>
    </row>
    <row r="3469" spans="1:49" x14ac:dyDescent="0.3">
      <c r="A3469" t="s">
        <v>5486</v>
      </c>
      <c r="B3469" s="1">
        <v>45880</v>
      </c>
      <c r="C3469" s="1">
        <v>45887</v>
      </c>
      <c r="D3469" s="1">
        <v>45894</v>
      </c>
      <c r="E3469" t="s">
        <v>2037</v>
      </c>
      <c r="F3469" t="s">
        <v>513</v>
      </c>
      <c r="G3469">
        <v>1</v>
      </c>
      <c r="H3469">
        <v>162.41999999999999</v>
      </c>
      <c r="I3469">
        <v>10</v>
      </c>
      <c r="J3469">
        <v>15</v>
      </c>
      <c r="K3469" t="s">
        <v>35</v>
      </c>
      <c r="L3469" t="s">
        <v>19</v>
      </c>
      <c r="M3469" t="s">
        <v>30</v>
      </c>
      <c r="N3469" t="s">
        <v>22</v>
      </c>
      <c r="O3469" t="s">
        <v>38</v>
      </c>
      <c r="P3469" t="s">
        <v>4490</v>
      </c>
      <c r="Q3469" t="s">
        <v>4396</v>
      </c>
      <c r="R3469" t="s">
        <v>4424</v>
      </c>
      <c r="S3469" t="s">
        <v>4391</v>
      </c>
      <c r="T3469" t="s">
        <v>4491</v>
      </c>
      <c r="U3469" t="s">
        <v>8454</v>
      </c>
      <c r="V3469">
        <v>1997</v>
      </c>
      <c r="W3469" s="1">
        <v>44747</v>
      </c>
      <c r="X3469" t="s">
        <v>4404</v>
      </c>
      <c r="Y3469" t="s">
        <v>4067</v>
      </c>
      <c r="Z3469" t="s">
        <v>3971</v>
      </c>
      <c r="AA3469" t="s">
        <v>4051</v>
      </c>
      <c r="AB3469" t="s">
        <v>4000</v>
      </c>
      <c r="AC3469" t="s">
        <v>3997</v>
      </c>
      <c r="AD3469">
        <v>123.21</v>
      </c>
      <c r="AE3469">
        <v>149.9</v>
      </c>
      <c r="AF3469" t="s">
        <v>3975</v>
      </c>
      <c r="AG3469" s="1"/>
      <c r="AJ3469" t="s">
        <v>3975</v>
      </c>
      <c r="AK3469" t="s">
        <v>5228</v>
      </c>
      <c r="AL3469" s="1">
        <v>45880</v>
      </c>
      <c r="AM3469" s="1">
        <v>45932</v>
      </c>
      <c r="AN3469" t="s">
        <v>19</v>
      </c>
      <c r="AO3469">
        <v>162.41999999999999</v>
      </c>
      <c r="AP3469">
        <v>0.1</v>
      </c>
      <c r="AQ3469">
        <v>16.242000000000001</v>
      </c>
      <c r="AR3469">
        <v>146.178</v>
      </c>
      <c r="AS3469">
        <v>161.178</v>
      </c>
      <c r="AT3469">
        <v>123.21</v>
      </c>
      <c r="AU3469">
        <v>7.9680000000000035</v>
      </c>
      <c r="AV3469">
        <v>7</v>
      </c>
      <c r="AW3469">
        <v>7</v>
      </c>
    </row>
    <row r="3470" spans="1:49" x14ac:dyDescent="0.3">
      <c r="A3470" t="s">
        <v>5487</v>
      </c>
      <c r="B3470" s="1">
        <v>45975</v>
      </c>
      <c r="C3470" s="1">
        <v>45978</v>
      </c>
      <c r="D3470" s="1">
        <v>45981</v>
      </c>
      <c r="E3470" t="s">
        <v>119</v>
      </c>
      <c r="F3470" t="s">
        <v>325</v>
      </c>
      <c r="G3470">
        <v>1</v>
      </c>
      <c r="H3470">
        <v>95.44</v>
      </c>
      <c r="I3470">
        <v>10</v>
      </c>
      <c r="J3470">
        <v>15</v>
      </c>
      <c r="K3470" t="s">
        <v>42</v>
      </c>
      <c r="L3470" t="s">
        <v>19</v>
      </c>
      <c r="M3470" t="s">
        <v>30</v>
      </c>
      <c r="N3470" t="s">
        <v>22</v>
      </c>
      <c r="O3470" t="s">
        <v>22</v>
      </c>
      <c r="P3470" t="s">
        <v>5202</v>
      </c>
      <c r="Q3470" t="s">
        <v>4384</v>
      </c>
      <c r="R3470" t="s">
        <v>4424</v>
      </c>
      <c r="S3470" t="s">
        <v>4398</v>
      </c>
      <c r="T3470" t="s">
        <v>5203</v>
      </c>
      <c r="U3470" t="s">
        <v>8835</v>
      </c>
      <c r="V3470">
        <v>1979</v>
      </c>
      <c r="W3470" s="1">
        <v>44846</v>
      </c>
      <c r="X3470" t="s">
        <v>4394</v>
      </c>
      <c r="Y3470" t="s">
        <v>4025</v>
      </c>
      <c r="Z3470" t="s">
        <v>3987</v>
      </c>
      <c r="AA3470" t="s">
        <v>4026</v>
      </c>
      <c r="AB3470" t="s">
        <v>4000</v>
      </c>
      <c r="AC3470" t="s">
        <v>3992</v>
      </c>
      <c r="AD3470">
        <v>67.33</v>
      </c>
      <c r="AE3470">
        <v>99.2</v>
      </c>
      <c r="AF3470" t="s">
        <v>3975</v>
      </c>
      <c r="AG3470" s="1"/>
      <c r="AJ3470" t="s">
        <v>3975</v>
      </c>
      <c r="AL3470" s="1"/>
      <c r="AM3470" s="1"/>
      <c r="AO3470">
        <v>95.44</v>
      </c>
      <c r="AP3470">
        <v>0.1</v>
      </c>
      <c r="AQ3470">
        <v>9.5440000000000005</v>
      </c>
      <c r="AR3470">
        <v>85.896000000000001</v>
      </c>
      <c r="AS3470">
        <v>100.896</v>
      </c>
      <c r="AT3470">
        <v>67.33</v>
      </c>
      <c r="AU3470">
        <v>3.5660000000000025</v>
      </c>
      <c r="AV3470">
        <v>3</v>
      </c>
      <c r="AW3470">
        <v>3</v>
      </c>
    </row>
    <row r="3471" spans="1:49" x14ac:dyDescent="0.3">
      <c r="A3471" t="s">
        <v>5488</v>
      </c>
      <c r="B3471" s="1">
        <v>45882</v>
      </c>
      <c r="C3471" s="1">
        <v>45886</v>
      </c>
      <c r="D3471" s="1">
        <v>45890</v>
      </c>
      <c r="E3471" t="s">
        <v>1436</v>
      </c>
      <c r="F3471" t="s">
        <v>728</v>
      </c>
      <c r="G3471">
        <v>3</v>
      </c>
      <c r="H3471">
        <v>177.69</v>
      </c>
      <c r="I3471">
        <v>1</v>
      </c>
      <c r="J3471">
        <v>50</v>
      </c>
      <c r="K3471" t="s">
        <v>18</v>
      </c>
      <c r="L3471" t="s">
        <v>26</v>
      </c>
      <c r="M3471" t="s">
        <v>30</v>
      </c>
      <c r="N3471" t="s">
        <v>37</v>
      </c>
      <c r="O3471" t="s">
        <v>22</v>
      </c>
      <c r="P3471" t="s">
        <v>4720</v>
      </c>
      <c r="Q3471" t="s">
        <v>4396</v>
      </c>
      <c r="R3471" t="s">
        <v>4416</v>
      </c>
      <c r="S3471" t="s">
        <v>4398</v>
      </c>
      <c r="T3471" t="s">
        <v>4721</v>
      </c>
      <c r="U3471" t="s">
        <v>8556</v>
      </c>
      <c r="V3471">
        <v>1983</v>
      </c>
      <c r="W3471" s="1">
        <v>44977</v>
      </c>
      <c r="X3471" t="s">
        <v>4388</v>
      </c>
      <c r="Y3471" t="s">
        <v>4082</v>
      </c>
      <c r="Z3471" t="s">
        <v>4014</v>
      </c>
      <c r="AA3471" t="s">
        <v>4049</v>
      </c>
      <c r="AB3471" t="s">
        <v>3983</v>
      </c>
      <c r="AC3471" t="s">
        <v>3980</v>
      </c>
      <c r="AD3471">
        <v>138.13</v>
      </c>
      <c r="AE3471">
        <v>184.83</v>
      </c>
      <c r="AF3471" t="s">
        <v>3975</v>
      </c>
      <c r="AG3471" s="1"/>
      <c r="AJ3471" t="s">
        <v>3975</v>
      </c>
      <c r="AL3471" s="1"/>
      <c r="AM3471" s="1"/>
      <c r="AO3471">
        <v>533.06999999999994</v>
      </c>
      <c r="AP3471">
        <v>0.01</v>
      </c>
      <c r="AQ3471">
        <v>5.3306999999999993</v>
      </c>
      <c r="AR3471">
        <v>527.73929999999996</v>
      </c>
      <c r="AS3471">
        <v>577.73929999999996</v>
      </c>
      <c r="AT3471">
        <v>414.39</v>
      </c>
      <c r="AU3471">
        <v>63.349299999999971</v>
      </c>
      <c r="AV3471">
        <v>4</v>
      </c>
      <c r="AW3471">
        <v>4</v>
      </c>
    </row>
    <row r="3472" spans="1:49" x14ac:dyDescent="0.3">
      <c r="A3472" t="s">
        <v>5489</v>
      </c>
      <c r="B3472" s="1">
        <v>45872</v>
      </c>
      <c r="C3472" s="1">
        <v>45727</v>
      </c>
      <c r="D3472" s="1">
        <v>45734</v>
      </c>
      <c r="E3472" t="s">
        <v>54</v>
      </c>
      <c r="F3472" t="s">
        <v>315</v>
      </c>
      <c r="G3472">
        <v>3</v>
      </c>
      <c r="H3472">
        <v>33.94</v>
      </c>
      <c r="I3472">
        <v>10</v>
      </c>
      <c r="J3472">
        <v>0</v>
      </c>
      <c r="K3472" t="s">
        <v>42</v>
      </c>
      <c r="L3472" t="s">
        <v>26</v>
      </c>
      <c r="M3472" t="s">
        <v>47</v>
      </c>
      <c r="N3472" t="s">
        <v>21</v>
      </c>
      <c r="O3472" t="s">
        <v>22</v>
      </c>
      <c r="P3472" t="s">
        <v>4531</v>
      </c>
      <c r="Q3472" t="s">
        <v>4384</v>
      </c>
      <c r="R3472" t="s">
        <v>4412</v>
      </c>
      <c r="S3472" t="s">
        <v>4386</v>
      </c>
      <c r="T3472" t="s">
        <v>8466</v>
      </c>
      <c r="U3472" t="s">
        <v>4532</v>
      </c>
      <c r="V3472">
        <v>1976</v>
      </c>
      <c r="W3472" s="1">
        <v>44983</v>
      </c>
      <c r="X3472" t="s">
        <v>4388</v>
      </c>
      <c r="Y3472" t="s">
        <v>4100</v>
      </c>
      <c r="Z3472" t="s">
        <v>3994</v>
      </c>
      <c r="AA3472" t="s">
        <v>4043</v>
      </c>
      <c r="AB3472" t="s">
        <v>3983</v>
      </c>
      <c r="AC3472" t="s">
        <v>3985</v>
      </c>
      <c r="AD3472">
        <v>0</v>
      </c>
      <c r="AE3472">
        <v>33.130000000000003</v>
      </c>
      <c r="AF3472" t="s">
        <v>3975</v>
      </c>
      <c r="AG3472" s="1"/>
      <c r="AJ3472" t="s">
        <v>3975</v>
      </c>
      <c r="AL3472" s="1"/>
      <c r="AM3472" s="1"/>
      <c r="AO3472">
        <v>101.82</v>
      </c>
      <c r="AP3472">
        <v>0.1</v>
      </c>
      <c r="AQ3472">
        <v>10.182</v>
      </c>
      <c r="AR3472">
        <v>91.637999999999991</v>
      </c>
      <c r="AS3472">
        <v>91.637999999999991</v>
      </c>
      <c r="AT3472">
        <v>0</v>
      </c>
      <c r="AU3472">
        <v>91.637999999999991</v>
      </c>
      <c r="AV3472">
        <v>7</v>
      </c>
      <c r="AW3472">
        <v>-145</v>
      </c>
    </row>
    <row r="3473" spans="1:49" x14ac:dyDescent="0.3">
      <c r="A3473" t="s">
        <v>5490</v>
      </c>
      <c r="B3473" s="1">
        <v>45703</v>
      </c>
      <c r="C3473" s="1">
        <v>45708</v>
      </c>
      <c r="D3473" s="1">
        <v>45711</v>
      </c>
      <c r="E3473" t="s">
        <v>916</v>
      </c>
      <c r="F3473" t="s">
        <v>846</v>
      </c>
      <c r="G3473">
        <v>1</v>
      </c>
      <c r="H3473">
        <v>240.67</v>
      </c>
      <c r="I3473">
        <v>0</v>
      </c>
      <c r="J3473">
        <v>15</v>
      </c>
      <c r="K3473" t="s">
        <v>60</v>
      </c>
      <c r="L3473" t="s">
        <v>19</v>
      </c>
      <c r="M3473" t="s">
        <v>47</v>
      </c>
      <c r="N3473" t="s">
        <v>22</v>
      </c>
      <c r="O3473" t="s">
        <v>111</v>
      </c>
      <c r="P3473" t="s">
        <v>4536</v>
      </c>
      <c r="Q3473" t="s">
        <v>4396</v>
      </c>
      <c r="R3473" t="s">
        <v>4444</v>
      </c>
      <c r="S3473" t="s">
        <v>4391</v>
      </c>
      <c r="T3473" t="s">
        <v>4537</v>
      </c>
      <c r="U3473" t="s">
        <v>8469</v>
      </c>
      <c r="V3473">
        <v>1997</v>
      </c>
      <c r="W3473" s="1">
        <v>45410</v>
      </c>
      <c r="X3473" t="s">
        <v>4404</v>
      </c>
      <c r="Y3473" t="s">
        <v>4037</v>
      </c>
      <c r="Z3473" t="s">
        <v>4014</v>
      </c>
      <c r="AA3473" t="s">
        <v>4038</v>
      </c>
      <c r="AB3473" t="s">
        <v>3973</v>
      </c>
      <c r="AC3473" t="s">
        <v>3974</v>
      </c>
      <c r="AD3473">
        <v>166.38</v>
      </c>
      <c r="AE3473">
        <v>215.33</v>
      </c>
      <c r="AF3473" t="s">
        <v>3975</v>
      </c>
      <c r="AG3473" s="1"/>
      <c r="AJ3473" t="s">
        <v>3975</v>
      </c>
      <c r="AK3473" t="s">
        <v>5226</v>
      </c>
      <c r="AL3473" s="1">
        <v>45762</v>
      </c>
      <c r="AM3473" s="1">
        <v>45777</v>
      </c>
      <c r="AN3473" t="s">
        <v>26</v>
      </c>
      <c r="AO3473">
        <v>240.67</v>
      </c>
      <c r="AP3473">
        <v>0</v>
      </c>
      <c r="AQ3473">
        <v>0</v>
      </c>
      <c r="AR3473">
        <v>240.67</v>
      </c>
      <c r="AS3473">
        <v>255.67</v>
      </c>
      <c r="AT3473">
        <v>166.38</v>
      </c>
      <c r="AU3473">
        <v>59.289999999999992</v>
      </c>
      <c r="AV3473">
        <v>3</v>
      </c>
      <c r="AW3473">
        <v>5</v>
      </c>
    </row>
    <row r="3474" spans="1:49" x14ac:dyDescent="0.3">
      <c r="A3474" t="s">
        <v>5491</v>
      </c>
      <c r="B3474" s="1">
        <v>45980</v>
      </c>
      <c r="C3474" s="1">
        <v>45982</v>
      </c>
      <c r="D3474" s="1">
        <v>45985</v>
      </c>
      <c r="E3474" t="s">
        <v>768</v>
      </c>
      <c r="F3474" t="s">
        <v>218</v>
      </c>
      <c r="G3474">
        <v>1</v>
      </c>
      <c r="H3474">
        <v>45.21</v>
      </c>
      <c r="I3474">
        <v>10</v>
      </c>
      <c r="J3474">
        <v>25</v>
      </c>
      <c r="K3474" t="s">
        <v>60</v>
      </c>
      <c r="L3474" t="s">
        <v>19</v>
      </c>
      <c r="M3474" t="s">
        <v>20</v>
      </c>
      <c r="N3474" t="s">
        <v>31</v>
      </c>
      <c r="O3474" t="s">
        <v>22</v>
      </c>
      <c r="P3474" t="s">
        <v>4633</v>
      </c>
      <c r="Q3474" t="s">
        <v>4384</v>
      </c>
      <c r="R3474" t="s">
        <v>4412</v>
      </c>
      <c r="S3474" t="s">
        <v>4391</v>
      </c>
      <c r="T3474" t="s">
        <v>4812</v>
      </c>
      <c r="U3474" t="s">
        <v>4813</v>
      </c>
      <c r="V3474">
        <v>1984</v>
      </c>
      <c r="W3474" s="1">
        <v>44888</v>
      </c>
      <c r="X3474" t="s">
        <v>4394</v>
      </c>
      <c r="Y3474" t="s">
        <v>4053</v>
      </c>
      <c r="Z3474" t="s">
        <v>3994</v>
      </c>
      <c r="AA3474" t="s">
        <v>4006</v>
      </c>
      <c r="AB3474" t="s">
        <v>3983</v>
      </c>
      <c r="AC3474" t="s">
        <v>3974</v>
      </c>
      <c r="AD3474">
        <v>0</v>
      </c>
      <c r="AE3474">
        <v>45.96</v>
      </c>
      <c r="AF3474" t="s">
        <v>3975</v>
      </c>
      <c r="AG3474" s="1"/>
      <c r="AJ3474" t="s">
        <v>3975</v>
      </c>
      <c r="AL3474" s="1"/>
      <c r="AM3474" s="1"/>
      <c r="AO3474">
        <v>45.21</v>
      </c>
      <c r="AP3474">
        <v>0.1</v>
      </c>
      <c r="AQ3474">
        <v>4.5209999999999999</v>
      </c>
      <c r="AR3474">
        <v>40.689</v>
      </c>
      <c r="AS3474">
        <v>65.688999999999993</v>
      </c>
      <c r="AT3474">
        <v>0</v>
      </c>
      <c r="AU3474">
        <v>15.689</v>
      </c>
      <c r="AV3474">
        <v>3</v>
      </c>
      <c r="AW3474">
        <v>2</v>
      </c>
    </row>
    <row r="3475" spans="1:49" x14ac:dyDescent="0.3">
      <c r="A3475" t="s">
        <v>5492</v>
      </c>
      <c r="B3475" s="1">
        <v>45925</v>
      </c>
      <c r="C3475" s="1">
        <v>45929</v>
      </c>
      <c r="D3475" s="1">
        <v>45941</v>
      </c>
      <c r="E3475" t="s">
        <v>1532</v>
      </c>
      <c r="F3475" t="s">
        <v>467</v>
      </c>
      <c r="G3475">
        <v>1</v>
      </c>
      <c r="H3475">
        <v>51.64</v>
      </c>
      <c r="I3475">
        <v>0</v>
      </c>
      <c r="J3475">
        <v>35</v>
      </c>
      <c r="K3475" t="s">
        <v>35</v>
      </c>
      <c r="L3475" t="s">
        <v>19</v>
      </c>
      <c r="M3475" t="s">
        <v>47</v>
      </c>
      <c r="N3475" t="s">
        <v>22</v>
      </c>
      <c r="O3475" t="s">
        <v>22</v>
      </c>
      <c r="P3475" t="s">
        <v>4734</v>
      </c>
      <c r="Q3475" t="s">
        <v>4396</v>
      </c>
      <c r="R3475" t="s">
        <v>4397</v>
      </c>
      <c r="S3475" t="s">
        <v>4386</v>
      </c>
      <c r="T3475" t="s">
        <v>4735</v>
      </c>
      <c r="U3475" t="s">
        <v>8561</v>
      </c>
      <c r="V3475">
        <v>1990</v>
      </c>
      <c r="W3475" s="1">
        <v>44687</v>
      </c>
      <c r="X3475" t="s">
        <v>4388</v>
      </c>
      <c r="Y3475" t="s">
        <v>4153</v>
      </c>
      <c r="Z3475" t="s">
        <v>3971</v>
      </c>
      <c r="AA3475" t="s">
        <v>4051</v>
      </c>
      <c r="AB3475" t="s">
        <v>3973</v>
      </c>
      <c r="AC3475" t="s">
        <v>3985</v>
      </c>
      <c r="AD3475">
        <v>44.69</v>
      </c>
      <c r="AE3475">
        <v>58.53</v>
      </c>
      <c r="AF3475" t="s">
        <v>3975</v>
      </c>
      <c r="AG3475" s="1"/>
      <c r="AJ3475" t="s">
        <v>3975</v>
      </c>
      <c r="AL3475" s="1"/>
      <c r="AM3475" s="1"/>
      <c r="AO3475">
        <v>51.64</v>
      </c>
      <c r="AP3475">
        <v>0</v>
      </c>
      <c r="AQ3475">
        <v>0</v>
      </c>
      <c r="AR3475">
        <v>51.64</v>
      </c>
      <c r="AS3475">
        <v>86.64</v>
      </c>
      <c r="AT3475">
        <v>44.69</v>
      </c>
      <c r="AU3475">
        <v>-28.049999999999997</v>
      </c>
      <c r="AV3475">
        <v>12</v>
      </c>
      <c r="AW3475">
        <v>4</v>
      </c>
    </row>
    <row r="3476" spans="1:49" x14ac:dyDescent="0.3">
      <c r="A3476" t="s">
        <v>5493</v>
      </c>
      <c r="B3476" s="1">
        <v>45911</v>
      </c>
      <c r="C3476" s="1">
        <v>46002</v>
      </c>
      <c r="D3476" s="1">
        <v>45982</v>
      </c>
      <c r="E3476" t="s">
        <v>1047</v>
      </c>
      <c r="F3476" t="s">
        <v>132</v>
      </c>
      <c r="G3476">
        <v>2</v>
      </c>
      <c r="H3476">
        <v>36.93</v>
      </c>
      <c r="I3476">
        <v>0</v>
      </c>
      <c r="J3476">
        <v>25</v>
      </c>
      <c r="K3476" t="s">
        <v>60</v>
      </c>
      <c r="L3476" t="s">
        <v>43</v>
      </c>
      <c r="M3476" t="s">
        <v>30</v>
      </c>
      <c r="N3476" t="s">
        <v>22</v>
      </c>
      <c r="O3476" t="s">
        <v>22</v>
      </c>
      <c r="P3476" t="s">
        <v>4512</v>
      </c>
      <c r="Q3476" t="s">
        <v>4396</v>
      </c>
      <c r="R3476" t="s">
        <v>4444</v>
      </c>
      <c r="S3476" t="s">
        <v>4391</v>
      </c>
      <c r="T3476" t="s">
        <v>4513</v>
      </c>
      <c r="U3476" t="s">
        <v>4514</v>
      </c>
      <c r="V3476">
        <v>1986</v>
      </c>
      <c r="W3476" s="1">
        <v>45378</v>
      </c>
      <c r="X3476" t="s">
        <v>4419</v>
      </c>
      <c r="Y3476" t="s">
        <v>4160</v>
      </c>
      <c r="Z3476" t="s">
        <v>3977</v>
      </c>
      <c r="AA3476" t="s">
        <v>4072</v>
      </c>
      <c r="AB3476" t="s">
        <v>3973</v>
      </c>
      <c r="AC3476" t="s">
        <v>3980</v>
      </c>
      <c r="AD3476">
        <v>25.76</v>
      </c>
      <c r="AE3476">
        <v>35.11</v>
      </c>
      <c r="AF3476" t="s">
        <v>3975</v>
      </c>
      <c r="AG3476" s="1"/>
      <c r="AJ3476" t="s">
        <v>3975</v>
      </c>
      <c r="AL3476" s="1"/>
      <c r="AM3476" s="1"/>
      <c r="AO3476">
        <v>73.86</v>
      </c>
      <c r="AP3476">
        <v>0</v>
      </c>
      <c r="AQ3476">
        <v>0</v>
      </c>
      <c r="AR3476">
        <v>73.86</v>
      </c>
      <c r="AS3476">
        <v>98.86</v>
      </c>
      <c r="AT3476">
        <v>51.52</v>
      </c>
      <c r="AU3476">
        <v>-2.6600000000000037</v>
      </c>
      <c r="AV3476">
        <v>-20</v>
      </c>
      <c r="AW3476">
        <v>91</v>
      </c>
    </row>
    <row r="3477" spans="1:49" x14ac:dyDescent="0.3">
      <c r="A3477" t="s">
        <v>5494</v>
      </c>
      <c r="B3477" s="1">
        <v>45749</v>
      </c>
      <c r="C3477" s="1">
        <v>45963</v>
      </c>
      <c r="D3477" s="1">
        <v>45704</v>
      </c>
      <c r="E3477" t="s">
        <v>1126</v>
      </c>
      <c r="F3477" t="s">
        <v>370</v>
      </c>
      <c r="G3477">
        <v>1</v>
      </c>
      <c r="H3477">
        <v>129.82</v>
      </c>
      <c r="I3477">
        <v>15</v>
      </c>
      <c r="J3477">
        <v>25</v>
      </c>
      <c r="K3477" t="s">
        <v>60</v>
      </c>
      <c r="L3477" t="s">
        <v>26</v>
      </c>
      <c r="M3477" t="s">
        <v>30</v>
      </c>
      <c r="N3477" t="s">
        <v>37</v>
      </c>
      <c r="O3477" t="s">
        <v>64</v>
      </c>
      <c r="P3477" t="s">
        <v>4480</v>
      </c>
      <c r="Q3477" t="s">
        <v>4396</v>
      </c>
      <c r="R3477" t="s">
        <v>4385</v>
      </c>
      <c r="S3477" t="s">
        <v>4398</v>
      </c>
      <c r="T3477" t="s">
        <v>8802</v>
      </c>
      <c r="U3477" t="s">
        <v>8803</v>
      </c>
      <c r="V3477">
        <v>1982</v>
      </c>
      <c r="W3477" s="1">
        <v>45826</v>
      </c>
      <c r="X3477" t="s">
        <v>4388</v>
      </c>
      <c r="Y3477" t="s">
        <v>4050</v>
      </c>
      <c r="Z3477" t="s">
        <v>3971</v>
      </c>
      <c r="AA3477" t="s">
        <v>4051</v>
      </c>
      <c r="AB3477" t="s">
        <v>3989</v>
      </c>
      <c r="AC3477" t="s">
        <v>3992</v>
      </c>
      <c r="AD3477">
        <v>81.849999999999994</v>
      </c>
      <c r="AE3477">
        <v>124.76</v>
      </c>
      <c r="AF3477" t="s">
        <v>3975</v>
      </c>
      <c r="AG3477" s="1"/>
      <c r="AJ3477" t="s">
        <v>3975</v>
      </c>
      <c r="AK3477" t="s">
        <v>5226</v>
      </c>
      <c r="AL3477" s="1">
        <v>45690</v>
      </c>
      <c r="AM3477" s="1">
        <v>45725</v>
      </c>
      <c r="AN3477" t="s">
        <v>5225</v>
      </c>
      <c r="AO3477">
        <v>129.82</v>
      </c>
      <c r="AP3477">
        <v>0.15</v>
      </c>
      <c r="AQ3477">
        <v>19.472999999999999</v>
      </c>
      <c r="AR3477">
        <v>110.34699999999999</v>
      </c>
      <c r="AS3477">
        <v>135.34699999999998</v>
      </c>
      <c r="AT3477">
        <v>81.849999999999994</v>
      </c>
      <c r="AU3477">
        <v>3.4969999999999999</v>
      </c>
      <c r="AV3477">
        <v>-259</v>
      </c>
      <c r="AW3477">
        <v>214</v>
      </c>
    </row>
    <row r="3478" spans="1:49" x14ac:dyDescent="0.3">
      <c r="A3478" t="s">
        <v>4212</v>
      </c>
      <c r="B3478" s="1">
        <v>45707</v>
      </c>
      <c r="C3478" s="1">
        <v>45714</v>
      </c>
      <c r="D3478" s="1">
        <v>45718</v>
      </c>
      <c r="E3478" t="s">
        <v>1367</v>
      </c>
      <c r="F3478" t="s">
        <v>1468</v>
      </c>
      <c r="G3478">
        <v>2</v>
      </c>
      <c r="H3478">
        <v>82.73</v>
      </c>
      <c r="I3478">
        <v>5</v>
      </c>
      <c r="J3478">
        <v>35</v>
      </c>
      <c r="K3478" t="s">
        <v>18</v>
      </c>
      <c r="L3478" t="s">
        <v>43</v>
      </c>
      <c r="M3478" t="s">
        <v>30</v>
      </c>
      <c r="N3478" t="s">
        <v>37</v>
      </c>
      <c r="O3478" t="s">
        <v>127</v>
      </c>
      <c r="P3478" t="s">
        <v>4633</v>
      </c>
      <c r="Q3478" t="s">
        <v>4384</v>
      </c>
      <c r="R3478" t="s">
        <v>4397</v>
      </c>
      <c r="S3478" t="s">
        <v>4386</v>
      </c>
      <c r="T3478" t="s">
        <v>8651</v>
      </c>
      <c r="U3478" t="s">
        <v>4901</v>
      </c>
      <c r="V3478">
        <v>1979</v>
      </c>
      <c r="W3478" s="1">
        <v>44678</v>
      </c>
      <c r="X3478" t="s">
        <v>4404</v>
      </c>
      <c r="Y3478" t="s">
        <v>4145</v>
      </c>
      <c r="Z3478" t="s">
        <v>4014</v>
      </c>
      <c r="AA3478" t="s">
        <v>4049</v>
      </c>
      <c r="AB3478" t="s">
        <v>4020</v>
      </c>
      <c r="AC3478" t="s">
        <v>3992</v>
      </c>
      <c r="AD3478">
        <v>58.66</v>
      </c>
      <c r="AE3478">
        <v>73.38</v>
      </c>
      <c r="AF3478" t="s">
        <v>3975</v>
      </c>
      <c r="AG3478" s="1">
        <v>45380</v>
      </c>
      <c r="AH3478" t="s">
        <v>4177</v>
      </c>
      <c r="AI3478" t="s">
        <v>60</v>
      </c>
      <c r="AJ3478" t="s">
        <v>4055</v>
      </c>
      <c r="AK3478" t="s">
        <v>5224</v>
      </c>
      <c r="AL3478" s="1">
        <v>45738</v>
      </c>
      <c r="AM3478" s="1">
        <v>45765</v>
      </c>
      <c r="AN3478" t="s">
        <v>26</v>
      </c>
      <c r="AO3478">
        <v>165.46</v>
      </c>
      <c r="AP3478">
        <v>0.05</v>
      </c>
      <c r="AQ3478">
        <v>8.2730000000000015</v>
      </c>
      <c r="AR3478">
        <v>157.18700000000001</v>
      </c>
      <c r="AS3478">
        <v>192.18700000000001</v>
      </c>
      <c r="AT3478">
        <v>117.32</v>
      </c>
      <c r="AU3478">
        <v>4.8670000000000186</v>
      </c>
      <c r="AV3478">
        <v>4</v>
      </c>
      <c r="AW3478">
        <v>7</v>
      </c>
    </row>
    <row r="3479" spans="1:49" x14ac:dyDescent="0.3">
      <c r="A3479" t="s">
        <v>5495</v>
      </c>
      <c r="B3479" s="1">
        <v>45866</v>
      </c>
      <c r="C3479" s="1">
        <v>45871</v>
      </c>
      <c r="D3479" s="1">
        <v>45872</v>
      </c>
      <c r="E3479" t="s">
        <v>1078</v>
      </c>
      <c r="F3479" t="s">
        <v>1004</v>
      </c>
      <c r="G3479">
        <v>1</v>
      </c>
      <c r="H3479">
        <v>97.29</v>
      </c>
      <c r="I3479">
        <v>0</v>
      </c>
      <c r="J3479">
        <v>15</v>
      </c>
      <c r="K3479" t="s">
        <v>60</v>
      </c>
      <c r="L3479" t="s">
        <v>19</v>
      </c>
      <c r="M3479" t="s">
        <v>20</v>
      </c>
      <c r="N3479" t="s">
        <v>21</v>
      </c>
      <c r="O3479" t="s">
        <v>204</v>
      </c>
      <c r="P3479" t="s">
        <v>5192</v>
      </c>
      <c r="Q3479" t="s">
        <v>4396</v>
      </c>
      <c r="R3479" t="s">
        <v>4459</v>
      </c>
      <c r="S3479" t="s">
        <v>4434</v>
      </c>
      <c r="T3479" t="s">
        <v>5193</v>
      </c>
      <c r="U3479" t="s">
        <v>8825</v>
      </c>
      <c r="V3479">
        <v>1970</v>
      </c>
      <c r="W3479" s="1">
        <v>45455</v>
      </c>
      <c r="X3479" t="s">
        <v>4394</v>
      </c>
      <c r="Y3479" t="s">
        <v>4047</v>
      </c>
      <c r="Z3479" t="s">
        <v>3971</v>
      </c>
      <c r="AA3479" t="s">
        <v>4004</v>
      </c>
      <c r="AB3479" t="s">
        <v>3983</v>
      </c>
      <c r="AC3479" t="s">
        <v>3992</v>
      </c>
      <c r="AD3479">
        <v>71.39</v>
      </c>
      <c r="AE3479">
        <v>106.62</v>
      </c>
      <c r="AF3479" t="s">
        <v>3975</v>
      </c>
      <c r="AG3479" s="1"/>
      <c r="AJ3479" t="s">
        <v>3975</v>
      </c>
      <c r="AK3479" t="s">
        <v>5224</v>
      </c>
      <c r="AL3479" s="1">
        <v>45767</v>
      </c>
      <c r="AM3479" s="1">
        <v>45784</v>
      </c>
      <c r="AN3479" t="s">
        <v>5225</v>
      </c>
      <c r="AO3479">
        <v>97.29</v>
      </c>
      <c r="AP3479">
        <v>0</v>
      </c>
      <c r="AQ3479">
        <v>0</v>
      </c>
      <c r="AR3479">
        <v>97.29</v>
      </c>
      <c r="AS3479">
        <v>112.29</v>
      </c>
      <c r="AT3479">
        <v>71.39</v>
      </c>
      <c r="AU3479">
        <v>10.900000000000006</v>
      </c>
      <c r="AV3479">
        <v>1</v>
      </c>
      <c r="AW3479">
        <v>5</v>
      </c>
    </row>
    <row r="3480" spans="1:49" x14ac:dyDescent="0.3">
      <c r="A3480" t="s">
        <v>5496</v>
      </c>
      <c r="B3480" s="1">
        <v>46005</v>
      </c>
      <c r="C3480" s="1">
        <v>46007</v>
      </c>
      <c r="D3480" s="1">
        <v>46012</v>
      </c>
      <c r="E3480" t="s">
        <v>1147</v>
      </c>
      <c r="F3480" t="s">
        <v>680</v>
      </c>
      <c r="G3480">
        <v>5</v>
      </c>
      <c r="H3480">
        <v>198.07</v>
      </c>
      <c r="I3480">
        <v>25</v>
      </c>
      <c r="J3480">
        <v>15</v>
      </c>
      <c r="K3480" t="s">
        <v>18</v>
      </c>
      <c r="L3480" t="s">
        <v>19</v>
      </c>
      <c r="M3480" t="s">
        <v>30</v>
      </c>
      <c r="N3480" t="s">
        <v>37</v>
      </c>
      <c r="O3480" t="s">
        <v>85</v>
      </c>
      <c r="P3480" t="s">
        <v>4805</v>
      </c>
      <c r="Q3480" t="s">
        <v>4384</v>
      </c>
      <c r="R3480" t="s">
        <v>4444</v>
      </c>
      <c r="S3480" t="s">
        <v>4398</v>
      </c>
      <c r="T3480" t="s">
        <v>4806</v>
      </c>
      <c r="U3480" t="s">
        <v>8598</v>
      </c>
      <c r="V3480">
        <v>1988</v>
      </c>
      <c r="W3480" s="1">
        <v>45481</v>
      </c>
      <c r="X3480" t="s">
        <v>4404</v>
      </c>
      <c r="Y3480" t="s">
        <v>4073</v>
      </c>
      <c r="Z3480" t="s">
        <v>3971</v>
      </c>
      <c r="AA3480" t="s">
        <v>3972</v>
      </c>
      <c r="AB3480" t="s">
        <v>3996</v>
      </c>
      <c r="AC3480" t="s">
        <v>3974</v>
      </c>
      <c r="AD3480">
        <v>119.24</v>
      </c>
      <c r="AE3480">
        <v>176.21</v>
      </c>
      <c r="AF3480" t="s">
        <v>3975</v>
      </c>
      <c r="AG3480" s="1"/>
      <c r="AJ3480" t="s">
        <v>3975</v>
      </c>
      <c r="AK3480" t="s">
        <v>5224</v>
      </c>
      <c r="AL3480" s="1">
        <v>45773</v>
      </c>
      <c r="AM3480" s="1">
        <v>45787</v>
      </c>
      <c r="AN3480" t="s">
        <v>43</v>
      </c>
      <c r="AO3480">
        <v>990.34999999999991</v>
      </c>
      <c r="AP3480">
        <v>0.25</v>
      </c>
      <c r="AQ3480">
        <v>247.58749999999998</v>
      </c>
      <c r="AR3480">
        <v>742.76249999999993</v>
      </c>
      <c r="AS3480">
        <v>757.76249999999993</v>
      </c>
      <c r="AT3480">
        <v>596.19999999999993</v>
      </c>
      <c r="AU3480">
        <v>131.5625</v>
      </c>
      <c r="AV3480">
        <v>5</v>
      </c>
      <c r="AW3480">
        <v>2</v>
      </c>
    </row>
    <row r="3481" spans="1:49" x14ac:dyDescent="0.3">
      <c r="A3481" t="s">
        <v>5497</v>
      </c>
      <c r="B3481" s="1">
        <v>46015</v>
      </c>
      <c r="C3481" s="1">
        <v>46019</v>
      </c>
      <c r="D3481" s="1">
        <v>46024</v>
      </c>
      <c r="E3481" t="s">
        <v>816</v>
      </c>
      <c r="F3481" t="s">
        <v>874</v>
      </c>
      <c r="G3481">
        <v>4</v>
      </c>
      <c r="H3481">
        <v>194.72</v>
      </c>
      <c r="I3481">
        <v>25</v>
      </c>
      <c r="J3481">
        <v>15</v>
      </c>
      <c r="K3481" t="s">
        <v>18</v>
      </c>
      <c r="L3481" t="s">
        <v>26</v>
      </c>
      <c r="M3481" t="s">
        <v>36</v>
      </c>
      <c r="N3481" t="s">
        <v>22</v>
      </c>
      <c r="O3481" t="s">
        <v>98</v>
      </c>
      <c r="P3481" t="s">
        <v>5096</v>
      </c>
      <c r="Q3481" t="s">
        <v>4384</v>
      </c>
      <c r="R3481" t="s">
        <v>4390</v>
      </c>
      <c r="S3481" t="s">
        <v>4386</v>
      </c>
      <c r="T3481" t="s">
        <v>5097</v>
      </c>
      <c r="U3481" t="s">
        <v>8772</v>
      </c>
      <c r="V3481">
        <v>2004</v>
      </c>
      <c r="W3481" s="1">
        <v>45336</v>
      </c>
      <c r="X3481" t="s">
        <v>4404</v>
      </c>
      <c r="Y3481" t="s">
        <v>4081</v>
      </c>
      <c r="Z3481" t="s">
        <v>3994</v>
      </c>
      <c r="AA3481" t="s">
        <v>4006</v>
      </c>
      <c r="AB3481" t="s">
        <v>4020</v>
      </c>
      <c r="AC3481" t="s">
        <v>3997</v>
      </c>
      <c r="AD3481">
        <v>144.02000000000001</v>
      </c>
      <c r="AE3481">
        <v>209.67</v>
      </c>
      <c r="AF3481" t="s">
        <v>3975</v>
      </c>
      <c r="AG3481" s="1"/>
      <c r="AJ3481" t="s">
        <v>3975</v>
      </c>
      <c r="AK3481" t="s">
        <v>5229</v>
      </c>
      <c r="AL3481" s="1">
        <v>45421</v>
      </c>
      <c r="AM3481" s="1">
        <v>45444</v>
      </c>
      <c r="AN3481" t="s">
        <v>5225</v>
      </c>
      <c r="AO3481">
        <v>778.88</v>
      </c>
      <c r="AP3481">
        <v>0.25</v>
      </c>
      <c r="AQ3481">
        <v>194.72</v>
      </c>
      <c r="AR3481">
        <v>584.16</v>
      </c>
      <c r="AS3481">
        <v>599.16</v>
      </c>
      <c r="AT3481">
        <v>576.08000000000004</v>
      </c>
      <c r="AU3481">
        <v>-6.9200000000000728</v>
      </c>
      <c r="AV3481">
        <v>5</v>
      </c>
      <c r="AW3481">
        <v>4</v>
      </c>
    </row>
    <row r="3482" spans="1:49" x14ac:dyDescent="0.3">
      <c r="A3482" t="s">
        <v>5498</v>
      </c>
      <c r="B3482" s="1">
        <v>45776</v>
      </c>
      <c r="C3482" s="1">
        <v>45777</v>
      </c>
      <c r="D3482" s="1">
        <v>45843</v>
      </c>
      <c r="E3482" t="s">
        <v>1097</v>
      </c>
      <c r="F3482" t="s">
        <v>67</v>
      </c>
      <c r="G3482">
        <v>2</v>
      </c>
      <c r="H3482">
        <v>135.03</v>
      </c>
      <c r="I3482">
        <v>25</v>
      </c>
      <c r="J3482">
        <v>15</v>
      </c>
      <c r="K3482" t="s">
        <v>18</v>
      </c>
      <c r="L3482" t="s">
        <v>19</v>
      </c>
      <c r="M3482" t="s">
        <v>47</v>
      </c>
      <c r="N3482" t="s">
        <v>22</v>
      </c>
      <c r="O3482" t="s">
        <v>111</v>
      </c>
      <c r="P3482" t="s">
        <v>4648</v>
      </c>
      <c r="Q3482" t="s">
        <v>4384</v>
      </c>
      <c r="R3482" t="s">
        <v>4444</v>
      </c>
      <c r="S3482" t="s">
        <v>4398</v>
      </c>
      <c r="T3482" t="s">
        <v>4891</v>
      </c>
      <c r="U3482" t="s">
        <v>8641</v>
      </c>
      <c r="V3482">
        <v>1972</v>
      </c>
      <c r="W3482" s="1">
        <v>45778</v>
      </c>
      <c r="X3482" t="s">
        <v>4404</v>
      </c>
      <c r="Y3482" t="s">
        <v>4030</v>
      </c>
      <c r="Z3482" t="s">
        <v>3977</v>
      </c>
      <c r="AA3482" t="s">
        <v>3978</v>
      </c>
      <c r="AB3482" t="s">
        <v>3989</v>
      </c>
      <c r="AC3482" t="s">
        <v>3985</v>
      </c>
      <c r="AD3482">
        <v>110.03</v>
      </c>
      <c r="AE3482">
        <v>157.63999999999999</v>
      </c>
      <c r="AF3482" t="s">
        <v>3975</v>
      </c>
      <c r="AG3482" s="1"/>
      <c r="AJ3482" t="s">
        <v>3975</v>
      </c>
      <c r="AK3482" t="s">
        <v>5226</v>
      </c>
      <c r="AL3482" s="1">
        <v>45762</v>
      </c>
      <c r="AM3482" s="1">
        <v>45777</v>
      </c>
      <c r="AN3482" t="s">
        <v>26</v>
      </c>
      <c r="AO3482">
        <v>270.06</v>
      </c>
      <c r="AP3482">
        <v>0.25</v>
      </c>
      <c r="AQ3482">
        <v>67.515000000000001</v>
      </c>
      <c r="AR3482">
        <v>202.54500000000002</v>
      </c>
      <c r="AS3482">
        <v>217.54500000000002</v>
      </c>
      <c r="AT3482">
        <v>220.06</v>
      </c>
      <c r="AU3482">
        <v>-32.514999999999986</v>
      </c>
      <c r="AV3482">
        <v>66</v>
      </c>
      <c r="AW3482">
        <v>1</v>
      </c>
    </row>
    <row r="3483" spans="1:49" x14ac:dyDescent="0.3">
      <c r="A3483" t="s">
        <v>5499</v>
      </c>
      <c r="B3483" s="1">
        <v>45758</v>
      </c>
      <c r="C3483" s="1">
        <v>45761</v>
      </c>
      <c r="D3483" s="1">
        <v>45763</v>
      </c>
      <c r="E3483" t="s">
        <v>1386</v>
      </c>
      <c r="F3483" t="s">
        <v>138</v>
      </c>
      <c r="G3483">
        <v>1</v>
      </c>
      <c r="H3483">
        <v>225.19</v>
      </c>
      <c r="I3483">
        <v>0</v>
      </c>
      <c r="J3483">
        <v>25</v>
      </c>
      <c r="K3483" t="s">
        <v>18</v>
      </c>
      <c r="L3483" t="s">
        <v>43</v>
      </c>
      <c r="M3483" t="s">
        <v>47</v>
      </c>
      <c r="N3483" t="s">
        <v>22</v>
      </c>
      <c r="O3483" t="s">
        <v>22</v>
      </c>
      <c r="P3483" t="s">
        <v>4689</v>
      </c>
      <c r="Q3483" t="s">
        <v>4396</v>
      </c>
      <c r="R3483" t="s">
        <v>4459</v>
      </c>
      <c r="S3483" t="s">
        <v>4406</v>
      </c>
      <c r="T3483" t="s">
        <v>4690</v>
      </c>
      <c r="U3483" t="s">
        <v>8536</v>
      </c>
      <c r="V3483">
        <v>1995</v>
      </c>
      <c r="W3483" s="1">
        <v>45643</v>
      </c>
      <c r="X3483" t="s">
        <v>22</v>
      </c>
      <c r="Y3483" t="s">
        <v>4147</v>
      </c>
      <c r="Z3483" t="s">
        <v>3977</v>
      </c>
      <c r="AA3483" t="s">
        <v>3991</v>
      </c>
      <c r="AB3483" t="s">
        <v>3979</v>
      </c>
      <c r="AC3483" t="s">
        <v>3997</v>
      </c>
      <c r="AD3483">
        <v>0</v>
      </c>
      <c r="AE3483">
        <v>213.91</v>
      </c>
      <c r="AF3483" t="s">
        <v>3975</v>
      </c>
      <c r="AG3483" s="1"/>
      <c r="AJ3483" t="s">
        <v>3975</v>
      </c>
      <c r="AL3483" s="1"/>
      <c r="AM3483" s="1"/>
      <c r="AO3483">
        <v>225.19</v>
      </c>
      <c r="AP3483">
        <v>0</v>
      </c>
      <c r="AQ3483">
        <v>0</v>
      </c>
      <c r="AR3483">
        <v>225.19</v>
      </c>
      <c r="AS3483">
        <v>250.19</v>
      </c>
      <c r="AT3483">
        <v>0</v>
      </c>
      <c r="AU3483">
        <v>200.19</v>
      </c>
      <c r="AV3483">
        <v>2</v>
      </c>
      <c r="AW3483">
        <v>3</v>
      </c>
    </row>
    <row r="3484" spans="1:49" x14ac:dyDescent="0.3">
      <c r="A3484" t="s">
        <v>5500</v>
      </c>
      <c r="B3484" s="1">
        <v>45865</v>
      </c>
      <c r="C3484" s="1">
        <v>45867</v>
      </c>
      <c r="D3484" s="1">
        <v>45872</v>
      </c>
      <c r="E3484" t="s">
        <v>2037</v>
      </c>
      <c r="F3484" t="s">
        <v>674</v>
      </c>
      <c r="G3484">
        <v>4</v>
      </c>
      <c r="H3484">
        <v>64.14</v>
      </c>
      <c r="I3484">
        <v>0</v>
      </c>
      <c r="J3484">
        <v>15</v>
      </c>
      <c r="K3484" t="s">
        <v>35</v>
      </c>
      <c r="L3484" t="s">
        <v>26</v>
      </c>
      <c r="M3484" t="s">
        <v>30</v>
      </c>
      <c r="N3484" t="s">
        <v>22</v>
      </c>
      <c r="O3484" t="s">
        <v>468</v>
      </c>
      <c r="P3484" t="s">
        <v>4490</v>
      </c>
      <c r="Q3484" t="s">
        <v>4396</v>
      </c>
      <c r="R3484" t="s">
        <v>4424</v>
      </c>
      <c r="S3484" t="s">
        <v>4391</v>
      </c>
      <c r="T3484" t="s">
        <v>4491</v>
      </c>
      <c r="U3484" t="s">
        <v>8454</v>
      </c>
      <c r="V3484">
        <v>1997</v>
      </c>
      <c r="W3484" s="1">
        <v>44747</v>
      </c>
      <c r="X3484" t="s">
        <v>4404</v>
      </c>
      <c r="Y3484" t="s">
        <v>4155</v>
      </c>
      <c r="Z3484" t="s">
        <v>3994</v>
      </c>
      <c r="AA3484" t="s">
        <v>4006</v>
      </c>
      <c r="AB3484" t="s">
        <v>4000</v>
      </c>
      <c r="AC3484" t="s">
        <v>3980</v>
      </c>
      <c r="AD3484">
        <v>49.42</v>
      </c>
      <c r="AE3484">
        <v>61.21</v>
      </c>
      <c r="AF3484" t="s">
        <v>3975</v>
      </c>
      <c r="AG3484" s="1"/>
      <c r="AJ3484" t="s">
        <v>3975</v>
      </c>
      <c r="AK3484" t="s">
        <v>5228</v>
      </c>
      <c r="AL3484" s="1">
        <v>45339</v>
      </c>
      <c r="AM3484" s="1">
        <v>45357</v>
      </c>
      <c r="AN3484" t="s">
        <v>43</v>
      </c>
      <c r="AO3484">
        <v>256.56</v>
      </c>
      <c r="AP3484">
        <v>0</v>
      </c>
      <c r="AQ3484">
        <v>0</v>
      </c>
      <c r="AR3484">
        <v>256.56</v>
      </c>
      <c r="AS3484">
        <v>271.56</v>
      </c>
      <c r="AT3484">
        <v>197.68</v>
      </c>
      <c r="AU3484">
        <v>43.879999999999995</v>
      </c>
      <c r="AV3484">
        <v>5</v>
      </c>
      <c r="AW3484">
        <v>2</v>
      </c>
    </row>
    <row r="3485" spans="1:49" x14ac:dyDescent="0.3">
      <c r="A3485" t="s">
        <v>5501</v>
      </c>
      <c r="B3485" s="1">
        <v>46009</v>
      </c>
      <c r="C3485" s="1">
        <v>46010</v>
      </c>
      <c r="D3485" s="1">
        <v>46014</v>
      </c>
      <c r="E3485" t="s">
        <v>383</v>
      </c>
      <c r="F3485" t="s">
        <v>648</v>
      </c>
      <c r="G3485">
        <v>2</v>
      </c>
      <c r="H3485">
        <v>57.35</v>
      </c>
      <c r="I3485">
        <v>10</v>
      </c>
      <c r="J3485">
        <v>15</v>
      </c>
      <c r="K3485" t="s">
        <v>42</v>
      </c>
      <c r="L3485" t="s">
        <v>26</v>
      </c>
      <c r="M3485" t="s">
        <v>30</v>
      </c>
      <c r="N3485" t="s">
        <v>52</v>
      </c>
      <c r="O3485" t="s">
        <v>22</v>
      </c>
      <c r="P3485" t="s">
        <v>4847</v>
      </c>
      <c r="Q3485" t="s">
        <v>4384</v>
      </c>
      <c r="R3485" t="s">
        <v>4409</v>
      </c>
      <c r="S3485" t="s">
        <v>4391</v>
      </c>
      <c r="T3485" t="s">
        <v>4848</v>
      </c>
      <c r="U3485" t="s">
        <v>8620</v>
      </c>
      <c r="V3485">
        <v>1983</v>
      </c>
      <c r="W3485" s="1">
        <v>45013</v>
      </c>
      <c r="X3485" t="s">
        <v>4388</v>
      </c>
      <c r="Y3485" t="s">
        <v>4030</v>
      </c>
      <c r="Z3485" t="s">
        <v>3977</v>
      </c>
      <c r="AA3485" t="s">
        <v>3978</v>
      </c>
      <c r="AB3485" t="s">
        <v>3989</v>
      </c>
      <c r="AC3485" t="s">
        <v>3985</v>
      </c>
      <c r="AD3485">
        <v>51.94</v>
      </c>
      <c r="AE3485">
        <v>65.14</v>
      </c>
      <c r="AF3485" t="s">
        <v>3975</v>
      </c>
      <c r="AG3485" s="1"/>
      <c r="AJ3485" t="s">
        <v>3975</v>
      </c>
      <c r="AL3485" s="1"/>
      <c r="AM3485" s="1"/>
      <c r="AO3485">
        <v>114.7</v>
      </c>
      <c r="AP3485">
        <v>0.1</v>
      </c>
      <c r="AQ3485">
        <v>11.47</v>
      </c>
      <c r="AR3485">
        <v>103.23</v>
      </c>
      <c r="AS3485">
        <v>118.23</v>
      </c>
      <c r="AT3485">
        <v>103.88</v>
      </c>
      <c r="AU3485">
        <v>-15.649999999999991</v>
      </c>
      <c r="AV3485">
        <v>4</v>
      </c>
      <c r="AW3485">
        <v>1</v>
      </c>
    </row>
    <row r="3486" spans="1:49" x14ac:dyDescent="0.3">
      <c r="A3486" t="s">
        <v>5502</v>
      </c>
      <c r="B3486" s="1">
        <v>45815</v>
      </c>
      <c r="C3486" s="1">
        <v>45936</v>
      </c>
      <c r="D3486" s="1">
        <v>45821</v>
      </c>
      <c r="E3486" t="s">
        <v>72</v>
      </c>
      <c r="F3486" t="s">
        <v>1143</v>
      </c>
      <c r="G3486">
        <v>2</v>
      </c>
      <c r="H3486">
        <v>211.3</v>
      </c>
      <c r="I3486">
        <v>0</v>
      </c>
      <c r="J3486">
        <v>25</v>
      </c>
      <c r="K3486" t="s">
        <v>18</v>
      </c>
      <c r="L3486" t="s">
        <v>26</v>
      </c>
      <c r="M3486" t="s">
        <v>36</v>
      </c>
      <c r="N3486" t="s">
        <v>52</v>
      </c>
      <c r="O3486" t="s">
        <v>127</v>
      </c>
      <c r="P3486" t="s">
        <v>4619</v>
      </c>
      <c r="Q3486" t="s">
        <v>4384</v>
      </c>
      <c r="R3486" t="s">
        <v>4401</v>
      </c>
      <c r="S3486" t="s">
        <v>4398</v>
      </c>
      <c r="T3486" t="s">
        <v>4770</v>
      </c>
      <c r="U3486" t="s">
        <v>8576</v>
      </c>
      <c r="V3486">
        <v>1990</v>
      </c>
      <c r="W3486" s="1">
        <v>46011</v>
      </c>
      <c r="X3486" t="s">
        <v>4404</v>
      </c>
      <c r="Y3486" t="s">
        <v>4127</v>
      </c>
      <c r="Z3486" t="s">
        <v>3987</v>
      </c>
      <c r="AA3486" t="s">
        <v>3988</v>
      </c>
      <c r="AB3486" t="s">
        <v>4009</v>
      </c>
      <c r="AC3486" t="s">
        <v>3980</v>
      </c>
      <c r="AD3486">
        <v>154.30000000000001</v>
      </c>
      <c r="AE3486">
        <v>203.91</v>
      </c>
      <c r="AF3486" t="s">
        <v>3975</v>
      </c>
      <c r="AG3486" s="1"/>
      <c r="AJ3486" t="s">
        <v>3975</v>
      </c>
      <c r="AK3486" t="s">
        <v>5224</v>
      </c>
      <c r="AL3486" s="1">
        <v>45738</v>
      </c>
      <c r="AM3486" s="1">
        <v>45765</v>
      </c>
      <c r="AN3486" t="s">
        <v>26</v>
      </c>
      <c r="AO3486">
        <v>422.6</v>
      </c>
      <c r="AP3486">
        <v>0</v>
      </c>
      <c r="AQ3486">
        <v>0</v>
      </c>
      <c r="AR3486">
        <v>422.6</v>
      </c>
      <c r="AS3486">
        <v>447.6</v>
      </c>
      <c r="AT3486">
        <v>308.60000000000002</v>
      </c>
      <c r="AU3486">
        <v>89</v>
      </c>
      <c r="AV3486">
        <v>-115</v>
      </c>
      <c r="AW3486">
        <v>121</v>
      </c>
    </row>
    <row r="3487" spans="1:49" x14ac:dyDescent="0.3">
      <c r="A3487" t="s">
        <v>5503</v>
      </c>
      <c r="B3487" s="1">
        <v>45912</v>
      </c>
      <c r="C3487" s="1">
        <v>45916</v>
      </c>
      <c r="D3487" s="1">
        <v>45917</v>
      </c>
      <c r="E3487" t="s">
        <v>465</v>
      </c>
      <c r="F3487" t="s">
        <v>138</v>
      </c>
      <c r="G3487">
        <v>2</v>
      </c>
      <c r="H3487">
        <v>191.41</v>
      </c>
      <c r="I3487">
        <v>0</v>
      </c>
      <c r="J3487">
        <v>25</v>
      </c>
      <c r="K3487" t="s">
        <v>35</v>
      </c>
      <c r="L3487" t="s">
        <v>19</v>
      </c>
      <c r="M3487" t="s">
        <v>30</v>
      </c>
      <c r="N3487" t="s">
        <v>52</v>
      </c>
      <c r="O3487" t="s">
        <v>22</v>
      </c>
      <c r="P3487" t="s">
        <v>4757</v>
      </c>
      <c r="Q3487" t="s">
        <v>4384</v>
      </c>
      <c r="R3487" t="s">
        <v>4424</v>
      </c>
      <c r="S3487" t="s">
        <v>4391</v>
      </c>
      <c r="T3487" t="s">
        <v>4758</v>
      </c>
      <c r="U3487" t="s">
        <v>8569</v>
      </c>
      <c r="V3487">
        <v>1970</v>
      </c>
      <c r="W3487" s="1">
        <v>45042</v>
      </c>
      <c r="X3487" t="s">
        <v>4388</v>
      </c>
      <c r="Y3487" t="s">
        <v>4147</v>
      </c>
      <c r="Z3487" t="s">
        <v>3977</v>
      </c>
      <c r="AA3487" t="s">
        <v>3991</v>
      </c>
      <c r="AB3487" t="s">
        <v>3979</v>
      </c>
      <c r="AC3487" t="s">
        <v>3997</v>
      </c>
      <c r="AD3487">
        <v>0</v>
      </c>
      <c r="AE3487">
        <v>213.91</v>
      </c>
      <c r="AF3487" t="s">
        <v>3975</v>
      </c>
      <c r="AG3487" s="1"/>
      <c r="AJ3487" t="s">
        <v>3975</v>
      </c>
      <c r="AL3487" s="1"/>
      <c r="AM3487" s="1"/>
      <c r="AO3487">
        <v>382.82</v>
      </c>
      <c r="AP3487">
        <v>0</v>
      </c>
      <c r="AQ3487">
        <v>0</v>
      </c>
      <c r="AR3487">
        <v>382.82</v>
      </c>
      <c r="AS3487">
        <v>407.82</v>
      </c>
      <c r="AT3487">
        <v>0</v>
      </c>
      <c r="AU3487">
        <v>357.82</v>
      </c>
      <c r="AV3487">
        <v>1</v>
      </c>
      <c r="AW3487">
        <v>4</v>
      </c>
    </row>
    <row r="3488" spans="1:49" x14ac:dyDescent="0.3">
      <c r="A3488" t="s">
        <v>5504</v>
      </c>
      <c r="B3488" s="1">
        <v>45699</v>
      </c>
      <c r="C3488" s="1">
        <v>45699</v>
      </c>
      <c r="D3488" s="1">
        <v>45704</v>
      </c>
      <c r="E3488" t="s">
        <v>1675</v>
      </c>
      <c r="F3488" t="s">
        <v>725</v>
      </c>
      <c r="G3488">
        <v>3</v>
      </c>
      <c r="H3488">
        <v>39.71</v>
      </c>
      <c r="I3488">
        <v>15</v>
      </c>
      <c r="J3488">
        <v>25</v>
      </c>
      <c r="K3488" t="s">
        <v>42</v>
      </c>
      <c r="L3488" t="s">
        <v>26</v>
      </c>
      <c r="M3488" t="s">
        <v>30</v>
      </c>
      <c r="N3488" t="s">
        <v>21</v>
      </c>
      <c r="O3488" t="s">
        <v>48</v>
      </c>
      <c r="P3488" t="s">
        <v>4796</v>
      </c>
      <c r="Q3488" t="s">
        <v>4396</v>
      </c>
      <c r="R3488" t="s">
        <v>4416</v>
      </c>
      <c r="S3488" t="s">
        <v>4434</v>
      </c>
      <c r="T3488" t="s">
        <v>4809</v>
      </c>
      <c r="U3488" t="s">
        <v>8601</v>
      </c>
      <c r="V3488">
        <v>1990</v>
      </c>
      <c r="W3488" s="1">
        <v>45610</v>
      </c>
      <c r="X3488" t="s">
        <v>4388</v>
      </c>
      <c r="Y3488" t="s">
        <v>4150</v>
      </c>
      <c r="Z3488" t="s">
        <v>3971</v>
      </c>
      <c r="AA3488" t="s">
        <v>4011</v>
      </c>
      <c r="AB3488" t="s">
        <v>3979</v>
      </c>
      <c r="AC3488" t="s">
        <v>3974</v>
      </c>
      <c r="AD3488">
        <v>0</v>
      </c>
      <c r="AE3488">
        <v>45.89</v>
      </c>
      <c r="AF3488" t="s">
        <v>3975</v>
      </c>
      <c r="AG3488" s="1"/>
      <c r="AJ3488" t="s">
        <v>3975</v>
      </c>
      <c r="AK3488" t="s">
        <v>5223</v>
      </c>
      <c r="AL3488" s="1">
        <v>45698</v>
      </c>
      <c r="AM3488" s="1">
        <v>45750</v>
      </c>
      <c r="AN3488" t="s">
        <v>19</v>
      </c>
      <c r="AO3488">
        <v>119.13</v>
      </c>
      <c r="AP3488">
        <v>0.15</v>
      </c>
      <c r="AQ3488">
        <v>17.869499999999999</v>
      </c>
      <c r="AR3488">
        <v>101.26049999999999</v>
      </c>
      <c r="AS3488">
        <v>126.26049999999999</v>
      </c>
      <c r="AT3488">
        <v>0</v>
      </c>
      <c r="AU3488">
        <v>76.260499999999993</v>
      </c>
      <c r="AV3488">
        <v>5</v>
      </c>
      <c r="AW3488">
        <v>0</v>
      </c>
    </row>
    <row r="3489" spans="1:49" x14ac:dyDescent="0.3">
      <c r="A3489" t="s">
        <v>5505</v>
      </c>
      <c r="B3489" s="1">
        <v>45724</v>
      </c>
      <c r="C3489" s="1">
        <v>45872</v>
      </c>
      <c r="D3489" s="1">
        <v>45873</v>
      </c>
      <c r="E3489" t="s">
        <v>1195</v>
      </c>
      <c r="F3489" t="s">
        <v>569</v>
      </c>
      <c r="G3489">
        <v>1</v>
      </c>
      <c r="H3489">
        <v>96.64</v>
      </c>
      <c r="I3489">
        <v>0</v>
      </c>
      <c r="J3489">
        <v>15</v>
      </c>
      <c r="K3489" t="s">
        <v>60</v>
      </c>
      <c r="L3489" t="s">
        <v>19</v>
      </c>
      <c r="M3489" t="s">
        <v>20</v>
      </c>
      <c r="N3489" t="s">
        <v>22</v>
      </c>
      <c r="O3489" t="s">
        <v>22</v>
      </c>
      <c r="P3489" t="s">
        <v>4591</v>
      </c>
      <c r="Q3489" t="s">
        <v>4384</v>
      </c>
      <c r="R3489" t="s">
        <v>4444</v>
      </c>
      <c r="S3489" t="s">
        <v>4386</v>
      </c>
      <c r="T3489" t="s">
        <v>8489</v>
      </c>
      <c r="U3489" t="s">
        <v>8490</v>
      </c>
      <c r="V3489">
        <v>1980</v>
      </c>
      <c r="W3489" s="1">
        <v>45556</v>
      </c>
      <c r="X3489" t="s">
        <v>22</v>
      </c>
      <c r="Y3489" t="s">
        <v>4050</v>
      </c>
      <c r="Z3489" t="s">
        <v>3971</v>
      </c>
      <c r="AA3489" t="s">
        <v>4051</v>
      </c>
      <c r="AB3489" t="s">
        <v>3989</v>
      </c>
      <c r="AC3489" t="s">
        <v>3974</v>
      </c>
      <c r="AD3489">
        <v>88.23</v>
      </c>
      <c r="AE3489">
        <v>104.02</v>
      </c>
      <c r="AF3489" t="s">
        <v>3975</v>
      </c>
      <c r="AG3489" s="1"/>
      <c r="AJ3489" t="s">
        <v>3975</v>
      </c>
      <c r="AL3489" s="1"/>
      <c r="AM3489" s="1"/>
      <c r="AO3489">
        <v>96.64</v>
      </c>
      <c r="AP3489">
        <v>0</v>
      </c>
      <c r="AQ3489">
        <v>0</v>
      </c>
      <c r="AR3489">
        <v>96.64</v>
      </c>
      <c r="AS3489">
        <v>111.64</v>
      </c>
      <c r="AT3489">
        <v>88.23</v>
      </c>
      <c r="AU3489">
        <v>-6.5900000000000034</v>
      </c>
      <c r="AV3489">
        <v>1</v>
      </c>
      <c r="AW3489">
        <v>148</v>
      </c>
    </row>
    <row r="3490" spans="1:49" x14ac:dyDescent="0.3">
      <c r="A3490" t="s">
        <v>5506</v>
      </c>
      <c r="B3490" s="1">
        <v>45666</v>
      </c>
      <c r="C3490" s="1">
        <v>45671</v>
      </c>
      <c r="D3490" s="1">
        <v>45674</v>
      </c>
      <c r="E3490" t="s">
        <v>253</v>
      </c>
      <c r="F3490" t="s">
        <v>594</v>
      </c>
      <c r="G3490">
        <v>1</v>
      </c>
      <c r="H3490">
        <v>66.25</v>
      </c>
      <c r="I3490">
        <v>30</v>
      </c>
      <c r="J3490">
        <v>35</v>
      </c>
      <c r="K3490" t="s">
        <v>60</v>
      </c>
      <c r="L3490" t="s">
        <v>19</v>
      </c>
      <c r="M3490" t="s">
        <v>30</v>
      </c>
      <c r="N3490" t="s">
        <v>21</v>
      </c>
      <c r="O3490" t="s">
        <v>468</v>
      </c>
      <c r="P3490" t="s">
        <v>4637</v>
      </c>
      <c r="Q3490" t="s">
        <v>4396</v>
      </c>
      <c r="R3490" t="s">
        <v>4385</v>
      </c>
      <c r="S3490" t="s">
        <v>4406</v>
      </c>
      <c r="T3490" t="s">
        <v>4883</v>
      </c>
      <c r="U3490" t="s">
        <v>4884</v>
      </c>
      <c r="V3490">
        <v>1995</v>
      </c>
      <c r="W3490" s="1">
        <v>45250</v>
      </c>
      <c r="X3490" t="s">
        <v>4404</v>
      </c>
      <c r="Y3490" t="s">
        <v>4058</v>
      </c>
      <c r="Z3490" t="s">
        <v>3994</v>
      </c>
      <c r="AA3490" t="s">
        <v>3995</v>
      </c>
      <c r="AB3490" t="s">
        <v>4002</v>
      </c>
      <c r="AC3490" t="s">
        <v>3992</v>
      </c>
      <c r="AD3490">
        <v>60.46</v>
      </c>
      <c r="AE3490">
        <v>74.209999999999994</v>
      </c>
      <c r="AF3490" t="s">
        <v>3975</v>
      </c>
      <c r="AG3490" s="1"/>
      <c r="AJ3490" t="s">
        <v>3975</v>
      </c>
      <c r="AK3490" t="s">
        <v>5228</v>
      </c>
      <c r="AL3490" s="1">
        <v>45339</v>
      </c>
      <c r="AM3490" s="1">
        <v>45357</v>
      </c>
      <c r="AN3490" t="s">
        <v>43</v>
      </c>
      <c r="AO3490">
        <v>66.25</v>
      </c>
      <c r="AP3490">
        <v>0.3</v>
      </c>
      <c r="AQ3490">
        <v>19.875</v>
      </c>
      <c r="AR3490">
        <v>46.375</v>
      </c>
      <c r="AS3490">
        <v>81.375</v>
      </c>
      <c r="AT3490">
        <v>60.46</v>
      </c>
      <c r="AU3490">
        <v>-49.085000000000001</v>
      </c>
      <c r="AV3490">
        <v>3</v>
      </c>
      <c r="AW3490">
        <v>5</v>
      </c>
    </row>
    <row r="3491" spans="1:49" x14ac:dyDescent="0.3">
      <c r="A3491" t="s">
        <v>5507</v>
      </c>
      <c r="B3491" s="1">
        <v>45719</v>
      </c>
      <c r="C3491" s="1">
        <v>45841</v>
      </c>
      <c r="D3491" s="1">
        <v>45725</v>
      </c>
      <c r="E3491" t="s">
        <v>1055</v>
      </c>
      <c r="F3491" t="s">
        <v>41</v>
      </c>
      <c r="G3491">
        <v>1</v>
      </c>
      <c r="H3491">
        <v>114.28</v>
      </c>
      <c r="I3491">
        <v>5</v>
      </c>
      <c r="J3491">
        <v>15</v>
      </c>
      <c r="K3491" t="s">
        <v>35</v>
      </c>
      <c r="L3491" t="s">
        <v>26</v>
      </c>
      <c r="M3491" t="s">
        <v>30</v>
      </c>
      <c r="N3491" t="s">
        <v>52</v>
      </c>
      <c r="O3491" t="s">
        <v>153</v>
      </c>
      <c r="P3491" t="s">
        <v>4612</v>
      </c>
      <c r="Q3491" t="s">
        <v>4384</v>
      </c>
      <c r="R3491" t="s">
        <v>4424</v>
      </c>
      <c r="S3491" t="s">
        <v>4398</v>
      </c>
      <c r="T3491" t="s">
        <v>4613</v>
      </c>
      <c r="U3491" t="s">
        <v>8499</v>
      </c>
      <c r="V3491">
        <v>1999</v>
      </c>
      <c r="W3491" s="1">
        <v>45437</v>
      </c>
      <c r="X3491" t="s">
        <v>4419</v>
      </c>
      <c r="Y3491" t="s">
        <v>4162</v>
      </c>
      <c r="Z3491" t="s">
        <v>4014</v>
      </c>
      <c r="AA3491" t="s">
        <v>4015</v>
      </c>
      <c r="AB3491" t="s">
        <v>3973</v>
      </c>
      <c r="AC3491" t="s">
        <v>3985</v>
      </c>
      <c r="AD3491">
        <v>95.32</v>
      </c>
      <c r="AE3491">
        <v>114.15</v>
      </c>
      <c r="AF3491" t="s">
        <v>3975</v>
      </c>
      <c r="AG3491" s="1"/>
      <c r="AJ3491" t="s">
        <v>3975</v>
      </c>
      <c r="AK3491" t="s">
        <v>5224</v>
      </c>
      <c r="AL3491" s="1">
        <v>45298</v>
      </c>
      <c r="AM3491" s="1">
        <v>45311</v>
      </c>
      <c r="AN3491" t="s">
        <v>26</v>
      </c>
      <c r="AO3491">
        <v>114.28</v>
      </c>
      <c r="AP3491">
        <v>0.05</v>
      </c>
      <c r="AQ3491">
        <v>5.7140000000000004</v>
      </c>
      <c r="AR3491">
        <v>108.566</v>
      </c>
      <c r="AS3491">
        <v>123.566</v>
      </c>
      <c r="AT3491">
        <v>95.32</v>
      </c>
      <c r="AU3491">
        <v>-1.7539999999999907</v>
      </c>
      <c r="AV3491">
        <v>-116</v>
      </c>
      <c r="AW3491">
        <v>122</v>
      </c>
    </row>
    <row r="3492" spans="1:49" x14ac:dyDescent="0.3">
      <c r="A3492" t="s">
        <v>5508</v>
      </c>
      <c r="B3492" s="1">
        <v>45895</v>
      </c>
      <c r="C3492" s="1">
        <v>45895</v>
      </c>
      <c r="D3492" s="1">
        <v>45897</v>
      </c>
      <c r="E3492" t="s">
        <v>1211</v>
      </c>
      <c r="F3492" t="s">
        <v>643</v>
      </c>
      <c r="G3492">
        <v>1</v>
      </c>
      <c r="H3492">
        <v>230.02</v>
      </c>
      <c r="I3492">
        <v>15</v>
      </c>
      <c r="J3492">
        <v>25</v>
      </c>
      <c r="K3492" t="s">
        <v>18</v>
      </c>
      <c r="L3492" t="s">
        <v>43</v>
      </c>
      <c r="M3492" t="s">
        <v>30</v>
      </c>
      <c r="N3492" t="s">
        <v>22</v>
      </c>
      <c r="O3492" t="s">
        <v>22</v>
      </c>
      <c r="P3492" t="s">
        <v>4631</v>
      </c>
      <c r="Q3492" t="s">
        <v>4396</v>
      </c>
      <c r="R3492" t="s">
        <v>4385</v>
      </c>
      <c r="S3492" t="s">
        <v>4386</v>
      </c>
      <c r="T3492" t="s">
        <v>4632</v>
      </c>
      <c r="U3492" t="s">
        <v>8510</v>
      </c>
      <c r="V3492">
        <v>1978</v>
      </c>
      <c r="W3492" s="1">
        <v>44847</v>
      </c>
      <c r="X3492" t="s">
        <v>4404</v>
      </c>
      <c r="Y3492" t="s">
        <v>4159</v>
      </c>
      <c r="Z3492" t="s">
        <v>3971</v>
      </c>
      <c r="AA3492" t="s">
        <v>4011</v>
      </c>
      <c r="AB3492" t="s">
        <v>4020</v>
      </c>
      <c r="AC3492" t="s">
        <v>3997</v>
      </c>
      <c r="AD3492">
        <v>180.79</v>
      </c>
      <c r="AE3492">
        <v>266.77999999999997</v>
      </c>
      <c r="AF3492" t="s">
        <v>3975</v>
      </c>
      <c r="AG3492" s="1"/>
      <c r="AJ3492" t="s">
        <v>3975</v>
      </c>
      <c r="AL3492" s="1"/>
      <c r="AM3492" s="1"/>
      <c r="AO3492">
        <v>230.02</v>
      </c>
      <c r="AP3492">
        <v>0.15</v>
      </c>
      <c r="AQ3492">
        <v>34.503</v>
      </c>
      <c r="AR3492">
        <v>195.517</v>
      </c>
      <c r="AS3492">
        <v>220.517</v>
      </c>
      <c r="AT3492">
        <v>180.79</v>
      </c>
      <c r="AU3492">
        <v>-10.272999999999996</v>
      </c>
      <c r="AV3492">
        <v>2</v>
      </c>
      <c r="AW3492">
        <v>0</v>
      </c>
    </row>
    <row r="3493" spans="1:49" x14ac:dyDescent="0.3">
      <c r="A3493" t="s">
        <v>5509</v>
      </c>
      <c r="B3493" s="1">
        <v>45767</v>
      </c>
      <c r="C3493" s="1">
        <v>45770</v>
      </c>
      <c r="D3493" s="1">
        <v>45775</v>
      </c>
      <c r="E3493" t="s">
        <v>168</v>
      </c>
      <c r="F3493" t="s">
        <v>503</v>
      </c>
      <c r="G3493">
        <v>2</v>
      </c>
      <c r="H3493">
        <v>310.98</v>
      </c>
      <c r="I3493">
        <v>0</v>
      </c>
      <c r="J3493">
        <v>35</v>
      </c>
      <c r="K3493" t="s">
        <v>60</v>
      </c>
      <c r="L3493" t="s">
        <v>26</v>
      </c>
      <c r="M3493" t="s">
        <v>30</v>
      </c>
      <c r="N3493" t="s">
        <v>22</v>
      </c>
      <c r="O3493" t="s">
        <v>22</v>
      </c>
      <c r="P3493" t="s">
        <v>4570</v>
      </c>
      <c r="Q3493" t="s">
        <v>4396</v>
      </c>
      <c r="R3493" t="s">
        <v>4459</v>
      </c>
      <c r="S3493" t="s">
        <v>4391</v>
      </c>
      <c r="T3493" t="s">
        <v>4571</v>
      </c>
      <c r="U3493" t="s">
        <v>8477</v>
      </c>
      <c r="V3493">
        <v>1984</v>
      </c>
      <c r="W3493" s="1">
        <v>44612</v>
      </c>
      <c r="X3493" t="s">
        <v>4388</v>
      </c>
      <c r="Y3493" t="s">
        <v>3990</v>
      </c>
      <c r="Z3493" t="s">
        <v>3977</v>
      </c>
      <c r="AA3493" t="s">
        <v>3991</v>
      </c>
      <c r="AB3493" t="s">
        <v>3989</v>
      </c>
      <c r="AC3493" t="s">
        <v>3974</v>
      </c>
      <c r="AD3493">
        <v>190.09</v>
      </c>
      <c r="AE3493">
        <v>279.86</v>
      </c>
      <c r="AF3493" t="s">
        <v>3975</v>
      </c>
      <c r="AG3493" s="1"/>
      <c r="AJ3493" t="s">
        <v>3975</v>
      </c>
      <c r="AL3493" s="1"/>
      <c r="AM3493" s="1"/>
      <c r="AO3493">
        <v>621.96</v>
      </c>
      <c r="AP3493">
        <v>0</v>
      </c>
      <c r="AQ3493">
        <v>0</v>
      </c>
      <c r="AR3493">
        <v>621.96</v>
      </c>
      <c r="AS3493">
        <v>656.96</v>
      </c>
      <c r="AT3493">
        <v>380.18</v>
      </c>
      <c r="AU3493">
        <v>206.78000000000003</v>
      </c>
      <c r="AV3493">
        <v>5</v>
      </c>
      <c r="AW3493">
        <v>3</v>
      </c>
    </row>
    <row r="3494" spans="1:49" x14ac:dyDescent="0.3">
      <c r="A3494" t="s">
        <v>5510</v>
      </c>
      <c r="B3494" s="1">
        <v>45814</v>
      </c>
      <c r="C3494" s="1">
        <v>45906</v>
      </c>
      <c r="D3494" s="1">
        <v>45826</v>
      </c>
      <c r="E3494" t="s">
        <v>893</v>
      </c>
      <c r="F3494" t="s">
        <v>818</v>
      </c>
      <c r="G3494">
        <v>5</v>
      </c>
      <c r="H3494">
        <v>274.86</v>
      </c>
      <c r="I3494">
        <v>10</v>
      </c>
      <c r="J3494">
        <v>50</v>
      </c>
      <c r="K3494" t="s">
        <v>60</v>
      </c>
      <c r="L3494" t="s">
        <v>43</v>
      </c>
      <c r="M3494" t="s">
        <v>30</v>
      </c>
      <c r="N3494" t="s">
        <v>21</v>
      </c>
      <c r="O3494" t="s">
        <v>22</v>
      </c>
      <c r="P3494" t="s">
        <v>4747</v>
      </c>
      <c r="Q3494" t="s">
        <v>4396</v>
      </c>
      <c r="R3494" t="s">
        <v>4412</v>
      </c>
      <c r="S3494" t="s">
        <v>4391</v>
      </c>
      <c r="T3494" t="s">
        <v>4748</v>
      </c>
      <c r="U3494" t="s">
        <v>8566</v>
      </c>
      <c r="V3494">
        <v>1977</v>
      </c>
      <c r="W3494" s="1">
        <v>44671</v>
      </c>
      <c r="X3494" t="s">
        <v>4404</v>
      </c>
      <c r="Y3494" t="s">
        <v>4040</v>
      </c>
      <c r="Z3494" t="s">
        <v>3987</v>
      </c>
      <c r="AA3494" t="s">
        <v>3999</v>
      </c>
      <c r="AB3494" t="s">
        <v>3983</v>
      </c>
      <c r="AC3494" t="s">
        <v>3980</v>
      </c>
      <c r="AD3494">
        <v>164.54</v>
      </c>
      <c r="AE3494">
        <v>240.72</v>
      </c>
      <c r="AF3494" t="s">
        <v>3975</v>
      </c>
      <c r="AG3494" s="1"/>
      <c r="AJ3494" t="s">
        <v>3975</v>
      </c>
      <c r="AL3494" s="1"/>
      <c r="AM3494" s="1"/>
      <c r="AO3494">
        <v>1374.3000000000002</v>
      </c>
      <c r="AP3494">
        <v>0.1</v>
      </c>
      <c r="AQ3494">
        <v>137.43000000000004</v>
      </c>
      <c r="AR3494">
        <v>1236.8700000000001</v>
      </c>
      <c r="AS3494">
        <v>1286.8700000000001</v>
      </c>
      <c r="AT3494">
        <v>822.69999999999993</v>
      </c>
      <c r="AU3494">
        <v>364.17000000000019</v>
      </c>
      <c r="AV3494">
        <v>-80</v>
      </c>
      <c r="AW3494">
        <v>92</v>
      </c>
    </row>
    <row r="3495" spans="1:49" x14ac:dyDescent="0.3">
      <c r="A3495" t="s">
        <v>5511</v>
      </c>
      <c r="B3495" s="1">
        <v>45916</v>
      </c>
      <c r="C3495" s="1">
        <v>45919</v>
      </c>
      <c r="D3495" s="1">
        <v>45921</v>
      </c>
      <c r="E3495" t="s">
        <v>998</v>
      </c>
      <c r="F3495" t="s">
        <v>948</v>
      </c>
      <c r="G3495">
        <v>3</v>
      </c>
      <c r="H3495">
        <v>23.19</v>
      </c>
      <c r="I3495">
        <v>20</v>
      </c>
      <c r="J3495">
        <v>35</v>
      </c>
      <c r="K3495" t="s">
        <v>60</v>
      </c>
      <c r="L3495" t="s">
        <v>26</v>
      </c>
      <c r="M3495" t="s">
        <v>30</v>
      </c>
      <c r="N3495" t="s">
        <v>22</v>
      </c>
      <c r="O3495" t="s">
        <v>127</v>
      </c>
      <c r="P3495" t="s">
        <v>4488</v>
      </c>
      <c r="Q3495" t="s">
        <v>4384</v>
      </c>
      <c r="R3495" t="s">
        <v>4385</v>
      </c>
      <c r="S3495" t="s">
        <v>4391</v>
      </c>
      <c r="T3495" t="s">
        <v>5080</v>
      </c>
      <c r="U3495" t="s">
        <v>8759</v>
      </c>
      <c r="V3495">
        <v>1977</v>
      </c>
      <c r="W3495" s="1">
        <v>44622</v>
      </c>
      <c r="X3495" t="s">
        <v>4404</v>
      </c>
      <c r="Y3495" t="s">
        <v>4069</v>
      </c>
      <c r="Z3495" t="s">
        <v>3971</v>
      </c>
      <c r="AA3495" t="s">
        <v>4004</v>
      </c>
      <c r="AB3495" t="s">
        <v>4002</v>
      </c>
      <c r="AC3495" t="s">
        <v>3997</v>
      </c>
      <c r="AD3495">
        <v>18.09</v>
      </c>
      <c r="AE3495">
        <v>20.95</v>
      </c>
      <c r="AF3495" t="s">
        <v>3975</v>
      </c>
      <c r="AG3495" s="1"/>
      <c r="AJ3495" t="s">
        <v>3975</v>
      </c>
      <c r="AK3495" t="s">
        <v>5224</v>
      </c>
      <c r="AL3495" s="1">
        <v>45738</v>
      </c>
      <c r="AM3495" s="1">
        <v>45765</v>
      </c>
      <c r="AN3495" t="s">
        <v>26</v>
      </c>
      <c r="AO3495">
        <v>69.570000000000007</v>
      </c>
      <c r="AP3495">
        <v>0.2</v>
      </c>
      <c r="AQ3495">
        <v>13.914000000000001</v>
      </c>
      <c r="AR3495">
        <v>55.656000000000006</v>
      </c>
      <c r="AS3495">
        <v>90.656000000000006</v>
      </c>
      <c r="AT3495">
        <v>54.269999999999996</v>
      </c>
      <c r="AU3495">
        <v>-33.61399999999999</v>
      </c>
      <c r="AV3495">
        <v>2</v>
      </c>
      <c r="AW3495">
        <v>3</v>
      </c>
    </row>
    <row r="3496" spans="1:49" x14ac:dyDescent="0.3">
      <c r="A3496" t="s">
        <v>4339</v>
      </c>
      <c r="B3496" s="1">
        <v>45933</v>
      </c>
      <c r="C3496" s="1">
        <v>45728</v>
      </c>
      <c r="D3496" s="1">
        <v>45732</v>
      </c>
      <c r="E3496" t="s">
        <v>850</v>
      </c>
      <c r="F3496" t="s">
        <v>420</v>
      </c>
      <c r="G3496">
        <v>1</v>
      </c>
      <c r="H3496">
        <v>285.91000000000003</v>
      </c>
      <c r="I3496">
        <v>5</v>
      </c>
      <c r="J3496">
        <v>0</v>
      </c>
      <c r="K3496" t="s">
        <v>18</v>
      </c>
      <c r="L3496" t="s">
        <v>43</v>
      </c>
      <c r="M3496" t="s">
        <v>20</v>
      </c>
      <c r="N3496" t="s">
        <v>22</v>
      </c>
      <c r="O3496" t="s">
        <v>22</v>
      </c>
      <c r="P3496" t="s">
        <v>4522</v>
      </c>
      <c r="Q3496" t="s">
        <v>4396</v>
      </c>
      <c r="R3496" t="s">
        <v>4459</v>
      </c>
      <c r="S3496" t="s">
        <v>4398</v>
      </c>
      <c r="T3496" t="s">
        <v>4523</v>
      </c>
      <c r="U3496" t="s">
        <v>4524</v>
      </c>
      <c r="V3496">
        <v>1984</v>
      </c>
      <c r="W3496" s="1">
        <v>45146</v>
      </c>
      <c r="X3496" t="s">
        <v>4388</v>
      </c>
      <c r="Y3496" t="s">
        <v>4151</v>
      </c>
      <c r="Z3496" t="s">
        <v>3987</v>
      </c>
      <c r="AA3496" t="s">
        <v>4026</v>
      </c>
      <c r="AB3496" t="s">
        <v>4009</v>
      </c>
      <c r="AC3496" t="s">
        <v>3997</v>
      </c>
      <c r="AD3496">
        <v>194.1</v>
      </c>
      <c r="AE3496">
        <v>266.05</v>
      </c>
      <c r="AF3496" t="s">
        <v>3975</v>
      </c>
      <c r="AG3496" s="1">
        <v>46020</v>
      </c>
      <c r="AH3496" t="s">
        <v>4169</v>
      </c>
      <c r="AI3496" t="s">
        <v>35</v>
      </c>
      <c r="AJ3496" t="s">
        <v>4055</v>
      </c>
      <c r="AL3496" s="1"/>
      <c r="AM3496" s="1"/>
      <c r="AO3496">
        <v>285.91000000000003</v>
      </c>
      <c r="AP3496">
        <v>0.05</v>
      </c>
      <c r="AQ3496">
        <v>14.295500000000002</v>
      </c>
      <c r="AR3496">
        <v>271.61450000000002</v>
      </c>
      <c r="AS3496">
        <v>271.61450000000002</v>
      </c>
      <c r="AT3496">
        <v>194.1</v>
      </c>
      <c r="AU3496">
        <v>77.514500000000027</v>
      </c>
      <c r="AV3496">
        <v>4</v>
      </c>
      <c r="AW3496">
        <v>-205</v>
      </c>
    </row>
    <row r="3497" spans="1:49" x14ac:dyDescent="0.3">
      <c r="A3497" t="s">
        <v>5512</v>
      </c>
      <c r="B3497" s="1">
        <v>45839</v>
      </c>
      <c r="C3497" s="1">
        <v>45671</v>
      </c>
      <c r="D3497" s="1">
        <v>45675</v>
      </c>
      <c r="E3497" t="s">
        <v>1751</v>
      </c>
      <c r="F3497" t="s">
        <v>1547</v>
      </c>
      <c r="G3497">
        <v>1</v>
      </c>
      <c r="H3497">
        <v>240.32</v>
      </c>
      <c r="I3497">
        <v>0</v>
      </c>
      <c r="J3497">
        <v>15</v>
      </c>
      <c r="K3497" t="s">
        <v>18</v>
      </c>
      <c r="L3497" t="s">
        <v>19</v>
      </c>
      <c r="M3497" t="s">
        <v>30</v>
      </c>
      <c r="N3497" t="s">
        <v>22</v>
      </c>
      <c r="O3497" t="s">
        <v>111</v>
      </c>
      <c r="P3497" t="s">
        <v>4588</v>
      </c>
      <c r="Q3497" t="s">
        <v>4396</v>
      </c>
      <c r="R3497" t="s">
        <v>4424</v>
      </c>
      <c r="S3497" t="s">
        <v>4434</v>
      </c>
      <c r="T3497" t="s">
        <v>4807</v>
      </c>
      <c r="U3497" t="s">
        <v>8599</v>
      </c>
      <c r="V3497">
        <v>1970</v>
      </c>
      <c r="W3497" s="1">
        <v>44843</v>
      </c>
      <c r="X3497" t="s">
        <v>4404</v>
      </c>
      <c r="Y3497" t="s">
        <v>4034</v>
      </c>
      <c r="Z3497" t="s">
        <v>4014</v>
      </c>
      <c r="AA3497" t="s">
        <v>4017</v>
      </c>
      <c r="AB3497" t="s">
        <v>4002</v>
      </c>
      <c r="AC3497" t="s">
        <v>3985</v>
      </c>
      <c r="AD3497">
        <v>159.02000000000001</v>
      </c>
      <c r="AE3497">
        <v>241.55</v>
      </c>
      <c r="AF3497" t="s">
        <v>3975</v>
      </c>
      <c r="AG3497" s="1"/>
      <c r="AJ3497" t="s">
        <v>3975</v>
      </c>
      <c r="AK3497" t="s">
        <v>5226</v>
      </c>
      <c r="AL3497" s="1">
        <v>45762</v>
      </c>
      <c r="AM3497" s="1">
        <v>45777</v>
      </c>
      <c r="AN3497" t="s">
        <v>26</v>
      </c>
      <c r="AO3497">
        <v>240.32</v>
      </c>
      <c r="AP3497">
        <v>0</v>
      </c>
      <c r="AQ3497">
        <v>0</v>
      </c>
      <c r="AR3497">
        <v>240.32</v>
      </c>
      <c r="AS3497">
        <v>255.32</v>
      </c>
      <c r="AT3497">
        <v>159.02000000000001</v>
      </c>
      <c r="AU3497">
        <v>66.299999999999983</v>
      </c>
      <c r="AV3497">
        <v>4</v>
      </c>
      <c r="AW3497">
        <v>-168</v>
      </c>
    </row>
    <row r="3498" spans="1:49" x14ac:dyDescent="0.3">
      <c r="A3498" t="s">
        <v>5513</v>
      </c>
      <c r="B3498" s="1">
        <v>45919</v>
      </c>
      <c r="C3498" s="1">
        <v>45920</v>
      </c>
      <c r="D3498" s="1">
        <v>45921</v>
      </c>
      <c r="E3498" t="s">
        <v>553</v>
      </c>
      <c r="F3498" t="s">
        <v>241</v>
      </c>
      <c r="G3498">
        <v>1</v>
      </c>
      <c r="H3498">
        <v>28.05</v>
      </c>
      <c r="I3498">
        <v>0</v>
      </c>
      <c r="J3498">
        <v>50</v>
      </c>
      <c r="K3498" t="s">
        <v>35</v>
      </c>
      <c r="L3498" t="s">
        <v>43</v>
      </c>
      <c r="M3498" t="s">
        <v>30</v>
      </c>
      <c r="N3498" t="s">
        <v>22</v>
      </c>
      <c r="O3498" t="s">
        <v>81</v>
      </c>
      <c r="P3498" t="s">
        <v>4522</v>
      </c>
      <c r="Q3498" t="s">
        <v>4396</v>
      </c>
      <c r="R3498" t="s">
        <v>4424</v>
      </c>
      <c r="S3498" t="s">
        <v>4398</v>
      </c>
      <c r="T3498" t="s">
        <v>5074</v>
      </c>
      <c r="U3498" t="s">
        <v>8754</v>
      </c>
      <c r="V3498">
        <v>1995</v>
      </c>
      <c r="W3498" s="1">
        <v>45980</v>
      </c>
      <c r="X3498" t="s">
        <v>4394</v>
      </c>
      <c r="Y3498" t="s">
        <v>4086</v>
      </c>
      <c r="Z3498" t="s">
        <v>4014</v>
      </c>
      <c r="AA3498" t="s">
        <v>4029</v>
      </c>
      <c r="AB3498" t="s">
        <v>3979</v>
      </c>
      <c r="AC3498" t="s">
        <v>3974</v>
      </c>
      <c r="AD3498">
        <v>20.78</v>
      </c>
      <c r="AE3498">
        <v>32.18</v>
      </c>
      <c r="AF3498" t="s">
        <v>3975</v>
      </c>
      <c r="AG3498" s="1"/>
      <c r="AJ3498" t="s">
        <v>3975</v>
      </c>
      <c r="AK3498" t="s">
        <v>5222</v>
      </c>
      <c r="AL3498" s="1">
        <v>45436</v>
      </c>
      <c r="AM3498" s="1">
        <v>45489</v>
      </c>
      <c r="AN3498" t="s">
        <v>19</v>
      </c>
      <c r="AO3498">
        <v>28.05</v>
      </c>
      <c r="AP3498">
        <v>0</v>
      </c>
      <c r="AQ3498">
        <v>0</v>
      </c>
      <c r="AR3498">
        <v>28.05</v>
      </c>
      <c r="AS3498">
        <v>78.05</v>
      </c>
      <c r="AT3498">
        <v>20.78</v>
      </c>
      <c r="AU3498">
        <v>-42.730000000000004</v>
      </c>
      <c r="AV3498">
        <v>1</v>
      </c>
      <c r="AW3498">
        <v>1</v>
      </c>
    </row>
    <row r="3499" spans="1:49" x14ac:dyDescent="0.3">
      <c r="A3499" t="s">
        <v>5514</v>
      </c>
      <c r="B3499" s="1">
        <v>45931</v>
      </c>
      <c r="C3499" s="1">
        <v>45932</v>
      </c>
      <c r="D3499" s="1">
        <v>45937</v>
      </c>
      <c r="E3499" t="s">
        <v>1000</v>
      </c>
      <c r="F3499" t="s">
        <v>141</v>
      </c>
      <c r="G3499">
        <v>1</v>
      </c>
      <c r="H3499">
        <v>143.32</v>
      </c>
      <c r="I3499">
        <v>5</v>
      </c>
      <c r="J3499">
        <v>15</v>
      </c>
      <c r="K3499" t="s">
        <v>35</v>
      </c>
      <c r="L3499" t="s">
        <v>43</v>
      </c>
      <c r="M3499" t="s">
        <v>47</v>
      </c>
      <c r="N3499" t="s">
        <v>21</v>
      </c>
      <c r="O3499" t="s">
        <v>81</v>
      </c>
      <c r="P3499" t="s">
        <v>4570</v>
      </c>
      <c r="Q3499" t="s">
        <v>4384</v>
      </c>
      <c r="R3499" t="s">
        <v>4424</v>
      </c>
      <c r="S3499" t="s">
        <v>4434</v>
      </c>
      <c r="T3499" t="s">
        <v>4687</v>
      </c>
      <c r="U3499" t="s">
        <v>8534</v>
      </c>
      <c r="V3499">
        <v>1979</v>
      </c>
      <c r="W3499" s="1">
        <v>44698</v>
      </c>
      <c r="X3499" t="s">
        <v>4388</v>
      </c>
      <c r="Y3499" t="s">
        <v>3998</v>
      </c>
      <c r="Z3499" t="s">
        <v>3987</v>
      </c>
      <c r="AA3499" t="s">
        <v>3999</v>
      </c>
      <c r="AB3499" t="s">
        <v>4000</v>
      </c>
      <c r="AC3499" t="s">
        <v>3980</v>
      </c>
      <c r="AD3499">
        <v>102.32</v>
      </c>
      <c r="AE3499">
        <v>157.22</v>
      </c>
      <c r="AF3499" t="s">
        <v>3975</v>
      </c>
      <c r="AG3499" s="1"/>
      <c r="AJ3499" t="s">
        <v>3975</v>
      </c>
      <c r="AK3499" t="s">
        <v>5222</v>
      </c>
      <c r="AL3499" s="1">
        <v>45436</v>
      </c>
      <c r="AM3499" s="1">
        <v>45489</v>
      </c>
      <c r="AN3499" t="s">
        <v>19</v>
      </c>
      <c r="AO3499">
        <v>143.32</v>
      </c>
      <c r="AP3499">
        <v>0.05</v>
      </c>
      <c r="AQ3499">
        <v>7.1660000000000004</v>
      </c>
      <c r="AR3499">
        <v>136.154</v>
      </c>
      <c r="AS3499">
        <v>151.154</v>
      </c>
      <c r="AT3499">
        <v>102.32</v>
      </c>
      <c r="AU3499">
        <v>18.834000000000003</v>
      </c>
      <c r="AV3499">
        <v>5</v>
      </c>
      <c r="AW3499">
        <v>1</v>
      </c>
    </row>
    <row r="3500" spans="1:49" x14ac:dyDescent="0.3">
      <c r="A3500" t="s">
        <v>4283</v>
      </c>
      <c r="B3500" s="1">
        <v>45952</v>
      </c>
      <c r="C3500" s="1">
        <v>45955</v>
      </c>
      <c r="D3500" s="1">
        <v>45819</v>
      </c>
      <c r="E3500" t="s">
        <v>402</v>
      </c>
      <c r="F3500" t="s">
        <v>257</v>
      </c>
      <c r="G3500">
        <v>4</v>
      </c>
      <c r="H3500">
        <v>215.83</v>
      </c>
      <c r="I3500">
        <v>10</v>
      </c>
      <c r="J3500">
        <v>15</v>
      </c>
      <c r="K3500" t="s">
        <v>18</v>
      </c>
      <c r="L3500" t="s">
        <v>19</v>
      </c>
      <c r="M3500" t="s">
        <v>30</v>
      </c>
      <c r="N3500" t="s">
        <v>22</v>
      </c>
      <c r="O3500" t="s">
        <v>94</v>
      </c>
      <c r="P3500" t="s">
        <v>4423</v>
      </c>
      <c r="Q3500" t="s">
        <v>4396</v>
      </c>
      <c r="R3500" t="s">
        <v>4385</v>
      </c>
      <c r="S3500" t="s">
        <v>4391</v>
      </c>
      <c r="T3500" t="s">
        <v>4743</v>
      </c>
      <c r="U3500" t="s">
        <v>4744</v>
      </c>
      <c r="V3500">
        <v>1998</v>
      </c>
      <c r="W3500" s="1">
        <v>45593</v>
      </c>
      <c r="X3500" t="s">
        <v>4419</v>
      </c>
      <c r="Y3500" t="s">
        <v>4027</v>
      </c>
      <c r="Z3500" t="s">
        <v>4014</v>
      </c>
      <c r="AA3500" t="s">
        <v>4017</v>
      </c>
      <c r="AB3500" t="s">
        <v>3973</v>
      </c>
      <c r="AC3500" t="s">
        <v>3974</v>
      </c>
      <c r="AD3500">
        <v>145.13</v>
      </c>
      <c r="AE3500">
        <v>204.32</v>
      </c>
      <c r="AF3500" t="s">
        <v>3975</v>
      </c>
      <c r="AG3500" s="1">
        <v>45601</v>
      </c>
      <c r="AH3500" t="s">
        <v>4173</v>
      </c>
      <c r="AI3500" t="s">
        <v>35</v>
      </c>
      <c r="AJ3500" t="s">
        <v>4055</v>
      </c>
      <c r="AK3500" t="s">
        <v>5223</v>
      </c>
      <c r="AL3500" s="1">
        <v>45537</v>
      </c>
      <c r="AM3500" s="1">
        <v>45567</v>
      </c>
      <c r="AN3500" t="s">
        <v>5225</v>
      </c>
      <c r="AO3500">
        <v>863.32</v>
      </c>
      <c r="AP3500">
        <v>0.1</v>
      </c>
      <c r="AQ3500">
        <v>86.332000000000008</v>
      </c>
      <c r="AR3500">
        <v>776.98800000000006</v>
      </c>
      <c r="AS3500">
        <v>791.98800000000006</v>
      </c>
      <c r="AT3500">
        <v>580.52</v>
      </c>
      <c r="AU3500">
        <v>181.46800000000007</v>
      </c>
      <c r="AV3500">
        <v>-136</v>
      </c>
      <c r="AW3500">
        <v>3</v>
      </c>
    </row>
    <row r="3501" spans="1:49" x14ac:dyDescent="0.3">
      <c r="A3501" t="s">
        <v>5515</v>
      </c>
      <c r="B3501" s="1">
        <v>45994</v>
      </c>
      <c r="C3501" s="1">
        <v>45998</v>
      </c>
      <c r="D3501" s="1">
        <v>46001</v>
      </c>
      <c r="E3501" t="s">
        <v>16</v>
      </c>
      <c r="F3501" t="s">
        <v>761</v>
      </c>
      <c r="G3501">
        <v>1</v>
      </c>
      <c r="H3501">
        <v>194.86</v>
      </c>
      <c r="I3501">
        <v>0</v>
      </c>
      <c r="J3501">
        <v>15</v>
      </c>
      <c r="K3501" t="s">
        <v>42</v>
      </c>
      <c r="L3501" t="s">
        <v>19</v>
      </c>
      <c r="M3501" t="s">
        <v>47</v>
      </c>
      <c r="N3501" t="s">
        <v>21</v>
      </c>
      <c r="O3501" t="s">
        <v>85</v>
      </c>
      <c r="P3501" t="s">
        <v>4599</v>
      </c>
      <c r="Q3501" t="s">
        <v>4384</v>
      </c>
      <c r="R3501" t="s">
        <v>4444</v>
      </c>
      <c r="S3501" t="s">
        <v>4398</v>
      </c>
      <c r="T3501" t="s">
        <v>5011</v>
      </c>
      <c r="U3501" t="s">
        <v>8716</v>
      </c>
      <c r="V3501">
        <v>1981</v>
      </c>
      <c r="W3501" s="1">
        <v>45588</v>
      </c>
      <c r="X3501" t="s">
        <v>4388</v>
      </c>
      <c r="Y3501" t="s">
        <v>4078</v>
      </c>
      <c r="Z3501" t="s">
        <v>3994</v>
      </c>
      <c r="AA3501" t="s">
        <v>4043</v>
      </c>
      <c r="AB3501" t="s">
        <v>3979</v>
      </c>
      <c r="AC3501" t="s">
        <v>3985</v>
      </c>
      <c r="AD3501">
        <v>128.63</v>
      </c>
      <c r="AE3501">
        <v>182.08</v>
      </c>
      <c r="AF3501" t="s">
        <v>3975</v>
      </c>
      <c r="AG3501" s="1"/>
      <c r="AJ3501" t="s">
        <v>3975</v>
      </c>
      <c r="AK3501" t="s">
        <v>5224</v>
      </c>
      <c r="AL3501" s="1">
        <v>45773</v>
      </c>
      <c r="AM3501" s="1">
        <v>45787</v>
      </c>
      <c r="AN3501" t="s">
        <v>43</v>
      </c>
      <c r="AO3501">
        <v>194.86</v>
      </c>
      <c r="AP3501">
        <v>0</v>
      </c>
      <c r="AQ3501">
        <v>0</v>
      </c>
      <c r="AR3501">
        <v>194.86</v>
      </c>
      <c r="AS3501">
        <v>209.86</v>
      </c>
      <c r="AT3501">
        <v>128.63</v>
      </c>
      <c r="AU3501">
        <v>51.230000000000018</v>
      </c>
      <c r="AV3501">
        <v>3</v>
      </c>
      <c r="AW3501">
        <v>4</v>
      </c>
    </row>
    <row r="3502" spans="1:49" x14ac:dyDescent="0.3">
      <c r="A3502" t="s">
        <v>5516</v>
      </c>
      <c r="B3502" s="1">
        <v>45873</v>
      </c>
      <c r="C3502" s="1">
        <v>45760</v>
      </c>
      <c r="D3502" s="1">
        <v>45761</v>
      </c>
      <c r="E3502" t="s">
        <v>1587</v>
      </c>
      <c r="F3502" t="s">
        <v>117</v>
      </c>
      <c r="G3502">
        <v>4</v>
      </c>
      <c r="H3502">
        <v>110.21</v>
      </c>
      <c r="I3502">
        <v>0</v>
      </c>
      <c r="J3502">
        <v>35</v>
      </c>
      <c r="K3502" t="s">
        <v>42</v>
      </c>
      <c r="L3502" t="s">
        <v>19</v>
      </c>
      <c r="M3502" t="s">
        <v>20</v>
      </c>
      <c r="N3502" t="s">
        <v>22</v>
      </c>
      <c r="O3502" t="s">
        <v>111</v>
      </c>
      <c r="P3502" t="s">
        <v>4496</v>
      </c>
      <c r="Q3502" t="s">
        <v>4396</v>
      </c>
      <c r="R3502" t="s">
        <v>4401</v>
      </c>
      <c r="S3502" t="s">
        <v>4406</v>
      </c>
      <c r="T3502" t="s">
        <v>4497</v>
      </c>
      <c r="U3502" t="s">
        <v>8457</v>
      </c>
      <c r="V3502">
        <v>1999</v>
      </c>
      <c r="W3502" s="1">
        <v>45549</v>
      </c>
      <c r="X3502" t="s">
        <v>4419</v>
      </c>
      <c r="Y3502" t="s">
        <v>4057</v>
      </c>
      <c r="Z3502" t="s">
        <v>4014</v>
      </c>
      <c r="AA3502" t="s">
        <v>4023</v>
      </c>
      <c r="AB3502" t="s">
        <v>4032</v>
      </c>
      <c r="AC3502" t="s">
        <v>3974</v>
      </c>
      <c r="AD3502">
        <v>81.19</v>
      </c>
      <c r="AE3502">
        <v>107.12</v>
      </c>
      <c r="AF3502" t="s">
        <v>3975</v>
      </c>
      <c r="AG3502" s="1"/>
      <c r="AJ3502" t="s">
        <v>3975</v>
      </c>
      <c r="AK3502" t="s">
        <v>5226</v>
      </c>
      <c r="AL3502" s="1">
        <v>45762</v>
      </c>
      <c r="AM3502" s="1">
        <v>45777</v>
      </c>
      <c r="AN3502" t="s">
        <v>26</v>
      </c>
      <c r="AO3502">
        <v>440.84</v>
      </c>
      <c r="AP3502">
        <v>0</v>
      </c>
      <c r="AQ3502">
        <v>0</v>
      </c>
      <c r="AR3502">
        <v>440.84</v>
      </c>
      <c r="AS3502">
        <v>475.84</v>
      </c>
      <c r="AT3502">
        <v>324.76</v>
      </c>
      <c r="AU3502">
        <v>81.079999999999984</v>
      </c>
      <c r="AV3502">
        <v>1</v>
      </c>
      <c r="AW3502">
        <v>-113</v>
      </c>
    </row>
    <row r="3503" spans="1:49" x14ac:dyDescent="0.3">
      <c r="A3503" t="s">
        <v>5517</v>
      </c>
      <c r="B3503" s="1">
        <v>45710</v>
      </c>
      <c r="C3503" s="1">
        <v>45717</v>
      </c>
      <c r="D3503" s="1">
        <v>45724</v>
      </c>
      <c r="E3503" t="s">
        <v>79</v>
      </c>
      <c r="F3503" t="s">
        <v>851</v>
      </c>
      <c r="G3503">
        <v>3</v>
      </c>
      <c r="H3503">
        <v>33.53</v>
      </c>
      <c r="I3503">
        <v>10</v>
      </c>
      <c r="J3503">
        <v>15</v>
      </c>
      <c r="K3503" t="s">
        <v>35</v>
      </c>
      <c r="L3503" t="s">
        <v>19</v>
      </c>
      <c r="M3503" t="s">
        <v>20</v>
      </c>
      <c r="N3503" t="s">
        <v>22</v>
      </c>
      <c r="O3503" t="s">
        <v>22</v>
      </c>
      <c r="P3503" t="s">
        <v>4582</v>
      </c>
      <c r="Q3503" t="s">
        <v>4396</v>
      </c>
      <c r="R3503" t="s">
        <v>4416</v>
      </c>
      <c r="S3503" t="s">
        <v>4434</v>
      </c>
      <c r="T3503" t="s">
        <v>5001</v>
      </c>
      <c r="U3503" t="s">
        <v>5002</v>
      </c>
      <c r="V3503">
        <v>1985</v>
      </c>
      <c r="W3503" s="1">
        <v>45718</v>
      </c>
      <c r="X3503" t="s">
        <v>4388</v>
      </c>
      <c r="Y3503" t="s">
        <v>4128</v>
      </c>
      <c r="Z3503" t="s">
        <v>3971</v>
      </c>
      <c r="AA3503" t="s">
        <v>4011</v>
      </c>
      <c r="AB3503" t="s">
        <v>4002</v>
      </c>
      <c r="AC3503" t="s">
        <v>3985</v>
      </c>
      <c r="AD3503">
        <v>29.53</v>
      </c>
      <c r="AE3503">
        <v>36.549999999999997</v>
      </c>
      <c r="AF3503" t="s">
        <v>3975</v>
      </c>
      <c r="AG3503" s="1"/>
      <c r="AJ3503" t="s">
        <v>3975</v>
      </c>
      <c r="AL3503" s="1"/>
      <c r="AM3503" s="1"/>
      <c r="AO3503">
        <v>100.59</v>
      </c>
      <c r="AP3503">
        <v>0.1</v>
      </c>
      <c r="AQ3503">
        <v>10.059000000000001</v>
      </c>
      <c r="AR3503">
        <v>90.531000000000006</v>
      </c>
      <c r="AS3503">
        <v>105.53100000000001</v>
      </c>
      <c r="AT3503">
        <v>88.59</v>
      </c>
      <c r="AU3503">
        <v>-13.058999999999997</v>
      </c>
      <c r="AV3503">
        <v>7</v>
      </c>
      <c r="AW3503">
        <v>7</v>
      </c>
    </row>
    <row r="3504" spans="1:49" x14ac:dyDescent="0.3">
      <c r="A3504" t="s">
        <v>5518</v>
      </c>
      <c r="B3504" s="1">
        <v>45885</v>
      </c>
      <c r="C3504" s="1">
        <v>45889</v>
      </c>
      <c r="D3504" s="1">
        <v>45896</v>
      </c>
      <c r="E3504" t="s">
        <v>727</v>
      </c>
      <c r="F3504" t="s">
        <v>612</v>
      </c>
      <c r="G3504">
        <v>1</v>
      </c>
      <c r="H3504">
        <v>23.73</v>
      </c>
      <c r="I3504">
        <v>0</v>
      </c>
      <c r="J3504">
        <v>25</v>
      </c>
      <c r="K3504" t="s">
        <v>60</v>
      </c>
      <c r="L3504" t="s">
        <v>19</v>
      </c>
      <c r="M3504" t="s">
        <v>20</v>
      </c>
      <c r="N3504" t="s">
        <v>22</v>
      </c>
      <c r="O3504" t="s">
        <v>48</v>
      </c>
      <c r="P3504" t="s">
        <v>4451</v>
      </c>
      <c r="Q3504" t="s">
        <v>4384</v>
      </c>
      <c r="R3504" t="s">
        <v>4416</v>
      </c>
      <c r="S3504" t="s">
        <v>4391</v>
      </c>
      <c r="T3504" t="s">
        <v>4609</v>
      </c>
      <c r="U3504" t="s">
        <v>8497</v>
      </c>
      <c r="V3504">
        <v>1975</v>
      </c>
      <c r="W3504" s="1">
        <v>44960</v>
      </c>
      <c r="X3504" t="s">
        <v>4404</v>
      </c>
      <c r="Y3504" t="s">
        <v>4091</v>
      </c>
      <c r="Z3504" t="s">
        <v>3987</v>
      </c>
      <c r="AA3504" t="s">
        <v>4026</v>
      </c>
      <c r="AB3504" t="s">
        <v>3983</v>
      </c>
      <c r="AC3504" t="s">
        <v>3985</v>
      </c>
      <c r="AD3504">
        <v>19.41</v>
      </c>
      <c r="AE3504">
        <v>27.79</v>
      </c>
      <c r="AF3504" t="s">
        <v>3975</v>
      </c>
      <c r="AG3504" s="1"/>
      <c r="AJ3504" t="s">
        <v>3975</v>
      </c>
      <c r="AK3504" t="s">
        <v>5223</v>
      </c>
      <c r="AL3504" s="1">
        <v>45698</v>
      </c>
      <c r="AM3504" s="1">
        <v>45750</v>
      </c>
      <c r="AN3504" t="s">
        <v>19</v>
      </c>
      <c r="AO3504">
        <v>23.73</v>
      </c>
      <c r="AP3504">
        <v>0</v>
      </c>
      <c r="AQ3504">
        <v>0</v>
      </c>
      <c r="AR3504">
        <v>23.73</v>
      </c>
      <c r="AS3504">
        <v>48.730000000000004</v>
      </c>
      <c r="AT3504">
        <v>19.41</v>
      </c>
      <c r="AU3504">
        <v>-20.68</v>
      </c>
      <c r="AV3504">
        <v>7</v>
      </c>
      <c r="AW3504">
        <v>4</v>
      </c>
    </row>
    <row r="3505" spans="1:49" x14ac:dyDescent="0.3">
      <c r="A3505" t="s">
        <v>5519</v>
      </c>
      <c r="B3505" s="1">
        <v>45864</v>
      </c>
      <c r="C3505" s="1">
        <v>45871</v>
      </c>
      <c r="D3505" s="1">
        <v>45874</v>
      </c>
      <c r="E3505" t="s">
        <v>177</v>
      </c>
      <c r="F3505" t="s">
        <v>674</v>
      </c>
      <c r="G3505">
        <v>1</v>
      </c>
      <c r="H3505">
        <v>67.28</v>
      </c>
      <c r="I3505">
        <v>0</v>
      </c>
      <c r="J3505">
        <v>50</v>
      </c>
      <c r="K3505" t="s">
        <v>60</v>
      </c>
      <c r="L3505" t="s">
        <v>26</v>
      </c>
      <c r="M3505" t="s">
        <v>36</v>
      </c>
      <c r="N3505" t="s">
        <v>22</v>
      </c>
      <c r="O3505" t="s">
        <v>98</v>
      </c>
      <c r="P3505" t="s">
        <v>4724</v>
      </c>
      <c r="Q3505" t="s">
        <v>4384</v>
      </c>
      <c r="R3505" t="s">
        <v>4459</v>
      </c>
      <c r="S3505" t="s">
        <v>4386</v>
      </c>
      <c r="T3505" t="s">
        <v>8615</v>
      </c>
      <c r="U3505" t="s">
        <v>8616</v>
      </c>
      <c r="V3505">
        <v>1978</v>
      </c>
      <c r="W3505" s="1">
        <v>45750</v>
      </c>
      <c r="X3505" t="s">
        <v>4388</v>
      </c>
      <c r="Y3505" t="s">
        <v>4155</v>
      </c>
      <c r="Z3505" t="s">
        <v>3994</v>
      </c>
      <c r="AA3505" t="s">
        <v>4006</v>
      </c>
      <c r="AB3505" t="s">
        <v>4000</v>
      </c>
      <c r="AC3505" t="s">
        <v>3980</v>
      </c>
      <c r="AD3505">
        <v>49.42</v>
      </c>
      <c r="AE3505">
        <v>61.21</v>
      </c>
      <c r="AF3505" t="s">
        <v>3975</v>
      </c>
      <c r="AG3505" s="1"/>
      <c r="AJ3505" t="s">
        <v>3975</v>
      </c>
      <c r="AK3505" t="s">
        <v>5229</v>
      </c>
      <c r="AL3505" s="1">
        <v>45421</v>
      </c>
      <c r="AM3505" s="1">
        <v>45444</v>
      </c>
      <c r="AN3505" t="s">
        <v>5225</v>
      </c>
      <c r="AO3505">
        <v>67.28</v>
      </c>
      <c r="AP3505">
        <v>0</v>
      </c>
      <c r="AQ3505">
        <v>0</v>
      </c>
      <c r="AR3505">
        <v>67.28</v>
      </c>
      <c r="AS3505">
        <v>117.28</v>
      </c>
      <c r="AT3505">
        <v>49.42</v>
      </c>
      <c r="AU3505">
        <v>-32.14</v>
      </c>
      <c r="AV3505">
        <v>3</v>
      </c>
      <c r="AW3505">
        <v>7</v>
      </c>
    </row>
    <row r="3506" spans="1:49" x14ac:dyDescent="0.3">
      <c r="A3506" t="s">
        <v>5520</v>
      </c>
      <c r="B3506" s="1">
        <v>45886</v>
      </c>
      <c r="C3506" s="1">
        <v>45890</v>
      </c>
      <c r="D3506" s="1">
        <v>45894</v>
      </c>
      <c r="E3506" t="s">
        <v>1024</v>
      </c>
      <c r="F3506" t="s">
        <v>1332</v>
      </c>
      <c r="G3506">
        <v>1</v>
      </c>
      <c r="H3506">
        <v>89.5</v>
      </c>
      <c r="I3506">
        <v>0</v>
      </c>
      <c r="J3506">
        <v>25</v>
      </c>
      <c r="K3506" t="s">
        <v>35</v>
      </c>
      <c r="L3506" t="s">
        <v>19</v>
      </c>
      <c r="M3506" t="s">
        <v>30</v>
      </c>
      <c r="N3506" t="s">
        <v>37</v>
      </c>
      <c r="O3506" t="s">
        <v>226</v>
      </c>
      <c r="P3506" t="s">
        <v>4952</v>
      </c>
      <c r="Q3506" t="s">
        <v>4396</v>
      </c>
      <c r="R3506" t="s">
        <v>4444</v>
      </c>
      <c r="S3506" t="s">
        <v>4434</v>
      </c>
      <c r="T3506" t="s">
        <v>4953</v>
      </c>
      <c r="U3506" t="s">
        <v>8683</v>
      </c>
      <c r="V3506">
        <v>1981</v>
      </c>
      <c r="W3506" s="1">
        <v>45437</v>
      </c>
      <c r="X3506" t="s">
        <v>4419</v>
      </c>
      <c r="Y3506" t="s">
        <v>4136</v>
      </c>
      <c r="Z3506" t="s">
        <v>3977</v>
      </c>
      <c r="AA3506" t="s">
        <v>3978</v>
      </c>
      <c r="AB3506" t="s">
        <v>4002</v>
      </c>
      <c r="AC3506" t="s">
        <v>3997</v>
      </c>
      <c r="AD3506">
        <v>66.13</v>
      </c>
      <c r="AE3506">
        <v>89.65</v>
      </c>
      <c r="AF3506" t="s">
        <v>3975</v>
      </c>
      <c r="AG3506" s="1"/>
      <c r="AJ3506" t="s">
        <v>3975</v>
      </c>
      <c r="AK3506" t="s">
        <v>5224</v>
      </c>
      <c r="AL3506" s="1">
        <v>45668</v>
      </c>
      <c r="AM3506" s="1">
        <v>45718</v>
      </c>
      <c r="AN3506" t="s">
        <v>19</v>
      </c>
      <c r="AO3506">
        <v>89.5</v>
      </c>
      <c r="AP3506">
        <v>0</v>
      </c>
      <c r="AQ3506">
        <v>0</v>
      </c>
      <c r="AR3506">
        <v>89.5</v>
      </c>
      <c r="AS3506">
        <v>114.5</v>
      </c>
      <c r="AT3506">
        <v>66.13</v>
      </c>
      <c r="AU3506">
        <v>-1.6299999999999955</v>
      </c>
      <c r="AV3506">
        <v>4</v>
      </c>
      <c r="AW3506">
        <v>4</v>
      </c>
    </row>
    <row r="3507" spans="1:49" x14ac:dyDescent="0.3">
      <c r="A3507" t="s">
        <v>5521</v>
      </c>
      <c r="B3507" s="1">
        <v>45658</v>
      </c>
      <c r="C3507" s="1">
        <v>45748</v>
      </c>
      <c r="D3507" s="1">
        <v>45839</v>
      </c>
      <c r="E3507" t="s">
        <v>438</v>
      </c>
      <c r="F3507" t="s">
        <v>370</v>
      </c>
      <c r="G3507">
        <v>3</v>
      </c>
      <c r="H3507">
        <v>110.97</v>
      </c>
      <c r="I3507">
        <v>30</v>
      </c>
      <c r="J3507">
        <v>15</v>
      </c>
      <c r="K3507" t="s">
        <v>18</v>
      </c>
      <c r="L3507" t="s">
        <v>19</v>
      </c>
      <c r="M3507" t="s">
        <v>30</v>
      </c>
      <c r="N3507" t="s">
        <v>22</v>
      </c>
      <c r="O3507" t="s">
        <v>22</v>
      </c>
      <c r="P3507" t="s">
        <v>4926</v>
      </c>
      <c r="Q3507" t="s">
        <v>4384</v>
      </c>
      <c r="R3507" t="s">
        <v>4385</v>
      </c>
      <c r="S3507" t="s">
        <v>4434</v>
      </c>
      <c r="T3507" t="s">
        <v>5050</v>
      </c>
      <c r="U3507" t="s">
        <v>8739</v>
      </c>
      <c r="V3507">
        <v>1993</v>
      </c>
      <c r="W3507" s="1">
        <v>45042</v>
      </c>
      <c r="X3507" t="s">
        <v>4404</v>
      </c>
      <c r="Y3507" t="s">
        <v>4050</v>
      </c>
      <c r="Z3507" t="s">
        <v>3971</v>
      </c>
      <c r="AA3507" t="s">
        <v>4051</v>
      </c>
      <c r="AB3507" t="s">
        <v>3989</v>
      </c>
      <c r="AC3507" t="s">
        <v>3992</v>
      </c>
      <c r="AD3507">
        <v>81.849999999999994</v>
      </c>
      <c r="AE3507">
        <v>124.76</v>
      </c>
      <c r="AF3507" t="s">
        <v>3975</v>
      </c>
      <c r="AG3507" s="1"/>
      <c r="AJ3507" t="s">
        <v>3975</v>
      </c>
      <c r="AL3507" s="1"/>
      <c r="AM3507" s="1"/>
      <c r="AO3507">
        <v>332.90999999999997</v>
      </c>
      <c r="AP3507">
        <v>0.3</v>
      </c>
      <c r="AQ3507">
        <v>99.87299999999999</v>
      </c>
      <c r="AR3507">
        <v>233.03699999999998</v>
      </c>
      <c r="AS3507">
        <v>248.03699999999998</v>
      </c>
      <c r="AT3507">
        <v>245.54999999999998</v>
      </c>
      <c r="AU3507">
        <v>-27.513000000000005</v>
      </c>
      <c r="AV3507">
        <v>91</v>
      </c>
      <c r="AW3507">
        <v>90</v>
      </c>
    </row>
    <row r="3508" spans="1:49" x14ac:dyDescent="0.3">
      <c r="A3508" t="s">
        <v>5522</v>
      </c>
      <c r="B3508" s="1">
        <v>45826</v>
      </c>
      <c r="C3508" s="1">
        <v>45828</v>
      </c>
      <c r="D3508" s="1">
        <v>45835</v>
      </c>
      <c r="E3508" t="s">
        <v>1136</v>
      </c>
      <c r="F3508" t="s">
        <v>561</v>
      </c>
      <c r="G3508">
        <v>2</v>
      </c>
      <c r="H3508">
        <v>3.31</v>
      </c>
      <c r="I3508">
        <v>1</v>
      </c>
      <c r="J3508">
        <v>15</v>
      </c>
      <c r="K3508" t="s">
        <v>42</v>
      </c>
      <c r="L3508" t="s">
        <v>19</v>
      </c>
      <c r="M3508" t="s">
        <v>47</v>
      </c>
      <c r="N3508" t="s">
        <v>22</v>
      </c>
      <c r="O3508" t="s">
        <v>22</v>
      </c>
      <c r="P3508" t="s">
        <v>4395</v>
      </c>
      <c r="Q3508" t="s">
        <v>4396</v>
      </c>
      <c r="R3508" t="s">
        <v>4397</v>
      </c>
      <c r="S3508" t="s">
        <v>4434</v>
      </c>
      <c r="T3508" t="s">
        <v>8481</v>
      </c>
      <c r="U3508" t="s">
        <v>4580</v>
      </c>
      <c r="V3508">
        <v>2004</v>
      </c>
      <c r="W3508" s="1">
        <v>45794</v>
      </c>
      <c r="X3508" t="s">
        <v>4419</v>
      </c>
      <c r="Y3508" t="s">
        <v>4088</v>
      </c>
      <c r="Z3508" t="s">
        <v>3971</v>
      </c>
      <c r="AA3508" t="s">
        <v>4011</v>
      </c>
      <c r="AB3508" t="s">
        <v>4000</v>
      </c>
      <c r="AC3508" t="s">
        <v>3985</v>
      </c>
      <c r="AD3508">
        <v>2.4300000000000002</v>
      </c>
      <c r="AE3508">
        <v>3.66</v>
      </c>
      <c r="AF3508" t="s">
        <v>3975</v>
      </c>
      <c r="AG3508" s="1"/>
      <c r="AJ3508" t="s">
        <v>3975</v>
      </c>
      <c r="AL3508" s="1"/>
      <c r="AM3508" s="1"/>
      <c r="AO3508">
        <v>6.62</v>
      </c>
      <c r="AP3508">
        <v>0.01</v>
      </c>
      <c r="AQ3508">
        <v>6.6200000000000009E-2</v>
      </c>
      <c r="AR3508">
        <v>6.5537999999999998</v>
      </c>
      <c r="AS3508">
        <v>21.553799999999999</v>
      </c>
      <c r="AT3508">
        <v>4.8600000000000003</v>
      </c>
      <c r="AU3508">
        <v>-13.3062</v>
      </c>
      <c r="AV3508">
        <v>7</v>
      </c>
      <c r="AW3508">
        <v>2</v>
      </c>
    </row>
    <row r="3509" spans="1:49" x14ac:dyDescent="0.3">
      <c r="A3509" t="s">
        <v>5523</v>
      </c>
      <c r="B3509" s="1">
        <v>45714</v>
      </c>
      <c r="C3509" s="1">
        <v>45717</v>
      </c>
      <c r="D3509" s="1">
        <v>45691</v>
      </c>
      <c r="E3509" t="s">
        <v>2219</v>
      </c>
      <c r="F3509" t="s">
        <v>296</v>
      </c>
      <c r="G3509">
        <v>1</v>
      </c>
      <c r="H3509">
        <v>204.37</v>
      </c>
      <c r="I3509">
        <v>30</v>
      </c>
      <c r="J3509">
        <v>15</v>
      </c>
      <c r="K3509" t="s">
        <v>60</v>
      </c>
      <c r="L3509" t="s">
        <v>43</v>
      </c>
      <c r="M3509" t="s">
        <v>30</v>
      </c>
      <c r="N3509" t="s">
        <v>22</v>
      </c>
      <c r="O3509" t="s">
        <v>111</v>
      </c>
      <c r="P3509" t="s">
        <v>5058</v>
      </c>
      <c r="Q3509" t="s">
        <v>4396</v>
      </c>
      <c r="R3509" t="s">
        <v>4459</v>
      </c>
      <c r="S3509" t="s">
        <v>4386</v>
      </c>
      <c r="T3509" t="s">
        <v>5059</v>
      </c>
      <c r="U3509" t="s">
        <v>8743</v>
      </c>
      <c r="V3509">
        <v>2005</v>
      </c>
      <c r="W3509" s="1">
        <v>45447</v>
      </c>
      <c r="X3509" t="s">
        <v>4394</v>
      </c>
      <c r="Y3509" t="s">
        <v>4131</v>
      </c>
      <c r="Z3509" t="s">
        <v>3987</v>
      </c>
      <c r="AA3509" t="s">
        <v>3999</v>
      </c>
      <c r="AB3509" t="s">
        <v>4009</v>
      </c>
      <c r="AC3509" t="s">
        <v>3974</v>
      </c>
      <c r="AD3509">
        <v>152.1</v>
      </c>
      <c r="AE3509">
        <v>198.84</v>
      </c>
      <c r="AF3509" t="s">
        <v>3975</v>
      </c>
      <c r="AG3509" s="1"/>
      <c r="AJ3509" t="s">
        <v>3975</v>
      </c>
      <c r="AK3509" t="s">
        <v>5226</v>
      </c>
      <c r="AL3509" s="1">
        <v>45762</v>
      </c>
      <c r="AM3509" s="1">
        <v>45777</v>
      </c>
      <c r="AN3509" t="s">
        <v>26</v>
      </c>
      <c r="AO3509">
        <v>204.37</v>
      </c>
      <c r="AP3509">
        <v>0.3</v>
      </c>
      <c r="AQ3509">
        <v>61.311</v>
      </c>
      <c r="AR3509">
        <v>143.059</v>
      </c>
      <c r="AS3509">
        <v>158.059</v>
      </c>
      <c r="AT3509">
        <v>152.1</v>
      </c>
      <c r="AU3509">
        <v>-24.040999999999997</v>
      </c>
      <c r="AV3509">
        <v>-26</v>
      </c>
      <c r="AW3509">
        <v>3</v>
      </c>
    </row>
    <row r="3510" spans="1:49" x14ac:dyDescent="0.3">
      <c r="A3510" t="s">
        <v>5524</v>
      </c>
      <c r="B3510" s="1">
        <v>45840</v>
      </c>
      <c r="C3510" s="1">
        <v>45723</v>
      </c>
      <c r="D3510" s="1">
        <v>45815</v>
      </c>
      <c r="E3510" t="s">
        <v>1447</v>
      </c>
      <c r="F3510" t="s">
        <v>918</v>
      </c>
      <c r="G3510">
        <v>1</v>
      </c>
      <c r="H3510">
        <v>20.23</v>
      </c>
      <c r="I3510">
        <v>5</v>
      </c>
      <c r="J3510">
        <v>50</v>
      </c>
      <c r="K3510" t="s">
        <v>35</v>
      </c>
      <c r="L3510" t="s">
        <v>26</v>
      </c>
      <c r="M3510" t="s">
        <v>30</v>
      </c>
      <c r="N3510" t="s">
        <v>37</v>
      </c>
      <c r="O3510" t="s">
        <v>22</v>
      </c>
      <c r="P3510" t="s">
        <v>4577</v>
      </c>
      <c r="Q3510" t="s">
        <v>4396</v>
      </c>
      <c r="R3510" t="s">
        <v>4390</v>
      </c>
      <c r="S3510" t="s">
        <v>4434</v>
      </c>
      <c r="T3510" t="s">
        <v>4578</v>
      </c>
      <c r="U3510" t="s">
        <v>4579</v>
      </c>
      <c r="V3510">
        <v>2002</v>
      </c>
      <c r="W3510" s="1">
        <v>44597</v>
      </c>
      <c r="X3510" t="s">
        <v>4394</v>
      </c>
      <c r="Y3510" t="s">
        <v>4027</v>
      </c>
      <c r="Z3510" t="s">
        <v>4014</v>
      </c>
      <c r="AA3510" t="s">
        <v>4017</v>
      </c>
      <c r="AB3510" t="s">
        <v>3973</v>
      </c>
      <c r="AC3510" t="s">
        <v>3980</v>
      </c>
      <c r="AD3510">
        <v>15.82</v>
      </c>
      <c r="AE3510">
        <v>19.809999999999999</v>
      </c>
      <c r="AF3510" t="s">
        <v>3975</v>
      </c>
      <c r="AG3510" s="1"/>
      <c r="AJ3510" t="s">
        <v>3975</v>
      </c>
      <c r="AL3510" s="1"/>
      <c r="AM3510" s="1"/>
      <c r="AO3510">
        <v>20.23</v>
      </c>
      <c r="AP3510">
        <v>0.05</v>
      </c>
      <c r="AQ3510">
        <v>1.0115000000000001</v>
      </c>
      <c r="AR3510">
        <v>19.218499999999999</v>
      </c>
      <c r="AS3510">
        <v>69.218500000000006</v>
      </c>
      <c r="AT3510">
        <v>15.82</v>
      </c>
      <c r="AU3510">
        <v>-46.601500000000001</v>
      </c>
      <c r="AV3510">
        <v>92</v>
      </c>
      <c r="AW3510">
        <v>-117</v>
      </c>
    </row>
    <row r="3511" spans="1:49" x14ac:dyDescent="0.3">
      <c r="A3511" t="s">
        <v>5525</v>
      </c>
      <c r="B3511" s="1">
        <v>45917</v>
      </c>
      <c r="C3511" s="1">
        <v>45919</v>
      </c>
      <c r="D3511" s="1">
        <v>45926</v>
      </c>
      <c r="E3511" t="s">
        <v>1822</v>
      </c>
      <c r="F3511" t="s">
        <v>513</v>
      </c>
      <c r="G3511">
        <v>1</v>
      </c>
      <c r="H3511">
        <v>158.11000000000001</v>
      </c>
      <c r="I3511">
        <v>15</v>
      </c>
      <c r="J3511">
        <v>25</v>
      </c>
      <c r="K3511" t="s">
        <v>35</v>
      </c>
      <c r="L3511" t="s">
        <v>19</v>
      </c>
      <c r="M3511" t="s">
        <v>47</v>
      </c>
      <c r="N3511" t="s">
        <v>22</v>
      </c>
      <c r="O3511" t="s">
        <v>77</v>
      </c>
      <c r="P3511" t="s">
        <v>5091</v>
      </c>
      <c r="Q3511" t="s">
        <v>4396</v>
      </c>
      <c r="R3511" t="s">
        <v>4401</v>
      </c>
      <c r="S3511" t="s">
        <v>4406</v>
      </c>
      <c r="T3511" t="s">
        <v>5150</v>
      </c>
      <c r="U3511" t="s">
        <v>8808</v>
      </c>
      <c r="V3511">
        <v>1973</v>
      </c>
      <c r="W3511" s="1">
        <v>45672</v>
      </c>
      <c r="X3511" t="s">
        <v>4404</v>
      </c>
      <c r="Y3511" t="s">
        <v>4067</v>
      </c>
      <c r="Z3511" t="s">
        <v>3971</v>
      </c>
      <c r="AA3511" t="s">
        <v>4051</v>
      </c>
      <c r="AB3511" t="s">
        <v>4000</v>
      </c>
      <c r="AC3511" t="s">
        <v>3997</v>
      </c>
      <c r="AD3511">
        <v>123.21</v>
      </c>
      <c r="AE3511">
        <v>149.9</v>
      </c>
      <c r="AF3511" t="s">
        <v>3975</v>
      </c>
      <c r="AG3511" s="1"/>
      <c r="AJ3511" t="s">
        <v>3975</v>
      </c>
      <c r="AK3511" t="s">
        <v>5224</v>
      </c>
      <c r="AL3511" s="1">
        <v>45921</v>
      </c>
      <c r="AM3511" s="1">
        <v>45978</v>
      </c>
      <c r="AN3511" t="s">
        <v>5225</v>
      </c>
      <c r="AO3511">
        <v>158.11000000000001</v>
      </c>
      <c r="AP3511">
        <v>0.15</v>
      </c>
      <c r="AQ3511">
        <v>23.7165</v>
      </c>
      <c r="AR3511">
        <v>134.39350000000002</v>
      </c>
      <c r="AS3511">
        <v>159.39350000000002</v>
      </c>
      <c r="AT3511">
        <v>123.21</v>
      </c>
      <c r="AU3511">
        <v>-13.816499999999976</v>
      </c>
      <c r="AV3511">
        <v>7</v>
      </c>
      <c r="AW3511">
        <v>2</v>
      </c>
    </row>
    <row r="3512" spans="1:49" x14ac:dyDescent="0.3">
      <c r="A3512" t="s">
        <v>5526</v>
      </c>
      <c r="B3512" s="1">
        <v>46002</v>
      </c>
      <c r="C3512" s="1">
        <v>46004</v>
      </c>
      <c r="D3512" s="1">
        <v>46006</v>
      </c>
      <c r="E3512" t="s">
        <v>1725</v>
      </c>
      <c r="F3512" t="s">
        <v>70</v>
      </c>
      <c r="G3512">
        <v>2</v>
      </c>
      <c r="H3512">
        <v>216.48</v>
      </c>
      <c r="I3512">
        <v>0</v>
      </c>
      <c r="J3512">
        <v>25</v>
      </c>
      <c r="K3512" t="s">
        <v>35</v>
      </c>
      <c r="L3512" t="s">
        <v>19</v>
      </c>
      <c r="M3512" t="s">
        <v>30</v>
      </c>
      <c r="N3512" t="s">
        <v>22</v>
      </c>
      <c r="O3512" t="s">
        <v>226</v>
      </c>
      <c r="P3512" t="s">
        <v>4429</v>
      </c>
      <c r="Q3512" t="s">
        <v>4384</v>
      </c>
      <c r="R3512" t="s">
        <v>4444</v>
      </c>
      <c r="S3512" t="s">
        <v>4386</v>
      </c>
      <c r="T3512" t="s">
        <v>4759</v>
      </c>
      <c r="U3512" t="s">
        <v>4760</v>
      </c>
      <c r="V3512">
        <v>1990</v>
      </c>
      <c r="W3512" s="1">
        <v>45904</v>
      </c>
      <c r="X3512" t="s">
        <v>4394</v>
      </c>
      <c r="Y3512" t="s">
        <v>4121</v>
      </c>
      <c r="Z3512" t="s">
        <v>3977</v>
      </c>
      <c r="AA3512" t="s">
        <v>3978</v>
      </c>
      <c r="AB3512" t="s">
        <v>3983</v>
      </c>
      <c r="AC3512" t="s">
        <v>3974</v>
      </c>
      <c r="AD3512">
        <v>162.72</v>
      </c>
      <c r="AE3512">
        <v>236.52</v>
      </c>
      <c r="AF3512" t="s">
        <v>3975</v>
      </c>
      <c r="AG3512" s="1"/>
      <c r="AJ3512" t="s">
        <v>3975</v>
      </c>
      <c r="AK3512" t="s">
        <v>5224</v>
      </c>
      <c r="AL3512" s="1">
        <v>45668</v>
      </c>
      <c r="AM3512" s="1">
        <v>45718</v>
      </c>
      <c r="AN3512" t="s">
        <v>19</v>
      </c>
      <c r="AO3512">
        <v>432.96</v>
      </c>
      <c r="AP3512">
        <v>0</v>
      </c>
      <c r="AQ3512">
        <v>0</v>
      </c>
      <c r="AR3512">
        <v>432.96</v>
      </c>
      <c r="AS3512">
        <v>457.96</v>
      </c>
      <c r="AT3512">
        <v>325.44</v>
      </c>
      <c r="AU3512">
        <v>82.519999999999982</v>
      </c>
      <c r="AV3512">
        <v>2</v>
      </c>
      <c r="AW3512">
        <v>2</v>
      </c>
    </row>
    <row r="3513" spans="1:49" x14ac:dyDescent="0.3">
      <c r="A3513" t="s">
        <v>5527</v>
      </c>
      <c r="B3513" s="1">
        <v>45676</v>
      </c>
      <c r="C3513" s="1">
        <v>45678</v>
      </c>
      <c r="D3513" s="1">
        <v>45690</v>
      </c>
      <c r="E3513" t="s">
        <v>853</v>
      </c>
      <c r="F3513" t="s">
        <v>245</v>
      </c>
      <c r="G3513">
        <v>1</v>
      </c>
      <c r="H3513">
        <v>136.37</v>
      </c>
      <c r="I3513">
        <v>20</v>
      </c>
      <c r="J3513">
        <v>15</v>
      </c>
      <c r="K3513" t="s">
        <v>35</v>
      </c>
      <c r="L3513" t="s">
        <v>19</v>
      </c>
      <c r="M3513" t="s">
        <v>30</v>
      </c>
      <c r="N3513" t="s">
        <v>31</v>
      </c>
      <c r="O3513" t="s">
        <v>22</v>
      </c>
      <c r="P3513" t="s">
        <v>4864</v>
      </c>
      <c r="Q3513" t="s">
        <v>4396</v>
      </c>
      <c r="R3513" t="s">
        <v>4424</v>
      </c>
      <c r="S3513" t="s">
        <v>4398</v>
      </c>
      <c r="T3513" t="s">
        <v>5036</v>
      </c>
      <c r="U3513" t="s">
        <v>5037</v>
      </c>
      <c r="V3513">
        <v>1986</v>
      </c>
      <c r="W3513" s="1">
        <v>45877</v>
      </c>
      <c r="X3513" t="s">
        <v>22</v>
      </c>
      <c r="Y3513" t="s">
        <v>4152</v>
      </c>
      <c r="Z3513" t="s">
        <v>3987</v>
      </c>
      <c r="AA3513" t="s">
        <v>4026</v>
      </c>
      <c r="AB3513" t="s">
        <v>3979</v>
      </c>
      <c r="AC3513" t="s">
        <v>3992</v>
      </c>
      <c r="AD3513">
        <v>114.75</v>
      </c>
      <c r="AE3513">
        <v>150.80000000000001</v>
      </c>
      <c r="AF3513" t="s">
        <v>3975</v>
      </c>
      <c r="AG3513" s="1"/>
      <c r="AJ3513" t="s">
        <v>3975</v>
      </c>
      <c r="AL3513" s="1"/>
      <c r="AM3513" s="1"/>
      <c r="AO3513">
        <v>136.37</v>
      </c>
      <c r="AP3513">
        <v>0.2</v>
      </c>
      <c r="AQ3513">
        <v>27.274000000000001</v>
      </c>
      <c r="AR3513">
        <v>109.096</v>
      </c>
      <c r="AS3513">
        <v>124.096</v>
      </c>
      <c r="AT3513">
        <v>114.75</v>
      </c>
      <c r="AU3513">
        <v>-20.653999999999996</v>
      </c>
      <c r="AV3513">
        <v>12</v>
      </c>
      <c r="AW3513">
        <v>2</v>
      </c>
    </row>
    <row r="3514" spans="1:49" x14ac:dyDescent="0.3">
      <c r="A3514" t="s">
        <v>4299</v>
      </c>
      <c r="B3514" s="1">
        <v>45817</v>
      </c>
      <c r="C3514" s="1">
        <v>45824</v>
      </c>
      <c r="D3514" s="1">
        <v>45826</v>
      </c>
      <c r="E3514" t="s">
        <v>256</v>
      </c>
      <c r="F3514" t="s">
        <v>203</v>
      </c>
      <c r="G3514">
        <v>2</v>
      </c>
      <c r="H3514">
        <v>240.57</v>
      </c>
      <c r="I3514">
        <v>0</v>
      </c>
      <c r="J3514">
        <v>15</v>
      </c>
      <c r="K3514" t="s">
        <v>42</v>
      </c>
      <c r="L3514" t="s">
        <v>43</v>
      </c>
      <c r="M3514" t="s">
        <v>30</v>
      </c>
      <c r="N3514" t="s">
        <v>22</v>
      </c>
      <c r="O3514" t="s">
        <v>22</v>
      </c>
      <c r="P3514" t="s">
        <v>4971</v>
      </c>
      <c r="Q3514" t="s">
        <v>4396</v>
      </c>
      <c r="R3514" t="s">
        <v>4401</v>
      </c>
      <c r="S3514" t="s">
        <v>4386</v>
      </c>
      <c r="T3514" t="s">
        <v>5190</v>
      </c>
      <c r="U3514" t="s">
        <v>8823</v>
      </c>
      <c r="V3514">
        <v>1970</v>
      </c>
      <c r="W3514" s="1">
        <v>44639</v>
      </c>
      <c r="X3514" t="s">
        <v>4388</v>
      </c>
      <c r="Y3514" t="s">
        <v>4089</v>
      </c>
      <c r="Z3514" t="s">
        <v>3994</v>
      </c>
      <c r="AA3514" t="s">
        <v>4043</v>
      </c>
      <c r="AB3514" t="s">
        <v>3996</v>
      </c>
      <c r="AC3514" t="s">
        <v>3985</v>
      </c>
      <c r="AD3514">
        <v>183.56</v>
      </c>
      <c r="AE3514">
        <v>262.99</v>
      </c>
      <c r="AF3514" t="s">
        <v>3975</v>
      </c>
      <c r="AG3514" s="1">
        <v>45787</v>
      </c>
      <c r="AH3514" t="s">
        <v>4174</v>
      </c>
      <c r="AI3514" t="s">
        <v>35</v>
      </c>
      <c r="AJ3514" t="s">
        <v>4055</v>
      </c>
      <c r="AL3514" s="1"/>
      <c r="AM3514" s="1"/>
      <c r="AO3514">
        <v>481.14</v>
      </c>
      <c r="AP3514">
        <v>0</v>
      </c>
      <c r="AQ3514">
        <v>0</v>
      </c>
      <c r="AR3514">
        <v>481.14</v>
      </c>
      <c r="AS3514">
        <v>496.14</v>
      </c>
      <c r="AT3514">
        <v>367.12</v>
      </c>
      <c r="AU3514">
        <v>99.019999999999982</v>
      </c>
      <c r="AV3514">
        <v>2</v>
      </c>
      <c r="AW3514">
        <v>7</v>
      </c>
    </row>
    <row r="3515" spans="1:49" x14ac:dyDescent="0.3">
      <c r="A3515" t="s">
        <v>5528</v>
      </c>
      <c r="B3515" s="1">
        <v>45849</v>
      </c>
      <c r="C3515" s="1">
        <v>45969</v>
      </c>
      <c r="D3515" s="1">
        <v>45976</v>
      </c>
      <c r="E3515" t="s">
        <v>465</v>
      </c>
      <c r="F3515" t="s">
        <v>704</v>
      </c>
      <c r="G3515">
        <v>2</v>
      </c>
      <c r="H3515">
        <v>10.79</v>
      </c>
      <c r="I3515">
        <v>5</v>
      </c>
      <c r="J3515">
        <v>35</v>
      </c>
      <c r="K3515" t="s">
        <v>35</v>
      </c>
      <c r="L3515" t="s">
        <v>26</v>
      </c>
      <c r="M3515" t="s">
        <v>30</v>
      </c>
      <c r="N3515" t="s">
        <v>22</v>
      </c>
      <c r="O3515" t="s">
        <v>166</v>
      </c>
      <c r="P3515" t="s">
        <v>4757</v>
      </c>
      <c r="Q3515" t="s">
        <v>4384</v>
      </c>
      <c r="R3515" t="s">
        <v>4424</v>
      </c>
      <c r="S3515" t="s">
        <v>4391</v>
      </c>
      <c r="T3515" t="s">
        <v>4758</v>
      </c>
      <c r="U3515" t="s">
        <v>8569</v>
      </c>
      <c r="V3515">
        <v>1970</v>
      </c>
      <c r="W3515" s="1">
        <v>45042</v>
      </c>
      <c r="X3515" t="s">
        <v>4388</v>
      </c>
      <c r="Y3515" t="s">
        <v>4047</v>
      </c>
      <c r="Z3515" t="s">
        <v>3971</v>
      </c>
      <c r="AA3515" t="s">
        <v>4004</v>
      </c>
      <c r="AB3515" t="s">
        <v>3983</v>
      </c>
      <c r="AC3515" t="s">
        <v>3974</v>
      </c>
      <c r="AD3515">
        <v>7.08</v>
      </c>
      <c r="AE3515">
        <v>10.76</v>
      </c>
      <c r="AF3515" t="s">
        <v>3975</v>
      </c>
      <c r="AG3515" s="1"/>
      <c r="AJ3515" t="s">
        <v>3975</v>
      </c>
      <c r="AK3515" t="s">
        <v>5222</v>
      </c>
      <c r="AL3515" s="1">
        <v>45865</v>
      </c>
      <c r="AM3515" s="1">
        <v>45889</v>
      </c>
      <c r="AN3515" t="s">
        <v>19</v>
      </c>
      <c r="AO3515">
        <v>21.58</v>
      </c>
      <c r="AP3515">
        <v>0.05</v>
      </c>
      <c r="AQ3515">
        <v>1.079</v>
      </c>
      <c r="AR3515">
        <v>20.500999999999998</v>
      </c>
      <c r="AS3515">
        <v>55.500999999999998</v>
      </c>
      <c r="AT3515">
        <v>14.16</v>
      </c>
      <c r="AU3515">
        <v>-28.659000000000002</v>
      </c>
      <c r="AV3515">
        <v>7</v>
      </c>
      <c r="AW3515">
        <v>120</v>
      </c>
    </row>
    <row r="3516" spans="1:49" x14ac:dyDescent="0.3">
      <c r="A3516" t="s">
        <v>5529</v>
      </c>
      <c r="B3516" s="1">
        <v>45758</v>
      </c>
      <c r="C3516" s="1">
        <v>45975</v>
      </c>
      <c r="D3516" s="1">
        <v>45982</v>
      </c>
      <c r="E3516" t="s">
        <v>262</v>
      </c>
      <c r="F3516" t="s">
        <v>335</v>
      </c>
      <c r="G3516">
        <v>1</v>
      </c>
      <c r="H3516">
        <v>278.14999999999998</v>
      </c>
      <c r="I3516">
        <v>0</v>
      </c>
      <c r="J3516">
        <v>25</v>
      </c>
      <c r="K3516" t="s">
        <v>42</v>
      </c>
      <c r="L3516" t="s">
        <v>19</v>
      </c>
      <c r="M3516" t="s">
        <v>47</v>
      </c>
      <c r="N3516" t="s">
        <v>22</v>
      </c>
      <c r="O3516" t="s">
        <v>111</v>
      </c>
      <c r="P3516" t="s">
        <v>4704</v>
      </c>
      <c r="Q3516" t="s">
        <v>4384</v>
      </c>
      <c r="R3516" t="s">
        <v>4390</v>
      </c>
      <c r="S3516" t="s">
        <v>4386</v>
      </c>
      <c r="T3516" t="s">
        <v>5124</v>
      </c>
      <c r="U3516" t="s">
        <v>5125</v>
      </c>
      <c r="V3516">
        <v>1972</v>
      </c>
      <c r="W3516" s="1">
        <v>45364</v>
      </c>
      <c r="X3516" t="s">
        <v>4388</v>
      </c>
      <c r="Y3516" t="s">
        <v>4137</v>
      </c>
      <c r="Z3516" t="s">
        <v>3994</v>
      </c>
      <c r="AA3516" t="s">
        <v>3995</v>
      </c>
      <c r="AB3516" t="s">
        <v>4009</v>
      </c>
      <c r="AC3516" t="s">
        <v>3985</v>
      </c>
      <c r="AD3516">
        <v>171.2</v>
      </c>
      <c r="AE3516">
        <v>243.85</v>
      </c>
      <c r="AF3516" t="s">
        <v>3975</v>
      </c>
      <c r="AG3516" s="1"/>
      <c r="AJ3516" t="s">
        <v>3975</v>
      </c>
      <c r="AK3516" t="s">
        <v>5226</v>
      </c>
      <c r="AL3516" s="1">
        <v>45762</v>
      </c>
      <c r="AM3516" s="1">
        <v>45777</v>
      </c>
      <c r="AN3516" t="s">
        <v>26</v>
      </c>
      <c r="AO3516">
        <v>278.14999999999998</v>
      </c>
      <c r="AP3516">
        <v>0</v>
      </c>
      <c r="AQ3516">
        <v>0</v>
      </c>
      <c r="AR3516">
        <v>278.14999999999998</v>
      </c>
      <c r="AS3516">
        <v>303.14999999999998</v>
      </c>
      <c r="AT3516">
        <v>171.2</v>
      </c>
      <c r="AU3516">
        <v>81.949999999999989</v>
      </c>
      <c r="AV3516">
        <v>7</v>
      </c>
      <c r="AW3516">
        <v>217</v>
      </c>
    </row>
    <row r="3517" spans="1:49" x14ac:dyDescent="0.3">
      <c r="A3517" t="s">
        <v>5530</v>
      </c>
      <c r="B3517" s="1">
        <v>45774</v>
      </c>
      <c r="C3517" s="1">
        <v>45778</v>
      </c>
      <c r="D3517" s="1">
        <v>45935</v>
      </c>
      <c r="E3517" t="s">
        <v>2102</v>
      </c>
      <c r="F3517" t="s">
        <v>1547</v>
      </c>
      <c r="G3517">
        <v>1</v>
      </c>
      <c r="H3517">
        <v>218.78</v>
      </c>
      <c r="I3517">
        <v>0</v>
      </c>
      <c r="J3517">
        <v>25</v>
      </c>
      <c r="K3517" t="s">
        <v>60</v>
      </c>
      <c r="L3517" t="s">
        <v>19</v>
      </c>
      <c r="M3517" t="s">
        <v>36</v>
      </c>
      <c r="N3517" t="s">
        <v>22</v>
      </c>
      <c r="O3517" t="s">
        <v>22</v>
      </c>
      <c r="P3517" t="s">
        <v>4582</v>
      </c>
      <c r="Q3517" t="s">
        <v>4384</v>
      </c>
      <c r="R3517" t="s">
        <v>4412</v>
      </c>
      <c r="S3517" t="s">
        <v>4398</v>
      </c>
      <c r="T3517" t="s">
        <v>4583</v>
      </c>
      <c r="U3517" t="s">
        <v>8484</v>
      </c>
      <c r="V3517">
        <v>1995</v>
      </c>
      <c r="W3517" s="1">
        <v>45992</v>
      </c>
      <c r="X3517" t="s">
        <v>4419</v>
      </c>
      <c r="Y3517" t="s">
        <v>4034</v>
      </c>
      <c r="Z3517" t="s">
        <v>4014</v>
      </c>
      <c r="AA3517" t="s">
        <v>4017</v>
      </c>
      <c r="AB3517" t="s">
        <v>4002</v>
      </c>
      <c r="AC3517" t="s">
        <v>3985</v>
      </c>
      <c r="AD3517">
        <v>159.02000000000001</v>
      </c>
      <c r="AE3517">
        <v>241.55</v>
      </c>
      <c r="AF3517" t="s">
        <v>3975</v>
      </c>
      <c r="AG3517" s="1"/>
      <c r="AJ3517" t="s">
        <v>3975</v>
      </c>
      <c r="AL3517" s="1"/>
      <c r="AM3517" s="1"/>
      <c r="AO3517">
        <v>218.78</v>
      </c>
      <c r="AP3517">
        <v>0</v>
      </c>
      <c r="AQ3517">
        <v>0</v>
      </c>
      <c r="AR3517">
        <v>218.78</v>
      </c>
      <c r="AS3517">
        <v>243.78</v>
      </c>
      <c r="AT3517">
        <v>159.02000000000001</v>
      </c>
      <c r="AU3517">
        <v>34.759999999999991</v>
      </c>
      <c r="AV3517">
        <v>157</v>
      </c>
      <c r="AW3517">
        <v>4</v>
      </c>
    </row>
    <row r="3518" spans="1:49" x14ac:dyDescent="0.3">
      <c r="A3518" t="s">
        <v>5531</v>
      </c>
      <c r="B3518" s="1">
        <v>45736</v>
      </c>
      <c r="C3518" s="1">
        <v>45737</v>
      </c>
      <c r="D3518" s="1">
        <v>45749</v>
      </c>
      <c r="E3518" t="s">
        <v>2205</v>
      </c>
      <c r="F3518" t="s">
        <v>110</v>
      </c>
      <c r="G3518">
        <v>1</v>
      </c>
      <c r="H3518">
        <v>119.36</v>
      </c>
      <c r="I3518">
        <v>0</v>
      </c>
      <c r="J3518">
        <v>25</v>
      </c>
      <c r="K3518" t="s">
        <v>42</v>
      </c>
      <c r="L3518" t="s">
        <v>19</v>
      </c>
      <c r="M3518" t="s">
        <v>30</v>
      </c>
      <c r="N3518" t="s">
        <v>21</v>
      </c>
      <c r="O3518" t="s">
        <v>22</v>
      </c>
      <c r="P3518" t="s">
        <v>4783</v>
      </c>
      <c r="Q3518" t="s">
        <v>4384</v>
      </c>
      <c r="R3518" t="s">
        <v>4416</v>
      </c>
      <c r="S3518" t="s">
        <v>4434</v>
      </c>
      <c r="T3518" t="s">
        <v>5101</v>
      </c>
      <c r="U3518" t="s">
        <v>8775</v>
      </c>
      <c r="V3518">
        <v>1982</v>
      </c>
      <c r="W3518" s="1">
        <v>45293</v>
      </c>
      <c r="X3518" t="s">
        <v>4394</v>
      </c>
      <c r="Y3518" t="s">
        <v>4013</v>
      </c>
      <c r="Z3518" t="s">
        <v>4014</v>
      </c>
      <c r="AA3518" t="s">
        <v>4015</v>
      </c>
      <c r="AB3518" t="s">
        <v>4009</v>
      </c>
      <c r="AC3518" t="s">
        <v>3992</v>
      </c>
      <c r="AD3518">
        <v>77.709999999999994</v>
      </c>
      <c r="AE3518">
        <v>118.42</v>
      </c>
      <c r="AF3518" t="s">
        <v>3975</v>
      </c>
      <c r="AG3518" s="1"/>
      <c r="AJ3518" t="s">
        <v>3975</v>
      </c>
      <c r="AL3518" s="1"/>
      <c r="AM3518" s="1"/>
      <c r="AO3518">
        <v>119.36</v>
      </c>
      <c r="AP3518">
        <v>0</v>
      </c>
      <c r="AQ3518">
        <v>0</v>
      </c>
      <c r="AR3518">
        <v>119.36</v>
      </c>
      <c r="AS3518">
        <v>144.36000000000001</v>
      </c>
      <c r="AT3518">
        <v>77.709999999999994</v>
      </c>
      <c r="AU3518">
        <v>16.650000000000006</v>
      </c>
      <c r="AV3518">
        <v>12</v>
      </c>
      <c r="AW3518">
        <v>1</v>
      </c>
    </row>
    <row r="3519" spans="1:49" x14ac:dyDescent="0.3">
      <c r="A3519" t="s">
        <v>5532</v>
      </c>
      <c r="B3519" s="1">
        <v>45808</v>
      </c>
      <c r="C3519" s="1">
        <v>45811</v>
      </c>
      <c r="D3519" s="1">
        <v>45813</v>
      </c>
      <c r="E3519" t="s">
        <v>1019</v>
      </c>
      <c r="F3519" t="s">
        <v>248</v>
      </c>
      <c r="G3519">
        <v>1</v>
      </c>
      <c r="H3519">
        <v>168.59</v>
      </c>
      <c r="I3519">
        <v>20</v>
      </c>
      <c r="J3519">
        <v>15</v>
      </c>
      <c r="K3519" t="s">
        <v>18</v>
      </c>
      <c r="L3519" t="s">
        <v>19</v>
      </c>
      <c r="M3519" t="s">
        <v>30</v>
      </c>
      <c r="N3519" t="s">
        <v>22</v>
      </c>
      <c r="O3519" t="s">
        <v>22</v>
      </c>
      <c r="P3519" t="s">
        <v>4529</v>
      </c>
      <c r="Q3519" t="s">
        <v>4396</v>
      </c>
      <c r="R3519" t="s">
        <v>4416</v>
      </c>
      <c r="S3519" t="s">
        <v>4386</v>
      </c>
      <c r="T3519" t="s">
        <v>4530</v>
      </c>
      <c r="U3519" t="s">
        <v>8465</v>
      </c>
      <c r="V3519">
        <v>1986</v>
      </c>
      <c r="W3519" s="1">
        <v>45534</v>
      </c>
      <c r="X3519" t="s">
        <v>4404</v>
      </c>
      <c r="Y3519" t="s">
        <v>4133</v>
      </c>
      <c r="Z3519" t="s">
        <v>3994</v>
      </c>
      <c r="AA3519" t="s">
        <v>3995</v>
      </c>
      <c r="AB3519" t="s">
        <v>4020</v>
      </c>
      <c r="AC3519" t="s">
        <v>3992</v>
      </c>
      <c r="AD3519">
        <v>141.19</v>
      </c>
      <c r="AE3519">
        <v>172.68</v>
      </c>
      <c r="AF3519" t="s">
        <v>4055</v>
      </c>
      <c r="AG3519" s="1"/>
      <c r="AJ3519" t="s">
        <v>3975</v>
      </c>
      <c r="AL3519" s="1"/>
      <c r="AM3519" s="1"/>
      <c r="AO3519">
        <v>168.59</v>
      </c>
      <c r="AP3519">
        <v>0.2</v>
      </c>
      <c r="AQ3519">
        <v>33.718000000000004</v>
      </c>
      <c r="AR3519">
        <v>134.87200000000001</v>
      </c>
      <c r="AS3519">
        <v>149.87200000000001</v>
      </c>
      <c r="AT3519">
        <v>141.19</v>
      </c>
      <c r="AU3519">
        <v>-21.317999999999984</v>
      </c>
      <c r="AV3519">
        <v>2</v>
      </c>
      <c r="AW3519">
        <v>3</v>
      </c>
    </row>
    <row r="3520" spans="1:49" x14ac:dyDescent="0.3">
      <c r="A3520" t="s">
        <v>5533</v>
      </c>
      <c r="B3520" s="1">
        <v>45725</v>
      </c>
      <c r="C3520" s="1">
        <v>45913</v>
      </c>
      <c r="D3520" s="1">
        <v>45915</v>
      </c>
      <c r="E3520" t="s">
        <v>1580</v>
      </c>
      <c r="F3520" t="s">
        <v>235</v>
      </c>
      <c r="G3520">
        <v>1</v>
      </c>
      <c r="H3520">
        <v>248.39</v>
      </c>
      <c r="I3520">
        <v>5</v>
      </c>
      <c r="J3520">
        <v>0</v>
      </c>
      <c r="K3520" t="s">
        <v>42</v>
      </c>
      <c r="L3520" t="s">
        <v>19</v>
      </c>
      <c r="M3520" t="s">
        <v>30</v>
      </c>
      <c r="N3520" t="s">
        <v>37</v>
      </c>
      <c r="O3520" t="s">
        <v>219</v>
      </c>
      <c r="P3520" t="s">
        <v>4923</v>
      </c>
      <c r="Q3520" t="s">
        <v>4396</v>
      </c>
      <c r="R3520" t="s">
        <v>4390</v>
      </c>
      <c r="S3520" t="s">
        <v>4391</v>
      </c>
      <c r="T3520" t="s">
        <v>4924</v>
      </c>
      <c r="U3520" t="s">
        <v>4925</v>
      </c>
      <c r="V3520">
        <v>1982</v>
      </c>
      <c r="W3520" s="1">
        <v>45559</v>
      </c>
      <c r="X3520" t="s">
        <v>4394</v>
      </c>
      <c r="Y3520" t="s">
        <v>4126</v>
      </c>
      <c r="Z3520" t="s">
        <v>4014</v>
      </c>
      <c r="AA3520" t="s">
        <v>4017</v>
      </c>
      <c r="AB3520" t="s">
        <v>4000</v>
      </c>
      <c r="AC3520" t="s">
        <v>3974</v>
      </c>
      <c r="AD3520">
        <v>189.15</v>
      </c>
      <c r="AE3520">
        <v>241.26</v>
      </c>
      <c r="AF3520" t="s">
        <v>3975</v>
      </c>
      <c r="AG3520" s="1"/>
      <c r="AJ3520" t="s">
        <v>3975</v>
      </c>
      <c r="AK3520" t="s">
        <v>5223</v>
      </c>
      <c r="AL3520" s="1">
        <v>45375</v>
      </c>
      <c r="AM3520" s="1">
        <v>45413</v>
      </c>
      <c r="AN3520" t="s">
        <v>26</v>
      </c>
      <c r="AO3520">
        <v>248.39</v>
      </c>
      <c r="AP3520">
        <v>0.05</v>
      </c>
      <c r="AQ3520">
        <v>12.419499999999999</v>
      </c>
      <c r="AR3520">
        <v>235.97049999999999</v>
      </c>
      <c r="AS3520">
        <v>235.97049999999999</v>
      </c>
      <c r="AT3520">
        <v>189.15</v>
      </c>
      <c r="AU3520">
        <v>46.820499999999981</v>
      </c>
      <c r="AV3520">
        <v>2</v>
      </c>
      <c r="AW3520">
        <v>188</v>
      </c>
    </row>
    <row r="3521" spans="1:49" x14ac:dyDescent="0.3">
      <c r="A3521" t="s">
        <v>5534</v>
      </c>
      <c r="B3521" s="1">
        <v>45820</v>
      </c>
      <c r="C3521" s="1">
        <v>45998</v>
      </c>
      <c r="D3521" s="1">
        <v>46003</v>
      </c>
      <c r="E3521" t="s">
        <v>311</v>
      </c>
      <c r="F3521" t="s">
        <v>834</v>
      </c>
      <c r="G3521">
        <v>2</v>
      </c>
      <c r="H3521">
        <v>87.78</v>
      </c>
      <c r="I3521">
        <v>10</v>
      </c>
      <c r="J3521">
        <v>15</v>
      </c>
      <c r="K3521" t="s">
        <v>35</v>
      </c>
      <c r="L3521" t="s">
        <v>43</v>
      </c>
      <c r="M3521" t="s">
        <v>36</v>
      </c>
      <c r="N3521" t="s">
        <v>22</v>
      </c>
      <c r="O3521" t="s">
        <v>94</v>
      </c>
      <c r="P3521" t="s">
        <v>4633</v>
      </c>
      <c r="Q3521" t="s">
        <v>4396</v>
      </c>
      <c r="R3521" t="s">
        <v>4416</v>
      </c>
      <c r="S3521" t="s">
        <v>4398</v>
      </c>
      <c r="T3521" t="s">
        <v>5029</v>
      </c>
      <c r="U3521" t="s">
        <v>8727</v>
      </c>
      <c r="V3521">
        <v>1986</v>
      </c>
      <c r="W3521" s="1">
        <v>45386</v>
      </c>
      <c r="X3521" t="s">
        <v>4388</v>
      </c>
      <c r="Y3521" t="s">
        <v>4064</v>
      </c>
      <c r="Z3521" t="s">
        <v>3987</v>
      </c>
      <c r="AA3521" t="s">
        <v>4065</v>
      </c>
      <c r="AB3521" t="s">
        <v>3979</v>
      </c>
      <c r="AC3521" t="s">
        <v>3974</v>
      </c>
      <c r="AD3521">
        <v>66.69</v>
      </c>
      <c r="AE3521">
        <v>90</v>
      </c>
      <c r="AF3521" t="s">
        <v>3975</v>
      </c>
      <c r="AG3521" s="1"/>
      <c r="AJ3521" t="s">
        <v>3975</v>
      </c>
      <c r="AK3521" t="s">
        <v>5223</v>
      </c>
      <c r="AL3521" s="1">
        <v>45537</v>
      </c>
      <c r="AM3521" s="1">
        <v>45567</v>
      </c>
      <c r="AN3521" t="s">
        <v>5225</v>
      </c>
      <c r="AO3521">
        <v>175.56</v>
      </c>
      <c r="AP3521">
        <v>0.1</v>
      </c>
      <c r="AQ3521">
        <v>17.556000000000001</v>
      </c>
      <c r="AR3521">
        <v>158.00399999999999</v>
      </c>
      <c r="AS3521">
        <v>173.00399999999999</v>
      </c>
      <c r="AT3521">
        <v>133.38</v>
      </c>
      <c r="AU3521">
        <v>9.6239999999999952</v>
      </c>
      <c r="AV3521">
        <v>5</v>
      </c>
      <c r="AW3521">
        <v>178</v>
      </c>
    </row>
    <row r="3522" spans="1:49" x14ac:dyDescent="0.3">
      <c r="A3522" t="s">
        <v>5535</v>
      </c>
      <c r="B3522" s="1">
        <v>45908</v>
      </c>
      <c r="C3522" s="1">
        <v>45882</v>
      </c>
      <c r="D3522" s="1">
        <v>45889</v>
      </c>
      <c r="E3522" t="s">
        <v>393</v>
      </c>
      <c r="F3522" t="s">
        <v>285</v>
      </c>
      <c r="G3522">
        <v>1</v>
      </c>
      <c r="H3522">
        <v>232.06</v>
      </c>
      <c r="I3522">
        <v>0</v>
      </c>
      <c r="J3522">
        <v>50</v>
      </c>
      <c r="K3522" t="s">
        <v>18</v>
      </c>
      <c r="L3522" t="s">
        <v>19</v>
      </c>
      <c r="M3522" t="s">
        <v>36</v>
      </c>
      <c r="N3522" t="s">
        <v>31</v>
      </c>
      <c r="O3522" t="s">
        <v>85</v>
      </c>
      <c r="P3522" t="s">
        <v>4675</v>
      </c>
      <c r="Q3522" t="s">
        <v>4396</v>
      </c>
      <c r="R3522" t="s">
        <v>4459</v>
      </c>
      <c r="S3522" t="s">
        <v>4391</v>
      </c>
      <c r="T3522" t="s">
        <v>4676</v>
      </c>
      <c r="U3522" t="s">
        <v>4677</v>
      </c>
      <c r="V3522">
        <v>1990</v>
      </c>
      <c r="W3522" s="1">
        <v>44917</v>
      </c>
      <c r="X3522" t="s">
        <v>4388</v>
      </c>
      <c r="Y3522" t="s">
        <v>4085</v>
      </c>
      <c r="Z3522" t="s">
        <v>4014</v>
      </c>
      <c r="AA3522" t="s">
        <v>4029</v>
      </c>
      <c r="AB3522" t="s">
        <v>3989</v>
      </c>
      <c r="AC3522" t="s">
        <v>3974</v>
      </c>
      <c r="AD3522">
        <v>169.65</v>
      </c>
      <c r="AE3522">
        <v>216.04</v>
      </c>
      <c r="AF3522" t="s">
        <v>3975</v>
      </c>
      <c r="AG3522" s="1"/>
      <c r="AJ3522" t="s">
        <v>3975</v>
      </c>
      <c r="AK3522" t="s">
        <v>5224</v>
      </c>
      <c r="AL3522" s="1">
        <v>45773</v>
      </c>
      <c r="AM3522" s="1">
        <v>45787</v>
      </c>
      <c r="AN3522" t="s">
        <v>43</v>
      </c>
      <c r="AO3522">
        <v>232.06</v>
      </c>
      <c r="AP3522">
        <v>0</v>
      </c>
      <c r="AQ3522">
        <v>0</v>
      </c>
      <c r="AR3522">
        <v>232.06</v>
      </c>
      <c r="AS3522">
        <v>282.06</v>
      </c>
      <c r="AT3522">
        <v>169.65</v>
      </c>
      <c r="AU3522">
        <v>12.409999999999997</v>
      </c>
      <c r="AV3522">
        <v>7</v>
      </c>
      <c r="AW3522">
        <v>-26</v>
      </c>
    </row>
    <row r="3523" spans="1:49" x14ac:dyDescent="0.3">
      <c r="A3523" t="s">
        <v>5536</v>
      </c>
      <c r="B3523" s="1">
        <v>45866</v>
      </c>
      <c r="C3523" s="1">
        <v>45869</v>
      </c>
      <c r="D3523" s="1">
        <v>45872</v>
      </c>
      <c r="E3523" t="s">
        <v>1341</v>
      </c>
      <c r="F3523" t="s">
        <v>346</v>
      </c>
      <c r="G3523">
        <v>2</v>
      </c>
      <c r="H3523">
        <v>74.400000000000006</v>
      </c>
      <c r="I3523">
        <v>10</v>
      </c>
      <c r="J3523">
        <v>25</v>
      </c>
      <c r="K3523" t="s">
        <v>60</v>
      </c>
      <c r="L3523" t="s">
        <v>26</v>
      </c>
      <c r="M3523" t="s">
        <v>30</v>
      </c>
      <c r="N3523" t="s">
        <v>31</v>
      </c>
      <c r="O3523" t="s">
        <v>22</v>
      </c>
      <c r="P3523" t="s">
        <v>4411</v>
      </c>
      <c r="Q3523" t="s">
        <v>4396</v>
      </c>
      <c r="R3523" t="s">
        <v>4409</v>
      </c>
      <c r="S3523" t="s">
        <v>4386</v>
      </c>
      <c r="T3523" t="s">
        <v>4815</v>
      </c>
      <c r="U3523" t="s">
        <v>8604</v>
      </c>
      <c r="V3523">
        <v>1987</v>
      </c>
      <c r="W3523" s="1">
        <v>45703</v>
      </c>
      <c r="X3523" t="s">
        <v>4388</v>
      </c>
      <c r="Y3523" t="s">
        <v>4130</v>
      </c>
      <c r="Z3523" t="s">
        <v>3987</v>
      </c>
      <c r="AA3523" t="s">
        <v>3988</v>
      </c>
      <c r="AB3523" t="s">
        <v>4000</v>
      </c>
      <c r="AC3523" t="s">
        <v>3980</v>
      </c>
      <c r="AD3523">
        <v>52.85</v>
      </c>
      <c r="AE3523">
        <v>70.209999999999994</v>
      </c>
      <c r="AF3523" t="s">
        <v>3975</v>
      </c>
      <c r="AG3523" s="1"/>
      <c r="AJ3523" t="s">
        <v>3975</v>
      </c>
      <c r="AL3523" s="1"/>
      <c r="AM3523" s="1"/>
      <c r="AO3523">
        <v>148.80000000000001</v>
      </c>
      <c r="AP3523">
        <v>0.1</v>
      </c>
      <c r="AQ3523">
        <v>14.880000000000003</v>
      </c>
      <c r="AR3523">
        <v>133.92000000000002</v>
      </c>
      <c r="AS3523">
        <v>158.92000000000002</v>
      </c>
      <c r="AT3523">
        <v>105.7</v>
      </c>
      <c r="AU3523">
        <v>3.2200000000000131</v>
      </c>
      <c r="AV3523">
        <v>3</v>
      </c>
      <c r="AW3523">
        <v>3</v>
      </c>
    </row>
    <row r="3524" spans="1:49" x14ac:dyDescent="0.3">
      <c r="A3524" t="s">
        <v>5537</v>
      </c>
      <c r="B3524" s="1">
        <v>45668</v>
      </c>
      <c r="C3524" s="1">
        <v>45673</v>
      </c>
      <c r="D3524" s="1">
        <v>45682</v>
      </c>
      <c r="E3524" t="s">
        <v>1571</v>
      </c>
      <c r="F3524" t="s">
        <v>338</v>
      </c>
      <c r="G3524">
        <v>1</v>
      </c>
      <c r="H3524">
        <v>209.69</v>
      </c>
      <c r="I3524">
        <v>5</v>
      </c>
      <c r="J3524">
        <v>35</v>
      </c>
      <c r="K3524" t="s">
        <v>60</v>
      </c>
      <c r="L3524" t="s">
        <v>26</v>
      </c>
      <c r="M3524" t="s">
        <v>47</v>
      </c>
      <c r="N3524" t="s">
        <v>22</v>
      </c>
      <c r="O3524" t="s">
        <v>166</v>
      </c>
      <c r="P3524" t="s">
        <v>4839</v>
      </c>
      <c r="Q3524" t="s">
        <v>4384</v>
      </c>
      <c r="R3524" t="s">
        <v>4444</v>
      </c>
      <c r="S3524" t="s">
        <v>4406</v>
      </c>
      <c r="T3524" t="s">
        <v>4840</v>
      </c>
      <c r="U3524" t="s">
        <v>8617</v>
      </c>
      <c r="V3524">
        <v>2005</v>
      </c>
      <c r="W3524" s="1">
        <v>44845</v>
      </c>
      <c r="X3524" t="s">
        <v>4394</v>
      </c>
      <c r="Y3524" t="s">
        <v>4111</v>
      </c>
      <c r="Z3524" t="s">
        <v>3971</v>
      </c>
      <c r="AA3524" t="s">
        <v>4045</v>
      </c>
      <c r="AB3524" t="s">
        <v>4009</v>
      </c>
      <c r="AC3524" t="s">
        <v>3974</v>
      </c>
      <c r="AD3524">
        <v>147.41999999999999</v>
      </c>
      <c r="AE3524">
        <v>197.28</v>
      </c>
      <c r="AF3524" t="s">
        <v>3975</v>
      </c>
      <c r="AG3524" s="1"/>
      <c r="AJ3524" t="s">
        <v>3975</v>
      </c>
      <c r="AK3524" t="s">
        <v>5222</v>
      </c>
      <c r="AL3524" s="1">
        <v>45865</v>
      </c>
      <c r="AM3524" s="1">
        <v>45889</v>
      </c>
      <c r="AN3524" t="s">
        <v>19</v>
      </c>
      <c r="AO3524">
        <v>209.69</v>
      </c>
      <c r="AP3524">
        <v>0.05</v>
      </c>
      <c r="AQ3524">
        <v>10.484500000000001</v>
      </c>
      <c r="AR3524">
        <v>199.2055</v>
      </c>
      <c r="AS3524">
        <v>234.2055</v>
      </c>
      <c r="AT3524">
        <v>147.41999999999999</v>
      </c>
      <c r="AU3524">
        <v>16.785500000000013</v>
      </c>
      <c r="AV3524">
        <v>9</v>
      </c>
      <c r="AW3524">
        <v>5</v>
      </c>
    </row>
    <row r="3525" spans="1:49" x14ac:dyDescent="0.3">
      <c r="A3525" t="s">
        <v>5538</v>
      </c>
      <c r="B3525" s="1">
        <v>45958</v>
      </c>
      <c r="C3525" s="1">
        <v>45961</v>
      </c>
      <c r="D3525" s="1">
        <v>46002</v>
      </c>
      <c r="E3525" t="s">
        <v>1926</v>
      </c>
      <c r="F3525" t="s">
        <v>1568</v>
      </c>
      <c r="G3525">
        <v>1</v>
      </c>
      <c r="H3525">
        <v>68.739999999999995</v>
      </c>
      <c r="I3525">
        <v>10</v>
      </c>
      <c r="J3525">
        <v>15</v>
      </c>
      <c r="K3525" t="s">
        <v>42</v>
      </c>
      <c r="L3525" t="s">
        <v>19</v>
      </c>
      <c r="M3525" t="s">
        <v>20</v>
      </c>
      <c r="N3525" t="s">
        <v>37</v>
      </c>
      <c r="O3525" t="s">
        <v>22</v>
      </c>
      <c r="P3525" t="s">
        <v>4715</v>
      </c>
      <c r="Q3525" t="s">
        <v>4384</v>
      </c>
      <c r="R3525" t="s">
        <v>4412</v>
      </c>
      <c r="S3525" t="s">
        <v>4406</v>
      </c>
      <c r="T3525" t="s">
        <v>4954</v>
      </c>
      <c r="U3525" t="s">
        <v>4955</v>
      </c>
      <c r="V3525">
        <v>1986</v>
      </c>
      <c r="W3525" s="1">
        <v>45529</v>
      </c>
      <c r="X3525" t="s">
        <v>4404</v>
      </c>
      <c r="Y3525" t="s">
        <v>4164</v>
      </c>
      <c r="Z3525" t="s">
        <v>3977</v>
      </c>
      <c r="AA3525" t="s">
        <v>3991</v>
      </c>
      <c r="AB3525" t="s">
        <v>4000</v>
      </c>
      <c r="AC3525" t="s">
        <v>3997</v>
      </c>
      <c r="AD3525">
        <v>42.22</v>
      </c>
      <c r="AE3525">
        <v>64.08</v>
      </c>
      <c r="AF3525" t="s">
        <v>4055</v>
      </c>
      <c r="AG3525" s="1"/>
      <c r="AJ3525" t="s">
        <v>3975</v>
      </c>
      <c r="AL3525" s="1"/>
      <c r="AM3525" s="1"/>
      <c r="AO3525">
        <v>68.739999999999995</v>
      </c>
      <c r="AP3525">
        <v>0.1</v>
      </c>
      <c r="AQ3525">
        <v>6.8739999999999997</v>
      </c>
      <c r="AR3525">
        <v>61.865999999999993</v>
      </c>
      <c r="AS3525">
        <v>76.865999999999985</v>
      </c>
      <c r="AT3525">
        <v>42.22</v>
      </c>
      <c r="AU3525">
        <v>4.6459999999999937</v>
      </c>
      <c r="AV3525">
        <v>41</v>
      </c>
      <c r="AW3525">
        <v>3</v>
      </c>
    </row>
    <row r="3526" spans="1:49" x14ac:dyDescent="0.3">
      <c r="A3526" t="s">
        <v>5539</v>
      </c>
      <c r="B3526" s="1">
        <v>45711</v>
      </c>
      <c r="C3526" s="1">
        <v>45715</v>
      </c>
      <c r="D3526" s="1">
        <v>45811</v>
      </c>
      <c r="E3526" t="s">
        <v>1709</v>
      </c>
      <c r="F3526" t="s">
        <v>257</v>
      </c>
      <c r="G3526">
        <v>2</v>
      </c>
      <c r="H3526">
        <v>187.13</v>
      </c>
      <c r="I3526">
        <v>20</v>
      </c>
      <c r="J3526">
        <v>50</v>
      </c>
      <c r="K3526" t="s">
        <v>35</v>
      </c>
      <c r="L3526" t="s">
        <v>26</v>
      </c>
      <c r="M3526" t="s">
        <v>20</v>
      </c>
      <c r="N3526" t="s">
        <v>22</v>
      </c>
      <c r="O3526" t="s">
        <v>468</v>
      </c>
      <c r="P3526" t="s">
        <v>4612</v>
      </c>
      <c r="Q3526" t="s">
        <v>4384</v>
      </c>
      <c r="R3526" t="s">
        <v>4412</v>
      </c>
      <c r="S3526" t="s">
        <v>4398</v>
      </c>
      <c r="T3526" t="s">
        <v>5132</v>
      </c>
      <c r="U3526" t="s">
        <v>8794</v>
      </c>
      <c r="V3526">
        <v>1980</v>
      </c>
      <c r="W3526" s="1">
        <v>45773</v>
      </c>
      <c r="X3526" t="s">
        <v>4388</v>
      </c>
      <c r="Y3526" t="s">
        <v>4027</v>
      </c>
      <c r="Z3526" t="s">
        <v>4014</v>
      </c>
      <c r="AA3526" t="s">
        <v>4017</v>
      </c>
      <c r="AB3526" t="s">
        <v>3973</v>
      </c>
      <c r="AC3526" t="s">
        <v>3974</v>
      </c>
      <c r="AD3526">
        <v>145.13</v>
      </c>
      <c r="AE3526">
        <v>204.32</v>
      </c>
      <c r="AF3526" t="s">
        <v>3975</v>
      </c>
      <c r="AG3526" s="1"/>
      <c r="AJ3526" t="s">
        <v>3975</v>
      </c>
      <c r="AK3526" t="s">
        <v>5228</v>
      </c>
      <c r="AL3526" s="1">
        <v>45339</v>
      </c>
      <c r="AM3526" s="1">
        <v>45357</v>
      </c>
      <c r="AN3526" t="s">
        <v>43</v>
      </c>
      <c r="AO3526">
        <v>374.26</v>
      </c>
      <c r="AP3526">
        <v>0.2</v>
      </c>
      <c r="AQ3526">
        <v>74.852000000000004</v>
      </c>
      <c r="AR3526">
        <v>299.40800000000002</v>
      </c>
      <c r="AS3526">
        <v>349.40800000000002</v>
      </c>
      <c r="AT3526">
        <v>290.26</v>
      </c>
      <c r="AU3526">
        <v>-40.851999999999975</v>
      </c>
      <c r="AV3526">
        <v>96</v>
      </c>
      <c r="AW3526">
        <v>4</v>
      </c>
    </row>
    <row r="3527" spans="1:49" x14ac:dyDescent="0.3">
      <c r="A3527" t="s">
        <v>5540</v>
      </c>
      <c r="B3527" s="1">
        <v>45839</v>
      </c>
      <c r="C3527" s="1">
        <v>45843</v>
      </c>
      <c r="D3527" s="1">
        <v>45845</v>
      </c>
      <c r="E3527" t="s">
        <v>879</v>
      </c>
      <c r="F3527" t="s">
        <v>257</v>
      </c>
      <c r="G3527">
        <v>1</v>
      </c>
      <c r="H3527">
        <v>187.52</v>
      </c>
      <c r="I3527">
        <v>3</v>
      </c>
      <c r="J3527">
        <v>0</v>
      </c>
      <c r="K3527" t="s">
        <v>42</v>
      </c>
      <c r="L3527" t="s">
        <v>19</v>
      </c>
      <c r="M3527" t="s">
        <v>20</v>
      </c>
      <c r="N3527" t="s">
        <v>22</v>
      </c>
      <c r="O3527" t="s">
        <v>22</v>
      </c>
      <c r="P3527" t="s">
        <v>4704</v>
      </c>
      <c r="Q3527" t="s">
        <v>4384</v>
      </c>
      <c r="R3527" t="s">
        <v>4444</v>
      </c>
      <c r="S3527" t="s">
        <v>4391</v>
      </c>
      <c r="T3527" t="s">
        <v>4705</v>
      </c>
      <c r="U3527" t="s">
        <v>8544</v>
      </c>
      <c r="V3527">
        <v>1984</v>
      </c>
      <c r="W3527" s="1">
        <v>44952</v>
      </c>
      <c r="X3527" t="s">
        <v>22</v>
      </c>
      <c r="Y3527" t="s">
        <v>4027</v>
      </c>
      <c r="Z3527" t="s">
        <v>4014</v>
      </c>
      <c r="AA3527" t="s">
        <v>4017</v>
      </c>
      <c r="AB3527" t="s">
        <v>3973</v>
      </c>
      <c r="AC3527" t="s">
        <v>3974</v>
      </c>
      <c r="AD3527">
        <v>145.13</v>
      </c>
      <c r="AE3527">
        <v>204.32</v>
      </c>
      <c r="AF3527" t="s">
        <v>3975</v>
      </c>
      <c r="AG3527" s="1"/>
      <c r="AJ3527" t="s">
        <v>3975</v>
      </c>
      <c r="AL3527" s="1"/>
      <c r="AM3527" s="1"/>
      <c r="AO3527">
        <v>187.52</v>
      </c>
      <c r="AP3527">
        <v>0.03</v>
      </c>
      <c r="AQ3527">
        <v>5.6256000000000004</v>
      </c>
      <c r="AR3527">
        <v>181.89440000000002</v>
      </c>
      <c r="AS3527">
        <v>181.89440000000002</v>
      </c>
      <c r="AT3527">
        <v>145.13</v>
      </c>
      <c r="AU3527">
        <v>36.764400000000023</v>
      </c>
      <c r="AV3527">
        <v>2</v>
      </c>
      <c r="AW3527">
        <v>4</v>
      </c>
    </row>
    <row r="3528" spans="1:49" x14ac:dyDescent="0.3">
      <c r="A3528" t="s">
        <v>5541</v>
      </c>
      <c r="B3528" s="1">
        <v>45863</v>
      </c>
      <c r="C3528" s="1">
        <v>45868</v>
      </c>
      <c r="D3528" s="1">
        <v>45872</v>
      </c>
      <c r="E3528" t="s">
        <v>1292</v>
      </c>
      <c r="F3528" t="s">
        <v>720</v>
      </c>
      <c r="G3528">
        <v>1</v>
      </c>
      <c r="H3528">
        <v>44.77</v>
      </c>
      <c r="I3528">
        <v>20</v>
      </c>
      <c r="J3528">
        <v>15</v>
      </c>
      <c r="K3528" t="s">
        <v>42</v>
      </c>
      <c r="L3528" t="s">
        <v>43</v>
      </c>
      <c r="M3528" t="s">
        <v>47</v>
      </c>
      <c r="N3528" t="s">
        <v>22</v>
      </c>
      <c r="O3528" t="s">
        <v>111</v>
      </c>
      <c r="P3528" t="s">
        <v>4562</v>
      </c>
      <c r="Q3528" t="s">
        <v>4396</v>
      </c>
      <c r="R3528" t="s">
        <v>4412</v>
      </c>
      <c r="S3528" t="s">
        <v>4386</v>
      </c>
      <c r="T3528" t="s">
        <v>4893</v>
      </c>
      <c r="U3528" t="s">
        <v>8643</v>
      </c>
      <c r="V3528">
        <v>1978</v>
      </c>
      <c r="W3528" s="1">
        <v>44905</v>
      </c>
      <c r="X3528" t="s">
        <v>4394</v>
      </c>
      <c r="Y3528" t="s">
        <v>3990</v>
      </c>
      <c r="Z3528" t="s">
        <v>3977</v>
      </c>
      <c r="AA3528" t="s">
        <v>3991</v>
      </c>
      <c r="AB3528" t="s">
        <v>3989</v>
      </c>
      <c r="AC3528" t="s">
        <v>3997</v>
      </c>
      <c r="AD3528">
        <v>0</v>
      </c>
      <c r="AE3528">
        <v>41.39</v>
      </c>
      <c r="AF3528" t="s">
        <v>3975</v>
      </c>
      <c r="AG3528" s="1"/>
      <c r="AJ3528" t="s">
        <v>3975</v>
      </c>
      <c r="AK3528" t="s">
        <v>5226</v>
      </c>
      <c r="AL3528" s="1">
        <v>45762</v>
      </c>
      <c r="AM3528" s="1">
        <v>45777</v>
      </c>
      <c r="AN3528" t="s">
        <v>26</v>
      </c>
      <c r="AO3528">
        <v>44.77</v>
      </c>
      <c r="AP3528">
        <v>0.2</v>
      </c>
      <c r="AQ3528">
        <v>8.9540000000000006</v>
      </c>
      <c r="AR3528">
        <v>35.816000000000003</v>
      </c>
      <c r="AS3528">
        <v>50.816000000000003</v>
      </c>
      <c r="AT3528">
        <v>0</v>
      </c>
      <c r="AU3528">
        <v>20.816000000000003</v>
      </c>
      <c r="AV3528">
        <v>4</v>
      </c>
      <c r="AW3528">
        <v>5</v>
      </c>
    </row>
    <row r="3529" spans="1:49" x14ac:dyDescent="0.3">
      <c r="A3529" t="s">
        <v>5542</v>
      </c>
      <c r="B3529" s="1">
        <v>45908</v>
      </c>
      <c r="C3529" s="1">
        <v>45909</v>
      </c>
      <c r="D3529" s="1">
        <v>45916</v>
      </c>
      <c r="E3529" t="s">
        <v>734</v>
      </c>
      <c r="F3529" t="s">
        <v>126</v>
      </c>
      <c r="G3529">
        <v>2</v>
      </c>
      <c r="H3529">
        <v>242</v>
      </c>
      <c r="I3529">
        <v>0</v>
      </c>
      <c r="J3529">
        <v>15</v>
      </c>
      <c r="K3529" t="s">
        <v>60</v>
      </c>
      <c r="L3529" t="s">
        <v>19</v>
      </c>
      <c r="M3529" t="s">
        <v>30</v>
      </c>
      <c r="N3529" t="s">
        <v>37</v>
      </c>
      <c r="O3529" t="s">
        <v>127</v>
      </c>
      <c r="P3529" t="s">
        <v>4902</v>
      </c>
      <c r="Q3529" t="s">
        <v>4384</v>
      </c>
      <c r="R3529" t="s">
        <v>4424</v>
      </c>
      <c r="S3529" t="s">
        <v>4398</v>
      </c>
      <c r="T3529" t="s">
        <v>5077</v>
      </c>
      <c r="U3529" t="s">
        <v>8756</v>
      </c>
      <c r="V3529">
        <v>1986</v>
      </c>
      <c r="W3529" s="1">
        <v>45477</v>
      </c>
      <c r="X3529" t="s">
        <v>4388</v>
      </c>
      <c r="Y3529" t="s">
        <v>3976</v>
      </c>
      <c r="Z3529" t="s">
        <v>3977</v>
      </c>
      <c r="AA3529" t="s">
        <v>3978</v>
      </c>
      <c r="AB3529" t="s">
        <v>3979</v>
      </c>
      <c r="AC3529" t="s">
        <v>3980</v>
      </c>
      <c r="AD3529">
        <v>0</v>
      </c>
      <c r="AE3529">
        <v>229.21</v>
      </c>
      <c r="AF3529" t="s">
        <v>3975</v>
      </c>
      <c r="AG3529" s="1"/>
      <c r="AJ3529" t="s">
        <v>3975</v>
      </c>
      <c r="AK3529" t="s">
        <v>5224</v>
      </c>
      <c r="AL3529" s="1">
        <v>45738</v>
      </c>
      <c r="AM3529" s="1">
        <v>45765</v>
      </c>
      <c r="AN3529" t="s">
        <v>26</v>
      </c>
      <c r="AO3529">
        <v>484</v>
      </c>
      <c r="AP3529">
        <v>0</v>
      </c>
      <c r="AQ3529">
        <v>0</v>
      </c>
      <c r="AR3529">
        <v>484</v>
      </c>
      <c r="AS3529">
        <v>499</v>
      </c>
      <c r="AT3529">
        <v>0</v>
      </c>
      <c r="AU3529">
        <v>469</v>
      </c>
      <c r="AV3529">
        <v>7</v>
      </c>
      <c r="AW3529">
        <v>1</v>
      </c>
    </row>
    <row r="3530" spans="1:49" x14ac:dyDescent="0.3">
      <c r="A3530" t="s">
        <v>5543</v>
      </c>
      <c r="B3530" s="1">
        <v>45869</v>
      </c>
      <c r="C3530" s="1">
        <v>45871</v>
      </c>
      <c r="D3530" s="1">
        <v>45880</v>
      </c>
      <c r="E3530" t="s">
        <v>418</v>
      </c>
      <c r="F3530" t="s">
        <v>948</v>
      </c>
      <c r="G3530">
        <v>1</v>
      </c>
      <c r="H3530">
        <v>22.05</v>
      </c>
      <c r="I3530">
        <v>0</v>
      </c>
      <c r="J3530">
        <v>15</v>
      </c>
      <c r="K3530" t="s">
        <v>18</v>
      </c>
      <c r="L3530" t="s">
        <v>19</v>
      </c>
      <c r="M3530" t="s">
        <v>30</v>
      </c>
      <c r="N3530" t="s">
        <v>52</v>
      </c>
      <c r="O3530" t="s">
        <v>22</v>
      </c>
      <c r="P3530" t="s">
        <v>4885</v>
      </c>
      <c r="Q3530" t="s">
        <v>4396</v>
      </c>
      <c r="R3530" t="s">
        <v>4390</v>
      </c>
      <c r="S3530" t="s">
        <v>4386</v>
      </c>
      <c r="T3530" t="s">
        <v>4886</v>
      </c>
      <c r="U3530" t="s">
        <v>4887</v>
      </c>
      <c r="V3530">
        <v>1990</v>
      </c>
      <c r="W3530" s="1">
        <v>45089</v>
      </c>
      <c r="X3530" t="s">
        <v>4419</v>
      </c>
      <c r="Y3530" t="s">
        <v>4069</v>
      </c>
      <c r="Z3530" t="s">
        <v>3971</v>
      </c>
      <c r="AA3530" t="s">
        <v>4004</v>
      </c>
      <c r="AB3530" t="s">
        <v>4002</v>
      </c>
      <c r="AC3530" t="s">
        <v>3997</v>
      </c>
      <c r="AD3530">
        <v>18.09</v>
      </c>
      <c r="AE3530">
        <v>20.95</v>
      </c>
      <c r="AF3530" t="s">
        <v>3975</v>
      </c>
      <c r="AG3530" s="1"/>
      <c r="AJ3530" t="s">
        <v>3975</v>
      </c>
      <c r="AL3530" s="1"/>
      <c r="AM3530" s="1"/>
      <c r="AO3530">
        <v>22.05</v>
      </c>
      <c r="AP3530">
        <v>0</v>
      </c>
      <c r="AQ3530">
        <v>0</v>
      </c>
      <c r="AR3530">
        <v>22.05</v>
      </c>
      <c r="AS3530">
        <v>37.049999999999997</v>
      </c>
      <c r="AT3530">
        <v>18.09</v>
      </c>
      <c r="AU3530">
        <v>-11.04</v>
      </c>
      <c r="AV3530">
        <v>9</v>
      </c>
      <c r="AW3530">
        <v>2</v>
      </c>
    </row>
    <row r="3531" spans="1:49" x14ac:dyDescent="0.3">
      <c r="A3531" t="s">
        <v>5544</v>
      </c>
      <c r="B3531" s="1">
        <v>45797</v>
      </c>
      <c r="C3531" s="1">
        <v>45798</v>
      </c>
      <c r="D3531" s="1">
        <v>45801</v>
      </c>
      <c r="E3531" t="s">
        <v>1425</v>
      </c>
      <c r="F3531" t="s">
        <v>254</v>
      </c>
      <c r="G3531">
        <v>1</v>
      </c>
      <c r="H3531">
        <v>21.38</v>
      </c>
      <c r="I3531">
        <v>15</v>
      </c>
      <c r="J3531">
        <v>35</v>
      </c>
      <c r="K3531" t="s">
        <v>42</v>
      </c>
      <c r="L3531" t="s">
        <v>26</v>
      </c>
      <c r="M3531" t="s">
        <v>47</v>
      </c>
      <c r="N3531" t="s">
        <v>22</v>
      </c>
      <c r="O3531" t="s">
        <v>22</v>
      </c>
      <c r="P3531" t="s">
        <v>5088</v>
      </c>
      <c r="Q3531" t="s">
        <v>4384</v>
      </c>
      <c r="R3531" t="s">
        <v>4390</v>
      </c>
      <c r="S3531" t="s">
        <v>4386</v>
      </c>
      <c r="T3531" t="s">
        <v>5164</v>
      </c>
      <c r="U3531" t="s">
        <v>5165</v>
      </c>
      <c r="V3531">
        <v>1978</v>
      </c>
      <c r="W3531" s="1">
        <v>45747</v>
      </c>
      <c r="X3531" t="s">
        <v>4404</v>
      </c>
      <c r="Y3531" t="s">
        <v>4144</v>
      </c>
      <c r="Z3531" t="s">
        <v>3994</v>
      </c>
      <c r="AA3531" t="s">
        <v>4043</v>
      </c>
      <c r="AB3531" t="s">
        <v>3989</v>
      </c>
      <c r="AC3531" t="s">
        <v>3980</v>
      </c>
      <c r="AD3531">
        <v>17.36</v>
      </c>
      <c r="AE3531">
        <v>20.97</v>
      </c>
      <c r="AF3531" t="s">
        <v>3975</v>
      </c>
      <c r="AG3531" s="1"/>
      <c r="AJ3531" t="s">
        <v>3975</v>
      </c>
      <c r="AL3531" s="1"/>
      <c r="AM3531" s="1"/>
      <c r="AO3531">
        <v>21.38</v>
      </c>
      <c r="AP3531">
        <v>0.15</v>
      </c>
      <c r="AQ3531">
        <v>3.2069999999999999</v>
      </c>
      <c r="AR3531">
        <v>18.172999999999998</v>
      </c>
      <c r="AS3531">
        <v>53.173000000000002</v>
      </c>
      <c r="AT3531">
        <v>17.36</v>
      </c>
      <c r="AU3531">
        <v>-34.186999999999998</v>
      </c>
      <c r="AV3531">
        <v>3</v>
      </c>
      <c r="AW3531">
        <v>1</v>
      </c>
    </row>
    <row r="3532" spans="1:49" x14ac:dyDescent="0.3">
      <c r="A3532" t="s">
        <v>5545</v>
      </c>
      <c r="B3532" s="1">
        <v>45940</v>
      </c>
      <c r="C3532" s="1">
        <v>45950</v>
      </c>
      <c r="D3532" s="1">
        <v>45957</v>
      </c>
      <c r="E3532" t="s">
        <v>652</v>
      </c>
      <c r="F3532" t="s">
        <v>516</v>
      </c>
      <c r="G3532">
        <v>2</v>
      </c>
      <c r="H3532">
        <v>8.44</v>
      </c>
      <c r="I3532">
        <v>10</v>
      </c>
      <c r="J3532">
        <v>0</v>
      </c>
      <c r="K3532" t="s">
        <v>42</v>
      </c>
      <c r="L3532" t="s">
        <v>19</v>
      </c>
      <c r="M3532" t="s">
        <v>20</v>
      </c>
      <c r="N3532" t="s">
        <v>22</v>
      </c>
      <c r="O3532" t="s">
        <v>166</v>
      </c>
      <c r="P3532" t="s">
        <v>4897</v>
      </c>
      <c r="Q3532" t="s">
        <v>4396</v>
      </c>
      <c r="R3532" t="s">
        <v>4444</v>
      </c>
      <c r="S3532" t="s">
        <v>4434</v>
      </c>
      <c r="T3532" t="s">
        <v>4898</v>
      </c>
      <c r="U3532" t="s">
        <v>8646</v>
      </c>
      <c r="V3532">
        <v>1971</v>
      </c>
      <c r="W3532" s="1">
        <v>45219</v>
      </c>
      <c r="X3532" t="s">
        <v>4394</v>
      </c>
      <c r="Y3532" t="s">
        <v>4087</v>
      </c>
      <c r="Z3532" t="s">
        <v>3971</v>
      </c>
      <c r="AA3532" t="s">
        <v>4019</v>
      </c>
      <c r="AB3532" t="s">
        <v>3973</v>
      </c>
      <c r="AC3532" t="s">
        <v>3974</v>
      </c>
      <c r="AD3532">
        <v>6.95</v>
      </c>
      <c r="AE3532">
        <v>9.67</v>
      </c>
      <c r="AF3532" t="s">
        <v>3975</v>
      </c>
      <c r="AG3532" s="1"/>
      <c r="AJ3532" t="s">
        <v>3975</v>
      </c>
      <c r="AK3532" t="s">
        <v>5222</v>
      </c>
      <c r="AL3532" s="1">
        <v>45865</v>
      </c>
      <c r="AM3532" s="1">
        <v>45889</v>
      </c>
      <c r="AN3532" t="s">
        <v>19</v>
      </c>
      <c r="AO3532">
        <v>16.88</v>
      </c>
      <c r="AP3532">
        <v>0.1</v>
      </c>
      <c r="AQ3532">
        <v>1.6879999999999999</v>
      </c>
      <c r="AR3532">
        <v>15.191999999999998</v>
      </c>
      <c r="AS3532">
        <v>15.191999999999998</v>
      </c>
      <c r="AT3532">
        <v>13.9</v>
      </c>
      <c r="AU3532">
        <v>1.291999999999998</v>
      </c>
      <c r="AV3532">
        <v>7</v>
      </c>
      <c r="AW3532">
        <v>10</v>
      </c>
    </row>
    <row r="3533" spans="1:49" x14ac:dyDescent="0.3">
      <c r="A3533" t="s">
        <v>5546</v>
      </c>
      <c r="B3533" s="1">
        <v>45795</v>
      </c>
      <c r="C3533" s="1">
        <v>45796</v>
      </c>
      <c r="D3533" s="1">
        <v>45797</v>
      </c>
      <c r="E3533" t="s">
        <v>1014</v>
      </c>
      <c r="F3533" t="s">
        <v>87</v>
      </c>
      <c r="G3533">
        <v>1</v>
      </c>
      <c r="H3533">
        <v>27.53</v>
      </c>
      <c r="I3533">
        <v>10</v>
      </c>
      <c r="J3533">
        <v>0</v>
      </c>
      <c r="K3533" t="s">
        <v>35</v>
      </c>
      <c r="L3533" t="s">
        <v>43</v>
      </c>
      <c r="M3533" t="s">
        <v>30</v>
      </c>
      <c r="N3533" t="s">
        <v>21</v>
      </c>
      <c r="O3533" t="s">
        <v>81</v>
      </c>
      <c r="P3533" t="s">
        <v>4752</v>
      </c>
      <c r="Q3533" t="s">
        <v>4384</v>
      </c>
      <c r="R3533" t="s">
        <v>4401</v>
      </c>
      <c r="S3533" t="s">
        <v>4398</v>
      </c>
      <c r="T3533" t="s">
        <v>4753</v>
      </c>
      <c r="U3533" t="s">
        <v>4754</v>
      </c>
      <c r="V3533">
        <v>1995</v>
      </c>
      <c r="W3533" s="1">
        <v>45578</v>
      </c>
      <c r="X3533" t="s">
        <v>4388</v>
      </c>
      <c r="Y3533" t="s">
        <v>4166</v>
      </c>
      <c r="Z3533" t="s">
        <v>3977</v>
      </c>
      <c r="AA3533" t="s">
        <v>3982</v>
      </c>
      <c r="AB3533" t="s">
        <v>3979</v>
      </c>
      <c r="AC3533" t="s">
        <v>3980</v>
      </c>
      <c r="AD3533">
        <v>19.989999999999998</v>
      </c>
      <c r="AE3533">
        <v>24.02</v>
      </c>
      <c r="AF3533" t="s">
        <v>4055</v>
      </c>
      <c r="AG3533" s="1"/>
      <c r="AJ3533" t="s">
        <v>3975</v>
      </c>
      <c r="AK3533" t="s">
        <v>5222</v>
      </c>
      <c r="AL3533" s="1">
        <v>45436</v>
      </c>
      <c r="AM3533" s="1">
        <v>45489</v>
      </c>
      <c r="AN3533" t="s">
        <v>19</v>
      </c>
      <c r="AO3533">
        <v>27.53</v>
      </c>
      <c r="AP3533">
        <v>0.1</v>
      </c>
      <c r="AQ3533">
        <v>2.7530000000000001</v>
      </c>
      <c r="AR3533">
        <v>24.777000000000001</v>
      </c>
      <c r="AS3533">
        <v>24.777000000000001</v>
      </c>
      <c r="AT3533">
        <v>19.989999999999998</v>
      </c>
      <c r="AU3533">
        <v>4.7870000000000026</v>
      </c>
      <c r="AV3533">
        <v>1</v>
      </c>
      <c r="AW3533">
        <v>1</v>
      </c>
    </row>
    <row r="3534" spans="1:49" x14ac:dyDescent="0.3">
      <c r="A3534" t="s">
        <v>4196</v>
      </c>
      <c r="B3534" s="1">
        <v>45943</v>
      </c>
      <c r="C3534" s="1">
        <v>45946</v>
      </c>
      <c r="D3534" s="1">
        <v>45953</v>
      </c>
      <c r="E3534" t="s">
        <v>833</v>
      </c>
      <c r="F3534" t="s">
        <v>175</v>
      </c>
      <c r="G3534">
        <v>1</v>
      </c>
      <c r="H3534">
        <v>22.23</v>
      </c>
      <c r="I3534">
        <v>15</v>
      </c>
      <c r="J3534">
        <v>35</v>
      </c>
      <c r="K3534" t="s">
        <v>60</v>
      </c>
      <c r="L3534" t="s">
        <v>26</v>
      </c>
      <c r="M3534" t="s">
        <v>36</v>
      </c>
      <c r="N3534" t="s">
        <v>21</v>
      </c>
      <c r="O3534" t="s">
        <v>22</v>
      </c>
      <c r="P3534" t="s">
        <v>4720</v>
      </c>
      <c r="Q3534" t="s">
        <v>4396</v>
      </c>
      <c r="R3534" t="s">
        <v>4390</v>
      </c>
      <c r="S3534" t="s">
        <v>4406</v>
      </c>
      <c r="T3534" t="s">
        <v>5030</v>
      </c>
      <c r="U3534" t="s">
        <v>8730</v>
      </c>
      <c r="V3534">
        <v>1995</v>
      </c>
      <c r="W3534" s="1">
        <v>45184</v>
      </c>
      <c r="X3534" t="s">
        <v>4419</v>
      </c>
      <c r="Y3534" t="s">
        <v>4094</v>
      </c>
      <c r="Z3534" t="s">
        <v>4014</v>
      </c>
      <c r="AA3534" t="s">
        <v>4017</v>
      </c>
      <c r="AB3534" t="s">
        <v>3989</v>
      </c>
      <c r="AC3534" t="s">
        <v>3980</v>
      </c>
      <c r="AD3534">
        <v>15.04</v>
      </c>
      <c r="AE3534">
        <v>21.04</v>
      </c>
      <c r="AF3534" t="s">
        <v>3975</v>
      </c>
      <c r="AG3534" s="1">
        <v>45912</v>
      </c>
      <c r="AH3534" t="s">
        <v>4169</v>
      </c>
      <c r="AI3534" t="s">
        <v>18</v>
      </c>
      <c r="AJ3534" t="s">
        <v>4055</v>
      </c>
      <c r="AL3534" s="1"/>
      <c r="AM3534" s="1"/>
      <c r="AO3534">
        <v>22.23</v>
      </c>
      <c r="AP3534">
        <v>0.15</v>
      </c>
      <c r="AQ3534">
        <v>3.3344999999999998</v>
      </c>
      <c r="AR3534">
        <v>18.895500000000002</v>
      </c>
      <c r="AS3534">
        <v>53.895499999999998</v>
      </c>
      <c r="AT3534">
        <v>15.04</v>
      </c>
      <c r="AU3534">
        <v>-31.144499999999997</v>
      </c>
      <c r="AV3534">
        <v>7</v>
      </c>
      <c r="AW3534">
        <v>3</v>
      </c>
    </row>
    <row r="3535" spans="1:49" x14ac:dyDescent="0.3">
      <c r="A3535" t="s">
        <v>5547</v>
      </c>
      <c r="B3535" s="1">
        <v>45977</v>
      </c>
      <c r="C3535" s="1">
        <v>45982</v>
      </c>
      <c r="D3535" s="1">
        <v>45989</v>
      </c>
      <c r="E3535" t="s">
        <v>760</v>
      </c>
      <c r="F3535" t="s">
        <v>557</v>
      </c>
      <c r="G3535">
        <v>1</v>
      </c>
      <c r="H3535">
        <v>203.69</v>
      </c>
      <c r="I3535">
        <v>0</v>
      </c>
      <c r="J3535">
        <v>35</v>
      </c>
      <c r="K3535" t="s">
        <v>18</v>
      </c>
      <c r="L3535" t="s">
        <v>26</v>
      </c>
      <c r="M3535" t="s">
        <v>20</v>
      </c>
      <c r="N3535" t="s">
        <v>22</v>
      </c>
      <c r="O3535" t="s">
        <v>127</v>
      </c>
      <c r="P3535" t="s">
        <v>5173</v>
      </c>
      <c r="Q3535" t="s">
        <v>4396</v>
      </c>
      <c r="R3535" t="s">
        <v>4409</v>
      </c>
      <c r="S3535" t="s">
        <v>4386</v>
      </c>
      <c r="T3535" t="s">
        <v>5174</v>
      </c>
      <c r="U3535" t="s">
        <v>8813</v>
      </c>
      <c r="V3535">
        <v>1985</v>
      </c>
      <c r="W3535" s="1">
        <v>44681</v>
      </c>
      <c r="X3535" t="s">
        <v>4404</v>
      </c>
      <c r="Y3535" t="s">
        <v>4007</v>
      </c>
      <c r="Z3535" t="s">
        <v>3994</v>
      </c>
      <c r="AA3535" t="s">
        <v>4008</v>
      </c>
      <c r="AB3535" t="s">
        <v>4009</v>
      </c>
      <c r="AC3535" t="s">
        <v>3974</v>
      </c>
      <c r="AD3535">
        <v>135.69</v>
      </c>
      <c r="AE3535">
        <v>190.42</v>
      </c>
      <c r="AF3535" t="s">
        <v>3975</v>
      </c>
      <c r="AG3535" s="1"/>
      <c r="AJ3535" t="s">
        <v>3975</v>
      </c>
      <c r="AK3535" t="s">
        <v>5224</v>
      </c>
      <c r="AL3535" s="1">
        <v>45738</v>
      </c>
      <c r="AM3535" s="1">
        <v>45765</v>
      </c>
      <c r="AN3535" t="s">
        <v>26</v>
      </c>
      <c r="AO3535">
        <v>203.69</v>
      </c>
      <c r="AP3535">
        <v>0</v>
      </c>
      <c r="AQ3535">
        <v>0</v>
      </c>
      <c r="AR3535">
        <v>203.69</v>
      </c>
      <c r="AS3535">
        <v>238.69</v>
      </c>
      <c r="AT3535">
        <v>135.69</v>
      </c>
      <c r="AU3535">
        <v>33</v>
      </c>
      <c r="AV3535">
        <v>7</v>
      </c>
      <c r="AW3535">
        <v>5</v>
      </c>
    </row>
    <row r="3536" spans="1:49" x14ac:dyDescent="0.3">
      <c r="A3536" t="s">
        <v>5548</v>
      </c>
      <c r="B3536" s="1">
        <v>45869</v>
      </c>
      <c r="C3536" s="1">
        <v>45872</v>
      </c>
      <c r="D3536" s="1">
        <v>45785</v>
      </c>
      <c r="E3536" t="s">
        <v>92</v>
      </c>
      <c r="F3536" t="s">
        <v>356</v>
      </c>
      <c r="G3536">
        <v>1</v>
      </c>
      <c r="H3536">
        <v>75.010000000000005</v>
      </c>
      <c r="I3536">
        <v>1</v>
      </c>
      <c r="J3536">
        <v>0</v>
      </c>
      <c r="K3536" t="s">
        <v>42</v>
      </c>
      <c r="L3536" t="s">
        <v>43</v>
      </c>
      <c r="M3536" t="s">
        <v>30</v>
      </c>
      <c r="N3536" t="s">
        <v>52</v>
      </c>
      <c r="O3536" t="s">
        <v>226</v>
      </c>
      <c r="P3536" t="s">
        <v>4694</v>
      </c>
      <c r="Q3536" t="s">
        <v>4384</v>
      </c>
      <c r="R3536" t="s">
        <v>4424</v>
      </c>
      <c r="S3536" t="s">
        <v>4434</v>
      </c>
      <c r="T3536" t="s">
        <v>4695</v>
      </c>
      <c r="U3536" t="s">
        <v>8537</v>
      </c>
      <c r="V3536">
        <v>1993</v>
      </c>
      <c r="W3536" s="1">
        <v>45268</v>
      </c>
      <c r="X3536" t="s">
        <v>4419</v>
      </c>
      <c r="Y3536" t="s">
        <v>3986</v>
      </c>
      <c r="Z3536" t="s">
        <v>3987</v>
      </c>
      <c r="AA3536" t="s">
        <v>3988</v>
      </c>
      <c r="AB3536" t="s">
        <v>3989</v>
      </c>
      <c r="AC3536" t="s">
        <v>3992</v>
      </c>
      <c r="AD3536">
        <v>48.42</v>
      </c>
      <c r="AE3536">
        <v>69.849999999999994</v>
      </c>
      <c r="AF3536" t="s">
        <v>4055</v>
      </c>
      <c r="AG3536" s="1"/>
      <c r="AJ3536" t="s">
        <v>3975</v>
      </c>
      <c r="AK3536" t="s">
        <v>5224</v>
      </c>
      <c r="AL3536" s="1">
        <v>45668</v>
      </c>
      <c r="AM3536" s="1">
        <v>45718</v>
      </c>
      <c r="AN3536" t="s">
        <v>19</v>
      </c>
      <c r="AO3536">
        <v>75.010000000000005</v>
      </c>
      <c r="AP3536">
        <v>0.01</v>
      </c>
      <c r="AQ3536">
        <v>0.7501000000000001</v>
      </c>
      <c r="AR3536">
        <v>74.259900000000002</v>
      </c>
      <c r="AS3536">
        <v>74.259900000000002</v>
      </c>
      <c r="AT3536">
        <v>48.42</v>
      </c>
      <c r="AU3536">
        <v>25.8399</v>
      </c>
      <c r="AV3536">
        <v>-87</v>
      </c>
      <c r="AW3536">
        <v>3</v>
      </c>
    </row>
    <row r="3537" spans="1:49" x14ac:dyDescent="0.3">
      <c r="A3537" t="s">
        <v>5549</v>
      </c>
      <c r="B3537" s="1">
        <v>45805</v>
      </c>
      <c r="C3537" s="1">
        <v>45815</v>
      </c>
      <c r="D3537" s="1">
        <v>45822</v>
      </c>
      <c r="E3537" t="s">
        <v>1024</v>
      </c>
      <c r="F3537" t="s">
        <v>948</v>
      </c>
      <c r="G3537">
        <v>3</v>
      </c>
      <c r="H3537">
        <v>21.83</v>
      </c>
      <c r="I3537">
        <v>0</v>
      </c>
      <c r="J3537">
        <v>35</v>
      </c>
      <c r="K3537" t="s">
        <v>35</v>
      </c>
      <c r="L3537" t="s">
        <v>19</v>
      </c>
      <c r="M3537" t="s">
        <v>30</v>
      </c>
      <c r="N3537" t="s">
        <v>31</v>
      </c>
      <c r="O3537" t="s">
        <v>77</v>
      </c>
      <c r="P3537" t="s">
        <v>4952</v>
      </c>
      <c r="Q3537" t="s">
        <v>4396</v>
      </c>
      <c r="R3537" t="s">
        <v>4444</v>
      </c>
      <c r="S3537" t="s">
        <v>4434</v>
      </c>
      <c r="T3537" t="s">
        <v>4953</v>
      </c>
      <c r="U3537" t="s">
        <v>8683</v>
      </c>
      <c r="V3537">
        <v>1981</v>
      </c>
      <c r="W3537" s="1">
        <v>45437</v>
      </c>
      <c r="X3537" t="s">
        <v>4419</v>
      </c>
      <c r="Y3537" t="s">
        <v>4069</v>
      </c>
      <c r="Z3537" t="s">
        <v>3971</v>
      </c>
      <c r="AA3537" t="s">
        <v>4004</v>
      </c>
      <c r="AB3537" t="s">
        <v>4002</v>
      </c>
      <c r="AC3537" t="s">
        <v>3997</v>
      </c>
      <c r="AD3537">
        <v>18.09</v>
      </c>
      <c r="AE3537">
        <v>20.95</v>
      </c>
      <c r="AF3537" t="s">
        <v>3975</v>
      </c>
      <c r="AG3537" s="1"/>
      <c r="AJ3537" t="s">
        <v>3975</v>
      </c>
      <c r="AK3537" t="s">
        <v>5224</v>
      </c>
      <c r="AL3537" s="1">
        <v>45921</v>
      </c>
      <c r="AM3537" s="1">
        <v>45978</v>
      </c>
      <c r="AN3537" t="s">
        <v>5225</v>
      </c>
      <c r="AO3537">
        <v>65.489999999999995</v>
      </c>
      <c r="AP3537">
        <v>0</v>
      </c>
      <c r="AQ3537">
        <v>0</v>
      </c>
      <c r="AR3537">
        <v>65.489999999999995</v>
      </c>
      <c r="AS3537">
        <v>100.49</v>
      </c>
      <c r="AT3537">
        <v>54.269999999999996</v>
      </c>
      <c r="AU3537">
        <v>-23.78</v>
      </c>
      <c r="AV3537">
        <v>7</v>
      </c>
      <c r="AW3537">
        <v>10</v>
      </c>
    </row>
    <row r="3538" spans="1:49" x14ac:dyDescent="0.3">
      <c r="A3538" t="s">
        <v>5550</v>
      </c>
      <c r="B3538" s="1">
        <v>45697</v>
      </c>
      <c r="C3538" s="1">
        <v>45701</v>
      </c>
      <c r="D3538" s="1"/>
      <c r="E3538" t="s">
        <v>1973</v>
      </c>
      <c r="F3538" t="s">
        <v>772</v>
      </c>
      <c r="G3538">
        <v>4</v>
      </c>
      <c r="H3538">
        <v>240.25</v>
      </c>
      <c r="I3538">
        <v>15</v>
      </c>
      <c r="J3538">
        <v>25</v>
      </c>
      <c r="K3538" t="s">
        <v>35</v>
      </c>
      <c r="L3538" t="s">
        <v>26</v>
      </c>
      <c r="M3538" t="s">
        <v>30</v>
      </c>
      <c r="N3538" t="s">
        <v>22</v>
      </c>
      <c r="O3538" t="s">
        <v>242</v>
      </c>
      <c r="P3538" t="s">
        <v>4794</v>
      </c>
      <c r="Q3538" t="s">
        <v>4384</v>
      </c>
      <c r="R3538" t="s">
        <v>4416</v>
      </c>
      <c r="S3538" t="s">
        <v>4434</v>
      </c>
      <c r="T3538" t="s">
        <v>4795</v>
      </c>
      <c r="U3538" t="s">
        <v>8593</v>
      </c>
      <c r="V3538">
        <v>1970</v>
      </c>
      <c r="W3538" s="1">
        <v>44633</v>
      </c>
      <c r="X3538" t="s">
        <v>4404</v>
      </c>
      <c r="Y3538" t="s">
        <v>4031</v>
      </c>
      <c r="Z3538" t="s">
        <v>3977</v>
      </c>
      <c r="AA3538" t="s">
        <v>3991</v>
      </c>
      <c r="AB3538" t="s">
        <v>4032</v>
      </c>
      <c r="AC3538" t="s">
        <v>3985</v>
      </c>
      <c r="AD3538">
        <v>178</v>
      </c>
      <c r="AE3538">
        <v>250.38</v>
      </c>
      <c r="AF3538" t="s">
        <v>3975</v>
      </c>
      <c r="AG3538" s="1"/>
      <c r="AJ3538" t="s">
        <v>3975</v>
      </c>
      <c r="AK3538" t="s">
        <v>5222</v>
      </c>
      <c r="AL3538" s="1">
        <v>45809</v>
      </c>
      <c r="AM3538" s="1">
        <v>45857</v>
      </c>
      <c r="AN3538" t="s">
        <v>19</v>
      </c>
      <c r="AO3538">
        <v>961</v>
      </c>
      <c r="AP3538">
        <v>0.15</v>
      </c>
      <c r="AQ3538">
        <v>144.15</v>
      </c>
      <c r="AR3538">
        <v>816.85</v>
      </c>
      <c r="AS3538">
        <v>841.85</v>
      </c>
      <c r="AT3538">
        <v>712</v>
      </c>
      <c r="AU3538">
        <v>79.850000000000023</v>
      </c>
      <c r="AW3538">
        <v>4</v>
      </c>
    </row>
    <row r="3539" spans="1:49" x14ac:dyDescent="0.3">
      <c r="A3539" t="s">
        <v>5551</v>
      </c>
      <c r="B3539" s="1">
        <v>45912</v>
      </c>
      <c r="C3539" s="1">
        <v>45922</v>
      </c>
      <c r="D3539" s="1">
        <v>45924</v>
      </c>
      <c r="E3539" t="s">
        <v>430</v>
      </c>
      <c r="F3539" t="s">
        <v>63</v>
      </c>
      <c r="G3539">
        <v>1</v>
      </c>
      <c r="H3539">
        <v>39.03</v>
      </c>
      <c r="I3539">
        <v>0</v>
      </c>
      <c r="J3539">
        <v>50</v>
      </c>
      <c r="K3539" t="s">
        <v>42</v>
      </c>
      <c r="L3539" t="s">
        <v>19</v>
      </c>
      <c r="M3539" t="s">
        <v>30</v>
      </c>
      <c r="N3539" t="s">
        <v>22</v>
      </c>
      <c r="O3539" t="s">
        <v>22</v>
      </c>
      <c r="P3539" t="s">
        <v>4856</v>
      </c>
      <c r="Q3539" t="s">
        <v>4396</v>
      </c>
      <c r="R3539" t="s">
        <v>4401</v>
      </c>
      <c r="S3539" t="s">
        <v>4398</v>
      </c>
      <c r="T3539" t="s">
        <v>5113</v>
      </c>
      <c r="U3539" t="s">
        <v>8783</v>
      </c>
      <c r="V3539">
        <v>1982</v>
      </c>
      <c r="W3539" s="1">
        <v>45417</v>
      </c>
      <c r="X3539" t="s">
        <v>4388</v>
      </c>
      <c r="Y3539" t="s">
        <v>4098</v>
      </c>
      <c r="Z3539" t="s">
        <v>3994</v>
      </c>
      <c r="AA3539" t="s">
        <v>3995</v>
      </c>
      <c r="AB3539" t="s">
        <v>3979</v>
      </c>
      <c r="AC3539" t="s">
        <v>3974</v>
      </c>
      <c r="AD3539">
        <v>26.3</v>
      </c>
      <c r="AE3539">
        <v>38.9</v>
      </c>
      <c r="AF3539" t="s">
        <v>3975</v>
      </c>
      <c r="AG3539" s="1"/>
      <c r="AJ3539" t="s">
        <v>3975</v>
      </c>
      <c r="AL3539" s="1"/>
      <c r="AM3539" s="1"/>
      <c r="AO3539">
        <v>39.03</v>
      </c>
      <c r="AP3539">
        <v>0</v>
      </c>
      <c r="AQ3539">
        <v>0</v>
      </c>
      <c r="AR3539">
        <v>39.03</v>
      </c>
      <c r="AS3539">
        <v>89.03</v>
      </c>
      <c r="AT3539">
        <v>26.3</v>
      </c>
      <c r="AU3539">
        <v>-37.269999999999996</v>
      </c>
      <c r="AV3539">
        <v>2</v>
      </c>
      <c r="AW3539">
        <v>10</v>
      </c>
    </row>
    <row r="3540" spans="1:49" x14ac:dyDescent="0.3">
      <c r="A3540" t="s">
        <v>5552</v>
      </c>
      <c r="B3540" s="1">
        <v>45845</v>
      </c>
      <c r="C3540" s="1">
        <v>45847</v>
      </c>
      <c r="D3540" s="1">
        <v>45852</v>
      </c>
      <c r="E3540" t="s">
        <v>708</v>
      </c>
      <c r="F3540" t="s">
        <v>715</v>
      </c>
      <c r="G3540">
        <v>4</v>
      </c>
      <c r="H3540">
        <v>232.06</v>
      </c>
      <c r="I3540">
        <v>25</v>
      </c>
      <c r="J3540">
        <v>50</v>
      </c>
      <c r="K3540" t="s">
        <v>60</v>
      </c>
      <c r="L3540" t="s">
        <v>19</v>
      </c>
      <c r="M3540" t="s">
        <v>20</v>
      </c>
      <c r="N3540" t="s">
        <v>52</v>
      </c>
      <c r="O3540" t="s">
        <v>22</v>
      </c>
      <c r="P3540" t="s">
        <v>5098</v>
      </c>
      <c r="Q3540" t="s">
        <v>4396</v>
      </c>
      <c r="R3540" t="s">
        <v>4385</v>
      </c>
      <c r="S3540" t="s">
        <v>4434</v>
      </c>
      <c r="T3540" t="s">
        <v>5099</v>
      </c>
      <c r="U3540" t="s">
        <v>8773</v>
      </c>
      <c r="V3540">
        <v>1972</v>
      </c>
      <c r="W3540" s="1">
        <v>45460</v>
      </c>
      <c r="X3540" t="s">
        <v>4404</v>
      </c>
      <c r="Y3540" t="s">
        <v>4036</v>
      </c>
      <c r="Z3540" t="s">
        <v>3971</v>
      </c>
      <c r="AA3540" t="s">
        <v>4004</v>
      </c>
      <c r="AB3540" t="s">
        <v>3979</v>
      </c>
      <c r="AC3540" t="s">
        <v>3997</v>
      </c>
      <c r="AD3540">
        <v>167.99</v>
      </c>
      <c r="AE3540">
        <v>230.52</v>
      </c>
      <c r="AF3540" t="s">
        <v>3975</v>
      </c>
      <c r="AG3540" s="1"/>
      <c r="AJ3540" t="s">
        <v>3975</v>
      </c>
      <c r="AL3540" s="1"/>
      <c r="AM3540" s="1"/>
      <c r="AO3540">
        <v>928.24</v>
      </c>
      <c r="AP3540">
        <v>0.25</v>
      </c>
      <c r="AQ3540">
        <v>232.06</v>
      </c>
      <c r="AR3540">
        <v>696.18000000000006</v>
      </c>
      <c r="AS3540">
        <v>746.18000000000006</v>
      </c>
      <c r="AT3540">
        <v>671.96</v>
      </c>
      <c r="AU3540">
        <v>-25.779999999999973</v>
      </c>
      <c r="AV3540">
        <v>5</v>
      </c>
      <c r="AW3540">
        <v>2</v>
      </c>
    </row>
    <row r="3541" spans="1:49" x14ac:dyDescent="0.3">
      <c r="A3541" t="s">
        <v>4274</v>
      </c>
      <c r="B3541" s="1">
        <v>46001</v>
      </c>
      <c r="C3541" s="1">
        <v>46003</v>
      </c>
      <c r="D3541" s="1">
        <v>46004</v>
      </c>
      <c r="E3541" t="s">
        <v>137</v>
      </c>
      <c r="F3541" t="s">
        <v>846</v>
      </c>
      <c r="G3541">
        <v>2</v>
      </c>
      <c r="H3541">
        <v>196.76</v>
      </c>
      <c r="I3541">
        <v>25</v>
      </c>
      <c r="J3541">
        <v>15</v>
      </c>
      <c r="K3541" t="s">
        <v>60</v>
      </c>
      <c r="L3541" t="s">
        <v>26</v>
      </c>
      <c r="M3541" t="s">
        <v>36</v>
      </c>
      <c r="N3541" t="s">
        <v>21</v>
      </c>
      <c r="O3541" t="s">
        <v>189</v>
      </c>
      <c r="P3541" t="s">
        <v>4691</v>
      </c>
      <c r="Q3541" t="s">
        <v>4396</v>
      </c>
      <c r="R3541" t="s">
        <v>4397</v>
      </c>
      <c r="S3541" t="s">
        <v>4386</v>
      </c>
      <c r="T3541" t="s">
        <v>4692</v>
      </c>
      <c r="U3541" t="s">
        <v>4693</v>
      </c>
      <c r="V3541">
        <v>1976</v>
      </c>
      <c r="W3541" s="1">
        <v>44964</v>
      </c>
      <c r="X3541" t="s">
        <v>4404</v>
      </c>
      <c r="Y3541" t="s">
        <v>4037</v>
      </c>
      <c r="Z3541" t="s">
        <v>4014</v>
      </c>
      <c r="AA3541" t="s">
        <v>4038</v>
      </c>
      <c r="AB3541" t="s">
        <v>3973</v>
      </c>
      <c r="AC3541" t="s">
        <v>3974</v>
      </c>
      <c r="AD3541">
        <v>166.38</v>
      </c>
      <c r="AE3541">
        <v>215.33</v>
      </c>
      <c r="AF3541" t="s">
        <v>3975</v>
      </c>
      <c r="AG3541" s="1">
        <v>45293</v>
      </c>
      <c r="AH3541" t="s">
        <v>4174</v>
      </c>
      <c r="AI3541" t="s">
        <v>35</v>
      </c>
      <c r="AJ3541" t="s">
        <v>4055</v>
      </c>
      <c r="AK3541" t="s">
        <v>5227</v>
      </c>
      <c r="AL3541" s="1">
        <v>45825</v>
      </c>
      <c r="AM3541" s="1">
        <v>45859</v>
      </c>
      <c r="AN3541" t="s">
        <v>19</v>
      </c>
      <c r="AO3541">
        <v>393.52</v>
      </c>
      <c r="AP3541">
        <v>0.25</v>
      </c>
      <c r="AQ3541">
        <v>98.38</v>
      </c>
      <c r="AR3541">
        <v>295.14</v>
      </c>
      <c r="AS3541">
        <v>310.14</v>
      </c>
      <c r="AT3541">
        <v>332.76</v>
      </c>
      <c r="AU3541">
        <v>-52.620000000000005</v>
      </c>
      <c r="AV3541">
        <v>1</v>
      </c>
      <c r="AW3541">
        <v>2</v>
      </c>
    </row>
    <row r="3542" spans="1:49" x14ac:dyDescent="0.3">
      <c r="A3542" t="s">
        <v>5553</v>
      </c>
      <c r="B3542" s="1">
        <v>45899</v>
      </c>
      <c r="C3542" s="1">
        <v>45756</v>
      </c>
      <c r="D3542" s="1">
        <v>45905</v>
      </c>
      <c r="E3542" t="s">
        <v>393</v>
      </c>
      <c r="F3542" t="s">
        <v>215</v>
      </c>
      <c r="G3542">
        <v>3</v>
      </c>
      <c r="H3542">
        <v>108.8</v>
      </c>
      <c r="I3542">
        <v>0</v>
      </c>
      <c r="J3542">
        <v>50</v>
      </c>
      <c r="K3542" t="s">
        <v>42</v>
      </c>
      <c r="L3542" t="s">
        <v>26</v>
      </c>
      <c r="M3542" t="s">
        <v>20</v>
      </c>
      <c r="N3542" t="s">
        <v>52</v>
      </c>
      <c r="O3542" t="s">
        <v>22</v>
      </c>
      <c r="P3542" t="s">
        <v>4675</v>
      </c>
      <c r="Q3542" t="s">
        <v>4396</v>
      </c>
      <c r="R3542" t="s">
        <v>4459</v>
      </c>
      <c r="S3542" t="s">
        <v>4391</v>
      </c>
      <c r="T3542" t="s">
        <v>4676</v>
      </c>
      <c r="U3542" t="s">
        <v>4677</v>
      </c>
      <c r="V3542">
        <v>1990</v>
      </c>
      <c r="W3542" s="1">
        <v>44917</v>
      </c>
      <c r="X3542" t="s">
        <v>4388</v>
      </c>
      <c r="Y3542" t="s">
        <v>4148</v>
      </c>
      <c r="Z3542" t="s">
        <v>3987</v>
      </c>
      <c r="AA3542" t="s">
        <v>3999</v>
      </c>
      <c r="AB3542" t="s">
        <v>4020</v>
      </c>
      <c r="AC3542" t="s">
        <v>3974</v>
      </c>
      <c r="AD3542">
        <v>80.56</v>
      </c>
      <c r="AE3542">
        <v>106.05</v>
      </c>
      <c r="AF3542" t="s">
        <v>3975</v>
      </c>
      <c r="AG3542" s="1"/>
      <c r="AJ3542" t="s">
        <v>3975</v>
      </c>
      <c r="AL3542" s="1"/>
      <c r="AM3542" s="1"/>
      <c r="AO3542">
        <v>326.39999999999998</v>
      </c>
      <c r="AP3542">
        <v>0</v>
      </c>
      <c r="AQ3542">
        <v>0</v>
      </c>
      <c r="AR3542">
        <v>326.39999999999998</v>
      </c>
      <c r="AS3542">
        <v>376.4</v>
      </c>
      <c r="AT3542">
        <v>241.68</v>
      </c>
      <c r="AU3542">
        <v>34.71999999999997</v>
      </c>
      <c r="AV3542">
        <v>149</v>
      </c>
      <c r="AW3542">
        <v>-143</v>
      </c>
    </row>
    <row r="3543" spans="1:49" x14ac:dyDescent="0.3">
      <c r="A3543" t="s">
        <v>5554</v>
      </c>
      <c r="B3543" s="1">
        <v>45996</v>
      </c>
      <c r="C3543" s="1">
        <v>45792</v>
      </c>
      <c r="D3543" s="1">
        <v>45797</v>
      </c>
      <c r="E3543" t="s">
        <v>1341</v>
      </c>
      <c r="F3543" t="s">
        <v>1052</v>
      </c>
      <c r="G3543">
        <v>2</v>
      </c>
      <c r="H3543">
        <v>228.52</v>
      </c>
      <c r="I3543">
        <v>0</v>
      </c>
      <c r="J3543">
        <v>35</v>
      </c>
      <c r="K3543" t="s">
        <v>35</v>
      </c>
      <c r="L3543" t="s">
        <v>19</v>
      </c>
      <c r="M3543" t="s">
        <v>30</v>
      </c>
      <c r="N3543" t="s">
        <v>22</v>
      </c>
      <c r="O3543" t="s">
        <v>22</v>
      </c>
      <c r="P3543" t="s">
        <v>4411</v>
      </c>
      <c r="Q3543" t="s">
        <v>4396</v>
      </c>
      <c r="R3543" t="s">
        <v>4409</v>
      </c>
      <c r="S3543" t="s">
        <v>4386</v>
      </c>
      <c r="T3543" t="s">
        <v>4815</v>
      </c>
      <c r="U3543" t="s">
        <v>8604</v>
      </c>
      <c r="V3543">
        <v>1987</v>
      </c>
      <c r="W3543" s="1">
        <v>45703</v>
      </c>
      <c r="X3543" t="s">
        <v>4388</v>
      </c>
      <c r="Y3543" t="s">
        <v>4066</v>
      </c>
      <c r="Z3543" t="s">
        <v>3987</v>
      </c>
      <c r="AA3543" t="s">
        <v>3999</v>
      </c>
      <c r="AB3543" t="s">
        <v>4002</v>
      </c>
      <c r="AC3543" t="s">
        <v>3985</v>
      </c>
      <c r="AD3543">
        <v>166.89</v>
      </c>
      <c r="AE3543">
        <v>213.71</v>
      </c>
      <c r="AF3543" t="s">
        <v>3975</v>
      </c>
      <c r="AG3543" s="1"/>
      <c r="AJ3543" t="s">
        <v>3975</v>
      </c>
      <c r="AL3543" s="1"/>
      <c r="AM3543" s="1"/>
      <c r="AO3543">
        <v>457.04</v>
      </c>
      <c r="AP3543">
        <v>0</v>
      </c>
      <c r="AQ3543">
        <v>0</v>
      </c>
      <c r="AR3543">
        <v>457.04</v>
      </c>
      <c r="AS3543">
        <v>492.04</v>
      </c>
      <c r="AT3543">
        <v>333.78</v>
      </c>
      <c r="AU3543">
        <v>88.260000000000048</v>
      </c>
      <c r="AV3543">
        <v>5</v>
      </c>
      <c r="AW3543">
        <v>-204</v>
      </c>
    </row>
    <row r="3544" spans="1:49" x14ac:dyDescent="0.3">
      <c r="A3544" t="s">
        <v>5555</v>
      </c>
      <c r="B3544" s="1">
        <v>45980</v>
      </c>
      <c r="C3544" s="1">
        <v>45981</v>
      </c>
      <c r="D3544" s="1">
        <v>45982</v>
      </c>
      <c r="E3544" t="s">
        <v>1279</v>
      </c>
      <c r="F3544" t="s">
        <v>1332</v>
      </c>
      <c r="G3544">
        <v>1</v>
      </c>
      <c r="H3544">
        <v>83.95</v>
      </c>
      <c r="I3544">
        <v>10</v>
      </c>
      <c r="J3544">
        <v>15</v>
      </c>
      <c r="K3544" t="s">
        <v>35</v>
      </c>
      <c r="L3544" t="s">
        <v>43</v>
      </c>
      <c r="M3544" t="s">
        <v>30</v>
      </c>
      <c r="N3544" t="s">
        <v>37</v>
      </c>
      <c r="O3544" t="s">
        <v>111</v>
      </c>
      <c r="P3544" t="s">
        <v>4429</v>
      </c>
      <c r="Q3544" t="s">
        <v>4396</v>
      </c>
      <c r="R3544" t="s">
        <v>4390</v>
      </c>
      <c r="S3544" t="s">
        <v>4406</v>
      </c>
      <c r="T3544" t="s">
        <v>4831</v>
      </c>
      <c r="U3544" t="s">
        <v>8612</v>
      </c>
      <c r="V3544">
        <v>1983</v>
      </c>
      <c r="W3544" s="1">
        <v>45660</v>
      </c>
      <c r="X3544" t="s">
        <v>4419</v>
      </c>
      <c r="Y3544" t="s">
        <v>4136</v>
      </c>
      <c r="Z3544" t="s">
        <v>3977</v>
      </c>
      <c r="AA3544" t="s">
        <v>3978</v>
      </c>
      <c r="AB3544" t="s">
        <v>4002</v>
      </c>
      <c r="AC3544" t="s">
        <v>3997</v>
      </c>
      <c r="AD3544">
        <v>66.13</v>
      </c>
      <c r="AE3544">
        <v>89.65</v>
      </c>
      <c r="AF3544" t="s">
        <v>3975</v>
      </c>
      <c r="AG3544" s="1"/>
      <c r="AJ3544" t="s">
        <v>3975</v>
      </c>
      <c r="AK3544" t="s">
        <v>5226</v>
      </c>
      <c r="AL3544" s="1">
        <v>45762</v>
      </c>
      <c r="AM3544" s="1">
        <v>45777</v>
      </c>
      <c r="AN3544" t="s">
        <v>26</v>
      </c>
      <c r="AO3544">
        <v>83.95</v>
      </c>
      <c r="AP3544">
        <v>0.1</v>
      </c>
      <c r="AQ3544">
        <v>8.3950000000000014</v>
      </c>
      <c r="AR3544">
        <v>75.555000000000007</v>
      </c>
      <c r="AS3544">
        <v>90.555000000000007</v>
      </c>
      <c r="AT3544">
        <v>66.13</v>
      </c>
      <c r="AU3544">
        <v>-5.5749999999999886</v>
      </c>
      <c r="AV3544">
        <v>1</v>
      </c>
      <c r="AW3544">
        <v>1</v>
      </c>
    </row>
    <row r="3545" spans="1:49" x14ac:dyDescent="0.3">
      <c r="A3545" t="s">
        <v>5556</v>
      </c>
      <c r="B3545" s="1">
        <v>45998</v>
      </c>
      <c r="C3545" s="1">
        <v>46005</v>
      </c>
      <c r="D3545" s="1">
        <v>46008</v>
      </c>
      <c r="E3545" t="s">
        <v>1693</v>
      </c>
      <c r="F3545" t="s">
        <v>439</v>
      </c>
      <c r="G3545">
        <v>2</v>
      </c>
      <c r="H3545">
        <v>118.95</v>
      </c>
      <c r="I3545">
        <v>0</v>
      </c>
      <c r="J3545">
        <v>15</v>
      </c>
      <c r="K3545" t="s">
        <v>42</v>
      </c>
      <c r="L3545" t="s">
        <v>26</v>
      </c>
      <c r="M3545" t="s">
        <v>20</v>
      </c>
      <c r="N3545" t="s">
        <v>22</v>
      </c>
      <c r="O3545" t="s">
        <v>166</v>
      </c>
      <c r="P3545" t="s">
        <v>4624</v>
      </c>
      <c r="Q3545" t="s">
        <v>4396</v>
      </c>
      <c r="R3545" t="s">
        <v>4397</v>
      </c>
      <c r="S3545" t="s">
        <v>4398</v>
      </c>
      <c r="T3545" t="s">
        <v>4698</v>
      </c>
      <c r="U3545" t="s">
        <v>8539</v>
      </c>
      <c r="V3545">
        <v>1991</v>
      </c>
      <c r="W3545" s="1">
        <v>45065</v>
      </c>
      <c r="X3545" t="s">
        <v>4394</v>
      </c>
      <c r="Y3545" t="s">
        <v>4022</v>
      </c>
      <c r="Z3545" t="s">
        <v>4014</v>
      </c>
      <c r="AA3545" t="s">
        <v>4023</v>
      </c>
      <c r="AB3545" t="s">
        <v>3989</v>
      </c>
      <c r="AC3545" t="s">
        <v>3992</v>
      </c>
      <c r="AD3545">
        <v>77.849999999999994</v>
      </c>
      <c r="AE3545">
        <v>116.67</v>
      </c>
      <c r="AF3545" t="s">
        <v>3975</v>
      </c>
      <c r="AG3545" s="1"/>
      <c r="AJ3545" t="s">
        <v>3975</v>
      </c>
      <c r="AK3545" t="s">
        <v>5222</v>
      </c>
      <c r="AL3545" s="1">
        <v>45865</v>
      </c>
      <c r="AM3545" s="1">
        <v>45889</v>
      </c>
      <c r="AN3545" t="s">
        <v>19</v>
      </c>
      <c r="AO3545">
        <v>237.9</v>
      </c>
      <c r="AP3545">
        <v>0</v>
      </c>
      <c r="AQ3545">
        <v>0</v>
      </c>
      <c r="AR3545">
        <v>237.9</v>
      </c>
      <c r="AS3545">
        <v>252.9</v>
      </c>
      <c r="AT3545">
        <v>155.69999999999999</v>
      </c>
      <c r="AU3545">
        <v>67.200000000000017</v>
      </c>
      <c r="AV3545">
        <v>3</v>
      </c>
      <c r="AW3545">
        <v>7</v>
      </c>
    </row>
    <row r="3546" spans="1:49" x14ac:dyDescent="0.3">
      <c r="A3546" t="s">
        <v>5557</v>
      </c>
      <c r="B3546" s="1">
        <v>45927</v>
      </c>
      <c r="C3546" s="1">
        <v>45929</v>
      </c>
      <c r="D3546" s="1">
        <v>45931</v>
      </c>
      <c r="E3546" t="s">
        <v>873</v>
      </c>
      <c r="F3546" t="s">
        <v>615</v>
      </c>
      <c r="G3546">
        <v>2</v>
      </c>
      <c r="H3546">
        <v>182.85</v>
      </c>
      <c r="I3546">
        <v>25</v>
      </c>
      <c r="J3546">
        <v>25</v>
      </c>
      <c r="K3546" t="s">
        <v>60</v>
      </c>
      <c r="L3546" t="s">
        <v>19</v>
      </c>
      <c r="M3546" t="s">
        <v>20</v>
      </c>
      <c r="N3546" t="s">
        <v>22</v>
      </c>
      <c r="O3546" t="s">
        <v>98</v>
      </c>
      <c r="P3546" t="s">
        <v>4774</v>
      </c>
      <c r="Q3546" t="s">
        <v>4384</v>
      </c>
      <c r="R3546" t="s">
        <v>4397</v>
      </c>
      <c r="S3546" t="s">
        <v>4434</v>
      </c>
      <c r="T3546" t="s">
        <v>4775</v>
      </c>
      <c r="U3546" t="s">
        <v>8583</v>
      </c>
      <c r="V3546">
        <v>1973</v>
      </c>
      <c r="W3546" s="1">
        <v>45973</v>
      </c>
      <c r="X3546" t="s">
        <v>4388</v>
      </c>
      <c r="Y3546" t="s">
        <v>4105</v>
      </c>
      <c r="Z3546" t="s">
        <v>3994</v>
      </c>
      <c r="AA3546" t="s">
        <v>4008</v>
      </c>
      <c r="AB3546" t="s">
        <v>4002</v>
      </c>
      <c r="AC3546" t="s">
        <v>3992</v>
      </c>
      <c r="AD3546">
        <v>141.83000000000001</v>
      </c>
      <c r="AE3546">
        <v>165.03</v>
      </c>
      <c r="AF3546" t="s">
        <v>3975</v>
      </c>
      <c r="AG3546" s="1"/>
      <c r="AJ3546" t="s">
        <v>3975</v>
      </c>
      <c r="AK3546" t="s">
        <v>5229</v>
      </c>
      <c r="AL3546" s="1">
        <v>45421</v>
      </c>
      <c r="AM3546" s="1">
        <v>45444</v>
      </c>
      <c r="AN3546" t="s">
        <v>5225</v>
      </c>
      <c r="AO3546">
        <v>365.7</v>
      </c>
      <c r="AP3546">
        <v>0.25</v>
      </c>
      <c r="AQ3546">
        <v>91.424999999999997</v>
      </c>
      <c r="AR3546">
        <v>274.27499999999998</v>
      </c>
      <c r="AS3546">
        <v>299.27499999999998</v>
      </c>
      <c r="AT3546">
        <v>283.66000000000003</v>
      </c>
      <c r="AU3546">
        <v>-34.385000000000048</v>
      </c>
      <c r="AV3546">
        <v>2</v>
      </c>
      <c r="AW3546">
        <v>2</v>
      </c>
    </row>
    <row r="3547" spans="1:49" x14ac:dyDescent="0.3">
      <c r="A3547" t="s">
        <v>5558</v>
      </c>
      <c r="B3547" s="1">
        <v>45838</v>
      </c>
      <c r="C3547" s="1">
        <v>45839</v>
      </c>
      <c r="D3547" s="1">
        <v>45841</v>
      </c>
      <c r="E3547" t="s">
        <v>16</v>
      </c>
      <c r="F3547" t="s">
        <v>67</v>
      </c>
      <c r="G3547">
        <v>2</v>
      </c>
      <c r="H3547">
        <v>134.16999999999999</v>
      </c>
      <c r="I3547">
        <v>5</v>
      </c>
      <c r="J3547">
        <v>35</v>
      </c>
      <c r="K3547" t="s">
        <v>18</v>
      </c>
      <c r="L3547" t="s">
        <v>19</v>
      </c>
      <c r="M3547" t="s">
        <v>47</v>
      </c>
      <c r="N3547" t="s">
        <v>31</v>
      </c>
      <c r="O3547" t="s">
        <v>22</v>
      </c>
      <c r="P3547" t="s">
        <v>4599</v>
      </c>
      <c r="Q3547" t="s">
        <v>4384</v>
      </c>
      <c r="R3547" t="s">
        <v>4444</v>
      </c>
      <c r="S3547" t="s">
        <v>4398</v>
      </c>
      <c r="T3547" t="s">
        <v>5011</v>
      </c>
      <c r="U3547" t="s">
        <v>8716</v>
      </c>
      <c r="V3547">
        <v>1981</v>
      </c>
      <c r="W3547" s="1">
        <v>45588</v>
      </c>
      <c r="X3547" t="s">
        <v>4388</v>
      </c>
      <c r="Y3547" t="s">
        <v>4030</v>
      </c>
      <c r="Z3547" t="s">
        <v>3977</v>
      </c>
      <c r="AA3547" t="s">
        <v>3978</v>
      </c>
      <c r="AB3547" t="s">
        <v>3989</v>
      </c>
      <c r="AC3547" t="s">
        <v>3985</v>
      </c>
      <c r="AD3547">
        <v>110.03</v>
      </c>
      <c r="AE3547">
        <v>157.63999999999999</v>
      </c>
      <c r="AF3547" t="s">
        <v>3975</v>
      </c>
      <c r="AG3547" s="1"/>
      <c r="AJ3547" t="s">
        <v>3975</v>
      </c>
      <c r="AL3547" s="1"/>
      <c r="AM3547" s="1"/>
      <c r="AO3547">
        <v>268.33999999999997</v>
      </c>
      <c r="AP3547">
        <v>0.05</v>
      </c>
      <c r="AQ3547">
        <v>13.417</v>
      </c>
      <c r="AR3547">
        <v>254.92299999999997</v>
      </c>
      <c r="AS3547">
        <v>289.923</v>
      </c>
      <c r="AT3547">
        <v>220.06</v>
      </c>
      <c r="AU3547">
        <v>-0.13700000000002888</v>
      </c>
      <c r="AV3547">
        <v>2</v>
      </c>
      <c r="AW3547">
        <v>1</v>
      </c>
    </row>
    <row r="3548" spans="1:49" x14ac:dyDescent="0.3">
      <c r="A3548" t="s">
        <v>5559</v>
      </c>
      <c r="B3548" s="1">
        <v>45677</v>
      </c>
      <c r="C3548" s="1">
        <v>45679</v>
      </c>
      <c r="D3548" s="1">
        <v>45686</v>
      </c>
      <c r="E3548" t="s">
        <v>2102</v>
      </c>
      <c r="F3548" t="s">
        <v>335</v>
      </c>
      <c r="G3548">
        <v>2</v>
      </c>
      <c r="H3548">
        <v>242.28</v>
      </c>
      <c r="I3548">
        <v>15</v>
      </c>
      <c r="J3548">
        <v>50</v>
      </c>
      <c r="K3548" t="s">
        <v>42</v>
      </c>
      <c r="L3548" t="s">
        <v>19</v>
      </c>
      <c r="M3548" t="s">
        <v>30</v>
      </c>
      <c r="N3548" t="s">
        <v>22</v>
      </c>
      <c r="O3548" t="s">
        <v>127</v>
      </c>
      <c r="P3548" t="s">
        <v>4582</v>
      </c>
      <c r="Q3548" t="s">
        <v>4384</v>
      </c>
      <c r="R3548" t="s">
        <v>4412</v>
      </c>
      <c r="S3548" t="s">
        <v>4398</v>
      </c>
      <c r="T3548" t="s">
        <v>4583</v>
      </c>
      <c r="U3548" t="s">
        <v>8484</v>
      </c>
      <c r="V3548">
        <v>1995</v>
      </c>
      <c r="W3548" s="1">
        <v>45992</v>
      </c>
      <c r="X3548" t="s">
        <v>4419</v>
      </c>
      <c r="Y3548" t="s">
        <v>4137</v>
      </c>
      <c r="Z3548" t="s">
        <v>3994</v>
      </c>
      <c r="AA3548" t="s">
        <v>3995</v>
      </c>
      <c r="AB3548" t="s">
        <v>4009</v>
      </c>
      <c r="AC3548" t="s">
        <v>3985</v>
      </c>
      <c r="AD3548">
        <v>171.2</v>
      </c>
      <c r="AE3548">
        <v>243.85</v>
      </c>
      <c r="AF3548" t="s">
        <v>3975</v>
      </c>
      <c r="AG3548" s="1"/>
      <c r="AJ3548" t="s">
        <v>3975</v>
      </c>
      <c r="AK3548" t="s">
        <v>5224</v>
      </c>
      <c r="AL3548" s="1">
        <v>45738</v>
      </c>
      <c r="AM3548" s="1">
        <v>45765</v>
      </c>
      <c r="AN3548" t="s">
        <v>26</v>
      </c>
      <c r="AO3548">
        <v>484.56</v>
      </c>
      <c r="AP3548">
        <v>0.15</v>
      </c>
      <c r="AQ3548">
        <v>72.683999999999997</v>
      </c>
      <c r="AR3548">
        <v>411.87599999999998</v>
      </c>
      <c r="AS3548">
        <v>461.87599999999998</v>
      </c>
      <c r="AT3548">
        <v>342.4</v>
      </c>
      <c r="AU3548">
        <v>19.475999999999999</v>
      </c>
      <c r="AV3548">
        <v>7</v>
      </c>
      <c r="AW3548">
        <v>2</v>
      </c>
    </row>
    <row r="3549" spans="1:49" x14ac:dyDescent="0.3">
      <c r="A3549" t="s">
        <v>5560</v>
      </c>
      <c r="B3549" s="1">
        <v>45952</v>
      </c>
      <c r="C3549" s="1">
        <v>45955</v>
      </c>
      <c r="D3549" s="1">
        <v>45959</v>
      </c>
      <c r="E3549" t="s">
        <v>303</v>
      </c>
      <c r="F3549" t="s">
        <v>1124</v>
      </c>
      <c r="G3549">
        <v>1</v>
      </c>
      <c r="H3549">
        <v>8.3800000000000008</v>
      </c>
      <c r="I3549">
        <v>15</v>
      </c>
      <c r="J3549">
        <v>25</v>
      </c>
      <c r="K3549" t="s">
        <v>18</v>
      </c>
      <c r="L3549" t="s">
        <v>26</v>
      </c>
      <c r="M3549" t="s">
        <v>47</v>
      </c>
      <c r="N3549" t="s">
        <v>22</v>
      </c>
      <c r="O3549" t="s">
        <v>22</v>
      </c>
      <c r="P3549" t="s">
        <v>4591</v>
      </c>
      <c r="Q3549" t="s">
        <v>4384</v>
      </c>
      <c r="R3549" t="s">
        <v>4390</v>
      </c>
      <c r="S3549" t="s">
        <v>4386</v>
      </c>
      <c r="T3549" t="s">
        <v>4936</v>
      </c>
      <c r="U3549" t="s">
        <v>8669</v>
      </c>
      <c r="V3549">
        <v>1971</v>
      </c>
      <c r="W3549" s="1">
        <v>45637</v>
      </c>
      <c r="X3549" t="s">
        <v>4404</v>
      </c>
      <c r="Y3549" t="s">
        <v>4114</v>
      </c>
      <c r="Z3549" t="s">
        <v>3994</v>
      </c>
      <c r="AA3549" t="s">
        <v>4077</v>
      </c>
      <c r="AB3549" t="s">
        <v>3983</v>
      </c>
      <c r="AC3549" t="s">
        <v>3974</v>
      </c>
      <c r="AD3549">
        <v>6.42</v>
      </c>
      <c r="AE3549">
        <v>8.9499999999999993</v>
      </c>
      <c r="AF3549" t="s">
        <v>3975</v>
      </c>
      <c r="AG3549" s="1"/>
      <c r="AJ3549" t="s">
        <v>3975</v>
      </c>
      <c r="AL3549" s="1"/>
      <c r="AM3549" s="1"/>
      <c r="AO3549">
        <v>8.3800000000000008</v>
      </c>
      <c r="AP3549">
        <v>0.15</v>
      </c>
      <c r="AQ3549">
        <v>1.2570000000000001</v>
      </c>
      <c r="AR3549">
        <v>7.1230000000000011</v>
      </c>
      <c r="AS3549">
        <v>32.123000000000005</v>
      </c>
      <c r="AT3549">
        <v>6.42</v>
      </c>
      <c r="AU3549">
        <v>-24.296999999999997</v>
      </c>
      <c r="AV3549">
        <v>4</v>
      </c>
      <c r="AW3549">
        <v>3</v>
      </c>
    </row>
    <row r="3550" spans="1:49" x14ac:dyDescent="0.3">
      <c r="A3550" t="s">
        <v>5561</v>
      </c>
      <c r="B3550" s="1">
        <v>45888</v>
      </c>
      <c r="C3550" s="1">
        <v>45888</v>
      </c>
      <c r="D3550" s="1">
        <v>45892</v>
      </c>
      <c r="E3550" t="s">
        <v>197</v>
      </c>
      <c r="F3550" t="s">
        <v>450</v>
      </c>
      <c r="G3550">
        <v>2</v>
      </c>
      <c r="H3550">
        <v>106.55</v>
      </c>
      <c r="I3550">
        <v>30</v>
      </c>
      <c r="J3550">
        <v>35</v>
      </c>
      <c r="K3550" t="s">
        <v>60</v>
      </c>
      <c r="L3550" t="s">
        <v>43</v>
      </c>
      <c r="M3550" t="s">
        <v>30</v>
      </c>
      <c r="N3550" t="s">
        <v>52</v>
      </c>
      <c r="O3550" t="s">
        <v>22</v>
      </c>
      <c r="P3550" t="s">
        <v>4451</v>
      </c>
      <c r="Q3550" t="s">
        <v>4396</v>
      </c>
      <c r="R3550" t="s">
        <v>4424</v>
      </c>
      <c r="S3550" t="s">
        <v>4434</v>
      </c>
      <c r="T3550" t="s">
        <v>5149</v>
      </c>
      <c r="U3550" t="s">
        <v>8807</v>
      </c>
      <c r="V3550">
        <v>1984</v>
      </c>
      <c r="W3550" s="1">
        <v>45050</v>
      </c>
      <c r="X3550" t="s">
        <v>4404</v>
      </c>
      <c r="Y3550" t="s">
        <v>4110</v>
      </c>
      <c r="Z3550" t="s">
        <v>3994</v>
      </c>
      <c r="AA3550" t="s">
        <v>4077</v>
      </c>
      <c r="AB3550" t="s">
        <v>3989</v>
      </c>
      <c r="AC3550" t="s">
        <v>3974</v>
      </c>
      <c r="AD3550">
        <v>77.42</v>
      </c>
      <c r="AE3550">
        <v>102.66</v>
      </c>
      <c r="AF3550" t="s">
        <v>3975</v>
      </c>
      <c r="AG3550" s="1"/>
      <c r="AJ3550" t="s">
        <v>3975</v>
      </c>
      <c r="AL3550" s="1"/>
      <c r="AM3550" s="1"/>
      <c r="AO3550">
        <v>213.1</v>
      </c>
      <c r="AP3550">
        <v>0.3</v>
      </c>
      <c r="AQ3550">
        <v>63.929999999999993</v>
      </c>
      <c r="AR3550">
        <v>149.17000000000002</v>
      </c>
      <c r="AS3550">
        <v>184.17000000000002</v>
      </c>
      <c r="AT3550">
        <v>154.84</v>
      </c>
      <c r="AU3550">
        <v>-40.669999999999987</v>
      </c>
      <c r="AV3550">
        <v>4</v>
      </c>
      <c r="AW3550">
        <v>0</v>
      </c>
    </row>
    <row r="3551" spans="1:49" x14ac:dyDescent="0.3">
      <c r="A3551" t="s">
        <v>5562</v>
      </c>
      <c r="B3551" s="1">
        <v>45889</v>
      </c>
      <c r="C3551" s="1">
        <v>45899</v>
      </c>
      <c r="D3551" s="1">
        <v>45904</v>
      </c>
      <c r="E3551" t="s">
        <v>449</v>
      </c>
      <c r="F3551" t="s">
        <v>238</v>
      </c>
      <c r="G3551">
        <v>3</v>
      </c>
      <c r="H3551">
        <v>115.87</v>
      </c>
      <c r="I3551">
        <v>15</v>
      </c>
      <c r="J3551">
        <v>15</v>
      </c>
      <c r="K3551" t="s">
        <v>35</v>
      </c>
      <c r="L3551" t="s">
        <v>43</v>
      </c>
      <c r="M3551" t="s">
        <v>30</v>
      </c>
      <c r="N3551" t="s">
        <v>22</v>
      </c>
      <c r="O3551" t="s">
        <v>22</v>
      </c>
      <c r="P3551" t="s">
        <v>4411</v>
      </c>
      <c r="Q3551" t="s">
        <v>4396</v>
      </c>
      <c r="R3551" t="s">
        <v>4412</v>
      </c>
      <c r="S3551" t="s">
        <v>4391</v>
      </c>
      <c r="T3551" t="s">
        <v>5069</v>
      </c>
      <c r="U3551" t="s">
        <v>8748</v>
      </c>
      <c r="V3551">
        <v>1991</v>
      </c>
      <c r="W3551" s="1">
        <v>45796</v>
      </c>
      <c r="X3551" t="s">
        <v>4404</v>
      </c>
      <c r="Y3551" t="s">
        <v>4083</v>
      </c>
      <c r="Z3551" t="s">
        <v>4014</v>
      </c>
      <c r="AA3551" t="s">
        <v>4023</v>
      </c>
      <c r="AB3551" t="s">
        <v>3979</v>
      </c>
      <c r="AC3551" t="s">
        <v>3992</v>
      </c>
      <c r="AD3551">
        <v>83.87</v>
      </c>
      <c r="AE3551">
        <v>110.66</v>
      </c>
      <c r="AF3551" t="s">
        <v>3975</v>
      </c>
      <c r="AG3551" s="1"/>
      <c r="AJ3551" t="s">
        <v>3975</v>
      </c>
      <c r="AL3551" s="1"/>
      <c r="AM3551" s="1"/>
      <c r="AO3551">
        <v>347.61</v>
      </c>
      <c r="AP3551">
        <v>0.15</v>
      </c>
      <c r="AQ3551">
        <v>52.141500000000001</v>
      </c>
      <c r="AR3551">
        <v>295.46850000000001</v>
      </c>
      <c r="AS3551">
        <v>310.46850000000001</v>
      </c>
      <c r="AT3551">
        <v>251.61</v>
      </c>
      <c r="AU3551">
        <v>28.858499999999992</v>
      </c>
      <c r="AV3551">
        <v>5</v>
      </c>
      <c r="AW3551">
        <v>10</v>
      </c>
    </row>
    <row r="3552" spans="1:49" x14ac:dyDescent="0.3">
      <c r="A3552" t="s">
        <v>5563</v>
      </c>
      <c r="B3552" s="1">
        <v>45758</v>
      </c>
      <c r="C3552" s="1">
        <v>45762</v>
      </c>
      <c r="D3552" s="1">
        <v>45763</v>
      </c>
      <c r="E3552" t="s">
        <v>1276</v>
      </c>
      <c r="F3552" t="s">
        <v>761</v>
      </c>
      <c r="G3552">
        <v>1</v>
      </c>
      <c r="H3552">
        <v>161.41</v>
      </c>
      <c r="I3552">
        <v>30</v>
      </c>
      <c r="J3552">
        <v>35</v>
      </c>
      <c r="K3552" t="s">
        <v>35</v>
      </c>
      <c r="L3552" t="s">
        <v>26</v>
      </c>
      <c r="M3552" t="s">
        <v>47</v>
      </c>
      <c r="N3552" t="s">
        <v>22</v>
      </c>
      <c r="O3552" t="s">
        <v>22</v>
      </c>
      <c r="P3552" t="s">
        <v>5006</v>
      </c>
      <c r="Q3552" t="s">
        <v>4384</v>
      </c>
      <c r="R3552" t="s">
        <v>4385</v>
      </c>
      <c r="S3552" t="s">
        <v>4406</v>
      </c>
      <c r="T3552" t="s">
        <v>5061</v>
      </c>
      <c r="U3552" t="s">
        <v>8745</v>
      </c>
      <c r="V3552">
        <v>1970</v>
      </c>
      <c r="W3552" s="1">
        <v>45916</v>
      </c>
      <c r="X3552" t="s">
        <v>4404</v>
      </c>
      <c r="Y3552" t="s">
        <v>4078</v>
      </c>
      <c r="Z3552" t="s">
        <v>3994</v>
      </c>
      <c r="AA3552" t="s">
        <v>4043</v>
      </c>
      <c r="AB3552" t="s">
        <v>3979</v>
      </c>
      <c r="AC3552" t="s">
        <v>3985</v>
      </c>
      <c r="AD3552">
        <v>128.63</v>
      </c>
      <c r="AE3552">
        <v>182.08</v>
      </c>
      <c r="AF3552" t="s">
        <v>3975</v>
      </c>
      <c r="AG3552" s="1"/>
      <c r="AJ3552" t="s">
        <v>3975</v>
      </c>
      <c r="AL3552" s="1"/>
      <c r="AM3552" s="1"/>
      <c r="AO3552">
        <v>161.41</v>
      </c>
      <c r="AP3552">
        <v>0.3</v>
      </c>
      <c r="AQ3552">
        <v>48.422999999999995</v>
      </c>
      <c r="AR3552">
        <v>112.98699999999999</v>
      </c>
      <c r="AS3552">
        <v>147.98699999999999</v>
      </c>
      <c r="AT3552">
        <v>128.63</v>
      </c>
      <c r="AU3552">
        <v>-50.643000000000001</v>
      </c>
      <c r="AV3552">
        <v>1</v>
      </c>
      <c r="AW3552">
        <v>4</v>
      </c>
    </row>
    <row r="3553" spans="1:49" x14ac:dyDescent="0.3">
      <c r="A3553" t="s">
        <v>5564</v>
      </c>
      <c r="B3553" s="1">
        <v>45967</v>
      </c>
      <c r="C3553" s="1">
        <v>45972</v>
      </c>
      <c r="D3553" s="1">
        <v>45981</v>
      </c>
      <c r="E3553" t="s">
        <v>555</v>
      </c>
      <c r="F3553" t="s">
        <v>584</v>
      </c>
      <c r="G3553">
        <v>1</v>
      </c>
      <c r="H3553">
        <v>73.53</v>
      </c>
      <c r="I3553">
        <v>15</v>
      </c>
      <c r="J3553">
        <v>50</v>
      </c>
      <c r="K3553" t="s">
        <v>42</v>
      </c>
      <c r="L3553" t="s">
        <v>19</v>
      </c>
      <c r="M3553" t="s">
        <v>30</v>
      </c>
      <c r="N3553" t="s">
        <v>22</v>
      </c>
      <c r="O3553" t="s">
        <v>127</v>
      </c>
      <c r="P3553" t="s">
        <v>4395</v>
      </c>
      <c r="Q3553" t="s">
        <v>4396</v>
      </c>
      <c r="R3553" t="s">
        <v>4401</v>
      </c>
      <c r="S3553" t="s">
        <v>4386</v>
      </c>
      <c r="T3553" t="s">
        <v>4641</v>
      </c>
      <c r="U3553" t="s">
        <v>8514</v>
      </c>
      <c r="V3553">
        <v>1994</v>
      </c>
      <c r="W3553" s="1">
        <v>45081</v>
      </c>
      <c r="X3553" t="s">
        <v>4388</v>
      </c>
      <c r="Y3553" t="s">
        <v>4052</v>
      </c>
      <c r="Z3553" t="s">
        <v>3987</v>
      </c>
      <c r="AA3553" t="s">
        <v>3988</v>
      </c>
      <c r="AB3553" t="s">
        <v>4032</v>
      </c>
      <c r="AC3553" t="s">
        <v>3980</v>
      </c>
      <c r="AD3553">
        <v>53.97</v>
      </c>
      <c r="AE3553">
        <v>67.36</v>
      </c>
      <c r="AF3553" t="s">
        <v>3975</v>
      </c>
      <c r="AG3553" s="1"/>
      <c r="AJ3553" t="s">
        <v>3975</v>
      </c>
      <c r="AK3553" t="s">
        <v>5224</v>
      </c>
      <c r="AL3553" s="1">
        <v>45738</v>
      </c>
      <c r="AM3553" s="1">
        <v>45765</v>
      </c>
      <c r="AN3553" t="s">
        <v>26</v>
      </c>
      <c r="AO3553">
        <v>73.53</v>
      </c>
      <c r="AP3553">
        <v>0.15</v>
      </c>
      <c r="AQ3553">
        <v>11.029500000000001</v>
      </c>
      <c r="AR3553">
        <v>62.500500000000002</v>
      </c>
      <c r="AS3553">
        <v>112.5005</v>
      </c>
      <c r="AT3553">
        <v>53.97</v>
      </c>
      <c r="AU3553">
        <v>-41.469499999999996</v>
      </c>
      <c r="AV3553">
        <v>9</v>
      </c>
      <c r="AW3553">
        <v>5</v>
      </c>
    </row>
    <row r="3554" spans="1:49" x14ac:dyDescent="0.3">
      <c r="A3554" t="s">
        <v>5565</v>
      </c>
      <c r="B3554" s="1">
        <v>45677</v>
      </c>
      <c r="C3554" s="1">
        <v>45682</v>
      </c>
      <c r="D3554" s="1">
        <v>45684</v>
      </c>
      <c r="E3554" t="s">
        <v>109</v>
      </c>
      <c r="F3554" t="s">
        <v>235</v>
      </c>
      <c r="G3554">
        <v>2</v>
      </c>
      <c r="H3554">
        <v>249.67</v>
      </c>
      <c r="I3554">
        <v>15</v>
      </c>
      <c r="J3554">
        <v>35</v>
      </c>
      <c r="K3554" t="s">
        <v>60</v>
      </c>
      <c r="L3554" t="s">
        <v>26</v>
      </c>
      <c r="M3554" t="s">
        <v>30</v>
      </c>
      <c r="N3554" t="s">
        <v>22</v>
      </c>
      <c r="O3554" t="s">
        <v>242</v>
      </c>
      <c r="P3554" t="s">
        <v>4716</v>
      </c>
      <c r="Q3554" t="s">
        <v>4384</v>
      </c>
      <c r="R3554" t="s">
        <v>4397</v>
      </c>
      <c r="S3554" t="s">
        <v>4386</v>
      </c>
      <c r="T3554" t="s">
        <v>4741</v>
      </c>
      <c r="U3554" t="s">
        <v>8562</v>
      </c>
      <c r="V3554">
        <v>1973</v>
      </c>
      <c r="W3554" s="1">
        <v>45098</v>
      </c>
      <c r="X3554" t="s">
        <v>22</v>
      </c>
      <c r="Y3554" t="s">
        <v>4126</v>
      </c>
      <c r="Z3554" t="s">
        <v>4014</v>
      </c>
      <c r="AA3554" t="s">
        <v>4017</v>
      </c>
      <c r="AB3554" t="s">
        <v>4000</v>
      </c>
      <c r="AC3554" t="s">
        <v>3974</v>
      </c>
      <c r="AD3554">
        <v>189.15</v>
      </c>
      <c r="AE3554">
        <v>241.26</v>
      </c>
      <c r="AF3554" t="s">
        <v>3975</v>
      </c>
      <c r="AG3554" s="1"/>
      <c r="AJ3554" t="s">
        <v>3975</v>
      </c>
      <c r="AK3554" t="s">
        <v>5222</v>
      </c>
      <c r="AL3554" s="1">
        <v>45809</v>
      </c>
      <c r="AM3554" s="1">
        <v>45857</v>
      </c>
      <c r="AN3554" t="s">
        <v>19</v>
      </c>
      <c r="AO3554">
        <v>499.34</v>
      </c>
      <c r="AP3554">
        <v>0.15</v>
      </c>
      <c r="AQ3554">
        <v>74.900999999999996</v>
      </c>
      <c r="AR3554">
        <v>424.43899999999996</v>
      </c>
      <c r="AS3554">
        <v>459.43899999999996</v>
      </c>
      <c r="AT3554">
        <v>378.3</v>
      </c>
      <c r="AU3554">
        <v>11.138999999999953</v>
      </c>
      <c r="AV3554">
        <v>2</v>
      </c>
      <c r="AW3554">
        <v>5</v>
      </c>
    </row>
    <row r="3555" spans="1:49" x14ac:dyDescent="0.3">
      <c r="A3555" t="s">
        <v>5566</v>
      </c>
      <c r="B3555" s="1">
        <v>45833</v>
      </c>
      <c r="C3555" s="1"/>
      <c r="D3555" s="1">
        <v>45850</v>
      </c>
      <c r="E3555" t="s">
        <v>493</v>
      </c>
      <c r="F3555" t="s">
        <v>90</v>
      </c>
      <c r="G3555">
        <v>1</v>
      </c>
      <c r="H3555">
        <v>193.64</v>
      </c>
      <c r="I3555">
        <v>15</v>
      </c>
      <c r="J3555">
        <v>50</v>
      </c>
      <c r="K3555" t="s">
        <v>18</v>
      </c>
      <c r="L3555" t="s">
        <v>19</v>
      </c>
      <c r="M3555" t="s">
        <v>30</v>
      </c>
      <c r="N3555" t="s">
        <v>22</v>
      </c>
      <c r="O3555" t="s">
        <v>22</v>
      </c>
      <c r="P3555" t="s">
        <v>4461</v>
      </c>
      <c r="Q3555" t="s">
        <v>4396</v>
      </c>
      <c r="R3555" t="s">
        <v>4424</v>
      </c>
      <c r="S3555" t="s">
        <v>4398</v>
      </c>
      <c r="T3555" t="s">
        <v>5148</v>
      </c>
      <c r="U3555" t="s">
        <v>8806</v>
      </c>
      <c r="V3555">
        <v>1976</v>
      </c>
      <c r="W3555" s="1">
        <v>45662</v>
      </c>
      <c r="X3555" t="s">
        <v>4388</v>
      </c>
      <c r="Y3555" t="s">
        <v>4010</v>
      </c>
      <c r="Z3555" t="s">
        <v>3971</v>
      </c>
      <c r="AA3555" t="s">
        <v>4011</v>
      </c>
      <c r="AB3555" t="s">
        <v>3996</v>
      </c>
      <c r="AC3555" t="s">
        <v>3980</v>
      </c>
      <c r="AD3555">
        <v>179.78</v>
      </c>
      <c r="AE3555">
        <v>224.19</v>
      </c>
      <c r="AF3555" t="s">
        <v>3975</v>
      </c>
      <c r="AG3555" s="1"/>
      <c r="AJ3555" t="s">
        <v>3975</v>
      </c>
      <c r="AL3555" s="1"/>
      <c r="AM3555" s="1"/>
      <c r="AO3555">
        <v>193.64</v>
      </c>
      <c r="AP3555">
        <v>0.15</v>
      </c>
      <c r="AQ3555">
        <v>29.045999999999996</v>
      </c>
      <c r="AR3555">
        <v>164.59399999999999</v>
      </c>
      <c r="AS3555">
        <v>214.59399999999999</v>
      </c>
      <c r="AT3555">
        <v>179.78</v>
      </c>
      <c r="AU3555">
        <v>-65.186000000000007</v>
      </c>
    </row>
    <row r="3556" spans="1:49" x14ac:dyDescent="0.3">
      <c r="A3556" t="s">
        <v>5567</v>
      </c>
      <c r="B3556" s="1">
        <v>45966</v>
      </c>
      <c r="C3556" s="1">
        <v>45790</v>
      </c>
      <c r="D3556" s="1">
        <v>45802</v>
      </c>
      <c r="E3556" t="s">
        <v>1919</v>
      </c>
      <c r="F3556" t="s">
        <v>728</v>
      </c>
      <c r="G3556">
        <v>2</v>
      </c>
      <c r="H3556">
        <v>177.64</v>
      </c>
      <c r="I3556">
        <v>5</v>
      </c>
      <c r="J3556">
        <v>35</v>
      </c>
      <c r="K3556" t="s">
        <v>42</v>
      </c>
      <c r="L3556" t="s">
        <v>26</v>
      </c>
      <c r="M3556" t="s">
        <v>36</v>
      </c>
      <c r="N3556" t="s">
        <v>22</v>
      </c>
      <c r="O3556" t="s">
        <v>22</v>
      </c>
      <c r="P3556" t="s">
        <v>4820</v>
      </c>
      <c r="Q3556" t="s">
        <v>4384</v>
      </c>
      <c r="R3556" t="s">
        <v>4416</v>
      </c>
      <c r="S3556" t="s">
        <v>4386</v>
      </c>
      <c r="T3556" t="s">
        <v>4821</v>
      </c>
      <c r="U3556" t="s">
        <v>8608</v>
      </c>
      <c r="V3556">
        <v>2004</v>
      </c>
      <c r="W3556" s="1">
        <v>45332</v>
      </c>
      <c r="X3556" t="s">
        <v>4394</v>
      </c>
      <c r="Y3556" t="s">
        <v>4082</v>
      </c>
      <c r="Z3556" t="s">
        <v>4014</v>
      </c>
      <c r="AA3556" t="s">
        <v>4049</v>
      </c>
      <c r="AB3556" t="s">
        <v>3983</v>
      </c>
      <c r="AC3556" t="s">
        <v>3980</v>
      </c>
      <c r="AD3556">
        <v>138.13</v>
      </c>
      <c r="AE3556">
        <v>184.83</v>
      </c>
      <c r="AF3556" t="s">
        <v>3975</v>
      </c>
      <c r="AG3556" s="1"/>
      <c r="AJ3556" t="s">
        <v>3975</v>
      </c>
      <c r="AL3556" s="1"/>
      <c r="AM3556" s="1"/>
      <c r="AO3556">
        <v>355.28</v>
      </c>
      <c r="AP3556">
        <v>0.05</v>
      </c>
      <c r="AQ3556">
        <v>17.763999999999999</v>
      </c>
      <c r="AR3556">
        <v>337.51599999999996</v>
      </c>
      <c r="AS3556">
        <v>372.51599999999996</v>
      </c>
      <c r="AT3556">
        <v>276.26</v>
      </c>
      <c r="AU3556">
        <v>26.255999999999972</v>
      </c>
      <c r="AV3556">
        <v>12</v>
      </c>
      <c r="AW3556">
        <v>-176</v>
      </c>
    </row>
    <row r="3557" spans="1:49" x14ac:dyDescent="0.3">
      <c r="A3557" t="s">
        <v>5568</v>
      </c>
      <c r="B3557" s="1">
        <v>45833</v>
      </c>
      <c r="C3557" s="1">
        <v>45833</v>
      </c>
      <c r="D3557" s="1">
        <v>45837</v>
      </c>
      <c r="E3557" t="s">
        <v>1078</v>
      </c>
      <c r="F3557" t="s">
        <v>569</v>
      </c>
      <c r="G3557">
        <v>2</v>
      </c>
      <c r="H3557">
        <v>116.28</v>
      </c>
      <c r="I3557">
        <v>0</v>
      </c>
      <c r="J3557">
        <v>35</v>
      </c>
      <c r="K3557" t="s">
        <v>42</v>
      </c>
      <c r="L3557" t="s">
        <v>26</v>
      </c>
      <c r="M3557" t="s">
        <v>20</v>
      </c>
      <c r="N3557" t="s">
        <v>22</v>
      </c>
      <c r="O3557" t="s">
        <v>77</v>
      </c>
      <c r="P3557" t="s">
        <v>5192</v>
      </c>
      <c r="Q3557" t="s">
        <v>4396</v>
      </c>
      <c r="R3557" t="s">
        <v>4459</v>
      </c>
      <c r="S3557" t="s">
        <v>4434</v>
      </c>
      <c r="T3557" t="s">
        <v>5193</v>
      </c>
      <c r="U3557" t="s">
        <v>8825</v>
      </c>
      <c r="V3557">
        <v>1970</v>
      </c>
      <c r="W3557" s="1">
        <v>45455</v>
      </c>
      <c r="X3557" t="s">
        <v>4394</v>
      </c>
      <c r="Y3557" t="s">
        <v>4050</v>
      </c>
      <c r="Z3557" t="s">
        <v>3971</v>
      </c>
      <c r="AA3557" t="s">
        <v>4051</v>
      </c>
      <c r="AB3557" t="s">
        <v>3989</v>
      </c>
      <c r="AC3557" t="s">
        <v>3974</v>
      </c>
      <c r="AD3557">
        <v>88.23</v>
      </c>
      <c r="AE3557">
        <v>104.02</v>
      </c>
      <c r="AF3557" t="s">
        <v>3975</v>
      </c>
      <c r="AG3557" s="1"/>
      <c r="AJ3557" t="s">
        <v>3975</v>
      </c>
      <c r="AK3557" t="s">
        <v>5224</v>
      </c>
      <c r="AL3557" s="1">
        <v>45921</v>
      </c>
      <c r="AM3557" s="1">
        <v>45978</v>
      </c>
      <c r="AN3557" t="s">
        <v>5225</v>
      </c>
      <c r="AO3557">
        <v>232.56</v>
      </c>
      <c r="AP3557">
        <v>0</v>
      </c>
      <c r="AQ3557">
        <v>0</v>
      </c>
      <c r="AR3557">
        <v>232.56</v>
      </c>
      <c r="AS3557">
        <v>267.56</v>
      </c>
      <c r="AT3557">
        <v>176.46</v>
      </c>
      <c r="AU3557">
        <v>21.099999999999994</v>
      </c>
      <c r="AV3557">
        <v>4</v>
      </c>
      <c r="AW3557">
        <v>0</v>
      </c>
    </row>
    <row r="3558" spans="1:49" x14ac:dyDescent="0.3">
      <c r="A3558" t="s">
        <v>5569</v>
      </c>
      <c r="B3558" s="1">
        <v>45779</v>
      </c>
      <c r="C3558" s="1">
        <v>45752</v>
      </c>
      <c r="D3558" s="1">
        <v>45783</v>
      </c>
      <c r="E3558" t="s">
        <v>477</v>
      </c>
      <c r="F3558" t="s">
        <v>828</v>
      </c>
      <c r="G3558">
        <v>1</v>
      </c>
      <c r="H3558">
        <v>219.13</v>
      </c>
      <c r="I3558">
        <v>2</v>
      </c>
      <c r="J3558">
        <v>15</v>
      </c>
      <c r="K3558" t="s">
        <v>42</v>
      </c>
      <c r="L3558" t="s">
        <v>19</v>
      </c>
      <c r="M3558" t="s">
        <v>30</v>
      </c>
      <c r="N3558" t="s">
        <v>22</v>
      </c>
      <c r="O3558" t="s">
        <v>81</v>
      </c>
      <c r="P3558" t="s">
        <v>4835</v>
      </c>
      <c r="Q3558" t="s">
        <v>4384</v>
      </c>
      <c r="R3558" t="s">
        <v>4416</v>
      </c>
      <c r="S3558" t="s">
        <v>4406</v>
      </c>
      <c r="T3558" t="s">
        <v>4836</v>
      </c>
      <c r="U3558" t="s">
        <v>8613</v>
      </c>
      <c r="V3558">
        <v>1982</v>
      </c>
      <c r="W3558" s="1">
        <v>44948</v>
      </c>
      <c r="X3558" t="s">
        <v>4388</v>
      </c>
      <c r="Y3558" t="s">
        <v>4124</v>
      </c>
      <c r="Z3558" t="s">
        <v>3987</v>
      </c>
      <c r="AA3558" t="s">
        <v>4026</v>
      </c>
      <c r="AB3558" t="s">
        <v>3973</v>
      </c>
      <c r="AC3558" t="s">
        <v>3974</v>
      </c>
      <c r="AD3558">
        <v>190.94</v>
      </c>
      <c r="AE3558">
        <v>230.45</v>
      </c>
      <c r="AF3558" t="s">
        <v>3975</v>
      </c>
      <c r="AG3558" s="1"/>
      <c r="AJ3558" t="s">
        <v>3975</v>
      </c>
      <c r="AK3558" t="s">
        <v>5222</v>
      </c>
      <c r="AL3558" s="1">
        <v>45436</v>
      </c>
      <c r="AM3558" s="1">
        <v>45489</v>
      </c>
      <c r="AN3558" t="s">
        <v>19</v>
      </c>
      <c r="AO3558">
        <v>219.13</v>
      </c>
      <c r="AP3558">
        <v>0.02</v>
      </c>
      <c r="AQ3558">
        <v>4.3826000000000001</v>
      </c>
      <c r="AR3558">
        <v>214.7474</v>
      </c>
      <c r="AS3558">
        <v>229.7474</v>
      </c>
      <c r="AT3558">
        <v>190.94</v>
      </c>
      <c r="AU3558">
        <v>8.8074000000000012</v>
      </c>
      <c r="AV3558">
        <v>31</v>
      </c>
      <c r="AW3558">
        <v>-27</v>
      </c>
    </row>
    <row r="3559" spans="1:49" x14ac:dyDescent="0.3">
      <c r="A3559" t="s">
        <v>5570</v>
      </c>
      <c r="B3559" s="1">
        <v>45872</v>
      </c>
      <c r="C3559" s="1">
        <v>45846</v>
      </c>
      <c r="D3559" s="1">
        <v>45938</v>
      </c>
      <c r="E3559" t="s">
        <v>168</v>
      </c>
      <c r="F3559" t="s">
        <v>25</v>
      </c>
      <c r="G3559">
        <v>2</v>
      </c>
      <c r="H3559">
        <v>216.77</v>
      </c>
      <c r="I3559">
        <v>5</v>
      </c>
      <c r="J3559">
        <v>15</v>
      </c>
      <c r="K3559" t="s">
        <v>42</v>
      </c>
      <c r="L3559" t="s">
        <v>19</v>
      </c>
      <c r="M3559" t="s">
        <v>30</v>
      </c>
      <c r="N3559" t="s">
        <v>37</v>
      </c>
      <c r="O3559" t="s">
        <v>189</v>
      </c>
      <c r="P3559" t="s">
        <v>4570</v>
      </c>
      <c r="Q3559" t="s">
        <v>4396</v>
      </c>
      <c r="R3559" t="s">
        <v>4459</v>
      </c>
      <c r="S3559" t="s">
        <v>4391</v>
      </c>
      <c r="T3559" t="s">
        <v>4571</v>
      </c>
      <c r="U3559" t="s">
        <v>8477</v>
      </c>
      <c r="V3559">
        <v>1984</v>
      </c>
      <c r="W3559" s="1">
        <v>44612</v>
      </c>
      <c r="X3559" t="s">
        <v>4388</v>
      </c>
      <c r="Y3559" t="s">
        <v>4054</v>
      </c>
      <c r="Z3559" t="s">
        <v>3987</v>
      </c>
      <c r="AA3559" t="s">
        <v>4026</v>
      </c>
      <c r="AB3559" t="s">
        <v>3996</v>
      </c>
      <c r="AC3559" t="s">
        <v>3974</v>
      </c>
      <c r="AD3559">
        <v>0</v>
      </c>
      <c r="AE3559">
        <v>242.11</v>
      </c>
      <c r="AF3559" t="s">
        <v>4055</v>
      </c>
      <c r="AG3559" s="1"/>
      <c r="AJ3559" t="s">
        <v>3975</v>
      </c>
      <c r="AK3559" t="s">
        <v>5227</v>
      </c>
      <c r="AL3559" s="1">
        <v>45825</v>
      </c>
      <c r="AM3559" s="1">
        <v>45859</v>
      </c>
      <c r="AN3559" t="s">
        <v>19</v>
      </c>
      <c r="AO3559">
        <v>433.54</v>
      </c>
      <c r="AP3559">
        <v>0.05</v>
      </c>
      <c r="AQ3559">
        <v>21.677000000000003</v>
      </c>
      <c r="AR3559">
        <v>411.863</v>
      </c>
      <c r="AS3559">
        <v>426.863</v>
      </c>
      <c r="AT3559">
        <v>0</v>
      </c>
      <c r="AU3559">
        <v>396.863</v>
      </c>
      <c r="AV3559">
        <v>92</v>
      </c>
      <c r="AW3559">
        <v>-26</v>
      </c>
    </row>
    <row r="3560" spans="1:49" x14ac:dyDescent="0.3">
      <c r="A3560" t="s">
        <v>5571</v>
      </c>
      <c r="B3560" s="1">
        <v>45704</v>
      </c>
      <c r="C3560" s="1">
        <v>45707</v>
      </c>
      <c r="D3560" s="1">
        <v>45710</v>
      </c>
      <c r="E3560" t="s">
        <v>877</v>
      </c>
      <c r="F3560" t="s">
        <v>159</v>
      </c>
      <c r="G3560">
        <v>1</v>
      </c>
      <c r="H3560">
        <v>59.09</v>
      </c>
      <c r="I3560">
        <v>0</v>
      </c>
      <c r="J3560">
        <v>25</v>
      </c>
      <c r="K3560" t="s">
        <v>18</v>
      </c>
      <c r="L3560" t="s">
        <v>19</v>
      </c>
      <c r="M3560" t="s">
        <v>30</v>
      </c>
      <c r="N3560" t="s">
        <v>22</v>
      </c>
      <c r="O3560" t="s">
        <v>22</v>
      </c>
      <c r="P3560" t="s">
        <v>4665</v>
      </c>
      <c r="Q3560" t="s">
        <v>4384</v>
      </c>
      <c r="R3560" t="s">
        <v>4401</v>
      </c>
      <c r="S3560" t="s">
        <v>4398</v>
      </c>
      <c r="T3560" t="s">
        <v>4666</v>
      </c>
      <c r="U3560" t="s">
        <v>4667</v>
      </c>
      <c r="V3560">
        <v>1988</v>
      </c>
      <c r="W3560" s="1">
        <v>45988</v>
      </c>
      <c r="X3560" t="s">
        <v>4394</v>
      </c>
      <c r="Y3560" t="s">
        <v>4063</v>
      </c>
      <c r="Z3560" t="s">
        <v>4014</v>
      </c>
      <c r="AA3560" t="s">
        <v>4023</v>
      </c>
      <c r="AB3560" t="s">
        <v>3983</v>
      </c>
      <c r="AC3560" t="s">
        <v>3992</v>
      </c>
      <c r="AD3560">
        <v>44.81</v>
      </c>
      <c r="AE3560">
        <v>65.36</v>
      </c>
      <c r="AF3560" t="s">
        <v>3975</v>
      </c>
      <c r="AG3560" s="1"/>
      <c r="AJ3560" t="s">
        <v>3975</v>
      </c>
      <c r="AL3560" s="1"/>
      <c r="AM3560" s="1"/>
      <c r="AO3560">
        <v>59.09</v>
      </c>
      <c r="AP3560">
        <v>0</v>
      </c>
      <c r="AQ3560">
        <v>0</v>
      </c>
      <c r="AR3560">
        <v>59.09</v>
      </c>
      <c r="AS3560">
        <v>84.09</v>
      </c>
      <c r="AT3560">
        <v>44.81</v>
      </c>
      <c r="AU3560">
        <v>-10.719999999999999</v>
      </c>
      <c r="AV3560">
        <v>3</v>
      </c>
      <c r="AW3560">
        <v>3</v>
      </c>
    </row>
    <row r="3561" spans="1:49" x14ac:dyDescent="0.3">
      <c r="A3561" t="s">
        <v>5572</v>
      </c>
      <c r="B3561" s="1">
        <v>45769</v>
      </c>
      <c r="C3561" s="1"/>
      <c r="D3561" s="1">
        <v>45777</v>
      </c>
      <c r="E3561" t="s">
        <v>279</v>
      </c>
      <c r="F3561" t="s">
        <v>648</v>
      </c>
      <c r="G3561">
        <v>1</v>
      </c>
      <c r="H3561">
        <v>72.510000000000005</v>
      </c>
      <c r="I3561">
        <v>25</v>
      </c>
      <c r="J3561">
        <v>15</v>
      </c>
      <c r="K3561" t="s">
        <v>35</v>
      </c>
      <c r="L3561" t="s">
        <v>26</v>
      </c>
      <c r="M3561" t="s">
        <v>30</v>
      </c>
      <c r="N3561" t="s">
        <v>22</v>
      </c>
      <c r="O3561" t="s">
        <v>22</v>
      </c>
      <c r="P3561" t="s">
        <v>4774</v>
      </c>
      <c r="Q3561" t="s">
        <v>4384</v>
      </c>
      <c r="R3561" t="s">
        <v>4416</v>
      </c>
      <c r="S3561" t="s">
        <v>4398</v>
      </c>
      <c r="T3561" t="s">
        <v>4860</v>
      </c>
      <c r="U3561" t="s">
        <v>8626</v>
      </c>
      <c r="V3561">
        <v>1985</v>
      </c>
      <c r="W3561" s="1">
        <v>45025</v>
      </c>
      <c r="X3561" t="s">
        <v>4404</v>
      </c>
      <c r="Y3561" t="s">
        <v>4030</v>
      </c>
      <c r="Z3561" t="s">
        <v>3977</v>
      </c>
      <c r="AA3561" t="s">
        <v>3978</v>
      </c>
      <c r="AB3561" t="s">
        <v>3989</v>
      </c>
      <c r="AC3561" t="s">
        <v>3985</v>
      </c>
      <c r="AD3561">
        <v>51.94</v>
      </c>
      <c r="AE3561">
        <v>65.14</v>
      </c>
      <c r="AF3561" t="s">
        <v>3975</v>
      </c>
      <c r="AG3561" s="1"/>
      <c r="AJ3561" t="s">
        <v>3975</v>
      </c>
      <c r="AL3561" s="1"/>
      <c r="AM3561" s="1"/>
      <c r="AO3561">
        <v>72.510000000000005</v>
      </c>
      <c r="AP3561">
        <v>0.25</v>
      </c>
      <c r="AQ3561">
        <v>18.127500000000001</v>
      </c>
      <c r="AR3561">
        <v>54.382500000000007</v>
      </c>
      <c r="AS3561">
        <v>69.382500000000007</v>
      </c>
      <c r="AT3561">
        <v>51.94</v>
      </c>
      <c r="AU3561">
        <v>-12.55749999999999</v>
      </c>
    </row>
    <row r="3562" spans="1:49" x14ac:dyDescent="0.3">
      <c r="A3562" t="s">
        <v>5573</v>
      </c>
      <c r="B3562" s="1">
        <v>45756</v>
      </c>
      <c r="C3562" s="1">
        <v>45906</v>
      </c>
      <c r="D3562" s="1">
        <v>45908</v>
      </c>
      <c r="E3562" t="s">
        <v>1425</v>
      </c>
      <c r="F3562" t="s">
        <v>397</v>
      </c>
      <c r="G3562">
        <v>2</v>
      </c>
      <c r="H3562">
        <v>32.72</v>
      </c>
      <c r="I3562">
        <v>20</v>
      </c>
      <c r="J3562">
        <v>25</v>
      </c>
      <c r="K3562" t="s">
        <v>35</v>
      </c>
      <c r="L3562" t="s">
        <v>26</v>
      </c>
      <c r="M3562" t="s">
        <v>30</v>
      </c>
      <c r="N3562" t="s">
        <v>22</v>
      </c>
      <c r="O3562" t="s">
        <v>38</v>
      </c>
      <c r="P3562" t="s">
        <v>5088</v>
      </c>
      <c r="Q3562" t="s">
        <v>4384</v>
      </c>
      <c r="R3562" t="s">
        <v>4390</v>
      </c>
      <c r="S3562" t="s">
        <v>4386</v>
      </c>
      <c r="T3562" t="s">
        <v>5164</v>
      </c>
      <c r="U3562" t="s">
        <v>5165</v>
      </c>
      <c r="V3562">
        <v>1978</v>
      </c>
      <c r="W3562" s="1">
        <v>45747</v>
      </c>
      <c r="X3562" t="s">
        <v>4404</v>
      </c>
      <c r="Y3562" t="s">
        <v>4119</v>
      </c>
      <c r="Z3562" t="s">
        <v>4014</v>
      </c>
      <c r="AA3562" t="s">
        <v>4038</v>
      </c>
      <c r="AB3562" t="s">
        <v>4002</v>
      </c>
      <c r="AC3562" t="s">
        <v>3974</v>
      </c>
      <c r="AD3562">
        <v>23.9</v>
      </c>
      <c r="AE3562">
        <v>33.49</v>
      </c>
      <c r="AF3562" t="s">
        <v>3975</v>
      </c>
      <c r="AG3562" s="1"/>
      <c r="AJ3562" t="s">
        <v>3975</v>
      </c>
      <c r="AK3562" t="s">
        <v>5228</v>
      </c>
      <c r="AL3562" s="1">
        <v>45880</v>
      </c>
      <c r="AM3562" s="1">
        <v>45932</v>
      </c>
      <c r="AN3562" t="s">
        <v>19</v>
      </c>
      <c r="AO3562">
        <v>65.44</v>
      </c>
      <c r="AP3562">
        <v>0.2</v>
      </c>
      <c r="AQ3562">
        <v>13.088000000000001</v>
      </c>
      <c r="AR3562">
        <v>52.351999999999997</v>
      </c>
      <c r="AS3562">
        <v>77.352000000000004</v>
      </c>
      <c r="AT3562">
        <v>47.8</v>
      </c>
      <c r="AU3562">
        <v>-20.448</v>
      </c>
      <c r="AV3562">
        <v>2</v>
      </c>
      <c r="AW3562">
        <v>150</v>
      </c>
    </row>
    <row r="3563" spans="1:49" x14ac:dyDescent="0.3">
      <c r="A3563" t="s">
        <v>5574</v>
      </c>
      <c r="B3563" s="1">
        <v>45658</v>
      </c>
      <c r="C3563" s="1">
        <v>45658</v>
      </c>
      <c r="D3563" s="1">
        <v>45670</v>
      </c>
      <c r="E3563" t="s">
        <v>137</v>
      </c>
      <c r="F3563" t="s">
        <v>1244</v>
      </c>
      <c r="G3563">
        <v>1</v>
      </c>
      <c r="H3563">
        <v>247.21</v>
      </c>
      <c r="I3563">
        <v>0</v>
      </c>
      <c r="J3563">
        <v>25</v>
      </c>
      <c r="K3563" t="s">
        <v>42</v>
      </c>
      <c r="L3563" t="s">
        <v>43</v>
      </c>
      <c r="M3563" t="s">
        <v>36</v>
      </c>
      <c r="N3563" t="s">
        <v>22</v>
      </c>
      <c r="O3563" t="s">
        <v>22</v>
      </c>
      <c r="P3563" t="s">
        <v>4691</v>
      </c>
      <c r="Q3563" t="s">
        <v>4396</v>
      </c>
      <c r="R3563" t="s">
        <v>4397</v>
      </c>
      <c r="S3563" t="s">
        <v>4386</v>
      </c>
      <c r="T3563" t="s">
        <v>4692</v>
      </c>
      <c r="U3563" t="s">
        <v>4693</v>
      </c>
      <c r="V3563">
        <v>1976</v>
      </c>
      <c r="W3563" s="1">
        <v>44964</v>
      </c>
      <c r="X3563" t="s">
        <v>4404</v>
      </c>
      <c r="Y3563" t="s">
        <v>4125</v>
      </c>
      <c r="Z3563" t="s">
        <v>4014</v>
      </c>
      <c r="AA3563" t="s">
        <v>4038</v>
      </c>
      <c r="AB3563" t="s">
        <v>3989</v>
      </c>
      <c r="AC3563" t="s">
        <v>3974</v>
      </c>
      <c r="AD3563">
        <v>156.36000000000001</v>
      </c>
      <c r="AE3563">
        <v>217.47</v>
      </c>
      <c r="AF3563" t="s">
        <v>3975</v>
      </c>
      <c r="AG3563" s="1"/>
      <c r="AJ3563" t="s">
        <v>3975</v>
      </c>
      <c r="AL3563" s="1"/>
      <c r="AM3563" s="1"/>
      <c r="AO3563">
        <v>247.21</v>
      </c>
      <c r="AP3563">
        <v>0</v>
      </c>
      <c r="AQ3563">
        <v>0</v>
      </c>
      <c r="AR3563">
        <v>247.21</v>
      </c>
      <c r="AS3563">
        <v>272.21000000000004</v>
      </c>
      <c r="AT3563">
        <v>156.36000000000001</v>
      </c>
      <c r="AU3563">
        <v>65.849999999999994</v>
      </c>
      <c r="AV3563">
        <v>12</v>
      </c>
      <c r="AW3563">
        <v>0</v>
      </c>
    </row>
    <row r="3564" spans="1:49" x14ac:dyDescent="0.3">
      <c r="A3564" t="s">
        <v>5575</v>
      </c>
      <c r="B3564" s="1">
        <v>45989</v>
      </c>
      <c r="C3564" s="1">
        <v>45994</v>
      </c>
      <c r="D3564" s="1">
        <v>46003</v>
      </c>
      <c r="E3564" t="s">
        <v>1341</v>
      </c>
      <c r="F3564" t="s">
        <v>704</v>
      </c>
      <c r="G3564">
        <v>1</v>
      </c>
      <c r="H3564">
        <v>9.98</v>
      </c>
      <c r="I3564">
        <v>5</v>
      </c>
      <c r="J3564">
        <v>50</v>
      </c>
      <c r="K3564" t="s">
        <v>18</v>
      </c>
      <c r="L3564" t="s">
        <v>26</v>
      </c>
      <c r="M3564" t="s">
        <v>47</v>
      </c>
      <c r="N3564" t="s">
        <v>21</v>
      </c>
      <c r="O3564" t="s">
        <v>22</v>
      </c>
      <c r="P3564" t="s">
        <v>4411</v>
      </c>
      <c r="Q3564" t="s">
        <v>4396</v>
      </c>
      <c r="R3564" t="s">
        <v>4409</v>
      </c>
      <c r="S3564" t="s">
        <v>4386</v>
      </c>
      <c r="T3564" t="s">
        <v>4815</v>
      </c>
      <c r="U3564" t="s">
        <v>8604</v>
      </c>
      <c r="V3564">
        <v>1987</v>
      </c>
      <c r="W3564" s="1">
        <v>45703</v>
      </c>
      <c r="X3564" t="s">
        <v>4388</v>
      </c>
      <c r="Y3564" t="s">
        <v>4047</v>
      </c>
      <c r="Z3564" t="s">
        <v>3971</v>
      </c>
      <c r="AA3564" t="s">
        <v>4004</v>
      </c>
      <c r="AB3564" t="s">
        <v>3983</v>
      </c>
      <c r="AC3564" t="s">
        <v>3974</v>
      </c>
      <c r="AD3564">
        <v>7.08</v>
      </c>
      <c r="AE3564">
        <v>10.76</v>
      </c>
      <c r="AF3564" t="s">
        <v>3975</v>
      </c>
      <c r="AG3564" s="1"/>
      <c r="AJ3564" t="s">
        <v>3975</v>
      </c>
      <c r="AL3564" s="1"/>
      <c r="AM3564" s="1"/>
      <c r="AO3564">
        <v>9.98</v>
      </c>
      <c r="AP3564">
        <v>0.05</v>
      </c>
      <c r="AQ3564">
        <v>0.49900000000000005</v>
      </c>
      <c r="AR3564">
        <v>9.4809999999999999</v>
      </c>
      <c r="AS3564">
        <v>59.481000000000002</v>
      </c>
      <c r="AT3564">
        <v>7.08</v>
      </c>
      <c r="AU3564">
        <v>-47.599000000000004</v>
      </c>
      <c r="AV3564">
        <v>9</v>
      </c>
      <c r="AW3564">
        <v>5</v>
      </c>
    </row>
    <row r="3565" spans="1:49" x14ac:dyDescent="0.3">
      <c r="A3565" t="s">
        <v>5576</v>
      </c>
      <c r="B3565" s="1">
        <v>45723</v>
      </c>
      <c r="C3565" s="1">
        <v>45723</v>
      </c>
      <c r="D3565" s="1">
        <v>45727</v>
      </c>
      <c r="E3565" t="s">
        <v>1284</v>
      </c>
      <c r="F3565" t="s">
        <v>1114</v>
      </c>
      <c r="G3565">
        <v>1</v>
      </c>
      <c r="H3565">
        <v>76.739999999999995</v>
      </c>
      <c r="I3565">
        <v>0</v>
      </c>
      <c r="J3565">
        <v>0</v>
      </c>
      <c r="K3565" t="s">
        <v>35</v>
      </c>
      <c r="L3565" t="s">
        <v>43</v>
      </c>
      <c r="M3565" t="s">
        <v>30</v>
      </c>
      <c r="N3565" t="s">
        <v>22</v>
      </c>
      <c r="O3565" t="s">
        <v>242</v>
      </c>
      <c r="P3565" t="s">
        <v>4958</v>
      </c>
      <c r="Q3565" t="s">
        <v>4396</v>
      </c>
      <c r="R3565" t="s">
        <v>4412</v>
      </c>
      <c r="S3565" t="s">
        <v>4391</v>
      </c>
      <c r="T3565" t="s">
        <v>4959</v>
      </c>
      <c r="U3565" t="s">
        <v>4960</v>
      </c>
      <c r="V3565">
        <v>1989</v>
      </c>
      <c r="W3565" s="1">
        <v>44958</v>
      </c>
      <c r="X3565" t="s">
        <v>4394</v>
      </c>
      <c r="Y3565" t="s">
        <v>4064</v>
      </c>
      <c r="Z3565" t="s">
        <v>3987</v>
      </c>
      <c r="AA3565" t="s">
        <v>4065</v>
      </c>
      <c r="AB3565" t="s">
        <v>3979</v>
      </c>
      <c r="AC3565" t="s">
        <v>3980</v>
      </c>
      <c r="AD3565">
        <v>61.44</v>
      </c>
      <c r="AE3565">
        <v>83.71</v>
      </c>
      <c r="AF3565" t="s">
        <v>4055</v>
      </c>
      <c r="AG3565" s="1"/>
      <c r="AJ3565" t="s">
        <v>3975</v>
      </c>
      <c r="AK3565" t="s">
        <v>5222</v>
      </c>
      <c r="AL3565" s="1">
        <v>45809</v>
      </c>
      <c r="AM3565" s="1">
        <v>45857</v>
      </c>
      <c r="AN3565" t="s">
        <v>19</v>
      </c>
      <c r="AO3565">
        <v>76.739999999999995</v>
      </c>
      <c r="AP3565">
        <v>0</v>
      </c>
      <c r="AQ3565">
        <v>0</v>
      </c>
      <c r="AR3565">
        <v>76.739999999999995</v>
      </c>
      <c r="AS3565">
        <v>76.739999999999995</v>
      </c>
      <c r="AT3565">
        <v>61.44</v>
      </c>
      <c r="AU3565">
        <v>15.299999999999997</v>
      </c>
      <c r="AV3565">
        <v>4</v>
      </c>
      <c r="AW3565">
        <v>0</v>
      </c>
    </row>
    <row r="3566" spans="1:49" x14ac:dyDescent="0.3">
      <c r="A3566" t="s">
        <v>5577</v>
      </c>
      <c r="B3566" s="1">
        <v>45894</v>
      </c>
      <c r="C3566" s="1">
        <v>45897</v>
      </c>
      <c r="D3566" s="1">
        <v>45902</v>
      </c>
      <c r="E3566" t="s">
        <v>1354</v>
      </c>
      <c r="F3566" t="s">
        <v>758</v>
      </c>
      <c r="G3566">
        <v>4</v>
      </c>
      <c r="H3566">
        <v>244.93</v>
      </c>
      <c r="I3566">
        <v>10</v>
      </c>
      <c r="J3566">
        <v>15</v>
      </c>
      <c r="K3566" t="s">
        <v>42</v>
      </c>
      <c r="L3566" t="s">
        <v>19</v>
      </c>
      <c r="M3566" t="s">
        <v>30</v>
      </c>
      <c r="N3566" t="s">
        <v>22</v>
      </c>
      <c r="O3566" t="s">
        <v>189</v>
      </c>
      <c r="P3566" t="s">
        <v>4559</v>
      </c>
      <c r="Q3566" t="s">
        <v>4384</v>
      </c>
      <c r="R3566" t="s">
        <v>4459</v>
      </c>
      <c r="S3566" t="s">
        <v>4406</v>
      </c>
      <c r="T3566" t="s">
        <v>4560</v>
      </c>
      <c r="U3566" t="s">
        <v>4561</v>
      </c>
      <c r="V3566">
        <v>1981</v>
      </c>
      <c r="W3566" s="1">
        <v>45791</v>
      </c>
      <c r="X3566" t="s">
        <v>4404</v>
      </c>
      <c r="Y3566" t="s">
        <v>4080</v>
      </c>
      <c r="Z3566" t="s">
        <v>4014</v>
      </c>
      <c r="AA3566" t="s">
        <v>4015</v>
      </c>
      <c r="AB3566" t="s">
        <v>3983</v>
      </c>
      <c r="AC3566" t="s">
        <v>3997</v>
      </c>
      <c r="AD3566">
        <v>168.23</v>
      </c>
      <c r="AE3566">
        <v>233.18</v>
      </c>
      <c r="AF3566" t="s">
        <v>3975</v>
      </c>
      <c r="AG3566" s="1"/>
      <c r="AJ3566" t="s">
        <v>3975</v>
      </c>
      <c r="AK3566" t="s">
        <v>5227</v>
      </c>
      <c r="AL3566" s="1">
        <v>45825</v>
      </c>
      <c r="AM3566" s="1">
        <v>45859</v>
      </c>
      <c r="AN3566" t="s">
        <v>19</v>
      </c>
      <c r="AO3566">
        <v>979.72</v>
      </c>
      <c r="AP3566">
        <v>0.1</v>
      </c>
      <c r="AQ3566">
        <v>97.972000000000008</v>
      </c>
      <c r="AR3566">
        <v>881.74800000000005</v>
      </c>
      <c r="AS3566">
        <v>896.74800000000005</v>
      </c>
      <c r="AT3566">
        <v>672.92</v>
      </c>
      <c r="AU3566">
        <v>193.82800000000009</v>
      </c>
      <c r="AV3566">
        <v>5</v>
      </c>
      <c r="AW3566">
        <v>3</v>
      </c>
    </row>
    <row r="3567" spans="1:49" x14ac:dyDescent="0.3">
      <c r="A3567" t="s">
        <v>4287</v>
      </c>
      <c r="B3567" s="1">
        <v>45743</v>
      </c>
      <c r="C3567" s="1">
        <v>45661</v>
      </c>
      <c r="D3567" s="1">
        <v>45755</v>
      </c>
      <c r="E3567" t="s">
        <v>1774</v>
      </c>
      <c r="F3567" t="s">
        <v>245</v>
      </c>
      <c r="G3567">
        <v>1</v>
      </c>
      <c r="H3567">
        <v>168.24</v>
      </c>
      <c r="I3567">
        <v>25</v>
      </c>
      <c r="J3567">
        <v>0</v>
      </c>
      <c r="K3567" t="s">
        <v>35</v>
      </c>
      <c r="L3567" t="s">
        <v>43</v>
      </c>
      <c r="M3567" t="s">
        <v>20</v>
      </c>
      <c r="N3567" t="s">
        <v>22</v>
      </c>
      <c r="O3567" t="s">
        <v>22</v>
      </c>
      <c r="P3567" t="s">
        <v>4575</v>
      </c>
      <c r="Q3567" t="s">
        <v>4396</v>
      </c>
      <c r="R3567" t="s">
        <v>4385</v>
      </c>
      <c r="S3567" t="s">
        <v>4434</v>
      </c>
      <c r="T3567" t="s">
        <v>4626</v>
      </c>
      <c r="U3567" t="s">
        <v>4627</v>
      </c>
      <c r="V3567">
        <v>1987</v>
      </c>
      <c r="W3567" s="1">
        <v>45107</v>
      </c>
      <c r="X3567" t="s">
        <v>4404</v>
      </c>
      <c r="Y3567" t="s">
        <v>4152</v>
      </c>
      <c r="Z3567" t="s">
        <v>3987</v>
      </c>
      <c r="AA3567" t="s">
        <v>4026</v>
      </c>
      <c r="AB3567" t="s">
        <v>3979</v>
      </c>
      <c r="AC3567" t="s">
        <v>3992</v>
      </c>
      <c r="AD3567">
        <v>114.75</v>
      </c>
      <c r="AE3567">
        <v>150.80000000000001</v>
      </c>
      <c r="AF3567" t="s">
        <v>3975</v>
      </c>
      <c r="AG3567" s="1">
        <v>45899</v>
      </c>
      <c r="AH3567" t="s">
        <v>4171</v>
      </c>
      <c r="AI3567" t="s">
        <v>18</v>
      </c>
      <c r="AJ3567" t="s">
        <v>4055</v>
      </c>
      <c r="AL3567" s="1"/>
      <c r="AM3567" s="1"/>
      <c r="AO3567">
        <v>168.24</v>
      </c>
      <c r="AP3567">
        <v>0.25</v>
      </c>
      <c r="AQ3567">
        <v>42.06</v>
      </c>
      <c r="AR3567">
        <v>126.18</v>
      </c>
      <c r="AS3567">
        <v>126.18</v>
      </c>
      <c r="AT3567">
        <v>114.75</v>
      </c>
      <c r="AU3567">
        <v>11.430000000000007</v>
      </c>
      <c r="AV3567">
        <v>94</v>
      </c>
      <c r="AW3567">
        <v>-82</v>
      </c>
    </row>
    <row r="3568" spans="1:49" x14ac:dyDescent="0.3">
      <c r="A3568" t="s">
        <v>5578</v>
      </c>
      <c r="B3568" s="1">
        <v>45842</v>
      </c>
      <c r="C3568" s="1">
        <v>45761</v>
      </c>
      <c r="D3568" s="1">
        <v>45764</v>
      </c>
      <c r="E3568" t="s">
        <v>1693</v>
      </c>
      <c r="F3568" t="s">
        <v>254</v>
      </c>
      <c r="G3568">
        <v>2</v>
      </c>
      <c r="H3568">
        <v>18.510000000000002</v>
      </c>
      <c r="I3568">
        <v>20</v>
      </c>
      <c r="J3568">
        <v>25</v>
      </c>
      <c r="K3568" t="s">
        <v>60</v>
      </c>
      <c r="L3568" t="s">
        <v>19</v>
      </c>
      <c r="M3568" t="s">
        <v>47</v>
      </c>
      <c r="N3568" t="s">
        <v>22</v>
      </c>
      <c r="O3568" t="s">
        <v>204</v>
      </c>
      <c r="P3568" t="s">
        <v>4624</v>
      </c>
      <c r="Q3568" t="s">
        <v>4396</v>
      </c>
      <c r="R3568" t="s">
        <v>4397</v>
      </c>
      <c r="S3568" t="s">
        <v>4398</v>
      </c>
      <c r="T3568" t="s">
        <v>4698</v>
      </c>
      <c r="U3568" t="s">
        <v>8539</v>
      </c>
      <c r="V3568">
        <v>1991</v>
      </c>
      <c r="W3568" s="1">
        <v>45065</v>
      </c>
      <c r="X3568" t="s">
        <v>4394</v>
      </c>
      <c r="Y3568" t="s">
        <v>4144</v>
      </c>
      <c r="Z3568" t="s">
        <v>3994</v>
      </c>
      <c r="AA3568" t="s">
        <v>4043</v>
      </c>
      <c r="AB3568" t="s">
        <v>3989</v>
      </c>
      <c r="AC3568" t="s">
        <v>3980</v>
      </c>
      <c r="AD3568">
        <v>17.36</v>
      </c>
      <c r="AE3568">
        <v>20.97</v>
      </c>
      <c r="AF3568" t="s">
        <v>3975</v>
      </c>
      <c r="AG3568" s="1"/>
      <c r="AJ3568" t="s">
        <v>3975</v>
      </c>
      <c r="AK3568" t="s">
        <v>5224</v>
      </c>
      <c r="AL3568" s="1">
        <v>45767</v>
      </c>
      <c r="AM3568" s="1">
        <v>45784</v>
      </c>
      <c r="AN3568" t="s">
        <v>5225</v>
      </c>
      <c r="AO3568">
        <v>37.020000000000003</v>
      </c>
      <c r="AP3568">
        <v>0.2</v>
      </c>
      <c r="AQ3568">
        <v>7.4040000000000008</v>
      </c>
      <c r="AR3568">
        <v>29.616000000000003</v>
      </c>
      <c r="AS3568">
        <v>54.616</v>
      </c>
      <c r="AT3568">
        <v>34.72</v>
      </c>
      <c r="AU3568">
        <v>-30.103999999999996</v>
      </c>
      <c r="AV3568">
        <v>3</v>
      </c>
      <c r="AW3568">
        <v>-81</v>
      </c>
    </row>
    <row r="3569" spans="1:49" x14ac:dyDescent="0.3">
      <c r="A3569" t="s">
        <v>5579</v>
      </c>
      <c r="B3569" s="1">
        <v>46006</v>
      </c>
      <c r="C3569" s="1">
        <v>46008</v>
      </c>
      <c r="D3569" s="1">
        <v>46010</v>
      </c>
      <c r="E3569" t="s">
        <v>2477</v>
      </c>
      <c r="F3569" t="s">
        <v>400</v>
      </c>
      <c r="G3569">
        <v>1</v>
      </c>
      <c r="H3569">
        <v>39.94</v>
      </c>
      <c r="I3569">
        <v>0</v>
      </c>
      <c r="J3569">
        <v>15</v>
      </c>
      <c r="K3569" t="s">
        <v>42</v>
      </c>
      <c r="L3569" t="s">
        <v>26</v>
      </c>
      <c r="M3569" t="s">
        <v>30</v>
      </c>
      <c r="N3569" t="s">
        <v>22</v>
      </c>
      <c r="O3569" t="s">
        <v>81</v>
      </c>
      <c r="P3569" t="s">
        <v>4858</v>
      </c>
      <c r="Q3569" t="s">
        <v>4396</v>
      </c>
      <c r="R3569" t="s">
        <v>4401</v>
      </c>
      <c r="S3569" t="s">
        <v>4386</v>
      </c>
      <c r="T3569" t="s">
        <v>5045</v>
      </c>
      <c r="U3569" t="s">
        <v>5046</v>
      </c>
      <c r="V3569">
        <v>2002</v>
      </c>
      <c r="W3569" s="1">
        <v>45892</v>
      </c>
      <c r="X3569" t="s">
        <v>4394</v>
      </c>
      <c r="Y3569" t="s">
        <v>3993</v>
      </c>
      <c r="Z3569" t="s">
        <v>3994</v>
      </c>
      <c r="AA3569" t="s">
        <v>3995</v>
      </c>
      <c r="AB3569" t="s">
        <v>3996</v>
      </c>
      <c r="AC3569" t="s">
        <v>3997</v>
      </c>
      <c r="AD3569">
        <v>31.33</v>
      </c>
      <c r="AE3569">
        <v>44.22</v>
      </c>
      <c r="AF3569" t="s">
        <v>3975</v>
      </c>
      <c r="AG3569" s="1"/>
      <c r="AJ3569" t="s">
        <v>3975</v>
      </c>
      <c r="AK3569" t="s">
        <v>5222</v>
      </c>
      <c r="AL3569" s="1">
        <v>45436</v>
      </c>
      <c r="AM3569" s="1">
        <v>45489</v>
      </c>
      <c r="AN3569" t="s">
        <v>19</v>
      </c>
      <c r="AO3569">
        <v>39.94</v>
      </c>
      <c r="AP3569">
        <v>0</v>
      </c>
      <c r="AQ3569">
        <v>0</v>
      </c>
      <c r="AR3569">
        <v>39.94</v>
      </c>
      <c r="AS3569">
        <v>54.94</v>
      </c>
      <c r="AT3569">
        <v>31.33</v>
      </c>
      <c r="AU3569">
        <v>-6.3900000000000006</v>
      </c>
      <c r="AV3569">
        <v>2</v>
      </c>
      <c r="AW3569">
        <v>2</v>
      </c>
    </row>
    <row r="3570" spans="1:49" x14ac:dyDescent="0.3">
      <c r="A3570" t="s">
        <v>5580</v>
      </c>
      <c r="B3570" s="1">
        <v>45737</v>
      </c>
      <c r="C3570" s="1">
        <v>45739</v>
      </c>
      <c r="D3570" s="1">
        <v>45740</v>
      </c>
      <c r="E3570" t="s">
        <v>989</v>
      </c>
      <c r="F3570" t="s">
        <v>346</v>
      </c>
      <c r="G3570">
        <v>3</v>
      </c>
      <c r="H3570">
        <v>77.94</v>
      </c>
      <c r="I3570">
        <v>1</v>
      </c>
      <c r="J3570">
        <v>15</v>
      </c>
      <c r="K3570" t="s">
        <v>35</v>
      </c>
      <c r="L3570" t="s">
        <v>19</v>
      </c>
      <c r="M3570" t="s">
        <v>20</v>
      </c>
      <c r="N3570" t="s">
        <v>22</v>
      </c>
      <c r="O3570" t="s">
        <v>111</v>
      </c>
      <c r="P3570" t="s">
        <v>4575</v>
      </c>
      <c r="Q3570" t="s">
        <v>4384</v>
      </c>
      <c r="R3570" t="s">
        <v>4397</v>
      </c>
      <c r="S3570" t="s">
        <v>4391</v>
      </c>
      <c r="T3570" t="s">
        <v>4576</v>
      </c>
      <c r="U3570" t="s">
        <v>8480</v>
      </c>
      <c r="V3570">
        <v>1983</v>
      </c>
      <c r="W3570" s="1">
        <v>45530</v>
      </c>
      <c r="X3570" t="s">
        <v>4404</v>
      </c>
      <c r="Y3570" t="s">
        <v>4130</v>
      </c>
      <c r="Z3570" t="s">
        <v>3987</v>
      </c>
      <c r="AA3570" t="s">
        <v>3988</v>
      </c>
      <c r="AB3570" t="s">
        <v>4000</v>
      </c>
      <c r="AC3570" t="s">
        <v>3980</v>
      </c>
      <c r="AD3570">
        <v>52.85</v>
      </c>
      <c r="AE3570">
        <v>70.209999999999994</v>
      </c>
      <c r="AF3570" t="s">
        <v>3975</v>
      </c>
      <c r="AG3570" s="1"/>
      <c r="AJ3570" t="s">
        <v>3975</v>
      </c>
      <c r="AK3570" t="s">
        <v>5226</v>
      </c>
      <c r="AL3570" s="1">
        <v>45762</v>
      </c>
      <c r="AM3570" s="1">
        <v>45777</v>
      </c>
      <c r="AN3570" t="s">
        <v>26</v>
      </c>
      <c r="AO3570">
        <v>233.82</v>
      </c>
      <c r="AP3570">
        <v>0.01</v>
      </c>
      <c r="AQ3570">
        <v>2.3382000000000001</v>
      </c>
      <c r="AR3570">
        <v>231.48179999999999</v>
      </c>
      <c r="AS3570">
        <v>246.48179999999999</v>
      </c>
      <c r="AT3570">
        <v>158.55000000000001</v>
      </c>
      <c r="AU3570">
        <v>57.931799999999981</v>
      </c>
      <c r="AV3570">
        <v>1</v>
      </c>
      <c r="AW3570">
        <v>2</v>
      </c>
    </row>
    <row r="3571" spans="1:49" x14ac:dyDescent="0.3">
      <c r="A3571" t="s">
        <v>5581</v>
      </c>
      <c r="B3571" s="1">
        <v>45824</v>
      </c>
      <c r="C3571" s="1">
        <v>45828</v>
      </c>
      <c r="D3571" s="1">
        <v>45830</v>
      </c>
      <c r="E3571" t="s">
        <v>493</v>
      </c>
      <c r="F3571" t="s">
        <v>147</v>
      </c>
      <c r="G3571">
        <v>2</v>
      </c>
      <c r="H3571">
        <v>254.66</v>
      </c>
      <c r="I3571">
        <v>0</v>
      </c>
      <c r="J3571">
        <v>50</v>
      </c>
      <c r="K3571" t="s">
        <v>60</v>
      </c>
      <c r="L3571" t="s">
        <v>19</v>
      </c>
      <c r="M3571" t="s">
        <v>20</v>
      </c>
      <c r="N3571" t="s">
        <v>22</v>
      </c>
      <c r="O3571" t="s">
        <v>22</v>
      </c>
      <c r="P3571" t="s">
        <v>4461</v>
      </c>
      <c r="Q3571" t="s">
        <v>4396</v>
      </c>
      <c r="R3571" t="s">
        <v>4424</v>
      </c>
      <c r="S3571" t="s">
        <v>4398</v>
      </c>
      <c r="T3571" t="s">
        <v>5148</v>
      </c>
      <c r="U3571" t="s">
        <v>8806</v>
      </c>
      <c r="V3571">
        <v>1976</v>
      </c>
      <c r="W3571" s="1">
        <v>45662</v>
      </c>
      <c r="X3571" t="s">
        <v>4388</v>
      </c>
      <c r="Y3571" t="s">
        <v>4107</v>
      </c>
      <c r="Z3571" t="s">
        <v>3994</v>
      </c>
      <c r="AA3571" t="s">
        <v>4008</v>
      </c>
      <c r="AB3571" t="s">
        <v>3983</v>
      </c>
      <c r="AC3571" t="s">
        <v>3997</v>
      </c>
      <c r="AD3571">
        <v>177.66</v>
      </c>
      <c r="AE3571">
        <v>222.73</v>
      </c>
      <c r="AF3571" t="s">
        <v>3975</v>
      </c>
      <c r="AG3571" s="1"/>
      <c r="AJ3571" t="s">
        <v>3975</v>
      </c>
      <c r="AL3571" s="1"/>
      <c r="AM3571" s="1"/>
      <c r="AO3571">
        <v>509.32</v>
      </c>
      <c r="AP3571">
        <v>0</v>
      </c>
      <c r="AQ3571">
        <v>0</v>
      </c>
      <c r="AR3571">
        <v>509.32</v>
      </c>
      <c r="AS3571">
        <v>559.31999999999994</v>
      </c>
      <c r="AT3571">
        <v>355.32</v>
      </c>
      <c r="AU3571">
        <v>104</v>
      </c>
      <c r="AV3571">
        <v>2</v>
      </c>
      <c r="AW3571">
        <v>4</v>
      </c>
    </row>
    <row r="3572" spans="1:49" x14ac:dyDescent="0.3">
      <c r="A3572" t="s">
        <v>5582</v>
      </c>
      <c r="B3572" s="1">
        <v>45790</v>
      </c>
      <c r="C3572" s="1">
        <v>45797</v>
      </c>
      <c r="D3572" s="1">
        <v>45798</v>
      </c>
      <c r="E3572" t="s">
        <v>441</v>
      </c>
      <c r="F3572" t="s">
        <v>135</v>
      </c>
      <c r="G3572">
        <v>3</v>
      </c>
      <c r="H3572">
        <v>48.45</v>
      </c>
      <c r="I3572">
        <v>0</v>
      </c>
      <c r="J3572">
        <v>25</v>
      </c>
      <c r="K3572" t="s">
        <v>35</v>
      </c>
      <c r="L3572" t="s">
        <v>43</v>
      </c>
      <c r="M3572" t="s">
        <v>30</v>
      </c>
      <c r="N3572" t="s">
        <v>22</v>
      </c>
      <c r="O3572" t="s">
        <v>166</v>
      </c>
      <c r="P3572" t="s">
        <v>4926</v>
      </c>
      <c r="Q3572" t="s">
        <v>4396</v>
      </c>
      <c r="R3572" t="s">
        <v>4397</v>
      </c>
      <c r="S3572" t="s">
        <v>4391</v>
      </c>
      <c r="T3572" t="s">
        <v>8664</v>
      </c>
      <c r="U3572" t="s">
        <v>8665</v>
      </c>
      <c r="V3572">
        <v>2004</v>
      </c>
      <c r="W3572" s="1">
        <v>45885</v>
      </c>
      <c r="X3572" t="s">
        <v>4404</v>
      </c>
      <c r="Y3572" t="s">
        <v>4061</v>
      </c>
      <c r="Z3572" t="s">
        <v>3987</v>
      </c>
      <c r="AA3572" t="s">
        <v>3988</v>
      </c>
      <c r="AB3572" t="s">
        <v>3979</v>
      </c>
      <c r="AC3572" t="s">
        <v>3997</v>
      </c>
      <c r="AD3572">
        <v>30.54</v>
      </c>
      <c r="AE3572">
        <v>45.17</v>
      </c>
      <c r="AF3572" t="s">
        <v>3975</v>
      </c>
      <c r="AG3572" s="1"/>
      <c r="AJ3572" t="s">
        <v>3975</v>
      </c>
      <c r="AK3572" t="s">
        <v>5222</v>
      </c>
      <c r="AL3572" s="1">
        <v>45865</v>
      </c>
      <c r="AM3572" s="1">
        <v>45889</v>
      </c>
      <c r="AN3572" t="s">
        <v>19</v>
      </c>
      <c r="AO3572">
        <v>145.35000000000002</v>
      </c>
      <c r="AP3572">
        <v>0</v>
      </c>
      <c r="AQ3572">
        <v>0</v>
      </c>
      <c r="AR3572">
        <v>145.35000000000002</v>
      </c>
      <c r="AS3572">
        <v>170.35000000000002</v>
      </c>
      <c r="AT3572">
        <v>91.62</v>
      </c>
      <c r="AU3572">
        <v>28.730000000000018</v>
      </c>
      <c r="AV3572">
        <v>1</v>
      </c>
      <c r="AW3572">
        <v>7</v>
      </c>
    </row>
    <row r="3573" spans="1:49" x14ac:dyDescent="0.3">
      <c r="A3573" t="s">
        <v>5583</v>
      </c>
      <c r="B3573" s="1">
        <v>45802</v>
      </c>
      <c r="C3573" s="1">
        <v>45805</v>
      </c>
      <c r="D3573" s="1">
        <v>45812</v>
      </c>
      <c r="E3573" t="s">
        <v>1388</v>
      </c>
      <c r="F3573" t="s">
        <v>1114</v>
      </c>
      <c r="G3573">
        <v>3</v>
      </c>
      <c r="H3573">
        <v>84.82</v>
      </c>
      <c r="I3573">
        <v>25</v>
      </c>
      <c r="J3573">
        <v>25</v>
      </c>
      <c r="K3573" t="s">
        <v>18</v>
      </c>
      <c r="L3573" t="s">
        <v>19</v>
      </c>
      <c r="M3573" t="s">
        <v>30</v>
      </c>
      <c r="N3573" t="s">
        <v>22</v>
      </c>
      <c r="O3573" t="s">
        <v>22</v>
      </c>
      <c r="P3573" t="s">
        <v>4710</v>
      </c>
      <c r="Q3573" t="s">
        <v>4396</v>
      </c>
      <c r="R3573" t="s">
        <v>4397</v>
      </c>
      <c r="S3573" t="s">
        <v>4386</v>
      </c>
      <c r="T3573" t="s">
        <v>4711</v>
      </c>
      <c r="U3573" t="s">
        <v>4712</v>
      </c>
      <c r="V3573">
        <v>1999</v>
      </c>
      <c r="W3573" s="1">
        <v>45171</v>
      </c>
      <c r="X3573" t="s">
        <v>22</v>
      </c>
      <c r="Y3573" t="s">
        <v>4064</v>
      </c>
      <c r="Z3573" t="s">
        <v>3987</v>
      </c>
      <c r="AA3573" t="s">
        <v>4065</v>
      </c>
      <c r="AB3573" t="s">
        <v>3979</v>
      </c>
      <c r="AC3573" t="s">
        <v>3980</v>
      </c>
      <c r="AD3573">
        <v>61.44</v>
      </c>
      <c r="AE3573">
        <v>83.71</v>
      </c>
      <c r="AF3573" t="s">
        <v>4055</v>
      </c>
      <c r="AG3573" s="1"/>
      <c r="AJ3573" t="s">
        <v>3975</v>
      </c>
      <c r="AL3573" s="1"/>
      <c r="AM3573" s="1"/>
      <c r="AO3573">
        <v>254.45999999999998</v>
      </c>
      <c r="AP3573">
        <v>0.25</v>
      </c>
      <c r="AQ3573">
        <v>63.614999999999995</v>
      </c>
      <c r="AR3573">
        <v>190.84499999999997</v>
      </c>
      <c r="AS3573">
        <v>215.84499999999997</v>
      </c>
      <c r="AT3573">
        <v>184.32</v>
      </c>
      <c r="AU3573">
        <v>-18.475000000000023</v>
      </c>
      <c r="AV3573">
        <v>7</v>
      </c>
      <c r="AW3573">
        <v>3</v>
      </c>
    </row>
    <row r="3574" spans="1:49" x14ac:dyDescent="0.3">
      <c r="A3574" t="s">
        <v>5584</v>
      </c>
      <c r="B3574" s="1">
        <v>45955</v>
      </c>
      <c r="C3574" s="1">
        <v>45959</v>
      </c>
      <c r="D3574" s="1">
        <v>45961</v>
      </c>
      <c r="E3574" t="s">
        <v>289</v>
      </c>
      <c r="F3574" t="s">
        <v>101</v>
      </c>
      <c r="G3574">
        <v>1</v>
      </c>
      <c r="H3574">
        <v>134.54</v>
      </c>
      <c r="I3574">
        <v>30</v>
      </c>
      <c r="J3574">
        <v>35</v>
      </c>
      <c r="K3574" t="s">
        <v>60</v>
      </c>
      <c r="L3574" t="s">
        <v>26</v>
      </c>
      <c r="M3574" t="s">
        <v>30</v>
      </c>
      <c r="N3574" t="s">
        <v>22</v>
      </c>
      <c r="O3574" t="s">
        <v>22</v>
      </c>
      <c r="P3574" t="s">
        <v>5034</v>
      </c>
      <c r="Q3574" t="s">
        <v>4384</v>
      </c>
      <c r="R3574" t="s">
        <v>4409</v>
      </c>
      <c r="S3574" t="s">
        <v>4391</v>
      </c>
      <c r="T3574" t="s">
        <v>5035</v>
      </c>
      <c r="U3574" t="s">
        <v>8733</v>
      </c>
      <c r="V3574">
        <v>1985</v>
      </c>
      <c r="W3574" s="1">
        <v>44935</v>
      </c>
      <c r="X3574" t="s">
        <v>22</v>
      </c>
      <c r="Y3574" t="s">
        <v>4154</v>
      </c>
      <c r="Z3574" t="s">
        <v>3971</v>
      </c>
      <c r="AA3574" t="s">
        <v>4051</v>
      </c>
      <c r="AB3574" t="s">
        <v>4009</v>
      </c>
      <c r="AC3574" t="s">
        <v>3997</v>
      </c>
      <c r="AD3574">
        <v>113.93</v>
      </c>
      <c r="AE3574">
        <v>142.35</v>
      </c>
      <c r="AF3574" t="s">
        <v>3975</v>
      </c>
      <c r="AG3574" s="1"/>
      <c r="AJ3574" t="s">
        <v>3975</v>
      </c>
      <c r="AL3574" s="1"/>
      <c r="AM3574" s="1"/>
      <c r="AO3574">
        <v>134.54</v>
      </c>
      <c r="AP3574">
        <v>0.3</v>
      </c>
      <c r="AQ3574">
        <v>40.361999999999995</v>
      </c>
      <c r="AR3574">
        <v>94.177999999999997</v>
      </c>
      <c r="AS3574">
        <v>129.178</v>
      </c>
      <c r="AT3574">
        <v>113.93</v>
      </c>
      <c r="AU3574">
        <v>-54.75200000000001</v>
      </c>
      <c r="AV3574">
        <v>2</v>
      </c>
      <c r="AW3574">
        <v>4</v>
      </c>
    </row>
    <row r="3575" spans="1:49" x14ac:dyDescent="0.3">
      <c r="A3575" t="s">
        <v>5585</v>
      </c>
      <c r="B3575" s="1">
        <v>46017</v>
      </c>
      <c r="C3575" s="1">
        <v>46021</v>
      </c>
      <c r="D3575" s="1">
        <v>46033</v>
      </c>
      <c r="E3575" t="s">
        <v>1796</v>
      </c>
      <c r="F3575" t="s">
        <v>496</v>
      </c>
      <c r="G3575">
        <v>1</v>
      </c>
      <c r="H3575">
        <v>21.07</v>
      </c>
      <c r="I3575">
        <v>3</v>
      </c>
      <c r="J3575">
        <v>25</v>
      </c>
      <c r="K3575" t="s">
        <v>35</v>
      </c>
      <c r="L3575" t="s">
        <v>43</v>
      </c>
      <c r="M3575" t="s">
        <v>47</v>
      </c>
      <c r="N3575" t="s">
        <v>22</v>
      </c>
      <c r="O3575" t="s">
        <v>189</v>
      </c>
      <c r="P3575" t="s">
        <v>4933</v>
      </c>
      <c r="Q3575" t="s">
        <v>4396</v>
      </c>
      <c r="R3575" t="s">
        <v>4444</v>
      </c>
      <c r="S3575" t="s">
        <v>4434</v>
      </c>
      <c r="T3575" t="s">
        <v>4934</v>
      </c>
      <c r="U3575" t="s">
        <v>4935</v>
      </c>
      <c r="V3575">
        <v>1997</v>
      </c>
      <c r="W3575" s="1">
        <v>45657</v>
      </c>
      <c r="X3575" t="s">
        <v>4404</v>
      </c>
      <c r="Y3575" t="s">
        <v>4012</v>
      </c>
      <c r="Z3575" t="s">
        <v>3971</v>
      </c>
      <c r="AA3575" t="s">
        <v>4011</v>
      </c>
      <c r="AB3575" t="s">
        <v>3989</v>
      </c>
      <c r="AC3575" t="s">
        <v>3997</v>
      </c>
      <c r="AD3575">
        <v>16.45</v>
      </c>
      <c r="AE3575">
        <v>24.32</v>
      </c>
      <c r="AF3575" t="s">
        <v>3975</v>
      </c>
      <c r="AG3575" s="1"/>
      <c r="AJ3575" t="s">
        <v>3975</v>
      </c>
      <c r="AK3575" t="s">
        <v>5227</v>
      </c>
      <c r="AL3575" s="1">
        <v>45825</v>
      </c>
      <c r="AM3575" s="1">
        <v>45859</v>
      </c>
      <c r="AN3575" t="s">
        <v>19</v>
      </c>
      <c r="AO3575">
        <v>21.07</v>
      </c>
      <c r="AP3575">
        <v>0.03</v>
      </c>
      <c r="AQ3575">
        <v>0.6321</v>
      </c>
      <c r="AR3575">
        <v>20.437899999999999</v>
      </c>
      <c r="AS3575">
        <v>45.437899999999999</v>
      </c>
      <c r="AT3575">
        <v>16.45</v>
      </c>
      <c r="AU3575">
        <v>-21.0121</v>
      </c>
      <c r="AV3575">
        <v>12</v>
      </c>
      <c r="AW3575">
        <v>4</v>
      </c>
    </row>
    <row r="3576" spans="1:49" x14ac:dyDescent="0.3">
      <c r="A3576" t="s">
        <v>5586</v>
      </c>
      <c r="B3576" s="1">
        <v>45976</v>
      </c>
      <c r="C3576" s="1">
        <v>45978</v>
      </c>
      <c r="D3576" s="1">
        <v>45985</v>
      </c>
      <c r="E3576" t="s">
        <v>1489</v>
      </c>
      <c r="F3576" t="s">
        <v>436</v>
      </c>
      <c r="G3576">
        <v>2</v>
      </c>
      <c r="H3576">
        <v>184.87</v>
      </c>
      <c r="I3576">
        <v>0</v>
      </c>
      <c r="J3576">
        <v>35</v>
      </c>
      <c r="K3576" t="s">
        <v>18</v>
      </c>
      <c r="L3576" t="s">
        <v>43</v>
      </c>
      <c r="M3576" t="s">
        <v>30</v>
      </c>
      <c r="N3576" t="s">
        <v>37</v>
      </c>
      <c r="O3576" t="s">
        <v>22</v>
      </c>
      <c r="P3576" t="s">
        <v>4573</v>
      </c>
      <c r="Q3576" t="s">
        <v>4396</v>
      </c>
      <c r="R3576" t="s">
        <v>4401</v>
      </c>
      <c r="S3576" t="s">
        <v>4434</v>
      </c>
      <c r="T3576" t="s">
        <v>4574</v>
      </c>
      <c r="U3576" t="s">
        <v>8479</v>
      </c>
      <c r="V3576">
        <v>1988</v>
      </c>
      <c r="W3576" s="1">
        <v>45225</v>
      </c>
      <c r="X3576" t="s">
        <v>4388</v>
      </c>
      <c r="Y3576" t="s">
        <v>4041</v>
      </c>
      <c r="Z3576" t="s">
        <v>3987</v>
      </c>
      <c r="AA3576" t="s">
        <v>4026</v>
      </c>
      <c r="AB3576" t="s">
        <v>4032</v>
      </c>
      <c r="AC3576" t="s">
        <v>3985</v>
      </c>
      <c r="AD3576">
        <v>145.01</v>
      </c>
      <c r="AE3576">
        <v>208.64</v>
      </c>
      <c r="AF3576" t="s">
        <v>3975</v>
      </c>
      <c r="AG3576" s="1"/>
      <c r="AJ3576" t="s">
        <v>3975</v>
      </c>
      <c r="AL3576" s="1"/>
      <c r="AM3576" s="1"/>
      <c r="AO3576">
        <v>369.74</v>
      </c>
      <c r="AP3576">
        <v>0</v>
      </c>
      <c r="AQ3576">
        <v>0</v>
      </c>
      <c r="AR3576">
        <v>369.74</v>
      </c>
      <c r="AS3576">
        <v>404.74</v>
      </c>
      <c r="AT3576">
        <v>290.02</v>
      </c>
      <c r="AU3576">
        <v>44.720000000000027</v>
      </c>
      <c r="AV3576">
        <v>7</v>
      </c>
      <c r="AW3576">
        <v>2</v>
      </c>
    </row>
    <row r="3577" spans="1:49" x14ac:dyDescent="0.3">
      <c r="A3577" t="s">
        <v>5587</v>
      </c>
      <c r="B3577" s="1">
        <v>46006</v>
      </c>
      <c r="C3577" s="1">
        <v>46008</v>
      </c>
      <c r="D3577" s="1">
        <v>46013</v>
      </c>
      <c r="E3577" t="s">
        <v>555</v>
      </c>
      <c r="F3577" t="s">
        <v>46</v>
      </c>
      <c r="G3577">
        <v>4</v>
      </c>
      <c r="H3577">
        <v>156.6</v>
      </c>
      <c r="I3577">
        <v>0</v>
      </c>
      <c r="J3577">
        <v>25</v>
      </c>
      <c r="K3577" t="s">
        <v>42</v>
      </c>
      <c r="L3577" t="s">
        <v>43</v>
      </c>
      <c r="M3577" t="s">
        <v>30</v>
      </c>
      <c r="N3577" t="s">
        <v>22</v>
      </c>
      <c r="O3577" t="s">
        <v>22</v>
      </c>
      <c r="P3577" t="s">
        <v>4395</v>
      </c>
      <c r="Q3577" t="s">
        <v>4396</v>
      </c>
      <c r="R3577" t="s">
        <v>4401</v>
      </c>
      <c r="S3577" t="s">
        <v>4386</v>
      </c>
      <c r="T3577" t="s">
        <v>4641</v>
      </c>
      <c r="U3577" t="s">
        <v>8514</v>
      </c>
      <c r="V3577">
        <v>1994</v>
      </c>
      <c r="W3577" s="1">
        <v>45081</v>
      </c>
      <c r="X3577" t="s">
        <v>4388</v>
      </c>
      <c r="Y3577" t="s">
        <v>4069</v>
      </c>
      <c r="Z3577" t="s">
        <v>3971</v>
      </c>
      <c r="AA3577" t="s">
        <v>4004</v>
      </c>
      <c r="AB3577" t="s">
        <v>4002</v>
      </c>
      <c r="AC3577" t="s">
        <v>3992</v>
      </c>
      <c r="AD3577">
        <v>106.9</v>
      </c>
      <c r="AE3577">
        <v>136.69</v>
      </c>
      <c r="AF3577" t="s">
        <v>4055</v>
      </c>
      <c r="AG3577" s="1"/>
      <c r="AJ3577" t="s">
        <v>3975</v>
      </c>
      <c r="AL3577" s="1"/>
      <c r="AM3577" s="1"/>
      <c r="AO3577">
        <v>626.4</v>
      </c>
      <c r="AP3577">
        <v>0</v>
      </c>
      <c r="AQ3577">
        <v>0</v>
      </c>
      <c r="AR3577">
        <v>626.4</v>
      </c>
      <c r="AS3577">
        <v>651.4</v>
      </c>
      <c r="AT3577">
        <v>427.6</v>
      </c>
      <c r="AU3577">
        <v>173.79999999999995</v>
      </c>
      <c r="AV3577">
        <v>5</v>
      </c>
      <c r="AW3577">
        <v>2</v>
      </c>
    </row>
    <row r="3578" spans="1:49" x14ac:dyDescent="0.3">
      <c r="A3578" t="s">
        <v>5588</v>
      </c>
      <c r="B3578" s="1">
        <v>45826</v>
      </c>
      <c r="C3578" s="1">
        <v>45828</v>
      </c>
      <c r="D3578" s="1">
        <v>45830</v>
      </c>
      <c r="E3578" t="s">
        <v>2051</v>
      </c>
      <c r="F3578" t="s">
        <v>132</v>
      </c>
      <c r="G3578">
        <v>1</v>
      </c>
      <c r="H3578">
        <v>39.44</v>
      </c>
      <c r="I3578">
        <v>0</v>
      </c>
      <c r="J3578">
        <v>0</v>
      </c>
      <c r="K3578" t="s">
        <v>42</v>
      </c>
      <c r="L3578" t="s">
        <v>19</v>
      </c>
      <c r="M3578" t="s">
        <v>30</v>
      </c>
      <c r="N3578" t="s">
        <v>22</v>
      </c>
      <c r="O3578" t="s">
        <v>38</v>
      </c>
      <c r="P3578" t="s">
        <v>4395</v>
      </c>
      <c r="Q3578" t="s">
        <v>4396</v>
      </c>
      <c r="R3578" t="s">
        <v>4397</v>
      </c>
      <c r="S3578" t="s">
        <v>4398</v>
      </c>
      <c r="T3578" t="s">
        <v>4399</v>
      </c>
      <c r="U3578" t="s">
        <v>8422</v>
      </c>
      <c r="V3578">
        <v>1975</v>
      </c>
      <c r="W3578" s="1">
        <v>45587</v>
      </c>
      <c r="X3578" t="s">
        <v>4388</v>
      </c>
      <c r="Y3578" t="s">
        <v>4160</v>
      </c>
      <c r="Z3578" t="s">
        <v>3977</v>
      </c>
      <c r="AA3578" t="s">
        <v>4072</v>
      </c>
      <c r="AB3578" t="s">
        <v>3973</v>
      </c>
      <c r="AC3578" t="s">
        <v>3980</v>
      </c>
      <c r="AD3578">
        <v>25.76</v>
      </c>
      <c r="AE3578">
        <v>35.11</v>
      </c>
      <c r="AF3578" t="s">
        <v>3975</v>
      </c>
      <c r="AG3578" s="1"/>
      <c r="AJ3578" t="s">
        <v>3975</v>
      </c>
      <c r="AK3578" t="s">
        <v>5228</v>
      </c>
      <c r="AL3578" s="1">
        <v>45880</v>
      </c>
      <c r="AM3578" s="1">
        <v>45932</v>
      </c>
      <c r="AN3578" t="s">
        <v>19</v>
      </c>
      <c r="AO3578">
        <v>39.44</v>
      </c>
      <c r="AP3578">
        <v>0</v>
      </c>
      <c r="AQ3578">
        <v>0</v>
      </c>
      <c r="AR3578">
        <v>39.44</v>
      </c>
      <c r="AS3578">
        <v>39.44</v>
      </c>
      <c r="AT3578">
        <v>25.76</v>
      </c>
      <c r="AU3578">
        <v>13.679999999999996</v>
      </c>
      <c r="AV3578">
        <v>2</v>
      </c>
      <c r="AW3578">
        <v>2</v>
      </c>
    </row>
    <row r="3579" spans="1:49" x14ac:dyDescent="0.3">
      <c r="A3579" t="s">
        <v>5589</v>
      </c>
      <c r="B3579" s="1">
        <v>45940</v>
      </c>
      <c r="C3579" s="1">
        <v>46001</v>
      </c>
      <c r="D3579" s="1">
        <v>45949</v>
      </c>
      <c r="E3579" t="s">
        <v>757</v>
      </c>
      <c r="F3579" t="s">
        <v>1290</v>
      </c>
      <c r="G3579">
        <v>2</v>
      </c>
      <c r="H3579">
        <v>37.5</v>
      </c>
      <c r="I3579">
        <v>0</v>
      </c>
      <c r="J3579">
        <v>15</v>
      </c>
      <c r="K3579" t="s">
        <v>42</v>
      </c>
      <c r="L3579" t="s">
        <v>19</v>
      </c>
      <c r="M3579" t="s">
        <v>47</v>
      </c>
      <c r="N3579" t="s">
        <v>22</v>
      </c>
      <c r="O3579" t="s">
        <v>468</v>
      </c>
      <c r="P3579" t="s">
        <v>5171</v>
      </c>
      <c r="Q3579" t="s">
        <v>4396</v>
      </c>
      <c r="R3579" t="s">
        <v>4424</v>
      </c>
      <c r="S3579" t="s">
        <v>4406</v>
      </c>
      <c r="T3579" t="s">
        <v>5172</v>
      </c>
      <c r="U3579" t="s">
        <v>8812</v>
      </c>
      <c r="V3579">
        <v>1982</v>
      </c>
      <c r="W3579" s="1">
        <v>45821</v>
      </c>
      <c r="X3579" t="s">
        <v>22</v>
      </c>
      <c r="Y3579" t="s">
        <v>4066</v>
      </c>
      <c r="Z3579" t="s">
        <v>3987</v>
      </c>
      <c r="AA3579" t="s">
        <v>3999</v>
      </c>
      <c r="AB3579" t="s">
        <v>4002</v>
      </c>
      <c r="AC3579" t="s">
        <v>3997</v>
      </c>
      <c r="AD3579">
        <v>22.54</v>
      </c>
      <c r="AE3579">
        <v>33.46</v>
      </c>
      <c r="AF3579" t="s">
        <v>3975</v>
      </c>
      <c r="AG3579" s="1"/>
      <c r="AJ3579" t="s">
        <v>3975</v>
      </c>
      <c r="AK3579" t="s">
        <v>5228</v>
      </c>
      <c r="AL3579" s="1">
        <v>45339</v>
      </c>
      <c r="AM3579" s="1">
        <v>45357</v>
      </c>
      <c r="AN3579" t="s">
        <v>43</v>
      </c>
      <c r="AO3579">
        <v>75</v>
      </c>
      <c r="AP3579">
        <v>0</v>
      </c>
      <c r="AQ3579">
        <v>0</v>
      </c>
      <c r="AR3579">
        <v>75</v>
      </c>
      <c r="AS3579">
        <v>90</v>
      </c>
      <c r="AT3579">
        <v>45.08</v>
      </c>
      <c r="AU3579">
        <v>14.920000000000002</v>
      </c>
      <c r="AV3579">
        <v>-52</v>
      </c>
      <c r="AW3579">
        <v>61</v>
      </c>
    </row>
    <row r="3580" spans="1:49" x14ac:dyDescent="0.3">
      <c r="A3580" t="s">
        <v>4211</v>
      </c>
      <c r="B3580" s="1">
        <v>45802</v>
      </c>
      <c r="C3580" s="1">
        <v>45806</v>
      </c>
      <c r="D3580" s="1">
        <v>45815</v>
      </c>
      <c r="E3580" t="s">
        <v>134</v>
      </c>
      <c r="F3580" t="s">
        <v>822</v>
      </c>
      <c r="G3580">
        <v>4</v>
      </c>
      <c r="H3580">
        <v>21.68</v>
      </c>
      <c r="I3580">
        <v>20</v>
      </c>
      <c r="J3580">
        <v>25</v>
      </c>
      <c r="K3580" t="s">
        <v>60</v>
      </c>
      <c r="L3580" t="s">
        <v>19</v>
      </c>
      <c r="M3580" t="s">
        <v>30</v>
      </c>
      <c r="N3580" t="s">
        <v>22</v>
      </c>
      <c r="O3580" t="s">
        <v>22</v>
      </c>
      <c r="P3580" t="s">
        <v>4494</v>
      </c>
      <c r="Q3580" t="s">
        <v>4384</v>
      </c>
      <c r="R3580" t="s">
        <v>4416</v>
      </c>
      <c r="S3580" t="s">
        <v>4434</v>
      </c>
      <c r="T3580" t="s">
        <v>4495</v>
      </c>
      <c r="U3580" t="s">
        <v>8456</v>
      </c>
      <c r="V3580">
        <v>1986</v>
      </c>
      <c r="W3580" s="1">
        <v>45528</v>
      </c>
      <c r="X3580" t="s">
        <v>4388</v>
      </c>
      <c r="Y3580" t="s">
        <v>4095</v>
      </c>
      <c r="Z3580" t="s">
        <v>3987</v>
      </c>
      <c r="AA3580" t="s">
        <v>3999</v>
      </c>
      <c r="AB3580" t="s">
        <v>4032</v>
      </c>
      <c r="AC3580" t="s">
        <v>3992</v>
      </c>
      <c r="AD3580">
        <v>18.12</v>
      </c>
      <c r="AE3580">
        <v>24</v>
      </c>
      <c r="AF3580" t="s">
        <v>3975</v>
      </c>
      <c r="AG3580" s="1">
        <v>45592</v>
      </c>
      <c r="AH3580" t="s">
        <v>4174</v>
      </c>
      <c r="AI3580" t="s">
        <v>42</v>
      </c>
      <c r="AJ3580" t="s">
        <v>4055</v>
      </c>
      <c r="AL3580" s="1"/>
      <c r="AM3580" s="1"/>
      <c r="AO3580">
        <v>86.72</v>
      </c>
      <c r="AP3580">
        <v>0.2</v>
      </c>
      <c r="AQ3580">
        <v>17.344000000000001</v>
      </c>
      <c r="AR3580">
        <v>69.376000000000005</v>
      </c>
      <c r="AS3580">
        <v>94.376000000000005</v>
      </c>
      <c r="AT3580">
        <v>72.48</v>
      </c>
      <c r="AU3580">
        <v>-28.103999999999999</v>
      </c>
      <c r="AV3580">
        <v>9</v>
      </c>
      <c r="AW3580">
        <v>4</v>
      </c>
    </row>
    <row r="3581" spans="1:49" x14ac:dyDescent="0.3">
      <c r="A3581" t="s">
        <v>4187</v>
      </c>
      <c r="B3581" s="1">
        <v>45971</v>
      </c>
      <c r="C3581" s="1">
        <v>45945</v>
      </c>
      <c r="D3581" s="1">
        <v>45947</v>
      </c>
      <c r="E3581" t="s">
        <v>2754</v>
      </c>
      <c r="F3581" t="s">
        <v>1004</v>
      </c>
      <c r="G3581">
        <v>2</v>
      </c>
      <c r="H3581">
        <v>117.42</v>
      </c>
      <c r="I3581">
        <v>15</v>
      </c>
      <c r="J3581">
        <v>50</v>
      </c>
      <c r="K3581" t="s">
        <v>60</v>
      </c>
      <c r="L3581" t="s">
        <v>19</v>
      </c>
      <c r="M3581" t="s">
        <v>30</v>
      </c>
      <c r="N3581" t="s">
        <v>22</v>
      </c>
      <c r="O3581" t="s">
        <v>22</v>
      </c>
      <c r="P3581" t="s">
        <v>4496</v>
      </c>
      <c r="Q3581" t="s">
        <v>4384</v>
      </c>
      <c r="R3581" t="s">
        <v>4401</v>
      </c>
      <c r="S3581" t="s">
        <v>4386</v>
      </c>
      <c r="T3581" t="s">
        <v>4701</v>
      </c>
      <c r="U3581" t="s">
        <v>4702</v>
      </c>
      <c r="V3581">
        <v>2004</v>
      </c>
      <c r="W3581" s="1">
        <v>45086</v>
      </c>
      <c r="X3581" t="s">
        <v>4404</v>
      </c>
      <c r="Y3581" t="s">
        <v>4047</v>
      </c>
      <c r="Z3581" t="s">
        <v>3971</v>
      </c>
      <c r="AA3581" t="s">
        <v>4004</v>
      </c>
      <c r="AB3581" t="s">
        <v>3983</v>
      </c>
      <c r="AC3581" t="s">
        <v>3992</v>
      </c>
      <c r="AD3581">
        <v>71.39</v>
      </c>
      <c r="AE3581">
        <v>106.62</v>
      </c>
      <c r="AF3581" t="s">
        <v>3975</v>
      </c>
      <c r="AG3581" s="1">
        <v>45792</v>
      </c>
      <c r="AH3581" t="s">
        <v>4170</v>
      </c>
      <c r="AI3581" t="s">
        <v>42</v>
      </c>
      <c r="AJ3581" t="s">
        <v>4055</v>
      </c>
      <c r="AL3581" s="1"/>
      <c r="AM3581" s="1"/>
      <c r="AO3581">
        <v>234.84</v>
      </c>
      <c r="AP3581">
        <v>0.15</v>
      </c>
      <c r="AQ3581">
        <v>35.225999999999999</v>
      </c>
      <c r="AR3581">
        <v>199.614</v>
      </c>
      <c r="AS3581">
        <v>249.614</v>
      </c>
      <c r="AT3581">
        <v>142.78</v>
      </c>
      <c r="AU3581">
        <v>6.8340000000000032</v>
      </c>
      <c r="AV3581">
        <v>2</v>
      </c>
      <c r="AW3581">
        <v>-26</v>
      </c>
    </row>
    <row r="3582" spans="1:49" x14ac:dyDescent="0.3">
      <c r="A3582" t="s">
        <v>5590</v>
      </c>
      <c r="B3582" s="1">
        <v>45904</v>
      </c>
      <c r="C3582" s="1">
        <v>45909</v>
      </c>
      <c r="D3582" s="1">
        <v>45911</v>
      </c>
      <c r="E3582" t="s">
        <v>869</v>
      </c>
      <c r="F3582" t="s">
        <v>144</v>
      </c>
      <c r="G3582">
        <v>2</v>
      </c>
      <c r="H3582">
        <v>150.65</v>
      </c>
      <c r="I3582">
        <v>20</v>
      </c>
      <c r="J3582">
        <v>25</v>
      </c>
      <c r="K3582" t="s">
        <v>18</v>
      </c>
      <c r="L3582" t="s">
        <v>26</v>
      </c>
      <c r="M3582" t="s">
        <v>30</v>
      </c>
      <c r="N3582" t="s">
        <v>22</v>
      </c>
      <c r="O3582" t="s">
        <v>22</v>
      </c>
      <c r="P3582" t="s">
        <v>4526</v>
      </c>
      <c r="Q3582" t="s">
        <v>4384</v>
      </c>
      <c r="R3582" t="s">
        <v>4412</v>
      </c>
      <c r="S3582" t="s">
        <v>4434</v>
      </c>
      <c r="T3582" t="s">
        <v>5057</v>
      </c>
      <c r="U3582" t="s">
        <v>8742</v>
      </c>
      <c r="V3582">
        <v>1998</v>
      </c>
      <c r="W3582" s="1">
        <v>45283</v>
      </c>
      <c r="X3582" t="s">
        <v>4404</v>
      </c>
      <c r="Y3582" t="s">
        <v>4132</v>
      </c>
      <c r="Z3582" t="s">
        <v>3971</v>
      </c>
      <c r="AA3582" t="s">
        <v>4051</v>
      </c>
      <c r="AB3582" t="s">
        <v>3979</v>
      </c>
      <c r="AC3582" t="s">
        <v>3974</v>
      </c>
      <c r="AD3582">
        <v>137.30000000000001</v>
      </c>
      <c r="AE3582">
        <v>172.31</v>
      </c>
      <c r="AF3582" t="s">
        <v>4055</v>
      </c>
      <c r="AG3582" s="1"/>
      <c r="AJ3582" t="s">
        <v>3975</v>
      </c>
      <c r="AL3582" s="1"/>
      <c r="AM3582" s="1"/>
      <c r="AO3582">
        <v>301.3</v>
      </c>
      <c r="AP3582">
        <v>0.2</v>
      </c>
      <c r="AQ3582">
        <v>60.260000000000005</v>
      </c>
      <c r="AR3582">
        <v>241.04000000000002</v>
      </c>
      <c r="AS3582">
        <v>266.04000000000002</v>
      </c>
      <c r="AT3582">
        <v>274.60000000000002</v>
      </c>
      <c r="AU3582">
        <v>-58.56</v>
      </c>
      <c r="AV3582">
        <v>2</v>
      </c>
      <c r="AW3582">
        <v>5</v>
      </c>
    </row>
    <row r="3583" spans="1:49" x14ac:dyDescent="0.3">
      <c r="A3583" t="s">
        <v>5591</v>
      </c>
      <c r="B3583" s="1">
        <v>45776</v>
      </c>
      <c r="C3583" s="1">
        <v>45776</v>
      </c>
      <c r="D3583" s="1">
        <v>45777</v>
      </c>
      <c r="E3583" t="s">
        <v>1168</v>
      </c>
      <c r="F3583" t="s">
        <v>537</v>
      </c>
      <c r="G3583">
        <v>2</v>
      </c>
      <c r="H3583">
        <v>237.5</v>
      </c>
      <c r="I3583">
        <v>20</v>
      </c>
      <c r="J3583">
        <v>15</v>
      </c>
      <c r="K3583" t="s">
        <v>42</v>
      </c>
      <c r="L3583" t="s">
        <v>26</v>
      </c>
      <c r="M3583" t="s">
        <v>30</v>
      </c>
      <c r="N3583" t="s">
        <v>21</v>
      </c>
      <c r="O3583" t="s">
        <v>22</v>
      </c>
      <c r="P3583" t="s">
        <v>4981</v>
      </c>
      <c r="Q3583" t="s">
        <v>4384</v>
      </c>
      <c r="R3583" t="s">
        <v>4444</v>
      </c>
      <c r="S3583" t="s">
        <v>4398</v>
      </c>
      <c r="T3583" t="s">
        <v>4982</v>
      </c>
      <c r="U3583" t="s">
        <v>8697</v>
      </c>
      <c r="V3583">
        <v>1971</v>
      </c>
      <c r="W3583" s="1">
        <v>44590</v>
      </c>
      <c r="X3583" t="s">
        <v>4404</v>
      </c>
      <c r="Y3583" t="s">
        <v>4042</v>
      </c>
      <c r="Z3583" t="s">
        <v>3994</v>
      </c>
      <c r="AA3583" t="s">
        <v>4043</v>
      </c>
      <c r="AB3583" t="s">
        <v>4020</v>
      </c>
      <c r="AC3583" t="s">
        <v>3974</v>
      </c>
      <c r="AD3583">
        <v>190.78</v>
      </c>
      <c r="AE3583">
        <v>223.48</v>
      </c>
      <c r="AF3583" t="s">
        <v>3975</v>
      </c>
      <c r="AG3583" s="1"/>
      <c r="AJ3583" t="s">
        <v>3975</v>
      </c>
      <c r="AL3583" s="1"/>
      <c r="AM3583" s="1"/>
      <c r="AO3583">
        <v>475</v>
      </c>
      <c r="AP3583">
        <v>0.2</v>
      </c>
      <c r="AQ3583">
        <v>95</v>
      </c>
      <c r="AR3583">
        <v>380</v>
      </c>
      <c r="AS3583">
        <v>395</v>
      </c>
      <c r="AT3583">
        <v>381.56</v>
      </c>
      <c r="AU3583">
        <v>-16.560000000000002</v>
      </c>
      <c r="AV3583">
        <v>1</v>
      </c>
      <c r="AW3583">
        <v>0</v>
      </c>
    </row>
    <row r="3584" spans="1:49" x14ac:dyDescent="0.3">
      <c r="A3584" t="s">
        <v>5592</v>
      </c>
      <c r="B3584" s="1">
        <v>45885</v>
      </c>
      <c r="C3584" s="1">
        <v>45887</v>
      </c>
      <c r="D3584" s="1">
        <v>45899</v>
      </c>
      <c r="E3584" t="s">
        <v>1097</v>
      </c>
      <c r="F3584" t="s">
        <v>41</v>
      </c>
      <c r="G3584">
        <v>1</v>
      </c>
      <c r="H3584">
        <v>128.41999999999999</v>
      </c>
      <c r="I3584">
        <v>20</v>
      </c>
      <c r="J3584">
        <v>15</v>
      </c>
      <c r="K3584" t="s">
        <v>35</v>
      </c>
      <c r="L3584" t="s">
        <v>26</v>
      </c>
      <c r="M3584" t="s">
        <v>30</v>
      </c>
      <c r="N3584" t="s">
        <v>22</v>
      </c>
      <c r="O3584" t="s">
        <v>56</v>
      </c>
      <c r="P3584" t="s">
        <v>4648</v>
      </c>
      <c r="Q3584" t="s">
        <v>4384</v>
      </c>
      <c r="R3584" t="s">
        <v>4444</v>
      </c>
      <c r="S3584" t="s">
        <v>4398</v>
      </c>
      <c r="T3584" t="s">
        <v>4891</v>
      </c>
      <c r="U3584" t="s">
        <v>8641</v>
      </c>
      <c r="V3584">
        <v>1972</v>
      </c>
      <c r="W3584" s="1">
        <v>45778</v>
      </c>
      <c r="X3584" t="s">
        <v>4404</v>
      </c>
      <c r="Y3584" t="s">
        <v>4162</v>
      </c>
      <c r="Z3584" t="s">
        <v>4014</v>
      </c>
      <c r="AA3584" t="s">
        <v>4015</v>
      </c>
      <c r="AB3584" t="s">
        <v>3973</v>
      </c>
      <c r="AC3584" t="s">
        <v>3985</v>
      </c>
      <c r="AD3584">
        <v>95.32</v>
      </c>
      <c r="AE3584">
        <v>114.15</v>
      </c>
      <c r="AF3584" t="s">
        <v>3975</v>
      </c>
      <c r="AG3584" s="1"/>
      <c r="AJ3584" t="s">
        <v>3975</v>
      </c>
      <c r="AK3584" t="s">
        <v>5222</v>
      </c>
      <c r="AL3584" s="1">
        <v>45416</v>
      </c>
      <c r="AM3584" s="1">
        <v>45440</v>
      </c>
      <c r="AN3584" t="s">
        <v>26</v>
      </c>
      <c r="AO3584">
        <v>128.41999999999999</v>
      </c>
      <c r="AP3584">
        <v>0.2</v>
      </c>
      <c r="AQ3584">
        <v>25.683999999999997</v>
      </c>
      <c r="AR3584">
        <v>102.73599999999999</v>
      </c>
      <c r="AS3584">
        <v>117.73599999999999</v>
      </c>
      <c r="AT3584">
        <v>95.32</v>
      </c>
      <c r="AU3584">
        <v>-7.5840000000000032</v>
      </c>
      <c r="AV3584">
        <v>12</v>
      </c>
      <c r="AW3584">
        <v>2</v>
      </c>
    </row>
    <row r="3585" spans="1:49" x14ac:dyDescent="0.3">
      <c r="A3585" t="s">
        <v>5593</v>
      </c>
      <c r="B3585" s="1">
        <v>45842</v>
      </c>
      <c r="C3585" s="1">
        <v>45968</v>
      </c>
      <c r="D3585" s="1">
        <v>45854</v>
      </c>
      <c r="E3585" t="s">
        <v>1175</v>
      </c>
      <c r="F3585" t="s">
        <v>323</v>
      </c>
      <c r="G3585">
        <v>1</v>
      </c>
      <c r="H3585">
        <v>129.07</v>
      </c>
      <c r="I3585">
        <v>15</v>
      </c>
      <c r="J3585">
        <v>25</v>
      </c>
      <c r="K3585" t="s">
        <v>35</v>
      </c>
      <c r="L3585" t="s">
        <v>43</v>
      </c>
      <c r="M3585" t="s">
        <v>30</v>
      </c>
      <c r="N3585" t="s">
        <v>22</v>
      </c>
      <c r="O3585" t="s">
        <v>22</v>
      </c>
      <c r="P3585" t="s">
        <v>5006</v>
      </c>
      <c r="Q3585" t="s">
        <v>4396</v>
      </c>
      <c r="R3585" t="s">
        <v>4390</v>
      </c>
      <c r="S3585" t="s">
        <v>4406</v>
      </c>
      <c r="T3585" t="s">
        <v>5007</v>
      </c>
      <c r="U3585" t="s">
        <v>5008</v>
      </c>
      <c r="V3585">
        <v>1985</v>
      </c>
      <c r="W3585" s="1">
        <v>45474</v>
      </c>
      <c r="X3585" t="s">
        <v>4388</v>
      </c>
      <c r="Y3585" t="s">
        <v>4060</v>
      </c>
      <c r="Z3585" t="s">
        <v>4014</v>
      </c>
      <c r="AA3585" t="s">
        <v>4049</v>
      </c>
      <c r="AB3585" t="s">
        <v>4000</v>
      </c>
      <c r="AC3585" t="s">
        <v>3985</v>
      </c>
      <c r="AD3585">
        <v>96.1</v>
      </c>
      <c r="AE3585">
        <v>127.79</v>
      </c>
      <c r="AF3585" t="s">
        <v>3975</v>
      </c>
      <c r="AG3585" s="1"/>
      <c r="AJ3585" t="s">
        <v>3975</v>
      </c>
      <c r="AL3585" s="1"/>
      <c r="AM3585" s="1"/>
      <c r="AO3585">
        <v>129.07</v>
      </c>
      <c r="AP3585">
        <v>0.15</v>
      </c>
      <c r="AQ3585">
        <v>19.360499999999998</v>
      </c>
      <c r="AR3585">
        <v>109.70949999999999</v>
      </c>
      <c r="AS3585">
        <v>134.70949999999999</v>
      </c>
      <c r="AT3585">
        <v>96.1</v>
      </c>
      <c r="AU3585">
        <v>-11.390500000000003</v>
      </c>
      <c r="AV3585">
        <v>-114</v>
      </c>
      <c r="AW3585">
        <v>126</v>
      </c>
    </row>
    <row r="3586" spans="1:49" x14ac:dyDescent="0.3">
      <c r="A3586" t="s">
        <v>4193</v>
      </c>
      <c r="B3586" s="1">
        <v>45791</v>
      </c>
      <c r="C3586" s="1">
        <v>45796</v>
      </c>
      <c r="D3586" s="1">
        <v>45803</v>
      </c>
      <c r="E3586" t="s">
        <v>619</v>
      </c>
      <c r="F3586" t="s">
        <v>93</v>
      </c>
      <c r="G3586">
        <v>1</v>
      </c>
      <c r="H3586">
        <v>77.510000000000005</v>
      </c>
      <c r="I3586">
        <v>10</v>
      </c>
      <c r="J3586">
        <v>15</v>
      </c>
      <c r="K3586" t="s">
        <v>18</v>
      </c>
      <c r="L3586" t="s">
        <v>26</v>
      </c>
      <c r="M3586" t="s">
        <v>30</v>
      </c>
      <c r="N3586" t="s">
        <v>31</v>
      </c>
      <c r="O3586" t="s">
        <v>22</v>
      </c>
      <c r="P3586" t="s">
        <v>4599</v>
      </c>
      <c r="Q3586" t="s">
        <v>4384</v>
      </c>
      <c r="R3586" t="s">
        <v>4385</v>
      </c>
      <c r="S3586" t="s">
        <v>4391</v>
      </c>
      <c r="T3586" t="s">
        <v>4600</v>
      </c>
      <c r="U3586" t="s">
        <v>4601</v>
      </c>
      <c r="V3586">
        <v>1994</v>
      </c>
      <c r="W3586" s="1">
        <v>45223</v>
      </c>
      <c r="X3586" t="s">
        <v>4404</v>
      </c>
      <c r="Y3586" t="s">
        <v>4112</v>
      </c>
      <c r="Z3586" t="s">
        <v>3977</v>
      </c>
      <c r="AA3586" t="s">
        <v>4072</v>
      </c>
      <c r="AB3586" t="s">
        <v>4032</v>
      </c>
      <c r="AC3586" t="s">
        <v>3992</v>
      </c>
      <c r="AD3586">
        <v>55.96</v>
      </c>
      <c r="AE3586">
        <v>83.94</v>
      </c>
      <c r="AF3586" t="s">
        <v>3975</v>
      </c>
      <c r="AG3586" s="1">
        <v>45892</v>
      </c>
      <c r="AH3586" t="s">
        <v>4170</v>
      </c>
      <c r="AI3586" t="s">
        <v>60</v>
      </c>
      <c r="AJ3586" t="s">
        <v>4055</v>
      </c>
      <c r="AL3586" s="1"/>
      <c r="AM3586" s="1"/>
      <c r="AO3586">
        <v>77.510000000000005</v>
      </c>
      <c r="AP3586">
        <v>0.1</v>
      </c>
      <c r="AQ3586">
        <v>7.7510000000000012</v>
      </c>
      <c r="AR3586">
        <v>69.759</v>
      </c>
      <c r="AS3586">
        <v>84.759</v>
      </c>
      <c r="AT3586">
        <v>55.96</v>
      </c>
      <c r="AU3586">
        <v>-1.2010000000000005</v>
      </c>
      <c r="AV3586">
        <v>7</v>
      </c>
      <c r="AW3586">
        <v>5</v>
      </c>
    </row>
    <row r="3587" spans="1:49" x14ac:dyDescent="0.3">
      <c r="A3587" t="s">
        <v>5594</v>
      </c>
      <c r="B3587" s="1">
        <v>45973</v>
      </c>
      <c r="C3587" s="1">
        <v>45975</v>
      </c>
      <c r="D3587" s="1">
        <v>45982</v>
      </c>
      <c r="E3587" t="s">
        <v>383</v>
      </c>
      <c r="F3587" t="s">
        <v>257</v>
      </c>
      <c r="G3587">
        <v>1</v>
      </c>
      <c r="H3587">
        <v>203.47</v>
      </c>
      <c r="I3587">
        <v>0</v>
      </c>
      <c r="J3587">
        <v>15</v>
      </c>
      <c r="K3587" t="s">
        <v>60</v>
      </c>
      <c r="L3587" t="s">
        <v>19</v>
      </c>
      <c r="M3587" t="s">
        <v>20</v>
      </c>
      <c r="N3587" t="s">
        <v>22</v>
      </c>
      <c r="O3587" t="s">
        <v>22</v>
      </c>
      <c r="P3587" t="s">
        <v>4847</v>
      </c>
      <c r="Q3587" t="s">
        <v>4384</v>
      </c>
      <c r="R3587" t="s">
        <v>4409</v>
      </c>
      <c r="S3587" t="s">
        <v>4391</v>
      </c>
      <c r="T3587" t="s">
        <v>4848</v>
      </c>
      <c r="U3587" t="s">
        <v>8620</v>
      </c>
      <c r="V3587">
        <v>1983</v>
      </c>
      <c r="W3587" s="1">
        <v>45013</v>
      </c>
      <c r="X3587" t="s">
        <v>4388</v>
      </c>
      <c r="Y3587" t="s">
        <v>4027</v>
      </c>
      <c r="Z3587" t="s">
        <v>4014</v>
      </c>
      <c r="AA3587" t="s">
        <v>4017</v>
      </c>
      <c r="AB3587" t="s">
        <v>3973</v>
      </c>
      <c r="AC3587" t="s">
        <v>3974</v>
      </c>
      <c r="AD3587">
        <v>145.13</v>
      </c>
      <c r="AE3587">
        <v>204.32</v>
      </c>
      <c r="AF3587" t="s">
        <v>3975</v>
      </c>
      <c r="AG3587" s="1"/>
      <c r="AJ3587" t="s">
        <v>3975</v>
      </c>
      <c r="AL3587" s="1"/>
      <c r="AM3587" s="1"/>
      <c r="AO3587">
        <v>203.47</v>
      </c>
      <c r="AP3587">
        <v>0</v>
      </c>
      <c r="AQ3587">
        <v>0</v>
      </c>
      <c r="AR3587">
        <v>203.47</v>
      </c>
      <c r="AS3587">
        <v>218.47</v>
      </c>
      <c r="AT3587">
        <v>145.13</v>
      </c>
      <c r="AU3587">
        <v>43.34</v>
      </c>
      <c r="AV3587">
        <v>7</v>
      </c>
      <c r="AW3587">
        <v>2</v>
      </c>
    </row>
    <row r="3588" spans="1:49" x14ac:dyDescent="0.3">
      <c r="A3588" t="s">
        <v>5595</v>
      </c>
      <c r="B3588" s="1">
        <v>45930</v>
      </c>
      <c r="C3588" s="1">
        <v>45932</v>
      </c>
      <c r="D3588" s="1">
        <v>45941</v>
      </c>
      <c r="E3588" t="s">
        <v>687</v>
      </c>
      <c r="F3588" t="s">
        <v>597</v>
      </c>
      <c r="G3588">
        <v>1</v>
      </c>
      <c r="H3588">
        <v>184.2</v>
      </c>
      <c r="I3588">
        <v>0</v>
      </c>
      <c r="J3588">
        <v>15</v>
      </c>
      <c r="K3588" t="s">
        <v>42</v>
      </c>
      <c r="L3588" t="s">
        <v>19</v>
      </c>
      <c r="M3588" t="s">
        <v>30</v>
      </c>
      <c r="N3588" t="s">
        <v>31</v>
      </c>
      <c r="O3588" t="s">
        <v>242</v>
      </c>
      <c r="P3588" t="s">
        <v>4503</v>
      </c>
      <c r="Q3588" t="s">
        <v>4396</v>
      </c>
      <c r="R3588" t="s">
        <v>4385</v>
      </c>
      <c r="S3588" t="s">
        <v>4406</v>
      </c>
      <c r="T3588" t="s">
        <v>4504</v>
      </c>
      <c r="U3588" t="s">
        <v>8459</v>
      </c>
      <c r="V3588">
        <v>1986</v>
      </c>
      <c r="W3588" s="1">
        <v>45282</v>
      </c>
      <c r="X3588" t="s">
        <v>4419</v>
      </c>
      <c r="Y3588" t="s">
        <v>4025</v>
      </c>
      <c r="Z3588" t="s">
        <v>3987</v>
      </c>
      <c r="AA3588" t="s">
        <v>4026</v>
      </c>
      <c r="AB3588" t="s">
        <v>4000</v>
      </c>
      <c r="AC3588" t="s">
        <v>3985</v>
      </c>
      <c r="AD3588">
        <v>153.01</v>
      </c>
      <c r="AE3588">
        <v>188.29</v>
      </c>
      <c r="AF3588" t="s">
        <v>3975</v>
      </c>
      <c r="AG3588" s="1"/>
      <c r="AJ3588" t="s">
        <v>3975</v>
      </c>
      <c r="AK3588" t="s">
        <v>5222</v>
      </c>
      <c r="AL3588" s="1">
        <v>45809</v>
      </c>
      <c r="AM3588" s="1">
        <v>45857</v>
      </c>
      <c r="AN3588" t="s">
        <v>19</v>
      </c>
      <c r="AO3588">
        <v>184.2</v>
      </c>
      <c r="AP3588">
        <v>0</v>
      </c>
      <c r="AQ3588">
        <v>0</v>
      </c>
      <c r="AR3588">
        <v>184.2</v>
      </c>
      <c r="AS3588">
        <v>199.2</v>
      </c>
      <c r="AT3588">
        <v>153.01</v>
      </c>
      <c r="AU3588">
        <v>16.189999999999998</v>
      </c>
      <c r="AV3588">
        <v>9</v>
      </c>
      <c r="AW3588">
        <v>2</v>
      </c>
    </row>
    <row r="3589" spans="1:49" x14ac:dyDescent="0.3">
      <c r="A3589" t="s">
        <v>5596</v>
      </c>
      <c r="B3589" s="1">
        <v>45739</v>
      </c>
      <c r="C3589" s="1">
        <v>45744</v>
      </c>
      <c r="D3589" s="1">
        <v>45748</v>
      </c>
      <c r="E3589" t="s">
        <v>1047</v>
      </c>
      <c r="F3589" t="s">
        <v>293</v>
      </c>
      <c r="G3589">
        <v>5</v>
      </c>
      <c r="H3589">
        <v>169.36</v>
      </c>
      <c r="I3589">
        <v>0</v>
      </c>
      <c r="J3589">
        <v>15</v>
      </c>
      <c r="K3589" t="s">
        <v>42</v>
      </c>
      <c r="L3589" t="s">
        <v>26</v>
      </c>
      <c r="M3589" t="s">
        <v>30</v>
      </c>
      <c r="N3589" t="s">
        <v>22</v>
      </c>
      <c r="O3589" t="s">
        <v>22</v>
      </c>
      <c r="P3589" t="s">
        <v>4512</v>
      </c>
      <c r="Q3589" t="s">
        <v>4396</v>
      </c>
      <c r="R3589" t="s">
        <v>4444</v>
      </c>
      <c r="S3589" t="s">
        <v>4391</v>
      </c>
      <c r="T3589" t="s">
        <v>4513</v>
      </c>
      <c r="U3589" t="s">
        <v>4514</v>
      </c>
      <c r="V3589">
        <v>1986</v>
      </c>
      <c r="W3589" s="1">
        <v>45378</v>
      </c>
      <c r="X3589" t="s">
        <v>4419</v>
      </c>
      <c r="Y3589" t="s">
        <v>4113</v>
      </c>
      <c r="Z3589" t="s">
        <v>4014</v>
      </c>
      <c r="AA3589" t="s">
        <v>4038</v>
      </c>
      <c r="AB3589" t="s">
        <v>4032</v>
      </c>
      <c r="AC3589" t="s">
        <v>3980</v>
      </c>
      <c r="AD3589">
        <v>136.41999999999999</v>
      </c>
      <c r="AE3589">
        <v>187.62</v>
      </c>
      <c r="AF3589" t="s">
        <v>3975</v>
      </c>
      <c r="AG3589" s="1"/>
      <c r="AJ3589" t="s">
        <v>3975</v>
      </c>
      <c r="AL3589" s="1"/>
      <c r="AM3589" s="1"/>
      <c r="AO3589">
        <v>846.80000000000007</v>
      </c>
      <c r="AP3589">
        <v>0</v>
      </c>
      <c r="AQ3589">
        <v>0</v>
      </c>
      <c r="AR3589">
        <v>846.80000000000007</v>
      </c>
      <c r="AS3589">
        <v>861.80000000000007</v>
      </c>
      <c r="AT3589">
        <v>682.09999999999991</v>
      </c>
      <c r="AU3589">
        <v>149.70000000000016</v>
      </c>
      <c r="AV3589">
        <v>4</v>
      </c>
      <c r="AW3589">
        <v>5</v>
      </c>
    </row>
    <row r="3590" spans="1:49" x14ac:dyDescent="0.3">
      <c r="A3590" t="s">
        <v>5597</v>
      </c>
      <c r="B3590" s="1">
        <v>45741</v>
      </c>
      <c r="C3590" s="1">
        <v>45745</v>
      </c>
      <c r="D3590" s="1">
        <v>45748</v>
      </c>
      <c r="E3590" t="s">
        <v>1425</v>
      </c>
      <c r="F3590" t="s">
        <v>352</v>
      </c>
      <c r="G3590">
        <v>1</v>
      </c>
      <c r="H3590">
        <v>67.37</v>
      </c>
      <c r="I3590">
        <v>20</v>
      </c>
      <c r="J3590">
        <v>50</v>
      </c>
      <c r="K3590" t="s">
        <v>18</v>
      </c>
      <c r="L3590" t="s">
        <v>26</v>
      </c>
      <c r="M3590" t="s">
        <v>30</v>
      </c>
      <c r="N3590" t="s">
        <v>22</v>
      </c>
      <c r="O3590" t="s">
        <v>22</v>
      </c>
      <c r="P3590" t="s">
        <v>5088</v>
      </c>
      <c r="Q3590" t="s">
        <v>4384</v>
      </c>
      <c r="R3590" t="s">
        <v>4390</v>
      </c>
      <c r="S3590" t="s">
        <v>4386</v>
      </c>
      <c r="T3590" t="s">
        <v>5164</v>
      </c>
      <c r="U3590" t="s">
        <v>5165</v>
      </c>
      <c r="V3590">
        <v>1978</v>
      </c>
      <c r="W3590" s="1">
        <v>45747</v>
      </c>
      <c r="X3590" t="s">
        <v>4404</v>
      </c>
      <c r="Y3590" t="s">
        <v>4074</v>
      </c>
      <c r="Z3590" t="s">
        <v>4014</v>
      </c>
      <c r="AA3590" t="s">
        <v>4038</v>
      </c>
      <c r="AB3590" t="s">
        <v>4000</v>
      </c>
      <c r="AC3590" t="s">
        <v>3974</v>
      </c>
      <c r="AD3590">
        <v>60.71</v>
      </c>
      <c r="AE3590">
        <v>73.680000000000007</v>
      </c>
      <c r="AF3590" t="s">
        <v>3975</v>
      </c>
      <c r="AG3590" s="1"/>
      <c r="AJ3590" t="s">
        <v>3975</v>
      </c>
      <c r="AL3590" s="1"/>
      <c r="AM3590" s="1"/>
      <c r="AO3590">
        <v>67.37</v>
      </c>
      <c r="AP3590">
        <v>0.2</v>
      </c>
      <c r="AQ3590">
        <v>13.474000000000002</v>
      </c>
      <c r="AR3590">
        <v>53.896000000000001</v>
      </c>
      <c r="AS3590">
        <v>103.896</v>
      </c>
      <c r="AT3590">
        <v>60.71</v>
      </c>
      <c r="AU3590">
        <v>-56.814</v>
      </c>
      <c r="AV3590">
        <v>3</v>
      </c>
      <c r="AW3590">
        <v>4</v>
      </c>
    </row>
    <row r="3591" spans="1:49" x14ac:dyDescent="0.3">
      <c r="A3591" t="s">
        <v>5598</v>
      </c>
      <c r="B3591" s="1">
        <v>45809</v>
      </c>
      <c r="C3591" s="1">
        <v>45668</v>
      </c>
      <c r="D3591" s="1">
        <v>45672</v>
      </c>
      <c r="E3591" t="s">
        <v>853</v>
      </c>
      <c r="F3591" t="s">
        <v>1936</v>
      </c>
      <c r="G3591">
        <v>1</v>
      </c>
      <c r="H3591">
        <v>146.36000000000001</v>
      </c>
      <c r="I3591">
        <v>0</v>
      </c>
      <c r="J3591">
        <v>0</v>
      </c>
      <c r="K3591" t="s">
        <v>60</v>
      </c>
      <c r="L3591" t="s">
        <v>19</v>
      </c>
      <c r="M3591" t="s">
        <v>36</v>
      </c>
      <c r="N3591" t="s">
        <v>22</v>
      </c>
      <c r="O3591" t="s">
        <v>98</v>
      </c>
      <c r="P3591" t="s">
        <v>4864</v>
      </c>
      <c r="Q3591" t="s">
        <v>4396</v>
      </c>
      <c r="R3591" t="s">
        <v>4424</v>
      </c>
      <c r="S3591" t="s">
        <v>4398</v>
      </c>
      <c r="T3591" t="s">
        <v>5036</v>
      </c>
      <c r="U3591" t="s">
        <v>5037</v>
      </c>
      <c r="V3591">
        <v>1986</v>
      </c>
      <c r="W3591" s="1">
        <v>45877</v>
      </c>
      <c r="X3591" t="s">
        <v>22</v>
      </c>
      <c r="Y3591" t="s">
        <v>4120</v>
      </c>
      <c r="Z3591" t="s">
        <v>4014</v>
      </c>
      <c r="AA3591" t="s">
        <v>4038</v>
      </c>
      <c r="AB3591" t="s">
        <v>3983</v>
      </c>
      <c r="AC3591" t="s">
        <v>3997</v>
      </c>
      <c r="AD3591">
        <v>101.4</v>
      </c>
      <c r="AE3591">
        <v>140.47</v>
      </c>
      <c r="AF3591" t="s">
        <v>3975</v>
      </c>
      <c r="AG3591" s="1"/>
      <c r="AJ3591" t="s">
        <v>3975</v>
      </c>
      <c r="AK3591" t="s">
        <v>5229</v>
      </c>
      <c r="AL3591" s="1">
        <v>45421</v>
      </c>
      <c r="AM3591" s="1">
        <v>45444</v>
      </c>
      <c r="AN3591" t="s">
        <v>5225</v>
      </c>
      <c r="AO3591">
        <v>146.36000000000001</v>
      </c>
      <c r="AP3591">
        <v>0</v>
      </c>
      <c r="AQ3591">
        <v>0</v>
      </c>
      <c r="AR3591">
        <v>146.36000000000001</v>
      </c>
      <c r="AS3591">
        <v>146.36000000000001</v>
      </c>
      <c r="AT3591">
        <v>101.4</v>
      </c>
      <c r="AU3591">
        <v>44.960000000000008</v>
      </c>
      <c r="AV3591">
        <v>4</v>
      </c>
      <c r="AW3591">
        <v>-141</v>
      </c>
    </row>
    <row r="3592" spans="1:49" x14ac:dyDescent="0.3">
      <c r="A3592" t="s">
        <v>5599</v>
      </c>
      <c r="B3592" s="1">
        <v>45796</v>
      </c>
      <c r="C3592" s="1">
        <v>45797</v>
      </c>
      <c r="D3592" s="1">
        <v>45801</v>
      </c>
      <c r="E3592" t="s">
        <v>599</v>
      </c>
      <c r="F3592" t="s">
        <v>1119</v>
      </c>
      <c r="G3592">
        <v>1</v>
      </c>
      <c r="H3592">
        <v>189.09</v>
      </c>
      <c r="I3592">
        <v>5</v>
      </c>
      <c r="J3592">
        <v>0</v>
      </c>
      <c r="K3592" t="s">
        <v>35</v>
      </c>
      <c r="L3592" t="s">
        <v>43</v>
      </c>
      <c r="M3592" t="s">
        <v>30</v>
      </c>
      <c r="N3592" t="s">
        <v>22</v>
      </c>
      <c r="O3592" t="s">
        <v>22</v>
      </c>
      <c r="P3592" t="s">
        <v>4749</v>
      </c>
      <c r="Q3592" t="s">
        <v>4396</v>
      </c>
      <c r="R3592" t="s">
        <v>4397</v>
      </c>
      <c r="S3592" t="s">
        <v>4406</v>
      </c>
      <c r="T3592" t="s">
        <v>5024</v>
      </c>
      <c r="U3592" t="s">
        <v>8724</v>
      </c>
      <c r="V3592">
        <v>1989</v>
      </c>
      <c r="W3592" s="1">
        <v>45146</v>
      </c>
      <c r="X3592" t="s">
        <v>4388</v>
      </c>
      <c r="Y3592" t="s">
        <v>4031</v>
      </c>
      <c r="Z3592" t="s">
        <v>3977</v>
      </c>
      <c r="AA3592" t="s">
        <v>3991</v>
      </c>
      <c r="AB3592" t="s">
        <v>4032</v>
      </c>
      <c r="AC3592" t="s">
        <v>3992</v>
      </c>
      <c r="AD3592">
        <v>116.96</v>
      </c>
      <c r="AE3592">
        <v>170.67</v>
      </c>
      <c r="AF3592" t="s">
        <v>3975</v>
      </c>
      <c r="AG3592" s="1"/>
      <c r="AJ3592" t="s">
        <v>3975</v>
      </c>
      <c r="AL3592" s="1"/>
      <c r="AM3592" s="1"/>
      <c r="AO3592">
        <v>189.09</v>
      </c>
      <c r="AP3592">
        <v>0.05</v>
      </c>
      <c r="AQ3592">
        <v>9.4545000000000012</v>
      </c>
      <c r="AR3592">
        <v>179.63550000000001</v>
      </c>
      <c r="AS3592">
        <v>179.63550000000001</v>
      </c>
      <c r="AT3592">
        <v>116.96</v>
      </c>
      <c r="AU3592">
        <v>62.675500000000014</v>
      </c>
      <c r="AV3592">
        <v>4</v>
      </c>
      <c r="AW3592">
        <v>1</v>
      </c>
    </row>
    <row r="3593" spans="1:49" x14ac:dyDescent="0.3">
      <c r="A3593" t="s">
        <v>5600</v>
      </c>
      <c r="B3593" s="1">
        <v>45859</v>
      </c>
      <c r="C3593" s="1">
        <v>45862</v>
      </c>
      <c r="D3593" s="1">
        <v>45864</v>
      </c>
      <c r="E3593" t="s">
        <v>1709</v>
      </c>
      <c r="F3593" t="s">
        <v>397</v>
      </c>
      <c r="G3593">
        <v>5</v>
      </c>
      <c r="H3593">
        <v>30.54</v>
      </c>
      <c r="I3593">
        <v>20</v>
      </c>
      <c r="J3593">
        <v>35</v>
      </c>
      <c r="K3593" t="s">
        <v>60</v>
      </c>
      <c r="L3593" t="s">
        <v>43</v>
      </c>
      <c r="M3593" t="s">
        <v>36</v>
      </c>
      <c r="N3593" t="s">
        <v>22</v>
      </c>
      <c r="O3593" t="s">
        <v>38</v>
      </c>
      <c r="P3593" t="s">
        <v>4612</v>
      </c>
      <c r="Q3593" t="s">
        <v>4384</v>
      </c>
      <c r="R3593" t="s">
        <v>4412</v>
      </c>
      <c r="S3593" t="s">
        <v>4398</v>
      </c>
      <c r="T3593" t="s">
        <v>5132</v>
      </c>
      <c r="U3593" t="s">
        <v>8794</v>
      </c>
      <c r="V3593">
        <v>1980</v>
      </c>
      <c r="W3593" s="1">
        <v>45773</v>
      </c>
      <c r="X3593" t="s">
        <v>4388</v>
      </c>
      <c r="Y3593" t="s">
        <v>4119</v>
      </c>
      <c r="Z3593" t="s">
        <v>4014</v>
      </c>
      <c r="AA3593" t="s">
        <v>4038</v>
      </c>
      <c r="AB3593" t="s">
        <v>4002</v>
      </c>
      <c r="AC3593" t="s">
        <v>3974</v>
      </c>
      <c r="AD3593">
        <v>23.9</v>
      </c>
      <c r="AE3593">
        <v>33.49</v>
      </c>
      <c r="AF3593" t="s">
        <v>3975</v>
      </c>
      <c r="AG3593" s="1"/>
      <c r="AJ3593" t="s">
        <v>3975</v>
      </c>
      <c r="AK3593" t="s">
        <v>5228</v>
      </c>
      <c r="AL3593" s="1">
        <v>45880</v>
      </c>
      <c r="AM3593" s="1">
        <v>45932</v>
      </c>
      <c r="AN3593" t="s">
        <v>19</v>
      </c>
      <c r="AO3593">
        <v>152.69999999999999</v>
      </c>
      <c r="AP3593">
        <v>0.2</v>
      </c>
      <c r="AQ3593">
        <v>30.54</v>
      </c>
      <c r="AR3593">
        <v>122.16</v>
      </c>
      <c r="AS3593">
        <v>157.16</v>
      </c>
      <c r="AT3593">
        <v>119.5</v>
      </c>
      <c r="AU3593">
        <v>-32.340000000000003</v>
      </c>
      <c r="AV3593">
        <v>2</v>
      </c>
      <c r="AW3593">
        <v>3</v>
      </c>
    </row>
    <row r="3594" spans="1:49" x14ac:dyDescent="0.3">
      <c r="A3594" t="s">
        <v>5601</v>
      </c>
      <c r="B3594" s="1">
        <v>46017</v>
      </c>
      <c r="C3594" s="1">
        <v>46020</v>
      </c>
      <c r="D3594" s="1">
        <v>46025</v>
      </c>
      <c r="E3594" t="s">
        <v>2367</v>
      </c>
      <c r="F3594" t="s">
        <v>540</v>
      </c>
      <c r="G3594">
        <v>1</v>
      </c>
      <c r="H3594">
        <v>269.63</v>
      </c>
      <c r="I3594">
        <v>15</v>
      </c>
      <c r="J3594">
        <v>0</v>
      </c>
      <c r="K3594" t="s">
        <v>18</v>
      </c>
      <c r="L3594" t="s">
        <v>19</v>
      </c>
      <c r="M3594" t="s">
        <v>20</v>
      </c>
      <c r="N3594" t="s">
        <v>22</v>
      </c>
      <c r="O3594" t="s">
        <v>98</v>
      </c>
      <c r="P3594" t="s">
        <v>4920</v>
      </c>
      <c r="Q3594" t="s">
        <v>4384</v>
      </c>
      <c r="R3594" t="s">
        <v>4401</v>
      </c>
      <c r="S3594" t="s">
        <v>4406</v>
      </c>
      <c r="T3594" t="s">
        <v>4921</v>
      </c>
      <c r="U3594" t="s">
        <v>8662</v>
      </c>
      <c r="V3594">
        <v>1989</v>
      </c>
      <c r="W3594" s="1">
        <v>45390</v>
      </c>
      <c r="X3594" t="s">
        <v>22</v>
      </c>
      <c r="Y3594" t="s">
        <v>4083</v>
      </c>
      <c r="Z3594" t="s">
        <v>4014</v>
      </c>
      <c r="AA3594" t="s">
        <v>4023</v>
      </c>
      <c r="AB3594" t="s">
        <v>3979</v>
      </c>
      <c r="AC3594" t="s">
        <v>3974</v>
      </c>
      <c r="AD3594">
        <v>0</v>
      </c>
      <c r="AE3594">
        <v>234.55</v>
      </c>
      <c r="AF3594" t="s">
        <v>3975</v>
      </c>
      <c r="AG3594" s="1"/>
      <c r="AJ3594" t="s">
        <v>3975</v>
      </c>
      <c r="AK3594" t="s">
        <v>5229</v>
      </c>
      <c r="AL3594" s="1">
        <v>45421</v>
      </c>
      <c r="AM3594" s="1">
        <v>45444</v>
      </c>
      <c r="AN3594" t="s">
        <v>5225</v>
      </c>
      <c r="AO3594">
        <v>269.63</v>
      </c>
      <c r="AP3594">
        <v>0.15</v>
      </c>
      <c r="AQ3594">
        <v>40.444499999999998</v>
      </c>
      <c r="AR3594">
        <v>229.18549999999999</v>
      </c>
      <c r="AS3594">
        <v>229.18549999999999</v>
      </c>
      <c r="AT3594">
        <v>0</v>
      </c>
      <c r="AU3594">
        <v>229.18549999999999</v>
      </c>
      <c r="AV3594">
        <v>5</v>
      </c>
      <c r="AW3594">
        <v>3</v>
      </c>
    </row>
    <row r="3595" spans="1:49" x14ac:dyDescent="0.3">
      <c r="A3595" t="s">
        <v>5602</v>
      </c>
      <c r="B3595" s="1">
        <v>45970</v>
      </c>
      <c r="C3595" s="1">
        <v>45977</v>
      </c>
      <c r="D3595" s="1">
        <v>45979</v>
      </c>
      <c r="E3595" t="s">
        <v>2051</v>
      </c>
      <c r="F3595" t="s">
        <v>178</v>
      </c>
      <c r="G3595">
        <v>1</v>
      </c>
      <c r="H3595">
        <v>46.02</v>
      </c>
      <c r="I3595">
        <v>0</v>
      </c>
      <c r="J3595">
        <v>0</v>
      </c>
      <c r="K3595" t="s">
        <v>35</v>
      </c>
      <c r="L3595" t="s">
        <v>19</v>
      </c>
      <c r="M3595" t="s">
        <v>20</v>
      </c>
      <c r="N3595" t="s">
        <v>31</v>
      </c>
      <c r="O3595" t="s">
        <v>22</v>
      </c>
      <c r="P3595" t="s">
        <v>4395</v>
      </c>
      <c r="Q3595" t="s">
        <v>4396</v>
      </c>
      <c r="R3595" t="s">
        <v>4397</v>
      </c>
      <c r="S3595" t="s">
        <v>4398</v>
      </c>
      <c r="T3595" t="s">
        <v>4399</v>
      </c>
      <c r="U3595" t="s">
        <v>8422</v>
      </c>
      <c r="V3595">
        <v>1975</v>
      </c>
      <c r="W3595" s="1">
        <v>45587</v>
      </c>
      <c r="X3595" t="s">
        <v>4388</v>
      </c>
      <c r="Y3595" t="s">
        <v>4024</v>
      </c>
      <c r="Z3595" t="s">
        <v>3987</v>
      </c>
      <c r="AA3595" t="s">
        <v>3988</v>
      </c>
      <c r="AB3595" t="s">
        <v>3973</v>
      </c>
      <c r="AC3595" t="s">
        <v>3974</v>
      </c>
      <c r="AD3595">
        <v>28.97</v>
      </c>
      <c r="AE3595">
        <v>40.619999999999997</v>
      </c>
      <c r="AF3595" t="s">
        <v>3975</v>
      </c>
      <c r="AG3595" s="1"/>
      <c r="AJ3595" t="s">
        <v>3975</v>
      </c>
      <c r="AL3595" s="1"/>
      <c r="AM3595" s="1"/>
      <c r="AO3595">
        <v>46.02</v>
      </c>
      <c r="AP3595">
        <v>0</v>
      </c>
      <c r="AQ3595">
        <v>0</v>
      </c>
      <c r="AR3595">
        <v>46.02</v>
      </c>
      <c r="AS3595">
        <v>46.02</v>
      </c>
      <c r="AT3595">
        <v>28.97</v>
      </c>
      <c r="AU3595">
        <v>17.050000000000004</v>
      </c>
      <c r="AV3595">
        <v>2</v>
      </c>
      <c r="AW3595">
        <v>7</v>
      </c>
    </row>
    <row r="3596" spans="1:49" x14ac:dyDescent="0.3">
      <c r="A3596" t="s">
        <v>5603</v>
      </c>
      <c r="B3596" s="1">
        <v>45845</v>
      </c>
      <c r="C3596" s="1">
        <v>45848</v>
      </c>
      <c r="D3596" s="1">
        <v>45849</v>
      </c>
      <c r="E3596" t="s">
        <v>1346</v>
      </c>
      <c r="F3596" t="s">
        <v>25</v>
      </c>
      <c r="G3596">
        <v>2</v>
      </c>
      <c r="H3596">
        <v>259.33</v>
      </c>
      <c r="I3596">
        <v>0</v>
      </c>
      <c r="J3596">
        <v>15</v>
      </c>
      <c r="K3596" t="s">
        <v>60</v>
      </c>
      <c r="L3596" t="s">
        <v>19</v>
      </c>
      <c r="M3596" t="s">
        <v>36</v>
      </c>
      <c r="N3596" t="s">
        <v>52</v>
      </c>
      <c r="O3596" t="s">
        <v>153</v>
      </c>
      <c r="P3596" t="s">
        <v>4765</v>
      </c>
      <c r="Q3596" t="s">
        <v>4384</v>
      </c>
      <c r="R3596" t="s">
        <v>4444</v>
      </c>
      <c r="S3596" t="s">
        <v>4406</v>
      </c>
      <c r="T3596" t="s">
        <v>4766</v>
      </c>
      <c r="U3596" t="s">
        <v>8572</v>
      </c>
      <c r="V3596">
        <v>1978</v>
      </c>
      <c r="W3596" s="1">
        <v>45563</v>
      </c>
      <c r="X3596" t="s">
        <v>4419</v>
      </c>
      <c r="Y3596" t="s">
        <v>4054</v>
      </c>
      <c r="Z3596" t="s">
        <v>3987</v>
      </c>
      <c r="AA3596" t="s">
        <v>4026</v>
      </c>
      <c r="AB3596" t="s">
        <v>3996</v>
      </c>
      <c r="AC3596" t="s">
        <v>3974</v>
      </c>
      <c r="AD3596">
        <v>0</v>
      </c>
      <c r="AE3596">
        <v>242.11</v>
      </c>
      <c r="AF3596" t="s">
        <v>4055</v>
      </c>
      <c r="AG3596" s="1"/>
      <c r="AJ3596" t="s">
        <v>3975</v>
      </c>
      <c r="AK3596" t="s">
        <v>5224</v>
      </c>
      <c r="AL3596" s="1">
        <v>45298</v>
      </c>
      <c r="AM3596" s="1">
        <v>45311</v>
      </c>
      <c r="AN3596" t="s">
        <v>26</v>
      </c>
      <c r="AO3596">
        <v>518.66</v>
      </c>
      <c r="AP3596">
        <v>0</v>
      </c>
      <c r="AQ3596">
        <v>0</v>
      </c>
      <c r="AR3596">
        <v>518.66</v>
      </c>
      <c r="AS3596">
        <v>533.66</v>
      </c>
      <c r="AT3596">
        <v>0</v>
      </c>
      <c r="AU3596">
        <v>503.65999999999997</v>
      </c>
      <c r="AV3596">
        <v>1</v>
      </c>
      <c r="AW3596">
        <v>3</v>
      </c>
    </row>
    <row r="3597" spans="1:49" x14ac:dyDescent="0.3">
      <c r="A3597" t="s">
        <v>5604</v>
      </c>
      <c r="B3597" s="1">
        <v>45950</v>
      </c>
      <c r="C3597" s="1">
        <v>45955</v>
      </c>
      <c r="D3597" s="1">
        <v>45959</v>
      </c>
      <c r="E3597" t="s">
        <v>757</v>
      </c>
      <c r="F3597" t="s">
        <v>323</v>
      </c>
      <c r="G3597">
        <v>1</v>
      </c>
      <c r="H3597">
        <v>142.9</v>
      </c>
      <c r="I3597">
        <v>20</v>
      </c>
      <c r="J3597">
        <v>15</v>
      </c>
      <c r="K3597" t="s">
        <v>18</v>
      </c>
      <c r="L3597" t="s">
        <v>26</v>
      </c>
      <c r="M3597" t="s">
        <v>30</v>
      </c>
      <c r="N3597" t="s">
        <v>37</v>
      </c>
      <c r="O3597" t="s">
        <v>98</v>
      </c>
      <c r="P3597" t="s">
        <v>5171</v>
      </c>
      <c r="Q3597" t="s">
        <v>4396</v>
      </c>
      <c r="R3597" t="s">
        <v>4424</v>
      </c>
      <c r="S3597" t="s">
        <v>4406</v>
      </c>
      <c r="T3597" t="s">
        <v>5172</v>
      </c>
      <c r="U3597" t="s">
        <v>8812</v>
      </c>
      <c r="V3597">
        <v>1982</v>
      </c>
      <c r="W3597" s="1">
        <v>45821</v>
      </c>
      <c r="X3597" t="s">
        <v>22</v>
      </c>
      <c r="Y3597" t="s">
        <v>4060</v>
      </c>
      <c r="Z3597" t="s">
        <v>4014</v>
      </c>
      <c r="AA3597" t="s">
        <v>4049</v>
      </c>
      <c r="AB3597" t="s">
        <v>4000</v>
      </c>
      <c r="AC3597" t="s">
        <v>3985</v>
      </c>
      <c r="AD3597">
        <v>96.1</v>
      </c>
      <c r="AE3597">
        <v>127.79</v>
      </c>
      <c r="AF3597" t="s">
        <v>3975</v>
      </c>
      <c r="AG3597" s="1"/>
      <c r="AJ3597" t="s">
        <v>3975</v>
      </c>
      <c r="AK3597" t="s">
        <v>5229</v>
      </c>
      <c r="AL3597" s="1">
        <v>45421</v>
      </c>
      <c r="AM3597" s="1">
        <v>45444</v>
      </c>
      <c r="AN3597" t="s">
        <v>5225</v>
      </c>
      <c r="AO3597">
        <v>142.9</v>
      </c>
      <c r="AP3597">
        <v>0.2</v>
      </c>
      <c r="AQ3597">
        <v>28.580000000000002</v>
      </c>
      <c r="AR3597">
        <v>114.32000000000001</v>
      </c>
      <c r="AS3597">
        <v>129.32</v>
      </c>
      <c r="AT3597">
        <v>96.1</v>
      </c>
      <c r="AU3597">
        <v>3.2200000000000131</v>
      </c>
      <c r="AV3597">
        <v>4</v>
      </c>
      <c r="AW3597">
        <v>5</v>
      </c>
    </row>
    <row r="3598" spans="1:49" x14ac:dyDescent="0.3">
      <c r="A3598" t="s">
        <v>5605</v>
      </c>
      <c r="B3598" s="1">
        <v>46015</v>
      </c>
      <c r="C3598" s="1">
        <v>46016</v>
      </c>
      <c r="D3598" s="1">
        <v>46017</v>
      </c>
      <c r="E3598" t="s">
        <v>1223</v>
      </c>
      <c r="F3598" t="s">
        <v>485</v>
      </c>
      <c r="G3598">
        <v>3</v>
      </c>
      <c r="H3598">
        <v>210.67</v>
      </c>
      <c r="I3598">
        <v>15</v>
      </c>
      <c r="J3598">
        <v>35</v>
      </c>
      <c r="K3598" t="s">
        <v>35</v>
      </c>
      <c r="L3598" t="s">
        <v>26</v>
      </c>
      <c r="M3598" t="s">
        <v>30</v>
      </c>
      <c r="N3598" t="s">
        <v>22</v>
      </c>
      <c r="O3598" t="s">
        <v>94</v>
      </c>
      <c r="P3598" t="s">
        <v>4715</v>
      </c>
      <c r="Q3598" t="s">
        <v>4384</v>
      </c>
      <c r="R3598" t="s">
        <v>4416</v>
      </c>
      <c r="S3598" t="s">
        <v>4391</v>
      </c>
      <c r="T3598" t="s">
        <v>5012</v>
      </c>
      <c r="U3598" t="s">
        <v>5013</v>
      </c>
      <c r="V3598">
        <v>1993</v>
      </c>
      <c r="W3598" s="1">
        <v>45546</v>
      </c>
      <c r="X3598" t="s">
        <v>4404</v>
      </c>
      <c r="Y3598" t="s">
        <v>4061</v>
      </c>
      <c r="Z3598" t="s">
        <v>3987</v>
      </c>
      <c r="AA3598" t="s">
        <v>3988</v>
      </c>
      <c r="AB3598" t="s">
        <v>3979</v>
      </c>
      <c r="AC3598" t="s">
        <v>3997</v>
      </c>
      <c r="AD3598">
        <v>174.2</v>
      </c>
      <c r="AE3598">
        <v>247.43</v>
      </c>
      <c r="AF3598" t="s">
        <v>3975</v>
      </c>
      <c r="AG3598" s="1"/>
      <c r="AJ3598" t="s">
        <v>3975</v>
      </c>
      <c r="AK3598" t="s">
        <v>5223</v>
      </c>
      <c r="AL3598" s="1">
        <v>45537</v>
      </c>
      <c r="AM3598" s="1">
        <v>45567</v>
      </c>
      <c r="AN3598" t="s">
        <v>5225</v>
      </c>
      <c r="AO3598">
        <v>632.01</v>
      </c>
      <c r="AP3598">
        <v>0.15</v>
      </c>
      <c r="AQ3598">
        <v>94.80149999999999</v>
      </c>
      <c r="AR3598">
        <v>537.20849999999996</v>
      </c>
      <c r="AS3598">
        <v>572.20849999999996</v>
      </c>
      <c r="AT3598">
        <v>522.59999999999991</v>
      </c>
      <c r="AU3598">
        <v>-20.391499999999951</v>
      </c>
      <c r="AV3598">
        <v>1</v>
      </c>
      <c r="AW3598">
        <v>1</v>
      </c>
    </row>
    <row r="3599" spans="1:49" x14ac:dyDescent="0.3">
      <c r="A3599" t="s">
        <v>5606</v>
      </c>
      <c r="B3599" s="1">
        <v>45915</v>
      </c>
      <c r="C3599" s="1">
        <v>45922</v>
      </c>
      <c r="D3599" s="1">
        <v>45923</v>
      </c>
      <c r="E3599" t="s">
        <v>963</v>
      </c>
      <c r="F3599" t="s">
        <v>709</v>
      </c>
      <c r="G3599">
        <v>2</v>
      </c>
      <c r="H3599">
        <v>60.92</v>
      </c>
      <c r="I3599">
        <v>0</v>
      </c>
      <c r="J3599">
        <v>0</v>
      </c>
      <c r="K3599" t="s">
        <v>60</v>
      </c>
      <c r="L3599" t="s">
        <v>19</v>
      </c>
      <c r="M3599" t="s">
        <v>30</v>
      </c>
      <c r="N3599" t="s">
        <v>52</v>
      </c>
      <c r="O3599" t="s">
        <v>22</v>
      </c>
      <c r="P3599" t="s">
        <v>4773</v>
      </c>
      <c r="Q3599" t="s">
        <v>4396</v>
      </c>
      <c r="R3599" t="s">
        <v>4409</v>
      </c>
      <c r="S3599" t="s">
        <v>4398</v>
      </c>
      <c r="T3599" t="s">
        <v>5189</v>
      </c>
      <c r="U3599" t="s">
        <v>8822</v>
      </c>
      <c r="V3599">
        <v>2005</v>
      </c>
      <c r="W3599" s="1">
        <v>45881</v>
      </c>
      <c r="X3599" t="s">
        <v>4394</v>
      </c>
      <c r="Y3599" t="s">
        <v>4118</v>
      </c>
      <c r="Z3599" t="s">
        <v>3977</v>
      </c>
      <c r="AA3599" t="s">
        <v>3991</v>
      </c>
      <c r="AB3599" t="s">
        <v>4009</v>
      </c>
      <c r="AC3599" t="s">
        <v>3985</v>
      </c>
      <c r="AD3599">
        <v>51.25</v>
      </c>
      <c r="AE3599">
        <v>67.8</v>
      </c>
      <c r="AF3599" t="s">
        <v>3975</v>
      </c>
      <c r="AG3599" s="1"/>
      <c r="AJ3599" t="s">
        <v>3975</v>
      </c>
      <c r="AL3599" s="1"/>
      <c r="AM3599" s="1"/>
      <c r="AO3599">
        <v>121.84</v>
      </c>
      <c r="AP3599">
        <v>0</v>
      </c>
      <c r="AQ3599">
        <v>0</v>
      </c>
      <c r="AR3599">
        <v>121.84</v>
      </c>
      <c r="AS3599">
        <v>121.84</v>
      </c>
      <c r="AT3599">
        <v>102.5</v>
      </c>
      <c r="AU3599">
        <v>19.340000000000003</v>
      </c>
      <c r="AV3599">
        <v>1</v>
      </c>
      <c r="AW3599">
        <v>7</v>
      </c>
    </row>
    <row r="3600" spans="1:49" x14ac:dyDescent="0.3">
      <c r="A3600" t="s">
        <v>5607</v>
      </c>
      <c r="B3600" s="1">
        <v>45737</v>
      </c>
      <c r="C3600" s="1">
        <v>45738</v>
      </c>
      <c r="D3600" s="1">
        <v>45745</v>
      </c>
      <c r="E3600" t="s">
        <v>125</v>
      </c>
      <c r="F3600" t="s">
        <v>76</v>
      </c>
      <c r="G3600">
        <v>4</v>
      </c>
      <c r="H3600">
        <v>124.55</v>
      </c>
      <c r="I3600">
        <v>20</v>
      </c>
      <c r="J3600">
        <v>50</v>
      </c>
      <c r="K3600" t="s">
        <v>35</v>
      </c>
      <c r="L3600" t="s">
        <v>26</v>
      </c>
      <c r="M3600" t="s">
        <v>30</v>
      </c>
      <c r="N3600" t="s">
        <v>22</v>
      </c>
      <c r="O3600" t="s">
        <v>22</v>
      </c>
      <c r="P3600" t="s">
        <v>4492</v>
      </c>
      <c r="Q3600" t="s">
        <v>4384</v>
      </c>
      <c r="R3600" t="s">
        <v>4459</v>
      </c>
      <c r="S3600" t="s">
        <v>4398</v>
      </c>
      <c r="T3600" t="s">
        <v>4493</v>
      </c>
      <c r="U3600" t="s">
        <v>8455</v>
      </c>
      <c r="V3600">
        <v>1995</v>
      </c>
      <c r="W3600" s="1">
        <v>44874</v>
      </c>
      <c r="X3600" t="s">
        <v>4404</v>
      </c>
      <c r="Y3600" t="s">
        <v>4078</v>
      </c>
      <c r="Z3600" t="s">
        <v>3994</v>
      </c>
      <c r="AA3600" t="s">
        <v>4043</v>
      </c>
      <c r="AB3600" t="s">
        <v>3979</v>
      </c>
      <c r="AC3600" t="s">
        <v>3992</v>
      </c>
      <c r="AD3600">
        <v>113.63</v>
      </c>
      <c r="AE3600">
        <v>140.25</v>
      </c>
      <c r="AF3600" t="s">
        <v>3975</v>
      </c>
      <c r="AG3600" s="1"/>
      <c r="AJ3600" t="s">
        <v>3975</v>
      </c>
      <c r="AL3600" s="1"/>
      <c r="AM3600" s="1"/>
      <c r="AO3600">
        <v>498.2</v>
      </c>
      <c r="AP3600">
        <v>0.2</v>
      </c>
      <c r="AQ3600">
        <v>99.64</v>
      </c>
      <c r="AR3600">
        <v>398.56</v>
      </c>
      <c r="AS3600">
        <v>448.56</v>
      </c>
      <c r="AT3600">
        <v>454.52</v>
      </c>
      <c r="AU3600">
        <v>-105.95999999999998</v>
      </c>
      <c r="AV3600">
        <v>7</v>
      </c>
      <c r="AW3600">
        <v>1</v>
      </c>
    </row>
    <row r="3601" spans="1:49" x14ac:dyDescent="0.3">
      <c r="A3601" t="s">
        <v>5608</v>
      </c>
      <c r="B3601" s="1">
        <v>45852</v>
      </c>
      <c r="C3601" s="1">
        <v>45854</v>
      </c>
      <c r="D3601" s="1">
        <v>45858</v>
      </c>
      <c r="E3601" t="s">
        <v>24</v>
      </c>
      <c r="F3601" t="s">
        <v>470</v>
      </c>
      <c r="G3601">
        <v>1</v>
      </c>
      <c r="H3601">
        <v>109.98</v>
      </c>
      <c r="I3601">
        <v>0</v>
      </c>
      <c r="J3601">
        <v>15</v>
      </c>
      <c r="K3601" t="s">
        <v>18</v>
      </c>
      <c r="L3601" t="s">
        <v>19</v>
      </c>
      <c r="M3601" t="s">
        <v>30</v>
      </c>
      <c r="N3601" t="s">
        <v>22</v>
      </c>
      <c r="O3601" t="s">
        <v>242</v>
      </c>
      <c r="P3601" t="s">
        <v>5102</v>
      </c>
      <c r="Q3601" t="s">
        <v>4396</v>
      </c>
      <c r="R3601" t="s">
        <v>4416</v>
      </c>
      <c r="S3601" t="s">
        <v>4386</v>
      </c>
      <c r="T3601" t="s">
        <v>5103</v>
      </c>
      <c r="U3601" t="s">
        <v>8776</v>
      </c>
      <c r="V3601">
        <v>1988</v>
      </c>
      <c r="W3601" s="1">
        <v>44804</v>
      </c>
      <c r="X3601" t="s">
        <v>4404</v>
      </c>
      <c r="Y3601" t="s">
        <v>4021</v>
      </c>
      <c r="Z3601" t="s">
        <v>3994</v>
      </c>
      <c r="AA3601" t="s">
        <v>4006</v>
      </c>
      <c r="AB3601" t="s">
        <v>3996</v>
      </c>
      <c r="AC3601" t="s">
        <v>3974</v>
      </c>
      <c r="AD3601">
        <v>104.74</v>
      </c>
      <c r="AE3601">
        <v>126.31</v>
      </c>
      <c r="AF3601" t="s">
        <v>3975</v>
      </c>
      <c r="AG3601" s="1"/>
      <c r="AJ3601" t="s">
        <v>3975</v>
      </c>
      <c r="AK3601" t="s">
        <v>5222</v>
      </c>
      <c r="AL3601" s="1">
        <v>45809</v>
      </c>
      <c r="AM3601" s="1">
        <v>45857</v>
      </c>
      <c r="AN3601" t="s">
        <v>19</v>
      </c>
      <c r="AO3601">
        <v>109.98</v>
      </c>
      <c r="AP3601">
        <v>0</v>
      </c>
      <c r="AQ3601">
        <v>0</v>
      </c>
      <c r="AR3601">
        <v>109.98</v>
      </c>
      <c r="AS3601">
        <v>124.98</v>
      </c>
      <c r="AT3601">
        <v>104.74</v>
      </c>
      <c r="AU3601">
        <v>-9.7599999999999909</v>
      </c>
      <c r="AV3601">
        <v>4</v>
      </c>
      <c r="AW3601">
        <v>2</v>
      </c>
    </row>
    <row r="3602" spans="1:49" x14ac:dyDescent="0.3">
      <c r="A3602" t="s">
        <v>5609</v>
      </c>
      <c r="B3602" s="1">
        <v>45845</v>
      </c>
      <c r="C3602" s="1"/>
      <c r="D3602" s="1">
        <v>45862</v>
      </c>
      <c r="E3602" t="s">
        <v>351</v>
      </c>
      <c r="F3602" t="s">
        <v>301</v>
      </c>
      <c r="G3602">
        <v>1</v>
      </c>
      <c r="H3602">
        <v>206.15</v>
      </c>
      <c r="I3602">
        <v>20</v>
      </c>
      <c r="J3602">
        <v>25</v>
      </c>
      <c r="K3602" t="s">
        <v>18</v>
      </c>
      <c r="L3602" t="s">
        <v>43</v>
      </c>
      <c r="M3602" t="s">
        <v>30</v>
      </c>
      <c r="N3602" t="s">
        <v>22</v>
      </c>
      <c r="O3602" t="s">
        <v>22</v>
      </c>
      <c r="P3602" t="s">
        <v>4543</v>
      </c>
      <c r="Q3602" t="s">
        <v>4396</v>
      </c>
      <c r="R3602" t="s">
        <v>4385</v>
      </c>
      <c r="S3602" t="s">
        <v>4434</v>
      </c>
      <c r="T3602" t="s">
        <v>4544</v>
      </c>
      <c r="U3602" t="s">
        <v>4545</v>
      </c>
      <c r="V3602">
        <v>1982</v>
      </c>
      <c r="W3602" s="1">
        <v>45599</v>
      </c>
      <c r="X3602" t="s">
        <v>22</v>
      </c>
      <c r="Y3602" t="s">
        <v>4075</v>
      </c>
      <c r="Z3602" t="s">
        <v>3977</v>
      </c>
      <c r="AA3602" t="s">
        <v>3978</v>
      </c>
      <c r="AB3602" t="s">
        <v>4020</v>
      </c>
      <c r="AC3602" t="s">
        <v>3992</v>
      </c>
      <c r="AD3602">
        <v>170.36</v>
      </c>
      <c r="AE3602">
        <v>225.49</v>
      </c>
      <c r="AF3602" t="s">
        <v>4055</v>
      </c>
      <c r="AG3602" s="1"/>
      <c r="AJ3602" t="s">
        <v>3975</v>
      </c>
      <c r="AL3602" s="1"/>
      <c r="AM3602" s="1"/>
      <c r="AO3602">
        <v>206.15</v>
      </c>
      <c r="AP3602">
        <v>0.2</v>
      </c>
      <c r="AQ3602">
        <v>41.230000000000004</v>
      </c>
      <c r="AR3602">
        <v>164.92000000000002</v>
      </c>
      <c r="AS3602">
        <v>189.92000000000002</v>
      </c>
      <c r="AT3602">
        <v>170.36</v>
      </c>
      <c r="AU3602">
        <v>-30.439999999999998</v>
      </c>
    </row>
    <row r="3603" spans="1:49" x14ac:dyDescent="0.3">
      <c r="A3603" t="s">
        <v>5610</v>
      </c>
      <c r="B3603" s="1">
        <v>45896</v>
      </c>
      <c r="C3603" s="1">
        <v>45896</v>
      </c>
      <c r="D3603" s="1">
        <v>45898</v>
      </c>
      <c r="E3603" t="s">
        <v>298</v>
      </c>
      <c r="F3603" t="s">
        <v>929</v>
      </c>
      <c r="G3603">
        <v>5</v>
      </c>
      <c r="H3603">
        <v>196.3</v>
      </c>
      <c r="I3603">
        <v>0</v>
      </c>
      <c r="J3603">
        <v>25</v>
      </c>
      <c r="K3603" t="s">
        <v>35</v>
      </c>
      <c r="L3603" t="s">
        <v>26</v>
      </c>
      <c r="M3603" t="s">
        <v>30</v>
      </c>
      <c r="N3603" t="s">
        <v>22</v>
      </c>
      <c r="O3603" t="s">
        <v>111</v>
      </c>
      <c r="P3603" t="s">
        <v>4536</v>
      </c>
      <c r="Q3603" t="s">
        <v>4396</v>
      </c>
      <c r="R3603" t="s">
        <v>4401</v>
      </c>
      <c r="S3603" t="s">
        <v>4434</v>
      </c>
      <c r="T3603" t="s">
        <v>4639</v>
      </c>
      <c r="U3603" t="s">
        <v>4640</v>
      </c>
      <c r="V3603">
        <v>1978</v>
      </c>
      <c r="W3603" s="1">
        <v>45058</v>
      </c>
      <c r="X3603" t="s">
        <v>4394</v>
      </c>
      <c r="Y3603" t="s">
        <v>4067</v>
      </c>
      <c r="Z3603" t="s">
        <v>3971</v>
      </c>
      <c r="AA3603" t="s">
        <v>4051</v>
      </c>
      <c r="AB3603" t="s">
        <v>4000</v>
      </c>
      <c r="AC3603" t="s">
        <v>3974</v>
      </c>
      <c r="AD3603">
        <v>155</v>
      </c>
      <c r="AE3603">
        <v>188.69</v>
      </c>
      <c r="AF3603" t="s">
        <v>3975</v>
      </c>
      <c r="AG3603" s="1"/>
      <c r="AJ3603" t="s">
        <v>3975</v>
      </c>
      <c r="AK3603" t="s">
        <v>5226</v>
      </c>
      <c r="AL3603" s="1">
        <v>45762</v>
      </c>
      <c r="AM3603" s="1">
        <v>45777</v>
      </c>
      <c r="AN3603" t="s">
        <v>26</v>
      </c>
      <c r="AO3603">
        <v>981.5</v>
      </c>
      <c r="AP3603">
        <v>0</v>
      </c>
      <c r="AQ3603">
        <v>0</v>
      </c>
      <c r="AR3603">
        <v>981.5</v>
      </c>
      <c r="AS3603">
        <v>1006.5</v>
      </c>
      <c r="AT3603">
        <v>775</v>
      </c>
      <c r="AU3603">
        <v>181.5</v>
      </c>
      <c r="AV3603">
        <v>2</v>
      </c>
      <c r="AW3603">
        <v>0</v>
      </c>
    </row>
    <row r="3604" spans="1:49" x14ac:dyDescent="0.3">
      <c r="A3604" t="s">
        <v>5611</v>
      </c>
      <c r="B3604" s="1">
        <v>46020</v>
      </c>
      <c r="C3604" s="1">
        <v>46024</v>
      </c>
      <c r="D3604" s="1">
        <v>46025</v>
      </c>
      <c r="E3604" t="s">
        <v>547</v>
      </c>
      <c r="F3604" t="s">
        <v>557</v>
      </c>
      <c r="G3604">
        <v>3</v>
      </c>
      <c r="H3604">
        <v>164.03</v>
      </c>
      <c r="I3604">
        <v>0</v>
      </c>
      <c r="J3604">
        <v>15</v>
      </c>
      <c r="K3604" t="s">
        <v>42</v>
      </c>
      <c r="L3604" t="s">
        <v>19</v>
      </c>
      <c r="M3604" t="s">
        <v>30</v>
      </c>
      <c r="N3604" t="s">
        <v>22</v>
      </c>
      <c r="O3604" t="s">
        <v>77</v>
      </c>
      <c r="P3604" t="s">
        <v>4706</v>
      </c>
      <c r="Q3604" t="s">
        <v>4396</v>
      </c>
      <c r="R3604" t="s">
        <v>4459</v>
      </c>
      <c r="S3604" t="s">
        <v>4391</v>
      </c>
      <c r="T3604" t="s">
        <v>4707</v>
      </c>
      <c r="U3604" t="s">
        <v>8545</v>
      </c>
      <c r="V3604">
        <v>1996</v>
      </c>
      <c r="W3604" s="1">
        <v>44986</v>
      </c>
      <c r="X3604" t="s">
        <v>4404</v>
      </c>
      <c r="Y3604" t="s">
        <v>4007</v>
      </c>
      <c r="Z3604" t="s">
        <v>3994</v>
      </c>
      <c r="AA3604" t="s">
        <v>4008</v>
      </c>
      <c r="AB3604" t="s">
        <v>4009</v>
      </c>
      <c r="AC3604" t="s">
        <v>3974</v>
      </c>
      <c r="AD3604">
        <v>135.69</v>
      </c>
      <c r="AE3604">
        <v>190.42</v>
      </c>
      <c r="AF3604" t="s">
        <v>3975</v>
      </c>
      <c r="AG3604" s="1"/>
      <c r="AJ3604" t="s">
        <v>3975</v>
      </c>
      <c r="AK3604" t="s">
        <v>5224</v>
      </c>
      <c r="AL3604" s="1">
        <v>45921</v>
      </c>
      <c r="AM3604" s="1">
        <v>45978</v>
      </c>
      <c r="AN3604" t="s">
        <v>5225</v>
      </c>
      <c r="AO3604">
        <v>492.09000000000003</v>
      </c>
      <c r="AP3604">
        <v>0</v>
      </c>
      <c r="AQ3604">
        <v>0</v>
      </c>
      <c r="AR3604">
        <v>492.09000000000003</v>
      </c>
      <c r="AS3604">
        <v>507.09000000000003</v>
      </c>
      <c r="AT3604">
        <v>407.07</v>
      </c>
      <c r="AU3604">
        <v>70.020000000000039</v>
      </c>
      <c r="AV3604">
        <v>1</v>
      </c>
      <c r="AW3604">
        <v>4</v>
      </c>
    </row>
    <row r="3605" spans="1:49" x14ac:dyDescent="0.3">
      <c r="A3605" t="s">
        <v>5612</v>
      </c>
      <c r="B3605" s="1">
        <v>45880</v>
      </c>
      <c r="C3605" s="1">
        <v>45972</v>
      </c>
      <c r="D3605" s="1">
        <v>45975</v>
      </c>
      <c r="E3605" t="s">
        <v>131</v>
      </c>
      <c r="F3605" t="s">
        <v>80</v>
      </c>
      <c r="G3605">
        <v>3</v>
      </c>
      <c r="H3605">
        <v>26.76</v>
      </c>
      <c r="I3605">
        <v>25</v>
      </c>
      <c r="J3605">
        <v>25</v>
      </c>
      <c r="K3605" t="s">
        <v>35</v>
      </c>
      <c r="L3605" t="s">
        <v>26</v>
      </c>
      <c r="M3605" t="s">
        <v>36</v>
      </c>
      <c r="N3605" t="s">
        <v>22</v>
      </c>
      <c r="O3605" t="s">
        <v>22</v>
      </c>
      <c r="P3605" t="s">
        <v>4844</v>
      </c>
      <c r="Q3605" t="s">
        <v>4384</v>
      </c>
      <c r="R3605" t="s">
        <v>4416</v>
      </c>
      <c r="S3605" t="s">
        <v>4398</v>
      </c>
      <c r="T3605" t="s">
        <v>4845</v>
      </c>
      <c r="U3605" t="s">
        <v>8618</v>
      </c>
      <c r="V3605">
        <v>1976</v>
      </c>
      <c r="W3605" s="1">
        <v>45880</v>
      </c>
      <c r="X3605" t="s">
        <v>4404</v>
      </c>
      <c r="Y3605" t="s">
        <v>4093</v>
      </c>
      <c r="Z3605" t="s">
        <v>4014</v>
      </c>
      <c r="AA3605" t="s">
        <v>4017</v>
      </c>
      <c r="AB3605" t="s">
        <v>4020</v>
      </c>
      <c r="AC3605" t="s">
        <v>3985</v>
      </c>
      <c r="AD3605">
        <v>22.69</v>
      </c>
      <c r="AE3605">
        <v>30.17</v>
      </c>
      <c r="AF3605" t="s">
        <v>3975</v>
      </c>
      <c r="AG3605" s="1"/>
      <c r="AJ3605" t="s">
        <v>3975</v>
      </c>
      <c r="AL3605" s="1"/>
      <c r="AM3605" s="1"/>
      <c r="AO3605">
        <v>80.28</v>
      </c>
      <c r="AP3605">
        <v>0.25</v>
      </c>
      <c r="AQ3605">
        <v>20.07</v>
      </c>
      <c r="AR3605">
        <v>60.21</v>
      </c>
      <c r="AS3605">
        <v>85.210000000000008</v>
      </c>
      <c r="AT3605">
        <v>68.070000000000007</v>
      </c>
      <c r="AU3605">
        <v>-32.860000000000007</v>
      </c>
      <c r="AV3605">
        <v>3</v>
      </c>
      <c r="AW3605">
        <v>92</v>
      </c>
    </row>
    <row r="3606" spans="1:49" x14ac:dyDescent="0.3">
      <c r="A3606" t="s">
        <v>5613</v>
      </c>
      <c r="B3606" s="1">
        <v>45753</v>
      </c>
      <c r="C3606" s="1">
        <v>45753</v>
      </c>
      <c r="D3606" s="1">
        <v>45762</v>
      </c>
      <c r="E3606" t="s">
        <v>1510</v>
      </c>
      <c r="F3606" t="s">
        <v>1052</v>
      </c>
      <c r="G3606">
        <v>1</v>
      </c>
      <c r="H3606">
        <v>204.37</v>
      </c>
      <c r="I3606">
        <v>0</v>
      </c>
      <c r="J3606">
        <v>15</v>
      </c>
      <c r="K3606" t="s">
        <v>18</v>
      </c>
      <c r="L3606" t="s">
        <v>26</v>
      </c>
      <c r="M3606" t="s">
        <v>30</v>
      </c>
      <c r="N3606" t="s">
        <v>22</v>
      </c>
      <c r="O3606" t="s">
        <v>77</v>
      </c>
      <c r="P3606" t="s">
        <v>4696</v>
      </c>
      <c r="Q3606" t="s">
        <v>4384</v>
      </c>
      <c r="R3606" t="s">
        <v>4401</v>
      </c>
      <c r="S3606" t="s">
        <v>4391</v>
      </c>
      <c r="T3606" t="s">
        <v>5054</v>
      </c>
      <c r="U3606" t="s">
        <v>8741</v>
      </c>
      <c r="V3606">
        <v>2002</v>
      </c>
      <c r="W3606" s="1">
        <v>45708</v>
      </c>
      <c r="X3606" t="s">
        <v>4404</v>
      </c>
      <c r="Y3606" t="s">
        <v>4066</v>
      </c>
      <c r="Z3606" t="s">
        <v>3987</v>
      </c>
      <c r="AA3606" t="s">
        <v>3999</v>
      </c>
      <c r="AB3606" t="s">
        <v>4002</v>
      </c>
      <c r="AC3606" t="s">
        <v>3985</v>
      </c>
      <c r="AD3606">
        <v>166.89</v>
      </c>
      <c r="AE3606">
        <v>213.71</v>
      </c>
      <c r="AF3606" t="s">
        <v>3975</v>
      </c>
      <c r="AG3606" s="1"/>
      <c r="AJ3606" t="s">
        <v>3975</v>
      </c>
      <c r="AK3606" t="s">
        <v>5224</v>
      </c>
      <c r="AL3606" s="1">
        <v>45921</v>
      </c>
      <c r="AM3606" s="1">
        <v>45978</v>
      </c>
      <c r="AN3606" t="s">
        <v>5225</v>
      </c>
      <c r="AO3606">
        <v>204.37</v>
      </c>
      <c r="AP3606">
        <v>0</v>
      </c>
      <c r="AQ3606">
        <v>0</v>
      </c>
      <c r="AR3606">
        <v>204.37</v>
      </c>
      <c r="AS3606">
        <v>219.37</v>
      </c>
      <c r="AT3606">
        <v>166.89</v>
      </c>
      <c r="AU3606">
        <v>22.480000000000018</v>
      </c>
      <c r="AV3606">
        <v>9</v>
      </c>
      <c r="AW3606">
        <v>0</v>
      </c>
    </row>
    <row r="3607" spans="1:49" x14ac:dyDescent="0.3">
      <c r="A3607" t="s">
        <v>5614</v>
      </c>
      <c r="B3607" s="1">
        <v>45708</v>
      </c>
      <c r="C3607" s="1">
        <v>45711</v>
      </c>
      <c r="D3607" s="1">
        <v>45716</v>
      </c>
      <c r="E3607" t="s">
        <v>377</v>
      </c>
      <c r="F3607" t="s">
        <v>948</v>
      </c>
      <c r="G3607">
        <v>4</v>
      </c>
      <c r="H3607">
        <v>20.53</v>
      </c>
      <c r="I3607">
        <v>20</v>
      </c>
      <c r="J3607">
        <v>35</v>
      </c>
      <c r="K3607" t="s">
        <v>42</v>
      </c>
      <c r="L3607" t="s">
        <v>43</v>
      </c>
      <c r="M3607" t="s">
        <v>47</v>
      </c>
      <c r="N3607" t="s">
        <v>22</v>
      </c>
      <c r="O3607" t="s">
        <v>22</v>
      </c>
      <c r="P3607" t="s">
        <v>4624</v>
      </c>
      <c r="Q3607" t="s">
        <v>4384</v>
      </c>
      <c r="R3607" t="s">
        <v>4444</v>
      </c>
      <c r="S3607" t="s">
        <v>4398</v>
      </c>
      <c r="T3607" t="s">
        <v>4769</v>
      </c>
      <c r="U3607" t="s">
        <v>8575</v>
      </c>
      <c r="V3607">
        <v>1981</v>
      </c>
      <c r="W3607" s="1">
        <v>44669</v>
      </c>
      <c r="X3607" t="s">
        <v>4394</v>
      </c>
      <c r="Y3607" t="s">
        <v>4069</v>
      </c>
      <c r="Z3607" t="s">
        <v>3971</v>
      </c>
      <c r="AA3607" t="s">
        <v>4004</v>
      </c>
      <c r="AB3607" t="s">
        <v>4002</v>
      </c>
      <c r="AC3607" t="s">
        <v>3997</v>
      </c>
      <c r="AD3607">
        <v>18.09</v>
      </c>
      <c r="AE3607">
        <v>20.95</v>
      </c>
      <c r="AF3607" t="s">
        <v>3975</v>
      </c>
      <c r="AG3607" s="1"/>
      <c r="AJ3607" t="s">
        <v>3975</v>
      </c>
      <c r="AL3607" s="1"/>
      <c r="AM3607" s="1"/>
      <c r="AO3607">
        <v>82.12</v>
      </c>
      <c r="AP3607">
        <v>0.2</v>
      </c>
      <c r="AQ3607">
        <v>16.424000000000003</v>
      </c>
      <c r="AR3607">
        <v>65.695999999999998</v>
      </c>
      <c r="AS3607">
        <v>100.696</v>
      </c>
      <c r="AT3607">
        <v>72.36</v>
      </c>
      <c r="AU3607">
        <v>-41.664000000000001</v>
      </c>
      <c r="AV3607">
        <v>5</v>
      </c>
      <c r="AW3607">
        <v>3</v>
      </c>
    </row>
    <row r="3608" spans="1:49" x14ac:dyDescent="0.3">
      <c r="A3608" t="s">
        <v>5615</v>
      </c>
      <c r="B3608" s="1">
        <v>46021</v>
      </c>
      <c r="C3608" s="1">
        <v>46023</v>
      </c>
      <c r="D3608" s="1">
        <v>46035</v>
      </c>
      <c r="E3608" t="s">
        <v>1447</v>
      </c>
      <c r="F3608" t="s">
        <v>1148</v>
      </c>
      <c r="G3608">
        <v>1</v>
      </c>
      <c r="H3608">
        <v>227.38</v>
      </c>
      <c r="I3608">
        <v>0</v>
      </c>
      <c r="J3608">
        <v>35</v>
      </c>
      <c r="K3608" t="s">
        <v>35</v>
      </c>
      <c r="L3608" t="s">
        <v>26</v>
      </c>
      <c r="M3608" t="s">
        <v>20</v>
      </c>
      <c r="N3608" t="s">
        <v>22</v>
      </c>
      <c r="O3608" t="s">
        <v>22</v>
      </c>
      <c r="P3608" t="s">
        <v>4577</v>
      </c>
      <c r="Q3608" t="s">
        <v>4396</v>
      </c>
      <c r="R3608" t="s">
        <v>4390</v>
      </c>
      <c r="S3608" t="s">
        <v>4434</v>
      </c>
      <c r="T3608" t="s">
        <v>4578</v>
      </c>
      <c r="U3608" t="s">
        <v>4579</v>
      </c>
      <c r="V3608">
        <v>2002</v>
      </c>
      <c r="W3608" s="1">
        <v>44597</v>
      </c>
      <c r="X3608" t="s">
        <v>4394</v>
      </c>
      <c r="Y3608" t="s">
        <v>4040</v>
      </c>
      <c r="Z3608" t="s">
        <v>3987</v>
      </c>
      <c r="AA3608" t="s">
        <v>3999</v>
      </c>
      <c r="AB3608" t="s">
        <v>3983</v>
      </c>
      <c r="AC3608" t="s">
        <v>3985</v>
      </c>
      <c r="AD3608">
        <v>178.39</v>
      </c>
      <c r="AE3608">
        <v>223.44</v>
      </c>
      <c r="AF3608" t="s">
        <v>3975</v>
      </c>
      <c r="AG3608" s="1"/>
      <c r="AJ3608" t="s">
        <v>3975</v>
      </c>
      <c r="AL3608" s="1"/>
      <c r="AM3608" s="1"/>
      <c r="AO3608">
        <v>227.38</v>
      </c>
      <c r="AP3608">
        <v>0</v>
      </c>
      <c r="AQ3608">
        <v>0</v>
      </c>
      <c r="AR3608">
        <v>227.38</v>
      </c>
      <c r="AS3608">
        <v>262.38</v>
      </c>
      <c r="AT3608">
        <v>178.39</v>
      </c>
      <c r="AU3608">
        <v>13.990000000000009</v>
      </c>
      <c r="AV3608">
        <v>12</v>
      </c>
      <c r="AW3608">
        <v>2</v>
      </c>
    </row>
    <row r="3609" spans="1:49" x14ac:dyDescent="0.3">
      <c r="A3609" t="s">
        <v>5616</v>
      </c>
      <c r="B3609" s="1">
        <v>45825</v>
      </c>
      <c r="C3609" s="1">
        <v>45828</v>
      </c>
      <c r="D3609" s="1"/>
      <c r="E3609" t="s">
        <v>536</v>
      </c>
      <c r="F3609" t="s">
        <v>445</v>
      </c>
      <c r="G3609">
        <v>2</v>
      </c>
      <c r="H3609">
        <v>30.7</v>
      </c>
      <c r="I3609">
        <v>5</v>
      </c>
      <c r="J3609">
        <v>15</v>
      </c>
      <c r="K3609" t="s">
        <v>35</v>
      </c>
      <c r="L3609" t="s">
        <v>43</v>
      </c>
      <c r="M3609" t="s">
        <v>30</v>
      </c>
      <c r="N3609" t="s">
        <v>22</v>
      </c>
      <c r="O3609" t="s">
        <v>22</v>
      </c>
      <c r="P3609" t="s">
        <v>4586</v>
      </c>
      <c r="Q3609" t="s">
        <v>4396</v>
      </c>
      <c r="R3609" t="s">
        <v>4412</v>
      </c>
      <c r="S3609" t="s">
        <v>4386</v>
      </c>
      <c r="T3609" t="s">
        <v>4587</v>
      </c>
      <c r="U3609" t="s">
        <v>8486</v>
      </c>
      <c r="V3609">
        <v>1973</v>
      </c>
      <c r="W3609" s="1">
        <v>45555</v>
      </c>
      <c r="X3609" t="s">
        <v>4404</v>
      </c>
      <c r="Y3609" t="s">
        <v>4099</v>
      </c>
      <c r="Z3609" t="s">
        <v>3987</v>
      </c>
      <c r="AA3609" t="s">
        <v>4065</v>
      </c>
      <c r="AB3609" t="s">
        <v>4020</v>
      </c>
      <c r="AC3609" t="s">
        <v>3992</v>
      </c>
      <c r="AD3609">
        <v>18.010000000000002</v>
      </c>
      <c r="AE3609">
        <v>27.01</v>
      </c>
      <c r="AF3609" t="s">
        <v>3975</v>
      </c>
      <c r="AG3609" s="1"/>
      <c r="AJ3609" t="s">
        <v>3975</v>
      </c>
      <c r="AL3609" s="1"/>
      <c r="AM3609" s="1"/>
      <c r="AO3609">
        <v>61.4</v>
      </c>
      <c r="AP3609">
        <v>0.05</v>
      </c>
      <c r="AQ3609">
        <v>3.0700000000000003</v>
      </c>
      <c r="AR3609">
        <v>58.33</v>
      </c>
      <c r="AS3609">
        <v>73.33</v>
      </c>
      <c r="AT3609">
        <v>36.020000000000003</v>
      </c>
      <c r="AU3609">
        <v>7.3099999999999952</v>
      </c>
      <c r="AW3609">
        <v>3</v>
      </c>
    </row>
    <row r="3610" spans="1:49" x14ac:dyDescent="0.3">
      <c r="A3610" t="s">
        <v>5617</v>
      </c>
      <c r="B3610" s="1">
        <v>45721</v>
      </c>
      <c r="C3610" s="1">
        <v>45813</v>
      </c>
      <c r="D3610" s="1">
        <v>45785</v>
      </c>
      <c r="E3610" t="s">
        <v>168</v>
      </c>
      <c r="F3610" t="s">
        <v>563</v>
      </c>
      <c r="G3610">
        <v>1</v>
      </c>
      <c r="H3610">
        <v>242.98</v>
      </c>
      <c r="I3610">
        <v>0</v>
      </c>
      <c r="J3610">
        <v>0</v>
      </c>
      <c r="K3610" t="s">
        <v>35</v>
      </c>
      <c r="L3610" t="s">
        <v>19</v>
      </c>
      <c r="M3610" t="s">
        <v>47</v>
      </c>
      <c r="N3610" t="s">
        <v>22</v>
      </c>
      <c r="O3610" t="s">
        <v>189</v>
      </c>
      <c r="P3610" t="s">
        <v>4570</v>
      </c>
      <c r="Q3610" t="s">
        <v>4396</v>
      </c>
      <c r="R3610" t="s">
        <v>4459</v>
      </c>
      <c r="S3610" t="s">
        <v>4391</v>
      </c>
      <c r="T3610" t="s">
        <v>4571</v>
      </c>
      <c r="U3610" t="s">
        <v>8477</v>
      </c>
      <c r="V3610">
        <v>1984</v>
      </c>
      <c r="W3610" s="1">
        <v>44612</v>
      </c>
      <c r="X3610" t="s">
        <v>4388</v>
      </c>
      <c r="Y3610" t="s">
        <v>4046</v>
      </c>
      <c r="Z3610" t="s">
        <v>4014</v>
      </c>
      <c r="AA3610" t="s">
        <v>4015</v>
      </c>
      <c r="AB3610" t="s">
        <v>4020</v>
      </c>
      <c r="AC3610" t="s">
        <v>3992</v>
      </c>
      <c r="AD3610">
        <v>158.65</v>
      </c>
      <c r="AE3610">
        <v>220.64</v>
      </c>
      <c r="AF3610" t="s">
        <v>3975</v>
      </c>
      <c r="AG3610" s="1"/>
      <c r="AJ3610" t="s">
        <v>3975</v>
      </c>
      <c r="AK3610" t="s">
        <v>5227</v>
      </c>
      <c r="AL3610" s="1">
        <v>45825</v>
      </c>
      <c r="AM3610" s="1">
        <v>45859</v>
      </c>
      <c r="AN3610" t="s">
        <v>19</v>
      </c>
      <c r="AO3610">
        <v>242.98</v>
      </c>
      <c r="AP3610">
        <v>0</v>
      </c>
      <c r="AQ3610">
        <v>0</v>
      </c>
      <c r="AR3610">
        <v>242.98</v>
      </c>
      <c r="AS3610">
        <v>242.98</v>
      </c>
      <c r="AT3610">
        <v>158.65</v>
      </c>
      <c r="AU3610">
        <v>84.329999999999984</v>
      </c>
      <c r="AV3610">
        <v>-28</v>
      </c>
      <c r="AW3610">
        <v>92</v>
      </c>
    </row>
    <row r="3611" spans="1:49" x14ac:dyDescent="0.3">
      <c r="A3611" t="s">
        <v>5618</v>
      </c>
      <c r="B3611" s="1">
        <v>45798</v>
      </c>
      <c r="C3611" s="1">
        <v>45800</v>
      </c>
      <c r="D3611" s="1">
        <v>45803</v>
      </c>
      <c r="E3611" t="s">
        <v>411</v>
      </c>
      <c r="F3611" t="s">
        <v>983</v>
      </c>
      <c r="G3611">
        <v>2</v>
      </c>
      <c r="H3611">
        <v>61.04</v>
      </c>
      <c r="I3611">
        <v>20</v>
      </c>
      <c r="J3611">
        <v>0</v>
      </c>
      <c r="K3611" t="s">
        <v>42</v>
      </c>
      <c r="L3611" t="s">
        <v>26</v>
      </c>
      <c r="M3611" t="s">
        <v>30</v>
      </c>
      <c r="N3611" t="s">
        <v>21</v>
      </c>
      <c r="O3611" t="s">
        <v>85</v>
      </c>
      <c r="P3611" t="s">
        <v>4931</v>
      </c>
      <c r="Q3611" t="s">
        <v>4396</v>
      </c>
      <c r="R3611" t="s">
        <v>4401</v>
      </c>
      <c r="S3611" t="s">
        <v>4386</v>
      </c>
      <c r="T3611" t="s">
        <v>5212</v>
      </c>
      <c r="U3611" t="s">
        <v>5213</v>
      </c>
      <c r="V3611">
        <v>1982</v>
      </c>
      <c r="W3611" s="1">
        <v>45311</v>
      </c>
      <c r="X3611" t="s">
        <v>4388</v>
      </c>
      <c r="Y3611" t="s">
        <v>4094</v>
      </c>
      <c r="Z3611" t="s">
        <v>4014</v>
      </c>
      <c r="AA3611" t="s">
        <v>4017</v>
      </c>
      <c r="AB3611" t="s">
        <v>3989</v>
      </c>
      <c r="AC3611" t="s">
        <v>3974</v>
      </c>
      <c r="AD3611">
        <v>45.88</v>
      </c>
      <c r="AE3611">
        <v>66.650000000000006</v>
      </c>
      <c r="AF3611" t="s">
        <v>3975</v>
      </c>
      <c r="AG3611" s="1"/>
      <c r="AJ3611" t="s">
        <v>3975</v>
      </c>
      <c r="AK3611" t="s">
        <v>5224</v>
      </c>
      <c r="AL3611" s="1">
        <v>45773</v>
      </c>
      <c r="AM3611" s="1">
        <v>45787</v>
      </c>
      <c r="AN3611" t="s">
        <v>43</v>
      </c>
      <c r="AO3611">
        <v>122.08</v>
      </c>
      <c r="AP3611">
        <v>0.2</v>
      </c>
      <c r="AQ3611">
        <v>24.416</v>
      </c>
      <c r="AR3611">
        <v>97.664000000000001</v>
      </c>
      <c r="AS3611">
        <v>97.664000000000001</v>
      </c>
      <c r="AT3611">
        <v>91.76</v>
      </c>
      <c r="AU3611">
        <v>5.9039999999999964</v>
      </c>
      <c r="AV3611">
        <v>3</v>
      </c>
      <c r="AW3611">
        <v>2</v>
      </c>
    </row>
    <row r="3612" spans="1:49" x14ac:dyDescent="0.3">
      <c r="A3612" t="s">
        <v>5619</v>
      </c>
      <c r="B3612" s="1">
        <v>45939</v>
      </c>
      <c r="C3612" s="1">
        <v>45915</v>
      </c>
      <c r="D3612" s="1">
        <v>45920</v>
      </c>
      <c r="E3612" t="s">
        <v>658</v>
      </c>
      <c r="F3612" t="s">
        <v>400</v>
      </c>
      <c r="G3612">
        <v>5</v>
      </c>
      <c r="H3612">
        <v>39.36</v>
      </c>
      <c r="I3612">
        <v>15</v>
      </c>
      <c r="J3612">
        <v>0</v>
      </c>
      <c r="K3612" t="s">
        <v>42</v>
      </c>
      <c r="L3612" t="s">
        <v>43</v>
      </c>
      <c r="M3612" t="s">
        <v>47</v>
      </c>
      <c r="N3612" t="s">
        <v>22</v>
      </c>
      <c r="O3612" t="s">
        <v>22</v>
      </c>
      <c r="P3612" t="s">
        <v>4689</v>
      </c>
      <c r="Q3612" t="s">
        <v>4384</v>
      </c>
      <c r="R3612" t="s">
        <v>4401</v>
      </c>
      <c r="S3612" t="s">
        <v>4406</v>
      </c>
      <c r="T3612" t="s">
        <v>5014</v>
      </c>
      <c r="U3612" t="s">
        <v>8717</v>
      </c>
      <c r="V3612">
        <v>1987</v>
      </c>
      <c r="W3612" s="1">
        <v>45056</v>
      </c>
      <c r="X3612" t="s">
        <v>4404</v>
      </c>
      <c r="Y3612" t="s">
        <v>3993</v>
      </c>
      <c r="Z3612" t="s">
        <v>3994</v>
      </c>
      <c r="AA3612" t="s">
        <v>3995</v>
      </c>
      <c r="AB3612" t="s">
        <v>3996</v>
      </c>
      <c r="AC3612" t="s">
        <v>3997</v>
      </c>
      <c r="AD3612">
        <v>31.33</v>
      </c>
      <c r="AE3612">
        <v>44.22</v>
      </c>
      <c r="AF3612" t="s">
        <v>3975</v>
      </c>
      <c r="AG3612" s="1"/>
      <c r="AJ3612" t="s">
        <v>3975</v>
      </c>
      <c r="AL3612" s="1"/>
      <c r="AM3612" s="1"/>
      <c r="AO3612">
        <v>196.8</v>
      </c>
      <c r="AP3612">
        <v>0.15</v>
      </c>
      <c r="AQ3612">
        <v>29.52</v>
      </c>
      <c r="AR3612">
        <v>167.28</v>
      </c>
      <c r="AS3612">
        <v>167.28</v>
      </c>
      <c r="AT3612">
        <v>156.64999999999998</v>
      </c>
      <c r="AU3612">
        <v>10.630000000000024</v>
      </c>
      <c r="AV3612">
        <v>5</v>
      </c>
      <c r="AW3612">
        <v>-24</v>
      </c>
    </row>
    <row r="3613" spans="1:49" x14ac:dyDescent="0.3">
      <c r="A3613" t="s">
        <v>5620</v>
      </c>
      <c r="B3613" s="1">
        <v>45992</v>
      </c>
      <c r="C3613" s="1">
        <v>45672</v>
      </c>
      <c r="D3613" s="1">
        <v>45674</v>
      </c>
      <c r="E3613" t="s">
        <v>883</v>
      </c>
      <c r="F3613" t="s">
        <v>188</v>
      </c>
      <c r="G3613">
        <v>4</v>
      </c>
      <c r="H3613">
        <v>32.659999999999997</v>
      </c>
      <c r="I3613">
        <v>3</v>
      </c>
      <c r="J3613">
        <v>0</v>
      </c>
      <c r="K3613" t="s">
        <v>18</v>
      </c>
      <c r="L3613" t="s">
        <v>26</v>
      </c>
      <c r="M3613" t="s">
        <v>30</v>
      </c>
      <c r="N3613" t="s">
        <v>21</v>
      </c>
      <c r="O3613" t="s">
        <v>22</v>
      </c>
      <c r="P3613" t="s">
        <v>4470</v>
      </c>
      <c r="Q3613" t="s">
        <v>4384</v>
      </c>
      <c r="R3613" t="s">
        <v>4409</v>
      </c>
      <c r="S3613" t="s">
        <v>4434</v>
      </c>
      <c r="T3613" t="s">
        <v>4660</v>
      </c>
      <c r="U3613" t="s">
        <v>4661</v>
      </c>
      <c r="V3613">
        <v>1972</v>
      </c>
      <c r="W3613" s="1">
        <v>45244</v>
      </c>
      <c r="X3613" t="s">
        <v>4394</v>
      </c>
      <c r="Y3613" t="s">
        <v>4060</v>
      </c>
      <c r="Z3613" t="s">
        <v>4014</v>
      </c>
      <c r="AA3613" t="s">
        <v>4049</v>
      </c>
      <c r="AB3613" t="s">
        <v>4000</v>
      </c>
      <c r="AC3613" t="s">
        <v>3992</v>
      </c>
      <c r="AD3613">
        <v>32.24</v>
      </c>
      <c r="AE3613">
        <v>38.15</v>
      </c>
      <c r="AF3613" t="s">
        <v>3975</v>
      </c>
      <c r="AG3613" s="1"/>
      <c r="AJ3613" t="s">
        <v>3975</v>
      </c>
      <c r="AL3613" s="1"/>
      <c r="AM3613" s="1"/>
      <c r="AO3613">
        <v>130.63999999999999</v>
      </c>
      <c r="AP3613">
        <v>0.03</v>
      </c>
      <c r="AQ3613">
        <v>3.9191999999999996</v>
      </c>
      <c r="AR3613">
        <v>126.72079999999998</v>
      </c>
      <c r="AS3613">
        <v>126.72079999999998</v>
      </c>
      <c r="AT3613">
        <v>128.96</v>
      </c>
      <c r="AU3613">
        <v>-2.2392000000000252</v>
      </c>
      <c r="AV3613">
        <v>2</v>
      </c>
      <c r="AW3613">
        <v>-320</v>
      </c>
    </row>
    <row r="3614" spans="1:49" x14ac:dyDescent="0.3">
      <c r="A3614" t="s">
        <v>5621</v>
      </c>
      <c r="B3614" s="1">
        <v>45687</v>
      </c>
      <c r="C3614" s="1">
        <v>45690</v>
      </c>
      <c r="D3614" s="1">
        <v>45902</v>
      </c>
      <c r="E3614" t="s">
        <v>137</v>
      </c>
      <c r="F3614" t="s">
        <v>597</v>
      </c>
      <c r="G3614">
        <v>2</v>
      </c>
      <c r="H3614">
        <v>201.06</v>
      </c>
      <c r="I3614">
        <v>3</v>
      </c>
      <c r="J3614">
        <v>35</v>
      </c>
      <c r="K3614" t="s">
        <v>35</v>
      </c>
      <c r="L3614" t="s">
        <v>26</v>
      </c>
      <c r="M3614" t="s">
        <v>30</v>
      </c>
      <c r="N3614" t="s">
        <v>21</v>
      </c>
      <c r="O3614" t="s">
        <v>85</v>
      </c>
      <c r="P3614" t="s">
        <v>4691</v>
      </c>
      <c r="Q3614" t="s">
        <v>4396</v>
      </c>
      <c r="R3614" t="s">
        <v>4397</v>
      </c>
      <c r="S3614" t="s">
        <v>4386</v>
      </c>
      <c r="T3614" t="s">
        <v>4692</v>
      </c>
      <c r="U3614" t="s">
        <v>4693</v>
      </c>
      <c r="V3614">
        <v>1976</v>
      </c>
      <c r="W3614" s="1">
        <v>44964</v>
      </c>
      <c r="X3614" t="s">
        <v>4404</v>
      </c>
      <c r="Y3614" t="s">
        <v>4025</v>
      </c>
      <c r="Z3614" t="s">
        <v>3987</v>
      </c>
      <c r="AA3614" t="s">
        <v>4026</v>
      </c>
      <c r="AB3614" t="s">
        <v>4000</v>
      </c>
      <c r="AC3614" t="s">
        <v>3985</v>
      </c>
      <c r="AD3614">
        <v>153.01</v>
      </c>
      <c r="AE3614">
        <v>188.29</v>
      </c>
      <c r="AF3614" t="s">
        <v>3975</v>
      </c>
      <c r="AG3614" s="1"/>
      <c r="AJ3614" t="s">
        <v>3975</v>
      </c>
      <c r="AK3614" t="s">
        <v>5224</v>
      </c>
      <c r="AL3614" s="1">
        <v>45773</v>
      </c>
      <c r="AM3614" s="1">
        <v>45787</v>
      </c>
      <c r="AN3614" t="s">
        <v>43</v>
      </c>
      <c r="AO3614">
        <v>402.12</v>
      </c>
      <c r="AP3614">
        <v>0.03</v>
      </c>
      <c r="AQ3614">
        <v>12.063599999999999</v>
      </c>
      <c r="AR3614">
        <v>390.0564</v>
      </c>
      <c r="AS3614">
        <v>425.0564</v>
      </c>
      <c r="AT3614">
        <v>306.02</v>
      </c>
      <c r="AU3614">
        <v>49.036400000000015</v>
      </c>
      <c r="AV3614">
        <v>212</v>
      </c>
      <c r="AW3614">
        <v>3</v>
      </c>
    </row>
    <row r="3615" spans="1:49" x14ac:dyDescent="0.3">
      <c r="A3615" t="s">
        <v>5622</v>
      </c>
      <c r="B3615" s="1">
        <v>45785</v>
      </c>
      <c r="C3615" s="1">
        <v>45789</v>
      </c>
      <c r="D3615" s="1">
        <v>45792</v>
      </c>
      <c r="E3615" t="s">
        <v>842</v>
      </c>
      <c r="F3615" t="s">
        <v>1119</v>
      </c>
      <c r="G3615">
        <v>2</v>
      </c>
      <c r="H3615">
        <v>145.22</v>
      </c>
      <c r="I3615">
        <v>5</v>
      </c>
      <c r="J3615">
        <v>15</v>
      </c>
      <c r="K3615" t="s">
        <v>60</v>
      </c>
      <c r="L3615" t="s">
        <v>19</v>
      </c>
      <c r="M3615" t="s">
        <v>36</v>
      </c>
      <c r="N3615" t="s">
        <v>22</v>
      </c>
      <c r="O3615" t="s">
        <v>94</v>
      </c>
      <c r="P3615" t="s">
        <v>4586</v>
      </c>
      <c r="Q3615" t="s">
        <v>4384</v>
      </c>
      <c r="R3615" t="s">
        <v>4397</v>
      </c>
      <c r="S3615" t="s">
        <v>4386</v>
      </c>
      <c r="T3615" t="s">
        <v>4786</v>
      </c>
      <c r="U3615" t="s">
        <v>8586</v>
      </c>
      <c r="V3615">
        <v>1971</v>
      </c>
      <c r="W3615" s="1">
        <v>45723</v>
      </c>
      <c r="X3615" t="s">
        <v>4404</v>
      </c>
      <c r="Y3615" t="s">
        <v>4031</v>
      </c>
      <c r="Z3615" t="s">
        <v>3977</v>
      </c>
      <c r="AA3615" t="s">
        <v>3991</v>
      </c>
      <c r="AB3615" t="s">
        <v>4032</v>
      </c>
      <c r="AC3615" t="s">
        <v>3992</v>
      </c>
      <c r="AD3615">
        <v>116.96</v>
      </c>
      <c r="AE3615">
        <v>170.67</v>
      </c>
      <c r="AF3615" t="s">
        <v>3975</v>
      </c>
      <c r="AG3615" s="1"/>
      <c r="AJ3615" t="s">
        <v>3975</v>
      </c>
      <c r="AK3615" t="s">
        <v>5223</v>
      </c>
      <c r="AL3615" s="1">
        <v>45537</v>
      </c>
      <c r="AM3615" s="1">
        <v>45567</v>
      </c>
      <c r="AN3615" t="s">
        <v>5225</v>
      </c>
      <c r="AO3615">
        <v>290.44</v>
      </c>
      <c r="AP3615">
        <v>0.05</v>
      </c>
      <c r="AQ3615">
        <v>14.522</v>
      </c>
      <c r="AR3615">
        <v>275.91800000000001</v>
      </c>
      <c r="AS3615">
        <v>290.91800000000001</v>
      </c>
      <c r="AT3615">
        <v>233.92</v>
      </c>
      <c r="AU3615">
        <v>26.998000000000019</v>
      </c>
      <c r="AV3615">
        <v>3</v>
      </c>
      <c r="AW3615">
        <v>4</v>
      </c>
    </row>
    <row r="3616" spans="1:49" x14ac:dyDescent="0.3">
      <c r="A3616" t="s">
        <v>5623</v>
      </c>
      <c r="B3616" s="1">
        <v>45980</v>
      </c>
      <c r="C3616" s="1">
        <v>45987</v>
      </c>
      <c r="D3616" s="1">
        <v>45994</v>
      </c>
      <c r="E3616" t="s">
        <v>452</v>
      </c>
      <c r="F3616" t="s">
        <v>331</v>
      </c>
      <c r="G3616">
        <v>2</v>
      </c>
      <c r="H3616">
        <v>231.34</v>
      </c>
      <c r="I3616">
        <v>0</v>
      </c>
      <c r="J3616">
        <v>35</v>
      </c>
      <c r="K3616" t="s">
        <v>60</v>
      </c>
      <c r="L3616" t="s">
        <v>26</v>
      </c>
      <c r="M3616" t="s">
        <v>20</v>
      </c>
      <c r="N3616" t="s">
        <v>52</v>
      </c>
      <c r="O3616" t="s">
        <v>77</v>
      </c>
      <c r="P3616" t="s">
        <v>4548</v>
      </c>
      <c r="Q3616" t="s">
        <v>4384</v>
      </c>
      <c r="R3616" t="s">
        <v>4397</v>
      </c>
      <c r="S3616" t="s">
        <v>4398</v>
      </c>
      <c r="T3616" t="s">
        <v>4762</v>
      </c>
      <c r="U3616" t="s">
        <v>8571</v>
      </c>
      <c r="V3616">
        <v>1990</v>
      </c>
      <c r="W3616" s="1">
        <v>45417</v>
      </c>
      <c r="X3616" t="s">
        <v>4404</v>
      </c>
      <c r="Y3616" t="s">
        <v>4100</v>
      </c>
      <c r="Z3616" t="s">
        <v>3994</v>
      </c>
      <c r="AA3616" t="s">
        <v>4043</v>
      </c>
      <c r="AB3616" t="s">
        <v>3983</v>
      </c>
      <c r="AC3616" t="s">
        <v>3974</v>
      </c>
      <c r="AD3616">
        <v>189.42</v>
      </c>
      <c r="AE3616">
        <v>236.52</v>
      </c>
      <c r="AF3616" t="s">
        <v>3975</v>
      </c>
      <c r="AG3616" s="1"/>
      <c r="AJ3616" t="s">
        <v>3975</v>
      </c>
      <c r="AK3616" t="s">
        <v>5224</v>
      </c>
      <c r="AL3616" s="1">
        <v>45921</v>
      </c>
      <c r="AM3616" s="1">
        <v>45978</v>
      </c>
      <c r="AN3616" t="s">
        <v>5225</v>
      </c>
      <c r="AO3616">
        <v>462.68</v>
      </c>
      <c r="AP3616">
        <v>0</v>
      </c>
      <c r="AQ3616">
        <v>0</v>
      </c>
      <c r="AR3616">
        <v>462.68</v>
      </c>
      <c r="AS3616">
        <v>497.68</v>
      </c>
      <c r="AT3616">
        <v>378.84</v>
      </c>
      <c r="AU3616">
        <v>48.840000000000032</v>
      </c>
      <c r="AV3616">
        <v>7</v>
      </c>
      <c r="AW3616">
        <v>7</v>
      </c>
    </row>
    <row r="3617" spans="1:49" x14ac:dyDescent="0.3">
      <c r="A3617" t="s">
        <v>5624</v>
      </c>
      <c r="B3617" s="1">
        <v>45856</v>
      </c>
      <c r="C3617" s="1">
        <v>45860</v>
      </c>
      <c r="D3617" s="1">
        <v>45862</v>
      </c>
      <c r="E3617" t="s">
        <v>311</v>
      </c>
      <c r="F3617" t="s">
        <v>1124</v>
      </c>
      <c r="G3617">
        <v>1</v>
      </c>
      <c r="H3617">
        <v>9.8800000000000008</v>
      </c>
      <c r="I3617">
        <v>10</v>
      </c>
      <c r="J3617">
        <v>50</v>
      </c>
      <c r="K3617" t="s">
        <v>18</v>
      </c>
      <c r="L3617" t="s">
        <v>19</v>
      </c>
      <c r="M3617" t="s">
        <v>47</v>
      </c>
      <c r="N3617" t="s">
        <v>21</v>
      </c>
      <c r="O3617" t="s">
        <v>22</v>
      </c>
      <c r="P3617" t="s">
        <v>4633</v>
      </c>
      <c r="Q3617" t="s">
        <v>4396</v>
      </c>
      <c r="R3617" t="s">
        <v>4416</v>
      </c>
      <c r="S3617" t="s">
        <v>4398</v>
      </c>
      <c r="T3617" t="s">
        <v>5029</v>
      </c>
      <c r="U3617" t="s">
        <v>8727</v>
      </c>
      <c r="V3617">
        <v>1986</v>
      </c>
      <c r="W3617" s="1">
        <v>45386</v>
      </c>
      <c r="X3617" t="s">
        <v>4388</v>
      </c>
      <c r="Y3617" t="s">
        <v>4114</v>
      </c>
      <c r="Z3617" t="s">
        <v>3994</v>
      </c>
      <c r="AA3617" t="s">
        <v>4077</v>
      </c>
      <c r="AB3617" t="s">
        <v>3983</v>
      </c>
      <c r="AC3617" t="s">
        <v>3974</v>
      </c>
      <c r="AD3617">
        <v>6.42</v>
      </c>
      <c r="AE3617">
        <v>8.9499999999999993</v>
      </c>
      <c r="AF3617" t="s">
        <v>3975</v>
      </c>
      <c r="AG3617" s="1"/>
      <c r="AJ3617" t="s">
        <v>3975</v>
      </c>
      <c r="AL3617" s="1"/>
      <c r="AM3617" s="1"/>
      <c r="AO3617">
        <v>9.8800000000000008</v>
      </c>
      <c r="AP3617">
        <v>0.1</v>
      </c>
      <c r="AQ3617">
        <v>0.9880000000000001</v>
      </c>
      <c r="AR3617">
        <v>8.8920000000000012</v>
      </c>
      <c r="AS3617">
        <v>58.892000000000003</v>
      </c>
      <c r="AT3617">
        <v>6.42</v>
      </c>
      <c r="AU3617">
        <v>-47.527999999999999</v>
      </c>
      <c r="AV3617">
        <v>2</v>
      </c>
      <c r="AW3617">
        <v>4</v>
      </c>
    </row>
    <row r="3618" spans="1:49" x14ac:dyDescent="0.3">
      <c r="A3618" t="s">
        <v>5625</v>
      </c>
      <c r="B3618" s="1">
        <v>45696</v>
      </c>
      <c r="C3618" s="1">
        <v>45698</v>
      </c>
      <c r="D3618" s="1"/>
      <c r="E3618" t="s">
        <v>529</v>
      </c>
      <c r="F3618" t="s">
        <v>725</v>
      </c>
      <c r="G3618">
        <v>1</v>
      </c>
      <c r="H3618">
        <v>39.69</v>
      </c>
      <c r="I3618">
        <v>0</v>
      </c>
      <c r="J3618">
        <v>25</v>
      </c>
      <c r="K3618" t="s">
        <v>18</v>
      </c>
      <c r="L3618" t="s">
        <v>26</v>
      </c>
      <c r="M3618" t="s">
        <v>20</v>
      </c>
      <c r="N3618" t="s">
        <v>31</v>
      </c>
      <c r="O3618" t="s">
        <v>219</v>
      </c>
      <c r="P3618" t="s">
        <v>4656</v>
      </c>
      <c r="Q3618" t="s">
        <v>4384</v>
      </c>
      <c r="R3618" t="s">
        <v>4424</v>
      </c>
      <c r="S3618" t="s">
        <v>4406</v>
      </c>
      <c r="T3618" t="s">
        <v>4657</v>
      </c>
      <c r="U3618" t="s">
        <v>8521</v>
      </c>
      <c r="V3618">
        <v>1981</v>
      </c>
      <c r="W3618" s="1">
        <v>44828</v>
      </c>
      <c r="X3618" t="s">
        <v>4388</v>
      </c>
      <c r="Y3618" t="s">
        <v>4150</v>
      </c>
      <c r="Z3618" t="s">
        <v>3971</v>
      </c>
      <c r="AA3618" t="s">
        <v>4011</v>
      </c>
      <c r="AB3618" t="s">
        <v>3979</v>
      </c>
      <c r="AC3618" t="s">
        <v>3974</v>
      </c>
      <c r="AD3618">
        <v>0</v>
      </c>
      <c r="AE3618">
        <v>45.89</v>
      </c>
      <c r="AF3618" t="s">
        <v>3975</v>
      </c>
      <c r="AG3618" s="1"/>
      <c r="AJ3618" t="s">
        <v>3975</v>
      </c>
      <c r="AK3618" t="s">
        <v>5223</v>
      </c>
      <c r="AL3618" s="1">
        <v>45375</v>
      </c>
      <c r="AM3618" s="1">
        <v>45413</v>
      </c>
      <c r="AN3618" t="s">
        <v>26</v>
      </c>
      <c r="AO3618">
        <v>39.69</v>
      </c>
      <c r="AP3618">
        <v>0</v>
      </c>
      <c r="AQ3618">
        <v>0</v>
      </c>
      <c r="AR3618">
        <v>39.69</v>
      </c>
      <c r="AS3618">
        <v>64.69</v>
      </c>
      <c r="AT3618">
        <v>0</v>
      </c>
      <c r="AU3618">
        <v>14.689999999999998</v>
      </c>
      <c r="AW3618">
        <v>2</v>
      </c>
    </row>
    <row r="3619" spans="1:49" x14ac:dyDescent="0.3">
      <c r="A3619" t="s">
        <v>5626</v>
      </c>
      <c r="B3619" s="1">
        <v>45821</v>
      </c>
      <c r="C3619" s="1">
        <v>45826</v>
      </c>
      <c r="D3619" s="1">
        <v>45829</v>
      </c>
      <c r="E3619" t="s">
        <v>602</v>
      </c>
      <c r="F3619" t="s">
        <v>150</v>
      </c>
      <c r="G3619">
        <v>1</v>
      </c>
      <c r="H3619">
        <v>260.74</v>
      </c>
      <c r="I3619">
        <v>0</v>
      </c>
      <c r="J3619">
        <v>35</v>
      </c>
      <c r="K3619" t="s">
        <v>35</v>
      </c>
      <c r="L3619" t="s">
        <v>19</v>
      </c>
      <c r="M3619" t="s">
        <v>36</v>
      </c>
      <c r="N3619" t="s">
        <v>22</v>
      </c>
      <c r="O3619" t="s">
        <v>189</v>
      </c>
      <c r="P3619" t="s">
        <v>4615</v>
      </c>
      <c r="Q3619" t="s">
        <v>4384</v>
      </c>
      <c r="R3619" t="s">
        <v>4412</v>
      </c>
      <c r="S3619" t="s">
        <v>4398</v>
      </c>
      <c r="T3619" t="s">
        <v>4616</v>
      </c>
      <c r="U3619" t="s">
        <v>8501</v>
      </c>
      <c r="V3619">
        <v>1976</v>
      </c>
      <c r="W3619" s="1">
        <v>45051</v>
      </c>
      <c r="X3619" t="s">
        <v>4388</v>
      </c>
      <c r="Y3619" t="s">
        <v>4138</v>
      </c>
      <c r="Z3619" t="s">
        <v>4014</v>
      </c>
      <c r="AA3619" t="s">
        <v>4017</v>
      </c>
      <c r="AB3619" t="s">
        <v>4032</v>
      </c>
      <c r="AC3619" t="s">
        <v>3980</v>
      </c>
      <c r="AD3619">
        <v>181.44</v>
      </c>
      <c r="AE3619">
        <v>245.41</v>
      </c>
      <c r="AF3619" t="s">
        <v>3975</v>
      </c>
      <c r="AG3619" s="1"/>
      <c r="AJ3619" t="s">
        <v>3975</v>
      </c>
      <c r="AK3619" t="s">
        <v>5227</v>
      </c>
      <c r="AL3619" s="1">
        <v>45825</v>
      </c>
      <c r="AM3619" s="1">
        <v>45859</v>
      </c>
      <c r="AN3619" t="s">
        <v>19</v>
      </c>
      <c r="AO3619">
        <v>260.74</v>
      </c>
      <c r="AP3619">
        <v>0</v>
      </c>
      <c r="AQ3619">
        <v>0</v>
      </c>
      <c r="AR3619">
        <v>260.74</v>
      </c>
      <c r="AS3619">
        <v>295.74</v>
      </c>
      <c r="AT3619">
        <v>181.44</v>
      </c>
      <c r="AU3619">
        <v>44.300000000000011</v>
      </c>
      <c r="AV3619">
        <v>3</v>
      </c>
      <c r="AW3619">
        <v>5</v>
      </c>
    </row>
    <row r="3620" spans="1:49" x14ac:dyDescent="0.3">
      <c r="A3620" t="s">
        <v>5627</v>
      </c>
      <c r="B3620" s="1">
        <v>45989</v>
      </c>
      <c r="C3620" s="1">
        <v>45991</v>
      </c>
      <c r="D3620" s="1">
        <v>45728</v>
      </c>
      <c r="E3620" t="s">
        <v>1320</v>
      </c>
      <c r="F3620" t="s">
        <v>587</v>
      </c>
      <c r="G3620">
        <v>2</v>
      </c>
      <c r="H3620">
        <v>112.59</v>
      </c>
      <c r="I3620">
        <v>10</v>
      </c>
      <c r="J3620">
        <v>0</v>
      </c>
      <c r="K3620" t="s">
        <v>42</v>
      </c>
      <c r="L3620" t="s">
        <v>19</v>
      </c>
      <c r="M3620" t="s">
        <v>30</v>
      </c>
      <c r="N3620" t="s">
        <v>37</v>
      </c>
      <c r="O3620" t="s">
        <v>22</v>
      </c>
      <c r="P3620" t="s">
        <v>4510</v>
      </c>
      <c r="Q3620" t="s">
        <v>4384</v>
      </c>
      <c r="R3620" t="s">
        <v>4401</v>
      </c>
      <c r="S3620" t="s">
        <v>4398</v>
      </c>
      <c r="T3620" t="s">
        <v>4714</v>
      </c>
      <c r="U3620" t="s">
        <v>8548</v>
      </c>
      <c r="V3620">
        <v>1980</v>
      </c>
      <c r="W3620" s="1">
        <v>45363</v>
      </c>
      <c r="X3620" t="s">
        <v>4394</v>
      </c>
      <c r="Y3620" t="s">
        <v>4001</v>
      </c>
      <c r="Z3620" t="s">
        <v>3987</v>
      </c>
      <c r="AA3620" t="s">
        <v>3988</v>
      </c>
      <c r="AB3620" t="s">
        <v>4002</v>
      </c>
      <c r="AC3620" t="s">
        <v>3980</v>
      </c>
      <c r="AD3620">
        <v>80.290000000000006</v>
      </c>
      <c r="AE3620">
        <v>118.6</v>
      </c>
      <c r="AF3620" t="s">
        <v>3975</v>
      </c>
      <c r="AG3620" s="1"/>
      <c r="AJ3620" t="s">
        <v>3975</v>
      </c>
      <c r="AL3620" s="1"/>
      <c r="AM3620" s="1"/>
      <c r="AO3620">
        <v>225.18</v>
      </c>
      <c r="AP3620">
        <v>0.1</v>
      </c>
      <c r="AQ3620">
        <v>22.518000000000001</v>
      </c>
      <c r="AR3620">
        <v>202.66200000000001</v>
      </c>
      <c r="AS3620">
        <v>202.66200000000001</v>
      </c>
      <c r="AT3620">
        <v>160.58000000000001</v>
      </c>
      <c r="AU3620">
        <v>42.081999999999994</v>
      </c>
      <c r="AV3620">
        <v>-263</v>
      </c>
      <c r="AW3620">
        <v>2</v>
      </c>
    </row>
    <row r="3621" spans="1:49" x14ac:dyDescent="0.3">
      <c r="A3621" t="s">
        <v>5628</v>
      </c>
      <c r="B3621" s="1">
        <v>45672</v>
      </c>
      <c r="C3621" s="1">
        <v>45676</v>
      </c>
      <c r="D3621" s="1">
        <v>45681</v>
      </c>
      <c r="E3621" t="s">
        <v>1029</v>
      </c>
      <c r="F3621" t="s">
        <v>280</v>
      </c>
      <c r="G3621">
        <v>3</v>
      </c>
      <c r="H3621">
        <v>146.74</v>
      </c>
      <c r="I3621">
        <v>1</v>
      </c>
      <c r="J3621">
        <v>50</v>
      </c>
      <c r="K3621" t="s">
        <v>42</v>
      </c>
      <c r="L3621" t="s">
        <v>43</v>
      </c>
      <c r="M3621" t="s">
        <v>30</v>
      </c>
      <c r="N3621" t="s">
        <v>37</v>
      </c>
      <c r="O3621" t="s">
        <v>38</v>
      </c>
      <c r="P3621" t="s">
        <v>4423</v>
      </c>
      <c r="Q3621" t="s">
        <v>4396</v>
      </c>
      <c r="R3621" t="s">
        <v>4424</v>
      </c>
      <c r="S3621" t="s">
        <v>4406</v>
      </c>
      <c r="T3621" t="s">
        <v>4425</v>
      </c>
      <c r="U3621" t="s">
        <v>8428</v>
      </c>
      <c r="V3621">
        <v>1998</v>
      </c>
      <c r="W3621" s="1">
        <v>44714</v>
      </c>
      <c r="X3621" t="s">
        <v>4394</v>
      </c>
      <c r="Y3621" t="s">
        <v>4097</v>
      </c>
      <c r="Z3621" t="s">
        <v>3987</v>
      </c>
      <c r="AA3621" t="s">
        <v>4026</v>
      </c>
      <c r="AB3621" t="s">
        <v>3989</v>
      </c>
      <c r="AC3621" t="s">
        <v>3997</v>
      </c>
      <c r="AD3621">
        <v>85.33</v>
      </c>
      <c r="AE3621">
        <v>131.21</v>
      </c>
      <c r="AF3621" t="s">
        <v>3975</v>
      </c>
      <c r="AG3621" s="1"/>
      <c r="AJ3621" t="s">
        <v>3975</v>
      </c>
      <c r="AK3621" t="s">
        <v>5228</v>
      </c>
      <c r="AL3621" s="1">
        <v>45880</v>
      </c>
      <c r="AM3621" s="1">
        <v>45932</v>
      </c>
      <c r="AN3621" t="s">
        <v>19</v>
      </c>
      <c r="AO3621">
        <v>440.22</v>
      </c>
      <c r="AP3621">
        <v>0.01</v>
      </c>
      <c r="AQ3621">
        <v>4.4022000000000006</v>
      </c>
      <c r="AR3621">
        <v>435.81780000000003</v>
      </c>
      <c r="AS3621">
        <v>485.81780000000003</v>
      </c>
      <c r="AT3621">
        <v>255.99</v>
      </c>
      <c r="AU3621">
        <v>129.82780000000002</v>
      </c>
      <c r="AV3621">
        <v>5</v>
      </c>
      <c r="AW3621">
        <v>4</v>
      </c>
    </row>
    <row r="3622" spans="1:49" x14ac:dyDescent="0.3">
      <c r="A3622" t="s">
        <v>5629</v>
      </c>
      <c r="B3622" s="1">
        <v>46011</v>
      </c>
      <c r="C3622" s="1">
        <v>46014</v>
      </c>
      <c r="D3622" s="1">
        <v>46016</v>
      </c>
      <c r="E3622" t="s">
        <v>749</v>
      </c>
      <c r="F3622" t="s">
        <v>287</v>
      </c>
      <c r="G3622">
        <v>1</v>
      </c>
      <c r="H3622">
        <v>192.45</v>
      </c>
      <c r="I3622">
        <v>5</v>
      </c>
      <c r="J3622">
        <v>50</v>
      </c>
      <c r="K3622" t="s">
        <v>35</v>
      </c>
      <c r="L3622" t="s">
        <v>43</v>
      </c>
      <c r="M3622" t="s">
        <v>47</v>
      </c>
      <c r="N3622" t="s">
        <v>31</v>
      </c>
      <c r="O3622" t="s">
        <v>242</v>
      </c>
      <c r="P3622" t="s">
        <v>5209</v>
      </c>
      <c r="Q3622" t="s">
        <v>4396</v>
      </c>
      <c r="R3622" t="s">
        <v>4444</v>
      </c>
      <c r="S3622" t="s">
        <v>4406</v>
      </c>
      <c r="T3622" t="s">
        <v>5210</v>
      </c>
      <c r="U3622" t="s">
        <v>5211</v>
      </c>
      <c r="V3622">
        <v>1981</v>
      </c>
      <c r="W3622" s="1">
        <v>45656</v>
      </c>
      <c r="X3622" t="s">
        <v>4394</v>
      </c>
      <c r="Y3622" t="s">
        <v>4129</v>
      </c>
      <c r="Z3622" t="s">
        <v>3994</v>
      </c>
      <c r="AA3622" t="s">
        <v>4006</v>
      </c>
      <c r="AB3622" t="s">
        <v>4032</v>
      </c>
      <c r="AC3622" t="s">
        <v>3985</v>
      </c>
      <c r="AD3622">
        <v>142.19</v>
      </c>
      <c r="AE3622">
        <v>212.91</v>
      </c>
      <c r="AF3622" t="s">
        <v>3975</v>
      </c>
      <c r="AG3622" s="1"/>
      <c r="AJ3622" t="s">
        <v>3975</v>
      </c>
      <c r="AK3622" t="s">
        <v>5222</v>
      </c>
      <c r="AL3622" s="1">
        <v>45809</v>
      </c>
      <c r="AM3622" s="1">
        <v>45857</v>
      </c>
      <c r="AN3622" t="s">
        <v>19</v>
      </c>
      <c r="AO3622">
        <v>192.45</v>
      </c>
      <c r="AP3622">
        <v>0.05</v>
      </c>
      <c r="AQ3622">
        <v>9.6225000000000005</v>
      </c>
      <c r="AR3622">
        <v>182.82749999999999</v>
      </c>
      <c r="AS3622">
        <v>232.82749999999999</v>
      </c>
      <c r="AT3622">
        <v>142.19</v>
      </c>
      <c r="AU3622">
        <v>-9.3625000000000114</v>
      </c>
      <c r="AV3622">
        <v>2</v>
      </c>
      <c r="AW3622">
        <v>3</v>
      </c>
    </row>
    <row r="3623" spans="1:49" x14ac:dyDescent="0.3">
      <c r="A3623" t="s">
        <v>5630</v>
      </c>
      <c r="B3623" s="1">
        <v>45833</v>
      </c>
      <c r="C3623" s="1">
        <v>45835</v>
      </c>
      <c r="D3623" s="1">
        <v>45847</v>
      </c>
      <c r="E3623" t="s">
        <v>1095</v>
      </c>
      <c r="F3623" t="s">
        <v>485</v>
      </c>
      <c r="G3623">
        <v>2</v>
      </c>
      <c r="H3623">
        <v>261.83999999999997</v>
      </c>
      <c r="I3623">
        <v>0</v>
      </c>
      <c r="J3623">
        <v>25</v>
      </c>
      <c r="K3623" t="s">
        <v>42</v>
      </c>
      <c r="L3623" t="s">
        <v>43</v>
      </c>
      <c r="M3623" t="s">
        <v>30</v>
      </c>
      <c r="N3623" t="s">
        <v>31</v>
      </c>
      <c r="O3623" t="s">
        <v>22</v>
      </c>
      <c r="P3623" t="s">
        <v>4439</v>
      </c>
      <c r="Q3623" t="s">
        <v>4396</v>
      </c>
      <c r="R3623" t="s">
        <v>4390</v>
      </c>
      <c r="S3623" t="s">
        <v>4434</v>
      </c>
      <c r="T3623" t="s">
        <v>5049</v>
      </c>
      <c r="U3623" t="s">
        <v>8738</v>
      </c>
      <c r="V3623">
        <v>1995</v>
      </c>
      <c r="W3623" s="1">
        <v>45073</v>
      </c>
      <c r="X3623" t="s">
        <v>4404</v>
      </c>
      <c r="Y3623" t="s">
        <v>4061</v>
      </c>
      <c r="Z3623" t="s">
        <v>3987</v>
      </c>
      <c r="AA3623" t="s">
        <v>3988</v>
      </c>
      <c r="AB3623" t="s">
        <v>3979</v>
      </c>
      <c r="AC3623" t="s">
        <v>3997</v>
      </c>
      <c r="AD3623">
        <v>174.2</v>
      </c>
      <c r="AE3623">
        <v>247.43</v>
      </c>
      <c r="AF3623" t="s">
        <v>3975</v>
      </c>
      <c r="AG3623" s="1"/>
      <c r="AJ3623" t="s">
        <v>3975</v>
      </c>
      <c r="AL3623" s="1"/>
      <c r="AM3623" s="1"/>
      <c r="AO3623">
        <v>523.67999999999995</v>
      </c>
      <c r="AP3623">
        <v>0</v>
      </c>
      <c r="AQ3623">
        <v>0</v>
      </c>
      <c r="AR3623">
        <v>523.67999999999995</v>
      </c>
      <c r="AS3623">
        <v>548.67999999999995</v>
      </c>
      <c r="AT3623">
        <v>348.4</v>
      </c>
      <c r="AU3623">
        <v>150.27999999999997</v>
      </c>
      <c r="AV3623">
        <v>12</v>
      </c>
      <c r="AW3623">
        <v>2</v>
      </c>
    </row>
    <row r="3624" spans="1:49" x14ac:dyDescent="0.3">
      <c r="A3624" t="s">
        <v>5631</v>
      </c>
      <c r="B3624" s="1">
        <v>45755</v>
      </c>
      <c r="C3624" s="1">
        <v>45755</v>
      </c>
      <c r="D3624" s="1">
        <v>45759</v>
      </c>
      <c r="E3624" t="s">
        <v>1434</v>
      </c>
      <c r="F3624" t="s">
        <v>929</v>
      </c>
      <c r="G3624">
        <v>1</v>
      </c>
      <c r="H3624">
        <v>180.76</v>
      </c>
      <c r="I3624">
        <v>25</v>
      </c>
      <c r="J3624">
        <v>25</v>
      </c>
      <c r="K3624" t="s">
        <v>18</v>
      </c>
      <c r="L3624" t="s">
        <v>19</v>
      </c>
      <c r="M3624" t="s">
        <v>47</v>
      </c>
      <c r="N3624" t="s">
        <v>22</v>
      </c>
      <c r="O3624" t="s">
        <v>22</v>
      </c>
      <c r="P3624" t="s">
        <v>4631</v>
      </c>
      <c r="Q3624" t="s">
        <v>4396</v>
      </c>
      <c r="R3624" t="s">
        <v>4409</v>
      </c>
      <c r="S3624" t="s">
        <v>4386</v>
      </c>
      <c r="T3624" t="s">
        <v>5136</v>
      </c>
      <c r="U3624" t="s">
        <v>5137</v>
      </c>
      <c r="V3624">
        <v>1974</v>
      </c>
      <c r="W3624" s="1">
        <v>45425</v>
      </c>
      <c r="X3624" t="s">
        <v>4388</v>
      </c>
      <c r="Y3624" t="s">
        <v>4067</v>
      </c>
      <c r="Z3624" t="s">
        <v>3971</v>
      </c>
      <c r="AA3624" t="s">
        <v>4051</v>
      </c>
      <c r="AB3624" t="s">
        <v>4000</v>
      </c>
      <c r="AC3624" t="s">
        <v>3974</v>
      </c>
      <c r="AD3624">
        <v>155</v>
      </c>
      <c r="AE3624">
        <v>188.69</v>
      </c>
      <c r="AF3624" t="s">
        <v>3975</v>
      </c>
      <c r="AG3624" s="1"/>
      <c r="AJ3624" t="s">
        <v>3975</v>
      </c>
      <c r="AL3624" s="1"/>
      <c r="AM3624" s="1"/>
      <c r="AO3624">
        <v>180.76</v>
      </c>
      <c r="AP3624">
        <v>0.25</v>
      </c>
      <c r="AQ3624">
        <v>45.19</v>
      </c>
      <c r="AR3624">
        <v>135.57</v>
      </c>
      <c r="AS3624">
        <v>160.57</v>
      </c>
      <c r="AT3624">
        <v>155</v>
      </c>
      <c r="AU3624">
        <v>-44.430000000000007</v>
      </c>
      <c r="AV3624">
        <v>4</v>
      </c>
      <c r="AW3624">
        <v>0</v>
      </c>
    </row>
    <row r="3625" spans="1:49" x14ac:dyDescent="0.3">
      <c r="A3625" t="s">
        <v>5632</v>
      </c>
      <c r="B3625" s="1">
        <v>45815</v>
      </c>
      <c r="C3625" s="1">
        <v>45849</v>
      </c>
      <c r="D3625" s="1">
        <v>45852</v>
      </c>
      <c r="E3625" t="s">
        <v>1354</v>
      </c>
      <c r="F3625" t="s">
        <v>405</v>
      </c>
      <c r="G3625">
        <v>1</v>
      </c>
      <c r="H3625">
        <v>35.479999999999997</v>
      </c>
      <c r="I3625">
        <v>0</v>
      </c>
      <c r="J3625">
        <v>25</v>
      </c>
      <c r="K3625" t="s">
        <v>60</v>
      </c>
      <c r="L3625" t="s">
        <v>26</v>
      </c>
      <c r="M3625" t="s">
        <v>30</v>
      </c>
      <c r="N3625" t="s">
        <v>22</v>
      </c>
      <c r="O3625" t="s">
        <v>64</v>
      </c>
      <c r="P3625" t="s">
        <v>4559</v>
      </c>
      <c r="Q3625" t="s">
        <v>4384</v>
      </c>
      <c r="R3625" t="s">
        <v>4459</v>
      </c>
      <c r="S3625" t="s">
        <v>4406</v>
      </c>
      <c r="T3625" t="s">
        <v>4560</v>
      </c>
      <c r="U3625" t="s">
        <v>4561</v>
      </c>
      <c r="V3625">
        <v>1981</v>
      </c>
      <c r="W3625" s="1">
        <v>45791</v>
      </c>
      <c r="X3625" t="s">
        <v>4404</v>
      </c>
      <c r="Y3625" t="s">
        <v>3984</v>
      </c>
      <c r="Z3625" t="s">
        <v>3977</v>
      </c>
      <c r="AA3625" t="s">
        <v>3978</v>
      </c>
      <c r="AB3625" t="s">
        <v>3973</v>
      </c>
      <c r="AC3625" t="s">
        <v>3985</v>
      </c>
      <c r="AD3625">
        <v>21.75</v>
      </c>
      <c r="AE3625">
        <v>33.03</v>
      </c>
      <c r="AF3625" t="s">
        <v>3975</v>
      </c>
      <c r="AG3625" s="1"/>
      <c r="AJ3625" t="s">
        <v>3975</v>
      </c>
      <c r="AK3625" t="s">
        <v>5226</v>
      </c>
      <c r="AL3625" s="1">
        <v>45690</v>
      </c>
      <c r="AM3625" s="1">
        <v>45725</v>
      </c>
      <c r="AN3625" t="s">
        <v>5225</v>
      </c>
      <c r="AO3625">
        <v>35.479999999999997</v>
      </c>
      <c r="AP3625">
        <v>0</v>
      </c>
      <c r="AQ3625">
        <v>0</v>
      </c>
      <c r="AR3625">
        <v>35.479999999999997</v>
      </c>
      <c r="AS3625">
        <v>60.48</v>
      </c>
      <c r="AT3625">
        <v>21.75</v>
      </c>
      <c r="AU3625">
        <v>-11.270000000000003</v>
      </c>
      <c r="AV3625">
        <v>3</v>
      </c>
      <c r="AW3625">
        <v>34</v>
      </c>
    </row>
    <row r="3626" spans="1:49" x14ac:dyDescent="0.3">
      <c r="A3626" t="s">
        <v>5633</v>
      </c>
      <c r="B3626" s="1">
        <v>45954</v>
      </c>
      <c r="C3626" s="1">
        <v>45956</v>
      </c>
      <c r="D3626" s="1">
        <v>45959</v>
      </c>
      <c r="E3626" t="s">
        <v>2367</v>
      </c>
      <c r="F3626" t="s">
        <v>416</v>
      </c>
      <c r="G3626">
        <v>1</v>
      </c>
      <c r="H3626">
        <v>29.7</v>
      </c>
      <c r="I3626">
        <v>30</v>
      </c>
      <c r="J3626">
        <v>15</v>
      </c>
      <c r="K3626" t="s">
        <v>42</v>
      </c>
      <c r="L3626" t="s">
        <v>19</v>
      </c>
      <c r="M3626" t="s">
        <v>47</v>
      </c>
      <c r="N3626" t="s">
        <v>37</v>
      </c>
      <c r="O3626" t="s">
        <v>166</v>
      </c>
      <c r="P3626" t="s">
        <v>4920</v>
      </c>
      <c r="Q3626" t="s">
        <v>4384</v>
      </c>
      <c r="R3626" t="s">
        <v>4401</v>
      </c>
      <c r="S3626" t="s">
        <v>4406</v>
      </c>
      <c r="T3626" t="s">
        <v>4921</v>
      </c>
      <c r="U3626" t="s">
        <v>8662</v>
      </c>
      <c r="V3626">
        <v>1989</v>
      </c>
      <c r="W3626" s="1">
        <v>45390</v>
      </c>
      <c r="X3626" t="s">
        <v>22</v>
      </c>
      <c r="Y3626" t="s">
        <v>4141</v>
      </c>
      <c r="Z3626" t="s">
        <v>3987</v>
      </c>
      <c r="AA3626" t="s">
        <v>3999</v>
      </c>
      <c r="AB3626" t="s">
        <v>3979</v>
      </c>
      <c r="AC3626" t="s">
        <v>3992</v>
      </c>
      <c r="AD3626">
        <v>23.97</v>
      </c>
      <c r="AE3626">
        <v>30.86</v>
      </c>
      <c r="AF3626" t="s">
        <v>4055</v>
      </c>
      <c r="AG3626" s="1"/>
      <c r="AJ3626" t="s">
        <v>3975</v>
      </c>
      <c r="AK3626" t="s">
        <v>5222</v>
      </c>
      <c r="AL3626" s="1">
        <v>45865</v>
      </c>
      <c r="AM3626" s="1">
        <v>45889</v>
      </c>
      <c r="AN3626" t="s">
        <v>19</v>
      </c>
      <c r="AO3626">
        <v>29.7</v>
      </c>
      <c r="AP3626">
        <v>0.3</v>
      </c>
      <c r="AQ3626">
        <v>8.91</v>
      </c>
      <c r="AR3626">
        <v>20.79</v>
      </c>
      <c r="AS3626">
        <v>35.79</v>
      </c>
      <c r="AT3626">
        <v>23.97</v>
      </c>
      <c r="AU3626">
        <v>-18.18</v>
      </c>
      <c r="AV3626">
        <v>3</v>
      </c>
      <c r="AW3626">
        <v>2</v>
      </c>
    </row>
    <row r="3627" spans="1:49" x14ac:dyDescent="0.3">
      <c r="A3627" t="s">
        <v>5634</v>
      </c>
      <c r="B3627" s="1">
        <v>45796</v>
      </c>
      <c r="C3627" s="1">
        <v>45801</v>
      </c>
      <c r="D3627" s="1">
        <v>45803</v>
      </c>
      <c r="E3627" t="s">
        <v>1136</v>
      </c>
      <c r="F3627" t="s">
        <v>822</v>
      </c>
      <c r="G3627">
        <v>1</v>
      </c>
      <c r="H3627">
        <v>20.45</v>
      </c>
      <c r="I3627">
        <v>0</v>
      </c>
      <c r="J3627">
        <v>0</v>
      </c>
      <c r="K3627" t="s">
        <v>60</v>
      </c>
      <c r="L3627" t="s">
        <v>19</v>
      </c>
      <c r="M3627" t="s">
        <v>30</v>
      </c>
      <c r="N3627" t="s">
        <v>22</v>
      </c>
      <c r="O3627" t="s">
        <v>22</v>
      </c>
      <c r="P3627" t="s">
        <v>4395</v>
      </c>
      <c r="Q3627" t="s">
        <v>4396</v>
      </c>
      <c r="R3627" t="s">
        <v>4397</v>
      </c>
      <c r="S3627" t="s">
        <v>4434</v>
      </c>
      <c r="T3627" t="s">
        <v>8481</v>
      </c>
      <c r="U3627" t="s">
        <v>4580</v>
      </c>
      <c r="V3627">
        <v>2004</v>
      </c>
      <c r="W3627" s="1">
        <v>45794</v>
      </c>
      <c r="X3627" t="s">
        <v>4419</v>
      </c>
      <c r="Y3627" t="s">
        <v>4095</v>
      </c>
      <c r="Z3627" t="s">
        <v>3987</v>
      </c>
      <c r="AA3627" t="s">
        <v>3999</v>
      </c>
      <c r="AB3627" t="s">
        <v>4032</v>
      </c>
      <c r="AC3627" t="s">
        <v>3992</v>
      </c>
      <c r="AD3627">
        <v>18.12</v>
      </c>
      <c r="AE3627">
        <v>24</v>
      </c>
      <c r="AF3627" t="s">
        <v>3975</v>
      </c>
      <c r="AG3627" s="1"/>
      <c r="AJ3627" t="s">
        <v>3975</v>
      </c>
      <c r="AL3627" s="1"/>
      <c r="AM3627" s="1"/>
      <c r="AO3627">
        <v>20.45</v>
      </c>
      <c r="AP3627">
        <v>0</v>
      </c>
      <c r="AQ3627">
        <v>0</v>
      </c>
      <c r="AR3627">
        <v>20.45</v>
      </c>
      <c r="AS3627">
        <v>20.45</v>
      </c>
      <c r="AT3627">
        <v>18.12</v>
      </c>
      <c r="AU3627">
        <v>2.3299999999999983</v>
      </c>
      <c r="AV3627">
        <v>2</v>
      </c>
      <c r="AW3627">
        <v>5</v>
      </c>
    </row>
    <row r="3628" spans="1:49" x14ac:dyDescent="0.3">
      <c r="A3628" t="s">
        <v>5635</v>
      </c>
      <c r="B3628" s="1">
        <v>45690</v>
      </c>
      <c r="C3628" s="1"/>
      <c r="D3628" s="1">
        <v>45902</v>
      </c>
      <c r="E3628" t="s">
        <v>956</v>
      </c>
      <c r="F3628" t="s">
        <v>746</v>
      </c>
      <c r="G3628">
        <v>1</v>
      </c>
      <c r="H3628">
        <v>153.75</v>
      </c>
      <c r="I3628">
        <v>0</v>
      </c>
      <c r="J3628">
        <v>0</v>
      </c>
      <c r="K3628" t="s">
        <v>18</v>
      </c>
      <c r="L3628" t="s">
        <v>19</v>
      </c>
      <c r="M3628" t="s">
        <v>30</v>
      </c>
      <c r="N3628" t="s">
        <v>22</v>
      </c>
      <c r="O3628" t="s">
        <v>226</v>
      </c>
      <c r="P3628" t="s">
        <v>4872</v>
      </c>
      <c r="Q3628" t="s">
        <v>4384</v>
      </c>
      <c r="R3628" t="s">
        <v>4444</v>
      </c>
      <c r="S3628" t="s">
        <v>4391</v>
      </c>
      <c r="T3628" t="s">
        <v>4873</v>
      </c>
      <c r="U3628" t="s">
        <v>8631</v>
      </c>
      <c r="V3628">
        <v>1996</v>
      </c>
      <c r="W3628" s="1">
        <v>45883</v>
      </c>
      <c r="X3628" t="s">
        <v>4404</v>
      </c>
      <c r="Y3628" t="s">
        <v>4063</v>
      </c>
      <c r="Z3628" t="s">
        <v>4014</v>
      </c>
      <c r="AA3628" t="s">
        <v>4023</v>
      </c>
      <c r="AB3628" t="s">
        <v>3983</v>
      </c>
      <c r="AC3628" t="s">
        <v>3985</v>
      </c>
      <c r="AD3628">
        <v>0</v>
      </c>
      <c r="AE3628">
        <v>142.59</v>
      </c>
      <c r="AF3628" t="s">
        <v>3975</v>
      </c>
      <c r="AG3628" s="1"/>
      <c r="AJ3628" t="s">
        <v>3975</v>
      </c>
      <c r="AK3628" t="s">
        <v>5224</v>
      </c>
      <c r="AL3628" s="1">
        <v>45668</v>
      </c>
      <c r="AM3628" s="1">
        <v>45718</v>
      </c>
      <c r="AN3628" t="s">
        <v>19</v>
      </c>
      <c r="AO3628">
        <v>153.75</v>
      </c>
      <c r="AP3628">
        <v>0</v>
      </c>
      <c r="AQ3628">
        <v>0</v>
      </c>
      <c r="AR3628">
        <v>153.75</v>
      </c>
      <c r="AS3628">
        <v>153.75</v>
      </c>
      <c r="AT3628">
        <v>0</v>
      </c>
      <c r="AU3628">
        <v>153.75</v>
      </c>
    </row>
    <row r="3629" spans="1:49" x14ac:dyDescent="0.3">
      <c r="A3629" t="s">
        <v>5636</v>
      </c>
      <c r="B3629" s="1">
        <v>45665</v>
      </c>
      <c r="C3629" s="1"/>
      <c r="D3629" s="1">
        <v>45670</v>
      </c>
      <c r="E3629" t="s">
        <v>752</v>
      </c>
      <c r="F3629" t="s">
        <v>571</v>
      </c>
      <c r="G3629">
        <v>2</v>
      </c>
      <c r="H3629">
        <v>226.08</v>
      </c>
      <c r="I3629">
        <v>15</v>
      </c>
      <c r="J3629">
        <v>25</v>
      </c>
      <c r="K3629" t="s">
        <v>60</v>
      </c>
      <c r="L3629" t="s">
        <v>26</v>
      </c>
      <c r="M3629" t="s">
        <v>47</v>
      </c>
      <c r="N3629" t="s">
        <v>37</v>
      </c>
      <c r="O3629" t="s">
        <v>22</v>
      </c>
      <c r="P3629" t="s">
        <v>4423</v>
      </c>
      <c r="Q3629" t="s">
        <v>4384</v>
      </c>
      <c r="R3629" t="s">
        <v>4390</v>
      </c>
      <c r="S3629" t="s">
        <v>4391</v>
      </c>
      <c r="T3629" t="s">
        <v>4553</v>
      </c>
      <c r="U3629" t="s">
        <v>8563</v>
      </c>
      <c r="V3629">
        <v>1980</v>
      </c>
      <c r="W3629" s="1">
        <v>44849</v>
      </c>
      <c r="X3629" t="s">
        <v>4394</v>
      </c>
      <c r="Y3629" t="s">
        <v>4158</v>
      </c>
      <c r="Z3629" t="s">
        <v>3977</v>
      </c>
      <c r="AA3629" t="s">
        <v>3982</v>
      </c>
      <c r="AB3629" t="s">
        <v>3989</v>
      </c>
      <c r="AC3629" t="s">
        <v>3992</v>
      </c>
      <c r="AD3629">
        <v>141.06</v>
      </c>
      <c r="AE3629">
        <v>216.78</v>
      </c>
      <c r="AF3629" t="s">
        <v>3975</v>
      </c>
      <c r="AG3629" s="1"/>
      <c r="AJ3629" t="s">
        <v>3975</v>
      </c>
      <c r="AL3629" s="1"/>
      <c r="AM3629" s="1"/>
      <c r="AO3629">
        <v>452.16</v>
      </c>
      <c r="AP3629">
        <v>0.15</v>
      </c>
      <c r="AQ3629">
        <v>67.823999999999998</v>
      </c>
      <c r="AR3629">
        <v>384.33600000000001</v>
      </c>
      <c r="AS3629">
        <v>409.33600000000001</v>
      </c>
      <c r="AT3629">
        <v>282.12</v>
      </c>
      <c r="AU3629">
        <v>77.216000000000008</v>
      </c>
    </row>
    <row r="3630" spans="1:49" x14ac:dyDescent="0.3">
      <c r="A3630" t="s">
        <v>5637</v>
      </c>
      <c r="B3630" s="1">
        <v>45824</v>
      </c>
      <c r="C3630" s="1">
        <v>45825</v>
      </c>
      <c r="D3630" s="1">
        <v>45827</v>
      </c>
      <c r="E3630" t="s">
        <v>377</v>
      </c>
      <c r="F3630" t="s">
        <v>352</v>
      </c>
      <c r="G3630">
        <v>2</v>
      </c>
      <c r="H3630">
        <v>77.819999999999993</v>
      </c>
      <c r="I3630">
        <v>0</v>
      </c>
      <c r="J3630">
        <v>25</v>
      </c>
      <c r="K3630" t="s">
        <v>60</v>
      </c>
      <c r="L3630" t="s">
        <v>19</v>
      </c>
      <c r="M3630" t="s">
        <v>30</v>
      </c>
      <c r="N3630" t="s">
        <v>22</v>
      </c>
      <c r="O3630" t="s">
        <v>94</v>
      </c>
      <c r="P3630" t="s">
        <v>4624</v>
      </c>
      <c r="Q3630" t="s">
        <v>4384</v>
      </c>
      <c r="R3630" t="s">
        <v>4444</v>
      </c>
      <c r="S3630" t="s">
        <v>4398</v>
      </c>
      <c r="T3630" t="s">
        <v>4769</v>
      </c>
      <c r="U3630" t="s">
        <v>8575</v>
      </c>
      <c r="V3630">
        <v>1981</v>
      </c>
      <c r="W3630" s="1">
        <v>44669</v>
      </c>
      <c r="X3630" t="s">
        <v>4394</v>
      </c>
      <c r="Y3630" t="s">
        <v>4074</v>
      </c>
      <c r="Z3630" t="s">
        <v>4014</v>
      </c>
      <c r="AA3630" t="s">
        <v>4038</v>
      </c>
      <c r="AB3630" t="s">
        <v>4000</v>
      </c>
      <c r="AC3630" t="s">
        <v>3974</v>
      </c>
      <c r="AD3630">
        <v>60.71</v>
      </c>
      <c r="AE3630">
        <v>73.680000000000007</v>
      </c>
      <c r="AF3630" t="s">
        <v>3975</v>
      </c>
      <c r="AG3630" s="1"/>
      <c r="AJ3630" t="s">
        <v>3975</v>
      </c>
      <c r="AK3630" t="s">
        <v>5223</v>
      </c>
      <c r="AL3630" s="1">
        <v>45537</v>
      </c>
      <c r="AM3630" s="1">
        <v>45567</v>
      </c>
      <c r="AN3630" t="s">
        <v>5225</v>
      </c>
      <c r="AO3630">
        <v>155.63999999999999</v>
      </c>
      <c r="AP3630">
        <v>0</v>
      </c>
      <c r="AQ3630">
        <v>0</v>
      </c>
      <c r="AR3630">
        <v>155.63999999999999</v>
      </c>
      <c r="AS3630">
        <v>180.64</v>
      </c>
      <c r="AT3630">
        <v>121.42</v>
      </c>
      <c r="AU3630">
        <v>9.2199999999999847</v>
      </c>
      <c r="AV3630">
        <v>2</v>
      </c>
      <c r="AW3630">
        <v>1</v>
      </c>
    </row>
    <row r="3631" spans="1:49" x14ac:dyDescent="0.3">
      <c r="A3631" t="s">
        <v>5638</v>
      </c>
      <c r="B3631" s="1">
        <v>45945</v>
      </c>
      <c r="C3631" s="1">
        <v>45950</v>
      </c>
      <c r="D3631" s="1">
        <v>45955</v>
      </c>
      <c r="E3631" t="s">
        <v>1147</v>
      </c>
      <c r="F3631" t="s">
        <v>828</v>
      </c>
      <c r="G3631">
        <v>1</v>
      </c>
      <c r="H3631">
        <v>251.56</v>
      </c>
      <c r="I3631">
        <v>2</v>
      </c>
      <c r="J3631">
        <v>0</v>
      </c>
      <c r="K3631" t="s">
        <v>42</v>
      </c>
      <c r="L3631" t="s">
        <v>43</v>
      </c>
      <c r="M3631" t="s">
        <v>30</v>
      </c>
      <c r="N3631" t="s">
        <v>22</v>
      </c>
      <c r="O3631" t="s">
        <v>22</v>
      </c>
      <c r="P3631" t="s">
        <v>4805</v>
      </c>
      <c r="Q3631" t="s">
        <v>4384</v>
      </c>
      <c r="R3631" t="s">
        <v>4444</v>
      </c>
      <c r="S3631" t="s">
        <v>4398</v>
      </c>
      <c r="T3631" t="s">
        <v>4806</v>
      </c>
      <c r="U3631" t="s">
        <v>8598</v>
      </c>
      <c r="V3631">
        <v>1988</v>
      </c>
      <c r="W3631" s="1">
        <v>45481</v>
      </c>
      <c r="X3631" t="s">
        <v>4404</v>
      </c>
      <c r="Y3631" t="s">
        <v>4124</v>
      </c>
      <c r="Z3631" t="s">
        <v>3987</v>
      </c>
      <c r="AA3631" t="s">
        <v>4026</v>
      </c>
      <c r="AB3631" t="s">
        <v>3973</v>
      </c>
      <c r="AC3631" t="s">
        <v>3974</v>
      </c>
      <c r="AD3631">
        <v>190.94</v>
      </c>
      <c r="AE3631">
        <v>230.45</v>
      </c>
      <c r="AF3631" t="s">
        <v>3975</v>
      </c>
      <c r="AG3631" s="1"/>
      <c r="AJ3631" t="s">
        <v>3975</v>
      </c>
      <c r="AL3631" s="1"/>
      <c r="AM3631" s="1"/>
      <c r="AO3631">
        <v>251.56</v>
      </c>
      <c r="AP3631">
        <v>0.02</v>
      </c>
      <c r="AQ3631">
        <v>5.0312000000000001</v>
      </c>
      <c r="AR3631">
        <v>246.52879999999999</v>
      </c>
      <c r="AS3631">
        <v>246.52879999999999</v>
      </c>
      <c r="AT3631">
        <v>190.94</v>
      </c>
      <c r="AU3631">
        <v>55.588799999999992</v>
      </c>
      <c r="AV3631">
        <v>5</v>
      </c>
      <c r="AW3631">
        <v>5</v>
      </c>
    </row>
    <row r="3632" spans="1:49" x14ac:dyDescent="0.3">
      <c r="A3632" t="s">
        <v>5639</v>
      </c>
      <c r="B3632" s="1">
        <v>45802</v>
      </c>
      <c r="C3632" s="1">
        <v>45804</v>
      </c>
      <c r="D3632" s="1">
        <v>45722</v>
      </c>
      <c r="E3632" t="s">
        <v>407</v>
      </c>
      <c r="F3632" t="s">
        <v>957</v>
      </c>
      <c r="G3632">
        <v>4</v>
      </c>
      <c r="H3632">
        <v>173.02</v>
      </c>
      <c r="I3632">
        <v>25</v>
      </c>
      <c r="J3632">
        <v>25</v>
      </c>
      <c r="K3632" t="s">
        <v>18</v>
      </c>
      <c r="L3632" t="s">
        <v>26</v>
      </c>
      <c r="M3632" t="s">
        <v>20</v>
      </c>
      <c r="N3632" t="s">
        <v>37</v>
      </c>
      <c r="O3632" t="s">
        <v>22</v>
      </c>
      <c r="P3632" t="s">
        <v>4476</v>
      </c>
      <c r="Q3632" t="s">
        <v>4384</v>
      </c>
      <c r="R3632" t="s">
        <v>4416</v>
      </c>
      <c r="S3632" t="s">
        <v>4391</v>
      </c>
      <c r="T3632" t="s">
        <v>4477</v>
      </c>
      <c r="U3632" t="s">
        <v>8447</v>
      </c>
      <c r="V3632">
        <v>1975</v>
      </c>
      <c r="W3632" s="1">
        <v>44876</v>
      </c>
      <c r="X3632" t="s">
        <v>4419</v>
      </c>
      <c r="Y3632" t="s">
        <v>4090</v>
      </c>
      <c r="Z3632" t="s">
        <v>3977</v>
      </c>
      <c r="AA3632" t="s">
        <v>4072</v>
      </c>
      <c r="AB3632" t="s">
        <v>3983</v>
      </c>
      <c r="AC3632" t="s">
        <v>3985</v>
      </c>
      <c r="AD3632">
        <v>157.76</v>
      </c>
      <c r="AE3632">
        <v>202.81</v>
      </c>
      <c r="AF3632" t="s">
        <v>3975</v>
      </c>
      <c r="AG3632" s="1"/>
      <c r="AJ3632" t="s">
        <v>3975</v>
      </c>
      <c r="AL3632" s="1"/>
      <c r="AM3632" s="1"/>
      <c r="AO3632">
        <v>692.08</v>
      </c>
      <c r="AP3632">
        <v>0.25</v>
      </c>
      <c r="AQ3632">
        <v>173.02</v>
      </c>
      <c r="AR3632">
        <v>519.06000000000006</v>
      </c>
      <c r="AS3632">
        <v>544.06000000000006</v>
      </c>
      <c r="AT3632">
        <v>631.04</v>
      </c>
      <c r="AU3632">
        <v>-136.9799999999999</v>
      </c>
      <c r="AV3632">
        <v>-82</v>
      </c>
      <c r="AW3632">
        <v>2</v>
      </c>
    </row>
    <row r="3633" spans="1:49" x14ac:dyDescent="0.3">
      <c r="A3633" t="s">
        <v>5640</v>
      </c>
      <c r="B3633" s="1">
        <v>45813</v>
      </c>
      <c r="C3633" s="1">
        <v>45905</v>
      </c>
      <c r="D3633" s="1">
        <v>45795</v>
      </c>
      <c r="E3633" t="s">
        <v>1040</v>
      </c>
      <c r="F3633" t="s">
        <v>272</v>
      </c>
      <c r="G3633">
        <v>2</v>
      </c>
      <c r="H3633">
        <v>11.11</v>
      </c>
      <c r="I3633">
        <v>25</v>
      </c>
      <c r="J3633">
        <v>50</v>
      </c>
      <c r="K3633" t="s">
        <v>18</v>
      </c>
      <c r="L3633" t="s">
        <v>43</v>
      </c>
      <c r="M3633" t="s">
        <v>36</v>
      </c>
      <c r="N3633" t="s">
        <v>22</v>
      </c>
      <c r="O3633" t="s">
        <v>22</v>
      </c>
      <c r="P3633" t="s">
        <v>5144</v>
      </c>
      <c r="Q3633" t="s">
        <v>4396</v>
      </c>
      <c r="R3633" t="s">
        <v>4385</v>
      </c>
      <c r="S3633" t="s">
        <v>4391</v>
      </c>
      <c r="T3633" t="s">
        <v>5145</v>
      </c>
      <c r="U3633" t="s">
        <v>8801</v>
      </c>
      <c r="V3633">
        <v>1983</v>
      </c>
      <c r="W3633" s="1">
        <v>45785</v>
      </c>
      <c r="X3633" t="s">
        <v>4394</v>
      </c>
      <c r="Y3633" t="s">
        <v>4030</v>
      </c>
      <c r="Z3633" t="s">
        <v>3977</v>
      </c>
      <c r="AA3633" t="s">
        <v>3978</v>
      </c>
      <c r="AB3633" t="s">
        <v>3989</v>
      </c>
      <c r="AC3633" t="s">
        <v>3992</v>
      </c>
      <c r="AD3633">
        <v>8.43</v>
      </c>
      <c r="AE3633">
        <v>12.21</v>
      </c>
      <c r="AF3633" t="s">
        <v>3975</v>
      </c>
      <c r="AG3633" s="1"/>
      <c r="AJ3633" t="s">
        <v>3975</v>
      </c>
      <c r="AL3633" s="1"/>
      <c r="AM3633" s="1"/>
      <c r="AO3633">
        <v>22.22</v>
      </c>
      <c r="AP3633">
        <v>0.25</v>
      </c>
      <c r="AQ3633">
        <v>5.5549999999999997</v>
      </c>
      <c r="AR3633">
        <v>16.664999999999999</v>
      </c>
      <c r="AS3633">
        <v>66.664999999999992</v>
      </c>
      <c r="AT3633">
        <v>16.86</v>
      </c>
      <c r="AU3633">
        <v>-50.195</v>
      </c>
      <c r="AV3633">
        <v>-110</v>
      </c>
      <c r="AW3633">
        <v>92</v>
      </c>
    </row>
    <row r="3634" spans="1:49" x14ac:dyDescent="0.3">
      <c r="A3634" t="s">
        <v>5641</v>
      </c>
      <c r="B3634" s="1">
        <v>45955</v>
      </c>
      <c r="C3634" s="1">
        <v>45957</v>
      </c>
      <c r="D3634" s="1">
        <v>45958</v>
      </c>
      <c r="E3634" t="s">
        <v>1260</v>
      </c>
      <c r="F3634" t="s">
        <v>138</v>
      </c>
      <c r="G3634">
        <v>1</v>
      </c>
      <c r="H3634">
        <v>233.41</v>
      </c>
      <c r="I3634">
        <v>0</v>
      </c>
      <c r="J3634">
        <v>35</v>
      </c>
      <c r="K3634" t="s">
        <v>42</v>
      </c>
      <c r="L3634" t="s">
        <v>26</v>
      </c>
      <c r="M3634" t="s">
        <v>30</v>
      </c>
      <c r="N3634" t="s">
        <v>22</v>
      </c>
      <c r="O3634" t="s">
        <v>38</v>
      </c>
      <c r="P3634" t="s">
        <v>4411</v>
      </c>
      <c r="Q3634" t="s">
        <v>4384</v>
      </c>
      <c r="R3634" t="s">
        <v>4412</v>
      </c>
      <c r="S3634" t="s">
        <v>4386</v>
      </c>
      <c r="T3634" t="s">
        <v>4413</v>
      </c>
      <c r="U3634" t="s">
        <v>4414</v>
      </c>
      <c r="V3634">
        <v>1984</v>
      </c>
      <c r="W3634" s="1">
        <v>45225</v>
      </c>
      <c r="X3634" t="s">
        <v>4404</v>
      </c>
      <c r="Y3634" t="s">
        <v>4147</v>
      </c>
      <c r="Z3634" t="s">
        <v>3977</v>
      </c>
      <c r="AA3634" t="s">
        <v>3991</v>
      </c>
      <c r="AB3634" t="s">
        <v>3979</v>
      </c>
      <c r="AC3634" t="s">
        <v>3997</v>
      </c>
      <c r="AD3634">
        <v>0</v>
      </c>
      <c r="AE3634">
        <v>213.91</v>
      </c>
      <c r="AF3634" t="s">
        <v>3975</v>
      </c>
      <c r="AG3634" s="1"/>
      <c r="AJ3634" t="s">
        <v>3975</v>
      </c>
      <c r="AK3634" t="s">
        <v>5228</v>
      </c>
      <c r="AL3634" s="1">
        <v>45880</v>
      </c>
      <c r="AM3634" s="1">
        <v>45932</v>
      </c>
      <c r="AN3634" t="s">
        <v>19</v>
      </c>
      <c r="AO3634">
        <v>233.41</v>
      </c>
      <c r="AP3634">
        <v>0</v>
      </c>
      <c r="AQ3634">
        <v>0</v>
      </c>
      <c r="AR3634">
        <v>233.41</v>
      </c>
      <c r="AS3634">
        <v>268.40999999999997</v>
      </c>
      <c r="AT3634">
        <v>0</v>
      </c>
      <c r="AU3634">
        <v>198.41</v>
      </c>
      <c r="AV3634">
        <v>1</v>
      </c>
      <c r="AW3634">
        <v>2</v>
      </c>
    </row>
    <row r="3635" spans="1:49" x14ac:dyDescent="0.3">
      <c r="A3635" t="s">
        <v>5642</v>
      </c>
      <c r="B3635" s="1">
        <v>45670</v>
      </c>
      <c r="C3635" s="1">
        <v>45671</v>
      </c>
      <c r="D3635" s="1">
        <v>45674</v>
      </c>
      <c r="E3635" t="s">
        <v>722</v>
      </c>
      <c r="F3635" t="s">
        <v>251</v>
      </c>
      <c r="G3635">
        <v>1</v>
      </c>
      <c r="H3635">
        <v>147.63999999999999</v>
      </c>
      <c r="I3635">
        <v>10</v>
      </c>
      <c r="J3635">
        <v>15</v>
      </c>
      <c r="K3635" t="s">
        <v>42</v>
      </c>
      <c r="L3635" t="s">
        <v>19</v>
      </c>
      <c r="M3635" t="s">
        <v>30</v>
      </c>
      <c r="N3635" t="s">
        <v>22</v>
      </c>
      <c r="O3635" t="s">
        <v>22</v>
      </c>
      <c r="P3635" t="s">
        <v>4383</v>
      </c>
      <c r="Q3635" t="s">
        <v>4396</v>
      </c>
      <c r="R3635" t="s">
        <v>4409</v>
      </c>
      <c r="S3635" t="s">
        <v>4386</v>
      </c>
      <c r="T3635" t="s">
        <v>5201</v>
      </c>
      <c r="U3635" t="s">
        <v>8832</v>
      </c>
      <c r="V3635">
        <v>1982</v>
      </c>
      <c r="W3635" s="1">
        <v>44837</v>
      </c>
      <c r="X3635" t="s">
        <v>4419</v>
      </c>
      <c r="Y3635" t="s">
        <v>4098</v>
      </c>
      <c r="Z3635" t="s">
        <v>3994</v>
      </c>
      <c r="AA3635" t="s">
        <v>3995</v>
      </c>
      <c r="AB3635" t="s">
        <v>3979</v>
      </c>
      <c r="AC3635" t="s">
        <v>3985</v>
      </c>
      <c r="AD3635">
        <v>133.01</v>
      </c>
      <c r="AE3635">
        <v>169.51</v>
      </c>
      <c r="AF3635" t="s">
        <v>3975</v>
      </c>
      <c r="AG3635" s="1"/>
      <c r="AJ3635" t="s">
        <v>3975</v>
      </c>
      <c r="AL3635" s="1"/>
      <c r="AM3635" s="1"/>
      <c r="AO3635">
        <v>147.63999999999999</v>
      </c>
      <c r="AP3635">
        <v>0.1</v>
      </c>
      <c r="AQ3635">
        <v>14.763999999999999</v>
      </c>
      <c r="AR3635">
        <v>132.87599999999998</v>
      </c>
      <c r="AS3635">
        <v>147.87599999999998</v>
      </c>
      <c r="AT3635">
        <v>133.01</v>
      </c>
      <c r="AU3635">
        <v>-15.134000000000015</v>
      </c>
      <c r="AV3635">
        <v>3</v>
      </c>
      <c r="AW3635">
        <v>1</v>
      </c>
    </row>
    <row r="3636" spans="1:49" x14ac:dyDescent="0.3">
      <c r="A3636" t="s">
        <v>5643</v>
      </c>
      <c r="B3636" s="1">
        <v>45764</v>
      </c>
      <c r="C3636" s="1">
        <v>45765</v>
      </c>
      <c r="D3636" s="1">
        <v>45769</v>
      </c>
      <c r="E3636" t="s">
        <v>122</v>
      </c>
      <c r="F3636" t="s">
        <v>478</v>
      </c>
      <c r="G3636">
        <v>1</v>
      </c>
      <c r="H3636">
        <v>11.49</v>
      </c>
      <c r="I3636">
        <v>25</v>
      </c>
      <c r="J3636">
        <v>15</v>
      </c>
      <c r="K3636" t="s">
        <v>60</v>
      </c>
      <c r="L3636" t="s">
        <v>19</v>
      </c>
      <c r="M3636" t="s">
        <v>20</v>
      </c>
      <c r="N3636" t="s">
        <v>22</v>
      </c>
      <c r="O3636" t="s">
        <v>22</v>
      </c>
      <c r="P3636" t="s">
        <v>4691</v>
      </c>
      <c r="Q3636" t="s">
        <v>4396</v>
      </c>
      <c r="R3636" t="s">
        <v>4412</v>
      </c>
      <c r="S3636" t="s">
        <v>4386</v>
      </c>
      <c r="T3636" t="s">
        <v>8768</v>
      </c>
      <c r="U3636" t="s">
        <v>8769</v>
      </c>
      <c r="V3636">
        <v>1979</v>
      </c>
      <c r="W3636" s="1">
        <v>45563</v>
      </c>
      <c r="X3636" t="s">
        <v>4419</v>
      </c>
      <c r="Y3636" t="s">
        <v>4062</v>
      </c>
      <c r="Z3636" t="s">
        <v>3987</v>
      </c>
      <c r="AA3636" t="s">
        <v>3988</v>
      </c>
      <c r="AB3636" t="s">
        <v>4020</v>
      </c>
      <c r="AC3636" t="s">
        <v>3974</v>
      </c>
      <c r="AD3636">
        <v>11.56</v>
      </c>
      <c r="AE3636">
        <v>13.3</v>
      </c>
      <c r="AF3636" t="s">
        <v>3975</v>
      </c>
      <c r="AG3636" s="1"/>
      <c r="AJ3636" t="s">
        <v>3975</v>
      </c>
      <c r="AL3636" s="1"/>
      <c r="AM3636" s="1"/>
      <c r="AO3636">
        <v>11.49</v>
      </c>
      <c r="AP3636">
        <v>0.25</v>
      </c>
      <c r="AQ3636">
        <v>2.8725000000000001</v>
      </c>
      <c r="AR3636">
        <v>8.6174999999999997</v>
      </c>
      <c r="AS3636">
        <v>23.6175</v>
      </c>
      <c r="AT3636">
        <v>11.56</v>
      </c>
      <c r="AU3636">
        <v>-17.942500000000003</v>
      </c>
      <c r="AV3636">
        <v>4</v>
      </c>
      <c r="AW3636">
        <v>1</v>
      </c>
    </row>
    <row r="3637" spans="1:49" x14ac:dyDescent="0.3">
      <c r="A3637" t="s">
        <v>5644</v>
      </c>
      <c r="B3637" s="1">
        <v>45825</v>
      </c>
      <c r="C3637" s="1">
        <v>45826</v>
      </c>
      <c r="D3637" s="1">
        <v>45831</v>
      </c>
      <c r="E3637" t="s">
        <v>801</v>
      </c>
      <c r="F3637" t="s">
        <v>1265</v>
      </c>
      <c r="G3637">
        <v>3</v>
      </c>
      <c r="H3637">
        <v>63.45</v>
      </c>
      <c r="I3637">
        <v>15</v>
      </c>
      <c r="J3637">
        <v>35</v>
      </c>
      <c r="K3637" t="s">
        <v>18</v>
      </c>
      <c r="L3637" t="s">
        <v>43</v>
      </c>
      <c r="M3637" t="s">
        <v>30</v>
      </c>
      <c r="N3637" t="s">
        <v>22</v>
      </c>
      <c r="O3637" t="s">
        <v>127</v>
      </c>
      <c r="P3637" t="s">
        <v>5082</v>
      </c>
      <c r="Q3637" t="s">
        <v>4384</v>
      </c>
      <c r="R3637" t="s">
        <v>4401</v>
      </c>
      <c r="S3637" t="s">
        <v>4434</v>
      </c>
      <c r="T3637" t="s">
        <v>5083</v>
      </c>
      <c r="U3637" t="s">
        <v>5084</v>
      </c>
      <c r="V3637">
        <v>2002</v>
      </c>
      <c r="W3637" s="1">
        <v>45069</v>
      </c>
      <c r="X3637" t="s">
        <v>4388</v>
      </c>
      <c r="Y3637" t="s">
        <v>4149</v>
      </c>
      <c r="Z3637" t="s">
        <v>3977</v>
      </c>
      <c r="AA3637" t="s">
        <v>4072</v>
      </c>
      <c r="AB3637" t="s">
        <v>3996</v>
      </c>
      <c r="AC3637" t="s">
        <v>3980</v>
      </c>
      <c r="AD3637">
        <v>41.27</v>
      </c>
      <c r="AE3637">
        <v>59.82</v>
      </c>
      <c r="AF3637" t="s">
        <v>3975</v>
      </c>
      <c r="AG3637" s="1"/>
      <c r="AJ3637" t="s">
        <v>3975</v>
      </c>
      <c r="AK3637" t="s">
        <v>5224</v>
      </c>
      <c r="AL3637" s="1">
        <v>45738</v>
      </c>
      <c r="AM3637" s="1">
        <v>45765</v>
      </c>
      <c r="AN3637" t="s">
        <v>26</v>
      </c>
      <c r="AO3637">
        <v>190.35000000000002</v>
      </c>
      <c r="AP3637">
        <v>0.15</v>
      </c>
      <c r="AQ3637">
        <v>28.552500000000002</v>
      </c>
      <c r="AR3637">
        <v>161.79750000000001</v>
      </c>
      <c r="AS3637">
        <v>196.79750000000001</v>
      </c>
      <c r="AT3637">
        <v>123.81</v>
      </c>
      <c r="AU3637">
        <v>2.9875000000000114</v>
      </c>
      <c r="AV3637">
        <v>5</v>
      </c>
      <c r="AW3637">
        <v>1</v>
      </c>
    </row>
    <row r="3638" spans="1:49" x14ac:dyDescent="0.3">
      <c r="A3638" t="s">
        <v>5645</v>
      </c>
      <c r="B3638" s="1">
        <v>45730</v>
      </c>
      <c r="C3638" s="1">
        <v>45732</v>
      </c>
      <c r="D3638" s="1">
        <v>45735</v>
      </c>
      <c r="E3638" t="s">
        <v>1693</v>
      </c>
      <c r="F3638" t="s">
        <v>503</v>
      </c>
      <c r="G3638">
        <v>3</v>
      </c>
      <c r="H3638">
        <v>239.11</v>
      </c>
      <c r="I3638">
        <v>5</v>
      </c>
      <c r="J3638">
        <v>25</v>
      </c>
      <c r="K3638" t="s">
        <v>60</v>
      </c>
      <c r="L3638" t="s">
        <v>26</v>
      </c>
      <c r="M3638" t="s">
        <v>36</v>
      </c>
      <c r="N3638" t="s">
        <v>31</v>
      </c>
      <c r="O3638" t="s">
        <v>189</v>
      </c>
      <c r="P3638" t="s">
        <v>4624</v>
      </c>
      <c r="Q3638" t="s">
        <v>4396</v>
      </c>
      <c r="R3638" t="s">
        <v>4397</v>
      </c>
      <c r="S3638" t="s">
        <v>4398</v>
      </c>
      <c r="T3638" t="s">
        <v>4698</v>
      </c>
      <c r="U3638" t="s">
        <v>8539</v>
      </c>
      <c r="V3638">
        <v>1991</v>
      </c>
      <c r="W3638" s="1">
        <v>45065</v>
      </c>
      <c r="X3638" t="s">
        <v>4394</v>
      </c>
      <c r="Y3638" t="s">
        <v>3990</v>
      </c>
      <c r="Z3638" t="s">
        <v>3977</v>
      </c>
      <c r="AA3638" t="s">
        <v>3991</v>
      </c>
      <c r="AB3638" t="s">
        <v>3989</v>
      </c>
      <c r="AC3638" t="s">
        <v>3974</v>
      </c>
      <c r="AD3638">
        <v>190.09</v>
      </c>
      <c r="AE3638">
        <v>279.86</v>
      </c>
      <c r="AF3638" t="s">
        <v>3975</v>
      </c>
      <c r="AG3638" s="1"/>
      <c r="AJ3638" t="s">
        <v>3975</v>
      </c>
      <c r="AK3638" t="s">
        <v>5227</v>
      </c>
      <c r="AL3638" s="1">
        <v>45825</v>
      </c>
      <c r="AM3638" s="1">
        <v>45859</v>
      </c>
      <c r="AN3638" t="s">
        <v>19</v>
      </c>
      <c r="AO3638">
        <v>717.33</v>
      </c>
      <c r="AP3638">
        <v>0.05</v>
      </c>
      <c r="AQ3638">
        <v>35.866500000000002</v>
      </c>
      <c r="AR3638">
        <v>681.46350000000007</v>
      </c>
      <c r="AS3638">
        <v>706.46350000000007</v>
      </c>
      <c r="AT3638">
        <v>570.27</v>
      </c>
      <c r="AU3638">
        <v>86.193500000000085</v>
      </c>
      <c r="AV3638">
        <v>3</v>
      </c>
      <c r="AW3638">
        <v>2</v>
      </c>
    </row>
    <row r="3639" spans="1:49" x14ac:dyDescent="0.3">
      <c r="A3639" t="s">
        <v>5646</v>
      </c>
      <c r="B3639" s="1">
        <v>45791</v>
      </c>
      <c r="C3639" s="1">
        <v>45791</v>
      </c>
      <c r="D3639" s="1">
        <v>45793</v>
      </c>
      <c r="E3639" t="s">
        <v>125</v>
      </c>
      <c r="F3639" t="s">
        <v>695</v>
      </c>
      <c r="G3639">
        <v>1</v>
      </c>
      <c r="H3639">
        <v>138.71</v>
      </c>
      <c r="I3639">
        <v>0</v>
      </c>
      <c r="J3639">
        <v>50</v>
      </c>
      <c r="K3639" t="s">
        <v>18</v>
      </c>
      <c r="L3639" t="s">
        <v>43</v>
      </c>
      <c r="M3639" t="s">
        <v>36</v>
      </c>
      <c r="N3639" t="s">
        <v>22</v>
      </c>
      <c r="O3639" t="s">
        <v>22</v>
      </c>
      <c r="P3639" t="s">
        <v>4492</v>
      </c>
      <c r="Q3639" t="s">
        <v>4384</v>
      </c>
      <c r="R3639" t="s">
        <v>4459</v>
      </c>
      <c r="S3639" t="s">
        <v>4398</v>
      </c>
      <c r="T3639" t="s">
        <v>4493</v>
      </c>
      <c r="U3639" t="s">
        <v>8455</v>
      </c>
      <c r="V3639">
        <v>1995</v>
      </c>
      <c r="W3639" s="1">
        <v>44874</v>
      </c>
      <c r="X3639" t="s">
        <v>4404</v>
      </c>
      <c r="Y3639" t="s">
        <v>4089</v>
      </c>
      <c r="Z3639" t="s">
        <v>3994</v>
      </c>
      <c r="AA3639" t="s">
        <v>4043</v>
      </c>
      <c r="AB3639" t="s">
        <v>3996</v>
      </c>
      <c r="AC3639" t="s">
        <v>3985</v>
      </c>
      <c r="AD3639">
        <v>105.69</v>
      </c>
      <c r="AE3639">
        <v>142.06</v>
      </c>
      <c r="AF3639" t="s">
        <v>3975</v>
      </c>
      <c r="AG3639" s="1"/>
      <c r="AJ3639" t="s">
        <v>3975</v>
      </c>
      <c r="AL3639" s="1"/>
      <c r="AM3639" s="1"/>
      <c r="AO3639">
        <v>138.71</v>
      </c>
      <c r="AP3639">
        <v>0</v>
      </c>
      <c r="AQ3639">
        <v>0</v>
      </c>
      <c r="AR3639">
        <v>138.71</v>
      </c>
      <c r="AS3639">
        <v>188.71</v>
      </c>
      <c r="AT3639">
        <v>105.69</v>
      </c>
      <c r="AU3639">
        <v>-16.97999999999999</v>
      </c>
      <c r="AV3639">
        <v>2</v>
      </c>
      <c r="AW3639">
        <v>0</v>
      </c>
    </row>
    <row r="3640" spans="1:49" x14ac:dyDescent="0.3">
      <c r="A3640" t="s">
        <v>5647</v>
      </c>
      <c r="B3640" s="1">
        <v>45682</v>
      </c>
      <c r="C3640" s="1">
        <v>45684</v>
      </c>
      <c r="D3640" s="1">
        <v>45687</v>
      </c>
      <c r="E3640" t="s">
        <v>1126</v>
      </c>
      <c r="F3640" t="s">
        <v>338</v>
      </c>
      <c r="G3640">
        <v>1</v>
      </c>
      <c r="H3640">
        <v>183.28</v>
      </c>
      <c r="I3640">
        <v>0</v>
      </c>
      <c r="J3640">
        <v>25</v>
      </c>
      <c r="K3640" t="s">
        <v>18</v>
      </c>
      <c r="L3640" t="s">
        <v>26</v>
      </c>
      <c r="M3640" t="s">
        <v>30</v>
      </c>
      <c r="N3640" t="s">
        <v>22</v>
      </c>
      <c r="O3640" t="s">
        <v>219</v>
      </c>
      <c r="P3640" t="s">
        <v>4480</v>
      </c>
      <c r="Q3640" t="s">
        <v>4396</v>
      </c>
      <c r="R3640" t="s">
        <v>4385</v>
      </c>
      <c r="S3640" t="s">
        <v>4398</v>
      </c>
      <c r="T3640" t="s">
        <v>8802</v>
      </c>
      <c r="U3640" t="s">
        <v>8803</v>
      </c>
      <c r="V3640">
        <v>1982</v>
      </c>
      <c r="W3640" s="1">
        <v>45826</v>
      </c>
      <c r="X3640" t="s">
        <v>4388</v>
      </c>
      <c r="Y3640" t="s">
        <v>4111</v>
      </c>
      <c r="Z3640" t="s">
        <v>3971</v>
      </c>
      <c r="AA3640" t="s">
        <v>4045</v>
      </c>
      <c r="AB3640" t="s">
        <v>4009</v>
      </c>
      <c r="AC3640" t="s">
        <v>3974</v>
      </c>
      <c r="AD3640">
        <v>147.41999999999999</v>
      </c>
      <c r="AE3640">
        <v>197.28</v>
      </c>
      <c r="AF3640" t="s">
        <v>3975</v>
      </c>
      <c r="AG3640" s="1"/>
      <c r="AJ3640" t="s">
        <v>3975</v>
      </c>
      <c r="AK3640" t="s">
        <v>5223</v>
      </c>
      <c r="AL3640" s="1">
        <v>45375</v>
      </c>
      <c r="AM3640" s="1">
        <v>45413</v>
      </c>
      <c r="AN3640" t="s">
        <v>26</v>
      </c>
      <c r="AO3640">
        <v>183.28</v>
      </c>
      <c r="AP3640">
        <v>0</v>
      </c>
      <c r="AQ3640">
        <v>0</v>
      </c>
      <c r="AR3640">
        <v>183.28</v>
      </c>
      <c r="AS3640">
        <v>208.28</v>
      </c>
      <c r="AT3640">
        <v>147.41999999999999</v>
      </c>
      <c r="AU3640">
        <v>10.860000000000014</v>
      </c>
      <c r="AV3640">
        <v>3</v>
      </c>
      <c r="AW3640">
        <v>2</v>
      </c>
    </row>
    <row r="3641" spans="1:49" x14ac:dyDescent="0.3">
      <c r="A3641" t="s">
        <v>5648</v>
      </c>
      <c r="B3641" s="1">
        <v>45902</v>
      </c>
      <c r="C3641" s="1"/>
      <c r="D3641" s="1"/>
      <c r="E3641" t="s">
        <v>33</v>
      </c>
      <c r="F3641" t="s">
        <v>1041</v>
      </c>
      <c r="G3641">
        <v>1</v>
      </c>
      <c r="H3641">
        <v>207.22</v>
      </c>
      <c r="I3641">
        <v>20</v>
      </c>
      <c r="J3641">
        <v>25</v>
      </c>
      <c r="K3641" t="s">
        <v>35</v>
      </c>
      <c r="L3641" t="s">
        <v>19</v>
      </c>
      <c r="M3641" t="s">
        <v>36</v>
      </c>
      <c r="N3641" t="s">
        <v>22</v>
      </c>
      <c r="O3641" t="s">
        <v>22</v>
      </c>
      <c r="P3641" t="s">
        <v>4439</v>
      </c>
      <c r="Q3641" t="s">
        <v>4384</v>
      </c>
      <c r="R3641" t="s">
        <v>4401</v>
      </c>
      <c r="S3641" t="s">
        <v>4398</v>
      </c>
      <c r="T3641" t="s">
        <v>4699</v>
      </c>
      <c r="U3641" t="s">
        <v>8540</v>
      </c>
      <c r="V3641">
        <v>1993</v>
      </c>
      <c r="W3641" s="1">
        <v>45456</v>
      </c>
      <c r="X3641" t="s">
        <v>4419</v>
      </c>
      <c r="Y3641" t="s">
        <v>4022</v>
      </c>
      <c r="Z3641" t="s">
        <v>4014</v>
      </c>
      <c r="AA3641" t="s">
        <v>4023</v>
      </c>
      <c r="AB3641" t="s">
        <v>3989</v>
      </c>
      <c r="AC3641" t="s">
        <v>3980</v>
      </c>
      <c r="AD3641">
        <v>136.5</v>
      </c>
      <c r="AE3641">
        <v>182.66</v>
      </c>
      <c r="AF3641" t="s">
        <v>3975</v>
      </c>
      <c r="AG3641" s="1"/>
      <c r="AJ3641" t="s">
        <v>3975</v>
      </c>
      <c r="AL3641" s="1"/>
      <c r="AM3641" s="1"/>
      <c r="AO3641">
        <v>207.22</v>
      </c>
      <c r="AP3641">
        <v>0.2</v>
      </c>
      <c r="AQ3641">
        <v>41.444000000000003</v>
      </c>
      <c r="AR3641">
        <v>165.77600000000001</v>
      </c>
      <c r="AS3641">
        <v>190.77600000000001</v>
      </c>
      <c r="AT3641">
        <v>136.5</v>
      </c>
      <c r="AU3641">
        <v>4.2760000000000105</v>
      </c>
    </row>
    <row r="3642" spans="1:49" x14ac:dyDescent="0.3">
      <c r="A3642" t="s">
        <v>5649</v>
      </c>
      <c r="B3642" s="1">
        <v>45778</v>
      </c>
      <c r="C3642" s="1">
        <v>45781</v>
      </c>
      <c r="D3642" s="1">
        <v>45783</v>
      </c>
      <c r="E3642" t="s">
        <v>512</v>
      </c>
      <c r="F3642" t="s">
        <v>257</v>
      </c>
      <c r="G3642">
        <v>1</v>
      </c>
      <c r="H3642">
        <v>233.81</v>
      </c>
      <c r="I3642">
        <v>5</v>
      </c>
      <c r="J3642">
        <v>35</v>
      </c>
      <c r="K3642" t="s">
        <v>35</v>
      </c>
      <c r="L3642" t="s">
        <v>19</v>
      </c>
      <c r="M3642" t="s">
        <v>30</v>
      </c>
      <c r="N3642" t="s">
        <v>22</v>
      </c>
      <c r="O3642" t="s">
        <v>22</v>
      </c>
      <c r="P3642" t="s">
        <v>4617</v>
      </c>
      <c r="Q3642" t="s">
        <v>4396</v>
      </c>
      <c r="R3642" t="s">
        <v>4412</v>
      </c>
      <c r="S3642" t="s">
        <v>4434</v>
      </c>
      <c r="T3642" t="s">
        <v>4618</v>
      </c>
      <c r="U3642" t="s">
        <v>8502</v>
      </c>
      <c r="V3642">
        <v>1991</v>
      </c>
      <c r="W3642" s="1">
        <v>44996</v>
      </c>
      <c r="X3642" t="s">
        <v>4404</v>
      </c>
      <c r="Y3642" t="s">
        <v>4027</v>
      </c>
      <c r="Z3642" t="s">
        <v>4014</v>
      </c>
      <c r="AA3642" t="s">
        <v>4017</v>
      </c>
      <c r="AB3642" t="s">
        <v>3973</v>
      </c>
      <c r="AC3642" t="s">
        <v>3974</v>
      </c>
      <c r="AD3642">
        <v>145.13</v>
      </c>
      <c r="AE3642">
        <v>204.32</v>
      </c>
      <c r="AF3642" t="s">
        <v>3975</v>
      </c>
      <c r="AG3642" s="1"/>
      <c r="AJ3642" t="s">
        <v>3975</v>
      </c>
      <c r="AL3642" s="1"/>
      <c r="AM3642" s="1"/>
      <c r="AO3642">
        <v>233.81</v>
      </c>
      <c r="AP3642">
        <v>0.05</v>
      </c>
      <c r="AQ3642">
        <v>11.6905</v>
      </c>
      <c r="AR3642">
        <v>222.11950000000002</v>
      </c>
      <c r="AS3642">
        <v>257.11950000000002</v>
      </c>
      <c r="AT3642">
        <v>145.13</v>
      </c>
      <c r="AU3642">
        <v>41.989500000000021</v>
      </c>
      <c r="AV3642">
        <v>2</v>
      </c>
      <c r="AW3642">
        <v>3</v>
      </c>
    </row>
    <row r="3643" spans="1:49" x14ac:dyDescent="0.3">
      <c r="A3643" t="s">
        <v>5650</v>
      </c>
      <c r="B3643" s="1">
        <v>45742</v>
      </c>
      <c r="C3643" s="1"/>
      <c r="D3643" s="1">
        <v>45661</v>
      </c>
      <c r="E3643" t="s">
        <v>231</v>
      </c>
      <c r="F3643" t="s">
        <v>93</v>
      </c>
      <c r="G3643">
        <v>2</v>
      </c>
      <c r="H3643">
        <v>95.83</v>
      </c>
      <c r="I3643">
        <v>5</v>
      </c>
      <c r="J3643">
        <v>15</v>
      </c>
      <c r="K3643" t="s">
        <v>42</v>
      </c>
      <c r="L3643" t="s">
        <v>19</v>
      </c>
      <c r="M3643" t="s">
        <v>30</v>
      </c>
      <c r="N3643" t="s">
        <v>22</v>
      </c>
      <c r="O3643" t="s">
        <v>204</v>
      </c>
      <c r="P3643" t="s">
        <v>4573</v>
      </c>
      <c r="Q3643" t="s">
        <v>4396</v>
      </c>
      <c r="R3643" t="s">
        <v>4397</v>
      </c>
      <c r="S3643" t="s">
        <v>4434</v>
      </c>
      <c r="T3643" t="s">
        <v>4606</v>
      </c>
      <c r="U3643" t="s">
        <v>8495</v>
      </c>
      <c r="V3643">
        <v>1990</v>
      </c>
      <c r="W3643" s="1">
        <v>45432</v>
      </c>
      <c r="X3643" t="s">
        <v>4388</v>
      </c>
      <c r="Y3643" t="s">
        <v>4112</v>
      </c>
      <c r="Z3643" t="s">
        <v>3977</v>
      </c>
      <c r="AA3643" t="s">
        <v>4072</v>
      </c>
      <c r="AB3643" t="s">
        <v>4032</v>
      </c>
      <c r="AC3643" t="s">
        <v>3992</v>
      </c>
      <c r="AD3643">
        <v>55.96</v>
      </c>
      <c r="AE3643">
        <v>83.94</v>
      </c>
      <c r="AF3643" t="s">
        <v>3975</v>
      </c>
      <c r="AG3643" s="1"/>
      <c r="AJ3643" t="s">
        <v>3975</v>
      </c>
      <c r="AK3643" t="s">
        <v>5224</v>
      </c>
      <c r="AL3643" s="1">
        <v>45767</v>
      </c>
      <c r="AM3643" s="1">
        <v>45784</v>
      </c>
      <c r="AN3643" t="s">
        <v>5225</v>
      </c>
      <c r="AO3643">
        <v>191.66</v>
      </c>
      <c r="AP3643">
        <v>0.05</v>
      </c>
      <c r="AQ3643">
        <v>9.5830000000000002</v>
      </c>
      <c r="AR3643">
        <v>182.077</v>
      </c>
      <c r="AS3643">
        <v>197.077</v>
      </c>
      <c r="AT3643">
        <v>111.92</v>
      </c>
      <c r="AU3643">
        <v>55.156999999999996</v>
      </c>
    </row>
    <row r="3644" spans="1:49" x14ac:dyDescent="0.3">
      <c r="A3644" t="s">
        <v>5651</v>
      </c>
      <c r="B3644" s="1">
        <v>45802</v>
      </c>
      <c r="C3644" s="1">
        <v>45806</v>
      </c>
      <c r="D3644" s="1">
        <v>45808</v>
      </c>
      <c r="E3644" t="s">
        <v>2125</v>
      </c>
      <c r="F3644" t="s">
        <v>709</v>
      </c>
      <c r="G3644">
        <v>1</v>
      </c>
      <c r="H3644">
        <v>67.73</v>
      </c>
      <c r="I3644">
        <v>5</v>
      </c>
      <c r="J3644">
        <v>25</v>
      </c>
      <c r="K3644" t="s">
        <v>42</v>
      </c>
      <c r="L3644" t="s">
        <v>26</v>
      </c>
      <c r="M3644" t="s">
        <v>30</v>
      </c>
      <c r="N3644" t="s">
        <v>37</v>
      </c>
      <c r="O3644" t="s">
        <v>22</v>
      </c>
      <c r="P3644" t="s">
        <v>4715</v>
      </c>
      <c r="Q3644" t="s">
        <v>4396</v>
      </c>
      <c r="R3644" t="s">
        <v>4409</v>
      </c>
      <c r="S3644" t="s">
        <v>4391</v>
      </c>
      <c r="T3644" t="s">
        <v>5062</v>
      </c>
      <c r="U3644" t="s">
        <v>5063</v>
      </c>
      <c r="V3644">
        <v>2000</v>
      </c>
      <c r="W3644" s="1">
        <v>45168</v>
      </c>
      <c r="X3644" t="s">
        <v>4404</v>
      </c>
      <c r="Y3644" t="s">
        <v>4118</v>
      </c>
      <c r="Z3644" t="s">
        <v>3977</v>
      </c>
      <c r="AA3644" t="s">
        <v>3991</v>
      </c>
      <c r="AB3644" t="s">
        <v>4009</v>
      </c>
      <c r="AC3644" t="s">
        <v>3985</v>
      </c>
      <c r="AD3644">
        <v>51.25</v>
      </c>
      <c r="AE3644">
        <v>67.8</v>
      </c>
      <c r="AF3644" t="s">
        <v>3975</v>
      </c>
      <c r="AG3644" s="1"/>
      <c r="AJ3644" t="s">
        <v>3975</v>
      </c>
      <c r="AL3644" s="1"/>
      <c r="AM3644" s="1"/>
      <c r="AO3644">
        <v>67.73</v>
      </c>
      <c r="AP3644">
        <v>0.05</v>
      </c>
      <c r="AQ3644">
        <v>3.3865000000000003</v>
      </c>
      <c r="AR3644">
        <v>64.343500000000006</v>
      </c>
      <c r="AS3644">
        <v>89.343500000000006</v>
      </c>
      <c r="AT3644">
        <v>51.25</v>
      </c>
      <c r="AU3644">
        <v>-11.906499999999994</v>
      </c>
      <c r="AV3644">
        <v>2</v>
      </c>
      <c r="AW3644">
        <v>4</v>
      </c>
    </row>
    <row r="3645" spans="1:49" x14ac:dyDescent="0.3">
      <c r="A3645" t="s">
        <v>4214</v>
      </c>
      <c r="B3645" s="1">
        <v>45680</v>
      </c>
      <c r="C3645" s="1">
        <v>45682</v>
      </c>
      <c r="D3645" s="1">
        <v>45686</v>
      </c>
      <c r="E3645" t="s">
        <v>614</v>
      </c>
      <c r="F3645" t="s">
        <v>117</v>
      </c>
      <c r="G3645">
        <v>4</v>
      </c>
      <c r="H3645">
        <v>108.14</v>
      </c>
      <c r="I3645">
        <v>2</v>
      </c>
      <c r="J3645">
        <v>50</v>
      </c>
      <c r="K3645" t="s">
        <v>35</v>
      </c>
      <c r="L3645" t="s">
        <v>19</v>
      </c>
      <c r="M3645" t="s">
        <v>36</v>
      </c>
      <c r="N3645" t="s">
        <v>22</v>
      </c>
      <c r="O3645" t="s">
        <v>22</v>
      </c>
      <c r="P3645" t="s">
        <v>4582</v>
      </c>
      <c r="Q3645" t="s">
        <v>4396</v>
      </c>
      <c r="R3645" t="s">
        <v>4401</v>
      </c>
      <c r="S3645" t="s">
        <v>4434</v>
      </c>
      <c r="T3645" t="s">
        <v>4597</v>
      </c>
      <c r="U3645" t="s">
        <v>4598</v>
      </c>
      <c r="V3645">
        <v>1994</v>
      </c>
      <c r="W3645" s="1">
        <v>45407</v>
      </c>
      <c r="X3645" t="s">
        <v>4388</v>
      </c>
      <c r="Y3645" t="s">
        <v>4057</v>
      </c>
      <c r="Z3645" t="s">
        <v>4014</v>
      </c>
      <c r="AA3645" t="s">
        <v>4023</v>
      </c>
      <c r="AB3645" t="s">
        <v>4032</v>
      </c>
      <c r="AC3645" t="s">
        <v>3974</v>
      </c>
      <c r="AD3645">
        <v>81.19</v>
      </c>
      <c r="AE3645">
        <v>107.12</v>
      </c>
      <c r="AF3645" t="s">
        <v>3975</v>
      </c>
      <c r="AG3645" s="1">
        <v>45652</v>
      </c>
      <c r="AH3645" t="s">
        <v>4171</v>
      </c>
      <c r="AI3645" t="s">
        <v>18</v>
      </c>
      <c r="AJ3645" t="s">
        <v>4055</v>
      </c>
      <c r="AL3645" s="1"/>
      <c r="AM3645" s="1"/>
      <c r="AO3645">
        <v>432.56</v>
      </c>
      <c r="AP3645">
        <v>0.02</v>
      </c>
      <c r="AQ3645">
        <v>8.6512000000000011</v>
      </c>
      <c r="AR3645">
        <v>423.90879999999999</v>
      </c>
      <c r="AS3645">
        <v>473.90879999999999</v>
      </c>
      <c r="AT3645">
        <v>324.76</v>
      </c>
      <c r="AU3645">
        <v>49.148799999999994</v>
      </c>
      <c r="AV3645">
        <v>4</v>
      </c>
      <c r="AW3645">
        <v>2</v>
      </c>
    </row>
    <row r="3646" spans="1:49" x14ac:dyDescent="0.3">
      <c r="A3646" t="s">
        <v>5652</v>
      </c>
      <c r="B3646" s="1">
        <v>45844</v>
      </c>
      <c r="C3646" s="1">
        <v>45848</v>
      </c>
      <c r="D3646" s="1">
        <v>45860</v>
      </c>
      <c r="E3646" t="s">
        <v>542</v>
      </c>
      <c r="F3646" t="s">
        <v>728</v>
      </c>
      <c r="G3646">
        <v>4</v>
      </c>
      <c r="H3646">
        <v>204.36</v>
      </c>
      <c r="I3646">
        <v>0</v>
      </c>
      <c r="J3646">
        <v>15</v>
      </c>
      <c r="K3646" t="s">
        <v>42</v>
      </c>
      <c r="L3646" t="s">
        <v>26</v>
      </c>
      <c r="M3646" t="s">
        <v>47</v>
      </c>
      <c r="N3646" t="s">
        <v>22</v>
      </c>
      <c r="O3646" t="s">
        <v>77</v>
      </c>
      <c r="P3646" t="s">
        <v>4961</v>
      </c>
      <c r="Q3646" t="s">
        <v>4396</v>
      </c>
      <c r="R3646" t="s">
        <v>4412</v>
      </c>
      <c r="S3646" t="s">
        <v>4406</v>
      </c>
      <c r="T3646" t="s">
        <v>4962</v>
      </c>
      <c r="U3646" t="s">
        <v>4963</v>
      </c>
      <c r="V3646">
        <v>1973</v>
      </c>
      <c r="W3646" s="1">
        <v>45659</v>
      </c>
      <c r="X3646" t="s">
        <v>4419</v>
      </c>
      <c r="Y3646" t="s">
        <v>4082</v>
      </c>
      <c r="Z3646" t="s">
        <v>4014</v>
      </c>
      <c r="AA3646" t="s">
        <v>4049</v>
      </c>
      <c r="AB3646" t="s">
        <v>3983</v>
      </c>
      <c r="AC3646" t="s">
        <v>3980</v>
      </c>
      <c r="AD3646">
        <v>138.13</v>
      </c>
      <c r="AE3646">
        <v>184.83</v>
      </c>
      <c r="AF3646" t="s">
        <v>3975</v>
      </c>
      <c r="AG3646" s="1"/>
      <c r="AJ3646" t="s">
        <v>3975</v>
      </c>
      <c r="AK3646" t="s">
        <v>5224</v>
      </c>
      <c r="AL3646" s="1">
        <v>45921</v>
      </c>
      <c r="AM3646" s="1">
        <v>45978</v>
      </c>
      <c r="AN3646" t="s">
        <v>5225</v>
      </c>
      <c r="AO3646">
        <v>817.44</v>
      </c>
      <c r="AP3646">
        <v>0</v>
      </c>
      <c r="AQ3646">
        <v>0</v>
      </c>
      <c r="AR3646">
        <v>817.44</v>
      </c>
      <c r="AS3646">
        <v>832.44</v>
      </c>
      <c r="AT3646">
        <v>552.52</v>
      </c>
      <c r="AU3646">
        <v>249.92000000000007</v>
      </c>
      <c r="AV3646">
        <v>12</v>
      </c>
      <c r="AW3646">
        <v>4</v>
      </c>
    </row>
    <row r="3647" spans="1:49" x14ac:dyDescent="0.3">
      <c r="A3647" t="s">
        <v>4218</v>
      </c>
      <c r="B3647" s="1">
        <v>45679</v>
      </c>
      <c r="C3647" s="1">
        <v>45681</v>
      </c>
      <c r="D3647" s="1">
        <v>45685</v>
      </c>
      <c r="E3647" t="s">
        <v>619</v>
      </c>
      <c r="F3647" t="s">
        <v>1244</v>
      </c>
      <c r="G3647">
        <v>2</v>
      </c>
      <c r="H3647">
        <v>186.14</v>
      </c>
      <c r="I3647">
        <v>5</v>
      </c>
      <c r="J3647">
        <v>25</v>
      </c>
      <c r="K3647" t="s">
        <v>35</v>
      </c>
      <c r="L3647" t="s">
        <v>19</v>
      </c>
      <c r="M3647" t="s">
        <v>30</v>
      </c>
      <c r="N3647" t="s">
        <v>22</v>
      </c>
      <c r="O3647" t="s">
        <v>22</v>
      </c>
      <c r="P3647" t="s">
        <v>4599</v>
      </c>
      <c r="Q3647" t="s">
        <v>4384</v>
      </c>
      <c r="R3647" t="s">
        <v>4385</v>
      </c>
      <c r="S3647" t="s">
        <v>4391</v>
      </c>
      <c r="T3647" t="s">
        <v>4600</v>
      </c>
      <c r="U3647" t="s">
        <v>4601</v>
      </c>
      <c r="V3647">
        <v>1994</v>
      </c>
      <c r="W3647" s="1">
        <v>45223</v>
      </c>
      <c r="X3647" t="s">
        <v>4404</v>
      </c>
      <c r="Y3647" t="s">
        <v>4125</v>
      </c>
      <c r="Z3647" t="s">
        <v>4014</v>
      </c>
      <c r="AA3647" t="s">
        <v>4038</v>
      </c>
      <c r="AB3647" t="s">
        <v>3989</v>
      </c>
      <c r="AC3647" t="s">
        <v>3974</v>
      </c>
      <c r="AD3647">
        <v>156.36000000000001</v>
      </c>
      <c r="AE3647">
        <v>217.47</v>
      </c>
      <c r="AF3647" t="s">
        <v>3975</v>
      </c>
      <c r="AG3647" s="1">
        <v>45322</v>
      </c>
      <c r="AH3647" t="s">
        <v>4173</v>
      </c>
      <c r="AI3647" t="s">
        <v>60</v>
      </c>
      <c r="AJ3647" t="s">
        <v>4055</v>
      </c>
      <c r="AL3647" s="1"/>
      <c r="AM3647" s="1"/>
      <c r="AO3647">
        <v>372.28</v>
      </c>
      <c r="AP3647">
        <v>0.05</v>
      </c>
      <c r="AQ3647">
        <v>18.614000000000001</v>
      </c>
      <c r="AR3647">
        <v>353.666</v>
      </c>
      <c r="AS3647">
        <v>378.666</v>
      </c>
      <c r="AT3647">
        <v>312.72000000000003</v>
      </c>
      <c r="AU3647">
        <v>15.94599999999997</v>
      </c>
      <c r="AV3647">
        <v>4</v>
      </c>
      <c r="AW3647">
        <v>2</v>
      </c>
    </row>
    <row r="3648" spans="1:49" x14ac:dyDescent="0.3">
      <c r="A3648" t="s">
        <v>5653</v>
      </c>
      <c r="B3648" s="1">
        <v>45876</v>
      </c>
      <c r="C3648" s="1">
        <v>45878</v>
      </c>
      <c r="D3648" s="1">
        <v>45882</v>
      </c>
      <c r="E3648" t="s">
        <v>691</v>
      </c>
      <c r="F3648" t="s">
        <v>475</v>
      </c>
      <c r="G3648">
        <v>1</v>
      </c>
      <c r="H3648">
        <v>265.39</v>
      </c>
      <c r="I3648">
        <v>15</v>
      </c>
      <c r="J3648">
        <v>35</v>
      </c>
      <c r="K3648" t="s">
        <v>18</v>
      </c>
      <c r="L3648" t="s">
        <v>19</v>
      </c>
      <c r="M3648" t="s">
        <v>30</v>
      </c>
      <c r="N3648" t="s">
        <v>21</v>
      </c>
      <c r="O3648" t="s">
        <v>85</v>
      </c>
      <c r="P3648" t="s">
        <v>4654</v>
      </c>
      <c r="Q3648" t="s">
        <v>4384</v>
      </c>
      <c r="R3648" t="s">
        <v>4412</v>
      </c>
      <c r="S3648" t="s">
        <v>4434</v>
      </c>
      <c r="T3648" t="s">
        <v>4686</v>
      </c>
      <c r="U3648" t="s">
        <v>8533</v>
      </c>
      <c r="V3648">
        <v>1987</v>
      </c>
      <c r="W3648" s="1">
        <v>45447</v>
      </c>
      <c r="X3648" t="s">
        <v>4404</v>
      </c>
      <c r="Y3648" t="s">
        <v>4165</v>
      </c>
      <c r="Z3648" t="s">
        <v>4014</v>
      </c>
      <c r="AA3648" t="s">
        <v>4038</v>
      </c>
      <c r="AB3648" t="s">
        <v>4020</v>
      </c>
      <c r="AC3648" t="s">
        <v>3974</v>
      </c>
      <c r="AD3648">
        <v>163.49</v>
      </c>
      <c r="AE3648">
        <v>232.88</v>
      </c>
      <c r="AF3648" t="s">
        <v>3975</v>
      </c>
      <c r="AG3648" s="1"/>
      <c r="AJ3648" t="s">
        <v>3975</v>
      </c>
      <c r="AK3648" t="s">
        <v>5224</v>
      </c>
      <c r="AL3648" s="1">
        <v>45773</v>
      </c>
      <c r="AM3648" s="1">
        <v>45787</v>
      </c>
      <c r="AN3648" t="s">
        <v>43</v>
      </c>
      <c r="AO3648">
        <v>265.39</v>
      </c>
      <c r="AP3648">
        <v>0.15</v>
      </c>
      <c r="AQ3648">
        <v>39.808499999999995</v>
      </c>
      <c r="AR3648">
        <v>225.58150000000001</v>
      </c>
      <c r="AS3648">
        <v>260.58150000000001</v>
      </c>
      <c r="AT3648">
        <v>163.49</v>
      </c>
      <c r="AU3648">
        <v>27.091499999999996</v>
      </c>
      <c r="AV3648">
        <v>4</v>
      </c>
      <c r="AW3648">
        <v>2</v>
      </c>
    </row>
    <row r="3649" spans="1:49" x14ac:dyDescent="0.3">
      <c r="A3649" t="s">
        <v>4350</v>
      </c>
      <c r="B3649" s="1">
        <v>45743</v>
      </c>
      <c r="C3649" s="1">
        <v>45745</v>
      </c>
      <c r="D3649" s="1">
        <v>45754</v>
      </c>
      <c r="E3649" t="s">
        <v>1462</v>
      </c>
      <c r="F3649" t="s">
        <v>866</v>
      </c>
      <c r="G3649">
        <v>5</v>
      </c>
      <c r="H3649">
        <v>176.56</v>
      </c>
      <c r="I3649">
        <v>0</v>
      </c>
      <c r="J3649">
        <v>25</v>
      </c>
      <c r="K3649" t="s">
        <v>18</v>
      </c>
      <c r="L3649" t="s">
        <v>19</v>
      </c>
      <c r="M3649" t="s">
        <v>30</v>
      </c>
      <c r="N3649" t="s">
        <v>37</v>
      </c>
      <c r="O3649" t="s">
        <v>22</v>
      </c>
      <c r="P3649" t="s">
        <v>4837</v>
      </c>
      <c r="Q3649" t="s">
        <v>4396</v>
      </c>
      <c r="R3649" t="s">
        <v>4416</v>
      </c>
      <c r="S3649" t="s">
        <v>4434</v>
      </c>
      <c r="T3649" t="s">
        <v>4838</v>
      </c>
      <c r="U3649" t="s">
        <v>8614</v>
      </c>
      <c r="V3649">
        <v>1998</v>
      </c>
      <c r="W3649" s="1">
        <v>45679</v>
      </c>
      <c r="X3649" t="s">
        <v>4394</v>
      </c>
      <c r="Y3649" t="s">
        <v>4134</v>
      </c>
      <c r="Z3649" t="s">
        <v>3994</v>
      </c>
      <c r="AA3649" t="s">
        <v>4008</v>
      </c>
      <c r="AB3649" t="s">
        <v>4000</v>
      </c>
      <c r="AC3649" t="s">
        <v>3997</v>
      </c>
      <c r="AD3649">
        <v>109.36</v>
      </c>
      <c r="AE3649">
        <v>164.66</v>
      </c>
      <c r="AF3649" t="s">
        <v>3975</v>
      </c>
      <c r="AG3649" s="1">
        <v>46016</v>
      </c>
      <c r="AH3649" t="s">
        <v>4173</v>
      </c>
      <c r="AI3649" t="s">
        <v>35</v>
      </c>
      <c r="AJ3649" t="s">
        <v>4055</v>
      </c>
      <c r="AL3649" s="1"/>
      <c r="AM3649" s="1"/>
      <c r="AO3649">
        <v>882.8</v>
      </c>
      <c r="AP3649">
        <v>0</v>
      </c>
      <c r="AQ3649">
        <v>0</v>
      </c>
      <c r="AR3649">
        <v>882.8</v>
      </c>
      <c r="AS3649">
        <v>907.8</v>
      </c>
      <c r="AT3649">
        <v>546.79999999999995</v>
      </c>
      <c r="AU3649">
        <v>311</v>
      </c>
      <c r="AV3649">
        <v>9</v>
      </c>
      <c r="AW3649">
        <v>2</v>
      </c>
    </row>
    <row r="3650" spans="1:49" x14ac:dyDescent="0.3">
      <c r="A3650" t="s">
        <v>5654</v>
      </c>
      <c r="B3650" s="1">
        <v>45815</v>
      </c>
      <c r="C3650" s="1">
        <v>45936</v>
      </c>
      <c r="D3650" s="1">
        <v>45822</v>
      </c>
      <c r="E3650" t="s">
        <v>743</v>
      </c>
      <c r="F3650" t="s">
        <v>229</v>
      </c>
      <c r="G3650">
        <v>2</v>
      </c>
      <c r="H3650">
        <v>137.84</v>
      </c>
      <c r="I3650">
        <v>15</v>
      </c>
      <c r="J3650">
        <v>25</v>
      </c>
      <c r="K3650" t="s">
        <v>35</v>
      </c>
      <c r="L3650" t="s">
        <v>43</v>
      </c>
      <c r="M3650" t="s">
        <v>30</v>
      </c>
      <c r="N3650" t="s">
        <v>22</v>
      </c>
      <c r="O3650" t="s">
        <v>22</v>
      </c>
      <c r="P3650" t="s">
        <v>4431</v>
      </c>
      <c r="Q3650" t="s">
        <v>4384</v>
      </c>
      <c r="R3650" t="s">
        <v>4385</v>
      </c>
      <c r="S3650" t="s">
        <v>4391</v>
      </c>
      <c r="T3650" t="s">
        <v>4780</v>
      </c>
      <c r="U3650" t="s">
        <v>8585</v>
      </c>
      <c r="V3650">
        <v>1986</v>
      </c>
      <c r="W3650" s="1">
        <v>44578</v>
      </c>
      <c r="X3650" t="s">
        <v>4388</v>
      </c>
      <c r="Y3650" t="s">
        <v>4081</v>
      </c>
      <c r="Z3650" t="s">
        <v>3994</v>
      </c>
      <c r="AA3650" t="s">
        <v>4006</v>
      </c>
      <c r="AB3650" t="s">
        <v>4020</v>
      </c>
      <c r="AC3650" t="s">
        <v>3974</v>
      </c>
      <c r="AD3650">
        <v>99.93</v>
      </c>
      <c r="AE3650">
        <v>120.2</v>
      </c>
      <c r="AF3650" t="s">
        <v>3975</v>
      </c>
      <c r="AG3650" s="1"/>
      <c r="AJ3650" t="s">
        <v>3975</v>
      </c>
      <c r="AL3650" s="1"/>
      <c r="AM3650" s="1"/>
      <c r="AO3650">
        <v>275.68</v>
      </c>
      <c r="AP3650">
        <v>0.15</v>
      </c>
      <c r="AQ3650">
        <v>41.351999999999997</v>
      </c>
      <c r="AR3650">
        <v>234.328</v>
      </c>
      <c r="AS3650">
        <v>259.32799999999997</v>
      </c>
      <c r="AT3650">
        <v>199.86</v>
      </c>
      <c r="AU3650">
        <v>9.4679999999999893</v>
      </c>
      <c r="AV3650">
        <v>-114</v>
      </c>
      <c r="AW3650">
        <v>121</v>
      </c>
    </row>
    <row r="3651" spans="1:49" x14ac:dyDescent="0.3">
      <c r="A3651" t="s">
        <v>5655</v>
      </c>
      <c r="B3651" s="1">
        <v>45788</v>
      </c>
      <c r="C3651" s="1">
        <v>45968</v>
      </c>
      <c r="D3651" s="1">
        <v>45970</v>
      </c>
      <c r="E3651" t="s">
        <v>116</v>
      </c>
      <c r="F3651" t="s">
        <v>304</v>
      </c>
      <c r="G3651">
        <v>2</v>
      </c>
      <c r="H3651">
        <v>192.7</v>
      </c>
      <c r="I3651">
        <v>25</v>
      </c>
      <c r="J3651">
        <v>35</v>
      </c>
      <c r="K3651" t="s">
        <v>18</v>
      </c>
      <c r="L3651" t="s">
        <v>26</v>
      </c>
      <c r="M3651" t="s">
        <v>30</v>
      </c>
      <c r="N3651" t="s">
        <v>31</v>
      </c>
      <c r="O3651" t="s">
        <v>22</v>
      </c>
      <c r="P3651" t="s">
        <v>4715</v>
      </c>
      <c r="Q3651" t="s">
        <v>4384</v>
      </c>
      <c r="R3651" t="s">
        <v>4397</v>
      </c>
      <c r="S3651" t="s">
        <v>4398</v>
      </c>
      <c r="T3651" t="s">
        <v>4987</v>
      </c>
      <c r="U3651" t="s">
        <v>8700</v>
      </c>
      <c r="V3651">
        <v>1981</v>
      </c>
      <c r="W3651" s="1">
        <v>45023</v>
      </c>
      <c r="X3651" t="s">
        <v>4419</v>
      </c>
      <c r="Y3651" t="s">
        <v>4031</v>
      </c>
      <c r="Z3651" t="s">
        <v>3977</v>
      </c>
      <c r="AA3651" t="s">
        <v>3991</v>
      </c>
      <c r="AB3651" t="s">
        <v>4032</v>
      </c>
      <c r="AC3651" t="s">
        <v>3992</v>
      </c>
      <c r="AD3651">
        <v>166.71</v>
      </c>
      <c r="AE3651">
        <v>203.37</v>
      </c>
      <c r="AF3651" t="s">
        <v>3975</v>
      </c>
      <c r="AG3651" s="1"/>
      <c r="AJ3651" t="s">
        <v>3975</v>
      </c>
      <c r="AL3651" s="1"/>
      <c r="AM3651" s="1"/>
      <c r="AO3651">
        <v>385.4</v>
      </c>
      <c r="AP3651">
        <v>0.25</v>
      </c>
      <c r="AQ3651">
        <v>96.35</v>
      </c>
      <c r="AR3651">
        <v>289.04999999999995</v>
      </c>
      <c r="AS3651">
        <v>324.04999999999995</v>
      </c>
      <c r="AT3651">
        <v>333.42</v>
      </c>
      <c r="AU3651">
        <v>-79.370000000000061</v>
      </c>
      <c r="AV3651">
        <v>2</v>
      </c>
      <c r="AW3651">
        <v>180</v>
      </c>
    </row>
    <row r="3652" spans="1:49" x14ac:dyDescent="0.3">
      <c r="A3652" t="s">
        <v>5656</v>
      </c>
      <c r="B3652" s="1">
        <v>45941</v>
      </c>
      <c r="C3652" s="1">
        <v>45974</v>
      </c>
      <c r="D3652" s="1">
        <v>45975</v>
      </c>
      <c r="E3652" t="s">
        <v>131</v>
      </c>
      <c r="F3652" t="s">
        <v>653</v>
      </c>
      <c r="G3652">
        <v>2</v>
      </c>
      <c r="H3652">
        <v>206.71</v>
      </c>
      <c r="I3652">
        <v>0</v>
      </c>
      <c r="J3652">
        <v>50</v>
      </c>
      <c r="K3652" t="s">
        <v>60</v>
      </c>
      <c r="L3652" t="s">
        <v>43</v>
      </c>
      <c r="M3652" t="s">
        <v>30</v>
      </c>
      <c r="N3652" t="s">
        <v>22</v>
      </c>
      <c r="O3652" t="s">
        <v>219</v>
      </c>
      <c r="P3652" t="s">
        <v>4844</v>
      </c>
      <c r="Q3652" t="s">
        <v>4384</v>
      </c>
      <c r="R3652" t="s">
        <v>4416</v>
      </c>
      <c r="S3652" t="s">
        <v>4398</v>
      </c>
      <c r="T3652" t="s">
        <v>4845</v>
      </c>
      <c r="U3652" t="s">
        <v>8618</v>
      </c>
      <c r="V3652">
        <v>1976</v>
      </c>
      <c r="W3652" s="1">
        <v>45880</v>
      </c>
      <c r="X3652" t="s">
        <v>4404</v>
      </c>
      <c r="Y3652" t="s">
        <v>4143</v>
      </c>
      <c r="Z3652" t="s">
        <v>3987</v>
      </c>
      <c r="AA3652" t="s">
        <v>4065</v>
      </c>
      <c r="AB3652" t="s">
        <v>4000</v>
      </c>
      <c r="AC3652" t="s">
        <v>3997</v>
      </c>
      <c r="AD3652">
        <v>0</v>
      </c>
      <c r="AE3652">
        <v>225.33</v>
      </c>
      <c r="AF3652" t="s">
        <v>4055</v>
      </c>
      <c r="AG3652" s="1"/>
      <c r="AJ3652" t="s">
        <v>3975</v>
      </c>
      <c r="AK3652" t="s">
        <v>5223</v>
      </c>
      <c r="AL3652" s="1">
        <v>45375</v>
      </c>
      <c r="AM3652" s="1">
        <v>45413</v>
      </c>
      <c r="AN3652" t="s">
        <v>26</v>
      </c>
      <c r="AO3652">
        <v>413.42</v>
      </c>
      <c r="AP3652">
        <v>0</v>
      </c>
      <c r="AQ3652">
        <v>0</v>
      </c>
      <c r="AR3652">
        <v>413.42</v>
      </c>
      <c r="AS3652">
        <v>463.42</v>
      </c>
      <c r="AT3652">
        <v>0</v>
      </c>
      <c r="AU3652">
        <v>363.42</v>
      </c>
      <c r="AV3652">
        <v>1</v>
      </c>
      <c r="AW3652">
        <v>33</v>
      </c>
    </row>
    <row r="3653" spans="1:49" x14ac:dyDescent="0.3">
      <c r="A3653" t="s">
        <v>5657</v>
      </c>
      <c r="B3653" s="1">
        <v>45863</v>
      </c>
      <c r="C3653" s="1">
        <v>45866</v>
      </c>
      <c r="D3653" s="1">
        <v>45665</v>
      </c>
      <c r="E3653" t="s">
        <v>1354</v>
      </c>
      <c r="F3653" t="s">
        <v>343</v>
      </c>
      <c r="G3653">
        <v>3</v>
      </c>
      <c r="H3653">
        <v>161.72999999999999</v>
      </c>
      <c r="I3653">
        <v>0</v>
      </c>
      <c r="J3653">
        <v>15</v>
      </c>
      <c r="K3653" t="s">
        <v>35</v>
      </c>
      <c r="L3653" t="s">
        <v>19</v>
      </c>
      <c r="M3653" t="s">
        <v>30</v>
      </c>
      <c r="N3653" t="s">
        <v>22</v>
      </c>
      <c r="O3653" t="s">
        <v>22</v>
      </c>
      <c r="P3653" t="s">
        <v>4559</v>
      </c>
      <c r="Q3653" t="s">
        <v>4384</v>
      </c>
      <c r="R3653" t="s">
        <v>4459</v>
      </c>
      <c r="S3653" t="s">
        <v>4406</v>
      </c>
      <c r="T3653" t="s">
        <v>4560</v>
      </c>
      <c r="U3653" t="s">
        <v>4561</v>
      </c>
      <c r="V3653">
        <v>1981</v>
      </c>
      <c r="W3653" s="1">
        <v>45791</v>
      </c>
      <c r="X3653" t="s">
        <v>4404</v>
      </c>
      <c r="Y3653" t="s">
        <v>4018</v>
      </c>
      <c r="Z3653" t="s">
        <v>3971</v>
      </c>
      <c r="AA3653" t="s">
        <v>4019</v>
      </c>
      <c r="AB3653" t="s">
        <v>4020</v>
      </c>
      <c r="AC3653" t="s">
        <v>3997</v>
      </c>
      <c r="AD3653">
        <v>111.6</v>
      </c>
      <c r="AE3653">
        <v>155.84</v>
      </c>
      <c r="AF3653" t="s">
        <v>3975</v>
      </c>
      <c r="AG3653" s="1"/>
      <c r="AJ3653" t="s">
        <v>3975</v>
      </c>
      <c r="AL3653" s="1"/>
      <c r="AM3653" s="1"/>
      <c r="AO3653">
        <v>485.18999999999994</v>
      </c>
      <c r="AP3653">
        <v>0</v>
      </c>
      <c r="AQ3653">
        <v>0</v>
      </c>
      <c r="AR3653">
        <v>485.18999999999994</v>
      </c>
      <c r="AS3653">
        <v>500.18999999999994</v>
      </c>
      <c r="AT3653">
        <v>334.79999999999995</v>
      </c>
      <c r="AU3653">
        <v>135.38999999999999</v>
      </c>
      <c r="AV3653">
        <v>-201</v>
      </c>
      <c r="AW3653">
        <v>3</v>
      </c>
    </row>
    <row r="3654" spans="1:49" x14ac:dyDescent="0.3">
      <c r="A3654" t="s">
        <v>5658</v>
      </c>
      <c r="B3654" s="1">
        <v>45885</v>
      </c>
      <c r="C3654" s="1">
        <v>45887</v>
      </c>
      <c r="D3654" s="1">
        <v>45888</v>
      </c>
      <c r="E3654" t="s">
        <v>109</v>
      </c>
      <c r="F3654" t="s">
        <v>578</v>
      </c>
      <c r="G3654">
        <v>1</v>
      </c>
      <c r="H3654">
        <v>12.66</v>
      </c>
      <c r="I3654">
        <v>15</v>
      </c>
      <c r="J3654">
        <v>15</v>
      </c>
      <c r="K3654" t="s">
        <v>35</v>
      </c>
      <c r="L3654" t="s">
        <v>26</v>
      </c>
      <c r="M3654" t="s">
        <v>20</v>
      </c>
      <c r="N3654" t="s">
        <v>22</v>
      </c>
      <c r="O3654" t="s">
        <v>22</v>
      </c>
      <c r="P3654" t="s">
        <v>4716</v>
      </c>
      <c r="Q3654" t="s">
        <v>4384</v>
      </c>
      <c r="R3654" t="s">
        <v>4397</v>
      </c>
      <c r="S3654" t="s">
        <v>4386</v>
      </c>
      <c r="T3654" t="s">
        <v>4741</v>
      </c>
      <c r="U3654" t="s">
        <v>8562</v>
      </c>
      <c r="V3654">
        <v>1973</v>
      </c>
      <c r="W3654" s="1">
        <v>45098</v>
      </c>
      <c r="X3654" t="s">
        <v>22</v>
      </c>
      <c r="Y3654" t="s">
        <v>4122</v>
      </c>
      <c r="Z3654" t="s">
        <v>3971</v>
      </c>
      <c r="AA3654" t="s">
        <v>3972</v>
      </c>
      <c r="AB3654" t="s">
        <v>4020</v>
      </c>
      <c r="AC3654" t="s">
        <v>3985</v>
      </c>
      <c r="AD3654">
        <v>8.74</v>
      </c>
      <c r="AE3654">
        <v>12.92</v>
      </c>
      <c r="AF3654" t="s">
        <v>3975</v>
      </c>
      <c r="AG3654" s="1"/>
      <c r="AJ3654" t="s">
        <v>3975</v>
      </c>
      <c r="AL3654" s="1"/>
      <c r="AM3654" s="1"/>
      <c r="AO3654">
        <v>12.66</v>
      </c>
      <c r="AP3654">
        <v>0.15</v>
      </c>
      <c r="AQ3654">
        <v>1.899</v>
      </c>
      <c r="AR3654">
        <v>10.760999999999999</v>
      </c>
      <c r="AS3654">
        <v>25.760999999999999</v>
      </c>
      <c r="AT3654">
        <v>8.74</v>
      </c>
      <c r="AU3654">
        <v>-12.979000000000001</v>
      </c>
      <c r="AV3654">
        <v>1</v>
      </c>
      <c r="AW3654">
        <v>2</v>
      </c>
    </row>
    <row r="3655" spans="1:49" x14ac:dyDescent="0.3">
      <c r="A3655" t="s">
        <v>5659</v>
      </c>
      <c r="B3655" s="1">
        <v>45994</v>
      </c>
      <c r="C3655" s="1">
        <v>45732</v>
      </c>
      <c r="D3655" s="1">
        <v>45735</v>
      </c>
      <c r="E3655" t="s">
        <v>443</v>
      </c>
      <c r="F3655" t="s">
        <v>482</v>
      </c>
      <c r="G3655">
        <v>1</v>
      </c>
      <c r="H3655">
        <v>224.05</v>
      </c>
      <c r="I3655">
        <v>10</v>
      </c>
      <c r="J3655">
        <v>15</v>
      </c>
      <c r="K3655" t="s">
        <v>18</v>
      </c>
      <c r="L3655" t="s">
        <v>43</v>
      </c>
      <c r="M3655" t="s">
        <v>47</v>
      </c>
      <c r="N3655" t="s">
        <v>22</v>
      </c>
      <c r="O3655" t="s">
        <v>48</v>
      </c>
      <c r="P3655" t="s">
        <v>4478</v>
      </c>
      <c r="Q3655" t="s">
        <v>4396</v>
      </c>
      <c r="R3655" t="s">
        <v>4416</v>
      </c>
      <c r="S3655" t="s">
        <v>4398</v>
      </c>
      <c r="T3655" t="s">
        <v>4990</v>
      </c>
      <c r="U3655" t="s">
        <v>4991</v>
      </c>
      <c r="V3655">
        <v>1993</v>
      </c>
      <c r="W3655" s="1">
        <v>45155</v>
      </c>
      <c r="X3655" t="s">
        <v>4419</v>
      </c>
      <c r="Y3655" t="s">
        <v>4108</v>
      </c>
      <c r="Z3655" t="s">
        <v>4014</v>
      </c>
      <c r="AA3655" t="s">
        <v>4023</v>
      </c>
      <c r="AB3655" t="s">
        <v>3973</v>
      </c>
      <c r="AC3655" t="s">
        <v>3974</v>
      </c>
      <c r="AD3655">
        <v>187.55</v>
      </c>
      <c r="AE3655">
        <v>228.21</v>
      </c>
      <c r="AF3655" t="s">
        <v>3975</v>
      </c>
      <c r="AG3655" s="1"/>
      <c r="AJ3655" t="s">
        <v>3975</v>
      </c>
      <c r="AK3655" t="s">
        <v>5223</v>
      </c>
      <c r="AL3655" s="1">
        <v>45698</v>
      </c>
      <c r="AM3655" s="1">
        <v>45750</v>
      </c>
      <c r="AN3655" t="s">
        <v>19</v>
      </c>
      <c r="AO3655">
        <v>224.05</v>
      </c>
      <c r="AP3655">
        <v>0.1</v>
      </c>
      <c r="AQ3655">
        <v>22.405000000000001</v>
      </c>
      <c r="AR3655">
        <v>201.64500000000001</v>
      </c>
      <c r="AS3655">
        <v>216.64500000000001</v>
      </c>
      <c r="AT3655">
        <v>187.55</v>
      </c>
      <c r="AU3655">
        <v>-0.90500000000000114</v>
      </c>
      <c r="AV3655">
        <v>3</v>
      </c>
      <c r="AW3655">
        <v>-262</v>
      </c>
    </row>
    <row r="3656" spans="1:49" x14ac:dyDescent="0.3">
      <c r="A3656" t="s">
        <v>5660</v>
      </c>
      <c r="B3656" s="1">
        <v>45857</v>
      </c>
      <c r="C3656" s="1">
        <v>45860</v>
      </c>
      <c r="D3656" s="1">
        <v>45863</v>
      </c>
      <c r="E3656" t="s">
        <v>509</v>
      </c>
      <c r="F3656" t="s">
        <v>364</v>
      </c>
      <c r="G3656">
        <v>1</v>
      </c>
      <c r="H3656">
        <v>225.21</v>
      </c>
      <c r="I3656">
        <v>0</v>
      </c>
      <c r="J3656">
        <v>35</v>
      </c>
      <c r="K3656" t="s">
        <v>42</v>
      </c>
      <c r="L3656" t="s">
        <v>43</v>
      </c>
      <c r="M3656" t="s">
        <v>20</v>
      </c>
      <c r="N3656" t="s">
        <v>22</v>
      </c>
      <c r="O3656" t="s">
        <v>22</v>
      </c>
      <c r="P3656" t="s">
        <v>4470</v>
      </c>
      <c r="Q3656" t="s">
        <v>4396</v>
      </c>
      <c r="R3656" t="s">
        <v>4412</v>
      </c>
      <c r="S3656" t="s">
        <v>4398</v>
      </c>
      <c r="T3656" t="s">
        <v>4546</v>
      </c>
      <c r="U3656" t="s">
        <v>4547</v>
      </c>
      <c r="V3656">
        <v>1981</v>
      </c>
      <c r="W3656" s="1">
        <v>45955</v>
      </c>
      <c r="X3656" t="s">
        <v>4388</v>
      </c>
      <c r="Y3656" t="s">
        <v>4028</v>
      </c>
      <c r="Z3656" t="s">
        <v>4014</v>
      </c>
      <c r="AA3656" t="s">
        <v>4029</v>
      </c>
      <c r="AB3656" t="s">
        <v>4009</v>
      </c>
      <c r="AC3656" t="s">
        <v>3974</v>
      </c>
      <c r="AD3656">
        <v>149.38999999999999</v>
      </c>
      <c r="AE3656">
        <v>221.66</v>
      </c>
      <c r="AF3656" t="s">
        <v>3975</v>
      </c>
      <c r="AG3656" s="1"/>
      <c r="AJ3656" t="s">
        <v>3975</v>
      </c>
      <c r="AL3656" s="1"/>
      <c r="AM3656" s="1"/>
      <c r="AO3656">
        <v>225.21</v>
      </c>
      <c r="AP3656">
        <v>0</v>
      </c>
      <c r="AQ3656">
        <v>0</v>
      </c>
      <c r="AR3656">
        <v>225.21</v>
      </c>
      <c r="AS3656">
        <v>260.21000000000004</v>
      </c>
      <c r="AT3656">
        <v>149.38999999999999</v>
      </c>
      <c r="AU3656">
        <v>40.820000000000022</v>
      </c>
      <c r="AV3656">
        <v>3</v>
      </c>
      <c r="AW3656">
        <v>3</v>
      </c>
    </row>
    <row r="3657" spans="1:49" x14ac:dyDescent="0.3">
      <c r="A3657" t="s">
        <v>5661</v>
      </c>
      <c r="B3657" s="1">
        <v>45847</v>
      </c>
      <c r="C3657" s="1">
        <v>45851</v>
      </c>
      <c r="D3657" s="1">
        <v>45856</v>
      </c>
      <c r="E3657" t="s">
        <v>2219</v>
      </c>
      <c r="F3657" t="s">
        <v>732</v>
      </c>
      <c r="G3657">
        <v>1</v>
      </c>
      <c r="H3657">
        <v>144.62</v>
      </c>
      <c r="I3657">
        <v>0</v>
      </c>
      <c r="J3657">
        <v>25</v>
      </c>
      <c r="K3657" t="s">
        <v>18</v>
      </c>
      <c r="L3657" t="s">
        <v>26</v>
      </c>
      <c r="M3657" t="s">
        <v>20</v>
      </c>
      <c r="N3657" t="s">
        <v>22</v>
      </c>
      <c r="O3657" t="s">
        <v>22</v>
      </c>
      <c r="P3657" t="s">
        <v>5058</v>
      </c>
      <c r="Q3657" t="s">
        <v>4396</v>
      </c>
      <c r="R3657" t="s">
        <v>4459</v>
      </c>
      <c r="S3657" t="s">
        <v>4386</v>
      </c>
      <c r="T3657" t="s">
        <v>5059</v>
      </c>
      <c r="U3657" t="s">
        <v>8743</v>
      </c>
      <c r="V3657">
        <v>2005</v>
      </c>
      <c r="W3657" s="1">
        <v>45447</v>
      </c>
      <c r="X3657" t="s">
        <v>4394</v>
      </c>
      <c r="Y3657" t="s">
        <v>4001</v>
      </c>
      <c r="Z3657" t="s">
        <v>3987</v>
      </c>
      <c r="AA3657" t="s">
        <v>3988</v>
      </c>
      <c r="AB3657" t="s">
        <v>4002</v>
      </c>
      <c r="AC3657" t="s">
        <v>3980</v>
      </c>
      <c r="AD3657">
        <v>0</v>
      </c>
      <c r="AE3657">
        <v>162.69</v>
      </c>
      <c r="AF3657" t="s">
        <v>3975</v>
      </c>
      <c r="AG3657" s="1"/>
      <c r="AJ3657" t="s">
        <v>3975</v>
      </c>
      <c r="AL3657" s="1"/>
      <c r="AM3657" s="1"/>
      <c r="AO3657">
        <v>144.62</v>
      </c>
      <c r="AP3657">
        <v>0</v>
      </c>
      <c r="AQ3657">
        <v>0</v>
      </c>
      <c r="AR3657">
        <v>144.62</v>
      </c>
      <c r="AS3657">
        <v>169.62</v>
      </c>
      <c r="AT3657">
        <v>0</v>
      </c>
      <c r="AU3657">
        <v>119.62</v>
      </c>
      <c r="AV3657">
        <v>5</v>
      </c>
      <c r="AW3657">
        <v>4</v>
      </c>
    </row>
    <row r="3658" spans="1:49" x14ac:dyDescent="0.3">
      <c r="A3658" t="s">
        <v>5662</v>
      </c>
      <c r="B3658" s="1">
        <v>45678</v>
      </c>
      <c r="C3658" s="1">
        <v>45679</v>
      </c>
      <c r="D3658" s="1">
        <v>45683</v>
      </c>
      <c r="E3658" t="s">
        <v>667</v>
      </c>
      <c r="F3658" t="s">
        <v>741</v>
      </c>
      <c r="G3658">
        <v>2</v>
      </c>
      <c r="H3658">
        <v>175.08</v>
      </c>
      <c r="I3658">
        <v>0</v>
      </c>
      <c r="J3658">
        <v>15</v>
      </c>
      <c r="K3658" t="s">
        <v>42</v>
      </c>
      <c r="L3658" t="s">
        <v>19</v>
      </c>
      <c r="M3658" t="s">
        <v>36</v>
      </c>
      <c r="N3658" t="s">
        <v>22</v>
      </c>
      <c r="O3658" t="s">
        <v>77</v>
      </c>
      <c r="P3658" t="s">
        <v>4796</v>
      </c>
      <c r="Q3658" t="s">
        <v>4396</v>
      </c>
      <c r="R3658" t="s">
        <v>4416</v>
      </c>
      <c r="S3658" t="s">
        <v>4386</v>
      </c>
      <c r="T3658" t="s">
        <v>4797</v>
      </c>
      <c r="U3658" t="s">
        <v>4798</v>
      </c>
      <c r="V3658">
        <v>2004</v>
      </c>
      <c r="W3658" s="1">
        <v>44749</v>
      </c>
      <c r="X3658" t="s">
        <v>4388</v>
      </c>
      <c r="Y3658" t="s">
        <v>4103</v>
      </c>
      <c r="Z3658" t="s">
        <v>3971</v>
      </c>
      <c r="AA3658" t="s">
        <v>4019</v>
      </c>
      <c r="AB3658" t="s">
        <v>4009</v>
      </c>
      <c r="AC3658" t="s">
        <v>3997</v>
      </c>
      <c r="AD3658">
        <v>140.33000000000001</v>
      </c>
      <c r="AE3658">
        <v>175.82</v>
      </c>
      <c r="AF3658" t="s">
        <v>3975</v>
      </c>
      <c r="AG3658" s="1"/>
      <c r="AJ3658" t="s">
        <v>3975</v>
      </c>
      <c r="AK3658" t="s">
        <v>5224</v>
      </c>
      <c r="AL3658" s="1">
        <v>45921</v>
      </c>
      <c r="AM3658" s="1">
        <v>45978</v>
      </c>
      <c r="AN3658" t="s">
        <v>5225</v>
      </c>
      <c r="AO3658">
        <v>350.16</v>
      </c>
      <c r="AP3658">
        <v>0</v>
      </c>
      <c r="AQ3658">
        <v>0</v>
      </c>
      <c r="AR3658">
        <v>350.16</v>
      </c>
      <c r="AS3658">
        <v>365.16</v>
      </c>
      <c r="AT3658">
        <v>280.66000000000003</v>
      </c>
      <c r="AU3658">
        <v>54.5</v>
      </c>
      <c r="AV3658">
        <v>4</v>
      </c>
      <c r="AW3658">
        <v>1</v>
      </c>
    </row>
    <row r="3659" spans="1:49" x14ac:dyDescent="0.3">
      <c r="A3659" t="s">
        <v>5663</v>
      </c>
      <c r="B3659" s="1">
        <v>45930</v>
      </c>
      <c r="C3659" s="1">
        <v>45935</v>
      </c>
      <c r="D3659" s="1">
        <v>45947</v>
      </c>
      <c r="E3659" t="s">
        <v>816</v>
      </c>
      <c r="F3659" t="s">
        <v>478</v>
      </c>
      <c r="G3659">
        <v>3</v>
      </c>
      <c r="H3659">
        <v>14.94</v>
      </c>
      <c r="I3659">
        <v>0</v>
      </c>
      <c r="J3659">
        <v>35</v>
      </c>
      <c r="K3659" t="s">
        <v>18</v>
      </c>
      <c r="L3659" t="s">
        <v>26</v>
      </c>
      <c r="M3659" t="s">
        <v>20</v>
      </c>
      <c r="N3659" t="s">
        <v>22</v>
      </c>
      <c r="O3659" t="s">
        <v>22</v>
      </c>
      <c r="P3659" t="s">
        <v>5096</v>
      </c>
      <c r="Q3659" t="s">
        <v>4384</v>
      </c>
      <c r="R3659" t="s">
        <v>4390</v>
      </c>
      <c r="S3659" t="s">
        <v>4386</v>
      </c>
      <c r="T3659" t="s">
        <v>5097</v>
      </c>
      <c r="U3659" t="s">
        <v>8772</v>
      </c>
      <c r="V3659">
        <v>2004</v>
      </c>
      <c r="W3659" s="1">
        <v>45336</v>
      </c>
      <c r="X3659" t="s">
        <v>4404</v>
      </c>
      <c r="Y3659" t="s">
        <v>4062</v>
      </c>
      <c r="Z3659" t="s">
        <v>3987</v>
      </c>
      <c r="AA3659" t="s">
        <v>3988</v>
      </c>
      <c r="AB3659" t="s">
        <v>4020</v>
      </c>
      <c r="AC3659" t="s">
        <v>3974</v>
      </c>
      <c r="AD3659">
        <v>11.56</v>
      </c>
      <c r="AE3659">
        <v>13.3</v>
      </c>
      <c r="AF3659" t="s">
        <v>3975</v>
      </c>
      <c r="AG3659" s="1"/>
      <c r="AJ3659" t="s">
        <v>3975</v>
      </c>
      <c r="AL3659" s="1"/>
      <c r="AM3659" s="1"/>
      <c r="AO3659">
        <v>44.82</v>
      </c>
      <c r="AP3659">
        <v>0</v>
      </c>
      <c r="AQ3659">
        <v>0</v>
      </c>
      <c r="AR3659">
        <v>44.82</v>
      </c>
      <c r="AS3659">
        <v>79.819999999999993</v>
      </c>
      <c r="AT3659">
        <v>34.68</v>
      </c>
      <c r="AU3659">
        <v>-24.86</v>
      </c>
      <c r="AV3659">
        <v>12</v>
      </c>
      <c r="AW3659">
        <v>5</v>
      </c>
    </row>
    <row r="3660" spans="1:49" x14ac:dyDescent="0.3">
      <c r="A3660" t="s">
        <v>5664</v>
      </c>
      <c r="B3660" s="1">
        <v>45673</v>
      </c>
      <c r="C3660" s="1">
        <v>45676</v>
      </c>
      <c r="D3660" s="1">
        <v>45680</v>
      </c>
      <c r="E3660" t="s">
        <v>959</v>
      </c>
      <c r="F3660" t="s">
        <v>235</v>
      </c>
      <c r="G3660">
        <v>2</v>
      </c>
      <c r="H3660">
        <v>236.74</v>
      </c>
      <c r="I3660">
        <v>0</v>
      </c>
      <c r="J3660">
        <v>50</v>
      </c>
      <c r="K3660" t="s">
        <v>42</v>
      </c>
      <c r="L3660" t="s">
        <v>26</v>
      </c>
      <c r="M3660" t="s">
        <v>47</v>
      </c>
      <c r="N3660" t="s">
        <v>22</v>
      </c>
      <c r="O3660" t="s">
        <v>22</v>
      </c>
      <c r="P3660" t="s">
        <v>4776</v>
      </c>
      <c r="Q3660" t="s">
        <v>4384</v>
      </c>
      <c r="R3660" t="s">
        <v>4412</v>
      </c>
      <c r="S3660" t="s">
        <v>4398</v>
      </c>
      <c r="T3660" t="s">
        <v>4777</v>
      </c>
      <c r="U3660" t="s">
        <v>8584</v>
      </c>
      <c r="V3660">
        <v>1974</v>
      </c>
      <c r="W3660" s="1">
        <v>45760</v>
      </c>
      <c r="X3660" t="s">
        <v>4388</v>
      </c>
      <c r="Y3660" t="s">
        <v>4126</v>
      </c>
      <c r="Z3660" t="s">
        <v>4014</v>
      </c>
      <c r="AA3660" t="s">
        <v>4017</v>
      </c>
      <c r="AB3660" t="s">
        <v>4000</v>
      </c>
      <c r="AC3660" t="s">
        <v>3974</v>
      </c>
      <c r="AD3660">
        <v>189.15</v>
      </c>
      <c r="AE3660">
        <v>241.26</v>
      </c>
      <c r="AF3660" t="s">
        <v>3975</v>
      </c>
      <c r="AG3660" s="1"/>
      <c r="AJ3660" t="s">
        <v>3975</v>
      </c>
      <c r="AL3660" s="1"/>
      <c r="AM3660" s="1"/>
      <c r="AO3660">
        <v>473.48</v>
      </c>
      <c r="AP3660">
        <v>0</v>
      </c>
      <c r="AQ3660">
        <v>0</v>
      </c>
      <c r="AR3660">
        <v>473.48</v>
      </c>
      <c r="AS3660">
        <v>523.48</v>
      </c>
      <c r="AT3660">
        <v>378.3</v>
      </c>
      <c r="AU3660">
        <v>45.180000000000007</v>
      </c>
      <c r="AV3660">
        <v>4</v>
      </c>
      <c r="AW3660">
        <v>3</v>
      </c>
    </row>
    <row r="3661" spans="1:49" x14ac:dyDescent="0.3">
      <c r="A3661" t="s">
        <v>5665</v>
      </c>
      <c r="B3661" s="1">
        <v>46008</v>
      </c>
      <c r="C3661" s="1">
        <v>46018</v>
      </c>
      <c r="D3661" s="1">
        <v>46020</v>
      </c>
      <c r="E3661" t="s">
        <v>83</v>
      </c>
      <c r="F3661" t="s">
        <v>516</v>
      </c>
      <c r="G3661">
        <v>1</v>
      </c>
      <c r="H3661">
        <v>8.56</v>
      </c>
      <c r="I3661">
        <v>15</v>
      </c>
      <c r="J3661">
        <v>35</v>
      </c>
      <c r="K3661" t="s">
        <v>42</v>
      </c>
      <c r="L3661" t="s">
        <v>19</v>
      </c>
      <c r="M3661" t="s">
        <v>30</v>
      </c>
      <c r="N3661" t="s">
        <v>22</v>
      </c>
      <c r="O3661" t="s">
        <v>77</v>
      </c>
      <c r="P3661" t="s">
        <v>4411</v>
      </c>
      <c r="Q3661" t="s">
        <v>4384</v>
      </c>
      <c r="R3661" t="s">
        <v>4385</v>
      </c>
      <c r="S3661" t="s">
        <v>4398</v>
      </c>
      <c r="T3661" t="s">
        <v>4755</v>
      </c>
      <c r="U3661" t="s">
        <v>4756</v>
      </c>
      <c r="V3661">
        <v>1972</v>
      </c>
      <c r="W3661" s="1">
        <v>45467</v>
      </c>
      <c r="X3661" t="s">
        <v>4388</v>
      </c>
      <c r="Y3661" t="s">
        <v>4087</v>
      </c>
      <c r="Z3661" t="s">
        <v>3971</v>
      </c>
      <c r="AA3661" t="s">
        <v>4019</v>
      </c>
      <c r="AB3661" t="s">
        <v>3973</v>
      </c>
      <c r="AC3661" t="s">
        <v>3974</v>
      </c>
      <c r="AD3661">
        <v>6.95</v>
      </c>
      <c r="AE3661">
        <v>9.67</v>
      </c>
      <c r="AF3661" t="s">
        <v>3975</v>
      </c>
      <c r="AG3661" s="1"/>
      <c r="AJ3661" t="s">
        <v>3975</v>
      </c>
      <c r="AK3661" t="s">
        <v>5224</v>
      </c>
      <c r="AL3661" s="1">
        <v>45921</v>
      </c>
      <c r="AM3661" s="1">
        <v>45978</v>
      </c>
      <c r="AN3661" t="s">
        <v>5225</v>
      </c>
      <c r="AO3661">
        <v>8.56</v>
      </c>
      <c r="AP3661">
        <v>0.15</v>
      </c>
      <c r="AQ3661">
        <v>1.284</v>
      </c>
      <c r="AR3661">
        <v>7.2760000000000007</v>
      </c>
      <c r="AS3661">
        <v>42.276000000000003</v>
      </c>
      <c r="AT3661">
        <v>6.95</v>
      </c>
      <c r="AU3661">
        <v>-34.673999999999999</v>
      </c>
      <c r="AV3661">
        <v>2</v>
      </c>
      <c r="AW3661">
        <v>10</v>
      </c>
    </row>
    <row r="3662" spans="1:49" x14ac:dyDescent="0.3">
      <c r="A3662" t="s">
        <v>5666</v>
      </c>
      <c r="B3662" s="1">
        <v>45724</v>
      </c>
      <c r="C3662" s="1">
        <v>45726</v>
      </c>
      <c r="D3662" s="1">
        <v>45729</v>
      </c>
      <c r="E3662" t="s">
        <v>634</v>
      </c>
      <c r="F3662" t="s">
        <v>150</v>
      </c>
      <c r="G3662">
        <v>2</v>
      </c>
      <c r="H3662">
        <v>213.88</v>
      </c>
      <c r="I3662">
        <v>0</v>
      </c>
      <c r="J3662">
        <v>25</v>
      </c>
      <c r="K3662" t="s">
        <v>60</v>
      </c>
      <c r="L3662" t="s">
        <v>19</v>
      </c>
      <c r="M3662" t="s">
        <v>47</v>
      </c>
      <c r="N3662" t="s">
        <v>22</v>
      </c>
      <c r="O3662" t="s">
        <v>22</v>
      </c>
      <c r="P3662" t="s">
        <v>4805</v>
      </c>
      <c r="Q3662" t="s">
        <v>4396</v>
      </c>
      <c r="R3662" t="s">
        <v>4412</v>
      </c>
      <c r="S3662" t="s">
        <v>4406</v>
      </c>
      <c r="T3662" t="s">
        <v>4949</v>
      </c>
      <c r="U3662" t="s">
        <v>8680</v>
      </c>
      <c r="V3662">
        <v>1972</v>
      </c>
      <c r="W3662" s="1">
        <v>44998</v>
      </c>
      <c r="X3662" t="s">
        <v>4404</v>
      </c>
      <c r="Y3662" t="s">
        <v>4138</v>
      </c>
      <c r="Z3662" t="s">
        <v>4014</v>
      </c>
      <c r="AA3662" t="s">
        <v>4017</v>
      </c>
      <c r="AB3662" t="s">
        <v>4032</v>
      </c>
      <c r="AC3662" t="s">
        <v>3980</v>
      </c>
      <c r="AD3662">
        <v>181.44</v>
      </c>
      <c r="AE3662">
        <v>245.41</v>
      </c>
      <c r="AF3662" t="s">
        <v>3975</v>
      </c>
      <c r="AG3662" s="1"/>
      <c r="AJ3662" t="s">
        <v>3975</v>
      </c>
      <c r="AL3662" s="1"/>
      <c r="AM3662" s="1"/>
      <c r="AO3662">
        <v>427.76</v>
      </c>
      <c r="AP3662">
        <v>0</v>
      </c>
      <c r="AQ3662">
        <v>0</v>
      </c>
      <c r="AR3662">
        <v>427.76</v>
      </c>
      <c r="AS3662">
        <v>452.76</v>
      </c>
      <c r="AT3662">
        <v>362.88</v>
      </c>
      <c r="AU3662">
        <v>39.879999999999995</v>
      </c>
      <c r="AV3662">
        <v>3</v>
      </c>
      <c r="AW3662">
        <v>2</v>
      </c>
    </row>
    <row r="3663" spans="1:49" x14ac:dyDescent="0.3">
      <c r="A3663" t="s">
        <v>5667</v>
      </c>
      <c r="B3663" s="1">
        <v>45744</v>
      </c>
      <c r="C3663" s="1">
        <v>45748</v>
      </c>
      <c r="D3663" s="1">
        <v>45757</v>
      </c>
      <c r="E3663" t="s">
        <v>1029</v>
      </c>
      <c r="F3663" t="s">
        <v>457</v>
      </c>
      <c r="G3663">
        <v>5</v>
      </c>
      <c r="H3663">
        <v>26.41</v>
      </c>
      <c r="I3663">
        <v>1</v>
      </c>
      <c r="J3663">
        <v>15</v>
      </c>
      <c r="K3663" t="s">
        <v>35</v>
      </c>
      <c r="L3663" t="s">
        <v>43</v>
      </c>
      <c r="M3663" t="s">
        <v>47</v>
      </c>
      <c r="N3663" t="s">
        <v>22</v>
      </c>
      <c r="O3663" t="s">
        <v>22</v>
      </c>
      <c r="P3663" t="s">
        <v>4423</v>
      </c>
      <c r="Q3663" t="s">
        <v>4396</v>
      </c>
      <c r="R3663" t="s">
        <v>4424</v>
      </c>
      <c r="S3663" t="s">
        <v>4406</v>
      </c>
      <c r="T3663" t="s">
        <v>4425</v>
      </c>
      <c r="U3663" t="s">
        <v>8428</v>
      </c>
      <c r="V3663">
        <v>1998</v>
      </c>
      <c r="W3663" s="1">
        <v>44714</v>
      </c>
      <c r="X3663" t="s">
        <v>4394</v>
      </c>
      <c r="Y3663" t="s">
        <v>4066</v>
      </c>
      <c r="Z3663" t="s">
        <v>3987</v>
      </c>
      <c r="AA3663" t="s">
        <v>3999</v>
      </c>
      <c r="AB3663" t="s">
        <v>4002</v>
      </c>
      <c r="AC3663" t="s">
        <v>3974</v>
      </c>
      <c r="AD3663">
        <v>17.04</v>
      </c>
      <c r="AE3663">
        <v>24.34</v>
      </c>
      <c r="AF3663" t="s">
        <v>3975</v>
      </c>
      <c r="AG3663" s="1"/>
      <c r="AJ3663" t="s">
        <v>3975</v>
      </c>
      <c r="AL3663" s="1"/>
      <c r="AM3663" s="1"/>
      <c r="AO3663">
        <v>132.05000000000001</v>
      </c>
      <c r="AP3663">
        <v>0.01</v>
      </c>
      <c r="AQ3663">
        <v>1.3205000000000002</v>
      </c>
      <c r="AR3663">
        <v>130.7295</v>
      </c>
      <c r="AS3663">
        <v>145.7295</v>
      </c>
      <c r="AT3663">
        <v>85.199999999999989</v>
      </c>
      <c r="AU3663">
        <v>30.529500000000013</v>
      </c>
      <c r="AV3663">
        <v>9</v>
      </c>
      <c r="AW3663">
        <v>4</v>
      </c>
    </row>
    <row r="3664" spans="1:49" x14ac:dyDescent="0.3">
      <c r="A3664" t="s">
        <v>5668</v>
      </c>
      <c r="B3664" s="1">
        <v>45699</v>
      </c>
      <c r="C3664" s="1">
        <v>45702</v>
      </c>
      <c r="D3664" s="1">
        <v>45709</v>
      </c>
      <c r="E3664" t="s">
        <v>1308</v>
      </c>
      <c r="F3664" t="s">
        <v>356</v>
      </c>
      <c r="G3664">
        <v>1</v>
      </c>
      <c r="H3664">
        <v>68.95</v>
      </c>
      <c r="I3664">
        <v>15</v>
      </c>
      <c r="J3664">
        <v>25</v>
      </c>
      <c r="K3664" t="s">
        <v>42</v>
      </c>
      <c r="L3664" t="s">
        <v>19</v>
      </c>
      <c r="M3664" t="s">
        <v>36</v>
      </c>
      <c r="N3664" t="s">
        <v>22</v>
      </c>
      <c r="O3664" t="s">
        <v>22</v>
      </c>
      <c r="P3664" t="s">
        <v>4895</v>
      </c>
      <c r="Q3664" t="s">
        <v>4384</v>
      </c>
      <c r="R3664" t="s">
        <v>4409</v>
      </c>
      <c r="S3664" t="s">
        <v>4434</v>
      </c>
      <c r="T3664" t="s">
        <v>5073</v>
      </c>
      <c r="U3664" t="s">
        <v>8753</v>
      </c>
      <c r="V3664">
        <v>1975</v>
      </c>
      <c r="W3664" s="1">
        <v>44989</v>
      </c>
      <c r="X3664" t="s">
        <v>4388</v>
      </c>
      <c r="Y3664" t="s">
        <v>3986</v>
      </c>
      <c r="Z3664" t="s">
        <v>3987</v>
      </c>
      <c r="AA3664" t="s">
        <v>3988</v>
      </c>
      <c r="AB3664" t="s">
        <v>3989</v>
      </c>
      <c r="AC3664" t="s">
        <v>3992</v>
      </c>
      <c r="AD3664">
        <v>48.42</v>
      </c>
      <c r="AE3664">
        <v>69.849999999999994</v>
      </c>
      <c r="AF3664" t="s">
        <v>4055</v>
      </c>
      <c r="AG3664" s="1"/>
      <c r="AJ3664" t="s">
        <v>3975</v>
      </c>
      <c r="AL3664" s="1"/>
      <c r="AM3664" s="1"/>
      <c r="AO3664">
        <v>68.95</v>
      </c>
      <c r="AP3664">
        <v>0.15</v>
      </c>
      <c r="AQ3664">
        <v>10.342499999999999</v>
      </c>
      <c r="AR3664">
        <v>58.607500000000002</v>
      </c>
      <c r="AS3664">
        <v>83.607500000000002</v>
      </c>
      <c r="AT3664">
        <v>48.42</v>
      </c>
      <c r="AU3664">
        <v>-14.8125</v>
      </c>
      <c r="AV3664">
        <v>7</v>
      </c>
      <c r="AW3664">
        <v>3</v>
      </c>
    </row>
    <row r="3665" spans="1:49" x14ac:dyDescent="0.3">
      <c r="A3665" t="s">
        <v>5669</v>
      </c>
      <c r="B3665" s="1">
        <v>45956</v>
      </c>
      <c r="C3665" s="1">
        <v>45958</v>
      </c>
      <c r="D3665" s="1">
        <v>45963</v>
      </c>
      <c r="E3665" t="s">
        <v>1701</v>
      </c>
      <c r="F3665" t="s">
        <v>594</v>
      </c>
      <c r="G3665">
        <v>2</v>
      </c>
      <c r="H3665">
        <v>68.849999999999994</v>
      </c>
      <c r="I3665">
        <v>5</v>
      </c>
      <c r="J3665">
        <v>25</v>
      </c>
      <c r="K3665" t="s">
        <v>42</v>
      </c>
      <c r="L3665" t="s">
        <v>19</v>
      </c>
      <c r="M3665" t="s">
        <v>30</v>
      </c>
      <c r="N3665" t="s">
        <v>21</v>
      </c>
      <c r="O3665" t="s">
        <v>22</v>
      </c>
      <c r="P3665" t="s">
        <v>4696</v>
      </c>
      <c r="Q3665" t="s">
        <v>4384</v>
      </c>
      <c r="R3665" t="s">
        <v>4412</v>
      </c>
      <c r="S3665" t="s">
        <v>4391</v>
      </c>
      <c r="T3665" t="s">
        <v>4697</v>
      </c>
      <c r="U3665" t="s">
        <v>8538</v>
      </c>
      <c r="V3665">
        <v>1976</v>
      </c>
      <c r="W3665" s="1">
        <v>45241</v>
      </c>
      <c r="X3665" t="s">
        <v>4419</v>
      </c>
      <c r="Y3665" t="s">
        <v>4058</v>
      </c>
      <c r="Z3665" t="s">
        <v>3994</v>
      </c>
      <c r="AA3665" t="s">
        <v>3995</v>
      </c>
      <c r="AB3665" t="s">
        <v>4002</v>
      </c>
      <c r="AC3665" t="s">
        <v>3992</v>
      </c>
      <c r="AD3665">
        <v>60.46</v>
      </c>
      <c r="AE3665">
        <v>74.209999999999994</v>
      </c>
      <c r="AF3665" t="s">
        <v>3975</v>
      </c>
      <c r="AG3665" s="1"/>
      <c r="AJ3665" t="s">
        <v>3975</v>
      </c>
      <c r="AL3665" s="1"/>
      <c r="AM3665" s="1"/>
      <c r="AO3665">
        <v>137.69999999999999</v>
      </c>
      <c r="AP3665">
        <v>0.05</v>
      </c>
      <c r="AQ3665">
        <v>6.8849999999999998</v>
      </c>
      <c r="AR3665">
        <v>130.815</v>
      </c>
      <c r="AS3665">
        <v>155.815</v>
      </c>
      <c r="AT3665">
        <v>120.92</v>
      </c>
      <c r="AU3665">
        <v>-15.105000000000004</v>
      </c>
      <c r="AV3665">
        <v>5</v>
      </c>
      <c r="AW3665">
        <v>2</v>
      </c>
    </row>
    <row r="3666" spans="1:49" x14ac:dyDescent="0.3">
      <c r="A3666" t="s">
        <v>5670</v>
      </c>
      <c r="B3666" s="1">
        <v>45984</v>
      </c>
      <c r="C3666" s="1">
        <v>45991</v>
      </c>
      <c r="D3666" s="1">
        <v>45850</v>
      </c>
      <c r="E3666" t="s">
        <v>505</v>
      </c>
      <c r="F3666" t="s">
        <v>235</v>
      </c>
      <c r="G3666">
        <v>2</v>
      </c>
      <c r="H3666">
        <v>262.82</v>
      </c>
      <c r="I3666">
        <v>2</v>
      </c>
      <c r="J3666">
        <v>15</v>
      </c>
      <c r="K3666" t="s">
        <v>18</v>
      </c>
      <c r="L3666" t="s">
        <v>26</v>
      </c>
      <c r="M3666" t="s">
        <v>30</v>
      </c>
      <c r="N3666" t="s">
        <v>22</v>
      </c>
      <c r="O3666" t="s">
        <v>22</v>
      </c>
      <c r="P3666" t="s">
        <v>4805</v>
      </c>
      <c r="Q3666" t="s">
        <v>4384</v>
      </c>
      <c r="R3666" t="s">
        <v>4397</v>
      </c>
      <c r="S3666" t="s">
        <v>4386</v>
      </c>
      <c r="T3666" t="s">
        <v>5187</v>
      </c>
      <c r="U3666" t="s">
        <v>5188</v>
      </c>
      <c r="V3666">
        <v>1991</v>
      </c>
      <c r="W3666" s="1">
        <v>44577</v>
      </c>
      <c r="X3666" t="s">
        <v>4404</v>
      </c>
      <c r="Y3666" t="s">
        <v>4126</v>
      </c>
      <c r="Z3666" t="s">
        <v>4014</v>
      </c>
      <c r="AA3666" t="s">
        <v>4017</v>
      </c>
      <c r="AB3666" t="s">
        <v>4000</v>
      </c>
      <c r="AC3666" t="s">
        <v>3974</v>
      </c>
      <c r="AD3666">
        <v>189.15</v>
      </c>
      <c r="AE3666">
        <v>241.26</v>
      </c>
      <c r="AF3666" t="s">
        <v>3975</v>
      </c>
      <c r="AG3666" s="1"/>
      <c r="AJ3666" t="s">
        <v>3975</v>
      </c>
      <c r="AL3666" s="1"/>
      <c r="AM3666" s="1"/>
      <c r="AO3666">
        <v>525.64</v>
      </c>
      <c r="AP3666">
        <v>0.02</v>
      </c>
      <c r="AQ3666">
        <v>10.5128</v>
      </c>
      <c r="AR3666">
        <v>515.12720000000002</v>
      </c>
      <c r="AS3666">
        <v>530.12720000000002</v>
      </c>
      <c r="AT3666">
        <v>378.3</v>
      </c>
      <c r="AU3666">
        <v>121.8272</v>
      </c>
      <c r="AV3666">
        <v>-141</v>
      </c>
      <c r="AW3666">
        <v>7</v>
      </c>
    </row>
    <row r="3667" spans="1:49" x14ac:dyDescent="0.3">
      <c r="A3667" t="s">
        <v>5671</v>
      </c>
      <c r="B3667" s="1">
        <v>45826</v>
      </c>
      <c r="C3667" s="1">
        <v>45831</v>
      </c>
      <c r="D3667" s="1">
        <v>45835</v>
      </c>
      <c r="E3667" t="s">
        <v>125</v>
      </c>
      <c r="F3667" t="s">
        <v>834</v>
      </c>
      <c r="G3667">
        <v>2</v>
      </c>
      <c r="H3667">
        <v>83.03</v>
      </c>
      <c r="I3667">
        <v>25</v>
      </c>
      <c r="J3667">
        <v>25</v>
      </c>
      <c r="K3667" t="s">
        <v>18</v>
      </c>
      <c r="L3667" t="s">
        <v>43</v>
      </c>
      <c r="M3667" t="s">
        <v>20</v>
      </c>
      <c r="N3667" t="s">
        <v>22</v>
      </c>
      <c r="O3667" t="s">
        <v>22</v>
      </c>
      <c r="P3667" t="s">
        <v>4492</v>
      </c>
      <c r="Q3667" t="s">
        <v>4384</v>
      </c>
      <c r="R3667" t="s">
        <v>4459</v>
      </c>
      <c r="S3667" t="s">
        <v>4398</v>
      </c>
      <c r="T3667" t="s">
        <v>4493</v>
      </c>
      <c r="U3667" t="s">
        <v>8455</v>
      </c>
      <c r="V3667">
        <v>1995</v>
      </c>
      <c r="W3667" s="1">
        <v>44874</v>
      </c>
      <c r="X3667" t="s">
        <v>4404</v>
      </c>
      <c r="Y3667" t="s">
        <v>4064</v>
      </c>
      <c r="Z3667" t="s">
        <v>3987</v>
      </c>
      <c r="AA3667" t="s">
        <v>4065</v>
      </c>
      <c r="AB3667" t="s">
        <v>3979</v>
      </c>
      <c r="AC3667" t="s">
        <v>3974</v>
      </c>
      <c r="AD3667">
        <v>66.69</v>
      </c>
      <c r="AE3667">
        <v>90</v>
      </c>
      <c r="AF3667" t="s">
        <v>3975</v>
      </c>
      <c r="AG3667" s="1"/>
      <c r="AJ3667" t="s">
        <v>3975</v>
      </c>
      <c r="AL3667" s="1"/>
      <c r="AM3667" s="1"/>
      <c r="AO3667">
        <v>166.06</v>
      </c>
      <c r="AP3667">
        <v>0.25</v>
      </c>
      <c r="AQ3667">
        <v>41.515000000000001</v>
      </c>
      <c r="AR3667">
        <v>124.545</v>
      </c>
      <c r="AS3667">
        <v>149.54500000000002</v>
      </c>
      <c r="AT3667">
        <v>133.38</v>
      </c>
      <c r="AU3667">
        <v>-33.834999999999994</v>
      </c>
      <c r="AV3667">
        <v>4</v>
      </c>
      <c r="AW3667">
        <v>5</v>
      </c>
    </row>
    <row r="3668" spans="1:49" x14ac:dyDescent="0.3">
      <c r="A3668" t="s">
        <v>5672</v>
      </c>
      <c r="B3668" s="1">
        <v>45985</v>
      </c>
      <c r="C3668" s="1">
        <v>45989</v>
      </c>
      <c r="D3668" s="1">
        <v>45994</v>
      </c>
      <c r="E3668" t="s">
        <v>740</v>
      </c>
      <c r="F3668" t="s">
        <v>34</v>
      </c>
      <c r="G3668">
        <v>1</v>
      </c>
      <c r="H3668">
        <v>126.58</v>
      </c>
      <c r="I3668">
        <v>0</v>
      </c>
      <c r="J3668">
        <v>50</v>
      </c>
      <c r="K3668" t="s">
        <v>42</v>
      </c>
      <c r="L3668" t="s">
        <v>19</v>
      </c>
      <c r="M3668" t="s">
        <v>30</v>
      </c>
      <c r="N3668" t="s">
        <v>22</v>
      </c>
      <c r="O3668" t="s">
        <v>22</v>
      </c>
      <c r="P3668" t="s">
        <v>5085</v>
      </c>
      <c r="Q3668" t="s">
        <v>4396</v>
      </c>
      <c r="R3668" t="s">
        <v>4424</v>
      </c>
      <c r="S3668" t="s">
        <v>4391</v>
      </c>
      <c r="T3668" t="s">
        <v>5086</v>
      </c>
      <c r="U3668" t="s">
        <v>8764</v>
      </c>
      <c r="V3668">
        <v>1971</v>
      </c>
      <c r="W3668" s="1">
        <v>45558</v>
      </c>
      <c r="X3668" t="s">
        <v>4394</v>
      </c>
      <c r="Y3668" t="s">
        <v>4106</v>
      </c>
      <c r="Z3668" t="s">
        <v>3994</v>
      </c>
      <c r="AA3668" t="s">
        <v>4006</v>
      </c>
      <c r="AB3668" t="s">
        <v>4009</v>
      </c>
      <c r="AC3668" t="s">
        <v>3997</v>
      </c>
      <c r="AD3668">
        <v>84.31</v>
      </c>
      <c r="AE3668">
        <v>121.52</v>
      </c>
      <c r="AF3668" t="s">
        <v>3975</v>
      </c>
      <c r="AG3668" s="1"/>
      <c r="AJ3668" t="s">
        <v>3975</v>
      </c>
      <c r="AL3668" s="1"/>
      <c r="AM3668" s="1"/>
      <c r="AO3668">
        <v>126.58</v>
      </c>
      <c r="AP3668">
        <v>0</v>
      </c>
      <c r="AQ3668">
        <v>0</v>
      </c>
      <c r="AR3668">
        <v>126.58</v>
      </c>
      <c r="AS3668">
        <v>176.57999999999998</v>
      </c>
      <c r="AT3668">
        <v>84.31</v>
      </c>
      <c r="AU3668">
        <v>-7.730000000000004</v>
      </c>
      <c r="AV3668">
        <v>5</v>
      </c>
      <c r="AW3668">
        <v>4</v>
      </c>
    </row>
    <row r="3669" spans="1:49" x14ac:dyDescent="0.3">
      <c r="A3669" t="s">
        <v>5673</v>
      </c>
      <c r="B3669" s="1">
        <v>45735</v>
      </c>
      <c r="C3669" s="1">
        <v>45737</v>
      </c>
      <c r="D3669" s="1">
        <v>45740</v>
      </c>
      <c r="E3669" t="s">
        <v>693</v>
      </c>
      <c r="F3669" t="s">
        <v>709</v>
      </c>
      <c r="G3669">
        <v>1</v>
      </c>
      <c r="H3669">
        <v>75.39</v>
      </c>
      <c r="I3669">
        <v>0</v>
      </c>
      <c r="J3669">
        <v>35</v>
      </c>
      <c r="K3669" t="s">
        <v>18</v>
      </c>
      <c r="L3669" t="s">
        <v>19</v>
      </c>
      <c r="M3669" t="s">
        <v>30</v>
      </c>
      <c r="N3669" t="s">
        <v>21</v>
      </c>
      <c r="O3669" t="s">
        <v>22</v>
      </c>
      <c r="P3669" t="s">
        <v>4727</v>
      </c>
      <c r="Q3669" t="s">
        <v>4396</v>
      </c>
      <c r="R3669" t="s">
        <v>4409</v>
      </c>
      <c r="S3669" t="s">
        <v>4398</v>
      </c>
      <c r="T3669" t="s">
        <v>4944</v>
      </c>
      <c r="U3669" t="s">
        <v>8677</v>
      </c>
      <c r="V3669">
        <v>1978</v>
      </c>
      <c r="W3669" s="1">
        <v>45289</v>
      </c>
      <c r="X3669" t="s">
        <v>4419</v>
      </c>
      <c r="Y3669" t="s">
        <v>4118</v>
      </c>
      <c r="Z3669" t="s">
        <v>3977</v>
      </c>
      <c r="AA3669" t="s">
        <v>3991</v>
      </c>
      <c r="AB3669" t="s">
        <v>4009</v>
      </c>
      <c r="AC3669" t="s">
        <v>3985</v>
      </c>
      <c r="AD3669">
        <v>51.25</v>
      </c>
      <c r="AE3669">
        <v>67.8</v>
      </c>
      <c r="AF3669" t="s">
        <v>3975</v>
      </c>
      <c r="AG3669" s="1"/>
      <c r="AJ3669" t="s">
        <v>3975</v>
      </c>
      <c r="AL3669" s="1"/>
      <c r="AM3669" s="1"/>
      <c r="AO3669">
        <v>75.39</v>
      </c>
      <c r="AP3669">
        <v>0</v>
      </c>
      <c r="AQ3669">
        <v>0</v>
      </c>
      <c r="AR3669">
        <v>75.39</v>
      </c>
      <c r="AS3669">
        <v>110.39</v>
      </c>
      <c r="AT3669">
        <v>51.25</v>
      </c>
      <c r="AU3669">
        <v>-10.86</v>
      </c>
      <c r="AV3669">
        <v>3</v>
      </c>
      <c r="AW3669">
        <v>2</v>
      </c>
    </row>
    <row r="3670" spans="1:49" x14ac:dyDescent="0.3">
      <c r="A3670" t="s">
        <v>5674</v>
      </c>
      <c r="B3670" s="1">
        <v>45993</v>
      </c>
      <c r="C3670" s="1">
        <v>45702</v>
      </c>
      <c r="D3670" s="1">
        <v>45711</v>
      </c>
      <c r="E3670" t="s">
        <v>860</v>
      </c>
      <c r="F3670" t="s">
        <v>304</v>
      </c>
      <c r="G3670">
        <v>1</v>
      </c>
      <c r="H3670">
        <v>211.07</v>
      </c>
      <c r="I3670">
        <v>2</v>
      </c>
      <c r="J3670">
        <v>25</v>
      </c>
      <c r="K3670" t="s">
        <v>35</v>
      </c>
      <c r="L3670" t="s">
        <v>26</v>
      </c>
      <c r="M3670" t="s">
        <v>30</v>
      </c>
      <c r="N3670" t="s">
        <v>37</v>
      </c>
      <c r="O3670" t="s">
        <v>77</v>
      </c>
      <c r="P3670" t="s">
        <v>4847</v>
      </c>
      <c r="Q3670" t="s">
        <v>4384</v>
      </c>
      <c r="R3670" t="s">
        <v>4409</v>
      </c>
      <c r="S3670" t="s">
        <v>4434</v>
      </c>
      <c r="T3670" t="s">
        <v>8690</v>
      </c>
      <c r="U3670" t="s">
        <v>8691</v>
      </c>
      <c r="V3670">
        <v>2003</v>
      </c>
      <c r="W3670" s="1">
        <v>45018</v>
      </c>
      <c r="X3670" t="s">
        <v>4404</v>
      </c>
      <c r="Y3670" t="s">
        <v>4031</v>
      </c>
      <c r="Z3670" t="s">
        <v>3977</v>
      </c>
      <c r="AA3670" t="s">
        <v>3991</v>
      </c>
      <c r="AB3670" t="s">
        <v>4032</v>
      </c>
      <c r="AC3670" t="s">
        <v>3992</v>
      </c>
      <c r="AD3670">
        <v>166.71</v>
      </c>
      <c r="AE3670">
        <v>203.37</v>
      </c>
      <c r="AF3670" t="s">
        <v>3975</v>
      </c>
      <c r="AG3670" s="1"/>
      <c r="AJ3670" t="s">
        <v>3975</v>
      </c>
      <c r="AK3670" t="s">
        <v>5224</v>
      </c>
      <c r="AL3670" s="1">
        <v>45921</v>
      </c>
      <c r="AM3670" s="1">
        <v>45978</v>
      </c>
      <c r="AN3670" t="s">
        <v>5225</v>
      </c>
      <c r="AO3670">
        <v>211.07</v>
      </c>
      <c r="AP3670">
        <v>0.02</v>
      </c>
      <c r="AQ3670">
        <v>4.2214</v>
      </c>
      <c r="AR3670">
        <v>206.8486</v>
      </c>
      <c r="AS3670">
        <v>231.8486</v>
      </c>
      <c r="AT3670">
        <v>166.71</v>
      </c>
      <c r="AU3670">
        <v>15.138599999999997</v>
      </c>
      <c r="AV3670">
        <v>9</v>
      </c>
      <c r="AW3670">
        <v>-291</v>
      </c>
    </row>
    <row r="3671" spans="1:49" x14ac:dyDescent="0.3">
      <c r="A3671" t="s">
        <v>5675</v>
      </c>
      <c r="B3671" s="1">
        <v>45751</v>
      </c>
      <c r="C3671" s="1">
        <v>45873</v>
      </c>
      <c r="D3671" s="1">
        <v>45759</v>
      </c>
      <c r="E3671" t="s">
        <v>807</v>
      </c>
      <c r="F3671" t="s">
        <v>781</v>
      </c>
      <c r="G3671">
        <v>2</v>
      </c>
      <c r="H3671">
        <v>127.58</v>
      </c>
      <c r="I3671">
        <v>20</v>
      </c>
      <c r="J3671">
        <v>15</v>
      </c>
      <c r="K3671" t="s">
        <v>35</v>
      </c>
      <c r="L3671" t="s">
        <v>26</v>
      </c>
      <c r="M3671" t="s">
        <v>30</v>
      </c>
      <c r="N3671" t="s">
        <v>22</v>
      </c>
      <c r="O3671" t="s">
        <v>22</v>
      </c>
      <c r="P3671" t="s">
        <v>4584</v>
      </c>
      <c r="Q3671" t="s">
        <v>4396</v>
      </c>
      <c r="R3671" t="s">
        <v>4409</v>
      </c>
      <c r="S3671" t="s">
        <v>4391</v>
      </c>
      <c r="T3671" t="s">
        <v>4585</v>
      </c>
      <c r="U3671" t="s">
        <v>8485</v>
      </c>
      <c r="V3671">
        <v>1996</v>
      </c>
      <c r="W3671" s="1">
        <v>44934</v>
      </c>
      <c r="X3671" t="s">
        <v>4404</v>
      </c>
      <c r="Y3671" t="s">
        <v>4091</v>
      </c>
      <c r="Z3671" t="s">
        <v>3987</v>
      </c>
      <c r="AA3671" t="s">
        <v>4026</v>
      </c>
      <c r="AB3671" t="s">
        <v>3983</v>
      </c>
      <c r="AC3671" t="s">
        <v>3980</v>
      </c>
      <c r="AD3671">
        <v>93.15</v>
      </c>
      <c r="AE3671">
        <v>111.45</v>
      </c>
      <c r="AF3671" t="s">
        <v>3975</v>
      </c>
      <c r="AG3671" s="1"/>
      <c r="AJ3671" t="s">
        <v>3975</v>
      </c>
      <c r="AL3671" s="1"/>
      <c r="AM3671" s="1"/>
      <c r="AO3671">
        <v>255.16</v>
      </c>
      <c r="AP3671">
        <v>0.2</v>
      </c>
      <c r="AQ3671">
        <v>51.032000000000004</v>
      </c>
      <c r="AR3671">
        <v>204.12799999999999</v>
      </c>
      <c r="AS3671">
        <v>219.12799999999999</v>
      </c>
      <c r="AT3671">
        <v>186.3</v>
      </c>
      <c r="AU3671">
        <v>2.8279999999999745</v>
      </c>
      <c r="AV3671">
        <v>-114</v>
      </c>
      <c r="AW3671">
        <v>122</v>
      </c>
    </row>
    <row r="3672" spans="1:49" x14ac:dyDescent="0.3">
      <c r="A3672" t="s">
        <v>4217</v>
      </c>
      <c r="B3672" s="1">
        <v>45983</v>
      </c>
      <c r="C3672" s="1">
        <v>45987</v>
      </c>
      <c r="D3672" s="1">
        <v>45991</v>
      </c>
      <c r="E3672" t="s">
        <v>951</v>
      </c>
      <c r="F3672" t="s">
        <v>63</v>
      </c>
      <c r="G3672">
        <v>2</v>
      </c>
      <c r="H3672">
        <v>41.08</v>
      </c>
      <c r="I3672">
        <v>30</v>
      </c>
      <c r="J3672">
        <v>25</v>
      </c>
      <c r="K3672" t="s">
        <v>60</v>
      </c>
      <c r="L3672" t="s">
        <v>43</v>
      </c>
      <c r="M3672" t="s">
        <v>47</v>
      </c>
      <c r="N3672" t="s">
        <v>22</v>
      </c>
      <c r="O3672" t="s">
        <v>22</v>
      </c>
      <c r="P3672" t="s">
        <v>4745</v>
      </c>
      <c r="Q3672" t="s">
        <v>4396</v>
      </c>
      <c r="R3672" t="s">
        <v>4424</v>
      </c>
      <c r="S3672" t="s">
        <v>4406</v>
      </c>
      <c r="T3672" t="s">
        <v>4772</v>
      </c>
      <c r="U3672" t="s">
        <v>8580</v>
      </c>
      <c r="V3672">
        <v>1995</v>
      </c>
      <c r="W3672" s="1">
        <v>45973</v>
      </c>
      <c r="X3672" t="s">
        <v>4404</v>
      </c>
      <c r="Y3672" t="s">
        <v>4098</v>
      </c>
      <c r="Z3672" t="s">
        <v>3994</v>
      </c>
      <c r="AA3672" t="s">
        <v>3995</v>
      </c>
      <c r="AB3672" t="s">
        <v>3979</v>
      </c>
      <c r="AC3672" t="s">
        <v>3974</v>
      </c>
      <c r="AD3672">
        <v>26.3</v>
      </c>
      <c r="AE3672">
        <v>38.9</v>
      </c>
      <c r="AF3672" t="s">
        <v>3975</v>
      </c>
      <c r="AG3672" s="1">
        <v>45695</v>
      </c>
      <c r="AH3672" t="s">
        <v>4173</v>
      </c>
      <c r="AI3672" t="s">
        <v>18</v>
      </c>
      <c r="AJ3672" t="s">
        <v>4055</v>
      </c>
      <c r="AL3672" s="1"/>
      <c r="AM3672" s="1"/>
      <c r="AO3672">
        <v>82.16</v>
      </c>
      <c r="AP3672">
        <v>0.3</v>
      </c>
      <c r="AQ3672">
        <v>24.648</v>
      </c>
      <c r="AR3672">
        <v>57.512</v>
      </c>
      <c r="AS3672">
        <v>82.512</v>
      </c>
      <c r="AT3672">
        <v>52.6</v>
      </c>
      <c r="AU3672">
        <v>-20.088000000000001</v>
      </c>
      <c r="AV3672">
        <v>4</v>
      </c>
      <c r="AW3672">
        <v>4</v>
      </c>
    </row>
    <row r="3673" spans="1:49" x14ac:dyDescent="0.3">
      <c r="A3673" t="s">
        <v>5676</v>
      </c>
      <c r="B3673" s="1">
        <v>45745</v>
      </c>
      <c r="C3673" s="1">
        <v>45661</v>
      </c>
      <c r="D3673" s="1">
        <v>45750</v>
      </c>
      <c r="E3673" t="s">
        <v>1436</v>
      </c>
      <c r="F3673" t="s">
        <v>822</v>
      </c>
      <c r="G3673">
        <v>1</v>
      </c>
      <c r="H3673">
        <v>23.78</v>
      </c>
      <c r="I3673">
        <v>5</v>
      </c>
      <c r="J3673">
        <v>25</v>
      </c>
      <c r="K3673" t="s">
        <v>35</v>
      </c>
      <c r="L3673" t="s">
        <v>43</v>
      </c>
      <c r="M3673" t="s">
        <v>36</v>
      </c>
      <c r="N3673" t="s">
        <v>52</v>
      </c>
      <c r="O3673" t="s">
        <v>22</v>
      </c>
      <c r="P3673" t="s">
        <v>4720</v>
      </c>
      <c r="Q3673" t="s">
        <v>4396</v>
      </c>
      <c r="R3673" t="s">
        <v>4416</v>
      </c>
      <c r="S3673" t="s">
        <v>4398</v>
      </c>
      <c r="T3673" t="s">
        <v>4721</v>
      </c>
      <c r="U3673" t="s">
        <v>8556</v>
      </c>
      <c r="V3673">
        <v>1983</v>
      </c>
      <c r="W3673" s="1">
        <v>44977</v>
      </c>
      <c r="X3673" t="s">
        <v>4388</v>
      </c>
      <c r="Y3673" t="s">
        <v>4095</v>
      </c>
      <c r="Z3673" t="s">
        <v>3987</v>
      </c>
      <c r="AA3673" t="s">
        <v>3999</v>
      </c>
      <c r="AB3673" t="s">
        <v>4032</v>
      </c>
      <c r="AC3673" t="s">
        <v>3992</v>
      </c>
      <c r="AD3673">
        <v>18.12</v>
      </c>
      <c r="AE3673">
        <v>24</v>
      </c>
      <c r="AF3673" t="s">
        <v>3975</v>
      </c>
      <c r="AG3673" s="1"/>
      <c r="AJ3673" t="s">
        <v>3975</v>
      </c>
      <c r="AL3673" s="1"/>
      <c r="AM3673" s="1"/>
      <c r="AO3673">
        <v>23.78</v>
      </c>
      <c r="AP3673">
        <v>0.05</v>
      </c>
      <c r="AQ3673">
        <v>1.1890000000000001</v>
      </c>
      <c r="AR3673">
        <v>22.591000000000001</v>
      </c>
      <c r="AS3673">
        <v>47.591000000000001</v>
      </c>
      <c r="AT3673">
        <v>18.12</v>
      </c>
      <c r="AU3673">
        <v>-20.529</v>
      </c>
      <c r="AV3673">
        <v>89</v>
      </c>
      <c r="AW3673">
        <v>-84</v>
      </c>
    </row>
    <row r="3674" spans="1:49" x14ac:dyDescent="0.3">
      <c r="A3674" t="s">
        <v>5677</v>
      </c>
      <c r="B3674" s="1">
        <v>45765</v>
      </c>
      <c r="C3674" s="1">
        <v>45769</v>
      </c>
      <c r="D3674" s="1">
        <v>45773</v>
      </c>
      <c r="E3674" t="s">
        <v>745</v>
      </c>
      <c r="F3674" t="s">
        <v>110</v>
      </c>
      <c r="G3674">
        <v>1</v>
      </c>
      <c r="H3674">
        <v>110.51</v>
      </c>
      <c r="I3674">
        <v>0</v>
      </c>
      <c r="J3674">
        <v>25</v>
      </c>
      <c r="K3674" t="s">
        <v>60</v>
      </c>
      <c r="L3674" t="s">
        <v>19</v>
      </c>
      <c r="M3674" t="s">
        <v>36</v>
      </c>
      <c r="N3674" t="s">
        <v>37</v>
      </c>
      <c r="O3674" t="s">
        <v>189</v>
      </c>
      <c r="P3674" t="s">
        <v>4731</v>
      </c>
      <c r="Q3674" t="s">
        <v>4384</v>
      </c>
      <c r="R3674" t="s">
        <v>4390</v>
      </c>
      <c r="S3674" t="s">
        <v>4434</v>
      </c>
      <c r="T3674" t="s">
        <v>8826</v>
      </c>
      <c r="U3674" t="s">
        <v>5194</v>
      </c>
      <c r="V3674">
        <v>1970</v>
      </c>
      <c r="W3674" s="1">
        <v>45856</v>
      </c>
      <c r="X3674" t="s">
        <v>4404</v>
      </c>
      <c r="Y3674" t="s">
        <v>4013</v>
      </c>
      <c r="Z3674" t="s">
        <v>4014</v>
      </c>
      <c r="AA3674" t="s">
        <v>4015</v>
      </c>
      <c r="AB3674" t="s">
        <v>4009</v>
      </c>
      <c r="AC3674" t="s">
        <v>3992</v>
      </c>
      <c r="AD3674">
        <v>77.709999999999994</v>
      </c>
      <c r="AE3674">
        <v>118.42</v>
      </c>
      <c r="AF3674" t="s">
        <v>3975</v>
      </c>
      <c r="AG3674" s="1"/>
      <c r="AJ3674" t="s">
        <v>3975</v>
      </c>
      <c r="AK3674" t="s">
        <v>5227</v>
      </c>
      <c r="AL3674" s="1">
        <v>45825</v>
      </c>
      <c r="AM3674" s="1">
        <v>45859</v>
      </c>
      <c r="AN3674" t="s">
        <v>19</v>
      </c>
      <c r="AO3674">
        <v>110.51</v>
      </c>
      <c r="AP3674">
        <v>0</v>
      </c>
      <c r="AQ3674">
        <v>0</v>
      </c>
      <c r="AR3674">
        <v>110.51</v>
      </c>
      <c r="AS3674">
        <v>135.51</v>
      </c>
      <c r="AT3674">
        <v>77.709999999999994</v>
      </c>
      <c r="AU3674">
        <v>7.8000000000000114</v>
      </c>
      <c r="AV3674">
        <v>4</v>
      </c>
      <c r="AW3674">
        <v>4</v>
      </c>
    </row>
    <row r="3675" spans="1:49" x14ac:dyDescent="0.3">
      <c r="A3675" t="s">
        <v>5678</v>
      </c>
      <c r="B3675" s="1">
        <v>45682</v>
      </c>
      <c r="C3675" s="1">
        <v>45684</v>
      </c>
      <c r="D3675" s="1">
        <v>45871</v>
      </c>
      <c r="E3675" t="s">
        <v>719</v>
      </c>
      <c r="F3675" t="s">
        <v>422</v>
      </c>
      <c r="G3675">
        <v>1</v>
      </c>
      <c r="H3675">
        <v>3.32</v>
      </c>
      <c r="I3675">
        <v>0</v>
      </c>
      <c r="J3675">
        <v>0</v>
      </c>
      <c r="K3675" t="s">
        <v>18</v>
      </c>
      <c r="L3675" t="s">
        <v>19</v>
      </c>
      <c r="M3675" t="s">
        <v>47</v>
      </c>
      <c r="N3675" t="s">
        <v>22</v>
      </c>
      <c r="O3675" t="s">
        <v>22</v>
      </c>
      <c r="P3675" t="s">
        <v>4822</v>
      </c>
      <c r="Q3675" t="s">
        <v>4384</v>
      </c>
      <c r="R3675" t="s">
        <v>4412</v>
      </c>
      <c r="S3675" t="s">
        <v>4398</v>
      </c>
      <c r="T3675" t="s">
        <v>4823</v>
      </c>
      <c r="U3675" t="s">
        <v>4824</v>
      </c>
      <c r="V3675">
        <v>1987</v>
      </c>
      <c r="W3675" s="1">
        <v>45433</v>
      </c>
      <c r="X3675" t="s">
        <v>4394</v>
      </c>
      <c r="Y3675" t="s">
        <v>4052</v>
      </c>
      <c r="Z3675" t="s">
        <v>3987</v>
      </c>
      <c r="AA3675" t="s">
        <v>3988</v>
      </c>
      <c r="AB3675" t="s">
        <v>4032</v>
      </c>
      <c r="AC3675" t="s">
        <v>3974</v>
      </c>
      <c r="AD3675">
        <v>2.42</v>
      </c>
      <c r="AE3675">
        <v>3.15</v>
      </c>
      <c r="AF3675" t="s">
        <v>3975</v>
      </c>
      <c r="AG3675" s="1"/>
      <c r="AJ3675" t="s">
        <v>3975</v>
      </c>
      <c r="AL3675" s="1"/>
      <c r="AM3675" s="1"/>
      <c r="AO3675">
        <v>3.32</v>
      </c>
      <c r="AP3675">
        <v>0</v>
      </c>
      <c r="AQ3675">
        <v>0</v>
      </c>
      <c r="AR3675">
        <v>3.32</v>
      </c>
      <c r="AS3675">
        <v>3.32</v>
      </c>
      <c r="AT3675">
        <v>2.42</v>
      </c>
      <c r="AU3675">
        <v>0.89999999999999991</v>
      </c>
      <c r="AV3675">
        <v>187</v>
      </c>
      <c r="AW3675">
        <v>2</v>
      </c>
    </row>
    <row r="3676" spans="1:49" x14ac:dyDescent="0.3">
      <c r="A3676" t="s">
        <v>5679</v>
      </c>
      <c r="B3676" s="1">
        <v>45720</v>
      </c>
      <c r="C3676" s="1">
        <v>45752</v>
      </c>
      <c r="D3676" s="1">
        <v>45842</v>
      </c>
      <c r="E3676" t="s">
        <v>2933</v>
      </c>
      <c r="F3676" t="s">
        <v>527</v>
      </c>
      <c r="G3676">
        <v>5</v>
      </c>
      <c r="H3676">
        <v>65.84</v>
      </c>
      <c r="I3676">
        <v>20</v>
      </c>
      <c r="J3676">
        <v>35</v>
      </c>
      <c r="K3676" t="s">
        <v>18</v>
      </c>
      <c r="L3676" t="s">
        <v>19</v>
      </c>
      <c r="M3676" t="s">
        <v>30</v>
      </c>
      <c r="N3676" t="s">
        <v>22</v>
      </c>
      <c r="O3676" t="s">
        <v>153</v>
      </c>
      <c r="P3676" t="s">
        <v>4570</v>
      </c>
      <c r="Q3676" t="s">
        <v>4384</v>
      </c>
      <c r="R3676" t="s">
        <v>4390</v>
      </c>
      <c r="S3676" t="s">
        <v>4386</v>
      </c>
      <c r="T3676" t="s">
        <v>4572</v>
      </c>
      <c r="U3676" t="s">
        <v>8478</v>
      </c>
      <c r="V3676">
        <v>2005</v>
      </c>
      <c r="W3676" s="1">
        <v>45826</v>
      </c>
      <c r="X3676" t="s">
        <v>4388</v>
      </c>
      <c r="Y3676" t="s">
        <v>3993</v>
      </c>
      <c r="Z3676" t="s">
        <v>3994</v>
      </c>
      <c r="AA3676" t="s">
        <v>3995</v>
      </c>
      <c r="AB3676" t="s">
        <v>3996</v>
      </c>
      <c r="AC3676" t="s">
        <v>3985</v>
      </c>
      <c r="AD3676">
        <v>57.48</v>
      </c>
      <c r="AE3676">
        <v>67.319999999999993</v>
      </c>
      <c r="AF3676" t="s">
        <v>3975</v>
      </c>
      <c r="AG3676" s="1"/>
      <c r="AJ3676" t="s">
        <v>3975</v>
      </c>
      <c r="AK3676" t="s">
        <v>5224</v>
      </c>
      <c r="AL3676" s="1">
        <v>45298</v>
      </c>
      <c r="AM3676" s="1">
        <v>45311</v>
      </c>
      <c r="AN3676" t="s">
        <v>26</v>
      </c>
      <c r="AO3676">
        <v>329.20000000000005</v>
      </c>
      <c r="AP3676">
        <v>0.2</v>
      </c>
      <c r="AQ3676">
        <v>65.840000000000018</v>
      </c>
      <c r="AR3676">
        <v>263.36</v>
      </c>
      <c r="AS3676">
        <v>298.36</v>
      </c>
      <c r="AT3676">
        <v>287.39999999999998</v>
      </c>
      <c r="AU3676">
        <v>-59.039999999999964</v>
      </c>
      <c r="AV3676">
        <v>90</v>
      </c>
      <c r="AW3676">
        <v>32</v>
      </c>
    </row>
    <row r="3677" spans="1:49" x14ac:dyDescent="0.3">
      <c r="A3677" t="s">
        <v>5680</v>
      </c>
      <c r="B3677" s="1">
        <v>45975</v>
      </c>
      <c r="C3677" s="1">
        <v>45976</v>
      </c>
      <c r="D3677" s="1">
        <v>45978</v>
      </c>
      <c r="E3677" t="s">
        <v>547</v>
      </c>
      <c r="F3677" t="s">
        <v>394</v>
      </c>
      <c r="G3677">
        <v>2</v>
      </c>
      <c r="H3677">
        <v>121.37</v>
      </c>
      <c r="I3677">
        <v>0</v>
      </c>
      <c r="J3677">
        <v>25</v>
      </c>
      <c r="K3677" t="s">
        <v>18</v>
      </c>
      <c r="L3677" t="s">
        <v>19</v>
      </c>
      <c r="M3677" t="s">
        <v>30</v>
      </c>
      <c r="N3677" t="s">
        <v>22</v>
      </c>
      <c r="O3677" t="s">
        <v>22</v>
      </c>
      <c r="P3677" t="s">
        <v>4706</v>
      </c>
      <c r="Q3677" t="s">
        <v>4396</v>
      </c>
      <c r="R3677" t="s">
        <v>4459</v>
      </c>
      <c r="S3677" t="s">
        <v>4391</v>
      </c>
      <c r="T3677" t="s">
        <v>4707</v>
      </c>
      <c r="U3677" t="s">
        <v>8545</v>
      </c>
      <c r="V3677">
        <v>1996</v>
      </c>
      <c r="W3677" s="1">
        <v>44986</v>
      </c>
      <c r="X3677" t="s">
        <v>4404</v>
      </c>
      <c r="Y3677" t="s">
        <v>4016</v>
      </c>
      <c r="Z3677" t="s">
        <v>4014</v>
      </c>
      <c r="AA3677" t="s">
        <v>4017</v>
      </c>
      <c r="AB3677" t="s">
        <v>3983</v>
      </c>
      <c r="AC3677" t="s">
        <v>3985</v>
      </c>
      <c r="AD3677">
        <v>80.72</v>
      </c>
      <c r="AE3677">
        <v>113.01</v>
      </c>
      <c r="AF3677" t="s">
        <v>3975</v>
      </c>
      <c r="AG3677" s="1"/>
      <c r="AJ3677" t="s">
        <v>3975</v>
      </c>
      <c r="AL3677" s="1"/>
      <c r="AM3677" s="1"/>
      <c r="AO3677">
        <v>242.74</v>
      </c>
      <c r="AP3677">
        <v>0</v>
      </c>
      <c r="AQ3677">
        <v>0</v>
      </c>
      <c r="AR3677">
        <v>242.74</v>
      </c>
      <c r="AS3677">
        <v>267.74</v>
      </c>
      <c r="AT3677">
        <v>161.44</v>
      </c>
      <c r="AU3677">
        <v>56.300000000000011</v>
      </c>
      <c r="AV3677">
        <v>2</v>
      </c>
      <c r="AW3677">
        <v>1</v>
      </c>
    </row>
    <row r="3678" spans="1:49" x14ac:dyDescent="0.3">
      <c r="A3678" t="s">
        <v>5681</v>
      </c>
      <c r="B3678" s="1">
        <v>45846</v>
      </c>
      <c r="C3678" s="1">
        <v>45851</v>
      </c>
      <c r="D3678" s="1">
        <v>45854</v>
      </c>
      <c r="E3678" t="s">
        <v>109</v>
      </c>
      <c r="F3678" t="s">
        <v>1143</v>
      </c>
      <c r="G3678">
        <v>1</v>
      </c>
      <c r="H3678">
        <v>210.91</v>
      </c>
      <c r="I3678">
        <v>30</v>
      </c>
      <c r="J3678">
        <v>25</v>
      </c>
      <c r="K3678" t="s">
        <v>60</v>
      </c>
      <c r="L3678" t="s">
        <v>26</v>
      </c>
      <c r="M3678" t="s">
        <v>30</v>
      </c>
      <c r="N3678" t="s">
        <v>22</v>
      </c>
      <c r="O3678" t="s">
        <v>22</v>
      </c>
      <c r="P3678" t="s">
        <v>4716</v>
      </c>
      <c r="Q3678" t="s">
        <v>4384</v>
      </c>
      <c r="R3678" t="s">
        <v>4397</v>
      </c>
      <c r="S3678" t="s">
        <v>4386</v>
      </c>
      <c r="T3678" t="s">
        <v>4741</v>
      </c>
      <c r="U3678" t="s">
        <v>8562</v>
      </c>
      <c r="V3678">
        <v>1973</v>
      </c>
      <c r="W3678" s="1">
        <v>45098</v>
      </c>
      <c r="X3678" t="s">
        <v>22</v>
      </c>
      <c r="Y3678" t="s">
        <v>4127</v>
      </c>
      <c r="Z3678" t="s">
        <v>3987</v>
      </c>
      <c r="AA3678" t="s">
        <v>3988</v>
      </c>
      <c r="AB3678" t="s">
        <v>4009</v>
      </c>
      <c r="AC3678" t="s">
        <v>3980</v>
      </c>
      <c r="AD3678">
        <v>154.30000000000001</v>
      </c>
      <c r="AE3678">
        <v>203.91</v>
      </c>
      <c r="AF3678" t="s">
        <v>3975</v>
      </c>
      <c r="AG3678" s="1"/>
      <c r="AJ3678" t="s">
        <v>3975</v>
      </c>
      <c r="AL3678" s="1"/>
      <c r="AM3678" s="1"/>
      <c r="AO3678">
        <v>210.91</v>
      </c>
      <c r="AP3678">
        <v>0.3</v>
      </c>
      <c r="AQ3678">
        <v>63.272999999999996</v>
      </c>
      <c r="AR3678">
        <v>147.637</v>
      </c>
      <c r="AS3678">
        <v>172.637</v>
      </c>
      <c r="AT3678">
        <v>154.30000000000001</v>
      </c>
      <c r="AU3678">
        <v>-31.663000000000011</v>
      </c>
      <c r="AV3678">
        <v>3</v>
      </c>
      <c r="AW3678">
        <v>5</v>
      </c>
    </row>
    <row r="3679" spans="1:49" x14ac:dyDescent="0.3">
      <c r="A3679" t="s">
        <v>5682</v>
      </c>
      <c r="B3679" s="1">
        <v>45831</v>
      </c>
      <c r="C3679" s="1">
        <v>45832</v>
      </c>
      <c r="D3679" s="1">
        <v>45836</v>
      </c>
      <c r="E3679" t="s">
        <v>58</v>
      </c>
      <c r="F3679" t="s">
        <v>698</v>
      </c>
      <c r="G3679">
        <v>1</v>
      </c>
      <c r="H3679">
        <v>61</v>
      </c>
      <c r="I3679">
        <v>10</v>
      </c>
      <c r="J3679">
        <v>15</v>
      </c>
      <c r="K3679" t="s">
        <v>18</v>
      </c>
      <c r="L3679" t="s">
        <v>26</v>
      </c>
      <c r="M3679" t="s">
        <v>30</v>
      </c>
      <c r="N3679" t="s">
        <v>22</v>
      </c>
      <c r="O3679" t="s">
        <v>22</v>
      </c>
      <c r="P3679" t="s">
        <v>5058</v>
      </c>
      <c r="Q3679" t="s">
        <v>4396</v>
      </c>
      <c r="R3679" t="s">
        <v>4459</v>
      </c>
      <c r="S3679" t="s">
        <v>4386</v>
      </c>
      <c r="T3679" t="s">
        <v>5147</v>
      </c>
      <c r="U3679" t="s">
        <v>8805</v>
      </c>
      <c r="V3679">
        <v>1992</v>
      </c>
      <c r="W3679" s="1">
        <v>45206</v>
      </c>
      <c r="X3679" t="s">
        <v>4404</v>
      </c>
      <c r="Y3679" t="s">
        <v>4104</v>
      </c>
      <c r="Z3679" t="s">
        <v>3971</v>
      </c>
      <c r="AA3679" t="s">
        <v>4004</v>
      </c>
      <c r="AB3679" t="s">
        <v>4000</v>
      </c>
      <c r="AC3679" t="s">
        <v>3992</v>
      </c>
      <c r="AD3679">
        <v>40.31</v>
      </c>
      <c r="AE3679">
        <v>60.74</v>
      </c>
      <c r="AF3679" t="s">
        <v>3975</v>
      </c>
      <c r="AG3679" s="1"/>
      <c r="AJ3679" t="s">
        <v>3975</v>
      </c>
      <c r="AL3679" s="1"/>
      <c r="AM3679" s="1"/>
      <c r="AO3679">
        <v>61</v>
      </c>
      <c r="AP3679">
        <v>0.1</v>
      </c>
      <c r="AQ3679">
        <v>6.1000000000000005</v>
      </c>
      <c r="AR3679">
        <v>54.9</v>
      </c>
      <c r="AS3679">
        <v>69.900000000000006</v>
      </c>
      <c r="AT3679">
        <v>40.31</v>
      </c>
      <c r="AU3679">
        <v>-0.41000000000000369</v>
      </c>
      <c r="AV3679">
        <v>4</v>
      </c>
      <c r="AW3679">
        <v>1</v>
      </c>
    </row>
    <row r="3680" spans="1:49" x14ac:dyDescent="0.3">
      <c r="A3680" t="s">
        <v>5683</v>
      </c>
      <c r="B3680" s="1">
        <v>45749</v>
      </c>
      <c r="C3680" s="1">
        <v>45696</v>
      </c>
      <c r="D3680" s="1">
        <v>45699</v>
      </c>
      <c r="E3680" t="s">
        <v>100</v>
      </c>
      <c r="F3680" t="s">
        <v>285</v>
      </c>
      <c r="G3680">
        <v>1</v>
      </c>
      <c r="H3680">
        <v>187.46</v>
      </c>
      <c r="I3680">
        <v>20</v>
      </c>
      <c r="J3680">
        <v>25</v>
      </c>
      <c r="K3680" t="s">
        <v>60</v>
      </c>
      <c r="L3680" t="s">
        <v>26</v>
      </c>
      <c r="M3680" t="s">
        <v>30</v>
      </c>
      <c r="N3680" t="s">
        <v>22</v>
      </c>
      <c r="O3680" t="s">
        <v>48</v>
      </c>
      <c r="P3680" t="s">
        <v>4642</v>
      </c>
      <c r="Q3680" t="s">
        <v>4384</v>
      </c>
      <c r="R3680" t="s">
        <v>4401</v>
      </c>
      <c r="S3680" t="s">
        <v>4391</v>
      </c>
      <c r="T3680" t="s">
        <v>4643</v>
      </c>
      <c r="U3680" t="s">
        <v>8515</v>
      </c>
      <c r="V3680">
        <v>1998</v>
      </c>
      <c r="W3680" s="1">
        <v>45520</v>
      </c>
      <c r="X3680" t="s">
        <v>4419</v>
      </c>
      <c r="Y3680" t="s">
        <v>4085</v>
      </c>
      <c r="Z3680" t="s">
        <v>4014</v>
      </c>
      <c r="AA3680" t="s">
        <v>4029</v>
      </c>
      <c r="AB3680" t="s">
        <v>3989</v>
      </c>
      <c r="AC3680" t="s">
        <v>3974</v>
      </c>
      <c r="AD3680">
        <v>169.65</v>
      </c>
      <c r="AE3680">
        <v>216.04</v>
      </c>
      <c r="AF3680" t="s">
        <v>3975</v>
      </c>
      <c r="AG3680" s="1"/>
      <c r="AJ3680" t="s">
        <v>3975</v>
      </c>
      <c r="AK3680" t="s">
        <v>5223</v>
      </c>
      <c r="AL3680" s="1">
        <v>45698</v>
      </c>
      <c r="AM3680" s="1">
        <v>45750</v>
      </c>
      <c r="AN3680" t="s">
        <v>19</v>
      </c>
      <c r="AO3680">
        <v>187.46</v>
      </c>
      <c r="AP3680">
        <v>0.2</v>
      </c>
      <c r="AQ3680">
        <v>37.492000000000004</v>
      </c>
      <c r="AR3680">
        <v>149.96800000000002</v>
      </c>
      <c r="AS3680">
        <v>174.96800000000002</v>
      </c>
      <c r="AT3680">
        <v>169.65</v>
      </c>
      <c r="AU3680">
        <v>-44.681999999999988</v>
      </c>
      <c r="AV3680">
        <v>3</v>
      </c>
      <c r="AW3680">
        <v>-53</v>
      </c>
    </row>
    <row r="3681" spans="1:49" x14ac:dyDescent="0.3">
      <c r="A3681" t="s">
        <v>5684</v>
      </c>
      <c r="B3681" s="1">
        <v>45718</v>
      </c>
      <c r="C3681" s="1">
        <v>45695</v>
      </c>
      <c r="D3681" s="1">
        <v>45698</v>
      </c>
      <c r="E3681" t="s">
        <v>1517</v>
      </c>
      <c r="F3681" t="s">
        <v>90</v>
      </c>
      <c r="G3681">
        <v>1</v>
      </c>
      <c r="H3681">
        <v>235.62</v>
      </c>
      <c r="I3681">
        <v>0</v>
      </c>
      <c r="J3681">
        <v>15</v>
      </c>
      <c r="K3681" t="s">
        <v>18</v>
      </c>
      <c r="L3681" t="s">
        <v>43</v>
      </c>
      <c r="M3681" t="s">
        <v>30</v>
      </c>
      <c r="N3681" t="s">
        <v>21</v>
      </c>
      <c r="O3681" t="s">
        <v>38</v>
      </c>
      <c r="P3681" t="s">
        <v>5091</v>
      </c>
      <c r="Q3681" t="s">
        <v>4396</v>
      </c>
      <c r="R3681" t="s">
        <v>4459</v>
      </c>
      <c r="S3681" t="s">
        <v>4406</v>
      </c>
      <c r="T3681" t="s">
        <v>8770</v>
      </c>
      <c r="U3681" t="s">
        <v>5092</v>
      </c>
      <c r="V3681">
        <v>1986</v>
      </c>
      <c r="W3681" s="1">
        <v>45882</v>
      </c>
      <c r="X3681" t="s">
        <v>4404</v>
      </c>
      <c r="Y3681" t="s">
        <v>4010</v>
      </c>
      <c r="Z3681" t="s">
        <v>3971</v>
      </c>
      <c r="AA3681" t="s">
        <v>4011</v>
      </c>
      <c r="AB3681" t="s">
        <v>3996</v>
      </c>
      <c r="AC3681" t="s">
        <v>3980</v>
      </c>
      <c r="AD3681">
        <v>179.78</v>
      </c>
      <c r="AE3681">
        <v>224.19</v>
      </c>
      <c r="AF3681" t="s">
        <v>3975</v>
      </c>
      <c r="AG3681" s="1"/>
      <c r="AJ3681" t="s">
        <v>3975</v>
      </c>
      <c r="AK3681" t="s">
        <v>5228</v>
      </c>
      <c r="AL3681" s="1">
        <v>45880</v>
      </c>
      <c r="AM3681" s="1">
        <v>45932</v>
      </c>
      <c r="AN3681" t="s">
        <v>19</v>
      </c>
      <c r="AO3681">
        <v>235.62</v>
      </c>
      <c r="AP3681">
        <v>0</v>
      </c>
      <c r="AQ3681">
        <v>0</v>
      </c>
      <c r="AR3681">
        <v>235.62</v>
      </c>
      <c r="AS3681">
        <v>250.62</v>
      </c>
      <c r="AT3681">
        <v>179.78</v>
      </c>
      <c r="AU3681">
        <v>40.840000000000003</v>
      </c>
      <c r="AV3681">
        <v>3</v>
      </c>
      <c r="AW3681">
        <v>-23</v>
      </c>
    </row>
    <row r="3682" spans="1:49" x14ac:dyDescent="0.3">
      <c r="A3682" t="s">
        <v>5685</v>
      </c>
      <c r="B3682" s="1">
        <v>45993</v>
      </c>
      <c r="C3682" s="1">
        <v>45700</v>
      </c>
      <c r="D3682" s="1">
        <v>45994</v>
      </c>
      <c r="E3682" t="s">
        <v>200</v>
      </c>
      <c r="F3682" t="s">
        <v>467</v>
      </c>
      <c r="G3682">
        <v>1</v>
      </c>
      <c r="H3682">
        <v>53.34</v>
      </c>
      <c r="I3682">
        <v>10</v>
      </c>
      <c r="J3682">
        <v>0</v>
      </c>
      <c r="K3682" t="s">
        <v>35</v>
      </c>
      <c r="L3682" t="s">
        <v>43</v>
      </c>
      <c r="M3682" t="s">
        <v>30</v>
      </c>
      <c r="N3682" t="s">
        <v>22</v>
      </c>
      <c r="O3682" t="s">
        <v>94</v>
      </c>
      <c r="P3682" t="s">
        <v>4794</v>
      </c>
      <c r="Q3682" t="s">
        <v>4396</v>
      </c>
      <c r="R3682" t="s">
        <v>4385</v>
      </c>
      <c r="S3682" t="s">
        <v>4434</v>
      </c>
      <c r="T3682" t="s">
        <v>5078</v>
      </c>
      <c r="U3682" t="s">
        <v>8757</v>
      </c>
      <c r="V3682">
        <v>1999</v>
      </c>
      <c r="W3682" s="1">
        <v>45474</v>
      </c>
      <c r="X3682" t="s">
        <v>4404</v>
      </c>
      <c r="Y3682" t="s">
        <v>4153</v>
      </c>
      <c r="Z3682" t="s">
        <v>3971</v>
      </c>
      <c r="AA3682" t="s">
        <v>4051</v>
      </c>
      <c r="AB3682" t="s">
        <v>3973</v>
      </c>
      <c r="AC3682" t="s">
        <v>3985</v>
      </c>
      <c r="AD3682">
        <v>44.69</v>
      </c>
      <c r="AE3682">
        <v>58.53</v>
      </c>
      <c r="AF3682" t="s">
        <v>3975</v>
      </c>
      <c r="AG3682" s="1"/>
      <c r="AJ3682" t="s">
        <v>3975</v>
      </c>
      <c r="AK3682" t="s">
        <v>5223</v>
      </c>
      <c r="AL3682" s="1">
        <v>45537</v>
      </c>
      <c r="AM3682" s="1">
        <v>45567</v>
      </c>
      <c r="AN3682" t="s">
        <v>5225</v>
      </c>
      <c r="AO3682">
        <v>53.34</v>
      </c>
      <c r="AP3682">
        <v>0.1</v>
      </c>
      <c r="AQ3682">
        <v>5.3340000000000005</v>
      </c>
      <c r="AR3682">
        <v>48.006</v>
      </c>
      <c r="AS3682">
        <v>48.006</v>
      </c>
      <c r="AT3682">
        <v>44.69</v>
      </c>
      <c r="AU3682">
        <v>3.3160000000000025</v>
      </c>
      <c r="AV3682">
        <v>294</v>
      </c>
      <c r="AW3682">
        <v>-293</v>
      </c>
    </row>
    <row r="3683" spans="1:49" x14ac:dyDescent="0.3">
      <c r="A3683" t="s">
        <v>5686</v>
      </c>
      <c r="B3683" s="1">
        <v>45933</v>
      </c>
      <c r="C3683" s="1">
        <v>45938</v>
      </c>
      <c r="D3683" s="1">
        <v>45940</v>
      </c>
      <c r="E3683" t="s">
        <v>1587</v>
      </c>
      <c r="F3683" t="s">
        <v>513</v>
      </c>
      <c r="G3683">
        <v>3</v>
      </c>
      <c r="H3683">
        <v>142.44999999999999</v>
      </c>
      <c r="I3683">
        <v>15</v>
      </c>
      <c r="J3683">
        <v>35</v>
      </c>
      <c r="K3683" t="s">
        <v>60</v>
      </c>
      <c r="L3683" t="s">
        <v>19</v>
      </c>
      <c r="M3683" t="s">
        <v>47</v>
      </c>
      <c r="N3683" t="s">
        <v>22</v>
      </c>
      <c r="O3683" t="s">
        <v>22</v>
      </c>
      <c r="P3683" t="s">
        <v>4496</v>
      </c>
      <c r="Q3683" t="s">
        <v>4396</v>
      </c>
      <c r="R3683" t="s">
        <v>4401</v>
      </c>
      <c r="S3683" t="s">
        <v>4406</v>
      </c>
      <c r="T3683" t="s">
        <v>4497</v>
      </c>
      <c r="U3683" t="s">
        <v>8457</v>
      </c>
      <c r="V3683">
        <v>1999</v>
      </c>
      <c r="W3683" s="1">
        <v>45549</v>
      </c>
      <c r="X3683" t="s">
        <v>4419</v>
      </c>
      <c r="Y3683" t="s">
        <v>4067</v>
      </c>
      <c r="Z3683" t="s">
        <v>3971</v>
      </c>
      <c r="AA3683" t="s">
        <v>4051</v>
      </c>
      <c r="AB3683" t="s">
        <v>4000</v>
      </c>
      <c r="AC3683" t="s">
        <v>3997</v>
      </c>
      <c r="AD3683">
        <v>123.21</v>
      </c>
      <c r="AE3683">
        <v>149.9</v>
      </c>
      <c r="AF3683" t="s">
        <v>3975</v>
      </c>
      <c r="AG3683" s="1"/>
      <c r="AJ3683" t="s">
        <v>3975</v>
      </c>
      <c r="AL3683" s="1"/>
      <c r="AM3683" s="1"/>
      <c r="AO3683">
        <v>427.34999999999997</v>
      </c>
      <c r="AP3683">
        <v>0.15</v>
      </c>
      <c r="AQ3683">
        <v>64.102499999999992</v>
      </c>
      <c r="AR3683">
        <v>363.24749999999995</v>
      </c>
      <c r="AS3683">
        <v>398.24749999999995</v>
      </c>
      <c r="AT3683">
        <v>369.63</v>
      </c>
      <c r="AU3683">
        <v>-41.38250000000005</v>
      </c>
      <c r="AV3683">
        <v>2</v>
      </c>
      <c r="AW3683">
        <v>5</v>
      </c>
    </row>
    <row r="3684" spans="1:49" x14ac:dyDescent="0.3">
      <c r="A3684" t="s">
        <v>5687</v>
      </c>
      <c r="B3684" s="1">
        <v>45845</v>
      </c>
      <c r="C3684" s="1">
        <v>45846</v>
      </c>
      <c r="D3684" s="1">
        <v>45851</v>
      </c>
      <c r="E3684" t="s">
        <v>1329</v>
      </c>
      <c r="F3684" t="s">
        <v>723</v>
      </c>
      <c r="G3684">
        <v>1</v>
      </c>
      <c r="H3684">
        <v>42.42</v>
      </c>
      <c r="I3684">
        <v>0</v>
      </c>
      <c r="J3684">
        <v>25</v>
      </c>
      <c r="K3684" t="s">
        <v>35</v>
      </c>
      <c r="L3684" t="s">
        <v>26</v>
      </c>
      <c r="M3684" t="s">
        <v>30</v>
      </c>
      <c r="N3684" t="s">
        <v>31</v>
      </c>
      <c r="O3684" t="s">
        <v>22</v>
      </c>
      <c r="P3684" t="s">
        <v>4947</v>
      </c>
      <c r="Q3684" t="s">
        <v>4384</v>
      </c>
      <c r="R3684" t="s">
        <v>4401</v>
      </c>
      <c r="S3684" t="s">
        <v>4386</v>
      </c>
      <c r="T3684" t="s">
        <v>4948</v>
      </c>
      <c r="U3684" t="s">
        <v>8679</v>
      </c>
      <c r="V3684">
        <v>2004</v>
      </c>
      <c r="W3684" s="1">
        <v>44887</v>
      </c>
      <c r="X3684" t="s">
        <v>22</v>
      </c>
      <c r="Y3684" t="s">
        <v>4121</v>
      </c>
      <c r="Z3684" t="s">
        <v>3977</v>
      </c>
      <c r="AA3684" t="s">
        <v>3978</v>
      </c>
      <c r="AB3684" t="s">
        <v>3983</v>
      </c>
      <c r="AC3684" t="s">
        <v>3992</v>
      </c>
      <c r="AD3684">
        <v>27.09</v>
      </c>
      <c r="AE3684">
        <v>39.1</v>
      </c>
      <c r="AF3684" t="s">
        <v>4055</v>
      </c>
      <c r="AG3684" s="1"/>
      <c r="AJ3684" t="s">
        <v>3975</v>
      </c>
      <c r="AL3684" s="1"/>
      <c r="AM3684" s="1"/>
      <c r="AO3684">
        <v>42.42</v>
      </c>
      <c r="AP3684">
        <v>0</v>
      </c>
      <c r="AQ3684">
        <v>0</v>
      </c>
      <c r="AR3684">
        <v>42.42</v>
      </c>
      <c r="AS3684">
        <v>67.42</v>
      </c>
      <c r="AT3684">
        <v>27.09</v>
      </c>
      <c r="AU3684">
        <v>-9.6699999999999982</v>
      </c>
      <c r="AV3684">
        <v>5</v>
      </c>
      <c r="AW3684">
        <v>1</v>
      </c>
    </row>
    <row r="3685" spans="1:49" x14ac:dyDescent="0.3">
      <c r="A3685" t="s">
        <v>5688</v>
      </c>
      <c r="B3685" s="1">
        <v>45767</v>
      </c>
      <c r="C3685" s="1">
        <v>45771</v>
      </c>
      <c r="D3685" s="1">
        <v>45783</v>
      </c>
      <c r="E3685" t="s">
        <v>271</v>
      </c>
      <c r="F3685" t="s">
        <v>516</v>
      </c>
      <c r="G3685">
        <v>2</v>
      </c>
      <c r="H3685">
        <v>9.06</v>
      </c>
      <c r="I3685">
        <v>5</v>
      </c>
      <c r="J3685">
        <v>25</v>
      </c>
      <c r="K3685" t="s">
        <v>60</v>
      </c>
      <c r="L3685" t="s">
        <v>19</v>
      </c>
      <c r="M3685" t="s">
        <v>30</v>
      </c>
      <c r="N3685" t="s">
        <v>22</v>
      </c>
      <c r="O3685" t="s">
        <v>22</v>
      </c>
      <c r="P3685" t="s">
        <v>4927</v>
      </c>
      <c r="Q3685" t="s">
        <v>4384</v>
      </c>
      <c r="R3685" t="s">
        <v>4397</v>
      </c>
      <c r="S3685" t="s">
        <v>4386</v>
      </c>
      <c r="T3685" t="s">
        <v>4928</v>
      </c>
      <c r="U3685" t="s">
        <v>4929</v>
      </c>
      <c r="V3685">
        <v>1975</v>
      </c>
      <c r="W3685" s="1">
        <v>45993</v>
      </c>
      <c r="X3685" t="s">
        <v>4388</v>
      </c>
      <c r="Y3685" t="s">
        <v>4087</v>
      </c>
      <c r="Z3685" t="s">
        <v>3971</v>
      </c>
      <c r="AA3685" t="s">
        <v>4019</v>
      </c>
      <c r="AB3685" t="s">
        <v>3973</v>
      </c>
      <c r="AC3685" t="s">
        <v>3974</v>
      </c>
      <c r="AD3685">
        <v>6.95</v>
      </c>
      <c r="AE3685">
        <v>9.67</v>
      </c>
      <c r="AF3685" t="s">
        <v>3975</v>
      </c>
      <c r="AG3685" s="1"/>
      <c r="AJ3685" t="s">
        <v>3975</v>
      </c>
      <c r="AL3685" s="1"/>
      <c r="AM3685" s="1"/>
      <c r="AO3685">
        <v>18.12</v>
      </c>
      <c r="AP3685">
        <v>0.05</v>
      </c>
      <c r="AQ3685">
        <v>0.90600000000000014</v>
      </c>
      <c r="AR3685">
        <v>17.214000000000002</v>
      </c>
      <c r="AS3685">
        <v>42.213999999999999</v>
      </c>
      <c r="AT3685">
        <v>13.9</v>
      </c>
      <c r="AU3685">
        <v>-21.686</v>
      </c>
      <c r="AV3685">
        <v>12</v>
      </c>
      <c r="AW3685">
        <v>4</v>
      </c>
    </row>
    <row r="3686" spans="1:49" x14ac:dyDescent="0.3">
      <c r="A3686" t="s">
        <v>5689</v>
      </c>
      <c r="B3686" s="1">
        <v>45889</v>
      </c>
      <c r="C3686" s="1">
        <v>45890</v>
      </c>
      <c r="D3686" s="1">
        <v>45895</v>
      </c>
      <c r="E3686" t="s">
        <v>134</v>
      </c>
      <c r="F3686" t="s">
        <v>34</v>
      </c>
      <c r="G3686">
        <v>1</v>
      </c>
      <c r="H3686">
        <v>133.26</v>
      </c>
      <c r="I3686">
        <v>15</v>
      </c>
      <c r="J3686">
        <v>50</v>
      </c>
      <c r="K3686" t="s">
        <v>60</v>
      </c>
      <c r="L3686" t="s">
        <v>19</v>
      </c>
      <c r="M3686" t="s">
        <v>36</v>
      </c>
      <c r="N3686" t="s">
        <v>22</v>
      </c>
      <c r="O3686" t="s">
        <v>22</v>
      </c>
      <c r="P3686" t="s">
        <v>4494</v>
      </c>
      <c r="Q3686" t="s">
        <v>4384</v>
      </c>
      <c r="R3686" t="s">
        <v>4416</v>
      </c>
      <c r="S3686" t="s">
        <v>4434</v>
      </c>
      <c r="T3686" t="s">
        <v>4495</v>
      </c>
      <c r="U3686" t="s">
        <v>8456</v>
      </c>
      <c r="V3686">
        <v>1986</v>
      </c>
      <c r="W3686" s="1">
        <v>45528</v>
      </c>
      <c r="X3686" t="s">
        <v>4388</v>
      </c>
      <c r="Y3686" t="s">
        <v>4106</v>
      </c>
      <c r="Z3686" t="s">
        <v>3994</v>
      </c>
      <c r="AA3686" t="s">
        <v>4006</v>
      </c>
      <c r="AB3686" t="s">
        <v>4009</v>
      </c>
      <c r="AC3686" t="s">
        <v>3997</v>
      </c>
      <c r="AD3686">
        <v>84.31</v>
      </c>
      <c r="AE3686">
        <v>121.52</v>
      </c>
      <c r="AF3686" t="s">
        <v>3975</v>
      </c>
      <c r="AG3686" s="1"/>
      <c r="AJ3686" t="s">
        <v>3975</v>
      </c>
      <c r="AL3686" s="1"/>
      <c r="AM3686" s="1"/>
      <c r="AO3686">
        <v>133.26</v>
      </c>
      <c r="AP3686">
        <v>0.15</v>
      </c>
      <c r="AQ3686">
        <v>19.988999999999997</v>
      </c>
      <c r="AR3686">
        <v>113.27099999999999</v>
      </c>
      <c r="AS3686">
        <v>163.27099999999999</v>
      </c>
      <c r="AT3686">
        <v>84.31</v>
      </c>
      <c r="AU3686">
        <v>-21.039000000000016</v>
      </c>
      <c r="AV3686">
        <v>5</v>
      </c>
      <c r="AW3686">
        <v>1</v>
      </c>
    </row>
    <row r="3687" spans="1:49" x14ac:dyDescent="0.3">
      <c r="A3687" t="s">
        <v>5690</v>
      </c>
      <c r="B3687" s="1">
        <v>45976</v>
      </c>
      <c r="C3687" s="1">
        <v>45979</v>
      </c>
      <c r="D3687" s="1">
        <v>45988</v>
      </c>
      <c r="E3687" t="s">
        <v>354</v>
      </c>
      <c r="F3687" t="s">
        <v>732</v>
      </c>
      <c r="G3687">
        <v>2</v>
      </c>
      <c r="H3687">
        <v>177.17</v>
      </c>
      <c r="I3687">
        <v>20</v>
      </c>
      <c r="J3687">
        <v>15</v>
      </c>
      <c r="K3687" t="s">
        <v>42</v>
      </c>
      <c r="L3687" t="s">
        <v>19</v>
      </c>
      <c r="M3687" t="s">
        <v>47</v>
      </c>
      <c r="N3687" t="s">
        <v>22</v>
      </c>
      <c r="O3687" t="s">
        <v>204</v>
      </c>
      <c r="P3687" t="s">
        <v>4635</v>
      </c>
      <c r="Q3687" t="s">
        <v>4384</v>
      </c>
      <c r="R3687" t="s">
        <v>4390</v>
      </c>
      <c r="S3687" t="s">
        <v>4434</v>
      </c>
      <c r="T3687" t="s">
        <v>4989</v>
      </c>
      <c r="U3687" t="s">
        <v>8702</v>
      </c>
      <c r="V3687">
        <v>1987</v>
      </c>
      <c r="W3687" s="1">
        <v>45726</v>
      </c>
      <c r="X3687" t="s">
        <v>4388</v>
      </c>
      <c r="Y3687" t="s">
        <v>4001</v>
      </c>
      <c r="Z3687" t="s">
        <v>3987</v>
      </c>
      <c r="AA3687" t="s">
        <v>3988</v>
      </c>
      <c r="AB3687" t="s">
        <v>4002</v>
      </c>
      <c r="AC3687" t="s">
        <v>3980</v>
      </c>
      <c r="AD3687">
        <v>0</v>
      </c>
      <c r="AE3687">
        <v>162.69</v>
      </c>
      <c r="AF3687" t="s">
        <v>3975</v>
      </c>
      <c r="AG3687" s="1"/>
      <c r="AJ3687" t="s">
        <v>3975</v>
      </c>
      <c r="AK3687" t="s">
        <v>5224</v>
      </c>
      <c r="AL3687" s="1">
        <v>45767</v>
      </c>
      <c r="AM3687" s="1">
        <v>45784</v>
      </c>
      <c r="AN3687" t="s">
        <v>5225</v>
      </c>
      <c r="AO3687">
        <v>354.34</v>
      </c>
      <c r="AP3687">
        <v>0.2</v>
      </c>
      <c r="AQ3687">
        <v>70.867999999999995</v>
      </c>
      <c r="AR3687">
        <v>283.47199999999998</v>
      </c>
      <c r="AS3687">
        <v>298.47199999999998</v>
      </c>
      <c r="AT3687">
        <v>0</v>
      </c>
      <c r="AU3687">
        <v>268.47199999999998</v>
      </c>
      <c r="AV3687">
        <v>9</v>
      </c>
      <c r="AW3687">
        <v>3</v>
      </c>
    </row>
    <row r="3688" spans="1:49" x14ac:dyDescent="0.3">
      <c r="A3688" t="s">
        <v>5691</v>
      </c>
      <c r="B3688" s="1">
        <v>45970</v>
      </c>
      <c r="C3688" s="1">
        <v>45971</v>
      </c>
      <c r="D3688" s="1">
        <v>45972</v>
      </c>
      <c r="E3688" t="s">
        <v>311</v>
      </c>
      <c r="F3688" t="s">
        <v>183</v>
      </c>
      <c r="G3688">
        <v>4</v>
      </c>
      <c r="H3688">
        <v>127.48</v>
      </c>
      <c r="I3688">
        <v>0</v>
      </c>
      <c r="J3688">
        <v>15</v>
      </c>
      <c r="K3688" t="s">
        <v>42</v>
      </c>
      <c r="L3688" t="s">
        <v>19</v>
      </c>
      <c r="M3688" t="s">
        <v>47</v>
      </c>
      <c r="N3688" t="s">
        <v>22</v>
      </c>
      <c r="O3688" t="s">
        <v>22</v>
      </c>
      <c r="P3688" t="s">
        <v>4633</v>
      </c>
      <c r="Q3688" t="s">
        <v>4396</v>
      </c>
      <c r="R3688" t="s">
        <v>4416</v>
      </c>
      <c r="S3688" t="s">
        <v>4398</v>
      </c>
      <c r="T3688" t="s">
        <v>5029</v>
      </c>
      <c r="U3688" t="s">
        <v>8727</v>
      </c>
      <c r="V3688">
        <v>1986</v>
      </c>
      <c r="W3688" s="1">
        <v>45386</v>
      </c>
      <c r="X3688" t="s">
        <v>4388</v>
      </c>
      <c r="Y3688" t="s">
        <v>4135</v>
      </c>
      <c r="Z3688" t="s">
        <v>4014</v>
      </c>
      <c r="AA3688" t="s">
        <v>4017</v>
      </c>
      <c r="AB3688" t="s">
        <v>4009</v>
      </c>
      <c r="AC3688" t="s">
        <v>3974</v>
      </c>
      <c r="AD3688">
        <v>0</v>
      </c>
      <c r="AE3688">
        <v>123.5</v>
      </c>
      <c r="AF3688" t="s">
        <v>3975</v>
      </c>
      <c r="AG3688" s="1"/>
      <c r="AJ3688" t="s">
        <v>3975</v>
      </c>
      <c r="AL3688" s="1"/>
      <c r="AM3688" s="1"/>
      <c r="AO3688">
        <v>509.92</v>
      </c>
      <c r="AP3688">
        <v>0</v>
      </c>
      <c r="AQ3688">
        <v>0</v>
      </c>
      <c r="AR3688">
        <v>509.92</v>
      </c>
      <c r="AS3688">
        <v>524.92000000000007</v>
      </c>
      <c r="AT3688">
        <v>0</v>
      </c>
      <c r="AU3688">
        <v>494.92</v>
      </c>
      <c r="AV3688">
        <v>1</v>
      </c>
      <c r="AW3688">
        <v>1</v>
      </c>
    </row>
    <row r="3689" spans="1:49" x14ac:dyDescent="0.3">
      <c r="A3689" t="s">
        <v>5692</v>
      </c>
      <c r="B3689" s="1">
        <v>45782</v>
      </c>
      <c r="C3689" s="1">
        <v>45782</v>
      </c>
      <c r="D3689" s="1">
        <v>45935</v>
      </c>
      <c r="E3689" t="s">
        <v>1796</v>
      </c>
      <c r="F3689" t="s">
        <v>263</v>
      </c>
      <c r="G3689">
        <v>2</v>
      </c>
      <c r="H3689">
        <v>124.04</v>
      </c>
      <c r="I3689">
        <v>10</v>
      </c>
      <c r="J3689">
        <v>35</v>
      </c>
      <c r="K3689" t="s">
        <v>42</v>
      </c>
      <c r="L3689" t="s">
        <v>43</v>
      </c>
      <c r="M3689" t="s">
        <v>30</v>
      </c>
      <c r="N3689" t="s">
        <v>22</v>
      </c>
      <c r="O3689" t="s">
        <v>38</v>
      </c>
      <c r="P3689" t="s">
        <v>4933</v>
      </c>
      <c r="Q3689" t="s">
        <v>4396</v>
      </c>
      <c r="R3689" t="s">
        <v>4444</v>
      </c>
      <c r="S3689" t="s">
        <v>4434</v>
      </c>
      <c r="T3689" t="s">
        <v>4934</v>
      </c>
      <c r="U3689" t="s">
        <v>4935</v>
      </c>
      <c r="V3689">
        <v>1997</v>
      </c>
      <c r="W3689" s="1">
        <v>45657</v>
      </c>
      <c r="X3689" t="s">
        <v>4404</v>
      </c>
      <c r="Y3689" t="s">
        <v>4139</v>
      </c>
      <c r="Z3689" t="s">
        <v>4014</v>
      </c>
      <c r="AA3689" t="s">
        <v>4023</v>
      </c>
      <c r="AB3689" t="s">
        <v>4002</v>
      </c>
      <c r="AC3689" t="s">
        <v>3992</v>
      </c>
      <c r="AD3689">
        <v>85.93</v>
      </c>
      <c r="AE3689">
        <v>116.32</v>
      </c>
      <c r="AF3689" t="s">
        <v>3975</v>
      </c>
      <c r="AG3689" s="1"/>
      <c r="AJ3689" t="s">
        <v>3975</v>
      </c>
      <c r="AK3689" t="s">
        <v>5228</v>
      </c>
      <c r="AL3689" s="1">
        <v>45880</v>
      </c>
      <c r="AM3689" s="1">
        <v>45932</v>
      </c>
      <c r="AN3689" t="s">
        <v>19</v>
      </c>
      <c r="AO3689">
        <v>248.08</v>
      </c>
      <c r="AP3689">
        <v>0.1</v>
      </c>
      <c r="AQ3689">
        <v>24.808000000000003</v>
      </c>
      <c r="AR3689">
        <v>223.27200000000002</v>
      </c>
      <c r="AS3689">
        <v>258.27200000000005</v>
      </c>
      <c r="AT3689">
        <v>171.86</v>
      </c>
      <c r="AU3689">
        <v>16.412000000000006</v>
      </c>
      <c r="AV3689">
        <v>153</v>
      </c>
      <c r="AW3689">
        <v>0</v>
      </c>
    </row>
    <row r="3690" spans="1:49" x14ac:dyDescent="0.3">
      <c r="A3690" t="s">
        <v>5693</v>
      </c>
      <c r="B3690" s="1">
        <v>45832</v>
      </c>
      <c r="C3690" s="1">
        <v>45834</v>
      </c>
      <c r="D3690" s="1">
        <v>45838</v>
      </c>
      <c r="E3690" t="s">
        <v>432</v>
      </c>
      <c r="F3690" t="s">
        <v>335</v>
      </c>
      <c r="G3690">
        <v>2</v>
      </c>
      <c r="H3690">
        <v>215.71</v>
      </c>
      <c r="I3690">
        <v>25</v>
      </c>
      <c r="J3690">
        <v>0</v>
      </c>
      <c r="K3690" t="s">
        <v>60</v>
      </c>
      <c r="L3690" t="s">
        <v>19</v>
      </c>
      <c r="M3690" t="s">
        <v>20</v>
      </c>
      <c r="N3690" t="s">
        <v>21</v>
      </c>
      <c r="O3690" t="s">
        <v>219</v>
      </c>
      <c r="P3690" t="s">
        <v>4650</v>
      </c>
      <c r="Q3690" t="s">
        <v>4384</v>
      </c>
      <c r="R3690" t="s">
        <v>4444</v>
      </c>
      <c r="S3690" t="s">
        <v>4386</v>
      </c>
      <c r="T3690" t="s">
        <v>5220</v>
      </c>
      <c r="U3690" t="s">
        <v>8845</v>
      </c>
      <c r="V3690">
        <v>1971</v>
      </c>
      <c r="W3690" s="1">
        <v>45500</v>
      </c>
      <c r="X3690" t="s">
        <v>4419</v>
      </c>
      <c r="Y3690" t="s">
        <v>4137</v>
      </c>
      <c r="Z3690" t="s">
        <v>3994</v>
      </c>
      <c r="AA3690" t="s">
        <v>3995</v>
      </c>
      <c r="AB3690" t="s">
        <v>4009</v>
      </c>
      <c r="AC3690" t="s">
        <v>3985</v>
      </c>
      <c r="AD3690">
        <v>171.2</v>
      </c>
      <c r="AE3690">
        <v>243.85</v>
      </c>
      <c r="AF3690" t="s">
        <v>3975</v>
      </c>
      <c r="AG3690" s="1"/>
      <c r="AJ3690" t="s">
        <v>3975</v>
      </c>
      <c r="AK3690" t="s">
        <v>5223</v>
      </c>
      <c r="AL3690" s="1">
        <v>45375</v>
      </c>
      <c r="AM3690" s="1">
        <v>45413</v>
      </c>
      <c r="AN3690" t="s">
        <v>26</v>
      </c>
      <c r="AO3690">
        <v>431.42</v>
      </c>
      <c r="AP3690">
        <v>0.25</v>
      </c>
      <c r="AQ3690">
        <v>107.855</v>
      </c>
      <c r="AR3690">
        <v>323.565</v>
      </c>
      <c r="AS3690">
        <v>323.565</v>
      </c>
      <c r="AT3690">
        <v>342.4</v>
      </c>
      <c r="AU3690">
        <v>-18.83499999999998</v>
      </c>
      <c r="AV3690">
        <v>4</v>
      </c>
      <c r="AW3690">
        <v>2</v>
      </c>
    </row>
    <row r="3691" spans="1:49" x14ac:dyDescent="0.3">
      <c r="A3691" t="s">
        <v>5694</v>
      </c>
      <c r="B3691" s="1">
        <v>45894</v>
      </c>
      <c r="C3691" s="1">
        <v>45897</v>
      </c>
      <c r="D3691" s="1">
        <v>45902</v>
      </c>
      <c r="E3691" t="s">
        <v>158</v>
      </c>
      <c r="F3691" t="s">
        <v>1568</v>
      </c>
      <c r="G3691">
        <v>3</v>
      </c>
      <c r="H3691">
        <v>67.42</v>
      </c>
      <c r="I3691">
        <v>0</v>
      </c>
      <c r="J3691">
        <v>50</v>
      </c>
      <c r="K3691" t="s">
        <v>60</v>
      </c>
      <c r="L3691" t="s">
        <v>19</v>
      </c>
      <c r="M3691" t="s">
        <v>20</v>
      </c>
      <c r="N3691" t="s">
        <v>22</v>
      </c>
      <c r="O3691" t="s">
        <v>22</v>
      </c>
      <c r="P3691" t="s">
        <v>4500</v>
      </c>
      <c r="Q3691" t="s">
        <v>4396</v>
      </c>
      <c r="R3691" t="s">
        <v>4459</v>
      </c>
      <c r="S3691" t="s">
        <v>4386</v>
      </c>
      <c r="T3691" t="s">
        <v>4781</v>
      </c>
      <c r="U3691" t="s">
        <v>4782</v>
      </c>
      <c r="V3691">
        <v>1975</v>
      </c>
      <c r="W3691" s="1">
        <v>44842</v>
      </c>
      <c r="X3691" t="s">
        <v>4404</v>
      </c>
      <c r="Y3691" t="s">
        <v>4164</v>
      </c>
      <c r="Z3691" t="s">
        <v>3977</v>
      </c>
      <c r="AA3691" t="s">
        <v>3991</v>
      </c>
      <c r="AB3691" t="s">
        <v>4000</v>
      </c>
      <c r="AC3691" t="s">
        <v>3997</v>
      </c>
      <c r="AD3691">
        <v>42.22</v>
      </c>
      <c r="AE3691">
        <v>64.08</v>
      </c>
      <c r="AF3691" t="s">
        <v>4055</v>
      </c>
      <c r="AG3691" s="1"/>
      <c r="AJ3691" t="s">
        <v>3975</v>
      </c>
      <c r="AL3691" s="1"/>
      <c r="AM3691" s="1"/>
      <c r="AO3691">
        <v>202.26</v>
      </c>
      <c r="AP3691">
        <v>0</v>
      </c>
      <c r="AQ3691">
        <v>0</v>
      </c>
      <c r="AR3691">
        <v>202.26</v>
      </c>
      <c r="AS3691">
        <v>252.26</v>
      </c>
      <c r="AT3691">
        <v>126.66</v>
      </c>
      <c r="AU3691">
        <v>25.599999999999994</v>
      </c>
      <c r="AV3691">
        <v>5</v>
      </c>
      <c r="AW3691">
        <v>3</v>
      </c>
    </row>
    <row r="3692" spans="1:49" x14ac:dyDescent="0.3">
      <c r="A3692" t="s">
        <v>5695</v>
      </c>
      <c r="B3692" s="1">
        <v>45855</v>
      </c>
      <c r="C3692" s="1">
        <v>45857</v>
      </c>
      <c r="D3692" s="1">
        <v>45859</v>
      </c>
      <c r="E3692" t="s">
        <v>689</v>
      </c>
      <c r="F3692" t="s">
        <v>436</v>
      </c>
      <c r="G3692">
        <v>1</v>
      </c>
      <c r="H3692">
        <v>222.6</v>
      </c>
      <c r="I3692">
        <v>15</v>
      </c>
      <c r="J3692">
        <v>15</v>
      </c>
      <c r="K3692" t="s">
        <v>42</v>
      </c>
      <c r="L3692" t="s">
        <v>26</v>
      </c>
      <c r="M3692" t="s">
        <v>20</v>
      </c>
      <c r="N3692" t="s">
        <v>22</v>
      </c>
      <c r="O3692" t="s">
        <v>22</v>
      </c>
      <c r="P3692" t="s">
        <v>4923</v>
      </c>
      <c r="Q3692" t="s">
        <v>4396</v>
      </c>
      <c r="R3692" t="s">
        <v>4409</v>
      </c>
      <c r="S3692" t="s">
        <v>4434</v>
      </c>
      <c r="T3692" t="s">
        <v>5038</v>
      </c>
      <c r="U3692" t="s">
        <v>8734</v>
      </c>
      <c r="V3692">
        <v>2005</v>
      </c>
      <c r="W3692" s="1">
        <v>46013</v>
      </c>
      <c r="X3692" t="s">
        <v>4388</v>
      </c>
      <c r="Y3692" t="s">
        <v>4041</v>
      </c>
      <c r="Z3692" t="s">
        <v>3987</v>
      </c>
      <c r="AA3692" t="s">
        <v>4026</v>
      </c>
      <c r="AB3692" t="s">
        <v>4032</v>
      </c>
      <c r="AC3692" t="s">
        <v>3985</v>
      </c>
      <c r="AD3692">
        <v>145.01</v>
      </c>
      <c r="AE3692">
        <v>208.64</v>
      </c>
      <c r="AF3692" t="s">
        <v>3975</v>
      </c>
      <c r="AG3692" s="1"/>
      <c r="AJ3692" t="s">
        <v>3975</v>
      </c>
      <c r="AL3692" s="1"/>
      <c r="AM3692" s="1"/>
      <c r="AO3692">
        <v>222.6</v>
      </c>
      <c r="AP3692">
        <v>0.15</v>
      </c>
      <c r="AQ3692">
        <v>33.39</v>
      </c>
      <c r="AR3692">
        <v>189.20999999999998</v>
      </c>
      <c r="AS3692">
        <v>204.20999999999998</v>
      </c>
      <c r="AT3692">
        <v>145.01</v>
      </c>
      <c r="AU3692">
        <v>29.199999999999989</v>
      </c>
      <c r="AV3692">
        <v>2</v>
      </c>
      <c r="AW3692">
        <v>2</v>
      </c>
    </row>
    <row r="3693" spans="1:49" x14ac:dyDescent="0.3">
      <c r="A3693" t="s">
        <v>5696</v>
      </c>
      <c r="B3693" s="1">
        <v>45671</v>
      </c>
      <c r="C3693" s="1">
        <v>45672</v>
      </c>
      <c r="D3693" s="1">
        <v>45675</v>
      </c>
      <c r="E3693" t="s">
        <v>143</v>
      </c>
      <c r="F3693" t="s">
        <v>670</v>
      </c>
      <c r="G3693">
        <v>4</v>
      </c>
      <c r="H3693">
        <v>297.66000000000003</v>
      </c>
      <c r="I3693">
        <v>0</v>
      </c>
      <c r="J3693">
        <v>25</v>
      </c>
      <c r="K3693" t="s">
        <v>60</v>
      </c>
      <c r="L3693" t="s">
        <v>26</v>
      </c>
      <c r="M3693" t="s">
        <v>30</v>
      </c>
      <c r="N3693" t="s">
        <v>22</v>
      </c>
      <c r="O3693" t="s">
        <v>22</v>
      </c>
      <c r="P3693" t="s">
        <v>4449</v>
      </c>
      <c r="Q3693" t="s">
        <v>4384</v>
      </c>
      <c r="R3693" t="s">
        <v>4390</v>
      </c>
      <c r="S3693" t="s">
        <v>4386</v>
      </c>
      <c r="T3693" t="s">
        <v>4450</v>
      </c>
      <c r="U3693" t="s">
        <v>8438</v>
      </c>
      <c r="V3693">
        <v>1981</v>
      </c>
      <c r="W3693" s="1">
        <v>45219</v>
      </c>
      <c r="X3693" t="s">
        <v>4388</v>
      </c>
      <c r="Y3693" t="s">
        <v>4060</v>
      </c>
      <c r="Z3693" t="s">
        <v>4014</v>
      </c>
      <c r="AA3693" t="s">
        <v>4049</v>
      </c>
      <c r="AB3693" t="s">
        <v>4000</v>
      </c>
      <c r="AC3693" t="s">
        <v>3997</v>
      </c>
      <c r="AD3693">
        <v>195.34</v>
      </c>
      <c r="AE3693">
        <v>295.11</v>
      </c>
      <c r="AF3693" t="s">
        <v>3975</v>
      </c>
      <c r="AG3693" s="1"/>
      <c r="AJ3693" t="s">
        <v>3975</v>
      </c>
      <c r="AL3693" s="1"/>
      <c r="AM3693" s="1"/>
      <c r="AO3693">
        <v>1190.6400000000001</v>
      </c>
      <c r="AP3693">
        <v>0</v>
      </c>
      <c r="AQ3693">
        <v>0</v>
      </c>
      <c r="AR3693">
        <v>1190.6400000000001</v>
      </c>
      <c r="AS3693">
        <v>1215.6400000000001</v>
      </c>
      <c r="AT3693">
        <v>781.36</v>
      </c>
      <c r="AU3693">
        <v>384.28000000000009</v>
      </c>
      <c r="AV3693">
        <v>3</v>
      </c>
      <c r="AW3693">
        <v>1</v>
      </c>
    </row>
    <row r="3694" spans="1:49" x14ac:dyDescent="0.3">
      <c r="A3694" t="s">
        <v>5697</v>
      </c>
      <c r="B3694" s="1">
        <v>45861</v>
      </c>
      <c r="C3694" s="1">
        <v>45864</v>
      </c>
      <c r="D3694" s="1">
        <v>45867</v>
      </c>
      <c r="E3694" t="s">
        <v>1388</v>
      </c>
      <c r="F3694" t="s">
        <v>1468</v>
      </c>
      <c r="G3694">
        <v>1</v>
      </c>
      <c r="H3694">
        <v>82.17</v>
      </c>
      <c r="I3694">
        <v>0</v>
      </c>
      <c r="J3694">
        <v>15</v>
      </c>
      <c r="K3694" t="s">
        <v>42</v>
      </c>
      <c r="L3694" t="s">
        <v>19</v>
      </c>
      <c r="M3694" t="s">
        <v>20</v>
      </c>
      <c r="N3694" t="s">
        <v>52</v>
      </c>
      <c r="O3694" t="s">
        <v>48</v>
      </c>
      <c r="P3694" t="s">
        <v>4710</v>
      </c>
      <c r="Q3694" t="s">
        <v>4396</v>
      </c>
      <c r="R3694" t="s">
        <v>4397</v>
      </c>
      <c r="S3694" t="s">
        <v>4386</v>
      </c>
      <c r="T3694" t="s">
        <v>4711</v>
      </c>
      <c r="U3694" t="s">
        <v>4712</v>
      </c>
      <c r="V3694">
        <v>1999</v>
      </c>
      <c r="W3694" s="1">
        <v>45171</v>
      </c>
      <c r="X3694" t="s">
        <v>22</v>
      </c>
      <c r="Y3694" t="s">
        <v>4145</v>
      </c>
      <c r="Z3694" t="s">
        <v>4014</v>
      </c>
      <c r="AA3694" t="s">
        <v>4049</v>
      </c>
      <c r="AB3694" t="s">
        <v>4020</v>
      </c>
      <c r="AC3694" t="s">
        <v>3992</v>
      </c>
      <c r="AD3694">
        <v>58.66</v>
      </c>
      <c r="AE3694">
        <v>73.38</v>
      </c>
      <c r="AF3694" t="s">
        <v>3975</v>
      </c>
      <c r="AG3694" s="1"/>
      <c r="AJ3694" t="s">
        <v>3975</v>
      </c>
      <c r="AK3694" t="s">
        <v>5223</v>
      </c>
      <c r="AL3694" s="1">
        <v>45698</v>
      </c>
      <c r="AM3694" s="1">
        <v>45750</v>
      </c>
      <c r="AN3694" t="s">
        <v>19</v>
      </c>
      <c r="AO3694">
        <v>82.17</v>
      </c>
      <c r="AP3694">
        <v>0</v>
      </c>
      <c r="AQ3694">
        <v>0</v>
      </c>
      <c r="AR3694">
        <v>82.17</v>
      </c>
      <c r="AS3694">
        <v>97.17</v>
      </c>
      <c r="AT3694">
        <v>58.66</v>
      </c>
      <c r="AU3694">
        <v>8.5100000000000051</v>
      </c>
      <c r="AV3694">
        <v>3</v>
      </c>
      <c r="AW3694">
        <v>3</v>
      </c>
    </row>
    <row r="3695" spans="1:49" x14ac:dyDescent="0.3">
      <c r="A3695" t="s">
        <v>5698</v>
      </c>
      <c r="B3695" s="1">
        <v>46021</v>
      </c>
      <c r="C3695" s="1">
        <v>46022</v>
      </c>
      <c r="D3695" s="1">
        <v>46026</v>
      </c>
      <c r="E3695" t="s">
        <v>447</v>
      </c>
      <c r="F3695" t="s">
        <v>513</v>
      </c>
      <c r="G3695">
        <v>3</v>
      </c>
      <c r="H3695">
        <v>130.25</v>
      </c>
      <c r="I3695">
        <v>0</v>
      </c>
      <c r="J3695">
        <v>50</v>
      </c>
      <c r="K3695" t="s">
        <v>42</v>
      </c>
      <c r="L3695" t="s">
        <v>19</v>
      </c>
      <c r="M3695" t="s">
        <v>30</v>
      </c>
      <c r="N3695" t="s">
        <v>22</v>
      </c>
      <c r="O3695" t="s">
        <v>98</v>
      </c>
      <c r="P3695" t="s">
        <v>4867</v>
      </c>
      <c r="Q3695" t="s">
        <v>4396</v>
      </c>
      <c r="R3695" t="s">
        <v>4390</v>
      </c>
      <c r="S3695" t="s">
        <v>4391</v>
      </c>
      <c r="T3695" t="s">
        <v>4868</v>
      </c>
      <c r="U3695" t="s">
        <v>4869</v>
      </c>
      <c r="V3695">
        <v>1979</v>
      </c>
      <c r="W3695" s="1">
        <v>45107</v>
      </c>
      <c r="X3695" t="s">
        <v>4394</v>
      </c>
      <c r="Y3695" t="s">
        <v>4067</v>
      </c>
      <c r="Z3695" t="s">
        <v>3971</v>
      </c>
      <c r="AA3695" t="s">
        <v>4051</v>
      </c>
      <c r="AB3695" t="s">
        <v>4000</v>
      </c>
      <c r="AC3695" t="s">
        <v>3997</v>
      </c>
      <c r="AD3695">
        <v>123.21</v>
      </c>
      <c r="AE3695">
        <v>149.9</v>
      </c>
      <c r="AF3695" t="s">
        <v>3975</v>
      </c>
      <c r="AG3695" s="1"/>
      <c r="AJ3695" t="s">
        <v>3975</v>
      </c>
      <c r="AK3695" t="s">
        <v>5229</v>
      </c>
      <c r="AL3695" s="1">
        <v>45421</v>
      </c>
      <c r="AM3695" s="1">
        <v>45444</v>
      </c>
      <c r="AN3695" t="s">
        <v>5225</v>
      </c>
      <c r="AO3695">
        <v>390.75</v>
      </c>
      <c r="AP3695">
        <v>0</v>
      </c>
      <c r="AQ3695">
        <v>0</v>
      </c>
      <c r="AR3695">
        <v>390.75</v>
      </c>
      <c r="AS3695">
        <v>440.75</v>
      </c>
      <c r="AT3695">
        <v>369.63</v>
      </c>
      <c r="AU3695">
        <v>-28.879999999999995</v>
      </c>
      <c r="AV3695">
        <v>4</v>
      </c>
      <c r="AW3695">
        <v>1</v>
      </c>
    </row>
    <row r="3696" spans="1:49" x14ac:dyDescent="0.3">
      <c r="A3696" t="s">
        <v>5699</v>
      </c>
      <c r="B3696" s="1">
        <v>45807</v>
      </c>
      <c r="C3696" s="1">
        <v>45812</v>
      </c>
      <c r="D3696" s="1">
        <v>45814</v>
      </c>
      <c r="E3696" t="s">
        <v>583</v>
      </c>
      <c r="F3696" t="s">
        <v>29</v>
      </c>
      <c r="G3696">
        <v>1</v>
      </c>
      <c r="H3696">
        <v>144.18</v>
      </c>
      <c r="I3696">
        <v>0</v>
      </c>
      <c r="J3696">
        <v>35</v>
      </c>
      <c r="K3696" t="s">
        <v>42</v>
      </c>
      <c r="L3696" t="s">
        <v>19</v>
      </c>
      <c r="M3696" t="s">
        <v>30</v>
      </c>
      <c r="N3696" t="s">
        <v>22</v>
      </c>
      <c r="O3696" t="s">
        <v>204</v>
      </c>
      <c r="P3696" t="s">
        <v>4451</v>
      </c>
      <c r="Q3696" t="s">
        <v>4396</v>
      </c>
      <c r="R3696" t="s">
        <v>4424</v>
      </c>
      <c r="S3696" t="s">
        <v>4398</v>
      </c>
      <c r="T3696" t="s">
        <v>4452</v>
      </c>
      <c r="U3696" t="s">
        <v>8439</v>
      </c>
      <c r="V3696">
        <v>2005</v>
      </c>
      <c r="W3696" s="1">
        <v>45717</v>
      </c>
      <c r="X3696" t="s">
        <v>4388</v>
      </c>
      <c r="Y3696" t="s">
        <v>3981</v>
      </c>
      <c r="Z3696" t="s">
        <v>3977</v>
      </c>
      <c r="AA3696" t="s">
        <v>3982</v>
      </c>
      <c r="AB3696" t="s">
        <v>3983</v>
      </c>
      <c r="AC3696" t="s">
        <v>3974</v>
      </c>
      <c r="AD3696">
        <v>101.92</v>
      </c>
      <c r="AE3696">
        <v>156.97999999999999</v>
      </c>
      <c r="AF3696" t="s">
        <v>3975</v>
      </c>
      <c r="AG3696" s="1"/>
      <c r="AJ3696" t="s">
        <v>3975</v>
      </c>
      <c r="AK3696" t="s">
        <v>5224</v>
      </c>
      <c r="AL3696" s="1">
        <v>45767</v>
      </c>
      <c r="AM3696" s="1">
        <v>45784</v>
      </c>
      <c r="AN3696" t="s">
        <v>5225</v>
      </c>
      <c r="AO3696">
        <v>144.18</v>
      </c>
      <c r="AP3696">
        <v>0</v>
      </c>
      <c r="AQ3696">
        <v>0</v>
      </c>
      <c r="AR3696">
        <v>144.18</v>
      </c>
      <c r="AS3696">
        <v>179.18</v>
      </c>
      <c r="AT3696">
        <v>101.92</v>
      </c>
      <c r="AU3696">
        <v>7.2600000000000051</v>
      </c>
      <c r="AV3696">
        <v>2</v>
      </c>
      <c r="AW3696">
        <v>5</v>
      </c>
    </row>
    <row r="3697" spans="1:49" x14ac:dyDescent="0.3">
      <c r="A3697" t="s">
        <v>5700</v>
      </c>
      <c r="B3697" s="1">
        <v>45963</v>
      </c>
      <c r="C3697" s="1">
        <v>45965</v>
      </c>
      <c r="D3697" s="1">
        <v>45967</v>
      </c>
      <c r="E3697" t="s">
        <v>1390</v>
      </c>
      <c r="F3697" t="s">
        <v>285</v>
      </c>
      <c r="G3697">
        <v>1</v>
      </c>
      <c r="H3697">
        <v>242.62</v>
      </c>
      <c r="I3697">
        <v>10</v>
      </c>
      <c r="J3697">
        <v>35</v>
      </c>
      <c r="K3697" t="s">
        <v>18</v>
      </c>
      <c r="L3697" t="s">
        <v>19</v>
      </c>
      <c r="M3697" t="s">
        <v>20</v>
      </c>
      <c r="N3697" t="s">
        <v>31</v>
      </c>
      <c r="O3697" t="s">
        <v>22</v>
      </c>
      <c r="P3697" t="s">
        <v>4622</v>
      </c>
      <c r="Q3697" t="s">
        <v>4396</v>
      </c>
      <c r="R3697" t="s">
        <v>4401</v>
      </c>
      <c r="S3697" t="s">
        <v>4386</v>
      </c>
      <c r="T3697" t="s">
        <v>4623</v>
      </c>
      <c r="U3697" t="s">
        <v>8506</v>
      </c>
      <c r="V3697">
        <v>1973</v>
      </c>
      <c r="W3697" s="1">
        <v>45174</v>
      </c>
      <c r="X3697" t="s">
        <v>4404</v>
      </c>
      <c r="Y3697" t="s">
        <v>4085</v>
      </c>
      <c r="Z3697" t="s">
        <v>4014</v>
      </c>
      <c r="AA3697" t="s">
        <v>4029</v>
      </c>
      <c r="AB3697" t="s">
        <v>3989</v>
      </c>
      <c r="AC3697" t="s">
        <v>3974</v>
      </c>
      <c r="AD3697">
        <v>169.65</v>
      </c>
      <c r="AE3697">
        <v>216.04</v>
      </c>
      <c r="AF3697" t="s">
        <v>3975</v>
      </c>
      <c r="AG3697" s="1"/>
      <c r="AJ3697" t="s">
        <v>3975</v>
      </c>
      <c r="AL3697" s="1"/>
      <c r="AM3697" s="1"/>
      <c r="AO3697">
        <v>242.62</v>
      </c>
      <c r="AP3697">
        <v>0.1</v>
      </c>
      <c r="AQ3697">
        <v>24.262</v>
      </c>
      <c r="AR3697">
        <v>218.358</v>
      </c>
      <c r="AS3697">
        <v>253.358</v>
      </c>
      <c r="AT3697">
        <v>169.65</v>
      </c>
      <c r="AU3697">
        <v>13.707999999999998</v>
      </c>
      <c r="AV3697">
        <v>2</v>
      </c>
      <c r="AW3697">
        <v>2</v>
      </c>
    </row>
    <row r="3698" spans="1:49" x14ac:dyDescent="0.3">
      <c r="A3698" t="s">
        <v>5701</v>
      </c>
      <c r="B3698" s="1">
        <v>45670</v>
      </c>
      <c r="C3698" s="1">
        <v>45672</v>
      </c>
      <c r="D3698" s="1">
        <v>45679</v>
      </c>
      <c r="E3698" t="s">
        <v>1103</v>
      </c>
      <c r="F3698" t="s">
        <v>851</v>
      </c>
      <c r="G3698">
        <v>1</v>
      </c>
      <c r="H3698">
        <v>39.92</v>
      </c>
      <c r="I3698">
        <v>10</v>
      </c>
      <c r="J3698">
        <v>15</v>
      </c>
      <c r="K3698" t="s">
        <v>42</v>
      </c>
      <c r="L3698" t="s">
        <v>19</v>
      </c>
      <c r="M3698" t="s">
        <v>30</v>
      </c>
      <c r="N3698" t="s">
        <v>37</v>
      </c>
      <c r="O3698" t="s">
        <v>22</v>
      </c>
      <c r="P3698" t="s">
        <v>4400</v>
      </c>
      <c r="Q3698" t="s">
        <v>4384</v>
      </c>
      <c r="R3698" t="s">
        <v>4401</v>
      </c>
      <c r="S3698" t="s">
        <v>4398</v>
      </c>
      <c r="T3698" t="s">
        <v>4402</v>
      </c>
      <c r="U3698" t="s">
        <v>4403</v>
      </c>
      <c r="V3698">
        <v>1993</v>
      </c>
      <c r="W3698" s="1">
        <v>45209</v>
      </c>
      <c r="X3698" t="s">
        <v>4404</v>
      </c>
      <c r="Y3698" t="s">
        <v>4128</v>
      </c>
      <c r="Z3698" t="s">
        <v>3971</v>
      </c>
      <c r="AA3698" t="s">
        <v>4011</v>
      </c>
      <c r="AB3698" t="s">
        <v>4002</v>
      </c>
      <c r="AC3698" t="s">
        <v>3985</v>
      </c>
      <c r="AD3698">
        <v>29.53</v>
      </c>
      <c r="AE3698">
        <v>36.549999999999997</v>
      </c>
      <c r="AF3698" t="s">
        <v>3975</v>
      </c>
      <c r="AG3698" s="1"/>
      <c r="AJ3698" t="s">
        <v>3975</v>
      </c>
      <c r="AL3698" s="1"/>
      <c r="AM3698" s="1"/>
      <c r="AO3698">
        <v>39.92</v>
      </c>
      <c r="AP3698">
        <v>0.1</v>
      </c>
      <c r="AQ3698">
        <v>3.9920000000000004</v>
      </c>
      <c r="AR3698">
        <v>35.928000000000004</v>
      </c>
      <c r="AS3698">
        <v>50.928000000000004</v>
      </c>
      <c r="AT3698">
        <v>29.53</v>
      </c>
      <c r="AU3698">
        <v>-8.6019999999999968</v>
      </c>
      <c r="AV3698">
        <v>7</v>
      </c>
      <c r="AW3698">
        <v>2</v>
      </c>
    </row>
    <row r="3699" spans="1:49" x14ac:dyDescent="0.3">
      <c r="A3699" t="s">
        <v>5702</v>
      </c>
      <c r="B3699" s="1">
        <v>45737</v>
      </c>
      <c r="C3699" s="1">
        <v>45740</v>
      </c>
      <c r="D3699" s="1">
        <v>45745</v>
      </c>
      <c r="E3699" t="s">
        <v>956</v>
      </c>
      <c r="F3699" t="s">
        <v>120</v>
      </c>
      <c r="G3699">
        <v>1</v>
      </c>
      <c r="H3699">
        <v>160.02000000000001</v>
      </c>
      <c r="I3699">
        <v>20</v>
      </c>
      <c r="J3699">
        <v>15</v>
      </c>
      <c r="K3699" t="s">
        <v>60</v>
      </c>
      <c r="L3699" t="s">
        <v>19</v>
      </c>
      <c r="M3699" t="s">
        <v>47</v>
      </c>
      <c r="N3699" t="s">
        <v>31</v>
      </c>
      <c r="O3699" t="s">
        <v>22</v>
      </c>
      <c r="P3699" t="s">
        <v>4872</v>
      </c>
      <c r="Q3699" t="s">
        <v>4384</v>
      </c>
      <c r="R3699" t="s">
        <v>4444</v>
      </c>
      <c r="S3699" t="s">
        <v>4391</v>
      </c>
      <c r="T3699" t="s">
        <v>4873</v>
      </c>
      <c r="U3699" t="s">
        <v>8631</v>
      </c>
      <c r="V3699">
        <v>1996</v>
      </c>
      <c r="W3699" s="1">
        <v>45883</v>
      </c>
      <c r="X3699" t="s">
        <v>4404</v>
      </c>
      <c r="Y3699" t="s">
        <v>4059</v>
      </c>
      <c r="Z3699" t="s">
        <v>3987</v>
      </c>
      <c r="AA3699" t="s">
        <v>3988</v>
      </c>
      <c r="AB3699" t="s">
        <v>3983</v>
      </c>
      <c r="AC3699" t="s">
        <v>3997</v>
      </c>
      <c r="AD3699">
        <v>121</v>
      </c>
      <c r="AE3699">
        <v>155</v>
      </c>
      <c r="AF3699" t="s">
        <v>4055</v>
      </c>
      <c r="AG3699" s="1"/>
      <c r="AJ3699" t="s">
        <v>3975</v>
      </c>
      <c r="AL3699" s="1"/>
      <c r="AM3699" s="1"/>
      <c r="AO3699">
        <v>160.02000000000001</v>
      </c>
      <c r="AP3699">
        <v>0.2</v>
      </c>
      <c r="AQ3699">
        <v>32.004000000000005</v>
      </c>
      <c r="AR3699">
        <v>128.01600000000002</v>
      </c>
      <c r="AS3699">
        <v>143.01600000000002</v>
      </c>
      <c r="AT3699">
        <v>121</v>
      </c>
      <c r="AU3699">
        <v>-7.9839999999999804</v>
      </c>
      <c r="AV3699">
        <v>5</v>
      </c>
      <c r="AW3699">
        <v>3</v>
      </c>
    </row>
    <row r="3700" spans="1:49" x14ac:dyDescent="0.3">
      <c r="A3700" t="s">
        <v>4178</v>
      </c>
      <c r="B3700" s="1">
        <v>45663</v>
      </c>
      <c r="C3700" s="1">
        <v>45783</v>
      </c>
      <c r="D3700" s="1">
        <v>45815</v>
      </c>
      <c r="E3700" t="s">
        <v>377</v>
      </c>
      <c r="F3700" t="s">
        <v>643</v>
      </c>
      <c r="G3700">
        <v>2</v>
      </c>
      <c r="H3700">
        <v>245.27</v>
      </c>
      <c r="I3700">
        <v>15</v>
      </c>
      <c r="J3700">
        <v>15</v>
      </c>
      <c r="K3700" t="s">
        <v>18</v>
      </c>
      <c r="L3700" t="s">
        <v>19</v>
      </c>
      <c r="M3700" t="s">
        <v>47</v>
      </c>
      <c r="N3700" t="s">
        <v>22</v>
      </c>
      <c r="O3700" t="s">
        <v>22</v>
      </c>
      <c r="P3700" t="s">
        <v>4624</v>
      </c>
      <c r="Q3700" t="s">
        <v>4384</v>
      </c>
      <c r="R3700" t="s">
        <v>4444</v>
      </c>
      <c r="S3700" t="s">
        <v>4398</v>
      </c>
      <c r="T3700" t="s">
        <v>4769</v>
      </c>
      <c r="U3700" t="s">
        <v>8575</v>
      </c>
      <c r="V3700">
        <v>1981</v>
      </c>
      <c r="W3700" s="1">
        <v>44669</v>
      </c>
      <c r="X3700" t="s">
        <v>4394</v>
      </c>
      <c r="Y3700" t="s">
        <v>4159</v>
      </c>
      <c r="Z3700" t="s">
        <v>3971</v>
      </c>
      <c r="AA3700" t="s">
        <v>4011</v>
      </c>
      <c r="AB3700" t="s">
        <v>4020</v>
      </c>
      <c r="AC3700" t="s">
        <v>3997</v>
      </c>
      <c r="AD3700">
        <v>180.79</v>
      </c>
      <c r="AE3700">
        <v>266.77999999999997</v>
      </c>
      <c r="AF3700" t="s">
        <v>3975</v>
      </c>
      <c r="AG3700" s="1">
        <v>45649</v>
      </c>
      <c r="AH3700" t="s">
        <v>4173</v>
      </c>
      <c r="AI3700" t="s">
        <v>42</v>
      </c>
      <c r="AJ3700" t="s">
        <v>4055</v>
      </c>
      <c r="AL3700" s="1"/>
      <c r="AM3700" s="1"/>
      <c r="AO3700">
        <v>490.54</v>
      </c>
      <c r="AP3700">
        <v>0.15</v>
      </c>
      <c r="AQ3700">
        <v>73.581000000000003</v>
      </c>
      <c r="AR3700">
        <v>416.959</v>
      </c>
      <c r="AS3700">
        <v>431.959</v>
      </c>
      <c r="AT3700">
        <v>361.58</v>
      </c>
      <c r="AU3700">
        <v>40.379000000000019</v>
      </c>
      <c r="AV3700">
        <v>32</v>
      </c>
      <c r="AW3700">
        <v>120</v>
      </c>
    </row>
    <row r="3701" spans="1:49" x14ac:dyDescent="0.3">
      <c r="A3701" t="s">
        <v>5703</v>
      </c>
      <c r="B3701" s="1">
        <v>46000</v>
      </c>
      <c r="C3701" s="1">
        <v>45914</v>
      </c>
      <c r="D3701" s="1">
        <v>45918</v>
      </c>
      <c r="E3701" t="s">
        <v>2292</v>
      </c>
      <c r="F3701" t="s">
        <v>957</v>
      </c>
      <c r="G3701">
        <v>2</v>
      </c>
      <c r="H3701">
        <v>221.57</v>
      </c>
      <c r="I3701">
        <v>0</v>
      </c>
      <c r="J3701">
        <v>35</v>
      </c>
      <c r="K3701" t="s">
        <v>18</v>
      </c>
      <c r="L3701" t="s">
        <v>43</v>
      </c>
      <c r="M3701" t="s">
        <v>20</v>
      </c>
      <c r="N3701" t="s">
        <v>22</v>
      </c>
      <c r="O3701" t="s">
        <v>22</v>
      </c>
      <c r="P3701" t="s">
        <v>4554</v>
      </c>
      <c r="Q3701" t="s">
        <v>4396</v>
      </c>
      <c r="R3701" t="s">
        <v>4416</v>
      </c>
      <c r="S3701" t="s">
        <v>4406</v>
      </c>
      <c r="T3701" t="s">
        <v>8619</v>
      </c>
      <c r="U3701" t="s">
        <v>4846</v>
      </c>
      <c r="V3701">
        <v>1970</v>
      </c>
      <c r="W3701" s="1">
        <v>45699</v>
      </c>
      <c r="X3701" t="s">
        <v>4404</v>
      </c>
      <c r="Y3701" t="s">
        <v>4090</v>
      </c>
      <c r="Z3701" t="s">
        <v>3977</v>
      </c>
      <c r="AA3701" t="s">
        <v>4072</v>
      </c>
      <c r="AB3701" t="s">
        <v>3983</v>
      </c>
      <c r="AC3701" t="s">
        <v>3985</v>
      </c>
      <c r="AD3701">
        <v>157.76</v>
      </c>
      <c r="AE3701">
        <v>202.81</v>
      </c>
      <c r="AF3701" t="s">
        <v>3975</v>
      </c>
      <c r="AG3701" s="1"/>
      <c r="AJ3701" t="s">
        <v>3975</v>
      </c>
      <c r="AL3701" s="1"/>
      <c r="AM3701" s="1"/>
      <c r="AO3701">
        <v>443.14</v>
      </c>
      <c r="AP3701">
        <v>0</v>
      </c>
      <c r="AQ3701">
        <v>0</v>
      </c>
      <c r="AR3701">
        <v>443.14</v>
      </c>
      <c r="AS3701">
        <v>478.14</v>
      </c>
      <c r="AT3701">
        <v>315.52</v>
      </c>
      <c r="AU3701">
        <v>92.62</v>
      </c>
      <c r="AV3701">
        <v>4</v>
      </c>
      <c r="AW3701">
        <v>-86</v>
      </c>
    </row>
    <row r="3702" spans="1:49" x14ac:dyDescent="0.3">
      <c r="A3702" t="s">
        <v>5704</v>
      </c>
      <c r="B3702" s="1">
        <v>45804</v>
      </c>
      <c r="C3702" s="1">
        <v>45806</v>
      </c>
      <c r="D3702" s="1">
        <v>45663</v>
      </c>
      <c r="E3702" t="s">
        <v>244</v>
      </c>
      <c r="F3702" t="s">
        <v>17</v>
      </c>
      <c r="G3702">
        <v>1</v>
      </c>
      <c r="H3702">
        <v>323.06</v>
      </c>
      <c r="I3702">
        <v>0</v>
      </c>
      <c r="J3702">
        <v>15</v>
      </c>
      <c r="K3702" t="s">
        <v>42</v>
      </c>
      <c r="L3702" t="s">
        <v>19</v>
      </c>
      <c r="M3702" t="s">
        <v>30</v>
      </c>
      <c r="N3702" t="s">
        <v>22</v>
      </c>
      <c r="O3702" t="s">
        <v>111</v>
      </c>
      <c r="P3702" t="s">
        <v>4449</v>
      </c>
      <c r="Q3702" t="s">
        <v>4384</v>
      </c>
      <c r="R3702" t="s">
        <v>4397</v>
      </c>
      <c r="S3702" t="s">
        <v>4398</v>
      </c>
      <c r="T3702" t="s">
        <v>4662</v>
      </c>
      <c r="U3702" t="s">
        <v>8522</v>
      </c>
      <c r="V3702">
        <v>1982</v>
      </c>
      <c r="W3702" s="1">
        <v>45472</v>
      </c>
      <c r="X3702" t="s">
        <v>4404</v>
      </c>
      <c r="Y3702" t="s">
        <v>4157</v>
      </c>
      <c r="Z3702" t="s">
        <v>3987</v>
      </c>
      <c r="AA3702" t="s">
        <v>4065</v>
      </c>
      <c r="AB3702" t="s">
        <v>3996</v>
      </c>
      <c r="AC3702" t="s">
        <v>3980</v>
      </c>
      <c r="AD3702">
        <v>199.45</v>
      </c>
      <c r="AE3702">
        <v>291.61</v>
      </c>
      <c r="AF3702" t="s">
        <v>3975</v>
      </c>
      <c r="AG3702" s="1"/>
      <c r="AJ3702" t="s">
        <v>3975</v>
      </c>
      <c r="AK3702" t="s">
        <v>5226</v>
      </c>
      <c r="AL3702" s="1">
        <v>45762</v>
      </c>
      <c r="AM3702" s="1">
        <v>45777</v>
      </c>
      <c r="AN3702" t="s">
        <v>26</v>
      </c>
      <c r="AO3702">
        <v>323.06</v>
      </c>
      <c r="AP3702">
        <v>0</v>
      </c>
      <c r="AQ3702">
        <v>0</v>
      </c>
      <c r="AR3702">
        <v>323.06</v>
      </c>
      <c r="AS3702">
        <v>338.06</v>
      </c>
      <c r="AT3702">
        <v>199.45</v>
      </c>
      <c r="AU3702">
        <v>108.61000000000001</v>
      </c>
      <c r="AV3702">
        <v>-143</v>
      </c>
      <c r="AW3702">
        <v>2</v>
      </c>
    </row>
    <row r="3703" spans="1:49" x14ac:dyDescent="0.3">
      <c r="A3703" t="s">
        <v>5705</v>
      </c>
      <c r="B3703" s="1">
        <v>45909</v>
      </c>
      <c r="C3703" s="1">
        <v>45912</v>
      </c>
      <c r="D3703" s="1">
        <v>45914</v>
      </c>
      <c r="E3703" t="s">
        <v>1447</v>
      </c>
      <c r="F3703" t="s">
        <v>523</v>
      </c>
      <c r="G3703">
        <v>1</v>
      </c>
      <c r="H3703">
        <v>126.06</v>
      </c>
      <c r="I3703">
        <v>25</v>
      </c>
      <c r="J3703">
        <v>15</v>
      </c>
      <c r="K3703" t="s">
        <v>18</v>
      </c>
      <c r="L3703" t="s">
        <v>26</v>
      </c>
      <c r="M3703" t="s">
        <v>20</v>
      </c>
      <c r="N3703" t="s">
        <v>22</v>
      </c>
      <c r="O3703" t="s">
        <v>22</v>
      </c>
      <c r="P3703" t="s">
        <v>4577</v>
      </c>
      <c r="Q3703" t="s">
        <v>4396</v>
      </c>
      <c r="R3703" t="s">
        <v>4390</v>
      </c>
      <c r="S3703" t="s">
        <v>4434</v>
      </c>
      <c r="T3703" t="s">
        <v>4578</v>
      </c>
      <c r="U3703" t="s">
        <v>4579</v>
      </c>
      <c r="V3703">
        <v>2002</v>
      </c>
      <c r="W3703" s="1">
        <v>44597</v>
      </c>
      <c r="X3703" t="s">
        <v>4394</v>
      </c>
      <c r="Y3703" t="s">
        <v>4058</v>
      </c>
      <c r="Z3703" t="s">
        <v>3994</v>
      </c>
      <c r="AA3703" t="s">
        <v>3995</v>
      </c>
      <c r="AB3703" t="s">
        <v>4002</v>
      </c>
      <c r="AC3703" t="s">
        <v>3980</v>
      </c>
      <c r="AD3703">
        <v>83.34</v>
      </c>
      <c r="AE3703">
        <v>113.37</v>
      </c>
      <c r="AF3703" t="s">
        <v>3975</v>
      </c>
      <c r="AG3703" s="1"/>
      <c r="AJ3703" t="s">
        <v>3975</v>
      </c>
      <c r="AL3703" s="1"/>
      <c r="AM3703" s="1"/>
      <c r="AO3703">
        <v>126.06</v>
      </c>
      <c r="AP3703">
        <v>0.25</v>
      </c>
      <c r="AQ3703">
        <v>31.515000000000001</v>
      </c>
      <c r="AR3703">
        <v>94.545000000000002</v>
      </c>
      <c r="AS3703">
        <v>109.545</v>
      </c>
      <c r="AT3703">
        <v>83.34</v>
      </c>
      <c r="AU3703">
        <v>-3.7950000000000017</v>
      </c>
      <c r="AV3703">
        <v>2</v>
      </c>
      <c r="AW3703">
        <v>3</v>
      </c>
    </row>
    <row r="3704" spans="1:49" x14ac:dyDescent="0.3">
      <c r="A3704" t="s">
        <v>5706</v>
      </c>
      <c r="B3704" s="1">
        <v>45792</v>
      </c>
      <c r="C3704" s="1">
        <v>45796</v>
      </c>
      <c r="D3704" s="1">
        <v>45798</v>
      </c>
      <c r="E3704" t="s">
        <v>385</v>
      </c>
      <c r="F3704" t="s">
        <v>527</v>
      </c>
      <c r="G3704">
        <v>1</v>
      </c>
      <c r="H3704">
        <v>69.2</v>
      </c>
      <c r="I3704">
        <v>0</v>
      </c>
      <c r="J3704">
        <v>0</v>
      </c>
      <c r="K3704" t="s">
        <v>18</v>
      </c>
      <c r="L3704" t="s">
        <v>26</v>
      </c>
      <c r="M3704" t="s">
        <v>30</v>
      </c>
      <c r="N3704" t="s">
        <v>22</v>
      </c>
      <c r="O3704" t="s">
        <v>111</v>
      </c>
      <c r="P3704" t="s">
        <v>4476</v>
      </c>
      <c r="Q3704" t="s">
        <v>4384</v>
      </c>
      <c r="R3704" t="s">
        <v>4401</v>
      </c>
      <c r="S3704" t="s">
        <v>4391</v>
      </c>
      <c r="T3704" t="s">
        <v>4922</v>
      </c>
      <c r="U3704" t="s">
        <v>8663</v>
      </c>
      <c r="V3704">
        <v>1998</v>
      </c>
      <c r="W3704" s="1">
        <v>45258</v>
      </c>
      <c r="X3704" t="s">
        <v>4404</v>
      </c>
      <c r="Y3704" t="s">
        <v>3993</v>
      </c>
      <c r="Z3704" t="s">
        <v>3994</v>
      </c>
      <c r="AA3704" t="s">
        <v>3995</v>
      </c>
      <c r="AB3704" t="s">
        <v>3996</v>
      </c>
      <c r="AC3704" t="s">
        <v>3985</v>
      </c>
      <c r="AD3704">
        <v>57.48</v>
      </c>
      <c r="AE3704">
        <v>67.319999999999993</v>
      </c>
      <c r="AF3704" t="s">
        <v>3975</v>
      </c>
      <c r="AG3704" s="1"/>
      <c r="AJ3704" t="s">
        <v>3975</v>
      </c>
      <c r="AK3704" t="s">
        <v>5226</v>
      </c>
      <c r="AL3704" s="1">
        <v>45762</v>
      </c>
      <c r="AM3704" s="1">
        <v>45777</v>
      </c>
      <c r="AN3704" t="s">
        <v>26</v>
      </c>
      <c r="AO3704">
        <v>69.2</v>
      </c>
      <c r="AP3704">
        <v>0</v>
      </c>
      <c r="AQ3704">
        <v>0</v>
      </c>
      <c r="AR3704">
        <v>69.2</v>
      </c>
      <c r="AS3704">
        <v>69.2</v>
      </c>
      <c r="AT3704">
        <v>57.48</v>
      </c>
      <c r="AU3704">
        <v>11.720000000000006</v>
      </c>
      <c r="AV3704">
        <v>2</v>
      </c>
      <c r="AW3704">
        <v>4</v>
      </c>
    </row>
    <row r="3705" spans="1:49" x14ac:dyDescent="0.3">
      <c r="A3705" t="s">
        <v>5707</v>
      </c>
      <c r="B3705" s="1">
        <v>45662</v>
      </c>
      <c r="C3705" s="1">
        <v>45782</v>
      </c>
      <c r="D3705" s="1">
        <v>45786</v>
      </c>
      <c r="E3705" t="s">
        <v>72</v>
      </c>
      <c r="F3705" t="s">
        <v>266</v>
      </c>
      <c r="G3705">
        <v>2</v>
      </c>
      <c r="H3705">
        <v>178.17</v>
      </c>
      <c r="I3705">
        <v>0</v>
      </c>
      <c r="J3705">
        <v>25</v>
      </c>
      <c r="K3705" t="s">
        <v>35</v>
      </c>
      <c r="L3705" t="s">
        <v>19</v>
      </c>
      <c r="M3705" t="s">
        <v>30</v>
      </c>
      <c r="N3705" t="s">
        <v>22</v>
      </c>
      <c r="O3705" t="s">
        <v>22</v>
      </c>
      <c r="P3705" t="s">
        <v>4619</v>
      </c>
      <c r="Q3705" t="s">
        <v>4384</v>
      </c>
      <c r="R3705" t="s">
        <v>4401</v>
      </c>
      <c r="S3705" t="s">
        <v>4398</v>
      </c>
      <c r="T3705" t="s">
        <v>4770</v>
      </c>
      <c r="U3705" t="s">
        <v>8576</v>
      </c>
      <c r="V3705">
        <v>1990</v>
      </c>
      <c r="W3705" s="1">
        <v>46011</v>
      </c>
      <c r="X3705" t="s">
        <v>4404</v>
      </c>
      <c r="Y3705" t="s">
        <v>4035</v>
      </c>
      <c r="Z3705" t="s">
        <v>3987</v>
      </c>
      <c r="AA3705" t="s">
        <v>3999</v>
      </c>
      <c r="AB3705" t="s">
        <v>3973</v>
      </c>
      <c r="AC3705" t="s">
        <v>3985</v>
      </c>
      <c r="AD3705">
        <v>0</v>
      </c>
      <c r="AE3705">
        <v>193.73</v>
      </c>
      <c r="AF3705" t="s">
        <v>3975</v>
      </c>
      <c r="AG3705" s="1"/>
      <c r="AJ3705" t="s">
        <v>3975</v>
      </c>
      <c r="AL3705" s="1"/>
      <c r="AM3705" s="1"/>
      <c r="AO3705">
        <v>356.34</v>
      </c>
      <c r="AP3705">
        <v>0</v>
      </c>
      <c r="AQ3705">
        <v>0</v>
      </c>
      <c r="AR3705">
        <v>356.34</v>
      </c>
      <c r="AS3705">
        <v>381.34</v>
      </c>
      <c r="AT3705">
        <v>0</v>
      </c>
      <c r="AU3705">
        <v>331.34</v>
      </c>
      <c r="AV3705">
        <v>4</v>
      </c>
      <c r="AW3705">
        <v>120</v>
      </c>
    </row>
    <row r="3706" spans="1:49" x14ac:dyDescent="0.3">
      <c r="A3706" t="s">
        <v>5708</v>
      </c>
      <c r="B3706" s="1">
        <v>45880</v>
      </c>
      <c r="C3706" s="1">
        <v>45973</v>
      </c>
      <c r="D3706" s="1">
        <v>45975</v>
      </c>
      <c r="E3706" t="s">
        <v>354</v>
      </c>
      <c r="F3706" t="s">
        <v>715</v>
      </c>
      <c r="G3706">
        <v>1</v>
      </c>
      <c r="H3706">
        <v>255.6</v>
      </c>
      <c r="I3706">
        <v>0</v>
      </c>
      <c r="J3706">
        <v>15</v>
      </c>
      <c r="K3706" t="s">
        <v>42</v>
      </c>
      <c r="L3706" t="s">
        <v>43</v>
      </c>
      <c r="M3706" t="s">
        <v>30</v>
      </c>
      <c r="N3706" t="s">
        <v>37</v>
      </c>
      <c r="O3706" t="s">
        <v>22</v>
      </c>
      <c r="P3706" t="s">
        <v>4635</v>
      </c>
      <c r="Q3706" t="s">
        <v>4384</v>
      </c>
      <c r="R3706" t="s">
        <v>4390</v>
      </c>
      <c r="S3706" t="s">
        <v>4434</v>
      </c>
      <c r="T3706" t="s">
        <v>4989</v>
      </c>
      <c r="U3706" t="s">
        <v>8702</v>
      </c>
      <c r="V3706">
        <v>1987</v>
      </c>
      <c r="W3706" s="1">
        <v>45726</v>
      </c>
      <c r="X3706" t="s">
        <v>4388</v>
      </c>
      <c r="Y3706" t="s">
        <v>4036</v>
      </c>
      <c r="Z3706" t="s">
        <v>3971</v>
      </c>
      <c r="AA3706" t="s">
        <v>4004</v>
      </c>
      <c r="AB3706" t="s">
        <v>3979</v>
      </c>
      <c r="AC3706" t="s">
        <v>3997</v>
      </c>
      <c r="AD3706">
        <v>167.99</v>
      </c>
      <c r="AE3706">
        <v>230.52</v>
      </c>
      <c r="AF3706" t="s">
        <v>3975</v>
      </c>
      <c r="AG3706" s="1"/>
      <c r="AJ3706" t="s">
        <v>3975</v>
      </c>
      <c r="AL3706" s="1"/>
      <c r="AM3706" s="1"/>
      <c r="AO3706">
        <v>255.6</v>
      </c>
      <c r="AP3706">
        <v>0</v>
      </c>
      <c r="AQ3706">
        <v>0</v>
      </c>
      <c r="AR3706">
        <v>255.6</v>
      </c>
      <c r="AS3706">
        <v>270.60000000000002</v>
      </c>
      <c r="AT3706">
        <v>167.99</v>
      </c>
      <c r="AU3706">
        <v>72.609999999999985</v>
      </c>
      <c r="AV3706">
        <v>2</v>
      </c>
      <c r="AW3706">
        <v>93</v>
      </c>
    </row>
    <row r="3707" spans="1:49" x14ac:dyDescent="0.3">
      <c r="A3707" t="s">
        <v>5709</v>
      </c>
      <c r="B3707" s="1">
        <v>45875</v>
      </c>
      <c r="C3707" s="1">
        <v>45878</v>
      </c>
      <c r="D3707" s="1">
        <v>45882</v>
      </c>
      <c r="E3707" t="s">
        <v>981</v>
      </c>
      <c r="F3707" t="s">
        <v>1936</v>
      </c>
      <c r="G3707">
        <v>2</v>
      </c>
      <c r="H3707">
        <v>128.63</v>
      </c>
      <c r="I3707">
        <v>0</v>
      </c>
      <c r="J3707">
        <v>35</v>
      </c>
      <c r="K3707" t="s">
        <v>42</v>
      </c>
      <c r="L3707" t="s">
        <v>43</v>
      </c>
      <c r="M3707" t="s">
        <v>30</v>
      </c>
      <c r="N3707" t="s">
        <v>31</v>
      </c>
      <c r="O3707" t="s">
        <v>94</v>
      </c>
      <c r="P3707" t="s">
        <v>4395</v>
      </c>
      <c r="Q3707" t="s">
        <v>4396</v>
      </c>
      <c r="R3707" t="s">
        <v>4401</v>
      </c>
      <c r="S3707" t="s">
        <v>4386</v>
      </c>
      <c r="T3707" t="s">
        <v>5117</v>
      </c>
      <c r="U3707" t="s">
        <v>8789</v>
      </c>
      <c r="V3707">
        <v>1973</v>
      </c>
      <c r="W3707" s="1">
        <v>44795</v>
      </c>
      <c r="X3707" t="s">
        <v>4388</v>
      </c>
      <c r="Y3707" t="s">
        <v>4120</v>
      </c>
      <c r="Z3707" t="s">
        <v>4014</v>
      </c>
      <c r="AA3707" t="s">
        <v>4038</v>
      </c>
      <c r="AB3707" t="s">
        <v>3983</v>
      </c>
      <c r="AC3707" t="s">
        <v>3997</v>
      </c>
      <c r="AD3707">
        <v>101.4</v>
      </c>
      <c r="AE3707">
        <v>140.47</v>
      </c>
      <c r="AF3707" t="s">
        <v>3975</v>
      </c>
      <c r="AG3707" s="1"/>
      <c r="AJ3707" t="s">
        <v>3975</v>
      </c>
      <c r="AK3707" t="s">
        <v>5223</v>
      </c>
      <c r="AL3707" s="1">
        <v>45537</v>
      </c>
      <c r="AM3707" s="1">
        <v>45567</v>
      </c>
      <c r="AN3707" t="s">
        <v>5225</v>
      </c>
      <c r="AO3707">
        <v>257.26</v>
      </c>
      <c r="AP3707">
        <v>0</v>
      </c>
      <c r="AQ3707">
        <v>0</v>
      </c>
      <c r="AR3707">
        <v>257.26</v>
      </c>
      <c r="AS3707">
        <v>292.26</v>
      </c>
      <c r="AT3707">
        <v>202.8</v>
      </c>
      <c r="AU3707">
        <v>19.45999999999998</v>
      </c>
      <c r="AV3707">
        <v>4</v>
      </c>
      <c r="AW3707">
        <v>3</v>
      </c>
    </row>
    <row r="3708" spans="1:49" x14ac:dyDescent="0.3">
      <c r="A3708" t="s">
        <v>5710</v>
      </c>
      <c r="B3708" s="1">
        <v>45942</v>
      </c>
      <c r="C3708" s="1">
        <v>45944</v>
      </c>
      <c r="D3708" s="1">
        <v>45949</v>
      </c>
      <c r="E3708" t="s">
        <v>1233</v>
      </c>
      <c r="F3708" t="s">
        <v>29</v>
      </c>
      <c r="G3708">
        <v>2</v>
      </c>
      <c r="H3708">
        <v>169.5</v>
      </c>
      <c r="I3708">
        <v>1</v>
      </c>
      <c r="J3708">
        <v>25</v>
      </c>
      <c r="K3708" t="s">
        <v>42</v>
      </c>
      <c r="L3708" t="s">
        <v>26</v>
      </c>
      <c r="M3708" t="s">
        <v>36</v>
      </c>
      <c r="N3708" t="s">
        <v>37</v>
      </c>
      <c r="O3708" t="s">
        <v>22</v>
      </c>
      <c r="P3708" t="s">
        <v>4554</v>
      </c>
      <c r="Q3708" t="s">
        <v>4396</v>
      </c>
      <c r="R3708" t="s">
        <v>4409</v>
      </c>
      <c r="S3708" t="s">
        <v>4398</v>
      </c>
      <c r="T3708" t="s">
        <v>4555</v>
      </c>
      <c r="U3708" t="s">
        <v>8473</v>
      </c>
      <c r="V3708">
        <v>1994</v>
      </c>
      <c r="W3708" s="1">
        <v>45730</v>
      </c>
      <c r="X3708" t="s">
        <v>4394</v>
      </c>
      <c r="Y3708" t="s">
        <v>3981</v>
      </c>
      <c r="Z3708" t="s">
        <v>3977</v>
      </c>
      <c r="AA3708" t="s">
        <v>3982</v>
      </c>
      <c r="AB3708" t="s">
        <v>3983</v>
      </c>
      <c r="AC3708" t="s">
        <v>3974</v>
      </c>
      <c r="AD3708">
        <v>101.92</v>
      </c>
      <c r="AE3708">
        <v>156.97999999999999</v>
      </c>
      <c r="AF3708" t="s">
        <v>3975</v>
      </c>
      <c r="AG3708" s="1"/>
      <c r="AJ3708" t="s">
        <v>3975</v>
      </c>
      <c r="AL3708" s="1"/>
      <c r="AM3708" s="1"/>
      <c r="AO3708">
        <v>339</v>
      </c>
      <c r="AP3708">
        <v>0.01</v>
      </c>
      <c r="AQ3708">
        <v>3.39</v>
      </c>
      <c r="AR3708">
        <v>335.61</v>
      </c>
      <c r="AS3708">
        <v>360.61</v>
      </c>
      <c r="AT3708">
        <v>203.84</v>
      </c>
      <c r="AU3708">
        <v>106.77000000000001</v>
      </c>
      <c r="AV3708">
        <v>5</v>
      </c>
      <c r="AW3708">
        <v>2</v>
      </c>
    </row>
    <row r="3709" spans="1:49" x14ac:dyDescent="0.3">
      <c r="A3709" t="s">
        <v>5711</v>
      </c>
      <c r="B3709" s="1">
        <v>45802</v>
      </c>
      <c r="C3709" s="1">
        <v>45804</v>
      </c>
      <c r="D3709" s="1"/>
      <c r="E3709" t="s">
        <v>1399</v>
      </c>
      <c r="F3709" t="s">
        <v>578</v>
      </c>
      <c r="G3709">
        <v>1</v>
      </c>
      <c r="H3709">
        <v>14.1</v>
      </c>
      <c r="I3709">
        <v>0</v>
      </c>
      <c r="J3709">
        <v>0</v>
      </c>
      <c r="K3709" t="s">
        <v>35</v>
      </c>
      <c r="L3709" t="s">
        <v>26</v>
      </c>
      <c r="M3709" t="s">
        <v>47</v>
      </c>
      <c r="N3709" t="s">
        <v>22</v>
      </c>
      <c r="O3709" t="s">
        <v>22</v>
      </c>
      <c r="P3709" t="s">
        <v>4455</v>
      </c>
      <c r="Q3709" t="s">
        <v>4384</v>
      </c>
      <c r="R3709" t="s">
        <v>4401</v>
      </c>
      <c r="S3709" t="s">
        <v>4386</v>
      </c>
      <c r="T3709" t="s">
        <v>4456</v>
      </c>
      <c r="U3709" t="s">
        <v>4457</v>
      </c>
      <c r="V3709">
        <v>1980</v>
      </c>
      <c r="W3709" s="1">
        <v>45032</v>
      </c>
      <c r="X3709" t="s">
        <v>22</v>
      </c>
      <c r="Y3709" t="s">
        <v>4122</v>
      </c>
      <c r="Z3709" t="s">
        <v>3971</v>
      </c>
      <c r="AA3709" t="s">
        <v>3972</v>
      </c>
      <c r="AB3709" t="s">
        <v>4020</v>
      </c>
      <c r="AC3709" t="s">
        <v>3985</v>
      </c>
      <c r="AD3709">
        <v>8.74</v>
      </c>
      <c r="AE3709">
        <v>12.92</v>
      </c>
      <c r="AF3709" t="s">
        <v>3975</v>
      </c>
      <c r="AG3709" s="1"/>
      <c r="AJ3709" t="s">
        <v>3975</v>
      </c>
      <c r="AL3709" s="1"/>
      <c r="AM3709" s="1"/>
      <c r="AO3709">
        <v>14.1</v>
      </c>
      <c r="AP3709">
        <v>0</v>
      </c>
      <c r="AQ3709">
        <v>0</v>
      </c>
      <c r="AR3709">
        <v>14.1</v>
      </c>
      <c r="AS3709">
        <v>14.1</v>
      </c>
      <c r="AT3709">
        <v>8.74</v>
      </c>
      <c r="AU3709">
        <v>5.3599999999999994</v>
      </c>
      <c r="AW3709">
        <v>2</v>
      </c>
    </row>
    <row r="3710" spans="1:49" x14ac:dyDescent="0.3">
      <c r="A3710" t="s">
        <v>5712</v>
      </c>
      <c r="B3710" s="1">
        <v>45764</v>
      </c>
      <c r="C3710" s="1">
        <v>45768</v>
      </c>
      <c r="D3710" s="1">
        <v>45777</v>
      </c>
      <c r="E3710" t="s">
        <v>567</v>
      </c>
      <c r="F3710" t="s">
        <v>557</v>
      </c>
      <c r="G3710">
        <v>4</v>
      </c>
      <c r="H3710">
        <v>173.78</v>
      </c>
      <c r="I3710">
        <v>0</v>
      </c>
      <c r="J3710">
        <v>15</v>
      </c>
      <c r="K3710" t="s">
        <v>35</v>
      </c>
      <c r="L3710" t="s">
        <v>19</v>
      </c>
      <c r="M3710" t="s">
        <v>30</v>
      </c>
      <c r="N3710" t="s">
        <v>31</v>
      </c>
      <c r="O3710" t="s">
        <v>242</v>
      </c>
      <c r="P3710" t="s">
        <v>4526</v>
      </c>
      <c r="Q3710" t="s">
        <v>4396</v>
      </c>
      <c r="R3710" t="s">
        <v>4385</v>
      </c>
      <c r="S3710" t="s">
        <v>4386</v>
      </c>
      <c r="T3710" t="s">
        <v>4527</v>
      </c>
      <c r="U3710" t="s">
        <v>4528</v>
      </c>
      <c r="V3710">
        <v>2003</v>
      </c>
      <c r="W3710" s="1">
        <v>45942</v>
      </c>
      <c r="X3710" t="s">
        <v>4404</v>
      </c>
      <c r="Y3710" t="s">
        <v>4007</v>
      </c>
      <c r="Z3710" t="s">
        <v>3994</v>
      </c>
      <c r="AA3710" t="s">
        <v>4008</v>
      </c>
      <c r="AB3710" t="s">
        <v>4009</v>
      </c>
      <c r="AC3710" t="s">
        <v>3974</v>
      </c>
      <c r="AD3710">
        <v>135.69</v>
      </c>
      <c r="AE3710">
        <v>190.42</v>
      </c>
      <c r="AF3710" t="s">
        <v>3975</v>
      </c>
      <c r="AG3710" s="1"/>
      <c r="AJ3710" t="s">
        <v>3975</v>
      </c>
      <c r="AK3710" t="s">
        <v>5222</v>
      </c>
      <c r="AL3710" s="1">
        <v>45809</v>
      </c>
      <c r="AM3710" s="1">
        <v>45857</v>
      </c>
      <c r="AN3710" t="s">
        <v>19</v>
      </c>
      <c r="AO3710">
        <v>695.12</v>
      </c>
      <c r="AP3710">
        <v>0</v>
      </c>
      <c r="AQ3710">
        <v>0</v>
      </c>
      <c r="AR3710">
        <v>695.12</v>
      </c>
      <c r="AS3710">
        <v>710.12</v>
      </c>
      <c r="AT3710">
        <v>542.76</v>
      </c>
      <c r="AU3710">
        <v>137.36000000000001</v>
      </c>
      <c r="AV3710">
        <v>9</v>
      </c>
      <c r="AW3710">
        <v>4</v>
      </c>
    </row>
    <row r="3711" spans="1:49" x14ac:dyDescent="0.3">
      <c r="A3711" t="s">
        <v>5713</v>
      </c>
      <c r="B3711" s="1">
        <v>45742</v>
      </c>
      <c r="C3711" s="1">
        <v>45742</v>
      </c>
      <c r="D3711" s="1">
        <v>45745</v>
      </c>
      <c r="E3711" t="s">
        <v>1161</v>
      </c>
      <c r="F3711" t="s">
        <v>328</v>
      </c>
      <c r="G3711">
        <v>1</v>
      </c>
      <c r="H3711">
        <v>117.49</v>
      </c>
      <c r="I3711">
        <v>2</v>
      </c>
      <c r="J3711">
        <v>25</v>
      </c>
      <c r="K3711" t="s">
        <v>42</v>
      </c>
      <c r="L3711" t="s">
        <v>43</v>
      </c>
      <c r="M3711" t="s">
        <v>47</v>
      </c>
      <c r="N3711" t="s">
        <v>52</v>
      </c>
      <c r="O3711" t="s">
        <v>81</v>
      </c>
      <c r="P3711" t="s">
        <v>4849</v>
      </c>
      <c r="Q3711" t="s">
        <v>4396</v>
      </c>
      <c r="R3711" t="s">
        <v>4401</v>
      </c>
      <c r="S3711" t="s">
        <v>4434</v>
      </c>
      <c r="T3711" t="s">
        <v>4850</v>
      </c>
      <c r="U3711" t="s">
        <v>4851</v>
      </c>
      <c r="V3711">
        <v>1995</v>
      </c>
      <c r="W3711" s="1">
        <v>44588</v>
      </c>
      <c r="X3711" t="s">
        <v>4388</v>
      </c>
      <c r="Y3711" t="s">
        <v>4079</v>
      </c>
      <c r="Z3711" t="s">
        <v>3994</v>
      </c>
      <c r="AA3711" t="s">
        <v>4008</v>
      </c>
      <c r="AB3711" t="s">
        <v>3973</v>
      </c>
      <c r="AC3711" t="s">
        <v>3992</v>
      </c>
      <c r="AD3711">
        <v>83.53</v>
      </c>
      <c r="AE3711">
        <v>111.89</v>
      </c>
      <c r="AF3711" t="s">
        <v>3975</v>
      </c>
      <c r="AG3711" s="1"/>
      <c r="AJ3711" t="s">
        <v>3975</v>
      </c>
      <c r="AK3711" t="s">
        <v>5222</v>
      </c>
      <c r="AL3711" s="1">
        <v>45436</v>
      </c>
      <c r="AM3711" s="1">
        <v>45489</v>
      </c>
      <c r="AN3711" t="s">
        <v>19</v>
      </c>
      <c r="AO3711">
        <v>117.49</v>
      </c>
      <c r="AP3711">
        <v>0.02</v>
      </c>
      <c r="AQ3711">
        <v>2.3498000000000001</v>
      </c>
      <c r="AR3711">
        <v>115.14019999999999</v>
      </c>
      <c r="AS3711">
        <v>140.14019999999999</v>
      </c>
      <c r="AT3711">
        <v>83.53</v>
      </c>
      <c r="AU3711">
        <v>6.6101999999999919</v>
      </c>
      <c r="AV3711">
        <v>3</v>
      </c>
      <c r="AW3711">
        <v>0</v>
      </c>
    </row>
    <row r="3712" spans="1:49" x14ac:dyDescent="0.3">
      <c r="A3712" t="s">
        <v>5714</v>
      </c>
      <c r="B3712" s="1">
        <v>46012</v>
      </c>
      <c r="C3712" s="1">
        <v>46016</v>
      </c>
      <c r="D3712" s="1">
        <v>46018</v>
      </c>
      <c r="E3712" t="s">
        <v>414</v>
      </c>
      <c r="F3712" t="s">
        <v>597</v>
      </c>
      <c r="G3712">
        <v>2</v>
      </c>
      <c r="H3712">
        <v>200.79</v>
      </c>
      <c r="I3712">
        <v>0</v>
      </c>
      <c r="J3712">
        <v>15</v>
      </c>
      <c r="K3712" t="s">
        <v>42</v>
      </c>
      <c r="L3712" t="s">
        <v>19</v>
      </c>
      <c r="M3712" t="s">
        <v>30</v>
      </c>
      <c r="N3712" t="s">
        <v>22</v>
      </c>
      <c r="O3712" t="s">
        <v>166</v>
      </c>
      <c r="P3712" t="s">
        <v>4716</v>
      </c>
      <c r="Q3712" t="s">
        <v>4384</v>
      </c>
      <c r="R3712" t="s">
        <v>4459</v>
      </c>
      <c r="S3712" t="s">
        <v>4406</v>
      </c>
      <c r="T3712" t="s">
        <v>8622</v>
      </c>
      <c r="U3712" t="s">
        <v>8623</v>
      </c>
      <c r="V3712">
        <v>2002</v>
      </c>
      <c r="W3712" s="1">
        <v>44846</v>
      </c>
      <c r="X3712" t="s">
        <v>4388</v>
      </c>
      <c r="Y3712" t="s">
        <v>4025</v>
      </c>
      <c r="Z3712" t="s">
        <v>3987</v>
      </c>
      <c r="AA3712" t="s">
        <v>4026</v>
      </c>
      <c r="AB3712" t="s">
        <v>4000</v>
      </c>
      <c r="AC3712" t="s">
        <v>3985</v>
      </c>
      <c r="AD3712">
        <v>153.01</v>
      </c>
      <c r="AE3712">
        <v>188.29</v>
      </c>
      <c r="AF3712" t="s">
        <v>3975</v>
      </c>
      <c r="AG3712" s="1"/>
      <c r="AJ3712" t="s">
        <v>3975</v>
      </c>
      <c r="AK3712" t="s">
        <v>5222</v>
      </c>
      <c r="AL3712" s="1">
        <v>45865</v>
      </c>
      <c r="AM3712" s="1">
        <v>45889</v>
      </c>
      <c r="AN3712" t="s">
        <v>19</v>
      </c>
      <c r="AO3712">
        <v>401.58</v>
      </c>
      <c r="AP3712">
        <v>0</v>
      </c>
      <c r="AQ3712">
        <v>0</v>
      </c>
      <c r="AR3712">
        <v>401.58</v>
      </c>
      <c r="AS3712">
        <v>416.58</v>
      </c>
      <c r="AT3712">
        <v>306.02</v>
      </c>
      <c r="AU3712">
        <v>80.56</v>
      </c>
      <c r="AV3712">
        <v>2</v>
      </c>
      <c r="AW3712">
        <v>4</v>
      </c>
    </row>
    <row r="3713" spans="1:49" x14ac:dyDescent="0.3">
      <c r="A3713" t="s">
        <v>5715</v>
      </c>
      <c r="B3713" s="1">
        <v>45710</v>
      </c>
      <c r="C3713" s="1">
        <v>45713</v>
      </c>
      <c r="D3713" s="1">
        <v>45718</v>
      </c>
      <c r="E3713" t="s">
        <v>1320</v>
      </c>
      <c r="F3713" t="s">
        <v>405</v>
      </c>
      <c r="G3713">
        <v>2</v>
      </c>
      <c r="H3713">
        <v>37.24</v>
      </c>
      <c r="I3713">
        <v>15</v>
      </c>
      <c r="J3713">
        <v>25</v>
      </c>
      <c r="K3713" t="s">
        <v>18</v>
      </c>
      <c r="L3713" t="s">
        <v>43</v>
      </c>
      <c r="M3713" t="s">
        <v>36</v>
      </c>
      <c r="N3713" t="s">
        <v>22</v>
      </c>
      <c r="O3713" t="s">
        <v>127</v>
      </c>
      <c r="P3713" t="s">
        <v>4510</v>
      </c>
      <c r="Q3713" t="s">
        <v>4384</v>
      </c>
      <c r="R3713" t="s">
        <v>4401</v>
      </c>
      <c r="S3713" t="s">
        <v>4398</v>
      </c>
      <c r="T3713" t="s">
        <v>4714</v>
      </c>
      <c r="U3713" t="s">
        <v>8548</v>
      </c>
      <c r="V3713">
        <v>1980</v>
      </c>
      <c r="W3713" s="1">
        <v>45363</v>
      </c>
      <c r="X3713" t="s">
        <v>4394</v>
      </c>
      <c r="Y3713" t="s">
        <v>3984</v>
      </c>
      <c r="Z3713" t="s">
        <v>3977</v>
      </c>
      <c r="AA3713" t="s">
        <v>3978</v>
      </c>
      <c r="AB3713" t="s">
        <v>3973</v>
      </c>
      <c r="AC3713" t="s">
        <v>3985</v>
      </c>
      <c r="AD3713">
        <v>21.75</v>
      </c>
      <c r="AE3713">
        <v>33.03</v>
      </c>
      <c r="AF3713" t="s">
        <v>3975</v>
      </c>
      <c r="AG3713" s="1"/>
      <c r="AJ3713" t="s">
        <v>3975</v>
      </c>
      <c r="AK3713" t="s">
        <v>5224</v>
      </c>
      <c r="AL3713" s="1">
        <v>45738</v>
      </c>
      <c r="AM3713" s="1">
        <v>45765</v>
      </c>
      <c r="AN3713" t="s">
        <v>26</v>
      </c>
      <c r="AO3713">
        <v>74.48</v>
      </c>
      <c r="AP3713">
        <v>0.15</v>
      </c>
      <c r="AQ3713">
        <v>11.172000000000001</v>
      </c>
      <c r="AR3713">
        <v>63.308000000000007</v>
      </c>
      <c r="AS3713">
        <v>88.308000000000007</v>
      </c>
      <c r="AT3713">
        <v>43.5</v>
      </c>
      <c r="AU3713">
        <v>-5.1919999999999931</v>
      </c>
      <c r="AV3713">
        <v>5</v>
      </c>
      <c r="AW3713">
        <v>3</v>
      </c>
    </row>
    <row r="3714" spans="1:49" x14ac:dyDescent="0.3">
      <c r="A3714" t="s">
        <v>5716</v>
      </c>
      <c r="B3714" s="1">
        <v>45779</v>
      </c>
      <c r="C3714" s="1">
        <v>45752</v>
      </c>
      <c r="D3714" s="1">
        <v>45788</v>
      </c>
      <c r="E3714" t="s">
        <v>2037</v>
      </c>
      <c r="F3714" t="s">
        <v>386</v>
      </c>
      <c r="G3714">
        <v>1</v>
      </c>
      <c r="H3714">
        <v>152.22999999999999</v>
      </c>
      <c r="I3714">
        <v>0</v>
      </c>
      <c r="J3714">
        <v>35</v>
      </c>
      <c r="K3714" t="s">
        <v>18</v>
      </c>
      <c r="L3714" t="s">
        <v>19</v>
      </c>
      <c r="M3714" t="s">
        <v>30</v>
      </c>
      <c r="N3714" t="s">
        <v>21</v>
      </c>
      <c r="O3714" t="s">
        <v>22</v>
      </c>
      <c r="P3714" t="s">
        <v>4490</v>
      </c>
      <c r="Q3714" t="s">
        <v>4396</v>
      </c>
      <c r="R3714" t="s">
        <v>4424</v>
      </c>
      <c r="S3714" t="s">
        <v>4391</v>
      </c>
      <c r="T3714" t="s">
        <v>4491</v>
      </c>
      <c r="U3714" t="s">
        <v>8454</v>
      </c>
      <c r="V3714">
        <v>1997</v>
      </c>
      <c r="W3714" s="1">
        <v>44747</v>
      </c>
      <c r="X3714" t="s">
        <v>4404</v>
      </c>
      <c r="Y3714" t="s">
        <v>4082</v>
      </c>
      <c r="Z3714" t="s">
        <v>4014</v>
      </c>
      <c r="AA3714" t="s">
        <v>4049</v>
      </c>
      <c r="AB3714" t="s">
        <v>3983</v>
      </c>
      <c r="AC3714" t="s">
        <v>3974</v>
      </c>
      <c r="AD3714">
        <v>135.74</v>
      </c>
      <c r="AE3714">
        <v>160.87</v>
      </c>
      <c r="AF3714" t="s">
        <v>3975</v>
      </c>
      <c r="AG3714" s="1"/>
      <c r="AJ3714" t="s">
        <v>3975</v>
      </c>
      <c r="AL3714" s="1"/>
      <c r="AM3714" s="1"/>
      <c r="AO3714">
        <v>152.22999999999999</v>
      </c>
      <c r="AP3714">
        <v>0</v>
      </c>
      <c r="AQ3714">
        <v>0</v>
      </c>
      <c r="AR3714">
        <v>152.22999999999999</v>
      </c>
      <c r="AS3714">
        <v>187.23</v>
      </c>
      <c r="AT3714">
        <v>135.74</v>
      </c>
      <c r="AU3714">
        <v>-18.510000000000019</v>
      </c>
      <c r="AV3714">
        <v>36</v>
      </c>
      <c r="AW3714">
        <v>-27</v>
      </c>
    </row>
    <row r="3715" spans="1:49" x14ac:dyDescent="0.3">
      <c r="A3715" t="s">
        <v>5717</v>
      </c>
      <c r="B3715" s="1">
        <v>45680</v>
      </c>
      <c r="C3715" s="1">
        <v>45681</v>
      </c>
      <c r="D3715" s="1">
        <v>45684</v>
      </c>
      <c r="E3715" t="s">
        <v>277</v>
      </c>
      <c r="F3715" t="s">
        <v>612</v>
      </c>
      <c r="G3715">
        <v>1</v>
      </c>
      <c r="H3715">
        <v>29.43</v>
      </c>
      <c r="I3715">
        <v>0</v>
      </c>
      <c r="J3715">
        <v>15</v>
      </c>
      <c r="K3715" t="s">
        <v>42</v>
      </c>
      <c r="L3715" t="s">
        <v>19</v>
      </c>
      <c r="M3715" t="s">
        <v>47</v>
      </c>
      <c r="N3715" t="s">
        <v>52</v>
      </c>
      <c r="O3715" t="s">
        <v>22</v>
      </c>
      <c r="P3715" t="s">
        <v>5109</v>
      </c>
      <c r="Q3715" t="s">
        <v>4384</v>
      </c>
      <c r="R3715" t="s">
        <v>4459</v>
      </c>
      <c r="S3715" t="s">
        <v>4434</v>
      </c>
      <c r="T3715" t="s">
        <v>5110</v>
      </c>
      <c r="U3715" t="s">
        <v>5111</v>
      </c>
      <c r="V3715">
        <v>1998</v>
      </c>
      <c r="W3715" s="1">
        <v>44575</v>
      </c>
      <c r="X3715" t="s">
        <v>4394</v>
      </c>
      <c r="Y3715" t="s">
        <v>4091</v>
      </c>
      <c r="Z3715" t="s">
        <v>3987</v>
      </c>
      <c r="AA3715" t="s">
        <v>4026</v>
      </c>
      <c r="AB3715" t="s">
        <v>3983</v>
      </c>
      <c r="AC3715" t="s">
        <v>3985</v>
      </c>
      <c r="AD3715">
        <v>19.41</v>
      </c>
      <c r="AE3715">
        <v>27.79</v>
      </c>
      <c r="AF3715" t="s">
        <v>3975</v>
      </c>
      <c r="AG3715" s="1"/>
      <c r="AJ3715" t="s">
        <v>3975</v>
      </c>
      <c r="AL3715" s="1"/>
      <c r="AM3715" s="1"/>
      <c r="AO3715">
        <v>29.43</v>
      </c>
      <c r="AP3715">
        <v>0</v>
      </c>
      <c r="AQ3715">
        <v>0</v>
      </c>
      <c r="AR3715">
        <v>29.43</v>
      </c>
      <c r="AS3715">
        <v>44.43</v>
      </c>
      <c r="AT3715">
        <v>19.41</v>
      </c>
      <c r="AU3715">
        <v>-4.9800000000000004</v>
      </c>
      <c r="AV3715">
        <v>3</v>
      </c>
      <c r="AW3715">
        <v>1</v>
      </c>
    </row>
    <row r="3716" spans="1:49" x14ac:dyDescent="0.3">
      <c r="A3716" t="s">
        <v>5718</v>
      </c>
      <c r="B3716" s="1">
        <v>45664</v>
      </c>
      <c r="C3716" s="1">
        <v>45668</v>
      </c>
      <c r="D3716" s="1">
        <v>45671</v>
      </c>
      <c r="E3716" t="s">
        <v>754</v>
      </c>
      <c r="F3716" t="s">
        <v>67</v>
      </c>
      <c r="G3716">
        <v>2</v>
      </c>
      <c r="H3716">
        <v>164.39</v>
      </c>
      <c r="I3716">
        <v>20</v>
      </c>
      <c r="J3716">
        <v>50</v>
      </c>
      <c r="K3716" t="s">
        <v>60</v>
      </c>
      <c r="L3716" t="s">
        <v>19</v>
      </c>
      <c r="M3716" t="s">
        <v>30</v>
      </c>
      <c r="N3716" t="s">
        <v>52</v>
      </c>
      <c r="O3716" t="s">
        <v>22</v>
      </c>
      <c r="P3716" t="s">
        <v>4654</v>
      </c>
      <c r="Q3716" t="s">
        <v>4384</v>
      </c>
      <c r="R3716" t="s">
        <v>4409</v>
      </c>
      <c r="S3716" t="s">
        <v>4406</v>
      </c>
      <c r="T3716" t="s">
        <v>4988</v>
      </c>
      <c r="U3716" t="s">
        <v>8701</v>
      </c>
      <c r="V3716">
        <v>1970</v>
      </c>
      <c r="W3716" s="1">
        <v>44695</v>
      </c>
      <c r="X3716" t="s">
        <v>4404</v>
      </c>
      <c r="Y3716" t="s">
        <v>4030</v>
      </c>
      <c r="Z3716" t="s">
        <v>3977</v>
      </c>
      <c r="AA3716" t="s">
        <v>3978</v>
      </c>
      <c r="AB3716" t="s">
        <v>3989</v>
      </c>
      <c r="AC3716" t="s">
        <v>3985</v>
      </c>
      <c r="AD3716">
        <v>110.03</v>
      </c>
      <c r="AE3716">
        <v>157.63999999999999</v>
      </c>
      <c r="AF3716" t="s">
        <v>3975</v>
      </c>
      <c r="AG3716" s="1"/>
      <c r="AJ3716" t="s">
        <v>3975</v>
      </c>
      <c r="AL3716" s="1"/>
      <c r="AM3716" s="1"/>
      <c r="AO3716">
        <v>328.78</v>
      </c>
      <c r="AP3716">
        <v>0.2</v>
      </c>
      <c r="AQ3716">
        <v>65.756</v>
      </c>
      <c r="AR3716">
        <v>263.024</v>
      </c>
      <c r="AS3716">
        <v>313.024</v>
      </c>
      <c r="AT3716">
        <v>220.06</v>
      </c>
      <c r="AU3716">
        <v>-7.0360000000000014</v>
      </c>
      <c r="AV3716">
        <v>3</v>
      </c>
      <c r="AW3716">
        <v>4</v>
      </c>
    </row>
    <row r="3717" spans="1:49" x14ac:dyDescent="0.3">
      <c r="A3717" t="s">
        <v>5719</v>
      </c>
      <c r="B3717" s="1">
        <v>45906</v>
      </c>
      <c r="C3717" s="1">
        <v>45818</v>
      </c>
      <c r="D3717" s="1">
        <v>45827</v>
      </c>
      <c r="E3717" t="s">
        <v>1354</v>
      </c>
      <c r="F3717" t="s">
        <v>534</v>
      </c>
      <c r="G3717">
        <v>2</v>
      </c>
      <c r="H3717">
        <v>22.03</v>
      </c>
      <c r="I3717">
        <v>20</v>
      </c>
      <c r="J3717">
        <v>50</v>
      </c>
      <c r="K3717" t="s">
        <v>35</v>
      </c>
      <c r="L3717" t="s">
        <v>26</v>
      </c>
      <c r="M3717" t="s">
        <v>36</v>
      </c>
      <c r="N3717" t="s">
        <v>52</v>
      </c>
      <c r="O3717" t="s">
        <v>22</v>
      </c>
      <c r="P3717" t="s">
        <v>4559</v>
      </c>
      <c r="Q3717" t="s">
        <v>4384</v>
      </c>
      <c r="R3717" t="s">
        <v>4459</v>
      </c>
      <c r="S3717" t="s">
        <v>4406</v>
      </c>
      <c r="T3717" t="s">
        <v>4560</v>
      </c>
      <c r="U3717" t="s">
        <v>4561</v>
      </c>
      <c r="V3717">
        <v>1981</v>
      </c>
      <c r="W3717" s="1">
        <v>45791</v>
      </c>
      <c r="X3717" t="s">
        <v>4404</v>
      </c>
      <c r="Y3717" t="s">
        <v>4021</v>
      </c>
      <c r="Z3717" t="s">
        <v>3994</v>
      </c>
      <c r="AA3717" t="s">
        <v>4006</v>
      </c>
      <c r="AB3717" t="s">
        <v>3996</v>
      </c>
      <c r="AC3717" t="s">
        <v>3997</v>
      </c>
      <c r="AD3717">
        <v>17.190000000000001</v>
      </c>
      <c r="AE3717">
        <v>20.5</v>
      </c>
      <c r="AF3717" t="s">
        <v>3975</v>
      </c>
      <c r="AG3717" s="1"/>
      <c r="AJ3717" t="s">
        <v>3975</v>
      </c>
      <c r="AL3717" s="1"/>
      <c r="AM3717" s="1"/>
      <c r="AO3717">
        <v>44.06</v>
      </c>
      <c r="AP3717">
        <v>0.2</v>
      </c>
      <c r="AQ3717">
        <v>8.8120000000000012</v>
      </c>
      <c r="AR3717">
        <v>35.248000000000005</v>
      </c>
      <c r="AS3717">
        <v>85.248000000000005</v>
      </c>
      <c r="AT3717">
        <v>34.380000000000003</v>
      </c>
      <c r="AU3717">
        <v>-49.131999999999998</v>
      </c>
      <c r="AV3717">
        <v>9</v>
      </c>
      <c r="AW3717">
        <v>-88</v>
      </c>
    </row>
    <row r="3718" spans="1:49" x14ac:dyDescent="0.3">
      <c r="A3718" t="s">
        <v>5720</v>
      </c>
      <c r="B3718" s="1">
        <v>45873</v>
      </c>
      <c r="C3718" s="1">
        <v>45875</v>
      </c>
      <c r="D3718" s="1">
        <v>45880</v>
      </c>
      <c r="E3718" t="s">
        <v>1372</v>
      </c>
      <c r="F3718" t="s">
        <v>482</v>
      </c>
      <c r="G3718">
        <v>4</v>
      </c>
      <c r="H3718">
        <v>201.42</v>
      </c>
      <c r="I3718">
        <v>0</v>
      </c>
      <c r="J3718">
        <v>0</v>
      </c>
      <c r="K3718" t="s">
        <v>42</v>
      </c>
      <c r="L3718" t="s">
        <v>26</v>
      </c>
      <c r="M3718" t="s">
        <v>47</v>
      </c>
      <c r="N3718" t="s">
        <v>22</v>
      </c>
      <c r="O3718" t="s">
        <v>56</v>
      </c>
      <c r="P3718" t="s">
        <v>4405</v>
      </c>
      <c r="Q3718" t="s">
        <v>4396</v>
      </c>
      <c r="R3718" t="s">
        <v>4385</v>
      </c>
      <c r="S3718" t="s">
        <v>4406</v>
      </c>
      <c r="T3718" t="s">
        <v>4407</v>
      </c>
      <c r="U3718" t="s">
        <v>8423</v>
      </c>
      <c r="V3718">
        <v>1970</v>
      </c>
      <c r="W3718" s="1">
        <v>45204</v>
      </c>
      <c r="X3718" t="s">
        <v>4388</v>
      </c>
      <c r="Y3718" t="s">
        <v>4108</v>
      </c>
      <c r="Z3718" t="s">
        <v>4014</v>
      </c>
      <c r="AA3718" t="s">
        <v>4023</v>
      </c>
      <c r="AB3718" t="s">
        <v>3973</v>
      </c>
      <c r="AC3718" t="s">
        <v>3974</v>
      </c>
      <c r="AD3718">
        <v>187.55</v>
      </c>
      <c r="AE3718">
        <v>228.21</v>
      </c>
      <c r="AF3718" t="s">
        <v>3975</v>
      </c>
      <c r="AG3718" s="1"/>
      <c r="AJ3718" t="s">
        <v>3975</v>
      </c>
      <c r="AK3718" t="s">
        <v>5222</v>
      </c>
      <c r="AL3718" s="1">
        <v>45416</v>
      </c>
      <c r="AM3718" s="1">
        <v>45440</v>
      </c>
      <c r="AN3718" t="s">
        <v>26</v>
      </c>
      <c r="AO3718">
        <v>805.68</v>
      </c>
      <c r="AP3718">
        <v>0</v>
      </c>
      <c r="AQ3718">
        <v>0</v>
      </c>
      <c r="AR3718">
        <v>805.68</v>
      </c>
      <c r="AS3718">
        <v>805.68</v>
      </c>
      <c r="AT3718">
        <v>750.2</v>
      </c>
      <c r="AU3718">
        <v>55.479999999999905</v>
      </c>
      <c r="AV3718">
        <v>5</v>
      </c>
      <c r="AW3718">
        <v>2</v>
      </c>
    </row>
    <row r="3719" spans="1:49" x14ac:dyDescent="0.3">
      <c r="A3719" t="s">
        <v>5721</v>
      </c>
      <c r="B3719" s="1">
        <v>45752</v>
      </c>
      <c r="C3719" s="1"/>
      <c r="D3719" s="1">
        <v>45791</v>
      </c>
      <c r="E3719" t="s">
        <v>244</v>
      </c>
      <c r="F3719" t="s">
        <v>445</v>
      </c>
      <c r="G3719">
        <v>1</v>
      </c>
      <c r="H3719">
        <v>26.07</v>
      </c>
      <c r="I3719">
        <v>0</v>
      </c>
      <c r="J3719">
        <v>25</v>
      </c>
      <c r="K3719" t="s">
        <v>35</v>
      </c>
      <c r="L3719" t="s">
        <v>26</v>
      </c>
      <c r="M3719" t="s">
        <v>20</v>
      </c>
      <c r="N3719" t="s">
        <v>22</v>
      </c>
      <c r="O3719" t="s">
        <v>94</v>
      </c>
      <c r="P3719" t="s">
        <v>4449</v>
      </c>
      <c r="Q3719" t="s">
        <v>4384</v>
      </c>
      <c r="R3719" t="s">
        <v>4397</v>
      </c>
      <c r="S3719" t="s">
        <v>4398</v>
      </c>
      <c r="T3719" t="s">
        <v>4662</v>
      </c>
      <c r="U3719" t="s">
        <v>8522</v>
      </c>
      <c r="V3719">
        <v>1982</v>
      </c>
      <c r="W3719" s="1">
        <v>45472</v>
      </c>
      <c r="X3719" t="s">
        <v>4404</v>
      </c>
      <c r="Y3719" t="s">
        <v>4099</v>
      </c>
      <c r="Z3719" t="s">
        <v>3987</v>
      </c>
      <c r="AA3719" t="s">
        <v>4065</v>
      </c>
      <c r="AB3719" t="s">
        <v>4020</v>
      </c>
      <c r="AC3719" t="s">
        <v>3992</v>
      </c>
      <c r="AD3719">
        <v>18.010000000000002</v>
      </c>
      <c r="AE3719">
        <v>27.01</v>
      </c>
      <c r="AF3719" t="s">
        <v>3975</v>
      </c>
      <c r="AG3719" s="1"/>
      <c r="AJ3719" t="s">
        <v>3975</v>
      </c>
      <c r="AK3719" t="s">
        <v>5223</v>
      </c>
      <c r="AL3719" s="1">
        <v>45537</v>
      </c>
      <c r="AM3719" s="1">
        <v>45567</v>
      </c>
      <c r="AN3719" t="s">
        <v>5225</v>
      </c>
      <c r="AO3719">
        <v>26.07</v>
      </c>
      <c r="AP3719">
        <v>0</v>
      </c>
      <c r="AQ3719">
        <v>0</v>
      </c>
      <c r="AR3719">
        <v>26.07</v>
      </c>
      <c r="AS3719">
        <v>51.07</v>
      </c>
      <c r="AT3719">
        <v>18.010000000000002</v>
      </c>
      <c r="AU3719">
        <v>-16.940000000000001</v>
      </c>
    </row>
    <row r="3720" spans="1:49" x14ac:dyDescent="0.3">
      <c r="A3720" t="s">
        <v>5722</v>
      </c>
      <c r="B3720" s="1">
        <v>45993</v>
      </c>
      <c r="C3720" s="1">
        <v>45997</v>
      </c>
      <c r="D3720" s="1">
        <v>46001</v>
      </c>
      <c r="E3720" t="s">
        <v>414</v>
      </c>
      <c r="F3720" t="s">
        <v>1265</v>
      </c>
      <c r="G3720">
        <v>1</v>
      </c>
      <c r="H3720">
        <v>57.07</v>
      </c>
      <c r="I3720">
        <v>10</v>
      </c>
      <c r="J3720">
        <v>15</v>
      </c>
      <c r="K3720" t="s">
        <v>18</v>
      </c>
      <c r="L3720" t="s">
        <v>26</v>
      </c>
      <c r="M3720" t="s">
        <v>30</v>
      </c>
      <c r="N3720" t="s">
        <v>22</v>
      </c>
      <c r="O3720" t="s">
        <v>64</v>
      </c>
      <c r="P3720" t="s">
        <v>4716</v>
      </c>
      <c r="Q3720" t="s">
        <v>4384</v>
      </c>
      <c r="R3720" t="s">
        <v>4459</v>
      </c>
      <c r="S3720" t="s">
        <v>4406</v>
      </c>
      <c r="T3720" t="s">
        <v>8622</v>
      </c>
      <c r="U3720" t="s">
        <v>8623</v>
      </c>
      <c r="V3720">
        <v>2002</v>
      </c>
      <c r="W3720" s="1">
        <v>44846</v>
      </c>
      <c r="X3720" t="s">
        <v>4388</v>
      </c>
      <c r="Y3720" t="s">
        <v>4149</v>
      </c>
      <c r="Z3720" t="s">
        <v>3977</v>
      </c>
      <c r="AA3720" t="s">
        <v>4072</v>
      </c>
      <c r="AB3720" t="s">
        <v>3996</v>
      </c>
      <c r="AC3720" t="s">
        <v>3980</v>
      </c>
      <c r="AD3720">
        <v>41.27</v>
      </c>
      <c r="AE3720">
        <v>59.82</v>
      </c>
      <c r="AF3720" t="s">
        <v>3975</v>
      </c>
      <c r="AG3720" s="1"/>
      <c r="AJ3720" t="s">
        <v>3975</v>
      </c>
      <c r="AK3720" t="s">
        <v>5226</v>
      </c>
      <c r="AL3720" s="1">
        <v>45690</v>
      </c>
      <c r="AM3720" s="1">
        <v>45725</v>
      </c>
      <c r="AN3720" t="s">
        <v>5225</v>
      </c>
      <c r="AO3720">
        <v>57.07</v>
      </c>
      <c r="AP3720">
        <v>0.1</v>
      </c>
      <c r="AQ3720">
        <v>5.7070000000000007</v>
      </c>
      <c r="AR3720">
        <v>51.363</v>
      </c>
      <c r="AS3720">
        <v>66.363</v>
      </c>
      <c r="AT3720">
        <v>41.27</v>
      </c>
      <c r="AU3720">
        <v>-4.9070000000000036</v>
      </c>
      <c r="AV3720">
        <v>4</v>
      </c>
      <c r="AW3720">
        <v>4</v>
      </c>
    </row>
    <row r="3721" spans="1:49" x14ac:dyDescent="0.3">
      <c r="A3721" t="s">
        <v>5723</v>
      </c>
      <c r="B3721" s="1">
        <v>45682</v>
      </c>
      <c r="C3721" s="1">
        <v>45684</v>
      </c>
      <c r="D3721" s="1">
        <v>45688</v>
      </c>
      <c r="E3721" t="s">
        <v>1863</v>
      </c>
      <c r="F3721" t="s">
        <v>178</v>
      </c>
      <c r="G3721">
        <v>1</v>
      </c>
      <c r="H3721">
        <v>38.42</v>
      </c>
      <c r="I3721">
        <v>0</v>
      </c>
      <c r="J3721">
        <v>15</v>
      </c>
      <c r="K3721" t="s">
        <v>42</v>
      </c>
      <c r="L3721" t="s">
        <v>19</v>
      </c>
      <c r="M3721" t="s">
        <v>47</v>
      </c>
      <c r="N3721" t="s">
        <v>22</v>
      </c>
      <c r="O3721" t="s">
        <v>38</v>
      </c>
      <c r="P3721" t="s">
        <v>4964</v>
      </c>
      <c r="Q3721" t="s">
        <v>4384</v>
      </c>
      <c r="R3721" t="s">
        <v>4444</v>
      </c>
      <c r="S3721" t="s">
        <v>4398</v>
      </c>
      <c r="T3721" t="s">
        <v>4965</v>
      </c>
      <c r="U3721" t="s">
        <v>8686</v>
      </c>
      <c r="V3721">
        <v>1977</v>
      </c>
      <c r="W3721" s="1">
        <v>45299</v>
      </c>
      <c r="X3721" t="s">
        <v>4388</v>
      </c>
      <c r="Y3721" t="s">
        <v>4024</v>
      </c>
      <c r="Z3721" t="s">
        <v>3987</v>
      </c>
      <c r="AA3721" t="s">
        <v>3988</v>
      </c>
      <c r="AB3721" t="s">
        <v>3973</v>
      </c>
      <c r="AC3721" t="s">
        <v>3974</v>
      </c>
      <c r="AD3721">
        <v>28.97</v>
      </c>
      <c r="AE3721">
        <v>40.619999999999997</v>
      </c>
      <c r="AF3721" t="s">
        <v>3975</v>
      </c>
      <c r="AG3721" s="1"/>
      <c r="AJ3721" t="s">
        <v>3975</v>
      </c>
      <c r="AK3721" t="s">
        <v>5228</v>
      </c>
      <c r="AL3721" s="1">
        <v>45880</v>
      </c>
      <c r="AM3721" s="1">
        <v>45932</v>
      </c>
      <c r="AN3721" t="s">
        <v>19</v>
      </c>
      <c r="AO3721">
        <v>38.42</v>
      </c>
      <c r="AP3721">
        <v>0</v>
      </c>
      <c r="AQ3721">
        <v>0</v>
      </c>
      <c r="AR3721">
        <v>38.42</v>
      </c>
      <c r="AS3721">
        <v>53.42</v>
      </c>
      <c r="AT3721">
        <v>28.97</v>
      </c>
      <c r="AU3721">
        <v>-5.5499999999999972</v>
      </c>
      <c r="AV3721">
        <v>4</v>
      </c>
      <c r="AW3721">
        <v>2</v>
      </c>
    </row>
    <row r="3722" spans="1:49" x14ac:dyDescent="0.3">
      <c r="A3722" t="s">
        <v>5724</v>
      </c>
      <c r="B3722" s="1">
        <v>45685</v>
      </c>
      <c r="C3722" s="1">
        <v>45687</v>
      </c>
      <c r="D3722" s="1">
        <v>45691</v>
      </c>
      <c r="E3722" t="s">
        <v>1093</v>
      </c>
      <c r="F3722" t="s">
        <v>269</v>
      </c>
      <c r="G3722">
        <v>1</v>
      </c>
      <c r="H3722">
        <v>313.44</v>
      </c>
      <c r="I3722">
        <v>5</v>
      </c>
      <c r="J3722">
        <v>50</v>
      </c>
      <c r="K3722" t="s">
        <v>42</v>
      </c>
      <c r="L3722" t="s">
        <v>43</v>
      </c>
      <c r="M3722" t="s">
        <v>30</v>
      </c>
      <c r="N3722" t="s">
        <v>22</v>
      </c>
      <c r="O3722" t="s">
        <v>81</v>
      </c>
      <c r="P3722" t="s">
        <v>4995</v>
      </c>
      <c r="Q3722" t="s">
        <v>4396</v>
      </c>
      <c r="R3722" t="s">
        <v>4401</v>
      </c>
      <c r="S3722" t="s">
        <v>4434</v>
      </c>
      <c r="T3722" t="s">
        <v>4996</v>
      </c>
      <c r="U3722" t="s">
        <v>8708</v>
      </c>
      <c r="V3722">
        <v>1974</v>
      </c>
      <c r="W3722" s="1">
        <v>45002</v>
      </c>
      <c r="X3722" t="s">
        <v>4404</v>
      </c>
      <c r="Y3722" t="s">
        <v>4121</v>
      </c>
      <c r="Z3722" t="s">
        <v>3977</v>
      </c>
      <c r="AA3722" t="s">
        <v>3978</v>
      </c>
      <c r="AB3722" t="s">
        <v>3983</v>
      </c>
      <c r="AC3722" t="s">
        <v>3974</v>
      </c>
      <c r="AD3722">
        <v>194.25</v>
      </c>
      <c r="AE3722">
        <v>299.77</v>
      </c>
      <c r="AF3722" t="s">
        <v>3975</v>
      </c>
      <c r="AG3722" s="1"/>
      <c r="AJ3722" t="s">
        <v>3975</v>
      </c>
      <c r="AK3722" t="s">
        <v>5222</v>
      </c>
      <c r="AL3722" s="1">
        <v>45436</v>
      </c>
      <c r="AM3722" s="1">
        <v>45489</v>
      </c>
      <c r="AN3722" t="s">
        <v>19</v>
      </c>
      <c r="AO3722">
        <v>313.44</v>
      </c>
      <c r="AP3722">
        <v>0.05</v>
      </c>
      <c r="AQ3722">
        <v>15.672000000000001</v>
      </c>
      <c r="AR3722">
        <v>297.76799999999997</v>
      </c>
      <c r="AS3722">
        <v>347.76799999999997</v>
      </c>
      <c r="AT3722">
        <v>194.25</v>
      </c>
      <c r="AU3722">
        <v>53.517999999999972</v>
      </c>
      <c r="AV3722">
        <v>4</v>
      </c>
      <c r="AW3722">
        <v>2</v>
      </c>
    </row>
    <row r="3723" spans="1:49" x14ac:dyDescent="0.3">
      <c r="A3723" t="s">
        <v>5725</v>
      </c>
      <c r="B3723" s="1">
        <v>45862</v>
      </c>
      <c r="C3723" s="1">
        <v>45866</v>
      </c>
      <c r="D3723" s="1">
        <v>45867</v>
      </c>
      <c r="E3723" t="s">
        <v>1551</v>
      </c>
      <c r="F3723" t="s">
        <v>612</v>
      </c>
      <c r="G3723">
        <v>2</v>
      </c>
      <c r="H3723">
        <v>27.48</v>
      </c>
      <c r="I3723">
        <v>0</v>
      </c>
      <c r="J3723">
        <v>15</v>
      </c>
      <c r="K3723" t="s">
        <v>60</v>
      </c>
      <c r="L3723" t="s">
        <v>26</v>
      </c>
      <c r="M3723" t="s">
        <v>30</v>
      </c>
      <c r="N3723" t="s">
        <v>22</v>
      </c>
      <c r="O3723" t="s">
        <v>98</v>
      </c>
      <c r="P3723" t="s">
        <v>4443</v>
      </c>
      <c r="Q3723" t="s">
        <v>4396</v>
      </c>
      <c r="R3723" t="s">
        <v>4401</v>
      </c>
      <c r="S3723" t="s">
        <v>4398</v>
      </c>
      <c r="T3723" t="s">
        <v>4595</v>
      </c>
      <c r="U3723" t="s">
        <v>4596</v>
      </c>
      <c r="V3723">
        <v>2005</v>
      </c>
      <c r="W3723" s="1">
        <v>45524</v>
      </c>
      <c r="X3723" t="s">
        <v>4388</v>
      </c>
      <c r="Y3723" t="s">
        <v>4091</v>
      </c>
      <c r="Z3723" t="s">
        <v>3987</v>
      </c>
      <c r="AA3723" t="s">
        <v>4026</v>
      </c>
      <c r="AB3723" t="s">
        <v>3983</v>
      </c>
      <c r="AC3723" t="s">
        <v>3985</v>
      </c>
      <c r="AD3723">
        <v>19.41</v>
      </c>
      <c r="AE3723">
        <v>27.79</v>
      </c>
      <c r="AF3723" t="s">
        <v>3975</v>
      </c>
      <c r="AG3723" s="1"/>
      <c r="AJ3723" t="s">
        <v>3975</v>
      </c>
      <c r="AK3723" t="s">
        <v>5229</v>
      </c>
      <c r="AL3723" s="1">
        <v>45421</v>
      </c>
      <c r="AM3723" s="1">
        <v>45444</v>
      </c>
      <c r="AN3723" t="s">
        <v>5225</v>
      </c>
      <c r="AO3723">
        <v>54.96</v>
      </c>
      <c r="AP3723">
        <v>0</v>
      </c>
      <c r="AQ3723">
        <v>0</v>
      </c>
      <c r="AR3723">
        <v>54.96</v>
      </c>
      <c r="AS3723">
        <v>69.960000000000008</v>
      </c>
      <c r="AT3723">
        <v>38.82</v>
      </c>
      <c r="AU3723">
        <v>1.1400000000000006</v>
      </c>
      <c r="AV3723">
        <v>1</v>
      </c>
      <c r="AW3723">
        <v>4</v>
      </c>
    </row>
    <row r="3724" spans="1:49" x14ac:dyDescent="0.3">
      <c r="A3724" t="s">
        <v>5726</v>
      </c>
      <c r="B3724" s="1">
        <v>46001</v>
      </c>
      <c r="C3724" s="1"/>
      <c r="D3724" s="1">
        <v>46007</v>
      </c>
      <c r="E3724" t="s">
        <v>1926</v>
      </c>
      <c r="F3724" t="s">
        <v>178</v>
      </c>
      <c r="G3724">
        <v>1</v>
      </c>
      <c r="H3724">
        <v>41.56</v>
      </c>
      <c r="I3724">
        <v>0</v>
      </c>
      <c r="J3724">
        <v>15</v>
      </c>
      <c r="K3724" t="s">
        <v>60</v>
      </c>
      <c r="L3724" t="s">
        <v>19</v>
      </c>
      <c r="M3724" t="s">
        <v>47</v>
      </c>
      <c r="N3724" t="s">
        <v>22</v>
      </c>
      <c r="O3724" t="s">
        <v>22</v>
      </c>
      <c r="P3724" t="s">
        <v>4715</v>
      </c>
      <c r="Q3724" t="s">
        <v>4384</v>
      </c>
      <c r="R3724" t="s">
        <v>4412</v>
      </c>
      <c r="S3724" t="s">
        <v>4406</v>
      </c>
      <c r="T3724" t="s">
        <v>4954</v>
      </c>
      <c r="U3724" t="s">
        <v>4955</v>
      </c>
      <c r="V3724">
        <v>1986</v>
      </c>
      <c r="W3724" s="1">
        <v>45529</v>
      </c>
      <c r="X3724" t="s">
        <v>4404</v>
      </c>
      <c r="Y3724" t="s">
        <v>4024</v>
      </c>
      <c r="Z3724" t="s">
        <v>3987</v>
      </c>
      <c r="AA3724" t="s">
        <v>3988</v>
      </c>
      <c r="AB3724" t="s">
        <v>3973</v>
      </c>
      <c r="AC3724" t="s">
        <v>3974</v>
      </c>
      <c r="AD3724">
        <v>28.97</v>
      </c>
      <c r="AE3724">
        <v>40.619999999999997</v>
      </c>
      <c r="AF3724" t="s">
        <v>3975</v>
      </c>
      <c r="AG3724" s="1"/>
      <c r="AJ3724" t="s">
        <v>3975</v>
      </c>
      <c r="AL3724" s="1"/>
      <c r="AM3724" s="1"/>
      <c r="AO3724">
        <v>41.56</v>
      </c>
      <c r="AP3724">
        <v>0</v>
      </c>
      <c r="AQ3724">
        <v>0</v>
      </c>
      <c r="AR3724">
        <v>41.56</v>
      </c>
      <c r="AS3724">
        <v>56.56</v>
      </c>
      <c r="AT3724">
        <v>28.97</v>
      </c>
      <c r="AU3724">
        <v>-2.4099999999999966</v>
      </c>
    </row>
    <row r="3725" spans="1:49" x14ac:dyDescent="0.3">
      <c r="A3725" t="s">
        <v>5727</v>
      </c>
      <c r="B3725" s="1">
        <v>45839</v>
      </c>
      <c r="C3725" s="1">
        <v>45849</v>
      </c>
      <c r="D3725" s="1">
        <v>45858</v>
      </c>
      <c r="E3725" t="s">
        <v>388</v>
      </c>
      <c r="F3725" t="s">
        <v>328</v>
      </c>
      <c r="G3725">
        <v>1</v>
      </c>
      <c r="H3725">
        <v>116.65</v>
      </c>
      <c r="I3725">
        <v>0</v>
      </c>
      <c r="J3725">
        <v>25</v>
      </c>
      <c r="K3725" t="s">
        <v>35</v>
      </c>
      <c r="L3725" t="s">
        <v>26</v>
      </c>
      <c r="M3725" t="s">
        <v>30</v>
      </c>
      <c r="N3725" t="s">
        <v>22</v>
      </c>
      <c r="O3725" t="s">
        <v>22</v>
      </c>
      <c r="P3725" t="s">
        <v>4856</v>
      </c>
      <c r="Q3725" t="s">
        <v>4396</v>
      </c>
      <c r="R3725" t="s">
        <v>4416</v>
      </c>
      <c r="S3725" t="s">
        <v>4398</v>
      </c>
      <c r="T3725" t="s">
        <v>5151</v>
      </c>
      <c r="U3725" t="s">
        <v>5152</v>
      </c>
      <c r="V3725">
        <v>1977</v>
      </c>
      <c r="W3725" s="1">
        <v>45487</v>
      </c>
      <c r="X3725" t="s">
        <v>4404</v>
      </c>
      <c r="Y3725" t="s">
        <v>4079</v>
      </c>
      <c r="Z3725" t="s">
        <v>3994</v>
      </c>
      <c r="AA3725" t="s">
        <v>4008</v>
      </c>
      <c r="AB3725" t="s">
        <v>3973</v>
      </c>
      <c r="AC3725" t="s">
        <v>3992</v>
      </c>
      <c r="AD3725">
        <v>83.53</v>
      </c>
      <c r="AE3725">
        <v>111.89</v>
      </c>
      <c r="AF3725" t="s">
        <v>3975</v>
      </c>
      <c r="AG3725" s="1"/>
      <c r="AJ3725" t="s">
        <v>3975</v>
      </c>
      <c r="AL3725" s="1"/>
      <c r="AM3725" s="1"/>
      <c r="AO3725">
        <v>116.65</v>
      </c>
      <c r="AP3725">
        <v>0</v>
      </c>
      <c r="AQ3725">
        <v>0</v>
      </c>
      <c r="AR3725">
        <v>116.65</v>
      </c>
      <c r="AS3725">
        <v>141.65</v>
      </c>
      <c r="AT3725">
        <v>83.53</v>
      </c>
      <c r="AU3725">
        <v>8.1200000000000045</v>
      </c>
      <c r="AV3725">
        <v>9</v>
      </c>
      <c r="AW3725">
        <v>10</v>
      </c>
    </row>
    <row r="3726" spans="1:49" x14ac:dyDescent="0.3">
      <c r="A3726" t="s">
        <v>5728</v>
      </c>
      <c r="B3726" s="1">
        <v>45859</v>
      </c>
      <c r="C3726" s="1">
        <v>45861</v>
      </c>
      <c r="D3726" s="1">
        <v>45864</v>
      </c>
      <c r="E3726" t="s">
        <v>2906</v>
      </c>
      <c r="F3726" t="s">
        <v>1124</v>
      </c>
      <c r="G3726">
        <v>1</v>
      </c>
      <c r="H3726">
        <v>8.59</v>
      </c>
      <c r="I3726">
        <v>0</v>
      </c>
      <c r="J3726">
        <v>35</v>
      </c>
      <c r="K3726" t="s">
        <v>18</v>
      </c>
      <c r="L3726" t="s">
        <v>19</v>
      </c>
      <c r="M3726" t="s">
        <v>30</v>
      </c>
      <c r="N3726" t="s">
        <v>52</v>
      </c>
      <c r="O3726" t="s">
        <v>22</v>
      </c>
      <c r="P3726" t="s">
        <v>4498</v>
      </c>
      <c r="Q3726" t="s">
        <v>4384</v>
      </c>
      <c r="R3726" t="s">
        <v>4409</v>
      </c>
      <c r="S3726" t="s">
        <v>4406</v>
      </c>
      <c r="T3726" t="s">
        <v>4499</v>
      </c>
      <c r="U3726" t="s">
        <v>8458</v>
      </c>
      <c r="V3726">
        <v>1972</v>
      </c>
      <c r="W3726" s="1">
        <v>44889</v>
      </c>
      <c r="X3726" t="s">
        <v>4404</v>
      </c>
      <c r="Y3726" t="s">
        <v>4114</v>
      </c>
      <c r="Z3726" t="s">
        <v>3994</v>
      </c>
      <c r="AA3726" t="s">
        <v>4077</v>
      </c>
      <c r="AB3726" t="s">
        <v>3983</v>
      </c>
      <c r="AC3726" t="s">
        <v>3974</v>
      </c>
      <c r="AD3726">
        <v>6.42</v>
      </c>
      <c r="AE3726">
        <v>8.9499999999999993</v>
      </c>
      <c r="AF3726" t="s">
        <v>3975</v>
      </c>
      <c r="AG3726" s="1"/>
      <c r="AJ3726" t="s">
        <v>3975</v>
      </c>
      <c r="AL3726" s="1"/>
      <c r="AM3726" s="1"/>
      <c r="AO3726">
        <v>8.59</v>
      </c>
      <c r="AP3726">
        <v>0</v>
      </c>
      <c r="AQ3726">
        <v>0</v>
      </c>
      <c r="AR3726">
        <v>8.59</v>
      </c>
      <c r="AS3726">
        <v>43.59</v>
      </c>
      <c r="AT3726">
        <v>6.42</v>
      </c>
      <c r="AU3726">
        <v>-32.83</v>
      </c>
      <c r="AV3726">
        <v>3</v>
      </c>
      <c r="AW3726">
        <v>2</v>
      </c>
    </row>
    <row r="3727" spans="1:49" x14ac:dyDescent="0.3">
      <c r="A3727" t="s">
        <v>5729</v>
      </c>
      <c r="B3727" s="1">
        <v>45943</v>
      </c>
      <c r="C3727" s="1">
        <v>45950</v>
      </c>
      <c r="D3727" s="1">
        <v>45951</v>
      </c>
      <c r="E3727" t="s">
        <v>89</v>
      </c>
      <c r="F3727" t="s">
        <v>55</v>
      </c>
      <c r="G3727">
        <v>1</v>
      </c>
      <c r="H3727">
        <v>6.79</v>
      </c>
      <c r="I3727">
        <v>0</v>
      </c>
      <c r="J3727">
        <v>15</v>
      </c>
      <c r="K3727" t="s">
        <v>60</v>
      </c>
      <c r="L3727" t="s">
        <v>26</v>
      </c>
      <c r="M3727" t="s">
        <v>30</v>
      </c>
      <c r="N3727" t="s">
        <v>37</v>
      </c>
      <c r="O3727" t="s">
        <v>94</v>
      </c>
      <c r="P3727" t="s">
        <v>5025</v>
      </c>
      <c r="Q3727" t="s">
        <v>4396</v>
      </c>
      <c r="R3727" t="s">
        <v>4385</v>
      </c>
      <c r="S3727" t="s">
        <v>4434</v>
      </c>
      <c r="T3727" t="s">
        <v>5026</v>
      </c>
      <c r="U3727" t="s">
        <v>8725</v>
      </c>
      <c r="V3727">
        <v>1973</v>
      </c>
      <c r="W3727" s="1">
        <v>45858</v>
      </c>
      <c r="X3727" t="s">
        <v>4394</v>
      </c>
      <c r="Y3727" t="s">
        <v>4007</v>
      </c>
      <c r="Z3727" t="s">
        <v>3994</v>
      </c>
      <c r="AA3727" t="s">
        <v>4008</v>
      </c>
      <c r="AB3727" t="s">
        <v>4009</v>
      </c>
      <c r="AC3727" t="s">
        <v>3974</v>
      </c>
      <c r="AD3727">
        <v>4.9400000000000004</v>
      </c>
      <c r="AE3727">
        <v>6.38</v>
      </c>
      <c r="AF3727" t="s">
        <v>3975</v>
      </c>
      <c r="AG3727" s="1"/>
      <c r="AJ3727" t="s">
        <v>3975</v>
      </c>
      <c r="AK3727" t="s">
        <v>5223</v>
      </c>
      <c r="AL3727" s="1">
        <v>45537</v>
      </c>
      <c r="AM3727" s="1">
        <v>45567</v>
      </c>
      <c r="AN3727" t="s">
        <v>5225</v>
      </c>
      <c r="AO3727">
        <v>6.79</v>
      </c>
      <c r="AP3727">
        <v>0</v>
      </c>
      <c r="AQ3727">
        <v>0</v>
      </c>
      <c r="AR3727">
        <v>6.79</v>
      </c>
      <c r="AS3727">
        <v>21.79</v>
      </c>
      <c r="AT3727">
        <v>4.9400000000000004</v>
      </c>
      <c r="AU3727">
        <v>-13.15</v>
      </c>
      <c r="AV3727">
        <v>1</v>
      </c>
      <c r="AW3727">
        <v>7</v>
      </c>
    </row>
    <row r="3728" spans="1:49" x14ac:dyDescent="0.3">
      <c r="A3728" t="s">
        <v>5730</v>
      </c>
      <c r="B3728" s="1">
        <v>45923</v>
      </c>
      <c r="C3728" s="1">
        <v>45928</v>
      </c>
      <c r="D3728" s="1">
        <v>45933</v>
      </c>
      <c r="E3728" t="s">
        <v>282</v>
      </c>
      <c r="F3728" t="s">
        <v>503</v>
      </c>
      <c r="G3728">
        <v>1</v>
      </c>
      <c r="H3728">
        <v>283.37</v>
      </c>
      <c r="I3728">
        <v>15</v>
      </c>
      <c r="J3728">
        <v>50</v>
      </c>
      <c r="K3728" t="s">
        <v>60</v>
      </c>
      <c r="L3728" t="s">
        <v>43</v>
      </c>
      <c r="M3728" t="s">
        <v>47</v>
      </c>
      <c r="N3728" t="s">
        <v>22</v>
      </c>
      <c r="O3728" t="s">
        <v>22</v>
      </c>
      <c r="P3728" t="s">
        <v>4599</v>
      </c>
      <c r="Q3728" t="s">
        <v>4384</v>
      </c>
      <c r="R3728" t="s">
        <v>4459</v>
      </c>
      <c r="S3728" t="s">
        <v>4391</v>
      </c>
      <c r="T3728" t="s">
        <v>5184</v>
      </c>
      <c r="U3728" t="s">
        <v>8821</v>
      </c>
      <c r="V3728">
        <v>2003</v>
      </c>
      <c r="W3728" s="1">
        <v>45861</v>
      </c>
      <c r="X3728" t="s">
        <v>4404</v>
      </c>
      <c r="Y3728" t="s">
        <v>3990</v>
      </c>
      <c r="Z3728" t="s">
        <v>3977</v>
      </c>
      <c r="AA3728" t="s">
        <v>3991</v>
      </c>
      <c r="AB3728" t="s">
        <v>3989</v>
      </c>
      <c r="AC3728" t="s">
        <v>3974</v>
      </c>
      <c r="AD3728">
        <v>190.09</v>
      </c>
      <c r="AE3728">
        <v>279.86</v>
      </c>
      <c r="AF3728" t="s">
        <v>3975</v>
      </c>
      <c r="AG3728" s="1"/>
      <c r="AJ3728" t="s">
        <v>3975</v>
      </c>
      <c r="AL3728" s="1"/>
      <c r="AM3728" s="1"/>
      <c r="AO3728">
        <v>283.37</v>
      </c>
      <c r="AP3728">
        <v>0.15</v>
      </c>
      <c r="AQ3728">
        <v>42.505499999999998</v>
      </c>
      <c r="AR3728">
        <v>240.86450000000002</v>
      </c>
      <c r="AS3728">
        <v>290.86450000000002</v>
      </c>
      <c r="AT3728">
        <v>190.09</v>
      </c>
      <c r="AU3728">
        <v>0.77450000000001751</v>
      </c>
      <c r="AV3728">
        <v>5</v>
      </c>
      <c r="AW3728">
        <v>5</v>
      </c>
    </row>
    <row r="3729" spans="1:49" x14ac:dyDescent="0.3">
      <c r="A3729" t="s">
        <v>5731</v>
      </c>
      <c r="B3729" s="1">
        <v>45872</v>
      </c>
      <c r="C3729" s="1">
        <v>45875</v>
      </c>
      <c r="D3729" s="1">
        <v>45878</v>
      </c>
      <c r="E3729" t="s">
        <v>614</v>
      </c>
      <c r="F3729" t="s">
        <v>263</v>
      </c>
      <c r="G3729">
        <v>1</v>
      </c>
      <c r="H3729">
        <v>109.38</v>
      </c>
      <c r="I3729">
        <v>15</v>
      </c>
      <c r="J3729">
        <v>25</v>
      </c>
      <c r="K3729" t="s">
        <v>42</v>
      </c>
      <c r="L3729" t="s">
        <v>19</v>
      </c>
      <c r="M3729" t="s">
        <v>30</v>
      </c>
      <c r="N3729" t="s">
        <v>22</v>
      </c>
      <c r="O3729" t="s">
        <v>22</v>
      </c>
      <c r="P3729" t="s">
        <v>4582</v>
      </c>
      <c r="Q3729" t="s">
        <v>4396</v>
      </c>
      <c r="R3729" t="s">
        <v>4401</v>
      </c>
      <c r="S3729" t="s">
        <v>4434</v>
      </c>
      <c r="T3729" t="s">
        <v>4597</v>
      </c>
      <c r="U3729" t="s">
        <v>4598</v>
      </c>
      <c r="V3729">
        <v>1994</v>
      </c>
      <c r="W3729" s="1">
        <v>45407</v>
      </c>
      <c r="X3729" t="s">
        <v>4388</v>
      </c>
      <c r="Y3729" t="s">
        <v>4139</v>
      </c>
      <c r="Z3729" t="s">
        <v>4014</v>
      </c>
      <c r="AA3729" t="s">
        <v>4023</v>
      </c>
      <c r="AB3729" t="s">
        <v>4002</v>
      </c>
      <c r="AC3729" t="s">
        <v>3992</v>
      </c>
      <c r="AD3729">
        <v>85.93</v>
      </c>
      <c r="AE3729">
        <v>116.32</v>
      </c>
      <c r="AF3729" t="s">
        <v>3975</v>
      </c>
      <c r="AG3729" s="1"/>
      <c r="AJ3729" t="s">
        <v>3975</v>
      </c>
      <c r="AL3729" s="1"/>
      <c r="AM3729" s="1"/>
      <c r="AO3729">
        <v>109.38</v>
      </c>
      <c r="AP3729">
        <v>0.15</v>
      </c>
      <c r="AQ3729">
        <v>16.407</v>
      </c>
      <c r="AR3729">
        <v>92.972999999999999</v>
      </c>
      <c r="AS3729">
        <v>117.973</v>
      </c>
      <c r="AT3729">
        <v>85.93</v>
      </c>
      <c r="AU3729">
        <v>-17.957000000000008</v>
      </c>
      <c r="AV3729">
        <v>3</v>
      </c>
      <c r="AW3729">
        <v>3</v>
      </c>
    </row>
    <row r="3730" spans="1:49" x14ac:dyDescent="0.3">
      <c r="A3730" t="s">
        <v>5732</v>
      </c>
      <c r="B3730" s="1">
        <v>45918</v>
      </c>
      <c r="C3730" s="1">
        <v>45923</v>
      </c>
      <c r="D3730" s="1">
        <v>45930</v>
      </c>
      <c r="E3730" t="s">
        <v>857</v>
      </c>
      <c r="F3730" t="s">
        <v>439</v>
      </c>
      <c r="G3730">
        <v>1</v>
      </c>
      <c r="H3730">
        <v>111.71</v>
      </c>
      <c r="I3730">
        <v>0</v>
      </c>
      <c r="J3730">
        <v>50</v>
      </c>
      <c r="K3730" t="s">
        <v>60</v>
      </c>
      <c r="L3730" t="s">
        <v>19</v>
      </c>
      <c r="M3730" t="s">
        <v>30</v>
      </c>
      <c r="N3730" t="s">
        <v>52</v>
      </c>
      <c r="O3730" t="s">
        <v>22</v>
      </c>
      <c r="P3730" t="s">
        <v>4429</v>
      </c>
      <c r="Q3730" t="s">
        <v>4384</v>
      </c>
      <c r="R3730" t="s">
        <v>4416</v>
      </c>
      <c r="S3730" t="s">
        <v>4398</v>
      </c>
      <c r="T3730" t="s">
        <v>5060</v>
      </c>
      <c r="U3730" t="s">
        <v>8744</v>
      </c>
      <c r="V3730">
        <v>1985</v>
      </c>
      <c r="W3730" s="1">
        <v>44827</v>
      </c>
      <c r="X3730" t="s">
        <v>4404</v>
      </c>
      <c r="Y3730" t="s">
        <v>4022</v>
      </c>
      <c r="Z3730" t="s">
        <v>4014</v>
      </c>
      <c r="AA3730" t="s">
        <v>4023</v>
      </c>
      <c r="AB3730" t="s">
        <v>3989</v>
      </c>
      <c r="AC3730" t="s">
        <v>3992</v>
      </c>
      <c r="AD3730">
        <v>77.849999999999994</v>
      </c>
      <c r="AE3730">
        <v>116.67</v>
      </c>
      <c r="AF3730" t="s">
        <v>3975</v>
      </c>
      <c r="AG3730" s="1"/>
      <c r="AJ3730" t="s">
        <v>3975</v>
      </c>
      <c r="AL3730" s="1"/>
      <c r="AM3730" s="1"/>
      <c r="AO3730">
        <v>111.71</v>
      </c>
      <c r="AP3730">
        <v>0</v>
      </c>
      <c r="AQ3730">
        <v>0</v>
      </c>
      <c r="AR3730">
        <v>111.71</v>
      </c>
      <c r="AS3730">
        <v>161.70999999999998</v>
      </c>
      <c r="AT3730">
        <v>77.849999999999994</v>
      </c>
      <c r="AU3730">
        <v>-16.14</v>
      </c>
      <c r="AV3730">
        <v>7</v>
      </c>
      <c r="AW3730">
        <v>5</v>
      </c>
    </row>
    <row r="3731" spans="1:49" x14ac:dyDescent="0.3">
      <c r="A3731" t="s">
        <v>5733</v>
      </c>
      <c r="B3731" s="1">
        <v>45921</v>
      </c>
      <c r="C3731" s="1">
        <v>45923</v>
      </c>
      <c r="D3731" s="1">
        <v>45925</v>
      </c>
      <c r="E3731" t="s">
        <v>292</v>
      </c>
      <c r="F3731" t="s">
        <v>364</v>
      </c>
      <c r="G3731">
        <v>3</v>
      </c>
      <c r="H3731">
        <v>246.95</v>
      </c>
      <c r="I3731">
        <v>25</v>
      </c>
      <c r="J3731">
        <v>25</v>
      </c>
      <c r="K3731" t="s">
        <v>42</v>
      </c>
      <c r="L3731" t="s">
        <v>19</v>
      </c>
      <c r="M3731" t="s">
        <v>30</v>
      </c>
      <c r="N3731" t="s">
        <v>22</v>
      </c>
      <c r="O3731" t="s">
        <v>22</v>
      </c>
      <c r="P3731" t="s">
        <v>4789</v>
      </c>
      <c r="Q3731" t="s">
        <v>4396</v>
      </c>
      <c r="R3731" t="s">
        <v>4385</v>
      </c>
      <c r="S3731" t="s">
        <v>4398</v>
      </c>
      <c r="T3731" t="s">
        <v>4790</v>
      </c>
      <c r="U3731" t="s">
        <v>8588</v>
      </c>
      <c r="V3731">
        <v>1985</v>
      </c>
      <c r="W3731" s="1">
        <v>45145</v>
      </c>
      <c r="X3731" t="s">
        <v>4404</v>
      </c>
      <c r="Y3731" t="s">
        <v>4028</v>
      </c>
      <c r="Z3731" t="s">
        <v>4014</v>
      </c>
      <c r="AA3731" t="s">
        <v>4029</v>
      </c>
      <c r="AB3731" t="s">
        <v>4009</v>
      </c>
      <c r="AC3731" t="s">
        <v>3974</v>
      </c>
      <c r="AD3731">
        <v>149.38999999999999</v>
      </c>
      <c r="AE3731">
        <v>221.66</v>
      </c>
      <c r="AF3731" t="s">
        <v>3975</v>
      </c>
      <c r="AG3731" s="1"/>
      <c r="AJ3731" t="s">
        <v>3975</v>
      </c>
      <c r="AL3731" s="1"/>
      <c r="AM3731" s="1"/>
      <c r="AO3731">
        <v>740.84999999999991</v>
      </c>
      <c r="AP3731">
        <v>0.25</v>
      </c>
      <c r="AQ3731">
        <v>185.21249999999998</v>
      </c>
      <c r="AR3731">
        <v>555.63749999999993</v>
      </c>
      <c r="AS3731">
        <v>580.63749999999993</v>
      </c>
      <c r="AT3731">
        <v>448.16999999999996</v>
      </c>
      <c r="AU3731">
        <v>82.467499999999973</v>
      </c>
      <c r="AV3731">
        <v>2</v>
      </c>
      <c r="AW3731">
        <v>2</v>
      </c>
    </row>
    <row r="3732" spans="1:49" x14ac:dyDescent="0.3">
      <c r="A3732" t="s">
        <v>5734</v>
      </c>
      <c r="B3732" s="1">
        <v>45956</v>
      </c>
      <c r="C3732" s="1">
        <v>45959</v>
      </c>
      <c r="D3732" s="1">
        <v>45964</v>
      </c>
      <c r="E3732" t="s">
        <v>313</v>
      </c>
      <c r="F3732" t="s">
        <v>772</v>
      </c>
      <c r="G3732">
        <v>1</v>
      </c>
      <c r="H3732">
        <v>274.43</v>
      </c>
      <c r="I3732">
        <v>0</v>
      </c>
      <c r="J3732">
        <v>50</v>
      </c>
      <c r="K3732" t="s">
        <v>35</v>
      </c>
      <c r="L3732" t="s">
        <v>26</v>
      </c>
      <c r="M3732" t="s">
        <v>30</v>
      </c>
      <c r="N3732" t="s">
        <v>31</v>
      </c>
      <c r="O3732" t="s">
        <v>22</v>
      </c>
      <c r="P3732" t="s">
        <v>4678</v>
      </c>
      <c r="Q3732" t="s">
        <v>4396</v>
      </c>
      <c r="R3732" t="s">
        <v>4401</v>
      </c>
      <c r="S3732" t="s">
        <v>4391</v>
      </c>
      <c r="T3732" t="s">
        <v>4679</v>
      </c>
      <c r="U3732" t="s">
        <v>8528</v>
      </c>
      <c r="V3732">
        <v>1994</v>
      </c>
      <c r="W3732" s="1">
        <v>44732</v>
      </c>
      <c r="X3732" t="s">
        <v>4404</v>
      </c>
      <c r="Y3732" t="s">
        <v>4031</v>
      </c>
      <c r="Z3732" t="s">
        <v>3977</v>
      </c>
      <c r="AA3732" t="s">
        <v>3991</v>
      </c>
      <c r="AB3732" t="s">
        <v>4032</v>
      </c>
      <c r="AC3732" t="s">
        <v>3985</v>
      </c>
      <c r="AD3732">
        <v>178</v>
      </c>
      <c r="AE3732">
        <v>250.38</v>
      </c>
      <c r="AF3732" t="s">
        <v>3975</v>
      </c>
      <c r="AG3732" s="1"/>
      <c r="AJ3732" t="s">
        <v>3975</v>
      </c>
      <c r="AL3732" s="1"/>
      <c r="AM3732" s="1"/>
      <c r="AO3732">
        <v>274.43</v>
      </c>
      <c r="AP3732">
        <v>0</v>
      </c>
      <c r="AQ3732">
        <v>0</v>
      </c>
      <c r="AR3732">
        <v>274.43</v>
      </c>
      <c r="AS3732">
        <v>324.43</v>
      </c>
      <c r="AT3732">
        <v>178</v>
      </c>
      <c r="AU3732">
        <v>46.430000000000007</v>
      </c>
      <c r="AV3732">
        <v>5</v>
      </c>
      <c r="AW3732">
        <v>3</v>
      </c>
    </row>
    <row r="3733" spans="1:49" x14ac:dyDescent="0.3">
      <c r="A3733" t="s">
        <v>5735</v>
      </c>
      <c r="B3733" s="1">
        <v>45816</v>
      </c>
      <c r="C3733" s="1">
        <v>45997</v>
      </c>
      <c r="D3733" s="1">
        <v>45821</v>
      </c>
      <c r="E3733" t="s">
        <v>1175</v>
      </c>
      <c r="F3733" t="s">
        <v>846</v>
      </c>
      <c r="G3733">
        <v>1</v>
      </c>
      <c r="H3733">
        <v>187.54</v>
      </c>
      <c r="I3733">
        <v>5</v>
      </c>
      <c r="J3733">
        <v>15</v>
      </c>
      <c r="K3733" t="s">
        <v>60</v>
      </c>
      <c r="L3733" t="s">
        <v>19</v>
      </c>
      <c r="M3733" t="s">
        <v>30</v>
      </c>
      <c r="N3733" t="s">
        <v>22</v>
      </c>
      <c r="O3733" t="s">
        <v>22</v>
      </c>
      <c r="P3733" t="s">
        <v>5006</v>
      </c>
      <c r="Q3733" t="s">
        <v>4396</v>
      </c>
      <c r="R3733" t="s">
        <v>4390</v>
      </c>
      <c r="S3733" t="s">
        <v>4406</v>
      </c>
      <c r="T3733" t="s">
        <v>5007</v>
      </c>
      <c r="U3733" t="s">
        <v>5008</v>
      </c>
      <c r="V3733">
        <v>1985</v>
      </c>
      <c r="W3733" s="1">
        <v>45474</v>
      </c>
      <c r="X3733" t="s">
        <v>4388</v>
      </c>
      <c r="Y3733" t="s">
        <v>4037</v>
      </c>
      <c r="Z3733" t="s">
        <v>4014</v>
      </c>
      <c r="AA3733" t="s">
        <v>4038</v>
      </c>
      <c r="AB3733" t="s">
        <v>3973</v>
      </c>
      <c r="AC3733" t="s">
        <v>3974</v>
      </c>
      <c r="AD3733">
        <v>166.38</v>
      </c>
      <c r="AE3733">
        <v>215.33</v>
      </c>
      <c r="AF3733" t="s">
        <v>3975</v>
      </c>
      <c r="AG3733" s="1"/>
      <c r="AJ3733" t="s">
        <v>3975</v>
      </c>
      <c r="AL3733" s="1"/>
      <c r="AM3733" s="1"/>
      <c r="AO3733">
        <v>187.54</v>
      </c>
      <c r="AP3733">
        <v>0.05</v>
      </c>
      <c r="AQ3733">
        <v>9.3770000000000007</v>
      </c>
      <c r="AR3733">
        <v>178.16299999999998</v>
      </c>
      <c r="AS3733">
        <v>193.16299999999998</v>
      </c>
      <c r="AT3733">
        <v>166.38</v>
      </c>
      <c r="AU3733">
        <v>-3.217000000000013</v>
      </c>
      <c r="AV3733">
        <v>-176</v>
      </c>
      <c r="AW3733">
        <v>181</v>
      </c>
    </row>
    <row r="3734" spans="1:49" x14ac:dyDescent="0.3">
      <c r="A3734" t="s">
        <v>5736</v>
      </c>
      <c r="B3734" s="1">
        <v>45680</v>
      </c>
      <c r="C3734" s="1">
        <v>45687</v>
      </c>
      <c r="D3734" s="1">
        <v>45690</v>
      </c>
      <c r="E3734" t="s">
        <v>282</v>
      </c>
      <c r="F3734" t="s">
        <v>356</v>
      </c>
      <c r="G3734">
        <v>4</v>
      </c>
      <c r="H3734">
        <v>60.37</v>
      </c>
      <c r="I3734">
        <v>10</v>
      </c>
      <c r="J3734">
        <v>25</v>
      </c>
      <c r="K3734" t="s">
        <v>60</v>
      </c>
      <c r="L3734" t="s">
        <v>26</v>
      </c>
      <c r="M3734" t="s">
        <v>30</v>
      </c>
      <c r="N3734" t="s">
        <v>31</v>
      </c>
      <c r="O3734" t="s">
        <v>189</v>
      </c>
      <c r="P3734" t="s">
        <v>4599</v>
      </c>
      <c r="Q3734" t="s">
        <v>4384</v>
      </c>
      <c r="R3734" t="s">
        <v>4459</v>
      </c>
      <c r="S3734" t="s">
        <v>4391</v>
      </c>
      <c r="T3734" t="s">
        <v>5184</v>
      </c>
      <c r="U3734" t="s">
        <v>8821</v>
      </c>
      <c r="V3734">
        <v>2003</v>
      </c>
      <c r="W3734" s="1">
        <v>45861</v>
      </c>
      <c r="X3734" t="s">
        <v>4404</v>
      </c>
      <c r="Y3734" t="s">
        <v>3986</v>
      </c>
      <c r="Z3734" t="s">
        <v>3987</v>
      </c>
      <c r="AA3734" t="s">
        <v>3988</v>
      </c>
      <c r="AB3734" t="s">
        <v>3989</v>
      </c>
      <c r="AC3734" t="s">
        <v>3992</v>
      </c>
      <c r="AD3734">
        <v>48.42</v>
      </c>
      <c r="AE3734">
        <v>69.849999999999994</v>
      </c>
      <c r="AF3734" t="s">
        <v>4055</v>
      </c>
      <c r="AG3734" s="1"/>
      <c r="AJ3734" t="s">
        <v>3975</v>
      </c>
      <c r="AK3734" t="s">
        <v>5227</v>
      </c>
      <c r="AL3734" s="1">
        <v>45825</v>
      </c>
      <c r="AM3734" s="1">
        <v>45859</v>
      </c>
      <c r="AN3734" t="s">
        <v>19</v>
      </c>
      <c r="AO3734">
        <v>241.48</v>
      </c>
      <c r="AP3734">
        <v>0.1</v>
      </c>
      <c r="AQ3734">
        <v>24.148</v>
      </c>
      <c r="AR3734">
        <v>217.33199999999999</v>
      </c>
      <c r="AS3734">
        <v>242.33199999999999</v>
      </c>
      <c r="AT3734">
        <v>193.68</v>
      </c>
      <c r="AU3734">
        <v>-1.3480000000000132</v>
      </c>
      <c r="AV3734">
        <v>3</v>
      </c>
      <c r="AW3734">
        <v>7</v>
      </c>
    </row>
    <row r="3735" spans="1:49" x14ac:dyDescent="0.3">
      <c r="A3735" t="s">
        <v>5737</v>
      </c>
      <c r="B3735" s="1">
        <v>45866</v>
      </c>
      <c r="C3735" s="1">
        <v>45871</v>
      </c>
      <c r="D3735" s="1">
        <v>45874</v>
      </c>
      <c r="E3735" t="s">
        <v>2292</v>
      </c>
      <c r="F3735" t="s">
        <v>1547</v>
      </c>
      <c r="G3735">
        <v>2</v>
      </c>
      <c r="H3735">
        <v>214.32</v>
      </c>
      <c r="I3735">
        <v>0</v>
      </c>
      <c r="J3735">
        <v>15</v>
      </c>
      <c r="K3735" t="s">
        <v>42</v>
      </c>
      <c r="L3735" t="s">
        <v>19</v>
      </c>
      <c r="M3735" t="s">
        <v>47</v>
      </c>
      <c r="N3735" t="s">
        <v>22</v>
      </c>
      <c r="O3735" t="s">
        <v>22</v>
      </c>
      <c r="P3735" t="s">
        <v>4554</v>
      </c>
      <c r="Q3735" t="s">
        <v>4396</v>
      </c>
      <c r="R3735" t="s">
        <v>4416</v>
      </c>
      <c r="S3735" t="s">
        <v>4406</v>
      </c>
      <c r="T3735" t="s">
        <v>8619</v>
      </c>
      <c r="U3735" t="s">
        <v>4846</v>
      </c>
      <c r="V3735">
        <v>1970</v>
      </c>
      <c r="W3735" s="1">
        <v>45699</v>
      </c>
      <c r="X3735" t="s">
        <v>4404</v>
      </c>
      <c r="Y3735" t="s">
        <v>4034</v>
      </c>
      <c r="Z3735" t="s">
        <v>4014</v>
      </c>
      <c r="AA3735" t="s">
        <v>4017</v>
      </c>
      <c r="AB3735" t="s">
        <v>4002</v>
      </c>
      <c r="AC3735" t="s">
        <v>3985</v>
      </c>
      <c r="AD3735">
        <v>159.02000000000001</v>
      </c>
      <c r="AE3735">
        <v>241.55</v>
      </c>
      <c r="AF3735" t="s">
        <v>3975</v>
      </c>
      <c r="AG3735" s="1"/>
      <c r="AJ3735" t="s">
        <v>3975</v>
      </c>
      <c r="AL3735" s="1"/>
      <c r="AM3735" s="1"/>
      <c r="AO3735">
        <v>428.64</v>
      </c>
      <c r="AP3735">
        <v>0</v>
      </c>
      <c r="AQ3735">
        <v>0</v>
      </c>
      <c r="AR3735">
        <v>428.64</v>
      </c>
      <c r="AS3735">
        <v>443.64</v>
      </c>
      <c r="AT3735">
        <v>318.04000000000002</v>
      </c>
      <c r="AU3735">
        <v>95.599999999999966</v>
      </c>
      <c r="AV3735">
        <v>3</v>
      </c>
      <c r="AW3735">
        <v>5</v>
      </c>
    </row>
    <row r="3736" spans="1:49" x14ac:dyDescent="0.3">
      <c r="A3736" t="s">
        <v>5738</v>
      </c>
      <c r="B3736" s="1">
        <v>45700</v>
      </c>
      <c r="C3736" s="1"/>
      <c r="D3736" s="1">
        <v>46000</v>
      </c>
      <c r="E3736" t="s">
        <v>938</v>
      </c>
      <c r="F3736" t="s">
        <v>101</v>
      </c>
      <c r="G3736">
        <v>2</v>
      </c>
      <c r="H3736">
        <v>162.04</v>
      </c>
      <c r="I3736">
        <v>0</v>
      </c>
      <c r="J3736">
        <v>25</v>
      </c>
      <c r="K3736" t="s">
        <v>18</v>
      </c>
      <c r="L3736" t="s">
        <v>19</v>
      </c>
      <c r="M3736" t="s">
        <v>30</v>
      </c>
      <c r="N3736" t="s">
        <v>22</v>
      </c>
      <c r="O3736" t="s">
        <v>38</v>
      </c>
      <c r="P3736" t="s">
        <v>4480</v>
      </c>
      <c r="Q3736" t="s">
        <v>4396</v>
      </c>
      <c r="R3736" t="s">
        <v>4401</v>
      </c>
      <c r="S3736" t="s">
        <v>4386</v>
      </c>
      <c r="T3736" t="s">
        <v>4793</v>
      </c>
      <c r="U3736" t="s">
        <v>8592</v>
      </c>
      <c r="V3736">
        <v>2003</v>
      </c>
      <c r="W3736" s="1">
        <v>45986</v>
      </c>
      <c r="X3736" t="s">
        <v>4388</v>
      </c>
      <c r="Y3736" t="s">
        <v>4154</v>
      </c>
      <c r="Z3736" t="s">
        <v>3971</v>
      </c>
      <c r="AA3736" t="s">
        <v>4051</v>
      </c>
      <c r="AB3736" t="s">
        <v>4009</v>
      </c>
      <c r="AC3736" t="s">
        <v>3997</v>
      </c>
      <c r="AD3736">
        <v>113.93</v>
      </c>
      <c r="AE3736">
        <v>142.35</v>
      </c>
      <c r="AF3736" t="s">
        <v>3975</v>
      </c>
      <c r="AG3736" s="1"/>
      <c r="AJ3736" t="s">
        <v>3975</v>
      </c>
      <c r="AK3736" t="s">
        <v>5228</v>
      </c>
      <c r="AL3736" s="1">
        <v>45880</v>
      </c>
      <c r="AM3736" s="1">
        <v>45932</v>
      </c>
      <c r="AN3736" t="s">
        <v>19</v>
      </c>
      <c r="AO3736">
        <v>324.08</v>
      </c>
      <c r="AP3736">
        <v>0</v>
      </c>
      <c r="AQ3736">
        <v>0</v>
      </c>
      <c r="AR3736">
        <v>324.08</v>
      </c>
      <c r="AS3736">
        <v>349.08</v>
      </c>
      <c r="AT3736">
        <v>227.86</v>
      </c>
      <c r="AU3736">
        <v>71.21999999999997</v>
      </c>
    </row>
    <row r="3737" spans="1:49" x14ac:dyDescent="0.3">
      <c r="A3737" t="s">
        <v>5739</v>
      </c>
      <c r="B3737" s="1">
        <v>45891</v>
      </c>
      <c r="C3737" s="1">
        <v>45666</v>
      </c>
      <c r="D3737" s="1">
        <v>45817</v>
      </c>
      <c r="E3737" t="s">
        <v>734</v>
      </c>
      <c r="F3737" t="s">
        <v>63</v>
      </c>
      <c r="G3737">
        <v>1</v>
      </c>
      <c r="H3737">
        <v>39.090000000000003</v>
      </c>
      <c r="I3737">
        <v>0</v>
      </c>
      <c r="J3737">
        <v>25</v>
      </c>
      <c r="K3737" t="s">
        <v>60</v>
      </c>
      <c r="L3737" t="s">
        <v>19</v>
      </c>
      <c r="M3737" t="s">
        <v>36</v>
      </c>
      <c r="N3737" t="s">
        <v>22</v>
      </c>
      <c r="O3737" t="s">
        <v>219</v>
      </c>
      <c r="P3737" t="s">
        <v>4902</v>
      </c>
      <c r="Q3737" t="s">
        <v>4384</v>
      </c>
      <c r="R3737" t="s">
        <v>4424</v>
      </c>
      <c r="S3737" t="s">
        <v>4398</v>
      </c>
      <c r="T3737" t="s">
        <v>5077</v>
      </c>
      <c r="U3737" t="s">
        <v>8756</v>
      </c>
      <c r="V3737">
        <v>1986</v>
      </c>
      <c r="W3737" s="1">
        <v>45477</v>
      </c>
      <c r="X3737" t="s">
        <v>4388</v>
      </c>
      <c r="Y3737" t="s">
        <v>4098</v>
      </c>
      <c r="Z3737" t="s">
        <v>3994</v>
      </c>
      <c r="AA3737" t="s">
        <v>3995</v>
      </c>
      <c r="AB3737" t="s">
        <v>3979</v>
      </c>
      <c r="AC3737" t="s">
        <v>3974</v>
      </c>
      <c r="AD3737">
        <v>26.3</v>
      </c>
      <c r="AE3737">
        <v>38.9</v>
      </c>
      <c r="AF3737" t="s">
        <v>3975</v>
      </c>
      <c r="AG3737" s="1"/>
      <c r="AJ3737" t="s">
        <v>3975</v>
      </c>
      <c r="AK3737" t="s">
        <v>5223</v>
      </c>
      <c r="AL3737" s="1">
        <v>45375</v>
      </c>
      <c r="AM3737" s="1">
        <v>45413</v>
      </c>
      <c r="AN3737" t="s">
        <v>26</v>
      </c>
      <c r="AO3737">
        <v>39.090000000000003</v>
      </c>
      <c r="AP3737">
        <v>0</v>
      </c>
      <c r="AQ3737">
        <v>0</v>
      </c>
      <c r="AR3737">
        <v>39.090000000000003</v>
      </c>
      <c r="AS3737">
        <v>64.09</v>
      </c>
      <c r="AT3737">
        <v>26.3</v>
      </c>
      <c r="AU3737">
        <v>-12.209999999999997</v>
      </c>
      <c r="AV3737">
        <v>151</v>
      </c>
      <c r="AW3737">
        <v>-225</v>
      </c>
    </row>
    <row r="3738" spans="1:49" x14ac:dyDescent="0.3">
      <c r="A3738" t="s">
        <v>5740</v>
      </c>
      <c r="B3738" s="1">
        <v>45743</v>
      </c>
      <c r="C3738" s="1">
        <v>45745</v>
      </c>
      <c r="D3738" s="1">
        <v>45748</v>
      </c>
      <c r="E3738" t="s">
        <v>3244</v>
      </c>
      <c r="F3738" t="s">
        <v>728</v>
      </c>
      <c r="G3738">
        <v>1</v>
      </c>
      <c r="H3738">
        <v>203.55</v>
      </c>
      <c r="I3738">
        <v>5</v>
      </c>
      <c r="J3738">
        <v>35</v>
      </c>
      <c r="K3738" t="s">
        <v>42</v>
      </c>
      <c r="L3738" t="s">
        <v>19</v>
      </c>
      <c r="M3738" t="s">
        <v>30</v>
      </c>
      <c r="N3738" t="s">
        <v>22</v>
      </c>
      <c r="O3738" t="s">
        <v>85</v>
      </c>
      <c r="P3738" t="s">
        <v>4810</v>
      </c>
      <c r="Q3738" t="s">
        <v>4384</v>
      </c>
      <c r="R3738" t="s">
        <v>4390</v>
      </c>
      <c r="S3738" t="s">
        <v>4386</v>
      </c>
      <c r="T3738" t="s">
        <v>4811</v>
      </c>
      <c r="U3738" t="s">
        <v>8602</v>
      </c>
      <c r="V3738">
        <v>1997</v>
      </c>
      <c r="W3738" s="1">
        <v>45339</v>
      </c>
      <c r="X3738" t="s">
        <v>4404</v>
      </c>
      <c r="Y3738" t="s">
        <v>4082</v>
      </c>
      <c r="Z3738" t="s">
        <v>4014</v>
      </c>
      <c r="AA3738" t="s">
        <v>4049</v>
      </c>
      <c r="AB3738" t="s">
        <v>3983</v>
      </c>
      <c r="AC3738" t="s">
        <v>3980</v>
      </c>
      <c r="AD3738">
        <v>138.13</v>
      </c>
      <c r="AE3738">
        <v>184.83</v>
      </c>
      <c r="AF3738" t="s">
        <v>3975</v>
      </c>
      <c r="AG3738" s="1"/>
      <c r="AJ3738" t="s">
        <v>3975</v>
      </c>
      <c r="AK3738" t="s">
        <v>5224</v>
      </c>
      <c r="AL3738" s="1">
        <v>45773</v>
      </c>
      <c r="AM3738" s="1">
        <v>45787</v>
      </c>
      <c r="AN3738" t="s">
        <v>43</v>
      </c>
      <c r="AO3738">
        <v>203.55</v>
      </c>
      <c r="AP3738">
        <v>0.05</v>
      </c>
      <c r="AQ3738">
        <v>10.177500000000002</v>
      </c>
      <c r="AR3738">
        <v>193.3725</v>
      </c>
      <c r="AS3738">
        <v>228.3725</v>
      </c>
      <c r="AT3738">
        <v>138.13</v>
      </c>
      <c r="AU3738">
        <v>20.242500000000007</v>
      </c>
      <c r="AV3738">
        <v>3</v>
      </c>
      <c r="AW3738">
        <v>2</v>
      </c>
    </row>
    <row r="3739" spans="1:49" x14ac:dyDescent="0.3">
      <c r="A3739" t="s">
        <v>5741</v>
      </c>
      <c r="B3739" s="1">
        <v>45758</v>
      </c>
      <c r="C3739" s="1">
        <v>45972</v>
      </c>
      <c r="D3739" s="1">
        <v>45979</v>
      </c>
      <c r="E3739" t="s">
        <v>200</v>
      </c>
      <c r="F3739" t="s">
        <v>1148</v>
      </c>
      <c r="G3739">
        <v>1</v>
      </c>
      <c r="H3739">
        <v>247.24</v>
      </c>
      <c r="I3739">
        <v>25</v>
      </c>
      <c r="J3739">
        <v>35</v>
      </c>
      <c r="K3739" t="s">
        <v>60</v>
      </c>
      <c r="L3739" t="s">
        <v>26</v>
      </c>
      <c r="M3739" t="s">
        <v>36</v>
      </c>
      <c r="N3739" t="s">
        <v>22</v>
      </c>
      <c r="O3739" t="s">
        <v>94</v>
      </c>
      <c r="P3739" t="s">
        <v>4794</v>
      </c>
      <c r="Q3739" t="s">
        <v>4396</v>
      </c>
      <c r="R3739" t="s">
        <v>4385</v>
      </c>
      <c r="S3739" t="s">
        <v>4434</v>
      </c>
      <c r="T3739" t="s">
        <v>5078</v>
      </c>
      <c r="U3739" t="s">
        <v>8757</v>
      </c>
      <c r="V3739">
        <v>1999</v>
      </c>
      <c r="W3739" s="1">
        <v>45474</v>
      </c>
      <c r="X3739" t="s">
        <v>4404</v>
      </c>
      <c r="Y3739" t="s">
        <v>4040</v>
      </c>
      <c r="Z3739" t="s">
        <v>3987</v>
      </c>
      <c r="AA3739" t="s">
        <v>3999</v>
      </c>
      <c r="AB3739" t="s">
        <v>3983</v>
      </c>
      <c r="AC3739" t="s">
        <v>3985</v>
      </c>
      <c r="AD3739">
        <v>178.39</v>
      </c>
      <c r="AE3739">
        <v>223.44</v>
      </c>
      <c r="AF3739" t="s">
        <v>3975</v>
      </c>
      <c r="AG3739" s="1"/>
      <c r="AJ3739" t="s">
        <v>3975</v>
      </c>
      <c r="AK3739" t="s">
        <v>5223</v>
      </c>
      <c r="AL3739" s="1">
        <v>45537</v>
      </c>
      <c r="AM3739" s="1">
        <v>45567</v>
      </c>
      <c r="AN3739" t="s">
        <v>5225</v>
      </c>
      <c r="AO3739">
        <v>247.24</v>
      </c>
      <c r="AP3739">
        <v>0.25</v>
      </c>
      <c r="AQ3739">
        <v>61.81</v>
      </c>
      <c r="AR3739">
        <v>185.43</v>
      </c>
      <c r="AS3739">
        <v>220.43</v>
      </c>
      <c r="AT3739">
        <v>178.39</v>
      </c>
      <c r="AU3739">
        <v>-27.95999999999998</v>
      </c>
      <c r="AV3739">
        <v>7</v>
      </c>
      <c r="AW3739">
        <v>214</v>
      </c>
    </row>
    <row r="3740" spans="1:49" x14ac:dyDescent="0.3">
      <c r="A3740" t="s">
        <v>5742</v>
      </c>
      <c r="B3740" s="1">
        <v>45979</v>
      </c>
      <c r="C3740" s="1">
        <v>45986</v>
      </c>
      <c r="D3740" s="1">
        <v>45989</v>
      </c>
      <c r="E3740" t="s">
        <v>580</v>
      </c>
      <c r="F3740" t="s">
        <v>132</v>
      </c>
      <c r="G3740">
        <v>1</v>
      </c>
      <c r="H3740">
        <v>30.6</v>
      </c>
      <c r="I3740">
        <v>0</v>
      </c>
      <c r="J3740">
        <v>15</v>
      </c>
      <c r="K3740" t="s">
        <v>18</v>
      </c>
      <c r="L3740" t="s">
        <v>26</v>
      </c>
      <c r="M3740" t="s">
        <v>36</v>
      </c>
      <c r="N3740" t="s">
        <v>22</v>
      </c>
      <c r="O3740" t="s">
        <v>153</v>
      </c>
      <c r="P3740" t="s">
        <v>4832</v>
      </c>
      <c r="Q3740" t="s">
        <v>4384</v>
      </c>
      <c r="R3740" t="s">
        <v>4401</v>
      </c>
      <c r="S3740" t="s">
        <v>4406</v>
      </c>
      <c r="T3740" t="s">
        <v>4833</v>
      </c>
      <c r="U3740" t="s">
        <v>4834</v>
      </c>
      <c r="V3740">
        <v>1980</v>
      </c>
      <c r="W3740" s="1">
        <v>45672</v>
      </c>
      <c r="X3740" t="s">
        <v>4388</v>
      </c>
      <c r="Y3740" t="s">
        <v>4160</v>
      </c>
      <c r="Z3740" t="s">
        <v>3977</v>
      </c>
      <c r="AA3740" t="s">
        <v>4072</v>
      </c>
      <c r="AB3740" t="s">
        <v>3973</v>
      </c>
      <c r="AC3740" t="s">
        <v>3980</v>
      </c>
      <c r="AD3740">
        <v>25.76</v>
      </c>
      <c r="AE3740">
        <v>35.11</v>
      </c>
      <c r="AF3740" t="s">
        <v>3975</v>
      </c>
      <c r="AG3740" s="1"/>
      <c r="AJ3740" t="s">
        <v>3975</v>
      </c>
      <c r="AK3740" t="s">
        <v>5224</v>
      </c>
      <c r="AL3740" s="1">
        <v>45298</v>
      </c>
      <c r="AM3740" s="1">
        <v>45311</v>
      </c>
      <c r="AN3740" t="s">
        <v>26</v>
      </c>
      <c r="AO3740">
        <v>30.6</v>
      </c>
      <c r="AP3740">
        <v>0</v>
      </c>
      <c r="AQ3740">
        <v>0</v>
      </c>
      <c r="AR3740">
        <v>30.6</v>
      </c>
      <c r="AS3740">
        <v>45.6</v>
      </c>
      <c r="AT3740">
        <v>25.76</v>
      </c>
      <c r="AU3740">
        <v>-10.16</v>
      </c>
      <c r="AV3740">
        <v>3</v>
      </c>
      <c r="AW3740">
        <v>7</v>
      </c>
    </row>
    <row r="3741" spans="1:49" x14ac:dyDescent="0.3">
      <c r="A3741" t="s">
        <v>5743</v>
      </c>
      <c r="B3741" s="1">
        <v>45883</v>
      </c>
      <c r="C3741" s="1">
        <v>45888</v>
      </c>
      <c r="D3741" s="1">
        <v>45892</v>
      </c>
      <c r="E3741" t="s">
        <v>1243</v>
      </c>
      <c r="F3741" t="s">
        <v>1198</v>
      </c>
      <c r="G3741">
        <v>1</v>
      </c>
      <c r="H3741">
        <v>105.98</v>
      </c>
      <c r="I3741">
        <v>0</v>
      </c>
      <c r="J3741">
        <v>15</v>
      </c>
      <c r="K3741" t="s">
        <v>35</v>
      </c>
      <c r="L3741" t="s">
        <v>19</v>
      </c>
      <c r="M3741" t="s">
        <v>30</v>
      </c>
      <c r="N3741" t="s">
        <v>22</v>
      </c>
      <c r="O3741" t="s">
        <v>22</v>
      </c>
      <c r="P3741" t="s">
        <v>4720</v>
      </c>
      <c r="Q3741" t="s">
        <v>4384</v>
      </c>
      <c r="R3741" t="s">
        <v>4424</v>
      </c>
      <c r="S3741" t="s">
        <v>4398</v>
      </c>
      <c r="T3741" t="s">
        <v>8630</v>
      </c>
      <c r="U3741" t="s">
        <v>4871</v>
      </c>
      <c r="V3741">
        <v>1991</v>
      </c>
      <c r="W3741" s="1">
        <v>45831</v>
      </c>
      <c r="X3741" t="s">
        <v>4388</v>
      </c>
      <c r="Y3741" t="s">
        <v>4036</v>
      </c>
      <c r="Z3741" t="s">
        <v>3971</v>
      </c>
      <c r="AA3741" t="s">
        <v>4004</v>
      </c>
      <c r="AB3741" t="s">
        <v>3979</v>
      </c>
      <c r="AC3741" t="s">
        <v>3992</v>
      </c>
      <c r="AD3741">
        <v>91.36</v>
      </c>
      <c r="AE3741">
        <v>119.1</v>
      </c>
      <c r="AF3741" t="s">
        <v>3975</v>
      </c>
      <c r="AG3741" s="1"/>
      <c r="AJ3741" t="s">
        <v>3975</v>
      </c>
      <c r="AL3741" s="1"/>
      <c r="AM3741" s="1"/>
      <c r="AO3741">
        <v>105.98</v>
      </c>
      <c r="AP3741">
        <v>0</v>
      </c>
      <c r="AQ3741">
        <v>0</v>
      </c>
      <c r="AR3741">
        <v>105.98</v>
      </c>
      <c r="AS3741">
        <v>120.98</v>
      </c>
      <c r="AT3741">
        <v>91.36</v>
      </c>
      <c r="AU3741">
        <v>-0.37999999999999545</v>
      </c>
      <c r="AV3741">
        <v>4</v>
      </c>
      <c r="AW3741">
        <v>5</v>
      </c>
    </row>
    <row r="3742" spans="1:49" x14ac:dyDescent="0.3">
      <c r="A3742" t="s">
        <v>5744</v>
      </c>
      <c r="B3742" s="1">
        <v>45966</v>
      </c>
      <c r="C3742" s="1">
        <v>45969</v>
      </c>
      <c r="D3742" s="1">
        <v>45974</v>
      </c>
      <c r="E3742" t="s">
        <v>92</v>
      </c>
      <c r="F3742" t="s">
        <v>587</v>
      </c>
      <c r="G3742">
        <v>1</v>
      </c>
      <c r="H3742">
        <v>128.75</v>
      </c>
      <c r="I3742">
        <v>25</v>
      </c>
      <c r="J3742">
        <v>15</v>
      </c>
      <c r="K3742" t="s">
        <v>60</v>
      </c>
      <c r="L3742" t="s">
        <v>43</v>
      </c>
      <c r="M3742" t="s">
        <v>36</v>
      </c>
      <c r="N3742" t="s">
        <v>37</v>
      </c>
      <c r="O3742" t="s">
        <v>219</v>
      </c>
      <c r="P3742" t="s">
        <v>4694</v>
      </c>
      <c r="Q3742" t="s">
        <v>4384</v>
      </c>
      <c r="R3742" t="s">
        <v>4424</v>
      </c>
      <c r="S3742" t="s">
        <v>4434</v>
      </c>
      <c r="T3742" t="s">
        <v>4695</v>
      </c>
      <c r="U3742" t="s">
        <v>8537</v>
      </c>
      <c r="V3742">
        <v>1993</v>
      </c>
      <c r="W3742" s="1">
        <v>45268</v>
      </c>
      <c r="X3742" t="s">
        <v>4419</v>
      </c>
      <c r="Y3742" t="s">
        <v>4001</v>
      </c>
      <c r="Z3742" t="s">
        <v>3987</v>
      </c>
      <c r="AA3742" t="s">
        <v>3988</v>
      </c>
      <c r="AB3742" t="s">
        <v>4002</v>
      </c>
      <c r="AC3742" t="s">
        <v>3980</v>
      </c>
      <c r="AD3742">
        <v>80.290000000000006</v>
      </c>
      <c r="AE3742">
        <v>118.6</v>
      </c>
      <c r="AF3742" t="s">
        <v>3975</v>
      </c>
      <c r="AG3742" s="1"/>
      <c r="AJ3742" t="s">
        <v>3975</v>
      </c>
      <c r="AK3742" t="s">
        <v>5223</v>
      </c>
      <c r="AL3742" s="1">
        <v>45375</v>
      </c>
      <c r="AM3742" s="1">
        <v>45413</v>
      </c>
      <c r="AN3742" t="s">
        <v>26</v>
      </c>
      <c r="AO3742">
        <v>128.75</v>
      </c>
      <c r="AP3742">
        <v>0.25</v>
      </c>
      <c r="AQ3742">
        <v>32.1875</v>
      </c>
      <c r="AR3742">
        <v>96.5625</v>
      </c>
      <c r="AS3742">
        <v>111.5625</v>
      </c>
      <c r="AT3742">
        <v>80.290000000000006</v>
      </c>
      <c r="AU3742">
        <v>1.2724999999999937</v>
      </c>
      <c r="AV3742">
        <v>5</v>
      </c>
      <c r="AW3742">
        <v>3</v>
      </c>
    </row>
    <row r="3743" spans="1:49" x14ac:dyDescent="0.3">
      <c r="A3743" t="s">
        <v>5745</v>
      </c>
      <c r="B3743" s="1">
        <v>45714</v>
      </c>
      <c r="C3743" s="1">
        <v>45691</v>
      </c>
      <c r="D3743" s="1">
        <v>45780</v>
      </c>
      <c r="E3743" t="s">
        <v>1126</v>
      </c>
      <c r="F3743" t="s">
        <v>373</v>
      </c>
      <c r="G3743">
        <v>1</v>
      </c>
      <c r="H3743">
        <v>124.47</v>
      </c>
      <c r="I3743">
        <v>0</v>
      </c>
      <c r="J3743">
        <v>15</v>
      </c>
      <c r="K3743" t="s">
        <v>42</v>
      </c>
      <c r="L3743" t="s">
        <v>26</v>
      </c>
      <c r="M3743" t="s">
        <v>30</v>
      </c>
      <c r="N3743" t="s">
        <v>22</v>
      </c>
      <c r="O3743" t="s">
        <v>127</v>
      </c>
      <c r="P3743" t="s">
        <v>4480</v>
      </c>
      <c r="Q3743" t="s">
        <v>4396</v>
      </c>
      <c r="R3743" t="s">
        <v>4385</v>
      </c>
      <c r="S3743" t="s">
        <v>4398</v>
      </c>
      <c r="T3743" t="s">
        <v>8802</v>
      </c>
      <c r="U3743" t="s">
        <v>8803</v>
      </c>
      <c r="V3743">
        <v>1982</v>
      </c>
      <c r="W3743" s="1">
        <v>45826</v>
      </c>
      <c r="X3743" t="s">
        <v>4388</v>
      </c>
      <c r="Y3743" t="s">
        <v>4146</v>
      </c>
      <c r="Z3743" t="s">
        <v>3977</v>
      </c>
      <c r="AA3743" t="s">
        <v>4072</v>
      </c>
      <c r="AB3743" t="s">
        <v>4002</v>
      </c>
      <c r="AC3743" t="s">
        <v>3980</v>
      </c>
      <c r="AD3743">
        <v>92.27</v>
      </c>
      <c r="AE3743">
        <v>136.15</v>
      </c>
      <c r="AF3743" t="s">
        <v>3975</v>
      </c>
      <c r="AG3743" s="1"/>
      <c r="AJ3743" t="s">
        <v>3975</v>
      </c>
      <c r="AK3743" t="s">
        <v>5224</v>
      </c>
      <c r="AL3743" s="1">
        <v>45738</v>
      </c>
      <c r="AM3743" s="1">
        <v>45765</v>
      </c>
      <c r="AN3743" t="s">
        <v>26</v>
      </c>
      <c r="AO3743">
        <v>124.47</v>
      </c>
      <c r="AP3743">
        <v>0</v>
      </c>
      <c r="AQ3743">
        <v>0</v>
      </c>
      <c r="AR3743">
        <v>124.47</v>
      </c>
      <c r="AS3743">
        <v>139.47</v>
      </c>
      <c r="AT3743">
        <v>92.27</v>
      </c>
      <c r="AU3743">
        <v>17.200000000000003</v>
      </c>
      <c r="AV3743">
        <v>89</v>
      </c>
      <c r="AW3743">
        <v>-23</v>
      </c>
    </row>
    <row r="3744" spans="1:49" x14ac:dyDescent="0.3">
      <c r="A3744" t="s">
        <v>5746</v>
      </c>
      <c r="B3744" s="1">
        <v>45688</v>
      </c>
      <c r="C3744" s="1"/>
      <c r="D3744" s="1">
        <v>45695</v>
      </c>
      <c r="E3744" t="s">
        <v>2292</v>
      </c>
      <c r="F3744" t="s">
        <v>80</v>
      </c>
      <c r="G3744">
        <v>1</v>
      </c>
      <c r="H3744">
        <v>30.03</v>
      </c>
      <c r="I3744">
        <v>0</v>
      </c>
      <c r="J3744">
        <v>15</v>
      </c>
      <c r="K3744" t="s">
        <v>35</v>
      </c>
      <c r="L3744" t="s">
        <v>19</v>
      </c>
      <c r="M3744" t="s">
        <v>47</v>
      </c>
      <c r="N3744" t="s">
        <v>22</v>
      </c>
      <c r="O3744" t="s">
        <v>85</v>
      </c>
      <c r="P3744" t="s">
        <v>4554</v>
      </c>
      <c r="Q3744" t="s">
        <v>4396</v>
      </c>
      <c r="R3744" t="s">
        <v>4416</v>
      </c>
      <c r="S3744" t="s">
        <v>4406</v>
      </c>
      <c r="T3744" t="s">
        <v>8619</v>
      </c>
      <c r="U3744" t="s">
        <v>4846</v>
      </c>
      <c r="V3744">
        <v>1970</v>
      </c>
      <c r="W3744" s="1">
        <v>45699</v>
      </c>
      <c r="X3744" t="s">
        <v>4404</v>
      </c>
      <c r="Y3744" t="s">
        <v>4093</v>
      </c>
      <c r="Z3744" t="s">
        <v>4014</v>
      </c>
      <c r="AA3744" t="s">
        <v>4017</v>
      </c>
      <c r="AB3744" t="s">
        <v>4020</v>
      </c>
      <c r="AC3744" t="s">
        <v>3985</v>
      </c>
      <c r="AD3744">
        <v>22.69</v>
      </c>
      <c r="AE3744">
        <v>30.17</v>
      </c>
      <c r="AF3744" t="s">
        <v>3975</v>
      </c>
      <c r="AG3744" s="1"/>
      <c r="AJ3744" t="s">
        <v>3975</v>
      </c>
      <c r="AK3744" t="s">
        <v>5224</v>
      </c>
      <c r="AL3744" s="1">
        <v>45773</v>
      </c>
      <c r="AM3744" s="1">
        <v>45787</v>
      </c>
      <c r="AN3744" t="s">
        <v>43</v>
      </c>
      <c r="AO3744">
        <v>30.03</v>
      </c>
      <c r="AP3744">
        <v>0</v>
      </c>
      <c r="AQ3744">
        <v>0</v>
      </c>
      <c r="AR3744">
        <v>30.03</v>
      </c>
      <c r="AS3744">
        <v>45.03</v>
      </c>
      <c r="AT3744">
        <v>22.69</v>
      </c>
      <c r="AU3744">
        <v>-7.66</v>
      </c>
    </row>
    <row r="3745" spans="1:49" x14ac:dyDescent="0.3">
      <c r="A3745" t="s">
        <v>5747</v>
      </c>
      <c r="B3745" s="1">
        <v>45890</v>
      </c>
      <c r="C3745" s="1">
        <v>45891</v>
      </c>
      <c r="D3745" s="1">
        <v>45895</v>
      </c>
      <c r="E3745" t="s">
        <v>134</v>
      </c>
      <c r="F3745" t="s">
        <v>670</v>
      </c>
      <c r="G3745">
        <v>1</v>
      </c>
      <c r="H3745">
        <v>297.39</v>
      </c>
      <c r="I3745">
        <v>0</v>
      </c>
      <c r="J3745">
        <v>25</v>
      </c>
      <c r="K3745" t="s">
        <v>42</v>
      </c>
      <c r="L3745" t="s">
        <v>26</v>
      </c>
      <c r="M3745" t="s">
        <v>30</v>
      </c>
      <c r="N3745" t="s">
        <v>22</v>
      </c>
      <c r="O3745" t="s">
        <v>111</v>
      </c>
      <c r="P3745" t="s">
        <v>4494</v>
      </c>
      <c r="Q3745" t="s">
        <v>4384</v>
      </c>
      <c r="R3745" t="s">
        <v>4416</v>
      </c>
      <c r="S3745" t="s">
        <v>4434</v>
      </c>
      <c r="T3745" t="s">
        <v>4495</v>
      </c>
      <c r="U3745" t="s">
        <v>8456</v>
      </c>
      <c r="V3745">
        <v>1986</v>
      </c>
      <c r="W3745" s="1">
        <v>45528</v>
      </c>
      <c r="X3745" t="s">
        <v>4388</v>
      </c>
      <c r="Y3745" t="s">
        <v>4060</v>
      </c>
      <c r="Z3745" t="s">
        <v>4014</v>
      </c>
      <c r="AA3745" t="s">
        <v>4049</v>
      </c>
      <c r="AB3745" t="s">
        <v>4000</v>
      </c>
      <c r="AC3745" t="s">
        <v>3997</v>
      </c>
      <c r="AD3745">
        <v>195.34</v>
      </c>
      <c r="AE3745">
        <v>295.11</v>
      </c>
      <c r="AF3745" t="s">
        <v>3975</v>
      </c>
      <c r="AG3745" s="1"/>
      <c r="AJ3745" t="s">
        <v>3975</v>
      </c>
      <c r="AK3745" t="s">
        <v>5226</v>
      </c>
      <c r="AL3745" s="1">
        <v>45762</v>
      </c>
      <c r="AM3745" s="1">
        <v>45777</v>
      </c>
      <c r="AN3745" t="s">
        <v>26</v>
      </c>
      <c r="AO3745">
        <v>297.39</v>
      </c>
      <c r="AP3745">
        <v>0</v>
      </c>
      <c r="AQ3745">
        <v>0</v>
      </c>
      <c r="AR3745">
        <v>297.39</v>
      </c>
      <c r="AS3745">
        <v>322.39</v>
      </c>
      <c r="AT3745">
        <v>195.34</v>
      </c>
      <c r="AU3745">
        <v>77.049999999999983</v>
      </c>
      <c r="AV3745">
        <v>4</v>
      </c>
      <c r="AW3745">
        <v>1</v>
      </c>
    </row>
    <row r="3746" spans="1:49" x14ac:dyDescent="0.3">
      <c r="A3746" t="s">
        <v>5748</v>
      </c>
      <c r="B3746" s="1">
        <v>45999</v>
      </c>
      <c r="C3746" s="1">
        <v>45886</v>
      </c>
      <c r="D3746" s="1">
        <v>45890</v>
      </c>
      <c r="E3746" t="s">
        <v>498</v>
      </c>
      <c r="F3746" t="s">
        <v>445</v>
      </c>
      <c r="G3746">
        <v>1</v>
      </c>
      <c r="H3746">
        <v>26.77</v>
      </c>
      <c r="I3746">
        <v>1</v>
      </c>
      <c r="J3746">
        <v>15</v>
      </c>
      <c r="K3746" t="s">
        <v>60</v>
      </c>
      <c r="L3746" t="s">
        <v>26</v>
      </c>
      <c r="M3746" t="s">
        <v>30</v>
      </c>
      <c r="N3746" t="s">
        <v>22</v>
      </c>
      <c r="O3746" t="s">
        <v>22</v>
      </c>
      <c r="P3746" t="s">
        <v>4799</v>
      </c>
      <c r="Q3746" t="s">
        <v>4396</v>
      </c>
      <c r="R3746" t="s">
        <v>4424</v>
      </c>
      <c r="S3746" t="s">
        <v>4434</v>
      </c>
      <c r="T3746" t="s">
        <v>8594</v>
      </c>
      <c r="U3746" t="s">
        <v>8595</v>
      </c>
      <c r="V3746">
        <v>1982</v>
      </c>
      <c r="W3746" s="1">
        <v>44860</v>
      </c>
      <c r="X3746" t="s">
        <v>4388</v>
      </c>
      <c r="Y3746" t="s">
        <v>4099</v>
      </c>
      <c r="Z3746" t="s">
        <v>3987</v>
      </c>
      <c r="AA3746" t="s">
        <v>4065</v>
      </c>
      <c r="AB3746" t="s">
        <v>4020</v>
      </c>
      <c r="AC3746" t="s">
        <v>3992</v>
      </c>
      <c r="AD3746">
        <v>18.010000000000002</v>
      </c>
      <c r="AE3746">
        <v>27.01</v>
      </c>
      <c r="AF3746" t="s">
        <v>3975</v>
      </c>
      <c r="AG3746" s="1"/>
      <c r="AJ3746" t="s">
        <v>3975</v>
      </c>
      <c r="AL3746" s="1"/>
      <c r="AM3746" s="1"/>
      <c r="AO3746">
        <v>26.77</v>
      </c>
      <c r="AP3746">
        <v>0.01</v>
      </c>
      <c r="AQ3746">
        <v>0.26769999999999999</v>
      </c>
      <c r="AR3746">
        <v>26.502299999999998</v>
      </c>
      <c r="AS3746">
        <v>41.502299999999998</v>
      </c>
      <c r="AT3746">
        <v>18.010000000000002</v>
      </c>
      <c r="AU3746">
        <v>-6.5077000000000034</v>
      </c>
      <c r="AV3746">
        <v>4</v>
      </c>
      <c r="AW3746">
        <v>-113</v>
      </c>
    </row>
    <row r="3747" spans="1:49" x14ac:dyDescent="0.3">
      <c r="A3747" t="s">
        <v>5749</v>
      </c>
      <c r="B3747" s="1">
        <v>45687</v>
      </c>
      <c r="C3747" s="1">
        <v>45688</v>
      </c>
      <c r="D3747" s="1">
        <v>45690</v>
      </c>
      <c r="E3747" t="s">
        <v>490</v>
      </c>
      <c r="F3747" t="s">
        <v>183</v>
      </c>
      <c r="G3747">
        <v>2</v>
      </c>
      <c r="H3747">
        <v>140.72999999999999</v>
      </c>
      <c r="I3747">
        <v>0</v>
      </c>
      <c r="J3747">
        <v>15</v>
      </c>
      <c r="K3747" t="s">
        <v>18</v>
      </c>
      <c r="L3747" t="s">
        <v>26</v>
      </c>
      <c r="M3747" t="s">
        <v>30</v>
      </c>
      <c r="N3747" t="s">
        <v>52</v>
      </c>
      <c r="O3747" t="s">
        <v>22</v>
      </c>
      <c r="P3747" t="s">
        <v>5027</v>
      </c>
      <c r="Q3747" t="s">
        <v>4396</v>
      </c>
      <c r="R3747" t="s">
        <v>4409</v>
      </c>
      <c r="S3747" t="s">
        <v>4406</v>
      </c>
      <c r="T3747" t="s">
        <v>5028</v>
      </c>
      <c r="U3747" t="s">
        <v>8726</v>
      </c>
      <c r="V3747">
        <v>1977</v>
      </c>
      <c r="W3747" s="1">
        <v>44832</v>
      </c>
      <c r="X3747" t="s">
        <v>4388</v>
      </c>
      <c r="Y3747" t="s">
        <v>4135</v>
      </c>
      <c r="Z3747" t="s">
        <v>4014</v>
      </c>
      <c r="AA3747" t="s">
        <v>4017</v>
      </c>
      <c r="AB3747" t="s">
        <v>4009</v>
      </c>
      <c r="AC3747" t="s">
        <v>3974</v>
      </c>
      <c r="AD3747">
        <v>0</v>
      </c>
      <c r="AE3747">
        <v>123.5</v>
      </c>
      <c r="AF3747" t="s">
        <v>3975</v>
      </c>
      <c r="AG3747" s="1"/>
      <c r="AJ3747" t="s">
        <v>3975</v>
      </c>
      <c r="AL3747" s="1"/>
      <c r="AM3747" s="1"/>
      <c r="AO3747">
        <v>281.45999999999998</v>
      </c>
      <c r="AP3747">
        <v>0</v>
      </c>
      <c r="AQ3747">
        <v>0</v>
      </c>
      <c r="AR3747">
        <v>281.45999999999998</v>
      </c>
      <c r="AS3747">
        <v>296.45999999999998</v>
      </c>
      <c r="AT3747">
        <v>0</v>
      </c>
      <c r="AU3747">
        <v>266.45999999999998</v>
      </c>
      <c r="AV3747">
        <v>2</v>
      </c>
      <c r="AW3747">
        <v>1</v>
      </c>
    </row>
    <row r="3748" spans="1:49" x14ac:dyDescent="0.3">
      <c r="A3748" t="s">
        <v>5750</v>
      </c>
      <c r="B3748" s="1">
        <v>45712</v>
      </c>
      <c r="C3748" s="1">
        <v>45712</v>
      </c>
      <c r="D3748" s="1">
        <v>45724</v>
      </c>
      <c r="E3748" t="s">
        <v>62</v>
      </c>
      <c r="F3748" t="s">
        <v>275</v>
      </c>
      <c r="G3748">
        <v>1</v>
      </c>
      <c r="H3748">
        <v>181.15</v>
      </c>
      <c r="I3748">
        <v>10</v>
      </c>
      <c r="J3748">
        <v>15</v>
      </c>
      <c r="K3748" t="s">
        <v>60</v>
      </c>
      <c r="L3748" t="s">
        <v>19</v>
      </c>
      <c r="M3748" t="s">
        <v>30</v>
      </c>
      <c r="N3748" t="s">
        <v>22</v>
      </c>
      <c r="O3748" t="s">
        <v>56</v>
      </c>
      <c r="P3748" t="s">
        <v>4383</v>
      </c>
      <c r="Q3748" t="s">
        <v>4384</v>
      </c>
      <c r="R3748" t="s">
        <v>4385</v>
      </c>
      <c r="S3748" t="s">
        <v>4386</v>
      </c>
      <c r="T3748" t="s">
        <v>4387</v>
      </c>
      <c r="U3748" t="s">
        <v>8421</v>
      </c>
      <c r="V3748">
        <v>1980</v>
      </c>
      <c r="W3748" s="1">
        <v>45800</v>
      </c>
      <c r="X3748" t="s">
        <v>4388</v>
      </c>
      <c r="Y3748" t="s">
        <v>4039</v>
      </c>
      <c r="Z3748" t="s">
        <v>3994</v>
      </c>
      <c r="AA3748" t="s">
        <v>4006</v>
      </c>
      <c r="AB3748" t="s">
        <v>4002</v>
      </c>
      <c r="AC3748" t="s">
        <v>3974</v>
      </c>
      <c r="AD3748">
        <v>0</v>
      </c>
      <c r="AE3748">
        <v>174.1</v>
      </c>
      <c r="AF3748" t="s">
        <v>3975</v>
      </c>
      <c r="AG3748" s="1"/>
      <c r="AJ3748" t="s">
        <v>3975</v>
      </c>
      <c r="AK3748" t="s">
        <v>5222</v>
      </c>
      <c r="AL3748" s="1">
        <v>45416</v>
      </c>
      <c r="AM3748" s="1">
        <v>45440</v>
      </c>
      <c r="AN3748" t="s">
        <v>26</v>
      </c>
      <c r="AO3748">
        <v>181.15</v>
      </c>
      <c r="AP3748">
        <v>0.1</v>
      </c>
      <c r="AQ3748">
        <v>18.115000000000002</v>
      </c>
      <c r="AR3748">
        <v>163.035</v>
      </c>
      <c r="AS3748">
        <v>178.035</v>
      </c>
      <c r="AT3748">
        <v>0</v>
      </c>
      <c r="AU3748">
        <v>148.035</v>
      </c>
      <c r="AV3748">
        <v>12</v>
      </c>
      <c r="AW3748">
        <v>0</v>
      </c>
    </row>
    <row r="3749" spans="1:49" x14ac:dyDescent="0.3">
      <c r="A3749" t="s">
        <v>5751</v>
      </c>
      <c r="B3749" s="1">
        <v>45943</v>
      </c>
      <c r="C3749" s="1">
        <v>45945</v>
      </c>
      <c r="D3749" s="1">
        <v>45949</v>
      </c>
      <c r="E3749" t="s">
        <v>1709</v>
      </c>
      <c r="F3749" t="s">
        <v>90</v>
      </c>
      <c r="G3749">
        <v>1</v>
      </c>
      <c r="H3749">
        <v>255.03</v>
      </c>
      <c r="I3749">
        <v>0</v>
      </c>
      <c r="J3749">
        <v>35</v>
      </c>
      <c r="K3749" t="s">
        <v>42</v>
      </c>
      <c r="L3749" t="s">
        <v>19</v>
      </c>
      <c r="M3749" t="s">
        <v>30</v>
      </c>
      <c r="N3749" t="s">
        <v>22</v>
      </c>
      <c r="O3749" t="s">
        <v>153</v>
      </c>
      <c r="P3749" t="s">
        <v>4612</v>
      </c>
      <c r="Q3749" t="s">
        <v>4384</v>
      </c>
      <c r="R3749" t="s">
        <v>4412</v>
      </c>
      <c r="S3749" t="s">
        <v>4398</v>
      </c>
      <c r="T3749" t="s">
        <v>5132</v>
      </c>
      <c r="U3749" t="s">
        <v>8794</v>
      </c>
      <c r="V3749">
        <v>1980</v>
      </c>
      <c r="W3749" s="1">
        <v>45773</v>
      </c>
      <c r="X3749" t="s">
        <v>4388</v>
      </c>
      <c r="Y3749" t="s">
        <v>4010</v>
      </c>
      <c r="Z3749" t="s">
        <v>3971</v>
      </c>
      <c r="AA3749" t="s">
        <v>4011</v>
      </c>
      <c r="AB3749" t="s">
        <v>3996</v>
      </c>
      <c r="AC3749" t="s">
        <v>3980</v>
      </c>
      <c r="AD3749">
        <v>179.78</v>
      </c>
      <c r="AE3749">
        <v>224.19</v>
      </c>
      <c r="AF3749" t="s">
        <v>3975</v>
      </c>
      <c r="AG3749" s="1"/>
      <c r="AJ3749" t="s">
        <v>3975</v>
      </c>
      <c r="AK3749" t="s">
        <v>5224</v>
      </c>
      <c r="AL3749" s="1">
        <v>45298</v>
      </c>
      <c r="AM3749" s="1">
        <v>45311</v>
      </c>
      <c r="AN3749" t="s">
        <v>26</v>
      </c>
      <c r="AO3749">
        <v>255.03</v>
      </c>
      <c r="AP3749">
        <v>0</v>
      </c>
      <c r="AQ3749">
        <v>0</v>
      </c>
      <c r="AR3749">
        <v>255.03</v>
      </c>
      <c r="AS3749">
        <v>290.02999999999997</v>
      </c>
      <c r="AT3749">
        <v>179.78</v>
      </c>
      <c r="AU3749">
        <v>40.25</v>
      </c>
      <c r="AV3749">
        <v>4</v>
      </c>
      <c r="AW3749">
        <v>2</v>
      </c>
    </row>
    <row r="3750" spans="1:49" x14ac:dyDescent="0.3">
      <c r="A3750" t="s">
        <v>5752</v>
      </c>
      <c r="B3750" s="1">
        <v>45988</v>
      </c>
      <c r="C3750" s="1">
        <v>45759</v>
      </c>
      <c r="D3750" s="1">
        <v>46004</v>
      </c>
      <c r="E3750" t="s">
        <v>2060</v>
      </c>
      <c r="F3750" t="s">
        <v>280</v>
      </c>
      <c r="G3750">
        <v>2</v>
      </c>
      <c r="H3750">
        <v>122.08</v>
      </c>
      <c r="I3750">
        <v>10</v>
      </c>
      <c r="J3750">
        <v>25</v>
      </c>
      <c r="K3750" t="s">
        <v>42</v>
      </c>
      <c r="L3750" t="s">
        <v>43</v>
      </c>
      <c r="M3750" t="s">
        <v>20</v>
      </c>
      <c r="N3750" t="s">
        <v>31</v>
      </c>
      <c r="O3750" t="s">
        <v>22</v>
      </c>
      <c r="P3750" t="s">
        <v>4724</v>
      </c>
      <c r="Q3750" t="s">
        <v>4384</v>
      </c>
      <c r="R3750" t="s">
        <v>4401</v>
      </c>
      <c r="S3750" t="s">
        <v>4398</v>
      </c>
      <c r="T3750" t="s">
        <v>4725</v>
      </c>
      <c r="U3750" t="s">
        <v>8558</v>
      </c>
      <c r="V3750">
        <v>1972</v>
      </c>
      <c r="W3750" s="1">
        <v>44812</v>
      </c>
      <c r="X3750" t="s">
        <v>4404</v>
      </c>
      <c r="Y3750" t="s">
        <v>4097</v>
      </c>
      <c r="Z3750" t="s">
        <v>3987</v>
      </c>
      <c r="AA3750" t="s">
        <v>4026</v>
      </c>
      <c r="AB3750" t="s">
        <v>3989</v>
      </c>
      <c r="AC3750" t="s">
        <v>3997</v>
      </c>
      <c r="AD3750">
        <v>85.33</v>
      </c>
      <c r="AE3750">
        <v>131.21</v>
      </c>
      <c r="AF3750" t="s">
        <v>3975</v>
      </c>
      <c r="AG3750" s="1"/>
      <c r="AJ3750" t="s">
        <v>3975</v>
      </c>
      <c r="AL3750" s="1"/>
      <c r="AM3750" s="1"/>
      <c r="AO3750">
        <v>244.16</v>
      </c>
      <c r="AP3750">
        <v>0.1</v>
      </c>
      <c r="AQ3750">
        <v>24.416</v>
      </c>
      <c r="AR3750">
        <v>219.744</v>
      </c>
      <c r="AS3750">
        <v>244.744</v>
      </c>
      <c r="AT3750">
        <v>170.66</v>
      </c>
      <c r="AU3750">
        <v>24.084000000000003</v>
      </c>
      <c r="AV3750">
        <v>245</v>
      </c>
      <c r="AW3750">
        <v>-229</v>
      </c>
    </row>
    <row r="3751" spans="1:49" x14ac:dyDescent="0.3">
      <c r="A3751" t="s">
        <v>5753</v>
      </c>
      <c r="B3751" s="1">
        <v>45728</v>
      </c>
      <c r="C3751" s="1">
        <v>45733</v>
      </c>
      <c r="D3751" s="1">
        <v>45734</v>
      </c>
      <c r="E3751" t="s">
        <v>509</v>
      </c>
      <c r="F3751" t="s">
        <v>290</v>
      </c>
      <c r="G3751">
        <v>1</v>
      </c>
      <c r="H3751">
        <v>160.65</v>
      </c>
      <c r="I3751">
        <v>1</v>
      </c>
      <c r="J3751">
        <v>15</v>
      </c>
      <c r="K3751" t="s">
        <v>42</v>
      </c>
      <c r="L3751" t="s">
        <v>26</v>
      </c>
      <c r="M3751" t="s">
        <v>30</v>
      </c>
      <c r="N3751" t="s">
        <v>37</v>
      </c>
      <c r="O3751" t="s">
        <v>204</v>
      </c>
      <c r="P3751" t="s">
        <v>4470</v>
      </c>
      <c r="Q3751" t="s">
        <v>4396</v>
      </c>
      <c r="R3751" t="s">
        <v>4412</v>
      </c>
      <c r="S3751" t="s">
        <v>4398</v>
      </c>
      <c r="T3751" t="s">
        <v>4546</v>
      </c>
      <c r="U3751" t="s">
        <v>4547</v>
      </c>
      <c r="V3751">
        <v>1981</v>
      </c>
      <c r="W3751" s="1">
        <v>45955</v>
      </c>
      <c r="X3751" t="s">
        <v>4388</v>
      </c>
      <c r="Y3751" t="s">
        <v>4080</v>
      </c>
      <c r="Z3751" t="s">
        <v>4014</v>
      </c>
      <c r="AA3751" t="s">
        <v>4015</v>
      </c>
      <c r="AB3751" t="s">
        <v>3983</v>
      </c>
      <c r="AC3751" t="s">
        <v>3992</v>
      </c>
      <c r="AD3751">
        <v>105.89</v>
      </c>
      <c r="AE3751">
        <v>145.28</v>
      </c>
      <c r="AF3751" t="s">
        <v>3975</v>
      </c>
      <c r="AG3751" s="1"/>
      <c r="AJ3751" t="s">
        <v>3975</v>
      </c>
      <c r="AK3751" t="s">
        <v>5224</v>
      </c>
      <c r="AL3751" s="1">
        <v>45767</v>
      </c>
      <c r="AM3751" s="1">
        <v>45784</v>
      </c>
      <c r="AN3751" t="s">
        <v>5225</v>
      </c>
      <c r="AO3751">
        <v>160.65</v>
      </c>
      <c r="AP3751">
        <v>0.01</v>
      </c>
      <c r="AQ3751">
        <v>1.6065</v>
      </c>
      <c r="AR3751">
        <v>159.04349999999999</v>
      </c>
      <c r="AS3751">
        <v>174.04349999999999</v>
      </c>
      <c r="AT3751">
        <v>105.89</v>
      </c>
      <c r="AU3751">
        <v>38.153499999999994</v>
      </c>
      <c r="AV3751">
        <v>1</v>
      </c>
      <c r="AW3751">
        <v>5</v>
      </c>
    </row>
    <row r="3752" spans="1:49" x14ac:dyDescent="0.3">
      <c r="A3752" t="s">
        <v>5754</v>
      </c>
      <c r="B3752" s="1">
        <v>45661</v>
      </c>
      <c r="C3752" s="1">
        <v>45668</v>
      </c>
      <c r="D3752" s="1">
        <v>45670</v>
      </c>
      <c r="E3752" t="s">
        <v>567</v>
      </c>
      <c r="F3752" t="s">
        <v>746</v>
      </c>
      <c r="G3752">
        <v>1</v>
      </c>
      <c r="H3752">
        <v>163.78</v>
      </c>
      <c r="I3752">
        <v>25</v>
      </c>
      <c r="J3752">
        <v>50</v>
      </c>
      <c r="K3752" t="s">
        <v>18</v>
      </c>
      <c r="L3752" t="s">
        <v>19</v>
      </c>
      <c r="M3752" t="s">
        <v>20</v>
      </c>
      <c r="N3752" t="s">
        <v>37</v>
      </c>
      <c r="O3752" t="s">
        <v>22</v>
      </c>
      <c r="P3752" t="s">
        <v>4526</v>
      </c>
      <c r="Q3752" t="s">
        <v>4396</v>
      </c>
      <c r="R3752" t="s">
        <v>4385</v>
      </c>
      <c r="S3752" t="s">
        <v>4386</v>
      </c>
      <c r="T3752" t="s">
        <v>4527</v>
      </c>
      <c r="U3752" t="s">
        <v>4528</v>
      </c>
      <c r="V3752">
        <v>2003</v>
      </c>
      <c r="W3752" s="1">
        <v>45942</v>
      </c>
      <c r="X3752" t="s">
        <v>4404</v>
      </c>
      <c r="Y3752" t="s">
        <v>4063</v>
      </c>
      <c r="Z3752" t="s">
        <v>4014</v>
      </c>
      <c r="AA3752" t="s">
        <v>4023</v>
      </c>
      <c r="AB3752" t="s">
        <v>3983</v>
      </c>
      <c r="AC3752" t="s">
        <v>3985</v>
      </c>
      <c r="AD3752">
        <v>0</v>
      </c>
      <c r="AE3752">
        <v>142.59</v>
      </c>
      <c r="AF3752" t="s">
        <v>3975</v>
      </c>
      <c r="AG3752" s="1"/>
      <c r="AJ3752" t="s">
        <v>3975</v>
      </c>
      <c r="AL3752" s="1"/>
      <c r="AM3752" s="1"/>
      <c r="AO3752">
        <v>163.78</v>
      </c>
      <c r="AP3752">
        <v>0.25</v>
      </c>
      <c r="AQ3752">
        <v>40.945</v>
      </c>
      <c r="AR3752">
        <v>122.83500000000001</v>
      </c>
      <c r="AS3752">
        <v>172.83500000000001</v>
      </c>
      <c r="AT3752">
        <v>0</v>
      </c>
      <c r="AU3752">
        <v>72.835000000000008</v>
      </c>
      <c r="AV3752">
        <v>2</v>
      </c>
      <c r="AW3752">
        <v>7</v>
      </c>
    </row>
    <row r="3753" spans="1:49" x14ac:dyDescent="0.3">
      <c r="A3753" t="s">
        <v>4263</v>
      </c>
      <c r="B3753" s="1">
        <v>45831</v>
      </c>
      <c r="C3753" s="1">
        <v>45835</v>
      </c>
      <c r="D3753" s="1">
        <v>45815</v>
      </c>
      <c r="E3753" t="s">
        <v>202</v>
      </c>
      <c r="F3753" t="s">
        <v>229</v>
      </c>
      <c r="G3753">
        <v>5</v>
      </c>
      <c r="H3753">
        <v>134.94999999999999</v>
      </c>
      <c r="I3753">
        <v>0</v>
      </c>
      <c r="J3753">
        <v>25</v>
      </c>
      <c r="K3753" t="s">
        <v>35</v>
      </c>
      <c r="L3753" t="s">
        <v>19</v>
      </c>
      <c r="M3753" t="s">
        <v>36</v>
      </c>
      <c r="N3753" t="s">
        <v>37</v>
      </c>
      <c r="O3753" t="s">
        <v>64</v>
      </c>
      <c r="P3753" t="s">
        <v>4461</v>
      </c>
      <c r="Q3753" t="s">
        <v>4384</v>
      </c>
      <c r="R3753" t="s">
        <v>4459</v>
      </c>
      <c r="S3753" t="s">
        <v>4434</v>
      </c>
      <c r="T3753" t="s">
        <v>4462</v>
      </c>
      <c r="U3753" t="s">
        <v>8442</v>
      </c>
      <c r="V3753">
        <v>1982</v>
      </c>
      <c r="W3753" s="1">
        <v>45415</v>
      </c>
      <c r="X3753" t="s">
        <v>4419</v>
      </c>
      <c r="Y3753" t="s">
        <v>4081</v>
      </c>
      <c r="Z3753" t="s">
        <v>3994</v>
      </c>
      <c r="AA3753" t="s">
        <v>4006</v>
      </c>
      <c r="AB3753" t="s">
        <v>4020</v>
      </c>
      <c r="AC3753" t="s">
        <v>3974</v>
      </c>
      <c r="AD3753">
        <v>99.93</v>
      </c>
      <c r="AE3753">
        <v>120.2</v>
      </c>
      <c r="AF3753" t="s">
        <v>3975</v>
      </c>
      <c r="AG3753" s="1">
        <v>45579</v>
      </c>
      <c r="AH3753" t="s">
        <v>4174</v>
      </c>
      <c r="AI3753" t="s">
        <v>18</v>
      </c>
      <c r="AJ3753" t="s">
        <v>4055</v>
      </c>
      <c r="AK3753" t="s">
        <v>5226</v>
      </c>
      <c r="AL3753" s="1">
        <v>45690</v>
      </c>
      <c r="AM3753" s="1">
        <v>45725</v>
      </c>
      <c r="AN3753" t="s">
        <v>5225</v>
      </c>
      <c r="AO3753">
        <v>674.75</v>
      </c>
      <c r="AP3753">
        <v>0</v>
      </c>
      <c r="AQ3753">
        <v>0</v>
      </c>
      <c r="AR3753">
        <v>674.75</v>
      </c>
      <c r="AS3753">
        <v>699.75</v>
      </c>
      <c r="AT3753">
        <v>499.65000000000003</v>
      </c>
      <c r="AU3753">
        <v>150.09999999999997</v>
      </c>
      <c r="AV3753">
        <v>-20</v>
      </c>
      <c r="AW3753">
        <v>4</v>
      </c>
    </row>
    <row r="3754" spans="1:49" x14ac:dyDescent="0.3">
      <c r="A3754" t="s">
        <v>5755</v>
      </c>
      <c r="B3754" s="1">
        <v>45872</v>
      </c>
      <c r="C3754" s="1">
        <v>45933</v>
      </c>
      <c r="D3754" s="1">
        <v>45730</v>
      </c>
      <c r="E3754" t="s">
        <v>774</v>
      </c>
      <c r="F3754" t="s">
        <v>741</v>
      </c>
      <c r="G3754">
        <v>1</v>
      </c>
      <c r="H3754">
        <v>177.03</v>
      </c>
      <c r="I3754">
        <v>10</v>
      </c>
      <c r="J3754">
        <v>35</v>
      </c>
      <c r="K3754" t="s">
        <v>18</v>
      </c>
      <c r="L3754" t="s">
        <v>43</v>
      </c>
      <c r="M3754" t="s">
        <v>47</v>
      </c>
      <c r="N3754" t="s">
        <v>31</v>
      </c>
      <c r="O3754" t="s">
        <v>22</v>
      </c>
      <c r="P3754" t="s">
        <v>4517</v>
      </c>
      <c r="Q3754" t="s">
        <v>4396</v>
      </c>
      <c r="R3754" t="s">
        <v>4409</v>
      </c>
      <c r="S3754" t="s">
        <v>4406</v>
      </c>
      <c r="T3754" t="s">
        <v>4703</v>
      </c>
      <c r="U3754" t="s">
        <v>8543</v>
      </c>
      <c r="V3754">
        <v>2002</v>
      </c>
      <c r="W3754" s="1">
        <v>45709</v>
      </c>
      <c r="X3754" t="s">
        <v>4388</v>
      </c>
      <c r="Y3754" t="s">
        <v>4103</v>
      </c>
      <c r="Z3754" t="s">
        <v>3971</v>
      </c>
      <c r="AA3754" t="s">
        <v>4019</v>
      </c>
      <c r="AB3754" t="s">
        <v>4009</v>
      </c>
      <c r="AC3754" t="s">
        <v>3997</v>
      </c>
      <c r="AD3754">
        <v>140.33000000000001</v>
      </c>
      <c r="AE3754">
        <v>175.82</v>
      </c>
      <c r="AF3754" t="s">
        <v>3975</v>
      </c>
      <c r="AG3754" s="1"/>
      <c r="AJ3754" t="s">
        <v>3975</v>
      </c>
      <c r="AL3754" s="1"/>
      <c r="AM3754" s="1"/>
      <c r="AO3754">
        <v>177.03</v>
      </c>
      <c r="AP3754">
        <v>0.1</v>
      </c>
      <c r="AQ3754">
        <v>17.702999999999999</v>
      </c>
      <c r="AR3754">
        <v>159.327</v>
      </c>
      <c r="AS3754">
        <v>194.327</v>
      </c>
      <c r="AT3754">
        <v>140.33000000000001</v>
      </c>
      <c r="AU3754">
        <v>-16.003000000000014</v>
      </c>
      <c r="AV3754">
        <v>-203</v>
      </c>
      <c r="AW3754">
        <v>61</v>
      </c>
    </row>
    <row r="3755" spans="1:49" x14ac:dyDescent="0.3">
      <c r="A3755" t="s">
        <v>5756</v>
      </c>
      <c r="B3755" s="1">
        <v>45797</v>
      </c>
      <c r="C3755" s="1">
        <v>45801</v>
      </c>
      <c r="D3755" s="1">
        <v>45806</v>
      </c>
      <c r="E3755" t="s">
        <v>1152</v>
      </c>
      <c r="F3755" t="s">
        <v>704</v>
      </c>
      <c r="G3755">
        <v>1</v>
      </c>
      <c r="H3755">
        <v>9.4700000000000006</v>
      </c>
      <c r="I3755">
        <v>20</v>
      </c>
      <c r="J3755">
        <v>25</v>
      </c>
      <c r="K3755" t="s">
        <v>35</v>
      </c>
      <c r="L3755" t="s">
        <v>43</v>
      </c>
      <c r="M3755" t="s">
        <v>30</v>
      </c>
      <c r="N3755" t="s">
        <v>22</v>
      </c>
      <c r="O3755" t="s">
        <v>22</v>
      </c>
      <c r="P3755" t="s">
        <v>4918</v>
      </c>
      <c r="Q3755" t="s">
        <v>4396</v>
      </c>
      <c r="R3755" t="s">
        <v>4424</v>
      </c>
      <c r="S3755" t="s">
        <v>4391</v>
      </c>
      <c r="T3755" t="s">
        <v>4919</v>
      </c>
      <c r="U3755" t="s">
        <v>8661</v>
      </c>
      <c r="V3755">
        <v>1985</v>
      </c>
      <c r="W3755" s="1">
        <v>44995</v>
      </c>
      <c r="X3755" t="s">
        <v>4394</v>
      </c>
      <c r="Y3755" t="s">
        <v>4047</v>
      </c>
      <c r="Z3755" t="s">
        <v>3971</v>
      </c>
      <c r="AA3755" t="s">
        <v>4004</v>
      </c>
      <c r="AB3755" t="s">
        <v>3983</v>
      </c>
      <c r="AC3755" t="s">
        <v>3974</v>
      </c>
      <c r="AD3755">
        <v>7.08</v>
      </c>
      <c r="AE3755">
        <v>10.76</v>
      </c>
      <c r="AF3755" t="s">
        <v>3975</v>
      </c>
      <c r="AG3755" s="1"/>
      <c r="AJ3755" t="s">
        <v>3975</v>
      </c>
      <c r="AL3755" s="1"/>
      <c r="AM3755" s="1"/>
      <c r="AO3755">
        <v>9.4700000000000006</v>
      </c>
      <c r="AP3755">
        <v>0.2</v>
      </c>
      <c r="AQ3755">
        <v>1.8940000000000001</v>
      </c>
      <c r="AR3755">
        <v>7.5760000000000005</v>
      </c>
      <c r="AS3755">
        <v>32.576000000000001</v>
      </c>
      <c r="AT3755">
        <v>7.08</v>
      </c>
      <c r="AU3755">
        <v>-24.503999999999998</v>
      </c>
      <c r="AV3755">
        <v>5</v>
      </c>
      <c r="AW3755">
        <v>4</v>
      </c>
    </row>
    <row r="3756" spans="1:49" x14ac:dyDescent="0.3">
      <c r="A3756" t="s">
        <v>5757</v>
      </c>
      <c r="B3756" s="1">
        <v>45793</v>
      </c>
      <c r="C3756" s="1">
        <v>45798</v>
      </c>
      <c r="D3756" s="1">
        <v>45799</v>
      </c>
      <c r="E3756" t="s">
        <v>3244</v>
      </c>
      <c r="F3756" t="s">
        <v>416</v>
      </c>
      <c r="G3756">
        <v>1</v>
      </c>
      <c r="H3756">
        <v>27.12</v>
      </c>
      <c r="I3756">
        <v>10</v>
      </c>
      <c r="J3756">
        <v>35</v>
      </c>
      <c r="K3756" t="s">
        <v>35</v>
      </c>
      <c r="L3756" t="s">
        <v>26</v>
      </c>
      <c r="M3756" t="s">
        <v>30</v>
      </c>
      <c r="N3756" t="s">
        <v>22</v>
      </c>
      <c r="O3756" t="s">
        <v>81</v>
      </c>
      <c r="P3756" t="s">
        <v>4810</v>
      </c>
      <c r="Q3756" t="s">
        <v>4384</v>
      </c>
      <c r="R3756" t="s">
        <v>4390</v>
      </c>
      <c r="S3756" t="s">
        <v>4386</v>
      </c>
      <c r="T3756" t="s">
        <v>4811</v>
      </c>
      <c r="U3756" t="s">
        <v>8602</v>
      </c>
      <c r="V3756">
        <v>1997</v>
      </c>
      <c r="W3756" s="1">
        <v>45339</v>
      </c>
      <c r="X3756" t="s">
        <v>4404</v>
      </c>
      <c r="Y3756" t="s">
        <v>4141</v>
      </c>
      <c r="Z3756" t="s">
        <v>3987</v>
      </c>
      <c r="AA3756" t="s">
        <v>3999</v>
      </c>
      <c r="AB3756" t="s">
        <v>3979</v>
      </c>
      <c r="AC3756" t="s">
        <v>3992</v>
      </c>
      <c r="AD3756">
        <v>23.97</v>
      </c>
      <c r="AE3756">
        <v>30.86</v>
      </c>
      <c r="AF3756" t="s">
        <v>4055</v>
      </c>
      <c r="AG3756" s="1"/>
      <c r="AJ3756" t="s">
        <v>3975</v>
      </c>
      <c r="AK3756" t="s">
        <v>5222</v>
      </c>
      <c r="AL3756" s="1">
        <v>45436</v>
      </c>
      <c r="AM3756" s="1">
        <v>45489</v>
      </c>
      <c r="AN3756" t="s">
        <v>19</v>
      </c>
      <c r="AO3756">
        <v>27.12</v>
      </c>
      <c r="AP3756">
        <v>0.1</v>
      </c>
      <c r="AQ3756">
        <v>2.7120000000000002</v>
      </c>
      <c r="AR3756">
        <v>24.408000000000001</v>
      </c>
      <c r="AS3756">
        <v>59.408000000000001</v>
      </c>
      <c r="AT3756">
        <v>23.97</v>
      </c>
      <c r="AU3756">
        <v>-34.561999999999998</v>
      </c>
      <c r="AV3756">
        <v>1</v>
      </c>
      <c r="AW3756">
        <v>5</v>
      </c>
    </row>
    <row r="3757" spans="1:49" x14ac:dyDescent="0.3">
      <c r="A3757" t="s">
        <v>5758</v>
      </c>
      <c r="B3757" s="1">
        <v>45903</v>
      </c>
      <c r="C3757" s="1">
        <v>45730</v>
      </c>
      <c r="D3757" s="1">
        <v>45739</v>
      </c>
      <c r="E3757" t="s">
        <v>934</v>
      </c>
      <c r="F3757" t="s">
        <v>738</v>
      </c>
      <c r="G3757">
        <v>1</v>
      </c>
      <c r="H3757">
        <v>82.41</v>
      </c>
      <c r="I3757">
        <v>0</v>
      </c>
      <c r="J3757">
        <v>15</v>
      </c>
      <c r="K3757" t="s">
        <v>18</v>
      </c>
      <c r="L3757" t="s">
        <v>19</v>
      </c>
      <c r="M3757" t="s">
        <v>36</v>
      </c>
      <c r="N3757" t="s">
        <v>31</v>
      </c>
      <c r="O3757" t="s">
        <v>81</v>
      </c>
      <c r="P3757" t="s">
        <v>4443</v>
      </c>
      <c r="Q3757" t="s">
        <v>4384</v>
      </c>
      <c r="R3757" t="s">
        <v>4444</v>
      </c>
      <c r="S3757" t="s">
        <v>4386</v>
      </c>
      <c r="T3757" t="s">
        <v>8434</v>
      </c>
      <c r="U3757" t="s">
        <v>8435</v>
      </c>
      <c r="V3757">
        <v>1995</v>
      </c>
      <c r="W3757" s="1">
        <v>45410</v>
      </c>
      <c r="X3757" t="s">
        <v>22</v>
      </c>
      <c r="Y3757" t="s">
        <v>4102</v>
      </c>
      <c r="Z3757" t="s">
        <v>3994</v>
      </c>
      <c r="AA3757" t="s">
        <v>4077</v>
      </c>
      <c r="AB3757" t="s">
        <v>3979</v>
      </c>
      <c r="AC3757" t="s">
        <v>3974</v>
      </c>
      <c r="AD3757">
        <v>52.24</v>
      </c>
      <c r="AE3757">
        <v>76.819999999999993</v>
      </c>
      <c r="AF3757" t="s">
        <v>3975</v>
      </c>
      <c r="AG3757" s="1"/>
      <c r="AJ3757" t="s">
        <v>3975</v>
      </c>
      <c r="AK3757" t="s">
        <v>5222</v>
      </c>
      <c r="AL3757" s="1">
        <v>45436</v>
      </c>
      <c r="AM3757" s="1">
        <v>45489</v>
      </c>
      <c r="AN3757" t="s">
        <v>19</v>
      </c>
      <c r="AO3757">
        <v>82.41</v>
      </c>
      <c r="AP3757">
        <v>0</v>
      </c>
      <c r="AQ3757">
        <v>0</v>
      </c>
      <c r="AR3757">
        <v>82.41</v>
      </c>
      <c r="AS3757">
        <v>97.41</v>
      </c>
      <c r="AT3757">
        <v>52.24</v>
      </c>
      <c r="AU3757">
        <v>15.169999999999995</v>
      </c>
      <c r="AV3757">
        <v>9</v>
      </c>
      <c r="AW3757">
        <v>-173</v>
      </c>
    </row>
    <row r="3758" spans="1:49" x14ac:dyDescent="0.3">
      <c r="A3758" t="s">
        <v>5759</v>
      </c>
      <c r="B3758" s="1">
        <v>45684</v>
      </c>
      <c r="C3758" s="1">
        <v>45684</v>
      </c>
      <c r="D3758" s="1">
        <v>45687</v>
      </c>
      <c r="E3758" t="s">
        <v>137</v>
      </c>
      <c r="F3758" t="s">
        <v>670</v>
      </c>
      <c r="G3758">
        <v>2</v>
      </c>
      <c r="H3758">
        <v>274.23</v>
      </c>
      <c r="I3758">
        <v>0</v>
      </c>
      <c r="J3758">
        <v>35</v>
      </c>
      <c r="K3758" t="s">
        <v>42</v>
      </c>
      <c r="L3758" t="s">
        <v>26</v>
      </c>
      <c r="M3758" t="s">
        <v>20</v>
      </c>
      <c r="N3758" t="s">
        <v>31</v>
      </c>
      <c r="O3758" t="s">
        <v>22</v>
      </c>
      <c r="P3758" t="s">
        <v>4691</v>
      </c>
      <c r="Q3758" t="s">
        <v>4396</v>
      </c>
      <c r="R3758" t="s">
        <v>4397</v>
      </c>
      <c r="S3758" t="s">
        <v>4386</v>
      </c>
      <c r="T3758" t="s">
        <v>4692</v>
      </c>
      <c r="U3758" t="s">
        <v>4693</v>
      </c>
      <c r="V3758">
        <v>1976</v>
      </c>
      <c r="W3758" s="1">
        <v>44964</v>
      </c>
      <c r="X3758" t="s">
        <v>4404</v>
      </c>
      <c r="Y3758" t="s">
        <v>4060</v>
      </c>
      <c r="Z3758" t="s">
        <v>4014</v>
      </c>
      <c r="AA3758" t="s">
        <v>4049</v>
      </c>
      <c r="AB3758" t="s">
        <v>4000</v>
      </c>
      <c r="AC3758" t="s">
        <v>3997</v>
      </c>
      <c r="AD3758">
        <v>195.34</v>
      </c>
      <c r="AE3758">
        <v>295.11</v>
      </c>
      <c r="AF3758" t="s">
        <v>3975</v>
      </c>
      <c r="AG3758" s="1"/>
      <c r="AJ3758" t="s">
        <v>3975</v>
      </c>
      <c r="AL3758" s="1"/>
      <c r="AM3758" s="1"/>
      <c r="AO3758">
        <v>548.46</v>
      </c>
      <c r="AP3758">
        <v>0</v>
      </c>
      <c r="AQ3758">
        <v>0</v>
      </c>
      <c r="AR3758">
        <v>548.46</v>
      </c>
      <c r="AS3758">
        <v>583.46</v>
      </c>
      <c r="AT3758">
        <v>390.68</v>
      </c>
      <c r="AU3758">
        <v>122.78000000000003</v>
      </c>
      <c r="AV3758">
        <v>3</v>
      </c>
      <c r="AW3758">
        <v>0</v>
      </c>
    </row>
    <row r="3759" spans="1:49" x14ac:dyDescent="0.3">
      <c r="A3759" t="s">
        <v>5760</v>
      </c>
      <c r="B3759" s="1">
        <v>45916</v>
      </c>
      <c r="C3759" s="1">
        <v>45923</v>
      </c>
      <c r="D3759" s="1">
        <v>45924</v>
      </c>
      <c r="E3759" t="s">
        <v>2695</v>
      </c>
      <c r="F3759" t="s">
        <v>822</v>
      </c>
      <c r="G3759">
        <v>1</v>
      </c>
      <c r="H3759">
        <v>23.47</v>
      </c>
      <c r="I3759">
        <v>2</v>
      </c>
      <c r="J3759">
        <v>35</v>
      </c>
      <c r="K3759" t="s">
        <v>42</v>
      </c>
      <c r="L3759" t="s">
        <v>43</v>
      </c>
      <c r="M3759" t="s">
        <v>47</v>
      </c>
      <c r="N3759" t="s">
        <v>31</v>
      </c>
      <c r="O3759" t="s">
        <v>204</v>
      </c>
      <c r="P3759" t="s">
        <v>4717</v>
      </c>
      <c r="Q3759" t="s">
        <v>4384</v>
      </c>
      <c r="R3759" t="s">
        <v>4424</v>
      </c>
      <c r="S3759" t="s">
        <v>4386</v>
      </c>
      <c r="T3759" t="s">
        <v>8553</v>
      </c>
      <c r="U3759" t="s">
        <v>8554</v>
      </c>
      <c r="V3759">
        <v>1992</v>
      </c>
      <c r="W3759" s="1">
        <v>44844</v>
      </c>
      <c r="X3759" t="s">
        <v>4404</v>
      </c>
      <c r="Y3759" t="s">
        <v>4095</v>
      </c>
      <c r="Z3759" t="s">
        <v>3987</v>
      </c>
      <c r="AA3759" t="s">
        <v>3999</v>
      </c>
      <c r="AB3759" t="s">
        <v>4032</v>
      </c>
      <c r="AC3759" t="s">
        <v>3992</v>
      </c>
      <c r="AD3759">
        <v>18.12</v>
      </c>
      <c r="AE3759">
        <v>24</v>
      </c>
      <c r="AF3759" t="s">
        <v>3975</v>
      </c>
      <c r="AG3759" s="1"/>
      <c r="AJ3759" t="s">
        <v>3975</v>
      </c>
      <c r="AK3759" t="s">
        <v>5224</v>
      </c>
      <c r="AL3759" s="1">
        <v>45767</v>
      </c>
      <c r="AM3759" s="1">
        <v>45784</v>
      </c>
      <c r="AN3759" t="s">
        <v>5225</v>
      </c>
      <c r="AO3759">
        <v>23.47</v>
      </c>
      <c r="AP3759">
        <v>0.02</v>
      </c>
      <c r="AQ3759">
        <v>0.46939999999999998</v>
      </c>
      <c r="AR3759">
        <v>23.000599999999999</v>
      </c>
      <c r="AS3759">
        <v>58.000599999999999</v>
      </c>
      <c r="AT3759">
        <v>18.12</v>
      </c>
      <c r="AU3759">
        <v>-30.119400000000002</v>
      </c>
      <c r="AV3759">
        <v>1</v>
      </c>
      <c r="AW3759">
        <v>7</v>
      </c>
    </row>
    <row r="3760" spans="1:49" x14ac:dyDescent="0.3">
      <c r="A3760" t="s">
        <v>5761</v>
      </c>
      <c r="B3760" s="1">
        <v>45961</v>
      </c>
      <c r="C3760" s="1">
        <v>45965</v>
      </c>
      <c r="D3760" s="1">
        <v>45977</v>
      </c>
      <c r="E3760" t="s">
        <v>1233</v>
      </c>
      <c r="F3760" t="s">
        <v>338</v>
      </c>
      <c r="G3760">
        <v>2</v>
      </c>
      <c r="H3760">
        <v>174.19</v>
      </c>
      <c r="I3760">
        <v>20</v>
      </c>
      <c r="J3760">
        <v>35</v>
      </c>
      <c r="K3760" t="s">
        <v>18</v>
      </c>
      <c r="L3760" t="s">
        <v>26</v>
      </c>
      <c r="M3760" t="s">
        <v>47</v>
      </c>
      <c r="N3760" t="s">
        <v>22</v>
      </c>
      <c r="O3760" t="s">
        <v>22</v>
      </c>
      <c r="P3760" t="s">
        <v>4554</v>
      </c>
      <c r="Q3760" t="s">
        <v>4396</v>
      </c>
      <c r="R3760" t="s">
        <v>4409</v>
      </c>
      <c r="S3760" t="s">
        <v>4398</v>
      </c>
      <c r="T3760" t="s">
        <v>4555</v>
      </c>
      <c r="U3760" t="s">
        <v>8473</v>
      </c>
      <c r="V3760">
        <v>1994</v>
      </c>
      <c r="W3760" s="1">
        <v>45730</v>
      </c>
      <c r="X3760" t="s">
        <v>4394</v>
      </c>
      <c r="Y3760" t="s">
        <v>4111</v>
      </c>
      <c r="Z3760" t="s">
        <v>3971</v>
      </c>
      <c r="AA3760" t="s">
        <v>4045</v>
      </c>
      <c r="AB3760" t="s">
        <v>4009</v>
      </c>
      <c r="AC3760" t="s">
        <v>3974</v>
      </c>
      <c r="AD3760">
        <v>147.41999999999999</v>
      </c>
      <c r="AE3760">
        <v>197.28</v>
      </c>
      <c r="AF3760" t="s">
        <v>3975</v>
      </c>
      <c r="AG3760" s="1"/>
      <c r="AJ3760" t="s">
        <v>3975</v>
      </c>
      <c r="AL3760" s="1"/>
      <c r="AM3760" s="1"/>
      <c r="AO3760">
        <v>348.38</v>
      </c>
      <c r="AP3760">
        <v>0.2</v>
      </c>
      <c r="AQ3760">
        <v>69.676000000000002</v>
      </c>
      <c r="AR3760">
        <v>278.70400000000001</v>
      </c>
      <c r="AS3760">
        <v>313.70400000000001</v>
      </c>
      <c r="AT3760">
        <v>294.83999999999997</v>
      </c>
      <c r="AU3760">
        <v>-51.135999999999967</v>
      </c>
      <c r="AV3760">
        <v>12</v>
      </c>
      <c r="AW3760">
        <v>4</v>
      </c>
    </row>
    <row r="3761" spans="1:49" x14ac:dyDescent="0.3">
      <c r="A3761" t="s">
        <v>5762</v>
      </c>
      <c r="B3761" s="1">
        <v>45768</v>
      </c>
      <c r="C3761" s="1">
        <v>45773</v>
      </c>
      <c r="D3761" s="1">
        <v>45778</v>
      </c>
      <c r="E3761" t="s">
        <v>740</v>
      </c>
      <c r="F3761" t="s">
        <v>172</v>
      </c>
      <c r="G3761">
        <v>1</v>
      </c>
      <c r="H3761">
        <v>33.659999999999997</v>
      </c>
      <c r="I3761">
        <v>0</v>
      </c>
      <c r="J3761">
        <v>15</v>
      </c>
      <c r="K3761" t="s">
        <v>35</v>
      </c>
      <c r="L3761" t="s">
        <v>19</v>
      </c>
      <c r="M3761" t="s">
        <v>30</v>
      </c>
      <c r="N3761" t="s">
        <v>31</v>
      </c>
      <c r="O3761" t="s">
        <v>204</v>
      </c>
      <c r="P3761" t="s">
        <v>5085</v>
      </c>
      <c r="Q3761" t="s">
        <v>4396</v>
      </c>
      <c r="R3761" t="s">
        <v>4424</v>
      </c>
      <c r="S3761" t="s">
        <v>4391</v>
      </c>
      <c r="T3761" t="s">
        <v>5086</v>
      </c>
      <c r="U3761" t="s">
        <v>8764</v>
      </c>
      <c r="V3761">
        <v>1971</v>
      </c>
      <c r="W3761" s="1">
        <v>45558</v>
      </c>
      <c r="X3761" t="s">
        <v>4394</v>
      </c>
      <c r="Y3761" t="s">
        <v>4096</v>
      </c>
      <c r="Z3761" t="s">
        <v>4014</v>
      </c>
      <c r="AA3761" t="s">
        <v>4049</v>
      </c>
      <c r="AB3761" t="s">
        <v>3973</v>
      </c>
      <c r="AC3761" t="s">
        <v>3974</v>
      </c>
      <c r="AD3761">
        <v>23.13</v>
      </c>
      <c r="AE3761">
        <v>35.14</v>
      </c>
      <c r="AF3761" t="s">
        <v>3975</v>
      </c>
      <c r="AG3761" s="1"/>
      <c r="AJ3761" t="s">
        <v>3975</v>
      </c>
      <c r="AK3761" t="s">
        <v>5224</v>
      </c>
      <c r="AL3761" s="1">
        <v>45767</v>
      </c>
      <c r="AM3761" s="1">
        <v>45784</v>
      </c>
      <c r="AN3761" t="s">
        <v>5225</v>
      </c>
      <c r="AO3761">
        <v>33.659999999999997</v>
      </c>
      <c r="AP3761">
        <v>0</v>
      </c>
      <c r="AQ3761">
        <v>0</v>
      </c>
      <c r="AR3761">
        <v>33.659999999999997</v>
      </c>
      <c r="AS3761">
        <v>48.66</v>
      </c>
      <c r="AT3761">
        <v>23.13</v>
      </c>
      <c r="AU3761">
        <v>-4.4700000000000024</v>
      </c>
      <c r="AV3761">
        <v>5</v>
      </c>
      <c r="AW3761">
        <v>5</v>
      </c>
    </row>
    <row r="3762" spans="1:49" x14ac:dyDescent="0.3">
      <c r="A3762" t="s">
        <v>5763</v>
      </c>
      <c r="B3762" s="1">
        <v>45774</v>
      </c>
      <c r="C3762" s="1">
        <v>45781</v>
      </c>
      <c r="D3762" s="1">
        <v>45790</v>
      </c>
      <c r="E3762" t="s">
        <v>414</v>
      </c>
      <c r="F3762" t="s">
        <v>280</v>
      </c>
      <c r="G3762">
        <v>1</v>
      </c>
      <c r="H3762">
        <v>136.32</v>
      </c>
      <c r="I3762">
        <v>1</v>
      </c>
      <c r="J3762">
        <v>35</v>
      </c>
      <c r="K3762" t="s">
        <v>35</v>
      </c>
      <c r="L3762" t="s">
        <v>26</v>
      </c>
      <c r="M3762" t="s">
        <v>36</v>
      </c>
      <c r="N3762" t="s">
        <v>21</v>
      </c>
      <c r="O3762" t="s">
        <v>22</v>
      </c>
      <c r="P3762" t="s">
        <v>4716</v>
      </c>
      <c r="Q3762" t="s">
        <v>4384</v>
      </c>
      <c r="R3762" t="s">
        <v>4459</v>
      </c>
      <c r="S3762" t="s">
        <v>4406</v>
      </c>
      <c r="T3762" t="s">
        <v>8622</v>
      </c>
      <c r="U3762" t="s">
        <v>8623</v>
      </c>
      <c r="V3762">
        <v>2002</v>
      </c>
      <c r="W3762" s="1">
        <v>44846</v>
      </c>
      <c r="X3762" t="s">
        <v>4388</v>
      </c>
      <c r="Y3762" t="s">
        <v>4097</v>
      </c>
      <c r="Z3762" t="s">
        <v>3987</v>
      </c>
      <c r="AA3762" t="s">
        <v>4026</v>
      </c>
      <c r="AB3762" t="s">
        <v>3989</v>
      </c>
      <c r="AC3762" t="s">
        <v>3997</v>
      </c>
      <c r="AD3762">
        <v>85.33</v>
      </c>
      <c r="AE3762">
        <v>131.21</v>
      </c>
      <c r="AF3762" t="s">
        <v>3975</v>
      </c>
      <c r="AG3762" s="1"/>
      <c r="AJ3762" t="s">
        <v>3975</v>
      </c>
      <c r="AL3762" s="1"/>
      <c r="AM3762" s="1"/>
      <c r="AO3762">
        <v>136.32</v>
      </c>
      <c r="AP3762">
        <v>0.01</v>
      </c>
      <c r="AQ3762">
        <v>1.3632</v>
      </c>
      <c r="AR3762">
        <v>134.95679999999999</v>
      </c>
      <c r="AS3762">
        <v>169.95679999999999</v>
      </c>
      <c r="AT3762">
        <v>85.33</v>
      </c>
      <c r="AU3762">
        <v>14.626799999999989</v>
      </c>
      <c r="AV3762">
        <v>9</v>
      </c>
      <c r="AW3762">
        <v>7</v>
      </c>
    </row>
    <row r="3763" spans="1:49" x14ac:dyDescent="0.3">
      <c r="A3763" t="s">
        <v>5764</v>
      </c>
      <c r="B3763" s="1">
        <v>45750</v>
      </c>
      <c r="C3763" s="1">
        <v>45934</v>
      </c>
      <c r="D3763" s="1">
        <v>45760</v>
      </c>
      <c r="E3763" t="s">
        <v>206</v>
      </c>
      <c r="F3763" t="s">
        <v>335</v>
      </c>
      <c r="G3763">
        <v>1</v>
      </c>
      <c r="H3763">
        <v>235.27</v>
      </c>
      <c r="I3763">
        <v>5</v>
      </c>
      <c r="J3763">
        <v>50</v>
      </c>
      <c r="K3763" t="s">
        <v>42</v>
      </c>
      <c r="L3763" t="s">
        <v>43</v>
      </c>
      <c r="M3763" t="s">
        <v>47</v>
      </c>
      <c r="N3763" t="s">
        <v>22</v>
      </c>
      <c r="O3763" t="s">
        <v>22</v>
      </c>
      <c r="P3763" t="s">
        <v>4418</v>
      </c>
      <c r="Q3763" t="s">
        <v>4396</v>
      </c>
      <c r="R3763" t="s">
        <v>4416</v>
      </c>
      <c r="S3763" t="s">
        <v>4386</v>
      </c>
      <c r="T3763" t="s">
        <v>8426</v>
      </c>
      <c r="U3763" t="s">
        <v>8427</v>
      </c>
      <c r="V3763">
        <v>1995</v>
      </c>
      <c r="W3763" s="1">
        <v>44964</v>
      </c>
      <c r="X3763" t="s">
        <v>4419</v>
      </c>
      <c r="Y3763" t="s">
        <v>4137</v>
      </c>
      <c r="Z3763" t="s">
        <v>3994</v>
      </c>
      <c r="AA3763" t="s">
        <v>3995</v>
      </c>
      <c r="AB3763" t="s">
        <v>4009</v>
      </c>
      <c r="AC3763" t="s">
        <v>3985</v>
      </c>
      <c r="AD3763">
        <v>171.2</v>
      </c>
      <c r="AE3763">
        <v>243.85</v>
      </c>
      <c r="AF3763" t="s">
        <v>3975</v>
      </c>
      <c r="AG3763" s="1"/>
      <c r="AJ3763" t="s">
        <v>3975</v>
      </c>
      <c r="AL3763" s="1"/>
      <c r="AM3763" s="1"/>
      <c r="AO3763">
        <v>235.27</v>
      </c>
      <c r="AP3763">
        <v>0.05</v>
      </c>
      <c r="AQ3763">
        <v>11.763500000000001</v>
      </c>
      <c r="AR3763">
        <v>223.50650000000002</v>
      </c>
      <c r="AS3763">
        <v>273.50650000000002</v>
      </c>
      <c r="AT3763">
        <v>171.2</v>
      </c>
      <c r="AU3763">
        <v>2.3065000000000282</v>
      </c>
      <c r="AV3763">
        <v>-174</v>
      </c>
      <c r="AW3763">
        <v>184</v>
      </c>
    </row>
    <row r="3764" spans="1:49" x14ac:dyDescent="0.3">
      <c r="A3764" t="s">
        <v>5765</v>
      </c>
      <c r="B3764" s="1">
        <v>45886</v>
      </c>
      <c r="C3764" s="1">
        <v>45896</v>
      </c>
      <c r="D3764" s="1">
        <v>45786</v>
      </c>
      <c r="E3764" t="s">
        <v>62</v>
      </c>
      <c r="F3764" t="s">
        <v>46</v>
      </c>
      <c r="G3764">
        <v>1</v>
      </c>
      <c r="H3764">
        <v>119.73</v>
      </c>
      <c r="I3764">
        <v>0</v>
      </c>
      <c r="J3764">
        <v>25</v>
      </c>
      <c r="K3764" t="s">
        <v>42</v>
      </c>
      <c r="L3764" t="s">
        <v>26</v>
      </c>
      <c r="M3764" t="s">
        <v>30</v>
      </c>
      <c r="N3764" t="s">
        <v>31</v>
      </c>
      <c r="O3764" t="s">
        <v>94</v>
      </c>
      <c r="P3764" t="s">
        <v>4383</v>
      </c>
      <c r="Q3764" t="s">
        <v>4384</v>
      </c>
      <c r="R3764" t="s">
        <v>4385</v>
      </c>
      <c r="S3764" t="s">
        <v>4386</v>
      </c>
      <c r="T3764" t="s">
        <v>4387</v>
      </c>
      <c r="U3764" t="s">
        <v>8421</v>
      </c>
      <c r="V3764">
        <v>1980</v>
      </c>
      <c r="W3764" s="1">
        <v>45800</v>
      </c>
      <c r="X3764" t="s">
        <v>4388</v>
      </c>
      <c r="Y3764" t="s">
        <v>4069</v>
      </c>
      <c r="Z3764" t="s">
        <v>3971</v>
      </c>
      <c r="AA3764" t="s">
        <v>4004</v>
      </c>
      <c r="AB3764" t="s">
        <v>4002</v>
      </c>
      <c r="AC3764" t="s">
        <v>3992</v>
      </c>
      <c r="AD3764">
        <v>106.9</v>
      </c>
      <c r="AE3764">
        <v>136.69</v>
      </c>
      <c r="AF3764" t="s">
        <v>4055</v>
      </c>
      <c r="AG3764" s="1"/>
      <c r="AJ3764" t="s">
        <v>3975</v>
      </c>
      <c r="AK3764" t="s">
        <v>5223</v>
      </c>
      <c r="AL3764" s="1">
        <v>45537</v>
      </c>
      <c r="AM3764" s="1">
        <v>45567</v>
      </c>
      <c r="AN3764" t="s">
        <v>5225</v>
      </c>
      <c r="AO3764">
        <v>119.73</v>
      </c>
      <c r="AP3764">
        <v>0</v>
      </c>
      <c r="AQ3764">
        <v>0</v>
      </c>
      <c r="AR3764">
        <v>119.73</v>
      </c>
      <c r="AS3764">
        <v>144.73000000000002</v>
      </c>
      <c r="AT3764">
        <v>106.9</v>
      </c>
      <c r="AU3764">
        <v>-12.170000000000002</v>
      </c>
      <c r="AV3764">
        <v>-110</v>
      </c>
      <c r="AW3764">
        <v>10</v>
      </c>
    </row>
    <row r="3765" spans="1:49" x14ac:dyDescent="0.3">
      <c r="A3765" t="s">
        <v>5766</v>
      </c>
      <c r="B3765" s="1">
        <v>45664</v>
      </c>
      <c r="C3765" s="1">
        <v>45844</v>
      </c>
      <c r="D3765" s="1">
        <v>45856</v>
      </c>
      <c r="E3765" t="s">
        <v>1059</v>
      </c>
      <c r="F3765" t="s">
        <v>929</v>
      </c>
      <c r="G3765">
        <v>1</v>
      </c>
      <c r="H3765">
        <v>189.67</v>
      </c>
      <c r="I3765">
        <v>0</v>
      </c>
      <c r="J3765">
        <v>50</v>
      </c>
      <c r="K3765" t="s">
        <v>60</v>
      </c>
      <c r="L3765" t="s">
        <v>43</v>
      </c>
      <c r="M3765" t="s">
        <v>30</v>
      </c>
      <c r="N3765" t="s">
        <v>22</v>
      </c>
      <c r="O3765" t="s">
        <v>468</v>
      </c>
      <c r="P3765" t="s">
        <v>4675</v>
      </c>
      <c r="Q3765" t="s">
        <v>4396</v>
      </c>
      <c r="R3765" t="s">
        <v>4401</v>
      </c>
      <c r="S3765" t="s">
        <v>4398</v>
      </c>
      <c r="T3765" t="s">
        <v>5218</v>
      </c>
      <c r="U3765" t="s">
        <v>8843</v>
      </c>
      <c r="V3765">
        <v>2002</v>
      </c>
      <c r="W3765" s="1">
        <v>45746</v>
      </c>
      <c r="X3765" t="s">
        <v>4404</v>
      </c>
      <c r="Y3765" t="s">
        <v>4067</v>
      </c>
      <c r="Z3765" t="s">
        <v>3971</v>
      </c>
      <c r="AA3765" t="s">
        <v>4051</v>
      </c>
      <c r="AB3765" t="s">
        <v>4000</v>
      </c>
      <c r="AC3765" t="s">
        <v>3974</v>
      </c>
      <c r="AD3765">
        <v>155</v>
      </c>
      <c r="AE3765">
        <v>188.69</v>
      </c>
      <c r="AF3765" t="s">
        <v>3975</v>
      </c>
      <c r="AG3765" s="1"/>
      <c r="AJ3765" t="s">
        <v>3975</v>
      </c>
      <c r="AK3765" t="s">
        <v>5228</v>
      </c>
      <c r="AL3765" s="1">
        <v>45339</v>
      </c>
      <c r="AM3765" s="1">
        <v>45357</v>
      </c>
      <c r="AN3765" t="s">
        <v>43</v>
      </c>
      <c r="AO3765">
        <v>189.67</v>
      </c>
      <c r="AP3765">
        <v>0</v>
      </c>
      <c r="AQ3765">
        <v>0</v>
      </c>
      <c r="AR3765">
        <v>189.67</v>
      </c>
      <c r="AS3765">
        <v>239.67</v>
      </c>
      <c r="AT3765">
        <v>155</v>
      </c>
      <c r="AU3765">
        <v>-15.330000000000013</v>
      </c>
      <c r="AV3765">
        <v>12</v>
      </c>
      <c r="AW3765">
        <v>180</v>
      </c>
    </row>
    <row r="3766" spans="1:49" x14ac:dyDescent="0.3">
      <c r="A3766" t="s">
        <v>5767</v>
      </c>
      <c r="B3766" s="1">
        <v>45731</v>
      </c>
      <c r="C3766" s="1">
        <v>45732</v>
      </c>
      <c r="D3766" s="1">
        <v>45735</v>
      </c>
      <c r="E3766" t="s">
        <v>487</v>
      </c>
      <c r="F3766" t="s">
        <v>723</v>
      </c>
      <c r="G3766">
        <v>1</v>
      </c>
      <c r="H3766">
        <v>35.090000000000003</v>
      </c>
      <c r="I3766">
        <v>5</v>
      </c>
      <c r="J3766">
        <v>25</v>
      </c>
      <c r="K3766" t="s">
        <v>18</v>
      </c>
      <c r="L3766" t="s">
        <v>26</v>
      </c>
      <c r="M3766" t="s">
        <v>47</v>
      </c>
      <c r="N3766" t="s">
        <v>21</v>
      </c>
      <c r="O3766" t="s">
        <v>77</v>
      </c>
      <c r="P3766" t="s">
        <v>4832</v>
      </c>
      <c r="Q3766" t="s">
        <v>4384</v>
      </c>
      <c r="R3766" t="s">
        <v>4409</v>
      </c>
      <c r="S3766" t="s">
        <v>4391</v>
      </c>
      <c r="T3766" t="s">
        <v>8781</v>
      </c>
      <c r="U3766" t="s">
        <v>5108</v>
      </c>
      <c r="V3766">
        <v>1997</v>
      </c>
      <c r="W3766" s="1">
        <v>45607</v>
      </c>
      <c r="X3766" t="s">
        <v>4404</v>
      </c>
      <c r="Y3766" t="s">
        <v>4121</v>
      </c>
      <c r="Z3766" t="s">
        <v>3977</v>
      </c>
      <c r="AA3766" t="s">
        <v>3978</v>
      </c>
      <c r="AB3766" t="s">
        <v>3983</v>
      </c>
      <c r="AC3766" t="s">
        <v>3992</v>
      </c>
      <c r="AD3766">
        <v>27.09</v>
      </c>
      <c r="AE3766">
        <v>39.1</v>
      </c>
      <c r="AF3766" t="s">
        <v>4055</v>
      </c>
      <c r="AG3766" s="1"/>
      <c r="AJ3766" t="s">
        <v>3975</v>
      </c>
      <c r="AK3766" t="s">
        <v>5224</v>
      </c>
      <c r="AL3766" s="1">
        <v>45921</v>
      </c>
      <c r="AM3766" s="1">
        <v>45978</v>
      </c>
      <c r="AN3766" t="s">
        <v>5225</v>
      </c>
      <c r="AO3766">
        <v>35.090000000000003</v>
      </c>
      <c r="AP3766">
        <v>0.05</v>
      </c>
      <c r="AQ3766">
        <v>1.7545000000000002</v>
      </c>
      <c r="AR3766">
        <v>33.335500000000003</v>
      </c>
      <c r="AS3766">
        <v>58.335500000000003</v>
      </c>
      <c r="AT3766">
        <v>27.09</v>
      </c>
      <c r="AU3766">
        <v>-18.754499999999997</v>
      </c>
      <c r="AV3766">
        <v>3</v>
      </c>
      <c r="AW3766">
        <v>1</v>
      </c>
    </row>
    <row r="3767" spans="1:49" x14ac:dyDescent="0.3">
      <c r="A3767" t="s">
        <v>5768</v>
      </c>
      <c r="B3767" s="1">
        <v>45746</v>
      </c>
      <c r="C3767" s="1">
        <v>45753</v>
      </c>
      <c r="D3767" s="1">
        <v>45758</v>
      </c>
      <c r="E3767" t="s">
        <v>994</v>
      </c>
      <c r="F3767" t="s">
        <v>523</v>
      </c>
      <c r="G3767">
        <v>3</v>
      </c>
      <c r="H3767">
        <v>121.82</v>
      </c>
      <c r="I3767">
        <v>5</v>
      </c>
      <c r="J3767">
        <v>25</v>
      </c>
      <c r="K3767" t="s">
        <v>42</v>
      </c>
      <c r="L3767" t="s">
        <v>19</v>
      </c>
      <c r="M3767" t="s">
        <v>30</v>
      </c>
      <c r="N3767" t="s">
        <v>22</v>
      </c>
      <c r="O3767" t="s">
        <v>219</v>
      </c>
      <c r="P3767" t="s">
        <v>4602</v>
      </c>
      <c r="Q3767" t="s">
        <v>4384</v>
      </c>
      <c r="R3767" t="s">
        <v>4401</v>
      </c>
      <c r="S3767" t="s">
        <v>4434</v>
      </c>
      <c r="T3767" t="s">
        <v>5047</v>
      </c>
      <c r="U3767" t="s">
        <v>5048</v>
      </c>
      <c r="V3767">
        <v>1976</v>
      </c>
      <c r="W3767" s="1">
        <v>44628</v>
      </c>
      <c r="X3767" t="s">
        <v>22</v>
      </c>
      <c r="Y3767" t="s">
        <v>4058</v>
      </c>
      <c r="Z3767" t="s">
        <v>3994</v>
      </c>
      <c r="AA3767" t="s">
        <v>3995</v>
      </c>
      <c r="AB3767" t="s">
        <v>4002</v>
      </c>
      <c r="AC3767" t="s">
        <v>3980</v>
      </c>
      <c r="AD3767">
        <v>83.34</v>
      </c>
      <c r="AE3767">
        <v>113.37</v>
      </c>
      <c r="AF3767" t="s">
        <v>3975</v>
      </c>
      <c r="AG3767" s="1"/>
      <c r="AJ3767" t="s">
        <v>3975</v>
      </c>
      <c r="AK3767" t="s">
        <v>5223</v>
      </c>
      <c r="AL3767" s="1">
        <v>45375</v>
      </c>
      <c r="AM3767" s="1">
        <v>45413</v>
      </c>
      <c r="AN3767" t="s">
        <v>26</v>
      </c>
      <c r="AO3767">
        <v>365.46</v>
      </c>
      <c r="AP3767">
        <v>0.05</v>
      </c>
      <c r="AQ3767">
        <v>18.273</v>
      </c>
      <c r="AR3767">
        <v>347.18699999999995</v>
      </c>
      <c r="AS3767">
        <v>372.18699999999995</v>
      </c>
      <c r="AT3767">
        <v>250.02</v>
      </c>
      <c r="AU3767">
        <v>72.166999999999945</v>
      </c>
      <c r="AV3767">
        <v>5</v>
      </c>
      <c r="AW3767">
        <v>7</v>
      </c>
    </row>
    <row r="3768" spans="1:49" x14ac:dyDescent="0.3">
      <c r="A3768" t="s">
        <v>5769</v>
      </c>
      <c r="B3768" s="1">
        <v>45845</v>
      </c>
      <c r="C3768" s="1">
        <v>45850</v>
      </c>
      <c r="D3768" s="1">
        <v>45853</v>
      </c>
      <c r="E3768" t="s">
        <v>289</v>
      </c>
      <c r="F3768" t="s">
        <v>682</v>
      </c>
      <c r="G3768">
        <v>1</v>
      </c>
      <c r="H3768">
        <v>282.2</v>
      </c>
      <c r="I3768">
        <v>0</v>
      </c>
      <c r="J3768">
        <v>35</v>
      </c>
      <c r="K3768" t="s">
        <v>18</v>
      </c>
      <c r="L3768" t="s">
        <v>19</v>
      </c>
      <c r="M3768" t="s">
        <v>30</v>
      </c>
      <c r="N3768" t="s">
        <v>21</v>
      </c>
      <c r="O3768" t="s">
        <v>204</v>
      </c>
      <c r="P3768" t="s">
        <v>5034</v>
      </c>
      <c r="Q3768" t="s">
        <v>4384</v>
      </c>
      <c r="R3768" t="s">
        <v>4409</v>
      </c>
      <c r="S3768" t="s">
        <v>4391</v>
      </c>
      <c r="T3768" t="s">
        <v>5035</v>
      </c>
      <c r="U3768" t="s">
        <v>8733</v>
      </c>
      <c r="V3768">
        <v>1985</v>
      </c>
      <c r="W3768" s="1">
        <v>44935</v>
      </c>
      <c r="X3768" t="s">
        <v>22</v>
      </c>
      <c r="Y3768" t="s">
        <v>4144</v>
      </c>
      <c r="Z3768" t="s">
        <v>3994</v>
      </c>
      <c r="AA3768" t="s">
        <v>4043</v>
      </c>
      <c r="AB3768" t="s">
        <v>3989</v>
      </c>
      <c r="AC3768" t="s">
        <v>3997</v>
      </c>
      <c r="AD3768">
        <v>195.02</v>
      </c>
      <c r="AE3768">
        <v>277.41000000000003</v>
      </c>
      <c r="AF3768" t="s">
        <v>3975</v>
      </c>
      <c r="AG3768" s="1"/>
      <c r="AJ3768" t="s">
        <v>3975</v>
      </c>
      <c r="AK3768" t="s">
        <v>5224</v>
      </c>
      <c r="AL3768" s="1">
        <v>45767</v>
      </c>
      <c r="AM3768" s="1">
        <v>45784</v>
      </c>
      <c r="AN3768" t="s">
        <v>5225</v>
      </c>
      <c r="AO3768">
        <v>282.2</v>
      </c>
      <c r="AP3768">
        <v>0</v>
      </c>
      <c r="AQ3768">
        <v>0</v>
      </c>
      <c r="AR3768">
        <v>282.2</v>
      </c>
      <c r="AS3768">
        <v>317.2</v>
      </c>
      <c r="AT3768">
        <v>195.02</v>
      </c>
      <c r="AU3768">
        <v>52.179999999999978</v>
      </c>
      <c r="AV3768">
        <v>3</v>
      </c>
      <c r="AW3768">
        <v>5</v>
      </c>
    </row>
    <row r="3769" spans="1:49" x14ac:dyDescent="0.3">
      <c r="A3769" t="s">
        <v>5770</v>
      </c>
      <c r="B3769" s="1">
        <v>45765</v>
      </c>
      <c r="C3769" s="1"/>
      <c r="D3769" s="1">
        <v>45770</v>
      </c>
      <c r="E3769" t="s">
        <v>424</v>
      </c>
      <c r="F3769" t="s">
        <v>1087</v>
      </c>
      <c r="G3769">
        <v>2</v>
      </c>
      <c r="H3769">
        <v>60.02</v>
      </c>
      <c r="I3769">
        <v>15</v>
      </c>
      <c r="J3769">
        <v>15</v>
      </c>
      <c r="K3769" t="s">
        <v>18</v>
      </c>
      <c r="L3769" t="s">
        <v>19</v>
      </c>
      <c r="M3769" t="s">
        <v>30</v>
      </c>
      <c r="N3769" t="s">
        <v>21</v>
      </c>
      <c r="O3769" t="s">
        <v>64</v>
      </c>
      <c r="P3769" t="s">
        <v>4708</v>
      </c>
      <c r="Q3769" t="s">
        <v>4384</v>
      </c>
      <c r="R3769" t="s">
        <v>4412</v>
      </c>
      <c r="S3769" t="s">
        <v>4391</v>
      </c>
      <c r="T3769" t="s">
        <v>4709</v>
      </c>
      <c r="U3769" t="s">
        <v>8546</v>
      </c>
      <c r="V3769">
        <v>1971</v>
      </c>
      <c r="W3769" s="1">
        <v>44928</v>
      </c>
      <c r="X3769" t="s">
        <v>4388</v>
      </c>
      <c r="Y3769" t="s">
        <v>4084</v>
      </c>
      <c r="Z3769" t="s">
        <v>3971</v>
      </c>
      <c r="AA3769" t="s">
        <v>4011</v>
      </c>
      <c r="AB3769" t="s">
        <v>4009</v>
      </c>
      <c r="AC3769" t="s">
        <v>3974</v>
      </c>
      <c r="AD3769">
        <v>44.57</v>
      </c>
      <c r="AE3769">
        <v>54.9</v>
      </c>
      <c r="AF3769" t="s">
        <v>3975</v>
      </c>
      <c r="AG3769" s="1"/>
      <c r="AJ3769" t="s">
        <v>3975</v>
      </c>
      <c r="AK3769" t="s">
        <v>5226</v>
      </c>
      <c r="AL3769" s="1">
        <v>45690</v>
      </c>
      <c r="AM3769" s="1">
        <v>45725</v>
      </c>
      <c r="AN3769" t="s">
        <v>5225</v>
      </c>
      <c r="AO3769">
        <v>120.04</v>
      </c>
      <c r="AP3769">
        <v>0.15</v>
      </c>
      <c r="AQ3769">
        <v>18.006</v>
      </c>
      <c r="AR3769">
        <v>102.03400000000001</v>
      </c>
      <c r="AS3769">
        <v>117.03400000000001</v>
      </c>
      <c r="AT3769">
        <v>89.14</v>
      </c>
      <c r="AU3769">
        <v>-2.1059999999999945</v>
      </c>
    </row>
    <row r="3770" spans="1:49" x14ac:dyDescent="0.3">
      <c r="A3770" t="s">
        <v>5771</v>
      </c>
      <c r="B3770" s="1">
        <v>45662</v>
      </c>
      <c r="C3770" s="1">
        <v>45664</v>
      </c>
      <c r="D3770" s="1">
        <v>45668</v>
      </c>
      <c r="E3770" t="s">
        <v>553</v>
      </c>
      <c r="F3770" t="s">
        <v>338</v>
      </c>
      <c r="G3770">
        <v>2</v>
      </c>
      <c r="H3770">
        <v>217.44</v>
      </c>
      <c r="I3770">
        <v>0</v>
      </c>
      <c r="J3770">
        <v>15</v>
      </c>
      <c r="K3770" t="s">
        <v>60</v>
      </c>
      <c r="L3770" t="s">
        <v>19</v>
      </c>
      <c r="M3770" t="s">
        <v>30</v>
      </c>
      <c r="N3770" t="s">
        <v>22</v>
      </c>
      <c r="O3770" t="s">
        <v>48</v>
      </c>
      <c r="P3770" t="s">
        <v>4522</v>
      </c>
      <c r="Q3770" t="s">
        <v>4396</v>
      </c>
      <c r="R3770" t="s">
        <v>4424</v>
      </c>
      <c r="S3770" t="s">
        <v>4398</v>
      </c>
      <c r="T3770" t="s">
        <v>5074</v>
      </c>
      <c r="U3770" t="s">
        <v>8754</v>
      </c>
      <c r="V3770">
        <v>1995</v>
      </c>
      <c r="W3770" s="1">
        <v>45980</v>
      </c>
      <c r="X3770" t="s">
        <v>4394</v>
      </c>
      <c r="Y3770" t="s">
        <v>4111</v>
      </c>
      <c r="Z3770" t="s">
        <v>3971</v>
      </c>
      <c r="AA3770" t="s">
        <v>4045</v>
      </c>
      <c r="AB3770" t="s">
        <v>4009</v>
      </c>
      <c r="AC3770" t="s">
        <v>3974</v>
      </c>
      <c r="AD3770">
        <v>147.41999999999999</v>
      </c>
      <c r="AE3770">
        <v>197.28</v>
      </c>
      <c r="AF3770" t="s">
        <v>3975</v>
      </c>
      <c r="AG3770" s="1"/>
      <c r="AJ3770" t="s">
        <v>3975</v>
      </c>
      <c r="AK3770" t="s">
        <v>5223</v>
      </c>
      <c r="AL3770" s="1">
        <v>45698</v>
      </c>
      <c r="AM3770" s="1">
        <v>45750</v>
      </c>
      <c r="AN3770" t="s">
        <v>19</v>
      </c>
      <c r="AO3770">
        <v>434.88</v>
      </c>
      <c r="AP3770">
        <v>0</v>
      </c>
      <c r="AQ3770">
        <v>0</v>
      </c>
      <c r="AR3770">
        <v>434.88</v>
      </c>
      <c r="AS3770">
        <v>449.88</v>
      </c>
      <c r="AT3770">
        <v>294.83999999999997</v>
      </c>
      <c r="AU3770">
        <v>125.04000000000002</v>
      </c>
      <c r="AV3770">
        <v>4</v>
      </c>
      <c r="AW3770">
        <v>2</v>
      </c>
    </row>
    <row r="3771" spans="1:49" x14ac:dyDescent="0.3">
      <c r="A3771" t="s">
        <v>5772</v>
      </c>
      <c r="B3771" s="1">
        <v>45734</v>
      </c>
      <c r="C3771" s="1">
        <v>45734</v>
      </c>
      <c r="D3771" s="1">
        <v>45741</v>
      </c>
      <c r="E3771" t="s">
        <v>1765</v>
      </c>
      <c r="F3771" t="s">
        <v>482</v>
      </c>
      <c r="G3771">
        <v>1</v>
      </c>
      <c r="H3771">
        <v>203.64</v>
      </c>
      <c r="I3771">
        <v>0</v>
      </c>
      <c r="J3771">
        <v>15</v>
      </c>
      <c r="K3771" t="s">
        <v>60</v>
      </c>
      <c r="L3771" t="s">
        <v>26</v>
      </c>
      <c r="M3771" t="s">
        <v>30</v>
      </c>
      <c r="N3771" t="s">
        <v>22</v>
      </c>
      <c r="O3771" t="s">
        <v>127</v>
      </c>
      <c r="P3771" t="s">
        <v>4694</v>
      </c>
      <c r="Q3771" t="s">
        <v>4396</v>
      </c>
      <c r="R3771" t="s">
        <v>4412</v>
      </c>
      <c r="S3771" t="s">
        <v>4406</v>
      </c>
      <c r="T3771" t="s">
        <v>4814</v>
      </c>
      <c r="U3771" t="s">
        <v>8603</v>
      </c>
      <c r="V3771">
        <v>1987</v>
      </c>
      <c r="W3771" s="1">
        <v>45610</v>
      </c>
      <c r="X3771" t="s">
        <v>22</v>
      </c>
      <c r="Y3771" t="s">
        <v>4108</v>
      </c>
      <c r="Z3771" t="s">
        <v>4014</v>
      </c>
      <c r="AA3771" t="s">
        <v>4023</v>
      </c>
      <c r="AB3771" t="s">
        <v>3973</v>
      </c>
      <c r="AC3771" t="s">
        <v>3974</v>
      </c>
      <c r="AD3771">
        <v>187.55</v>
      </c>
      <c r="AE3771">
        <v>228.21</v>
      </c>
      <c r="AF3771" t="s">
        <v>3975</v>
      </c>
      <c r="AG3771" s="1"/>
      <c r="AJ3771" t="s">
        <v>3975</v>
      </c>
      <c r="AK3771" t="s">
        <v>5224</v>
      </c>
      <c r="AL3771" s="1">
        <v>45738</v>
      </c>
      <c r="AM3771" s="1">
        <v>45765</v>
      </c>
      <c r="AN3771" t="s">
        <v>26</v>
      </c>
      <c r="AO3771">
        <v>203.64</v>
      </c>
      <c r="AP3771">
        <v>0</v>
      </c>
      <c r="AQ3771">
        <v>0</v>
      </c>
      <c r="AR3771">
        <v>203.64</v>
      </c>
      <c r="AS3771">
        <v>218.64</v>
      </c>
      <c r="AT3771">
        <v>187.55</v>
      </c>
      <c r="AU3771">
        <v>1.089999999999975</v>
      </c>
      <c r="AV3771">
        <v>7</v>
      </c>
      <c r="AW3771">
        <v>0</v>
      </c>
    </row>
    <row r="3772" spans="1:49" x14ac:dyDescent="0.3">
      <c r="A3772" t="s">
        <v>5773</v>
      </c>
      <c r="B3772" s="1">
        <v>45765</v>
      </c>
      <c r="C3772" s="1">
        <v>45766</v>
      </c>
      <c r="D3772" s="1">
        <v>45767</v>
      </c>
      <c r="E3772" t="s">
        <v>28</v>
      </c>
      <c r="F3772" t="s">
        <v>198</v>
      </c>
      <c r="G3772">
        <v>1</v>
      </c>
      <c r="H3772">
        <v>189.63</v>
      </c>
      <c r="I3772">
        <v>5</v>
      </c>
      <c r="J3772">
        <v>15</v>
      </c>
      <c r="K3772" t="s">
        <v>35</v>
      </c>
      <c r="L3772" t="s">
        <v>19</v>
      </c>
      <c r="M3772" t="s">
        <v>30</v>
      </c>
      <c r="N3772" t="s">
        <v>22</v>
      </c>
      <c r="O3772" t="s">
        <v>22</v>
      </c>
      <c r="P3772" t="s">
        <v>4724</v>
      </c>
      <c r="Q3772" t="s">
        <v>4384</v>
      </c>
      <c r="R3772" t="s">
        <v>4401</v>
      </c>
      <c r="S3772" t="s">
        <v>4386</v>
      </c>
      <c r="T3772" t="s">
        <v>4892</v>
      </c>
      <c r="U3772" t="s">
        <v>8642</v>
      </c>
      <c r="V3772">
        <v>1989</v>
      </c>
      <c r="W3772" s="1">
        <v>45703</v>
      </c>
      <c r="X3772" t="s">
        <v>4388</v>
      </c>
      <c r="Y3772" t="s">
        <v>4091</v>
      </c>
      <c r="Z3772" t="s">
        <v>3987</v>
      </c>
      <c r="AA3772" t="s">
        <v>4026</v>
      </c>
      <c r="AB3772" t="s">
        <v>3983</v>
      </c>
      <c r="AC3772" t="s">
        <v>3997</v>
      </c>
      <c r="AD3772">
        <v>119.99</v>
      </c>
      <c r="AE3772">
        <v>168.92</v>
      </c>
      <c r="AF3772" t="s">
        <v>3975</v>
      </c>
      <c r="AG3772" s="1"/>
      <c r="AJ3772" t="s">
        <v>3975</v>
      </c>
      <c r="AL3772" s="1"/>
      <c r="AM3772" s="1"/>
      <c r="AO3772">
        <v>189.63</v>
      </c>
      <c r="AP3772">
        <v>0.05</v>
      </c>
      <c r="AQ3772">
        <v>9.4815000000000005</v>
      </c>
      <c r="AR3772">
        <v>180.14849999999998</v>
      </c>
      <c r="AS3772">
        <v>195.14849999999998</v>
      </c>
      <c r="AT3772">
        <v>119.99</v>
      </c>
      <c r="AU3772">
        <v>45.158499999999989</v>
      </c>
      <c r="AV3772">
        <v>1</v>
      </c>
      <c r="AW3772">
        <v>1</v>
      </c>
    </row>
    <row r="3773" spans="1:49" x14ac:dyDescent="0.3">
      <c r="A3773" t="s">
        <v>5774</v>
      </c>
      <c r="B3773" s="1">
        <v>45780</v>
      </c>
      <c r="C3773" s="1">
        <v>45783</v>
      </c>
      <c r="D3773" s="1">
        <v>45786</v>
      </c>
      <c r="E3773" t="s">
        <v>617</v>
      </c>
      <c r="F3773" t="s">
        <v>1041</v>
      </c>
      <c r="G3773">
        <v>1</v>
      </c>
      <c r="H3773">
        <v>200.21</v>
      </c>
      <c r="I3773">
        <v>25</v>
      </c>
      <c r="J3773">
        <v>25</v>
      </c>
      <c r="K3773" t="s">
        <v>18</v>
      </c>
      <c r="L3773" t="s">
        <v>26</v>
      </c>
      <c r="M3773" t="s">
        <v>30</v>
      </c>
      <c r="N3773" t="s">
        <v>22</v>
      </c>
      <c r="O3773" t="s">
        <v>22</v>
      </c>
      <c r="P3773" t="s">
        <v>4588</v>
      </c>
      <c r="Q3773" t="s">
        <v>4384</v>
      </c>
      <c r="R3773" t="s">
        <v>4385</v>
      </c>
      <c r="S3773" t="s">
        <v>4398</v>
      </c>
      <c r="T3773" t="s">
        <v>4589</v>
      </c>
      <c r="U3773" t="s">
        <v>8487</v>
      </c>
      <c r="V3773">
        <v>1978</v>
      </c>
      <c r="W3773" s="1">
        <v>44710</v>
      </c>
      <c r="X3773" t="s">
        <v>4388</v>
      </c>
      <c r="Y3773" t="s">
        <v>4022</v>
      </c>
      <c r="Z3773" t="s">
        <v>4014</v>
      </c>
      <c r="AA3773" t="s">
        <v>4023</v>
      </c>
      <c r="AB3773" t="s">
        <v>3989</v>
      </c>
      <c r="AC3773" t="s">
        <v>3980</v>
      </c>
      <c r="AD3773">
        <v>136.5</v>
      </c>
      <c r="AE3773">
        <v>182.66</v>
      </c>
      <c r="AF3773" t="s">
        <v>3975</v>
      </c>
      <c r="AG3773" s="1"/>
      <c r="AJ3773" t="s">
        <v>3975</v>
      </c>
      <c r="AL3773" s="1"/>
      <c r="AM3773" s="1"/>
      <c r="AO3773">
        <v>200.21</v>
      </c>
      <c r="AP3773">
        <v>0.25</v>
      </c>
      <c r="AQ3773">
        <v>50.052500000000002</v>
      </c>
      <c r="AR3773">
        <v>150.1575</v>
      </c>
      <c r="AS3773">
        <v>175.1575</v>
      </c>
      <c r="AT3773">
        <v>136.5</v>
      </c>
      <c r="AU3773">
        <v>-11.342500000000001</v>
      </c>
      <c r="AV3773">
        <v>3</v>
      </c>
      <c r="AW3773">
        <v>3</v>
      </c>
    </row>
    <row r="3774" spans="1:49" x14ac:dyDescent="0.3">
      <c r="A3774" t="s">
        <v>5775</v>
      </c>
      <c r="B3774" s="1">
        <v>45946</v>
      </c>
      <c r="C3774" s="1">
        <v>45948</v>
      </c>
      <c r="D3774" s="1">
        <v>45950</v>
      </c>
      <c r="E3774" t="s">
        <v>2754</v>
      </c>
      <c r="F3774" t="s">
        <v>648</v>
      </c>
      <c r="G3774">
        <v>5</v>
      </c>
      <c r="H3774">
        <v>56.19</v>
      </c>
      <c r="I3774">
        <v>0</v>
      </c>
      <c r="J3774">
        <v>15</v>
      </c>
      <c r="K3774" t="s">
        <v>18</v>
      </c>
      <c r="L3774" t="s">
        <v>43</v>
      </c>
      <c r="M3774" t="s">
        <v>30</v>
      </c>
      <c r="N3774" t="s">
        <v>31</v>
      </c>
      <c r="O3774" t="s">
        <v>153</v>
      </c>
      <c r="P3774" t="s">
        <v>4496</v>
      </c>
      <c r="Q3774" t="s">
        <v>4384</v>
      </c>
      <c r="R3774" t="s">
        <v>4401</v>
      </c>
      <c r="S3774" t="s">
        <v>4386</v>
      </c>
      <c r="T3774" t="s">
        <v>4701</v>
      </c>
      <c r="U3774" t="s">
        <v>4702</v>
      </c>
      <c r="V3774">
        <v>2004</v>
      </c>
      <c r="W3774" s="1">
        <v>45086</v>
      </c>
      <c r="X3774" t="s">
        <v>4404</v>
      </c>
      <c r="Y3774" t="s">
        <v>4030</v>
      </c>
      <c r="Z3774" t="s">
        <v>3977</v>
      </c>
      <c r="AA3774" t="s">
        <v>3978</v>
      </c>
      <c r="AB3774" t="s">
        <v>3989</v>
      </c>
      <c r="AC3774" t="s">
        <v>3985</v>
      </c>
      <c r="AD3774">
        <v>51.94</v>
      </c>
      <c r="AE3774">
        <v>65.14</v>
      </c>
      <c r="AF3774" t="s">
        <v>3975</v>
      </c>
      <c r="AG3774" s="1"/>
      <c r="AJ3774" t="s">
        <v>3975</v>
      </c>
      <c r="AK3774" t="s">
        <v>5224</v>
      </c>
      <c r="AL3774" s="1">
        <v>45298</v>
      </c>
      <c r="AM3774" s="1">
        <v>45311</v>
      </c>
      <c r="AN3774" t="s">
        <v>26</v>
      </c>
      <c r="AO3774">
        <v>280.95</v>
      </c>
      <c r="AP3774">
        <v>0</v>
      </c>
      <c r="AQ3774">
        <v>0</v>
      </c>
      <c r="AR3774">
        <v>280.95</v>
      </c>
      <c r="AS3774">
        <v>295.95</v>
      </c>
      <c r="AT3774">
        <v>259.7</v>
      </c>
      <c r="AU3774">
        <v>6.25</v>
      </c>
      <c r="AV3774">
        <v>2</v>
      </c>
      <c r="AW3774">
        <v>2</v>
      </c>
    </row>
    <row r="3775" spans="1:49" x14ac:dyDescent="0.3">
      <c r="A3775" t="s">
        <v>5776</v>
      </c>
      <c r="B3775" s="1">
        <v>45837</v>
      </c>
      <c r="C3775" s="1">
        <v>45664</v>
      </c>
      <c r="D3775" s="1">
        <v>45754</v>
      </c>
      <c r="E3775" t="s">
        <v>972</v>
      </c>
      <c r="F3775" t="s">
        <v>238</v>
      </c>
      <c r="G3775">
        <v>3</v>
      </c>
      <c r="H3775">
        <v>118.61</v>
      </c>
      <c r="I3775">
        <v>0</v>
      </c>
      <c r="J3775">
        <v>15</v>
      </c>
      <c r="K3775" t="s">
        <v>35</v>
      </c>
      <c r="L3775" t="s">
        <v>19</v>
      </c>
      <c r="M3775" t="s">
        <v>47</v>
      </c>
      <c r="N3775" t="s">
        <v>22</v>
      </c>
      <c r="O3775" t="s">
        <v>22</v>
      </c>
      <c r="P3775" t="s">
        <v>4947</v>
      </c>
      <c r="Q3775" t="s">
        <v>4384</v>
      </c>
      <c r="R3775" t="s">
        <v>4385</v>
      </c>
      <c r="S3775" t="s">
        <v>4398</v>
      </c>
      <c r="T3775" t="s">
        <v>5199</v>
      </c>
      <c r="U3775" t="s">
        <v>8830</v>
      </c>
      <c r="V3775">
        <v>1990</v>
      </c>
      <c r="W3775" s="1">
        <v>45779</v>
      </c>
      <c r="X3775" t="s">
        <v>4388</v>
      </c>
      <c r="Y3775" t="s">
        <v>4083</v>
      </c>
      <c r="Z3775" t="s">
        <v>4014</v>
      </c>
      <c r="AA3775" t="s">
        <v>4023</v>
      </c>
      <c r="AB3775" t="s">
        <v>3979</v>
      </c>
      <c r="AC3775" t="s">
        <v>3992</v>
      </c>
      <c r="AD3775">
        <v>83.87</v>
      </c>
      <c r="AE3775">
        <v>110.66</v>
      </c>
      <c r="AF3775" t="s">
        <v>3975</v>
      </c>
      <c r="AG3775" s="1"/>
      <c r="AJ3775" t="s">
        <v>3975</v>
      </c>
      <c r="AL3775" s="1"/>
      <c r="AM3775" s="1"/>
      <c r="AO3775">
        <v>355.83</v>
      </c>
      <c r="AP3775">
        <v>0</v>
      </c>
      <c r="AQ3775">
        <v>0</v>
      </c>
      <c r="AR3775">
        <v>355.83</v>
      </c>
      <c r="AS3775">
        <v>370.83</v>
      </c>
      <c r="AT3775">
        <v>251.61</v>
      </c>
      <c r="AU3775">
        <v>89.21999999999997</v>
      </c>
      <c r="AV3775">
        <v>90</v>
      </c>
      <c r="AW3775">
        <v>-173</v>
      </c>
    </row>
    <row r="3776" spans="1:49" x14ac:dyDescent="0.3">
      <c r="A3776" t="s">
        <v>5777</v>
      </c>
      <c r="B3776" s="1">
        <v>45997</v>
      </c>
      <c r="C3776" s="1">
        <v>45881</v>
      </c>
      <c r="D3776" s="1">
        <v>46004</v>
      </c>
      <c r="E3776" t="s">
        <v>1195</v>
      </c>
      <c r="F3776" t="s">
        <v>996</v>
      </c>
      <c r="G3776">
        <v>3</v>
      </c>
      <c r="H3776">
        <v>4.4000000000000004</v>
      </c>
      <c r="I3776">
        <v>10</v>
      </c>
      <c r="J3776">
        <v>15</v>
      </c>
      <c r="K3776" t="s">
        <v>35</v>
      </c>
      <c r="L3776" t="s">
        <v>26</v>
      </c>
      <c r="M3776" t="s">
        <v>30</v>
      </c>
      <c r="N3776" t="s">
        <v>22</v>
      </c>
      <c r="O3776" t="s">
        <v>22</v>
      </c>
      <c r="P3776" t="s">
        <v>4591</v>
      </c>
      <c r="Q3776" t="s">
        <v>4384</v>
      </c>
      <c r="R3776" t="s">
        <v>4444</v>
      </c>
      <c r="S3776" t="s">
        <v>4386</v>
      </c>
      <c r="T3776" t="s">
        <v>8489</v>
      </c>
      <c r="U3776" t="s">
        <v>8490</v>
      </c>
      <c r="V3776">
        <v>1980</v>
      </c>
      <c r="W3776" s="1">
        <v>45556</v>
      </c>
      <c r="X3776" t="s">
        <v>22</v>
      </c>
      <c r="Y3776" t="s">
        <v>4013</v>
      </c>
      <c r="Z3776" t="s">
        <v>4014</v>
      </c>
      <c r="AA3776" t="s">
        <v>4015</v>
      </c>
      <c r="AB3776" t="s">
        <v>4009</v>
      </c>
      <c r="AC3776" t="s">
        <v>3997</v>
      </c>
      <c r="AD3776">
        <v>2.7</v>
      </c>
      <c r="AE3776">
        <v>4.1100000000000003</v>
      </c>
      <c r="AF3776" t="s">
        <v>3975</v>
      </c>
      <c r="AG3776" s="1"/>
      <c r="AJ3776" t="s">
        <v>3975</v>
      </c>
      <c r="AL3776" s="1"/>
      <c r="AM3776" s="1"/>
      <c r="AO3776">
        <v>13.200000000000001</v>
      </c>
      <c r="AP3776">
        <v>0.1</v>
      </c>
      <c r="AQ3776">
        <v>1.3200000000000003</v>
      </c>
      <c r="AR3776">
        <v>11.88</v>
      </c>
      <c r="AS3776">
        <v>26.880000000000003</v>
      </c>
      <c r="AT3776">
        <v>8.1000000000000014</v>
      </c>
      <c r="AU3776">
        <v>-11.22</v>
      </c>
      <c r="AV3776">
        <v>123</v>
      </c>
      <c r="AW3776">
        <v>-116</v>
      </c>
    </row>
    <row r="3777" spans="1:49" x14ac:dyDescent="0.3">
      <c r="A3777" t="s">
        <v>5778</v>
      </c>
      <c r="B3777" s="1">
        <v>45668</v>
      </c>
      <c r="C3777" s="1">
        <v>45969</v>
      </c>
      <c r="D3777" s="1">
        <v>45972</v>
      </c>
      <c r="E3777" t="s">
        <v>372</v>
      </c>
      <c r="F3777" t="s">
        <v>178</v>
      </c>
      <c r="G3777">
        <v>1</v>
      </c>
      <c r="H3777">
        <v>43.04</v>
      </c>
      <c r="I3777">
        <v>20</v>
      </c>
      <c r="J3777">
        <v>35</v>
      </c>
      <c r="K3777" t="s">
        <v>18</v>
      </c>
      <c r="L3777" t="s">
        <v>19</v>
      </c>
      <c r="M3777" t="s">
        <v>20</v>
      </c>
      <c r="N3777" t="s">
        <v>31</v>
      </c>
      <c r="O3777" t="s">
        <v>111</v>
      </c>
      <c r="P3777" t="s">
        <v>4602</v>
      </c>
      <c r="Q3777" t="s">
        <v>4384</v>
      </c>
      <c r="R3777" t="s">
        <v>4397</v>
      </c>
      <c r="S3777" t="s">
        <v>4386</v>
      </c>
      <c r="T3777" t="s">
        <v>5039</v>
      </c>
      <c r="U3777" t="s">
        <v>8735</v>
      </c>
      <c r="V3777">
        <v>1992</v>
      </c>
      <c r="W3777" s="1">
        <v>45134</v>
      </c>
      <c r="X3777" t="s">
        <v>4394</v>
      </c>
      <c r="Y3777" t="s">
        <v>4024</v>
      </c>
      <c r="Z3777" t="s">
        <v>3987</v>
      </c>
      <c r="AA3777" t="s">
        <v>3988</v>
      </c>
      <c r="AB3777" t="s">
        <v>3973</v>
      </c>
      <c r="AC3777" t="s">
        <v>3974</v>
      </c>
      <c r="AD3777">
        <v>28.97</v>
      </c>
      <c r="AE3777">
        <v>40.619999999999997</v>
      </c>
      <c r="AF3777" t="s">
        <v>3975</v>
      </c>
      <c r="AG3777" s="1"/>
      <c r="AJ3777" t="s">
        <v>3975</v>
      </c>
      <c r="AK3777" t="s">
        <v>5226</v>
      </c>
      <c r="AL3777" s="1">
        <v>45762</v>
      </c>
      <c r="AM3777" s="1">
        <v>45777</v>
      </c>
      <c r="AN3777" t="s">
        <v>26</v>
      </c>
      <c r="AO3777">
        <v>43.04</v>
      </c>
      <c r="AP3777">
        <v>0.2</v>
      </c>
      <c r="AQ3777">
        <v>8.6080000000000005</v>
      </c>
      <c r="AR3777">
        <v>34.432000000000002</v>
      </c>
      <c r="AS3777">
        <v>69.432000000000002</v>
      </c>
      <c r="AT3777">
        <v>28.97</v>
      </c>
      <c r="AU3777">
        <v>-29.537999999999997</v>
      </c>
      <c r="AV3777">
        <v>3</v>
      </c>
      <c r="AW3777">
        <v>301</v>
      </c>
    </row>
    <row r="3778" spans="1:49" x14ac:dyDescent="0.3">
      <c r="A3778" t="s">
        <v>5779</v>
      </c>
      <c r="B3778" s="1">
        <v>45944</v>
      </c>
      <c r="C3778" s="1">
        <v>45947</v>
      </c>
      <c r="D3778" s="1">
        <v>45954</v>
      </c>
      <c r="E3778" t="s">
        <v>745</v>
      </c>
      <c r="F3778" t="s">
        <v>343</v>
      </c>
      <c r="G3778">
        <v>1</v>
      </c>
      <c r="H3778">
        <v>146.93</v>
      </c>
      <c r="I3778">
        <v>20</v>
      </c>
      <c r="J3778">
        <v>25</v>
      </c>
      <c r="K3778" t="s">
        <v>18</v>
      </c>
      <c r="L3778" t="s">
        <v>43</v>
      </c>
      <c r="M3778" t="s">
        <v>20</v>
      </c>
      <c r="N3778" t="s">
        <v>31</v>
      </c>
      <c r="O3778" t="s">
        <v>226</v>
      </c>
      <c r="P3778" t="s">
        <v>4731</v>
      </c>
      <c r="Q3778" t="s">
        <v>4384</v>
      </c>
      <c r="R3778" t="s">
        <v>4390</v>
      </c>
      <c r="S3778" t="s">
        <v>4434</v>
      </c>
      <c r="T3778" t="s">
        <v>8826</v>
      </c>
      <c r="U3778" t="s">
        <v>5194</v>
      </c>
      <c r="V3778">
        <v>1970</v>
      </c>
      <c r="W3778" s="1">
        <v>45856</v>
      </c>
      <c r="X3778" t="s">
        <v>4404</v>
      </c>
      <c r="Y3778" t="s">
        <v>4018</v>
      </c>
      <c r="Z3778" t="s">
        <v>3971</v>
      </c>
      <c r="AA3778" t="s">
        <v>4019</v>
      </c>
      <c r="AB3778" t="s">
        <v>4020</v>
      </c>
      <c r="AC3778" t="s">
        <v>3997</v>
      </c>
      <c r="AD3778">
        <v>111.6</v>
      </c>
      <c r="AE3778">
        <v>155.84</v>
      </c>
      <c r="AF3778" t="s">
        <v>3975</v>
      </c>
      <c r="AG3778" s="1"/>
      <c r="AJ3778" t="s">
        <v>3975</v>
      </c>
      <c r="AK3778" t="s">
        <v>5224</v>
      </c>
      <c r="AL3778" s="1">
        <v>45668</v>
      </c>
      <c r="AM3778" s="1">
        <v>45718</v>
      </c>
      <c r="AN3778" t="s">
        <v>19</v>
      </c>
      <c r="AO3778">
        <v>146.93</v>
      </c>
      <c r="AP3778">
        <v>0.2</v>
      </c>
      <c r="AQ3778">
        <v>29.386000000000003</v>
      </c>
      <c r="AR3778">
        <v>117.54400000000001</v>
      </c>
      <c r="AS3778">
        <v>142.54400000000001</v>
      </c>
      <c r="AT3778">
        <v>111.6</v>
      </c>
      <c r="AU3778">
        <v>-19.055999999999983</v>
      </c>
      <c r="AV3778">
        <v>7</v>
      </c>
      <c r="AW3778">
        <v>3</v>
      </c>
    </row>
    <row r="3779" spans="1:49" x14ac:dyDescent="0.3">
      <c r="A3779" t="s">
        <v>5780</v>
      </c>
      <c r="B3779" s="1">
        <v>45934</v>
      </c>
      <c r="C3779" s="1">
        <v>45971</v>
      </c>
      <c r="D3779" s="1">
        <v>45945</v>
      </c>
      <c r="E3779" t="s">
        <v>137</v>
      </c>
      <c r="F3779" t="s">
        <v>445</v>
      </c>
      <c r="G3779">
        <v>2</v>
      </c>
      <c r="H3779">
        <v>26.28</v>
      </c>
      <c r="I3779">
        <v>0</v>
      </c>
      <c r="J3779">
        <v>35</v>
      </c>
      <c r="K3779" t="s">
        <v>60</v>
      </c>
      <c r="L3779" t="s">
        <v>19</v>
      </c>
      <c r="M3779" t="s">
        <v>30</v>
      </c>
      <c r="N3779" t="s">
        <v>52</v>
      </c>
      <c r="O3779" t="s">
        <v>22</v>
      </c>
      <c r="P3779" t="s">
        <v>4691</v>
      </c>
      <c r="Q3779" t="s">
        <v>4396</v>
      </c>
      <c r="R3779" t="s">
        <v>4397</v>
      </c>
      <c r="S3779" t="s">
        <v>4386</v>
      </c>
      <c r="T3779" t="s">
        <v>4692</v>
      </c>
      <c r="U3779" t="s">
        <v>4693</v>
      </c>
      <c r="V3779">
        <v>1976</v>
      </c>
      <c r="W3779" s="1">
        <v>44964</v>
      </c>
      <c r="X3779" t="s">
        <v>4404</v>
      </c>
      <c r="Y3779" t="s">
        <v>4099</v>
      </c>
      <c r="Z3779" t="s">
        <v>3987</v>
      </c>
      <c r="AA3779" t="s">
        <v>4065</v>
      </c>
      <c r="AB3779" t="s">
        <v>4020</v>
      </c>
      <c r="AC3779" t="s">
        <v>3992</v>
      </c>
      <c r="AD3779">
        <v>18.010000000000002</v>
      </c>
      <c r="AE3779">
        <v>27.01</v>
      </c>
      <c r="AF3779" t="s">
        <v>3975</v>
      </c>
      <c r="AG3779" s="1"/>
      <c r="AJ3779" t="s">
        <v>3975</v>
      </c>
      <c r="AL3779" s="1"/>
      <c r="AM3779" s="1"/>
      <c r="AO3779">
        <v>52.56</v>
      </c>
      <c r="AP3779">
        <v>0</v>
      </c>
      <c r="AQ3779">
        <v>0</v>
      </c>
      <c r="AR3779">
        <v>52.56</v>
      </c>
      <c r="AS3779">
        <v>87.56</v>
      </c>
      <c r="AT3779">
        <v>36.020000000000003</v>
      </c>
      <c r="AU3779">
        <v>-18.46</v>
      </c>
      <c r="AV3779">
        <v>-26</v>
      </c>
      <c r="AW3779">
        <v>37</v>
      </c>
    </row>
    <row r="3780" spans="1:49" x14ac:dyDescent="0.3">
      <c r="A3780" t="s">
        <v>5781</v>
      </c>
      <c r="B3780" s="1">
        <v>46006</v>
      </c>
      <c r="C3780" s="1">
        <v>46016</v>
      </c>
      <c r="D3780" s="1">
        <v>46018</v>
      </c>
      <c r="E3780" t="s">
        <v>2272</v>
      </c>
      <c r="F3780" t="s">
        <v>510</v>
      </c>
      <c r="G3780">
        <v>3</v>
      </c>
      <c r="H3780">
        <v>67.05</v>
      </c>
      <c r="I3780">
        <v>0</v>
      </c>
      <c r="J3780">
        <v>25</v>
      </c>
      <c r="K3780" t="s">
        <v>18</v>
      </c>
      <c r="L3780" t="s">
        <v>26</v>
      </c>
      <c r="M3780" t="s">
        <v>30</v>
      </c>
      <c r="N3780" t="s">
        <v>31</v>
      </c>
      <c r="O3780" t="s">
        <v>22</v>
      </c>
      <c r="P3780" t="s">
        <v>5102</v>
      </c>
      <c r="Q3780" t="s">
        <v>4396</v>
      </c>
      <c r="R3780" t="s">
        <v>4416</v>
      </c>
      <c r="S3780" t="s">
        <v>4391</v>
      </c>
      <c r="T3780" t="s">
        <v>5208</v>
      </c>
      <c r="U3780" t="s">
        <v>8838</v>
      </c>
      <c r="V3780">
        <v>2004</v>
      </c>
      <c r="W3780" s="1">
        <v>44624</v>
      </c>
      <c r="X3780" t="s">
        <v>4388</v>
      </c>
      <c r="Y3780" t="s">
        <v>4056</v>
      </c>
      <c r="Z3780" t="s">
        <v>3977</v>
      </c>
      <c r="AA3780" t="s">
        <v>3978</v>
      </c>
      <c r="AB3780" t="s">
        <v>4000</v>
      </c>
      <c r="AC3780" t="s">
        <v>3980</v>
      </c>
      <c r="AD3780">
        <v>49.96</v>
      </c>
      <c r="AE3780">
        <v>62.32</v>
      </c>
      <c r="AF3780" t="s">
        <v>3975</v>
      </c>
      <c r="AG3780" s="1"/>
      <c r="AJ3780" t="s">
        <v>3975</v>
      </c>
      <c r="AL3780" s="1"/>
      <c r="AM3780" s="1"/>
      <c r="AO3780">
        <v>201.14999999999998</v>
      </c>
      <c r="AP3780">
        <v>0</v>
      </c>
      <c r="AQ3780">
        <v>0</v>
      </c>
      <c r="AR3780">
        <v>201.14999999999998</v>
      </c>
      <c r="AS3780">
        <v>226.14999999999998</v>
      </c>
      <c r="AT3780">
        <v>149.88</v>
      </c>
      <c r="AU3780">
        <v>26.269999999999982</v>
      </c>
      <c r="AV3780">
        <v>2</v>
      </c>
      <c r="AW3780">
        <v>10</v>
      </c>
    </row>
    <row r="3781" spans="1:49" x14ac:dyDescent="0.3">
      <c r="A3781" t="s">
        <v>5782</v>
      </c>
      <c r="B3781" s="1">
        <v>45743</v>
      </c>
      <c r="C3781" s="1">
        <v>45745</v>
      </c>
      <c r="D3781" s="1">
        <v>45752</v>
      </c>
      <c r="E3781" t="s">
        <v>3244</v>
      </c>
      <c r="F3781" t="s">
        <v>814</v>
      </c>
      <c r="G3781">
        <v>2</v>
      </c>
      <c r="H3781">
        <v>215.27</v>
      </c>
      <c r="I3781">
        <v>0</v>
      </c>
      <c r="J3781">
        <v>15</v>
      </c>
      <c r="K3781" t="s">
        <v>35</v>
      </c>
      <c r="L3781" t="s">
        <v>19</v>
      </c>
      <c r="M3781" t="s">
        <v>30</v>
      </c>
      <c r="N3781" t="s">
        <v>22</v>
      </c>
      <c r="O3781" t="s">
        <v>22</v>
      </c>
      <c r="P3781" t="s">
        <v>4810</v>
      </c>
      <c r="Q3781" t="s">
        <v>4384</v>
      </c>
      <c r="R3781" t="s">
        <v>4390</v>
      </c>
      <c r="S3781" t="s">
        <v>4386</v>
      </c>
      <c r="T3781" t="s">
        <v>4811</v>
      </c>
      <c r="U3781" t="s">
        <v>8602</v>
      </c>
      <c r="V3781">
        <v>1997</v>
      </c>
      <c r="W3781" s="1">
        <v>45339</v>
      </c>
      <c r="X3781" t="s">
        <v>4404</v>
      </c>
      <c r="Y3781" t="s">
        <v>4070</v>
      </c>
      <c r="Z3781" t="s">
        <v>4014</v>
      </c>
      <c r="AA3781" t="s">
        <v>4049</v>
      </c>
      <c r="AB3781" t="s">
        <v>3989</v>
      </c>
      <c r="AC3781" t="s">
        <v>3997</v>
      </c>
      <c r="AD3781">
        <v>174.96</v>
      </c>
      <c r="AE3781">
        <v>231.46</v>
      </c>
      <c r="AF3781" t="s">
        <v>3975</v>
      </c>
      <c r="AG3781" s="1"/>
      <c r="AJ3781" t="s">
        <v>3975</v>
      </c>
      <c r="AL3781" s="1"/>
      <c r="AM3781" s="1"/>
      <c r="AO3781">
        <v>430.54</v>
      </c>
      <c r="AP3781">
        <v>0</v>
      </c>
      <c r="AQ3781">
        <v>0</v>
      </c>
      <c r="AR3781">
        <v>430.54</v>
      </c>
      <c r="AS3781">
        <v>445.54</v>
      </c>
      <c r="AT3781">
        <v>349.92</v>
      </c>
      <c r="AU3781">
        <v>65.62</v>
      </c>
      <c r="AV3781">
        <v>7</v>
      </c>
      <c r="AW3781">
        <v>2</v>
      </c>
    </row>
    <row r="3782" spans="1:49" x14ac:dyDescent="0.3">
      <c r="A3782" t="s">
        <v>5783</v>
      </c>
      <c r="B3782" s="1">
        <v>45818</v>
      </c>
      <c r="C3782" s="1">
        <v>45823</v>
      </c>
      <c r="D3782" s="1">
        <v>45828</v>
      </c>
      <c r="E3782" t="s">
        <v>1822</v>
      </c>
      <c r="F3782" t="s">
        <v>315</v>
      </c>
      <c r="G3782">
        <v>1</v>
      </c>
      <c r="H3782">
        <v>34.380000000000003</v>
      </c>
      <c r="I3782">
        <v>0</v>
      </c>
      <c r="J3782">
        <v>25</v>
      </c>
      <c r="K3782" t="s">
        <v>35</v>
      </c>
      <c r="L3782" t="s">
        <v>26</v>
      </c>
      <c r="M3782" t="s">
        <v>30</v>
      </c>
      <c r="N3782" t="s">
        <v>22</v>
      </c>
      <c r="O3782" t="s">
        <v>48</v>
      </c>
      <c r="P3782" t="s">
        <v>5091</v>
      </c>
      <c r="Q3782" t="s">
        <v>4396</v>
      </c>
      <c r="R3782" t="s">
        <v>4401</v>
      </c>
      <c r="S3782" t="s">
        <v>4406</v>
      </c>
      <c r="T3782" t="s">
        <v>5150</v>
      </c>
      <c r="U3782" t="s">
        <v>8808</v>
      </c>
      <c r="V3782">
        <v>1973</v>
      </c>
      <c r="W3782" s="1">
        <v>45672</v>
      </c>
      <c r="X3782" t="s">
        <v>4404</v>
      </c>
      <c r="Y3782" t="s">
        <v>4100</v>
      </c>
      <c r="Z3782" t="s">
        <v>3994</v>
      </c>
      <c r="AA3782" t="s">
        <v>4043</v>
      </c>
      <c r="AB3782" t="s">
        <v>3983</v>
      </c>
      <c r="AC3782" t="s">
        <v>3985</v>
      </c>
      <c r="AD3782">
        <v>0</v>
      </c>
      <c r="AE3782">
        <v>33.130000000000003</v>
      </c>
      <c r="AF3782" t="s">
        <v>3975</v>
      </c>
      <c r="AG3782" s="1"/>
      <c r="AJ3782" t="s">
        <v>3975</v>
      </c>
      <c r="AK3782" t="s">
        <v>5223</v>
      </c>
      <c r="AL3782" s="1">
        <v>45698</v>
      </c>
      <c r="AM3782" s="1">
        <v>45750</v>
      </c>
      <c r="AN3782" t="s">
        <v>19</v>
      </c>
      <c r="AO3782">
        <v>34.380000000000003</v>
      </c>
      <c r="AP3782">
        <v>0</v>
      </c>
      <c r="AQ3782">
        <v>0</v>
      </c>
      <c r="AR3782">
        <v>34.380000000000003</v>
      </c>
      <c r="AS3782">
        <v>59.38</v>
      </c>
      <c r="AT3782">
        <v>0</v>
      </c>
      <c r="AU3782">
        <v>9.3800000000000026</v>
      </c>
      <c r="AV3782">
        <v>5</v>
      </c>
      <c r="AW3782">
        <v>5</v>
      </c>
    </row>
    <row r="3783" spans="1:49" x14ac:dyDescent="0.3">
      <c r="A3783" t="s">
        <v>5784</v>
      </c>
      <c r="B3783" s="1">
        <v>45903</v>
      </c>
      <c r="C3783" s="1">
        <v>45904</v>
      </c>
      <c r="D3783" s="1">
        <v>45786</v>
      </c>
      <c r="E3783" t="s">
        <v>256</v>
      </c>
      <c r="F3783" t="s">
        <v>1087</v>
      </c>
      <c r="G3783">
        <v>2</v>
      </c>
      <c r="H3783">
        <v>58.74</v>
      </c>
      <c r="I3783">
        <v>0</v>
      </c>
      <c r="J3783">
        <v>25</v>
      </c>
      <c r="K3783" t="s">
        <v>35</v>
      </c>
      <c r="L3783" t="s">
        <v>43</v>
      </c>
      <c r="M3783" t="s">
        <v>36</v>
      </c>
      <c r="N3783" t="s">
        <v>22</v>
      </c>
      <c r="O3783" t="s">
        <v>98</v>
      </c>
      <c r="P3783" t="s">
        <v>4971</v>
      </c>
      <c r="Q3783" t="s">
        <v>4396</v>
      </c>
      <c r="R3783" t="s">
        <v>4401</v>
      </c>
      <c r="S3783" t="s">
        <v>4386</v>
      </c>
      <c r="T3783" t="s">
        <v>5190</v>
      </c>
      <c r="U3783" t="s">
        <v>8823</v>
      </c>
      <c r="V3783">
        <v>1970</v>
      </c>
      <c r="W3783" s="1">
        <v>44639</v>
      </c>
      <c r="X3783" t="s">
        <v>4388</v>
      </c>
      <c r="Y3783" t="s">
        <v>4084</v>
      </c>
      <c r="Z3783" t="s">
        <v>3971</v>
      </c>
      <c r="AA3783" t="s">
        <v>4011</v>
      </c>
      <c r="AB3783" t="s">
        <v>4009</v>
      </c>
      <c r="AC3783" t="s">
        <v>3974</v>
      </c>
      <c r="AD3783">
        <v>44.57</v>
      </c>
      <c r="AE3783">
        <v>54.9</v>
      </c>
      <c r="AF3783" t="s">
        <v>3975</v>
      </c>
      <c r="AG3783" s="1"/>
      <c r="AJ3783" t="s">
        <v>3975</v>
      </c>
      <c r="AK3783" t="s">
        <v>5229</v>
      </c>
      <c r="AL3783" s="1">
        <v>45421</v>
      </c>
      <c r="AM3783" s="1">
        <v>45444</v>
      </c>
      <c r="AN3783" t="s">
        <v>5225</v>
      </c>
      <c r="AO3783">
        <v>117.48</v>
      </c>
      <c r="AP3783">
        <v>0</v>
      </c>
      <c r="AQ3783">
        <v>0</v>
      </c>
      <c r="AR3783">
        <v>117.48</v>
      </c>
      <c r="AS3783">
        <v>142.48000000000002</v>
      </c>
      <c r="AT3783">
        <v>89.14</v>
      </c>
      <c r="AU3783">
        <v>3.3400000000000034</v>
      </c>
      <c r="AV3783">
        <v>-118</v>
      </c>
      <c r="AW3783">
        <v>1</v>
      </c>
    </row>
    <row r="3784" spans="1:49" x14ac:dyDescent="0.3">
      <c r="A3784" t="s">
        <v>5785</v>
      </c>
      <c r="B3784" s="1">
        <v>45781</v>
      </c>
      <c r="C3784" s="1">
        <v>45783</v>
      </c>
      <c r="D3784" s="1">
        <v>45788</v>
      </c>
      <c r="E3784" t="s">
        <v>844</v>
      </c>
      <c r="F3784" t="s">
        <v>1119</v>
      </c>
      <c r="G3784">
        <v>2</v>
      </c>
      <c r="H3784">
        <v>181.79</v>
      </c>
      <c r="I3784">
        <v>0</v>
      </c>
      <c r="J3784">
        <v>25</v>
      </c>
      <c r="K3784" t="s">
        <v>18</v>
      </c>
      <c r="L3784" t="s">
        <v>26</v>
      </c>
      <c r="M3784" t="s">
        <v>30</v>
      </c>
      <c r="N3784" t="s">
        <v>22</v>
      </c>
      <c r="O3784" t="s">
        <v>111</v>
      </c>
      <c r="P3784" t="s">
        <v>4515</v>
      </c>
      <c r="Q3784" t="s">
        <v>4396</v>
      </c>
      <c r="R3784" t="s">
        <v>4397</v>
      </c>
      <c r="S3784" t="s">
        <v>4434</v>
      </c>
      <c r="T3784" t="s">
        <v>5100</v>
      </c>
      <c r="U3784" t="s">
        <v>8774</v>
      </c>
      <c r="V3784">
        <v>1976</v>
      </c>
      <c r="W3784" s="1">
        <v>45889</v>
      </c>
      <c r="X3784" t="s">
        <v>4404</v>
      </c>
      <c r="Y3784" t="s">
        <v>4031</v>
      </c>
      <c r="Z3784" t="s">
        <v>3977</v>
      </c>
      <c r="AA3784" t="s">
        <v>3991</v>
      </c>
      <c r="AB3784" t="s">
        <v>4032</v>
      </c>
      <c r="AC3784" t="s">
        <v>3992</v>
      </c>
      <c r="AD3784">
        <v>116.96</v>
      </c>
      <c r="AE3784">
        <v>170.67</v>
      </c>
      <c r="AF3784" t="s">
        <v>3975</v>
      </c>
      <c r="AG3784" s="1"/>
      <c r="AJ3784" t="s">
        <v>3975</v>
      </c>
      <c r="AK3784" t="s">
        <v>5226</v>
      </c>
      <c r="AL3784" s="1">
        <v>45762</v>
      </c>
      <c r="AM3784" s="1">
        <v>45777</v>
      </c>
      <c r="AN3784" t="s">
        <v>26</v>
      </c>
      <c r="AO3784">
        <v>363.58</v>
      </c>
      <c r="AP3784">
        <v>0</v>
      </c>
      <c r="AQ3784">
        <v>0</v>
      </c>
      <c r="AR3784">
        <v>363.58</v>
      </c>
      <c r="AS3784">
        <v>388.58</v>
      </c>
      <c r="AT3784">
        <v>233.92</v>
      </c>
      <c r="AU3784">
        <v>104.66</v>
      </c>
      <c r="AV3784">
        <v>5</v>
      </c>
      <c r="AW3784">
        <v>2</v>
      </c>
    </row>
    <row r="3785" spans="1:49" x14ac:dyDescent="0.3">
      <c r="A3785" t="s">
        <v>5786</v>
      </c>
      <c r="B3785" s="1">
        <v>45742</v>
      </c>
      <c r="C3785" s="1">
        <v>45745</v>
      </c>
      <c r="D3785" s="1">
        <v>45754</v>
      </c>
      <c r="E3785" t="s">
        <v>187</v>
      </c>
      <c r="F3785" t="s">
        <v>814</v>
      </c>
      <c r="G3785">
        <v>1</v>
      </c>
      <c r="H3785">
        <v>249.61</v>
      </c>
      <c r="I3785">
        <v>10</v>
      </c>
      <c r="J3785">
        <v>35</v>
      </c>
      <c r="K3785" t="s">
        <v>60</v>
      </c>
      <c r="L3785" t="s">
        <v>43</v>
      </c>
      <c r="M3785" t="s">
        <v>30</v>
      </c>
      <c r="N3785" t="s">
        <v>22</v>
      </c>
      <c r="O3785" t="s">
        <v>56</v>
      </c>
      <c r="P3785" t="s">
        <v>4635</v>
      </c>
      <c r="Q3785" t="s">
        <v>4396</v>
      </c>
      <c r="R3785" t="s">
        <v>4416</v>
      </c>
      <c r="S3785" t="s">
        <v>4391</v>
      </c>
      <c r="T3785" t="s">
        <v>4792</v>
      </c>
      <c r="U3785" t="s">
        <v>8591</v>
      </c>
      <c r="V3785">
        <v>1985</v>
      </c>
      <c r="W3785" s="1">
        <v>45200</v>
      </c>
      <c r="X3785" t="s">
        <v>4388</v>
      </c>
      <c r="Y3785" t="s">
        <v>4070</v>
      </c>
      <c r="Z3785" t="s">
        <v>4014</v>
      </c>
      <c r="AA3785" t="s">
        <v>4049</v>
      </c>
      <c r="AB3785" t="s">
        <v>3989</v>
      </c>
      <c r="AC3785" t="s">
        <v>3997</v>
      </c>
      <c r="AD3785">
        <v>174.96</v>
      </c>
      <c r="AE3785">
        <v>231.46</v>
      </c>
      <c r="AF3785" t="s">
        <v>3975</v>
      </c>
      <c r="AG3785" s="1"/>
      <c r="AJ3785" t="s">
        <v>3975</v>
      </c>
      <c r="AK3785" t="s">
        <v>5222</v>
      </c>
      <c r="AL3785" s="1">
        <v>45416</v>
      </c>
      <c r="AM3785" s="1">
        <v>45440</v>
      </c>
      <c r="AN3785" t="s">
        <v>26</v>
      </c>
      <c r="AO3785">
        <v>249.61</v>
      </c>
      <c r="AP3785">
        <v>0.1</v>
      </c>
      <c r="AQ3785">
        <v>24.961000000000002</v>
      </c>
      <c r="AR3785">
        <v>224.649</v>
      </c>
      <c r="AS3785">
        <v>259.649</v>
      </c>
      <c r="AT3785">
        <v>174.96</v>
      </c>
      <c r="AU3785">
        <v>14.688999999999993</v>
      </c>
      <c r="AV3785">
        <v>9</v>
      </c>
      <c r="AW3785">
        <v>3</v>
      </c>
    </row>
    <row r="3786" spans="1:49" x14ac:dyDescent="0.3">
      <c r="A3786" t="s">
        <v>4207</v>
      </c>
      <c r="B3786" s="1">
        <v>45670</v>
      </c>
      <c r="C3786" s="1">
        <v>45677</v>
      </c>
      <c r="D3786" s="1">
        <v>45679</v>
      </c>
      <c r="E3786" t="s">
        <v>28</v>
      </c>
      <c r="F3786" t="s">
        <v>445</v>
      </c>
      <c r="G3786">
        <v>2</v>
      </c>
      <c r="H3786">
        <v>26.68</v>
      </c>
      <c r="I3786">
        <v>0</v>
      </c>
      <c r="J3786">
        <v>15</v>
      </c>
      <c r="K3786" t="s">
        <v>60</v>
      </c>
      <c r="L3786" t="s">
        <v>19</v>
      </c>
      <c r="M3786" t="s">
        <v>30</v>
      </c>
      <c r="N3786" t="s">
        <v>22</v>
      </c>
      <c r="O3786" t="s">
        <v>127</v>
      </c>
      <c r="P3786" t="s">
        <v>4724</v>
      </c>
      <c r="Q3786" t="s">
        <v>4384</v>
      </c>
      <c r="R3786" t="s">
        <v>4401</v>
      </c>
      <c r="S3786" t="s">
        <v>4386</v>
      </c>
      <c r="T3786" t="s">
        <v>4892</v>
      </c>
      <c r="U3786" t="s">
        <v>8642</v>
      </c>
      <c r="V3786">
        <v>1989</v>
      </c>
      <c r="W3786" s="1">
        <v>45703</v>
      </c>
      <c r="X3786" t="s">
        <v>4388</v>
      </c>
      <c r="Y3786" t="s">
        <v>4099</v>
      </c>
      <c r="Z3786" t="s">
        <v>3987</v>
      </c>
      <c r="AA3786" t="s">
        <v>4065</v>
      </c>
      <c r="AB3786" t="s">
        <v>4020</v>
      </c>
      <c r="AC3786" t="s">
        <v>3992</v>
      </c>
      <c r="AD3786">
        <v>18.010000000000002</v>
      </c>
      <c r="AE3786">
        <v>27.01</v>
      </c>
      <c r="AF3786" t="s">
        <v>3975</v>
      </c>
      <c r="AG3786" s="1">
        <v>45324</v>
      </c>
      <c r="AH3786" t="s">
        <v>4174</v>
      </c>
      <c r="AI3786" t="s">
        <v>60</v>
      </c>
      <c r="AJ3786" t="s">
        <v>4055</v>
      </c>
      <c r="AK3786" t="s">
        <v>5224</v>
      </c>
      <c r="AL3786" s="1">
        <v>45738</v>
      </c>
      <c r="AM3786" s="1">
        <v>45765</v>
      </c>
      <c r="AN3786" t="s">
        <v>26</v>
      </c>
      <c r="AO3786">
        <v>53.36</v>
      </c>
      <c r="AP3786">
        <v>0</v>
      </c>
      <c r="AQ3786">
        <v>0</v>
      </c>
      <c r="AR3786">
        <v>53.36</v>
      </c>
      <c r="AS3786">
        <v>68.36</v>
      </c>
      <c r="AT3786">
        <v>36.020000000000003</v>
      </c>
      <c r="AU3786">
        <v>2.3399999999999963</v>
      </c>
      <c r="AV3786">
        <v>2</v>
      </c>
      <c r="AW3786">
        <v>7</v>
      </c>
    </row>
    <row r="3787" spans="1:49" x14ac:dyDescent="0.3">
      <c r="A3787" t="s">
        <v>5787</v>
      </c>
      <c r="B3787" s="1">
        <v>45681</v>
      </c>
      <c r="C3787" s="1">
        <v>45688</v>
      </c>
      <c r="D3787" s="1">
        <v>45693</v>
      </c>
      <c r="E3787" t="s">
        <v>719</v>
      </c>
      <c r="F3787" t="s">
        <v>1468</v>
      </c>
      <c r="G3787">
        <v>1</v>
      </c>
      <c r="H3787">
        <v>74.650000000000006</v>
      </c>
      <c r="I3787">
        <v>15</v>
      </c>
      <c r="J3787">
        <v>15</v>
      </c>
      <c r="K3787" t="s">
        <v>60</v>
      </c>
      <c r="L3787" t="s">
        <v>19</v>
      </c>
      <c r="M3787" t="s">
        <v>30</v>
      </c>
      <c r="N3787" t="s">
        <v>31</v>
      </c>
      <c r="O3787" t="s">
        <v>22</v>
      </c>
      <c r="P3787" t="s">
        <v>4822</v>
      </c>
      <c r="Q3787" t="s">
        <v>4384</v>
      </c>
      <c r="R3787" t="s">
        <v>4412</v>
      </c>
      <c r="S3787" t="s">
        <v>4398</v>
      </c>
      <c r="T3787" t="s">
        <v>4823</v>
      </c>
      <c r="U3787" t="s">
        <v>4824</v>
      </c>
      <c r="V3787">
        <v>1987</v>
      </c>
      <c r="W3787" s="1">
        <v>45433</v>
      </c>
      <c r="X3787" t="s">
        <v>4394</v>
      </c>
      <c r="Y3787" t="s">
        <v>4145</v>
      </c>
      <c r="Z3787" t="s">
        <v>4014</v>
      </c>
      <c r="AA3787" t="s">
        <v>4049</v>
      </c>
      <c r="AB3787" t="s">
        <v>4020</v>
      </c>
      <c r="AC3787" t="s">
        <v>3992</v>
      </c>
      <c r="AD3787">
        <v>58.66</v>
      </c>
      <c r="AE3787">
        <v>73.38</v>
      </c>
      <c r="AF3787" t="s">
        <v>3975</v>
      </c>
      <c r="AG3787" s="1"/>
      <c r="AJ3787" t="s">
        <v>3975</v>
      </c>
      <c r="AL3787" s="1"/>
      <c r="AM3787" s="1"/>
      <c r="AO3787">
        <v>74.650000000000006</v>
      </c>
      <c r="AP3787">
        <v>0.15</v>
      </c>
      <c r="AQ3787">
        <v>11.1975</v>
      </c>
      <c r="AR3787">
        <v>63.452500000000008</v>
      </c>
      <c r="AS3787">
        <v>78.452500000000015</v>
      </c>
      <c r="AT3787">
        <v>58.66</v>
      </c>
      <c r="AU3787">
        <v>-10.207499999999989</v>
      </c>
      <c r="AV3787">
        <v>5</v>
      </c>
      <c r="AW3787">
        <v>7</v>
      </c>
    </row>
    <row r="3788" spans="1:49" x14ac:dyDescent="0.3">
      <c r="A3788" t="s">
        <v>5788</v>
      </c>
      <c r="B3788" s="1">
        <v>46008</v>
      </c>
      <c r="C3788" s="1">
        <v>46013</v>
      </c>
      <c r="D3788" s="1">
        <v>46018</v>
      </c>
      <c r="E3788" t="s">
        <v>1685</v>
      </c>
      <c r="F3788" t="s">
        <v>485</v>
      </c>
      <c r="G3788">
        <v>2</v>
      </c>
      <c r="H3788">
        <v>220.02</v>
      </c>
      <c r="I3788">
        <v>5</v>
      </c>
      <c r="J3788">
        <v>25</v>
      </c>
      <c r="K3788" t="s">
        <v>60</v>
      </c>
      <c r="L3788" t="s">
        <v>26</v>
      </c>
      <c r="M3788" t="s">
        <v>30</v>
      </c>
      <c r="N3788" t="s">
        <v>22</v>
      </c>
      <c r="O3788" t="s">
        <v>219</v>
      </c>
      <c r="P3788" t="s">
        <v>4604</v>
      </c>
      <c r="Q3788" t="s">
        <v>4396</v>
      </c>
      <c r="R3788" t="s">
        <v>4412</v>
      </c>
      <c r="S3788" t="s">
        <v>4391</v>
      </c>
      <c r="T3788" t="s">
        <v>4605</v>
      </c>
      <c r="U3788" t="s">
        <v>8494</v>
      </c>
      <c r="V3788">
        <v>1981</v>
      </c>
      <c r="W3788" s="1">
        <v>44845</v>
      </c>
      <c r="X3788" t="s">
        <v>4388</v>
      </c>
      <c r="Y3788" t="s">
        <v>4061</v>
      </c>
      <c r="Z3788" t="s">
        <v>3987</v>
      </c>
      <c r="AA3788" t="s">
        <v>3988</v>
      </c>
      <c r="AB3788" t="s">
        <v>3979</v>
      </c>
      <c r="AC3788" t="s">
        <v>3997</v>
      </c>
      <c r="AD3788">
        <v>174.2</v>
      </c>
      <c r="AE3788">
        <v>247.43</v>
      </c>
      <c r="AF3788" t="s">
        <v>3975</v>
      </c>
      <c r="AG3788" s="1"/>
      <c r="AJ3788" t="s">
        <v>3975</v>
      </c>
      <c r="AK3788" t="s">
        <v>5223</v>
      </c>
      <c r="AL3788" s="1">
        <v>45375</v>
      </c>
      <c r="AM3788" s="1">
        <v>45413</v>
      </c>
      <c r="AN3788" t="s">
        <v>26</v>
      </c>
      <c r="AO3788">
        <v>440.04</v>
      </c>
      <c r="AP3788">
        <v>0.05</v>
      </c>
      <c r="AQ3788">
        <v>22.002000000000002</v>
      </c>
      <c r="AR3788">
        <v>418.03800000000001</v>
      </c>
      <c r="AS3788">
        <v>443.03800000000001</v>
      </c>
      <c r="AT3788">
        <v>348.4</v>
      </c>
      <c r="AU3788">
        <v>44.638000000000034</v>
      </c>
      <c r="AV3788">
        <v>5</v>
      </c>
      <c r="AW3788">
        <v>5</v>
      </c>
    </row>
    <row r="3789" spans="1:49" x14ac:dyDescent="0.3">
      <c r="A3789" t="s">
        <v>5789</v>
      </c>
      <c r="B3789" s="1">
        <v>45658</v>
      </c>
      <c r="C3789" s="1">
        <v>45661</v>
      </c>
      <c r="D3789" s="1">
        <v>45663</v>
      </c>
      <c r="E3789" t="s">
        <v>1709</v>
      </c>
      <c r="F3789" t="s">
        <v>725</v>
      </c>
      <c r="G3789">
        <v>1</v>
      </c>
      <c r="H3789">
        <v>39.06</v>
      </c>
      <c r="I3789">
        <v>0</v>
      </c>
      <c r="J3789">
        <v>0</v>
      </c>
      <c r="K3789" t="s">
        <v>42</v>
      </c>
      <c r="L3789" t="s">
        <v>19</v>
      </c>
      <c r="M3789" t="s">
        <v>20</v>
      </c>
      <c r="N3789" t="s">
        <v>31</v>
      </c>
      <c r="O3789" t="s">
        <v>22</v>
      </c>
      <c r="P3789" t="s">
        <v>4612</v>
      </c>
      <c r="Q3789" t="s">
        <v>4384</v>
      </c>
      <c r="R3789" t="s">
        <v>4412</v>
      </c>
      <c r="S3789" t="s">
        <v>4398</v>
      </c>
      <c r="T3789" t="s">
        <v>5132</v>
      </c>
      <c r="U3789" t="s">
        <v>8794</v>
      </c>
      <c r="V3789">
        <v>1980</v>
      </c>
      <c r="W3789" s="1">
        <v>45773</v>
      </c>
      <c r="X3789" t="s">
        <v>4388</v>
      </c>
      <c r="Y3789" t="s">
        <v>4150</v>
      </c>
      <c r="Z3789" t="s">
        <v>3971</v>
      </c>
      <c r="AA3789" t="s">
        <v>4011</v>
      </c>
      <c r="AB3789" t="s">
        <v>3979</v>
      </c>
      <c r="AC3789" t="s">
        <v>3974</v>
      </c>
      <c r="AD3789">
        <v>0</v>
      </c>
      <c r="AE3789">
        <v>45.89</v>
      </c>
      <c r="AF3789" t="s">
        <v>3975</v>
      </c>
      <c r="AG3789" s="1"/>
      <c r="AJ3789" t="s">
        <v>3975</v>
      </c>
      <c r="AL3789" s="1"/>
      <c r="AM3789" s="1"/>
      <c r="AO3789">
        <v>39.06</v>
      </c>
      <c r="AP3789">
        <v>0</v>
      </c>
      <c r="AQ3789">
        <v>0</v>
      </c>
      <c r="AR3789">
        <v>39.06</v>
      </c>
      <c r="AS3789">
        <v>39.06</v>
      </c>
      <c r="AT3789">
        <v>0</v>
      </c>
      <c r="AU3789">
        <v>39.06</v>
      </c>
      <c r="AV3789">
        <v>2</v>
      </c>
      <c r="AW3789">
        <v>3</v>
      </c>
    </row>
    <row r="3790" spans="1:49" x14ac:dyDescent="0.3">
      <c r="A3790" t="s">
        <v>5790</v>
      </c>
      <c r="B3790" s="1">
        <v>45844</v>
      </c>
      <c r="C3790" s="1">
        <v>45815</v>
      </c>
      <c r="D3790" s="1"/>
      <c r="E3790" t="s">
        <v>1235</v>
      </c>
      <c r="F3790" t="s">
        <v>682</v>
      </c>
      <c r="G3790">
        <v>2</v>
      </c>
      <c r="H3790">
        <v>280.31</v>
      </c>
      <c r="I3790">
        <v>0</v>
      </c>
      <c r="J3790">
        <v>25</v>
      </c>
      <c r="K3790" t="s">
        <v>60</v>
      </c>
      <c r="L3790" t="s">
        <v>19</v>
      </c>
      <c r="M3790" t="s">
        <v>30</v>
      </c>
      <c r="N3790" t="s">
        <v>22</v>
      </c>
      <c r="O3790" t="s">
        <v>189</v>
      </c>
      <c r="P3790" t="s">
        <v>4789</v>
      </c>
      <c r="Q3790" t="s">
        <v>4396</v>
      </c>
      <c r="R3790" t="s">
        <v>4412</v>
      </c>
      <c r="S3790" t="s">
        <v>4434</v>
      </c>
      <c r="T3790" t="s">
        <v>4973</v>
      </c>
      <c r="U3790" t="s">
        <v>4974</v>
      </c>
      <c r="V3790">
        <v>2004</v>
      </c>
      <c r="W3790" s="1">
        <v>44797</v>
      </c>
      <c r="X3790" t="s">
        <v>4388</v>
      </c>
      <c r="Y3790" t="s">
        <v>4144</v>
      </c>
      <c r="Z3790" t="s">
        <v>3994</v>
      </c>
      <c r="AA3790" t="s">
        <v>4043</v>
      </c>
      <c r="AB3790" t="s">
        <v>3989</v>
      </c>
      <c r="AC3790" t="s">
        <v>3997</v>
      </c>
      <c r="AD3790">
        <v>195.02</v>
      </c>
      <c r="AE3790">
        <v>277.41000000000003</v>
      </c>
      <c r="AF3790" t="s">
        <v>3975</v>
      </c>
      <c r="AG3790" s="1"/>
      <c r="AJ3790" t="s">
        <v>3975</v>
      </c>
      <c r="AK3790" t="s">
        <v>5227</v>
      </c>
      <c r="AL3790" s="1">
        <v>45825</v>
      </c>
      <c r="AM3790" s="1">
        <v>45859</v>
      </c>
      <c r="AN3790" t="s">
        <v>19</v>
      </c>
      <c r="AO3790">
        <v>560.62</v>
      </c>
      <c r="AP3790">
        <v>0</v>
      </c>
      <c r="AQ3790">
        <v>0</v>
      </c>
      <c r="AR3790">
        <v>560.62</v>
      </c>
      <c r="AS3790">
        <v>585.62</v>
      </c>
      <c r="AT3790">
        <v>390.04</v>
      </c>
      <c r="AU3790">
        <v>145.57999999999998</v>
      </c>
      <c r="AW3790">
        <v>-29</v>
      </c>
    </row>
    <row r="3791" spans="1:49" x14ac:dyDescent="0.3">
      <c r="A3791" t="s">
        <v>5791</v>
      </c>
      <c r="B3791" s="1">
        <v>45698</v>
      </c>
      <c r="C3791" s="1">
        <v>45700</v>
      </c>
      <c r="D3791" s="1">
        <v>45712</v>
      </c>
      <c r="E3791" t="s">
        <v>182</v>
      </c>
      <c r="F3791" t="s">
        <v>195</v>
      </c>
      <c r="G3791">
        <v>2</v>
      </c>
      <c r="H3791">
        <v>15.65</v>
      </c>
      <c r="I3791">
        <v>15</v>
      </c>
      <c r="J3791">
        <v>35</v>
      </c>
      <c r="K3791" t="s">
        <v>18</v>
      </c>
      <c r="L3791" t="s">
        <v>19</v>
      </c>
      <c r="M3791" t="s">
        <v>36</v>
      </c>
      <c r="N3791" t="s">
        <v>22</v>
      </c>
      <c r="O3791" t="s">
        <v>22</v>
      </c>
      <c r="P3791" t="s">
        <v>4902</v>
      </c>
      <c r="Q3791" t="s">
        <v>4396</v>
      </c>
      <c r="R3791" t="s">
        <v>4409</v>
      </c>
      <c r="S3791" t="s">
        <v>4406</v>
      </c>
      <c r="T3791" t="s">
        <v>4903</v>
      </c>
      <c r="U3791" t="s">
        <v>8652</v>
      </c>
      <c r="V3791">
        <v>1989</v>
      </c>
      <c r="W3791" s="1">
        <v>44600</v>
      </c>
      <c r="X3791" t="s">
        <v>4419</v>
      </c>
      <c r="Y3791" t="s">
        <v>4109</v>
      </c>
      <c r="Z3791" t="s">
        <v>3977</v>
      </c>
      <c r="AA3791" t="s">
        <v>3982</v>
      </c>
      <c r="AB3791" t="s">
        <v>3996</v>
      </c>
      <c r="AC3791" t="s">
        <v>3980</v>
      </c>
      <c r="AD3791">
        <v>11.73</v>
      </c>
      <c r="AE3791">
        <v>15.06</v>
      </c>
      <c r="AF3791" t="s">
        <v>3975</v>
      </c>
      <c r="AG3791" s="1"/>
      <c r="AJ3791" t="s">
        <v>3975</v>
      </c>
      <c r="AL3791" s="1"/>
      <c r="AM3791" s="1"/>
      <c r="AO3791">
        <v>31.3</v>
      </c>
      <c r="AP3791">
        <v>0.15</v>
      </c>
      <c r="AQ3791">
        <v>4.6950000000000003</v>
      </c>
      <c r="AR3791">
        <v>26.605</v>
      </c>
      <c r="AS3791">
        <v>61.605000000000004</v>
      </c>
      <c r="AT3791">
        <v>23.46</v>
      </c>
      <c r="AU3791">
        <v>-31.855</v>
      </c>
      <c r="AV3791">
        <v>12</v>
      </c>
      <c r="AW3791">
        <v>2</v>
      </c>
    </row>
    <row r="3792" spans="1:49" x14ac:dyDescent="0.3">
      <c r="A3792" t="s">
        <v>5792</v>
      </c>
      <c r="B3792" s="1">
        <v>45943</v>
      </c>
      <c r="C3792" s="1">
        <v>45945</v>
      </c>
      <c r="D3792" s="1">
        <v>45949</v>
      </c>
      <c r="E3792" t="s">
        <v>116</v>
      </c>
      <c r="F3792" t="s">
        <v>540</v>
      </c>
      <c r="G3792">
        <v>2</v>
      </c>
      <c r="H3792">
        <v>239.62</v>
      </c>
      <c r="I3792">
        <v>25</v>
      </c>
      <c r="J3792">
        <v>0</v>
      </c>
      <c r="K3792" t="s">
        <v>35</v>
      </c>
      <c r="L3792" t="s">
        <v>19</v>
      </c>
      <c r="M3792" t="s">
        <v>30</v>
      </c>
      <c r="N3792" t="s">
        <v>21</v>
      </c>
      <c r="O3792" t="s">
        <v>22</v>
      </c>
      <c r="P3792" t="s">
        <v>4715</v>
      </c>
      <c r="Q3792" t="s">
        <v>4384</v>
      </c>
      <c r="R3792" t="s">
        <v>4397</v>
      </c>
      <c r="S3792" t="s">
        <v>4398</v>
      </c>
      <c r="T3792" t="s">
        <v>4987</v>
      </c>
      <c r="U3792" t="s">
        <v>8700</v>
      </c>
      <c r="V3792">
        <v>1981</v>
      </c>
      <c r="W3792" s="1">
        <v>45023</v>
      </c>
      <c r="X3792" t="s">
        <v>4419</v>
      </c>
      <c r="Y3792" t="s">
        <v>4083</v>
      </c>
      <c r="Z3792" t="s">
        <v>4014</v>
      </c>
      <c r="AA3792" t="s">
        <v>4023</v>
      </c>
      <c r="AB3792" t="s">
        <v>3979</v>
      </c>
      <c r="AC3792" t="s">
        <v>3974</v>
      </c>
      <c r="AD3792">
        <v>0</v>
      </c>
      <c r="AE3792">
        <v>234.55</v>
      </c>
      <c r="AF3792" t="s">
        <v>3975</v>
      </c>
      <c r="AG3792" s="1"/>
      <c r="AJ3792" t="s">
        <v>3975</v>
      </c>
      <c r="AL3792" s="1"/>
      <c r="AM3792" s="1"/>
      <c r="AO3792">
        <v>479.24</v>
      </c>
      <c r="AP3792">
        <v>0.25</v>
      </c>
      <c r="AQ3792">
        <v>119.81</v>
      </c>
      <c r="AR3792">
        <v>359.43</v>
      </c>
      <c r="AS3792">
        <v>359.43</v>
      </c>
      <c r="AT3792">
        <v>0</v>
      </c>
      <c r="AU3792">
        <v>359.43</v>
      </c>
      <c r="AV3792">
        <v>4</v>
      </c>
      <c r="AW3792">
        <v>2</v>
      </c>
    </row>
    <row r="3793" spans="1:49" x14ac:dyDescent="0.3">
      <c r="A3793" t="s">
        <v>5793</v>
      </c>
      <c r="B3793" s="1">
        <v>45880</v>
      </c>
      <c r="C3793" s="1">
        <v>45881</v>
      </c>
      <c r="D3793" s="1"/>
      <c r="E3793" t="s">
        <v>797</v>
      </c>
      <c r="F3793" t="s">
        <v>126</v>
      </c>
      <c r="G3793">
        <v>1</v>
      </c>
      <c r="H3793">
        <v>245.89</v>
      </c>
      <c r="I3793">
        <v>20</v>
      </c>
      <c r="J3793">
        <v>15</v>
      </c>
      <c r="K3793" t="s">
        <v>18</v>
      </c>
      <c r="L3793" t="s">
        <v>26</v>
      </c>
      <c r="M3793" t="s">
        <v>30</v>
      </c>
      <c r="N3793" t="s">
        <v>22</v>
      </c>
      <c r="O3793" t="s">
        <v>22</v>
      </c>
      <c r="P3793" t="s">
        <v>4841</v>
      </c>
      <c r="Q3793" t="s">
        <v>4384</v>
      </c>
      <c r="R3793" t="s">
        <v>4390</v>
      </c>
      <c r="S3793" t="s">
        <v>4386</v>
      </c>
      <c r="T3793" t="s">
        <v>5000</v>
      </c>
      <c r="U3793" t="s">
        <v>8711</v>
      </c>
      <c r="V3793">
        <v>1999</v>
      </c>
      <c r="W3793" s="1">
        <v>45271</v>
      </c>
      <c r="X3793" t="s">
        <v>4394</v>
      </c>
      <c r="Y3793" t="s">
        <v>3976</v>
      </c>
      <c r="Z3793" t="s">
        <v>3977</v>
      </c>
      <c r="AA3793" t="s">
        <v>3978</v>
      </c>
      <c r="AB3793" t="s">
        <v>3979</v>
      </c>
      <c r="AC3793" t="s">
        <v>3980</v>
      </c>
      <c r="AD3793">
        <v>0</v>
      </c>
      <c r="AE3793">
        <v>229.21</v>
      </c>
      <c r="AF3793" t="s">
        <v>3975</v>
      </c>
      <c r="AG3793" s="1"/>
      <c r="AJ3793" t="s">
        <v>3975</v>
      </c>
      <c r="AL3793" s="1"/>
      <c r="AM3793" s="1"/>
      <c r="AO3793">
        <v>245.89</v>
      </c>
      <c r="AP3793">
        <v>0.2</v>
      </c>
      <c r="AQ3793">
        <v>49.177999999999997</v>
      </c>
      <c r="AR3793">
        <v>196.71199999999999</v>
      </c>
      <c r="AS3793">
        <v>211.71199999999999</v>
      </c>
      <c r="AT3793">
        <v>0</v>
      </c>
      <c r="AU3793">
        <v>181.71199999999999</v>
      </c>
      <c r="AW3793">
        <v>1</v>
      </c>
    </row>
    <row r="3794" spans="1:49" x14ac:dyDescent="0.3">
      <c r="A3794" t="s">
        <v>5794</v>
      </c>
      <c r="B3794" s="1">
        <v>45666</v>
      </c>
      <c r="C3794" s="1">
        <v>45903</v>
      </c>
      <c r="D3794" s="1">
        <v>45939</v>
      </c>
      <c r="E3794" t="s">
        <v>292</v>
      </c>
      <c r="F3794" t="s">
        <v>638</v>
      </c>
      <c r="G3794">
        <v>1</v>
      </c>
      <c r="H3794">
        <v>191.33</v>
      </c>
      <c r="I3794">
        <v>10</v>
      </c>
      <c r="J3794">
        <v>15</v>
      </c>
      <c r="K3794" t="s">
        <v>35</v>
      </c>
      <c r="L3794" t="s">
        <v>19</v>
      </c>
      <c r="M3794" t="s">
        <v>30</v>
      </c>
      <c r="N3794" t="s">
        <v>22</v>
      </c>
      <c r="O3794" t="s">
        <v>22</v>
      </c>
      <c r="P3794" t="s">
        <v>4789</v>
      </c>
      <c r="Q3794" t="s">
        <v>4396</v>
      </c>
      <c r="R3794" t="s">
        <v>4385</v>
      </c>
      <c r="S3794" t="s">
        <v>4398</v>
      </c>
      <c r="T3794" t="s">
        <v>4790</v>
      </c>
      <c r="U3794" t="s">
        <v>8588</v>
      </c>
      <c r="V3794">
        <v>1985</v>
      </c>
      <c r="W3794" s="1">
        <v>45145</v>
      </c>
      <c r="X3794" t="s">
        <v>4404</v>
      </c>
      <c r="Y3794" t="s">
        <v>4071</v>
      </c>
      <c r="Z3794" t="s">
        <v>3977</v>
      </c>
      <c r="AA3794" t="s">
        <v>4072</v>
      </c>
      <c r="AB3794" t="s">
        <v>4000</v>
      </c>
      <c r="AC3794" t="s">
        <v>3985</v>
      </c>
      <c r="AD3794">
        <v>115.64</v>
      </c>
      <c r="AE3794">
        <v>172.46</v>
      </c>
      <c r="AF3794" t="s">
        <v>3975</v>
      </c>
      <c r="AG3794" s="1"/>
      <c r="AJ3794" t="s">
        <v>3975</v>
      </c>
      <c r="AL3794" s="1"/>
      <c r="AM3794" s="1"/>
      <c r="AO3794">
        <v>191.33</v>
      </c>
      <c r="AP3794">
        <v>0.1</v>
      </c>
      <c r="AQ3794">
        <v>19.133000000000003</v>
      </c>
      <c r="AR3794">
        <v>172.197</v>
      </c>
      <c r="AS3794">
        <v>187.197</v>
      </c>
      <c r="AT3794">
        <v>115.64</v>
      </c>
      <c r="AU3794">
        <v>41.557000000000002</v>
      </c>
      <c r="AV3794">
        <v>36</v>
      </c>
      <c r="AW3794">
        <v>237</v>
      </c>
    </row>
    <row r="3795" spans="1:49" x14ac:dyDescent="0.3">
      <c r="A3795" t="s">
        <v>5795</v>
      </c>
      <c r="B3795" s="1">
        <v>45942</v>
      </c>
      <c r="C3795" s="1">
        <v>46011</v>
      </c>
      <c r="D3795" s="1">
        <v>46016</v>
      </c>
      <c r="E3795" t="s">
        <v>354</v>
      </c>
      <c r="F3795" t="s">
        <v>854</v>
      </c>
      <c r="G3795">
        <v>2</v>
      </c>
      <c r="H3795">
        <v>113.88</v>
      </c>
      <c r="I3795">
        <v>0</v>
      </c>
      <c r="J3795">
        <v>50</v>
      </c>
      <c r="K3795" t="s">
        <v>60</v>
      </c>
      <c r="L3795" t="s">
        <v>26</v>
      </c>
      <c r="M3795" t="s">
        <v>30</v>
      </c>
      <c r="N3795" t="s">
        <v>37</v>
      </c>
      <c r="O3795" t="s">
        <v>22</v>
      </c>
      <c r="P3795" t="s">
        <v>4635</v>
      </c>
      <c r="Q3795" t="s">
        <v>4384</v>
      </c>
      <c r="R3795" t="s">
        <v>4390</v>
      </c>
      <c r="S3795" t="s">
        <v>4434</v>
      </c>
      <c r="T3795" t="s">
        <v>4989</v>
      </c>
      <c r="U3795" t="s">
        <v>8702</v>
      </c>
      <c r="V3795">
        <v>1987</v>
      </c>
      <c r="W3795" s="1">
        <v>45726</v>
      </c>
      <c r="X3795" t="s">
        <v>4388</v>
      </c>
      <c r="Y3795" t="s">
        <v>3990</v>
      </c>
      <c r="Z3795" t="s">
        <v>3977</v>
      </c>
      <c r="AA3795" t="s">
        <v>3991</v>
      </c>
      <c r="AB3795" t="s">
        <v>3989</v>
      </c>
      <c r="AC3795" t="s">
        <v>3992</v>
      </c>
      <c r="AD3795">
        <v>96.47</v>
      </c>
      <c r="AE3795">
        <v>128.21</v>
      </c>
      <c r="AF3795" t="s">
        <v>3975</v>
      </c>
      <c r="AG3795" s="1"/>
      <c r="AJ3795" t="s">
        <v>3975</v>
      </c>
      <c r="AL3795" s="1"/>
      <c r="AM3795" s="1"/>
      <c r="AO3795">
        <v>227.76</v>
      </c>
      <c r="AP3795">
        <v>0</v>
      </c>
      <c r="AQ3795">
        <v>0</v>
      </c>
      <c r="AR3795">
        <v>227.76</v>
      </c>
      <c r="AS3795">
        <v>277.76</v>
      </c>
      <c r="AT3795">
        <v>192.94</v>
      </c>
      <c r="AU3795">
        <v>-15.180000000000007</v>
      </c>
      <c r="AV3795">
        <v>5</v>
      </c>
      <c r="AW3795">
        <v>69</v>
      </c>
    </row>
    <row r="3796" spans="1:49" x14ac:dyDescent="0.3">
      <c r="A3796" t="s">
        <v>5796</v>
      </c>
      <c r="B3796" s="1">
        <v>45770</v>
      </c>
      <c r="C3796" s="1">
        <v>45780</v>
      </c>
      <c r="D3796" s="1">
        <v>45785</v>
      </c>
      <c r="E3796" t="s">
        <v>928</v>
      </c>
      <c r="F3796" t="s">
        <v>436</v>
      </c>
      <c r="G3796">
        <v>1</v>
      </c>
      <c r="H3796">
        <v>209.14</v>
      </c>
      <c r="I3796">
        <v>10</v>
      </c>
      <c r="J3796">
        <v>15</v>
      </c>
      <c r="K3796" t="s">
        <v>60</v>
      </c>
      <c r="L3796" t="s">
        <v>26</v>
      </c>
      <c r="M3796" t="s">
        <v>30</v>
      </c>
      <c r="N3796" t="s">
        <v>22</v>
      </c>
      <c r="O3796" t="s">
        <v>64</v>
      </c>
      <c r="P3796" t="s">
        <v>4774</v>
      </c>
      <c r="Q3796" t="s">
        <v>4384</v>
      </c>
      <c r="R3796" t="s">
        <v>4390</v>
      </c>
      <c r="S3796" t="s">
        <v>4391</v>
      </c>
      <c r="T3796" t="s">
        <v>5216</v>
      </c>
      <c r="U3796" t="s">
        <v>8841</v>
      </c>
      <c r="V3796">
        <v>1981</v>
      </c>
      <c r="W3796" s="1">
        <v>44865</v>
      </c>
      <c r="X3796" t="s">
        <v>4404</v>
      </c>
      <c r="Y3796" t="s">
        <v>4041</v>
      </c>
      <c r="Z3796" t="s">
        <v>3987</v>
      </c>
      <c r="AA3796" t="s">
        <v>4026</v>
      </c>
      <c r="AB3796" t="s">
        <v>4032</v>
      </c>
      <c r="AC3796" t="s">
        <v>3985</v>
      </c>
      <c r="AD3796">
        <v>145.01</v>
      </c>
      <c r="AE3796">
        <v>208.64</v>
      </c>
      <c r="AF3796" t="s">
        <v>3975</v>
      </c>
      <c r="AG3796" s="1"/>
      <c r="AJ3796" t="s">
        <v>3975</v>
      </c>
      <c r="AK3796" t="s">
        <v>5226</v>
      </c>
      <c r="AL3796" s="1">
        <v>45690</v>
      </c>
      <c r="AM3796" s="1">
        <v>45725</v>
      </c>
      <c r="AN3796" t="s">
        <v>5225</v>
      </c>
      <c r="AO3796">
        <v>209.14</v>
      </c>
      <c r="AP3796">
        <v>0.1</v>
      </c>
      <c r="AQ3796">
        <v>20.914000000000001</v>
      </c>
      <c r="AR3796">
        <v>188.226</v>
      </c>
      <c r="AS3796">
        <v>203.226</v>
      </c>
      <c r="AT3796">
        <v>145.01</v>
      </c>
      <c r="AU3796">
        <v>28.216000000000008</v>
      </c>
      <c r="AV3796">
        <v>5</v>
      </c>
      <c r="AW3796">
        <v>10</v>
      </c>
    </row>
    <row r="3797" spans="1:49" x14ac:dyDescent="0.3">
      <c r="A3797" t="s">
        <v>5797</v>
      </c>
      <c r="B3797" s="1">
        <v>45819</v>
      </c>
      <c r="C3797" s="1">
        <v>45826</v>
      </c>
      <c r="D3797" s="1">
        <v>45838</v>
      </c>
      <c r="E3797" t="s">
        <v>180</v>
      </c>
      <c r="F3797" t="s">
        <v>761</v>
      </c>
      <c r="G3797">
        <v>3</v>
      </c>
      <c r="H3797">
        <v>176.23</v>
      </c>
      <c r="I3797">
        <v>0</v>
      </c>
      <c r="J3797">
        <v>15</v>
      </c>
      <c r="K3797" t="s">
        <v>42</v>
      </c>
      <c r="L3797" t="s">
        <v>43</v>
      </c>
      <c r="M3797" t="s">
        <v>30</v>
      </c>
      <c r="N3797" t="s">
        <v>22</v>
      </c>
      <c r="O3797" t="s">
        <v>111</v>
      </c>
      <c r="P3797" t="s">
        <v>5003</v>
      </c>
      <c r="Q3797" t="s">
        <v>4384</v>
      </c>
      <c r="R3797" t="s">
        <v>4401</v>
      </c>
      <c r="S3797" t="s">
        <v>4434</v>
      </c>
      <c r="T3797" t="s">
        <v>8760</v>
      </c>
      <c r="U3797" t="s">
        <v>8761</v>
      </c>
      <c r="V3797">
        <v>1989</v>
      </c>
      <c r="W3797" s="1">
        <v>45377</v>
      </c>
      <c r="X3797" t="s">
        <v>4388</v>
      </c>
      <c r="Y3797" t="s">
        <v>4078</v>
      </c>
      <c r="Z3797" t="s">
        <v>3994</v>
      </c>
      <c r="AA3797" t="s">
        <v>4043</v>
      </c>
      <c r="AB3797" t="s">
        <v>3979</v>
      </c>
      <c r="AC3797" t="s">
        <v>3985</v>
      </c>
      <c r="AD3797">
        <v>128.63</v>
      </c>
      <c r="AE3797">
        <v>182.08</v>
      </c>
      <c r="AF3797" t="s">
        <v>3975</v>
      </c>
      <c r="AG3797" s="1"/>
      <c r="AJ3797" t="s">
        <v>3975</v>
      </c>
      <c r="AK3797" t="s">
        <v>5226</v>
      </c>
      <c r="AL3797" s="1">
        <v>45762</v>
      </c>
      <c r="AM3797" s="1">
        <v>45777</v>
      </c>
      <c r="AN3797" t="s">
        <v>26</v>
      </c>
      <c r="AO3797">
        <v>528.68999999999994</v>
      </c>
      <c r="AP3797">
        <v>0</v>
      </c>
      <c r="AQ3797">
        <v>0</v>
      </c>
      <c r="AR3797">
        <v>528.68999999999994</v>
      </c>
      <c r="AS3797">
        <v>543.68999999999994</v>
      </c>
      <c r="AT3797">
        <v>385.89</v>
      </c>
      <c r="AU3797">
        <v>127.79999999999995</v>
      </c>
      <c r="AV3797">
        <v>12</v>
      </c>
      <c r="AW3797">
        <v>7</v>
      </c>
    </row>
    <row r="3798" spans="1:49" x14ac:dyDescent="0.3">
      <c r="A3798" t="s">
        <v>5798</v>
      </c>
      <c r="B3798" s="1">
        <v>45756</v>
      </c>
      <c r="C3798" s="1">
        <v>45756</v>
      </c>
      <c r="D3798" s="1">
        <v>45760</v>
      </c>
      <c r="E3798" t="s">
        <v>191</v>
      </c>
      <c r="F3798" t="s">
        <v>260</v>
      </c>
      <c r="G3798">
        <v>1</v>
      </c>
      <c r="H3798">
        <v>30.17</v>
      </c>
      <c r="I3798">
        <v>0</v>
      </c>
      <c r="J3798">
        <v>50</v>
      </c>
      <c r="K3798" t="s">
        <v>60</v>
      </c>
      <c r="L3798" t="s">
        <v>19</v>
      </c>
      <c r="M3798" t="s">
        <v>30</v>
      </c>
      <c r="N3798" t="s">
        <v>22</v>
      </c>
      <c r="O3798" t="s">
        <v>22</v>
      </c>
      <c r="P3798" t="s">
        <v>4718</v>
      </c>
      <c r="Q3798" t="s">
        <v>4396</v>
      </c>
      <c r="R3798" t="s">
        <v>4401</v>
      </c>
      <c r="S3798" t="s">
        <v>4398</v>
      </c>
      <c r="T3798" t="s">
        <v>4993</v>
      </c>
      <c r="U3798" t="s">
        <v>8706</v>
      </c>
      <c r="V3798">
        <v>1973</v>
      </c>
      <c r="W3798" s="1">
        <v>44917</v>
      </c>
      <c r="X3798" t="s">
        <v>4388</v>
      </c>
      <c r="Y3798" t="s">
        <v>4076</v>
      </c>
      <c r="Z3798" t="s">
        <v>3994</v>
      </c>
      <c r="AA3798" t="s">
        <v>4077</v>
      </c>
      <c r="AB3798" t="s">
        <v>4000</v>
      </c>
      <c r="AC3798" t="s">
        <v>3985</v>
      </c>
      <c r="AD3798">
        <v>19.809999999999999</v>
      </c>
      <c r="AE3798">
        <v>27.25</v>
      </c>
      <c r="AF3798" t="s">
        <v>3975</v>
      </c>
      <c r="AG3798" s="1"/>
      <c r="AJ3798" t="s">
        <v>3975</v>
      </c>
      <c r="AL3798" s="1"/>
      <c r="AM3798" s="1"/>
      <c r="AO3798">
        <v>30.17</v>
      </c>
      <c r="AP3798">
        <v>0</v>
      </c>
      <c r="AQ3798">
        <v>0</v>
      </c>
      <c r="AR3798">
        <v>30.17</v>
      </c>
      <c r="AS3798">
        <v>80.17</v>
      </c>
      <c r="AT3798">
        <v>19.809999999999999</v>
      </c>
      <c r="AU3798">
        <v>-39.64</v>
      </c>
      <c r="AV3798">
        <v>4</v>
      </c>
      <c r="AW3798">
        <v>0</v>
      </c>
    </row>
    <row r="3799" spans="1:49" x14ac:dyDescent="0.3">
      <c r="A3799" t="s">
        <v>5799</v>
      </c>
      <c r="B3799" s="1">
        <v>45836</v>
      </c>
      <c r="C3799" s="1">
        <v>45840</v>
      </c>
      <c r="D3799" s="1">
        <v>45842</v>
      </c>
      <c r="E3799" t="s">
        <v>45</v>
      </c>
      <c r="F3799" t="s">
        <v>238</v>
      </c>
      <c r="G3799">
        <v>1</v>
      </c>
      <c r="H3799">
        <v>97.41</v>
      </c>
      <c r="I3799">
        <v>0</v>
      </c>
      <c r="J3799">
        <v>35</v>
      </c>
      <c r="K3799" t="s">
        <v>42</v>
      </c>
      <c r="L3799" t="s">
        <v>26</v>
      </c>
      <c r="M3799" t="s">
        <v>36</v>
      </c>
      <c r="N3799" t="s">
        <v>22</v>
      </c>
      <c r="O3799" t="s">
        <v>64</v>
      </c>
      <c r="P3799" t="s">
        <v>4420</v>
      </c>
      <c r="Q3799" t="s">
        <v>4396</v>
      </c>
      <c r="R3799" t="s">
        <v>4390</v>
      </c>
      <c r="S3799" t="s">
        <v>4398</v>
      </c>
      <c r="T3799" t="s">
        <v>4421</v>
      </c>
      <c r="U3799" t="s">
        <v>4422</v>
      </c>
      <c r="V3799">
        <v>1981</v>
      </c>
      <c r="W3799" s="1">
        <v>45458</v>
      </c>
      <c r="X3799" t="s">
        <v>4419</v>
      </c>
      <c r="Y3799" t="s">
        <v>4083</v>
      </c>
      <c r="Z3799" t="s">
        <v>4014</v>
      </c>
      <c r="AA3799" t="s">
        <v>4023</v>
      </c>
      <c r="AB3799" t="s">
        <v>3979</v>
      </c>
      <c r="AC3799" t="s">
        <v>3992</v>
      </c>
      <c r="AD3799">
        <v>83.87</v>
      </c>
      <c r="AE3799">
        <v>110.66</v>
      </c>
      <c r="AF3799" t="s">
        <v>3975</v>
      </c>
      <c r="AG3799" s="1"/>
      <c r="AJ3799" t="s">
        <v>3975</v>
      </c>
      <c r="AK3799" t="s">
        <v>5226</v>
      </c>
      <c r="AL3799" s="1">
        <v>45690</v>
      </c>
      <c r="AM3799" s="1">
        <v>45725</v>
      </c>
      <c r="AN3799" t="s">
        <v>5225</v>
      </c>
      <c r="AO3799">
        <v>97.41</v>
      </c>
      <c r="AP3799">
        <v>0</v>
      </c>
      <c r="AQ3799">
        <v>0</v>
      </c>
      <c r="AR3799">
        <v>97.41</v>
      </c>
      <c r="AS3799">
        <v>132.41</v>
      </c>
      <c r="AT3799">
        <v>83.87</v>
      </c>
      <c r="AU3799">
        <v>-21.460000000000008</v>
      </c>
      <c r="AV3799">
        <v>2</v>
      </c>
      <c r="AW3799">
        <v>4</v>
      </c>
    </row>
    <row r="3800" spans="1:49" x14ac:dyDescent="0.3">
      <c r="A3800" t="s">
        <v>5800</v>
      </c>
      <c r="B3800" s="1">
        <v>45960</v>
      </c>
      <c r="C3800" s="1">
        <v>45960</v>
      </c>
      <c r="D3800" s="1">
        <v>45969</v>
      </c>
      <c r="E3800" t="s">
        <v>1751</v>
      </c>
      <c r="F3800" t="s">
        <v>1256</v>
      </c>
      <c r="G3800">
        <v>1</v>
      </c>
      <c r="H3800">
        <v>104.37</v>
      </c>
      <c r="I3800">
        <v>15</v>
      </c>
      <c r="J3800">
        <v>15</v>
      </c>
      <c r="K3800" t="s">
        <v>35</v>
      </c>
      <c r="L3800" t="s">
        <v>26</v>
      </c>
      <c r="M3800" t="s">
        <v>36</v>
      </c>
      <c r="N3800" t="s">
        <v>22</v>
      </c>
      <c r="O3800" t="s">
        <v>22</v>
      </c>
      <c r="P3800" t="s">
        <v>4588</v>
      </c>
      <c r="Q3800" t="s">
        <v>4396</v>
      </c>
      <c r="R3800" t="s">
        <v>4424</v>
      </c>
      <c r="S3800" t="s">
        <v>4434</v>
      </c>
      <c r="T3800" t="s">
        <v>4807</v>
      </c>
      <c r="U3800" t="s">
        <v>8599</v>
      </c>
      <c r="V3800">
        <v>1970</v>
      </c>
      <c r="W3800" s="1">
        <v>44843</v>
      </c>
      <c r="X3800" t="s">
        <v>4404</v>
      </c>
      <c r="Y3800" t="s">
        <v>4121</v>
      </c>
      <c r="Z3800" t="s">
        <v>3977</v>
      </c>
      <c r="AA3800" t="s">
        <v>3978</v>
      </c>
      <c r="AB3800" t="s">
        <v>3983</v>
      </c>
      <c r="AC3800" t="s">
        <v>3985</v>
      </c>
      <c r="AD3800">
        <v>79.77</v>
      </c>
      <c r="AE3800">
        <v>91.88</v>
      </c>
      <c r="AF3800" t="s">
        <v>3975</v>
      </c>
      <c r="AG3800" s="1"/>
      <c r="AJ3800" t="s">
        <v>3975</v>
      </c>
      <c r="AL3800" s="1"/>
      <c r="AM3800" s="1"/>
      <c r="AO3800">
        <v>104.37</v>
      </c>
      <c r="AP3800">
        <v>0.15</v>
      </c>
      <c r="AQ3800">
        <v>15.6555</v>
      </c>
      <c r="AR3800">
        <v>88.714500000000001</v>
      </c>
      <c r="AS3800">
        <v>103.7145</v>
      </c>
      <c r="AT3800">
        <v>79.77</v>
      </c>
      <c r="AU3800">
        <v>-6.055499999999995</v>
      </c>
      <c r="AV3800">
        <v>9</v>
      </c>
      <c r="AW3800">
        <v>0</v>
      </c>
    </row>
    <row r="3801" spans="1:49" x14ac:dyDescent="0.3">
      <c r="A3801" t="s">
        <v>5801</v>
      </c>
      <c r="B3801" s="1">
        <v>45843</v>
      </c>
      <c r="C3801" s="1"/>
      <c r="D3801" s="1">
        <v>45793</v>
      </c>
      <c r="E3801" t="s">
        <v>914</v>
      </c>
      <c r="F3801" t="s">
        <v>846</v>
      </c>
      <c r="G3801">
        <v>1</v>
      </c>
      <c r="H3801">
        <v>228.4</v>
      </c>
      <c r="I3801">
        <v>3</v>
      </c>
      <c r="J3801">
        <v>25</v>
      </c>
      <c r="K3801" t="s">
        <v>35</v>
      </c>
      <c r="L3801" t="s">
        <v>26</v>
      </c>
      <c r="M3801" t="s">
        <v>36</v>
      </c>
      <c r="N3801" t="s">
        <v>22</v>
      </c>
      <c r="O3801" t="s">
        <v>22</v>
      </c>
      <c r="P3801" t="s">
        <v>4458</v>
      </c>
      <c r="Q3801" t="s">
        <v>4396</v>
      </c>
      <c r="R3801" t="s">
        <v>4401</v>
      </c>
      <c r="S3801" t="s">
        <v>4398</v>
      </c>
      <c r="T3801" t="s">
        <v>4592</v>
      </c>
      <c r="U3801" t="s">
        <v>8491</v>
      </c>
      <c r="V3801">
        <v>2002</v>
      </c>
      <c r="W3801" s="1">
        <v>44590</v>
      </c>
      <c r="X3801" t="s">
        <v>4404</v>
      </c>
      <c r="Y3801" t="s">
        <v>4037</v>
      </c>
      <c r="Z3801" t="s">
        <v>4014</v>
      </c>
      <c r="AA3801" t="s">
        <v>4038</v>
      </c>
      <c r="AB3801" t="s">
        <v>3973</v>
      </c>
      <c r="AC3801" t="s">
        <v>3974</v>
      </c>
      <c r="AD3801">
        <v>166.38</v>
      </c>
      <c r="AE3801">
        <v>215.33</v>
      </c>
      <c r="AF3801" t="s">
        <v>3975</v>
      </c>
      <c r="AG3801" s="1"/>
      <c r="AJ3801" t="s">
        <v>3975</v>
      </c>
      <c r="AL3801" s="1"/>
      <c r="AM3801" s="1"/>
      <c r="AO3801">
        <v>228.4</v>
      </c>
      <c r="AP3801">
        <v>0.03</v>
      </c>
      <c r="AQ3801">
        <v>6.8520000000000003</v>
      </c>
      <c r="AR3801">
        <v>221.548</v>
      </c>
      <c r="AS3801">
        <v>246.548</v>
      </c>
      <c r="AT3801">
        <v>166.38</v>
      </c>
      <c r="AU3801">
        <v>30.168000000000006</v>
      </c>
    </row>
    <row r="3802" spans="1:49" x14ac:dyDescent="0.3">
      <c r="A3802" t="s">
        <v>5802</v>
      </c>
      <c r="B3802" s="1">
        <v>45780</v>
      </c>
      <c r="C3802" s="1">
        <v>45782</v>
      </c>
      <c r="D3802" s="1">
        <v>45786</v>
      </c>
      <c r="E3802" t="s">
        <v>2400</v>
      </c>
      <c r="F3802" t="s">
        <v>222</v>
      </c>
      <c r="G3802">
        <v>2</v>
      </c>
      <c r="H3802">
        <v>78.150000000000006</v>
      </c>
      <c r="I3802">
        <v>0</v>
      </c>
      <c r="J3802">
        <v>25</v>
      </c>
      <c r="K3802" t="s">
        <v>35</v>
      </c>
      <c r="L3802" t="s">
        <v>26</v>
      </c>
      <c r="M3802" t="s">
        <v>47</v>
      </c>
      <c r="N3802" t="s">
        <v>52</v>
      </c>
      <c r="O3802" t="s">
        <v>94</v>
      </c>
      <c r="P3802" t="s">
        <v>4503</v>
      </c>
      <c r="Q3802" t="s">
        <v>4396</v>
      </c>
      <c r="R3802" t="s">
        <v>4416</v>
      </c>
      <c r="S3802" t="s">
        <v>4434</v>
      </c>
      <c r="T3802" t="s">
        <v>4713</v>
      </c>
      <c r="U3802" t="s">
        <v>8547</v>
      </c>
      <c r="V3802">
        <v>1994</v>
      </c>
      <c r="W3802" s="1">
        <v>45712</v>
      </c>
      <c r="X3802" t="s">
        <v>4404</v>
      </c>
      <c r="Y3802" t="s">
        <v>4092</v>
      </c>
      <c r="Z3802" t="s">
        <v>4014</v>
      </c>
      <c r="AA3802" t="s">
        <v>4015</v>
      </c>
      <c r="AB3802" t="s">
        <v>3979</v>
      </c>
      <c r="AC3802" t="s">
        <v>3974</v>
      </c>
      <c r="AD3802">
        <v>59.73</v>
      </c>
      <c r="AE3802">
        <v>71.77</v>
      </c>
      <c r="AF3802" t="s">
        <v>3975</v>
      </c>
      <c r="AG3802" s="1"/>
      <c r="AJ3802" t="s">
        <v>3975</v>
      </c>
      <c r="AK3802" t="s">
        <v>5223</v>
      </c>
      <c r="AL3802" s="1">
        <v>45537</v>
      </c>
      <c r="AM3802" s="1">
        <v>45567</v>
      </c>
      <c r="AN3802" t="s">
        <v>5225</v>
      </c>
      <c r="AO3802">
        <v>156.30000000000001</v>
      </c>
      <c r="AP3802">
        <v>0</v>
      </c>
      <c r="AQ3802">
        <v>0</v>
      </c>
      <c r="AR3802">
        <v>156.30000000000001</v>
      </c>
      <c r="AS3802">
        <v>181.3</v>
      </c>
      <c r="AT3802">
        <v>119.46</v>
      </c>
      <c r="AU3802">
        <v>11.840000000000018</v>
      </c>
      <c r="AV3802">
        <v>4</v>
      </c>
      <c r="AW3802">
        <v>2</v>
      </c>
    </row>
    <row r="3803" spans="1:49" x14ac:dyDescent="0.3">
      <c r="A3803" t="s">
        <v>5803</v>
      </c>
      <c r="B3803" s="1">
        <v>46009</v>
      </c>
      <c r="C3803" s="1">
        <v>46013</v>
      </c>
      <c r="D3803" s="1">
        <v>46015</v>
      </c>
      <c r="E3803" t="s">
        <v>1182</v>
      </c>
      <c r="F3803" t="s">
        <v>445</v>
      </c>
      <c r="G3803">
        <v>1</v>
      </c>
      <c r="H3803">
        <v>30.73</v>
      </c>
      <c r="I3803">
        <v>0</v>
      </c>
      <c r="J3803">
        <v>0</v>
      </c>
      <c r="K3803" t="s">
        <v>35</v>
      </c>
      <c r="L3803" t="s">
        <v>26</v>
      </c>
      <c r="M3803" t="s">
        <v>36</v>
      </c>
      <c r="N3803" t="s">
        <v>22</v>
      </c>
      <c r="O3803" t="s">
        <v>22</v>
      </c>
      <c r="P3803" t="s">
        <v>4875</v>
      </c>
      <c r="Q3803" t="s">
        <v>4396</v>
      </c>
      <c r="R3803" t="s">
        <v>4385</v>
      </c>
      <c r="S3803" t="s">
        <v>4391</v>
      </c>
      <c r="T3803" t="s">
        <v>4876</v>
      </c>
      <c r="U3803" t="s">
        <v>8635</v>
      </c>
      <c r="V3803">
        <v>1978</v>
      </c>
      <c r="W3803" s="1">
        <v>45773</v>
      </c>
      <c r="X3803" t="s">
        <v>4404</v>
      </c>
      <c r="Y3803" t="s">
        <v>4099</v>
      </c>
      <c r="Z3803" t="s">
        <v>3987</v>
      </c>
      <c r="AA3803" t="s">
        <v>4065</v>
      </c>
      <c r="AB3803" t="s">
        <v>4020</v>
      </c>
      <c r="AC3803" t="s">
        <v>3992</v>
      </c>
      <c r="AD3803">
        <v>18.010000000000002</v>
      </c>
      <c r="AE3803">
        <v>27.01</v>
      </c>
      <c r="AF3803" t="s">
        <v>3975</v>
      </c>
      <c r="AG3803" s="1"/>
      <c r="AJ3803" t="s">
        <v>3975</v>
      </c>
      <c r="AL3803" s="1"/>
      <c r="AM3803" s="1"/>
      <c r="AO3803">
        <v>30.73</v>
      </c>
      <c r="AP3803">
        <v>0</v>
      </c>
      <c r="AQ3803">
        <v>0</v>
      </c>
      <c r="AR3803">
        <v>30.73</v>
      </c>
      <c r="AS3803">
        <v>30.73</v>
      </c>
      <c r="AT3803">
        <v>18.010000000000002</v>
      </c>
      <c r="AU3803">
        <v>12.719999999999999</v>
      </c>
      <c r="AV3803">
        <v>2</v>
      </c>
      <c r="AW3803">
        <v>4</v>
      </c>
    </row>
    <row r="3804" spans="1:49" x14ac:dyDescent="0.3">
      <c r="A3804" t="s">
        <v>4227</v>
      </c>
      <c r="B3804" s="1">
        <v>45723</v>
      </c>
      <c r="C3804" s="1">
        <v>45784</v>
      </c>
      <c r="D3804" s="1">
        <v>45937</v>
      </c>
      <c r="E3804" t="s">
        <v>2933</v>
      </c>
      <c r="F3804" t="s">
        <v>51</v>
      </c>
      <c r="G3804">
        <v>1</v>
      </c>
      <c r="H3804">
        <v>77.38</v>
      </c>
      <c r="I3804">
        <v>10</v>
      </c>
      <c r="J3804">
        <v>15</v>
      </c>
      <c r="K3804" t="s">
        <v>35</v>
      </c>
      <c r="L3804" t="s">
        <v>19</v>
      </c>
      <c r="M3804" t="s">
        <v>30</v>
      </c>
      <c r="N3804" t="s">
        <v>31</v>
      </c>
      <c r="O3804" t="s">
        <v>22</v>
      </c>
      <c r="P3804" t="s">
        <v>4570</v>
      </c>
      <c r="Q3804" t="s">
        <v>4384</v>
      </c>
      <c r="R3804" t="s">
        <v>4390</v>
      </c>
      <c r="S3804" t="s">
        <v>4386</v>
      </c>
      <c r="T3804" t="s">
        <v>4572</v>
      </c>
      <c r="U3804" t="s">
        <v>8478</v>
      </c>
      <c r="V3804">
        <v>2005</v>
      </c>
      <c r="W3804" s="1">
        <v>45826</v>
      </c>
      <c r="X3804" t="s">
        <v>4388</v>
      </c>
      <c r="Y3804" t="s">
        <v>4033</v>
      </c>
      <c r="Z3804" t="s">
        <v>3977</v>
      </c>
      <c r="AA3804" t="s">
        <v>3982</v>
      </c>
      <c r="AB3804" t="s">
        <v>3973</v>
      </c>
      <c r="AC3804" t="s">
        <v>3997</v>
      </c>
      <c r="AD3804">
        <v>54.81</v>
      </c>
      <c r="AE3804">
        <v>84.23</v>
      </c>
      <c r="AF3804" t="s">
        <v>3975</v>
      </c>
      <c r="AG3804" s="1">
        <v>45533</v>
      </c>
      <c r="AH3804" t="s">
        <v>4170</v>
      </c>
      <c r="AI3804" t="s">
        <v>18</v>
      </c>
      <c r="AJ3804" t="s">
        <v>4055</v>
      </c>
      <c r="AL3804" s="1"/>
      <c r="AM3804" s="1"/>
      <c r="AO3804">
        <v>77.38</v>
      </c>
      <c r="AP3804">
        <v>0.1</v>
      </c>
      <c r="AQ3804">
        <v>7.7379999999999995</v>
      </c>
      <c r="AR3804">
        <v>69.641999999999996</v>
      </c>
      <c r="AS3804">
        <v>84.641999999999996</v>
      </c>
      <c r="AT3804">
        <v>54.81</v>
      </c>
      <c r="AU3804">
        <v>-0.16800000000000637</v>
      </c>
      <c r="AV3804">
        <v>153</v>
      </c>
      <c r="AW3804">
        <v>61</v>
      </c>
    </row>
    <row r="3805" spans="1:49" x14ac:dyDescent="0.3">
      <c r="A3805" t="s">
        <v>5804</v>
      </c>
      <c r="B3805" s="1">
        <v>45865</v>
      </c>
      <c r="C3805" s="1">
        <v>45870</v>
      </c>
      <c r="D3805" s="1">
        <v>45755</v>
      </c>
      <c r="E3805" t="s">
        <v>934</v>
      </c>
      <c r="F3805" t="s">
        <v>343</v>
      </c>
      <c r="G3805">
        <v>1</v>
      </c>
      <c r="H3805">
        <v>145.41</v>
      </c>
      <c r="I3805">
        <v>0</v>
      </c>
      <c r="J3805">
        <v>15</v>
      </c>
      <c r="K3805" t="s">
        <v>42</v>
      </c>
      <c r="L3805" t="s">
        <v>26</v>
      </c>
      <c r="M3805" t="s">
        <v>30</v>
      </c>
      <c r="N3805" t="s">
        <v>22</v>
      </c>
      <c r="O3805" t="s">
        <v>48</v>
      </c>
      <c r="P3805" t="s">
        <v>4443</v>
      </c>
      <c r="Q3805" t="s">
        <v>4384</v>
      </c>
      <c r="R3805" t="s">
        <v>4444</v>
      </c>
      <c r="S3805" t="s">
        <v>4386</v>
      </c>
      <c r="T3805" t="s">
        <v>8434</v>
      </c>
      <c r="U3805" t="s">
        <v>8435</v>
      </c>
      <c r="V3805">
        <v>1995</v>
      </c>
      <c r="W3805" s="1">
        <v>45410</v>
      </c>
      <c r="X3805" t="s">
        <v>22</v>
      </c>
      <c r="Y3805" t="s">
        <v>4018</v>
      </c>
      <c r="Z3805" t="s">
        <v>3971</v>
      </c>
      <c r="AA3805" t="s">
        <v>4019</v>
      </c>
      <c r="AB3805" t="s">
        <v>4020</v>
      </c>
      <c r="AC3805" t="s">
        <v>3997</v>
      </c>
      <c r="AD3805">
        <v>111.6</v>
      </c>
      <c r="AE3805">
        <v>155.84</v>
      </c>
      <c r="AF3805" t="s">
        <v>3975</v>
      </c>
      <c r="AG3805" s="1"/>
      <c r="AJ3805" t="s">
        <v>3975</v>
      </c>
      <c r="AK3805" t="s">
        <v>5223</v>
      </c>
      <c r="AL3805" s="1">
        <v>45698</v>
      </c>
      <c r="AM3805" s="1">
        <v>45750</v>
      </c>
      <c r="AN3805" t="s">
        <v>19</v>
      </c>
      <c r="AO3805">
        <v>145.41</v>
      </c>
      <c r="AP3805">
        <v>0</v>
      </c>
      <c r="AQ3805">
        <v>0</v>
      </c>
      <c r="AR3805">
        <v>145.41</v>
      </c>
      <c r="AS3805">
        <v>160.41</v>
      </c>
      <c r="AT3805">
        <v>111.6</v>
      </c>
      <c r="AU3805">
        <v>18.810000000000002</v>
      </c>
      <c r="AV3805">
        <v>-115</v>
      </c>
      <c r="AW3805">
        <v>5</v>
      </c>
    </row>
    <row r="3806" spans="1:49" x14ac:dyDescent="0.3">
      <c r="A3806" t="s">
        <v>5805</v>
      </c>
      <c r="B3806" s="1">
        <v>45848</v>
      </c>
      <c r="C3806" s="1">
        <v>45942</v>
      </c>
      <c r="D3806" s="1">
        <v>45945</v>
      </c>
      <c r="E3806" t="s">
        <v>306</v>
      </c>
      <c r="F3806" t="s">
        <v>830</v>
      </c>
      <c r="G3806">
        <v>1</v>
      </c>
      <c r="H3806">
        <v>40.83</v>
      </c>
      <c r="I3806">
        <v>5</v>
      </c>
      <c r="J3806">
        <v>25</v>
      </c>
      <c r="K3806" t="s">
        <v>42</v>
      </c>
      <c r="L3806" t="s">
        <v>26</v>
      </c>
      <c r="M3806" t="s">
        <v>36</v>
      </c>
      <c r="N3806" t="s">
        <v>22</v>
      </c>
      <c r="O3806" t="s">
        <v>22</v>
      </c>
      <c r="P3806" t="s">
        <v>4602</v>
      </c>
      <c r="Q3806" t="s">
        <v>4384</v>
      </c>
      <c r="R3806" t="s">
        <v>4409</v>
      </c>
      <c r="S3806" t="s">
        <v>4391</v>
      </c>
      <c r="T3806" t="s">
        <v>4603</v>
      </c>
      <c r="U3806" t="s">
        <v>8493</v>
      </c>
      <c r="V3806">
        <v>1977</v>
      </c>
      <c r="W3806" s="1">
        <v>45696</v>
      </c>
      <c r="X3806" t="s">
        <v>4388</v>
      </c>
      <c r="Y3806" t="s">
        <v>4163</v>
      </c>
      <c r="Z3806" t="s">
        <v>4014</v>
      </c>
      <c r="AA3806" t="s">
        <v>4023</v>
      </c>
      <c r="AB3806" t="s">
        <v>4000</v>
      </c>
      <c r="AC3806" t="s">
        <v>3997</v>
      </c>
      <c r="AD3806">
        <v>0</v>
      </c>
      <c r="AE3806">
        <v>35.82</v>
      </c>
      <c r="AF3806" t="s">
        <v>3975</v>
      </c>
      <c r="AG3806" s="1"/>
      <c r="AJ3806" t="s">
        <v>3975</v>
      </c>
      <c r="AL3806" s="1"/>
      <c r="AM3806" s="1"/>
      <c r="AO3806">
        <v>40.83</v>
      </c>
      <c r="AP3806">
        <v>0.05</v>
      </c>
      <c r="AQ3806">
        <v>2.0415000000000001</v>
      </c>
      <c r="AR3806">
        <v>38.788499999999999</v>
      </c>
      <c r="AS3806">
        <v>63.788499999999999</v>
      </c>
      <c r="AT3806">
        <v>0</v>
      </c>
      <c r="AU3806">
        <v>13.788499999999999</v>
      </c>
      <c r="AV3806">
        <v>3</v>
      </c>
      <c r="AW3806">
        <v>94</v>
      </c>
    </row>
    <row r="3807" spans="1:49" x14ac:dyDescent="0.3">
      <c r="A3807" t="s">
        <v>5806</v>
      </c>
      <c r="B3807" s="1">
        <v>45932</v>
      </c>
      <c r="C3807" s="1">
        <v>45936</v>
      </c>
      <c r="D3807" s="1">
        <v>45879</v>
      </c>
      <c r="E3807" t="s">
        <v>1270</v>
      </c>
      <c r="F3807" t="s">
        <v>594</v>
      </c>
      <c r="G3807">
        <v>2</v>
      </c>
      <c r="H3807">
        <v>64.8</v>
      </c>
      <c r="I3807">
        <v>0</v>
      </c>
      <c r="J3807">
        <v>25</v>
      </c>
      <c r="K3807" t="s">
        <v>60</v>
      </c>
      <c r="L3807" t="s">
        <v>19</v>
      </c>
      <c r="M3807" t="s">
        <v>30</v>
      </c>
      <c r="N3807" t="s">
        <v>22</v>
      </c>
      <c r="O3807" t="s">
        <v>22</v>
      </c>
      <c r="P3807" t="s">
        <v>4715</v>
      </c>
      <c r="Q3807" t="s">
        <v>4384</v>
      </c>
      <c r="R3807" t="s">
        <v>4401</v>
      </c>
      <c r="S3807" t="s">
        <v>4386</v>
      </c>
      <c r="T3807" t="s">
        <v>5153</v>
      </c>
      <c r="U3807" t="s">
        <v>8809</v>
      </c>
      <c r="V3807">
        <v>1992</v>
      </c>
      <c r="W3807" s="1">
        <v>45631</v>
      </c>
      <c r="X3807" t="s">
        <v>4394</v>
      </c>
      <c r="Y3807" t="s">
        <v>4058</v>
      </c>
      <c r="Z3807" t="s">
        <v>3994</v>
      </c>
      <c r="AA3807" t="s">
        <v>3995</v>
      </c>
      <c r="AB3807" t="s">
        <v>4002</v>
      </c>
      <c r="AC3807" t="s">
        <v>3992</v>
      </c>
      <c r="AD3807">
        <v>60.46</v>
      </c>
      <c r="AE3807">
        <v>74.209999999999994</v>
      </c>
      <c r="AF3807" t="s">
        <v>3975</v>
      </c>
      <c r="AG3807" s="1"/>
      <c r="AJ3807" t="s">
        <v>3975</v>
      </c>
      <c r="AL3807" s="1"/>
      <c r="AM3807" s="1"/>
      <c r="AO3807">
        <v>129.6</v>
      </c>
      <c r="AP3807">
        <v>0</v>
      </c>
      <c r="AQ3807">
        <v>0</v>
      </c>
      <c r="AR3807">
        <v>129.6</v>
      </c>
      <c r="AS3807">
        <v>154.6</v>
      </c>
      <c r="AT3807">
        <v>120.92</v>
      </c>
      <c r="AU3807">
        <v>-16.320000000000007</v>
      </c>
      <c r="AV3807">
        <v>-57</v>
      </c>
      <c r="AW3807">
        <v>4</v>
      </c>
    </row>
    <row r="3808" spans="1:49" x14ac:dyDescent="0.3">
      <c r="A3808" t="s">
        <v>5807</v>
      </c>
      <c r="B3808" s="1">
        <v>45684</v>
      </c>
      <c r="C3808" s="1">
        <v>45810</v>
      </c>
      <c r="D3808" s="1">
        <v>45932</v>
      </c>
      <c r="E3808" t="s">
        <v>1759</v>
      </c>
      <c r="F3808" t="s">
        <v>983</v>
      </c>
      <c r="G3808">
        <v>1</v>
      </c>
      <c r="H3808">
        <v>60.43</v>
      </c>
      <c r="I3808">
        <v>0</v>
      </c>
      <c r="J3808">
        <v>25</v>
      </c>
      <c r="K3808" t="s">
        <v>18</v>
      </c>
      <c r="L3808" t="s">
        <v>26</v>
      </c>
      <c r="M3808" t="s">
        <v>30</v>
      </c>
      <c r="N3808" t="s">
        <v>22</v>
      </c>
      <c r="O3808" t="s">
        <v>64</v>
      </c>
      <c r="P3808" t="s">
        <v>4383</v>
      </c>
      <c r="Q3808" t="s">
        <v>4384</v>
      </c>
      <c r="R3808" t="s">
        <v>4385</v>
      </c>
      <c r="S3808" t="s">
        <v>4391</v>
      </c>
      <c r="T3808" t="s">
        <v>4742</v>
      </c>
      <c r="U3808" t="s">
        <v>8564</v>
      </c>
      <c r="V3808">
        <v>1998</v>
      </c>
      <c r="W3808" s="1">
        <v>45282</v>
      </c>
      <c r="X3808" t="s">
        <v>4404</v>
      </c>
      <c r="Y3808" t="s">
        <v>4094</v>
      </c>
      <c r="Z3808" t="s">
        <v>4014</v>
      </c>
      <c r="AA3808" t="s">
        <v>4017</v>
      </c>
      <c r="AB3808" t="s">
        <v>3989</v>
      </c>
      <c r="AC3808" t="s">
        <v>3974</v>
      </c>
      <c r="AD3808">
        <v>45.88</v>
      </c>
      <c r="AE3808">
        <v>66.650000000000006</v>
      </c>
      <c r="AF3808" t="s">
        <v>3975</v>
      </c>
      <c r="AG3808" s="1"/>
      <c r="AJ3808" t="s">
        <v>3975</v>
      </c>
      <c r="AK3808" t="s">
        <v>5226</v>
      </c>
      <c r="AL3808" s="1">
        <v>45690</v>
      </c>
      <c r="AM3808" s="1">
        <v>45725</v>
      </c>
      <c r="AN3808" t="s">
        <v>5225</v>
      </c>
      <c r="AO3808">
        <v>60.43</v>
      </c>
      <c r="AP3808">
        <v>0</v>
      </c>
      <c r="AQ3808">
        <v>0</v>
      </c>
      <c r="AR3808">
        <v>60.43</v>
      </c>
      <c r="AS3808">
        <v>85.43</v>
      </c>
      <c r="AT3808">
        <v>45.88</v>
      </c>
      <c r="AU3808">
        <v>-10.450000000000003</v>
      </c>
      <c r="AV3808">
        <v>122</v>
      </c>
      <c r="AW3808">
        <v>126</v>
      </c>
    </row>
    <row r="3809" spans="1:49" x14ac:dyDescent="0.3">
      <c r="A3809" t="s">
        <v>5808</v>
      </c>
      <c r="B3809" s="1">
        <v>45910</v>
      </c>
      <c r="C3809" s="1">
        <v>45943</v>
      </c>
      <c r="D3809" s="1">
        <v>45944</v>
      </c>
      <c r="E3809" t="s">
        <v>1564</v>
      </c>
      <c r="F3809" t="s">
        <v>659</v>
      </c>
      <c r="G3809">
        <v>1</v>
      </c>
      <c r="H3809">
        <v>51.46</v>
      </c>
      <c r="I3809">
        <v>0</v>
      </c>
      <c r="J3809">
        <v>25</v>
      </c>
      <c r="K3809" t="s">
        <v>18</v>
      </c>
      <c r="L3809" t="s">
        <v>26</v>
      </c>
      <c r="M3809" t="s">
        <v>47</v>
      </c>
      <c r="N3809" t="s">
        <v>22</v>
      </c>
      <c r="O3809" t="s">
        <v>111</v>
      </c>
      <c r="P3809" t="s">
        <v>4853</v>
      </c>
      <c r="Q3809" t="s">
        <v>4384</v>
      </c>
      <c r="R3809" t="s">
        <v>4390</v>
      </c>
      <c r="S3809" t="s">
        <v>4406</v>
      </c>
      <c r="T3809" t="s">
        <v>4854</v>
      </c>
      <c r="U3809" t="s">
        <v>4855</v>
      </c>
      <c r="V3809">
        <v>2001</v>
      </c>
      <c r="W3809" s="1">
        <v>45114</v>
      </c>
      <c r="X3809" t="s">
        <v>4388</v>
      </c>
      <c r="Y3809" t="s">
        <v>4099</v>
      </c>
      <c r="Z3809" t="s">
        <v>3987</v>
      </c>
      <c r="AA3809" t="s">
        <v>4065</v>
      </c>
      <c r="AB3809" t="s">
        <v>4020</v>
      </c>
      <c r="AC3809" t="s">
        <v>3997</v>
      </c>
      <c r="AD3809">
        <v>41.49</v>
      </c>
      <c r="AE3809">
        <v>58.23</v>
      </c>
      <c r="AF3809" t="s">
        <v>3975</v>
      </c>
      <c r="AG3809" s="1"/>
      <c r="AJ3809" t="s">
        <v>3975</v>
      </c>
      <c r="AK3809" t="s">
        <v>5226</v>
      </c>
      <c r="AL3809" s="1">
        <v>45762</v>
      </c>
      <c r="AM3809" s="1">
        <v>45777</v>
      </c>
      <c r="AN3809" t="s">
        <v>26</v>
      </c>
      <c r="AO3809">
        <v>51.46</v>
      </c>
      <c r="AP3809">
        <v>0</v>
      </c>
      <c r="AQ3809">
        <v>0</v>
      </c>
      <c r="AR3809">
        <v>51.46</v>
      </c>
      <c r="AS3809">
        <v>76.460000000000008</v>
      </c>
      <c r="AT3809">
        <v>41.49</v>
      </c>
      <c r="AU3809">
        <v>-15.030000000000001</v>
      </c>
      <c r="AV3809">
        <v>1</v>
      </c>
      <c r="AW3809">
        <v>33</v>
      </c>
    </row>
    <row r="3810" spans="1:49" x14ac:dyDescent="0.3">
      <c r="A3810" t="s">
        <v>5809</v>
      </c>
      <c r="B3810" s="1">
        <v>45810</v>
      </c>
      <c r="C3810" s="1">
        <v>45783</v>
      </c>
      <c r="D3810" s="1">
        <v>45936</v>
      </c>
      <c r="E3810" t="s">
        <v>1121</v>
      </c>
      <c r="F3810" t="s">
        <v>445</v>
      </c>
      <c r="G3810">
        <v>1</v>
      </c>
      <c r="H3810">
        <v>27.89</v>
      </c>
      <c r="I3810">
        <v>0</v>
      </c>
      <c r="J3810">
        <v>25</v>
      </c>
      <c r="K3810" t="s">
        <v>18</v>
      </c>
      <c r="L3810" t="s">
        <v>19</v>
      </c>
      <c r="M3810" t="s">
        <v>30</v>
      </c>
      <c r="N3810" t="s">
        <v>37</v>
      </c>
      <c r="O3810" t="s">
        <v>22</v>
      </c>
      <c r="P3810" t="s">
        <v>5121</v>
      </c>
      <c r="Q3810" t="s">
        <v>4384</v>
      </c>
      <c r="R3810" t="s">
        <v>4459</v>
      </c>
      <c r="S3810" t="s">
        <v>4386</v>
      </c>
      <c r="T3810" t="s">
        <v>5122</v>
      </c>
      <c r="U3810" t="s">
        <v>5123</v>
      </c>
      <c r="V3810">
        <v>1977</v>
      </c>
      <c r="W3810" s="1">
        <v>45023</v>
      </c>
      <c r="X3810" t="s">
        <v>4404</v>
      </c>
      <c r="Y3810" t="s">
        <v>4099</v>
      </c>
      <c r="Z3810" t="s">
        <v>3987</v>
      </c>
      <c r="AA3810" t="s">
        <v>4065</v>
      </c>
      <c r="AB3810" t="s">
        <v>4020</v>
      </c>
      <c r="AC3810" t="s">
        <v>3992</v>
      </c>
      <c r="AD3810">
        <v>18.010000000000002</v>
      </c>
      <c r="AE3810">
        <v>27.01</v>
      </c>
      <c r="AF3810" t="s">
        <v>3975</v>
      </c>
      <c r="AG3810" s="1"/>
      <c r="AJ3810" t="s">
        <v>3975</v>
      </c>
      <c r="AL3810" s="1"/>
      <c r="AM3810" s="1"/>
      <c r="AO3810">
        <v>27.89</v>
      </c>
      <c r="AP3810">
        <v>0</v>
      </c>
      <c r="AQ3810">
        <v>0</v>
      </c>
      <c r="AR3810">
        <v>27.89</v>
      </c>
      <c r="AS3810">
        <v>52.89</v>
      </c>
      <c r="AT3810">
        <v>18.010000000000002</v>
      </c>
      <c r="AU3810">
        <v>-15.120000000000001</v>
      </c>
      <c r="AV3810">
        <v>153</v>
      </c>
      <c r="AW3810">
        <v>-27</v>
      </c>
    </row>
    <row r="3811" spans="1:49" x14ac:dyDescent="0.3">
      <c r="A3811" t="s">
        <v>5810</v>
      </c>
      <c r="B3811" s="1">
        <v>46006</v>
      </c>
      <c r="C3811" s="1">
        <v>46009</v>
      </c>
      <c r="D3811" s="1">
        <v>46018</v>
      </c>
      <c r="E3811" t="s">
        <v>596</v>
      </c>
      <c r="F3811" t="s">
        <v>1468</v>
      </c>
      <c r="G3811">
        <v>1</v>
      </c>
      <c r="H3811">
        <v>69.05</v>
      </c>
      <c r="I3811">
        <v>1</v>
      </c>
      <c r="J3811">
        <v>0</v>
      </c>
      <c r="K3811" t="s">
        <v>60</v>
      </c>
      <c r="L3811" t="s">
        <v>43</v>
      </c>
      <c r="M3811" t="s">
        <v>36</v>
      </c>
      <c r="N3811" t="s">
        <v>22</v>
      </c>
      <c r="O3811" t="s">
        <v>48</v>
      </c>
      <c r="P3811" t="s">
        <v>4470</v>
      </c>
      <c r="Q3811" t="s">
        <v>4384</v>
      </c>
      <c r="R3811" t="s">
        <v>4444</v>
      </c>
      <c r="S3811" t="s">
        <v>4386</v>
      </c>
      <c r="T3811" t="s">
        <v>8444</v>
      </c>
      <c r="U3811" t="s">
        <v>8445</v>
      </c>
      <c r="V3811">
        <v>1987</v>
      </c>
      <c r="W3811" s="1">
        <v>45590</v>
      </c>
      <c r="X3811" t="s">
        <v>4394</v>
      </c>
      <c r="Y3811" t="s">
        <v>4145</v>
      </c>
      <c r="Z3811" t="s">
        <v>4014</v>
      </c>
      <c r="AA3811" t="s">
        <v>4049</v>
      </c>
      <c r="AB3811" t="s">
        <v>4020</v>
      </c>
      <c r="AC3811" t="s">
        <v>3992</v>
      </c>
      <c r="AD3811">
        <v>58.66</v>
      </c>
      <c r="AE3811">
        <v>73.38</v>
      </c>
      <c r="AF3811" t="s">
        <v>3975</v>
      </c>
      <c r="AG3811" s="1"/>
      <c r="AJ3811" t="s">
        <v>3975</v>
      </c>
      <c r="AK3811" t="s">
        <v>5223</v>
      </c>
      <c r="AL3811" s="1">
        <v>45698</v>
      </c>
      <c r="AM3811" s="1">
        <v>45750</v>
      </c>
      <c r="AN3811" t="s">
        <v>19</v>
      </c>
      <c r="AO3811">
        <v>69.05</v>
      </c>
      <c r="AP3811">
        <v>0.01</v>
      </c>
      <c r="AQ3811">
        <v>0.6905</v>
      </c>
      <c r="AR3811">
        <v>68.359499999999997</v>
      </c>
      <c r="AS3811">
        <v>68.359499999999997</v>
      </c>
      <c r="AT3811">
        <v>58.66</v>
      </c>
      <c r="AU3811">
        <v>9.6995000000000005</v>
      </c>
      <c r="AV3811">
        <v>9</v>
      </c>
      <c r="AW3811">
        <v>3</v>
      </c>
    </row>
    <row r="3812" spans="1:49" x14ac:dyDescent="0.3">
      <c r="A3812" t="s">
        <v>5811</v>
      </c>
      <c r="B3812" s="1">
        <v>45745</v>
      </c>
      <c r="C3812" s="1">
        <v>45746</v>
      </c>
      <c r="D3812" s="1">
        <v>45750</v>
      </c>
      <c r="E3812" t="s">
        <v>292</v>
      </c>
      <c r="F3812" t="s">
        <v>1547</v>
      </c>
      <c r="G3812">
        <v>2</v>
      </c>
      <c r="H3812">
        <v>210.5</v>
      </c>
      <c r="I3812">
        <v>20</v>
      </c>
      <c r="J3812">
        <v>15</v>
      </c>
      <c r="K3812" t="s">
        <v>18</v>
      </c>
      <c r="L3812" t="s">
        <v>43</v>
      </c>
      <c r="M3812" t="s">
        <v>30</v>
      </c>
      <c r="N3812" t="s">
        <v>22</v>
      </c>
      <c r="O3812" t="s">
        <v>22</v>
      </c>
      <c r="P3812" t="s">
        <v>4789</v>
      </c>
      <c r="Q3812" t="s">
        <v>4396</v>
      </c>
      <c r="R3812" t="s">
        <v>4385</v>
      </c>
      <c r="S3812" t="s">
        <v>4398</v>
      </c>
      <c r="T3812" t="s">
        <v>4790</v>
      </c>
      <c r="U3812" t="s">
        <v>8588</v>
      </c>
      <c r="V3812">
        <v>1985</v>
      </c>
      <c r="W3812" s="1">
        <v>45145</v>
      </c>
      <c r="X3812" t="s">
        <v>4404</v>
      </c>
      <c r="Y3812" t="s">
        <v>4034</v>
      </c>
      <c r="Z3812" t="s">
        <v>4014</v>
      </c>
      <c r="AA3812" t="s">
        <v>4017</v>
      </c>
      <c r="AB3812" t="s">
        <v>4002</v>
      </c>
      <c r="AC3812" t="s">
        <v>3985</v>
      </c>
      <c r="AD3812">
        <v>159.02000000000001</v>
      </c>
      <c r="AE3812">
        <v>241.55</v>
      </c>
      <c r="AF3812" t="s">
        <v>3975</v>
      </c>
      <c r="AG3812" s="1"/>
      <c r="AJ3812" t="s">
        <v>3975</v>
      </c>
      <c r="AL3812" s="1"/>
      <c r="AM3812" s="1"/>
      <c r="AO3812">
        <v>421</v>
      </c>
      <c r="AP3812">
        <v>0.2</v>
      </c>
      <c r="AQ3812">
        <v>84.2</v>
      </c>
      <c r="AR3812">
        <v>336.8</v>
      </c>
      <c r="AS3812">
        <v>351.8</v>
      </c>
      <c r="AT3812">
        <v>318.04000000000002</v>
      </c>
      <c r="AU3812">
        <v>3.7599999999999909</v>
      </c>
      <c r="AV3812">
        <v>4</v>
      </c>
      <c r="AW3812">
        <v>1</v>
      </c>
    </row>
    <row r="3813" spans="1:49" x14ac:dyDescent="0.3">
      <c r="A3813" t="s">
        <v>5812</v>
      </c>
      <c r="B3813" s="1">
        <v>45960</v>
      </c>
      <c r="C3813" s="1">
        <v>45911</v>
      </c>
      <c r="D3813" s="1">
        <v>45979</v>
      </c>
      <c r="E3813" t="s">
        <v>706</v>
      </c>
      <c r="F3813" t="s">
        <v>532</v>
      </c>
      <c r="G3813">
        <v>1</v>
      </c>
      <c r="H3813">
        <v>181.27</v>
      </c>
      <c r="I3813">
        <v>0</v>
      </c>
      <c r="J3813">
        <v>0</v>
      </c>
      <c r="K3813" t="s">
        <v>60</v>
      </c>
      <c r="L3813" t="s">
        <v>26</v>
      </c>
      <c r="M3813" t="s">
        <v>30</v>
      </c>
      <c r="N3813" t="s">
        <v>22</v>
      </c>
      <c r="O3813" t="s">
        <v>22</v>
      </c>
      <c r="P3813" t="s">
        <v>4423</v>
      </c>
      <c r="Q3813" t="s">
        <v>4384</v>
      </c>
      <c r="R3813" t="s">
        <v>4401</v>
      </c>
      <c r="S3813" t="s">
        <v>4406</v>
      </c>
      <c r="T3813" t="s">
        <v>4658</v>
      </c>
      <c r="U3813" t="s">
        <v>4659</v>
      </c>
      <c r="V3813">
        <v>1996</v>
      </c>
      <c r="W3813" s="1">
        <v>45535</v>
      </c>
      <c r="X3813" t="s">
        <v>4404</v>
      </c>
      <c r="Y3813" t="s">
        <v>4058</v>
      </c>
      <c r="Z3813" t="s">
        <v>3994</v>
      </c>
      <c r="AA3813" t="s">
        <v>3995</v>
      </c>
      <c r="AB3813" t="s">
        <v>4002</v>
      </c>
      <c r="AC3813" t="s">
        <v>3974</v>
      </c>
      <c r="AD3813">
        <v>130.01</v>
      </c>
      <c r="AE3813">
        <v>159.01</v>
      </c>
      <c r="AF3813" t="s">
        <v>3975</v>
      </c>
      <c r="AG3813" s="1"/>
      <c r="AJ3813" t="s">
        <v>3975</v>
      </c>
      <c r="AL3813" s="1"/>
      <c r="AM3813" s="1"/>
      <c r="AO3813">
        <v>181.27</v>
      </c>
      <c r="AP3813">
        <v>0</v>
      </c>
      <c r="AQ3813">
        <v>0</v>
      </c>
      <c r="AR3813">
        <v>181.27</v>
      </c>
      <c r="AS3813">
        <v>181.27</v>
      </c>
      <c r="AT3813">
        <v>130.01</v>
      </c>
      <c r="AU3813">
        <v>51.260000000000019</v>
      </c>
      <c r="AV3813">
        <v>68</v>
      </c>
      <c r="AW3813">
        <v>-49</v>
      </c>
    </row>
    <row r="3814" spans="1:49" x14ac:dyDescent="0.3">
      <c r="A3814" t="s">
        <v>5813</v>
      </c>
      <c r="B3814" s="1">
        <v>46013</v>
      </c>
      <c r="C3814" s="1">
        <v>46018</v>
      </c>
      <c r="D3814" s="1">
        <v>46021</v>
      </c>
      <c r="E3814" t="s">
        <v>351</v>
      </c>
      <c r="F3814" t="s">
        <v>527</v>
      </c>
      <c r="G3814">
        <v>2</v>
      </c>
      <c r="H3814">
        <v>71.73</v>
      </c>
      <c r="I3814">
        <v>0</v>
      </c>
      <c r="J3814">
        <v>15</v>
      </c>
      <c r="K3814" t="s">
        <v>60</v>
      </c>
      <c r="L3814" t="s">
        <v>19</v>
      </c>
      <c r="M3814" t="s">
        <v>47</v>
      </c>
      <c r="N3814" t="s">
        <v>31</v>
      </c>
      <c r="O3814" t="s">
        <v>22</v>
      </c>
      <c r="P3814" t="s">
        <v>4543</v>
      </c>
      <c r="Q3814" t="s">
        <v>4396</v>
      </c>
      <c r="R3814" t="s">
        <v>4385</v>
      </c>
      <c r="S3814" t="s">
        <v>4434</v>
      </c>
      <c r="T3814" t="s">
        <v>4544</v>
      </c>
      <c r="U3814" t="s">
        <v>4545</v>
      </c>
      <c r="V3814">
        <v>1982</v>
      </c>
      <c r="W3814" s="1">
        <v>45599</v>
      </c>
      <c r="X3814" t="s">
        <v>22</v>
      </c>
      <c r="Y3814" t="s">
        <v>3993</v>
      </c>
      <c r="Z3814" t="s">
        <v>3994</v>
      </c>
      <c r="AA3814" t="s">
        <v>3995</v>
      </c>
      <c r="AB3814" t="s">
        <v>3996</v>
      </c>
      <c r="AC3814" t="s">
        <v>3985</v>
      </c>
      <c r="AD3814">
        <v>57.48</v>
      </c>
      <c r="AE3814">
        <v>67.319999999999993</v>
      </c>
      <c r="AF3814" t="s">
        <v>3975</v>
      </c>
      <c r="AG3814" s="1"/>
      <c r="AJ3814" t="s">
        <v>3975</v>
      </c>
      <c r="AL3814" s="1"/>
      <c r="AM3814" s="1"/>
      <c r="AO3814">
        <v>143.46</v>
      </c>
      <c r="AP3814">
        <v>0</v>
      </c>
      <c r="AQ3814">
        <v>0</v>
      </c>
      <c r="AR3814">
        <v>143.46</v>
      </c>
      <c r="AS3814">
        <v>158.46</v>
      </c>
      <c r="AT3814">
        <v>114.96</v>
      </c>
      <c r="AU3814">
        <v>13.500000000000014</v>
      </c>
      <c r="AV3814">
        <v>3</v>
      </c>
      <c r="AW3814">
        <v>5</v>
      </c>
    </row>
    <row r="3815" spans="1:49" x14ac:dyDescent="0.3">
      <c r="A3815" t="s">
        <v>5814</v>
      </c>
      <c r="B3815" s="1">
        <v>45707</v>
      </c>
      <c r="C3815" s="1">
        <v>45714</v>
      </c>
      <c r="D3815" s="1">
        <v>45716</v>
      </c>
      <c r="E3815" t="s">
        <v>2798</v>
      </c>
      <c r="F3815" t="s">
        <v>695</v>
      </c>
      <c r="G3815">
        <v>1</v>
      </c>
      <c r="H3815">
        <v>157.71</v>
      </c>
      <c r="I3815">
        <v>20</v>
      </c>
      <c r="J3815">
        <v>25</v>
      </c>
      <c r="K3815" t="s">
        <v>42</v>
      </c>
      <c r="L3815" t="s">
        <v>19</v>
      </c>
      <c r="M3815" t="s">
        <v>20</v>
      </c>
      <c r="N3815" t="s">
        <v>31</v>
      </c>
      <c r="O3815" t="s">
        <v>22</v>
      </c>
      <c r="P3815" t="s">
        <v>4829</v>
      </c>
      <c r="Q3815" t="s">
        <v>4396</v>
      </c>
      <c r="R3815" t="s">
        <v>4416</v>
      </c>
      <c r="S3815" t="s">
        <v>4434</v>
      </c>
      <c r="T3815" t="s">
        <v>5146</v>
      </c>
      <c r="U3815" t="s">
        <v>8804</v>
      </c>
      <c r="V3815">
        <v>2002</v>
      </c>
      <c r="W3815" s="1">
        <v>45081</v>
      </c>
      <c r="X3815" t="s">
        <v>4394</v>
      </c>
      <c r="Y3815" t="s">
        <v>4089</v>
      </c>
      <c r="Z3815" t="s">
        <v>3994</v>
      </c>
      <c r="AA3815" t="s">
        <v>4043</v>
      </c>
      <c r="AB3815" t="s">
        <v>3996</v>
      </c>
      <c r="AC3815" t="s">
        <v>3985</v>
      </c>
      <c r="AD3815">
        <v>105.69</v>
      </c>
      <c r="AE3815">
        <v>142.06</v>
      </c>
      <c r="AF3815" t="s">
        <v>3975</v>
      </c>
      <c r="AG3815" s="1"/>
      <c r="AJ3815" t="s">
        <v>3975</v>
      </c>
      <c r="AL3815" s="1"/>
      <c r="AM3815" s="1"/>
      <c r="AO3815">
        <v>157.71</v>
      </c>
      <c r="AP3815">
        <v>0.2</v>
      </c>
      <c r="AQ3815">
        <v>31.542000000000002</v>
      </c>
      <c r="AR3815">
        <v>126.16800000000001</v>
      </c>
      <c r="AS3815">
        <v>151.16800000000001</v>
      </c>
      <c r="AT3815">
        <v>105.69</v>
      </c>
      <c r="AU3815">
        <v>-4.5219999999999914</v>
      </c>
      <c r="AV3815">
        <v>2</v>
      </c>
      <c r="AW3815">
        <v>7</v>
      </c>
    </row>
    <row r="3816" spans="1:49" x14ac:dyDescent="0.3">
      <c r="A3816" t="s">
        <v>5815</v>
      </c>
      <c r="B3816" s="1">
        <v>45811</v>
      </c>
      <c r="C3816" s="1">
        <v>45814</v>
      </c>
      <c r="D3816" s="1">
        <v>45844</v>
      </c>
      <c r="E3816" t="s">
        <v>2069</v>
      </c>
      <c r="F3816" t="s">
        <v>1936</v>
      </c>
      <c r="G3816">
        <v>3</v>
      </c>
      <c r="H3816">
        <v>160.66999999999999</v>
      </c>
      <c r="I3816">
        <v>0</v>
      </c>
      <c r="J3816">
        <v>25</v>
      </c>
      <c r="K3816" t="s">
        <v>18</v>
      </c>
      <c r="L3816" t="s">
        <v>26</v>
      </c>
      <c r="M3816" t="s">
        <v>47</v>
      </c>
      <c r="N3816" t="s">
        <v>52</v>
      </c>
      <c r="O3816" t="s">
        <v>22</v>
      </c>
      <c r="P3816" t="s">
        <v>4536</v>
      </c>
      <c r="Q3816" t="s">
        <v>4396</v>
      </c>
      <c r="R3816" t="s">
        <v>4424</v>
      </c>
      <c r="S3816" t="s">
        <v>4434</v>
      </c>
      <c r="T3816" t="s">
        <v>4763</v>
      </c>
      <c r="U3816" t="s">
        <v>4764</v>
      </c>
      <c r="V3816">
        <v>1988</v>
      </c>
      <c r="W3816" s="1">
        <v>45832</v>
      </c>
      <c r="X3816" t="s">
        <v>4404</v>
      </c>
      <c r="Y3816" t="s">
        <v>4120</v>
      </c>
      <c r="Z3816" t="s">
        <v>4014</v>
      </c>
      <c r="AA3816" t="s">
        <v>4038</v>
      </c>
      <c r="AB3816" t="s">
        <v>3983</v>
      </c>
      <c r="AC3816" t="s">
        <v>3997</v>
      </c>
      <c r="AD3816">
        <v>101.4</v>
      </c>
      <c r="AE3816">
        <v>140.47</v>
      </c>
      <c r="AF3816" t="s">
        <v>3975</v>
      </c>
      <c r="AG3816" s="1"/>
      <c r="AJ3816" t="s">
        <v>3975</v>
      </c>
      <c r="AL3816" s="1"/>
      <c r="AM3816" s="1"/>
      <c r="AO3816">
        <v>482.01</v>
      </c>
      <c r="AP3816">
        <v>0</v>
      </c>
      <c r="AQ3816">
        <v>0</v>
      </c>
      <c r="AR3816">
        <v>482.01</v>
      </c>
      <c r="AS3816">
        <v>507.01</v>
      </c>
      <c r="AT3816">
        <v>304.20000000000005</v>
      </c>
      <c r="AU3816">
        <v>152.80999999999995</v>
      </c>
      <c r="AV3816">
        <v>30</v>
      </c>
      <c r="AW3816">
        <v>3</v>
      </c>
    </row>
    <row r="3817" spans="1:49" x14ac:dyDescent="0.3">
      <c r="A3817" t="s">
        <v>5816</v>
      </c>
      <c r="B3817" s="1">
        <v>45678</v>
      </c>
      <c r="C3817" s="1">
        <v>45679</v>
      </c>
      <c r="D3817" s="1">
        <v>45691</v>
      </c>
      <c r="E3817" t="s">
        <v>2171</v>
      </c>
      <c r="F3817" t="s">
        <v>238</v>
      </c>
      <c r="G3817">
        <v>2</v>
      </c>
      <c r="H3817">
        <v>112.97</v>
      </c>
      <c r="I3817">
        <v>25</v>
      </c>
      <c r="J3817">
        <v>0</v>
      </c>
      <c r="K3817" t="s">
        <v>42</v>
      </c>
      <c r="L3817" t="s">
        <v>19</v>
      </c>
      <c r="M3817" t="s">
        <v>30</v>
      </c>
      <c r="N3817" t="s">
        <v>22</v>
      </c>
      <c r="O3817" t="s">
        <v>77</v>
      </c>
      <c r="P3817" t="s">
        <v>4678</v>
      </c>
      <c r="Q3817" t="s">
        <v>4384</v>
      </c>
      <c r="R3817" t="s">
        <v>4409</v>
      </c>
      <c r="S3817" t="s">
        <v>4386</v>
      </c>
      <c r="T3817" t="s">
        <v>4852</v>
      </c>
      <c r="U3817" t="s">
        <v>8621</v>
      </c>
      <c r="V3817">
        <v>1972</v>
      </c>
      <c r="W3817" s="1">
        <v>45144</v>
      </c>
      <c r="X3817" t="s">
        <v>4404</v>
      </c>
      <c r="Y3817" t="s">
        <v>4083</v>
      </c>
      <c r="Z3817" t="s">
        <v>4014</v>
      </c>
      <c r="AA3817" t="s">
        <v>4023</v>
      </c>
      <c r="AB3817" t="s">
        <v>3979</v>
      </c>
      <c r="AC3817" t="s">
        <v>3992</v>
      </c>
      <c r="AD3817">
        <v>83.87</v>
      </c>
      <c r="AE3817">
        <v>110.66</v>
      </c>
      <c r="AF3817" t="s">
        <v>3975</v>
      </c>
      <c r="AG3817" s="1"/>
      <c r="AJ3817" t="s">
        <v>3975</v>
      </c>
      <c r="AK3817" t="s">
        <v>5224</v>
      </c>
      <c r="AL3817" s="1">
        <v>45921</v>
      </c>
      <c r="AM3817" s="1">
        <v>45978</v>
      </c>
      <c r="AN3817" t="s">
        <v>5225</v>
      </c>
      <c r="AO3817">
        <v>225.94</v>
      </c>
      <c r="AP3817">
        <v>0.25</v>
      </c>
      <c r="AQ3817">
        <v>56.484999999999999</v>
      </c>
      <c r="AR3817">
        <v>169.45499999999998</v>
      </c>
      <c r="AS3817">
        <v>169.45499999999998</v>
      </c>
      <c r="AT3817">
        <v>167.74</v>
      </c>
      <c r="AU3817">
        <v>1.714999999999975</v>
      </c>
      <c r="AV3817">
        <v>12</v>
      </c>
      <c r="AW3817">
        <v>1</v>
      </c>
    </row>
    <row r="3818" spans="1:49" x14ac:dyDescent="0.3">
      <c r="A3818" t="s">
        <v>5817</v>
      </c>
      <c r="B3818" s="1">
        <v>45927</v>
      </c>
      <c r="C3818" s="1">
        <v>45667</v>
      </c>
      <c r="D3818" s="1">
        <v>45726</v>
      </c>
      <c r="E3818" t="s">
        <v>1211</v>
      </c>
      <c r="F3818" t="s">
        <v>571</v>
      </c>
      <c r="G3818">
        <v>1</v>
      </c>
      <c r="H3818">
        <v>247.99</v>
      </c>
      <c r="I3818">
        <v>10</v>
      </c>
      <c r="J3818">
        <v>25</v>
      </c>
      <c r="K3818" t="s">
        <v>60</v>
      </c>
      <c r="L3818" t="s">
        <v>26</v>
      </c>
      <c r="M3818" t="s">
        <v>47</v>
      </c>
      <c r="N3818" t="s">
        <v>52</v>
      </c>
      <c r="O3818" t="s">
        <v>22</v>
      </c>
      <c r="P3818" t="s">
        <v>4631</v>
      </c>
      <c r="Q3818" t="s">
        <v>4396</v>
      </c>
      <c r="R3818" t="s">
        <v>4385</v>
      </c>
      <c r="S3818" t="s">
        <v>4386</v>
      </c>
      <c r="T3818" t="s">
        <v>4632</v>
      </c>
      <c r="U3818" t="s">
        <v>8510</v>
      </c>
      <c r="V3818">
        <v>1978</v>
      </c>
      <c r="W3818" s="1">
        <v>44847</v>
      </c>
      <c r="X3818" t="s">
        <v>4404</v>
      </c>
      <c r="Y3818" t="s">
        <v>4158</v>
      </c>
      <c r="Z3818" t="s">
        <v>3977</v>
      </c>
      <c r="AA3818" t="s">
        <v>3982</v>
      </c>
      <c r="AB3818" t="s">
        <v>3989</v>
      </c>
      <c r="AC3818" t="s">
        <v>3992</v>
      </c>
      <c r="AD3818">
        <v>141.06</v>
      </c>
      <c r="AE3818">
        <v>216.78</v>
      </c>
      <c r="AF3818" t="s">
        <v>3975</v>
      </c>
      <c r="AG3818" s="1"/>
      <c r="AJ3818" t="s">
        <v>3975</v>
      </c>
      <c r="AL3818" s="1"/>
      <c r="AM3818" s="1"/>
      <c r="AO3818">
        <v>247.99</v>
      </c>
      <c r="AP3818">
        <v>0.1</v>
      </c>
      <c r="AQ3818">
        <v>24.799000000000003</v>
      </c>
      <c r="AR3818">
        <v>223.191</v>
      </c>
      <c r="AS3818">
        <v>248.191</v>
      </c>
      <c r="AT3818">
        <v>141.06</v>
      </c>
      <c r="AU3818">
        <v>57.131</v>
      </c>
      <c r="AV3818">
        <v>59</v>
      </c>
      <c r="AW3818">
        <v>-260</v>
      </c>
    </row>
    <row r="3819" spans="1:49" x14ac:dyDescent="0.3">
      <c r="A3819" t="s">
        <v>5818</v>
      </c>
      <c r="B3819" s="1">
        <v>45735</v>
      </c>
      <c r="C3819" s="1">
        <v>45738</v>
      </c>
      <c r="D3819" s="1">
        <v>45740</v>
      </c>
      <c r="E3819" t="s">
        <v>228</v>
      </c>
      <c r="F3819" t="s">
        <v>1087</v>
      </c>
      <c r="G3819">
        <v>1</v>
      </c>
      <c r="H3819">
        <v>47.03</v>
      </c>
      <c r="I3819">
        <v>0</v>
      </c>
      <c r="J3819">
        <v>35</v>
      </c>
      <c r="K3819" t="s">
        <v>18</v>
      </c>
      <c r="L3819" t="s">
        <v>19</v>
      </c>
      <c r="M3819" t="s">
        <v>30</v>
      </c>
      <c r="N3819" t="s">
        <v>22</v>
      </c>
      <c r="O3819" t="s">
        <v>22</v>
      </c>
      <c r="P3819" t="s">
        <v>4431</v>
      </c>
      <c r="Q3819" t="s">
        <v>4384</v>
      </c>
      <c r="R3819" t="s">
        <v>4459</v>
      </c>
      <c r="S3819" t="s">
        <v>4386</v>
      </c>
      <c r="T3819" t="s">
        <v>4778</v>
      </c>
      <c r="U3819" t="s">
        <v>4779</v>
      </c>
      <c r="V3819">
        <v>1971</v>
      </c>
      <c r="W3819" s="1">
        <v>45632</v>
      </c>
      <c r="X3819" t="s">
        <v>4388</v>
      </c>
      <c r="Y3819" t="s">
        <v>4084</v>
      </c>
      <c r="Z3819" t="s">
        <v>3971</v>
      </c>
      <c r="AA3819" t="s">
        <v>4011</v>
      </c>
      <c r="AB3819" t="s">
        <v>4009</v>
      </c>
      <c r="AC3819" t="s">
        <v>3974</v>
      </c>
      <c r="AD3819">
        <v>44.57</v>
      </c>
      <c r="AE3819">
        <v>54.9</v>
      </c>
      <c r="AF3819" t="s">
        <v>3975</v>
      </c>
      <c r="AG3819" s="1"/>
      <c r="AJ3819" t="s">
        <v>3975</v>
      </c>
      <c r="AL3819" s="1"/>
      <c r="AM3819" s="1"/>
      <c r="AO3819">
        <v>47.03</v>
      </c>
      <c r="AP3819">
        <v>0</v>
      </c>
      <c r="AQ3819">
        <v>0</v>
      </c>
      <c r="AR3819">
        <v>47.03</v>
      </c>
      <c r="AS3819">
        <v>82.03</v>
      </c>
      <c r="AT3819">
        <v>44.57</v>
      </c>
      <c r="AU3819">
        <v>-32.54</v>
      </c>
      <c r="AV3819">
        <v>2</v>
      </c>
      <c r="AW3819">
        <v>3</v>
      </c>
    </row>
    <row r="3820" spans="1:49" x14ac:dyDescent="0.3">
      <c r="A3820" t="s">
        <v>5819</v>
      </c>
      <c r="B3820" s="1">
        <v>45708</v>
      </c>
      <c r="C3820" s="1">
        <v>45711</v>
      </c>
      <c r="D3820" s="1">
        <v>45716</v>
      </c>
      <c r="E3820" t="s">
        <v>143</v>
      </c>
      <c r="F3820" t="s">
        <v>1004</v>
      </c>
      <c r="G3820">
        <v>4</v>
      </c>
      <c r="H3820">
        <v>108.52</v>
      </c>
      <c r="I3820">
        <v>30</v>
      </c>
      <c r="J3820">
        <v>15</v>
      </c>
      <c r="K3820" t="s">
        <v>42</v>
      </c>
      <c r="L3820" t="s">
        <v>43</v>
      </c>
      <c r="M3820" t="s">
        <v>30</v>
      </c>
      <c r="N3820" t="s">
        <v>22</v>
      </c>
      <c r="O3820" t="s">
        <v>64</v>
      </c>
      <c r="P3820" t="s">
        <v>4449</v>
      </c>
      <c r="Q3820" t="s">
        <v>4384</v>
      </c>
      <c r="R3820" t="s">
        <v>4390</v>
      </c>
      <c r="S3820" t="s">
        <v>4386</v>
      </c>
      <c r="T3820" t="s">
        <v>4450</v>
      </c>
      <c r="U3820" t="s">
        <v>8438</v>
      </c>
      <c r="V3820">
        <v>1981</v>
      </c>
      <c r="W3820" s="1">
        <v>45219</v>
      </c>
      <c r="X3820" t="s">
        <v>4388</v>
      </c>
      <c r="Y3820" t="s">
        <v>4047</v>
      </c>
      <c r="Z3820" t="s">
        <v>3971</v>
      </c>
      <c r="AA3820" t="s">
        <v>4004</v>
      </c>
      <c r="AB3820" t="s">
        <v>3983</v>
      </c>
      <c r="AC3820" t="s">
        <v>3992</v>
      </c>
      <c r="AD3820">
        <v>71.39</v>
      </c>
      <c r="AE3820">
        <v>106.62</v>
      </c>
      <c r="AF3820" t="s">
        <v>3975</v>
      </c>
      <c r="AG3820" s="1"/>
      <c r="AJ3820" t="s">
        <v>3975</v>
      </c>
      <c r="AK3820" t="s">
        <v>5226</v>
      </c>
      <c r="AL3820" s="1">
        <v>45690</v>
      </c>
      <c r="AM3820" s="1">
        <v>45725</v>
      </c>
      <c r="AN3820" t="s">
        <v>5225</v>
      </c>
      <c r="AO3820">
        <v>434.08</v>
      </c>
      <c r="AP3820">
        <v>0.3</v>
      </c>
      <c r="AQ3820">
        <v>130.22399999999999</v>
      </c>
      <c r="AR3820">
        <v>303.85599999999999</v>
      </c>
      <c r="AS3820">
        <v>318.85599999999999</v>
      </c>
      <c r="AT3820">
        <v>285.56</v>
      </c>
      <c r="AU3820">
        <v>3.2959999999999923</v>
      </c>
      <c r="AV3820">
        <v>5</v>
      </c>
      <c r="AW3820">
        <v>3</v>
      </c>
    </row>
    <row r="3821" spans="1:49" x14ac:dyDescent="0.3">
      <c r="A3821" t="s">
        <v>5820</v>
      </c>
      <c r="B3821" s="1">
        <v>45827</v>
      </c>
      <c r="C3821" s="1">
        <v>45834</v>
      </c>
      <c r="D3821" s="1">
        <v>45843</v>
      </c>
      <c r="E3821" t="s">
        <v>1070</v>
      </c>
      <c r="F3821" t="s">
        <v>561</v>
      </c>
      <c r="G3821">
        <v>1</v>
      </c>
      <c r="H3821">
        <v>4.13</v>
      </c>
      <c r="I3821">
        <v>0</v>
      </c>
      <c r="J3821">
        <v>50</v>
      </c>
      <c r="K3821" t="s">
        <v>60</v>
      </c>
      <c r="L3821" t="s">
        <v>26</v>
      </c>
      <c r="M3821" t="s">
        <v>47</v>
      </c>
      <c r="N3821" t="s">
        <v>37</v>
      </c>
      <c r="O3821" t="s">
        <v>22</v>
      </c>
      <c r="P3821" t="s">
        <v>4916</v>
      </c>
      <c r="Q3821" t="s">
        <v>4396</v>
      </c>
      <c r="R3821" t="s">
        <v>4459</v>
      </c>
      <c r="S3821" t="s">
        <v>4398</v>
      </c>
      <c r="T3821" t="s">
        <v>4977</v>
      </c>
      <c r="U3821" t="s">
        <v>8696</v>
      </c>
      <c r="V3821">
        <v>1988</v>
      </c>
      <c r="W3821" s="1">
        <v>45798</v>
      </c>
      <c r="X3821" t="s">
        <v>4404</v>
      </c>
      <c r="Y3821" t="s">
        <v>4088</v>
      </c>
      <c r="Z3821" t="s">
        <v>3971</v>
      </c>
      <c r="AA3821" t="s">
        <v>4011</v>
      </c>
      <c r="AB3821" t="s">
        <v>4000</v>
      </c>
      <c r="AC3821" t="s">
        <v>3985</v>
      </c>
      <c r="AD3821">
        <v>2.4300000000000002</v>
      </c>
      <c r="AE3821">
        <v>3.66</v>
      </c>
      <c r="AF3821" t="s">
        <v>3975</v>
      </c>
      <c r="AG3821" s="1"/>
      <c r="AJ3821" t="s">
        <v>3975</v>
      </c>
      <c r="AL3821" s="1"/>
      <c r="AM3821" s="1"/>
      <c r="AO3821">
        <v>4.13</v>
      </c>
      <c r="AP3821">
        <v>0</v>
      </c>
      <c r="AQ3821">
        <v>0</v>
      </c>
      <c r="AR3821">
        <v>4.13</v>
      </c>
      <c r="AS3821">
        <v>54.13</v>
      </c>
      <c r="AT3821">
        <v>2.4300000000000002</v>
      </c>
      <c r="AU3821">
        <v>-48.3</v>
      </c>
      <c r="AV3821">
        <v>9</v>
      </c>
      <c r="AW3821">
        <v>7</v>
      </c>
    </row>
    <row r="3822" spans="1:49" x14ac:dyDescent="0.3">
      <c r="A3822" t="s">
        <v>5821</v>
      </c>
      <c r="B3822" s="1">
        <v>45838</v>
      </c>
      <c r="C3822" s="1">
        <v>45842</v>
      </c>
      <c r="D3822" s="1">
        <v>45847</v>
      </c>
      <c r="E3822" t="s">
        <v>418</v>
      </c>
      <c r="F3822" t="s">
        <v>445</v>
      </c>
      <c r="G3822">
        <v>1</v>
      </c>
      <c r="H3822">
        <v>24.24</v>
      </c>
      <c r="I3822">
        <v>25</v>
      </c>
      <c r="J3822">
        <v>25</v>
      </c>
      <c r="K3822" t="s">
        <v>60</v>
      </c>
      <c r="L3822" t="s">
        <v>43</v>
      </c>
      <c r="M3822" t="s">
        <v>47</v>
      </c>
      <c r="N3822" t="s">
        <v>22</v>
      </c>
      <c r="O3822" t="s">
        <v>166</v>
      </c>
      <c r="P3822" t="s">
        <v>4885</v>
      </c>
      <c r="Q3822" t="s">
        <v>4396</v>
      </c>
      <c r="R3822" t="s">
        <v>4390</v>
      </c>
      <c r="S3822" t="s">
        <v>4386</v>
      </c>
      <c r="T3822" t="s">
        <v>4886</v>
      </c>
      <c r="U3822" t="s">
        <v>4887</v>
      </c>
      <c r="V3822">
        <v>1990</v>
      </c>
      <c r="W3822" s="1">
        <v>45089</v>
      </c>
      <c r="X3822" t="s">
        <v>4419</v>
      </c>
      <c r="Y3822" t="s">
        <v>4099</v>
      </c>
      <c r="Z3822" t="s">
        <v>3987</v>
      </c>
      <c r="AA3822" t="s">
        <v>4065</v>
      </c>
      <c r="AB3822" t="s">
        <v>4020</v>
      </c>
      <c r="AC3822" t="s">
        <v>3992</v>
      </c>
      <c r="AD3822">
        <v>18.010000000000002</v>
      </c>
      <c r="AE3822">
        <v>27.01</v>
      </c>
      <c r="AF3822" t="s">
        <v>3975</v>
      </c>
      <c r="AG3822" s="1"/>
      <c r="AJ3822" t="s">
        <v>3975</v>
      </c>
      <c r="AK3822" t="s">
        <v>5222</v>
      </c>
      <c r="AL3822" s="1">
        <v>45865</v>
      </c>
      <c r="AM3822" s="1">
        <v>45889</v>
      </c>
      <c r="AN3822" t="s">
        <v>19</v>
      </c>
      <c r="AO3822">
        <v>24.24</v>
      </c>
      <c r="AP3822">
        <v>0.25</v>
      </c>
      <c r="AQ3822">
        <v>6.06</v>
      </c>
      <c r="AR3822">
        <v>18.18</v>
      </c>
      <c r="AS3822">
        <v>43.18</v>
      </c>
      <c r="AT3822">
        <v>18.010000000000002</v>
      </c>
      <c r="AU3822">
        <v>-24.830000000000002</v>
      </c>
      <c r="AV3822">
        <v>5</v>
      </c>
      <c r="AW3822">
        <v>4</v>
      </c>
    </row>
    <row r="3823" spans="1:49" x14ac:dyDescent="0.3">
      <c r="A3823" t="s">
        <v>5822</v>
      </c>
      <c r="B3823" s="1">
        <v>45839</v>
      </c>
      <c r="C3823" s="1">
        <v>45667</v>
      </c>
      <c r="D3823" s="1">
        <v>45668</v>
      </c>
      <c r="E3823" t="s">
        <v>938</v>
      </c>
      <c r="F3823" t="s">
        <v>338</v>
      </c>
      <c r="G3823">
        <v>1</v>
      </c>
      <c r="H3823">
        <v>221.11</v>
      </c>
      <c r="I3823">
        <v>0</v>
      </c>
      <c r="J3823">
        <v>25</v>
      </c>
      <c r="K3823" t="s">
        <v>60</v>
      </c>
      <c r="L3823" t="s">
        <v>43</v>
      </c>
      <c r="M3823" t="s">
        <v>30</v>
      </c>
      <c r="N3823" t="s">
        <v>22</v>
      </c>
      <c r="O3823" t="s">
        <v>22</v>
      </c>
      <c r="P3823" t="s">
        <v>4480</v>
      </c>
      <c r="Q3823" t="s">
        <v>4396</v>
      </c>
      <c r="R3823" t="s">
        <v>4401</v>
      </c>
      <c r="S3823" t="s">
        <v>4386</v>
      </c>
      <c r="T3823" t="s">
        <v>4793</v>
      </c>
      <c r="U3823" t="s">
        <v>8592</v>
      </c>
      <c r="V3823">
        <v>2003</v>
      </c>
      <c r="W3823" s="1">
        <v>45986</v>
      </c>
      <c r="X3823" t="s">
        <v>4388</v>
      </c>
      <c r="Y3823" t="s">
        <v>4111</v>
      </c>
      <c r="Z3823" t="s">
        <v>3971</v>
      </c>
      <c r="AA3823" t="s">
        <v>4045</v>
      </c>
      <c r="AB3823" t="s">
        <v>4009</v>
      </c>
      <c r="AC3823" t="s">
        <v>3974</v>
      </c>
      <c r="AD3823">
        <v>147.41999999999999</v>
      </c>
      <c r="AE3823">
        <v>197.28</v>
      </c>
      <c r="AF3823" t="s">
        <v>3975</v>
      </c>
      <c r="AG3823" s="1"/>
      <c r="AJ3823" t="s">
        <v>3975</v>
      </c>
      <c r="AL3823" s="1"/>
      <c r="AM3823" s="1"/>
      <c r="AO3823">
        <v>221.11</v>
      </c>
      <c r="AP3823">
        <v>0</v>
      </c>
      <c r="AQ3823">
        <v>0</v>
      </c>
      <c r="AR3823">
        <v>221.11</v>
      </c>
      <c r="AS3823">
        <v>246.11</v>
      </c>
      <c r="AT3823">
        <v>147.41999999999999</v>
      </c>
      <c r="AU3823">
        <v>48.690000000000026</v>
      </c>
      <c r="AV3823">
        <v>1</v>
      </c>
      <c r="AW3823">
        <v>-172</v>
      </c>
    </row>
    <row r="3824" spans="1:49" x14ac:dyDescent="0.3">
      <c r="A3824" t="s">
        <v>5823</v>
      </c>
      <c r="B3824" s="1">
        <v>46003</v>
      </c>
      <c r="C3824" s="1">
        <v>46008</v>
      </c>
      <c r="D3824" s="1">
        <v>46013</v>
      </c>
      <c r="E3824" t="s">
        <v>197</v>
      </c>
      <c r="F3824" t="s">
        <v>80</v>
      </c>
      <c r="G3824">
        <v>1</v>
      </c>
      <c r="H3824">
        <v>31.23</v>
      </c>
      <c r="I3824">
        <v>10</v>
      </c>
      <c r="J3824">
        <v>25</v>
      </c>
      <c r="K3824" t="s">
        <v>42</v>
      </c>
      <c r="L3824" t="s">
        <v>43</v>
      </c>
      <c r="M3824" t="s">
        <v>30</v>
      </c>
      <c r="N3824" t="s">
        <v>31</v>
      </c>
      <c r="O3824" t="s">
        <v>22</v>
      </c>
      <c r="P3824" t="s">
        <v>4451</v>
      </c>
      <c r="Q3824" t="s">
        <v>4396</v>
      </c>
      <c r="R3824" t="s">
        <v>4424</v>
      </c>
      <c r="S3824" t="s">
        <v>4434</v>
      </c>
      <c r="T3824" t="s">
        <v>5149</v>
      </c>
      <c r="U3824" t="s">
        <v>8807</v>
      </c>
      <c r="V3824">
        <v>1984</v>
      </c>
      <c r="W3824" s="1">
        <v>45050</v>
      </c>
      <c r="X3824" t="s">
        <v>4404</v>
      </c>
      <c r="Y3824" t="s">
        <v>4093</v>
      </c>
      <c r="Z3824" t="s">
        <v>4014</v>
      </c>
      <c r="AA3824" t="s">
        <v>4017</v>
      </c>
      <c r="AB3824" t="s">
        <v>4020</v>
      </c>
      <c r="AC3824" t="s">
        <v>3985</v>
      </c>
      <c r="AD3824">
        <v>22.69</v>
      </c>
      <c r="AE3824">
        <v>30.17</v>
      </c>
      <c r="AF3824" t="s">
        <v>3975</v>
      </c>
      <c r="AG3824" s="1"/>
      <c r="AJ3824" t="s">
        <v>3975</v>
      </c>
      <c r="AL3824" s="1"/>
      <c r="AM3824" s="1"/>
      <c r="AO3824">
        <v>31.23</v>
      </c>
      <c r="AP3824">
        <v>0.1</v>
      </c>
      <c r="AQ3824">
        <v>3.1230000000000002</v>
      </c>
      <c r="AR3824">
        <v>28.106999999999999</v>
      </c>
      <c r="AS3824">
        <v>53.106999999999999</v>
      </c>
      <c r="AT3824">
        <v>22.69</v>
      </c>
      <c r="AU3824">
        <v>-19.583000000000002</v>
      </c>
      <c r="AV3824">
        <v>5</v>
      </c>
      <c r="AW3824">
        <v>5</v>
      </c>
    </row>
    <row r="3825" spans="1:49" x14ac:dyDescent="0.3">
      <c r="A3825" t="s">
        <v>5824</v>
      </c>
      <c r="B3825" s="1">
        <v>45787</v>
      </c>
      <c r="C3825" s="1"/>
      <c r="D3825" s="1">
        <v>45793</v>
      </c>
      <c r="E3825" t="s">
        <v>627</v>
      </c>
      <c r="F3825" t="s">
        <v>101</v>
      </c>
      <c r="G3825">
        <v>1</v>
      </c>
      <c r="H3825">
        <v>148.28</v>
      </c>
      <c r="I3825">
        <v>5</v>
      </c>
      <c r="J3825">
        <v>35</v>
      </c>
      <c r="K3825" t="s">
        <v>18</v>
      </c>
      <c r="L3825" t="s">
        <v>19</v>
      </c>
      <c r="M3825" t="s">
        <v>47</v>
      </c>
      <c r="N3825" t="s">
        <v>22</v>
      </c>
      <c r="O3825" t="s">
        <v>85</v>
      </c>
      <c r="P3825" t="s">
        <v>4805</v>
      </c>
      <c r="Q3825" t="s">
        <v>4396</v>
      </c>
      <c r="R3825" t="s">
        <v>4401</v>
      </c>
      <c r="S3825" t="s">
        <v>4386</v>
      </c>
      <c r="T3825" t="s">
        <v>5176</v>
      </c>
      <c r="U3825" t="s">
        <v>8815</v>
      </c>
      <c r="V3825">
        <v>2001</v>
      </c>
      <c r="W3825" s="1">
        <v>45686</v>
      </c>
      <c r="X3825" t="s">
        <v>4388</v>
      </c>
      <c r="Y3825" t="s">
        <v>4154</v>
      </c>
      <c r="Z3825" t="s">
        <v>3971</v>
      </c>
      <c r="AA3825" t="s">
        <v>4051</v>
      </c>
      <c r="AB3825" t="s">
        <v>4009</v>
      </c>
      <c r="AC3825" t="s">
        <v>3997</v>
      </c>
      <c r="AD3825">
        <v>113.93</v>
      </c>
      <c r="AE3825">
        <v>142.35</v>
      </c>
      <c r="AF3825" t="s">
        <v>3975</v>
      </c>
      <c r="AG3825" s="1"/>
      <c r="AJ3825" t="s">
        <v>3975</v>
      </c>
      <c r="AK3825" t="s">
        <v>5224</v>
      </c>
      <c r="AL3825" s="1">
        <v>45773</v>
      </c>
      <c r="AM3825" s="1">
        <v>45787</v>
      </c>
      <c r="AN3825" t="s">
        <v>43</v>
      </c>
      <c r="AO3825">
        <v>148.28</v>
      </c>
      <c r="AP3825">
        <v>0.05</v>
      </c>
      <c r="AQ3825">
        <v>7.4140000000000006</v>
      </c>
      <c r="AR3825">
        <v>140.86600000000001</v>
      </c>
      <c r="AS3825">
        <v>175.86600000000001</v>
      </c>
      <c r="AT3825">
        <v>113.93</v>
      </c>
      <c r="AU3825">
        <v>-8.063999999999993</v>
      </c>
    </row>
    <row r="3826" spans="1:49" x14ac:dyDescent="0.3">
      <c r="A3826" t="s">
        <v>5825</v>
      </c>
      <c r="B3826" s="1">
        <v>45952</v>
      </c>
      <c r="C3826" s="1">
        <v>45956</v>
      </c>
      <c r="D3826" s="1">
        <v>45957</v>
      </c>
      <c r="E3826" t="s">
        <v>719</v>
      </c>
      <c r="F3826" t="s">
        <v>93</v>
      </c>
      <c r="G3826">
        <v>3</v>
      </c>
      <c r="H3826">
        <v>80.45</v>
      </c>
      <c r="I3826">
        <v>10</v>
      </c>
      <c r="J3826">
        <v>15</v>
      </c>
      <c r="K3826" t="s">
        <v>18</v>
      </c>
      <c r="L3826" t="s">
        <v>26</v>
      </c>
      <c r="M3826" t="s">
        <v>20</v>
      </c>
      <c r="N3826" t="s">
        <v>22</v>
      </c>
      <c r="O3826" t="s">
        <v>22</v>
      </c>
      <c r="P3826" t="s">
        <v>4822</v>
      </c>
      <c r="Q3826" t="s">
        <v>4384</v>
      </c>
      <c r="R3826" t="s">
        <v>4412</v>
      </c>
      <c r="S3826" t="s">
        <v>4398</v>
      </c>
      <c r="T3826" t="s">
        <v>4823</v>
      </c>
      <c r="U3826" t="s">
        <v>4824</v>
      </c>
      <c r="V3826">
        <v>1987</v>
      </c>
      <c r="W3826" s="1">
        <v>45433</v>
      </c>
      <c r="X3826" t="s">
        <v>4394</v>
      </c>
      <c r="Y3826" t="s">
        <v>4112</v>
      </c>
      <c r="Z3826" t="s">
        <v>3977</v>
      </c>
      <c r="AA3826" t="s">
        <v>4072</v>
      </c>
      <c r="AB3826" t="s">
        <v>4032</v>
      </c>
      <c r="AC3826" t="s">
        <v>3992</v>
      </c>
      <c r="AD3826">
        <v>55.96</v>
      </c>
      <c r="AE3826">
        <v>83.94</v>
      </c>
      <c r="AF3826" t="s">
        <v>3975</v>
      </c>
      <c r="AG3826" s="1"/>
      <c r="AJ3826" t="s">
        <v>3975</v>
      </c>
      <c r="AL3826" s="1"/>
      <c r="AM3826" s="1"/>
      <c r="AO3826">
        <v>241.35000000000002</v>
      </c>
      <c r="AP3826">
        <v>0.1</v>
      </c>
      <c r="AQ3826">
        <v>24.135000000000005</v>
      </c>
      <c r="AR3826">
        <v>217.21500000000003</v>
      </c>
      <c r="AS3826">
        <v>232.21500000000003</v>
      </c>
      <c r="AT3826">
        <v>167.88</v>
      </c>
      <c r="AU3826">
        <v>34.335000000000036</v>
      </c>
      <c r="AV3826">
        <v>1</v>
      </c>
      <c r="AW3826">
        <v>4</v>
      </c>
    </row>
    <row r="3827" spans="1:49" x14ac:dyDescent="0.3">
      <c r="A3827" t="s">
        <v>5826</v>
      </c>
      <c r="B3827" s="1">
        <v>45858</v>
      </c>
      <c r="C3827" s="1">
        <v>45860</v>
      </c>
      <c r="D3827" s="1">
        <v>45862</v>
      </c>
      <c r="E3827" t="s">
        <v>646</v>
      </c>
      <c r="F3827" t="s">
        <v>318</v>
      </c>
      <c r="G3827">
        <v>2</v>
      </c>
      <c r="H3827">
        <v>185.17</v>
      </c>
      <c r="I3827">
        <v>30</v>
      </c>
      <c r="J3827">
        <v>25</v>
      </c>
      <c r="K3827" t="s">
        <v>18</v>
      </c>
      <c r="L3827" t="s">
        <v>19</v>
      </c>
      <c r="M3827" t="s">
        <v>36</v>
      </c>
      <c r="N3827" t="s">
        <v>31</v>
      </c>
      <c r="O3827" t="s">
        <v>94</v>
      </c>
      <c r="P3827" t="s">
        <v>5081</v>
      </c>
      <c r="Q3827" t="s">
        <v>4384</v>
      </c>
      <c r="R3827" t="s">
        <v>4397</v>
      </c>
      <c r="S3827" t="s">
        <v>4391</v>
      </c>
      <c r="T3827" t="s">
        <v>8762</v>
      </c>
      <c r="U3827" t="s">
        <v>8763</v>
      </c>
      <c r="V3827">
        <v>1989</v>
      </c>
      <c r="W3827" s="1">
        <v>44723</v>
      </c>
      <c r="X3827" t="s">
        <v>4404</v>
      </c>
      <c r="Y3827" t="s">
        <v>3998</v>
      </c>
      <c r="Z3827" t="s">
        <v>3987</v>
      </c>
      <c r="AA3827" t="s">
        <v>3999</v>
      </c>
      <c r="AB3827" t="s">
        <v>4000</v>
      </c>
      <c r="AC3827" t="s">
        <v>3980</v>
      </c>
      <c r="AD3827">
        <v>127.85</v>
      </c>
      <c r="AE3827">
        <v>162.56</v>
      </c>
      <c r="AF3827" t="s">
        <v>3975</v>
      </c>
      <c r="AG3827" s="1"/>
      <c r="AJ3827" t="s">
        <v>3975</v>
      </c>
      <c r="AK3827" t="s">
        <v>5223</v>
      </c>
      <c r="AL3827" s="1">
        <v>45537</v>
      </c>
      <c r="AM3827" s="1">
        <v>45567</v>
      </c>
      <c r="AN3827" t="s">
        <v>5225</v>
      </c>
      <c r="AO3827">
        <v>370.34</v>
      </c>
      <c r="AP3827">
        <v>0.3</v>
      </c>
      <c r="AQ3827">
        <v>111.10199999999999</v>
      </c>
      <c r="AR3827">
        <v>259.238</v>
      </c>
      <c r="AS3827">
        <v>284.238</v>
      </c>
      <c r="AT3827">
        <v>255.7</v>
      </c>
      <c r="AU3827">
        <v>-21.461999999999989</v>
      </c>
      <c r="AV3827">
        <v>2</v>
      </c>
      <c r="AW3827">
        <v>2</v>
      </c>
    </row>
    <row r="3828" spans="1:49" x14ac:dyDescent="0.3">
      <c r="A3828" t="s">
        <v>5827</v>
      </c>
      <c r="B3828" s="1">
        <v>45724</v>
      </c>
      <c r="C3828" s="1">
        <v>45728</v>
      </c>
      <c r="D3828" s="1">
        <v>45730</v>
      </c>
      <c r="E3828" t="s">
        <v>96</v>
      </c>
      <c r="F3828" t="s">
        <v>467</v>
      </c>
      <c r="G3828">
        <v>1</v>
      </c>
      <c r="H3828">
        <v>58.99</v>
      </c>
      <c r="I3828">
        <v>1</v>
      </c>
      <c r="J3828">
        <v>15</v>
      </c>
      <c r="K3828" t="s">
        <v>18</v>
      </c>
      <c r="L3828" t="s">
        <v>19</v>
      </c>
      <c r="M3828" t="s">
        <v>30</v>
      </c>
      <c r="N3828" t="s">
        <v>22</v>
      </c>
      <c r="O3828" t="s">
        <v>48</v>
      </c>
      <c r="P3828" t="s">
        <v>4906</v>
      </c>
      <c r="Q3828" t="s">
        <v>4384</v>
      </c>
      <c r="R3828" t="s">
        <v>4444</v>
      </c>
      <c r="S3828" t="s">
        <v>4386</v>
      </c>
      <c r="T3828" t="s">
        <v>4907</v>
      </c>
      <c r="U3828" t="s">
        <v>8653</v>
      </c>
      <c r="V3828">
        <v>1988</v>
      </c>
      <c r="W3828" s="1">
        <v>44912</v>
      </c>
      <c r="X3828" t="s">
        <v>22</v>
      </c>
      <c r="Y3828" t="s">
        <v>4153</v>
      </c>
      <c r="Z3828" t="s">
        <v>3971</v>
      </c>
      <c r="AA3828" t="s">
        <v>4051</v>
      </c>
      <c r="AB3828" t="s">
        <v>3973</v>
      </c>
      <c r="AC3828" t="s">
        <v>3985</v>
      </c>
      <c r="AD3828">
        <v>44.69</v>
      </c>
      <c r="AE3828">
        <v>58.53</v>
      </c>
      <c r="AF3828" t="s">
        <v>3975</v>
      </c>
      <c r="AG3828" s="1"/>
      <c r="AJ3828" t="s">
        <v>3975</v>
      </c>
      <c r="AK3828" t="s">
        <v>5223</v>
      </c>
      <c r="AL3828" s="1">
        <v>45698</v>
      </c>
      <c r="AM3828" s="1">
        <v>45750</v>
      </c>
      <c r="AN3828" t="s">
        <v>19</v>
      </c>
      <c r="AO3828">
        <v>58.99</v>
      </c>
      <c r="AP3828">
        <v>0.01</v>
      </c>
      <c r="AQ3828">
        <v>0.58989999999999998</v>
      </c>
      <c r="AR3828">
        <v>58.400100000000002</v>
      </c>
      <c r="AS3828">
        <v>73.400100000000009</v>
      </c>
      <c r="AT3828">
        <v>44.69</v>
      </c>
      <c r="AU3828">
        <v>-1.2898999999999958</v>
      </c>
      <c r="AV3828">
        <v>2</v>
      </c>
      <c r="AW3828">
        <v>4</v>
      </c>
    </row>
    <row r="3829" spans="1:49" x14ac:dyDescent="0.3">
      <c r="A3829" t="s">
        <v>5828</v>
      </c>
      <c r="B3829" s="1">
        <v>45965</v>
      </c>
      <c r="C3829" s="1">
        <v>45967</v>
      </c>
      <c r="D3829" s="1">
        <v>45911</v>
      </c>
      <c r="E3829" t="s">
        <v>697</v>
      </c>
      <c r="F3829" t="s">
        <v>225</v>
      </c>
      <c r="G3829">
        <v>1</v>
      </c>
      <c r="H3829">
        <v>157.77000000000001</v>
      </c>
      <c r="I3829">
        <v>0</v>
      </c>
      <c r="J3829">
        <v>50</v>
      </c>
      <c r="K3829" t="s">
        <v>60</v>
      </c>
      <c r="L3829" t="s">
        <v>19</v>
      </c>
      <c r="M3829" t="s">
        <v>30</v>
      </c>
      <c r="N3829" t="s">
        <v>31</v>
      </c>
      <c r="O3829" t="s">
        <v>22</v>
      </c>
      <c r="P3829" t="s">
        <v>4429</v>
      </c>
      <c r="Q3829" t="s">
        <v>4396</v>
      </c>
      <c r="R3829" t="s">
        <v>4424</v>
      </c>
      <c r="S3829" t="s">
        <v>4434</v>
      </c>
      <c r="T3829" t="s">
        <v>4950</v>
      </c>
      <c r="U3829" t="s">
        <v>8681</v>
      </c>
      <c r="V3829">
        <v>1996</v>
      </c>
      <c r="W3829" s="1">
        <v>45063</v>
      </c>
      <c r="X3829" t="s">
        <v>4404</v>
      </c>
      <c r="Y3829" t="s">
        <v>4140</v>
      </c>
      <c r="Z3829" t="s">
        <v>3971</v>
      </c>
      <c r="AA3829" t="s">
        <v>4045</v>
      </c>
      <c r="AB3829" t="s">
        <v>3973</v>
      </c>
      <c r="AC3829" t="s">
        <v>3974</v>
      </c>
      <c r="AD3829">
        <v>113.83</v>
      </c>
      <c r="AE3829">
        <v>170.1</v>
      </c>
      <c r="AF3829" t="s">
        <v>3975</v>
      </c>
      <c r="AG3829" s="1"/>
      <c r="AJ3829" t="s">
        <v>3975</v>
      </c>
      <c r="AL3829" s="1"/>
      <c r="AM3829" s="1"/>
      <c r="AO3829">
        <v>157.77000000000001</v>
      </c>
      <c r="AP3829">
        <v>0</v>
      </c>
      <c r="AQ3829">
        <v>0</v>
      </c>
      <c r="AR3829">
        <v>157.77000000000001</v>
      </c>
      <c r="AS3829">
        <v>207.77</v>
      </c>
      <c r="AT3829">
        <v>113.83</v>
      </c>
      <c r="AU3829">
        <v>-6.0599999999999881</v>
      </c>
      <c r="AV3829">
        <v>-56</v>
      </c>
      <c r="AW3829">
        <v>2</v>
      </c>
    </row>
    <row r="3830" spans="1:49" x14ac:dyDescent="0.3">
      <c r="A3830" t="s">
        <v>5829</v>
      </c>
      <c r="B3830" s="1">
        <v>45900</v>
      </c>
      <c r="C3830" s="1">
        <v>45725</v>
      </c>
      <c r="D3830" s="1">
        <v>45907</v>
      </c>
      <c r="E3830" t="s">
        <v>1334</v>
      </c>
      <c r="F3830" t="s">
        <v>132</v>
      </c>
      <c r="G3830">
        <v>1</v>
      </c>
      <c r="H3830">
        <v>30.33</v>
      </c>
      <c r="I3830">
        <v>15</v>
      </c>
      <c r="J3830">
        <v>0</v>
      </c>
      <c r="K3830" t="s">
        <v>42</v>
      </c>
      <c r="L3830" t="s">
        <v>26</v>
      </c>
      <c r="M3830" t="s">
        <v>36</v>
      </c>
      <c r="N3830" t="s">
        <v>22</v>
      </c>
      <c r="O3830" t="s">
        <v>22</v>
      </c>
      <c r="P3830" t="s">
        <v>4680</v>
      </c>
      <c r="Q3830" t="s">
        <v>4396</v>
      </c>
      <c r="R3830" t="s">
        <v>4409</v>
      </c>
      <c r="S3830" t="s">
        <v>4391</v>
      </c>
      <c r="T3830" t="s">
        <v>4681</v>
      </c>
      <c r="U3830" t="s">
        <v>8529</v>
      </c>
      <c r="V3830">
        <v>2005</v>
      </c>
      <c r="W3830" s="1">
        <v>45281</v>
      </c>
      <c r="X3830" t="s">
        <v>4404</v>
      </c>
      <c r="Y3830" t="s">
        <v>4160</v>
      </c>
      <c r="Z3830" t="s">
        <v>3977</v>
      </c>
      <c r="AA3830" t="s">
        <v>4072</v>
      </c>
      <c r="AB3830" t="s">
        <v>3973</v>
      </c>
      <c r="AC3830" t="s">
        <v>3980</v>
      </c>
      <c r="AD3830">
        <v>25.76</v>
      </c>
      <c r="AE3830">
        <v>35.11</v>
      </c>
      <c r="AF3830" t="s">
        <v>3975</v>
      </c>
      <c r="AG3830" s="1"/>
      <c r="AJ3830" t="s">
        <v>3975</v>
      </c>
      <c r="AL3830" s="1"/>
      <c r="AM3830" s="1"/>
      <c r="AO3830">
        <v>30.33</v>
      </c>
      <c r="AP3830">
        <v>0.15</v>
      </c>
      <c r="AQ3830">
        <v>4.5494999999999992</v>
      </c>
      <c r="AR3830">
        <v>25.7805</v>
      </c>
      <c r="AS3830">
        <v>25.7805</v>
      </c>
      <c r="AT3830">
        <v>25.76</v>
      </c>
      <c r="AU3830">
        <v>2.0499999999998408E-2</v>
      </c>
      <c r="AV3830">
        <v>182</v>
      </c>
      <c r="AW3830">
        <v>-175</v>
      </c>
    </row>
    <row r="3831" spans="1:49" x14ac:dyDescent="0.3">
      <c r="A3831" t="s">
        <v>4219</v>
      </c>
      <c r="B3831" s="1">
        <v>45789</v>
      </c>
      <c r="C3831" s="1">
        <v>45794</v>
      </c>
      <c r="D3831" s="1">
        <v>45795</v>
      </c>
      <c r="E3831" t="s">
        <v>244</v>
      </c>
      <c r="F3831" t="s">
        <v>420</v>
      </c>
      <c r="G3831">
        <v>1</v>
      </c>
      <c r="H3831">
        <v>252.61</v>
      </c>
      <c r="I3831">
        <v>25</v>
      </c>
      <c r="J3831">
        <v>50</v>
      </c>
      <c r="K3831" t="s">
        <v>60</v>
      </c>
      <c r="L3831" t="s">
        <v>43</v>
      </c>
      <c r="M3831" t="s">
        <v>30</v>
      </c>
      <c r="N3831" t="s">
        <v>22</v>
      </c>
      <c r="O3831" t="s">
        <v>22</v>
      </c>
      <c r="P3831" t="s">
        <v>4449</v>
      </c>
      <c r="Q3831" t="s">
        <v>4384</v>
      </c>
      <c r="R3831" t="s">
        <v>4397</v>
      </c>
      <c r="S3831" t="s">
        <v>4398</v>
      </c>
      <c r="T3831" t="s">
        <v>4662</v>
      </c>
      <c r="U3831" t="s">
        <v>8522</v>
      </c>
      <c r="V3831">
        <v>1982</v>
      </c>
      <c r="W3831" s="1">
        <v>45472</v>
      </c>
      <c r="X3831" t="s">
        <v>4404</v>
      </c>
      <c r="Y3831" t="s">
        <v>4151</v>
      </c>
      <c r="Z3831" t="s">
        <v>3987</v>
      </c>
      <c r="AA3831" t="s">
        <v>4026</v>
      </c>
      <c r="AB3831" t="s">
        <v>4009</v>
      </c>
      <c r="AC3831" t="s">
        <v>3997</v>
      </c>
      <c r="AD3831">
        <v>194.1</v>
      </c>
      <c r="AE3831">
        <v>266.05</v>
      </c>
      <c r="AF3831" t="s">
        <v>3975</v>
      </c>
      <c r="AG3831" s="1">
        <v>45871</v>
      </c>
      <c r="AH3831" t="s">
        <v>4171</v>
      </c>
      <c r="AI3831" t="s">
        <v>35</v>
      </c>
      <c r="AJ3831" t="s">
        <v>4055</v>
      </c>
      <c r="AL3831" s="1"/>
      <c r="AM3831" s="1"/>
      <c r="AO3831">
        <v>252.61</v>
      </c>
      <c r="AP3831">
        <v>0.25</v>
      </c>
      <c r="AQ3831">
        <v>63.152500000000003</v>
      </c>
      <c r="AR3831">
        <v>189.45750000000001</v>
      </c>
      <c r="AS3831">
        <v>239.45750000000001</v>
      </c>
      <c r="AT3831">
        <v>194.1</v>
      </c>
      <c r="AU3831">
        <v>-54.642499999999984</v>
      </c>
      <c r="AV3831">
        <v>1</v>
      </c>
      <c r="AW3831">
        <v>5</v>
      </c>
    </row>
    <row r="3832" spans="1:49" x14ac:dyDescent="0.3">
      <c r="A3832" t="s">
        <v>5830</v>
      </c>
      <c r="B3832" s="1">
        <v>46015</v>
      </c>
      <c r="C3832" s="1">
        <v>46019</v>
      </c>
      <c r="D3832" s="1">
        <v>46022</v>
      </c>
      <c r="E3832" t="s">
        <v>1916</v>
      </c>
      <c r="F3832" t="s">
        <v>581</v>
      </c>
      <c r="G3832">
        <v>1</v>
      </c>
      <c r="H3832">
        <v>188.76</v>
      </c>
      <c r="I3832">
        <v>0</v>
      </c>
      <c r="J3832">
        <v>50</v>
      </c>
      <c r="K3832" t="s">
        <v>18</v>
      </c>
      <c r="L3832" t="s">
        <v>19</v>
      </c>
      <c r="M3832" t="s">
        <v>30</v>
      </c>
      <c r="N3832" t="s">
        <v>22</v>
      </c>
      <c r="O3832" t="s">
        <v>22</v>
      </c>
      <c r="P3832" t="s">
        <v>4628</v>
      </c>
      <c r="Q3832" t="s">
        <v>4396</v>
      </c>
      <c r="R3832" t="s">
        <v>4412</v>
      </c>
      <c r="S3832" t="s">
        <v>4386</v>
      </c>
      <c r="T3832" t="s">
        <v>8714</v>
      </c>
      <c r="U3832" t="s">
        <v>8715</v>
      </c>
      <c r="V3832">
        <v>1982</v>
      </c>
      <c r="W3832" s="1">
        <v>44667</v>
      </c>
      <c r="X3832" t="s">
        <v>4394</v>
      </c>
      <c r="Y3832" t="s">
        <v>4101</v>
      </c>
      <c r="Z3832" t="s">
        <v>3994</v>
      </c>
      <c r="AA3832" t="s">
        <v>4008</v>
      </c>
      <c r="AB3832" t="s">
        <v>3979</v>
      </c>
      <c r="AC3832" t="s">
        <v>3992</v>
      </c>
      <c r="AD3832">
        <v>139.13999999999999</v>
      </c>
      <c r="AE3832">
        <v>192.97</v>
      </c>
      <c r="AF3832" t="s">
        <v>3975</v>
      </c>
      <c r="AG3832" s="1"/>
      <c r="AJ3832" t="s">
        <v>3975</v>
      </c>
      <c r="AL3832" s="1"/>
      <c r="AM3832" s="1"/>
      <c r="AO3832">
        <v>188.76</v>
      </c>
      <c r="AP3832">
        <v>0</v>
      </c>
      <c r="AQ3832">
        <v>0</v>
      </c>
      <c r="AR3832">
        <v>188.76</v>
      </c>
      <c r="AS3832">
        <v>238.76</v>
      </c>
      <c r="AT3832">
        <v>139.13999999999999</v>
      </c>
      <c r="AU3832">
        <v>-0.37999999999999545</v>
      </c>
      <c r="AV3832">
        <v>3</v>
      </c>
      <c r="AW3832">
        <v>4</v>
      </c>
    </row>
    <row r="3833" spans="1:49" x14ac:dyDescent="0.3">
      <c r="A3833" t="s">
        <v>5831</v>
      </c>
      <c r="B3833" s="1">
        <v>45998</v>
      </c>
      <c r="C3833" s="1">
        <v>45973</v>
      </c>
      <c r="D3833" s="1">
        <v>46009</v>
      </c>
      <c r="E3833" t="s">
        <v>1029</v>
      </c>
      <c r="F3833" t="s">
        <v>315</v>
      </c>
      <c r="G3833">
        <v>2</v>
      </c>
      <c r="H3833">
        <v>29.22</v>
      </c>
      <c r="I3833">
        <v>15</v>
      </c>
      <c r="J3833">
        <v>25</v>
      </c>
      <c r="K3833" t="s">
        <v>42</v>
      </c>
      <c r="L3833" t="s">
        <v>43</v>
      </c>
      <c r="M3833" t="s">
        <v>30</v>
      </c>
      <c r="N3833" t="s">
        <v>22</v>
      </c>
      <c r="O3833" t="s">
        <v>77</v>
      </c>
      <c r="P3833" t="s">
        <v>4423</v>
      </c>
      <c r="Q3833" t="s">
        <v>4396</v>
      </c>
      <c r="R3833" t="s">
        <v>4424</v>
      </c>
      <c r="S3833" t="s">
        <v>4406</v>
      </c>
      <c r="T3833" t="s">
        <v>4425</v>
      </c>
      <c r="U3833" t="s">
        <v>8428</v>
      </c>
      <c r="V3833">
        <v>1998</v>
      </c>
      <c r="W3833" s="1">
        <v>44714</v>
      </c>
      <c r="X3833" t="s">
        <v>4394</v>
      </c>
      <c r="Y3833" t="s">
        <v>4100</v>
      </c>
      <c r="Z3833" t="s">
        <v>3994</v>
      </c>
      <c r="AA3833" t="s">
        <v>4043</v>
      </c>
      <c r="AB3833" t="s">
        <v>3983</v>
      </c>
      <c r="AC3833" t="s">
        <v>3985</v>
      </c>
      <c r="AD3833">
        <v>0</v>
      </c>
      <c r="AE3833">
        <v>33.130000000000003</v>
      </c>
      <c r="AF3833" t="s">
        <v>3975</v>
      </c>
      <c r="AG3833" s="1"/>
      <c r="AJ3833" t="s">
        <v>3975</v>
      </c>
      <c r="AK3833" t="s">
        <v>5224</v>
      </c>
      <c r="AL3833" s="1">
        <v>45921</v>
      </c>
      <c r="AM3833" s="1">
        <v>45978</v>
      </c>
      <c r="AN3833" t="s">
        <v>5225</v>
      </c>
      <c r="AO3833">
        <v>58.44</v>
      </c>
      <c r="AP3833">
        <v>0.15</v>
      </c>
      <c r="AQ3833">
        <v>8.766</v>
      </c>
      <c r="AR3833">
        <v>49.673999999999999</v>
      </c>
      <c r="AS3833">
        <v>74.674000000000007</v>
      </c>
      <c r="AT3833">
        <v>0</v>
      </c>
      <c r="AU3833">
        <v>24.673999999999999</v>
      </c>
      <c r="AV3833">
        <v>36</v>
      </c>
      <c r="AW3833">
        <v>-25</v>
      </c>
    </row>
    <row r="3834" spans="1:49" x14ac:dyDescent="0.3">
      <c r="A3834" t="s">
        <v>5832</v>
      </c>
      <c r="B3834" s="1">
        <v>45892</v>
      </c>
      <c r="C3834" s="1">
        <v>45894</v>
      </c>
      <c r="D3834" s="1">
        <v>45899</v>
      </c>
      <c r="E3834" t="s">
        <v>1182</v>
      </c>
      <c r="F3834" t="s">
        <v>138</v>
      </c>
      <c r="G3834">
        <v>1</v>
      </c>
      <c r="H3834">
        <v>186.63</v>
      </c>
      <c r="I3834">
        <v>0</v>
      </c>
      <c r="J3834">
        <v>15</v>
      </c>
      <c r="K3834" t="s">
        <v>60</v>
      </c>
      <c r="L3834" t="s">
        <v>26</v>
      </c>
      <c r="M3834" t="s">
        <v>30</v>
      </c>
      <c r="N3834" t="s">
        <v>22</v>
      </c>
      <c r="O3834" t="s">
        <v>22</v>
      </c>
      <c r="P3834" t="s">
        <v>4875</v>
      </c>
      <c r="Q3834" t="s">
        <v>4396</v>
      </c>
      <c r="R3834" t="s">
        <v>4385</v>
      </c>
      <c r="S3834" t="s">
        <v>4391</v>
      </c>
      <c r="T3834" t="s">
        <v>4876</v>
      </c>
      <c r="U3834" t="s">
        <v>8635</v>
      </c>
      <c r="V3834">
        <v>1978</v>
      </c>
      <c r="W3834" s="1">
        <v>45773</v>
      </c>
      <c r="X3834" t="s">
        <v>4404</v>
      </c>
      <c r="Y3834" t="s">
        <v>4147</v>
      </c>
      <c r="Z3834" t="s">
        <v>3977</v>
      </c>
      <c r="AA3834" t="s">
        <v>3991</v>
      </c>
      <c r="AB3834" t="s">
        <v>3979</v>
      </c>
      <c r="AC3834" t="s">
        <v>3997</v>
      </c>
      <c r="AD3834">
        <v>0</v>
      </c>
      <c r="AE3834">
        <v>213.91</v>
      </c>
      <c r="AF3834" t="s">
        <v>3975</v>
      </c>
      <c r="AG3834" s="1"/>
      <c r="AJ3834" t="s">
        <v>3975</v>
      </c>
      <c r="AL3834" s="1"/>
      <c r="AM3834" s="1"/>
      <c r="AO3834">
        <v>186.63</v>
      </c>
      <c r="AP3834">
        <v>0</v>
      </c>
      <c r="AQ3834">
        <v>0</v>
      </c>
      <c r="AR3834">
        <v>186.63</v>
      </c>
      <c r="AS3834">
        <v>201.63</v>
      </c>
      <c r="AT3834">
        <v>0</v>
      </c>
      <c r="AU3834">
        <v>171.63</v>
      </c>
      <c r="AV3834">
        <v>5</v>
      </c>
      <c r="AW3834">
        <v>2</v>
      </c>
    </row>
    <row r="3835" spans="1:49" x14ac:dyDescent="0.3">
      <c r="A3835" t="s">
        <v>5833</v>
      </c>
      <c r="B3835" s="1">
        <v>45661</v>
      </c>
      <c r="C3835" s="1">
        <v>45758</v>
      </c>
      <c r="D3835" s="1">
        <v>45761</v>
      </c>
      <c r="E3835" t="s">
        <v>404</v>
      </c>
      <c r="F3835" t="s">
        <v>781</v>
      </c>
      <c r="G3835">
        <v>5</v>
      </c>
      <c r="H3835">
        <v>118.48</v>
      </c>
      <c r="I3835">
        <v>0</v>
      </c>
      <c r="J3835">
        <v>35</v>
      </c>
      <c r="K3835" t="s">
        <v>60</v>
      </c>
      <c r="L3835" t="s">
        <v>26</v>
      </c>
      <c r="M3835" t="s">
        <v>36</v>
      </c>
      <c r="N3835" t="s">
        <v>21</v>
      </c>
      <c r="O3835" t="s">
        <v>22</v>
      </c>
      <c r="P3835" t="s">
        <v>4747</v>
      </c>
      <c r="Q3835" t="s">
        <v>4396</v>
      </c>
      <c r="R3835" t="s">
        <v>4444</v>
      </c>
      <c r="S3835" t="s">
        <v>4386</v>
      </c>
      <c r="T3835" t="s">
        <v>4879</v>
      </c>
      <c r="U3835" t="s">
        <v>8636</v>
      </c>
      <c r="V3835">
        <v>1983</v>
      </c>
      <c r="W3835" s="1">
        <v>45131</v>
      </c>
      <c r="X3835" t="s">
        <v>4404</v>
      </c>
      <c r="Y3835" t="s">
        <v>4091</v>
      </c>
      <c r="Z3835" t="s">
        <v>3987</v>
      </c>
      <c r="AA3835" t="s">
        <v>4026</v>
      </c>
      <c r="AB3835" t="s">
        <v>3983</v>
      </c>
      <c r="AC3835" t="s">
        <v>3980</v>
      </c>
      <c r="AD3835">
        <v>93.15</v>
      </c>
      <c r="AE3835">
        <v>111.45</v>
      </c>
      <c r="AF3835" t="s">
        <v>3975</v>
      </c>
      <c r="AG3835" s="1"/>
      <c r="AJ3835" t="s">
        <v>3975</v>
      </c>
      <c r="AL3835" s="1"/>
      <c r="AM3835" s="1"/>
      <c r="AO3835">
        <v>592.4</v>
      </c>
      <c r="AP3835">
        <v>0</v>
      </c>
      <c r="AQ3835">
        <v>0</v>
      </c>
      <c r="AR3835">
        <v>592.4</v>
      </c>
      <c r="AS3835">
        <v>627.4</v>
      </c>
      <c r="AT3835">
        <v>465.75</v>
      </c>
      <c r="AU3835">
        <v>91.649999999999977</v>
      </c>
      <c r="AV3835">
        <v>3</v>
      </c>
      <c r="AW3835">
        <v>97</v>
      </c>
    </row>
    <row r="3836" spans="1:49" x14ac:dyDescent="0.3">
      <c r="A3836" t="s">
        <v>5834</v>
      </c>
      <c r="B3836" s="1">
        <v>45705</v>
      </c>
      <c r="C3836" s="1">
        <v>45707</v>
      </c>
      <c r="D3836" s="1">
        <v>45712</v>
      </c>
      <c r="E3836" t="s">
        <v>2045</v>
      </c>
      <c r="F3836" t="s">
        <v>397</v>
      </c>
      <c r="G3836">
        <v>2</v>
      </c>
      <c r="H3836">
        <v>32.44</v>
      </c>
      <c r="I3836">
        <v>1</v>
      </c>
      <c r="J3836">
        <v>35</v>
      </c>
      <c r="K3836" t="s">
        <v>60</v>
      </c>
      <c r="L3836" t="s">
        <v>26</v>
      </c>
      <c r="M3836" t="s">
        <v>47</v>
      </c>
      <c r="N3836" t="s">
        <v>31</v>
      </c>
      <c r="O3836" t="s">
        <v>22</v>
      </c>
      <c r="P3836" t="s">
        <v>4668</v>
      </c>
      <c r="Q3836" t="s">
        <v>4396</v>
      </c>
      <c r="R3836" t="s">
        <v>4424</v>
      </c>
      <c r="S3836" t="s">
        <v>4386</v>
      </c>
      <c r="T3836" t="s">
        <v>4669</v>
      </c>
      <c r="U3836" t="s">
        <v>8524</v>
      </c>
      <c r="V3836">
        <v>2000</v>
      </c>
      <c r="W3836" s="1">
        <v>45597</v>
      </c>
      <c r="X3836" t="s">
        <v>4388</v>
      </c>
      <c r="Y3836" t="s">
        <v>4119</v>
      </c>
      <c r="Z3836" t="s">
        <v>4014</v>
      </c>
      <c r="AA3836" t="s">
        <v>4038</v>
      </c>
      <c r="AB3836" t="s">
        <v>4002</v>
      </c>
      <c r="AC3836" t="s">
        <v>3974</v>
      </c>
      <c r="AD3836">
        <v>23.9</v>
      </c>
      <c r="AE3836">
        <v>33.49</v>
      </c>
      <c r="AF3836" t="s">
        <v>3975</v>
      </c>
      <c r="AG3836" s="1"/>
      <c r="AJ3836" t="s">
        <v>3975</v>
      </c>
      <c r="AL3836" s="1"/>
      <c r="AM3836" s="1"/>
      <c r="AO3836">
        <v>64.88</v>
      </c>
      <c r="AP3836">
        <v>0.01</v>
      </c>
      <c r="AQ3836">
        <v>0.64879999999999993</v>
      </c>
      <c r="AR3836">
        <v>64.231200000000001</v>
      </c>
      <c r="AS3836">
        <v>99.231200000000001</v>
      </c>
      <c r="AT3836">
        <v>47.8</v>
      </c>
      <c r="AU3836">
        <v>-18.568799999999996</v>
      </c>
      <c r="AV3836">
        <v>5</v>
      </c>
      <c r="AW3836">
        <v>2</v>
      </c>
    </row>
    <row r="3837" spans="1:49" x14ac:dyDescent="0.3">
      <c r="A3837" t="s">
        <v>5835</v>
      </c>
      <c r="B3837" s="1">
        <v>45896</v>
      </c>
      <c r="C3837" s="1">
        <v>45903</v>
      </c>
      <c r="D3837" s="1">
        <v>45904</v>
      </c>
      <c r="E3837" t="s">
        <v>2477</v>
      </c>
      <c r="F3837" t="s">
        <v>1198</v>
      </c>
      <c r="G3837">
        <v>2</v>
      </c>
      <c r="H3837">
        <v>130.61000000000001</v>
      </c>
      <c r="I3837">
        <v>0</v>
      </c>
      <c r="J3837">
        <v>0</v>
      </c>
      <c r="K3837" t="s">
        <v>35</v>
      </c>
      <c r="L3837" t="s">
        <v>43</v>
      </c>
      <c r="M3837" t="s">
        <v>30</v>
      </c>
      <c r="N3837" t="s">
        <v>22</v>
      </c>
      <c r="O3837" t="s">
        <v>22</v>
      </c>
      <c r="P3837" t="s">
        <v>4858</v>
      </c>
      <c r="Q3837" t="s">
        <v>4396</v>
      </c>
      <c r="R3837" t="s">
        <v>4401</v>
      </c>
      <c r="S3837" t="s">
        <v>4386</v>
      </c>
      <c r="T3837" t="s">
        <v>5045</v>
      </c>
      <c r="U3837" t="s">
        <v>5046</v>
      </c>
      <c r="V3837">
        <v>2002</v>
      </c>
      <c r="W3837" s="1">
        <v>45892</v>
      </c>
      <c r="X3837" t="s">
        <v>4394</v>
      </c>
      <c r="Y3837" t="s">
        <v>4036</v>
      </c>
      <c r="Z3837" t="s">
        <v>3971</v>
      </c>
      <c r="AA3837" t="s">
        <v>4004</v>
      </c>
      <c r="AB3837" t="s">
        <v>3979</v>
      </c>
      <c r="AC3837" t="s">
        <v>3992</v>
      </c>
      <c r="AD3837">
        <v>91.36</v>
      </c>
      <c r="AE3837">
        <v>119.1</v>
      </c>
      <c r="AF3837" t="s">
        <v>3975</v>
      </c>
      <c r="AG3837" s="1"/>
      <c r="AJ3837" t="s">
        <v>3975</v>
      </c>
      <c r="AL3837" s="1"/>
      <c r="AM3837" s="1"/>
      <c r="AO3837">
        <v>261.22000000000003</v>
      </c>
      <c r="AP3837">
        <v>0</v>
      </c>
      <c r="AQ3837">
        <v>0</v>
      </c>
      <c r="AR3837">
        <v>261.22000000000003</v>
      </c>
      <c r="AS3837">
        <v>261.22000000000003</v>
      </c>
      <c r="AT3837">
        <v>182.72</v>
      </c>
      <c r="AU3837">
        <v>78.500000000000028</v>
      </c>
      <c r="AV3837">
        <v>1</v>
      </c>
      <c r="AW3837">
        <v>7</v>
      </c>
    </row>
    <row r="3838" spans="1:49" x14ac:dyDescent="0.3">
      <c r="A3838" t="s">
        <v>5836</v>
      </c>
      <c r="B3838" s="1">
        <v>45845</v>
      </c>
      <c r="C3838" s="1">
        <v>45850</v>
      </c>
      <c r="D3838" s="1">
        <v>45851</v>
      </c>
      <c r="E3838" t="s">
        <v>1535</v>
      </c>
      <c r="F3838" t="s">
        <v>725</v>
      </c>
      <c r="G3838">
        <v>1</v>
      </c>
      <c r="H3838">
        <v>49.2</v>
      </c>
      <c r="I3838">
        <v>0</v>
      </c>
      <c r="J3838">
        <v>15</v>
      </c>
      <c r="K3838" t="s">
        <v>42</v>
      </c>
      <c r="L3838" t="s">
        <v>26</v>
      </c>
      <c r="M3838" t="s">
        <v>30</v>
      </c>
      <c r="N3838" t="s">
        <v>22</v>
      </c>
      <c r="O3838" t="s">
        <v>22</v>
      </c>
      <c r="P3838" t="s">
        <v>4663</v>
      </c>
      <c r="Q3838" t="s">
        <v>4384</v>
      </c>
      <c r="R3838" t="s">
        <v>4444</v>
      </c>
      <c r="S3838" t="s">
        <v>4386</v>
      </c>
      <c r="T3838" t="s">
        <v>4664</v>
      </c>
      <c r="U3838" t="s">
        <v>8523</v>
      </c>
      <c r="V3838">
        <v>1986</v>
      </c>
      <c r="W3838" s="1">
        <v>45651</v>
      </c>
      <c r="X3838" t="s">
        <v>4404</v>
      </c>
      <c r="Y3838" t="s">
        <v>4150</v>
      </c>
      <c r="Z3838" t="s">
        <v>3971</v>
      </c>
      <c r="AA3838" t="s">
        <v>4011</v>
      </c>
      <c r="AB3838" t="s">
        <v>3979</v>
      </c>
      <c r="AC3838" t="s">
        <v>3974</v>
      </c>
      <c r="AD3838">
        <v>0</v>
      </c>
      <c r="AE3838">
        <v>45.89</v>
      </c>
      <c r="AF3838" t="s">
        <v>3975</v>
      </c>
      <c r="AG3838" s="1"/>
      <c r="AJ3838" t="s">
        <v>3975</v>
      </c>
      <c r="AL3838" s="1"/>
      <c r="AM3838" s="1"/>
      <c r="AO3838">
        <v>49.2</v>
      </c>
      <c r="AP3838">
        <v>0</v>
      </c>
      <c r="AQ3838">
        <v>0</v>
      </c>
      <c r="AR3838">
        <v>49.2</v>
      </c>
      <c r="AS3838">
        <v>64.2</v>
      </c>
      <c r="AT3838">
        <v>0</v>
      </c>
      <c r="AU3838">
        <v>34.200000000000003</v>
      </c>
      <c r="AV3838">
        <v>1</v>
      </c>
      <c r="AW3838">
        <v>5</v>
      </c>
    </row>
    <row r="3839" spans="1:49" x14ac:dyDescent="0.3">
      <c r="A3839" t="s">
        <v>5837</v>
      </c>
      <c r="B3839" s="1">
        <v>45697</v>
      </c>
      <c r="C3839" s="1">
        <v>45707</v>
      </c>
      <c r="D3839" s="1">
        <v>45708</v>
      </c>
      <c r="E3839" t="s">
        <v>522</v>
      </c>
      <c r="F3839" t="s">
        <v>59</v>
      </c>
      <c r="G3839">
        <v>1</v>
      </c>
      <c r="H3839">
        <v>82.17</v>
      </c>
      <c r="I3839">
        <v>0</v>
      </c>
      <c r="J3839">
        <v>25</v>
      </c>
      <c r="K3839" t="s">
        <v>60</v>
      </c>
      <c r="L3839" t="s">
        <v>19</v>
      </c>
      <c r="M3839" t="s">
        <v>30</v>
      </c>
      <c r="N3839" t="s">
        <v>22</v>
      </c>
      <c r="O3839" t="s">
        <v>189</v>
      </c>
      <c r="P3839" t="s">
        <v>5032</v>
      </c>
      <c r="Q3839" t="s">
        <v>4384</v>
      </c>
      <c r="R3839" t="s">
        <v>4412</v>
      </c>
      <c r="S3839" t="s">
        <v>4398</v>
      </c>
      <c r="T3839" t="s">
        <v>5033</v>
      </c>
      <c r="U3839" t="s">
        <v>8732</v>
      </c>
      <c r="V3839">
        <v>1988</v>
      </c>
      <c r="W3839" s="1">
        <v>44610</v>
      </c>
      <c r="X3839" t="s">
        <v>4404</v>
      </c>
      <c r="Y3839" t="s">
        <v>4079</v>
      </c>
      <c r="Z3839" t="s">
        <v>3994</v>
      </c>
      <c r="AA3839" t="s">
        <v>4008</v>
      </c>
      <c r="AB3839" t="s">
        <v>3973</v>
      </c>
      <c r="AC3839" t="s">
        <v>3992</v>
      </c>
      <c r="AD3839">
        <v>62.82</v>
      </c>
      <c r="AE3839">
        <v>94.99</v>
      </c>
      <c r="AF3839" t="s">
        <v>3975</v>
      </c>
      <c r="AG3839" s="1"/>
      <c r="AJ3839" t="s">
        <v>3975</v>
      </c>
      <c r="AK3839" t="s">
        <v>5227</v>
      </c>
      <c r="AL3839" s="1">
        <v>45825</v>
      </c>
      <c r="AM3839" s="1">
        <v>45859</v>
      </c>
      <c r="AN3839" t="s">
        <v>19</v>
      </c>
      <c r="AO3839">
        <v>82.17</v>
      </c>
      <c r="AP3839">
        <v>0</v>
      </c>
      <c r="AQ3839">
        <v>0</v>
      </c>
      <c r="AR3839">
        <v>82.17</v>
      </c>
      <c r="AS3839">
        <v>107.17</v>
      </c>
      <c r="AT3839">
        <v>62.82</v>
      </c>
      <c r="AU3839">
        <v>-5.6499999999999986</v>
      </c>
      <c r="AV3839">
        <v>1</v>
      </c>
      <c r="AW3839">
        <v>10</v>
      </c>
    </row>
    <row r="3840" spans="1:49" x14ac:dyDescent="0.3">
      <c r="A3840" t="s">
        <v>5838</v>
      </c>
      <c r="B3840" s="1">
        <v>45906</v>
      </c>
      <c r="C3840" s="1"/>
      <c r="D3840" s="1">
        <v>45821</v>
      </c>
      <c r="E3840" t="s">
        <v>555</v>
      </c>
      <c r="F3840" t="s">
        <v>165</v>
      </c>
      <c r="G3840">
        <v>1</v>
      </c>
      <c r="H3840">
        <v>100.41</v>
      </c>
      <c r="I3840">
        <v>0</v>
      </c>
      <c r="J3840">
        <v>15</v>
      </c>
      <c r="K3840" t="s">
        <v>60</v>
      </c>
      <c r="L3840" t="s">
        <v>43</v>
      </c>
      <c r="M3840" t="s">
        <v>36</v>
      </c>
      <c r="N3840" t="s">
        <v>52</v>
      </c>
      <c r="O3840" t="s">
        <v>22</v>
      </c>
      <c r="P3840" t="s">
        <v>4395</v>
      </c>
      <c r="Q3840" t="s">
        <v>4396</v>
      </c>
      <c r="R3840" t="s">
        <v>4401</v>
      </c>
      <c r="S3840" t="s">
        <v>4386</v>
      </c>
      <c r="T3840" t="s">
        <v>4641</v>
      </c>
      <c r="U3840" t="s">
        <v>8514</v>
      </c>
      <c r="V3840">
        <v>1994</v>
      </c>
      <c r="W3840" s="1">
        <v>45081</v>
      </c>
      <c r="X3840" t="s">
        <v>4388</v>
      </c>
      <c r="Y3840" t="s">
        <v>4123</v>
      </c>
      <c r="Z3840" t="s">
        <v>3971</v>
      </c>
      <c r="AA3840" t="s">
        <v>4019</v>
      </c>
      <c r="AB3840" t="s">
        <v>4002</v>
      </c>
      <c r="AC3840" t="s">
        <v>3974</v>
      </c>
      <c r="AD3840">
        <v>0</v>
      </c>
      <c r="AE3840">
        <v>107.26</v>
      </c>
      <c r="AF3840" t="s">
        <v>3975</v>
      </c>
      <c r="AG3840" s="1"/>
      <c r="AJ3840" t="s">
        <v>3975</v>
      </c>
      <c r="AL3840" s="1"/>
      <c r="AM3840" s="1"/>
      <c r="AO3840">
        <v>100.41</v>
      </c>
      <c r="AP3840">
        <v>0</v>
      </c>
      <c r="AQ3840">
        <v>0</v>
      </c>
      <c r="AR3840">
        <v>100.41</v>
      </c>
      <c r="AS3840">
        <v>115.41</v>
      </c>
      <c r="AT3840">
        <v>0</v>
      </c>
      <c r="AU3840">
        <v>85.41</v>
      </c>
    </row>
    <row r="3841" spans="1:49" x14ac:dyDescent="0.3">
      <c r="A3841" t="s">
        <v>5839</v>
      </c>
      <c r="B3841" s="1">
        <v>45867</v>
      </c>
      <c r="C3841" s="1">
        <v>45696</v>
      </c>
      <c r="D3841" s="1">
        <v>45878</v>
      </c>
      <c r="E3841" t="s">
        <v>693</v>
      </c>
      <c r="F3841" t="s">
        <v>198</v>
      </c>
      <c r="G3841">
        <v>2</v>
      </c>
      <c r="H3841">
        <v>144.55000000000001</v>
      </c>
      <c r="I3841">
        <v>20</v>
      </c>
      <c r="J3841">
        <v>35</v>
      </c>
      <c r="K3841" t="s">
        <v>35</v>
      </c>
      <c r="L3841" t="s">
        <v>19</v>
      </c>
      <c r="M3841" t="s">
        <v>47</v>
      </c>
      <c r="N3841" t="s">
        <v>52</v>
      </c>
      <c r="O3841" t="s">
        <v>48</v>
      </c>
      <c r="P3841" t="s">
        <v>4727</v>
      </c>
      <c r="Q3841" t="s">
        <v>4396</v>
      </c>
      <c r="R3841" t="s">
        <v>4409</v>
      </c>
      <c r="S3841" t="s">
        <v>4398</v>
      </c>
      <c r="T3841" t="s">
        <v>4944</v>
      </c>
      <c r="U3841" t="s">
        <v>8677</v>
      </c>
      <c r="V3841">
        <v>1978</v>
      </c>
      <c r="W3841" s="1">
        <v>45289</v>
      </c>
      <c r="X3841" t="s">
        <v>4419</v>
      </c>
      <c r="Y3841" t="s">
        <v>4091</v>
      </c>
      <c r="Z3841" t="s">
        <v>3987</v>
      </c>
      <c r="AA3841" t="s">
        <v>4026</v>
      </c>
      <c r="AB3841" t="s">
        <v>3983</v>
      </c>
      <c r="AC3841" t="s">
        <v>3997</v>
      </c>
      <c r="AD3841">
        <v>119.99</v>
      </c>
      <c r="AE3841">
        <v>168.92</v>
      </c>
      <c r="AF3841" t="s">
        <v>3975</v>
      </c>
      <c r="AG3841" s="1"/>
      <c r="AJ3841" t="s">
        <v>3975</v>
      </c>
      <c r="AK3841" t="s">
        <v>5223</v>
      </c>
      <c r="AL3841" s="1">
        <v>45698</v>
      </c>
      <c r="AM3841" s="1">
        <v>45750</v>
      </c>
      <c r="AN3841" t="s">
        <v>19</v>
      </c>
      <c r="AO3841">
        <v>289.10000000000002</v>
      </c>
      <c r="AP3841">
        <v>0.2</v>
      </c>
      <c r="AQ3841">
        <v>57.820000000000007</v>
      </c>
      <c r="AR3841">
        <v>231.28000000000003</v>
      </c>
      <c r="AS3841">
        <v>266.28000000000003</v>
      </c>
      <c r="AT3841">
        <v>239.98</v>
      </c>
      <c r="AU3841">
        <v>-43.69999999999996</v>
      </c>
      <c r="AV3841">
        <v>182</v>
      </c>
      <c r="AW3841">
        <v>-171</v>
      </c>
    </row>
    <row r="3842" spans="1:49" x14ac:dyDescent="0.3">
      <c r="A3842" t="s">
        <v>5840</v>
      </c>
      <c r="B3842" s="1">
        <v>45958</v>
      </c>
      <c r="C3842" s="1">
        <v>45962</v>
      </c>
      <c r="D3842" s="1">
        <v>45965</v>
      </c>
      <c r="E3842" t="s">
        <v>1195</v>
      </c>
      <c r="F3842" t="s">
        <v>400</v>
      </c>
      <c r="G3842">
        <v>1</v>
      </c>
      <c r="H3842">
        <v>42.45</v>
      </c>
      <c r="I3842">
        <v>20</v>
      </c>
      <c r="J3842">
        <v>35</v>
      </c>
      <c r="K3842" t="s">
        <v>18</v>
      </c>
      <c r="L3842" t="s">
        <v>43</v>
      </c>
      <c r="M3842" t="s">
        <v>47</v>
      </c>
      <c r="N3842" t="s">
        <v>22</v>
      </c>
      <c r="O3842" t="s">
        <v>22</v>
      </c>
      <c r="P3842" t="s">
        <v>4591</v>
      </c>
      <c r="Q3842" t="s">
        <v>4384</v>
      </c>
      <c r="R3842" t="s">
        <v>4444</v>
      </c>
      <c r="S3842" t="s">
        <v>4386</v>
      </c>
      <c r="T3842" t="s">
        <v>8489</v>
      </c>
      <c r="U3842" t="s">
        <v>8490</v>
      </c>
      <c r="V3842">
        <v>1980</v>
      </c>
      <c r="W3842" s="1">
        <v>45556</v>
      </c>
      <c r="X3842" t="s">
        <v>22</v>
      </c>
      <c r="Y3842" t="s">
        <v>3993</v>
      </c>
      <c r="Z3842" t="s">
        <v>3994</v>
      </c>
      <c r="AA3842" t="s">
        <v>3995</v>
      </c>
      <c r="AB3842" t="s">
        <v>3996</v>
      </c>
      <c r="AC3842" t="s">
        <v>3997</v>
      </c>
      <c r="AD3842">
        <v>31.33</v>
      </c>
      <c r="AE3842">
        <v>44.22</v>
      </c>
      <c r="AF3842" t="s">
        <v>3975</v>
      </c>
      <c r="AG3842" s="1"/>
      <c r="AJ3842" t="s">
        <v>3975</v>
      </c>
      <c r="AL3842" s="1"/>
      <c r="AM3842" s="1"/>
      <c r="AO3842">
        <v>42.45</v>
      </c>
      <c r="AP3842">
        <v>0.2</v>
      </c>
      <c r="AQ3842">
        <v>8.49</v>
      </c>
      <c r="AR3842">
        <v>33.96</v>
      </c>
      <c r="AS3842">
        <v>68.960000000000008</v>
      </c>
      <c r="AT3842">
        <v>31.33</v>
      </c>
      <c r="AU3842">
        <v>-32.369999999999997</v>
      </c>
      <c r="AV3842">
        <v>3</v>
      </c>
      <c r="AW3842">
        <v>4</v>
      </c>
    </row>
    <row r="3843" spans="1:49" x14ac:dyDescent="0.3">
      <c r="A3843" t="s">
        <v>5841</v>
      </c>
      <c r="B3843" s="1">
        <v>45852</v>
      </c>
      <c r="C3843" s="1">
        <v>45857</v>
      </c>
      <c r="D3843" s="1">
        <v>45858</v>
      </c>
      <c r="E3843" t="s">
        <v>1294</v>
      </c>
      <c r="F3843" t="s">
        <v>373</v>
      </c>
      <c r="G3843">
        <v>1</v>
      </c>
      <c r="H3843">
        <v>134.55000000000001</v>
      </c>
      <c r="I3843">
        <v>0</v>
      </c>
      <c r="J3843">
        <v>15</v>
      </c>
      <c r="K3843" t="s">
        <v>60</v>
      </c>
      <c r="L3843" t="s">
        <v>43</v>
      </c>
      <c r="M3843" t="s">
        <v>47</v>
      </c>
      <c r="N3843" t="s">
        <v>21</v>
      </c>
      <c r="O3843" t="s">
        <v>22</v>
      </c>
      <c r="P3843" t="s">
        <v>4476</v>
      </c>
      <c r="Q3843" t="s">
        <v>4384</v>
      </c>
      <c r="R3843" t="s">
        <v>4397</v>
      </c>
      <c r="S3843" t="s">
        <v>4386</v>
      </c>
      <c r="T3843" t="s">
        <v>8648</v>
      </c>
      <c r="U3843" t="s">
        <v>8649</v>
      </c>
      <c r="V3843">
        <v>2004</v>
      </c>
      <c r="W3843" s="1">
        <v>45516</v>
      </c>
      <c r="X3843" t="s">
        <v>4388</v>
      </c>
      <c r="Y3843" t="s">
        <v>4146</v>
      </c>
      <c r="Z3843" t="s">
        <v>3977</v>
      </c>
      <c r="AA3843" t="s">
        <v>4072</v>
      </c>
      <c r="AB3843" t="s">
        <v>4002</v>
      </c>
      <c r="AC3843" t="s">
        <v>3980</v>
      </c>
      <c r="AD3843">
        <v>92.27</v>
      </c>
      <c r="AE3843">
        <v>136.15</v>
      </c>
      <c r="AF3843" t="s">
        <v>3975</v>
      </c>
      <c r="AG3843" s="1"/>
      <c r="AJ3843" t="s">
        <v>3975</v>
      </c>
      <c r="AL3843" s="1"/>
      <c r="AM3843" s="1"/>
      <c r="AO3843">
        <v>134.55000000000001</v>
      </c>
      <c r="AP3843">
        <v>0</v>
      </c>
      <c r="AQ3843">
        <v>0</v>
      </c>
      <c r="AR3843">
        <v>134.55000000000001</v>
      </c>
      <c r="AS3843">
        <v>149.55000000000001</v>
      </c>
      <c r="AT3843">
        <v>92.27</v>
      </c>
      <c r="AU3843">
        <v>27.280000000000015</v>
      </c>
      <c r="AV3843">
        <v>1</v>
      </c>
      <c r="AW3843">
        <v>5</v>
      </c>
    </row>
    <row r="3844" spans="1:49" x14ac:dyDescent="0.3">
      <c r="A3844" t="s">
        <v>5842</v>
      </c>
      <c r="B3844" s="1">
        <v>45833</v>
      </c>
      <c r="C3844" s="1">
        <v>45838</v>
      </c>
      <c r="D3844" s="1">
        <v>45907</v>
      </c>
      <c r="E3844" t="s">
        <v>801</v>
      </c>
      <c r="F3844" t="s">
        <v>132</v>
      </c>
      <c r="G3844">
        <v>1</v>
      </c>
      <c r="H3844">
        <v>40.090000000000003</v>
      </c>
      <c r="I3844">
        <v>0</v>
      </c>
      <c r="J3844">
        <v>0</v>
      </c>
      <c r="K3844" t="s">
        <v>18</v>
      </c>
      <c r="L3844" t="s">
        <v>19</v>
      </c>
      <c r="M3844" t="s">
        <v>20</v>
      </c>
      <c r="N3844" t="s">
        <v>22</v>
      </c>
      <c r="O3844" t="s">
        <v>22</v>
      </c>
      <c r="P3844" t="s">
        <v>5082</v>
      </c>
      <c r="Q3844" t="s">
        <v>4384</v>
      </c>
      <c r="R3844" t="s">
        <v>4401</v>
      </c>
      <c r="S3844" t="s">
        <v>4434</v>
      </c>
      <c r="T3844" t="s">
        <v>5083</v>
      </c>
      <c r="U3844" t="s">
        <v>5084</v>
      </c>
      <c r="V3844">
        <v>2002</v>
      </c>
      <c r="W3844" s="1">
        <v>45069</v>
      </c>
      <c r="X3844" t="s">
        <v>4388</v>
      </c>
      <c r="Y3844" t="s">
        <v>4160</v>
      </c>
      <c r="Z3844" t="s">
        <v>3977</v>
      </c>
      <c r="AA3844" t="s">
        <v>4072</v>
      </c>
      <c r="AB3844" t="s">
        <v>3973</v>
      </c>
      <c r="AC3844" t="s">
        <v>3980</v>
      </c>
      <c r="AD3844">
        <v>25.76</v>
      </c>
      <c r="AE3844">
        <v>35.11</v>
      </c>
      <c r="AF3844" t="s">
        <v>3975</v>
      </c>
      <c r="AG3844" s="1"/>
      <c r="AJ3844" t="s">
        <v>3975</v>
      </c>
      <c r="AL3844" s="1"/>
      <c r="AM3844" s="1"/>
      <c r="AO3844">
        <v>40.090000000000003</v>
      </c>
      <c r="AP3844">
        <v>0</v>
      </c>
      <c r="AQ3844">
        <v>0</v>
      </c>
      <c r="AR3844">
        <v>40.090000000000003</v>
      </c>
      <c r="AS3844">
        <v>40.090000000000003</v>
      </c>
      <c r="AT3844">
        <v>25.76</v>
      </c>
      <c r="AU3844">
        <v>14.330000000000002</v>
      </c>
      <c r="AV3844">
        <v>69</v>
      </c>
      <c r="AW3844">
        <v>5</v>
      </c>
    </row>
    <row r="3845" spans="1:49" x14ac:dyDescent="0.3">
      <c r="A3845" t="s">
        <v>5843</v>
      </c>
      <c r="B3845" s="1">
        <v>45965</v>
      </c>
      <c r="C3845" s="1">
        <v>45911</v>
      </c>
      <c r="D3845" s="1">
        <v>45974</v>
      </c>
      <c r="E3845" t="s">
        <v>989</v>
      </c>
      <c r="F3845" t="s">
        <v>527</v>
      </c>
      <c r="G3845">
        <v>1</v>
      </c>
      <c r="H3845">
        <v>72.040000000000006</v>
      </c>
      <c r="I3845">
        <v>0</v>
      </c>
      <c r="J3845">
        <v>25</v>
      </c>
      <c r="K3845" t="s">
        <v>35</v>
      </c>
      <c r="L3845" t="s">
        <v>26</v>
      </c>
      <c r="M3845" t="s">
        <v>30</v>
      </c>
      <c r="N3845" t="s">
        <v>52</v>
      </c>
      <c r="O3845" t="s">
        <v>153</v>
      </c>
      <c r="P3845" t="s">
        <v>4575</v>
      </c>
      <c r="Q3845" t="s">
        <v>4384</v>
      </c>
      <c r="R3845" t="s">
        <v>4397</v>
      </c>
      <c r="S3845" t="s">
        <v>4391</v>
      </c>
      <c r="T3845" t="s">
        <v>4576</v>
      </c>
      <c r="U3845" t="s">
        <v>8480</v>
      </c>
      <c r="V3845">
        <v>1983</v>
      </c>
      <c r="W3845" s="1">
        <v>45530</v>
      </c>
      <c r="X3845" t="s">
        <v>4404</v>
      </c>
      <c r="Y3845" t="s">
        <v>3993</v>
      </c>
      <c r="Z3845" t="s">
        <v>3994</v>
      </c>
      <c r="AA3845" t="s">
        <v>3995</v>
      </c>
      <c r="AB3845" t="s">
        <v>3996</v>
      </c>
      <c r="AC3845" t="s">
        <v>3985</v>
      </c>
      <c r="AD3845">
        <v>57.48</v>
      </c>
      <c r="AE3845">
        <v>67.319999999999993</v>
      </c>
      <c r="AF3845" t="s">
        <v>3975</v>
      </c>
      <c r="AG3845" s="1"/>
      <c r="AJ3845" t="s">
        <v>3975</v>
      </c>
      <c r="AK3845" t="s">
        <v>5224</v>
      </c>
      <c r="AL3845" s="1">
        <v>45298</v>
      </c>
      <c r="AM3845" s="1">
        <v>45311</v>
      </c>
      <c r="AN3845" t="s">
        <v>26</v>
      </c>
      <c r="AO3845">
        <v>72.040000000000006</v>
      </c>
      <c r="AP3845">
        <v>0</v>
      </c>
      <c r="AQ3845">
        <v>0</v>
      </c>
      <c r="AR3845">
        <v>72.040000000000006</v>
      </c>
      <c r="AS3845">
        <v>97.04</v>
      </c>
      <c r="AT3845">
        <v>57.48</v>
      </c>
      <c r="AU3845">
        <v>-10.439999999999991</v>
      </c>
      <c r="AV3845">
        <v>63</v>
      </c>
      <c r="AW3845">
        <v>-54</v>
      </c>
    </row>
    <row r="3846" spans="1:49" x14ac:dyDescent="0.3">
      <c r="A3846" t="s">
        <v>5844</v>
      </c>
      <c r="B3846" s="1">
        <v>45967</v>
      </c>
      <c r="C3846" s="1">
        <v>45821</v>
      </c>
      <c r="D3846" s="1">
        <v>45825</v>
      </c>
      <c r="E3846" t="s">
        <v>536</v>
      </c>
      <c r="F3846" t="s">
        <v>761</v>
      </c>
      <c r="G3846">
        <v>1</v>
      </c>
      <c r="H3846">
        <v>166.07</v>
      </c>
      <c r="I3846">
        <v>25</v>
      </c>
      <c r="J3846">
        <v>15</v>
      </c>
      <c r="K3846" t="s">
        <v>60</v>
      </c>
      <c r="L3846" t="s">
        <v>19</v>
      </c>
      <c r="M3846" t="s">
        <v>30</v>
      </c>
      <c r="N3846" t="s">
        <v>21</v>
      </c>
      <c r="O3846" t="s">
        <v>81</v>
      </c>
      <c r="P3846" t="s">
        <v>4586</v>
      </c>
      <c r="Q3846" t="s">
        <v>4396</v>
      </c>
      <c r="R3846" t="s">
        <v>4412</v>
      </c>
      <c r="S3846" t="s">
        <v>4386</v>
      </c>
      <c r="T3846" t="s">
        <v>4587</v>
      </c>
      <c r="U3846" t="s">
        <v>8486</v>
      </c>
      <c r="V3846">
        <v>1973</v>
      </c>
      <c r="W3846" s="1">
        <v>45555</v>
      </c>
      <c r="X3846" t="s">
        <v>4404</v>
      </c>
      <c r="Y3846" t="s">
        <v>4078</v>
      </c>
      <c r="Z3846" t="s">
        <v>3994</v>
      </c>
      <c r="AA3846" t="s">
        <v>4043</v>
      </c>
      <c r="AB3846" t="s">
        <v>3979</v>
      </c>
      <c r="AC3846" t="s">
        <v>3985</v>
      </c>
      <c r="AD3846">
        <v>128.63</v>
      </c>
      <c r="AE3846">
        <v>182.08</v>
      </c>
      <c r="AF3846" t="s">
        <v>3975</v>
      </c>
      <c r="AG3846" s="1"/>
      <c r="AJ3846" t="s">
        <v>3975</v>
      </c>
      <c r="AK3846" t="s">
        <v>5222</v>
      </c>
      <c r="AL3846" s="1">
        <v>45436</v>
      </c>
      <c r="AM3846" s="1">
        <v>45489</v>
      </c>
      <c r="AN3846" t="s">
        <v>19</v>
      </c>
      <c r="AO3846">
        <v>166.07</v>
      </c>
      <c r="AP3846">
        <v>0.25</v>
      </c>
      <c r="AQ3846">
        <v>41.517499999999998</v>
      </c>
      <c r="AR3846">
        <v>124.55249999999999</v>
      </c>
      <c r="AS3846">
        <v>139.55250000000001</v>
      </c>
      <c r="AT3846">
        <v>128.63</v>
      </c>
      <c r="AU3846">
        <v>-19.077500000000001</v>
      </c>
      <c r="AV3846">
        <v>4</v>
      </c>
      <c r="AW3846">
        <v>-146</v>
      </c>
    </row>
    <row r="3847" spans="1:49" x14ac:dyDescent="0.3">
      <c r="A3847" t="s">
        <v>5845</v>
      </c>
      <c r="B3847" s="1">
        <v>45866</v>
      </c>
      <c r="C3847" s="1">
        <v>45869</v>
      </c>
      <c r="D3847" s="1">
        <v>45873</v>
      </c>
      <c r="E3847" t="s">
        <v>1276</v>
      </c>
      <c r="F3847" t="s">
        <v>470</v>
      </c>
      <c r="G3847">
        <v>2</v>
      </c>
      <c r="H3847">
        <v>143.66</v>
      </c>
      <c r="I3847">
        <v>10</v>
      </c>
      <c r="J3847">
        <v>0</v>
      </c>
      <c r="K3847" t="s">
        <v>35</v>
      </c>
      <c r="L3847" t="s">
        <v>43</v>
      </c>
      <c r="M3847" t="s">
        <v>36</v>
      </c>
      <c r="N3847" t="s">
        <v>22</v>
      </c>
      <c r="O3847" t="s">
        <v>242</v>
      </c>
      <c r="P3847" t="s">
        <v>5006</v>
      </c>
      <c r="Q3847" t="s">
        <v>4384</v>
      </c>
      <c r="R3847" t="s">
        <v>4385</v>
      </c>
      <c r="S3847" t="s">
        <v>4406</v>
      </c>
      <c r="T3847" t="s">
        <v>5061</v>
      </c>
      <c r="U3847" t="s">
        <v>8745</v>
      </c>
      <c r="V3847">
        <v>1970</v>
      </c>
      <c r="W3847" s="1">
        <v>45916</v>
      </c>
      <c r="X3847" t="s">
        <v>4404</v>
      </c>
      <c r="Y3847" t="s">
        <v>4021</v>
      </c>
      <c r="Z3847" t="s">
        <v>3994</v>
      </c>
      <c r="AA3847" t="s">
        <v>4006</v>
      </c>
      <c r="AB3847" t="s">
        <v>3996</v>
      </c>
      <c r="AC3847" t="s">
        <v>3974</v>
      </c>
      <c r="AD3847">
        <v>104.74</v>
      </c>
      <c r="AE3847">
        <v>126.31</v>
      </c>
      <c r="AF3847" t="s">
        <v>3975</v>
      </c>
      <c r="AG3847" s="1"/>
      <c r="AJ3847" t="s">
        <v>3975</v>
      </c>
      <c r="AK3847" t="s">
        <v>5222</v>
      </c>
      <c r="AL3847" s="1">
        <v>45809</v>
      </c>
      <c r="AM3847" s="1">
        <v>45857</v>
      </c>
      <c r="AN3847" t="s">
        <v>19</v>
      </c>
      <c r="AO3847">
        <v>287.32</v>
      </c>
      <c r="AP3847">
        <v>0.1</v>
      </c>
      <c r="AQ3847">
        <v>28.731999999999999</v>
      </c>
      <c r="AR3847">
        <v>258.58799999999997</v>
      </c>
      <c r="AS3847">
        <v>258.58799999999997</v>
      </c>
      <c r="AT3847">
        <v>209.48</v>
      </c>
      <c r="AU3847">
        <v>49.107999999999976</v>
      </c>
      <c r="AV3847">
        <v>4</v>
      </c>
      <c r="AW3847">
        <v>3</v>
      </c>
    </row>
    <row r="3848" spans="1:49" x14ac:dyDescent="0.3">
      <c r="A3848" t="s">
        <v>5846</v>
      </c>
      <c r="B3848" s="1">
        <v>45980</v>
      </c>
      <c r="C3848" s="1">
        <v>45983</v>
      </c>
      <c r="D3848" s="1">
        <v>45986</v>
      </c>
      <c r="E3848" t="s">
        <v>740</v>
      </c>
      <c r="F3848" t="s">
        <v>470</v>
      </c>
      <c r="G3848">
        <v>2</v>
      </c>
      <c r="H3848">
        <v>130.38</v>
      </c>
      <c r="I3848">
        <v>10</v>
      </c>
      <c r="J3848">
        <v>50</v>
      </c>
      <c r="K3848" t="s">
        <v>60</v>
      </c>
      <c r="L3848" t="s">
        <v>19</v>
      </c>
      <c r="M3848" t="s">
        <v>30</v>
      </c>
      <c r="N3848" t="s">
        <v>22</v>
      </c>
      <c r="O3848" t="s">
        <v>22</v>
      </c>
      <c r="P3848" t="s">
        <v>5085</v>
      </c>
      <c r="Q3848" t="s">
        <v>4396</v>
      </c>
      <c r="R3848" t="s">
        <v>4424</v>
      </c>
      <c r="S3848" t="s">
        <v>4391</v>
      </c>
      <c r="T3848" t="s">
        <v>5086</v>
      </c>
      <c r="U3848" t="s">
        <v>8764</v>
      </c>
      <c r="V3848">
        <v>1971</v>
      </c>
      <c r="W3848" s="1">
        <v>45558</v>
      </c>
      <c r="X3848" t="s">
        <v>4394</v>
      </c>
      <c r="Y3848" t="s">
        <v>4021</v>
      </c>
      <c r="Z3848" t="s">
        <v>3994</v>
      </c>
      <c r="AA3848" t="s">
        <v>4006</v>
      </c>
      <c r="AB3848" t="s">
        <v>3996</v>
      </c>
      <c r="AC3848" t="s">
        <v>3974</v>
      </c>
      <c r="AD3848">
        <v>104.74</v>
      </c>
      <c r="AE3848">
        <v>126.31</v>
      </c>
      <c r="AF3848" t="s">
        <v>3975</v>
      </c>
      <c r="AG3848" s="1"/>
      <c r="AJ3848" t="s">
        <v>3975</v>
      </c>
      <c r="AL3848" s="1"/>
      <c r="AM3848" s="1"/>
      <c r="AO3848">
        <v>260.76</v>
      </c>
      <c r="AP3848">
        <v>0.1</v>
      </c>
      <c r="AQ3848">
        <v>26.076000000000001</v>
      </c>
      <c r="AR3848">
        <v>234.684</v>
      </c>
      <c r="AS3848">
        <v>284.68399999999997</v>
      </c>
      <c r="AT3848">
        <v>209.48</v>
      </c>
      <c r="AU3848">
        <v>-24.795999999999992</v>
      </c>
      <c r="AV3848">
        <v>3</v>
      </c>
      <c r="AW3848">
        <v>3</v>
      </c>
    </row>
    <row r="3849" spans="1:49" x14ac:dyDescent="0.3">
      <c r="A3849" t="s">
        <v>5847</v>
      </c>
      <c r="B3849" s="1">
        <v>45708</v>
      </c>
      <c r="C3849" s="1">
        <v>45712</v>
      </c>
      <c r="D3849" s="1">
        <v>45715</v>
      </c>
      <c r="E3849" t="s">
        <v>345</v>
      </c>
      <c r="F3849" t="s">
        <v>80</v>
      </c>
      <c r="G3849">
        <v>1</v>
      </c>
      <c r="H3849">
        <v>29.98</v>
      </c>
      <c r="I3849">
        <v>20</v>
      </c>
      <c r="J3849">
        <v>15</v>
      </c>
      <c r="K3849" t="s">
        <v>18</v>
      </c>
      <c r="L3849" t="s">
        <v>19</v>
      </c>
      <c r="M3849" t="s">
        <v>47</v>
      </c>
      <c r="N3849" t="s">
        <v>22</v>
      </c>
      <c r="O3849" t="s">
        <v>22</v>
      </c>
      <c r="P3849" t="s">
        <v>4484</v>
      </c>
      <c r="Q3849" t="s">
        <v>4396</v>
      </c>
      <c r="R3849" t="s">
        <v>4409</v>
      </c>
      <c r="S3849" t="s">
        <v>4406</v>
      </c>
      <c r="T3849" t="s">
        <v>4485</v>
      </c>
      <c r="U3849" t="s">
        <v>8451</v>
      </c>
      <c r="V3849">
        <v>1984</v>
      </c>
      <c r="W3849" s="1">
        <v>45136</v>
      </c>
      <c r="X3849" t="s">
        <v>4404</v>
      </c>
      <c r="Y3849" t="s">
        <v>4093</v>
      </c>
      <c r="Z3849" t="s">
        <v>4014</v>
      </c>
      <c r="AA3849" t="s">
        <v>4017</v>
      </c>
      <c r="AB3849" t="s">
        <v>4020</v>
      </c>
      <c r="AC3849" t="s">
        <v>3985</v>
      </c>
      <c r="AD3849">
        <v>22.69</v>
      </c>
      <c r="AE3849">
        <v>30.17</v>
      </c>
      <c r="AF3849" t="s">
        <v>3975</v>
      </c>
      <c r="AG3849" s="1"/>
      <c r="AJ3849" t="s">
        <v>3975</v>
      </c>
      <c r="AL3849" s="1"/>
      <c r="AM3849" s="1"/>
      <c r="AO3849">
        <v>29.98</v>
      </c>
      <c r="AP3849">
        <v>0.2</v>
      </c>
      <c r="AQ3849">
        <v>5.9960000000000004</v>
      </c>
      <c r="AR3849">
        <v>23.984000000000002</v>
      </c>
      <c r="AS3849">
        <v>38.984000000000002</v>
      </c>
      <c r="AT3849">
        <v>22.69</v>
      </c>
      <c r="AU3849">
        <v>-13.706</v>
      </c>
      <c r="AV3849">
        <v>3</v>
      </c>
      <c r="AW3849">
        <v>4</v>
      </c>
    </row>
    <row r="3850" spans="1:49" x14ac:dyDescent="0.3">
      <c r="A3850" t="s">
        <v>5848</v>
      </c>
      <c r="B3850" s="1">
        <v>45766</v>
      </c>
      <c r="C3850" s="1">
        <v>45773</v>
      </c>
      <c r="D3850" s="1">
        <v>45782</v>
      </c>
      <c r="E3850" t="s">
        <v>934</v>
      </c>
      <c r="F3850" t="s">
        <v>178</v>
      </c>
      <c r="G3850">
        <v>5</v>
      </c>
      <c r="H3850">
        <v>36.950000000000003</v>
      </c>
      <c r="I3850">
        <v>5</v>
      </c>
      <c r="J3850">
        <v>35</v>
      </c>
      <c r="K3850" t="s">
        <v>18</v>
      </c>
      <c r="L3850" t="s">
        <v>43</v>
      </c>
      <c r="M3850" t="s">
        <v>36</v>
      </c>
      <c r="N3850" t="s">
        <v>37</v>
      </c>
      <c r="O3850" t="s">
        <v>85</v>
      </c>
      <c r="P3850" t="s">
        <v>4443</v>
      </c>
      <c r="Q3850" t="s">
        <v>4384</v>
      </c>
      <c r="R3850" t="s">
        <v>4444</v>
      </c>
      <c r="S3850" t="s">
        <v>4386</v>
      </c>
      <c r="T3850" t="s">
        <v>8434</v>
      </c>
      <c r="U3850" t="s">
        <v>8435</v>
      </c>
      <c r="V3850">
        <v>1995</v>
      </c>
      <c r="W3850" s="1">
        <v>45410</v>
      </c>
      <c r="X3850" t="s">
        <v>22</v>
      </c>
      <c r="Y3850" t="s">
        <v>4024</v>
      </c>
      <c r="Z3850" t="s">
        <v>3987</v>
      </c>
      <c r="AA3850" t="s">
        <v>3988</v>
      </c>
      <c r="AB3850" t="s">
        <v>3973</v>
      </c>
      <c r="AC3850" t="s">
        <v>3974</v>
      </c>
      <c r="AD3850">
        <v>28.97</v>
      </c>
      <c r="AE3850">
        <v>40.619999999999997</v>
      </c>
      <c r="AF3850" t="s">
        <v>3975</v>
      </c>
      <c r="AG3850" s="1"/>
      <c r="AJ3850" t="s">
        <v>3975</v>
      </c>
      <c r="AK3850" t="s">
        <v>5224</v>
      </c>
      <c r="AL3850" s="1">
        <v>45773</v>
      </c>
      <c r="AM3850" s="1">
        <v>45787</v>
      </c>
      <c r="AN3850" t="s">
        <v>43</v>
      </c>
      <c r="AO3850">
        <v>184.75</v>
      </c>
      <c r="AP3850">
        <v>0.05</v>
      </c>
      <c r="AQ3850">
        <v>9.2375000000000007</v>
      </c>
      <c r="AR3850">
        <v>175.51249999999999</v>
      </c>
      <c r="AS3850">
        <v>210.51249999999999</v>
      </c>
      <c r="AT3850">
        <v>144.85</v>
      </c>
      <c r="AU3850">
        <v>-4.3375000000000057</v>
      </c>
      <c r="AV3850">
        <v>9</v>
      </c>
      <c r="AW3850">
        <v>7</v>
      </c>
    </row>
    <row r="3851" spans="1:49" x14ac:dyDescent="0.3">
      <c r="A3851" t="s">
        <v>5849</v>
      </c>
      <c r="B3851" s="1">
        <v>45722</v>
      </c>
      <c r="C3851" s="1">
        <v>45732</v>
      </c>
      <c r="D3851" s="1">
        <v>45737</v>
      </c>
      <c r="E3851" t="s">
        <v>1014</v>
      </c>
      <c r="F3851" t="s">
        <v>420</v>
      </c>
      <c r="G3851">
        <v>1</v>
      </c>
      <c r="H3851">
        <v>252.02</v>
      </c>
      <c r="I3851">
        <v>25</v>
      </c>
      <c r="J3851">
        <v>25</v>
      </c>
      <c r="K3851" t="s">
        <v>42</v>
      </c>
      <c r="L3851" t="s">
        <v>19</v>
      </c>
      <c r="M3851" t="s">
        <v>36</v>
      </c>
      <c r="N3851" t="s">
        <v>22</v>
      </c>
      <c r="O3851" t="s">
        <v>56</v>
      </c>
      <c r="P3851" t="s">
        <v>4752</v>
      </c>
      <c r="Q3851" t="s">
        <v>4384</v>
      </c>
      <c r="R3851" t="s">
        <v>4401</v>
      </c>
      <c r="S3851" t="s">
        <v>4398</v>
      </c>
      <c r="T3851" t="s">
        <v>4753</v>
      </c>
      <c r="U3851" t="s">
        <v>4754</v>
      </c>
      <c r="V3851">
        <v>1995</v>
      </c>
      <c r="W3851" s="1">
        <v>45578</v>
      </c>
      <c r="X3851" t="s">
        <v>4388</v>
      </c>
      <c r="Y3851" t="s">
        <v>4151</v>
      </c>
      <c r="Z3851" t="s">
        <v>3987</v>
      </c>
      <c r="AA3851" t="s">
        <v>4026</v>
      </c>
      <c r="AB3851" t="s">
        <v>4009</v>
      </c>
      <c r="AC3851" t="s">
        <v>3997</v>
      </c>
      <c r="AD3851">
        <v>194.1</v>
      </c>
      <c r="AE3851">
        <v>266.05</v>
      </c>
      <c r="AF3851" t="s">
        <v>3975</v>
      </c>
      <c r="AG3851" s="1"/>
      <c r="AJ3851" t="s">
        <v>3975</v>
      </c>
      <c r="AK3851" t="s">
        <v>5222</v>
      </c>
      <c r="AL3851" s="1">
        <v>45416</v>
      </c>
      <c r="AM3851" s="1">
        <v>45440</v>
      </c>
      <c r="AN3851" t="s">
        <v>26</v>
      </c>
      <c r="AO3851">
        <v>252.02</v>
      </c>
      <c r="AP3851">
        <v>0.25</v>
      </c>
      <c r="AQ3851">
        <v>63.005000000000003</v>
      </c>
      <c r="AR3851">
        <v>189.01500000000001</v>
      </c>
      <c r="AS3851">
        <v>214.01500000000001</v>
      </c>
      <c r="AT3851">
        <v>194.1</v>
      </c>
      <c r="AU3851">
        <v>-30.08499999999998</v>
      </c>
      <c r="AV3851">
        <v>5</v>
      </c>
      <c r="AW3851">
        <v>10</v>
      </c>
    </row>
    <row r="3852" spans="1:49" x14ac:dyDescent="0.3">
      <c r="A3852" t="s">
        <v>5850</v>
      </c>
      <c r="B3852" s="1">
        <v>45927</v>
      </c>
      <c r="C3852" s="1">
        <v>45930</v>
      </c>
      <c r="D3852" s="1">
        <v>45937</v>
      </c>
      <c r="E3852" t="s">
        <v>2243</v>
      </c>
      <c r="F3852" t="s">
        <v>496</v>
      </c>
      <c r="G3852">
        <v>1</v>
      </c>
      <c r="H3852">
        <v>21.08</v>
      </c>
      <c r="I3852">
        <v>5</v>
      </c>
      <c r="J3852">
        <v>35</v>
      </c>
      <c r="K3852" t="s">
        <v>42</v>
      </c>
      <c r="L3852" t="s">
        <v>43</v>
      </c>
      <c r="M3852" t="s">
        <v>47</v>
      </c>
      <c r="N3852" t="s">
        <v>52</v>
      </c>
      <c r="O3852" t="s">
        <v>22</v>
      </c>
      <c r="P3852" t="s">
        <v>4508</v>
      </c>
      <c r="Q3852" t="s">
        <v>4396</v>
      </c>
      <c r="R3852" t="s">
        <v>4459</v>
      </c>
      <c r="S3852" t="s">
        <v>4391</v>
      </c>
      <c r="T3852" t="s">
        <v>4913</v>
      </c>
      <c r="U3852" t="s">
        <v>4914</v>
      </c>
      <c r="V3852">
        <v>1970</v>
      </c>
      <c r="W3852" s="1">
        <v>45138</v>
      </c>
      <c r="X3852" t="s">
        <v>4388</v>
      </c>
      <c r="Y3852" t="s">
        <v>4012</v>
      </c>
      <c r="Z3852" t="s">
        <v>3971</v>
      </c>
      <c r="AA3852" t="s">
        <v>4011</v>
      </c>
      <c r="AB3852" t="s">
        <v>3989</v>
      </c>
      <c r="AC3852" t="s">
        <v>3997</v>
      </c>
      <c r="AD3852">
        <v>16.45</v>
      </c>
      <c r="AE3852">
        <v>24.32</v>
      </c>
      <c r="AF3852" t="s">
        <v>3975</v>
      </c>
      <c r="AG3852" s="1"/>
      <c r="AJ3852" t="s">
        <v>3975</v>
      </c>
      <c r="AL3852" s="1"/>
      <c r="AM3852" s="1"/>
      <c r="AO3852">
        <v>21.08</v>
      </c>
      <c r="AP3852">
        <v>0.05</v>
      </c>
      <c r="AQ3852">
        <v>1.054</v>
      </c>
      <c r="AR3852">
        <v>20.026</v>
      </c>
      <c r="AS3852">
        <v>55.025999999999996</v>
      </c>
      <c r="AT3852">
        <v>16.45</v>
      </c>
      <c r="AU3852">
        <v>-31.423999999999999</v>
      </c>
      <c r="AV3852">
        <v>7</v>
      </c>
      <c r="AW3852">
        <v>3</v>
      </c>
    </row>
    <row r="3853" spans="1:49" x14ac:dyDescent="0.3">
      <c r="A3853" t="s">
        <v>5851</v>
      </c>
      <c r="B3853" s="1">
        <v>45913</v>
      </c>
      <c r="C3853" s="1">
        <v>45916</v>
      </c>
      <c r="D3853" s="1">
        <v>45921</v>
      </c>
      <c r="E3853" t="s">
        <v>303</v>
      </c>
      <c r="F3853" t="s">
        <v>63</v>
      </c>
      <c r="G3853">
        <v>2</v>
      </c>
      <c r="H3853">
        <v>38.04</v>
      </c>
      <c r="I3853">
        <v>0</v>
      </c>
      <c r="J3853">
        <v>25</v>
      </c>
      <c r="K3853" t="s">
        <v>42</v>
      </c>
      <c r="L3853" t="s">
        <v>19</v>
      </c>
      <c r="M3853" t="s">
        <v>20</v>
      </c>
      <c r="N3853" t="s">
        <v>22</v>
      </c>
      <c r="O3853" t="s">
        <v>98</v>
      </c>
      <c r="P3853" t="s">
        <v>4591</v>
      </c>
      <c r="Q3853" t="s">
        <v>4384</v>
      </c>
      <c r="R3853" t="s">
        <v>4390</v>
      </c>
      <c r="S3853" t="s">
        <v>4386</v>
      </c>
      <c r="T3853" t="s">
        <v>4936</v>
      </c>
      <c r="U3853" t="s">
        <v>8669</v>
      </c>
      <c r="V3853">
        <v>1971</v>
      </c>
      <c r="W3853" s="1">
        <v>45637</v>
      </c>
      <c r="X3853" t="s">
        <v>4404</v>
      </c>
      <c r="Y3853" t="s">
        <v>4098</v>
      </c>
      <c r="Z3853" t="s">
        <v>3994</v>
      </c>
      <c r="AA3853" t="s">
        <v>3995</v>
      </c>
      <c r="AB3853" t="s">
        <v>3979</v>
      </c>
      <c r="AC3853" t="s">
        <v>3974</v>
      </c>
      <c r="AD3853">
        <v>26.3</v>
      </c>
      <c r="AE3853">
        <v>38.9</v>
      </c>
      <c r="AF3853" t="s">
        <v>3975</v>
      </c>
      <c r="AG3853" s="1"/>
      <c r="AJ3853" t="s">
        <v>3975</v>
      </c>
      <c r="AK3853" t="s">
        <v>5229</v>
      </c>
      <c r="AL3853" s="1">
        <v>45421</v>
      </c>
      <c r="AM3853" s="1">
        <v>45444</v>
      </c>
      <c r="AN3853" t="s">
        <v>5225</v>
      </c>
      <c r="AO3853">
        <v>76.08</v>
      </c>
      <c r="AP3853">
        <v>0</v>
      </c>
      <c r="AQ3853">
        <v>0</v>
      </c>
      <c r="AR3853">
        <v>76.08</v>
      </c>
      <c r="AS3853">
        <v>101.08</v>
      </c>
      <c r="AT3853">
        <v>52.6</v>
      </c>
      <c r="AU3853">
        <v>-1.5200000000000031</v>
      </c>
      <c r="AV3853">
        <v>5</v>
      </c>
      <c r="AW3853">
        <v>3</v>
      </c>
    </row>
    <row r="3854" spans="1:49" x14ac:dyDescent="0.3">
      <c r="A3854" t="s">
        <v>5852</v>
      </c>
      <c r="B3854" s="1">
        <v>45947</v>
      </c>
      <c r="C3854" s="1">
        <v>45950</v>
      </c>
      <c r="D3854" s="1">
        <v>45952</v>
      </c>
      <c r="E3854" t="s">
        <v>916</v>
      </c>
      <c r="F3854" t="s">
        <v>285</v>
      </c>
      <c r="G3854">
        <v>2</v>
      </c>
      <c r="H3854">
        <v>226.61</v>
      </c>
      <c r="I3854">
        <v>20</v>
      </c>
      <c r="J3854">
        <v>15</v>
      </c>
      <c r="K3854" t="s">
        <v>35</v>
      </c>
      <c r="L3854" t="s">
        <v>19</v>
      </c>
      <c r="M3854" t="s">
        <v>20</v>
      </c>
      <c r="N3854" t="s">
        <v>21</v>
      </c>
      <c r="O3854" t="s">
        <v>22</v>
      </c>
      <c r="P3854" t="s">
        <v>4536</v>
      </c>
      <c r="Q3854" t="s">
        <v>4396</v>
      </c>
      <c r="R3854" t="s">
        <v>4444</v>
      </c>
      <c r="S3854" t="s">
        <v>4391</v>
      </c>
      <c r="T3854" t="s">
        <v>4537</v>
      </c>
      <c r="U3854" t="s">
        <v>8469</v>
      </c>
      <c r="V3854">
        <v>1997</v>
      </c>
      <c r="W3854" s="1">
        <v>45410</v>
      </c>
      <c r="X3854" t="s">
        <v>4404</v>
      </c>
      <c r="Y3854" t="s">
        <v>4085</v>
      </c>
      <c r="Z3854" t="s">
        <v>4014</v>
      </c>
      <c r="AA3854" t="s">
        <v>4029</v>
      </c>
      <c r="AB3854" t="s">
        <v>3989</v>
      </c>
      <c r="AC3854" t="s">
        <v>3974</v>
      </c>
      <c r="AD3854">
        <v>169.65</v>
      </c>
      <c r="AE3854">
        <v>216.04</v>
      </c>
      <c r="AF3854" t="s">
        <v>3975</v>
      </c>
      <c r="AG3854" s="1"/>
      <c r="AJ3854" t="s">
        <v>3975</v>
      </c>
      <c r="AL3854" s="1"/>
      <c r="AM3854" s="1"/>
      <c r="AO3854">
        <v>453.22</v>
      </c>
      <c r="AP3854">
        <v>0.2</v>
      </c>
      <c r="AQ3854">
        <v>90.644000000000005</v>
      </c>
      <c r="AR3854">
        <v>362.57600000000002</v>
      </c>
      <c r="AS3854">
        <v>377.57600000000002</v>
      </c>
      <c r="AT3854">
        <v>339.3</v>
      </c>
      <c r="AU3854">
        <v>8.2760000000000105</v>
      </c>
      <c r="AV3854">
        <v>2</v>
      </c>
      <c r="AW3854">
        <v>3</v>
      </c>
    </row>
    <row r="3855" spans="1:49" x14ac:dyDescent="0.3">
      <c r="A3855" t="s">
        <v>5853</v>
      </c>
      <c r="B3855" s="1">
        <v>45718</v>
      </c>
      <c r="C3855" s="1">
        <v>45811</v>
      </c>
      <c r="D3855" s="1">
        <v>45734</v>
      </c>
      <c r="E3855" t="s">
        <v>177</v>
      </c>
      <c r="F3855" t="s">
        <v>41</v>
      </c>
      <c r="G3855">
        <v>1</v>
      </c>
      <c r="H3855">
        <v>107.8</v>
      </c>
      <c r="I3855">
        <v>0</v>
      </c>
      <c r="J3855">
        <v>25</v>
      </c>
      <c r="K3855" t="s">
        <v>18</v>
      </c>
      <c r="L3855" t="s">
        <v>19</v>
      </c>
      <c r="M3855" t="s">
        <v>47</v>
      </c>
      <c r="N3855" t="s">
        <v>22</v>
      </c>
      <c r="O3855" t="s">
        <v>22</v>
      </c>
      <c r="P3855" t="s">
        <v>4724</v>
      </c>
      <c r="Q3855" t="s">
        <v>4384</v>
      </c>
      <c r="R3855" t="s">
        <v>4459</v>
      </c>
      <c r="S3855" t="s">
        <v>4386</v>
      </c>
      <c r="T3855" t="s">
        <v>8615</v>
      </c>
      <c r="U3855" t="s">
        <v>8616</v>
      </c>
      <c r="V3855">
        <v>1978</v>
      </c>
      <c r="W3855" s="1">
        <v>45750</v>
      </c>
      <c r="X3855" t="s">
        <v>4388</v>
      </c>
      <c r="Y3855" t="s">
        <v>4162</v>
      </c>
      <c r="Z3855" t="s">
        <v>4014</v>
      </c>
      <c r="AA3855" t="s">
        <v>4015</v>
      </c>
      <c r="AB3855" t="s">
        <v>3973</v>
      </c>
      <c r="AC3855" t="s">
        <v>3985</v>
      </c>
      <c r="AD3855">
        <v>95.32</v>
      </c>
      <c r="AE3855">
        <v>114.15</v>
      </c>
      <c r="AF3855" t="s">
        <v>3975</v>
      </c>
      <c r="AG3855" s="1"/>
      <c r="AJ3855" t="s">
        <v>3975</v>
      </c>
      <c r="AL3855" s="1"/>
      <c r="AM3855" s="1"/>
      <c r="AO3855">
        <v>107.8</v>
      </c>
      <c r="AP3855">
        <v>0</v>
      </c>
      <c r="AQ3855">
        <v>0</v>
      </c>
      <c r="AR3855">
        <v>107.8</v>
      </c>
      <c r="AS3855">
        <v>132.80000000000001</v>
      </c>
      <c r="AT3855">
        <v>95.32</v>
      </c>
      <c r="AU3855">
        <v>-12.519999999999996</v>
      </c>
      <c r="AV3855">
        <v>-77</v>
      </c>
      <c r="AW3855">
        <v>93</v>
      </c>
    </row>
    <row r="3856" spans="1:49" x14ac:dyDescent="0.3">
      <c r="A3856" t="s">
        <v>5854</v>
      </c>
      <c r="B3856" s="1">
        <v>45773</v>
      </c>
      <c r="C3856" s="1">
        <v>45775</v>
      </c>
      <c r="D3856" s="1">
        <v>45787</v>
      </c>
      <c r="E3856" t="s">
        <v>1390</v>
      </c>
      <c r="F3856" t="s">
        <v>135</v>
      </c>
      <c r="G3856">
        <v>1</v>
      </c>
      <c r="H3856">
        <v>38.9</v>
      </c>
      <c r="I3856">
        <v>0</v>
      </c>
      <c r="J3856">
        <v>25</v>
      </c>
      <c r="K3856" t="s">
        <v>60</v>
      </c>
      <c r="L3856" t="s">
        <v>19</v>
      </c>
      <c r="M3856" t="s">
        <v>20</v>
      </c>
      <c r="N3856" t="s">
        <v>52</v>
      </c>
      <c r="O3856" t="s">
        <v>22</v>
      </c>
      <c r="P3856" t="s">
        <v>4622</v>
      </c>
      <c r="Q3856" t="s">
        <v>4396</v>
      </c>
      <c r="R3856" t="s">
        <v>4401</v>
      </c>
      <c r="S3856" t="s">
        <v>4386</v>
      </c>
      <c r="T3856" t="s">
        <v>4623</v>
      </c>
      <c r="U3856" t="s">
        <v>8506</v>
      </c>
      <c r="V3856">
        <v>1973</v>
      </c>
      <c r="W3856" s="1">
        <v>45174</v>
      </c>
      <c r="X3856" t="s">
        <v>4404</v>
      </c>
      <c r="Y3856" t="s">
        <v>4061</v>
      </c>
      <c r="Z3856" t="s">
        <v>3987</v>
      </c>
      <c r="AA3856" t="s">
        <v>3988</v>
      </c>
      <c r="AB3856" t="s">
        <v>3979</v>
      </c>
      <c r="AC3856" t="s">
        <v>3997</v>
      </c>
      <c r="AD3856">
        <v>30.54</v>
      </c>
      <c r="AE3856">
        <v>45.17</v>
      </c>
      <c r="AF3856" t="s">
        <v>3975</v>
      </c>
      <c r="AG3856" s="1"/>
      <c r="AJ3856" t="s">
        <v>3975</v>
      </c>
      <c r="AL3856" s="1"/>
      <c r="AM3856" s="1"/>
      <c r="AO3856">
        <v>38.9</v>
      </c>
      <c r="AP3856">
        <v>0</v>
      </c>
      <c r="AQ3856">
        <v>0</v>
      </c>
      <c r="AR3856">
        <v>38.9</v>
      </c>
      <c r="AS3856">
        <v>63.9</v>
      </c>
      <c r="AT3856">
        <v>30.54</v>
      </c>
      <c r="AU3856">
        <v>-16.64</v>
      </c>
      <c r="AV3856">
        <v>12</v>
      </c>
      <c r="AW3856">
        <v>2</v>
      </c>
    </row>
    <row r="3857" spans="1:49" x14ac:dyDescent="0.3">
      <c r="A3857" t="s">
        <v>5855</v>
      </c>
      <c r="B3857" s="1">
        <v>45736</v>
      </c>
      <c r="C3857" s="1">
        <v>45746</v>
      </c>
      <c r="D3857" s="1">
        <v>45812</v>
      </c>
      <c r="E3857" t="s">
        <v>24</v>
      </c>
      <c r="F3857" t="s">
        <v>338</v>
      </c>
      <c r="G3857">
        <v>3</v>
      </c>
      <c r="H3857">
        <v>205.65</v>
      </c>
      <c r="I3857">
        <v>0</v>
      </c>
      <c r="J3857">
        <v>15</v>
      </c>
      <c r="K3857" t="s">
        <v>18</v>
      </c>
      <c r="L3857" t="s">
        <v>19</v>
      </c>
      <c r="M3857" t="s">
        <v>47</v>
      </c>
      <c r="N3857" t="s">
        <v>22</v>
      </c>
      <c r="O3857" t="s">
        <v>22</v>
      </c>
      <c r="P3857" t="s">
        <v>5102</v>
      </c>
      <c r="Q3857" t="s">
        <v>4396</v>
      </c>
      <c r="R3857" t="s">
        <v>4416</v>
      </c>
      <c r="S3857" t="s">
        <v>4386</v>
      </c>
      <c r="T3857" t="s">
        <v>5103</v>
      </c>
      <c r="U3857" t="s">
        <v>8776</v>
      </c>
      <c r="V3857">
        <v>1988</v>
      </c>
      <c r="W3857" s="1">
        <v>44804</v>
      </c>
      <c r="X3857" t="s">
        <v>4404</v>
      </c>
      <c r="Y3857" t="s">
        <v>4111</v>
      </c>
      <c r="Z3857" t="s">
        <v>3971</v>
      </c>
      <c r="AA3857" t="s">
        <v>4045</v>
      </c>
      <c r="AB3857" t="s">
        <v>4009</v>
      </c>
      <c r="AC3857" t="s">
        <v>3974</v>
      </c>
      <c r="AD3857">
        <v>147.41999999999999</v>
      </c>
      <c r="AE3857">
        <v>197.28</v>
      </c>
      <c r="AF3857" t="s">
        <v>3975</v>
      </c>
      <c r="AG3857" s="1"/>
      <c r="AJ3857" t="s">
        <v>3975</v>
      </c>
      <c r="AL3857" s="1"/>
      <c r="AM3857" s="1"/>
      <c r="AO3857">
        <v>616.95000000000005</v>
      </c>
      <c r="AP3857">
        <v>0</v>
      </c>
      <c r="AQ3857">
        <v>0</v>
      </c>
      <c r="AR3857">
        <v>616.95000000000005</v>
      </c>
      <c r="AS3857">
        <v>631.95000000000005</v>
      </c>
      <c r="AT3857">
        <v>442.26</v>
      </c>
      <c r="AU3857">
        <v>159.69000000000005</v>
      </c>
      <c r="AV3857">
        <v>66</v>
      </c>
      <c r="AW3857">
        <v>10</v>
      </c>
    </row>
    <row r="3858" spans="1:49" x14ac:dyDescent="0.3">
      <c r="A3858" t="s">
        <v>4310</v>
      </c>
      <c r="B3858" s="1">
        <v>45903</v>
      </c>
      <c r="C3858" s="1">
        <v>45907</v>
      </c>
      <c r="D3858" s="1">
        <v>45912</v>
      </c>
      <c r="E3858" t="s">
        <v>1032</v>
      </c>
      <c r="F3858" t="s">
        <v>436</v>
      </c>
      <c r="G3858">
        <v>1</v>
      </c>
      <c r="H3858">
        <v>178.87</v>
      </c>
      <c r="I3858">
        <v>15</v>
      </c>
      <c r="J3858">
        <v>25</v>
      </c>
      <c r="K3858" t="s">
        <v>42</v>
      </c>
      <c r="L3858" t="s">
        <v>43</v>
      </c>
      <c r="M3858" t="s">
        <v>36</v>
      </c>
      <c r="N3858" t="s">
        <v>22</v>
      </c>
      <c r="O3858" t="s">
        <v>468</v>
      </c>
      <c r="P3858" t="s">
        <v>4773</v>
      </c>
      <c r="Q3858" t="s">
        <v>4396</v>
      </c>
      <c r="R3858" t="s">
        <v>4390</v>
      </c>
      <c r="S3858" t="s">
        <v>4434</v>
      </c>
      <c r="T3858" t="s">
        <v>8581</v>
      </c>
      <c r="U3858" t="s">
        <v>8582</v>
      </c>
      <c r="V3858">
        <v>2003</v>
      </c>
      <c r="W3858" s="1">
        <v>44984</v>
      </c>
      <c r="X3858" t="s">
        <v>4388</v>
      </c>
      <c r="Y3858" t="s">
        <v>4041</v>
      </c>
      <c r="Z3858" t="s">
        <v>3987</v>
      </c>
      <c r="AA3858" t="s">
        <v>4026</v>
      </c>
      <c r="AB3858" t="s">
        <v>4032</v>
      </c>
      <c r="AC3858" t="s">
        <v>3985</v>
      </c>
      <c r="AD3858">
        <v>145.01</v>
      </c>
      <c r="AE3858">
        <v>208.64</v>
      </c>
      <c r="AF3858" t="s">
        <v>3975</v>
      </c>
      <c r="AG3858" s="1">
        <v>45684</v>
      </c>
      <c r="AH3858" t="s">
        <v>4177</v>
      </c>
      <c r="AI3858" t="s">
        <v>42</v>
      </c>
      <c r="AJ3858" t="s">
        <v>4055</v>
      </c>
      <c r="AK3858" t="s">
        <v>5228</v>
      </c>
      <c r="AL3858" s="1">
        <v>45339</v>
      </c>
      <c r="AM3858" s="1">
        <v>45357</v>
      </c>
      <c r="AN3858" t="s">
        <v>43</v>
      </c>
      <c r="AO3858">
        <v>178.87</v>
      </c>
      <c r="AP3858">
        <v>0.15</v>
      </c>
      <c r="AQ3858">
        <v>26.830500000000001</v>
      </c>
      <c r="AR3858">
        <v>152.0395</v>
      </c>
      <c r="AS3858">
        <v>177.0395</v>
      </c>
      <c r="AT3858">
        <v>145.01</v>
      </c>
      <c r="AU3858">
        <v>-17.970499999999987</v>
      </c>
      <c r="AV3858">
        <v>5</v>
      </c>
      <c r="AW3858">
        <v>4</v>
      </c>
    </row>
    <row r="3859" spans="1:49" x14ac:dyDescent="0.3">
      <c r="A3859" t="s">
        <v>5856</v>
      </c>
      <c r="B3859" s="1">
        <v>45845</v>
      </c>
      <c r="C3859" s="1">
        <v>45850</v>
      </c>
      <c r="D3859" s="1">
        <v>45851</v>
      </c>
      <c r="E3859" t="s">
        <v>100</v>
      </c>
      <c r="F3859" t="s">
        <v>210</v>
      </c>
      <c r="G3859">
        <v>2</v>
      </c>
      <c r="H3859">
        <v>203.42</v>
      </c>
      <c r="I3859">
        <v>20</v>
      </c>
      <c r="J3859">
        <v>15</v>
      </c>
      <c r="K3859" t="s">
        <v>60</v>
      </c>
      <c r="L3859" t="s">
        <v>19</v>
      </c>
      <c r="M3859" t="s">
        <v>20</v>
      </c>
      <c r="N3859" t="s">
        <v>22</v>
      </c>
      <c r="O3859" t="s">
        <v>22</v>
      </c>
      <c r="P3859" t="s">
        <v>4642</v>
      </c>
      <c r="Q3859" t="s">
        <v>4384</v>
      </c>
      <c r="R3859" t="s">
        <v>4401</v>
      </c>
      <c r="S3859" t="s">
        <v>4391</v>
      </c>
      <c r="T3859" t="s">
        <v>4643</v>
      </c>
      <c r="U3859" t="s">
        <v>8515</v>
      </c>
      <c r="V3859">
        <v>1998</v>
      </c>
      <c r="W3859" s="1">
        <v>45520</v>
      </c>
      <c r="X3859" t="s">
        <v>4419</v>
      </c>
      <c r="Y3859" t="s">
        <v>4142</v>
      </c>
      <c r="Z3859" t="s">
        <v>3971</v>
      </c>
      <c r="AA3859" t="s">
        <v>3972</v>
      </c>
      <c r="AB3859" t="s">
        <v>4009</v>
      </c>
      <c r="AC3859" t="s">
        <v>3992</v>
      </c>
      <c r="AD3859">
        <v>156.74</v>
      </c>
      <c r="AE3859">
        <v>189.75</v>
      </c>
      <c r="AF3859" t="s">
        <v>4055</v>
      </c>
      <c r="AG3859" s="1"/>
      <c r="AJ3859" t="s">
        <v>3975</v>
      </c>
      <c r="AL3859" s="1"/>
      <c r="AM3859" s="1"/>
      <c r="AO3859">
        <v>406.84</v>
      </c>
      <c r="AP3859">
        <v>0.2</v>
      </c>
      <c r="AQ3859">
        <v>81.367999999999995</v>
      </c>
      <c r="AR3859">
        <v>325.47199999999998</v>
      </c>
      <c r="AS3859">
        <v>340.47199999999998</v>
      </c>
      <c r="AT3859">
        <v>313.48</v>
      </c>
      <c r="AU3859">
        <v>-3.0080000000000382</v>
      </c>
      <c r="AV3859">
        <v>1</v>
      </c>
      <c r="AW3859">
        <v>5</v>
      </c>
    </row>
    <row r="3860" spans="1:49" x14ac:dyDescent="0.3">
      <c r="A3860" t="s">
        <v>5857</v>
      </c>
      <c r="B3860" s="1">
        <v>45765</v>
      </c>
      <c r="C3860" s="1">
        <v>45767</v>
      </c>
      <c r="D3860" s="1">
        <v>45779</v>
      </c>
      <c r="E3860" t="s">
        <v>320</v>
      </c>
      <c r="F3860" t="s">
        <v>315</v>
      </c>
      <c r="G3860">
        <v>1</v>
      </c>
      <c r="H3860">
        <v>34.979999999999997</v>
      </c>
      <c r="I3860">
        <v>0</v>
      </c>
      <c r="J3860">
        <v>15</v>
      </c>
      <c r="K3860" t="s">
        <v>35</v>
      </c>
      <c r="L3860" t="s">
        <v>19</v>
      </c>
      <c r="M3860" t="s">
        <v>36</v>
      </c>
      <c r="N3860" t="s">
        <v>22</v>
      </c>
      <c r="O3860" t="s">
        <v>22</v>
      </c>
      <c r="P3860" t="s">
        <v>4473</v>
      </c>
      <c r="Q3860" t="s">
        <v>4384</v>
      </c>
      <c r="R3860" t="s">
        <v>4459</v>
      </c>
      <c r="S3860" t="s">
        <v>4391</v>
      </c>
      <c r="T3860" t="s">
        <v>4474</v>
      </c>
      <c r="U3860" t="s">
        <v>4475</v>
      </c>
      <c r="V3860">
        <v>1991</v>
      </c>
      <c r="W3860" s="1">
        <v>45875</v>
      </c>
      <c r="X3860" t="s">
        <v>4388</v>
      </c>
      <c r="Y3860" t="s">
        <v>4100</v>
      </c>
      <c r="Z3860" t="s">
        <v>3994</v>
      </c>
      <c r="AA3860" t="s">
        <v>4043</v>
      </c>
      <c r="AB3860" t="s">
        <v>3983</v>
      </c>
      <c r="AC3860" t="s">
        <v>3985</v>
      </c>
      <c r="AD3860">
        <v>0</v>
      </c>
      <c r="AE3860">
        <v>33.130000000000003</v>
      </c>
      <c r="AF3860" t="s">
        <v>3975</v>
      </c>
      <c r="AG3860" s="1"/>
      <c r="AJ3860" t="s">
        <v>3975</v>
      </c>
      <c r="AL3860" s="1"/>
      <c r="AM3860" s="1"/>
      <c r="AO3860">
        <v>34.979999999999997</v>
      </c>
      <c r="AP3860">
        <v>0</v>
      </c>
      <c r="AQ3860">
        <v>0</v>
      </c>
      <c r="AR3860">
        <v>34.979999999999997</v>
      </c>
      <c r="AS3860">
        <v>49.98</v>
      </c>
      <c r="AT3860">
        <v>0</v>
      </c>
      <c r="AU3860">
        <v>19.979999999999997</v>
      </c>
      <c r="AV3860">
        <v>12</v>
      </c>
      <c r="AW3860">
        <v>2</v>
      </c>
    </row>
    <row r="3861" spans="1:49" x14ac:dyDescent="0.3">
      <c r="A3861" t="s">
        <v>5858</v>
      </c>
      <c r="B3861" s="1">
        <v>45675</v>
      </c>
      <c r="C3861" s="1">
        <v>45682</v>
      </c>
      <c r="D3861" s="1">
        <v>45687</v>
      </c>
      <c r="E3861" t="s">
        <v>383</v>
      </c>
      <c r="F3861" t="s">
        <v>1114</v>
      </c>
      <c r="G3861">
        <v>1</v>
      </c>
      <c r="H3861">
        <v>91.36</v>
      </c>
      <c r="I3861">
        <v>5</v>
      </c>
      <c r="J3861">
        <v>15</v>
      </c>
      <c r="K3861" t="s">
        <v>18</v>
      </c>
      <c r="L3861" t="s">
        <v>19</v>
      </c>
      <c r="M3861" t="s">
        <v>30</v>
      </c>
      <c r="N3861" t="s">
        <v>22</v>
      </c>
      <c r="O3861" t="s">
        <v>22</v>
      </c>
      <c r="P3861" t="s">
        <v>4847</v>
      </c>
      <c r="Q3861" t="s">
        <v>4384</v>
      </c>
      <c r="R3861" t="s">
        <v>4409</v>
      </c>
      <c r="S3861" t="s">
        <v>4391</v>
      </c>
      <c r="T3861" t="s">
        <v>4848</v>
      </c>
      <c r="U3861" t="s">
        <v>8620</v>
      </c>
      <c r="V3861">
        <v>1983</v>
      </c>
      <c r="W3861" s="1">
        <v>45013</v>
      </c>
      <c r="X3861" t="s">
        <v>4388</v>
      </c>
      <c r="Y3861" t="s">
        <v>4064</v>
      </c>
      <c r="Z3861" t="s">
        <v>3987</v>
      </c>
      <c r="AA3861" t="s">
        <v>4065</v>
      </c>
      <c r="AB3861" t="s">
        <v>3979</v>
      </c>
      <c r="AC3861" t="s">
        <v>3980</v>
      </c>
      <c r="AD3861">
        <v>61.44</v>
      </c>
      <c r="AE3861">
        <v>83.71</v>
      </c>
      <c r="AF3861" t="s">
        <v>4055</v>
      </c>
      <c r="AG3861" s="1"/>
      <c r="AJ3861" t="s">
        <v>3975</v>
      </c>
      <c r="AL3861" s="1"/>
      <c r="AM3861" s="1"/>
      <c r="AO3861">
        <v>91.36</v>
      </c>
      <c r="AP3861">
        <v>0.05</v>
      </c>
      <c r="AQ3861">
        <v>4.5680000000000005</v>
      </c>
      <c r="AR3861">
        <v>86.792000000000002</v>
      </c>
      <c r="AS3861">
        <v>101.792</v>
      </c>
      <c r="AT3861">
        <v>61.44</v>
      </c>
      <c r="AU3861">
        <v>10.352000000000004</v>
      </c>
      <c r="AV3861">
        <v>5</v>
      </c>
      <c r="AW3861">
        <v>7</v>
      </c>
    </row>
    <row r="3862" spans="1:49" x14ac:dyDescent="0.3">
      <c r="A3862" t="s">
        <v>4355</v>
      </c>
      <c r="B3862" s="1">
        <v>46009</v>
      </c>
      <c r="C3862" s="1">
        <v>46014</v>
      </c>
      <c r="D3862" s="1">
        <v>46019</v>
      </c>
      <c r="E3862" t="s">
        <v>358</v>
      </c>
      <c r="F3862" t="s">
        <v>532</v>
      </c>
      <c r="G3862">
        <v>2</v>
      </c>
      <c r="H3862">
        <v>177.48</v>
      </c>
      <c r="I3862">
        <v>0</v>
      </c>
      <c r="J3862">
        <v>35</v>
      </c>
      <c r="K3862" t="s">
        <v>60</v>
      </c>
      <c r="L3862" t="s">
        <v>43</v>
      </c>
      <c r="M3862" t="s">
        <v>30</v>
      </c>
      <c r="N3862" t="s">
        <v>22</v>
      </c>
      <c r="O3862" t="s">
        <v>153</v>
      </c>
      <c r="P3862" t="s">
        <v>4426</v>
      </c>
      <c r="Q3862" t="s">
        <v>4384</v>
      </c>
      <c r="R3862" t="s">
        <v>4412</v>
      </c>
      <c r="S3862" t="s">
        <v>4434</v>
      </c>
      <c r="T3862" t="s">
        <v>4672</v>
      </c>
      <c r="U3862" t="s">
        <v>8526</v>
      </c>
      <c r="V3862">
        <v>1982</v>
      </c>
      <c r="W3862" s="1">
        <v>44796</v>
      </c>
      <c r="X3862" t="s">
        <v>22</v>
      </c>
      <c r="Y3862" t="s">
        <v>4058</v>
      </c>
      <c r="Z3862" t="s">
        <v>3994</v>
      </c>
      <c r="AA3862" t="s">
        <v>3995</v>
      </c>
      <c r="AB3862" t="s">
        <v>4002</v>
      </c>
      <c r="AC3862" t="s">
        <v>3974</v>
      </c>
      <c r="AD3862">
        <v>130.01</v>
      </c>
      <c r="AE3862">
        <v>159.01</v>
      </c>
      <c r="AF3862" t="s">
        <v>3975</v>
      </c>
      <c r="AG3862" s="1">
        <v>46004</v>
      </c>
      <c r="AH3862" t="s">
        <v>4174</v>
      </c>
      <c r="AI3862" t="s">
        <v>18</v>
      </c>
      <c r="AJ3862" t="s">
        <v>4055</v>
      </c>
      <c r="AK3862" t="s">
        <v>5224</v>
      </c>
      <c r="AL3862" s="1">
        <v>45298</v>
      </c>
      <c r="AM3862" s="1">
        <v>45311</v>
      </c>
      <c r="AN3862" t="s">
        <v>26</v>
      </c>
      <c r="AO3862">
        <v>354.96</v>
      </c>
      <c r="AP3862">
        <v>0</v>
      </c>
      <c r="AQ3862">
        <v>0</v>
      </c>
      <c r="AR3862">
        <v>354.96</v>
      </c>
      <c r="AS3862">
        <v>389.96</v>
      </c>
      <c r="AT3862">
        <v>260.02</v>
      </c>
      <c r="AU3862">
        <v>59.94</v>
      </c>
      <c r="AV3862">
        <v>5</v>
      </c>
      <c r="AW3862">
        <v>5</v>
      </c>
    </row>
    <row r="3863" spans="1:49" x14ac:dyDescent="0.3">
      <c r="A3863" t="s">
        <v>5859</v>
      </c>
      <c r="B3863" s="1">
        <v>45990</v>
      </c>
      <c r="C3863" s="1">
        <v>45700</v>
      </c>
      <c r="D3863" s="1">
        <v>45998</v>
      </c>
      <c r="E3863" t="s">
        <v>2051</v>
      </c>
      <c r="F3863" t="s">
        <v>263</v>
      </c>
      <c r="G3863">
        <v>5</v>
      </c>
      <c r="H3863">
        <v>126.68</v>
      </c>
      <c r="I3863">
        <v>0</v>
      </c>
      <c r="J3863">
        <v>15</v>
      </c>
      <c r="K3863" t="s">
        <v>18</v>
      </c>
      <c r="L3863" t="s">
        <v>26</v>
      </c>
      <c r="M3863" t="s">
        <v>47</v>
      </c>
      <c r="N3863" t="s">
        <v>22</v>
      </c>
      <c r="O3863" t="s">
        <v>22</v>
      </c>
      <c r="P3863" t="s">
        <v>4395</v>
      </c>
      <c r="Q3863" t="s">
        <v>4396</v>
      </c>
      <c r="R3863" t="s">
        <v>4397</v>
      </c>
      <c r="S3863" t="s">
        <v>4398</v>
      </c>
      <c r="T3863" t="s">
        <v>4399</v>
      </c>
      <c r="U3863" t="s">
        <v>8422</v>
      </c>
      <c r="V3863">
        <v>1975</v>
      </c>
      <c r="W3863" s="1">
        <v>45587</v>
      </c>
      <c r="X3863" t="s">
        <v>4388</v>
      </c>
      <c r="Y3863" t="s">
        <v>4139</v>
      </c>
      <c r="Z3863" t="s">
        <v>4014</v>
      </c>
      <c r="AA3863" t="s">
        <v>4023</v>
      </c>
      <c r="AB3863" t="s">
        <v>4002</v>
      </c>
      <c r="AC3863" t="s">
        <v>3992</v>
      </c>
      <c r="AD3863">
        <v>85.93</v>
      </c>
      <c r="AE3863">
        <v>116.32</v>
      </c>
      <c r="AF3863" t="s">
        <v>3975</v>
      </c>
      <c r="AG3863" s="1"/>
      <c r="AJ3863" t="s">
        <v>3975</v>
      </c>
      <c r="AL3863" s="1"/>
      <c r="AM3863" s="1"/>
      <c r="AO3863">
        <v>633.40000000000009</v>
      </c>
      <c r="AP3863">
        <v>0</v>
      </c>
      <c r="AQ3863">
        <v>0</v>
      </c>
      <c r="AR3863">
        <v>633.40000000000009</v>
      </c>
      <c r="AS3863">
        <v>648.40000000000009</v>
      </c>
      <c r="AT3863">
        <v>429.65000000000003</v>
      </c>
      <c r="AU3863">
        <v>188.75000000000006</v>
      </c>
      <c r="AV3863">
        <v>298</v>
      </c>
      <c r="AW3863">
        <v>-290</v>
      </c>
    </row>
    <row r="3864" spans="1:49" x14ac:dyDescent="0.3">
      <c r="A3864" t="s">
        <v>4302</v>
      </c>
      <c r="B3864" s="1">
        <v>45985</v>
      </c>
      <c r="C3864" s="1">
        <v>45987</v>
      </c>
      <c r="D3864" s="1">
        <v>45990</v>
      </c>
      <c r="E3864" t="s">
        <v>959</v>
      </c>
      <c r="F3864" t="s">
        <v>1332</v>
      </c>
      <c r="G3864">
        <v>2</v>
      </c>
      <c r="H3864">
        <v>94.88</v>
      </c>
      <c r="I3864">
        <v>20</v>
      </c>
      <c r="J3864">
        <v>25</v>
      </c>
      <c r="K3864" t="s">
        <v>42</v>
      </c>
      <c r="L3864" t="s">
        <v>19</v>
      </c>
      <c r="M3864" t="s">
        <v>30</v>
      </c>
      <c r="N3864" t="s">
        <v>22</v>
      </c>
      <c r="O3864" t="s">
        <v>22</v>
      </c>
      <c r="P3864" t="s">
        <v>4776</v>
      </c>
      <c r="Q3864" t="s">
        <v>4384</v>
      </c>
      <c r="R3864" t="s">
        <v>4412</v>
      </c>
      <c r="S3864" t="s">
        <v>4398</v>
      </c>
      <c r="T3864" t="s">
        <v>4777</v>
      </c>
      <c r="U3864" t="s">
        <v>8584</v>
      </c>
      <c r="V3864">
        <v>1974</v>
      </c>
      <c r="W3864" s="1">
        <v>45760</v>
      </c>
      <c r="X3864" t="s">
        <v>4388</v>
      </c>
      <c r="Y3864" t="s">
        <v>4136</v>
      </c>
      <c r="Z3864" t="s">
        <v>3977</v>
      </c>
      <c r="AA3864" t="s">
        <v>3978</v>
      </c>
      <c r="AB3864" t="s">
        <v>4002</v>
      </c>
      <c r="AC3864" t="s">
        <v>3997</v>
      </c>
      <c r="AD3864">
        <v>66.13</v>
      </c>
      <c r="AE3864">
        <v>89.65</v>
      </c>
      <c r="AF3864" t="s">
        <v>3975</v>
      </c>
      <c r="AG3864" s="1">
        <v>45466</v>
      </c>
      <c r="AH3864" t="s">
        <v>4171</v>
      </c>
      <c r="AI3864" t="s">
        <v>35</v>
      </c>
      <c r="AJ3864" t="s">
        <v>4055</v>
      </c>
      <c r="AL3864" s="1"/>
      <c r="AM3864" s="1"/>
      <c r="AO3864">
        <v>189.76</v>
      </c>
      <c r="AP3864">
        <v>0.2</v>
      </c>
      <c r="AQ3864">
        <v>37.951999999999998</v>
      </c>
      <c r="AR3864">
        <v>151.80799999999999</v>
      </c>
      <c r="AS3864">
        <v>176.80799999999999</v>
      </c>
      <c r="AT3864">
        <v>132.26</v>
      </c>
      <c r="AU3864">
        <v>-5.4519999999999982</v>
      </c>
      <c r="AV3864">
        <v>3</v>
      </c>
      <c r="AW3864">
        <v>2</v>
      </c>
    </row>
    <row r="3865" spans="1:49" x14ac:dyDescent="0.3">
      <c r="A3865" t="s">
        <v>5860</v>
      </c>
      <c r="B3865" s="1">
        <v>45968</v>
      </c>
      <c r="C3865" s="1">
        <v>45851</v>
      </c>
      <c r="D3865" s="1">
        <v>45856</v>
      </c>
      <c r="E3865" t="s">
        <v>1233</v>
      </c>
      <c r="F3865" t="s">
        <v>826</v>
      </c>
      <c r="G3865">
        <v>1</v>
      </c>
      <c r="H3865">
        <v>199.76</v>
      </c>
      <c r="I3865">
        <v>0</v>
      </c>
      <c r="J3865">
        <v>25</v>
      </c>
      <c r="K3865" t="s">
        <v>35</v>
      </c>
      <c r="L3865" t="s">
        <v>26</v>
      </c>
      <c r="M3865" t="s">
        <v>47</v>
      </c>
      <c r="N3865" t="s">
        <v>31</v>
      </c>
      <c r="O3865" t="s">
        <v>38</v>
      </c>
      <c r="P3865" t="s">
        <v>4554</v>
      </c>
      <c r="Q3865" t="s">
        <v>4396</v>
      </c>
      <c r="R3865" t="s">
        <v>4409</v>
      </c>
      <c r="S3865" t="s">
        <v>4398</v>
      </c>
      <c r="T3865" t="s">
        <v>4555</v>
      </c>
      <c r="U3865" t="s">
        <v>8473</v>
      </c>
      <c r="V3865">
        <v>1994</v>
      </c>
      <c r="W3865" s="1">
        <v>45730</v>
      </c>
      <c r="X3865" t="s">
        <v>4394</v>
      </c>
      <c r="Y3865" t="s">
        <v>4115</v>
      </c>
      <c r="Z3865" t="s">
        <v>3987</v>
      </c>
      <c r="AA3865" t="s">
        <v>3988</v>
      </c>
      <c r="AB3865" t="s">
        <v>3996</v>
      </c>
      <c r="AC3865" t="s">
        <v>3985</v>
      </c>
      <c r="AD3865">
        <v>0</v>
      </c>
      <c r="AE3865">
        <v>226.21</v>
      </c>
      <c r="AF3865" t="s">
        <v>3975</v>
      </c>
      <c r="AG3865" s="1"/>
      <c r="AJ3865" t="s">
        <v>3975</v>
      </c>
      <c r="AK3865" t="s">
        <v>5228</v>
      </c>
      <c r="AL3865" s="1">
        <v>45880</v>
      </c>
      <c r="AM3865" s="1">
        <v>45932</v>
      </c>
      <c r="AN3865" t="s">
        <v>19</v>
      </c>
      <c r="AO3865">
        <v>199.76</v>
      </c>
      <c r="AP3865">
        <v>0</v>
      </c>
      <c r="AQ3865">
        <v>0</v>
      </c>
      <c r="AR3865">
        <v>199.76</v>
      </c>
      <c r="AS3865">
        <v>224.76</v>
      </c>
      <c r="AT3865">
        <v>0</v>
      </c>
      <c r="AU3865">
        <v>174.76</v>
      </c>
      <c r="AV3865">
        <v>5</v>
      </c>
      <c r="AW3865">
        <v>-117</v>
      </c>
    </row>
    <row r="3866" spans="1:49" x14ac:dyDescent="0.3">
      <c r="A3866" t="s">
        <v>5861</v>
      </c>
      <c r="B3866" s="1">
        <v>45977</v>
      </c>
      <c r="C3866" s="1">
        <v>45979</v>
      </c>
      <c r="D3866" s="1">
        <v>45984</v>
      </c>
      <c r="E3866" t="s">
        <v>1695</v>
      </c>
      <c r="F3866" t="s">
        <v>781</v>
      </c>
      <c r="G3866">
        <v>1</v>
      </c>
      <c r="H3866">
        <v>106.32</v>
      </c>
      <c r="I3866">
        <v>10</v>
      </c>
      <c r="J3866">
        <v>15</v>
      </c>
      <c r="K3866" t="s">
        <v>60</v>
      </c>
      <c r="L3866" t="s">
        <v>43</v>
      </c>
      <c r="M3866" t="s">
        <v>36</v>
      </c>
      <c r="N3866" t="s">
        <v>22</v>
      </c>
      <c r="O3866" t="s">
        <v>22</v>
      </c>
      <c r="P3866" t="s">
        <v>4734</v>
      </c>
      <c r="Q3866" t="s">
        <v>4396</v>
      </c>
      <c r="R3866" t="s">
        <v>4412</v>
      </c>
      <c r="S3866" t="s">
        <v>4386</v>
      </c>
      <c r="T3866" t="s">
        <v>5198</v>
      </c>
      <c r="U3866" t="s">
        <v>8829</v>
      </c>
      <c r="V3866">
        <v>1983</v>
      </c>
      <c r="W3866" s="1">
        <v>45348</v>
      </c>
      <c r="X3866" t="s">
        <v>4388</v>
      </c>
      <c r="Y3866" t="s">
        <v>4091</v>
      </c>
      <c r="Z3866" t="s">
        <v>3987</v>
      </c>
      <c r="AA3866" t="s">
        <v>4026</v>
      </c>
      <c r="AB3866" t="s">
        <v>3983</v>
      </c>
      <c r="AC3866" t="s">
        <v>3980</v>
      </c>
      <c r="AD3866">
        <v>93.15</v>
      </c>
      <c r="AE3866">
        <v>111.45</v>
      </c>
      <c r="AF3866" t="s">
        <v>3975</v>
      </c>
      <c r="AG3866" s="1"/>
      <c r="AJ3866" t="s">
        <v>3975</v>
      </c>
      <c r="AL3866" s="1"/>
      <c r="AM3866" s="1"/>
      <c r="AO3866">
        <v>106.32</v>
      </c>
      <c r="AP3866">
        <v>0.1</v>
      </c>
      <c r="AQ3866">
        <v>10.632</v>
      </c>
      <c r="AR3866">
        <v>95.687999999999988</v>
      </c>
      <c r="AS3866">
        <v>110.68799999999999</v>
      </c>
      <c r="AT3866">
        <v>93.15</v>
      </c>
      <c r="AU3866">
        <v>-12.462000000000018</v>
      </c>
      <c r="AV3866">
        <v>5</v>
      </c>
      <c r="AW3866">
        <v>2</v>
      </c>
    </row>
    <row r="3867" spans="1:49" x14ac:dyDescent="0.3">
      <c r="A3867" t="s">
        <v>5862</v>
      </c>
      <c r="B3867" s="1">
        <v>45744</v>
      </c>
      <c r="C3867" s="1">
        <v>45747</v>
      </c>
      <c r="D3867" s="1">
        <v>45748</v>
      </c>
      <c r="E3867" t="s">
        <v>411</v>
      </c>
      <c r="F3867" t="s">
        <v>67</v>
      </c>
      <c r="G3867">
        <v>1</v>
      </c>
      <c r="H3867">
        <v>167.4</v>
      </c>
      <c r="I3867">
        <v>5</v>
      </c>
      <c r="J3867">
        <v>50</v>
      </c>
      <c r="K3867" t="s">
        <v>35</v>
      </c>
      <c r="L3867" t="s">
        <v>19</v>
      </c>
      <c r="M3867" t="s">
        <v>36</v>
      </c>
      <c r="N3867" t="s">
        <v>22</v>
      </c>
      <c r="O3867" t="s">
        <v>22</v>
      </c>
      <c r="P3867" t="s">
        <v>4931</v>
      </c>
      <c r="Q3867" t="s">
        <v>4396</v>
      </c>
      <c r="R3867" t="s">
        <v>4401</v>
      </c>
      <c r="S3867" t="s">
        <v>4386</v>
      </c>
      <c r="T3867" t="s">
        <v>5212</v>
      </c>
      <c r="U3867" t="s">
        <v>5213</v>
      </c>
      <c r="V3867">
        <v>1982</v>
      </c>
      <c r="W3867" s="1">
        <v>45311</v>
      </c>
      <c r="X3867" t="s">
        <v>4388</v>
      </c>
      <c r="Y3867" t="s">
        <v>4030</v>
      </c>
      <c r="Z3867" t="s">
        <v>3977</v>
      </c>
      <c r="AA3867" t="s">
        <v>3978</v>
      </c>
      <c r="AB3867" t="s">
        <v>3989</v>
      </c>
      <c r="AC3867" t="s">
        <v>3985</v>
      </c>
      <c r="AD3867">
        <v>110.03</v>
      </c>
      <c r="AE3867">
        <v>157.63999999999999</v>
      </c>
      <c r="AF3867" t="s">
        <v>3975</v>
      </c>
      <c r="AG3867" s="1"/>
      <c r="AJ3867" t="s">
        <v>3975</v>
      </c>
      <c r="AL3867" s="1"/>
      <c r="AM3867" s="1"/>
      <c r="AO3867">
        <v>167.4</v>
      </c>
      <c r="AP3867">
        <v>0.05</v>
      </c>
      <c r="AQ3867">
        <v>8.370000000000001</v>
      </c>
      <c r="AR3867">
        <v>159.03</v>
      </c>
      <c r="AS3867">
        <v>209.03</v>
      </c>
      <c r="AT3867">
        <v>110.03</v>
      </c>
      <c r="AU3867">
        <v>-1</v>
      </c>
      <c r="AV3867">
        <v>1</v>
      </c>
      <c r="AW3867">
        <v>3</v>
      </c>
    </row>
    <row r="3868" spans="1:49" x14ac:dyDescent="0.3">
      <c r="A3868" t="s">
        <v>5863</v>
      </c>
      <c r="B3868" s="1">
        <v>46006</v>
      </c>
      <c r="C3868" s="1">
        <v>46010</v>
      </c>
      <c r="D3868" s="1">
        <v>46014</v>
      </c>
      <c r="E3868" t="s">
        <v>72</v>
      </c>
      <c r="F3868" t="s">
        <v>1124</v>
      </c>
      <c r="G3868">
        <v>1</v>
      </c>
      <c r="H3868">
        <v>8.8800000000000008</v>
      </c>
      <c r="I3868">
        <v>25</v>
      </c>
      <c r="J3868">
        <v>35</v>
      </c>
      <c r="K3868" t="s">
        <v>42</v>
      </c>
      <c r="L3868" t="s">
        <v>26</v>
      </c>
      <c r="M3868" t="s">
        <v>36</v>
      </c>
      <c r="N3868" t="s">
        <v>22</v>
      </c>
      <c r="O3868" t="s">
        <v>468</v>
      </c>
      <c r="P3868" t="s">
        <v>4619</v>
      </c>
      <c r="Q3868" t="s">
        <v>4384</v>
      </c>
      <c r="R3868" t="s">
        <v>4401</v>
      </c>
      <c r="S3868" t="s">
        <v>4398</v>
      </c>
      <c r="T3868" t="s">
        <v>4770</v>
      </c>
      <c r="U3868" t="s">
        <v>8576</v>
      </c>
      <c r="V3868">
        <v>1990</v>
      </c>
      <c r="W3868" s="1">
        <v>46011</v>
      </c>
      <c r="X3868" t="s">
        <v>4404</v>
      </c>
      <c r="Y3868" t="s">
        <v>4114</v>
      </c>
      <c r="Z3868" t="s">
        <v>3994</v>
      </c>
      <c r="AA3868" t="s">
        <v>4077</v>
      </c>
      <c r="AB3868" t="s">
        <v>3983</v>
      </c>
      <c r="AC3868" t="s">
        <v>3974</v>
      </c>
      <c r="AD3868">
        <v>6.42</v>
      </c>
      <c r="AE3868">
        <v>8.9499999999999993</v>
      </c>
      <c r="AF3868" t="s">
        <v>3975</v>
      </c>
      <c r="AG3868" s="1"/>
      <c r="AJ3868" t="s">
        <v>3975</v>
      </c>
      <c r="AK3868" t="s">
        <v>5228</v>
      </c>
      <c r="AL3868" s="1">
        <v>45339</v>
      </c>
      <c r="AM3868" s="1">
        <v>45357</v>
      </c>
      <c r="AN3868" t="s">
        <v>43</v>
      </c>
      <c r="AO3868">
        <v>8.8800000000000008</v>
      </c>
      <c r="AP3868">
        <v>0.25</v>
      </c>
      <c r="AQ3868">
        <v>2.2200000000000002</v>
      </c>
      <c r="AR3868">
        <v>6.66</v>
      </c>
      <c r="AS3868">
        <v>41.66</v>
      </c>
      <c r="AT3868">
        <v>6.42</v>
      </c>
      <c r="AU3868">
        <v>-34.76</v>
      </c>
      <c r="AV3868">
        <v>4</v>
      </c>
      <c r="AW3868">
        <v>4</v>
      </c>
    </row>
    <row r="3869" spans="1:49" x14ac:dyDescent="0.3">
      <c r="A3869" t="s">
        <v>4201</v>
      </c>
      <c r="B3869" s="1">
        <v>45702</v>
      </c>
      <c r="C3869" s="1">
        <v>45706</v>
      </c>
      <c r="D3869" s="1">
        <v>45710</v>
      </c>
      <c r="E3869" t="s">
        <v>1014</v>
      </c>
      <c r="F3869" t="s">
        <v>741</v>
      </c>
      <c r="G3869">
        <v>5</v>
      </c>
      <c r="H3869">
        <v>183.93</v>
      </c>
      <c r="I3869">
        <v>15</v>
      </c>
      <c r="J3869">
        <v>35</v>
      </c>
      <c r="K3869" t="s">
        <v>42</v>
      </c>
      <c r="L3869" t="s">
        <v>26</v>
      </c>
      <c r="M3869" t="s">
        <v>30</v>
      </c>
      <c r="N3869" t="s">
        <v>21</v>
      </c>
      <c r="O3869" t="s">
        <v>22</v>
      </c>
      <c r="P3869" t="s">
        <v>4752</v>
      </c>
      <c r="Q3869" t="s">
        <v>4384</v>
      </c>
      <c r="R3869" t="s">
        <v>4401</v>
      </c>
      <c r="S3869" t="s">
        <v>4398</v>
      </c>
      <c r="T3869" t="s">
        <v>4753</v>
      </c>
      <c r="U3869" t="s">
        <v>4754</v>
      </c>
      <c r="V3869">
        <v>1995</v>
      </c>
      <c r="W3869" s="1">
        <v>45578</v>
      </c>
      <c r="X3869" t="s">
        <v>4388</v>
      </c>
      <c r="Y3869" t="s">
        <v>4103</v>
      </c>
      <c r="Z3869" t="s">
        <v>3971</v>
      </c>
      <c r="AA3869" t="s">
        <v>4019</v>
      </c>
      <c r="AB3869" t="s">
        <v>4009</v>
      </c>
      <c r="AC3869" t="s">
        <v>3997</v>
      </c>
      <c r="AD3869">
        <v>140.33000000000001</v>
      </c>
      <c r="AE3869">
        <v>175.82</v>
      </c>
      <c r="AF3869" t="s">
        <v>3975</v>
      </c>
      <c r="AG3869" s="1">
        <v>45537</v>
      </c>
      <c r="AH3869" t="s">
        <v>4169</v>
      </c>
      <c r="AI3869" t="s">
        <v>42</v>
      </c>
      <c r="AJ3869" t="s">
        <v>4055</v>
      </c>
      <c r="AL3869" s="1"/>
      <c r="AM3869" s="1"/>
      <c r="AO3869">
        <v>919.65000000000009</v>
      </c>
      <c r="AP3869">
        <v>0.15</v>
      </c>
      <c r="AQ3869">
        <v>137.94750000000002</v>
      </c>
      <c r="AR3869">
        <v>781.7025000000001</v>
      </c>
      <c r="AS3869">
        <v>816.7025000000001</v>
      </c>
      <c r="AT3869">
        <v>701.65000000000009</v>
      </c>
      <c r="AU3869">
        <v>45.052500000000009</v>
      </c>
      <c r="AV3869">
        <v>4</v>
      </c>
      <c r="AW3869">
        <v>4</v>
      </c>
    </row>
    <row r="3870" spans="1:49" x14ac:dyDescent="0.3">
      <c r="A3870" t="s">
        <v>5864</v>
      </c>
      <c r="B3870" s="1">
        <v>45882</v>
      </c>
      <c r="C3870" s="1">
        <v>45886</v>
      </c>
      <c r="D3870" s="1">
        <v>45898</v>
      </c>
      <c r="E3870" t="s">
        <v>295</v>
      </c>
      <c r="F3870" t="s">
        <v>420</v>
      </c>
      <c r="G3870">
        <v>5</v>
      </c>
      <c r="H3870">
        <v>292.36</v>
      </c>
      <c r="I3870">
        <v>0</v>
      </c>
      <c r="J3870">
        <v>50</v>
      </c>
      <c r="K3870" t="s">
        <v>42</v>
      </c>
      <c r="L3870" t="s">
        <v>43</v>
      </c>
      <c r="M3870" t="s">
        <v>20</v>
      </c>
      <c r="N3870" t="s">
        <v>52</v>
      </c>
      <c r="O3870" t="s">
        <v>38</v>
      </c>
      <c r="P3870" t="s">
        <v>5128</v>
      </c>
      <c r="Q3870" t="s">
        <v>4396</v>
      </c>
      <c r="R3870" t="s">
        <v>4416</v>
      </c>
      <c r="S3870" t="s">
        <v>4386</v>
      </c>
      <c r="T3870" t="s">
        <v>5175</v>
      </c>
      <c r="U3870" t="s">
        <v>8814</v>
      </c>
      <c r="V3870">
        <v>2005</v>
      </c>
      <c r="W3870" s="1">
        <v>45595</v>
      </c>
      <c r="X3870" t="s">
        <v>4419</v>
      </c>
      <c r="Y3870" t="s">
        <v>4151</v>
      </c>
      <c r="Z3870" t="s">
        <v>3987</v>
      </c>
      <c r="AA3870" t="s">
        <v>4026</v>
      </c>
      <c r="AB3870" t="s">
        <v>4009</v>
      </c>
      <c r="AC3870" t="s">
        <v>3997</v>
      </c>
      <c r="AD3870">
        <v>194.1</v>
      </c>
      <c r="AE3870">
        <v>266.05</v>
      </c>
      <c r="AF3870" t="s">
        <v>3975</v>
      </c>
      <c r="AG3870" s="1"/>
      <c r="AJ3870" t="s">
        <v>3975</v>
      </c>
      <c r="AK3870" t="s">
        <v>5228</v>
      </c>
      <c r="AL3870" s="1">
        <v>45880</v>
      </c>
      <c r="AM3870" s="1">
        <v>45932</v>
      </c>
      <c r="AN3870" t="s">
        <v>19</v>
      </c>
      <c r="AO3870">
        <v>1461.8000000000002</v>
      </c>
      <c r="AP3870">
        <v>0</v>
      </c>
      <c r="AQ3870">
        <v>0</v>
      </c>
      <c r="AR3870">
        <v>1461.8000000000002</v>
      </c>
      <c r="AS3870">
        <v>1511.8000000000002</v>
      </c>
      <c r="AT3870">
        <v>970.5</v>
      </c>
      <c r="AU3870">
        <v>441.30000000000018</v>
      </c>
      <c r="AV3870">
        <v>12</v>
      </c>
      <c r="AW3870">
        <v>4</v>
      </c>
    </row>
    <row r="3871" spans="1:49" x14ac:dyDescent="0.3">
      <c r="A3871" t="s">
        <v>5865</v>
      </c>
      <c r="B3871" s="1">
        <v>45775</v>
      </c>
      <c r="C3871" s="1">
        <v>45778</v>
      </c>
      <c r="D3871" s="1">
        <v>45813</v>
      </c>
      <c r="E3871" t="s">
        <v>1062</v>
      </c>
      <c r="F3871" t="s">
        <v>198</v>
      </c>
      <c r="G3871">
        <v>1</v>
      </c>
      <c r="H3871">
        <v>171.67</v>
      </c>
      <c r="I3871">
        <v>5</v>
      </c>
      <c r="J3871">
        <v>0</v>
      </c>
      <c r="K3871" t="s">
        <v>35</v>
      </c>
      <c r="L3871" t="s">
        <v>26</v>
      </c>
      <c r="M3871" t="s">
        <v>47</v>
      </c>
      <c r="N3871" t="s">
        <v>22</v>
      </c>
      <c r="O3871" t="s">
        <v>204</v>
      </c>
      <c r="P3871" t="s">
        <v>4420</v>
      </c>
      <c r="Q3871" t="s">
        <v>4384</v>
      </c>
      <c r="R3871" t="s">
        <v>4385</v>
      </c>
      <c r="S3871" t="s">
        <v>4391</v>
      </c>
      <c r="T3871" t="s">
        <v>5020</v>
      </c>
      <c r="U3871" t="s">
        <v>8720</v>
      </c>
      <c r="V3871">
        <v>1998</v>
      </c>
      <c r="W3871" s="1">
        <v>44934</v>
      </c>
      <c r="X3871" t="s">
        <v>4404</v>
      </c>
      <c r="Y3871" t="s">
        <v>4091</v>
      </c>
      <c r="Z3871" t="s">
        <v>3987</v>
      </c>
      <c r="AA3871" t="s">
        <v>4026</v>
      </c>
      <c r="AB3871" t="s">
        <v>3983</v>
      </c>
      <c r="AC3871" t="s">
        <v>3997</v>
      </c>
      <c r="AD3871">
        <v>119.99</v>
      </c>
      <c r="AE3871">
        <v>168.92</v>
      </c>
      <c r="AF3871" t="s">
        <v>3975</v>
      </c>
      <c r="AG3871" s="1"/>
      <c r="AJ3871" t="s">
        <v>3975</v>
      </c>
      <c r="AK3871" t="s">
        <v>5224</v>
      </c>
      <c r="AL3871" s="1">
        <v>45767</v>
      </c>
      <c r="AM3871" s="1">
        <v>45784</v>
      </c>
      <c r="AN3871" t="s">
        <v>5225</v>
      </c>
      <c r="AO3871">
        <v>171.67</v>
      </c>
      <c r="AP3871">
        <v>0.05</v>
      </c>
      <c r="AQ3871">
        <v>8.583499999999999</v>
      </c>
      <c r="AR3871">
        <v>163.0865</v>
      </c>
      <c r="AS3871">
        <v>163.0865</v>
      </c>
      <c r="AT3871">
        <v>119.99</v>
      </c>
      <c r="AU3871">
        <v>43.096500000000006</v>
      </c>
      <c r="AV3871">
        <v>35</v>
      </c>
      <c r="AW3871">
        <v>3</v>
      </c>
    </row>
    <row r="3872" spans="1:49" x14ac:dyDescent="0.3">
      <c r="A3872" t="s">
        <v>5866</v>
      </c>
      <c r="B3872" s="1">
        <v>45825</v>
      </c>
      <c r="C3872" s="1">
        <v>45832</v>
      </c>
      <c r="D3872" s="1">
        <v>45836</v>
      </c>
      <c r="E3872" t="s">
        <v>605</v>
      </c>
      <c r="F3872" t="s">
        <v>188</v>
      </c>
      <c r="G3872">
        <v>1</v>
      </c>
      <c r="H3872">
        <v>35.340000000000003</v>
      </c>
      <c r="I3872">
        <v>0</v>
      </c>
      <c r="J3872">
        <v>50</v>
      </c>
      <c r="K3872" t="s">
        <v>60</v>
      </c>
      <c r="L3872" t="s">
        <v>19</v>
      </c>
      <c r="M3872" t="s">
        <v>36</v>
      </c>
      <c r="N3872" t="s">
        <v>22</v>
      </c>
      <c r="O3872" t="s">
        <v>22</v>
      </c>
      <c r="P3872" t="s">
        <v>4517</v>
      </c>
      <c r="Q3872" t="s">
        <v>4384</v>
      </c>
      <c r="R3872" t="s">
        <v>4390</v>
      </c>
      <c r="S3872" t="s">
        <v>4398</v>
      </c>
      <c r="T3872" t="s">
        <v>4518</v>
      </c>
      <c r="U3872" t="s">
        <v>4519</v>
      </c>
      <c r="V3872">
        <v>2003</v>
      </c>
      <c r="W3872" s="1">
        <v>45181</v>
      </c>
      <c r="X3872" t="s">
        <v>4388</v>
      </c>
      <c r="Y3872" t="s">
        <v>4060</v>
      </c>
      <c r="Z3872" t="s">
        <v>4014</v>
      </c>
      <c r="AA3872" t="s">
        <v>4049</v>
      </c>
      <c r="AB3872" t="s">
        <v>4000</v>
      </c>
      <c r="AC3872" t="s">
        <v>3992</v>
      </c>
      <c r="AD3872">
        <v>32.24</v>
      </c>
      <c r="AE3872">
        <v>38.15</v>
      </c>
      <c r="AF3872" t="s">
        <v>3975</v>
      </c>
      <c r="AG3872" s="1"/>
      <c r="AJ3872" t="s">
        <v>3975</v>
      </c>
      <c r="AL3872" s="1"/>
      <c r="AM3872" s="1"/>
      <c r="AO3872">
        <v>35.340000000000003</v>
      </c>
      <c r="AP3872">
        <v>0</v>
      </c>
      <c r="AQ3872">
        <v>0</v>
      </c>
      <c r="AR3872">
        <v>35.340000000000003</v>
      </c>
      <c r="AS3872">
        <v>85.34</v>
      </c>
      <c r="AT3872">
        <v>32.24</v>
      </c>
      <c r="AU3872">
        <v>-46.9</v>
      </c>
      <c r="AV3872">
        <v>4</v>
      </c>
      <c r="AW3872">
        <v>7</v>
      </c>
    </row>
    <row r="3873" spans="1:49" x14ac:dyDescent="0.3">
      <c r="A3873" t="s">
        <v>5867</v>
      </c>
      <c r="B3873" s="1">
        <v>45921</v>
      </c>
      <c r="C3873" s="1">
        <v>45925</v>
      </c>
      <c r="D3873" s="1">
        <v>45930</v>
      </c>
      <c r="E3873" t="s">
        <v>752</v>
      </c>
      <c r="F3873" t="s">
        <v>293</v>
      </c>
      <c r="G3873">
        <v>2</v>
      </c>
      <c r="H3873">
        <v>169.02</v>
      </c>
      <c r="I3873">
        <v>1</v>
      </c>
      <c r="J3873">
        <v>50</v>
      </c>
      <c r="K3873" t="s">
        <v>60</v>
      </c>
      <c r="L3873" t="s">
        <v>26</v>
      </c>
      <c r="M3873" t="s">
        <v>36</v>
      </c>
      <c r="N3873" t="s">
        <v>22</v>
      </c>
      <c r="O3873" t="s">
        <v>22</v>
      </c>
      <c r="P3873" t="s">
        <v>4423</v>
      </c>
      <c r="Q3873" t="s">
        <v>4384</v>
      </c>
      <c r="R3873" t="s">
        <v>4390</v>
      </c>
      <c r="S3873" t="s">
        <v>4391</v>
      </c>
      <c r="T3873" t="s">
        <v>4553</v>
      </c>
      <c r="U3873" t="s">
        <v>8563</v>
      </c>
      <c r="V3873">
        <v>1980</v>
      </c>
      <c r="W3873" s="1">
        <v>44849</v>
      </c>
      <c r="X3873" t="s">
        <v>4394</v>
      </c>
      <c r="Y3873" t="s">
        <v>4113</v>
      </c>
      <c r="Z3873" t="s">
        <v>4014</v>
      </c>
      <c r="AA3873" t="s">
        <v>4038</v>
      </c>
      <c r="AB3873" t="s">
        <v>4032</v>
      </c>
      <c r="AC3873" t="s">
        <v>3980</v>
      </c>
      <c r="AD3873">
        <v>136.41999999999999</v>
      </c>
      <c r="AE3873">
        <v>187.62</v>
      </c>
      <c r="AF3873" t="s">
        <v>3975</v>
      </c>
      <c r="AG3873" s="1"/>
      <c r="AJ3873" t="s">
        <v>3975</v>
      </c>
      <c r="AL3873" s="1"/>
      <c r="AM3873" s="1"/>
      <c r="AO3873">
        <v>338.04</v>
      </c>
      <c r="AP3873">
        <v>0.01</v>
      </c>
      <c r="AQ3873">
        <v>3.3804000000000003</v>
      </c>
      <c r="AR3873">
        <v>334.65960000000001</v>
      </c>
      <c r="AS3873">
        <v>384.65960000000001</v>
      </c>
      <c r="AT3873">
        <v>272.83999999999997</v>
      </c>
      <c r="AU3873">
        <v>11.819600000000037</v>
      </c>
      <c r="AV3873">
        <v>5</v>
      </c>
      <c r="AW3873">
        <v>4</v>
      </c>
    </row>
    <row r="3874" spans="1:49" x14ac:dyDescent="0.3">
      <c r="A3874" t="s">
        <v>5868</v>
      </c>
      <c r="B3874" s="1">
        <v>45670</v>
      </c>
      <c r="C3874" s="1">
        <v>45672</v>
      </c>
      <c r="D3874" s="1">
        <v>45684</v>
      </c>
      <c r="E3874" t="s">
        <v>760</v>
      </c>
      <c r="F3874" t="s">
        <v>581</v>
      </c>
      <c r="G3874">
        <v>4</v>
      </c>
      <c r="H3874">
        <v>193.9</v>
      </c>
      <c r="I3874">
        <v>30</v>
      </c>
      <c r="J3874">
        <v>15</v>
      </c>
      <c r="K3874" t="s">
        <v>35</v>
      </c>
      <c r="L3874" t="s">
        <v>19</v>
      </c>
      <c r="M3874" t="s">
        <v>47</v>
      </c>
      <c r="N3874" t="s">
        <v>22</v>
      </c>
      <c r="O3874" t="s">
        <v>166</v>
      </c>
      <c r="P3874" t="s">
        <v>5173</v>
      </c>
      <c r="Q3874" t="s">
        <v>4396</v>
      </c>
      <c r="R3874" t="s">
        <v>4409</v>
      </c>
      <c r="S3874" t="s">
        <v>4386</v>
      </c>
      <c r="T3874" t="s">
        <v>5174</v>
      </c>
      <c r="U3874" t="s">
        <v>8813</v>
      </c>
      <c r="V3874">
        <v>1985</v>
      </c>
      <c r="W3874" s="1">
        <v>44681</v>
      </c>
      <c r="X3874" t="s">
        <v>4404</v>
      </c>
      <c r="Y3874" t="s">
        <v>4101</v>
      </c>
      <c r="Z3874" t="s">
        <v>3994</v>
      </c>
      <c r="AA3874" t="s">
        <v>4008</v>
      </c>
      <c r="AB3874" t="s">
        <v>3979</v>
      </c>
      <c r="AC3874" t="s">
        <v>3992</v>
      </c>
      <c r="AD3874">
        <v>139.13999999999999</v>
      </c>
      <c r="AE3874">
        <v>192.97</v>
      </c>
      <c r="AF3874" t="s">
        <v>3975</v>
      </c>
      <c r="AG3874" s="1"/>
      <c r="AJ3874" t="s">
        <v>3975</v>
      </c>
      <c r="AK3874" t="s">
        <v>5222</v>
      </c>
      <c r="AL3874" s="1">
        <v>45865</v>
      </c>
      <c r="AM3874" s="1">
        <v>45889</v>
      </c>
      <c r="AN3874" t="s">
        <v>19</v>
      </c>
      <c r="AO3874">
        <v>775.6</v>
      </c>
      <c r="AP3874">
        <v>0.3</v>
      </c>
      <c r="AQ3874">
        <v>232.68</v>
      </c>
      <c r="AR3874">
        <v>542.92000000000007</v>
      </c>
      <c r="AS3874">
        <v>557.92000000000007</v>
      </c>
      <c r="AT3874">
        <v>556.55999999999995</v>
      </c>
      <c r="AU3874">
        <v>-28.639999999999873</v>
      </c>
      <c r="AV3874">
        <v>12</v>
      </c>
      <c r="AW3874">
        <v>2</v>
      </c>
    </row>
    <row r="3875" spans="1:49" x14ac:dyDescent="0.3">
      <c r="A3875" t="s">
        <v>5869</v>
      </c>
      <c r="B3875" s="1">
        <v>45706</v>
      </c>
      <c r="C3875" s="1">
        <v>45706</v>
      </c>
      <c r="D3875" s="1">
        <v>45707</v>
      </c>
      <c r="E3875" t="s">
        <v>573</v>
      </c>
      <c r="F3875" t="s">
        <v>159</v>
      </c>
      <c r="G3875">
        <v>1</v>
      </c>
      <c r="H3875">
        <v>66.010000000000005</v>
      </c>
      <c r="I3875">
        <v>0</v>
      </c>
      <c r="J3875">
        <v>15</v>
      </c>
      <c r="K3875" t="s">
        <v>60</v>
      </c>
      <c r="L3875" t="s">
        <v>43</v>
      </c>
      <c r="M3875" t="s">
        <v>36</v>
      </c>
      <c r="N3875" t="s">
        <v>31</v>
      </c>
      <c r="O3875" t="s">
        <v>22</v>
      </c>
      <c r="P3875" t="s">
        <v>4492</v>
      </c>
      <c r="Q3875" t="s">
        <v>4396</v>
      </c>
      <c r="R3875" t="s">
        <v>4385</v>
      </c>
      <c r="S3875" t="s">
        <v>4406</v>
      </c>
      <c r="T3875" t="s">
        <v>5009</v>
      </c>
      <c r="U3875" t="s">
        <v>5010</v>
      </c>
      <c r="V3875">
        <v>1986</v>
      </c>
      <c r="W3875" s="1">
        <v>44789</v>
      </c>
      <c r="X3875" t="s">
        <v>4404</v>
      </c>
      <c r="Y3875" t="s">
        <v>4063</v>
      </c>
      <c r="Z3875" t="s">
        <v>4014</v>
      </c>
      <c r="AA3875" t="s">
        <v>4023</v>
      </c>
      <c r="AB3875" t="s">
        <v>3983</v>
      </c>
      <c r="AC3875" t="s">
        <v>3992</v>
      </c>
      <c r="AD3875">
        <v>44.81</v>
      </c>
      <c r="AE3875">
        <v>65.36</v>
      </c>
      <c r="AF3875" t="s">
        <v>3975</v>
      </c>
      <c r="AG3875" s="1"/>
      <c r="AJ3875" t="s">
        <v>3975</v>
      </c>
      <c r="AL3875" s="1"/>
      <c r="AM3875" s="1"/>
      <c r="AO3875">
        <v>66.010000000000005</v>
      </c>
      <c r="AP3875">
        <v>0</v>
      </c>
      <c r="AQ3875">
        <v>0</v>
      </c>
      <c r="AR3875">
        <v>66.010000000000005</v>
      </c>
      <c r="AS3875">
        <v>81.010000000000005</v>
      </c>
      <c r="AT3875">
        <v>44.81</v>
      </c>
      <c r="AU3875">
        <v>6.2000000000000028</v>
      </c>
      <c r="AV3875">
        <v>1</v>
      </c>
      <c r="AW3875">
        <v>0</v>
      </c>
    </row>
    <row r="3876" spans="1:49" x14ac:dyDescent="0.3">
      <c r="A3876" t="s">
        <v>5870</v>
      </c>
      <c r="B3876" s="1">
        <v>45961</v>
      </c>
      <c r="C3876" s="1">
        <v>45964</v>
      </c>
      <c r="D3876" s="1">
        <v>45969</v>
      </c>
      <c r="E3876" t="s">
        <v>1367</v>
      </c>
      <c r="F3876" t="s">
        <v>563</v>
      </c>
      <c r="G3876">
        <v>4</v>
      </c>
      <c r="H3876">
        <v>227.13</v>
      </c>
      <c r="I3876">
        <v>0</v>
      </c>
      <c r="J3876">
        <v>25</v>
      </c>
      <c r="K3876" t="s">
        <v>35</v>
      </c>
      <c r="L3876" t="s">
        <v>19</v>
      </c>
      <c r="M3876" t="s">
        <v>30</v>
      </c>
      <c r="N3876" t="s">
        <v>22</v>
      </c>
      <c r="O3876" t="s">
        <v>111</v>
      </c>
      <c r="P3876" t="s">
        <v>4633</v>
      </c>
      <c r="Q3876" t="s">
        <v>4384</v>
      </c>
      <c r="R3876" t="s">
        <v>4397</v>
      </c>
      <c r="S3876" t="s">
        <v>4386</v>
      </c>
      <c r="T3876" t="s">
        <v>8651</v>
      </c>
      <c r="U3876" t="s">
        <v>4901</v>
      </c>
      <c r="V3876">
        <v>1979</v>
      </c>
      <c r="W3876" s="1">
        <v>44678</v>
      </c>
      <c r="X3876" t="s">
        <v>4404</v>
      </c>
      <c r="Y3876" t="s">
        <v>4046</v>
      </c>
      <c r="Z3876" t="s">
        <v>4014</v>
      </c>
      <c r="AA3876" t="s">
        <v>4015</v>
      </c>
      <c r="AB3876" t="s">
        <v>4020</v>
      </c>
      <c r="AC3876" t="s">
        <v>3992</v>
      </c>
      <c r="AD3876">
        <v>158.65</v>
      </c>
      <c r="AE3876">
        <v>220.64</v>
      </c>
      <c r="AF3876" t="s">
        <v>3975</v>
      </c>
      <c r="AG3876" s="1"/>
      <c r="AJ3876" t="s">
        <v>3975</v>
      </c>
      <c r="AK3876" t="s">
        <v>5226</v>
      </c>
      <c r="AL3876" s="1">
        <v>45762</v>
      </c>
      <c r="AM3876" s="1">
        <v>45777</v>
      </c>
      <c r="AN3876" t="s">
        <v>26</v>
      </c>
      <c r="AO3876">
        <v>908.52</v>
      </c>
      <c r="AP3876">
        <v>0</v>
      </c>
      <c r="AQ3876">
        <v>0</v>
      </c>
      <c r="AR3876">
        <v>908.52</v>
      </c>
      <c r="AS3876">
        <v>933.52</v>
      </c>
      <c r="AT3876">
        <v>634.6</v>
      </c>
      <c r="AU3876">
        <v>248.91999999999996</v>
      </c>
      <c r="AV3876">
        <v>5</v>
      </c>
      <c r="AW3876">
        <v>3</v>
      </c>
    </row>
    <row r="3877" spans="1:49" x14ac:dyDescent="0.3">
      <c r="A3877" t="s">
        <v>5871</v>
      </c>
      <c r="B3877" s="1">
        <v>45729</v>
      </c>
      <c r="C3877" s="1"/>
      <c r="D3877" s="1">
        <v>45739</v>
      </c>
      <c r="E3877" t="s">
        <v>2933</v>
      </c>
      <c r="F3877" t="s">
        <v>1124</v>
      </c>
      <c r="G3877">
        <v>1</v>
      </c>
      <c r="H3877">
        <v>9.02</v>
      </c>
      <c r="I3877">
        <v>20</v>
      </c>
      <c r="J3877">
        <v>35</v>
      </c>
      <c r="K3877" t="s">
        <v>60</v>
      </c>
      <c r="L3877" t="s">
        <v>43</v>
      </c>
      <c r="M3877" t="s">
        <v>30</v>
      </c>
      <c r="N3877" t="s">
        <v>22</v>
      </c>
      <c r="O3877" t="s">
        <v>56</v>
      </c>
      <c r="P3877" t="s">
        <v>4570</v>
      </c>
      <c r="Q3877" t="s">
        <v>4384</v>
      </c>
      <c r="R3877" t="s">
        <v>4390</v>
      </c>
      <c r="S3877" t="s">
        <v>4386</v>
      </c>
      <c r="T3877" t="s">
        <v>4572</v>
      </c>
      <c r="U3877" t="s">
        <v>8478</v>
      </c>
      <c r="V3877">
        <v>2005</v>
      </c>
      <c r="W3877" s="1">
        <v>45826</v>
      </c>
      <c r="X3877" t="s">
        <v>4388</v>
      </c>
      <c r="Y3877" t="s">
        <v>4114</v>
      </c>
      <c r="Z3877" t="s">
        <v>3994</v>
      </c>
      <c r="AA3877" t="s">
        <v>4077</v>
      </c>
      <c r="AB3877" t="s">
        <v>3983</v>
      </c>
      <c r="AC3877" t="s">
        <v>3974</v>
      </c>
      <c r="AD3877">
        <v>6.42</v>
      </c>
      <c r="AE3877">
        <v>8.9499999999999993</v>
      </c>
      <c r="AF3877" t="s">
        <v>3975</v>
      </c>
      <c r="AG3877" s="1"/>
      <c r="AJ3877" t="s">
        <v>3975</v>
      </c>
      <c r="AK3877" t="s">
        <v>5222</v>
      </c>
      <c r="AL3877" s="1">
        <v>45416</v>
      </c>
      <c r="AM3877" s="1">
        <v>45440</v>
      </c>
      <c r="AN3877" t="s">
        <v>26</v>
      </c>
      <c r="AO3877">
        <v>9.02</v>
      </c>
      <c r="AP3877">
        <v>0.2</v>
      </c>
      <c r="AQ3877">
        <v>1.804</v>
      </c>
      <c r="AR3877">
        <v>7.2159999999999993</v>
      </c>
      <c r="AS3877">
        <v>42.216000000000001</v>
      </c>
      <c r="AT3877">
        <v>6.42</v>
      </c>
      <c r="AU3877">
        <v>-34.204000000000001</v>
      </c>
    </row>
    <row r="3878" spans="1:49" x14ac:dyDescent="0.3">
      <c r="A3878" t="s">
        <v>5872</v>
      </c>
      <c r="B3878" s="1">
        <v>45794</v>
      </c>
      <c r="C3878" s="1">
        <v>45801</v>
      </c>
      <c r="D3878" s="1">
        <v>45803</v>
      </c>
      <c r="E3878" t="s">
        <v>522</v>
      </c>
      <c r="F3878" t="s">
        <v>1568</v>
      </c>
      <c r="G3878">
        <v>1</v>
      </c>
      <c r="H3878">
        <v>58.66</v>
      </c>
      <c r="I3878">
        <v>1</v>
      </c>
      <c r="J3878">
        <v>0</v>
      </c>
      <c r="K3878" t="s">
        <v>35</v>
      </c>
      <c r="L3878" t="s">
        <v>19</v>
      </c>
      <c r="M3878" t="s">
        <v>36</v>
      </c>
      <c r="N3878" t="s">
        <v>21</v>
      </c>
      <c r="O3878" t="s">
        <v>189</v>
      </c>
      <c r="P3878" t="s">
        <v>5032</v>
      </c>
      <c r="Q3878" t="s">
        <v>4384</v>
      </c>
      <c r="R3878" t="s">
        <v>4412</v>
      </c>
      <c r="S3878" t="s">
        <v>4398</v>
      </c>
      <c r="T3878" t="s">
        <v>5033</v>
      </c>
      <c r="U3878" t="s">
        <v>8732</v>
      </c>
      <c r="V3878">
        <v>1988</v>
      </c>
      <c r="W3878" s="1">
        <v>44610</v>
      </c>
      <c r="X3878" t="s">
        <v>4404</v>
      </c>
      <c r="Y3878" t="s">
        <v>4164</v>
      </c>
      <c r="Z3878" t="s">
        <v>3977</v>
      </c>
      <c r="AA3878" t="s">
        <v>3991</v>
      </c>
      <c r="AB3878" t="s">
        <v>4000</v>
      </c>
      <c r="AC3878" t="s">
        <v>3997</v>
      </c>
      <c r="AD3878">
        <v>42.22</v>
      </c>
      <c r="AE3878">
        <v>64.08</v>
      </c>
      <c r="AF3878" t="s">
        <v>4055</v>
      </c>
      <c r="AG3878" s="1"/>
      <c r="AJ3878" t="s">
        <v>3975</v>
      </c>
      <c r="AK3878" t="s">
        <v>5227</v>
      </c>
      <c r="AL3878" s="1">
        <v>45825</v>
      </c>
      <c r="AM3878" s="1">
        <v>45859</v>
      </c>
      <c r="AN3878" t="s">
        <v>19</v>
      </c>
      <c r="AO3878">
        <v>58.66</v>
      </c>
      <c r="AP3878">
        <v>0.01</v>
      </c>
      <c r="AQ3878">
        <v>0.58660000000000001</v>
      </c>
      <c r="AR3878">
        <v>58.073399999999999</v>
      </c>
      <c r="AS3878">
        <v>58.073399999999999</v>
      </c>
      <c r="AT3878">
        <v>42.22</v>
      </c>
      <c r="AU3878">
        <v>15.853400000000001</v>
      </c>
      <c r="AV3878">
        <v>2</v>
      </c>
      <c r="AW3878">
        <v>7</v>
      </c>
    </row>
    <row r="3879" spans="1:49" x14ac:dyDescent="0.3">
      <c r="A3879" t="s">
        <v>5873</v>
      </c>
      <c r="B3879" s="1">
        <v>45751</v>
      </c>
      <c r="C3879" s="1">
        <v>45756</v>
      </c>
      <c r="D3879" s="1">
        <v>45760</v>
      </c>
      <c r="E3879" t="s">
        <v>1510</v>
      </c>
      <c r="F3879" t="s">
        <v>198</v>
      </c>
      <c r="G3879">
        <v>1</v>
      </c>
      <c r="H3879">
        <v>189.81</v>
      </c>
      <c r="I3879">
        <v>5</v>
      </c>
      <c r="J3879">
        <v>15</v>
      </c>
      <c r="K3879" t="s">
        <v>42</v>
      </c>
      <c r="L3879" t="s">
        <v>19</v>
      </c>
      <c r="M3879" t="s">
        <v>20</v>
      </c>
      <c r="N3879" t="s">
        <v>52</v>
      </c>
      <c r="O3879" t="s">
        <v>22</v>
      </c>
      <c r="P3879" t="s">
        <v>4696</v>
      </c>
      <c r="Q3879" t="s">
        <v>4384</v>
      </c>
      <c r="R3879" t="s">
        <v>4401</v>
      </c>
      <c r="S3879" t="s">
        <v>4391</v>
      </c>
      <c r="T3879" t="s">
        <v>5054</v>
      </c>
      <c r="U3879" t="s">
        <v>8741</v>
      </c>
      <c r="V3879">
        <v>2002</v>
      </c>
      <c r="W3879" s="1">
        <v>45708</v>
      </c>
      <c r="X3879" t="s">
        <v>4404</v>
      </c>
      <c r="Y3879" t="s">
        <v>4091</v>
      </c>
      <c r="Z3879" t="s">
        <v>3987</v>
      </c>
      <c r="AA3879" t="s">
        <v>4026</v>
      </c>
      <c r="AB3879" t="s">
        <v>3983</v>
      </c>
      <c r="AC3879" t="s">
        <v>3997</v>
      </c>
      <c r="AD3879">
        <v>119.99</v>
      </c>
      <c r="AE3879">
        <v>168.92</v>
      </c>
      <c r="AF3879" t="s">
        <v>3975</v>
      </c>
      <c r="AG3879" s="1"/>
      <c r="AJ3879" t="s">
        <v>3975</v>
      </c>
      <c r="AL3879" s="1"/>
      <c r="AM3879" s="1"/>
      <c r="AO3879">
        <v>189.81</v>
      </c>
      <c r="AP3879">
        <v>0.05</v>
      </c>
      <c r="AQ3879">
        <v>9.4905000000000008</v>
      </c>
      <c r="AR3879">
        <v>180.31950000000001</v>
      </c>
      <c r="AS3879">
        <v>195.31950000000001</v>
      </c>
      <c r="AT3879">
        <v>119.99</v>
      </c>
      <c r="AU3879">
        <v>45.32950000000001</v>
      </c>
      <c r="AV3879">
        <v>4</v>
      </c>
      <c r="AW3879">
        <v>5</v>
      </c>
    </row>
    <row r="3880" spans="1:49" x14ac:dyDescent="0.3">
      <c r="A3880" t="s">
        <v>5874</v>
      </c>
      <c r="B3880" s="1">
        <v>46000</v>
      </c>
      <c r="C3880" s="1">
        <v>45973</v>
      </c>
      <c r="D3880" s="1">
        <v>46009</v>
      </c>
      <c r="E3880" t="s">
        <v>342</v>
      </c>
      <c r="F3880" t="s">
        <v>822</v>
      </c>
      <c r="G3880">
        <v>1</v>
      </c>
      <c r="H3880">
        <v>23.38</v>
      </c>
      <c r="I3880">
        <v>10</v>
      </c>
      <c r="J3880">
        <v>35</v>
      </c>
      <c r="K3880" t="s">
        <v>42</v>
      </c>
      <c r="L3880" t="s">
        <v>19</v>
      </c>
      <c r="M3880" t="s">
        <v>30</v>
      </c>
      <c r="N3880" t="s">
        <v>22</v>
      </c>
      <c r="O3880" t="s">
        <v>64</v>
      </c>
      <c r="P3880" t="s">
        <v>4505</v>
      </c>
      <c r="Q3880" t="s">
        <v>4384</v>
      </c>
      <c r="R3880" t="s">
        <v>4416</v>
      </c>
      <c r="S3880" t="s">
        <v>4434</v>
      </c>
      <c r="T3880" t="s">
        <v>4506</v>
      </c>
      <c r="U3880" t="s">
        <v>4507</v>
      </c>
      <c r="V3880">
        <v>1981</v>
      </c>
      <c r="W3880" s="1">
        <v>45963</v>
      </c>
      <c r="X3880" t="s">
        <v>4388</v>
      </c>
      <c r="Y3880" t="s">
        <v>4095</v>
      </c>
      <c r="Z3880" t="s">
        <v>3987</v>
      </c>
      <c r="AA3880" t="s">
        <v>3999</v>
      </c>
      <c r="AB3880" t="s">
        <v>4032</v>
      </c>
      <c r="AC3880" t="s">
        <v>3992</v>
      </c>
      <c r="AD3880">
        <v>18.12</v>
      </c>
      <c r="AE3880">
        <v>24</v>
      </c>
      <c r="AF3880" t="s">
        <v>3975</v>
      </c>
      <c r="AG3880" s="1"/>
      <c r="AJ3880" t="s">
        <v>3975</v>
      </c>
      <c r="AK3880" t="s">
        <v>5226</v>
      </c>
      <c r="AL3880" s="1">
        <v>45690</v>
      </c>
      <c r="AM3880" s="1">
        <v>45725</v>
      </c>
      <c r="AN3880" t="s">
        <v>5225</v>
      </c>
      <c r="AO3880">
        <v>23.38</v>
      </c>
      <c r="AP3880">
        <v>0.1</v>
      </c>
      <c r="AQ3880">
        <v>2.3380000000000001</v>
      </c>
      <c r="AR3880">
        <v>21.041999999999998</v>
      </c>
      <c r="AS3880">
        <v>56.042000000000002</v>
      </c>
      <c r="AT3880">
        <v>18.12</v>
      </c>
      <c r="AU3880">
        <v>-32.078000000000003</v>
      </c>
      <c r="AV3880">
        <v>36</v>
      </c>
      <c r="AW3880">
        <v>-27</v>
      </c>
    </row>
    <row r="3881" spans="1:49" x14ac:dyDescent="0.3">
      <c r="A3881" t="s">
        <v>5875</v>
      </c>
      <c r="B3881" s="1">
        <v>45884</v>
      </c>
      <c r="C3881" s="1">
        <v>45885</v>
      </c>
      <c r="D3881" s="1"/>
      <c r="E3881" t="s">
        <v>740</v>
      </c>
      <c r="F3881" t="s">
        <v>1936</v>
      </c>
      <c r="G3881">
        <v>1</v>
      </c>
      <c r="H3881">
        <v>160.96</v>
      </c>
      <c r="I3881">
        <v>0</v>
      </c>
      <c r="J3881">
        <v>15</v>
      </c>
      <c r="K3881" t="s">
        <v>42</v>
      </c>
      <c r="L3881" t="s">
        <v>26</v>
      </c>
      <c r="M3881" t="s">
        <v>47</v>
      </c>
      <c r="N3881" t="s">
        <v>22</v>
      </c>
      <c r="O3881" t="s">
        <v>48</v>
      </c>
      <c r="P3881" t="s">
        <v>5085</v>
      </c>
      <c r="Q3881" t="s">
        <v>4396</v>
      </c>
      <c r="R3881" t="s">
        <v>4424</v>
      </c>
      <c r="S3881" t="s">
        <v>4391</v>
      </c>
      <c r="T3881" t="s">
        <v>5086</v>
      </c>
      <c r="U3881" t="s">
        <v>8764</v>
      </c>
      <c r="V3881">
        <v>1971</v>
      </c>
      <c r="W3881" s="1">
        <v>45558</v>
      </c>
      <c r="X3881" t="s">
        <v>4394</v>
      </c>
      <c r="Y3881" t="s">
        <v>4120</v>
      </c>
      <c r="Z3881" t="s">
        <v>4014</v>
      </c>
      <c r="AA3881" t="s">
        <v>4038</v>
      </c>
      <c r="AB3881" t="s">
        <v>3983</v>
      </c>
      <c r="AC3881" t="s">
        <v>3997</v>
      </c>
      <c r="AD3881">
        <v>101.4</v>
      </c>
      <c r="AE3881">
        <v>140.47</v>
      </c>
      <c r="AF3881" t="s">
        <v>3975</v>
      </c>
      <c r="AG3881" s="1"/>
      <c r="AJ3881" t="s">
        <v>3975</v>
      </c>
      <c r="AK3881" t="s">
        <v>5223</v>
      </c>
      <c r="AL3881" s="1">
        <v>45698</v>
      </c>
      <c r="AM3881" s="1">
        <v>45750</v>
      </c>
      <c r="AN3881" t="s">
        <v>19</v>
      </c>
      <c r="AO3881">
        <v>160.96</v>
      </c>
      <c r="AP3881">
        <v>0</v>
      </c>
      <c r="AQ3881">
        <v>0</v>
      </c>
      <c r="AR3881">
        <v>160.96</v>
      </c>
      <c r="AS3881">
        <v>175.96</v>
      </c>
      <c r="AT3881">
        <v>101.4</v>
      </c>
      <c r="AU3881">
        <v>44.56</v>
      </c>
      <c r="AW3881">
        <v>1</v>
      </c>
    </row>
    <row r="3882" spans="1:49" x14ac:dyDescent="0.3">
      <c r="A3882" t="s">
        <v>5876</v>
      </c>
      <c r="B3882" s="1">
        <v>45878</v>
      </c>
      <c r="C3882" s="1">
        <v>45911</v>
      </c>
      <c r="D3882" s="1"/>
      <c r="E3882" t="s">
        <v>197</v>
      </c>
      <c r="F3882" t="s">
        <v>746</v>
      </c>
      <c r="G3882">
        <v>4</v>
      </c>
      <c r="H3882">
        <v>157.66999999999999</v>
      </c>
      <c r="I3882">
        <v>5</v>
      </c>
      <c r="J3882">
        <v>35</v>
      </c>
      <c r="K3882" t="s">
        <v>42</v>
      </c>
      <c r="L3882" t="s">
        <v>26</v>
      </c>
      <c r="M3882" t="s">
        <v>36</v>
      </c>
      <c r="N3882" t="s">
        <v>31</v>
      </c>
      <c r="O3882" t="s">
        <v>22</v>
      </c>
      <c r="P3882" t="s">
        <v>4451</v>
      </c>
      <c r="Q3882" t="s">
        <v>4396</v>
      </c>
      <c r="R3882" t="s">
        <v>4424</v>
      </c>
      <c r="S3882" t="s">
        <v>4434</v>
      </c>
      <c r="T3882" t="s">
        <v>5149</v>
      </c>
      <c r="U3882" t="s">
        <v>8807</v>
      </c>
      <c r="V3882">
        <v>1984</v>
      </c>
      <c r="W3882" s="1">
        <v>45050</v>
      </c>
      <c r="X3882" t="s">
        <v>4404</v>
      </c>
      <c r="Y3882" t="s">
        <v>4063</v>
      </c>
      <c r="Z3882" t="s">
        <v>4014</v>
      </c>
      <c r="AA3882" t="s">
        <v>4023</v>
      </c>
      <c r="AB3882" t="s">
        <v>3983</v>
      </c>
      <c r="AC3882" t="s">
        <v>3985</v>
      </c>
      <c r="AD3882">
        <v>0</v>
      </c>
      <c r="AE3882">
        <v>142.59</v>
      </c>
      <c r="AF3882" t="s">
        <v>3975</v>
      </c>
      <c r="AG3882" s="1"/>
      <c r="AJ3882" t="s">
        <v>3975</v>
      </c>
      <c r="AL3882" s="1"/>
      <c r="AM3882" s="1"/>
      <c r="AO3882">
        <v>630.67999999999995</v>
      </c>
      <c r="AP3882">
        <v>0.05</v>
      </c>
      <c r="AQ3882">
        <v>31.533999999999999</v>
      </c>
      <c r="AR3882">
        <v>599.14599999999996</v>
      </c>
      <c r="AS3882">
        <v>634.14599999999996</v>
      </c>
      <c r="AT3882">
        <v>0</v>
      </c>
      <c r="AU3882">
        <v>564.14599999999996</v>
      </c>
      <c r="AW3882">
        <v>33</v>
      </c>
    </row>
    <row r="3883" spans="1:49" x14ac:dyDescent="0.3">
      <c r="A3883" t="s">
        <v>5877</v>
      </c>
      <c r="B3883" s="1">
        <v>45883</v>
      </c>
      <c r="C3883" s="1">
        <v>45885</v>
      </c>
      <c r="D3883" s="1">
        <v>45886</v>
      </c>
      <c r="E3883" t="s">
        <v>2254</v>
      </c>
      <c r="F3883" t="s">
        <v>318</v>
      </c>
      <c r="G3883">
        <v>2</v>
      </c>
      <c r="H3883">
        <v>168.76</v>
      </c>
      <c r="I3883">
        <v>0</v>
      </c>
      <c r="J3883">
        <v>35</v>
      </c>
      <c r="K3883" t="s">
        <v>42</v>
      </c>
      <c r="L3883" t="s">
        <v>26</v>
      </c>
      <c r="M3883" t="s">
        <v>30</v>
      </c>
      <c r="N3883" t="s">
        <v>22</v>
      </c>
      <c r="O3883" t="s">
        <v>85</v>
      </c>
      <c r="P3883" t="s">
        <v>4829</v>
      </c>
      <c r="Q3883" t="s">
        <v>4396</v>
      </c>
      <c r="R3883" t="s">
        <v>4397</v>
      </c>
      <c r="S3883" t="s">
        <v>4398</v>
      </c>
      <c r="T3883" t="s">
        <v>4830</v>
      </c>
      <c r="U3883" t="s">
        <v>8611</v>
      </c>
      <c r="V3883">
        <v>1977</v>
      </c>
      <c r="W3883" s="1">
        <v>44793</v>
      </c>
      <c r="X3883" t="s">
        <v>4404</v>
      </c>
      <c r="Y3883" t="s">
        <v>3998</v>
      </c>
      <c r="Z3883" t="s">
        <v>3987</v>
      </c>
      <c r="AA3883" t="s">
        <v>3999</v>
      </c>
      <c r="AB3883" t="s">
        <v>4000</v>
      </c>
      <c r="AC3883" t="s">
        <v>3980</v>
      </c>
      <c r="AD3883">
        <v>127.85</v>
      </c>
      <c r="AE3883">
        <v>162.56</v>
      </c>
      <c r="AF3883" t="s">
        <v>3975</v>
      </c>
      <c r="AG3883" s="1"/>
      <c r="AJ3883" t="s">
        <v>3975</v>
      </c>
      <c r="AK3883" t="s">
        <v>5224</v>
      </c>
      <c r="AL3883" s="1">
        <v>45773</v>
      </c>
      <c r="AM3883" s="1">
        <v>45787</v>
      </c>
      <c r="AN3883" t="s">
        <v>43</v>
      </c>
      <c r="AO3883">
        <v>337.52</v>
      </c>
      <c r="AP3883">
        <v>0</v>
      </c>
      <c r="AQ3883">
        <v>0</v>
      </c>
      <c r="AR3883">
        <v>337.52</v>
      </c>
      <c r="AS3883">
        <v>372.52</v>
      </c>
      <c r="AT3883">
        <v>255.7</v>
      </c>
      <c r="AU3883">
        <v>46.819999999999993</v>
      </c>
      <c r="AV3883">
        <v>1</v>
      </c>
      <c r="AW3883">
        <v>2</v>
      </c>
    </row>
    <row r="3884" spans="1:49" x14ac:dyDescent="0.3">
      <c r="A3884" t="s">
        <v>5878</v>
      </c>
      <c r="B3884" s="1">
        <v>46022</v>
      </c>
      <c r="C3884" s="1">
        <v>46027</v>
      </c>
      <c r="D3884" s="1">
        <v>46029</v>
      </c>
      <c r="E3884" t="s">
        <v>691</v>
      </c>
      <c r="F3884" t="s">
        <v>46</v>
      </c>
      <c r="G3884">
        <v>1</v>
      </c>
      <c r="H3884">
        <v>141.13999999999999</v>
      </c>
      <c r="I3884">
        <v>0</v>
      </c>
      <c r="J3884">
        <v>15</v>
      </c>
      <c r="K3884" t="s">
        <v>42</v>
      </c>
      <c r="L3884" t="s">
        <v>19</v>
      </c>
      <c r="M3884" t="s">
        <v>36</v>
      </c>
      <c r="N3884" t="s">
        <v>22</v>
      </c>
      <c r="O3884" t="s">
        <v>22</v>
      </c>
      <c r="P3884" t="s">
        <v>4654</v>
      </c>
      <c r="Q3884" t="s">
        <v>4384</v>
      </c>
      <c r="R3884" t="s">
        <v>4412</v>
      </c>
      <c r="S3884" t="s">
        <v>4434</v>
      </c>
      <c r="T3884" t="s">
        <v>4686</v>
      </c>
      <c r="U3884" t="s">
        <v>8533</v>
      </c>
      <c r="V3884">
        <v>1987</v>
      </c>
      <c r="W3884" s="1">
        <v>45447</v>
      </c>
      <c r="X3884" t="s">
        <v>4404</v>
      </c>
      <c r="Y3884" t="s">
        <v>4069</v>
      </c>
      <c r="Z3884" t="s">
        <v>3971</v>
      </c>
      <c r="AA3884" t="s">
        <v>4004</v>
      </c>
      <c r="AB3884" t="s">
        <v>4002</v>
      </c>
      <c r="AC3884" t="s">
        <v>3992</v>
      </c>
      <c r="AD3884">
        <v>106.9</v>
      </c>
      <c r="AE3884">
        <v>136.69</v>
      </c>
      <c r="AF3884" t="s">
        <v>4055</v>
      </c>
      <c r="AG3884" s="1"/>
      <c r="AJ3884" t="s">
        <v>3975</v>
      </c>
      <c r="AL3884" s="1"/>
      <c r="AM3884" s="1"/>
      <c r="AO3884">
        <v>141.13999999999999</v>
      </c>
      <c r="AP3884">
        <v>0</v>
      </c>
      <c r="AQ3884">
        <v>0</v>
      </c>
      <c r="AR3884">
        <v>141.13999999999999</v>
      </c>
      <c r="AS3884">
        <v>156.13999999999999</v>
      </c>
      <c r="AT3884">
        <v>106.9</v>
      </c>
      <c r="AU3884">
        <v>19.239999999999981</v>
      </c>
      <c r="AV3884">
        <v>2</v>
      </c>
      <c r="AW3884">
        <v>5</v>
      </c>
    </row>
    <row r="3885" spans="1:49" x14ac:dyDescent="0.3">
      <c r="A3885" t="s">
        <v>5879</v>
      </c>
      <c r="B3885" s="1">
        <v>45733</v>
      </c>
      <c r="C3885" s="1">
        <v>45735</v>
      </c>
      <c r="D3885" s="1">
        <v>45738</v>
      </c>
      <c r="E3885" t="s">
        <v>45</v>
      </c>
      <c r="F3885" t="s">
        <v>386</v>
      </c>
      <c r="G3885">
        <v>1</v>
      </c>
      <c r="H3885">
        <v>179.54</v>
      </c>
      <c r="I3885">
        <v>5</v>
      </c>
      <c r="J3885">
        <v>25</v>
      </c>
      <c r="K3885" t="s">
        <v>60</v>
      </c>
      <c r="L3885" t="s">
        <v>19</v>
      </c>
      <c r="M3885" t="s">
        <v>30</v>
      </c>
      <c r="N3885" t="s">
        <v>22</v>
      </c>
      <c r="O3885" t="s">
        <v>226</v>
      </c>
      <c r="P3885" t="s">
        <v>4420</v>
      </c>
      <c r="Q3885" t="s">
        <v>4396</v>
      </c>
      <c r="R3885" t="s">
        <v>4390</v>
      </c>
      <c r="S3885" t="s">
        <v>4398</v>
      </c>
      <c r="T3885" t="s">
        <v>4421</v>
      </c>
      <c r="U3885" t="s">
        <v>4422</v>
      </c>
      <c r="V3885">
        <v>1981</v>
      </c>
      <c r="W3885" s="1">
        <v>45458</v>
      </c>
      <c r="X3885" t="s">
        <v>4419</v>
      </c>
      <c r="Y3885" t="s">
        <v>4082</v>
      </c>
      <c r="Z3885" t="s">
        <v>4014</v>
      </c>
      <c r="AA3885" t="s">
        <v>4049</v>
      </c>
      <c r="AB3885" t="s">
        <v>3983</v>
      </c>
      <c r="AC3885" t="s">
        <v>3974</v>
      </c>
      <c r="AD3885">
        <v>135.74</v>
      </c>
      <c r="AE3885">
        <v>160.87</v>
      </c>
      <c r="AF3885" t="s">
        <v>3975</v>
      </c>
      <c r="AG3885" s="1"/>
      <c r="AJ3885" t="s">
        <v>3975</v>
      </c>
      <c r="AK3885" t="s">
        <v>5224</v>
      </c>
      <c r="AL3885" s="1">
        <v>45668</v>
      </c>
      <c r="AM3885" s="1">
        <v>45718</v>
      </c>
      <c r="AN3885" t="s">
        <v>19</v>
      </c>
      <c r="AO3885">
        <v>179.54</v>
      </c>
      <c r="AP3885">
        <v>0.05</v>
      </c>
      <c r="AQ3885">
        <v>8.9770000000000003</v>
      </c>
      <c r="AR3885">
        <v>170.56299999999999</v>
      </c>
      <c r="AS3885">
        <v>195.56299999999999</v>
      </c>
      <c r="AT3885">
        <v>135.74</v>
      </c>
      <c r="AU3885">
        <v>9.8229999999999791</v>
      </c>
      <c r="AV3885">
        <v>3</v>
      </c>
      <c r="AW3885">
        <v>2</v>
      </c>
    </row>
    <row r="3886" spans="1:49" x14ac:dyDescent="0.3">
      <c r="A3886" t="s">
        <v>5880</v>
      </c>
      <c r="B3886" s="1">
        <v>45659</v>
      </c>
      <c r="C3886" s="1">
        <v>45693</v>
      </c>
      <c r="D3886" s="1">
        <v>45871</v>
      </c>
      <c r="E3886" t="s">
        <v>274</v>
      </c>
      <c r="F3886" t="s">
        <v>563</v>
      </c>
      <c r="G3886">
        <v>2</v>
      </c>
      <c r="H3886">
        <v>189.39</v>
      </c>
      <c r="I3886">
        <v>5</v>
      </c>
      <c r="J3886">
        <v>15</v>
      </c>
      <c r="K3886" t="s">
        <v>42</v>
      </c>
      <c r="L3886" t="s">
        <v>26</v>
      </c>
      <c r="M3886" t="s">
        <v>30</v>
      </c>
      <c r="N3886" t="s">
        <v>22</v>
      </c>
      <c r="O3886" t="s">
        <v>94</v>
      </c>
      <c r="P3886" t="s">
        <v>4745</v>
      </c>
      <c r="Q3886" t="s">
        <v>4384</v>
      </c>
      <c r="R3886" t="s">
        <v>4412</v>
      </c>
      <c r="S3886" t="s">
        <v>4386</v>
      </c>
      <c r="T3886" t="s">
        <v>4746</v>
      </c>
      <c r="U3886" t="s">
        <v>8565</v>
      </c>
      <c r="V3886">
        <v>1981</v>
      </c>
      <c r="W3886" s="1">
        <v>45894</v>
      </c>
      <c r="X3886" t="s">
        <v>4404</v>
      </c>
      <c r="Y3886" t="s">
        <v>4046</v>
      </c>
      <c r="Z3886" t="s">
        <v>4014</v>
      </c>
      <c r="AA3886" t="s">
        <v>4015</v>
      </c>
      <c r="AB3886" t="s">
        <v>4020</v>
      </c>
      <c r="AC3886" t="s">
        <v>3992</v>
      </c>
      <c r="AD3886">
        <v>158.65</v>
      </c>
      <c r="AE3886">
        <v>220.64</v>
      </c>
      <c r="AF3886" t="s">
        <v>3975</v>
      </c>
      <c r="AG3886" s="1"/>
      <c r="AJ3886" t="s">
        <v>3975</v>
      </c>
      <c r="AK3886" t="s">
        <v>5223</v>
      </c>
      <c r="AL3886" s="1">
        <v>45537</v>
      </c>
      <c r="AM3886" s="1">
        <v>45567</v>
      </c>
      <c r="AN3886" t="s">
        <v>5225</v>
      </c>
      <c r="AO3886">
        <v>378.78</v>
      </c>
      <c r="AP3886">
        <v>0.05</v>
      </c>
      <c r="AQ3886">
        <v>18.939</v>
      </c>
      <c r="AR3886">
        <v>359.84099999999995</v>
      </c>
      <c r="AS3886">
        <v>374.84099999999995</v>
      </c>
      <c r="AT3886">
        <v>317.3</v>
      </c>
      <c r="AU3886">
        <v>27.54099999999994</v>
      </c>
      <c r="AV3886">
        <v>178</v>
      </c>
      <c r="AW3886">
        <v>34</v>
      </c>
    </row>
    <row r="3887" spans="1:49" x14ac:dyDescent="0.3">
      <c r="A3887" t="s">
        <v>5881</v>
      </c>
      <c r="B3887" s="1">
        <v>45869</v>
      </c>
      <c r="C3887" s="1">
        <v>45874</v>
      </c>
      <c r="D3887" s="1">
        <v>45879</v>
      </c>
      <c r="E3887" t="s">
        <v>306</v>
      </c>
      <c r="F3887" t="s">
        <v>183</v>
      </c>
      <c r="G3887">
        <v>2</v>
      </c>
      <c r="H3887">
        <v>120.13</v>
      </c>
      <c r="I3887">
        <v>30</v>
      </c>
      <c r="J3887">
        <v>35</v>
      </c>
      <c r="K3887" t="s">
        <v>60</v>
      </c>
      <c r="L3887" t="s">
        <v>19</v>
      </c>
      <c r="M3887" t="s">
        <v>30</v>
      </c>
      <c r="N3887" t="s">
        <v>21</v>
      </c>
      <c r="O3887" t="s">
        <v>22</v>
      </c>
      <c r="P3887" t="s">
        <v>4602</v>
      </c>
      <c r="Q3887" t="s">
        <v>4384</v>
      </c>
      <c r="R3887" t="s">
        <v>4409</v>
      </c>
      <c r="S3887" t="s">
        <v>4391</v>
      </c>
      <c r="T3887" t="s">
        <v>4603</v>
      </c>
      <c r="U3887" t="s">
        <v>8493</v>
      </c>
      <c r="V3887">
        <v>1977</v>
      </c>
      <c r="W3887" s="1">
        <v>45696</v>
      </c>
      <c r="X3887" t="s">
        <v>4388</v>
      </c>
      <c r="Y3887" t="s">
        <v>4135</v>
      </c>
      <c r="Z3887" t="s">
        <v>4014</v>
      </c>
      <c r="AA3887" t="s">
        <v>4017</v>
      </c>
      <c r="AB3887" t="s">
        <v>4009</v>
      </c>
      <c r="AC3887" t="s">
        <v>3974</v>
      </c>
      <c r="AD3887">
        <v>0</v>
      </c>
      <c r="AE3887">
        <v>123.5</v>
      </c>
      <c r="AF3887" t="s">
        <v>3975</v>
      </c>
      <c r="AG3887" s="1"/>
      <c r="AJ3887" t="s">
        <v>3975</v>
      </c>
      <c r="AL3887" s="1"/>
      <c r="AM3887" s="1"/>
      <c r="AO3887">
        <v>240.26</v>
      </c>
      <c r="AP3887">
        <v>0.3</v>
      </c>
      <c r="AQ3887">
        <v>72.077999999999989</v>
      </c>
      <c r="AR3887">
        <v>168.18200000000002</v>
      </c>
      <c r="AS3887">
        <v>203.18200000000002</v>
      </c>
      <c r="AT3887">
        <v>0</v>
      </c>
      <c r="AU3887">
        <v>133.18200000000002</v>
      </c>
      <c r="AV3887">
        <v>5</v>
      </c>
      <c r="AW3887">
        <v>5</v>
      </c>
    </row>
    <row r="3888" spans="1:49" x14ac:dyDescent="0.3">
      <c r="A3888" t="s">
        <v>5882</v>
      </c>
      <c r="B3888" s="1">
        <v>46012</v>
      </c>
      <c r="C3888" s="1">
        <v>46016</v>
      </c>
      <c r="D3888" s="1">
        <v>46021</v>
      </c>
      <c r="E3888" t="s">
        <v>484</v>
      </c>
      <c r="F3888" t="s">
        <v>475</v>
      </c>
      <c r="G3888">
        <v>2</v>
      </c>
      <c r="H3888">
        <v>228.89</v>
      </c>
      <c r="I3888">
        <v>25</v>
      </c>
      <c r="J3888">
        <v>15</v>
      </c>
      <c r="K3888" t="s">
        <v>60</v>
      </c>
      <c r="L3888" t="s">
        <v>43</v>
      </c>
      <c r="M3888" t="s">
        <v>36</v>
      </c>
      <c r="N3888" t="s">
        <v>22</v>
      </c>
      <c r="O3888" t="s">
        <v>98</v>
      </c>
      <c r="P3888" t="s">
        <v>4426</v>
      </c>
      <c r="Q3888" t="s">
        <v>4384</v>
      </c>
      <c r="R3888" t="s">
        <v>4444</v>
      </c>
      <c r="S3888" t="s">
        <v>4398</v>
      </c>
      <c r="T3888" t="s">
        <v>4761</v>
      </c>
      <c r="U3888" t="s">
        <v>8570</v>
      </c>
      <c r="V3888">
        <v>1983</v>
      </c>
      <c r="W3888" s="1">
        <v>45822</v>
      </c>
      <c r="X3888" t="s">
        <v>4419</v>
      </c>
      <c r="Y3888" t="s">
        <v>4165</v>
      </c>
      <c r="Z3888" t="s">
        <v>4014</v>
      </c>
      <c r="AA3888" t="s">
        <v>4038</v>
      </c>
      <c r="AB3888" t="s">
        <v>4020</v>
      </c>
      <c r="AC3888" t="s">
        <v>3974</v>
      </c>
      <c r="AD3888">
        <v>163.49</v>
      </c>
      <c r="AE3888">
        <v>232.88</v>
      </c>
      <c r="AF3888" t="s">
        <v>3975</v>
      </c>
      <c r="AG3888" s="1"/>
      <c r="AJ3888" t="s">
        <v>3975</v>
      </c>
      <c r="AK3888" t="s">
        <v>5229</v>
      </c>
      <c r="AL3888" s="1">
        <v>45421</v>
      </c>
      <c r="AM3888" s="1">
        <v>45444</v>
      </c>
      <c r="AN3888" t="s">
        <v>5225</v>
      </c>
      <c r="AO3888">
        <v>457.78</v>
      </c>
      <c r="AP3888">
        <v>0.25</v>
      </c>
      <c r="AQ3888">
        <v>114.44499999999999</v>
      </c>
      <c r="AR3888">
        <v>343.33499999999998</v>
      </c>
      <c r="AS3888">
        <v>358.33499999999998</v>
      </c>
      <c r="AT3888">
        <v>326.98</v>
      </c>
      <c r="AU3888">
        <v>1.3549999999999613</v>
      </c>
      <c r="AV3888">
        <v>5</v>
      </c>
      <c r="AW3888">
        <v>4</v>
      </c>
    </row>
    <row r="3889" spans="1:49" x14ac:dyDescent="0.3">
      <c r="A3889" t="s">
        <v>5883</v>
      </c>
      <c r="B3889" s="1">
        <v>45724</v>
      </c>
      <c r="C3889" s="1"/>
      <c r="D3889" s="1">
        <v>45729</v>
      </c>
      <c r="E3889" t="s">
        <v>424</v>
      </c>
      <c r="F3889" t="s">
        <v>834</v>
      </c>
      <c r="G3889">
        <v>1</v>
      </c>
      <c r="H3889">
        <v>92.31</v>
      </c>
      <c r="I3889">
        <v>20</v>
      </c>
      <c r="J3889">
        <v>25</v>
      </c>
      <c r="K3889" t="s">
        <v>35</v>
      </c>
      <c r="L3889" t="s">
        <v>26</v>
      </c>
      <c r="M3889" t="s">
        <v>20</v>
      </c>
      <c r="N3889" t="s">
        <v>37</v>
      </c>
      <c r="O3889" t="s">
        <v>22</v>
      </c>
      <c r="P3889" t="s">
        <v>4708</v>
      </c>
      <c r="Q3889" t="s">
        <v>4384</v>
      </c>
      <c r="R3889" t="s">
        <v>4412</v>
      </c>
      <c r="S3889" t="s">
        <v>4391</v>
      </c>
      <c r="T3889" t="s">
        <v>4709</v>
      </c>
      <c r="U3889" t="s">
        <v>8546</v>
      </c>
      <c r="V3889">
        <v>1971</v>
      </c>
      <c r="W3889" s="1">
        <v>44928</v>
      </c>
      <c r="X3889" t="s">
        <v>4388</v>
      </c>
      <c r="Y3889" t="s">
        <v>4064</v>
      </c>
      <c r="Z3889" t="s">
        <v>3987</v>
      </c>
      <c r="AA3889" t="s">
        <v>4065</v>
      </c>
      <c r="AB3889" t="s">
        <v>3979</v>
      </c>
      <c r="AC3889" t="s">
        <v>3974</v>
      </c>
      <c r="AD3889">
        <v>66.69</v>
      </c>
      <c r="AE3889">
        <v>90</v>
      </c>
      <c r="AF3889" t="s">
        <v>3975</v>
      </c>
      <c r="AG3889" s="1"/>
      <c r="AJ3889" t="s">
        <v>3975</v>
      </c>
      <c r="AL3889" s="1"/>
      <c r="AM3889" s="1"/>
      <c r="AO3889">
        <v>92.31</v>
      </c>
      <c r="AP3889">
        <v>0.2</v>
      </c>
      <c r="AQ3889">
        <v>18.462</v>
      </c>
      <c r="AR3889">
        <v>73.847999999999999</v>
      </c>
      <c r="AS3889">
        <v>98.847999999999999</v>
      </c>
      <c r="AT3889">
        <v>66.69</v>
      </c>
      <c r="AU3889">
        <v>-17.841999999999999</v>
      </c>
    </row>
    <row r="3890" spans="1:49" x14ac:dyDescent="0.3">
      <c r="A3890" t="s">
        <v>5884</v>
      </c>
      <c r="B3890" s="1">
        <v>45786</v>
      </c>
      <c r="C3890" s="1">
        <v>45909</v>
      </c>
      <c r="D3890" s="1">
        <v>45916</v>
      </c>
      <c r="E3890" t="s">
        <v>809</v>
      </c>
      <c r="F3890" t="s">
        <v>150</v>
      </c>
      <c r="G3890">
        <v>3</v>
      </c>
      <c r="H3890">
        <v>239.25</v>
      </c>
      <c r="I3890">
        <v>20</v>
      </c>
      <c r="J3890">
        <v>35</v>
      </c>
      <c r="K3890" t="s">
        <v>60</v>
      </c>
      <c r="L3890" t="s">
        <v>26</v>
      </c>
      <c r="M3890" t="s">
        <v>36</v>
      </c>
      <c r="N3890" t="s">
        <v>22</v>
      </c>
      <c r="O3890" t="s">
        <v>226</v>
      </c>
      <c r="P3890" t="s">
        <v>4498</v>
      </c>
      <c r="Q3890" t="s">
        <v>4396</v>
      </c>
      <c r="R3890" t="s">
        <v>4385</v>
      </c>
      <c r="S3890" t="s">
        <v>4398</v>
      </c>
      <c r="T3890" t="s">
        <v>4564</v>
      </c>
      <c r="U3890" t="s">
        <v>8475</v>
      </c>
      <c r="V3890">
        <v>2000</v>
      </c>
      <c r="W3890" s="1">
        <v>45732</v>
      </c>
      <c r="X3890" t="s">
        <v>4394</v>
      </c>
      <c r="Y3890" t="s">
        <v>4138</v>
      </c>
      <c r="Z3890" t="s">
        <v>4014</v>
      </c>
      <c r="AA3890" t="s">
        <v>4017</v>
      </c>
      <c r="AB3890" t="s">
        <v>4032</v>
      </c>
      <c r="AC3890" t="s">
        <v>3980</v>
      </c>
      <c r="AD3890">
        <v>181.44</v>
      </c>
      <c r="AE3890">
        <v>245.41</v>
      </c>
      <c r="AF3890" t="s">
        <v>3975</v>
      </c>
      <c r="AG3890" s="1"/>
      <c r="AJ3890" t="s">
        <v>3975</v>
      </c>
      <c r="AK3890" t="s">
        <v>5224</v>
      </c>
      <c r="AL3890" s="1">
        <v>45668</v>
      </c>
      <c r="AM3890" s="1">
        <v>45718</v>
      </c>
      <c r="AN3890" t="s">
        <v>19</v>
      </c>
      <c r="AO3890">
        <v>717.75</v>
      </c>
      <c r="AP3890">
        <v>0.2</v>
      </c>
      <c r="AQ3890">
        <v>143.55000000000001</v>
      </c>
      <c r="AR3890">
        <v>574.20000000000005</v>
      </c>
      <c r="AS3890">
        <v>609.20000000000005</v>
      </c>
      <c r="AT3890">
        <v>544.31999999999994</v>
      </c>
      <c r="AU3890">
        <v>-5.1199999999998909</v>
      </c>
      <c r="AV3890">
        <v>7</v>
      </c>
      <c r="AW3890">
        <v>123</v>
      </c>
    </row>
    <row r="3891" spans="1:49" x14ac:dyDescent="0.3">
      <c r="A3891" t="s">
        <v>4382</v>
      </c>
      <c r="B3891" s="1">
        <v>45678</v>
      </c>
      <c r="C3891" s="1">
        <v>45681</v>
      </c>
      <c r="D3891" s="1">
        <v>45685</v>
      </c>
      <c r="E3891" t="s">
        <v>217</v>
      </c>
      <c r="F3891" t="s">
        <v>1041</v>
      </c>
      <c r="G3891">
        <v>2</v>
      </c>
      <c r="H3891">
        <v>189.89</v>
      </c>
      <c r="I3891">
        <v>5</v>
      </c>
      <c r="J3891">
        <v>35</v>
      </c>
      <c r="K3891" t="s">
        <v>60</v>
      </c>
      <c r="L3891" t="s">
        <v>43</v>
      </c>
      <c r="M3891" t="s">
        <v>47</v>
      </c>
      <c r="N3891" t="s">
        <v>22</v>
      </c>
      <c r="O3891" t="s">
        <v>22</v>
      </c>
      <c r="P3891" t="s">
        <v>4510</v>
      </c>
      <c r="Q3891" t="s">
        <v>4384</v>
      </c>
      <c r="R3891" t="s">
        <v>4385</v>
      </c>
      <c r="S3891" t="s">
        <v>4398</v>
      </c>
      <c r="T3891" t="s">
        <v>4825</v>
      </c>
      <c r="U3891" t="s">
        <v>8609</v>
      </c>
      <c r="V3891">
        <v>1985</v>
      </c>
      <c r="W3891" s="1">
        <v>45794</v>
      </c>
      <c r="X3891" t="s">
        <v>4404</v>
      </c>
      <c r="Y3891" t="s">
        <v>4022</v>
      </c>
      <c r="Z3891" t="s">
        <v>4014</v>
      </c>
      <c r="AA3891" t="s">
        <v>4023</v>
      </c>
      <c r="AB3891" t="s">
        <v>3989</v>
      </c>
      <c r="AC3891" t="s">
        <v>3980</v>
      </c>
      <c r="AD3891">
        <v>136.5</v>
      </c>
      <c r="AE3891">
        <v>182.66</v>
      </c>
      <c r="AF3891" t="s">
        <v>3975</v>
      </c>
      <c r="AG3891" s="1">
        <v>45559</v>
      </c>
      <c r="AH3891" t="s">
        <v>4174</v>
      </c>
      <c r="AI3891" t="s">
        <v>42</v>
      </c>
      <c r="AJ3891" t="s">
        <v>4055</v>
      </c>
      <c r="AL3891" s="1"/>
      <c r="AM3891" s="1"/>
      <c r="AO3891">
        <v>379.78</v>
      </c>
      <c r="AP3891">
        <v>0.05</v>
      </c>
      <c r="AQ3891">
        <v>18.989000000000001</v>
      </c>
      <c r="AR3891">
        <v>360.791</v>
      </c>
      <c r="AS3891">
        <v>395.791</v>
      </c>
      <c r="AT3891">
        <v>273</v>
      </c>
      <c r="AU3891">
        <v>52.790999999999997</v>
      </c>
      <c r="AV3891">
        <v>4</v>
      </c>
      <c r="AW3891">
        <v>3</v>
      </c>
    </row>
    <row r="3892" spans="1:49" x14ac:dyDescent="0.3">
      <c r="A3892" t="s">
        <v>5885</v>
      </c>
      <c r="B3892" s="1">
        <v>45889</v>
      </c>
      <c r="C3892" s="1">
        <v>45896</v>
      </c>
      <c r="D3892" s="1">
        <v>45898</v>
      </c>
      <c r="E3892" t="s">
        <v>691</v>
      </c>
      <c r="F3892" t="s">
        <v>704</v>
      </c>
      <c r="G3892">
        <v>2</v>
      </c>
      <c r="H3892">
        <v>10.18</v>
      </c>
      <c r="I3892">
        <v>0</v>
      </c>
      <c r="J3892">
        <v>25</v>
      </c>
      <c r="K3892" t="s">
        <v>42</v>
      </c>
      <c r="L3892" t="s">
        <v>19</v>
      </c>
      <c r="M3892" t="s">
        <v>30</v>
      </c>
      <c r="N3892" t="s">
        <v>22</v>
      </c>
      <c r="O3892" t="s">
        <v>64</v>
      </c>
      <c r="P3892" t="s">
        <v>4654</v>
      </c>
      <c r="Q3892" t="s">
        <v>4384</v>
      </c>
      <c r="R3892" t="s">
        <v>4412</v>
      </c>
      <c r="S3892" t="s">
        <v>4434</v>
      </c>
      <c r="T3892" t="s">
        <v>4686</v>
      </c>
      <c r="U3892" t="s">
        <v>8533</v>
      </c>
      <c r="V3892">
        <v>1987</v>
      </c>
      <c r="W3892" s="1">
        <v>45447</v>
      </c>
      <c r="X3892" t="s">
        <v>4404</v>
      </c>
      <c r="Y3892" t="s">
        <v>4047</v>
      </c>
      <c r="Z3892" t="s">
        <v>3971</v>
      </c>
      <c r="AA3892" t="s">
        <v>4004</v>
      </c>
      <c r="AB3892" t="s">
        <v>3983</v>
      </c>
      <c r="AC3892" t="s">
        <v>3974</v>
      </c>
      <c r="AD3892">
        <v>7.08</v>
      </c>
      <c r="AE3892">
        <v>10.76</v>
      </c>
      <c r="AF3892" t="s">
        <v>3975</v>
      </c>
      <c r="AG3892" s="1"/>
      <c r="AJ3892" t="s">
        <v>3975</v>
      </c>
      <c r="AK3892" t="s">
        <v>5226</v>
      </c>
      <c r="AL3892" s="1">
        <v>45690</v>
      </c>
      <c r="AM3892" s="1">
        <v>45725</v>
      </c>
      <c r="AN3892" t="s">
        <v>5225</v>
      </c>
      <c r="AO3892">
        <v>20.36</v>
      </c>
      <c r="AP3892">
        <v>0</v>
      </c>
      <c r="AQ3892">
        <v>0</v>
      </c>
      <c r="AR3892">
        <v>20.36</v>
      </c>
      <c r="AS3892">
        <v>45.36</v>
      </c>
      <c r="AT3892">
        <v>14.16</v>
      </c>
      <c r="AU3892">
        <v>-18.8</v>
      </c>
      <c r="AV3892">
        <v>2</v>
      </c>
      <c r="AW3892">
        <v>7</v>
      </c>
    </row>
    <row r="3893" spans="1:49" x14ac:dyDescent="0.3">
      <c r="A3893" t="s">
        <v>5886</v>
      </c>
      <c r="B3893" s="1">
        <v>45824</v>
      </c>
      <c r="C3893" s="1">
        <v>45829</v>
      </c>
      <c r="D3893" s="1">
        <v>45834</v>
      </c>
      <c r="E3893" t="s">
        <v>1364</v>
      </c>
      <c r="F3893" t="s">
        <v>280</v>
      </c>
      <c r="G3893">
        <v>2</v>
      </c>
      <c r="H3893">
        <v>139.06</v>
      </c>
      <c r="I3893">
        <v>10</v>
      </c>
      <c r="J3893">
        <v>25</v>
      </c>
      <c r="K3893" t="s">
        <v>35</v>
      </c>
      <c r="L3893" t="s">
        <v>19</v>
      </c>
      <c r="M3893" t="s">
        <v>30</v>
      </c>
      <c r="N3893" t="s">
        <v>22</v>
      </c>
      <c r="O3893" t="s">
        <v>22</v>
      </c>
      <c r="P3893" t="s">
        <v>4476</v>
      </c>
      <c r="Q3893" t="s">
        <v>4384</v>
      </c>
      <c r="R3893" t="s">
        <v>4412</v>
      </c>
      <c r="S3893" t="s">
        <v>4406</v>
      </c>
      <c r="T3893" t="s">
        <v>8728</v>
      </c>
      <c r="U3893" t="s">
        <v>8729</v>
      </c>
      <c r="V3893">
        <v>1984</v>
      </c>
      <c r="W3893" s="1">
        <v>45802</v>
      </c>
      <c r="X3893" t="s">
        <v>4419</v>
      </c>
      <c r="Y3893" t="s">
        <v>4097</v>
      </c>
      <c r="Z3893" t="s">
        <v>3987</v>
      </c>
      <c r="AA3893" t="s">
        <v>4026</v>
      </c>
      <c r="AB3893" t="s">
        <v>3989</v>
      </c>
      <c r="AC3893" t="s">
        <v>3997</v>
      </c>
      <c r="AD3893">
        <v>85.33</v>
      </c>
      <c r="AE3893">
        <v>131.21</v>
      </c>
      <c r="AF3893" t="s">
        <v>3975</v>
      </c>
      <c r="AG3893" s="1"/>
      <c r="AJ3893" t="s">
        <v>3975</v>
      </c>
      <c r="AL3893" s="1"/>
      <c r="AM3893" s="1"/>
      <c r="AO3893">
        <v>278.12</v>
      </c>
      <c r="AP3893">
        <v>0.1</v>
      </c>
      <c r="AQ3893">
        <v>27.812000000000001</v>
      </c>
      <c r="AR3893">
        <v>250.30799999999999</v>
      </c>
      <c r="AS3893">
        <v>275.30799999999999</v>
      </c>
      <c r="AT3893">
        <v>170.66</v>
      </c>
      <c r="AU3893">
        <v>54.647999999999996</v>
      </c>
      <c r="AV3893">
        <v>5</v>
      </c>
      <c r="AW3893">
        <v>5</v>
      </c>
    </row>
    <row r="3894" spans="1:49" x14ac:dyDescent="0.3">
      <c r="A3894" t="s">
        <v>5887</v>
      </c>
      <c r="B3894" s="1">
        <v>45894</v>
      </c>
      <c r="C3894" s="1">
        <v>45898</v>
      </c>
      <c r="D3894" s="1">
        <v>45900</v>
      </c>
      <c r="E3894" t="s">
        <v>1276</v>
      </c>
      <c r="F3894" t="s">
        <v>507</v>
      </c>
      <c r="G3894">
        <v>2</v>
      </c>
      <c r="H3894">
        <v>246.52</v>
      </c>
      <c r="I3894">
        <v>10</v>
      </c>
      <c r="J3894">
        <v>25</v>
      </c>
      <c r="K3894" t="s">
        <v>60</v>
      </c>
      <c r="L3894" t="s">
        <v>26</v>
      </c>
      <c r="M3894" t="s">
        <v>30</v>
      </c>
      <c r="N3894" t="s">
        <v>37</v>
      </c>
      <c r="O3894" t="s">
        <v>22</v>
      </c>
      <c r="P3894" t="s">
        <v>5006</v>
      </c>
      <c r="Q3894" t="s">
        <v>4384</v>
      </c>
      <c r="R3894" t="s">
        <v>4385</v>
      </c>
      <c r="S3894" t="s">
        <v>4406</v>
      </c>
      <c r="T3894" t="s">
        <v>5061</v>
      </c>
      <c r="U3894" t="s">
        <v>8745</v>
      </c>
      <c r="V3894">
        <v>1970</v>
      </c>
      <c r="W3894" s="1">
        <v>45916</v>
      </c>
      <c r="X3894" t="s">
        <v>4404</v>
      </c>
      <c r="Y3894" t="s">
        <v>4046</v>
      </c>
      <c r="Z3894" t="s">
        <v>4014</v>
      </c>
      <c r="AA3894" t="s">
        <v>4015</v>
      </c>
      <c r="AB3894" t="s">
        <v>4020</v>
      </c>
      <c r="AC3894" t="s">
        <v>3992</v>
      </c>
      <c r="AD3894">
        <v>174.75</v>
      </c>
      <c r="AE3894">
        <v>250.74</v>
      </c>
      <c r="AF3894" t="s">
        <v>3975</v>
      </c>
      <c r="AG3894" s="1"/>
      <c r="AJ3894" t="s">
        <v>3975</v>
      </c>
      <c r="AL3894" s="1"/>
      <c r="AM3894" s="1"/>
      <c r="AO3894">
        <v>493.04</v>
      </c>
      <c r="AP3894">
        <v>0.1</v>
      </c>
      <c r="AQ3894">
        <v>49.304000000000002</v>
      </c>
      <c r="AR3894">
        <v>443.73599999999999</v>
      </c>
      <c r="AS3894">
        <v>468.73599999999999</v>
      </c>
      <c r="AT3894">
        <v>349.5</v>
      </c>
      <c r="AU3894">
        <v>69.23599999999999</v>
      </c>
      <c r="AV3894">
        <v>2</v>
      </c>
      <c r="AW3894">
        <v>4</v>
      </c>
    </row>
    <row r="3895" spans="1:49" x14ac:dyDescent="0.3">
      <c r="A3895" t="s">
        <v>5888</v>
      </c>
      <c r="B3895" s="1">
        <v>45814</v>
      </c>
      <c r="C3895" s="1">
        <v>45875</v>
      </c>
      <c r="D3895" s="1">
        <v>45820</v>
      </c>
      <c r="E3895" t="s">
        <v>2110</v>
      </c>
      <c r="F3895" t="s">
        <v>188</v>
      </c>
      <c r="G3895">
        <v>1</v>
      </c>
      <c r="H3895">
        <v>40.729999999999997</v>
      </c>
      <c r="I3895">
        <v>10</v>
      </c>
      <c r="J3895">
        <v>15</v>
      </c>
      <c r="K3895" t="s">
        <v>60</v>
      </c>
      <c r="L3895" t="s">
        <v>19</v>
      </c>
      <c r="M3895" t="s">
        <v>36</v>
      </c>
      <c r="N3895" t="s">
        <v>31</v>
      </c>
      <c r="O3895" t="s">
        <v>22</v>
      </c>
      <c r="P3895" t="s">
        <v>4734</v>
      </c>
      <c r="Q3895" t="s">
        <v>4396</v>
      </c>
      <c r="R3895" t="s">
        <v>4409</v>
      </c>
      <c r="S3895" t="s">
        <v>4398</v>
      </c>
      <c r="T3895" t="s">
        <v>5114</v>
      </c>
      <c r="U3895" t="s">
        <v>8784</v>
      </c>
      <c r="V3895">
        <v>1998</v>
      </c>
      <c r="W3895" s="1">
        <v>45989</v>
      </c>
      <c r="X3895" t="s">
        <v>4404</v>
      </c>
      <c r="Y3895" t="s">
        <v>4060</v>
      </c>
      <c r="Z3895" t="s">
        <v>4014</v>
      </c>
      <c r="AA3895" t="s">
        <v>4049</v>
      </c>
      <c r="AB3895" t="s">
        <v>4000</v>
      </c>
      <c r="AC3895" t="s">
        <v>3992</v>
      </c>
      <c r="AD3895">
        <v>32.24</v>
      </c>
      <c r="AE3895">
        <v>38.15</v>
      </c>
      <c r="AF3895" t="s">
        <v>3975</v>
      </c>
      <c r="AG3895" s="1"/>
      <c r="AJ3895" t="s">
        <v>3975</v>
      </c>
      <c r="AL3895" s="1"/>
      <c r="AM3895" s="1"/>
      <c r="AO3895">
        <v>40.729999999999997</v>
      </c>
      <c r="AP3895">
        <v>0.1</v>
      </c>
      <c r="AQ3895">
        <v>4.0729999999999995</v>
      </c>
      <c r="AR3895">
        <v>36.656999999999996</v>
      </c>
      <c r="AS3895">
        <v>51.656999999999996</v>
      </c>
      <c r="AT3895">
        <v>32.24</v>
      </c>
      <c r="AU3895">
        <v>-10.583000000000006</v>
      </c>
      <c r="AV3895">
        <v>-55</v>
      </c>
      <c r="AW3895">
        <v>61</v>
      </c>
    </row>
    <row r="3896" spans="1:49" x14ac:dyDescent="0.3">
      <c r="A3896" t="s">
        <v>5889</v>
      </c>
      <c r="B3896" s="1">
        <v>45714</v>
      </c>
      <c r="C3896" s="1">
        <v>45719</v>
      </c>
      <c r="D3896" s="1">
        <v>45841</v>
      </c>
      <c r="E3896" t="s">
        <v>1743</v>
      </c>
      <c r="F3896" t="s">
        <v>659</v>
      </c>
      <c r="G3896">
        <v>2</v>
      </c>
      <c r="H3896">
        <v>55.36</v>
      </c>
      <c r="I3896">
        <v>0</v>
      </c>
      <c r="J3896">
        <v>15</v>
      </c>
      <c r="K3896" t="s">
        <v>18</v>
      </c>
      <c r="L3896" t="s">
        <v>26</v>
      </c>
      <c r="M3896" t="s">
        <v>30</v>
      </c>
      <c r="N3896" t="s">
        <v>22</v>
      </c>
      <c r="O3896" t="s">
        <v>111</v>
      </c>
      <c r="P3896" t="s">
        <v>4895</v>
      </c>
      <c r="Q3896" t="s">
        <v>4384</v>
      </c>
      <c r="R3896" t="s">
        <v>4385</v>
      </c>
      <c r="S3896" t="s">
        <v>4406</v>
      </c>
      <c r="T3896" t="s">
        <v>4896</v>
      </c>
      <c r="U3896" t="s">
        <v>8645</v>
      </c>
      <c r="V3896">
        <v>1973</v>
      </c>
      <c r="W3896" s="1">
        <v>44748</v>
      </c>
      <c r="X3896" t="s">
        <v>4404</v>
      </c>
      <c r="Y3896" t="s">
        <v>4099</v>
      </c>
      <c r="Z3896" t="s">
        <v>3987</v>
      </c>
      <c r="AA3896" t="s">
        <v>4065</v>
      </c>
      <c r="AB3896" t="s">
        <v>4020</v>
      </c>
      <c r="AC3896" t="s">
        <v>3997</v>
      </c>
      <c r="AD3896">
        <v>41.49</v>
      </c>
      <c r="AE3896">
        <v>58.23</v>
      </c>
      <c r="AF3896" t="s">
        <v>3975</v>
      </c>
      <c r="AG3896" s="1"/>
      <c r="AJ3896" t="s">
        <v>3975</v>
      </c>
      <c r="AK3896" t="s">
        <v>5226</v>
      </c>
      <c r="AL3896" s="1">
        <v>45762</v>
      </c>
      <c r="AM3896" s="1">
        <v>45777</v>
      </c>
      <c r="AN3896" t="s">
        <v>26</v>
      </c>
      <c r="AO3896">
        <v>110.72</v>
      </c>
      <c r="AP3896">
        <v>0</v>
      </c>
      <c r="AQ3896">
        <v>0</v>
      </c>
      <c r="AR3896">
        <v>110.72</v>
      </c>
      <c r="AS3896">
        <v>125.72</v>
      </c>
      <c r="AT3896">
        <v>82.98</v>
      </c>
      <c r="AU3896">
        <v>12.739999999999995</v>
      </c>
      <c r="AV3896">
        <v>122</v>
      </c>
      <c r="AW3896">
        <v>5</v>
      </c>
    </row>
    <row r="3897" spans="1:49" x14ac:dyDescent="0.3">
      <c r="A3897" t="s">
        <v>5890</v>
      </c>
      <c r="B3897" s="1">
        <v>45892</v>
      </c>
      <c r="C3897" s="1">
        <v>45899</v>
      </c>
      <c r="D3897" s="1">
        <v>45904</v>
      </c>
      <c r="E3897" t="s">
        <v>1399</v>
      </c>
      <c r="F3897" t="s">
        <v>1256</v>
      </c>
      <c r="G3897">
        <v>1</v>
      </c>
      <c r="H3897">
        <v>99.69</v>
      </c>
      <c r="I3897">
        <v>15</v>
      </c>
      <c r="J3897">
        <v>25</v>
      </c>
      <c r="K3897" t="s">
        <v>18</v>
      </c>
      <c r="L3897" t="s">
        <v>26</v>
      </c>
      <c r="M3897" t="s">
        <v>20</v>
      </c>
      <c r="N3897" t="s">
        <v>52</v>
      </c>
      <c r="O3897" t="s">
        <v>204</v>
      </c>
      <c r="P3897" t="s">
        <v>4455</v>
      </c>
      <c r="Q3897" t="s">
        <v>4384</v>
      </c>
      <c r="R3897" t="s">
        <v>4401</v>
      </c>
      <c r="S3897" t="s">
        <v>4386</v>
      </c>
      <c r="T3897" t="s">
        <v>4456</v>
      </c>
      <c r="U3897" t="s">
        <v>4457</v>
      </c>
      <c r="V3897">
        <v>1980</v>
      </c>
      <c r="W3897" s="1">
        <v>45032</v>
      </c>
      <c r="X3897" t="s">
        <v>22</v>
      </c>
      <c r="Y3897" t="s">
        <v>4121</v>
      </c>
      <c r="Z3897" t="s">
        <v>3977</v>
      </c>
      <c r="AA3897" t="s">
        <v>3978</v>
      </c>
      <c r="AB3897" t="s">
        <v>3983</v>
      </c>
      <c r="AC3897" t="s">
        <v>3985</v>
      </c>
      <c r="AD3897">
        <v>79.77</v>
      </c>
      <c r="AE3897">
        <v>91.88</v>
      </c>
      <c r="AF3897" t="s">
        <v>3975</v>
      </c>
      <c r="AG3897" s="1"/>
      <c r="AJ3897" t="s">
        <v>3975</v>
      </c>
      <c r="AK3897" t="s">
        <v>5224</v>
      </c>
      <c r="AL3897" s="1">
        <v>45767</v>
      </c>
      <c r="AM3897" s="1">
        <v>45784</v>
      </c>
      <c r="AN3897" t="s">
        <v>5225</v>
      </c>
      <c r="AO3897">
        <v>99.69</v>
      </c>
      <c r="AP3897">
        <v>0.15</v>
      </c>
      <c r="AQ3897">
        <v>14.953499999999998</v>
      </c>
      <c r="AR3897">
        <v>84.736500000000007</v>
      </c>
      <c r="AS3897">
        <v>109.73650000000001</v>
      </c>
      <c r="AT3897">
        <v>79.77</v>
      </c>
      <c r="AU3897">
        <v>-20.033499999999989</v>
      </c>
      <c r="AV3897">
        <v>5</v>
      </c>
      <c r="AW3897">
        <v>7</v>
      </c>
    </row>
    <row r="3898" spans="1:49" x14ac:dyDescent="0.3">
      <c r="A3898" t="s">
        <v>5891</v>
      </c>
      <c r="B3898" s="1">
        <v>45906</v>
      </c>
      <c r="C3898" s="1">
        <v>45910</v>
      </c>
      <c r="D3898" s="1">
        <v>45912</v>
      </c>
      <c r="E3898" t="s">
        <v>624</v>
      </c>
      <c r="F3898" t="s">
        <v>293</v>
      </c>
      <c r="G3898">
        <v>1</v>
      </c>
      <c r="H3898">
        <v>159.88999999999999</v>
      </c>
      <c r="I3898">
        <v>20</v>
      </c>
      <c r="J3898">
        <v>25</v>
      </c>
      <c r="K3898" t="s">
        <v>18</v>
      </c>
      <c r="L3898" t="s">
        <v>26</v>
      </c>
      <c r="M3898" t="s">
        <v>30</v>
      </c>
      <c r="N3898" t="s">
        <v>31</v>
      </c>
      <c r="O3898" t="s">
        <v>22</v>
      </c>
      <c r="P3898" t="s">
        <v>4439</v>
      </c>
      <c r="Q3898" t="s">
        <v>4384</v>
      </c>
      <c r="R3898" t="s">
        <v>4409</v>
      </c>
      <c r="S3898" t="s">
        <v>4406</v>
      </c>
      <c r="T3898" t="s">
        <v>8432</v>
      </c>
      <c r="U3898" t="s">
        <v>8433</v>
      </c>
      <c r="V3898">
        <v>1991</v>
      </c>
      <c r="W3898" s="1">
        <v>45558</v>
      </c>
      <c r="X3898" t="s">
        <v>4388</v>
      </c>
      <c r="Y3898" t="s">
        <v>4113</v>
      </c>
      <c r="Z3898" t="s">
        <v>4014</v>
      </c>
      <c r="AA3898" t="s">
        <v>4038</v>
      </c>
      <c r="AB3898" t="s">
        <v>4032</v>
      </c>
      <c r="AC3898" t="s">
        <v>3980</v>
      </c>
      <c r="AD3898">
        <v>136.41999999999999</v>
      </c>
      <c r="AE3898">
        <v>187.62</v>
      </c>
      <c r="AF3898" t="s">
        <v>3975</v>
      </c>
      <c r="AG3898" s="1"/>
      <c r="AJ3898" t="s">
        <v>3975</v>
      </c>
      <c r="AL3898" s="1"/>
      <c r="AM3898" s="1"/>
      <c r="AO3898">
        <v>159.88999999999999</v>
      </c>
      <c r="AP3898">
        <v>0.2</v>
      </c>
      <c r="AQ3898">
        <v>31.977999999999998</v>
      </c>
      <c r="AR3898">
        <v>127.91199999999999</v>
      </c>
      <c r="AS3898">
        <v>152.91199999999998</v>
      </c>
      <c r="AT3898">
        <v>136.41999999999999</v>
      </c>
      <c r="AU3898">
        <v>-33.507999999999996</v>
      </c>
      <c r="AV3898">
        <v>2</v>
      </c>
      <c r="AW3898">
        <v>4</v>
      </c>
    </row>
    <row r="3899" spans="1:49" x14ac:dyDescent="0.3">
      <c r="A3899" t="s">
        <v>5892</v>
      </c>
      <c r="B3899" s="1">
        <v>45763</v>
      </c>
      <c r="C3899" s="1">
        <v>45764</v>
      </c>
      <c r="D3899" s="1">
        <v>45771</v>
      </c>
      <c r="E3899" t="s">
        <v>778</v>
      </c>
      <c r="F3899" t="s">
        <v>485</v>
      </c>
      <c r="G3899">
        <v>1</v>
      </c>
      <c r="H3899">
        <v>261.82</v>
      </c>
      <c r="I3899">
        <v>0</v>
      </c>
      <c r="J3899">
        <v>35</v>
      </c>
      <c r="K3899" t="s">
        <v>35</v>
      </c>
      <c r="L3899" t="s">
        <v>26</v>
      </c>
      <c r="M3899" t="s">
        <v>47</v>
      </c>
      <c r="N3899" t="s">
        <v>22</v>
      </c>
      <c r="O3899" t="s">
        <v>22</v>
      </c>
      <c r="P3899" t="s">
        <v>4835</v>
      </c>
      <c r="Q3899" t="s">
        <v>4384</v>
      </c>
      <c r="R3899" t="s">
        <v>4424</v>
      </c>
      <c r="S3899" t="s">
        <v>4406</v>
      </c>
      <c r="T3899" t="s">
        <v>4908</v>
      </c>
      <c r="U3899" t="s">
        <v>8654</v>
      </c>
      <c r="V3899">
        <v>2004</v>
      </c>
      <c r="W3899" s="1">
        <v>45008</v>
      </c>
      <c r="X3899" t="s">
        <v>4388</v>
      </c>
      <c r="Y3899" t="s">
        <v>4061</v>
      </c>
      <c r="Z3899" t="s">
        <v>3987</v>
      </c>
      <c r="AA3899" t="s">
        <v>3988</v>
      </c>
      <c r="AB3899" t="s">
        <v>3979</v>
      </c>
      <c r="AC3899" t="s">
        <v>3997</v>
      </c>
      <c r="AD3899">
        <v>174.2</v>
      </c>
      <c r="AE3899">
        <v>247.43</v>
      </c>
      <c r="AF3899" t="s">
        <v>3975</v>
      </c>
      <c r="AG3899" s="1"/>
      <c r="AJ3899" t="s">
        <v>3975</v>
      </c>
      <c r="AL3899" s="1"/>
      <c r="AM3899" s="1"/>
      <c r="AO3899">
        <v>261.82</v>
      </c>
      <c r="AP3899">
        <v>0</v>
      </c>
      <c r="AQ3899">
        <v>0</v>
      </c>
      <c r="AR3899">
        <v>261.82</v>
      </c>
      <c r="AS3899">
        <v>296.82</v>
      </c>
      <c r="AT3899">
        <v>174.2</v>
      </c>
      <c r="AU3899">
        <v>52.620000000000005</v>
      </c>
      <c r="AV3899">
        <v>7</v>
      </c>
      <c r="AW3899">
        <v>1</v>
      </c>
    </row>
    <row r="3900" spans="1:49" x14ac:dyDescent="0.3">
      <c r="A3900" t="s">
        <v>5893</v>
      </c>
      <c r="B3900" s="1">
        <v>45842</v>
      </c>
      <c r="C3900" s="1">
        <v>45849</v>
      </c>
      <c r="D3900" s="1">
        <v>45852</v>
      </c>
      <c r="E3900" t="s">
        <v>931</v>
      </c>
      <c r="F3900" t="s">
        <v>107</v>
      </c>
      <c r="G3900">
        <v>1</v>
      </c>
      <c r="H3900">
        <v>181.61</v>
      </c>
      <c r="I3900">
        <v>5</v>
      </c>
      <c r="J3900">
        <v>35</v>
      </c>
      <c r="K3900" t="s">
        <v>60</v>
      </c>
      <c r="L3900" t="s">
        <v>19</v>
      </c>
      <c r="M3900" t="s">
        <v>47</v>
      </c>
      <c r="N3900" t="s">
        <v>22</v>
      </c>
      <c r="O3900" t="s">
        <v>22</v>
      </c>
      <c r="P3900" t="s">
        <v>4458</v>
      </c>
      <c r="Q3900" t="s">
        <v>4384</v>
      </c>
      <c r="R3900" t="s">
        <v>4459</v>
      </c>
      <c r="S3900" t="s">
        <v>4391</v>
      </c>
      <c r="T3900" t="s">
        <v>4460</v>
      </c>
      <c r="U3900" t="s">
        <v>8441</v>
      </c>
      <c r="V3900">
        <v>2004</v>
      </c>
      <c r="W3900" s="1">
        <v>45470</v>
      </c>
      <c r="X3900" t="s">
        <v>4388</v>
      </c>
      <c r="Y3900" t="s">
        <v>4028</v>
      </c>
      <c r="Z3900" t="s">
        <v>4014</v>
      </c>
      <c r="AA3900" t="s">
        <v>4029</v>
      </c>
      <c r="AB3900" t="s">
        <v>4009</v>
      </c>
      <c r="AC3900" t="s">
        <v>3985</v>
      </c>
      <c r="AD3900">
        <v>125.26</v>
      </c>
      <c r="AE3900">
        <v>159.83000000000001</v>
      </c>
      <c r="AF3900" t="s">
        <v>3975</v>
      </c>
      <c r="AG3900" s="1"/>
      <c r="AJ3900" t="s">
        <v>3975</v>
      </c>
      <c r="AL3900" s="1"/>
      <c r="AM3900" s="1"/>
      <c r="AO3900">
        <v>181.61</v>
      </c>
      <c r="AP3900">
        <v>0.05</v>
      </c>
      <c r="AQ3900">
        <v>9.0805000000000007</v>
      </c>
      <c r="AR3900">
        <v>172.52950000000001</v>
      </c>
      <c r="AS3900">
        <v>207.52950000000001</v>
      </c>
      <c r="AT3900">
        <v>125.26</v>
      </c>
      <c r="AU3900">
        <v>12.269500000000008</v>
      </c>
      <c r="AV3900">
        <v>3</v>
      </c>
      <c r="AW3900">
        <v>7</v>
      </c>
    </row>
    <row r="3901" spans="1:49" x14ac:dyDescent="0.3">
      <c r="A3901" t="s">
        <v>5894</v>
      </c>
      <c r="B3901" s="1">
        <v>45749</v>
      </c>
      <c r="C3901" s="1">
        <v>45759</v>
      </c>
      <c r="D3901" s="1">
        <v>45763</v>
      </c>
      <c r="E3901" t="s">
        <v>414</v>
      </c>
      <c r="F3901" t="s">
        <v>254</v>
      </c>
      <c r="G3901">
        <v>1</v>
      </c>
      <c r="H3901">
        <v>18.489999999999998</v>
      </c>
      <c r="I3901">
        <v>0</v>
      </c>
      <c r="J3901">
        <v>25</v>
      </c>
      <c r="K3901" t="s">
        <v>42</v>
      </c>
      <c r="L3901" t="s">
        <v>43</v>
      </c>
      <c r="M3901" t="s">
        <v>47</v>
      </c>
      <c r="N3901" t="s">
        <v>31</v>
      </c>
      <c r="O3901" t="s">
        <v>22</v>
      </c>
      <c r="P3901" t="s">
        <v>4716</v>
      </c>
      <c r="Q3901" t="s">
        <v>4384</v>
      </c>
      <c r="R3901" t="s">
        <v>4459</v>
      </c>
      <c r="S3901" t="s">
        <v>4406</v>
      </c>
      <c r="T3901" t="s">
        <v>8622</v>
      </c>
      <c r="U3901" t="s">
        <v>8623</v>
      </c>
      <c r="V3901">
        <v>2002</v>
      </c>
      <c r="W3901" s="1">
        <v>44846</v>
      </c>
      <c r="X3901" t="s">
        <v>4388</v>
      </c>
      <c r="Y3901" t="s">
        <v>4144</v>
      </c>
      <c r="Z3901" t="s">
        <v>3994</v>
      </c>
      <c r="AA3901" t="s">
        <v>4043</v>
      </c>
      <c r="AB3901" t="s">
        <v>3989</v>
      </c>
      <c r="AC3901" t="s">
        <v>3980</v>
      </c>
      <c r="AD3901">
        <v>17.36</v>
      </c>
      <c r="AE3901">
        <v>20.97</v>
      </c>
      <c r="AF3901" t="s">
        <v>3975</v>
      </c>
      <c r="AG3901" s="1"/>
      <c r="AJ3901" t="s">
        <v>3975</v>
      </c>
      <c r="AL3901" s="1"/>
      <c r="AM3901" s="1"/>
      <c r="AO3901">
        <v>18.489999999999998</v>
      </c>
      <c r="AP3901">
        <v>0</v>
      </c>
      <c r="AQ3901">
        <v>0</v>
      </c>
      <c r="AR3901">
        <v>18.489999999999998</v>
      </c>
      <c r="AS3901">
        <v>43.489999999999995</v>
      </c>
      <c r="AT3901">
        <v>17.36</v>
      </c>
      <c r="AU3901">
        <v>-23.87</v>
      </c>
      <c r="AV3901">
        <v>4</v>
      </c>
      <c r="AW3901">
        <v>10</v>
      </c>
    </row>
    <row r="3902" spans="1:49" x14ac:dyDescent="0.3">
      <c r="A3902" t="s">
        <v>5895</v>
      </c>
      <c r="B3902" s="1">
        <v>45970</v>
      </c>
      <c r="C3902" s="1">
        <v>45977</v>
      </c>
      <c r="D3902" s="1">
        <v>45986</v>
      </c>
      <c r="E3902" t="s">
        <v>180</v>
      </c>
      <c r="F3902" t="s">
        <v>275</v>
      </c>
      <c r="G3902">
        <v>1</v>
      </c>
      <c r="H3902">
        <v>177.07</v>
      </c>
      <c r="I3902">
        <v>2</v>
      </c>
      <c r="J3902">
        <v>25</v>
      </c>
      <c r="K3902" t="s">
        <v>35</v>
      </c>
      <c r="L3902" t="s">
        <v>19</v>
      </c>
      <c r="M3902" t="s">
        <v>30</v>
      </c>
      <c r="N3902" t="s">
        <v>22</v>
      </c>
      <c r="O3902" t="s">
        <v>204</v>
      </c>
      <c r="P3902" t="s">
        <v>5003</v>
      </c>
      <c r="Q3902" t="s">
        <v>4384</v>
      </c>
      <c r="R3902" t="s">
        <v>4401</v>
      </c>
      <c r="S3902" t="s">
        <v>4434</v>
      </c>
      <c r="T3902" t="s">
        <v>8760</v>
      </c>
      <c r="U3902" t="s">
        <v>8761</v>
      </c>
      <c r="V3902">
        <v>1989</v>
      </c>
      <c r="W3902" s="1">
        <v>45377</v>
      </c>
      <c r="X3902" t="s">
        <v>4388</v>
      </c>
      <c r="Y3902" t="s">
        <v>4039</v>
      </c>
      <c r="Z3902" t="s">
        <v>3994</v>
      </c>
      <c r="AA3902" t="s">
        <v>4006</v>
      </c>
      <c r="AB3902" t="s">
        <v>4002</v>
      </c>
      <c r="AC3902" t="s">
        <v>3974</v>
      </c>
      <c r="AD3902">
        <v>0</v>
      </c>
      <c r="AE3902">
        <v>174.1</v>
      </c>
      <c r="AF3902" t="s">
        <v>3975</v>
      </c>
      <c r="AG3902" s="1"/>
      <c r="AJ3902" t="s">
        <v>3975</v>
      </c>
      <c r="AK3902" t="s">
        <v>5224</v>
      </c>
      <c r="AL3902" s="1">
        <v>45767</v>
      </c>
      <c r="AM3902" s="1">
        <v>45784</v>
      </c>
      <c r="AN3902" t="s">
        <v>5225</v>
      </c>
      <c r="AO3902">
        <v>177.07</v>
      </c>
      <c r="AP3902">
        <v>0.02</v>
      </c>
      <c r="AQ3902">
        <v>3.5413999999999999</v>
      </c>
      <c r="AR3902">
        <v>173.52859999999998</v>
      </c>
      <c r="AS3902">
        <v>198.52859999999998</v>
      </c>
      <c r="AT3902">
        <v>0</v>
      </c>
      <c r="AU3902">
        <v>148.52859999999998</v>
      </c>
      <c r="AV3902">
        <v>9</v>
      </c>
      <c r="AW3902">
        <v>7</v>
      </c>
    </row>
    <row r="3903" spans="1:49" x14ac:dyDescent="0.3">
      <c r="A3903" t="s">
        <v>5896</v>
      </c>
      <c r="B3903" s="1">
        <v>45805</v>
      </c>
      <c r="C3903" s="1">
        <v>45807</v>
      </c>
      <c r="D3903" s="1">
        <v>45722</v>
      </c>
      <c r="E3903" t="s">
        <v>1725</v>
      </c>
      <c r="F3903" t="s">
        <v>534</v>
      </c>
      <c r="G3903">
        <v>1</v>
      </c>
      <c r="H3903">
        <v>18.66</v>
      </c>
      <c r="I3903">
        <v>15</v>
      </c>
      <c r="J3903">
        <v>0</v>
      </c>
      <c r="K3903" t="s">
        <v>42</v>
      </c>
      <c r="L3903" t="s">
        <v>26</v>
      </c>
      <c r="M3903" t="s">
        <v>30</v>
      </c>
      <c r="N3903" t="s">
        <v>22</v>
      </c>
      <c r="O3903" t="s">
        <v>22</v>
      </c>
      <c r="P3903" t="s">
        <v>4429</v>
      </c>
      <c r="Q3903" t="s">
        <v>4384</v>
      </c>
      <c r="R3903" t="s">
        <v>4444</v>
      </c>
      <c r="S3903" t="s">
        <v>4386</v>
      </c>
      <c r="T3903" t="s">
        <v>4759</v>
      </c>
      <c r="U3903" t="s">
        <v>4760</v>
      </c>
      <c r="V3903">
        <v>1990</v>
      </c>
      <c r="W3903" s="1">
        <v>45904</v>
      </c>
      <c r="X3903" t="s">
        <v>4394</v>
      </c>
      <c r="Y3903" t="s">
        <v>4021</v>
      </c>
      <c r="Z3903" t="s">
        <v>3994</v>
      </c>
      <c r="AA3903" t="s">
        <v>4006</v>
      </c>
      <c r="AB3903" t="s">
        <v>3996</v>
      </c>
      <c r="AC3903" t="s">
        <v>3997</v>
      </c>
      <c r="AD3903">
        <v>17.190000000000001</v>
      </c>
      <c r="AE3903">
        <v>20.5</v>
      </c>
      <c r="AF3903" t="s">
        <v>3975</v>
      </c>
      <c r="AG3903" s="1"/>
      <c r="AJ3903" t="s">
        <v>3975</v>
      </c>
      <c r="AL3903" s="1"/>
      <c r="AM3903" s="1"/>
      <c r="AO3903">
        <v>18.66</v>
      </c>
      <c r="AP3903">
        <v>0.15</v>
      </c>
      <c r="AQ3903">
        <v>2.7989999999999999</v>
      </c>
      <c r="AR3903">
        <v>15.861000000000001</v>
      </c>
      <c r="AS3903">
        <v>15.861000000000001</v>
      </c>
      <c r="AT3903">
        <v>17.190000000000001</v>
      </c>
      <c r="AU3903">
        <v>-1.3290000000000006</v>
      </c>
      <c r="AV3903">
        <v>-85</v>
      </c>
      <c r="AW3903">
        <v>2</v>
      </c>
    </row>
    <row r="3904" spans="1:49" x14ac:dyDescent="0.3">
      <c r="A3904" t="s">
        <v>5897</v>
      </c>
      <c r="B3904" s="1">
        <v>45934</v>
      </c>
      <c r="C3904" s="1">
        <v>45937</v>
      </c>
      <c r="D3904" s="1">
        <v>45941</v>
      </c>
      <c r="E3904" t="s">
        <v>821</v>
      </c>
      <c r="F3904" t="s">
        <v>257</v>
      </c>
      <c r="G3904">
        <v>3</v>
      </c>
      <c r="H3904">
        <v>190.12</v>
      </c>
      <c r="I3904">
        <v>0</v>
      </c>
      <c r="J3904">
        <v>0</v>
      </c>
      <c r="K3904" t="s">
        <v>42</v>
      </c>
      <c r="L3904" t="s">
        <v>26</v>
      </c>
      <c r="M3904" t="s">
        <v>36</v>
      </c>
      <c r="N3904" t="s">
        <v>22</v>
      </c>
      <c r="O3904" t="s">
        <v>22</v>
      </c>
      <c r="P3904" t="s">
        <v>5070</v>
      </c>
      <c r="Q3904" t="s">
        <v>4396</v>
      </c>
      <c r="R3904" t="s">
        <v>4459</v>
      </c>
      <c r="S3904" t="s">
        <v>4398</v>
      </c>
      <c r="T3904" t="s">
        <v>5071</v>
      </c>
      <c r="U3904" t="s">
        <v>8749</v>
      </c>
      <c r="V3904">
        <v>2000</v>
      </c>
      <c r="W3904" s="1">
        <v>44886</v>
      </c>
      <c r="X3904" t="s">
        <v>4388</v>
      </c>
      <c r="Y3904" t="s">
        <v>4027</v>
      </c>
      <c r="Z3904" t="s">
        <v>4014</v>
      </c>
      <c r="AA3904" t="s">
        <v>4017</v>
      </c>
      <c r="AB3904" t="s">
        <v>3973</v>
      </c>
      <c r="AC3904" t="s">
        <v>3974</v>
      </c>
      <c r="AD3904">
        <v>145.13</v>
      </c>
      <c r="AE3904">
        <v>204.32</v>
      </c>
      <c r="AF3904" t="s">
        <v>3975</v>
      </c>
      <c r="AG3904" s="1"/>
      <c r="AJ3904" t="s">
        <v>3975</v>
      </c>
      <c r="AL3904" s="1"/>
      <c r="AM3904" s="1"/>
      <c r="AO3904">
        <v>570.36</v>
      </c>
      <c r="AP3904">
        <v>0</v>
      </c>
      <c r="AQ3904">
        <v>0</v>
      </c>
      <c r="AR3904">
        <v>570.36</v>
      </c>
      <c r="AS3904">
        <v>570.36</v>
      </c>
      <c r="AT3904">
        <v>435.39</v>
      </c>
      <c r="AU3904">
        <v>134.97000000000003</v>
      </c>
      <c r="AV3904">
        <v>4</v>
      </c>
      <c r="AW3904">
        <v>3</v>
      </c>
    </row>
    <row r="3905" spans="1:49" x14ac:dyDescent="0.3">
      <c r="A3905" t="s">
        <v>5898</v>
      </c>
      <c r="B3905" s="1">
        <v>45671</v>
      </c>
      <c r="C3905" s="1">
        <v>45678</v>
      </c>
      <c r="D3905" s="1">
        <v>45683</v>
      </c>
      <c r="E3905" t="s">
        <v>1725</v>
      </c>
      <c r="F3905" t="s">
        <v>343</v>
      </c>
      <c r="G3905">
        <v>1</v>
      </c>
      <c r="H3905">
        <v>158.88</v>
      </c>
      <c r="I3905">
        <v>30</v>
      </c>
      <c r="J3905">
        <v>50</v>
      </c>
      <c r="K3905" t="s">
        <v>18</v>
      </c>
      <c r="L3905" t="s">
        <v>43</v>
      </c>
      <c r="M3905" t="s">
        <v>30</v>
      </c>
      <c r="N3905" t="s">
        <v>22</v>
      </c>
      <c r="O3905" t="s">
        <v>226</v>
      </c>
      <c r="P3905" t="s">
        <v>4429</v>
      </c>
      <c r="Q3905" t="s">
        <v>4384</v>
      </c>
      <c r="R3905" t="s">
        <v>4444</v>
      </c>
      <c r="S3905" t="s">
        <v>4386</v>
      </c>
      <c r="T3905" t="s">
        <v>4759</v>
      </c>
      <c r="U3905" t="s">
        <v>4760</v>
      </c>
      <c r="V3905">
        <v>1990</v>
      </c>
      <c r="W3905" s="1">
        <v>45904</v>
      </c>
      <c r="X3905" t="s">
        <v>4394</v>
      </c>
      <c r="Y3905" t="s">
        <v>4018</v>
      </c>
      <c r="Z3905" t="s">
        <v>3971</v>
      </c>
      <c r="AA3905" t="s">
        <v>4019</v>
      </c>
      <c r="AB3905" t="s">
        <v>4020</v>
      </c>
      <c r="AC3905" t="s">
        <v>3997</v>
      </c>
      <c r="AD3905">
        <v>111.6</v>
      </c>
      <c r="AE3905">
        <v>155.84</v>
      </c>
      <c r="AF3905" t="s">
        <v>3975</v>
      </c>
      <c r="AG3905" s="1"/>
      <c r="AJ3905" t="s">
        <v>3975</v>
      </c>
      <c r="AK3905" t="s">
        <v>5224</v>
      </c>
      <c r="AL3905" s="1">
        <v>45668</v>
      </c>
      <c r="AM3905" s="1">
        <v>45718</v>
      </c>
      <c r="AN3905" t="s">
        <v>19</v>
      </c>
      <c r="AO3905">
        <v>158.88</v>
      </c>
      <c r="AP3905">
        <v>0.3</v>
      </c>
      <c r="AQ3905">
        <v>47.663999999999994</v>
      </c>
      <c r="AR3905">
        <v>111.21600000000001</v>
      </c>
      <c r="AS3905">
        <v>161.21600000000001</v>
      </c>
      <c r="AT3905">
        <v>111.6</v>
      </c>
      <c r="AU3905">
        <v>-50.383999999999986</v>
      </c>
      <c r="AV3905">
        <v>5</v>
      </c>
      <c r="AW3905">
        <v>7</v>
      </c>
    </row>
    <row r="3906" spans="1:49" x14ac:dyDescent="0.3">
      <c r="A3906" t="s">
        <v>5899</v>
      </c>
      <c r="B3906" s="1">
        <v>45906</v>
      </c>
      <c r="C3906" s="1">
        <v>45909</v>
      </c>
      <c r="D3906" s="1">
        <v>45910</v>
      </c>
      <c r="E3906" t="s">
        <v>500</v>
      </c>
      <c r="F3906" t="s">
        <v>475</v>
      </c>
      <c r="G3906">
        <v>1</v>
      </c>
      <c r="H3906">
        <v>202.89</v>
      </c>
      <c r="I3906">
        <v>20</v>
      </c>
      <c r="J3906">
        <v>15</v>
      </c>
      <c r="K3906" t="s">
        <v>42</v>
      </c>
      <c r="L3906" t="s">
        <v>19</v>
      </c>
      <c r="M3906" t="s">
        <v>30</v>
      </c>
      <c r="N3906" t="s">
        <v>22</v>
      </c>
      <c r="O3906" t="s">
        <v>22</v>
      </c>
      <c r="P3906" t="s">
        <v>4570</v>
      </c>
      <c r="Q3906" t="s">
        <v>4396</v>
      </c>
      <c r="R3906" t="s">
        <v>4409</v>
      </c>
      <c r="S3906" t="s">
        <v>4406</v>
      </c>
      <c r="T3906" t="s">
        <v>4816</v>
      </c>
      <c r="U3906" t="s">
        <v>8605</v>
      </c>
      <c r="V3906">
        <v>2002</v>
      </c>
      <c r="W3906" s="1">
        <v>45260</v>
      </c>
      <c r="X3906" t="s">
        <v>4388</v>
      </c>
      <c r="Y3906" t="s">
        <v>4165</v>
      </c>
      <c r="Z3906" t="s">
        <v>4014</v>
      </c>
      <c r="AA3906" t="s">
        <v>4038</v>
      </c>
      <c r="AB3906" t="s">
        <v>4020</v>
      </c>
      <c r="AC3906" t="s">
        <v>3974</v>
      </c>
      <c r="AD3906">
        <v>163.49</v>
      </c>
      <c r="AE3906">
        <v>232.88</v>
      </c>
      <c r="AF3906" t="s">
        <v>3975</v>
      </c>
      <c r="AG3906" s="1"/>
      <c r="AJ3906" t="s">
        <v>3975</v>
      </c>
      <c r="AL3906" s="1"/>
      <c r="AM3906" s="1"/>
      <c r="AO3906">
        <v>202.89</v>
      </c>
      <c r="AP3906">
        <v>0.2</v>
      </c>
      <c r="AQ3906">
        <v>40.578000000000003</v>
      </c>
      <c r="AR3906">
        <v>162.31199999999998</v>
      </c>
      <c r="AS3906">
        <v>177.31199999999998</v>
      </c>
      <c r="AT3906">
        <v>163.49</v>
      </c>
      <c r="AU3906">
        <v>-16.178000000000026</v>
      </c>
      <c r="AV3906">
        <v>1</v>
      </c>
      <c r="AW3906">
        <v>3</v>
      </c>
    </row>
    <row r="3907" spans="1:49" x14ac:dyDescent="0.3">
      <c r="A3907" t="s">
        <v>5900</v>
      </c>
      <c r="B3907" s="1">
        <v>45984</v>
      </c>
      <c r="C3907" s="1">
        <v>45987</v>
      </c>
      <c r="D3907" s="1">
        <v>45991</v>
      </c>
      <c r="E3907" t="s">
        <v>809</v>
      </c>
      <c r="F3907" t="s">
        <v>97</v>
      </c>
      <c r="G3907">
        <v>1</v>
      </c>
      <c r="H3907">
        <v>34.92</v>
      </c>
      <c r="I3907">
        <v>0</v>
      </c>
      <c r="J3907">
        <v>50</v>
      </c>
      <c r="K3907" t="s">
        <v>42</v>
      </c>
      <c r="L3907" t="s">
        <v>43</v>
      </c>
      <c r="M3907" t="s">
        <v>47</v>
      </c>
      <c r="N3907" t="s">
        <v>31</v>
      </c>
      <c r="O3907" t="s">
        <v>22</v>
      </c>
      <c r="P3907" t="s">
        <v>4498</v>
      </c>
      <c r="Q3907" t="s">
        <v>4396</v>
      </c>
      <c r="R3907" t="s">
        <v>4385</v>
      </c>
      <c r="S3907" t="s">
        <v>4398</v>
      </c>
      <c r="T3907" t="s">
        <v>4564</v>
      </c>
      <c r="U3907" t="s">
        <v>8475</v>
      </c>
      <c r="V3907">
        <v>2000</v>
      </c>
      <c r="W3907" s="1">
        <v>45732</v>
      </c>
      <c r="X3907" t="s">
        <v>4394</v>
      </c>
      <c r="Y3907" t="s">
        <v>4010</v>
      </c>
      <c r="Z3907" t="s">
        <v>3971</v>
      </c>
      <c r="AA3907" t="s">
        <v>4011</v>
      </c>
      <c r="AB3907" t="s">
        <v>3996</v>
      </c>
      <c r="AC3907" t="s">
        <v>3974</v>
      </c>
      <c r="AD3907">
        <v>22.3</v>
      </c>
      <c r="AE3907">
        <v>31.11</v>
      </c>
      <c r="AF3907" t="s">
        <v>3975</v>
      </c>
      <c r="AG3907" s="1"/>
      <c r="AJ3907" t="s">
        <v>3975</v>
      </c>
      <c r="AL3907" s="1"/>
      <c r="AM3907" s="1"/>
      <c r="AO3907">
        <v>34.92</v>
      </c>
      <c r="AP3907">
        <v>0</v>
      </c>
      <c r="AQ3907">
        <v>0</v>
      </c>
      <c r="AR3907">
        <v>34.92</v>
      </c>
      <c r="AS3907">
        <v>84.92</v>
      </c>
      <c r="AT3907">
        <v>22.3</v>
      </c>
      <c r="AU3907">
        <v>-37.379999999999995</v>
      </c>
      <c r="AV3907">
        <v>4</v>
      </c>
      <c r="AW3907">
        <v>3</v>
      </c>
    </row>
    <row r="3908" spans="1:49" x14ac:dyDescent="0.3">
      <c r="A3908" t="s">
        <v>5901</v>
      </c>
      <c r="B3908" s="1">
        <v>45718</v>
      </c>
      <c r="C3908" s="1">
        <v>45721</v>
      </c>
      <c r="D3908" s="1">
        <v>45725</v>
      </c>
      <c r="E3908" t="s">
        <v>282</v>
      </c>
      <c r="F3908" t="s">
        <v>467</v>
      </c>
      <c r="G3908">
        <v>1</v>
      </c>
      <c r="H3908">
        <v>57.49</v>
      </c>
      <c r="I3908">
        <v>0</v>
      </c>
      <c r="J3908">
        <v>0</v>
      </c>
      <c r="K3908" t="s">
        <v>35</v>
      </c>
      <c r="L3908" t="s">
        <v>26</v>
      </c>
      <c r="M3908" t="s">
        <v>36</v>
      </c>
      <c r="N3908" t="s">
        <v>22</v>
      </c>
      <c r="O3908" t="s">
        <v>94</v>
      </c>
      <c r="P3908" t="s">
        <v>4599</v>
      </c>
      <c r="Q3908" t="s">
        <v>4384</v>
      </c>
      <c r="R3908" t="s">
        <v>4459</v>
      </c>
      <c r="S3908" t="s">
        <v>4391</v>
      </c>
      <c r="T3908" t="s">
        <v>5184</v>
      </c>
      <c r="U3908" t="s">
        <v>8821</v>
      </c>
      <c r="V3908">
        <v>2003</v>
      </c>
      <c r="W3908" s="1">
        <v>45861</v>
      </c>
      <c r="X3908" t="s">
        <v>4404</v>
      </c>
      <c r="Y3908" t="s">
        <v>4153</v>
      </c>
      <c r="Z3908" t="s">
        <v>3971</v>
      </c>
      <c r="AA3908" t="s">
        <v>4051</v>
      </c>
      <c r="AB3908" t="s">
        <v>3973</v>
      </c>
      <c r="AC3908" t="s">
        <v>3985</v>
      </c>
      <c r="AD3908">
        <v>44.69</v>
      </c>
      <c r="AE3908">
        <v>58.53</v>
      </c>
      <c r="AF3908" t="s">
        <v>3975</v>
      </c>
      <c r="AG3908" s="1"/>
      <c r="AJ3908" t="s">
        <v>3975</v>
      </c>
      <c r="AK3908" t="s">
        <v>5223</v>
      </c>
      <c r="AL3908" s="1">
        <v>45537</v>
      </c>
      <c r="AM3908" s="1">
        <v>45567</v>
      </c>
      <c r="AN3908" t="s">
        <v>5225</v>
      </c>
      <c r="AO3908">
        <v>57.49</v>
      </c>
      <c r="AP3908">
        <v>0</v>
      </c>
      <c r="AQ3908">
        <v>0</v>
      </c>
      <c r="AR3908">
        <v>57.49</v>
      </c>
      <c r="AS3908">
        <v>57.49</v>
      </c>
      <c r="AT3908">
        <v>44.69</v>
      </c>
      <c r="AU3908">
        <v>12.800000000000004</v>
      </c>
      <c r="AV3908">
        <v>4</v>
      </c>
      <c r="AW3908">
        <v>3</v>
      </c>
    </row>
    <row r="3909" spans="1:49" x14ac:dyDescent="0.3">
      <c r="A3909" t="s">
        <v>5902</v>
      </c>
      <c r="B3909" s="1">
        <v>45792</v>
      </c>
      <c r="C3909" s="1">
        <v>45796</v>
      </c>
      <c r="D3909" s="1">
        <v>45801</v>
      </c>
      <c r="E3909" t="s">
        <v>54</v>
      </c>
      <c r="F3909" t="s">
        <v>352</v>
      </c>
      <c r="G3909">
        <v>1</v>
      </c>
      <c r="H3909">
        <v>67.650000000000006</v>
      </c>
      <c r="I3909">
        <v>0</v>
      </c>
      <c r="J3909">
        <v>25</v>
      </c>
      <c r="K3909" t="s">
        <v>35</v>
      </c>
      <c r="L3909" t="s">
        <v>19</v>
      </c>
      <c r="M3909" t="s">
        <v>30</v>
      </c>
      <c r="N3909" t="s">
        <v>22</v>
      </c>
      <c r="O3909" t="s">
        <v>127</v>
      </c>
      <c r="P3909" t="s">
        <v>4531</v>
      </c>
      <c r="Q3909" t="s">
        <v>4384</v>
      </c>
      <c r="R3909" t="s">
        <v>4412</v>
      </c>
      <c r="S3909" t="s">
        <v>4386</v>
      </c>
      <c r="T3909" t="s">
        <v>8466</v>
      </c>
      <c r="U3909" t="s">
        <v>4532</v>
      </c>
      <c r="V3909">
        <v>1976</v>
      </c>
      <c r="W3909" s="1">
        <v>44983</v>
      </c>
      <c r="X3909" t="s">
        <v>4388</v>
      </c>
      <c r="Y3909" t="s">
        <v>4074</v>
      </c>
      <c r="Z3909" t="s">
        <v>4014</v>
      </c>
      <c r="AA3909" t="s">
        <v>4038</v>
      </c>
      <c r="AB3909" t="s">
        <v>4000</v>
      </c>
      <c r="AC3909" t="s">
        <v>3974</v>
      </c>
      <c r="AD3909">
        <v>60.71</v>
      </c>
      <c r="AE3909">
        <v>73.680000000000007</v>
      </c>
      <c r="AF3909" t="s">
        <v>3975</v>
      </c>
      <c r="AG3909" s="1"/>
      <c r="AJ3909" t="s">
        <v>3975</v>
      </c>
      <c r="AK3909" t="s">
        <v>5224</v>
      </c>
      <c r="AL3909" s="1">
        <v>45738</v>
      </c>
      <c r="AM3909" s="1">
        <v>45765</v>
      </c>
      <c r="AN3909" t="s">
        <v>26</v>
      </c>
      <c r="AO3909">
        <v>67.650000000000006</v>
      </c>
      <c r="AP3909">
        <v>0</v>
      </c>
      <c r="AQ3909">
        <v>0</v>
      </c>
      <c r="AR3909">
        <v>67.650000000000006</v>
      </c>
      <c r="AS3909">
        <v>92.65</v>
      </c>
      <c r="AT3909">
        <v>60.71</v>
      </c>
      <c r="AU3909">
        <v>-18.059999999999995</v>
      </c>
      <c r="AV3909">
        <v>5</v>
      </c>
      <c r="AW3909">
        <v>4</v>
      </c>
    </row>
    <row r="3910" spans="1:49" x14ac:dyDescent="0.3">
      <c r="A3910" t="s">
        <v>5903</v>
      </c>
      <c r="B3910" s="1">
        <v>45799</v>
      </c>
      <c r="C3910" s="1">
        <v>45799</v>
      </c>
      <c r="D3910" s="1">
        <v>45802</v>
      </c>
      <c r="E3910" t="s">
        <v>2472</v>
      </c>
      <c r="F3910" t="s">
        <v>328</v>
      </c>
      <c r="G3910">
        <v>1</v>
      </c>
      <c r="H3910">
        <v>124.82</v>
      </c>
      <c r="I3910">
        <v>5</v>
      </c>
      <c r="J3910">
        <v>25</v>
      </c>
      <c r="K3910" t="s">
        <v>42</v>
      </c>
      <c r="L3910" t="s">
        <v>26</v>
      </c>
      <c r="M3910" t="s">
        <v>36</v>
      </c>
      <c r="N3910" t="s">
        <v>52</v>
      </c>
      <c r="O3910" t="s">
        <v>226</v>
      </c>
      <c r="P3910" t="s">
        <v>4541</v>
      </c>
      <c r="Q3910" t="s">
        <v>4396</v>
      </c>
      <c r="R3910" t="s">
        <v>4401</v>
      </c>
      <c r="S3910" t="s">
        <v>4386</v>
      </c>
      <c r="T3910" t="s">
        <v>4542</v>
      </c>
      <c r="U3910" t="s">
        <v>8470</v>
      </c>
      <c r="V3910">
        <v>2000</v>
      </c>
      <c r="W3910" s="1">
        <v>45951</v>
      </c>
      <c r="X3910" t="s">
        <v>4388</v>
      </c>
      <c r="Y3910" t="s">
        <v>4079</v>
      </c>
      <c r="Z3910" t="s">
        <v>3994</v>
      </c>
      <c r="AA3910" t="s">
        <v>4008</v>
      </c>
      <c r="AB3910" t="s">
        <v>3973</v>
      </c>
      <c r="AC3910" t="s">
        <v>3992</v>
      </c>
      <c r="AD3910">
        <v>83.53</v>
      </c>
      <c r="AE3910">
        <v>111.89</v>
      </c>
      <c r="AF3910" t="s">
        <v>3975</v>
      </c>
      <c r="AG3910" s="1"/>
      <c r="AJ3910" t="s">
        <v>3975</v>
      </c>
      <c r="AK3910" t="s">
        <v>5224</v>
      </c>
      <c r="AL3910" s="1">
        <v>45668</v>
      </c>
      <c r="AM3910" s="1">
        <v>45718</v>
      </c>
      <c r="AN3910" t="s">
        <v>19</v>
      </c>
      <c r="AO3910">
        <v>124.82</v>
      </c>
      <c r="AP3910">
        <v>0.05</v>
      </c>
      <c r="AQ3910">
        <v>6.2409999999999997</v>
      </c>
      <c r="AR3910">
        <v>118.57899999999999</v>
      </c>
      <c r="AS3910">
        <v>143.57900000000001</v>
      </c>
      <c r="AT3910">
        <v>83.53</v>
      </c>
      <c r="AU3910">
        <v>10.048999999999992</v>
      </c>
      <c r="AV3910">
        <v>3</v>
      </c>
      <c r="AW3910">
        <v>0</v>
      </c>
    </row>
    <row r="3911" spans="1:49" x14ac:dyDescent="0.3">
      <c r="A3911" t="s">
        <v>5904</v>
      </c>
      <c r="B3911" s="1">
        <v>45718</v>
      </c>
      <c r="C3911" s="1">
        <v>45720</v>
      </c>
      <c r="D3911" s="1">
        <v>45811</v>
      </c>
      <c r="E3911" t="s">
        <v>879</v>
      </c>
      <c r="F3911" t="s">
        <v>1468</v>
      </c>
      <c r="G3911">
        <v>3</v>
      </c>
      <c r="H3911">
        <v>67.37</v>
      </c>
      <c r="I3911">
        <v>5</v>
      </c>
      <c r="J3911">
        <v>25</v>
      </c>
      <c r="K3911" t="s">
        <v>42</v>
      </c>
      <c r="L3911" t="s">
        <v>43</v>
      </c>
      <c r="M3911" t="s">
        <v>36</v>
      </c>
      <c r="N3911" t="s">
        <v>22</v>
      </c>
      <c r="O3911" t="s">
        <v>242</v>
      </c>
      <c r="P3911" t="s">
        <v>4704</v>
      </c>
      <c r="Q3911" t="s">
        <v>4384</v>
      </c>
      <c r="R3911" t="s">
        <v>4444</v>
      </c>
      <c r="S3911" t="s">
        <v>4391</v>
      </c>
      <c r="T3911" t="s">
        <v>4705</v>
      </c>
      <c r="U3911" t="s">
        <v>8544</v>
      </c>
      <c r="V3911">
        <v>1984</v>
      </c>
      <c r="W3911" s="1">
        <v>44952</v>
      </c>
      <c r="X3911" t="s">
        <v>22</v>
      </c>
      <c r="Y3911" t="s">
        <v>4145</v>
      </c>
      <c r="Z3911" t="s">
        <v>4014</v>
      </c>
      <c r="AA3911" t="s">
        <v>4049</v>
      </c>
      <c r="AB3911" t="s">
        <v>4020</v>
      </c>
      <c r="AC3911" t="s">
        <v>3992</v>
      </c>
      <c r="AD3911">
        <v>58.66</v>
      </c>
      <c r="AE3911">
        <v>73.38</v>
      </c>
      <c r="AF3911" t="s">
        <v>3975</v>
      </c>
      <c r="AG3911" s="1"/>
      <c r="AJ3911" t="s">
        <v>3975</v>
      </c>
      <c r="AK3911" t="s">
        <v>5222</v>
      </c>
      <c r="AL3911" s="1">
        <v>45809</v>
      </c>
      <c r="AM3911" s="1">
        <v>45857</v>
      </c>
      <c r="AN3911" t="s">
        <v>19</v>
      </c>
      <c r="AO3911">
        <v>202.11</v>
      </c>
      <c r="AP3911">
        <v>0.05</v>
      </c>
      <c r="AQ3911">
        <v>10.105500000000001</v>
      </c>
      <c r="AR3911">
        <v>192.00450000000001</v>
      </c>
      <c r="AS3911">
        <v>217.00450000000001</v>
      </c>
      <c r="AT3911">
        <v>175.98</v>
      </c>
      <c r="AU3911">
        <v>-8.9754999999999825</v>
      </c>
      <c r="AV3911">
        <v>91</v>
      </c>
      <c r="AW3911">
        <v>2</v>
      </c>
    </row>
    <row r="3912" spans="1:49" x14ac:dyDescent="0.3">
      <c r="A3912" t="s">
        <v>5905</v>
      </c>
      <c r="B3912" s="1">
        <v>45792</v>
      </c>
      <c r="C3912" s="1">
        <v>45799</v>
      </c>
      <c r="D3912" s="1">
        <v>45802</v>
      </c>
      <c r="E3912" t="s">
        <v>1447</v>
      </c>
      <c r="F3912" t="s">
        <v>781</v>
      </c>
      <c r="G3912">
        <v>1</v>
      </c>
      <c r="H3912">
        <v>123.32</v>
      </c>
      <c r="I3912">
        <v>20</v>
      </c>
      <c r="J3912">
        <v>15</v>
      </c>
      <c r="K3912" t="s">
        <v>18</v>
      </c>
      <c r="L3912" t="s">
        <v>19</v>
      </c>
      <c r="M3912" t="s">
        <v>20</v>
      </c>
      <c r="N3912" t="s">
        <v>22</v>
      </c>
      <c r="O3912" t="s">
        <v>166</v>
      </c>
      <c r="P3912" t="s">
        <v>4577</v>
      </c>
      <c r="Q3912" t="s">
        <v>4396</v>
      </c>
      <c r="R3912" t="s">
        <v>4390</v>
      </c>
      <c r="S3912" t="s">
        <v>4434</v>
      </c>
      <c r="T3912" t="s">
        <v>4578</v>
      </c>
      <c r="U3912" t="s">
        <v>4579</v>
      </c>
      <c r="V3912">
        <v>2002</v>
      </c>
      <c r="W3912" s="1">
        <v>44597</v>
      </c>
      <c r="X3912" t="s">
        <v>4394</v>
      </c>
      <c r="Y3912" t="s">
        <v>4091</v>
      </c>
      <c r="Z3912" t="s">
        <v>3987</v>
      </c>
      <c r="AA3912" t="s">
        <v>4026</v>
      </c>
      <c r="AB3912" t="s">
        <v>3983</v>
      </c>
      <c r="AC3912" t="s">
        <v>3980</v>
      </c>
      <c r="AD3912">
        <v>93.15</v>
      </c>
      <c r="AE3912">
        <v>111.45</v>
      </c>
      <c r="AF3912" t="s">
        <v>3975</v>
      </c>
      <c r="AG3912" s="1"/>
      <c r="AJ3912" t="s">
        <v>3975</v>
      </c>
      <c r="AK3912" t="s">
        <v>5222</v>
      </c>
      <c r="AL3912" s="1">
        <v>45865</v>
      </c>
      <c r="AM3912" s="1">
        <v>45889</v>
      </c>
      <c r="AN3912" t="s">
        <v>19</v>
      </c>
      <c r="AO3912">
        <v>123.32</v>
      </c>
      <c r="AP3912">
        <v>0.2</v>
      </c>
      <c r="AQ3912">
        <v>24.664000000000001</v>
      </c>
      <c r="AR3912">
        <v>98.655999999999992</v>
      </c>
      <c r="AS3912">
        <v>113.65599999999999</v>
      </c>
      <c r="AT3912">
        <v>93.15</v>
      </c>
      <c r="AU3912">
        <v>-9.494000000000014</v>
      </c>
      <c r="AV3912">
        <v>3</v>
      </c>
      <c r="AW3912">
        <v>7</v>
      </c>
    </row>
    <row r="3913" spans="1:49" x14ac:dyDescent="0.3">
      <c r="A3913" t="s">
        <v>5906</v>
      </c>
      <c r="B3913" s="1">
        <v>45749</v>
      </c>
      <c r="C3913" s="1">
        <v>45752</v>
      </c>
      <c r="D3913" s="1">
        <v>45873</v>
      </c>
      <c r="E3913" t="s">
        <v>1308</v>
      </c>
      <c r="F3913" t="s">
        <v>457</v>
      </c>
      <c r="G3913">
        <v>1</v>
      </c>
      <c r="H3913">
        <v>23.7</v>
      </c>
      <c r="I3913">
        <v>0</v>
      </c>
      <c r="J3913">
        <v>0</v>
      </c>
      <c r="K3913" t="s">
        <v>60</v>
      </c>
      <c r="L3913" t="s">
        <v>43</v>
      </c>
      <c r="M3913" t="s">
        <v>47</v>
      </c>
      <c r="N3913" t="s">
        <v>22</v>
      </c>
      <c r="O3913" t="s">
        <v>22</v>
      </c>
      <c r="P3913" t="s">
        <v>4895</v>
      </c>
      <c r="Q3913" t="s">
        <v>4384</v>
      </c>
      <c r="R3913" t="s">
        <v>4409</v>
      </c>
      <c r="S3913" t="s">
        <v>4434</v>
      </c>
      <c r="T3913" t="s">
        <v>5073</v>
      </c>
      <c r="U3913" t="s">
        <v>8753</v>
      </c>
      <c r="V3913">
        <v>1975</v>
      </c>
      <c r="W3913" s="1">
        <v>44989</v>
      </c>
      <c r="X3913" t="s">
        <v>4388</v>
      </c>
      <c r="Y3913" t="s">
        <v>4066</v>
      </c>
      <c r="Z3913" t="s">
        <v>3987</v>
      </c>
      <c r="AA3913" t="s">
        <v>3999</v>
      </c>
      <c r="AB3913" t="s">
        <v>4002</v>
      </c>
      <c r="AC3913" t="s">
        <v>3974</v>
      </c>
      <c r="AD3913">
        <v>17.04</v>
      </c>
      <c r="AE3913">
        <v>24.34</v>
      </c>
      <c r="AF3913" t="s">
        <v>3975</v>
      </c>
      <c r="AG3913" s="1"/>
      <c r="AJ3913" t="s">
        <v>3975</v>
      </c>
      <c r="AL3913" s="1"/>
      <c r="AM3913" s="1"/>
      <c r="AO3913">
        <v>23.7</v>
      </c>
      <c r="AP3913">
        <v>0</v>
      </c>
      <c r="AQ3913">
        <v>0</v>
      </c>
      <c r="AR3913">
        <v>23.7</v>
      </c>
      <c r="AS3913">
        <v>23.7</v>
      </c>
      <c r="AT3913">
        <v>17.04</v>
      </c>
      <c r="AU3913">
        <v>6.66</v>
      </c>
      <c r="AV3913">
        <v>121</v>
      </c>
      <c r="AW3913">
        <v>3</v>
      </c>
    </row>
    <row r="3914" spans="1:49" x14ac:dyDescent="0.3">
      <c r="A3914" t="s">
        <v>5907</v>
      </c>
      <c r="B3914" s="1">
        <v>45661</v>
      </c>
      <c r="C3914" s="1">
        <v>45751</v>
      </c>
      <c r="D3914" s="1">
        <v>45754</v>
      </c>
      <c r="E3914" t="s">
        <v>922</v>
      </c>
      <c r="F3914" t="s">
        <v>746</v>
      </c>
      <c r="G3914">
        <v>1</v>
      </c>
      <c r="H3914">
        <v>161.84</v>
      </c>
      <c r="I3914">
        <v>0</v>
      </c>
      <c r="J3914">
        <v>15</v>
      </c>
      <c r="K3914" t="s">
        <v>60</v>
      </c>
      <c r="L3914" t="s">
        <v>19</v>
      </c>
      <c r="M3914" t="s">
        <v>30</v>
      </c>
      <c r="N3914" t="s">
        <v>31</v>
      </c>
      <c r="O3914" t="s">
        <v>166</v>
      </c>
      <c r="P3914" t="s">
        <v>5065</v>
      </c>
      <c r="Q3914" t="s">
        <v>4396</v>
      </c>
      <c r="R3914" t="s">
        <v>4412</v>
      </c>
      <c r="S3914" t="s">
        <v>4391</v>
      </c>
      <c r="T3914" t="s">
        <v>5066</v>
      </c>
      <c r="U3914" t="s">
        <v>5067</v>
      </c>
      <c r="V3914">
        <v>2005</v>
      </c>
      <c r="W3914" s="1">
        <v>45522</v>
      </c>
      <c r="X3914" t="s">
        <v>4404</v>
      </c>
      <c r="Y3914" t="s">
        <v>4063</v>
      </c>
      <c r="Z3914" t="s">
        <v>4014</v>
      </c>
      <c r="AA3914" t="s">
        <v>4023</v>
      </c>
      <c r="AB3914" t="s">
        <v>3983</v>
      </c>
      <c r="AC3914" t="s">
        <v>3985</v>
      </c>
      <c r="AD3914">
        <v>0</v>
      </c>
      <c r="AE3914">
        <v>142.59</v>
      </c>
      <c r="AF3914" t="s">
        <v>3975</v>
      </c>
      <c r="AG3914" s="1"/>
      <c r="AJ3914" t="s">
        <v>3975</v>
      </c>
      <c r="AK3914" t="s">
        <v>5222</v>
      </c>
      <c r="AL3914" s="1">
        <v>45865</v>
      </c>
      <c r="AM3914" s="1">
        <v>45889</v>
      </c>
      <c r="AN3914" t="s">
        <v>19</v>
      </c>
      <c r="AO3914">
        <v>161.84</v>
      </c>
      <c r="AP3914">
        <v>0</v>
      </c>
      <c r="AQ3914">
        <v>0</v>
      </c>
      <c r="AR3914">
        <v>161.84</v>
      </c>
      <c r="AS3914">
        <v>176.84</v>
      </c>
      <c r="AT3914">
        <v>0</v>
      </c>
      <c r="AU3914">
        <v>146.84</v>
      </c>
      <c r="AV3914">
        <v>3</v>
      </c>
      <c r="AW3914">
        <v>90</v>
      </c>
    </row>
    <row r="3915" spans="1:49" x14ac:dyDescent="0.3">
      <c r="A3915" t="s">
        <v>5908</v>
      </c>
      <c r="B3915" s="1">
        <v>45780</v>
      </c>
      <c r="C3915" s="1"/>
      <c r="D3915" s="1">
        <v>45790</v>
      </c>
      <c r="E3915" t="s">
        <v>1279</v>
      </c>
      <c r="F3915" t="s">
        <v>830</v>
      </c>
      <c r="G3915">
        <v>2</v>
      </c>
      <c r="H3915">
        <v>34.78</v>
      </c>
      <c r="I3915">
        <v>5</v>
      </c>
      <c r="J3915">
        <v>25</v>
      </c>
      <c r="K3915" t="s">
        <v>60</v>
      </c>
      <c r="L3915" t="s">
        <v>26</v>
      </c>
      <c r="M3915" t="s">
        <v>30</v>
      </c>
      <c r="N3915" t="s">
        <v>37</v>
      </c>
      <c r="O3915" t="s">
        <v>22</v>
      </c>
      <c r="P3915" t="s">
        <v>4429</v>
      </c>
      <c r="Q3915" t="s">
        <v>4396</v>
      </c>
      <c r="R3915" t="s">
        <v>4390</v>
      </c>
      <c r="S3915" t="s">
        <v>4406</v>
      </c>
      <c r="T3915" t="s">
        <v>4831</v>
      </c>
      <c r="U3915" t="s">
        <v>8612</v>
      </c>
      <c r="V3915">
        <v>1983</v>
      </c>
      <c r="W3915" s="1">
        <v>45660</v>
      </c>
      <c r="X3915" t="s">
        <v>4419</v>
      </c>
      <c r="Y3915" t="s">
        <v>4163</v>
      </c>
      <c r="Z3915" t="s">
        <v>4014</v>
      </c>
      <c r="AA3915" t="s">
        <v>4023</v>
      </c>
      <c r="AB3915" t="s">
        <v>4000</v>
      </c>
      <c r="AC3915" t="s">
        <v>3997</v>
      </c>
      <c r="AD3915">
        <v>0</v>
      </c>
      <c r="AE3915">
        <v>35.82</v>
      </c>
      <c r="AF3915" t="s">
        <v>3975</v>
      </c>
      <c r="AG3915" s="1"/>
      <c r="AJ3915" t="s">
        <v>3975</v>
      </c>
      <c r="AL3915" s="1"/>
      <c r="AM3915" s="1"/>
      <c r="AO3915">
        <v>69.56</v>
      </c>
      <c r="AP3915">
        <v>0.05</v>
      </c>
      <c r="AQ3915">
        <v>3.4780000000000002</v>
      </c>
      <c r="AR3915">
        <v>66.082000000000008</v>
      </c>
      <c r="AS3915">
        <v>91.082000000000008</v>
      </c>
      <c r="AT3915">
        <v>0</v>
      </c>
      <c r="AU3915">
        <v>41.082000000000008</v>
      </c>
    </row>
    <row r="3916" spans="1:49" x14ac:dyDescent="0.3">
      <c r="A3916" t="s">
        <v>5909</v>
      </c>
      <c r="B3916" s="1">
        <v>45719</v>
      </c>
      <c r="C3916" s="1">
        <v>45722</v>
      </c>
      <c r="D3916" s="1">
        <v>45724</v>
      </c>
      <c r="E3916" t="s">
        <v>1388</v>
      </c>
      <c r="F3916" t="s">
        <v>97</v>
      </c>
      <c r="G3916">
        <v>1</v>
      </c>
      <c r="H3916">
        <v>29.32</v>
      </c>
      <c r="I3916">
        <v>0</v>
      </c>
      <c r="J3916">
        <v>0</v>
      </c>
      <c r="K3916" t="s">
        <v>35</v>
      </c>
      <c r="L3916" t="s">
        <v>19</v>
      </c>
      <c r="M3916" t="s">
        <v>20</v>
      </c>
      <c r="N3916" t="s">
        <v>22</v>
      </c>
      <c r="O3916" t="s">
        <v>219</v>
      </c>
      <c r="P3916" t="s">
        <v>4710</v>
      </c>
      <c r="Q3916" t="s">
        <v>4396</v>
      </c>
      <c r="R3916" t="s">
        <v>4397</v>
      </c>
      <c r="S3916" t="s">
        <v>4386</v>
      </c>
      <c r="T3916" t="s">
        <v>4711</v>
      </c>
      <c r="U3916" t="s">
        <v>4712</v>
      </c>
      <c r="V3916">
        <v>1999</v>
      </c>
      <c r="W3916" s="1">
        <v>45171</v>
      </c>
      <c r="X3916" t="s">
        <v>22</v>
      </c>
      <c r="Y3916" t="s">
        <v>4010</v>
      </c>
      <c r="Z3916" t="s">
        <v>3971</v>
      </c>
      <c r="AA3916" t="s">
        <v>4011</v>
      </c>
      <c r="AB3916" t="s">
        <v>3996</v>
      </c>
      <c r="AC3916" t="s">
        <v>3974</v>
      </c>
      <c r="AD3916">
        <v>22.3</v>
      </c>
      <c r="AE3916">
        <v>31.11</v>
      </c>
      <c r="AF3916" t="s">
        <v>3975</v>
      </c>
      <c r="AG3916" s="1"/>
      <c r="AJ3916" t="s">
        <v>3975</v>
      </c>
      <c r="AK3916" t="s">
        <v>5223</v>
      </c>
      <c r="AL3916" s="1">
        <v>45375</v>
      </c>
      <c r="AM3916" s="1">
        <v>45413</v>
      </c>
      <c r="AN3916" t="s">
        <v>26</v>
      </c>
      <c r="AO3916">
        <v>29.32</v>
      </c>
      <c r="AP3916">
        <v>0</v>
      </c>
      <c r="AQ3916">
        <v>0</v>
      </c>
      <c r="AR3916">
        <v>29.32</v>
      </c>
      <c r="AS3916">
        <v>29.32</v>
      </c>
      <c r="AT3916">
        <v>22.3</v>
      </c>
      <c r="AU3916">
        <v>7.02</v>
      </c>
      <c r="AV3916">
        <v>2</v>
      </c>
      <c r="AW3916">
        <v>3</v>
      </c>
    </row>
    <row r="3917" spans="1:49" x14ac:dyDescent="0.3">
      <c r="A3917" t="s">
        <v>5910</v>
      </c>
      <c r="B3917" s="1">
        <v>45805</v>
      </c>
      <c r="C3917" s="1">
        <v>45753</v>
      </c>
      <c r="D3917" s="1">
        <v>45906</v>
      </c>
      <c r="E3917" t="s">
        <v>298</v>
      </c>
      <c r="F3917" t="s">
        <v>826</v>
      </c>
      <c r="G3917">
        <v>3</v>
      </c>
      <c r="H3917">
        <v>245.29</v>
      </c>
      <c r="I3917">
        <v>10</v>
      </c>
      <c r="J3917">
        <v>15</v>
      </c>
      <c r="K3917" t="s">
        <v>18</v>
      </c>
      <c r="L3917" t="s">
        <v>19</v>
      </c>
      <c r="M3917" t="s">
        <v>36</v>
      </c>
      <c r="N3917" t="s">
        <v>22</v>
      </c>
      <c r="O3917" t="s">
        <v>22</v>
      </c>
      <c r="P3917" t="s">
        <v>4536</v>
      </c>
      <c r="Q3917" t="s">
        <v>4396</v>
      </c>
      <c r="R3917" t="s">
        <v>4401</v>
      </c>
      <c r="S3917" t="s">
        <v>4434</v>
      </c>
      <c r="T3917" t="s">
        <v>4639</v>
      </c>
      <c r="U3917" t="s">
        <v>4640</v>
      </c>
      <c r="V3917">
        <v>1978</v>
      </c>
      <c r="W3917" s="1">
        <v>45058</v>
      </c>
      <c r="X3917" t="s">
        <v>4394</v>
      </c>
      <c r="Y3917" t="s">
        <v>4115</v>
      </c>
      <c r="Z3917" t="s">
        <v>3987</v>
      </c>
      <c r="AA3917" t="s">
        <v>3988</v>
      </c>
      <c r="AB3917" t="s">
        <v>3996</v>
      </c>
      <c r="AC3917" t="s">
        <v>3985</v>
      </c>
      <c r="AD3917">
        <v>0</v>
      </c>
      <c r="AE3917">
        <v>226.21</v>
      </c>
      <c r="AF3917" t="s">
        <v>3975</v>
      </c>
      <c r="AG3917" s="1"/>
      <c r="AJ3917" t="s">
        <v>3975</v>
      </c>
      <c r="AL3917" s="1"/>
      <c r="AM3917" s="1"/>
      <c r="AO3917">
        <v>735.87</v>
      </c>
      <c r="AP3917">
        <v>0.1</v>
      </c>
      <c r="AQ3917">
        <v>73.587000000000003</v>
      </c>
      <c r="AR3917">
        <v>662.28300000000002</v>
      </c>
      <c r="AS3917">
        <v>677.28300000000002</v>
      </c>
      <c r="AT3917">
        <v>0</v>
      </c>
      <c r="AU3917">
        <v>647.28300000000002</v>
      </c>
      <c r="AV3917">
        <v>153</v>
      </c>
      <c r="AW3917">
        <v>-52</v>
      </c>
    </row>
    <row r="3918" spans="1:49" x14ac:dyDescent="0.3">
      <c r="A3918" t="s">
        <v>5911</v>
      </c>
      <c r="B3918" s="1">
        <v>45952</v>
      </c>
      <c r="C3918" s="1">
        <v>45956</v>
      </c>
      <c r="D3918" s="1">
        <v>45963</v>
      </c>
      <c r="E3918" t="s">
        <v>1618</v>
      </c>
      <c r="F3918" t="s">
        <v>612</v>
      </c>
      <c r="G3918">
        <v>4</v>
      </c>
      <c r="H3918">
        <v>30.14</v>
      </c>
      <c r="I3918">
        <v>15</v>
      </c>
      <c r="J3918">
        <v>35</v>
      </c>
      <c r="K3918" t="s">
        <v>18</v>
      </c>
      <c r="L3918" t="s">
        <v>26</v>
      </c>
      <c r="M3918" t="s">
        <v>30</v>
      </c>
      <c r="N3918" t="s">
        <v>22</v>
      </c>
      <c r="O3918" t="s">
        <v>22</v>
      </c>
      <c r="P3918" t="s">
        <v>4565</v>
      </c>
      <c r="Q3918" t="s">
        <v>4384</v>
      </c>
      <c r="R3918" t="s">
        <v>4416</v>
      </c>
      <c r="S3918" t="s">
        <v>4391</v>
      </c>
      <c r="T3918" t="s">
        <v>4566</v>
      </c>
      <c r="U3918" t="s">
        <v>8476</v>
      </c>
      <c r="V3918">
        <v>1992</v>
      </c>
      <c r="W3918" s="1">
        <v>44928</v>
      </c>
      <c r="X3918" t="s">
        <v>4388</v>
      </c>
      <c r="Y3918" t="s">
        <v>4091</v>
      </c>
      <c r="Z3918" t="s">
        <v>3987</v>
      </c>
      <c r="AA3918" t="s">
        <v>4026</v>
      </c>
      <c r="AB3918" t="s">
        <v>3983</v>
      </c>
      <c r="AC3918" t="s">
        <v>3985</v>
      </c>
      <c r="AD3918">
        <v>19.41</v>
      </c>
      <c r="AE3918">
        <v>27.79</v>
      </c>
      <c r="AF3918" t="s">
        <v>3975</v>
      </c>
      <c r="AG3918" s="1"/>
      <c r="AJ3918" t="s">
        <v>3975</v>
      </c>
      <c r="AL3918" s="1"/>
      <c r="AM3918" s="1"/>
      <c r="AO3918">
        <v>120.56</v>
      </c>
      <c r="AP3918">
        <v>0.15</v>
      </c>
      <c r="AQ3918">
        <v>18.084</v>
      </c>
      <c r="AR3918">
        <v>102.476</v>
      </c>
      <c r="AS3918">
        <v>137.476</v>
      </c>
      <c r="AT3918">
        <v>77.64</v>
      </c>
      <c r="AU3918">
        <v>-10.164000000000001</v>
      </c>
      <c r="AV3918">
        <v>7</v>
      </c>
      <c r="AW3918">
        <v>4</v>
      </c>
    </row>
    <row r="3919" spans="1:49" x14ac:dyDescent="0.3">
      <c r="A3919" t="s">
        <v>5912</v>
      </c>
      <c r="B3919" s="1">
        <v>45880</v>
      </c>
      <c r="C3919" s="1">
        <v>45974</v>
      </c>
      <c r="D3919" s="1">
        <v>45976</v>
      </c>
      <c r="E3919" t="s">
        <v>152</v>
      </c>
      <c r="F3919" t="s">
        <v>422</v>
      </c>
      <c r="G3919">
        <v>1</v>
      </c>
      <c r="H3919">
        <v>2.77</v>
      </c>
      <c r="I3919">
        <v>5</v>
      </c>
      <c r="J3919">
        <v>25</v>
      </c>
      <c r="K3919" t="s">
        <v>35</v>
      </c>
      <c r="L3919" t="s">
        <v>19</v>
      </c>
      <c r="M3919" t="s">
        <v>20</v>
      </c>
      <c r="N3919" t="s">
        <v>37</v>
      </c>
      <c r="O3919" t="s">
        <v>94</v>
      </c>
      <c r="P3919" t="s">
        <v>4458</v>
      </c>
      <c r="Q3919" t="s">
        <v>4384</v>
      </c>
      <c r="R3919" t="s">
        <v>4385</v>
      </c>
      <c r="S3919" t="s">
        <v>4434</v>
      </c>
      <c r="T3919" t="s">
        <v>4533</v>
      </c>
      <c r="U3919" t="s">
        <v>8467</v>
      </c>
      <c r="V3919">
        <v>1975</v>
      </c>
      <c r="W3919" s="1">
        <v>45236</v>
      </c>
      <c r="X3919" t="s">
        <v>4388</v>
      </c>
      <c r="Y3919" t="s">
        <v>4052</v>
      </c>
      <c r="Z3919" t="s">
        <v>3987</v>
      </c>
      <c r="AA3919" t="s">
        <v>3988</v>
      </c>
      <c r="AB3919" t="s">
        <v>4032</v>
      </c>
      <c r="AC3919" t="s">
        <v>3974</v>
      </c>
      <c r="AD3919">
        <v>2.42</v>
      </c>
      <c r="AE3919">
        <v>3.15</v>
      </c>
      <c r="AF3919" t="s">
        <v>3975</v>
      </c>
      <c r="AG3919" s="1"/>
      <c r="AJ3919" t="s">
        <v>3975</v>
      </c>
      <c r="AK3919" t="s">
        <v>5223</v>
      </c>
      <c r="AL3919" s="1">
        <v>45537</v>
      </c>
      <c r="AM3919" s="1">
        <v>45567</v>
      </c>
      <c r="AN3919" t="s">
        <v>5225</v>
      </c>
      <c r="AO3919">
        <v>2.77</v>
      </c>
      <c r="AP3919">
        <v>0.05</v>
      </c>
      <c r="AQ3919">
        <v>0.13850000000000001</v>
      </c>
      <c r="AR3919">
        <v>2.6315</v>
      </c>
      <c r="AS3919">
        <v>27.631499999999999</v>
      </c>
      <c r="AT3919">
        <v>2.42</v>
      </c>
      <c r="AU3919">
        <v>-24.788499999999999</v>
      </c>
      <c r="AV3919">
        <v>2</v>
      </c>
      <c r="AW3919">
        <v>94</v>
      </c>
    </row>
    <row r="3920" spans="1:49" x14ac:dyDescent="0.3">
      <c r="A3920" t="s">
        <v>5913</v>
      </c>
      <c r="B3920" s="1">
        <v>45987</v>
      </c>
      <c r="C3920" s="1">
        <v>45994</v>
      </c>
      <c r="D3920" s="1">
        <v>46006</v>
      </c>
      <c r="E3920" t="s">
        <v>271</v>
      </c>
      <c r="F3920" t="s">
        <v>822</v>
      </c>
      <c r="G3920">
        <v>3</v>
      </c>
      <c r="H3920">
        <v>25.54</v>
      </c>
      <c r="I3920">
        <v>0</v>
      </c>
      <c r="J3920">
        <v>35</v>
      </c>
      <c r="K3920" t="s">
        <v>18</v>
      </c>
      <c r="L3920" t="s">
        <v>26</v>
      </c>
      <c r="M3920" t="s">
        <v>30</v>
      </c>
      <c r="N3920" t="s">
        <v>22</v>
      </c>
      <c r="O3920" t="s">
        <v>22</v>
      </c>
      <c r="P3920" t="s">
        <v>4927</v>
      </c>
      <c r="Q3920" t="s">
        <v>4384</v>
      </c>
      <c r="R3920" t="s">
        <v>4397</v>
      </c>
      <c r="S3920" t="s">
        <v>4386</v>
      </c>
      <c r="T3920" t="s">
        <v>4928</v>
      </c>
      <c r="U3920" t="s">
        <v>4929</v>
      </c>
      <c r="V3920">
        <v>1975</v>
      </c>
      <c r="W3920" s="1">
        <v>45993</v>
      </c>
      <c r="X3920" t="s">
        <v>4388</v>
      </c>
      <c r="Y3920" t="s">
        <v>4095</v>
      </c>
      <c r="Z3920" t="s">
        <v>3987</v>
      </c>
      <c r="AA3920" t="s">
        <v>3999</v>
      </c>
      <c r="AB3920" t="s">
        <v>4032</v>
      </c>
      <c r="AC3920" t="s">
        <v>3992</v>
      </c>
      <c r="AD3920">
        <v>18.12</v>
      </c>
      <c r="AE3920">
        <v>24</v>
      </c>
      <c r="AF3920" t="s">
        <v>3975</v>
      </c>
      <c r="AG3920" s="1"/>
      <c r="AJ3920" t="s">
        <v>3975</v>
      </c>
      <c r="AL3920" s="1"/>
      <c r="AM3920" s="1"/>
      <c r="AO3920">
        <v>76.62</v>
      </c>
      <c r="AP3920">
        <v>0</v>
      </c>
      <c r="AQ3920">
        <v>0</v>
      </c>
      <c r="AR3920">
        <v>76.62</v>
      </c>
      <c r="AS3920">
        <v>111.62</v>
      </c>
      <c r="AT3920">
        <v>54.36</v>
      </c>
      <c r="AU3920">
        <v>-12.739999999999995</v>
      </c>
      <c r="AV3920">
        <v>12</v>
      </c>
      <c r="AW3920">
        <v>7</v>
      </c>
    </row>
    <row r="3921" spans="1:49" x14ac:dyDescent="0.3">
      <c r="A3921" t="s">
        <v>5914</v>
      </c>
      <c r="B3921" s="1">
        <v>45912</v>
      </c>
      <c r="C3921" s="1"/>
      <c r="D3921" s="1">
        <v>46009</v>
      </c>
      <c r="E3921" t="s">
        <v>658</v>
      </c>
      <c r="F3921" t="s">
        <v>741</v>
      </c>
      <c r="G3921">
        <v>1</v>
      </c>
      <c r="H3921">
        <v>180.27</v>
      </c>
      <c r="I3921">
        <v>10</v>
      </c>
      <c r="J3921">
        <v>25</v>
      </c>
      <c r="K3921" t="s">
        <v>35</v>
      </c>
      <c r="L3921" t="s">
        <v>19</v>
      </c>
      <c r="M3921" t="s">
        <v>20</v>
      </c>
      <c r="N3921" t="s">
        <v>22</v>
      </c>
      <c r="O3921" t="s">
        <v>81</v>
      </c>
      <c r="P3921" t="s">
        <v>4689</v>
      </c>
      <c r="Q3921" t="s">
        <v>4384</v>
      </c>
      <c r="R3921" t="s">
        <v>4401</v>
      </c>
      <c r="S3921" t="s">
        <v>4406</v>
      </c>
      <c r="T3921" t="s">
        <v>5014</v>
      </c>
      <c r="U3921" t="s">
        <v>8717</v>
      </c>
      <c r="V3921">
        <v>1987</v>
      </c>
      <c r="W3921" s="1">
        <v>45056</v>
      </c>
      <c r="X3921" t="s">
        <v>4404</v>
      </c>
      <c r="Y3921" t="s">
        <v>4103</v>
      </c>
      <c r="Z3921" t="s">
        <v>3971</v>
      </c>
      <c r="AA3921" t="s">
        <v>4019</v>
      </c>
      <c r="AB3921" t="s">
        <v>4009</v>
      </c>
      <c r="AC3921" t="s">
        <v>3997</v>
      </c>
      <c r="AD3921">
        <v>140.33000000000001</v>
      </c>
      <c r="AE3921">
        <v>175.82</v>
      </c>
      <c r="AF3921" t="s">
        <v>3975</v>
      </c>
      <c r="AG3921" s="1"/>
      <c r="AJ3921" t="s">
        <v>3975</v>
      </c>
      <c r="AK3921" t="s">
        <v>5222</v>
      </c>
      <c r="AL3921" s="1">
        <v>45436</v>
      </c>
      <c r="AM3921" s="1">
        <v>45489</v>
      </c>
      <c r="AN3921" t="s">
        <v>19</v>
      </c>
      <c r="AO3921">
        <v>180.27</v>
      </c>
      <c r="AP3921">
        <v>0.1</v>
      </c>
      <c r="AQ3921">
        <v>18.027000000000001</v>
      </c>
      <c r="AR3921">
        <v>162.24299999999999</v>
      </c>
      <c r="AS3921">
        <v>187.24299999999999</v>
      </c>
      <c r="AT3921">
        <v>140.33000000000001</v>
      </c>
      <c r="AU3921">
        <v>-3.0870000000000175</v>
      </c>
    </row>
    <row r="3922" spans="1:49" x14ac:dyDescent="0.3">
      <c r="A3922" t="s">
        <v>5915</v>
      </c>
      <c r="B3922" s="1">
        <v>45995</v>
      </c>
      <c r="C3922" s="1">
        <v>46005</v>
      </c>
      <c r="D3922" s="1">
        <v>46008</v>
      </c>
      <c r="E3922" t="s">
        <v>1050</v>
      </c>
      <c r="F3922" t="s">
        <v>17</v>
      </c>
      <c r="G3922">
        <v>2</v>
      </c>
      <c r="H3922">
        <v>291</v>
      </c>
      <c r="I3922">
        <v>20</v>
      </c>
      <c r="J3922">
        <v>35</v>
      </c>
      <c r="K3922" t="s">
        <v>35</v>
      </c>
      <c r="L3922" t="s">
        <v>26</v>
      </c>
      <c r="M3922" t="s">
        <v>30</v>
      </c>
      <c r="N3922" t="s">
        <v>22</v>
      </c>
      <c r="O3922" t="s">
        <v>22</v>
      </c>
      <c r="P3922" t="s">
        <v>4841</v>
      </c>
      <c r="Q3922" t="s">
        <v>4396</v>
      </c>
      <c r="R3922" t="s">
        <v>4409</v>
      </c>
      <c r="S3922" t="s">
        <v>4406</v>
      </c>
      <c r="T3922" t="s">
        <v>4842</v>
      </c>
      <c r="U3922" t="s">
        <v>4843</v>
      </c>
      <c r="V3922">
        <v>1987</v>
      </c>
      <c r="W3922" s="1">
        <v>44632</v>
      </c>
      <c r="X3922" t="s">
        <v>4404</v>
      </c>
      <c r="Y3922" t="s">
        <v>4157</v>
      </c>
      <c r="Z3922" t="s">
        <v>3987</v>
      </c>
      <c r="AA3922" t="s">
        <v>4065</v>
      </c>
      <c r="AB3922" t="s">
        <v>3996</v>
      </c>
      <c r="AC3922" t="s">
        <v>3980</v>
      </c>
      <c r="AD3922">
        <v>199.45</v>
      </c>
      <c r="AE3922">
        <v>291.61</v>
      </c>
      <c r="AF3922" t="s">
        <v>3975</v>
      </c>
      <c r="AG3922" s="1"/>
      <c r="AJ3922" t="s">
        <v>3975</v>
      </c>
      <c r="AL3922" s="1"/>
      <c r="AM3922" s="1"/>
      <c r="AO3922">
        <v>582</v>
      </c>
      <c r="AP3922">
        <v>0.2</v>
      </c>
      <c r="AQ3922">
        <v>116.4</v>
      </c>
      <c r="AR3922">
        <v>465.6</v>
      </c>
      <c r="AS3922">
        <v>500.6</v>
      </c>
      <c r="AT3922">
        <v>398.9</v>
      </c>
      <c r="AU3922">
        <v>31.700000000000045</v>
      </c>
      <c r="AV3922">
        <v>3</v>
      </c>
      <c r="AW3922">
        <v>10</v>
      </c>
    </row>
    <row r="3923" spans="1:49" x14ac:dyDescent="0.3">
      <c r="A3923" t="s">
        <v>5916</v>
      </c>
      <c r="B3923" s="1">
        <v>45975</v>
      </c>
      <c r="C3923" s="1">
        <v>45977</v>
      </c>
      <c r="D3923" s="1">
        <v>45979</v>
      </c>
      <c r="E3923" t="s">
        <v>1093</v>
      </c>
      <c r="F3923" t="s">
        <v>571</v>
      </c>
      <c r="G3923">
        <v>1</v>
      </c>
      <c r="H3923">
        <v>187.72</v>
      </c>
      <c r="I3923">
        <v>5</v>
      </c>
      <c r="J3923">
        <v>15</v>
      </c>
      <c r="K3923" t="s">
        <v>18</v>
      </c>
      <c r="L3923" t="s">
        <v>26</v>
      </c>
      <c r="M3923" t="s">
        <v>30</v>
      </c>
      <c r="N3923" t="s">
        <v>22</v>
      </c>
      <c r="O3923" t="s">
        <v>22</v>
      </c>
      <c r="P3923" t="s">
        <v>4995</v>
      </c>
      <c r="Q3923" t="s">
        <v>4396</v>
      </c>
      <c r="R3923" t="s">
        <v>4401</v>
      </c>
      <c r="S3923" t="s">
        <v>4434</v>
      </c>
      <c r="T3923" t="s">
        <v>4996</v>
      </c>
      <c r="U3923" t="s">
        <v>8708</v>
      </c>
      <c r="V3923">
        <v>1974</v>
      </c>
      <c r="W3923" s="1">
        <v>45002</v>
      </c>
      <c r="X3923" t="s">
        <v>4404</v>
      </c>
      <c r="Y3923" t="s">
        <v>4158</v>
      </c>
      <c r="Z3923" t="s">
        <v>3977</v>
      </c>
      <c r="AA3923" t="s">
        <v>3982</v>
      </c>
      <c r="AB3923" t="s">
        <v>3989</v>
      </c>
      <c r="AC3923" t="s">
        <v>3992</v>
      </c>
      <c r="AD3923">
        <v>141.06</v>
      </c>
      <c r="AE3923">
        <v>216.78</v>
      </c>
      <c r="AF3923" t="s">
        <v>3975</v>
      </c>
      <c r="AG3923" s="1"/>
      <c r="AJ3923" t="s">
        <v>3975</v>
      </c>
      <c r="AL3923" s="1"/>
      <c r="AM3923" s="1"/>
      <c r="AO3923">
        <v>187.72</v>
      </c>
      <c r="AP3923">
        <v>0.05</v>
      </c>
      <c r="AQ3923">
        <v>9.386000000000001</v>
      </c>
      <c r="AR3923">
        <v>178.334</v>
      </c>
      <c r="AS3923">
        <v>193.334</v>
      </c>
      <c r="AT3923">
        <v>141.06</v>
      </c>
      <c r="AU3923">
        <v>22.274000000000001</v>
      </c>
      <c r="AV3923">
        <v>2</v>
      </c>
      <c r="AW3923">
        <v>2</v>
      </c>
    </row>
    <row r="3924" spans="1:49" x14ac:dyDescent="0.3">
      <c r="A3924" t="s">
        <v>5917</v>
      </c>
      <c r="B3924" s="1">
        <v>45820</v>
      </c>
      <c r="C3924" s="1">
        <v>45827</v>
      </c>
      <c r="D3924" s="1">
        <v>45828</v>
      </c>
      <c r="E3924" t="s">
        <v>981</v>
      </c>
      <c r="F3924" t="s">
        <v>503</v>
      </c>
      <c r="G3924">
        <v>1</v>
      </c>
      <c r="H3924">
        <v>309.76</v>
      </c>
      <c r="I3924">
        <v>20</v>
      </c>
      <c r="J3924">
        <v>25</v>
      </c>
      <c r="K3924" t="s">
        <v>60</v>
      </c>
      <c r="L3924" t="s">
        <v>43</v>
      </c>
      <c r="M3924" t="s">
        <v>30</v>
      </c>
      <c r="N3924" t="s">
        <v>22</v>
      </c>
      <c r="O3924" t="s">
        <v>22</v>
      </c>
      <c r="P3924" t="s">
        <v>4395</v>
      </c>
      <c r="Q3924" t="s">
        <v>4396</v>
      </c>
      <c r="R3924" t="s">
        <v>4401</v>
      </c>
      <c r="S3924" t="s">
        <v>4386</v>
      </c>
      <c r="T3924" t="s">
        <v>5117</v>
      </c>
      <c r="U3924" t="s">
        <v>8789</v>
      </c>
      <c r="V3924">
        <v>1973</v>
      </c>
      <c r="W3924" s="1">
        <v>44795</v>
      </c>
      <c r="X3924" t="s">
        <v>4388</v>
      </c>
      <c r="Y3924" t="s">
        <v>3990</v>
      </c>
      <c r="Z3924" t="s">
        <v>3977</v>
      </c>
      <c r="AA3924" t="s">
        <v>3991</v>
      </c>
      <c r="AB3924" t="s">
        <v>3989</v>
      </c>
      <c r="AC3924" t="s">
        <v>3974</v>
      </c>
      <c r="AD3924">
        <v>190.09</v>
      </c>
      <c r="AE3924">
        <v>279.86</v>
      </c>
      <c r="AF3924" t="s">
        <v>3975</v>
      </c>
      <c r="AG3924" s="1"/>
      <c r="AJ3924" t="s">
        <v>3975</v>
      </c>
      <c r="AL3924" s="1"/>
      <c r="AM3924" s="1"/>
      <c r="AO3924">
        <v>309.76</v>
      </c>
      <c r="AP3924">
        <v>0.2</v>
      </c>
      <c r="AQ3924">
        <v>61.951999999999998</v>
      </c>
      <c r="AR3924">
        <v>247.80799999999999</v>
      </c>
      <c r="AS3924">
        <v>272.80799999999999</v>
      </c>
      <c r="AT3924">
        <v>190.09</v>
      </c>
      <c r="AU3924">
        <v>32.717999999999989</v>
      </c>
      <c r="AV3924">
        <v>1</v>
      </c>
      <c r="AW3924">
        <v>7</v>
      </c>
    </row>
    <row r="3925" spans="1:49" x14ac:dyDescent="0.3">
      <c r="A3925" t="s">
        <v>5918</v>
      </c>
      <c r="B3925" s="1">
        <v>45669</v>
      </c>
      <c r="C3925" s="1">
        <v>45672</v>
      </c>
      <c r="D3925" s="1">
        <v>45673</v>
      </c>
      <c r="E3925" t="s">
        <v>539</v>
      </c>
      <c r="F3925" t="s">
        <v>457</v>
      </c>
      <c r="G3925">
        <v>1</v>
      </c>
      <c r="H3925">
        <v>26.5</v>
      </c>
      <c r="I3925">
        <v>0</v>
      </c>
      <c r="J3925">
        <v>0</v>
      </c>
      <c r="K3925" t="s">
        <v>42</v>
      </c>
      <c r="L3925" t="s">
        <v>26</v>
      </c>
      <c r="M3925" t="s">
        <v>30</v>
      </c>
      <c r="N3925" t="s">
        <v>22</v>
      </c>
      <c r="O3925" t="s">
        <v>127</v>
      </c>
      <c r="P3925" t="s">
        <v>4508</v>
      </c>
      <c r="Q3925" t="s">
        <v>4396</v>
      </c>
      <c r="R3925" t="s">
        <v>4401</v>
      </c>
      <c r="S3925" t="s">
        <v>4406</v>
      </c>
      <c r="T3925" t="s">
        <v>4509</v>
      </c>
      <c r="U3925" t="s">
        <v>8460</v>
      </c>
      <c r="V3925">
        <v>1990</v>
      </c>
      <c r="W3925" s="1">
        <v>44590</v>
      </c>
      <c r="X3925" t="s">
        <v>4404</v>
      </c>
      <c r="Y3925" t="s">
        <v>4066</v>
      </c>
      <c r="Z3925" t="s">
        <v>3987</v>
      </c>
      <c r="AA3925" t="s">
        <v>3999</v>
      </c>
      <c r="AB3925" t="s">
        <v>4002</v>
      </c>
      <c r="AC3925" t="s">
        <v>3974</v>
      </c>
      <c r="AD3925">
        <v>17.04</v>
      </c>
      <c r="AE3925">
        <v>24.34</v>
      </c>
      <c r="AF3925" t="s">
        <v>3975</v>
      </c>
      <c r="AG3925" s="1"/>
      <c r="AJ3925" t="s">
        <v>3975</v>
      </c>
      <c r="AK3925" t="s">
        <v>5224</v>
      </c>
      <c r="AL3925" s="1">
        <v>45738</v>
      </c>
      <c r="AM3925" s="1">
        <v>45765</v>
      </c>
      <c r="AN3925" t="s">
        <v>26</v>
      </c>
      <c r="AO3925">
        <v>26.5</v>
      </c>
      <c r="AP3925">
        <v>0</v>
      </c>
      <c r="AQ3925">
        <v>0</v>
      </c>
      <c r="AR3925">
        <v>26.5</v>
      </c>
      <c r="AS3925">
        <v>26.5</v>
      </c>
      <c r="AT3925">
        <v>17.04</v>
      </c>
      <c r="AU3925">
        <v>9.4600000000000009</v>
      </c>
      <c r="AV3925">
        <v>1</v>
      </c>
      <c r="AW3925">
        <v>3</v>
      </c>
    </row>
    <row r="3926" spans="1:49" x14ac:dyDescent="0.3">
      <c r="A3926" t="s">
        <v>5919</v>
      </c>
      <c r="B3926" s="1">
        <v>45906</v>
      </c>
      <c r="C3926" s="1">
        <v>45909</v>
      </c>
      <c r="D3926" s="1">
        <v>45912</v>
      </c>
      <c r="E3926" t="s">
        <v>1386</v>
      </c>
      <c r="F3926" t="s">
        <v>192</v>
      </c>
      <c r="G3926">
        <v>2</v>
      </c>
      <c r="H3926">
        <v>90.17</v>
      </c>
      <c r="I3926">
        <v>0</v>
      </c>
      <c r="J3926">
        <v>0</v>
      </c>
      <c r="K3926" t="s">
        <v>35</v>
      </c>
      <c r="L3926" t="s">
        <v>19</v>
      </c>
      <c r="M3926" t="s">
        <v>36</v>
      </c>
      <c r="N3926" t="s">
        <v>22</v>
      </c>
      <c r="O3926" t="s">
        <v>204</v>
      </c>
      <c r="P3926" t="s">
        <v>4689</v>
      </c>
      <c r="Q3926" t="s">
        <v>4396</v>
      </c>
      <c r="R3926" t="s">
        <v>4459</v>
      </c>
      <c r="S3926" t="s">
        <v>4406</v>
      </c>
      <c r="T3926" t="s">
        <v>4690</v>
      </c>
      <c r="U3926" t="s">
        <v>8536</v>
      </c>
      <c r="V3926">
        <v>1995</v>
      </c>
      <c r="W3926" s="1">
        <v>45643</v>
      </c>
      <c r="X3926" t="s">
        <v>22</v>
      </c>
      <c r="Y3926" t="s">
        <v>4052</v>
      </c>
      <c r="Z3926" t="s">
        <v>3987</v>
      </c>
      <c r="AA3926" t="s">
        <v>3988</v>
      </c>
      <c r="AB3926" t="s">
        <v>4032</v>
      </c>
      <c r="AC3926" t="s">
        <v>3992</v>
      </c>
      <c r="AD3926">
        <v>0</v>
      </c>
      <c r="AE3926">
        <v>84.56</v>
      </c>
      <c r="AF3926" t="s">
        <v>3975</v>
      </c>
      <c r="AG3926" s="1"/>
      <c r="AJ3926" t="s">
        <v>3975</v>
      </c>
      <c r="AK3926" t="s">
        <v>5224</v>
      </c>
      <c r="AL3926" s="1">
        <v>45767</v>
      </c>
      <c r="AM3926" s="1">
        <v>45784</v>
      </c>
      <c r="AN3926" t="s">
        <v>5225</v>
      </c>
      <c r="AO3926">
        <v>180.34</v>
      </c>
      <c r="AP3926">
        <v>0</v>
      </c>
      <c r="AQ3926">
        <v>0</v>
      </c>
      <c r="AR3926">
        <v>180.34</v>
      </c>
      <c r="AS3926">
        <v>180.34</v>
      </c>
      <c r="AT3926">
        <v>0</v>
      </c>
      <c r="AU3926">
        <v>180.34</v>
      </c>
      <c r="AV3926">
        <v>3</v>
      </c>
      <c r="AW3926">
        <v>3</v>
      </c>
    </row>
    <row r="3927" spans="1:49" x14ac:dyDescent="0.3">
      <c r="A3927" t="s">
        <v>5920</v>
      </c>
      <c r="B3927" s="1">
        <v>45991</v>
      </c>
      <c r="C3927" s="1">
        <v>45992</v>
      </c>
      <c r="D3927" s="1">
        <v>45997</v>
      </c>
      <c r="E3927" t="s">
        <v>234</v>
      </c>
      <c r="F3927" t="s">
        <v>318</v>
      </c>
      <c r="G3927">
        <v>1</v>
      </c>
      <c r="H3927">
        <v>160.88999999999999</v>
      </c>
      <c r="I3927">
        <v>0</v>
      </c>
      <c r="J3927">
        <v>15</v>
      </c>
      <c r="K3927" t="s">
        <v>60</v>
      </c>
      <c r="L3927" t="s">
        <v>19</v>
      </c>
      <c r="M3927" t="s">
        <v>30</v>
      </c>
      <c r="N3927" t="s">
        <v>22</v>
      </c>
      <c r="O3927" t="s">
        <v>22</v>
      </c>
      <c r="P3927" t="s">
        <v>5181</v>
      </c>
      <c r="Q3927" t="s">
        <v>4384</v>
      </c>
      <c r="R3927" t="s">
        <v>4390</v>
      </c>
      <c r="S3927" t="s">
        <v>4391</v>
      </c>
      <c r="T3927" t="s">
        <v>5182</v>
      </c>
      <c r="U3927" t="s">
        <v>8819</v>
      </c>
      <c r="V3927">
        <v>1990</v>
      </c>
      <c r="W3927" s="1">
        <v>45528</v>
      </c>
      <c r="X3927" t="s">
        <v>4394</v>
      </c>
      <c r="Y3927" t="s">
        <v>3998</v>
      </c>
      <c r="Z3927" t="s">
        <v>3987</v>
      </c>
      <c r="AA3927" t="s">
        <v>3999</v>
      </c>
      <c r="AB3927" t="s">
        <v>4000</v>
      </c>
      <c r="AC3927" t="s">
        <v>3980</v>
      </c>
      <c r="AD3927">
        <v>127.85</v>
      </c>
      <c r="AE3927">
        <v>162.56</v>
      </c>
      <c r="AF3927" t="s">
        <v>3975</v>
      </c>
      <c r="AG3927" s="1"/>
      <c r="AJ3927" t="s">
        <v>3975</v>
      </c>
      <c r="AL3927" s="1"/>
      <c r="AM3927" s="1"/>
      <c r="AO3927">
        <v>160.88999999999999</v>
      </c>
      <c r="AP3927">
        <v>0</v>
      </c>
      <c r="AQ3927">
        <v>0</v>
      </c>
      <c r="AR3927">
        <v>160.88999999999999</v>
      </c>
      <c r="AS3927">
        <v>175.89</v>
      </c>
      <c r="AT3927">
        <v>127.85</v>
      </c>
      <c r="AU3927">
        <v>18.039999999999992</v>
      </c>
      <c r="AV3927">
        <v>5</v>
      </c>
      <c r="AW3927">
        <v>1</v>
      </c>
    </row>
    <row r="3928" spans="1:49" x14ac:dyDescent="0.3">
      <c r="A3928" t="s">
        <v>5921</v>
      </c>
      <c r="B3928" s="1">
        <v>45904</v>
      </c>
      <c r="C3928" s="1">
        <v>45760</v>
      </c>
      <c r="D3928" s="1">
        <v>45764</v>
      </c>
      <c r="E3928" t="s">
        <v>544</v>
      </c>
      <c r="F3928" t="s">
        <v>874</v>
      </c>
      <c r="G3928">
        <v>1</v>
      </c>
      <c r="H3928">
        <v>192.05</v>
      </c>
      <c r="I3928">
        <v>10</v>
      </c>
      <c r="J3928">
        <v>35</v>
      </c>
      <c r="K3928" t="s">
        <v>18</v>
      </c>
      <c r="L3928" t="s">
        <v>19</v>
      </c>
      <c r="M3928" t="s">
        <v>20</v>
      </c>
      <c r="N3928" t="s">
        <v>52</v>
      </c>
      <c r="O3928" t="s">
        <v>189</v>
      </c>
      <c r="P3928" t="s">
        <v>4718</v>
      </c>
      <c r="Q3928" t="s">
        <v>4384</v>
      </c>
      <c r="R3928" t="s">
        <v>4397</v>
      </c>
      <c r="S3928" t="s">
        <v>4398</v>
      </c>
      <c r="T3928" t="s">
        <v>4719</v>
      </c>
      <c r="U3928" t="s">
        <v>8555</v>
      </c>
      <c r="V3928">
        <v>1981</v>
      </c>
      <c r="W3928" s="1">
        <v>45203</v>
      </c>
      <c r="X3928" t="s">
        <v>4394</v>
      </c>
      <c r="Y3928" t="s">
        <v>4081</v>
      </c>
      <c r="Z3928" t="s">
        <v>3994</v>
      </c>
      <c r="AA3928" t="s">
        <v>4006</v>
      </c>
      <c r="AB3928" t="s">
        <v>4020</v>
      </c>
      <c r="AC3928" t="s">
        <v>3997</v>
      </c>
      <c r="AD3928">
        <v>144.02000000000001</v>
      </c>
      <c r="AE3928">
        <v>209.67</v>
      </c>
      <c r="AF3928" t="s">
        <v>3975</v>
      </c>
      <c r="AG3928" s="1"/>
      <c r="AJ3928" t="s">
        <v>3975</v>
      </c>
      <c r="AK3928" t="s">
        <v>5227</v>
      </c>
      <c r="AL3928" s="1">
        <v>45825</v>
      </c>
      <c r="AM3928" s="1">
        <v>45859</v>
      </c>
      <c r="AN3928" t="s">
        <v>19</v>
      </c>
      <c r="AO3928">
        <v>192.05</v>
      </c>
      <c r="AP3928">
        <v>0.1</v>
      </c>
      <c r="AQ3928">
        <v>19.205000000000002</v>
      </c>
      <c r="AR3928">
        <v>172.845</v>
      </c>
      <c r="AS3928">
        <v>207.845</v>
      </c>
      <c r="AT3928">
        <v>144.02000000000001</v>
      </c>
      <c r="AU3928">
        <v>-6.1750000000000114</v>
      </c>
      <c r="AV3928">
        <v>4</v>
      </c>
      <c r="AW3928">
        <v>-144</v>
      </c>
    </row>
    <row r="3929" spans="1:49" x14ac:dyDescent="0.3">
      <c r="A3929" t="s">
        <v>5922</v>
      </c>
      <c r="B3929" s="1">
        <v>45832</v>
      </c>
      <c r="C3929" s="1">
        <v>45834</v>
      </c>
      <c r="D3929" s="1">
        <v>45837</v>
      </c>
      <c r="E3929" t="s">
        <v>1805</v>
      </c>
      <c r="F3929" t="s">
        <v>445</v>
      </c>
      <c r="G3929">
        <v>1</v>
      </c>
      <c r="H3929">
        <v>22.96</v>
      </c>
      <c r="I3929">
        <v>20</v>
      </c>
      <c r="J3929">
        <v>0</v>
      </c>
      <c r="K3929" t="s">
        <v>60</v>
      </c>
      <c r="L3929" t="s">
        <v>19</v>
      </c>
      <c r="M3929" t="s">
        <v>36</v>
      </c>
      <c r="N3929" t="s">
        <v>22</v>
      </c>
      <c r="O3929" t="s">
        <v>127</v>
      </c>
      <c r="P3929" t="s">
        <v>4791</v>
      </c>
      <c r="Q3929" t="s">
        <v>4396</v>
      </c>
      <c r="R3929" t="s">
        <v>4444</v>
      </c>
      <c r="S3929" t="s">
        <v>4398</v>
      </c>
      <c r="T3929" t="s">
        <v>8589</v>
      </c>
      <c r="U3929" t="s">
        <v>8590</v>
      </c>
      <c r="V3929">
        <v>1971</v>
      </c>
      <c r="W3929" s="1">
        <v>45484</v>
      </c>
      <c r="X3929" t="s">
        <v>4419</v>
      </c>
      <c r="Y3929" t="s">
        <v>4099</v>
      </c>
      <c r="Z3929" t="s">
        <v>3987</v>
      </c>
      <c r="AA3929" t="s">
        <v>4065</v>
      </c>
      <c r="AB3929" t="s">
        <v>4020</v>
      </c>
      <c r="AC3929" t="s">
        <v>3992</v>
      </c>
      <c r="AD3929">
        <v>18.010000000000002</v>
      </c>
      <c r="AE3929">
        <v>27.01</v>
      </c>
      <c r="AF3929" t="s">
        <v>3975</v>
      </c>
      <c r="AG3929" s="1"/>
      <c r="AJ3929" t="s">
        <v>3975</v>
      </c>
      <c r="AK3929" t="s">
        <v>5224</v>
      </c>
      <c r="AL3929" s="1">
        <v>45738</v>
      </c>
      <c r="AM3929" s="1">
        <v>45765</v>
      </c>
      <c r="AN3929" t="s">
        <v>26</v>
      </c>
      <c r="AO3929">
        <v>22.96</v>
      </c>
      <c r="AP3929">
        <v>0.2</v>
      </c>
      <c r="AQ3929">
        <v>4.5920000000000005</v>
      </c>
      <c r="AR3929">
        <v>18.368000000000002</v>
      </c>
      <c r="AS3929">
        <v>18.368000000000002</v>
      </c>
      <c r="AT3929">
        <v>18.010000000000002</v>
      </c>
      <c r="AU3929">
        <v>0.35800000000000054</v>
      </c>
      <c r="AV3929">
        <v>3</v>
      </c>
      <c r="AW3929">
        <v>2</v>
      </c>
    </row>
    <row r="3930" spans="1:49" x14ac:dyDescent="0.3">
      <c r="A3930" t="s">
        <v>5923</v>
      </c>
      <c r="B3930" s="1">
        <v>45836</v>
      </c>
      <c r="C3930" s="1">
        <v>45843</v>
      </c>
      <c r="D3930" s="1">
        <v>45852</v>
      </c>
      <c r="E3930" t="s">
        <v>1021</v>
      </c>
      <c r="F3930" t="s">
        <v>335</v>
      </c>
      <c r="G3930">
        <v>2</v>
      </c>
      <c r="H3930">
        <v>229.09</v>
      </c>
      <c r="I3930">
        <v>15</v>
      </c>
      <c r="J3930">
        <v>15</v>
      </c>
      <c r="K3930" t="s">
        <v>35</v>
      </c>
      <c r="L3930" t="s">
        <v>26</v>
      </c>
      <c r="M3930" t="s">
        <v>30</v>
      </c>
      <c r="N3930" t="s">
        <v>37</v>
      </c>
      <c r="O3930" t="s">
        <v>111</v>
      </c>
      <c r="P3930" t="s">
        <v>4538</v>
      </c>
      <c r="Q3930" t="s">
        <v>4384</v>
      </c>
      <c r="R3930" t="s">
        <v>4385</v>
      </c>
      <c r="S3930" t="s">
        <v>4391</v>
      </c>
      <c r="T3930" t="s">
        <v>4539</v>
      </c>
      <c r="U3930" t="s">
        <v>4540</v>
      </c>
      <c r="V3930">
        <v>1977</v>
      </c>
      <c r="W3930" s="1">
        <v>45894</v>
      </c>
      <c r="X3930" t="s">
        <v>4404</v>
      </c>
      <c r="Y3930" t="s">
        <v>4137</v>
      </c>
      <c r="Z3930" t="s">
        <v>3994</v>
      </c>
      <c r="AA3930" t="s">
        <v>3995</v>
      </c>
      <c r="AB3930" t="s">
        <v>4009</v>
      </c>
      <c r="AC3930" t="s">
        <v>3985</v>
      </c>
      <c r="AD3930">
        <v>171.2</v>
      </c>
      <c r="AE3930">
        <v>243.85</v>
      </c>
      <c r="AF3930" t="s">
        <v>3975</v>
      </c>
      <c r="AG3930" s="1"/>
      <c r="AJ3930" t="s">
        <v>3975</v>
      </c>
      <c r="AK3930" t="s">
        <v>5226</v>
      </c>
      <c r="AL3930" s="1">
        <v>45762</v>
      </c>
      <c r="AM3930" s="1">
        <v>45777</v>
      </c>
      <c r="AN3930" t="s">
        <v>26</v>
      </c>
      <c r="AO3930">
        <v>458.18</v>
      </c>
      <c r="AP3930">
        <v>0.15</v>
      </c>
      <c r="AQ3930">
        <v>68.727000000000004</v>
      </c>
      <c r="AR3930">
        <v>389.45299999999997</v>
      </c>
      <c r="AS3930">
        <v>404.45299999999997</v>
      </c>
      <c r="AT3930">
        <v>342.4</v>
      </c>
      <c r="AU3930">
        <v>32.052999999999997</v>
      </c>
      <c r="AV3930">
        <v>9</v>
      </c>
      <c r="AW3930">
        <v>7</v>
      </c>
    </row>
    <row r="3931" spans="1:49" x14ac:dyDescent="0.3">
      <c r="A3931" t="s">
        <v>4280</v>
      </c>
      <c r="B3931" s="1">
        <v>46009</v>
      </c>
      <c r="C3931" s="1">
        <v>46016</v>
      </c>
      <c r="D3931" s="1">
        <v>46019</v>
      </c>
      <c r="E3931" t="s">
        <v>33</v>
      </c>
      <c r="F3931" t="s">
        <v>439</v>
      </c>
      <c r="G3931">
        <v>3</v>
      </c>
      <c r="H3931">
        <v>105.25</v>
      </c>
      <c r="I3931">
        <v>0</v>
      </c>
      <c r="J3931">
        <v>35</v>
      </c>
      <c r="K3931" t="s">
        <v>35</v>
      </c>
      <c r="L3931" t="s">
        <v>26</v>
      </c>
      <c r="M3931" t="s">
        <v>47</v>
      </c>
      <c r="N3931" t="s">
        <v>22</v>
      </c>
      <c r="O3931" t="s">
        <v>22</v>
      </c>
      <c r="P3931" t="s">
        <v>4439</v>
      </c>
      <c r="Q3931" t="s">
        <v>4384</v>
      </c>
      <c r="R3931" t="s">
        <v>4401</v>
      </c>
      <c r="S3931" t="s">
        <v>4398</v>
      </c>
      <c r="T3931" t="s">
        <v>4699</v>
      </c>
      <c r="U3931" t="s">
        <v>8540</v>
      </c>
      <c r="V3931">
        <v>1993</v>
      </c>
      <c r="W3931" s="1">
        <v>45456</v>
      </c>
      <c r="X3931" t="s">
        <v>4419</v>
      </c>
      <c r="Y3931" t="s">
        <v>4022</v>
      </c>
      <c r="Z3931" t="s">
        <v>4014</v>
      </c>
      <c r="AA3931" t="s">
        <v>4023</v>
      </c>
      <c r="AB3931" t="s">
        <v>3989</v>
      </c>
      <c r="AC3931" t="s">
        <v>3992</v>
      </c>
      <c r="AD3931">
        <v>77.849999999999994</v>
      </c>
      <c r="AE3931">
        <v>116.67</v>
      </c>
      <c r="AF3931" t="s">
        <v>3975</v>
      </c>
      <c r="AG3931" s="1">
        <v>45729</v>
      </c>
      <c r="AH3931" t="s">
        <v>4169</v>
      </c>
      <c r="AI3931" t="s">
        <v>18</v>
      </c>
      <c r="AJ3931" t="s">
        <v>4055</v>
      </c>
      <c r="AL3931" s="1"/>
      <c r="AM3931" s="1"/>
      <c r="AO3931">
        <v>315.75</v>
      </c>
      <c r="AP3931">
        <v>0</v>
      </c>
      <c r="AQ3931">
        <v>0</v>
      </c>
      <c r="AR3931">
        <v>315.75</v>
      </c>
      <c r="AS3931">
        <v>350.75</v>
      </c>
      <c r="AT3931">
        <v>233.54999999999998</v>
      </c>
      <c r="AU3931">
        <v>47.200000000000017</v>
      </c>
      <c r="AV3931">
        <v>3</v>
      </c>
      <c r="AW3931">
        <v>7</v>
      </c>
    </row>
    <row r="3932" spans="1:49" x14ac:dyDescent="0.3">
      <c r="A3932" t="s">
        <v>5924</v>
      </c>
      <c r="B3932" s="1">
        <v>45980</v>
      </c>
      <c r="C3932" s="1">
        <v>45987</v>
      </c>
      <c r="D3932" s="1">
        <v>45989</v>
      </c>
      <c r="E3932" t="s">
        <v>596</v>
      </c>
      <c r="F3932" t="s">
        <v>304</v>
      </c>
      <c r="G3932">
        <v>1</v>
      </c>
      <c r="H3932">
        <v>231.65</v>
      </c>
      <c r="I3932">
        <v>15</v>
      </c>
      <c r="J3932">
        <v>35</v>
      </c>
      <c r="K3932" t="s">
        <v>42</v>
      </c>
      <c r="L3932" t="s">
        <v>26</v>
      </c>
      <c r="M3932" t="s">
        <v>30</v>
      </c>
      <c r="N3932" t="s">
        <v>22</v>
      </c>
      <c r="O3932" t="s">
        <v>219</v>
      </c>
      <c r="P3932" t="s">
        <v>4470</v>
      </c>
      <c r="Q3932" t="s">
        <v>4384</v>
      </c>
      <c r="R3932" t="s">
        <v>4444</v>
      </c>
      <c r="S3932" t="s">
        <v>4386</v>
      </c>
      <c r="T3932" t="s">
        <v>8444</v>
      </c>
      <c r="U3932" t="s">
        <v>8445</v>
      </c>
      <c r="V3932">
        <v>1987</v>
      </c>
      <c r="W3932" s="1">
        <v>45590</v>
      </c>
      <c r="X3932" t="s">
        <v>4394</v>
      </c>
      <c r="Y3932" t="s">
        <v>4031</v>
      </c>
      <c r="Z3932" t="s">
        <v>3977</v>
      </c>
      <c r="AA3932" t="s">
        <v>3991</v>
      </c>
      <c r="AB3932" t="s">
        <v>4032</v>
      </c>
      <c r="AC3932" t="s">
        <v>3992</v>
      </c>
      <c r="AD3932">
        <v>166.71</v>
      </c>
      <c r="AE3932">
        <v>203.37</v>
      </c>
      <c r="AF3932" t="s">
        <v>3975</v>
      </c>
      <c r="AG3932" s="1"/>
      <c r="AJ3932" t="s">
        <v>3975</v>
      </c>
      <c r="AK3932" t="s">
        <v>5223</v>
      </c>
      <c r="AL3932" s="1">
        <v>45375</v>
      </c>
      <c r="AM3932" s="1">
        <v>45413</v>
      </c>
      <c r="AN3932" t="s">
        <v>26</v>
      </c>
      <c r="AO3932">
        <v>231.65</v>
      </c>
      <c r="AP3932">
        <v>0.15</v>
      </c>
      <c r="AQ3932">
        <v>34.747500000000002</v>
      </c>
      <c r="AR3932">
        <v>196.9025</v>
      </c>
      <c r="AS3932">
        <v>231.9025</v>
      </c>
      <c r="AT3932">
        <v>166.71</v>
      </c>
      <c r="AU3932">
        <v>-4.8075000000000045</v>
      </c>
      <c r="AV3932">
        <v>2</v>
      </c>
      <c r="AW3932">
        <v>7</v>
      </c>
    </row>
    <row r="3933" spans="1:49" x14ac:dyDescent="0.3">
      <c r="A3933" t="s">
        <v>5925</v>
      </c>
      <c r="B3933" s="1">
        <v>45827</v>
      </c>
      <c r="C3933" s="1">
        <v>45832</v>
      </c>
      <c r="D3933" s="1">
        <v>45836</v>
      </c>
      <c r="E3933" t="s">
        <v>2754</v>
      </c>
      <c r="F3933" t="s">
        <v>478</v>
      </c>
      <c r="G3933">
        <v>1</v>
      </c>
      <c r="H3933">
        <v>13.03</v>
      </c>
      <c r="I3933">
        <v>10</v>
      </c>
      <c r="J3933">
        <v>25</v>
      </c>
      <c r="K3933" t="s">
        <v>18</v>
      </c>
      <c r="L3933" t="s">
        <v>43</v>
      </c>
      <c r="M3933" t="s">
        <v>20</v>
      </c>
      <c r="N3933" t="s">
        <v>31</v>
      </c>
      <c r="O3933" t="s">
        <v>22</v>
      </c>
      <c r="P3933" t="s">
        <v>4496</v>
      </c>
      <c r="Q3933" t="s">
        <v>4384</v>
      </c>
      <c r="R3933" t="s">
        <v>4401</v>
      </c>
      <c r="S3933" t="s">
        <v>4386</v>
      </c>
      <c r="T3933" t="s">
        <v>4701</v>
      </c>
      <c r="U3933" t="s">
        <v>4702</v>
      </c>
      <c r="V3933">
        <v>2004</v>
      </c>
      <c r="W3933" s="1">
        <v>45086</v>
      </c>
      <c r="X3933" t="s">
        <v>4404</v>
      </c>
      <c r="Y3933" t="s">
        <v>4062</v>
      </c>
      <c r="Z3933" t="s">
        <v>3987</v>
      </c>
      <c r="AA3933" t="s">
        <v>3988</v>
      </c>
      <c r="AB3933" t="s">
        <v>4020</v>
      </c>
      <c r="AC3933" t="s">
        <v>3974</v>
      </c>
      <c r="AD3933">
        <v>11.56</v>
      </c>
      <c r="AE3933">
        <v>13.3</v>
      </c>
      <c r="AF3933" t="s">
        <v>3975</v>
      </c>
      <c r="AG3933" s="1"/>
      <c r="AJ3933" t="s">
        <v>3975</v>
      </c>
      <c r="AL3933" s="1"/>
      <c r="AM3933" s="1"/>
      <c r="AO3933">
        <v>13.03</v>
      </c>
      <c r="AP3933">
        <v>0.1</v>
      </c>
      <c r="AQ3933">
        <v>1.3029999999999999</v>
      </c>
      <c r="AR3933">
        <v>11.727</v>
      </c>
      <c r="AS3933">
        <v>36.727000000000004</v>
      </c>
      <c r="AT3933">
        <v>11.56</v>
      </c>
      <c r="AU3933">
        <v>-24.832999999999998</v>
      </c>
      <c r="AV3933">
        <v>4</v>
      </c>
      <c r="AW3933">
        <v>5</v>
      </c>
    </row>
    <row r="3934" spans="1:49" x14ac:dyDescent="0.3">
      <c r="A3934" t="s">
        <v>5926</v>
      </c>
      <c r="B3934" s="1">
        <v>45735</v>
      </c>
      <c r="C3934" s="1">
        <v>45739</v>
      </c>
      <c r="D3934" s="1">
        <v>45746</v>
      </c>
      <c r="E3934" t="s">
        <v>1354</v>
      </c>
      <c r="F3934" t="s">
        <v>210</v>
      </c>
      <c r="G3934">
        <v>4</v>
      </c>
      <c r="H3934">
        <v>215.36</v>
      </c>
      <c r="I3934">
        <v>15</v>
      </c>
      <c r="J3934">
        <v>25</v>
      </c>
      <c r="K3934" t="s">
        <v>18</v>
      </c>
      <c r="L3934" t="s">
        <v>19</v>
      </c>
      <c r="M3934" t="s">
        <v>30</v>
      </c>
      <c r="N3934" t="s">
        <v>21</v>
      </c>
      <c r="O3934" t="s">
        <v>81</v>
      </c>
      <c r="P3934" t="s">
        <v>4559</v>
      </c>
      <c r="Q3934" t="s">
        <v>4384</v>
      </c>
      <c r="R3934" t="s">
        <v>4459</v>
      </c>
      <c r="S3934" t="s">
        <v>4406</v>
      </c>
      <c r="T3934" t="s">
        <v>4560</v>
      </c>
      <c r="U3934" t="s">
        <v>4561</v>
      </c>
      <c r="V3934">
        <v>1981</v>
      </c>
      <c r="W3934" s="1">
        <v>45791</v>
      </c>
      <c r="X3934" t="s">
        <v>4404</v>
      </c>
      <c r="Y3934" t="s">
        <v>4142</v>
      </c>
      <c r="Z3934" t="s">
        <v>3971</v>
      </c>
      <c r="AA3934" t="s">
        <v>3972</v>
      </c>
      <c r="AB3934" t="s">
        <v>4009</v>
      </c>
      <c r="AC3934" t="s">
        <v>3992</v>
      </c>
      <c r="AD3934">
        <v>156.74</v>
      </c>
      <c r="AE3934">
        <v>189.75</v>
      </c>
      <c r="AF3934" t="s">
        <v>4055</v>
      </c>
      <c r="AG3934" s="1"/>
      <c r="AJ3934" t="s">
        <v>3975</v>
      </c>
      <c r="AK3934" t="s">
        <v>5222</v>
      </c>
      <c r="AL3934" s="1">
        <v>45436</v>
      </c>
      <c r="AM3934" s="1">
        <v>45489</v>
      </c>
      <c r="AN3934" t="s">
        <v>19</v>
      </c>
      <c r="AO3934">
        <v>861.44</v>
      </c>
      <c r="AP3934">
        <v>0.15</v>
      </c>
      <c r="AQ3934">
        <v>129.21600000000001</v>
      </c>
      <c r="AR3934">
        <v>732.22400000000005</v>
      </c>
      <c r="AS3934">
        <v>757.22400000000005</v>
      </c>
      <c r="AT3934">
        <v>626.96</v>
      </c>
      <c r="AU3934">
        <v>80.26400000000001</v>
      </c>
      <c r="AV3934">
        <v>7</v>
      </c>
      <c r="AW3934">
        <v>4</v>
      </c>
    </row>
    <row r="3935" spans="1:49" x14ac:dyDescent="0.3">
      <c r="A3935" t="s">
        <v>5927</v>
      </c>
      <c r="B3935" s="1">
        <v>45954</v>
      </c>
      <c r="C3935" s="1">
        <v>45959</v>
      </c>
      <c r="D3935" s="1">
        <v>45668</v>
      </c>
      <c r="E3935" t="s">
        <v>1301</v>
      </c>
      <c r="F3935" t="s">
        <v>266</v>
      </c>
      <c r="G3935">
        <v>1</v>
      </c>
      <c r="H3935">
        <v>178.38</v>
      </c>
      <c r="I3935">
        <v>10</v>
      </c>
      <c r="J3935">
        <v>15</v>
      </c>
      <c r="K3935" t="s">
        <v>60</v>
      </c>
      <c r="L3935" t="s">
        <v>19</v>
      </c>
      <c r="M3935" t="s">
        <v>36</v>
      </c>
      <c r="N3935" t="s">
        <v>37</v>
      </c>
      <c r="O3935" t="s">
        <v>22</v>
      </c>
      <c r="P3935" t="s">
        <v>4440</v>
      </c>
      <c r="Q3935" t="s">
        <v>4396</v>
      </c>
      <c r="R3935" t="s">
        <v>4424</v>
      </c>
      <c r="S3935" t="s">
        <v>4434</v>
      </c>
      <c r="T3935" t="s">
        <v>4441</v>
      </c>
      <c r="U3935" t="s">
        <v>4442</v>
      </c>
      <c r="V3935">
        <v>1974</v>
      </c>
      <c r="W3935" s="1">
        <v>45330</v>
      </c>
      <c r="X3935" t="s">
        <v>4394</v>
      </c>
      <c r="Y3935" t="s">
        <v>4035</v>
      </c>
      <c r="Z3935" t="s">
        <v>3987</v>
      </c>
      <c r="AA3935" t="s">
        <v>3999</v>
      </c>
      <c r="AB3935" t="s">
        <v>3973</v>
      </c>
      <c r="AC3935" t="s">
        <v>3985</v>
      </c>
      <c r="AD3935">
        <v>0</v>
      </c>
      <c r="AE3935">
        <v>193.73</v>
      </c>
      <c r="AF3935" t="s">
        <v>3975</v>
      </c>
      <c r="AG3935" s="1"/>
      <c r="AJ3935" t="s">
        <v>3975</v>
      </c>
      <c r="AL3935" s="1"/>
      <c r="AM3935" s="1"/>
      <c r="AO3935">
        <v>178.38</v>
      </c>
      <c r="AP3935">
        <v>0.1</v>
      </c>
      <c r="AQ3935">
        <v>17.838000000000001</v>
      </c>
      <c r="AR3935">
        <v>160.542</v>
      </c>
      <c r="AS3935">
        <v>175.542</v>
      </c>
      <c r="AT3935">
        <v>0</v>
      </c>
      <c r="AU3935">
        <v>145.542</v>
      </c>
      <c r="AV3935">
        <v>-291</v>
      </c>
      <c r="AW3935">
        <v>5</v>
      </c>
    </row>
    <row r="3936" spans="1:49" x14ac:dyDescent="0.3">
      <c r="A3936" t="s">
        <v>4232</v>
      </c>
      <c r="B3936" s="1">
        <v>45898</v>
      </c>
      <c r="C3936" s="1">
        <v>45725</v>
      </c>
      <c r="D3936" s="1">
        <v>45915</v>
      </c>
      <c r="E3936" t="s">
        <v>234</v>
      </c>
      <c r="F3936" t="s">
        <v>983</v>
      </c>
      <c r="G3936">
        <v>1</v>
      </c>
      <c r="H3936">
        <v>57.38</v>
      </c>
      <c r="I3936">
        <v>30</v>
      </c>
      <c r="J3936">
        <v>25</v>
      </c>
      <c r="K3936" t="s">
        <v>42</v>
      </c>
      <c r="L3936" t="s">
        <v>19</v>
      </c>
      <c r="M3936" t="s">
        <v>30</v>
      </c>
      <c r="N3936" t="s">
        <v>22</v>
      </c>
      <c r="O3936" t="s">
        <v>468</v>
      </c>
      <c r="P3936" t="s">
        <v>5181</v>
      </c>
      <c r="Q3936" t="s">
        <v>4384</v>
      </c>
      <c r="R3936" t="s">
        <v>4390</v>
      </c>
      <c r="S3936" t="s">
        <v>4391</v>
      </c>
      <c r="T3936" t="s">
        <v>5182</v>
      </c>
      <c r="U3936" t="s">
        <v>8819</v>
      </c>
      <c r="V3936">
        <v>1990</v>
      </c>
      <c r="W3936" s="1">
        <v>45528</v>
      </c>
      <c r="X3936" t="s">
        <v>4394</v>
      </c>
      <c r="Y3936" t="s">
        <v>4094</v>
      </c>
      <c r="Z3936" t="s">
        <v>4014</v>
      </c>
      <c r="AA3936" t="s">
        <v>4017</v>
      </c>
      <c r="AB3936" t="s">
        <v>3989</v>
      </c>
      <c r="AC3936" t="s">
        <v>3974</v>
      </c>
      <c r="AD3936">
        <v>45.88</v>
      </c>
      <c r="AE3936">
        <v>66.650000000000006</v>
      </c>
      <c r="AF3936" t="s">
        <v>3975</v>
      </c>
      <c r="AG3936" s="1">
        <v>45436</v>
      </c>
      <c r="AH3936" t="s">
        <v>4171</v>
      </c>
      <c r="AI3936" t="s">
        <v>42</v>
      </c>
      <c r="AJ3936" t="s">
        <v>4055</v>
      </c>
      <c r="AK3936" t="s">
        <v>5228</v>
      </c>
      <c r="AL3936" s="1">
        <v>45339</v>
      </c>
      <c r="AM3936" s="1">
        <v>45357</v>
      </c>
      <c r="AN3936" t="s">
        <v>43</v>
      </c>
      <c r="AO3936">
        <v>57.38</v>
      </c>
      <c r="AP3936">
        <v>0.3</v>
      </c>
      <c r="AQ3936">
        <v>17.213999999999999</v>
      </c>
      <c r="AR3936">
        <v>40.166000000000004</v>
      </c>
      <c r="AS3936">
        <v>65.165999999999997</v>
      </c>
      <c r="AT3936">
        <v>45.88</v>
      </c>
      <c r="AU3936">
        <v>-30.713999999999999</v>
      </c>
      <c r="AV3936">
        <v>190</v>
      </c>
      <c r="AW3936">
        <v>-173</v>
      </c>
    </row>
    <row r="3937" spans="1:49" x14ac:dyDescent="0.3">
      <c r="A3937" t="s">
        <v>5928</v>
      </c>
      <c r="B3937" s="1">
        <v>45722</v>
      </c>
      <c r="C3937" s="1">
        <v>45726</v>
      </c>
      <c r="D3937" s="1">
        <v>45730</v>
      </c>
      <c r="E3937" t="s">
        <v>943</v>
      </c>
      <c r="F3937" t="s">
        <v>594</v>
      </c>
      <c r="G3937">
        <v>2</v>
      </c>
      <c r="H3937">
        <v>76.959999999999994</v>
      </c>
      <c r="I3937">
        <v>15</v>
      </c>
      <c r="J3937">
        <v>15</v>
      </c>
      <c r="K3937" t="s">
        <v>18</v>
      </c>
      <c r="L3937" t="s">
        <v>19</v>
      </c>
      <c r="M3937" t="s">
        <v>20</v>
      </c>
      <c r="N3937" t="s">
        <v>22</v>
      </c>
      <c r="O3937" t="s">
        <v>204</v>
      </c>
      <c r="P3937" t="s">
        <v>4620</v>
      </c>
      <c r="Q3937" t="s">
        <v>4384</v>
      </c>
      <c r="R3937" t="s">
        <v>4385</v>
      </c>
      <c r="S3937" t="s">
        <v>4391</v>
      </c>
      <c r="T3937" t="s">
        <v>4621</v>
      </c>
      <c r="U3937" t="s">
        <v>8505</v>
      </c>
      <c r="V3937">
        <v>2005</v>
      </c>
      <c r="W3937" s="1">
        <v>45037</v>
      </c>
      <c r="X3937" t="s">
        <v>4404</v>
      </c>
      <c r="Y3937" t="s">
        <v>4058</v>
      </c>
      <c r="Z3937" t="s">
        <v>3994</v>
      </c>
      <c r="AA3937" t="s">
        <v>3995</v>
      </c>
      <c r="AB3937" t="s">
        <v>4002</v>
      </c>
      <c r="AC3937" t="s">
        <v>3992</v>
      </c>
      <c r="AD3937">
        <v>60.46</v>
      </c>
      <c r="AE3937">
        <v>74.209999999999994</v>
      </c>
      <c r="AF3937" t="s">
        <v>3975</v>
      </c>
      <c r="AG3937" s="1"/>
      <c r="AJ3937" t="s">
        <v>3975</v>
      </c>
      <c r="AK3937" t="s">
        <v>5224</v>
      </c>
      <c r="AL3937" s="1">
        <v>45767</v>
      </c>
      <c r="AM3937" s="1">
        <v>45784</v>
      </c>
      <c r="AN3937" t="s">
        <v>5225</v>
      </c>
      <c r="AO3937">
        <v>153.91999999999999</v>
      </c>
      <c r="AP3937">
        <v>0.15</v>
      </c>
      <c r="AQ3937">
        <v>23.087999999999997</v>
      </c>
      <c r="AR3937">
        <v>130.83199999999999</v>
      </c>
      <c r="AS3937">
        <v>145.83199999999999</v>
      </c>
      <c r="AT3937">
        <v>120.92</v>
      </c>
      <c r="AU3937">
        <v>-5.0880000000000081</v>
      </c>
      <c r="AV3937">
        <v>4</v>
      </c>
      <c r="AW3937">
        <v>4</v>
      </c>
    </row>
    <row r="3938" spans="1:49" x14ac:dyDescent="0.3">
      <c r="A3938" t="s">
        <v>5929</v>
      </c>
      <c r="B3938" s="1">
        <v>45817</v>
      </c>
      <c r="C3938" s="1">
        <v>45824</v>
      </c>
      <c r="D3938" s="1">
        <v>45829</v>
      </c>
      <c r="E3938" t="s">
        <v>1014</v>
      </c>
      <c r="F3938" t="s">
        <v>563</v>
      </c>
      <c r="G3938">
        <v>1</v>
      </c>
      <c r="H3938">
        <v>202.5</v>
      </c>
      <c r="I3938">
        <v>0</v>
      </c>
      <c r="J3938">
        <v>15</v>
      </c>
      <c r="K3938" t="s">
        <v>42</v>
      </c>
      <c r="L3938" t="s">
        <v>26</v>
      </c>
      <c r="M3938" t="s">
        <v>36</v>
      </c>
      <c r="N3938" t="s">
        <v>22</v>
      </c>
      <c r="O3938" t="s">
        <v>22</v>
      </c>
      <c r="P3938" t="s">
        <v>4752</v>
      </c>
      <c r="Q3938" t="s">
        <v>4384</v>
      </c>
      <c r="R3938" t="s">
        <v>4401</v>
      </c>
      <c r="S3938" t="s">
        <v>4398</v>
      </c>
      <c r="T3938" t="s">
        <v>4753</v>
      </c>
      <c r="U3938" t="s">
        <v>4754</v>
      </c>
      <c r="V3938">
        <v>1995</v>
      </c>
      <c r="W3938" s="1">
        <v>45578</v>
      </c>
      <c r="X3938" t="s">
        <v>4388</v>
      </c>
      <c r="Y3938" t="s">
        <v>4046</v>
      </c>
      <c r="Z3938" t="s">
        <v>4014</v>
      </c>
      <c r="AA3938" t="s">
        <v>4015</v>
      </c>
      <c r="AB3938" t="s">
        <v>4020</v>
      </c>
      <c r="AC3938" t="s">
        <v>3992</v>
      </c>
      <c r="AD3938">
        <v>158.65</v>
      </c>
      <c r="AE3938">
        <v>220.64</v>
      </c>
      <c r="AF3938" t="s">
        <v>3975</v>
      </c>
      <c r="AG3938" s="1"/>
      <c r="AJ3938" t="s">
        <v>3975</v>
      </c>
      <c r="AL3938" s="1"/>
      <c r="AM3938" s="1"/>
      <c r="AO3938">
        <v>202.5</v>
      </c>
      <c r="AP3938">
        <v>0</v>
      </c>
      <c r="AQ3938">
        <v>0</v>
      </c>
      <c r="AR3938">
        <v>202.5</v>
      </c>
      <c r="AS3938">
        <v>217.5</v>
      </c>
      <c r="AT3938">
        <v>158.65</v>
      </c>
      <c r="AU3938">
        <v>28.849999999999994</v>
      </c>
      <c r="AV3938">
        <v>5</v>
      </c>
      <c r="AW3938">
        <v>7</v>
      </c>
    </row>
    <row r="3939" spans="1:49" x14ac:dyDescent="0.3">
      <c r="A3939" t="s">
        <v>5930</v>
      </c>
      <c r="B3939" s="1">
        <v>45928</v>
      </c>
      <c r="C3939" s="1">
        <v>45879</v>
      </c>
      <c r="D3939" s="1">
        <v>45943</v>
      </c>
      <c r="E3939" t="s">
        <v>79</v>
      </c>
      <c r="F3939" t="s">
        <v>245</v>
      </c>
      <c r="G3939">
        <v>3</v>
      </c>
      <c r="H3939">
        <v>153.01</v>
      </c>
      <c r="I3939">
        <v>10</v>
      </c>
      <c r="J3939">
        <v>35</v>
      </c>
      <c r="K3939" t="s">
        <v>18</v>
      </c>
      <c r="L3939" t="s">
        <v>19</v>
      </c>
      <c r="M3939" t="s">
        <v>47</v>
      </c>
      <c r="N3939" t="s">
        <v>22</v>
      </c>
      <c r="O3939" t="s">
        <v>22</v>
      </c>
      <c r="P3939" t="s">
        <v>4582</v>
      </c>
      <c r="Q3939" t="s">
        <v>4396</v>
      </c>
      <c r="R3939" t="s">
        <v>4416</v>
      </c>
      <c r="S3939" t="s">
        <v>4434</v>
      </c>
      <c r="T3939" t="s">
        <v>5001</v>
      </c>
      <c r="U3939" t="s">
        <v>5002</v>
      </c>
      <c r="V3939">
        <v>1985</v>
      </c>
      <c r="W3939" s="1">
        <v>45718</v>
      </c>
      <c r="X3939" t="s">
        <v>4388</v>
      </c>
      <c r="Y3939" t="s">
        <v>4152</v>
      </c>
      <c r="Z3939" t="s">
        <v>3987</v>
      </c>
      <c r="AA3939" t="s">
        <v>4026</v>
      </c>
      <c r="AB3939" t="s">
        <v>3979</v>
      </c>
      <c r="AC3939" t="s">
        <v>3992</v>
      </c>
      <c r="AD3939">
        <v>114.75</v>
      </c>
      <c r="AE3939">
        <v>150.80000000000001</v>
      </c>
      <c r="AF3939" t="s">
        <v>3975</v>
      </c>
      <c r="AG3939" s="1"/>
      <c r="AJ3939" t="s">
        <v>3975</v>
      </c>
      <c r="AL3939" s="1"/>
      <c r="AM3939" s="1"/>
      <c r="AO3939">
        <v>459.03</v>
      </c>
      <c r="AP3939">
        <v>0.1</v>
      </c>
      <c r="AQ3939">
        <v>45.902999999999999</v>
      </c>
      <c r="AR3939">
        <v>413.12699999999995</v>
      </c>
      <c r="AS3939">
        <v>448.12699999999995</v>
      </c>
      <c r="AT3939">
        <v>344.25</v>
      </c>
      <c r="AU3939">
        <v>33.876999999999953</v>
      </c>
      <c r="AV3939">
        <v>64</v>
      </c>
      <c r="AW3939">
        <v>-49</v>
      </c>
    </row>
    <row r="3940" spans="1:49" x14ac:dyDescent="0.3">
      <c r="A3940" t="s">
        <v>5931</v>
      </c>
      <c r="B3940" s="1">
        <v>45997</v>
      </c>
      <c r="C3940" s="1"/>
      <c r="D3940" s="1">
        <v>45830</v>
      </c>
      <c r="E3940" t="s">
        <v>2102</v>
      </c>
      <c r="F3940" t="s">
        <v>169</v>
      </c>
      <c r="G3940">
        <v>1</v>
      </c>
      <c r="H3940">
        <v>78.3</v>
      </c>
      <c r="I3940">
        <v>0</v>
      </c>
      <c r="J3940">
        <v>50</v>
      </c>
      <c r="K3940" t="s">
        <v>18</v>
      </c>
      <c r="L3940" t="s">
        <v>19</v>
      </c>
      <c r="M3940" t="s">
        <v>20</v>
      </c>
      <c r="N3940" t="s">
        <v>22</v>
      </c>
      <c r="O3940" t="s">
        <v>22</v>
      </c>
      <c r="P3940" t="s">
        <v>4582</v>
      </c>
      <c r="Q3940" t="s">
        <v>4384</v>
      </c>
      <c r="R3940" t="s">
        <v>4412</v>
      </c>
      <c r="S3940" t="s">
        <v>4398</v>
      </c>
      <c r="T3940" t="s">
        <v>4583</v>
      </c>
      <c r="U3940" t="s">
        <v>8484</v>
      </c>
      <c r="V3940">
        <v>1995</v>
      </c>
      <c r="W3940" s="1">
        <v>45992</v>
      </c>
      <c r="X3940" t="s">
        <v>4419</v>
      </c>
      <c r="Y3940" t="s">
        <v>4117</v>
      </c>
      <c r="Z3940" t="s">
        <v>3994</v>
      </c>
      <c r="AA3940" t="s">
        <v>3995</v>
      </c>
      <c r="AB3940" t="s">
        <v>4000</v>
      </c>
      <c r="AC3940" t="s">
        <v>3980</v>
      </c>
      <c r="AD3940">
        <v>61.76</v>
      </c>
      <c r="AE3940">
        <v>83.68</v>
      </c>
      <c r="AF3940" t="s">
        <v>4055</v>
      </c>
      <c r="AG3940" s="1"/>
      <c r="AJ3940" t="s">
        <v>3975</v>
      </c>
      <c r="AL3940" s="1"/>
      <c r="AM3940" s="1"/>
      <c r="AO3940">
        <v>78.3</v>
      </c>
      <c r="AP3940">
        <v>0</v>
      </c>
      <c r="AQ3940">
        <v>0</v>
      </c>
      <c r="AR3940">
        <v>78.3</v>
      </c>
      <c r="AS3940">
        <v>128.30000000000001</v>
      </c>
      <c r="AT3940">
        <v>61.76</v>
      </c>
      <c r="AU3940">
        <v>-33.46</v>
      </c>
    </row>
    <row r="3941" spans="1:49" x14ac:dyDescent="0.3">
      <c r="A3941" t="s">
        <v>5932</v>
      </c>
      <c r="B3941" s="1">
        <v>45812</v>
      </c>
      <c r="C3941" s="1">
        <v>45816</v>
      </c>
      <c r="D3941" s="1">
        <v>45936</v>
      </c>
      <c r="E3941" t="s">
        <v>679</v>
      </c>
      <c r="F3941" t="s">
        <v>436</v>
      </c>
      <c r="G3941">
        <v>1</v>
      </c>
      <c r="H3941">
        <v>218.27</v>
      </c>
      <c r="I3941">
        <v>30</v>
      </c>
      <c r="J3941">
        <v>35</v>
      </c>
      <c r="K3941" t="s">
        <v>60</v>
      </c>
      <c r="L3941" t="s">
        <v>19</v>
      </c>
      <c r="M3941" t="s">
        <v>30</v>
      </c>
      <c r="N3941" t="s">
        <v>37</v>
      </c>
      <c r="O3941" t="s">
        <v>22</v>
      </c>
      <c r="P3941" t="s">
        <v>4429</v>
      </c>
      <c r="Q3941" t="s">
        <v>4396</v>
      </c>
      <c r="R3941" t="s">
        <v>4412</v>
      </c>
      <c r="S3941" t="s">
        <v>4406</v>
      </c>
      <c r="T3941" t="s">
        <v>8751</v>
      </c>
      <c r="U3941" t="s">
        <v>8752</v>
      </c>
      <c r="V3941">
        <v>1982</v>
      </c>
      <c r="W3941" s="1">
        <v>45459</v>
      </c>
      <c r="X3941" t="s">
        <v>4404</v>
      </c>
      <c r="Y3941" t="s">
        <v>4041</v>
      </c>
      <c r="Z3941" t="s">
        <v>3987</v>
      </c>
      <c r="AA3941" t="s">
        <v>4026</v>
      </c>
      <c r="AB3941" t="s">
        <v>4032</v>
      </c>
      <c r="AC3941" t="s">
        <v>3985</v>
      </c>
      <c r="AD3941">
        <v>145.01</v>
      </c>
      <c r="AE3941">
        <v>208.64</v>
      </c>
      <c r="AF3941" t="s">
        <v>3975</v>
      </c>
      <c r="AG3941" s="1"/>
      <c r="AJ3941" t="s">
        <v>3975</v>
      </c>
      <c r="AL3941" s="1"/>
      <c r="AM3941" s="1"/>
      <c r="AO3941">
        <v>218.27</v>
      </c>
      <c r="AP3941">
        <v>0.3</v>
      </c>
      <c r="AQ3941">
        <v>65.480999999999995</v>
      </c>
      <c r="AR3941">
        <v>152.78900000000002</v>
      </c>
      <c r="AS3941">
        <v>187.78900000000002</v>
      </c>
      <c r="AT3941">
        <v>145.01</v>
      </c>
      <c r="AU3941">
        <v>-27.220999999999975</v>
      </c>
      <c r="AV3941">
        <v>120</v>
      </c>
      <c r="AW3941">
        <v>4</v>
      </c>
    </row>
    <row r="3942" spans="1:49" x14ac:dyDescent="0.3">
      <c r="A3942" t="s">
        <v>5933</v>
      </c>
      <c r="B3942" s="1">
        <v>45665</v>
      </c>
      <c r="C3942" s="1">
        <v>45667</v>
      </c>
      <c r="D3942" s="1">
        <v>45679</v>
      </c>
      <c r="E3942" t="s">
        <v>399</v>
      </c>
      <c r="F3942" t="s">
        <v>830</v>
      </c>
      <c r="G3942">
        <v>1</v>
      </c>
      <c r="H3942">
        <v>38.76</v>
      </c>
      <c r="I3942">
        <v>10</v>
      </c>
      <c r="J3942">
        <v>50</v>
      </c>
      <c r="K3942" t="s">
        <v>35</v>
      </c>
      <c r="L3942" t="s">
        <v>43</v>
      </c>
      <c r="M3942" t="s">
        <v>47</v>
      </c>
      <c r="N3942" t="s">
        <v>31</v>
      </c>
      <c r="O3942" t="s">
        <v>22</v>
      </c>
      <c r="P3942" t="s">
        <v>4515</v>
      </c>
      <c r="Q3942" t="s">
        <v>4384</v>
      </c>
      <c r="R3942" t="s">
        <v>4390</v>
      </c>
      <c r="S3942" t="s">
        <v>4398</v>
      </c>
      <c r="T3942" t="s">
        <v>4516</v>
      </c>
      <c r="U3942" t="s">
        <v>8462</v>
      </c>
      <c r="V3942">
        <v>1985</v>
      </c>
      <c r="W3942" s="1">
        <v>45339</v>
      </c>
      <c r="X3942" t="s">
        <v>4404</v>
      </c>
      <c r="Y3942" t="s">
        <v>4163</v>
      </c>
      <c r="Z3942" t="s">
        <v>4014</v>
      </c>
      <c r="AA3942" t="s">
        <v>4023</v>
      </c>
      <c r="AB3942" t="s">
        <v>4000</v>
      </c>
      <c r="AC3942" t="s">
        <v>3997</v>
      </c>
      <c r="AD3942">
        <v>0</v>
      </c>
      <c r="AE3942">
        <v>35.82</v>
      </c>
      <c r="AF3942" t="s">
        <v>3975</v>
      </c>
      <c r="AG3942" s="1"/>
      <c r="AJ3942" t="s">
        <v>3975</v>
      </c>
      <c r="AL3942" s="1"/>
      <c r="AM3942" s="1"/>
      <c r="AO3942">
        <v>38.76</v>
      </c>
      <c r="AP3942">
        <v>0.1</v>
      </c>
      <c r="AQ3942">
        <v>3.8759999999999999</v>
      </c>
      <c r="AR3942">
        <v>34.884</v>
      </c>
      <c r="AS3942">
        <v>84.884</v>
      </c>
      <c r="AT3942">
        <v>0</v>
      </c>
      <c r="AU3942">
        <v>-15.116</v>
      </c>
      <c r="AV3942">
        <v>12</v>
      </c>
      <c r="AW3942">
        <v>2</v>
      </c>
    </row>
    <row r="3943" spans="1:49" x14ac:dyDescent="0.3">
      <c r="A3943" t="s">
        <v>5934</v>
      </c>
      <c r="B3943" s="1">
        <v>45887</v>
      </c>
      <c r="C3943" s="1">
        <v>45891</v>
      </c>
      <c r="D3943" s="1">
        <v>45893</v>
      </c>
      <c r="E3943" t="s">
        <v>614</v>
      </c>
      <c r="F3943" t="s">
        <v>587</v>
      </c>
      <c r="G3943">
        <v>2</v>
      </c>
      <c r="H3943">
        <v>117.64</v>
      </c>
      <c r="I3943">
        <v>15</v>
      </c>
      <c r="J3943">
        <v>0</v>
      </c>
      <c r="K3943" t="s">
        <v>60</v>
      </c>
      <c r="L3943" t="s">
        <v>26</v>
      </c>
      <c r="M3943" t="s">
        <v>30</v>
      </c>
      <c r="N3943" t="s">
        <v>31</v>
      </c>
      <c r="O3943" t="s">
        <v>22</v>
      </c>
      <c r="P3943" t="s">
        <v>4582</v>
      </c>
      <c r="Q3943" t="s">
        <v>4396</v>
      </c>
      <c r="R3943" t="s">
        <v>4401</v>
      </c>
      <c r="S3943" t="s">
        <v>4434</v>
      </c>
      <c r="T3943" t="s">
        <v>4597</v>
      </c>
      <c r="U3943" t="s">
        <v>4598</v>
      </c>
      <c r="V3943">
        <v>1994</v>
      </c>
      <c r="W3943" s="1">
        <v>45407</v>
      </c>
      <c r="X3943" t="s">
        <v>4388</v>
      </c>
      <c r="Y3943" t="s">
        <v>4001</v>
      </c>
      <c r="Z3943" t="s">
        <v>3987</v>
      </c>
      <c r="AA3943" t="s">
        <v>3988</v>
      </c>
      <c r="AB3943" t="s">
        <v>4002</v>
      </c>
      <c r="AC3943" t="s">
        <v>3980</v>
      </c>
      <c r="AD3943">
        <v>80.290000000000006</v>
      </c>
      <c r="AE3943">
        <v>118.6</v>
      </c>
      <c r="AF3943" t="s">
        <v>3975</v>
      </c>
      <c r="AG3943" s="1"/>
      <c r="AJ3943" t="s">
        <v>3975</v>
      </c>
      <c r="AL3943" s="1"/>
      <c r="AM3943" s="1"/>
      <c r="AO3943">
        <v>235.28</v>
      </c>
      <c r="AP3943">
        <v>0.15</v>
      </c>
      <c r="AQ3943">
        <v>35.292000000000002</v>
      </c>
      <c r="AR3943">
        <v>199.988</v>
      </c>
      <c r="AS3943">
        <v>199.988</v>
      </c>
      <c r="AT3943">
        <v>160.58000000000001</v>
      </c>
      <c r="AU3943">
        <v>39.407999999999987</v>
      </c>
      <c r="AV3943">
        <v>2</v>
      </c>
      <c r="AW3943">
        <v>4</v>
      </c>
    </row>
    <row r="3944" spans="1:49" x14ac:dyDescent="0.3">
      <c r="A3944" t="s">
        <v>5935</v>
      </c>
      <c r="B3944" s="1">
        <v>45691</v>
      </c>
      <c r="C3944" s="1"/>
      <c r="D3944" s="1">
        <v>45903</v>
      </c>
      <c r="E3944" t="s">
        <v>2322</v>
      </c>
      <c r="F3944" t="s">
        <v>643</v>
      </c>
      <c r="G3944">
        <v>1</v>
      </c>
      <c r="H3944">
        <v>265.44</v>
      </c>
      <c r="I3944">
        <v>20</v>
      </c>
      <c r="J3944">
        <v>35</v>
      </c>
      <c r="K3944" t="s">
        <v>35</v>
      </c>
      <c r="L3944" t="s">
        <v>19</v>
      </c>
      <c r="M3944" t="s">
        <v>47</v>
      </c>
      <c r="N3944" t="s">
        <v>52</v>
      </c>
      <c r="O3944" t="s">
        <v>189</v>
      </c>
      <c r="P3944" t="s">
        <v>5003</v>
      </c>
      <c r="Q3944" t="s">
        <v>4396</v>
      </c>
      <c r="R3944" t="s">
        <v>4390</v>
      </c>
      <c r="S3944" t="s">
        <v>4398</v>
      </c>
      <c r="T3944" t="s">
        <v>5004</v>
      </c>
      <c r="U3944" t="s">
        <v>8712</v>
      </c>
      <c r="V3944">
        <v>1973</v>
      </c>
      <c r="W3944" s="1">
        <v>45320</v>
      </c>
      <c r="X3944" t="s">
        <v>4419</v>
      </c>
      <c r="Y3944" t="s">
        <v>4159</v>
      </c>
      <c r="Z3944" t="s">
        <v>3971</v>
      </c>
      <c r="AA3944" t="s">
        <v>4011</v>
      </c>
      <c r="AB3944" t="s">
        <v>4020</v>
      </c>
      <c r="AC3944" t="s">
        <v>3997</v>
      </c>
      <c r="AD3944">
        <v>180.79</v>
      </c>
      <c r="AE3944">
        <v>266.77999999999997</v>
      </c>
      <c r="AF3944" t="s">
        <v>3975</v>
      </c>
      <c r="AG3944" s="1"/>
      <c r="AJ3944" t="s">
        <v>3975</v>
      </c>
      <c r="AK3944" t="s">
        <v>5227</v>
      </c>
      <c r="AL3944" s="1">
        <v>45825</v>
      </c>
      <c r="AM3944" s="1">
        <v>45859</v>
      </c>
      <c r="AN3944" t="s">
        <v>19</v>
      </c>
      <c r="AO3944">
        <v>265.44</v>
      </c>
      <c r="AP3944">
        <v>0.2</v>
      </c>
      <c r="AQ3944">
        <v>53.088000000000001</v>
      </c>
      <c r="AR3944">
        <v>212.352</v>
      </c>
      <c r="AS3944">
        <v>247.352</v>
      </c>
      <c r="AT3944">
        <v>180.79</v>
      </c>
      <c r="AU3944">
        <v>-3.4379999999999882</v>
      </c>
    </row>
    <row r="3945" spans="1:49" x14ac:dyDescent="0.3">
      <c r="A3945" t="s">
        <v>5936</v>
      </c>
      <c r="B3945" s="1">
        <v>45724</v>
      </c>
      <c r="C3945" s="1">
        <v>45728</v>
      </c>
      <c r="D3945" s="1">
        <v>45733</v>
      </c>
      <c r="E3945" t="s">
        <v>1489</v>
      </c>
      <c r="F3945" t="s">
        <v>1114</v>
      </c>
      <c r="G3945">
        <v>1</v>
      </c>
      <c r="H3945">
        <v>95.44</v>
      </c>
      <c r="I3945">
        <v>1</v>
      </c>
      <c r="J3945">
        <v>0</v>
      </c>
      <c r="K3945" t="s">
        <v>35</v>
      </c>
      <c r="L3945" t="s">
        <v>19</v>
      </c>
      <c r="M3945" t="s">
        <v>47</v>
      </c>
      <c r="N3945" t="s">
        <v>31</v>
      </c>
      <c r="O3945" t="s">
        <v>22</v>
      </c>
      <c r="P3945" t="s">
        <v>4573</v>
      </c>
      <c r="Q3945" t="s">
        <v>4396</v>
      </c>
      <c r="R3945" t="s">
        <v>4401</v>
      </c>
      <c r="S3945" t="s">
        <v>4434</v>
      </c>
      <c r="T3945" t="s">
        <v>4574</v>
      </c>
      <c r="U3945" t="s">
        <v>8479</v>
      </c>
      <c r="V3945">
        <v>1988</v>
      </c>
      <c r="W3945" s="1">
        <v>45225</v>
      </c>
      <c r="X3945" t="s">
        <v>4388</v>
      </c>
      <c r="Y3945" t="s">
        <v>4064</v>
      </c>
      <c r="Z3945" t="s">
        <v>3987</v>
      </c>
      <c r="AA3945" t="s">
        <v>4065</v>
      </c>
      <c r="AB3945" t="s">
        <v>3979</v>
      </c>
      <c r="AC3945" t="s">
        <v>3980</v>
      </c>
      <c r="AD3945">
        <v>61.44</v>
      </c>
      <c r="AE3945">
        <v>83.71</v>
      </c>
      <c r="AF3945" t="s">
        <v>4055</v>
      </c>
      <c r="AG3945" s="1"/>
      <c r="AJ3945" t="s">
        <v>3975</v>
      </c>
      <c r="AL3945" s="1"/>
      <c r="AM3945" s="1"/>
      <c r="AO3945">
        <v>95.44</v>
      </c>
      <c r="AP3945">
        <v>0.01</v>
      </c>
      <c r="AQ3945">
        <v>0.95440000000000003</v>
      </c>
      <c r="AR3945">
        <v>94.485599999999991</v>
      </c>
      <c r="AS3945">
        <v>94.485599999999991</v>
      </c>
      <c r="AT3945">
        <v>61.44</v>
      </c>
      <c r="AU3945">
        <v>33.045599999999993</v>
      </c>
      <c r="AV3945">
        <v>5</v>
      </c>
      <c r="AW3945">
        <v>4</v>
      </c>
    </row>
    <row r="3946" spans="1:49" x14ac:dyDescent="0.3">
      <c r="A3946" t="s">
        <v>5937</v>
      </c>
      <c r="B3946" s="1">
        <v>45971</v>
      </c>
      <c r="C3946" s="1">
        <v>45951</v>
      </c>
      <c r="D3946" s="1">
        <v>45954</v>
      </c>
      <c r="E3946" t="s">
        <v>282</v>
      </c>
      <c r="F3946" t="s">
        <v>304</v>
      </c>
      <c r="G3946">
        <v>1</v>
      </c>
      <c r="H3946">
        <v>207.11</v>
      </c>
      <c r="I3946">
        <v>10</v>
      </c>
      <c r="J3946">
        <v>15</v>
      </c>
      <c r="K3946" t="s">
        <v>42</v>
      </c>
      <c r="L3946" t="s">
        <v>26</v>
      </c>
      <c r="M3946" t="s">
        <v>20</v>
      </c>
      <c r="N3946" t="s">
        <v>37</v>
      </c>
      <c r="O3946" t="s">
        <v>22</v>
      </c>
      <c r="P3946" t="s">
        <v>4599</v>
      </c>
      <c r="Q3946" t="s">
        <v>4384</v>
      </c>
      <c r="R3946" t="s">
        <v>4459</v>
      </c>
      <c r="S3946" t="s">
        <v>4391</v>
      </c>
      <c r="T3946" t="s">
        <v>5184</v>
      </c>
      <c r="U3946" t="s">
        <v>8821</v>
      </c>
      <c r="V3946">
        <v>2003</v>
      </c>
      <c r="W3946" s="1">
        <v>45861</v>
      </c>
      <c r="X3946" t="s">
        <v>4404</v>
      </c>
      <c r="Y3946" t="s">
        <v>4031</v>
      </c>
      <c r="Z3946" t="s">
        <v>3977</v>
      </c>
      <c r="AA3946" t="s">
        <v>3991</v>
      </c>
      <c r="AB3946" t="s">
        <v>4032</v>
      </c>
      <c r="AC3946" t="s">
        <v>3992</v>
      </c>
      <c r="AD3946">
        <v>166.71</v>
      </c>
      <c r="AE3946">
        <v>203.37</v>
      </c>
      <c r="AF3946" t="s">
        <v>3975</v>
      </c>
      <c r="AG3946" s="1"/>
      <c r="AJ3946" t="s">
        <v>3975</v>
      </c>
      <c r="AL3946" s="1"/>
      <c r="AM3946" s="1"/>
      <c r="AO3946">
        <v>207.11</v>
      </c>
      <c r="AP3946">
        <v>0.1</v>
      </c>
      <c r="AQ3946">
        <v>20.711000000000002</v>
      </c>
      <c r="AR3946">
        <v>186.399</v>
      </c>
      <c r="AS3946">
        <v>201.399</v>
      </c>
      <c r="AT3946">
        <v>166.71</v>
      </c>
      <c r="AU3946">
        <v>4.688999999999993</v>
      </c>
      <c r="AV3946">
        <v>3</v>
      </c>
      <c r="AW3946">
        <v>-20</v>
      </c>
    </row>
    <row r="3947" spans="1:49" x14ac:dyDescent="0.3">
      <c r="A3947" t="s">
        <v>5938</v>
      </c>
      <c r="B3947" s="1">
        <v>45981</v>
      </c>
      <c r="C3947" s="1">
        <v>45988</v>
      </c>
      <c r="D3947" s="1">
        <v>45993</v>
      </c>
      <c r="E3947" t="s">
        <v>547</v>
      </c>
      <c r="F3947" t="s">
        <v>422</v>
      </c>
      <c r="G3947">
        <v>1</v>
      </c>
      <c r="H3947">
        <v>3.6</v>
      </c>
      <c r="I3947">
        <v>25</v>
      </c>
      <c r="J3947">
        <v>25</v>
      </c>
      <c r="K3947" t="s">
        <v>18</v>
      </c>
      <c r="L3947" t="s">
        <v>19</v>
      </c>
      <c r="M3947" t="s">
        <v>36</v>
      </c>
      <c r="N3947" t="s">
        <v>22</v>
      </c>
      <c r="O3947" t="s">
        <v>22</v>
      </c>
      <c r="P3947" t="s">
        <v>4706</v>
      </c>
      <c r="Q3947" t="s">
        <v>4396</v>
      </c>
      <c r="R3947" t="s">
        <v>4459</v>
      </c>
      <c r="S3947" t="s">
        <v>4391</v>
      </c>
      <c r="T3947" t="s">
        <v>4707</v>
      </c>
      <c r="U3947" t="s">
        <v>8545</v>
      </c>
      <c r="V3947">
        <v>1996</v>
      </c>
      <c r="W3947" s="1">
        <v>44986</v>
      </c>
      <c r="X3947" t="s">
        <v>4404</v>
      </c>
      <c r="Y3947" t="s">
        <v>4052</v>
      </c>
      <c r="Z3947" t="s">
        <v>3987</v>
      </c>
      <c r="AA3947" t="s">
        <v>3988</v>
      </c>
      <c r="AB3947" t="s">
        <v>4032</v>
      </c>
      <c r="AC3947" t="s">
        <v>3974</v>
      </c>
      <c r="AD3947">
        <v>2.42</v>
      </c>
      <c r="AE3947">
        <v>3.15</v>
      </c>
      <c r="AF3947" t="s">
        <v>3975</v>
      </c>
      <c r="AG3947" s="1"/>
      <c r="AJ3947" t="s">
        <v>3975</v>
      </c>
      <c r="AL3947" s="1"/>
      <c r="AM3947" s="1"/>
      <c r="AO3947">
        <v>3.6</v>
      </c>
      <c r="AP3947">
        <v>0.25</v>
      </c>
      <c r="AQ3947">
        <v>0.9</v>
      </c>
      <c r="AR3947">
        <v>2.7</v>
      </c>
      <c r="AS3947">
        <v>27.7</v>
      </c>
      <c r="AT3947">
        <v>2.42</v>
      </c>
      <c r="AU3947">
        <v>-24.72</v>
      </c>
      <c r="AV3947">
        <v>5</v>
      </c>
      <c r="AW3947">
        <v>7</v>
      </c>
    </row>
    <row r="3948" spans="1:49" x14ac:dyDescent="0.3">
      <c r="A3948" t="s">
        <v>5939</v>
      </c>
      <c r="B3948" s="1">
        <v>45726</v>
      </c>
      <c r="C3948" s="1">
        <v>45730</v>
      </c>
      <c r="D3948" s="1">
        <v>45734</v>
      </c>
      <c r="E3948" t="s">
        <v>1029</v>
      </c>
      <c r="F3948" t="s">
        <v>698</v>
      </c>
      <c r="G3948">
        <v>3</v>
      </c>
      <c r="H3948">
        <v>67.64</v>
      </c>
      <c r="I3948">
        <v>15</v>
      </c>
      <c r="J3948">
        <v>50</v>
      </c>
      <c r="K3948" t="s">
        <v>35</v>
      </c>
      <c r="L3948" t="s">
        <v>19</v>
      </c>
      <c r="M3948" t="s">
        <v>47</v>
      </c>
      <c r="N3948" t="s">
        <v>22</v>
      </c>
      <c r="O3948" t="s">
        <v>153</v>
      </c>
      <c r="P3948" t="s">
        <v>4423</v>
      </c>
      <c r="Q3948" t="s">
        <v>4396</v>
      </c>
      <c r="R3948" t="s">
        <v>4424</v>
      </c>
      <c r="S3948" t="s">
        <v>4406</v>
      </c>
      <c r="T3948" t="s">
        <v>4425</v>
      </c>
      <c r="U3948" t="s">
        <v>8428</v>
      </c>
      <c r="V3948">
        <v>1998</v>
      </c>
      <c r="W3948" s="1">
        <v>44714</v>
      </c>
      <c r="X3948" t="s">
        <v>4394</v>
      </c>
      <c r="Y3948" t="s">
        <v>4104</v>
      </c>
      <c r="Z3948" t="s">
        <v>3971</v>
      </c>
      <c r="AA3948" t="s">
        <v>4004</v>
      </c>
      <c r="AB3948" t="s">
        <v>4000</v>
      </c>
      <c r="AC3948" t="s">
        <v>3992</v>
      </c>
      <c r="AD3948">
        <v>40.31</v>
      </c>
      <c r="AE3948">
        <v>60.74</v>
      </c>
      <c r="AF3948" t="s">
        <v>3975</v>
      </c>
      <c r="AG3948" s="1"/>
      <c r="AJ3948" t="s">
        <v>3975</v>
      </c>
      <c r="AK3948" t="s">
        <v>5224</v>
      </c>
      <c r="AL3948" s="1">
        <v>45298</v>
      </c>
      <c r="AM3948" s="1">
        <v>45311</v>
      </c>
      <c r="AN3948" t="s">
        <v>26</v>
      </c>
      <c r="AO3948">
        <v>202.92000000000002</v>
      </c>
      <c r="AP3948">
        <v>0.15</v>
      </c>
      <c r="AQ3948">
        <v>30.438000000000002</v>
      </c>
      <c r="AR3948">
        <v>172.48200000000003</v>
      </c>
      <c r="AS3948">
        <v>222.48200000000003</v>
      </c>
      <c r="AT3948">
        <v>120.93</v>
      </c>
      <c r="AU3948">
        <v>1.5520000000000209</v>
      </c>
      <c r="AV3948">
        <v>4</v>
      </c>
      <c r="AW3948">
        <v>4</v>
      </c>
    </row>
    <row r="3949" spans="1:49" x14ac:dyDescent="0.3">
      <c r="A3949" t="s">
        <v>5940</v>
      </c>
      <c r="B3949" s="1">
        <v>45663</v>
      </c>
      <c r="C3949" s="1">
        <v>45667</v>
      </c>
      <c r="D3949" s="1">
        <v>45671</v>
      </c>
      <c r="E3949" t="s">
        <v>300</v>
      </c>
      <c r="F3949" t="s">
        <v>695</v>
      </c>
      <c r="G3949">
        <v>3</v>
      </c>
      <c r="H3949">
        <v>125.93</v>
      </c>
      <c r="I3949">
        <v>0</v>
      </c>
      <c r="J3949">
        <v>35</v>
      </c>
      <c r="K3949" t="s">
        <v>42</v>
      </c>
      <c r="L3949" t="s">
        <v>19</v>
      </c>
      <c r="M3949" t="s">
        <v>36</v>
      </c>
      <c r="N3949" t="s">
        <v>37</v>
      </c>
      <c r="O3949" t="s">
        <v>22</v>
      </c>
      <c r="P3949" t="s">
        <v>4488</v>
      </c>
      <c r="Q3949" t="s">
        <v>4384</v>
      </c>
      <c r="R3949" t="s">
        <v>4424</v>
      </c>
      <c r="S3949" t="s">
        <v>4391</v>
      </c>
      <c r="T3949" t="s">
        <v>4489</v>
      </c>
      <c r="U3949" t="s">
        <v>8453</v>
      </c>
      <c r="V3949">
        <v>2005</v>
      </c>
      <c r="W3949" s="1">
        <v>45188</v>
      </c>
      <c r="X3949" t="s">
        <v>4388</v>
      </c>
      <c r="Y3949" t="s">
        <v>4089</v>
      </c>
      <c r="Z3949" t="s">
        <v>3994</v>
      </c>
      <c r="AA3949" t="s">
        <v>4043</v>
      </c>
      <c r="AB3949" t="s">
        <v>3996</v>
      </c>
      <c r="AC3949" t="s">
        <v>3985</v>
      </c>
      <c r="AD3949">
        <v>105.69</v>
      </c>
      <c r="AE3949">
        <v>142.06</v>
      </c>
      <c r="AF3949" t="s">
        <v>3975</v>
      </c>
      <c r="AG3949" s="1"/>
      <c r="AJ3949" t="s">
        <v>3975</v>
      </c>
      <c r="AL3949" s="1"/>
      <c r="AM3949" s="1"/>
      <c r="AO3949">
        <v>377.79</v>
      </c>
      <c r="AP3949">
        <v>0</v>
      </c>
      <c r="AQ3949">
        <v>0</v>
      </c>
      <c r="AR3949">
        <v>377.79</v>
      </c>
      <c r="AS3949">
        <v>412.79</v>
      </c>
      <c r="AT3949">
        <v>317.07</v>
      </c>
      <c r="AU3949">
        <v>25.720000000000027</v>
      </c>
      <c r="AV3949">
        <v>4</v>
      </c>
      <c r="AW3949">
        <v>4</v>
      </c>
    </row>
    <row r="3950" spans="1:49" x14ac:dyDescent="0.3">
      <c r="A3950" t="s">
        <v>5941</v>
      </c>
      <c r="B3950" s="1">
        <v>45803</v>
      </c>
      <c r="C3950" s="1">
        <v>45806</v>
      </c>
      <c r="D3950" s="1">
        <v>45810</v>
      </c>
      <c r="E3950" t="s">
        <v>363</v>
      </c>
      <c r="F3950" t="s">
        <v>830</v>
      </c>
      <c r="G3950">
        <v>1</v>
      </c>
      <c r="H3950">
        <v>38.33</v>
      </c>
      <c r="I3950">
        <v>2</v>
      </c>
      <c r="J3950">
        <v>15</v>
      </c>
      <c r="K3950" t="s">
        <v>35</v>
      </c>
      <c r="L3950" t="s">
        <v>26</v>
      </c>
      <c r="M3950" t="s">
        <v>30</v>
      </c>
      <c r="N3950" t="s">
        <v>22</v>
      </c>
      <c r="O3950" t="s">
        <v>22</v>
      </c>
      <c r="P3950" t="s">
        <v>4998</v>
      </c>
      <c r="Q3950" t="s">
        <v>4384</v>
      </c>
      <c r="R3950" t="s">
        <v>4424</v>
      </c>
      <c r="S3950" t="s">
        <v>4434</v>
      </c>
      <c r="T3950" t="s">
        <v>4999</v>
      </c>
      <c r="U3950" t="s">
        <v>8710</v>
      </c>
      <c r="V3950">
        <v>2002</v>
      </c>
      <c r="W3950" s="1">
        <v>44671</v>
      </c>
      <c r="X3950" t="s">
        <v>4394</v>
      </c>
      <c r="Y3950" t="s">
        <v>4163</v>
      </c>
      <c r="Z3950" t="s">
        <v>4014</v>
      </c>
      <c r="AA3950" t="s">
        <v>4023</v>
      </c>
      <c r="AB3950" t="s">
        <v>4000</v>
      </c>
      <c r="AC3950" t="s">
        <v>3997</v>
      </c>
      <c r="AD3950">
        <v>0</v>
      </c>
      <c r="AE3950">
        <v>35.82</v>
      </c>
      <c r="AF3950" t="s">
        <v>3975</v>
      </c>
      <c r="AG3950" s="1"/>
      <c r="AJ3950" t="s">
        <v>3975</v>
      </c>
      <c r="AL3950" s="1"/>
      <c r="AM3950" s="1"/>
      <c r="AO3950">
        <v>38.33</v>
      </c>
      <c r="AP3950">
        <v>0.02</v>
      </c>
      <c r="AQ3950">
        <v>0.76659999999999995</v>
      </c>
      <c r="AR3950">
        <v>37.563400000000001</v>
      </c>
      <c r="AS3950">
        <v>52.563400000000001</v>
      </c>
      <c r="AT3950">
        <v>0</v>
      </c>
      <c r="AU3950">
        <v>22.563400000000001</v>
      </c>
      <c r="AV3950">
        <v>4</v>
      </c>
      <c r="AW3950">
        <v>3</v>
      </c>
    </row>
    <row r="3951" spans="1:49" x14ac:dyDescent="0.3">
      <c r="A3951" t="s">
        <v>5942</v>
      </c>
      <c r="B3951" s="1">
        <v>45938</v>
      </c>
      <c r="C3951" s="1">
        <v>45999</v>
      </c>
      <c r="D3951" s="1"/>
      <c r="E3951" t="s">
        <v>298</v>
      </c>
      <c r="F3951" t="s">
        <v>343</v>
      </c>
      <c r="G3951">
        <v>2</v>
      </c>
      <c r="H3951">
        <v>178.68</v>
      </c>
      <c r="I3951">
        <v>5</v>
      </c>
      <c r="J3951">
        <v>25</v>
      </c>
      <c r="K3951" t="s">
        <v>18</v>
      </c>
      <c r="L3951" t="s">
        <v>19</v>
      </c>
      <c r="M3951" t="s">
        <v>47</v>
      </c>
      <c r="N3951" t="s">
        <v>22</v>
      </c>
      <c r="O3951" t="s">
        <v>22</v>
      </c>
      <c r="P3951" t="s">
        <v>4536</v>
      </c>
      <c r="Q3951" t="s">
        <v>4396</v>
      </c>
      <c r="R3951" t="s">
        <v>4401</v>
      </c>
      <c r="S3951" t="s">
        <v>4434</v>
      </c>
      <c r="T3951" t="s">
        <v>4639</v>
      </c>
      <c r="U3951" t="s">
        <v>4640</v>
      </c>
      <c r="V3951">
        <v>1978</v>
      </c>
      <c r="W3951" s="1">
        <v>45058</v>
      </c>
      <c r="X3951" t="s">
        <v>4394</v>
      </c>
      <c r="Y3951" t="s">
        <v>4018</v>
      </c>
      <c r="Z3951" t="s">
        <v>3971</v>
      </c>
      <c r="AA3951" t="s">
        <v>4019</v>
      </c>
      <c r="AB3951" t="s">
        <v>4020</v>
      </c>
      <c r="AC3951" t="s">
        <v>3997</v>
      </c>
      <c r="AD3951">
        <v>111.6</v>
      </c>
      <c r="AE3951">
        <v>155.84</v>
      </c>
      <c r="AF3951" t="s">
        <v>3975</v>
      </c>
      <c r="AG3951" s="1"/>
      <c r="AJ3951" t="s">
        <v>3975</v>
      </c>
      <c r="AL3951" s="1"/>
      <c r="AM3951" s="1"/>
      <c r="AO3951">
        <v>357.36</v>
      </c>
      <c r="AP3951">
        <v>0.05</v>
      </c>
      <c r="AQ3951">
        <v>17.868000000000002</v>
      </c>
      <c r="AR3951">
        <v>339.49200000000002</v>
      </c>
      <c r="AS3951">
        <v>364.49200000000002</v>
      </c>
      <c r="AT3951">
        <v>223.2</v>
      </c>
      <c r="AU3951">
        <v>91.29200000000003</v>
      </c>
      <c r="AW3951">
        <v>61</v>
      </c>
    </row>
    <row r="3952" spans="1:49" x14ac:dyDescent="0.3">
      <c r="A3952" t="s">
        <v>5943</v>
      </c>
      <c r="B3952" s="1">
        <v>45723</v>
      </c>
      <c r="C3952" s="1">
        <v>45733</v>
      </c>
      <c r="D3952" s="1">
        <v>45735</v>
      </c>
      <c r="E3952" t="s">
        <v>1074</v>
      </c>
      <c r="F3952" t="s">
        <v>828</v>
      </c>
      <c r="G3952">
        <v>2</v>
      </c>
      <c r="H3952">
        <v>231.77</v>
      </c>
      <c r="I3952">
        <v>0</v>
      </c>
      <c r="J3952">
        <v>15</v>
      </c>
      <c r="K3952" t="s">
        <v>18</v>
      </c>
      <c r="L3952" t="s">
        <v>19</v>
      </c>
      <c r="M3952" t="s">
        <v>47</v>
      </c>
      <c r="N3952" t="s">
        <v>52</v>
      </c>
      <c r="O3952" t="s">
        <v>22</v>
      </c>
      <c r="P3952" t="s">
        <v>4689</v>
      </c>
      <c r="Q3952" t="s">
        <v>4396</v>
      </c>
      <c r="R3952" t="s">
        <v>4401</v>
      </c>
      <c r="S3952" t="s">
        <v>4386</v>
      </c>
      <c r="T3952" t="s">
        <v>8785</v>
      </c>
      <c r="U3952" t="s">
        <v>8786</v>
      </c>
      <c r="V3952">
        <v>1973</v>
      </c>
      <c r="W3952" s="1">
        <v>45057</v>
      </c>
      <c r="X3952" t="s">
        <v>4404</v>
      </c>
      <c r="Y3952" t="s">
        <v>4124</v>
      </c>
      <c r="Z3952" t="s">
        <v>3987</v>
      </c>
      <c r="AA3952" t="s">
        <v>4026</v>
      </c>
      <c r="AB3952" t="s">
        <v>3973</v>
      </c>
      <c r="AC3952" t="s">
        <v>3974</v>
      </c>
      <c r="AD3952">
        <v>190.94</v>
      </c>
      <c r="AE3952">
        <v>230.45</v>
      </c>
      <c r="AF3952" t="s">
        <v>3975</v>
      </c>
      <c r="AG3952" s="1"/>
      <c r="AJ3952" t="s">
        <v>3975</v>
      </c>
      <c r="AL3952" s="1"/>
      <c r="AM3952" s="1"/>
      <c r="AO3952">
        <v>463.54</v>
      </c>
      <c r="AP3952">
        <v>0</v>
      </c>
      <c r="AQ3952">
        <v>0</v>
      </c>
      <c r="AR3952">
        <v>463.54</v>
      </c>
      <c r="AS3952">
        <v>478.54</v>
      </c>
      <c r="AT3952">
        <v>381.88</v>
      </c>
      <c r="AU3952">
        <v>66.660000000000025</v>
      </c>
      <c r="AV3952">
        <v>2</v>
      </c>
      <c r="AW3952">
        <v>10</v>
      </c>
    </row>
    <row r="3953" spans="1:49" x14ac:dyDescent="0.3">
      <c r="A3953" t="s">
        <v>5944</v>
      </c>
      <c r="B3953" s="1">
        <v>45763</v>
      </c>
      <c r="C3953" s="1">
        <v>45766</v>
      </c>
      <c r="D3953" s="1">
        <v>45771</v>
      </c>
      <c r="E3953" t="s">
        <v>1019</v>
      </c>
      <c r="F3953" t="s">
        <v>603</v>
      </c>
      <c r="G3953">
        <v>1</v>
      </c>
      <c r="H3953">
        <v>25.93</v>
      </c>
      <c r="I3953">
        <v>0</v>
      </c>
      <c r="J3953">
        <v>50</v>
      </c>
      <c r="K3953" t="s">
        <v>42</v>
      </c>
      <c r="L3953" t="s">
        <v>26</v>
      </c>
      <c r="M3953" t="s">
        <v>47</v>
      </c>
      <c r="N3953" t="s">
        <v>22</v>
      </c>
      <c r="O3953" t="s">
        <v>22</v>
      </c>
      <c r="P3953" t="s">
        <v>4529</v>
      </c>
      <c r="Q3953" t="s">
        <v>4396</v>
      </c>
      <c r="R3953" t="s">
        <v>4416</v>
      </c>
      <c r="S3953" t="s">
        <v>4386</v>
      </c>
      <c r="T3953" t="s">
        <v>4530</v>
      </c>
      <c r="U3953" t="s">
        <v>8465</v>
      </c>
      <c r="V3953">
        <v>1986</v>
      </c>
      <c r="W3953" s="1">
        <v>45534</v>
      </c>
      <c r="X3953" t="s">
        <v>4404</v>
      </c>
      <c r="Y3953" t="s">
        <v>4082</v>
      </c>
      <c r="Z3953" t="s">
        <v>4014</v>
      </c>
      <c r="AA3953" t="s">
        <v>4049</v>
      </c>
      <c r="AB3953" t="s">
        <v>3983</v>
      </c>
      <c r="AC3953" t="s">
        <v>3985</v>
      </c>
      <c r="AD3953">
        <v>21.58</v>
      </c>
      <c r="AE3953">
        <v>25.83</v>
      </c>
      <c r="AF3953" t="s">
        <v>3975</v>
      </c>
      <c r="AG3953" s="1"/>
      <c r="AJ3953" t="s">
        <v>3975</v>
      </c>
      <c r="AL3953" s="1"/>
      <c r="AM3953" s="1"/>
      <c r="AO3953">
        <v>25.93</v>
      </c>
      <c r="AP3953">
        <v>0</v>
      </c>
      <c r="AQ3953">
        <v>0</v>
      </c>
      <c r="AR3953">
        <v>25.93</v>
      </c>
      <c r="AS3953">
        <v>75.930000000000007</v>
      </c>
      <c r="AT3953">
        <v>21.58</v>
      </c>
      <c r="AU3953">
        <v>-45.65</v>
      </c>
      <c r="AV3953">
        <v>5</v>
      </c>
      <c r="AW3953">
        <v>3</v>
      </c>
    </row>
    <row r="3954" spans="1:49" x14ac:dyDescent="0.3">
      <c r="A3954" t="s">
        <v>5945</v>
      </c>
      <c r="B3954" s="1">
        <v>45879</v>
      </c>
      <c r="C3954" s="1">
        <v>45881</v>
      </c>
      <c r="D3954" s="1">
        <v>45883</v>
      </c>
      <c r="E3954" t="s">
        <v>2125</v>
      </c>
      <c r="F3954" t="s">
        <v>563</v>
      </c>
      <c r="G3954">
        <v>1</v>
      </c>
      <c r="H3954">
        <v>197.56</v>
      </c>
      <c r="I3954">
        <v>5</v>
      </c>
      <c r="J3954">
        <v>25</v>
      </c>
      <c r="K3954" t="s">
        <v>35</v>
      </c>
      <c r="L3954" t="s">
        <v>19</v>
      </c>
      <c r="M3954" t="s">
        <v>20</v>
      </c>
      <c r="N3954" t="s">
        <v>22</v>
      </c>
      <c r="O3954" t="s">
        <v>22</v>
      </c>
      <c r="P3954" t="s">
        <v>4715</v>
      </c>
      <c r="Q3954" t="s">
        <v>4396</v>
      </c>
      <c r="R3954" t="s">
        <v>4409</v>
      </c>
      <c r="S3954" t="s">
        <v>4391</v>
      </c>
      <c r="T3954" t="s">
        <v>5062</v>
      </c>
      <c r="U3954" t="s">
        <v>5063</v>
      </c>
      <c r="V3954">
        <v>2000</v>
      </c>
      <c r="W3954" s="1">
        <v>45168</v>
      </c>
      <c r="X3954" t="s">
        <v>4404</v>
      </c>
      <c r="Y3954" t="s">
        <v>4046</v>
      </c>
      <c r="Z3954" t="s">
        <v>4014</v>
      </c>
      <c r="AA3954" t="s">
        <v>4015</v>
      </c>
      <c r="AB3954" t="s">
        <v>4020</v>
      </c>
      <c r="AC3954" t="s">
        <v>3992</v>
      </c>
      <c r="AD3954">
        <v>158.65</v>
      </c>
      <c r="AE3954">
        <v>220.64</v>
      </c>
      <c r="AF3954" t="s">
        <v>3975</v>
      </c>
      <c r="AG3954" s="1"/>
      <c r="AJ3954" t="s">
        <v>3975</v>
      </c>
      <c r="AL3954" s="1"/>
      <c r="AM3954" s="1"/>
      <c r="AO3954">
        <v>197.56</v>
      </c>
      <c r="AP3954">
        <v>0.05</v>
      </c>
      <c r="AQ3954">
        <v>9.8780000000000001</v>
      </c>
      <c r="AR3954">
        <v>187.68200000000002</v>
      </c>
      <c r="AS3954">
        <v>212.68200000000002</v>
      </c>
      <c r="AT3954">
        <v>158.65</v>
      </c>
      <c r="AU3954">
        <v>4.0320000000000107</v>
      </c>
      <c r="AV3954">
        <v>2</v>
      </c>
      <c r="AW3954">
        <v>2</v>
      </c>
    </row>
    <row r="3955" spans="1:49" x14ac:dyDescent="0.3">
      <c r="A3955" t="s">
        <v>5946</v>
      </c>
      <c r="B3955" s="1">
        <v>45923</v>
      </c>
      <c r="C3955" s="1">
        <v>45930</v>
      </c>
      <c r="D3955" s="1">
        <v>45726</v>
      </c>
      <c r="E3955" t="s">
        <v>994</v>
      </c>
      <c r="F3955" t="s">
        <v>183</v>
      </c>
      <c r="G3955">
        <v>3</v>
      </c>
      <c r="H3955">
        <v>114.52</v>
      </c>
      <c r="I3955">
        <v>0</v>
      </c>
      <c r="J3955">
        <v>25</v>
      </c>
      <c r="K3955" t="s">
        <v>35</v>
      </c>
      <c r="L3955" t="s">
        <v>26</v>
      </c>
      <c r="M3955" t="s">
        <v>20</v>
      </c>
      <c r="N3955" t="s">
        <v>22</v>
      </c>
      <c r="O3955" t="s">
        <v>22</v>
      </c>
      <c r="P3955" t="s">
        <v>4602</v>
      </c>
      <c r="Q3955" t="s">
        <v>4384</v>
      </c>
      <c r="R3955" t="s">
        <v>4401</v>
      </c>
      <c r="S3955" t="s">
        <v>4434</v>
      </c>
      <c r="T3955" t="s">
        <v>5047</v>
      </c>
      <c r="U3955" t="s">
        <v>5048</v>
      </c>
      <c r="V3955">
        <v>1976</v>
      </c>
      <c r="W3955" s="1">
        <v>44628</v>
      </c>
      <c r="X3955" t="s">
        <v>22</v>
      </c>
      <c r="Y3955" t="s">
        <v>4135</v>
      </c>
      <c r="Z3955" t="s">
        <v>4014</v>
      </c>
      <c r="AA3955" t="s">
        <v>4017</v>
      </c>
      <c r="AB3955" t="s">
        <v>4009</v>
      </c>
      <c r="AC3955" t="s">
        <v>3974</v>
      </c>
      <c r="AD3955">
        <v>0</v>
      </c>
      <c r="AE3955">
        <v>123.5</v>
      </c>
      <c r="AF3955" t="s">
        <v>3975</v>
      </c>
      <c r="AG3955" s="1"/>
      <c r="AJ3955" t="s">
        <v>3975</v>
      </c>
      <c r="AL3955" s="1"/>
      <c r="AM3955" s="1"/>
      <c r="AO3955">
        <v>343.56</v>
      </c>
      <c r="AP3955">
        <v>0</v>
      </c>
      <c r="AQ3955">
        <v>0</v>
      </c>
      <c r="AR3955">
        <v>343.56</v>
      </c>
      <c r="AS3955">
        <v>368.56</v>
      </c>
      <c r="AT3955">
        <v>0</v>
      </c>
      <c r="AU3955">
        <v>318.56</v>
      </c>
      <c r="AV3955">
        <v>-204</v>
      </c>
      <c r="AW3955">
        <v>7</v>
      </c>
    </row>
    <row r="3956" spans="1:49" x14ac:dyDescent="0.3">
      <c r="A3956" t="s">
        <v>4205</v>
      </c>
      <c r="B3956" s="1">
        <v>46001</v>
      </c>
      <c r="C3956" s="1">
        <v>45944</v>
      </c>
      <c r="D3956" s="1">
        <v>45949</v>
      </c>
      <c r="E3956" t="s">
        <v>786</v>
      </c>
      <c r="F3956" t="s">
        <v>540</v>
      </c>
      <c r="G3956">
        <v>1</v>
      </c>
      <c r="H3956">
        <v>258.10000000000002</v>
      </c>
      <c r="I3956">
        <v>0</v>
      </c>
      <c r="J3956">
        <v>15</v>
      </c>
      <c r="K3956" t="s">
        <v>42</v>
      </c>
      <c r="L3956" t="s">
        <v>43</v>
      </c>
      <c r="M3956" t="s">
        <v>20</v>
      </c>
      <c r="N3956" t="s">
        <v>22</v>
      </c>
      <c r="O3956" t="s">
        <v>22</v>
      </c>
      <c r="P3956" t="s">
        <v>4858</v>
      </c>
      <c r="Q3956" t="s">
        <v>4384</v>
      </c>
      <c r="R3956" t="s">
        <v>4444</v>
      </c>
      <c r="S3956" t="s">
        <v>4386</v>
      </c>
      <c r="T3956" t="s">
        <v>4859</v>
      </c>
      <c r="U3956" t="s">
        <v>8625</v>
      </c>
      <c r="V3956">
        <v>1986</v>
      </c>
      <c r="W3956" s="1">
        <v>45348</v>
      </c>
      <c r="X3956" t="s">
        <v>4394</v>
      </c>
      <c r="Y3956" t="s">
        <v>4083</v>
      </c>
      <c r="Z3956" t="s">
        <v>4014</v>
      </c>
      <c r="AA3956" t="s">
        <v>4023</v>
      </c>
      <c r="AB3956" t="s">
        <v>3979</v>
      </c>
      <c r="AC3956" t="s">
        <v>3974</v>
      </c>
      <c r="AD3956">
        <v>0</v>
      </c>
      <c r="AE3956">
        <v>234.55</v>
      </c>
      <c r="AF3956" t="s">
        <v>3975</v>
      </c>
      <c r="AG3956" s="1">
        <v>45810</v>
      </c>
      <c r="AH3956" t="s">
        <v>4177</v>
      </c>
      <c r="AI3956" t="s">
        <v>60</v>
      </c>
      <c r="AJ3956" t="s">
        <v>4055</v>
      </c>
      <c r="AL3956" s="1"/>
      <c r="AM3956" s="1"/>
      <c r="AO3956">
        <v>258.10000000000002</v>
      </c>
      <c r="AP3956">
        <v>0</v>
      </c>
      <c r="AQ3956">
        <v>0</v>
      </c>
      <c r="AR3956">
        <v>258.10000000000002</v>
      </c>
      <c r="AS3956">
        <v>273.10000000000002</v>
      </c>
      <c r="AT3956">
        <v>0</v>
      </c>
      <c r="AU3956">
        <v>243.10000000000002</v>
      </c>
      <c r="AV3956">
        <v>5</v>
      </c>
      <c r="AW3956">
        <v>-57</v>
      </c>
    </row>
    <row r="3957" spans="1:49" x14ac:dyDescent="0.3">
      <c r="A3957" t="s">
        <v>5947</v>
      </c>
      <c r="B3957" s="1">
        <v>46011</v>
      </c>
      <c r="C3957" s="1">
        <v>46018</v>
      </c>
      <c r="D3957" s="1">
        <v>46023</v>
      </c>
      <c r="E3957" t="s">
        <v>766</v>
      </c>
      <c r="F3957" t="s">
        <v>245</v>
      </c>
      <c r="G3957">
        <v>1</v>
      </c>
      <c r="H3957">
        <v>169.67</v>
      </c>
      <c r="I3957">
        <v>0</v>
      </c>
      <c r="J3957">
        <v>25</v>
      </c>
      <c r="K3957" t="s">
        <v>60</v>
      </c>
      <c r="L3957" t="s">
        <v>26</v>
      </c>
      <c r="M3957" t="s">
        <v>36</v>
      </c>
      <c r="N3957" t="s">
        <v>52</v>
      </c>
      <c r="O3957" t="s">
        <v>81</v>
      </c>
      <c r="P3957" t="s">
        <v>4783</v>
      </c>
      <c r="Q3957" t="s">
        <v>4396</v>
      </c>
      <c r="R3957" t="s">
        <v>4409</v>
      </c>
      <c r="S3957" t="s">
        <v>4434</v>
      </c>
      <c r="T3957" t="s">
        <v>4983</v>
      </c>
      <c r="U3957" t="s">
        <v>4984</v>
      </c>
      <c r="V3957">
        <v>1997</v>
      </c>
      <c r="W3957" s="1">
        <v>44726</v>
      </c>
      <c r="X3957" t="s">
        <v>4394</v>
      </c>
      <c r="Y3957" t="s">
        <v>4152</v>
      </c>
      <c r="Z3957" t="s">
        <v>3987</v>
      </c>
      <c r="AA3957" t="s">
        <v>4026</v>
      </c>
      <c r="AB3957" t="s">
        <v>3979</v>
      </c>
      <c r="AC3957" t="s">
        <v>3992</v>
      </c>
      <c r="AD3957">
        <v>114.75</v>
      </c>
      <c r="AE3957">
        <v>150.80000000000001</v>
      </c>
      <c r="AF3957" t="s">
        <v>3975</v>
      </c>
      <c r="AG3957" s="1"/>
      <c r="AJ3957" t="s">
        <v>3975</v>
      </c>
      <c r="AK3957" t="s">
        <v>5222</v>
      </c>
      <c r="AL3957" s="1">
        <v>45436</v>
      </c>
      <c r="AM3957" s="1">
        <v>45489</v>
      </c>
      <c r="AN3957" t="s">
        <v>19</v>
      </c>
      <c r="AO3957">
        <v>169.67</v>
      </c>
      <c r="AP3957">
        <v>0</v>
      </c>
      <c r="AQ3957">
        <v>0</v>
      </c>
      <c r="AR3957">
        <v>169.67</v>
      </c>
      <c r="AS3957">
        <v>194.67</v>
      </c>
      <c r="AT3957">
        <v>114.75</v>
      </c>
      <c r="AU3957">
        <v>29.919999999999987</v>
      </c>
      <c r="AV3957">
        <v>5</v>
      </c>
      <c r="AW3957">
        <v>7</v>
      </c>
    </row>
    <row r="3958" spans="1:49" x14ac:dyDescent="0.3">
      <c r="A3958" t="s">
        <v>5948</v>
      </c>
      <c r="B3958" s="1">
        <v>45811</v>
      </c>
      <c r="C3958" s="1">
        <v>45821</v>
      </c>
      <c r="D3958" s="1">
        <v>45828</v>
      </c>
      <c r="E3958" t="s">
        <v>441</v>
      </c>
      <c r="F3958" t="s">
        <v>159</v>
      </c>
      <c r="G3958">
        <v>2</v>
      </c>
      <c r="H3958">
        <v>62.23</v>
      </c>
      <c r="I3958">
        <v>10</v>
      </c>
      <c r="J3958">
        <v>25</v>
      </c>
      <c r="K3958" t="s">
        <v>35</v>
      </c>
      <c r="L3958" t="s">
        <v>19</v>
      </c>
      <c r="M3958" t="s">
        <v>30</v>
      </c>
      <c r="N3958" t="s">
        <v>22</v>
      </c>
      <c r="O3958" t="s">
        <v>22</v>
      </c>
      <c r="P3958" t="s">
        <v>4926</v>
      </c>
      <c r="Q3958" t="s">
        <v>4396</v>
      </c>
      <c r="R3958" t="s">
        <v>4397</v>
      </c>
      <c r="S3958" t="s">
        <v>4391</v>
      </c>
      <c r="T3958" t="s">
        <v>8664</v>
      </c>
      <c r="U3958" t="s">
        <v>8665</v>
      </c>
      <c r="V3958">
        <v>2004</v>
      </c>
      <c r="W3958" s="1">
        <v>45885</v>
      </c>
      <c r="X3958" t="s">
        <v>4404</v>
      </c>
      <c r="Y3958" t="s">
        <v>4063</v>
      </c>
      <c r="Z3958" t="s">
        <v>4014</v>
      </c>
      <c r="AA3958" t="s">
        <v>4023</v>
      </c>
      <c r="AB3958" t="s">
        <v>3983</v>
      </c>
      <c r="AC3958" t="s">
        <v>3992</v>
      </c>
      <c r="AD3958">
        <v>44.81</v>
      </c>
      <c r="AE3958">
        <v>65.36</v>
      </c>
      <c r="AF3958" t="s">
        <v>3975</v>
      </c>
      <c r="AG3958" s="1"/>
      <c r="AJ3958" t="s">
        <v>3975</v>
      </c>
      <c r="AL3958" s="1"/>
      <c r="AM3958" s="1"/>
      <c r="AO3958">
        <v>124.46</v>
      </c>
      <c r="AP3958">
        <v>0.1</v>
      </c>
      <c r="AQ3958">
        <v>12.446</v>
      </c>
      <c r="AR3958">
        <v>112.014</v>
      </c>
      <c r="AS3958">
        <v>137.01400000000001</v>
      </c>
      <c r="AT3958">
        <v>89.62</v>
      </c>
      <c r="AU3958">
        <v>-2.6060000000000088</v>
      </c>
      <c r="AV3958">
        <v>7</v>
      </c>
      <c r="AW3958">
        <v>10</v>
      </c>
    </row>
    <row r="3959" spans="1:49" x14ac:dyDescent="0.3">
      <c r="A3959" t="s">
        <v>5949</v>
      </c>
      <c r="B3959" s="1">
        <v>45932</v>
      </c>
      <c r="C3959" s="1">
        <v>45705</v>
      </c>
      <c r="D3959" s="1">
        <v>45712</v>
      </c>
      <c r="E3959" t="s">
        <v>493</v>
      </c>
      <c r="F3959" t="s">
        <v>996</v>
      </c>
      <c r="G3959">
        <v>1</v>
      </c>
      <c r="H3959">
        <v>3.75</v>
      </c>
      <c r="I3959">
        <v>0</v>
      </c>
      <c r="J3959">
        <v>50</v>
      </c>
      <c r="K3959" t="s">
        <v>42</v>
      </c>
      <c r="L3959" t="s">
        <v>26</v>
      </c>
      <c r="M3959" t="s">
        <v>20</v>
      </c>
      <c r="N3959" t="s">
        <v>31</v>
      </c>
      <c r="O3959" t="s">
        <v>22</v>
      </c>
      <c r="P3959" t="s">
        <v>4461</v>
      </c>
      <c r="Q3959" t="s">
        <v>4396</v>
      </c>
      <c r="R3959" t="s">
        <v>4424</v>
      </c>
      <c r="S3959" t="s">
        <v>4398</v>
      </c>
      <c r="T3959" t="s">
        <v>5148</v>
      </c>
      <c r="U3959" t="s">
        <v>8806</v>
      </c>
      <c r="V3959">
        <v>1976</v>
      </c>
      <c r="W3959" s="1">
        <v>45662</v>
      </c>
      <c r="X3959" t="s">
        <v>4388</v>
      </c>
      <c r="Y3959" t="s">
        <v>4013</v>
      </c>
      <c r="Z3959" t="s">
        <v>4014</v>
      </c>
      <c r="AA3959" t="s">
        <v>4015</v>
      </c>
      <c r="AB3959" t="s">
        <v>4009</v>
      </c>
      <c r="AC3959" t="s">
        <v>3997</v>
      </c>
      <c r="AD3959">
        <v>2.7</v>
      </c>
      <c r="AE3959">
        <v>4.1100000000000003</v>
      </c>
      <c r="AF3959" t="s">
        <v>3975</v>
      </c>
      <c r="AG3959" s="1"/>
      <c r="AJ3959" t="s">
        <v>3975</v>
      </c>
      <c r="AL3959" s="1"/>
      <c r="AM3959" s="1"/>
      <c r="AO3959">
        <v>3.75</v>
      </c>
      <c r="AP3959">
        <v>0</v>
      </c>
      <c r="AQ3959">
        <v>0</v>
      </c>
      <c r="AR3959">
        <v>3.75</v>
      </c>
      <c r="AS3959">
        <v>53.75</v>
      </c>
      <c r="AT3959">
        <v>2.7</v>
      </c>
      <c r="AU3959">
        <v>-48.95</v>
      </c>
      <c r="AV3959">
        <v>7</v>
      </c>
      <c r="AW3959">
        <v>-227</v>
      </c>
    </row>
    <row r="3960" spans="1:49" x14ac:dyDescent="0.3">
      <c r="A3960" t="s">
        <v>5950</v>
      </c>
      <c r="B3960" s="1">
        <v>45789</v>
      </c>
      <c r="C3960" s="1">
        <v>45791</v>
      </c>
      <c r="D3960" s="1">
        <v>45793</v>
      </c>
      <c r="E3960" t="s">
        <v>1097</v>
      </c>
      <c r="F3960" t="s">
        <v>603</v>
      </c>
      <c r="G3960">
        <v>1</v>
      </c>
      <c r="H3960">
        <v>23.98</v>
      </c>
      <c r="I3960">
        <v>30</v>
      </c>
      <c r="J3960">
        <v>35</v>
      </c>
      <c r="K3960" t="s">
        <v>42</v>
      </c>
      <c r="L3960" t="s">
        <v>26</v>
      </c>
      <c r="M3960" t="s">
        <v>20</v>
      </c>
      <c r="N3960" t="s">
        <v>37</v>
      </c>
      <c r="O3960" t="s">
        <v>111</v>
      </c>
      <c r="P3960" t="s">
        <v>4648</v>
      </c>
      <c r="Q3960" t="s">
        <v>4384</v>
      </c>
      <c r="R3960" t="s">
        <v>4444</v>
      </c>
      <c r="S3960" t="s">
        <v>4398</v>
      </c>
      <c r="T3960" t="s">
        <v>4891</v>
      </c>
      <c r="U3960" t="s">
        <v>8641</v>
      </c>
      <c r="V3960">
        <v>1972</v>
      </c>
      <c r="W3960" s="1">
        <v>45778</v>
      </c>
      <c r="X3960" t="s">
        <v>4404</v>
      </c>
      <c r="Y3960" t="s">
        <v>4082</v>
      </c>
      <c r="Z3960" t="s">
        <v>4014</v>
      </c>
      <c r="AA3960" t="s">
        <v>4049</v>
      </c>
      <c r="AB3960" t="s">
        <v>3983</v>
      </c>
      <c r="AC3960" t="s">
        <v>3985</v>
      </c>
      <c r="AD3960">
        <v>21.58</v>
      </c>
      <c r="AE3960">
        <v>25.83</v>
      </c>
      <c r="AF3960" t="s">
        <v>3975</v>
      </c>
      <c r="AG3960" s="1"/>
      <c r="AJ3960" t="s">
        <v>3975</v>
      </c>
      <c r="AK3960" t="s">
        <v>5226</v>
      </c>
      <c r="AL3960" s="1">
        <v>45762</v>
      </c>
      <c r="AM3960" s="1">
        <v>45777</v>
      </c>
      <c r="AN3960" t="s">
        <v>26</v>
      </c>
      <c r="AO3960">
        <v>23.98</v>
      </c>
      <c r="AP3960">
        <v>0.3</v>
      </c>
      <c r="AQ3960">
        <v>7.194</v>
      </c>
      <c r="AR3960">
        <v>16.786000000000001</v>
      </c>
      <c r="AS3960">
        <v>51.786000000000001</v>
      </c>
      <c r="AT3960">
        <v>21.58</v>
      </c>
      <c r="AU3960">
        <v>-39.793999999999997</v>
      </c>
      <c r="AV3960">
        <v>2</v>
      </c>
      <c r="AW3960">
        <v>2</v>
      </c>
    </row>
    <row r="3961" spans="1:49" x14ac:dyDescent="0.3">
      <c r="A3961" t="s">
        <v>5951</v>
      </c>
      <c r="B3961" s="1">
        <v>45894</v>
      </c>
      <c r="C3961" s="1">
        <v>45896</v>
      </c>
      <c r="D3961" s="1">
        <v>45878</v>
      </c>
      <c r="E3961" t="s">
        <v>877</v>
      </c>
      <c r="F3961" t="s">
        <v>210</v>
      </c>
      <c r="G3961">
        <v>1</v>
      </c>
      <c r="H3961">
        <v>169.91</v>
      </c>
      <c r="I3961">
        <v>20</v>
      </c>
      <c r="J3961">
        <v>25</v>
      </c>
      <c r="K3961" t="s">
        <v>42</v>
      </c>
      <c r="L3961" t="s">
        <v>19</v>
      </c>
      <c r="M3961" t="s">
        <v>47</v>
      </c>
      <c r="N3961" t="s">
        <v>22</v>
      </c>
      <c r="O3961" t="s">
        <v>166</v>
      </c>
      <c r="P3961" t="s">
        <v>4665</v>
      </c>
      <c r="Q3961" t="s">
        <v>4384</v>
      </c>
      <c r="R3961" t="s">
        <v>4401</v>
      </c>
      <c r="S3961" t="s">
        <v>4398</v>
      </c>
      <c r="T3961" t="s">
        <v>4666</v>
      </c>
      <c r="U3961" t="s">
        <v>4667</v>
      </c>
      <c r="V3961">
        <v>1988</v>
      </c>
      <c r="W3961" s="1">
        <v>45988</v>
      </c>
      <c r="X3961" t="s">
        <v>4394</v>
      </c>
      <c r="Y3961" t="s">
        <v>4142</v>
      </c>
      <c r="Z3961" t="s">
        <v>3971</v>
      </c>
      <c r="AA3961" t="s">
        <v>3972</v>
      </c>
      <c r="AB3961" t="s">
        <v>4009</v>
      </c>
      <c r="AC3961" t="s">
        <v>3992</v>
      </c>
      <c r="AD3961">
        <v>156.74</v>
      </c>
      <c r="AE3961">
        <v>189.75</v>
      </c>
      <c r="AF3961" t="s">
        <v>4055</v>
      </c>
      <c r="AG3961" s="1"/>
      <c r="AJ3961" t="s">
        <v>3975</v>
      </c>
      <c r="AK3961" t="s">
        <v>5222</v>
      </c>
      <c r="AL3961" s="1">
        <v>45865</v>
      </c>
      <c r="AM3961" s="1">
        <v>45889</v>
      </c>
      <c r="AN3961" t="s">
        <v>19</v>
      </c>
      <c r="AO3961">
        <v>169.91</v>
      </c>
      <c r="AP3961">
        <v>0.2</v>
      </c>
      <c r="AQ3961">
        <v>33.981999999999999</v>
      </c>
      <c r="AR3961">
        <v>135.928</v>
      </c>
      <c r="AS3961">
        <v>160.928</v>
      </c>
      <c r="AT3961">
        <v>156.74</v>
      </c>
      <c r="AU3961">
        <v>-45.812000000000012</v>
      </c>
      <c r="AV3961">
        <v>-18</v>
      </c>
      <c r="AW3961">
        <v>2</v>
      </c>
    </row>
    <row r="3962" spans="1:49" x14ac:dyDescent="0.3">
      <c r="A3962" t="s">
        <v>5952</v>
      </c>
      <c r="B3962" s="1">
        <v>45723</v>
      </c>
      <c r="C3962" s="1">
        <v>45725</v>
      </c>
      <c r="D3962" s="1">
        <v>45729</v>
      </c>
      <c r="E3962" t="s">
        <v>1226</v>
      </c>
      <c r="F3962" t="s">
        <v>328</v>
      </c>
      <c r="G3962">
        <v>1</v>
      </c>
      <c r="H3962">
        <v>95.46</v>
      </c>
      <c r="I3962">
        <v>15</v>
      </c>
      <c r="J3962">
        <v>25</v>
      </c>
      <c r="K3962" t="s">
        <v>60</v>
      </c>
      <c r="L3962" t="s">
        <v>26</v>
      </c>
      <c r="M3962" t="s">
        <v>36</v>
      </c>
      <c r="N3962" t="s">
        <v>22</v>
      </c>
      <c r="O3962" t="s">
        <v>22</v>
      </c>
      <c r="P3962" t="s">
        <v>4581</v>
      </c>
      <c r="Q3962" t="s">
        <v>4384</v>
      </c>
      <c r="R3962" t="s">
        <v>4412</v>
      </c>
      <c r="S3962" t="s">
        <v>4398</v>
      </c>
      <c r="T3962" t="s">
        <v>5068</v>
      </c>
      <c r="U3962" t="s">
        <v>8747</v>
      </c>
      <c r="V3962">
        <v>1982</v>
      </c>
      <c r="W3962" s="1">
        <v>45060</v>
      </c>
      <c r="X3962" t="s">
        <v>4419</v>
      </c>
      <c r="Y3962" t="s">
        <v>4079</v>
      </c>
      <c r="Z3962" t="s">
        <v>3994</v>
      </c>
      <c r="AA3962" t="s">
        <v>4008</v>
      </c>
      <c r="AB3962" t="s">
        <v>3973</v>
      </c>
      <c r="AC3962" t="s">
        <v>3992</v>
      </c>
      <c r="AD3962">
        <v>83.53</v>
      </c>
      <c r="AE3962">
        <v>111.89</v>
      </c>
      <c r="AF3962" t="s">
        <v>3975</v>
      </c>
      <c r="AG3962" s="1"/>
      <c r="AJ3962" t="s">
        <v>3975</v>
      </c>
      <c r="AL3962" s="1"/>
      <c r="AM3962" s="1"/>
      <c r="AO3962">
        <v>95.46</v>
      </c>
      <c r="AP3962">
        <v>0.15</v>
      </c>
      <c r="AQ3962">
        <v>14.318999999999999</v>
      </c>
      <c r="AR3962">
        <v>81.140999999999991</v>
      </c>
      <c r="AS3962">
        <v>106.14099999999999</v>
      </c>
      <c r="AT3962">
        <v>83.53</v>
      </c>
      <c r="AU3962">
        <v>-27.38900000000001</v>
      </c>
      <c r="AV3962">
        <v>4</v>
      </c>
      <c r="AW3962">
        <v>2</v>
      </c>
    </row>
    <row r="3963" spans="1:49" x14ac:dyDescent="0.3">
      <c r="A3963" t="s">
        <v>5953</v>
      </c>
      <c r="B3963" s="1">
        <v>45940</v>
      </c>
      <c r="C3963" s="1">
        <v>45943</v>
      </c>
      <c r="D3963" s="1">
        <v>45947</v>
      </c>
      <c r="E3963" t="s">
        <v>749</v>
      </c>
      <c r="F3963" t="s">
        <v>1265</v>
      </c>
      <c r="G3963">
        <v>1</v>
      </c>
      <c r="H3963">
        <v>60.52</v>
      </c>
      <c r="I3963">
        <v>10</v>
      </c>
      <c r="J3963">
        <v>35</v>
      </c>
      <c r="K3963" t="s">
        <v>42</v>
      </c>
      <c r="L3963" t="s">
        <v>26</v>
      </c>
      <c r="M3963" t="s">
        <v>20</v>
      </c>
      <c r="N3963" t="s">
        <v>21</v>
      </c>
      <c r="O3963" t="s">
        <v>22</v>
      </c>
      <c r="P3963" t="s">
        <v>5209</v>
      </c>
      <c r="Q3963" t="s">
        <v>4396</v>
      </c>
      <c r="R3963" t="s">
        <v>4444</v>
      </c>
      <c r="S3963" t="s">
        <v>4406</v>
      </c>
      <c r="T3963" t="s">
        <v>5210</v>
      </c>
      <c r="U3963" t="s">
        <v>5211</v>
      </c>
      <c r="V3963">
        <v>1981</v>
      </c>
      <c r="W3963" s="1">
        <v>45656</v>
      </c>
      <c r="X3963" t="s">
        <v>4394</v>
      </c>
      <c r="Y3963" t="s">
        <v>4149</v>
      </c>
      <c r="Z3963" t="s">
        <v>3977</v>
      </c>
      <c r="AA3963" t="s">
        <v>4072</v>
      </c>
      <c r="AB3963" t="s">
        <v>3996</v>
      </c>
      <c r="AC3963" t="s">
        <v>3980</v>
      </c>
      <c r="AD3963">
        <v>41.27</v>
      </c>
      <c r="AE3963">
        <v>59.82</v>
      </c>
      <c r="AF3963" t="s">
        <v>3975</v>
      </c>
      <c r="AG3963" s="1"/>
      <c r="AJ3963" t="s">
        <v>3975</v>
      </c>
      <c r="AL3963" s="1"/>
      <c r="AM3963" s="1"/>
      <c r="AO3963">
        <v>60.52</v>
      </c>
      <c r="AP3963">
        <v>0.1</v>
      </c>
      <c r="AQ3963">
        <v>6.0520000000000005</v>
      </c>
      <c r="AR3963">
        <v>54.468000000000004</v>
      </c>
      <c r="AS3963">
        <v>89.468000000000004</v>
      </c>
      <c r="AT3963">
        <v>41.27</v>
      </c>
      <c r="AU3963">
        <v>-21.802</v>
      </c>
      <c r="AV3963">
        <v>4</v>
      </c>
      <c r="AW3963">
        <v>3</v>
      </c>
    </row>
    <row r="3964" spans="1:49" x14ac:dyDescent="0.3">
      <c r="A3964" t="s">
        <v>5954</v>
      </c>
      <c r="B3964" s="1">
        <v>45757</v>
      </c>
      <c r="C3964" s="1">
        <v>45758</v>
      </c>
      <c r="D3964" s="1">
        <v>45762</v>
      </c>
      <c r="E3964" t="s">
        <v>221</v>
      </c>
      <c r="F3964" t="s">
        <v>470</v>
      </c>
      <c r="G3964">
        <v>2</v>
      </c>
      <c r="H3964">
        <v>125.95</v>
      </c>
      <c r="I3964">
        <v>0</v>
      </c>
      <c r="J3964">
        <v>15</v>
      </c>
      <c r="K3964" t="s">
        <v>42</v>
      </c>
      <c r="L3964" t="s">
        <v>19</v>
      </c>
      <c r="M3964" t="s">
        <v>30</v>
      </c>
      <c r="N3964" t="s">
        <v>22</v>
      </c>
      <c r="O3964" t="s">
        <v>64</v>
      </c>
      <c r="P3964" t="s">
        <v>4458</v>
      </c>
      <c r="Q3964" t="s">
        <v>4384</v>
      </c>
      <c r="R3964" t="s">
        <v>4385</v>
      </c>
      <c r="S3964" t="s">
        <v>4386</v>
      </c>
      <c r="T3964" t="s">
        <v>5019</v>
      </c>
      <c r="U3964" t="s">
        <v>8719</v>
      </c>
      <c r="V3964">
        <v>1978</v>
      </c>
      <c r="W3964" s="1">
        <v>45864</v>
      </c>
      <c r="X3964" t="s">
        <v>4404</v>
      </c>
      <c r="Y3964" t="s">
        <v>4021</v>
      </c>
      <c r="Z3964" t="s">
        <v>3994</v>
      </c>
      <c r="AA3964" t="s">
        <v>4006</v>
      </c>
      <c r="AB3964" t="s">
        <v>3996</v>
      </c>
      <c r="AC3964" t="s">
        <v>3974</v>
      </c>
      <c r="AD3964">
        <v>104.74</v>
      </c>
      <c r="AE3964">
        <v>126.31</v>
      </c>
      <c r="AF3964" t="s">
        <v>3975</v>
      </c>
      <c r="AG3964" s="1"/>
      <c r="AJ3964" t="s">
        <v>3975</v>
      </c>
      <c r="AK3964" t="s">
        <v>5226</v>
      </c>
      <c r="AL3964" s="1">
        <v>45690</v>
      </c>
      <c r="AM3964" s="1">
        <v>45725</v>
      </c>
      <c r="AN3964" t="s">
        <v>5225</v>
      </c>
      <c r="AO3964">
        <v>251.9</v>
      </c>
      <c r="AP3964">
        <v>0</v>
      </c>
      <c r="AQ3964">
        <v>0</v>
      </c>
      <c r="AR3964">
        <v>251.9</v>
      </c>
      <c r="AS3964">
        <v>266.89999999999998</v>
      </c>
      <c r="AT3964">
        <v>209.48</v>
      </c>
      <c r="AU3964">
        <v>27.420000000000016</v>
      </c>
      <c r="AV3964">
        <v>4</v>
      </c>
      <c r="AW3964">
        <v>1</v>
      </c>
    </row>
    <row r="3965" spans="1:49" x14ac:dyDescent="0.3">
      <c r="A3965" t="s">
        <v>5955</v>
      </c>
      <c r="B3965" s="1">
        <v>45850</v>
      </c>
      <c r="C3965" s="1">
        <v>45853</v>
      </c>
      <c r="D3965" s="1">
        <v>45854</v>
      </c>
      <c r="E3965" t="s">
        <v>1715</v>
      </c>
      <c r="F3965" t="s">
        <v>957</v>
      </c>
      <c r="G3965">
        <v>1</v>
      </c>
      <c r="H3965">
        <v>200.32</v>
      </c>
      <c r="I3965">
        <v>10</v>
      </c>
      <c r="J3965">
        <v>0</v>
      </c>
      <c r="K3965" t="s">
        <v>35</v>
      </c>
      <c r="L3965" t="s">
        <v>26</v>
      </c>
      <c r="M3965" t="s">
        <v>20</v>
      </c>
      <c r="N3965" t="s">
        <v>52</v>
      </c>
      <c r="O3965" t="s">
        <v>22</v>
      </c>
      <c r="P3965" t="s">
        <v>4389</v>
      </c>
      <c r="Q3965" t="s">
        <v>4384</v>
      </c>
      <c r="R3965" t="s">
        <v>4390</v>
      </c>
      <c r="S3965" t="s">
        <v>4391</v>
      </c>
      <c r="T3965" t="s">
        <v>4392</v>
      </c>
      <c r="U3965" t="s">
        <v>4393</v>
      </c>
      <c r="V3965">
        <v>1972</v>
      </c>
      <c r="W3965" s="1">
        <v>45519</v>
      </c>
      <c r="X3965" t="s">
        <v>4394</v>
      </c>
      <c r="Y3965" t="s">
        <v>4090</v>
      </c>
      <c r="Z3965" t="s">
        <v>3977</v>
      </c>
      <c r="AA3965" t="s">
        <v>4072</v>
      </c>
      <c r="AB3965" t="s">
        <v>3983</v>
      </c>
      <c r="AC3965" t="s">
        <v>3985</v>
      </c>
      <c r="AD3965">
        <v>157.76</v>
      </c>
      <c r="AE3965">
        <v>202.81</v>
      </c>
      <c r="AF3965" t="s">
        <v>3975</v>
      </c>
      <c r="AG3965" s="1"/>
      <c r="AJ3965" t="s">
        <v>3975</v>
      </c>
      <c r="AL3965" s="1"/>
      <c r="AM3965" s="1"/>
      <c r="AO3965">
        <v>200.32</v>
      </c>
      <c r="AP3965">
        <v>0.1</v>
      </c>
      <c r="AQ3965">
        <v>20.032</v>
      </c>
      <c r="AR3965">
        <v>180.28799999999998</v>
      </c>
      <c r="AS3965">
        <v>180.28799999999998</v>
      </c>
      <c r="AT3965">
        <v>157.76</v>
      </c>
      <c r="AU3965">
        <v>22.527999999999992</v>
      </c>
      <c r="AV3965">
        <v>1</v>
      </c>
      <c r="AW3965">
        <v>3</v>
      </c>
    </row>
    <row r="3966" spans="1:49" x14ac:dyDescent="0.3">
      <c r="A3966" t="s">
        <v>5956</v>
      </c>
      <c r="B3966" s="1">
        <v>45889</v>
      </c>
      <c r="C3966" s="1">
        <v>45893</v>
      </c>
      <c r="D3966" s="1">
        <v>45896</v>
      </c>
      <c r="E3966" t="s">
        <v>985</v>
      </c>
      <c r="F3966" t="s">
        <v>741</v>
      </c>
      <c r="G3966">
        <v>1</v>
      </c>
      <c r="H3966">
        <v>183.93</v>
      </c>
      <c r="I3966">
        <v>0</v>
      </c>
      <c r="J3966">
        <v>0</v>
      </c>
      <c r="K3966" t="s">
        <v>60</v>
      </c>
      <c r="L3966" t="s">
        <v>26</v>
      </c>
      <c r="M3966" t="s">
        <v>30</v>
      </c>
      <c r="N3966" t="s">
        <v>52</v>
      </c>
      <c r="O3966" t="s">
        <v>22</v>
      </c>
      <c r="P3966" t="s">
        <v>4637</v>
      </c>
      <c r="Q3966" t="s">
        <v>4396</v>
      </c>
      <c r="R3966" t="s">
        <v>4416</v>
      </c>
      <c r="S3966" t="s">
        <v>4398</v>
      </c>
      <c r="T3966" t="s">
        <v>4638</v>
      </c>
      <c r="U3966" t="s">
        <v>8513</v>
      </c>
      <c r="V3966">
        <v>1995</v>
      </c>
      <c r="W3966" s="1">
        <v>44823</v>
      </c>
      <c r="X3966" t="s">
        <v>4404</v>
      </c>
      <c r="Y3966" t="s">
        <v>4103</v>
      </c>
      <c r="Z3966" t="s">
        <v>3971</v>
      </c>
      <c r="AA3966" t="s">
        <v>4019</v>
      </c>
      <c r="AB3966" t="s">
        <v>4009</v>
      </c>
      <c r="AC3966" t="s">
        <v>3997</v>
      </c>
      <c r="AD3966">
        <v>140.33000000000001</v>
      </c>
      <c r="AE3966">
        <v>175.82</v>
      </c>
      <c r="AF3966" t="s">
        <v>3975</v>
      </c>
      <c r="AG3966" s="1"/>
      <c r="AJ3966" t="s">
        <v>3975</v>
      </c>
      <c r="AL3966" s="1"/>
      <c r="AM3966" s="1"/>
      <c r="AO3966">
        <v>183.93</v>
      </c>
      <c r="AP3966">
        <v>0</v>
      </c>
      <c r="AQ3966">
        <v>0</v>
      </c>
      <c r="AR3966">
        <v>183.93</v>
      </c>
      <c r="AS3966">
        <v>183.93</v>
      </c>
      <c r="AT3966">
        <v>140.33000000000001</v>
      </c>
      <c r="AU3966">
        <v>43.599999999999994</v>
      </c>
      <c r="AV3966">
        <v>3</v>
      </c>
      <c r="AW3966">
        <v>4</v>
      </c>
    </row>
    <row r="3967" spans="1:49" x14ac:dyDescent="0.3">
      <c r="A3967" t="s">
        <v>5957</v>
      </c>
      <c r="B3967" s="1">
        <v>45810</v>
      </c>
      <c r="C3967" s="1">
        <v>45844</v>
      </c>
      <c r="D3967" s="1">
        <v>45827</v>
      </c>
      <c r="E3967" t="s">
        <v>3186</v>
      </c>
      <c r="F3967" t="s">
        <v>587</v>
      </c>
      <c r="G3967">
        <v>2</v>
      </c>
      <c r="H3967">
        <v>130.79</v>
      </c>
      <c r="I3967">
        <v>0</v>
      </c>
      <c r="J3967">
        <v>25</v>
      </c>
      <c r="K3967" t="s">
        <v>35</v>
      </c>
      <c r="L3967" t="s">
        <v>43</v>
      </c>
      <c r="M3967" t="s">
        <v>36</v>
      </c>
      <c r="N3967" t="s">
        <v>22</v>
      </c>
      <c r="O3967" t="s">
        <v>22</v>
      </c>
      <c r="P3967" t="s">
        <v>4717</v>
      </c>
      <c r="Q3967" t="s">
        <v>4384</v>
      </c>
      <c r="R3967" t="s">
        <v>4424</v>
      </c>
      <c r="S3967" t="s">
        <v>4398</v>
      </c>
      <c r="T3967" t="s">
        <v>5042</v>
      </c>
      <c r="U3967" t="s">
        <v>8736</v>
      </c>
      <c r="V3967">
        <v>1992</v>
      </c>
      <c r="W3967" s="1">
        <v>45563</v>
      </c>
      <c r="X3967" t="s">
        <v>4404</v>
      </c>
      <c r="Y3967" t="s">
        <v>4001</v>
      </c>
      <c r="Z3967" t="s">
        <v>3987</v>
      </c>
      <c r="AA3967" t="s">
        <v>3988</v>
      </c>
      <c r="AB3967" t="s">
        <v>4002</v>
      </c>
      <c r="AC3967" t="s">
        <v>3980</v>
      </c>
      <c r="AD3967">
        <v>80.290000000000006</v>
      </c>
      <c r="AE3967">
        <v>118.6</v>
      </c>
      <c r="AF3967" t="s">
        <v>3975</v>
      </c>
      <c r="AG3967" s="1"/>
      <c r="AJ3967" t="s">
        <v>3975</v>
      </c>
      <c r="AL3967" s="1"/>
      <c r="AM3967" s="1"/>
      <c r="AO3967">
        <v>261.58</v>
      </c>
      <c r="AP3967">
        <v>0</v>
      </c>
      <c r="AQ3967">
        <v>0</v>
      </c>
      <c r="AR3967">
        <v>261.58</v>
      </c>
      <c r="AS3967">
        <v>286.58</v>
      </c>
      <c r="AT3967">
        <v>160.58000000000001</v>
      </c>
      <c r="AU3967">
        <v>75.999999999999972</v>
      </c>
      <c r="AV3967">
        <v>-17</v>
      </c>
      <c r="AW3967">
        <v>34</v>
      </c>
    </row>
    <row r="3968" spans="1:49" x14ac:dyDescent="0.3">
      <c r="A3968" t="s">
        <v>5958</v>
      </c>
      <c r="B3968" s="1">
        <v>45924</v>
      </c>
      <c r="C3968" s="1">
        <v>45927</v>
      </c>
      <c r="D3968" s="1">
        <v>45930</v>
      </c>
      <c r="E3968" t="s">
        <v>404</v>
      </c>
      <c r="F3968" t="s">
        <v>1290</v>
      </c>
      <c r="G3968">
        <v>1</v>
      </c>
      <c r="H3968">
        <v>34.479999999999997</v>
      </c>
      <c r="I3968">
        <v>0</v>
      </c>
      <c r="J3968">
        <v>35</v>
      </c>
      <c r="K3968" t="s">
        <v>60</v>
      </c>
      <c r="L3968" t="s">
        <v>19</v>
      </c>
      <c r="M3968" t="s">
        <v>30</v>
      </c>
      <c r="N3968" t="s">
        <v>37</v>
      </c>
      <c r="O3968" t="s">
        <v>22</v>
      </c>
      <c r="P3968" t="s">
        <v>4747</v>
      </c>
      <c r="Q3968" t="s">
        <v>4396</v>
      </c>
      <c r="R3968" t="s">
        <v>4444</v>
      </c>
      <c r="S3968" t="s">
        <v>4386</v>
      </c>
      <c r="T3968" t="s">
        <v>4879</v>
      </c>
      <c r="U3968" t="s">
        <v>8636</v>
      </c>
      <c r="V3968">
        <v>1983</v>
      </c>
      <c r="W3968" s="1">
        <v>45131</v>
      </c>
      <c r="X3968" t="s">
        <v>4404</v>
      </c>
      <c r="Y3968" t="s">
        <v>4066</v>
      </c>
      <c r="Z3968" t="s">
        <v>3987</v>
      </c>
      <c r="AA3968" t="s">
        <v>3999</v>
      </c>
      <c r="AB3968" t="s">
        <v>4002</v>
      </c>
      <c r="AC3968" t="s">
        <v>3997</v>
      </c>
      <c r="AD3968">
        <v>22.54</v>
      </c>
      <c r="AE3968">
        <v>33.46</v>
      </c>
      <c r="AF3968" t="s">
        <v>3975</v>
      </c>
      <c r="AG3968" s="1"/>
      <c r="AJ3968" t="s">
        <v>3975</v>
      </c>
      <c r="AL3968" s="1"/>
      <c r="AM3968" s="1"/>
      <c r="AO3968">
        <v>34.479999999999997</v>
      </c>
      <c r="AP3968">
        <v>0</v>
      </c>
      <c r="AQ3968">
        <v>0</v>
      </c>
      <c r="AR3968">
        <v>34.479999999999997</v>
      </c>
      <c r="AS3968">
        <v>69.47999999999999</v>
      </c>
      <c r="AT3968">
        <v>22.54</v>
      </c>
      <c r="AU3968">
        <v>-23.060000000000002</v>
      </c>
      <c r="AV3968">
        <v>3</v>
      </c>
      <c r="AW3968">
        <v>3</v>
      </c>
    </row>
    <row r="3969" spans="1:49" x14ac:dyDescent="0.3">
      <c r="A3969" t="s">
        <v>5959</v>
      </c>
      <c r="B3969" s="1">
        <v>45670</v>
      </c>
      <c r="C3969" s="1">
        <v>45671</v>
      </c>
      <c r="D3969" s="1">
        <v>45672</v>
      </c>
      <c r="E3969" t="s">
        <v>665</v>
      </c>
      <c r="F3969" t="s">
        <v>436</v>
      </c>
      <c r="G3969">
        <v>2</v>
      </c>
      <c r="H3969">
        <v>235.82</v>
      </c>
      <c r="I3969">
        <v>15</v>
      </c>
      <c r="J3969">
        <v>15</v>
      </c>
      <c r="K3969" t="s">
        <v>18</v>
      </c>
      <c r="L3969" t="s">
        <v>19</v>
      </c>
      <c r="M3969" t="s">
        <v>47</v>
      </c>
      <c r="N3969" t="s">
        <v>22</v>
      </c>
      <c r="O3969" t="s">
        <v>22</v>
      </c>
      <c r="P3969" t="s">
        <v>4593</v>
      </c>
      <c r="Q3969" t="s">
        <v>4384</v>
      </c>
      <c r="R3969" t="s">
        <v>4459</v>
      </c>
      <c r="S3969" t="s">
        <v>4386</v>
      </c>
      <c r="T3969" t="s">
        <v>4594</v>
      </c>
      <c r="U3969" t="s">
        <v>8492</v>
      </c>
      <c r="V3969">
        <v>1993</v>
      </c>
      <c r="W3969" s="1">
        <v>45970</v>
      </c>
      <c r="X3969" t="s">
        <v>4394</v>
      </c>
      <c r="Y3969" t="s">
        <v>4041</v>
      </c>
      <c r="Z3969" t="s">
        <v>3987</v>
      </c>
      <c r="AA3969" t="s">
        <v>4026</v>
      </c>
      <c r="AB3969" t="s">
        <v>4032</v>
      </c>
      <c r="AC3969" t="s">
        <v>3985</v>
      </c>
      <c r="AD3969">
        <v>145.01</v>
      </c>
      <c r="AE3969">
        <v>208.64</v>
      </c>
      <c r="AF3969" t="s">
        <v>3975</v>
      </c>
      <c r="AG3969" s="1"/>
      <c r="AJ3969" t="s">
        <v>3975</v>
      </c>
      <c r="AL3969" s="1"/>
      <c r="AM3969" s="1"/>
      <c r="AO3969">
        <v>471.64</v>
      </c>
      <c r="AP3969">
        <v>0.15</v>
      </c>
      <c r="AQ3969">
        <v>70.745999999999995</v>
      </c>
      <c r="AR3969">
        <v>400.89400000000001</v>
      </c>
      <c r="AS3969">
        <v>415.89400000000001</v>
      </c>
      <c r="AT3969">
        <v>290.02</v>
      </c>
      <c r="AU3969">
        <v>95.874000000000024</v>
      </c>
      <c r="AV3969">
        <v>1</v>
      </c>
      <c r="AW3969">
        <v>1</v>
      </c>
    </row>
    <row r="3970" spans="1:49" x14ac:dyDescent="0.3">
      <c r="A3970" t="s">
        <v>5960</v>
      </c>
      <c r="B3970" s="1">
        <v>45663</v>
      </c>
      <c r="C3970" s="1">
        <v>45813</v>
      </c>
      <c r="D3970" s="1">
        <v>45820</v>
      </c>
      <c r="E3970" t="s">
        <v>676</v>
      </c>
      <c r="F3970" t="s">
        <v>420</v>
      </c>
      <c r="G3970">
        <v>1</v>
      </c>
      <c r="H3970">
        <v>232.87</v>
      </c>
      <c r="I3970">
        <v>0</v>
      </c>
      <c r="J3970">
        <v>50</v>
      </c>
      <c r="K3970" t="s">
        <v>18</v>
      </c>
      <c r="L3970" t="s">
        <v>26</v>
      </c>
      <c r="M3970" t="s">
        <v>47</v>
      </c>
      <c r="N3970" t="s">
        <v>52</v>
      </c>
      <c r="O3970" t="s">
        <v>22</v>
      </c>
      <c r="P3970" t="s">
        <v>4930</v>
      </c>
      <c r="Q3970" t="s">
        <v>4384</v>
      </c>
      <c r="R3970" t="s">
        <v>4385</v>
      </c>
      <c r="S3970" t="s">
        <v>4434</v>
      </c>
      <c r="T3970" t="s">
        <v>8666</v>
      </c>
      <c r="U3970" t="s">
        <v>8667</v>
      </c>
      <c r="V3970">
        <v>1994</v>
      </c>
      <c r="W3970" s="1">
        <v>45861</v>
      </c>
      <c r="X3970" t="s">
        <v>4394</v>
      </c>
      <c r="Y3970" t="s">
        <v>4151</v>
      </c>
      <c r="Z3970" t="s">
        <v>3987</v>
      </c>
      <c r="AA3970" t="s">
        <v>4026</v>
      </c>
      <c r="AB3970" t="s">
        <v>4009</v>
      </c>
      <c r="AC3970" t="s">
        <v>3997</v>
      </c>
      <c r="AD3970">
        <v>194.1</v>
      </c>
      <c r="AE3970">
        <v>266.05</v>
      </c>
      <c r="AF3970" t="s">
        <v>3975</v>
      </c>
      <c r="AG3970" s="1"/>
      <c r="AJ3970" t="s">
        <v>3975</v>
      </c>
      <c r="AL3970" s="1"/>
      <c r="AM3970" s="1"/>
      <c r="AO3970">
        <v>232.87</v>
      </c>
      <c r="AP3970">
        <v>0</v>
      </c>
      <c r="AQ3970">
        <v>0</v>
      </c>
      <c r="AR3970">
        <v>232.87</v>
      </c>
      <c r="AS3970">
        <v>282.87</v>
      </c>
      <c r="AT3970">
        <v>194.1</v>
      </c>
      <c r="AU3970">
        <v>-11.22999999999999</v>
      </c>
      <c r="AV3970">
        <v>7</v>
      </c>
      <c r="AW3970">
        <v>150</v>
      </c>
    </row>
    <row r="3971" spans="1:49" x14ac:dyDescent="0.3">
      <c r="A3971" t="s">
        <v>5961</v>
      </c>
      <c r="B3971" s="1">
        <v>45873</v>
      </c>
      <c r="C3971" s="1">
        <v>45758</v>
      </c>
      <c r="D3971" s="1"/>
      <c r="E3971" t="s">
        <v>1029</v>
      </c>
      <c r="F3971" t="s">
        <v>741</v>
      </c>
      <c r="G3971">
        <v>3</v>
      </c>
      <c r="H3971">
        <v>178.89</v>
      </c>
      <c r="I3971">
        <v>0</v>
      </c>
      <c r="J3971">
        <v>35</v>
      </c>
      <c r="K3971" t="s">
        <v>18</v>
      </c>
      <c r="L3971" t="s">
        <v>26</v>
      </c>
      <c r="M3971" t="s">
        <v>36</v>
      </c>
      <c r="N3971" t="s">
        <v>22</v>
      </c>
      <c r="O3971" t="s">
        <v>22</v>
      </c>
      <c r="P3971" t="s">
        <v>4423</v>
      </c>
      <c r="Q3971" t="s">
        <v>4396</v>
      </c>
      <c r="R3971" t="s">
        <v>4424</v>
      </c>
      <c r="S3971" t="s">
        <v>4406</v>
      </c>
      <c r="T3971" t="s">
        <v>4425</v>
      </c>
      <c r="U3971" t="s">
        <v>8428</v>
      </c>
      <c r="V3971">
        <v>1998</v>
      </c>
      <c r="W3971" s="1">
        <v>44714</v>
      </c>
      <c r="X3971" t="s">
        <v>4394</v>
      </c>
      <c r="Y3971" t="s">
        <v>4103</v>
      </c>
      <c r="Z3971" t="s">
        <v>3971</v>
      </c>
      <c r="AA3971" t="s">
        <v>4019</v>
      </c>
      <c r="AB3971" t="s">
        <v>4009</v>
      </c>
      <c r="AC3971" t="s">
        <v>3997</v>
      </c>
      <c r="AD3971">
        <v>140.33000000000001</v>
      </c>
      <c r="AE3971">
        <v>175.82</v>
      </c>
      <c r="AF3971" t="s">
        <v>3975</v>
      </c>
      <c r="AG3971" s="1"/>
      <c r="AJ3971" t="s">
        <v>3975</v>
      </c>
      <c r="AL3971" s="1"/>
      <c r="AM3971" s="1"/>
      <c r="AO3971">
        <v>536.66999999999996</v>
      </c>
      <c r="AP3971">
        <v>0</v>
      </c>
      <c r="AQ3971">
        <v>0</v>
      </c>
      <c r="AR3971">
        <v>536.66999999999996</v>
      </c>
      <c r="AS3971">
        <v>571.66999999999996</v>
      </c>
      <c r="AT3971">
        <v>420.99</v>
      </c>
      <c r="AU3971">
        <v>80.67999999999995</v>
      </c>
      <c r="AW3971">
        <v>-115</v>
      </c>
    </row>
    <row r="3972" spans="1:49" x14ac:dyDescent="0.3">
      <c r="A3972" t="s">
        <v>5962</v>
      </c>
      <c r="B3972" s="1">
        <v>45971</v>
      </c>
      <c r="C3972" s="1">
        <v>45942</v>
      </c>
      <c r="D3972" s="1">
        <v>45945</v>
      </c>
      <c r="E3972" t="s">
        <v>372</v>
      </c>
      <c r="F3972" t="s">
        <v>1148</v>
      </c>
      <c r="G3972">
        <v>1</v>
      </c>
      <c r="H3972">
        <v>198.69</v>
      </c>
      <c r="I3972">
        <v>0</v>
      </c>
      <c r="J3972">
        <v>15</v>
      </c>
      <c r="K3972" t="s">
        <v>35</v>
      </c>
      <c r="L3972" t="s">
        <v>19</v>
      </c>
      <c r="M3972" t="s">
        <v>20</v>
      </c>
      <c r="N3972" t="s">
        <v>37</v>
      </c>
      <c r="O3972" t="s">
        <v>189</v>
      </c>
      <c r="P3972" t="s">
        <v>4602</v>
      </c>
      <c r="Q3972" t="s">
        <v>4384</v>
      </c>
      <c r="R3972" t="s">
        <v>4397</v>
      </c>
      <c r="S3972" t="s">
        <v>4386</v>
      </c>
      <c r="T3972" t="s">
        <v>5039</v>
      </c>
      <c r="U3972" t="s">
        <v>8735</v>
      </c>
      <c r="V3972">
        <v>1992</v>
      </c>
      <c r="W3972" s="1">
        <v>45134</v>
      </c>
      <c r="X3972" t="s">
        <v>4394</v>
      </c>
      <c r="Y3972" t="s">
        <v>4040</v>
      </c>
      <c r="Z3972" t="s">
        <v>3987</v>
      </c>
      <c r="AA3972" t="s">
        <v>3999</v>
      </c>
      <c r="AB3972" t="s">
        <v>3983</v>
      </c>
      <c r="AC3972" t="s">
        <v>3985</v>
      </c>
      <c r="AD3972">
        <v>178.39</v>
      </c>
      <c r="AE3972">
        <v>223.44</v>
      </c>
      <c r="AF3972" t="s">
        <v>3975</v>
      </c>
      <c r="AG3972" s="1"/>
      <c r="AJ3972" t="s">
        <v>3975</v>
      </c>
      <c r="AK3972" t="s">
        <v>5227</v>
      </c>
      <c r="AL3972" s="1">
        <v>45825</v>
      </c>
      <c r="AM3972" s="1">
        <v>45859</v>
      </c>
      <c r="AN3972" t="s">
        <v>19</v>
      </c>
      <c r="AO3972">
        <v>198.69</v>
      </c>
      <c r="AP3972">
        <v>0</v>
      </c>
      <c r="AQ3972">
        <v>0</v>
      </c>
      <c r="AR3972">
        <v>198.69</v>
      </c>
      <c r="AS3972">
        <v>213.69</v>
      </c>
      <c r="AT3972">
        <v>178.39</v>
      </c>
      <c r="AU3972">
        <v>5.3000000000000114</v>
      </c>
      <c r="AV3972">
        <v>3</v>
      </c>
      <c r="AW3972">
        <v>-29</v>
      </c>
    </row>
    <row r="3973" spans="1:49" x14ac:dyDescent="0.3">
      <c r="A3973" t="s">
        <v>5963</v>
      </c>
      <c r="B3973" s="1">
        <v>45924</v>
      </c>
      <c r="C3973" s="1">
        <v>45926</v>
      </c>
      <c r="D3973" s="1">
        <v>45929</v>
      </c>
      <c r="E3973" t="s">
        <v>914</v>
      </c>
      <c r="F3973" t="s">
        <v>352</v>
      </c>
      <c r="G3973">
        <v>1</v>
      </c>
      <c r="H3973">
        <v>83.58</v>
      </c>
      <c r="I3973">
        <v>25</v>
      </c>
      <c r="J3973">
        <v>15</v>
      </c>
      <c r="K3973" t="s">
        <v>42</v>
      </c>
      <c r="L3973" t="s">
        <v>26</v>
      </c>
      <c r="M3973" t="s">
        <v>30</v>
      </c>
      <c r="N3973" t="s">
        <v>52</v>
      </c>
      <c r="O3973" t="s">
        <v>204</v>
      </c>
      <c r="P3973" t="s">
        <v>4458</v>
      </c>
      <c r="Q3973" t="s">
        <v>4396</v>
      </c>
      <c r="R3973" t="s">
        <v>4401</v>
      </c>
      <c r="S3973" t="s">
        <v>4398</v>
      </c>
      <c r="T3973" t="s">
        <v>4592</v>
      </c>
      <c r="U3973" t="s">
        <v>8491</v>
      </c>
      <c r="V3973">
        <v>2002</v>
      </c>
      <c r="W3973" s="1">
        <v>44590</v>
      </c>
      <c r="X3973" t="s">
        <v>4404</v>
      </c>
      <c r="Y3973" t="s">
        <v>4074</v>
      </c>
      <c r="Z3973" t="s">
        <v>4014</v>
      </c>
      <c r="AA3973" t="s">
        <v>4038</v>
      </c>
      <c r="AB3973" t="s">
        <v>4000</v>
      </c>
      <c r="AC3973" t="s">
        <v>3974</v>
      </c>
      <c r="AD3973">
        <v>60.71</v>
      </c>
      <c r="AE3973">
        <v>73.680000000000007</v>
      </c>
      <c r="AF3973" t="s">
        <v>3975</v>
      </c>
      <c r="AG3973" s="1"/>
      <c r="AJ3973" t="s">
        <v>3975</v>
      </c>
      <c r="AK3973" t="s">
        <v>5224</v>
      </c>
      <c r="AL3973" s="1">
        <v>45767</v>
      </c>
      <c r="AM3973" s="1">
        <v>45784</v>
      </c>
      <c r="AN3973" t="s">
        <v>5225</v>
      </c>
      <c r="AO3973">
        <v>83.58</v>
      </c>
      <c r="AP3973">
        <v>0.25</v>
      </c>
      <c r="AQ3973">
        <v>20.895</v>
      </c>
      <c r="AR3973">
        <v>62.685000000000002</v>
      </c>
      <c r="AS3973">
        <v>77.685000000000002</v>
      </c>
      <c r="AT3973">
        <v>60.71</v>
      </c>
      <c r="AU3973">
        <v>-13.024999999999999</v>
      </c>
      <c r="AV3973">
        <v>3</v>
      </c>
      <c r="AW3973">
        <v>2</v>
      </c>
    </row>
    <row r="3974" spans="1:49" x14ac:dyDescent="0.3">
      <c r="A3974" t="s">
        <v>5964</v>
      </c>
      <c r="B3974" s="1">
        <v>45928</v>
      </c>
      <c r="C3974" s="1">
        <v>45931</v>
      </c>
      <c r="D3974" s="1">
        <v>45787</v>
      </c>
      <c r="E3974" t="s">
        <v>363</v>
      </c>
      <c r="F3974" t="s">
        <v>356</v>
      </c>
      <c r="G3974">
        <v>1</v>
      </c>
      <c r="H3974">
        <v>71.23</v>
      </c>
      <c r="I3974">
        <v>20</v>
      </c>
      <c r="J3974">
        <v>35</v>
      </c>
      <c r="K3974" t="s">
        <v>42</v>
      </c>
      <c r="L3974" t="s">
        <v>19</v>
      </c>
      <c r="M3974" t="s">
        <v>36</v>
      </c>
      <c r="N3974" t="s">
        <v>22</v>
      </c>
      <c r="O3974" t="s">
        <v>22</v>
      </c>
      <c r="P3974" t="s">
        <v>4998</v>
      </c>
      <c r="Q3974" t="s">
        <v>4384</v>
      </c>
      <c r="R3974" t="s">
        <v>4424</v>
      </c>
      <c r="S3974" t="s">
        <v>4434</v>
      </c>
      <c r="T3974" t="s">
        <v>4999</v>
      </c>
      <c r="U3974" t="s">
        <v>8710</v>
      </c>
      <c r="V3974">
        <v>2002</v>
      </c>
      <c r="W3974" s="1">
        <v>44671</v>
      </c>
      <c r="X3974" t="s">
        <v>4394</v>
      </c>
      <c r="Y3974" t="s">
        <v>3986</v>
      </c>
      <c r="Z3974" t="s">
        <v>3987</v>
      </c>
      <c r="AA3974" t="s">
        <v>3988</v>
      </c>
      <c r="AB3974" t="s">
        <v>3989</v>
      </c>
      <c r="AC3974" t="s">
        <v>3992</v>
      </c>
      <c r="AD3974">
        <v>48.42</v>
      </c>
      <c r="AE3974">
        <v>69.849999999999994</v>
      </c>
      <c r="AF3974" t="s">
        <v>4055</v>
      </c>
      <c r="AG3974" s="1"/>
      <c r="AJ3974" t="s">
        <v>3975</v>
      </c>
      <c r="AL3974" s="1"/>
      <c r="AM3974" s="1"/>
      <c r="AO3974">
        <v>71.23</v>
      </c>
      <c r="AP3974">
        <v>0.2</v>
      </c>
      <c r="AQ3974">
        <v>14.246000000000002</v>
      </c>
      <c r="AR3974">
        <v>56.984000000000002</v>
      </c>
      <c r="AS3974">
        <v>91.984000000000009</v>
      </c>
      <c r="AT3974">
        <v>48.42</v>
      </c>
      <c r="AU3974">
        <v>-26.436</v>
      </c>
      <c r="AV3974">
        <v>-144</v>
      </c>
      <c r="AW3974">
        <v>3</v>
      </c>
    </row>
    <row r="3975" spans="1:49" x14ac:dyDescent="0.3">
      <c r="A3975" t="s">
        <v>5965</v>
      </c>
      <c r="B3975" s="1">
        <v>45841</v>
      </c>
      <c r="C3975" s="1">
        <v>45724</v>
      </c>
      <c r="D3975" s="1">
        <v>45903</v>
      </c>
      <c r="E3975" t="s">
        <v>754</v>
      </c>
      <c r="F3975" t="s">
        <v>1041</v>
      </c>
      <c r="G3975">
        <v>1</v>
      </c>
      <c r="H3975">
        <v>168.75</v>
      </c>
      <c r="I3975">
        <v>15</v>
      </c>
      <c r="J3975">
        <v>15</v>
      </c>
      <c r="K3975" t="s">
        <v>18</v>
      </c>
      <c r="L3975" t="s">
        <v>26</v>
      </c>
      <c r="M3975" t="s">
        <v>30</v>
      </c>
      <c r="N3975" t="s">
        <v>22</v>
      </c>
      <c r="O3975" t="s">
        <v>22</v>
      </c>
      <c r="P3975" t="s">
        <v>4654</v>
      </c>
      <c r="Q3975" t="s">
        <v>4384</v>
      </c>
      <c r="R3975" t="s">
        <v>4409</v>
      </c>
      <c r="S3975" t="s">
        <v>4406</v>
      </c>
      <c r="T3975" t="s">
        <v>4988</v>
      </c>
      <c r="U3975" t="s">
        <v>8701</v>
      </c>
      <c r="V3975">
        <v>1970</v>
      </c>
      <c r="W3975" s="1">
        <v>44695</v>
      </c>
      <c r="X3975" t="s">
        <v>4404</v>
      </c>
      <c r="Y3975" t="s">
        <v>4022</v>
      </c>
      <c r="Z3975" t="s">
        <v>4014</v>
      </c>
      <c r="AA3975" t="s">
        <v>4023</v>
      </c>
      <c r="AB3975" t="s">
        <v>3989</v>
      </c>
      <c r="AC3975" t="s">
        <v>3980</v>
      </c>
      <c r="AD3975">
        <v>136.5</v>
      </c>
      <c r="AE3975">
        <v>182.66</v>
      </c>
      <c r="AF3975" t="s">
        <v>3975</v>
      </c>
      <c r="AG3975" s="1"/>
      <c r="AJ3975" t="s">
        <v>3975</v>
      </c>
      <c r="AL3975" s="1"/>
      <c r="AM3975" s="1"/>
      <c r="AO3975">
        <v>168.75</v>
      </c>
      <c r="AP3975">
        <v>0.15</v>
      </c>
      <c r="AQ3975">
        <v>25.3125</v>
      </c>
      <c r="AR3975">
        <v>143.4375</v>
      </c>
      <c r="AS3975">
        <v>158.4375</v>
      </c>
      <c r="AT3975">
        <v>136.5</v>
      </c>
      <c r="AU3975">
        <v>-8.0625</v>
      </c>
      <c r="AV3975">
        <v>179</v>
      </c>
      <c r="AW3975">
        <v>-117</v>
      </c>
    </row>
    <row r="3976" spans="1:49" x14ac:dyDescent="0.3">
      <c r="A3976" t="s">
        <v>5966</v>
      </c>
      <c r="B3976" s="1">
        <v>45909</v>
      </c>
      <c r="C3976" s="1">
        <v>45913</v>
      </c>
      <c r="D3976" s="1">
        <v>45918</v>
      </c>
      <c r="E3976" t="s">
        <v>1909</v>
      </c>
      <c r="F3976" t="s">
        <v>561</v>
      </c>
      <c r="G3976">
        <v>3</v>
      </c>
      <c r="H3976">
        <v>3.94</v>
      </c>
      <c r="I3976">
        <v>25</v>
      </c>
      <c r="J3976">
        <v>15</v>
      </c>
      <c r="K3976" t="s">
        <v>60</v>
      </c>
      <c r="L3976" t="s">
        <v>19</v>
      </c>
      <c r="M3976" t="s">
        <v>47</v>
      </c>
      <c r="N3976" t="s">
        <v>22</v>
      </c>
      <c r="O3976" t="s">
        <v>226</v>
      </c>
      <c r="P3976" t="s">
        <v>4440</v>
      </c>
      <c r="Q3976" t="s">
        <v>4384</v>
      </c>
      <c r="R3976" t="s">
        <v>4397</v>
      </c>
      <c r="S3976" t="s">
        <v>4406</v>
      </c>
      <c r="T3976" t="s">
        <v>4590</v>
      </c>
      <c r="U3976" t="s">
        <v>8488</v>
      </c>
      <c r="V3976">
        <v>1974</v>
      </c>
      <c r="W3976" s="1">
        <v>45159</v>
      </c>
      <c r="X3976" t="s">
        <v>4394</v>
      </c>
      <c r="Y3976" t="s">
        <v>4088</v>
      </c>
      <c r="Z3976" t="s">
        <v>3971</v>
      </c>
      <c r="AA3976" t="s">
        <v>4011</v>
      </c>
      <c r="AB3976" t="s">
        <v>4000</v>
      </c>
      <c r="AC3976" t="s">
        <v>3985</v>
      </c>
      <c r="AD3976">
        <v>2.4300000000000002</v>
      </c>
      <c r="AE3976">
        <v>3.66</v>
      </c>
      <c r="AF3976" t="s">
        <v>3975</v>
      </c>
      <c r="AG3976" s="1"/>
      <c r="AJ3976" t="s">
        <v>3975</v>
      </c>
      <c r="AK3976" t="s">
        <v>5224</v>
      </c>
      <c r="AL3976" s="1">
        <v>45668</v>
      </c>
      <c r="AM3976" s="1">
        <v>45718</v>
      </c>
      <c r="AN3976" t="s">
        <v>19</v>
      </c>
      <c r="AO3976">
        <v>11.82</v>
      </c>
      <c r="AP3976">
        <v>0.25</v>
      </c>
      <c r="AQ3976">
        <v>2.9550000000000001</v>
      </c>
      <c r="AR3976">
        <v>8.8650000000000002</v>
      </c>
      <c r="AS3976">
        <v>23.865000000000002</v>
      </c>
      <c r="AT3976">
        <v>7.2900000000000009</v>
      </c>
      <c r="AU3976">
        <v>-13.425000000000001</v>
      </c>
      <c r="AV3976">
        <v>5</v>
      </c>
      <c r="AW3976">
        <v>4</v>
      </c>
    </row>
    <row r="3977" spans="1:49" x14ac:dyDescent="0.3">
      <c r="A3977" t="s">
        <v>5967</v>
      </c>
      <c r="B3977" s="1">
        <v>45986</v>
      </c>
      <c r="C3977" s="1">
        <v>45989</v>
      </c>
      <c r="D3977" s="1">
        <v>45990</v>
      </c>
      <c r="E3977" t="s">
        <v>2477</v>
      </c>
      <c r="F3977" t="s">
        <v>331</v>
      </c>
      <c r="G3977">
        <v>1</v>
      </c>
      <c r="H3977">
        <v>213.9</v>
      </c>
      <c r="I3977">
        <v>15</v>
      </c>
      <c r="J3977">
        <v>25</v>
      </c>
      <c r="K3977" t="s">
        <v>60</v>
      </c>
      <c r="L3977" t="s">
        <v>19</v>
      </c>
      <c r="M3977" t="s">
        <v>30</v>
      </c>
      <c r="N3977" t="s">
        <v>22</v>
      </c>
      <c r="O3977" t="s">
        <v>22</v>
      </c>
      <c r="P3977" t="s">
        <v>4858</v>
      </c>
      <c r="Q3977" t="s">
        <v>4396</v>
      </c>
      <c r="R3977" t="s">
        <v>4401</v>
      </c>
      <c r="S3977" t="s">
        <v>4386</v>
      </c>
      <c r="T3977" t="s">
        <v>5045</v>
      </c>
      <c r="U3977" t="s">
        <v>5046</v>
      </c>
      <c r="V3977">
        <v>2002</v>
      </c>
      <c r="W3977" s="1">
        <v>45892</v>
      </c>
      <c r="X3977" t="s">
        <v>4394</v>
      </c>
      <c r="Y3977" t="s">
        <v>4100</v>
      </c>
      <c r="Z3977" t="s">
        <v>3994</v>
      </c>
      <c r="AA3977" t="s">
        <v>4043</v>
      </c>
      <c r="AB3977" t="s">
        <v>3983</v>
      </c>
      <c r="AC3977" t="s">
        <v>3974</v>
      </c>
      <c r="AD3977">
        <v>189.42</v>
      </c>
      <c r="AE3977">
        <v>236.52</v>
      </c>
      <c r="AF3977" t="s">
        <v>3975</v>
      </c>
      <c r="AG3977" s="1"/>
      <c r="AJ3977" t="s">
        <v>3975</v>
      </c>
      <c r="AL3977" s="1"/>
      <c r="AM3977" s="1"/>
      <c r="AO3977">
        <v>213.9</v>
      </c>
      <c r="AP3977">
        <v>0.15</v>
      </c>
      <c r="AQ3977">
        <v>32.085000000000001</v>
      </c>
      <c r="AR3977">
        <v>181.815</v>
      </c>
      <c r="AS3977">
        <v>206.815</v>
      </c>
      <c r="AT3977">
        <v>189.42</v>
      </c>
      <c r="AU3977">
        <v>-32.60499999999999</v>
      </c>
      <c r="AV3977">
        <v>1</v>
      </c>
      <c r="AW3977">
        <v>3</v>
      </c>
    </row>
    <row r="3978" spans="1:49" x14ac:dyDescent="0.3">
      <c r="A3978" t="s">
        <v>4285</v>
      </c>
      <c r="B3978" s="1">
        <v>45896</v>
      </c>
      <c r="C3978" s="1">
        <v>45901</v>
      </c>
      <c r="D3978" s="1">
        <v>45910</v>
      </c>
      <c r="E3978" t="s">
        <v>943</v>
      </c>
      <c r="F3978" t="s">
        <v>738</v>
      </c>
      <c r="G3978">
        <v>2</v>
      </c>
      <c r="H3978">
        <v>81.61</v>
      </c>
      <c r="I3978">
        <v>0</v>
      </c>
      <c r="J3978">
        <v>35</v>
      </c>
      <c r="K3978" t="s">
        <v>42</v>
      </c>
      <c r="L3978" t="s">
        <v>19</v>
      </c>
      <c r="M3978" t="s">
        <v>30</v>
      </c>
      <c r="N3978" t="s">
        <v>22</v>
      </c>
      <c r="O3978" t="s">
        <v>22</v>
      </c>
      <c r="P3978" t="s">
        <v>4620</v>
      </c>
      <c r="Q3978" t="s">
        <v>4384</v>
      </c>
      <c r="R3978" t="s">
        <v>4385</v>
      </c>
      <c r="S3978" t="s">
        <v>4391</v>
      </c>
      <c r="T3978" t="s">
        <v>4621</v>
      </c>
      <c r="U3978" t="s">
        <v>8505</v>
      </c>
      <c r="V3978">
        <v>2005</v>
      </c>
      <c r="W3978" s="1">
        <v>45037</v>
      </c>
      <c r="X3978" t="s">
        <v>4404</v>
      </c>
      <c r="Y3978" t="s">
        <v>4102</v>
      </c>
      <c r="Z3978" t="s">
        <v>3994</v>
      </c>
      <c r="AA3978" t="s">
        <v>4077</v>
      </c>
      <c r="AB3978" t="s">
        <v>3979</v>
      </c>
      <c r="AC3978" t="s">
        <v>3974</v>
      </c>
      <c r="AD3978">
        <v>52.24</v>
      </c>
      <c r="AE3978">
        <v>76.819999999999993</v>
      </c>
      <c r="AF3978" t="s">
        <v>3975</v>
      </c>
      <c r="AG3978" s="1">
        <v>45811</v>
      </c>
      <c r="AH3978" t="s">
        <v>4177</v>
      </c>
      <c r="AI3978" t="s">
        <v>42</v>
      </c>
      <c r="AJ3978" t="s">
        <v>4055</v>
      </c>
      <c r="AL3978" s="1"/>
      <c r="AM3978" s="1"/>
      <c r="AO3978">
        <v>163.22</v>
      </c>
      <c r="AP3978">
        <v>0</v>
      </c>
      <c r="AQ3978">
        <v>0</v>
      </c>
      <c r="AR3978">
        <v>163.22</v>
      </c>
      <c r="AS3978">
        <v>198.22</v>
      </c>
      <c r="AT3978">
        <v>104.48</v>
      </c>
      <c r="AU3978">
        <v>23.739999999999995</v>
      </c>
      <c r="AV3978">
        <v>9</v>
      </c>
      <c r="AW3978">
        <v>5</v>
      </c>
    </row>
    <row r="3979" spans="1:49" x14ac:dyDescent="0.3">
      <c r="A3979" t="s">
        <v>5968</v>
      </c>
      <c r="B3979" s="1">
        <v>45716</v>
      </c>
      <c r="C3979" s="1">
        <v>45719</v>
      </c>
      <c r="D3979" s="1">
        <v>45722</v>
      </c>
      <c r="E3979" t="s">
        <v>727</v>
      </c>
      <c r="F3979" t="s">
        <v>569</v>
      </c>
      <c r="G3979">
        <v>1</v>
      </c>
      <c r="H3979">
        <v>94.94</v>
      </c>
      <c r="I3979">
        <v>0</v>
      </c>
      <c r="J3979">
        <v>15</v>
      </c>
      <c r="K3979" t="s">
        <v>60</v>
      </c>
      <c r="L3979" t="s">
        <v>19</v>
      </c>
      <c r="M3979" t="s">
        <v>30</v>
      </c>
      <c r="N3979" t="s">
        <v>22</v>
      </c>
      <c r="O3979" t="s">
        <v>22</v>
      </c>
      <c r="P3979" t="s">
        <v>4451</v>
      </c>
      <c r="Q3979" t="s">
        <v>4384</v>
      </c>
      <c r="R3979" t="s">
        <v>4416</v>
      </c>
      <c r="S3979" t="s">
        <v>4391</v>
      </c>
      <c r="T3979" t="s">
        <v>4609</v>
      </c>
      <c r="U3979" t="s">
        <v>8497</v>
      </c>
      <c r="V3979">
        <v>1975</v>
      </c>
      <c r="W3979" s="1">
        <v>44960</v>
      </c>
      <c r="X3979" t="s">
        <v>4404</v>
      </c>
      <c r="Y3979" t="s">
        <v>4050</v>
      </c>
      <c r="Z3979" t="s">
        <v>3971</v>
      </c>
      <c r="AA3979" t="s">
        <v>4051</v>
      </c>
      <c r="AB3979" t="s">
        <v>3989</v>
      </c>
      <c r="AC3979" t="s">
        <v>3974</v>
      </c>
      <c r="AD3979">
        <v>88.23</v>
      </c>
      <c r="AE3979">
        <v>104.02</v>
      </c>
      <c r="AF3979" t="s">
        <v>3975</v>
      </c>
      <c r="AG3979" s="1"/>
      <c r="AJ3979" t="s">
        <v>3975</v>
      </c>
      <c r="AL3979" s="1"/>
      <c r="AM3979" s="1"/>
      <c r="AO3979">
        <v>94.94</v>
      </c>
      <c r="AP3979">
        <v>0</v>
      </c>
      <c r="AQ3979">
        <v>0</v>
      </c>
      <c r="AR3979">
        <v>94.94</v>
      </c>
      <c r="AS3979">
        <v>109.94</v>
      </c>
      <c r="AT3979">
        <v>88.23</v>
      </c>
      <c r="AU3979">
        <v>-8.2900000000000063</v>
      </c>
      <c r="AV3979">
        <v>3</v>
      </c>
      <c r="AW3979">
        <v>3</v>
      </c>
    </row>
    <row r="3980" spans="1:49" x14ac:dyDescent="0.3">
      <c r="A3980" t="s">
        <v>5969</v>
      </c>
      <c r="B3980" s="1">
        <v>45801</v>
      </c>
      <c r="C3980" s="1">
        <v>45805</v>
      </c>
      <c r="D3980" s="1">
        <v>45808</v>
      </c>
      <c r="E3980" t="s">
        <v>1519</v>
      </c>
      <c r="F3980" t="s">
        <v>225</v>
      </c>
      <c r="G3980">
        <v>2</v>
      </c>
      <c r="H3980">
        <v>192.44</v>
      </c>
      <c r="I3980">
        <v>0</v>
      </c>
      <c r="J3980">
        <v>35</v>
      </c>
      <c r="K3980" t="s">
        <v>42</v>
      </c>
      <c r="L3980" t="s">
        <v>26</v>
      </c>
      <c r="M3980" t="s">
        <v>20</v>
      </c>
      <c r="N3980" t="s">
        <v>22</v>
      </c>
      <c r="O3980" t="s">
        <v>48</v>
      </c>
      <c r="P3980" t="s">
        <v>4480</v>
      </c>
      <c r="Q3980" t="s">
        <v>4384</v>
      </c>
      <c r="R3980" t="s">
        <v>4424</v>
      </c>
      <c r="S3980" t="s">
        <v>4386</v>
      </c>
      <c r="T3980" t="s">
        <v>4481</v>
      </c>
      <c r="U3980" t="s">
        <v>8449</v>
      </c>
      <c r="V3980">
        <v>1979</v>
      </c>
      <c r="W3980" s="1">
        <v>45251</v>
      </c>
      <c r="X3980" t="s">
        <v>4404</v>
      </c>
      <c r="Y3980" t="s">
        <v>4140</v>
      </c>
      <c r="Z3980" t="s">
        <v>3971</v>
      </c>
      <c r="AA3980" t="s">
        <v>4045</v>
      </c>
      <c r="AB3980" t="s">
        <v>3973</v>
      </c>
      <c r="AC3980" t="s">
        <v>3974</v>
      </c>
      <c r="AD3980">
        <v>113.83</v>
      </c>
      <c r="AE3980">
        <v>170.1</v>
      </c>
      <c r="AF3980" t="s">
        <v>3975</v>
      </c>
      <c r="AG3980" s="1"/>
      <c r="AJ3980" t="s">
        <v>3975</v>
      </c>
      <c r="AK3980" t="s">
        <v>5223</v>
      </c>
      <c r="AL3980" s="1">
        <v>45698</v>
      </c>
      <c r="AM3980" s="1">
        <v>45750</v>
      </c>
      <c r="AN3980" t="s">
        <v>19</v>
      </c>
      <c r="AO3980">
        <v>384.88</v>
      </c>
      <c r="AP3980">
        <v>0</v>
      </c>
      <c r="AQ3980">
        <v>0</v>
      </c>
      <c r="AR3980">
        <v>384.88</v>
      </c>
      <c r="AS3980">
        <v>419.88</v>
      </c>
      <c r="AT3980">
        <v>227.66</v>
      </c>
      <c r="AU3980">
        <v>122.22</v>
      </c>
      <c r="AV3980">
        <v>3</v>
      </c>
      <c r="AW3980">
        <v>4</v>
      </c>
    </row>
    <row r="3981" spans="1:49" x14ac:dyDescent="0.3">
      <c r="A3981" t="s">
        <v>5970</v>
      </c>
      <c r="B3981" s="1">
        <v>46004</v>
      </c>
      <c r="C3981" s="1">
        <v>46007</v>
      </c>
      <c r="D3981" s="1">
        <v>46012</v>
      </c>
      <c r="E3981" t="s">
        <v>2069</v>
      </c>
      <c r="F3981" t="s">
        <v>126</v>
      </c>
      <c r="G3981">
        <v>1</v>
      </c>
      <c r="H3981">
        <v>195.28</v>
      </c>
      <c r="I3981">
        <v>0</v>
      </c>
      <c r="J3981">
        <v>0</v>
      </c>
      <c r="K3981" t="s">
        <v>60</v>
      </c>
      <c r="L3981" t="s">
        <v>43</v>
      </c>
      <c r="M3981" t="s">
        <v>30</v>
      </c>
      <c r="N3981" t="s">
        <v>22</v>
      </c>
      <c r="O3981" t="s">
        <v>22</v>
      </c>
      <c r="P3981" t="s">
        <v>4536</v>
      </c>
      <c r="Q3981" t="s">
        <v>4396</v>
      </c>
      <c r="R3981" t="s">
        <v>4424</v>
      </c>
      <c r="S3981" t="s">
        <v>4434</v>
      </c>
      <c r="T3981" t="s">
        <v>4763</v>
      </c>
      <c r="U3981" t="s">
        <v>4764</v>
      </c>
      <c r="V3981">
        <v>1988</v>
      </c>
      <c r="W3981" s="1">
        <v>45832</v>
      </c>
      <c r="X3981" t="s">
        <v>4404</v>
      </c>
      <c r="Y3981" t="s">
        <v>3976</v>
      </c>
      <c r="Z3981" t="s">
        <v>3977</v>
      </c>
      <c r="AA3981" t="s">
        <v>3978</v>
      </c>
      <c r="AB3981" t="s">
        <v>3979</v>
      </c>
      <c r="AC3981" t="s">
        <v>3980</v>
      </c>
      <c r="AD3981">
        <v>0</v>
      </c>
      <c r="AE3981">
        <v>229.21</v>
      </c>
      <c r="AF3981" t="s">
        <v>3975</v>
      </c>
      <c r="AG3981" s="1"/>
      <c r="AJ3981" t="s">
        <v>3975</v>
      </c>
      <c r="AL3981" s="1"/>
      <c r="AM3981" s="1"/>
      <c r="AO3981">
        <v>195.28</v>
      </c>
      <c r="AP3981">
        <v>0</v>
      </c>
      <c r="AQ3981">
        <v>0</v>
      </c>
      <c r="AR3981">
        <v>195.28</v>
      </c>
      <c r="AS3981">
        <v>195.28</v>
      </c>
      <c r="AT3981">
        <v>0</v>
      </c>
      <c r="AU3981">
        <v>195.28</v>
      </c>
      <c r="AV3981">
        <v>5</v>
      </c>
      <c r="AW3981">
        <v>3</v>
      </c>
    </row>
    <row r="3982" spans="1:49" x14ac:dyDescent="0.3">
      <c r="A3982" t="s">
        <v>5971</v>
      </c>
      <c r="B3982" s="1">
        <v>45952</v>
      </c>
      <c r="C3982" s="1">
        <v>45959</v>
      </c>
      <c r="D3982" s="1">
        <v>45962</v>
      </c>
      <c r="E3982" t="s">
        <v>1372</v>
      </c>
      <c r="F3982" t="s">
        <v>156</v>
      </c>
      <c r="G3982">
        <v>2</v>
      </c>
      <c r="H3982">
        <v>23.88</v>
      </c>
      <c r="I3982">
        <v>0</v>
      </c>
      <c r="J3982">
        <v>35</v>
      </c>
      <c r="K3982" t="s">
        <v>18</v>
      </c>
      <c r="L3982" t="s">
        <v>43</v>
      </c>
      <c r="M3982" t="s">
        <v>20</v>
      </c>
      <c r="N3982" t="s">
        <v>22</v>
      </c>
      <c r="O3982" t="s">
        <v>81</v>
      </c>
      <c r="P3982" t="s">
        <v>4405</v>
      </c>
      <c r="Q3982" t="s">
        <v>4396</v>
      </c>
      <c r="R3982" t="s">
        <v>4385</v>
      </c>
      <c r="S3982" t="s">
        <v>4406</v>
      </c>
      <c r="T3982" t="s">
        <v>4407</v>
      </c>
      <c r="U3982" t="s">
        <v>8423</v>
      </c>
      <c r="V3982">
        <v>1970</v>
      </c>
      <c r="W3982" s="1">
        <v>45204</v>
      </c>
      <c r="X3982" t="s">
        <v>4388</v>
      </c>
      <c r="Y3982" t="s">
        <v>3986</v>
      </c>
      <c r="Z3982" t="s">
        <v>3987</v>
      </c>
      <c r="AA3982" t="s">
        <v>3988</v>
      </c>
      <c r="AB3982" t="s">
        <v>3989</v>
      </c>
      <c r="AC3982" t="s">
        <v>3974</v>
      </c>
      <c r="AD3982">
        <v>22.45</v>
      </c>
      <c r="AE3982">
        <v>26.29</v>
      </c>
      <c r="AF3982" t="s">
        <v>3975</v>
      </c>
      <c r="AG3982" s="1"/>
      <c r="AJ3982" t="s">
        <v>3975</v>
      </c>
      <c r="AK3982" t="s">
        <v>5222</v>
      </c>
      <c r="AL3982" s="1">
        <v>45436</v>
      </c>
      <c r="AM3982" s="1">
        <v>45489</v>
      </c>
      <c r="AN3982" t="s">
        <v>19</v>
      </c>
      <c r="AO3982">
        <v>47.76</v>
      </c>
      <c r="AP3982">
        <v>0</v>
      </c>
      <c r="AQ3982">
        <v>0</v>
      </c>
      <c r="AR3982">
        <v>47.76</v>
      </c>
      <c r="AS3982">
        <v>82.759999999999991</v>
      </c>
      <c r="AT3982">
        <v>44.9</v>
      </c>
      <c r="AU3982">
        <v>-32.14</v>
      </c>
      <c r="AV3982">
        <v>3</v>
      </c>
      <c r="AW3982">
        <v>7</v>
      </c>
    </row>
    <row r="3983" spans="1:49" x14ac:dyDescent="0.3">
      <c r="A3983" t="s">
        <v>4291</v>
      </c>
      <c r="B3983" s="1">
        <v>45851</v>
      </c>
      <c r="C3983" s="1">
        <v>45856</v>
      </c>
      <c r="D3983" s="1">
        <v>45857</v>
      </c>
      <c r="E3983" t="s">
        <v>1587</v>
      </c>
      <c r="F3983" t="s">
        <v>725</v>
      </c>
      <c r="G3983">
        <v>1</v>
      </c>
      <c r="H3983">
        <v>42.58</v>
      </c>
      <c r="I3983">
        <v>25</v>
      </c>
      <c r="J3983">
        <v>50</v>
      </c>
      <c r="K3983" t="s">
        <v>60</v>
      </c>
      <c r="L3983" t="s">
        <v>19</v>
      </c>
      <c r="M3983" t="s">
        <v>30</v>
      </c>
      <c r="N3983" t="s">
        <v>21</v>
      </c>
      <c r="O3983" t="s">
        <v>127</v>
      </c>
      <c r="P3983" t="s">
        <v>4496</v>
      </c>
      <c r="Q3983" t="s">
        <v>4396</v>
      </c>
      <c r="R3983" t="s">
        <v>4401</v>
      </c>
      <c r="S3983" t="s">
        <v>4406</v>
      </c>
      <c r="T3983" t="s">
        <v>4497</v>
      </c>
      <c r="U3983" t="s">
        <v>8457</v>
      </c>
      <c r="V3983">
        <v>1999</v>
      </c>
      <c r="W3983" s="1">
        <v>45549</v>
      </c>
      <c r="X3983" t="s">
        <v>4419</v>
      </c>
      <c r="Y3983" t="s">
        <v>4150</v>
      </c>
      <c r="Z3983" t="s">
        <v>3971</v>
      </c>
      <c r="AA3983" t="s">
        <v>4011</v>
      </c>
      <c r="AB3983" t="s">
        <v>3979</v>
      </c>
      <c r="AC3983" t="s">
        <v>3974</v>
      </c>
      <c r="AD3983">
        <v>0</v>
      </c>
      <c r="AE3983">
        <v>45.89</v>
      </c>
      <c r="AF3983" t="s">
        <v>3975</v>
      </c>
      <c r="AG3983" s="1">
        <v>45551</v>
      </c>
      <c r="AH3983" t="s">
        <v>4171</v>
      </c>
      <c r="AI3983" t="s">
        <v>18</v>
      </c>
      <c r="AJ3983" t="s">
        <v>4055</v>
      </c>
      <c r="AK3983" t="s">
        <v>5224</v>
      </c>
      <c r="AL3983" s="1">
        <v>45738</v>
      </c>
      <c r="AM3983" s="1">
        <v>45765</v>
      </c>
      <c r="AN3983" t="s">
        <v>26</v>
      </c>
      <c r="AO3983">
        <v>42.58</v>
      </c>
      <c r="AP3983">
        <v>0.25</v>
      </c>
      <c r="AQ3983">
        <v>10.645</v>
      </c>
      <c r="AR3983">
        <v>31.934999999999999</v>
      </c>
      <c r="AS3983">
        <v>81.935000000000002</v>
      </c>
      <c r="AT3983">
        <v>0</v>
      </c>
      <c r="AU3983">
        <v>-18.065000000000001</v>
      </c>
      <c r="AV3983">
        <v>1</v>
      </c>
      <c r="AW3983">
        <v>5</v>
      </c>
    </row>
    <row r="3984" spans="1:49" x14ac:dyDescent="0.3">
      <c r="A3984" t="s">
        <v>5972</v>
      </c>
      <c r="B3984" s="1">
        <v>45658</v>
      </c>
      <c r="C3984" s="1">
        <v>45778</v>
      </c>
      <c r="D3984" s="1">
        <v>45664</v>
      </c>
      <c r="E3984" t="s">
        <v>1566</v>
      </c>
      <c r="F3984" t="s">
        <v>1124</v>
      </c>
      <c r="G3984">
        <v>1</v>
      </c>
      <c r="H3984">
        <v>10.14</v>
      </c>
      <c r="I3984">
        <v>15</v>
      </c>
      <c r="J3984">
        <v>15</v>
      </c>
      <c r="K3984" t="s">
        <v>60</v>
      </c>
      <c r="L3984" t="s">
        <v>19</v>
      </c>
      <c r="M3984" t="s">
        <v>30</v>
      </c>
      <c r="N3984" t="s">
        <v>22</v>
      </c>
      <c r="O3984" t="s">
        <v>22</v>
      </c>
      <c r="P3984" t="s">
        <v>4520</v>
      </c>
      <c r="Q3984" t="s">
        <v>4384</v>
      </c>
      <c r="R3984" t="s">
        <v>4416</v>
      </c>
      <c r="S3984" t="s">
        <v>4391</v>
      </c>
      <c r="T3984" t="s">
        <v>5217</v>
      </c>
      <c r="U3984" t="s">
        <v>8842</v>
      </c>
      <c r="V3984">
        <v>1992</v>
      </c>
      <c r="W3984" s="1">
        <v>45641</v>
      </c>
      <c r="X3984" t="s">
        <v>4388</v>
      </c>
      <c r="Y3984" t="s">
        <v>4114</v>
      </c>
      <c r="Z3984" t="s">
        <v>3994</v>
      </c>
      <c r="AA3984" t="s">
        <v>4077</v>
      </c>
      <c r="AB3984" t="s">
        <v>3983</v>
      </c>
      <c r="AC3984" t="s">
        <v>3974</v>
      </c>
      <c r="AD3984">
        <v>6.42</v>
      </c>
      <c r="AE3984">
        <v>8.9499999999999993</v>
      </c>
      <c r="AF3984" t="s">
        <v>3975</v>
      </c>
      <c r="AG3984" s="1"/>
      <c r="AJ3984" t="s">
        <v>3975</v>
      </c>
      <c r="AL3984" s="1"/>
      <c r="AM3984" s="1"/>
      <c r="AO3984">
        <v>10.14</v>
      </c>
      <c r="AP3984">
        <v>0.15</v>
      </c>
      <c r="AQ3984">
        <v>1.5210000000000001</v>
      </c>
      <c r="AR3984">
        <v>8.6189999999999998</v>
      </c>
      <c r="AS3984">
        <v>23.619</v>
      </c>
      <c r="AT3984">
        <v>6.42</v>
      </c>
      <c r="AU3984">
        <v>-12.801</v>
      </c>
      <c r="AV3984">
        <v>-114</v>
      </c>
      <c r="AW3984">
        <v>120</v>
      </c>
    </row>
    <row r="3985" spans="1:49" x14ac:dyDescent="0.3">
      <c r="A3985" t="s">
        <v>5973</v>
      </c>
      <c r="B3985" s="1">
        <v>45668</v>
      </c>
      <c r="C3985" s="1">
        <v>45671</v>
      </c>
      <c r="D3985" s="1">
        <v>45672</v>
      </c>
      <c r="E3985" t="s">
        <v>1751</v>
      </c>
      <c r="F3985" t="s">
        <v>701</v>
      </c>
      <c r="G3985">
        <v>1</v>
      </c>
      <c r="H3985">
        <v>66.23</v>
      </c>
      <c r="I3985">
        <v>0</v>
      </c>
      <c r="J3985">
        <v>0</v>
      </c>
      <c r="K3985" t="s">
        <v>35</v>
      </c>
      <c r="L3985" t="s">
        <v>26</v>
      </c>
      <c r="M3985" t="s">
        <v>30</v>
      </c>
      <c r="N3985" t="s">
        <v>31</v>
      </c>
      <c r="O3985" t="s">
        <v>48</v>
      </c>
      <c r="P3985" t="s">
        <v>4588</v>
      </c>
      <c r="Q3985" t="s">
        <v>4396</v>
      </c>
      <c r="R3985" t="s">
        <v>4424</v>
      </c>
      <c r="S3985" t="s">
        <v>4434</v>
      </c>
      <c r="T3985" t="s">
        <v>4807</v>
      </c>
      <c r="U3985" t="s">
        <v>8599</v>
      </c>
      <c r="V3985">
        <v>1970</v>
      </c>
      <c r="W3985" s="1">
        <v>44843</v>
      </c>
      <c r="X3985" t="s">
        <v>4404</v>
      </c>
      <c r="Y3985" t="s">
        <v>4005</v>
      </c>
      <c r="Z3985" t="s">
        <v>3994</v>
      </c>
      <c r="AA3985" t="s">
        <v>4006</v>
      </c>
      <c r="AB3985" t="s">
        <v>3979</v>
      </c>
      <c r="AC3985" t="s">
        <v>3974</v>
      </c>
      <c r="AD3985">
        <v>61.91</v>
      </c>
      <c r="AE3985">
        <v>77.849999999999994</v>
      </c>
      <c r="AF3985" t="s">
        <v>3975</v>
      </c>
      <c r="AG3985" s="1"/>
      <c r="AJ3985" t="s">
        <v>3975</v>
      </c>
      <c r="AK3985" t="s">
        <v>5223</v>
      </c>
      <c r="AL3985" s="1">
        <v>45698</v>
      </c>
      <c r="AM3985" s="1">
        <v>45750</v>
      </c>
      <c r="AN3985" t="s">
        <v>19</v>
      </c>
      <c r="AO3985">
        <v>66.23</v>
      </c>
      <c r="AP3985">
        <v>0</v>
      </c>
      <c r="AQ3985">
        <v>0</v>
      </c>
      <c r="AR3985">
        <v>66.23</v>
      </c>
      <c r="AS3985">
        <v>66.23</v>
      </c>
      <c r="AT3985">
        <v>61.91</v>
      </c>
      <c r="AU3985">
        <v>4.3200000000000074</v>
      </c>
      <c r="AV3985">
        <v>1</v>
      </c>
      <c r="AW3985">
        <v>3</v>
      </c>
    </row>
    <row r="3986" spans="1:49" x14ac:dyDescent="0.3">
      <c r="A3986" t="s">
        <v>5974</v>
      </c>
      <c r="B3986" s="1">
        <v>45774</v>
      </c>
      <c r="C3986" s="1">
        <v>45775</v>
      </c>
      <c r="D3986" s="1">
        <v>45777</v>
      </c>
      <c r="E3986" t="s">
        <v>1078</v>
      </c>
      <c r="F3986" t="s">
        <v>87</v>
      </c>
      <c r="G3986">
        <v>1</v>
      </c>
      <c r="H3986">
        <v>26.52</v>
      </c>
      <c r="I3986">
        <v>30</v>
      </c>
      <c r="J3986">
        <v>35</v>
      </c>
      <c r="K3986" t="s">
        <v>60</v>
      </c>
      <c r="L3986" t="s">
        <v>19</v>
      </c>
      <c r="M3986" t="s">
        <v>47</v>
      </c>
      <c r="N3986" t="s">
        <v>22</v>
      </c>
      <c r="O3986" t="s">
        <v>85</v>
      </c>
      <c r="P3986" t="s">
        <v>5192</v>
      </c>
      <c r="Q3986" t="s">
        <v>4396</v>
      </c>
      <c r="R3986" t="s">
        <v>4459</v>
      </c>
      <c r="S3986" t="s">
        <v>4434</v>
      </c>
      <c r="T3986" t="s">
        <v>5193</v>
      </c>
      <c r="U3986" t="s">
        <v>8825</v>
      </c>
      <c r="V3986">
        <v>1970</v>
      </c>
      <c r="W3986" s="1">
        <v>45455</v>
      </c>
      <c r="X3986" t="s">
        <v>4394</v>
      </c>
      <c r="Y3986" t="s">
        <v>4166</v>
      </c>
      <c r="Z3986" t="s">
        <v>3977</v>
      </c>
      <c r="AA3986" t="s">
        <v>3982</v>
      </c>
      <c r="AB3986" t="s">
        <v>3979</v>
      </c>
      <c r="AC3986" t="s">
        <v>3980</v>
      </c>
      <c r="AD3986">
        <v>19.989999999999998</v>
      </c>
      <c r="AE3986">
        <v>24.02</v>
      </c>
      <c r="AF3986" t="s">
        <v>4055</v>
      </c>
      <c r="AG3986" s="1"/>
      <c r="AJ3986" t="s">
        <v>3975</v>
      </c>
      <c r="AK3986" t="s">
        <v>5224</v>
      </c>
      <c r="AL3986" s="1">
        <v>45773</v>
      </c>
      <c r="AM3986" s="1">
        <v>45787</v>
      </c>
      <c r="AN3986" t="s">
        <v>43</v>
      </c>
      <c r="AO3986">
        <v>26.52</v>
      </c>
      <c r="AP3986">
        <v>0.3</v>
      </c>
      <c r="AQ3986">
        <v>7.9559999999999995</v>
      </c>
      <c r="AR3986">
        <v>18.564</v>
      </c>
      <c r="AS3986">
        <v>53.564</v>
      </c>
      <c r="AT3986">
        <v>19.989999999999998</v>
      </c>
      <c r="AU3986">
        <v>-36.426000000000002</v>
      </c>
      <c r="AV3986">
        <v>2</v>
      </c>
      <c r="AW3986">
        <v>1</v>
      </c>
    </row>
    <row r="3987" spans="1:49" x14ac:dyDescent="0.3">
      <c r="A3987" t="s">
        <v>5975</v>
      </c>
      <c r="B3987" s="1">
        <v>45878</v>
      </c>
      <c r="C3987" s="1">
        <v>45879</v>
      </c>
      <c r="D3987" s="1">
        <v>45882</v>
      </c>
      <c r="E3987" t="s">
        <v>366</v>
      </c>
      <c r="F3987" t="s">
        <v>818</v>
      </c>
      <c r="G3987">
        <v>1</v>
      </c>
      <c r="H3987">
        <v>270.35000000000002</v>
      </c>
      <c r="I3987">
        <v>0</v>
      </c>
      <c r="J3987">
        <v>50</v>
      </c>
      <c r="K3987" t="s">
        <v>35</v>
      </c>
      <c r="L3987" t="s">
        <v>19</v>
      </c>
      <c r="M3987" t="s">
        <v>20</v>
      </c>
      <c r="N3987" t="s">
        <v>31</v>
      </c>
      <c r="O3987" t="s">
        <v>22</v>
      </c>
      <c r="P3987" t="s">
        <v>5091</v>
      </c>
      <c r="Q3987" t="s">
        <v>4396</v>
      </c>
      <c r="R3987" t="s">
        <v>4424</v>
      </c>
      <c r="S3987" t="s">
        <v>4406</v>
      </c>
      <c r="T3987" t="s">
        <v>5168</v>
      </c>
      <c r="U3987" t="s">
        <v>8811</v>
      </c>
      <c r="V3987">
        <v>1976</v>
      </c>
      <c r="W3987" s="1">
        <v>44704</v>
      </c>
      <c r="X3987" t="s">
        <v>4404</v>
      </c>
      <c r="Y3987" t="s">
        <v>4040</v>
      </c>
      <c r="Z3987" t="s">
        <v>3987</v>
      </c>
      <c r="AA3987" t="s">
        <v>3999</v>
      </c>
      <c r="AB3987" t="s">
        <v>3983</v>
      </c>
      <c r="AC3987" t="s">
        <v>3980</v>
      </c>
      <c r="AD3987">
        <v>164.54</v>
      </c>
      <c r="AE3987">
        <v>240.72</v>
      </c>
      <c r="AF3987" t="s">
        <v>3975</v>
      </c>
      <c r="AG3987" s="1"/>
      <c r="AJ3987" t="s">
        <v>3975</v>
      </c>
      <c r="AL3987" s="1"/>
      <c r="AM3987" s="1"/>
      <c r="AO3987">
        <v>270.35000000000002</v>
      </c>
      <c r="AP3987">
        <v>0</v>
      </c>
      <c r="AQ3987">
        <v>0</v>
      </c>
      <c r="AR3987">
        <v>270.35000000000002</v>
      </c>
      <c r="AS3987">
        <v>320.35000000000002</v>
      </c>
      <c r="AT3987">
        <v>164.54</v>
      </c>
      <c r="AU3987">
        <v>55.810000000000031</v>
      </c>
      <c r="AV3987">
        <v>3</v>
      </c>
      <c r="AW3987">
        <v>1</v>
      </c>
    </row>
    <row r="3988" spans="1:49" x14ac:dyDescent="0.3">
      <c r="A3988" t="s">
        <v>5976</v>
      </c>
      <c r="B3988" s="1">
        <v>45852</v>
      </c>
      <c r="C3988" s="1">
        <v>45854</v>
      </c>
      <c r="D3988" s="1">
        <v>45856</v>
      </c>
      <c r="E3988" t="s">
        <v>1926</v>
      </c>
      <c r="F3988" t="s">
        <v>90</v>
      </c>
      <c r="G3988">
        <v>1</v>
      </c>
      <c r="H3988">
        <v>250.79</v>
      </c>
      <c r="I3988">
        <v>0</v>
      </c>
      <c r="J3988">
        <v>35</v>
      </c>
      <c r="K3988" t="s">
        <v>18</v>
      </c>
      <c r="L3988" t="s">
        <v>19</v>
      </c>
      <c r="M3988" t="s">
        <v>36</v>
      </c>
      <c r="N3988" t="s">
        <v>22</v>
      </c>
      <c r="O3988" t="s">
        <v>204</v>
      </c>
      <c r="P3988" t="s">
        <v>4715</v>
      </c>
      <c r="Q3988" t="s">
        <v>4384</v>
      </c>
      <c r="R3988" t="s">
        <v>4412</v>
      </c>
      <c r="S3988" t="s">
        <v>4406</v>
      </c>
      <c r="T3988" t="s">
        <v>4954</v>
      </c>
      <c r="U3988" t="s">
        <v>4955</v>
      </c>
      <c r="V3988">
        <v>1986</v>
      </c>
      <c r="W3988" s="1">
        <v>45529</v>
      </c>
      <c r="X3988" t="s">
        <v>4404</v>
      </c>
      <c r="Y3988" t="s">
        <v>4010</v>
      </c>
      <c r="Z3988" t="s">
        <v>3971</v>
      </c>
      <c r="AA3988" t="s">
        <v>4011</v>
      </c>
      <c r="AB3988" t="s">
        <v>3996</v>
      </c>
      <c r="AC3988" t="s">
        <v>3980</v>
      </c>
      <c r="AD3988">
        <v>179.78</v>
      </c>
      <c r="AE3988">
        <v>224.19</v>
      </c>
      <c r="AF3988" t="s">
        <v>3975</v>
      </c>
      <c r="AG3988" s="1"/>
      <c r="AJ3988" t="s">
        <v>3975</v>
      </c>
      <c r="AK3988" t="s">
        <v>5224</v>
      </c>
      <c r="AL3988" s="1">
        <v>45767</v>
      </c>
      <c r="AM3988" s="1">
        <v>45784</v>
      </c>
      <c r="AN3988" t="s">
        <v>5225</v>
      </c>
      <c r="AO3988">
        <v>250.79</v>
      </c>
      <c r="AP3988">
        <v>0</v>
      </c>
      <c r="AQ3988">
        <v>0</v>
      </c>
      <c r="AR3988">
        <v>250.79</v>
      </c>
      <c r="AS3988">
        <v>285.78999999999996</v>
      </c>
      <c r="AT3988">
        <v>179.78</v>
      </c>
      <c r="AU3988">
        <v>36.009999999999991</v>
      </c>
      <c r="AV3988">
        <v>2</v>
      </c>
      <c r="AW3988">
        <v>2</v>
      </c>
    </row>
    <row r="3989" spans="1:49" x14ac:dyDescent="0.3">
      <c r="A3989" t="s">
        <v>5977</v>
      </c>
      <c r="B3989" s="1">
        <v>45662</v>
      </c>
      <c r="C3989" s="1">
        <v>45780</v>
      </c>
      <c r="D3989" s="1">
        <v>45784</v>
      </c>
      <c r="E3989" t="s">
        <v>1074</v>
      </c>
      <c r="F3989" t="s">
        <v>1290</v>
      </c>
      <c r="G3989">
        <v>1</v>
      </c>
      <c r="H3989">
        <v>32.19</v>
      </c>
      <c r="I3989">
        <v>0</v>
      </c>
      <c r="J3989">
        <v>25</v>
      </c>
      <c r="K3989" t="s">
        <v>18</v>
      </c>
      <c r="L3989" t="s">
        <v>26</v>
      </c>
      <c r="M3989" t="s">
        <v>47</v>
      </c>
      <c r="N3989" t="s">
        <v>22</v>
      </c>
      <c r="O3989" t="s">
        <v>22</v>
      </c>
      <c r="P3989" t="s">
        <v>4689</v>
      </c>
      <c r="Q3989" t="s">
        <v>4396</v>
      </c>
      <c r="R3989" t="s">
        <v>4401</v>
      </c>
      <c r="S3989" t="s">
        <v>4386</v>
      </c>
      <c r="T3989" t="s">
        <v>8785</v>
      </c>
      <c r="U3989" t="s">
        <v>8786</v>
      </c>
      <c r="V3989">
        <v>1973</v>
      </c>
      <c r="W3989" s="1">
        <v>45057</v>
      </c>
      <c r="X3989" t="s">
        <v>4404</v>
      </c>
      <c r="Y3989" t="s">
        <v>4066</v>
      </c>
      <c r="Z3989" t="s">
        <v>3987</v>
      </c>
      <c r="AA3989" t="s">
        <v>3999</v>
      </c>
      <c r="AB3989" t="s">
        <v>4002</v>
      </c>
      <c r="AC3989" t="s">
        <v>3997</v>
      </c>
      <c r="AD3989">
        <v>22.54</v>
      </c>
      <c r="AE3989">
        <v>33.46</v>
      </c>
      <c r="AF3989" t="s">
        <v>3975</v>
      </c>
      <c r="AG3989" s="1"/>
      <c r="AJ3989" t="s">
        <v>3975</v>
      </c>
      <c r="AL3989" s="1"/>
      <c r="AM3989" s="1"/>
      <c r="AO3989">
        <v>32.19</v>
      </c>
      <c r="AP3989">
        <v>0</v>
      </c>
      <c r="AQ3989">
        <v>0</v>
      </c>
      <c r="AR3989">
        <v>32.19</v>
      </c>
      <c r="AS3989">
        <v>57.19</v>
      </c>
      <c r="AT3989">
        <v>22.54</v>
      </c>
      <c r="AU3989">
        <v>-15.350000000000001</v>
      </c>
      <c r="AV3989">
        <v>4</v>
      </c>
      <c r="AW3989">
        <v>118</v>
      </c>
    </row>
    <row r="3990" spans="1:49" x14ac:dyDescent="0.3">
      <c r="A3990" t="s">
        <v>5978</v>
      </c>
      <c r="B3990" s="1">
        <v>45984</v>
      </c>
      <c r="C3990" s="1">
        <v>45985</v>
      </c>
      <c r="D3990" s="1">
        <v>45820</v>
      </c>
      <c r="E3990" t="s">
        <v>737</v>
      </c>
      <c r="F3990" t="s">
        <v>643</v>
      </c>
      <c r="G3990">
        <v>2</v>
      </c>
      <c r="H3990">
        <v>298.77</v>
      </c>
      <c r="I3990">
        <v>0</v>
      </c>
      <c r="J3990">
        <v>25</v>
      </c>
      <c r="K3990" t="s">
        <v>60</v>
      </c>
      <c r="L3990" t="s">
        <v>19</v>
      </c>
      <c r="M3990" t="s">
        <v>30</v>
      </c>
      <c r="N3990" t="s">
        <v>52</v>
      </c>
      <c r="O3990" t="s">
        <v>22</v>
      </c>
      <c r="P3990" t="s">
        <v>4652</v>
      </c>
      <c r="Q3990" t="s">
        <v>4384</v>
      </c>
      <c r="R3990" t="s">
        <v>4424</v>
      </c>
      <c r="S3990" t="s">
        <v>4398</v>
      </c>
      <c r="T3990" t="s">
        <v>4653</v>
      </c>
      <c r="U3990" t="s">
        <v>8519</v>
      </c>
      <c r="V3990">
        <v>1974</v>
      </c>
      <c r="W3990" s="1">
        <v>44629</v>
      </c>
      <c r="X3990" t="s">
        <v>4404</v>
      </c>
      <c r="Y3990" t="s">
        <v>4159</v>
      </c>
      <c r="Z3990" t="s">
        <v>3971</v>
      </c>
      <c r="AA3990" t="s">
        <v>4011</v>
      </c>
      <c r="AB3990" t="s">
        <v>4020</v>
      </c>
      <c r="AC3990" t="s">
        <v>3997</v>
      </c>
      <c r="AD3990">
        <v>180.79</v>
      </c>
      <c r="AE3990">
        <v>266.77999999999997</v>
      </c>
      <c r="AF3990" t="s">
        <v>3975</v>
      </c>
      <c r="AG3990" s="1"/>
      <c r="AJ3990" t="s">
        <v>3975</v>
      </c>
      <c r="AL3990" s="1"/>
      <c r="AM3990" s="1"/>
      <c r="AO3990">
        <v>597.54</v>
      </c>
      <c r="AP3990">
        <v>0</v>
      </c>
      <c r="AQ3990">
        <v>0</v>
      </c>
      <c r="AR3990">
        <v>597.54</v>
      </c>
      <c r="AS3990">
        <v>622.54</v>
      </c>
      <c r="AT3990">
        <v>361.58</v>
      </c>
      <c r="AU3990">
        <v>210.95999999999998</v>
      </c>
      <c r="AV3990">
        <v>-165</v>
      </c>
      <c r="AW3990">
        <v>1</v>
      </c>
    </row>
    <row r="3991" spans="1:49" x14ac:dyDescent="0.3">
      <c r="A3991" t="s">
        <v>5979</v>
      </c>
      <c r="B3991" s="1">
        <v>46019</v>
      </c>
      <c r="C3991" s="1">
        <v>46021</v>
      </c>
      <c r="D3991" s="1">
        <v>46028</v>
      </c>
      <c r="E3991" t="s">
        <v>493</v>
      </c>
      <c r="F3991" t="s">
        <v>123</v>
      </c>
      <c r="G3991">
        <v>1</v>
      </c>
      <c r="H3991">
        <v>158.34</v>
      </c>
      <c r="I3991">
        <v>25</v>
      </c>
      <c r="J3991">
        <v>25</v>
      </c>
      <c r="K3991" t="s">
        <v>42</v>
      </c>
      <c r="L3991" t="s">
        <v>43</v>
      </c>
      <c r="M3991" t="s">
        <v>36</v>
      </c>
      <c r="N3991" t="s">
        <v>22</v>
      </c>
      <c r="O3991" t="s">
        <v>22</v>
      </c>
      <c r="P3991" t="s">
        <v>4461</v>
      </c>
      <c r="Q3991" t="s">
        <v>4396</v>
      </c>
      <c r="R3991" t="s">
        <v>4424</v>
      </c>
      <c r="S3991" t="s">
        <v>4398</v>
      </c>
      <c r="T3991" t="s">
        <v>5148</v>
      </c>
      <c r="U3991" t="s">
        <v>8806</v>
      </c>
      <c r="V3991">
        <v>1976</v>
      </c>
      <c r="W3991" s="1">
        <v>45662</v>
      </c>
      <c r="X3991" t="s">
        <v>4388</v>
      </c>
      <c r="Y3991" t="s">
        <v>4028</v>
      </c>
      <c r="Z3991" t="s">
        <v>4014</v>
      </c>
      <c r="AA3991" t="s">
        <v>4029</v>
      </c>
      <c r="AB3991" t="s">
        <v>4009</v>
      </c>
      <c r="AC3991" t="s">
        <v>3985</v>
      </c>
      <c r="AD3991">
        <v>113.2</v>
      </c>
      <c r="AE3991">
        <v>162.55000000000001</v>
      </c>
      <c r="AF3991" t="s">
        <v>3975</v>
      </c>
      <c r="AG3991" s="1"/>
      <c r="AJ3991" t="s">
        <v>3975</v>
      </c>
      <c r="AL3991" s="1"/>
      <c r="AM3991" s="1"/>
      <c r="AO3991">
        <v>158.34</v>
      </c>
      <c r="AP3991">
        <v>0.25</v>
      </c>
      <c r="AQ3991">
        <v>39.585000000000001</v>
      </c>
      <c r="AR3991">
        <v>118.755</v>
      </c>
      <c r="AS3991">
        <v>143.755</v>
      </c>
      <c r="AT3991">
        <v>113.2</v>
      </c>
      <c r="AU3991">
        <v>-19.445000000000007</v>
      </c>
      <c r="AV3991">
        <v>7</v>
      </c>
      <c r="AW3991">
        <v>2</v>
      </c>
    </row>
    <row r="3992" spans="1:49" x14ac:dyDescent="0.3">
      <c r="A3992" t="s">
        <v>5980</v>
      </c>
      <c r="B3992" s="1">
        <v>46016</v>
      </c>
      <c r="C3992" s="1">
        <v>46016</v>
      </c>
      <c r="D3992" s="1">
        <v>46019</v>
      </c>
      <c r="E3992" t="s">
        <v>45</v>
      </c>
      <c r="F3992" t="s">
        <v>97</v>
      </c>
      <c r="G3992">
        <v>1</v>
      </c>
      <c r="H3992">
        <v>32.93</v>
      </c>
      <c r="I3992">
        <v>30</v>
      </c>
      <c r="J3992">
        <v>15</v>
      </c>
      <c r="K3992" t="s">
        <v>42</v>
      </c>
      <c r="L3992" t="s">
        <v>43</v>
      </c>
      <c r="M3992" t="s">
        <v>30</v>
      </c>
      <c r="N3992" t="s">
        <v>52</v>
      </c>
      <c r="O3992" t="s">
        <v>22</v>
      </c>
      <c r="P3992" t="s">
        <v>4420</v>
      </c>
      <c r="Q3992" t="s">
        <v>4396</v>
      </c>
      <c r="R3992" t="s">
        <v>4390</v>
      </c>
      <c r="S3992" t="s">
        <v>4398</v>
      </c>
      <c r="T3992" t="s">
        <v>4421</v>
      </c>
      <c r="U3992" t="s">
        <v>4422</v>
      </c>
      <c r="V3992">
        <v>1981</v>
      </c>
      <c r="W3992" s="1">
        <v>45458</v>
      </c>
      <c r="X3992" t="s">
        <v>4419</v>
      </c>
      <c r="Y3992" t="s">
        <v>4010</v>
      </c>
      <c r="Z3992" t="s">
        <v>3971</v>
      </c>
      <c r="AA3992" t="s">
        <v>4011</v>
      </c>
      <c r="AB3992" t="s">
        <v>3996</v>
      </c>
      <c r="AC3992" t="s">
        <v>3974</v>
      </c>
      <c r="AD3992">
        <v>22.3</v>
      </c>
      <c r="AE3992">
        <v>31.11</v>
      </c>
      <c r="AF3992" t="s">
        <v>3975</v>
      </c>
      <c r="AG3992" s="1"/>
      <c r="AJ3992" t="s">
        <v>3975</v>
      </c>
      <c r="AL3992" s="1"/>
      <c r="AM3992" s="1"/>
      <c r="AO3992">
        <v>32.93</v>
      </c>
      <c r="AP3992">
        <v>0.3</v>
      </c>
      <c r="AQ3992">
        <v>9.8789999999999996</v>
      </c>
      <c r="AR3992">
        <v>23.051000000000002</v>
      </c>
      <c r="AS3992">
        <v>38.051000000000002</v>
      </c>
      <c r="AT3992">
        <v>22.3</v>
      </c>
      <c r="AU3992">
        <v>-14.248999999999999</v>
      </c>
      <c r="AV3992">
        <v>3</v>
      </c>
      <c r="AW3992">
        <v>0</v>
      </c>
    </row>
    <row r="3993" spans="1:49" x14ac:dyDescent="0.3">
      <c r="A3993" t="s">
        <v>4377</v>
      </c>
      <c r="B3993" s="1">
        <v>45795</v>
      </c>
      <c r="C3993" s="1">
        <v>45795</v>
      </c>
      <c r="D3993" s="1">
        <v>45799</v>
      </c>
      <c r="E3993" t="s">
        <v>3075</v>
      </c>
      <c r="F3993" t="s">
        <v>248</v>
      </c>
      <c r="G3993">
        <v>1</v>
      </c>
      <c r="H3993">
        <v>185.85</v>
      </c>
      <c r="I3993">
        <v>30</v>
      </c>
      <c r="J3993">
        <v>50</v>
      </c>
      <c r="K3993" t="s">
        <v>42</v>
      </c>
      <c r="L3993" t="s">
        <v>26</v>
      </c>
      <c r="M3993" t="s">
        <v>47</v>
      </c>
      <c r="N3993" t="s">
        <v>22</v>
      </c>
      <c r="O3993" t="s">
        <v>22</v>
      </c>
      <c r="P3993" t="s">
        <v>4684</v>
      </c>
      <c r="Q3993" t="s">
        <v>4384</v>
      </c>
      <c r="R3993" t="s">
        <v>4424</v>
      </c>
      <c r="S3993" t="s">
        <v>4434</v>
      </c>
      <c r="T3993" t="s">
        <v>5051</v>
      </c>
      <c r="U3993" t="s">
        <v>8740</v>
      </c>
      <c r="V3993">
        <v>1994</v>
      </c>
      <c r="W3993" s="1">
        <v>45090</v>
      </c>
      <c r="X3993" t="s">
        <v>4404</v>
      </c>
      <c r="Y3993" t="s">
        <v>4133</v>
      </c>
      <c r="Z3993" t="s">
        <v>3994</v>
      </c>
      <c r="AA3993" t="s">
        <v>3995</v>
      </c>
      <c r="AB3993" t="s">
        <v>4020</v>
      </c>
      <c r="AC3993" t="s">
        <v>3992</v>
      </c>
      <c r="AD3993">
        <v>141.19</v>
      </c>
      <c r="AE3993">
        <v>172.68</v>
      </c>
      <c r="AF3993" t="s">
        <v>4055</v>
      </c>
      <c r="AG3993" s="1">
        <v>45642</v>
      </c>
      <c r="AH3993" t="s">
        <v>4174</v>
      </c>
      <c r="AI3993" t="s">
        <v>35</v>
      </c>
      <c r="AJ3993" t="s">
        <v>4055</v>
      </c>
      <c r="AL3993" s="1"/>
      <c r="AM3993" s="1"/>
      <c r="AO3993">
        <v>185.85</v>
      </c>
      <c r="AP3993">
        <v>0.3</v>
      </c>
      <c r="AQ3993">
        <v>55.754999999999995</v>
      </c>
      <c r="AR3993">
        <v>130.095</v>
      </c>
      <c r="AS3993">
        <v>180.095</v>
      </c>
      <c r="AT3993">
        <v>141.19</v>
      </c>
      <c r="AU3993">
        <v>-61.094999999999999</v>
      </c>
      <c r="AV3993">
        <v>4</v>
      </c>
      <c r="AW3993">
        <v>0</v>
      </c>
    </row>
    <row r="3994" spans="1:49" x14ac:dyDescent="0.3">
      <c r="A3994" t="s">
        <v>5981</v>
      </c>
      <c r="B3994" s="1">
        <v>45882</v>
      </c>
      <c r="C3994" s="1">
        <v>45886</v>
      </c>
      <c r="D3994" s="1">
        <v>45891</v>
      </c>
      <c r="E3994" t="s">
        <v>2051</v>
      </c>
      <c r="F3994" t="s">
        <v>510</v>
      </c>
      <c r="G3994">
        <v>1</v>
      </c>
      <c r="H3994">
        <v>62.21</v>
      </c>
      <c r="I3994">
        <v>10</v>
      </c>
      <c r="J3994">
        <v>15</v>
      </c>
      <c r="K3994" t="s">
        <v>42</v>
      </c>
      <c r="L3994" t="s">
        <v>19</v>
      </c>
      <c r="M3994" t="s">
        <v>47</v>
      </c>
      <c r="N3994" t="s">
        <v>37</v>
      </c>
      <c r="O3994" t="s">
        <v>22</v>
      </c>
      <c r="P3994" t="s">
        <v>4395</v>
      </c>
      <c r="Q3994" t="s">
        <v>4396</v>
      </c>
      <c r="R3994" t="s">
        <v>4397</v>
      </c>
      <c r="S3994" t="s">
        <v>4398</v>
      </c>
      <c r="T3994" t="s">
        <v>4399</v>
      </c>
      <c r="U3994" t="s">
        <v>8422</v>
      </c>
      <c r="V3994">
        <v>1975</v>
      </c>
      <c r="W3994" s="1">
        <v>45587</v>
      </c>
      <c r="X3994" t="s">
        <v>4388</v>
      </c>
      <c r="Y3994" t="s">
        <v>4056</v>
      </c>
      <c r="Z3994" t="s">
        <v>3977</v>
      </c>
      <c r="AA3994" t="s">
        <v>3978</v>
      </c>
      <c r="AB3994" t="s">
        <v>4000</v>
      </c>
      <c r="AC3994" t="s">
        <v>3980</v>
      </c>
      <c r="AD3994">
        <v>49.96</v>
      </c>
      <c r="AE3994">
        <v>62.32</v>
      </c>
      <c r="AF3994" t="s">
        <v>3975</v>
      </c>
      <c r="AG3994" s="1"/>
      <c r="AJ3994" t="s">
        <v>3975</v>
      </c>
      <c r="AL3994" s="1"/>
      <c r="AM3994" s="1"/>
      <c r="AO3994">
        <v>62.21</v>
      </c>
      <c r="AP3994">
        <v>0.1</v>
      </c>
      <c r="AQ3994">
        <v>6.2210000000000001</v>
      </c>
      <c r="AR3994">
        <v>55.989000000000004</v>
      </c>
      <c r="AS3994">
        <v>70.989000000000004</v>
      </c>
      <c r="AT3994">
        <v>49.96</v>
      </c>
      <c r="AU3994">
        <v>-8.9709999999999965</v>
      </c>
      <c r="AV3994">
        <v>5</v>
      </c>
      <c r="AW3994">
        <v>4</v>
      </c>
    </row>
    <row r="3995" spans="1:49" x14ac:dyDescent="0.3">
      <c r="A3995" t="s">
        <v>5982</v>
      </c>
      <c r="B3995" s="1">
        <v>45724</v>
      </c>
      <c r="C3995" s="1">
        <v>45877</v>
      </c>
      <c r="D3995" s="1">
        <v>45879</v>
      </c>
      <c r="E3995" t="s">
        <v>596</v>
      </c>
      <c r="F3995" t="s">
        <v>1290</v>
      </c>
      <c r="G3995">
        <v>3</v>
      </c>
      <c r="H3995">
        <v>34.659999999999997</v>
      </c>
      <c r="I3995">
        <v>15</v>
      </c>
      <c r="J3995">
        <v>0</v>
      </c>
      <c r="K3995" t="s">
        <v>35</v>
      </c>
      <c r="L3995" t="s">
        <v>19</v>
      </c>
      <c r="M3995" t="s">
        <v>30</v>
      </c>
      <c r="N3995" t="s">
        <v>22</v>
      </c>
      <c r="O3995" t="s">
        <v>111</v>
      </c>
      <c r="P3995" t="s">
        <v>4470</v>
      </c>
      <c r="Q3995" t="s">
        <v>4384</v>
      </c>
      <c r="R3995" t="s">
        <v>4444</v>
      </c>
      <c r="S3995" t="s">
        <v>4386</v>
      </c>
      <c r="T3995" t="s">
        <v>8444</v>
      </c>
      <c r="U3995" t="s">
        <v>8445</v>
      </c>
      <c r="V3995">
        <v>1987</v>
      </c>
      <c r="W3995" s="1">
        <v>45590</v>
      </c>
      <c r="X3995" t="s">
        <v>4394</v>
      </c>
      <c r="Y3995" t="s">
        <v>4066</v>
      </c>
      <c r="Z3995" t="s">
        <v>3987</v>
      </c>
      <c r="AA3995" t="s">
        <v>3999</v>
      </c>
      <c r="AB3995" t="s">
        <v>4002</v>
      </c>
      <c r="AC3995" t="s">
        <v>3997</v>
      </c>
      <c r="AD3995">
        <v>22.54</v>
      </c>
      <c r="AE3995">
        <v>33.46</v>
      </c>
      <c r="AF3995" t="s">
        <v>3975</v>
      </c>
      <c r="AG3995" s="1"/>
      <c r="AJ3995" t="s">
        <v>3975</v>
      </c>
      <c r="AK3995" t="s">
        <v>5226</v>
      </c>
      <c r="AL3995" s="1">
        <v>45762</v>
      </c>
      <c r="AM3995" s="1">
        <v>45777</v>
      </c>
      <c r="AN3995" t="s">
        <v>26</v>
      </c>
      <c r="AO3995">
        <v>103.97999999999999</v>
      </c>
      <c r="AP3995">
        <v>0.15</v>
      </c>
      <c r="AQ3995">
        <v>15.596999999999998</v>
      </c>
      <c r="AR3995">
        <v>88.382999999999996</v>
      </c>
      <c r="AS3995">
        <v>88.382999999999996</v>
      </c>
      <c r="AT3995">
        <v>67.62</v>
      </c>
      <c r="AU3995">
        <v>20.762999999999991</v>
      </c>
      <c r="AV3995">
        <v>2</v>
      </c>
      <c r="AW3995">
        <v>153</v>
      </c>
    </row>
    <row r="3996" spans="1:49" x14ac:dyDescent="0.3">
      <c r="A3996" t="s">
        <v>5983</v>
      </c>
      <c r="B3996" s="1">
        <v>45826</v>
      </c>
      <c r="C3996" s="1">
        <v>45833</v>
      </c>
      <c r="D3996" s="1">
        <v>45842</v>
      </c>
      <c r="E3996" t="s">
        <v>998</v>
      </c>
      <c r="F3996" t="s">
        <v>1547</v>
      </c>
      <c r="G3996">
        <v>1</v>
      </c>
      <c r="H3996">
        <v>211.88</v>
      </c>
      <c r="I3996">
        <v>15</v>
      </c>
      <c r="J3996">
        <v>15</v>
      </c>
      <c r="K3996" t="s">
        <v>18</v>
      </c>
      <c r="L3996" t="s">
        <v>19</v>
      </c>
      <c r="M3996" t="s">
        <v>47</v>
      </c>
      <c r="N3996" t="s">
        <v>21</v>
      </c>
      <c r="O3996" t="s">
        <v>22</v>
      </c>
      <c r="P3996" t="s">
        <v>4488</v>
      </c>
      <c r="Q3996" t="s">
        <v>4384</v>
      </c>
      <c r="R3996" t="s">
        <v>4385</v>
      </c>
      <c r="S3996" t="s">
        <v>4391</v>
      </c>
      <c r="T3996" t="s">
        <v>5080</v>
      </c>
      <c r="U3996" t="s">
        <v>8759</v>
      </c>
      <c r="V3996">
        <v>1977</v>
      </c>
      <c r="W3996" s="1">
        <v>44622</v>
      </c>
      <c r="X3996" t="s">
        <v>4404</v>
      </c>
      <c r="Y3996" t="s">
        <v>4034</v>
      </c>
      <c r="Z3996" t="s">
        <v>4014</v>
      </c>
      <c r="AA3996" t="s">
        <v>4017</v>
      </c>
      <c r="AB3996" t="s">
        <v>4002</v>
      </c>
      <c r="AC3996" t="s">
        <v>3985</v>
      </c>
      <c r="AD3996">
        <v>159.02000000000001</v>
      </c>
      <c r="AE3996">
        <v>241.55</v>
      </c>
      <c r="AF3996" t="s">
        <v>3975</v>
      </c>
      <c r="AG3996" s="1"/>
      <c r="AJ3996" t="s">
        <v>3975</v>
      </c>
      <c r="AL3996" s="1"/>
      <c r="AM3996" s="1"/>
      <c r="AO3996">
        <v>211.88</v>
      </c>
      <c r="AP3996">
        <v>0.15</v>
      </c>
      <c r="AQ3996">
        <v>31.781999999999996</v>
      </c>
      <c r="AR3996">
        <v>180.09800000000001</v>
      </c>
      <c r="AS3996">
        <v>195.09800000000001</v>
      </c>
      <c r="AT3996">
        <v>159.02000000000001</v>
      </c>
      <c r="AU3996">
        <v>6.078000000000003</v>
      </c>
      <c r="AV3996">
        <v>9</v>
      </c>
      <c r="AW3996">
        <v>7</v>
      </c>
    </row>
    <row r="3997" spans="1:49" x14ac:dyDescent="0.3">
      <c r="A3997" t="s">
        <v>5984</v>
      </c>
      <c r="B3997" s="1">
        <v>45692</v>
      </c>
      <c r="C3997" s="1">
        <v>45840</v>
      </c>
      <c r="D3997" s="1">
        <v>45704</v>
      </c>
      <c r="E3997" t="s">
        <v>1296</v>
      </c>
      <c r="F3997" t="s">
        <v>720</v>
      </c>
      <c r="G3997">
        <v>1</v>
      </c>
      <c r="H3997">
        <v>40.97</v>
      </c>
      <c r="I3997">
        <v>5</v>
      </c>
      <c r="J3997">
        <v>0</v>
      </c>
      <c r="K3997" t="s">
        <v>18</v>
      </c>
      <c r="L3997" t="s">
        <v>26</v>
      </c>
      <c r="M3997" t="s">
        <v>47</v>
      </c>
      <c r="N3997" t="s">
        <v>22</v>
      </c>
      <c r="O3997" t="s">
        <v>22</v>
      </c>
      <c r="P3997" t="s">
        <v>4971</v>
      </c>
      <c r="Q3997" t="s">
        <v>4396</v>
      </c>
      <c r="R3997" t="s">
        <v>4385</v>
      </c>
      <c r="S3997" t="s">
        <v>4391</v>
      </c>
      <c r="T3997" t="s">
        <v>4972</v>
      </c>
      <c r="U3997" t="s">
        <v>8693</v>
      </c>
      <c r="V3997">
        <v>1998</v>
      </c>
      <c r="W3997" s="1">
        <v>45196</v>
      </c>
      <c r="X3997" t="s">
        <v>4404</v>
      </c>
      <c r="Y3997" t="s">
        <v>3990</v>
      </c>
      <c r="Z3997" t="s">
        <v>3977</v>
      </c>
      <c r="AA3997" t="s">
        <v>3991</v>
      </c>
      <c r="AB3997" t="s">
        <v>3989</v>
      </c>
      <c r="AC3997" t="s">
        <v>3997</v>
      </c>
      <c r="AD3997">
        <v>0</v>
      </c>
      <c r="AE3997">
        <v>41.39</v>
      </c>
      <c r="AF3997" t="s">
        <v>3975</v>
      </c>
      <c r="AG3997" s="1"/>
      <c r="AJ3997" t="s">
        <v>3975</v>
      </c>
      <c r="AL3997" s="1"/>
      <c r="AM3997" s="1"/>
      <c r="AO3997">
        <v>40.97</v>
      </c>
      <c r="AP3997">
        <v>0.05</v>
      </c>
      <c r="AQ3997">
        <v>2.0485000000000002</v>
      </c>
      <c r="AR3997">
        <v>38.921500000000002</v>
      </c>
      <c r="AS3997">
        <v>38.921500000000002</v>
      </c>
      <c r="AT3997">
        <v>0</v>
      </c>
      <c r="AU3997">
        <v>38.921500000000002</v>
      </c>
      <c r="AV3997">
        <v>-136</v>
      </c>
      <c r="AW3997">
        <v>148</v>
      </c>
    </row>
    <row r="3998" spans="1:49" x14ac:dyDescent="0.3">
      <c r="A3998" t="s">
        <v>5985</v>
      </c>
      <c r="B3998" s="1">
        <v>45794</v>
      </c>
      <c r="C3998" s="1">
        <v>45797</v>
      </c>
      <c r="D3998" s="1">
        <v>45799</v>
      </c>
      <c r="E3998" t="s">
        <v>529</v>
      </c>
      <c r="F3998" t="s">
        <v>846</v>
      </c>
      <c r="G3998">
        <v>1</v>
      </c>
      <c r="H3998">
        <v>228.9</v>
      </c>
      <c r="I3998">
        <v>15</v>
      </c>
      <c r="J3998">
        <v>15</v>
      </c>
      <c r="K3998" t="s">
        <v>18</v>
      </c>
      <c r="L3998" t="s">
        <v>19</v>
      </c>
      <c r="M3998" t="s">
        <v>36</v>
      </c>
      <c r="N3998" t="s">
        <v>22</v>
      </c>
      <c r="O3998" t="s">
        <v>22</v>
      </c>
      <c r="P3998" t="s">
        <v>4656</v>
      </c>
      <c r="Q3998" t="s">
        <v>4384</v>
      </c>
      <c r="R3998" t="s">
        <v>4424</v>
      </c>
      <c r="S3998" t="s">
        <v>4406</v>
      </c>
      <c r="T3998" t="s">
        <v>4657</v>
      </c>
      <c r="U3998" t="s">
        <v>8521</v>
      </c>
      <c r="V3998">
        <v>1981</v>
      </c>
      <c r="W3998" s="1">
        <v>44828</v>
      </c>
      <c r="X3998" t="s">
        <v>4388</v>
      </c>
      <c r="Y3998" t="s">
        <v>4037</v>
      </c>
      <c r="Z3998" t="s">
        <v>4014</v>
      </c>
      <c r="AA3998" t="s">
        <v>4038</v>
      </c>
      <c r="AB3998" t="s">
        <v>3973</v>
      </c>
      <c r="AC3998" t="s">
        <v>3974</v>
      </c>
      <c r="AD3998">
        <v>166.38</v>
      </c>
      <c r="AE3998">
        <v>215.33</v>
      </c>
      <c r="AF3998" t="s">
        <v>3975</v>
      </c>
      <c r="AG3998" s="1"/>
      <c r="AJ3998" t="s">
        <v>3975</v>
      </c>
      <c r="AL3998" s="1"/>
      <c r="AM3998" s="1"/>
      <c r="AO3998">
        <v>228.9</v>
      </c>
      <c r="AP3998">
        <v>0.15</v>
      </c>
      <c r="AQ3998">
        <v>34.335000000000001</v>
      </c>
      <c r="AR3998">
        <v>194.565</v>
      </c>
      <c r="AS3998">
        <v>209.565</v>
      </c>
      <c r="AT3998">
        <v>166.38</v>
      </c>
      <c r="AU3998">
        <v>13.185000000000002</v>
      </c>
      <c r="AV3998">
        <v>2</v>
      </c>
      <c r="AW3998">
        <v>3</v>
      </c>
    </row>
    <row r="3999" spans="1:49" x14ac:dyDescent="0.3">
      <c r="A3999" t="s">
        <v>4231</v>
      </c>
      <c r="B3999" s="1">
        <v>45679</v>
      </c>
      <c r="C3999" s="1">
        <v>45683</v>
      </c>
      <c r="D3999" s="1"/>
      <c r="E3999" t="s">
        <v>1996</v>
      </c>
      <c r="F3999" t="s">
        <v>323</v>
      </c>
      <c r="G3999">
        <v>1</v>
      </c>
      <c r="H3999">
        <v>114.47</v>
      </c>
      <c r="I3999">
        <v>1</v>
      </c>
      <c r="J3999">
        <v>50</v>
      </c>
      <c r="K3999" t="s">
        <v>60</v>
      </c>
      <c r="L3999" t="s">
        <v>26</v>
      </c>
      <c r="M3999" t="s">
        <v>36</v>
      </c>
      <c r="N3999" t="s">
        <v>22</v>
      </c>
      <c r="O3999" t="s">
        <v>22</v>
      </c>
      <c r="P3999" t="s">
        <v>5178</v>
      </c>
      <c r="Q3999" t="s">
        <v>4384</v>
      </c>
      <c r="R3999" t="s">
        <v>4390</v>
      </c>
      <c r="S3999" t="s">
        <v>4406</v>
      </c>
      <c r="T3999" t="s">
        <v>5179</v>
      </c>
      <c r="U3999" t="s">
        <v>8817</v>
      </c>
      <c r="V3999">
        <v>1985</v>
      </c>
      <c r="W3999" s="1">
        <v>44618</v>
      </c>
      <c r="X3999" t="s">
        <v>4394</v>
      </c>
      <c r="Y3999" t="s">
        <v>4060</v>
      </c>
      <c r="Z3999" t="s">
        <v>4014</v>
      </c>
      <c r="AA3999" t="s">
        <v>4049</v>
      </c>
      <c r="AB3999" t="s">
        <v>4000</v>
      </c>
      <c r="AC3999" t="s">
        <v>3985</v>
      </c>
      <c r="AD3999">
        <v>96.1</v>
      </c>
      <c r="AE3999">
        <v>127.79</v>
      </c>
      <c r="AF3999" t="s">
        <v>3975</v>
      </c>
      <c r="AG3999" s="1">
        <v>45455</v>
      </c>
      <c r="AH3999" t="s">
        <v>4171</v>
      </c>
      <c r="AI3999" t="s">
        <v>35</v>
      </c>
      <c r="AJ3999" t="s">
        <v>4055</v>
      </c>
      <c r="AL3999" s="1"/>
      <c r="AM3999" s="1"/>
      <c r="AO3999">
        <v>114.47</v>
      </c>
      <c r="AP3999">
        <v>0.01</v>
      </c>
      <c r="AQ3999">
        <v>1.1447000000000001</v>
      </c>
      <c r="AR3999">
        <v>113.3253</v>
      </c>
      <c r="AS3999">
        <v>163.3253</v>
      </c>
      <c r="AT3999">
        <v>96.1</v>
      </c>
      <c r="AU3999">
        <v>-32.774699999999996</v>
      </c>
      <c r="AW3999">
        <v>4</v>
      </c>
    </row>
    <row r="4000" spans="1:49" x14ac:dyDescent="0.3">
      <c r="A4000" t="s">
        <v>5986</v>
      </c>
      <c r="B4000" s="1">
        <v>45822</v>
      </c>
      <c r="C4000" s="1">
        <v>45823</v>
      </c>
      <c r="D4000" s="1">
        <v>45825</v>
      </c>
      <c r="E4000" t="s">
        <v>1827</v>
      </c>
      <c r="F4000" t="s">
        <v>123</v>
      </c>
      <c r="G4000">
        <v>1</v>
      </c>
      <c r="H4000">
        <v>178.52</v>
      </c>
      <c r="I4000">
        <v>5</v>
      </c>
      <c r="J4000">
        <v>15</v>
      </c>
      <c r="K4000" t="s">
        <v>35</v>
      </c>
      <c r="L4000" t="s">
        <v>26</v>
      </c>
      <c r="M4000" t="s">
        <v>30</v>
      </c>
      <c r="N4000" t="s">
        <v>22</v>
      </c>
      <c r="O4000" t="s">
        <v>48</v>
      </c>
      <c r="P4000" t="s">
        <v>4440</v>
      </c>
      <c r="Q4000" t="s">
        <v>4384</v>
      </c>
      <c r="R4000" t="s">
        <v>4459</v>
      </c>
      <c r="S4000" t="s">
        <v>4434</v>
      </c>
      <c r="T4000" t="s">
        <v>5166</v>
      </c>
      <c r="U4000" t="s">
        <v>5167</v>
      </c>
      <c r="V4000">
        <v>1970</v>
      </c>
      <c r="W4000" s="1">
        <v>45076</v>
      </c>
      <c r="X4000" t="s">
        <v>4419</v>
      </c>
      <c r="Y4000" t="s">
        <v>4028</v>
      </c>
      <c r="Z4000" t="s">
        <v>4014</v>
      </c>
      <c r="AA4000" t="s">
        <v>4029</v>
      </c>
      <c r="AB4000" t="s">
        <v>4009</v>
      </c>
      <c r="AC4000" t="s">
        <v>3985</v>
      </c>
      <c r="AD4000">
        <v>113.2</v>
      </c>
      <c r="AE4000">
        <v>162.55000000000001</v>
      </c>
      <c r="AF4000" t="s">
        <v>3975</v>
      </c>
      <c r="AG4000" s="1"/>
      <c r="AJ4000" t="s">
        <v>3975</v>
      </c>
      <c r="AK4000" t="s">
        <v>5223</v>
      </c>
      <c r="AL4000" s="1">
        <v>45698</v>
      </c>
      <c r="AM4000" s="1">
        <v>45750</v>
      </c>
      <c r="AN4000" t="s">
        <v>19</v>
      </c>
      <c r="AO4000">
        <v>178.52</v>
      </c>
      <c r="AP4000">
        <v>0.05</v>
      </c>
      <c r="AQ4000">
        <v>8.9260000000000002</v>
      </c>
      <c r="AR4000">
        <v>169.59400000000002</v>
      </c>
      <c r="AS4000">
        <v>184.59400000000002</v>
      </c>
      <c r="AT4000">
        <v>113.2</v>
      </c>
      <c r="AU4000">
        <v>41.39400000000002</v>
      </c>
      <c r="AV4000">
        <v>2</v>
      </c>
      <c r="AW4000">
        <v>1</v>
      </c>
    </row>
    <row r="4001" spans="1:49" x14ac:dyDescent="0.3">
      <c r="A4001" t="s">
        <v>5987</v>
      </c>
      <c r="B4001" s="1">
        <v>45996</v>
      </c>
      <c r="C4001" s="1">
        <v>45999</v>
      </c>
      <c r="D4001" s="1">
        <v>46003</v>
      </c>
      <c r="E4001" t="s">
        <v>505</v>
      </c>
      <c r="F4001" t="s">
        <v>758</v>
      </c>
      <c r="G4001">
        <v>2</v>
      </c>
      <c r="H4001">
        <v>207.38</v>
      </c>
      <c r="I4001">
        <v>0</v>
      </c>
      <c r="J4001">
        <v>15</v>
      </c>
      <c r="K4001" t="s">
        <v>18</v>
      </c>
      <c r="L4001" t="s">
        <v>26</v>
      </c>
      <c r="M4001" t="s">
        <v>30</v>
      </c>
      <c r="N4001" t="s">
        <v>22</v>
      </c>
      <c r="O4001" t="s">
        <v>98</v>
      </c>
      <c r="P4001" t="s">
        <v>4805</v>
      </c>
      <c r="Q4001" t="s">
        <v>4384</v>
      </c>
      <c r="R4001" t="s">
        <v>4397</v>
      </c>
      <c r="S4001" t="s">
        <v>4386</v>
      </c>
      <c r="T4001" t="s">
        <v>5187</v>
      </c>
      <c r="U4001" t="s">
        <v>5188</v>
      </c>
      <c r="V4001">
        <v>1991</v>
      </c>
      <c r="W4001" s="1">
        <v>44577</v>
      </c>
      <c r="X4001" t="s">
        <v>4404</v>
      </c>
      <c r="Y4001" t="s">
        <v>4080</v>
      </c>
      <c r="Z4001" t="s">
        <v>4014</v>
      </c>
      <c r="AA4001" t="s">
        <v>4015</v>
      </c>
      <c r="AB4001" t="s">
        <v>3983</v>
      </c>
      <c r="AC4001" t="s">
        <v>3997</v>
      </c>
      <c r="AD4001">
        <v>168.23</v>
      </c>
      <c r="AE4001">
        <v>233.18</v>
      </c>
      <c r="AF4001" t="s">
        <v>3975</v>
      </c>
      <c r="AG4001" s="1"/>
      <c r="AJ4001" t="s">
        <v>3975</v>
      </c>
      <c r="AK4001" t="s">
        <v>5229</v>
      </c>
      <c r="AL4001" s="1">
        <v>45421</v>
      </c>
      <c r="AM4001" s="1">
        <v>45444</v>
      </c>
      <c r="AN4001" t="s">
        <v>5225</v>
      </c>
      <c r="AO4001">
        <v>414.76</v>
      </c>
      <c r="AP4001">
        <v>0</v>
      </c>
      <c r="AQ4001">
        <v>0</v>
      </c>
      <c r="AR4001">
        <v>414.76</v>
      </c>
      <c r="AS4001">
        <v>429.76</v>
      </c>
      <c r="AT4001">
        <v>336.46</v>
      </c>
      <c r="AU4001">
        <v>63.300000000000011</v>
      </c>
      <c r="AV4001">
        <v>4</v>
      </c>
      <c r="AW4001">
        <v>3</v>
      </c>
    </row>
    <row r="4002" spans="1:49" x14ac:dyDescent="0.3">
      <c r="A4002" t="s">
        <v>5988</v>
      </c>
      <c r="B4002" s="1">
        <v>45951</v>
      </c>
      <c r="C4002" s="1"/>
      <c r="D4002" s="1">
        <v>45699</v>
      </c>
      <c r="E4002" t="s">
        <v>1564</v>
      </c>
      <c r="F4002" t="s">
        <v>269</v>
      </c>
      <c r="G4002">
        <v>1</v>
      </c>
      <c r="H4002">
        <v>261.88</v>
      </c>
      <c r="I4002">
        <v>15</v>
      </c>
      <c r="J4002">
        <v>50</v>
      </c>
      <c r="K4002" t="s">
        <v>60</v>
      </c>
      <c r="L4002" t="s">
        <v>19</v>
      </c>
      <c r="M4002" t="s">
        <v>36</v>
      </c>
      <c r="N4002" t="s">
        <v>22</v>
      </c>
      <c r="O4002" t="s">
        <v>111</v>
      </c>
      <c r="P4002" t="s">
        <v>4853</v>
      </c>
      <c r="Q4002" t="s">
        <v>4384</v>
      </c>
      <c r="R4002" t="s">
        <v>4390</v>
      </c>
      <c r="S4002" t="s">
        <v>4406</v>
      </c>
      <c r="T4002" t="s">
        <v>4854</v>
      </c>
      <c r="U4002" t="s">
        <v>4855</v>
      </c>
      <c r="V4002">
        <v>2001</v>
      </c>
      <c r="W4002" s="1">
        <v>45114</v>
      </c>
      <c r="X4002" t="s">
        <v>4388</v>
      </c>
      <c r="Y4002" t="s">
        <v>4121</v>
      </c>
      <c r="Z4002" t="s">
        <v>3977</v>
      </c>
      <c r="AA4002" t="s">
        <v>3978</v>
      </c>
      <c r="AB4002" t="s">
        <v>3983</v>
      </c>
      <c r="AC4002" t="s">
        <v>3974</v>
      </c>
      <c r="AD4002">
        <v>194.25</v>
      </c>
      <c r="AE4002">
        <v>299.77</v>
      </c>
      <c r="AF4002" t="s">
        <v>3975</v>
      </c>
      <c r="AG4002" s="1"/>
      <c r="AJ4002" t="s">
        <v>3975</v>
      </c>
      <c r="AK4002" t="s">
        <v>5226</v>
      </c>
      <c r="AL4002" s="1">
        <v>45762</v>
      </c>
      <c r="AM4002" s="1">
        <v>45777</v>
      </c>
      <c r="AN4002" t="s">
        <v>26</v>
      </c>
      <c r="AO4002">
        <v>261.88</v>
      </c>
      <c r="AP4002">
        <v>0.15</v>
      </c>
      <c r="AQ4002">
        <v>39.281999999999996</v>
      </c>
      <c r="AR4002">
        <v>222.59800000000001</v>
      </c>
      <c r="AS4002">
        <v>272.59800000000001</v>
      </c>
      <c r="AT4002">
        <v>194.25</v>
      </c>
      <c r="AU4002">
        <v>-21.651999999999987</v>
      </c>
    </row>
    <row r="4003" spans="1:49" x14ac:dyDescent="0.3">
      <c r="A4003" t="s">
        <v>5989</v>
      </c>
      <c r="B4003" s="1">
        <v>45677</v>
      </c>
      <c r="C4003" s="1">
        <v>45680</v>
      </c>
      <c r="D4003" s="1">
        <v>45684</v>
      </c>
      <c r="E4003" t="s">
        <v>869</v>
      </c>
      <c r="F4003" t="s">
        <v>225</v>
      </c>
      <c r="G4003">
        <v>1</v>
      </c>
      <c r="H4003">
        <v>177</v>
      </c>
      <c r="I4003">
        <v>5</v>
      </c>
      <c r="J4003">
        <v>25</v>
      </c>
      <c r="K4003" t="s">
        <v>42</v>
      </c>
      <c r="L4003" t="s">
        <v>19</v>
      </c>
      <c r="M4003" t="s">
        <v>47</v>
      </c>
      <c r="N4003" t="s">
        <v>22</v>
      </c>
      <c r="O4003" t="s">
        <v>22</v>
      </c>
      <c r="P4003" t="s">
        <v>4526</v>
      </c>
      <c r="Q4003" t="s">
        <v>4384</v>
      </c>
      <c r="R4003" t="s">
        <v>4412</v>
      </c>
      <c r="S4003" t="s">
        <v>4434</v>
      </c>
      <c r="T4003" t="s">
        <v>5057</v>
      </c>
      <c r="U4003" t="s">
        <v>8742</v>
      </c>
      <c r="V4003">
        <v>1998</v>
      </c>
      <c r="W4003" s="1">
        <v>45283</v>
      </c>
      <c r="X4003" t="s">
        <v>4404</v>
      </c>
      <c r="Y4003" t="s">
        <v>4140</v>
      </c>
      <c r="Z4003" t="s">
        <v>3971</v>
      </c>
      <c r="AA4003" t="s">
        <v>4045</v>
      </c>
      <c r="AB4003" t="s">
        <v>3973</v>
      </c>
      <c r="AC4003" t="s">
        <v>3974</v>
      </c>
      <c r="AD4003">
        <v>113.83</v>
      </c>
      <c r="AE4003">
        <v>170.1</v>
      </c>
      <c r="AF4003" t="s">
        <v>3975</v>
      </c>
      <c r="AG4003" s="1"/>
      <c r="AJ4003" t="s">
        <v>3975</v>
      </c>
      <c r="AL4003" s="1"/>
      <c r="AM4003" s="1"/>
      <c r="AO4003">
        <v>177</v>
      </c>
      <c r="AP4003">
        <v>0.05</v>
      </c>
      <c r="AQ4003">
        <v>8.85</v>
      </c>
      <c r="AR4003">
        <v>168.15</v>
      </c>
      <c r="AS4003">
        <v>193.15</v>
      </c>
      <c r="AT4003">
        <v>113.83</v>
      </c>
      <c r="AU4003">
        <v>29.320000000000007</v>
      </c>
      <c r="AV4003">
        <v>4</v>
      </c>
      <c r="AW4003">
        <v>3</v>
      </c>
    </row>
    <row r="4004" spans="1:49" x14ac:dyDescent="0.3">
      <c r="A4004" t="s">
        <v>5990</v>
      </c>
      <c r="B4004" s="1">
        <v>45802</v>
      </c>
      <c r="C4004" s="1"/>
      <c r="D4004" s="1">
        <v>45783</v>
      </c>
      <c r="E4004" t="s">
        <v>1436</v>
      </c>
      <c r="F4004" t="s">
        <v>851</v>
      </c>
      <c r="G4004">
        <v>1</v>
      </c>
      <c r="H4004">
        <v>40.909999999999997</v>
      </c>
      <c r="I4004">
        <v>10</v>
      </c>
      <c r="J4004">
        <v>25</v>
      </c>
      <c r="K4004" t="s">
        <v>35</v>
      </c>
      <c r="L4004" t="s">
        <v>19</v>
      </c>
      <c r="M4004" t="s">
        <v>20</v>
      </c>
      <c r="N4004" t="s">
        <v>21</v>
      </c>
      <c r="O4004" t="s">
        <v>22</v>
      </c>
      <c r="P4004" t="s">
        <v>4720</v>
      </c>
      <c r="Q4004" t="s">
        <v>4396</v>
      </c>
      <c r="R4004" t="s">
        <v>4416</v>
      </c>
      <c r="S4004" t="s">
        <v>4398</v>
      </c>
      <c r="T4004" t="s">
        <v>4721</v>
      </c>
      <c r="U4004" t="s">
        <v>8556</v>
      </c>
      <c r="V4004">
        <v>1983</v>
      </c>
      <c r="W4004" s="1">
        <v>44977</v>
      </c>
      <c r="X4004" t="s">
        <v>4388</v>
      </c>
      <c r="Y4004" t="s">
        <v>4128</v>
      </c>
      <c r="Z4004" t="s">
        <v>3971</v>
      </c>
      <c r="AA4004" t="s">
        <v>4011</v>
      </c>
      <c r="AB4004" t="s">
        <v>4002</v>
      </c>
      <c r="AC4004" t="s">
        <v>3985</v>
      </c>
      <c r="AD4004">
        <v>29.53</v>
      </c>
      <c r="AE4004">
        <v>36.549999999999997</v>
      </c>
      <c r="AF4004" t="s">
        <v>3975</v>
      </c>
      <c r="AG4004" s="1"/>
      <c r="AJ4004" t="s">
        <v>3975</v>
      </c>
      <c r="AL4004" s="1"/>
      <c r="AM4004" s="1"/>
      <c r="AO4004">
        <v>40.909999999999997</v>
      </c>
      <c r="AP4004">
        <v>0.1</v>
      </c>
      <c r="AQ4004">
        <v>4.0910000000000002</v>
      </c>
      <c r="AR4004">
        <v>36.818999999999996</v>
      </c>
      <c r="AS4004">
        <v>61.818999999999996</v>
      </c>
      <c r="AT4004">
        <v>29.53</v>
      </c>
      <c r="AU4004">
        <v>-17.711000000000006</v>
      </c>
    </row>
    <row r="4005" spans="1:49" x14ac:dyDescent="0.3">
      <c r="A4005" t="s">
        <v>5991</v>
      </c>
      <c r="B4005" s="1">
        <v>45787</v>
      </c>
      <c r="C4005" s="1">
        <v>45791</v>
      </c>
      <c r="D4005" s="1">
        <v>45795</v>
      </c>
      <c r="E4005" t="s">
        <v>240</v>
      </c>
      <c r="F4005" t="s">
        <v>818</v>
      </c>
      <c r="G4005">
        <v>1</v>
      </c>
      <c r="H4005">
        <v>251.22</v>
      </c>
      <c r="I4005">
        <v>0</v>
      </c>
      <c r="J4005">
        <v>15</v>
      </c>
      <c r="K4005" t="s">
        <v>35</v>
      </c>
      <c r="L4005" t="s">
        <v>19</v>
      </c>
      <c r="M4005" t="s">
        <v>30</v>
      </c>
      <c r="N4005" t="s">
        <v>22</v>
      </c>
      <c r="O4005" t="s">
        <v>22</v>
      </c>
      <c r="P4005" t="s">
        <v>4722</v>
      </c>
      <c r="Q4005" t="s">
        <v>4384</v>
      </c>
      <c r="R4005" t="s">
        <v>4397</v>
      </c>
      <c r="S4005" t="s">
        <v>4406</v>
      </c>
      <c r="T4005" t="s">
        <v>4723</v>
      </c>
      <c r="U4005" t="s">
        <v>8557</v>
      </c>
      <c r="V4005">
        <v>1998</v>
      </c>
      <c r="W4005" s="1">
        <v>45010</v>
      </c>
      <c r="X4005" t="s">
        <v>4404</v>
      </c>
      <c r="Y4005" t="s">
        <v>4040</v>
      </c>
      <c r="Z4005" t="s">
        <v>3987</v>
      </c>
      <c r="AA4005" t="s">
        <v>3999</v>
      </c>
      <c r="AB4005" t="s">
        <v>3983</v>
      </c>
      <c r="AC4005" t="s">
        <v>3980</v>
      </c>
      <c r="AD4005">
        <v>164.54</v>
      </c>
      <c r="AE4005">
        <v>240.72</v>
      </c>
      <c r="AF4005" t="s">
        <v>3975</v>
      </c>
      <c r="AG4005" s="1"/>
      <c r="AJ4005" t="s">
        <v>3975</v>
      </c>
      <c r="AL4005" s="1"/>
      <c r="AM4005" s="1"/>
      <c r="AO4005">
        <v>251.22</v>
      </c>
      <c r="AP4005">
        <v>0</v>
      </c>
      <c r="AQ4005">
        <v>0</v>
      </c>
      <c r="AR4005">
        <v>251.22</v>
      </c>
      <c r="AS4005">
        <v>266.22000000000003</v>
      </c>
      <c r="AT4005">
        <v>164.54</v>
      </c>
      <c r="AU4005">
        <v>71.680000000000007</v>
      </c>
      <c r="AV4005">
        <v>4</v>
      </c>
      <c r="AW4005">
        <v>4</v>
      </c>
    </row>
    <row r="4006" spans="1:49" x14ac:dyDescent="0.3">
      <c r="A4006" t="s">
        <v>5992</v>
      </c>
      <c r="B4006" s="1">
        <v>45916</v>
      </c>
      <c r="C4006" s="1">
        <v>45921</v>
      </c>
      <c r="D4006" s="1">
        <v>45922</v>
      </c>
      <c r="E4006" t="s">
        <v>591</v>
      </c>
      <c r="F4006" t="s">
        <v>325</v>
      </c>
      <c r="G4006">
        <v>1</v>
      </c>
      <c r="H4006">
        <v>97.4</v>
      </c>
      <c r="I4006">
        <v>15</v>
      </c>
      <c r="J4006">
        <v>25</v>
      </c>
      <c r="K4006" t="s">
        <v>18</v>
      </c>
      <c r="L4006" t="s">
        <v>43</v>
      </c>
      <c r="M4006" t="s">
        <v>47</v>
      </c>
      <c r="N4006" t="s">
        <v>21</v>
      </c>
      <c r="O4006" t="s">
        <v>22</v>
      </c>
      <c r="P4006" t="s">
        <v>5159</v>
      </c>
      <c r="Q4006" t="s">
        <v>4384</v>
      </c>
      <c r="R4006" t="s">
        <v>4385</v>
      </c>
      <c r="S4006" t="s">
        <v>4391</v>
      </c>
      <c r="T4006" t="s">
        <v>5160</v>
      </c>
      <c r="U4006" t="s">
        <v>8810</v>
      </c>
      <c r="V4006">
        <v>2001</v>
      </c>
      <c r="W4006" s="1">
        <v>45039</v>
      </c>
      <c r="X4006" t="s">
        <v>4394</v>
      </c>
      <c r="Y4006" t="s">
        <v>4025</v>
      </c>
      <c r="Z4006" t="s">
        <v>3987</v>
      </c>
      <c r="AA4006" t="s">
        <v>4026</v>
      </c>
      <c r="AB4006" t="s">
        <v>4000</v>
      </c>
      <c r="AC4006" t="s">
        <v>3992</v>
      </c>
      <c r="AD4006">
        <v>67.33</v>
      </c>
      <c r="AE4006">
        <v>99.2</v>
      </c>
      <c r="AF4006" t="s">
        <v>3975</v>
      </c>
      <c r="AG4006" s="1"/>
      <c r="AJ4006" t="s">
        <v>3975</v>
      </c>
      <c r="AL4006" s="1"/>
      <c r="AM4006" s="1"/>
      <c r="AO4006">
        <v>97.4</v>
      </c>
      <c r="AP4006">
        <v>0.15</v>
      </c>
      <c r="AQ4006">
        <v>14.61</v>
      </c>
      <c r="AR4006">
        <v>82.79</v>
      </c>
      <c r="AS4006">
        <v>107.79</v>
      </c>
      <c r="AT4006">
        <v>67.33</v>
      </c>
      <c r="AU4006">
        <v>-9.539999999999992</v>
      </c>
      <c r="AV4006">
        <v>1</v>
      </c>
      <c r="AW4006">
        <v>5</v>
      </c>
    </row>
    <row r="4007" spans="1:49" x14ac:dyDescent="0.3">
      <c r="A4007" t="s">
        <v>5993</v>
      </c>
      <c r="B4007" s="1">
        <v>45917</v>
      </c>
      <c r="C4007" s="1">
        <v>45920</v>
      </c>
      <c r="D4007" s="1">
        <v>45923</v>
      </c>
      <c r="E4007" t="s">
        <v>754</v>
      </c>
      <c r="F4007" t="s">
        <v>659</v>
      </c>
      <c r="G4007">
        <v>1</v>
      </c>
      <c r="H4007">
        <v>51.67</v>
      </c>
      <c r="I4007">
        <v>25</v>
      </c>
      <c r="J4007">
        <v>35</v>
      </c>
      <c r="K4007" t="s">
        <v>18</v>
      </c>
      <c r="L4007" t="s">
        <v>19</v>
      </c>
      <c r="M4007" t="s">
        <v>30</v>
      </c>
      <c r="N4007" t="s">
        <v>52</v>
      </c>
      <c r="O4007" t="s">
        <v>22</v>
      </c>
      <c r="P4007" t="s">
        <v>4654</v>
      </c>
      <c r="Q4007" t="s">
        <v>4384</v>
      </c>
      <c r="R4007" t="s">
        <v>4409</v>
      </c>
      <c r="S4007" t="s">
        <v>4406</v>
      </c>
      <c r="T4007" t="s">
        <v>4988</v>
      </c>
      <c r="U4007" t="s">
        <v>8701</v>
      </c>
      <c r="V4007">
        <v>1970</v>
      </c>
      <c r="W4007" s="1">
        <v>44695</v>
      </c>
      <c r="X4007" t="s">
        <v>4404</v>
      </c>
      <c r="Y4007" t="s">
        <v>4099</v>
      </c>
      <c r="Z4007" t="s">
        <v>3987</v>
      </c>
      <c r="AA4007" t="s">
        <v>4065</v>
      </c>
      <c r="AB4007" t="s">
        <v>4020</v>
      </c>
      <c r="AC4007" t="s">
        <v>3997</v>
      </c>
      <c r="AD4007">
        <v>41.49</v>
      </c>
      <c r="AE4007">
        <v>58.23</v>
      </c>
      <c r="AF4007" t="s">
        <v>3975</v>
      </c>
      <c r="AG4007" s="1"/>
      <c r="AJ4007" t="s">
        <v>3975</v>
      </c>
      <c r="AL4007" s="1"/>
      <c r="AM4007" s="1"/>
      <c r="AO4007">
        <v>51.67</v>
      </c>
      <c r="AP4007">
        <v>0.25</v>
      </c>
      <c r="AQ4007">
        <v>12.9175</v>
      </c>
      <c r="AR4007">
        <v>38.752499999999998</v>
      </c>
      <c r="AS4007">
        <v>73.752499999999998</v>
      </c>
      <c r="AT4007">
        <v>41.49</v>
      </c>
      <c r="AU4007">
        <v>-37.737500000000004</v>
      </c>
      <c r="AV4007">
        <v>3</v>
      </c>
      <c r="AW4007">
        <v>3</v>
      </c>
    </row>
    <row r="4008" spans="1:49" x14ac:dyDescent="0.3">
      <c r="A4008" t="s">
        <v>5994</v>
      </c>
      <c r="B4008" s="1">
        <v>45894</v>
      </c>
      <c r="C4008" s="1">
        <v>45894</v>
      </c>
      <c r="D4008" s="1">
        <v>45895</v>
      </c>
      <c r="E4008" t="s">
        <v>1695</v>
      </c>
      <c r="F4008" t="s">
        <v>1143</v>
      </c>
      <c r="G4008">
        <v>1</v>
      </c>
      <c r="H4008">
        <v>185.96</v>
      </c>
      <c r="I4008">
        <v>0</v>
      </c>
      <c r="J4008">
        <v>50</v>
      </c>
      <c r="K4008" t="s">
        <v>60</v>
      </c>
      <c r="L4008" t="s">
        <v>26</v>
      </c>
      <c r="M4008" t="s">
        <v>36</v>
      </c>
      <c r="N4008" t="s">
        <v>22</v>
      </c>
      <c r="O4008" t="s">
        <v>81</v>
      </c>
      <c r="P4008" t="s">
        <v>4734</v>
      </c>
      <c r="Q4008" t="s">
        <v>4396</v>
      </c>
      <c r="R4008" t="s">
        <v>4412</v>
      </c>
      <c r="S4008" t="s">
        <v>4386</v>
      </c>
      <c r="T4008" t="s">
        <v>5198</v>
      </c>
      <c r="U4008" t="s">
        <v>8829</v>
      </c>
      <c r="V4008">
        <v>1983</v>
      </c>
      <c r="W4008" s="1">
        <v>45348</v>
      </c>
      <c r="X4008" t="s">
        <v>4388</v>
      </c>
      <c r="Y4008" t="s">
        <v>4127</v>
      </c>
      <c r="Z4008" t="s">
        <v>3987</v>
      </c>
      <c r="AA4008" t="s">
        <v>3988</v>
      </c>
      <c r="AB4008" t="s">
        <v>4009</v>
      </c>
      <c r="AC4008" t="s">
        <v>3980</v>
      </c>
      <c r="AD4008">
        <v>154.30000000000001</v>
      </c>
      <c r="AE4008">
        <v>203.91</v>
      </c>
      <c r="AF4008" t="s">
        <v>3975</v>
      </c>
      <c r="AG4008" s="1"/>
      <c r="AJ4008" t="s">
        <v>3975</v>
      </c>
      <c r="AK4008" t="s">
        <v>5222</v>
      </c>
      <c r="AL4008" s="1">
        <v>45436</v>
      </c>
      <c r="AM4008" s="1">
        <v>45489</v>
      </c>
      <c r="AN4008" t="s">
        <v>19</v>
      </c>
      <c r="AO4008">
        <v>185.96</v>
      </c>
      <c r="AP4008">
        <v>0</v>
      </c>
      <c r="AQ4008">
        <v>0</v>
      </c>
      <c r="AR4008">
        <v>185.96</v>
      </c>
      <c r="AS4008">
        <v>235.96</v>
      </c>
      <c r="AT4008">
        <v>154.30000000000001</v>
      </c>
      <c r="AU4008">
        <v>-18.340000000000003</v>
      </c>
      <c r="AV4008">
        <v>1</v>
      </c>
      <c r="AW4008">
        <v>0</v>
      </c>
    </row>
    <row r="4009" spans="1:49" x14ac:dyDescent="0.3">
      <c r="A4009" t="s">
        <v>5995</v>
      </c>
      <c r="B4009" s="1">
        <v>45925</v>
      </c>
      <c r="C4009" s="1">
        <v>45929</v>
      </c>
      <c r="D4009" s="1">
        <v>45933</v>
      </c>
      <c r="E4009" t="s">
        <v>2009</v>
      </c>
      <c r="F4009" t="s">
        <v>2232</v>
      </c>
      <c r="G4009">
        <v>2</v>
      </c>
      <c r="H4009">
        <v>288.22000000000003</v>
      </c>
      <c r="I4009">
        <v>0</v>
      </c>
      <c r="J4009">
        <v>50</v>
      </c>
      <c r="K4009" t="s">
        <v>18</v>
      </c>
      <c r="L4009" t="s">
        <v>43</v>
      </c>
      <c r="M4009" t="s">
        <v>36</v>
      </c>
      <c r="N4009" t="s">
        <v>22</v>
      </c>
      <c r="O4009" t="s">
        <v>22</v>
      </c>
      <c r="P4009" t="s">
        <v>5075</v>
      </c>
      <c r="Q4009" t="s">
        <v>4384</v>
      </c>
      <c r="R4009" t="s">
        <v>4416</v>
      </c>
      <c r="S4009" t="s">
        <v>4398</v>
      </c>
      <c r="T4009" t="s">
        <v>8766</v>
      </c>
      <c r="U4009" t="s">
        <v>8767</v>
      </c>
      <c r="V4009">
        <v>1980</v>
      </c>
      <c r="W4009" s="1">
        <v>45158</v>
      </c>
      <c r="X4009" t="s">
        <v>4394</v>
      </c>
      <c r="Y4009" t="s">
        <v>4161</v>
      </c>
      <c r="Z4009" t="s">
        <v>3977</v>
      </c>
      <c r="AA4009" t="s">
        <v>4072</v>
      </c>
      <c r="AB4009" t="s">
        <v>3989</v>
      </c>
      <c r="AC4009" t="s">
        <v>3992</v>
      </c>
      <c r="AD4009">
        <v>165.47</v>
      </c>
      <c r="AE4009">
        <v>252.29</v>
      </c>
      <c r="AF4009" t="s">
        <v>3975</v>
      </c>
      <c r="AG4009" s="1"/>
      <c r="AJ4009" t="s">
        <v>3975</v>
      </c>
      <c r="AL4009" s="1"/>
      <c r="AM4009" s="1"/>
      <c r="AO4009">
        <v>576.44000000000005</v>
      </c>
      <c r="AP4009">
        <v>0</v>
      </c>
      <c r="AQ4009">
        <v>0</v>
      </c>
      <c r="AR4009">
        <v>576.44000000000005</v>
      </c>
      <c r="AS4009">
        <v>626.44000000000005</v>
      </c>
      <c r="AT4009">
        <v>330.94</v>
      </c>
      <c r="AU4009">
        <v>195.50000000000006</v>
      </c>
      <c r="AV4009">
        <v>4</v>
      </c>
      <c r="AW4009">
        <v>4</v>
      </c>
    </row>
    <row r="4010" spans="1:49" x14ac:dyDescent="0.3">
      <c r="A4010" t="s">
        <v>5996</v>
      </c>
      <c r="B4010" s="1">
        <v>45774</v>
      </c>
      <c r="C4010" s="1">
        <v>45777</v>
      </c>
      <c r="D4010" s="1">
        <v>45778</v>
      </c>
      <c r="E4010" t="s">
        <v>757</v>
      </c>
      <c r="F4010" t="s">
        <v>110</v>
      </c>
      <c r="G4010">
        <v>3</v>
      </c>
      <c r="H4010">
        <v>128.5</v>
      </c>
      <c r="I4010">
        <v>10</v>
      </c>
      <c r="J4010">
        <v>0</v>
      </c>
      <c r="K4010" t="s">
        <v>18</v>
      </c>
      <c r="L4010" t="s">
        <v>19</v>
      </c>
      <c r="M4010" t="s">
        <v>36</v>
      </c>
      <c r="N4010" t="s">
        <v>22</v>
      </c>
      <c r="O4010" t="s">
        <v>22</v>
      </c>
      <c r="P4010" t="s">
        <v>5171</v>
      </c>
      <c r="Q4010" t="s">
        <v>4396</v>
      </c>
      <c r="R4010" t="s">
        <v>4424</v>
      </c>
      <c r="S4010" t="s">
        <v>4406</v>
      </c>
      <c r="T4010" t="s">
        <v>5172</v>
      </c>
      <c r="U4010" t="s">
        <v>8812</v>
      </c>
      <c r="V4010">
        <v>1982</v>
      </c>
      <c r="W4010" s="1">
        <v>45821</v>
      </c>
      <c r="X4010" t="s">
        <v>22</v>
      </c>
      <c r="Y4010" t="s">
        <v>4013</v>
      </c>
      <c r="Z4010" t="s">
        <v>4014</v>
      </c>
      <c r="AA4010" t="s">
        <v>4015</v>
      </c>
      <c r="AB4010" t="s">
        <v>4009</v>
      </c>
      <c r="AC4010" t="s">
        <v>3992</v>
      </c>
      <c r="AD4010">
        <v>77.709999999999994</v>
      </c>
      <c r="AE4010">
        <v>118.42</v>
      </c>
      <c r="AF4010" t="s">
        <v>3975</v>
      </c>
      <c r="AG4010" s="1"/>
      <c r="AJ4010" t="s">
        <v>3975</v>
      </c>
      <c r="AL4010" s="1"/>
      <c r="AM4010" s="1"/>
      <c r="AO4010">
        <v>385.5</v>
      </c>
      <c r="AP4010">
        <v>0.1</v>
      </c>
      <c r="AQ4010">
        <v>38.550000000000004</v>
      </c>
      <c r="AR4010">
        <v>346.95</v>
      </c>
      <c r="AS4010">
        <v>346.95</v>
      </c>
      <c r="AT4010">
        <v>233.13</v>
      </c>
      <c r="AU4010">
        <v>113.82</v>
      </c>
      <c r="AV4010">
        <v>1</v>
      </c>
      <c r="AW4010">
        <v>3</v>
      </c>
    </row>
    <row r="4011" spans="1:49" x14ac:dyDescent="0.3">
      <c r="A4011" t="s">
        <v>5997</v>
      </c>
      <c r="B4011" s="1">
        <v>45690</v>
      </c>
      <c r="C4011" s="1">
        <v>45691</v>
      </c>
      <c r="D4011" s="1">
        <v>45693</v>
      </c>
      <c r="E4011" t="s">
        <v>1251</v>
      </c>
      <c r="F4011" t="s">
        <v>436</v>
      </c>
      <c r="G4011">
        <v>1</v>
      </c>
      <c r="H4011">
        <v>199.15</v>
      </c>
      <c r="I4011">
        <v>15</v>
      </c>
      <c r="J4011">
        <v>25</v>
      </c>
      <c r="K4011" t="s">
        <v>35</v>
      </c>
      <c r="L4011" t="s">
        <v>26</v>
      </c>
      <c r="M4011" t="s">
        <v>36</v>
      </c>
      <c r="N4011" t="s">
        <v>21</v>
      </c>
      <c r="O4011" t="s">
        <v>22</v>
      </c>
      <c r="P4011" t="s">
        <v>4433</v>
      </c>
      <c r="Q4011" t="s">
        <v>4396</v>
      </c>
      <c r="R4011" t="s">
        <v>4416</v>
      </c>
      <c r="S4011" t="s">
        <v>4434</v>
      </c>
      <c r="T4011" t="s">
        <v>4435</v>
      </c>
      <c r="U4011" t="s">
        <v>4436</v>
      </c>
      <c r="V4011">
        <v>1975</v>
      </c>
      <c r="W4011" s="1">
        <v>45243</v>
      </c>
      <c r="X4011" t="s">
        <v>22</v>
      </c>
      <c r="Y4011" t="s">
        <v>4041</v>
      </c>
      <c r="Z4011" t="s">
        <v>3987</v>
      </c>
      <c r="AA4011" t="s">
        <v>4026</v>
      </c>
      <c r="AB4011" t="s">
        <v>4032</v>
      </c>
      <c r="AC4011" t="s">
        <v>3985</v>
      </c>
      <c r="AD4011">
        <v>145.01</v>
      </c>
      <c r="AE4011">
        <v>208.64</v>
      </c>
      <c r="AF4011" t="s">
        <v>3975</v>
      </c>
      <c r="AG4011" s="1"/>
      <c r="AJ4011" t="s">
        <v>3975</v>
      </c>
      <c r="AL4011" s="1"/>
      <c r="AM4011" s="1"/>
      <c r="AO4011">
        <v>199.15</v>
      </c>
      <c r="AP4011">
        <v>0.15</v>
      </c>
      <c r="AQ4011">
        <v>29.872499999999999</v>
      </c>
      <c r="AR4011">
        <v>169.2775</v>
      </c>
      <c r="AS4011">
        <v>194.2775</v>
      </c>
      <c r="AT4011">
        <v>145.01</v>
      </c>
      <c r="AU4011">
        <v>-0.73249999999998749</v>
      </c>
      <c r="AV4011">
        <v>2</v>
      </c>
      <c r="AW4011">
        <v>1</v>
      </c>
    </row>
    <row r="4012" spans="1:49" x14ac:dyDescent="0.3">
      <c r="A4012" t="s">
        <v>5998</v>
      </c>
      <c r="B4012" s="1">
        <v>45875</v>
      </c>
      <c r="C4012" s="1"/>
      <c r="D4012" s="1">
        <v>45824</v>
      </c>
      <c r="E4012" t="s">
        <v>103</v>
      </c>
      <c r="F4012" t="s">
        <v>720</v>
      </c>
      <c r="G4012">
        <v>1</v>
      </c>
      <c r="H4012">
        <v>39.15</v>
      </c>
      <c r="I4012">
        <v>0</v>
      </c>
      <c r="J4012">
        <v>35</v>
      </c>
      <c r="K4012" t="s">
        <v>35</v>
      </c>
      <c r="L4012" t="s">
        <v>26</v>
      </c>
      <c r="M4012" t="s">
        <v>47</v>
      </c>
      <c r="N4012" t="s">
        <v>21</v>
      </c>
      <c r="O4012" t="s">
        <v>77</v>
      </c>
      <c r="P4012" t="s">
        <v>4508</v>
      </c>
      <c r="Q4012" t="s">
        <v>4384</v>
      </c>
      <c r="R4012" t="s">
        <v>4390</v>
      </c>
      <c r="S4012" t="s">
        <v>4434</v>
      </c>
      <c r="T4012" t="s">
        <v>4870</v>
      </c>
      <c r="U4012" t="s">
        <v>8629</v>
      </c>
      <c r="V4012">
        <v>1981</v>
      </c>
      <c r="W4012" s="1">
        <v>45852</v>
      </c>
      <c r="X4012" t="s">
        <v>4388</v>
      </c>
      <c r="Y4012" t="s">
        <v>3990</v>
      </c>
      <c r="Z4012" t="s">
        <v>3977</v>
      </c>
      <c r="AA4012" t="s">
        <v>3991</v>
      </c>
      <c r="AB4012" t="s">
        <v>3989</v>
      </c>
      <c r="AC4012" t="s">
        <v>3997</v>
      </c>
      <c r="AD4012">
        <v>0</v>
      </c>
      <c r="AE4012">
        <v>41.39</v>
      </c>
      <c r="AF4012" t="s">
        <v>3975</v>
      </c>
      <c r="AG4012" s="1"/>
      <c r="AJ4012" t="s">
        <v>3975</v>
      </c>
      <c r="AK4012" t="s">
        <v>5224</v>
      </c>
      <c r="AL4012" s="1">
        <v>45921</v>
      </c>
      <c r="AM4012" s="1">
        <v>45978</v>
      </c>
      <c r="AN4012" t="s">
        <v>5225</v>
      </c>
      <c r="AO4012">
        <v>39.15</v>
      </c>
      <c r="AP4012">
        <v>0</v>
      </c>
      <c r="AQ4012">
        <v>0</v>
      </c>
      <c r="AR4012">
        <v>39.15</v>
      </c>
      <c r="AS4012">
        <v>74.150000000000006</v>
      </c>
      <c r="AT4012">
        <v>0</v>
      </c>
      <c r="AU4012">
        <v>4.1499999999999986</v>
      </c>
    </row>
    <row r="4013" spans="1:49" x14ac:dyDescent="0.3">
      <c r="A4013" t="s">
        <v>5999</v>
      </c>
      <c r="B4013" s="1">
        <v>45967</v>
      </c>
      <c r="C4013" s="1">
        <v>45974</v>
      </c>
      <c r="D4013" s="1">
        <v>45979</v>
      </c>
      <c r="E4013" t="s">
        <v>816</v>
      </c>
      <c r="F4013" t="s">
        <v>587</v>
      </c>
      <c r="G4013">
        <v>1</v>
      </c>
      <c r="H4013">
        <v>120.81</v>
      </c>
      <c r="I4013">
        <v>25</v>
      </c>
      <c r="J4013">
        <v>0</v>
      </c>
      <c r="K4013" t="s">
        <v>42</v>
      </c>
      <c r="L4013" t="s">
        <v>43</v>
      </c>
      <c r="M4013" t="s">
        <v>30</v>
      </c>
      <c r="N4013" t="s">
        <v>52</v>
      </c>
      <c r="O4013" t="s">
        <v>22</v>
      </c>
      <c r="P4013" t="s">
        <v>5096</v>
      </c>
      <c r="Q4013" t="s">
        <v>4384</v>
      </c>
      <c r="R4013" t="s">
        <v>4390</v>
      </c>
      <c r="S4013" t="s">
        <v>4386</v>
      </c>
      <c r="T4013" t="s">
        <v>5097</v>
      </c>
      <c r="U4013" t="s">
        <v>8772</v>
      </c>
      <c r="V4013">
        <v>2004</v>
      </c>
      <c r="W4013" s="1">
        <v>45336</v>
      </c>
      <c r="X4013" t="s">
        <v>4404</v>
      </c>
      <c r="Y4013" t="s">
        <v>4001</v>
      </c>
      <c r="Z4013" t="s">
        <v>3987</v>
      </c>
      <c r="AA4013" t="s">
        <v>3988</v>
      </c>
      <c r="AB4013" t="s">
        <v>4002</v>
      </c>
      <c r="AC4013" t="s">
        <v>3980</v>
      </c>
      <c r="AD4013">
        <v>80.290000000000006</v>
      </c>
      <c r="AE4013">
        <v>118.6</v>
      </c>
      <c r="AF4013" t="s">
        <v>3975</v>
      </c>
      <c r="AG4013" s="1"/>
      <c r="AJ4013" t="s">
        <v>3975</v>
      </c>
      <c r="AL4013" s="1"/>
      <c r="AM4013" s="1"/>
      <c r="AO4013">
        <v>120.81</v>
      </c>
      <c r="AP4013">
        <v>0.25</v>
      </c>
      <c r="AQ4013">
        <v>30.202500000000001</v>
      </c>
      <c r="AR4013">
        <v>90.607500000000002</v>
      </c>
      <c r="AS4013">
        <v>90.607500000000002</v>
      </c>
      <c r="AT4013">
        <v>80.290000000000006</v>
      </c>
      <c r="AU4013">
        <v>10.317499999999995</v>
      </c>
      <c r="AV4013">
        <v>5</v>
      </c>
      <c r="AW4013">
        <v>7</v>
      </c>
    </row>
    <row r="4014" spans="1:49" x14ac:dyDescent="0.3">
      <c r="A4014" t="s">
        <v>4361</v>
      </c>
      <c r="B4014" s="1">
        <v>45759</v>
      </c>
      <c r="C4014" s="1">
        <v>45761</v>
      </c>
      <c r="D4014" s="1">
        <v>45764</v>
      </c>
      <c r="E4014" t="s">
        <v>774</v>
      </c>
      <c r="F4014" t="s">
        <v>532</v>
      </c>
      <c r="G4014">
        <v>3</v>
      </c>
      <c r="H4014">
        <v>177.9</v>
      </c>
      <c r="I4014">
        <v>5</v>
      </c>
      <c r="J4014">
        <v>50</v>
      </c>
      <c r="K4014" t="s">
        <v>35</v>
      </c>
      <c r="L4014" t="s">
        <v>26</v>
      </c>
      <c r="M4014" t="s">
        <v>36</v>
      </c>
      <c r="N4014" t="s">
        <v>37</v>
      </c>
      <c r="O4014" t="s">
        <v>81</v>
      </c>
      <c r="P4014" t="s">
        <v>4517</v>
      </c>
      <c r="Q4014" t="s">
        <v>4396</v>
      </c>
      <c r="R4014" t="s">
        <v>4409</v>
      </c>
      <c r="S4014" t="s">
        <v>4406</v>
      </c>
      <c r="T4014" t="s">
        <v>4703</v>
      </c>
      <c r="U4014" t="s">
        <v>8543</v>
      </c>
      <c r="V4014">
        <v>2002</v>
      </c>
      <c r="W4014" s="1">
        <v>45709</v>
      </c>
      <c r="X4014" t="s">
        <v>4388</v>
      </c>
      <c r="Y4014" t="s">
        <v>4058</v>
      </c>
      <c r="Z4014" t="s">
        <v>3994</v>
      </c>
      <c r="AA4014" t="s">
        <v>3995</v>
      </c>
      <c r="AB4014" t="s">
        <v>4002</v>
      </c>
      <c r="AC4014" t="s">
        <v>3974</v>
      </c>
      <c r="AD4014">
        <v>130.01</v>
      </c>
      <c r="AE4014">
        <v>159.01</v>
      </c>
      <c r="AF4014" t="s">
        <v>3975</v>
      </c>
      <c r="AG4014" s="1">
        <v>45782</v>
      </c>
      <c r="AH4014" t="s">
        <v>4177</v>
      </c>
      <c r="AI4014" t="s">
        <v>42</v>
      </c>
      <c r="AJ4014" t="s">
        <v>4055</v>
      </c>
      <c r="AK4014" t="s">
        <v>5222</v>
      </c>
      <c r="AL4014" s="1">
        <v>45436</v>
      </c>
      <c r="AM4014" s="1">
        <v>45489</v>
      </c>
      <c r="AN4014" t="s">
        <v>19</v>
      </c>
      <c r="AO4014">
        <v>533.70000000000005</v>
      </c>
      <c r="AP4014">
        <v>0.05</v>
      </c>
      <c r="AQ4014">
        <v>26.685000000000002</v>
      </c>
      <c r="AR4014">
        <v>507.01500000000004</v>
      </c>
      <c r="AS4014">
        <v>557.0150000000001</v>
      </c>
      <c r="AT4014">
        <v>390.03</v>
      </c>
      <c r="AU4014">
        <v>66.98500000000007</v>
      </c>
      <c r="AV4014">
        <v>3</v>
      </c>
      <c r="AW4014">
        <v>2</v>
      </c>
    </row>
    <row r="4015" spans="1:49" x14ac:dyDescent="0.3">
      <c r="A4015" t="s">
        <v>6000</v>
      </c>
      <c r="B4015" s="1">
        <v>45885</v>
      </c>
      <c r="C4015" s="1">
        <v>45888</v>
      </c>
      <c r="D4015" s="1">
        <v>45890</v>
      </c>
      <c r="E4015" t="s">
        <v>393</v>
      </c>
      <c r="F4015" t="s">
        <v>507</v>
      </c>
      <c r="G4015">
        <v>1</v>
      </c>
      <c r="H4015">
        <v>274.12</v>
      </c>
      <c r="I4015">
        <v>0</v>
      </c>
      <c r="J4015">
        <v>25</v>
      </c>
      <c r="K4015" t="s">
        <v>35</v>
      </c>
      <c r="L4015" t="s">
        <v>26</v>
      </c>
      <c r="M4015" t="s">
        <v>30</v>
      </c>
      <c r="N4015" t="s">
        <v>52</v>
      </c>
      <c r="O4015" t="s">
        <v>22</v>
      </c>
      <c r="P4015" t="s">
        <v>4675</v>
      </c>
      <c r="Q4015" t="s">
        <v>4396</v>
      </c>
      <c r="R4015" t="s">
        <v>4459</v>
      </c>
      <c r="S4015" t="s">
        <v>4391</v>
      </c>
      <c r="T4015" t="s">
        <v>4676</v>
      </c>
      <c r="U4015" t="s">
        <v>4677</v>
      </c>
      <c r="V4015">
        <v>1990</v>
      </c>
      <c r="W4015" s="1">
        <v>44917</v>
      </c>
      <c r="X4015" t="s">
        <v>4388</v>
      </c>
      <c r="Y4015" t="s">
        <v>4046</v>
      </c>
      <c r="Z4015" t="s">
        <v>4014</v>
      </c>
      <c r="AA4015" t="s">
        <v>4015</v>
      </c>
      <c r="AB4015" t="s">
        <v>4020</v>
      </c>
      <c r="AC4015" t="s">
        <v>3992</v>
      </c>
      <c r="AD4015">
        <v>174.75</v>
      </c>
      <c r="AE4015">
        <v>250.74</v>
      </c>
      <c r="AF4015" t="s">
        <v>3975</v>
      </c>
      <c r="AG4015" s="1"/>
      <c r="AJ4015" t="s">
        <v>3975</v>
      </c>
      <c r="AL4015" s="1"/>
      <c r="AM4015" s="1"/>
      <c r="AO4015">
        <v>274.12</v>
      </c>
      <c r="AP4015">
        <v>0</v>
      </c>
      <c r="AQ4015">
        <v>0</v>
      </c>
      <c r="AR4015">
        <v>274.12</v>
      </c>
      <c r="AS4015">
        <v>299.12</v>
      </c>
      <c r="AT4015">
        <v>174.75</v>
      </c>
      <c r="AU4015">
        <v>74.37</v>
      </c>
      <c r="AV4015">
        <v>2</v>
      </c>
      <c r="AW4015">
        <v>3</v>
      </c>
    </row>
    <row r="4016" spans="1:49" x14ac:dyDescent="0.3">
      <c r="A4016" t="s">
        <v>6001</v>
      </c>
      <c r="B4016" s="1">
        <v>45832</v>
      </c>
      <c r="C4016" s="1">
        <v>45837</v>
      </c>
      <c r="D4016" s="1">
        <v>45841</v>
      </c>
      <c r="E4016" t="s">
        <v>1276</v>
      </c>
      <c r="F4016" t="s">
        <v>394</v>
      </c>
      <c r="G4016">
        <v>2</v>
      </c>
      <c r="H4016">
        <v>125.93</v>
      </c>
      <c r="I4016">
        <v>25</v>
      </c>
      <c r="J4016">
        <v>25</v>
      </c>
      <c r="K4016" t="s">
        <v>42</v>
      </c>
      <c r="L4016" t="s">
        <v>26</v>
      </c>
      <c r="M4016" t="s">
        <v>36</v>
      </c>
      <c r="N4016" t="s">
        <v>22</v>
      </c>
      <c r="O4016" t="s">
        <v>22</v>
      </c>
      <c r="P4016" t="s">
        <v>5006</v>
      </c>
      <c r="Q4016" t="s">
        <v>4384</v>
      </c>
      <c r="R4016" t="s">
        <v>4385</v>
      </c>
      <c r="S4016" t="s">
        <v>4406</v>
      </c>
      <c r="T4016" t="s">
        <v>5061</v>
      </c>
      <c r="U4016" t="s">
        <v>8745</v>
      </c>
      <c r="V4016">
        <v>1970</v>
      </c>
      <c r="W4016" s="1">
        <v>45916</v>
      </c>
      <c r="X4016" t="s">
        <v>4404</v>
      </c>
      <c r="Y4016" t="s">
        <v>4016</v>
      </c>
      <c r="Z4016" t="s">
        <v>4014</v>
      </c>
      <c r="AA4016" t="s">
        <v>4017</v>
      </c>
      <c r="AB4016" t="s">
        <v>3983</v>
      </c>
      <c r="AC4016" t="s">
        <v>3985</v>
      </c>
      <c r="AD4016">
        <v>80.72</v>
      </c>
      <c r="AE4016">
        <v>113.01</v>
      </c>
      <c r="AF4016" t="s">
        <v>3975</v>
      </c>
      <c r="AG4016" s="1"/>
      <c r="AJ4016" t="s">
        <v>3975</v>
      </c>
      <c r="AL4016" s="1"/>
      <c r="AM4016" s="1"/>
      <c r="AO4016">
        <v>251.86</v>
      </c>
      <c r="AP4016">
        <v>0.25</v>
      </c>
      <c r="AQ4016">
        <v>62.965000000000003</v>
      </c>
      <c r="AR4016">
        <v>188.89500000000001</v>
      </c>
      <c r="AS4016">
        <v>213.89500000000001</v>
      </c>
      <c r="AT4016">
        <v>161.44</v>
      </c>
      <c r="AU4016">
        <v>2.4550000000000125</v>
      </c>
      <c r="AV4016">
        <v>4</v>
      </c>
      <c r="AW4016">
        <v>5</v>
      </c>
    </row>
    <row r="4017" spans="1:49" x14ac:dyDescent="0.3">
      <c r="A4017" t="s">
        <v>4182</v>
      </c>
      <c r="B4017" s="1">
        <v>45691</v>
      </c>
      <c r="C4017" s="1">
        <v>45811</v>
      </c>
      <c r="D4017" s="1">
        <v>45729</v>
      </c>
      <c r="E4017" t="s">
        <v>577</v>
      </c>
      <c r="F4017" t="s">
        <v>364</v>
      </c>
      <c r="G4017">
        <v>1</v>
      </c>
      <c r="H4017">
        <v>241.39</v>
      </c>
      <c r="I4017">
        <v>15</v>
      </c>
      <c r="J4017">
        <v>25</v>
      </c>
      <c r="K4017" t="s">
        <v>60</v>
      </c>
      <c r="L4017" t="s">
        <v>26</v>
      </c>
      <c r="M4017" t="s">
        <v>30</v>
      </c>
      <c r="N4017" t="s">
        <v>22</v>
      </c>
      <c r="O4017" t="s">
        <v>22</v>
      </c>
      <c r="P4017" t="s">
        <v>4937</v>
      </c>
      <c r="Q4017" t="s">
        <v>4384</v>
      </c>
      <c r="R4017" t="s">
        <v>4412</v>
      </c>
      <c r="S4017" t="s">
        <v>4391</v>
      </c>
      <c r="T4017" t="s">
        <v>8670</v>
      </c>
      <c r="U4017" t="s">
        <v>8671</v>
      </c>
      <c r="V4017">
        <v>1987</v>
      </c>
      <c r="W4017" s="1">
        <v>44590</v>
      </c>
      <c r="X4017" t="s">
        <v>4388</v>
      </c>
      <c r="Y4017" t="s">
        <v>4028</v>
      </c>
      <c r="Z4017" t="s">
        <v>4014</v>
      </c>
      <c r="AA4017" t="s">
        <v>4029</v>
      </c>
      <c r="AB4017" t="s">
        <v>4009</v>
      </c>
      <c r="AC4017" t="s">
        <v>3974</v>
      </c>
      <c r="AD4017">
        <v>149.38999999999999</v>
      </c>
      <c r="AE4017">
        <v>221.66</v>
      </c>
      <c r="AF4017" t="s">
        <v>3975</v>
      </c>
      <c r="AG4017" s="1">
        <v>45549</v>
      </c>
      <c r="AH4017" t="s">
        <v>4171</v>
      </c>
      <c r="AI4017" t="s">
        <v>42</v>
      </c>
      <c r="AJ4017" t="s">
        <v>4055</v>
      </c>
      <c r="AL4017" s="1"/>
      <c r="AM4017" s="1"/>
      <c r="AO4017">
        <v>241.39</v>
      </c>
      <c r="AP4017">
        <v>0.15</v>
      </c>
      <c r="AQ4017">
        <v>36.208499999999994</v>
      </c>
      <c r="AR4017">
        <v>205.1815</v>
      </c>
      <c r="AS4017">
        <v>230.1815</v>
      </c>
      <c r="AT4017">
        <v>149.38999999999999</v>
      </c>
      <c r="AU4017">
        <v>30.791500000000013</v>
      </c>
      <c r="AV4017">
        <v>-82</v>
      </c>
      <c r="AW4017">
        <v>120</v>
      </c>
    </row>
    <row r="4018" spans="1:49" x14ac:dyDescent="0.3">
      <c r="A4018" t="s">
        <v>6002</v>
      </c>
      <c r="B4018" s="1">
        <v>45879</v>
      </c>
      <c r="C4018" s="1">
        <v>45884</v>
      </c>
      <c r="D4018" s="1">
        <v>45888</v>
      </c>
      <c r="E4018" t="s">
        <v>2817</v>
      </c>
      <c r="F4018" t="s">
        <v>1374</v>
      </c>
      <c r="G4018">
        <v>2</v>
      </c>
      <c r="H4018">
        <v>40.4</v>
      </c>
      <c r="I4018">
        <v>0</v>
      </c>
      <c r="J4018">
        <v>35</v>
      </c>
      <c r="K4018" t="s">
        <v>60</v>
      </c>
      <c r="L4018" t="s">
        <v>19</v>
      </c>
      <c r="M4018" t="s">
        <v>30</v>
      </c>
      <c r="N4018" t="s">
        <v>22</v>
      </c>
      <c r="O4018" t="s">
        <v>22</v>
      </c>
      <c r="P4018" t="s">
        <v>4888</v>
      </c>
      <c r="Q4018" t="s">
        <v>4384</v>
      </c>
      <c r="R4018" t="s">
        <v>4390</v>
      </c>
      <c r="S4018" t="s">
        <v>4406</v>
      </c>
      <c r="T4018" t="s">
        <v>4975</v>
      </c>
      <c r="U4018" t="s">
        <v>8694</v>
      </c>
      <c r="V4018">
        <v>1977</v>
      </c>
      <c r="W4018" s="1">
        <v>45777</v>
      </c>
      <c r="X4018" t="s">
        <v>4404</v>
      </c>
      <c r="Y4018" t="s">
        <v>4013</v>
      </c>
      <c r="Z4018" t="s">
        <v>4014</v>
      </c>
      <c r="AA4018" t="s">
        <v>4015</v>
      </c>
      <c r="AB4018" t="s">
        <v>4009</v>
      </c>
      <c r="AC4018" t="s">
        <v>3992</v>
      </c>
      <c r="AD4018">
        <v>26.41</v>
      </c>
      <c r="AE4018">
        <v>35.51</v>
      </c>
      <c r="AF4018" t="s">
        <v>3975</v>
      </c>
      <c r="AG4018" s="1"/>
      <c r="AJ4018" t="s">
        <v>3975</v>
      </c>
      <c r="AL4018" s="1"/>
      <c r="AM4018" s="1"/>
      <c r="AO4018">
        <v>80.8</v>
      </c>
      <c r="AP4018">
        <v>0</v>
      </c>
      <c r="AQ4018">
        <v>0</v>
      </c>
      <c r="AR4018">
        <v>80.8</v>
      </c>
      <c r="AS4018">
        <v>115.8</v>
      </c>
      <c r="AT4018">
        <v>52.82</v>
      </c>
      <c r="AU4018">
        <v>-7.0200000000000031</v>
      </c>
      <c r="AV4018">
        <v>4</v>
      </c>
      <c r="AW4018">
        <v>5</v>
      </c>
    </row>
    <row r="4019" spans="1:49" x14ac:dyDescent="0.3">
      <c r="A4019" t="s">
        <v>6003</v>
      </c>
      <c r="B4019" s="1">
        <v>45860</v>
      </c>
      <c r="C4019" s="1">
        <v>45864</v>
      </c>
      <c r="D4019" s="1">
        <v>45867</v>
      </c>
      <c r="E4019" t="s">
        <v>763</v>
      </c>
      <c r="F4019" t="s">
        <v>918</v>
      </c>
      <c r="G4019">
        <v>1</v>
      </c>
      <c r="H4019">
        <v>17.93</v>
      </c>
      <c r="I4019">
        <v>10</v>
      </c>
      <c r="J4019">
        <v>15</v>
      </c>
      <c r="K4019" t="s">
        <v>60</v>
      </c>
      <c r="L4019" t="s">
        <v>19</v>
      </c>
      <c r="M4019" t="s">
        <v>30</v>
      </c>
      <c r="N4019" t="s">
        <v>22</v>
      </c>
      <c r="O4019" t="s">
        <v>22</v>
      </c>
      <c r="P4019" t="s">
        <v>4541</v>
      </c>
      <c r="Q4019" t="s">
        <v>4384</v>
      </c>
      <c r="R4019" t="s">
        <v>4397</v>
      </c>
      <c r="S4019" t="s">
        <v>4434</v>
      </c>
      <c r="T4019" t="s">
        <v>8674</v>
      </c>
      <c r="U4019" t="s">
        <v>8675</v>
      </c>
      <c r="V4019">
        <v>1990</v>
      </c>
      <c r="W4019" s="1">
        <v>45974</v>
      </c>
      <c r="X4019" t="s">
        <v>4419</v>
      </c>
      <c r="Y4019" t="s">
        <v>4027</v>
      </c>
      <c r="Z4019" t="s">
        <v>4014</v>
      </c>
      <c r="AA4019" t="s">
        <v>4017</v>
      </c>
      <c r="AB4019" t="s">
        <v>3973</v>
      </c>
      <c r="AC4019" t="s">
        <v>3980</v>
      </c>
      <c r="AD4019">
        <v>15.82</v>
      </c>
      <c r="AE4019">
        <v>19.809999999999999</v>
      </c>
      <c r="AF4019" t="s">
        <v>3975</v>
      </c>
      <c r="AG4019" s="1"/>
      <c r="AJ4019" t="s">
        <v>3975</v>
      </c>
      <c r="AL4019" s="1"/>
      <c r="AM4019" s="1"/>
      <c r="AO4019">
        <v>17.93</v>
      </c>
      <c r="AP4019">
        <v>0.1</v>
      </c>
      <c r="AQ4019">
        <v>1.7930000000000001</v>
      </c>
      <c r="AR4019">
        <v>16.137</v>
      </c>
      <c r="AS4019">
        <v>31.137</v>
      </c>
      <c r="AT4019">
        <v>15.82</v>
      </c>
      <c r="AU4019">
        <v>-14.683</v>
      </c>
      <c r="AV4019">
        <v>3</v>
      </c>
      <c r="AW4019">
        <v>4</v>
      </c>
    </row>
    <row r="4020" spans="1:49" x14ac:dyDescent="0.3">
      <c r="A4020" t="s">
        <v>6004</v>
      </c>
      <c r="B4020" s="1">
        <v>45766</v>
      </c>
      <c r="C4020" s="1">
        <v>45768</v>
      </c>
      <c r="D4020" s="1">
        <v>45771</v>
      </c>
      <c r="E4020" t="s">
        <v>1697</v>
      </c>
      <c r="F4020" t="s">
        <v>51</v>
      </c>
      <c r="G4020">
        <v>1</v>
      </c>
      <c r="H4020">
        <v>83.83</v>
      </c>
      <c r="I4020">
        <v>5</v>
      </c>
      <c r="J4020">
        <v>25</v>
      </c>
      <c r="K4020" t="s">
        <v>60</v>
      </c>
      <c r="L4020" t="s">
        <v>19</v>
      </c>
      <c r="M4020" t="s">
        <v>36</v>
      </c>
      <c r="N4020" t="s">
        <v>22</v>
      </c>
      <c r="O4020" t="s">
        <v>94</v>
      </c>
      <c r="P4020" t="s">
        <v>4415</v>
      </c>
      <c r="Q4020" t="s">
        <v>4396</v>
      </c>
      <c r="R4020" t="s">
        <v>4416</v>
      </c>
      <c r="S4020" t="s">
        <v>4386</v>
      </c>
      <c r="T4020" t="s">
        <v>4417</v>
      </c>
      <c r="U4020" t="s">
        <v>8425</v>
      </c>
      <c r="V4020">
        <v>1995</v>
      </c>
      <c r="W4020" s="1">
        <v>45715</v>
      </c>
      <c r="X4020" t="s">
        <v>4404</v>
      </c>
      <c r="Y4020" t="s">
        <v>4033</v>
      </c>
      <c r="Z4020" t="s">
        <v>3977</v>
      </c>
      <c r="AA4020" t="s">
        <v>3982</v>
      </c>
      <c r="AB4020" t="s">
        <v>3973</v>
      </c>
      <c r="AC4020" t="s">
        <v>3997</v>
      </c>
      <c r="AD4020">
        <v>54.81</v>
      </c>
      <c r="AE4020">
        <v>84.23</v>
      </c>
      <c r="AF4020" t="s">
        <v>3975</v>
      </c>
      <c r="AG4020" s="1"/>
      <c r="AJ4020" t="s">
        <v>3975</v>
      </c>
      <c r="AK4020" t="s">
        <v>5223</v>
      </c>
      <c r="AL4020" s="1">
        <v>45537</v>
      </c>
      <c r="AM4020" s="1">
        <v>45567</v>
      </c>
      <c r="AN4020" t="s">
        <v>5225</v>
      </c>
      <c r="AO4020">
        <v>83.83</v>
      </c>
      <c r="AP4020">
        <v>0.05</v>
      </c>
      <c r="AQ4020">
        <v>4.1915000000000004</v>
      </c>
      <c r="AR4020">
        <v>79.638499999999993</v>
      </c>
      <c r="AS4020">
        <v>104.63849999999999</v>
      </c>
      <c r="AT4020">
        <v>54.81</v>
      </c>
      <c r="AU4020">
        <v>-0.17150000000000887</v>
      </c>
      <c r="AV4020">
        <v>3</v>
      </c>
      <c r="AW4020">
        <v>2</v>
      </c>
    </row>
    <row r="4021" spans="1:49" x14ac:dyDescent="0.3">
      <c r="A4021" t="s">
        <v>6005</v>
      </c>
      <c r="B4021" s="1">
        <v>45680</v>
      </c>
      <c r="C4021" s="1">
        <v>45683</v>
      </c>
      <c r="D4021" s="1">
        <v>45688</v>
      </c>
      <c r="E4021" t="s">
        <v>1292</v>
      </c>
      <c r="F4021" t="s">
        <v>364</v>
      </c>
      <c r="G4021">
        <v>4</v>
      </c>
      <c r="H4021">
        <v>200.08</v>
      </c>
      <c r="I4021">
        <v>0</v>
      </c>
      <c r="J4021">
        <v>25</v>
      </c>
      <c r="K4021" t="s">
        <v>35</v>
      </c>
      <c r="L4021" t="s">
        <v>19</v>
      </c>
      <c r="M4021" t="s">
        <v>47</v>
      </c>
      <c r="N4021" t="s">
        <v>21</v>
      </c>
      <c r="O4021" t="s">
        <v>189</v>
      </c>
      <c r="P4021" t="s">
        <v>4562</v>
      </c>
      <c r="Q4021" t="s">
        <v>4396</v>
      </c>
      <c r="R4021" t="s">
        <v>4412</v>
      </c>
      <c r="S4021" t="s">
        <v>4386</v>
      </c>
      <c r="T4021" t="s">
        <v>4893</v>
      </c>
      <c r="U4021" t="s">
        <v>8643</v>
      </c>
      <c r="V4021">
        <v>1978</v>
      </c>
      <c r="W4021" s="1">
        <v>44905</v>
      </c>
      <c r="X4021" t="s">
        <v>4394</v>
      </c>
      <c r="Y4021" t="s">
        <v>4028</v>
      </c>
      <c r="Z4021" t="s">
        <v>4014</v>
      </c>
      <c r="AA4021" t="s">
        <v>4029</v>
      </c>
      <c r="AB4021" t="s">
        <v>4009</v>
      </c>
      <c r="AC4021" t="s">
        <v>3974</v>
      </c>
      <c r="AD4021">
        <v>149.38999999999999</v>
      </c>
      <c r="AE4021">
        <v>221.66</v>
      </c>
      <c r="AF4021" t="s">
        <v>3975</v>
      </c>
      <c r="AG4021" s="1"/>
      <c r="AJ4021" t="s">
        <v>3975</v>
      </c>
      <c r="AK4021" t="s">
        <v>5227</v>
      </c>
      <c r="AL4021" s="1">
        <v>45825</v>
      </c>
      <c r="AM4021" s="1">
        <v>45859</v>
      </c>
      <c r="AN4021" t="s">
        <v>19</v>
      </c>
      <c r="AO4021">
        <v>800.32</v>
      </c>
      <c r="AP4021">
        <v>0</v>
      </c>
      <c r="AQ4021">
        <v>0</v>
      </c>
      <c r="AR4021">
        <v>800.32</v>
      </c>
      <c r="AS4021">
        <v>825.32</v>
      </c>
      <c r="AT4021">
        <v>597.55999999999995</v>
      </c>
      <c r="AU4021">
        <v>177.7600000000001</v>
      </c>
      <c r="AV4021">
        <v>5</v>
      </c>
      <c r="AW4021">
        <v>3</v>
      </c>
    </row>
    <row r="4022" spans="1:49" x14ac:dyDescent="0.3">
      <c r="A4022" t="s">
        <v>6006</v>
      </c>
      <c r="B4022" s="1">
        <v>45848</v>
      </c>
      <c r="C4022" s="1">
        <v>45849</v>
      </c>
      <c r="D4022" s="1">
        <v>45856</v>
      </c>
      <c r="E4022" t="s">
        <v>693</v>
      </c>
      <c r="F4022" t="s">
        <v>70</v>
      </c>
      <c r="G4022">
        <v>1</v>
      </c>
      <c r="H4022">
        <v>227.56</v>
      </c>
      <c r="I4022">
        <v>15</v>
      </c>
      <c r="J4022">
        <v>35</v>
      </c>
      <c r="K4022" t="s">
        <v>60</v>
      </c>
      <c r="L4022" t="s">
        <v>26</v>
      </c>
      <c r="M4022" t="s">
        <v>47</v>
      </c>
      <c r="N4022" t="s">
        <v>52</v>
      </c>
      <c r="O4022" t="s">
        <v>77</v>
      </c>
      <c r="P4022" t="s">
        <v>4727</v>
      </c>
      <c r="Q4022" t="s">
        <v>4396</v>
      </c>
      <c r="R4022" t="s">
        <v>4409</v>
      </c>
      <c r="S4022" t="s">
        <v>4398</v>
      </c>
      <c r="T4022" t="s">
        <v>4944</v>
      </c>
      <c r="U4022" t="s">
        <v>8677</v>
      </c>
      <c r="V4022">
        <v>1978</v>
      </c>
      <c r="W4022" s="1">
        <v>45289</v>
      </c>
      <c r="X4022" t="s">
        <v>4419</v>
      </c>
      <c r="Y4022" t="s">
        <v>4121</v>
      </c>
      <c r="Z4022" t="s">
        <v>3977</v>
      </c>
      <c r="AA4022" t="s">
        <v>3978</v>
      </c>
      <c r="AB4022" t="s">
        <v>3983</v>
      </c>
      <c r="AC4022" t="s">
        <v>3974</v>
      </c>
      <c r="AD4022">
        <v>162.72</v>
      </c>
      <c r="AE4022">
        <v>236.52</v>
      </c>
      <c r="AF4022" t="s">
        <v>3975</v>
      </c>
      <c r="AG4022" s="1"/>
      <c r="AJ4022" t="s">
        <v>3975</v>
      </c>
      <c r="AK4022" t="s">
        <v>5224</v>
      </c>
      <c r="AL4022" s="1">
        <v>45921</v>
      </c>
      <c r="AM4022" s="1">
        <v>45978</v>
      </c>
      <c r="AN4022" t="s">
        <v>5225</v>
      </c>
      <c r="AO4022">
        <v>227.56</v>
      </c>
      <c r="AP4022">
        <v>0.15</v>
      </c>
      <c r="AQ4022">
        <v>34.134</v>
      </c>
      <c r="AR4022">
        <v>193.42599999999999</v>
      </c>
      <c r="AS4022">
        <v>228.42599999999999</v>
      </c>
      <c r="AT4022">
        <v>162.72</v>
      </c>
      <c r="AU4022">
        <v>-4.2940000000000111</v>
      </c>
      <c r="AV4022">
        <v>7</v>
      </c>
      <c r="AW4022">
        <v>1</v>
      </c>
    </row>
    <row r="4023" spans="1:49" x14ac:dyDescent="0.3">
      <c r="A4023" t="s">
        <v>6007</v>
      </c>
      <c r="B4023" s="1">
        <v>45821</v>
      </c>
      <c r="C4023" s="1">
        <v>45825</v>
      </c>
      <c r="D4023" s="1">
        <v>45837</v>
      </c>
      <c r="E4023" t="s">
        <v>602</v>
      </c>
      <c r="F4023" t="s">
        <v>758</v>
      </c>
      <c r="G4023">
        <v>2</v>
      </c>
      <c r="H4023">
        <v>259.62</v>
      </c>
      <c r="I4023">
        <v>0</v>
      </c>
      <c r="J4023">
        <v>25</v>
      </c>
      <c r="K4023" t="s">
        <v>35</v>
      </c>
      <c r="L4023" t="s">
        <v>26</v>
      </c>
      <c r="M4023" t="s">
        <v>30</v>
      </c>
      <c r="N4023" t="s">
        <v>37</v>
      </c>
      <c r="O4023" t="s">
        <v>22</v>
      </c>
      <c r="P4023" t="s">
        <v>4615</v>
      </c>
      <c r="Q4023" t="s">
        <v>4384</v>
      </c>
      <c r="R4023" t="s">
        <v>4412</v>
      </c>
      <c r="S4023" t="s">
        <v>4398</v>
      </c>
      <c r="T4023" t="s">
        <v>4616</v>
      </c>
      <c r="U4023" t="s">
        <v>8501</v>
      </c>
      <c r="V4023">
        <v>1976</v>
      </c>
      <c r="W4023" s="1">
        <v>45051</v>
      </c>
      <c r="X4023" t="s">
        <v>4388</v>
      </c>
      <c r="Y4023" t="s">
        <v>4080</v>
      </c>
      <c r="Z4023" t="s">
        <v>4014</v>
      </c>
      <c r="AA4023" t="s">
        <v>4015</v>
      </c>
      <c r="AB4023" t="s">
        <v>3983</v>
      </c>
      <c r="AC4023" t="s">
        <v>3997</v>
      </c>
      <c r="AD4023">
        <v>168.23</v>
      </c>
      <c r="AE4023">
        <v>233.18</v>
      </c>
      <c r="AF4023" t="s">
        <v>3975</v>
      </c>
      <c r="AG4023" s="1"/>
      <c r="AJ4023" t="s">
        <v>3975</v>
      </c>
      <c r="AL4023" s="1"/>
      <c r="AM4023" s="1"/>
      <c r="AO4023">
        <v>519.24</v>
      </c>
      <c r="AP4023">
        <v>0</v>
      </c>
      <c r="AQ4023">
        <v>0</v>
      </c>
      <c r="AR4023">
        <v>519.24</v>
      </c>
      <c r="AS4023">
        <v>544.24</v>
      </c>
      <c r="AT4023">
        <v>336.46</v>
      </c>
      <c r="AU4023">
        <v>157.78000000000003</v>
      </c>
      <c r="AV4023">
        <v>12</v>
      </c>
      <c r="AW4023">
        <v>4</v>
      </c>
    </row>
    <row r="4024" spans="1:49" x14ac:dyDescent="0.3">
      <c r="A4024" t="s">
        <v>6008</v>
      </c>
      <c r="B4024" s="1">
        <v>45759</v>
      </c>
      <c r="C4024" s="1">
        <v>45761</v>
      </c>
      <c r="D4024" s="1">
        <v>45764</v>
      </c>
      <c r="E4024" t="s">
        <v>1857</v>
      </c>
      <c r="F4024" t="s">
        <v>728</v>
      </c>
      <c r="G4024">
        <v>3</v>
      </c>
      <c r="H4024">
        <v>189.75</v>
      </c>
      <c r="I4024">
        <v>0</v>
      </c>
      <c r="J4024">
        <v>25</v>
      </c>
      <c r="K4024" t="s">
        <v>35</v>
      </c>
      <c r="L4024" t="s">
        <v>19</v>
      </c>
      <c r="M4024" t="s">
        <v>36</v>
      </c>
      <c r="N4024" t="s">
        <v>22</v>
      </c>
      <c r="O4024" t="s">
        <v>22</v>
      </c>
      <c r="P4024" t="s">
        <v>5034</v>
      </c>
      <c r="Q4024" t="s">
        <v>4396</v>
      </c>
      <c r="R4024" t="s">
        <v>4412</v>
      </c>
      <c r="S4024" t="s">
        <v>4406</v>
      </c>
      <c r="T4024" t="s">
        <v>5087</v>
      </c>
      <c r="U4024" t="s">
        <v>8765</v>
      </c>
      <c r="V4024">
        <v>1978</v>
      </c>
      <c r="W4024" s="1">
        <v>44853</v>
      </c>
      <c r="X4024" t="s">
        <v>4404</v>
      </c>
      <c r="Y4024" t="s">
        <v>4082</v>
      </c>
      <c r="Z4024" t="s">
        <v>4014</v>
      </c>
      <c r="AA4024" t="s">
        <v>4049</v>
      </c>
      <c r="AB4024" t="s">
        <v>3983</v>
      </c>
      <c r="AC4024" t="s">
        <v>3980</v>
      </c>
      <c r="AD4024">
        <v>138.13</v>
      </c>
      <c r="AE4024">
        <v>184.83</v>
      </c>
      <c r="AF4024" t="s">
        <v>3975</v>
      </c>
      <c r="AG4024" s="1"/>
      <c r="AJ4024" t="s">
        <v>3975</v>
      </c>
      <c r="AL4024" s="1"/>
      <c r="AM4024" s="1"/>
      <c r="AO4024">
        <v>569.25</v>
      </c>
      <c r="AP4024">
        <v>0</v>
      </c>
      <c r="AQ4024">
        <v>0</v>
      </c>
      <c r="AR4024">
        <v>569.25</v>
      </c>
      <c r="AS4024">
        <v>594.25</v>
      </c>
      <c r="AT4024">
        <v>414.39</v>
      </c>
      <c r="AU4024">
        <v>129.86000000000001</v>
      </c>
      <c r="AV4024">
        <v>3</v>
      </c>
      <c r="AW4024">
        <v>2</v>
      </c>
    </row>
    <row r="4025" spans="1:49" x14ac:dyDescent="0.3">
      <c r="A4025" t="s">
        <v>6009</v>
      </c>
      <c r="B4025" s="1">
        <v>45962</v>
      </c>
      <c r="C4025" s="1">
        <v>45668</v>
      </c>
      <c r="D4025" s="1">
        <v>45672</v>
      </c>
      <c r="E4025" t="s">
        <v>1661</v>
      </c>
      <c r="F4025" t="s">
        <v>638</v>
      </c>
      <c r="G4025">
        <v>1</v>
      </c>
      <c r="H4025">
        <v>151.76</v>
      </c>
      <c r="I4025">
        <v>20</v>
      </c>
      <c r="J4025">
        <v>15</v>
      </c>
      <c r="K4025" t="s">
        <v>18</v>
      </c>
      <c r="L4025" t="s">
        <v>19</v>
      </c>
      <c r="M4025" t="s">
        <v>30</v>
      </c>
      <c r="N4025" t="s">
        <v>22</v>
      </c>
      <c r="O4025" t="s">
        <v>22</v>
      </c>
      <c r="P4025" t="s">
        <v>5075</v>
      </c>
      <c r="Q4025" t="s">
        <v>4384</v>
      </c>
      <c r="R4025" t="s">
        <v>4459</v>
      </c>
      <c r="S4025" t="s">
        <v>4391</v>
      </c>
      <c r="T4025" t="s">
        <v>5076</v>
      </c>
      <c r="U4025" t="s">
        <v>8755</v>
      </c>
      <c r="V4025">
        <v>1992</v>
      </c>
      <c r="W4025" s="1">
        <v>45924</v>
      </c>
      <c r="X4025" t="s">
        <v>4394</v>
      </c>
      <c r="Y4025" t="s">
        <v>4071</v>
      </c>
      <c r="Z4025" t="s">
        <v>3977</v>
      </c>
      <c r="AA4025" t="s">
        <v>4072</v>
      </c>
      <c r="AB4025" t="s">
        <v>4000</v>
      </c>
      <c r="AC4025" t="s">
        <v>3985</v>
      </c>
      <c r="AD4025">
        <v>115.64</v>
      </c>
      <c r="AE4025">
        <v>172.46</v>
      </c>
      <c r="AF4025" t="s">
        <v>3975</v>
      </c>
      <c r="AG4025" s="1"/>
      <c r="AJ4025" t="s">
        <v>3975</v>
      </c>
      <c r="AL4025" s="1"/>
      <c r="AM4025" s="1"/>
      <c r="AO4025">
        <v>151.76</v>
      </c>
      <c r="AP4025">
        <v>0.2</v>
      </c>
      <c r="AQ4025">
        <v>30.352</v>
      </c>
      <c r="AR4025">
        <v>121.40799999999999</v>
      </c>
      <c r="AS4025">
        <v>136.40799999999999</v>
      </c>
      <c r="AT4025">
        <v>115.64</v>
      </c>
      <c r="AU4025">
        <v>-9.2320000000000135</v>
      </c>
      <c r="AV4025">
        <v>4</v>
      </c>
      <c r="AW4025">
        <v>-294</v>
      </c>
    </row>
    <row r="4026" spans="1:49" x14ac:dyDescent="0.3">
      <c r="A4026" t="s">
        <v>6010</v>
      </c>
      <c r="B4026" s="1">
        <v>45687</v>
      </c>
      <c r="C4026" s="1">
        <v>45689</v>
      </c>
      <c r="D4026" s="1">
        <v>45690</v>
      </c>
      <c r="E4026" t="s">
        <v>2254</v>
      </c>
      <c r="F4026" t="s">
        <v>603</v>
      </c>
      <c r="G4026">
        <v>1</v>
      </c>
      <c r="H4026">
        <v>28.62</v>
      </c>
      <c r="I4026">
        <v>10</v>
      </c>
      <c r="J4026">
        <v>0</v>
      </c>
      <c r="K4026" t="s">
        <v>35</v>
      </c>
      <c r="L4026" t="s">
        <v>43</v>
      </c>
      <c r="M4026" t="s">
        <v>20</v>
      </c>
      <c r="N4026" t="s">
        <v>22</v>
      </c>
      <c r="O4026" t="s">
        <v>22</v>
      </c>
      <c r="P4026" t="s">
        <v>4829</v>
      </c>
      <c r="Q4026" t="s">
        <v>4396</v>
      </c>
      <c r="R4026" t="s">
        <v>4397</v>
      </c>
      <c r="S4026" t="s">
        <v>4398</v>
      </c>
      <c r="T4026" t="s">
        <v>4830</v>
      </c>
      <c r="U4026" t="s">
        <v>8611</v>
      </c>
      <c r="V4026">
        <v>1977</v>
      </c>
      <c r="W4026" s="1">
        <v>44793</v>
      </c>
      <c r="X4026" t="s">
        <v>4404</v>
      </c>
      <c r="Y4026" t="s">
        <v>4082</v>
      </c>
      <c r="Z4026" t="s">
        <v>4014</v>
      </c>
      <c r="AA4026" t="s">
        <v>4049</v>
      </c>
      <c r="AB4026" t="s">
        <v>3983</v>
      </c>
      <c r="AC4026" t="s">
        <v>3985</v>
      </c>
      <c r="AD4026">
        <v>21.58</v>
      </c>
      <c r="AE4026">
        <v>25.83</v>
      </c>
      <c r="AF4026" t="s">
        <v>3975</v>
      </c>
      <c r="AG4026" s="1"/>
      <c r="AJ4026" t="s">
        <v>3975</v>
      </c>
      <c r="AL4026" s="1"/>
      <c r="AM4026" s="1"/>
      <c r="AO4026">
        <v>28.62</v>
      </c>
      <c r="AP4026">
        <v>0.1</v>
      </c>
      <c r="AQ4026">
        <v>2.8620000000000001</v>
      </c>
      <c r="AR4026">
        <v>25.758000000000003</v>
      </c>
      <c r="AS4026">
        <v>25.758000000000003</v>
      </c>
      <c r="AT4026">
        <v>21.58</v>
      </c>
      <c r="AU4026">
        <v>4.1780000000000044</v>
      </c>
      <c r="AV4026">
        <v>1</v>
      </c>
      <c r="AW4026">
        <v>2</v>
      </c>
    </row>
    <row r="4027" spans="1:49" x14ac:dyDescent="0.3">
      <c r="A4027" t="s">
        <v>6011</v>
      </c>
      <c r="B4027" s="1">
        <v>45823</v>
      </c>
      <c r="C4027" s="1">
        <v>45827</v>
      </c>
      <c r="D4027" s="1">
        <v>45831</v>
      </c>
      <c r="E4027" t="s">
        <v>289</v>
      </c>
      <c r="F4027" t="s">
        <v>346</v>
      </c>
      <c r="G4027">
        <v>2</v>
      </c>
      <c r="H4027">
        <v>73.14</v>
      </c>
      <c r="I4027">
        <v>10</v>
      </c>
      <c r="J4027">
        <v>25</v>
      </c>
      <c r="K4027" t="s">
        <v>18</v>
      </c>
      <c r="L4027" t="s">
        <v>43</v>
      </c>
      <c r="M4027" t="s">
        <v>20</v>
      </c>
      <c r="N4027" t="s">
        <v>22</v>
      </c>
      <c r="O4027" t="s">
        <v>81</v>
      </c>
      <c r="P4027" t="s">
        <v>5034</v>
      </c>
      <c r="Q4027" t="s">
        <v>4384</v>
      </c>
      <c r="R4027" t="s">
        <v>4409</v>
      </c>
      <c r="S4027" t="s">
        <v>4391</v>
      </c>
      <c r="T4027" t="s">
        <v>5035</v>
      </c>
      <c r="U4027" t="s">
        <v>8733</v>
      </c>
      <c r="V4027">
        <v>1985</v>
      </c>
      <c r="W4027" s="1">
        <v>44935</v>
      </c>
      <c r="X4027" t="s">
        <v>22</v>
      </c>
      <c r="Y4027" t="s">
        <v>4130</v>
      </c>
      <c r="Z4027" t="s">
        <v>3987</v>
      </c>
      <c r="AA4027" t="s">
        <v>3988</v>
      </c>
      <c r="AB4027" t="s">
        <v>4000</v>
      </c>
      <c r="AC4027" t="s">
        <v>3980</v>
      </c>
      <c r="AD4027">
        <v>52.85</v>
      </c>
      <c r="AE4027">
        <v>70.209999999999994</v>
      </c>
      <c r="AF4027" t="s">
        <v>3975</v>
      </c>
      <c r="AG4027" s="1"/>
      <c r="AJ4027" t="s">
        <v>3975</v>
      </c>
      <c r="AK4027" t="s">
        <v>5222</v>
      </c>
      <c r="AL4027" s="1">
        <v>45436</v>
      </c>
      <c r="AM4027" s="1">
        <v>45489</v>
      </c>
      <c r="AN4027" t="s">
        <v>19</v>
      </c>
      <c r="AO4027">
        <v>146.28</v>
      </c>
      <c r="AP4027">
        <v>0.1</v>
      </c>
      <c r="AQ4027">
        <v>14.628</v>
      </c>
      <c r="AR4027">
        <v>131.65199999999999</v>
      </c>
      <c r="AS4027">
        <v>156.65199999999999</v>
      </c>
      <c r="AT4027">
        <v>105.7</v>
      </c>
      <c r="AU4027">
        <v>0.95199999999998397</v>
      </c>
      <c r="AV4027">
        <v>4</v>
      </c>
      <c r="AW4027">
        <v>4</v>
      </c>
    </row>
    <row r="4028" spans="1:49" x14ac:dyDescent="0.3">
      <c r="A4028" t="s">
        <v>6012</v>
      </c>
      <c r="B4028" s="1">
        <v>45748</v>
      </c>
      <c r="C4028" s="1">
        <v>45901</v>
      </c>
      <c r="D4028" s="1">
        <v>45669</v>
      </c>
      <c r="E4028" t="s">
        <v>1399</v>
      </c>
      <c r="F4028" t="s">
        <v>516</v>
      </c>
      <c r="G4028">
        <v>3</v>
      </c>
      <c r="H4028">
        <v>9.75</v>
      </c>
      <c r="I4028">
        <v>0</v>
      </c>
      <c r="J4028">
        <v>15</v>
      </c>
      <c r="K4028" t="s">
        <v>60</v>
      </c>
      <c r="L4028" t="s">
        <v>26</v>
      </c>
      <c r="M4028" t="s">
        <v>30</v>
      </c>
      <c r="N4028" t="s">
        <v>22</v>
      </c>
      <c r="O4028" t="s">
        <v>204</v>
      </c>
      <c r="P4028" t="s">
        <v>4455</v>
      </c>
      <c r="Q4028" t="s">
        <v>4384</v>
      </c>
      <c r="R4028" t="s">
        <v>4401</v>
      </c>
      <c r="S4028" t="s">
        <v>4386</v>
      </c>
      <c r="T4028" t="s">
        <v>4456</v>
      </c>
      <c r="U4028" t="s">
        <v>4457</v>
      </c>
      <c r="V4028">
        <v>1980</v>
      </c>
      <c r="W4028" s="1">
        <v>45032</v>
      </c>
      <c r="X4028" t="s">
        <v>22</v>
      </c>
      <c r="Y4028" t="s">
        <v>4087</v>
      </c>
      <c r="Z4028" t="s">
        <v>3971</v>
      </c>
      <c r="AA4028" t="s">
        <v>4019</v>
      </c>
      <c r="AB4028" t="s">
        <v>3973</v>
      </c>
      <c r="AC4028" t="s">
        <v>3974</v>
      </c>
      <c r="AD4028">
        <v>6.95</v>
      </c>
      <c r="AE4028">
        <v>9.67</v>
      </c>
      <c r="AF4028" t="s">
        <v>3975</v>
      </c>
      <c r="AG4028" s="1"/>
      <c r="AJ4028" t="s">
        <v>3975</v>
      </c>
      <c r="AK4028" t="s">
        <v>5224</v>
      </c>
      <c r="AL4028" s="1">
        <v>45767</v>
      </c>
      <c r="AM4028" s="1">
        <v>45784</v>
      </c>
      <c r="AN4028" t="s">
        <v>5225</v>
      </c>
      <c r="AO4028">
        <v>29.25</v>
      </c>
      <c r="AP4028">
        <v>0</v>
      </c>
      <c r="AQ4028">
        <v>0</v>
      </c>
      <c r="AR4028">
        <v>29.25</v>
      </c>
      <c r="AS4028">
        <v>44.25</v>
      </c>
      <c r="AT4028">
        <v>20.85</v>
      </c>
      <c r="AU4028">
        <v>-6.6000000000000014</v>
      </c>
      <c r="AV4028">
        <v>-232</v>
      </c>
      <c r="AW4028">
        <v>153</v>
      </c>
    </row>
    <row r="4029" spans="1:49" x14ac:dyDescent="0.3">
      <c r="A4029" t="s">
        <v>6013</v>
      </c>
      <c r="B4029" s="1">
        <v>45659</v>
      </c>
      <c r="C4029" s="1">
        <v>45839</v>
      </c>
      <c r="D4029" s="1">
        <v>45673</v>
      </c>
      <c r="E4029" t="s">
        <v>3186</v>
      </c>
      <c r="F4029" t="s">
        <v>405</v>
      </c>
      <c r="G4029">
        <v>1</v>
      </c>
      <c r="H4029">
        <v>35.21</v>
      </c>
      <c r="I4029">
        <v>0</v>
      </c>
      <c r="J4029">
        <v>15</v>
      </c>
      <c r="K4029" t="s">
        <v>35</v>
      </c>
      <c r="L4029" t="s">
        <v>19</v>
      </c>
      <c r="M4029" t="s">
        <v>30</v>
      </c>
      <c r="N4029" t="s">
        <v>31</v>
      </c>
      <c r="O4029" t="s">
        <v>22</v>
      </c>
      <c r="P4029" t="s">
        <v>4717</v>
      </c>
      <c r="Q4029" t="s">
        <v>4384</v>
      </c>
      <c r="R4029" t="s">
        <v>4424</v>
      </c>
      <c r="S4029" t="s">
        <v>4398</v>
      </c>
      <c r="T4029" t="s">
        <v>5042</v>
      </c>
      <c r="U4029" t="s">
        <v>8736</v>
      </c>
      <c r="V4029">
        <v>1992</v>
      </c>
      <c r="W4029" s="1">
        <v>45563</v>
      </c>
      <c r="X4029" t="s">
        <v>4404</v>
      </c>
      <c r="Y4029" t="s">
        <v>3984</v>
      </c>
      <c r="Z4029" t="s">
        <v>3977</v>
      </c>
      <c r="AA4029" t="s">
        <v>3978</v>
      </c>
      <c r="AB4029" t="s">
        <v>3973</v>
      </c>
      <c r="AC4029" t="s">
        <v>3985</v>
      </c>
      <c r="AD4029">
        <v>21.75</v>
      </c>
      <c r="AE4029">
        <v>33.03</v>
      </c>
      <c r="AF4029" t="s">
        <v>3975</v>
      </c>
      <c r="AG4029" s="1"/>
      <c r="AJ4029" t="s">
        <v>3975</v>
      </c>
      <c r="AL4029" s="1"/>
      <c r="AM4029" s="1"/>
      <c r="AO4029">
        <v>35.21</v>
      </c>
      <c r="AP4029">
        <v>0</v>
      </c>
      <c r="AQ4029">
        <v>0</v>
      </c>
      <c r="AR4029">
        <v>35.21</v>
      </c>
      <c r="AS4029">
        <v>50.21</v>
      </c>
      <c r="AT4029">
        <v>21.75</v>
      </c>
      <c r="AU4029">
        <v>-1.5399999999999991</v>
      </c>
      <c r="AV4029">
        <v>-166</v>
      </c>
      <c r="AW4029">
        <v>180</v>
      </c>
    </row>
    <row r="4030" spans="1:49" x14ac:dyDescent="0.3">
      <c r="A4030" t="s">
        <v>6014</v>
      </c>
      <c r="B4030" s="1">
        <v>46007</v>
      </c>
      <c r="C4030" s="1">
        <v>46007</v>
      </c>
      <c r="D4030" s="1">
        <v>46016</v>
      </c>
      <c r="E4030" t="s">
        <v>965</v>
      </c>
      <c r="F4030" t="s">
        <v>450</v>
      </c>
      <c r="G4030">
        <v>2</v>
      </c>
      <c r="H4030">
        <v>99.93</v>
      </c>
      <c r="I4030">
        <v>1</v>
      </c>
      <c r="J4030">
        <v>25</v>
      </c>
      <c r="K4030" t="s">
        <v>35</v>
      </c>
      <c r="L4030" t="s">
        <v>19</v>
      </c>
      <c r="M4030" t="s">
        <v>30</v>
      </c>
      <c r="N4030" t="s">
        <v>22</v>
      </c>
      <c r="O4030" t="s">
        <v>22</v>
      </c>
      <c r="P4030" t="s">
        <v>4559</v>
      </c>
      <c r="Q4030" t="s">
        <v>4384</v>
      </c>
      <c r="R4030" t="s">
        <v>4397</v>
      </c>
      <c r="S4030" t="s">
        <v>4386</v>
      </c>
      <c r="T4030" t="s">
        <v>4894</v>
      </c>
      <c r="U4030" t="s">
        <v>8644</v>
      </c>
      <c r="V4030">
        <v>1970</v>
      </c>
      <c r="W4030" s="1">
        <v>44994</v>
      </c>
      <c r="X4030" t="s">
        <v>4404</v>
      </c>
      <c r="Y4030" t="s">
        <v>4110</v>
      </c>
      <c r="Z4030" t="s">
        <v>3994</v>
      </c>
      <c r="AA4030" t="s">
        <v>4077</v>
      </c>
      <c r="AB4030" t="s">
        <v>3989</v>
      </c>
      <c r="AC4030" t="s">
        <v>3974</v>
      </c>
      <c r="AD4030">
        <v>77.42</v>
      </c>
      <c r="AE4030">
        <v>102.66</v>
      </c>
      <c r="AF4030" t="s">
        <v>3975</v>
      </c>
      <c r="AG4030" s="1"/>
      <c r="AJ4030" t="s">
        <v>3975</v>
      </c>
      <c r="AL4030" s="1"/>
      <c r="AM4030" s="1"/>
      <c r="AO4030">
        <v>199.86</v>
      </c>
      <c r="AP4030">
        <v>0.01</v>
      </c>
      <c r="AQ4030">
        <v>1.9986000000000002</v>
      </c>
      <c r="AR4030">
        <v>197.8614</v>
      </c>
      <c r="AS4030">
        <v>222.8614</v>
      </c>
      <c r="AT4030">
        <v>154.84</v>
      </c>
      <c r="AU4030">
        <v>18.0214</v>
      </c>
      <c r="AV4030">
        <v>9</v>
      </c>
      <c r="AW4030">
        <v>0</v>
      </c>
    </row>
    <row r="4031" spans="1:49" x14ac:dyDescent="0.3">
      <c r="A4031" t="s">
        <v>6015</v>
      </c>
      <c r="B4031" s="1">
        <v>45682</v>
      </c>
      <c r="C4031" s="1">
        <v>45682</v>
      </c>
      <c r="D4031" s="1">
        <v>45687</v>
      </c>
      <c r="E4031" t="s">
        <v>629</v>
      </c>
      <c r="F4031" t="s">
        <v>851</v>
      </c>
      <c r="G4031">
        <v>3</v>
      </c>
      <c r="H4031">
        <v>40.94</v>
      </c>
      <c r="I4031">
        <v>5</v>
      </c>
      <c r="J4031">
        <v>50</v>
      </c>
      <c r="K4031" t="s">
        <v>42</v>
      </c>
      <c r="L4031" t="s">
        <v>19</v>
      </c>
      <c r="M4031" t="s">
        <v>30</v>
      </c>
      <c r="N4031" t="s">
        <v>22</v>
      </c>
      <c r="O4031" t="s">
        <v>111</v>
      </c>
      <c r="P4031" t="s">
        <v>4847</v>
      </c>
      <c r="Q4031" t="s">
        <v>4396</v>
      </c>
      <c r="R4031" t="s">
        <v>4459</v>
      </c>
      <c r="S4031" t="s">
        <v>4406</v>
      </c>
      <c r="T4031" t="s">
        <v>5022</v>
      </c>
      <c r="U4031" t="s">
        <v>8722</v>
      </c>
      <c r="V4031">
        <v>1981</v>
      </c>
      <c r="W4031" s="1">
        <v>44662</v>
      </c>
      <c r="X4031" t="s">
        <v>4404</v>
      </c>
      <c r="Y4031" t="s">
        <v>4128</v>
      </c>
      <c r="Z4031" t="s">
        <v>3971</v>
      </c>
      <c r="AA4031" t="s">
        <v>4011</v>
      </c>
      <c r="AB4031" t="s">
        <v>4002</v>
      </c>
      <c r="AC4031" t="s">
        <v>3985</v>
      </c>
      <c r="AD4031">
        <v>29.53</v>
      </c>
      <c r="AE4031">
        <v>36.549999999999997</v>
      </c>
      <c r="AF4031" t="s">
        <v>3975</v>
      </c>
      <c r="AG4031" s="1"/>
      <c r="AJ4031" t="s">
        <v>3975</v>
      </c>
      <c r="AK4031" t="s">
        <v>5226</v>
      </c>
      <c r="AL4031" s="1">
        <v>45762</v>
      </c>
      <c r="AM4031" s="1">
        <v>45777</v>
      </c>
      <c r="AN4031" t="s">
        <v>26</v>
      </c>
      <c r="AO4031">
        <v>122.82</v>
      </c>
      <c r="AP4031">
        <v>0.05</v>
      </c>
      <c r="AQ4031">
        <v>6.141</v>
      </c>
      <c r="AR4031">
        <v>116.67899999999999</v>
      </c>
      <c r="AS4031">
        <v>166.67899999999997</v>
      </c>
      <c r="AT4031">
        <v>88.59</v>
      </c>
      <c r="AU4031">
        <v>-21.911000000000016</v>
      </c>
      <c r="AV4031">
        <v>5</v>
      </c>
      <c r="AW4031">
        <v>0</v>
      </c>
    </row>
    <row r="4032" spans="1:49" x14ac:dyDescent="0.3">
      <c r="A4032" t="s">
        <v>6016</v>
      </c>
      <c r="B4032" s="1">
        <v>45851</v>
      </c>
      <c r="C4032" s="1">
        <v>45856</v>
      </c>
      <c r="D4032" s="1">
        <v>45859</v>
      </c>
      <c r="E4032" t="s">
        <v>706</v>
      </c>
      <c r="F4032" t="s">
        <v>254</v>
      </c>
      <c r="G4032">
        <v>2</v>
      </c>
      <c r="H4032">
        <v>22.82</v>
      </c>
      <c r="I4032">
        <v>30</v>
      </c>
      <c r="J4032">
        <v>0</v>
      </c>
      <c r="K4032" t="s">
        <v>42</v>
      </c>
      <c r="L4032" t="s">
        <v>43</v>
      </c>
      <c r="M4032" t="s">
        <v>47</v>
      </c>
      <c r="N4032" t="s">
        <v>22</v>
      </c>
      <c r="O4032" t="s">
        <v>22</v>
      </c>
      <c r="P4032" t="s">
        <v>4423</v>
      </c>
      <c r="Q4032" t="s">
        <v>4384</v>
      </c>
      <c r="R4032" t="s">
        <v>4401</v>
      </c>
      <c r="S4032" t="s">
        <v>4406</v>
      </c>
      <c r="T4032" t="s">
        <v>4658</v>
      </c>
      <c r="U4032" t="s">
        <v>4659</v>
      </c>
      <c r="V4032">
        <v>1996</v>
      </c>
      <c r="W4032" s="1">
        <v>45535</v>
      </c>
      <c r="X4032" t="s">
        <v>4404</v>
      </c>
      <c r="Y4032" t="s">
        <v>4144</v>
      </c>
      <c r="Z4032" t="s">
        <v>3994</v>
      </c>
      <c r="AA4032" t="s">
        <v>4043</v>
      </c>
      <c r="AB4032" t="s">
        <v>3989</v>
      </c>
      <c r="AC4032" t="s">
        <v>3980</v>
      </c>
      <c r="AD4032">
        <v>17.36</v>
      </c>
      <c r="AE4032">
        <v>20.97</v>
      </c>
      <c r="AF4032" t="s">
        <v>3975</v>
      </c>
      <c r="AG4032" s="1"/>
      <c r="AJ4032" t="s">
        <v>3975</v>
      </c>
      <c r="AL4032" s="1"/>
      <c r="AM4032" s="1"/>
      <c r="AO4032">
        <v>45.64</v>
      </c>
      <c r="AP4032">
        <v>0.3</v>
      </c>
      <c r="AQ4032">
        <v>13.692</v>
      </c>
      <c r="AR4032">
        <v>31.948</v>
      </c>
      <c r="AS4032">
        <v>31.948</v>
      </c>
      <c r="AT4032">
        <v>34.72</v>
      </c>
      <c r="AU4032">
        <v>-2.7719999999999985</v>
      </c>
      <c r="AV4032">
        <v>3</v>
      </c>
      <c r="AW4032">
        <v>5</v>
      </c>
    </row>
    <row r="4033" spans="1:49" x14ac:dyDescent="0.3">
      <c r="A4033" t="s">
        <v>6017</v>
      </c>
      <c r="B4033" s="1">
        <v>45734</v>
      </c>
      <c r="C4033" s="1"/>
      <c r="D4033" s="1">
        <v>45740</v>
      </c>
      <c r="E4033" t="s">
        <v>553</v>
      </c>
      <c r="F4033" t="s">
        <v>715</v>
      </c>
      <c r="G4033">
        <v>2</v>
      </c>
      <c r="H4033">
        <v>206.66</v>
      </c>
      <c r="I4033">
        <v>0</v>
      </c>
      <c r="J4033">
        <v>50</v>
      </c>
      <c r="K4033" t="s">
        <v>18</v>
      </c>
      <c r="L4033" t="s">
        <v>43</v>
      </c>
      <c r="M4033" t="s">
        <v>30</v>
      </c>
      <c r="N4033" t="s">
        <v>37</v>
      </c>
      <c r="O4033" t="s">
        <v>219</v>
      </c>
      <c r="P4033" t="s">
        <v>4522</v>
      </c>
      <c r="Q4033" t="s">
        <v>4396</v>
      </c>
      <c r="R4033" t="s">
        <v>4424</v>
      </c>
      <c r="S4033" t="s">
        <v>4398</v>
      </c>
      <c r="T4033" t="s">
        <v>5074</v>
      </c>
      <c r="U4033" t="s">
        <v>8754</v>
      </c>
      <c r="V4033">
        <v>1995</v>
      </c>
      <c r="W4033" s="1">
        <v>45980</v>
      </c>
      <c r="X4033" t="s">
        <v>4394</v>
      </c>
      <c r="Y4033" t="s">
        <v>4036</v>
      </c>
      <c r="Z4033" t="s">
        <v>3971</v>
      </c>
      <c r="AA4033" t="s">
        <v>4004</v>
      </c>
      <c r="AB4033" t="s">
        <v>3979</v>
      </c>
      <c r="AC4033" t="s">
        <v>3997</v>
      </c>
      <c r="AD4033">
        <v>167.99</v>
      </c>
      <c r="AE4033">
        <v>230.52</v>
      </c>
      <c r="AF4033" t="s">
        <v>3975</v>
      </c>
      <c r="AG4033" s="1"/>
      <c r="AJ4033" t="s">
        <v>3975</v>
      </c>
      <c r="AK4033" t="s">
        <v>5223</v>
      </c>
      <c r="AL4033" s="1">
        <v>45375</v>
      </c>
      <c r="AM4033" s="1">
        <v>45413</v>
      </c>
      <c r="AN4033" t="s">
        <v>26</v>
      </c>
      <c r="AO4033">
        <v>413.32</v>
      </c>
      <c r="AP4033">
        <v>0</v>
      </c>
      <c r="AQ4033">
        <v>0</v>
      </c>
      <c r="AR4033">
        <v>413.32</v>
      </c>
      <c r="AS4033">
        <v>463.32</v>
      </c>
      <c r="AT4033">
        <v>335.98</v>
      </c>
      <c r="AU4033">
        <v>27.339999999999975</v>
      </c>
    </row>
    <row r="4034" spans="1:49" x14ac:dyDescent="0.3">
      <c r="A4034" t="s">
        <v>6018</v>
      </c>
      <c r="B4034" s="1">
        <v>45696</v>
      </c>
      <c r="C4034" s="1"/>
      <c r="D4034" s="1">
        <v>45878</v>
      </c>
      <c r="E4034" t="s">
        <v>1709</v>
      </c>
      <c r="F4034" t="s">
        <v>207</v>
      </c>
      <c r="G4034">
        <v>1</v>
      </c>
      <c r="H4034">
        <v>40.630000000000003</v>
      </c>
      <c r="I4034">
        <v>0</v>
      </c>
      <c r="J4034">
        <v>25</v>
      </c>
      <c r="K4034" t="s">
        <v>42</v>
      </c>
      <c r="L4034" t="s">
        <v>26</v>
      </c>
      <c r="M4034" t="s">
        <v>20</v>
      </c>
      <c r="N4034" t="s">
        <v>22</v>
      </c>
      <c r="O4034" t="s">
        <v>204</v>
      </c>
      <c r="P4034" t="s">
        <v>4612</v>
      </c>
      <c r="Q4034" t="s">
        <v>4384</v>
      </c>
      <c r="R4034" t="s">
        <v>4412</v>
      </c>
      <c r="S4034" t="s">
        <v>4398</v>
      </c>
      <c r="T4034" t="s">
        <v>5132</v>
      </c>
      <c r="U4034" t="s">
        <v>8794</v>
      </c>
      <c r="V4034">
        <v>1980</v>
      </c>
      <c r="W4034" s="1">
        <v>45773</v>
      </c>
      <c r="X4034" t="s">
        <v>4388</v>
      </c>
      <c r="Y4034" t="s">
        <v>4167</v>
      </c>
      <c r="Z4034" t="s">
        <v>3987</v>
      </c>
      <c r="AA4034" t="s">
        <v>3999</v>
      </c>
      <c r="AB4034" t="s">
        <v>3989</v>
      </c>
      <c r="AC4034" t="s">
        <v>3985</v>
      </c>
      <c r="AD4034">
        <v>32.96</v>
      </c>
      <c r="AE4034">
        <v>46.92</v>
      </c>
      <c r="AF4034" t="s">
        <v>4055</v>
      </c>
      <c r="AG4034" s="1"/>
      <c r="AJ4034" t="s">
        <v>3975</v>
      </c>
      <c r="AK4034" t="s">
        <v>5224</v>
      </c>
      <c r="AL4034" s="1">
        <v>45767</v>
      </c>
      <c r="AM4034" s="1">
        <v>45784</v>
      </c>
      <c r="AN4034" t="s">
        <v>5225</v>
      </c>
      <c r="AO4034">
        <v>40.630000000000003</v>
      </c>
      <c r="AP4034">
        <v>0</v>
      </c>
      <c r="AQ4034">
        <v>0</v>
      </c>
      <c r="AR4034">
        <v>40.630000000000003</v>
      </c>
      <c r="AS4034">
        <v>65.63</v>
      </c>
      <c r="AT4034">
        <v>32.96</v>
      </c>
      <c r="AU4034">
        <v>-17.329999999999998</v>
      </c>
    </row>
    <row r="4035" spans="1:49" x14ac:dyDescent="0.3">
      <c r="A4035" t="s">
        <v>6019</v>
      </c>
      <c r="B4035" s="1">
        <v>45795</v>
      </c>
      <c r="C4035" s="1">
        <v>45800</v>
      </c>
      <c r="D4035" s="1">
        <v>45803</v>
      </c>
      <c r="E4035" t="s">
        <v>869</v>
      </c>
      <c r="F4035" t="s">
        <v>1290</v>
      </c>
      <c r="G4035">
        <v>1</v>
      </c>
      <c r="H4035">
        <v>28.76</v>
      </c>
      <c r="I4035">
        <v>10</v>
      </c>
      <c r="J4035">
        <v>25</v>
      </c>
      <c r="K4035" t="s">
        <v>60</v>
      </c>
      <c r="L4035" t="s">
        <v>19</v>
      </c>
      <c r="M4035" t="s">
        <v>36</v>
      </c>
      <c r="N4035" t="s">
        <v>22</v>
      </c>
      <c r="O4035" t="s">
        <v>22</v>
      </c>
      <c r="P4035" t="s">
        <v>4526</v>
      </c>
      <c r="Q4035" t="s">
        <v>4384</v>
      </c>
      <c r="R4035" t="s">
        <v>4412</v>
      </c>
      <c r="S4035" t="s">
        <v>4434</v>
      </c>
      <c r="T4035" t="s">
        <v>5057</v>
      </c>
      <c r="U4035" t="s">
        <v>8742</v>
      </c>
      <c r="V4035">
        <v>1998</v>
      </c>
      <c r="W4035" s="1">
        <v>45283</v>
      </c>
      <c r="X4035" t="s">
        <v>4404</v>
      </c>
      <c r="Y4035" t="s">
        <v>4066</v>
      </c>
      <c r="Z4035" t="s">
        <v>3987</v>
      </c>
      <c r="AA4035" t="s">
        <v>3999</v>
      </c>
      <c r="AB4035" t="s">
        <v>4002</v>
      </c>
      <c r="AC4035" t="s">
        <v>3997</v>
      </c>
      <c r="AD4035">
        <v>22.54</v>
      </c>
      <c r="AE4035">
        <v>33.46</v>
      </c>
      <c r="AF4035" t="s">
        <v>3975</v>
      </c>
      <c r="AG4035" s="1"/>
      <c r="AJ4035" t="s">
        <v>3975</v>
      </c>
      <c r="AL4035" s="1"/>
      <c r="AM4035" s="1"/>
      <c r="AO4035">
        <v>28.76</v>
      </c>
      <c r="AP4035">
        <v>0.1</v>
      </c>
      <c r="AQ4035">
        <v>2.8760000000000003</v>
      </c>
      <c r="AR4035">
        <v>25.884</v>
      </c>
      <c r="AS4035">
        <v>50.884</v>
      </c>
      <c r="AT4035">
        <v>22.54</v>
      </c>
      <c r="AU4035">
        <v>-21.655999999999999</v>
      </c>
      <c r="AV4035">
        <v>3</v>
      </c>
      <c r="AW4035">
        <v>5</v>
      </c>
    </row>
    <row r="4036" spans="1:49" x14ac:dyDescent="0.3">
      <c r="A4036" t="s">
        <v>6020</v>
      </c>
      <c r="B4036" s="1">
        <v>45878</v>
      </c>
      <c r="C4036" s="1">
        <v>45999</v>
      </c>
      <c r="D4036" s="1">
        <v>45885</v>
      </c>
      <c r="E4036" t="s">
        <v>1675</v>
      </c>
      <c r="F4036" t="s">
        <v>325</v>
      </c>
      <c r="G4036">
        <v>1</v>
      </c>
      <c r="H4036">
        <v>85.08</v>
      </c>
      <c r="I4036">
        <v>0</v>
      </c>
      <c r="J4036">
        <v>25</v>
      </c>
      <c r="K4036" t="s">
        <v>42</v>
      </c>
      <c r="L4036" t="s">
        <v>26</v>
      </c>
      <c r="M4036" t="s">
        <v>30</v>
      </c>
      <c r="N4036" t="s">
        <v>37</v>
      </c>
      <c r="O4036" t="s">
        <v>48</v>
      </c>
      <c r="P4036" t="s">
        <v>4796</v>
      </c>
      <c r="Q4036" t="s">
        <v>4396</v>
      </c>
      <c r="R4036" t="s">
        <v>4416</v>
      </c>
      <c r="S4036" t="s">
        <v>4434</v>
      </c>
      <c r="T4036" t="s">
        <v>4809</v>
      </c>
      <c r="U4036" t="s">
        <v>8601</v>
      </c>
      <c r="V4036">
        <v>1990</v>
      </c>
      <c r="W4036" s="1">
        <v>45610</v>
      </c>
      <c r="X4036" t="s">
        <v>4388</v>
      </c>
      <c r="Y4036" t="s">
        <v>4025</v>
      </c>
      <c r="Z4036" t="s">
        <v>3987</v>
      </c>
      <c r="AA4036" t="s">
        <v>4026</v>
      </c>
      <c r="AB4036" t="s">
        <v>4000</v>
      </c>
      <c r="AC4036" t="s">
        <v>3992</v>
      </c>
      <c r="AD4036">
        <v>67.33</v>
      </c>
      <c r="AE4036">
        <v>99.2</v>
      </c>
      <c r="AF4036" t="s">
        <v>3975</v>
      </c>
      <c r="AG4036" s="1"/>
      <c r="AJ4036" t="s">
        <v>3975</v>
      </c>
      <c r="AK4036" t="s">
        <v>5223</v>
      </c>
      <c r="AL4036" s="1">
        <v>45698</v>
      </c>
      <c r="AM4036" s="1">
        <v>45750</v>
      </c>
      <c r="AN4036" t="s">
        <v>19</v>
      </c>
      <c r="AO4036">
        <v>85.08</v>
      </c>
      <c r="AP4036">
        <v>0</v>
      </c>
      <c r="AQ4036">
        <v>0</v>
      </c>
      <c r="AR4036">
        <v>85.08</v>
      </c>
      <c r="AS4036">
        <v>110.08</v>
      </c>
      <c r="AT4036">
        <v>67.33</v>
      </c>
      <c r="AU4036">
        <v>-7.25</v>
      </c>
      <c r="AV4036">
        <v>-114</v>
      </c>
      <c r="AW4036">
        <v>121</v>
      </c>
    </row>
    <row r="4037" spans="1:49" x14ac:dyDescent="0.3">
      <c r="A4037" t="s">
        <v>4259</v>
      </c>
      <c r="B4037" s="1">
        <v>46001</v>
      </c>
      <c r="C4037" s="1">
        <v>46008</v>
      </c>
      <c r="D4037" s="1">
        <v>46017</v>
      </c>
      <c r="E4037" t="s">
        <v>1532</v>
      </c>
      <c r="F4037" t="s">
        <v>772</v>
      </c>
      <c r="G4037">
        <v>1</v>
      </c>
      <c r="H4037">
        <v>287.33</v>
      </c>
      <c r="I4037">
        <v>5</v>
      </c>
      <c r="J4037">
        <v>0</v>
      </c>
      <c r="K4037" t="s">
        <v>60</v>
      </c>
      <c r="L4037" t="s">
        <v>19</v>
      </c>
      <c r="M4037" t="s">
        <v>30</v>
      </c>
      <c r="N4037" t="s">
        <v>52</v>
      </c>
      <c r="O4037" t="s">
        <v>22</v>
      </c>
      <c r="P4037" t="s">
        <v>4734</v>
      </c>
      <c r="Q4037" t="s">
        <v>4396</v>
      </c>
      <c r="R4037" t="s">
        <v>4397</v>
      </c>
      <c r="S4037" t="s">
        <v>4386</v>
      </c>
      <c r="T4037" t="s">
        <v>4735</v>
      </c>
      <c r="U4037" t="s">
        <v>8561</v>
      </c>
      <c r="V4037">
        <v>1990</v>
      </c>
      <c r="W4037" s="1">
        <v>44687</v>
      </c>
      <c r="X4037" t="s">
        <v>4388</v>
      </c>
      <c r="Y4037" t="s">
        <v>4031</v>
      </c>
      <c r="Z4037" t="s">
        <v>3977</v>
      </c>
      <c r="AA4037" t="s">
        <v>3991</v>
      </c>
      <c r="AB4037" t="s">
        <v>4032</v>
      </c>
      <c r="AC4037" t="s">
        <v>3985</v>
      </c>
      <c r="AD4037">
        <v>178</v>
      </c>
      <c r="AE4037">
        <v>250.38</v>
      </c>
      <c r="AF4037" t="s">
        <v>3975</v>
      </c>
      <c r="AG4037" s="1">
        <v>45295</v>
      </c>
      <c r="AH4037" t="s">
        <v>4171</v>
      </c>
      <c r="AI4037" t="s">
        <v>35</v>
      </c>
      <c r="AJ4037" t="s">
        <v>4055</v>
      </c>
      <c r="AL4037" s="1"/>
      <c r="AM4037" s="1"/>
      <c r="AO4037">
        <v>287.33</v>
      </c>
      <c r="AP4037">
        <v>0.05</v>
      </c>
      <c r="AQ4037">
        <v>14.3665</v>
      </c>
      <c r="AR4037">
        <v>272.96350000000001</v>
      </c>
      <c r="AS4037">
        <v>272.96350000000001</v>
      </c>
      <c r="AT4037">
        <v>178</v>
      </c>
      <c r="AU4037">
        <v>94.96350000000001</v>
      </c>
      <c r="AV4037">
        <v>9</v>
      </c>
      <c r="AW4037">
        <v>7</v>
      </c>
    </row>
    <row r="4038" spans="1:49" x14ac:dyDescent="0.3">
      <c r="A4038" t="s">
        <v>6021</v>
      </c>
      <c r="B4038" s="1">
        <v>45774</v>
      </c>
      <c r="C4038" s="1">
        <v>45778</v>
      </c>
      <c r="D4038" s="1">
        <v>45780</v>
      </c>
      <c r="E4038" t="s">
        <v>837</v>
      </c>
      <c r="F4038" t="s">
        <v>715</v>
      </c>
      <c r="G4038">
        <v>1</v>
      </c>
      <c r="H4038">
        <v>199.4</v>
      </c>
      <c r="I4038">
        <v>10</v>
      </c>
      <c r="J4038">
        <v>35</v>
      </c>
      <c r="K4038" t="s">
        <v>60</v>
      </c>
      <c r="L4038" t="s">
        <v>19</v>
      </c>
      <c r="M4038" t="s">
        <v>30</v>
      </c>
      <c r="N4038" t="s">
        <v>22</v>
      </c>
      <c r="O4038" t="s">
        <v>22</v>
      </c>
      <c r="P4038" t="s">
        <v>5075</v>
      </c>
      <c r="Q4038" t="s">
        <v>4396</v>
      </c>
      <c r="R4038" t="s">
        <v>4412</v>
      </c>
      <c r="S4038" t="s">
        <v>4391</v>
      </c>
      <c r="T4038" t="s">
        <v>5118</v>
      </c>
      <c r="U4038" t="s">
        <v>8790</v>
      </c>
      <c r="V4038">
        <v>1990</v>
      </c>
      <c r="W4038" s="1">
        <v>44803</v>
      </c>
      <c r="X4038" t="s">
        <v>4419</v>
      </c>
      <c r="Y4038" t="s">
        <v>4036</v>
      </c>
      <c r="Z4038" t="s">
        <v>3971</v>
      </c>
      <c r="AA4038" t="s">
        <v>4004</v>
      </c>
      <c r="AB4038" t="s">
        <v>3979</v>
      </c>
      <c r="AC4038" t="s">
        <v>3997</v>
      </c>
      <c r="AD4038">
        <v>167.99</v>
      </c>
      <c r="AE4038">
        <v>230.52</v>
      </c>
      <c r="AF4038" t="s">
        <v>3975</v>
      </c>
      <c r="AG4038" s="1"/>
      <c r="AJ4038" t="s">
        <v>3975</v>
      </c>
      <c r="AL4038" s="1"/>
      <c r="AM4038" s="1"/>
      <c r="AO4038">
        <v>199.4</v>
      </c>
      <c r="AP4038">
        <v>0.1</v>
      </c>
      <c r="AQ4038">
        <v>19.940000000000001</v>
      </c>
      <c r="AR4038">
        <v>179.46</v>
      </c>
      <c r="AS4038">
        <v>214.46</v>
      </c>
      <c r="AT4038">
        <v>167.99</v>
      </c>
      <c r="AU4038">
        <v>-23.53</v>
      </c>
      <c r="AV4038">
        <v>2</v>
      </c>
      <c r="AW4038">
        <v>4</v>
      </c>
    </row>
    <row r="4039" spans="1:49" x14ac:dyDescent="0.3">
      <c r="A4039" t="s">
        <v>6022</v>
      </c>
      <c r="B4039" s="1">
        <v>45660</v>
      </c>
      <c r="C4039" s="1">
        <v>45809</v>
      </c>
      <c r="D4039" s="1">
        <v>45839</v>
      </c>
      <c r="E4039" t="s">
        <v>749</v>
      </c>
      <c r="F4039" t="s">
        <v>416</v>
      </c>
      <c r="G4039">
        <v>2</v>
      </c>
      <c r="H4039">
        <v>27.46</v>
      </c>
      <c r="I4039">
        <v>10</v>
      </c>
      <c r="J4039">
        <v>25</v>
      </c>
      <c r="K4039" t="s">
        <v>18</v>
      </c>
      <c r="L4039" t="s">
        <v>19</v>
      </c>
      <c r="M4039" t="s">
        <v>30</v>
      </c>
      <c r="N4039" t="s">
        <v>22</v>
      </c>
      <c r="O4039" t="s">
        <v>22</v>
      </c>
      <c r="P4039" t="s">
        <v>5209</v>
      </c>
      <c r="Q4039" t="s">
        <v>4396</v>
      </c>
      <c r="R4039" t="s">
        <v>4444</v>
      </c>
      <c r="S4039" t="s">
        <v>4406</v>
      </c>
      <c r="T4039" t="s">
        <v>5210</v>
      </c>
      <c r="U4039" t="s">
        <v>5211</v>
      </c>
      <c r="V4039">
        <v>1981</v>
      </c>
      <c r="W4039" s="1">
        <v>45656</v>
      </c>
      <c r="X4039" t="s">
        <v>4394</v>
      </c>
      <c r="Y4039" t="s">
        <v>4141</v>
      </c>
      <c r="Z4039" t="s">
        <v>3987</v>
      </c>
      <c r="AA4039" t="s">
        <v>3999</v>
      </c>
      <c r="AB4039" t="s">
        <v>3979</v>
      </c>
      <c r="AC4039" t="s">
        <v>3992</v>
      </c>
      <c r="AD4039">
        <v>23.97</v>
      </c>
      <c r="AE4039">
        <v>30.86</v>
      </c>
      <c r="AF4039" t="s">
        <v>4055</v>
      </c>
      <c r="AG4039" s="1"/>
      <c r="AJ4039" t="s">
        <v>3975</v>
      </c>
      <c r="AL4039" s="1"/>
      <c r="AM4039" s="1"/>
      <c r="AO4039">
        <v>54.92</v>
      </c>
      <c r="AP4039">
        <v>0.1</v>
      </c>
      <c r="AQ4039">
        <v>5.4920000000000009</v>
      </c>
      <c r="AR4039">
        <v>49.427999999999997</v>
      </c>
      <c r="AS4039">
        <v>74.427999999999997</v>
      </c>
      <c r="AT4039">
        <v>47.94</v>
      </c>
      <c r="AU4039">
        <v>-23.512</v>
      </c>
      <c r="AV4039">
        <v>30</v>
      </c>
      <c r="AW4039">
        <v>149</v>
      </c>
    </row>
    <row r="4040" spans="1:49" x14ac:dyDescent="0.3">
      <c r="A4040" t="s">
        <v>6023</v>
      </c>
      <c r="B4040" s="1">
        <v>45964</v>
      </c>
      <c r="C4040" s="1">
        <v>45730</v>
      </c>
      <c r="D4040" s="1">
        <v>45735</v>
      </c>
      <c r="E4040" t="s">
        <v>972</v>
      </c>
      <c r="F4040" t="s">
        <v>293</v>
      </c>
      <c r="G4040">
        <v>1</v>
      </c>
      <c r="H4040">
        <v>160.21</v>
      </c>
      <c r="I4040">
        <v>2</v>
      </c>
      <c r="J4040">
        <v>35</v>
      </c>
      <c r="K4040" t="s">
        <v>35</v>
      </c>
      <c r="L4040" t="s">
        <v>19</v>
      </c>
      <c r="M4040" t="s">
        <v>30</v>
      </c>
      <c r="N4040" t="s">
        <v>21</v>
      </c>
      <c r="O4040" t="s">
        <v>22</v>
      </c>
      <c r="P4040" t="s">
        <v>4947</v>
      </c>
      <c r="Q4040" t="s">
        <v>4384</v>
      </c>
      <c r="R4040" t="s">
        <v>4385</v>
      </c>
      <c r="S4040" t="s">
        <v>4398</v>
      </c>
      <c r="T4040" t="s">
        <v>5199</v>
      </c>
      <c r="U4040" t="s">
        <v>8830</v>
      </c>
      <c r="V4040">
        <v>1990</v>
      </c>
      <c r="W4040" s="1">
        <v>45779</v>
      </c>
      <c r="X4040" t="s">
        <v>4388</v>
      </c>
      <c r="Y4040" t="s">
        <v>4113</v>
      </c>
      <c r="Z4040" t="s">
        <v>4014</v>
      </c>
      <c r="AA4040" t="s">
        <v>4038</v>
      </c>
      <c r="AB4040" t="s">
        <v>4032</v>
      </c>
      <c r="AC4040" t="s">
        <v>3980</v>
      </c>
      <c r="AD4040">
        <v>136.41999999999999</v>
      </c>
      <c r="AE4040">
        <v>187.62</v>
      </c>
      <c r="AF4040" t="s">
        <v>3975</v>
      </c>
      <c r="AG4040" s="1"/>
      <c r="AJ4040" t="s">
        <v>3975</v>
      </c>
      <c r="AL4040" s="1"/>
      <c r="AM4040" s="1"/>
      <c r="AO4040">
        <v>160.21</v>
      </c>
      <c r="AP4040">
        <v>0.02</v>
      </c>
      <c r="AQ4040">
        <v>3.2042000000000002</v>
      </c>
      <c r="AR4040">
        <v>157.00580000000002</v>
      </c>
      <c r="AS4040">
        <v>192.00580000000002</v>
      </c>
      <c r="AT4040">
        <v>136.41999999999999</v>
      </c>
      <c r="AU4040">
        <v>-14.414199999999965</v>
      </c>
      <c r="AV4040">
        <v>5</v>
      </c>
      <c r="AW4040">
        <v>-234</v>
      </c>
    </row>
    <row r="4041" spans="1:49" x14ac:dyDescent="0.3">
      <c r="A4041" t="s">
        <v>6024</v>
      </c>
      <c r="B4041" s="1">
        <v>45696</v>
      </c>
      <c r="C4041" s="1">
        <v>45999</v>
      </c>
      <c r="D4041" s="1">
        <v>45886</v>
      </c>
      <c r="E4041" t="s">
        <v>873</v>
      </c>
      <c r="F4041" t="s">
        <v>653</v>
      </c>
      <c r="G4041">
        <v>1</v>
      </c>
      <c r="H4041">
        <v>226.86</v>
      </c>
      <c r="I4041">
        <v>0</v>
      </c>
      <c r="J4041">
        <v>25</v>
      </c>
      <c r="K4041" t="s">
        <v>35</v>
      </c>
      <c r="L4041" t="s">
        <v>43</v>
      </c>
      <c r="M4041" t="s">
        <v>36</v>
      </c>
      <c r="N4041" t="s">
        <v>22</v>
      </c>
      <c r="O4041" t="s">
        <v>22</v>
      </c>
      <c r="P4041" t="s">
        <v>4774</v>
      </c>
      <c r="Q4041" t="s">
        <v>4384</v>
      </c>
      <c r="R4041" t="s">
        <v>4397</v>
      </c>
      <c r="S4041" t="s">
        <v>4434</v>
      </c>
      <c r="T4041" t="s">
        <v>4775</v>
      </c>
      <c r="U4041" t="s">
        <v>8583</v>
      </c>
      <c r="V4041">
        <v>1973</v>
      </c>
      <c r="W4041" s="1">
        <v>45973</v>
      </c>
      <c r="X4041" t="s">
        <v>4388</v>
      </c>
      <c r="Y4041" t="s">
        <v>4143</v>
      </c>
      <c r="Z4041" t="s">
        <v>3987</v>
      </c>
      <c r="AA4041" t="s">
        <v>4065</v>
      </c>
      <c r="AB4041" t="s">
        <v>4000</v>
      </c>
      <c r="AC4041" t="s">
        <v>3997</v>
      </c>
      <c r="AD4041">
        <v>0</v>
      </c>
      <c r="AE4041">
        <v>225.33</v>
      </c>
      <c r="AF4041" t="s">
        <v>4055</v>
      </c>
      <c r="AG4041" s="1"/>
      <c r="AJ4041" t="s">
        <v>3975</v>
      </c>
      <c r="AL4041" s="1"/>
      <c r="AM4041" s="1"/>
      <c r="AO4041">
        <v>226.86</v>
      </c>
      <c r="AP4041">
        <v>0</v>
      </c>
      <c r="AQ4041">
        <v>0</v>
      </c>
      <c r="AR4041">
        <v>226.86</v>
      </c>
      <c r="AS4041">
        <v>251.86</v>
      </c>
      <c r="AT4041">
        <v>0</v>
      </c>
      <c r="AU4041">
        <v>201.86</v>
      </c>
      <c r="AV4041">
        <v>-113</v>
      </c>
      <c r="AW4041">
        <v>303</v>
      </c>
    </row>
    <row r="4042" spans="1:49" x14ac:dyDescent="0.3">
      <c r="A4042" t="s">
        <v>6025</v>
      </c>
      <c r="B4042" s="1">
        <v>45816</v>
      </c>
      <c r="C4042" s="1">
        <v>45816</v>
      </c>
      <c r="D4042" s="1">
        <v>45820</v>
      </c>
      <c r="E4042" t="s">
        <v>253</v>
      </c>
      <c r="F4042" t="s">
        <v>846</v>
      </c>
      <c r="G4042">
        <v>3</v>
      </c>
      <c r="H4042">
        <v>195.58</v>
      </c>
      <c r="I4042">
        <v>30</v>
      </c>
      <c r="J4042">
        <v>15</v>
      </c>
      <c r="K4042" t="s">
        <v>42</v>
      </c>
      <c r="L4042" t="s">
        <v>26</v>
      </c>
      <c r="M4042" t="s">
        <v>30</v>
      </c>
      <c r="N4042" t="s">
        <v>22</v>
      </c>
      <c r="O4042" t="s">
        <v>111</v>
      </c>
      <c r="P4042" t="s">
        <v>4637</v>
      </c>
      <c r="Q4042" t="s">
        <v>4396</v>
      </c>
      <c r="R4042" t="s">
        <v>4385</v>
      </c>
      <c r="S4042" t="s">
        <v>4406</v>
      </c>
      <c r="T4042" t="s">
        <v>4883</v>
      </c>
      <c r="U4042" t="s">
        <v>4884</v>
      </c>
      <c r="V4042">
        <v>1995</v>
      </c>
      <c r="W4042" s="1">
        <v>45250</v>
      </c>
      <c r="X4042" t="s">
        <v>4404</v>
      </c>
      <c r="Y4042" t="s">
        <v>4037</v>
      </c>
      <c r="Z4042" t="s">
        <v>4014</v>
      </c>
      <c r="AA4042" t="s">
        <v>4038</v>
      </c>
      <c r="AB4042" t="s">
        <v>3973</v>
      </c>
      <c r="AC4042" t="s">
        <v>3974</v>
      </c>
      <c r="AD4042">
        <v>166.38</v>
      </c>
      <c r="AE4042">
        <v>215.33</v>
      </c>
      <c r="AF4042" t="s">
        <v>3975</v>
      </c>
      <c r="AG4042" s="1"/>
      <c r="AJ4042" t="s">
        <v>3975</v>
      </c>
      <c r="AK4042" t="s">
        <v>5226</v>
      </c>
      <c r="AL4042" s="1">
        <v>45762</v>
      </c>
      <c r="AM4042" s="1">
        <v>45777</v>
      </c>
      <c r="AN4042" t="s">
        <v>26</v>
      </c>
      <c r="AO4042">
        <v>586.74</v>
      </c>
      <c r="AP4042">
        <v>0.3</v>
      </c>
      <c r="AQ4042">
        <v>176.02199999999999</v>
      </c>
      <c r="AR4042">
        <v>410.71800000000002</v>
      </c>
      <c r="AS4042">
        <v>425.71800000000002</v>
      </c>
      <c r="AT4042">
        <v>499.14</v>
      </c>
      <c r="AU4042">
        <v>-103.42199999999997</v>
      </c>
      <c r="AV4042">
        <v>4</v>
      </c>
      <c r="AW4042">
        <v>0</v>
      </c>
    </row>
    <row r="4043" spans="1:49" x14ac:dyDescent="0.3">
      <c r="A4043" t="s">
        <v>6026</v>
      </c>
      <c r="B4043" s="1">
        <v>45674</v>
      </c>
      <c r="C4043" s="1">
        <v>45677</v>
      </c>
      <c r="D4043" s="1">
        <v>45678</v>
      </c>
      <c r="E4043" t="s">
        <v>591</v>
      </c>
      <c r="F4043" t="s">
        <v>475</v>
      </c>
      <c r="G4043">
        <v>1</v>
      </c>
      <c r="H4043">
        <v>226.59</v>
      </c>
      <c r="I4043">
        <v>0</v>
      </c>
      <c r="J4043">
        <v>25</v>
      </c>
      <c r="K4043" t="s">
        <v>60</v>
      </c>
      <c r="L4043" t="s">
        <v>26</v>
      </c>
      <c r="M4043" t="s">
        <v>47</v>
      </c>
      <c r="N4043" t="s">
        <v>22</v>
      </c>
      <c r="O4043" t="s">
        <v>22</v>
      </c>
      <c r="P4043" t="s">
        <v>5159</v>
      </c>
      <c r="Q4043" t="s">
        <v>4384</v>
      </c>
      <c r="R4043" t="s">
        <v>4385</v>
      </c>
      <c r="S4043" t="s">
        <v>4391</v>
      </c>
      <c r="T4043" t="s">
        <v>5160</v>
      </c>
      <c r="U4043" t="s">
        <v>8810</v>
      </c>
      <c r="V4043">
        <v>2001</v>
      </c>
      <c r="W4043" s="1">
        <v>45039</v>
      </c>
      <c r="X4043" t="s">
        <v>4394</v>
      </c>
      <c r="Y4043" t="s">
        <v>4165</v>
      </c>
      <c r="Z4043" t="s">
        <v>4014</v>
      </c>
      <c r="AA4043" t="s">
        <v>4038</v>
      </c>
      <c r="AB4043" t="s">
        <v>4020</v>
      </c>
      <c r="AC4043" t="s">
        <v>3974</v>
      </c>
      <c r="AD4043">
        <v>163.49</v>
      </c>
      <c r="AE4043">
        <v>232.88</v>
      </c>
      <c r="AF4043" t="s">
        <v>3975</v>
      </c>
      <c r="AG4043" s="1"/>
      <c r="AJ4043" t="s">
        <v>3975</v>
      </c>
      <c r="AL4043" s="1"/>
      <c r="AM4043" s="1"/>
      <c r="AO4043">
        <v>226.59</v>
      </c>
      <c r="AP4043">
        <v>0</v>
      </c>
      <c r="AQ4043">
        <v>0</v>
      </c>
      <c r="AR4043">
        <v>226.59</v>
      </c>
      <c r="AS4043">
        <v>251.59</v>
      </c>
      <c r="AT4043">
        <v>163.49</v>
      </c>
      <c r="AU4043">
        <v>38.099999999999994</v>
      </c>
      <c r="AV4043">
        <v>1</v>
      </c>
      <c r="AW4043">
        <v>3</v>
      </c>
    </row>
    <row r="4044" spans="1:49" x14ac:dyDescent="0.3">
      <c r="A4044" t="s">
        <v>6027</v>
      </c>
      <c r="B4044" s="1">
        <v>45926</v>
      </c>
      <c r="C4044" s="1">
        <v>45928</v>
      </c>
      <c r="D4044" s="1">
        <v>45698</v>
      </c>
      <c r="E4044" t="s">
        <v>1587</v>
      </c>
      <c r="F4044" t="s">
        <v>346</v>
      </c>
      <c r="G4044">
        <v>4</v>
      </c>
      <c r="H4044">
        <v>70.78</v>
      </c>
      <c r="I4044">
        <v>0</v>
      </c>
      <c r="J4044">
        <v>25</v>
      </c>
      <c r="K4044" t="s">
        <v>18</v>
      </c>
      <c r="L4044" t="s">
        <v>26</v>
      </c>
      <c r="M4044" t="s">
        <v>30</v>
      </c>
      <c r="N4044" t="s">
        <v>22</v>
      </c>
      <c r="O4044" t="s">
        <v>56</v>
      </c>
      <c r="P4044" t="s">
        <v>4496</v>
      </c>
      <c r="Q4044" t="s">
        <v>4396</v>
      </c>
      <c r="R4044" t="s">
        <v>4401</v>
      </c>
      <c r="S4044" t="s">
        <v>4406</v>
      </c>
      <c r="T4044" t="s">
        <v>4497</v>
      </c>
      <c r="U4044" t="s">
        <v>8457</v>
      </c>
      <c r="V4044">
        <v>1999</v>
      </c>
      <c r="W4044" s="1">
        <v>45549</v>
      </c>
      <c r="X4044" t="s">
        <v>4419</v>
      </c>
      <c r="Y4044" t="s">
        <v>4130</v>
      </c>
      <c r="Z4044" t="s">
        <v>3987</v>
      </c>
      <c r="AA4044" t="s">
        <v>3988</v>
      </c>
      <c r="AB4044" t="s">
        <v>4000</v>
      </c>
      <c r="AC4044" t="s">
        <v>3980</v>
      </c>
      <c r="AD4044">
        <v>52.85</v>
      </c>
      <c r="AE4044">
        <v>70.209999999999994</v>
      </c>
      <c r="AF4044" t="s">
        <v>3975</v>
      </c>
      <c r="AG4044" s="1"/>
      <c r="AJ4044" t="s">
        <v>3975</v>
      </c>
      <c r="AK4044" t="s">
        <v>5222</v>
      </c>
      <c r="AL4044" s="1">
        <v>45416</v>
      </c>
      <c r="AM4044" s="1">
        <v>45440</v>
      </c>
      <c r="AN4044" t="s">
        <v>26</v>
      </c>
      <c r="AO4044">
        <v>283.12</v>
      </c>
      <c r="AP4044">
        <v>0</v>
      </c>
      <c r="AQ4044">
        <v>0</v>
      </c>
      <c r="AR4044">
        <v>283.12</v>
      </c>
      <c r="AS4044">
        <v>308.12</v>
      </c>
      <c r="AT4044">
        <v>211.4</v>
      </c>
      <c r="AU4044">
        <v>46.72</v>
      </c>
      <c r="AV4044">
        <v>-230</v>
      </c>
      <c r="AW4044">
        <v>2</v>
      </c>
    </row>
    <row r="4045" spans="1:49" x14ac:dyDescent="0.3">
      <c r="A4045" t="s">
        <v>6028</v>
      </c>
      <c r="B4045" s="1">
        <v>45664</v>
      </c>
      <c r="C4045" s="1">
        <v>45841</v>
      </c>
      <c r="D4045" s="1">
        <v>45845</v>
      </c>
      <c r="E4045" t="s">
        <v>877</v>
      </c>
      <c r="F4045" t="s">
        <v>405</v>
      </c>
      <c r="G4045">
        <v>1</v>
      </c>
      <c r="H4045">
        <v>37.61</v>
      </c>
      <c r="I4045">
        <v>30</v>
      </c>
      <c r="J4045">
        <v>50</v>
      </c>
      <c r="K4045" t="s">
        <v>60</v>
      </c>
      <c r="L4045" t="s">
        <v>43</v>
      </c>
      <c r="M4045" t="s">
        <v>30</v>
      </c>
      <c r="N4045" t="s">
        <v>22</v>
      </c>
      <c r="O4045" t="s">
        <v>22</v>
      </c>
      <c r="P4045" t="s">
        <v>4665</v>
      </c>
      <c r="Q4045" t="s">
        <v>4384</v>
      </c>
      <c r="R4045" t="s">
        <v>4401</v>
      </c>
      <c r="S4045" t="s">
        <v>4398</v>
      </c>
      <c r="T4045" t="s">
        <v>4666</v>
      </c>
      <c r="U4045" t="s">
        <v>4667</v>
      </c>
      <c r="V4045">
        <v>1988</v>
      </c>
      <c r="W4045" s="1">
        <v>45988</v>
      </c>
      <c r="X4045" t="s">
        <v>4394</v>
      </c>
      <c r="Y4045" t="s">
        <v>3984</v>
      </c>
      <c r="Z4045" t="s">
        <v>3977</v>
      </c>
      <c r="AA4045" t="s">
        <v>3978</v>
      </c>
      <c r="AB4045" t="s">
        <v>3973</v>
      </c>
      <c r="AC4045" t="s">
        <v>3985</v>
      </c>
      <c r="AD4045">
        <v>21.75</v>
      </c>
      <c r="AE4045">
        <v>33.03</v>
      </c>
      <c r="AF4045" t="s">
        <v>3975</v>
      </c>
      <c r="AG4045" s="1"/>
      <c r="AJ4045" t="s">
        <v>3975</v>
      </c>
      <c r="AL4045" s="1"/>
      <c r="AM4045" s="1"/>
      <c r="AO4045">
        <v>37.61</v>
      </c>
      <c r="AP4045">
        <v>0.3</v>
      </c>
      <c r="AQ4045">
        <v>11.282999999999999</v>
      </c>
      <c r="AR4045">
        <v>26.326999999999998</v>
      </c>
      <c r="AS4045">
        <v>76.326999999999998</v>
      </c>
      <c r="AT4045">
        <v>21.75</v>
      </c>
      <c r="AU4045">
        <v>-45.423000000000002</v>
      </c>
      <c r="AV4045">
        <v>4</v>
      </c>
      <c r="AW4045">
        <v>177</v>
      </c>
    </row>
    <row r="4046" spans="1:49" x14ac:dyDescent="0.3">
      <c r="A4046" t="s">
        <v>6029</v>
      </c>
      <c r="B4046" s="1">
        <v>45906</v>
      </c>
      <c r="C4046" s="1">
        <v>45907</v>
      </c>
      <c r="D4046" s="1">
        <v>45970</v>
      </c>
      <c r="E4046" t="s">
        <v>1059</v>
      </c>
      <c r="F4046" t="s">
        <v>55</v>
      </c>
      <c r="G4046">
        <v>2</v>
      </c>
      <c r="H4046">
        <v>6.88</v>
      </c>
      <c r="I4046">
        <v>0</v>
      </c>
      <c r="J4046">
        <v>15</v>
      </c>
      <c r="K4046" t="s">
        <v>18</v>
      </c>
      <c r="L4046" t="s">
        <v>19</v>
      </c>
      <c r="M4046" t="s">
        <v>20</v>
      </c>
      <c r="N4046" t="s">
        <v>52</v>
      </c>
      <c r="O4046" t="s">
        <v>98</v>
      </c>
      <c r="P4046" t="s">
        <v>4675</v>
      </c>
      <c r="Q4046" t="s">
        <v>4396</v>
      </c>
      <c r="R4046" t="s">
        <v>4401</v>
      </c>
      <c r="S4046" t="s">
        <v>4398</v>
      </c>
      <c r="T4046" t="s">
        <v>5218</v>
      </c>
      <c r="U4046" t="s">
        <v>8843</v>
      </c>
      <c r="V4046">
        <v>2002</v>
      </c>
      <c r="W4046" s="1">
        <v>45746</v>
      </c>
      <c r="X4046" t="s">
        <v>4404</v>
      </c>
      <c r="Y4046" t="s">
        <v>4007</v>
      </c>
      <c r="Z4046" t="s">
        <v>3994</v>
      </c>
      <c r="AA4046" t="s">
        <v>4008</v>
      </c>
      <c r="AB4046" t="s">
        <v>4009</v>
      </c>
      <c r="AC4046" t="s">
        <v>3974</v>
      </c>
      <c r="AD4046">
        <v>4.9400000000000004</v>
      </c>
      <c r="AE4046">
        <v>6.38</v>
      </c>
      <c r="AF4046" t="s">
        <v>3975</v>
      </c>
      <c r="AG4046" s="1"/>
      <c r="AJ4046" t="s">
        <v>3975</v>
      </c>
      <c r="AK4046" t="s">
        <v>5229</v>
      </c>
      <c r="AL4046" s="1">
        <v>45421</v>
      </c>
      <c r="AM4046" s="1">
        <v>45444</v>
      </c>
      <c r="AN4046" t="s">
        <v>5225</v>
      </c>
      <c r="AO4046">
        <v>13.76</v>
      </c>
      <c r="AP4046">
        <v>0</v>
      </c>
      <c r="AQ4046">
        <v>0</v>
      </c>
      <c r="AR4046">
        <v>13.76</v>
      </c>
      <c r="AS4046">
        <v>28.759999999999998</v>
      </c>
      <c r="AT4046">
        <v>9.8800000000000008</v>
      </c>
      <c r="AU4046">
        <v>-11.120000000000001</v>
      </c>
      <c r="AV4046">
        <v>63</v>
      </c>
      <c r="AW4046">
        <v>1</v>
      </c>
    </row>
    <row r="4047" spans="1:49" x14ac:dyDescent="0.3">
      <c r="A4047" t="s">
        <v>6030</v>
      </c>
      <c r="B4047" s="1">
        <v>45817</v>
      </c>
      <c r="C4047" s="1">
        <v>45821</v>
      </c>
      <c r="D4047" s="1">
        <v>45826</v>
      </c>
      <c r="E4047" t="s">
        <v>2051</v>
      </c>
      <c r="F4047" t="s">
        <v>635</v>
      </c>
      <c r="G4047">
        <v>1</v>
      </c>
      <c r="H4047">
        <v>179.87</v>
      </c>
      <c r="I4047">
        <v>25</v>
      </c>
      <c r="J4047">
        <v>15</v>
      </c>
      <c r="K4047" t="s">
        <v>35</v>
      </c>
      <c r="L4047" t="s">
        <v>26</v>
      </c>
      <c r="M4047" t="s">
        <v>47</v>
      </c>
      <c r="N4047" t="s">
        <v>22</v>
      </c>
      <c r="O4047" t="s">
        <v>127</v>
      </c>
      <c r="P4047" t="s">
        <v>4395</v>
      </c>
      <c r="Q4047" t="s">
        <v>4396</v>
      </c>
      <c r="R4047" t="s">
        <v>4397</v>
      </c>
      <c r="S4047" t="s">
        <v>4398</v>
      </c>
      <c r="T4047" t="s">
        <v>4399</v>
      </c>
      <c r="U4047" t="s">
        <v>8422</v>
      </c>
      <c r="V4047">
        <v>1975</v>
      </c>
      <c r="W4047" s="1">
        <v>45587</v>
      </c>
      <c r="X4047" t="s">
        <v>4388</v>
      </c>
      <c r="Y4047" t="s">
        <v>4089</v>
      </c>
      <c r="Z4047" t="s">
        <v>3994</v>
      </c>
      <c r="AA4047" t="s">
        <v>4043</v>
      </c>
      <c r="AB4047" t="s">
        <v>3996</v>
      </c>
      <c r="AC4047" t="s">
        <v>3992</v>
      </c>
      <c r="AD4047">
        <v>142.01</v>
      </c>
      <c r="AE4047">
        <v>196.69</v>
      </c>
      <c r="AF4047" t="s">
        <v>3975</v>
      </c>
      <c r="AG4047" s="1"/>
      <c r="AJ4047" t="s">
        <v>3975</v>
      </c>
      <c r="AK4047" t="s">
        <v>5224</v>
      </c>
      <c r="AL4047" s="1">
        <v>45738</v>
      </c>
      <c r="AM4047" s="1">
        <v>45765</v>
      </c>
      <c r="AN4047" t="s">
        <v>26</v>
      </c>
      <c r="AO4047">
        <v>179.87</v>
      </c>
      <c r="AP4047">
        <v>0.25</v>
      </c>
      <c r="AQ4047">
        <v>44.967500000000001</v>
      </c>
      <c r="AR4047">
        <v>134.9025</v>
      </c>
      <c r="AS4047">
        <v>149.9025</v>
      </c>
      <c r="AT4047">
        <v>142.01</v>
      </c>
      <c r="AU4047">
        <v>-22.107499999999987</v>
      </c>
      <c r="AV4047">
        <v>5</v>
      </c>
      <c r="AW4047">
        <v>4</v>
      </c>
    </row>
    <row r="4048" spans="1:49" x14ac:dyDescent="0.3">
      <c r="A4048" t="s">
        <v>6031</v>
      </c>
      <c r="B4048" s="1">
        <v>46015</v>
      </c>
      <c r="C4048" s="1">
        <v>46017</v>
      </c>
      <c r="D4048" s="1">
        <v>46019</v>
      </c>
      <c r="E4048" t="s">
        <v>547</v>
      </c>
      <c r="F4048" t="s">
        <v>996</v>
      </c>
      <c r="G4048">
        <v>3</v>
      </c>
      <c r="H4048">
        <v>4.43</v>
      </c>
      <c r="I4048">
        <v>0</v>
      </c>
      <c r="J4048">
        <v>25</v>
      </c>
      <c r="K4048" t="s">
        <v>42</v>
      </c>
      <c r="L4048" t="s">
        <v>26</v>
      </c>
      <c r="M4048" t="s">
        <v>20</v>
      </c>
      <c r="N4048" t="s">
        <v>22</v>
      </c>
      <c r="O4048" t="s">
        <v>127</v>
      </c>
      <c r="P4048" t="s">
        <v>4706</v>
      </c>
      <c r="Q4048" t="s">
        <v>4396</v>
      </c>
      <c r="R4048" t="s">
        <v>4459</v>
      </c>
      <c r="S4048" t="s">
        <v>4391</v>
      </c>
      <c r="T4048" t="s">
        <v>4707</v>
      </c>
      <c r="U4048" t="s">
        <v>8545</v>
      </c>
      <c r="V4048">
        <v>1996</v>
      </c>
      <c r="W4048" s="1">
        <v>44986</v>
      </c>
      <c r="X4048" t="s">
        <v>4404</v>
      </c>
      <c r="Y4048" t="s">
        <v>4013</v>
      </c>
      <c r="Z4048" t="s">
        <v>4014</v>
      </c>
      <c r="AA4048" t="s">
        <v>4015</v>
      </c>
      <c r="AB4048" t="s">
        <v>4009</v>
      </c>
      <c r="AC4048" t="s">
        <v>3997</v>
      </c>
      <c r="AD4048">
        <v>2.7</v>
      </c>
      <c r="AE4048">
        <v>4.1100000000000003</v>
      </c>
      <c r="AF4048" t="s">
        <v>3975</v>
      </c>
      <c r="AG4048" s="1"/>
      <c r="AJ4048" t="s">
        <v>3975</v>
      </c>
      <c r="AK4048" t="s">
        <v>5224</v>
      </c>
      <c r="AL4048" s="1">
        <v>45738</v>
      </c>
      <c r="AM4048" s="1">
        <v>45765</v>
      </c>
      <c r="AN4048" t="s">
        <v>26</v>
      </c>
      <c r="AO4048">
        <v>13.29</v>
      </c>
      <c r="AP4048">
        <v>0</v>
      </c>
      <c r="AQ4048">
        <v>0</v>
      </c>
      <c r="AR4048">
        <v>13.29</v>
      </c>
      <c r="AS4048">
        <v>38.29</v>
      </c>
      <c r="AT4048">
        <v>8.1000000000000014</v>
      </c>
      <c r="AU4048">
        <v>-19.810000000000002</v>
      </c>
      <c r="AV4048">
        <v>2</v>
      </c>
      <c r="AW4048">
        <v>2</v>
      </c>
    </row>
    <row r="4049" spans="1:49" x14ac:dyDescent="0.3">
      <c r="A4049" t="s">
        <v>6032</v>
      </c>
      <c r="B4049" s="1">
        <v>45794</v>
      </c>
      <c r="C4049" s="1">
        <v>45797</v>
      </c>
      <c r="D4049" s="1">
        <v>45802</v>
      </c>
      <c r="E4049" t="s">
        <v>622</v>
      </c>
      <c r="F4049" t="s">
        <v>165</v>
      </c>
      <c r="G4049">
        <v>1</v>
      </c>
      <c r="H4049">
        <v>103.63</v>
      </c>
      <c r="I4049">
        <v>0</v>
      </c>
      <c r="J4049">
        <v>25</v>
      </c>
      <c r="K4049" t="s">
        <v>42</v>
      </c>
      <c r="L4049" t="s">
        <v>26</v>
      </c>
      <c r="M4049" t="s">
        <v>20</v>
      </c>
      <c r="N4049" t="s">
        <v>31</v>
      </c>
      <c r="O4049" t="s">
        <v>98</v>
      </c>
      <c r="P4049" t="s">
        <v>4447</v>
      </c>
      <c r="Q4049" t="s">
        <v>4396</v>
      </c>
      <c r="R4049" t="s">
        <v>4412</v>
      </c>
      <c r="S4049" t="s">
        <v>4406</v>
      </c>
      <c r="T4049" t="s">
        <v>4448</v>
      </c>
      <c r="U4049" t="s">
        <v>8437</v>
      </c>
      <c r="V4049">
        <v>2000</v>
      </c>
      <c r="W4049" s="1">
        <v>45279</v>
      </c>
      <c r="X4049" t="s">
        <v>4419</v>
      </c>
      <c r="Y4049" t="s">
        <v>4123</v>
      </c>
      <c r="Z4049" t="s">
        <v>3971</v>
      </c>
      <c r="AA4049" t="s">
        <v>4019</v>
      </c>
      <c r="AB4049" t="s">
        <v>4002</v>
      </c>
      <c r="AC4049" t="s">
        <v>3974</v>
      </c>
      <c r="AD4049">
        <v>0</v>
      </c>
      <c r="AE4049">
        <v>107.26</v>
      </c>
      <c r="AF4049" t="s">
        <v>3975</v>
      </c>
      <c r="AG4049" s="1"/>
      <c r="AJ4049" t="s">
        <v>3975</v>
      </c>
      <c r="AK4049" t="s">
        <v>5229</v>
      </c>
      <c r="AL4049" s="1">
        <v>45421</v>
      </c>
      <c r="AM4049" s="1">
        <v>45444</v>
      </c>
      <c r="AN4049" t="s">
        <v>5225</v>
      </c>
      <c r="AO4049">
        <v>103.63</v>
      </c>
      <c r="AP4049">
        <v>0</v>
      </c>
      <c r="AQ4049">
        <v>0</v>
      </c>
      <c r="AR4049">
        <v>103.63</v>
      </c>
      <c r="AS4049">
        <v>128.63</v>
      </c>
      <c r="AT4049">
        <v>0</v>
      </c>
      <c r="AU4049">
        <v>78.63</v>
      </c>
      <c r="AV4049">
        <v>5</v>
      </c>
      <c r="AW4049">
        <v>3</v>
      </c>
    </row>
    <row r="4050" spans="1:49" x14ac:dyDescent="0.3">
      <c r="A4050" t="s">
        <v>4229</v>
      </c>
      <c r="B4050" s="1">
        <v>45832</v>
      </c>
      <c r="C4050" s="1">
        <v>45836</v>
      </c>
      <c r="D4050" s="1">
        <v>45841</v>
      </c>
      <c r="E4050" t="s">
        <v>727</v>
      </c>
      <c r="F4050" t="s">
        <v>513</v>
      </c>
      <c r="G4050">
        <v>3</v>
      </c>
      <c r="H4050">
        <v>149.94999999999999</v>
      </c>
      <c r="I4050">
        <v>0</v>
      </c>
      <c r="J4050">
        <v>0</v>
      </c>
      <c r="K4050" t="s">
        <v>35</v>
      </c>
      <c r="L4050" t="s">
        <v>19</v>
      </c>
      <c r="M4050" t="s">
        <v>30</v>
      </c>
      <c r="N4050" t="s">
        <v>37</v>
      </c>
      <c r="O4050" t="s">
        <v>22</v>
      </c>
      <c r="P4050" t="s">
        <v>4451</v>
      </c>
      <c r="Q4050" t="s">
        <v>4384</v>
      </c>
      <c r="R4050" t="s">
        <v>4416</v>
      </c>
      <c r="S4050" t="s">
        <v>4391</v>
      </c>
      <c r="T4050" t="s">
        <v>4609</v>
      </c>
      <c r="U4050" t="s">
        <v>8497</v>
      </c>
      <c r="V4050">
        <v>1975</v>
      </c>
      <c r="W4050" s="1">
        <v>44960</v>
      </c>
      <c r="X4050" t="s">
        <v>4404</v>
      </c>
      <c r="Y4050" t="s">
        <v>4067</v>
      </c>
      <c r="Z4050" t="s">
        <v>3971</v>
      </c>
      <c r="AA4050" t="s">
        <v>4051</v>
      </c>
      <c r="AB4050" t="s">
        <v>4000</v>
      </c>
      <c r="AC4050" t="s">
        <v>3997</v>
      </c>
      <c r="AD4050">
        <v>123.21</v>
      </c>
      <c r="AE4050">
        <v>149.9</v>
      </c>
      <c r="AF4050" t="s">
        <v>3975</v>
      </c>
      <c r="AG4050" s="1">
        <v>45355</v>
      </c>
      <c r="AH4050" t="s">
        <v>4174</v>
      </c>
      <c r="AI4050" t="s">
        <v>35</v>
      </c>
      <c r="AJ4050" t="s">
        <v>4055</v>
      </c>
      <c r="AL4050" s="1"/>
      <c r="AM4050" s="1"/>
      <c r="AO4050">
        <v>449.84999999999997</v>
      </c>
      <c r="AP4050">
        <v>0</v>
      </c>
      <c r="AQ4050">
        <v>0</v>
      </c>
      <c r="AR4050">
        <v>449.84999999999997</v>
      </c>
      <c r="AS4050">
        <v>449.84999999999997</v>
      </c>
      <c r="AT4050">
        <v>369.63</v>
      </c>
      <c r="AU4050">
        <v>80.21999999999997</v>
      </c>
      <c r="AV4050">
        <v>5</v>
      </c>
      <c r="AW4050">
        <v>4</v>
      </c>
    </row>
    <row r="4051" spans="1:49" x14ac:dyDescent="0.3">
      <c r="A4051" t="s">
        <v>6033</v>
      </c>
      <c r="B4051" s="1">
        <v>45890</v>
      </c>
      <c r="C4051" s="1">
        <v>45894</v>
      </c>
      <c r="D4051" s="1">
        <v>45898</v>
      </c>
      <c r="E4051" t="s">
        <v>1532</v>
      </c>
      <c r="F4051" t="s">
        <v>386</v>
      </c>
      <c r="G4051">
        <v>2</v>
      </c>
      <c r="H4051">
        <v>142.21</v>
      </c>
      <c r="I4051">
        <v>10</v>
      </c>
      <c r="J4051">
        <v>35</v>
      </c>
      <c r="K4051" t="s">
        <v>35</v>
      </c>
      <c r="L4051" t="s">
        <v>19</v>
      </c>
      <c r="M4051" t="s">
        <v>30</v>
      </c>
      <c r="N4051" t="s">
        <v>37</v>
      </c>
      <c r="O4051" t="s">
        <v>22</v>
      </c>
      <c r="P4051" t="s">
        <v>4734</v>
      </c>
      <c r="Q4051" t="s">
        <v>4396</v>
      </c>
      <c r="R4051" t="s">
        <v>4397</v>
      </c>
      <c r="S4051" t="s">
        <v>4386</v>
      </c>
      <c r="T4051" t="s">
        <v>4735</v>
      </c>
      <c r="U4051" t="s">
        <v>8561</v>
      </c>
      <c r="V4051">
        <v>1990</v>
      </c>
      <c r="W4051" s="1">
        <v>44687</v>
      </c>
      <c r="X4051" t="s">
        <v>4388</v>
      </c>
      <c r="Y4051" t="s">
        <v>4082</v>
      </c>
      <c r="Z4051" t="s">
        <v>4014</v>
      </c>
      <c r="AA4051" t="s">
        <v>4049</v>
      </c>
      <c r="AB4051" t="s">
        <v>3983</v>
      </c>
      <c r="AC4051" t="s">
        <v>3974</v>
      </c>
      <c r="AD4051">
        <v>135.74</v>
      </c>
      <c r="AE4051">
        <v>160.87</v>
      </c>
      <c r="AF4051" t="s">
        <v>3975</v>
      </c>
      <c r="AG4051" s="1"/>
      <c r="AJ4051" t="s">
        <v>3975</v>
      </c>
      <c r="AL4051" s="1"/>
      <c r="AM4051" s="1"/>
      <c r="AO4051">
        <v>284.42</v>
      </c>
      <c r="AP4051">
        <v>0.1</v>
      </c>
      <c r="AQ4051">
        <v>28.442000000000004</v>
      </c>
      <c r="AR4051">
        <v>255.97800000000001</v>
      </c>
      <c r="AS4051">
        <v>290.97800000000001</v>
      </c>
      <c r="AT4051">
        <v>271.48</v>
      </c>
      <c r="AU4051">
        <v>-50.50200000000001</v>
      </c>
      <c r="AV4051">
        <v>4</v>
      </c>
      <c r="AW4051">
        <v>4</v>
      </c>
    </row>
    <row r="4052" spans="1:49" x14ac:dyDescent="0.3">
      <c r="A4052" t="s">
        <v>6034</v>
      </c>
      <c r="B4052" s="1">
        <v>45691</v>
      </c>
      <c r="C4052" s="1">
        <v>45720</v>
      </c>
      <c r="D4052" s="1">
        <v>45811</v>
      </c>
      <c r="E4052" t="s">
        <v>689</v>
      </c>
      <c r="F4052" t="s">
        <v>1256</v>
      </c>
      <c r="G4052">
        <v>1</v>
      </c>
      <c r="H4052">
        <v>90.29</v>
      </c>
      <c r="I4052">
        <v>30</v>
      </c>
      <c r="J4052">
        <v>35</v>
      </c>
      <c r="K4052" t="s">
        <v>42</v>
      </c>
      <c r="L4052" t="s">
        <v>43</v>
      </c>
      <c r="M4052" t="s">
        <v>47</v>
      </c>
      <c r="N4052" t="s">
        <v>31</v>
      </c>
      <c r="O4052" t="s">
        <v>56</v>
      </c>
      <c r="P4052" t="s">
        <v>4923</v>
      </c>
      <c r="Q4052" t="s">
        <v>4396</v>
      </c>
      <c r="R4052" t="s">
        <v>4409</v>
      </c>
      <c r="S4052" t="s">
        <v>4434</v>
      </c>
      <c r="T4052" t="s">
        <v>5038</v>
      </c>
      <c r="U4052" t="s">
        <v>8734</v>
      </c>
      <c r="V4052">
        <v>2005</v>
      </c>
      <c r="W4052" s="1">
        <v>46013</v>
      </c>
      <c r="X4052" t="s">
        <v>4388</v>
      </c>
      <c r="Y4052" t="s">
        <v>4121</v>
      </c>
      <c r="Z4052" t="s">
        <v>3977</v>
      </c>
      <c r="AA4052" t="s">
        <v>3978</v>
      </c>
      <c r="AB4052" t="s">
        <v>3983</v>
      </c>
      <c r="AC4052" t="s">
        <v>3985</v>
      </c>
      <c r="AD4052">
        <v>79.77</v>
      </c>
      <c r="AE4052">
        <v>91.88</v>
      </c>
      <c r="AF4052" t="s">
        <v>3975</v>
      </c>
      <c r="AG4052" s="1"/>
      <c r="AJ4052" t="s">
        <v>3975</v>
      </c>
      <c r="AK4052" t="s">
        <v>5222</v>
      </c>
      <c r="AL4052" s="1">
        <v>45416</v>
      </c>
      <c r="AM4052" s="1">
        <v>45440</v>
      </c>
      <c r="AN4052" t="s">
        <v>26</v>
      </c>
      <c r="AO4052">
        <v>90.29</v>
      </c>
      <c r="AP4052">
        <v>0.3</v>
      </c>
      <c r="AQ4052">
        <v>27.087</v>
      </c>
      <c r="AR4052">
        <v>63.203000000000003</v>
      </c>
      <c r="AS4052">
        <v>98.203000000000003</v>
      </c>
      <c r="AT4052">
        <v>79.77</v>
      </c>
      <c r="AU4052">
        <v>-51.566999999999993</v>
      </c>
      <c r="AV4052">
        <v>91</v>
      </c>
      <c r="AW4052">
        <v>29</v>
      </c>
    </row>
    <row r="4053" spans="1:49" x14ac:dyDescent="0.3">
      <c r="A4053" t="s">
        <v>4189</v>
      </c>
      <c r="B4053" s="1">
        <v>45839</v>
      </c>
      <c r="C4053" s="1">
        <v>45815</v>
      </c>
      <c r="D4053" s="1">
        <v>45851</v>
      </c>
      <c r="E4053" t="s">
        <v>161</v>
      </c>
      <c r="F4053" t="s">
        <v>328</v>
      </c>
      <c r="G4053">
        <v>1</v>
      </c>
      <c r="H4053">
        <v>108.48</v>
      </c>
      <c r="I4053">
        <v>25</v>
      </c>
      <c r="J4053">
        <v>35</v>
      </c>
      <c r="K4053" t="s">
        <v>35</v>
      </c>
      <c r="L4053" t="s">
        <v>43</v>
      </c>
      <c r="M4053" t="s">
        <v>30</v>
      </c>
      <c r="N4053" t="s">
        <v>22</v>
      </c>
      <c r="O4053" t="s">
        <v>226</v>
      </c>
      <c r="P4053" t="s">
        <v>4931</v>
      </c>
      <c r="Q4053" t="s">
        <v>4384</v>
      </c>
      <c r="R4053" t="s">
        <v>4390</v>
      </c>
      <c r="S4053" t="s">
        <v>4391</v>
      </c>
      <c r="T4053" t="s">
        <v>8668</v>
      </c>
      <c r="U4053" t="s">
        <v>4932</v>
      </c>
      <c r="V4053">
        <v>1995</v>
      </c>
      <c r="W4053" s="1">
        <v>45526</v>
      </c>
      <c r="X4053" t="s">
        <v>4404</v>
      </c>
      <c r="Y4053" t="s">
        <v>4079</v>
      </c>
      <c r="Z4053" t="s">
        <v>3994</v>
      </c>
      <c r="AA4053" t="s">
        <v>4008</v>
      </c>
      <c r="AB4053" t="s">
        <v>3973</v>
      </c>
      <c r="AC4053" t="s">
        <v>3992</v>
      </c>
      <c r="AD4053">
        <v>83.53</v>
      </c>
      <c r="AE4053">
        <v>111.89</v>
      </c>
      <c r="AF4053" t="s">
        <v>3975</v>
      </c>
      <c r="AG4053" s="1">
        <v>45323</v>
      </c>
      <c r="AH4053" t="s">
        <v>4170</v>
      </c>
      <c r="AI4053" t="s">
        <v>35</v>
      </c>
      <c r="AJ4053" t="s">
        <v>4055</v>
      </c>
      <c r="AK4053" t="s">
        <v>5224</v>
      </c>
      <c r="AL4053" s="1">
        <v>45668</v>
      </c>
      <c r="AM4053" s="1">
        <v>45718</v>
      </c>
      <c r="AN4053" t="s">
        <v>19</v>
      </c>
      <c r="AO4053">
        <v>108.48</v>
      </c>
      <c r="AP4053">
        <v>0.25</v>
      </c>
      <c r="AQ4053">
        <v>27.12</v>
      </c>
      <c r="AR4053">
        <v>81.36</v>
      </c>
      <c r="AS4053">
        <v>116.36</v>
      </c>
      <c r="AT4053">
        <v>83.53</v>
      </c>
      <c r="AU4053">
        <v>-37.17</v>
      </c>
      <c r="AV4053">
        <v>36</v>
      </c>
      <c r="AW4053">
        <v>-24</v>
      </c>
    </row>
    <row r="4054" spans="1:49" x14ac:dyDescent="0.3">
      <c r="A4054" t="s">
        <v>6035</v>
      </c>
      <c r="B4054" s="1">
        <v>45680</v>
      </c>
      <c r="C4054" s="1">
        <v>45687</v>
      </c>
      <c r="D4054" s="1">
        <v>45692</v>
      </c>
      <c r="E4054" t="s">
        <v>414</v>
      </c>
      <c r="F4054" t="s">
        <v>110</v>
      </c>
      <c r="G4054">
        <v>1</v>
      </c>
      <c r="H4054">
        <v>134.4</v>
      </c>
      <c r="I4054">
        <v>2</v>
      </c>
      <c r="J4054">
        <v>35</v>
      </c>
      <c r="K4054" t="s">
        <v>60</v>
      </c>
      <c r="L4054" t="s">
        <v>19</v>
      </c>
      <c r="M4054" t="s">
        <v>30</v>
      </c>
      <c r="N4054" t="s">
        <v>21</v>
      </c>
      <c r="O4054" t="s">
        <v>22</v>
      </c>
      <c r="P4054" t="s">
        <v>4716</v>
      </c>
      <c r="Q4054" t="s">
        <v>4384</v>
      </c>
      <c r="R4054" t="s">
        <v>4459</v>
      </c>
      <c r="S4054" t="s">
        <v>4406</v>
      </c>
      <c r="T4054" t="s">
        <v>8622</v>
      </c>
      <c r="U4054" t="s">
        <v>8623</v>
      </c>
      <c r="V4054">
        <v>2002</v>
      </c>
      <c r="W4054" s="1">
        <v>44846</v>
      </c>
      <c r="X4054" t="s">
        <v>4388</v>
      </c>
      <c r="Y4054" t="s">
        <v>4013</v>
      </c>
      <c r="Z4054" t="s">
        <v>4014</v>
      </c>
      <c r="AA4054" t="s">
        <v>4015</v>
      </c>
      <c r="AB4054" t="s">
        <v>4009</v>
      </c>
      <c r="AC4054" t="s">
        <v>3992</v>
      </c>
      <c r="AD4054">
        <v>77.709999999999994</v>
      </c>
      <c r="AE4054">
        <v>118.42</v>
      </c>
      <c r="AF4054" t="s">
        <v>3975</v>
      </c>
      <c r="AG4054" s="1"/>
      <c r="AJ4054" t="s">
        <v>3975</v>
      </c>
      <c r="AL4054" s="1"/>
      <c r="AM4054" s="1"/>
      <c r="AO4054">
        <v>134.4</v>
      </c>
      <c r="AP4054">
        <v>0.02</v>
      </c>
      <c r="AQ4054">
        <v>2.6880000000000002</v>
      </c>
      <c r="AR4054">
        <v>131.71200000000002</v>
      </c>
      <c r="AS4054">
        <v>166.71200000000002</v>
      </c>
      <c r="AT4054">
        <v>77.709999999999994</v>
      </c>
      <c r="AU4054">
        <v>19.002000000000024</v>
      </c>
      <c r="AV4054">
        <v>5</v>
      </c>
      <c r="AW4054">
        <v>7</v>
      </c>
    </row>
    <row r="4055" spans="1:49" x14ac:dyDescent="0.3">
      <c r="A4055" t="s">
        <v>6036</v>
      </c>
      <c r="B4055" s="1">
        <v>45804</v>
      </c>
      <c r="C4055" s="1">
        <v>45811</v>
      </c>
      <c r="D4055" s="1">
        <v>45844</v>
      </c>
      <c r="E4055" t="s">
        <v>1161</v>
      </c>
      <c r="F4055" t="s">
        <v>772</v>
      </c>
      <c r="G4055">
        <v>1</v>
      </c>
      <c r="H4055">
        <v>261.42</v>
      </c>
      <c r="I4055">
        <v>0</v>
      </c>
      <c r="J4055">
        <v>25</v>
      </c>
      <c r="K4055" t="s">
        <v>60</v>
      </c>
      <c r="L4055" t="s">
        <v>19</v>
      </c>
      <c r="M4055" t="s">
        <v>30</v>
      </c>
      <c r="N4055" t="s">
        <v>22</v>
      </c>
      <c r="O4055" t="s">
        <v>204</v>
      </c>
      <c r="P4055" t="s">
        <v>4849</v>
      </c>
      <c r="Q4055" t="s">
        <v>4396</v>
      </c>
      <c r="R4055" t="s">
        <v>4401</v>
      </c>
      <c r="S4055" t="s">
        <v>4434</v>
      </c>
      <c r="T4055" t="s">
        <v>4850</v>
      </c>
      <c r="U4055" t="s">
        <v>4851</v>
      </c>
      <c r="V4055">
        <v>1995</v>
      </c>
      <c r="W4055" s="1">
        <v>44588</v>
      </c>
      <c r="X4055" t="s">
        <v>4388</v>
      </c>
      <c r="Y4055" t="s">
        <v>4031</v>
      </c>
      <c r="Z4055" t="s">
        <v>3977</v>
      </c>
      <c r="AA4055" t="s">
        <v>3991</v>
      </c>
      <c r="AB4055" t="s">
        <v>4032</v>
      </c>
      <c r="AC4055" t="s">
        <v>3985</v>
      </c>
      <c r="AD4055">
        <v>178</v>
      </c>
      <c r="AE4055">
        <v>250.38</v>
      </c>
      <c r="AF4055" t="s">
        <v>3975</v>
      </c>
      <c r="AG4055" s="1"/>
      <c r="AJ4055" t="s">
        <v>3975</v>
      </c>
      <c r="AK4055" t="s">
        <v>5224</v>
      </c>
      <c r="AL4055" s="1">
        <v>45767</v>
      </c>
      <c r="AM4055" s="1">
        <v>45784</v>
      </c>
      <c r="AN4055" t="s">
        <v>5225</v>
      </c>
      <c r="AO4055">
        <v>261.42</v>
      </c>
      <c r="AP4055">
        <v>0</v>
      </c>
      <c r="AQ4055">
        <v>0</v>
      </c>
      <c r="AR4055">
        <v>261.42</v>
      </c>
      <c r="AS4055">
        <v>286.42</v>
      </c>
      <c r="AT4055">
        <v>178</v>
      </c>
      <c r="AU4055">
        <v>58.420000000000016</v>
      </c>
      <c r="AV4055">
        <v>33</v>
      </c>
      <c r="AW4055">
        <v>7</v>
      </c>
    </row>
    <row r="4056" spans="1:49" x14ac:dyDescent="0.3">
      <c r="A4056" t="s">
        <v>6037</v>
      </c>
      <c r="B4056" s="1">
        <v>45783</v>
      </c>
      <c r="C4056" s="1">
        <v>45786</v>
      </c>
      <c r="D4056" s="1">
        <v>45790</v>
      </c>
      <c r="E4056" t="s">
        <v>629</v>
      </c>
      <c r="F4056" t="s">
        <v>1198</v>
      </c>
      <c r="G4056">
        <v>2</v>
      </c>
      <c r="H4056">
        <v>124.05</v>
      </c>
      <c r="I4056">
        <v>2</v>
      </c>
      <c r="J4056">
        <v>50</v>
      </c>
      <c r="K4056" t="s">
        <v>18</v>
      </c>
      <c r="L4056" t="s">
        <v>19</v>
      </c>
      <c r="M4056" t="s">
        <v>20</v>
      </c>
      <c r="N4056" t="s">
        <v>37</v>
      </c>
      <c r="O4056" t="s">
        <v>22</v>
      </c>
      <c r="P4056" t="s">
        <v>4847</v>
      </c>
      <c r="Q4056" t="s">
        <v>4396</v>
      </c>
      <c r="R4056" t="s">
        <v>4459</v>
      </c>
      <c r="S4056" t="s">
        <v>4406</v>
      </c>
      <c r="T4056" t="s">
        <v>5022</v>
      </c>
      <c r="U4056" t="s">
        <v>8722</v>
      </c>
      <c r="V4056">
        <v>1981</v>
      </c>
      <c r="W4056" s="1">
        <v>44662</v>
      </c>
      <c r="X4056" t="s">
        <v>4404</v>
      </c>
      <c r="Y4056" t="s">
        <v>4036</v>
      </c>
      <c r="Z4056" t="s">
        <v>3971</v>
      </c>
      <c r="AA4056" t="s">
        <v>4004</v>
      </c>
      <c r="AB4056" t="s">
        <v>3979</v>
      </c>
      <c r="AC4056" t="s">
        <v>3992</v>
      </c>
      <c r="AD4056">
        <v>91.36</v>
      </c>
      <c r="AE4056">
        <v>119.1</v>
      </c>
      <c r="AF4056" t="s">
        <v>3975</v>
      </c>
      <c r="AG4056" s="1"/>
      <c r="AJ4056" t="s">
        <v>3975</v>
      </c>
      <c r="AL4056" s="1"/>
      <c r="AM4056" s="1"/>
      <c r="AO4056">
        <v>248.1</v>
      </c>
      <c r="AP4056">
        <v>0.02</v>
      </c>
      <c r="AQ4056">
        <v>4.9619999999999997</v>
      </c>
      <c r="AR4056">
        <v>243.13800000000001</v>
      </c>
      <c r="AS4056">
        <v>293.13800000000003</v>
      </c>
      <c r="AT4056">
        <v>182.72</v>
      </c>
      <c r="AU4056">
        <v>10.418000000000006</v>
      </c>
      <c r="AV4056">
        <v>4</v>
      </c>
      <c r="AW4056">
        <v>3</v>
      </c>
    </row>
    <row r="4057" spans="1:49" x14ac:dyDescent="0.3">
      <c r="A4057" t="s">
        <v>6038</v>
      </c>
      <c r="B4057" s="1">
        <v>45999</v>
      </c>
      <c r="C4057" s="1">
        <v>45881</v>
      </c>
      <c r="D4057" s="1">
        <v>45883</v>
      </c>
      <c r="E4057" t="s">
        <v>174</v>
      </c>
      <c r="F4057" t="s">
        <v>635</v>
      </c>
      <c r="G4057">
        <v>1</v>
      </c>
      <c r="H4057">
        <v>177.24</v>
      </c>
      <c r="I4057">
        <v>0</v>
      </c>
      <c r="J4057">
        <v>15</v>
      </c>
      <c r="K4057" t="s">
        <v>18</v>
      </c>
      <c r="L4057" t="s">
        <v>43</v>
      </c>
      <c r="M4057" t="s">
        <v>30</v>
      </c>
      <c r="N4057" t="s">
        <v>22</v>
      </c>
      <c r="O4057" t="s">
        <v>22</v>
      </c>
      <c r="P4057" t="s">
        <v>4431</v>
      </c>
      <c r="Q4057" t="s">
        <v>4384</v>
      </c>
      <c r="R4057" t="s">
        <v>4385</v>
      </c>
      <c r="S4057" t="s">
        <v>4398</v>
      </c>
      <c r="T4057" t="s">
        <v>4432</v>
      </c>
      <c r="U4057" t="s">
        <v>8430</v>
      </c>
      <c r="V4057">
        <v>1998</v>
      </c>
      <c r="W4057" s="1">
        <v>45624</v>
      </c>
      <c r="X4057" t="s">
        <v>4404</v>
      </c>
      <c r="Y4057" t="s">
        <v>4089</v>
      </c>
      <c r="Z4057" t="s">
        <v>3994</v>
      </c>
      <c r="AA4057" t="s">
        <v>4043</v>
      </c>
      <c r="AB4057" t="s">
        <v>3996</v>
      </c>
      <c r="AC4057" t="s">
        <v>3992</v>
      </c>
      <c r="AD4057">
        <v>142.01</v>
      </c>
      <c r="AE4057">
        <v>196.69</v>
      </c>
      <c r="AF4057" t="s">
        <v>3975</v>
      </c>
      <c r="AG4057" s="1"/>
      <c r="AJ4057" t="s">
        <v>3975</v>
      </c>
      <c r="AL4057" s="1"/>
      <c r="AM4057" s="1"/>
      <c r="AO4057">
        <v>177.24</v>
      </c>
      <c r="AP4057">
        <v>0</v>
      </c>
      <c r="AQ4057">
        <v>0</v>
      </c>
      <c r="AR4057">
        <v>177.24</v>
      </c>
      <c r="AS4057">
        <v>192.24</v>
      </c>
      <c r="AT4057">
        <v>142.01</v>
      </c>
      <c r="AU4057">
        <v>20.230000000000018</v>
      </c>
      <c r="AV4057">
        <v>2</v>
      </c>
      <c r="AW4057">
        <v>-118</v>
      </c>
    </row>
    <row r="4058" spans="1:49" x14ac:dyDescent="0.3">
      <c r="A4058" t="s">
        <v>6039</v>
      </c>
      <c r="B4058" s="1">
        <v>45721</v>
      </c>
      <c r="C4058" s="1">
        <v>45725</v>
      </c>
      <c r="D4058" s="1">
        <v>45732</v>
      </c>
      <c r="E4058" t="s">
        <v>1308</v>
      </c>
      <c r="F4058" t="s">
        <v>41</v>
      </c>
      <c r="G4058">
        <v>1</v>
      </c>
      <c r="H4058">
        <v>125.73</v>
      </c>
      <c r="I4058">
        <v>25</v>
      </c>
      <c r="J4058">
        <v>15</v>
      </c>
      <c r="K4058" t="s">
        <v>35</v>
      </c>
      <c r="L4058" t="s">
        <v>19</v>
      </c>
      <c r="M4058" t="s">
        <v>47</v>
      </c>
      <c r="N4058" t="s">
        <v>22</v>
      </c>
      <c r="O4058" t="s">
        <v>189</v>
      </c>
      <c r="P4058" t="s">
        <v>4895</v>
      </c>
      <c r="Q4058" t="s">
        <v>4384</v>
      </c>
      <c r="R4058" t="s">
        <v>4409</v>
      </c>
      <c r="S4058" t="s">
        <v>4434</v>
      </c>
      <c r="T4058" t="s">
        <v>5073</v>
      </c>
      <c r="U4058" t="s">
        <v>8753</v>
      </c>
      <c r="V4058">
        <v>1975</v>
      </c>
      <c r="W4058" s="1">
        <v>44989</v>
      </c>
      <c r="X4058" t="s">
        <v>4388</v>
      </c>
      <c r="Y4058" t="s">
        <v>4162</v>
      </c>
      <c r="Z4058" t="s">
        <v>4014</v>
      </c>
      <c r="AA4058" t="s">
        <v>4015</v>
      </c>
      <c r="AB4058" t="s">
        <v>3973</v>
      </c>
      <c r="AC4058" t="s">
        <v>3985</v>
      </c>
      <c r="AD4058">
        <v>95.32</v>
      </c>
      <c r="AE4058">
        <v>114.15</v>
      </c>
      <c r="AF4058" t="s">
        <v>3975</v>
      </c>
      <c r="AG4058" s="1"/>
      <c r="AJ4058" t="s">
        <v>3975</v>
      </c>
      <c r="AK4058" t="s">
        <v>5227</v>
      </c>
      <c r="AL4058" s="1">
        <v>45825</v>
      </c>
      <c r="AM4058" s="1">
        <v>45859</v>
      </c>
      <c r="AN4058" t="s">
        <v>19</v>
      </c>
      <c r="AO4058">
        <v>125.73</v>
      </c>
      <c r="AP4058">
        <v>0.25</v>
      </c>
      <c r="AQ4058">
        <v>31.432500000000001</v>
      </c>
      <c r="AR4058">
        <v>94.297499999999999</v>
      </c>
      <c r="AS4058">
        <v>109.2975</v>
      </c>
      <c r="AT4058">
        <v>95.32</v>
      </c>
      <c r="AU4058">
        <v>-16.022499999999994</v>
      </c>
      <c r="AV4058">
        <v>7</v>
      </c>
      <c r="AW4058">
        <v>4</v>
      </c>
    </row>
    <row r="4059" spans="1:49" x14ac:dyDescent="0.3">
      <c r="A4059" t="s">
        <v>6040</v>
      </c>
      <c r="B4059" s="1">
        <v>46000</v>
      </c>
      <c r="C4059" s="1">
        <v>45942</v>
      </c>
      <c r="D4059" s="1">
        <v>46010</v>
      </c>
      <c r="E4059" t="s">
        <v>1414</v>
      </c>
      <c r="F4059" t="s">
        <v>293</v>
      </c>
      <c r="G4059">
        <v>2</v>
      </c>
      <c r="H4059">
        <v>179.3</v>
      </c>
      <c r="I4059">
        <v>0</v>
      </c>
      <c r="J4059">
        <v>35</v>
      </c>
      <c r="K4059" t="s">
        <v>35</v>
      </c>
      <c r="L4059" t="s">
        <v>43</v>
      </c>
      <c r="M4059" t="s">
        <v>30</v>
      </c>
      <c r="N4059" t="s">
        <v>22</v>
      </c>
      <c r="O4059" t="s">
        <v>22</v>
      </c>
      <c r="P4059" t="s">
        <v>4476</v>
      </c>
      <c r="Q4059" t="s">
        <v>4396</v>
      </c>
      <c r="R4059" t="s">
        <v>4409</v>
      </c>
      <c r="S4059" t="s">
        <v>4386</v>
      </c>
      <c r="T4059" t="s">
        <v>5005</v>
      </c>
      <c r="U4059" t="s">
        <v>8713</v>
      </c>
      <c r="V4059">
        <v>1982</v>
      </c>
      <c r="W4059" s="1">
        <v>45229</v>
      </c>
      <c r="X4059" t="s">
        <v>4404</v>
      </c>
      <c r="Y4059" t="s">
        <v>4113</v>
      </c>
      <c r="Z4059" t="s">
        <v>4014</v>
      </c>
      <c r="AA4059" t="s">
        <v>4038</v>
      </c>
      <c r="AB4059" t="s">
        <v>4032</v>
      </c>
      <c r="AC4059" t="s">
        <v>3980</v>
      </c>
      <c r="AD4059">
        <v>136.41999999999999</v>
      </c>
      <c r="AE4059">
        <v>187.62</v>
      </c>
      <c r="AF4059" t="s">
        <v>3975</v>
      </c>
      <c r="AG4059" s="1"/>
      <c r="AJ4059" t="s">
        <v>3975</v>
      </c>
      <c r="AL4059" s="1"/>
      <c r="AM4059" s="1"/>
      <c r="AO4059">
        <v>358.6</v>
      </c>
      <c r="AP4059">
        <v>0</v>
      </c>
      <c r="AQ4059">
        <v>0</v>
      </c>
      <c r="AR4059">
        <v>358.6</v>
      </c>
      <c r="AS4059">
        <v>393.6</v>
      </c>
      <c r="AT4059">
        <v>272.83999999999997</v>
      </c>
      <c r="AU4059">
        <v>50.760000000000048</v>
      </c>
      <c r="AV4059">
        <v>68</v>
      </c>
      <c r="AW4059">
        <v>-58</v>
      </c>
    </row>
    <row r="4060" spans="1:49" x14ac:dyDescent="0.3">
      <c r="A4060" t="s">
        <v>6041</v>
      </c>
      <c r="B4060" s="1">
        <v>45826</v>
      </c>
      <c r="C4060" s="1">
        <v>45830</v>
      </c>
      <c r="D4060" s="1">
        <v>45834</v>
      </c>
      <c r="E4060" t="s">
        <v>1932</v>
      </c>
      <c r="F4060" t="s">
        <v>597</v>
      </c>
      <c r="G4060">
        <v>1</v>
      </c>
      <c r="H4060">
        <v>174.25</v>
      </c>
      <c r="I4060">
        <v>5</v>
      </c>
      <c r="J4060">
        <v>35</v>
      </c>
      <c r="K4060" t="s">
        <v>35</v>
      </c>
      <c r="L4060" t="s">
        <v>19</v>
      </c>
      <c r="M4060" t="s">
        <v>30</v>
      </c>
      <c r="N4060" t="s">
        <v>52</v>
      </c>
      <c r="O4060" t="s">
        <v>48</v>
      </c>
      <c r="P4060" t="s">
        <v>4981</v>
      </c>
      <c r="Q4060" t="s">
        <v>4396</v>
      </c>
      <c r="R4060" t="s">
        <v>4459</v>
      </c>
      <c r="S4060" t="s">
        <v>4434</v>
      </c>
      <c r="T4060" t="s">
        <v>8824</v>
      </c>
      <c r="U4060" t="s">
        <v>5191</v>
      </c>
      <c r="V4060">
        <v>1971</v>
      </c>
      <c r="W4060" s="1">
        <v>44717</v>
      </c>
      <c r="X4060" t="s">
        <v>4404</v>
      </c>
      <c r="Y4060" t="s">
        <v>4025</v>
      </c>
      <c r="Z4060" t="s">
        <v>3987</v>
      </c>
      <c r="AA4060" t="s">
        <v>4026</v>
      </c>
      <c r="AB4060" t="s">
        <v>4000</v>
      </c>
      <c r="AC4060" t="s">
        <v>3985</v>
      </c>
      <c r="AD4060">
        <v>153.01</v>
      </c>
      <c r="AE4060">
        <v>188.29</v>
      </c>
      <c r="AF4060" t="s">
        <v>3975</v>
      </c>
      <c r="AG4060" s="1"/>
      <c r="AJ4060" t="s">
        <v>3975</v>
      </c>
      <c r="AK4060" t="s">
        <v>5223</v>
      </c>
      <c r="AL4060" s="1">
        <v>45698</v>
      </c>
      <c r="AM4060" s="1">
        <v>45750</v>
      </c>
      <c r="AN4060" t="s">
        <v>19</v>
      </c>
      <c r="AO4060">
        <v>174.25</v>
      </c>
      <c r="AP4060">
        <v>0.05</v>
      </c>
      <c r="AQ4060">
        <v>8.7125000000000004</v>
      </c>
      <c r="AR4060">
        <v>165.53749999999999</v>
      </c>
      <c r="AS4060">
        <v>200.53749999999999</v>
      </c>
      <c r="AT4060">
        <v>153.01</v>
      </c>
      <c r="AU4060">
        <v>-22.472499999999997</v>
      </c>
      <c r="AV4060">
        <v>4</v>
      </c>
      <c r="AW4060">
        <v>4</v>
      </c>
    </row>
    <row r="4061" spans="1:49" x14ac:dyDescent="0.3">
      <c r="A4061" t="s">
        <v>6042</v>
      </c>
      <c r="B4061" s="1">
        <v>45947</v>
      </c>
      <c r="C4061" s="1">
        <v>45948</v>
      </c>
      <c r="D4061" s="1">
        <v>45957</v>
      </c>
      <c r="E4061" t="s">
        <v>62</v>
      </c>
      <c r="F4061" t="s">
        <v>73</v>
      </c>
      <c r="G4061">
        <v>1</v>
      </c>
      <c r="H4061">
        <v>208.38</v>
      </c>
      <c r="I4061">
        <v>25</v>
      </c>
      <c r="J4061">
        <v>25</v>
      </c>
      <c r="K4061" t="s">
        <v>35</v>
      </c>
      <c r="L4061" t="s">
        <v>19</v>
      </c>
      <c r="M4061" t="s">
        <v>47</v>
      </c>
      <c r="N4061" t="s">
        <v>31</v>
      </c>
      <c r="O4061" t="s">
        <v>127</v>
      </c>
      <c r="P4061" t="s">
        <v>4383</v>
      </c>
      <c r="Q4061" t="s">
        <v>4384</v>
      </c>
      <c r="R4061" t="s">
        <v>4385</v>
      </c>
      <c r="S4061" t="s">
        <v>4386</v>
      </c>
      <c r="T4061" t="s">
        <v>4387</v>
      </c>
      <c r="U4061" t="s">
        <v>8421</v>
      </c>
      <c r="V4061">
        <v>1980</v>
      </c>
      <c r="W4061" s="1">
        <v>45800</v>
      </c>
      <c r="X4061" t="s">
        <v>4388</v>
      </c>
      <c r="Y4061" t="s">
        <v>4156</v>
      </c>
      <c r="Z4061" t="s">
        <v>3994</v>
      </c>
      <c r="AA4061" t="s">
        <v>4008</v>
      </c>
      <c r="AB4061" t="s">
        <v>4020</v>
      </c>
      <c r="AC4061" t="s">
        <v>3985</v>
      </c>
      <c r="AD4061">
        <v>169.56</v>
      </c>
      <c r="AE4061">
        <v>240.45</v>
      </c>
      <c r="AF4061" t="s">
        <v>3975</v>
      </c>
      <c r="AG4061" s="1"/>
      <c r="AJ4061" t="s">
        <v>3975</v>
      </c>
      <c r="AK4061" t="s">
        <v>5224</v>
      </c>
      <c r="AL4061" s="1">
        <v>45738</v>
      </c>
      <c r="AM4061" s="1">
        <v>45765</v>
      </c>
      <c r="AN4061" t="s">
        <v>26</v>
      </c>
      <c r="AO4061">
        <v>208.38</v>
      </c>
      <c r="AP4061">
        <v>0.25</v>
      </c>
      <c r="AQ4061">
        <v>52.094999999999999</v>
      </c>
      <c r="AR4061">
        <v>156.285</v>
      </c>
      <c r="AS4061">
        <v>181.285</v>
      </c>
      <c r="AT4061">
        <v>169.56</v>
      </c>
      <c r="AU4061">
        <v>-38.275000000000006</v>
      </c>
      <c r="AV4061">
        <v>9</v>
      </c>
      <c r="AW4061">
        <v>1</v>
      </c>
    </row>
    <row r="4062" spans="1:49" x14ac:dyDescent="0.3">
      <c r="A4062" t="s">
        <v>6043</v>
      </c>
      <c r="B4062" s="1">
        <v>45676</v>
      </c>
      <c r="C4062" s="1">
        <v>45677</v>
      </c>
      <c r="D4062" s="1">
        <v>45678</v>
      </c>
      <c r="E4062" t="s">
        <v>920</v>
      </c>
      <c r="F4062" t="s">
        <v>1332</v>
      </c>
      <c r="G4062">
        <v>2</v>
      </c>
      <c r="H4062">
        <v>77.81</v>
      </c>
      <c r="I4062">
        <v>20</v>
      </c>
      <c r="J4062">
        <v>35</v>
      </c>
      <c r="K4062" t="s">
        <v>42</v>
      </c>
      <c r="L4062" t="s">
        <v>43</v>
      </c>
      <c r="M4062" t="s">
        <v>20</v>
      </c>
      <c r="N4062" t="s">
        <v>22</v>
      </c>
      <c r="O4062" t="s">
        <v>56</v>
      </c>
      <c r="P4062" t="s">
        <v>4455</v>
      </c>
      <c r="Q4062" t="s">
        <v>4384</v>
      </c>
      <c r="R4062" t="s">
        <v>4401</v>
      </c>
      <c r="S4062" t="s">
        <v>4386</v>
      </c>
      <c r="T4062" t="s">
        <v>4985</v>
      </c>
      <c r="U4062" t="s">
        <v>8698</v>
      </c>
      <c r="V4062">
        <v>1991</v>
      </c>
      <c r="W4062" s="1">
        <v>45218</v>
      </c>
      <c r="X4062" t="s">
        <v>4404</v>
      </c>
      <c r="Y4062" t="s">
        <v>4136</v>
      </c>
      <c r="Z4062" t="s">
        <v>3977</v>
      </c>
      <c r="AA4062" t="s">
        <v>3978</v>
      </c>
      <c r="AB4062" t="s">
        <v>4002</v>
      </c>
      <c r="AC4062" t="s">
        <v>3997</v>
      </c>
      <c r="AD4062">
        <v>66.13</v>
      </c>
      <c r="AE4062">
        <v>89.65</v>
      </c>
      <c r="AF4062" t="s">
        <v>3975</v>
      </c>
      <c r="AG4062" s="1"/>
      <c r="AJ4062" t="s">
        <v>3975</v>
      </c>
      <c r="AK4062" t="s">
        <v>5222</v>
      </c>
      <c r="AL4062" s="1">
        <v>45416</v>
      </c>
      <c r="AM4062" s="1">
        <v>45440</v>
      </c>
      <c r="AN4062" t="s">
        <v>26</v>
      </c>
      <c r="AO4062">
        <v>155.62</v>
      </c>
      <c r="AP4062">
        <v>0.2</v>
      </c>
      <c r="AQ4062">
        <v>31.124000000000002</v>
      </c>
      <c r="AR4062">
        <v>124.49600000000001</v>
      </c>
      <c r="AS4062">
        <v>159.49600000000001</v>
      </c>
      <c r="AT4062">
        <v>132.26</v>
      </c>
      <c r="AU4062">
        <v>-42.763999999999982</v>
      </c>
      <c r="AV4062">
        <v>1</v>
      </c>
      <c r="AW4062">
        <v>1</v>
      </c>
    </row>
    <row r="4063" spans="1:49" x14ac:dyDescent="0.3">
      <c r="A4063" t="s">
        <v>6044</v>
      </c>
      <c r="B4063" s="1">
        <v>45853</v>
      </c>
      <c r="C4063" s="1">
        <v>45855</v>
      </c>
      <c r="D4063" s="1">
        <v>45860</v>
      </c>
      <c r="E4063" t="s">
        <v>240</v>
      </c>
      <c r="F4063" t="s">
        <v>534</v>
      </c>
      <c r="G4063">
        <v>1</v>
      </c>
      <c r="H4063">
        <v>22.01</v>
      </c>
      <c r="I4063">
        <v>0</v>
      </c>
      <c r="J4063">
        <v>15</v>
      </c>
      <c r="K4063" t="s">
        <v>60</v>
      </c>
      <c r="L4063" t="s">
        <v>26</v>
      </c>
      <c r="M4063" t="s">
        <v>20</v>
      </c>
      <c r="N4063" t="s">
        <v>22</v>
      </c>
      <c r="O4063" t="s">
        <v>38</v>
      </c>
      <c r="P4063" t="s">
        <v>4722</v>
      </c>
      <c r="Q4063" t="s">
        <v>4384</v>
      </c>
      <c r="R4063" t="s">
        <v>4397</v>
      </c>
      <c r="S4063" t="s">
        <v>4406</v>
      </c>
      <c r="T4063" t="s">
        <v>4723</v>
      </c>
      <c r="U4063" t="s">
        <v>8557</v>
      </c>
      <c r="V4063">
        <v>1998</v>
      </c>
      <c r="W4063" s="1">
        <v>45010</v>
      </c>
      <c r="X4063" t="s">
        <v>4404</v>
      </c>
      <c r="Y4063" t="s">
        <v>4021</v>
      </c>
      <c r="Z4063" t="s">
        <v>3994</v>
      </c>
      <c r="AA4063" t="s">
        <v>4006</v>
      </c>
      <c r="AB4063" t="s">
        <v>3996</v>
      </c>
      <c r="AC4063" t="s">
        <v>3997</v>
      </c>
      <c r="AD4063">
        <v>17.190000000000001</v>
      </c>
      <c r="AE4063">
        <v>20.5</v>
      </c>
      <c r="AF4063" t="s">
        <v>3975</v>
      </c>
      <c r="AG4063" s="1"/>
      <c r="AJ4063" t="s">
        <v>3975</v>
      </c>
      <c r="AK4063" t="s">
        <v>5228</v>
      </c>
      <c r="AL4063" s="1">
        <v>45880</v>
      </c>
      <c r="AM4063" s="1">
        <v>45932</v>
      </c>
      <c r="AN4063" t="s">
        <v>19</v>
      </c>
      <c r="AO4063">
        <v>22.01</v>
      </c>
      <c r="AP4063">
        <v>0</v>
      </c>
      <c r="AQ4063">
        <v>0</v>
      </c>
      <c r="AR4063">
        <v>22.01</v>
      </c>
      <c r="AS4063">
        <v>37.010000000000005</v>
      </c>
      <c r="AT4063">
        <v>17.190000000000001</v>
      </c>
      <c r="AU4063">
        <v>-10.18</v>
      </c>
      <c r="AV4063">
        <v>5</v>
      </c>
      <c r="AW4063">
        <v>2</v>
      </c>
    </row>
    <row r="4064" spans="1:49" x14ac:dyDescent="0.3">
      <c r="A4064" t="s">
        <v>6045</v>
      </c>
      <c r="B4064" s="1">
        <v>45827</v>
      </c>
      <c r="C4064" s="1">
        <v>45832</v>
      </c>
      <c r="D4064" s="1">
        <v>45836</v>
      </c>
      <c r="E4064" t="s">
        <v>912</v>
      </c>
      <c r="F4064" t="s">
        <v>165</v>
      </c>
      <c r="G4064">
        <v>1</v>
      </c>
      <c r="H4064">
        <v>106.09</v>
      </c>
      <c r="I4064">
        <v>0</v>
      </c>
      <c r="J4064">
        <v>50</v>
      </c>
      <c r="K4064" t="s">
        <v>18</v>
      </c>
      <c r="L4064" t="s">
        <v>19</v>
      </c>
      <c r="M4064" t="s">
        <v>36</v>
      </c>
      <c r="N4064" t="s">
        <v>22</v>
      </c>
      <c r="O4064" t="s">
        <v>22</v>
      </c>
      <c r="P4064" t="s">
        <v>4802</v>
      </c>
      <c r="Q4064" t="s">
        <v>4396</v>
      </c>
      <c r="R4064" t="s">
        <v>4416</v>
      </c>
      <c r="S4064" t="s">
        <v>4391</v>
      </c>
      <c r="T4064" t="s">
        <v>4803</v>
      </c>
      <c r="U4064" t="s">
        <v>4804</v>
      </c>
      <c r="V4064">
        <v>1976</v>
      </c>
      <c r="W4064" s="1">
        <v>44689</v>
      </c>
      <c r="X4064" t="s">
        <v>4388</v>
      </c>
      <c r="Y4064" t="s">
        <v>4123</v>
      </c>
      <c r="Z4064" t="s">
        <v>3971</v>
      </c>
      <c r="AA4064" t="s">
        <v>4019</v>
      </c>
      <c r="AB4064" t="s">
        <v>4002</v>
      </c>
      <c r="AC4064" t="s">
        <v>3974</v>
      </c>
      <c r="AD4064">
        <v>0</v>
      </c>
      <c r="AE4064">
        <v>107.26</v>
      </c>
      <c r="AF4064" t="s">
        <v>3975</v>
      </c>
      <c r="AG4064" s="1"/>
      <c r="AJ4064" t="s">
        <v>3975</v>
      </c>
      <c r="AL4064" s="1"/>
      <c r="AM4064" s="1"/>
      <c r="AO4064">
        <v>106.09</v>
      </c>
      <c r="AP4064">
        <v>0</v>
      </c>
      <c r="AQ4064">
        <v>0</v>
      </c>
      <c r="AR4064">
        <v>106.09</v>
      </c>
      <c r="AS4064">
        <v>156.09</v>
      </c>
      <c r="AT4064">
        <v>0</v>
      </c>
      <c r="AU4064">
        <v>56.09</v>
      </c>
      <c r="AV4064">
        <v>4</v>
      </c>
      <c r="AW4064">
        <v>5</v>
      </c>
    </row>
    <row r="4065" spans="1:49" x14ac:dyDescent="0.3">
      <c r="A4065" t="s">
        <v>6046</v>
      </c>
      <c r="B4065" s="1">
        <v>45847</v>
      </c>
      <c r="C4065" s="1">
        <v>45849</v>
      </c>
      <c r="D4065" s="1">
        <v>45853</v>
      </c>
      <c r="E4065" t="s">
        <v>2695</v>
      </c>
      <c r="F4065" t="s">
        <v>439</v>
      </c>
      <c r="G4065">
        <v>1</v>
      </c>
      <c r="H4065">
        <v>99.2</v>
      </c>
      <c r="I4065">
        <v>0</v>
      </c>
      <c r="J4065">
        <v>15</v>
      </c>
      <c r="K4065" t="s">
        <v>35</v>
      </c>
      <c r="L4065" t="s">
        <v>19</v>
      </c>
      <c r="M4065" t="s">
        <v>36</v>
      </c>
      <c r="N4065" t="s">
        <v>22</v>
      </c>
      <c r="O4065" t="s">
        <v>242</v>
      </c>
      <c r="P4065" t="s">
        <v>4717</v>
      </c>
      <c r="Q4065" t="s">
        <v>4384</v>
      </c>
      <c r="R4065" t="s">
        <v>4424</v>
      </c>
      <c r="S4065" t="s">
        <v>4386</v>
      </c>
      <c r="T4065" t="s">
        <v>8553</v>
      </c>
      <c r="U4065" t="s">
        <v>8554</v>
      </c>
      <c r="V4065">
        <v>1992</v>
      </c>
      <c r="W4065" s="1">
        <v>44844</v>
      </c>
      <c r="X4065" t="s">
        <v>4404</v>
      </c>
      <c r="Y4065" t="s">
        <v>4022</v>
      </c>
      <c r="Z4065" t="s">
        <v>4014</v>
      </c>
      <c r="AA4065" t="s">
        <v>4023</v>
      </c>
      <c r="AB4065" t="s">
        <v>3989</v>
      </c>
      <c r="AC4065" t="s">
        <v>3992</v>
      </c>
      <c r="AD4065">
        <v>77.849999999999994</v>
      </c>
      <c r="AE4065">
        <v>116.67</v>
      </c>
      <c r="AF4065" t="s">
        <v>3975</v>
      </c>
      <c r="AG4065" s="1"/>
      <c r="AJ4065" t="s">
        <v>3975</v>
      </c>
      <c r="AK4065" t="s">
        <v>5222</v>
      </c>
      <c r="AL4065" s="1">
        <v>45809</v>
      </c>
      <c r="AM4065" s="1">
        <v>45857</v>
      </c>
      <c r="AN4065" t="s">
        <v>19</v>
      </c>
      <c r="AO4065">
        <v>99.2</v>
      </c>
      <c r="AP4065">
        <v>0</v>
      </c>
      <c r="AQ4065">
        <v>0</v>
      </c>
      <c r="AR4065">
        <v>99.2</v>
      </c>
      <c r="AS4065">
        <v>114.2</v>
      </c>
      <c r="AT4065">
        <v>77.849999999999994</v>
      </c>
      <c r="AU4065">
        <v>6.3500000000000085</v>
      </c>
      <c r="AV4065">
        <v>4</v>
      </c>
      <c r="AW4065">
        <v>2</v>
      </c>
    </row>
    <row r="4066" spans="1:49" x14ac:dyDescent="0.3">
      <c r="A4066" t="s">
        <v>6047</v>
      </c>
      <c r="B4066" s="1">
        <v>45668</v>
      </c>
      <c r="C4066" s="1">
        <v>45670</v>
      </c>
      <c r="D4066" s="1">
        <v>45674</v>
      </c>
      <c r="E4066" t="s">
        <v>1909</v>
      </c>
      <c r="F4066" t="s">
        <v>59</v>
      </c>
      <c r="G4066">
        <v>2</v>
      </c>
      <c r="H4066">
        <v>103.56</v>
      </c>
      <c r="I4066">
        <v>0</v>
      </c>
      <c r="J4066">
        <v>35</v>
      </c>
      <c r="K4066" t="s">
        <v>42</v>
      </c>
      <c r="L4066" t="s">
        <v>26</v>
      </c>
      <c r="M4066" t="s">
        <v>36</v>
      </c>
      <c r="N4066" t="s">
        <v>22</v>
      </c>
      <c r="O4066" t="s">
        <v>56</v>
      </c>
      <c r="P4066" t="s">
        <v>4440</v>
      </c>
      <c r="Q4066" t="s">
        <v>4384</v>
      </c>
      <c r="R4066" t="s">
        <v>4397</v>
      </c>
      <c r="S4066" t="s">
        <v>4406</v>
      </c>
      <c r="T4066" t="s">
        <v>4590</v>
      </c>
      <c r="U4066" t="s">
        <v>8488</v>
      </c>
      <c r="V4066">
        <v>1974</v>
      </c>
      <c r="W4066" s="1">
        <v>45159</v>
      </c>
      <c r="X4066" t="s">
        <v>4394</v>
      </c>
      <c r="Y4066" t="s">
        <v>4079</v>
      </c>
      <c r="Z4066" t="s">
        <v>3994</v>
      </c>
      <c r="AA4066" t="s">
        <v>4008</v>
      </c>
      <c r="AB4066" t="s">
        <v>3973</v>
      </c>
      <c r="AC4066" t="s">
        <v>3992</v>
      </c>
      <c r="AD4066">
        <v>62.82</v>
      </c>
      <c r="AE4066">
        <v>94.99</v>
      </c>
      <c r="AF4066" t="s">
        <v>3975</v>
      </c>
      <c r="AG4066" s="1"/>
      <c r="AJ4066" t="s">
        <v>3975</v>
      </c>
      <c r="AK4066" t="s">
        <v>5222</v>
      </c>
      <c r="AL4066" s="1">
        <v>45416</v>
      </c>
      <c r="AM4066" s="1">
        <v>45440</v>
      </c>
      <c r="AN4066" t="s">
        <v>26</v>
      </c>
      <c r="AO4066">
        <v>207.12</v>
      </c>
      <c r="AP4066">
        <v>0</v>
      </c>
      <c r="AQ4066">
        <v>0</v>
      </c>
      <c r="AR4066">
        <v>207.12</v>
      </c>
      <c r="AS4066">
        <v>242.12</v>
      </c>
      <c r="AT4066">
        <v>125.64</v>
      </c>
      <c r="AU4066">
        <v>46.480000000000004</v>
      </c>
      <c r="AV4066">
        <v>4</v>
      </c>
      <c r="AW4066">
        <v>2</v>
      </c>
    </row>
    <row r="4067" spans="1:49" x14ac:dyDescent="0.3">
      <c r="A4067" t="s">
        <v>6048</v>
      </c>
      <c r="B4067" s="1">
        <v>45825</v>
      </c>
      <c r="C4067" s="1">
        <v>45832</v>
      </c>
      <c r="D4067" s="1">
        <v>45836</v>
      </c>
      <c r="E4067" t="s">
        <v>1464</v>
      </c>
      <c r="F4067" t="s">
        <v>612</v>
      </c>
      <c r="G4067">
        <v>4</v>
      </c>
      <c r="H4067">
        <v>29.53</v>
      </c>
      <c r="I4067">
        <v>5</v>
      </c>
      <c r="J4067">
        <v>50</v>
      </c>
      <c r="K4067" t="s">
        <v>18</v>
      </c>
      <c r="L4067" t="s">
        <v>19</v>
      </c>
      <c r="M4067" t="s">
        <v>30</v>
      </c>
      <c r="N4067" t="s">
        <v>21</v>
      </c>
      <c r="O4067" t="s">
        <v>22</v>
      </c>
      <c r="P4067" t="s">
        <v>4604</v>
      </c>
      <c r="Q4067" t="s">
        <v>4384</v>
      </c>
      <c r="R4067" t="s">
        <v>4424</v>
      </c>
      <c r="S4067" t="s">
        <v>4434</v>
      </c>
      <c r="T4067" t="s">
        <v>4900</v>
      </c>
      <c r="U4067" t="s">
        <v>8650</v>
      </c>
      <c r="V4067">
        <v>1991</v>
      </c>
      <c r="W4067" s="1">
        <v>45035</v>
      </c>
      <c r="X4067" t="s">
        <v>4388</v>
      </c>
      <c r="Y4067" t="s">
        <v>4091</v>
      </c>
      <c r="Z4067" t="s">
        <v>3987</v>
      </c>
      <c r="AA4067" t="s">
        <v>4026</v>
      </c>
      <c r="AB4067" t="s">
        <v>3983</v>
      </c>
      <c r="AC4067" t="s">
        <v>3985</v>
      </c>
      <c r="AD4067">
        <v>19.41</v>
      </c>
      <c r="AE4067">
        <v>27.79</v>
      </c>
      <c r="AF4067" t="s">
        <v>3975</v>
      </c>
      <c r="AG4067" s="1"/>
      <c r="AJ4067" t="s">
        <v>3975</v>
      </c>
      <c r="AL4067" s="1"/>
      <c r="AM4067" s="1"/>
      <c r="AO4067">
        <v>118.12</v>
      </c>
      <c r="AP4067">
        <v>0.05</v>
      </c>
      <c r="AQ4067">
        <v>5.9060000000000006</v>
      </c>
      <c r="AR4067">
        <v>112.214</v>
      </c>
      <c r="AS4067">
        <v>162.214</v>
      </c>
      <c r="AT4067">
        <v>77.64</v>
      </c>
      <c r="AU4067">
        <v>-15.426000000000002</v>
      </c>
      <c r="AV4067">
        <v>4</v>
      </c>
      <c r="AW4067">
        <v>7</v>
      </c>
    </row>
    <row r="4068" spans="1:49" x14ac:dyDescent="0.3">
      <c r="A4068" t="s">
        <v>6049</v>
      </c>
      <c r="B4068" s="1">
        <v>45660</v>
      </c>
      <c r="C4068" s="1"/>
      <c r="D4068" s="1">
        <v>45721</v>
      </c>
      <c r="E4068" t="s">
        <v>191</v>
      </c>
      <c r="F4068" t="s">
        <v>101</v>
      </c>
      <c r="G4068">
        <v>1</v>
      </c>
      <c r="H4068">
        <v>145.84</v>
      </c>
      <c r="I4068">
        <v>5</v>
      </c>
      <c r="J4068">
        <v>15</v>
      </c>
      <c r="K4068" t="s">
        <v>42</v>
      </c>
      <c r="L4068" t="s">
        <v>43</v>
      </c>
      <c r="M4068" t="s">
        <v>30</v>
      </c>
      <c r="N4068" t="s">
        <v>22</v>
      </c>
      <c r="O4068" t="s">
        <v>226</v>
      </c>
      <c r="P4068" t="s">
        <v>4718</v>
      </c>
      <c r="Q4068" t="s">
        <v>4396</v>
      </c>
      <c r="R4068" t="s">
        <v>4401</v>
      </c>
      <c r="S4068" t="s">
        <v>4398</v>
      </c>
      <c r="T4068" t="s">
        <v>4993</v>
      </c>
      <c r="U4068" t="s">
        <v>8706</v>
      </c>
      <c r="V4068">
        <v>1973</v>
      </c>
      <c r="W4068" s="1">
        <v>44917</v>
      </c>
      <c r="X4068" t="s">
        <v>4388</v>
      </c>
      <c r="Y4068" t="s">
        <v>4154</v>
      </c>
      <c r="Z4068" t="s">
        <v>3971</v>
      </c>
      <c r="AA4068" t="s">
        <v>4051</v>
      </c>
      <c r="AB4068" t="s">
        <v>4009</v>
      </c>
      <c r="AC4068" t="s">
        <v>3997</v>
      </c>
      <c r="AD4068">
        <v>113.93</v>
      </c>
      <c r="AE4068">
        <v>142.35</v>
      </c>
      <c r="AF4068" t="s">
        <v>3975</v>
      </c>
      <c r="AG4068" s="1"/>
      <c r="AJ4068" t="s">
        <v>3975</v>
      </c>
      <c r="AK4068" t="s">
        <v>5224</v>
      </c>
      <c r="AL4068" s="1">
        <v>45668</v>
      </c>
      <c r="AM4068" s="1">
        <v>45718</v>
      </c>
      <c r="AN4068" t="s">
        <v>19</v>
      </c>
      <c r="AO4068">
        <v>145.84</v>
      </c>
      <c r="AP4068">
        <v>0.05</v>
      </c>
      <c r="AQ4068">
        <v>7.2920000000000007</v>
      </c>
      <c r="AR4068">
        <v>138.548</v>
      </c>
      <c r="AS4068">
        <v>153.548</v>
      </c>
      <c r="AT4068">
        <v>113.93</v>
      </c>
      <c r="AU4068">
        <v>9.617999999999995</v>
      </c>
    </row>
    <row r="4069" spans="1:49" x14ac:dyDescent="0.3">
      <c r="A4069" t="s">
        <v>6050</v>
      </c>
      <c r="B4069" s="1">
        <v>45768</v>
      </c>
      <c r="C4069" s="1">
        <v>45768</v>
      </c>
      <c r="D4069" s="1">
        <v>45769</v>
      </c>
      <c r="E4069" t="s">
        <v>795</v>
      </c>
      <c r="F4069" t="s">
        <v>648</v>
      </c>
      <c r="G4069">
        <v>1</v>
      </c>
      <c r="H4069">
        <v>64.150000000000006</v>
      </c>
      <c r="I4069">
        <v>20</v>
      </c>
      <c r="J4069">
        <v>50</v>
      </c>
      <c r="K4069" t="s">
        <v>42</v>
      </c>
      <c r="L4069" t="s">
        <v>19</v>
      </c>
      <c r="M4069" t="s">
        <v>20</v>
      </c>
      <c r="N4069" t="s">
        <v>37</v>
      </c>
      <c r="O4069" t="s">
        <v>22</v>
      </c>
      <c r="P4069" t="s">
        <v>4383</v>
      </c>
      <c r="Q4069" t="s">
        <v>4384</v>
      </c>
      <c r="R4069" t="s">
        <v>4385</v>
      </c>
      <c r="S4069" t="s">
        <v>4391</v>
      </c>
      <c r="T4069" t="s">
        <v>5079</v>
      </c>
      <c r="U4069" t="s">
        <v>8758</v>
      </c>
      <c r="V4069">
        <v>1998</v>
      </c>
      <c r="W4069" s="1">
        <v>44694</v>
      </c>
      <c r="X4069" t="s">
        <v>4404</v>
      </c>
      <c r="Y4069" t="s">
        <v>4030</v>
      </c>
      <c r="Z4069" t="s">
        <v>3977</v>
      </c>
      <c r="AA4069" t="s">
        <v>3978</v>
      </c>
      <c r="AB4069" t="s">
        <v>3989</v>
      </c>
      <c r="AC4069" t="s">
        <v>3985</v>
      </c>
      <c r="AD4069">
        <v>51.94</v>
      </c>
      <c r="AE4069">
        <v>65.14</v>
      </c>
      <c r="AF4069" t="s">
        <v>3975</v>
      </c>
      <c r="AG4069" s="1"/>
      <c r="AJ4069" t="s">
        <v>3975</v>
      </c>
      <c r="AL4069" s="1"/>
      <c r="AM4069" s="1"/>
      <c r="AO4069">
        <v>64.150000000000006</v>
      </c>
      <c r="AP4069">
        <v>0.2</v>
      </c>
      <c r="AQ4069">
        <v>12.830000000000002</v>
      </c>
      <c r="AR4069">
        <v>51.320000000000007</v>
      </c>
      <c r="AS4069">
        <v>101.32000000000001</v>
      </c>
      <c r="AT4069">
        <v>51.94</v>
      </c>
      <c r="AU4069">
        <v>-50.61999999999999</v>
      </c>
      <c r="AV4069">
        <v>1</v>
      </c>
      <c r="AW4069">
        <v>0</v>
      </c>
    </row>
    <row r="4070" spans="1:49" x14ac:dyDescent="0.3">
      <c r="A4070" t="s">
        <v>6051</v>
      </c>
      <c r="B4070" s="1">
        <v>45964</v>
      </c>
      <c r="C4070" s="1">
        <v>45967</v>
      </c>
      <c r="D4070" s="1">
        <v>45972</v>
      </c>
      <c r="E4070" t="s">
        <v>1270</v>
      </c>
      <c r="F4070" t="s">
        <v>557</v>
      </c>
      <c r="G4070">
        <v>2</v>
      </c>
      <c r="H4070">
        <v>212.12</v>
      </c>
      <c r="I4070">
        <v>2</v>
      </c>
      <c r="J4070">
        <v>15</v>
      </c>
      <c r="K4070" t="s">
        <v>42</v>
      </c>
      <c r="L4070" t="s">
        <v>19</v>
      </c>
      <c r="M4070" t="s">
        <v>30</v>
      </c>
      <c r="N4070" t="s">
        <v>52</v>
      </c>
      <c r="O4070" t="s">
        <v>22</v>
      </c>
      <c r="P4070" t="s">
        <v>4715</v>
      </c>
      <c r="Q4070" t="s">
        <v>4384</v>
      </c>
      <c r="R4070" t="s">
        <v>4401</v>
      </c>
      <c r="S4070" t="s">
        <v>4386</v>
      </c>
      <c r="T4070" t="s">
        <v>5153</v>
      </c>
      <c r="U4070" t="s">
        <v>8809</v>
      </c>
      <c r="V4070">
        <v>1992</v>
      </c>
      <c r="W4070" s="1">
        <v>45631</v>
      </c>
      <c r="X4070" t="s">
        <v>4394</v>
      </c>
      <c r="Y4070" t="s">
        <v>4007</v>
      </c>
      <c r="Z4070" t="s">
        <v>3994</v>
      </c>
      <c r="AA4070" t="s">
        <v>4008</v>
      </c>
      <c r="AB4070" t="s">
        <v>4009</v>
      </c>
      <c r="AC4070" t="s">
        <v>3974</v>
      </c>
      <c r="AD4070">
        <v>135.69</v>
      </c>
      <c r="AE4070">
        <v>190.42</v>
      </c>
      <c r="AF4070" t="s">
        <v>3975</v>
      </c>
      <c r="AG4070" s="1"/>
      <c r="AJ4070" t="s">
        <v>3975</v>
      </c>
      <c r="AL4070" s="1"/>
      <c r="AM4070" s="1"/>
      <c r="AO4070">
        <v>424.24</v>
      </c>
      <c r="AP4070">
        <v>0.02</v>
      </c>
      <c r="AQ4070">
        <v>8.4847999999999999</v>
      </c>
      <c r="AR4070">
        <v>415.7552</v>
      </c>
      <c r="AS4070">
        <v>430.7552</v>
      </c>
      <c r="AT4070">
        <v>271.38</v>
      </c>
      <c r="AU4070">
        <v>129.37520000000001</v>
      </c>
      <c r="AV4070">
        <v>5</v>
      </c>
      <c r="AW4070">
        <v>3</v>
      </c>
    </row>
    <row r="4071" spans="1:49" x14ac:dyDescent="0.3">
      <c r="A4071" t="s">
        <v>6052</v>
      </c>
      <c r="B4071" s="1">
        <v>45937</v>
      </c>
      <c r="C4071" s="1">
        <v>45939</v>
      </c>
      <c r="D4071" s="1">
        <v>45948</v>
      </c>
      <c r="E4071" t="s">
        <v>268</v>
      </c>
      <c r="F4071" t="s">
        <v>996</v>
      </c>
      <c r="G4071">
        <v>1</v>
      </c>
      <c r="H4071">
        <v>3.51</v>
      </c>
      <c r="I4071">
        <v>10</v>
      </c>
      <c r="J4071">
        <v>25</v>
      </c>
      <c r="K4071" t="s">
        <v>42</v>
      </c>
      <c r="L4071" t="s">
        <v>26</v>
      </c>
      <c r="M4071" t="s">
        <v>30</v>
      </c>
      <c r="N4071" t="s">
        <v>22</v>
      </c>
      <c r="O4071" t="s">
        <v>22</v>
      </c>
      <c r="P4071" t="s">
        <v>4958</v>
      </c>
      <c r="Q4071" t="s">
        <v>4384</v>
      </c>
      <c r="R4071" t="s">
        <v>4412</v>
      </c>
      <c r="S4071" t="s">
        <v>4434</v>
      </c>
      <c r="T4071" t="s">
        <v>5214</v>
      </c>
      <c r="U4071" t="s">
        <v>8839</v>
      </c>
      <c r="V4071">
        <v>1984</v>
      </c>
      <c r="W4071" s="1">
        <v>45632</v>
      </c>
      <c r="X4071" t="s">
        <v>4394</v>
      </c>
      <c r="Y4071" t="s">
        <v>4013</v>
      </c>
      <c r="Z4071" t="s">
        <v>4014</v>
      </c>
      <c r="AA4071" t="s">
        <v>4015</v>
      </c>
      <c r="AB4071" t="s">
        <v>4009</v>
      </c>
      <c r="AC4071" t="s">
        <v>3997</v>
      </c>
      <c r="AD4071">
        <v>2.7</v>
      </c>
      <c r="AE4071">
        <v>4.1100000000000003</v>
      </c>
      <c r="AF4071" t="s">
        <v>3975</v>
      </c>
      <c r="AG4071" s="1"/>
      <c r="AJ4071" t="s">
        <v>3975</v>
      </c>
      <c r="AL4071" s="1"/>
      <c r="AM4071" s="1"/>
      <c r="AO4071">
        <v>3.51</v>
      </c>
      <c r="AP4071">
        <v>0.1</v>
      </c>
      <c r="AQ4071">
        <v>0.35099999999999998</v>
      </c>
      <c r="AR4071">
        <v>3.1589999999999998</v>
      </c>
      <c r="AS4071">
        <v>28.158999999999999</v>
      </c>
      <c r="AT4071">
        <v>2.7</v>
      </c>
      <c r="AU4071">
        <v>-24.541</v>
      </c>
      <c r="AV4071">
        <v>9</v>
      </c>
      <c r="AW4071">
        <v>2</v>
      </c>
    </row>
    <row r="4072" spans="1:49" x14ac:dyDescent="0.3">
      <c r="A4072" t="s">
        <v>6053</v>
      </c>
      <c r="B4072" s="1">
        <v>45894</v>
      </c>
      <c r="C4072" s="1">
        <v>45901</v>
      </c>
      <c r="D4072" s="1">
        <v>45905</v>
      </c>
      <c r="E4072" t="s">
        <v>146</v>
      </c>
      <c r="F4072" t="s">
        <v>76</v>
      </c>
      <c r="G4072">
        <v>1</v>
      </c>
      <c r="H4072">
        <v>126.57</v>
      </c>
      <c r="I4072">
        <v>15</v>
      </c>
      <c r="J4072">
        <v>35</v>
      </c>
      <c r="K4072" t="s">
        <v>42</v>
      </c>
      <c r="L4072" t="s">
        <v>26</v>
      </c>
      <c r="M4072" t="s">
        <v>30</v>
      </c>
      <c r="N4072" t="s">
        <v>22</v>
      </c>
      <c r="O4072" t="s">
        <v>22</v>
      </c>
      <c r="P4072" t="s">
        <v>4888</v>
      </c>
      <c r="Q4072" t="s">
        <v>4396</v>
      </c>
      <c r="R4072" t="s">
        <v>4401</v>
      </c>
      <c r="S4072" t="s">
        <v>4391</v>
      </c>
      <c r="T4072" t="s">
        <v>5130</v>
      </c>
      <c r="U4072" t="s">
        <v>8792</v>
      </c>
      <c r="V4072">
        <v>1997</v>
      </c>
      <c r="W4072" s="1">
        <v>45715</v>
      </c>
      <c r="X4072" t="s">
        <v>4394</v>
      </c>
      <c r="Y4072" t="s">
        <v>4078</v>
      </c>
      <c r="Z4072" t="s">
        <v>3994</v>
      </c>
      <c r="AA4072" t="s">
        <v>4043</v>
      </c>
      <c r="AB4072" t="s">
        <v>3979</v>
      </c>
      <c r="AC4072" t="s">
        <v>3992</v>
      </c>
      <c r="AD4072">
        <v>113.63</v>
      </c>
      <c r="AE4072">
        <v>140.25</v>
      </c>
      <c r="AF4072" t="s">
        <v>3975</v>
      </c>
      <c r="AG4072" s="1"/>
      <c r="AJ4072" t="s">
        <v>3975</v>
      </c>
      <c r="AL4072" s="1"/>
      <c r="AM4072" s="1"/>
      <c r="AO4072">
        <v>126.57</v>
      </c>
      <c r="AP4072">
        <v>0.15</v>
      </c>
      <c r="AQ4072">
        <v>18.985499999999998</v>
      </c>
      <c r="AR4072">
        <v>107.58449999999999</v>
      </c>
      <c r="AS4072">
        <v>142.58449999999999</v>
      </c>
      <c r="AT4072">
        <v>113.63</v>
      </c>
      <c r="AU4072">
        <v>-41.045500000000004</v>
      </c>
      <c r="AV4072">
        <v>4</v>
      </c>
      <c r="AW4072">
        <v>7</v>
      </c>
    </row>
    <row r="4073" spans="1:49" x14ac:dyDescent="0.3">
      <c r="A4073" t="s">
        <v>4345</v>
      </c>
      <c r="B4073" s="1">
        <v>45859</v>
      </c>
      <c r="C4073" s="1">
        <v>45863</v>
      </c>
      <c r="D4073" s="1">
        <v>45870</v>
      </c>
      <c r="E4073" t="s">
        <v>3075</v>
      </c>
      <c r="F4073" t="s">
        <v>238</v>
      </c>
      <c r="G4073">
        <v>2</v>
      </c>
      <c r="H4073">
        <v>101.68</v>
      </c>
      <c r="I4073">
        <v>10</v>
      </c>
      <c r="J4073">
        <v>0</v>
      </c>
      <c r="K4073" t="s">
        <v>18</v>
      </c>
      <c r="L4073" t="s">
        <v>26</v>
      </c>
      <c r="M4073" t="s">
        <v>30</v>
      </c>
      <c r="N4073" t="s">
        <v>52</v>
      </c>
      <c r="O4073" t="s">
        <v>22</v>
      </c>
      <c r="P4073" t="s">
        <v>4684</v>
      </c>
      <c r="Q4073" t="s">
        <v>4384</v>
      </c>
      <c r="R4073" t="s">
        <v>4424</v>
      </c>
      <c r="S4073" t="s">
        <v>4434</v>
      </c>
      <c r="T4073" t="s">
        <v>5051</v>
      </c>
      <c r="U4073" t="s">
        <v>8740</v>
      </c>
      <c r="V4073">
        <v>1994</v>
      </c>
      <c r="W4073" s="1">
        <v>45090</v>
      </c>
      <c r="X4073" t="s">
        <v>4404</v>
      </c>
      <c r="Y4073" t="s">
        <v>4083</v>
      </c>
      <c r="Z4073" t="s">
        <v>4014</v>
      </c>
      <c r="AA4073" t="s">
        <v>4023</v>
      </c>
      <c r="AB4073" t="s">
        <v>3979</v>
      </c>
      <c r="AC4073" t="s">
        <v>3992</v>
      </c>
      <c r="AD4073">
        <v>83.87</v>
      </c>
      <c r="AE4073">
        <v>110.66</v>
      </c>
      <c r="AF4073" t="s">
        <v>3975</v>
      </c>
      <c r="AG4073" s="1">
        <v>45477</v>
      </c>
      <c r="AH4073" t="s">
        <v>4171</v>
      </c>
      <c r="AI4073" t="s">
        <v>35</v>
      </c>
      <c r="AJ4073" t="s">
        <v>4055</v>
      </c>
      <c r="AL4073" s="1"/>
      <c r="AM4073" s="1"/>
      <c r="AO4073">
        <v>203.36</v>
      </c>
      <c r="AP4073">
        <v>0.1</v>
      </c>
      <c r="AQ4073">
        <v>20.336000000000002</v>
      </c>
      <c r="AR4073">
        <v>183.024</v>
      </c>
      <c r="AS4073">
        <v>183.024</v>
      </c>
      <c r="AT4073">
        <v>167.74</v>
      </c>
      <c r="AU4073">
        <v>15.283999999999992</v>
      </c>
      <c r="AV4073">
        <v>7</v>
      </c>
      <c r="AW4073">
        <v>4</v>
      </c>
    </row>
    <row r="4074" spans="1:49" x14ac:dyDescent="0.3">
      <c r="A4074" t="s">
        <v>6054</v>
      </c>
      <c r="B4074" s="1">
        <v>45789</v>
      </c>
      <c r="C4074" s="1">
        <v>45796</v>
      </c>
      <c r="D4074" s="1">
        <v>45800</v>
      </c>
      <c r="E4074" t="s">
        <v>2973</v>
      </c>
      <c r="F4074" t="s">
        <v>80</v>
      </c>
      <c r="G4074">
        <v>1</v>
      </c>
      <c r="H4074">
        <v>33.36</v>
      </c>
      <c r="I4074">
        <v>0</v>
      </c>
      <c r="J4074">
        <v>15</v>
      </c>
      <c r="K4074" t="s">
        <v>18</v>
      </c>
      <c r="L4074" t="s">
        <v>26</v>
      </c>
      <c r="M4074" t="s">
        <v>20</v>
      </c>
      <c r="N4074" t="s">
        <v>22</v>
      </c>
      <c r="O4074" t="s">
        <v>77</v>
      </c>
      <c r="P4074" t="s">
        <v>5195</v>
      </c>
      <c r="Q4074" t="s">
        <v>4384</v>
      </c>
      <c r="R4074" t="s">
        <v>4444</v>
      </c>
      <c r="S4074" t="s">
        <v>4434</v>
      </c>
      <c r="T4074" t="s">
        <v>5196</v>
      </c>
      <c r="U4074" t="s">
        <v>8827</v>
      </c>
      <c r="V4074">
        <v>1973</v>
      </c>
      <c r="W4074" s="1">
        <v>45575</v>
      </c>
      <c r="X4074" t="s">
        <v>4419</v>
      </c>
      <c r="Y4074" t="s">
        <v>4093</v>
      </c>
      <c r="Z4074" t="s">
        <v>4014</v>
      </c>
      <c r="AA4074" t="s">
        <v>4017</v>
      </c>
      <c r="AB4074" t="s">
        <v>4020</v>
      </c>
      <c r="AC4074" t="s">
        <v>3985</v>
      </c>
      <c r="AD4074">
        <v>22.69</v>
      </c>
      <c r="AE4074">
        <v>30.17</v>
      </c>
      <c r="AF4074" t="s">
        <v>3975</v>
      </c>
      <c r="AG4074" s="1"/>
      <c r="AJ4074" t="s">
        <v>3975</v>
      </c>
      <c r="AK4074" t="s">
        <v>5224</v>
      </c>
      <c r="AL4074" s="1">
        <v>45921</v>
      </c>
      <c r="AM4074" s="1">
        <v>45978</v>
      </c>
      <c r="AN4074" t="s">
        <v>5225</v>
      </c>
      <c r="AO4074">
        <v>33.36</v>
      </c>
      <c r="AP4074">
        <v>0</v>
      </c>
      <c r="AQ4074">
        <v>0</v>
      </c>
      <c r="AR4074">
        <v>33.36</v>
      </c>
      <c r="AS4074">
        <v>48.36</v>
      </c>
      <c r="AT4074">
        <v>22.69</v>
      </c>
      <c r="AU4074">
        <v>-4.3300000000000018</v>
      </c>
      <c r="AV4074">
        <v>4</v>
      </c>
      <c r="AW4074">
        <v>7</v>
      </c>
    </row>
    <row r="4075" spans="1:49" x14ac:dyDescent="0.3">
      <c r="A4075" t="s">
        <v>4275</v>
      </c>
      <c r="B4075" s="1">
        <v>45941</v>
      </c>
      <c r="C4075" s="1">
        <v>45974</v>
      </c>
      <c r="D4075" s="1">
        <v>45979</v>
      </c>
      <c r="E4075" t="s">
        <v>3402</v>
      </c>
      <c r="F4075" t="s">
        <v>2232</v>
      </c>
      <c r="G4075">
        <v>1</v>
      </c>
      <c r="H4075">
        <v>284.87</v>
      </c>
      <c r="I4075">
        <v>10</v>
      </c>
      <c r="J4075">
        <v>35</v>
      </c>
      <c r="K4075" t="s">
        <v>60</v>
      </c>
      <c r="L4075" t="s">
        <v>26</v>
      </c>
      <c r="M4075" t="s">
        <v>30</v>
      </c>
      <c r="N4075" t="s">
        <v>22</v>
      </c>
      <c r="O4075" t="s">
        <v>468</v>
      </c>
      <c r="P4075" t="s">
        <v>5105</v>
      </c>
      <c r="Q4075" t="s">
        <v>4384</v>
      </c>
      <c r="R4075" t="s">
        <v>4409</v>
      </c>
      <c r="S4075" t="s">
        <v>4434</v>
      </c>
      <c r="T4075" t="s">
        <v>5106</v>
      </c>
      <c r="U4075" t="s">
        <v>8778</v>
      </c>
      <c r="V4075">
        <v>1975</v>
      </c>
      <c r="W4075" s="1">
        <v>45120</v>
      </c>
      <c r="X4075" t="s">
        <v>22</v>
      </c>
      <c r="Y4075" t="s">
        <v>4161</v>
      </c>
      <c r="Z4075" t="s">
        <v>3977</v>
      </c>
      <c r="AA4075" t="s">
        <v>4072</v>
      </c>
      <c r="AB4075" t="s">
        <v>3989</v>
      </c>
      <c r="AC4075" t="s">
        <v>3992</v>
      </c>
      <c r="AD4075">
        <v>165.47</v>
      </c>
      <c r="AE4075">
        <v>252.29</v>
      </c>
      <c r="AF4075" t="s">
        <v>3975</v>
      </c>
      <c r="AG4075" s="1">
        <v>45506</v>
      </c>
      <c r="AH4075" t="s">
        <v>4171</v>
      </c>
      <c r="AI4075" t="s">
        <v>42</v>
      </c>
      <c r="AJ4075" t="s">
        <v>4055</v>
      </c>
      <c r="AK4075" t="s">
        <v>5228</v>
      </c>
      <c r="AL4075" s="1">
        <v>45339</v>
      </c>
      <c r="AM4075" s="1">
        <v>45357</v>
      </c>
      <c r="AN4075" t="s">
        <v>43</v>
      </c>
      <c r="AO4075">
        <v>284.87</v>
      </c>
      <c r="AP4075">
        <v>0.1</v>
      </c>
      <c r="AQ4075">
        <v>28.487000000000002</v>
      </c>
      <c r="AR4075">
        <v>256.38299999999998</v>
      </c>
      <c r="AS4075">
        <v>291.38299999999998</v>
      </c>
      <c r="AT4075">
        <v>165.47</v>
      </c>
      <c r="AU4075">
        <v>55.912999999999982</v>
      </c>
      <c r="AV4075">
        <v>5</v>
      </c>
      <c r="AW4075">
        <v>33</v>
      </c>
    </row>
    <row r="4076" spans="1:49" x14ac:dyDescent="0.3">
      <c r="A4076" t="s">
        <v>6055</v>
      </c>
      <c r="B4076" s="1">
        <v>46006</v>
      </c>
      <c r="C4076" s="1">
        <v>46008</v>
      </c>
      <c r="D4076" s="1">
        <v>46015</v>
      </c>
      <c r="E4076" t="s">
        <v>591</v>
      </c>
      <c r="F4076" t="s">
        <v>1119</v>
      </c>
      <c r="G4076">
        <v>1</v>
      </c>
      <c r="H4076">
        <v>184.16</v>
      </c>
      <c r="I4076">
        <v>30</v>
      </c>
      <c r="J4076">
        <v>15</v>
      </c>
      <c r="K4076" t="s">
        <v>35</v>
      </c>
      <c r="L4076" t="s">
        <v>19</v>
      </c>
      <c r="M4076" t="s">
        <v>30</v>
      </c>
      <c r="N4076" t="s">
        <v>22</v>
      </c>
      <c r="O4076" t="s">
        <v>242</v>
      </c>
      <c r="P4076" t="s">
        <v>5159</v>
      </c>
      <c r="Q4076" t="s">
        <v>4384</v>
      </c>
      <c r="R4076" t="s">
        <v>4385</v>
      </c>
      <c r="S4076" t="s">
        <v>4391</v>
      </c>
      <c r="T4076" t="s">
        <v>5160</v>
      </c>
      <c r="U4076" t="s">
        <v>8810</v>
      </c>
      <c r="V4076">
        <v>2001</v>
      </c>
      <c r="W4076" s="1">
        <v>45039</v>
      </c>
      <c r="X4076" t="s">
        <v>4394</v>
      </c>
      <c r="Y4076" t="s">
        <v>4031</v>
      </c>
      <c r="Z4076" t="s">
        <v>3977</v>
      </c>
      <c r="AA4076" t="s">
        <v>3991</v>
      </c>
      <c r="AB4076" t="s">
        <v>4032</v>
      </c>
      <c r="AC4076" t="s">
        <v>3992</v>
      </c>
      <c r="AD4076">
        <v>116.96</v>
      </c>
      <c r="AE4076">
        <v>170.67</v>
      </c>
      <c r="AF4076" t="s">
        <v>3975</v>
      </c>
      <c r="AG4076" s="1"/>
      <c r="AJ4076" t="s">
        <v>3975</v>
      </c>
      <c r="AK4076" t="s">
        <v>5222</v>
      </c>
      <c r="AL4076" s="1">
        <v>45809</v>
      </c>
      <c r="AM4076" s="1">
        <v>45857</v>
      </c>
      <c r="AN4076" t="s">
        <v>19</v>
      </c>
      <c r="AO4076">
        <v>184.16</v>
      </c>
      <c r="AP4076">
        <v>0.3</v>
      </c>
      <c r="AQ4076">
        <v>55.247999999999998</v>
      </c>
      <c r="AR4076">
        <v>128.91200000000001</v>
      </c>
      <c r="AS4076">
        <v>143.91200000000001</v>
      </c>
      <c r="AT4076">
        <v>116.96</v>
      </c>
      <c r="AU4076">
        <v>-3.0479999999999876</v>
      </c>
      <c r="AV4076">
        <v>7</v>
      </c>
      <c r="AW4076">
        <v>2</v>
      </c>
    </row>
    <row r="4077" spans="1:49" x14ac:dyDescent="0.3">
      <c r="A4077" t="s">
        <v>6056</v>
      </c>
      <c r="B4077" s="1">
        <v>45780</v>
      </c>
      <c r="C4077" s="1"/>
      <c r="D4077" s="1">
        <v>45790</v>
      </c>
      <c r="E4077" t="s">
        <v>443</v>
      </c>
      <c r="F4077" t="s">
        <v>648</v>
      </c>
      <c r="G4077">
        <v>2</v>
      </c>
      <c r="H4077">
        <v>71.53</v>
      </c>
      <c r="I4077">
        <v>5</v>
      </c>
      <c r="J4077">
        <v>15</v>
      </c>
      <c r="K4077" t="s">
        <v>42</v>
      </c>
      <c r="L4077" t="s">
        <v>19</v>
      </c>
      <c r="M4077" t="s">
        <v>30</v>
      </c>
      <c r="N4077" t="s">
        <v>37</v>
      </c>
      <c r="O4077" t="s">
        <v>22</v>
      </c>
      <c r="P4077" t="s">
        <v>4478</v>
      </c>
      <c r="Q4077" t="s">
        <v>4396</v>
      </c>
      <c r="R4077" t="s">
        <v>4416</v>
      </c>
      <c r="S4077" t="s">
        <v>4398</v>
      </c>
      <c r="T4077" t="s">
        <v>4990</v>
      </c>
      <c r="U4077" t="s">
        <v>4991</v>
      </c>
      <c r="V4077">
        <v>1993</v>
      </c>
      <c r="W4077" s="1">
        <v>45155</v>
      </c>
      <c r="X4077" t="s">
        <v>4419</v>
      </c>
      <c r="Y4077" t="s">
        <v>4030</v>
      </c>
      <c r="Z4077" t="s">
        <v>3977</v>
      </c>
      <c r="AA4077" t="s">
        <v>3978</v>
      </c>
      <c r="AB4077" t="s">
        <v>3989</v>
      </c>
      <c r="AC4077" t="s">
        <v>3985</v>
      </c>
      <c r="AD4077">
        <v>51.94</v>
      </c>
      <c r="AE4077">
        <v>65.14</v>
      </c>
      <c r="AF4077" t="s">
        <v>3975</v>
      </c>
      <c r="AG4077" s="1"/>
      <c r="AJ4077" t="s">
        <v>3975</v>
      </c>
      <c r="AL4077" s="1"/>
      <c r="AM4077" s="1"/>
      <c r="AO4077">
        <v>143.06</v>
      </c>
      <c r="AP4077">
        <v>0.05</v>
      </c>
      <c r="AQ4077">
        <v>7.1530000000000005</v>
      </c>
      <c r="AR4077">
        <v>135.90700000000001</v>
      </c>
      <c r="AS4077">
        <v>150.90700000000001</v>
      </c>
      <c r="AT4077">
        <v>103.88</v>
      </c>
      <c r="AU4077">
        <v>17.027000000000015</v>
      </c>
    </row>
    <row r="4078" spans="1:49" x14ac:dyDescent="0.3">
      <c r="A4078" t="s">
        <v>6057</v>
      </c>
      <c r="B4078" s="1">
        <v>45707</v>
      </c>
      <c r="C4078" s="1">
        <v>45711</v>
      </c>
      <c r="D4078" s="1">
        <v>45714</v>
      </c>
      <c r="E4078" t="s">
        <v>619</v>
      </c>
      <c r="F4078" t="s">
        <v>76</v>
      </c>
      <c r="G4078">
        <v>1</v>
      </c>
      <c r="H4078">
        <v>123.6</v>
      </c>
      <c r="I4078">
        <v>15</v>
      </c>
      <c r="J4078">
        <v>35</v>
      </c>
      <c r="K4078" t="s">
        <v>35</v>
      </c>
      <c r="L4078" t="s">
        <v>26</v>
      </c>
      <c r="M4078" t="s">
        <v>20</v>
      </c>
      <c r="N4078" t="s">
        <v>21</v>
      </c>
      <c r="O4078" t="s">
        <v>22</v>
      </c>
      <c r="P4078" t="s">
        <v>4599</v>
      </c>
      <c r="Q4078" t="s">
        <v>4384</v>
      </c>
      <c r="R4078" t="s">
        <v>4385</v>
      </c>
      <c r="S4078" t="s">
        <v>4391</v>
      </c>
      <c r="T4078" t="s">
        <v>4600</v>
      </c>
      <c r="U4078" t="s">
        <v>4601</v>
      </c>
      <c r="V4078">
        <v>1994</v>
      </c>
      <c r="W4078" s="1">
        <v>45223</v>
      </c>
      <c r="X4078" t="s">
        <v>4404</v>
      </c>
      <c r="Y4078" t="s">
        <v>4078</v>
      </c>
      <c r="Z4078" t="s">
        <v>3994</v>
      </c>
      <c r="AA4078" t="s">
        <v>4043</v>
      </c>
      <c r="AB4078" t="s">
        <v>3979</v>
      </c>
      <c r="AC4078" t="s">
        <v>3992</v>
      </c>
      <c r="AD4078">
        <v>113.63</v>
      </c>
      <c r="AE4078">
        <v>140.25</v>
      </c>
      <c r="AF4078" t="s">
        <v>3975</v>
      </c>
      <c r="AG4078" s="1"/>
      <c r="AJ4078" t="s">
        <v>3975</v>
      </c>
      <c r="AL4078" s="1"/>
      <c r="AM4078" s="1"/>
      <c r="AO4078">
        <v>123.6</v>
      </c>
      <c r="AP4078">
        <v>0.15</v>
      </c>
      <c r="AQ4078">
        <v>18.54</v>
      </c>
      <c r="AR4078">
        <v>105.06</v>
      </c>
      <c r="AS4078">
        <v>140.06</v>
      </c>
      <c r="AT4078">
        <v>113.63</v>
      </c>
      <c r="AU4078">
        <v>-43.569999999999993</v>
      </c>
      <c r="AV4078">
        <v>3</v>
      </c>
      <c r="AW4078">
        <v>4</v>
      </c>
    </row>
    <row r="4079" spans="1:49" x14ac:dyDescent="0.3">
      <c r="A4079" t="s">
        <v>6058</v>
      </c>
      <c r="B4079" s="1">
        <v>45756</v>
      </c>
      <c r="C4079" s="1">
        <v>45761</v>
      </c>
      <c r="D4079" s="1">
        <v>45764</v>
      </c>
      <c r="E4079" t="s">
        <v>391</v>
      </c>
      <c r="F4079" t="s">
        <v>80</v>
      </c>
      <c r="G4079">
        <v>1</v>
      </c>
      <c r="H4079">
        <v>27.89</v>
      </c>
      <c r="I4079">
        <v>5</v>
      </c>
      <c r="J4079">
        <v>35</v>
      </c>
      <c r="K4079" t="s">
        <v>18</v>
      </c>
      <c r="L4079" t="s">
        <v>26</v>
      </c>
      <c r="M4079" t="s">
        <v>47</v>
      </c>
      <c r="N4079" t="s">
        <v>22</v>
      </c>
      <c r="O4079" t="s">
        <v>22</v>
      </c>
      <c r="P4079" t="s">
        <v>4463</v>
      </c>
      <c r="Q4079" t="s">
        <v>4384</v>
      </c>
      <c r="R4079" t="s">
        <v>4459</v>
      </c>
      <c r="S4079" t="s">
        <v>4398</v>
      </c>
      <c r="T4079" t="s">
        <v>4464</v>
      </c>
      <c r="U4079" t="s">
        <v>4465</v>
      </c>
      <c r="V4079">
        <v>1973</v>
      </c>
      <c r="W4079" s="1">
        <v>45278</v>
      </c>
      <c r="X4079" t="s">
        <v>4388</v>
      </c>
      <c r="Y4079" t="s">
        <v>4093</v>
      </c>
      <c r="Z4079" t="s">
        <v>4014</v>
      </c>
      <c r="AA4079" t="s">
        <v>4017</v>
      </c>
      <c r="AB4079" t="s">
        <v>4020</v>
      </c>
      <c r="AC4079" t="s">
        <v>3985</v>
      </c>
      <c r="AD4079">
        <v>22.69</v>
      </c>
      <c r="AE4079">
        <v>30.17</v>
      </c>
      <c r="AF4079" t="s">
        <v>3975</v>
      </c>
      <c r="AG4079" s="1"/>
      <c r="AJ4079" t="s">
        <v>3975</v>
      </c>
      <c r="AL4079" s="1"/>
      <c r="AM4079" s="1"/>
      <c r="AO4079">
        <v>27.89</v>
      </c>
      <c r="AP4079">
        <v>0.05</v>
      </c>
      <c r="AQ4079">
        <v>1.3945000000000001</v>
      </c>
      <c r="AR4079">
        <v>26.4955</v>
      </c>
      <c r="AS4079">
        <v>61.4955</v>
      </c>
      <c r="AT4079">
        <v>22.69</v>
      </c>
      <c r="AU4079">
        <v>-31.194500000000001</v>
      </c>
      <c r="AV4079">
        <v>3</v>
      </c>
      <c r="AW4079">
        <v>5</v>
      </c>
    </row>
    <row r="4080" spans="1:49" x14ac:dyDescent="0.3">
      <c r="A4080" t="s">
        <v>6059</v>
      </c>
      <c r="B4080" s="1">
        <v>45774</v>
      </c>
      <c r="C4080" s="1"/>
      <c r="D4080" s="1">
        <v>45721</v>
      </c>
      <c r="E4080" t="s">
        <v>757</v>
      </c>
      <c r="F4080" t="s">
        <v>834</v>
      </c>
      <c r="G4080">
        <v>2</v>
      </c>
      <c r="H4080">
        <v>82.88</v>
      </c>
      <c r="I4080">
        <v>10</v>
      </c>
      <c r="J4080">
        <v>35</v>
      </c>
      <c r="K4080" t="s">
        <v>35</v>
      </c>
      <c r="L4080" t="s">
        <v>19</v>
      </c>
      <c r="M4080" t="s">
        <v>30</v>
      </c>
      <c r="N4080" t="s">
        <v>37</v>
      </c>
      <c r="O4080" t="s">
        <v>111</v>
      </c>
      <c r="P4080" t="s">
        <v>5171</v>
      </c>
      <c r="Q4080" t="s">
        <v>4396</v>
      </c>
      <c r="R4080" t="s">
        <v>4424</v>
      </c>
      <c r="S4080" t="s">
        <v>4406</v>
      </c>
      <c r="T4080" t="s">
        <v>5172</v>
      </c>
      <c r="U4080" t="s">
        <v>8812</v>
      </c>
      <c r="V4080">
        <v>1982</v>
      </c>
      <c r="W4080" s="1">
        <v>45821</v>
      </c>
      <c r="X4080" t="s">
        <v>22</v>
      </c>
      <c r="Y4080" t="s">
        <v>4064</v>
      </c>
      <c r="Z4080" t="s">
        <v>3987</v>
      </c>
      <c r="AA4080" t="s">
        <v>4065</v>
      </c>
      <c r="AB4080" t="s">
        <v>3979</v>
      </c>
      <c r="AC4080" t="s">
        <v>3974</v>
      </c>
      <c r="AD4080">
        <v>66.69</v>
      </c>
      <c r="AE4080">
        <v>90</v>
      </c>
      <c r="AF4080" t="s">
        <v>3975</v>
      </c>
      <c r="AG4080" s="1"/>
      <c r="AJ4080" t="s">
        <v>3975</v>
      </c>
      <c r="AK4080" t="s">
        <v>5226</v>
      </c>
      <c r="AL4080" s="1">
        <v>45762</v>
      </c>
      <c r="AM4080" s="1">
        <v>45777</v>
      </c>
      <c r="AN4080" t="s">
        <v>26</v>
      </c>
      <c r="AO4080">
        <v>165.76</v>
      </c>
      <c r="AP4080">
        <v>0.1</v>
      </c>
      <c r="AQ4080">
        <v>16.576000000000001</v>
      </c>
      <c r="AR4080">
        <v>149.184</v>
      </c>
      <c r="AS4080">
        <v>184.184</v>
      </c>
      <c r="AT4080">
        <v>133.38</v>
      </c>
      <c r="AU4080">
        <v>-19.195999999999998</v>
      </c>
    </row>
    <row r="4081" spans="1:49" x14ac:dyDescent="0.3">
      <c r="A4081" t="s">
        <v>6060</v>
      </c>
      <c r="B4081" s="1">
        <v>45671</v>
      </c>
      <c r="C4081" s="1">
        <v>45675</v>
      </c>
      <c r="D4081" s="1">
        <v>45678</v>
      </c>
      <c r="E4081" t="s">
        <v>1436</v>
      </c>
      <c r="F4081" t="s">
        <v>1025</v>
      </c>
      <c r="G4081">
        <v>4</v>
      </c>
      <c r="H4081">
        <v>70.260000000000005</v>
      </c>
      <c r="I4081">
        <v>2</v>
      </c>
      <c r="J4081">
        <v>25</v>
      </c>
      <c r="K4081" t="s">
        <v>42</v>
      </c>
      <c r="L4081" t="s">
        <v>26</v>
      </c>
      <c r="M4081" t="s">
        <v>30</v>
      </c>
      <c r="N4081" t="s">
        <v>21</v>
      </c>
      <c r="O4081" t="s">
        <v>22</v>
      </c>
      <c r="P4081" t="s">
        <v>4720</v>
      </c>
      <c r="Q4081" t="s">
        <v>4396</v>
      </c>
      <c r="R4081" t="s">
        <v>4416</v>
      </c>
      <c r="S4081" t="s">
        <v>4398</v>
      </c>
      <c r="T4081" t="s">
        <v>4721</v>
      </c>
      <c r="U4081" t="s">
        <v>8556</v>
      </c>
      <c r="V4081">
        <v>1983</v>
      </c>
      <c r="W4081" s="1">
        <v>44977</v>
      </c>
      <c r="X4081" t="s">
        <v>4388</v>
      </c>
      <c r="Y4081" t="s">
        <v>3981</v>
      </c>
      <c r="Z4081" t="s">
        <v>3977</v>
      </c>
      <c r="AA4081" t="s">
        <v>3982</v>
      </c>
      <c r="AB4081" t="s">
        <v>3983</v>
      </c>
      <c r="AC4081" t="s">
        <v>3997</v>
      </c>
      <c r="AD4081">
        <v>52.7</v>
      </c>
      <c r="AE4081">
        <v>63.13</v>
      </c>
      <c r="AF4081" t="s">
        <v>3975</v>
      </c>
      <c r="AG4081" s="1"/>
      <c r="AJ4081" t="s">
        <v>3975</v>
      </c>
      <c r="AL4081" s="1"/>
      <c r="AM4081" s="1"/>
      <c r="AO4081">
        <v>281.04000000000002</v>
      </c>
      <c r="AP4081">
        <v>0.02</v>
      </c>
      <c r="AQ4081">
        <v>5.6208000000000009</v>
      </c>
      <c r="AR4081">
        <v>275.41920000000005</v>
      </c>
      <c r="AS4081">
        <v>300.41920000000005</v>
      </c>
      <c r="AT4081">
        <v>210.8</v>
      </c>
      <c r="AU4081">
        <v>39.619200000000035</v>
      </c>
      <c r="AV4081">
        <v>3</v>
      </c>
      <c r="AW4081">
        <v>4</v>
      </c>
    </row>
    <row r="4082" spans="1:49" x14ac:dyDescent="0.3">
      <c r="A4082" t="s">
        <v>6061</v>
      </c>
      <c r="B4082" s="1">
        <v>45855</v>
      </c>
      <c r="C4082" s="1">
        <v>45860</v>
      </c>
      <c r="D4082" s="1">
        <v>45861</v>
      </c>
      <c r="E4082" t="s">
        <v>1341</v>
      </c>
      <c r="F4082" t="s">
        <v>1124</v>
      </c>
      <c r="G4082">
        <v>1</v>
      </c>
      <c r="H4082">
        <v>8.27</v>
      </c>
      <c r="I4082">
        <v>2</v>
      </c>
      <c r="J4082">
        <v>0</v>
      </c>
      <c r="K4082" t="s">
        <v>42</v>
      </c>
      <c r="L4082" t="s">
        <v>26</v>
      </c>
      <c r="M4082" t="s">
        <v>30</v>
      </c>
      <c r="N4082" t="s">
        <v>22</v>
      </c>
      <c r="O4082" t="s">
        <v>127</v>
      </c>
      <c r="P4082" t="s">
        <v>4411</v>
      </c>
      <c r="Q4082" t="s">
        <v>4396</v>
      </c>
      <c r="R4082" t="s">
        <v>4409</v>
      </c>
      <c r="S4082" t="s">
        <v>4386</v>
      </c>
      <c r="T4082" t="s">
        <v>4815</v>
      </c>
      <c r="U4082" t="s">
        <v>8604</v>
      </c>
      <c r="V4082">
        <v>1987</v>
      </c>
      <c r="W4082" s="1">
        <v>45703</v>
      </c>
      <c r="X4082" t="s">
        <v>4388</v>
      </c>
      <c r="Y4082" t="s">
        <v>4114</v>
      </c>
      <c r="Z4082" t="s">
        <v>3994</v>
      </c>
      <c r="AA4082" t="s">
        <v>4077</v>
      </c>
      <c r="AB4082" t="s">
        <v>3983</v>
      </c>
      <c r="AC4082" t="s">
        <v>3974</v>
      </c>
      <c r="AD4082">
        <v>6.42</v>
      </c>
      <c r="AE4082">
        <v>8.9499999999999993</v>
      </c>
      <c r="AF4082" t="s">
        <v>3975</v>
      </c>
      <c r="AG4082" s="1"/>
      <c r="AJ4082" t="s">
        <v>3975</v>
      </c>
      <c r="AK4082" t="s">
        <v>5224</v>
      </c>
      <c r="AL4082" s="1">
        <v>45738</v>
      </c>
      <c r="AM4082" s="1">
        <v>45765</v>
      </c>
      <c r="AN4082" t="s">
        <v>26</v>
      </c>
      <c r="AO4082">
        <v>8.27</v>
      </c>
      <c r="AP4082">
        <v>0.02</v>
      </c>
      <c r="AQ4082">
        <v>0.16539999999999999</v>
      </c>
      <c r="AR4082">
        <v>8.1045999999999996</v>
      </c>
      <c r="AS4082">
        <v>8.1045999999999996</v>
      </c>
      <c r="AT4082">
        <v>6.42</v>
      </c>
      <c r="AU4082">
        <v>1.6845999999999997</v>
      </c>
      <c r="AV4082">
        <v>1</v>
      </c>
      <c r="AW4082">
        <v>5</v>
      </c>
    </row>
    <row r="4083" spans="1:49" x14ac:dyDescent="0.3">
      <c r="A4083" t="s">
        <v>6062</v>
      </c>
      <c r="B4083" s="1">
        <v>45941</v>
      </c>
      <c r="C4083" s="1">
        <v>45945</v>
      </c>
      <c r="D4083" s="1">
        <v>45957</v>
      </c>
      <c r="E4083" t="s">
        <v>1047</v>
      </c>
      <c r="F4083" t="s">
        <v>587</v>
      </c>
      <c r="G4083">
        <v>1</v>
      </c>
      <c r="H4083">
        <v>131.22999999999999</v>
      </c>
      <c r="I4083">
        <v>10</v>
      </c>
      <c r="J4083">
        <v>35</v>
      </c>
      <c r="K4083" t="s">
        <v>60</v>
      </c>
      <c r="L4083" t="s">
        <v>19</v>
      </c>
      <c r="M4083" t="s">
        <v>30</v>
      </c>
      <c r="N4083" t="s">
        <v>22</v>
      </c>
      <c r="O4083" t="s">
        <v>38</v>
      </c>
      <c r="P4083" t="s">
        <v>4512</v>
      </c>
      <c r="Q4083" t="s">
        <v>4396</v>
      </c>
      <c r="R4083" t="s">
        <v>4444</v>
      </c>
      <c r="S4083" t="s">
        <v>4391</v>
      </c>
      <c r="T4083" t="s">
        <v>4513</v>
      </c>
      <c r="U4083" t="s">
        <v>4514</v>
      </c>
      <c r="V4083">
        <v>1986</v>
      </c>
      <c r="W4083" s="1">
        <v>45378</v>
      </c>
      <c r="X4083" t="s">
        <v>4419</v>
      </c>
      <c r="Y4083" t="s">
        <v>4001</v>
      </c>
      <c r="Z4083" t="s">
        <v>3987</v>
      </c>
      <c r="AA4083" t="s">
        <v>3988</v>
      </c>
      <c r="AB4083" t="s">
        <v>4002</v>
      </c>
      <c r="AC4083" t="s">
        <v>3980</v>
      </c>
      <c r="AD4083">
        <v>80.290000000000006</v>
      </c>
      <c r="AE4083">
        <v>118.6</v>
      </c>
      <c r="AF4083" t="s">
        <v>3975</v>
      </c>
      <c r="AG4083" s="1"/>
      <c r="AJ4083" t="s">
        <v>3975</v>
      </c>
      <c r="AK4083" t="s">
        <v>5228</v>
      </c>
      <c r="AL4083" s="1">
        <v>45880</v>
      </c>
      <c r="AM4083" s="1">
        <v>45932</v>
      </c>
      <c r="AN4083" t="s">
        <v>19</v>
      </c>
      <c r="AO4083">
        <v>131.22999999999999</v>
      </c>
      <c r="AP4083">
        <v>0.1</v>
      </c>
      <c r="AQ4083">
        <v>13.122999999999999</v>
      </c>
      <c r="AR4083">
        <v>118.10699999999999</v>
      </c>
      <c r="AS4083">
        <v>153.10699999999997</v>
      </c>
      <c r="AT4083">
        <v>80.290000000000006</v>
      </c>
      <c r="AU4083">
        <v>2.8169999999999789</v>
      </c>
      <c r="AV4083">
        <v>12</v>
      </c>
      <c r="AW4083">
        <v>4</v>
      </c>
    </row>
    <row r="4084" spans="1:49" x14ac:dyDescent="0.3">
      <c r="A4084" t="s">
        <v>6063</v>
      </c>
      <c r="B4084" s="1">
        <v>45736</v>
      </c>
      <c r="C4084" s="1">
        <v>45740</v>
      </c>
      <c r="D4084" s="1">
        <v>45745</v>
      </c>
      <c r="E4084" t="s">
        <v>16</v>
      </c>
      <c r="F4084" t="s">
        <v>571</v>
      </c>
      <c r="G4084">
        <v>1</v>
      </c>
      <c r="H4084">
        <v>195.05</v>
      </c>
      <c r="I4084">
        <v>10</v>
      </c>
      <c r="J4084">
        <v>50</v>
      </c>
      <c r="K4084" t="s">
        <v>60</v>
      </c>
      <c r="L4084" t="s">
        <v>26</v>
      </c>
      <c r="M4084" t="s">
        <v>36</v>
      </c>
      <c r="N4084" t="s">
        <v>22</v>
      </c>
      <c r="O4084" t="s">
        <v>85</v>
      </c>
      <c r="P4084" t="s">
        <v>4599</v>
      </c>
      <c r="Q4084" t="s">
        <v>4384</v>
      </c>
      <c r="R4084" t="s">
        <v>4444</v>
      </c>
      <c r="S4084" t="s">
        <v>4398</v>
      </c>
      <c r="T4084" t="s">
        <v>5011</v>
      </c>
      <c r="U4084" t="s">
        <v>8716</v>
      </c>
      <c r="V4084">
        <v>1981</v>
      </c>
      <c r="W4084" s="1">
        <v>45588</v>
      </c>
      <c r="X4084" t="s">
        <v>4388</v>
      </c>
      <c r="Y4084" t="s">
        <v>4158</v>
      </c>
      <c r="Z4084" t="s">
        <v>3977</v>
      </c>
      <c r="AA4084" t="s">
        <v>3982</v>
      </c>
      <c r="AB4084" t="s">
        <v>3989</v>
      </c>
      <c r="AC4084" t="s">
        <v>3992</v>
      </c>
      <c r="AD4084">
        <v>141.06</v>
      </c>
      <c r="AE4084">
        <v>216.78</v>
      </c>
      <c r="AF4084" t="s">
        <v>3975</v>
      </c>
      <c r="AG4084" s="1"/>
      <c r="AJ4084" t="s">
        <v>3975</v>
      </c>
      <c r="AK4084" t="s">
        <v>5224</v>
      </c>
      <c r="AL4084" s="1">
        <v>45773</v>
      </c>
      <c r="AM4084" s="1">
        <v>45787</v>
      </c>
      <c r="AN4084" t="s">
        <v>43</v>
      </c>
      <c r="AO4084">
        <v>195.05</v>
      </c>
      <c r="AP4084">
        <v>0.1</v>
      </c>
      <c r="AQ4084">
        <v>19.505000000000003</v>
      </c>
      <c r="AR4084">
        <v>175.54500000000002</v>
      </c>
      <c r="AS4084">
        <v>225.54500000000002</v>
      </c>
      <c r="AT4084">
        <v>141.06</v>
      </c>
      <c r="AU4084">
        <v>-15.514999999999986</v>
      </c>
      <c r="AV4084">
        <v>5</v>
      </c>
      <c r="AW4084">
        <v>4</v>
      </c>
    </row>
    <row r="4085" spans="1:49" x14ac:dyDescent="0.3">
      <c r="A4085" t="s">
        <v>6064</v>
      </c>
      <c r="B4085" s="1">
        <v>45996</v>
      </c>
      <c r="C4085" s="1">
        <v>45998</v>
      </c>
      <c r="D4085" s="1">
        <v>46005</v>
      </c>
      <c r="E4085" t="s">
        <v>1916</v>
      </c>
      <c r="F4085" t="s">
        <v>110</v>
      </c>
      <c r="G4085">
        <v>5</v>
      </c>
      <c r="H4085">
        <v>122.59</v>
      </c>
      <c r="I4085">
        <v>0</v>
      </c>
      <c r="J4085">
        <v>25</v>
      </c>
      <c r="K4085" t="s">
        <v>18</v>
      </c>
      <c r="L4085" t="s">
        <v>26</v>
      </c>
      <c r="M4085" t="s">
        <v>47</v>
      </c>
      <c r="N4085" t="s">
        <v>21</v>
      </c>
      <c r="O4085" t="s">
        <v>22</v>
      </c>
      <c r="P4085" t="s">
        <v>4628</v>
      </c>
      <c r="Q4085" t="s">
        <v>4396</v>
      </c>
      <c r="R4085" t="s">
        <v>4412</v>
      </c>
      <c r="S4085" t="s">
        <v>4386</v>
      </c>
      <c r="T4085" t="s">
        <v>8714</v>
      </c>
      <c r="U4085" t="s">
        <v>8715</v>
      </c>
      <c r="V4085">
        <v>1982</v>
      </c>
      <c r="W4085" s="1">
        <v>44667</v>
      </c>
      <c r="X4085" t="s">
        <v>4394</v>
      </c>
      <c r="Y4085" t="s">
        <v>4013</v>
      </c>
      <c r="Z4085" t="s">
        <v>4014</v>
      </c>
      <c r="AA4085" t="s">
        <v>4015</v>
      </c>
      <c r="AB4085" t="s">
        <v>4009</v>
      </c>
      <c r="AC4085" t="s">
        <v>3992</v>
      </c>
      <c r="AD4085">
        <v>77.709999999999994</v>
      </c>
      <c r="AE4085">
        <v>118.42</v>
      </c>
      <c r="AF4085" t="s">
        <v>3975</v>
      </c>
      <c r="AG4085" s="1"/>
      <c r="AJ4085" t="s">
        <v>3975</v>
      </c>
      <c r="AL4085" s="1"/>
      <c r="AM4085" s="1"/>
      <c r="AO4085">
        <v>612.95000000000005</v>
      </c>
      <c r="AP4085">
        <v>0</v>
      </c>
      <c r="AQ4085">
        <v>0</v>
      </c>
      <c r="AR4085">
        <v>612.95000000000005</v>
      </c>
      <c r="AS4085">
        <v>637.95000000000005</v>
      </c>
      <c r="AT4085">
        <v>388.54999999999995</v>
      </c>
      <c r="AU4085">
        <v>199.40000000000009</v>
      </c>
      <c r="AV4085">
        <v>7</v>
      </c>
      <c r="AW4085">
        <v>2</v>
      </c>
    </row>
    <row r="4086" spans="1:49" x14ac:dyDescent="0.3">
      <c r="A4086" t="s">
        <v>6065</v>
      </c>
      <c r="B4086" s="1">
        <v>45795</v>
      </c>
      <c r="C4086" s="1">
        <v>45799</v>
      </c>
      <c r="D4086" s="1">
        <v>45800</v>
      </c>
      <c r="E4086" t="s">
        <v>1434</v>
      </c>
      <c r="F4086" t="s">
        <v>296</v>
      </c>
      <c r="G4086">
        <v>4</v>
      </c>
      <c r="H4086">
        <v>179.41</v>
      </c>
      <c r="I4086">
        <v>0</v>
      </c>
      <c r="J4086">
        <v>15</v>
      </c>
      <c r="K4086" t="s">
        <v>35</v>
      </c>
      <c r="L4086" t="s">
        <v>43</v>
      </c>
      <c r="M4086" t="s">
        <v>30</v>
      </c>
      <c r="N4086" t="s">
        <v>22</v>
      </c>
      <c r="O4086" t="s">
        <v>22</v>
      </c>
      <c r="P4086" t="s">
        <v>4631</v>
      </c>
      <c r="Q4086" t="s">
        <v>4396</v>
      </c>
      <c r="R4086" t="s">
        <v>4409</v>
      </c>
      <c r="S4086" t="s">
        <v>4386</v>
      </c>
      <c r="T4086" t="s">
        <v>5136</v>
      </c>
      <c r="U4086" t="s">
        <v>5137</v>
      </c>
      <c r="V4086">
        <v>1974</v>
      </c>
      <c r="W4086" s="1">
        <v>45425</v>
      </c>
      <c r="X4086" t="s">
        <v>4388</v>
      </c>
      <c r="Y4086" t="s">
        <v>4131</v>
      </c>
      <c r="Z4086" t="s">
        <v>3987</v>
      </c>
      <c r="AA4086" t="s">
        <v>3999</v>
      </c>
      <c r="AB4086" t="s">
        <v>4009</v>
      </c>
      <c r="AC4086" t="s">
        <v>3974</v>
      </c>
      <c r="AD4086">
        <v>152.1</v>
      </c>
      <c r="AE4086">
        <v>198.84</v>
      </c>
      <c r="AF4086" t="s">
        <v>3975</v>
      </c>
      <c r="AG4086" s="1"/>
      <c r="AJ4086" t="s">
        <v>3975</v>
      </c>
      <c r="AL4086" s="1"/>
      <c r="AM4086" s="1"/>
      <c r="AO4086">
        <v>717.64</v>
      </c>
      <c r="AP4086">
        <v>0</v>
      </c>
      <c r="AQ4086">
        <v>0</v>
      </c>
      <c r="AR4086">
        <v>717.64</v>
      </c>
      <c r="AS4086">
        <v>732.64</v>
      </c>
      <c r="AT4086">
        <v>608.4</v>
      </c>
      <c r="AU4086">
        <v>94.240000000000009</v>
      </c>
      <c r="AV4086">
        <v>1</v>
      </c>
      <c r="AW4086">
        <v>4</v>
      </c>
    </row>
    <row r="4087" spans="1:49" x14ac:dyDescent="0.3">
      <c r="A4087" t="s">
        <v>6066</v>
      </c>
      <c r="B4087" s="1">
        <v>45768</v>
      </c>
      <c r="C4087" s="1">
        <v>45772</v>
      </c>
      <c r="D4087" s="1">
        <v>45773</v>
      </c>
      <c r="E4087" t="s">
        <v>1334</v>
      </c>
      <c r="F4087" t="s">
        <v>1568</v>
      </c>
      <c r="G4087">
        <v>1</v>
      </c>
      <c r="H4087">
        <v>56.12</v>
      </c>
      <c r="I4087">
        <v>0</v>
      </c>
      <c r="J4087">
        <v>50</v>
      </c>
      <c r="K4087" t="s">
        <v>60</v>
      </c>
      <c r="L4087" t="s">
        <v>43</v>
      </c>
      <c r="M4087" t="s">
        <v>36</v>
      </c>
      <c r="N4087" t="s">
        <v>22</v>
      </c>
      <c r="O4087" t="s">
        <v>22</v>
      </c>
      <c r="P4087" t="s">
        <v>4680</v>
      </c>
      <c r="Q4087" t="s">
        <v>4396</v>
      </c>
      <c r="R4087" t="s">
        <v>4409</v>
      </c>
      <c r="S4087" t="s">
        <v>4391</v>
      </c>
      <c r="T4087" t="s">
        <v>4681</v>
      </c>
      <c r="U4087" t="s">
        <v>8529</v>
      </c>
      <c r="V4087">
        <v>2005</v>
      </c>
      <c r="W4087" s="1">
        <v>45281</v>
      </c>
      <c r="X4087" t="s">
        <v>4404</v>
      </c>
      <c r="Y4087" t="s">
        <v>4164</v>
      </c>
      <c r="Z4087" t="s">
        <v>3977</v>
      </c>
      <c r="AA4087" t="s">
        <v>3991</v>
      </c>
      <c r="AB4087" t="s">
        <v>4000</v>
      </c>
      <c r="AC4087" t="s">
        <v>3997</v>
      </c>
      <c r="AD4087">
        <v>42.22</v>
      </c>
      <c r="AE4087">
        <v>64.08</v>
      </c>
      <c r="AF4087" t="s">
        <v>4055</v>
      </c>
      <c r="AG4087" s="1"/>
      <c r="AJ4087" t="s">
        <v>3975</v>
      </c>
      <c r="AL4087" s="1"/>
      <c r="AM4087" s="1"/>
      <c r="AO4087">
        <v>56.12</v>
      </c>
      <c r="AP4087">
        <v>0</v>
      </c>
      <c r="AQ4087">
        <v>0</v>
      </c>
      <c r="AR4087">
        <v>56.12</v>
      </c>
      <c r="AS4087">
        <v>106.12</v>
      </c>
      <c r="AT4087">
        <v>42.22</v>
      </c>
      <c r="AU4087">
        <v>-36.1</v>
      </c>
      <c r="AV4087">
        <v>1</v>
      </c>
      <c r="AW4087">
        <v>4</v>
      </c>
    </row>
    <row r="4088" spans="1:49" x14ac:dyDescent="0.3">
      <c r="A4088" t="s">
        <v>6067</v>
      </c>
      <c r="B4088" s="1">
        <v>45935</v>
      </c>
      <c r="C4088" s="1">
        <v>45939</v>
      </c>
      <c r="D4088" s="1">
        <v>45943</v>
      </c>
      <c r="E4088" t="s">
        <v>72</v>
      </c>
      <c r="F4088" t="s">
        <v>1256</v>
      </c>
      <c r="G4088">
        <v>3</v>
      </c>
      <c r="H4088">
        <v>85.79</v>
      </c>
      <c r="I4088">
        <v>10</v>
      </c>
      <c r="J4088">
        <v>25</v>
      </c>
      <c r="K4088" t="s">
        <v>42</v>
      </c>
      <c r="L4088" t="s">
        <v>26</v>
      </c>
      <c r="M4088" t="s">
        <v>30</v>
      </c>
      <c r="N4088" t="s">
        <v>22</v>
      </c>
      <c r="O4088" t="s">
        <v>22</v>
      </c>
      <c r="P4088" t="s">
        <v>4619</v>
      </c>
      <c r="Q4088" t="s">
        <v>4384</v>
      </c>
      <c r="R4088" t="s">
        <v>4401</v>
      </c>
      <c r="S4088" t="s">
        <v>4398</v>
      </c>
      <c r="T4088" t="s">
        <v>4770</v>
      </c>
      <c r="U4088" t="s">
        <v>8576</v>
      </c>
      <c r="V4088">
        <v>1990</v>
      </c>
      <c r="W4088" s="1">
        <v>46011</v>
      </c>
      <c r="X4088" t="s">
        <v>4404</v>
      </c>
      <c r="Y4088" t="s">
        <v>4121</v>
      </c>
      <c r="Z4088" t="s">
        <v>3977</v>
      </c>
      <c r="AA4088" t="s">
        <v>3978</v>
      </c>
      <c r="AB4088" t="s">
        <v>3983</v>
      </c>
      <c r="AC4088" t="s">
        <v>3985</v>
      </c>
      <c r="AD4088">
        <v>79.77</v>
      </c>
      <c r="AE4088">
        <v>91.88</v>
      </c>
      <c r="AF4088" t="s">
        <v>3975</v>
      </c>
      <c r="AG4088" s="1"/>
      <c r="AJ4088" t="s">
        <v>3975</v>
      </c>
      <c r="AL4088" s="1"/>
      <c r="AM4088" s="1"/>
      <c r="AO4088">
        <v>257.37</v>
      </c>
      <c r="AP4088">
        <v>0.1</v>
      </c>
      <c r="AQ4088">
        <v>25.737000000000002</v>
      </c>
      <c r="AR4088">
        <v>231.63300000000001</v>
      </c>
      <c r="AS4088">
        <v>256.63300000000004</v>
      </c>
      <c r="AT4088">
        <v>239.31</v>
      </c>
      <c r="AU4088">
        <v>-32.676999999999992</v>
      </c>
      <c r="AV4088">
        <v>4</v>
      </c>
      <c r="AW4088">
        <v>4</v>
      </c>
    </row>
    <row r="4089" spans="1:49" x14ac:dyDescent="0.3">
      <c r="A4089" t="s">
        <v>6068</v>
      </c>
      <c r="B4089" s="1">
        <v>45664</v>
      </c>
      <c r="C4089" s="1">
        <v>45843</v>
      </c>
      <c r="D4089" s="1">
        <v>45845</v>
      </c>
      <c r="E4089" t="s">
        <v>250</v>
      </c>
      <c r="F4089" t="s">
        <v>269</v>
      </c>
      <c r="G4089">
        <v>1</v>
      </c>
      <c r="H4089">
        <v>322.93</v>
      </c>
      <c r="I4089">
        <v>5</v>
      </c>
      <c r="J4089">
        <v>0</v>
      </c>
      <c r="K4089" t="s">
        <v>42</v>
      </c>
      <c r="L4089" t="s">
        <v>43</v>
      </c>
      <c r="M4089" t="s">
        <v>47</v>
      </c>
      <c r="N4089" t="s">
        <v>22</v>
      </c>
      <c r="O4089" t="s">
        <v>204</v>
      </c>
      <c r="P4089" t="s">
        <v>4637</v>
      </c>
      <c r="Q4089" t="s">
        <v>4396</v>
      </c>
      <c r="R4089" t="s">
        <v>4416</v>
      </c>
      <c r="S4089" t="s">
        <v>4434</v>
      </c>
      <c r="T4089" t="s">
        <v>8798</v>
      </c>
      <c r="U4089" t="s">
        <v>5139</v>
      </c>
      <c r="V4089">
        <v>1975</v>
      </c>
      <c r="W4089" s="1">
        <v>45508</v>
      </c>
      <c r="X4089" t="s">
        <v>4419</v>
      </c>
      <c r="Y4089" t="s">
        <v>4121</v>
      </c>
      <c r="Z4089" t="s">
        <v>3977</v>
      </c>
      <c r="AA4089" t="s">
        <v>3978</v>
      </c>
      <c r="AB4089" t="s">
        <v>3983</v>
      </c>
      <c r="AC4089" t="s">
        <v>3974</v>
      </c>
      <c r="AD4089">
        <v>194.25</v>
      </c>
      <c r="AE4089">
        <v>299.77</v>
      </c>
      <c r="AF4089" t="s">
        <v>3975</v>
      </c>
      <c r="AG4089" s="1"/>
      <c r="AJ4089" t="s">
        <v>3975</v>
      </c>
      <c r="AK4089" t="s">
        <v>5224</v>
      </c>
      <c r="AL4089" s="1">
        <v>45767</v>
      </c>
      <c r="AM4089" s="1">
        <v>45784</v>
      </c>
      <c r="AN4089" t="s">
        <v>5225</v>
      </c>
      <c r="AO4089">
        <v>322.93</v>
      </c>
      <c r="AP4089">
        <v>0.05</v>
      </c>
      <c r="AQ4089">
        <v>16.1465</v>
      </c>
      <c r="AR4089">
        <v>306.7835</v>
      </c>
      <c r="AS4089">
        <v>306.7835</v>
      </c>
      <c r="AT4089">
        <v>194.25</v>
      </c>
      <c r="AU4089">
        <v>112.5335</v>
      </c>
      <c r="AV4089">
        <v>2</v>
      </c>
      <c r="AW4089">
        <v>179</v>
      </c>
    </row>
    <row r="4090" spans="1:49" x14ac:dyDescent="0.3">
      <c r="A4090" t="s">
        <v>6069</v>
      </c>
      <c r="B4090" s="1">
        <v>45957</v>
      </c>
      <c r="C4090" s="1">
        <v>45961</v>
      </c>
      <c r="D4090" s="1">
        <v>45911</v>
      </c>
      <c r="E4090" t="s">
        <v>282</v>
      </c>
      <c r="F4090" t="s">
        <v>359</v>
      </c>
      <c r="G4090">
        <v>2</v>
      </c>
      <c r="H4090">
        <v>14.53</v>
      </c>
      <c r="I4090">
        <v>20</v>
      </c>
      <c r="J4090">
        <v>0</v>
      </c>
      <c r="K4090" t="s">
        <v>60</v>
      </c>
      <c r="L4090" t="s">
        <v>26</v>
      </c>
      <c r="M4090" t="s">
        <v>30</v>
      </c>
      <c r="N4090" t="s">
        <v>21</v>
      </c>
      <c r="O4090" t="s">
        <v>22</v>
      </c>
      <c r="P4090" t="s">
        <v>4599</v>
      </c>
      <c r="Q4090" t="s">
        <v>4384</v>
      </c>
      <c r="R4090" t="s">
        <v>4459</v>
      </c>
      <c r="S4090" t="s">
        <v>4391</v>
      </c>
      <c r="T4090" t="s">
        <v>5184</v>
      </c>
      <c r="U4090" t="s">
        <v>8821</v>
      </c>
      <c r="V4090">
        <v>2003</v>
      </c>
      <c r="W4090" s="1">
        <v>45861</v>
      </c>
      <c r="X4090" t="s">
        <v>4404</v>
      </c>
      <c r="Y4090" t="s">
        <v>4034</v>
      </c>
      <c r="Z4090" t="s">
        <v>4014</v>
      </c>
      <c r="AA4090" t="s">
        <v>4017</v>
      </c>
      <c r="AB4090" t="s">
        <v>4002</v>
      </c>
      <c r="AC4090" t="s">
        <v>3985</v>
      </c>
      <c r="AD4090">
        <v>0</v>
      </c>
      <c r="AE4090">
        <v>15.94</v>
      </c>
      <c r="AF4090" t="s">
        <v>3975</v>
      </c>
      <c r="AG4090" s="1"/>
      <c r="AJ4090" t="s">
        <v>3975</v>
      </c>
      <c r="AL4090" s="1"/>
      <c r="AM4090" s="1"/>
      <c r="AO4090">
        <v>29.06</v>
      </c>
      <c r="AP4090">
        <v>0.2</v>
      </c>
      <c r="AQ4090">
        <v>5.8120000000000003</v>
      </c>
      <c r="AR4090">
        <v>23.247999999999998</v>
      </c>
      <c r="AS4090">
        <v>23.247999999999998</v>
      </c>
      <c r="AT4090">
        <v>0</v>
      </c>
      <c r="AU4090">
        <v>23.247999999999998</v>
      </c>
      <c r="AV4090">
        <v>-50</v>
      </c>
      <c r="AW4090">
        <v>4</v>
      </c>
    </row>
    <row r="4091" spans="1:49" x14ac:dyDescent="0.3">
      <c r="A4091" t="s">
        <v>6070</v>
      </c>
      <c r="B4091" s="1">
        <v>45943</v>
      </c>
      <c r="C4091" s="1">
        <v>45950</v>
      </c>
      <c r="D4091" s="1">
        <v>45957</v>
      </c>
      <c r="E4091" t="s">
        <v>797</v>
      </c>
      <c r="F4091" t="s">
        <v>331</v>
      </c>
      <c r="G4091">
        <v>1</v>
      </c>
      <c r="H4091">
        <v>213.7</v>
      </c>
      <c r="I4091">
        <v>0</v>
      </c>
      <c r="J4091">
        <v>15</v>
      </c>
      <c r="K4091" t="s">
        <v>18</v>
      </c>
      <c r="L4091" t="s">
        <v>19</v>
      </c>
      <c r="M4091" t="s">
        <v>47</v>
      </c>
      <c r="N4091" t="s">
        <v>22</v>
      </c>
      <c r="O4091" t="s">
        <v>38</v>
      </c>
      <c r="P4091" t="s">
        <v>4841</v>
      </c>
      <c r="Q4091" t="s">
        <v>4384</v>
      </c>
      <c r="R4091" t="s">
        <v>4390</v>
      </c>
      <c r="S4091" t="s">
        <v>4386</v>
      </c>
      <c r="T4091" t="s">
        <v>5000</v>
      </c>
      <c r="U4091" t="s">
        <v>8711</v>
      </c>
      <c r="V4091">
        <v>1999</v>
      </c>
      <c r="W4091" s="1">
        <v>45271</v>
      </c>
      <c r="X4091" t="s">
        <v>4394</v>
      </c>
      <c r="Y4091" t="s">
        <v>4100</v>
      </c>
      <c r="Z4091" t="s">
        <v>3994</v>
      </c>
      <c r="AA4091" t="s">
        <v>4043</v>
      </c>
      <c r="AB4091" t="s">
        <v>3983</v>
      </c>
      <c r="AC4091" t="s">
        <v>3974</v>
      </c>
      <c r="AD4091">
        <v>189.42</v>
      </c>
      <c r="AE4091">
        <v>236.52</v>
      </c>
      <c r="AF4091" t="s">
        <v>3975</v>
      </c>
      <c r="AG4091" s="1"/>
      <c r="AJ4091" t="s">
        <v>3975</v>
      </c>
      <c r="AK4091" t="s">
        <v>5228</v>
      </c>
      <c r="AL4091" s="1">
        <v>45880</v>
      </c>
      <c r="AM4091" s="1">
        <v>45932</v>
      </c>
      <c r="AN4091" t="s">
        <v>19</v>
      </c>
      <c r="AO4091">
        <v>213.7</v>
      </c>
      <c r="AP4091">
        <v>0</v>
      </c>
      <c r="AQ4091">
        <v>0</v>
      </c>
      <c r="AR4091">
        <v>213.7</v>
      </c>
      <c r="AS4091">
        <v>228.7</v>
      </c>
      <c r="AT4091">
        <v>189.42</v>
      </c>
      <c r="AU4091">
        <v>9.2800000000000011</v>
      </c>
      <c r="AV4091">
        <v>7</v>
      </c>
      <c r="AW4091">
        <v>7</v>
      </c>
    </row>
    <row r="4092" spans="1:49" x14ac:dyDescent="0.3">
      <c r="A4092" t="s">
        <v>6071</v>
      </c>
      <c r="B4092" s="1">
        <v>45971</v>
      </c>
      <c r="C4092" s="1">
        <v>45978</v>
      </c>
      <c r="D4092" s="1">
        <v>45983</v>
      </c>
      <c r="E4092" t="s">
        <v>322</v>
      </c>
      <c r="F4092" t="s">
        <v>436</v>
      </c>
      <c r="G4092">
        <v>1</v>
      </c>
      <c r="H4092">
        <v>179.89</v>
      </c>
      <c r="I4092">
        <v>5</v>
      </c>
      <c r="J4092">
        <v>0</v>
      </c>
      <c r="K4092" t="s">
        <v>35</v>
      </c>
      <c r="L4092" t="s">
        <v>19</v>
      </c>
      <c r="M4092" t="s">
        <v>36</v>
      </c>
      <c r="N4092" t="s">
        <v>22</v>
      </c>
      <c r="O4092" t="s">
        <v>22</v>
      </c>
      <c r="P4092" t="s">
        <v>4673</v>
      </c>
      <c r="Q4092" t="s">
        <v>4384</v>
      </c>
      <c r="R4092" t="s">
        <v>4444</v>
      </c>
      <c r="S4092" t="s">
        <v>4406</v>
      </c>
      <c r="T4092" t="s">
        <v>4674</v>
      </c>
      <c r="U4092" t="s">
        <v>8527</v>
      </c>
      <c r="V4092">
        <v>1987</v>
      </c>
      <c r="W4092" s="1">
        <v>45598</v>
      </c>
      <c r="X4092" t="s">
        <v>4404</v>
      </c>
      <c r="Y4092" t="s">
        <v>4041</v>
      </c>
      <c r="Z4092" t="s">
        <v>3987</v>
      </c>
      <c r="AA4092" t="s">
        <v>4026</v>
      </c>
      <c r="AB4092" t="s">
        <v>4032</v>
      </c>
      <c r="AC4092" t="s">
        <v>3985</v>
      </c>
      <c r="AD4092">
        <v>145.01</v>
      </c>
      <c r="AE4092">
        <v>208.64</v>
      </c>
      <c r="AF4092" t="s">
        <v>3975</v>
      </c>
      <c r="AG4092" s="1"/>
      <c r="AJ4092" t="s">
        <v>3975</v>
      </c>
      <c r="AL4092" s="1"/>
      <c r="AM4092" s="1"/>
      <c r="AO4092">
        <v>179.89</v>
      </c>
      <c r="AP4092">
        <v>0.05</v>
      </c>
      <c r="AQ4092">
        <v>8.9945000000000004</v>
      </c>
      <c r="AR4092">
        <v>170.8955</v>
      </c>
      <c r="AS4092">
        <v>170.8955</v>
      </c>
      <c r="AT4092">
        <v>145.01</v>
      </c>
      <c r="AU4092">
        <v>25.885500000000008</v>
      </c>
      <c r="AV4092">
        <v>5</v>
      </c>
      <c r="AW4092">
        <v>7</v>
      </c>
    </row>
    <row r="4093" spans="1:49" x14ac:dyDescent="0.3">
      <c r="A4093" t="s">
        <v>6072</v>
      </c>
      <c r="B4093" s="1">
        <v>45698</v>
      </c>
      <c r="C4093" s="1">
        <v>45701</v>
      </c>
      <c r="D4093" s="1">
        <v>45703</v>
      </c>
      <c r="E4093" t="s">
        <v>174</v>
      </c>
      <c r="F4093" t="s">
        <v>1006</v>
      </c>
      <c r="G4093">
        <v>2</v>
      </c>
      <c r="H4093">
        <v>127.22</v>
      </c>
      <c r="I4093">
        <v>0</v>
      </c>
      <c r="J4093">
        <v>25</v>
      </c>
      <c r="K4093" t="s">
        <v>60</v>
      </c>
      <c r="L4093" t="s">
        <v>26</v>
      </c>
      <c r="M4093" t="s">
        <v>30</v>
      </c>
      <c r="N4093" t="s">
        <v>22</v>
      </c>
      <c r="O4093" t="s">
        <v>22</v>
      </c>
      <c r="P4093" t="s">
        <v>4431</v>
      </c>
      <c r="Q4093" t="s">
        <v>4384</v>
      </c>
      <c r="R4093" t="s">
        <v>4385</v>
      </c>
      <c r="S4093" t="s">
        <v>4398</v>
      </c>
      <c r="T4093" t="s">
        <v>4432</v>
      </c>
      <c r="U4093" t="s">
        <v>8430</v>
      </c>
      <c r="V4093">
        <v>1998</v>
      </c>
      <c r="W4093" s="1">
        <v>45624</v>
      </c>
      <c r="X4093" t="s">
        <v>4404</v>
      </c>
      <c r="Y4093" t="s">
        <v>4056</v>
      </c>
      <c r="Z4093" t="s">
        <v>3977</v>
      </c>
      <c r="AA4093" t="s">
        <v>3978</v>
      </c>
      <c r="AB4093" t="s">
        <v>4000</v>
      </c>
      <c r="AC4093" t="s">
        <v>3992</v>
      </c>
      <c r="AD4093">
        <v>114.68</v>
      </c>
      <c r="AE4093">
        <v>143.16999999999999</v>
      </c>
      <c r="AF4093" t="s">
        <v>3975</v>
      </c>
      <c r="AG4093" s="1"/>
      <c r="AJ4093" t="s">
        <v>3975</v>
      </c>
      <c r="AL4093" s="1"/>
      <c r="AM4093" s="1"/>
      <c r="AO4093">
        <v>254.44</v>
      </c>
      <c r="AP4093">
        <v>0</v>
      </c>
      <c r="AQ4093">
        <v>0</v>
      </c>
      <c r="AR4093">
        <v>254.44</v>
      </c>
      <c r="AS4093">
        <v>279.44</v>
      </c>
      <c r="AT4093">
        <v>229.36</v>
      </c>
      <c r="AU4093">
        <v>7.9999999999984084E-2</v>
      </c>
      <c r="AV4093">
        <v>2</v>
      </c>
      <c r="AW4093">
        <v>3</v>
      </c>
    </row>
    <row r="4094" spans="1:49" x14ac:dyDescent="0.3">
      <c r="A4094" t="s">
        <v>6073</v>
      </c>
      <c r="B4094" s="1">
        <v>45747</v>
      </c>
      <c r="C4094" s="1">
        <v>45754</v>
      </c>
      <c r="D4094" s="1">
        <v>45758</v>
      </c>
      <c r="E4094" t="s">
        <v>268</v>
      </c>
      <c r="F4094" t="s">
        <v>814</v>
      </c>
      <c r="G4094">
        <v>2</v>
      </c>
      <c r="H4094">
        <v>247.7</v>
      </c>
      <c r="I4094">
        <v>15</v>
      </c>
      <c r="J4094">
        <v>35</v>
      </c>
      <c r="K4094" t="s">
        <v>60</v>
      </c>
      <c r="L4094" t="s">
        <v>19</v>
      </c>
      <c r="M4094" t="s">
        <v>30</v>
      </c>
      <c r="N4094" t="s">
        <v>31</v>
      </c>
      <c r="O4094" t="s">
        <v>22</v>
      </c>
      <c r="P4094" t="s">
        <v>4958</v>
      </c>
      <c r="Q4094" t="s">
        <v>4384</v>
      </c>
      <c r="R4094" t="s">
        <v>4412</v>
      </c>
      <c r="S4094" t="s">
        <v>4434</v>
      </c>
      <c r="T4094" t="s">
        <v>5214</v>
      </c>
      <c r="U4094" t="s">
        <v>8839</v>
      </c>
      <c r="V4094">
        <v>1984</v>
      </c>
      <c r="W4094" s="1">
        <v>45632</v>
      </c>
      <c r="X4094" t="s">
        <v>4394</v>
      </c>
      <c r="Y4094" t="s">
        <v>4070</v>
      </c>
      <c r="Z4094" t="s">
        <v>4014</v>
      </c>
      <c r="AA4094" t="s">
        <v>4049</v>
      </c>
      <c r="AB4094" t="s">
        <v>3989</v>
      </c>
      <c r="AC4094" t="s">
        <v>3997</v>
      </c>
      <c r="AD4094">
        <v>174.96</v>
      </c>
      <c r="AE4094">
        <v>231.46</v>
      </c>
      <c r="AF4094" t="s">
        <v>3975</v>
      </c>
      <c r="AG4094" s="1"/>
      <c r="AJ4094" t="s">
        <v>3975</v>
      </c>
      <c r="AL4094" s="1"/>
      <c r="AM4094" s="1"/>
      <c r="AO4094">
        <v>495.4</v>
      </c>
      <c r="AP4094">
        <v>0.15</v>
      </c>
      <c r="AQ4094">
        <v>74.309999999999988</v>
      </c>
      <c r="AR4094">
        <v>421.09</v>
      </c>
      <c r="AS4094">
        <v>456.09</v>
      </c>
      <c r="AT4094">
        <v>349.92</v>
      </c>
      <c r="AU4094">
        <v>36.169999999999959</v>
      </c>
      <c r="AV4094">
        <v>4</v>
      </c>
      <c r="AW4094">
        <v>7</v>
      </c>
    </row>
    <row r="4095" spans="1:49" x14ac:dyDescent="0.3">
      <c r="A4095" t="s">
        <v>6074</v>
      </c>
      <c r="B4095" s="1">
        <v>45676</v>
      </c>
      <c r="C4095" s="1">
        <v>45677</v>
      </c>
      <c r="D4095" s="1">
        <v>45678</v>
      </c>
      <c r="E4095" t="s">
        <v>544</v>
      </c>
      <c r="F4095" t="s">
        <v>698</v>
      </c>
      <c r="G4095">
        <v>3</v>
      </c>
      <c r="H4095">
        <v>60.98</v>
      </c>
      <c r="I4095">
        <v>0</v>
      </c>
      <c r="J4095">
        <v>15</v>
      </c>
      <c r="K4095" t="s">
        <v>60</v>
      </c>
      <c r="L4095" t="s">
        <v>26</v>
      </c>
      <c r="M4095" t="s">
        <v>30</v>
      </c>
      <c r="N4095" t="s">
        <v>22</v>
      </c>
      <c r="O4095" t="s">
        <v>22</v>
      </c>
      <c r="P4095" t="s">
        <v>4718</v>
      </c>
      <c r="Q4095" t="s">
        <v>4384</v>
      </c>
      <c r="R4095" t="s">
        <v>4397</v>
      </c>
      <c r="S4095" t="s">
        <v>4398</v>
      </c>
      <c r="T4095" t="s">
        <v>4719</v>
      </c>
      <c r="U4095" t="s">
        <v>8555</v>
      </c>
      <c r="V4095">
        <v>1981</v>
      </c>
      <c r="W4095" s="1">
        <v>45203</v>
      </c>
      <c r="X4095" t="s">
        <v>4394</v>
      </c>
      <c r="Y4095" t="s">
        <v>4104</v>
      </c>
      <c r="Z4095" t="s">
        <v>3971</v>
      </c>
      <c r="AA4095" t="s">
        <v>4004</v>
      </c>
      <c r="AB4095" t="s">
        <v>4000</v>
      </c>
      <c r="AC4095" t="s">
        <v>3992</v>
      </c>
      <c r="AD4095">
        <v>40.31</v>
      </c>
      <c r="AE4095">
        <v>60.74</v>
      </c>
      <c r="AF4095" t="s">
        <v>3975</v>
      </c>
      <c r="AG4095" s="1"/>
      <c r="AJ4095" t="s">
        <v>3975</v>
      </c>
      <c r="AL4095" s="1"/>
      <c r="AM4095" s="1"/>
      <c r="AO4095">
        <v>182.94</v>
      </c>
      <c r="AP4095">
        <v>0</v>
      </c>
      <c r="AQ4095">
        <v>0</v>
      </c>
      <c r="AR4095">
        <v>182.94</v>
      </c>
      <c r="AS4095">
        <v>197.94</v>
      </c>
      <c r="AT4095">
        <v>120.93</v>
      </c>
      <c r="AU4095">
        <v>47.009999999999991</v>
      </c>
      <c r="AV4095">
        <v>1</v>
      </c>
      <c r="AW4095">
        <v>1</v>
      </c>
    </row>
    <row r="4096" spans="1:49" x14ac:dyDescent="0.3">
      <c r="A4096" t="s">
        <v>6075</v>
      </c>
      <c r="B4096" s="1">
        <v>45991</v>
      </c>
      <c r="C4096" s="1">
        <v>45994</v>
      </c>
      <c r="D4096" s="1">
        <v>45999</v>
      </c>
      <c r="E4096" t="s">
        <v>634</v>
      </c>
      <c r="F4096" t="s">
        <v>46</v>
      </c>
      <c r="G4096">
        <v>1</v>
      </c>
      <c r="H4096">
        <v>137.99</v>
      </c>
      <c r="I4096">
        <v>1</v>
      </c>
      <c r="J4096">
        <v>35</v>
      </c>
      <c r="K4096" t="s">
        <v>18</v>
      </c>
      <c r="L4096" t="s">
        <v>26</v>
      </c>
      <c r="M4096" t="s">
        <v>30</v>
      </c>
      <c r="N4096" t="s">
        <v>22</v>
      </c>
      <c r="O4096" t="s">
        <v>153</v>
      </c>
      <c r="P4096" t="s">
        <v>4805</v>
      </c>
      <c r="Q4096" t="s">
        <v>4396</v>
      </c>
      <c r="R4096" t="s">
        <v>4412</v>
      </c>
      <c r="S4096" t="s">
        <v>4406</v>
      </c>
      <c r="T4096" t="s">
        <v>4949</v>
      </c>
      <c r="U4096" t="s">
        <v>8680</v>
      </c>
      <c r="V4096">
        <v>1972</v>
      </c>
      <c r="W4096" s="1">
        <v>44998</v>
      </c>
      <c r="X4096" t="s">
        <v>4404</v>
      </c>
      <c r="Y4096" t="s">
        <v>4069</v>
      </c>
      <c r="Z4096" t="s">
        <v>3971</v>
      </c>
      <c r="AA4096" t="s">
        <v>4004</v>
      </c>
      <c r="AB4096" t="s">
        <v>4002</v>
      </c>
      <c r="AC4096" t="s">
        <v>3992</v>
      </c>
      <c r="AD4096">
        <v>106.9</v>
      </c>
      <c r="AE4096">
        <v>136.69</v>
      </c>
      <c r="AF4096" t="s">
        <v>4055</v>
      </c>
      <c r="AG4096" s="1"/>
      <c r="AJ4096" t="s">
        <v>3975</v>
      </c>
      <c r="AK4096" t="s">
        <v>5224</v>
      </c>
      <c r="AL4096" s="1">
        <v>45298</v>
      </c>
      <c r="AM4096" s="1">
        <v>45311</v>
      </c>
      <c r="AN4096" t="s">
        <v>26</v>
      </c>
      <c r="AO4096">
        <v>137.99</v>
      </c>
      <c r="AP4096">
        <v>0.01</v>
      </c>
      <c r="AQ4096">
        <v>1.3799000000000001</v>
      </c>
      <c r="AR4096">
        <v>136.61010000000002</v>
      </c>
      <c r="AS4096">
        <v>171.61010000000002</v>
      </c>
      <c r="AT4096">
        <v>106.9</v>
      </c>
      <c r="AU4096">
        <v>-5.2898999999999887</v>
      </c>
      <c r="AV4096">
        <v>5</v>
      </c>
      <c r="AW4096">
        <v>3</v>
      </c>
    </row>
    <row r="4097" spans="1:49" x14ac:dyDescent="0.3">
      <c r="A4097" t="s">
        <v>6076</v>
      </c>
      <c r="B4097" s="1">
        <v>45844</v>
      </c>
      <c r="C4097" s="1">
        <v>45847</v>
      </c>
      <c r="D4097" s="1">
        <v>45852</v>
      </c>
      <c r="E4097" t="s">
        <v>895</v>
      </c>
      <c r="F4097" t="s">
        <v>251</v>
      </c>
      <c r="G4097">
        <v>1</v>
      </c>
      <c r="H4097">
        <v>177.13</v>
      </c>
      <c r="I4097">
        <v>5</v>
      </c>
      <c r="J4097">
        <v>35</v>
      </c>
      <c r="K4097" t="s">
        <v>42</v>
      </c>
      <c r="L4097" t="s">
        <v>19</v>
      </c>
      <c r="M4097" t="s">
        <v>20</v>
      </c>
      <c r="N4097" t="s">
        <v>22</v>
      </c>
      <c r="O4097" t="s">
        <v>204</v>
      </c>
      <c r="P4097" t="s">
        <v>4607</v>
      </c>
      <c r="Q4097" t="s">
        <v>4384</v>
      </c>
      <c r="R4097" t="s">
        <v>4397</v>
      </c>
      <c r="S4097" t="s">
        <v>4398</v>
      </c>
      <c r="T4097" t="s">
        <v>4608</v>
      </c>
      <c r="U4097" t="s">
        <v>8496</v>
      </c>
      <c r="V4097">
        <v>1981</v>
      </c>
      <c r="W4097" s="1">
        <v>45225</v>
      </c>
      <c r="X4097" t="s">
        <v>4394</v>
      </c>
      <c r="Y4097" t="s">
        <v>4098</v>
      </c>
      <c r="Z4097" t="s">
        <v>3994</v>
      </c>
      <c r="AA4097" t="s">
        <v>3995</v>
      </c>
      <c r="AB4097" t="s">
        <v>3979</v>
      </c>
      <c r="AC4097" t="s">
        <v>3985</v>
      </c>
      <c r="AD4097">
        <v>133.01</v>
      </c>
      <c r="AE4097">
        <v>169.51</v>
      </c>
      <c r="AF4097" t="s">
        <v>3975</v>
      </c>
      <c r="AG4097" s="1"/>
      <c r="AJ4097" t="s">
        <v>3975</v>
      </c>
      <c r="AK4097" t="s">
        <v>5224</v>
      </c>
      <c r="AL4097" s="1">
        <v>45767</v>
      </c>
      <c r="AM4097" s="1">
        <v>45784</v>
      </c>
      <c r="AN4097" t="s">
        <v>5225</v>
      </c>
      <c r="AO4097">
        <v>177.13</v>
      </c>
      <c r="AP4097">
        <v>0.05</v>
      </c>
      <c r="AQ4097">
        <v>8.8565000000000005</v>
      </c>
      <c r="AR4097">
        <v>168.27349999999998</v>
      </c>
      <c r="AS4097">
        <v>203.27349999999998</v>
      </c>
      <c r="AT4097">
        <v>133.01</v>
      </c>
      <c r="AU4097">
        <v>0.26349999999999341</v>
      </c>
      <c r="AV4097">
        <v>5</v>
      </c>
      <c r="AW4097">
        <v>3</v>
      </c>
    </row>
    <row r="4098" spans="1:49" x14ac:dyDescent="0.3">
      <c r="A4098" t="s">
        <v>6077</v>
      </c>
      <c r="B4098" s="1">
        <v>45816</v>
      </c>
      <c r="C4098" s="1">
        <v>45821</v>
      </c>
      <c r="D4098" s="1">
        <v>45825</v>
      </c>
      <c r="E4098" t="s">
        <v>1059</v>
      </c>
      <c r="F4098" t="s">
        <v>378</v>
      </c>
      <c r="G4098">
        <v>1</v>
      </c>
      <c r="H4098">
        <v>67.61</v>
      </c>
      <c r="I4098">
        <v>0</v>
      </c>
      <c r="J4098">
        <v>35</v>
      </c>
      <c r="K4098" t="s">
        <v>60</v>
      </c>
      <c r="L4098" t="s">
        <v>26</v>
      </c>
      <c r="M4098" t="s">
        <v>36</v>
      </c>
      <c r="N4098" t="s">
        <v>37</v>
      </c>
      <c r="O4098" t="s">
        <v>22</v>
      </c>
      <c r="P4098" t="s">
        <v>4675</v>
      </c>
      <c r="Q4098" t="s">
        <v>4396</v>
      </c>
      <c r="R4098" t="s">
        <v>4401</v>
      </c>
      <c r="S4098" t="s">
        <v>4398</v>
      </c>
      <c r="T4098" t="s">
        <v>5218</v>
      </c>
      <c r="U4098" t="s">
        <v>8843</v>
      </c>
      <c r="V4098">
        <v>2002</v>
      </c>
      <c r="W4098" s="1">
        <v>45746</v>
      </c>
      <c r="X4098" t="s">
        <v>4404</v>
      </c>
      <c r="Y4098" t="s">
        <v>4041</v>
      </c>
      <c r="Z4098" t="s">
        <v>3987</v>
      </c>
      <c r="AA4098" t="s">
        <v>4026</v>
      </c>
      <c r="AB4098" t="s">
        <v>4032</v>
      </c>
      <c r="AC4098" t="s">
        <v>3980</v>
      </c>
      <c r="AD4098">
        <v>53.2</v>
      </c>
      <c r="AE4098">
        <v>76.59</v>
      </c>
      <c r="AF4098" t="s">
        <v>3975</v>
      </c>
      <c r="AG4098" s="1"/>
      <c r="AJ4098" t="s">
        <v>3975</v>
      </c>
      <c r="AL4098" s="1"/>
      <c r="AM4098" s="1"/>
      <c r="AO4098">
        <v>67.61</v>
      </c>
      <c r="AP4098">
        <v>0</v>
      </c>
      <c r="AQ4098">
        <v>0</v>
      </c>
      <c r="AR4098">
        <v>67.61</v>
      </c>
      <c r="AS4098">
        <v>102.61</v>
      </c>
      <c r="AT4098">
        <v>53.2</v>
      </c>
      <c r="AU4098">
        <v>-20.590000000000003</v>
      </c>
      <c r="AV4098">
        <v>4</v>
      </c>
      <c r="AW4098">
        <v>5</v>
      </c>
    </row>
    <row r="4099" spans="1:49" x14ac:dyDescent="0.3">
      <c r="A4099" t="s">
        <v>6078</v>
      </c>
      <c r="B4099" s="1">
        <v>45901</v>
      </c>
      <c r="C4099" s="1">
        <v>45817</v>
      </c>
      <c r="D4099" s="1">
        <v>45909</v>
      </c>
      <c r="E4099" t="s">
        <v>928</v>
      </c>
      <c r="F4099" t="s">
        <v>386</v>
      </c>
      <c r="G4099">
        <v>1</v>
      </c>
      <c r="H4099">
        <v>179.28</v>
      </c>
      <c r="I4099">
        <v>0</v>
      </c>
      <c r="J4099">
        <v>35</v>
      </c>
      <c r="K4099" t="s">
        <v>35</v>
      </c>
      <c r="L4099" t="s">
        <v>19</v>
      </c>
      <c r="M4099" t="s">
        <v>20</v>
      </c>
      <c r="N4099" t="s">
        <v>52</v>
      </c>
      <c r="O4099" t="s">
        <v>81</v>
      </c>
      <c r="P4099" t="s">
        <v>4774</v>
      </c>
      <c r="Q4099" t="s">
        <v>4384</v>
      </c>
      <c r="R4099" t="s">
        <v>4390</v>
      </c>
      <c r="S4099" t="s">
        <v>4391</v>
      </c>
      <c r="T4099" t="s">
        <v>5216</v>
      </c>
      <c r="U4099" t="s">
        <v>8841</v>
      </c>
      <c r="V4099">
        <v>1981</v>
      </c>
      <c r="W4099" s="1">
        <v>44865</v>
      </c>
      <c r="X4099" t="s">
        <v>4404</v>
      </c>
      <c r="Y4099" t="s">
        <v>4082</v>
      </c>
      <c r="Z4099" t="s">
        <v>4014</v>
      </c>
      <c r="AA4099" t="s">
        <v>4049</v>
      </c>
      <c r="AB4099" t="s">
        <v>3983</v>
      </c>
      <c r="AC4099" t="s">
        <v>3974</v>
      </c>
      <c r="AD4099">
        <v>135.74</v>
      </c>
      <c r="AE4099">
        <v>160.87</v>
      </c>
      <c r="AF4099" t="s">
        <v>3975</v>
      </c>
      <c r="AG4099" s="1"/>
      <c r="AJ4099" t="s">
        <v>3975</v>
      </c>
      <c r="AK4099" t="s">
        <v>5222</v>
      </c>
      <c r="AL4099" s="1">
        <v>45436</v>
      </c>
      <c r="AM4099" s="1">
        <v>45489</v>
      </c>
      <c r="AN4099" t="s">
        <v>19</v>
      </c>
      <c r="AO4099">
        <v>179.28</v>
      </c>
      <c r="AP4099">
        <v>0</v>
      </c>
      <c r="AQ4099">
        <v>0</v>
      </c>
      <c r="AR4099">
        <v>179.28</v>
      </c>
      <c r="AS4099">
        <v>214.28</v>
      </c>
      <c r="AT4099">
        <v>135.74</v>
      </c>
      <c r="AU4099">
        <v>8.539999999999992</v>
      </c>
      <c r="AV4099">
        <v>92</v>
      </c>
      <c r="AW4099">
        <v>-84</v>
      </c>
    </row>
    <row r="4100" spans="1:49" x14ac:dyDescent="0.3">
      <c r="A4100" t="s">
        <v>6079</v>
      </c>
      <c r="B4100" s="1">
        <v>45731</v>
      </c>
      <c r="C4100" s="1">
        <v>45736</v>
      </c>
      <c r="D4100" s="1">
        <v>45738</v>
      </c>
      <c r="E4100" t="s">
        <v>16</v>
      </c>
      <c r="F4100" t="s">
        <v>46</v>
      </c>
      <c r="G4100">
        <v>4</v>
      </c>
      <c r="H4100">
        <v>134.16</v>
      </c>
      <c r="I4100">
        <v>10</v>
      </c>
      <c r="J4100">
        <v>15</v>
      </c>
      <c r="K4100" t="s">
        <v>60</v>
      </c>
      <c r="L4100" t="s">
        <v>19</v>
      </c>
      <c r="M4100" t="s">
        <v>30</v>
      </c>
      <c r="N4100" t="s">
        <v>22</v>
      </c>
      <c r="O4100" t="s">
        <v>22</v>
      </c>
      <c r="P4100" t="s">
        <v>4599</v>
      </c>
      <c r="Q4100" t="s">
        <v>4384</v>
      </c>
      <c r="R4100" t="s">
        <v>4444</v>
      </c>
      <c r="S4100" t="s">
        <v>4398</v>
      </c>
      <c r="T4100" t="s">
        <v>5011</v>
      </c>
      <c r="U4100" t="s">
        <v>8716</v>
      </c>
      <c r="V4100">
        <v>1981</v>
      </c>
      <c r="W4100" s="1">
        <v>45588</v>
      </c>
      <c r="X4100" t="s">
        <v>4388</v>
      </c>
      <c r="Y4100" t="s">
        <v>4069</v>
      </c>
      <c r="Z4100" t="s">
        <v>3971</v>
      </c>
      <c r="AA4100" t="s">
        <v>4004</v>
      </c>
      <c r="AB4100" t="s">
        <v>4002</v>
      </c>
      <c r="AC4100" t="s">
        <v>3992</v>
      </c>
      <c r="AD4100">
        <v>106.9</v>
      </c>
      <c r="AE4100">
        <v>136.69</v>
      </c>
      <c r="AF4100" t="s">
        <v>4055</v>
      </c>
      <c r="AG4100" s="1"/>
      <c r="AJ4100" t="s">
        <v>3975</v>
      </c>
      <c r="AL4100" s="1"/>
      <c r="AM4100" s="1"/>
      <c r="AO4100">
        <v>536.64</v>
      </c>
      <c r="AP4100">
        <v>0.1</v>
      </c>
      <c r="AQ4100">
        <v>53.664000000000001</v>
      </c>
      <c r="AR4100">
        <v>482.976</v>
      </c>
      <c r="AS4100">
        <v>497.976</v>
      </c>
      <c r="AT4100">
        <v>427.6</v>
      </c>
      <c r="AU4100">
        <v>40.375999999999976</v>
      </c>
      <c r="AV4100">
        <v>2</v>
      </c>
      <c r="AW4100">
        <v>5</v>
      </c>
    </row>
    <row r="4101" spans="1:49" x14ac:dyDescent="0.3">
      <c r="A4101" t="s">
        <v>6080</v>
      </c>
      <c r="B4101" s="1">
        <v>45998</v>
      </c>
      <c r="C4101" s="1">
        <v>45881</v>
      </c>
      <c r="D4101" s="1">
        <v>45912</v>
      </c>
      <c r="E4101" t="s">
        <v>1414</v>
      </c>
      <c r="F4101" t="s">
        <v>97</v>
      </c>
      <c r="G4101">
        <v>1</v>
      </c>
      <c r="H4101">
        <v>29.62</v>
      </c>
      <c r="I4101">
        <v>10</v>
      </c>
      <c r="J4101">
        <v>25</v>
      </c>
      <c r="K4101" t="s">
        <v>42</v>
      </c>
      <c r="L4101" t="s">
        <v>26</v>
      </c>
      <c r="M4101" t="s">
        <v>30</v>
      </c>
      <c r="N4101" t="s">
        <v>22</v>
      </c>
      <c r="O4101" t="s">
        <v>242</v>
      </c>
      <c r="P4101" t="s">
        <v>4476</v>
      </c>
      <c r="Q4101" t="s">
        <v>4396</v>
      </c>
      <c r="R4101" t="s">
        <v>4409</v>
      </c>
      <c r="S4101" t="s">
        <v>4386</v>
      </c>
      <c r="T4101" t="s">
        <v>5005</v>
      </c>
      <c r="U4101" t="s">
        <v>8713</v>
      </c>
      <c r="V4101">
        <v>1982</v>
      </c>
      <c r="W4101" s="1">
        <v>45229</v>
      </c>
      <c r="X4101" t="s">
        <v>4404</v>
      </c>
      <c r="Y4101" t="s">
        <v>4010</v>
      </c>
      <c r="Z4101" t="s">
        <v>3971</v>
      </c>
      <c r="AA4101" t="s">
        <v>4011</v>
      </c>
      <c r="AB4101" t="s">
        <v>3996</v>
      </c>
      <c r="AC4101" t="s">
        <v>3974</v>
      </c>
      <c r="AD4101">
        <v>22.3</v>
      </c>
      <c r="AE4101">
        <v>31.11</v>
      </c>
      <c r="AF4101" t="s">
        <v>3975</v>
      </c>
      <c r="AG4101" s="1"/>
      <c r="AJ4101" t="s">
        <v>3975</v>
      </c>
      <c r="AK4101" t="s">
        <v>5222</v>
      </c>
      <c r="AL4101" s="1">
        <v>45809</v>
      </c>
      <c r="AM4101" s="1">
        <v>45857</v>
      </c>
      <c r="AN4101" t="s">
        <v>19</v>
      </c>
      <c r="AO4101">
        <v>29.62</v>
      </c>
      <c r="AP4101">
        <v>0.1</v>
      </c>
      <c r="AQ4101">
        <v>2.9620000000000002</v>
      </c>
      <c r="AR4101">
        <v>26.658000000000001</v>
      </c>
      <c r="AS4101">
        <v>51.658000000000001</v>
      </c>
      <c r="AT4101">
        <v>22.3</v>
      </c>
      <c r="AU4101">
        <v>-20.641999999999999</v>
      </c>
      <c r="AV4101">
        <v>31</v>
      </c>
      <c r="AW4101">
        <v>-117</v>
      </c>
    </row>
    <row r="4102" spans="1:49" x14ac:dyDescent="0.3">
      <c r="A4102" t="s">
        <v>6081</v>
      </c>
      <c r="B4102" s="1">
        <v>45935</v>
      </c>
      <c r="C4102" s="1">
        <v>45848</v>
      </c>
      <c r="D4102" s="1">
        <v>45940</v>
      </c>
      <c r="E4102" t="s">
        <v>1211</v>
      </c>
      <c r="F4102" t="s">
        <v>1468</v>
      </c>
      <c r="G4102">
        <v>2</v>
      </c>
      <c r="H4102">
        <v>82.15</v>
      </c>
      <c r="I4102">
        <v>15</v>
      </c>
      <c r="J4102">
        <v>35</v>
      </c>
      <c r="K4102" t="s">
        <v>18</v>
      </c>
      <c r="L4102" t="s">
        <v>26</v>
      </c>
      <c r="M4102" t="s">
        <v>36</v>
      </c>
      <c r="N4102" t="s">
        <v>37</v>
      </c>
      <c r="O4102" t="s">
        <v>22</v>
      </c>
      <c r="P4102" t="s">
        <v>4631</v>
      </c>
      <c r="Q4102" t="s">
        <v>4396</v>
      </c>
      <c r="R4102" t="s">
        <v>4385</v>
      </c>
      <c r="S4102" t="s">
        <v>4386</v>
      </c>
      <c r="T4102" t="s">
        <v>4632</v>
      </c>
      <c r="U4102" t="s">
        <v>8510</v>
      </c>
      <c r="V4102">
        <v>1978</v>
      </c>
      <c r="W4102" s="1">
        <v>44847</v>
      </c>
      <c r="X4102" t="s">
        <v>4404</v>
      </c>
      <c r="Y4102" t="s">
        <v>4145</v>
      </c>
      <c r="Z4102" t="s">
        <v>4014</v>
      </c>
      <c r="AA4102" t="s">
        <v>4049</v>
      </c>
      <c r="AB4102" t="s">
        <v>4020</v>
      </c>
      <c r="AC4102" t="s">
        <v>3992</v>
      </c>
      <c r="AD4102">
        <v>58.66</v>
      </c>
      <c r="AE4102">
        <v>73.38</v>
      </c>
      <c r="AF4102" t="s">
        <v>3975</v>
      </c>
      <c r="AG4102" s="1"/>
      <c r="AJ4102" t="s">
        <v>3975</v>
      </c>
      <c r="AL4102" s="1"/>
      <c r="AM4102" s="1"/>
      <c r="AO4102">
        <v>164.3</v>
      </c>
      <c r="AP4102">
        <v>0.15</v>
      </c>
      <c r="AQ4102">
        <v>24.645</v>
      </c>
      <c r="AR4102">
        <v>139.655</v>
      </c>
      <c r="AS4102">
        <v>174.655</v>
      </c>
      <c r="AT4102">
        <v>117.32</v>
      </c>
      <c r="AU4102">
        <v>-12.664999999999992</v>
      </c>
      <c r="AV4102">
        <v>92</v>
      </c>
      <c r="AW4102">
        <v>-87</v>
      </c>
    </row>
    <row r="4103" spans="1:49" x14ac:dyDescent="0.3">
      <c r="A4103" t="s">
        <v>6082</v>
      </c>
      <c r="B4103" s="1">
        <v>45995</v>
      </c>
      <c r="C4103" s="1">
        <v>45820</v>
      </c>
      <c r="D4103" s="1">
        <v>46006</v>
      </c>
      <c r="E4103" t="s">
        <v>1296</v>
      </c>
      <c r="F4103" t="s">
        <v>203</v>
      </c>
      <c r="G4103">
        <v>1</v>
      </c>
      <c r="H4103">
        <v>257.86</v>
      </c>
      <c r="I4103">
        <v>0</v>
      </c>
      <c r="J4103">
        <v>50</v>
      </c>
      <c r="K4103" t="s">
        <v>60</v>
      </c>
      <c r="L4103" t="s">
        <v>43</v>
      </c>
      <c r="M4103" t="s">
        <v>47</v>
      </c>
      <c r="N4103" t="s">
        <v>31</v>
      </c>
      <c r="O4103" t="s">
        <v>48</v>
      </c>
      <c r="P4103" t="s">
        <v>4971</v>
      </c>
      <c r="Q4103" t="s">
        <v>4396</v>
      </c>
      <c r="R4103" t="s">
        <v>4385</v>
      </c>
      <c r="S4103" t="s">
        <v>4391</v>
      </c>
      <c r="T4103" t="s">
        <v>4972</v>
      </c>
      <c r="U4103" t="s">
        <v>8693</v>
      </c>
      <c r="V4103">
        <v>1998</v>
      </c>
      <c r="W4103" s="1">
        <v>45196</v>
      </c>
      <c r="X4103" t="s">
        <v>4404</v>
      </c>
      <c r="Y4103" t="s">
        <v>4089</v>
      </c>
      <c r="Z4103" t="s">
        <v>3994</v>
      </c>
      <c r="AA4103" t="s">
        <v>4043</v>
      </c>
      <c r="AB4103" t="s">
        <v>3996</v>
      </c>
      <c r="AC4103" t="s">
        <v>3985</v>
      </c>
      <c r="AD4103">
        <v>183.56</v>
      </c>
      <c r="AE4103">
        <v>262.99</v>
      </c>
      <c r="AF4103" t="s">
        <v>3975</v>
      </c>
      <c r="AG4103" s="1"/>
      <c r="AJ4103" t="s">
        <v>3975</v>
      </c>
      <c r="AK4103" t="s">
        <v>5223</v>
      </c>
      <c r="AL4103" s="1">
        <v>45698</v>
      </c>
      <c r="AM4103" s="1">
        <v>45750</v>
      </c>
      <c r="AN4103" t="s">
        <v>19</v>
      </c>
      <c r="AO4103">
        <v>257.86</v>
      </c>
      <c r="AP4103">
        <v>0</v>
      </c>
      <c r="AQ4103">
        <v>0</v>
      </c>
      <c r="AR4103">
        <v>257.86</v>
      </c>
      <c r="AS4103">
        <v>307.86</v>
      </c>
      <c r="AT4103">
        <v>183.56</v>
      </c>
      <c r="AU4103">
        <v>24.300000000000011</v>
      </c>
      <c r="AV4103">
        <v>186</v>
      </c>
      <c r="AW4103">
        <v>-175</v>
      </c>
    </row>
    <row r="4104" spans="1:49" x14ac:dyDescent="0.3">
      <c r="A4104" t="s">
        <v>6083</v>
      </c>
      <c r="B4104" s="1">
        <v>45881</v>
      </c>
      <c r="C4104" s="1">
        <v>45883</v>
      </c>
      <c r="D4104" s="1">
        <v>45888</v>
      </c>
      <c r="E4104" t="s">
        <v>663</v>
      </c>
      <c r="F4104" t="s">
        <v>540</v>
      </c>
      <c r="G4104">
        <v>2</v>
      </c>
      <c r="H4104">
        <v>213.12</v>
      </c>
      <c r="I4104">
        <v>0</v>
      </c>
      <c r="J4104">
        <v>35</v>
      </c>
      <c r="K4104" t="s">
        <v>35</v>
      </c>
      <c r="L4104" t="s">
        <v>19</v>
      </c>
      <c r="M4104" t="s">
        <v>36</v>
      </c>
      <c r="N4104" t="s">
        <v>22</v>
      </c>
      <c r="O4104" t="s">
        <v>56</v>
      </c>
      <c r="P4104" t="s">
        <v>4498</v>
      </c>
      <c r="Q4104" t="s">
        <v>4384</v>
      </c>
      <c r="R4104" t="s">
        <v>4459</v>
      </c>
      <c r="S4104" t="s">
        <v>4398</v>
      </c>
      <c r="T4104" t="s">
        <v>5093</v>
      </c>
      <c r="U4104" t="s">
        <v>8771</v>
      </c>
      <c r="V4104">
        <v>1988</v>
      </c>
      <c r="W4104" s="1">
        <v>44796</v>
      </c>
      <c r="X4104" t="s">
        <v>4404</v>
      </c>
      <c r="Y4104" t="s">
        <v>4083</v>
      </c>
      <c r="Z4104" t="s">
        <v>4014</v>
      </c>
      <c r="AA4104" t="s">
        <v>4023</v>
      </c>
      <c r="AB4104" t="s">
        <v>3979</v>
      </c>
      <c r="AC4104" t="s">
        <v>3974</v>
      </c>
      <c r="AD4104">
        <v>0</v>
      </c>
      <c r="AE4104">
        <v>234.55</v>
      </c>
      <c r="AF4104" t="s">
        <v>3975</v>
      </c>
      <c r="AG4104" s="1"/>
      <c r="AJ4104" t="s">
        <v>3975</v>
      </c>
      <c r="AK4104" t="s">
        <v>5222</v>
      </c>
      <c r="AL4104" s="1">
        <v>45416</v>
      </c>
      <c r="AM4104" s="1">
        <v>45440</v>
      </c>
      <c r="AN4104" t="s">
        <v>26</v>
      </c>
      <c r="AO4104">
        <v>426.24</v>
      </c>
      <c r="AP4104">
        <v>0</v>
      </c>
      <c r="AQ4104">
        <v>0</v>
      </c>
      <c r="AR4104">
        <v>426.24</v>
      </c>
      <c r="AS4104">
        <v>461.24</v>
      </c>
      <c r="AT4104">
        <v>0</v>
      </c>
      <c r="AU4104">
        <v>391.24</v>
      </c>
      <c r="AV4104">
        <v>5</v>
      </c>
      <c r="AW4104">
        <v>2</v>
      </c>
    </row>
    <row r="4105" spans="1:49" x14ac:dyDescent="0.3">
      <c r="A4105" t="s">
        <v>6084</v>
      </c>
      <c r="B4105" s="1">
        <v>45822</v>
      </c>
      <c r="C4105" s="1">
        <v>45826</v>
      </c>
      <c r="D4105" s="1">
        <v>45833</v>
      </c>
      <c r="E4105" t="s">
        <v>345</v>
      </c>
      <c r="F4105" t="s">
        <v>496</v>
      </c>
      <c r="G4105">
        <v>1</v>
      </c>
      <c r="H4105">
        <v>25.57</v>
      </c>
      <c r="I4105">
        <v>20</v>
      </c>
      <c r="J4105">
        <v>35</v>
      </c>
      <c r="K4105" t="s">
        <v>60</v>
      </c>
      <c r="L4105" t="s">
        <v>19</v>
      </c>
      <c r="M4105" t="s">
        <v>30</v>
      </c>
      <c r="N4105" t="s">
        <v>22</v>
      </c>
      <c r="O4105" t="s">
        <v>22</v>
      </c>
      <c r="P4105" t="s">
        <v>4484</v>
      </c>
      <c r="Q4105" t="s">
        <v>4396</v>
      </c>
      <c r="R4105" t="s">
        <v>4409</v>
      </c>
      <c r="S4105" t="s">
        <v>4406</v>
      </c>
      <c r="T4105" t="s">
        <v>4485</v>
      </c>
      <c r="U4105" t="s">
        <v>8451</v>
      </c>
      <c r="V4105">
        <v>1984</v>
      </c>
      <c r="W4105" s="1">
        <v>45136</v>
      </c>
      <c r="X4105" t="s">
        <v>4404</v>
      </c>
      <c r="Y4105" t="s">
        <v>4012</v>
      </c>
      <c r="Z4105" t="s">
        <v>3971</v>
      </c>
      <c r="AA4105" t="s">
        <v>4011</v>
      </c>
      <c r="AB4105" t="s">
        <v>3989</v>
      </c>
      <c r="AC4105" t="s">
        <v>3997</v>
      </c>
      <c r="AD4105">
        <v>16.45</v>
      </c>
      <c r="AE4105">
        <v>24.32</v>
      </c>
      <c r="AF4105" t="s">
        <v>3975</v>
      </c>
      <c r="AG4105" s="1"/>
      <c r="AJ4105" t="s">
        <v>3975</v>
      </c>
      <c r="AL4105" s="1"/>
      <c r="AM4105" s="1"/>
      <c r="AO4105">
        <v>25.57</v>
      </c>
      <c r="AP4105">
        <v>0.2</v>
      </c>
      <c r="AQ4105">
        <v>5.1140000000000008</v>
      </c>
      <c r="AR4105">
        <v>20.456</v>
      </c>
      <c r="AS4105">
        <v>55.456000000000003</v>
      </c>
      <c r="AT4105">
        <v>16.45</v>
      </c>
      <c r="AU4105">
        <v>-30.994</v>
      </c>
      <c r="AV4105">
        <v>7</v>
      </c>
      <c r="AW4105">
        <v>4</v>
      </c>
    </row>
    <row r="4106" spans="1:49" x14ac:dyDescent="0.3">
      <c r="A4106" t="s">
        <v>6085</v>
      </c>
      <c r="B4106" s="1">
        <v>45879</v>
      </c>
      <c r="C4106" s="1">
        <v>45884</v>
      </c>
      <c r="D4106" s="1">
        <v>45885</v>
      </c>
      <c r="E4106" t="s">
        <v>920</v>
      </c>
      <c r="F4106" t="s">
        <v>192</v>
      </c>
      <c r="G4106">
        <v>1</v>
      </c>
      <c r="H4106">
        <v>81.66</v>
      </c>
      <c r="I4106">
        <v>0</v>
      </c>
      <c r="J4106">
        <v>35</v>
      </c>
      <c r="K4106" t="s">
        <v>42</v>
      </c>
      <c r="L4106" t="s">
        <v>19</v>
      </c>
      <c r="M4106" t="s">
        <v>30</v>
      </c>
      <c r="N4106" t="s">
        <v>31</v>
      </c>
      <c r="O4106" t="s">
        <v>85</v>
      </c>
      <c r="P4106" t="s">
        <v>4455</v>
      </c>
      <c r="Q4106" t="s">
        <v>4384</v>
      </c>
      <c r="R4106" t="s">
        <v>4401</v>
      </c>
      <c r="S4106" t="s">
        <v>4386</v>
      </c>
      <c r="T4106" t="s">
        <v>4985</v>
      </c>
      <c r="U4106" t="s">
        <v>8698</v>
      </c>
      <c r="V4106">
        <v>1991</v>
      </c>
      <c r="W4106" s="1">
        <v>45218</v>
      </c>
      <c r="X4106" t="s">
        <v>4404</v>
      </c>
      <c r="Y4106" t="s">
        <v>4052</v>
      </c>
      <c r="Z4106" t="s">
        <v>3987</v>
      </c>
      <c r="AA4106" t="s">
        <v>3988</v>
      </c>
      <c r="AB4106" t="s">
        <v>4032</v>
      </c>
      <c r="AC4106" t="s">
        <v>3992</v>
      </c>
      <c r="AD4106">
        <v>0</v>
      </c>
      <c r="AE4106">
        <v>84.56</v>
      </c>
      <c r="AF4106" t="s">
        <v>3975</v>
      </c>
      <c r="AG4106" s="1"/>
      <c r="AJ4106" t="s">
        <v>3975</v>
      </c>
      <c r="AK4106" t="s">
        <v>5224</v>
      </c>
      <c r="AL4106" s="1">
        <v>45773</v>
      </c>
      <c r="AM4106" s="1">
        <v>45787</v>
      </c>
      <c r="AN4106" t="s">
        <v>43</v>
      </c>
      <c r="AO4106">
        <v>81.66</v>
      </c>
      <c r="AP4106">
        <v>0</v>
      </c>
      <c r="AQ4106">
        <v>0</v>
      </c>
      <c r="AR4106">
        <v>81.66</v>
      </c>
      <c r="AS4106">
        <v>116.66</v>
      </c>
      <c r="AT4106">
        <v>0</v>
      </c>
      <c r="AU4106">
        <v>46.66</v>
      </c>
      <c r="AV4106">
        <v>1</v>
      </c>
      <c r="AW4106">
        <v>5</v>
      </c>
    </row>
    <row r="4107" spans="1:49" x14ac:dyDescent="0.3">
      <c r="A4107" t="s">
        <v>6086</v>
      </c>
      <c r="B4107" s="1">
        <v>45740</v>
      </c>
      <c r="C4107" s="1">
        <v>45741</v>
      </c>
      <c r="D4107" s="1">
        <v>45744</v>
      </c>
      <c r="E4107" t="s">
        <v>679</v>
      </c>
      <c r="F4107" t="s">
        <v>76</v>
      </c>
      <c r="G4107">
        <v>1</v>
      </c>
      <c r="H4107">
        <v>139.16</v>
      </c>
      <c r="I4107">
        <v>0</v>
      </c>
      <c r="J4107">
        <v>50</v>
      </c>
      <c r="K4107" t="s">
        <v>18</v>
      </c>
      <c r="L4107" t="s">
        <v>19</v>
      </c>
      <c r="M4107" t="s">
        <v>20</v>
      </c>
      <c r="N4107" t="s">
        <v>52</v>
      </c>
      <c r="O4107" t="s">
        <v>204</v>
      </c>
      <c r="P4107" t="s">
        <v>4429</v>
      </c>
      <c r="Q4107" t="s">
        <v>4396</v>
      </c>
      <c r="R4107" t="s">
        <v>4412</v>
      </c>
      <c r="S4107" t="s">
        <v>4406</v>
      </c>
      <c r="T4107" t="s">
        <v>8751</v>
      </c>
      <c r="U4107" t="s">
        <v>8752</v>
      </c>
      <c r="V4107">
        <v>1982</v>
      </c>
      <c r="W4107" s="1">
        <v>45459</v>
      </c>
      <c r="X4107" t="s">
        <v>4404</v>
      </c>
      <c r="Y4107" t="s">
        <v>4078</v>
      </c>
      <c r="Z4107" t="s">
        <v>3994</v>
      </c>
      <c r="AA4107" t="s">
        <v>4043</v>
      </c>
      <c r="AB4107" t="s">
        <v>3979</v>
      </c>
      <c r="AC4107" t="s">
        <v>3992</v>
      </c>
      <c r="AD4107">
        <v>113.63</v>
      </c>
      <c r="AE4107">
        <v>140.25</v>
      </c>
      <c r="AF4107" t="s">
        <v>3975</v>
      </c>
      <c r="AG4107" s="1"/>
      <c r="AJ4107" t="s">
        <v>3975</v>
      </c>
      <c r="AK4107" t="s">
        <v>5224</v>
      </c>
      <c r="AL4107" s="1">
        <v>45767</v>
      </c>
      <c r="AM4107" s="1">
        <v>45784</v>
      </c>
      <c r="AN4107" t="s">
        <v>5225</v>
      </c>
      <c r="AO4107">
        <v>139.16</v>
      </c>
      <c r="AP4107">
        <v>0</v>
      </c>
      <c r="AQ4107">
        <v>0</v>
      </c>
      <c r="AR4107">
        <v>139.16</v>
      </c>
      <c r="AS4107">
        <v>189.16</v>
      </c>
      <c r="AT4107">
        <v>113.63</v>
      </c>
      <c r="AU4107">
        <v>-24.47</v>
      </c>
      <c r="AV4107">
        <v>3</v>
      </c>
      <c r="AW4107">
        <v>1</v>
      </c>
    </row>
    <row r="4108" spans="1:49" x14ac:dyDescent="0.3">
      <c r="A4108" t="s">
        <v>6087</v>
      </c>
      <c r="B4108" s="1">
        <v>45877</v>
      </c>
      <c r="C4108" s="1">
        <v>45882</v>
      </c>
      <c r="D4108" s="1">
        <v>45891</v>
      </c>
      <c r="E4108" t="s">
        <v>2292</v>
      </c>
      <c r="F4108" t="s">
        <v>238</v>
      </c>
      <c r="G4108">
        <v>1</v>
      </c>
      <c r="H4108">
        <v>110.57</v>
      </c>
      <c r="I4108">
        <v>30</v>
      </c>
      <c r="J4108">
        <v>25</v>
      </c>
      <c r="K4108" t="s">
        <v>35</v>
      </c>
      <c r="L4108" t="s">
        <v>26</v>
      </c>
      <c r="M4108" t="s">
        <v>30</v>
      </c>
      <c r="N4108" t="s">
        <v>31</v>
      </c>
      <c r="O4108" t="s">
        <v>127</v>
      </c>
      <c r="P4108" t="s">
        <v>4554</v>
      </c>
      <c r="Q4108" t="s">
        <v>4396</v>
      </c>
      <c r="R4108" t="s">
        <v>4416</v>
      </c>
      <c r="S4108" t="s">
        <v>4406</v>
      </c>
      <c r="T4108" t="s">
        <v>8619</v>
      </c>
      <c r="U4108" t="s">
        <v>4846</v>
      </c>
      <c r="V4108">
        <v>1970</v>
      </c>
      <c r="W4108" s="1">
        <v>45699</v>
      </c>
      <c r="X4108" t="s">
        <v>4404</v>
      </c>
      <c r="Y4108" t="s">
        <v>4083</v>
      </c>
      <c r="Z4108" t="s">
        <v>4014</v>
      </c>
      <c r="AA4108" t="s">
        <v>4023</v>
      </c>
      <c r="AB4108" t="s">
        <v>3979</v>
      </c>
      <c r="AC4108" t="s">
        <v>3992</v>
      </c>
      <c r="AD4108">
        <v>83.87</v>
      </c>
      <c r="AE4108">
        <v>110.66</v>
      </c>
      <c r="AF4108" t="s">
        <v>3975</v>
      </c>
      <c r="AG4108" s="1"/>
      <c r="AJ4108" t="s">
        <v>3975</v>
      </c>
      <c r="AK4108" t="s">
        <v>5224</v>
      </c>
      <c r="AL4108" s="1">
        <v>45738</v>
      </c>
      <c r="AM4108" s="1">
        <v>45765</v>
      </c>
      <c r="AN4108" t="s">
        <v>26</v>
      </c>
      <c r="AO4108">
        <v>110.57</v>
      </c>
      <c r="AP4108">
        <v>0.3</v>
      </c>
      <c r="AQ4108">
        <v>33.170999999999999</v>
      </c>
      <c r="AR4108">
        <v>77.399000000000001</v>
      </c>
      <c r="AS4108">
        <v>102.399</v>
      </c>
      <c r="AT4108">
        <v>83.87</v>
      </c>
      <c r="AU4108">
        <v>-31.471000000000004</v>
      </c>
      <c r="AV4108">
        <v>9</v>
      </c>
      <c r="AW4108">
        <v>5</v>
      </c>
    </row>
    <row r="4109" spans="1:49" x14ac:dyDescent="0.3">
      <c r="A4109" t="s">
        <v>6088</v>
      </c>
      <c r="B4109" s="1">
        <v>46012</v>
      </c>
      <c r="C4109" s="1">
        <v>46016</v>
      </c>
      <c r="D4109" s="1">
        <v>46021</v>
      </c>
      <c r="E4109" t="s">
        <v>146</v>
      </c>
      <c r="F4109" t="s">
        <v>1374</v>
      </c>
      <c r="G4109">
        <v>1</v>
      </c>
      <c r="H4109">
        <v>37.97</v>
      </c>
      <c r="I4109">
        <v>0</v>
      </c>
      <c r="J4109">
        <v>25</v>
      </c>
      <c r="K4109" t="s">
        <v>35</v>
      </c>
      <c r="L4109" t="s">
        <v>19</v>
      </c>
      <c r="M4109" t="s">
        <v>30</v>
      </c>
      <c r="N4109" t="s">
        <v>22</v>
      </c>
      <c r="O4109" t="s">
        <v>22</v>
      </c>
      <c r="P4109" t="s">
        <v>4888</v>
      </c>
      <c r="Q4109" t="s">
        <v>4396</v>
      </c>
      <c r="R4109" t="s">
        <v>4401</v>
      </c>
      <c r="S4109" t="s">
        <v>4391</v>
      </c>
      <c r="T4109" t="s">
        <v>5130</v>
      </c>
      <c r="U4109" t="s">
        <v>8792</v>
      </c>
      <c r="V4109">
        <v>1997</v>
      </c>
      <c r="W4109" s="1">
        <v>45715</v>
      </c>
      <c r="X4109" t="s">
        <v>4394</v>
      </c>
      <c r="Y4109" t="s">
        <v>4013</v>
      </c>
      <c r="Z4109" t="s">
        <v>4014</v>
      </c>
      <c r="AA4109" t="s">
        <v>4015</v>
      </c>
      <c r="AB4109" t="s">
        <v>4009</v>
      </c>
      <c r="AC4109" t="s">
        <v>3992</v>
      </c>
      <c r="AD4109">
        <v>26.41</v>
      </c>
      <c r="AE4109">
        <v>35.51</v>
      </c>
      <c r="AF4109" t="s">
        <v>3975</v>
      </c>
      <c r="AG4109" s="1"/>
      <c r="AJ4109" t="s">
        <v>3975</v>
      </c>
      <c r="AL4109" s="1"/>
      <c r="AM4109" s="1"/>
      <c r="AO4109">
        <v>37.97</v>
      </c>
      <c r="AP4109">
        <v>0</v>
      </c>
      <c r="AQ4109">
        <v>0</v>
      </c>
      <c r="AR4109">
        <v>37.97</v>
      </c>
      <c r="AS4109">
        <v>62.97</v>
      </c>
      <c r="AT4109">
        <v>26.41</v>
      </c>
      <c r="AU4109">
        <v>-13.440000000000001</v>
      </c>
      <c r="AV4109">
        <v>5</v>
      </c>
      <c r="AW4109">
        <v>4</v>
      </c>
    </row>
    <row r="4110" spans="1:49" x14ac:dyDescent="0.3">
      <c r="A4110" t="s">
        <v>6089</v>
      </c>
      <c r="B4110" s="1">
        <v>45996</v>
      </c>
      <c r="C4110" s="1">
        <v>45999</v>
      </c>
      <c r="D4110" s="1">
        <v>46008</v>
      </c>
      <c r="E4110" t="s">
        <v>317</v>
      </c>
      <c r="F4110" t="s">
        <v>318</v>
      </c>
      <c r="G4110">
        <v>1</v>
      </c>
      <c r="H4110">
        <v>162.99</v>
      </c>
      <c r="I4110">
        <v>1</v>
      </c>
      <c r="J4110">
        <v>50</v>
      </c>
      <c r="K4110" t="s">
        <v>18</v>
      </c>
      <c r="L4110" t="s">
        <v>26</v>
      </c>
      <c r="M4110" t="s">
        <v>47</v>
      </c>
      <c r="N4110" t="s">
        <v>22</v>
      </c>
      <c r="O4110" t="s">
        <v>219</v>
      </c>
      <c r="P4110" t="s">
        <v>4581</v>
      </c>
      <c r="Q4110" t="s">
        <v>4384</v>
      </c>
      <c r="R4110" t="s">
        <v>4459</v>
      </c>
      <c r="S4110" t="s">
        <v>4434</v>
      </c>
      <c r="T4110" t="s">
        <v>4970</v>
      </c>
      <c r="U4110" t="s">
        <v>8692</v>
      </c>
      <c r="V4110">
        <v>1994</v>
      </c>
      <c r="W4110" s="1">
        <v>45229</v>
      </c>
      <c r="X4110" t="s">
        <v>22</v>
      </c>
      <c r="Y4110" t="s">
        <v>3998</v>
      </c>
      <c r="Z4110" t="s">
        <v>3987</v>
      </c>
      <c r="AA4110" t="s">
        <v>3999</v>
      </c>
      <c r="AB4110" t="s">
        <v>4000</v>
      </c>
      <c r="AC4110" t="s">
        <v>3980</v>
      </c>
      <c r="AD4110">
        <v>127.85</v>
      </c>
      <c r="AE4110">
        <v>162.56</v>
      </c>
      <c r="AF4110" t="s">
        <v>3975</v>
      </c>
      <c r="AG4110" s="1"/>
      <c r="AJ4110" t="s">
        <v>3975</v>
      </c>
      <c r="AK4110" t="s">
        <v>5223</v>
      </c>
      <c r="AL4110" s="1">
        <v>45375</v>
      </c>
      <c r="AM4110" s="1">
        <v>45413</v>
      </c>
      <c r="AN4110" t="s">
        <v>26</v>
      </c>
      <c r="AO4110">
        <v>162.99</v>
      </c>
      <c r="AP4110">
        <v>0.01</v>
      </c>
      <c r="AQ4110">
        <v>1.6299000000000001</v>
      </c>
      <c r="AR4110">
        <v>161.36010000000002</v>
      </c>
      <c r="AS4110">
        <v>211.36010000000002</v>
      </c>
      <c r="AT4110">
        <v>127.85</v>
      </c>
      <c r="AU4110">
        <v>-16.489899999999977</v>
      </c>
      <c r="AV4110">
        <v>9</v>
      </c>
      <c r="AW4110">
        <v>3</v>
      </c>
    </row>
    <row r="4111" spans="1:49" x14ac:dyDescent="0.3">
      <c r="A4111" t="s">
        <v>6090</v>
      </c>
      <c r="B4111" s="1">
        <v>45728</v>
      </c>
      <c r="C4111" s="1">
        <v>45729</v>
      </c>
      <c r="D4111" s="1">
        <v>45732</v>
      </c>
      <c r="E4111" t="s">
        <v>498</v>
      </c>
      <c r="F4111" t="s">
        <v>534</v>
      </c>
      <c r="G4111">
        <v>2</v>
      </c>
      <c r="H4111">
        <v>18.55</v>
      </c>
      <c r="I4111">
        <v>0</v>
      </c>
      <c r="J4111">
        <v>15</v>
      </c>
      <c r="K4111" t="s">
        <v>35</v>
      </c>
      <c r="L4111" t="s">
        <v>26</v>
      </c>
      <c r="M4111" t="s">
        <v>47</v>
      </c>
      <c r="N4111" t="s">
        <v>22</v>
      </c>
      <c r="O4111" t="s">
        <v>22</v>
      </c>
      <c r="P4111" t="s">
        <v>4799</v>
      </c>
      <c r="Q4111" t="s">
        <v>4396</v>
      </c>
      <c r="R4111" t="s">
        <v>4424</v>
      </c>
      <c r="S4111" t="s">
        <v>4434</v>
      </c>
      <c r="T4111" t="s">
        <v>8594</v>
      </c>
      <c r="U4111" t="s">
        <v>8595</v>
      </c>
      <c r="V4111">
        <v>1982</v>
      </c>
      <c r="W4111" s="1">
        <v>44860</v>
      </c>
      <c r="X4111" t="s">
        <v>4388</v>
      </c>
      <c r="Y4111" t="s">
        <v>4021</v>
      </c>
      <c r="Z4111" t="s">
        <v>3994</v>
      </c>
      <c r="AA4111" t="s">
        <v>4006</v>
      </c>
      <c r="AB4111" t="s">
        <v>3996</v>
      </c>
      <c r="AC4111" t="s">
        <v>3997</v>
      </c>
      <c r="AD4111">
        <v>17.190000000000001</v>
      </c>
      <c r="AE4111">
        <v>20.5</v>
      </c>
      <c r="AF4111" t="s">
        <v>3975</v>
      </c>
      <c r="AG4111" s="1"/>
      <c r="AJ4111" t="s">
        <v>3975</v>
      </c>
      <c r="AL4111" s="1"/>
      <c r="AM4111" s="1"/>
      <c r="AO4111">
        <v>37.1</v>
      </c>
      <c r="AP4111">
        <v>0</v>
      </c>
      <c r="AQ4111">
        <v>0</v>
      </c>
      <c r="AR4111">
        <v>37.1</v>
      </c>
      <c r="AS4111">
        <v>52.1</v>
      </c>
      <c r="AT4111">
        <v>34.380000000000003</v>
      </c>
      <c r="AU4111">
        <v>-12.280000000000001</v>
      </c>
      <c r="AV4111">
        <v>3</v>
      </c>
      <c r="AW4111">
        <v>1</v>
      </c>
    </row>
    <row r="4112" spans="1:49" x14ac:dyDescent="0.3">
      <c r="A4112" t="s">
        <v>6091</v>
      </c>
      <c r="B4112" s="1">
        <v>45666</v>
      </c>
      <c r="C4112" s="1">
        <v>45908</v>
      </c>
      <c r="D4112" s="1">
        <v>45915</v>
      </c>
      <c r="E4112" t="s">
        <v>1243</v>
      </c>
      <c r="F4112" t="s">
        <v>510</v>
      </c>
      <c r="G4112">
        <v>1</v>
      </c>
      <c r="H4112">
        <v>56.36</v>
      </c>
      <c r="I4112">
        <v>15</v>
      </c>
      <c r="J4112">
        <v>50</v>
      </c>
      <c r="K4112" t="s">
        <v>60</v>
      </c>
      <c r="L4112" t="s">
        <v>26</v>
      </c>
      <c r="M4112" t="s">
        <v>30</v>
      </c>
      <c r="N4112" t="s">
        <v>22</v>
      </c>
      <c r="O4112" t="s">
        <v>153</v>
      </c>
      <c r="P4112" t="s">
        <v>4720</v>
      </c>
      <c r="Q4112" t="s">
        <v>4384</v>
      </c>
      <c r="R4112" t="s">
        <v>4424</v>
      </c>
      <c r="S4112" t="s">
        <v>4398</v>
      </c>
      <c r="T4112" t="s">
        <v>8630</v>
      </c>
      <c r="U4112" t="s">
        <v>4871</v>
      </c>
      <c r="V4112">
        <v>1991</v>
      </c>
      <c r="W4112" s="1">
        <v>45831</v>
      </c>
      <c r="X4112" t="s">
        <v>4388</v>
      </c>
      <c r="Y4112" t="s">
        <v>4056</v>
      </c>
      <c r="Z4112" t="s">
        <v>3977</v>
      </c>
      <c r="AA4112" t="s">
        <v>3978</v>
      </c>
      <c r="AB4112" t="s">
        <v>4000</v>
      </c>
      <c r="AC4112" t="s">
        <v>3980</v>
      </c>
      <c r="AD4112">
        <v>49.96</v>
      </c>
      <c r="AE4112">
        <v>62.32</v>
      </c>
      <c r="AF4112" t="s">
        <v>3975</v>
      </c>
      <c r="AG4112" s="1"/>
      <c r="AJ4112" t="s">
        <v>3975</v>
      </c>
      <c r="AK4112" t="s">
        <v>5224</v>
      </c>
      <c r="AL4112" s="1">
        <v>45298</v>
      </c>
      <c r="AM4112" s="1">
        <v>45311</v>
      </c>
      <c r="AN4112" t="s">
        <v>26</v>
      </c>
      <c r="AO4112">
        <v>56.36</v>
      </c>
      <c r="AP4112">
        <v>0.15</v>
      </c>
      <c r="AQ4112">
        <v>8.4539999999999988</v>
      </c>
      <c r="AR4112">
        <v>47.905999999999999</v>
      </c>
      <c r="AS4112">
        <v>97.906000000000006</v>
      </c>
      <c r="AT4112">
        <v>49.96</v>
      </c>
      <c r="AU4112">
        <v>-52.054000000000002</v>
      </c>
      <c r="AV4112">
        <v>7</v>
      </c>
      <c r="AW4112">
        <v>242</v>
      </c>
    </row>
    <row r="4113" spans="1:49" x14ac:dyDescent="0.3">
      <c r="A4113" t="s">
        <v>6092</v>
      </c>
      <c r="B4113" s="1">
        <v>45705</v>
      </c>
      <c r="C4113" s="1">
        <v>45708</v>
      </c>
      <c r="D4113" s="1">
        <v>45709</v>
      </c>
      <c r="E4113" t="s">
        <v>740</v>
      </c>
      <c r="F4113" t="s">
        <v>389</v>
      </c>
      <c r="G4113">
        <v>2</v>
      </c>
      <c r="H4113">
        <v>52.62</v>
      </c>
      <c r="I4113">
        <v>5</v>
      </c>
      <c r="J4113">
        <v>25</v>
      </c>
      <c r="K4113" t="s">
        <v>18</v>
      </c>
      <c r="L4113" t="s">
        <v>43</v>
      </c>
      <c r="M4113" t="s">
        <v>36</v>
      </c>
      <c r="N4113" t="s">
        <v>21</v>
      </c>
      <c r="O4113" t="s">
        <v>226</v>
      </c>
      <c r="P4113" t="s">
        <v>5085</v>
      </c>
      <c r="Q4113" t="s">
        <v>4396</v>
      </c>
      <c r="R4113" t="s">
        <v>4424</v>
      </c>
      <c r="S4113" t="s">
        <v>4391</v>
      </c>
      <c r="T4113" t="s">
        <v>5086</v>
      </c>
      <c r="U4113" t="s">
        <v>8764</v>
      </c>
      <c r="V4113">
        <v>1971</v>
      </c>
      <c r="W4113" s="1">
        <v>45558</v>
      </c>
      <c r="X4113" t="s">
        <v>4394</v>
      </c>
      <c r="Y4113" t="s">
        <v>4079</v>
      </c>
      <c r="Z4113" t="s">
        <v>3994</v>
      </c>
      <c r="AA4113" t="s">
        <v>4008</v>
      </c>
      <c r="AB4113" t="s">
        <v>3973</v>
      </c>
      <c r="AC4113" t="s">
        <v>3980</v>
      </c>
      <c r="AD4113">
        <v>36.21</v>
      </c>
      <c r="AE4113">
        <v>46.82</v>
      </c>
      <c r="AF4113" t="s">
        <v>4055</v>
      </c>
      <c r="AG4113" s="1"/>
      <c r="AJ4113" t="s">
        <v>3975</v>
      </c>
      <c r="AK4113" t="s">
        <v>5224</v>
      </c>
      <c r="AL4113" s="1">
        <v>45668</v>
      </c>
      <c r="AM4113" s="1">
        <v>45718</v>
      </c>
      <c r="AN4113" t="s">
        <v>19</v>
      </c>
      <c r="AO4113">
        <v>105.24</v>
      </c>
      <c r="AP4113">
        <v>0.05</v>
      </c>
      <c r="AQ4113">
        <v>5.2620000000000005</v>
      </c>
      <c r="AR4113">
        <v>99.977999999999994</v>
      </c>
      <c r="AS4113">
        <v>124.97799999999999</v>
      </c>
      <c r="AT4113">
        <v>72.42</v>
      </c>
      <c r="AU4113">
        <v>2.5579999999999927</v>
      </c>
      <c r="AV4113">
        <v>1</v>
      </c>
      <c r="AW4113">
        <v>3</v>
      </c>
    </row>
    <row r="4114" spans="1:49" x14ac:dyDescent="0.3">
      <c r="A4114" t="s">
        <v>6093</v>
      </c>
      <c r="B4114" s="1">
        <v>45851</v>
      </c>
      <c r="C4114" s="1">
        <v>45856</v>
      </c>
      <c r="D4114" s="1">
        <v>45857</v>
      </c>
      <c r="E4114" t="s">
        <v>369</v>
      </c>
      <c r="F4114" t="s">
        <v>534</v>
      </c>
      <c r="G4114">
        <v>1</v>
      </c>
      <c r="H4114">
        <v>22.68</v>
      </c>
      <c r="I4114">
        <v>1</v>
      </c>
      <c r="J4114">
        <v>35</v>
      </c>
      <c r="K4114" t="s">
        <v>18</v>
      </c>
      <c r="L4114" t="s">
        <v>43</v>
      </c>
      <c r="M4114" t="s">
        <v>36</v>
      </c>
      <c r="N4114" t="s">
        <v>22</v>
      </c>
      <c r="O4114" t="s">
        <v>153</v>
      </c>
      <c r="P4114" t="s">
        <v>4700</v>
      </c>
      <c r="Q4114" t="s">
        <v>4396</v>
      </c>
      <c r="R4114" t="s">
        <v>4409</v>
      </c>
      <c r="S4114" t="s">
        <v>4398</v>
      </c>
      <c r="T4114" t="s">
        <v>8541</v>
      </c>
      <c r="U4114" t="s">
        <v>8542</v>
      </c>
      <c r="V4114">
        <v>2001</v>
      </c>
      <c r="W4114" s="1">
        <v>45685</v>
      </c>
      <c r="X4114" t="s">
        <v>4388</v>
      </c>
      <c r="Y4114" t="s">
        <v>4021</v>
      </c>
      <c r="Z4114" t="s">
        <v>3994</v>
      </c>
      <c r="AA4114" t="s">
        <v>4006</v>
      </c>
      <c r="AB4114" t="s">
        <v>3996</v>
      </c>
      <c r="AC4114" t="s">
        <v>3997</v>
      </c>
      <c r="AD4114">
        <v>17.190000000000001</v>
      </c>
      <c r="AE4114">
        <v>20.5</v>
      </c>
      <c r="AF4114" t="s">
        <v>3975</v>
      </c>
      <c r="AG4114" s="1"/>
      <c r="AJ4114" t="s">
        <v>3975</v>
      </c>
      <c r="AK4114" t="s">
        <v>5224</v>
      </c>
      <c r="AL4114" s="1">
        <v>45298</v>
      </c>
      <c r="AM4114" s="1">
        <v>45311</v>
      </c>
      <c r="AN4114" t="s">
        <v>26</v>
      </c>
      <c r="AO4114">
        <v>22.68</v>
      </c>
      <c r="AP4114">
        <v>0.01</v>
      </c>
      <c r="AQ4114">
        <v>0.2268</v>
      </c>
      <c r="AR4114">
        <v>22.453199999999999</v>
      </c>
      <c r="AS4114">
        <v>57.453199999999995</v>
      </c>
      <c r="AT4114">
        <v>17.190000000000001</v>
      </c>
      <c r="AU4114">
        <v>-29.736800000000002</v>
      </c>
      <c r="AV4114">
        <v>1</v>
      </c>
      <c r="AW4114">
        <v>5</v>
      </c>
    </row>
    <row r="4115" spans="1:49" x14ac:dyDescent="0.3">
      <c r="A4115" t="s">
        <v>6094</v>
      </c>
      <c r="B4115" s="1">
        <v>45823</v>
      </c>
      <c r="C4115" s="1">
        <v>45825</v>
      </c>
      <c r="D4115" s="1">
        <v>45826</v>
      </c>
      <c r="E4115" t="s">
        <v>1129</v>
      </c>
      <c r="F4115" t="s">
        <v>761</v>
      </c>
      <c r="G4115">
        <v>1</v>
      </c>
      <c r="H4115">
        <v>193.52</v>
      </c>
      <c r="I4115">
        <v>0</v>
      </c>
      <c r="J4115">
        <v>50</v>
      </c>
      <c r="K4115" t="s">
        <v>60</v>
      </c>
      <c r="L4115" t="s">
        <v>43</v>
      </c>
      <c r="M4115" t="s">
        <v>36</v>
      </c>
      <c r="N4115" t="s">
        <v>37</v>
      </c>
      <c r="O4115" t="s">
        <v>22</v>
      </c>
      <c r="P4115" t="s">
        <v>4696</v>
      </c>
      <c r="Q4115" t="s">
        <v>4384</v>
      </c>
      <c r="R4115" t="s">
        <v>4397</v>
      </c>
      <c r="S4115" t="s">
        <v>4406</v>
      </c>
      <c r="T4115" t="s">
        <v>5119</v>
      </c>
      <c r="U4115" t="s">
        <v>5120</v>
      </c>
      <c r="V4115">
        <v>1980</v>
      </c>
      <c r="W4115" s="1">
        <v>45394</v>
      </c>
      <c r="X4115" t="s">
        <v>4404</v>
      </c>
      <c r="Y4115" t="s">
        <v>4078</v>
      </c>
      <c r="Z4115" t="s">
        <v>3994</v>
      </c>
      <c r="AA4115" t="s">
        <v>4043</v>
      </c>
      <c r="AB4115" t="s">
        <v>3979</v>
      </c>
      <c r="AC4115" t="s">
        <v>3985</v>
      </c>
      <c r="AD4115">
        <v>128.63</v>
      </c>
      <c r="AE4115">
        <v>182.08</v>
      </c>
      <c r="AF4115" t="s">
        <v>3975</v>
      </c>
      <c r="AG4115" s="1"/>
      <c r="AJ4115" t="s">
        <v>3975</v>
      </c>
      <c r="AL4115" s="1"/>
      <c r="AM4115" s="1"/>
      <c r="AO4115">
        <v>193.52</v>
      </c>
      <c r="AP4115">
        <v>0</v>
      </c>
      <c r="AQ4115">
        <v>0</v>
      </c>
      <c r="AR4115">
        <v>193.52</v>
      </c>
      <c r="AS4115">
        <v>243.52</v>
      </c>
      <c r="AT4115">
        <v>128.63</v>
      </c>
      <c r="AU4115">
        <v>14.890000000000015</v>
      </c>
      <c r="AV4115">
        <v>1</v>
      </c>
      <c r="AW4115">
        <v>2</v>
      </c>
    </row>
    <row r="4116" spans="1:49" x14ac:dyDescent="0.3">
      <c r="A4116" t="s">
        <v>6095</v>
      </c>
      <c r="B4116" s="1">
        <v>45939</v>
      </c>
      <c r="C4116" s="1">
        <v>45971</v>
      </c>
      <c r="D4116" s="1"/>
      <c r="E4116" t="s">
        <v>665</v>
      </c>
      <c r="F4116" t="s">
        <v>318</v>
      </c>
      <c r="G4116">
        <v>3</v>
      </c>
      <c r="H4116">
        <v>183.61</v>
      </c>
      <c r="I4116">
        <v>15</v>
      </c>
      <c r="J4116">
        <v>0</v>
      </c>
      <c r="K4116" t="s">
        <v>60</v>
      </c>
      <c r="L4116" t="s">
        <v>43</v>
      </c>
      <c r="M4116" t="s">
        <v>20</v>
      </c>
      <c r="N4116" t="s">
        <v>52</v>
      </c>
      <c r="O4116" t="s">
        <v>111</v>
      </c>
      <c r="P4116" t="s">
        <v>4593</v>
      </c>
      <c r="Q4116" t="s">
        <v>4384</v>
      </c>
      <c r="R4116" t="s">
        <v>4459</v>
      </c>
      <c r="S4116" t="s">
        <v>4386</v>
      </c>
      <c r="T4116" t="s">
        <v>4594</v>
      </c>
      <c r="U4116" t="s">
        <v>8492</v>
      </c>
      <c r="V4116">
        <v>1993</v>
      </c>
      <c r="W4116" s="1">
        <v>45970</v>
      </c>
      <c r="X4116" t="s">
        <v>4394</v>
      </c>
      <c r="Y4116" t="s">
        <v>3998</v>
      </c>
      <c r="Z4116" t="s">
        <v>3987</v>
      </c>
      <c r="AA4116" t="s">
        <v>3999</v>
      </c>
      <c r="AB4116" t="s">
        <v>4000</v>
      </c>
      <c r="AC4116" t="s">
        <v>3980</v>
      </c>
      <c r="AD4116">
        <v>127.85</v>
      </c>
      <c r="AE4116">
        <v>162.56</v>
      </c>
      <c r="AF4116" t="s">
        <v>3975</v>
      </c>
      <c r="AG4116" s="1"/>
      <c r="AJ4116" t="s">
        <v>3975</v>
      </c>
      <c r="AK4116" t="s">
        <v>5226</v>
      </c>
      <c r="AL4116" s="1">
        <v>45762</v>
      </c>
      <c r="AM4116" s="1">
        <v>45777</v>
      </c>
      <c r="AN4116" t="s">
        <v>26</v>
      </c>
      <c r="AO4116">
        <v>550.83000000000004</v>
      </c>
      <c r="AP4116">
        <v>0.15</v>
      </c>
      <c r="AQ4116">
        <v>82.624499999999998</v>
      </c>
      <c r="AR4116">
        <v>468.20550000000003</v>
      </c>
      <c r="AS4116">
        <v>468.20550000000003</v>
      </c>
      <c r="AT4116">
        <v>383.54999999999995</v>
      </c>
      <c r="AU4116">
        <v>84.655500000000075</v>
      </c>
      <c r="AW4116">
        <v>32</v>
      </c>
    </row>
    <row r="4117" spans="1:49" x14ac:dyDescent="0.3">
      <c r="A4117" t="s">
        <v>6096</v>
      </c>
      <c r="B4117" s="1">
        <v>45958</v>
      </c>
      <c r="C4117" s="1">
        <v>45958</v>
      </c>
      <c r="D4117" s="1">
        <v>45961</v>
      </c>
      <c r="E4117" t="s">
        <v>1928</v>
      </c>
      <c r="F4117" t="s">
        <v>263</v>
      </c>
      <c r="G4117">
        <v>2</v>
      </c>
      <c r="H4117">
        <v>100.45</v>
      </c>
      <c r="I4117">
        <v>30</v>
      </c>
      <c r="J4117">
        <v>35</v>
      </c>
      <c r="K4117" t="s">
        <v>35</v>
      </c>
      <c r="L4117" t="s">
        <v>19</v>
      </c>
      <c r="M4117" t="s">
        <v>30</v>
      </c>
      <c r="N4117" t="s">
        <v>22</v>
      </c>
      <c r="O4117" t="s">
        <v>22</v>
      </c>
      <c r="P4117" t="s">
        <v>4716</v>
      </c>
      <c r="Q4117" t="s">
        <v>4384</v>
      </c>
      <c r="R4117" t="s">
        <v>4424</v>
      </c>
      <c r="S4117" t="s">
        <v>4386</v>
      </c>
      <c r="T4117" t="s">
        <v>8551</v>
      </c>
      <c r="U4117" t="s">
        <v>8552</v>
      </c>
      <c r="V4117">
        <v>1984</v>
      </c>
      <c r="W4117" s="1">
        <v>45549</v>
      </c>
      <c r="X4117" t="s">
        <v>4394</v>
      </c>
      <c r="Y4117" t="s">
        <v>4139</v>
      </c>
      <c r="Z4117" t="s">
        <v>4014</v>
      </c>
      <c r="AA4117" t="s">
        <v>4023</v>
      </c>
      <c r="AB4117" t="s">
        <v>4002</v>
      </c>
      <c r="AC4117" t="s">
        <v>3992</v>
      </c>
      <c r="AD4117">
        <v>85.93</v>
      </c>
      <c r="AE4117">
        <v>116.32</v>
      </c>
      <c r="AF4117" t="s">
        <v>3975</v>
      </c>
      <c r="AG4117" s="1"/>
      <c r="AJ4117" t="s">
        <v>3975</v>
      </c>
      <c r="AL4117" s="1"/>
      <c r="AM4117" s="1"/>
      <c r="AO4117">
        <v>200.9</v>
      </c>
      <c r="AP4117">
        <v>0.3</v>
      </c>
      <c r="AQ4117">
        <v>60.269999999999996</v>
      </c>
      <c r="AR4117">
        <v>140.63</v>
      </c>
      <c r="AS4117">
        <v>175.63</v>
      </c>
      <c r="AT4117">
        <v>171.86</v>
      </c>
      <c r="AU4117">
        <v>-66.230000000000018</v>
      </c>
      <c r="AV4117">
        <v>3</v>
      </c>
      <c r="AW4117">
        <v>0</v>
      </c>
    </row>
    <row r="4118" spans="1:49" x14ac:dyDescent="0.3">
      <c r="A4118" t="s">
        <v>6097</v>
      </c>
      <c r="B4118" s="1">
        <v>45900</v>
      </c>
      <c r="C4118" s="1">
        <v>45903</v>
      </c>
      <c r="D4118" s="1">
        <v>45878</v>
      </c>
      <c r="E4118" t="s">
        <v>954</v>
      </c>
      <c r="F4118" t="s">
        <v>470</v>
      </c>
      <c r="G4118">
        <v>1</v>
      </c>
      <c r="H4118">
        <v>127.67</v>
      </c>
      <c r="I4118">
        <v>5</v>
      </c>
      <c r="J4118">
        <v>0</v>
      </c>
      <c r="K4118" t="s">
        <v>60</v>
      </c>
      <c r="L4118" t="s">
        <v>19</v>
      </c>
      <c r="M4118" t="s">
        <v>30</v>
      </c>
      <c r="N4118" t="s">
        <v>22</v>
      </c>
      <c r="O4118" t="s">
        <v>22</v>
      </c>
      <c r="P4118" t="s">
        <v>4633</v>
      </c>
      <c r="Q4118" t="s">
        <v>4384</v>
      </c>
      <c r="R4118" t="s">
        <v>4401</v>
      </c>
      <c r="S4118" t="s">
        <v>4391</v>
      </c>
      <c r="T4118" t="s">
        <v>4967</v>
      </c>
      <c r="U4118" t="s">
        <v>8688</v>
      </c>
      <c r="V4118">
        <v>1974</v>
      </c>
      <c r="W4118" s="1">
        <v>45327</v>
      </c>
      <c r="X4118" t="s">
        <v>4404</v>
      </c>
      <c r="Y4118" t="s">
        <v>4021</v>
      </c>
      <c r="Z4118" t="s">
        <v>3994</v>
      </c>
      <c r="AA4118" t="s">
        <v>4006</v>
      </c>
      <c r="AB4118" t="s">
        <v>3996</v>
      </c>
      <c r="AC4118" t="s">
        <v>3974</v>
      </c>
      <c r="AD4118">
        <v>104.74</v>
      </c>
      <c r="AE4118">
        <v>126.31</v>
      </c>
      <c r="AF4118" t="s">
        <v>3975</v>
      </c>
      <c r="AG4118" s="1"/>
      <c r="AJ4118" t="s">
        <v>3975</v>
      </c>
      <c r="AL4118" s="1"/>
      <c r="AM4118" s="1"/>
      <c r="AO4118">
        <v>127.67</v>
      </c>
      <c r="AP4118">
        <v>0.05</v>
      </c>
      <c r="AQ4118">
        <v>6.3835000000000006</v>
      </c>
      <c r="AR4118">
        <v>121.2865</v>
      </c>
      <c r="AS4118">
        <v>121.2865</v>
      </c>
      <c r="AT4118">
        <v>104.74</v>
      </c>
      <c r="AU4118">
        <v>16.546500000000009</v>
      </c>
      <c r="AV4118">
        <v>-25</v>
      </c>
      <c r="AW4118">
        <v>3</v>
      </c>
    </row>
    <row r="4119" spans="1:49" x14ac:dyDescent="0.3">
      <c r="A4119" t="s">
        <v>6098</v>
      </c>
      <c r="B4119" s="1">
        <v>45966</v>
      </c>
      <c r="C4119" s="1">
        <v>45911</v>
      </c>
      <c r="D4119" s="1">
        <v>45973</v>
      </c>
      <c r="E4119" t="s">
        <v>1074</v>
      </c>
      <c r="F4119" t="s">
        <v>948</v>
      </c>
      <c r="G4119">
        <v>4</v>
      </c>
      <c r="H4119">
        <v>23.67</v>
      </c>
      <c r="I4119">
        <v>0</v>
      </c>
      <c r="J4119">
        <v>35</v>
      </c>
      <c r="K4119" t="s">
        <v>18</v>
      </c>
      <c r="L4119" t="s">
        <v>19</v>
      </c>
      <c r="M4119" t="s">
        <v>30</v>
      </c>
      <c r="N4119" t="s">
        <v>21</v>
      </c>
      <c r="O4119" t="s">
        <v>22</v>
      </c>
      <c r="P4119" t="s">
        <v>4689</v>
      </c>
      <c r="Q4119" t="s">
        <v>4396</v>
      </c>
      <c r="R4119" t="s">
        <v>4401</v>
      </c>
      <c r="S4119" t="s">
        <v>4386</v>
      </c>
      <c r="T4119" t="s">
        <v>8785</v>
      </c>
      <c r="U4119" t="s">
        <v>8786</v>
      </c>
      <c r="V4119">
        <v>1973</v>
      </c>
      <c r="W4119" s="1">
        <v>45057</v>
      </c>
      <c r="X4119" t="s">
        <v>4404</v>
      </c>
      <c r="Y4119" t="s">
        <v>4069</v>
      </c>
      <c r="Z4119" t="s">
        <v>3971</v>
      </c>
      <c r="AA4119" t="s">
        <v>4004</v>
      </c>
      <c r="AB4119" t="s">
        <v>4002</v>
      </c>
      <c r="AC4119" t="s">
        <v>3997</v>
      </c>
      <c r="AD4119">
        <v>18.09</v>
      </c>
      <c r="AE4119">
        <v>20.95</v>
      </c>
      <c r="AF4119" t="s">
        <v>3975</v>
      </c>
      <c r="AG4119" s="1"/>
      <c r="AJ4119" t="s">
        <v>3975</v>
      </c>
      <c r="AL4119" s="1"/>
      <c r="AM4119" s="1"/>
      <c r="AO4119">
        <v>94.68</v>
      </c>
      <c r="AP4119">
        <v>0</v>
      </c>
      <c r="AQ4119">
        <v>0</v>
      </c>
      <c r="AR4119">
        <v>94.68</v>
      </c>
      <c r="AS4119">
        <v>129.68</v>
      </c>
      <c r="AT4119">
        <v>72.36</v>
      </c>
      <c r="AU4119">
        <v>-12.679999999999993</v>
      </c>
      <c r="AV4119">
        <v>62</v>
      </c>
      <c r="AW4119">
        <v>-55</v>
      </c>
    </row>
    <row r="4120" spans="1:49" x14ac:dyDescent="0.3">
      <c r="A4120" t="s">
        <v>6099</v>
      </c>
      <c r="B4120" s="1">
        <v>45895</v>
      </c>
      <c r="C4120" s="1">
        <v>45905</v>
      </c>
      <c r="D4120" s="1">
        <v>45939</v>
      </c>
      <c r="E4120" t="s">
        <v>1765</v>
      </c>
      <c r="F4120" t="s">
        <v>503</v>
      </c>
      <c r="G4120">
        <v>5</v>
      </c>
      <c r="H4120">
        <v>270.87</v>
      </c>
      <c r="I4120">
        <v>0</v>
      </c>
      <c r="J4120">
        <v>15</v>
      </c>
      <c r="K4120" t="s">
        <v>35</v>
      </c>
      <c r="L4120" t="s">
        <v>43</v>
      </c>
      <c r="M4120" t="s">
        <v>30</v>
      </c>
      <c r="N4120" t="s">
        <v>31</v>
      </c>
      <c r="O4120" t="s">
        <v>38</v>
      </c>
      <c r="P4120" t="s">
        <v>4694</v>
      </c>
      <c r="Q4120" t="s">
        <v>4396</v>
      </c>
      <c r="R4120" t="s">
        <v>4412</v>
      </c>
      <c r="S4120" t="s">
        <v>4406</v>
      </c>
      <c r="T4120" t="s">
        <v>4814</v>
      </c>
      <c r="U4120" t="s">
        <v>8603</v>
      </c>
      <c r="V4120">
        <v>1987</v>
      </c>
      <c r="W4120" s="1">
        <v>45610</v>
      </c>
      <c r="X4120" t="s">
        <v>22</v>
      </c>
      <c r="Y4120" t="s">
        <v>3990</v>
      </c>
      <c r="Z4120" t="s">
        <v>3977</v>
      </c>
      <c r="AA4120" t="s">
        <v>3991</v>
      </c>
      <c r="AB4120" t="s">
        <v>3989</v>
      </c>
      <c r="AC4120" t="s">
        <v>3974</v>
      </c>
      <c r="AD4120">
        <v>190.09</v>
      </c>
      <c r="AE4120">
        <v>279.86</v>
      </c>
      <c r="AF4120" t="s">
        <v>3975</v>
      </c>
      <c r="AG4120" s="1"/>
      <c r="AJ4120" t="s">
        <v>3975</v>
      </c>
      <c r="AK4120" t="s">
        <v>5228</v>
      </c>
      <c r="AL4120" s="1">
        <v>45880</v>
      </c>
      <c r="AM4120" s="1">
        <v>45932</v>
      </c>
      <c r="AN4120" t="s">
        <v>19</v>
      </c>
      <c r="AO4120">
        <v>1354.35</v>
      </c>
      <c r="AP4120">
        <v>0</v>
      </c>
      <c r="AQ4120">
        <v>0</v>
      </c>
      <c r="AR4120">
        <v>1354.35</v>
      </c>
      <c r="AS4120">
        <v>1369.35</v>
      </c>
      <c r="AT4120">
        <v>950.45</v>
      </c>
      <c r="AU4120">
        <v>388.89999999999986</v>
      </c>
      <c r="AV4120">
        <v>34</v>
      </c>
      <c r="AW4120">
        <v>10</v>
      </c>
    </row>
    <row r="4121" spans="1:49" x14ac:dyDescent="0.3">
      <c r="A4121" t="s">
        <v>6100</v>
      </c>
      <c r="B4121" s="1">
        <v>45848</v>
      </c>
      <c r="C4121" s="1">
        <v>45850</v>
      </c>
      <c r="D4121" s="1">
        <v>45854</v>
      </c>
      <c r="E4121" t="s">
        <v>760</v>
      </c>
      <c r="F4121" t="s">
        <v>496</v>
      </c>
      <c r="G4121">
        <v>2</v>
      </c>
      <c r="H4121">
        <v>26.72</v>
      </c>
      <c r="I4121">
        <v>15</v>
      </c>
      <c r="J4121">
        <v>25</v>
      </c>
      <c r="K4121" t="s">
        <v>35</v>
      </c>
      <c r="L4121" t="s">
        <v>43</v>
      </c>
      <c r="M4121" t="s">
        <v>20</v>
      </c>
      <c r="N4121" t="s">
        <v>22</v>
      </c>
      <c r="O4121" t="s">
        <v>111</v>
      </c>
      <c r="P4121" t="s">
        <v>5173</v>
      </c>
      <c r="Q4121" t="s">
        <v>4396</v>
      </c>
      <c r="R4121" t="s">
        <v>4409</v>
      </c>
      <c r="S4121" t="s">
        <v>4386</v>
      </c>
      <c r="T4121" t="s">
        <v>5174</v>
      </c>
      <c r="U4121" t="s">
        <v>8813</v>
      </c>
      <c r="V4121">
        <v>1985</v>
      </c>
      <c r="W4121" s="1">
        <v>44681</v>
      </c>
      <c r="X4121" t="s">
        <v>4404</v>
      </c>
      <c r="Y4121" t="s">
        <v>4012</v>
      </c>
      <c r="Z4121" t="s">
        <v>3971</v>
      </c>
      <c r="AA4121" t="s">
        <v>4011</v>
      </c>
      <c r="AB4121" t="s">
        <v>3989</v>
      </c>
      <c r="AC4121" t="s">
        <v>3997</v>
      </c>
      <c r="AD4121">
        <v>16.45</v>
      </c>
      <c r="AE4121">
        <v>24.32</v>
      </c>
      <c r="AF4121" t="s">
        <v>3975</v>
      </c>
      <c r="AG4121" s="1"/>
      <c r="AJ4121" t="s">
        <v>3975</v>
      </c>
      <c r="AK4121" t="s">
        <v>5226</v>
      </c>
      <c r="AL4121" s="1">
        <v>45762</v>
      </c>
      <c r="AM4121" s="1">
        <v>45777</v>
      </c>
      <c r="AN4121" t="s">
        <v>26</v>
      </c>
      <c r="AO4121">
        <v>53.44</v>
      </c>
      <c r="AP4121">
        <v>0.15</v>
      </c>
      <c r="AQ4121">
        <v>8.016</v>
      </c>
      <c r="AR4121">
        <v>45.423999999999999</v>
      </c>
      <c r="AS4121">
        <v>70.424000000000007</v>
      </c>
      <c r="AT4121">
        <v>32.9</v>
      </c>
      <c r="AU4121">
        <v>-12.475999999999999</v>
      </c>
      <c r="AV4121">
        <v>4</v>
      </c>
      <c r="AW4121">
        <v>2</v>
      </c>
    </row>
    <row r="4122" spans="1:49" x14ac:dyDescent="0.3">
      <c r="A4122" t="s">
        <v>6101</v>
      </c>
      <c r="B4122" s="1">
        <v>45716</v>
      </c>
      <c r="C4122" s="1">
        <v>45716</v>
      </c>
      <c r="D4122" s="1">
        <v>45720</v>
      </c>
      <c r="E4122" t="s">
        <v>522</v>
      </c>
      <c r="F4122" t="s">
        <v>475</v>
      </c>
      <c r="G4122">
        <v>4</v>
      </c>
      <c r="H4122">
        <v>243.43</v>
      </c>
      <c r="I4122">
        <v>10</v>
      </c>
      <c r="J4122">
        <v>15</v>
      </c>
      <c r="K4122" t="s">
        <v>60</v>
      </c>
      <c r="L4122" t="s">
        <v>19</v>
      </c>
      <c r="M4122" t="s">
        <v>47</v>
      </c>
      <c r="N4122" t="s">
        <v>22</v>
      </c>
      <c r="O4122" t="s">
        <v>226</v>
      </c>
      <c r="P4122" t="s">
        <v>5032</v>
      </c>
      <c r="Q4122" t="s">
        <v>4384</v>
      </c>
      <c r="R4122" t="s">
        <v>4412</v>
      </c>
      <c r="S4122" t="s">
        <v>4398</v>
      </c>
      <c r="T4122" t="s">
        <v>5033</v>
      </c>
      <c r="U4122" t="s">
        <v>8732</v>
      </c>
      <c r="V4122">
        <v>1988</v>
      </c>
      <c r="W4122" s="1">
        <v>44610</v>
      </c>
      <c r="X4122" t="s">
        <v>4404</v>
      </c>
      <c r="Y4122" t="s">
        <v>4165</v>
      </c>
      <c r="Z4122" t="s">
        <v>4014</v>
      </c>
      <c r="AA4122" t="s">
        <v>4038</v>
      </c>
      <c r="AB4122" t="s">
        <v>4020</v>
      </c>
      <c r="AC4122" t="s">
        <v>3974</v>
      </c>
      <c r="AD4122">
        <v>163.49</v>
      </c>
      <c r="AE4122">
        <v>232.88</v>
      </c>
      <c r="AF4122" t="s">
        <v>3975</v>
      </c>
      <c r="AG4122" s="1"/>
      <c r="AJ4122" t="s">
        <v>3975</v>
      </c>
      <c r="AK4122" t="s">
        <v>5224</v>
      </c>
      <c r="AL4122" s="1">
        <v>45668</v>
      </c>
      <c r="AM4122" s="1">
        <v>45718</v>
      </c>
      <c r="AN4122" t="s">
        <v>19</v>
      </c>
      <c r="AO4122">
        <v>973.72</v>
      </c>
      <c r="AP4122">
        <v>0.1</v>
      </c>
      <c r="AQ4122">
        <v>97.372000000000014</v>
      </c>
      <c r="AR4122">
        <v>876.34799999999996</v>
      </c>
      <c r="AS4122">
        <v>891.34799999999996</v>
      </c>
      <c r="AT4122">
        <v>653.96</v>
      </c>
      <c r="AU4122">
        <v>207.38799999999992</v>
      </c>
      <c r="AV4122">
        <v>4</v>
      </c>
      <c r="AW4122">
        <v>0</v>
      </c>
    </row>
    <row r="4123" spans="1:49" x14ac:dyDescent="0.3">
      <c r="A4123" t="s">
        <v>6102</v>
      </c>
      <c r="B4123" s="1">
        <v>45703</v>
      </c>
      <c r="C4123" s="1">
        <v>45713</v>
      </c>
      <c r="D4123" s="1">
        <v>45717</v>
      </c>
      <c r="E4123" t="s">
        <v>231</v>
      </c>
      <c r="F4123" t="s">
        <v>126</v>
      </c>
      <c r="G4123">
        <v>1</v>
      </c>
      <c r="H4123">
        <v>257.01</v>
      </c>
      <c r="I4123">
        <v>25</v>
      </c>
      <c r="J4123">
        <v>15</v>
      </c>
      <c r="K4123" t="s">
        <v>42</v>
      </c>
      <c r="L4123" t="s">
        <v>43</v>
      </c>
      <c r="M4123" t="s">
        <v>20</v>
      </c>
      <c r="N4123" t="s">
        <v>22</v>
      </c>
      <c r="O4123" t="s">
        <v>56</v>
      </c>
      <c r="P4123" t="s">
        <v>4573</v>
      </c>
      <c r="Q4123" t="s">
        <v>4396</v>
      </c>
      <c r="R4123" t="s">
        <v>4397</v>
      </c>
      <c r="S4123" t="s">
        <v>4434</v>
      </c>
      <c r="T4123" t="s">
        <v>4606</v>
      </c>
      <c r="U4123" t="s">
        <v>8495</v>
      </c>
      <c r="V4123">
        <v>1990</v>
      </c>
      <c r="W4123" s="1">
        <v>45432</v>
      </c>
      <c r="X4123" t="s">
        <v>4388</v>
      </c>
      <c r="Y4123" t="s">
        <v>3976</v>
      </c>
      <c r="Z4123" t="s">
        <v>3977</v>
      </c>
      <c r="AA4123" t="s">
        <v>3978</v>
      </c>
      <c r="AB4123" t="s">
        <v>3979</v>
      </c>
      <c r="AC4123" t="s">
        <v>3980</v>
      </c>
      <c r="AD4123">
        <v>0</v>
      </c>
      <c r="AE4123">
        <v>229.21</v>
      </c>
      <c r="AF4123" t="s">
        <v>3975</v>
      </c>
      <c r="AG4123" s="1"/>
      <c r="AJ4123" t="s">
        <v>3975</v>
      </c>
      <c r="AK4123" t="s">
        <v>5222</v>
      </c>
      <c r="AL4123" s="1">
        <v>45416</v>
      </c>
      <c r="AM4123" s="1">
        <v>45440</v>
      </c>
      <c r="AN4123" t="s">
        <v>26</v>
      </c>
      <c r="AO4123">
        <v>257.01</v>
      </c>
      <c r="AP4123">
        <v>0.25</v>
      </c>
      <c r="AQ4123">
        <v>64.252499999999998</v>
      </c>
      <c r="AR4123">
        <v>192.75749999999999</v>
      </c>
      <c r="AS4123">
        <v>207.75749999999999</v>
      </c>
      <c r="AT4123">
        <v>0</v>
      </c>
      <c r="AU4123">
        <v>177.75749999999999</v>
      </c>
      <c r="AV4123">
        <v>4</v>
      </c>
      <c r="AW4123">
        <v>10</v>
      </c>
    </row>
    <row r="4124" spans="1:49" x14ac:dyDescent="0.3">
      <c r="A4124" t="s">
        <v>6103</v>
      </c>
      <c r="B4124" s="1">
        <v>46016</v>
      </c>
      <c r="C4124" s="1">
        <v>46017</v>
      </c>
      <c r="D4124" s="1">
        <v>46022</v>
      </c>
      <c r="E4124" t="s">
        <v>1147</v>
      </c>
      <c r="F4124" t="s">
        <v>758</v>
      </c>
      <c r="G4124">
        <v>5</v>
      </c>
      <c r="H4124">
        <v>263.16000000000003</v>
      </c>
      <c r="I4124">
        <v>0</v>
      </c>
      <c r="J4124">
        <v>15</v>
      </c>
      <c r="K4124" t="s">
        <v>42</v>
      </c>
      <c r="L4124" t="s">
        <v>19</v>
      </c>
      <c r="M4124" t="s">
        <v>30</v>
      </c>
      <c r="N4124" t="s">
        <v>37</v>
      </c>
      <c r="O4124" t="s">
        <v>22</v>
      </c>
      <c r="P4124" t="s">
        <v>4805</v>
      </c>
      <c r="Q4124" t="s">
        <v>4384</v>
      </c>
      <c r="R4124" t="s">
        <v>4444</v>
      </c>
      <c r="S4124" t="s">
        <v>4398</v>
      </c>
      <c r="T4124" t="s">
        <v>4806</v>
      </c>
      <c r="U4124" t="s">
        <v>8598</v>
      </c>
      <c r="V4124">
        <v>1988</v>
      </c>
      <c r="W4124" s="1">
        <v>45481</v>
      </c>
      <c r="X4124" t="s">
        <v>4404</v>
      </c>
      <c r="Y4124" t="s">
        <v>4080</v>
      </c>
      <c r="Z4124" t="s">
        <v>4014</v>
      </c>
      <c r="AA4124" t="s">
        <v>4015</v>
      </c>
      <c r="AB4124" t="s">
        <v>3983</v>
      </c>
      <c r="AC4124" t="s">
        <v>3997</v>
      </c>
      <c r="AD4124">
        <v>168.23</v>
      </c>
      <c r="AE4124">
        <v>233.18</v>
      </c>
      <c r="AF4124" t="s">
        <v>3975</v>
      </c>
      <c r="AG4124" s="1"/>
      <c r="AJ4124" t="s">
        <v>3975</v>
      </c>
      <c r="AL4124" s="1"/>
      <c r="AM4124" s="1"/>
      <c r="AO4124">
        <v>1315.8000000000002</v>
      </c>
      <c r="AP4124">
        <v>0</v>
      </c>
      <c r="AQ4124">
        <v>0</v>
      </c>
      <c r="AR4124">
        <v>1315.8000000000002</v>
      </c>
      <c r="AS4124">
        <v>1330.8000000000002</v>
      </c>
      <c r="AT4124">
        <v>841.15</v>
      </c>
      <c r="AU4124">
        <v>459.6500000000002</v>
      </c>
      <c r="AV4124">
        <v>5</v>
      </c>
      <c r="AW4124">
        <v>1</v>
      </c>
    </row>
    <row r="4125" spans="1:49" x14ac:dyDescent="0.3">
      <c r="A4125" t="s">
        <v>6104</v>
      </c>
      <c r="B4125" s="1">
        <v>45921</v>
      </c>
      <c r="C4125" s="1">
        <v>45925</v>
      </c>
      <c r="D4125" s="1">
        <v>45928</v>
      </c>
      <c r="E4125" t="s">
        <v>375</v>
      </c>
      <c r="F4125" t="s">
        <v>738</v>
      </c>
      <c r="G4125">
        <v>2</v>
      </c>
      <c r="H4125">
        <v>65.87</v>
      </c>
      <c r="I4125">
        <v>0</v>
      </c>
      <c r="J4125">
        <v>15</v>
      </c>
      <c r="K4125" t="s">
        <v>18</v>
      </c>
      <c r="L4125" t="s">
        <v>43</v>
      </c>
      <c r="M4125" t="s">
        <v>20</v>
      </c>
      <c r="N4125" t="s">
        <v>31</v>
      </c>
      <c r="O4125" t="s">
        <v>219</v>
      </c>
      <c r="P4125" t="s">
        <v>4439</v>
      </c>
      <c r="Q4125" t="s">
        <v>4384</v>
      </c>
      <c r="R4125" t="s">
        <v>4409</v>
      </c>
      <c r="S4125" t="s">
        <v>4391</v>
      </c>
      <c r="T4125" t="s">
        <v>4768</v>
      </c>
      <c r="U4125" t="s">
        <v>8574</v>
      </c>
      <c r="V4125">
        <v>1991</v>
      </c>
      <c r="W4125" s="1">
        <v>45300</v>
      </c>
      <c r="X4125" t="s">
        <v>22</v>
      </c>
      <c r="Y4125" t="s">
        <v>4102</v>
      </c>
      <c r="Z4125" t="s">
        <v>3994</v>
      </c>
      <c r="AA4125" t="s">
        <v>4077</v>
      </c>
      <c r="AB4125" t="s">
        <v>3979</v>
      </c>
      <c r="AC4125" t="s">
        <v>3974</v>
      </c>
      <c r="AD4125">
        <v>52.24</v>
      </c>
      <c r="AE4125">
        <v>76.819999999999993</v>
      </c>
      <c r="AF4125" t="s">
        <v>3975</v>
      </c>
      <c r="AG4125" s="1"/>
      <c r="AJ4125" t="s">
        <v>3975</v>
      </c>
      <c r="AK4125" t="s">
        <v>5223</v>
      </c>
      <c r="AL4125" s="1">
        <v>45375</v>
      </c>
      <c r="AM4125" s="1">
        <v>45413</v>
      </c>
      <c r="AN4125" t="s">
        <v>26</v>
      </c>
      <c r="AO4125">
        <v>131.74</v>
      </c>
      <c r="AP4125">
        <v>0</v>
      </c>
      <c r="AQ4125">
        <v>0</v>
      </c>
      <c r="AR4125">
        <v>131.74</v>
      </c>
      <c r="AS4125">
        <v>146.74</v>
      </c>
      <c r="AT4125">
        <v>104.48</v>
      </c>
      <c r="AU4125">
        <v>12.260000000000005</v>
      </c>
      <c r="AV4125">
        <v>3</v>
      </c>
      <c r="AW4125">
        <v>4</v>
      </c>
    </row>
    <row r="4126" spans="1:49" x14ac:dyDescent="0.3">
      <c r="A4126" t="s">
        <v>6105</v>
      </c>
      <c r="B4126" s="1">
        <v>45708</v>
      </c>
      <c r="C4126" s="1">
        <v>45709</v>
      </c>
      <c r="D4126" s="1">
        <v>45710</v>
      </c>
      <c r="E4126" t="s">
        <v>1777</v>
      </c>
      <c r="F4126" t="s">
        <v>93</v>
      </c>
      <c r="G4126">
        <v>1</v>
      </c>
      <c r="H4126">
        <v>93.06</v>
      </c>
      <c r="I4126">
        <v>10</v>
      </c>
      <c r="J4126">
        <v>15</v>
      </c>
      <c r="K4126" t="s">
        <v>35</v>
      </c>
      <c r="L4126" t="s">
        <v>43</v>
      </c>
      <c r="M4126" t="s">
        <v>30</v>
      </c>
      <c r="N4126" t="s">
        <v>37</v>
      </c>
      <c r="O4126" t="s">
        <v>56</v>
      </c>
      <c r="P4126" t="s">
        <v>4488</v>
      </c>
      <c r="Q4126" t="s">
        <v>4396</v>
      </c>
      <c r="R4126" t="s">
        <v>4424</v>
      </c>
      <c r="S4126" t="s">
        <v>4386</v>
      </c>
      <c r="T4126" t="s">
        <v>4826</v>
      </c>
      <c r="U4126" t="s">
        <v>4827</v>
      </c>
      <c r="V4126">
        <v>1976</v>
      </c>
      <c r="W4126" s="1">
        <v>44634</v>
      </c>
      <c r="X4126" t="s">
        <v>4404</v>
      </c>
      <c r="Y4126" t="s">
        <v>4112</v>
      </c>
      <c r="Z4126" t="s">
        <v>3977</v>
      </c>
      <c r="AA4126" t="s">
        <v>4072</v>
      </c>
      <c r="AB4126" t="s">
        <v>4032</v>
      </c>
      <c r="AC4126" t="s">
        <v>3992</v>
      </c>
      <c r="AD4126">
        <v>55.96</v>
      </c>
      <c r="AE4126">
        <v>83.94</v>
      </c>
      <c r="AF4126" t="s">
        <v>3975</v>
      </c>
      <c r="AG4126" s="1"/>
      <c r="AJ4126" t="s">
        <v>3975</v>
      </c>
      <c r="AK4126" t="s">
        <v>5222</v>
      </c>
      <c r="AL4126" s="1">
        <v>45416</v>
      </c>
      <c r="AM4126" s="1">
        <v>45440</v>
      </c>
      <c r="AN4126" t="s">
        <v>26</v>
      </c>
      <c r="AO4126">
        <v>93.06</v>
      </c>
      <c r="AP4126">
        <v>0.1</v>
      </c>
      <c r="AQ4126">
        <v>9.3060000000000009</v>
      </c>
      <c r="AR4126">
        <v>83.754000000000005</v>
      </c>
      <c r="AS4126">
        <v>98.754000000000005</v>
      </c>
      <c r="AT4126">
        <v>55.96</v>
      </c>
      <c r="AU4126">
        <v>12.794000000000004</v>
      </c>
      <c r="AV4126">
        <v>1</v>
      </c>
      <c r="AW4126">
        <v>1</v>
      </c>
    </row>
    <row r="4127" spans="1:49" x14ac:dyDescent="0.3">
      <c r="A4127" t="s">
        <v>6106</v>
      </c>
      <c r="B4127" s="1">
        <v>45914</v>
      </c>
      <c r="C4127" s="1">
        <v>45917</v>
      </c>
      <c r="D4127" s="1">
        <v>45924</v>
      </c>
      <c r="E4127" t="s">
        <v>477</v>
      </c>
      <c r="F4127" t="s">
        <v>144</v>
      </c>
      <c r="G4127">
        <v>1</v>
      </c>
      <c r="H4127">
        <v>182.59</v>
      </c>
      <c r="I4127">
        <v>0</v>
      </c>
      <c r="J4127">
        <v>15</v>
      </c>
      <c r="K4127" t="s">
        <v>60</v>
      </c>
      <c r="L4127" t="s">
        <v>26</v>
      </c>
      <c r="M4127" t="s">
        <v>30</v>
      </c>
      <c r="N4127" t="s">
        <v>22</v>
      </c>
      <c r="O4127" t="s">
        <v>85</v>
      </c>
      <c r="P4127" t="s">
        <v>4835</v>
      </c>
      <c r="Q4127" t="s">
        <v>4384</v>
      </c>
      <c r="R4127" t="s">
        <v>4416</v>
      </c>
      <c r="S4127" t="s">
        <v>4406</v>
      </c>
      <c r="T4127" t="s">
        <v>4836</v>
      </c>
      <c r="U4127" t="s">
        <v>8613</v>
      </c>
      <c r="V4127">
        <v>1982</v>
      </c>
      <c r="W4127" s="1">
        <v>44948</v>
      </c>
      <c r="X4127" t="s">
        <v>4388</v>
      </c>
      <c r="Y4127" t="s">
        <v>4132</v>
      </c>
      <c r="Z4127" t="s">
        <v>3971</v>
      </c>
      <c r="AA4127" t="s">
        <v>4051</v>
      </c>
      <c r="AB4127" t="s">
        <v>3979</v>
      </c>
      <c r="AC4127" t="s">
        <v>3974</v>
      </c>
      <c r="AD4127">
        <v>137.30000000000001</v>
      </c>
      <c r="AE4127">
        <v>172.31</v>
      </c>
      <c r="AF4127" t="s">
        <v>4055</v>
      </c>
      <c r="AG4127" s="1"/>
      <c r="AJ4127" t="s">
        <v>3975</v>
      </c>
      <c r="AK4127" t="s">
        <v>5224</v>
      </c>
      <c r="AL4127" s="1">
        <v>45773</v>
      </c>
      <c r="AM4127" s="1">
        <v>45787</v>
      </c>
      <c r="AN4127" t="s">
        <v>43</v>
      </c>
      <c r="AO4127">
        <v>182.59</v>
      </c>
      <c r="AP4127">
        <v>0</v>
      </c>
      <c r="AQ4127">
        <v>0</v>
      </c>
      <c r="AR4127">
        <v>182.59</v>
      </c>
      <c r="AS4127">
        <v>197.59</v>
      </c>
      <c r="AT4127">
        <v>137.30000000000001</v>
      </c>
      <c r="AU4127">
        <v>30.289999999999992</v>
      </c>
      <c r="AV4127">
        <v>7</v>
      </c>
      <c r="AW4127">
        <v>3</v>
      </c>
    </row>
    <row r="4128" spans="1:49" x14ac:dyDescent="0.3">
      <c r="A4128" t="s">
        <v>6107</v>
      </c>
      <c r="B4128" s="1">
        <v>45986</v>
      </c>
      <c r="C4128" s="1">
        <v>45990</v>
      </c>
      <c r="D4128" s="1">
        <v>45992</v>
      </c>
      <c r="E4128" t="s">
        <v>2754</v>
      </c>
      <c r="F4128" t="s">
        <v>822</v>
      </c>
      <c r="G4128">
        <v>1</v>
      </c>
      <c r="H4128">
        <v>20.88</v>
      </c>
      <c r="I4128">
        <v>0</v>
      </c>
      <c r="J4128">
        <v>0</v>
      </c>
      <c r="K4128" t="s">
        <v>18</v>
      </c>
      <c r="L4128" t="s">
        <v>26</v>
      </c>
      <c r="M4128" t="s">
        <v>36</v>
      </c>
      <c r="N4128" t="s">
        <v>22</v>
      </c>
      <c r="O4128" t="s">
        <v>22</v>
      </c>
      <c r="P4128" t="s">
        <v>4496</v>
      </c>
      <c r="Q4128" t="s">
        <v>4384</v>
      </c>
      <c r="R4128" t="s">
        <v>4401</v>
      </c>
      <c r="S4128" t="s">
        <v>4386</v>
      </c>
      <c r="T4128" t="s">
        <v>4701</v>
      </c>
      <c r="U4128" t="s">
        <v>4702</v>
      </c>
      <c r="V4128">
        <v>2004</v>
      </c>
      <c r="W4128" s="1">
        <v>45086</v>
      </c>
      <c r="X4128" t="s">
        <v>4404</v>
      </c>
      <c r="Y4128" t="s">
        <v>4095</v>
      </c>
      <c r="Z4128" t="s">
        <v>3987</v>
      </c>
      <c r="AA4128" t="s">
        <v>3999</v>
      </c>
      <c r="AB4128" t="s">
        <v>4032</v>
      </c>
      <c r="AC4128" t="s">
        <v>3992</v>
      </c>
      <c r="AD4128">
        <v>18.12</v>
      </c>
      <c r="AE4128">
        <v>24</v>
      </c>
      <c r="AF4128" t="s">
        <v>3975</v>
      </c>
      <c r="AG4128" s="1"/>
      <c r="AJ4128" t="s">
        <v>3975</v>
      </c>
      <c r="AL4128" s="1"/>
      <c r="AM4128" s="1"/>
      <c r="AO4128">
        <v>20.88</v>
      </c>
      <c r="AP4128">
        <v>0</v>
      </c>
      <c r="AQ4128">
        <v>0</v>
      </c>
      <c r="AR4128">
        <v>20.88</v>
      </c>
      <c r="AS4128">
        <v>20.88</v>
      </c>
      <c r="AT4128">
        <v>18.12</v>
      </c>
      <c r="AU4128">
        <v>2.759999999999998</v>
      </c>
      <c r="AV4128">
        <v>2</v>
      </c>
      <c r="AW4128">
        <v>4</v>
      </c>
    </row>
    <row r="4129" spans="1:49" x14ac:dyDescent="0.3">
      <c r="A4129" t="s">
        <v>6108</v>
      </c>
      <c r="B4129" s="1">
        <v>45662</v>
      </c>
      <c r="C4129" s="1">
        <v>45666</v>
      </c>
      <c r="D4129" s="1">
        <v>45669</v>
      </c>
      <c r="E4129" t="s">
        <v>515</v>
      </c>
      <c r="F4129" t="s">
        <v>2232</v>
      </c>
      <c r="G4129">
        <v>3</v>
      </c>
      <c r="H4129">
        <v>274.12</v>
      </c>
      <c r="I4129">
        <v>20</v>
      </c>
      <c r="J4129">
        <v>25</v>
      </c>
      <c r="K4129" t="s">
        <v>18</v>
      </c>
      <c r="L4129" t="s">
        <v>19</v>
      </c>
      <c r="M4129" t="s">
        <v>20</v>
      </c>
      <c r="N4129" t="s">
        <v>22</v>
      </c>
      <c r="O4129" t="s">
        <v>127</v>
      </c>
      <c r="P4129" t="s">
        <v>4395</v>
      </c>
      <c r="Q4129" t="s">
        <v>4384</v>
      </c>
      <c r="R4129" t="s">
        <v>4390</v>
      </c>
      <c r="S4129" t="s">
        <v>4391</v>
      </c>
      <c r="T4129" t="s">
        <v>4688</v>
      </c>
      <c r="U4129" t="s">
        <v>8535</v>
      </c>
      <c r="V4129">
        <v>2003</v>
      </c>
      <c r="W4129" s="1">
        <v>45228</v>
      </c>
      <c r="X4129" t="s">
        <v>4394</v>
      </c>
      <c r="Y4129" t="s">
        <v>4161</v>
      </c>
      <c r="Z4129" t="s">
        <v>3977</v>
      </c>
      <c r="AA4129" t="s">
        <v>4072</v>
      </c>
      <c r="AB4129" t="s">
        <v>3989</v>
      </c>
      <c r="AC4129" t="s">
        <v>3992</v>
      </c>
      <c r="AD4129">
        <v>165.47</v>
      </c>
      <c r="AE4129">
        <v>252.29</v>
      </c>
      <c r="AF4129" t="s">
        <v>3975</v>
      </c>
      <c r="AG4129" s="1"/>
      <c r="AJ4129" t="s">
        <v>3975</v>
      </c>
      <c r="AK4129" t="s">
        <v>5224</v>
      </c>
      <c r="AL4129" s="1">
        <v>45738</v>
      </c>
      <c r="AM4129" s="1">
        <v>45765</v>
      </c>
      <c r="AN4129" t="s">
        <v>26</v>
      </c>
      <c r="AO4129">
        <v>822.36</v>
      </c>
      <c r="AP4129">
        <v>0.2</v>
      </c>
      <c r="AQ4129">
        <v>164.47200000000001</v>
      </c>
      <c r="AR4129">
        <v>657.88800000000003</v>
      </c>
      <c r="AS4129">
        <v>682.88800000000003</v>
      </c>
      <c r="AT4129">
        <v>496.40999999999997</v>
      </c>
      <c r="AU4129">
        <v>136.47800000000007</v>
      </c>
      <c r="AV4129">
        <v>3</v>
      </c>
      <c r="AW4129">
        <v>4</v>
      </c>
    </row>
    <row r="4130" spans="1:49" x14ac:dyDescent="0.3">
      <c r="A4130" t="s">
        <v>4238</v>
      </c>
      <c r="B4130" s="1">
        <v>45901</v>
      </c>
      <c r="C4130" s="1">
        <v>45931</v>
      </c>
      <c r="D4130" s="1">
        <v>45676</v>
      </c>
      <c r="E4130" t="s">
        <v>1551</v>
      </c>
      <c r="F4130" t="s">
        <v>830</v>
      </c>
      <c r="G4130">
        <v>1</v>
      </c>
      <c r="H4130">
        <v>37.33</v>
      </c>
      <c r="I4130">
        <v>15</v>
      </c>
      <c r="J4130">
        <v>35</v>
      </c>
      <c r="K4130" t="s">
        <v>60</v>
      </c>
      <c r="L4130" t="s">
        <v>26</v>
      </c>
      <c r="M4130" t="s">
        <v>30</v>
      </c>
      <c r="N4130" t="s">
        <v>52</v>
      </c>
      <c r="O4130" t="s">
        <v>38</v>
      </c>
      <c r="P4130" t="s">
        <v>4443</v>
      </c>
      <c r="Q4130" t="s">
        <v>4396</v>
      </c>
      <c r="R4130" t="s">
        <v>4401</v>
      </c>
      <c r="S4130" t="s">
        <v>4398</v>
      </c>
      <c r="T4130" t="s">
        <v>4595</v>
      </c>
      <c r="U4130" t="s">
        <v>4596</v>
      </c>
      <c r="V4130">
        <v>2005</v>
      </c>
      <c r="W4130" s="1">
        <v>45524</v>
      </c>
      <c r="X4130" t="s">
        <v>4388</v>
      </c>
      <c r="Y4130" t="s">
        <v>4163</v>
      </c>
      <c r="Z4130" t="s">
        <v>4014</v>
      </c>
      <c r="AA4130" t="s">
        <v>4023</v>
      </c>
      <c r="AB4130" t="s">
        <v>4000</v>
      </c>
      <c r="AC4130" t="s">
        <v>3997</v>
      </c>
      <c r="AD4130">
        <v>0</v>
      </c>
      <c r="AE4130">
        <v>35.82</v>
      </c>
      <c r="AF4130" t="s">
        <v>3975</v>
      </c>
      <c r="AG4130" s="1">
        <v>45828</v>
      </c>
      <c r="AH4130" t="s">
        <v>4174</v>
      </c>
      <c r="AI4130" t="s">
        <v>18</v>
      </c>
      <c r="AJ4130" t="s">
        <v>4055</v>
      </c>
      <c r="AK4130" t="s">
        <v>5228</v>
      </c>
      <c r="AL4130" s="1">
        <v>45880</v>
      </c>
      <c r="AM4130" s="1">
        <v>45932</v>
      </c>
      <c r="AN4130" t="s">
        <v>19</v>
      </c>
      <c r="AO4130">
        <v>37.33</v>
      </c>
      <c r="AP4130">
        <v>0.15</v>
      </c>
      <c r="AQ4130">
        <v>5.5994999999999999</v>
      </c>
      <c r="AR4130">
        <v>31.730499999999999</v>
      </c>
      <c r="AS4130">
        <v>66.730500000000006</v>
      </c>
      <c r="AT4130">
        <v>0</v>
      </c>
      <c r="AU4130">
        <v>-3.2695000000000007</v>
      </c>
      <c r="AV4130">
        <v>-255</v>
      </c>
      <c r="AW4130">
        <v>30</v>
      </c>
    </row>
    <row r="4131" spans="1:49" x14ac:dyDescent="0.3">
      <c r="A4131" t="s">
        <v>6109</v>
      </c>
      <c r="B4131" s="1">
        <v>45904</v>
      </c>
      <c r="C4131" s="1">
        <v>45911</v>
      </c>
      <c r="D4131" s="1">
        <v>45918</v>
      </c>
      <c r="E4131" t="s">
        <v>265</v>
      </c>
      <c r="F4131" t="s">
        <v>467</v>
      </c>
      <c r="G4131">
        <v>1</v>
      </c>
      <c r="H4131">
        <v>63.88</v>
      </c>
      <c r="I4131">
        <v>10</v>
      </c>
      <c r="J4131">
        <v>25</v>
      </c>
      <c r="K4131" t="s">
        <v>18</v>
      </c>
      <c r="L4131" t="s">
        <v>26</v>
      </c>
      <c r="M4131" t="s">
        <v>30</v>
      </c>
      <c r="N4131" t="s">
        <v>22</v>
      </c>
      <c r="O4131" t="s">
        <v>81</v>
      </c>
      <c r="P4131" t="s">
        <v>4476</v>
      </c>
      <c r="Q4131" t="s">
        <v>4384</v>
      </c>
      <c r="R4131" t="s">
        <v>4412</v>
      </c>
      <c r="S4131" t="s">
        <v>4391</v>
      </c>
      <c r="T4131" t="s">
        <v>5021</v>
      </c>
      <c r="U4131" t="s">
        <v>8721</v>
      </c>
      <c r="V4131">
        <v>1979</v>
      </c>
      <c r="W4131" s="1">
        <v>45936</v>
      </c>
      <c r="X4131" t="s">
        <v>4388</v>
      </c>
      <c r="Y4131" t="s">
        <v>4153</v>
      </c>
      <c r="Z4131" t="s">
        <v>3971</v>
      </c>
      <c r="AA4131" t="s">
        <v>4051</v>
      </c>
      <c r="AB4131" t="s">
        <v>3973</v>
      </c>
      <c r="AC4131" t="s">
        <v>3985</v>
      </c>
      <c r="AD4131">
        <v>44.69</v>
      </c>
      <c r="AE4131">
        <v>58.53</v>
      </c>
      <c r="AF4131" t="s">
        <v>3975</v>
      </c>
      <c r="AG4131" s="1"/>
      <c r="AJ4131" t="s">
        <v>3975</v>
      </c>
      <c r="AK4131" t="s">
        <v>5222</v>
      </c>
      <c r="AL4131" s="1">
        <v>45436</v>
      </c>
      <c r="AM4131" s="1">
        <v>45489</v>
      </c>
      <c r="AN4131" t="s">
        <v>19</v>
      </c>
      <c r="AO4131">
        <v>63.88</v>
      </c>
      <c r="AP4131">
        <v>0.1</v>
      </c>
      <c r="AQ4131">
        <v>6.3880000000000008</v>
      </c>
      <c r="AR4131">
        <v>57.492000000000004</v>
      </c>
      <c r="AS4131">
        <v>82.492000000000004</v>
      </c>
      <c r="AT4131">
        <v>44.69</v>
      </c>
      <c r="AU4131">
        <v>-12.197999999999993</v>
      </c>
      <c r="AV4131">
        <v>7</v>
      </c>
      <c r="AW4131">
        <v>7</v>
      </c>
    </row>
    <row r="4132" spans="1:49" x14ac:dyDescent="0.3">
      <c r="A4132" t="s">
        <v>6110</v>
      </c>
      <c r="B4132" s="1">
        <v>45729</v>
      </c>
      <c r="C4132" s="1">
        <v>45732</v>
      </c>
      <c r="D4132" s="1">
        <v>45737</v>
      </c>
      <c r="E4132" t="s">
        <v>689</v>
      </c>
      <c r="F4132" t="s">
        <v>635</v>
      </c>
      <c r="G4132">
        <v>1</v>
      </c>
      <c r="H4132">
        <v>193.57</v>
      </c>
      <c r="I4132">
        <v>0</v>
      </c>
      <c r="J4132">
        <v>35</v>
      </c>
      <c r="K4132" t="s">
        <v>35</v>
      </c>
      <c r="L4132" t="s">
        <v>26</v>
      </c>
      <c r="M4132" t="s">
        <v>30</v>
      </c>
      <c r="N4132" t="s">
        <v>22</v>
      </c>
      <c r="O4132" t="s">
        <v>22</v>
      </c>
      <c r="P4132" t="s">
        <v>4923</v>
      </c>
      <c r="Q4132" t="s">
        <v>4396</v>
      </c>
      <c r="R4132" t="s">
        <v>4409</v>
      </c>
      <c r="S4132" t="s">
        <v>4434</v>
      </c>
      <c r="T4132" t="s">
        <v>5038</v>
      </c>
      <c r="U4132" t="s">
        <v>8734</v>
      </c>
      <c r="V4132">
        <v>2005</v>
      </c>
      <c r="W4132" s="1">
        <v>46013</v>
      </c>
      <c r="X4132" t="s">
        <v>4388</v>
      </c>
      <c r="Y4132" t="s">
        <v>4089</v>
      </c>
      <c r="Z4132" t="s">
        <v>3994</v>
      </c>
      <c r="AA4132" t="s">
        <v>4043</v>
      </c>
      <c r="AB4132" t="s">
        <v>3996</v>
      </c>
      <c r="AC4132" t="s">
        <v>3992</v>
      </c>
      <c r="AD4132">
        <v>142.01</v>
      </c>
      <c r="AE4132">
        <v>196.69</v>
      </c>
      <c r="AF4132" t="s">
        <v>3975</v>
      </c>
      <c r="AG4132" s="1"/>
      <c r="AJ4132" t="s">
        <v>3975</v>
      </c>
      <c r="AL4132" s="1"/>
      <c r="AM4132" s="1"/>
      <c r="AO4132">
        <v>193.57</v>
      </c>
      <c r="AP4132">
        <v>0</v>
      </c>
      <c r="AQ4132">
        <v>0</v>
      </c>
      <c r="AR4132">
        <v>193.57</v>
      </c>
      <c r="AS4132">
        <v>228.57</v>
      </c>
      <c r="AT4132">
        <v>142.01</v>
      </c>
      <c r="AU4132">
        <v>16.560000000000002</v>
      </c>
      <c r="AV4132">
        <v>5</v>
      </c>
      <c r="AW4132">
        <v>3</v>
      </c>
    </row>
    <row r="4133" spans="1:49" x14ac:dyDescent="0.3">
      <c r="A4133" t="s">
        <v>6111</v>
      </c>
      <c r="B4133" s="1">
        <v>45828</v>
      </c>
      <c r="C4133" s="1">
        <v>45828</v>
      </c>
      <c r="D4133" s="1">
        <v>45832</v>
      </c>
      <c r="E4133" t="s">
        <v>1438</v>
      </c>
      <c r="F4133" t="s">
        <v>144</v>
      </c>
      <c r="G4133">
        <v>1</v>
      </c>
      <c r="H4133">
        <v>160.11000000000001</v>
      </c>
      <c r="I4133">
        <v>20</v>
      </c>
      <c r="J4133">
        <v>35</v>
      </c>
      <c r="K4133" t="s">
        <v>18</v>
      </c>
      <c r="L4133" t="s">
        <v>19</v>
      </c>
      <c r="M4133" t="s">
        <v>47</v>
      </c>
      <c r="N4133" t="s">
        <v>22</v>
      </c>
      <c r="O4133" t="s">
        <v>22</v>
      </c>
      <c r="P4133" t="s">
        <v>4408</v>
      </c>
      <c r="Q4133" t="s">
        <v>4396</v>
      </c>
      <c r="R4133" t="s">
        <v>4409</v>
      </c>
      <c r="S4133" t="s">
        <v>4406</v>
      </c>
      <c r="T4133" t="s">
        <v>4410</v>
      </c>
      <c r="U4133" t="s">
        <v>8424</v>
      </c>
      <c r="V4133">
        <v>1975</v>
      </c>
      <c r="W4133" s="1">
        <v>45243</v>
      </c>
      <c r="X4133" t="s">
        <v>4404</v>
      </c>
      <c r="Y4133" t="s">
        <v>4132</v>
      </c>
      <c r="Z4133" t="s">
        <v>3971</v>
      </c>
      <c r="AA4133" t="s">
        <v>4051</v>
      </c>
      <c r="AB4133" t="s">
        <v>3979</v>
      </c>
      <c r="AC4133" t="s">
        <v>3974</v>
      </c>
      <c r="AD4133">
        <v>137.30000000000001</v>
      </c>
      <c r="AE4133">
        <v>172.31</v>
      </c>
      <c r="AF4133" t="s">
        <v>4055</v>
      </c>
      <c r="AG4133" s="1"/>
      <c r="AJ4133" t="s">
        <v>3975</v>
      </c>
      <c r="AL4133" s="1"/>
      <c r="AM4133" s="1"/>
      <c r="AO4133">
        <v>160.11000000000001</v>
      </c>
      <c r="AP4133">
        <v>0.2</v>
      </c>
      <c r="AQ4133">
        <v>32.022000000000006</v>
      </c>
      <c r="AR4133">
        <v>128.08800000000002</v>
      </c>
      <c r="AS4133">
        <v>163.08800000000002</v>
      </c>
      <c r="AT4133">
        <v>137.30000000000001</v>
      </c>
      <c r="AU4133">
        <v>-44.211999999999989</v>
      </c>
      <c r="AV4133">
        <v>4</v>
      </c>
      <c r="AW4133">
        <v>0</v>
      </c>
    </row>
    <row r="4134" spans="1:49" x14ac:dyDescent="0.3">
      <c r="A4134" t="s">
        <v>6112</v>
      </c>
      <c r="B4134" s="1">
        <v>45689</v>
      </c>
      <c r="C4134" s="1">
        <v>45694</v>
      </c>
      <c r="D4134" s="1">
        <v>45696</v>
      </c>
      <c r="E4134" t="s">
        <v>345</v>
      </c>
      <c r="F4134" t="s">
        <v>643</v>
      </c>
      <c r="G4134">
        <v>2</v>
      </c>
      <c r="H4134">
        <v>248.44</v>
      </c>
      <c r="I4134">
        <v>15</v>
      </c>
      <c r="J4134">
        <v>25</v>
      </c>
      <c r="K4134" t="s">
        <v>35</v>
      </c>
      <c r="L4134" t="s">
        <v>43</v>
      </c>
      <c r="M4134" t="s">
        <v>47</v>
      </c>
      <c r="N4134" t="s">
        <v>22</v>
      </c>
      <c r="O4134" t="s">
        <v>22</v>
      </c>
      <c r="P4134" t="s">
        <v>4484</v>
      </c>
      <c r="Q4134" t="s">
        <v>4396</v>
      </c>
      <c r="R4134" t="s">
        <v>4409</v>
      </c>
      <c r="S4134" t="s">
        <v>4406</v>
      </c>
      <c r="T4134" t="s">
        <v>4485</v>
      </c>
      <c r="U4134" t="s">
        <v>8451</v>
      </c>
      <c r="V4134">
        <v>1984</v>
      </c>
      <c r="W4134" s="1">
        <v>45136</v>
      </c>
      <c r="X4134" t="s">
        <v>4404</v>
      </c>
      <c r="Y4134" t="s">
        <v>4159</v>
      </c>
      <c r="Z4134" t="s">
        <v>3971</v>
      </c>
      <c r="AA4134" t="s">
        <v>4011</v>
      </c>
      <c r="AB4134" t="s">
        <v>4020</v>
      </c>
      <c r="AC4134" t="s">
        <v>3997</v>
      </c>
      <c r="AD4134">
        <v>180.79</v>
      </c>
      <c r="AE4134">
        <v>266.77999999999997</v>
      </c>
      <c r="AF4134" t="s">
        <v>3975</v>
      </c>
      <c r="AG4134" s="1"/>
      <c r="AJ4134" t="s">
        <v>3975</v>
      </c>
      <c r="AL4134" s="1"/>
      <c r="AM4134" s="1"/>
      <c r="AO4134">
        <v>496.88</v>
      </c>
      <c r="AP4134">
        <v>0.15</v>
      </c>
      <c r="AQ4134">
        <v>74.531999999999996</v>
      </c>
      <c r="AR4134">
        <v>422.34800000000001</v>
      </c>
      <c r="AS4134">
        <v>447.34800000000001</v>
      </c>
      <c r="AT4134">
        <v>361.58</v>
      </c>
      <c r="AU4134">
        <v>35.768000000000029</v>
      </c>
      <c r="AV4134">
        <v>2</v>
      </c>
      <c r="AW4134">
        <v>5</v>
      </c>
    </row>
    <row r="4135" spans="1:49" x14ac:dyDescent="0.3">
      <c r="A4135" t="s">
        <v>6113</v>
      </c>
      <c r="B4135" s="1">
        <v>45769</v>
      </c>
      <c r="C4135" s="1">
        <v>45774</v>
      </c>
      <c r="D4135" s="1">
        <v>45776</v>
      </c>
      <c r="E4135" t="s">
        <v>354</v>
      </c>
      <c r="F4135" t="s">
        <v>830</v>
      </c>
      <c r="G4135">
        <v>2</v>
      </c>
      <c r="H4135">
        <v>31.15</v>
      </c>
      <c r="I4135">
        <v>5</v>
      </c>
      <c r="J4135">
        <v>35</v>
      </c>
      <c r="K4135" t="s">
        <v>42</v>
      </c>
      <c r="L4135" t="s">
        <v>19</v>
      </c>
      <c r="M4135" t="s">
        <v>30</v>
      </c>
      <c r="N4135" t="s">
        <v>22</v>
      </c>
      <c r="O4135" t="s">
        <v>204</v>
      </c>
      <c r="P4135" t="s">
        <v>4635</v>
      </c>
      <c r="Q4135" t="s">
        <v>4384</v>
      </c>
      <c r="R4135" t="s">
        <v>4390</v>
      </c>
      <c r="S4135" t="s">
        <v>4434</v>
      </c>
      <c r="T4135" t="s">
        <v>4989</v>
      </c>
      <c r="U4135" t="s">
        <v>8702</v>
      </c>
      <c r="V4135">
        <v>1987</v>
      </c>
      <c r="W4135" s="1">
        <v>45726</v>
      </c>
      <c r="X4135" t="s">
        <v>4388</v>
      </c>
      <c r="Y4135" t="s">
        <v>4163</v>
      </c>
      <c r="Z4135" t="s">
        <v>4014</v>
      </c>
      <c r="AA4135" t="s">
        <v>4023</v>
      </c>
      <c r="AB4135" t="s">
        <v>4000</v>
      </c>
      <c r="AC4135" t="s">
        <v>3997</v>
      </c>
      <c r="AD4135">
        <v>0</v>
      </c>
      <c r="AE4135">
        <v>35.82</v>
      </c>
      <c r="AF4135" t="s">
        <v>3975</v>
      </c>
      <c r="AG4135" s="1"/>
      <c r="AJ4135" t="s">
        <v>3975</v>
      </c>
      <c r="AK4135" t="s">
        <v>5224</v>
      </c>
      <c r="AL4135" s="1">
        <v>45767</v>
      </c>
      <c r="AM4135" s="1">
        <v>45784</v>
      </c>
      <c r="AN4135" t="s">
        <v>5225</v>
      </c>
      <c r="AO4135">
        <v>62.3</v>
      </c>
      <c r="AP4135">
        <v>0.05</v>
      </c>
      <c r="AQ4135">
        <v>3.1150000000000002</v>
      </c>
      <c r="AR4135">
        <v>59.184999999999995</v>
      </c>
      <c r="AS4135">
        <v>94.185000000000002</v>
      </c>
      <c r="AT4135">
        <v>0</v>
      </c>
      <c r="AU4135">
        <v>24.184999999999995</v>
      </c>
      <c r="AV4135">
        <v>2</v>
      </c>
      <c r="AW4135">
        <v>5</v>
      </c>
    </row>
    <row r="4136" spans="1:49" x14ac:dyDescent="0.3">
      <c r="A4136" t="s">
        <v>6114</v>
      </c>
      <c r="B4136" s="1">
        <v>45946</v>
      </c>
      <c r="C4136" s="1">
        <v>45953</v>
      </c>
      <c r="D4136" s="1">
        <v>45957</v>
      </c>
      <c r="E4136" t="s">
        <v>593</v>
      </c>
      <c r="F4136" t="s">
        <v>73</v>
      </c>
      <c r="G4136">
        <v>1</v>
      </c>
      <c r="H4136">
        <v>210.47</v>
      </c>
      <c r="I4136">
        <v>20</v>
      </c>
      <c r="J4136">
        <v>35</v>
      </c>
      <c r="K4136" t="s">
        <v>35</v>
      </c>
      <c r="L4136" t="s">
        <v>19</v>
      </c>
      <c r="M4136" t="s">
        <v>30</v>
      </c>
      <c r="N4136" t="s">
        <v>22</v>
      </c>
      <c r="O4136" t="s">
        <v>22</v>
      </c>
      <c r="P4136" t="s">
        <v>4624</v>
      </c>
      <c r="Q4136" t="s">
        <v>4384</v>
      </c>
      <c r="R4136" t="s">
        <v>4401</v>
      </c>
      <c r="S4136" t="s">
        <v>4391</v>
      </c>
      <c r="T4136" t="s">
        <v>4625</v>
      </c>
      <c r="U4136" t="s">
        <v>8507</v>
      </c>
      <c r="V4136">
        <v>1974</v>
      </c>
      <c r="W4136" s="1">
        <v>45967</v>
      </c>
      <c r="X4136" t="s">
        <v>4419</v>
      </c>
      <c r="Y4136" t="s">
        <v>4156</v>
      </c>
      <c r="Z4136" t="s">
        <v>3994</v>
      </c>
      <c r="AA4136" t="s">
        <v>4008</v>
      </c>
      <c r="AB4136" t="s">
        <v>4020</v>
      </c>
      <c r="AC4136" t="s">
        <v>3985</v>
      </c>
      <c r="AD4136">
        <v>169.56</v>
      </c>
      <c r="AE4136">
        <v>240.45</v>
      </c>
      <c r="AF4136" t="s">
        <v>3975</v>
      </c>
      <c r="AG4136" s="1"/>
      <c r="AJ4136" t="s">
        <v>3975</v>
      </c>
      <c r="AL4136" s="1"/>
      <c r="AM4136" s="1"/>
      <c r="AO4136">
        <v>210.47</v>
      </c>
      <c r="AP4136">
        <v>0.2</v>
      </c>
      <c r="AQ4136">
        <v>42.094000000000001</v>
      </c>
      <c r="AR4136">
        <v>168.376</v>
      </c>
      <c r="AS4136">
        <v>203.376</v>
      </c>
      <c r="AT4136">
        <v>169.56</v>
      </c>
      <c r="AU4136">
        <v>-36.183999999999997</v>
      </c>
      <c r="AV4136">
        <v>4</v>
      </c>
      <c r="AW4136">
        <v>7</v>
      </c>
    </row>
    <row r="4137" spans="1:49" x14ac:dyDescent="0.3">
      <c r="A4137" t="s">
        <v>6115</v>
      </c>
      <c r="B4137" s="1">
        <v>46010</v>
      </c>
      <c r="C4137" s="1">
        <v>46015</v>
      </c>
      <c r="D4137" s="1">
        <v>46024</v>
      </c>
      <c r="E4137" t="s">
        <v>1067</v>
      </c>
      <c r="F4137" t="s">
        <v>848</v>
      </c>
      <c r="G4137">
        <v>4</v>
      </c>
      <c r="H4137">
        <v>158.6</v>
      </c>
      <c r="I4137">
        <v>10</v>
      </c>
      <c r="J4137">
        <v>35</v>
      </c>
      <c r="K4137" t="s">
        <v>42</v>
      </c>
      <c r="L4137" t="s">
        <v>19</v>
      </c>
      <c r="M4137" t="s">
        <v>47</v>
      </c>
      <c r="N4137" t="s">
        <v>37</v>
      </c>
      <c r="O4137" t="s">
        <v>38</v>
      </c>
      <c r="P4137" t="s">
        <v>4556</v>
      </c>
      <c r="Q4137" t="s">
        <v>4384</v>
      </c>
      <c r="R4137" t="s">
        <v>4424</v>
      </c>
      <c r="S4137" t="s">
        <v>4406</v>
      </c>
      <c r="T4137" t="s">
        <v>4557</v>
      </c>
      <c r="U4137" t="s">
        <v>4558</v>
      </c>
      <c r="V4137">
        <v>1989</v>
      </c>
      <c r="W4137" s="1">
        <v>45447</v>
      </c>
      <c r="X4137" t="s">
        <v>4404</v>
      </c>
      <c r="Y4137" t="s">
        <v>4076</v>
      </c>
      <c r="Z4137" t="s">
        <v>3994</v>
      </c>
      <c r="AA4137" t="s">
        <v>4077</v>
      </c>
      <c r="AB4137" t="s">
        <v>4000</v>
      </c>
      <c r="AC4137" t="s">
        <v>3997</v>
      </c>
      <c r="AD4137">
        <v>128.63999999999999</v>
      </c>
      <c r="AE4137">
        <v>173.44</v>
      </c>
      <c r="AF4137" t="s">
        <v>3975</v>
      </c>
      <c r="AG4137" s="1"/>
      <c r="AJ4137" t="s">
        <v>3975</v>
      </c>
      <c r="AK4137" t="s">
        <v>5228</v>
      </c>
      <c r="AL4137" s="1">
        <v>45880</v>
      </c>
      <c r="AM4137" s="1">
        <v>45932</v>
      </c>
      <c r="AN4137" t="s">
        <v>19</v>
      </c>
      <c r="AO4137">
        <v>634.4</v>
      </c>
      <c r="AP4137">
        <v>0.1</v>
      </c>
      <c r="AQ4137">
        <v>63.44</v>
      </c>
      <c r="AR4137">
        <v>570.96</v>
      </c>
      <c r="AS4137">
        <v>605.96</v>
      </c>
      <c r="AT4137">
        <v>514.55999999999995</v>
      </c>
      <c r="AU4137">
        <v>21.400000000000091</v>
      </c>
      <c r="AV4137">
        <v>9</v>
      </c>
      <c r="AW4137">
        <v>5</v>
      </c>
    </row>
    <row r="4138" spans="1:49" x14ac:dyDescent="0.3">
      <c r="A4138" t="s">
        <v>6116</v>
      </c>
      <c r="B4138" s="1">
        <v>45788</v>
      </c>
      <c r="C4138" s="1">
        <v>45880</v>
      </c>
      <c r="D4138" s="1">
        <v>46002</v>
      </c>
      <c r="E4138" t="s">
        <v>414</v>
      </c>
      <c r="F4138" t="s">
        <v>834</v>
      </c>
      <c r="G4138">
        <v>3</v>
      </c>
      <c r="H4138">
        <v>99.32</v>
      </c>
      <c r="I4138">
        <v>0</v>
      </c>
      <c r="J4138">
        <v>15</v>
      </c>
      <c r="K4138" t="s">
        <v>35</v>
      </c>
      <c r="L4138" t="s">
        <v>43</v>
      </c>
      <c r="M4138" t="s">
        <v>30</v>
      </c>
      <c r="N4138" t="s">
        <v>22</v>
      </c>
      <c r="O4138" t="s">
        <v>85</v>
      </c>
      <c r="P4138" t="s">
        <v>4716</v>
      </c>
      <c r="Q4138" t="s">
        <v>4384</v>
      </c>
      <c r="R4138" t="s">
        <v>4459</v>
      </c>
      <c r="S4138" t="s">
        <v>4406</v>
      </c>
      <c r="T4138" t="s">
        <v>8622</v>
      </c>
      <c r="U4138" t="s">
        <v>8623</v>
      </c>
      <c r="V4138">
        <v>2002</v>
      </c>
      <c r="W4138" s="1">
        <v>44846</v>
      </c>
      <c r="X4138" t="s">
        <v>4388</v>
      </c>
      <c r="Y4138" t="s">
        <v>4064</v>
      </c>
      <c r="Z4138" t="s">
        <v>3987</v>
      </c>
      <c r="AA4138" t="s">
        <v>4065</v>
      </c>
      <c r="AB4138" t="s">
        <v>3979</v>
      </c>
      <c r="AC4138" t="s">
        <v>3974</v>
      </c>
      <c r="AD4138">
        <v>66.69</v>
      </c>
      <c r="AE4138">
        <v>90</v>
      </c>
      <c r="AF4138" t="s">
        <v>3975</v>
      </c>
      <c r="AG4138" s="1"/>
      <c r="AJ4138" t="s">
        <v>3975</v>
      </c>
      <c r="AK4138" t="s">
        <v>5224</v>
      </c>
      <c r="AL4138" s="1">
        <v>45773</v>
      </c>
      <c r="AM4138" s="1">
        <v>45787</v>
      </c>
      <c r="AN4138" t="s">
        <v>43</v>
      </c>
      <c r="AO4138">
        <v>297.95999999999998</v>
      </c>
      <c r="AP4138">
        <v>0</v>
      </c>
      <c r="AQ4138">
        <v>0</v>
      </c>
      <c r="AR4138">
        <v>297.95999999999998</v>
      </c>
      <c r="AS4138">
        <v>312.95999999999998</v>
      </c>
      <c r="AT4138">
        <v>200.07</v>
      </c>
      <c r="AU4138">
        <v>82.889999999999986</v>
      </c>
      <c r="AV4138">
        <v>122</v>
      </c>
      <c r="AW4138">
        <v>92</v>
      </c>
    </row>
    <row r="4139" spans="1:49" x14ac:dyDescent="0.3">
      <c r="A4139" t="s">
        <v>6117</v>
      </c>
      <c r="B4139" s="1">
        <v>45733</v>
      </c>
      <c r="C4139" s="1">
        <v>45734</v>
      </c>
      <c r="D4139" s="1">
        <v>45738</v>
      </c>
      <c r="E4139" t="s">
        <v>1267</v>
      </c>
      <c r="F4139" t="s">
        <v>682</v>
      </c>
      <c r="G4139">
        <v>1</v>
      </c>
      <c r="H4139">
        <v>259.67</v>
      </c>
      <c r="I4139">
        <v>30</v>
      </c>
      <c r="J4139">
        <v>25</v>
      </c>
      <c r="K4139" t="s">
        <v>35</v>
      </c>
      <c r="L4139" t="s">
        <v>19</v>
      </c>
      <c r="M4139" t="s">
        <v>20</v>
      </c>
      <c r="N4139" t="s">
        <v>22</v>
      </c>
      <c r="O4139" t="s">
        <v>94</v>
      </c>
      <c r="P4139" t="s">
        <v>4724</v>
      </c>
      <c r="Q4139" t="s">
        <v>4396</v>
      </c>
      <c r="R4139" t="s">
        <v>4390</v>
      </c>
      <c r="S4139" t="s">
        <v>4406</v>
      </c>
      <c r="T4139" t="s">
        <v>4801</v>
      </c>
      <c r="U4139" t="s">
        <v>8597</v>
      </c>
      <c r="V4139">
        <v>1992</v>
      </c>
      <c r="W4139" s="1">
        <v>44990</v>
      </c>
      <c r="X4139" t="s">
        <v>4404</v>
      </c>
      <c r="Y4139" t="s">
        <v>4144</v>
      </c>
      <c r="Z4139" t="s">
        <v>3994</v>
      </c>
      <c r="AA4139" t="s">
        <v>4043</v>
      </c>
      <c r="AB4139" t="s">
        <v>3989</v>
      </c>
      <c r="AC4139" t="s">
        <v>3997</v>
      </c>
      <c r="AD4139">
        <v>195.02</v>
      </c>
      <c r="AE4139">
        <v>277.41000000000003</v>
      </c>
      <c r="AF4139" t="s">
        <v>3975</v>
      </c>
      <c r="AG4139" s="1"/>
      <c r="AJ4139" t="s">
        <v>3975</v>
      </c>
      <c r="AK4139" t="s">
        <v>5223</v>
      </c>
      <c r="AL4139" s="1">
        <v>45537</v>
      </c>
      <c r="AM4139" s="1">
        <v>45567</v>
      </c>
      <c r="AN4139" t="s">
        <v>5225</v>
      </c>
      <c r="AO4139">
        <v>259.67</v>
      </c>
      <c r="AP4139">
        <v>0.3</v>
      </c>
      <c r="AQ4139">
        <v>77.900999999999996</v>
      </c>
      <c r="AR4139">
        <v>181.76900000000001</v>
      </c>
      <c r="AS4139">
        <v>206.76900000000001</v>
      </c>
      <c r="AT4139">
        <v>195.02</v>
      </c>
      <c r="AU4139">
        <v>-38.251000000000005</v>
      </c>
      <c r="AV4139">
        <v>4</v>
      </c>
      <c r="AW4139">
        <v>1</v>
      </c>
    </row>
    <row r="4140" spans="1:49" x14ac:dyDescent="0.3">
      <c r="A4140" t="s">
        <v>6118</v>
      </c>
      <c r="B4140" s="1">
        <v>45810</v>
      </c>
      <c r="C4140" s="1">
        <v>45814</v>
      </c>
      <c r="D4140" s="1">
        <v>45936</v>
      </c>
      <c r="E4140" t="s">
        <v>100</v>
      </c>
      <c r="F4140" t="s">
        <v>266</v>
      </c>
      <c r="G4140">
        <v>3</v>
      </c>
      <c r="H4140">
        <v>185.74</v>
      </c>
      <c r="I4140">
        <v>5</v>
      </c>
      <c r="J4140">
        <v>25</v>
      </c>
      <c r="K4140" t="s">
        <v>42</v>
      </c>
      <c r="L4140" t="s">
        <v>26</v>
      </c>
      <c r="M4140" t="s">
        <v>20</v>
      </c>
      <c r="N4140" t="s">
        <v>22</v>
      </c>
      <c r="O4140" t="s">
        <v>22</v>
      </c>
      <c r="P4140" t="s">
        <v>4642</v>
      </c>
      <c r="Q4140" t="s">
        <v>4384</v>
      </c>
      <c r="R4140" t="s">
        <v>4401</v>
      </c>
      <c r="S4140" t="s">
        <v>4391</v>
      </c>
      <c r="T4140" t="s">
        <v>4643</v>
      </c>
      <c r="U4140" t="s">
        <v>8515</v>
      </c>
      <c r="V4140">
        <v>1998</v>
      </c>
      <c r="W4140" s="1">
        <v>45520</v>
      </c>
      <c r="X4140" t="s">
        <v>4419</v>
      </c>
      <c r="Y4140" t="s">
        <v>4035</v>
      </c>
      <c r="Z4140" t="s">
        <v>3987</v>
      </c>
      <c r="AA4140" t="s">
        <v>3999</v>
      </c>
      <c r="AB4140" t="s">
        <v>3973</v>
      </c>
      <c r="AC4140" t="s">
        <v>3985</v>
      </c>
      <c r="AD4140">
        <v>0</v>
      </c>
      <c r="AE4140">
        <v>193.73</v>
      </c>
      <c r="AF4140" t="s">
        <v>3975</v>
      </c>
      <c r="AG4140" s="1"/>
      <c r="AJ4140" t="s">
        <v>3975</v>
      </c>
      <c r="AL4140" s="1"/>
      <c r="AM4140" s="1"/>
      <c r="AO4140">
        <v>557.22</v>
      </c>
      <c r="AP4140">
        <v>0.05</v>
      </c>
      <c r="AQ4140">
        <v>27.861000000000004</v>
      </c>
      <c r="AR4140">
        <v>529.35900000000004</v>
      </c>
      <c r="AS4140">
        <v>554.35900000000004</v>
      </c>
      <c r="AT4140">
        <v>0</v>
      </c>
      <c r="AU4140">
        <v>504.35900000000004</v>
      </c>
      <c r="AV4140">
        <v>122</v>
      </c>
      <c r="AW4140">
        <v>4</v>
      </c>
    </row>
    <row r="4141" spans="1:49" x14ac:dyDescent="0.3">
      <c r="A4141" t="s">
        <v>6119</v>
      </c>
      <c r="B4141" s="1">
        <v>45864</v>
      </c>
      <c r="C4141" s="1">
        <v>45866</v>
      </c>
      <c r="D4141" s="1">
        <v>45696</v>
      </c>
      <c r="E4141" t="s">
        <v>1294</v>
      </c>
      <c r="F4141" t="s">
        <v>1244</v>
      </c>
      <c r="G4141">
        <v>2</v>
      </c>
      <c r="H4141">
        <v>207.02</v>
      </c>
      <c r="I4141">
        <v>25</v>
      </c>
      <c r="J4141">
        <v>50</v>
      </c>
      <c r="K4141" t="s">
        <v>35</v>
      </c>
      <c r="L4141" t="s">
        <v>26</v>
      </c>
      <c r="M4141" t="s">
        <v>36</v>
      </c>
      <c r="N4141" t="s">
        <v>22</v>
      </c>
      <c r="O4141" t="s">
        <v>22</v>
      </c>
      <c r="P4141" t="s">
        <v>4476</v>
      </c>
      <c r="Q4141" t="s">
        <v>4384</v>
      </c>
      <c r="R4141" t="s">
        <v>4397</v>
      </c>
      <c r="S4141" t="s">
        <v>4386</v>
      </c>
      <c r="T4141" t="s">
        <v>8648</v>
      </c>
      <c r="U4141" t="s">
        <v>8649</v>
      </c>
      <c r="V4141">
        <v>2004</v>
      </c>
      <c r="W4141" s="1">
        <v>45516</v>
      </c>
      <c r="X4141" t="s">
        <v>4388</v>
      </c>
      <c r="Y4141" t="s">
        <v>4125</v>
      </c>
      <c r="Z4141" t="s">
        <v>4014</v>
      </c>
      <c r="AA4141" t="s">
        <v>4038</v>
      </c>
      <c r="AB4141" t="s">
        <v>3989</v>
      </c>
      <c r="AC4141" t="s">
        <v>3974</v>
      </c>
      <c r="AD4141">
        <v>156.36000000000001</v>
      </c>
      <c r="AE4141">
        <v>217.47</v>
      </c>
      <c r="AF4141" t="s">
        <v>3975</v>
      </c>
      <c r="AG4141" s="1"/>
      <c r="AJ4141" t="s">
        <v>3975</v>
      </c>
      <c r="AL4141" s="1"/>
      <c r="AM4141" s="1"/>
      <c r="AO4141">
        <v>414.04</v>
      </c>
      <c r="AP4141">
        <v>0.25</v>
      </c>
      <c r="AQ4141">
        <v>103.51</v>
      </c>
      <c r="AR4141">
        <v>310.53000000000003</v>
      </c>
      <c r="AS4141">
        <v>360.53000000000003</v>
      </c>
      <c r="AT4141">
        <v>312.72000000000003</v>
      </c>
      <c r="AU4141">
        <v>-52.19</v>
      </c>
      <c r="AV4141">
        <v>-170</v>
      </c>
      <c r="AW4141">
        <v>2</v>
      </c>
    </row>
    <row r="4142" spans="1:49" x14ac:dyDescent="0.3">
      <c r="A4142" t="s">
        <v>6120</v>
      </c>
      <c r="B4142" s="1">
        <v>45700</v>
      </c>
      <c r="C4142" s="1">
        <v>45996</v>
      </c>
      <c r="D4142" s="1">
        <v>45942</v>
      </c>
      <c r="E4142" t="s">
        <v>72</v>
      </c>
      <c r="F4142" t="s">
        <v>309</v>
      </c>
      <c r="G4142">
        <v>3</v>
      </c>
      <c r="H4142">
        <v>80.17</v>
      </c>
      <c r="I4142">
        <v>0</v>
      </c>
      <c r="J4142">
        <v>15</v>
      </c>
      <c r="K4142" t="s">
        <v>18</v>
      </c>
      <c r="L4142" t="s">
        <v>43</v>
      </c>
      <c r="M4142" t="s">
        <v>20</v>
      </c>
      <c r="N4142" t="s">
        <v>31</v>
      </c>
      <c r="O4142" t="s">
        <v>22</v>
      </c>
      <c r="P4142" t="s">
        <v>4619</v>
      </c>
      <c r="Q4142" t="s">
        <v>4384</v>
      </c>
      <c r="R4142" t="s">
        <v>4401</v>
      </c>
      <c r="S4142" t="s">
        <v>4398</v>
      </c>
      <c r="T4142" t="s">
        <v>4770</v>
      </c>
      <c r="U4142" t="s">
        <v>8576</v>
      </c>
      <c r="V4142">
        <v>1990</v>
      </c>
      <c r="W4142" s="1">
        <v>46011</v>
      </c>
      <c r="X4142" t="s">
        <v>4404</v>
      </c>
      <c r="Y4142" t="s">
        <v>4035</v>
      </c>
      <c r="Z4142" t="s">
        <v>3987</v>
      </c>
      <c r="AA4142" t="s">
        <v>3999</v>
      </c>
      <c r="AB4142" t="s">
        <v>3973</v>
      </c>
      <c r="AC4142" t="s">
        <v>3985</v>
      </c>
      <c r="AD4142">
        <v>69.290000000000006</v>
      </c>
      <c r="AE4142">
        <v>93.62</v>
      </c>
      <c r="AF4142" t="s">
        <v>3975</v>
      </c>
      <c r="AG4142" s="1"/>
      <c r="AJ4142" t="s">
        <v>3975</v>
      </c>
      <c r="AL4142" s="1"/>
      <c r="AM4142" s="1"/>
      <c r="AO4142">
        <v>240.51</v>
      </c>
      <c r="AP4142">
        <v>0</v>
      </c>
      <c r="AQ4142">
        <v>0</v>
      </c>
      <c r="AR4142">
        <v>240.51</v>
      </c>
      <c r="AS4142">
        <v>255.51</v>
      </c>
      <c r="AT4142">
        <v>207.87</v>
      </c>
      <c r="AU4142">
        <v>17.639999999999986</v>
      </c>
      <c r="AV4142">
        <v>-54</v>
      </c>
      <c r="AW4142">
        <v>296</v>
      </c>
    </row>
    <row r="4143" spans="1:49" x14ac:dyDescent="0.3">
      <c r="A4143" t="s">
        <v>6121</v>
      </c>
      <c r="B4143" s="1">
        <v>45846</v>
      </c>
      <c r="C4143" s="1">
        <v>45937</v>
      </c>
      <c r="D4143" s="1">
        <v>45852</v>
      </c>
      <c r="E4143" t="s">
        <v>837</v>
      </c>
      <c r="F4143" t="s">
        <v>682</v>
      </c>
      <c r="G4143">
        <v>1</v>
      </c>
      <c r="H4143">
        <v>315.69</v>
      </c>
      <c r="I4143">
        <v>15</v>
      </c>
      <c r="J4143">
        <v>50</v>
      </c>
      <c r="K4143" t="s">
        <v>60</v>
      </c>
      <c r="L4143" t="s">
        <v>43</v>
      </c>
      <c r="M4143" t="s">
        <v>30</v>
      </c>
      <c r="N4143" t="s">
        <v>22</v>
      </c>
      <c r="O4143" t="s">
        <v>85</v>
      </c>
      <c r="P4143" t="s">
        <v>5075</v>
      </c>
      <c r="Q4143" t="s">
        <v>4396</v>
      </c>
      <c r="R4143" t="s">
        <v>4412</v>
      </c>
      <c r="S4143" t="s">
        <v>4391</v>
      </c>
      <c r="T4143" t="s">
        <v>5118</v>
      </c>
      <c r="U4143" t="s">
        <v>8790</v>
      </c>
      <c r="V4143">
        <v>1990</v>
      </c>
      <c r="W4143" s="1">
        <v>44803</v>
      </c>
      <c r="X4143" t="s">
        <v>4419</v>
      </c>
      <c r="Y4143" t="s">
        <v>4144</v>
      </c>
      <c r="Z4143" t="s">
        <v>3994</v>
      </c>
      <c r="AA4143" t="s">
        <v>4043</v>
      </c>
      <c r="AB4143" t="s">
        <v>3989</v>
      </c>
      <c r="AC4143" t="s">
        <v>3997</v>
      </c>
      <c r="AD4143">
        <v>195.02</v>
      </c>
      <c r="AE4143">
        <v>277.41000000000003</v>
      </c>
      <c r="AF4143" t="s">
        <v>3975</v>
      </c>
      <c r="AG4143" s="1"/>
      <c r="AJ4143" t="s">
        <v>3975</v>
      </c>
      <c r="AK4143" t="s">
        <v>5224</v>
      </c>
      <c r="AL4143" s="1">
        <v>45773</v>
      </c>
      <c r="AM4143" s="1">
        <v>45787</v>
      </c>
      <c r="AN4143" t="s">
        <v>43</v>
      </c>
      <c r="AO4143">
        <v>315.69</v>
      </c>
      <c r="AP4143">
        <v>0.15</v>
      </c>
      <c r="AQ4143">
        <v>47.353499999999997</v>
      </c>
      <c r="AR4143">
        <v>268.3365</v>
      </c>
      <c r="AS4143">
        <v>318.3365</v>
      </c>
      <c r="AT4143">
        <v>195.02</v>
      </c>
      <c r="AU4143">
        <v>23.316499999999991</v>
      </c>
      <c r="AV4143">
        <v>-85</v>
      </c>
      <c r="AW4143">
        <v>91</v>
      </c>
    </row>
    <row r="4144" spans="1:49" x14ac:dyDescent="0.3">
      <c r="A4144" t="s">
        <v>6122</v>
      </c>
      <c r="B4144" s="1">
        <v>45767</v>
      </c>
      <c r="C4144" s="1">
        <v>45769</v>
      </c>
      <c r="D4144" s="1">
        <v>45771</v>
      </c>
      <c r="E4144" t="s">
        <v>337</v>
      </c>
      <c r="F4144" t="s">
        <v>1198</v>
      </c>
      <c r="G4144">
        <v>2</v>
      </c>
      <c r="H4144">
        <v>104.35</v>
      </c>
      <c r="I4144">
        <v>25</v>
      </c>
      <c r="J4144">
        <v>25</v>
      </c>
      <c r="K4144" t="s">
        <v>42</v>
      </c>
      <c r="L4144" t="s">
        <v>43</v>
      </c>
      <c r="M4144" t="s">
        <v>36</v>
      </c>
      <c r="N4144" t="s">
        <v>22</v>
      </c>
      <c r="O4144" t="s">
        <v>22</v>
      </c>
      <c r="P4144" t="s">
        <v>4648</v>
      </c>
      <c r="Q4144" t="s">
        <v>4384</v>
      </c>
      <c r="R4144" t="s">
        <v>4401</v>
      </c>
      <c r="S4144" t="s">
        <v>4391</v>
      </c>
      <c r="T4144" t="s">
        <v>4649</v>
      </c>
      <c r="U4144" t="s">
        <v>8517</v>
      </c>
      <c r="V4144">
        <v>1997</v>
      </c>
      <c r="W4144" s="1">
        <v>45475</v>
      </c>
      <c r="X4144" t="s">
        <v>4394</v>
      </c>
      <c r="Y4144" t="s">
        <v>4036</v>
      </c>
      <c r="Z4144" t="s">
        <v>3971</v>
      </c>
      <c r="AA4144" t="s">
        <v>4004</v>
      </c>
      <c r="AB4144" t="s">
        <v>3979</v>
      </c>
      <c r="AC4144" t="s">
        <v>3992</v>
      </c>
      <c r="AD4144">
        <v>91.36</v>
      </c>
      <c r="AE4144">
        <v>119.1</v>
      </c>
      <c r="AF4144" t="s">
        <v>3975</v>
      </c>
      <c r="AG4144" s="1"/>
      <c r="AJ4144" t="s">
        <v>3975</v>
      </c>
      <c r="AL4144" s="1"/>
      <c r="AM4144" s="1"/>
      <c r="AO4144">
        <v>208.7</v>
      </c>
      <c r="AP4144">
        <v>0.25</v>
      </c>
      <c r="AQ4144">
        <v>52.174999999999997</v>
      </c>
      <c r="AR4144">
        <v>156.52499999999998</v>
      </c>
      <c r="AS4144">
        <v>181.52499999999998</v>
      </c>
      <c r="AT4144">
        <v>182.72</v>
      </c>
      <c r="AU4144">
        <v>-51.195000000000022</v>
      </c>
      <c r="AV4144">
        <v>2</v>
      </c>
      <c r="AW4144">
        <v>2</v>
      </c>
    </row>
    <row r="4145" spans="1:49" x14ac:dyDescent="0.3">
      <c r="A4145" t="s">
        <v>6123</v>
      </c>
      <c r="B4145" s="1">
        <v>45748</v>
      </c>
      <c r="C4145" s="1"/>
      <c r="D4145" s="1">
        <v>45752</v>
      </c>
      <c r="E4145" t="s">
        <v>200</v>
      </c>
      <c r="F4145" t="s">
        <v>638</v>
      </c>
      <c r="G4145">
        <v>1</v>
      </c>
      <c r="H4145">
        <v>198.2</v>
      </c>
      <c r="I4145">
        <v>15</v>
      </c>
      <c r="J4145">
        <v>15</v>
      </c>
      <c r="K4145" t="s">
        <v>18</v>
      </c>
      <c r="L4145" t="s">
        <v>19</v>
      </c>
      <c r="M4145" t="s">
        <v>20</v>
      </c>
      <c r="N4145" t="s">
        <v>22</v>
      </c>
      <c r="O4145" t="s">
        <v>189</v>
      </c>
      <c r="P4145" t="s">
        <v>4794</v>
      </c>
      <c r="Q4145" t="s">
        <v>4396</v>
      </c>
      <c r="R4145" t="s">
        <v>4385</v>
      </c>
      <c r="S4145" t="s">
        <v>4434</v>
      </c>
      <c r="T4145" t="s">
        <v>5078</v>
      </c>
      <c r="U4145" t="s">
        <v>8757</v>
      </c>
      <c r="V4145">
        <v>1999</v>
      </c>
      <c r="W4145" s="1">
        <v>45474</v>
      </c>
      <c r="X4145" t="s">
        <v>4404</v>
      </c>
      <c r="Y4145" t="s">
        <v>4071</v>
      </c>
      <c r="Z4145" t="s">
        <v>3977</v>
      </c>
      <c r="AA4145" t="s">
        <v>4072</v>
      </c>
      <c r="AB4145" t="s">
        <v>4000</v>
      </c>
      <c r="AC4145" t="s">
        <v>3985</v>
      </c>
      <c r="AD4145">
        <v>115.64</v>
      </c>
      <c r="AE4145">
        <v>172.46</v>
      </c>
      <c r="AF4145" t="s">
        <v>3975</v>
      </c>
      <c r="AG4145" s="1"/>
      <c r="AJ4145" t="s">
        <v>3975</v>
      </c>
      <c r="AK4145" t="s">
        <v>5227</v>
      </c>
      <c r="AL4145" s="1">
        <v>45825</v>
      </c>
      <c r="AM4145" s="1">
        <v>45859</v>
      </c>
      <c r="AN4145" t="s">
        <v>19</v>
      </c>
      <c r="AO4145">
        <v>198.2</v>
      </c>
      <c r="AP4145">
        <v>0.15</v>
      </c>
      <c r="AQ4145">
        <v>29.729999999999997</v>
      </c>
      <c r="AR4145">
        <v>168.47</v>
      </c>
      <c r="AS4145">
        <v>183.47</v>
      </c>
      <c r="AT4145">
        <v>115.64</v>
      </c>
      <c r="AU4145">
        <v>37.83</v>
      </c>
    </row>
    <row r="4146" spans="1:49" x14ac:dyDescent="0.3">
      <c r="A4146" t="s">
        <v>6124</v>
      </c>
      <c r="B4146" s="1">
        <v>45860</v>
      </c>
      <c r="C4146" s="1">
        <v>45867</v>
      </c>
      <c r="D4146" s="1">
        <v>45696</v>
      </c>
      <c r="E4146" t="s">
        <v>687</v>
      </c>
      <c r="F4146" t="s">
        <v>846</v>
      </c>
      <c r="G4146">
        <v>2</v>
      </c>
      <c r="H4146">
        <v>191.97</v>
      </c>
      <c r="I4146">
        <v>0</v>
      </c>
      <c r="J4146">
        <v>15</v>
      </c>
      <c r="K4146" t="s">
        <v>35</v>
      </c>
      <c r="L4146" t="s">
        <v>19</v>
      </c>
      <c r="M4146" t="s">
        <v>30</v>
      </c>
      <c r="N4146" t="s">
        <v>22</v>
      </c>
      <c r="O4146" t="s">
        <v>94</v>
      </c>
      <c r="P4146" t="s">
        <v>4503</v>
      </c>
      <c r="Q4146" t="s">
        <v>4396</v>
      </c>
      <c r="R4146" t="s">
        <v>4385</v>
      </c>
      <c r="S4146" t="s">
        <v>4406</v>
      </c>
      <c r="T4146" t="s">
        <v>4504</v>
      </c>
      <c r="U4146" t="s">
        <v>8459</v>
      </c>
      <c r="V4146">
        <v>1986</v>
      </c>
      <c r="W4146" s="1">
        <v>45282</v>
      </c>
      <c r="X4146" t="s">
        <v>4419</v>
      </c>
      <c r="Y4146" t="s">
        <v>4037</v>
      </c>
      <c r="Z4146" t="s">
        <v>4014</v>
      </c>
      <c r="AA4146" t="s">
        <v>4038</v>
      </c>
      <c r="AB4146" t="s">
        <v>3973</v>
      </c>
      <c r="AC4146" t="s">
        <v>3974</v>
      </c>
      <c r="AD4146">
        <v>166.38</v>
      </c>
      <c r="AE4146">
        <v>215.33</v>
      </c>
      <c r="AF4146" t="s">
        <v>3975</v>
      </c>
      <c r="AG4146" s="1"/>
      <c r="AJ4146" t="s">
        <v>3975</v>
      </c>
      <c r="AK4146" t="s">
        <v>5223</v>
      </c>
      <c r="AL4146" s="1">
        <v>45537</v>
      </c>
      <c r="AM4146" s="1">
        <v>45567</v>
      </c>
      <c r="AN4146" t="s">
        <v>5225</v>
      </c>
      <c r="AO4146">
        <v>383.94</v>
      </c>
      <c r="AP4146">
        <v>0</v>
      </c>
      <c r="AQ4146">
        <v>0</v>
      </c>
      <c r="AR4146">
        <v>383.94</v>
      </c>
      <c r="AS4146">
        <v>398.94</v>
      </c>
      <c r="AT4146">
        <v>332.76</v>
      </c>
      <c r="AU4146">
        <v>36.180000000000007</v>
      </c>
      <c r="AV4146">
        <v>-171</v>
      </c>
      <c r="AW4146">
        <v>7</v>
      </c>
    </row>
    <row r="4147" spans="1:49" x14ac:dyDescent="0.3">
      <c r="A4147" t="s">
        <v>6125</v>
      </c>
      <c r="B4147" s="1">
        <v>45831</v>
      </c>
      <c r="C4147" s="1">
        <v>45836</v>
      </c>
      <c r="D4147" s="1">
        <v>45841</v>
      </c>
      <c r="E4147" t="s">
        <v>358</v>
      </c>
      <c r="F4147" t="s">
        <v>63</v>
      </c>
      <c r="G4147">
        <v>1</v>
      </c>
      <c r="H4147">
        <v>38.54</v>
      </c>
      <c r="I4147">
        <v>0</v>
      </c>
      <c r="J4147">
        <v>25</v>
      </c>
      <c r="K4147" t="s">
        <v>35</v>
      </c>
      <c r="L4147" t="s">
        <v>19</v>
      </c>
      <c r="M4147" t="s">
        <v>36</v>
      </c>
      <c r="N4147" t="s">
        <v>31</v>
      </c>
      <c r="O4147" t="s">
        <v>98</v>
      </c>
      <c r="P4147" t="s">
        <v>4426</v>
      </c>
      <c r="Q4147" t="s">
        <v>4384</v>
      </c>
      <c r="R4147" t="s">
        <v>4412</v>
      </c>
      <c r="S4147" t="s">
        <v>4434</v>
      </c>
      <c r="T4147" t="s">
        <v>4672</v>
      </c>
      <c r="U4147" t="s">
        <v>8526</v>
      </c>
      <c r="V4147">
        <v>1982</v>
      </c>
      <c r="W4147" s="1">
        <v>44796</v>
      </c>
      <c r="X4147" t="s">
        <v>22</v>
      </c>
      <c r="Y4147" t="s">
        <v>4098</v>
      </c>
      <c r="Z4147" t="s">
        <v>3994</v>
      </c>
      <c r="AA4147" t="s">
        <v>3995</v>
      </c>
      <c r="AB4147" t="s">
        <v>3979</v>
      </c>
      <c r="AC4147" t="s">
        <v>3974</v>
      </c>
      <c r="AD4147">
        <v>26.3</v>
      </c>
      <c r="AE4147">
        <v>38.9</v>
      </c>
      <c r="AF4147" t="s">
        <v>3975</v>
      </c>
      <c r="AG4147" s="1"/>
      <c r="AJ4147" t="s">
        <v>3975</v>
      </c>
      <c r="AK4147" t="s">
        <v>5229</v>
      </c>
      <c r="AL4147" s="1">
        <v>45421</v>
      </c>
      <c r="AM4147" s="1">
        <v>45444</v>
      </c>
      <c r="AN4147" t="s">
        <v>5225</v>
      </c>
      <c r="AO4147">
        <v>38.54</v>
      </c>
      <c r="AP4147">
        <v>0</v>
      </c>
      <c r="AQ4147">
        <v>0</v>
      </c>
      <c r="AR4147">
        <v>38.54</v>
      </c>
      <c r="AS4147">
        <v>63.54</v>
      </c>
      <c r="AT4147">
        <v>26.3</v>
      </c>
      <c r="AU4147">
        <v>-12.760000000000002</v>
      </c>
      <c r="AV4147">
        <v>5</v>
      </c>
      <c r="AW4147">
        <v>5</v>
      </c>
    </row>
    <row r="4148" spans="1:49" x14ac:dyDescent="0.3">
      <c r="A4148" t="s">
        <v>6126</v>
      </c>
      <c r="B4148" s="1">
        <v>45817</v>
      </c>
      <c r="C4148" s="1">
        <v>45910</v>
      </c>
      <c r="D4148" s="1">
        <v>45915</v>
      </c>
      <c r="E4148" t="s">
        <v>985</v>
      </c>
      <c r="F4148" t="s">
        <v>405</v>
      </c>
      <c r="G4148">
        <v>3</v>
      </c>
      <c r="H4148">
        <v>32.6</v>
      </c>
      <c r="I4148">
        <v>0</v>
      </c>
      <c r="J4148">
        <v>50</v>
      </c>
      <c r="K4148" t="s">
        <v>60</v>
      </c>
      <c r="L4148" t="s">
        <v>19</v>
      </c>
      <c r="M4148" t="s">
        <v>30</v>
      </c>
      <c r="N4148" t="s">
        <v>22</v>
      </c>
      <c r="O4148" t="s">
        <v>22</v>
      </c>
      <c r="P4148" t="s">
        <v>4637</v>
      </c>
      <c r="Q4148" t="s">
        <v>4396</v>
      </c>
      <c r="R4148" t="s">
        <v>4416</v>
      </c>
      <c r="S4148" t="s">
        <v>4398</v>
      </c>
      <c r="T4148" t="s">
        <v>4638</v>
      </c>
      <c r="U4148" t="s">
        <v>8513</v>
      </c>
      <c r="V4148">
        <v>1995</v>
      </c>
      <c r="W4148" s="1">
        <v>44823</v>
      </c>
      <c r="X4148" t="s">
        <v>4404</v>
      </c>
      <c r="Y4148" t="s">
        <v>3984</v>
      </c>
      <c r="Z4148" t="s">
        <v>3977</v>
      </c>
      <c r="AA4148" t="s">
        <v>3978</v>
      </c>
      <c r="AB4148" t="s">
        <v>3973</v>
      </c>
      <c r="AC4148" t="s">
        <v>3985</v>
      </c>
      <c r="AD4148">
        <v>21.75</v>
      </c>
      <c r="AE4148">
        <v>33.03</v>
      </c>
      <c r="AF4148" t="s">
        <v>3975</v>
      </c>
      <c r="AG4148" s="1"/>
      <c r="AJ4148" t="s">
        <v>3975</v>
      </c>
      <c r="AL4148" s="1"/>
      <c r="AM4148" s="1"/>
      <c r="AO4148">
        <v>97.800000000000011</v>
      </c>
      <c r="AP4148">
        <v>0</v>
      </c>
      <c r="AQ4148">
        <v>0</v>
      </c>
      <c r="AR4148">
        <v>97.800000000000011</v>
      </c>
      <c r="AS4148">
        <v>147.80000000000001</v>
      </c>
      <c r="AT4148">
        <v>65.25</v>
      </c>
      <c r="AU4148">
        <v>-17.449999999999989</v>
      </c>
      <c r="AV4148">
        <v>5</v>
      </c>
      <c r="AW4148">
        <v>93</v>
      </c>
    </row>
    <row r="4149" spans="1:49" x14ac:dyDescent="0.3">
      <c r="A4149" t="s">
        <v>6127</v>
      </c>
      <c r="B4149" s="1">
        <v>45666</v>
      </c>
      <c r="C4149" s="1">
        <v>45756</v>
      </c>
      <c r="D4149" s="1">
        <v>45909</v>
      </c>
      <c r="E4149" t="s">
        <v>722</v>
      </c>
      <c r="F4149" t="s">
        <v>263</v>
      </c>
      <c r="G4149">
        <v>1</v>
      </c>
      <c r="H4149">
        <v>106.25</v>
      </c>
      <c r="I4149">
        <v>0</v>
      </c>
      <c r="J4149">
        <v>25</v>
      </c>
      <c r="K4149" t="s">
        <v>18</v>
      </c>
      <c r="L4149" t="s">
        <v>43</v>
      </c>
      <c r="M4149" t="s">
        <v>47</v>
      </c>
      <c r="N4149" t="s">
        <v>22</v>
      </c>
      <c r="O4149" t="s">
        <v>22</v>
      </c>
      <c r="P4149" t="s">
        <v>4383</v>
      </c>
      <c r="Q4149" t="s">
        <v>4396</v>
      </c>
      <c r="R4149" t="s">
        <v>4409</v>
      </c>
      <c r="S4149" t="s">
        <v>4386</v>
      </c>
      <c r="T4149" t="s">
        <v>5201</v>
      </c>
      <c r="U4149" t="s">
        <v>8832</v>
      </c>
      <c r="V4149">
        <v>1982</v>
      </c>
      <c r="W4149" s="1">
        <v>44837</v>
      </c>
      <c r="X4149" t="s">
        <v>4419</v>
      </c>
      <c r="Y4149" t="s">
        <v>4139</v>
      </c>
      <c r="Z4149" t="s">
        <v>4014</v>
      </c>
      <c r="AA4149" t="s">
        <v>4023</v>
      </c>
      <c r="AB4149" t="s">
        <v>4002</v>
      </c>
      <c r="AC4149" t="s">
        <v>3992</v>
      </c>
      <c r="AD4149">
        <v>85.93</v>
      </c>
      <c r="AE4149">
        <v>116.32</v>
      </c>
      <c r="AF4149" t="s">
        <v>3975</v>
      </c>
      <c r="AG4149" s="1"/>
      <c r="AJ4149" t="s">
        <v>3975</v>
      </c>
      <c r="AL4149" s="1"/>
      <c r="AM4149" s="1"/>
      <c r="AO4149">
        <v>106.25</v>
      </c>
      <c r="AP4149">
        <v>0</v>
      </c>
      <c r="AQ4149">
        <v>0</v>
      </c>
      <c r="AR4149">
        <v>106.25</v>
      </c>
      <c r="AS4149">
        <v>131.25</v>
      </c>
      <c r="AT4149">
        <v>85.93</v>
      </c>
      <c r="AU4149">
        <v>-4.6800000000000068</v>
      </c>
      <c r="AV4149">
        <v>153</v>
      </c>
      <c r="AW4149">
        <v>90</v>
      </c>
    </row>
    <row r="4150" spans="1:49" x14ac:dyDescent="0.3">
      <c r="A4150" t="s">
        <v>6128</v>
      </c>
      <c r="B4150" s="1">
        <v>45676</v>
      </c>
      <c r="C4150" s="1">
        <v>45678</v>
      </c>
      <c r="D4150" s="1">
        <v>45680</v>
      </c>
      <c r="E4150" t="s">
        <v>565</v>
      </c>
      <c r="F4150" t="s">
        <v>439</v>
      </c>
      <c r="G4150">
        <v>4</v>
      </c>
      <c r="H4150">
        <v>119.01</v>
      </c>
      <c r="I4150">
        <v>0</v>
      </c>
      <c r="J4150">
        <v>25</v>
      </c>
      <c r="K4150" t="s">
        <v>42</v>
      </c>
      <c r="L4150" t="s">
        <v>26</v>
      </c>
      <c r="M4150" t="s">
        <v>30</v>
      </c>
      <c r="N4150" t="s">
        <v>52</v>
      </c>
      <c r="O4150" t="s">
        <v>98</v>
      </c>
      <c r="P4150" t="s">
        <v>4783</v>
      </c>
      <c r="Q4150" t="s">
        <v>4384</v>
      </c>
      <c r="R4150" t="s">
        <v>4416</v>
      </c>
      <c r="S4150" t="s">
        <v>4391</v>
      </c>
      <c r="T4150" t="s">
        <v>4784</v>
      </c>
      <c r="U4150" t="s">
        <v>4785</v>
      </c>
      <c r="V4150">
        <v>2001</v>
      </c>
      <c r="W4150" s="1">
        <v>45594</v>
      </c>
      <c r="X4150" t="s">
        <v>4404</v>
      </c>
      <c r="Y4150" t="s">
        <v>4022</v>
      </c>
      <c r="Z4150" t="s">
        <v>4014</v>
      </c>
      <c r="AA4150" t="s">
        <v>4023</v>
      </c>
      <c r="AB4150" t="s">
        <v>3989</v>
      </c>
      <c r="AC4150" t="s">
        <v>3992</v>
      </c>
      <c r="AD4150">
        <v>77.849999999999994</v>
      </c>
      <c r="AE4150">
        <v>116.67</v>
      </c>
      <c r="AF4150" t="s">
        <v>3975</v>
      </c>
      <c r="AG4150" s="1"/>
      <c r="AJ4150" t="s">
        <v>3975</v>
      </c>
      <c r="AK4150" t="s">
        <v>5229</v>
      </c>
      <c r="AL4150" s="1">
        <v>45421</v>
      </c>
      <c r="AM4150" s="1">
        <v>45444</v>
      </c>
      <c r="AN4150" t="s">
        <v>5225</v>
      </c>
      <c r="AO4150">
        <v>476.04</v>
      </c>
      <c r="AP4150">
        <v>0</v>
      </c>
      <c r="AQ4150">
        <v>0</v>
      </c>
      <c r="AR4150">
        <v>476.04</v>
      </c>
      <c r="AS4150">
        <v>501.04</v>
      </c>
      <c r="AT4150">
        <v>311.39999999999998</v>
      </c>
      <c r="AU4150">
        <v>139.64000000000004</v>
      </c>
      <c r="AV4150">
        <v>2</v>
      </c>
      <c r="AW4150">
        <v>2</v>
      </c>
    </row>
    <row r="4151" spans="1:49" x14ac:dyDescent="0.3">
      <c r="A4151" t="s">
        <v>6129</v>
      </c>
      <c r="B4151" s="1">
        <v>45836</v>
      </c>
      <c r="C4151" s="1">
        <v>45840</v>
      </c>
      <c r="D4151" s="1">
        <v>45815</v>
      </c>
      <c r="E4151" t="s">
        <v>1170</v>
      </c>
      <c r="F4151" t="s">
        <v>338</v>
      </c>
      <c r="G4151">
        <v>1</v>
      </c>
      <c r="H4151">
        <v>195.6</v>
      </c>
      <c r="I4151">
        <v>0</v>
      </c>
      <c r="J4151">
        <v>0</v>
      </c>
      <c r="K4151" t="s">
        <v>18</v>
      </c>
      <c r="L4151" t="s">
        <v>19</v>
      </c>
      <c r="M4151" t="s">
        <v>30</v>
      </c>
      <c r="N4151" t="s">
        <v>22</v>
      </c>
      <c r="O4151" t="s">
        <v>22</v>
      </c>
      <c r="P4151" t="s">
        <v>4689</v>
      </c>
      <c r="Q4151" t="s">
        <v>4396</v>
      </c>
      <c r="R4151" t="s">
        <v>4416</v>
      </c>
      <c r="S4151" t="s">
        <v>4406</v>
      </c>
      <c r="T4151" t="s">
        <v>4889</v>
      </c>
      <c r="U4151" t="s">
        <v>4890</v>
      </c>
      <c r="V4151">
        <v>2002</v>
      </c>
      <c r="W4151" s="1">
        <v>45577</v>
      </c>
      <c r="X4151" t="s">
        <v>4404</v>
      </c>
      <c r="Y4151" t="s">
        <v>4111</v>
      </c>
      <c r="Z4151" t="s">
        <v>3971</v>
      </c>
      <c r="AA4151" t="s">
        <v>4045</v>
      </c>
      <c r="AB4151" t="s">
        <v>4009</v>
      </c>
      <c r="AC4151" t="s">
        <v>3974</v>
      </c>
      <c r="AD4151">
        <v>147.41999999999999</v>
      </c>
      <c r="AE4151">
        <v>197.28</v>
      </c>
      <c r="AF4151" t="s">
        <v>3975</v>
      </c>
      <c r="AG4151" s="1"/>
      <c r="AJ4151" t="s">
        <v>3975</v>
      </c>
      <c r="AL4151" s="1"/>
      <c r="AM4151" s="1"/>
      <c r="AO4151">
        <v>195.6</v>
      </c>
      <c r="AP4151">
        <v>0</v>
      </c>
      <c r="AQ4151">
        <v>0</v>
      </c>
      <c r="AR4151">
        <v>195.6</v>
      </c>
      <c r="AS4151">
        <v>195.6</v>
      </c>
      <c r="AT4151">
        <v>147.41999999999999</v>
      </c>
      <c r="AU4151">
        <v>48.180000000000007</v>
      </c>
      <c r="AV4151">
        <v>-25</v>
      </c>
      <c r="AW4151">
        <v>4</v>
      </c>
    </row>
    <row r="4152" spans="1:49" x14ac:dyDescent="0.3">
      <c r="A4152" t="s">
        <v>6130</v>
      </c>
      <c r="B4152" s="1">
        <v>45788</v>
      </c>
      <c r="C4152" s="1">
        <v>45791</v>
      </c>
      <c r="D4152" s="1"/>
      <c r="E4152" t="s">
        <v>137</v>
      </c>
      <c r="F4152" t="s">
        <v>126</v>
      </c>
      <c r="G4152">
        <v>2</v>
      </c>
      <c r="H4152">
        <v>209.06</v>
      </c>
      <c r="I4152">
        <v>20</v>
      </c>
      <c r="J4152">
        <v>35</v>
      </c>
      <c r="K4152" t="s">
        <v>60</v>
      </c>
      <c r="L4152" t="s">
        <v>26</v>
      </c>
      <c r="M4152" t="s">
        <v>36</v>
      </c>
      <c r="N4152" t="s">
        <v>22</v>
      </c>
      <c r="O4152" t="s">
        <v>98</v>
      </c>
      <c r="P4152" t="s">
        <v>4691</v>
      </c>
      <c r="Q4152" t="s">
        <v>4396</v>
      </c>
      <c r="R4152" t="s">
        <v>4397</v>
      </c>
      <c r="S4152" t="s">
        <v>4386</v>
      </c>
      <c r="T4152" t="s">
        <v>4692</v>
      </c>
      <c r="U4152" t="s">
        <v>4693</v>
      </c>
      <c r="V4152">
        <v>1976</v>
      </c>
      <c r="W4152" s="1">
        <v>44964</v>
      </c>
      <c r="X4152" t="s">
        <v>4404</v>
      </c>
      <c r="Y4152" t="s">
        <v>3976</v>
      </c>
      <c r="Z4152" t="s">
        <v>3977</v>
      </c>
      <c r="AA4152" t="s">
        <v>3978</v>
      </c>
      <c r="AB4152" t="s">
        <v>3979</v>
      </c>
      <c r="AC4152" t="s">
        <v>3980</v>
      </c>
      <c r="AD4152">
        <v>0</v>
      </c>
      <c r="AE4152">
        <v>229.21</v>
      </c>
      <c r="AF4152" t="s">
        <v>3975</v>
      </c>
      <c r="AG4152" s="1"/>
      <c r="AJ4152" t="s">
        <v>3975</v>
      </c>
      <c r="AK4152" t="s">
        <v>5229</v>
      </c>
      <c r="AL4152" s="1">
        <v>45421</v>
      </c>
      <c r="AM4152" s="1">
        <v>45444</v>
      </c>
      <c r="AN4152" t="s">
        <v>5225</v>
      </c>
      <c r="AO4152">
        <v>418.12</v>
      </c>
      <c r="AP4152">
        <v>0.2</v>
      </c>
      <c r="AQ4152">
        <v>83.624000000000009</v>
      </c>
      <c r="AR4152">
        <v>334.49599999999998</v>
      </c>
      <c r="AS4152">
        <v>369.49599999999998</v>
      </c>
      <c r="AT4152">
        <v>0</v>
      </c>
      <c r="AU4152">
        <v>299.49599999999998</v>
      </c>
      <c r="AW4152">
        <v>3</v>
      </c>
    </row>
    <row r="4153" spans="1:49" x14ac:dyDescent="0.3">
      <c r="A4153" t="s">
        <v>6131</v>
      </c>
      <c r="B4153" s="1">
        <v>45667</v>
      </c>
      <c r="C4153" s="1">
        <v>45934</v>
      </c>
      <c r="D4153" s="1">
        <v>45818</v>
      </c>
      <c r="E4153" t="s">
        <v>2037</v>
      </c>
      <c r="F4153" t="s">
        <v>534</v>
      </c>
      <c r="G4153">
        <v>2</v>
      </c>
      <c r="H4153">
        <v>23.04</v>
      </c>
      <c r="I4153">
        <v>0</v>
      </c>
      <c r="J4153">
        <v>15</v>
      </c>
      <c r="K4153" t="s">
        <v>60</v>
      </c>
      <c r="L4153" t="s">
        <v>26</v>
      </c>
      <c r="M4153" t="s">
        <v>36</v>
      </c>
      <c r="N4153" t="s">
        <v>22</v>
      </c>
      <c r="O4153" t="s">
        <v>22</v>
      </c>
      <c r="P4153" t="s">
        <v>4490</v>
      </c>
      <c r="Q4153" t="s">
        <v>4396</v>
      </c>
      <c r="R4153" t="s">
        <v>4424</v>
      </c>
      <c r="S4153" t="s">
        <v>4391</v>
      </c>
      <c r="T4153" t="s">
        <v>4491</v>
      </c>
      <c r="U4153" t="s">
        <v>8454</v>
      </c>
      <c r="V4153">
        <v>1997</v>
      </c>
      <c r="W4153" s="1">
        <v>44747</v>
      </c>
      <c r="X4153" t="s">
        <v>4404</v>
      </c>
      <c r="Y4153" t="s">
        <v>4021</v>
      </c>
      <c r="Z4153" t="s">
        <v>3994</v>
      </c>
      <c r="AA4153" t="s">
        <v>4006</v>
      </c>
      <c r="AB4153" t="s">
        <v>3996</v>
      </c>
      <c r="AC4153" t="s">
        <v>3997</v>
      </c>
      <c r="AD4153">
        <v>17.190000000000001</v>
      </c>
      <c r="AE4153">
        <v>20.5</v>
      </c>
      <c r="AF4153" t="s">
        <v>3975</v>
      </c>
      <c r="AG4153" s="1"/>
      <c r="AJ4153" t="s">
        <v>3975</v>
      </c>
      <c r="AL4153" s="1"/>
      <c r="AM4153" s="1"/>
      <c r="AO4153">
        <v>46.08</v>
      </c>
      <c r="AP4153">
        <v>0</v>
      </c>
      <c r="AQ4153">
        <v>0</v>
      </c>
      <c r="AR4153">
        <v>46.08</v>
      </c>
      <c r="AS4153">
        <v>61.08</v>
      </c>
      <c r="AT4153">
        <v>34.380000000000003</v>
      </c>
      <c r="AU4153">
        <v>-3.3000000000000043</v>
      </c>
      <c r="AV4153">
        <v>-116</v>
      </c>
      <c r="AW4153">
        <v>267</v>
      </c>
    </row>
    <row r="4154" spans="1:49" x14ac:dyDescent="0.3">
      <c r="A4154" t="s">
        <v>6132</v>
      </c>
      <c r="B4154" s="1">
        <v>45852</v>
      </c>
      <c r="C4154" s="1">
        <v>45856</v>
      </c>
      <c r="D4154" s="1">
        <v>45859</v>
      </c>
      <c r="E4154" t="s">
        <v>605</v>
      </c>
      <c r="F4154" t="s">
        <v>207</v>
      </c>
      <c r="G4154">
        <v>1</v>
      </c>
      <c r="H4154">
        <v>48.34</v>
      </c>
      <c r="I4154">
        <v>15</v>
      </c>
      <c r="J4154">
        <v>35</v>
      </c>
      <c r="K4154" t="s">
        <v>18</v>
      </c>
      <c r="L4154" t="s">
        <v>19</v>
      </c>
      <c r="M4154" t="s">
        <v>36</v>
      </c>
      <c r="N4154" t="s">
        <v>37</v>
      </c>
      <c r="O4154" t="s">
        <v>22</v>
      </c>
      <c r="P4154" t="s">
        <v>4517</v>
      </c>
      <c r="Q4154" t="s">
        <v>4384</v>
      </c>
      <c r="R4154" t="s">
        <v>4390</v>
      </c>
      <c r="S4154" t="s">
        <v>4398</v>
      </c>
      <c r="T4154" t="s">
        <v>4518</v>
      </c>
      <c r="U4154" t="s">
        <v>4519</v>
      </c>
      <c r="V4154">
        <v>2003</v>
      </c>
      <c r="W4154" s="1">
        <v>45181</v>
      </c>
      <c r="X4154" t="s">
        <v>4388</v>
      </c>
      <c r="Y4154" t="s">
        <v>4167</v>
      </c>
      <c r="Z4154" t="s">
        <v>3987</v>
      </c>
      <c r="AA4154" t="s">
        <v>3999</v>
      </c>
      <c r="AB4154" t="s">
        <v>3989</v>
      </c>
      <c r="AC4154" t="s">
        <v>3985</v>
      </c>
      <c r="AD4154">
        <v>32.96</v>
      </c>
      <c r="AE4154">
        <v>46.92</v>
      </c>
      <c r="AF4154" t="s">
        <v>4055</v>
      </c>
      <c r="AG4154" s="1"/>
      <c r="AJ4154" t="s">
        <v>3975</v>
      </c>
      <c r="AL4154" s="1"/>
      <c r="AM4154" s="1"/>
      <c r="AO4154">
        <v>48.34</v>
      </c>
      <c r="AP4154">
        <v>0.15</v>
      </c>
      <c r="AQ4154">
        <v>7.2510000000000003</v>
      </c>
      <c r="AR4154">
        <v>41.089000000000006</v>
      </c>
      <c r="AS4154">
        <v>76.088999999999999</v>
      </c>
      <c r="AT4154">
        <v>32.96</v>
      </c>
      <c r="AU4154">
        <v>-26.870999999999995</v>
      </c>
      <c r="AV4154">
        <v>3</v>
      </c>
      <c r="AW4154">
        <v>4</v>
      </c>
    </row>
    <row r="4155" spans="1:49" x14ac:dyDescent="0.3">
      <c r="A4155" t="s">
        <v>6133</v>
      </c>
      <c r="B4155" s="1">
        <v>45955</v>
      </c>
      <c r="C4155" s="1">
        <v>45958</v>
      </c>
      <c r="D4155" s="1">
        <v>45960</v>
      </c>
      <c r="E4155" t="s">
        <v>103</v>
      </c>
      <c r="F4155" t="s">
        <v>135</v>
      </c>
      <c r="G4155">
        <v>2</v>
      </c>
      <c r="H4155">
        <v>40.89</v>
      </c>
      <c r="I4155">
        <v>10</v>
      </c>
      <c r="J4155">
        <v>0</v>
      </c>
      <c r="K4155" t="s">
        <v>42</v>
      </c>
      <c r="L4155" t="s">
        <v>43</v>
      </c>
      <c r="M4155" t="s">
        <v>30</v>
      </c>
      <c r="N4155" t="s">
        <v>22</v>
      </c>
      <c r="O4155" t="s">
        <v>22</v>
      </c>
      <c r="P4155" t="s">
        <v>4508</v>
      </c>
      <c r="Q4155" t="s">
        <v>4384</v>
      </c>
      <c r="R4155" t="s">
        <v>4390</v>
      </c>
      <c r="S4155" t="s">
        <v>4434</v>
      </c>
      <c r="T4155" t="s">
        <v>4870</v>
      </c>
      <c r="U4155" t="s">
        <v>8629</v>
      </c>
      <c r="V4155">
        <v>1981</v>
      </c>
      <c r="W4155" s="1">
        <v>45852</v>
      </c>
      <c r="X4155" t="s">
        <v>4388</v>
      </c>
      <c r="Y4155" t="s">
        <v>4061</v>
      </c>
      <c r="Z4155" t="s">
        <v>3987</v>
      </c>
      <c r="AA4155" t="s">
        <v>3988</v>
      </c>
      <c r="AB4155" t="s">
        <v>3979</v>
      </c>
      <c r="AC4155" t="s">
        <v>3997</v>
      </c>
      <c r="AD4155">
        <v>30.54</v>
      </c>
      <c r="AE4155">
        <v>45.17</v>
      </c>
      <c r="AF4155" t="s">
        <v>3975</v>
      </c>
      <c r="AG4155" s="1"/>
      <c r="AJ4155" t="s">
        <v>3975</v>
      </c>
      <c r="AL4155" s="1"/>
      <c r="AM4155" s="1"/>
      <c r="AO4155">
        <v>81.78</v>
      </c>
      <c r="AP4155">
        <v>0.1</v>
      </c>
      <c r="AQ4155">
        <v>8.1780000000000008</v>
      </c>
      <c r="AR4155">
        <v>73.602000000000004</v>
      </c>
      <c r="AS4155">
        <v>73.602000000000004</v>
      </c>
      <c r="AT4155">
        <v>61.08</v>
      </c>
      <c r="AU4155">
        <v>12.522000000000006</v>
      </c>
      <c r="AV4155">
        <v>2</v>
      </c>
      <c r="AW4155">
        <v>3</v>
      </c>
    </row>
    <row r="4156" spans="1:49" x14ac:dyDescent="0.3">
      <c r="A4156" t="s">
        <v>6134</v>
      </c>
      <c r="B4156" s="1">
        <v>45863</v>
      </c>
      <c r="C4156" s="1">
        <v>45865</v>
      </c>
      <c r="D4156" s="1"/>
      <c r="E4156" t="s">
        <v>1517</v>
      </c>
      <c r="F4156" t="s">
        <v>581</v>
      </c>
      <c r="G4156">
        <v>1</v>
      </c>
      <c r="H4156">
        <v>175.3</v>
      </c>
      <c r="I4156">
        <v>0</v>
      </c>
      <c r="J4156">
        <v>15</v>
      </c>
      <c r="K4156" t="s">
        <v>60</v>
      </c>
      <c r="L4156" t="s">
        <v>26</v>
      </c>
      <c r="M4156" t="s">
        <v>30</v>
      </c>
      <c r="N4156" t="s">
        <v>22</v>
      </c>
      <c r="O4156" t="s">
        <v>22</v>
      </c>
      <c r="P4156" t="s">
        <v>5091</v>
      </c>
      <c r="Q4156" t="s">
        <v>4396</v>
      </c>
      <c r="R4156" t="s">
        <v>4459</v>
      </c>
      <c r="S4156" t="s">
        <v>4406</v>
      </c>
      <c r="T4156" t="s">
        <v>8770</v>
      </c>
      <c r="U4156" t="s">
        <v>5092</v>
      </c>
      <c r="V4156">
        <v>1986</v>
      </c>
      <c r="W4156" s="1">
        <v>45882</v>
      </c>
      <c r="X4156" t="s">
        <v>4404</v>
      </c>
      <c r="Y4156" t="s">
        <v>4101</v>
      </c>
      <c r="Z4156" t="s">
        <v>3994</v>
      </c>
      <c r="AA4156" t="s">
        <v>4008</v>
      </c>
      <c r="AB4156" t="s">
        <v>3979</v>
      </c>
      <c r="AC4156" t="s">
        <v>3992</v>
      </c>
      <c r="AD4156">
        <v>139.13999999999999</v>
      </c>
      <c r="AE4156">
        <v>192.97</v>
      </c>
      <c r="AF4156" t="s">
        <v>3975</v>
      </c>
      <c r="AG4156" s="1"/>
      <c r="AJ4156" t="s">
        <v>3975</v>
      </c>
      <c r="AL4156" s="1"/>
      <c r="AM4156" s="1"/>
      <c r="AO4156">
        <v>175.3</v>
      </c>
      <c r="AP4156">
        <v>0</v>
      </c>
      <c r="AQ4156">
        <v>0</v>
      </c>
      <c r="AR4156">
        <v>175.3</v>
      </c>
      <c r="AS4156">
        <v>190.3</v>
      </c>
      <c r="AT4156">
        <v>139.13999999999999</v>
      </c>
      <c r="AU4156">
        <v>21.160000000000025</v>
      </c>
      <c r="AW4156">
        <v>2</v>
      </c>
    </row>
    <row r="4157" spans="1:49" x14ac:dyDescent="0.3">
      <c r="A4157" t="s">
        <v>6135</v>
      </c>
      <c r="B4157" s="1">
        <v>45827</v>
      </c>
      <c r="C4157" s="1">
        <v>45834</v>
      </c>
      <c r="D4157" s="1">
        <v>45846</v>
      </c>
      <c r="E4157" t="s">
        <v>1725</v>
      </c>
      <c r="F4157" t="s">
        <v>245</v>
      </c>
      <c r="G4157">
        <v>2</v>
      </c>
      <c r="H4157">
        <v>163.15</v>
      </c>
      <c r="I4157">
        <v>0</v>
      </c>
      <c r="J4157">
        <v>25</v>
      </c>
      <c r="K4157" t="s">
        <v>18</v>
      </c>
      <c r="L4157" t="s">
        <v>19</v>
      </c>
      <c r="M4157" t="s">
        <v>30</v>
      </c>
      <c r="N4157" t="s">
        <v>22</v>
      </c>
      <c r="O4157" t="s">
        <v>22</v>
      </c>
      <c r="P4157" t="s">
        <v>4429</v>
      </c>
      <c r="Q4157" t="s">
        <v>4384</v>
      </c>
      <c r="R4157" t="s">
        <v>4444</v>
      </c>
      <c r="S4157" t="s">
        <v>4386</v>
      </c>
      <c r="T4157" t="s">
        <v>4759</v>
      </c>
      <c r="U4157" t="s">
        <v>4760</v>
      </c>
      <c r="V4157">
        <v>1990</v>
      </c>
      <c r="W4157" s="1">
        <v>45904</v>
      </c>
      <c r="X4157" t="s">
        <v>4394</v>
      </c>
      <c r="Y4157" t="s">
        <v>4152</v>
      </c>
      <c r="Z4157" t="s">
        <v>3987</v>
      </c>
      <c r="AA4157" t="s">
        <v>4026</v>
      </c>
      <c r="AB4157" t="s">
        <v>3979</v>
      </c>
      <c r="AC4157" t="s">
        <v>3992</v>
      </c>
      <c r="AD4157">
        <v>114.75</v>
      </c>
      <c r="AE4157">
        <v>150.80000000000001</v>
      </c>
      <c r="AF4157" t="s">
        <v>3975</v>
      </c>
      <c r="AG4157" s="1"/>
      <c r="AJ4157" t="s">
        <v>3975</v>
      </c>
      <c r="AL4157" s="1"/>
      <c r="AM4157" s="1"/>
      <c r="AO4157">
        <v>326.3</v>
      </c>
      <c r="AP4157">
        <v>0</v>
      </c>
      <c r="AQ4157">
        <v>0</v>
      </c>
      <c r="AR4157">
        <v>326.3</v>
      </c>
      <c r="AS4157">
        <v>351.3</v>
      </c>
      <c r="AT4157">
        <v>229.5</v>
      </c>
      <c r="AU4157">
        <v>71.800000000000011</v>
      </c>
      <c r="AV4157">
        <v>12</v>
      </c>
      <c r="AW4157">
        <v>7</v>
      </c>
    </row>
    <row r="4158" spans="1:49" x14ac:dyDescent="0.3">
      <c r="A4158" t="s">
        <v>6136</v>
      </c>
      <c r="B4158" s="1">
        <v>45938</v>
      </c>
      <c r="C4158" s="1">
        <v>45880</v>
      </c>
      <c r="D4158" s="1">
        <v>45885</v>
      </c>
      <c r="E4158" t="s">
        <v>330</v>
      </c>
      <c r="F4158" t="s">
        <v>386</v>
      </c>
      <c r="G4158">
        <v>1</v>
      </c>
      <c r="H4158">
        <v>181.52</v>
      </c>
      <c r="I4158">
        <v>30</v>
      </c>
      <c r="J4158">
        <v>35</v>
      </c>
      <c r="K4158" t="s">
        <v>18</v>
      </c>
      <c r="L4158" t="s">
        <v>19</v>
      </c>
      <c r="M4158" t="s">
        <v>30</v>
      </c>
      <c r="N4158" t="s">
        <v>22</v>
      </c>
      <c r="O4158" t="s">
        <v>22</v>
      </c>
      <c r="P4158" t="s">
        <v>4550</v>
      </c>
      <c r="Q4158" t="s">
        <v>4384</v>
      </c>
      <c r="R4158" t="s">
        <v>4416</v>
      </c>
      <c r="S4158" t="s">
        <v>4398</v>
      </c>
      <c r="T4158" t="s">
        <v>4551</v>
      </c>
      <c r="U4158" t="s">
        <v>4552</v>
      </c>
      <c r="V4158">
        <v>1993</v>
      </c>
      <c r="W4158" s="1">
        <v>44720</v>
      </c>
      <c r="X4158" t="s">
        <v>4388</v>
      </c>
      <c r="Y4158" t="s">
        <v>4082</v>
      </c>
      <c r="Z4158" t="s">
        <v>4014</v>
      </c>
      <c r="AA4158" t="s">
        <v>4049</v>
      </c>
      <c r="AB4158" t="s">
        <v>3983</v>
      </c>
      <c r="AC4158" t="s">
        <v>3974</v>
      </c>
      <c r="AD4158">
        <v>135.74</v>
      </c>
      <c r="AE4158">
        <v>160.87</v>
      </c>
      <c r="AF4158" t="s">
        <v>3975</v>
      </c>
      <c r="AG4158" s="1"/>
      <c r="AJ4158" t="s">
        <v>3975</v>
      </c>
      <c r="AL4158" s="1"/>
      <c r="AM4158" s="1"/>
      <c r="AO4158">
        <v>181.52</v>
      </c>
      <c r="AP4158">
        <v>0.3</v>
      </c>
      <c r="AQ4158">
        <v>54.456000000000003</v>
      </c>
      <c r="AR4158">
        <v>127.06400000000001</v>
      </c>
      <c r="AS4158">
        <v>162.06400000000002</v>
      </c>
      <c r="AT4158">
        <v>135.74</v>
      </c>
      <c r="AU4158">
        <v>-43.676000000000002</v>
      </c>
      <c r="AV4158">
        <v>5</v>
      </c>
      <c r="AW4158">
        <v>-58</v>
      </c>
    </row>
    <row r="4159" spans="1:49" x14ac:dyDescent="0.3">
      <c r="A4159" t="s">
        <v>6137</v>
      </c>
      <c r="B4159" s="1">
        <v>45682</v>
      </c>
      <c r="C4159" s="1">
        <v>45686</v>
      </c>
      <c r="D4159" s="1">
        <v>45693</v>
      </c>
      <c r="E4159" t="s">
        <v>477</v>
      </c>
      <c r="F4159" t="s">
        <v>63</v>
      </c>
      <c r="G4159">
        <v>1</v>
      </c>
      <c r="H4159">
        <v>41.21</v>
      </c>
      <c r="I4159">
        <v>0</v>
      </c>
      <c r="J4159">
        <v>25</v>
      </c>
      <c r="K4159" t="s">
        <v>42</v>
      </c>
      <c r="L4159" t="s">
        <v>26</v>
      </c>
      <c r="M4159" t="s">
        <v>47</v>
      </c>
      <c r="N4159" t="s">
        <v>22</v>
      </c>
      <c r="O4159" t="s">
        <v>22</v>
      </c>
      <c r="P4159" t="s">
        <v>4835</v>
      </c>
      <c r="Q4159" t="s">
        <v>4384</v>
      </c>
      <c r="R4159" t="s">
        <v>4416</v>
      </c>
      <c r="S4159" t="s">
        <v>4406</v>
      </c>
      <c r="T4159" t="s">
        <v>4836</v>
      </c>
      <c r="U4159" t="s">
        <v>8613</v>
      </c>
      <c r="V4159">
        <v>1982</v>
      </c>
      <c r="W4159" s="1">
        <v>44948</v>
      </c>
      <c r="X4159" t="s">
        <v>4388</v>
      </c>
      <c r="Y4159" t="s">
        <v>4098</v>
      </c>
      <c r="Z4159" t="s">
        <v>3994</v>
      </c>
      <c r="AA4159" t="s">
        <v>3995</v>
      </c>
      <c r="AB4159" t="s">
        <v>3979</v>
      </c>
      <c r="AC4159" t="s">
        <v>3974</v>
      </c>
      <c r="AD4159">
        <v>26.3</v>
      </c>
      <c r="AE4159">
        <v>38.9</v>
      </c>
      <c r="AF4159" t="s">
        <v>3975</v>
      </c>
      <c r="AG4159" s="1"/>
      <c r="AJ4159" t="s">
        <v>3975</v>
      </c>
      <c r="AL4159" s="1"/>
      <c r="AM4159" s="1"/>
      <c r="AO4159">
        <v>41.21</v>
      </c>
      <c r="AP4159">
        <v>0</v>
      </c>
      <c r="AQ4159">
        <v>0</v>
      </c>
      <c r="AR4159">
        <v>41.21</v>
      </c>
      <c r="AS4159">
        <v>66.210000000000008</v>
      </c>
      <c r="AT4159">
        <v>26.3</v>
      </c>
      <c r="AU4159">
        <v>-10.09</v>
      </c>
      <c r="AV4159">
        <v>7</v>
      </c>
      <c r="AW4159">
        <v>4</v>
      </c>
    </row>
    <row r="4160" spans="1:49" x14ac:dyDescent="0.3">
      <c r="A4160" t="s">
        <v>6138</v>
      </c>
      <c r="B4160" s="1">
        <v>45947</v>
      </c>
      <c r="C4160" s="1">
        <v>45949</v>
      </c>
      <c r="D4160" s="1">
        <v>45952</v>
      </c>
      <c r="E4160" t="s">
        <v>2009</v>
      </c>
      <c r="F4160" t="s">
        <v>114</v>
      </c>
      <c r="G4160">
        <v>3</v>
      </c>
      <c r="H4160">
        <v>246.59</v>
      </c>
      <c r="I4160">
        <v>5</v>
      </c>
      <c r="J4160">
        <v>0</v>
      </c>
      <c r="K4160" t="s">
        <v>60</v>
      </c>
      <c r="L4160" t="s">
        <v>43</v>
      </c>
      <c r="M4160" t="s">
        <v>30</v>
      </c>
      <c r="N4160" t="s">
        <v>31</v>
      </c>
      <c r="O4160" t="s">
        <v>98</v>
      </c>
      <c r="P4160" t="s">
        <v>5075</v>
      </c>
      <c r="Q4160" t="s">
        <v>4384</v>
      </c>
      <c r="R4160" t="s">
        <v>4416</v>
      </c>
      <c r="S4160" t="s">
        <v>4398</v>
      </c>
      <c r="T4160" t="s">
        <v>8766</v>
      </c>
      <c r="U4160" t="s">
        <v>8767</v>
      </c>
      <c r="V4160">
        <v>1980</v>
      </c>
      <c r="W4160" s="1">
        <v>45158</v>
      </c>
      <c r="X4160" t="s">
        <v>4394</v>
      </c>
      <c r="Y4160" t="s">
        <v>4086</v>
      </c>
      <c r="Z4160" t="s">
        <v>4014</v>
      </c>
      <c r="AA4160" t="s">
        <v>4029</v>
      </c>
      <c r="AB4160" t="s">
        <v>3979</v>
      </c>
      <c r="AC4160" t="s">
        <v>3980</v>
      </c>
      <c r="AD4160">
        <v>174.4</v>
      </c>
      <c r="AE4160">
        <v>244.79</v>
      </c>
      <c r="AF4160" t="s">
        <v>3975</v>
      </c>
      <c r="AG4160" s="1"/>
      <c r="AJ4160" t="s">
        <v>3975</v>
      </c>
      <c r="AK4160" t="s">
        <v>5229</v>
      </c>
      <c r="AL4160" s="1">
        <v>45421</v>
      </c>
      <c r="AM4160" s="1">
        <v>45444</v>
      </c>
      <c r="AN4160" t="s">
        <v>5225</v>
      </c>
      <c r="AO4160">
        <v>739.77</v>
      </c>
      <c r="AP4160">
        <v>0.05</v>
      </c>
      <c r="AQ4160">
        <v>36.988500000000002</v>
      </c>
      <c r="AR4160">
        <v>702.78149999999994</v>
      </c>
      <c r="AS4160">
        <v>702.78149999999994</v>
      </c>
      <c r="AT4160">
        <v>523.20000000000005</v>
      </c>
      <c r="AU4160">
        <v>179.58149999999989</v>
      </c>
      <c r="AV4160">
        <v>3</v>
      </c>
      <c r="AW4160">
        <v>2</v>
      </c>
    </row>
    <row r="4161" spans="1:49" x14ac:dyDescent="0.3">
      <c r="A4161" t="s">
        <v>6139</v>
      </c>
      <c r="B4161" s="1">
        <v>45926</v>
      </c>
      <c r="C4161" s="1">
        <v>45933</v>
      </c>
      <c r="D4161" s="1">
        <v>45935</v>
      </c>
      <c r="E4161" t="s">
        <v>1095</v>
      </c>
      <c r="F4161" t="s">
        <v>420</v>
      </c>
      <c r="G4161">
        <v>1</v>
      </c>
      <c r="H4161">
        <v>285.10000000000002</v>
      </c>
      <c r="I4161">
        <v>15</v>
      </c>
      <c r="J4161">
        <v>35</v>
      </c>
      <c r="K4161" t="s">
        <v>42</v>
      </c>
      <c r="L4161" t="s">
        <v>19</v>
      </c>
      <c r="M4161" t="s">
        <v>30</v>
      </c>
      <c r="N4161" t="s">
        <v>22</v>
      </c>
      <c r="O4161" t="s">
        <v>22</v>
      </c>
      <c r="P4161" t="s">
        <v>4439</v>
      </c>
      <c r="Q4161" t="s">
        <v>4396</v>
      </c>
      <c r="R4161" t="s">
        <v>4390</v>
      </c>
      <c r="S4161" t="s">
        <v>4434</v>
      </c>
      <c r="T4161" t="s">
        <v>5049</v>
      </c>
      <c r="U4161" t="s">
        <v>8738</v>
      </c>
      <c r="V4161">
        <v>1995</v>
      </c>
      <c r="W4161" s="1">
        <v>45073</v>
      </c>
      <c r="X4161" t="s">
        <v>4404</v>
      </c>
      <c r="Y4161" t="s">
        <v>4151</v>
      </c>
      <c r="Z4161" t="s">
        <v>3987</v>
      </c>
      <c r="AA4161" t="s">
        <v>4026</v>
      </c>
      <c r="AB4161" t="s">
        <v>4009</v>
      </c>
      <c r="AC4161" t="s">
        <v>3997</v>
      </c>
      <c r="AD4161">
        <v>194.1</v>
      </c>
      <c r="AE4161">
        <v>266.05</v>
      </c>
      <c r="AF4161" t="s">
        <v>3975</v>
      </c>
      <c r="AG4161" s="1"/>
      <c r="AJ4161" t="s">
        <v>3975</v>
      </c>
      <c r="AL4161" s="1"/>
      <c r="AM4161" s="1"/>
      <c r="AO4161">
        <v>285.10000000000002</v>
      </c>
      <c r="AP4161">
        <v>0.15</v>
      </c>
      <c r="AQ4161">
        <v>42.765000000000001</v>
      </c>
      <c r="AR4161">
        <v>242.33500000000004</v>
      </c>
      <c r="AS4161">
        <v>277.33500000000004</v>
      </c>
      <c r="AT4161">
        <v>194.1</v>
      </c>
      <c r="AU4161">
        <v>13.235000000000042</v>
      </c>
      <c r="AV4161">
        <v>2</v>
      </c>
      <c r="AW4161">
        <v>7</v>
      </c>
    </row>
    <row r="4162" spans="1:49" x14ac:dyDescent="0.3">
      <c r="A4162" t="s">
        <v>6140</v>
      </c>
      <c r="B4162" s="1">
        <v>45781</v>
      </c>
      <c r="C4162" s="1">
        <v>45752</v>
      </c>
      <c r="D4162" s="1">
        <v>45782</v>
      </c>
      <c r="E4162" t="s">
        <v>83</v>
      </c>
      <c r="F4162" t="s">
        <v>117</v>
      </c>
      <c r="G4162">
        <v>1</v>
      </c>
      <c r="H4162">
        <v>112.22</v>
      </c>
      <c r="I4162">
        <v>0</v>
      </c>
      <c r="J4162">
        <v>15</v>
      </c>
      <c r="K4162" t="s">
        <v>35</v>
      </c>
      <c r="L4162" t="s">
        <v>19</v>
      </c>
      <c r="M4162" t="s">
        <v>47</v>
      </c>
      <c r="N4162" t="s">
        <v>52</v>
      </c>
      <c r="O4162" t="s">
        <v>22</v>
      </c>
      <c r="P4162" t="s">
        <v>4411</v>
      </c>
      <c r="Q4162" t="s">
        <v>4384</v>
      </c>
      <c r="R4162" t="s">
        <v>4385</v>
      </c>
      <c r="S4162" t="s">
        <v>4398</v>
      </c>
      <c r="T4162" t="s">
        <v>4755</v>
      </c>
      <c r="U4162" t="s">
        <v>4756</v>
      </c>
      <c r="V4162">
        <v>1972</v>
      </c>
      <c r="W4162" s="1">
        <v>45467</v>
      </c>
      <c r="X4162" t="s">
        <v>4388</v>
      </c>
      <c r="Y4162" t="s">
        <v>4057</v>
      </c>
      <c r="Z4162" t="s">
        <v>4014</v>
      </c>
      <c r="AA4162" t="s">
        <v>4023</v>
      </c>
      <c r="AB4162" t="s">
        <v>4032</v>
      </c>
      <c r="AC4162" t="s">
        <v>3974</v>
      </c>
      <c r="AD4162">
        <v>81.19</v>
      </c>
      <c r="AE4162">
        <v>107.12</v>
      </c>
      <c r="AF4162" t="s">
        <v>3975</v>
      </c>
      <c r="AG4162" s="1"/>
      <c r="AJ4162" t="s">
        <v>3975</v>
      </c>
      <c r="AL4162" s="1"/>
      <c r="AM4162" s="1"/>
      <c r="AO4162">
        <v>112.22</v>
      </c>
      <c r="AP4162">
        <v>0</v>
      </c>
      <c r="AQ4162">
        <v>0</v>
      </c>
      <c r="AR4162">
        <v>112.22</v>
      </c>
      <c r="AS4162">
        <v>127.22</v>
      </c>
      <c r="AT4162">
        <v>81.19</v>
      </c>
      <c r="AU4162">
        <v>16.03</v>
      </c>
      <c r="AV4162">
        <v>30</v>
      </c>
      <c r="AW4162">
        <v>-29</v>
      </c>
    </row>
    <row r="4163" spans="1:49" x14ac:dyDescent="0.3">
      <c r="A4163" t="s">
        <v>6141</v>
      </c>
      <c r="B4163" s="1">
        <v>45894</v>
      </c>
      <c r="C4163" s="1">
        <v>45896</v>
      </c>
      <c r="D4163" s="1">
        <v>45900</v>
      </c>
      <c r="E4163" t="s">
        <v>388</v>
      </c>
      <c r="F4163" t="s">
        <v>257</v>
      </c>
      <c r="G4163">
        <v>2</v>
      </c>
      <c r="H4163">
        <v>224.6</v>
      </c>
      <c r="I4163">
        <v>10</v>
      </c>
      <c r="J4163">
        <v>25</v>
      </c>
      <c r="K4163" t="s">
        <v>60</v>
      </c>
      <c r="L4163" t="s">
        <v>43</v>
      </c>
      <c r="M4163" t="s">
        <v>20</v>
      </c>
      <c r="N4163" t="s">
        <v>52</v>
      </c>
      <c r="O4163" t="s">
        <v>81</v>
      </c>
      <c r="P4163" t="s">
        <v>4856</v>
      </c>
      <c r="Q4163" t="s">
        <v>4396</v>
      </c>
      <c r="R4163" t="s">
        <v>4416</v>
      </c>
      <c r="S4163" t="s">
        <v>4398</v>
      </c>
      <c r="T4163" t="s">
        <v>5151</v>
      </c>
      <c r="U4163" t="s">
        <v>5152</v>
      </c>
      <c r="V4163">
        <v>1977</v>
      </c>
      <c r="W4163" s="1">
        <v>45487</v>
      </c>
      <c r="X4163" t="s">
        <v>4404</v>
      </c>
      <c r="Y4163" t="s">
        <v>4027</v>
      </c>
      <c r="Z4163" t="s">
        <v>4014</v>
      </c>
      <c r="AA4163" t="s">
        <v>4017</v>
      </c>
      <c r="AB4163" t="s">
        <v>3973</v>
      </c>
      <c r="AC4163" t="s">
        <v>3974</v>
      </c>
      <c r="AD4163">
        <v>145.13</v>
      </c>
      <c r="AE4163">
        <v>204.32</v>
      </c>
      <c r="AF4163" t="s">
        <v>3975</v>
      </c>
      <c r="AG4163" s="1"/>
      <c r="AJ4163" t="s">
        <v>3975</v>
      </c>
      <c r="AK4163" t="s">
        <v>5222</v>
      </c>
      <c r="AL4163" s="1">
        <v>45436</v>
      </c>
      <c r="AM4163" s="1">
        <v>45489</v>
      </c>
      <c r="AN4163" t="s">
        <v>19</v>
      </c>
      <c r="AO4163">
        <v>449.2</v>
      </c>
      <c r="AP4163">
        <v>0.1</v>
      </c>
      <c r="AQ4163">
        <v>44.92</v>
      </c>
      <c r="AR4163">
        <v>404.28</v>
      </c>
      <c r="AS4163">
        <v>429.28</v>
      </c>
      <c r="AT4163">
        <v>290.26</v>
      </c>
      <c r="AU4163">
        <v>89.019999999999982</v>
      </c>
      <c r="AV4163">
        <v>4</v>
      </c>
      <c r="AW4163">
        <v>2</v>
      </c>
    </row>
    <row r="4164" spans="1:49" x14ac:dyDescent="0.3">
      <c r="A4164" t="s">
        <v>6142</v>
      </c>
      <c r="B4164" s="1">
        <v>45909</v>
      </c>
      <c r="C4164" s="1">
        <v>46000</v>
      </c>
      <c r="D4164" s="1">
        <v>45921</v>
      </c>
      <c r="E4164" t="s">
        <v>279</v>
      </c>
      <c r="F4164" t="s">
        <v>540</v>
      </c>
      <c r="G4164">
        <v>2</v>
      </c>
      <c r="H4164">
        <v>246.62</v>
      </c>
      <c r="I4164">
        <v>0</v>
      </c>
      <c r="J4164">
        <v>15</v>
      </c>
      <c r="K4164" t="s">
        <v>42</v>
      </c>
      <c r="L4164" t="s">
        <v>26</v>
      </c>
      <c r="M4164" t="s">
        <v>30</v>
      </c>
      <c r="N4164" t="s">
        <v>52</v>
      </c>
      <c r="O4164" t="s">
        <v>242</v>
      </c>
      <c r="P4164" t="s">
        <v>4774</v>
      </c>
      <c r="Q4164" t="s">
        <v>4384</v>
      </c>
      <c r="R4164" t="s">
        <v>4416</v>
      </c>
      <c r="S4164" t="s">
        <v>4398</v>
      </c>
      <c r="T4164" t="s">
        <v>4860</v>
      </c>
      <c r="U4164" t="s">
        <v>8626</v>
      </c>
      <c r="V4164">
        <v>1985</v>
      </c>
      <c r="W4164" s="1">
        <v>45025</v>
      </c>
      <c r="X4164" t="s">
        <v>4404</v>
      </c>
      <c r="Y4164" t="s">
        <v>4083</v>
      </c>
      <c r="Z4164" t="s">
        <v>4014</v>
      </c>
      <c r="AA4164" t="s">
        <v>4023</v>
      </c>
      <c r="AB4164" t="s">
        <v>3979</v>
      </c>
      <c r="AC4164" t="s">
        <v>3974</v>
      </c>
      <c r="AD4164">
        <v>0</v>
      </c>
      <c r="AE4164">
        <v>234.55</v>
      </c>
      <c r="AF4164" t="s">
        <v>3975</v>
      </c>
      <c r="AG4164" s="1"/>
      <c r="AJ4164" t="s">
        <v>3975</v>
      </c>
      <c r="AK4164" t="s">
        <v>5222</v>
      </c>
      <c r="AL4164" s="1">
        <v>45809</v>
      </c>
      <c r="AM4164" s="1">
        <v>45857</v>
      </c>
      <c r="AN4164" t="s">
        <v>19</v>
      </c>
      <c r="AO4164">
        <v>493.24</v>
      </c>
      <c r="AP4164">
        <v>0</v>
      </c>
      <c r="AQ4164">
        <v>0</v>
      </c>
      <c r="AR4164">
        <v>493.24</v>
      </c>
      <c r="AS4164">
        <v>508.24</v>
      </c>
      <c r="AT4164">
        <v>0</v>
      </c>
      <c r="AU4164">
        <v>478.24</v>
      </c>
      <c r="AV4164">
        <v>-79</v>
      </c>
      <c r="AW4164">
        <v>91</v>
      </c>
    </row>
    <row r="4165" spans="1:49" x14ac:dyDescent="0.3">
      <c r="A4165" t="s">
        <v>6143</v>
      </c>
      <c r="B4165" s="1">
        <v>45869</v>
      </c>
      <c r="C4165" s="1">
        <v>45873</v>
      </c>
      <c r="D4165" s="1">
        <v>45874</v>
      </c>
      <c r="E4165" t="s">
        <v>345</v>
      </c>
      <c r="F4165" t="s">
        <v>732</v>
      </c>
      <c r="G4165">
        <v>1</v>
      </c>
      <c r="H4165">
        <v>171.84</v>
      </c>
      <c r="I4165">
        <v>10</v>
      </c>
      <c r="J4165">
        <v>15</v>
      </c>
      <c r="K4165" t="s">
        <v>60</v>
      </c>
      <c r="L4165" t="s">
        <v>26</v>
      </c>
      <c r="M4165" t="s">
        <v>30</v>
      </c>
      <c r="N4165" t="s">
        <v>37</v>
      </c>
      <c r="O4165" t="s">
        <v>153</v>
      </c>
      <c r="P4165" t="s">
        <v>4484</v>
      </c>
      <c r="Q4165" t="s">
        <v>4396</v>
      </c>
      <c r="R4165" t="s">
        <v>4409</v>
      </c>
      <c r="S4165" t="s">
        <v>4406</v>
      </c>
      <c r="T4165" t="s">
        <v>4485</v>
      </c>
      <c r="U4165" t="s">
        <v>8451</v>
      </c>
      <c r="V4165">
        <v>1984</v>
      </c>
      <c r="W4165" s="1">
        <v>45136</v>
      </c>
      <c r="X4165" t="s">
        <v>4404</v>
      </c>
      <c r="Y4165" t="s">
        <v>4001</v>
      </c>
      <c r="Z4165" t="s">
        <v>3987</v>
      </c>
      <c r="AA4165" t="s">
        <v>3988</v>
      </c>
      <c r="AB4165" t="s">
        <v>4002</v>
      </c>
      <c r="AC4165" t="s">
        <v>3980</v>
      </c>
      <c r="AD4165">
        <v>0</v>
      </c>
      <c r="AE4165">
        <v>162.69</v>
      </c>
      <c r="AF4165" t="s">
        <v>3975</v>
      </c>
      <c r="AG4165" s="1"/>
      <c r="AJ4165" t="s">
        <v>3975</v>
      </c>
      <c r="AK4165" t="s">
        <v>5224</v>
      </c>
      <c r="AL4165" s="1">
        <v>45298</v>
      </c>
      <c r="AM4165" s="1">
        <v>45311</v>
      </c>
      <c r="AN4165" t="s">
        <v>26</v>
      </c>
      <c r="AO4165">
        <v>171.84</v>
      </c>
      <c r="AP4165">
        <v>0.1</v>
      </c>
      <c r="AQ4165">
        <v>17.184000000000001</v>
      </c>
      <c r="AR4165">
        <v>154.65600000000001</v>
      </c>
      <c r="AS4165">
        <v>169.65600000000001</v>
      </c>
      <c r="AT4165">
        <v>0</v>
      </c>
      <c r="AU4165">
        <v>139.65600000000001</v>
      </c>
      <c r="AV4165">
        <v>1</v>
      </c>
      <c r="AW4165">
        <v>4</v>
      </c>
    </row>
    <row r="4166" spans="1:49" x14ac:dyDescent="0.3">
      <c r="A4166" t="s">
        <v>6144</v>
      </c>
      <c r="B4166" s="1">
        <v>45890</v>
      </c>
      <c r="C4166" s="1">
        <v>45895</v>
      </c>
      <c r="D4166" s="1">
        <v>45902</v>
      </c>
      <c r="E4166" t="s">
        <v>1175</v>
      </c>
      <c r="F4166" t="s">
        <v>101</v>
      </c>
      <c r="G4166">
        <v>1</v>
      </c>
      <c r="H4166">
        <v>148.9</v>
      </c>
      <c r="I4166">
        <v>25</v>
      </c>
      <c r="J4166">
        <v>15</v>
      </c>
      <c r="K4166" t="s">
        <v>35</v>
      </c>
      <c r="L4166" t="s">
        <v>19</v>
      </c>
      <c r="M4166" t="s">
        <v>36</v>
      </c>
      <c r="N4166" t="s">
        <v>52</v>
      </c>
      <c r="O4166" t="s">
        <v>22</v>
      </c>
      <c r="P4166" t="s">
        <v>5006</v>
      </c>
      <c r="Q4166" t="s">
        <v>4396</v>
      </c>
      <c r="R4166" t="s">
        <v>4390</v>
      </c>
      <c r="S4166" t="s">
        <v>4406</v>
      </c>
      <c r="T4166" t="s">
        <v>5007</v>
      </c>
      <c r="U4166" t="s">
        <v>5008</v>
      </c>
      <c r="V4166">
        <v>1985</v>
      </c>
      <c r="W4166" s="1">
        <v>45474</v>
      </c>
      <c r="X4166" t="s">
        <v>4388</v>
      </c>
      <c r="Y4166" t="s">
        <v>4154</v>
      </c>
      <c r="Z4166" t="s">
        <v>3971</v>
      </c>
      <c r="AA4166" t="s">
        <v>4051</v>
      </c>
      <c r="AB4166" t="s">
        <v>4009</v>
      </c>
      <c r="AC4166" t="s">
        <v>3997</v>
      </c>
      <c r="AD4166">
        <v>113.93</v>
      </c>
      <c r="AE4166">
        <v>142.35</v>
      </c>
      <c r="AF4166" t="s">
        <v>3975</v>
      </c>
      <c r="AG4166" s="1"/>
      <c r="AJ4166" t="s">
        <v>3975</v>
      </c>
      <c r="AL4166" s="1"/>
      <c r="AM4166" s="1"/>
      <c r="AO4166">
        <v>148.9</v>
      </c>
      <c r="AP4166">
        <v>0.25</v>
      </c>
      <c r="AQ4166">
        <v>37.225000000000001</v>
      </c>
      <c r="AR4166">
        <v>111.67500000000001</v>
      </c>
      <c r="AS4166">
        <v>126.67500000000001</v>
      </c>
      <c r="AT4166">
        <v>113.93</v>
      </c>
      <c r="AU4166">
        <v>-17.254999999999995</v>
      </c>
      <c r="AV4166">
        <v>7</v>
      </c>
      <c r="AW4166">
        <v>5</v>
      </c>
    </row>
    <row r="4167" spans="1:49" x14ac:dyDescent="0.3">
      <c r="A4167" t="s">
        <v>4249</v>
      </c>
      <c r="B4167" s="1">
        <v>45664</v>
      </c>
      <c r="C4167" s="1">
        <v>45666</v>
      </c>
      <c r="D4167" s="1">
        <v>45668</v>
      </c>
      <c r="E4167" t="s">
        <v>509</v>
      </c>
      <c r="F4167" t="s">
        <v>238</v>
      </c>
      <c r="G4167">
        <v>3</v>
      </c>
      <c r="H4167">
        <v>107.43</v>
      </c>
      <c r="I4167">
        <v>10</v>
      </c>
      <c r="J4167">
        <v>25</v>
      </c>
      <c r="K4167" t="s">
        <v>18</v>
      </c>
      <c r="L4167" t="s">
        <v>43</v>
      </c>
      <c r="M4167" t="s">
        <v>30</v>
      </c>
      <c r="N4167" t="s">
        <v>31</v>
      </c>
      <c r="O4167" t="s">
        <v>22</v>
      </c>
      <c r="P4167" t="s">
        <v>4470</v>
      </c>
      <c r="Q4167" t="s">
        <v>4396</v>
      </c>
      <c r="R4167" t="s">
        <v>4412</v>
      </c>
      <c r="S4167" t="s">
        <v>4398</v>
      </c>
      <c r="T4167" t="s">
        <v>4546</v>
      </c>
      <c r="U4167" t="s">
        <v>4547</v>
      </c>
      <c r="V4167">
        <v>1981</v>
      </c>
      <c r="W4167" s="1">
        <v>45955</v>
      </c>
      <c r="X4167" t="s">
        <v>4388</v>
      </c>
      <c r="Y4167" t="s">
        <v>4083</v>
      </c>
      <c r="Z4167" t="s">
        <v>4014</v>
      </c>
      <c r="AA4167" t="s">
        <v>4023</v>
      </c>
      <c r="AB4167" t="s">
        <v>3979</v>
      </c>
      <c r="AC4167" t="s">
        <v>3992</v>
      </c>
      <c r="AD4167">
        <v>83.87</v>
      </c>
      <c r="AE4167">
        <v>110.66</v>
      </c>
      <c r="AF4167" t="s">
        <v>3975</v>
      </c>
      <c r="AG4167" s="1">
        <v>45605</v>
      </c>
      <c r="AH4167" t="s">
        <v>4177</v>
      </c>
      <c r="AI4167" t="s">
        <v>42</v>
      </c>
      <c r="AJ4167" t="s">
        <v>4055</v>
      </c>
      <c r="AL4167" s="1"/>
      <c r="AM4167" s="1"/>
      <c r="AO4167">
        <v>322.29000000000002</v>
      </c>
      <c r="AP4167">
        <v>0.1</v>
      </c>
      <c r="AQ4167">
        <v>32.229000000000006</v>
      </c>
      <c r="AR4167">
        <v>290.06100000000004</v>
      </c>
      <c r="AS4167">
        <v>315.06100000000004</v>
      </c>
      <c r="AT4167">
        <v>251.61</v>
      </c>
      <c r="AU4167">
        <v>13.451000000000022</v>
      </c>
      <c r="AV4167">
        <v>2</v>
      </c>
      <c r="AW4167">
        <v>2</v>
      </c>
    </row>
    <row r="4168" spans="1:49" x14ac:dyDescent="0.3">
      <c r="A4168" t="s">
        <v>6145</v>
      </c>
      <c r="B4168" s="1">
        <v>45990</v>
      </c>
      <c r="C4168" s="1">
        <v>45991</v>
      </c>
      <c r="D4168" s="1">
        <v>45912</v>
      </c>
      <c r="E4168" t="s">
        <v>2171</v>
      </c>
      <c r="F4168" t="s">
        <v>315</v>
      </c>
      <c r="G4168">
        <v>1</v>
      </c>
      <c r="H4168">
        <v>33.46</v>
      </c>
      <c r="I4168">
        <v>0</v>
      </c>
      <c r="J4168">
        <v>0</v>
      </c>
      <c r="K4168" t="s">
        <v>18</v>
      </c>
      <c r="L4168" t="s">
        <v>19</v>
      </c>
      <c r="M4168" t="s">
        <v>47</v>
      </c>
      <c r="N4168" t="s">
        <v>31</v>
      </c>
      <c r="O4168" t="s">
        <v>204</v>
      </c>
      <c r="P4168" t="s">
        <v>4678</v>
      </c>
      <c r="Q4168" t="s">
        <v>4384</v>
      </c>
      <c r="R4168" t="s">
        <v>4409</v>
      </c>
      <c r="S4168" t="s">
        <v>4386</v>
      </c>
      <c r="T4168" t="s">
        <v>4852</v>
      </c>
      <c r="U4168" t="s">
        <v>8621</v>
      </c>
      <c r="V4168">
        <v>1972</v>
      </c>
      <c r="W4168" s="1">
        <v>45144</v>
      </c>
      <c r="X4168" t="s">
        <v>4404</v>
      </c>
      <c r="Y4168" t="s">
        <v>4100</v>
      </c>
      <c r="Z4168" t="s">
        <v>3994</v>
      </c>
      <c r="AA4168" t="s">
        <v>4043</v>
      </c>
      <c r="AB4168" t="s">
        <v>3983</v>
      </c>
      <c r="AC4168" t="s">
        <v>3985</v>
      </c>
      <c r="AD4168">
        <v>0</v>
      </c>
      <c r="AE4168">
        <v>33.130000000000003</v>
      </c>
      <c r="AF4168" t="s">
        <v>3975</v>
      </c>
      <c r="AG4168" s="1"/>
      <c r="AJ4168" t="s">
        <v>3975</v>
      </c>
      <c r="AK4168" t="s">
        <v>5224</v>
      </c>
      <c r="AL4168" s="1">
        <v>45767</v>
      </c>
      <c r="AM4168" s="1">
        <v>45784</v>
      </c>
      <c r="AN4168" t="s">
        <v>5225</v>
      </c>
      <c r="AO4168">
        <v>33.46</v>
      </c>
      <c r="AP4168">
        <v>0</v>
      </c>
      <c r="AQ4168">
        <v>0</v>
      </c>
      <c r="AR4168">
        <v>33.46</v>
      </c>
      <c r="AS4168">
        <v>33.46</v>
      </c>
      <c r="AT4168">
        <v>0</v>
      </c>
      <c r="AU4168">
        <v>33.46</v>
      </c>
      <c r="AV4168">
        <v>-79</v>
      </c>
      <c r="AW4168">
        <v>1</v>
      </c>
    </row>
    <row r="4169" spans="1:49" x14ac:dyDescent="0.3">
      <c r="A4169" t="s">
        <v>6146</v>
      </c>
      <c r="B4169" s="1">
        <v>45759</v>
      </c>
      <c r="C4169" s="1">
        <v>45762</v>
      </c>
      <c r="D4169" s="1">
        <v>45766</v>
      </c>
      <c r="E4169" t="s">
        <v>50</v>
      </c>
      <c r="F4169" t="s">
        <v>929</v>
      </c>
      <c r="G4169">
        <v>2</v>
      </c>
      <c r="H4169">
        <v>207.71</v>
      </c>
      <c r="I4169">
        <v>10</v>
      </c>
      <c r="J4169">
        <v>25</v>
      </c>
      <c r="K4169" t="s">
        <v>35</v>
      </c>
      <c r="L4169" t="s">
        <v>43</v>
      </c>
      <c r="M4169" t="s">
        <v>30</v>
      </c>
      <c r="N4169" t="s">
        <v>22</v>
      </c>
      <c r="O4169" t="s">
        <v>77</v>
      </c>
      <c r="P4169" t="s">
        <v>4856</v>
      </c>
      <c r="Q4169" t="s">
        <v>4384</v>
      </c>
      <c r="R4169" t="s">
        <v>4444</v>
      </c>
      <c r="S4169" t="s">
        <v>4434</v>
      </c>
      <c r="T4169" t="s">
        <v>4857</v>
      </c>
      <c r="U4169" t="s">
        <v>8624</v>
      </c>
      <c r="V4169">
        <v>1986</v>
      </c>
      <c r="W4169" s="1">
        <v>45931</v>
      </c>
      <c r="X4169" t="s">
        <v>4394</v>
      </c>
      <c r="Y4169" t="s">
        <v>4067</v>
      </c>
      <c r="Z4169" t="s">
        <v>3971</v>
      </c>
      <c r="AA4169" t="s">
        <v>4051</v>
      </c>
      <c r="AB4169" t="s">
        <v>4000</v>
      </c>
      <c r="AC4169" t="s">
        <v>3974</v>
      </c>
      <c r="AD4169">
        <v>155</v>
      </c>
      <c r="AE4169">
        <v>188.69</v>
      </c>
      <c r="AF4169" t="s">
        <v>3975</v>
      </c>
      <c r="AG4169" s="1"/>
      <c r="AJ4169" t="s">
        <v>3975</v>
      </c>
      <c r="AK4169" t="s">
        <v>5224</v>
      </c>
      <c r="AL4169" s="1">
        <v>45921</v>
      </c>
      <c r="AM4169" s="1">
        <v>45978</v>
      </c>
      <c r="AN4169" t="s">
        <v>5225</v>
      </c>
      <c r="AO4169">
        <v>415.42</v>
      </c>
      <c r="AP4169">
        <v>0.1</v>
      </c>
      <c r="AQ4169">
        <v>41.542000000000002</v>
      </c>
      <c r="AR4169">
        <v>373.87800000000004</v>
      </c>
      <c r="AS4169">
        <v>398.87800000000004</v>
      </c>
      <c r="AT4169">
        <v>310</v>
      </c>
      <c r="AU4169">
        <v>38.878000000000043</v>
      </c>
      <c r="AV4169">
        <v>4</v>
      </c>
      <c r="AW4169">
        <v>3</v>
      </c>
    </row>
    <row r="4170" spans="1:49" x14ac:dyDescent="0.3">
      <c r="A4170" t="s">
        <v>6147</v>
      </c>
      <c r="B4170" s="1">
        <v>45899</v>
      </c>
      <c r="C4170" s="1">
        <v>45666</v>
      </c>
      <c r="D4170" s="1">
        <v>45903</v>
      </c>
      <c r="E4170" t="s">
        <v>1434</v>
      </c>
      <c r="F4170" t="s">
        <v>386</v>
      </c>
      <c r="G4170">
        <v>1</v>
      </c>
      <c r="H4170">
        <v>162.34</v>
      </c>
      <c r="I4170">
        <v>2</v>
      </c>
      <c r="J4170">
        <v>15</v>
      </c>
      <c r="K4170" t="s">
        <v>18</v>
      </c>
      <c r="L4170" t="s">
        <v>19</v>
      </c>
      <c r="M4170" t="s">
        <v>20</v>
      </c>
      <c r="N4170" t="s">
        <v>22</v>
      </c>
      <c r="O4170" t="s">
        <v>22</v>
      </c>
      <c r="P4170" t="s">
        <v>4631</v>
      </c>
      <c r="Q4170" t="s">
        <v>4396</v>
      </c>
      <c r="R4170" t="s">
        <v>4409</v>
      </c>
      <c r="S4170" t="s">
        <v>4386</v>
      </c>
      <c r="T4170" t="s">
        <v>5136</v>
      </c>
      <c r="U4170" t="s">
        <v>5137</v>
      </c>
      <c r="V4170">
        <v>1974</v>
      </c>
      <c r="W4170" s="1">
        <v>45425</v>
      </c>
      <c r="X4170" t="s">
        <v>4388</v>
      </c>
      <c r="Y4170" t="s">
        <v>4082</v>
      </c>
      <c r="Z4170" t="s">
        <v>4014</v>
      </c>
      <c r="AA4170" t="s">
        <v>4049</v>
      </c>
      <c r="AB4170" t="s">
        <v>3983</v>
      </c>
      <c r="AC4170" t="s">
        <v>3974</v>
      </c>
      <c r="AD4170">
        <v>135.74</v>
      </c>
      <c r="AE4170">
        <v>160.87</v>
      </c>
      <c r="AF4170" t="s">
        <v>3975</v>
      </c>
      <c r="AG4170" s="1"/>
      <c r="AJ4170" t="s">
        <v>3975</v>
      </c>
      <c r="AL4170" s="1"/>
      <c r="AM4170" s="1"/>
      <c r="AO4170">
        <v>162.34</v>
      </c>
      <c r="AP4170">
        <v>0.02</v>
      </c>
      <c r="AQ4170">
        <v>3.2468000000000004</v>
      </c>
      <c r="AR4170">
        <v>159.0932</v>
      </c>
      <c r="AS4170">
        <v>174.0932</v>
      </c>
      <c r="AT4170">
        <v>135.74</v>
      </c>
      <c r="AU4170">
        <v>8.3531999999999869</v>
      </c>
      <c r="AV4170">
        <v>237</v>
      </c>
      <c r="AW4170">
        <v>-233</v>
      </c>
    </row>
    <row r="4171" spans="1:49" x14ac:dyDescent="0.3">
      <c r="A4171" t="s">
        <v>6148</v>
      </c>
      <c r="B4171" s="1">
        <v>45904</v>
      </c>
      <c r="C4171" s="1">
        <v>45934</v>
      </c>
      <c r="D4171" s="1">
        <v>45758</v>
      </c>
      <c r="E4171" t="s">
        <v>149</v>
      </c>
      <c r="F4171" t="s">
        <v>569</v>
      </c>
      <c r="G4171">
        <v>1</v>
      </c>
      <c r="H4171">
        <v>94.54</v>
      </c>
      <c r="I4171">
        <v>20</v>
      </c>
      <c r="J4171">
        <v>15</v>
      </c>
      <c r="K4171" t="s">
        <v>60</v>
      </c>
      <c r="L4171" t="s">
        <v>19</v>
      </c>
      <c r="M4171" t="s">
        <v>47</v>
      </c>
      <c r="N4171" t="s">
        <v>22</v>
      </c>
      <c r="O4171" t="s">
        <v>22</v>
      </c>
      <c r="P4171" t="s">
        <v>4789</v>
      </c>
      <c r="Q4171" t="s">
        <v>4396</v>
      </c>
      <c r="R4171" t="s">
        <v>4424</v>
      </c>
      <c r="S4171" t="s">
        <v>4434</v>
      </c>
      <c r="T4171" t="s">
        <v>4880</v>
      </c>
      <c r="U4171" t="s">
        <v>8637</v>
      </c>
      <c r="V4171">
        <v>1981</v>
      </c>
      <c r="W4171" s="1">
        <v>44776</v>
      </c>
      <c r="X4171" t="s">
        <v>4419</v>
      </c>
      <c r="Y4171" t="s">
        <v>4050</v>
      </c>
      <c r="Z4171" t="s">
        <v>3971</v>
      </c>
      <c r="AA4171" t="s">
        <v>4051</v>
      </c>
      <c r="AB4171" t="s">
        <v>3989</v>
      </c>
      <c r="AC4171" t="s">
        <v>3974</v>
      </c>
      <c r="AD4171">
        <v>88.23</v>
      </c>
      <c r="AE4171">
        <v>104.02</v>
      </c>
      <c r="AF4171" t="s">
        <v>3975</v>
      </c>
      <c r="AG4171" s="1"/>
      <c r="AJ4171" t="s">
        <v>3975</v>
      </c>
      <c r="AL4171" s="1"/>
      <c r="AM4171" s="1"/>
      <c r="AO4171">
        <v>94.54</v>
      </c>
      <c r="AP4171">
        <v>0.2</v>
      </c>
      <c r="AQ4171">
        <v>18.908000000000001</v>
      </c>
      <c r="AR4171">
        <v>75.632000000000005</v>
      </c>
      <c r="AS4171">
        <v>90.632000000000005</v>
      </c>
      <c r="AT4171">
        <v>88.23</v>
      </c>
      <c r="AU4171">
        <v>-27.597999999999999</v>
      </c>
      <c r="AV4171">
        <v>-176</v>
      </c>
      <c r="AW4171">
        <v>30</v>
      </c>
    </row>
    <row r="4172" spans="1:49" x14ac:dyDescent="0.3">
      <c r="A4172" t="s">
        <v>6149</v>
      </c>
      <c r="B4172" s="1">
        <v>45703</v>
      </c>
      <c r="C4172" s="1">
        <v>45706</v>
      </c>
      <c r="D4172" s="1">
        <v>45707</v>
      </c>
      <c r="E4172" t="s">
        <v>931</v>
      </c>
      <c r="F4172" t="s">
        <v>229</v>
      </c>
      <c r="G4172">
        <v>1</v>
      </c>
      <c r="H4172">
        <v>122.71</v>
      </c>
      <c r="I4172">
        <v>15</v>
      </c>
      <c r="J4172">
        <v>15</v>
      </c>
      <c r="K4172" t="s">
        <v>60</v>
      </c>
      <c r="L4172" t="s">
        <v>19</v>
      </c>
      <c r="M4172" t="s">
        <v>20</v>
      </c>
      <c r="N4172" t="s">
        <v>22</v>
      </c>
      <c r="O4172" t="s">
        <v>166</v>
      </c>
      <c r="P4172" t="s">
        <v>4458</v>
      </c>
      <c r="Q4172" t="s">
        <v>4384</v>
      </c>
      <c r="R4172" t="s">
        <v>4459</v>
      </c>
      <c r="S4172" t="s">
        <v>4391</v>
      </c>
      <c r="T4172" t="s">
        <v>4460</v>
      </c>
      <c r="U4172" t="s">
        <v>8441</v>
      </c>
      <c r="V4172">
        <v>2004</v>
      </c>
      <c r="W4172" s="1">
        <v>45470</v>
      </c>
      <c r="X4172" t="s">
        <v>4388</v>
      </c>
      <c r="Y4172" t="s">
        <v>4081</v>
      </c>
      <c r="Z4172" t="s">
        <v>3994</v>
      </c>
      <c r="AA4172" t="s">
        <v>4006</v>
      </c>
      <c r="AB4172" t="s">
        <v>4020</v>
      </c>
      <c r="AC4172" t="s">
        <v>3974</v>
      </c>
      <c r="AD4172">
        <v>99.93</v>
      </c>
      <c r="AE4172">
        <v>120.2</v>
      </c>
      <c r="AF4172" t="s">
        <v>3975</v>
      </c>
      <c r="AG4172" s="1"/>
      <c r="AJ4172" t="s">
        <v>3975</v>
      </c>
      <c r="AK4172" t="s">
        <v>5222</v>
      </c>
      <c r="AL4172" s="1">
        <v>45865</v>
      </c>
      <c r="AM4172" s="1">
        <v>45889</v>
      </c>
      <c r="AN4172" t="s">
        <v>19</v>
      </c>
      <c r="AO4172">
        <v>122.71</v>
      </c>
      <c r="AP4172">
        <v>0.15</v>
      </c>
      <c r="AQ4172">
        <v>18.406499999999998</v>
      </c>
      <c r="AR4172">
        <v>104.3035</v>
      </c>
      <c r="AS4172">
        <v>119.3035</v>
      </c>
      <c r="AT4172">
        <v>99.93</v>
      </c>
      <c r="AU4172">
        <v>-10.626500000000007</v>
      </c>
      <c r="AV4172">
        <v>1</v>
      </c>
      <c r="AW4172">
        <v>3</v>
      </c>
    </row>
    <row r="4173" spans="1:49" x14ac:dyDescent="0.3">
      <c r="A4173" t="s">
        <v>6150</v>
      </c>
      <c r="B4173" s="1">
        <v>45878</v>
      </c>
      <c r="C4173" s="1">
        <v>45882</v>
      </c>
      <c r="D4173" s="1">
        <v>45885</v>
      </c>
      <c r="E4173" t="s">
        <v>1121</v>
      </c>
      <c r="F4173" t="s">
        <v>732</v>
      </c>
      <c r="G4173">
        <v>1</v>
      </c>
      <c r="H4173">
        <v>151.93</v>
      </c>
      <c r="I4173">
        <v>30</v>
      </c>
      <c r="J4173">
        <v>0</v>
      </c>
      <c r="K4173" t="s">
        <v>42</v>
      </c>
      <c r="L4173" t="s">
        <v>43</v>
      </c>
      <c r="M4173" t="s">
        <v>30</v>
      </c>
      <c r="N4173" t="s">
        <v>37</v>
      </c>
      <c r="O4173" t="s">
        <v>22</v>
      </c>
      <c r="P4173" t="s">
        <v>5121</v>
      </c>
      <c r="Q4173" t="s">
        <v>4384</v>
      </c>
      <c r="R4173" t="s">
        <v>4459</v>
      </c>
      <c r="S4173" t="s">
        <v>4386</v>
      </c>
      <c r="T4173" t="s">
        <v>5122</v>
      </c>
      <c r="U4173" t="s">
        <v>5123</v>
      </c>
      <c r="V4173">
        <v>1977</v>
      </c>
      <c r="W4173" s="1">
        <v>45023</v>
      </c>
      <c r="X4173" t="s">
        <v>4404</v>
      </c>
      <c r="Y4173" t="s">
        <v>4001</v>
      </c>
      <c r="Z4173" t="s">
        <v>3987</v>
      </c>
      <c r="AA4173" t="s">
        <v>3988</v>
      </c>
      <c r="AB4173" t="s">
        <v>4002</v>
      </c>
      <c r="AC4173" t="s">
        <v>3980</v>
      </c>
      <c r="AD4173">
        <v>0</v>
      </c>
      <c r="AE4173">
        <v>162.69</v>
      </c>
      <c r="AF4173" t="s">
        <v>3975</v>
      </c>
      <c r="AG4173" s="1"/>
      <c r="AJ4173" t="s">
        <v>3975</v>
      </c>
      <c r="AL4173" s="1"/>
      <c r="AM4173" s="1"/>
      <c r="AO4173">
        <v>151.93</v>
      </c>
      <c r="AP4173">
        <v>0.3</v>
      </c>
      <c r="AQ4173">
        <v>45.579000000000001</v>
      </c>
      <c r="AR4173">
        <v>106.351</v>
      </c>
      <c r="AS4173">
        <v>106.351</v>
      </c>
      <c r="AT4173">
        <v>0</v>
      </c>
      <c r="AU4173">
        <v>106.351</v>
      </c>
      <c r="AV4173">
        <v>3</v>
      </c>
      <c r="AW4173">
        <v>4</v>
      </c>
    </row>
    <row r="4174" spans="1:49" x14ac:dyDescent="0.3">
      <c r="A4174" t="s">
        <v>6151</v>
      </c>
      <c r="B4174" s="1">
        <v>45726</v>
      </c>
      <c r="C4174" s="1">
        <v>45729</v>
      </c>
      <c r="D4174" s="1">
        <v>45733</v>
      </c>
      <c r="E4174" t="s">
        <v>1226</v>
      </c>
      <c r="F4174" t="s">
        <v>563</v>
      </c>
      <c r="G4174">
        <v>5</v>
      </c>
      <c r="H4174">
        <v>227.84</v>
      </c>
      <c r="I4174">
        <v>0</v>
      </c>
      <c r="J4174">
        <v>15</v>
      </c>
      <c r="K4174" t="s">
        <v>42</v>
      </c>
      <c r="L4174" t="s">
        <v>19</v>
      </c>
      <c r="M4174" t="s">
        <v>30</v>
      </c>
      <c r="N4174" t="s">
        <v>52</v>
      </c>
      <c r="O4174" t="s">
        <v>153</v>
      </c>
      <c r="P4174" t="s">
        <v>4581</v>
      </c>
      <c r="Q4174" t="s">
        <v>4384</v>
      </c>
      <c r="R4174" t="s">
        <v>4412</v>
      </c>
      <c r="S4174" t="s">
        <v>4398</v>
      </c>
      <c r="T4174" t="s">
        <v>5068</v>
      </c>
      <c r="U4174" t="s">
        <v>8747</v>
      </c>
      <c r="V4174">
        <v>1982</v>
      </c>
      <c r="W4174" s="1">
        <v>45060</v>
      </c>
      <c r="X4174" t="s">
        <v>4419</v>
      </c>
      <c r="Y4174" t="s">
        <v>4046</v>
      </c>
      <c r="Z4174" t="s">
        <v>4014</v>
      </c>
      <c r="AA4174" t="s">
        <v>4015</v>
      </c>
      <c r="AB4174" t="s">
        <v>4020</v>
      </c>
      <c r="AC4174" t="s">
        <v>3992</v>
      </c>
      <c r="AD4174">
        <v>158.65</v>
      </c>
      <c r="AE4174">
        <v>220.64</v>
      </c>
      <c r="AF4174" t="s">
        <v>3975</v>
      </c>
      <c r="AG4174" s="1"/>
      <c r="AJ4174" t="s">
        <v>3975</v>
      </c>
      <c r="AK4174" t="s">
        <v>5224</v>
      </c>
      <c r="AL4174" s="1">
        <v>45298</v>
      </c>
      <c r="AM4174" s="1">
        <v>45311</v>
      </c>
      <c r="AN4174" t="s">
        <v>26</v>
      </c>
      <c r="AO4174">
        <v>1139.2</v>
      </c>
      <c r="AP4174">
        <v>0</v>
      </c>
      <c r="AQ4174">
        <v>0</v>
      </c>
      <c r="AR4174">
        <v>1139.2</v>
      </c>
      <c r="AS4174">
        <v>1154.2</v>
      </c>
      <c r="AT4174">
        <v>793.25</v>
      </c>
      <c r="AU4174">
        <v>330.95000000000005</v>
      </c>
      <c r="AV4174">
        <v>4</v>
      </c>
      <c r="AW4174">
        <v>3</v>
      </c>
    </row>
    <row r="4175" spans="1:49" x14ac:dyDescent="0.3">
      <c r="A4175" t="s">
        <v>6152</v>
      </c>
      <c r="B4175" s="1">
        <v>45720</v>
      </c>
      <c r="C4175" s="1">
        <v>45841</v>
      </c>
      <c r="D4175" s="1">
        <v>45933</v>
      </c>
      <c r="E4175" t="s">
        <v>1566</v>
      </c>
      <c r="F4175" t="s">
        <v>563</v>
      </c>
      <c r="G4175">
        <v>1</v>
      </c>
      <c r="H4175">
        <v>235.62</v>
      </c>
      <c r="I4175">
        <v>0</v>
      </c>
      <c r="J4175">
        <v>15</v>
      </c>
      <c r="K4175" t="s">
        <v>42</v>
      </c>
      <c r="L4175" t="s">
        <v>19</v>
      </c>
      <c r="M4175" t="s">
        <v>36</v>
      </c>
      <c r="N4175" t="s">
        <v>22</v>
      </c>
      <c r="O4175" t="s">
        <v>22</v>
      </c>
      <c r="P4175" t="s">
        <v>4520</v>
      </c>
      <c r="Q4175" t="s">
        <v>4384</v>
      </c>
      <c r="R4175" t="s">
        <v>4416</v>
      </c>
      <c r="S4175" t="s">
        <v>4391</v>
      </c>
      <c r="T4175" t="s">
        <v>5217</v>
      </c>
      <c r="U4175" t="s">
        <v>8842</v>
      </c>
      <c r="V4175">
        <v>1992</v>
      </c>
      <c r="W4175" s="1">
        <v>45641</v>
      </c>
      <c r="X4175" t="s">
        <v>4388</v>
      </c>
      <c r="Y4175" t="s">
        <v>4046</v>
      </c>
      <c r="Z4175" t="s">
        <v>4014</v>
      </c>
      <c r="AA4175" t="s">
        <v>4015</v>
      </c>
      <c r="AB4175" t="s">
        <v>4020</v>
      </c>
      <c r="AC4175" t="s">
        <v>3992</v>
      </c>
      <c r="AD4175">
        <v>158.65</v>
      </c>
      <c r="AE4175">
        <v>220.64</v>
      </c>
      <c r="AF4175" t="s">
        <v>3975</v>
      </c>
      <c r="AG4175" s="1"/>
      <c r="AJ4175" t="s">
        <v>3975</v>
      </c>
      <c r="AL4175" s="1"/>
      <c r="AM4175" s="1"/>
      <c r="AO4175">
        <v>235.62</v>
      </c>
      <c r="AP4175">
        <v>0</v>
      </c>
      <c r="AQ4175">
        <v>0</v>
      </c>
      <c r="AR4175">
        <v>235.62</v>
      </c>
      <c r="AS4175">
        <v>250.62</v>
      </c>
      <c r="AT4175">
        <v>158.65</v>
      </c>
      <c r="AU4175">
        <v>61.97</v>
      </c>
      <c r="AV4175">
        <v>92</v>
      </c>
      <c r="AW4175">
        <v>121</v>
      </c>
    </row>
    <row r="4176" spans="1:49" x14ac:dyDescent="0.3">
      <c r="A4176" t="s">
        <v>6153</v>
      </c>
      <c r="B4176" s="1">
        <v>45710</v>
      </c>
      <c r="C4176" s="1">
        <v>45711</v>
      </c>
      <c r="D4176" s="1">
        <v>45714</v>
      </c>
      <c r="E4176" t="s">
        <v>1040</v>
      </c>
      <c r="F4176" t="s">
        <v>874</v>
      </c>
      <c r="G4176">
        <v>2</v>
      </c>
      <c r="H4176">
        <v>217.26</v>
      </c>
      <c r="I4176">
        <v>0</v>
      </c>
      <c r="J4176">
        <v>35</v>
      </c>
      <c r="K4176" t="s">
        <v>60</v>
      </c>
      <c r="L4176" t="s">
        <v>26</v>
      </c>
      <c r="M4176" t="s">
        <v>30</v>
      </c>
      <c r="N4176" t="s">
        <v>52</v>
      </c>
      <c r="O4176" t="s">
        <v>22</v>
      </c>
      <c r="P4176" t="s">
        <v>5144</v>
      </c>
      <c r="Q4176" t="s">
        <v>4396</v>
      </c>
      <c r="R4176" t="s">
        <v>4385</v>
      </c>
      <c r="S4176" t="s">
        <v>4391</v>
      </c>
      <c r="T4176" t="s">
        <v>5145</v>
      </c>
      <c r="U4176" t="s">
        <v>8801</v>
      </c>
      <c r="V4176">
        <v>1983</v>
      </c>
      <c r="W4176" s="1">
        <v>45785</v>
      </c>
      <c r="X4176" t="s">
        <v>4394</v>
      </c>
      <c r="Y4176" t="s">
        <v>4081</v>
      </c>
      <c r="Z4176" t="s">
        <v>3994</v>
      </c>
      <c r="AA4176" t="s">
        <v>4006</v>
      </c>
      <c r="AB4176" t="s">
        <v>4020</v>
      </c>
      <c r="AC4176" t="s">
        <v>3997</v>
      </c>
      <c r="AD4176">
        <v>144.02000000000001</v>
      </c>
      <c r="AE4176">
        <v>209.67</v>
      </c>
      <c r="AF4176" t="s">
        <v>3975</v>
      </c>
      <c r="AG4176" s="1"/>
      <c r="AJ4176" t="s">
        <v>3975</v>
      </c>
      <c r="AL4176" s="1"/>
      <c r="AM4176" s="1"/>
      <c r="AO4176">
        <v>434.52</v>
      </c>
      <c r="AP4176">
        <v>0</v>
      </c>
      <c r="AQ4176">
        <v>0</v>
      </c>
      <c r="AR4176">
        <v>434.52</v>
      </c>
      <c r="AS4176">
        <v>469.52</v>
      </c>
      <c r="AT4176">
        <v>288.04000000000002</v>
      </c>
      <c r="AU4176">
        <v>111.47999999999996</v>
      </c>
      <c r="AV4176">
        <v>3</v>
      </c>
      <c r="AW4176">
        <v>1</v>
      </c>
    </row>
    <row r="4177" spans="1:49" x14ac:dyDescent="0.3">
      <c r="A4177" t="s">
        <v>6154</v>
      </c>
      <c r="B4177" s="1">
        <v>45691</v>
      </c>
      <c r="C4177" s="1">
        <v>45722</v>
      </c>
      <c r="D4177" s="1">
        <v>45724</v>
      </c>
      <c r="E4177" t="s">
        <v>706</v>
      </c>
      <c r="F4177" t="s">
        <v>275</v>
      </c>
      <c r="G4177">
        <v>2</v>
      </c>
      <c r="H4177">
        <v>189.84</v>
      </c>
      <c r="I4177">
        <v>20</v>
      </c>
      <c r="J4177">
        <v>25</v>
      </c>
      <c r="K4177" t="s">
        <v>35</v>
      </c>
      <c r="L4177" t="s">
        <v>26</v>
      </c>
      <c r="M4177" t="s">
        <v>30</v>
      </c>
      <c r="N4177" t="s">
        <v>37</v>
      </c>
      <c r="O4177" t="s">
        <v>22</v>
      </c>
      <c r="P4177" t="s">
        <v>4423</v>
      </c>
      <c r="Q4177" t="s">
        <v>4384</v>
      </c>
      <c r="R4177" t="s">
        <v>4401</v>
      </c>
      <c r="S4177" t="s">
        <v>4406</v>
      </c>
      <c r="T4177" t="s">
        <v>4658</v>
      </c>
      <c r="U4177" t="s">
        <v>4659</v>
      </c>
      <c r="V4177">
        <v>1996</v>
      </c>
      <c r="W4177" s="1">
        <v>45535</v>
      </c>
      <c r="X4177" t="s">
        <v>4404</v>
      </c>
      <c r="Y4177" t="s">
        <v>4039</v>
      </c>
      <c r="Z4177" t="s">
        <v>3994</v>
      </c>
      <c r="AA4177" t="s">
        <v>4006</v>
      </c>
      <c r="AB4177" t="s">
        <v>4002</v>
      </c>
      <c r="AC4177" t="s">
        <v>3974</v>
      </c>
      <c r="AD4177">
        <v>0</v>
      </c>
      <c r="AE4177">
        <v>174.1</v>
      </c>
      <c r="AF4177" t="s">
        <v>3975</v>
      </c>
      <c r="AG4177" s="1"/>
      <c r="AJ4177" t="s">
        <v>3975</v>
      </c>
      <c r="AL4177" s="1"/>
      <c r="AM4177" s="1"/>
      <c r="AO4177">
        <v>379.68</v>
      </c>
      <c r="AP4177">
        <v>0.2</v>
      </c>
      <c r="AQ4177">
        <v>75.936000000000007</v>
      </c>
      <c r="AR4177">
        <v>303.74400000000003</v>
      </c>
      <c r="AS4177">
        <v>328.74400000000003</v>
      </c>
      <c r="AT4177">
        <v>0</v>
      </c>
      <c r="AU4177">
        <v>278.74400000000003</v>
      </c>
      <c r="AV4177">
        <v>2</v>
      </c>
      <c r="AW4177">
        <v>31</v>
      </c>
    </row>
    <row r="4178" spans="1:49" x14ac:dyDescent="0.3">
      <c r="A4178" t="s">
        <v>6155</v>
      </c>
      <c r="B4178" s="1">
        <v>45687</v>
      </c>
      <c r="C4178" s="1">
        <v>45689</v>
      </c>
      <c r="D4178" s="1">
        <v>45692</v>
      </c>
      <c r="E4178" t="s">
        <v>2322</v>
      </c>
      <c r="F4178" t="s">
        <v>866</v>
      </c>
      <c r="G4178">
        <v>1</v>
      </c>
      <c r="H4178">
        <v>143.41999999999999</v>
      </c>
      <c r="I4178">
        <v>5</v>
      </c>
      <c r="J4178">
        <v>35</v>
      </c>
      <c r="K4178" t="s">
        <v>42</v>
      </c>
      <c r="L4178" t="s">
        <v>26</v>
      </c>
      <c r="M4178" t="s">
        <v>30</v>
      </c>
      <c r="N4178" t="s">
        <v>31</v>
      </c>
      <c r="O4178" t="s">
        <v>22</v>
      </c>
      <c r="P4178" t="s">
        <v>5003</v>
      </c>
      <c r="Q4178" t="s">
        <v>4396</v>
      </c>
      <c r="R4178" t="s">
        <v>4390</v>
      </c>
      <c r="S4178" t="s">
        <v>4398</v>
      </c>
      <c r="T4178" t="s">
        <v>5004</v>
      </c>
      <c r="U4178" t="s">
        <v>8712</v>
      </c>
      <c r="V4178">
        <v>1973</v>
      </c>
      <c r="W4178" s="1">
        <v>45320</v>
      </c>
      <c r="X4178" t="s">
        <v>4419</v>
      </c>
      <c r="Y4178" t="s">
        <v>4134</v>
      </c>
      <c r="Z4178" t="s">
        <v>3994</v>
      </c>
      <c r="AA4178" t="s">
        <v>4008</v>
      </c>
      <c r="AB4178" t="s">
        <v>4000</v>
      </c>
      <c r="AC4178" t="s">
        <v>3997</v>
      </c>
      <c r="AD4178">
        <v>109.36</v>
      </c>
      <c r="AE4178">
        <v>164.66</v>
      </c>
      <c r="AF4178" t="s">
        <v>3975</v>
      </c>
      <c r="AG4178" s="1"/>
      <c r="AJ4178" t="s">
        <v>3975</v>
      </c>
      <c r="AL4178" s="1"/>
      <c r="AM4178" s="1"/>
      <c r="AO4178">
        <v>143.41999999999999</v>
      </c>
      <c r="AP4178">
        <v>0.05</v>
      </c>
      <c r="AQ4178">
        <v>7.1709999999999994</v>
      </c>
      <c r="AR4178">
        <v>136.249</v>
      </c>
      <c r="AS4178">
        <v>171.249</v>
      </c>
      <c r="AT4178">
        <v>109.36</v>
      </c>
      <c r="AU4178">
        <v>-8.1110000000000042</v>
      </c>
      <c r="AV4178">
        <v>3</v>
      </c>
      <c r="AW4178">
        <v>2</v>
      </c>
    </row>
    <row r="4179" spans="1:49" x14ac:dyDescent="0.3">
      <c r="A4179" t="s">
        <v>6156</v>
      </c>
      <c r="B4179" s="1">
        <v>45996</v>
      </c>
      <c r="C4179" s="1">
        <v>45820</v>
      </c>
      <c r="D4179" s="1">
        <v>46006</v>
      </c>
      <c r="E4179" t="s">
        <v>602</v>
      </c>
      <c r="F4179" t="s">
        <v>87</v>
      </c>
      <c r="G4179">
        <v>2</v>
      </c>
      <c r="H4179">
        <v>27.13</v>
      </c>
      <c r="I4179">
        <v>0</v>
      </c>
      <c r="J4179">
        <v>35</v>
      </c>
      <c r="K4179" t="s">
        <v>60</v>
      </c>
      <c r="L4179" t="s">
        <v>19</v>
      </c>
      <c r="M4179" t="s">
        <v>20</v>
      </c>
      <c r="N4179" t="s">
        <v>37</v>
      </c>
      <c r="O4179" t="s">
        <v>22</v>
      </c>
      <c r="P4179" t="s">
        <v>4615</v>
      </c>
      <c r="Q4179" t="s">
        <v>4384</v>
      </c>
      <c r="R4179" t="s">
        <v>4412</v>
      </c>
      <c r="S4179" t="s">
        <v>4398</v>
      </c>
      <c r="T4179" t="s">
        <v>4616</v>
      </c>
      <c r="U4179" t="s">
        <v>8501</v>
      </c>
      <c r="V4179">
        <v>1976</v>
      </c>
      <c r="W4179" s="1">
        <v>45051</v>
      </c>
      <c r="X4179" t="s">
        <v>4388</v>
      </c>
      <c r="Y4179" t="s">
        <v>4166</v>
      </c>
      <c r="Z4179" t="s">
        <v>3977</v>
      </c>
      <c r="AA4179" t="s">
        <v>3982</v>
      </c>
      <c r="AB4179" t="s">
        <v>3979</v>
      </c>
      <c r="AC4179" t="s">
        <v>3980</v>
      </c>
      <c r="AD4179">
        <v>19.989999999999998</v>
      </c>
      <c r="AE4179">
        <v>24.02</v>
      </c>
      <c r="AF4179" t="s">
        <v>4055</v>
      </c>
      <c r="AG4179" s="1"/>
      <c r="AJ4179" t="s">
        <v>3975</v>
      </c>
      <c r="AL4179" s="1"/>
      <c r="AM4179" s="1"/>
      <c r="AO4179">
        <v>54.26</v>
      </c>
      <c r="AP4179">
        <v>0</v>
      </c>
      <c r="AQ4179">
        <v>0</v>
      </c>
      <c r="AR4179">
        <v>54.26</v>
      </c>
      <c r="AS4179">
        <v>89.259999999999991</v>
      </c>
      <c r="AT4179">
        <v>39.979999999999997</v>
      </c>
      <c r="AU4179">
        <v>-20.72</v>
      </c>
      <c r="AV4179">
        <v>186</v>
      </c>
      <c r="AW4179">
        <v>-176</v>
      </c>
    </row>
    <row r="4180" spans="1:49" x14ac:dyDescent="0.3">
      <c r="A4180" t="s">
        <v>6157</v>
      </c>
      <c r="B4180" s="1">
        <v>45682</v>
      </c>
      <c r="C4180" s="1">
        <v>45685</v>
      </c>
      <c r="D4180" s="1">
        <v>45688</v>
      </c>
      <c r="E4180" t="s">
        <v>722</v>
      </c>
      <c r="F4180" t="s">
        <v>87</v>
      </c>
      <c r="G4180">
        <v>1</v>
      </c>
      <c r="H4180">
        <v>25.05</v>
      </c>
      <c r="I4180">
        <v>15</v>
      </c>
      <c r="J4180">
        <v>0</v>
      </c>
      <c r="K4180" t="s">
        <v>35</v>
      </c>
      <c r="L4180" t="s">
        <v>26</v>
      </c>
      <c r="M4180" t="s">
        <v>20</v>
      </c>
      <c r="N4180" t="s">
        <v>22</v>
      </c>
      <c r="O4180" t="s">
        <v>127</v>
      </c>
      <c r="P4180" t="s">
        <v>4383</v>
      </c>
      <c r="Q4180" t="s">
        <v>4396</v>
      </c>
      <c r="R4180" t="s">
        <v>4409</v>
      </c>
      <c r="S4180" t="s">
        <v>4386</v>
      </c>
      <c r="T4180" t="s">
        <v>5201</v>
      </c>
      <c r="U4180" t="s">
        <v>8832</v>
      </c>
      <c r="V4180">
        <v>1982</v>
      </c>
      <c r="W4180" s="1">
        <v>44837</v>
      </c>
      <c r="X4180" t="s">
        <v>4419</v>
      </c>
      <c r="Y4180" t="s">
        <v>4166</v>
      </c>
      <c r="Z4180" t="s">
        <v>3977</v>
      </c>
      <c r="AA4180" t="s">
        <v>3982</v>
      </c>
      <c r="AB4180" t="s">
        <v>3979</v>
      </c>
      <c r="AC4180" t="s">
        <v>3980</v>
      </c>
      <c r="AD4180">
        <v>19.989999999999998</v>
      </c>
      <c r="AE4180">
        <v>24.02</v>
      </c>
      <c r="AF4180" t="s">
        <v>4055</v>
      </c>
      <c r="AG4180" s="1"/>
      <c r="AJ4180" t="s">
        <v>3975</v>
      </c>
      <c r="AK4180" t="s">
        <v>5224</v>
      </c>
      <c r="AL4180" s="1">
        <v>45738</v>
      </c>
      <c r="AM4180" s="1">
        <v>45765</v>
      </c>
      <c r="AN4180" t="s">
        <v>26</v>
      </c>
      <c r="AO4180">
        <v>25.05</v>
      </c>
      <c r="AP4180">
        <v>0.15</v>
      </c>
      <c r="AQ4180">
        <v>3.7574999999999998</v>
      </c>
      <c r="AR4180">
        <v>21.2925</v>
      </c>
      <c r="AS4180">
        <v>21.2925</v>
      </c>
      <c r="AT4180">
        <v>19.989999999999998</v>
      </c>
      <c r="AU4180">
        <v>1.302500000000002</v>
      </c>
      <c r="AV4180">
        <v>3</v>
      </c>
      <c r="AW4180">
        <v>3</v>
      </c>
    </row>
    <row r="4181" spans="1:49" x14ac:dyDescent="0.3">
      <c r="A4181" t="s">
        <v>6158</v>
      </c>
      <c r="B4181" s="1">
        <v>45736</v>
      </c>
      <c r="C4181" s="1">
        <v>45740</v>
      </c>
      <c r="D4181" s="1">
        <v>45744</v>
      </c>
      <c r="E4181" t="s">
        <v>1709</v>
      </c>
      <c r="F4181" t="s">
        <v>594</v>
      </c>
      <c r="G4181">
        <v>1</v>
      </c>
      <c r="H4181">
        <v>68.569999999999993</v>
      </c>
      <c r="I4181">
        <v>0</v>
      </c>
      <c r="J4181">
        <v>35</v>
      </c>
      <c r="K4181" t="s">
        <v>35</v>
      </c>
      <c r="L4181" t="s">
        <v>43</v>
      </c>
      <c r="M4181" t="s">
        <v>36</v>
      </c>
      <c r="N4181" t="s">
        <v>52</v>
      </c>
      <c r="O4181" t="s">
        <v>98</v>
      </c>
      <c r="P4181" t="s">
        <v>4612</v>
      </c>
      <c r="Q4181" t="s">
        <v>4384</v>
      </c>
      <c r="R4181" t="s">
        <v>4412</v>
      </c>
      <c r="S4181" t="s">
        <v>4398</v>
      </c>
      <c r="T4181" t="s">
        <v>5132</v>
      </c>
      <c r="U4181" t="s">
        <v>8794</v>
      </c>
      <c r="V4181">
        <v>1980</v>
      </c>
      <c r="W4181" s="1">
        <v>45773</v>
      </c>
      <c r="X4181" t="s">
        <v>4388</v>
      </c>
      <c r="Y4181" t="s">
        <v>4058</v>
      </c>
      <c r="Z4181" t="s">
        <v>3994</v>
      </c>
      <c r="AA4181" t="s">
        <v>3995</v>
      </c>
      <c r="AB4181" t="s">
        <v>4002</v>
      </c>
      <c r="AC4181" t="s">
        <v>3992</v>
      </c>
      <c r="AD4181">
        <v>60.46</v>
      </c>
      <c r="AE4181">
        <v>74.209999999999994</v>
      </c>
      <c r="AF4181" t="s">
        <v>3975</v>
      </c>
      <c r="AG4181" s="1"/>
      <c r="AJ4181" t="s">
        <v>3975</v>
      </c>
      <c r="AK4181" t="s">
        <v>5229</v>
      </c>
      <c r="AL4181" s="1">
        <v>45421</v>
      </c>
      <c r="AM4181" s="1">
        <v>45444</v>
      </c>
      <c r="AN4181" t="s">
        <v>5225</v>
      </c>
      <c r="AO4181">
        <v>68.569999999999993</v>
      </c>
      <c r="AP4181">
        <v>0</v>
      </c>
      <c r="AQ4181">
        <v>0</v>
      </c>
      <c r="AR4181">
        <v>68.569999999999993</v>
      </c>
      <c r="AS4181">
        <v>103.57</v>
      </c>
      <c r="AT4181">
        <v>60.46</v>
      </c>
      <c r="AU4181">
        <v>-26.890000000000008</v>
      </c>
      <c r="AV4181">
        <v>4</v>
      </c>
      <c r="AW4181">
        <v>4</v>
      </c>
    </row>
    <row r="4182" spans="1:49" x14ac:dyDescent="0.3">
      <c r="A4182" t="s">
        <v>6159</v>
      </c>
      <c r="B4182" s="1">
        <v>45736</v>
      </c>
      <c r="C4182" s="1">
        <v>45739</v>
      </c>
      <c r="D4182" s="1">
        <v>45742</v>
      </c>
      <c r="E4182" t="s">
        <v>1364</v>
      </c>
      <c r="F4182" t="s">
        <v>584</v>
      </c>
      <c r="G4182">
        <v>2</v>
      </c>
      <c r="H4182">
        <v>77.03</v>
      </c>
      <c r="I4182">
        <v>1</v>
      </c>
      <c r="J4182">
        <v>35</v>
      </c>
      <c r="K4182" t="s">
        <v>42</v>
      </c>
      <c r="L4182" t="s">
        <v>26</v>
      </c>
      <c r="M4182" t="s">
        <v>30</v>
      </c>
      <c r="N4182" t="s">
        <v>22</v>
      </c>
      <c r="O4182" t="s">
        <v>22</v>
      </c>
      <c r="P4182" t="s">
        <v>4476</v>
      </c>
      <c r="Q4182" t="s">
        <v>4384</v>
      </c>
      <c r="R4182" t="s">
        <v>4412</v>
      </c>
      <c r="S4182" t="s">
        <v>4406</v>
      </c>
      <c r="T4182" t="s">
        <v>8728</v>
      </c>
      <c r="U4182" t="s">
        <v>8729</v>
      </c>
      <c r="V4182">
        <v>1984</v>
      </c>
      <c r="W4182" s="1">
        <v>45802</v>
      </c>
      <c r="X4182" t="s">
        <v>4419</v>
      </c>
      <c r="Y4182" t="s">
        <v>4052</v>
      </c>
      <c r="Z4182" t="s">
        <v>3987</v>
      </c>
      <c r="AA4182" t="s">
        <v>3988</v>
      </c>
      <c r="AB4182" t="s">
        <v>4032</v>
      </c>
      <c r="AC4182" t="s">
        <v>3980</v>
      </c>
      <c r="AD4182">
        <v>53.97</v>
      </c>
      <c r="AE4182">
        <v>67.36</v>
      </c>
      <c r="AF4182" t="s">
        <v>3975</v>
      </c>
      <c r="AG4182" s="1"/>
      <c r="AJ4182" t="s">
        <v>3975</v>
      </c>
      <c r="AL4182" s="1"/>
      <c r="AM4182" s="1"/>
      <c r="AO4182">
        <v>154.06</v>
      </c>
      <c r="AP4182">
        <v>0.01</v>
      </c>
      <c r="AQ4182">
        <v>1.5406</v>
      </c>
      <c r="AR4182">
        <v>152.51939999999999</v>
      </c>
      <c r="AS4182">
        <v>187.51939999999999</v>
      </c>
      <c r="AT4182">
        <v>107.94</v>
      </c>
      <c r="AU4182">
        <v>9.5793999999999926</v>
      </c>
      <c r="AV4182">
        <v>3</v>
      </c>
      <c r="AW4182">
        <v>3</v>
      </c>
    </row>
    <row r="4183" spans="1:49" x14ac:dyDescent="0.3">
      <c r="A4183" t="s">
        <v>4317</v>
      </c>
      <c r="B4183" s="1">
        <v>45979</v>
      </c>
      <c r="C4183" s="1">
        <v>45983</v>
      </c>
      <c r="D4183" s="1">
        <v>45988</v>
      </c>
      <c r="E4183" t="s">
        <v>432</v>
      </c>
      <c r="F4183" t="s">
        <v>450</v>
      </c>
      <c r="G4183">
        <v>1</v>
      </c>
      <c r="H4183">
        <v>97.81</v>
      </c>
      <c r="I4183">
        <v>5</v>
      </c>
      <c r="J4183">
        <v>25</v>
      </c>
      <c r="K4183" t="s">
        <v>18</v>
      </c>
      <c r="L4183" t="s">
        <v>19</v>
      </c>
      <c r="M4183" t="s">
        <v>47</v>
      </c>
      <c r="N4183" t="s">
        <v>37</v>
      </c>
      <c r="O4183" t="s">
        <v>22</v>
      </c>
      <c r="P4183" t="s">
        <v>4650</v>
      </c>
      <c r="Q4183" t="s">
        <v>4384</v>
      </c>
      <c r="R4183" t="s">
        <v>4444</v>
      </c>
      <c r="S4183" t="s">
        <v>4386</v>
      </c>
      <c r="T4183" t="s">
        <v>5220</v>
      </c>
      <c r="U4183" t="s">
        <v>8845</v>
      </c>
      <c r="V4183">
        <v>1971</v>
      </c>
      <c r="W4183" s="1">
        <v>45500</v>
      </c>
      <c r="X4183" t="s">
        <v>4419</v>
      </c>
      <c r="Y4183" t="s">
        <v>4110</v>
      </c>
      <c r="Z4183" t="s">
        <v>3994</v>
      </c>
      <c r="AA4183" t="s">
        <v>4077</v>
      </c>
      <c r="AB4183" t="s">
        <v>3989</v>
      </c>
      <c r="AC4183" t="s">
        <v>3974</v>
      </c>
      <c r="AD4183">
        <v>77.42</v>
      </c>
      <c r="AE4183">
        <v>102.66</v>
      </c>
      <c r="AF4183" t="s">
        <v>3975</v>
      </c>
      <c r="AG4183" s="1">
        <v>45504</v>
      </c>
      <c r="AH4183" t="s">
        <v>4170</v>
      </c>
      <c r="AI4183" t="s">
        <v>35</v>
      </c>
      <c r="AJ4183" t="s">
        <v>4055</v>
      </c>
      <c r="AL4183" s="1"/>
      <c r="AM4183" s="1"/>
      <c r="AO4183">
        <v>97.81</v>
      </c>
      <c r="AP4183">
        <v>0.05</v>
      </c>
      <c r="AQ4183">
        <v>4.8905000000000003</v>
      </c>
      <c r="AR4183">
        <v>92.919499999999999</v>
      </c>
      <c r="AS4183">
        <v>117.9195</v>
      </c>
      <c r="AT4183">
        <v>77.42</v>
      </c>
      <c r="AU4183">
        <v>-9.5005000000000024</v>
      </c>
      <c r="AV4183">
        <v>5</v>
      </c>
      <c r="AW4183">
        <v>4</v>
      </c>
    </row>
    <row r="4184" spans="1:49" x14ac:dyDescent="0.3">
      <c r="A4184" t="s">
        <v>6160</v>
      </c>
      <c r="B4184" s="1">
        <v>45666</v>
      </c>
      <c r="C4184" s="1">
        <v>45902</v>
      </c>
      <c r="D4184" s="1">
        <v>45905</v>
      </c>
      <c r="E4184" t="s">
        <v>3542</v>
      </c>
      <c r="F4184" t="s">
        <v>364</v>
      </c>
      <c r="G4184">
        <v>1</v>
      </c>
      <c r="H4184">
        <v>213.23</v>
      </c>
      <c r="I4184">
        <v>5</v>
      </c>
      <c r="J4184">
        <v>15</v>
      </c>
      <c r="K4184" t="s">
        <v>35</v>
      </c>
      <c r="L4184" t="s">
        <v>26</v>
      </c>
      <c r="M4184" t="s">
        <v>30</v>
      </c>
      <c r="N4184" t="s">
        <v>37</v>
      </c>
      <c r="O4184" t="s">
        <v>22</v>
      </c>
      <c r="P4184" t="s">
        <v>5088</v>
      </c>
      <c r="Q4184" t="s">
        <v>4384</v>
      </c>
      <c r="R4184" t="s">
        <v>4390</v>
      </c>
      <c r="S4184" t="s">
        <v>4434</v>
      </c>
      <c r="T4184" t="s">
        <v>5089</v>
      </c>
      <c r="U4184" t="s">
        <v>5090</v>
      </c>
      <c r="V4184">
        <v>1973</v>
      </c>
      <c r="W4184" s="1">
        <v>45308</v>
      </c>
      <c r="X4184" t="s">
        <v>4394</v>
      </c>
      <c r="Y4184" t="s">
        <v>4028</v>
      </c>
      <c r="Z4184" t="s">
        <v>4014</v>
      </c>
      <c r="AA4184" t="s">
        <v>4029</v>
      </c>
      <c r="AB4184" t="s">
        <v>4009</v>
      </c>
      <c r="AC4184" t="s">
        <v>3974</v>
      </c>
      <c r="AD4184">
        <v>149.38999999999999</v>
      </c>
      <c r="AE4184">
        <v>221.66</v>
      </c>
      <c r="AF4184" t="s">
        <v>3975</v>
      </c>
      <c r="AG4184" s="1"/>
      <c r="AJ4184" t="s">
        <v>3975</v>
      </c>
      <c r="AL4184" s="1"/>
      <c r="AM4184" s="1"/>
      <c r="AO4184">
        <v>213.23</v>
      </c>
      <c r="AP4184">
        <v>0.05</v>
      </c>
      <c r="AQ4184">
        <v>10.6615</v>
      </c>
      <c r="AR4184">
        <v>202.5685</v>
      </c>
      <c r="AS4184">
        <v>217.5685</v>
      </c>
      <c r="AT4184">
        <v>149.38999999999999</v>
      </c>
      <c r="AU4184">
        <v>38.178500000000014</v>
      </c>
      <c r="AV4184">
        <v>3</v>
      </c>
      <c r="AW4184">
        <v>236</v>
      </c>
    </row>
    <row r="4185" spans="1:49" x14ac:dyDescent="0.3">
      <c r="A4185" t="s">
        <v>4331</v>
      </c>
      <c r="B4185" s="1">
        <v>45727</v>
      </c>
      <c r="C4185" s="1">
        <v>45728</v>
      </c>
      <c r="D4185" s="1">
        <v>45730</v>
      </c>
      <c r="E4185" t="s">
        <v>1988</v>
      </c>
      <c r="F4185" t="s">
        <v>2232</v>
      </c>
      <c r="G4185">
        <v>1</v>
      </c>
      <c r="H4185">
        <v>258.37</v>
      </c>
      <c r="I4185">
        <v>5</v>
      </c>
      <c r="J4185">
        <v>50</v>
      </c>
      <c r="K4185" t="s">
        <v>42</v>
      </c>
      <c r="L4185" t="s">
        <v>19</v>
      </c>
      <c r="M4185" t="s">
        <v>36</v>
      </c>
      <c r="N4185" t="s">
        <v>22</v>
      </c>
      <c r="O4185" t="s">
        <v>94</v>
      </c>
      <c r="P4185" t="s">
        <v>4548</v>
      </c>
      <c r="Q4185" t="s">
        <v>4396</v>
      </c>
      <c r="R4185" t="s">
        <v>4385</v>
      </c>
      <c r="S4185" t="s">
        <v>4391</v>
      </c>
      <c r="T4185" t="s">
        <v>5138</v>
      </c>
      <c r="U4185" t="s">
        <v>8797</v>
      </c>
      <c r="V4185">
        <v>1985</v>
      </c>
      <c r="W4185" s="1">
        <v>45619</v>
      </c>
      <c r="X4185" t="s">
        <v>4404</v>
      </c>
      <c r="Y4185" t="s">
        <v>4161</v>
      </c>
      <c r="Z4185" t="s">
        <v>3977</v>
      </c>
      <c r="AA4185" t="s">
        <v>4072</v>
      </c>
      <c r="AB4185" t="s">
        <v>3989</v>
      </c>
      <c r="AC4185" t="s">
        <v>3992</v>
      </c>
      <c r="AD4185">
        <v>165.47</v>
      </c>
      <c r="AE4185">
        <v>252.29</v>
      </c>
      <c r="AF4185" t="s">
        <v>3975</v>
      </c>
      <c r="AG4185" s="1">
        <v>45722</v>
      </c>
      <c r="AH4185" t="s">
        <v>4170</v>
      </c>
      <c r="AI4185" t="s">
        <v>18</v>
      </c>
      <c r="AJ4185" t="s">
        <v>4055</v>
      </c>
      <c r="AK4185" t="s">
        <v>5223</v>
      </c>
      <c r="AL4185" s="1">
        <v>45537</v>
      </c>
      <c r="AM4185" s="1">
        <v>45567</v>
      </c>
      <c r="AN4185" t="s">
        <v>5225</v>
      </c>
      <c r="AO4185">
        <v>258.37</v>
      </c>
      <c r="AP4185">
        <v>0.05</v>
      </c>
      <c r="AQ4185">
        <v>12.918500000000002</v>
      </c>
      <c r="AR4185">
        <v>245.45150000000001</v>
      </c>
      <c r="AS4185">
        <v>295.45150000000001</v>
      </c>
      <c r="AT4185">
        <v>165.47</v>
      </c>
      <c r="AU4185">
        <v>29.981500000000011</v>
      </c>
      <c r="AV4185">
        <v>2</v>
      </c>
      <c r="AW4185">
        <v>1</v>
      </c>
    </row>
    <row r="4186" spans="1:49" x14ac:dyDescent="0.3">
      <c r="A4186" t="s">
        <v>6161</v>
      </c>
      <c r="B4186" s="1">
        <v>45799</v>
      </c>
      <c r="C4186" s="1">
        <v>45802</v>
      </c>
      <c r="D4186" s="1">
        <v>45807</v>
      </c>
      <c r="E4186" t="s">
        <v>284</v>
      </c>
      <c r="F4186" t="s">
        <v>439</v>
      </c>
      <c r="G4186">
        <v>1</v>
      </c>
      <c r="H4186">
        <v>127.08</v>
      </c>
      <c r="I4186">
        <v>10</v>
      </c>
      <c r="J4186">
        <v>50</v>
      </c>
      <c r="K4186" t="s">
        <v>18</v>
      </c>
      <c r="L4186" t="s">
        <v>19</v>
      </c>
      <c r="M4186" t="s">
        <v>30</v>
      </c>
      <c r="N4186" t="s">
        <v>22</v>
      </c>
      <c r="O4186" t="s">
        <v>22</v>
      </c>
      <c r="P4186" t="s">
        <v>4916</v>
      </c>
      <c r="Q4186" t="s">
        <v>4384</v>
      </c>
      <c r="R4186" t="s">
        <v>4409</v>
      </c>
      <c r="S4186" t="s">
        <v>4391</v>
      </c>
      <c r="T4186" t="s">
        <v>4917</v>
      </c>
      <c r="U4186" t="s">
        <v>8660</v>
      </c>
      <c r="V4186">
        <v>1982</v>
      </c>
      <c r="W4186" s="1">
        <v>45613</v>
      </c>
      <c r="X4186" t="s">
        <v>4394</v>
      </c>
      <c r="Y4186" t="s">
        <v>4022</v>
      </c>
      <c r="Z4186" t="s">
        <v>4014</v>
      </c>
      <c r="AA4186" t="s">
        <v>4023</v>
      </c>
      <c r="AB4186" t="s">
        <v>3989</v>
      </c>
      <c r="AC4186" t="s">
        <v>3992</v>
      </c>
      <c r="AD4186">
        <v>77.849999999999994</v>
      </c>
      <c r="AE4186">
        <v>116.67</v>
      </c>
      <c r="AF4186" t="s">
        <v>3975</v>
      </c>
      <c r="AG4186" s="1"/>
      <c r="AJ4186" t="s">
        <v>3975</v>
      </c>
      <c r="AL4186" s="1"/>
      <c r="AM4186" s="1"/>
      <c r="AO4186">
        <v>127.08</v>
      </c>
      <c r="AP4186">
        <v>0.1</v>
      </c>
      <c r="AQ4186">
        <v>12.708</v>
      </c>
      <c r="AR4186">
        <v>114.372</v>
      </c>
      <c r="AS4186">
        <v>164.37200000000001</v>
      </c>
      <c r="AT4186">
        <v>77.849999999999994</v>
      </c>
      <c r="AU4186">
        <v>-13.477999999999994</v>
      </c>
      <c r="AV4186">
        <v>5</v>
      </c>
      <c r="AW4186">
        <v>3</v>
      </c>
    </row>
    <row r="4187" spans="1:49" x14ac:dyDescent="0.3">
      <c r="A4187" t="s">
        <v>6162</v>
      </c>
      <c r="B4187" s="1">
        <v>45678</v>
      </c>
      <c r="C4187" s="1">
        <v>45679</v>
      </c>
      <c r="D4187" s="1">
        <v>45683</v>
      </c>
      <c r="E4187" t="s">
        <v>1341</v>
      </c>
      <c r="F4187" t="s">
        <v>343</v>
      </c>
      <c r="G4187">
        <v>2</v>
      </c>
      <c r="H4187">
        <v>162.4</v>
      </c>
      <c r="I4187">
        <v>20</v>
      </c>
      <c r="J4187">
        <v>0</v>
      </c>
      <c r="K4187" t="s">
        <v>35</v>
      </c>
      <c r="L4187" t="s">
        <v>19</v>
      </c>
      <c r="M4187" t="s">
        <v>36</v>
      </c>
      <c r="N4187" t="s">
        <v>37</v>
      </c>
      <c r="O4187" t="s">
        <v>64</v>
      </c>
      <c r="P4187" t="s">
        <v>4411</v>
      </c>
      <c r="Q4187" t="s">
        <v>4396</v>
      </c>
      <c r="R4187" t="s">
        <v>4409</v>
      </c>
      <c r="S4187" t="s">
        <v>4386</v>
      </c>
      <c r="T4187" t="s">
        <v>4815</v>
      </c>
      <c r="U4187" t="s">
        <v>8604</v>
      </c>
      <c r="V4187">
        <v>1987</v>
      </c>
      <c r="W4187" s="1">
        <v>45703</v>
      </c>
      <c r="X4187" t="s">
        <v>4388</v>
      </c>
      <c r="Y4187" t="s">
        <v>4018</v>
      </c>
      <c r="Z4187" t="s">
        <v>3971</v>
      </c>
      <c r="AA4187" t="s">
        <v>4019</v>
      </c>
      <c r="AB4187" t="s">
        <v>4020</v>
      </c>
      <c r="AC4187" t="s">
        <v>3997</v>
      </c>
      <c r="AD4187">
        <v>111.6</v>
      </c>
      <c r="AE4187">
        <v>155.84</v>
      </c>
      <c r="AF4187" t="s">
        <v>3975</v>
      </c>
      <c r="AG4187" s="1"/>
      <c r="AJ4187" t="s">
        <v>3975</v>
      </c>
      <c r="AK4187" t="s">
        <v>5226</v>
      </c>
      <c r="AL4187" s="1">
        <v>45690</v>
      </c>
      <c r="AM4187" s="1">
        <v>45725</v>
      </c>
      <c r="AN4187" t="s">
        <v>5225</v>
      </c>
      <c r="AO4187">
        <v>324.8</v>
      </c>
      <c r="AP4187">
        <v>0.2</v>
      </c>
      <c r="AQ4187">
        <v>64.960000000000008</v>
      </c>
      <c r="AR4187">
        <v>259.84000000000003</v>
      </c>
      <c r="AS4187">
        <v>259.84000000000003</v>
      </c>
      <c r="AT4187">
        <v>223.2</v>
      </c>
      <c r="AU4187">
        <v>36.640000000000043</v>
      </c>
      <c r="AV4187">
        <v>4</v>
      </c>
      <c r="AW4187">
        <v>1</v>
      </c>
    </row>
    <row r="4188" spans="1:49" x14ac:dyDescent="0.3">
      <c r="A4188" t="s">
        <v>6163</v>
      </c>
      <c r="B4188" s="1">
        <v>46005</v>
      </c>
      <c r="C4188" s="1">
        <v>46008</v>
      </c>
      <c r="D4188" s="1">
        <v>46011</v>
      </c>
      <c r="E4188" t="s">
        <v>247</v>
      </c>
      <c r="F4188" t="s">
        <v>615</v>
      </c>
      <c r="G4188">
        <v>4</v>
      </c>
      <c r="H4188">
        <v>180.33</v>
      </c>
      <c r="I4188">
        <v>30</v>
      </c>
      <c r="J4188">
        <v>0</v>
      </c>
      <c r="K4188" t="s">
        <v>42</v>
      </c>
      <c r="L4188" t="s">
        <v>43</v>
      </c>
      <c r="M4188" t="s">
        <v>30</v>
      </c>
      <c r="N4188" t="s">
        <v>22</v>
      </c>
      <c r="O4188" t="s">
        <v>22</v>
      </c>
      <c r="P4188" t="s">
        <v>5161</v>
      </c>
      <c r="Q4188" t="s">
        <v>4396</v>
      </c>
      <c r="R4188" t="s">
        <v>4409</v>
      </c>
      <c r="S4188" t="s">
        <v>4434</v>
      </c>
      <c r="T4188" t="s">
        <v>5162</v>
      </c>
      <c r="U4188" t="s">
        <v>5163</v>
      </c>
      <c r="V4188">
        <v>1979</v>
      </c>
      <c r="W4188" s="1">
        <v>45945</v>
      </c>
      <c r="X4188" t="s">
        <v>4404</v>
      </c>
      <c r="Y4188" t="s">
        <v>4105</v>
      </c>
      <c r="Z4188" t="s">
        <v>3994</v>
      </c>
      <c r="AA4188" t="s">
        <v>4008</v>
      </c>
      <c r="AB4188" t="s">
        <v>4002</v>
      </c>
      <c r="AC4188" t="s">
        <v>3992</v>
      </c>
      <c r="AD4188">
        <v>141.83000000000001</v>
      </c>
      <c r="AE4188">
        <v>165.03</v>
      </c>
      <c r="AF4188" t="s">
        <v>3975</v>
      </c>
      <c r="AG4188" s="1"/>
      <c r="AJ4188" t="s">
        <v>3975</v>
      </c>
      <c r="AL4188" s="1"/>
      <c r="AM4188" s="1"/>
      <c r="AO4188">
        <v>721.32</v>
      </c>
      <c r="AP4188">
        <v>0.3</v>
      </c>
      <c r="AQ4188">
        <v>216.39600000000002</v>
      </c>
      <c r="AR4188">
        <v>504.92400000000004</v>
      </c>
      <c r="AS4188">
        <v>504.92400000000004</v>
      </c>
      <c r="AT4188">
        <v>567.32000000000005</v>
      </c>
      <c r="AU4188">
        <v>-62.396000000000015</v>
      </c>
      <c r="AV4188">
        <v>3</v>
      </c>
      <c r="AW4188">
        <v>3</v>
      </c>
    </row>
    <row r="4189" spans="1:49" x14ac:dyDescent="0.3">
      <c r="A4189" t="s">
        <v>6164</v>
      </c>
      <c r="B4189" s="1">
        <v>45730</v>
      </c>
      <c r="C4189" s="1">
        <v>45737</v>
      </c>
      <c r="D4189" s="1">
        <v>45744</v>
      </c>
      <c r="E4189" t="s">
        <v>1279</v>
      </c>
      <c r="F4189" t="s">
        <v>653</v>
      </c>
      <c r="G4189">
        <v>4</v>
      </c>
      <c r="H4189">
        <v>257.01</v>
      </c>
      <c r="I4189">
        <v>15</v>
      </c>
      <c r="J4189">
        <v>25</v>
      </c>
      <c r="K4189" t="s">
        <v>60</v>
      </c>
      <c r="L4189" t="s">
        <v>19</v>
      </c>
      <c r="M4189" t="s">
        <v>30</v>
      </c>
      <c r="N4189" t="s">
        <v>37</v>
      </c>
      <c r="O4189" t="s">
        <v>98</v>
      </c>
      <c r="P4189" t="s">
        <v>4429</v>
      </c>
      <c r="Q4189" t="s">
        <v>4396</v>
      </c>
      <c r="R4189" t="s">
        <v>4390</v>
      </c>
      <c r="S4189" t="s">
        <v>4406</v>
      </c>
      <c r="T4189" t="s">
        <v>4831</v>
      </c>
      <c r="U4189" t="s">
        <v>8612</v>
      </c>
      <c r="V4189">
        <v>1983</v>
      </c>
      <c r="W4189" s="1">
        <v>45660</v>
      </c>
      <c r="X4189" t="s">
        <v>4419</v>
      </c>
      <c r="Y4189" t="s">
        <v>4143</v>
      </c>
      <c r="Z4189" t="s">
        <v>3987</v>
      </c>
      <c r="AA4189" t="s">
        <v>4065</v>
      </c>
      <c r="AB4189" t="s">
        <v>4000</v>
      </c>
      <c r="AC4189" t="s">
        <v>3997</v>
      </c>
      <c r="AD4189">
        <v>0</v>
      </c>
      <c r="AE4189">
        <v>225.33</v>
      </c>
      <c r="AF4189" t="s">
        <v>4055</v>
      </c>
      <c r="AG4189" s="1"/>
      <c r="AJ4189" t="s">
        <v>3975</v>
      </c>
      <c r="AK4189" t="s">
        <v>5229</v>
      </c>
      <c r="AL4189" s="1">
        <v>45421</v>
      </c>
      <c r="AM4189" s="1">
        <v>45444</v>
      </c>
      <c r="AN4189" t="s">
        <v>5225</v>
      </c>
      <c r="AO4189">
        <v>1028.04</v>
      </c>
      <c r="AP4189">
        <v>0.15</v>
      </c>
      <c r="AQ4189">
        <v>154.20599999999999</v>
      </c>
      <c r="AR4189">
        <v>873.83399999999995</v>
      </c>
      <c r="AS4189">
        <v>898.83399999999995</v>
      </c>
      <c r="AT4189">
        <v>0</v>
      </c>
      <c r="AU4189">
        <v>848.83399999999995</v>
      </c>
      <c r="AV4189">
        <v>7</v>
      </c>
      <c r="AW4189">
        <v>7</v>
      </c>
    </row>
    <row r="4190" spans="1:49" x14ac:dyDescent="0.3">
      <c r="A4190" t="s">
        <v>6165</v>
      </c>
      <c r="B4190" s="1">
        <v>45693</v>
      </c>
      <c r="C4190" s="1">
        <v>45783</v>
      </c>
      <c r="D4190" s="1">
        <v>45788</v>
      </c>
      <c r="E4190" t="s">
        <v>1121</v>
      </c>
      <c r="F4190" t="s">
        <v>436</v>
      </c>
      <c r="G4190">
        <v>1</v>
      </c>
      <c r="H4190">
        <v>234.89</v>
      </c>
      <c r="I4190">
        <v>3</v>
      </c>
      <c r="J4190">
        <v>50</v>
      </c>
      <c r="K4190" t="s">
        <v>35</v>
      </c>
      <c r="L4190" t="s">
        <v>43</v>
      </c>
      <c r="M4190" t="s">
        <v>30</v>
      </c>
      <c r="N4190" t="s">
        <v>31</v>
      </c>
      <c r="O4190" t="s">
        <v>22</v>
      </c>
      <c r="P4190" t="s">
        <v>5121</v>
      </c>
      <c r="Q4190" t="s">
        <v>4384</v>
      </c>
      <c r="R4190" t="s">
        <v>4459</v>
      </c>
      <c r="S4190" t="s">
        <v>4386</v>
      </c>
      <c r="T4190" t="s">
        <v>5122</v>
      </c>
      <c r="U4190" t="s">
        <v>5123</v>
      </c>
      <c r="V4190">
        <v>1977</v>
      </c>
      <c r="W4190" s="1">
        <v>45023</v>
      </c>
      <c r="X4190" t="s">
        <v>4404</v>
      </c>
      <c r="Y4190" t="s">
        <v>4041</v>
      </c>
      <c r="Z4190" t="s">
        <v>3987</v>
      </c>
      <c r="AA4190" t="s">
        <v>4026</v>
      </c>
      <c r="AB4190" t="s">
        <v>4032</v>
      </c>
      <c r="AC4190" t="s">
        <v>3985</v>
      </c>
      <c r="AD4190">
        <v>145.01</v>
      </c>
      <c r="AE4190">
        <v>208.64</v>
      </c>
      <c r="AF4190" t="s">
        <v>3975</v>
      </c>
      <c r="AG4190" s="1"/>
      <c r="AJ4190" t="s">
        <v>3975</v>
      </c>
      <c r="AL4190" s="1"/>
      <c r="AM4190" s="1"/>
      <c r="AO4190">
        <v>234.89</v>
      </c>
      <c r="AP4190">
        <v>0.03</v>
      </c>
      <c r="AQ4190">
        <v>7.0466999999999995</v>
      </c>
      <c r="AR4190">
        <v>227.8433</v>
      </c>
      <c r="AS4190">
        <v>277.8433</v>
      </c>
      <c r="AT4190">
        <v>145.01</v>
      </c>
      <c r="AU4190">
        <v>32.833300000000008</v>
      </c>
      <c r="AV4190">
        <v>5</v>
      </c>
      <c r="AW4190">
        <v>90</v>
      </c>
    </row>
    <row r="4191" spans="1:49" x14ac:dyDescent="0.3">
      <c r="A4191" t="s">
        <v>6166</v>
      </c>
      <c r="B4191" s="1">
        <v>45897</v>
      </c>
      <c r="C4191" s="1">
        <v>45902</v>
      </c>
      <c r="D4191" s="1">
        <v>45786</v>
      </c>
      <c r="E4191" t="s">
        <v>1774</v>
      </c>
      <c r="F4191" t="s">
        <v>159</v>
      </c>
      <c r="G4191">
        <v>1</v>
      </c>
      <c r="H4191">
        <v>55.75</v>
      </c>
      <c r="I4191">
        <v>0</v>
      </c>
      <c r="J4191">
        <v>15</v>
      </c>
      <c r="K4191" t="s">
        <v>42</v>
      </c>
      <c r="L4191" t="s">
        <v>19</v>
      </c>
      <c r="M4191" t="s">
        <v>20</v>
      </c>
      <c r="N4191" t="s">
        <v>22</v>
      </c>
      <c r="O4191" t="s">
        <v>22</v>
      </c>
      <c r="P4191" t="s">
        <v>4575</v>
      </c>
      <c r="Q4191" t="s">
        <v>4396</v>
      </c>
      <c r="R4191" t="s">
        <v>4385</v>
      </c>
      <c r="S4191" t="s">
        <v>4434</v>
      </c>
      <c r="T4191" t="s">
        <v>4626</v>
      </c>
      <c r="U4191" t="s">
        <v>4627</v>
      </c>
      <c r="V4191">
        <v>1987</v>
      </c>
      <c r="W4191" s="1">
        <v>45107</v>
      </c>
      <c r="X4191" t="s">
        <v>4404</v>
      </c>
      <c r="Y4191" t="s">
        <v>4063</v>
      </c>
      <c r="Z4191" t="s">
        <v>4014</v>
      </c>
      <c r="AA4191" t="s">
        <v>4023</v>
      </c>
      <c r="AB4191" t="s">
        <v>3983</v>
      </c>
      <c r="AC4191" t="s">
        <v>3992</v>
      </c>
      <c r="AD4191">
        <v>44.81</v>
      </c>
      <c r="AE4191">
        <v>65.36</v>
      </c>
      <c r="AF4191" t="s">
        <v>3975</v>
      </c>
      <c r="AG4191" s="1"/>
      <c r="AJ4191" t="s">
        <v>3975</v>
      </c>
      <c r="AL4191" s="1"/>
      <c r="AM4191" s="1"/>
      <c r="AO4191">
        <v>55.75</v>
      </c>
      <c r="AP4191">
        <v>0</v>
      </c>
      <c r="AQ4191">
        <v>0</v>
      </c>
      <c r="AR4191">
        <v>55.75</v>
      </c>
      <c r="AS4191">
        <v>70.75</v>
      </c>
      <c r="AT4191">
        <v>44.81</v>
      </c>
      <c r="AU4191">
        <v>-4.0600000000000023</v>
      </c>
      <c r="AV4191">
        <v>-116</v>
      </c>
      <c r="AW4191">
        <v>5</v>
      </c>
    </row>
    <row r="4192" spans="1:49" x14ac:dyDescent="0.3">
      <c r="A4192" t="s">
        <v>6167</v>
      </c>
      <c r="B4192" s="1">
        <v>45765</v>
      </c>
      <c r="C4192" s="1">
        <v>45768</v>
      </c>
      <c r="D4192" s="1">
        <v>45777</v>
      </c>
      <c r="E4192" t="s">
        <v>140</v>
      </c>
      <c r="F4192" t="s">
        <v>523</v>
      </c>
      <c r="G4192">
        <v>2</v>
      </c>
      <c r="H4192">
        <v>97.8</v>
      </c>
      <c r="I4192">
        <v>5</v>
      </c>
      <c r="J4192">
        <v>50</v>
      </c>
      <c r="K4192" t="s">
        <v>35</v>
      </c>
      <c r="L4192" t="s">
        <v>19</v>
      </c>
      <c r="M4192" t="s">
        <v>30</v>
      </c>
      <c r="N4192" t="s">
        <v>22</v>
      </c>
      <c r="O4192" t="s">
        <v>204</v>
      </c>
      <c r="P4192" t="s">
        <v>4885</v>
      </c>
      <c r="Q4192" t="s">
        <v>4396</v>
      </c>
      <c r="R4192" t="s">
        <v>4416</v>
      </c>
      <c r="S4192" t="s">
        <v>4391</v>
      </c>
      <c r="T4192" t="s">
        <v>8703</v>
      </c>
      <c r="U4192" t="s">
        <v>8704</v>
      </c>
      <c r="V4192">
        <v>1993</v>
      </c>
      <c r="W4192" s="1">
        <v>45426</v>
      </c>
      <c r="X4192" t="s">
        <v>4404</v>
      </c>
      <c r="Y4192" t="s">
        <v>4058</v>
      </c>
      <c r="Z4192" t="s">
        <v>3994</v>
      </c>
      <c r="AA4192" t="s">
        <v>3995</v>
      </c>
      <c r="AB4192" t="s">
        <v>4002</v>
      </c>
      <c r="AC4192" t="s">
        <v>3980</v>
      </c>
      <c r="AD4192">
        <v>83.34</v>
      </c>
      <c r="AE4192">
        <v>113.37</v>
      </c>
      <c r="AF4192" t="s">
        <v>3975</v>
      </c>
      <c r="AG4192" s="1"/>
      <c r="AJ4192" t="s">
        <v>3975</v>
      </c>
      <c r="AK4192" t="s">
        <v>5224</v>
      </c>
      <c r="AL4192" s="1">
        <v>45767</v>
      </c>
      <c r="AM4192" s="1">
        <v>45784</v>
      </c>
      <c r="AN4192" t="s">
        <v>5225</v>
      </c>
      <c r="AO4192">
        <v>195.6</v>
      </c>
      <c r="AP4192">
        <v>0.05</v>
      </c>
      <c r="AQ4192">
        <v>9.7800000000000011</v>
      </c>
      <c r="AR4192">
        <v>185.82</v>
      </c>
      <c r="AS4192">
        <v>235.82</v>
      </c>
      <c r="AT4192">
        <v>166.68</v>
      </c>
      <c r="AU4192">
        <v>-30.860000000000014</v>
      </c>
      <c r="AV4192">
        <v>9</v>
      </c>
      <c r="AW4192">
        <v>3</v>
      </c>
    </row>
    <row r="4193" spans="1:49" x14ac:dyDescent="0.3">
      <c r="A4193" t="s">
        <v>6168</v>
      </c>
      <c r="B4193" s="1">
        <v>45906</v>
      </c>
      <c r="C4193" s="1">
        <v>45907</v>
      </c>
      <c r="D4193" s="1">
        <v>45910</v>
      </c>
      <c r="E4193" t="s">
        <v>1438</v>
      </c>
      <c r="F4193" t="s">
        <v>405</v>
      </c>
      <c r="G4193">
        <v>1</v>
      </c>
      <c r="H4193">
        <v>29.1</v>
      </c>
      <c r="I4193">
        <v>20</v>
      </c>
      <c r="J4193">
        <v>25</v>
      </c>
      <c r="K4193" t="s">
        <v>35</v>
      </c>
      <c r="L4193" t="s">
        <v>43</v>
      </c>
      <c r="M4193" t="s">
        <v>30</v>
      </c>
      <c r="N4193" t="s">
        <v>22</v>
      </c>
      <c r="O4193" t="s">
        <v>468</v>
      </c>
      <c r="P4193" t="s">
        <v>4408</v>
      </c>
      <c r="Q4193" t="s">
        <v>4396</v>
      </c>
      <c r="R4193" t="s">
        <v>4409</v>
      </c>
      <c r="S4193" t="s">
        <v>4406</v>
      </c>
      <c r="T4193" t="s">
        <v>4410</v>
      </c>
      <c r="U4193" t="s">
        <v>8424</v>
      </c>
      <c r="V4193">
        <v>1975</v>
      </c>
      <c r="W4193" s="1">
        <v>45243</v>
      </c>
      <c r="X4193" t="s">
        <v>4404</v>
      </c>
      <c r="Y4193" t="s">
        <v>3984</v>
      </c>
      <c r="Z4193" t="s">
        <v>3977</v>
      </c>
      <c r="AA4193" t="s">
        <v>3978</v>
      </c>
      <c r="AB4193" t="s">
        <v>3973</v>
      </c>
      <c r="AC4193" t="s">
        <v>3985</v>
      </c>
      <c r="AD4193">
        <v>21.75</v>
      </c>
      <c r="AE4193">
        <v>33.03</v>
      </c>
      <c r="AF4193" t="s">
        <v>3975</v>
      </c>
      <c r="AG4193" s="1"/>
      <c r="AJ4193" t="s">
        <v>3975</v>
      </c>
      <c r="AK4193" t="s">
        <v>5228</v>
      </c>
      <c r="AL4193" s="1">
        <v>45339</v>
      </c>
      <c r="AM4193" s="1">
        <v>45357</v>
      </c>
      <c r="AN4193" t="s">
        <v>43</v>
      </c>
      <c r="AO4193">
        <v>29.1</v>
      </c>
      <c r="AP4193">
        <v>0.2</v>
      </c>
      <c r="AQ4193">
        <v>5.82</v>
      </c>
      <c r="AR4193">
        <v>23.28</v>
      </c>
      <c r="AS4193">
        <v>48.28</v>
      </c>
      <c r="AT4193">
        <v>21.75</v>
      </c>
      <c r="AU4193">
        <v>-23.47</v>
      </c>
      <c r="AV4193">
        <v>3</v>
      </c>
      <c r="AW4193">
        <v>1</v>
      </c>
    </row>
    <row r="4194" spans="1:49" x14ac:dyDescent="0.3">
      <c r="A4194" t="s">
        <v>6169</v>
      </c>
      <c r="B4194" s="1">
        <v>45700</v>
      </c>
      <c r="C4194" s="1">
        <v>45997</v>
      </c>
      <c r="D4194" s="1">
        <v>45999</v>
      </c>
      <c r="E4194" t="s">
        <v>259</v>
      </c>
      <c r="F4194" t="s">
        <v>848</v>
      </c>
      <c r="G4194">
        <v>1</v>
      </c>
      <c r="H4194">
        <v>170.33</v>
      </c>
      <c r="I4194">
        <v>15</v>
      </c>
      <c r="J4194">
        <v>15</v>
      </c>
      <c r="K4194" t="s">
        <v>42</v>
      </c>
      <c r="L4194" t="s">
        <v>19</v>
      </c>
      <c r="M4194" t="s">
        <v>30</v>
      </c>
      <c r="N4194" t="s">
        <v>22</v>
      </c>
      <c r="O4194" t="s">
        <v>48</v>
      </c>
      <c r="P4194" t="s">
        <v>5140</v>
      </c>
      <c r="Q4194" t="s">
        <v>4396</v>
      </c>
      <c r="R4194" t="s">
        <v>4459</v>
      </c>
      <c r="S4194" t="s">
        <v>4406</v>
      </c>
      <c r="T4194" t="s">
        <v>5141</v>
      </c>
      <c r="U4194" t="s">
        <v>8799</v>
      </c>
      <c r="V4194">
        <v>1990</v>
      </c>
      <c r="W4194" s="1">
        <v>45617</v>
      </c>
      <c r="X4194" t="s">
        <v>4388</v>
      </c>
      <c r="Y4194" t="s">
        <v>4076</v>
      </c>
      <c r="Z4194" t="s">
        <v>3994</v>
      </c>
      <c r="AA4194" t="s">
        <v>4077</v>
      </c>
      <c r="AB4194" t="s">
        <v>4000</v>
      </c>
      <c r="AC4194" t="s">
        <v>3997</v>
      </c>
      <c r="AD4194">
        <v>128.63999999999999</v>
      </c>
      <c r="AE4194">
        <v>173.44</v>
      </c>
      <c r="AF4194" t="s">
        <v>3975</v>
      </c>
      <c r="AG4194" s="1"/>
      <c r="AJ4194" t="s">
        <v>3975</v>
      </c>
      <c r="AK4194" t="s">
        <v>5223</v>
      </c>
      <c r="AL4194" s="1">
        <v>45698</v>
      </c>
      <c r="AM4194" s="1">
        <v>45750</v>
      </c>
      <c r="AN4194" t="s">
        <v>19</v>
      </c>
      <c r="AO4194">
        <v>170.33</v>
      </c>
      <c r="AP4194">
        <v>0.15</v>
      </c>
      <c r="AQ4194">
        <v>25.549500000000002</v>
      </c>
      <c r="AR4194">
        <v>144.78050000000002</v>
      </c>
      <c r="AS4194">
        <v>159.78050000000002</v>
      </c>
      <c r="AT4194">
        <v>128.63999999999999</v>
      </c>
      <c r="AU4194">
        <v>1.1405000000000314</v>
      </c>
      <c r="AV4194">
        <v>2</v>
      </c>
      <c r="AW4194">
        <v>297</v>
      </c>
    </row>
    <row r="4195" spans="1:49" x14ac:dyDescent="0.3">
      <c r="A4195" t="s">
        <v>6170</v>
      </c>
      <c r="B4195" s="1">
        <v>46005</v>
      </c>
      <c r="C4195" s="1">
        <v>46009</v>
      </c>
      <c r="D4195" s="1">
        <v>46011</v>
      </c>
      <c r="E4195" t="s">
        <v>119</v>
      </c>
      <c r="F4195" t="s">
        <v>540</v>
      </c>
      <c r="G4195">
        <v>3</v>
      </c>
      <c r="H4195">
        <v>247.79</v>
      </c>
      <c r="I4195">
        <v>0</v>
      </c>
      <c r="J4195">
        <v>25</v>
      </c>
      <c r="K4195" t="s">
        <v>35</v>
      </c>
      <c r="L4195" t="s">
        <v>19</v>
      </c>
      <c r="M4195" t="s">
        <v>30</v>
      </c>
      <c r="N4195" t="s">
        <v>31</v>
      </c>
      <c r="O4195" t="s">
        <v>153</v>
      </c>
      <c r="P4195" t="s">
        <v>5202</v>
      </c>
      <c r="Q4195" t="s">
        <v>4384</v>
      </c>
      <c r="R4195" t="s">
        <v>4424</v>
      </c>
      <c r="S4195" t="s">
        <v>4398</v>
      </c>
      <c r="T4195" t="s">
        <v>5203</v>
      </c>
      <c r="U4195" t="s">
        <v>8835</v>
      </c>
      <c r="V4195">
        <v>1979</v>
      </c>
      <c r="W4195" s="1">
        <v>44846</v>
      </c>
      <c r="X4195" t="s">
        <v>4394</v>
      </c>
      <c r="Y4195" t="s">
        <v>4083</v>
      </c>
      <c r="Z4195" t="s">
        <v>4014</v>
      </c>
      <c r="AA4195" t="s">
        <v>4023</v>
      </c>
      <c r="AB4195" t="s">
        <v>3979</v>
      </c>
      <c r="AC4195" t="s">
        <v>3974</v>
      </c>
      <c r="AD4195">
        <v>0</v>
      </c>
      <c r="AE4195">
        <v>234.55</v>
      </c>
      <c r="AF4195" t="s">
        <v>3975</v>
      </c>
      <c r="AG4195" s="1"/>
      <c r="AJ4195" t="s">
        <v>3975</v>
      </c>
      <c r="AK4195" t="s">
        <v>5224</v>
      </c>
      <c r="AL4195" s="1">
        <v>45298</v>
      </c>
      <c r="AM4195" s="1">
        <v>45311</v>
      </c>
      <c r="AN4195" t="s">
        <v>26</v>
      </c>
      <c r="AO4195">
        <v>743.37</v>
      </c>
      <c r="AP4195">
        <v>0</v>
      </c>
      <c r="AQ4195">
        <v>0</v>
      </c>
      <c r="AR4195">
        <v>743.37</v>
      </c>
      <c r="AS4195">
        <v>768.37</v>
      </c>
      <c r="AT4195">
        <v>0</v>
      </c>
      <c r="AU4195">
        <v>718.37</v>
      </c>
      <c r="AV4195">
        <v>2</v>
      </c>
      <c r="AW4195">
        <v>4</v>
      </c>
    </row>
    <row r="4196" spans="1:49" x14ac:dyDescent="0.3">
      <c r="A4196" t="s">
        <v>6171</v>
      </c>
      <c r="B4196" s="1">
        <v>45797</v>
      </c>
      <c r="C4196" s="1">
        <v>45801</v>
      </c>
      <c r="D4196" s="1">
        <v>45783</v>
      </c>
      <c r="E4196" t="s">
        <v>200</v>
      </c>
      <c r="F4196" t="s">
        <v>507</v>
      </c>
      <c r="G4196">
        <v>1</v>
      </c>
      <c r="H4196">
        <v>217.34</v>
      </c>
      <c r="I4196">
        <v>5</v>
      </c>
      <c r="J4196">
        <v>25</v>
      </c>
      <c r="K4196" t="s">
        <v>42</v>
      </c>
      <c r="L4196" t="s">
        <v>26</v>
      </c>
      <c r="M4196" t="s">
        <v>30</v>
      </c>
      <c r="N4196" t="s">
        <v>22</v>
      </c>
      <c r="O4196" t="s">
        <v>22</v>
      </c>
      <c r="P4196" t="s">
        <v>4794</v>
      </c>
      <c r="Q4196" t="s">
        <v>4396</v>
      </c>
      <c r="R4196" t="s">
        <v>4385</v>
      </c>
      <c r="S4196" t="s">
        <v>4434</v>
      </c>
      <c r="T4196" t="s">
        <v>5078</v>
      </c>
      <c r="U4196" t="s">
        <v>8757</v>
      </c>
      <c r="V4196">
        <v>1999</v>
      </c>
      <c r="W4196" s="1">
        <v>45474</v>
      </c>
      <c r="X4196" t="s">
        <v>4404</v>
      </c>
      <c r="Y4196" t="s">
        <v>4046</v>
      </c>
      <c r="Z4196" t="s">
        <v>4014</v>
      </c>
      <c r="AA4196" t="s">
        <v>4015</v>
      </c>
      <c r="AB4196" t="s">
        <v>4020</v>
      </c>
      <c r="AC4196" t="s">
        <v>3992</v>
      </c>
      <c r="AD4196">
        <v>174.75</v>
      </c>
      <c r="AE4196">
        <v>250.74</v>
      </c>
      <c r="AF4196" t="s">
        <v>3975</v>
      </c>
      <c r="AG4196" s="1"/>
      <c r="AJ4196" t="s">
        <v>3975</v>
      </c>
      <c r="AL4196" s="1"/>
      <c r="AM4196" s="1"/>
      <c r="AO4196">
        <v>217.34</v>
      </c>
      <c r="AP4196">
        <v>0.05</v>
      </c>
      <c r="AQ4196">
        <v>10.867000000000001</v>
      </c>
      <c r="AR4196">
        <v>206.47300000000001</v>
      </c>
      <c r="AS4196">
        <v>231.47300000000001</v>
      </c>
      <c r="AT4196">
        <v>174.75</v>
      </c>
      <c r="AU4196">
        <v>6.7230000000000132</v>
      </c>
      <c r="AV4196">
        <v>-18</v>
      </c>
      <c r="AW4196">
        <v>4</v>
      </c>
    </row>
    <row r="4197" spans="1:49" x14ac:dyDescent="0.3">
      <c r="A4197" t="s">
        <v>6172</v>
      </c>
      <c r="B4197" s="1">
        <v>45732</v>
      </c>
      <c r="C4197" s="1">
        <v>45739</v>
      </c>
      <c r="D4197" s="1"/>
      <c r="E4197" t="s">
        <v>757</v>
      </c>
      <c r="F4197" t="s">
        <v>1178</v>
      </c>
      <c r="G4197">
        <v>5</v>
      </c>
      <c r="H4197">
        <v>129.44999999999999</v>
      </c>
      <c r="I4197">
        <v>5</v>
      </c>
      <c r="J4197">
        <v>25</v>
      </c>
      <c r="K4197" t="s">
        <v>18</v>
      </c>
      <c r="L4197" t="s">
        <v>43</v>
      </c>
      <c r="M4197" t="s">
        <v>30</v>
      </c>
      <c r="N4197" t="s">
        <v>52</v>
      </c>
      <c r="O4197" t="s">
        <v>22</v>
      </c>
      <c r="P4197" t="s">
        <v>5171</v>
      </c>
      <c r="Q4197" t="s">
        <v>4396</v>
      </c>
      <c r="R4197" t="s">
        <v>4424</v>
      </c>
      <c r="S4197" t="s">
        <v>4406</v>
      </c>
      <c r="T4197" t="s">
        <v>5172</v>
      </c>
      <c r="U4197" t="s">
        <v>8812</v>
      </c>
      <c r="V4197">
        <v>1982</v>
      </c>
      <c r="W4197" s="1">
        <v>45821</v>
      </c>
      <c r="X4197" t="s">
        <v>22</v>
      </c>
      <c r="Y4197" t="s">
        <v>4069</v>
      </c>
      <c r="Z4197" t="s">
        <v>3971</v>
      </c>
      <c r="AA4197" t="s">
        <v>4004</v>
      </c>
      <c r="AB4197" t="s">
        <v>4002</v>
      </c>
      <c r="AC4197" t="s">
        <v>3985</v>
      </c>
      <c r="AD4197">
        <v>89.61</v>
      </c>
      <c r="AE4197">
        <v>126.24</v>
      </c>
      <c r="AF4197" t="s">
        <v>3975</v>
      </c>
      <c r="AG4197" s="1"/>
      <c r="AJ4197" t="s">
        <v>3975</v>
      </c>
      <c r="AL4197" s="1"/>
      <c r="AM4197" s="1"/>
      <c r="AO4197">
        <v>647.25</v>
      </c>
      <c r="AP4197">
        <v>0.05</v>
      </c>
      <c r="AQ4197">
        <v>32.362500000000004</v>
      </c>
      <c r="AR4197">
        <v>614.88750000000005</v>
      </c>
      <c r="AS4197">
        <v>639.88750000000005</v>
      </c>
      <c r="AT4197">
        <v>448.05</v>
      </c>
      <c r="AU4197">
        <v>141.83750000000003</v>
      </c>
      <c r="AW4197">
        <v>7</v>
      </c>
    </row>
    <row r="4198" spans="1:49" x14ac:dyDescent="0.3">
      <c r="A4198" t="s">
        <v>6173</v>
      </c>
      <c r="B4198" s="1">
        <v>45862</v>
      </c>
      <c r="C4198" s="1">
        <v>45865</v>
      </c>
      <c r="D4198" s="1">
        <v>45866</v>
      </c>
      <c r="E4198" t="s">
        <v>547</v>
      </c>
      <c r="F4198" t="s">
        <v>76</v>
      </c>
      <c r="G4198">
        <v>4</v>
      </c>
      <c r="H4198">
        <v>155.05000000000001</v>
      </c>
      <c r="I4198">
        <v>0</v>
      </c>
      <c r="J4198">
        <v>15</v>
      </c>
      <c r="K4198" t="s">
        <v>60</v>
      </c>
      <c r="L4198" t="s">
        <v>26</v>
      </c>
      <c r="M4198" t="s">
        <v>30</v>
      </c>
      <c r="N4198" t="s">
        <v>22</v>
      </c>
      <c r="O4198" t="s">
        <v>22</v>
      </c>
      <c r="P4198" t="s">
        <v>4706</v>
      </c>
      <c r="Q4198" t="s">
        <v>4396</v>
      </c>
      <c r="R4198" t="s">
        <v>4459</v>
      </c>
      <c r="S4198" t="s">
        <v>4391</v>
      </c>
      <c r="T4198" t="s">
        <v>4707</v>
      </c>
      <c r="U4198" t="s">
        <v>8545</v>
      </c>
      <c r="V4198">
        <v>1996</v>
      </c>
      <c r="W4198" s="1">
        <v>44986</v>
      </c>
      <c r="X4198" t="s">
        <v>4404</v>
      </c>
      <c r="Y4198" t="s">
        <v>4078</v>
      </c>
      <c r="Z4198" t="s">
        <v>3994</v>
      </c>
      <c r="AA4198" t="s">
        <v>4043</v>
      </c>
      <c r="AB4198" t="s">
        <v>3979</v>
      </c>
      <c r="AC4198" t="s">
        <v>3992</v>
      </c>
      <c r="AD4198">
        <v>113.63</v>
      </c>
      <c r="AE4198">
        <v>140.25</v>
      </c>
      <c r="AF4198" t="s">
        <v>3975</v>
      </c>
      <c r="AG4198" s="1"/>
      <c r="AJ4198" t="s">
        <v>3975</v>
      </c>
      <c r="AL4198" s="1"/>
      <c r="AM4198" s="1"/>
      <c r="AO4198">
        <v>620.20000000000005</v>
      </c>
      <c r="AP4198">
        <v>0</v>
      </c>
      <c r="AQ4198">
        <v>0</v>
      </c>
      <c r="AR4198">
        <v>620.20000000000005</v>
      </c>
      <c r="AS4198">
        <v>635.20000000000005</v>
      </c>
      <c r="AT4198">
        <v>454.52</v>
      </c>
      <c r="AU4198">
        <v>150.68000000000006</v>
      </c>
      <c r="AV4198">
        <v>1</v>
      </c>
      <c r="AW4198">
        <v>3</v>
      </c>
    </row>
    <row r="4199" spans="1:49" x14ac:dyDescent="0.3">
      <c r="A4199" t="s">
        <v>6174</v>
      </c>
      <c r="B4199" s="1">
        <v>45922</v>
      </c>
      <c r="C4199" s="1">
        <v>45927</v>
      </c>
      <c r="D4199" s="1">
        <v>45936</v>
      </c>
      <c r="E4199" t="s">
        <v>1161</v>
      </c>
      <c r="F4199" t="s">
        <v>1256</v>
      </c>
      <c r="G4199">
        <v>1</v>
      </c>
      <c r="H4199">
        <v>104.47</v>
      </c>
      <c r="I4199">
        <v>0</v>
      </c>
      <c r="J4199">
        <v>35</v>
      </c>
      <c r="K4199" t="s">
        <v>18</v>
      </c>
      <c r="L4199" t="s">
        <v>26</v>
      </c>
      <c r="M4199" t="s">
        <v>30</v>
      </c>
      <c r="N4199" t="s">
        <v>21</v>
      </c>
      <c r="O4199" t="s">
        <v>81</v>
      </c>
      <c r="P4199" t="s">
        <v>4849</v>
      </c>
      <c r="Q4199" t="s">
        <v>4396</v>
      </c>
      <c r="R4199" t="s">
        <v>4401</v>
      </c>
      <c r="S4199" t="s">
        <v>4434</v>
      </c>
      <c r="T4199" t="s">
        <v>4850</v>
      </c>
      <c r="U4199" t="s">
        <v>4851</v>
      </c>
      <c r="V4199">
        <v>1995</v>
      </c>
      <c r="W4199" s="1">
        <v>44588</v>
      </c>
      <c r="X4199" t="s">
        <v>4388</v>
      </c>
      <c r="Y4199" t="s">
        <v>4121</v>
      </c>
      <c r="Z4199" t="s">
        <v>3977</v>
      </c>
      <c r="AA4199" t="s">
        <v>3978</v>
      </c>
      <c r="AB4199" t="s">
        <v>3983</v>
      </c>
      <c r="AC4199" t="s">
        <v>3985</v>
      </c>
      <c r="AD4199">
        <v>79.77</v>
      </c>
      <c r="AE4199">
        <v>91.88</v>
      </c>
      <c r="AF4199" t="s">
        <v>3975</v>
      </c>
      <c r="AG4199" s="1"/>
      <c r="AJ4199" t="s">
        <v>3975</v>
      </c>
      <c r="AK4199" t="s">
        <v>5222</v>
      </c>
      <c r="AL4199" s="1">
        <v>45436</v>
      </c>
      <c r="AM4199" s="1">
        <v>45489</v>
      </c>
      <c r="AN4199" t="s">
        <v>19</v>
      </c>
      <c r="AO4199">
        <v>104.47</v>
      </c>
      <c r="AP4199">
        <v>0</v>
      </c>
      <c r="AQ4199">
        <v>0</v>
      </c>
      <c r="AR4199">
        <v>104.47</v>
      </c>
      <c r="AS4199">
        <v>139.47</v>
      </c>
      <c r="AT4199">
        <v>79.77</v>
      </c>
      <c r="AU4199">
        <v>-10.299999999999997</v>
      </c>
      <c r="AV4199">
        <v>9</v>
      </c>
      <c r="AW4199">
        <v>5</v>
      </c>
    </row>
    <row r="4200" spans="1:49" x14ac:dyDescent="0.3">
      <c r="A4200" t="s">
        <v>6175</v>
      </c>
      <c r="B4200" s="1">
        <v>45998</v>
      </c>
      <c r="C4200" s="1">
        <v>46002</v>
      </c>
      <c r="D4200" s="1">
        <v>46006</v>
      </c>
      <c r="E4200" t="s">
        <v>1279</v>
      </c>
      <c r="F4200" t="s">
        <v>352</v>
      </c>
      <c r="G4200">
        <v>5</v>
      </c>
      <c r="H4200">
        <v>78.08</v>
      </c>
      <c r="I4200">
        <v>0</v>
      </c>
      <c r="J4200">
        <v>15</v>
      </c>
      <c r="K4200" t="s">
        <v>35</v>
      </c>
      <c r="L4200" t="s">
        <v>26</v>
      </c>
      <c r="M4200" t="s">
        <v>47</v>
      </c>
      <c r="N4200" t="s">
        <v>22</v>
      </c>
      <c r="O4200" t="s">
        <v>98</v>
      </c>
      <c r="P4200" t="s">
        <v>4429</v>
      </c>
      <c r="Q4200" t="s">
        <v>4396</v>
      </c>
      <c r="R4200" t="s">
        <v>4390</v>
      </c>
      <c r="S4200" t="s">
        <v>4406</v>
      </c>
      <c r="T4200" t="s">
        <v>4831</v>
      </c>
      <c r="U4200" t="s">
        <v>8612</v>
      </c>
      <c r="V4200">
        <v>1983</v>
      </c>
      <c r="W4200" s="1">
        <v>45660</v>
      </c>
      <c r="X4200" t="s">
        <v>4419</v>
      </c>
      <c r="Y4200" t="s">
        <v>4074</v>
      </c>
      <c r="Z4200" t="s">
        <v>4014</v>
      </c>
      <c r="AA4200" t="s">
        <v>4038</v>
      </c>
      <c r="AB4200" t="s">
        <v>4000</v>
      </c>
      <c r="AC4200" t="s">
        <v>3974</v>
      </c>
      <c r="AD4200">
        <v>60.71</v>
      </c>
      <c r="AE4200">
        <v>73.680000000000007</v>
      </c>
      <c r="AF4200" t="s">
        <v>3975</v>
      </c>
      <c r="AG4200" s="1"/>
      <c r="AJ4200" t="s">
        <v>3975</v>
      </c>
      <c r="AK4200" t="s">
        <v>5229</v>
      </c>
      <c r="AL4200" s="1">
        <v>45421</v>
      </c>
      <c r="AM4200" s="1">
        <v>45444</v>
      </c>
      <c r="AN4200" t="s">
        <v>5225</v>
      </c>
      <c r="AO4200">
        <v>390.4</v>
      </c>
      <c r="AP4200">
        <v>0</v>
      </c>
      <c r="AQ4200">
        <v>0</v>
      </c>
      <c r="AR4200">
        <v>390.4</v>
      </c>
      <c r="AS4200">
        <v>405.4</v>
      </c>
      <c r="AT4200">
        <v>303.55</v>
      </c>
      <c r="AU4200">
        <v>71.849999999999966</v>
      </c>
      <c r="AV4200">
        <v>4</v>
      </c>
      <c r="AW4200">
        <v>4</v>
      </c>
    </row>
    <row r="4201" spans="1:49" x14ac:dyDescent="0.3">
      <c r="A4201" t="s">
        <v>6176</v>
      </c>
      <c r="B4201" s="1">
        <v>45827</v>
      </c>
      <c r="C4201" s="1">
        <v>45830</v>
      </c>
      <c r="D4201" s="1">
        <v>45842</v>
      </c>
      <c r="E4201" t="s">
        <v>1510</v>
      </c>
      <c r="F4201" t="s">
        <v>175</v>
      </c>
      <c r="G4201">
        <v>1</v>
      </c>
      <c r="H4201">
        <v>22.99</v>
      </c>
      <c r="I4201">
        <v>5</v>
      </c>
      <c r="J4201">
        <v>15</v>
      </c>
      <c r="K4201" t="s">
        <v>60</v>
      </c>
      <c r="L4201" t="s">
        <v>19</v>
      </c>
      <c r="M4201" t="s">
        <v>30</v>
      </c>
      <c r="N4201" t="s">
        <v>37</v>
      </c>
      <c r="O4201" t="s">
        <v>22</v>
      </c>
      <c r="P4201" t="s">
        <v>4696</v>
      </c>
      <c r="Q4201" t="s">
        <v>4384</v>
      </c>
      <c r="R4201" t="s">
        <v>4401</v>
      </c>
      <c r="S4201" t="s">
        <v>4391</v>
      </c>
      <c r="T4201" t="s">
        <v>5054</v>
      </c>
      <c r="U4201" t="s">
        <v>8741</v>
      </c>
      <c r="V4201">
        <v>2002</v>
      </c>
      <c r="W4201" s="1">
        <v>45708</v>
      </c>
      <c r="X4201" t="s">
        <v>4404</v>
      </c>
      <c r="Y4201" t="s">
        <v>4094</v>
      </c>
      <c r="Z4201" t="s">
        <v>4014</v>
      </c>
      <c r="AA4201" t="s">
        <v>4017</v>
      </c>
      <c r="AB4201" t="s">
        <v>3989</v>
      </c>
      <c r="AC4201" t="s">
        <v>3980</v>
      </c>
      <c r="AD4201">
        <v>15.04</v>
      </c>
      <c r="AE4201">
        <v>21.04</v>
      </c>
      <c r="AF4201" t="s">
        <v>3975</v>
      </c>
      <c r="AG4201" s="1"/>
      <c r="AJ4201" t="s">
        <v>3975</v>
      </c>
      <c r="AL4201" s="1"/>
      <c r="AM4201" s="1"/>
      <c r="AO4201">
        <v>22.99</v>
      </c>
      <c r="AP4201">
        <v>0.05</v>
      </c>
      <c r="AQ4201">
        <v>1.1495</v>
      </c>
      <c r="AR4201">
        <v>21.840499999999999</v>
      </c>
      <c r="AS4201">
        <v>36.840499999999999</v>
      </c>
      <c r="AT4201">
        <v>15.04</v>
      </c>
      <c r="AU4201">
        <v>-8.1995000000000005</v>
      </c>
      <c r="AV4201">
        <v>12</v>
      </c>
      <c r="AW4201">
        <v>3</v>
      </c>
    </row>
    <row r="4202" spans="1:49" x14ac:dyDescent="0.3">
      <c r="A4202" t="s">
        <v>6177</v>
      </c>
      <c r="B4202" s="1">
        <v>45809</v>
      </c>
      <c r="C4202" s="1">
        <v>45962</v>
      </c>
      <c r="D4202" s="1">
        <v>45992</v>
      </c>
      <c r="E4202" t="s">
        <v>1863</v>
      </c>
      <c r="F4202" t="s">
        <v>359</v>
      </c>
      <c r="G4202">
        <v>2</v>
      </c>
      <c r="H4202">
        <v>16.8</v>
      </c>
      <c r="I4202">
        <v>0</v>
      </c>
      <c r="J4202">
        <v>50</v>
      </c>
      <c r="K4202" t="s">
        <v>35</v>
      </c>
      <c r="L4202" t="s">
        <v>19</v>
      </c>
      <c r="M4202" t="s">
        <v>47</v>
      </c>
      <c r="N4202" t="s">
        <v>22</v>
      </c>
      <c r="O4202" t="s">
        <v>64</v>
      </c>
      <c r="P4202" t="s">
        <v>4964</v>
      </c>
      <c r="Q4202" t="s">
        <v>4384</v>
      </c>
      <c r="R4202" t="s">
        <v>4444</v>
      </c>
      <c r="S4202" t="s">
        <v>4398</v>
      </c>
      <c r="T4202" t="s">
        <v>4965</v>
      </c>
      <c r="U4202" t="s">
        <v>8686</v>
      </c>
      <c r="V4202">
        <v>1977</v>
      </c>
      <c r="W4202" s="1">
        <v>45299</v>
      </c>
      <c r="X4202" t="s">
        <v>4388</v>
      </c>
      <c r="Y4202" t="s">
        <v>4034</v>
      </c>
      <c r="Z4202" t="s">
        <v>4014</v>
      </c>
      <c r="AA4202" t="s">
        <v>4017</v>
      </c>
      <c r="AB4202" t="s">
        <v>4002</v>
      </c>
      <c r="AC4202" t="s">
        <v>3985</v>
      </c>
      <c r="AD4202">
        <v>0</v>
      </c>
      <c r="AE4202">
        <v>15.94</v>
      </c>
      <c r="AF4202" t="s">
        <v>3975</v>
      </c>
      <c r="AG4202" s="1"/>
      <c r="AJ4202" t="s">
        <v>3975</v>
      </c>
      <c r="AK4202" t="s">
        <v>5226</v>
      </c>
      <c r="AL4202" s="1">
        <v>45690</v>
      </c>
      <c r="AM4202" s="1">
        <v>45725</v>
      </c>
      <c r="AN4202" t="s">
        <v>5225</v>
      </c>
      <c r="AO4202">
        <v>33.6</v>
      </c>
      <c r="AP4202">
        <v>0</v>
      </c>
      <c r="AQ4202">
        <v>0</v>
      </c>
      <c r="AR4202">
        <v>33.6</v>
      </c>
      <c r="AS4202">
        <v>83.6</v>
      </c>
      <c r="AT4202">
        <v>0</v>
      </c>
      <c r="AU4202">
        <v>-16.399999999999999</v>
      </c>
      <c r="AV4202">
        <v>30</v>
      </c>
      <c r="AW4202">
        <v>153</v>
      </c>
    </row>
    <row r="4203" spans="1:49" x14ac:dyDescent="0.3">
      <c r="A4203" t="s">
        <v>6178</v>
      </c>
      <c r="B4203" s="1">
        <v>45871</v>
      </c>
      <c r="C4203" s="1">
        <v>45699</v>
      </c>
      <c r="D4203" s="1">
        <v>45711</v>
      </c>
      <c r="E4203" t="s">
        <v>1267</v>
      </c>
      <c r="F4203" t="s">
        <v>648</v>
      </c>
      <c r="G4203">
        <v>1</v>
      </c>
      <c r="H4203">
        <v>71.709999999999994</v>
      </c>
      <c r="I4203">
        <v>10</v>
      </c>
      <c r="J4203">
        <v>15</v>
      </c>
      <c r="K4203" t="s">
        <v>18</v>
      </c>
      <c r="L4203" t="s">
        <v>26</v>
      </c>
      <c r="M4203" t="s">
        <v>36</v>
      </c>
      <c r="N4203" t="s">
        <v>22</v>
      </c>
      <c r="O4203" t="s">
        <v>22</v>
      </c>
      <c r="P4203" t="s">
        <v>4724</v>
      </c>
      <c r="Q4203" t="s">
        <v>4396</v>
      </c>
      <c r="R4203" t="s">
        <v>4390</v>
      </c>
      <c r="S4203" t="s">
        <v>4406</v>
      </c>
      <c r="T4203" t="s">
        <v>4801</v>
      </c>
      <c r="U4203" t="s">
        <v>8597</v>
      </c>
      <c r="V4203">
        <v>1992</v>
      </c>
      <c r="W4203" s="1">
        <v>44990</v>
      </c>
      <c r="X4203" t="s">
        <v>4404</v>
      </c>
      <c r="Y4203" t="s">
        <v>4030</v>
      </c>
      <c r="Z4203" t="s">
        <v>3977</v>
      </c>
      <c r="AA4203" t="s">
        <v>3978</v>
      </c>
      <c r="AB4203" t="s">
        <v>3989</v>
      </c>
      <c r="AC4203" t="s">
        <v>3985</v>
      </c>
      <c r="AD4203">
        <v>51.94</v>
      </c>
      <c r="AE4203">
        <v>65.14</v>
      </c>
      <c r="AF4203" t="s">
        <v>3975</v>
      </c>
      <c r="AG4203" s="1"/>
      <c r="AJ4203" t="s">
        <v>3975</v>
      </c>
      <c r="AL4203" s="1"/>
      <c r="AM4203" s="1"/>
      <c r="AO4203">
        <v>71.709999999999994</v>
      </c>
      <c r="AP4203">
        <v>0.1</v>
      </c>
      <c r="AQ4203">
        <v>7.1709999999999994</v>
      </c>
      <c r="AR4203">
        <v>64.538999999999987</v>
      </c>
      <c r="AS4203">
        <v>79.538999999999987</v>
      </c>
      <c r="AT4203">
        <v>51.94</v>
      </c>
      <c r="AU4203">
        <v>-2.4010000000000105</v>
      </c>
      <c r="AV4203">
        <v>12</v>
      </c>
      <c r="AW4203">
        <v>-172</v>
      </c>
    </row>
    <row r="4204" spans="1:49" x14ac:dyDescent="0.3">
      <c r="A4204" t="s">
        <v>6179</v>
      </c>
      <c r="B4204" s="1">
        <v>45698</v>
      </c>
      <c r="C4204" s="1"/>
      <c r="D4204" s="1">
        <v>45706</v>
      </c>
      <c r="E4204" t="s">
        <v>1047</v>
      </c>
      <c r="F4204" t="s">
        <v>178</v>
      </c>
      <c r="G4204">
        <v>1</v>
      </c>
      <c r="H4204">
        <v>40.630000000000003</v>
      </c>
      <c r="I4204">
        <v>15</v>
      </c>
      <c r="J4204">
        <v>0</v>
      </c>
      <c r="K4204" t="s">
        <v>60</v>
      </c>
      <c r="L4204" t="s">
        <v>43</v>
      </c>
      <c r="M4204" t="s">
        <v>20</v>
      </c>
      <c r="N4204" t="s">
        <v>22</v>
      </c>
      <c r="O4204" t="s">
        <v>219</v>
      </c>
      <c r="P4204" t="s">
        <v>4512</v>
      </c>
      <c r="Q4204" t="s">
        <v>4396</v>
      </c>
      <c r="R4204" t="s">
        <v>4444</v>
      </c>
      <c r="S4204" t="s">
        <v>4391</v>
      </c>
      <c r="T4204" t="s">
        <v>4513</v>
      </c>
      <c r="U4204" t="s">
        <v>4514</v>
      </c>
      <c r="V4204">
        <v>1986</v>
      </c>
      <c r="W4204" s="1">
        <v>45378</v>
      </c>
      <c r="X4204" t="s">
        <v>4419</v>
      </c>
      <c r="Y4204" t="s">
        <v>4024</v>
      </c>
      <c r="Z4204" t="s">
        <v>3987</v>
      </c>
      <c r="AA4204" t="s">
        <v>3988</v>
      </c>
      <c r="AB4204" t="s">
        <v>3973</v>
      </c>
      <c r="AC4204" t="s">
        <v>3974</v>
      </c>
      <c r="AD4204">
        <v>28.97</v>
      </c>
      <c r="AE4204">
        <v>40.619999999999997</v>
      </c>
      <c r="AF4204" t="s">
        <v>3975</v>
      </c>
      <c r="AG4204" s="1"/>
      <c r="AJ4204" t="s">
        <v>3975</v>
      </c>
      <c r="AK4204" t="s">
        <v>5223</v>
      </c>
      <c r="AL4204" s="1">
        <v>45375</v>
      </c>
      <c r="AM4204" s="1">
        <v>45413</v>
      </c>
      <c r="AN4204" t="s">
        <v>26</v>
      </c>
      <c r="AO4204">
        <v>40.630000000000003</v>
      </c>
      <c r="AP4204">
        <v>0.15</v>
      </c>
      <c r="AQ4204">
        <v>6.0945</v>
      </c>
      <c r="AR4204">
        <v>34.535499999999999</v>
      </c>
      <c r="AS4204">
        <v>34.535499999999999</v>
      </c>
      <c r="AT4204">
        <v>28.97</v>
      </c>
      <c r="AU4204">
        <v>5.5655000000000001</v>
      </c>
    </row>
    <row r="4205" spans="1:49" x14ac:dyDescent="0.3">
      <c r="A4205" t="s">
        <v>6180</v>
      </c>
      <c r="B4205" s="1">
        <v>45863</v>
      </c>
      <c r="C4205" s="1">
        <v>45865</v>
      </c>
      <c r="D4205" s="1">
        <v>45869</v>
      </c>
      <c r="E4205" t="s">
        <v>303</v>
      </c>
      <c r="F4205" t="s">
        <v>523</v>
      </c>
      <c r="G4205">
        <v>2</v>
      </c>
      <c r="H4205">
        <v>113.27</v>
      </c>
      <c r="I4205">
        <v>5</v>
      </c>
      <c r="J4205">
        <v>35</v>
      </c>
      <c r="K4205" t="s">
        <v>42</v>
      </c>
      <c r="L4205" t="s">
        <v>26</v>
      </c>
      <c r="M4205" t="s">
        <v>30</v>
      </c>
      <c r="N4205" t="s">
        <v>31</v>
      </c>
      <c r="O4205" t="s">
        <v>189</v>
      </c>
      <c r="P4205" t="s">
        <v>4591</v>
      </c>
      <c r="Q4205" t="s">
        <v>4384</v>
      </c>
      <c r="R4205" t="s">
        <v>4390</v>
      </c>
      <c r="S4205" t="s">
        <v>4386</v>
      </c>
      <c r="T4205" t="s">
        <v>4936</v>
      </c>
      <c r="U4205" t="s">
        <v>8669</v>
      </c>
      <c r="V4205">
        <v>1971</v>
      </c>
      <c r="W4205" s="1">
        <v>45637</v>
      </c>
      <c r="X4205" t="s">
        <v>4404</v>
      </c>
      <c r="Y4205" t="s">
        <v>4058</v>
      </c>
      <c r="Z4205" t="s">
        <v>3994</v>
      </c>
      <c r="AA4205" t="s">
        <v>3995</v>
      </c>
      <c r="AB4205" t="s">
        <v>4002</v>
      </c>
      <c r="AC4205" t="s">
        <v>3980</v>
      </c>
      <c r="AD4205">
        <v>83.34</v>
      </c>
      <c r="AE4205">
        <v>113.37</v>
      </c>
      <c r="AF4205" t="s">
        <v>3975</v>
      </c>
      <c r="AG4205" s="1"/>
      <c r="AJ4205" t="s">
        <v>3975</v>
      </c>
      <c r="AK4205" t="s">
        <v>5227</v>
      </c>
      <c r="AL4205" s="1">
        <v>45825</v>
      </c>
      <c r="AM4205" s="1">
        <v>45859</v>
      </c>
      <c r="AN4205" t="s">
        <v>19</v>
      </c>
      <c r="AO4205">
        <v>226.54</v>
      </c>
      <c r="AP4205">
        <v>0.05</v>
      </c>
      <c r="AQ4205">
        <v>11.327</v>
      </c>
      <c r="AR4205">
        <v>215.21299999999999</v>
      </c>
      <c r="AS4205">
        <v>250.21299999999999</v>
      </c>
      <c r="AT4205">
        <v>166.68</v>
      </c>
      <c r="AU4205">
        <v>13.532999999999987</v>
      </c>
      <c r="AV4205">
        <v>4</v>
      </c>
      <c r="AW4205">
        <v>2</v>
      </c>
    </row>
    <row r="4206" spans="1:49" x14ac:dyDescent="0.3">
      <c r="A4206" t="s">
        <v>6181</v>
      </c>
      <c r="B4206" s="1">
        <v>45911</v>
      </c>
      <c r="C4206" s="1">
        <v>45972</v>
      </c>
      <c r="D4206" s="1">
        <v>45974</v>
      </c>
      <c r="E4206" t="s">
        <v>152</v>
      </c>
      <c r="F4206" t="s">
        <v>620</v>
      </c>
      <c r="G4206">
        <v>1</v>
      </c>
      <c r="H4206">
        <v>156.02000000000001</v>
      </c>
      <c r="I4206">
        <v>20</v>
      </c>
      <c r="J4206">
        <v>15</v>
      </c>
      <c r="K4206" t="s">
        <v>42</v>
      </c>
      <c r="L4206" t="s">
        <v>19</v>
      </c>
      <c r="M4206" t="s">
        <v>20</v>
      </c>
      <c r="N4206" t="s">
        <v>21</v>
      </c>
      <c r="O4206" t="s">
        <v>22</v>
      </c>
      <c r="P4206" t="s">
        <v>4458</v>
      </c>
      <c r="Q4206" t="s">
        <v>4384</v>
      </c>
      <c r="R4206" t="s">
        <v>4385</v>
      </c>
      <c r="S4206" t="s">
        <v>4434</v>
      </c>
      <c r="T4206" t="s">
        <v>4533</v>
      </c>
      <c r="U4206" t="s">
        <v>8467</v>
      </c>
      <c r="V4206">
        <v>1975</v>
      </c>
      <c r="W4206" s="1">
        <v>45236</v>
      </c>
      <c r="X4206" t="s">
        <v>4388</v>
      </c>
      <c r="Y4206" t="s">
        <v>4007</v>
      </c>
      <c r="Z4206" t="s">
        <v>3994</v>
      </c>
      <c r="AA4206" t="s">
        <v>4008</v>
      </c>
      <c r="AB4206" t="s">
        <v>4009</v>
      </c>
      <c r="AC4206" t="s">
        <v>3997</v>
      </c>
      <c r="AD4206">
        <v>0</v>
      </c>
      <c r="AE4206">
        <v>165.12</v>
      </c>
      <c r="AF4206" t="s">
        <v>3975</v>
      </c>
      <c r="AG4206" s="1"/>
      <c r="AJ4206" t="s">
        <v>3975</v>
      </c>
      <c r="AL4206" s="1"/>
      <c r="AM4206" s="1"/>
      <c r="AO4206">
        <v>156.02000000000001</v>
      </c>
      <c r="AP4206">
        <v>0.2</v>
      </c>
      <c r="AQ4206">
        <v>31.204000000000004</v>
      </c>
      <c r="AR4206">
        <v>124.816</v>
      </c>
      <c r="AS4206">
        <v>139.816</v>
      </c>
      <c r="AT4206">
        <v>0</v>
      </c>
      <c r="AU4206">
        <v>109.816</v>
      </c>
      <c r="AV4206">
        <v>2</v>
      </c>
      <c r="AW4206">
        <v>61</v>
      </c>
    </row>
    <row r="4207" spans="1:49" x14ac:dyDescent="0.3">
      <c r="A4207" t="s">
        <v>6182</v>
      </c>
      <c r="B4207" s="1">
        <v>45785</v>
      </c>
      <c r="C4207" s="1">
        <v>45792</v>
      </c>
      <c r="D4207" s="1">
        <v>45797</v>
      </c>
      <c r="E4207" t="s">
        <v>1399</v>
      </c>
      <c r="F4207" t="s">
        <v>90</v>
      </c>
      <c r="G4207">
        <v>5</v>
      </c>
      <c r="H4207">
        <v>196.06</v>
      </c>
      <c r="I4207">
        <v>15</v>
      </c>
      <c r="J4207">
        <v>15</v>
      </c>
      <c r="K4207" t="s">
        <v>60</v>
      </c>
      <c r="L4207" t="s">
        <v>26</v>
      </c>
      <c r="M4207" t="s">
        <v>20</v>
      </c>
      <c r="N4207" t="s">
        <v>22</v>
      </c>
      <c r="O4207" t="s">
        <v>38</v>
      </c>
      <c r="P4207" t="s">
        <v>4455</v>
      </c>
      <c r="Q4207" t="s">
        <v>4384</v>
      </c>
      <c r="R4207" t="s">
        <v>4401</v>
      </c>
      <c r="S4207" t="s">
        <v>4386</v>
      </c>
      <c r="T4207" t="s">
        <v>4456</v>
      </c>
      <c r="U4207" t="s">
        <v>4457</v>
      </c>
      <c r="V4207">
        <v>1980</v>
      </c>
      <c r="W4207" s="1">
        <v>45032</v>
      </c>
      <c r="X4207" t="s">
        <v>22</v>
      </c>
      <c r="Y4207" t="s">
        <v>4010</v>
      </c>
      <c r="Z4207" t="s">
        <v>3971</v>
      </c>
      <c r="AA4207" t="s">
        <v>4011</v>
      </c>
      <c r="AB4207" t="s">
        <v>3996</v>
      </c>
      <c r="AC4207" t="s">
        <v>3980</v>
      </c>
      <c r="AD4207">
        <v>179.78</v>
      </c>
      <c r="AE4207">
        <v>224.19</v>
      </c>
      <c r="AF4207" t="s">
        <v>3975</v>
      </c>
      <c r="AG4207" s="1"/>
      <c r="AJ4207" t="s">
        <v>3975</v>
      </c>
      <c r="AK4207" t="s">
        <v>5228</v>
      </c>
      <c r="AL4207" s="1">
        <v>45880</v>
      </c>
      <c r="AM4207" s="1">
        <v>45932</v>
      </c>
      <c r="AN4207" t="s">
        <v>19</v>
      </c>
      <c r="AO4207">
        <v>980.3</v>
      </c>
      <c r="AP4207">
        <v>0.15</v>
      </c>
      <c r="AQ4207">
        <v>147.04499999999999</v>
      </c>
      <c r="AR4207">
        <v>833.255</v>
      </c>
      <c r="AS4207">
        <v>848.255</v>
      </c>
      <c r="AT4207">
        <v>898.9</v>
      </c>
      <c r="AU4207">
        <v>-80.644999999999982</v>
      </c>
      <c r="AV4207">
        <v>5</v>
      </c>
      <c r="AW4207">
        <v>7</v>
      </c>
    </row>
    <row r="4208" spans="1:49" x14ac:dyDescent="0.3">
      <c r="A4208" t="s">
        <v>6183</v>
      </c>
      <c r="B4208" s="1">
        <v>45685</v>
      </c>
      <c r="C4208" s="1">
        <v>45688</v>
      </c>
      <c r="D4208" s="1">
        <v>45693</v>
      </c>
      <c r="E4208" t="s">
        <v>474</v>
      </c>
      <c r="F4208" t="s">
        <v>359</v>
      </c>
      <c r="G4208">
        <v>1</v>
      </c>
      <c r="H4208">
        <v>18.22</v>
      </c>
      <c r="I4208">
        <v>10</v>
      </c>
      <c r="J4208">
        <v>25</v>
      </c>
      <c r="K4208" t="s">
        <v>42</v>
      </c>
      <c r="L4208" t="s">
        <v>26</v>
      </c>
      <c r="M4208" t="s">
        <v>47</v>
      </c>
      <c r="N4208" t="s">
        <v>52</v>
      </c>
      <c r="O4208" t="s">
        <v>22</v>
      </c>
      <c r="P4208" t="s">
        <v>4486</v>
      </c>
      <c r="Q4208" t="s">
        <v>4384</v>
      </c>
      <c r="R4208" t="s">
        <v>4401</v>
      </c>
      <c r="S4208" t="s">
        <v>4391</v>
      </c>
      <c r="T4208" t="s">
        <v>8452</v>
      </c>
      <c r="U4208" t="s">
        <v>4487</v>
      </c>
      <c r="V4208">
        <v>2002</v>
      </c>
      <c r="W4208" s="1">
        <v>44718</v>
      </c>
      <c r="X4208" t="s">
        <v>4394</v>
      </c>
      <c r="Y4208" t="s">
        <v>4034</v>
      </c>
      <c r="Z4208" t="s">
        <v>4014</v>
      </c>
      <c r="AA4208" t="s">
        <v>4017</v>
      </c>
      <c r="AB4208" t="s">
        <v>4002</v>
      </c>
      <c r="AC4208" t="s">
        <v>3985</v>
      </c>
      <c r="AD4208">
        <v>0</v>
      </c>
      <c r="AE4208">
        <v>15.94</v>
      </c>
      <c r="AF4208" t="s">
        <v>3975</v>
      </c>
      <c r="AG4208" s="1"/>
      <c r="AJ4208" t="s">
        <v>3975</v>
      </c>
      <c r="AL4208" s="1"/>
      <c r="AM4208" s="1"/>
      <c r="AO4208">
        <v>18.22</v>
      </c>
      <c r="AP4208">
        <v>0.1</v>
      </c>
      <c r="AQ4208">
        <v>1.8220000000000001</v>
      </c>
      <c r="AR4208">
        <v>16.398</v>
      </c>
      <c r="AS4208">
        <v>41.397999999999996</v>
      </c>
      <c r="AT4208">
        <v>0</v>
      </c>
      <c r="AU4208">
        <v>-8.6020000000000003</v>
      </c>
      <c r="AV4208">
        <v>5</v>
      </c>
      <c r="AW4208">
        <v>3</v>
      </c>
    </row>
    <row r="4209" spans="1:49" x14ac:dyDescent="0.3">
      <c r="A4209" t="s">
        <v>4294</v>
      </c>
      <c r="B4209" s="1">
        <v>45732</v>
      </c>
      <c r="C4209" s="1">
        <v>45732</v>
      </c>
      <c r="D4209" s="1">
        <v>45736</v>
      </c>
      <c r="E4209" t="s">
        <v>1078</v>
      </c>
      <c r="F4209" t="s">
        <v>235</v>
      </c>
      <c r="G4209">
        <v>2</v>
      </c>
      <c r="H4209">
        <v>208.74</v>
      </c>
      <c r="I4209">
        <v>10</v>
      </c>
      <c r="J4209">
        <v>35</v>
      </c>
      <c r="K4209" t="s">
        <v>42</v>
      </c>
      <c r="L4209" t="s">
        <v>43</v>
      </c>
      <c r="M4209" t="s">
        <v>20</v>
      </c>
      <c r="N4209" t="s">
        <v>22</v>
      </c>
      <c r="O4209" t="s">
        <v>22</v>
      </c>
      <c r="P4209" t="s">
        <v>5192</v>
      </c>
      <c r="Q4209" t="s">
        <v>4396</v>
      </c>
      <c r="R4209" t="s">
        <v>4459</v>
      </c>
      <c r="S4209" t="s">
        <v>4434</v>
      </c>
      <c r="T4209" t="s">
        <v>5193</v>
      </c>
      <c r="U4209" t="s">
        <v>8825</v>
      </c>
      <c r="V4209">
        <v>1970</v>
      </c>
      <c r="W4209" s="1">
        <v>45455</v>
      </c>
      <c r="X4209" t="s">
        <v>4394</v>
      </c>
      <c r="Y4209" t="s">
        <v>4126</v>
      </c>
      <c r="Z4209" t="s">
        <v>4014</v>
      </c>
      <c r="AA4209" t="s">
        <v>4017</v>
      </c>
      <c r="AB4209" t="s">
        <v>4000</v>
      </c>
      <c r="AC4209" t="s">
        <v>3974</v>
      </c>
      <c r="AD4209">
        <v>189.15</v>
      </c>
      <c r="AE4209">
        <v>241.26</v>
      </c>
      <c r="AF4209" t="s">
        <v>3975</v>
      </c>
      <c r="AG4209" s="1">
        <v>45948</v>
      </c>
      <c r="AH4209" t="s">
        <v>4173</v>
      </c>
      <c r="AI4209" t="s">
        <v>60</v>
      </c>
      <c r="AJ4209" t="s">
        <v>4055</v>
      </c>
      <c r="AL4209" s="1"/>
      <c r="AM4209" s="1"/>
      <c r="AO4209">
        <v>417.48</v>
      </c>
      <c r="AP4209">
        <v>0.1</v>
      </c>
      <c r="AQ4209">
        <v>41.748000000000005</v>
      </c>
      <c r="AR4209">
        <v>375.73200000000003</v>
      </c>
      <c r="AS4209">
        <v>410.73200000000003</v>
      </c>
      <c r="AT4209">
        <v>378.3</v>
      </c>
      <c r="AU4209">
        <v>-37.567999999999984</v>
      </c>
      <c r="AV4209">
        <v>4</v>
      </c>
      <c r="AW4209">
        <v>0</v>
      </c>
    </row>
    <row r="4210" spans="1:49" x14ac:dyDescent="0.3">
      <c r="A4210" t="s">
        <v>6184</v>
      </c>
      <c r="B4210" s="1">
        <v>45663</v>
      </c>
      <c r="C4210" s="1">
        <v>45667</v>
      </c>
      <c r="D4210" s="1">
        <v>45671</v>
      </c>
      <c r="E4210" t="s">
        <v>16</v>
      </c>
      <c r="F4210" t="s">
        <v>507</v>
      </c>
      <c r="G4210">
        <v>1</v>
      </c>
      <c r="H4210">
        <v>253.75</v>
      </c>
      <c r="I4210">
        <v>5</v>
      </c>
      <c r="J4210">
        <v>15</v>
      </c>
      <c r="K4210" t="s">
        <v>18</v>
      </c>
      <c r="L4210" t="s">
        <v>43</v>
      </c>
      <c r="M4210" t="s">
        <v>20</v>
      </c>
      <c r="N4210" t="s">
        <v>22</v>
      </c>
      <c r="O4210" t="s">
        <v>22</v>
      </c>
      <c r="P4210" t="s">
        <v>4599</v>
      </c>
      <c r="Q4210" t="s">
        <v>4384</v>
      </c>
      <c r="R4210" t="s">
        <v>4444</v>
      </c>
      <c r="S4210" t="s">
        <v>4398</v>
      </c>
      <c r="T4210" t="s">
        <v>5011</v>
      </c>
      <c r="U4210" t="s">
        <v>8716</v>
      </c>
      <c r="V4210">
        <v>1981</v>
      </c>
      <c r="W4210" s="1">
        <v>45588</v>
      </c>
      <c r="X4210" t="s">
        <v>4388</v>
      </c>
      <c r="Y4210" t="s">
        <v>4046</v>
      </c>
      <c r="Z4210" t="s">
        <v>4014</v>
      </c>
      <c r="AA4210" t="s">
        <v>4015</v>
      </c>
      <c r="AB4210" t="s">
        <v>4020</v>
      </c>
      <c r="AC4210" t="s">
        <v>3992</v>
      </c>
      <c r="AD4210">
        <v>174.75</v>
      </c>
      <c r="AE4210">
        <v>250.74</v>
      </c>
      <c r="AF4210" t="s">
        <v>3975</v>
      </c>
      <c r="AG4210" s="1"/>
      <c r="AJ4210" t="s">
        <v>3975</v>
      </c>
      <c r="AL4210" s="1"/>
      <c r="AM4210" s="1"/>
      <c r="AO4210">
        <v>253.75</v>
      </c>
      <c r="AP4210">
        <v>0.05</v>
      </c>
      <c r="AQ4210">
        <v>12.6875</v>
      </c>
      <c r="AR4210">
        <v>241.0625</v>
      </c>
      <c r="AS4210">
        <v>256.0625</v>
      </c>
      <c r="AT4210">
        <v>174.75</v>
      </c>
      <c r="AU4210">
        <v>51.3125</v>
      </c>
      <c r="AV4210">
        <v>4</v>
      </c>
      <c r="AW4210">
        <v>4</v>
      </c>
    </row>
    <row r="4211" spans="1:49" x14ac:dyDescent="0.3">
      <c r="A4211" t="s">
        <v>6185</v>
      </c>
      <c r="B4211" s="1">
        <v>45749</v>
      </c>
      <c r="C4211" s="1">
        <v>45812</v>
      </c>
      <c r="D4211" s="1">
        <v>45762</v>
      </c>
      <c r="E4211" t="s">
        <v>75</v>
      </c>
      <c r="F4211" t="s">
        <v>732</v>
      </c>
      <c r="G4211">
        <v>2</v>
      </c>
      <c r="H4211">
        <v>149.12</v>
      </c>
      <c r="I4211">
        <v>0</v>
      </c>
      <c r="J4211">
        <v>15</v>
      </c>
      <c r="K4211" t="s">
        <v>18</v>
      </c>
      <c r="L4211" t="s">
        <v>19</v>
      </c>
      <c r="M4211" t="s">
        <v>36</v>
      </c>
      <c r="N4211" t="s">
        <v>21</v>
      </c>
      <c r="O4211" t="s">
        <v>22</v>
      </c>
      <c r="P4211" t="s">
        <v>4586</v>
      </c>
      <c r="Q4211" t="s">
        <v>4396</v>
      </c>
      <c r="R4211" t="s">
        <v>4412</v>
      </c>
      <c r="S4211" t="s">
        <v>4434</v>
      </c>
      <c r="T4211" t="s">
        <v>5015</v>
      </c>
      <c r="U4211" t="s">
        <v>8718</v>
      </c>
      <c r="V4211">
        <v>1985</v>
      </c>
      <c r="W4211" s="1">
        <v>45030</v>
      </c>
      <c r="X4211" t="s">
        <v>4404</v>
      </c>
      <c r="Y4211" t="s">
        <v>4001</v>
      </c>
      <c r="Z4211" t="s">
        <v>3987</v>
      </c>
      <c r="AA4211" t="s">
        <v>3988</v>
      </c>
      <c r="AB4211" t="s">
        <v>4002</v>
      </c>
      <c r="AC4211" t="s">
        <v>3980</v>
      </c>
      <c r="AD4211">
        <v>0</v>
      </c>
      <c r="AE4211">
        <v>162.69</v>
      </c>
      <c r="AF4211" t="s">
        <v>3975</v>
      </c>
      <c r="AG4211" s="1"/>
      <c r="AJ4211" t="s">
        <v>3975</v>
      </c>
      <c r="AL4211" s="1"/>
      <c r="AM4211" s="1"/>
      <c r="AO4211">
        <v>298.24</v>
      </c>
      <c r="AP4211">
        <v>0</v>
      </c>
      <c r="AQ4211">
        <v>0</v>
      </c>
      <c r="AR4211">
        <v>298.24</v>
      </c>
      <c r="AS4211">
        <v>313.24</v>
      </c>
      <c r="AT4211">
        <v>0</v>
      </c>
      <c r="AU4211">
        <v>283.24</v>
      </c>
      <c r="AV4211">
        <v>-50</v>
      </c>
      <c r="AW4211">
        <v>63</v>
      </c>
    </row>
    <row r="4212" spans="1:49" x14ac:dyDescent="0.3">
      <c r="A4212" t="s">
        <v>6186</v>
      </c>
      <c r="B4212" s="1">
        <v>45788</v>
      </c>
      <c r="C4212" s="1">
        <v>45969</v>
      </c>
      <c r="D4212" s="1">
        <v>45974</v>
      </c>
      <c r="E4212" t="s">
        <v>430</v>
      </c>
      <c r="F4212" t="s">
        <v>304</v>
      </c>
      <c r="G4212">
        <v>1</v>
      </c>
      <c r="H4212">
        <v>220.18</v>
      </c>
      <c r="I4212">
        <v>2</v>
      </c>
      <c r="J4212">
        <v>15</v>
      </c>
      <c r="K4212" t="s">
        <v>42</v>
      </c>
      <c r="L4212" t="s">
        <v>26</v>
      </c>
      <c r="M4212" t="s">
        <v>20</v>
      </c>
      <c r="N4212" t="s">
        <v>52</v>
      </c>
      <c r="O4212" t="s">
        <v>22</v>
      </c>
      <c r="P4212" t="s">
        <v>4856</v>
      </c>
      <c r="Q4212" t="s">
        <v>4396</v>
      </c>
      <c r="R4212" t="s">
        <v>4401</v>
      </c>
      <c r="S4212" t="s">
        <v>4398</v>
      </c>
      <c r="T4212" t="s">
        <v>5113</v>
      </c>
      <c r="U4212" t="s">
        <v>8783</v>
      </c>
      <c r="V4212">
        <v>1982</v>
      </c>
      <c r="W4212" s="1">
        <v>45417</v>
      </c>
      <c r="X4212" t="s">
        <v>4388</v>
      </c>
      <c r="Y4212" t="s">
        <v>4031</v>
      </c>
      <c r="Z4212" t="s">
        <v>3977</v>
      </c>
      <c r="AA4212" t="s">
        <v>3991</v>
      </c>
      <c r="AB4212" t="s">
        <v>4032</v>
      </c>
      <c r="AC4212" t="s">
        <v>3992</v>
      </c>
      <c r="AD4212">
        <v>166.71</v>
      </c>
      <c r="AE4212">
        <v>203.37</v>
      </c>
      <c r="AF4212" t="s">
        <v>3975</v>
      </c>
      <c r="AG4212" s="1"/>
      <c r="AJ4212" t="s">
        <v>3975</v>
      </c>
      <c r="AL4212" s="1"/>
      <c r="AM4212" s="1"/>
      <c r="AO4212">
        <v>220.18</v>
      </c>
      <c r="AP4212">
        <v>0.02</v>
      </c>
      <c r="AQ4212">
        <v>4.4036</v>
      </c>
      <c r="AR4212">
        <v>215.7764</v>
      </c>
      <c r="AS4212">
        <v>230.7764</v>
      </c>
      <c r="AT4212">
        <v>166.71</v>
      </c>
      <c r="AU4212">
        <v>34.066399999999987</v>
      </c>
      <c r="AV4212">
        <v>5</v>
      </c>
      <c r="AW4212">
        <v>181</v>
      </c>
    </row>
    <row r="4213" spans="1:49" x14ac:dyDescent="0.3">
      <c r="A4213" t="s">
        <v>6187</v>
      </c>
      <c r="B4213" s="1">
        <v>45790</v>
      </c>
      <c r="C4213" s="1">
        <v>45800</v>
      </c>
      <c r="D4213" s="1">
        <v>45805</v>
      </c>
      <c r="E4213" t="s">
        <v>665</v>
      </c>
      <c r="F4213" t="s">
        <v>364</v>
      </c>
      <c r="G4213">
        <v>1</v>
      </c>
      <c r="H4213">
        <v>229.51</v>
      </c>
      <c r="I4213">
        <v>0</v>
      </c>
      <c r="J4213">
        <v>25</v>
      </c>
      <c r="K4213" t="s">
        <v>35</v>
      </c>
      <c r="L4213" t="s">
        <v>19</v>
      </c>
      <c r="M4213" t="s">
        <v>30</v>
      </c>
      <c r="N4213" t="s">
        <v>22</v>
      </c>
      <c r="O4213" t="s">
        <v>85</v>
      </c>
      <c r="P4213" t="s">
        <v>4593</v>
      </c>
      <c r="Q4213" t="s">
        <v>4384</v>
      </c>
      <c r="R4213" t="s">
        <v>4459</v>
      </c>
      <c r="S4213" t="s">
        <v>4386</v>
      </c>
      <c r="T4213" t="s">
        <v>4594</v>
      </c>
      <c r="U4213" t="s">
        <v>8492</v>
      </c>
      <c r="V4213">
        <v>1993</v>
      </c>
      <c r="W4213" s="1">
        <v>45970</v>
      </c>
      <c r="X4213" t="s">
        <v>4394</v>
      </c>
      <c r="Y4213" t="s">
        <v>4028</v>
      </c>
      <c r="Z4213" t="s">
        <v>4014</v>
      </c>
      <c r="AA4213" t="s">
        <v>4029</v>
      </c>
      <c r="AB4213" t="s">
        <v>4009</v>
      </c>
      <c r="AC4213" t="s">
        <v>3974</v>
      </c>
      <c r="AD4213">
        <v>149.38999999999999</v>
      </c>
      <c r="AE4213">
        <v>221.66</v>
      </c>
      <c r="AF4213" t="s">
        <v>3975</v>
      </c>
      <c r="AG4213" s="1"/>
      <c r="AJ4213" t="s">
        <v>3975</v>
      </c>
      <c r="AK4213" t="s">
        <v>5224</v>
      </c>
      <c r="AL4213" s="1">
        <v>45773</v>
      </c>
      <c r="AM4213" s="1">
        <v>45787</v>
      </c>
      <c r="AN4213" t="s">
        <v>43</v>
      </c>
      <c r="AO4213">
        <v>229.51</v>
      </c>
      <c r="AP4213">
        <v>0</v>
      </c>
      <c r="AQ4213">
        <v>0</v>
      </c>
      <c r="AR4213">
        <v>229.51</v>
      </c>
      <c r="AS4213">
        <v>254.51</v>
      </c>
      <c r="AT4213">
        <v>149.38999999999999</v>
      </c>
      <c r="AU4213">
        <v>55.120000000000005</v>
      </c>
      <c r="AV4213">
        <v>5</v>
      </c>
      <c r="AW4213">
        <v>10</v>
      </c>
    </row>
    <row r="4214" spans="1:49" x14ac:dyDescent="0.3">
      <c r="A4214" t="s">
        <v>6188</v>
      </c>
      <c r="B4214" s="1">
        <v>45694</v>
      </c>
      <c r="C4214" s="1">
        <v>45932</v>
      </c>
      <c r="D4214" s="1">
        <v>45703</v>
      </c>
      <c r="E4214" t="s">
        <v>306</v>
      </c>
      <c r="F4214" t="s">
        <v>254</v>
      </c>
      <c r="G4214">
        <v>1</v>
      </c>
      <c r="H4214">
        <v>22.21</v>
      </c>
      <c r="I4214">
        <v>0</v>
      </c>
      <c r="J4214">
        <v>35</v>
      </c>
      <c r="K4214" t="s">
        <v>42</v>
      </c>
      <c r="L4214" t="s">
        <v>43</v>
      </c>
      <c r="M4214" t="s">
        <v>30</v>
      </c>
      <c r="N4214" t="s">
        <v>22</v>
      </c>
      <c r="O4214" t="s">
        <v>85</v>
      </c>
      <c r="P4214" t="s">
        <v>4602</v>
      </c>
      <c r="Q4214" t="s">
        <v>4384</v>
      </c>
      <c r="R4214" t="s">
        <v>4409</v>
      </c>
      <c r="S4214" t="s">
        <v>4391</v>
      </c>
      <c r="T4214" t="s">
        <v>4603</v>
      </c>
      <c r="U4214" t="s">
        <v>8493</v>
      </c>
      <c r="V4214">
        <v>1977</v>
      </c>
      <c r="W4214" s="1">
        <v>45696</v>
      </c>
      <c r="X4214" t="s">
        <v>4388</v>
      </c>
      <c r="Y4214" t="s">
        <v>4144</v>
      </c>
      <c r="Z4214" t="s">
        <v>3994</v>
      </c>
      <c r="AA4214" t="s">
        <v>4043</v>
      </c>
      <c r="AB4214" t="s">
        <v>3989</v>
      </c>
      <c r="AC4214" t="s">
        <v>3980</v>
      </c>
      <c r="AD4214">
        <v>17.36</v>
      </c>
      <c r="AE4214">
        <v>20.97</v>
      </c>
      <c r="AF4214" t="s">
        <v>3975</v>
      </c>
      <c r="AG4214" s="1"/>
      <c r="AJ4214" t="s">
        <v>3975</v>
      </c>
      <c r="AK4214" t="s">
        <v>5224</v>
      </c>
      <c r="AL4214" s="1">
        <v>45773</v>
      </c>
      <c r="AM4214" s="1">
        <v>45787</v>
      </c>
      <c r="AN4214" t="s">
        <v>43</v>
      </c>
      <c r="AO4214">
        <v>22.21</v>
      </c>
      <c r="AP4214">
        <v>0</v>
      </c>
      <c r="AQ4214">
        <v>0</v>
      </c>
      <c r="AR4214">
        <v>22.21</v>
      </c>
      <c r="AS4214">
        <v>57.21</v>
      </c>
      <c r="AT4214">
        <v>17.36</v>
      </c>
      <c r="AU4214">
        <v>-30.15</v>
      </c>
      <c r="AV4214">
        <v>-229</v>
      </c>
      <c r="AW4214">
        <v>238</v>
      </c>
    </row>
    <row r="4215" spans="1:49" x14ac:dyDescent="0.3">
      <c r="A4215" t="s">
        <v>6189</v>
      </c>
      <c r="B4215" s="1">
        <v>45914</v>
      </c>
      <c r="C4215" s="1">
        <v>45917</v>
      </c>
      <c r="D4215" s="1">
        <v>45920</v>
      </c>
      <c r="E4215" t="s">
        <v>292</v>
      </c>
      <c r="F4215" t="s">
        <v>287</v>
      </c>
      <c r="G4215">
        <v>1</v>
      </c>
      <c r="H4215">
        <v>192.56</v>
      </c>
      <c r="I4215">
        <v>0</v>
      </c>
      <c r="J4215">
        <v>25</v>
      </c>
      <c r="K4215" t="s">
        <v>42</v>
      </c>
      <c r="L4215" t="s">
        <v>26</v>
      </c>
      <c r="M4215" t="s">
        <v>36</v>
      </c>
      <c r="N4215" t="s">
        <v>31</v>
      </c>
      <c r="O4215" t="s">
        <v>22</v>
      </c>
      <c r="P4215" t="s">
        <v>4789</v>
      </c>
      <c r="Q4215" t="s">
        <v>4396</v>
      </c>
      <c r="R4215" t="s">
        <v>4385</v>
      </c>
      <c r="S4215" t="s">
        <v>4398</v>
      </c>
      <c r="T4215" t="s">
        <v>4790</v>
      </c>
      <c r="U4215" t="s">
        <v>8588</v>
      </c>
      <c r="V4215">
        <v>1985</v>
      </c>
      <c r="W4215" s="1">
        <v>45145</v>
      </c>
      <c r="X4215" t="s">
        <v>4404</v>
      </c>
      <c r="Y4215" t="s">
        <v>4129</v>
      </c>
      <c r="Z4215" t="s">
        <v>3994</v>
      </c>
      <c r="AA4215" t="s">
        <v>4006</v>
      </c>
      <c r="AB4215" t="s">
        <v>4032</v>
      </c>
      <c r="AC4215" t="s">
        <v>3985</v>
      </c>
      <c r="AD4215">
        <v>142.19</v>
      </c>
      <c r="AE4215">
        <v>212.91</v>
      </c>
      <c r="AF4215" t="s">
        <v>3975</v>
      </c>
      <c r="AG4215" s="1"/>
      <c r="AJ4215" t="s">
        <v>3975</v>
      </c>
      <c r="AL4215" s="1"/>
      <c r="AM4215" s="1"/>
      <c r="AO4215">
        <v>192.56</v>
      </c>
      <c r="AP4215">
        <v>0</v>
      </c>
      <c r="AQ4215">
        <v>0</v>
      </c>
      <c r="AR4215">
        <v>192.56</v>
      </c>
      <c r="AS4215">
        <v>217.56</v>
      </c>
      <c r="AT4215">
        <v>142.19</v>
      </c>
      <c r="AU4215">
        <v>25.370000000000005</v>
      </c>
      <c r="AV4215">
        <v>3</v>
      </c>
      <c r="AW4215">
        <v>3</v>
      </c>
    </row>
    <row r="4216" spans="1:49" x14ac:dyDescent="0.3">
      <c r="A4216" t="s">
        <v>6190</v>
      </c>
      <c r="B4216" s="1">
        <v>45898</v>
      </c>
      <c r="C4216" s="1">
        <v>45725</v>
      </c>
      <c r="D4216" s="1">
        <v>45786</v>
      </c>
      <c r="E4216" t="s">
        <v>544</v>
      </c>
      <c r="F4216" t="s">
        <v>670</v>
      </c>
      <c r="G4216">
        <v>5</v>
      </c>
      <c r="H4216">
        <v>268.04000000000002</v>
      </c>
      <c r="I4216">
        <v>0</v>
      </c>
      <c r="J4216">
        <v>15</v>
      </c>
      <c r="K4216" t="s">
        <v>60</v>
      </c>
      <c r="L4216" t="s">
        <v>26</v>
      </c>
      <c r="M4216" t="s">
        <v>30</v>
      </c>
      <c r="N4216" t="s">
        <v>52</v>
      </c>
      <c r="O4216" t="s">
        <v>22</v>
      </c>
      <c r="P4216" t="s">
        <v>4718</v>
      </c>
      <c r="Q4216" t="s">
        <v>4384</v>
      </c>
      <c r="R4216" t="s">
        <v>4397</v>
      </c>
      <c r="S4216" t="s">
        <v>4398</v>
      </c>
      <c r="T4216" t="s">
        <v>4719</v>
      </c>
      <c r="U4216" t="s">
        <v>8555</v>
      </c>
      <c r="V4216">
        <v>1981</v>
      </c>
      <c r="W4216" s="1">
        <v>45203</v>
      </c>
      <c r="X4216" t="s">
        <v>4394</v>
      </c>
      <c r="Y4216" t="s">
        <v>4060</v>
      </c>
      <c r="Z4216" t="s">
        <v>4014</v>
      </c>
      <c r="AA4216" t="s">
        <v>4049</v>
      </c>
      <c r="AB4216" t="s">
        <v>4000</v>
      </c>
      <c r="AC4216" t="s">
        <v>3997</v>
      </c>
      <c r="AD4216">
        <v>195.34</v>
      </c>
      <c r="AE4216">
        <v>295.11</v>
      </c>
      <c r="AF4216" t="s">
        <v>3975</v>
      </c>
      <c r="AG4216" s="1"/>
      <c r="AJ4216" t="s">
        <v>3975</v>
      </c>
      <c r="AL4216" s="1"/>
      <c r="AM4216" s="1"/>
      <c r="AO4216">
        <v>1340.2</v>
      </c>
      <c r="AP4216">
        <v>0</v>
      </c>
      <c r="AQ4216">
        <v>0</v>
      </c>
      <c r="AR4216">
        <v>1340.2</v>
      </c>
      <c r="AS4216">
        <v>1355.2</v>
      </c>
      <c r="AT4216">
        <v>976.7</v>
      </c>
      <c r="AU4216">
        <v>348.5</v>
      </c>
      <c r="AV4216">
        <v>61</v>
      </c>
      <c r="AW4216">
        <v>-173</v>
      </c>
    </row>
    <row r="4217" spans="1:49" x14ac:dyDescent="0.3">
      <c r="A4217" t="s">
        <v>6191</v>
      </c>
      <c r="B4217" s="1">
        <v>45740</v>
      </c>
      <c r="C4217" s="1">
        <v>45742</v>
      </c>
      <c r="D4217" s="1">
        <v>45747</v>
      </c>
      <c r="E4217" t="s">
        <v>125</v>
      </c>
      <c r="F4217" t="s">
        <v>532</v>
      </c>
      <c r="G4217">
        <v>1</v>
      </c>
      <c r="H4217">
        <v>171.68</v>
      </c>
      <c r="I4217">
        <v>0</v>
      </c>
      <c r="J4217">
        <v>35</v>
      </c>
      <c r="K4217" t="s">
        <v>60</v>
      </c>
      <c r="L4217" t="s">
        <v>19</v>
      </c>
      <c r="M4217" t="s">
        <v>30</v>
      </c>
      <c r="N4217" t="s">
        <v>22</v>
      </c>
      <c r="O4217" t="s">
        <v>22</v>
      </c>
      <c r="P4217" t="s">
        <v>4492</v>
      </c>
      <c r="Q4217" t="s">
        <v>4384</v>
      </c>
      <c r="R4217" t="s">
        <v>4459</v>
      </c>
      <c r="S4217" t="s">
        <v>4398</v>
      </c>
      <c r="T4217" t="s">
        <v>4493</v>
      </c>
      <c r="U4217" t="s">
        <v>8455</v>
      </c>
      <c r="V4217">
        <v>1995</v>
      </c>
      <c r="W4217" s="1">
        <v>44874</v>
      </c>
      <c r="X4217" t="s">
        <v>4404</v>
      </c>
      <c r="Y4217" t="s">
        <v>4058</v>
      </c>
      <c r="Z4217" t="s">
        <v>3994</v>
      </c>
      <c r="AA4217" t="s">
        <v>3995</v>
      </c>
      <c r="AB4217" t="s">
        <v>4002</v>
      </c>
      <c r="AC4217" t="s">
        <v>3974</v>
      </c>
      <c r="AD4217">
        <v>130.01</v>
      </c>
      <c r="AE4217">
        <v>159.01</v>
      </c>
      <c r="AF4217" t="s">
        <v>3975</v>
      </c>
      <c r="AG4217" s="1"/>
      <c r="AJ4217" t="s">
        <v>3975</v>
      </c>
      <c r="AL4217" s="1"/>
      <c r="AM4217" s="1"/>
      <c r="AO4217">
        <v>171.68</v>
      </c>
      <c r="AP4217">
        <v>0</v>
      </c>
      <c r="AQ4217">
        <v>0</v>
      </c>
      <c r="AR4217">
        <v>171.68</v>
      </c>
      <c r="AS4217">
        <v>206.68</v>
      </c>
      <c r="AT4217">
        <v>130.01</v>
      </c>
      <c r="AU4217">
        <v>6.6700000000000159</v>
      </c>
      <c r="AV4217">
        <v>5</v>
      </c>
      <c r="AW4217">
        <v>2</v>
      </c>
    </row>
    <row r="4218" spans="1:49" x14ac:dyDescent="0.3">
      <c r="A4218" t="s">
        <v>6192</v>
      </c>
      <c r="B4218" s="1">
        <v>45694</v>
      </c>
      <c r="C4218" s="1">
        <v>45698</v>
      </c>
      <c r="D4218" s="1">
        <v>45702</v>
      </c>
      <c r="E4218" t="s">
        <v>2093</v>
      </c>
      <c r="F4218" t="s">
        <v>523</v>
      </c>
      <c r="G4218">
        <v>2</v>
      </c>
      <c r="H4218">
        <v>110.23</v>
      </c>
      <c r="I4218">
        <v>0</v>
      </c>
      <c r="J4218">
        <v>25</v>
      </c>
      <c r="K4218" t="s">
        <v>35</v>
      </c>
      <c r="L4218" t="s">
        <v>26</v>
      </c>
      <c r="M4218" t="s">
        <v>30</v>
      </c>
      <c r="N4218" t="s">
        <v>22</v>
      </c>
      <c r="O4218" t="s">
        <v>22</v>
      </c>
      <c r="P4218" t="s">
        <v>4503</v>
      </c>
      <c r="Q4218" t="s">
        <v>4396</v>
      </c>
      <c r="R4218" t="s">
        <v>4385</v>
      </c>
      <c r="S4218" t="s">
        <v>4386</v>
      </c>
      <c r="T4218" t="s">
        <v>4994</v>
      </c>
      <c r="U4218" t="s">
        <v>8707</v>
      </c>
      <c r="V4218">
        <v>1989</v>
      </c>
      <c r="W4218" s="1">
        <v>44800</v>
      </c>
      <c r="X4218" t="s">
        <v>4388</v>
      </c>
      <c r="Y4218" t="s">
        <v>4058</v>
      </c>
      <c r="Z4218" t="s">
        <v>3994</v>
      </c>
      <c r="AA4218" t="s">
        <v>3995</v>
      </c>
      <c r="AB4218" t="s">
        <v>4002</v>
      </c>
      <c r="AC4218" t="s">
        <v>3980</v>
      </c>
      <c r="AD4218">
        <v>83.34</v>
      </c>
      <c r="AE4218">
        <v>113.37</v>
      </c>
      <c r="AF4218" t="s">
        <v>3975</v>
      </c>
      <c r="AG4218" s="1"/>
      <c r="AJ4218" t="s">
        <v>3975</v>
      </c>
      <c r="AL4218" s="1"/>
      <c r="AM4218" s="1"/>
      <c r="AO4218">
        <v>220.46</v>
      </c>
      <c r="AP4218">
        <v>0</v>
      </c>
      <c r="AQ4218">
        <v>0</v>
      </c>
      <c r="AR4218">
        <v>220.46</v>
      </c>
      <c r="AS4218">
        <v>245.46</v>
      </c>
      <c r="AT4218">
        <v>166.68</v>
      </c>
      <c r="AU4218">
        <v>28.78</v>
      </c>
      <c r="AV4218">
        <v>4</v>
      </c>
      <c r="AW4218">
        <v>4</v>
      </c>
    </row>
    <row r="4219" spans="1:49" x14ac:dyDescent="0.3">
      <c r="A4219" t="s">
        <v>4267</v>
      </c>
      <c r="B4219" s="1">
        <v>45688</v>
      </c>
      <c r="C4219" s="1">
        <v>45749</v>
      </c>
      <c r="D4219" s="1">
        <v>45871</v>
      </c>
      <c r="E4219" t="s">
        <v>752</v>
      </c>
      <c r="F4219" t="s">
        <v>638</v>
      </c>
      <c r="G4219">
        <v>1</v>
      </c>
      <c r="H4219">
        <v>183.94</v>
      </c>
      <c r="I4219">
        <v>0</v>
      </c>
      <c r="J4219">
        <v>25</v>
      </c>
      <c r="K4219" t="s">
        <v>18</v>
      </c>
      <c r="L4219" t="s">
        <v>26</v>
      </c>
      <c r="M4219" t="s">
        <v>30</v>
      </c>
      <c r="N4219" t="s">
        <v>22</v>
      </c>
      <c r="O4219" t="s">
        <v>22</v>
      </c>
      <c r="P4219" t="s">
        <v>4423</v>
      </c>
      <c r="Q4219" t="s">
        <v>4384</v>
      </c>
      <c r="R4219" t="s">
        <v>4390</v>
      </c>
      <c r="S4219" t="s">
        <v>4391</v>
      </c>
      <c r="T4219" t="s">
        <v>4553</v>
      </c>
      <c r="U4219" t="s">
        <v>8563</v>
      </c>
      <c r="V4219">
        <v>1980</v>
      </c>
      <c r="W4219" s="1">
        <v>44849</v>
      </c>
      <c r="X4219" t="s">
        <v>4394</v>
      </c>
      <c r="Y4219" t="s">
        <v>4071</v>
      </c>
      <c r="Z4219" t="s">
        <v>3977</v>
      </c>
      <c r="AA4219" t="s">
        <v>4072</v>
      </c>
      <c r="AB4219" t="s">
        <v>4000</v>
      </c>
      <c r="AC4219" t="s">
        <v>3985</v>
      </c>
      <c r="AD4219">
        <v>115.64</v>
      </c>
      <c r="AE4219">
        <v>172.46</v>
      </c>
      <c r="AF4219" t="s">
        <v>3975</v>
      </c>
      <c r="AG4219" s="1">
        <v>45355</v>
      </c>
      <c r="AH4219" t="s">
        <v>4171</v>
      </c>
      <c r="AI4219" t="s">
        <v>42</v>
      </c>
      <c r="AJ4219" t="s">
        <v>4055</v>
      </c>
      <c r="AL4219" s="1"/>
      <c r="AM4219" s="1"/>
      <c r="AO4219">
        <v>183.94</v>
      </c>
      <c r="AP4219">
        <v>0</v>
      </c>
      <c r="AQ4219">
        <v>0</v>
      </c>
      <c r="AR4219">
        <v>183.94</v>
      </c>
      <c r="AS4219">
        <v>208.94</v>
      </c>
      <c r="AT4219">
        <v>115.64</v>
      </c>
      <c r="AU4219">
        <v>43.3</v>
      </c>
      <c r="AV4219">
        <v>122</v>
      </c>
      <c r="AW4219">
        <v>61</v>
      </c>
    </row>
    <row r="4220" spans="1:49" x14ac:dyDescent="0.3">
      <c r="A4220" t="s">
        <v>6193</v>
      </c>
      <c r="B4220" s="1">
        <v>45793</v>
      </c>
      <c r="C4220" s="1">
        <v>45797</v>
      </c>
      <c r="D4220" s="1">
        <v>45802</v>
      </c>
      <c r="E4220" t="s">
        <v>3186</v>
      </c>
      <c r="F4220" t="s">
        <v>478</v>
      </c>
      <c r="G4220">
        <v>5</v>
      </c>
      <c r="H4220">
        <v>12.16</v>
      </c>
      <c r="I4220">
        <v>5</v>
      </c>
      <c r="J4220">
        <v>0</v>
      </c>
      <c r="K4220" t="s">
        <v>42</v>
      </c>
      <c r="L4220" t="s">
        <v>43</v>
      </c>
      <c r="M4220" t="s">
        <v>30</v>
      </c>
      <c r="N4220" t="s">
        <v>22</v>
      </c>
      <c r="O4220" t="s">
        <v>22</v>
      </c>
      <c r="P4220" t="s">
        <v>4717</v>
      </c>
      <c r="Q4220" t="s">
        <v>4384</v>
      </c>
      <c r="R4220" t="s">
        <v>4424</v>
      </c>
      <c r="S4220" t="s">
        <v>4398</v>
      </c>
      <c r="T4220" t="s">
        <v>5042</v>
      </c>
      <c r="U4220" t="s">
        <v>8736</v>
      </c>
      <c r="V4220">
        <v>1992</v>
      </c>
      <c r="W4220" s="1">
        <v>45563</v>
      </c>
      <c r="X4220" t="s">
        <v>4404</v>
      </c>
      <c r="Y4220" t="s">
        <v>4062</v>
      </c>
      <c r="Z4220" t="s">
        <v>3987</v>
      </c>
      <c r="AA4220" t="s">
        <v>3988</v>
      </c>
      <c r="AB4220" t="s">
        <v>4020</v>
      </c>
      <c r="AC4220" t="s">
        <v>3974</v>
      </c>
      <c r="AD4220">
        <v>11.56</v>
      </c>
      <c r="AE4220">
        <v>13.3</v>
      </c>
      <c r="AF4220" t="s">
        <v>3975</v>
      </c>
      <c r="AG4220" s="1"/>
      <c r="AJ4220" t="s">
        <v>3975</v>
      </c>
      <c r="AL4220" s="1"/>
      <c r="AM4220" s="1"/>
      <c r="AO4220">
        <v>60.8</v>
      </c>
      <c r="AP4220">
        <v>0.05</v>
      </c>
      <c r="AQ4220">
        <v>3.04</v>
      </c>
      <c r="AR4220">
        <v>57.76</v>
      </c>
      <c r="AS4220">
        <v>57.76</v>
      </c>
      <c r="AT4220">
        <v>57.800000000000004</v>
      </c>
      <c r="AU4220">
        <v>-4.0000000000006253E-2</v>
      </c>
      <c r="AV4220">
        <v>5</v>
      </c>
      <c r="AW4220">
        <v>4</v>
      </c>
    </row>
    <row r="4221" spans="1:49" x14ac:dyDescent="0.3">
      <c r="A4221" t="s">
        <v>6194</v>
      </c>
      <c r="B4221" s="1">
        <v>46012</v>
      </c>
      <c r="C4221" s="1">
        <v>46017</v>
      </c>
      <c r="D4221" s="1">
        <v>46021</v>
      </c>
      <c r="E4221" t="s">
        <v>634</v>
      </c>
      <c r="F4221" t="s">
        <v>144</v>
      </c>
      <c r="G4221">
        <v>1</v>
      </c>
      <c r="H4221">
        <v>168.14</v>
      </c>
      <c r="I4221">
        <v>0</v>
      </c>
      <c r="J4221">
        <v>0</v>
      </c>
      <c r="K4221" t="s">
        <v>60</v>
      </c>
      <c r="L4221" t="s">
        <v>43</v>
      </c>
      <c r="M4221" t="s">
        <v>47</v>
      </c>
      <c r="N4221" t="s">
        <v>22</v>
      </c>
      <c r="O4221" t="s">
        <v>22</v>
      </c>
      <c r="P4221" t="s">
        <v>4805</v>
      </c>
      <c r="Q4221" t="s">
        <v>4396</v>
      </c>
      <c r="R4221" t="s">
        <v>4412</v>
      </c>
      <c r="S4221" t="s">
        <v>4406</v>
      </c>
      <c r="T4221" t="s">
        <v>4949</v>
      </c>
      <c r="U4221" t="s">
        <v>8680</v>
      </c>
      <c r="V4221">
        <v>1972</v>
      </c>
      <c r="W4221" s="1">
        <v>44998</v>
      </c>
      <c r="X4221" t="s">
        <v>4404</v>
      </c>
      <c r="Y4221" t="s">
        <v>4132</v>
      </c>
      <c r="Z4221" t="s">
        <v>3971</v>
      </c>
      <c r="AA4221" t="s">
        <v>4051</v>
      </c>
      <c r="AB4221" t="s">
        <v>3979</v>
      </c>
      <c r="AC4221" t="s">
        <v>3974</v>
      </c>
      <c r="AD4221">
        <v>137.30000000000001</v>
      </c>
      <c r="AE4221">
        <v>172.31</v>
      </c>
      <c r="AF4221" t="s">
        <v>4055</v>
      </c>
      <c r="AG4221" s="1"/>
      <c r="AJ4221" t="s">
        <v>3975</v>
      </c>
      <c r="AL4221" s="1"/>
      <c r="AM4221" s="1"/>
      <c r="AO4221">
        <v>168.14</v>
      </c>
      <c r="AP4221">
        <v>0</v>
      </c>
      <c r="AQ4221">
        <v>0</v>
      </c>
      <c r="AR4221">
        <v>168.14</v>
      </c>
      <c r="AS4221">
        <v>168.14</v>
      </c>
      <c r="AT4221">
        <v>137.30000000000001</v>
      </c>
      <c r="AU4221">
        <v>30.839999999999975</v>
      </c>
      <c r="AV4221">
        <v>4</v>
      </c>
      <c r="AW4221">
        <v>5</v>
      </c>
    </row>
    <row r="4222" spans="1:49" x14ac:dyDescent="0.3">
      <c r="A4222" t="s">
        <v>6195</v>
      </c>
      <c r="B4222" s="1">
        <v>45777</v>
      </c>
      <c r="C4222" s="1">
        <v>45721</v>
      </c>
      <c r="D4222" s="1">
        <v>45782</v>
      </c>
      <c r="E4222" t="s">
        <v>877</v>
      </c>
      <c r="F4222" t="s">
        <v>328</v>
      </c>
      <c r="G4222">
        <v>3</v>
      </c>
      <c r="H4222">
        <v>118.56</v>
      </c>
      <c r="I4222">
        <v>15</v>
      </c>
      <c r="J4222">
        <v>35</v>
      </c>
      <c r="K4222" t="s">
        <v>18</v>
      </c>
      <c r="L4222" t="s">
        <v>26</v>
      </c>
      <c r="M4222" t="s">
        <v>30</v>
      </c>
      <c r="N4222" t="s">
        <v>31</v>
      </c>
      <c r="O4222" t="s">
        <v>22</v>
      </c>
      <c r="P4222" t="s">
        <v>4665</v>
      </c>
      <c r="Q4222" t="s">
        <v>4384</v>
      </c>
      <c r="R4222" t="s">
        <v>4401</v>
      </c>
      <c r="S4222" t="s">
        <v>4398</v>
      </c>
      <c r="T4222" t="s">
        <v>4666</v>
      </c>
      <c r="U4222" t="s">
        <v>4667</v>
      </c>
      <c r="V4222">
        <v>1988</v>
      </c>
      <c r="W4222" s="1">
        <v>45988</v>
      </c>
      <c r="X4222" t="s">
        <v>4394</v>
      </c>
      <c r="Y4222" t="s">
        <v>4079</v>
      </c>
      <c r="Z4222" t="s">
        <v>3994</v>
      </c>
      <c r="AA4222" t="s">
        <v>4008</v>
      </c>
      <c r="AB4222" t="s">
        <v>3973</v>
      </c>
      <c r="AC4222" t="s">
        <v>3992</v>
      </c>
      <c r="AD4222">
        <v>83.53</v>
      </c>
      <c r="AE4222">
        <v>111.89</v>
      </c>
      <c r="AF4222" t="s">
        <v>3975</v>
      </c>
      <c r="AG4222" s="1"/>
      <c r="AJ4222" t="s">
        <v>3975</v>
      </c>
      <c r="AL4222" s="1"/>
      <c r="AM4222" s="1"/>
      <c r="AO4222">
        <v>355.68</v>
      </c>
      <c r="AP4222">
        <v>0.15</v>
      </c>
      <c r="AQ4222">
        <v>53.351999999999997</v>
      </c>
      <c r="AR4222">
        <v>302.32800000000003</v>
      </c>
      <c r="AS4222">
        <v>337.32800000000003</v>
      </c>
      <c r="AT4222">
        <v>250.59</v>
      </c>
      <c r="AU4222">
        <v>16.738000000000028</v>
      </c>
      <c r="AV4222">
        <v>61</v>
      </c>
      <c r="AW4222">
        <v>-56</v>
      </c>
    </row>
    <row r="4223" spans="1:49" x14ac:dyDescent="0.3">
      <c r="A4223" t="s">
        <v>6196</v>
      </c>
      <c r="B4223" s="1">
        <v>45884</v>
      </c>
      <c r="C4223" s="1">
        <v>45884</v>
      </c>
      <c r="D4223" s="1">
        <v>45885</v>
      </c>
      <c r="E4223" t="s">
        <v>2102</v>
      </c>
      <c r="F4223" t="s">
        <v>830</v>
      </c>
      <c r="G4223">
        <v>1</v>
      </c>
      <c r="H4223">
        <v>30.51</v>
      </c>
      <c r="I4223">
        <v>5</v>
      </c>
      <c r="J4223">
        <v>35</v>
      </c>
      <c r="K4223" t="s">
        <v>35</v>
      </c>
      <c r="L4223" t="s">
        <v>19</v>
      </c>
      <c r="M4223" t="s">
        <v>30</v>
      </c>
      <c r="N4223" t="s">
        <v>21</v>
      </c>
      <c r="O4223" t="s">
        <v>22</v>
      </c>
      <c r="P4223" t="s">
        <v>4582</v>
      </c>
      <c r="Q4223" t="s">
        <v>4384</v>
      </c>
      <c r="R4223" t="s">
        <v>4412</v>
      </c>
      <c r="S4223" t="s">
        <v>4398</v>
      </c>
      <c r="T4223" t="s">
        <v>4583</v>
      </c>
      <c r="U4223" t="s">
        <v>8484</v>
      </c>
      <c r="V4223">
        <v>1995</v>
      </c>
      <c r="W4223" s="1">
        <v>45992</v>
      </c>
      <c r="X4223" t="s">
        <v>4419</v>
      </c>
      <c r="Y4223" t="s">
        <v>4163</v>
      </c>
      <c r="Z4223" t="s">
        <v>4014</v>
      </c>
      <c r="AA4223" t="s">
        <v>4023</v>
      </c>
      <c r="AB4223" t="s">
        <v>4000</v>
      </c>
      <c r="AC4223" t="s">
        <v>3997</v>
      </c>
      <c r="AD4223">
        <v>0</v>
      </c>
      <c r="AE4223">
        <v>35.82</v>
      </c>
      <c r="AF4223" t="s">
        <v>3975</v>
      </c>
      <c r="AG4223" s="1"/>
      <c r="AJ4223" t="s">
        <v>3975</v>
      </c>
      <c r="AL4223" s="1"/>
      <c r="AM4223" s="1"/>
      <c r="AO4223">
        <v>30.51</v>
      </c>
      <c r="AP4223">
        <v>0.05</v>
      </c>
      <c r="AQ4223">
        <v>1.5255000000000001</v>
      </c>
      <c r="AR4223">
        <v>28.984500000000001</v>
      </c>
      <c r="AS4223">
        <v>63.984499999999997</v>
      </c>
      <c r="AT4223">
        <v>0</v>
      </c>
      <c r="AU4223">
        <v>-6.0154999999999994</v>
      </c>
      <c r="AV4223">
        <v>1</v>
      </c>
      <c r="AW4223">
        <v>0</v>
      </c>
    </row>
    <row r="4224" spans="1:49" x14ac:dyDescent="0.3">
      <c r="A4224" t="s">
        <v>6197</v>
      </c>
      <c r="B4224" s="1">
        <v>45761</v>
      </c>
      <c r="C4224" s="1">
        <v>45762</v>
      </c>
      <c r="D4224" s="1">
        <v>45763</v>
      </c>
      <c r="E4224" t="s">
        <v>1292</v>
      </c>
      <c r="F4224" t="s">
        <v>364</v>
      </c>
      <c r="G4224">
        <v>1</v>
      </c>
      <c r="H4224">
        <v>193.15</v>
      </c>
      <c r="I4224">
        <v>0</v>
      </c>
      <c r="J4224">
        <v>25</v>
      </c>
      <c r="K4224" t="s">
        <v>42</v>
      </c>
      <c r="L4224" t="s">
        <v>19</v>
      </c>
      <c r="M4224" t="s">
        <v>47</v>
      </c>
      <c r="N4224" t="s">
        <v>37</v>
      </c>
      <c r="O4224" t="s">
        <v>204</v>
      </c>
      <c r="P4224" t="s">
        <v>4562</v>
      </c>
      <c r="Q4224" t="s">
        <v>4396</v>
      </c>
      <c r="R4224" t="s">
        <v>4412</v>
      </c>
      <c r="S4224" t="s">
        <v>4386</v>
      </c>
      <c r="T4224" t="s">
        <v>4893</v>
      </c>
      <c r="U4224" t="s">
        <v>8643</v>
      </c>
      <c r="V4224">
        <v>1978</v>
      </c>
      <c r="W4224" s="1">
        <v>44905</v>
      </c>
      <c r="X4224" t="s">
        <v>4394</v>
      </c>
      <c r="Y4224" t="s">
        <v>4028</v>
      </c>
      <c r="Z4224" t="s">
        <v>4014</v>
      </c>
      <c r="AA4224" t="s">
        <v>4029</v>
      </c>
      <c r="AB4224" t="s">
        <v>4009</v>
      </c>
      <c r="AC4224" t="s">
        <v>3974</v>
      </c>
      <c r="AD4224">
        <v>149.38999999999999</v>
      </c>
      <c r="AE4224">
        <v>221.66</v>
      </c>
      <c r="AF4224" t="s">
        <v>3975</v>
      </c>
      <c r="AG4224" s="1"/>
      <c r="AJ4224" t="s">
        <v>3975</v>
      </c>
      <c r="AK4224" t="s">
        <v>5224</v>
      </c>
      <c r="AL4224" s="1">
        <v>45767</v>
      </c>
      <c r="AM4224" s="1">
        <v>45784</v>
      </c>
      <c r="AN4224" t="s">
        <v>5225</v>
      </c>
      <c r="AO4224">
        <v>193.15</v>
      </c>
      <c r="AP4224">
        <v>0</v>
      </c>
      <c r="AQ4224">
        <v>0</v>
      </c>
      <c r="AR4224">
        <v>193.15</v>
      </c>
      <c r="AS4224">
        <v>218.15</v>
      </c>
      <c r="AT4224">
        <v>149.38999999999999</v>
      </c>
      <c r="AU4224">
        <v>18.760000000000019</v>
      </c>
      <c r="AV4224">
        <v>1</v>
      </c>
      <c r="AW4224">
        <v>1</v>
      </c>
    </row>
    <row r="4225" spans="1:49" x14ac:dyDescent="0.3">
      <c r="A4225" t="s">
        <v>6198</v>
      </c>
      <c r="B4225" s="1">
        <v>45919</v>
      </c>
      <c r="C4225" s="1">
        <v>45921</v>
      </c>
      <c r="D4225" s="1">
        <v>45924</v>
      </c>
      <c r="E4225" t="s">
        <v>465</v>
      </c>
      <c r="F4225" t="s">
        <v>1148</v>
      </c>
      <c r="G4225">
        <v>2</v>
      </c>
      <c r="H4225">
        <v>240.59</v>
      </c>
      <c r="I4225">
        <v>25</v>
      </c>
      <c r="J4225">
        <v>0</v>
      </c>
      <c r="K4225" t="s">
        <v>42</v>
      </c>
      <c r="L4225" t="s">
        <v>26</v>
      </c>
      <c r="M4225" t="s">
        <v>30</v>
      </c>
      <c r="N4225" t="s">
        <v>22</v>
      </c>
      <c r="O4225" t="s">
        <v>22</v>
      </c>
      <c r="P4225" t="s">
        <v>4757</v>
      </c>
      <c r="Q4225" t="s">
        <v>4384</v>
      </c>
      <c r="R4225" t="s">
        <v>4424</v>
      </c>
      <c r="S4225" t="s">
        <v>4391</v>
      </c>
      <c r="T4225" t="s">
        <v>4758</v>
      </c>
      <c r="U4225" t="s">
        <v>8569</v>
      </c>
      <c r="V4225">
        <v>1970</v>
      </c>
      <c r="W4225" s="1">
        <v>45042</v>
      </c>
      <c r="X4225" t="s">
        <v>4388</v>
      </c>
      <c r="Y4225" t="s">
        <v>4040</v>
      </c>
      <c r="Z4225" t="s">
        <v>3987</v>
      </c>
      <c r="AA4225" t="s">
        <v>3999</v>
      </c>
      <c r="AB4225" t="s">
        <v>3983</v>
      </c>
      <c r="AC4225" t="s">
        <v>3985</v>
      </c>
      <c r="AD4225">
        <v>178.39</v>
      </c>
      <c r="AE4225">
        <v>223.44</v>
      </c>
      <c r="AF4225" t="s">
        <v>3975</v>
      </c>
      <c r="AG4225" s="1"/>
      <c r="AJ4225" t="s">
        <v>3975</v>
      </c>
      <c r="AL4225" s="1"/>
      <c r="AM4225" s="1"/>
      <c r="AO4225">
        <v>481.18</v>
      </c>
      <c r="AP4225">
        <v>0.25</v>
      </c>
      <c r="AQ4225">
        <v>120.295</v>
      </c>
      <c r="AR4225">
        <v>360.88499999999999</v>
      </c>
      <c r="AS4225">
        <v>360.88499999999999</v>
      </c>
      <c r="AT4225">
        <v>356.78</v>
      </c>
      <c r="AU4225">
        <v>4.1050000000000182</v>
      </c>
      <c r="AV4225">
        <v>3</v>
      </c>
      <c r="AW4225">
        <v>2</v>
      </c>
    </row>
    <row r="4226" spans="1:49" x14ac:dyDescent="0.3">
      <c r="A4226" t="s">
        <v>6199</v>
      </c>
      <c r="B4226" s="1">
        <v>46017</v>
      </c>
      <c r="C4226" s="1">
        <v>46021</v>
      </c>
      <c r="D4226" s="1">
        <v>46024</v>
      </c>
      <c r="E4226" t="s">
        <v>54</v>
      </c>
      <c r="F4226" t="s">
        <v>165</v>
      </c>
      <c r="G4226">
        <v>2</v>
      </c>
      <c r="H4226">
        <v>98.71</v>
      </c>
      <c r="I4226">
        <v>10</v>
      </c>
      <c r="J4226">
        <v>35</v>
      </c>
      <c r="K4226" t="s">
        <v>42</v>
      </c>
      <c r="L4226" t="s">
        <v>26</v>
      </c>
      <c r="M4226" t="s">
        <v>30</v>
      </c>
      <c r="N4226" t="s">
        <v>31</v>
      </c>
      <c r="O4226" t="s">
        <v>22</v>
      </c>
      <c r="P4226" t="s">
        <v>4531</v>
      </c>
      <c r="Q4226" t="s">
        <v>4384</v>
      </c>
      <c r="R4226" t="s">
        <v>4412</v>
      </c>
      <c r="S4226" t="s">
        <v>4386</v>
      </c>
      <c r="T4226" t="s">
        <v>8466</v>
      </c>
      <c r="U4226" t="s">
        <v>4532</v>
      </c>
      <c r="V4226">
        <v>1976</v>
      </c>
      <c r="W4226" s="1">
        <v>44983</v>
      </c>
      <c r="X4226" t="s">
        <v>4388</v>
      </c>
      <c r="Y4226" t="s">
        <v>4123</v>
      </c>
      <c r="Z4226" t="s">
        <v>3971</v>
      </c>
      <c r="AA4226" t="s">
        <v>4019</v>
      </c>
      <c r="AB4226" t="s">
        <v>4002</v>
      </c>
      <c r="AC4226" t="s">
        <v>3974</v>
      </c>
      <c r="AD4226">
        <v>0</v>
      </c>
      <c r="AE4226">
        <v>107.26</v>
      </c>
      <c r="AF4226" t="s">
        <v>3975</v>
      </c>
      <c r="AG4226" s="1"/>
      <c r="AJ4226" t="s">
        <v>3975</v>
      </c>
      <c r="AL4226" s="1"/>
      <c r="AM4226" s="1"/>
      <c r="AO4226">
        <v>197.42</v>
      </c>
      <c r="AP4226">
        <v>0.1</v>
      </c>
      <c r="AQ4226">
        <v>19.742000000000001</v>
      </c>
      <c r="AR4226">
        <v>177.678</v>
      </c>
      <c r="AS4226">
        <v>212.678</v>
      </c>
      <c r="AT4226">
        <v>0</v>
      </c>
      <c r="AU4226">
        <v>142.678</v>
      </c>
      <c r="AV4226">
        <v>3</v>
      </c>
      <c r="AW4226">
        <v>4</v>
      </c>
    </row>
    <row r="4227" spans="1:49" x14ac:dyDescent="0.3">
      <c r="A4227" t="s">
        <v>6200</v>
      </c>
      <c r="B4227" s="1">
        <v>45683</v>
      </c>
      <c r="C4227" s="1">
        <v>45685</v>
      </c>
      <c r="D4227" s="1">
        <v>45690</v>
      </c>
      <c r="E4227" t="s">
        <v>234</v>
      </c>
      <c r="F4227" t="s">
        <v>761</v>
      </c>
      <c r="G4227">
        <v>4</v>
      </c>
      <c r="H4227">
        <v>170.11</v>
      </c>
      <c r="I4227">
        <v>10</v>
      </c>
      <c r="J4227">
        <v>15</v>
      </c>
      <c r="K4227" t="s">
        <v>60</v>
      </c>
      <c r="L4227" t="s">
        <v>43</v>
      </c>
      <c r="M4227" t="s">
        <v>30</v>
      </c>
      <c r="N4227" t="s">
        <v>22</v>
      </c>
      <c r="O4227" t="s">
        <v>22</v>
      </c>
      <c r="P4227" t="s">
        <v>5181</v>
      </c>
      <c r="Q4227" t="s">
        <v>4384</v>
      </c>
      <c r="R4227" t="s">
        <v>4390</v>
      </c>
      <c r="S4227" t="s">
        <v>4391</v>
      </c>
      <c r="T4227" t="s">
        <v>5182</v>
      </c>
      <c r="U4227" t="s">
        <v>8819</v>
      </c>
      <c r="V4227">
        <v>1990</v>
      </c>
      <c r="W4227" s="1">
        <v>45528</v>
      </c>
      <c r="X4227" t="s">
        <v>4394</v>
      </c>
      <c r="Y4227" t="s">
        <v>4078</v>
      </c>
      <c r="Z4227" t="s">
        <v>3994</v>
      </c>
      <c r="AA4227" t="s">
        <v>4043</v>
      </c>
      <c r="AB4227" t="s">
        <v>3979</v>
      </c>
      <c r="AC4227" t="s">
        <v>3985</v>
      </c>
      <c r="AD4227">
        <v>128.63</v>
      </c>
      <c r="AE4227">
        <v>182.08</v>
      </c>
      <c r="AF4227" t="s">
        <v>3975</v>
      </c>
      <c r="AG4227" s="1"/>
      <c r="AJ4227" t="s">
        <v>3975</v>
      </c>
      <c r="AL4227" s="1"/>
      <c r="AM4227" s="1"/>
      <c r="AO4227">
        <v>680.44</v>
      </c>
      <c r="AP4227">
        <v>0.1</v>
      </c>
      <c r="AQ4227">
        <v>68.044000000000011</v>
      </c>
      <c r="AR4227">
        <v>612.39600000000007</v>
      </c>
      <c r="AS4227">
        <v>627.39600000000007</v>
      </c>
      <c r="AT4227">
        <v>514.52</v>
      </c>
      <c r="AU4227">
        <v>82.87600000000009</v>
      </c>
      <c r="AV4227">
        <v>5</v>
      </c>
      <c r="AW4227">
        <v>2</v>
      </c>
    </row>
    <row r="4228" spans="1:49" x14ac:dyDescent="0.3">
      <c r="A4228" t="s">
        <v>4300</v>
      </c>
      <c r="B4228" s="1">
        <v>45662</v>
      </c>
      <c r="C4228" s="1">
        <v>45666</v>
      </c>
      <c r="D4228" s="1">
        <v>45668</v>
      </c>
      <c r="E4228" t="s">
        <v>1551</v>
      </c>
      <c r="F4228" t="s">
        <v>107</v>
      </c>
      <c r="G4228">
        <v>2</v>
      </c>
      <c r="H4228">
        <v>179.83</v>
      </c>
      <c r="I4228">
        <v>0</v>
      </c>
      <c r="J4228">
        <v>15</v>
      </c>
      <c r="K4228" t="s">
        <v>35</v>
      </c>
      <c r="L4228" t="s">
        <v>19</v>
      </c>
      <c r="M4228" t="s">
        <v>30</v>
      </c>
      <c r="N4228" t="s">
        <v>22</v>
      </c>
      <c r="O4228" t="s">
        <v>468</v>
      </c>
      <c r="P4228" t="s">
        <v>4443</v>
      </c>
      <c r="Q4228" t="s">
        <v>4396</v>
      </c>
      <c r="R4228" t="s">
        <v>4401</v>
      </c>
      <c r="S4228" t="s">
        <v>4398</v>
      </c>
      <c r="T4228" t="s">
        <v>4595</v>
      </c>
      <c r="U4228" t="s">
        <v>4596</v>
      </c>
      <c r="V4228">
        <v>2005</v>
      </c>
      <c r="W4228" s="1">
        <v>45524</v>
      </c>
      <c r="X4228" t="s">
        <v>4388</v>
      </c>
      <c r="Y4228" t="s">
        <v>4028</v>
      </c>
      <c r="Z4228" t="s">
        <v>4014</v>
      </c>
      <c r="AA4228" t="s">
        <v>4029</v>
      </c>
      <c r="AB4228" t="s">
        <v>4009</v>
      </c>
      <c r="AC4228" t="s">
        <v>3985</v>
      </c>
      <c r="AD4228">
        <v>125.26</v>
      </c>
      <c r="AE4228">
        <v>159.83000000000001</v>
      </c>
      <c r="AF4228" t="s">
        <v>3975</v>
      </c>
      <c r="AG4228" s="1">
        <v>45567</v>
      </c>
      <c r="AH4228" t="s">
        <v>4171</v>
      </c>
      <c r="AI4228" t="s">
        <v>42</v>
      </c>
      <c r="AJ4228" t="s">
        <v>4055</v>
      </c>
      <c r="AK4228" t="s">
        <v>5228</v>
      </c>
      <c r="AL4228" s="1">
        <v>45339</v>
      </c>
      <c r="AM4228" s="1">
        <v>45357</v>
      </c>
      <c r="AN4228" t="s">
        <v>43</v>
      </c>
      <c r="AO4228">
        <v>359.66</v>
      </c>
      <c r="AP4228">
        <v>0</v>
      </c>
      <c r="AQ4228">
        <v>0</v>
      </c>
      <c r="AR4228">
        <v>359.66</v>
      </c>
      <c r="AS4228">
        <v>374.66</v>
      </c>
      <c r="AT4228">
        <v>250.52</v>
      </c>
      <c r="AU4228">
        <v>94.140000000000015</v>
      </c>
      <c r="AV4228">
        <v>2</v>
      </c>
      <c r="AW4228">
        <v>4</v>
      </c>
    </row>
    <row r="4229" spans="1:49" x14ac:dyDescent="0.3">
      <c r="A4229" t="s">
        <v>6201</v>
      </c>
      <c r="B4229" s="1">
        <v>45955</v>
      </c>
      <c r="C4229" s="1">
        <v>45960</v>
      </c>
      <c r="D4229" s="1">
        <v>45962</v>
      </c>
      <c r="E4229" t="s">
        <v>1585</v>
      </c>
      <c r="F4229" t="s">
        <v>257</v>
      </c>
      <c r="G4229">
        <v>2</v>
      </c>
      <c r="H4229">
        <v>225.11</v>
      </c>
      <c r="I4229">
        <v>0</v>
      </c>
      <c r="J4229">
        <v>25</v>
      </c>
      <c r="K4229" t="s">
        <v>35</v>
      </c>
      <c r="L4229" t="s">
        <v>26</v>
      </c>
      <c r="M4229" t="s">
        <v>20</v>
      </c>
      <c r="N4229" t="s">
        <v>22</v>
      </c>
      <c r="O4229" t="s">
        <v>219</v>
      </c>
      <c r="P4229" t="s">
        <v>4736</v>
      </c>
      <c r="Q4229" t="s">
        <v>4384</v>
      </c>
      <c r="R4229" t="s">
        <v>4416</v>
      </c>
      <c r="S4229" t="s">
        <v>4386</v>
      </c>
      <c r="T4229" t="s">
        <v>4737</v>
      </c>
      <c r="U4229" t="s">
        <v>4738</v>
      </c>
      <c r="V4229">
        <v>1975</v>
      </c>
      <c r="W4229" s="1">
        <v>45389</v>
      </c>
      <c r="X4229" t="s">
        <v>22</v>
      </c>
      <c r="Y4229" t="s">
        <v>4027</v>
      </c>
      <c r="Z4229" t="s">
        <v>4014</v>
      </c>
      <c r="AA4229" t="s">
        <v>4017</v>
      </c>
      <c r="AB4229" t="s">
        <v>3973</v>
      </c>
      <c r="AC4229" t="s">
        <v>3974</v>
      </c>
      <c r="AD4229">
        <v>145.13</v>
      </c>
      <c r="AE4229">
        <v>204.32</v>
      </c>
      <c r="AF4229" t="s">
        <v>3975</v>
      </c>
      <c r="AG4229" s="1"/>
      <c r="AJ4229" t="s">
        <v>3975</v>
      </c>
      <c r="AK4229" t="s">
        <v>5223</v>
      </c>
      <c r="AL4229" s="1">
        <v>45375</v>
      </c>
      <c r="AM4229" s="1">
        <v>45413</v>
      </c>
      <c r="AN4229" t="s">
        <v>26</v>
      </c>
      <c r="AO4229">
        <v>450.22</v>
      </c>
      <c r="AP4229">
        <v>0</v>
      </c>
      <c r="AQ4229">
        <v>0</v>
      </c>
      <c r="AR4229">
        <v>450.22</v>
      </c>
      <c r="AS4229">
        <v>475.22</v>
      </c>
      <c r="AT4229">
        <v>290.26</v>
      </c>
      <c r="AU4229">
        <v>134.96000000000004</v>
      </c>
      <c r="AV4229">
        <v>2</v>
      </c>
      <c r="AW4229">
        <v>5</v>
      </c>
    </row>
    <row r="4230" spans="1:49" x14ac:dyDescent="0.3">
      <c r="A4230" t="s">
        <v>6202</v>
      </c>
      <c r="B4230" s="1">
        <v>45761</v>
      </c>
      <c r="C4230" s="1">
        <v>45766</v>
      </c>
      <c r="D4230" s="1">
        <v>45770</v>
      </c>
      <c r="E4230" t="s">
        <v>840</v>
      </c>
      <c r="F4230" t="s">
        <v>758</v>
      </c>
      <c r="G4230">
        <v>1</v>
      </c>
      <c r="H4230">
        <v>201.03</v>
      </c>
      <c r="I4230">
        <v>1</v>
      </c>
      <c r="J4230">
        <v>35</v>
      </c>
      <c r="K4230" t="s">
        <v>42</v>
      </c>
      <c r="L4230" t="s">
        <v>19</v>
      </c>
      <c r="M4230" t="s">
        <v>30</v>
      </c>
      <c r="N4230" t="s">
        <v>22</v>
      </c>
      <c r="O4230" t="s">
        <v>22</v>
      </c>
      <c r="P4230" t="s">
        <v>4429</v>
      </c>
      <c r="Q4230" t="s">
        <v>4384</v>
      </c>
      <c r="R4230" t="s">
        <v>4397</v>
      </c>
      <c r="S4230" t="s">
        <v>4391</v>
      </c>
      <c r="T4230" t="s">
        <v>4430</v>
      </c>
      <c r="U4230" t="s">
        <v>8429</v>
      </c>
      <c r="V4230">
        <v>2001</v>
      </c>
      <c r="W4230" s="1">
        <v>45542</v>
      </c>
      <c r="X4230" t="s">
        <v>4388</v>
      </c>
      <c r="Y4230" t="s">
        <v>4080</v>
      </c>
      <c r="Z4230" t="s">
        <v>4014</v>
      </c>
      <c r="AA4230" t="s">
        <v>4015</v>
      </c>
      <c r="AB4230" t="s">
        <v>3983</v>
      </c>
      <c r="AC4230" t="s">
        <v>3997</v>
      </c>
      <c r="AD4230">
        <v>168.23</v>
      </c>
      <c r="AE4230">
        <v>233.18</v>
      </c>
      <c r="AF4230" t="s">
        <v>3975</v>
      </c>
      <c r="AG4230" s="1"/>
      <c r="AJ4230" t="s">
        <v>3975</v>
      </c>
      <c r="AL4230" s="1"/>
      <c r="AM4230" s="1"/>
      <c r="AO4230">
        <v>201.03</v>
      </c>
      <c r="AP4230">
        <v>0.01</v>
      </c>
      <c r="AQ4230">
        <v>2.0103</v>
      </c>
      <c r="AR4230">
        <v>199.0197</v>
      </c>
      <c r="AS4230">
        <v>234.0197</v>
      </c>
      <c r="AT4230">
        <v>168.23</v>
      </c>
      <c r="AU4230">
        <v>-4.2102999999999895</v>
      </c>
      <c r="AV4230">
        <v>4</v>
      </c>
      <c r="AW4230">
        <v>5</v>
      </c>
    </row>
    <row r="4231" spans="1:49" x14ac:dyDescent="0.3">
      <c r="A4231" t="s">
        <v>6203</v>
      </c>
      <c r="B4231" s="1">
        <v>45818</v>
      </c>
      <c r="C4231" s="1">
        <v>45997</v>
      </c>
      <c r="D4231" s="1">
        <v>45823</v>
      </c>
      <c r="E4231" t="s">
        <v>719</v>
      </c>
      <c r="F4231" t="s">
        <v>207</v>
      </c>
      <c r="G4231">
        <v>1</v>
      </c>
      <c r="H4231">
        <v>49.41</v>
      </c>
      <c r="I4231">
        <v>0</v>
      </c>
      <c r="J4231">
        <v>35</v>
      </c>
      <c r="K4231" t="s">
        <v>18</v>
      </c>
      <c r="L4231" t="s">
        <v>19</v>
      </c>
      <c r="M4231" t="s">
        <v>36</v>
      </c>
      <c r="N4231" t="s">
        <v>31</v>
      </c>
      <c r="O4231" t="s">
        <v>22</v>
      </c>
      <c r="P4231" t="s">
        <v>4822</v>
      </c>
      <c r="Q4231" t="s">
        <v>4384</v>
      </c>
      <c r="R4231" t="s">
        <v>4412</v>
      </c>
      <c r="S4231" t="s">
        <v>4398</v>
      </c>
      <c r="T4231" t="s">
        <v>4823</v>
      </c>
      <c r="U4231" t="s">
        <v>4824</v>
      </c>
      <c r="V4231">
        <v>1987</v>
      </c>
      <c r="W4231" s="1">
        <v>45433</v>
      </c>
      <c r="X4231" t="s">
        <v>4394</v>
      </c>
      <c r="Y4231" t="s">
        <v>4167</v>
      </c>
      <c r="Z4231" t="s">
        <v>3987</v>
      </c>
      <c r="AA4231" t="s">
        <v>3999</v>
      </c>
      <c r="AB4231" t="s">
        <v>3989</v>
      </c>
      <c r="AC4231" t="s">
        <v>3985</v>
      </c>
      <c r="AD4231">
        <v>32.96</v>
      </c>
      <c r="AE4231">
        <v>46.92</v>
      </c>
      <c r="AF4231" t="s">
        <v>4055</v>
      </c>
      <c r="AG4231" s="1"/>
      <c r="AJ4231" t="s">
        <v>3975</v>
      </c>
      <c r="AL4231" s="1"/>
      <c r="AM4231" s="1"/>
      <c r="AO4231">
        <v>49.41</v>
      </c>
      <c r="AP4231">
        <v>0</v>
      </c>
      <c r="AQ4231">
        <v>0</v>
      </c>
      <c r="AR4231">
        <v>49.41</v>
      </c>
      <c r="AS4231">
        <v>84.41</v>
      </c>
      <c r="AT4231">
        <v>32.96</v>
      </c>
      <c r="AU4231">
        <v>-18.550000000000004</v>
      </c>
      <c r="AV4231">
        <v>-174</v>
      </c>
      <c r="AW4231">
        <v>179</v>
      </c>
    </row>
    <row r="4232" spans="1:49" x14ac:dyDescent="0.3">
      <c r="A4232" t="s">
        <v>6204</v>
      </c>
      <c r="B4232" s="1">
        <v>45990</v>
      </c>
      <c r="C4232" s="1">
        <v>45700</v>
      </c>
      <c r="D4232" s="1">
        <v>45759</v>
      </c>
      <c r="E4232" t="s">
        <v>1147</v>
      </c>
      <c r="F4232" t="s">
        <v>241</v>
      </c>
      <c r="G4232">
        <v>1</v>
      </c>
      <c r="H4232">
        <v>34.9</v>
      </c>
      <c r="I4232">
        <v>0</v>
      </c>
      <c r="J4232">
        <v>35</v>
      </c>
      <c r="K4232" t="s">
        <v>35</v>
      </c>
      <c r="L4232" t="s">
        <v>19</v>
      </c>
      <c r="M4232" t="s">
        <v>30</v>
      </c>
      <c r="N4232" t="s">
        <v>22</v>
      </c>
      <c r="O4232" t="s">
        <v>22</v>
      </c>
      <c r="P4232" t="s">
        <v>4805</v>
      </c>
      <c r="Q4232" t="s">
        <v>4384</v>
      </c>
      <c r="R4232" t="s">
        <v>4444</v>
      </c>
      <c r="S4232" t="s">
        <v>4398</v>
      </c>
      <c r="T4232" t="s">
        <v>4806</v>
      </c>
      <c r="U4232" t="s">
        <v>8598</v>
      </c>
      <c r="V4232">
        <v>1988</v>
      </c>
      <c r="W4232" s="1">
        <v>45481</v>
      </c>
      <c r="X4232" t="s">
        <v>4404</v>
      </c>
      <c r="Y4232" t="s">
        <v>4086</v>
      </c>
      <c r="Z4232" t="s">
        <v>4014</v>
      </c>
      <c r="AA4232" t="s">
        <v>4029</v>
      </c>
      <c r="AB4232" t="s">
        <v>3979</v>
      </c>
      <c r="AC4232" t="s">
        <v>3974</v>
      </c>
      <c r="AD4232">
        <v>20.78</v>
      </c>
      <c r="AE4232">
        <v>32.18</v>
      </c>
      <c r="AF4232" t="s">
        <v>3975</v>
      </c>
      <c r="AG4232" s="1"/>
      <c r="AJ4232" t="s">
        <v>3975</v>
      </c>
      <c r="AL4232" s="1"/>
      <c r="AM4232" s="1"/>
      <c r="AO4232">
        <v>34.9</v>
      </c>
      <c r="AP4232">
        <v>0</v>
      </c>
      <c r="AQ4232">
        <v>0</v>
      </c>
      <c r="AR4232">
        <v>34.9</v>
      </c>
      <c r="AS4232">
        <v>69.900000000000006</v>
      </c>
      <c r="AT4232">
        <v>20.78</v>
      </c>
      <c r="AU4232">
        <v>-20.880000000000003</v>
      </c>
      <c r="AV4232">
        <v>59</v>
      </c>
      <c r="AW4232">
        <v>-290</v>
      </c>
    </row>
    <row r="4233" spans="1:49" x14ac:dyDescent="0.3">
      <c r="A4233" t="s">
        <v>6205</v>
      </c>
      <c r="B4233" s="1">
        <v>45666</v>
      </c>
      <c r="C4233" s="1">
        <v>45906</v>
      </c>
      <c r="D4233" s="1">
        <v>45909</v>
      </c>
      <c r="E4233" t="s">
        <v>634</v>
      </c>
      <c r="F4233" t="s">
        <v>470</v>
      </c>
      <c r="G4233">
        <v>2</v>
      </c>
      <c r="H4233">
        <v>133.87</v>
      </c>
      <c r="I4233">
        <v>0</v>
      </c>
      <c r="J4233">
        <v>15</v>
      </c>
      <c r="K4233" t="s">
        <v>42</v>
      </c>
      <c r="L4233" t="s">
        <v>26</v>
      </c>
      <c r="M4233" t="s">
        <v>30</v>
      </c>
      <c r="N4233" t="s">
        <v>37</v>
      </c>
      <c r="O4233" t="s">
        <v>22</v>
      </c>
      <c r="P4233" t="s">
        <v>4805</v>
      </c>
      <c r="Q4233" t="s">
        <v>4396</v>
      </c>
      <c r="R4233" t="s">
        <v>4412</v>
      </c>
      <c r="S4233" t="s">
        <v>4406</v>
      </c>
      <c r="T4233" t="s">
        <v>4949</v>
      </c>
      <c r="U4233" t="s">
        <v>8680</v>
      </c>
      <c r="V4233">
        <v>1972</v>
      </c>
      <c r="W4233" s="1">
        <v>44998</v>
      </c>
      <c r="X4233" t="s">
        <v>4404</v>
      </c>
      <c r="Y4233" t="s">
        <v>4021</v>
      </c>
      <c r="Z4233" t="s">
        <v>3994</v>
      </c>
      <c r="AA4233" t="s">
        <v>4006</v>
      </c>
      <c r="AB4233" t="s">
        <v>3996</v>
      </c>
      <c r="AC4233" t="s">
        <v>3974</v>
      </c>
      <c r="AD4233">
        <v>104.74</v>
      </c>
      <c r="AE4233">
        <v>126.31</v>
      </c>
      <c r="AF4233" t="s">
        <v>3975</v>
      </c>
      <c r="AG4233" s="1"/>
      <c r="AJ4233" t="s">
        <v>3975</v>
      </c>
      <c r="AL4233" s="1"/>
      <c r="AM4233" s="1"/>
      <c r="AO4233">
        <v>267.74</v>
      </c>
      <c r="AP4233">
        <v>0</v>
      </c>
      <c r="AQ4233">
        <v>0</v>
      </c>
      <c r="AR4233">
        <v>267.74</v>
      </c>
      <c r="AS4233">
        <v>282.74</v>
      </c>
      <c r="AT4233">
        <v>209.48</v>
      </c>
      <c r="AU4233">
        <v>43.260000000000019</v>
      </c>
      <c r="AV4233">
        <v>3</v>
      </c>
      <c r="AW4233">
        <v>240</v>
      </c>
    </row>
    <row r="4234" spans="1:49" x14ac:dyDescent="0.3">
      <c r="A4234" t="s">
        <v>6206</v>
      </c>
      <c r="B4234" s="1">
        <v>45764</v>
      </c>
      <c r="C4234" s="1">
        <v>45766</v>
      </c>
      <c r="D4234" s="1">
        <v>45770</v>
      </c>
      <c r="E4234" t="s">
        <v>669</v>
      </c>
      <c r="F4234" t="s">
        <v>241</v>
      </c>
      <c r="G4234">
        <v>1</v>
      </c>
      <c r="H4234">
        <v>34.54</v>
      </c>
      <c r="I4234">
        <v>0</v>
      </c>
      <c r="J4234">
        <v>0</v>
      </c>
      <c r="K4234" t="s">
        <v>60</v>
      </c>
      <c r="L4234" t="s">
        <v>43</v>
      </c>
      <c r="M4234" t="s">
        <v>47</v>
      </c>
      <c r="N4234" t="s">
        <v>22</v>
      </c>
      <c r="O4234" t="s">
        <v>22</v>
      </c>
      <c r="P4234" t="s">
        <v>4635</v>
      </c>
      <c r="Q4234" t="s">
        <v>4396</v>
      </c>
      <c r="R4234" t="s">
        <v>4409</v>
      </c>
      <c r="S4234" t="s">
        <v>4398</v>
      </c>
      <c r="T4234" t="s">
        <v>4808</v>
      </c>
      <c r="U4234" t="s">
        <v>8600</v>
      </c>
      <c r="V4234">
        <v>1984</v>
      </c>
      <c r="W4234" s="1">
        <v>45746</v>
      </c>
      <c r="X4234" t="s">
        <v>4404</v>
      </c>
      <c r="Y4234" t="s">
        <v>4086</v>
      </c>
      <c r="Z4234" t="s">
        <v>4014</v>
      </c>
      <c r="AA4234" t="s">
        <v>4029</v>
      </c>
      <c r="AB4234" t="s">
        <v>3979</v>
      </c>
      <c r="AC4234" t="s">
        <v>3974</v>
      </c>
      <c r="AD4234">
        <v>20.78</v>
      </c>
      <c r="AE4234">
        <v>32.18</v>
      </c>
      <c r="AF4234" t="s">
        <v>3975</v>
      </c>
      <c r="AG4234" s="1"/>
      <c r="AJ4234" t="s">
        <v>3975</v>
      </c>
      <c r="AL4234" s="1"/>
      <c r="AM4234" s="1"/>
      <c r="AO4234">
        <v>34.54</v>
      </c>
      <c r="AP4234">
        <v>0</v>
      </c>
      <c r="AQ4234">
        <v>0</v>
      </c>
      <c r="AR4234">
        <v>34.54</v>
      </c>
      <c r="AS4234">
        <v>34.54</v>
      </c>
      <c r="AT4234">
        <v>20.78</v>
      </c>
      <c r="AU4234">
        <v>13.759999999999998</v>
      </c>
      <c r="AV4234">
        <v>4</v>
      </c>
      <c r="AW4234">
        <v>2</v>
      </c>
    </row>
    <row r="4235" spans="1:49" x14ac:dyDescent="0.3">
      <c r="A4235" t="s">
        <v>4268</v>
      </c>
      <c r="B4235" s="1">
        <v>45921</v>
      </c>
      <c r="C4235" s="1">
        <v>45926</v>
      </c>
      <c r="D4235" s="1">
        <v>45929</v>
      </c>
      <c r="E4235" t="s">
        <v>1047</v>
      </c>
      <c r="F4235" t="s">
        <v>996</v>
      </c>
      <c r="G4235">
        <v>1</v>
      </c>
      <c r="H4235">
        <v>4.3099999999999996</v>
      </c>
      <c r="I4235">
        <v>20</v>
      </c>
      <c r="J4235">
        <v>50</v>
      </c>
      <c r="K4235" t="s">
        <v>42</v>
      </c>
      <c r="L4235" t="s">
        <v>26</v>
      </c>
      <c r="M4235" t="s">
        <v>30</v>
      </c>
      <c r="N4235" t="s">
        <v>52</v>
      </c>
      <c r="O4235" t="s">
        <v>64</v>
      </c>
      <c r="P4235" t="s">
        <v>4512</v>
      </c>
      <c r="Q4235" t="s">
        <v>4396</v>
      </c>
      <c r="R4235" t="s">
        <v>4444</v>
      </c>
      <c r="S4235" t="s">
        <v>4391</v>
      </c>
      <c r="T4235" t="s">
        <v>4513</v>
      </c>
      <c r="U4235" t="s">
        <v>4514</v>
      </c>
      <c r="V4235">
        <v>1986</v>
      </c>
      <c r="W4235" s="1">
        <v>45378</v>
      </c>
      <c r="X4235" t="s">
        <v>4419</v>
      </c>
      <c r="Y4235" t="s">
        <v>4013</v>
      </c>
      <c r="Z4235" t="s">
        <v>4014</v>
      </c>
      <c r="AA4235" t="s">
        <v>4015</v>
      </c>
      <c r="AB4235" t="s">
        <v>4009</v>
      </c>
      <c r="AC4235" t="s">
        <v>3997</v>
      </c>
      <c r="AD4235">
        <v>2.7</v>
      </c>
      <c r="AE4235">
        <v>4.1100000000000003</v>
      </c>
      <c r="AF4235" t="s">
        <v>3975</v>
      </c>
      <c r="AG4235" s="1">
        <v>45606</v>
      </c>
      <c r="AH4235" t="s">
        <v>4171</v>
      </c>
      <c r="AI4235" t="s">
        <v>60</v>
      </c>
      <c r="AJ4235" t="s">
        <v>4055</v>
      </c>
      <c r="AK4235" t="s">
        <v>5226</v>
      </c>
      <c r="AL4235" s="1">
        <v>45690</v>
      </c>
      <c r="AM4235" s="1">
        <v>45725</v>
      </c>
      <c r="AN4235" t="s">
        <v>5225</v>
      </c>
      <c r="AO4235">
        <v>4.3099999999999996</v>
      </c>
      <c r="AP4235">
        <v>0.2</v>
      </c>
      <c r="AQ4235">
        <v>0.86199999999999999</v>
      </c>
      <c r="AR4235">
        <v>3.4479999999999995</v>
      </c>
      <c r="AS4235">
        <v>53.448</v>
      </c>
      <c r="AT4235">
        <v>2.7</v>
      </c>
      <c r="AU4235">
        <v>-49.252000000000002</v>
      </c>
      <c r="AV4235">
        <v>3</v>
      </c>
      <c r="AW4235">
        <v>5</v>
      </c>
    </row>
    <row r="4236" spans="1:49" x14ac:dyDescent="0.3">
      <c r="A4236" t="s">
        <v>6207</v>
      </c>
      <c r="B4236" s="1">
        <v>45911</v>
      </c>
      <c r="C4236" s="1">
        <v>45973</v>
      </c>
      <c r="D4236" s="1">
        <v>45977</v>
      </c>
      <c r="E4236" t="s">
        <v>253</v>
      </c>
      <c r="F4236" t="s">
        <v>104</v>
      </c>
      <c r="G4236">
        <v>1</v>
      </c>
      <c r="H4236">
        <v>98.08</v>
      </c>
      <c r="I4236">
        <v>15</v>
      </c>
      <c r="J4236">
        <v>15</v>
      </c>
      <c r="K4236" t="s">
        <v>18</v>
      </c>
      <c r="L4236" t="s">
        <v>26</v>
      </c>
      <c r="M4236" t="s">
        <v>30</v>
      </c>
      <c r="N4236" t="s">
        <v>22</v>
      </c>
      <c r="O4236" t="s">
        <v>48</v>
      </c>
      <c r="P4236" t="s">
        <v>4637</v>
      </c>
      <c r="Q4236" t="s">
        <v>4396</v>
      </c>
      <c r="R4236" t="s">
        <v>4385</v>
      </c>
      <c r="S4236" t="s">
        <v>4406</v>
      </c>
      <c r="T4236" t="s">
        <v>4883</v>
      </c>
      <c r="U4236" t="s">
        <v>4884</v>
      </c>
      <c r="V4236">
        <v>1995</v>
      </c>
      <c r="W4236" s="1">
        <v>45250</v>
      </c>
      <c r="X4236" t="s">
        <v>4404</v>
      </c>
      <c r="Y4236" t="s">
        <v>4041</v>
      </c>
      <c r="Z4236" t="s">
        <v>3987</v>
      </c>
      <c r="AA4236" t="s">
        <v>4026</v>
      </c>
      <c r="AB4236" t="s">
        <v>4032</v>
      </c>
      <c r="AC4236" t="s">
        <v>3974</v>
      </c>
      <c r="AD4236">
        <v>0</v>
      </c>
      <c r="AE4236">
        <v>97.09</v>
      </c>
      <c r="AF4236" t="s">
        <v>3975</v>
      </c>
      <c r="AG4236" s="1"/>
      <c r="AJ4236" t="s">
        <v>3975</v>
      </c>
      <c r="AK4236" t="s">
        <v>5223</v>
      </c>
      <c r="AL4236" s="1">
        <v>45698</v>
      </c>
      <c r="AM4236" s="1">
        <v>45750</v>
      </c>
      <c r="AN4236" t="s">
        <v>19</v>
      </c>
      <c r="AO4236">
        <v>98.08</v>
      </c>
      <c r="AP4236">
        <v>0.15</v>
      </c>
      <c r="AQ4236">
        <v>14.712</v>
      </c>
      <c r="AR4236">
        <v>83.367999999999995</v>
      </c>
      <c r="AS4236">
        <v>98.367999999999995</v>
      </c>
      <c r="AT4236">
        <v>0</v>
      </c>
      <c r="AU4236">
        <v>68.367999999999995</v>
      </c>
      <c r="AV4236">
        <v>4</v>
      </c>
      <c r="AW4236">
        <v>62</v>
      </c>
    </row>
    <row r="4237" spans="1:49" x14ac:dyDescent="0.3">
      <c r="A4237" t="s">
        <v>6208</v>
      </c>
      <c r="B4237" s="1">
        <v>45946</v>
      </c>
      <c r="C4237" s="1">
        <v>45953</v>
      </c>
      <c r="D4237" s="1">
        <v>45957</v>
      </c>
      <c r="E4237" t="s">
        <v>271</v>
      </c>
      <c r="F4237" t="s">
        <v>328</v>
      </c>
      <c r="G4237">
        <v>2</v>
      </c>
      <c r="H4237">
        <v>116.1</v>
      </c>
      <c r="I4237">
        <v>0</v>
      </c>
      <c r="J4237">
        <v>35</v>
      </c>
      <c r="K4237" t="s">
        <v>60</v>
      </c>
      <c r="L4237" t="s">
        <v>26</v>
      </c>
      <c r="M4237" t="s">
        <v>30</v>
      </c>
      <c r="N4237" t="s">
        <v>22</v>
      </c>
      <c r="O4237" t="s">
        <v>81</v>
      </c>
      <c r="P4237" t="s">
        <v>4927</v>
      </c>
      <c r="Q4237" t="s">
        <v>4384</v>
      </c>
      <c r="R4237" t="s">
        <v>4397</v>
      </c>
      <c r="S4237" t="s">
        <v>4386</v>
      </c>
      <c r="T4237" t="s">
        <v>4928</v>
      </c>
      <c r="U4237" t="s">
        <v>4929</v>
      </c>
      <c r="V4237">
        <v>1975</v>
      </c>
      <c r="W4237" s="1">
        <v>45993</v>
      </c>
      <c r="X4237" t="s">
        <v>4388</v>
      </c>
      <c r="Y4237" t="s">
        <v>4079</v>
      </c>
      <c r="Z4237" t="s">
        <v>3994</v>
      </c>
      <c r="AA4237" t="s">
        <v>4008</v>
      </c>
      <c r="AB4237" t="s">
        <v>3973</v>
      </c>
      <c r="AC4237" t="s">
        <v>3992</v>
      </c>
      <c r="AD4237">
        <v>83.53</v>
      </c>
      <c r="AE4237">
        <v>111.89</v>
      </c>
      <c r="AF4237" t="s">
        <v>3975</v>
      </c>
      <c r="AG4237" s="1"/>
      <c r="AJ4237" t="s">
        <v>3975</v>
      </c>
      <c r="AK4237" t="s">
        <v>5222</v>
      </c>
      <c r="AL4237" s="1">
        <v>45436</v>
      </c>
      <c r="AM4237" s="1">
        <v>45489</v>
      </c>
      <c r="AN4237" t="s">
        <v>19</v>
      </c>
      <c r="AO4237">
        <v>232.2</v>
      </c>
      <c r="AP4237">
        <v>0</v>
      </c>
      <c r="AQ4237">
        <v>0</v>
      </c>
      <c r="AR4237">
        <v>232.2</v>
      </c>
      <c r="AS4237">
        <v>267.2</v>
      </c>
      <c r="AT4237">
        <v>167.06</v>
      </c>
      <c r="AU4237">
        <v>30.139999999999986</v>
      </c>
      <c r="AV4237">
        <v>4</v>
      </c>
      <c r="AW4237">
        <v>7</v>
      </c>
    </row>
    <row r="4238" spans="1:49" x14ac:dyDescent="0.3">
      <c r="A4238" t="s">
        <v>4273</v>
      </c>
      <c r="B4238" s="1">
        <v>45883</v>
      </c>
      <c r="C4238" s="1">
        <v>45884</v>
      </c>
      <c r="D4238" s="1">
        <v>45885</v>
      </c>
      <c r="E4238" t="s">
        <v>194</v>
      </c>
      <c r="F4238" t="s">
        <v>304</v>
      </c>
      <c r="G4238">
        <v>2</v>
      </c>
      <c r="H4238">
        <v>229.43</v>
      </c>
      <c r="I4238">
        <v>20</v>
      </c>
      <c r="J4238">
        <v>25</v>
      </c>
      <c r="K4238" t="s">
        <v>35</v>
      </c>
      <c r="L4238" t="s">
        <v>19</v>
      </c>
      <c r="M4238" t="s">
        <v>30</v>
      </c>
      <c r="N4238" t="s">
        <v>37</v>
      </c>
      <c r="O4238" t="s">
        <v>38</v>
      </c>
      <c r="P4238" t="s">
        <v>4577</v>
      </c>
      <c r="Q4238" t="s">
        <v>4384</v>
      </c>
      <c r="R4238" t="s">
        <v>4385</v>
      </c>
      <c r="S4238" t="s">
        <v>4434</v>
      </c>
      <c r="T4238" t="s">
        <v>4863</v>
      </c>
      <c r="U4238" t="s">
        <v>8628</v>
      </c>
      <c r="V4238">
        <v>2003</v>
      </c>
      <c r="W4238" s="1">
        <v>45924</v>
      </c>
      <c r="X4238" t="s">
        <v>4404</v>
      </c>
      <c r="Y4238" t="s">
        <v>4031</v>
      </c>
      <c r="Z4238" t="s">
        <v>3977</v>
      </c>
      <c r="AA4238" t="s">
        <v>3991</v>
      </c>
      <c r="AB4238" t="s">
        <v>4032</v>
      </c>
      <c r="AC4238" t="s">
        <v>3992</v>
      </c>
      <c r="AD4238">
        <v>166.71</v>
      </c>
      <c r="AE4238">
        <v>203.37</v>
      </c>
      <c r="AF4238" t="s">
        <v>3975</v>
      </c>
      <c r="AG4238" s="1">
        <v>45587</v>
      </c>
      <c r="AH4238" t="s">
        <v>4170</v>
      </c>
      <c r="AI4238" t="s">
        <v>60</v>
      </c>
      <c r="AJ4238" t="s">
        <v>4055</v>
      </c>
      <c r="AK4238" t="s">
        <v>5228</v>
      </c>
      <c r="AL4238" s="1">
        <v>45880</v>
      </c>
      <c r="AM4238" s="1">
        <v>45932</v>
      </c>
      <c r="AN4238" t="s">
        <v>19</v>
      </c>
      <c r="AO4238">
        <v>458.86</v>
      </c>
      <c r="AP4238">
        <v>0.2</v>
      </c>
      <c r="AQ4238">
        <v>91.772000000000006</v>
      </c>
      <c r="AR4238">
        <v>367.08800000000002</v>
      </c>
      <c r="AS4238">
        <v>392.08800000000002</v>
      </c>
      <c r="AT4238">
        <v>333.42</v>
      </c>
      <c r="AU4238">
        <v>8.6680000000000064</v>
      </c>
      <c r="AV4238">
        <v>1</v>
      </c>
      <c r="AW4238">
        <v>1</v>
      </c>
    </row>
    <row r="4239" spans="1:49" x14ac:dyDescent="0.3">
      <c r="A4239" t="s">
        <v>6209</v>
      </c>
      <c r="B4239" s="1">
        <v>45992</v>
      </c>
      <c r="C4239" s="1">
        <v>45674</v>
      </c>
      <c r="D4239" s="1">
        <v>45675</v>
      </c>
      <c r="E4239" t="s">
        <v>72</v>
      </c>
      <c r="F4239" t="s">
        <v>1256</v>
      </c>
      <c r="G4239">
        <v>1</v>
      </c>
      <c r="H4239">
        <v>92.33</v>
      </c>
      <c r="I4239">
        <v>20</v>
      </c>
      <c r="J4239">
        <v>35</v>
      </c>
      <c r="K4239" t="s">
        <v>35</v>
      </c>
      <c r="L4239" t="s">
        <v>26</v>
      </c>
      <c r="M4239" t="s">
        <v>30</v>
      </c>
      <c r="N4239" t="s">
        <v>22</v>
      </c>
      <c r="O4239" t="s">
        <v>22</v>
      </c>
      <c r="P4239" t="s">
        <v>4619</v>
      </c>
      <c r="Q4239" t="s">
        <v>4384</v>
      </c>
      <c r="R4239" t="s">
        <v>4401</v>
      </c>
      <c r="S4239" t="s">
        <v>4398</v>
      </c>
      <c r="T4239" t="s">
        <v>4770</v>
      </c>
      <c r="U4239" t="s">
        <v>8576</v>
      </c>
      <c r="V4239">
        <v>1990</v>
      </c>
      <c r="W4239" s="1">
        <v>46011</v>
      </c>
      <c r="X4239" t="s">
        <v>4404</v>
      </c>
      <c r="Y4239" t="s">
        <v>4121</v>
      </c>
      <c r="Z4239" t="s">
        <v>3977</v>
      </c>
      <c r="AA4239" t="s">
        <v>3978</v>
      </c>
      <c r="AB4239" t="s">
        <v>3983</v>
      </c>
      <c r="AC4239" t="s">
        <v>3985</v>
      </c>
      <c r="AD4239">
        <v>79.77</v>
      </c>
      <c r="AE4239">
        <v>91.88</v>
      </c>
      <c r="AF4239" t="s">
        <v>3975</v>
      </c>
      <c r="AG4239" s="1"/>
      <c r="AJ4239" t="s">
        <v>3975</v>
      </c>
      <c r="AL4239" s="1"/>
      <c r="AM4239" s="1"/>
      <c r="AO4239">
        <v>92.33</v>
      </c>
      <c r="AP4239">
        <v>0.2</v>
      </c>
      <c r="AQ4239">
        <v>18.466000000000001</v>
      </c>
      <c r="AR4239">
        <v>73.864000000000004</v>
      </c>
      <c r="AS4239">
        <v>108.864</v>
      </c>
      <c r="AT4239">
        <v>79.77</v>
      </c>
      <c r="AU4239">
        <v>-40.905999999999992</v>
      </c>
      <c r="AV4239">
        <v>1</v>
      </c>
      <c r="AW4239">
        <v>-318</v>
      </c>
    </row>
    <row r="4240" spans="1:49" x14ac:dyDescent="0.3">
      <c r="A4240" t="s">
        <v>6210</v>
      </c>
      <c r="B4240" s="1">
        <v>45934</v>
      </c>
      <c r="C4240" s="1">
        <v>45760</v>
      </c>
      <c r="D4240" s="1">
        <v>45764</v>
      </c>
      <c r="E4240" t="s">
        <v>140</v>
      </c>
      <c r="F4240" t="s">
        <v>87</v>
      </c>
      <c r="G4240">
        <v>1</v>
      </c>
      <c r="H4240">
        <v>20.93</v>
      </c>
      <c r="I4240">
        <v>0</v>
      </c>
      <c r="J4240">
        <v>35</v>
      </c>
      <c r="K4240" t="s">
        <v>60</v>
      </c>
      <c r="L4240" t="s">
        <v>19</v>
      </c>
      <c r="M4240" t="s">
        <v>30</v>
      </c>
      <c r="N4240" t="s">
        <v>22</v>
      </c>
      <c r="O4240" t="s">
        <v>22</v>
      </c>
      <c r="P4240" t="s">
        <v>4885</v>
      </c>
      <c r="Q4240" t="s">
        <v>4396</v>
      </c>
      <c r="R4240" t="s">
        <v>4416</v>
      </c>
      <c r="S4240" t="s">
        <v>4391</v>
      </c>
      <c r="T4240" t="s">
        <v>8703</v>
      </c>
      <c r="U4240" t="s">
        <v>8704</v>
      </c>
      <c r="V4240">
        <v>1993</v>
      </c>
      <c r="W4240" s="1">
        <v>45426</v>
      </c>
      <c r="X4240" t="s">
        <v>4404</v>
      </c>
      <c r="Y4240" t="s">
        <v>4166</v>
      </c>
      <c r="Z4240" t="s">
        <v>3977</v>
      </c>
      <c r="AA4240" t="s">
        <v>3982</v>
      </c>
      <c r="AB4240" t="s">
        <v>3979</v>
      </c>
      <c r="AC4240" t="s">
        <v>3980</v>
      </c>
      <c r="AD4240">
        <v>19.989999999999998</v>
      </c>
      <c r="AE4240">
        <v>24.02</v>
      </c>
      <c r="AF4240" t="s">
        <v>4055</v>
      </c>
      <c r="AG4240" s="1"/>
      <c r="AJ4240" t="s">
        <v>3975</v>
      </c>
      <c r="AL4240" s="1"/>
      <c r="AM4240" s="1"/>
      <c r="AO4240">
        <v>20.93</v>
      </c>
      <c r="AP4240">
        <v>0</v>
      </c>
      <c r="AQ4240">
        <v>0</v>
      </c>
      <c r="AR4240">
        <v>20.93</v>
      </c>
      <c r="AS4240">
        <v>55.93</v>
      </c>
      <c r="AT4240">
        <v>19.989999999999998</v>
      </c>
      <c r="AU4240">
        <v>-34.06</v>
      </c>
      <c r="AV4240">
        <v>4</v>
      </c>
      <c r="AW4240">
        <v>-174</v>
      </c>
    </row>
    <row r="4241" spans="1:49" x14ac:dyDescent="0.3">
      <c r="A4241" t="s">
        <v>6211</v>
      </c>
      <c r="B4241" s="1">
        <v>45888</v>
      </c>
      <c r="C4241" s="1">
        <v>45898</v>
      </c>
      <c r="D4241" s="1">
        <v>45905</v>
      </c>
      <c r="E4241" t="s">
        <v>583</v>
      </c>
      <c r="F4241" t="s">
        <v>55</v>
      </c>
      <c r="G4241">
        <v>1</v>
      </c>
      <c r="H4241">
        <v>7.09</v>
      </c>
      <c r="I4241">
        <v>0</v>
      </c>
      <c r="J4241">
        <v>15</v>
      </c>
      <c r="K4241" t="s">
        <v>35</v>
      </c>
      <c r="L4241" t="s">
        <v>26</v>
      </c>
      <c r="M4241" t="s">
        <v>30</v>
      </c>
      <c r="N4241" t="s">
        <v>22</v>
      </c>
      <c r="O4241" t="s">
        <v>242</v>
      </c>
      <c r="P4241" t="s">
        <v>4451</v>
      </c>
      <c r="Q4241" t="s">
        <v>4396</v>
      </c>
      <c r="R4241" t="s">
        <v>4424</v>
      </c>
      <c r="S4241" t="s">
        <v>4398</v>
      </c>
      <c r="T4241" t="s">
        <v>4452</v>
      </c>
      <c r="U4241" t="s">
        <v>8439</v>
      </c>
      <c r="V4241">
        <v>2005</v>
      </c>
      <c r="W4241" s="1">
        <v>45717</v>
      </c>
      <c r="X4241" t="s">
        <v>4388</v>
      </c>
      <c r="Y4241" t="s">
        <v>4007</v>
      </c>
      <c r="Z4241" t="s">
        <v>3994</v>
      </c>
      <c r="AA4241" t="s">
        <v>4008</v>
      </c>
      <c r="AB4241" t="s">
        <v>4009</v>
      </c>
      <c r="AC4241" t="s">
        <v>3974</v>
      </c>
      <c r="AD4241">
        <v>4.9400000000000004</v>
      </c>
      <c r="AE4241">
        <v>6.38</v>
      </c>
      <c r="AF4241" t="s">
        <v>3975</v>
      </c>
      <c r="AG4241" s="1"/>
      <c r="AJ4241" t="s">
        <v>3975</v>
      </c>
      <c r="AK4241" t="s">
        <v>5222</v>
      </c>
      <c r="AL4241" s="1">
        <v>45809</v>
      </c>
      <c r="AM4241" s="1">
        <v>45857</v>
      </c>
      <c r="AN4241" t="s">
        <v>19</v>
      </c>
      <c r="AO4241">
        <v>7.09</v>
      </c>
      <c r="AP4241">
        <v>0</v>
      </c>
      <c r="AQ4241">
        <v>0</v>
      </c>
      <c r="AR4241">
        <v>7.09</v>
      </c>
      <c r="AS4241">
        <v>22.09</v>
      </c>
      <c r="AT4241">
        <v>4.9400000000000004</v>
      </c>
      <c r="AU4241">
        <v>-12.850000000000001</v>
      </c>
      <c r="AV4241">
        <v>7</v>
      </c>
      <c r="AW4241">
        <v>10</v>
      </c>
    </row>
    <row r="4242" spans="1:49" x14ac:dyDescent="0.3">
      <c r="A4242" t="s">
        <v>6212</v>
      </c>
      <c r="B4242" s="1">
        <v>46015</v>
      </c>
      <c r="C4242" s="1">
        <v>46018</v>
      </c>
      <c r="D4242" s="1">
        <v>46023</v>
      </c>
      <c r="E4242" t="s">
        <v>432</v>
      </c>
      <c r="F4242" t="s">
        <v>373</v>
      </c>
      <c r="G4242">
        <v>1</v>
      </c>
      <c r="H4242">
        <v>116.66</v>
      </c>
      <c r="I4242">
        <v>0</v>
      </c>
      <c r="J4242">
        <v>25</v>
      </c>
      <c r="K4242" t="s">
        <v>42</v>
      </c>
      <c r="L4242" t="s">
        <v>43</v>
      </c>
      <c r="M4242" t="s">
        <v>36</v>
      </c>
      <c r="N4242" t="s">
        <v>22</v>
      </c>
      <c r="O4242" t="s">
        <v>22</v>
      </c>
      <c r="P4242" t="s">
        <v>4650</v>
      </c>
      <c r="Q4242" t="s">
        <v>4384</v>
      </c>
      <c r="R4242" t="s">
        <v>4444</v>
      </c>
      <c r="S4242" t="s">
        <v>4386</v>
      </c>
      <c r="T4242" t="s">
        <v>5220</v>
      </c>
      <c r="U4242" t="s">
        <v>8845</v>
      </c>
      <c r="V4242">
        <v>1971</v>
      </c>
      <c r="W4242" s="1">
        <v>45500</v>
      </c>
      <c r="X4242" t="s">
        <v>4419</v>
      </c>
      <c r="Y4242" t="s">
        <v>4146</v>
      </c>
      <c r="Z4242" t="s">
        <v>3977</v>
      </c>
      <c r="AA4242" t="s">
        <v>4072</v>
      </c>
      <c r="AB4242" t="s">
        <v>4002</v>
      </c>
      <c r="AC4242" t="s">
        <v>3980</v>
      </c>
      <c r="AD4242">
        <v>92.27</v>
      </c>
      <c r="AE4242">
        <v>136.15</v>
      </c>
      <c r="AF4242" t="s">
        <v>3975</v>
      </c>
      <c r="AG4242" s="1"/>
      <c r="AJ4242" t="s">
        <v>3975</v>
      </c>
      <c r="AL4242" s="1"/>
      <c r="AM4242" s="1"/>
      <c r="AO4242">
        <v>116.66</v>
      </c>
      <c r="AP4242">
        <v>0</v>
      </c>
      <c r="AQ4242">
        <v>0</v>
      </c>
      <c r="AR4242">
        <v>116.66</v>
      </c>
      <c r="AS4242">
        <v>141.66</v>
      </c>
      <c r="AT4242">
        <v>92.27</v>
      </c>
      <c r="AU4242">
        <v>-0.60999999999999943</v>
      </c>
      <c r="AV4242">
        <v>5</v>
      </c>
      <c r="AW4242">
        <v>3</v>
      </c>
    </row>
    <row r="4243" spans="1:49" x14ac:dyDescent="0.3">
      <c r="A4243" t="s">
        <v>6213</v>
      </c>
      <c r="B4243" s="1">
        <v>45921</v>
      </c>
      <c r="C4243" s="1">
        <v>45924</v>
      </c>
      <c r="D4243" s="1">
        <v>45927</v>
      </c>
      <c r="E4243" t="s">
        <v>722</v>
      </c>
      <c r="F4243" t="s">
        <v>257</v>
      </c>
      <c r="G4243">
        <v>2</v>
      </c>
      <c r="H4243">
        <v>205.18</v>
      </c>
      <c r="I4243">
        <v>0</v>
      </c>
      <c r="J4243">
        <v>35</v>
      </c>
      <c r="K4243" t="s">
        <v>35</v>
      </c>
      <c r="L4243" t="s">
        <v>26</v>
      </c>
      <c r="M4243" t="s">
        <v>30</v>
      </c>
      <c r="N4243" t="s">
        <v>22</v>
      </c>
      <c r="O4243" t="s">
        <v>22</v>
      </c>
      <c r="P4243" t="s">
        <v>4383</v>
      </c>
      <c r="Q4243" t="s">
        <v>4396</v>
      </c>
      <c r="R4243" t="s">
        <v>4409</v>
      </c>
      <c r="S4243" t="s">
        <v>4386</v>
      </c>
      <c r="T4243" t="s">
        <v>5201</v>
      </c>
      <c r="U4243" t="s">
        <v>8832</v>
      </c>
      <c r="V4243">
        <v>1982</v>
      </c>
      <c r="W4243" s="1">
        <v>44837</v>
      </c>
      <c r="X4243" t="s">
        <v>4419</v>
      </c>
      <c r="Y4243" t="s">
        <v>4027</v>
      </c>
      <c r="Z4243" t="s">
        <v>4014</v>
      </c>
      <c r="AA4243" t="s">
        <v>4017</v>
      </c>
      <c r="AB4243" t="s">
        <v>3973</v>
      </c>
      <c r="AC4243" t="s">
        <v>3974</v>
      </c>
      <c r="AD4243">
        <v>145.13</v>
      </c>
      <c r="AE4243">
        <v>204.32</v>
      </c>
      <c r="AF4243" t="s">
        <v>3975</v>
      </c>
      <c r="AG4243" s="1"/>
      <c r="AJ4243" t="s">
        <v>3975</v>
      </c>
      <c r="AL4243" s="1"/>
      <c r="AM4243" s="1"/>
      <c r="AO4243">
        <v>410.36</v>
      </c>
      <c r="AP4243">
        <v>0</v>
      </c>
      <c r="AQ4243">
        <v>0</v>
      </c>
      <c r="AR4243">
        <v>410.36</v>
      </c>
      <c r="AS4243">
        <v>445.36</v>
      </c>
      <c r="AT4243">
        <v>290.26</v>
      </c>
      <c r="AU4243">
        <v>85.100000000000023</v>
      </c>
      <c r="AV4243">
        <v>3</v>
      </c>
      <c r="AW4243">
        <v>3</v>
      </c>
    </row>
    <row r="4244" spans="1:49" x14ac:dyDescent="0.3">
      <c r="A4244" t="s">
        <v>6214</v>
      </c>
      <c r="B4244" s="1">
        <v>45721</v>
      </c>
      <c r="C4244" s="1">
        <v>45781</v>
      </c>
      <c r="D4244" s="1">
        <v>45782</v>
      </c>
      <c r="E4244" t="s">
        <v>1988</v>
      </c>
      <c r="F4244" t="s">
        <v>195</v>
      </c>
      <c r="G4244">
        <v>1</v>
      </c>
      <c r="H4244">
        <v>17.14</v>
      </c>
      <c r="I4244">
        <v>5</v>
      </c>
      <c r="J4244">
        <v>15</v>
      </c>
      <c r="K4244" t="s">
        <v>18</v>
      </c>
      <c r="L4244" t="s">
        <v>19</v>
      </c>
      <c r="M4244" t="s">
        <v>30</v>
      </c>
      <c r="N4244" t="s">
        <v>31</v>
      </c>
      <c r="O4244" t="s">
        <v>56</v>
      </c>
      <c r="P4244" t="s">
        <v>4548</v>
      </c>
      <c r="Q4244" t="s">
        <v>4396</v>
      </c>
      <c r="R4244" t="s">
        <v>4385</v>
      </c>
      <c r="S4244" t="s">
        <v>4391</v>
      </c>
      <c r="T4244" t="s">
        <v>5138</v>
      </c>
      <c r="U4244" t="s">
        <v>8797</v>
      </c>
      <c r="V4244">
        <v>1985</v>
      </c>
      <c r="W4244" s="1">
        <v>45619</v>
      </c>
      <c r="X4244" t="s">
        <v>4404</v>
      </c>
      <c r="Y4244" t="s">
        <v>4109</v>
      </c>
      <c r="Z4244" t="s">
        <v>3977</v>
      </c>
      <c r="AA4244" t="s">
        <v>3982</v>
      </c>
      <c r="AB4244" t="s">
        <v>3996</v>
      </c>
      <c r="AC4244" t="s">
        <v>3980</v>
      </c>
      <c r="AD4244">
        <v>11.73</v>
      </c>
      <c r="AE4244">
        <v>15.06</v>
      </c>
      <c r="AF4244" t="s">
        <v>3975</v>
      </c>
      <c r="AG4244" s="1"/>
      <c r="AJ4244" t="s">
        <v>3975</v>
      </c>
      <c r="AK4244" t="s">
        <v>5222</v>
      </c>
      <c r="AL4244" s="1">
        <v>45416</v>
      </c>
      <c r="AM4244" s="1">
        <v>45440</v>
      </c>
      <c r="AN4244" t="s">
        <v>26</v>
      </c>
      <c r="AO4244">
        <v>17.14</v>
      </c>
      <c r="AP4244">
        <v>0.05</v>
      </c>
      <c r="AQ4244">
        <v>0.8570000000000001</v>
      </c>
      <c r="AR4244">
        <v>16.283000000000001</v>
      </c>
      <c r="AS4244">
        <v>31.283000000000001</v>
      </c>
      <c r="AT4244">
        <v>11.73</v>
      </c>
      <c r="AU4244">
        <v>-10.446999999999999</v>
      </c>
      <c r="AV4244">
        <v>1</v>
      </c>
      <c r="AW4244">
        <v>60</v>
      </c>
    </row>
    <row r="4245" spans="1:49" x14ac:dyDescent="0.3">
      <c r="A4245" t="s">
        <v>6215</v>
      </c>
      <c r="B4245" s="1">
        <v>45791</v>
      </c>
      <c r="C4245" s="1">
        <v>45794</v>
      </c>
      <c r="D4245" s="1">
        <v>45797</v>
      </c>
      <c r="E4245" t="s">
        <v>474</v>
      </c>
      <c r="F4245" t="s">
        <v>17</v>
      </c>
      <c r="G4245">
        <v>1</v>
      </c>
      <c r="H4245">
        <v>335.22</v>
      </c>
      <c r="I4245">
        <v>5</v>
      </c>
      <c r="J4245">
        <v>0</v>
      </c>
      <c r="K4245" t="s">
        <v>35</v>
      </c>
      <c r="L4245" t="s">
        <v>26</v>
      </c>
      <c r="M4245" t="s">
        <v>36</v>
      </c>
      <c r="N4245" t="s">
        <v>22</v>
      </c>
      <c r="O4245" t="s">
        <v>22</v>
      </c>
      <c r="P4245" t="s">
        <v>4486</v>
      </c>
      <c r="Q4245" t="s">
        <v>4384</v>
      </c>
      <c r="R4245" t="s">
        <v>4401</v>
      </c>
      <c r="S4245" t="s">
        <v>4391</v>
      </c>
      <c r="T4245" t="s">
        <v>8452</v>
      </c>
      <c r="U4245" t="s">
        <v>4487</v>
      </c>
      <c r="V4245">
        <v>2002</v>
      </c>
      <c r="W4245" s="1">
        <v>44718</v>
      </c>
      <c r="X4245" t="s">
        <v>4394</v>
      </c>
      <c r="Y4245" t="s">
        <v>4157</v>
      </c>
      <c r="Z4245" t="s">
        <v>3987</v>
      </c>
      <c r="AA4245" t="s">
        <v>4065</v>
      </c>
      <c r="AB4245" t="s">
        <v>3996</v>
      </c>
      <c r="AC4245" t="s">
        <v>3980</v>
      </c>
      <c r="AD4245">
        <v>199.45</v>
      </c>
      <c r="AE4245">
        <v>291.61</v>
      </c>
      <c r="AF4245" t="s">
        <v>3975</v>
      </c>
      <c r="AG4245" s="1"/>
      <c r="AJ4245" t="s">
        <v>3975</v>
      </c>
      <c r="AL4245" s="1"/>
      <c r="AM4245" s="1"/>
      <c r="AO4245">
        <v>335.22</v>
      </c>
      <c r="AP4245">
        <v>0.05</v>
      </c>
      <c r="AQ4245">
        <v>16.761000000000003</v>
      </c>
      <c r="AR4245">
        <v>318.459</v>
      </c>
      <c r="AS4245">
        <v>318.459</v>
      </c>
      <c r="AT4245">
        <v>199.45</v>
      </c>
      <c r="AU4245">
        <v>119.00900000000001</v>
      </c>
      <c r="AV4245">
        <v>3</v>
      </c>
      <c r="AW4245">
        <v>3</v>
      </c>
    </row>
    <row r="4246" spans="1:49" x14ac:dyDescent="0.3">
      <c r="A4246" t="s">
        <v>6216</v>
      </c>
      <c r="B4246" s="1">
        <v>45713</v>
      </c>
      <c r="C4246" s="1">
        <v>45716</v>
      </c>
      <c r="D4246" s="1">
        <v>45718</v>
      </c>
      <c r="E4246" t="s">
        <v>426</v>
      </c>
      <c r="F4246" t="s">
        <v>229</v>
      </c>
      <c r="G4246">
        <v>4</v>
      </c>
      <c r="H4246">
        <v>123.81</v>
      </c>
      <c r="I4246">
        <v>5</v>
      </c>
      <c r="J4246">
        <v>50</v>
      </c>
      <c r="K4246" t="s">
        <v>60</v>
      </c>
      <c r="L4246" t="s">
        <v>43</v>
      </c>
      <c r="M4246" t="s">
        <v>20</v>
      </c>
      <c r="N4246" t="s">
        <v>31</v>
      </c>
      <c r="O4246" t="s">
        <v>22</v>
      </c>
      <c r="P4246" t="s">
        <v>4952</v>
      </c>
      <c r="Q4246" t="s">
        <v>4396</v>
      </c>
      <c r="R4246" t="s">
        <v>4390</v>
      </c>
      <c r="S4246" t="s">
        <v>4434</v>
      </c>
      <c r="T4246" t="s">
        <v>5023</v>
      </c>
      <c r="U4246" t="s">
        <v>8723</v>
      </c>
      <c r="V4246">
        <v>1982</v>
      </c>
      <c r="W4246" s="1">
        <v>45466</v>
      </c>
      <c r="X4246" t="s">
        <v>4404</v>
      </c>
      <c r="Y4246" t="s">
        <v>4081</v>
      </c>
      <c r="Z4246" t="s">
        <v>3994</v>
      </c>
      <c r="AA4246" t="s">
        <v>4006</v>
      </c>
      <c r="AB4246" t="s">
        <v>4020</v>
      </c>
      <c r="AC4246" t="s">
        <v>3974</v>
      </c>
      <c r="AD4246">
        <v>99.93</v>
      </c>
      <c r="AE4246">
        <v>120.2</v>
      </c>
      <c r="AF4246" t="s">
        <v>3975</v>
      </c>
      <c r="AG4246" s="1"/>
      <c r="AJ4246" t="s">
        <v>3975</v>
      </c>
      <c r="AL4246" s="1"/>
      <c r="AM4246" s="1"/>
      <c r="AO4246">
        <v>495.24</v>
      </c>
      <c r="AP4246">
        <v>0.05</v>
      </c>
      <c r="AQ4246">
        <v>24.762</v>
      </c>
      <c r="AR4246">
        <v>470.47800000000001</v>
      </c>
      <c r="AS4246">
        <v>520.47800000000007</v>
      </c>
      <c r="AT4246">
        <v>399.72</v>
      </c>
      <c r="AU4246">
        <v>20.757999999999981</v>
      </c>
      <c r="AV4246">
        <v>2</v>
      </c>
      <c r="AW4246">
        <v>3</v>
      </c>
    </row>
    <row r="4247" spans="1:49" x14ac:dyDescent="0.3">
      <c r="A4247" t="s">
        <v>6217</v>
      </c>
      <c r="B4247" s="1">
        <v>45955</v>
      </c>
      <c r="C4247" s="1">
        <v>45960</v>
      </c>
      <c r="D4247" s="1">
        <v>45962</v>
      </c>
      <c r="E4247" t="s">
        <v>149</v>
      </c>
      <c r="F4247" t="s">
        <v>229</v>
      </c>
      <c r="G4247">
        <v>2</v>
      </c>
      <c r="H4247">
        <v>114.21</v>
      </c>
      <c r="I4247">
        <v>0</v>
      </c>
      <c r="J4247">
        <v>35</v>
      </c>
      <c r="K4247" t="s">
        <v>18</v>
      </c>
      <c r="L4247" t="s">
        <v>19</v>
      </c>
      <c r="M4247" t="s">
        <v>30</v>
      </c>
      <c r="N4247" t="s">
        <v>37</v>
      </c>
      <c r="O4247" t="s">
        <v>22</v>
      </c>
      <c r="P4247" t="s">
        <v>4789</v>
      </c>
      <c r="Q4247" t="s">
        <v>4396</v>
      </c>
      <c r="R4247" t="s">
        <v>4424</v>
      </c>
      <c r="S4247" t="s">
        <v>4434</v>
      </c>
      <c r="T4247" t="s">
        <v>4880</v>
      </c>
      <c r="U4247" t="s">
        <v>8637</v>
      </c>
      <c r="V4247">
        <v>1981</v>
      </c>
      <c r="W4247" s="1">
        <v>44776</v>
      </c>
      <c r="X4247" t="s">
        <v>4419</v>
      </c>
      <c r="Y4247" t="s">
        <v>4081</v>
      </c>
      <c r="Z4247" t="s">
        <v>3994</v>
      </c>
      <c r="AA4247" t="s">
        <v>4006</v>
      </c>
      <c r="AB4247" t="s">
        <v>4020</v>
      </c>
      <c r="AC4247" t="s">
        <v>3974</v>
      </c>
      <c r="AD4247">
        <v>99.93</v>
      </c>
      <c r="AE4247">
        <v>120.2</v>
      </c>
      <c r="AF4247" t="s">
        <v>3975</v>
      </c>
      <c r="AG4247" s="1"/>
      <c r="AJ4247" t="s">
        <v>3975</v>
      </c>
      <c r="AL4247" s="1"/>
      <c r="AM4247" s="1"/>
      <c r="AO4247">
        <v>228.42</v>
      </c>
      <c r="AP4247">
        <v>0</v>
      </c>
      <c r="AQ4247">
        <v>0</v>
      </c>
      <c r="AR4247">
        <v>228.42</v>
      </c>
      <c r="AS4247">
        <v>263.41999999999996</v>
      </c>
      <c r="AT4247">
        <v>199.86</v>
      </c>
      <c r="AU4247">
        <v>-6.4400000000000261</v>
      </c>
      <c r="AV4247">
        <v>2</v>
      </c>
      <c r="AW4247">
        <v>5</v>
      </c>
    </row>
    <row r="4248" spans="1:49" x14ac:dyDescent="0.3">
      <c r="A4248" t="s">
        <v>6218</v>
      </c>
      <c r="B4248" s="1">
        <v>45713</v>
      </c>
      <c r="C4248" s="1">
        <v>45715</v>
      </c>
      <c r="D4248" s="1">
        <v>45718</v>
      </c>
      <c r="E4248" t="s">
        <v>2205</v>
      </c>
      <c r="F4248" t="s">
        <v>828</v>
      </c>
      <c r="G4248">
        <v>2</v>
      </c>
      <c r="H4248">
        <v>225.78</v>
      </c>
      <c r="I4248">
        <v>15</v>
      </c>
      <c r="J4248">
        <v>0</v>
      </c>
      <c r="K4248" t="s">
        <v>35</v>
      </c>
      <c r="L4248" t="s">
        <v>26</v>
      </c>
      <c r="M4248" t="s">
        <v>36</v>
      </c>
      <c r="N4248" t="s">
        <v>31</v>
      </c>
      <c r="O4248" t="s">
        <v>85</v>
      </c>
      <c r="P4248" t="s">
        <v>4783</v>
      </c>
      <c r="Q4248" t="s">
        <v>4384</v>
      </c>
      <c r="R4248" t="s">
        <v>4416</v>
      </c>
      <c r="S4248" t="s">
        <v>4434</v>
      </c>
      <c r="T4248" t="s">
        <v>5101</v>
      </c>
      <c r="U4248" t="s">
        <v>8775</v>
      </c>
      <c r="V4248">
        <v>1982</v>
      </c>
      <c r="W4248" s="1">
        <v>45293</v>
      </c>
      <c r="X4248" t="s">
        <v>4394</v>
      </c>
      <c r="Y4248" t="s">
        <v>4124</v>
      </c>
      <c r="Z4248" t="s">
        <v>3987</v>
      </c>
      <c r="AA4248" t="s">
        <v>4026</v>
      </c>
      <c r="AB4248" t="s">
        <v>3973</v>
      </c>
      <c r="AC4248" t="s">
        <v>3974</v>
      </c>
      <c r="AD4248">
        <v>190.94</v>
      </c>
      <c r="AE4248">
        <v>230.45</v>
      </c>
      <c r="AF4248" t="s">
        <v>3975</v>
      </c>
      <c r="AG4248" s="1"/>
      <c r="AJ4248" t="s">
        <v>3975</v>
      </c>
      <c r="AK4248" t="s">
        <v>5224</v>
      </c>
      <c r="AL4248" s="1">
        <v>45773</v>
      </c>
      <c r="AM4248" s="1">
        <v>45787</v>
      </c>
      <c r="AN4248" t="s">
        <v>43</v>
      </c>
      <c r="AO4248">
        <v>451.56</v>
      </c>
      <c r="AP4248">
        <v>0.15</v>
      </c>
      <c r="AQ4248">
        <v>67.733999999999995</v>
      </c>
      <c r="AR4248">
        <v>383.82600000000002</v>
      </c>
      <c r="AS4248">
        <v>383.82600000000002</v>
      </c>
      <c r="AT4248">
        <v>381.88</v>
      </c>
      <c r="AU4248">
        <v>1.9460000000000264</v>
      </c>
      <c r="AV4248">
        <v>3</v>
      </c>
      <c r="AW4248">
        <v>2</v>
      </c>
    </row>
    <row r="4249" spans="1:49" x14ac:dyDescent="0.3">
      <c r="A4249" t="s">
        <v>6219</v>
      </c>
      <c r="B4249" s="1">
        <v>45738</v>
      </c>
      <c r="C4249" s="1">
        <v>45739</v>
      </c>
      <c r="D4249" s="1">
        <v>45743</v>
      </c>
      <c r="E4249" t="s">
        <v>1770</v>
      </c>
      <c r="F4249" t="s">
        <v>178</v>
      </c>
      <c r="G4249">
        <v>1</v>
      </c>
      <c r="H4249">
        <v>42.6</v>
      </c>
      <c r="I4249">
        <v>0</v>
      </c>
      <c r="J4249">
        <v>25</v>
      </c>
      <c r="K4249" t="s">
        <v>60</v>
      </c>
      <c r="L4249" t="s">
        <v>43</v>
      </c>
      <c r="M4249" t="s">
        <v>30</v>
      </c>
      <c r="N4249" t="s">
        <v>37</v>
      </c>
      <c r="O4249" t="s">
        <v>22</v>
      </c>
      <c r="P4249" t="s">
        <v>4426</v>
      </c>
      <c r="Q4249" t="s">
        <v>4384</v>
      </c>
      <c r="R4249" t="s">
        <v>4397</v>
      </c>
      <c r="S4249" t="s">
        <v>4386</v>
      </c>
      <c r="T4249" t="s">
        <v>4427</v>
      </c>
      <c r="U4249" t="s">
        <v>4428</v>
      </c>
      <c r="V4249">
        <v>2003</v>
      </c>
      <c r="W4249" s="1">
        <v>44588</v>
      </c>
      <c r="X4249" t="s">
        <v>22</v>
      </c>
      <c r="Y4249" t="s">
        <v>4024</v>
      </c>
      <c r="Z4249" t="s">
        <v>3987</v>
      </c>
      <c r="AA4249" t="s">
        <v>3988</v>
      </c>
      <c r="AB4249" t="s">
        <v>3973</v>
      </c>
      <c r="AC4249" t="s">
        <v>3974</v>
      </c>
      <c r="AD4249">
        <v>28.97</v>
      </c>
      <c r="AE4249">
        <v>40.619999999999997</v>
      </c>
      <c r="AF4249" t="s">
        <v>3975</v>
      </c>
      <c r="AG4249" s="1"/>
      <c r="AJ4249" t="s">
        <v>3975</v>
      </c>
      <c r="AL4249" s="1"/>
      <c r="AM4249" s="1"/>
      <c r="AO4249">
        <v>42.6</v>
      </c>
      <c r="AP4249">
        <v>0</v>
      </c>
      <c r="AQ4249">
        <v>0</v>
      </c>
      <c r="AR4249">
        <v>42.6</v>
      </c>
      <c r="AS4249">
        <v>67.599999999999994</v>
      </c>
      <c r="AT4249">
        <v>28.97</v>
      </c>
      <c r="AU4249">
        <v>-11.369999999999997</v>
      </c>
      <c r="AV4249">
        <v>4</v>
      </c>
      <c r="AW4249">
        <v>1</v>
      </c>
    </row>
    <row r="4250" spans="1:49" x14ac:dyDescent="0.3">
      <c r="A4250" t="s">
        <v>6220</v>
      </c>
      <c r="B4250" s="1">
        <v>45934</v>
      </c>
      <c r="C4250" s="1">
        <v>45764</v>
      </c>
      <c r="D4250" s="1">
        <v>45769</v>
      </c>
      <c r="E4250" t="s">
        <v>265</v>
      </c>
      <c r="F4250" t="s">
        <v>648</v>
      </c>
      <c r="G4250">
        <v>1</v>
      </c>
      <c r="H4250">
        <v>63.21</v>
      </c>
      <c r="I4250">
        <v>0</v>
      </c>
      <c r="J4250">
        <v>15</v>
      </c>
      <c r="K4250" t="s">
        <v>60</v>
      </c>
      <c r="L4250" t="s">
        <v>19</v>
      </c>
      <c r="M4250" t="s">
        <v>20</v>
      </c>
      <c r="N4250" t="s">
        <v>21</v>
      </c>
      <c r="O4250" t="s">
        <v>22</v>
      </c>
      <c r="P4250" t="s">
        <v>4476</v>
      </c>
      <c r="Q4250" t="s">
        <v>4384</v>
      </c>
      <c r="R4250" t="s">
        <v>4412</v>
      </c>
      <c r="S4250" t="s">
        <v>4391</v>
      </c>
      <c r="T4250" t="s">
        <v>5021</v>
      </c>
      <c r="U4250" t="s">
        <v>8721</v>
      </c>
      <c r="V4250">
        <v>1979</v>
      </c>
      <c r="W4250" s="1">
        <v>45936</v>
      </c>
      <c r="X4250" t="s">
        <v>4388</v>
      </c>
      <c r="Y4250" t="s">
        <v>4030</v>
      </c>
      <c r="Z4250" t="s">
        <v>3977</v>
      </c>
      <c r="AA4250" t="s">
        <v>3978</v>
      </c>
      <c r="AB4250" t="s">
        <v>3989</v>
      </c>
      <c r="AC4250" t="s">
        <v>3985</v>
      </c>
      <c r="AD4250">
        <v>51.94</v>
      </c>
      <c r="AE4250">
        <v>65.14</v>
      </c>
      <c r="AF4250" t="s">
        <v>3975</v>
      </c>
      <c r="AG4250" s="1"/>
      <c r="AJ4250" t="s">
        <v>3975</v>
      </c>
      <c r="AL4250" s="1"/>
      <c r="AM4250" s="1"/>
      <c r="AO4250">
        <v>63.21</v>
      </c>
      <c r="AP4250">
        <v>0</v>
      </c>
      <c r="AQ4250">
        <v>0</v>
      </c>
      <c r="AR4250">
        <v>63.21</v>
      </c>
      <c r="AS4250">
        <v>78.210000000000008</v>
      </c>
      <c r="AT4250">
        <v>51.94</v>
      </c>
      <c r="AU4250">
        <v>-3.7299999999999969</v>
      </c>
      <c r="AV4250">
        <v>5</v>
      </c>
      <c r="AW4250">
        <v>-170</v>
      </c>
    </row>
    <row r="4251" spans="1:49" x14ac:dyDescent="0.3">
      <c r="A4251" t="s">
        <v>4244</v>
      </c>
      <c r="B4251" s="1">
        <v>45938</v>
      </c>
      <c r="C4251" s="1"/>
      <c r="D4251" s="1">
        <v>45946</v>
      </c>
      <c r="E4251" t="s">
        <v>89</v>
      </c>
      <c r="F4251" t="s">
        <v>263</v>
      </c>
      <c r="G4251">
        <v>1</v>
      </c>
      <c r="H4251">
        <v>128.02000000000001</v>
      </c>
      <c r="I4251">
        <v>20</v>
      </c>
      <c r="J4251">
        <v>50</v>
      </c>
      <c r="K4251" t="s">
        <v>35</v>
      </c>
      <c r="L4251" t="s">
        <v>19</v>
      </c>
      <c r="M4251" t="s">
        <v>36</v>
      </c>
      <c r="N4251" t="s">
        <v>22</v>
      </c>
      <c r="O4251" t="s">
        <v>22</v>
      </c>
      <c r="P4251" t="s">
        <v>5025</v>
      </c>
      <c r="Q4251" t="s">
        <v>4396</v>
      </c>
      <c r="R4251" t="s">
        <v>4385</v>
      </c>
      <c r="S4251" t="s">
        <v>4434</v>
      </c>
      <c r="T4251" t="s">
        <v>5026</v>
      </c>
      <c r="U4251" t="s">
        <v>8725</v>
      </c>
      <c r="V4251">
        <v>1973</v>
      </c>
      <c r="W4251" s="1">
        <v>45858</v>
      </c>
      <c r="X4251" t="s">
        <v>4394</v>
      </c>
      <c r="Y4251" t="s">
        <v>4139</v>
      </c>
      <c r="Z4251" t="s">
        <v>4014</v>
      </c>
      <c r="AA4251" t="s">
        <v>4023</v>
      </c>
      <c r="AB4251" t="s">
        <v>4002</v>
      </c>
      <c r="AC4251" t="s">
        <v>3992</v>
      </c>
      <c r="AD4251">
        <v>85.93</v>
      </c>
      <c r="AE4251">
        <v>116.32</v>
      </c>
      <c r="AF4251" t="s">
        <v>3975</v>
      </c>
      <c r="AG4251" s="1">
        <v>46014</v>
      </c>
      <c r="AH4251" t="s">
        <v>4173</v>
      </c>
      <c r="AI4251" t="s">
        <v>18</v>
      </c>
      <c r="AJ4251" t="s">
        <v>4055</v>
      </c>
      <c r="AL4251" s="1"/>
      <c r="AM4251" s="1"/>
      <c r="AO4251">
        <v>128.02000000000001</v>
      </c>
      <c r="AP4251">
        <v>0.2</v>
      </c>
      <c r="AQ4251">
        <v>25.604000000000003</v>
      </c>
      <c r="AR4251">
        <v>102.41600000000001</v>
      </c>
      <c r="AS4251">
        <v>152.416</v>
      </c>
      <c r="AT4251">
        <v>85.93</v>
      </c>
      <c r="AU4251">
        <v>-33.513999999999996</v>
      </c>
    </row>
    <row r="4252" spans="1:49" x14ac:dyDescent="0.3">
      <c r="A4252" t="s">
        <v>6221</v>
      </c>
      <c r="B4252" s="1">
        <v>45661</v>
      </c>
      <c r="C4252" s="1">
        <v>45671</v>
      </c>
      <c r="D4252" s="1">
        <v>45674</v>
      </c>
      <c r="E4252" t="s">
        <v>1074</v>
      </c>
      <c r="F4252" t="s">
        <v>540</v>
      </c>
      <c r="G4252">
        <v>1</v>
      </c>
      <c r="H4252">
        <v>204.05</v>
      </c>
      <c r="I4252">
        <v>20</v>
      </c>
      <c r="J4252">
        <v>0</v>
      </c>
      <c r="K4252" t="s">
        <v>35</v>
      </c>
      <c r="L4252" t="s">
        <v>43</v>
      </c>
      <c r="M4252" t="s">
        <v>30</v>
      </c>
      <c r="N4252" t="s">
        <v>22</v>
      </c>
      <c r="O4252" t="s">
        <v>22</v>
      </c>
      <c r="P4252" t="s">
        <v>4689</v>
      </c>
      <c r="Q4252" t="s">
        <v>4396</v>
      </c>
      <c r="R4252" t="s">
        <v>4401</v>
      </c>
      <c r="S4252" t="s">
        <v>4386</v>
      </c>
      <c r="T4252" t="s">
        <v>8785</v>
      </c>
      <c r="U4252" t="s">
        <v>8786</v>
      </c>
      <c r="V4252">
        <v>1973</v>
      </c>
      <c r="W4252" s="1">
        <v>45057</v>
      </c>
      <c r="X4252" t="s">
        <v>4404</v>
      </c>
      <c r="Y4252" t="s">
        <v>4083</v>
      </c>
      <c r="Z4252" t="s">
        <v>4014</v>
      </c>
      <c r="AA4252" t="s">
        <v>4023</v>
      </c>
      <c r="AB4252" t="s">
        <v>3979</v>
      </c>
      <c r="AC4252" t="s">
        <v>3974</v>
      </c>
      <c r="AD4252">
        <v>0</v>
      </c>
      <c r="AE4252">
        <v>234.55</v>
      </c>
      <c r="AF4252" t="s">
        <v>3975</v>
      </c>
      <c r="AG4252" s="1"/>
      <c r="AJ4252" t="s">
        <v>3975</v>
      </c>
      <c r="AL4252" s="1"/>
      <c r="AM4252" s="1"/>
      <c r="AO4252">
        <v>204.05</v>
      </c>
      <c r="AP4252">
        <v>0.2</v>
      </c>
      <c r="AQ4252">
        <v>40.81</v>
      </c>
      <c r="AR4252">
        <v>163.24</v>
      </c>
      <c r="AS4252">
        <v>163.24</v>
      </c>
      <c r="AT4252">
        <v>0</v>
      </c>
      <c r="AU4252">
        <v>163.24</v>
      </c>
      <c r="AV4252">
        <v>3</v>
      </c>
      <c r="AW4252">
        <v>10</v>
      </c>
    </row>
    <row r="4253" spans="1:49" x14ac:dyDescent="0.3">
      <c r="A4253" t="s">
        <v>6222</v>
      </c>
      <c r="B4253" s="1">
        <v>45857</v>
      </c>
      <c r="C4253" s="1">
        <v>45860</v>
      </c>
      <c r="D4253" s="1">
        <v>45869</v>
      </c>
      <c r="E4253" t="s">
        <v>577</v>
      </c>
      <c r="F4253" t="s">
        <v>90</v>
      </c>
      <c r="G4253">
        <v>1</v>
      </c>
      <c r="H4253">
        <v>195.54</v>
      </c>
      <c r="I4253">
        <v>30</v>
      </c>
      <c r="J4253">
        <v>35</v>
      </c>
      <c r="K4253" t="s">
        <v>18</v>
      </c>
      <c r="L4253" t="s">
        <v>43</v>
      </c>
      <c r="M4253" t="s">
        <v>20</v>
      </c>
      <c r="N4253" t="s">
        <v>31</v>
      </c>
      <c r="O4253" t="s">
        <v>22</v>
      </c>
      <c r="P4253" t="s">
        <v>4937</v>
      </c>
      <c r="Q4253" t="s">
        <v>4384</v>
      </c>
      <c r="R4253" t="s">
        <v>4412</v>
      </c>
      <c r="S4253" t="s">
        <v>4391</v>
      </c>
      <c r="T4253" t="s">
        <v>8670</v>
      </c>
      <c r="U4253" t="s">
        <v>8671</v>
      </c>
      <c r="V4253">
        <v>1987</v>
      </c>
      <c r="W4253" s="1">
        <v>44590</v>
      </c>
      <c r="X4253" t="s">
        <v>4388</v>
      </c>
      <c r="Y4253" t="s">
        <v>4010</v>
      </c>
      <c r="Z4253" t="s">
        <v>3971</v>
      </c>
      <c r="AA4253" t="s">
        <v>4011</v>
      </c>
      <c r="AB4253" t="s">
        <v>3996</v>
      </c>
      <c r="AC4253" t="s">
        <v>3980</v>
      </c>
      <c r="AD4253">
        <v>179.78</v>
      </c>
      <c r="AE4253">
        <v>224.19</v>
      </c>
      <c r="AF4253" t="s">
        <v>3975</v>
      </c>
      <c r="AG4253" s="1"/>
      <c r="AJ4253" t="s">
        <v>3975</v>
      </c>
      <c r="AL4253" s="1"/>
      <c r="AM4253" s="1"/>
      <c r="AO4253">
        <v>195.54</v>
      </c>
      <c r="AP4253">
        <v>0.3</v>
      </c>
      <c r="AQ4253">
        <v>58.661999999999992</v>
      </c>
      <c r="AR4253">
        <v>136.87799999999999</v>
      </c>
      <c r="AS4253">
        <v>171.87799999999999</v>
      </c>
      <c r="AT4253">
        <v>179.78</v>
      </c>
      <c r="AU4253">
        <v>-77.902000000000015</v>
      </c>
      <c r="AV4253">
        <v>9</v>
      </c>
      <c r="AW4253">
        <v>3</v>
      </c>
    </row>
    <row r="4254" spans="1:49" x14ac:dyDescent="0.3">
      <c r="A4254" t="s">
        <v>6223</v>
      </c>
      <c r="B4254" s="1">
        <v>45658</v>
      </c>
      <c r="C4254" s="1">
        <v>45663</v>
      </c>
      <c r="D4254" s="1">
        <v>45666</v>
      </c>
      <c r="E4254" t="s">
        <v>45</v>
      </c>
      <c r="F4254" t="s">
        <v>571</v>
      </c>
      <c r="G4254">
        <v>1</v>
      </c>
      <c r="H4254">
        <v>191.83</v>
      </c>
      <c r="I4254">
        <v>5</v>
      </c>
      <c r="J4254">
        <v>15</v>
      </c>
      <c r="K4254" t="s">
        <v>42</v>
      </c>
      <c r="L4254" t="s">
        <v>26</v>
      </c>
      <c r="M4254" t="s">
        <v>47</v>
      </c>
      <c r="N4254" t="s">
        <v>22</v>
      </c>
      <c r="O4254" t="s">
        <v>22</v>
      </c>
      <c r="P4254" t="s">
        <v>4420</v>
      </c>
      <c r="Q4254" t="s">
        <v>4396</v>
      </c>
      <c r="R4254" t="s">
        <v>4390</v>
      </c>
      <c r="S4254" t="s">
        <v>4398</v>
      </c>
      <c r="T4254" t="s">
        <v>4421</v>
      </c>
      <c r="U4254" t="s">
        <v>4422</v>
      </c>
      <c r="V4254">
        <v>1981</v>
      </c>
      <c r="W4254" s="1">
        <v>45458</v>
      </c>
      <c r="X4254" t="s">
        <v>4419</v>
      </c>
      <c r="Y4254" t="s">
        <v>4158</v>
      </c>
      <c r="Z4254" t="s">
        <v>3977</v>
      </c>
      <c r="AA4254" t="s">
        <v>3982</v>
      </c>
      <c r="AB4254" t="s">
        <v>3989</v>
      </c>
      <c r="AC4254" t="s">
        <v>3992</v>
      </c>
      <c r="AD4254">
        <v>141.06</v>
      </c>
      <c r="AE4254">
        <v>216.78</v>
      </c>
      <c r="AF4254" t="s">
        <v>3975</v>
      </c>
      <c r="AG4254" s="1"/>
      <c r="AJ4254" t="s">
        <v>3975</v>
      </c>
      <c r="AL4254" s="1"/>
      <c r="AM4254" s="1"/>
      <c r="AO4254">
        <v>191.83</v>
      </c>
      <c r="AP4254">
        <v>0.05</v>
      </c>
      <c r="AQ4254">
        <v>9.5915000000000017</v>
      </c>
      <c r="AR4254">
        <v>182.23850000000002</v>
      </c>
      <c r="AS4254">
        <v>197.23850000000002</v>
      </c>
      <c r="AT4254">
        <v>141.06</v>
      </c>
      <c r="AU4254">
        <v>26.178500000000014</v>
      </c>
      <c r="AV4254">
        <v>3</v>
      </c>
      <c r="AW4254">
        <v>5</v>
      </c>
    </row>
    <row r="4255" spans="1:49" x14ac:dyDescent="0.3">
      <c r="A4255" t="s">
        <v>6224</v>
      </c>
      <c r="B4255" s="1">
        <v>45917</v>
      </c>
      <c r="C4255" s="1">
        <v>45924</v>
      </c>
      <c r="D4255" s="1">
        <v>45726</v>
      </c>
      <c r="E4255" t="s">
        <v>2171</v>
      </c>
      <c r="F4255" t="s">
        <v>198</v>
      </c>
      <c r="G4255">
        <v>1</v>
      </c>
      <c r="H4255">
        <v>187.63</v>
      </c>
      <c r="I4255">
        <v>15</v>
      </c>
      <c r="J4255">
        <v>25</v>
      </c>
      <c r="K4255" t="s">
        <v>18</v>
      </c>
      <c r="L4255" t="s">
        <v>19</v>
      </c>
      <c r="M4255" t="s">
        <v>20</v>
      </c>
      <c r="N4255" t="s">
        <v>22</v>
      </c>
      <c r="O4255" t="s">
        <v>22</v>
      </c>
      <c r="P4255" t="s">
        <v>4678</v>
      </c>
      <c r="Q4255" t="s">
        <v>4384</v>
      </c>
      <c r="R4255" t="s">
        <v>4409</v>
      </c>
      <c r="S4255" t="s">
        <v>4386</v>
      </c>
      <c r="T4255" t="s">
        <v>4852</v>
      </c>
      <c r="U4255" t="s">
        <v>8621</v>
      </c>
      <c r="V4255">
        <v>1972</v>
      </c>
      <c r="W4255" s="1">
        <v>45144</v>
      </c>
      <c r="X4255" t="s">
        <v>4404</v>
      </c>
      <c r="Y4255" t="s">
        <v>4091</v>
      </c>
      <c r="Z4255" t="s">
        <v>3987</v>
      </c>
      <c r="AA4255" t="s">
        <v>4026</v>
      </c>
      <c r="AB4255" t="s">
        <v>3983</v>
      </c>
      <c r="AC4255" t="s">
        <v>3997</v>
      </c>
      <c r="AD4255">
        <v>119.99</v>
      </c>
      <c r="AE4255">
        <v>168.92</v>
      </c>
      <c r="AF4255" t="s">
        <v>3975</v>
      </c>
      <c r="AG4255" s="1"/>
      <c r="AJ4255" t="s">
        <v>3975</v>
      </c>
      <c r="AL4255" s="1"/>
      <c r="AM4255" s="1"/>
      <c r="AO4255">
        <v>187.63</v>
      </c>
      <c r="AP4255">
        <v>0.15</v>
      </c>
      <c r="AQ4255">
        <v>28.144499999999997</v>
      </c>
      <c r="AR4255">
        <v>159.4855</v>
      </c>
      <c r="AS4255">
        <v>184.4855</v>
      </c>
      <c r="AT4255">
        <v>119.99</v>
      </c>
      <c r="AU4255">
        <v>14.495500000000007</v>
      </c>
      <c r="AV4255">
        <v>-198</v>
      </c>
      <c r="AW4255">
        <v>7</v>
      </c>
    </row>
    <row r="4256" spans="1:49" x14ac:dyDescent="0.3">
      <c r="A4256" t="s">
        <v>4186</v>
      </c>
      <c r="B4256" s="1">
        <v>45961</v>
      </c>
      <c r="C4256" s="1">
        <v>45668</v>
      </c>
      <c r="D4256" s="1">
        <v>45964</v>
      </c>
      <c r="E4256" t="s">
        <v>404</v>
      </c>
      <c r="F4256" t="s">
        <v>874</v>
      </c>
      <c r="G4256">
        <v>3</v>
      </c>
      <c r="H4256">
        <v>191.58</v>
      </c>
      <c r="I4256">
        <v>0</v>
      </c>
      <c r="J4256">
        <v>15</v>
      </c>
      <c r="K4256" t="s">
        <v>60</v>
      </c>
      <c r="L4256" t="s">
        <v>19</v>
      </c>
      <c r="M4256" t="s">
        <v>47</v>
      </c>
      <c r="N4256" t="s">
        <v>52</v>
      </c>
      <c r="O4256" t="s">
        <v>94</v>
      </c>
      <c r="P4256" t="s">
        <v>4747</v>
      </c>
      <c r="Q4256" t="s">
        <v>4396</v>
      </c>
      <c r="R4256" t="s">
        <v>4444</v>
      </c>
      <c r="S4256" t="s">
        <v>4386</v>
      </c>
      <c r="T4256" t="s">
        <v>4879</v>
      </c>
      <c r="U4256" t="s">
        <v>8636</v>
      </c>
      <c r="V4256">
        <v>1983</v>
      </c>
      <c r="W4256" s="1">
        <v>45131</v>
      </c>
      <c r="X4256" t="s">
        <v>4404</v>
      </c>
      <c r="Y4256" t="s">
        <v>4081</v>
      </c>
      <c r="Z4256" t="s">
        <v>3994</v>
      </c>
      <c r="AA4256" t="s">
        <v>4006</v>
      </c>
      <c r="AB4256" t="s">
        <v>4020</v>
      </c>
      <c r="AC4256" t="s">
        <v>3997</v>
      </c>
      <c r="AD4256">
        <v>144.02000000000001</v>
      </c>
      <c r="AE4256">
        <v>209.67</v>
      </c>
      <c r="AF4256" t="s">
        <v>3975</v>
      </c>
      <c r="AG4256" s="1">
        <v>45883</v>
      </c>
      <c r="AH4256" t="s">
        <v>4171</v>
      </c>
      <c r="AI4256" t="s">
        <v>18</v>
      </c>
      <c r="AJ4256" t="s">
        <v>4055</v>
      </c>
      <c r="AK4256" t="s">
        <v>5223</v>
      </c>
      <c r="AL4256" s="1">
        <v>45537</v>
      </c>
      <c r="AM4256" s="1">
        <v>45567</v>
      </c>
      <c r="AN4256" t="s">
        <v>5225</v>
      </c>
      <c r="AO4256">
        <v>574.74</v>
      </c>
      <c r="AP4256">
        <v>0</v>
      </c>
      <c r="AQ4256">
        <v>0</v>
      </c>
      <c r="AR4256">
        <v>574.74</v>
      </c>
      <c r="AS4256">
        <v>589.74</v>
      </c>
      <c r="AT4256">
        <v>432.06000000000006</v>
      </c>
      <c r="AU4256">
        <v>127.67999999999995</v>
      </c>
      <c r="AV4256">
        <v>296</v>
      </c>
      <c r="AW4256">
        <v>-293</v>
      </c>
    </row>
    <row r="4257" spans="1:49" x14ac:dyDescent="0.3">
      <c r="A4257" t="s">
        <v>6225</v>
      </c>
      <c r="B4257" s="1">
        <v>45746</v>
      </c>
      <c r="C4257" s="1">
        <v>45753</v>
      </c>
      <c r="D4257" s="1">
        <v>45755</v>
      </c>
      <c r="E4257" t="s">
        <v>1251</v>
      </c>
      <c r="F4257" t="s">
        <v>97</v>
      </c>
      <c r="G4257">
        <v>1</v>
      </c>
      <c r="H4257">
        <v>28.01</v>
      </c>
      <c r="I4257">
        <v>10</v>
      </c>
      <c r="J4257">
        <v>15</v>
      </c>
      <c r="K4257" t="s">
        <v>35</v>
      </c>
      <c r="L4257" t="s">
        <v>26</v>
      </c>
      <c r="M4257" t="s">
        <v>36</v>
      </c>
      <c r="N4257" t="s">
        <v>37</v>
      </c>
      <c r="O4257" t="s">
        <v>22</v>
      </c>
      <c r="P4257" t="s">
        <v>4433</v>
      </c>
      <c r="Q4257" t="s">
        <v>4396</v>
      </c>
      <c r="R4257" t="s">
        <v>4416</v>
      </c>
      <c r="S4257" t="s">
        <v>4434</v>
      </c>
      <c r="T4257" t="s">
        <v>4435</v>
      </c>
      <c r="U4257" t="s">
        <v>4436</v>
      </c>
      <c r="V4257">
        <v>1975</v>
      </c>
      <c r="W4257" s="1">
        <v>45243</v>
      </c>
      <c r="X4257" t="s">
        <v>22</v>
      </c>
      <c r="Y4257" t="s">
        <v>4010</v>
      </c>
      <c r="Z4257" t="s">
        <v>3971</v>
      </c>
      <c r="AA4257" t="s">
        <v>4011</v>
      </c>
      <c r="AB4257" t="s">
        <v>3996</v>
      </c>
      <c r="AC4257" t="s">
        <v>3974</v>
      </c>
      <c r="AD4257">
        <v>22.3</v>
      </c>
      <c r="AE4257">
        <v>31.11</v>
      </c>
      <c r="AF4257" t="s">
        <v>3975</v>
      </c>
      <c r="AG4257" s="1"/>
      <c r="AJ4257" t="s">
        <v>3975</v>
      </c>
      <c r="AL4257" s="1"/>
      <c r="AM4257" s="1"/>
      <c r="AO4257">
        <v>28.01</v>
      </c>
      <c r="AP4257">
        <v>0.1</v>
      </c>
      <c r="AQ4257">
        <v>2.8010000000000002</v>
      </c>
      <c r="AR4257">
        <v>25.209000000000003</v>
      </c>
      <c r="AS4257">
        <v>40.209000000000003</v>
      </c>
      <c r="AT4257">
        <v>22.3</v>
      </c>
      <c r="AU4257">
        <v>-12.090999999999998</v>
      </c>
      <c r="AV4257">
        <v>2</v>
      </c>
      <c r="AW4257">
        <v>7</v>
      </c>
    </row>
    <row r="4258" spans="1:49" x14ac:dyDescent="0.3">
      <c r="A4258" t="s">
        <v>4284</v>
      </c>
      <c r="B4258" s="1">
        <v>46004</v>
      </c>
      <c r="C4258" s="1">
        <v>46005</v>
      </c>
      <c r="D4258" s="1">
        <v>46008</v>
      </c>
      <c r="E4258" t="s">
        <v>1000</v>
      </c>
      <c r="F4258" t="s">
        <v>1936</v>
      </c>
      <c r="G4258">
        <v>1</v>
      </c>
      <c r="H4258">
        <v>140.18</v>
      </c>
      <c r="I4258">
        <v>1</v>
      </c>
      <c r="J4258">
        <v>15</v>
      </c>
      <c r="K4258" t="s">
        <v>42</v>
      </c>
      <c r="L4258" t="s">
        <v>19</v>
      </c>
      <c r="M4258" t="s">
        <v>47</v>
      </c>
      <c r="N4258" t="s">
        <v>22</v>
      </c>
      <c r="O4258" t="s">
        <v>77</v>
      </c>
      <c r="P4258" t="s">
        <v>4570</v>
      </c>
      <c r="Q4258" t="s">
        <v>4384</v>
      </c>
      <c r="R4258" t="s">
        <v>4424</v>
      </c>
      <c r="S4258" t="s">
        <v>4434</v>
      </c>
      <c r="T4258" t="s">
        <v>4687</v>
      </c>
      <c r="U4258" t="s">
        <v>8534</v>
      </c>
      <c r="V4258">
        <v>1979</v>
      </c>
      <c r="W4258" s="1">
        <v>44698</v>
      </c>
      <c r="X4258" t="s">
        <v>4388</v>
      </c>
      <c r="Y4258" t="s">
        <v>4120</v>
      </c>
      <c r="Z4258" t="s">
        <v>4014</v>
      </c>
      <c r="AA4258" t="s">
        <v>4038</v>
      </c>
      <c r="AB4258" t="s">
        <v>3983</v>
      </c>
      <c r="AC4258" t="s">
        <v>3997</v>
      </c>
      <c r="AD4258">
        <v>101.4</v>
      </c>
      <c r="AE4258">
        <v>140.47</v>
      </c>
      <c r="AF4258" t="s">
        <v>3975</v>
      </c>
      <c r="AG4258" s="1">
        <v>45940</v>
      </c>
      <c r="AH4258" t="s">
        <v>4169</v>
      </c>
      <c r="AI4258" t="s">
        <v>18</v>
      </c>
      <c r="AJ4258" t="s">
        <v>4055</v>
      </c>
      <c r="AK4258" t="s">
        <v>5224</v>
      </c>
      <c r="AL4258" s="1">
        <v>45921</v>
      </c>
      <c r="AM4258" s="1">
        <v>45978</v>
      </c>
      <c r="AN4258" t="s">
        <v>5225</v>
      </c>
      <c r="AO4258">
        <v>140.18</v>
      </c>
      <c r="AP4258">
        <v>0.01</v>
      </c>
      <c r="AQ4258">
        <v>1.4018000000000002</v>
      </c>
      <c r="AR4258">
        <v>138.7782</v>
      </c>
      <c r="AS4258">
        <v>153.7782</v>
      </c>
      <c r="AT4258">
        <v>101.4</v>
      </c>
      <c r="AU4258">
        <v>22.378199999999993</v>
      </c>
      <c r="AV4258">
        <v>3</v>
      </c>
      <c r="AW4258">
        <v>1</v>
      </c>
    </row>
    <row r="4259" spans="1:49" x14ac:dyDescent="0.3">
      <c r="A4259" t="s">
        <v>6226</v>
      </c>
      <c r="B4259" s="1">
        <v>45803</v>
      </c>
      <c r="C4259" s="1">
        <v>45808</v>
      </c>
      <c r="D4259" s="1">
        <v>45809</v>
      </c>
      <c r="E4259" t="s">
        <v>1036</v>
      </c>
      <c r="F4259" t="s">
        <v>159</v>
      </c>
      <c r="G4259">
        <v>1</v>
      </c>
      <c r="H4259">
        <v>57.82</v>
      </c>
      <c r="I4259">
        <v>15</v>
      </c>
      <c r="J4259">
        <v>0</v>
      </c>
      <c r="K4259" t="s">
        <v>42</v>
      </c>
      <c r="L4259" t="s">
        <v>43</v>
      </c>
      <c r="M4259" t="s">
        <v>20</v>
      </c>
      <c r="N4259" t="s">
        <v>21</v>
      </c>
      <c r="O4259" t="s">
        <v>22</v>
      </c>
      <c r="P4259" t="s">
        <v>4841</v>
      </c>
      <c r="Q4259" t="s">
        <v>4396</v>
      </c>
      <c r="R4259" t="s">
        <v>4401</v>
      </c>
      <c r="S4259" t="s">
        <v>4398</v>
      </c>
      <c r="T4259" t="s">
        <v>5183</v>
      </c>
      <c r="U4259" t="s">
        <v>8820</v>
      </c>
      <c r="V4259">
        <v>1981</v>
      </c>
      <c r="W4259" s="1">
        <v>45815</v>
      </c>
      <c r="X4259" t="s">
        <v>4388</v>
      </c>
      <c r="Y4259" t="s">
        <v>4063</v>
      </c>
      <c r="Z4259" t="s">
        <v>4014</v>
      </c>
      <c r="AA4259" t="s">
        <v>4023</v>
      </c>
      <c r="AB4259" t="s">
        <v>3983</v>
      </c>
      <c r="AC4259" t="s">
        <v>3992</v>
      </c>
      <c r="AD4259">
        <v>44.81</v>
      </c>
      <c r="AE4259">
        <v>65.36</v>
      </c>
      <c r="AF4259" t="s">
        <v>3975</v>
      </c>
      <c r="AG4259" s="1"/>
      <c r="AJ4259" t="s">
        <v>3975</v>
      </c>
      <c r="AL4259" s="1"/>
      <c r="AM4259" s="1"/>
      <c r="AO4259">
        <v>57.82</v>
      </c>
      <c r="AP4259">
        <v>0.15</v>
      </c>
      <c r="AQ4259">
        <v>8.673</v>
      </c>
      <c r="AR4259">
        <v>49.146999999999998</v>
      </c>
      <c r="AS4259">
        <v>49.146999999999998</v>
      </c>
      <c r="AT4259">
        <v>44.81</v>
      </c>
      <c r="AU4259">
        <v>4.3369999999999962</v>
      </c>
      <c r="AV4259">
        <v>1</v>
      </c>
      <c r="AW4259">
        <v>5</v>
      </c>
    </row>
    <row r="4260" spans="1:49" x14ac:dyDescent="0.3">
      <c r="A4260" t="s">
        <v>6227</v>
      </c>
      <c r="B4260" s="1">
        <v>45999</v>
      </c>
      <c r="C4260" s="1">
        <v>46001</v>
      </c>
      <c r="D4260" s="1">
        <v>46008</v>
      </c>
      <c r="E4260" t="s">
        <v>474</v>
      </c>
      <c r="F4260" t="s">
        <v>203</v>
      </c>
      <c r="G4260">
        <v>1</v>
      </c>
      <c r="H4260">
        <v>266.05</v>
      </c>
      <c r="I4260">
        <v>5</v>
      </c>
      <c r="J4260">
        <v>25</v>
      </c>
      <c r="K4260" t="s">
        <v>42</v>
      </c>
      <c r="L4260" t="s">
        <v>26</v>
      </c>
      <c r="M4260" t="s">
        <v>20</v>
      </c>
      <c r="N4260" t="s">
        <v>22</v>
      </c>
      <c r="O4260" t="s">
        <v>81</v>
      </c>
      <c r="P4260" t="s">
        <v>4486</v>
      </c>
      <c r="Q4260" t="s">
        <v>4384</v>
      </c>
      <c r="R4260" t="s">
        <v>4401</v>
      </c>
      <c r="S4260" t="s">
        <v>4391</v>
      </c>
      <c r="T4260" t="s">
        <v>8452</v>
      </c>
      <c r="U4260" t="s">
        <v>4487</v>
      </c>
      <c r="V4260">
        <v>2002</v>
      </c>
      <c r="W4260" s="1">
        <v>44718</v>
      </c>
      <c r="X4260" t="s">
        <v>4394</v>
      </c>
      <c r="Y4260" t="s">
        <v>4089</v>
      </c>
      <c r="Z4260" t="s">
        <v>3994</v>
      </c>
      <c r="AA4260" t="s">
        <v>4043</v>
      </c>
      <c r="AB4260" t="s">
        <v>3996</v>
      </c>
      <c r="AC4260" t="s">
        <v>3985</v>
      </c>
      <c r="AD4260">
        <v>183.56</v>
      </c>
      <c r="AE4260">
        <v>262.99</v>
      </c>
      <c r="AF4260" t="s">
        <v>3975</v>
      </c>
      <c r="AG4260" s="1"/>
      <c r="AJ4260" t="s">
        <v>3975</v>
      </c>
      <c r="AK4260" t="s">
        <v>5222</v>
      </c>
      <c r="AL4260" s="1">
        <v>45436</v>
      </c>
      <c r="AM4260" s="1">
        <v>45489</v>
      </c>
      <c r="AN4260" t="s">
        <v>19</v>
      </c>
      <c r="AO4260">
        <v>266.05</v>
      </c>
      <c r="AP4260">
        <v>0.05</v>
      </c>
      <c r="AQ4260">
        <v>13.302500000000002</v>
      </c>
      <c r="AR4260">
        <v>252.7475</v>
      </c>
      <c r="AS4260">
        <v>277.7475</v>
      </c>
      <c r="AT4260">
        <v>183.56</v>
      </c>
      <c r="AU4260">
        <v>44.1875</v>
      </c>
      <c r="AV4260">
        <v>7</v>
      </c>
      <c r="AW4260">
        <v>2</v>
      </c>
    </row>
    <row r="4261" spans="1:49" x14ac:dyDescent="0.3">
      <c r="A4261" t="s">
        <v>6228</v>
      </c>
      <c r="B4261" s="1">
        <v>45719</v>
      </c>
      <c r="C4261" s="1">
        <v>45722</v>
      </c>
      <c r="D4261" s="1">
        <v>45725</v>
      </c>
      <c r="E4261" t="s">
        <v>1237</v>
      </c>
      <c r="F4261" t="s">
        <v>1265</v>
      </c>
      <c r="G4261">
        <v>1</v>
      </c>
      <c r="H4261">
        <v>57.14</v>
      </c>
      <c r="I4261">
        <v>10</v>
      </c>
      <c r="J4261">
        <v>15</v>
      </c>
      <c r="K4261" t="s">
        <v>35</v>
      </c>
      <c r="L4261" t="s">
        <v>26</v>
      </c>
      <c r="M4261" t="s">
        <v>30</v>
      </c>
      <c r="N4261" t="s">
        <v>21</v>
      </c>
      <c r="O4261" t="s">
        <v>56</v>
      </c>
      <c r="P4261" t="s">
        <v>4736</v>
      </c>
      <c r="Q4261" t="s">
        <v>4396</v>
      </c>
      <c r="R4261" t="s">
        <v>4424</v>
      </c>
      <c r="S4261" t="s">
        <v>4406</v>
      </c>
      <c r="T4261" t="s">
        <v>8632</v>
      </c>
      <c r="U4261" t="s">
        <v>8633</v>
      </c>
      <c r="V4261">
        <v>1993</v>
      </c>
      <c r="W4261" s="1">
        <v>44963</v>
      </c>
      <c r="X4261" t="s">
        <v>4394</v>
      </c>
      <c r="Y4261" t="s">
        <v>4149</v>
      </c>
      <c r="Z4261" t="s">
        <v>3977</v>
      </c>
      <c r="AA4261" t="s">
        <v>4072</v>
      </c>
      <c r="AB4261" t="s">
        <v>3996</v>
      </c>
      <c r="AC4261" t="s">
        <v>3980</v>
      </c>
      <c r="AD4261">
        <v>41.27</v>
      </c>
      <c r="AE4261">
        <v>59.82</v>
      </c>
      <c r="AF4261" t="s">
        <v>3975</v>
      </c>
      <c r="AG4261" s="1"/>
      <c r="AJ4261" t="s">
        <v>3975</v>
      </c>
      <c r="AK4261" t="s">
        <v>5222</v>
      </c>
      <c r="AL4261" s="1">
        <v>45416</v>
      </c>
      <c r="AM4261" s="1">
        <v>45440</v>
      </c>
      <c r="AN4261" t="s">
        <v>26</v>
      </c>
      <c r="AO4261">
        <v>57.14</v>
      </c>
      <c r="AP4261">
        <v>0.1</v>
      </c>
      <c r="AQ4261">
        <v>5.7140000000000004</v>
      </c>
      <c r="AR4261">
        <v>51.426000000000002</v>
      </c>
      <c r="AS4261">
        <v>66.426000000000002</v>
      </c>
      <c r="AT4261">
        <v>41.27</v>
      </c>
      <c r="AU4261">
        <v>-4.8440000000000012</v>
      </c>
      <c r="AV4261">
        <v>3</v>
      </c>
      <c r="AW4261">
        <v>3</v>
      </c>
    </row>
    <row r="4262" spans="1:49" x14ac:dyDescent="0.3">
      <c r="A4262" t="s">
        <v>6229</v>
      </c>
      <c r="B4262" s="1">
        <v>45857</v>
      </c>
      <c r="C4262" s="1">
        <v>45859</v>
      </c>
      <c r="D4262" s="1">
        <v>45862</v>
      </c>
      <c r="E4262" t="s">
        <v>661</v>
      </c>
      <c r="F4262" t="s">
        <v>156</v>
      </c>
      <c r="G4262">
        <v>1</v>
      </c>
      <c r="H4262">
        <v>25.73</v>
      </c>
      <c r="I4262">
        <v>0</v>
      </c>
      <c r="J4262">
        <v>50</v>
      </c>
      <c r="K4262" t="s">
        <v>35</v>
      </c>
      <c r="L4262" t="s">
        <v>19</v>
      </c>
      <c r="M4262" t="s">
        <v>30</v>
      </c>
      <c r="N4262" t="s">
        <v>22</v>
      </c>
      <c r="O4262" t="s">
        <v>77</v>
      </c>
      <c r="P4262" t="s">
        <v>5107</v>
      </c>
      <c r="Q4262" t="s">
        <v>4396</v>
      </c>
      <c r="R4262" t="s">
        <v>4416</v>
      </c>
      <c r="S4262" t="s">
        <v>4386</v>
      </c>
      <c r="T4262" t="s">
        <v>8779</v>
      </c>
      <c r="U4262" t="s">
        <v>8780</v>
      </c>
      <c r="V4262">
        <v>1997</v>
      </c>
      <c r="W4262" s="1">
        <v>44727</v>
      </c>
      <c r="X4262" t="s">
        <v>4388</v>
      </c>
      <c r="Y4262" t="s">
        <v>3986</v>
      </c>
      <c r="Z4262" t="s">
        <v>3987</v>
      </c>
      <c r="AA4262" t="s">
        <v>3988</v>
      </c>
      <c r="AB4262" t="s">
        <v>3989</v>
      </c>
      <c r="AC4262" t="s">
        <v>3974</v>
      </c>
      <c r="AD4262">
        <v>22.45</v>
      </c>
      <c r="AE4262">
        <v>26.29</v>
      </c>
      <c r="AF4262" t="s">
        <v>3975</v>
      </c>
      <c r="AG4262" s="1"/>
      <c r="AJ4262" t="s">
        <v>3975</v>
      </c>
      <c r="AK4262" t="s">
        <v>5224</v>
      </c>
      <c r="AL4262" s="1">
        <v>45921</v>
      </c>
      <c r="AM4262" s="1">
        <v>45978</v>
      </c>
      <c r="AN4262" t="s">
        <v>5225</v>
      </c>
      <c r="AO4262">
        <v>25.73</v>
      </c>
      <c r="AP4262">
        <v>0</v>
      </c>
      <c r="AQ4262">
        <v>0</v>
      </c>
      <c r="AR4262">
        <v>25.73</v>
      </c>
      <c r="AS4262">
        <v>75.73</v>
      </c>
      <c r="AT4262">
        <v>22.45</v>
      </c>
      <c r="AU4262">
        <v>-46.72</v>
      </c>
      <c r="AV4262">
        <v>3</v>
      </c>
      <c r="AW4262">
        <v>2</v>
      </c>
    </row>
    <row r="4263" spans="1:49" x14ac:dyDescent="0.3">
      <c r="A4263" t="s">
        <v>6230</v>
      </c>
      <c r="B4263" s="1">
        <v>45870</v>
      </c>
      <c r="C4263" s="1">
        <v>45872</v>
      </c>
      <c r="D4263" s="1">
        <v>45875</v>
      </c>
      <c r="E4263" t="s">
        <v>377</v>
      </c>
      <c r="F4263" t="s">
        <v>272</v>
      </c>
      <c r="G4263">
        <v>1</v>
      </c>
      <c r="H4263">
        <v>10.65</v>
      </c>
      <c r="I4263">
        <v>15</v>
      </c>
      <c r="J4263">
        <v>15</v>
      </c>
      <c r="K4263" t="s">
        <v>60</v>
      </c>
      <c r="L4263" t="s">
        <v>19</v>
      </c>
      <c r="M4263" t="s">
        <v>30</v>
      </c>
      <c r="N4263" t="s">
        <v>22</v>
      </c>
      <c r="O4263" t="s">
        <v>22</v>
      </c>
      <c r="P4263" t="s">
        <v>4624</v>
      </c>
      <c r="Q4263" t="s">
        <v>4384</v>
      </c>
      <c r="R4263" t="s">
        <v>4444</v>
      </c>
      <c r="S4263" t="s">
        <v>4398</v>
      </c>
      <c r="T4263" t="s">
        <v>4769</v>
      </c>
      <c r="U4263" t="s">
        <v>8575</v>
      </c>
      <c r="V4263">
        <v>1981</v>
      </c>
      <c r="W4263" s="1">
        <v>44669</v>
      </c>
      <c r="X4263" t="s">
        <v>4394</v>
      </c>
      <c r="Y4263" t="s">
        <v>4030</v>
      </c>
      <c r="Z4263" t="s">
        <v>3977</v>
      </c>
      <c r="AA4263" t="s">
        <v>3978</v>
      </c>
      <c r="AB4263" t="s">
        <v>3989</v>
      </c>
      <c r="AC4263" t="s">
        <v>3992</v>
      </c>
      <c r="AD4263">
        <v>8.43</v>
      </c>
      <c r="AE4263">
        <v>12.21</v>
      </c>
      <c r="AF4263" t="s">
        <v>3975</v>
      </c>
      <c r="AG4263" s="1"/>
      <c r="AJ4263" t="s">
        <v>3975</v>
      </c>
      <c r="AL4263" s="1"/>
      <c r="AM4263" s="1"/>
      <c r="AO4263">
        <v>10.65</v>
      </c>
      <c r="AP4263">
        <v>0.15</v>
      </c>
      <c r="AQ4263">
        <v>1.5974999999999999</v>
      </c>
      <c r="AR4263">
        <v>9.0525000000000002</v>
      </c>
      <c r="AS4263">
        <v>24.052500000000002</v>
      </c>
      <c r="AT4263">
        <v>8.43</v>
      </c>
      <c r="AU4263">
        <v>-14.3775</v>
      </c>
      <c r="AV4263">
        <v>3</v>
      </c>
      <c r="AW4263">
        <v>2</v>
      </c>
    </row>
    <row r="4264" spans="1:49" x14ac:dyDescent="0.3">
      <c r="A4264" t="s">
        <v>6231</v>
      </c>
      <c r="B4264" s="1">
        <v>46008</v>
      </c>
      <c r="C4264" s="1">
        <v>46010</v>
      </c>
      <c r="D4264" s="1">
        <v>46022</v>
      </c>
      <c r="E4264" t="s">
        <v>1341</v>
      </c>
      <c r="F4264" t="s">
        <v>510</v>
      </c>
      <c r="G4264">
        <v>5</v>
      </c>
      <c r="H4264">
        <v>53.11</v>
      </c>
      <c r="I4264">
        <v>0</v>
      </c>
      <c r="J4264">
        <v>35</v>
      </c>
      <c r="K4264" t="s">
        <v>60</v>
      </c>
      <c r="L4264" t="s">
        <v>19</v>
      </c>
      <c r="M4264" t="s">
        <v>47</v>
      </c>
      <c r="N4264" t="s">
        <v>22</v>
      </c>
      <c r="O4264" t="s">
        <v>189</v>
      </c>
      <c r="P4264" t="s">
        <v>4411</v>
      </c>
      <c r="Q4264" t="s">
        <v>4396</v>
      </c>
      <c r="R4264" t="s">
        <v>4409</v>
      </c>
      <c r="S4264" t="s">
        <v>4386</v>
      </c>
      <c r="T4264" t="s">
        <v>4815</v>
      </c>
      <c r="U4264" t="s">
        <v>8604</v>
      </c>
      <c r="V4264">
        <v>1987</v>
      </c>
      <c r="W4264" s="1">
        <v>45703</v>
      </c>
      <c r="X4264" t="s">
        <v>4388</v>
      </c>
      <c r="Y4264" t="s">
        <v>4056</v>
      </c>
      <c r="Z4264" t="s">
        <v>3977</v>
      </c>
      <c r="AA4264" t="s">
        <v>3978</v>
      </c>
      <c r="AB4264" t="s">
        <v>4000</v>
      </c>
      <c r="AC4264" t="s">
        <v>3980</v>
      </c>
      <c r="AD4264">
        <v>49.96</v>
      </c>
      <c r="AE4264">
        <v>62.32</v>
      </c>
      <c r="AF4264" t="s">
        <v>3975</v>
      </c>
      <c r="AG4264" s="1"/>
      <c r="AJ4264" t="s">
        <v>3975</v>
      </c>
      <c r="AK4264" t="s">
        <v>5227</v>
      </c>
      <c r="AL4264" s="1">
        <v>45825</v>
      </c>
      <c r="AM4264" s="1">
        <v>45859</v>
      </c>
      <c r="AN4264" t="s">
        <v>19</v>
      </c>
      <c r="AO4264">
        <v>265.55</v>
      </c>
      <c r="AP4264">
        <v>0</v>
      </c>
      <c r="AQ4264">
        <v>0</v>
      </c>
      <c r="AR4264">
        <v>265.55</v>
      </c>
      <c r="AS4264">
        <v>300.55</v>
      </c>
      <c r="AT4264">
        <v>249.8</v>
      </c>
      <c r="AU4264">
        <v>-19.25</v>
      </c>
      <c r="AV4264">
        <v>12</v>
      </c>
      <c r="AW4264">
        <v>2</v>
      </c>
    </row>
    <row r="4265" spans="1:49" x14ac:dyDescent="0.3">
      <c r="A4265" t="s">
        <v>6232</v>
      </c>
      <c r="B4265" s="1">
        <v>45873</v>
      </c>
      <c r="C4265" s="1">
        <v>45758</v>
      </c>
      <c r="D4265" s="1">
        <v>45767</v>
      </c>
      <c r="E4265" t="s">
        <v>757</v>
      </c>
      <c r="F4265" t="s">
        <v>848</v>
      </c>
      <c r="G4265">
        <v>1</v>
      </c>
      <c r="H4265">
        <v>163.69999999999999</v>
      </c>
      <c r="I4265">
        <v>1</v>
      </c>
      <c r="J4265">
        <v>35</v>
      </c>
      <c r="K4265" t="s">
        <v>60</v>
      </c>
      <c r="L4265" t="s">
        <v>26</v>
      </c>
      <c r="M4265" t="s">
        <v>20</v>
      </c>
      <c r="N4265" t="s">
        <v>21</v>
      </c>
      <c r="O4265" t="s">
        <v>127</v>
      </c>
      <c r="P4265" t="s">
        <v>5171</v>
      </c>
      <c r="Q4265" t="s">
        <v>4396</v>
      </c>
      <c r="R4265" t="s">
        <v>4424</v>
      </c>
      <c r="S4265" t="s">
        <v>4406</v>
      </c>
      <c r="T4265" t="s">
        <v>5172</v>
      </c>
      <c r="U4265" t="s">
        <v>8812</v>
      </c>
      <c r="V4265">
        <v>1982</v>
      </c>
      <c r="W4265" s="1">
        <v>45821</v>
      </c>
      <c r="X4265" t="s">
        <v>22</v>
      </c>
      <c r="Y4265" t="s">
        <v>4076</v>
      </c>
      <c r="Z4265" t="s">
        <v>3994</v>
      </c>
      <c r="AA4265" t="s">
        <v>4077</v>
      </c>
      <c r="AB4265" t="s">
        <v>4000</v>
      </c>
      <c r="AC4265" t="s">
        <v>3997</v>
      </c>
      <c r="AD4265">
        <v>128.63999999999999</v>
      </c>
      <c r="AE4265">
        <v>173.44</v>
      </c>
      <c r="AF4265" t="s">
        <v>3975</v>
      </c>
      <c r="AG4265" s="1"/>
      <c r="AJ4265" t="s">
        <v>3975</v>
      </c>
      <c r="AK4265" t="s">
        <v>5224</v>
      </c>
      <c r="AL4265" s="1">
        <v>45738</v>
      </c>
      <c r="AM4265" s="1">
        <v>45765</v>
      </c>
      <c r="AN4265" t="s">
        <v>26</v>
      </c>
      <c r="AO4265">
        <v>163.69999999999999</v>
      </c>
      <c r="AP4265">
        <v>0.01</v>
      </c>
      <c r="AQ4265">
        <v>1.637</v>
      </c>
      <c r="AR4265">
        <v>162.06299999999999</v>
      </c>
      <c r="AS4265">
        <v>197.06299999999999</v>
      </c>
      <c r="AT4265">
        <v>128.63999999999999</v>
      </c>
      <c r="AU4265">
        <v>-1.5769999999999982</v>
      </c>
      <c r="AV4265">
        <v>9</v>
      </c>
      <c r="AW4265">
        <v>-115</v>
      </c>
    </row>
    <row r="4266" spans="1:49" x14ac:dyDescent="0.3">
      <c r="A4266" t="s">
        <v>6233</v>
      </c>
      <c r="B4266" s="1">
        <v>45716</v>
      </c>
      <c r="C4266" s="1">
        <v>45718</v>
      </c>
      <c r="D4266" s="1">
        <v>45841</v>
      </c>
      <c r="E4266" t="s">
        <v>1170</v>
      </c>
      <c r="F4266" t="s">
        <v>335</v>
      </c>
      <c r="G4266">
        <v>2</v>
      </c>
      <c r="H4266">
        <v>275.77999999999997</v>
      </c>
      <c r="I4266">
        <v>0</v>
      </c>
      <c r="J4266">
        <v>0</v>
      </c>
      <c r="K4266" t="s">
        <v>42</v>
      </c>
      <c r="L4266" t="s">
        <v>43</v>
      </c>
      <c r="M4266" t="s">
        <v>47</v>
      </c>
      <c r="N4266" t="s">
        <v>22</v>
      </c>
      <c r="O4266" t="s">
        <v>468</v>
      </c>
      <c r="P4266" t="s">
        <v>4689</v>
      </c>
      <c r="Q4266" t="s">
        <v>4396</v>
      </c>
      <c r="R4266" t="s">
        <v>4416</v>
      </c>
      <c r="S4266" t="s">
        <v>4406</v>
      </c>
      <c r="T4266" t="s">
        <v>4889</v>
      </c>
      <c r="U4266" t="s">
        <v>4890</v>
      </c>
      <c r="V4266">
        <v>2002</v>
      </c>
      <c r="W4266" s="1">
        <v>45577</v>
      </c>
      <c r="X4266" t="s">
        <v>4404</v>
      </c>
      <c r="Y4266" t="s">
        <v>4137</v>
      </c>
      <c r="Z4266" t="s">
        <v>3994</v>
      </c>
      <c r="AA4266" t="s">
        <v>3995</v>
      </c>
      <c r="AB4266" t="s">
        <v>4009</v>
      </c>
      <c r="AC4266" t="s">
        <v>3985</v>
      </c>
      <c r="AD4266">
        <v>171.2</v>
      </c>
      <c r="AE4266">
        <v>243.85</v>
      </c>
      <c r="AF4266" t="s">
        <v>3975</v>
      </c>
      <c r="AG4266" s="1"/>
      <c r="AJ4266" t="s">
        <v>3975</v>
      </c>
      <c r="AK4266" t="s">
        <v>5228</v>
      </c>
      <c r="AL4266" s="1">
        <v>45339</v>
      </c>
      <c r="AM4266" s="1">
        <v>45357</v>
      </c>
      <c r="AN4266" t="s">
        <v>43</v>
      </c>
      <c r="AO4266">
        <v>551.55999999999995</v>
      </c>
      <c r="AP4266">
        <v>0</v>
      </c>
      <c r="AQ4266">
        <v>0</v>
      </c>
      <c r="AR4266">
        <v>551.55999999999995</v>
      </c>
      <c r="AS4266">
        <v>551.55999999999995</v>
      </c>
      <c r="AT4266">
        <v>342.4</v>
      </c>
      <c r="AU4266">
        <v>209.15999999999997</v>
      </c>
      <c r="AV4266">
        <v>123</v>
      </c>
      <c r="AW4266">
        <v>2</v>
      </c>
    </row>
    <row r="4267" spans="1:49" x14ac:dyDescent="0.3">
      <c r="A4267" t="s">
        <v>6234</v>
      </c>
      <c r="B4267" s="1">
        <v>45877</v>
      </c>
      <c r="C4267" s="1"/>
      <c r="D4267" s="1">
        <v>45884</v>
      </c>
      <c r="E4267" t="s">
        <v>206</v>
      </c>
      <c r="F4267" t="s">
        <v>720</v>
      </c>
      <c r="G4267">
        <v>1</v>
      </c>
      <c r="H4267">
        <v>44.89</v>
      </c>
      <c r="I4267">
        <v>0</v>
      </c>
      <c r="J4267">
        <v>15</v>
      </c>
      <c r="K4267" t="s">
        <v>42</v>
      </c>
      <c r="L4267" t="s">
        <v>19</v>
      </c>
      <c r="M4267" t="s">
        <v>30</v>
      </c>
      <c r="N4267" t="s">
        <v>21</v>
      </c>
      <c r="O4267" t="s">
        <v>98</v>
      </c>
      <c r="P4267" t="s">
        <v>4418</v>
      </c>
      <c r="Q4267" t="s">
        <v>4396</v>
      </c>
      <c r="R4267" t="s">
        <v>4416</v>
      </c>
      <c r="S4267" t="s">
        <v>4386</v>
      </c>
      <c r="T4267" t="s">
        <v>8426</v>
      </c>
      <c r="U4267" t="s">
        <v>8427</v>
      </c>
      <c r="V4267">
        <v>1995</v>
      </c>
      <c r="W4267" s="1">
        <v>44964</v>
      </c>
      <c r="X4267" t="s">
        <v>4419</v>
      </c>
      <c r="Y4267" t="s">
        <v>3990</v>
      </c>
      <c r="Z4267" t="s">
        <v>3977</v>
      </c>
      <c r="AA4267" t="s">
        <v>3991</v>
      </c>
      <c r="AB4267" t="s">
        <v>3989</v>
      </c>
      <c r="AC4267" t="s">
        <v>3997</v>
      </c>
      <c r="AD4267">
        <v>0</v>
      </c>
      <c r="AE4267">
        <v>41.39</v>
      </c>
      <c r="AF4267" t="s">
        <v>3975</v>
      </c>
      <c r="AG4267" s="1"/>
      <c r="AJ4267" t="s">
        <v>3975</v>
      </c>
      <c r="AK4267" t="s">
        <v>5229</v>
      </c>
      <c r="AL4267" s="1">
        <v>45421</v>
      </c>
      <c r="AM4267" s="1">
        <v>45444</v>
      </c>
      <c r="AN4267" t="s">
        <v>5225</v>
      </c>
      <c r="AO4267">
        <v>44.89</v>
      </c>
      <c r="AP4267">
        <v>0</v>
      </c>
      <c r="AQ4267">
        <v>0</v>
      </c>
      <c r="AR4267">
        <v>44.89</v>
      </c>
      <c r="AS4267">
        <v>59.89</v>
      </c>
      <c r="AT4267">
        <v>0</v>
      </c>
      <c r="AU4267">
        <v>29.89</v>
      </c>
    </row>
    <row r="4268" spans="1:49" x14ac:dyDescent="0.3">
      <c r="A4268" t="s">
        <v>4234</v>
      </c>
      <c r="B4268" s="1">
        <v>45942</v>
      </c>
      <c r="C4268" s="1">
        <v>45945</v>
      </c>
      <c r="D4268" s="1">
        <v>45950</v>
      </c>
      <c r="E4268" t="s">
        <v>1813</v>
      </c>
      <c r="F4268" t="s">
        <v>615</v>
      </c>
      <c r="G4268">
        <v>1</v>
      </c>
      <c r="H4268">
        <v>162.77000000000001</v>
      </c>
      <c r="I4268">
        <v>10</v>
      </c>
      <c r="J4268">
        <v>25</v>
      </c>
      <c r="K4268" t="s">
        <v>35</v>
      </c>
      <c r="L4268" t="s">
        <v>19</v>
      </c>
      <c r="M4268" t="s">
        <v>30</v>
      </c>
      <c r="N4268" t="s">
        <v>22</v>
      </c>
      <c r="O4268" t="s">
        <v>98</v>
      </c>
      <c r="P4268" t="s">
        <v>4635</v>
      </c>
      <c r="Q4268" t="s">
        <v>4396</v>
      </c>
      <c r="R4268" t="s">
        <v>4412</v>
      </c>
      <c r="S4268" t="s">
        <v>4406</v>
      </c>
      <c r="T4268" t="s">
        <v>4636</v>
      </c>
      <c r="U4268" t="s">
        <v>8512</v>
      </c>
      <c r="V4268">
        <v>1990</v>
      </c>
      <c r="W4268" s="1">
        <v>44793</v>
      </c>
      <c r="X4268" t="s">
        <v>22</v>
      </c>
      <c r="Y4268" t="s">
        <v>4105</v>
      </c>
      <c r="Z4268" t="s">
        <v>3994</v>
      </c>
      <c r="AA4268" t="s">
        <v>4008</v>
      </c>
      <c r="AB4268" t="s">
        <v>4002</v>
      </c>
      <c r="AC4268" t="s">
        <v>3992</v>
      </c>
      <c r="AD4268">
        <v>141.83000000000001</v>
      </c>
      <c r="AE4268">
        <v>165.03</v>
      </c>
      <c r="AF4268" t="s">
        <v>3975</v>
      </c>
      <c r="AG4268" s="1">
        <v>45535</v>
      </c>
      <c r="AH4268" t="s">
        <v>4173</v>
      </c>
      <c r="AI4268" t="s">
        <v>60</v>
      </c>
      <c r="AJ4268" t="s">
        <v>4055</v>
      </c>
      <c r="AK4268" t="s">
        <v>5229</v>
      </c>
      <c r="AL4268" s="1">
        <v>45421</v>
      </c>
      <c r="AM4268" s="1">
        <v>45444</v>
      </c>
      <c r="AN4268" t="s">
        <v>5225</v>
      </c>
      <c r="AO4268">
        <v>162.77000000000001</v>
      </c>
      <c r="AP4268">
        <v>0.1</v>
      </c>
      <c r="AQ4268">
        <v>16.277000000000001</v>
      </c>
      <c r="AR4268">
        <v>146.49299999999999</v>
      </c>
      <c r="AS4268">
        <v>171.49299999999999</v>
      </c>
      <c r="AT4268">
        <v>141.83000000000001</v>
      </c>
      <c r="AU4268">
        <v>-20.337000000000018</v>
      </c>
      <c r="AV4268">
        <v>5</v>
      </c>
      <c r="AW4268">
        <v>3</v>
      </c>
    </row>
    <row r="4269" spans="1:49" x14ac:dyDescent="0.3">
      <c r="A4269" t="s">
        <v>4184</v>
      </c>
      <c r="B4269" s="1">
        <v>45707</v>
      </c>
      <c r="C4269" s="1">
        <v>45710</v>
      </c>
      <c r="D4269" s="1">
        <v>45719</v>
      </c>
      <c r="E4269" t="s">
        <v>282</v>
      </c>
      <c r="F4269" t="s">
        <v>169</v>
      </c>
      <c r="G4269">
        <v>1</v>
      </c>
      <c r="H4269">
        <v>75.38</v>
      </c>
      <c r="I4269">
        <v>20</v>
      </c>
      <c r="J4269">
        <v>35</v>
      </c>
      <c r="K4269" t="s">
        <v>60</v>
      </c>
      <c r="L4269" t="s">
        <v>26</v>
      </c>
      <c r="M4269" t="s">
        <v>30</v>
      </c>
      <c r="N4269" t="s">
        <v>31</v>
      </c>
      <c r="O4269" t="s">
        <v>22</v>
      </c>
      <c r="P4269" t="s">
        <v>4599</v>
      </c>
      <c r="Q4269" t="s">
        <v>4384</v>
      </c>
      <c r="R4269" t="s">
        <v>4459</v>
      </c>
      <c r="S4269" t="s">
        <v>4391</v>
      </c>
      <c r="T4269" t="s">
        <v>5184</v>
      </c>
      <c r="U4269" t="s">
        <v>8821</v>
      </c>
      <c r="V4269">
        <v>2003</v>
      </c>
      <c r="W4269" s="1">
        <v>45861</v>
      </c>
      <c r="X4269" t="s">
        <v>4404</v>
      </c>
      <c r="Y4269" t="s">
        <v>4117</v>
      </c>
      <c r="Z4269" t="s">
        <v>3994</v>
      </c>
      <c r="AA4269" t="s">
        <v>3995</v>
      </c>
      <c r="AB4269" t="s">
        <v>4000</v>
      </c>
      <c r="AC4269" t="s">
        <v>3980</v>
      </c>
      <c r="AD4269">
        <v>61.76</v>
      </c>
      <c r="AE4269">
        <v>83.68</v>
      </c>
      <c r="AF4269" t="s">
        <v>4055</v>
      </c>
      <c r="AG4269" s="1">
        <v>45669</v>
      </c>
      <c r="AH4269" t="s">
        <v>4173</v>
      </c>
      <c r="AI4269" t="s">
        <v>35</v>
      </c>
      <c r="AJ4269" t="s">
        <v>4055</v>
      </c>
      <c r="AL4269" s="1"/>
      <c r="AM4269" s="1"/>
      <c r="AO4269">
        <v>75.38</v>
      </c>
      <c r="AP4269">
        <v>0.2</v>
      </c>
      <c r="AQ4269">
        <v>15.076000000000001</v>
      </c>
      <c r="AR4269">
        <v>60.303999999999995</v>
      </c>
      <c r="AS4269">
        <v>95.304000000000002</v>
      </c>
      <c r="AT4269">
        <v>61.76</v>
      </c>
      <c r="AU4269">
        <v>-36.456000000000003</v>
      </c>
      <c r="AV4269">
        <v>9</v>
      </c>
      <c r="AW4269">
        <v>3</v>
      </c>
    </row>
    <row r="4270" spans="1:49" x14ac:dyDescent="0.3">
      <c r="A4270" t="s">
        <v>6235</v>
      </c>
      <c r="B4270" s="1">
        <v>45820</v>
      </c>
      <c r="C4270" s="1">
        <v>45999</v>
      </c>
      <c r="D4270" s="1"/>
      <c r="E4270" t="s">
        <v>525</v>
      </c>
      <c r="F4270" t="s">
        <v>172</v>
      </c>
      <c r="G4270">
        <v>1</v>
      </c>
      <c r="H4270">
        <v>35.64</v>
      </c>
      <c r="I4270">
        <v>0</v>
      </c>
      <c r="J4270">
        <v>15</v>
      </c>
      <c r="K4270" t="s">
        <v>35</v>
      </c>
      <c r="L4270" t="s">
        <v>19</v>
      </c>
      <c r="M4270" t="s">
        <v>20</v>
      </c>
      <c r="N4270" t="s">
        <v>22</v>
      </c>
      <c r="O4270" t="s">
        <v>56</v>
      </c>
      <c r="P4270" t="s">
        <v>4727</v>
      </c>
      <c r="Q4270" t="s">
        <v>4396</v>
      </c>
      <c r="R4270" t="s">
        <v>4385</v>
      </c>
      <c r="S4270" t="s">
        <v>4406</v>
      </c>
      <c r="T4270" t="s">
        <v>5094</v>
      </c>
      <c r="U4270" t="s">
        <v>5095</v>
      </c>
      <c r="V4270">
        <v>1982</v>
      </c>
      <c r="W4270" s="1">
        <v>44579</v>
      </c>
      <c r="X4270" t="s">
        <v>4388</v>
      </c>
      <c r="Y4270" t="s">
        <v>4096</v>
      </c>
      <c r="Z4270" t="s">
        <v>4014</v>
      </c>
      <c r="AA4270" t="s">
        <v>4049</v>
      </c>
      <c r="AB4270" t="s">
        <v>3973</v>
      </c>
      <c r="AC4270" t="s">
        <v>3974</v>
      </c>
      <c r="AD4270">
        <v>23.13</v>
      </c>
      <c r="AE4270">
        <v>35.14</v>
      </c>
      <c r="AF4270" t="s">
        <v>3975</v>
      </c>
      <c r="AG4270" s="1"/>
      <c r="AJ4270" t="s">
        <v>3975</v>
      </c>
      <c r="AK4270" t="s">
        <v>5222</v>
      </c>
      <c r="AL4270" s="1">
        <v>45416</v>
      </c>
      <c r="AM4270" s="1">
        <v>45440</v>
      </c>
      <c r="AN4270" t="s">
        <v>26</v>
      </c>
      <c r="AO4270">
        <v>35.64</v>
      </c>
      <c r="AP4270">
        <v>0</v>
      </c>
      <c r="AQ4270">
        <v>0</v>
      </c>
      <c r="AR4270">
        <v>35.64</v>
      </c>
      <c r="AS4270">
        <v>50.64</v>
      </c>
      <c r="AT4270">
        <v>23.13</v>
      </c>
      <c r="AU4270">
        <v>-2.4899999999999984</v>
      </c>
      <c r="AW4270">
        <v>179</v>
      </c>
    </row>
    <row r="4271" spans="1:49" x14ac:dyDescent="0.3">
      <c r="A4271" t="s">
        <v>6236</v>
      </c>
      <c r="B4271" s="1">
        <v>45820</v>
      </c>
      <c r="C4271" s="1">
        <v>46000</v>
      </c>
      <c r="D4271" s="1">
        <v>46002</v>
      </c>
      <c r="E4271" t="s">
        <v>609</v>
      </c>
      <c r="F4271" t="s">
        <v>46</v>
      </c>
      <c r="G4271">
        <v>1</v>
      </c>
      <c r="H4271">
        <v>132.94999999999999</v>
      </c>
      <c r="I4271">
        <v>15</v>
      </c>
      <c r="J4271">
        <v>25</v>
      </c>
      <c r="K4271" t="s">
        <v>35</v>
      </c>
      <c r="L4271" t="s">
        <v>19</v>
      </c>
      <c r="M4271" t="s">
        <v>30</v>
      </c>
      <c r="N4271" t="s">
        <v>22</v>
      </c>
      <c r="O4271" t="s">
        <v>22</v>
      </c>
      <c r="P4271" t="s">
        <v>4650</v>
      </c>
      <c r="Q4271" t="s">
        <v>4384</v>
      </c>
      <c r="R4271" t="s">
        <v>4385</v>
      </c>
      <c r="S4271" t="s">
        <v>4406</v>
      </c>
      <c r="T4271" t="s">
        <v>4651</v>
      </c>
      <c r="U4271" t="s">
        <v>8518</v>
      </c>
      <c r="V4271">
        <v>1996</v>
      </c>
      <c r="W4271" s="1">
        <v>45740</v>
      </c>
      <c r="X4271" t="s">
        <v>4394</v>
      </c>
      <c r="Y4271" t="s">
        <v>4069</v>
      </c>
      <c r="Z4271" t="s">
        <v>3971</v>
      </c>
      <c r="AA4271" t="s">
        <v>4004</v>
      </c>
      <c r="AB4271" t="s">
        <v>4002</v>
      </c>
      <c r="AC4271" t="s">
        <v>3992</v>
      </c>
      <c r="AD4271">
        <v>106.9</v>
      </c>
      <c r="AE4271">
        <v>136.69</v>
      </c>
      <c r="AF4271" t="s">
        <v>4055</v>
      </c>
      <c r="AG4271" s="1"/>
      <c r="AJ4271" t="s">
        <v>3975</v>
      </c>
      <c r="AL4271" s="1"/>
      <c r="AM4271" s="1"/>
      <c r="AO4271">
        <v>132.94999999999999</v>
      </c>
      <c r="AP4271">
        <v>0.15</v>
      </c>
      <c r="AQ4271">
        <v>19.942499999999999</v>
      </c>
      <c r="AR4271">
        <v>113.00749999999999</v>
      </c>
      <c r="AS4271">
        <v>138.00749999999999</v>
      </c>
      <c r="AT4271">
        <v>106.9</v>
      </c>
      <c r="AU4271">
        <v>-18.892500000000013</v>
      </c>
      <c r="AV4271">
        <v>2</v>
      </c>
      <c r="AW4271">
        <v>180</v>
      </c>
    </row>
    <row r="4272" spans="1:49" x14ac:dyDescent="0.3">
      <c r="A4272" t="s">
        <v>6237</v>
      </c>
      <c r="B4272" s="1">
        <v>45759</v>
      </c>
      <c r="C4272" s="1">
        <v>45761</v>
      </c>
      <c r="D4272" s="1">
        <v>45773</v>
      </c>
      <c r="E4272" t="s">
        <v>1294</v>
      </c>
      <c r="F4272" t="s">
        <v>248</v>
      </c>
      <c r="G4272">
        <v>2</v>
      </c>
      <c r="H4272">
        <v>180.1</v>
      </c>
      <c r="I4272">
        <v>0</v>
      </c>
      <c r="J4272">
        <v>50</v>
      </c>
      <c r="K4272" t="s">
        <v>35</v>
      </c>
      <c r="L4272" t="s">
        <v>19</v>
      </c>
      <c r="M4272" t="s">
        <v>47</v>
      </c>
      <c r="N4272" t="s">
        <v>22</v>
      </c>
      <c r="O4272" t="s">
        <v>22</v>
      </c>
      <c r="P4272" t="s">
        <v>4476</v>
      </c>
      <c r="Q4272" t="s">
        <v>4384</v>
      </c>
      <c r="R4272" t="s">
        <v>4397</v>
      </c>
      <c r="S4272" t="s">
        <v>4386</v>
      </c>
      <c r="T4272" t="s">
        <v>8648</v>
      </c>
      <c r="U4272" t="s">
        <v>8649</v>
      </c>
      <c r="V4272">
        <v>2004</v>
      </c>
      <c r="W4272" s="1">
        <v>45516</v>
      </c>
      <c r="X4272" t="s">
        <v>4388</v>
      </c>
      <c r="Y4272" t="s">
        <v>4133</v>
      </c>
      <c r="Z4272" t="s">
        <v>3994</v>
      </c>
      <c r="AA4272" t="s">
        <v>3995</v>
      </c>
      <c r="AB4272" t="s">
        <v>4020</v>
      </c>
      <c r="AC4272" t="s">
        <v>3992</v>
      </c>
      <c r="AD4272">
        <v>141.19</v>
      </c>
      <c r="AE4272">
        <v>172.68</v>
      </c>
      <c r="AF4272" t="s">
        <v>4055</v>
      </c>
      <c r="AG4272" s="1"/>
      <c r="AJ4272" t="s">
        <v>3975</v>
      </c>
      <c r="AL4272" s="1"/>
      <c r="AM4272" s="1"/>
      <c r="AO4272">
        <v>360.2</v>
      </c>
      <c r="AP4272">
        <v>0</v>
      </c>
      <c r="AQ4272">
        <v>0</v>
      </c>
      <c r="AR4272">
        <v>360.2</v>
      </c>
      <c r="AS4272">
        <v>410.2</v>
      </c>
      <c r="AT4272">
        <v>282.38</v>
      </c>
      <c r="AU4272">
        <v>27.819999999999993</v>
      </c>
      <c r="AV4272">
        <v>12</v>
      </c>
      <c r="AW4272">
        <v>2</v>
      </c>
    </row>
    <row r="4273" spans="1:49" x14ac:dyDescent="0.3">
      <c r="A4273" t="s">
        <v>6238</v>
      </c>
      <c r="B4273" s="1">
        <v>45857</v>
      </c>
      <c r="C4273" s="1">
        <v>45859</v>
      </c>
      <c r="D4273" s="1">
        <v>45862</v>
      </c>
      <c r="E4273" t="s">
        <v>317</v>
      </c>
      <c r="F4273" t="s">
        <v>1244</v>
      </c>
      <c r="G4273">
        <v>1</v>
      </c>
      <c r="H4273">
        <v>219.34</v>
      </c>
      <c r="I4273">
        <v>0</v>
      </c>
      <c r="J4273">
        <v>0</v>
      </c>
      <c r="K4273" t="s">
        <v>18</v>
      </c>
      <c r="L4273" t="s">
        <v>19</v>
      </c>
      <c r="M4273" t="s">
        <v>30</v>
      </c>
      <c r="N4273" t="s">
        <v>22</v>
      </c>
      <c r="O4273" t="s">
        <v>22</v>
      </c>
      <c r="P4273" t="s">
        <v>4581</v>
      </c>
      <c r="Q4273" t="s">
        <v>4384</v>
      </c>
      <c r="R4273" t="s">
        <v>4459</v>
      </c>
      <c r="S4273" t="s">
        <v>4434</v>
      </c>
      <c r="T4273" t="s">
        <v>4970</v>
      </c>
      <c r="U4273" t="s">
        <v>8692</v>
      </c>
      <c r="V4273">
        <v>1994</v>
      </c>
      <c r="W4273" s="1">
        <v>45229</v>
      </c>
      <c r="X4273" t="s">
        <v>22</v>
      </c>
      <c r="Y4273" t="s">
        <v>4125</v>
      </c>
      <c r="Z4273" t="s">
        <v>4014</v>
      </c>
      <c r="AA4273" t="s">
        <v>4038</v>
      </c>
      <c r="AB4273" t="s">
        <v>3989</v>
      </c>
      <c r="AC4273" t="s">
        <v>3974</v>
      </c>
      <c r="AD4273">
        <v>156.36000000000001</v>
      </c>
      <c r="AE4273">
        <v>217.47</v>
      </c>
      <c r="AF4273" t="s">
        <v>3975</v>
      </c>
      <c r="AG4273" s="1"/>
      <c r="AJ4273" t="s">
        <v>3975</v>
      </c>
      <c r="AL4273" s="1"/>
      <c r="AM4273" s="1"/>
      <c r="AO4273">
        <v>219.34</v>
      </c>
      <c r="AP4273">
        <v>0</v>
      </c>
      <c r="AQ4273">
        <v>0</v>
      </c>
      <c r="AR4273">
        <v>219.34</v>
      </c>
      <c r="AS4273">
        <v>219.34</v>
      </c>
      <c r="AT4273">
        <v>156.36000000000001</v>
      </c>
      <c r="AU4273">
        <v>62.97999999999999</v>
      </c>
      <c r="AV4273">
        <v>3</v>
      </c>
      <c r="AW4273">
        <v>2</v>
      </c>
    </row>
    <row r="4274" spans="1:49" x14ac:dyDescent="0.3">
      <c r="A4274" t="s">
        <v>6239</v>
      </c>
      <c r="B4274" s="1">
        <v>45691</v>
      </c>
      <c r="C4274" s="1">
        <v>45701</v>
      </c>
      <c r="D4274" s="1">
        <v>45702</v>
      </c>
      <c r="E4274" t="s">
        <v>1489</v>
      </c>
      <c r="F4274" t="s">
        <v>162</v>
      </c>
      <c r="G4274">
        <v>1</v>
      </c>
      <c r="H4274">
        <v>266</v>
      </c>
      <c r="I4274">
        <v>3</v>
      </c>
      <c r="J4274">
        <v>50</v>
      </c>
      <c r="K4274" t="s">
        <v>35</v>
      </c>
      <c r="L4274" t="s">
        <v>26</v>
      </c>
      <c r="M4274" t="s">
        <v>30</v>
      </c>
      <c r="N4274" t="s">
        <v>22</v>
      </c>
      <c r="O4274" t="s">
        <v>56</v>
      </c>
      <c r="P4274" t="s">
        <v>4573</v>
      </c>
      <c r="Q4274" t="s">
        <v>4396</v>
      </c>
      <c r="R4274" t="s">
        <v>4401</v>
      </c>
      <c r="S4274" t="s">
        <v>4434</v>
      </c>
      <c r="T4274" t="s">
        <v>4574</v>
      </c>
      <c r="U4274" t="s">
        <v>8479</v>
      </c>
      <c r="V4274">
        <v>1988</v>
      </c>
      <c r="W4274" s="1">
        <v>45225</v>
      </c>
      <c r="X4274" t="s">
        <v>4388</v>
      </c>
      <c r="Y4274" t="s">
        <v>4116</v>
      </c>
      <c r="Z4274" t="s">
        <v>3971</v>
      </c>
      <c r="AA4274" t="s">
        <v>4045</v>
      </c>
      <c r="AB4274" t="s">
        <v>4032</v>
      </c>
      <c r="AC4274" t="s">
        <v>3980</v>
      </c>
      <c r="AD4274">
        <v>168.98</v>
      </c>
      <c r="AE4274">
        <v>242.86</v>
      </c>
      <c r="AF4274" t="s">
        <v>3975</v>
      </c>
      <c r="AG4274" s="1"/>
      <c r="AJ4274" t="s">
        <v>3975</v>
      </c>
      <c r="AK4274" t="s">
        <v>5222</v>
      </c>
      <c r="AL4274" s="1">
        <v>45416</v>
      </c>
      <c r="AM4274" s="1">
        <v>45440</v>
      </c>
      <c r="AN4274" t="s">
        <v>26</v>
      </c>
      <c r="AO4274">
        <v>266</v>
      </c>
      <c r="AP4274">
        <v>0.03</v>
      </c>
      <c r="AQ4274">
        <v>7.9799999999999995</v>
      </c>
      <c r="AR4274">
        <v>258.02</v>
      </c>
      <c r="AS4274">
        <v>308.02</v>
      </c>
      <c r="AT4274">
        <v>168.98</v>
      </c>
      <c r="AU4274">
        <v>39.039999999999992</v>
      </c>
      <c r="AV4274">
        <v>1</v>
      </c>
      <c r="AW4274">
        <v>10</v>
      </c>
    </row>
    <row r="4275" spans="1:49" x14ac:dyDescent="0.3">
      <c r="A4275" t="s">
        <v>6240</v>
      </c>
      <c r="B4275" s="1">
        <v>45996</v>
      </c>
      <c r="C4275" s="1">
        <v>45881</v>
      </c>
      <c r="D4275" s="1">
        <v>46006</v>
      </c>
      <c r="E4275" t="s">
        <v>396</v>
      </c>
      <c r="F4275" t="s">
        <v>532</v>
      </c>
      <c r="G4275">
        <v>1</v>
      </c>
      <c r="H4275">
        <v>152.34</v>
      </c>
      <c r="I4275">
        <v>0</v>
      </c>
      <c r="J4275">
        <v>25</v>
      </c>
      <c r="K4275" t="s">
        <v>42</v>
      </c>
      <c r="L4275" t="s">
        <v>19</v>
      </c>
      <c r="M4275" t="s">
        <v>36</v>
      </c>
      <c r="N4275" t="s">
        <v>22</v>
      </c>
      <c r="O4275" t="s">
        <v>48</v>
      </c>
      <c r="P4275" t="s">
        <v>5142</v>
      </c>
      <c r="Q4275" t="s">
        <v>4396</v>
      </c>
      <c r="R4275" t="s">
        <v>4459</v>
      </c>
      <c r="S4275" t="s">
        <v>4406</v>
      </c>
      <c r="T4275" t="s">
        <v>5143</v>
      </c>
      <c r="U4275" t="s">
        <v>8800</v>
      </c>
      <c r="V4275">
        <v>1982</v>
      </c>
      <c r="W4275" s="1">
        <v>45072</v>
      </c>
      <c r="X4275" t="s">
        <v>4404</v>
      </c>
      <c r="Y4275" t="s">
        <v>4058</v>
      </c>
      <c r="Z4275" t="s">
        <v>3994</v>
      </c>
      <c r="AA4275" t="s">
        <v>3995</v>
      </c>
      <c r="AB4275" t="s">
        <v>4002</v>
      </c>
      <c r="AC4275" t="s">
        <v>3974</v>
      </c>
      <c r="AD4275">
        <v>130.01</v>
      </c>
      <c r="AE4275">
        <v>159.01</v>
      </c>
      <c r="AF4275" t="s">
        <v>3975</v>
      </c>
      <c r="AG4275" s="1"/>
      <c r="AJ4275" t="s">
        <v>3975</v>
      </c>
      <c r="AK4275" t="s">
        <v>5223</v>
      </c>
      <c r="AL4275" s="1">
        <v>45698</v>
      </c>
      <c r="AM4275" s="1">
        <v>45750</v>
      </c>
      <c r="AN4275" t="s">
        <v>19</v>
      </c>
      <c r="AO4275">
        <v>152.34</v>
      </c>
      <c r="AP4275">
        <v>0</v>
      </c>
      <c r="AQ4275">
        <v>0</v>
      </c>
      <c r="AR4275">
        <v>152.34</v>
      </c>
      <c r="AS4275">
        <v>177.34</v>
      </c>
      <c r="AT4275">
        <v>130.01</v>
      </c>
      <c r="AU4275">
        <v>-2.6699999999999875</v>
      </c>
      <c r="AV4275">
        <v>125</v>
      </c>
      <c r="AW4275">
        <v>-115</v>
      </c>
    </row>
    <row r="4276" spans="1:49" x14ac:dyDescent="0.3">
      <c r="A4276" t="s">
        <v>6241</v>
      </c>
      <c r="B4276" s="1">
        <v>45786</v>
      </c>
      <c r="C4276" s="1">
        <v>45909</v>
      </c>
      <c r="D4276" s="1">
        <v>45912</v>
      </c>
      <c r="E4276" t="s">
        <v>708</v>
      </c>
      <c r="F4276" t="s">
        <v>631</v>
      </c>
      <c r="G4276">
        <v>1</v>
      </c>
      <c r="H4276">
        <v>215.24</v>
      </c>
      <c r="I4276">
        <v>5</v>
      </c>
      <c r="J4276">
        <v>25</v>
      </c>
      <c r="K4276" t="s">
        <v>42</v>
      </c>
      <c r="L4276" t="s">
        <v>43</v>
      </c>
      <c r="M4276" t="s">
        <v>20</v>
      </c>
      <c r="N4276" t="s">
        <v>22</v>
      </c>
      <c r="O4276" t="s">
        <v>22</v>
      </c>
      <c r="P4276" t="s">
        <v>5098</v>
      </c>
      <c r="Q4276" t="s">
        <v>4396</v>
      </c>
      <c r="R4276" t="s">
        <v>4385</v>
      </c>
      <c r="S4276" t="s">
        <v>4434</v>
      </c>
      <c r="T4276" t="s">
        <v>5099</v>
      </c>
      <c r="U4276" t="s">
        <v>8773</v>
      </c>
      <c r="V4276">
        <v>1972</v>
      </c>
      <c r="W4276" s="1">
        <v>45460</v>
      </c>
      <c r="X4276" t="s">
        <v>4404</v>
      </c>
      <c r="Y4276" t="s">
        <v>4048</v>
      </c>
      <c r="Z4276" t="s">
        <v>4014</v>
      </c>
      <c r="AA4276" t="s">
        <v>4049</v>
      </c>
      <c r="AB4276" t="s">
        <v>4002</v>
      </c>
      <c r="AC4276" t="s">
        <v>3980</v>
      </c>
      <c r="AD4276">
        <v>174.95</v>
      </c>
      <c r="AE4276">
        <v>217.09</v>
      </c>
      <c r="AF4276" t="s">
        <v>3975</v>
      </c>
      <c r="AG4276" s="1"/>
      <c r="AJ4276" t="s">
        <v>3975</v>
      </c>
      <c r="AL4276" s="1"/>
      <c r="AM4276" s="1"/>
      <c r="AO4276">
        <v>215.24</v>
      </c>
      <c r="AP4276">
        <v>0.05</v>
      </c>
      <c r="AQ4276">
        <v>10.762</v>
      </c>
      <c r="AR4276">
        <v>204.47800000000001</v>
      </c>
      <c r="AS4276">
        <v>229.47800000000001</v>
      </c>
      <c r="AT4276">
        <v>174.95</v>
      </c>
      <c r="AU4276">
        <v>4.52800000000002</v>
      </c>
      <c r="AV4276">
        <v>3</v>
      </c>
      <c r="AW4276">
        <v>123</v>
      </c>
    </row>
    <row r="4277" spans="1:49" x14ac:dyDescent="0.3">
      <c r="A4277" t="s">
        <v>6242</v>
      </c>
      <c r="B4277" s="1">
        <v>45861</v>
      </c>
      <c r="C4277" s="1">
        <v>45868</v>
      </c>
      <c r="D4277" s="1">
        <v>45880</v>
      </c>
      <c r="E4277" t="s">
        <v>1012</v>
      </c>
      <c r="F4277" t="s">
        <v>561</v>
      </c>
      <c r="G4277">
        <v>1</v>
      </c>
      <c r="H4277">
        <v>3.21</v>
      </c>
      <c r="I4277">
        <v>25</v>
      </c>
      <c r="J4277">
        <v>15</v>
      </c>
      <c r="K4277" t="s">
        <v>18</v>
      </c>
      <c r="L4277" t="s">
        <v>43</v>
      </c>
      <c r="M4277" t="s">
        <v>30</v>
      </c>
      <c r="N4277" t="s">
        <v>22</v>
      </c>
      <c r="O4277" t="s">
        <v>98</v>
      </c>
      <c r="P4277" t="s">
        <v>4548</v>
      </c>
      <c r="Q4277" t="s">
        <v>4396</v>
      </c>
      <c r="R4277" t="s">
        <v>4409</v>
      </c>
      <c r="S4277" t="s">
        <v>4391</v>
      </c>
      <c r="T4277" t="s">
        <v>4549</v>
      </c>
      <c r="U4277" t="s">
        <v>8471</v>
      </c>
      <c r="V4277">
        <v>1988</v>
      </c>
      <c r="W4277" s="1">
        <v>44683</v>
      </c>
      <c r="X4277" t="s">
        <v>4404</v>
      </c>
      <c r="Y4277" t="s">
        <v>4088</v>
      </c>
      <c r="Z4277" t="s">
        <v>3971</v>
      </c>
      <c r="AA4277" t="s">
        <v>4011</v>
      </c>
      <c r="AB4277" t="s">
        <v>4000</v>
      </c>
      <c r="AC4277" t="s">
        <v>3985</v>
      </c>
      <c r="AD4277">
        <v>2.4300000000000002</v>
      </c>
      <c r="AE4277">
        <v>3.66</v>
      </c>
      <c r="AF4277" t="s">
        <v>3975</v>
      </c>
      <c r="AG4277" s="1"/>
      <c r="AJ4277" t="s">
        <v>3975</v>
      </c>
      <c r="AK4277" t="s">
        <v>5229</v>
      </c>
      <c r="AL4277" s="1">
        <v>45421</v>
      </c>
      <c r="AM4277" s="1">
        <v>45444</v>
      </c>
      <c r="AN4277" t="s">
        <v>5225</v>
      </c>
      <c r="AO4277">
        <v>3.21</v>
      </c>
      <c r="AP4277">
        <v>0.25</v>
      </c>
      <c r="AQ4277">
        <v>0.80249999999999999</v>
      </c>
      <c r="AR4277">
        <v>2.4074999999999998</v>
      </c>
      <c r="AS4277">
        <v>17.407499999999999</v>
      </c>
      <c r="AT4277">
        <v>2.4300000000000002</v>
      </c>
      <c r="AU4277">
        <v>-15.022500000000001</v>
      </c>
      <c r="AV4277">
        <v>12</v>
      </c>
      <c r="AW4277">
        <v>7</v>
      </c>
    </row>
    <row r="4278" spans="1:49" x14ac:dyDescent="0.3">
      <c r="A4278" t="s">
        <v>6243</v>
      </c>
      <c r="B4278" s="1">
        <v>45695</v>
      </c>
      <c r="C4278" s="1">
        <v>45700</v>
      </c>
      <c r="D4278" s="1">
        <v>45707</v>
      </c>
      <c r="E4278" t="s">
        <v>2051</v>
      </c>
      <c r="F4278" t="s">
        <v>235</v>
      </c>
      <c r="G4278">
        <v>2</v>
      </c>
      <c r="H4278">
        <v>268.24</v>
      </c>
      <c r="I4278">
        <v>1</v>
      </c>
      <c r="J4278">
        <v>15</v>
      </c>
      <c r="K4278" t="s">
        <v>60</v>
      </c>
      <c r="L4278" t="s">
        <v>26</v>
      </c>
      <c r="M4278" t="s">
        <v>30</v>
      </c>
      <c r="N4278" t="s">
        <v>21</v>
      </c>
      <c r="O4278" t="s">
        <v>77</v>
      </c>
      <c r="P4278" t="s">
        <v>4395</v>
      </c>
      <c r="Q4278" t="s">
        <v>4396</v>
      </c>
      <c r="R4278" t="s">
        <v>4397</v>
      </c>
      <c r="S4278" t="s">
        <v>4398</v>
      </c>
      <c r="T4278" t="s">
        <v>4399</v>
      </c>
      <c r="U4278" t="s">
        <v>8422</v>
      </c>
      <c r="V4278">
        <v>1975</v>
      </c>
      <c r="W4278" s="1">
        <v>45587</v>
      </c>
      <c r="X4278" t="s">
        <v>4388</v>
      </c>
      <c r="Y4278" t="s">
        <v>4126</v>
      </c>
      <c r="Z4278" t="s">
        <v>4014</v>
      </c>
      <c r="AA4278" t="s">
        <v>4017</v>
      </c>
      <c r="AB4278" t="s">
        <v>4000</v>
      </c>
      <c r="AC4278" t="s">
        <v>3974</v>
      </c>
      <c r="AD4278">
        <v>189.15</v>
      </c>
      <c r="AE4278">
        <v>241.26</v>
      </c>
      <c r="AF4278" t="s">
        <v>3975</v>
      </c>
      <c r="AG4278" s="1"/>
      <c r="AJ4278" t="s">
        <v>3975</v>
      </c>
      <c r="AK4278" t="s">
        <v>5224</v>
      </c>
      <c r="AL4278" s="1">
        <v>45921</v>
      </c>
      <c r="AM4278" s="1">
        <v>45978</v>
      </c>
      <c r="AN4278" t="s">
        <v>5225</v>
      </c>
      <c r="AO4278">
        <v>536.48</v>
      </c>
      <c r="AP4278">
        <v>0.01</v>
      </c>
      <c r="AQ4278">
        <v>5.3648000000000007</v>
      </c>
      <c r="AR4278">
        <v>531.11520000000007</v>
      </c>
      <c r="AS4278">
        <v>546.11520000000007</v>
      </c>
      <c r="AT4278">
        <v>378.3</v>
      </c>
      <c r="AU4278">
        <v>137.81520000000006</v>
      </c>
      <c r="AV4278">
        <v>7</v>
      </c>
      <c r="AW4278">
        <v>5</v>
      </c>
    </row>
    <row r="4279" spans="1:49" x14ac:dyDescent="0.3">
      <c r="A4279" t="s">
        <v>6244</v>
      </c>
      <c r="B4279" s="1">
        <v>45694</v>
      </c>
      <c r="C4279" s="1">
        <v>45704</v>
      </c>
      <c r="D4279" s="1">
        <v>45708</v>
      </c>
      <c r="E4279" t="s">
        <v>399</v>
      </c>
      <c r="F4279" t="s">
        <v>222</v>
      </c>
      <c r="G4279">
        <v>1</v>
      </c>
      <c r="H4279">
        <v>64.86</v>
      </c>
      <c r="I4279">
        <v>15</v>
      </c>
      <c r="J4279">
        <v>50</v>
      </c>
      <c r="K4279" t="s">
        <v>18</v>
      </c>
      <c r="L4279" t="s">
        <v>26</v>
      </c>
      <c r="M4279" t="s">
        <v>30</v>
      </c>
      <c r="N4279" t="s">
        <v>31</v>
      </c>
      <c r="O4279" t="s">
        <v>22</v>
      </c>
      <c r="P4279" t="s">
        <v>4515</v>
      </c>
      <c r="Q4279" t="s">
        <v>4384</v>
      </c>
      <c r="R4279" t="s">
        <v>4390</v>
      </c>
      <c r="S4279" t="s">
        <v>4398</v>
      </c>
      <c r="T4279" t="s">
        <v>4516</v>
      </c>
      <c r="U4279" t="s">
        <v>8462</v>
      </c>
      <c r="V4279">
        <v>1985</v>
      </c>
      <c r="W4279" s="1">
        <v>45339</v>
      </c>
      <c r="X4279" t="s">
        <v>4404</v>
      </c>
      <c r="Y4279" t="s">
        <v>4092</v>
      </c>
      <c r="Z4279" t="s">
        <v>4014</v>
      </c>
      <c r="AA4279" t="s">
        <v>4015</v>
      </c>
      <c r="AB4279" t="s">
        <v>3979</v>
      </c>
      <c r="AC4279" t="s">
        <v>3974</v>
      </c>
      <c r="AD4279">
        <v>59.73</v>
      </c>
      <c r="AE4279">
        <v>71.77</v>
      </c>
      <c r="AF4279" t="s">
        <v>3975</v>
      </c>
      <c r="AG4279" s="1"/>
      <c r="AJ4279" t="s">
        <v>3975</v>
      </c>
      <c r="AL4279" s="1"/>
      <c r="AM4279" s="1"/>
      <c r="AO4279">
        <v>64.86</v>
      </c>
      <c r="AP4279">
        <v>0.15</v>
      </c>
      <c r="AQ4279">
        <v>9.7289999999999992</v>
      </c>
      <c r="AR4279">
        <v>55.131</v>
      </c>
      <c r="AS4279">
        <v>105.131</v>
      </c>
      <c r="AT4279">
        <v>59.73</v>
      </c>
      <c r="AU4279">
        <v>-54.598999999999997</v>
      </c>
      <c r="AV4279">
        <v>4</v>
      </c>
      <c r="AW4279">
        <v>10</v>
      </c>
    </row>
    <row r="4280" spans="1:49" x14ac:dyDescent="0.3">
      <c r="A4280" t="s">
        <v>6245</v>
      </c>
      <c r="B4280" s="1">
        <v>45958</v>
      </c>
      <c r="C4280" s="1">
        <v>45965</v>
      </c>
      <c r="D4280" s="1">
        <v>45970</v>
      </c>
      <c r="E4280" t="s">
        <v>171</v>
      </c>
      <c r="F4280" t="s">
        <v>1114</v>
      </c>
      <c r="G4280">
        <v>1</v>
      </c>
      <c r="H4280">
        <v>73.430000000000007</v>
      </c>
      <c r="I4280">
        <v>5</v>
      </c>
      <c r="J4280">
        <v>25</v>
      </c>
      <c r="K4280" t="s">
        <v>42</v>
      </c>
      <c r="L4280" t="s">
        <v>19</v>
      </c>
      <c r="M4280" t="s">
        <v>30</v>
      </c>
      <c r="N4280" t="s">
        <v>52</v>
      </c>
      <c r="O4280" t="s">
        <v>127</v>
      </c>
      <c r="P4280" t="s">
        <v>4610</v>
      </c>
      <c r="Q4280" t="s">
        <v>4384</v>
      </c>
      <c r="R4280" t="s">
        <v>4416</v>
      </c>
      <c r="S4280" t="s">
        <v>4398</v>
      </c>
      <c r="T4280" t="s">
        <v>4874</v>
      </c>
      <c r="U4280" t="s">
        <v>8634</v>
      </c>
      <c r="V4280">
        <v>1977</v>
      </c>
      <c r="W4280" s="1">
        <v>45578</v>
      </c>
      <c r="X4280" t="s">
        <v>4404</v>
      </c>
      <c r="Y4280" t="s">
        <v>4064</v>
      </c>
      <c r="Z4280" t="s">
        <v>3987</v>
      </c>
      <c r="AA4280" t="s">
        <v>4065</v>
      </c>
      <c r="AB4280" t="s">
        <v>3979</v>
      </c>
      <c r="AC4280" t="s">
        <v>3980</v>
      </c>
      <c r="AD4280">
        <v>61.44</v>
      </c>
      <c r="AE4280">
        <v>83.71</v>
      </c>
      <c r="AF4280" t="s">
        <v>4055</v>
      </c>
      <c r="AG4280" s="1"/>
      <c r="AJ4280" t="s">
        <v>3975</v>
      </c>
      <c r="AK4280" t="s">
        <v>5224</v>
      </c>
      <c r="AL4280" s="1">
        <v>45738</v>
      </c>
      <c r="AM4280" s="1">
        <v>45765</v>
      </c>
      <c r="AN4280" t="s">
        <v>26</v>
      </c>
      <c r="AO4280">
        <v>73.430000000000007</v>
      </c>
      <c r="AP4280">
        <v>0.05</v>
      </c>
      <c r="AQ4280">
        <v>3.6715000000000004</v>
      </c>
      <c r="AR4280">
        <v>69.758500000000012</v>
      </c>
      <c r="AS4280">
        <v>94.758500000000012</v>
      </c>
      <c r="AT4280">
        <v>61.44</v>
      </c>
      <c r="AU4280">
        <v>-16.681499999999986</v>
      </c>
      <c r="AV4280">
        <v>5</v>
      </c>
      <c r="AW4280">
        <v>7</v>
      </c>
    </row>
    <row r="4281" spans="1:49" x14ac:dyDescent="0.3">
      <c r="A4281" t="s">
        <v>6246</v>
      </c>
      <c r="B4281" s="1">
        <v>45694</v>
      </c>
      <c r="C4281" s="1">
        <v>45963</v>
      </c>
      <c r="D4281" s="1">
        <v>45704</v>
      </c>
      <c r="E4281" t="s">
        <v>1532</v>
      </c>
      <c r="F4281" t="s">
        <v>260</v>
      </c>
      <c r="G4281">
        <v>1</v>
      </c>
      <c r="H4281">
        <v>24.74</v>
      </c>
      <c r="I4281">
        <v>15</v>
      </c>
      <c r="J4281">
        <v>0</v>
      </c>
      <c r="K4281" t="s">
        <v>60</v>
      </c>
      <c r="L4281" t="s">
        <v>26</v>
      </c>
      <c r="M4281" t="s">
        <v>36</v>
      </c>
      <c r="N4281" t="s">
        <v>22</v>
      </c>
      <c r="O4281" t="s">
        <v>22</v>
      </c>
      <c r="P4281" t="s">
        <v>4734</v>
      </c>
      <c r="Q4281" t="s">
        <v>4396</v>
      </c>
      <c r="R4281" t="s">
        <v>4397</v>
      </c>
      <c r="S4281" t="s">
        <v>4386</v>
      </c>
      <c r="T4281" t="s">
        <v>4735</v>
      </c>
      <c r="U4281" t="s">
        <v>8561</v>
      </c>
      <c r="V4281">
        <v>1990</v>
      </c>
      <c r="W4281" s="1">
        <v>44687</v>
      </c>
      <c r="X4281" t="s">
        <v>4388</v>
      </c>
      <c r="Y4281" t="s">
        <v>4076</v>
      </c>
      <c r="Z4281" t="s">
        <v>3994</v>
      </c>
      <c r="AA4281" t="s">
        <v>4077</v>
      </c>
      <c r="AB4281" t="s">
        <v>4000</v>
      </c>
      <c r="AC4281" t="s">
        <v>3985</v>
      </c>
      <c r="AD4281">
        <v>19.809999999999999</v>
      </c>
      <c r="AE4281">
        <v>27.25</v>
      </c>
      <c r="AF4281" t="s">
        <v>3975</v>
      </c>
      <c r="AG4281" s="1"/>
      <c r="AJ4281" t="s">
        <v>3975</v>
      </c>
      <c r="AL4281" s="1"/>
      <c r="AM4281" s="1"/>
      <c r="AO4281">
        <v>24.74</v>
      </c>
      <c r="AP4281">
        <v>0.15</v>
      </c>
      <c r="AQ4281">
        <v>3.7109999999999994</v>
      </c>
      <c r="AR4281">
        <v>21.029</v>
      </c>
      <c r="AS4281">
        <v>21.029</v>
      </c>
      <c r="AT4281">
        <v>19.809999999999999</v>
      </c>
      <c r="AU4281">
        <v>1.2190000000000012</v>
      </c>
      <c r="AV4281">
        <v>-259</v>
      </c>
      <c r="AW4281">
        <v>269</v>
      </c>
    </row>
    <row r="4282" spans="1:49" x14ac:dyDescent="0.3">
      <c r="A4282" t="s">
        <v>6247</v>
      </c>
      <c r="B4282" s="1">
        <v>45771</v>
      </c>
      <c r="C4282" s="1">
        <v>45773</v>
      </c>
      <c r="D4282" s="1">
        <v>45780</v>
      </c>
      <c r="E4282" t="s">
        <v>505</v>
      </c>
      <c r="F4282" t="s">
        <v>948</v>
      </c>
      <c r="G4282">
        <v>1</v>
      </c>
      <c r="H4282">
        <v>18.84</v>
      </c>
      <c r="I4282">
        <v>10</v>
      </c>
      <c r="J4282">
        <v>15</v>
      </c>
      <c r="K4282" t="s">
        <v>18</v>
      </c>
      <c r="L4282" t="s">
        <v>19</v>
      </c>
      <c r="M4282" t="s">
        <v>20</v>
      </c>
      <c r="N4282" t="s">
        <v>52</v>
      </c>
      <c r="O4282" t="s">
        <v>22</v>
      </c>
      <c r="P4282" t="s">
        <v>4805</v>
      </c>
      <c r="Q4282" t="s">
        <v>4384</v>
      </c>
      <c r="R4282" t="s">
        <v>4397</v>
      </c>
      <c r="S4282" t="s">
        <v>4386</v>
      </c>
      <c r="T4282" t="s">
        <v>5187</v>
      </c>
      <c r="U4282" t="s">
        <v>5188</v>
      </c>
      <c r="V4282">
        <v>1991</v>
      </c>
      <c r="W4282" s="1">
        <v>44577</v>
      </c>
      <c r="X4282" t="s">
        <v>4404</v>
      </c>
      <c r="Y4282" t="s">
        <v>4069</v>
      </c>
      <c r="Z4282" t="s">
        <v>3971</v>
      </c>
      <c r="AA4282" t="s">
        <v>4004</v>
      </c>
      <c r="AB4282" t="s">
        <v>4002</v>
      </c>
      <c r="AC4282" t="s">
        <v>3997</v>
      </c>
      <c r="AD4282">
        <v>18.09</v>
      </c>
      <c r="AE4282">
        <v>20.95</v>
      </c>
      <c r="AF4282" t="s">
        <v>3975</v>
      </c>
      <c r="AG4282" s="1"/>
      <c r="AJ4282" t="s">
        <v>3975</v>
      </c>
      <c r="AL4282" s="1"/>
      <c r="AM4282" s="1"/>
      <c r="AO4282">
        <v>18.84</v>
      </c>
      <c r="AP4282">
        <v>0.1</v>
      </c>
      <c r="AQ4282">
        <v>1.8840000000000001</v>
      </c>
      <c r="AR4282">
        <v>16.956</v>
      </c>
      <c r="AS4282">
        <v>31.956</v>
      </c>
      <c r="AT4282">
        <v>18.09</v>
      </c>
      <c r="AU4282">
        <v>-16.134</v>
      </c>
      <c r="AV4282">
        <v>7</v>
      </c>
      <c r="AW4282">
        <v>2</v>
      </c>
    </row>
    <row r="4283" spans="1:49" x14ac:dyDescent="0.3">
      <c r="A4283" t="s">
        <v>6248</v>
      </c>
      <c r="B4283" s="1">
        <v>45902</v>
      </c>
      <c r="C4283" s="1">
        <v>45704</v>
      </c>
      <c r="D4283" s="1">
        <v>45709</v>
      </c>
      <c r="E4283" t="s">
        <v>1062</v>
      </c>
      <c r="F4283" t="s">
        <v>540</v>
      </c>
      <c r="G4283">
        <v>1</v>
      </c>
      <c r="H4283">
        <v>251.06</v>
      </c>
      <c r="I4283">
        <v>20</v>
      </c>
      <c r="J4283">
        <v>25</v>
      </c>
      <c r="K4283" t="s">
        <v>42</v>
      </c>
      <c r="L4283" t="s">
        <v>26</v>
      </c>
      <c r="M4283" t="s">
        <v>30</v>
      </c>
      <c r="N4283" t="s">
        <v>21</v>
      </c>
      <c r="O4283" t="s">
        <v>38</v>
      </c>
      <c r="P4283" t="s">
        <v>4420</v>
      </c>
      <c r="Q4283" t="s">
        <v>4384</v>
      </c>
      <c r="R4283" t="s">
        <v>4385</v>
      </c>
      <c r="S4283" t="s">
        <v>4391</v>
      </c>
      <c r="T4283" t="s">
        <v>5020</v>
      </c>
      <c r="U4283" t="s">
        <v>8720</v>
      </c>
      <c r="V4283">
        <v>1998</v>
      </c>
      <c r="W4283" s="1">
        <v>44934</v>
      </c>
      <c r="X4283" t="s">
        <v>4404</v>
      </c>
      <c r="Y4283" t="s">
        <v>4083</v>
      </c>
      <c r="Z4283" t="s">
        <v>4014</v>
      </c>
      <c r="AA4283" t="s">
        <v>4023</v>
      </c>
      <c r="AB4283" t="s">
        <v>3979</v>
      </c>
      <c r="AC4283" t="s">
        <v>3974</v>
      </c>
      <c r="AD4283">
        <v>0</v>
      </c>
      <c r="AE4283">
        <v>234.55</v>
      </c>
      <c r="AF4283" t="s">
        <v>3975</v>
      </c>
      <c r="AG4283" s="1"/>
      <c r="AJ4283" t="s">
        <v>3975</v>
      </c>
      <c r="AK4283" t="s">
        <v>5228</v>
      </c>
      <c r="AL4283" s="1">
        <v>45880</v>
      </c>
      <c r="AM4283" s="1">
        <v>45932</v>
      </c>
      <c r="AN4283" t="s">
        <v>19</v>
      </c>
      <c r="AO4283">
        <v>251.06</v>
      </c>
      <c r="AP4283">
        <v>0.2</v>
      </c>
      <c r="AQ4283">
        <v>50.212000000000003</v>
      </c>
      <c r="AR4283">
        <v>200.84800000000001</v>
      </c>
      <c r="AS4283">
        <v>225.84800000000001</v>
      </c>
      <c r="AT4283">
        <v>0</v>
      </c>
      <c r="AU4283">
        <v>175.84800000000001</v>
      </c>
      <c r="AV4283">
        <v>5</v>
      </c>
      <c r="AW4283">
        <v>-198</v>
      </c>
    </row>
    <row r="4284" spans="1:49" x14ac:dyDescent="0.3">
      <c r="A4284" t="s">
        <v>4369</v>
      </c>
      <c r="B4284" s="1">
        <v>45846</v>
      </c>
      <c r="C4284" s="1"/>
      <c r="D4284" s="1">
        <v>45850</v>
      </c>
      <c r="E4284" t="s">
        <v>860</v>
      </c>
      <c r="F4284" t="s">
        <v>232</v>
      </c>
      <c r="G4284">
        <v>2</v>
      </c>
      <c r="H4284">
        <v>265.64999999999998</v>
      </c>
      <c r="I4284">
        <v>5</v>
      </c>
      <c r="J4284">
        <v>15</v>
      </c>
      <c r="K4284" t="s">
        <v>60</v>
      </c>
      <c r="L4284" t="s">
        <v>19</v>
      </c>
      <c r="M4284" t="s">
        <v>30</v>
      </c>
      <c r="N4284" t="s">
        <v>22</v>
      </c>
      <c r="O4284" t="s">
        <v>22</v>
      </c>
      <c r="P4284" t="s">
        <v>4847</v>
      </c>
      <c r="Q4284" t="s">
        <v>4384</v>
      </c>
      <c r="R4284" t="s">
        <v>4409</v>
      </c>
      <c r="S4284" t="s">
        <v>4434</v>
      </c>
      <c r="T4284" t="s">
        <v>8690</v>
      </c>
      <c r="U4284" t="s">
        <v>8691</v>
      </c>
      <c r="V4284">
        <v>2003</v>
      </c>
      <c r="W4284" s="1">
        <v>45018</v>
      </c>
      <c r="X4284" t="s">
        <v>4404</v>
      </c>
      <c r="Y4284" t="s">
        <v>3970</v>
      </c>
      <c r="Z4284" t="s">
        <v>3971</v>
      </c>
      <c r="AA4284" t="s">
        <v>3972</v>
      </c>
      <c r="AB4284" t="s">
        <v>3973</v>
      </c>
      <c r="AC4284" t="s">
        <v>3974</v>
      </c>
      <c r="AD4284">
        <v>177.44</v>
      </c>
      <c r="AE4284">
        <v>255.8</v>
      </c>
      <c r="AF4284" t="s">
        <v>3975</v>
      </c>
      <c r="AG4284" s="1">
        <v>45556</v>
      </c>
      <c r="AH4284" t="s">
        <v>4169</v>
      </c>
      <c r="AI4284" t="s">
        <v>60</v>
      </c>
      <c r="AJ4284" t="s">
        <v>4055</v>
      </c>
      <c r="AL4284" s="1"/>
      <c r="AM4284" s="1"/>
      <c r="AO4284">
        <v>531.29999999999995</v>
      </c>
      <c r="AP4284">
        <v>0.05</v>
      </c>
      <c r="AQ4284">
        <v>26.564999999999998</v>
      </c>
      <c r="AR4284">
        <v>504.73499999999996</v>
      </c>
      <c r="AS4284">
        <v>519.7349999999999</v>
      </c>
      <c r="AT4284">
        <v>354.88</v>
      </c>
      <c r="AU4284">
        <v>134.85499999999996</v>
      </c>
    </row>
    <row r="4285" spans="1:49" x14ac:dyDescent="0.3">
      <c r="A4285" t="s">
        <v>6249</v>
      </c>
      <c r="B4285" s="1">
        <v>45717</v>
      </c>
      <c r="C4285" s="1">
        <v>45719</v>
      </c>
      <c r="D4285" s="1">
        <v>45841</v>
      </c>
      <c r="E4285" t="s">
        <v>83</v>
      </c>
      <c r="F4285" t="s">
        <v>746</v>
      </c>
      <c r="G4285">
        <v>1</v>
      </c>
      <c r="H4285">
        <v>148.9</v>
      </c>
      <c r="I4285">
        <v>0</v>
      </c>
      <c r="J4285">
        <v>50</v>
      </c>
      <c r="K4285" t="s">
        <v>35</v>
      </c>
      <c r="L4285" t="s">
        <v>26</v>
      </c>
      <c r="M4285" t="s">
        <v>30</v>
      </c>
      <c r="N4285" t="s">
        <v>31</v>
      </c>
      <c r="O4285" t="s">
        <v>77</v>
      </c>
      <c r="P4285" t="s">
        <v>4411</v>
      </c>
      <c r="Q4285" t="s">
        <v>4384</v>
      </c>
      <c r="R4285" t="s">
        <v>4385</v>
      </c>
      <c r="S4285" t="s">
        <v>4398</v>
      </c>
      <c r="T4285" t="s">
        <v>4755</v>
      </c>
      <c r="U4285" t="s">
        <v>4756</v>
      </c>
      <c r="V4285">
        <v>1972</v>
      </c>
      <c r="W4285" s="1">
        <v>45467</v>
      </c>
      <c r="X4285" t="s">
        <v>4388</v>
      </c>
      <c r="Y4285" t="s">
        <v>4063</v>
      </c>
      <c r="Z4285" t="s">
        <v>4014</v>
      </c>
      <c r="AA4285" t="s">
        <v>4023</v>
      </c>
      <c r="AB4285" t="s">
        <v>3983</v>
      </c>
      <c r="AC4285" t="s">
        <v>3985</v>
      </c>
      <c r="AD4285">
        <v>0</v>
      </c>
      <c r="AE4285">
        <v>142.59</v>
      </c>
      <c r="AF4285" t="s">
        <v>3975</v>
      </c>
      <c r="AG4285" s="1"/>
      <c r="AJ4285" t="s">
        <v>3975</v>
      </c>
      <c r="AK4285" t="s">
        <v>5224</v>
      </c>
      <c r="AL4285" s="1">
        <v>45921</v>
      </c>
      <c r="AM4285" s="1">
        <v>45978</v>
      </c>
      <c r="AN4285" t="s">
        <v>5225</v>
      </c>
      <c r="AO4285">
        <v>148.9</v>
      </c>
      <c r="AP4285">
        <v>0</v>
      </c>
      <c r="AQ4285">
        <v>0</v>
      </c>
      <c r="AR4285">
        <v>148.9</v>
      </c>
      <c r="AS4285">
        <v>198.9</v>
      </c>
      <c r="AT4285">
        <v>0</v>
      </c>
      <c r="AU4285">
        <v>98.9</v>
      </c>
      <c r="AV4285">
        <v>122</v>
      </c>
      <c r="AW4285">
        <v>2</v>
      </c>
    </row>
    <row r="4286" spans="1:49" x14ac:dyDescent="0.3">
      <c r="A4286" t="s">
        <v>6250</v>
      </c>
      <c r="B4286" s="1">
        <v>45867</v>
      </c>
      <c r="C4286" s="1">
        <v>45867</v>
      </c>
      <c r="D4286" s="1">
        <v>45869</v>
      </c>
      <c r="E4286" t="s">
        <v>734</v>
      </c>
      <c r="F4286" t="s">
        <v>597</v>
      </c>
      <c r="G4286">
        <v>2</v>
      </c>
      <c r="H4286">
        <v>207.12</v>
      </c>
      <c r="I4286">
        <v>10</v>
      </c>
      <c r="J4286">
        <v>0</v>
      </c>
      <c r="K4286" t="s">
        <v>35</v>
      </c>
      <c r="L4286" t="s">
        <v>19</v>
      </c>
      <c r="M4286" t="s">
        <v>30</v>
      </c>
      <c r="N4286" t="s">
        <v>21</v>
      </c>
      <c r="O4286" t="s">
        <v>22</v>
      </c>
      <c r="P4286" t="s">
        <v>4902</v>
      </c>
      <c r="Q4286" t="s">
        <v>4384</v>
      </c>
      <c r="R4286" t="s">
        <v>4424</v>
      </c>
      <c r="S4286" t="s">
        <v>4398</v>
      </c>
      <c r="T4286" t="s">
        <v>5077</v>
      </c>
      <c r="U4286" t="s">
        <v>8756</v>
      </c>
      <c r="V4286">
        <v>1986</v>
      </c>
      <c r="W4286" s="1">
        <v>45477</v>
      </c>
      <c r="X4286" t="s">
        <v>4388</v>
      </c>
      <c r="Y4286" t="s">
        <v>4025</v>
      </c>
      <c r="Z4286" t="s">
        <v>3987</v>
      </c>
      <c r="AA4286" t="s">
        <v>4026</v>
      </c>
      <c r="AB4286" t="s">
        <v>4000</v>
      </c>
      <c r="AC4286" t="s">
        <v>3985</v>
      </c>
      <c r="AD4286">
        <v>153.01</v>
      </c>
      <c r="AE4286">
        <v>188.29</v>
      </c>
      <c r="AF4286" t="s">
        <v>3975</v>
      </c>
      <c r="AG4286" s="1"/>
      <c r="AJ4286" t="s">
        <v>3975</v>
      </c>
      <c r="AL4286" s="1"/>
      <c r="AM4286" s="1"/>
      <c r="AO4286">
        <v>414.24</v>
      </c>
      <c r="AP4286">
        <v>0.1</v>
      </c>
      <c r="AQ4286">
        <v>41.424000000000007</v>
      </c>
      <c r="AR4286">
        <v>372.81600000000003</v>
      </c>
      <c r="AS4286">
        <v>372.81600000000003</v>
      </c>
      <c r="AT4286">
        <v>306.02</v>
      </c>
      <c r="AU4286">
        <v>66.796000000000049</v>
      </c>
      <c r="AV4286">
        <v>2</v>
      </c>
      <c r="AW4286">
        <v>0</v>
      </c>
    </row>
    <row r="4287" spans="1:49" x14ac:dyDescent="0.3">
      <c r="A4287" t="s">
        <v>6251</v>
      </c>
      <c r="B4287" s="1">
        <v>46006</v>
      </c>
      <c r="C4287" s="1">
        <v>46010</v>
      </c>
      <c r="D4287" s="1">
        <v>46013</v>
      </c>
      <c r="E4287" t="s">
        <v>1320</v>
      </c>
      <c r="F4287" t="s">
        <v>695</v>
      </c>
      <c r="G4287">
        <v>1</v>
      </c>
      <c r="H4287">
        <v>126.25</v>
      </c>
      <c r="I4287">
        <v>25</v>
      </c>
      <c r="J4287">
        <v>15</v>
      </c>
      <c r="K4287" t="s">
        <v>18</v>
      </c>
      <c r="L4287" t="s">
        <v>43</v>
      </c>
      <c r="M4287" t="s">
        <v>36</v>
      </c>
      <c r="N4287" t="s">
        <v>22</v>
      </c>
      <c r="O4287" t="s">
        <v>127</v>
      </c>
      <c r="P4287" t="s">
        <v>4510</v>
      </c>
      <c r="Q4287" t="s">
        <v>4384</v>
      </c>
      <c r="R4287" t="s">
        <v>4401</v>
      </c>
      <c r="S4287" t="s">
        <v>4398</v>
      </c>
      <c r="T4287" t="s">
        <v>4714</v>
      </c>
      <c r="U4287" t="s">
        <v>8548</v>
      </c>
      <c r="V4287">
        <v>1980</v>
      </c>
      <c r="W4287" s="1">
        <v>45363</v>
      </c>
      <c r="X4287" t="s">
        <v>4394</v>
      </c>
      <c r="Y4287" t="s">
        <v>4089</v>
      </c>
      <c r="Z4287" t="s">
        <v>3994</v>
      </c>
      <c r="AA4287" t="s">
        <v>4043</v>
      </c>
      <c r="AB4287" t="s">
        <v>3996</v>
      </c>
      <c r="AC4287" t="s">
        <v>3985</v>
      </c>
      <c r="AD4287">
        <v>105.69</v>
      </c>
      <c r="AE4287">
        <v>142.06</v>
      </c>
      <c r="AF4287" t="s">
        <v>3975</v>
      </c>
      <c r="AG4287" s="1"/>
      <c r="AJ4287" t="s">
        <v>3975</v>
      </c>
      <c r="AK4287" t="s">
        <v>5224</v>
      </c>
      <c r="AL4287" s="1">
        <v>45738</v>
      </c>
      <c r="AM4287" s="1">
        <v>45765</v>
      </c>
      <c r="AN4287" t="s">
        <v>26</v>
      </c>
      <c r="AO4287">
        <v>126.25</v>
      </c>
      <c r="AP4287">
        <v>0.25</v>
      </c>
      <c r="AQ4287">
        <v>31.5625</v>
      </c>
      <c r="AR4287">
        <v>94.6875</v>
      </c>
      <c r="AS4287">
        <v>109.6875</v>
      </c>
      <c r="AT4287">
        <v>105.69</v>
      </c>
      <c r="AU4287">
        <v>-26.002499999999998</v>
      </c>
      <c r="AV4287">
        <v>3</v>
      </c>
      <c r="AW4287">
        <v>4</v>
      </c>
    </row>
    <row r="4288" spans="1:49" x14ac:dyDescent="0.3">
      <c r="A4288" t="s">
        <v>6252</v>
      </c>
      <c r="B4288" s="1">
        <v>45665</v>
      </c>
      <c r="C4288" s="1">
        <v>45672</v>
      </c>
      <c r="D4288" s="1">
        <v>45675</v>
      </c>
      <c r="E4288" t="s">
        <v>853</v>
      </c>
      <c r="F4288" t="s">
        <v>874</v>
      </c>
      <c r="G4288">
        <v>1</v>
      </c>
      <c r="H4288">
        <v>219.78</v>
      </c>
      <c r="I4288">
        <v>30</v>
      </c>
      <c r="J4288">
        <v>25</v>
      </c>
      <c r="K4288" t="s">
        <v>18</v>
      </c>
      <c r="L4288" t="s">
        <v>26</v>
      </c>
      <c r="M4288" t="s">
        <v>47</v>
      </c>
      <c r="N4288" t="s">
        <v>22</v>
      </c>
      <c r="O4288" t="s">
        <v>22</v>
      </c>
      <c r="P4288" t="s">
        <v>4864</v>
      </c>
      <c r="Q4288" t="s">
        <v>4396</v>
      </c>
      <c r="R4288" t="s">
        <v>4424</v>
      </c>
      <c r="S4288" t="s">
        <v>4398</v>
      </c>
      <c r="T4288" t="s">
        <v>5036</v>
      </c>
      <c r="U4288" t="s">
        <v>5037</v>
      </c>
      <c r="V4288">
        <v>1986</v>
      </c>
      <c r="W4288" s="1">
        <v>45877</v>
      </c>
      <c r="X4288" t="s">
        <v>22</v>
      </c>
      <c r="Y4288" t="s">
        <v>4081</v>
      </c>
      <c r="Z4288" t="s">
        <v>3994</v>
      </c>
      <c r="AA4288" t="s">
        <v>4006</v>
      </c>
      <c r="AB4288" t="s">
        <v>4020</v>
      </c>
      <c r="AC4288" t="s">
        <v>3997</v>
      </c>
      <c r="AD4288">
        <v>144.02000000000001</v>
      </c>
      <c r="AE4288">
        <v>209.67</v>
      </c>
      <c r="AF4288" t="s">
        <v>3975</v>
      </c>
      <c r="AG4288" s="1"/>
      <c r="AJ4288" t="s">
        <v>3975</v>
      </c>
      <c r="AL4288" s="1"/>
      <c r="AM4288" s="1"/>
      <c r="AO4288">
        <v>219.78</v>
      </c>
      <c r="AP4288">
        <v>0.3</v>
      </c>
      <c r="AQ4288">
        <v>65.933999999999997</v>
      </c>
      <c r="AR4288">
        <v>153.846</v>
      </c>
      <c r="AS4288">
        <v>178.846</v>
      </c>
      <c r="AT4288">
        <v>144.02000000000001</v>
      </c>
      <c r="AU4288">
        <v>-15.174000000000007</v>
      </c>
      <c r="AV4288">
        <v>3</v>
      </c>
      <c r="AW4288">
        <v>7</v>
      </c>
    </row>
    <row r="4289" spans="1:49" x14ac:dyDescent="0.3">
      <c r="A4289" t="s">
        <v>6253</v>
      </c>
      <c r="B4289" s="1">
        <v>45984</v>
      </c>
      <c r="C4289" s="1"/>
      <c r="D4289" s="1">
        <v>45990</v>
      </c>
      <c r="E4289" t="s">
        <v>259</v>
      </c>
      <c r="F4289" t="s">
        <v>169</v>
      </c>
      <c r="G4289">
        <v>1</v>
      </c>
      <c r="H4289">
        <v>86.39</v>
      </c>
      <c r="I4289">
        <v>0</v>
      </c>
      <c r="J4289">
        <v>15</v>
      </c>
      <c r="K4289" t="s">
        <v>18</v>
      </c>
      <c r="L4289" t="s">
        <v>19</v>
      </c>
      <c r="M4289" t="s">
        <v>47</v>
      </c>
      <c r="N4289" t="s">
        <v>22</v>
      </c>
      <c r="O4289" t="s">
        <v>22</v>
      </c>
      <c r="P4289" t="s">
        <v>5140</v>
      </c>
      <c r="Q4289" t="s">
        <v>4396</v>
      </c>
      <c r="R4289" t="s">
        <v>4459</v>
      </c>
      <c r="S4289" t="s">
        <v>4406</v>
      </c>
      <c r="T4289" t="s">
        <v>5141</v>
      </c>
      <c r="U4289" t="s">
        <v>8799</v>
      </c>
      <c r="V4289">
        <v>1990</v>
      </c>
      <c r="W4289" s="1">
        <v>45617</v>
      </c>
      <c r="X4289" t="s">
        <v>4388</v>
      </c>
      <c r="Y4289" t="s">
        <v>4117</v>
      </c>
      <c r="Z4289" t="s">
        <v>3994</v>
      </c>
      <c r="AA4289" t="s">
        <v>3995</v>
      </c>
      <c r="AB4289" t="s">
        <v>4000</v>
      </c>
      <c r="AC4289" t="s">
        <v>3980</v>
      </c>
      <c r="AD4289">
        <v>61.76</v>
      </c>
      <c r="AE4289">
        <v>83.68</v>
      </c>
      <c r="AF4289" t="s">
        <v>4055</v>
      </c>
      <c r="AG4289" s="1"/>
      <c r="AJ4289" t="s">
        <v>3975</v>
      </c>
      <c r="AL4289" s="1"/>
      <c r="AM4289" s="1"/>
      <c r="AO4289">
        <v>86.39</v>
      </c>
      <c r="AP4289">
        <v>0</v>
      </c>
      <c r="AQ4289">
        <v>0</v>
      </c>
      <c r="AR4289">
        <v>86.39</v>
      </c>
      <c r="AS4289">
        <v>101.39</v>
      </c>
      <c r="AT4289">
        <v>61.76</v>
      </c>
      <c r="AU4289">
        <v>9.6300000000000026</v>
      </c>
    </row>
    <row r="4290" spans="1:49" x14ac:dyDescent="0.3">
      <c r="A4290" t="s">
        <v>6254</v>
      </c>
      <c r="B4290" s="1">
        <v>45743</v>
      </c>
      <c r="C4290" s="1">
        <v>45745</v>
      </c>
      <c r="D4290" s="1">
        <v>45754</v>
      </c>
      <c r="E4290" t="s">
        <v>963</v>
      </c>
      <c r="F4290" t="s">
        <v>144</v>
      </c>
      <c r="G4290">
        <v>1</v>
      </c>
      <c r="H4290">
        <v>189.94</v>
      </c>
      <c r="I4290">
        <v>15</v>
      </c>
      <c r="J4290">
        <v>35</v>
      </c>
      <c r="K4290" t="s">
        <v>35</v>
      </c>
      <c r="L4290" t="s">
        <v>26</v>
      </c>
      <c r="M4290" t="s">
        <v>30</v>
      </c>
      <c r="N4290" t="s">
        <v>22</v>
      </c>
      <c r="O4290" t="s">
        <v>22</v>
      </c>
      <c r="P4290" t="s">
        <v>4773</v>
      </c>
      <c r="Q4290" t="s">
        <v>4396</v>
      </c>
      <c r="R4290" t="s">
        <v>4409</v>
      </c>
      <c r="S4290" t="s">
        <v>4398</v>
      </c>
      <c r="T4290" t="s">
        <v>5189</v>
      </c>
      <c r="U4290" t="s">
        <v>8822</v>
      </c>
      <c r="V4290">
        <v>2005</v>
      </c>
      <c r="W4290" s="1">
        <v>45881</v>
      </c>
      <c r="X4290" t="s">
        <v>4394</v>
      </c>
      <c r="Y4290" t="s">
        <v>4132</v>
      </c>
      <c r="Z4290" t="s">
        <v>3971</v>
      </c>
      <c r="AA4290" t="s">
        <v>4051</v>
      </c>
      <c r="AB4290" t="s">
        <v>3979</v>
      </c>
      <c r="AC4290" t="s">
        <v>3974</v>
      </c>
      <c r="AD4290">
        <v>137.30000000000001</v>
      </c>
      <c r="AE4290">
        <v>172.31</v>
      </c>
      <c r="AF4290" t="s">
        <v>4055</v>
      </c>
      <c r="AG4290" s="1"/>
      <c r="AJ4290" t="s">
        <v>3975</v>
      </c>
      <c r="AL4290" s="1"/>
      <c r="AM4290" s="1"/>
      <c r="AO4290">
        <v>189.94</v>
      </c>
      <c r="AP4290">
        <v>0.15</v>
      </c>
      <c r="AQ4290">
        <v>28.491</v>
      </c>
      <c r="AR4290">
        <v>161.44900000000001</v>
      </c>
      <c r="AS4290">
        <v>196.44900000000001</v>
      </c>
      <c r="AT4290">
        <v>137.30000000000001</v>
      </c>
      <c r="AU4290">
        <v>-10.850999999999999</v>
      </c>
      <c r="AV4290">
        <v>9</v>
      </c>
      <c r="AW4290">
        <v>2</v>
      </c>
    </row>
    <row r="4291" spans="1:49" x14ac:dyDescent="0.3">
      <c r="A4291" t="s">
        <v>6255</v>
      </c>
      <c r="B4291" s="1">
        <v>45916</v>
      </c>
      <c r="C4291" s="1"/>
      <c r="D4291" s="1">
        <v>45927</v>
      </c>
      <c r="E4291" t="s">
        <v>1014</v>
      </c>
      <c r="F4291" t="s">
        <v>929</v>
      </c>
      <c r="G4291">
        <v>5</v>
      </c>
      <c r="H4291">
        <v>194.74</v>
      </c>
      <c r="I4291">
        <v>30</v>
      </c>
      <c r="J4291">
        <v>0</v>
      </c>
      <c r="K4291" t="s">
        <v>42</v>
      </c>
      <c r="L4291" t="s">
        <v>19</v>
      </c>
      <c r="M4291" t="s">
        <v>47</v>
      </c>
      <c r="N4291" t="s">
        <v>52</v>
      </c>
      <c r="O4291" t="s">
        <v>22</v>
      </c>
      <c r="P4291" t="s">
        <v>4752</v>
      </c>
      <c r="Q4291" t="s">
        <v>4384</v>
      </c>
      <c r="R4291" t="s">
        <v>4401</v>
      </c>
      <c r="S4291" t="s">
        <v>4398</v>
      </c>
      <c r="T4291" t="s">
        <v>4753</v>
      </c>
      <c r="U4291" t="s">
        <v>4754</v>
      </c>
      <c r="V4291">
        <v>1995</v>
      </c>
      <c r="W4291" s="1">
        <v>45578</v>
      </c>
      <c r="X4291" t="s">
        <v>4388</v>
      </c>
      <c r="Y4291" t="s">
        <v>4067</v>
      </c>
      <c r="Z4291" t="s">
        <v>3971</v>
      </c>
      <c r="AA4291" t="s">
        <v>4051</v>
      </c>
      <c r="AB4291" t="s">
        <v>4000</v>
      </c>
      <c r="AC4291" t="s">
        <v>3974</v>
      </c>
      <c r="AD4291">
        <v>155</v>
      </c>
      <c r="AE4291">
        <v>188.69</v>
      </c>
      <c r="AF4291" t="s">
        <v>3975</v>
      </c>
      <c r="AG4291" s="1"/>
      <c r="AJ4291" t="s">
        <v>3975</v>
      </c>
      <c r="AL4291" s="1"/>
      <c r="AM4291" s="1"/>
      <c r="AO4291">
        <v>973.7</v>
      </c>
      <c r="AP4291">
        <v>0.3</v>
      </c>
      <c r="AQ4291">
        <v>292.11</v>
      </c>
      <c r="AR4291">
        <v>681.59</v>
      </c>
      <c r="AS4291">
        <v>681.59</v>
      </c>
      <c r="AT4291">
        <v>775</v>
      </c>
      <c r="AU4291">
        <v>-93.409999999999968</v>
      </c>
    </row>
    <row r="4292" spans="1:49" x14ac:dyDescent="0.3">
      <c r="A4292" t="s">
        <v>6256</v>
      </c>
      <c r="B4292" s="1">
        <v>45985</v>
      </c>
      <c r="C4292" s="1">
        <v>45989</v>
      </c>
      <c r="D4292" s="1">
        <v>45700</v>
      </c>
      <c r="E4292" t="s">
        <v>1301</v>
      </c>
      <c r="F4292" t="s">
        <v>386</v>
      </c>
      <c r="G4292">
        <v>1</v>
      </c>
      <c r="H4292">
        <v>159.93</v>
      </c>
      <c r="I4292">
        <v>0</v>
      </c>
      <c r="J4292">
        <v>50</v>
      </c>
      <c r="K4292" t="s">
        <v>60</v>
      </c>
      <c r="L4292" t="s">
        <v>19</v>
      </c>
      <c r="M4292" t="s">
        <v>20</v>
      </c>
      <c r="N4292" t="s">
        <v>22</v>
      </c>
      <c r="O4292" t="s">
        <v>204</v>
      </c>
      <c r="P4292" t="s">
        <v>4440</v>
      </c>
      <c r="Q4292" t="s">
        <v>4396</v>
      </c>
      <c r="R4292" t="s">
        <v>4424</v>
      </c>
      <c r="S4292" t="s">
        <v>4434</v>
      </c>
      <c r="T4292" t="s">
        <v>4441</v>
      </c>
      <c r="U4292" t="s">
        <v>4442</v>
      </c>
      <c r="V4292">
        <v>1974</v>
      </c>
      <c r="W4292" s="1">
        <v>45330</v>
      </c>
      <c r="X4292" t="s">
        <v>4394</v>
      </c>
      <c r="Y4292" t="s">
        <v>4082</v>
      </c>
      <c r="Z4292" t="s">
        <v>4014</v>
      </c>
      <c r="AA4292" t="s">
        <v>4049</v>
      </c>
      <c r="AB4292" t="s">
        <v>3983</v>
      </c>
      <c r="AC4292" t="s">
        <v>3974</v>
      </c>
      <c r="AD4292">
        <v>135.74</v>
      </c>
      <c r="AE4292">
        <v>160.87</v>
      </c>
      <c r="AF4292" t="s">
        <v>3975</v>
      </c>
      <c r="AG4292" s="1"/>
      <c r="AJ4292" t="s">
        <v>3975</v>
      </c>
      <c r="AK4292" t="s">
        <v>5224</v>
      </c>
      <c r="AL4292" s="1">
        <v>45767</v>
      </c>
      <c r="AM4292" s="1">
        <v>45784</v>
      </c>
      <c r="AN4292" t="s">
        <v>5225</v>
      </c>
      <c r="AO4292">
        <v>159.93</v>
      </c>
      <c r="AP4292">
        <v>0</v>
      </c>
      <c r="AQ4292">
        <v>0</v>
      </c>
      <c r="AR4292">
        <v>159.93</v>
      </c>
      <c r="AS4292">
        <v>209.93</v>
      </c>
      <c r="AT4292">
        <v>135.74</v>
      </c>
      <c r="AU4292">
        <v>-25.810000000000002</v>
      </c>
      <c r="AV4292">
        <v>-289</v>
      </c>
      <c r="AW4292">
        <v>4</v>
      </c>
    </row>
    <row r="4293" spans="1:49" x14ac:dyDescent="0.3">
      <c r="A4293" t="s">
        <v>6257</v>
      </c>
      <c r="B4293" s="1">
        <v>45788</v>
      </c>
      <c r="C4293" s="1">
        <v>45970</v>
      </c>
      <c r="D4293" s="1">
        <v>45972</v>
      </c>
      <c r="E4293" t="s">
        <v>1055</v>
      </c>
      <c r="F4293" t="s">
        <v>830</v>
      </c>
      <c r="G4293">
        <v>1</v>
      </c>
      <c r="H4293">
        <v>33.54</v>
      </c>
      <c r="I4293">
        <v>0</v>
      </c>
      <c r="J4293">
        <v>35</v>
      </c>
      <c r="K4293" t="s">
        <v>60</v>
      </c>
      <c r="L4293" t="s">
        <v>19</v>
      </c>
      <c r="M4293" t="s">
        <v>30</v>
      </c>
      <c r="N4293" t="s">
        <v>22</v>
      </c>
      <c r="O4293" t="s">
        <v>166</v>
      </c>
      <c r="P4293" t="s">
        <v>4612</v>
      </c>
      <c r="Q4293" t="s">
        <v>4384</v>
      </c>
      <c r="R4293" t="s">
        <v>4424</v>
      </c>
      <c r="S4293" t="s">
        <v>4398</v>
      </c>
      <c r="T4293" t="s">
        <v>4613</v>
      </c>
      <c r="U4293" t="s">
        <v>8499</v>
      </c>
      <c r="V4293">
        <v>1999</v>
      </c>
      <c r="W4293" s="1">
        <v>45437</v>
      </c>
      <c r="X4293" t="s">
        <v>4419</v>
      </c>
      <c r="Y4293" t="s">
        <v>4163</v>
      </c>
      <c r="Z4293" t="s">
        <v>4014</v>
      </c>
      <c r="AA4293" t="s">
        <v>4023</v>
      </c>
      <c r="AB4293" t="s">
        <v>4000</v>
      </c>
      <c r="AC4293" t="s">
        <v>3997</v>
      </c>
      <c r="AD4293">
        <v>0</v>
      </c>
      <c r="AE4293">
        <v>35.82</v>
      </c>
      <c r="AF4293" t="s">
        <v>3975</v>
      </c>
      <c r="AG4293" s="1"/>
      <c r="AJ4293" t="s">
        <v>3975</v>
      </c>
      <c r="AK4293" t="s">
        <v>5222</v>
      </c>
      <c r="AL4293" s="1">
        <v>45865</v>
      </c>
      <c r="AM4293" s="1">
        <v>45889</v>
      </c>
      <c r="AN4293" t="s">
        <v>19</v>
      </c>
      <c r="AO4293">
        <v>33.54</v>
      </c>
      <c r="AP4293">
        <v>0</v>
      </c>
      <c r="AQ4293">
        <v>0</v>
      </c>
      <c r="AR4293">
        <v>33.54</v>
      </c>
      <c r="AS4293">
        <v>68.539999999999992</v>
      </c>
      <c r="AT4293">
        <v>0</v>
      </c>
      <c r="AU4293">
        <v>-1.4600000000000009</v>
      </c>
      <c r="AV4293">
        <v>2</v>
      </c>
      <c r="AW4293">
        <v>182</v>
      </c>
    </row>
    <row r="4294" spans="1:49" x14ac:dyDescent="0.3">
      <c r="A4294" t="s">
        <v>6258</v>
      </c>
      <c r="B4294" s="1">
        <v>45866</v>
      </c>
      <c r="C4294" s="1">
        <v>45665</v>
      </c>
      <c r="D4294" s="1">
        <v>45875</v>
      </c>
      <c r="E4294" t="s">
        <v>877</v>
      </c>
      <c r="F4294" t="s">
        <v>73</v>
      </c>
      <c r="G4294">
        <v>1</v>
      </c>
      <c r="H4294">
        <v>249.86</v>
      </c>
      <c r="I4294">
        <v>0</v>
      </c>
      <c r="J4294">
        <v>0</v>
      </c>
      <c r="K4294" t="s">
        <v>35</v>
      </c>
      <c r="L4294" t="s">
        <v>43</v>
      </c>
      <c r="M4294" t="s">
        <v>47</v>
      </c>
      <c r="N4294" t="s">
        <v>22</v>
      </c>
      <c r="O4294" t="s">
        <v>22</v>
      </c>
      <c r="P4294" t="s">
        <v>4665</v>
      </c>
      <c r="Q4294" t="s">
        <v>4384</v>
      </c>
      <c r="R4294" t="s">
        <v>4401</v>
      </c>
      <c r="S4294" t="s">
        <v>4398</v>
      </c>
      <c r="T4294" t="s">
        <v>4666</v>
      </c>
      <c r="U4294" t="s">
        <v>4667</v>
      </c>
      <c r="V4294">
        <v>1988</v>
      </c>
      <c r="W4294" s="1">
        <v>45988</v>
      </c>
      <c r="X4294" t="s">
        <v>4394</v>
      </c>
      <c r="Y4294" t="s">
        <v>4156</v>
      </c>
      <c r="Z4294" t="s">
        <v>3994</v>
      </c>
      <c r="AA4294" t="s">
        <v>4008</v>
      </c>
      <c r="AB4294" t="s">
        <v>4020</v>
      </c>
      <c r="AC4294" t="s">
        <v>3985</v>
      </c>
      <c r="AD4294">
        <v>169.56</v>
      </c>
      <c r="AE4294">
        <v>240.45</v>
      </c>
      <c r="AF4294" t="s">
        <v>3975</v>
      </c>
      <c r="AG4294" s="1"/>
      <c r="AJ4294" t="s">
        <v>3975</v>
      </c>
      <c r="AL4294" s="1"/>
      <c r="AM4294" s="1"/>
      <c r="AO4294">
        <v>249.86</v>
      </c>
      <c r="AP4294">
        <v>0</v>
      </c>
      <c r="AQ4294">
        <v>0</v>
      </c>
      <c r="AR4294">
        <v>249.86</v>
      </c>
      <c r="AS4294">
        <v>249.86</v>
      </c>
      <c r="AT4294">
        <v>169.56</v>
      </c>
      <c r="AU4294">
        <v>80.300000000000011</v>
      </c>
      <c r="AV4294">
        <v>210</v>
      </c>
      <c r="AW4294">
        <v>-201</v>
      </c>
    </row>
    <row r="4295" spans="1:49" x14ac:dyDescent="0.3">
      <c r="A4295" t="s">
        <v>6259</v>
      </c>
      <c r="B4295" s="1">
        <v>45878</v>
      </c>
      <c r="C4295" s="1">
        <v>45912</v>
      </c>
      <c r="D4295" s="1">
        <v>45915</v>
      </c>
      <c r="E4295" t="s">
        <v>877</v>
      </c>
      <c r="F4295" t="s">
        <v>232</v>
      </c>
      <c r="G4295">
        <v>1</v>
      </c>
      <c r="H4295">
        <v>289.22000000000003</v>
      </c>
      <c r="I4295">
        <v>30</v>
      </c>
      <c r="J4295">
        <v>25</v>
      </c>
      <c r="K4295" t="s">
        <v>35</v>
      </c>
      <c r="L4295" t="s">
        <v>43</v>
      </c>
      <c r="M4295" t="s">
        <v>20</v>
      </c>
      <c r="N4295" t="s">
        <v>22</v>
      </c>
      <c r="O4295" t="s">
        <v>166</v>
      </c>
      <c r="P4295" t="s">
        <v>4665</v>
      </c>
      <c r="Q4295" t="s">
        <v>4384</v>
      </c>
      <c r="R4295" t="s">
        <v>4401</v>
      </c>
      <c r="S4295" t="s">
        <v>4398</v>
      </c>
      <c r="T4295" t="s">
        <v>4666</v>
      </c>
      <c r="U4295" t="s">
        <v>4667</v>
      </c>
      <c r="V4295">
        <v>1988</v>
      </c>
      <c r="W4295" s="1">
        <v>45988</v>
      </c>
      <c r="X4295" t="s">
        <v>4394</v>
      </c>
      <c r="Y4295" t="s">
        <v>3970</v>
      </c>
      <c r="Z4295" t="s">
        <v>3971</v>
      </c>
      <c r="AA4295" t="s">
        <v>3972</v>
      </c>
      <c r="AB4295" t="s">
        <v>3973</v>
      </c>
      <c r="AC4295" t="s">
        <v>3974</v>
      </c>
      <c r="AD4295">
        <v>177.44</v>
      </c>
      <c r="AE4295">
        <v>255.8</v>
      </c>
      <c r="AF4295" t="s">
        <v>3975</v>
      </c>
      <c r="AG4295" s="1"/>
      <c r="AJ4295" t="s">
        <v>3975</v>
      </c>
      <c r="AK4295" t="s">
        <v>5222</v>
      </c>
      <c r="AL4295" s="1">
        <v>45865</v>
      </c>
      <c r="AM4295" s="1">
        <v>45889</v>
      </c>
      <c r="AN4295" t="s">
        <v>19</v>
      </c>
      <c r="AO4295">
        <v>289.22000000000003</v>
      </c>
      <c r="AP4295">
        <v>0.3</v>
      </c>
      <c r="AQ4295">
        <v>86.766000000000005</v>
      </c>
      <c r="AR4295">
        <v>202.45400000000001</v>
      </c>
      <c r="AS4295">
        <v>227.45400000000001</v>
      </c>
      <c r="AT4295">
        <v>177.44</v>
      </c>
      <c r="AU4295">
        <v>1.4000000000010004E-2</v>
      </c>
      <c r="AV4295">
        <v>3</v>
      </c>
      <c r="AW4295">
        <v>34</v>
      </c>
    </row>
    <row r="4296" spans="1:49" x14ac:dyDescent="0.3">
      <c r="A4296" t="s">
        <v>6260</v>
      </c>
      <c r="B4296" s="1">
        <v>45859</v>
      </c>
      <c r="C4296" s="1">
        <v>45866</v>
      </c>
      <c r="D4296" s="1">
        <v>45878</v>
      </c>
      <c r="E4296" t="s">
        <v>96</v>
      </c>
      <c r="F4296" t="s">
        <v>513</v>
      </c>
      <c r="G4296">
        <v>4</v>
      </c>
      <c r="H4296">
        <v>148</v>
      </c>
      <c r="I4296">
        <v>10</v>
      </c>
      <c r="J4296">
        <v>50</v>
      </c>
      <c r="K4296" t="s">
        <v>42</v>
      </c>
      <c r="L4296" t="s">
        <v>43</v>
      </c>
      <c r="M4296" t="s">
        <v>36</v>
      </c>
      <c r="N4296" t="s">
        <v>22</v>
      </c>
      <c r="O4296" t="s">
        <v>242</v>
      </c>
      <c r="P4296" t="s">
        <v>4906</v>
      </c>
      <c r="Q4296" t="s">
        <v>4384</v>
      </c>
      <c r="R4296" t="s">
        <v>4444</v>
      </c>
      <c r="S4296" t="s">
        <v>4386</v>
      </c>
      <c r="T4296" t="s">
        <v>4907</v>
      </c>
      <c r="U4296" t="s">
        <v>8653</v>
      </c>
      <c r="V4296">
        <v>1988</v>
      </c>
      <c r="W4296" s="1">
        <v>44912</v>
      </c>
      <c r="X4296" t="s">
        <v>22</v>
      </c>
      <c r="Y4296" t="s">
        <v>4067</v>
      </c>
      <c r="Z4296" t="s">
        <v>3971</v>
      </c>
      <c r="AA4296" t="s">
        <v>4051</v>
      </c>
      <c r="AB4296" t="s">
        <v>4000</v>
      </c>
      <c r="AC4296" t="s">
        <v>3997</v>
      </c>
      <c r="AD4296">
        <v>123.21</v>
      </c>
      <c r="AE4296">
        <v>149.9</v>
      </c>
      <c r="AF4296" t="s">
        <v>3975</v>
      </c>
      <c r="AG4296" s="1"/>
      <c r="AJ4296" t="s">
        <v>3975</v>
      </c>
      <c r="AK4296" t="s">
        <v>5222</v>
      </c>
      <c r="AL4296" s="1">
        <v>45809</v>
      </c>
      <c r="AM4296" s="1">
        <v>45857</v>
      </c>
      <c r="AN4296" t="s">
        <v>19</v>
      </c>
      <c r="AO4296">
        <v>592</v>
      </c>
      <c r="AP4296">
        <v>0.1</v>
      </c>
      <c r="AQ4296">
        <v>59.2</v>
      </c>
      <c r="AR4296">
        <v>532.79999999999995</v>
      </c>
      <c r="AS4296">
        <v>582.79999999999995</v>
      </c>
      <c r="AT4296">
        <v>492.84</v>
      </c>
      <c r="AU4296">
        <v>-10.04000000000002</v>
      </c>
      <c r="AV4296">
        <v>12</v>
      </c>
      <c r="AW4296">
        <v>7</v>
      </c>
    </row>
    <row r="4297" spans="1:49" x14ac:dyDescent="0.3">
      <c r="A4297" t="s">
        <v>6261</v>
      </c>
      <c r="B4297" s="1">
        <v>45691</v>
      </c>
      <c r="C4297" s="1">
        <v>45695</v>
      </c>
      <c r="D4297" s="1">
        <v>45697</v>
      </c>
      <c r="E4297" t="s">
        <v>1078</v>
      </c>
      <c r="F4297" t="s">
        <v>854</v>
      </c>
      <c r="G4297">
        <v>1</v>
      </c>
      <c r="H4297">
        <v>126.55</v>
      </c>
      <c r="I4297">
        <v>5</v>
      </c>
      <c r="J4297">
        <v>15</v>
      </c>
      <c r="K4297" t="s">
        <v>42</v>
      </c>
      <c r="L4297" t="s">
        <v>26</v>
      </c>
      <c r="M4297" t="s">
        <v>30</v>
      </c>
      <c r="N4297" t="s">
        <v>21</v>
      </c>
      <c r="O4297" t="s">
        <v>81</v>
      </c>
      <c r="P4297" t="s">
        <v>5192</v>
      </c>
      <c r="Q4297" t="s">
        <v>4396</v>
      </c>
      <c r="R4297" t="s">
        <v>4459</v>
      </c>
      <c r="S4297" t="s">
        <v>4434</v>
      </c>
      <c r="T4297" t="s">
        <v>5193</v>
      </c>
      <c r="U4297" t="s">
        <v>8825</v>
      </c>
      <c r="V4297">
        <v>1970</v>
      </c>
      <c r="W4297" s="1">
        <v>45455</v>
      </c>
      <c r="X4297" t="s">
        <v>4394</v>
      </c>
      <c r="Y4297" t="s">
        <v>3990</v>
      </c>
      <c r="Z4297" t="s">
        <v>3977</v>
      </c>
      <c r="AA4297" t="s">
        <v>3991</v>
      </c>
      <c r="AB4297" t="s">
        <v>3989</v>
      </c>
      <c r="AC4297" t="s">
        <v>3992</v>
      </c>
      <c r="AD4297">
        <v>96.47</v>
      </c>
      <c r="AE4297">
        <v>128.21</v>
      </c>
      <c r="AF4297" t="s">
        <v>3975</v>
      </c>
      <c r="AG4297" s="1"/>
      <c r="AJ4297" t="s">
        <v>3975</v>
      </c>
      <c r="AK4297" t="s">
        <v>5222</v>
      </c>
      <c r="AL4297" s="1">
        <v>45436</v>
      </c>
      <c r="AM4297" s="1">
        <v>45489</v>
      </c>
      <c r="AN4297" t="s">
        <v>19</v>
      </c>
      <c r="AO4297">
        <v>126.55</v>
      </c>
      <c r="AP4297">
        <v>0.05</v>
      </c>
      <c r="AQ4297">
        <v>6.3275000000000006</v>
      </c>
      <c r="AR4297">
        <v>120.2225</v>
      </c>
      <c r="AS4297">
        <v>135.2225</v>
      </c>
      <c r="AT4297">
        <v>96.47</v>
      </c>
      <c r="AU4297">
        <v>8.7524999999999977</v>
      </c>
      <c r="AV4297">
        <v>2</v>
      </c>
      <c r="AW4297">
        <v>4</v>
      </c>
    </row>
    <row r="4298" spans="1:49" x14ac:dyDescent="0.3">
      <c r="A4298" t="s">
        <v>6262</v>
      </c>
      <c r="B4298" s="1">
        <v>45819</v>
      </c>
      <c r="C4298" s="1">
        <v>45823</v>
      </c>
      <c r="D4298" s="1">
        <v>45826</v>
      </c>
      <c r="E4298" t="s">
        <v>1282</v>
      </c>
      <c r="F4298" t="s">
        <v>222</v>
      </c>
      <c r="G4298">
        <v>2</v>
      </c>
      <c r="H4298">
        <v>62.46</v>
      </c>
      <c r="I4298">
        <v>0</v>
      </c>
      <c r="J4298">
        <v>25</v>
      </c>
      <c r="K4298" t="s">
        <v>42</v>
      </c>
      <c r="L4298" t="s">
        <v>43</v>
      </c>
      <c r="M4298" t="s">
        <v>20</v>
      </c>
      <c r="N4298" t="s">
        <v>22</v>
      </c>
      <c r="O4298" t="s">
        <v>64</v>
      </c>
      <c r="P4298" t="s">
        <v>4581</v>
      </c>
      <c r="Q4298" t="s">
        <v>4396</v>
      </c>
      <c r="R4298" t="s">
        <v>4397</v>
      </c>
      <c r="S4298" t="s">
        <v>4386</v>
      </c>
      <c r="T4298" t="s">
        <v>8482</v>
      </c>
      <c r="U4298" t="s">
        <v>8483</v>
      </c>
      <c r="V4298">
        <v>1999</v>
      </c>
      <c r="W4298" s="1">
        <v>44882</v>
      </c>
      <c r="X4298" t="s">
        <v>4388</v>
      </c>
      <c r="Y4298" t="s">
        <v>4092</v>
      </c>
      <c r="Z4298" t="s">
        <v>4014</v>
      </c>
      <c r="AA4298" t="s">
        <v>4015</v>
      </c>
      <c r="AB4298" t="s">
        <v>3979</v>
      </c>
      <c r="AC4298" t="s">
        <v>3974</v>
      </c>
      <c r="AD4298">
        <v>59.73</v>
      </c>
      <c r="AE4298">
        <v>71.77</v>
      </c>
      <c r="AF4298" t="s">
        <v>3975</v>
      </c>
      <c r="AG4298" s="1"/>
      <c r="AJ4298" t="s">
        <v>3975</v>
      </c>
      <c r="AK4298" t="s">
        <v>5226</v>
      </c>
      <c r="AL4298" s="1">
        <v>45690</v>
      </c>
      <c r="AM4298" s="1">
        <v>45725</v>
      </c>
      <c r="AN4298" t="s">
        <v>5225</v>
      </c>
      <c r="AO4298">
        <v>124.92</v>
      </c>
      <c r="AP4298">
        <v>0</v>
      </c>
      <c r="AQ4298">
        <v>0</v>
      </c>
      <c r="AR4298">
        <v>124.92</v>
      </c>
      <c r="AS4298">
        <v>149.92000000000002</v>
      </c>
      <c r="AT4298">
        <v>119.46</v>
      </c>
      <c r="AU4298">
        <v>-19.539999999999992</v>
      </c>
      <c r="AV4298">
        <v>3</v>
      </c>
      <c r="AW4298">
        <v>4</v>
      </c>
    </row>
    <row r="4299" spans="1:49" x14ac:dyDescent="0.3">
      <c r="A4299" t="s">
        <v>6263</v>
      </c>
      <c r="B4299" s="1">
        <v>45863</v>
      </c>
      <c r="C4299" s="1">
        <v>45865</v>
      </c>
      <c r="D4299" s="1">
        <v>45785</v>
      </c>
      <c r="E4299" t="s">
        <v>774</v>
      </c>
      <c r="F4299" t="s">
        <v>159</v>
      </c>
      <c r="G4299">
        <v>1</v>
      </c>
      <c r="H4299">
        <v>65.08</v>
      </c>
      <c r="I4299">
        <v>0</v>
      </c>
      <c r="J4299">
        <v>15</v>
      </c>
      <c r="K4299" t="s">
        <v>18</v>
      </c>
      <c r="L4299" t="s">
        <v>26</v>
      </c>
      <c r="M4299" t="s">
        <v>30</v>
      </c>
      <c r="N4299" t="s">
        <v>37</v>
      </c>
      <c r="O4299" t="s">
        <v>81</v>
      </c>
      <c r="P4299" t="s">
        <v>4517</v>
      </c>
      <c r="Q4299" t="s">
        <v>4396</v>
      </c>
      <c r="R4299" t="s">
        <v>4409</v>
      </c>
      <c r="S4299" t="s">
        <v>4406</v>
      </c>
      <c r="T4299" t="s">
        <v>4703</v>
      </c>
      <c r="U4299" t="s">
        <v>8543</v>
      </c>
      <c r="V4299">
        <v>2002</v>
      </c>
      <c r="W4299" s="1">
        <v>45709</v>
      </c>
      <c r="X4299" t="s">
        <v>4388</v>
      </c>
      <c r="Y4299" t="s">
        <v>4063</v>
      </c>
      <c r="Z4299" t="s">
        <v>4014</v>
      </c>
      <c r="AA4299" t="s">
        <v>4023</v>
      </c>
      <c r="AB4299" t="s">
        <v>3983</v>
      </c>
      <c r="AC4299" t="s">
        <v>3992</v>
      </c>
      <c r="AD4299">
        <v>44.81</v>
      </c>
      <c r="AE4299">
        <v>65.36</v>
      </c>
      <c r="AF4299" t="s">
        <v>3975</v>
      </c>
      <c r="AG4299" s="1"/>
      <c r="AJ4299" t="s">
        <v>3975</v>
      </c>
      <c r="AK4299" t="s">
        <v>5222</v>
      </c>
      <c r="AL4299" s="1">
        <v>45436</v>
      </c>
      <c r="AM4299" s="1">
        <v>45489</v>
      </c>
      <c r="AN4299" t="s">
        <v>19</v>
      </c>
      <c r="AO4299">
        <v>65.08</v>
      </c>
      <c r="AP4299">
        <v>0</v>
      </c>
      <c r="AQ4299">
        <v>0</v>
      </c>
      <c r="AR4299">
        <v>65.08</v>
      </c>
      <c r="AS4299">
        <v>80.08</v>
      </c>
      <c r="AT4299">
        <v>44.81</v>
      </c>
      <c r="AU4299">
        <v>5.269999999999996</v>
      </c>
      <c r="AV4299">
        <v>-80</v>
      </c>
      <c r="AW4299">
        <v>2</v>
      </c>
    </row>
    <row r="4300" spans="1:49" x14ac:dyDescent="0.3">
      <c r="A4300" t="s">
        <v>6264</v>
      </c>
      <c r="B4300" s="1">
        <v>45828</v>
      </c>
      <c r="C4300" s="1">
        <v>45828</v>
      </c>
      <c r="D4300" s="1">
        <v>45829</v>
      </c>
      <c r="E4300" t="s">
        <v>1517</v>
      </c>
      <c r="F4300" t="s">
        <v>597</v>
      </c>
      <c r="G4300">
        <v>3</v>
      </c>
      <c r="H4300">
        <v>198.62</v>
      </c>
      <c r="I4300">
        <v>0</v>
      </c>
      <c r="J4300">
        <v>35</v>
      </c>
      <c r="K4300" t="s">
        <v>35</v>
      </c>
      <c r="L4300" t="s">
        <v>26</v>
      </c>
      <c r="M4300" t="s">
        <v>47</v>
      </c>
      <c r="N4300" t="s">
        <v>22</v>
      </c>
      <c r="O4300" t="s">
        <v>22</v>
      </c>
      <c r="P4300" t="s">
        <v>5091</v>
      </c>
      <c r="Q4300" t="s">
        <v>4396</v>
      </c>
      <c r="R4300" t="s">
        <v>4459</v>
      </c>
      <c r="S4300" t="s">
        <v>4406</v>
      </c>
      <c r="T4300" t="s">
        <v>8770</v>
      </c>
      <c r="U4300" t="s">
        <v>5092</v>
      </c>
      <c r="V4300">
        <v>1986</v>
      </c>
      <c r="W4300" s="1">
        <v>45882</v>
      </c>
      <c r="X4300" t="s">
        <v>4404</v>
      </c>
      <c r="Y4300" t="s">
        <v>4025</v>
      </c>
      <c r="Z4300" t="s">
        <v>3987</v>
      </c>
      <c r="AA4300" t="s">
        <v>4026</v>
      </c>
      <c r="AB4300" t="s">
        <v>4000</v>
      </c>
      <c r="AC4300" t="s">
        <v>3985</v>
      </c>
      <c r="AD4300">
        <v>153.01</v>
      </c>
      <c r="AE4300">
        <v>188.29</v>
      </c>
      <c r="AF4300" t="s">
        <v>3975</v>
      </c>
      <c r="AG4300" s="1"/>
      <c r="AJ4300" t="s">
        <v>3975</v>
      </c>
      <c r="AL4300" s="1"/>
      <c r="AM4300" s="1"/>
      <c r="AO4300">
        <v>595.86</v>
      </c>
      <c r="AP4300">
        <v>0</v>
      </c>
      <c r="AQ4300">
        <v>0</v>
      </c>
      <c r="AR4300">
        <v>595.86</v>
      </c>
      <c r="AS4300">
        <v>630.86</v>
      </c>
      <c r="AT4300">
        <v>459.03</v>
      </c>
      <c r="AU4300">
        <v>101.83000000000004</v>
      </c>
      <c r="AV4300">
        <v>1</v>
      </c>
      <c r="AW4300">
        <v>0</v>
      </c>
    </row>
    <row r="4301" spans="1:49" x14ac:dyDescent="0.3">
      <c r="A4301" t="s">
        <v>6265</v>
      </c>
      <c r="B4301" s="1">
        <v>45899</v>
      </c>
      <c r="C4301" s="1">
        <v>45903</v>
      </c>
      <c r="D4301" s="1">
        <v>45905</v>
      </c>
      <c r="E4301" t="s">
        <v>1067</v>
      </c>
      <c r="F4301" t="s">
        <v>132</v>
      </c>
      <c r="G4301">
        <v>1</v>
      </c>
      <c r="H4301">
        <v>35.22</v>
      </c>
      <c r="I4301">
        <v>0</v>
      </c>
      <c r="J4301">
        <v>35</v>
      </c>
      <c r="K4301" t="s">
        <v>18</v>
      </c>
      <c r="L4301" t="s">
        <v>26</v>
      </c>
      <c r="M4301" t="s">
        <v>30</v>
      </c>
      <c r="N4301" t="s">
        <v>22</v>
      </c>
      <c r="O4301" t="s">
        <v>38</v>
      </c>
      <c r="P4301" t="s">
        <v>4556</v>
      </c>
      <c r="Q4301" t="s">
        <v>4384</v>
      </c>
      <c r="R4301" t="s">
        <v>4424</v>
      </c>
      <c r="S4301" t="s">
        <v>4406</v>
      </c>
      <c r="T4301" t="s">
        <v>4557</v>
      </c>
      <c r="U4301" t="s">
        <v>4558</v>
      </c>
      <c r="V4301">
        <v>1989</v>
      </c>
      <c r="W4301" s="1">
        <v>45447</v>
      </c>
      <c r="X4301" t="s">
        <v>4404</v>
      </c>
      <c r="Y4301" t="s">
        <v>4160</v>
      </c>
      <c r="Z4301" t="s">
        <v>3977</v>
      </c>
      <c r="AA4301" t="s">
        <v>4072</v>
      </c>
      <c r="AB4301" t="s">
        <v>3973</v>
      </c>
      <c r="AC4301" t="s">
        <v>3980</v>
      </c>
      <c r="AD4301">
        <v>25.76</v>
      </c>
      <c r="AE4301">
        <v>35.11</v>
      </c>
      <c r="AF4301" t="s">
        <v>3975</v>
      </c>
      <c r="AG4301" s="1"/>
      <c r="AJ4301" t="s">
        <v>3975</v>
      </c>
      <c r="AK4301" t="s">
        <v>5228</v>
      </c>
      <c r="AL4301" s="1">
        <v>45880</v>
      </c>
      <c r="AM4301" s="1">
        <v>45932</v>
      </c>
      <c r="AN4301" t="s">
        <v>19</v>
      </c>
      <c r="AO4301">
        <v>35.22</v>
      </c>
      <c r="AP4301">
        <v>0</v>
      </c>
      <c r="AQ4301">
        <v>0</v>
      </c>
      <c r="AR4301">
        <v>35.22</v>
      </c>
      <c r="AS4301">
        <v>70.22</v>
      </c>
      <c r="AT4301">
        <v>25.76</v>
      </c>
      <c r="AU4301">
        <v>-25.540000000000003</v>
      </c>
      <c r="AV4301">
        <v>2</v>
      </c>
      <c r="AW4301">
        <v>4</v>
      </c>
    </row>
    <row r="4302" spans="1:49" x14ac:dyDescent="0.3">
      <c r="A4302" t="s">
        <v>4236</v>
      </c>
      <c r="B4302" s="1">
        <v>45730</v>
      </c>
      <c r="C4302" s="1">
        <v>45734</v>
      </c>
      <c r="D4302" s="1">
        <v>45741</v>
      </c>
      <c r="E4302" t="s">
        <v>1308</v>
      </c>
      <c r="F4302" t="s">
        <v>132</v>
      </c>
      <c r="G4302">
        <v>1</v>
      </c>
      <c r="H4302">
        <v>35.79</v>
      </c>
      <c r="I4302">
        <v>15</v>
      </c>
      <c r="J4302">
        <v>0</v>
      </c>
      <c r="K4302" t="s">
        <v>35</v>
      </c>
      <c r="L4302" t="s">
        <v>19</v>
      </c>
      <c r="M4302" t="s">
        <v>30</v>
      </c>
      <c r="N4302" t="s">
        <v>22</v>
      </c>
      <c r="O4302" t="s">
        <v>22</v>
      </c>
      <c r="P4302" t="s">
        <v>4895</v>
      </c>
      <c r="Q4302" t="s">
        <v>4384</v>
      </c>
      <c r="R4302" t="s">
        <v>4409</v>
      </c>
      <c r="S4302" t="s">
        <v>4434</v>
      </c>
      <c r="T4302" t="s">
        <v>5073</v>
      </c>
      <c r="U4302" t="s">
        <v>8753</v>
      </c>
      <c r="V4302">
        <v>1975</v>
      </c>
      <c r="W4302" s="1">
        <v>44989</v>
      </c>
      <c r="X4302" t="s">
        <v>4388</v>
      </c>
      <c r="Y4302" t="s">
        <v>4160</v>
      </c>
      <c r="Z4302" t="s">
        <v>3977</v>
      </c>
      <c r="AA4302" t="s">
        <v>4072</v>
      </c>
      <c r="AB4302" t="s">
        <v>3973</v>
      </c>
      <c r="AC4302" t="s">
        <v>3980</v>
      </c>
      <c r="AD4302">
        <v>25.76</v>
      </c>
      <c r="AE4302">
        <v>35.11</v>
      </c>
      <c r="AF4302" t="s">
        <v>3975</v>
      </c>
      <c r="AG4302" s="1">
        <v>45417</v>
      </c>
      <c r="AH4302" t="s">
        <v>4174</v>
      </c>
      <c r="AI4302" t="s">
        <v>35</v>
      </c>
      <c r="AJ4302" t="s">
        <v>4055</v>
      </c>
      <c r="AL4302" s="1"/>
      <c r="AM4302" s="1"/>
      <c r="AO4302">
        <v>35.79</v>
      </c>
      <c r="AP4302">
        <v>0.15</v>
      </c>
      <c r="AQ4302">
        <v>5.3685</v>
      </c>
      <c r="AR4302">
        <v>30.421499999999998</v>
      </c>
      <c r="AS4302">
        <v>30.421499999999998</v>
      </c>
      <c r="AT4302">
        <v>25.76</v>
      </c>
      <c r="AU4302">
        <v>4.6614999999999966</v>
      </c>
      <c r="AV4302">
        <v>7</v>
      </c>
      <c r="AW4302">
        <v>4</v>
      </c>
    </row>
    <row r="4303" spans="1:49" x14ac:dyDescent="0.3">
      <c r="A4303" t="s">
        <v>6266</v>
      </c>
      <c r="B4303" s="1">
        <v>45875</v>
      </c>
      <c r="C4303" s="1">
        <v>45821</v>
      </c>
      <c r="D4303" s="1">
        <v>45825</v>
      </c>
      <c r="E4303" t="s">
        <v>786</v>
      </c>
      <c r="F4303" t="s">
        <v>235</v>
      </c>
      <c r="G4303">
        <v>1</v>
      </c>
      <c r="H4303">
        <v>268.58999999999997</v>
      </c>
      <c r="I4303">
        <v>0</v>
      </c>
      <c r="J4303">
        <v>35</v>
      </c>
      <c r="K4303" t="s">
        <v>60</v>
      </c>
      <c r="L4303" t="s">
        <v>19</v>
      </c>
      <c r="M4303" t="s">
        <v>30</v>
      </c>
      <c r="N4303" t="s">
        <v>22</v>
      </c>
      <c r="O4303" t="s">
        <v>111</v>
      </c>
      <c r="P4303" t="s">
        <v>4858</v>
      </c>
      <c r="Q4303" t="s">
        <v>4384</v>
      </c>
      <c r="R4303" t="s">
        <v>4444</v>
      </c>
      <c r="S4303" t="s">
        <v>4386</v>
      </c>
      <c r="T4303" t="s">
        <v>4859</v>
      </c>
      <c r="U4303" t="s">
        <v>8625</v>
      </c>
      <c r="V4303">
        <v>1986</v>
      </c>
      <c r="W4303" s="1">
        <v>45348</v>
      </c>
      <c r="X4303" t="s">
        <v>4394</v>
      </c>
      <c r="Y4303" t="s">
        <v>4126</v>
      </c>
      <c r="Z4303" t="s">
        <v>4014</v>
      </c>
      <c r="AA4303" t="s">
        <v>4017</v>
      </c>
      <c r="AB4303" t="s">
        <v>4000</v>
      </c>
      <c r="AC4303" t="s">
        <v>3974</v>
      </c>
      <c r="AD4303">
        <v>189.15</v>
      </c>
      <c r="AE4303">
        <v>241.26</v>
      </c>
      <c r="AF4303" t="s">
        <v>3975</v>
      </c>
      <c r="AG4303" s="1"/>
      <c r="AJ4303" t="s">
        <v>3975</v>
      </c>
      <c r="AK4303" t="s">
        <v>5226</v>
      </c>
      <c r="AL4303" s="1">
        <v>45762</v>
      </c>
      <c r="AM4303" s="1">
        <v>45777</v>
      </c>
      <c r="AN4303" t="s">
        <v>26</v>
      </c>
      <c r="AO4303">
        <v>268.58999999999997</v>
      </c>
      <c r="AP4303">
        <v>0</v>
      </c>
      <c r="AQ4303">
        <v>0</v>
      </c>
      <c r="AR4303">
        <v>268.58999999999997</v>
      </c>
      <c r="AS4303">
        <v>303.58999999999997</v>
      </c>
      <c r="AT4303">
        <v>189.15</v>
      </c>
      <c r="AU4303">
        <v>44.439999999999969</v>
      </c>
      <c r="AV4303">
        <v>4</v>
      </c>
      <c r="AW4303">
        <v>-54</v>
      </c>
    </row>
    <row r="4304" spans="1:49" x14ac:dyDescent="0.3">
      <c r="A4304" t="s">
        <v>6267</v>
      </c>
      <c r="B4304" s="1">
        <v>45660</v>
      </c>
      <c r="C4304" s="1">
        <v>45720</v>
      </c>
      <c r="D4304" s="1">
        <v>45723</v>
      </c>
      <c r="E4304" t="s">
        <v>430</v>
      </c>
      <c r="F4304" t="s">
        <v>445</v>
      </c>
      <c r="G4304">
        <v>1</v>
      </c>
      <c r="H4304">
        <v>24.55</v>
      </c>
      <c r="I4304">
        <v>0</v>
      </c>
      <c r="J4304">
        <v>15</v>
      </c>
      <c r="K4304" t="s">
        <v>35</v>
      </c>
      <c r="L4304" t="s">
        <v>19</v>
      </c>
      <c r="M4304" t="s">
        <v>30</v>
      </c>
      <c r="N4304" t="s">
        <v>31</v>
      </c>
      <c r="O4304" t="s">
        <v>166</v>
      </c>
      <c r="P4304" t="s">
        <v>4856</v>
      </c>
      <c r="Q4304" t="s">
        <v>4396</v>
      </c>
      <c r="R4304" t="s">
        <v>4401</v>
      </c>
      <c r="S4304" t="s">
        <v>4398</v>
      </c>
      <c r="T4304" t="s">
        <v>5113</v>
      </c>
      <c r="U4304" t="s">
        <v>8783</v>
      </c>
      <c r="V4304">
        <v>1982</v>
      </c>
      <c r="W4304" s="1">
        <v>45417</v>
      </c>
      <c r="X4304" t="s">
        <v>4388</v>
      </c>
      <c r="Y4304" t="s">
        <v>4099</v>
      </c>
      <c r="Z4304" t="s">
        <v>3987</v>
      </c>
      <c r="AA4304" t="s">
        <v>4065</v>
      </c>
      <c r="AB4304" t="s">
        <v>4020</v>
      </c>
      <c r="AC4304" t="s">
        <v>3992</v>
      </c>
      <c r="AD4304">
        <v>18.010000000000002</v>
      </c>
      <c r="AE4304">
        <v>27.01</v>
      </c>
      <c r="AF4304" t="s">
        <v>3975</v>
      </c>
      <c r="AG4304" s="1"/>
      <c r="AJ4304" t="s">
        <v>3975</v>
      </c>
      <c r="AK4304" t="s">
        <v>5222</v>
      </c>
      <c r="AL4304" s="1">
        <v>45865</v>
      </c>
      <c r="AM4304" s="1">
        <v>45889</v>
      </c>
      <c r="AN4304" t="s">
        <v>19</v>
      </c>
      <c r="AO4304">
        <v>24.55</v>
      </c>
      <c r="AP4304">
        <v>0</v>
      </c>
      <c r="AQ4304">
        <v>0</v>
      </c>
      <c r="AR4304">
        <v>24.55</v>
      </c>
      <c r="AS4304">
        <v>39.549999999999997</v>
      </c>
      <c r="AT4304">
        <v>18.010000000000002</v>
      </c>
      <c r="AU4304">
        <v>-8.4600000000000009</v>
      </c>
      <c r="AV4304">
        <v>3</v>
      </c>
      <c r="AW4304">
        <v>60</v>
      </c>
    </row>
    <row r="4305" spans="1:49" x14ac:dyDescent="0.3">
      <c r="A4305" t="s">
        <v>6268</v>
      </c>
      <c r="B4305" s="1">
        <v>45728</v>
      </c>
      <c r="C4305" s="1">
        <v>45730</v>
      </c>
      <c r="D4305" s="1">
        <v>45732</v>
      </c>
      <c r="E4305" t="s">
        <v>536</v>
      </c>
      <c r="F4305" t="s">
        <v>1265</v>
      </c>
      <c r="G4305">
        <v>1</v>
      </c>
      <c r="H4305">
        <v>56.12</v>
      </c>
      <c r="I4305">
        <v>10</v>
      </c>
      <c r="J4305">
        <v>25</v>
      </c>
      <c r="K4305" t="s">
        <v>42</v>
      </c>
      <c r="L4305" t="s">
        <v>43</v>
      </c>
      <c r="M4305" t="s">
        <v>20</v>
      </c>
      <c r="N4305" t="s">
        <v>37</v>
      </c>
      <c r="O4305" t="s">
        <v>166</v>
      </c>
      <c r="P4305" t="s">
        <v>4586</v>
      </c>
      <c r="Q4305" t="s">
        <v>4396</v>
      </c>
      <c r="R4305" t="s">
        <v>4412</v>
      </c>
      <c r="S4305" t="s">
        <v>4386</v>
      </c>
      <c r="T4305" t="s">
        <v>4587</v>
      </c>
      <c r="U4305" t="s">
        <v>8486</v>
      </c>
      <c r="V4305">
        <v>1973</v>
      </c>
      <c r="W4305" s="1">
        <v>45555</v>
      </c>
      <c r="X4305" t="s">
        <v>4404</v>
      </c>
      <c r="Y4305" t="s">
        <v>4149</v>
      </c>
      <c r="Z4305" t="s">
        <v>3977</v>
      </c>
      <c r="AA4305" t="s">
        <v>4072</v>
      </c>
      <c r="AB4305" t="s">
        <v>3996</v>
      </c>
      <c r="AC4305" t="s">
        <v>3980</v>
      </c>
      <c r="AD4305">
        <v>41.27</v>
      </c>
      <c r="AE4305">
        <v>59.82</v>
      </c>
      <c r="AF4305" t="s">
        <v>3975</v>
      </c>
      <c r="AG4305" s="1"/>
      <c r="AJ4305" t="s">
        <v>3975</v>
      </c>
      <c r="AK4305" t="s">
        <v>5222</v>
      </c>
      <c r="AL4305" s="1">
        <v>45865</v>
      </c>
      <c r="AM4305" s="1">
        <v>45889</v>
      </c>
      <c r="AN4305" t="s">
        <v>19</v>
      </c>
      <c r="AO4305">
        <v>56.12</v>
      </c>
      <c r="AP4305">
        <v>0.1</v>
      </c>
      <c r="AQ4305">
        <v>5.6120000000000001</v>
      </c>
      <c r="AR4305">
        <v>50.507999999999996</v>
      </c>
      <c r="AS4305">
        <v>75.507999999999996</v>
      </c>
      <c r="AT4305">
        <v>41.27</v>
      </c>
      <c r="AU4305">
        <v>-15.762000000000008</v>
      </c>
      <c r="AV4305">
        <v>2</v>
      </c>
      <c r="AW4305">
        <v>2</v>
      </c>
    </row>
    <row r="4306" spans="1:49" x14ac:dyDescent="0.3">
      <c r="A4306" t="s">
        <v>6269</v>
      </c>
      <c r="B4306" s="1">
        <v>45751</v>
      </c>
      <c r="C4306" s="1">
        <v>45754</v>
      </c>
      <c r="D4306" s="1">
        <v>45873</v>
      </c>
      <c r="E4306" t="s">
        <v>1103</v>
      </c>
      <c r="F4306" t="s">
        <v>328</v>
      </c>
      <c r="G4306">
        <v>1</v>
      </c>
      <c r="H4306">
        <v>128.05000000000001</v>
      </c>
      <c r="I4306">
        <v>15</v>
      </c>
      <c r="J4306">
        <v>15</v>
      </c>
      <c r="K4306" t="s">
        <v>42</v>
      </c>
      <c r="L4306" t="s">
        <v>26</v>
      </c>
      <c r="M4306" t="s">
        <v>30</v>
      </c>
      <c r="N4306" t="s">
        <v>22</v>
      </c>
      <c r="O4306" t="s">
        <v>22</v>
      </c>
      <c r="P4306" t="s">
        <v>4400</v>
      </c>
      <c r="Q4306" t="s">
        <v>4384</v>
      </c>
      <c r="R4306" t="s">
        <v>4401</v>
      </c>
      <c r="S4306" t="s">
        <v>4398</v>
      </c>
      <c r="T4306" t="s">
        <v>4402</v>
      </c>
      <c r="U4306" t="s">
        <v>4403</v>
      </c>
      <c r="V4306">
        <v>1993</v>
      </c>
      <c r="W4306" s="1">
        <v>45209</v>
      </c>
      <c r="X4306" t="s">
        <v>4404</v>
      </c>
      <c r="Y4306" t="s">
        <v>4079</v>
      </c>
      <c r="Z4306" t="s">
        <v>3994</v>
      </c>
      <c r="AA4306" t="s">
        <v>4008</v>
      </c>
      <c r="AB4306" t="s">
        <v>3973</v>
      </c>
      <c r="AC4306" t="s">
        <v>3992</v>
      </c>
      <c r="AD4306">
        <v>83.53</v>
      </c>
      <c r="AE4306">
        <v>111.89</v>
      </c>
      <c r="AF4306" t="s">
        <v>3975</v>
      </c>
      <c r="AG4306" s="1"/>
      <c r="AJ4306" t="s">
        <v>3975</v>
      </c>
      <c r="AL4306" s="1"/>
      <c r="AM4306" s="1"/>
      <c r="AO4306">
        <v>128.05000000000001</v>
      </c>
      <c r="AP4306">
        <v>0.15</v>
      </c>
      <c r="AQ4306">
        <v>19.2075</v>
      </c>
      <c r="AR4306">
        <v>108.84250000000002</v>
      </c>
      <c r="AS4306">
        <v>123.84250000000002</v>
      </c>
      <c r="AT4306">
        <v>83.53</v>
      </c>
      <c r="AU4306">
        <v>10.312500000000014</v>
      </c>
      <c r="AV4306">
        <v>119</v>
      </c>
      <c r="AW4306">
        <v>3</v>
      </c>
    </row>
    <row r="4307" spans="1:49" x14ac:dyDescent="0.3">
      <c r="A4307" t="s">
        <v>6270</v>
      </c>
      <c r="B4307" s="1">
        <v>45782</v>
      </c>
      <c r="C4307" s="1">
        <v>45784</v>
      </c>
      <c r="D4307" s="1">
        <v>45788</v>
      </c>
      <c r="E4307" t="s">
        <v>424</v>
      </c>
      <c r="F4307" t="s">
        <v>659</v>
      </c>
      <c r="G4307">
        <v>2</v>
      </c>
      <c r="H4307">
        <v>61.22</v>
      </c>
      <c r="I4307">
        <v>25</v>
      </c>
      <c r="J4307">
        <v>15</v>
      </c>
      <c r="K4307" t="s">
        <v>60</v>
      </c>
      <c r="L4307" t="s">
        <v>19</v>
      </c>
      <c r="M4307" t="s">
        <v>36</v>
      </c>
      <c r="N4307" t="s">
        <v>21</v>
      </c>
      <c r="O4307" t="s">
        <v>189</v>
      </c>
      <c r="P4307" t="s">
        <v>4708</v>
      </c>
      <c r="Q4307" t="s">
        <v>4384</v>
      </c>
      <c r="R4307" t="s">
        <v>4412</v>
      </c>
      <c r="S4307" t="s">
        <v>4391</v>
      </c>
      <c r="T4307" t="s">
        <v>4709</v>
      </c>
      <c r="U4307" t="s">
        <v>8546</v>
      </c>
      <c r="V4307">
        <v>1971</v>
      </c>
      <c r="W4307" s="1">
        <v>44928</v>
      </c>
      <c r="X4307" t="s">
        <v>4388</v>
      </c>
      <c r="Y4307" t="s">
        <v>4099</v>
      </c>
      <c r="Z4307" t="s">
        <v>3987</v>
      </c>
      <c r="AA4307" t="s">
        <v>4065</v>
      </c>
      <c r="AB4307" t="s">
        <v>4020</v>
      </c>
      <c r="AC4307" t="s">
        <v>3997</v>
      </c>
      <c r="AD4307">
        <v>41.49</v>
      </c>
      <c r="AE4307">
        <v>58.23</v>
      </c>
      <c r="AF4307" t="s">
        <v>3975</v>
      </c>
      <c r="AG4307" s="1"/>
      <c r="AJ4307" t="s">
        <v>3975</v>
      </c>
      <c r="AK4307" t="s">
        <v>5227</v>
      </c>
      <c r="AL4307" s="1">
        <v>45825</v>
      </c>
      <c r="AM4307" s="1">
        <v>45859</v>
      </c>
      <c r="AN4307" t="s">
        <v>19</v>
      </c>
      <c r="AO4307">
        <v>122.44</v>
      </c>
      <c r="AP4307">
        <v>0.25</v>
      </c>
      <c r="AQ4307">
        <v>30.61</v>
      </c>
      <c r="AR4307">
        <v>91.83</v>
      </c>
      <c r="AS4307">
        <v>106.83</v>
      </c>
      <c r="AT4307">
        <v>82.98</v>
      </c>
      <c r="AU4307">
        <v>-6.1500000000000057</v>
      </c>
      <c r="AV4307">
        <v>4</v>
      </c>
      <c r="AW4307">
        <v>2</v>
      </c>
    </row>
    <row r="4308" spans="1:49" x14ac:dyDescent="0.3">
      <c r="A4308" t="s">
        <v>6271</v>
      </c>
      <c r="B4308" s="1">
        <v>45751</v>
      </c>
      <c r="C4308" s="1">
        <v>45753</v>
      </c>
      <c r="D4308" s="1">
        <v>45756</v>
      </c>
      <c r="E4308" t="s">
        <v>300</v>
      </c>
      <c r="F4308" t="s">
        <v>720</v>
      </c>
      <c r="G4308">
        <v>1</v>
      </c>
      <c r="H4308">
        <v>43</v>
      </c>
      <c r="I4308">
        <v>10</v>
      </c>
      <c r="J4308">
        <v>25</v>
      </c>
      <c r="K4308" t="s">
        <v>60</v>
      </c>
      <c r="L4308" t="s">
        <v>19</v>
      </c>
      <c r="M4308" t="s">
        <v>20</v>
      </c>
      <c r="N4308" t="s">
        <v>52</v>
      </c>
      <c r="O4308" t="s">
        <v>153</v>
      </c>
      <c r="P4308" t="s">
        <v>4488</v>
      </c>
      <c r="Q4308" t="s">
        <v>4384</v>
      </c>
      <c r="R4308" t="s">
        <v>4424</v>
      </c>
      <c r="S4308" t="s">
        <v>4391</v>
      </c>
      <c r="T4308" t="s">
        <v>4489</v>
      </c>
      <c r="U4308" t="s">
        <v>8453</v>
      </c>
      <c r="V4308">
        <v>2005</v>
      </c>
      <c r="W4308" s="1">
        <v>45188</v>
      </c>
      <c r="X4308" t="s">
        <v>4388</v>
      </c>
      <c r="Y4308" t="s">
        <v>3990</v>
      </c>
      <c r="Z4308" t="s">
        <v>3977</v>
      </c>
      <c r="AA4308" t="s">
        <v>3991</v>
      </c>
      <c r="AB4308" t="s">
        <v>3989</v>
      </c>
      <c r="AC4308" t="s">
        <v>3997</v>
      </c>
      <c r="AD4308">
        <v>0</v>
      </c>
      <c r="AE4308">
        <v>41.39</v>
      </c>
      <c r="AF4308" t="s">
        <v>3975</v>
      </c>
      <c r="AG4308" s="1"/>
      <c r="AJ4308" t="s">
        <v>3975</v>
      </c>
      <c r="AK4308" t="s">
        <v>5224</v>
      </c>
      <c r="AL4308" s="1">
        <v>45298</v>
      </c>
      <c r="AM4308" s="1">
        <v>45311</v>
      </c>
      <c r="AN4308" t="s">
        <v>26</v>
      </c>
      <c r="AO4308">
        <v>43</v>
      </c>
      <c r="AP4308">
        <v>0.1</v>
      </c>
      <c r="AQ4308">
        <v>4.3</v>
      </c>
      <c r="AR4308">
        <v>38.700000000000003</v>
      </c>
      <c r="AS4308">
        <v>63.7</v>
      </c>
      <c r="AT4308">
        <v>0</v>
      </c>
      <c r="AU4308">
        <v>13.700000000000003</v>
      </c>
      <c r="AV4308">
        <v>3</v>
      </c>
      <c r="AW4308">
        <v>2</v>
      </c>
    </row>
    <row r="4309" spans="1:49" x14ac:dyDescent="0.3">
      <c r="A4309" t="s">
        <v>6272</v>
      </c>
      <c r="B4309" s="1">
        <v>45823</v>
      </c>
      <c r="C4309" s="1">
        <v>45825</v>
      </c>
      <c r="D4309" s="1">
        <v>45834</v>
      </c>
      <c r="E4309" t="s">
        <v>402</v>
      </c>
      <c r="F4309" t="s">
        <v>46</v>
      </c>
      <c r="G4309">
        <v>2</v>
      </c>
      <c r="H4309">
        <v>120.53</v>
      </c>
      <c r="I4309">
        <v>10</v>
      </c>
      <c r="J4309">
        <v>0</v>
      </c>
      <c r="K4309" t="s">
        <v>18</v>
      </c>
      <c r="L4309" t="s">
        <v>26</v>
      </c>
      <c r="M4309" t="s">
        <v>30</v>
      </c>
      <c r="N4309" t="s">
        <v>22</v>
      </c>
      <c r="O4309" t="s">
        <v>468</v>
      </c>
      <c r="P4309" t="s">
        <v>4423</v>
      </c>
      <c r="Q4309" t="s">
        <v>4396</v>
      </c>
      <c r="R4309" t="s">
        <v>4385</v>
      </c>
      <c r="S4309" t="s">
        <v>4391</v>
      </c>
      <c r="T4309" t="s">
        <v>4743</v>
      </c>
      <c r="U4309" t="s">
        <v>4744</v>
      </c>
      <c r="V4309">
        <v>1998</v>
      </c>
      <c r="W4309" s="1">
        <v>45593</v>
      </c>
      <c r="X4309" t="s">
        <v>4419</v>
      </c>
      <c r="Y4309" t="s">
        <v>4069</v>
      </c>
      <c r="Z4309" t="s">
        <v>3971</v>
      </c>
      <c r="AA4309" t="s">
        <v>4004</v>
      </c>
      <c r="AB4309" t="s">
        <v>4002</v>
      </c>
      <c r="AC4309" t="s">
        <v>3992</v>
      </c>
      <c r="AD4309">
        <v>106.9</v>
      </c>
      <c r="AE4309">
        <v>136.69</v>
      </c>
      <c r="AF4309" t="s">
        <v>4055</v>
      </c>
      <c r="AG4309" s="1"/>
      <c r="AJ4309" t="s">
        <v>3975</v>
      </c>
      <c r="AK4309" t="s">
        <v>5228</v>
      </c>
      <c r="AL4309" s="1">
        <v>45339</v>
      </c>
      <c r="AM4309" s="1">
        <v>45357</v>
      </c>
      <c r="AN4309" t="s">
        <v>43</v>
      </c>
      <c r="AO4309">
        <v>241.06</v>
      </c>
      <c r="AP4309">
        <v>0.1</v>
      </c>
      <c r="AQ4309">
        <v>24.106000000000002</v>
      </c>
      <c r="AR4309">
        <v>216.95400000000001</v>
      </c>
      <c r="AS4309">
        <v>216.95400000000001</v>
      </c>
      <c r="AT4309">
        <v>213.8</v>
      </c>
      <c r="AU4309">
        <v>3.1539999999999964</v>
      </c>
      <c r="AV4309">
        <v>9</v>
      </c>
      <c r="AW4309">
        <v>2</v>
      </c>
    </row>
    <row r="4310" spans="1:49" x14ac:dyDescent="0.3">
      <c r="A4310" t="s">
        <v>6273</v>
      </c>
      <c r="B4310" s="1">
        <v>45733</v>
      </c>
      <c r="C4310" s="1">
        <v>45735</v>
      </c>
      <c r="D4310" s="1">
        <v>45738</v>
      </c>
      <c r="E4310" t="s">
        <v>202</v>
      </c>
      <c r="F4310" t="s">
        <v>304</v>
      </c>
      <c r="G4310">
        <v>3</v>
      </c>
      <c r="H4310">
        <v>229.63</v>
      </c>
      <c r="I4310">
        <v>0</v>
      </c>
      <c r="J4310">
        <v>15</v>
      </c>
      <c r="K4310" t="s">
        <v>35</v>
      </c>
      <c r="L4310" t="s">
        <v>19</v>
      </c>
      <c r="M4310" t="s">
        <v>47</v>
      </c>
      <c r="N4310" t="s">
        <v>31</v>
      </c>
      <c r="O4310" t="s">
        <v>189</v>
      </c>
      <c r="P4310" t="s">
        <v>4461</v>
      </c>
      <c r="Q4310" t="s">
        <v>4384</v>
      </c>
      <c r="R4310" t="s">
        <v>4459</v>
      </c>
      <c r="S4310" t="s">
        <v>4434</v>
      </c>
      <c r="T4310" t="s">
        <v>4462</v>
      </c>
      <c r="U4310" t="s">
        <v>8442</v>
      </c>
      <c r="V4310">
        <v>1982</v>
      </c>
      <c r="W4310" s="1">
        <v>45415</v>
      </c>
      <c r="X4310" t="s">
        <v>4419</v>
      </c>
      <c r="Y4310" t="s">
        <v>4031</v>
      </c>
      <c r="Z4310" t="s">
        <v>3977</v>
      </c>
      <c r="AA4310" t="s">
        <v>3991</v>
      </c>
      <c r="AB4310" t="s">
        <v>4032</v>
      </c>
      <c r="AC4310" t="s">
        <v>3992</v>
      </c>
      <c r="AD4310">
        <v>166.71</v>
      </c>
      <c r="AE4310">
        <v>203.37</v>
      </c>
      <c r="AF4310" t="s">
        <v>3975</v>
      </c>
      <c r="AG4310" s="1"/>
      <c r="AJ4310" t="s">
        <v>3975</v>
      </c>
      <c r="AK4310" t="s">
        <v>5227</v>
      </c>
      <c r="AL4310" s="1">
        <v>45825</v>
      </c>
      <c r="AM4310" s="1">
        <v>45859</v>
      </c>
      <c r="AN4310" t="s">
        <v>19</v>
      </c>
      <c r="AO4310">
        <v>688.89</v>
      </c>
      <c r="AP4310">
        <v>0</v>
      </c>
      <c r="AQ4310">
        <v>0</v>
      </c>
      <c r="AR4310">
        <v>688.89</v>
      </c>
      <c r="AS4310">
        <v>703.89</v>
      </c>
      <c r="AT4310">
        <v>500.13</v>
      </c>
      <c r="AU4310">
        <v>173.76</v>
      </c>
      <c r="AV4310">
        <v>3</v>
      </c>
      <c r="AW4310">
        <v>2</v>
      </c>
    </row>
    <row r="4311" spans="1:49" x14ac:dyDescent="0.3">
      <c r="A4311" t="s">
        <v>6274</v>
      </c>
      <c r="B4311" s="1">
        <v>45802</v>
      </c>
      <c r="C4311" s="1">
        <v>45805</v>
      </c>
      <c r="D4311" s="1">
        <v>45814</v>
      </c>
      <c r="E4311" t="s">
        <v>168</v>
      </c>
      <c r="F4311" t="s">
        <v>1052</v>
      </c>
      <c r="G4311">
        <v>3</v>
      </c>
      <c r="H4311">
        <v>242.83</v>
      </c>
      <c r="I4311">
        <v>15</v>
      </c>
      <c r="J4311">
        <v>50</v>
      </c>
      <c r="K4311" t="s">
        <v>42</v>
      </c>
      <c r="L4311" t="s">
        <v>43</v>
      </c>
      <c r="M4311" t="s">
        <v>47</v>
      </c>
      <c r="N4311" t="s">
        <v>22</v>
      </c>
      <c r="O4311" t="s">
        <v>22</v>
      </c>
      <c r="P4311" t="s">
        <v>4570</v>
      </c>
      <c r="Q4311" t="s">
        <v>4396</v>
      </c>
      <c r="R4311" t="s">
        <v>4459</v>
      </c>
      <c r="S4311" t="s">
        <v>4391</v>
      </c>
      <c r="T4311" t="s">
        <v>4571</v>
      </c>
      <c r="U4311" t="s">
        <v>8477</v>
      </c>
      <c r="V4311">
        <v>1984</v>
      </c>
      <c r="W4311" s="1">
        <v>44612</v>
      </c>
      <c r="X4311" t="s">
        <v>4388</v>
      </c>
      <c r="Y4311" t="s">
        <v>4066</v>
      </c>
      <c r="Z4311" t="s">
        <v>3987</v>
      </c>
      <c r="AA4311" t="s">
        <v>3999</v>
      </c>
      <c r="AB4311" t="s">
        <v>4002</v>
      </c>
      <c r="AC4311" t="s">
        <v>3985</v>
      </c>
      <c r="AD4311">
        <v>166.89</v>
      </c>
      <c r="AE4311">
        <v>213.71</v>
      </c>
      <c r="AF4311" t="s">
        <v>3975</v>
      </c>
      <c r="AG4311" s="1"/>
      <c r="AJ4311" t="s">
        <v>3975</v>
      </c>
      <c r="AL4311" s="1"/>
      <c r="AM4311" s="1"/>
      <c r="AO4311">
        <v>728.49</v>
      </c>
      <c r="AP4311">
        <v>0.15</v>
      </c>
      <c r="AQ4311">
        <v>109.2735</v>
      </c>
      <c r="AR4311">
        <v>619.2165</v>
      </c>
      <c r="AS4311">
        <v>669.2165</v>
      </c>
      <c r="AT4311">
        <v>500.66999999999996</v>
      </c>
      <c r="AU4311">
        <v>68.546500000000037</v>
      </c>
      <c r="AV4311">
        <v>9</v>
      </c>
      <c r="AW4311">
        <v>3</v>
      </c>
    </row>
    <row r="4312" spans="1:49" x14ac:dyDescent="0.3">
      <c r="A4312" t="s">
        <v>6275</v>
      </c>
      <c r="B4312" s="1">
        <v>45851</v>
      </c>
      <c r="C4312" s="1">
        <v>45853</v>
      </c>
      <c r="D4312" s="1">
        <v>45857</v>
      </c>
      <c r="E4312" t="s">
        <v>555</v>
      </c>
      <c r="F4312" t="s">
        <v>359</v>
      </c>
      <c r="G4312">
        <v>5</v>
      </c>
      <c r="H4312">
        <v>16.12</v>
      </c>
      <c r="I4312">
        <v>30</v>
      </c>
      <c r="J4312">
        <v>35</v>
      </c>
      <c r="K4312" t="s">
        <v>35</v>
      </c>
      <c r="L4312" t="s">
        <v>43</v>
      </c>
      <c r="M4312" t="s">
        <v>20</v>
      </c>
      <c r="N4312" t="s">
        <v>22</v>
      </c>
      <c r="O4312" t="s">
        <v>468</v>
      </c>
      <c r="P4312" t="s">
        <v>4395</v>
      </c>
      <c r="Q4312" t="s">
        <v>4396</v>
      </c>
      <c r="R4312" t="s">
        <v>4401</v>
      </c>
      <c r="S4312" t="s">
        <v>4386</v>
      </c>
      <c r="T4312" t="s">
        <v>4641</v>
      </c>
      <c r="U4312" t="s">
        <v>8514</v>
      </c>
      <c r="V4312">
        <v>1994</v>
      </c>
      <c r="W4312" s="1">
        <v>45081</v>
      </c>
      <c r="X4312" t="s">
        <v>4388</v>
      </c>
      <c r="Y4312" t="s">
        <v>4034</v>
      </c>
      <c r="Z4312" t="s">
        <v>4014</v>
      </c>
      <c r="AA4312" t="s">
        <v>4017</v>
      </c>
      <c r="AB4312" t="s">
        <v>4002</v>
      </c>
      <c r="AC4312" t="s">
        <v>3985</v>
      </c>
      <c r="AD4312">
        <v>0</v>
      </c>
      <c r="AE4312">
        <v>15.94</v>
      </c>
      <c r="AF4312" t="s">
        <v>3975</v>
      </c>
      <c r="AG4312" s="1"/>
      <c r="AJ4312" t="s">
        <v>3975</v>
      </c>
      <c r="AK4312" t="s">
        <v>5228</v>
      </c>
      <c r="AL4312" s="1">
        <v>45339</v>
      </c>
      <c r="AM4312" s="1">
        <v>45357</v>
      </c>
      <c r="AN4312" t="s">
        <v>43</v>
      </c>
      <c r="AO4312">
        <v>80.600000000000009</v>
      </c>
      <c r="AP4312">
        <v>0.3</v>
      </c>
      <c r="AQ4312">
        <v>24.180000000000003</v>
      </c>
      <c r="AR4312">
        <v>56.42</v>
      </c>
      <c r="AS4312">
        <v>91.42</v>
      </c>
      <c r="AT4312">
        <v>0</v>
      </c>
      <c r="AU4312">
        <v>21.42</v>
      </c>
      <c r="AV4312">
        <v>4</v>
      </c>
      <c r="AW4312">
        <v>2</v>
      </c>
    </row>
    <row r="4313" spans="1:49" x14ac:dyDescent="0.3">
      <c r="A4313" t="s">
        <v>6276</v>
      </c>
      <c r="B4313" s="1">
        <v>45882</v>
      </c>
      <c r="C4313" s="1">
        <v>45884</v>
      </c>
      <c r="D4313" s="1">
        <v>45893</v>
      </c>
      <c r="E4313" t="s">
        <v>411</v>
      </c>
      <c r="F4313" t="s">
        <v>17</v>
      </c>
      <c r="G4313">
        <v>3</v>
      </c>
      <c r="H4313">
        <v>307.74</v>
      </c>
      <c r="I4313">
        <v>5</v>
      </c>
      <c r="J4313">
        <v>25</v>
      </c>
      <c r="K4313" t="s">
        <v>60</v>
      </c>
      <c r="L4313" t="s">
        <v>26</v>
      </c>
      <c r="M4313" t="s">
        <v>20</v>
      </c>
      <c r="N4313" t="s">
        <v>52</v>
      </c>
      <c r="O4313" t="s">
        <v>77</v>
      </c>
      <c r="P4313" t="s">
        <v>4931</v>
      </c>
      <c r="Q4313" t="s">
        <v>4396</v>
      </c>
      <c r="R4313" t="s">
        <v>4401</v>
      </c>
      <c r="S4313" t="s">
        <v>4386</v>
      </c>
      <c r="T4313" t="s">
        <v>5212</v>
      </c>
      <c r="U4313" t="s">
        <v>5213</v>
      </c>
      <c r="V4313">
        <v>1982</v>
      </c>
      <c r="W4313" s="1">
        <v>45311</v>
      </c>
      <c r="X4313" t="s">
        <v>4388</v>
      </c>
      <c r="Y4313" t="s">
        <v>4157</v>
      </c>
      <c r="Z4313" t="s">
        <v>3987</v>
      </c>
      <c r="AA4313" t="s">
        <v>4065</v>
      </c>
      <c r="AB4313" t="s">
        <v>3996</v>
      </c>
      <c r="AC4313" t="s">
        <v>3980</v>
      </c>
      <c r="AD4313">
        <v>199.45</v>
      </c>
      <c r="AE4313">
        <v>291.61</v>
      </c>
      <c r="AF4313" t="s">
        <v>3975</v>
      </c>
      <c r="AG4313" s="1"/>
      <c r="AJ4313" t="s">
        <v>3975</v>
      </c>
      <c r="AK4313" t="s">
        <v>5224</v>
      </c>
      <c r="AL4313" s="1">
        <v>45921</v>
      </c>
      <c r="AM4313" s="1">
        <v>45978</v>
      </c>
      <c r="AN4313" t="s">
        <v>5225</v>
      </c>
      <c r="AO4313">
        <v>923.22</v>
      </c>
      <c r="AP4313">
        <v>0.05</v>
      </c>
      <c r="AQ4313">
        <v>46.161000000000001</v>
      </c>
      <c r="AR4313">
        <v>877.05899999999997</v>
      </c>
      <c r="AS4313">
        <v>902.05899999999997</v>
      </c>
      <c r="AT4313">
        <v>598.34999999999991</v>
      </c>
      <c r="AU4313">
        <v>253.70900000000006</v>
      </c>
      <c r="AV4313">
        <v>9</v>
      </c>
      <c r="AW4313">
        <v>2</v>
      </c>
    </row>
    <row r="4314" spans="1:49" x14ac:dyDescent="0.3">
      <c r="A4314" t="s">
        <v>6277</v>
      </c>
      <c r="B4314" s="1">
        <v>45962</v>
      </c>
      <c r="C4314" s="1">
        <v>45964</v>
      </c>
      <c r="D4314" s="1">
        <v>45966</v>
      </c>
      <c r="E4314" t="s">
        <v>369</v>
      </c>
      <c r="F4314" t="s">
        <v>263</v>
      </c>
      <c r="G4314">
        <v>1</v>
      </c>
      <c r="H4314">
        <v>116.62</v>
      </c>
      <c r="I4314">
        <v>10</v>
      </c>
      <c r="J4314">
        <v>25</v>
      </c>
      <c r="K4314" t="s">
        <v>35</v>
      </c>
      <c r="L4314" t="s">
        <v>19</v>
      </c>
      <c r="M4314" t="s">
        <v>30</v>
      </c>
      <c r="N4314" t="s">
        <v>37</v>
      </c>
      <c r="O4314" t="s">
        <v>219</v>
      </c>
      <c r="P4314" t="s">
        <v>4700</v>
      </c>
      <c r="Q4314" t="s">
        <v>4396</v>
      </c>
      <c r="R4314" t="s">
        <v>4409</v>
      </c>
      <c r="S4314" t="s">
        <v>4398</v>
      </c>
      <c r="T4314" t="s">
        <v>8541</v>
      </c>
      <c r="U4314" t="s">
        <v>8542</v>
      </c>
      <c r="V4314">
        <v>2001</v>
      </c>
      <c r="W4314" s="1">
        <v>45685</v>
      </c>
      <c r="X4314" t="s">
        <v>4388</v>
      </c>
      <c r="Y4314" t="s">
        <v>4139</v>
      </c>
      <c r="Z4314" t="s">
        <v>4014</v>
      </c>
      <c r="AA4314" t="s">
        <v>4023</v>
      </c>
      <c r="AB4314" t="s">
        <v>4002</v>
      </c>
      <c r="AC4314" t="s">
        <v>3992</v>
      </c>
      <c r="AD4314">
        <v>85.93</v>
      </c>
      <c r="AE4314">
        <v>116.32</v>
      </c>
      <c r="AF4314" t="s">
        <v>3975</v>
      </c>
      <c r="AG4314" s="1"/>
      <c r="AJ4314" t="s">
        <v>3975</v>
      </c>
      <c r="AK4314" t="s">
        <v>5223</v>
      </c>
      <c r="AL4314" s="1">
        <v>45375</v>
      </c>
      <c r="AM4314" s="1">
        <v>45413</v>
      </c>
      <c r="AN4314" t="s">
        <v>26</v>
      </c>
      <c r="AO4314">
        <v>116.62</v>
      </c>
      <c r="AP4314">
        <v>0.1</v>
      </c>
      <c r="AQ4314">
        <v>11.662000000000001</v>
      </c>
      <c r="AR4314">
        <v>104.958</v>
      </c>
      <c r="AS4314">
        <v>129.958</v>
      </c>
      <c r="AT4314">
        <v>85.93</v>
      </c>
      <c r="AU4314">
        <v>-5.9720000000000084</v>
      </c>
      <c r="AV4314">
        <v>2</v>
      </c>
      <c r="AW4314">
        <v>2</v>
      </c>
    </row>
    <row r="4315" spans="1:49" x14ac:dyDescent="0.3">
      <c r="A4315" t="s">
        <v>6278</v>
      </c>
      <c r="B4315" s="1">
        <v>45833</v>
      </c>
      <c r="C4315" s="1">
        <v>45833</v>
      </c>
      <c r="D4315" s="1">
        <v>45695</v>
      </c>
      <c r="E4315" t="s">
        <v>665</v>
      </c>
      <c r="F4315" t="s">
        <v>918</v>
      </c>
      <c r="G4315">
        <v>2</v>
      </c>
      <c r="H4315">
        <v>16.95</v>
      </c>
      <c r="I4315">
        <v>15</v>
      </c>
      <c r="J4315">
        <v>25</v>
      </c>
      <c r="K4315" t="s">
        <v>42</v>
      </c>
      <c r="L4315" t="s">
        <v>26</v>
      </c>
      <c r="M4315" t="s">
        <v>30</v>
      </c>
      <c r="N4315" t="s">
        <v>22</v>
      </c>
      <c r="O4315" t="s">
        <v>189</v>
      </c>
      <c r="P4315" t="s">
        <v>4593</v>
      </c>
      <c r="Q4315" t="s">
        <v>4384</v>
      </c>
      <c r="R4315" t="s">
        <v>4459</v>
      </c>
      <c r="S4315" t="s">
        <v>4386</v>
      </c>
      <c r="T4315" t="s">
        <v>4594</v>
      </c>
      <c r="U4315" t="s">
        <v>8492</v>
      </c>
      <c r="V4315">
        <v>1993</v>
      </c>
      <c r="W4315" s="1">
        <v>45970</v>
      </c>
      <c r="X4315" t="s">
        <v>4394</v>
      </c>
      <c r="Y4315" t="s">
        <v>4027</v>
      </c>
      <c r="Z4315" t="s">
        <v>4014</v>
      </c>
      <c r="AA4315" t="s">
        <v>4017</v>
      </c>
      <c r="AB4315" t="s">
        <v>3973</v>
      </c>
      <c r="AC4315" t="s">
        <v>3980</v>
      </c>
      <c r="AD4315">
        <v>15.82</v>
      </c>
      <c r="AE4315">
        <v>19.809999999999999</v>
      </c>
      <c r="AF4315" t="s">
        <v>3975</v>
      </c>
      <c r="AG4315" s="1"/>
      <c r="AJ4315" t="s">
        <v>3975</v>
      </c>
      <c r="AK4315" t="s">
        <v>5227</v>
      </c>
      <c r="AL4315" s="1">
        <v>45825</v>
      </c>
      <c r="AM4315" s="1">
        <v>45859</v>
      </c>
      <c r="AN4315" t="s">
        <v>19</v>
      </c>
      <c r="AO4315">
        <v>33.9</v>
      </c>
      <c r="AP4315">
        <v>0.15</v>
      </c>
      <c r="AQ4315">
        <v>5.085</v>
      </c>
      <c r="AR4315">
        <v>28.814999999999998</v>
      </c>
      <c r="AS4315">
        <v>53.814999999999998</v>
      </c>
      <c r="AT4315">
        <v>31.64</v>
      </c>
      <c r="AU4315">
        <v>-27.825000000000003</v>
      </c>
      <c r="AV4315">
        <v>-138</v>
      </c>
      <c r="AW4315">
        <v>0</v>
      </c>
    </row>
    <row r="4316" spans="1:49" x14ac:dyDescent="0.3">
      <c r="A4316" t="s">
        <v>6279</v>
      </c>
      <c r="B4316" s="1">
        <v>45877</v>
      </c>
      <c r="C4316" s="1">
        <v>45880</v>
      </c>
      <c r="D4316" s="1">
        <v>45883</v>
      </c>
      <c r="E4316" t="s">
        <v>452</v>
      </c>
      <c r="F4316" t="s">
        <v>207</v>
      </c>
      <c r="G4316">
        <v>1</v>
      </c>
      <c r="H4316">
        <v>48.17</v>
      </c>
      <c r="I4316">
        <v>5</v>
      </c>
      <c r="J4316">
        <v>35</v>
      </c>
      <c r="K4316" t="s">
        <v>42</v>
      </c>
      <c r="L4316" t="s">
        <v>26</v>
      </c>
      <c r="M4316" t="s">
        <v>30</v>
      </c>
      <c r="N4316" t="s">
        <v>22</v>
      </c>
      <c r="O4316" t="s">
        <v>22</v>
      </c>
      <c r="P4316" t="s">
        <v>4548</v>
      </c>
      <c r="Q4316" t="s">
        <v>4384</v>
      </c>
      <c r="R4316" t="s">
        <v>4397</v>
      </c>
      <c r="S4316" t="s">
        <v>4398</v>
      </c>
      <c r="T4316" t="s">
        <v>4762</v>
      </c>
      <c r="U4316" t="s">
        <v>8571</v>
      </c>
      <c r="V4316">
        <v>1990</v>
      </c>
      <c r="W4316" s="1">
        <v>45417</v>
      </c>
      <c r="X4316" t="s">
        <v>4404</v>
      </c>
      <c r="Y4316" t="s">
        <v>4167</v>
      </c>
      <c r="Z4316" t="s">
        <v>3987</v>
      </c>
      <c r="AA4316" t="s">
        <v>3999</v>
      </c>
      <c r="AB4316" t="s">
        <v>3989</v>
      </c>
      <c r="AC4316" t="s">
        <v>3985</v>
      </c>
      <c r="AD4316">
        <v>32.96</v>
      </c>
      <c r="AE4316">
        <v>46.92</v>
      </c>
      <c r="AF4316" t="s">
        <v>4055</v>
      </c>
      <c r="AG4316" s="1"/>
      <c r="AJ4316" t="s">
        <v>3975</v>
      </c>
      <c r="AL4316" s="1"/>
      <c r="AM4316" s="1"/>
      <c r="AO4316">
        <v>48.17</v>
      </c>
      <c r="AP4316">
        <v>0.05</v>
      </c>
      <c r="AQ4316">
        <v>2.4085000000000001</v>
      </c>
      <c r="AR4316">
        <v>45.761499999999998</v>
      </c>
      <c r="AS4316">
        <v>80.761499999999998</v>
      </c>
      <c r="AT4316">
        <v>32.96</v>
      </c>
      <c r="AU4316">
        <v>-22.198500000000003</v>
      </c>
      <c r="AV4316">
        <v>3</v>
      </c>
      <c r="AW4316">
        <v>3</v>
      </c>
    </row>
    <row r="4317" spans="1:49" x14ac:dyDescent="0.3">
      <c r="A4317" t="s">
        <v>6280</v>
      </c>
      <c r="B4317" s="1">
        <v>45952</v>
      </c>
      <c r="C4317" s="1"/>
      <c r="D4317" s="1">
        <v>45963</v>
      </c>
      <c r="E4317" t="s">
        <v>1580</v>
      </c>
      <c r="F4317" t="s">
        <v>229</v>
      </c>
      <c r="G4317">
        <v>2</v>
      </c>
      <c r="H4317">
        <v>121.36</v>
      </c>
      <c r="I4317">
        <v>30</v>
      </c>
      <c r="J4317">
        <v>25</v>
      </c>
      <c r="K4317" t="s">
        <v>18</v>
      </c>
      <c r="L4317" t="s">
        <v>19</v>
      </c>
      <c r="M4317" t="s">
        <v>20</v>
      </c>
      <c r="N4317" t="s">
        <v>22</v>
      </c>
      <c r="O4317" t="s">
        <v>22</v>
      </c>
      <c r="P4317" t="s">
        <v>4923</v>
      </c>
      <c r="Q4317" t="s">
        <v>4396</v>
      </c>
      <c r="R4317" t="s">
        <v>4390</v>
      </c>
      <c r="S4317" t="s">
        <v>4391</v>
      </c>
      <c r="T4317" t="s">
        <v>4924</v>
      </c>
      <c r="U4317" t="s">
        <v>4925</v>
      </c>
      <c r="V4317">
        <v>1982</v>
      </c>
      <c r="W4317" s="1">
        <v>45559</v>
      </c>
      <c r="X4317" t="s">
        <v>4394</v>
      </c>
      <c r="Y4317" t="s">
        <v>4081</v>
      </c>
      <c r="Z4317" t="s">
        <v>3994</v>
      </c>
      <c r="AA4317" t="s">
        <v>4006</v>
      </c>
      <c r="AB4317" t="s">
        <v>4020</v>
      </c>
      <c r="AC4317" t="s">
        <v>3974</v>
      </c>
      <c r="AD4317">
        <v>99.93</v>
      </c>
      <c r="AE4317">
        <v>120.2</v>
      </c>
      <c r="AF4317" t="s">
        <v>3975</v>
      </c>
      <c r="AG4317" s="1"/>
      <c r="AJ4317" t="s">
        <v>3975</v>
      </c>
      <c r="AL4317" s="1"/>
      <c r="AM4317" s="1"/>
      <c r="AO4317">
        <v>242.72</v>
      </c>
      <c r="AP4317">
        <v>0.3</v>
      </c>
      <c r="AQ4317">
        <v>72.816000000000003</v>
      </c>
      <c r="AR4317">
        <v>169.904</v>
      </c>
      <c r="AS4317">
        <v>194.904</v>
      </c>
      <c r="AT4317">
        <v>199.86</v>
      </c>
      <c r="AU4317">
        <v>-54.956000000000017</v>
      </c>
    </row>
    <row r="4318" spans="1:49" x14ac:dyDescent="0.3">
      <c r="A4318" t="s">
        <v>6281</v>
      </c>
      <c r="B4318" s="1">
        <v>45800</v>
      </c>
      <c r="C4318" s="1">
        <v>45803</v>
      </c>
      <c r="D4318" s="1">
        <v>45805</v>
      </c>
      <c r="E4318" t="s">
        <v>1626</v>
      </c>
      <c r="F4318" t="s">
        <v>532</v>
      </c>
      <c r="G4318">
        <v>1</v>
      </c>
      <c r="H4318">
        <v>145.21</v>
      </c>
      <c r="I4318">
        <v>0</v>
      </c>
      <c r="J4318">
        <v>25</v>
      </c>
      <c r="K4318" t="s">
        <v>35</v>
      </c>
      <c r="L4318" t="s">
        <v>19</v>
      </c>
      <c r="M4318" t="s">
        <v>30</v>
      </c>
      <c r="N4318" t="s">
        <v>31</v>
      </c>
      <c r="O4318" t="s">
        <v>226</v>
      </c>
      <c r="P4318" t="s">
        <v>4839</v>
      </c>
      <c r="Q4318" t="s">
        <v>4384</v>
      </c>
      <c r="R4318" t="s">
        <v>4401</v>
      </c>
      <c r="S4318" t="s">
        <v>4398</v>
      </c>
      <c r="T4318" t="s">
        <v>8833</v>
      </c>
      <c r="U4318" t="s">
        <v>8834</v>
      </c>
      <c r="V4318">
        <v>1980</v>
      </c>
      <c r="W4318" s="1">
        <v>45961</v>
      </c>
      <c r="X4318" t="s">
        <v>4388</v>
      </c>
      <c r="Y4318" t="s">
        <v>4058</v>
      </c>
      <c r="Z4318" t="s">
        <v>3994</v>
      </c>
      <c r="AA4318" t="s">
        <v>3995</v>
      </c>
      <c r="AB4318" t="s">
        <v>4002</v>
      </c>
      <c r="AC4318" t="s">
        <v>3974</v>
      </c>
      <c r="AD4318">
        <v>130.01</v>
      </c>
      <c r="AE4318">
        <v>159.01</v>
      </c>
      <c r="AF4318" t="s">
        <v>3975</v>
      </c>
      <c r="AG4318" s="1"/>
      <c r="AJ4318" t="s">
        <v>3975</v>
      </c>
      <c r="AK4318" t="s">
        <v>5224</v>
      </c>
      <c r="AL4318" s="1">
        <v>45668</v>
      </c>
      <c r="AM4318" s="1">
        <v>45718</v>
      </c>
      <c r="AN4318" t="s">
        <v>19</v>
      </c>
      <c r="AO4318">
        <v>145.21</v>
      </c>
      <c r="AP4318">
        <v>0</v>
      </c>
      <c r="AQ4318">
        <v>0</v>
      </c>
      <c r="AR4318">
        <v>145.21</v>
      </c>
      <c r="AS4318">
        <v>170.21</v>
      </c>
      <c r="AT4318">
        <v>130.01</v>
      </c>
      <c r="AU4318">
        <v>-9.7999999999999829</v>
      </c>
      <c r="AV4318">
        <v>2</v>
      </c>
      <c r="AW4318">
        <v>3</v>
      </c>
    </row>
    <row r="4319" spans="1:49" x14ac:dyDescent="0.3">
      <c r="A4319" t="s">
        <v>6282</v>
      </c>
      <c r="B4319" s="1">
        <v>45919</v>
      </c>
      <c r="C4319" s="1">
        <v>45926</v>
      </c>
      <c r="D4319" s="1">
        <v>45929</v>
      </c>
      <c r="E4319" t="s">
        <v>768</v>
      </c>
      <c r="F4319" t="s">
        <v>378</v>
      </c>
      <c r="G4319">
        <v>1</v>
      </c>
      <c r="H4319">
        <v>73.78</v>
      </c>
      <c r="I4319">
        <v>20</v>
      </c>
      <c r="J4319">
        <v>35</v>
      </c>
      <c r="K4319" t="s">
        <v>42</v>
      </c>
      <c r="L4319" t="s">
        <v>19</v>
      </c>
      <c r="M4319" t="s">
        <v>36</v>
      </c>
      <c r="N4319" t="s">
        <v>52</v>
      </c>
      <c r="O4319" t="s">
        <v>468</v>
      </c>
      <c r="P4319" t="s">
        <v>4633</v>
      </c>
      <c r="Q4319" t="s">
        <v>4384</v>
      </c>
      <c r="R4319" t="s">
        <v>4412</v>
      </c>
      <c r="S4319" t="s">
        <v>4391</v>
      </c>
      <c r="T4319" t="s">
        <v>4812</v>
      </c>
      <c r="U4319" t="s">
        <v>4813</v>
      </c>
      <c r="V4319">
        <v>1984</v>
      </c>
      <c r="W4319" s="1">
        <v>44888</v>
      </c>
      <c r="X4319" t="s">
        <v>4394</v>
      </c>
      <c r="Y4319" t="s">
        <v>4041</v>
      </c>
      <c r="Z4319" t="s">
        <v>3987</v>
      </c>
      <c r="AA4319" t="s">
        <v>4026</v>
      </c>
      <c r="AB4319" t="s">
        <v>4032</v>
      </c>
      <c r="AC4319" t="s">
        <v>3980</v>
      </c>
      <c r="AD4319">
        <v>53.2</v>
      </c>
      <c r="AE4319">
        <v>76.59</v>
      </c>
      <c r="AF4319" t="s">
        <v>3975</v>
      </c>
      <c r="AG4319" s="1"/>
      <c r="AJ4319" t="s">
        <v>3975</v>
      </c>
      <c r="AK4319" t="s">
        <v>5228</v>
      </c>
      <c r="AL4319" s="1">
        <v>45339</v>
      </c>
      <c r="AM4319" s="1">
        <v>45357</v>
      </c>
      <c r="AN4319" t="s">
        <v>43</v>
      </c>
      <c r="AO4319">
        <v>73.78</v>
      </c>
      <c r="AP4319">
        <v>0.2</v>
      </c>
      <c r="AQ4319">
        <v>14.756</v>
      </c>
      <c r="AR4319">
        <v>59.024000000000001</v>
      </c>
      <c r="AS4319">
        <v>94.024000000000001</v>
      </c>
      <c r="AT4319">
        <v>53.2</v>
      </c>
      <c r="AU4319">
        <v>-29.176000000000002</v>
      </c>
      <c r="AV4319">
        <v>3</v>
      </c>
      <c r="AW4319">
        <v>7</v>
      </c>
    </row>
    <row r="4320" spans="1:49" x14ac:dyDescent="0.3">
      <c r="A4320" t="s">
        <v>6283</v>
      </c>
      <c r="B4320" s="1">
        <v>45796</v>
      </c>
      <c r="C4320" s="1">
        <v>45800</v>
      </c>
      <c r="D4320" s="1">
        <v>45801</v>
      </c>
      <c r="E4320" t="s">
        <v>244</v>
      </c>
      <c r="F4320" t="s">
        <v>584</v>
      </c>
      <c r="G4320">
        <v>1</v>
      </c>
      <c r="H4320">
        <v>73.290000000000006</v>
      </c>
      <c r="I4320">
        <v>0</v>
      </c>
      <c r="J4320">
        <v>25</v>
      </c>
      <c r="K4320" t="s">
        <v>42</v>
      </c>
      <c r="L4320" t="s">
        <v>43</v>
      </c>
      <c r="M4320" t="s">
        <v>30</v>
      </c>
      <c r="N4320" t="s">
        <v>22</v>
      </c>
      <c r="O4320" t="s">
        <v>94</v>
      </c>
      <c r="P4320" t="s">
        <v>4449</v>
      </c>
      <c r="Q4320" t="s">
        <v>4384</v>
      </c>
      <c r="R4320" t="s">
        <v>4397</v>
      </c>
      <c r="S4320" t="s">
        <v>4398</v>
      </c>
      <c r="T4320" t="s">
        <v>4662</v>
      </c>
      <c r="U4320" t="s">
        <v>8522</v>
      </c>
      <c r="V4320">
        <v>1982</v>
      </c>
      <c r="W4320" s="1">
        <v>45472</v>
      </c>
      <c r="X4320" t="s">
        <v>4404</v>
      </c>
      <c r="Y4320" t="s">
        <v>4052</v>
      </c>
      <c r="Z4320" t="s">
        <v>3987</v>
      </c>
      <c r="AA4320" t="s">
        <v>3988</v>
      </c>
      <c r="AB4320" t="s">
        <v>4032</v>
      </c>
      <c r="AC4320" t="s">
        <v>3980</v>
      </c>
      <c r="AD4320">
        <v>53.97</v>
      </c>
      <c r="AE4320">
        <v>67.36</v>
      </c>
      <c r="AF4320" t="s">
        <v>3975</v>
      </c>
      <c r="AG4320" s="1"/>
      <c r="AJ4320" t="s">
        <v>3975</v>
      </c>
      <c r="AK4320" t="s">
        <v>5223</v>
      </c>
      <c r="AL4320" s="1">
        <v>45537</v>
      </c>
      <c r="AM4320" s="1">
        <v>45567</v>
      </c>
      <c r="AN4320" t="s">
        <v>5225</v>
      </c>
      <c r="AO4320">
        <v>73.290000000000006</v>
      </c>
      <c r="AP4320">
        <v>0</v>
      </c>
      <c r="AQ4320">
        <v>0</v>
      </c>
      <c r="AR4320">
        <v>73.290000000000006</v>
      </c>
      <c r="AS4320">
        <v>98.29</v>
      </c>
      <c r="AT4320">
        <v>53.97</v>
      </c>
      <c r="AU4320">
        <v>-5.6799999999999926</v>
      </c>
      <c r="AV4320">
        <v>1</v>
      </c>
      <c r="AW4320">
        <v>4</v>
      </c>
    </row>
    <row r="4321" spans="1:49" x14ac:dyDescent="0.3">
      <c r="A4321" t="s">
        <v>6284</v>
      </c>
      <c r="B4321" s="1">
        <v>45985</v>
      </c>
      <c r="C4321" s="1">
        <v>45995</v>
      </c>
      <c r="D4321" s="1">
        <v>45998</v>
      </c>
      <c r="E4321" t="s">
        <v>593</v>
      </c>
      <c r="F4321" t="s">
        <v>422</v>
      </c>
      <c r="G4321">
        <v>3</v>
      </c>
      <c r="H4321">
        <v>3.38</v>
      </c>
      <c r="I4321">
        <v>5</v>
      </c>
      <c r="J4321">
        <v>25</v>
      </c>
      <c r="K4321" t="s">
        <v>18</v>
      </c>
      <c r="L4321" t="s">
        <v>19</v>
      </c>
      <c r="M4321" t="s">
        <v>47</v>
      </c>
      <c r="N4321" t="s">
        <v>22</v>
      </c>
      <c r="O4321" t="s">
        <v>22</v>
      </c>
      <c r="P4321" t="s">
        <v>4624</v>
      </c>
      <c r="Q4321" t="s">
        <v>4384</v>
      </c>
      <c r="R4321" t="s">
        <v>4401</v>
      </c>
      <c r="S4321" t="s">
        <v>4391</v>
      </c>
      <c r="T4321" t="s">
        <v>4625</v>
      </c>
      <c r="U4321" t="s">
        <v>8507</v>
      </c>
      <c r="V4321">
        <v>1974</v>
      </c>
      <c r="W4321" s="1">
        <v>45967</v>
      </c>
      <c r="X4321" t="s">
        <v>4419</v>
      </c>
      <c r="Y4321" t="s">
        <v>4052</v>
      </c>
      <c r="Z4321" t="s">
        <v>3987</v>
      </c>
      <c r="AA4321" t="s">
        <v>3988</v>
      </c>
      <c r="AB4321" t="s">
        <v>4032</v>
      </c>
      <c r="AC4321" t="s">
        <v>3974</v>
      </c>
      <c r="AD4321">
        <v>2.42</v>
      </c>
      <c r="AE4321">
        <v>3.15</v>
      </c>
      <c r="AF4321" t="s">
        <v>3975</v>
      </c>
      <c r="AG4321" s="1"/>
      <c r="AJ4321" t="s">
        <v>3975</v>
      </c>
      <c r="AL4321" s="1"/>
      <c r="AM4321" s="1"/>
      <c r="AO4321">
        <v>10.14</v>
      </c>
      <c r="AP4321">
        <v>0.05</v>
      </c>
      <c r="AQ4321">
        <v>0.50700000000000001</v>
      </c>
      <c r="AR4321">
        <v>9.6330000000000009</v>
      </c>
      <c r="AS4321">
        <v>34.633000000000003</v>
      </c>
      <c r="AT4321">
        <v>7.26</v>
      </c>
      <c r="AU4321">
        <v>-22.626999999999999</v>
      </c>
      <c r="AV4321">
        <v>3</v>
      </c>
      <c r="AW4321">
        <v>10</v>
      </c>
    </row>
    <row r="4322" spans="1:49" x14ac:dyDescent="0.3">
      <c r="A4322" t="s">
        <v>6285</v>
      </c>
      <c r="B4322" s="1">
        <v>45765</v>
      </c>
      <c r="C4322" s="1">
        <v>45766</v>
      </c>
      <c r="D4322" s="1">
        <v>45767</v>
      </c>
      <c r="E4322" t="s">
        <v>863</v>
      </c>
      <c r="F4322" t="s">
        <v>728</v>
      </c>
      <c r="G4322">
        <v>1</v>
      </c>
      <c r="H4322">
        <v>177.81</v>
      </c>
      <c r="I4322">
        <v>10</v>
      </c>
      <c r="J4322">
        <v>15</v>
      </c>
      <c r="K4322" t="s">
        <v>35</v>
      </c>
      <c r="L4322" t="s">
        <v>43</v>
      </c>
      <c r="M4322" t="s">
        <v>36</v>
      </c>
      <c r="N4322" t="s">
        <v>52</v>
      </c>
      <c r="O4322" t="s">
        <v>22</v>
      </c>
      <c r="P4322" t="s">
        <v>4749</v>
      </c>
      <c r="Q4322" t="s">
        <v>4384</v>
      </c>
      <c r="R4322" t="s">
        <v>4459</v>
      </c>
      <c r="S4322" t="s">
        <v>4434</v>
      </c>
      <c r="T4322" t="s">
        <v>4750</v>
      </c>
      <c r="U4322" t="s">
        <v>8567</v>
      </c>
      <c r="V4322">
        <v>1992</v>
      </c>
      <c r="W4322" s="1">
        <v>45940</v>
      </c>
      <c r="X4322" t="s">
        <v>4419</v>
      </c>
      <c r="Y4322" t="s">
        <v>4082</v>
      </c>
      <c r="Z4322" t="s">
        <v>4014</v>
      </c>
      <c r="AA4322" t="s">
        <v>4049</v>
      </c>
      <c r="AB4322" t="s">
        <v>3983</v>
      </c>
      <c r="AC4322" t="s">
        <v>3980</v>
      </c>
      <c r="AD4322">
        <v>138.13</v>
      </c>
      <c r="AE4322">
        <v>184.83</v>
      </c>
      <c r="AF4322" t="s">
        <v>3975</v>
      </c>
      <c r="AG4322" s="1"/>
      <c r="AJ4322" t="s">
        <v>3975</v>
      </c>
      <c r="AL4322" s="1"/>
      <c r="AM4322" s="1"/>
      <c r="AO4322">
        <v>177.81</v>
      </c>
      <c r="AP4322">
        <v>0.1</v>
      </c>
      <c r="AQ4322">
        <v>17.781000000000002</v>
      </c>
      <c r="AR4322">
        <v>160.029</v>
      </c>
      <c r="AS4322">
        <v>175.029</v>
      </c>
      <c r="AT4322">
        <v>138.13</v>
      </c>
      <c r="AU4322">
        <v>6.8990000000000009</v>
      </c>
      <c r="AV4322">
        <v>1</v>
      </c>
      <c r="AW4322">
        <v>1</v>
      </c>
    </row>
    <row r="4323" spans="1:49" x14ac:dyDescent="0.3">
      <c r="A4323" t="s">
        <v>6286</v>
      </c>
      <c r="B4323" s="1">
        <v>45737</v>
      </c>
      <c r="C4323" s="1">
        <v>45742</v>
      </c>
      <c r="D4323" s="1">
        <v>45745</v>
      </c>
      <c r="E4323" t="s">
        <v>972</v>
      </c>
      <c r="F4323" t="s">
        <v>241</v>
      </c>
      <c r="G4323">
        <v>2</v>
      </c>
      <c r="H4323">
        <v>35.83</v>
      </c>
      <c r="I4323">
        <v>0</v>
      </c>
      <c r="J4323">
        <v>15</v>
      </c>
      <c r="K4323" t="s">
        <v>60</v>
      </c>
      <c r="L4323" t="s">
        <v>26</v>
      </c>
      <c r="M4323" t="s">
        <v>30</v>
      </c>
      <c r="N4323" t="s">
        <v>37</v>
      </c>
      <c r="O4323" t="s">
        <v>22</v>
      </c>
      <c r="P4323" t="s">
        <v>4947</v>
      </c>
      <c r="Q4323" t="s">
        <v>4384</v>
      </c>
      <c r="R4323" t="s">
        <v>4385</v>
      </c>
      <c r="S4323" t="s">
        <v>4398</v>
      </c>
      <c r="T4323" t="s">
        <v>5199</v>
      </c>
      <c r="U4323" t="s">
        <v>8830</v>
      </c>
      <c r="V4323">
        <v>1990</v>
      </c>
      <c r="W4323" s="1">
        <v>45779</v>
      </c>
      <c r="X4323" t="s">
        <v>4388</v>
      </c>
      <c r="Y4323" t="s">
        <v>4086</v>
      </c>
      <c r="Z4323" t="s">
        <v>4014</v>
      </c>
      <c r="AA4323" t="s">
        <v>4029</v>
      </c>
      <c r="AB4323" t="s">
        <v>3979</v>
      </c>
      <c r="AC4323" t="s">
        <v>3974</v>
      </c>
      <c r="AD4323">
        <v>20.78</v>
      </c>
      <c r="AE4323">
        <v>32.18</v>
      </c>
      <c r="AF4323" t="s">
        <v>3975</v>
      </c>
      <c r="AG4323" s="1"/>
      <c r="AJ4323" t="s">
        <v>3975</v>
      </c>
      <c r="AL4323" s="1"/>
      <c r="AM4323" s="1"/>
      <c r="AO4323">
        <v>71.66</v>
      </c>
      <c r="AP4323">
        <v>0</v>
      </c>
      <c r="AQ4323">
        <v>0</v>
      </c>
      <c r="AR4323">
        <v>71.66</v>
      </c>
      <c r="AS4323">
        <v>86.66</v>
      </c>
      <c r="AT4323">
        <v>41.56</v>
      </c>
      <c r="AU4323">
        <v>15.099999999999994</v>
      </c>
      <c r="AV4323">
        <v>3</v>
      </c>
      <c r="AW4323">
        <v>5</v>
      </c>
    </row>
    <row r="4324" spans="1:49" x14ac:dyDescent="0.3">
      <c r="A4324" t="s">
        <v>6287</v>
      </c>
      <c r="B4324" s="1">
        <v>45733</v>
      </c>
      <c r="C4324" s="1">
        <v>45736</v>
      </c>
      <c r="D4324" s="1">
        <v>45739</v>
      </c>
      <c r="E4324" t="s">
        <v>525</v>
      </c>
      <c r="F4324" t="s">
        <v>138</v>
      </c>
      <c r="G4324">
        <v>1</v>
      </c>
      <c r="H4324">
        <v>242.89</v>
      </c>
      <c r="I4324">
        <v>0</v>
      </c>
      <c r="J4324">
        <v>25</v>
      </c>
      <c r="K4324" t="s">
        <v>35</v>
      </c>
      <c r="L4324" t="s">
        <v>26</v>
      </c>
      <c r="M4324" t="s">
        <v>30</v>
      </c>
      <c r="N4324" t="s">
        <v>22</v>
      </c>
      <c r="O4324" t="s">
        <v>48</v>
      </c>
      <c r="P4324" t="s">
        <v>4727</v>
      </c>
      <c r="Q4324" t="s">
        <v>4396</v>
      </c>
      <c r="R4324" t="s">
        <v>4385</v>
      </c>
      <c r="S4324" t="s">
        <v>4406</v>
      </c>
      <c r="T4324" t="s">
        <v>5094</v>
      </c>
      <c r="U4324" t="s">
        <v>5095</v>
      </c>
      <c r="V4324">
        <v>1982</v>
      </c>
      <c r="W4324" s="1">
        <v>44579</v>
      </c>
      <c r="X4324" t="s">
        <v>4388</v>
      </c>
      <c r="Y4324" t="s">
        <v>4147</v>
      </c>
      <c r="Z4324" t="s">
        <v>3977</v>
      </c>
      <c r="AA4324" t="s">
        <v>3991</v>
      </c>
      <c r="AB4324" t="s">
        <v>3979</v>
      </c>
      <c r="AC4324" t="s">
        <v>3997</v>
      </c>
      <c r="AD4324">
        <v>0</v>
      </c>
      <c r="AE4324">
        <v>213.91</v>
      </c>
      <c r="AF4324" t="s">
        <v>3975</v>
      </c>
      <c r="AG4324" s="1"/>
      <c r="AJ4324" t="s">
        <v>3975</v>
      </c>
      <c r="AK4324" t="s">
        <v>5223</v>
      </c>
      <c r="AL4324" s="1">
        <v>45698</v>
      </c>
      <c r="AM4324" s="1">
        <v>45750</v>
      </c>
      <c r="AN4324" t="s">
        <v>19</v>
      </c>
      <c r="AO4324">
        <v>242.89</v>
      </c>
      <c r="AP4324">
        <v>0</v>
      </c>
      <c r="AQ4324">
        <v>0</v>
      </c>
      <c r="AR4324">
        <v>242.89</v>
      </c>
      <c r="AS4324">
        <v>267.89</v>
      </c>
      <c r="AT4324">
        <v>0</v>
      </c>
      <c r="AU4324">
        <v>217.89</v>
      </c>
      <c r="AV4324">
        <v>3</v>
      </c>
      <c r="AW4324">
        <v>3</v>
      </c>
    </row>
    <row r="4325" spans="1:49" x14ac:dyDescent="0.3">
      <c r="A4325" t="s">
        <v>6288</v>
      </c>
      <c r="B4325" s="1">
        <v>45695</v>
      </c>
      <c r="C4325" s="1">
        <v>45963</v>
      </c>
      <c r="D4325" s="1">
        <v>45703</v>
      </c>
      <c r="E4325" t="s">
        <v>472</v>
      </c>
      <c r="F4325" t="s">
        <v>318</v>
      </c>
      <c r="G4325">
        <v>1</v>
      </c>
      <c r="H4325">
        <v>168.87</v>
      </c>
      <c r="I4325">
        <v>5</v>
      </c>
      <c r="J4325">
        <v>15</v>
      </c>
      <c r="K4325" t="s">
        <v>60</v>
      </c>
      <c r="L4325" t="s">
        <v>43</v>
      </c>
      <c r="M4325" t="s">
        <v>36</v>
      </c>
      <c r="N4325" t="s">
        <v>22</v>
      </c>
      <c r="O4325" t="s">
        <v>22</v>
      </c>
      <c r="P4325" t="s">
        <v>5128</v>
      </c>
      <c r="Q4325" t="s">
        <v>4384</v>
      </c>
      <c r="R4325" t="s">
        <v>4409</v>
      </c>
      <c r="S4325" t="s">
        <v>4434</v>
      </c>
      <c r="T4325" t="s">
        <v>5129</v>
      </c>
      <c r="U4325" t="s">
        <v>8791</v>
      </c>
      <c r="V4325">
        <v>1973</v>
      </c>
      <c r="W4325" s="1">
        <v>45851</v>
      </c>
      <c r="X4325" t="s">
        <v>4404</v>
      </c>
      <c r="Y4325" t="s">
        <v>3998</v>
      </c>
      <c r="Z4325" t="s">
        <v>3987</v>
      </c>
      <c r="AA4325" t="s">
        <v>3999</v>
      </c>
      <c r="AB4325" t="s">
        <v>4000</v>
      </c>
      <c r="AC4325" t="s">
        <v>3980</v>
      </c>
      <c r="AD4325">
        <v>127.85</v>
      </c>
      <c r="AE4325">
        <v>162.56</v>
      </c>
      <c r="AF4325" t="s">
        <v>3975</v>
      </c>
      <c r="AG4325" s="1"/>
      <c r="AJ4325" t="s">
        <v>3975</v>
      </c>
      <c r="AL4325" s="1"/>
      <c r="AM4325" s="1"/>
      <c r="AO4325">
        <v>168.87</v>
      </c>
      <c r="AP4325">
        <v>0.05</v>
      </c>
      <c r="AQ4325">
        <v>8.4435000000000002</v>
      </c>
      <c r="AR4325">
        <v>160.4265</v>
      </c>
      <c r="AS4325">
        <v>175.4265</v>
      </c>
      <c r="AT4325">
        <v>127.85</v>
      </c>
      <c r="AU4325">
        <v>17.57650000000001</v>
      </c>
      <c r="AV4325">
        <v>-260</v>
      </c>
      <c r="AW4325">
        <v>268</v>
      </c>
    </row>
    <row r="4326" spans="1:49" x14ac:dyDescent="0.3">
      <c r="A4326" t="s">
        <v>6289</v>
      </c>
      <c r="B4326" s="1">
        <v>45928</v>
      </c>
      <c r="C4326" s="1">
        <v>45931</v>
      </c>
      <c r="D4326" s="1">
        <v>45935</v>
      </c>
      <c r="E4326" t="s">
        <v>809</v>
      </c>
      <c r="F4326" t="s">
        <v>561</v>
      </c>
      <c r="G4326">
        <v>1</v>
      </c>
      <c r="H4326">
        <v>3.67</v>
      </c>
      <c r="I4326">
        <v>0</v>
      </c>
      <c r="J4326">
        <v>50</v>
      </c>
      <c r="K4326" t="s">
        <v>60</v>
      </c>
      <c r="L4326" t="s">
        <v>43</v>
      </c>
      <c r="M4326" t="s">
        <v>30</v>
      </c>
      <c r="N4326" t="s">
        <v>22</v>
      </c>
      <c r="O4326" t="s">
        <v>22</v>
      </c>
      <c r="P4326" t="s">
        <v>4498</v>
      </c>
      <c r="Q4326" t="s">
        <v>4396</v>
      </c>
      <c r="R4326" t="s">
        <v>4385</v>
      </c>
      <c r="S4326" t="s">
        <v>4398</v>
      </c>
      <c r="T4326" t="s">
        <v>4564</v>
      </c>
      <c r="U4326" t="s">
        <v>8475</v>
      </c>
      <c r="V4326">
        <v>2000</v>
      </c>
      <c r="W4326" s="1">
        <v>45732</v>
      </c>
      <c r="X4326" t="s">
        <v>4394</v>
      </c>
      <c r="Y4326" t="s">
        <v>4088</v>
      </c>
      <c r="Z4326" t="s">
        <v>3971</v>
      </c>
      <c r="AA4326" t="s">
        <v>4011</v>
      </c>
      <c r="AB4326" t="s">
        <v>4000</v>
      </c>
      <c r="AC4326" t="s">
        <v>3985</v>
      </c>
      <c r="AD4326">
        <v>2.4300000000000002</v>
      </c>
      <c r="AE4326">
        <v>3.66</v>
      </c>
      <c r="AF4326" t="s">
        <v>3975</v>
      </c>
      <c r="AG4326" s="1"/>
      <c r="AJ4326" t="s">
        <v>3975</v>
      </c>
      <c r="AL4326" s="1"/>
      <c r="AM4326" s="1"/>
      <c r="AO4326">
        <v>3.67</v>
      </c>
      <c r="AP4326">
        <v>0</v>
      </c>
      <c r="AQ4326">
        <v>0</v>
      </c>
      <c r="AR4326">
        <v>3.67</v>
      </c>
      <c r="AS4326">
        <v>53.67</v>
      </c>
      <c r="AT4326">
        <v>2.4300000000000002</v>
      </c>
      <c r="AU4326">
        <v>-48.76</v>
      </c>
      <c r="AV4326">
        <v>4</v>
      </c>
      <c r="AW4326">
        <v>3</v>
      </c>
    </row>
    <row r="4327" spans="1:49" x14ac:dyDescent="0.3">
      <c r="A4327" t="s">
        <v>6290</v>
      </c>
      <c r="B4327" s="1">
        <v>45807</v>
      </c>
      <c r="C4327" s="1">
        <v>45694</v>
      </c>
      <c r="D4327" s="1">
        <v>45819</v>
      </c>
      <c r="E4327" t="s">
        <v>1390</v>
      </c>
      <c r="F4327" t="s">
        <v>695</v>
      </c>
      <c r="G4327">
        <v>4</v>
      </c>
      <c r="H4327">
        <v>121.59</v>
      </c>
      <c r="I4327">
        <v>0</v>
      </c>
      <c r="J4327">
        <v>35</v>
      </c>
      <c r="K4327" t="s">
        <v>18</v>
      </c>
      <c r="L4327" t="s">
        <v>19</v>
      </c>
      <c r="M4327" t="s">
        <v>36</v>
      </c>
      <c r="N4327" t="s">
        <v>22</v>
      </c>
      <c r="O4327" t="s">
        <v>22</v>
      </c>
      <c r="P4327" t="s">
        <v>4622</v>
      </c>
      <c r="Q4327" t="s">
        <v>4396</v>
      </c>
      <c r="R4327" t="s">
        <v>4401</v>
      </c>
      <c r="S4327" t="s">
        <v>4386</v>
      </c>
      <c r="T4327" t="s">
        <v>4623</v>
      </c>
      <c r="U4327" t="s">
        <v>8506</v>
      </c>
      <c r="V4327">
        <v>1973</v>
      </c>
      <c r="W4327" s="1">
        <v>45174</v>
      </c>
      <c r="X4327" t="s">
        <v>4404</v>
      </c>
      <c r="Y4327" t="s">
        <v>4089</v>
      </c>
      <c r="Z4327" t="s">
        <v>3994</v>
      </c>
      <c r="AA4327" t="s">
        <v>4043</v>
      </c>
      <c r="AB4327" t="s">
        <v>3996</v>
      </c>
      <c r="AC4327" t="s">
        <v>3985</v>
      </c>
      <c r="AD4327">
        <v>105.69</v>
      </c>
      <c r="AE4327">
        <v>142.06</v>
      </c>
      <c r="AF4327" t="s">
        <v>3975</v>
      </c>
      <c r="AG4327" s="1"/>
      <c r="AJ4327" t="s">
        <v>3975</v>
      </c>
      <c r="AL4327" s="1"/>
      <c r="AM4327" s="1"/>
      <c r="AO4327">
        <v>486.36</v>
      </c>
      <c r="AP4327">
        <v>0</v>
      </c>
      <c r="AQ4327">
        <v>0</v>
      </c>
      <c r="AR4327">
        <v>486.36</v>
      </c>
      <c r="AS4327">
        <v>521.36</v>
      </c>
      <c r="AT4327">
        <v>422.76</v>
      </c>
      <c r="AU4327">
        <v>28.600000000000023</v>
      </c>
      <c r="AV4327">
        <v>125</v>
      </c>
      <c r="AW4327">
        <v>-113</v>
      </c>
    </row>
    <row r="4328" spans="1:49" x14ac:dyDescent="0.3">
      <c r="A4328" t="s">
        <v>6291</v>
      </c>
      <c r="B4328" s="1">
        <v>45739</v>
      </c>
      <c r="C4328" s="1">
        <v>45692</v>
      </c>
      <c r="D4328" s="1">
        <v>45751</v>
      </c>
      <c r="E4328" t="s">
        <v>1109</v>
      </c>
      <c r="F4328" t="s">
        <v>257</v>
      </c>
      <c r="G4328">
        <v>3</v>
      </c>
      <c r="H4328">
        <v>198.82</v>
      </c>
      <c r="I4328">
        <v>25</v>
      </c>
      <c r="J4328">
        <v>25</v>
      </c>
      <c r="K4328" t="s">
        <v>42</v>
      </c>
      <c r="L4328" t="s">
        <v>19</v>
      </c>
      <c r="M4328" t="s">
        <v>30</v>
      </c>
      <c r="N4328" t="s">
        <v>22</v>
      </c>
      <c r="O4328" t="s">
        <v>242</v>
      </c>
      <c r="P4328" t="s">
        <v>4706</v>
      </c>
      <c r="Q4328" t="s">
        <v>4384</v>
      </c>
      <c r="R4328" t="s">
        <v>4412</v>
      </c>
      <c r="S4328" t="s">
        <v>4434</v>
      </c>
      <c r="T4328" t="s">
        <v>5200</v>
      </c>
      <c r="U4328" t="s">
        <v>8831</v>
      </c>
      <c r="V4328">
        <v>1983</v>
      </c>
      <c r="W4328" s="1">
        <v>45058</v>
      </c>
      <c r="X4328" t="s">
        <v>4388</v>
      </c>
      <c r="Y4328" t="s">
        <v>4027</v>
      </c>
      <c r="Z4328" t="s">
        <v>4014</v>
      </c>
      <c r="AA4328" t="s">
        <v>4017</v>
      </c>
      <c r="AB4328" t="s">
        <v>3973</v>
      </c>
      <c r="AC4328" t="s">
        <v>3974</v>
      </c>
      <c r="AD4328">
        <v>145.13</v>
      </c>
      <c r="AE4328">
        <v>204.32</v>
      </c>
      <c r="AF4328" t="s">
        <v>3975</v>
      </c>
      <c r="AG4328" s="1"/>
      <c r="AJ4328" t="s">
        <v>3975</v>
      </c>
      <c r="AK4328" t="s">
        <v>5222</v>
      </c>
      <c r="AL4328" s="1">
        <v>45809</v>
      </c>
      <c r="AM4328" s="1">
        <v>45857</v>
      </c>
      <c r="AN4328" t="s">
        <v>19</v>
      </c>
      <c r="AO4328">
        <v>596.46</v>
      </c>
      <c r="AP4328">
        <v>0.25</v>
      </c>
      <c r="AQ4328">
        <v>149.11500000000001</v>
      </c>
      <c r="AR4328">
        <v>447.34500000000003</v>
      </c>
      <c r="AS4328">
        <v>472.34500000000003</v>
      </c>
      <c r="AT4328">
        <v>435.39</v>
      </c>
      <c r="AU4328">
        <v>-13.044999999999959</v>
      </c>
      <c r="AV4328">
        <v>59</v>
      </c>
      <c r="AW4328">
        <v>-47</v>
      </c>
    </row>
    <row r="4329" spans="1:49" x14ac:dyDescent="0.3">
      <c r="A4329" t="s">
        <v>6292</v>
      </c>
      <c r="B4329" s="1">
        <v>45969</v>
      </c>
      <c r="C4329" s="1">
        <v>45971</v>
      </c>
      <c r="D4329" s="1">
        <v>45980</v>
      </c>
      <c r="E4329" t="s">
        <v>1551</v>
      </c>
      <c r="F4329" t="s">
        <v>386</v>
      </c>
      <c r="G4329">
        <v>2</v>
      </c>
      <c r="H4329">
        <v>162.81</v>
      </c>
      <c r="I4329">
        <v>15</v>
      </c>
      <c r="J4329">
        <v>0</v>
      </c>
      <c r="K4329" t="s">
        <v>35</v>
      </c>
      <c r="L4329" t="s">
        <v>19</v>
      </c>
      <c r="M4329" t="s">
        <v>47</v>
      </c>
      <c r="N4329" t="s">
        <v>22</v>
      </c>
      <c r="O4329" t="s">
        <v>166</v>
      </c>
      <c r="P4329" t="s">
        <v>4443</v>
      </c>
      <c r="Q4329" t="s">
        <v>4396</v>
      </c>
      <c r="R4329" t="s">
        <v>4401</v>
      </c>
      <c r="S4329" t="s">
        <v>4398</v>
      </c>
      <c r="T4329" t="s">
        <v>4595</v>
      </c>
      <c r="U4329" t="s">
        <v>4596</v>
      </c>
      <c r="V4329">
        <v>2005</v>
      </c>
      <c r="W4329" s="1">
        <v>45524</v>
      </c>
      <c r="X4329" t="s">
        <v>4388</v>
      </c>
      <c r="Y4329" t="s">
        <v>4082</v>
      </c>
      <c r="Z4329" t="s">
        <v>4014</v>
      </c>
      <c r="AA4329" t="s">
        <v>4049</v>
      </c>
      <c r="AB4329" t="s">
        <v>3983</v>
      </c>
      <c r="AC4329" t="s">
        <v>3974</v>
      </c>
      <c r="AD4329">
        <v>135.74</v>
      </c>
      <c r="AE4329">
        <v>160.87</v>
      </c>
      <c r="AF4329" t="s">
        <v>3975</v>
      </c>
      <c r="AG4329" s="1"/>
      <c r="AJ4329" t="s">
        <v>3975</v>
      </c>
      <c r="AK4329" t="s">
        <v>5222</v>
      </c>
      <c r="AL4329" s="1">
        <v>45865</v>
      </c>
      <c r="AM4329" s="1">
        <v>45889</v>
      </c>
      <c r="AN4329" t="s">
        <v>19</v>
      </c>
      <c r="AO4329">
        <v>325.62</v>
      </c>
      <c r="AP4329">
        <v>0.15</v>
      </c>
      <c r="AQ4329">
        <v>48.842999999999996</v>
      </c>
      <c r="AR4329">
        <v>276.77699999999999</v>
      </c>
      <c r="AS4329">
        <v>276.77699999999999</v>
      </c>
      <c r="AT4329">
        <v>271.48</v>
      </c>
      <c r="AU4329">
        <v>5.2969999999999686</v>
      </c>
      <c r="AV4329">
        <v>9</v>
      </c>
      <c r="AW4329">
        <v>2</v>
      </c>
    </row>
    <row r="4330" spans="1:49" x14ac:dyDescent="0.3">
      <c r="A4330" t="s">
        <v>6293</v>
      </c>
      <c r="B4330" s="1">
        <v>45697</v>
      </c>
      <c r="C4330" s="1">
        <v>45905</v>
      </c>
      <c r="D4330" s="1">
        <v>46000</v>
      </c>
      <c r="E4330" t="s">
        <v>1909</v>
      </c>
      <c r="F4330" t="s">
        <v>1256</v>
      </c>
      <c r="G4330">
        <v>4</v>
      </c>
      <c r="H4330">
        <v>80.41</v>
      </c>
      <c r="I4330">
        <v>10</v>
      </c>
      <c r="J4330">
        <v>25</v>
      </c>
      <c r="K4330" t="s">
        <v>60</v>
      </c>
      <c r="L4330" t="s">
        <v>26</v>
      </c>
      <c r="M4330" t="s">
        <v>30</v>
      </c>
      <c r="N4330" t="s">
        <v>22</v>
      </c>
      <c r="O4330" t="s">
        <v>98</v>
      </c>
      <c r="P4330" t="s">
        <v>4440</v>
      </c>
      <c r="Q4330" t="s">
        <v>4384</v>
      </c>
      <c r="R4330" t="s">
        <v>4397</v>
      </c>
      <c r="S4330" t="s">
        <v>4406</v>
      </c>
      <c r="T4330" t="s">
        <v>4590</v>
      </c>
      <c r="U4330" t="s">
        <v>8488</v>
      </c>
      <c r="V4330">
        <v>1974</v>
      </c>
      <c r="W4330" s="1">
        <v>45159</v>
      </c>
      <c r="X4330" t="s">
        <v>4394</v>
      </c>
      <c r="Y4330" t="s">
        <v>4121</v>
      </c>
      <c r="Z4330" t="s">
        <v>3977</v>
      </c>
      <c r="AA4330" t="s">
        <v>3978</v>
      </c>
      <c r="AB4330" t="s">
        <v>3983</v>
      </c>
      <c r="AC4330" t="s">
        <v>3985</v>
      </c>
      <c r="AD4330">
        <v>79.77</v>
      </c>
      <c r="AE4330">
        <v>91.88</v>
      </c>
      <c r="AF4330" t="s">
        <v>3975</v>
      </c>
      <c r="AG4330" s="1"/>
      <c r="AJ4330" t="s">
        <v>3975</v>
      </c>
      <c r="AK4330" t="s">
        <v>5229</v>
      </c>
      <c r="AL4330" s="1">
        <v>45421</v>
      </c>
      <c r="AM4330" s="1">
        <v>45444</v>
      </c>
      <c r="AN4330" t="s">
        <v>5225</v>
      </c>
      <c r="AO4330">
        <v>321.64</v>
      </c>
      <c r="AP4330">
        <v>0.1</v>
      </c>
      <c r="AQ4330">
        <v>32.164000000000001</v>
      </c>
      <c r="AR4330">
        <v>289.476</v>
      </c>
      <c r="AS4330">
        <v>314.476</v>
      </c>
      <c r="AT4330">
        <v>319.08</v>
      </c>
      <c r="AU4330">
        <v>-54.603999999999985</v>
      </c>
      <c r="AV4330">
        <v>95</v>
      </c>
      <c r="AW4330">
        <v>208</v>
      </c>
    </row>
    <row r="4331" spans="1:49" x14ac:dyDescent="0.3">
      <c r="A4331" t="s">
        <v>6294</v>
      </c>
      <c r="B4331" s="1">
        <v>45682</v>
      </c>
      <c r="C4331" s="1">
        <v>45686</v>
      </c>
      <c r="D4331" s="1">
        <v>45659</v>
      </c>
      <c r="E4331" t="s">
        <v>191</v>
      </c>
      <c r="F4331" t="s">
        <v>659</v>
      </c>
      <c r="G4331">
        <v>3</v>
      </c>
      <c r="H4331">
        <v>64.98</v>
      </c>
      <c r="I4331">
        <v>15</v>
      </c>
      <c r="J4331">
        <v>35</v>
      </c>
      <c r="K4331" t="s">
        <v>18</v>
      </c>
      <c r="L4331" t="s">
        <v>43</v>
      </c>
      <c r="M4331" t="s">
        <v>47</v>
      </c>
      <c r="N4331" t="s">
        <v>22</v>
      </c>
      <c r="O4331" t="s">
        <v>98</v>
      </c>
      <c r="P4331" t="s">
        <v>4718</v>
      </c>
      <c r="Q4331" t="s">
        <v>4396</v>
      </c>
      <c r="R4331" t="s">
        <v>4401</v>
      </c>
      <c r="S4331" t="s">
        <v>4398</v>
      </c>
      <c r="T4331" t="s">
        <v>4993</v>
      </c>
      <c r="U4331" t="s">
        <v>8706</v>
      </c>
      <c r="V4331">
        <v>1973</v>
      </c>
      <c r="W4331" s="1">
        <v>44917</v>
      </c>
      <c r="X4331" t="s">
        <v>4388</v>
      </c>
      <c r="Y4331" t="s">
        <v>4099</v>
      </c>
      <c r="Z4331" t="s">
        <v>3987</v>
      </c>
      <c r="AA4331" t="s">
        <v>4065</v>
      </c>
      <c r="AB4331" t="s">
        <v>4020</v>
      </c>
      <c r="AC4331" t="s">
        <v>3997</v>
      </c>
      <c r="AD4331">
        <v>41.49</v>
      </c>
      <c r="AE4331">
        <v>58.23</v>
      </c>
      <c r="AF4331" t="s">
        <v>3975</v>
      </c>
      <c r="AG4331" s="1"/>
      <c r="AJ4331" t="s">
        <v>3975</v>
      </c>
      <c r="AK4331" t="s">
        <v>5229</v>
      </c>
      <c r="AL4331" s="1">
        <v>45421</v>
      </c>
      <c r="AM4331" s="1">
        <v>45444</v>
      </c>
      <c r="AN4331" t="s">
        <v>5225</v>
      </c>
      <c r="AO4331">
        <v>194.94</v>
      </c>
      <c r="AP4331">
        <v>0.15</v>
      </c>
      <c r="AQ4331">
        <v>29.241</v>
      </c>
      <c r="AR4331">
        <v>165.69900000000001</v>
      </c>
      <c r="AS4331">
        <v>200.69900000000001</v>
      </c>
      <c r="AT4331">
        <v>124.47</v>
      </c>
      <c r="AU4331">
        <v>6.2290000000000134</v>
      </c>
      <c r="AV4331">
        <v>-27</v>
      </c>
      <c r="AW4331">
        <v>4</v>
      </c>
    </row>
    <row r="4332" spans="1:49" x14ac:dyDescent="0.3">
      <c r="A4332" t="s">
        <v>6295</v>
      </c>
      <c r="B4332" s="1">
        <v>45791</v>
      </c>
      <c r="C4332" s="1">
        <v>45795</v>
      </c>
      <c r="D4332" s="1">
        <v>45798</v>
      </c>
      <c r="E4332" t="s">
        <v>1372</v>
      </c>
      <c r="F4332" t="s">
        <v>323</v>
      </c>
      <c r="G4332">
        <v>2</v>
      </c>
      <c r="H4332">
        <v>118</v>
      </c>
      <c r="I4332">
        <v>0</v>
      </c>
      <c r="J4332">
        <v>50</v>
      </c>
      <c r="K4332" t="s">
        <v>60</v>
      </c>
      <c r="L4332" t="s">
        <v>26</v>
      </c>
      <c r="M4332" t="s">
        <v>36</v>
      </c>
      <c r="N4332" t="s">
        <v>22</v>
      </c>
      <c r="O4332" t="s">
        <v>22</v>
      </c>
      <c r="P4332" t="s">
        <v>4405</v>
      </c>
      <c r="Q4332" t="s">
        <v>4396</v>
      </c>
      <c r="R4332" t="s">
        <v>4385</v>
      </c>
      <c r="S4332" t="s">
        <v>4406</v>
      </c>
      <c r="T4332" t="s">
        <v>4407</v>
      </c>
      <c r="U4332" t="s">
        <v>8423</v>
      </c>
      <c r="V4332">
        <v>1970</v>
      </c>
      <c r="W4332" s="1">
        <v>45204</v>
      </c>
      <c r="X4332" t="s">
        <v>4388</v>
      </c>
      <c r="Y4332" t="s">
        <v>4060</v>
      </c>
      <c r="Z4332" t="s">
        <v>4014</v>
      </c>
      <c r="AA4332" t="s">
        <v>4049</v>
      </c>
      <c r="AB4332" t="s">
        <v>4000</v>
      </c>
      <c r="AC4332" t="s">
        <v>3985</v>
      </c>
      <c r="AD4332">
        <v>96.1</v>
      </c>
      <c r="AE4332">
        <v>127.79</v>
      </c>
      <c r="AF4332" t="s">
        <v>3975</v>
      </c>
      <c r="AG4332" s="1"/>
      <c r="AJ4332" t="s">
        <v>3975</v>
      </c>
      <c r="AL4332" s="1"/>
      <c r="AM4332" s="1"/>
      <c r="AO4332">
        <v>236</v>
      </c>
      <c r="AP4332">
        <v>0</v>
      </c>
      <c r="AQ4332">
        <v>0</v>
      </c>
      <c r="AR4332">
        <v>236</v>
      </c>
      <c r="AS4332">
        <v>286</v>
      </c>
      <c r="AT4332">
        <v>192.2</v>
      </c>
      <c r="AU4332">
        <v>-6.1999999999999886</v>
      </c>
      <c r="AV4332">
        <v>3</v>
      </c>
      <c r="AW4332">
        <v>4</v>
      </c>
    </row>
    <row r="4333" spans="1:49" x14ac:dyDescent="0.3">
      <c r="A4333" t="s">
        <v>6296</v>
      </c>
      <c r="B4333" s="1">
        <v>45897</v>
      </c>
      <c r="C4333" s="1">
        <v>45901</v>
      </c>
      <c r="D4333" s="1">
        <v>45878</v>
      </c>
      <c r="E4333" t="s">
        <v>752</v>
      </c>
      <c r="F4333" t="s">
        <v>571</v>
      </c>
      <c r="G4333">
        <v>1</v>
      </c>
      <c r="H4333">
        <v>238.73</v>
      </c>
      <c r="I4333">
        <v>0</v>
      </c>
      <c r="J4333">
        <v>35</v>
      </c>
      <c r="K4333" t="s">
        <v>35</v>
      </c>
      <c r="L4333" t="s">
        <v>26</v>
      </c>
      <c r="M4333" t="s">
        <v>20</v>
      </c>
      <c r="N4333" t="s">
        <v>22</v>
      </c>
      <c r="O4333" t="s">
        <v>22</v>
      </c>
      <c r="P4333" t="s">
        <v>4423</v>
      </c>
      <c r="Q4333" t="s">
        <v>4384</v>
      </c>
      <c r="R4333" t="s">
        <v>4390</v>
      </c>
      <c r="S4333" t="s">
        <v>4391</v>
      </c>
      <c r="T4333" t="s">
        <v>4553</v>
      </c>
      <c r="U4333" t="s">
        <v>8563</v>
      </c>
      <c r="V4333">
        <v>1980</v>
      </c>
      <c r="W4333" s="1">
        <v>44849</v>
      </c>
      <c r="X4333" t="s">
        <v>4394</v>
      </c>
      <c r="Y4333" t="s">
        <v>4158</v>
      </c>
      <c r="Z4333" t="s">
        <v>3977</v>
      </c>
      <c r="AA4333" t="s">
        <v>3982</v>
      </c>
      <c r="AB4333" t="s">
        <v>3989</v>
      </c>
      <c r="AC4333" t="s">
        <v>3992</v>
      </c>
      <c r="AD4333">
        <v>141.06</v>
      </c>
      <c r="AE4333">
        <v>216.78</v>
      </c>
      <c r="AF4333" t="s">
        <v>3975</v>
      </c>
      <c r="AG4333" s="1"/>
      <c r="AJ4333" t="s">
        <v>3975</v>
      </c>
      <c r="AL4333" s="1"/>
      <c r="AM4333" s="1"/>
      <c r="AO4333">
        <v>238.73</v>
      </c>
      <c r="AP4333">
        <v>0</v>
      </c>
      <c r="AQ4333">
        <v>0</v>
      </c>
      <c r="AR4333">
        <v>238.73</v>
      </c>
      <c r="AS4333">
        <v>273.73</v>
      </c>
      <c r="AT4333">
        <v>141.06</v>
      </c>
      <c r="AU4333">
        <v>62.669999999999987</v>
      </c>
      <c r="AV4333">
        <v>-23</v>
      </c>
      <c r="AW4333">
        <v>4</v>
      </c>
    </row>
    <row r="4334" spans="1:49" x14ac:dyDescent="0.3">
      <c r="A4334" t="s">
        <v>6297</v>
      </c>
      <c r="B4334" s="1">
        <v>45994</v>
      </c>
      <c r="C4334" s="1">
        <v>45997</v>
      </c>
      <c r="D4334" s="1">
        <v>46002</v>
      </c>
      <c r="E4334" t="s">
        <v>265</v>
      </c>
      <c r="F4334" t="s">
        <v>516</v>
      </c>
      <c r="G4334">
        <v>1</v>
      </c>
      <c r="H4334">
        <v>10.46</v>
      </c>
      <c r="I4334">
        <v>0</v>
      </c>
      <c r="J4334">
        <v>25</v>
      </c>
      <c r="K4334" t="s">
        <v>18</v>
      </c>
      <c r="L4334" t="s">
        <v>19</v>
      </c>
      <c r="M4334" t="s">
        <v>47</v>
      </c>
      <c r="N4334" t="s">
        <v>21</v>
      </c>
      <c r="O4334" t="s">
        <v>22</v>
      </c>
      <c r="P4334" t="s">
        <v>4476</v>
      </c>
      <c r="Q4334" t="s">
        <v>4384</v>
      </c>
      <c r="R4334" t="s">
        <v>4412</v>
      </c>
      <c r="S4334" t="s">
        <v>4391</v>
      </c>
      <c r="T4334" t="s">
        <v>5021</v>
      </c>
      <c r="U4334" t="s">
        <v>8721</v>
      </c>
      <c r="V4334">
        <v>1979</v>
      </c>
      <c r="W4334" s="1">
        <v>45936</v>
      </c>
      <c r="X4334" t="s">
        <v>4388</v>
      </c>
      <c r="Y4334" t="s">
        <v>4087</v>
      </c>
      <c r="Z4334" t="s">
        <v>3971</v>
      </c>
      <c r="AA4334" t="s">
        <v>4019</v>
      </c>
      <c r="AB4334" t="s">
        <v>3973</v>
      </c>
      <c r="AC4334" t="s">
        <v>3974</v>
      </c>
      <c r="AD4334">
        <v>6.95</v>
      </c>
      <c r="AE4334">
        <v>9.67</v>
      </c>
      <c r="AF4334" t="s">
        <v>3975</v>
      </c>
      <c r="AG4334" s="1"/>
      <c r="AJ4334" t="s">
        <v>3975</v>
      </c>
      <c r="AL4334" s="1"/>
      <c r="AM4334" s="1"/>
      <c r="AO4334">
        <v>10.46</v>
      </c>
      <c r="AP4334">
        <v>0</v>
      </c>
      <c r="AQ4334">
        <v>0</v>
      </c>
      <c r="AR4334">
        <v>10.46</v>
      </c>
      <c r="AS4334">
        <v>35.46</v>
      </c>
      <c r="AT4334">
        <v>6.95</v>
      </c>
      <c r="AU4334">
        <v>-21.49</v>
      </c>
      <c r="AV4334">
        <v>5</v>
      </c>
      <c r="AW4334">
        <v>3</v>
      </c>
    </row>
    <row r="4335" spans="1:49" x14ac:dyDescent="0.3">
      <c r="A4335" t="s">
        <v>6298</v>
      </c>
      <c r="B4335" s="1">
        <v>45800</v>
      </c>
      <c r="C4335" s="1"/>
      <c r="D4335" s="1">
        <v>45808</v>
      </c>
      <c r="E4335" t="s">
        <v>146</v>
      </c>
      <c r="F4335" t="s">
        <v>46</v>
      </c>
      <c r="G4335">
        <v>2</v>
      </c>
      <c r="H4335">
        <v>148.71</v>
      </c>
      <c r="I4335">
        <v>5</v>
      </c>
      <c r="J4335">
        <v>0</v>
      </c>
      <c r="K4335" t="s">
        <v>35</v>
      </c>
      <c r="L4335" t="s">
        <v>26</v>
      </c>
      <c r="M4335" t="s">
        <v>30</v>
      </c>
      <c r="N4335" t="s">
        <v>22</v>
      </c>
      <c r="O4335" t="s">
        <v>48</v>
      </c>
      <c r="P4335" t="s">
        <v>4888</v>
      </c>
      <c r="Q4335" t="s">
        <v>4396</v>
      </c>
      <c r="R4335" t="s">
        <v>4401</v>
      </c>
      <c r="S4335" t="s">
        <v>4391</v>
      </c>
      <c r="T4335" t="s">
        <v>5130</v>
      </c>
      <c r="U4335" t="s">
        <v>8792</v>
      </c>
      <c r="V4335">
        <v>1997</v>
      </c>
      <c r="W4335" s="1">
        <v>45715</v>
      </c>
      <c r="X4335" t="s">
        <v>4394</v>
      </c>
      <c r="Y4335" t="s">
        <v>4069</v>
      </c>
      <c r="Z4335" t="s">
        <v>3971</v>
      </c>
      <c r="AA4335" t="s">
        <v>4004</v>
      </c>
      <c r="AB4335" t="s">
        <v>4002</v>
      </c>
      <c r="AC4335" t="s">
        <v>3992</v>
      </c>
      <c r="AD4335">
        <v>106.9</v>
      </c>
      <c r="AE4335">
        <v>136.69</v>
      </c>
      <c r="AF4335" t="s">
        <v>4055</v>
      </c>
      <c r="AG4335" s="1"/>
      <c r="AJ4335" t="s">
        <v>3975</v>
      </c>
      <c r="AK4335" t="s">
        <v>5223</v>
      </c>
      <c r="AL4335" s="1">
        <v>45698</v>
      </c>
      <c r="AM4335" s="1">
        <v>45750</v>
      </c>
      <c r="AN4335" t="s">
        <v>19</v>
      </c>
      <c r="AO4335">
        <v>297.42</v>
      </c>
      <c r="AP4335">
        <v>0.05</v>
      </c>
      <c r="AQ4335">
        <v>14.871000000000002</v>
      </c>
      <c r="AR4335">
        <v>282.54900000000004</v>
      </c>
      <c r="AS4335">
        <v>282.54900000000004</v>
      </c>
      <c r="AT4335">
        <v>213.8</v>
      </c>
      <c r="AU4335">
        <v>68.749000000000024</v>
      </c>
    </row>
    <row r="4336" spans="1:49" x14ac:dyDescent="0.3">
      <c r="A4336" t="s">
        <v>6299</v>
      </c>
      <c r="B4336" s="1">
        <v>45808</v>
      </c>
      <c r="C4336" s="1">
        <v>45810</v>
      </c>
      <c r="D4336" s="1">
        <v>45815</v>
      </c>
      <c r="E4336" t="s">
        <v>505</v>
      </c>
      <c r="F4336" t="s">
        <v>983</v>
      </c>
      <c r="G4336">
        <v>1</v>
      </c>
      <c r="H4336">
        <v>76.22</v>
      </c>
      <c r="I4336">
        <v>10</v>
      </c>
      <c r="J4336">
        <v>15</v>
      </c>
      <c r="K4336" t="s">
        <v>42</v>
      </c>
      <c r="L4336" t="s">
        <v>26</v>
      </c>
      <c r="M4336" t="s">
        <v>30</v>
      </c>
      <c r="N4336" t="s">
        <v>22</v>
      </c>
      <c r="O4336" t="s">
        <v>153</v>
      </c>
      <c r="P4336" t="s">
        <v>4805</v>
      </c>
      <c r="Q4336" t="s">
        <v>4384</v>
      </c>
      <c r="R4336" t="s">
        <v>4397</v>
      </c>
      <c r="S4336" t="s">
        <v>4386</v>
      </c>
      <c r="T4336" t="s">
        <v>5187</v>
      </c>
      <c r="U4336" t="s">
        <v>5188</v>
      </c>
      <c r="V4336">
        <v>1991</v>
      </c>
      <c r="W4336" s="1">
        <v>44577</v>
      </c>
      <c r="X4336" t="s">
        <v>4404</v>
      </c>
      <c r="Y4336" t="s">
        <v>4094</v>
      </c>
      <c r="Z4336" t="s">
        <v>4014</v>
      </c>
      <c r="AA4336" t="s">
        <v>4017</v>
      </c>
      <c r="AB4336" t="s">
        <v>3989</v>
      </c>
      <c r="AC4336" t="s">
        <v>3974</v>
      </c>
      <c r="AD4336">
        <v>45.88</v>
      </c>
      <c r="AE4336">
        <v>66.650000000000006</v>
      </c>
      <c r="AF4336" t="s">
        <v>3975</v>
      </c>
      <c r="AG4336" s="1"/>
      <c r="AJ4336" t="s">
        <v>3975</v>
      </c>
      <c r="AK4336" t="s">
        <v>5224</v>
      </c>
      <c r="AL4336" s="1">
        <v>45298</v>
      </c>
      <c r="AM4336" s="1">
        <v>45311</v>
      </c>
      <c r="AN4336" t="s">
        <v>26</v>
      </c>
      <c r="AO4336">
        <v>76.22</v>
      </c>
      <c r="AP4336">
        <v>0.1</v>
      </c>
      <c r="AQ4336">
        <v>7.6219999999999999</v>
      </c>
      <c r="AR4336">
        <v>68.597999999999999</v>
      </c>
      <c r="AS4336">
        <v>83.597999999999999</v>
      </c>
      <c r="AT4336">
        <v>45.88</v>
      </c>
      <c r="AU4336">
        <v>7.7179999999999964</v>
      </c>
      <c r="AV4336">
        <v>5</v>
      </c>
      <c r="AW4336">
        <v>2</v>
      </c>
    </row>
    <row r="4337" spans="1:49" x14ac:dyDescent="0.3">
      <c r="A4337" t="s">
        <v>6300</v>
      </c>
      <c r="B4337" s="1">
        <v>45792</v>
      </c>
      <c r="C4337" s="1">
        <v>45797</v>
      </c>
      <c r="D4337" s="1">
        <v>45798</v>
      </c>
      <c r="E4337" t="s">
        <v>963</v>
      </c>
      <c r="F4337" t="s">
        <v>635</v>
      </c>
      <c r="G4337">
        <v>1</v>
      </c>
      <c r="H4337">
        <v>209.71</v>
      </c>
      <c r="I4337">
        <v>10</v>
      </c>
      <c r="J4337">
        <v>25</v>
      </c>
      <c r="K4337" t="s">
        <v>18</v>
      </c>
      <c r="L4337" t="s">
        <v>19</v>
      </c>
      <c r="M4337" t="s">
        <v>30</v>
      </c>
      <c r="N4337" t="s">
        <v>22</v>
      </c>
      <c r="O4337" t="s">
        <v>22</v>
      </c>
      <c r="P4337" t="s">
        <v>4773</v>
      </c>
      <c r="Q4337" t="s">
        <v>4396</v>
      </c>
      <c r="R4337" t="s">
        <v>4409</v>
      </c>
      <c r="S4337" t="s">
        <v>4398</v>
      </c>
      <c r="T4337" t="s">
        <v>5189</v>
      </c>
      <c r="U4337" t="s">
        <v>8822</v>
      </c>
      <c r="V4337">
        <v>2005</v>
      </c>
      <c r="W4337" s="1">
        <v>45881</v>
      </c>
      <c r="X4337" t="s">
        <v>4394</v>
      </c>
      <c r="Y4337" t="s">
        <v>4089</v>
      </c>
      <c r="Z4337" t="s">
        <v>3994</v>
      </c>
      <c r="AA4337" t="s">
        <v>4043</v>
      </c>
      <c r="AB4337" t="s">
        <v>3996</v>
      </c>
      <c r="AC4337" t="s">
        <v>3992</v>
      </c>
      <c r="AD4337">
        <v>142.01</v>
      </c>
      <c r="AE4337">
        <v>196.69</v>
      </c>
      <c r="AF4337" t="s">
        <v>3975</v>
      </c>
      <c r="AG4337" s="1"/>
      <c r="AJ4337" t="s">
        <v>3975</v>
      </c>
      <c r="AL4337" s="1"/>
      <c r="AM4337" s="1"/>
      <c r="AO4337">
        <v>209.71</v>
      </c>
      <c r="AP4337">
        <v>0.1</v>
      </c>
      <c r="AQ4337">
        <v>20.971000000000004</v>
      </c>
      <c r="AR4337">
        <v>188.739</v>
      </c>
      <c r="AS4337">
        <v>213.739</v>
      </c>
      <c r="AT4337">
        <v>142.01</v>
      </c>
      <c r="AU4337">
        <v>21.729000000000013</v>
      </c>
      <c r="AV4337">
        <v>1</v>
      </c>
      <c r="AW4337">
        <v>5</v>
      </c>
    </row>
    <row r="4338" spans="1:49" x14ac:dyDescent="0.3">
      <c r="A4338" t="s">
        <v>6301</v>
      </c>
      <c r="B4338" s="1">
        <v>45794</v>
      </c>
      <c r="C4338" s="1">
        <v>45799</v>
      </c>
      <c r="D4338" s="1">
        <v>45801</v>
      </c>
      <c r="E4338" t="s">
        <v>1675</v>
      </c>
      <c r="F4338" t="s">
        <v>701</v>
      </c>
      <c r="G4338">
        <v>1</v>
      </c>
      <c r="H4338">
        <v>72.319999999999993</v>
      </c>
      <c r="I4338">
        <v>5</v>
      </c>
      <c r="J4338">
        <v>15</v>
      </c>
      <c r="K4338" t="s">
        <v>42</v>
      </c>
      <c r="L4338" t="s">
        <v>19</v>
      </c>
      <c r="M4338" t="s">
        <v>30</v>
      </c>
      <c r="N4338" t="s">
        <v>52</v>
      </c>
      <c r="O4338" t="s">
        <v>219</v>
      </c>
      <c r="P4338" t="s">
        <v>4796</v>
      </c>
      <c r="Q4338" t="s">
        <v>4396</v>
      </c>
      <c r="R4338" t="s">
        <v>4416</v>
      </c>
      <c r="S4338" t="s">
        <v>4434</v>
      </c>
      <c r="T4338" t="s">
        <v>4809</v>
      </c>
      <c r="U4338" t="s">
        <v>8601</v>
      </c>
      <c r="V4338">
        <v>1990</v>
      </c>
      <c r="W4338" s="1">
        <v>45610</v>
      </c>
      <c r="X4338" t="s">
        <v>4388</v>
      </c>
      <c r="Y4338" t="s">
        <v>4005</v>
      </c>
      <c r="Z4338" t="s">
        <v>3994</v>
      </c>
      <c r="AA4338" t="s">
        <v>4006</v>
      </c>
      <c r="AB4338" t="s">
        <v>3979</v>
      </c>
      <c r="AC4338" t="s">
        <v>3974</v>
      </c>
      <c r="AD4338">
        <v>61.91</v>
      </c>
      <c r="AE4338">
        <v>77.849999999999994</v>
      </c>
      <c r="AF4338" t="s">
        <v>3975</v>
      </c>
      <c r="AG4338" s="1"/>
      <c r="AJ4338" t="s">
        <v>3975</v>
      </c>
      <c r="AK4338" t="s">
        <v>5223</v>
      </c>
      <c r="AL4338" s="1">
        <v>45375</v>
      </c>
      <c r="AM4338" s="1">
        <v>45413</v>
      </c>
      <c r="AN4338" t="s">
        <v>26</v>
      </c>
      <c r="AO4338">
        <v>72.319999999999993</v>
      </c>
      <c r="AP4338">
        <v>0.05</v>
      </c>
      <c r="AQ4338">
        <v>3.6159999999999997</v>
      </c>
      <c r="AR4338">
        <v>68.703999999999994</v>
      </c>
      <c r="AS4338">
        <v>83.703999999999994</v>
      </c>
      <c r="AT4338">
        <v>61.91</v>
      </c>
      <c r="AU4338">
        <v>-8.2060000000000031</v>
      </c>
      <c r="AV4338">
        <v>2</v>
      </c>
      <c r="AW4338">
        <v>5</v>
      </c>
    </row>
    <row r="4339" spans="1:49" x14ac:dyDescent="0.3">
      <c r="A4339" t="s">
        <v>6302</v>
      </c>
      <c r="B4339" s="1">
        <v>45822</v>
      </c>
      <c r="C4339" s="1">
        <v>45823</v>
      </c>
      <c r="D4339" s="1">
        <v>45826</v>
      </c>
      <c r="E4339" t="s">
        <v>1725</v>
      </c>
      <c r="F4339" t="s">
        <v>400</v>
      </c>
      <c r="G4339">
        <v>1</v>
      </c>
      <c r="H4339">
        <v>42.85</v>
      </c>
      <c r="I4339">
        <v>30</v>
      </c>
      <c r="J4339">
        <v>50</v>
      </c>
      <c r="K4339" t="s">
        <v>18</v>
      </c>
      <c r="L4339" t="s">
        <v>43</v>
      </c>
      <c r="M4339" t="s">
        <v>30</v>
      </c>
      <c r="N4339" t="s">
        <v>22</v>
      </c>
      <c r="O4339" t="s">
        <v>127</v>
      </c>
      <c r="P4339" t="s">
        <v>4429</v>
      </c>
      <c r="Q4339" t="s">
        <v>4384</v>
      </c>
      <c r="R4339" t="s">
        <v>4444</v>
      </c>
      <c r="S4339" t="s">
        <v>4386</v>
      </c>
      <c r="T4339" t="s">
        <v>4759</v>
      </c>
      <c r="U4339" t="s">
        <v>4760</v>
      </c>
      <c r="V4339">
        <v>1990</v>
      </c>
      <c r="W4339" s="1">
        <v>45904</v>
      </c>
      <c r="X4339" t="s">
        <v>4394</v>
      </c>
      <c r="Y4339" t="s">
        <v>3993</v>
      </c>
      <c r="Z4339" t="s">
        <v>3994</v>
      </c>
      <c r="AA4339" t="s">
        <v>3995</v>
      </c>
      <c r="AB4339" t="s">
        <v>3996</v>
      </c>
      <c r="AC4339" t="s">
        <v>3997</v>
      </c>
      <c r="AD4339">
        <v>31.33</v>
      </c>
      <c r="AE4339">
        <v>44.22</v>
      </c>
      <c r="AF4339" t="s">
        <v>3975</v>
      </c>
      <c r="AG4339" s="1"/>
      <c r="AJ4339" t="s">
        <v>3975</v>
      </c>
      <c r="AK4339" t="s">
        <v>5224</v>
      </c>
      <c r="AL4339" s="1">
        <v>45738</v>
      </c>
      <c r="AM4339" s="1">
        <v>45765</v>
      </c>
      <c r="AN4339" t="s">
        <v>26</v>
      </c>
      <c r="AO4339">
        <v>42.85</v>
      </c>
      <c r="AP4339">
        <v>0.3</v>
      </c>
      <c r="AQ4339">
        <v>12.855</v>
      </c>
      <c r="AR4339">
        <v>29.995000000000001</v>
      </c>
      <c r="AS4339">
        <v>79.995000000000005</v>
      </c>
      <c r="AT4339">
        <v>31.33</v>
      </c>
      <c r="AU4339">
        <v>-51.334999999999994</v>
      </c>
      <c r="AV4339">
        <v>3</v>
      </c>
      <c r="AW4339">
        <v>1</v>
      </c>
    </row>
    <row r="4340" spans="1:49" x14ac:dyDescent="0.3">
      <c r="A4340" t="s">
        <v>6303</v>
      </c>
      <c r="B4340" s="1">
        <v>45669</v>
      </c>
      <c r="C4340" s="1">
        <v>45996</v>
      </c>
      <c r="D4340" s="1">
        <v>45820</v>
      </c>
      <c r="E4340" t="s">
        <v>661</v>
      </c>
      <c r="F4340" t="s">
        <v>1087</v>
      </c>
      <c r="G4340">
        <v>1</v>
      </c>
      <c r="H4340">
        <v>47.92</v>
      </c>
      <c r="I4340">
        <v>5</v>
      </c>
      <c r="J4340">
        <v>15</v>
      </c>
      <c r="K4340" t="s">
        <v>35</v>
      </c>
      <c r="L4340" t="s">
        <v>19</v>
      </c>
      <c r="M4340" t="s">
        <v>36</v>
      </c>
      <c r="N4340" t="s">
        <v>22</v>
      </c>
      <c r="O4340" t="s">
        <v>153</v>
      </c>
      <c r="P4340" t="s">
        <v>5107</v>
      </c>
      <c r="Q4340" t="s">
        <v>4396</v>
      </c>
      <c r="R4340" t="s">
        <v>4416</v>
      </c>
      <c r="S4340" t="s">
        <v>4386</v>
      </c>
      <c r="T4340" t="s">
        <v>8779</v>
      </c>
      <c r="U4340" t="s">
        <v>8780</v>
      </c>
      <c r="V4340">
        <v>1997</v>
      </c>
      <c r="W4340" s="1">
        <v>44727</v>
      </c>
      <c r="X4340" t="s">
        <v>4388</v>
      </c>
      <c r="Y4340" t="s">
        <v>4084</v>
      </c>
      <c r="Z4340" t="s">
        <v>3971</v>
      </c>
      <c r="AA4340" t="s">
        <v>4011</v>
      </c>
      <c r="AB4340" t="s">
        <v>4009</v>
      </c>
      <c r="AC4340" t="s">
        <v>3974</v>
      </c>
      <c r="AD4340">
        <v>44.57</v>
      </c>
      <c r="AE4340">
        <v>54.9</v>
      </c>
      <c r="AF4340" t="s">
        <v>3975</v>
      </c>
      <c r="AG4340" s="1"/>
      <c r="AJ4340" t="s">
        <v>3975</v>
      </c>
      <c r="AK4340" t="s">
        <v>5224</v>
      </c>
      <c r="AL4340" s="1">
        <v>45298</v>
      </c>
      <c r="AM4340" s="1">
        <v>45311</v>
      </c>
      <c r="AN4340" t="s">
        <v>26</v>
      </c>
      <c r="AO4340">
        <v>47.92</v>
      </c>
      <c r="AP4340">
        <v>0.05</v>
      </c>
      <c r="AQ4340">
        <v>2.3960000000000004</v>
      </c>
      <c r="AR4340">
        <v>45.524000000000001</v>
      </c>
      <c r="AS4340">
        <v>60.524000000000001</v>
      </c>
      <c r="AT4340">
        <v>44.57</v>
      </c>
      <c r="AU4340">
        <v>-14.045999999999999</v>
      </c>
      <c r="AV4340">
        <v>-176</v>
      </c>
      <c r="AW4340">
        <v>327</v>
      </c>
    </row>
    <row r="4341" spans="1:49" x14ac:dyDescent="0.3">
      <c r="A4341" t="s">
        <v>6304</v>
      </c>
      <c r="B4341" s="1">
        <v>45699</v>
      </c>
      <c r="C4341" s="1">
        <v>45706</v>
      </c>
      <c r="D4341" s="1">
        <v>45710</v>
      </c>
      <c r="E4341" t="s">
        <v>155</v>
      </c>
      <c r="F4341" t="s">
        <v>254</v>
      </c>
      <c r="G4341">
        <v>1</v>
      </c>
      <c r="H4341">
        <v>21.58</v>
      </c>
      <c r="I4341">
        <v>2</v>
      </c>
      <c r="J4341">
        <v>25</v>
      </c>
      <c r="K4341" t="s">
        <v>42</v>
      </c>
      <c r="L4341" t="s">
        <v>19</v>
      </c>
      <c r="M4341" t="s">
        <v>36</v>
      </c>
      <c r="N4341" t="s">
        <v>22</v>
      </c>
      <c r="O4341" t="s">
        <v>22</v>
      </c>
      <c r="P4341" t="s">
        <v>4534</v>
      </c>
      <c r="Q4341" t="s">
        <v>4396</v>
      </c>
      <c r="R4341" t="s">
        <v>4424</v>
      </c>
      <c r="S4341" t="s">
        <v>4406</v>
      </c>
      <c r="T4341" t="s">
        <v>4535</v>
      </c>
      <c r="U4341" t="s">
        <v>8468</v>
      </c>
      <c r="V4341">
        <v>1998</v>
      </c>
      <c r="W4341" s="1">
        <v>45592</v>
      </c>
      <c r="X4341" t="s">
        <v>4394</v>
      </c>
      <c r="Y4341" t="s">
        <v>4144</v>
      </c>
      <c r="Z4341" t="s">
        <v>3994</v>
      </c>
      <c r="AA4341" t="s">
        <v>4043</v>
      </c>
      <c r="AB4341" t="s">
        <v>3989</v>
      </c>
      <c r="AC4341" t="s">
        <v>3980</v>
      </c>
      <c r="AD4341">
        <v>17.36</v>
      </c>
      <c r="AE4341">
        <v>20.97</v>
      </c>
      <c r="AF4341" t="s">
        <v>3975</v>
      </c>
      <c r="AG4341" s="1"/>
      <c r="AJ4341" t="s">
        <v>3975</v>
      </c>
      <c r="AL4341" s="1"/>
      <c r="AM4341" s="1"/>
      <c r="AO4341">
        <v>21.58</v>
      </c>
      <c r="AP4341">
        <v>0.02</v>
      </c>
      <c r="AQ4341">
        <v>0.43159999999999998</v>
      </c>
      <c r="AR4341">
        <v>21.148399999999999</v>
      </c>
      <c r="AS4341">
        <v>46.148399999999995</v>
      </c>
      <c r="AT4341">
        <v>17.36</v>
      </c>
      <c r="AU4341">
        <v>-21.211600000000001</v>
      </c>
      <c r="AV4341">
        <v>4</v>
      </c>
      <c r="AW4341">
        <v>7</v>
      </c>
    </row>
    <row r="4342" spans="1:49" x14ac:dyDescent="0.3">
      <c r="A4342" t="s">
        <v>6305</v>
      </c>
      <c r="B4342" s="1">
        <v>45913</v>
      </c>
      <c r="C4342" s="1">
        <v>45918</v>
      </c>
      <c r="D4342" s="1">
        <v>45922</v>
      </c>
      <c r="E4342" t="s">
        <v>391</v>
      </c>
      <c r="F4342" t="s">
        <v>280</v>
      </c>
      <c r="G4342">
        <v>2</v>
      </c>
      <c r="H4342">
        <v>142.76</v>
      </c>
      <c r="I4342">
        <v>0</v>
      </c>
      <c r="J4342">
        <v>25</v>
      </c>
      <c r="K4342" t="s">
        <v>18</v>
      </c>
      <c r="L4342" t="s">
        <v>19</v>
      </c>
      <c r="M4342" t="s">
        <v>30</v>
      </c>
      <c r="N4342" t="s">
        <v>22</v>
      </c>
      <c r="O4342" t="s">
        <v>226</v>
      </c>
      <c r="P4342" t="s">
        <v>4463</v>
      </c>
      <c r="Q4342" t="s">
        <v>4384</v>
      </c>
      <c r="R4342" t="s">
        <v>4459</v>
      </c>
      <c r="S4342" t="s">
        <v>4398</v>
      </c>
      <c r="T4342" t="s">
        <v>4464</v>
      </c>
      <c r="U4342" t="s">
        <v>4465</v>
      </c>
      <c r="V4342">
        <v>1973</v>
      </c>
      <c r="W4342" s="1">
        <v>45278</v>
      </c>
      <c r="X4342" t="s">
        <v>4388</v>
      </c>
      <c r="Y4342" t="s">
        <v>4097</v>
      </c>
      <c r="Z4342" t="s">
        <v>3987</v>
      </c>
      <c r="AA4342" t="s">
        <v>4026</v>
      </c>
      <c r="AB4342" t="s">
        <v>3989</v>
      </c>
      <c r="AC4342" t="s">
        <v>3997</v>
      </c>
      <c r="AD4342">
        <v>85.33</v>
      </c>
      <c r="AE4342">
        <v>131.21</v>
      </c>
      <c r="AF4342" t="s">
        <v>3975</v>
      </c>
      <c r="AG4342" s="1"/>
      <c r="AJ4342" t="s">
        <v>3975</v>
      </c>
      <c r="AK4342" t="s">
        <v>5224</v>
      </c>
      <c r="AL4342" s="1">
        <v>45668</v>
      </c>
      <c r="AM4342" s="1">
        <v>45718</v>
      </c>
      <c r="AN4342" t="s">
        <v>19</v>
      </c>
      <c r="AO4342">
        <v>285.52</v>
      </c>
      <c r="AP4342">
        <v>0</v>
      </c>
      <c r="AQ4342">
        <v>0</v>
      </c>
      <c r="AR4342">
        <v>285.52</v>
      </c>
      <c r="AS4342">
        <v>310.52</v>
      </c>
      <c r="AT4342">
        <v>170.66</v>
      </c>
      <c r="AU4342">
        <v>89.859999999999985</v>
      </c>
      <c r="AV4342">
        <v>4</v>
      </c>
      <c r="AW4342">
        <v>5</v>
      </c>
    </row>
    <row r="4343" spans="1:49" x14ac:dyDescent="0.3">
      <c r="A4343" t="s">
        <v>6306</v>
      </c>
      <c r="B4343" s="1">
        <v>45704</v>
      </c>
      <c r="C4343" s="1">
        <v>45706</v>
      </c>
      <c r="D4343" s="1">
        <v>45711</v>
      </c>
      <c r="E4343" t="s">
        <v>943</v>
      </c>
      <c r="F4343" t="s">
        <v>397</v>
      </c>
      <c r="G4343">
        <v>1</v>
      </c>
      <c r="H4343">
        <v>34.72</v>
      </c>
      <c r="I4343">
        <v>15</v>
      </c>
      <c r="J4343">
        <v>15</v>
      </c>
      <c r="K4343" t="s">
        <v>42</v>
      </c>
      <c r="L4343" t="s">
        <v>19</v>
      </c>
      <c r="M4343" t="s">
        <v>30</v>
      </c>
      <c r="N4343" t="s">
        <v>22</v>
      </c>
      <c r="O4343" t="s">
        <v>468</v>
      </c>
      <c r="P4343" t="s">
        <v>4620</v>
      </c>
      <c r="Q4343" t="s">
        <v>4384</v>
      </c>
      <c r="R4343" t="s">
        <v>4385</v>
      </c>
      <c r="S4343" t="s">
        <v>4391</v>
      </c>
      <c r="T4343" t="s">
        <v>4621</v>
      </c>
      <c r="U4343" t="s">
        <v>8505</v>
      </c>
      <c r="V4343">
        <v>2005</v>
      </c>
      <c r="W4343" s="1">
        <v>45037</v>
      </c>
      <c r="X4343" t="s">
        <v>4404</v>
      </c>
      <c r="Y4343" t="s">
        <v>4119</v>
      </c>
      <c r="Z4343" t="s">
        <v>4014</v>
      </c>
      <c r="AA4343" t="s">
        <v>4038</v>
      </c>
      <c r="AB4343" t="s">
        <v>4002</v>
      </c>
      <c r="AC4343" t="s">
        <v>3974</v>
      </c>
      <c r="AD4343">
        <v>23.9</v>
      </c>
      <c r="AE4343">
        <v>33.49</v>
      </c>
      <c r="AF4343" t="s">
        <v>3975</v>
      </c>
      <c r="AG4343" s="1"/>
      <c r="AJ4343" t="s">
        <v>3975</v>
      </c>
      <c r="AK4343" t="s">
        <v>5228</v>
      </c>
      <c r="AL4343" s="1">
        <v>45339</v>
      </c>
      <c r="AM4343" s="1">
        <v>45357</v>
      </c>
      <c r="AN4343" t="s">
        <v>43</v>
      </c>
      <c r="AO4343">
        <v>34.72</v>
      </c>
      <c r="AP4343">
        <v>0.15</v>
      </c>
      <c r="AQ4343">
        <v>5.2079999999999993</v>
      </c>
      <c r="AR4343">
        <v>29.512</v>
      </c>
      <c r="AS4343">
        <v>44.512</v>
      </c>
      <c r="AT4343">
        <v>23.9</v>
      </c>
      <c r="AU4343">
        <v>-9.3879999999999981</v>
      </c>
      <c r="AV4343">
        <v>5</v>
      </c>
      <c r="AW4343">
        <v>2</v>
      </c>
    </row>
    <row r="4344" spans="1:49" x14ac:dyDescent="0.3">
      <c r="A4344" t="s">
        <v>4282</v>
      </c>
      <c r="B4344" s="1">
        <v>45797</v>
      </c>
      <c r="C4344" s="1">
        <v>45802</v>
      </c>
      <c r="D4344" s="1">
        <v>45807</v>
      </c>
      <c r="E4344" t="s">
        <v>1019</v>
      </c>
      <c r="F4344" t="s">
        <v>63</v>
      </c>
      <c r="G4344">
        <v>1</v>
      </c>
      <c r="H4344">
        <v>33.950000000000003</v>
      </c>
      <c r="I4344">
        <v>0</v>
      </c>
      <c r="J4344">
        <v>0</v>
      </c>
      <c r="K4344" t="s">
        <v>42</v>
      </c>
      <c r="L4344" t="s">
        <v>26</v>
      </c>
      <c r="M4344" t="s">
        <v>30</v>
      </c>
      <c r="N4344" t="s">
        <v>22</v>
      </c>
      <c r="O4344" t="s">
        <v>22</v>
      </c>
      <c r="P4344" t="s">
        <v>4529</v>
      </c>
      <c r="Q4344" t="s">
        <v>4396</v>
      </c>
      <c r="R4344" t="s">
        <v>4416</v>
      </c>
      <c r="S4344" t="s">
        <v>4386</v>
      </c>
      <c r="T4344" t="s">
        <v>4530</v>
      </c>
      <c r="U4344" t="s">
        <v>8465</v>
      </c>
      <c r="V4344">
        <v>1986</v>
      </c>
      <c r="W4344" s="1">
        <v>45534</v>
      </c>
      <c r="X4344" t="s">
        <v>4404</v>
      </c>
      <c r="Y4344" t="s">
        <v>4098</v>
      </c>
      <c r="Z4344" t="s">
        <v>3994</v>
      </c>
      <c r="AA4344" t="s">
        <v>3995</v>
      </c>
      <c r="AB4344" t="s">
        <v>3979</v>
      </c>
      <c r="AC4344" t="s">
        <v>3974</v>
      </c>
      <c r="AD4344">
        <v>26.3</v>
      </c>
      <c r="AE4344">
        <v>38.9</v>
      </c>
      <c r="AF4344" t="s">
        <v>3975</v>
      </c>
      <c r="AG4344" s="1">
        <v>45839</v>
      </c>
      <c r="AH4344" t="s">
        <v>4177</v>
      </c>
      <c r="AI4344" t="s">
        <v>60</v>
      </c>
      <c r="AJ4344" t="s">
        <v>4055</v>
      </c>
      <c r="AL4344" s="1"/>
      <c r="AM4344" s="1"/>
      <c r="AO4344">
        <v>33.950000000000003</v>
      </c>
      <c r="AP4344">
        <v>0</v>
      </c>
      <c r="AQ4344">
        <v>0</v>
      </c>
      <c r="AR4344">
        <v>33.950000000000003</v>
      </c>
      <c r="AS4344">
        <v>33.950000000000003</v>
      </c>
      <c r="AT4344">
        <v>26.3</v>
      </c>
      <c r="AU4344">
        <v>7.6500000000000021</v>
      </c>
      <c r="AV4344">
        <v>5</v>
      </c>
      <c r="AW4344">
        <v>5</v>
      </c>
    </row>
    <row r="4345" spans="1:49" x14ac:dyDescent="0.3">
      <c r="A4345" t="s">
        <v>6307</v>
      </c>
      <c r="B4345" s="1">
        <v>45930</v>
      </c>
      <c r="C4345" s="1">
        <v>45698</v>
      </c>
      <c r="D4345" s="1">
        <v>45937</v>
      </c>
      <c r="E4345" t="s">
        <v>943</v>
      </c>
      <c r="F4345" t="s">
        <v>147</v>
      </c>
      <c r="G4345">
        <v>1</v>
      </c>
      <c r="H4345">
        <v>215.09</v>
      </c>
      <c r="I4345">
        <v>0</v>
      </c>
      <c r="J4345">
        <v>15</v>
      </c>
      <c r="K4345" t="s">
        <v>42</v>
      </c>
      <c r="L4345" t="s">
        <v>19</v>
      </c>
      <c r="M4345" t="s">
        <v>20</v>
      </c>
      <c r="N4345" t="s">
        <v>31</v>
      </c>
      <c r="O4345" t="s">
        <v>22</v>
      </c>
      <c r="P4345" t="s">
        <v>4620</v>
      </c>
      <c r="Q4345" t="s">
        <v>4384</v>
      </c>
      <c r="R4345" t="s">
        <v>4385</v>
      </c>
      <c r="S4345" t="s">
        <v>4391</v>
      </c>
      <c r="T4345" t="s">
        <v>4621</v>
      </c>
      <c r="U4345" t="s">
        <v>8505</v>
      </c>
      <c r="V4345">
        <v>2005</v>
      </c>
      <c r="W4345" s="1">
        <v>45037</v>
      </c>
      <c r="X4345" t="s">
        <v>4404</v>
      </c>
      <c r="Y4345" t="s">
        <v>4107</v>
      </c>
      <c r="Z4345" t="s">
        <v>3994</v>
      </c>
      <c r="AA4345" t="s">
        <v>4008</v>
      </c>
      <c r="AB4345" t="s">
        <v>3983</v>
      </c>
      <c r="AC4345" t="s">
        <v>3997</v>
      </c>
      <c r="AD4345">
        <v>177.66</v>
      </c>
      <c r="AE4345">
        <v>222.73</v>
      </c>
      <c r="AF4345" t="s">
        <v>3975</v>
      </c>
      <c r="AG4345" s="1"/>
      <c r="AJ4345" t="s">
        <v>3975</v>
      </c>
      <c r="AL4345" s="1"/>
      <c r="AM4345" s="1"/>
      <c r="AO4345">
        <v>215.09</v>
      </c>
      <c r="AP4345">
        <v>0</v>
      </c>
      <c r="AQ4345">
        <v>0</v>
      </c>
      <c r="AR4345">
        <v>215.09</v>
      </c>
      <c r="AS4345">
        <v>230.09</v>
      </c>
      <c r="AT4345">
        <v>177.66</v>
      </c>
      <c r="AU4345">
        <v>22.430000000000007</v>
      </c>
      <c r="AV4345">
        <v>239</v>
      </c>
      <c r="AW4345">
        <v>-232</v>
      </c>
    </row>
    <row r="4346" spans="1:49" x14ac:dyDescent="0.3">
      <c r="A4346" t="s">
        <v>6308</v>
      </c>
      <c r="B4346" s="1">
        <v>45849</v>
      </c>
      <c r="C4346" s="1">
        <v>45851</v>
      </c>
      <c r="D4346" s="1">
        <v>45855</v>
      </c>
      <c r="E4346" t="s">
        <v>998</v>
      </c>
      <c r="F4346" t="s">
        <v>741</v>
      </c>
      <c r="G4346">
        <v>2</v>
      </c>
      <c r="H4346">
        <v>153.46</v>
      </c>
      <c r="I4346">
        <v>0</v>
      </c>
      <c r="J4346">
        <v>0</v>
      </c>
      <c r="K4346" t="s">
        <v>60</v>
      </c>
      <c r="L4346" t="s">
        <v>19</v>
      </c>
      <c r="M4346" t="s">
        <v>30</v>
      </c>
      <c r="N4346" t="s">
        <v>22</v>
      </c>
      <c r="O4346" t="s">
        <v>22</v>
      </c>
      <c r="P4346" t="s">
        <v>4488</v>
      </c>
      <c r="Q4346" t="s">
        <v>4384</v>
      </c>
      <c r="R4346" t="s">
        <v>4385</v>
      </c>
      <c r="S4346" t="s">
        <v>4391</v>
      </c>
      <c r="T4346" t="s">
        <v>5080</v>
      </c>
      <c r="U4346" t="s">
        <v>8759</v>
      </c>
      <c r="V4346">
        <v>1977</v>
      </c>
      <c r="W4346" s="1">
        <v>44622</v>
      </c>
      <c r="X4346" t="s">
        <v>4404</v>
      </c>
      <c r="Y4346" t="s">
        <v>4103</v>
      </c>
      <c r="Z4346" t="s">
        <v>3971</v>
      </c>
      <c r="AA4346" t="s">
        <v>4019</v>
      </c>
      <c r="AB4346" t="s">
        <v>4009</v>
      </c>
      <c r="AC4346" t="s">
        <v>3997</v>
      </c>
      <c r="AD4346">
        <v>140.33000000000001</v>
      </c>
      <c r="AE4346">
        <v>175.82</v>
      </c>
      <c r="AF4346" t="s">
        <v>3975</v>
      </c>
      <c r="AG4346" s="1"/>
      <c r="AJ4346" t="s">
        <v>3975</v>
      </c>
      <c r="AL4346" s="1"/>
      <c r="AM4346" s="1"/>
      <c r="AO4346">
        <v>306.92</v>
      </c>
      <c r="AP4346">
        <v>0</v>
      </c>
      <c r="AQ4346">
        <v>0</v>
      </c>
      <c r="AR4346">
        <v>306.92</v>
      </c>
      <c r="AS4346">
        <v>306.92</v>
      </c>
      <c r="AT4346">
        <v>280.66000000000003</v>
      </c>
      <c r="AU4346">
        <v>26.259999999999991</v>
      </c>
      <c r="AV4346">
        <v>4</v>
      </c>
      <c r="AW4346">
        <v>2</v>
      </c>
    </row>
    <row r="4347" spans="1:49" x14ac:dyDescent="0.3">
      <c r="A4347" t="s">
        <v>6309</v>
      </c>
      <c r="B4347" s="1">
        <v>45934</v>
      </c>
      <c r="C4347" s="1">
        <v>45762</v>
      </c>
      <c r="D4347" s="1">
        <v>45771</v>
      </c>
      <c r="E4347" t="s">
        <v>924</v>
      </c>
      <c r="F4347" t="s">
        <v>450</v>
      </c>
      <c r="G4347">
        <v>3</v>
      </c>
      <c r="H4347">
        <v>108.02</v>
      </c>
      <c r="I4347">
        <v>0</v>
      </c>
      <c r="J4347">
        <v>35</v>
      </c>
      <c r="K4347" t="s">
        <v>42</v>
      </c>
      <c r="L4347" t="s">
        <v>43</v>
      </c>
      <c r="M4347" t="s">
        <v>30</v>
      </c>
      <c r="N4347" t="s">
        <v>22</v>
      </c>
      <c r="O4347" t="s">
        <v>22</v>
      </c>
      <c r="P4347" t="s">
        <v>4648</v>
      </c>
      <c r="Q4347" t="s">
        <v>4396</v>
      </c>
      <c r="R4347" t="s">
        <v>4416</v>
      </c>
      <c r="S4347" t="s">
        <v>4434</v>
      </c>
      <c r="T4347" t="s">
        <v>4956</v>
      </c>
      <c r="U4347" t="s">
        <v>8684</v>
      </c>
      <c r="V4347">
        <v>1993</v>
      </c>
      <c r="W4347" s="1">
        <v>45799</v>
      </c>
      <c r="X4347" t="s">
        <v>4404</v>
      </c>
      <c r="Y4347" t="s">
        <v>4110</v>
      </c>
      <c r="Z4347" t="s">
        <v>3994</v>
      </c>
      <c r="AA4347" t="s">
        <v>4077</v>
      </c>
      <c r="AB4347" t="s">
        <v>3989</v>
      </c>
      <c r="AC4347" t="s">
        <v>3974</v>
      </c>
      <c r="AD4347">
        <v>77.42</v>
      </c>
      <c r="AE4347">
        <v>102.66</v>
      </c>
      <c r="AF4347" t="s">
        <v>3975</v>
      </c>
      <c r="AG4347" s="1"/>
      <c r="AJ4347" t="s">
        <v>3975</v>
      </c>
      <c r="AL4347" s="1"/>
      <c r="AM4347" s="1"/>
      <c r="AO4347">
        <v>324.06</v>
      </c>
      <c r="AP4347">
        <v>0</v>
      </c>
      <c r="AQ4347">
        <v>0</v>
      </c>
      <c r="AR4347">
        <v>324.06</v>
      </c>
      <c r="AS4347">
        <v>359.06</v>
      </c>
      <c r="AT4347">
        <v>232.26</v>
      </c>
      <c r="AU4347">
        <v>56.800000000000011</v>
      </c>
      <c r="AV4347">
        <v>9</v>
      </c>
      <c r="AW4347">
        <v>-172</v>
      </c>
    </row>
    <row r="4348" spans="1:49" x14ac:dyDescent="0.3">
      <c r="A4348" t="s">
        <v>6310</v>
      </c>
      <c r="B4348" s="1">
        <v>46015</v>
      </c>
      <c r="C4348" s="1">
        <v>46025</v>
      </c>
      <c r="D4348" s="1">
        <v>46143</v>
      </c>
      <c r="E4348" t="s">
        <v>844</v>
      </c>
      <c r="F4348" t="s">
        <v>290</v>
      </c>
      <c r="G4348">
        <v>3</v>
      </c>
      <c r="H4348">
        <v>163.15</v>
      </c>
      <c r="I4348">
        <v>0</v>
      </c>
      <c r="J4348">
        <v>0</v>
      </c>
      <c r="K4348" t="s">
        <v>35</v>
      </c>
      <c r="L4348" t="s">
        <v>43</v>
      </c>
      <c r="M4348" t="s">
        <v>30</v>
      </c>
      <c r="N4348" t="s">
        <v>37</v>
      </c>
      <c r="O4348" t="s">
        <v>22</v>
      </c>
      <c r="P4348" t="s">
        <v>4515</v>
      </c>
      <c r="Q4348" t="s">
        <v>4396</v>
      </c>
      <c r="R4348" t="s">
        <v>4397</v>
      </c>
      <c r="S4348" t="s">
        <v>4434</v>
      </c>
      <c r="T4348" t="s">
        <v>5100</v>
      </c>
      <c r="U4348" t="s">
        <v>8774</v>
      </c>
      <c r="V4348">
        <v>1976</v>
      </c>
      <c r="W4348" s="1">
        <v>45889</v>
      </c>
      <c r="X4348" t="s">
        <v>4404</v>
      </c>
      <c r="Y4348" t="s">
        <v>4080</v>
      </c>
      <c r="Z4348" t="s">
        <v>4014</v>
      </c>
      <c r="AA4348" t="s">
        <v>4015</v>
      </c>
      <c r="AB4348" t="s">
        <v>3983</v>
      </c>
      <c r="AC4348" t="s">
        <v>3992</v>
      </c>
      <c r="AD4348">
        <v>105.89</v>
      </c>
      <c r="AE4348">
        <v>145.28</v>
      </c>
      <c r="AF4348" t="s">
        <v>3975</v>
      </c>
      <c r="AG4348" s="1"/>
      <c r="AJ4348" t="s">
        <v>3975</v>
      </c>
      <c r="AL4348" s="1"/>
      <c r="AM4348" s="1"/>
      <c r="AO4348">
        <v>489.45000000000005</v>
      </c>
      <c r="AP4348">
        <v>0</v>
      </c>
      <c r="AQ4348">
        <v>0</v>
      </c>
      <c r="AR4348">
        <v>489.45000000000005</v>
      </c>
      <c r="AS4348">
        <v>489.45000000000005</v>
      </c>
      <c r="AT4348">
        <v>317.67</v>
      </c>
      <c r="AU4348">
        <v>171.78000000000003</v>
      </c>
      <c r="AV4348">
        <v>118</v>
      </c>
      <c r="AW4348">
        <v>10</v>
      </c>
    </row>
    <row r="4349" spans="1:49" x14ac:dyDescent="0.3">
      <c r="A4349" t="s">
        <v>6311</v>
      </c>
      <c r="B4349" s="1">
        <v>45883</v>
      </c>
      <c r="C4349" s="1">
        <v>45893</v>
      </c>
      <c r="D4349" s="1">
        <v>45894</v>
      </c>
      <c r="E4349" t="s">
        <v>1772</v>
      </c>
      <c r="F4349" t="s">
        <v>34</v>
      </c>
      <c r="G4349">
        <v>1</v>
      </c>
      <c r="H4349">
        <v>126.05</v>
      </c>
      <c r="I4349">
        <v>25</v>
      </c>
      <c r="J4349">
        <v>25</v>
      </c>
      <c r="K4349" t="s">
        <v>35</v>
      </c>
      <c r="L4349" t="s">
        <v>26</v>
      </c>
      <c r="M4349" t="s">
        <v>30</v>
      </c>
      <c r="N4349" t="s">
        <v>22</v>
      </c>
      <c r="O4349" t="s">
        <v>77</v>
      </c>
      <c r="P4349" t="s">
        <v>5016</v>
      </c>
      <c r="Q4349" t="s">
        <v>4384</v>
      </c>
      <c r="R4349" t="s">
        <v>4385</v>
      </c>
      <c r="S4349" t="s">
        <v>4391</v>
      </c>
      <c r="T4349" t="s">
        <v>5017</v>
      </c>
      <c r="U4349" t="s">
        <v>5018</v>
      </c>
      <c r="V4349">
        <v>1989</v>
      </c>
      <c r="W4349" s="1">
        <v>45971</v>
      </c>
      <c r="X4349" t="s">
        <v>4394</v>
      </c>
      <c r="Y4349" t="s">
        <v>4106</v>
      </c>
      <c r="Z4349" t="s">
        <v>3994</v>
      </c>
      <c r="AA4349" t="s">
        <v>4006</v>
      </c>
      <c r="AB4349" t="s">
        <v>4009</v>
      </c>
      <c r="AC4349" t="s">
        <v>3997</v>
      </c>
      <c r="AD4349">
        <v>84.31</v>
      </c>
      <c r="AE4349">
        <v>121.52</v>
      </c>
      <c r="AF4349" t="s">
        <v>3975</v>
      </c>
      <c r="AG4349" s="1"/>
      <c r="AJ4349" t="s">
        <v>3975</v>
      </c>
      <c r="AK4349" t="s">
        <v>5224</v>
      </c>
      <c r="AL4349" s="1">
        <v>45921</v>
      </c>
      <c r="AM4349" s="1">
        <v>45978</v>
      </c>
      <c r="AN4349" t="s">
        <v>5225</v>
      </c>
      <c r="AO4349">
        <v>126.05</v>
      </c>
      <c r="AP4349">
        <v>0.25</v>
      </c>
      <c r="AQ4349">
        <v>31.512499999999999</v>
      </c>
      <c r="AR4349">
        <v>94.537499999999994</v>
      </c>
      <c r="AS4349">
        <v>119.53749999999999</v>
      </c>
      <c r="AT4349">
        <v>84.31</v>
      </c>
      <c r="AU4349">
        <v>-14.772500000000008</v>
      </c>
      <c r="AV4349">
        <v>1</v>
      </c>
      <c r="AW4349">
        <v>10</v>
      </c>
    </row>
    <row r="4350" spans="1:49" x14ac:dyDescent="0.3">
      <c r="A4350" t="s">
        <v>6312</v>
      </c>
      <c r="B4350" s="1">
        <v>45853</v>
      </c>
      <c r="C4350" s="1">
        <v>45853</v>
      </c>
      <c r="D4350" s="1">
        <v>45855</v>
      </c>
      <c r="E4350" t="s">
        <v>573</v>
      </c>
      <c r="F4350" t="s">
        <v>1041</v>
      </c>
      <c r="G4350">
        <v>1</v>
      </c>
      <c r="H4350">
        <v>157.54</v>
      </c>
      <c r="I4350">
        <v>15</v>
      </c>
      <c r="J4350">
        <v>0</v>
      </c>
      <c r="K4350" t="s">
        <v>42</v>
      </c>
      <c r="L4350" t="s">
        <v>26</v>
      </c>
      <c r="M4350" t="s">
        <v>30</v>
      </c>
      <c r="N4350" t="s">
        <v>37</v>
      </c>
      <c r="O4350" t="s">
        <v>22</v>
      </c>
      <c r="P4350" t="s">
        <v>4492</v>
      </c>
      <c r="Q4350" t="s">
        <v>4396</v>
      </c>
      <c r="R4350" t="s">
        <v>4385</v>
      </c>
      <c r="S4350" t="s">
        <v>4406</v>
      </c>
      <c r="T4350" t="s">
        <v>5009</v>
      </c>
      <c r="U4350" t="s">
        <v>5010</v>
      </c>
      <c r="V4350">
        <v>1986</v>
      </c>
      <c r="W4350" s="1">
        <v>44789</v>
      </c>
      <c r="X4350" t="s">
        <v>4404</v>
      </c>
      <c r="Y4350" t="s">
        <v>4022</v>
      </c>
      <c r="Z4350" t="s">
        <v>4014</v>
      </c>
      <c r="AA4350" t="s">
        <v>4023</v>
      </c>
      <c r="AB4350" t="s">
        <v>3989</v>
      </c>
      <c r="AC4350" t="s">
        <v>3980</v>
      </c>
      <c r="AD4350">
        <v>136.5</v>
      </c>
      <c r="AE4350">
        <v>182.66</v>
      </c>
      <c r="AF4350" t="s">
        <v>3975</v>
      </c>
      <c r="AG4350" s="1"/>
      <c r="AJ4350" t="s">
        <v>3975</v>
      </c>
      <c r="AL4350" s="1"/>
      <c r="AM4350" s="1"/>
      <c r="AO4350">
        <v>157.54</v>
      </c>
      <c r="AP4350">
        <v>0.15</v>
      </c>
      <c r="AQ4350">
        <v>23.630999999999997</v>
      </c>
      <c r="AR4350">
        <v>133.90899999999999</v>
      </c>
      <c r="AS4350">
        <v>133.90899999999999</v>
      </c>
      <c r="AT4350">
        <v>136.5</v>
      </c>
      <c r="AU4350">
        <v>-2.5910000000000082</v>
      </c>
      <c r="AV4350">
        <v>2</v>
      </c>
      <c r="AW4350">
        <v>0</v>
      </c>
    </row>
    <row r="4351" spans="1:49" x14ac:dyDescent="0.3">
      <c r="A4351" t="s">
        <v>6313</v>
      </c>
      <c r="B4351" s="1">
        <v>45962</v>
      </c>
      <c r="C4351" s="1">
        <v>45670</v>
      </c>
      <c r="D4351" s="1">
        <v>45672</v>
      </c>
      <c r="E4351" t="s">
        <v>531</v>
      </c>
      <c r="F4351" t="s">
        <v>104</v>
      </c>
      <c r="G4351">
        <v>1</v>
      </c>
      <c r="H4351">
        <v>93.68</v>
      </c>
      <c r="I4351">
        <v>5</v>
      </c>
      <c r="J4351">
        <v>0</v>
      </c>
      <c r="K4351" t="s">
        <v>42</v>
      </c>
      <c r="L4351" t="s">
        <v>43</v>
      </c>
      <c r="M4351" t="s">
        <v>47</v>
      </c>
      <c r="N4351" t="s">
        <v>22</v>
      </c>
      <c r="O4351" t="s">
        <v>22</v>
      </c>
      <c r="P4351" t="s">
        <v>4453</v>
      </c>
      <c r="Q4351" t="s">
        <v>4384</v>
      </c>
      <c r="R4351" t="s">
        <v>4412</v>
      </c>
      <c r="S4351" t="s">
        <v>4391</v>
      </c>
      <c r="T4351" t="s">
        <v>4454</v>
      </c>
      <c r="U4351" t="s">
        <v>8440</v>
      </c>
      <c r="V4351">
        <v>1975</v>
      </c>
      <c r="W4351" s="1">
        <v>45495</v>
      </c>
      <c r="X4351" t="s">
        <v>4388</v>
      </c>
      <c r="Y4351" t="s">
        <v>4041</v>
      </c>
      <c r="Z4351" t="s">
        <v>3987</v>
      </c>
      <c r="AA4351" t="s">
        <v>4026</v>
      </c>
      <c r="AB4351" t="s">
        <v>4032</v>
      </c>
      <c r="AC4351" t="s">
        <v>3974</v>
      </c>
      <c r="AD4351">
        <v>0</v>
      </c>
      <c r="AE4351">
        <v>97.09</v>
      </c>
      <c r="AF4351" t="s">
        <v>3975</v>
      </c>
      <c r="AG4351" s="1"/>
      <c r="AJ4351" t="s">
        <v>3975</v>
      </c>
      <c r="AL4351" s="1"/>
      <c r="AM4351" s="1"/>
      <c r="AO4351">
        <v>93.68</v>
      </c>
      <c r="AP4351">
        <v>0.05</v>
      </c>
      <c r="AQ4351">
        <v>4.6840000000000002</v>
      </c>
      <c r="AR4351">
        <v>88.996000000000009</v>
      </c>
      <c r="AS4351">
        <v>88.996000000000009</v>
      </c>
      <c r="AT4351">
        <v>0</v>
      </c>
      <c r="AU4351">
        <v>88.996000000000009</v>
      </c>
      <c r="AV4351">
        <v>2</v>
      </c>
      <c r="AW4351">
        <v>-292</v>
      </c>
    </row>
    <row r="4352" spans="1:49" x14ac:dyDescent="0.3">
      <c r="A4352" t="s">
        <v>6314</v>
      </c>
      <c r="B4352" s="1">
        <v>45735</v>
      </c>
      <c r="C4352" s="1"/>
      <c r="D4352" s="1">
        <v>45750</v>
      </c>
      <c r="E4352" t="s">
        <v>3020</v>
      </c>
      <c r="F4352" t="s">
        <v>51</v>
      </c>
      <c r="G4352">
        <v>1</v>
      </c>
      <c r="H4352">
        <v>72.010000000000005</v>
      </c>
      <c r="I4352">
        <v>5</v>
      </c>
      <c r="J4352">
        <v>50</v>
      </c>
      <c r="K4352" t="s">
        <v>60</v>
      </c>
      <c r="L4352" t="s">
        <v>19</v>
      </c>
      <c r="M4352" t="s">
        <v>20</v>
      </c>
      <c r="N4352" t="s">
        <v>37</v>
      </c>
      <c r="O4352" t="s">
        <v>226</v>
      </c>
      <c r="P4352" t="s">
        <v>4517</v>
      </c>
      <c r="Q4352" t="s">
        <v>4384</v>
      </c>
      <c r="R4352" t="s">
        <v>4459</v>
      </c>
      <c r="S4352" t="s">
        <v>4391</v>
      </c>
      <c r="T4352" t="s">
        <v>4966</v>
      </c>
      <c r="U4352" t="s">
        <v>8687</v>
      </c>
      <c r="V4352">
        <v>1993</v>
      </c>
      <c r="W4352" s="1">
        <v>45263</v>
      </c>
      <c r="X4352" t="s">
        <v>4388</v>
      </c>
      <c r="Y4352" t="s">
        <v>4033</v>
      </c>
      <c r="Z4352" t="s">
        <v>3977</v>
      </c>
      <c r="AA4352" t="s">
        <v>3982</v>
      </c>
      <c r="AB4352" t="s">
        <v>3973</v>
      </c>
      <c r="AC4352" t="s">
        <v>3997</v>
      </c>
      <c r="AD4352">
        <v>54.81</v>
      </c>
      <c r="AE4352">
        <v>84.23</v>
      </c>
      <c r="AF4352" t="s">
        <v>3975</v>
      </c>
      <c r="AG4352" s="1"/>
      <c r="AJ4352" t="s">
        <v>3975</v>
      </c>
      <c r="AK4352" t="s">
        <v>5224</v>
      </c>
      <c r="AL4352" s="1">
        <v>45668</v>
      </c>
      <c r="AM4352" s="1">
        <v>45718</v>
      </c>
      <c r="AN4352" t="s">
        <v>19</v>
      </c>
      <c r="AO4352">
        <v>72.010000000000005</v>
      </c>
      <c r="AP4352">
        <v>0.05</v>
      </c>
      <c r="AQ4352">
        <v>3.6005000000000003</v>
      </c>
      <c r="AR4352">
        <v>68.409500000000008</v>
      </c>
      <c r="AS4352">
        <v>118.40950000000001</v>
      </c>
      <c r="AT4352">
        <v>54.81</v>
      </c>
      <c r="AU4352">
        <v>-36.400499999999994</v>
      </c>
    </row>
    <row r="4353" spans="1:49" x14ac:dyDescent="0.3">
      <c r="A4353" t="s">
        <v>6315</v>
      </c>
      <c r="B4353" s="1">
        <v>45684</v>
      </c>
      <c r="C4353" s="1">
        <v>45685</v>
      </c>
      <c r="D4353" s="1">
        <v>45687</v>
      </c>
      <c r="E4353" t="s">
        <v>131</v>
      </c>
      <c r="F4353" t="s">
        <v>309</v>
      </c>
      <c r="G4353">
        <v>1</v>
      </c>
      <c r="H4353">
        <v>95.56</v>
      </c>
      <c r="I4353">
        <v>0</v>
      </c>
      <c r="J4353">
        <v>15</v>
      </c>
      <c r="K4353" t="s">
        <v>60</v>
      </c>
      <c r="L4353" t="s">
        <v>26</v>
      </c>
      <c r="M4353" t="s">
        <v>30</v>
      </c>
      <c r="N4353" t="s">
        <v>22</v>
      </c>
      <c r="O4353" t="s">
        <v>22</v>
      </c>
      <c r="P4353" t="s">
        <v>4844</v>
      </c>
      <c r="Q4353" t="s">
        <v>4384</v>
      </c>
      <c r="R4353" t="s">
        <v>4416</v>
      </c>
      <c r="S4353" t="s">
        <v>4398</v>
      </c>
      <c r="T4353" t="s">
        <v>4845</v>
      </c>
      <c r="U4353" t="s">
        <v>8618</v>
      </c>
      <c r="V4353">
        <v>1976</v>
      </c>
      <c r="W4353" s="1">
        <v>45880</v>
      </c>
      <c r="X4353" t="s">
        <v>4404</v>
      </c>
      <c r="Y4353" t="s">
        <v>4035</v>
      </c>
      <c r="Z4353" t="s">
        <v>3987</v>
      </c>
      <c r="AA4353" t="s">
        <v>3999</v>
      </c>
      <c r="AB4353" t="s">
        <v>3973</v>
      </c>
      <c r="AC4353" t="s">
        <v>3985</v>
      </c>
      <c r="AD4353">
        <v>69.290000000000006</v>
      </c>
      <c r="AE4353">
        <v>93.62</v>
      </c>
      <c r="AF4353" t="s">
        <v>3975</v>
      </c>
      <c r="AG4353" s="1"/>
      <c r="AJ4353" t="s">
        <v>3975</v>
      </c>
      <c r="AL4353" s="1"/>
      <c r="AM4353" s="1"/>
      <c r="AO4353">
        <v>95.56</v>
      </c>
      <c r="AP4353">
        <v>0</v>
      </c>
      <c r="AQ4353">
        <v>0</v>
      </c>
      <c r="AR4353">
        <v>95.56</v>
      </c>
      <c r="AS4353">
        <v>110.56</v>
      </c>
      <c r="AT4353">
        <v>69.290000000000006</v>
      </c>
      <c r="AU4353">
        <v>11.269999999999996</v>
      </c>
      <c r="AV4353">
        <v>2</v>
      </c>
      <c r="AW4353">
        <v>1</v>
      </c>
    </row>
    <row r="4354" spans="1:49" x14ac:dyDescent="0.3">
      <c r="A4354" t="s">
        <v>6316</v>
      </c>
      <c r="B4354" s="1">
        <v>45888</v>
      </c>
      <c r="C4354" s="1">
        <v>45892</v>
      </c>
      <c r="D4354" s="1">
        <v>45894</v>
      </c>
      <c r="E4354" t="s">
        <v>1172</v>
      </c>
      <c r="F4354" t="s">
        <v>114</v>
      </c>
      <c r="G4354">
        <v>3</v>
      </c>
      <c r="H4354">
        <v>262.56</v>
      </c>
      <c r="I4354">
        <v>0</v>
      </c>
      <c r="J4354">
        <v>25</v>
      </c>
      <c r="K4354" t="s">
        <v>35</v>
      </c>
      <c r="L4354" t="s">
        <v>19</v>
      </c>
      <c r="M4354" t="s">
        <v>30</v>
      </c>
      <c r="N4354" t="s">
        <v>31</v>
      </c>
      <c r="O4354" t="s">
        <v>38</v>
      </c>
      <c r="P4354" t="s">
        <v>4727</v>
      </c>
      <c r="Q4354" t="s">
        <v>4396</v>
      </c>
      <c r="R4354" t="s">
        <v>4424</v>
      </c>
      <c r="S4354" t="s">
        <v>4386</v>
      </c>
      <c r="T4354" t="s">
        <v>4728</v>
      </c>
      <c r="U4354" t="s">
        <v>4729</v>
      </c>
      <c r="V4354">
        <v>1983</v>
      </c>
      <c r="W4354" s="1">
        <v>44621</v>
      </c>
      <c r="X4354" t="s">
        <v>4388</v>
      </c>
      <c r="Y4354" t="s">
        <v>4086</v>
      </c>
      <c r="Z4354" t="s">
        <v>4014</v>
      </c>
      <c r="AA4354" t="s">
        <v>4029</v>
      </c>
      <c r="AB4354" t="s">
        <v>3979</v>
      </c>
      <c r="AC4354" t="s">
        <v>3980</v>
      </c>
      <c r="AD4354">
        <v>174.4</v>
      </c>
      <c r="AE4354">
        <v>244.79</v>
      </c>
      <c r="AF4354" t="s">
        <v>3975</v>
      </c>
      <c r="AG4354" s="1"/>
      <c r="AJ4354" t="s">
        <v>3975</v>
      </c>
      <c r="AK4354" t="s">
        <v>5228</v>
      </c>
      <c r="AL4354" s="1">
        <v>45880</v>
      </c>
      <c r="AM4354" s="1">
        <v>45932</v>
      </c>
      <c r="AN4354" t="s">
        <v>19</v>
      </c>
      <c r="AO4354">
        <v>787.68000000000006</v>
      </c>
      <c r="AP4354">
        <v>0</v>
      </c>
      <c r="AQ4354">
        <v>0</v>
      </c>
      <c r="AR4354">
        <v>787.68000000000006</v>
      </c>
      <c r="AS4354">
        <v>812.68000000000006</v>
      </c>
      <c r="AT4354">
        <v>523.20000000000005</v>
      </c>
      <c r="AU4354">
        <v>239.48000000000002</v>
      </c>
      <c r="AV4354">
        <v>2</v>
      </c>
      <c r="AW4354">
        <v>4</v>
      </c>
    </row>
    <row r="4355" spans="1:49" x14ac:dyDescent="0.3">
      <c r="A4355" t="s">
        <v>6317</v>
      </c>
      <c r="B4355" s="1">
        <v>45918</v>
      </c>
      <c r="C4355" s="1">
        <v>45920</v>
      </c>
      <c r="D4355" s="1">
        <v>45921</v>
      </c>
      <c r="E4355" t="s">
        <v>202</v>
      </c>
      <c r="F4355" t="s">
        <v>192</v>
      </c>
      <c r="G4355">
        <v>2</v>
      </c>
      <c r="H4355">
        <v>92.67</v>
      </c>
      <c r="I4355">
        <v>15</v>
      </c>
      <c r="J4355">
        <v>25</v>
      </c>
      <c r="K4355" t="s">
        <v>18</v>
      </c>
      <c r="L4355" t="s">
        <v>19</v>
      </c>
      <c r="M4355" t="s">
        <v>30</v>
      </c>
      <c r="N4355" t="s">
        <v>22</v>
      </c>
      <c r="O4355" t="s">
        <v>56</v>
      </c>
      <c r="P4355" t="s">
        <v>4461</v>
      </c>
      <c r="Q4355" t="s">
        <v>4384</v>
      </c>
      <c r="R4355" t="s">
        <v>4459</v>
      </c>
      <c r="S4355" t="s">
        <v>4434</v>
      </c>
      <c r="T4355" t="s">
        <v>4462</v>
      </c>
      <c r="U4355" t="s">
        <v>8442</v>
      </c>
      <c r="V4355">
        <v>1982</v>
      </c>
      <c r="W4355" s="1">
        <v>45415</v>
      </c>
      <c r="X4355" t="s">
        <v>4419</v>
      </c>
      <c r="Y4355" t="s">
        <v>4052</v>
      </c>
      <c r="Z4355" t="s">
        <v>3987</v>
      </c>
      <c r="AA4355" t="s">
        <v>3988</v>
      </c>
      <c r="AB4355" t="s">
        <v>4032</v>
      </c>
      <c r="AC4355" t="s">
        <v>3992</v>
      </c>
      <c r="AD4355">
        <v>0</v>
      </c>
      <c r="AE4355">
        <v>84.56</v>
      </c>
      <c r="AF4355" t="s">
        <v>3975</v>
      </c>
      <c r="AG4355" s="1"/>
      <c r="AJ4355" t="s">
        <v>3975</v>
      </c>
      <c r="AK4355" t="s">
        <v>5222</v>
      </c>
      <c r="AL4355" s="1">
        <v>45416</v>
      </c>
      <c r="AM4355" s="1">
        <v>45440</v>
      </c>
      <c r="AN4355" t="s">
        <v>26</v>
      </c>
      <c r="AO4355">
        <v>185.34</v>
      </c>
      <c r="AP4355">
        <v>0.15</v>
      </c>
      <c r="AQ4355">
        <v>27.800999999999998</v>
      </c>
      <c r="AR4355">
        <v>157.53900000000002</v>
      </c>
      <c r="AS4355">
        <v>182.53900000000002</v>
      </c>
      <c r="AT4355">
        <v>0</v>
      </c>
      <c r="AU4355">
        <v>132.53900000000002</v>
      </c>
      <c r="AV4355">
        <v>1</v>
      </c>
      <c r="AW4355">
        <v>2</v>
      </c>
    </row>
    <row r="4356" spans="1:49" x14ac:dyDescent="0.3">
      <c r="A4356" t="s">
        <v>6318</v>
      </c>
      <c r="B4356" s="1">
        <v>45695</v>
      </c>
      <c r="C4356" s="1">
        <v>45993</v>
      </c>
      <c r="D4356" s="1">
        <v>45702</v>
      </c>
      <c r="E4356" t="s">
        <v>994</v>
      </c>
      <c r="F4356" t="s">
        <v>165</v>
      </c>
      <c r="G4356">
        <v>2</v>
      </c>
      <c r="H4356">
        <v>104.16</v>
      </c>
      <c r="I4356">
        <v>5</v>
      </c>
      <c r="J4356">
        <v>15</v>
      </c>
      <c r="K4356" t="s">
        <v>18</v>
      </c>
      <c r="L4356" t="s">
        <v>43</v>
      </c>
      <c r="M4356" t="s">
        <v>47</v>
      </c>
      <c r="N4356" t="s">
        <v>31</v>
      </c>
      <c r="O4356" t="s">
        <v>204</v>
      </c>
      <c r="P4356" t="s">
        <v>4602</v>
      </c>
      <c r="Q4356" t="s">
        <v>4384</v>
      </c>
      <c r="R4356" t="s">
        <v>4401</v>
      </c>
      <c r="S4356" t="s">
        <v>4434</v>
      </c>
      <c r="T4356" t="s">
        <v>5047</v>
      </c>
      <c r="U4356" t="s">
        <v>5048</v>
      </c>
      <c r="V4356">
        <v>1976</v>
      </c>
      <c r="W4356" s="1">
        <v>44628</v>
      </c>
      <c r="X4356" t="s">
        <v>22</v>
      </c>
      <c r="Y4356" t="s">
        <v>4123</v>
      </c>
      <c r="Z4356" t="s">
        <v>3971</v>
      </c>
      <c r="AA4356" t="s">
        <v>4019</v>
      </c>
      <c r="AB4356" t="s">
        <v>4002</v>
      </c>
      <c r="AC4356" t="s">
        <v>3974</v>
      </c>
      <c r="AD4356">
        <v>0</v>
      </c>
      <c r="AE4356">
        <v>107.26</v>
      </c>
      <c r="AF4356" t="s">
        <v>3975</v>
      </c>
      <c r="AG4356" s="1"/>
      <c r="AJ4356" t="s">
        <v>3975</v>
      </c>
      <c r="AK4356" t="s">
        <v>5224</v>
      </c>
      <c r="AL4356" s="1">
        <v>45767</v>
      </c>
      <c r="AM4356" s="1">
        <v>45784</v>
      </c>
      <c r="AN4356" t="s">
        <v>5225</v>
      </c>
      <c r="AO4356">
        <v>208.32</v>
      </c>
      <c r="AP4356">
        <v>0.05</v>
      </c>
      <c r="AQ4356">
        <v>10.416</v>
      </c>
      <c r="AR4356">
        <v>197.904</v>
      </c>
      <c r="AS4356">
        <v>212.904</v>
      </c>
      <c r="AT4356">
        <v>0</v>
      </c>
      <c r="AU4356">
        <v>182.904</v>
      </c>
      <c r="AV4356">
        <v>-291</v>
      </c>
      <c r="AW4356">
        <v>298</v>
      </c>
    </row>
    <row r="4357" spans="1:49" x14ac:dyDescent="0.3">
      <c r="A4357" t="s">
        <v>6319</v>
      </c>
      <c r="B4357" s="1">
        <v>45867</v>
      </c>
      <c r="C4357" s="1"/>
      <c r="D4357" s="1">
        <v>45846</v>
      </c>
      <c r="E4357" t="s">
        <v>432</v>
      </c>
      <c r="F4357" t="s">
        <v>104</v>
      </c>
      <c r="G4357">
        <v>1</v>
      </c>
      <c r="H4357">
        <v>107.91</v>
      </c>
      <c r="I4357">
        <v>10</v>
      </c>
      <c r="J4357">
        <v>25</v>
      </c>
      <c r="K4357" t="s">
        <v>35</v>
      </c>
      <c r="L4357" t="s">
        <v>19</v>
      </c>
      <c r="M4357" t="s">
        <v>30</v>
      </c>
      <c r="N4357" t="s">
        <v>22</v>
      </c>
      <c r="O4357" t="s">
        <v>81</v>
      </c>
      <c r="P4357" t="s">
        <v>4650</v>
      </c>
      <c r="Q4357" t="s">
        <v>4384</v>
      </c>
      <c r="R4357" t="s">
        <v>4444</v>
      </c>
      <c r="S4357" t="s">
        <v>4386</v>
      </c>
      <c r="T4357" t="s">
        <v>5220</v>
      </c>
      <c r="U4357" t="s">
        <v>8845</v>
      </c>
      <c r="V4357">
        <v>1971</v>
      </c>
      <c r="W4357" s="1">
        <v>45500</v>
      </c>
      <c r="X4357" t="s">
        <v>4419</v>
      </c>
      <c r="Y4357" t="s">
        <v>4041</v>
      </c>
      <c r="Z4357" t="s">
        <v>3987</v>
      </c>
      <c r="AA4357" t="s">
        <v>4026</v>
      </c>
      <c r="AB4357" t="s">
        <v>4032</v>
      </c>
      <c r="AC4357" t="s">
        <v>3974</v>
      </c>
      <c r="AD4357">
        <v>0</v>
      </c>
      <c r="AE4357">
        <v>97.09</v>
      </c>
      <c r="AF4357" t="s">
        <v>3975</v>
      </c>
      <c r="AG4357" s="1"/>
      <c r="AJ4357" t="s">
        <v>3975</v>
      </c>
      <c r="AK4357" t="s">
        <v>5222</v>
      </c>
      <c r="AL4357" s="1">
        <v>45436</v>
      </c>
      <c r="AM4357" s="1">
        <v>45489</v>
      </c>
      <c r="AN4357" t="s">
        <v>19</v>
      </c>
      <c r="AO4357">
        <v>107.91</v>
      </c>
      <c r="AP4357">
        <v>0.1</v>
      </c>
      <c r="AQ4357">
        <v>10.791</v>
      </c>
      <c r="AR4357">
        <v>97.119</v>
      </c>
      <c r="AS4357">
        <v>122.119</v>
      </c>
      <c r="AT4357">
        <v>0</v>
      </c>
      <c r="AU4357">
        <v>72.119</v>
      </c>
    </row>
    <row r="4358" spans="1:49" x14ac:dyDescent="0.3">
      <c r="A4358" t="s">
        <v>4251</v>
      </c>
      <c r="B4358" s="1">
        <v>45739</v>
      </c>
      <c r="C4358" s="1">
        <v>45744</v>
      </c>
      <c r="D4358" s="1">
        <v>45748</v>
      </c>
      <c r="E4358" t="s">
        <v>443</v>
      </c>
      <c r="F4358" t="s">
        <v>475</v>
      </c>
      <c r="G4358">
        <v>1</v>
      </c>
      <c r="H4358">
        <v>230.11</v>
      </c>
      <c r="I4358">
        <v>10</v>
      </c>
      <c r="J4358">
        <v>25</v>
      </c>
      <c r="K4358" t="s">
        <v>35</v>
      </c>
      <c r="L4358" t="s">
        <v>26</v>
      </c>
      <c r="M4358" t="s">
        <v>47</v>
      </c>
      <c r="N4358" t="s">
        <v>22</v>
      </c>
      <c r="O4358" t="s">
        <v>22</v>
      </c>
      <c r="P4358" t="s">
        <v>4478</v>
      </c>
      <c r="Q4358" t="s">
        <v>4396</v>
      </c>
      <c r="R4358" t="s">
        <v>4416</v>
      </c>
      <c r="S4358" t="s">
        <v>4398</v>
      </c>
      <c r="T4358" t="s">
        <v>4990</v>
      </c>
      <c r="U4358" t="s">
        <v>4991</v>
      </c>
      <c r="V4358">
        <v>1993</v>
      </c>
      <c r="W4358" s="1">
        <v>45155</v>
      </c>
      <c r="X4358" t="s">
        <v>4419</v>
      </c>
      <c r="Y4358" t="s">
        <v>4165</v>
      </c>
      <c r="Z4358" t="s">
        <v>4014</v>
      </c>
      <c r="AA4358" t="s">
        <v>4038</v>
      </c>
      <c r="AB4358" t="s">
        <v>4020</v>
      </c>
      <c r="AC4358" t="s">
        <v>3974</v>
      </c>
      <c r="AD4358">
        <v>163.49</v>
      </c>
      <c r="AE4358">
        <v>232.88</v>
      </c>
      <c r="AF4358" t="s">
        <v>3975</v>
      </c>
      <c r="AG4358" s="1">
        <v>45823</v>
      </c>
      <c r="AH4358" t="s">
        <v>4171</v>
      </c>
      <c r="AI4358" t="s">
        <v>60</v>
      </c>
      <c r="AJ4358" t="s">
        <v>4055</v>
      </c>
      <c r="AL4358" s="1"/>
      <c r="AM4358" s="1"/>
      <c r="AO4358">
        <v>230.11</v>
      </c>
      <c r="AP4358">
        <v>0.1</v>
      </c>
      <c r="AQ4358">
        <v>23.011000000000003</v>
      </c>
      <c r="AR4358">
        <v>207.09900000000002</v>
      </c>
      <c r="AS4358">
        <v>232.09900000000002</v>
      </c>
      <c r="AT4358">
        <v>163.49</v>
      </c>
      <c r="AU4358">
        <v>18.609000000000009</v>
      </c>
      <c r="AV4358">
        <v>4</v>
      </c>
      <c r="AW4358">
        <v>5</v>
      </c>
    </row>
    <row r="4359" spans="1:49" x14ac:dyDescent="0.3">
      <c r="A4359" t="s">
        <v>6320</v>
      </c>
      <c r="B4359" s="1">
        <v>45916</v>
      </c>
      <c r="C4359" s="1">
        <v>45926</v>
      </c>
      <c r="D4359" s="1">
        <v>45929</v>
      </c>
      <c r="E4359" t="s">
        <v>103</v>
      </c>
      <c r="F4359" t="s">
        <v>929</v>
      </c>
      <c r="G4359">
        <v>1</v>
      </c>
      <c r="H4359">
        <v>191.18</v>
      </c>
      <c r="I4359">
        <v>0</v>
      </c>
      <c r="J4359">
        <v>0</v>
      </c>
      <c r="K4359" t="s">
        <v>35</v>
      </c>
      <c r="L4359" t="s">
        <v>19</v>
      </c>
      <c r="M4359" t="s">
        <v>36</v>
      </c>
      <c r="N4359" t="s">
        <v>22</v>
      </c>
      <c r="O4359" t="s">
        <v>22</v>
      </c>
      <c r="P4359" t="s">
        <v>4508</v>
      </c>
      <c r="Q4359" t="s">
        <v>4384</v>
      </c>
      <c r="R4359" t="s">
        <v>4390</v>
      </c>
      <c r="S4359" t="s">
        <v>4434</v>
      </c>
      <c r="T4359" t="s">
        <v>4870</v>
      </c>
      <c r="U4359" t="s">
        <v>8629</v>
      </c>
      <c r="V4359">
        <v>1981</v>
      </c>
      <c r="W4359" s="1">
        <v>45852</v>
      </c>
      <c r="X4359" t="s">
        <v>4388</v>
      </c>
      <c r="Y4359" t="s">
        <v>4067</v>
      </c>
      <c r="Z4359" t="s">
        <v>3971</v>
      </c>
      <c r="AA4359" t="s">
        <v>4051</v>
      </c>
      <c r="AB4359" t="s">
        <v>4000</v>
      </c>
      <c r="AC4359" t="s">
        <v>3974</v>
      </c>
      <c r="AD4359">
        <v>155</v>
      </c>
      <c r="AE4359">
        <v>188.69</v>
      </c>
      <c r="AF4359" t="s">
        <v>3975</v>
      </c>
      <c r="AG4359" s="1"/>
      <c r="AJ4359" t="s">
        <v>3975</v>
      </c>
      <c r="AL4359" s="1"/>
      <c r="AM4359" s="1"/>
      <c r="AO4359">
        <v>191.18</v>
      </c>
      <c r="AP4359">
        <v>0</v>
      </c>
      <c r="AQ4359">
        <v>0</v>
      </c>
      <c r="AR4359">
        <v>191.18</v>
      </c>
      <c r="AS4359">
        <v>191.18</v>
      </c>
      <c r="AT4359">
        <v>155</v>
      </c>
      <c r="AU4359">
        <v>36.180000000000007</v>
      </c>
      <c r="AV4359">
        <v>3</v>
      </c>
      <c r="AW4359">
        <v>10</v>
      </c>
    </row>
    <row r="4360" spans="1:49" x14ac:dyDescent="0.3">
      <c r="A4360" t="s">
        <v>6321</v>
      </c>
      <c r="B4360" s="1">
        <v>45740</v>
      </c>
      <c r="C4360" s="1">
        <v>45747</v>
      </c>
      <c r="D4360" s="1">
        <v>45749</v>
      </c>
      <c r="E4360" t="s">
        <v>2037</v>
      </c>
      <c r="F4360" t="s">
        <v>848</v>
      </c>
      <c r="G4360">
        <v>1</v>
      </c>
      <c r="H4360">
        <v>178.92</v>
      </c>
      <c r="I4360">
        <v>5</v>
      </c>
      <c r="J4360">
        <v>50</v>
      </c>
      <c r="K4360" t="s">
        <v>60</v>
      </c>
      <c r="L4360" t="s">
        <v>19</v>
      </c>
      <c r="M4360" t="s">
        <v>30</v>
      </c>
      <c r="N4360" t="s">
        <v>22</v>
      </c>
      <c r="O4360" t="s">
        <v>94</v>
      </c>
      <c r="P4360" t="s">
        <v>4490</v>
      </c>
      <c r="Q4360" t="s">
        <v>4396</v>
      </c>
      <c r="R4360" t="s">
        <v>4424</v>
      </c>
      <c r="S4360" t="s">
        <v>4391</v>
      </c>
      <c r="T4360" t="s">
        <v>4491</v>
      </c>
      <c r="U4360" t="s">
        <v>8454</v>
      </c>
      <c r="V4360">
        <v>1997</v>
      </c>
      <c r="W4360" s="1">
        <v>44747</v>
      </c>
      <c r="X4360" t="s">
        <v>4404</v>
      </c>
      <c r="Y4360" t="s">
        <v>4076</v>
      </c>
      <c r="Z4360" t="s">
        <v>3994</v>
      </c>
      <c r="AA4360" t="s">
        <v>4077</v>
      </c>
      <c r="AB4360" t="s">
        <v>4000</v>
      </c>
      <c r="AC4360" t="s">
        <v>3997</v>
      </c>
      <c r="AD4360">
        <v>128.63999999999999</v>
      </c>
      <c r="AE4360">
        <v>173.44</v>
      </c>
      <c r="AF4360" t="s">
        <v>3975</v>
      </c>
      <c r="AG4360" s="1"/>
      <c r="AJ4360" t="s">
        <v>3975</v>
      </c>
      <c r="AK4360" t="s">
        <v>5223</v>
      </c>
      <c r="AL4360" s="1">
        <v>45537</v>
      </c>
      <c r="AM4360" s="1">
        <v>45567</v>
      </c>
      <c r="AN4360" t="s">
        <v>5225</v>
      </c>
      <c r="AO4360">
        <v>178.92</v>
      </c>
      <c r="AP4360">
        <v>0.05</v>
      </c>
      <c r="AQ4360">
        <v>8.9459999999999997</v>
      </c>
      <c r="AR4360">
        <v>169.97399999999999</v>
      </c>
      <c r="AS4360">
        <v>219.97399999999999</v>
      </c>
      <c r="AT4360">
        <v>128.63999999999999</v>
      </c>
      <c r="AU4360">
        <v>-8.6659999999999968</v>
      </c>
      <c r="AV4360">
        <v>2</v>
      </c>
      <c r="AW4360">
        <v>7</v>
      </c>
    </row>
    <row r="4361" spans="1:49" x14ac:dyDescent="0.3">
      <c r="A4361" t="s">
        <v>6322</v>
      </c>
      <c r="B4361" s="1">
        <v>45984</v>
      </c>
      <c r="C4361" s="1">
        <v>45994</v>
      </c>
      <c r="D4361" s="1">
        <v>45996</v>
      </c>
      <c r="E4361" t="s">
        <v>308</v>
      </c>
      <c r="F4361" t="s">
        <v>594</v>
      </c>
      <c r="G4361">
        <v>1</v>
      </c>
      <c r="H4361">
        <v>70.03</v>
      </c>
      <c r="I4361">
        <v>10</v>
      </c>
      <c r="J4361">
        <v>0</v>
      </c>
      <c r="K4361" t="s">
        <v>42</v>
      </c>
      <c r="L4361" t="s">
        <v>19</v>
      </c>
      <c r="M4361" t="s">
        <v>30</v>
      </c>
      <c r="N4361" t="s">
        <v>22</v>
      </c>
      <c r="O4361" t="s">
        <v>22</v>
      </c>
      <c r="P4361" t="s">
        <v>4510</v>
      </c>
      <c r="Q4361" t="s">
        <v>4384</v>
      </c>
      <c r="R4361" t="s">
        <v>4397</v>
      </c>
      <c r="S4361" t="s">
        <v>4391</v>
      </c>
      <c r="T4361" t="s">
        <v>4511</v>
      </c>
      <c r="U4361" t="s">
        <v>8461</v>
      </c>
      <c r="V4361">
        <v>2003</v>
      </c>
      <c r="W4361" s="1">
        <v>44926</v>
      </c>
      <c r="X4361" t="s">
        <v>4404</v>
      </c>
      <c r="Y4361" t="s">
        <v>4058</v>
      </c>
      <c r="Z4361" t="s">
        <v>3994</v>
      </c>
      <c r="AA4361" t="s">
        <v>3995</v>
      </c>
      <c r="AB4361" t="s">
        <v>4002</v>
      </c>
      <c r="AC4361" t="s">
        <v>3992</v>
      </c>
      <c r="AD4361">
        <v>60.46</v>
      </c>
      <c r="AE4361">
        <v>74.209999999999994</v>
      </c>
      <c r="AF4361" t="s">
        <v>3975</v>
      </c>
      <c r="AG4361" s="1"/>
      <c r="AJ4361" t="s">
        <v>3975</v>
      </c>
      <c r="AL4361" s="1"/>
      <c r="AM4361" s="1"/>
      <c r="AO4361">
        <v>70.03</v>
      </c>
      <c r="AP4361">
        <v>0.1</v>
      </c>
      <c r="AQ4361">
        <v>7.0030000000000001</v>
      </c>
      <c r="AR4361">
        <v>63.027000000000001</v>
      </c>
      <c r="AS4361">
        <v>63.027000000000001</v>
      </c>
      <c r="AT4361">
        <v>60.46</v>
      </c>
      <c r="AU4361">
        <v>2.5670000000000002</v>
      </c>
      <c r="AV4361">
        <v>2</v>
      </c>
      <c r="AW4361">
        <v>10</v>
      </c>
    </row>
    <row r="4362" spans="1:49" x14ac:dyDescent="0.3">
      <c r="A4362" t="s">
        <v>6323</v>
      </c>
      <c r="B4362" s="1">
        <v>45949</v>
      </c>
      <c r="C4362" s="1">
        <v>45954</v>
      </c>
      <c r="D4362" s="1">
        <v>45955</v>
      </c>
      <c r="E4362" t="s">
        <v>676</v>
      </c>
      <c r="F4362" t="s">
        <v>638</v>
      </c>
      <c r="G4362">
        <v>1</v>
      </c>
      <c r="H4362">
        <v>147.47999999999999</v>
      </c>
      <c r="I4362">
        <v>20</v>
      </c>
      <c r="J4362">
        <v>25</v>
      </c>
      <c r="K4362" t="s">
        <v>18</v>
      </c>
      <c r="L4362" t="s">
        <v>43</v>
      </c>
      <c r="M4362" t="s">
        <v>20</v>
      </c>
      <c r="N4362" t="s">
        <v>21</v>
      </c>
      <c r="O4362" t="s">
        <v>22</v>
      </c>
      <c r="P4362" t="s">
        <v>4930</v>
      </c>
      <c r="Q4362" t="s">
        <v>4384</v>
      </c>
      <c r="R4362" t="s">
        <v>4385</v>
      </c>
      <c r="S4362" t="s">
        <v>4434</v>
      </c>
      <c r="T4362" t="s">
        <v>8666</v>
      </c>
      <c r="U4362" t="s">
        <v>8667</v>
      </c>
      <c r="V4362">
        <v>1994</v>
      </c>
      <c r="W4362" s="1">
        <v>45861</v>
      </c>
      <c r="X4362" t="s">
        <v>4394</v>
      </c>
      <c r="Y4362" t="s">
        <v>4071</v>
      </c>
      <c r="Z4362" t="s">
        <v>3977</v>
      </c>
      <c r="AA4362" t="s">
        <v>4072</v>
      </c>
      <c r="AB4362" t="s">
        <v>4000</v>
      </c>
      <c r="AC4362" t="s">
        <v>3985</v>
      </c>
      <c r="AD4362">
        <v>115.64</v>
      </c>
      <c r="AE4362">
        <v>172.46</v>
      </c>
      <c r="AF4362" t="s">
        <v>3975</v>
      </c>
      <c r="AG4362" s="1"/>
      <c r="AJ4362" t="s">
        <v>3975</v>
      </c>
      <c r="AL4362" s="1"/>
      <c r="AM4362" s="1"/>
      <c r="AO4362">
        <v>147.47999999999999</v>
      </c>
      <c r="AP4362">
        <v>0.2</v>
      </c>
      <c r="AQ4362">
        <v>29.495999999999999</v>
      </c>
      <c r="AR4362">
        <v>117.98399999999999</v>
      </c>
      <c r="AS4362">
        <v>142.98399999999998</v>
      </c>
      <c r="AT4362">
        <v>115.64</v>
      </c>
      <c r="AU4362">
        <v>-22.656000000000006</v>
      </c>
      <c r="AV4362">
        <v>1</v>
      </c>
      <c r="AW4362">
        <v>5</v>
      </c>
    </row>
    <row r="4363" spans="1:49" x14ac:dyDescent="0.3">
      <c r="A4363" t="s">
        <v>6324</v>
      </c>
      <c r="B4363" s="1">
        <v>45971</v>
      </c>
      <c r="C4363" s="1">
        <v>45975</v>
      </c>
      <c r="D4363" s="1">
        <v>45978</v>
      </c>
      <c r="E4363" t="s">
        <v>113</v>
      </c>
      <c r="F4363" t="s">
        <v>400</v>
      </c>
      <c r="G4363">
        <v>1</v>
      </c>
      <c r="H4363">
        <v>47.77</v>
      </c>
      <c r="I4363">
        <v>20</v>
      </c>
      <c r="J4363">
        <v>25</v>
      </c>
      <c r="K4363" t="s">
        <v>42</v>
      </c>
      <c r="L4363" t="s">
        <v>19</v>
      </c>
      <c r="M4363" t="s">
        <v>30</v>
      </c>
      <c r="N4363" t="s">
        <v>52</v>
      </c>
      <c r="O4363" t="s">
        <v>22</v>
      </c>
      <c r="P4363" t="s">
        <v>4906</v>
      </c>
      <c r="Q4363" t="s">
        <v>4396</v>
      </c>
      <c r="R4363" t="s">
        <v>4385</v>
      </c>
      <c r="S4363" t="s">
        <v>4391</v>
      </c>
      <c r="T4363" t="s">
        <v>5180</v>
      </c>
      <c r="U4363" t="s">
        <v>8818</v>
      </c>
      <c r="V4363">
        <v>1983</v>
      </c>
      <c r="W4363" s="1">
        <v>45651</v>
      </c>
      <c r="X4363" t="s">
        <v>22</v>
      </c>
      <c r="Y4363" t="s">
        <v>3993</v>
      </c>
      <c r="Z4363" t="s">
        <v>3994</v>
      </c>
      <c r="AA4363" t="s">
        <v>3995</v>
      </c>
      <c r="AB4363" t="s">
        <v>3996</v>
      </c>
      <c r="AC4363" t="s">
        <v>3997</v>
      </c>
      <c r="AD4363">
        <v>31.33</v>
      </c>
      <c r="AE4363">
        <v>44.22</v>
      </c>
      <c r="AF4363" t="s">
        <v>3975</v>
      </c>
      <c r="AG4363" s="1"/>
      <c r="AJ4363" t="s">
        <v>3975</v>
      </c>
      <c r="AL4363" s="1"/>
      <c r="AM4363" s="1"/>
      <c r="AO4363">
        <v>47.77</v>
      </c>
      <c r="AP4363">
        <v>0.2</v>
      </c>
      <c r="AQ4363">
        <v>9.5540000000000003</v>
      </c>
      <c r="AR4363">
        <v>38.216000000000001</v>
      </c>
      <c r="AS4363">
        <v>63.216000000000001</v>
      </c>
      <c r="AT4363">
        <v>31.33</v>
      </c>
      <c r="AU4363">
        <v>-18.113999999999997</v>
      </c>
      <c r="AV4363">
        <v>3</v>
      </c>
      <c r="AW4363">
        <v>4</v>
      </c>
    </row>
    <row r="4364" spans="1:49" x14ac:dyDescent="0.3">
      <c r="A4364" t="s">
        <v>6325</v>
      </c>
      <c r="B4364" s="1">
        <v>45904</v>
      </c>
      <c r="C4364" s="1">
        <v>45911</v>
      </c>
      <c r="D4364" s="1">
        <v>45914</v>
      </c>
      <c r="E4364" t="s">
        <v>1301</v>
      </c>
      <c r="F4364" t="s">
        <v>450</v>
      </c>
      <c r="G4364">
        <v>4</v>
      </c>
      <c r="H4364">
        <v>106.65</v>
      </c>
      <c r="I4364">
        <v>0</v>
      </c>
      <c r="J4364">
        <v>25</v>
      </c>
      <c r="K4364" t="s">
        <v>18</v>
      </c>
      <c r="L4364" t="s">
        <v>26</v>
      </c>
      <c r="M4364" t="s">
        <v>47</v>
      </c>
      <c r="N4364" t="s">
        <v>22</v>
      </c>
      <c r="O4364" t="s">
        <v>111</v>
      </c>
      <c r="P4364" t="s">
        <v>4440</v>
      </c>
      <c r="Q4364" t="s">
        <v>4396</v>
      </c>
      <c r="R4364" t="s">
        <v>4424</v>
      </c>
      <c r="S4364" t="s">
        <v>4434</v>
      </c>
      <c r="T4364" t="s">
        <v>4441</v>
      </c>
      <c r="U4364" t="s">
        <v>4442</v>
      </c>
      <c r="V4364">
        <v>1974</v>
      </c>
      <c r="W4364" s="1">
        <v>45330</v>
      </c>
      <c r="X4364" t="s">
        <v>4394</v>
      </c>
      <c r="Y4364" t="s">
        <v>4110</v>
      </c>
      <c r="Z4364" t="s">
        <v>3994</v>
      </c>
      <c r="AA4364" t="s">
        <v>4077</v>
      </c>
      <c r="AB4364" t="s">
        <v>3989</v>
      </c>
      <c r="AC4364" t="s">
        <v>3974</v>
      </c>
      <c r="AD4364">
        <v>77.42</v>
      </c>
      <c r="AE4364">
        <v>102.66</v>
      </c>
      <c r="AF4364" t="s">
        <v>3975</v>
      </c>
      <c r="AG4364" s="1"/>
      <c r="AJ4364" t="s">
        <v>3975</v>
      </c>
      <c r="AK4364" t="s">
        <v>5226</v>
      </c>
      <c r="AL4364" s="1">
        <v>45762</v>
      </c>
      <c r="AM4364" s="1">
        <v>45777</v>
      </c>
      <c r="AN4364" t="s">
        <v>26</v>
      </c>
      <c r="AO4364">
        <v>426.6</v>
      </c>
      <c r="AP4364">
        <v>0</v>
      </c>
      <c r="AQ4364">
        <v>0</v>
      </c>
      <c r="AR4364">
        <v>426.6</v>
      </c>
      <c r="AS4364">
        <v>451.6</v>
      </c>
      <c r="AT4364">
        <v>309.68</v>
      </c>
      <c r="AU4364">
        <v>91.920000000000016</v>
      </c>
      <c r="AV4364">
        <v>3</v>
      </c>
      <c r="AW4364">
        <v>7</v>
      </c>
    </row>
    <row r="4365" spans="1:49" x14ac:dyDescent="0.3">
      <c r="A4365" t="s">
        <v>6326</v>
      </c>
      <c r="B4365" s="1">
        <v>45825</v>
      </c>
      <c r="C4365" s="1">
        <v>45828</v>
      </c>
      <c r="D4365" s="1">
        <v>45829</v>
      </c>
      <c r="E4365" t="s">
        <v>1067</v>
      </c>
      <c r="F4365" t="s">
        <v>540</v>
      </c>
      <c r="G4365">
        <v>1</v>
      </c>
      <c r="H4365">
        <v>212.26</v>
      </c>
      <c r="I4365">
        <v>2</v>
      </c>
      <c r="J4365">
        <v>35</v>
      </c>
      <c r="K4365" t="s">
        <v>18</v>
      </c>
      <c r="L4365" t="s">
        <v>19</v>
      </c>
      <c r="M4365" t="s">
        <v>47</v>
      </c>
      <c r="N4365" t="s">
        <v>22</v>
      </c>
      <c r="O4365" t="s">
        <v>22</v>
      </c>
      <c r="P4365" t="s">
        <v>4556</v>
      </c>
      <c r="Q4365" t="s">
        <v>4384</v>
      </c>
      <c r="R4365" t="s">
        <v>4424</v>
      </c>
      <c r="S4365" t="s">
        <v>4406</v>
      </c>
      <c r="T4365" t="s">
        <v>4557</v>
      </c>
      <c r="U4365" t="s">
        <v>4558</v>
      </c>
      <c r="V4365">
        <v>1989</v>
      </c>
      <c r="W4365" s="1">
        <v>45447</v>
      </c>
      <c r="X4365" t="s">
        <v>4404</v>
      </c>
      <c r="Y4365" t="s">
        <v>4083</v>
      </c>
      <c r="Z4365" t="s">
        <v>4014</v>
      </c>
      <c r="AA4365" t="s">
        <v>4023</v>
      </c>
      <c r="AB4365" t="s">
        <v>3979</v>
      </c>
      <c r="AC4365" t="s">
        <v>3974</v>
      </c>
      <c r="AD4365">
        <v>0</v>
      </c>
      <c r="AE4365">
        <v>234.55</v>
      </c>
      <c r="AF4365" t="s">
        <v>3975</v>
      </c>
      <c r="AG4365" s="1"/>
      <c r="AJ4365" t="s">
        <v>3975</v>
      </c>
      <c r="AL4365" s="1"/>
      <c r="AM4365" s="1"/>
      <c r="AO4365">
        <v>212.26</v>
      </c>
      <c r="AP4365">
        <v>0.02</v>
      </c>
      <c r="AQ4365">
        <v>4.2451999999999996</v>
      </c>
      <c r="AR4365">
        <v>208.01479999999998</v>
      </c>
      <c r="AS4365">
        <v>243.01479999999998</v>
      </c>
      <c r="AT4365">
        <v>0</v>
      </c>
      <c r="AU4365">
        <v>173.01479999999998</v>
      </c>
      <c r="AV4365">
        <v>1</v>
      </c>
      <c r="AW4365">
        <v>3</v>
      </c>
    </row>
    <row r="4366" spans="1:49" x14ac:dyDescent="0.3">
      <c r="A4366" t="s">
        <v>6327</v>
      </c>
      <c r="B4366" s="1">
        <v>45733</v>
      </c>
      <c r="C4366" s="1">
        <v>45737</v>
      </c>
      <c r="D4366" s="1">
        <v>45741</v>
      </c>
      <c r="E4366" t="s">
        <v>447</v>
      </c>
      <c r="F4366" t="s">
        <v>318</v>
      </c>
      <c r="G4366">
        <v>2</v>
      </c>
      <c r="H4366">
        <v>182.29</v>
      </c>
      <c r="I4366">
        <v>0</v>
      </c>
      <c r="J4366">
        <v>15</v>
      </c>
      <c r="K4366" t="s">
        <v>35</v>
      </c>
      <c r="L4366" t="s">
        <v>19</v>
      </c>
      <c r="M4366" t="s">
        <v>47</v>
      </c>
      <c r="N4366" t="s">
        <v>22</v>
      </c>
      <c r="O4366" t="s">
        <v>22</v>
      </c>
      <c r="P4366" t="s">
        <v>4867</v>
      </c>
      <c r="Q4366" t="s">
        <v>4396</v>
      </c>
      <c r="R4366" t="s">
        <v>4390</v>
      </c>
      <c r="S4366" t="s">
        <v>4391</v>
      </c>
      <c r="T4366" t="s">
        <v>4868</v>
      </c>
      <c r="U4366" t="s">
        <v>4869</v>
      </c>
      <c r="V4366">
        <v>1979</v>
      </c>
      <c r="W4366" s="1">
        <v>45107</v>
      </c>
      <c r="X4366" t="s">
        <v>4394</v>
      </c>
      <c r="Y4366" t="s">
        <v>3998</v>
      </c>
      <c r="Z4366" t="s">
        <v>3987</v>
      </c>
      <c r="AA4366" t="s">
        <v>3999</v>
      </c>
      <c r="AB4366" t="s">
        <v>4000</v>
      </c>
      <c r="AC4366" t="s">
        <v>3980</v>
      </c>
      <c r="AD4366">
        <v>127.85</v>
      </c>
      <c r="AE4366">
        <v>162.56</v>
      </c>
      <c r="AF4366" t="s">
        <v>3975</v>
      </c>
      <c r="AG4366" s="1"/>
      <c r="AJ4366" t="s">
        <v>3975</v>
      </c>
      <c r="AL4366" s="1"/>
      <c r="AM4366" s="1"/>
      <c r="AO4366">
        <v>364.58</v>
      </c>
      <c r="AP4366">
        <v>0</v>
      </c>
      <c r="AQ4366">
        <v>0</v>
      </c>
      <c r="AR4366">
        <v>364.58</v>
      </c>
      <c r="AS4366">
        <v>379.58</v>
      </c>
      <c r="AT4366">
        <v>255.7</v>
      </c>
      <c r="AU4366">
        <v>93.88</v>
      </c>
      <c r="AV4366">
        <v>4</v>
      </c>
      <c r="AW4366">
        <v>4</v>
      </c>
    </row>
    <row r="4367" spans="1:49" x14ac:dyDescent="0.3">
      <c r="A4367" t="s">
        <v>6328</v>
      </c>
      <c r="B4367" s="1">
        <v>45948</v>
      </c>
      <c r="C4367" s="1">
        <v>45949</v>
      </c>
      <c r="D4367" s="1">
        <v>45951</v>
      </c>
      <c r="E4367" t="s">
        <v>1434</v>
      </c>
      <c r="F4367" t="s">
        <v>537</v>
      </c>
      <c r="G4367">
        <v>1</v>
      </c>
      <c r="H4367">
        <v>209.88</v>
      </c>
      <c r="I4367">
        <v>0</v>
      </c>
      <c r="J4367">
        <v>15</v>
      </c>
      <c r="K4367" t="s">
        <v>60</v>
      </c>
      <c r="L4367" t="s">
        <v>19</v>
      </c>
      <c r="M4367" t="s">
        <v>36</v>
      </c>
      <c r="N4367" t="s">
        <v>22</v>
      </c>
      <c r="O4367" t="s">
        <v>22</v>
      </c>
      <c r="P4367" t="s">
        <v>4631</v>
      </c>
      <c r="Q4367" t="s">
        <v>4396</v>
      </c>
      <c r="R4367" t="s">
        <v>4409</v>
      </c>
      <c r="S4367" t="s">
        <v>4386</v>
      </c>
      <c r="T4367" t="s">
        <v>5136</v>
      </c>
      <c r="U4367" t="s">
        <v>5137</v>
      </c>
      <c r="V4367">
        <v>1974</v>
      </c>
      <c r="W4367" s="1">
        <v>45425</v>
      </c>
      <c r="X4367" t="s">
        <v>4388</v>
      </c>
      <c r="Y4367" t="s">
        <v>4042</v>
      </c>
      <c r="Z4367" t="s">
        <v>3994</v>
      </c>
      <c r="AA4367" t="s">
        <v>4043</v>
      </c>
      <c r="AB4367" t="s">
        <v>4020</v>
      </c>
      <c r="AC4367" t="s">
        <v>3974</v>
      </c>
      <c r="AD4367">
        <v>190.78</v>
      </c>
      <c r="AE4367">
        <v>223.48</v>
      </c>
      <c r="AF4367" t="s">
        <v>3975</v>
      </c>
      <c r="AG4367" s="1"/>
      <c r="AJ4367" t="s">
        <v>3975</v>
      </c>
      <c r="AL4367" s="1"/>
      <c r="AM4367" s="1"/>
      <c r="AO4367">
        <v>209.88</v>
      </c>
      <c r="AP4367">
        <v>0</v>
      </c>
      <c r="AQ4367">
        <v>0</v>
      </c>
      <c r="AR4367">
        <v>209.88</v>
      </c>
      <c r="AS4367">
        <v>224.88</v>
      </c>
      <c r="AT4367">
        <v>190.78</v>
      </c>
      <c r="AU4367">
        <v>4.0999999999999943</v>
      </c>
      <c r="AV4367">
        <v>2</v>
      </c>
      <c r="AW4367">
        <v>1</v>
      </c>
    </row>
    <row r="4368" spans="1:49" x14ac:dyDescent="0.3">
      <c r="A4368" t="s">
        <v>6329</v>
      </c>
      <c r="B4368" s="1">
        <v>45902</v>
      </c>
      <c r="C4368" s="1">
        <v>45907</v>
      </c>
      <c r="D4368" s="1">
        <v>45910</v>
      </c>
      <c r="E4368" t="s">
        <v>1626</v>
      </c>
      <c r="F4368" t="s">
        <v>46</v>
      </c>
      <c r="G4368">
        <v>2</v>
      </c>
      <c r="H4368">
        <v>156.94999999999999</v>
      </c>
      <c r="I4368">
        <v>0</v>
      </c>
      <c r="J4368">
        <v>50</v>
      </c>
      <c r="K4368" t="s">
        <v>35</v>
      </c>
      <c r="L4368" t="s">
        <v>19</v>
      </c>
      <c r="M4368" t="s">
        <v>30</v>
      </c>
      <c r="N4368" t="s">
        <v>22</v>
      </c>
      <c r="O4368" t="s">
        <v>22</v>
      </c>
      <c r="P4368" t="s">
        <v>4839</v>
      </c>
      <c r="Q4368" t="s">
        <v>4384</v>
      </c>
      <c r="R4368" t="s">
        <v>4401</v>
      </c>
      <c r="S4368" t="s">
        <v>4398</v>
      </c>
      <c r="T4368" t="s">
        <v>8833</v>
      </c>
      <c r="U4368" t="s">
        <v>8834</v>
      </c>
      <c r="V4368">
        <v>1980</v>
      </c>
      <c r="W4368" s="1">
        <v>45961</v>
      </c>
      <c r="X4368" t="s">
        <v>4388</v>
      </c>
      <c r="Y4368" t="s">
        <v>4069</v>
      </c>
      <c r="Z4368" t="s">
        <v>3971</v>
      </c>
      <c r="AA4368" t="s">
        <v>4004</v>
      </c>
      <c r="AB4368" t="s">
        <v>4002</v>
      </c>
      <c r="AC4368" t="s">
        <v>3992</v>
      </c>
      <c r="AD4368">
        <v>106.9</v>
      </c>
      <c r="AE4368">
        <v>136.69</v>
      </c>
      <c r="AF4368" t="s">
        <v>4055</v>
      </c>
      <c r="AG4368" s="1"/>
      <c r="AJ4368" t="s">
        <v>3975</v>
      </c>
      <c r="AL4368" s="1"/>
      <c r="AM4368" s="1"/>
      <c r="AO4368">
        <v>313.89999999999998</v>
      </c>
      <c r="AP4368">
        <v>0</v>
      </c>
      <c r="AQ4368">
        <v>0</v>
      </c>
      <c r="AR4368">
        <v>313.89999999999998</v>
      </c>
      <c r="AS4368">
        <v>363.9</v>
      </c>
      <c r="AT4368">
        <v>213.8</v>
      </c>
      <c r="AU4368">
        <v>50.099999999999966</v>
      </c>
      <c r="AV4368">
        <v>3</v>
      </c>
      <c r="AW4368">
        <v>5</v>
      </c>
    </row>
    <row r="4369" spans="1:49" x14ac:dyDescent="0.3">
      <c r="A4369" t="s">
        <v>6330</v>
      </c>
      <c r="B4369" s="1">
        <v>45797</v>
      </c>
      <c r="C4369" s="1">
        <v>45804</v>
      </c>
      <c r="D4369" s="1">
        <v>45722</v>
      </c>
      <c r="E4369" t="s">
        <v>2367</v>
      </c>
      <c r="F4369" t="s">
        <v>1006</v>
      </c>
      <c r="G4369">
        <v>3</v>
      </c>
      <c r="H4369">
        <v>163.07</v>
      </c>
      <c r="I4369">
        <v>1</v>
      </c>
      <c r="J4369">
        <v>15</v>
      </c>
      <c r="K4369" t="s">
        <v>35</v>
      </c>
      <c r="L4369" t="s">
        <v>26</v>
      </c>
      <c r="M4369" t="s">
        <v>30</v>
      </c>
      <c r="N4369" t="s">
        <v>22</v>
      </c>
      <c r="O4369" t="s">
        <v>56</v>
      </c>
      <c r="P4369" t="s">
        <v>4920</v>
      </c>
      <c r="Q4369" t="s">
        <v>4384</v>
      </c>
      <c r="R4369" t="s">
        <v>4401</v>
      </c>
      <c r="S4369" t="s">
        <v>4406</v>
      </c>
      <c r="T4369" t="s">
        <v>4921</v>
      </c>
      <c r="U4369" t="s">
        <v>8662</v>
      </c>
      <c r="V4369">
        <v>1989</v>
      </c>
      <c r="W4369" s="1">
        <v>45390</v>
      </c>
      <c r="X4369" t="s">
        <v>22</v>
      </c>
      <c r="Y4369" t="s">
        <v>4056</v>
      </c>
      <c r="Z4369" t="s">
        <v>3977</v>
      </c>
      <c r="AA4369" t="s">
        <v>3978</v>
      </c>
      <c r="AB4369" t="s">
        <v>4000</v>
      </c>
      <c r="AC4369" t="s">
        <v>3992</v>
      </c>
      <c r="AD4369">
        <v>114.68</v>
      </c>
      <c r="AE4369">
        <v>143.16999999999999</v>
      </c>
      <c r="AF4369" t="s">
        <v>3975</v>
      </c>
      <c r="AG4369" s="1"/>
      <c r="AJ4369" t="s">
        <v>3975</v>
      </c>
      <c r="AK4369" t="s">
        <v>5222</v>
      </c>
      <c r="AL4369" s="1">
        <v>45416</v>
      </c>
      <c r="AM4369" s="1">
        <v>45440</v>
      </c>
      <c r="AN4369" t="s">
        <v>26</v>
      </c>
      <c r="AO4369">
        <v>489.21</v>
      </c>
      <c r="AP4369">
        <v>0.01</v>
      </c>
      <c r="AQ4369">
        <v>4.8921000000000001</v>
      </c>
      <c r="AR4369">
        <v>484.31789999999995</v>
      </c>
      <c r="AS4369">
        <v>499.31789999999995</v>
      </c>
      <c r="AT4369">
        <v>344.04</v>
      </c>
      <c r="AU4369">
        <v>125.27789999999993</v>
      </c>
      <c r="AV4369">
        <v>-82</v>
      </c>
      <c r="AW4369">
        <v>7</v>
      </c>
    </row>
    <row r="4370" spans="1:49" x14ac:dyDescent="0.3">
      <c r="A4370" t="s">
        <v>6331</v>
      </c>
      <c r="B4370" s="1">
        <v>45900</v>
      </c>
      <c r="C4370" s="1"/>
      <c r="D4370" s="1">
        <v>45910</v>
      </c>
      <c r="E4370" t="s">
        <v>877</v>
      </c>
      <c r="F4370" t="s">
        <v>55</v>
      </c>
      <c r="G4370">
        <v>1</v>
      </c>
      <c r="H4370">
        <v>6.57</v>
      </c>
      <c r="I4370">
        <v>0</v>
      </c>
      <c r="J4370">
        <v>0</v>
      </c>
      <c r="K4370" t="s">
        <v>18</v>
      </c>
      <c r="L4370" t="s">
        <v>19</v>
      </c>
      <c r="M4370" t="s">
        <v>30</v>
      </c>
      <c r="N4370" t="s">
        <v>22</v>
      </c>
      <c r="O4370" t="s">
        <v>242</v>
      </c>
      <c r="P4370" t="s">
        <v>4665</v>
      </c>
      <c r="Q4370" t="s">
        <v>4384</v>
      </c>
      <c r="R4370" t="s">
        <v>4401</v>
      </c>
      <c r="S4370" t="s">
        <v>4398</v>
      </c>
      <c r="T4370" t="s">
        <v>4666</v>
      </c>
      <c r="U4370" t="s">
        <v>4667</v>
      </c>
      <c r="V4370">
        <v>1988</v>
      </c>
      <c r="W4370" s="1">
        <v>45988</v>
      </c>
      <c r="X4370" t="s">
        <v>4394</v>
      </c>
      <c r="Y4370" t="s">
        <v>4007</v>
      </c>
      <c r="Z4370" t="s">
        <v>3994</v>
      </c>
      <c r="AA4370" t="s">
        <v>4008</v>
      </c>
      <c r="AB4370" t="s">
        <v>4009</v>
      </c>
      <c r="AC4370" t="s">
        <v>3974</v>
      </c>
      <c r="AD4370">
        <v>4.9400000000000004</v>
      </c>
      <c r="AE4370">
        <v>6.38</v>
      </c>
      <c r="AF4370" t="s">
        <v>3975</v>
      </c>
      <c r="AG4370" s="1"/>
      <c r="AJ4370" t="s">
        <v>3975</v>
      </c>
      <c r="AK4370" t="s">
        <v>5222</v>
      </c>
      <c r="AL4370" s="1">
        <v>45809</v>
      </c>
      <c r="AM4370" s="1">
        <v>45857</v>
      </c>
      <c r="AN4370" t="s">
        <v>19</v>
      </c>
      <c r="AO4370">
        <v>6.57</v>
      </c>
      <c r="AP4370">
        <v>0</v>
      </c>
      <c r="AQ4370">
        <v>0</v>
      </c>
      <c r="AR4370">
        <v>6.57</v>
      </c>
      <c r="AS4370">
        <v>6.57</v>
      </c>
      <c r="AT4370">
        <v>4.9400000000000004</v>
      </c>
      <c r="AU4370">
        <v>1.63</v>
      </c>
    </row>
    <row r="4371" spans="1:49" x14ac:dyDescent="0.3">
      <c r="A4371" t="s">
        <v>6332</v>
      </c>
      <c r="B4371" s="1">
        <v>45985</v>
      </c>
      <c r="C4371" s="1">
        <v>45992</v>
      </c>
      <c r="D4371" s="1">
        <v>45997</v>
      </c>
      <c r="E4371" t="s">
        <v>877</v>
      </c>
      <c r="F4371" t="s">
        <v>503</v>
      </c>
      <c r="G4371">
        <v>1</v>
      </c>
      <c r="H4371">
        <v>284.67</v>
      </c>
      <c r="I4371">
        <v>20</v>
      </c>
      <c r="J4371">
        <v>15</v>
      </c>
      <c r="K4371" t="s">
        <v>35</v>
      </c>
      <c r="L4371" t="s">
        <v>26</v>
      </c>
      <c r="M4371" t="s">
        <v>30</v>
      </c>
      <c r="N4371" t="s">
        <v>52</v>
      </c>
      <c r="O4371" t="s">
        <v>22</v>
      </c>
      <c r="P4371" t="s">
        <v>4665</v>
      </c>
      <c r="Q4371" t="s">
        <v>4384</v>
      </c>
      <c r="R4371" t="s">
        <v>4401</v>
      </c>
      <c r="S4371" t="s">
        <v>4398</v>
      </c>
      <c r="T4371" t="s">
        <v>4666</v>
      </c>
      <c r="U4371" t="s">
        <v>4667</v>
      </c>
      <c r="V4371">
        <v>1988</v>
      </c>
      <c r="W4371" s="1">
        <v>45988</v>
      </c>
      <c r="X4371" t="s">
        <v>4394</v>
      </c>
      <c r="Y4371" t="s">
        <v>3990</v>
      </c>
      <c r="Z4371" t="s">
        <v>3977</v>
      </c>
      <c r="AA4371" t="s">
        <v>3991</v>
      </c>
      <c r="AB4371" t="s">
        <v>3989</v>
      </c>
      <c r="AC4371" t="s">
        <v>3974</v>
      </c>
      <c r="AD4371">
        <v>190.09</v>
      </c>
      <c r="AE4371">
        <v>279.86</v>
      </c>
      <c r="AF4371" t="s">
        <v>3975</v>
      </c>
      <c r="AG4371" s="1"/>
      <c r="AJ4371" t="s">
        <v>3975</v>
      </c>
      <c r="AL4371" s="1"/>
      <c r="AM4371" s="1"/>
      <c r="AO4371">
        <v>284.67</v>
      </c>
      <c r="AP4371">
        <v>0.2</v>
      </c>
      <c r="AQ4371">
        <v>56.934000000000005</v>
      </c>
      <c r="AR4371">
        <v>227.73600000000002</v>
      </c>
      <c r="AS4371">
        <v>242.73600000000002</v>
      </c>
      <c r="AT4371">
        <v>190.09</v>
      </c>
      <c r="AU4371">
        <v>22.646000000000015</v>
      </c>
      <c r="AV4371">
        <v>5</v>
      </c>
      <c r="AW4371">
        <v>7</v>
      </c>
    </row>
    <row r="4372" spans="1:49" x14ac:dyDescent="0.3">
      <c r="A4372" t="s">
        <v>6333</v>
      </c>
      <c r="B4372" s="1">
        <v>45733</v>
      </c>
      <c r="C4372" s="1">
        <v>45740</v>
      </c>
      <c r="D4372" s="1">
        <v>45742</v>
      </c>
      <c r="E4372" t="s">
        <v>1308</v>
      </c>
      <c r="F4372" t="s">
        <v>597</v>
      </c>
      <c r="G4372">
        <v>2</v>
      </c>
      <c r="H4372">
        <v>163.34</v>
      </c>
      <c r="I4372">
        <v>5</v>
      </c>
      <c r="J4372">
        <v>35</v>
      </c>
      <c r="K4372" t="s">
        <v>42</v>
      </c>
      <c r="L4372" t="s">
        <v>19</v>
      </c>
      <c r="M4372" t="s">
        <v>30</v>
      </c>
      <c r="N4372" t="s">
        <v>22</v>
      </c>
      <c r="O4372" t="s">
        <v>85</v>
      </c>
      <c r="P4372" t="s">
        <v>4895</v>
      </c>
      <c r="Q4372" t="s">
        <v>4384</v>
      </c>
      <c r="R4372" t="s">
        <v>4409</v>
      </c>
      <c r="S4372" t="s">
        <v>4434</v>
      </c>
      <c r="T4372" t="s">
        <v>5073</v>
      </c>
      <c r="U4372" t="s">
        <v>8753</v>
      </c>
      <c r="V4372">
        <v>1975</v>
      </c>
      <c r="W4372" s="1">
        <v>44989</v>
      </c>
      <c r="X4372" t="s">
        <v>4388</v>
      </c>
      <c r="Y4372" t="s">
        <v>4025</v>
      </c>
      <c r="Z4372" t="s">
        <v>3987</v>
      </c>
      <c r="AA4372" t="s">
        <v>4026</v>
      </c>
      <c r="AB4372" t="s">
        <v>4000</v>
      </c>
      <c r="AC4372" t="s">
        <v>3985</v>
      </c>
      <c r="AD4372">
        <v>153.01</v>
      </c>
      <c r="AE4372">
        <v>188.29</v>
      </c>
      <c r="AF4372" t="s">
        <v>3975</v>
      </c>
      <c r="AG4372" s="1"/>
      <c r="AJ4372" t="s">
        <v>3975</v>
      </c>
      <c r="AK4372" t="s">
        <v>5224</v>
      </c>
      <c r="AL4372" s="1">
        <v>45773</v>
      </c>
      <c r="AM4372" s="1">
        <v>45787</v>
      </c>
      <c r="AN4372" t="s">
        <v>43</v>
      </c>
      <c r="AO4372">
        <v>326.68</v>
      </c>
      <c r="AP4372">
        <v>0.05</v>
      </c>
      <c r="AQ4372">
        <v>16.334</v>
      </c>
      <c r="AR4372">
        <v>310.346</v>
      </c>
      <c r="AS4372">
        <v>345.346</v>
      </c>
      <c r="AT4372">
        <v>306.02</v>
      </c>
      <c r="AU4372">
        <v>-30.673999999999978</v>
      </c>
      <c r="AV4372">
        <v>2</v>
      </c>
      <c r="AW4372">
        <v>7</v>
      </c>
    </row>
    <row r="4373" spans="1:49" x14ac:dyDescent="0.3">
      <c r="A4373" t="s">
        <v>6334</v>
      </c>
      <c r="B4373" s="1">
        <v>45861</v>
      </c>
      <c r="C4373" s="1">
        <v>45864</v>
      </c>
      <c r="D4373" s="1">
        <v>45755</v>
      </c>
      <c r="E4373" t="s">
        <v>103</v>
      </c>
      <c r="F4373" t="s">
        <v>229</v>
      </c>
      <c r="G4373">
        <v>1</v>
      </c>
      <c r="H4373">
        <v>129.51</v>
      </c>
      <c r="I4373">
        <v>10</v>
      </c>
      <c r="J4373">
        <v>25</v>
      </c>
      <c r="K4373" t="s">
        <v>60</v>
      </c>
      <c r="L4373" t="s">
        <v>26</v>
      </c>
      <c r="M4373" t="s">
        <v>36</v>
      </c>
      <c r="N4373" t="s">
        <v>31</v>
      </c>
      <c r="O4373" t="s">
        <v>64</v>
      </c>
      <c r="P4373" t="s">
        <v>4508</v>
      </c>
      <c r="Q4373" t="s">
        <v>4384</v>
      </c>
      <c r="R4373" t="s">
        <v>4390</v>
      </c>
      <c r="S4373" t="s">
        <v>4434</v>
      </c>
      <c r="T4373" t="s">
        <v>4870</v>
      </c>
      <c r="U4373" t="s">
        <v>8629</v>
      </c>
      <c r="V4373">
        <v>1981</v>
      </c>
      <c r="W4373" s="1">
        <v>45852</v>
      </c>
      <c r="X4373" t="s">
        <v>4388</v>
      </c>
      <c r="Y4373" t="s">
        <v>4081</v>
      </c>
      <c r="Z4373" t="s">
        <v>3994</v>
      </c>
      <c r="AA4373" t="s">
        <v>4006</v>
      </c>
      <c r="AB4373" t="s">
        <v>4020</v>
      </c>
      <c r="AC4373" t="s">
        <v>3974</v>
      </c>
      <c r="AD4373">
        <v>99.93</v>
      </c>
      <c r="AE4373">
        <v>120.2</v>
      </c>
      <c r="AF4373" t="s">
        <v>3975</v>
      </c>
      <c r="AG4373" s="1"/>
      <c r="AJ4373" t="s">
        <v>3975</v>
      </c>
      <c r="AK4373" t="s">
        <v>5226</v>
      </c>
      <c r="AL4373" s="1">
        <v>45690</v>
      </c>
      <c r="AM4373" s="1">
        <v>45725</v>
      </c>
      <c r="AN4373" t="s">
        <v>5225</v>
      </c>
      <c r="AO4373">
        <v>129.51</v>
      </c>
      <c r="AP4373">
        <v>0.1</v>
      </c>
      <c r="AQ4373">
        <v>12.951000000000001</v>
      </c>
      <c r="AR4373">
        <v>116.559</v>
      </c>
      <c r="AS4373">
        <v>141.559</v>
      </c>
      <c r="AT4373">
        <v>99.93</v>
      </c>
      <c r="AU4373">
        <v>-8.3710000000000093</v>
      </c>
      <c r="AV4373">
        <v>-109</v>
      </c>
      <c r="AW4373">
        <v>3</v>
      </c>
    </row>
    <row r="4374" spans="1:49" x14ac:dyDescent="0.3">
      <c r="A4374" t="s">
        <v>6335</v>
      </c>
      <c r="B4374" s="1">
        <v>45687</v>
      </c>
      <c r="C4374" s="1">
        <v>45810</v>
      </c>
      <c r="D4374" s="1">
        <v>45696</v>
      </c>
      <c r="E4374" t="s">
        <v>1320</v>
      </c>
      <c r="F4374" t="s">
        <v>830</v>
      </c>
      <c r="G4374">
        <v>4</v>
      </c>
      <c r="H4374">
        <v>39.65</v>
      </c>
      <c r="I4374">
        <v>25</v>
      </c>
      <c r="J4374">
        <v>25</v>
      </c>
      <c r="K4374" t="s">
        <v>18</v>
      </c>
      <c r="L4374" t="s">
        <v>19</v>
      </c>
      <c r="M4374" t="s">
        <v>30</v>
      </c>
      <c r="N4374" t="s">
        <v>22</v>
      </c>
      <c r="O4374" t="s">
        <v>226</v>
      </c>
      <c r="P4374" t="s">
        <v>4510</v>
      </c>
      <c r="Q4374" t="s">
        <v>4384</v>
      </c>
      <c r="R4374" t="s">
        <v>4401</v>
      </c>
      <c r="S4374" t="s">
        <v>4398</v>
      </c>
      <c r="T4374" t="s">
        <v>4714</v>
      </c>
      <c r="U4374" t="s">
        <v>8548</v>
      </c>
      <c r="V4374">
        <v>1980</v>
      </c>
      <c r="W4374" s="1">
        <v>45363</v>
      </c>
      <c r="X4374" t="s">
        <v>4394</v>
      </c>
      <c r="Y4374" t="s">
        <v>4163</v>
      </c>
      <c r="Z4374" t="s">
        <v>4014</v>
      </c>
      <c r="AA4374" t="s">
        <v>4023</v>
      </c>
      <c r="AB4374" t="s">
        <v>4000</v>
      </c>
      <c r="AC4374" t="s">
        <v>3997</v>
      </c>
      <c r="AD4374">
        <v>0</v>
      </c>
      <c r="AE4374">
        <v>35.82</v>
      </c>
      <c r="AF4374" t="s">
        <v>3975</v>
      </c>
      <c r="AG4374" s="1"/>
      <c r="AJ4374" t="s">
        <v>3975</v>
      </c>
      <c r="AK4374" t="s">
        <v>5224</v>
      </c>
      <c r="AL4374" s="1">
        <v>45668</v>
      </c>
      <c r="AM4374" s="1">
        <v>45718</v>
      </c>
      <c r="AN4374" t="s">
        <v>19</v>
      </c>
      <c r="AO4374">
        <v>158.6</v>
      </c>
      <c r="AP4374">
        <v>0.25</v>
      </c>
      <c r="AQ4374">
        <v>39.65</v>
      </c>
      <c r="AR4374">
        <v>118.94999999999999</v>
      </c>
      <c r="AS4374">
        <v>143.94999999999999</v>
      </c>
      <c r="AT4374">
        <v>0</v>
      </c>
      <c r="AU4374">
        <v>93.949999999999989</v>
      </c>
      <c r="AV4374">
        <v>-114</v>
      </c>
      <c r="AW4374">
        <v>123</v>
      </c>
    </row>
    <row r="4375" spans="1:49" x14ac:dyDescent="0.3">
      <c r="A4375" t="s">
        <v>6336</v>
      </c>
      <c r="B4375" s="1">
        <v>45754</v>
      </c>
      <c r="C4375" s="1">
        <v>45756</v>
      </c>
      <c r="D4375" s="1">
        <v>45765</v>
      </c>
      <c r="E4375" t="s">
        <v>614</v>
      </c>
      <c r="F4375" t="s">
        <v>59</v>
      </c>
      <c r="G4375">
        <v>2</v>
      </c>
      <c r="H4375">
        <v>80.77</v>
      </c>
      <c r="I4375">
        <v>15</v>
      </c>
      <c r="J4375">
        <v>15</v>
      </c>
      <c r="K4375" t="s">
        <v>60</v>
      </c>
      <c r="L4375" t="s">
        <v>26</v>
      </c>
      <c r="M4375" t="s">
        <v>30</v>
      </c>
      <c r="N4375" t="s">
        <v>22</v>
      </c>
      <c r="O4375" t="s">
        <v>22</v>
      </c>
      <c r="P4375" t="s">
        <v>4582</v>
      </c>
      <c r="Q4375" t="s">
        <v>4396</v>
      </c>
      <c r="R4375" t="s">
        <v>4401</v>
      </c>
      <c r="S4375" t="s">
        <v>4434</v>
      </c>
      <c r="T4375" t="s">
        <v>4597</v>
      </c>
      <c r="U4375" t="s">
        <v>4598</v>
      </c>
      <c r="V4375">
        <v>1994</v>
      </c>
      <c r="W4375" s="1">
        <v>45407</v>
      </c>
      <c r="X4375" t="s">
        <v>4388</v>
      </c>
      <c r="Y4375" t="s">
        <v>4079</v>
      </c>
      <c r="Z4375" t="s">
        <v>3994</v>
      </c>
      <c r="AA4375" t="s">
        <v>4008</v>
      </c>
      <c r="AB4375" t="s">
        <v>3973</v>
      </c>
      <c r="AC4375" t="s">
        <v>3992</v>
      </c>
      <c r="AD4375">
        <v>62.82</v>
      </c>
      <c r="AE4375">
        <v>94.99</v>
      </c>
      <c r="AF4375" t="s">
        <v>3975</v>
      </c>
      <c r="AG4375" s="1"/>
      <c r="AJ4375" t="s">
        <v>3975</v>
      </c>
      <c r="AL4375" s="1"/>
      <c r="AM4375" s="1"/>
      <c r="AO4375">
        <v>161.54</v>
      </c>
      <c r="AP4375">
        <v>0.15</v>
      </c>
      <c r="AQ4375">
        <v>24.230999999999998</v>
      </c>
      <c r="AR4375">
        <v>137.309</v>
      </c>
      <c r="AS4375">
        <v>152.309</v>
      </c>
      <c r="AT4375">
        <v>125.64</v>
      </c>
      <c r="AU4375">
        <v>-3.3310000000000031</v>
      </c>
      <c r="AV4375">
        <v>9</v>
      </c>
      <c r="AW4375">
        <v>2</v>
      </c>
    </row>
    <row r="4376" spans="1:49" x14ac:dyDescent="0.3">
      <c r="A4376" t="s">
        <v>6337</v>
      </c>
      <c r="B4376" s="1">
        <v>45670</v>
      </c>
      <c r="C4376" s="1">
        <v>45671</v>
      </c>
      <c r="D4376" s="1">
        <v>45676</v>
      </c>
      <c r="E4376" t="s">
        <v>369</v>
      </c>
      <c r="F4376" t="s">
        <v>846</v>
      </c>
      <c r="G4376">
        <v>1</v>
      </c>
      <c r="H4376">
        <v>195.14</v>
      </c>
      <c r="I4376">
        <v>10</v>
      </c>
      <c r="J4376">
        <v>15</v>
      </c>
      <c r="K4376" t="s">
        <v>60</v>
      </c>
      <c r="L4376" t="s">
        <v>43</v>
      </c>
      <c r="M4376" t="s">
        <v>30</v>
      </c>
      <c r="N4376" t="s">
        <v>22</v>
      </c>
      <c r="O4376" t="s">
        <v>56</v>
      </c>
      <c r="P4376" t="s">
        <v>4700</v>
      </c>
      <c r="Q4376" t="s">
        <v>4396</v>
      </c>
      <c r="R4376" t="s">
        <v>4409</v>
      </c>
      <c r="S4376" t="s">
        <v>4398</v>
      </c>
      <c r="T4376" t="s">
        <v>8541</v>
      </c>
      <c r="U4376" t="s">
        <v>8542</v>
      </c>
      <c r="V4376">
        <v>2001</v>
      </c>
      <c r="W4376" s="1">
        <v>45685</v>
      </c>
      <c r="X4376" t="s">
        <v>4388</v>
      </c>
      <c r="Y4376" t="s">
        <v>4037</v>
      </c>
      <c r="Z4376" t="s">
        <v>4014</v>
      </c>
      <c r="AA4376" t="s">
        <v>4038</v>
      </c>
      <c r="AB4376" t="s">
        <v>3973</v>
      </c>
      <c r="AC4376" t="s">
        <v>3974</v>
      </c>
      <c r="AD4376">
        <v>166.38</v>
      </c>
      <c r="AE4376">
        <v>215.33</v>
      </c>
      <c r="AF4376" t="s">
        <v>3975</v>
      </c>
      <c r="AG4376" s="1"/>
      <c r="AJ4376" t="s">
        <v>3975</v>
      </c>
      <c r="AK4376" t="s">
        <v>5222</v>
      </c>
      <c r="AL4376" s="1">
        <v>45416</v>
      </c>
      <c r="AM4376" s="1">
        <v>45440</v>
      </c>
      <c r="AN4376" t="s">
        <v>26</v>
      </c>
      <c r="AO4376">
        <v>195.14</v>
      </c>
      <c r="AP4376">
        <v>0.1</v>
      </c>
      <c r="AQ4376">
        <v>19.513999999999999</v>
      </c>
      <c r="AR4376">
        <v>175.62599999999998</v>
      </c>
      <c r="AS4376">
        <v>190.62599999999998</v>
      </c>
      <c r="AT4376">
        <v>166.38</v>
      </c>
      <c r="AU4376">
        <v>-5.7540000000000191</v>
      </c>
      <c r="AV4376">
        <v>5</v>
      </c>
      <c r="AW4376">
        <v>1</v>
      </c>
    </row>
    <row r="4377" spans="1:49" x14ac:dyDescent="0.3">
      <c r="A4377" t="s">
        <v>6338</v>
      </c>
      <c r="B4377" s="1">
        <v>45737</v>
      </c>
      <c r="C4377" s="1">
        <v>45740</v>
      </c>
      <c r="D4377" s="1">
        <v>45742</v>
      </c>
      <c r="E4377" t="s">
        <v>430</v>
      </c>
      <c r="F4377" t="s">
        <v>107</v>
      </c>
      <c r="G4377">
        <v>1</v>
      </c>
      <c r="H4377">
        <v>169.24</v>
      </c>
      <c r="I4377">
        <v>0</v>
      </c>
      <c r="J4377">
        <v>35</v>
      </c>
      <c r="K4377" t="s">
        <v>42</v>
      </c>
      <c r="L4377" t="s">
        <v>26</v>
      </c>
      <c r="M4377" t="s">
        <v>36</v>
      </c>
      <c r="N4377" t="s">
        <v>22</v>
      </c>
      <c r="O4377" t="s">
        <v>219</v>
      </c>
      <c r="P4377" t="s">
        <v>4856</v>
      </c>
      <c r="Q4377" t="s">
        <v>4396</v>
      </c>
      <c r="R4377" t="s">
        <v>4401</v>
      </c>
      <c r="S4377" t="s">
        <v>4398</v>
      </c>
      <c r="T4377" t="s">
        <v>5113</v>
      </c>
      <c r="U4377" t="s">
        <v>8783</v>
      </c>
      <c r="V4377">
        <v>1982</v>
      </c>
      <c r="W4377" s="1">
        <v>45417</v>
      </c>
      <c r="X4377" t="s">
        <v>4388</v>
      </c>
      <c r="Y4377" t="s">
        <v>4028</v>
      </c>
      <c r="Z4377" t="s">
        <v>4014</v>
      </c>
      <c r="AA4377" t="s">
        <v>4029</v>
      </c>
      <c r="AB4377" t="s">
        <v>4009</v>
      </c>
      <c r="AC4377" t="s">
        <v>3985</v>
      </c>
      <c r="AD4377">
        <v>125.26</v>
      </c>
      <c r="AE4377">
        <v>159.83000000000001</v>
      </c>
      <c r="AF4377" t="s">
        <v>3975</v>
      </c>
      <c r="AG4377" s="1"/>
      <c r="AJ4377" t="s">
        <v>3975</v>
      </c>
      <c r="AK4377" t="s">
        <v>5223</v>
      </c>
      <c r="AL4377" s="1">
        <v>45375</v>
      </c>
      <c r="AM4377" s="1">
        <v>45413</v>
      </c>
      <c r="AN4377" t="s">
        <v>26</v>
      </c>
      <c r="AO4377">
        <v>169.24</v>
      </c>
      <c r="AP4377">
        <v>0</v>
      </c>
      <c r="AQ4377">
        <v>0</v>
      </c>
      <c r="AR4377">
        <v>169.24</v>
      </c>
      <c r="AS4377">
        <v>204.24</v>
      </c>
      <c r="AT4377">
        <v>125.26</v>
      </c>
      <c r="AU4377">
        <v>8.980000000000004</v>
      </c>
      <c r="AV4377">
        <v>2</v>
      </c>
      <c r="AW4377">
        <v>3</v>
      </c>
    </row>
    <row r="4378" spans="1:49" x14ac:dyDescent="0.3">
      <c r="A4378" t="s">
        <v>6339</v>
      </c>
      <c r="B4378" s="1">
        <v>45934</v>
      </c>
      <c r="C4378" s="1">
        <v>45818</v>
      </c>
      <c r="D4378" s="1">
        <v>45943</v>
      </c>
      <c r="E4378" t="s">
        <v>1012</v>
      </c>
      <c r="F4378" t="s">
        <v>983</v>
      </c>
      <c r="G4378">
        <v>1</v>
      </c>
      <c r="H4378">
        <v>71.790000000000006</v>
      </c>
      <c r="I4378">
        <v>10</v>
      </c>
      <c r="J4378">
        <v>15</v>
      </c>
      <c r="K4378" t="s">
        <v>60</v>
      </c>
      <c r="L4378" t="s">
        <v>26</v>
      </c>
      <c r="M4378" t="s">
        <v>36</v>
      </c>
      <c r="N4378" t="s">
        <v>52</v>
      </c>
      <c r="O4378" t="s">
        <v>22</v>
      </c>
      <c r="P4378" t="s">
        <v>4548</v>
      </c>
      <c r="Q4378" t="s">
        <v>4396</v>
      </c>
      <c r="R4378" t="s">
        <v>4409</v>
      </c>
      <c r="S4378" t="s">
        <v>4391</v>
      </c>
      <c r="T4378" t="s">
        <v>4549</v>
      </c>
      <c r="U4378" t="s">
        <v>8471</v>
      </c>
      <c r="V4378">
        <v>1988</v>
      </c>
      <c r="W4378" s="1">
        <v>44683</v>
      </c>
      <c r="X4378" t="s">
        <v>4404</v>
      </c>
      <c r="Y4378" t="s">
        <v>4094</v>
      </c>
      <c r="Z4378" t="s">
        <v>4014</v>
      </c>
      <c r="AA4378" t="s">
        <v>4017</v>
      </c>
      <c r="AB4378" t="s">
        <v>3989</v>
      </c>
      <c r="AC4378" t="s">
        <v>3974</v>
      </c>
      <c r="AD4378">
        <v>45.88</v>
      </c>
      <c r="AE4378">
        <v>66.650000000000006</v>
      </c>
      <c r="AF4378" t="s">
        <v>3975</v>
      </c>
      <c r="AG4378" s="1"/>
      <c r="AJ4378" t="s">
        <v>3975</v>
      </c>
      <c r="AL4378" s="1"/>
      <c r="AM4378" s="1"/>
      <c r="AO4378">
        <v>71.790000000000006</v>
      </c>
      <c r="AP4378">
        <v>0.1</v>
      </c>
      <c r="AQ4378">
        <v>7.1790000000000012</v>
      </c>
      <c r="AR4378">
        <v>64.611000000000004</v>
      </c>
      <c r="AS4378">
        <v>79.611000000000004</v>
      </c>
      <c r="AT4378">
        <v>45.88</v>
      </c>
      <c r="AU4378">
        <v>3.7310000000000016</v>
      </c>
      <c r="AV4378">
        <v>125</v>
      </c>
      <c r="AW4378">
        <v>-116</v>
      </c>
    </row>
    <row r="4379" spans="1:49" x14ac:dyDescent="0.3">
      <c r="A4379" t="s">
        <v>6340</v>
      </c>
      <c r="B4379" s="1">
        <v>45707</v>
      </c>
      <c r="C4379" s="1">
        <v>45714</v>
      </c>
      <c r="D4379" s="1">
        <v>45721</v>
      </c>
      <c r="E4379" t="s">
        <v>760</v>
      </c>
      <c r="F4379" t="s">
        <v>698</v>
      </c>
      <c r="G4379">
        <v>1</v>
      </c>
      <c r="H4379">
        <v>69.37</v>
      </c>
      <c r="I4379">
        <v>0</v>
      </c>
      <c r="J4379">
        <v>35</v>
      </c>
      <c r="K4379" t="s">
        <v>35</v>
      </c>
      <c r="L4379" t="s">
        <v>43</v>
      </c>
      <c r="M4379" t="s">
        <v>20</v>
      </c>
      <c r="N4379" t="s">
        <v>22</v>
      </c>
      <c r="O4379" t="s">
        <v>22</v>
      </c>
      <c r="P4379" t="s">
        <v>5173</v>
      </c>
      <c r="Q4379" t="s">
        <v>4396</v>
      </c>
      <c r="R4379" t="s">
        <v>4409</v>
      </c>
      <c r="S4379" t="s">
        <v>4386</v>
      </c>
      <c r="T4379" t="s">
        <v>5174</v>
      </c>
      <c r="U4379" t="s">
        <v>8813</v>
      </c>
      <c r="V4379">
        <v>1985</v>
      </c>
      <c r="W4379" s="1">
        <v>44681</v>
      </c>
      <c r="X4379" t="s">
        <v>4404</v>
      </c>
      <c r="Y4379" t="s">
        <v>4104</v>
      </c>
      <c r="Z4379" t="s">
        <v>3971</v>
      </c>
      <c r="AA4379" t="s">
        <v>4004</v>
      </c>
      <c r="AB4379" t="s">
        <v>4000</v>
      </c>
      <c r="AC4379" t="s">
        <v>3992</v>
      </c>
      <c r="AD4379">
        <v>40.31</v>
      </c>
      <c r="AE4379">
        <v>60.74</v>
      </c>
      <c r="AF4379" t="s">
        <v>3975</v>
      </c>
      <c r="AG4379" s="1"/>
      <c r="AJ4379" t="s">
        <v>3975</v>
      </c>
      <c r="AL4379" s="1"/>
      <c r="AM4379" s="1"/>
      <c r="AO4379">
        <v>69.37</v>
      </c>
      <c r="AP4379">
        <v>0</v>
      </c>
      <c r="AQ4379">
        <v>0</v>
      </c>
      <c r="AR4379">
        <v>69.37</v>
      </c>
      <c r="AS4379">
        <v>104.37</v>
      </c>
      <c r="AT4379">
        <v>40.31</v>
      </c>
      <c r="AU4379">
        <v>-5.9399999999999977</v>
      </c>
      <c r="AV4379">
        <v>7</v>
      </c>
      <c r="AW4379">
        <v>7</v>
      </c>
    </row>
    <row r="4380" spans="1:49" x14ac:dyDescent="0.3">
      <c r="A4380" t="s">
        <v>6341</v>
      </c>
      <c r="B4380" s="1">
        <v>45848</v>
      </c>
      <c r="C4380" s="1">
        <v>45849</v>
      </c>
      <c r="D4380" s="1">
        <v>45852</v>
      </c>
      <c r="E4380" t="s">
        <v>217</v>
      </c>
      <c r="F4380" t="s">
        <v>510</v>
      </c>
      <c r="G4380">
        <v>1</v>
      </c>
      <c r="H4380">
        <v>59.4</v>
      </c>
      <c r="I4380">
        <v>0</v>
      </c>
      <c r="J4380">
        <v>25</v>
      </c>
      <c r="K4380" t="s">
        <v>60</v>
      </c>
      <c r="L4380" t="s">
        <v>19</v>
      </c>
      <c r="M4380" t="s">
        <v>30</v>
      </c>
      <c r="N4380" t="s">
        <v>22</v>
      </c>
      <c r="O4380" t="s">
        <v>22</v>
      </c>
      <c r="P4380" t="s">
        <v>4510</v>
      </c>
      <c r="Q4380" t="s">
        <v>4384</v>
      </c>
      <c r="R4380" t="s">
        <v>4385</v>
      </c>
      <c r="S4380" t="s">
        <v>4398</v>
      </c>
      <c r="T4380" t="s">
        <v>4825</v>
      </c>
      <c r="U4380" t="s">
        <v>8609</v>
      </c>
      <c r="V4380">
        <v>1985</v>
      </c>
      <c r="W4380" s="1">
        <v>45794</v>
      </c>
      <c r="X4380" t="s">
        <v>4404</v>
      </c>
      <c r="Y4380" t="s">
        <v>4056</v>
      </c>
      <c r="Z4380" t="s">
        <v>3977</v>
      </c>
      <c r="AA4380" t="s">
        <v>3978</v>
      </c>
      <c r="AB4380" t="s">
        <v>4000</v>
      </c>
      <c r="AC4380" t="s">
        <v>3980</v>
      </c>
      <c r="AD4380">
        <v>49.96</v>
      </c>
      <c r="AE4380">
        <v>62.32</v>
      </c>
      <c r="AF4380" t="s">
        <v>3975</v>
      </c>
      <c r="AG4380" s="1"/>
      <c r="AJ4380" t="s">
        <v>3975</v>
      </c>
      <c r="AL4380" s="1"/>
      <c r="AM4380" s="1"/>
      <c r="AO4380">
        <v>59.4</v>
      </c>
      <c r="AP4380">
        <v>0</v>
      </c>
      <c r="AQ4380">
        <v>0</v>
      </c>
      <c r="AR4380">
        <v>59.4</v>
      </c>
      <c r="AS4380">
        <v>84.4</v>
      </c>
      <c r="AT4380">
        <v>49.96</v>
      </c>
      <c r="AU4380">
        <v>-15.560000000000002</v>
      </c>
      <c r="AV4380">
        <v>3</v>
      </c>
      <c r="AW4380">
        <v>1</v>
      </c>
    </row>
    <row r="4381" spans="1:49" x14ac:dyDescent="0.3">
      <c r="A4381" t="s">
        <v>6342</v>
      </c>
      <c r="B4381" s="1">
        <v>45978</v>
      </c>
      <c r="C4381" s="1">
        <v>45979</v>
      </c>
      <c r="D4381" s="1">
        <v>45981</v>
      </c>
      <c r="E4381" t="s">
        <v>951</v>
      </c>
      <c r="F4381" t="s">
        <v>513</v>
      </c>
      <c r="G4381">
        <v>1</v>
      </c>
      <c r="H4381">
        <v>157.25</v>
      </c>
      <c r="I4381">
        <v>20</v>
      </c>
      <c r="J4381">
        <v>35</v>
      </c>
      <c r="K4381" t="s">
        <v>60</v>
      </c>
      <c r="L4381" t="s">
        <v>26</v>
      </c>
      <c r="M4381" t="s">
        <v>30</v>
      </c>
      <c r="N4381" t="s">
        <v>22</v>
      </c>
      <c r="O4381" t="s">
        <v>22</v>
      </c>
      <c r="P4381" t="s">
        <v>4745</v>
      </c>
      <c r="Q4381" t="s">
        <v>4396</v>
      </c>
      <c r="R4381" t="s">
        <v>4424</v>
      </c>
      <c r="S4381" t="s">
        <v>4406</v>
      </c>
      <c r="T4381" t="s">
        <v>4772</v>
      </c>
      <c r="U4381" t="s">
        <v>8580</v>
      </c>
      <c r="V4381">
        <v>1995</v>
      </c>
      <c r="W4381" s="1">
        <v>45973</v>
      </c>
      <c r="X4381" t="s">
        <v>4404</v>
      </c>
      <c r="Y4381" t="s">
        <v>4067</v>
      </c>
      <c r="Z4381" t="s">
        <v>3971</v>
      </c>
      <c r="AA4381" t="s">
        <v>4051</v>
      </c>
      <c r="AB4381" t="s">
        <v>4000</v>
      </c>
      <c r="AC4381" t="s">
        <v>3997</v>
      </c>
      <c r="AD4381">
        <v>123.21</v>
      </c>
      <c r="AE4381">
        <v>149.9</v>
      </c>
      <c r="AF4381" t="s">
        <v>3975</v>
      </c>
      <c r="AG4381" s="1"/>
      <c r="AJ4381" t="s">
        <v>3975</v>
      </c>
      <c r="AL4381" s="1"/>
      <c r="AM4381" s="1"/>
      <c r="AO4381">
        <v>157.25</v>
      </c>
      <c r="AP4381">
        <v>0.2</v>
      </c>
      <c r="AQ4381">
        <v>31.450000000000003</v>
      </c>
      <c r="AR4381">
        <v>125.8</v>
      </c>
      <c r="AS4381">
        <v>160.80000000000001</v>
      </c>
      <c r="AT4381">
        <v>123.21</v>
      </c>
      <c r="AU4381">
        <v>-32.409999999999997</v>
      </c>
      <c r="AV4381">
        <v>2</v>
      </c>
      <c r="AW4381">
        <v>1</v>
      </c>
    </row>
    <row r="4382" spans="1:49" x14ac:dyDescent="0.3">
      <c r="A4382" t="s">
        <v>6343</v>
      </c>
      <c r="B4382" s="1">
        <v>45947</v>
      </c>
      <c r="C4382" s="1">
        <v>45947</v>
      </c>
      <c r="D4382" s="1">
        <v>45951</v>
      </c>
      <c r="E4382" t="s">
        <v>409</v>
      </c>
      <c r="F4382" t="s">
        <v>851</v>
      </c>
      <c r="G4382">
        <v>1</v>
      </c>
      <c r="H4382">
        <v>38.89</v>
      </c>
      <c r="I4382">
        <v>0</v>
      </c>
      <c r="J4382">
        <v>15</v>
      </c>
      <c r="K4382" t="s">
        <v>60</v>
      </c>
      <c r="L4382" t="s">
        <v>43</v>
      </c>
      <c r="M4382" t="s">
        <v>30</v>
      </c>
      <c r="N4382" t="s">
        <v>22</v>
      </c>
      <c r="O4382" t="s">
        <v>127</v>
      </c>
      <c r="P4382" t="s">
        <v>4466</v>
      </c>
      <c r="Q4382" t="s">
        <v>4384</v>
      </c>
      <c r="R4382" t="s">
        <v>4385</v>
      </c>
      <c r="S4382" t="s">
        <v>4386</v>
      </c>
      <c r="T4382" t="s">
        <v>5215</v>
      </c>
      <c r="U4382" t="s">
        <v>8840</v>
      </c>
      <c r="V4382">
        <v>1987</v>
      </c>
      <c r="W4382" s="1">
        <v>45515</v>
      </c>
      <c r="X4382" t="s">
        <v>22</v>
      </c>
      <c r="Y4382" t="s">
        <v>4128</v>
      </c>
      <c r="Z4382" t="s">
        <v>3971</v>
      </c>
      <c r="AA4382" t="s">
        <v>4011</v>
      </c>
      <c r="AB4382" t="s">
        <v>4002</v>
      </c>
      <c r="AC4382" t="s">
        <v>3985</v>
      </c>
      <c r="AD4382">
        <v>29.53</v>
      </c>
      <c r="AE4382">
        <v>36.549999999999997</v>
      </c>
      <c r="AF4382" t="s">
        <v>3975</v>
      </c>
      <c r="AG4382" s="1"/>
      <c r="AJ4382" t="s">
        <v>3975</v>
      </c>
      <c r="AK4382" t="s">
        <v>5224</v>
      </c>
      <c r="AL4382" s="1">
        <v>45738</v>
      </c>
      <c r="AM4382" s="1">
        <v>45765</v>
      </c>
      <c r="AN4382" t="s">
        <v>26</v>
      </c>
      <c r="AO4382">
        <v>38.89</v>
      </c>
      <c r="AP4382">
        <v>0</v>
      </c>
      <c r="AQ4382">
        <v>0</v>
      </c>
      <c r="AR4382">
        <v>38.89</v>
      </c>
      <c r="AS4382">
        <v>53.89</v>
      </c>
      <c r="AT4382">
        <v>29.53</v>
      </c>
      <c r="AU4382">
        <v>-5.6400000000000006</v>
      </c>
      <c r="AV4382">
        <v>4</v>
      </c>
      <c r="AW4382">
        <v>0</v>
      </c>
    </row>
    <row r="4383" spans="1:49" x14ac:dyDescent="0.3">
      <c r="A4383" t="s">
        <v>6344</v>
      </c>
      <c r="B4383" s="1">
        <v>45761</v>
      </c>
      <c r="C4383" s="1">
        <v>45764</v>
      </c>
      <c r="D4383" s="1">
        <v>45765</v>
      </c>
      <c r="E4383" t="s">
        <v>1100</v>
      </c>
      <c r="F4383" t="s">
        <v>272</v>
      </c>
      <c r="G4383">
        <v>4</v>
      </c>
      <c r="H4383">
        <v>11.49</v>
      </c>
      <c r="I4383">
        <v>0</v>
      </c>
      <c r="J4383">
        <v>15</v>
      </c>
      <c r="K4383" t="s">
        <v>60</v>
      </c>
      <c r="L4383" t="s">
        <v>26</v>
      </c>
      <c r="M4383" t="s">
        <v>20</v>
      </c>
      <c r="N4383" t="s">
        <v>22</v>
      </c>
      <c r="O4383" t="s">
        <v>81</v>
      </c>
      <c r="P4383" t="s">
        <v>4752</v>
      </c>
      <c r="Q4383" t="s">
        <v>4384</v>
      </c>
      <c r="R4383" t="s">
        <v>4416</v>
      </c>
      <c r="S4383" t="s">
        <v>4386</v>
      </c>
      <c r="T4383" t="s">
        <v>8577</v>
      </c>
      <c r="U4383" t="s">
        <v>8578</v>
      </c>
      <c r="V4383">
        <v>2004</v>
      </c>
      <c r="W4383" s="1">
        <v>45830</v>
      </c>
      <c r="X4383" t="s">
        <v>4419</v>
      </c>
      <c r="Y4383" t="s">
        <v>4030</v>
      </c>
      <c r="Z4383" t="s">
        <v>3977</v>
      </c>
      <c r="AA4383" t="s">
        <v>3978</v>
      </c>
      <c r="AB4383" t="s">
        <v>3989</v>
      </c>
      <c r="AC4383" t="s">
        <v>3992</v>
      </c>
      <c r="AD4383">
        <v>8.43</v>
      </c>
      <c r="AE4383">
        <v>12.21</v>
      </c>
      <c r="AF4383" t="s">
        <v>3975</v>
      </c>
      <c r="AG4383" s="1"/>
      <c r="AJ4383" t="s">
        <v>3975</v>
      </c>
      <c r="AK4383" t="s">
        <v>5222</v>
      </c>
      <c r="AL4383" s="1">
        <v>45436</v>
      </c>
      <c r="AM4383" s="1">
        <v>45489</v>
      </c>
      <c r="AN4383" t="s">
        <v>19</v>
      </c>
      <c r="AO4383">
        <v>45.96</v>
      </c>
      <c r="AP4383">
        <v>0</v>
      </c>
      <c r="AQ4383">
        <v>0</v>
      </c>
      <c r="AR4383">
        <v>45.96</v>
      </c>
      <c r="AS4383">
        <v>60.96</v>
      </c>
      <c r="AT4383">
        <v>33.72</v>
      </c>
      <c r="AU4383">
        <v>-2.759999999999998</v>
      </c>
      <c r="AV4383">
        <v>1</v>
      </c>
      <c r="AW4383">
        <v>3</v>
      </c>
    </row>
    <row r="4384" spans="1:49" x14ac:dyDescent="0.3">
      <c r="A4384" t="s">
        <v>4246</v>
      </c>
      <c r="B4384" s="1">
        <v>45894</v>
      </c>
      <c r="C4384" s="1">
        <v>45895</v>
      </c>
      <c r="D4384" s="1">
        <v>45899</v>
      </c>
      <c r="E4384" t="s">
        <v>271</v>
      </c>
      <c r="F4384" t="s">
        <v>107</v>
      </c>
      <c r="G4384">
        <v>1</v>
      </c>
      <c r="H4384">
        <v>161.16999999999999</v>
      </c>
      <c r="I4384">
        <v>0</v>
      </c>
      <c r="J4384">
        <v>15</v>
      </c>
      <c r="K4384" t="s">
        <v>35</v>
      </c>
      <c r="L4384" t="s">
        <v>26</v>
      </c>
      <c r="M4384" t="s">
        <v>30</v>
      </c>
      <c r="N4384" t="s">
        <v>52</v>
      </c>
      <c r="O4384" t="s">
        <v>166</v>
      </c>
      <c r="P4384" t="s">
        <v>4927</v>
      </c>
      <c r="Q4384" t="s">
        <v>4384</v>
      </c>
      <c r="R4384" t="s">
        <v>4397</v>
      </c>
      <c r="S4384" t="s">
        <v>4386</v>
      </c>
      <c r="T4384" t="s">
        <v>4928</v>
      </c>
      <c r="U4384" t="s">
        <v>4929</v>
      </c>
      <c r="V4384">
        <v>1975</v>
      </c>
      <c r="W4384" s="1">
        <v>45993</v>
      </c>
      <c r="X4384" t="s">
        <v>4388</v>
      </c>
      <c r="Y4384" t="s">
        <v>4028</v>
      </c>
      <c r="Z4384" t="s">
        <v>4014</v>
      </c>
      <c r="AA4384" t="s">
        <v>4029</v>
      </c>
      <c r="AB4384" t="s">
        <v>4009</v>
      </c>
      <c r="AC4384" t="s">
        <v>3985</v>
      </c>
      <c r="AD4384">
        <v>125.26</v>
      </c>
      <c r="AE4384">
        <v>159.83000000000001</v>
      </c>
      <c r="AF4384" t="s">
        <v>3975</v>
      </c>
      <c r="AG4384" s="1">
        <v>45550</v>
      </c>
      <c r="AH4384" t="s">
        <v>4169</v>
      </c>
      <c r="AI4384" t="s">
        <v>18</v>
      </c>
      <c r="AJ4384" t="s">
        <v>4055</v>
      </c>
      <c r="AK4384" t="s">
        <v>5222</v>
      </c>
      <c r="AL4384" s="1">
        <v>45865</v>
      </c>
      <c r="AM4384" s="1">
        <v>45889</v>
      </c>
      <c r="AN4384" t="s">
        <v>19</v>
      </c>
      <c r="AO4384">
        <v>161.16999999999999</v>
      </c>
      <c r="AP4384">
        <v>0</v>
      </c>
      <c r="AQ4384">
        <v>0</v>
      </c>
      <c r="AR4384">
        <v>161.16999999999999</v>
      </c>
      <c r="AS4384">
        <v>176.17</v>
      </c>
      <c r="AT4384">
        <v>125.26</v>
      </c>
      <c r="AU4384">
        <v>20.909999999999982</v>
      </c>
      <c r="AV4384">
        <v>4</v>
      </c>
      <c r="AW4384">
        <v>1</v>
      </c>
    </row>
    <row r="4385" spans="1:49" x14ac:dyDescent="0.3">
      <c r="A4385" t="s">
        <v>6345</v>
      </c>
      <c r="B4385" s="1">
        <v>45986</v>
      </c>
      <c r="C4385" s="1">
        <v>45991</v>
      </c>
      <c r="D4385" s="1">
        <v>45996</v>
      </c>
      <c r="E4385" t="s">
        <v>1074</v>
      </c>
      <c r="F4385" t="s">
        <v>110</v>
      </c>
      <c r="G4385">
        <v>1</v>
      </c>
      <c r="H4385">
        <v>109.09</v>
      </c>
      <c r="I4385">
        <v>20</v>
      </c>
      <c r="J4385">
        <v>0</v>
      </c>
      <c r="K4385" t="s">
        <v>35</v>
      </c>
      <c r="L4385" t="s">
        <v>19</v>
      </c>
      <c r="M4385" t="s">
        <v>30</v>
      </c>
      <c r="N4385" t="s">
        <v>37</v>
      </c>
      <c r="O4385" t="s">
        <v>22</v>
      </c>
      <c r="P4385" t="s">
        <v>4689</v>
      </c>
      <c r="Q4385" t="s">
        <v>4396</v>
      </c>
      <c r="R4385" t="s">
        <v>4401</v>
      </c>
      <c r="S4385" t="s">
        <v>4386</v>
      </c>
      <c r="T4385" t="s">
        <v>8785</v>
      </c>
      <c r="U4385" t="s">
        <v>8786</v>
      </c>
      <c r="V4385">
        <v>1973</v>
      </c>
      <c r="W4385" s="1">
        <v>45057</v>
      </c>
      <c r="X4385" t="s">
        <v>4404</v>
      </c>
      <c r="Y4385" t="s">
        <v>4013</v>
      </c>
      <c r="Z4385" t="s">
        <v>4014</v>
      </c>
      <c r="AA4385" t="s">
        <v>4015</v>
      </c>
      <c r="AB4385" t="s">
        <v>4009</v>
      </c>
      <c r="AC4385" t="s">
        <v>3992</v>
      </c>
      <c r="AD4385">
        <v>77.709999999999994</v>
      </c>
      <c r="AE4385">
        <v>118.42</v>
      </c>
      <c r="AF4385" t="s">
        <v>3975</v>
      </c>
      <c r="AG4385" s="1"/>
      <c r="AJ4385" t="s">
        <v>3975</v>
      </c>
      <c r="AL4385" s="1"/>
      <c r="AM4385" s="1"/>
      <c r="AO4385">
        <v>109.09</v>
      </c>
      <c r="AP4385">
        <v>0.2</v>
      </c>
      <c r="AQ4385">
        <v>21.818000000000001</v>
      </c>
      <c r="AR4385">
        <v>87.272000000000006</v>
      </c>
      <c r="AS4385">
        <v>87.272000000000006</v>
      </c>
      <c r="AT4385">
        <v>77.709999999999994</v>
      </c>
      <c r="AU4385">
        <v>9.5620000000000118</v>
      </c>
      <c r="AV4385">
        <v>5</v>
      </c>
      <c r="AW4385">
        <v>5</v>
      </c>
    </row>
    <row r="4386" spans="1:49" x14ac:dyDescent="0.3">
      <c r="A4386" t="s">
        <v>6346</v>
      </c>
      <c r="B4386" s="1">
        <v>45696</v>
      </c>
      <c r="C4386" s="1">
        <v>45703</v>
      </c>
      <c r="D4386" s="1">
        <v>45706</v>
      </c>
      <c r="E4386" t="s">
        <v>2511</v>
      </c>
      <c r="F4386" t="s">
        <v>285</v>
      </c>
      <c r="G4386">
        <v>1</v>
      </c>
      <c r="H4386">
        <v>239.3</v>
      </c>
      <c r="I4386">
        <v>0</v>
      </c>
      <c r="J4386">
        <v>15</v>
      </c>
      <c r="K4386" t="s">
        <v>18</v>
      </c>
      <c r="L4386" t="s">
        <v>19</v>
      </c>
      <c r="M4386" t="s">
        <v>30</v>
      </c>
      <c r="N4386" t="s">
        <v>52</v>
      </c>
      <c r="O4386" t="s">
        <v>56</v>
      </c>
      <c r="P4386" t="s">
        <v>4471</v>
      </c>
      <c r="Q4386" t="s">
        <v>4396</v>
      </c>
      <c r="R4386" t="s">
        <v>4401</v>
      </c>
      <c r="S4386" t="s">
        <v>4434</v>
      </c>
      <c r="T4386" t="s">
        <v>4472</v>
      </c>
      <c r="U4386" t="s">
        <v>8446</v>
      </c>
      <c r="V4386">
        <v>1984</v>
      </c>
      <c r="W4386" s="1">
        <v>45838</v>
      </c>
      <c r="X4386" t="s">
        <v>4388</v>
      </c>
      <c r="Y4386" t="s">
        <v>4085</v>
      </c>
      <c r="Z4386" t="s">
        <v>4014</v>
      </c>
      <c r="AA4386" t="s">
        <v>4029</v>
      </c>
      <c r="AB4386" t="s">
        <v>3989</v>
      </c>
      <c r="AC4386" t="s">
        <v>3974</v>
      </c>
      <c r="AD4386">
        <v>169.65</v>
      </c>
      <c r="AE4386">
        <v>216.04</v>
      </c>
      <c r="AF4386" t="s">
        <v>3975</v>
      </c>
      <c r="AG4386" s="1"/>
      <c r="AJ4386" t="s">
        <v>3975</v>
      </c>
      <c r="AK4386" t="s">
        <v>5222</v>
      </c>
      <c r="AL4386" s="1">
        <v>45416</v>
      </c>
      <c r="AM4386" s="1">
        <v>45440</v>
      </c>
      <c r="AN4386" t="s">
        <v>26</v>
      </c>
      <c r="AO4386">
        <v>239.3</v>
      </c>
      <c r="AP4386">
        <v>0</v>
      </c>
      <c r="AQ4386">
        <v>0</v>
      </c>
      <c r="AR4386">
        <v>239.3</v>
      </c>
      <c r="AS4386">
        <v>254.3</v>
      </c>
      <c r="AT4386">
        <v>169.65</v>
      </c>
      <c r="AU4386">
        <v>54.650000000000006</v>
      </c>
      <c r="AV4386">
        <v>3</v>
      </c>
      <c r="AW4386">
        <v>7</v>
      </c>
    </row>
    <row r="4387" spans="1:49" x14ac:dyDescent="0.3">
      <c r="A4387" t="s">
        <v>6347</v>
      </c>
      <c r="B4387" s="1">
        <v>45919</v>
      </c>
      <c r="C4387" s="1">
        <v>45922</v>
      </c>
      <c r="D4387" s="1">
        <v>45926</v>
      </c>
      <c r="E4387" t="s">
        <v>180</v>
      </c>
      <c r="F4387" t="s">
        <v>584</v>
      </c>
      <c r="G4387">
        <v>2</v>
      </c>
      <c r="H4387">
        <v>68.900000000000006</v>
      </c>
      <c r="I4387">
        <v>25</v>
      </c>
      <c r="J4387">
        <v>0</v>
      </c>
      <c r="K4387" t="s">
        <v>42</v>
      </c>
      <c r="L4387" t="s">
        <v>26</v>
      </c>
      <c r="M4387" t="s">
        <v>20</v>
      </c>
      <c r="N4387" t="s">
        <v>22</v>
      </c>
      <c r="O4387" t="s">
        <v>22</v>
      </c>
      <c r="P4387" t="s">
        <v>5003</v>
      </c>
      <c r="Q4387" t="s">
        <v>4384</v>
      </c>
      <c r="R4387" t="s">
        <v>4401</v>
      </c>
      <c r="S4387" t="s">
        <v>4434</v>
      </c>
      <c r="T4387" t="s">
        <v>8760</v>
      </c>
      <c r="U4387" t="s">
        <v>8761</v>
      </c>
      <c r="V4387">
        <v>1989</v>
      </c>
      <c r="W4387" s="1">
        <v>45377</v>
      </c>
      <c r="X4387" t="s">
        <v>4388</v>
      </c>
      <c r="Y4387" t="s">
        <v>4052</v>
      </c>
      <c r="Z4387" t="s">
        <v>3987</v>
      </c>
      <c r="AA4387" t="s">
        <v>3988</v>
      </c>
      <c r="AB4387" t="s">
        <v>4032</v>
      </c>
      <c r="AC4387" t="s">
        <v>3980</v>
      </c>
      <c r="AD4387">
        <v>53.97</v>
      </c>
      <c r="AE4387">
        <v>67.36</v>
      </c>
      <c r="AF4387" t="s">
        <v>3975</v>
      </c>
      <c r="AG4387" s="1"/>
      <c r="AJ4387" t="s">
        <v>3975</v>
      </c>
      <c r="AL4387" s="1"/>
      <c r="AM4387" s="1"/>
      <c r="AO4387">
        <v>137.80000000000001</v>
      </c>
      <c r="AP4387">
        <v>0.25</v>
      </c>
      <c r="AQ4387">
        <v>34.450000000000003</v>
      </c>
      <c r="AR4387">
        <v>103.35000000000001</v>
      </c>
      <c r="AS4387">
        <v>103.35000000000001</v>
      </c>
      <c r="AT4387">
        <v>107.94</v>
      </c>
      <c r="AU4387">
        <v>-4.5899999999999892</v>
      </c>
      <c r="AV4387">
        <v>4</v>
      </c>
      <c r="AW4387">
        <v>3</v>
      </c>
    </row>
    <row r="4388" spans="1:49" x14ac:dyDescent="0.3">
      <c r="A4388" t="s">
        <v>6348</v>
      </c>
      <c r="B4388" s="1">
        <v>45883</v>
      </c>
      <c r="C4388" s="1">
        <v>45885</v>
      </c>
      <c r="D4388" s="1">
        <v>45894</v>
      </c>
      <c r="E4388" t="s">
        <v>354</v>
      </c>
      <c r="F4388" t="s">
        <v>114</v>
      </c>
      <c r="G4388">
        <v>2</v>
      </c>
      <c r="H4388">
        <v>217.09</v>
      </c>
      <c r="I4388">
        <v>15</v>
      </c>
      <c r="J4388">
        <v>15</v>
      </c>
      <c r="K4388" t="s">
        <v>18</v>
      </c>
      <c r="L4388" t="s">
        <v>43</v>
      </c>
      <c r="M4388" t="s">
        <v>20</v>
      </c>
      <c r="N4388" t="s">
        <v>22</v>
      </c>
      <c r="O4388" t="s">
        <v>22</v>
      </c>
      <c r="P4388" t="s">
        <v>4635</v>
      </c>
      <c r="Q4388" t="s">
        <v>4384</v>
      </c>
      <c r="R4388" t="s">
        <v>4390</v>
      </c>
      <c r="S4388" t="s">
        <v>4434</v>
      </c>
      <c r="T4388" t="s">
        <v>4989</v>
      </c>
      <c r="U4388" t="s">
        <v>8702</v>
      </c>
      <c r="V4388">
        <v>1987</v>
      </c>
      <c r="W4388" s="1">
        <v>45726</v>
      </c>
      <c r="X4388" t="s">
        <v>4388</v>
      </c>
      <c r="Y4388" t="s">
        <v>4086</v>
      </c>
      <c r="Z4388" t="s">
        <v>4014</v>
      </c>
      <c r="AA4388" t="s">
        <v>4029</v>
      </c>
      <c r="AB4388" t="s">
        <v>3979</v>
      </c>
      <c r="AC4388" t="s">
        <v>3980</v>
      </c>
      <c r="AD4388">
        <v>174.4</v>
      </c>
      <c r="AE4388">
        <v>244.79</v>
      </c>
      <c r="AF4388" t="s">
        <v>3975</v>
      </c>
      <c r="AG4388" s="1"/>
      <c r="AJ4388" t="s">
        <v>3975</v>
      </c>
      <c r="AL4388" s="1"/>
      <c r="AM4388" s="1"/>
      <c r="AO4388">
        <v>434.18</v>
      </c>
      <c r="AP4388">
        <v>0.15</v>
      </c>
      <c r="AQ4388">
        <v>65.126999999999995</v>
      </c>
      <c r="AR4388">
        <v>369.053</v>
      </c>
      <c r="AS4388">
        <v>384.053</v>
      </c>
      <c r="AT4388">
        <v>348.8</v>
      </c>
      <c r="AU4388">
        <v>5.2529999999999859</v>
      </c>
      <c r="AV4388">
        <v>9</v>
      </c>
      <c r="AW4388">
        <v>2</v>
      </c>
    </row>
    <row r="4389" spans="1:49" x14ac:dyDescent="0.3">
      <c r="A4389" t="s">
        <v>6349</v>
      </c>
      <c r="B4389" s="1">
        <v>45970</v>
      </c>
      <c r="C4389" s="1">
        <v>45915</v>
      </c>
      <c r="D4389" s="1">
        <v>45919</v>
      </c>
      <c r="E4389" t="s">
        <v>1000</v>
      </c>
      <c r="F4389" t="s">
        <v>263</v>
      </c>
      <c r="G4389">
        <v>2</v>
      </c>
      <c r="H4389">
        <v>120.5</v>
      </c>
      <c r="I4389">
        <v>0</v>
      </c>
      <c r="J4389">
        <v>25</v>
      </c>
      <c r="K4389" t="s">
        <v>35</v>
      </c>
      <c r="L4389" t="s">
        <v>26</v>
      </c>
      <c r="M4389" t="s">
        <v>47</v>
      </c>
      <c r="N4389" t="s">
        <v>31</v>
      </c>
      <c r="O4389" t="s">
        <v>22</v>
      </c>
      <c r="P4389" t="s">
        <v>4570</v>
      </c>
      <c r="Q4389" t="s">
        <v>4384</v>
      </c>
      <c r="R4389" t="s">
        <v>4424</v>
      </c>
      <c r="S4389" t="s">
        <v>4434</v>
      </c>
      <c r="T4389" t="s">
        <v>4687</v>
      </c>
      <c r="U4389" t="s">
        <v>8534</v>
      </c>
      <c r="V4389">
        <v>1979</v>
      </c>
      <c r="W4389" s="1">
        <v>44698</v>
      </c>
      <c r="X4389" t="s">
        <v>4388</v>
      </c>
      <c r="Y4389" t="s">
        <v>4139</v>
      </c>
      <c r="Z4389" t="s">
        <v>4014</v>
      </c>
      <c r="AA4389" t="s">
        <v>4023</v>
      </c>
      <c r="AB4389" t="s">
        <v>4002</v>
      </c>
      <c r="AC4389" t="s">
        <v>3992</v>
      </c>
      <c r="AD4389">
        <v>85.93</v>
      </c>
      <c r="AE4389">
        <v>116.32</v>
      </c>
      <c r="AF4389" t="s">
        <v>3975</v>
      </c>
      <c r="AG4389" s="1"/>
      <c r="AJ4389" t="s">
        <v>3975</v>
      </c>
      <c r="AL4389" s="1"/>
      <c r="AM4389" s="1"/>
      <c r="AO4389">
        <v>241</v>
      </c>
      <c r="AP4389">
        <v>0</v>
      </c>
      <c r="AQ4389">
        <v>0</v>
      </c>
      <c r="AR4389">
        <v>241</v>
      </c>
      <c r="AS4389">
        <v>266</v>
      </c>
      <c r="AT4389">
        <v>171.86</v>
      </c>
      <c r="AU4389">
        <v>44.139999999999986</v>
      </c>
      <c r="AV4389">
        <v>4</v>
      </c>
      <c r="AW4389">
        <v>-55</v>
      </c>
    </row>
    <row r="4390" spans="1:49" x14ac:dyDescent="0.3">
      <c r="A4390" t="s">
        <v>4272</v>
      </c>
      <c r="B4390" s="1">
        <v>45992</v>
      </c>
      <c r="C4390" s="1">
        <v>45973</v>
      </c>
      <c r="D4390" s="1">
        <v>46003</v>
      </c>
      <c r="E4390" t="s">
        <v>2093</v>
      </c>
      <c r="F4390" t="s">
        <v>814</v>
      </c>
      <c r="G4390">
        <v>2</v>
      </c>
      <c r="H4390">
        <v>255.16</v>
      </c>
      <c r="I4390">
        <v>10</v>
      </c>
      <c r="J4390">
        <v>15</v>
      </c>
      <c r="K4390" t="s">
        <v>35</v>
      </c>
      <c r="L4390" t="s">
        <v>19</v>
      </c>
      <c r="M4390" t="s">
        <v>20</v>
      </c>
      <c r="N4390" t="s">
        <v>37</v>
      </c>
      <c r="O4390" t="s">
        <v>22</v>
      </c>
      <c r="P4390" t="s">
        <v>4503</v>
      </c>
      <c r="Q4390" t="s">
        <v>4396</v>
      </c>
      <c r="R4390" t="s">
        <v>4385</v>
      </c>
      <c r="S4390" t="s">
        <v>4386</v>
      </c>
      <c r="T4390" t="s">
        <v>4994</v>
      </c>
      <c r="U4390" t="s">
        <v>8707</v>
      </c>
      <c r="V4390">
        <v>1989</v>
      </c>
      <c r="W4390" s="1">
        <v>44800</v>
      </c>
      <c r="X4390" t="s">
        <v>4388</v>
      </c>
      <c r="Y4390" t="s">
        <v>4070</v>
      </c>
      <c r="Z4390" t="s">
        <v>4014</v>
      </c>
      <c r="AA4390" t="s">
        <v>4049</v>
      </c>
      <c r="AB4390" t="s">
        <v>3989</v>
      </c>
      <c r="AC4390" t="s">
        <v>3997</v>
      </c>
      <c r="AD4390">
        <v>174.96</v>
      </c>
      <c r="AE4390">
        <v>231.46</v>
      </c>
      <c r="AF4390" t="s">
        <v>3975</v>
      </c>
      <c r="AG4390" s="1">
        <v>45561</v>
      </c>
      <c r="AH4390" t="s">
        <v>4171</v>
      </c>
      <c r="AI4390" t="s">
        <v>60</v>
      </c>
      <c r="AJ4390" t="s">
        <v>4055</v>
      </c>
      <c r="AL4390" s="1"/>
      <c r="AM4390" s="1"/>
      <c r="AO4390">
        <v>510.32</v>
      </c>
      <c r="AP4390">
        <v>0.1</v>
      </c>
      <c r="AQ4390">
        <v>51.032000000000004</v>
      </c>
      <c r="AR4390">
        <v>459.28800000000001</v>
      </c>
      <c r="AS4390">
        <v>474.28800000000001</v>
      </c>
      <c r="AT4390">
        <v>349.92</v>
      </c>
      <c r="AU4390">
        <v>94.367999999999995</v>
      </c>
      <c r="AV4390">
        <v>30</v>
      </c>
      <c r="AW4390">
        <v>-19</v>
      </c>
    </row>
    <row r="4391" spans="1:49" x14ac:dyDescent="0.3">
      <c r="A4391" t="s">
        <v>6350</v>
      </c>
      <c r="B4391" s="1">
        <v>45664</v>
      </c>
      <c r="C4391" s="1">
        <v>45674</v>
      </c>
      <c r="D4391" s="1">
        <v>45686</v>
      </c>
      <c r="E4391" t="s">
        <v>1093</v>
      </c>
      <c r="F4391" t="s">
        <v>758</v>
      </c>
      <c r="G4391">
        <v>3</v>
      </c>
      <c r="H4391">
        <v>254.58</v>
      </c>
      <c r="I4391">
        <v>15</v>
      </c>
      <c r="J4391">
        <v>25</v>
      </c>
      <c r="K4391" t="s">
        <v>18</v>
      </c>
      <c r="L4391" t="s">
        <v>43</v>
      </c>
      <c r="M4391" t="s">
        <v>30</v>
      </c>
      <c r="N4391" t="s">
        <v>22</v>
      </c>
      <c r="O4391" t="s">
        <v>127</v>
      </c>
      <c r="P4391" t="s">
        <v>4995</v>
      </c>
      <c r="Q4391" t="s">
        <v>4396</v>
      </c>
      <c r="R4391" t="s">
        <v>4401</v>
      </c>
      <c r="S4391" t="s">
        <v>4434</v>
      </c>
      <c r="T4391" t="s">
        <v>4996</v>
      </c>
      <c r="U4391" t="s">
        <v>8708</v>
      </c>
      <c r="V4391">
        <v>1974</v>
      </c>
      <c r="W4391" s="1">
        <v>45002</v>
      </c>
      <c r="X4391" t="s">
        <v>4404</v>
      </c>
      <c r="Y4391" t="s">
        <v>4080</v>
      </c>
      <c r="Z4391" t="s">
        <v>4014</v>
      </c>
      <c r="AA4391" t="s">
        <v>4015</v>
      </c>
      <c r="AB4391" t="s">
        <v>3983</v>
      </c>
      <c r="AC4391" t="s">
        <v>3997</v>
      </c>
      <c r="AD4391">
        <v>168.23</v>
      </c>
      <c r="AE4391">
        <v>233.18</v>
      </c>
      <c r="AF4391" t="s">
        <v>3975</v>
      </c>
      <c r="AG4391" s="1"/>
      <c r="AJ4391" t="s">
        <v>3975</v>
      </c>
      <c r="AK4391" t="s">
        <v>5224</v>
      </c>
      <c r="AL4391" s="1">
        <v>45738</v>
      </c>
      <c r="AM4391" s="1">
        <v>45765</v>
      </c>
      <c r="AN4391" t="s">
        <v>26</v>
      </c>
      <c r="AO4391">
        <v>763.74</v>
      </c>
      <c r="AP4391">
        <v>0.15</v>
      </c>
      <c r="AQ4391">
        <v>114.56099999999999</v>
      </c>
      <c r="AR4391">
        <v>649.17899999999997</v>
      </c>
      <c r="AS4391">
        <v>674.17899999999997</v>
      </c>
      <c r="AT4391">
        <v>504.68999999999994</v>
      </c>
      <c r="AU4391">
        <v>119.48900000000003</v>
      </c>
      <c r="AV4391">
        <v>12</v>
      </c>
      <c r="AW4391">
        <v>10</v>
      </c>
    </row>
    <row r="4392" spans="1:49" x14ac:dyDescent="0.3">
      <c r="A4392" t="s">
        <v>6351</v>
      </c>
      <c r="B4392" s="1">
        <v>45765</v>
      </c>
      <c r="C4392" s="1">
        <v>45768</v>
      </c>
      <c r="D4392" s="1">
        <v>45772</v>
      </c>
      <c r="E4392" t="s">
        <v>129</v>
      </c>
      <c r="F4392" t="s">
        <v>356</v>
      </c>
      <c r="G4392">
        <v>1</v>
      </c>
      <c r="H4392">
        <v>68.42</v>
      </c>
      <c r="I4392">
        <v>0</v>
      </c>
      <c r="J4392">
        <v>0</v>
      </c>
      <c r="K4392" t="s">
        <v>35</v>
      </c>
      <c r="L4392" t="s">
        <v>19</v>
      </c>
      <c r="M4392" t="s">
        <v>30</v>
      </c>
      <c r="N4392" t="s">
        <v>31</v>
      </c>
      <c r="O4392" t="s">
        <v>22</v>
      </c>
      <c r="P4392" t="s">
        <v>4933</v>
      </c>
      <c r="Q4392" t="s">
        <v>4384</v>
      </c>
      <c r="R4392" t="s">
        <v>4444</v>
      </c>
      <c r="S4392" t="s">
        <v>4398</v>
      </c>
      <c r="T4392" t="s">
        <v>5072</v>
      </c>
      <c r="U4392" t="s">
        <v>8750</v>
      </c>
      <c r="V4392">
        <v>2004</v>
      </c>
      <c r="W4392" s="1">
        <v>45127</v>
      </c>
      <c r="X4392" t="s">
        <v>4419</v>
      </c>
      <c r="Y4392" t="s">
        <v>3986</v>
      </c>
      <c r="Z4392" t="s">
        <v>3987</v>
      </c>
      <c r="AA4392" t="s">
        <v>3988</v>
      </c>
      <c r="AB4392" t="s">
        <v>3989</v>
      </c>
      <c r="AC4392" t="s">
        <v>3992</v>
      </c>
      <c r="AD4392">
        <v>48.42</v>
      </c>
      <c r="AE4392">
        <v>69.849999999999994</v>
      </c>
      <c r="AF4392" t="s">
        <v>4055</v>
      </c>
      <c r="AG4392" s="1"/>
      <c r="AJ4392" t="s">
        <v>3975</v>
      </c>
      <c r="AL4392" s="1"/>
      <c r="AM4392" s="1"/>
      <c r="AO4392">
        <v>68.42</v>
      </c>
      <c r="AP4392">
        <v>0</v>
      </c>
      <c r="AQ4392">
        <v>0</v>
      </c>
      <c r="AR4392">
        <v>68.42</v>
      </c>
      <c r="AS4392">
        <v>68.42</v>
      </c>
      <c r="AT4392">
        <v>48.42</v>
      </c>
      <c r="AU4392">
        <v>20</v>
      </c>
      <c r="AV4392">
        <v>4</v>
      </c>
      <c r="AW4392">
        <v>3</v>
      </c>
    </row>
    <row r="4393" spans="1:49" x14ac:dyDescent="0.3">
      <c r="A4393" t="s">
        <v>6352</v>
      </c>
      <c r="B4393" s="1">
        <v>45914</v>
      </c>
      <c r="C4393" s="1">
        <v>45916</v>
      </c>
      <c r="D4393" s="1">
        <v>45923</v>
      </c>
      <c r="E4393" t="s">
        <v>452</v>
      </c>
      <c r="F4393" t="s">
        <v>238</v>
      </c>
      <c r="G4393">
        <v>4</v>
      </c>
      <c r="H4393">
        <v>114.05</v>
      </c>
      <c r="I4393">
        <v>0</v>
      </c>
      <c r="J4393">
        <v>50</v>
      </c>
      <c r="K4393" t="s">
        <v>60</v>
      </c>
      <c r="L4393" t="s">
        <v>19</v>
      </c>
      <c r="M4393" t="s">
        <v>20</v>
      </c>
      <c r="N4393" t="s">
        <v>22</v>
      </c>
      <c r="O4393" t="s">
        <v>22</v>
      </c>
      <c r="P4393" t="s">
        <v>4548</v>
      </c>
      <c r="Q4393" t="s">
        <v>4384</v>
      </c>
      <c r="R4393" t="s">
        <v>4397</v>
      </c>
      <c r="S4393" t="s">
        <v>4398</v>
      </c>
      <c r="T4393" t="s">
        <v>4762</v>
      </c>
      <c r="U4393" t="s">
        <v>8571</v>
      </c>
      <c r="V4393">
        <v>1990</v>
      </c>
      <c r="W4393" s="1">
        <v>45417</v>
      </c>
      <c r="X4393" t="s">
        <v>4404</v>
      </c>
      <c r="Y4393" t="s">
        <v>4083</v>
      </c>
      <c r="Z4393" t="s">
        <v>4014</v>
      </c>
      <c r="AA4393" t="s">
        <v>4023</v>
      </c>
      <c r="AB4393" t="s">
        <v>3979</v>
      </c>
      <c r="AC4393" t="s">
        <v>3992</v>
      </c>
      <c r="AD4393">
        <v>83.87</v>
      </c>
      <c r="AE4393">
        <v>110.66</v>
      </c>
      <c r="AF4393" t="s">
        <v>3975</v>
      </c>
      <c r="AG4393" s="1"/>
      <c r="AJ4393" t="s">
        <v>3975</v>
      </c>
      <c r="AL4393" s="1"/>
      <c r="AM4393" s="1"/>
      <c r="AO4393">
        <v>456.2</v>
      </c>
      <c r="AP4393">
        <v>0</v>
      </c>
      <c r="AQ4393">
        <v>0</v>
      </c>
      <c r="AR4393">
        <v>456.2</v>
      </c>
      <c r="AS4393">
        <v>506.2</v>
      </c>
      <c r="AT4393">
        <v>335.48</v>
      </c>
      <c r="AU4393">
        <v>70.71999999999997</v>
      </c>
      <c r="AV4393">
        <v>7</v>
      </c>
      <c r="AW4393">
        <v>2</v>
      </c>
    </row>
    <row r="4394" spans="1:49" x14ac:dyDescent="0.3">
      <c r="A4394" t="s">
        <v>6353</v>
      </c>
      <c r="B4394" s="1">
        <v>45678</v>
      </c>
      <c r="C4394" s="1">
        <v>45683</v>
      </c>
      <c r="D4394" s="1">
        <v>45686</v>
      </c>
      <c r="E4394" t="s">
        <v>340</v>
      </c>
      <c r="F4394" t="s">
        <v>709</v>
      </c>
      <c r="G4394">
        <v>1</v>
      </c>
      <c r="H4394">
        <v>67.040000000000006</v>
      </c>
      <c r="I4394">
        <v>0</v>
      </c>
      <c r="J4394">
        <v>35</v>
      </c>
      <c r="K4394" t="s">
        <v>60</v>
      </c>
      <c r="L4394" t="s">
        <v>19</v>
      </c>
      <c r="M4394" t="s">
        <v>47</v>
      </c>
      <c r="N4394" t="s">
        <v>22</v>
      </c>
      <c r="O4394" t="s">
        <v>22</v>
      </c>
      <c r="P4394" t="s">
        <v>4796</v>
      </c>
      <c r="Q4394" t="s">
        <v>4384</v>
      </c>
      <c r="R4394" t="s">
        <v>4412</v>
      </c>
      <c r="S4394" t="s">
        <v>4391</v>
      </c>
      <c r="T4394" t="s">
        <v>5133</v>
      </c>
      <c r="U4394" t="s">
        <v>8795</v>
      </c>
      <c r="V4394">
        <v>1988</v>
      </c>
      <c r="W4394" s="1">
        <v>45322</v>
      </c>
      <c r="X4394" t="s">
        <v>4394</v>
      </c>
      <c r="Y4394" t="s">
        <v>4118</v>
      </c>
      <c r="Z4394" t="s">
        <v>3977</v>
      </c>
      <c r="AA4394" t="s">
        <v>3991</v>
      </c>
      <c r="AB4394" t="s">
        <v>4009</v>
      </c>
      <c r="AC4394" t="s">
        <v>3985</v>
      </c>
      <c r="AD4394">
        <v>51.25</v>
      </c>
      <c r="AE4394">
        <v>67.8</v>
      </c>
      <c r="AF4394" t="s">
        <v>3975</v>
      </c>
      <c r="AG4394" s="1"/>
      <c r="AJ4394" t="s">
        <v>3975</v>
      </c>
      <c r="AL4394" s="1"/>
      <c r="AM4394" s="1"/>
      <c r="AO4394">
        <v>67.040000000000006</v>
      </c>
      <c r="AP4394">
        <v>0</v>
      </c>
      <c r="AQ4394">
        <v>0</v>
      </c>
      <c r="AR4394">
        <v>67.040000000000006</v>
      </c>
      <c r="AS4394">
        <v>102.04</v>
      </c>
      <c r="AT4394">
        <v>51.25</v>
      </c>
      <c r="AU4394">
        <v>-19.209999999999994</v>
      </c>
      <c r="AV4394">
        <v>3</v>
      </c>
      <c r="AW4394">
        <v>5</v>
      </c>
    </row>
    <row r="4395" spans="1:49" x14ac:dyDescent="0.3">
      <c r="A4395" t="s">
        <v>6354</v>
      </c>
      <c r="B4395" s="1">
        <v>45736</v>
      </c>
      <c r="C4395" s="1">
        <v>45740</v>
      </c>
      <c r="D4395" s="1">
        <v>45747</v>
      </c>
      <c r="E4395" t="s">
        <v>1097</v>
      </c>
      <c r="F4395" t="s">
        <v>1290</v>
      </c>
      <c r="G4395">
        <v>1</v>
      </c>
      <c r="H4395">
        <v>34.31</v>
      </c>
      <c r="I4395">
        <v>5</v>
      </c>
      <c r="J4395">
        <v>15</v>
      </c>
      <c r="K4395" t="s">
        <v>18</v>
      </c>
      <c r="L4395" t="s">
        <v>43</v>
      </c>
      <c r="M4395" t="s">
        <v>20</v>
      </c>
      <c r="N4395" t="s">
        <v>22</v>
      </c>
      <c r="O4395" t="s">
        <v>153</v>
      </c>
      <c r="P4395" t="s">
        <v>4648</v>
      </c>
      <c r="Q4395" t="s">
        <v>4384</v>
      </c>
      <c r="R4395" t="s">
        <v>4444</v>
      </c>
      <c r="S4395" t="s">
        <v>4398</v>
      </c>
      <c r="T4395" t="s">
        <v>4891</v>
      </c>
      <c r="U4395" t="s">
        <v>8641</v>
      </c>
      <c r="V4395">
        <v>1972</v>
      </c>
      <c r="W4395" s="1">
        <v>45778</v>
      </c>
      <c r="X4395" t="s">
        <v>4404</v>
      </c>
      <c r="Y4395" t="s">
        <v>4066</v>
      </c>
      <c r="Z4395" t="s">
        <v>3987</v>
      </c>
      <c r="AA4395" t="s">
        <v>3999</v>
      </c>
      <c r="AB4395" t="s">
        <v>4002</v>
      </c>
      <c r="AC4395" t="s">
        <v>3997</v>
      </c>
      <c r="AD4395">
        <v>22.54</v>
      </c>
      <c r="AE4395">
        <v>33.46</v>
      </c>
      <c r="AF4395" t="s">
        <v>3975</v>
      </c>
      <c r="AG4395" s="1"/>
      <c r="AJ4395" t="s">
        <v>3975</v>
      </c>
      <c r="AK4395" t="s">
        <v>5224</v>
      </c>
      <c r="AL4395" s="1">
        <v>45298</v>
      </c>
      <c r="AM4395" s="1">
        <v>45311</v>
      </c>
      <c r="AN4395" t="s">
        <v>26</v>
      </c>
      <c r="AO4395">
        <v>34.31</v>
      </c>
      <c r="AP4395">
        <v>0.05</v>
      </c>
      <c r="AQ4395">
        <v>1.7155000000000002</v>
      </c>
      <c r="AR4395">
        <v>32.594500000000004</v>
      </c>
      <c r="AS4395">
        <v>47.594500000000004</v>
      </c>
      <c r="AT4395">
        <v>22.54</v>
      </c>
      <c r="AU4395">
        <v>-4.9454999999999956</v>
      </c>
      <c r="AV4395">
        <v>7</v>
      </c>
      <c r="AW4395">
        <v>4</v>
      </c>
    </row>
    <row r="4396" spans="1:49" x14ac:dyDescent="0.3">
      <c r="A4396" t="s">
        <v>6355</v>
      </c>
      <c r="B4396" s="1">
        <v>45933</v>
      </c>
      <c r="C4396" s="1">
        <v>45937</v>
      </c>
      <c r="D4396" s="1">
        <v>45938</v>
      </c>
      <c r="E4396" t="s">
        <v>2400</v>
      </c>
      <c r="F4396" t="s">
        <v>1148</v>
      </c>
      <c r="G4396">
        <v>1</v>
      </c>
      <c r="H4396">
        <v>249</v>
      </c>
      <c r="I4396">
        <v>30</v>
      </c>
      <c r="J4396">
        <v>15</v>
      </c>
      <c r="K4396" t="s">
        <v>42</v>
      </c>
      <c r="L4396" t="s">
        <v>19</v>
      </c>
      <c r="M4396" t="s">
        <v>20</v>
      </c>
      <c r="N4396" t="s">
        <v>22</v>
      </c>
      <c r="O4396" t="s">
        <v>22</v>
      </c>
      <c r="P4396" t="s">
        <v>4503</v>
      </c>
      <c r="Q4396" t="s">
        <v>4396</v>
      </c>
      <c r="R4396" t="s">
        <v>4416</v>
      </c>
      <c r="S4396" t="s">
        <v>4434</v>
      </c>
      <c r="T4396" t="s">
        <v>4713</v>
      </c>
      <c r="U4396" t="s">
        <v>8547</v>
      </c>
      <c r="V4396">
        <v>1994</v>
      </c>
      <c r="W4396" s="1">
        <v>45712</v>
      </c>
      <c r="X4396" t="s">
        <v>4404</v>
      </c>
      <c r="Y4396" t="s">
        <v>4040</v>
      </c>
      <c r="Z4396" t="s">
        <v>3987</v>
      </c>
      <c r="AA4396" t="s">
        <v>3999</v>
      </c>
      <c r="AB4396" t="s">
        <v>3983</v>
      </c>
      <c r="AC4396" t="s">
        <v>3985</v>
      </c>
      <c r="AD4396">
        <v>178.39</v>
      </c>
      <c r="AE4396">
        <v>223.44</v>
      </c>
      <c r="AF4396" t="s">
        <v>3975</v>
      </c>
      <c r="AG4396" s="1"/>
      <c r="AJ4396" t="s">
        <v>3975</v>
      </c>
      <c r="AL4396" s="1"/>
      <c r="AM4396" s="1"/>
      <c r="AO4396">
        <v>249</v>
      </c>
      <c r="AP4396">
        <v>0.3</v>
      </c>
      <c r="AQ4396">
        <v>74.7</v>
      </c>
      <c r="AR4396">
        <v>174.3</v>
      </c>
      <c r="AS4396">
        <v>189.3</v>
      </c>
      <c r="AT4396">
        <v>178.39</v>
      </c>
      <c r="AU4396">
        <v>-19.089999999999975</v>
      </c>
      <c r="AV4396">
        <v>1</v>
      </c>
      <c r="AW4396">
        <v>4</v>
      </c>
    </row>
    <row r="4397" spans="1:49" x14ac:dyDescent="0.3">
      <c r="A4397" t="s">
        <v>6356</v>
      </c>
      <c r="B4397" s="1">
        <v>45910</v>
      </c>
      <c r="C4397" s="1"/>
      <c r="D4397" s="1">
        <v>45923</v>
      </c>
      <c r="E4397" t="s">
        <v>1549</v>
      </c>
      <c r="F4397" t="s">
        <v>457</v>
      </c>
      <c r="G4397">
        <v>1</v>
      </c>
      <c r="H4397">
        <v>21.89</v>
      </c>
      <c r="I4397">
        <v>0</v>
      </c>
      <c r="J4397">
        <v>15</v>
      </c>
      <c r="K4397" t="s">
        <v>18</v>
      </c>
      <c r="L4397" t="s">
        <v>19</v>
      </c>
      <c r="M4397" t="s">
        <v>20</v>
      </c>
      <c r="N4397" t="s">
        <v>22</v>
      </c>
      <c r="O4397" t="s">
        <v>22</v>
      </c>
      <c r="P4397" t="s">
        <v>4684</v>
      </c>
      <c r="Q4397" t="s">
        <v>4396</v>
      </c>
      <c r="R4397" t="s">
        <v>4444</v>
      </c>
      <c r="S4397" t="s">
        <v>4386</v>
      </c>
      <c r="T4397" t="s">
        <v>4685</v>
      </c>
      <c r="U4397" t="s">
        <v>8532</v>
      </c>
      <c r="V4397">
        <v>1991</v>
      </c>
      <c r="W4397" s="1">
        <v>45975</v>
      </c>
      <c r="X4397" t="s">
        <v>22</v>
      </c>
      <c r="Y4397" t="s">
        <v>4066</v>
      </c>
      <c r="Z4397" t="s">
        <v>3987</v>
      </c>
      <c r="AA4397" t="s">
        <v>3999</v>
      </c>
      <c r="AB4397" t="s">
        <v>4002</v>
      </c>
      <c r="AC4397" t="s">
        <v>3974</v>
      </c>
      <c r="AD4397">
        <v>17.04</v>
      </c>
      <c r="AE4397">
        <v>24.34</v>
      </c>
      <c r="AF4397" t="s">
        <v>3975</v>
      </c>
      <c r="AG4397" s="1"/>
      <c r="AJ4397" t="s">
        <v>3975</v>
      </c>
      <c r="AL4397" s="1"/>
      <c r="AM4397" s="1"/>
      <c r="AO4397">
        <v>21.89</v>
      </c>
      <c r="AP4397">
        <v>0</v>
      </c>
      <c r="AQ4397">
        <v>0</v>
      </c>
      <c r="AR4397">
        <v>21.89</v>
      </c>
      <c r="AS4397">
        <v>36.89</v>
      </c>
      <c r="AT4397">
        <v>17.04</v>
      </c>
      <c r="AU4397">
        <v>-10.149999999999999</v>
      </c>
    </row>
    <row r="4398" spans="1:49" x14ac:dyDescent="0.3">
      <c r="A4398" t="s">
        <v>6357</v>
      </c>
      <c r="B4398" s="1">
        <v>45778</v>
      </c>
      <c r="C4398" s="1">
        <v>45781</v>
      </c>
      <c r="D4398" s="1">
        <v>45786</v>
      </c>
      <c r="E4398" t="s">
        <v>393</v>
      </c>
      <c r="F4398" t="s">
        <v>1119</v>
      </c>
      <c r="G4398">
        <v>1</v>
      </c>
      <c r="H4398">
        <v>186.08</v>
      </c>
      <c r="I4398">
        <v>0</v>
      </c>
      <c r="J4398">
        <v>50</v>
      </c>
      <c r="K4398" t="s">
        <v>35</v>
      </c>
      <c r="L4398" t="s">
        <v>43</v>
      </c>
      <c r="M4398" t="s">
        <v>30</v>
      </c>
      <c r="N4398" t="s">
        <v>22</v>
      </c>
      <c r="O4398" t="s">
        <v>226</v>
      </c>
      <c r="P4398" t="s">
        <v>4675</v>
      </c>
      <c r="Q4398" t="s">
        <v>4396</v>
      </c>
      <c r="R4398" t="s">
        <v>4459</v>
      </c>
      <c r="S4398" t="s">
        <v>4391</v>
      </c>
      <c r="T4398" t="s">
        <v>4676</v>
      </c>
      <c r="U4398" t="s">
        <v>4677</v>
      </c>
      <c r="V4398">
        <v>1990</v>
      </c>
      <c r="W4398" s="1">
        <v>44917</v>
      </c>
      <c r="X4398" t="s">
        <v>4388</v>
      </c>
      <c r="Y4398" t="s">
        <v>4031</v>
      </c>
      <c r="Z4398" t="s">
        <v>3977</v>
      </c>
      <c r="AA4398" t="s">
        <v>3991</v>
      </c>
      <c r="AB4398" t="s">
        <v>4032</v>
      </c>
      <c r="AC4398" t="s">
        <v>3992</v>
      </c>
      <c r="AD4398">
        <v>116.96</v>
      </c>
      <c r="AE4398">
        <v>170.67</v>
      </c>
      <c r="AF4398" t="s">
        <v>3975</v>
      </c>
      <c r="AG4398" s="1"/>
      <c r="AJ4398" t="s">
        <v>3975</v>
      </c>
      <c r="AK4398" t="s">
        <v>5224</v>
      </c>
      <c r="AL4398" s="1">
        <v>45668</v>
      </c>
      <c r="AM4398" s="1">
        <v>45718</v>
      </c>
      <c r="AN4398" t="s">
        <v>19</v>
      </c>
      <c r="AO4398">
        <v>186.08</v>
      </c>
      <c r="AP4398">
        <v>0</v>
      </c>
      <c r="AQ4398">
        <v>0</v>
      </c>
      <c r="AR4398">
        <v>186.08</v>
      </c>
      <c r="AS4398">
        <v>236.08</v>
      </c>
      <c r="AT4398">
        <v>116.96</v>
      </c>
      <c r="AU4398">
        <v>19.120000000000019</v>
      </c>
      <c r="AV4398">
        <v>5</v>
      </c>
      <c r="AW4398">
        <v>3</v>
      </c>
    </row>
    <row r="4399" spans="1:49" x14ac:dyDescent="0.3">
      <c r="A4399" t="s">
        <v>6358</v>
      </c>
      <c r="B4399" s="1">
        <v>45776</v>
      </c>
      <c r="C4399" s="1">
        <v>45721</v>
      </c>
      <c r="D4399" s="1">
        <v>45782</v>
      </c>
      <c r="E4399" t="s">
        <v>1260</v>
      </c>
      <c r="F4399" t="s">
        <v>1290</v>
      </c>
      <c r="G4399">
        <v>2</v>
      </c>
      <c r="H4399">
        <v>36.53</v>
      </c>
      <c r="I4399">
        <v>0</v>
      </c>
      <c r="J4399">
        <v>15</v>
      </c>
      <c r="K4399" t="s">
        <v>35</v>
      </c>
      <c r="L4399" t="s">
        <v>26</v>
      </c>
      <c r="M4399" t="s">
        <v>30</v>
      </c>
      <c r="N4399" t="s">
        <v>22</v>
      </c>
      <c r="O4399" t="s">
        <v>22</v>
      </c>
      <c r="P4399" t="s">
        <v>4411</v>
      </c>
      <c r="Q4399" t="s">
        <v>4384</v>
      </c>
      <c r="R4399" t="s">
        <v>4412</v>
      </c>
      <c r="S4399" t="s">
        <v>4386</v>
      </c>
      <c r="T4399" t="s">
        <v>4413</v>
      </c>
      <c r="U4399" t="s">
        <v>4414</v>
      </c>
      <c r="V4399">
        <v>1984</v>
      </c>
      <c r="W4399" s="1">
        <v>45225</v>
      </c>
      <c r="X4399" t="s">
        <v>4404</v>
      </c>
      <c r="Y4399" t="s">
        <v>4066</v>
      </c>
      <c r="Z4399" t="s">
        <v>3987</v>
      </c>
      <c r="AA4399" t="s">
        <v>3999</v>
      </c>
      <c r="AB4399" t="s">
        <v>4002</v>
      </c>
      <c r="AC4399" t="s">
        <v>3997</v>
      </c>
      <c r="AD4399">
        <v>22.54</v>
      </c>
      <c r="AE4399">
        <v>33.46</v>
      </c>
      <c r="AF4399" t="s">
        <v>3975</v>
      </c>
      <c r="AG4399" s="1"/>
      <c r="AJ4399" t="s">
        <v>3975</v>
      </c>
      <c r="AL4399" s="1"/>
      <c r="AM4399" s="1"/>
      <c r="AO4399">
        <v>73.06</v>
      </c>
      <c r="AP4399">
        <v>0</v>
      </c>
      <c r="AQ4399">
        <v>0</v>
      </c>
      <c r="AR4399">
        <v>73.06</v>
      </c>
      <c r="AS4399">
        <v>88.06</v>
      </c>
      <c r="AT4399">
        <v>45.08</v>
      </c>
      <c r="AU4399">
        <v>12.980000000000004</v>
      </c>
      <c r="AV4399">
        <v>61</v>
      </c>
      <c r="AW4399">
        <v>-55</v>
      </c>
    </row>
    <row r="4400" spans="1:49" x14ac:dyDescent="0.3">
      <c r="A4400" t="s">
        <v>6359</v>
      </c>
      <c r="B4400" s="1">
        <v>45672</v>
      </c>
      <c r="C4400" s="1">
        <v>45672</v>
      </c>
      <c r="D4400" s="1">
        <v>45675</v>
      </c>
      <c r="E4400" t="s">
        <v>28</v>
      </c>
      <c r="F4400" t="s">
        <v>758</v>
      </c>
      <c r="G4400">
        <v>1</v>
      </c>
      <c r="H4400">
        <v>247.56</v>
      </c>
      <c r="I4400">
        <v>0</v>
      </c>
      <c r="J4400">
        <v>15</v>
      </c>
      <c r="K4400" t="s">
        <v>42</v>
      </c>
      <c r="L4400" t="s">
        <v>26</v>
      </c>
      <c r="M4400" t="s">
        <v>30</v>
      </c>
      <c r="N4400" t="s">
        <v>22</v>
      </c>
      <c r="O4400" t="s">
        <v>38</v>
      </c>
      <c r="P4400" t="s">
        <v>4724</v>
      </c>
      <c r="Q4400" t="s">
        <v>4384</v>
      </c>
      <c r="R4400" t="s">
        <v>4401</v>
      </c>
      <c r="S4400" t="s">
        <v>4386</v>
      </c>
      <c r="T4400" t="s">
        <v>4892</v>
      </c>
      <c r="U4400" t="s">
        <v>8642</v>
      </c>
      <c r="V4400">
        <v>1989</v>
      </c>
      <c r="W4400" s="1">
        <v>45703</v>
      </c>
      <c r="X4400" t="s">
        <v>4388</v>
      </c>
      <c r="Y4400" t="s">
        <v>4080</v>
      </c>
      <c r="Z4400" t="s">
        <v>4014</v>
      </c>
      <c r="AA4400" t="s">
        <v>4015</v>
      </c>
      <c r="AB4400" t="s">
        <v>3983</v>
      </c>
      <c r="AC4400" t="s">
        <v>3997</v>
      </c>
      <c r="AD4400">
        <v>168.23</v>
      </c>
      <c r="AE4400">
        <v>233.18</v>
      </c>
      <c r="AF4400" t="s">
        <v>3975</v>
      </c>
      <c r="AG4400" s="1"/>
      <c r="AJ4400" t="s">
        <v>3975</v>
      </c>
      <c r="AK4400" t="s">
        <v>5228</v>
      </c>
      <c r="AL4400" s="1">
        <v>45880</v>
      </c>
      <c r="AM4400" s="1">
        <v>45932</v>
      </c>
      <c r="AN4400" t="s">
        <v>19</v>
      </c>
      <c r="AO4400">
        <v>247.56</v>
      </c>
      <c r="AP4400">
        <v>0</v>
      </c>
      <c r="AQ4400">
        <v>0</v>
      </c>
      <c r="AR4400">
        <v>247.56</v>
      </c>
      <c r="AS4400">
        <v>262.56</v>
      </c>
      <c r="AT4400">
        <v>168.23</v>
      </c>
      <c r="AU4400">
        <v>64.330000000000013</v>
      </c>
      <c r="AV4400">
        <v>3</v>
      </c>
      <c r="AW4400">
        <v>0</v>
      </c>
    </row>
    <row r="4401" spans="1:49" x14ac:dyDescent="0.3">
      <c r="A4401" t="s">
        <v>6360</v>
      </c>
      <c r="B4401" s="1">
        <v>45856</v>
      </c>
      <c r="C4401" s="1">
        <v>45858</v>
      </c>
      <c r="D4401" s="1">
        <v>45861</v>
      </c>
      <c r="E4401" t="s">
        <v>1765</v>
      </c>
      <c r="F4401" t="s">
        <v>723</v>
      </c>
      <c r="G4401">
        <v>1</v>
      </c>
      <c r="H4401">
        <v>38.659999999999997</v>
      </c>
      <c r="I4401">
        <v>10</v>
      </c>
      <c r="J4401">
        <v>25</v>
      </c>
      <c r="K4401" t="s">
        <v>60</v>
      </c>
      <c r="L4401" t="s">
        <v>26</v>
      </c>
      <c r="M4401" t="s">
        <v>36</v>
      </c>
      <c r="N4401" t="s">
        <v>22</v>
      </c>
      <c r="O4401" t="s">
        <v>22</v>
      </c>
      <c r="P4401" t="s">
        <v>4694</v>
      </c>
      <c r="Q4401" t="s">
        <v>4396</v>
      </c>
      <c r="R4401" t="s">
        <v>4412</v>
      </c>
      <c r="S4401" t="s">
        <v>4406</v>
      </c>
      <c r="T4401" t="s">
        <v>4814</v>
      </c>
      <c r="U4401" t="s">
        <v>8603</v>
      </c>
      <c r="V4401">
        <v>1987</v>
      </c>
      <c r="W4401" s="1">
        <v>45610</v>
      </c>
      <c r="X4401" t="s">
        <v>22</v>
      </c>
      <c r="Y4401" t="s">
        <v>4121</v>
      </c>
      <c r="Z4401" t="s">
        <v>3977</v>
      </c>
      <c r="AA4401" t="s">
        <v>3978</v>
      </c>
      <c r="AB4401" t="s">
        <v>3983</v>
      </c>
      <c r="AC4401" t="s">
        <v>3992</v>
      </c>
      <c r="AD4401">
        <v>27.09</v>
      </c>
      <c r="AE4401">
        <v>39.1</v>
      </c>
      <c r="AF4401" t="s">
        <v>4055</v>
      </c>
      <c r="AG4401" s="1"/>
      <c r="AJ4401" t="s">
        <v>3975</v>
      </c>
      <c r="AL4401" s="1"/>
      <c r="AM4401" s="1"/>
      <c r="AO4401">
        <v>38.659999999999997</v>
      </c>
      <c r="AP4401">
        <v>0.1</v>
      </c>
      <c r="AQ4401">
        <v>3.8659999999999997</v>
      </c>
      <c r="AR4401">
        <v>34.793999999999997</v>
      </c>
      <c r="AS4401">
        <v>59.793999999999997</v>
      </c>
      <c r="AT4401">
        <v>27.09</v>
      </c>
      <c r="AU4401">
        <v>-17.296000000000003</v>
      </c>
      <c r="AV4401">
        <v>3</v>
      </c>
      <c r="AW4401">
        <v>2</v>
      </c>
    </row>
    <row r="4402" spans="1:49" x14ac:dyDescent="0.3">
      <c r="A4402" t="s">
        <v>6361</v>
      </c>
      <c r="B4402" s="1">
        <v>45973</v>
      </c>
      <c r="C4402" s="1">
        <v>45978</v>
      </c>
      <c r="D4402" s="1">
        <v>45985</v>
      </c>
      <c r="E4402" t="s">
        <v>975</v>
      </c>
      <c r="F4402" t="s">
        <v>485</v>
      </c>
      <c r="G4402">
        <v>1</v>
      </c>
      <c r="H4402">
        <v>242.85</v>
      </c>
      <c r="I4402">
        <v>10</v>
      </c>
      <c r="J4402">
        <v>15</v>
      </c>
      <c r="K4402" t="s">
        <v>18</v>
      </c>
      <c r="L4402" t="s">
        <v>43</v>
      </c>
      <c r="M4402" t="s">
        <v>30</v>
      </c>
      <c r="N4402" t="s">
        <v>31</v>
      </c>
      <c r="O4402" t="s">
        <v>127</v>
      </c>
      <c r="P4402" t="s">
        <v>4646</v>
      </c>
      <c r="Q4402" t="s">
        <v>4396</v>
      </c>
      <c r="R4402" t="s">
        <v>4390</v>
      </c>
      <c r="S4402" t="s">
        <v>4391</v>
      </c>
      <c r="T4402" t="s">
        <v>8516</v>
      </c>
      <c r="U4402" t="s">
        <v>4647</v>
      </c>
      <c r="V4402">
        <v>1997</v>
      </c>
      <c r="W4402" s="1">
        <v>44756</v>
      </c>
      <c r="X4402" t="s">
        <v>4388</v>
      </c>
      <c r="Y4402" t="s">
        <v>4061</v>
      </c>
      <c r="Z4402" t="s">
        <v>3987</v>
      </c>
      <c r="AA4402" t="s">
        <v>3988</v>
      </c>
      <c r="AB4402" t="s">
        <v>3979</v>
      </c>
      <c r="AC4402" t="s">
        <v>3997</v>
      </c>
      <c r="AD4402">
        <v>174.2</v>
      </c>
      <c r="AE4402">
        <v>247.43</v>
      </c>
      <c r="AF4402" t="s">
        <v>3975</v>
      </c>
      <c r="AG4402" s="1"/>
      <c r="AJ4402" t="s">
        <v>3975</v>
      </c>
      <c r="AK4402" t="s">
        <v>5224</v>
      </c>
      <c r="AL4402" s="1">
        <v>45738</v>
      </c>
      <c r="AM4402" s="1">
        <v>45765</v>
      </c>
      <c r="AN4402" t="s">
        <v>26</v>
      </c>
      <c r="AO4402">
        <v>242.85</v>
      </c>
      <c r="AP4402">
        <v>0.1</v>
      </c>
      <c r="AQ4402">
        <v>24.285</v>
      </c>
      <c r="AR4402">
        <v>218.565</v>
      </c>
      <c r="AS4402">
        <v>233.565</v>
      </c>
      <c r="AT4402">
        <v>174.2</v>
      </c>
      <c r="AU4402">
        <v>29.365000000000009</v>
      </c>
      <c r="AV4402">
        <v>7</v>
      </c>
      <c r="AW4402">
        <v>5</v>
      </c>
    </row>
    <row r="4403" spans="1:49" x14ac:dyDescent="0.3">
      <c r="A4403" t="s">
        <v>6362</v>
      </c>
      <c r="B4403" s="1">
        <v>45749</v>
      </c>
      <c r="C4403" s="1">
        <v>45702</v>
      </c>
      <c r="D4403" s="1">
        <v>45706</v>
      </c>
      <c r="E4403" t="s">
        <v>385</v>
      </c>
      <c r="F4403" t="s">
        <v>169</v>
      </c>
      <c r="G4403">
        <v>3</v>
      </c>
      <c r="H4403">
        <v>82.18</v>
      </c>
      <c r="I4403">
        <v>15</v>
      </c>
      <c r="J4403">
        <v>25</v>
      </c>
      <c r="K4403" t="s">
        <v>42</v>
      </c>
      <c r="L4403" t="s">
        <v>43</v>
      </c>
      <c r="M4403" t="s">
        <v>30</v>
      </c>
      <c r="N4403" t="s">
        <v>37</v>
      </c>
      <c r="O4403" t="s">
        <v>85</v>
      </c>
      <c r="P4403" t="s">
        <v>4476</v>
      </c>
      <c r="Q4403" t="s">
        <v>4384</v>
      </c>
      <c r="R4403" t="s">
        <v>4401</v>
      </c>
      <c r="S4403" t="s">
        <v>4391</v>
      </c>
      <c r="T4403" t="s">
        <v>4922</v>
      </c>
      <c r="U4403" t="s">
        <v>8663</v>
      </c>
      <c r="V4403">
        <v>1998</v>
      </c>
      <c r="W4403" s="1">
        <v>45258</v>
      </c>
      <c r="X4403" t="s">
        <v>4404</v>
      </c>
      <c r="Y4403" t="s">
        <v>4117</v>
      </c>
      <c r="Z4403" t="s">
        <v>3994</v>
      </c>
      <c r="AA4403" t="s">
        <v>3995</v>
      </c>
      <c r="AB4403" t="s">
        <v>4000</v>
      </c>
      <c r="AC4403" t="s">
        <v>3980</v>
      </c>
      <c r="AD4403">
        <v>61.76</v>
      </c>
      <c r="AE4403">
        <v>83.68</v>
      </c>
      <c r="AF4403" t="s">
        <v>4055</v>
      </c>
      <c r="AG4403" s="1"/>
      <c r="AJ4403" t="s">
        <v>3975</v>
      </c>
      <c r="AK4403" t="s">
        <v>5224</v>
      </c>
      <c r="AL4403" s="1">
        <v>45773</v>
      </c>
      <c r="AM4403" s="1">
        <v>45787</v>
      </c>
      <c r="AN4403" t="s">
        <v>43</v>
      </c>
      <c r="AO4403">
        <v>246.54000000000002</v>
      </c>
      <c r="AP4403">
        <v>0.15</v>
      </c>
      <c r="AQ4403">
        <v>36.981000000000002</v>
      </c>
      <c r="AR4403">
        <v>209.55900000000003</v>
      </c>
      <c r="AS4403">
        <v>234.55900000000003</v>
      </c>
      <c r="AT4403">
        <v>185.28</v>
      </c>
      <c r="AU4403">
        <v>-0.72099999999997522</v>
      </c>
      <c r="AV4403">
        <v>4</v>
      </c>
      <c r="AW4403">
        <v>-47</v>
      </c>
    </row>
    <row r="4404" spans="1:49" x14ac:dyDescent="0.3">
      <c r="A4404" t="s">
        <v>6363</v>
      </c>
      <c r="B4404" s="1">
        <v>45987</v>
      </c>
      <c r="C4404" s="1">
        <v>45990</v>
      </c>
      <c r="D4404" s="1">
        <v>45992</v>
      </c>
      <c r="E4404" t="s">
        <v>185</v>
      </c>
      <c r="F4404" t="s">
        <v>169</v>
      </c>
      <c r="G4404">
        <v>2</v>
      </c>
      <c r="H4404">
        <v>80.22</v>
      </c>
      <c r="I4404">
        <v>0</v>
      </c>
      <c r="J4404">
        <v>35</v>
      </c>
      <c r="K4404" t="s">
        <v>42</v>
      </c>
      <c r="L4404" t="s">
        <v>26</v>
      </c>
      <c r="M4404" t="s">
        <v>30</v>
      </c>
      <c r="N4404" t="s">
        <v>22</v>
      </c>
      <c r="O4404" t="s">
        <v>22</v>
      </c>
      <c r="P4404" t="s">
        <v>4787</v>
      </c>
      <c r="Q4404" t="s">
        <v>4384</v>
      </c>
      <c r="R4404" t="s">
        <v>4401</v>
      </c>
      <c r="S4404" t="s">
        <v>4391</v>
      </c>
      <c r="T4404" t="s">
        <v>4788</v>
      </c>
      <c r="U4404" t="s">
        <v>8587</v>
      </c>
      <c r="V4404">
        <v>1988</v>
      </c>
      <c r="W4404" s="1">
        <v>45693</v>
      </c>
      <c r="X4404" t="s">
        <v>4404</v>
      </c>
      <c r="Y4404" t="s">
        <v>4117</v>
      </c>
      <c r="Z4404" t="s">
        <v>3994</v>
      </c>
      <c r="AA4404" t="s">
        <v>3995</v>
      </c>
      <c r="AB4404" t="s">
        <v>4000</v>
      </c>
      <c r="AC4404" t="s">
        <v>3980</v>
      </c>
      <c r="AD4404">
        <v>61.76</v>
      </c>
      <c r="AE4404">
        <v>83.68</v>
      </c>
      <c r="AF4404" t="s">
        <v>4055</v>
      </c>
      <c r="AG4404" s="1"/>
      <c r="AJ4404" t="s">
        <v>3975</v>
      </c>
      <c r="AL4404" s="1"/>
      <c r="AM4404" s="1"/>
      <c r="AO4404">
        <v>160.44</v>
      </c>
      <c r="AP4404">
        <v>0</v>
      </c>
      <c r="AQ4404">
        <v>0</v>
      </c>
      <c r="AR4404">
        <v>160.44</v>
      </c>
      <c r="AS4404">
        <v>195.44</v>
      </c>
      <c r="AT4404">
        <v>123.52</v>
      </c>
      <c r="AU4404">
        <v>1.9200000000000017</v>
      </c>
      <c r="AV4404">
        <v>2</v>
      </c>
      <c r="AW4404">
        <v>3</v>
      </c>
    </row>
    <row r="4405" spans="1:49" x14ac:dyDescent="0.3">
      <c r="A4405" t="s">
        <v>6364</v>
      </c>
      <c r="B4405" s="1">
        <v>45810</v>
      </c>
      <c r="C4405" s="1">
        <v>45814</v>
      </c>
      <c r="D4405" s="1">
        <v>45826</v>
      </c>
      <c r="E4405" t="s">
        <v>1447</v>
      </c>
      <c r="F4405" t="s">
        <v>1374</v>
      </c>
      <c r="G4405">
        <v>2</v>
      </c>
      <c r="H4405">
        <v>31.53</v>
      </c>
      <c r="I4405">
        <v>0</v>
      </c>
      <c r="J4405">
        <v>25</v>
      </c>
      <c r="K4405" t="s">
        <v>42</v>
      </c>
      <c r="L4405" t="s">
        <v>26</v>
      </c>
      <c r="M4405" t="s">
        <v>30</v>
      </c>
      <c r="N4405" t="s">
        <v>22</v>
      </c>
      <c r="O4405" t="s">
        <v>219</v>
      </c>
      <c r="P4405" t="s">
        <v>4577</v>
      </c>
      <c r="Q4405" t="s">
        <v>4396</v>
      </c>
      <c r="R4405" t="s">
        <v>4390</v>
      </c>
      <c r="S4405" t="s">
        <v>4434</v>
      </c>
      <c r="T4405" t="s">
        <v>4578</v>
      </c>
      <c r="U4405" t="s">
        <v>4579</v>
      </c>
      <c r="V4405">
        <v>2002</v>
      </c>
      <c r="W4405" s="1">
        <v>44597</v>
      </c>
      <c r="X4405" t="s">
        <v>4394</v>
      </c>
      <c r="Y4405" t="s">
        <v>4013</v>
      </c>
      <c r="Z4405" t="s">
        <v>4014</v>
      </c>
      <c r="AA4405" t="s">
        <v>4015</v>
      </c>
      <c r="AB4405" t="s">
        <v>4009</v>
      </c>
      <c r="AC4405" t="s">
        <v>3992</v>
      </c>
      <c r="AD4405">
        <v>26.41</v>
      </c>
      <c r="AE4405">
        <v>35.51</v>
      </c>
      <c r="AF4405" t="s">
        <v>3975</v>
      </c>
      <c r="AG4405" s="1"/>
      <c r="AJ4405" t="s">
        <v>3975</v>
      </c>
      <c r="AK4405" t="s">
        <v>5223</v>
      </c>
      <c r="AL4405" s="1">
        <v>45375</v>
      </c>
      <c r="AM4405" s="1">
        <v>45413</v>
      </c>
      <c r="AN4405" t="s">
        <v>26</v>
      </c>
      <c r="AO4405">
        <v>63.06</v>
      </c>
      <c r="AP4405">
        <v>0</v>
      </c>
      <c r="AQ4405">
        <v>0</v>
      </c>
      <c r="AR4405">
        <v>63.06</v>
      </c>
      <c r="AS4405">
        <v>88.06</v>
      </c>
      <c r="AT4405">
        <v>52.82</v>
      </c>
      <c r="AU4405">
        <v>-14.759999999999998</v>
      </c>
      <c r="AV4405">
        <v>12</v>
      </c>
      <c r="AW4405">
        <v>4</v>
      </c>
    </row>
    <row r="4406" spans="1:49" x14ac:dyDescent="0.3">
      <c r="A4406" t="s">
        <v>6365</v>
      </c>
      <c r="B4406" s="1">
        <v>45887</v>
      </c>
      <c r="C4406" s="1">
        <v>45892</v>
      </c>
      <c r="D4406" s="1">
        <v>45897</v>
      </c>
      <c r="E4406" t="s">
        <v>1147</v>
      </c>
      <c r="F4406" t="s">
        <v>2232</v>
      </c>
      <c r="G4406">
        <v>2</v>
      </c>
      <c r="H4406">
        <v>232.42</v>
      </c>
      <c r="I4406">
        <v>0</v>
      </c>
      <c r="J4406">
        <v>25</v>
      </c>
      <c r="K4406" t="s">
        <v>18</v>
      </c>
      <c r="L4406" t="s">
        <v>43</v>
      </c>
      <c r="M4406" t="s">
        <v>30</v>
      </c>
      <c r="N4406" t="s">
        <v>22</v>
      </c>
      <c r="O4406" t="s">
        <v>22</v>
      </c>
      <c r="P4406" t="s">
        <v>4805</v>
      </c>
      <c r="Q4406" t="s">
        <v>4384</v>
      </c>
      <c r="R4406" t="s">
        <v>4444</v>
      </c>
      <c r="S4406" t="s">
        <v>4398</v>
      </c>
      <c r="T4406" t="s">
        <v>4806</v>
      </c>
      <c r="U4406" t="s">
        <v>8598</v>
      </c>
      <c r="V4406">
        <v>1988</v>
      </c>
      <c r="W4406" s="1">
        <v>45481</v>
      </c>
      <c r="X4406" t="s">
        <v>4404</v>
      </c>
      <c r="Y4406" t="s">
        <v>4161</v>
      </c>
      <c r="Z4406" t="s">
        <v>3977</v>
      </c>
      <c r="AA4406" t="s">
        <v>4072</v>
      </c>
      <c r="AB4406" t="s">
        <v>3989</v>
      </c>
      <c r="AC4406" t="s">
        <v>3992</v>
      </c>
      <c r="AD4406">
        <v>165.47</v>
      </c>
      <c r="AE4406">
        <v>252.29</v>
      </c>
      <c r="AF4406" t="s">
        <v>3975</v>
      </c>
      <c r="AG4406" s="1"/>
      <c r="AJ4406" t="s">
        <v>3975</v>
      </c>
      <c r="AL4406" s="1"/>
      <c r="AM4406" s="1"/>
      <c r="AO4406">
        <v>464.84</v>
      </c>
      <c r="AP4406">
        <v>0</v>
      </c>
      <c r="AQ4406">
        <v>0</v>
      </c>
      <c r="AR4406">
        <v>464.84</v>
      </c>
      <c r="AS4406">
        <v>489.84</v>
      </c>
      <c r="AT4406">
        <v>330.94</v>
      </c>
      <c r="AU4406">
        <v>108.89999999999998</v>
      </c>
      <c r="AV4406">
        <v>5</v>
      </c>
      <c r="AW4406">
        <v>5</v>
      </c>
    </row>
    <row r="4407" spans="1:49" x14ac:dyDescent="0.3">
      <c r="A4407" t="s">
        <v>6366</v>
      </c>
      <c r="B4407" s="1">
        <v>45788</v>
      </c>
      <c r="C4407" s="1">
        <v>45792</v>
      </c>
      <c r="D4407" s="1">
        <v>45794</v>
      </c>
      <c r="E4407" t="s">
        <v>383</v>
      </c>
      <c r="F4407" t="s">
        <v>87</v>
      </c>
      <c r="G4407">
        <v>3</v>
      </c>
      <c r="H4407">
        <v>21.44</v>
      </c>
      <c r="I4407">
        <v>0</v>
      </c>
      <c r="J4407">
        <v>0</v>
      </c>
      <c r="K4407" t="s">
        <v>18</v>
      </c>
      <c r="L4407" t="s">
        <v>43</v>
      </c>
      <c r="M4407" t="s">
        <v>30</v>
      </c>
      <c r="N4407" t="s">
        <v>22</v>
      </c>
      <c r="O4407" t="s">
        <v>22</v>
      </c>
      <c r="P4407" t="s">
        <v>4847</v>
      </c>
      <c r="Q4407" t="s">
        <v>4384</v>
      </c>
      <c r="R4407" t="s">
        <v>4409</v>
      </c>
      <c r="S4407" t="s">
        <v>4391</v>
      </c>
      <c r="T4407" t="s">
        <v>4848</v>
      </c>
      <c r="U4407" t="s">
        <v>8620</v>
      </c>
      <c r="V4407">
        <v>1983</v>
      </c>
      <c r="W4407" s="1">
        <v>45013</v>
      </c>
      <c r="X4407" t="s">
        <v>4388</v>
      </c>
      <c r="Y4407" t="s">
        <v>4166</v>
      </c>
      <c r="Z4407" t="s">
        <v>3977</v>
      </c>
      <c r="AA4407" t="s">
        <v>3982</v>
      </c>
      <c r="AB4407" t="s">
        <v>3979</v>
      </c>
      <c r="AC4407" t="s">
        <v>3980</v>
      </c>
      <c r="AD4407">
        <v>19.989999999999998</v>
      </c>
      <c r="AE4407">
        <v>24.02</v>
      </c>
      <c r="AF4407" t="s">
        <v>4055</v>
      </c>
      <c r="AG4407" s="1"/>
      <c r="AJ4407" t="s">
        <v>3975</v>
      </c>
      <c r="AL4407" s="1"/>
      <c r="AM4407" s="1"/>
      <c r="AO4407">
        <v>64.320000000000007</v>
      </c>
      <c r="AP4407">
        <v>0</v>
      </c>
      <c r="AQ4407">
        <v>0</v>
      </c>
      <c r="AR4407">
        <v>64.320000000000007</v>
      </c>
      <c r="AS4407">
        <v>64.320000000000007</v>
      </c>
      <c r="AT4407">
        <v>59.97</v>
      </c>
      <c r="AU4407">
        <v>4.3500000000000085</v>
      </c>
      <c r="AV4407">
        <v>2</v>
      </c>
      <c r="AW4407">
        <v>4</v>
      </c>
    </row>
    <row r="4408" spans="1:49" x14ac:dyDescent="0.3">
      <c r="A4408" t="s">
        <v>6367</v>
      </c>
      <c r="B4408" s="1">
        <v>46016</v>
      </c>
      <c r="C4408" s="1">
        <v>46018</v>
      </c>
      <c r="D4408" s="1">
        <v>46021</v>
      </c>
      <c r="E4408" t="s">
        <v>1308</v>
      </c>
      <c r="F4408" t="s">
        <v>715</v>
      </c>
      <c r="G4408">
        <v>1</v>
      </c>
      <c r="H4408">
        <v>227.63</v>
      </c>
      <c r="I4408">
        <v>1</v>
      </c>
      <c r="J4408">
        <v>35</v>
      </c>
      <c r="K4408" t="s">
        <v>18</v>
      </c>
      <c r="L4408" t="s">
        <v>43</v>
      </c>
      <c r="M4408" t="s">
        <v>30</v>
      </c>
      <c r="N4408" t="s">
        <v>22</v>
      </c>
      <c r="O4408" t="s">
        <v>22</v>
      </c>
      <c r="P4408" t="s">
        <v>4895</v>
      </c>
      <c r="Q4408" t="s">
        <v>4384</v>
      </c>
      <c r="R4408" t="s">
        <v>4409</v>
      </c>
      <c r="S4408" t="s">
        <v>4434</v>
      </c>
      <c r="T4408" t="s">
        <v>5073</v>
      </c>
      <c r="U4408" t="s">
        <v>8753</v>
      </c>
      <c r="V4408">
        <v>1975</v>
      </c>
      <c r="W4408" s="1">
        <v>44989</v>
      </c>
      <c r="X4408" t="s">
        <v>4388</v>
      </c>
      <c r="Y4408" t="s">
        <v>4036</v>
      </c>
      <c r="Z4408" t="s">
        <v>3971</v>
      </c>
      <c r="AA4408" t="s">
        <v>4004</v>
      </c>
      <c r="AB4408" t="s">
        <v>3979</v>
      </c>
      <c r="AC4408" t="s">
        <v>3997</v>
      </c>
      <c r="AD4408">
        <v>167.99</v>
      </c>
      <c r="AE4408">
        <v>230.52</v>
      </c>
      <c r="AF4408" t="s">
        <v>3975</v>
      </c>
      <c r="AG4408" s="1"/>
      <c r="AJ4408" t="s">
        <v>3975</v>
      </c>
      <c r="AL4408" s="1"/>
      <c r="AM4408" s="1"/>
      <c r="AO4408">
        <v>227.63</v>
      </c>
      <c r="AP4408">
        <v>0.01</v>
      </c>
      <c r="AQ4408">
        <v>2.2763</v>
      </c>
      <c r="AR4408">
        <v>225.3537</v>
      </c>
      <c r="AS4408">
        <v>260.3537</v>
      </c>
      <c r="AT4408">
        <v>167.99</v>
      </c>
      <c r="AU4408">
        <v>22.363699999999994</v>
      </c>
      <c r="AV4408">
        <v>3</v>
      </c>
      <c r="AW4408">
        <v>2</v>
      </c>
    </row>
    <row r="4409" spans="1:49" x14ac:dyDescent="0.3">
      <c r="A4409" t="s">
        <v>6368</v>
      </c>
      <c r="B4409" s="1">
        <v>45715</v>
      </c>
      <c r="C4409" s="1">
        <v>45660</v>
      </c>
      <c r="D4409" s="1">
        <v>45719</v>
      </c>
      <c r="E4409" t="s">
        <v>180</v>
      </c>
      <c r="F4409" t="s">
        <v>25</v>
      </c>
      <c r="G4409">
        <v>2</v>
      </c>
      <c r="H4409">
        <v>245.73</v>
      </c>
      <c r="I4409">
        <v>0</v>
      </c>
      <c r="J4409">
        <v>35</v>
      </c>
      <c r="K4409" t="s">
        <v>35</v>
      </c>
      <c r="L4409" t="s">
        <v>26</v>
      </c>
      <c r="M4409" t="s">
        <v>47</v>
      </c>
      <c r="N4409" t="s">
        <v>22</v>
      </c>
      <c r="O4409" t="s">
        <v>22</v>
      </c>
      <c r="P4409" t="s">
        <v>5003</v>
      </c>
      <c r="Q4409" t="s">
        <v>4384</v>
      </c>
      <c r="R4409" t="s">
        <v>4401</v>
      </c>
      <c r="S4409" t="s">
        <v>4434</v>
      </c>
      <c r="T4409" t="s">
        <v>8760</v>
      </c>
      <c r="U4409" t="s">
        <v>8761</v>
      </c>
      <c r="V4409">
        <v>1989</v>
      </c>
      <c r="W4409" s="1">
        <v>45377</v>
      </c>
      <c r="X4409" t="s">
        <v>4388</v>
      </c>
      <c r="Y4409" t="s">
        <v>4054</v>
      </c>
      <c r="Z4409" t="s">
        <v>3987</v>
      </c>
      <c r="AA4409" t="s">
        <v>4026</v>
      </c>
      <c r="AB4409" t="s">
        <v>3996</v>
      </c>
      <c r="AC4409" t="s">
        <v>3974</v>
      </c>
      <c r="AD4409">
        <v>0</v>
      </c>
      <c r="AE4409">
        <v>242.11</v>
      </c>
      <c r="AF4409" t="s">
        <v>4055</v>
      </c>
      <c r="AG4409" s="1"/>
      <c r="AJ4409" t="s">
        <v>3975</v>
      </c>
      <c r="AL4409" s="1"/>
      <c r="AM4409" s="1"/>
      <c r="AO4409">
        <v>491.46</v>
      </c>
      <c r="AP4409">
        <v>0</v>
      </c>
      <c r="AQ4409">
        <v>0</v>
      </c>
      <c r="AR4409">
        <v>491.46</v>
      </c>
      <c r="AS4409">
        <v>526.46</v>
      </c>
      <c r="AT4409">
        <v>0</v>
      </c>
      <c r="AU4409">
        <v>456.46</v>
      </c>
      <c r="AV4409">
        <v>59</v>
      </c>
      <c r="AW4409">
        <v>-55</v>
      </c>
    </row>
    <row r="4410" spans="1:49" x14ac:dyDescent="0.3">
      <c r="A4410" t="s">
        <v>6369</v>
      </c>
      <c r="B4410" s="1">
        <v>45910</v>
      </c>
      <c r="C4410" s="1"/>
      <c r="D4410" s="1">
        <v>45949</v>
      </c>
      <c r="E4410" t="s">
        <v>749</v>
      </c>
      <c r="F4410" t="s">
        <v>420</v>
      </c>
      <c r="G4410">
        <v>2</v>
      </c>
      <c r="H4410">
        <v>269.72000000000003</v>
      </c>
      <c r="I4410">
        <v>0</v>
      </c>
      <c r="J4410">
        <v>15</v>
      </c>
      <c r="K4410" t="s">
        <v>42</v>
      </c>
      <c r="L4410" t="s">
        <v>26</v>
      </c>
      <c r="M4410" t="s">
        <v>30</v>
      </c>
      <c r="N4410" t="s">
        <v>22</v>
      </c>
      <c r="O4410" t="s">
        <v>166</v>
      </c>
      <c r="P4410" t="s">
        <v>5209</v>
      </c>
      <c r="Q4410" t="s">
        <v>4396</v>
      </c>
      <c r="R4410" t="s">
        <v>4444</v>
      </c>
      <c r="S4410" t="s">
        <v>4406</v>
      </c>
      <c r="T4410" t="s">
        <v>5210</v>
      </c>
      <c r="U4410" t="s">
        <v>5211</v>
      </c>
      <c r="V4410">
        <v>1981</v>
      </c>
      <c r="W4410" s="1">
        <v>45656</v>
      </c>
      <c r="X4410" t="s">
        <v>4394</v>
      </c>
      <c r="Y4410" t="s">
        <v>4151</v>
      </c>
      <c r="Z4410" t="s">
        <v>3987</v>
      </c>
      <c r="AA4410" t="s">
        <v>4026</v>
      </c>
      <c r="AB4410" t="s">
        <v>4009</v>
      </c>
      <c r="AC4410" t="s">
        <v>3997</v>
      </c>
      <c r="AD4410">
        <v>194.1</v>
      </c>
      <c r="AE4410">
        <v>266.05</v>
      </c>
      <c r="AF4410" t="s">
        <v>3975</v>
      </c>
      <c r="AG4410" s="1"/>
      <c r="AJ4410" t="s">
        <v>3975</v>
      </c>
      <c r="AK4410" t="s">
        <v>5222</v>
      </c>
      <c r="AL4410" s="1">
        <v>45865</v>
      </c>
      <c r="AM4410" s="1">
        <v>45889</v>
      </c>
      <c r="AN4410" t="s">
        <v>19</v>
      </c>
      <c r="AO4410">
        <v>539.44000000000005</v>
      </c>
      <c r="AP4410">
        <v>0</v>
      </c>
      <c r="AQ4410">
        <v>0</v>
      </c>
      <c r="AR4410">
        <v>539.44000000000005</v>
      </c>
      <c r="AS4410">
        <v>554.44000000000005</v>
      </c>
      <c r="AT4410">
        <v>388.2</v>
      </c>
      <c r="AU4410">
        <v>136.24000000000007</v>
      </c>
    </row>
    <row r="4411" spans="1:49" x14ac:dyDescent="0.3">
      <c r="A4411" t="s">
        <v>6370</v>
      </c>
      <c r="B4411" s="1">
        <v>45989</v>
      </c>
      <c r="C4411" s="1">
        <v>45992</v>
      </c>
      <c r="D4411" s="1">
        <v>45995</v>
      </c>
      <c r="E4411" t="s">
        <v>313</v>
      </c>
      <c r="F4411" t="s">
        <v>513</v>
      </c>
      <c r="G4411">
        <v>1</v>
      </c>
      <c r="H4411">
        <v>129.56</v>
      </c>
      <c r="I4411">
        <v>15</v>
      </c>
      <c r="J4411">
        <v>15</v>
      </c>
      <c r="K4411" t="s">
        <v>42</v>
      </c>
      <c r="L4411" t="s">
        <v>26</v>
      </c>
      <c r="M4411" t="s">
        <v>47</v>
      </c>
      <c r="N4411" t="s">
        <v>22</v>
      </c>
      <c r="O4411" t="s">
        <v>22</v>
      </c>
      <c r="P4411" t="s">
        <v>4678</v>
      </c>
      <c r="Q4411" t="s">
        <v>4396</v>
      </c>
      <c r="R4411" t="s">
        <v>4401</v>
      </c>
      <c r="S4411" t="s">
        <v>4391</v>
      </c>
      <c r="T4411" t="s">
        <v>4679</v>
      </c>
      <c r="U4411" t="s">
        <v>8528</v>
      </c>
      <c r="V4411">
        <v>1994</v>
      </c>
      <c r="W4411" s="1">
        <v>44732</v>
      </c>
      <c r="X4411" t="s">
        <v>4404</v>
      </c>
      <c r="Y4411" t="s">
        <v>4067</v>
      </c>
      <c r="Z4411" t="s">
        <v>3971</v>
      </c>
      <c r="AA4411" t="s">
        <v>4051</v>
      </c>
      <c r="AB4411" t="s">
        <v>4000</v>
      </c>
      <c r="AC4411" t="s">
        <v>3997</v>
      </c>
      <c r="AD4411">
        <v>123.21</v>
      </c>
      <c r="AE4411">
        <v>149.9</v>
      </c>
      <c r="AF4411" t="s">
        <v>3975</v>
      </c>
      <c r="AG4411" s="1"/>
      <c r="AJ4411" t="s">
        <v>3975</v>
      </c>
      <c r="AL4411" s="1"/>
      <c r="AM4411" s="1"/>
      <c r="AO4411">
        <v>129.56</v>
      </c>
      <c r="AP4411">
        <v>0.15</v>
      </c>
      <c r="AQ4411">
        <v>19.434000000000001</v>
      </c>
      <c r="AR4411">
        <v>110.126</v>
      </c>
      <c r="AS4411">
        <v>125.126</v>
      </c>
      <c r="AT4411">
        <v>123.21</v>
      </c>
      <c r="AU4411">
        <v>-28.083999999999989</v>
      </c>
      <c r="AV4411">
        <v>3</v>
      </c>
      <c r="AW4411">
        <v>3</v>
      </c>
    </row>
    <row r="4412" spans="1:49" x14ac:dyDescent="0.3">
      <c r="A4412" t="s">
        <v>6371</v>
      </c>
      <c r="B4412" s="1">
        <v>45883</v>
      </c>
      <c r="C4412" s="1">
        <v>45886</v>
      </c>
      <c r="D4412" s="1">
        <v>45890</v>
      </c>
      <c r="E4412" t="s">
        <v>1902</v>
      </c>
      <c r="F4412" t="s">
        <v>331</v>
      </c>
      <c r="G4412">
        <v>1</v>
      </c>
      <c r="H4412">
        <v>214.4</v>
      </c>
      <c r="I4412">
        <v>15</v>
      </c>
      <c r="J4412">
        <v>35</v>
      </c>
      <c r="K4412" t="s">
        <v>42</v>
      </c>
      <c r="L4412" t="s">
        <v>26</v>
      </c>
      <c r="M4412" t="s">
        <v>30</v>
      </c>
      <c r="N4412" t="s">
        <v>22</v>
      </c>
      <c r="O4412" t="s">
        <v>38</v>
      </c>
      <c r="P4412" t="s">
        <v>4978</v>
      </c>
      <c r="Q4412" t="s">
        <v>4384</v>
      </c>
      <c r="R4412" t="s">
        <v>4424</v>
      </c>
      <c r="S4412" t="s">
        <v>4398</v>
      </c>
      <c r="T4412" t="s">
        <v>4979</v>
      </c>
      <c r="U4412" t="s">
        <v>4980</v>
      </c>
      <c r="V4412">
        <v>1999</v>
      </c>
      <c r="W4412" s="1">
        <v>45166</v>
      </c>
      <c r="X4412" t="s">
        <v>4394</v>
      </c>
      <c r="Y4412" t="s">
        <v>4100</v>
      </c>
      <c r="Z4412" t="s">
        <v>3994</v>
      </c>
      <c r="AA4412" t="s">
        <v>4043</v>
      </c>
      <c r="AB4412" t="s">
        <v>3983</v>
      </c>
      <c r="AC4412" t="s">
        <v>3974</v>
      </c>
      <c r="AD4412">
        <v>189.42</v>
      </c>
      <c r="AE4412">
        <v>236.52</v>
      </c>
      <c r="AF4412" t="s">
        <v>3975</v>
      </c>
      <c r="AG4412" s="1"/>
      <c r="AJ4412" t="s">
        <v>3975</v>
      </c>
      <c r="AK4412" t="s">
        <v>5228</v>
      </c>
      <c r="AL4412" s="1">
        <v>45880</v>
      </c>
      <c r="AM4412" s="1">
        <v>45932</v>
      </c>
      <c r="AN4412" t="s">
        <v>19</v>
      </c>
      <c r="AO4412">
        <v>214.4</v>
      </c>
      <c r="AP4412">
        <v>0.15</v>
      </c>
      <c r="AQ4412">
        <v>32.159999999999997</v>
      </c>
      <c r="AR4412">
        <v>182.24</v>
      </c>
      <c r="AS4412">
        <v>217.24</v>
      </c>
      <c r="AT4412">
        <v>189.42</v>
      </c>
      <c r="AU4412">
        <v>-42.179999999999978</v>
      </c>
      <c r="AV4412">
        <v>4</v>
      </c>
      <c r="AW4412">
        <v>3</v>
      </c>
    </row>
    <row r="4413" spans="1:49" x14ac:dyDescent="0.3">
      <c r="A4413" t="s">
        <v>6372</v>
      </c>
      <c r="B4413" s="1">
        <v>45705</v>
      </c>
      <c r="C4413" s="1">
        <v>45712</v>
      </c>
      <c r="D4413" s="1">
        <v>45714</v>
      </c>
      <c r="E4413" t="s">
        <v>965</v>
      </c>
      <c r="F4413" t="s">
        <v>1256</v>
      </c>
      <c r="G4413">
        <v>3</v>
      </c>
      <c r="H4413">
        <v>97.39</v>
      </c>
      <c r="I4413">
        <v>10</v>
      </c>
      <c r="J4413">
        <v>0</v>
      </c>
      <c r="K4413" t="s">
        <v>35</v>
      </c>
      <c r="L4413" t="s">
        <v>19</v>
      </c>
      <c r="M4413" t="s">
        <v>30</v>
      </c>
      <c r="N4413" t="s">
        <v>22</v>
      </c>
      <c r="O4413" t="s">
        <v>22</v>
      </c>
      <c r="P4413" t="s">
        <v>4559</v>
      </c>
      <c r="Q4413" t="s">
        <v>4384</v>
      </c>
      <c r="R4413" t="s">
        <v>4397</v>
      </c>
      <c r="S4413" t="s">
        <v>4386</v>
      </c>
      <c r="T4413" t="s">
        <v>4894</v>
      </c>
      <c r="U4413" t="s">
        <v>8644</v>
      </c>
      <c r="V4413">
        <v>1970</v>
      </c>
      <c r="W4413" s="1">
        <v>44994</v>
      </c>
      <c r="X4413" t="s">
        <v>4404</v>
      </c>
      <c r="Y4413" t="s">
        <v>4121</v>
      </c>
      <c r="Z4413" t="s">
        <v>3977</v>
      </c>
      <c r="AA4413" t="s">
        <v>3978</v>
      </c>
      <c r="AB4413" t="s">
        <v>3983</v>
      </c>
      <c r="AC4413" t="s">
        <v>3985</v>
      </c>
      <c r="AD4413">
        <v>79.77</v>
      </c>
      <c r="AE4413">
        <v>91.88</v>
      </c>
      <c r="AF4413" t="s">
        <v>3975</v>
      </c>
      <c r="AG4413" s="1"/>
      <c r="AJ4413" t="s">
        <v>3975</v>
      </c>
      <c r="AL4413" s="1"/>
      <c r="AM4413" s="1"/>
      <c r="AO4413">
        <v>292.17</v>
      </c>
      <c r="AP4413">
        <v>0.1</v>
      </c>
      <c r="AQ4413">
        <v>29.217000000000002</v>
      </c>
      <c r="AR4413">
        <v>262.95300000000003</v>
      </c>
      <c r="AS4413">
        <v>262.95300000000003</v>
      </c>
      <c r="AT4413">
        <v>239.31</v>
      </c>
      <c r="AU4413">
        <v>23.643000000000029</v>
      </c>
      <c r="AV4413">
        <v>2</v>
      </c>
      <c r="AW4413">
        <v>7</v>
      </c>
    </row>
    <row r="4414" spans="1:49" x14ac:dyDescent="0.3">
      <c r="A4414" t="s">
        <v>6373</v>
      </c>
      <c r="B4414" s="1">
        <v>45718</v>
      </c>
      <c r="C4414" s="1">
        <v>45749</v>
      </c>
      <c r="D4414" s="1">
        <v>45697</v>
      </c>
      <c r="E4414" t="s">
        <v>28</v>
      </c>
      <c r="F4414" t="s">
        <v>422</v>
      </c>
      <c r="G4414">
        <v>1</v>
      </c>
      <c r="H4414">
        <v>3.21</v>
      </c>
      <c r="I4414">
        <v>25</v>
      </c>
      <c r="J4414">
        <v>50</v>
      </c>
      <c r="K4414" t="s">
        <v>18</v>
      </c>
      <c r="L4414" t="s">
        <v>19</v>
      </c>
      <c r="M4414" t="s">
        <v>47</v>
      </c>
      <c r="N4414" t="s">
        <v>52</v>
      </c>
      <c r="O4414" t="s">
        <v>94</v>
      </c>
      <c r="P4414" t="s">
        <v>4724</v>
      </c>
      <c r="Q4414" t="s">
        <v>4384</v>
      </c>
      <c r="R4414" t="s">
        <v>4401</v>
      </c>
      <c r="S4414" t="s">
        <v>4386</v>
      </c>
      <c r="T4414" t="s">
        <v>4892</v>
      </c>
      <c r="U4414" t="s">
        <v>8642</v>
      </c>
      <c r="V4414">
        <v>1989</v>
      </c>
      <c r="W4414" s="1">
        <v>45703</v>
      </c>
      <c r="X4414" t="s">
        <v>4388</v>
      </c>
      <c r="Y4414" t="s">
        <v>4052</v>
      </c>
      <c r="Z4414" t="s">
        <v>3987</v>
      </c>
      <c r="AA4414" t="s">
        <v>3988</v>
      </c>
      <c r="AB4414" t="s">
        <v>4032</v>
      </c>
      <c r="AC4414" t="s">
        <v>3974</v>
      </c>
      <c r="AD4414">
        <v>2.42</v>
      </c>
      <c r="AE4414">
        <v>3.15</v>
      </c>
      <c r="AF4414" t="s">
        <v>3975</v>
      </c>
      <c r="AG4414" s="1"/>
      <c r="AJ4414" t="s">
        <v>3975</v>
      </c>
      <c r="AK4414" t="s">
        <v>5223</v>
      </c>
      <c r="AL4414" s="1">
        <v>45537</v>
      </c>
      <c r="AM4414" s="1">
        <v>45567</v>
      </c>
      <c r="AN4414" t="s">
        <v>5225</v>
      </c>
      <c r="AO4414">
        <v>3.21</v>
      </c>
      <c r="AP4414">
        <v>0.25</v>
      </c>
      <c r="AQ4414">
        <v>0.80249999999999999</v>
      </c>
      <c r="AR4414">
        <v>2.4074999999999998</v>
      </c>
      <c r="AS4414">
        <v>52.407499999999999</v>
      </c>
      <c r="AT4414">
        <v>2.42</v>
      </c>
      <c r="AU4414">
        <v>-50.012500000000003</v>
      </c>
      <c r="AV4414">
        <v>-52</v>
      </c>
      <c r="AW4414">
        <v>31</v>
      </c>
    </row>
    <row r="4415" spans="1:49" x14ac:dyDescent="0.3">
      <c r="A4415" t="s">
        <v>4215</v>
      </c>
      <c r="B4415" s="1">
        <v>45744</v>
      </c>
      <c r="C4415" s="1">
        <v>45744</v>
      </c>
      <c r="D4415" s="1"/>
      <c r="E4415" t="s">
        <v>1251</v>
      </c>
      <c r="F4415" t="s">
        <v>251</v>
      </c>
      <c r="G4415">
        <v>1</v>
      </c>
      <c r="H4415">
        <v>152.13999999999999</v>
      </c>
      <c r="I4415">
        <v>0</v>
      </c>
      <c r="J4415">
        <v>25</v>
      </c>
      <c r="K4415" t="s">
        <v>42</v>
      </c>
      <c r="L4415" t="s">
        <v>43</v>
      </c>
      <c r="M4415" t="s">
        <v>30</v>
      </c>
      <c r="N4415" t="s">
        <v>22</v>
      </c>
      <c r="O4415" t="s">
        <v>189</v>
      </c>
      <c r="P4415" t="s">
        <v>4433</v>
      </c>
      <c r="Q4415" t="s">
        <v>4396</v>
      </c>
      <c r="R4415" t="s">
        <v>4416</v>
      </c>
      <c r="S4415" t="s">
        <v>4434</v>
      </c>
      <c r="T4415" t="s">
        <v>4435</v>
      </c>
      <c r="U4415" t="s">
        <v>4436</v>
      </c>
      <c r="V4415">
        <v>1975</v>
      </c>
      <c r="W4415" s="1">
        <v>45243</v>
      </c>
      <c r="X4415" t="s">
        <v>22</v>
      </c>
      <c r="Y4415" t="s">
        <v>4098</v>
      </c>
      <c r="Z4415" t="s">
        <v>3994</v>
      </c>
      <c r="AA4415" t="s">
        <v>3995</v>
      </c>
      <c r="AB4415" t="s">
        <v>3979</v>
      </c>
      <c r="AC4415" t="s">
        <v>3985</v>
      </c>
      <c r="AD4415">
        <v>133.01</v>
      </c>
      <c r="AE4415">
        <v>169.51</v>
      </c>
      <c r="AF4415" t="s">
        <v>3975</v>
      </c>
      <c r="AG4415" s="1">
        <v>45992</v>
      </c>
      <c r="AH4415" t="s">
        <v>4173</v>
      </c>
      <c r="AI4415" t="s">
        <v>18</v>
      </c>
      <c r="AJ4415" t="s">
        <v>4055</v>
      </c>
      <c r="AK4415" t="s">
        <v>5227</v>
      </c>
      <c r="AL4415" s="1">
        <v>45825</v>
      </c>
      <c r="AM4415" s="1">
        <v>45859</v>
      </c>
      <c r="AN4415" t="s">
        <v>19</v>
      </c>
      <c r="AO4415">
        <v>152.13999999999999</v>
      </c>
      <c r="AP4415">
        <v>0</v>
      </c>
      <c r="AQ4415">
        <v>0</v>
      </c>
      <c r="AR4415">
        <v>152.13999999999999</v>
      </c>
      <c r="AS4415">
        <v>177.14</v>
      </c>
      <c r="AT4415">
        <v>133.01</v>
      </c>
      <c r="AU4415">
        <v>-5.8700000000000045</v>
      </c>
      <c r="AW4415">
        <v>0</v>
      </c>
    </row>
    <row r="4416" spans="1:49" x14ac:dyDescent="0.3">
      <c r="A4416" t="s">
        <v>6374</v>
      </c>
      <c r="B4416" s="1">
        <v>45932</v>
      </c>
      <c r="C4416" s="1">
        <v>45701</v>
      </c>
      <c r="D4416" s="1">
        <v>45703</v>
      </c>
      <c r="E4416" t="s">
        <v>92</v>
      </c>
      <c r="F4416" t="s">
        <v>1119</v>
      </c>
      <c r="G4416">
        <v>2</v>
      </c>
      <c r="H4416">
        <v>153.02000000000001</v>
      </c>
      <c r="I4416">
        <v>15</v>
      </c>
      <c r="J4416">
        <v>15</v>
      </c>
      <c r="K4416" t="s">
        <v>35</v>
      </c>
      <c r="L4416" t="s">
        <v>26</v>
      </c>
      <c r="M4416" t="s">
        <v>47</v>
      </c>
      <c r="N4416" t="s">
        <v>22</v>
      </c>
      <c r="O4416" t="s">
        <v>22</v>
      </c>
      <c r="P4416" t="s">
        <v>4694</v>
      </c>
      <c r="Q4416" t="s">
        <v>4384</v>
      </c>
      <c r="R4416" t="s">
        <v>4424</v>
      </c>
      <c r="S4416" t="s">
        <v>4434</v>
      </c>
      <c r="T4416" t="s">
        <v>4695</v>
      </c>
      <c r="U4416" t="s">
        <v>8537</v>
      </c>
      <c r="V4416">
        <v>1993</v>
      </c>
      <c r="W4416" s="1">
        <v>45268</v>
      </c>
      <c r="X4416" t="s">
        <v>4419</v>
      </c>
      <c r="Y4416" t="s">
        <v>4031</v>
      </c>
      <c r="Z4416" t="s">
        <v>3977</v>
      </c>
      <c r="AA4416" t="s">
        <v>3991</v>
      </c>
      <c r="AB4416" t="s">
        <v>4032</v>
      </c>
      <c r="AC4416" t="s">
        <v>3992</v>
      </c>
      <c r="AD4416">
        <v>116.96</v>
      </c>
      <c r="AE4416">
        <v>170.67</v>
      </c>
      <c r="AF4416" t="s">
        <v>3975</v>
      </c>
      <c r="AG4416" s="1"/>
      <c r="AJ4416" t="s">
        <v>3975</v>
      </c>
      <c r="AL4416" s="1"/>
      <c r="AM4416" s="1"/>
      <c r="AO4416">
        <v>306.04000000000002</v>
      </c>
      <c r="AP4416">
        <v>0.15</v>
      </c>
      <c r="AQ4416">
        <v>45.905999999999999</v>
      </c>
      <c r="AR4416">
        <v>260.13400000000001</v>
      </c>
      <c r="AS4416">
        <v>275.13400000000001</v>
      </c>
      <c r="AT4416">
        <v>233.92</v>
      </c>
      <c r="AU4416">
        <v>11.214000000000027</v>
      </c>
      <c r="AV4416">
        <v>2</v>
      </c>
      <c r="AW4416">
        <v>-231</v>
      </c>
    </row>
    <row r="4417" spans="1:49" x14ac:dyDescent="0.3">
      <c r="A4417" t="s">
        <v>6375</v>
      </c>
      <c r="B4417" s="1">
        <v>46020</v>
      </c>
      <c r="C4417" s="1"/>
      <c r="D4417" s="1">
        <v>46029</v>
      </c>
      <c r="E4417" t="s">
        <v>1796</v>
      </c>
      <c r="F4417" t="s">
        <v>46</v>
      </c>
      <c r="G4417">
        <v>1</v>
      </c>
      <c r="H4417">
        <v>134.72</v>
      </c>
      <c r="I4417">
        <v>0</v>
      </c>
      <c r="J4417">
        <v>35</v>
      </c>
      <c r="K4417" t="s">
        <v>60</v>
      </c>
      <c r="L4417" t="s">
        <v>19</v>
      </c>
      <c r="M4417" t="s">
        <v>30</v>
      </c>
      <c r="N4417" t="s">
        <v>22</v>
      </c>
      <c r="O4417" t="s">
        <v>22</v>
      </c>
      <c r="P4417" t="s">
        <v>4933</v>
      </c>
      <c r="Q4417" t="s">
        <v>4396</v>
      </c>
      <c r="R4417" t="s">
        <v>4444</v>
      </c>
      <c r="S4417" t="s">
        <v>4434</v>
      </c>
      <c r="T4417" t="s">
        <v>4934</v>
      </c>
      <c r="U4417" t="s">
        <v>4935</v>
      </c>
      <c r="V4417">
        <v>1997</v>
      </c>
      <c r="W4417" s="1">
        <v>45657</v>
      </c>
      <c r="X4417" t="s">
        <v>4404</v>
      </c>
      <c r="Y4417" t="s">
        <v>4069</v>
      </c>
      <c r="Z4417" t="s">
        <v>3971</v>
      </c>
      <c r="AA4417" t="s">
        <v>4004</v>
      </c>
      <c r="AB4417" t="s">
        <v>4002</v>
      </c>
      <c r="AC4417" t="s">
        <v>3992</v>
      </c>
      <c r="AD4417">
        <v>106.9</v>
      </c>
      <c r="AE4417">
        <v>136.69</v>
      </c>
      <c r="AF4417" t="s">
        <v>4055</v>
      </c>
      <c r="AG4417" s="1"/>
      <c r="AJ4417" t="s">
        <v>3975</v>
      </c>
      <c r="AL4417" s="1"/>
      <c r="AM4417" s="1"/>
      <c r="AO4417">
        <v>134.72</v>
      </c>
      <c r="AP4417">
        <v>0</v>
      </c>
      <c r="AQ4417">
        <v>0</v>
      </c>
      <c r="AR4417">
        <v>134.72</v>
      </c>
      <c r="AS4417">
        <v>169.72</v>
      </c>
      <c r="AT4417">
        <v>106.9</v>
      </c>
      <c r="AU4417">
        <v>-7.1800000000000068</v>
      </c>
    </row>
    <row r="4418" spans="1:49" x14ac:dyDescent="0.3">
      <c r="A4418" t="s">
        <v>6376</v>
      </c>
      <c r="B4418" s="1">
        <v>45816</v>
      </c>
      <c r="C4418" s="1">
        <v>45818</v>
      </c>
      <c r="D4418" s="1">
        <v>45819</v>
      </c>
      <c r="E4418" t="s">
        <v>358</v>
      </c>
      <c r="F4418" t="s">
        <v>169</v>
      </c>
      <c r="G4418">
        <v>1</v>
      </c>
      <c r="H4418">
        <v>80.08</v>
      </c>
      <c r="I4418">
        <v>0</v>
      </c>
      <c r="J4418">
        <v>25</v>
      </c>
      <c r="K4418" t="s">
        <v>42</v>
      </c>
      <c r="L4418" t="s">
        <v>26</v>
      </c>
      <c r="M4418" t="s">
        <v>30</v>
      </c>
      <c r="N4418" t="s">
        <v>22</v>
      </c>
      <c r="O4418" t="s">
        <v>22</v>
      </c>
      <c r="P4418" t="s">
        <v>4426</v>
      </c>
      <c r="Q4418" t="s">
        <v>4384</v>
      </c>
      <c r="R4418" t="s">
        <v>4412</v>
      </c>
      <c r="S4418" t="s">
        <v>4434</v>
      </c>
      <c r="T4418" t="s">
        <v>4672</v>
      </c>
      <c r="U4418" t="s">
        <v>8526</v>
      </c>
      <c r="V4418">
        <v>1982</v>
      </c>
      <c r="W4418" s="1">
        <v>44796</v>
      </c>
      <c r="X4418" t="s">
        <v>22</v>
      </c>
      <c r="Y4418" t="s">
        <v>4117</v>
      </c>
      <c r="Z4418" t="s">
        <v>3994</v>
      </c>
      <c r="AA4418" t="s">
        <v>3995</v>
      </c>
      <c r="AB4418" t="s">
        <v>4000</v>
      </c>
      <c r="AC4418" t="s">
        <v>3980</v>
      </c>
      <c r="AD4418">
        <v>61.76</v>
      </c>
      <c r="AE4418">
        <v>83.68</v>
      </c>
      <c r="AF4418" t="s">
        <v>4055</v>
      </c>
      <c r="AG4418" s="1"/>
      <c r="AJ4418" t="s">
        <v>3975</v>
      </c>
      <c r="AL4418" s="1"/>
      <c r="AM4418" s="1"/>
      <c r="AO4418">
        <v>80.08</v>
      </c>
      <c r="AP4418">
        <v>0</v>
      </c>
      <c r="AQ4418">
        <v>0</v>
      </c>
      <c r="AR4418">
        <v>80.08</v>
      </c>
      <c r="AS4418">
        <v>105.08</v>
      </c>
      <c r="AT4418">
        <v>61.76</v>
      </c>
      <c r="AU4418">
        <v>-6.68</v>
      </c>
      <c r="AV4418">
        <v>1</v>
      </c>
      <c r="AW4418">
        <v>2</v>
      </c>
    </row>
    <row r="4419" spans="1:49" x14ac:dyDescent="0.3">
      <c r="A4419" t="s">
        <v>6377</v>
      </c>
      <c r="B4419" s="1">
        <v>45722</v>
      </c>
      <c r="C4419" s="1">
        <v>45724</v>
      </c>
      <c r="D4419" s="1">
        <v>45731</v>
      </c>
      <c r="E4419" t="s">
        <v>1874</v>
      </c>
      <c r="F4419" t="s">
        <v>394</v>
      </c>
      <c r="G4419">
        <v>1</v>
      </c>
      <c r="H4419">
        <v>103.29</v>
      </c>
      <c r="I4419">
        <v>10</v>
      </c>
      <c r="J4419">
        <v>35</v>
      </c>
      <c r="K4419" t="s">
        <v>18</v>
      </c>
      <c r="L4419" t="s">
        <v>19</v>
      </c>
      <c r="M4419" t="s">
        <v>20</v>
      </c>
      <c r="N4419" t="s">
        <v>22</v>
      </c>
      <c r="O4419" t="s">
        <v>166</v>
      </c>
      <c r="P4419" t="s">
        <v>5043</v>
      </c>
      <c r="Q4419" t="s">
        <v>4396</v>
      </c>
      <c r="R4419" t="s">
        <v>4397</v>
      </c>
      <c r="S4419" t="s">
        <v>4386</v>
      </c>
      <c r="T4419" t="s">
        <v>5044</v>
      </c>
      <c r="U4419" t="s">
        <v>8737</v>
      </c>
      <c r="V4419">
        <v>2000</v>
      </c>
      <c r="W4419" s="1">
        <v>45814</v>
      </c>
      <c r="X4419" t="s">
        <v>4419</v>
      </c>
      <c r="Y4419" t="s">
        <v>4016</v>
      </c>
      <c r="Z4419" t="s">
        <v>4014</v>
      </c>
      <c r="AA4419" t="s">
        <v>4017</v>
      </c>
      <c r="AB4419" t="s">
        <v>3983</v>
      </c>
      <c r="AC4419" t="s">
        <v>3985</v>
      </c>
      <c r="AD4419">
        <v>80.72</v>
      </c>
      <c r="AE4419">
        <v>113.01</v>
      </c>
      <c r="AF4419" t="s">
        <v>3975</v>
      </c>
      <c r="AG4419" s="1"/>
      <c r="AJ4419" t="s">
        <v>3975</v>
      </c>
      <c r="AK4419" t="s">
        <v>5222</v>
      </c>
      <c r="AL4419" s="1">
        <v>45865</v>
      </c>
      <c r="AM4419" s="1">
        <v>45889</v>
      </c>
      <c r="AN4419" t="s">
        <v>19</v>
      </c>
      <c r="AO4419">
        <v>103.29</v>
      </c>
      <c r="AP4419">
        <v>0.1</v>
      </c>
      <c r="AQ4419">
        <v>10.329000000000001</v>
      </c>
      <c r="AR4419">
        <v>92.961000000000013</v>
      </c>
      <c r="AS4419">
        <v>127.96100000000001</v>
      </c>
      <c r="AT4419">
        <v>80.72</v>
      </c>
      <c r="AU4419">
        <v>-22.758999999999986</v>
      </c>
      <c r="AV4419">
        <v>7</v>
      </c>
      <c r="AW4419">
        <v>2</v>
      </c>
    </row>
    <row r="4420" spans="1:49" x14ac:dyDescent="0.3">
      <c r="A4420" t="s">
        <v>6378</v>
      </c>
      <c r="B4420" s="1">
        <v>45916</v>
      </c>
      <c r="C4420" s="1">
        <v>45918</v>
      </c>
      <c r="D4420" s="1">
        <v>45922</v>
      </c>
      <c r="E4420" t="s">
        <v>1580</v>
      </c>
      <c r="F4420" t="s">
        <v>225</v>
      </c>
      <c r="G4420">
        <v>2</v>
      </c>
      <c r="H4420">
        <v>145.82</v>
      </c>
      <c r="I4420">
        <v>5</v>
      </c>
      <c r="J4420">
        <v>15</v>
      </c>
      <c r="K4420" t="s">
        <v>42</v>
      </c>
      <c r="L4420" t="s">
        <v>26</v>
      </c>
      <c r="M4420" t="s">
        <v>20</v>
      </c>
      <c r="N4420" t="s">
        <v>31</v>
      </c>
      <c r="O4420" t="s">
        <v>204</v>
      </c>
      <c r="P4420" t="s">
        <v>4923</v>
      </c>
      <c r="Q4420" t="s">
        <v>4396</v>
      </c>
      <c r="R4420" t="s">
        <v>4390</v>
      </c>
      <c r="S4420" t="s">
        <v>4391</v>
      </c>
      <c r="T4420" t="s">
        <v>4924</v>
      </c>
      <c r="U4420" t="s">
        <v>4925</v>
      </c>
      <c r="V4420">
        <v>1982</v>
      </c>
      <c r="W4420" s="1">
        <v>45559</v>
      </c>
      <c r="X4420" t="s">
        <v>4394</v>
      </c>
      <c r="Y4420" t="s">
        <v>4140</v>
      </c>
      <c r="Z4420" t="s">
        <v>3971</v>
      </c>
      <c r="AA4420" t="s">
        <v>4045</v>
      </c>
      <c r="AB4420" t="s">
        <v>3973</v>
      </c>
      <c r="AC4420" t="s">
        <v>3974</v>
      </c>
      <c r="AD4420">
        <v>113.83</v>
      </c>
      <c r="AE4420">
        <v>170.1</v>
      </c>
      <c r="AF4420" t="s">
        <v>3975</v>
      </c>
      <c r="AG4420" s="1"/>
      <c r="AJ4420" t="s">
        <v>3975</v>
      </c>
      <c r="AK4420" t="s">
        <v>5224</v>
      </c>
      <c r="AL4420" s="1">
        <v>45767</v>
      </c>
      <c r="AM4420" s="1">
        <v>45784</v>
      </c>
      <c r="AN4420" t="s">
        <v>5225</v>
      </c>
      <c r="AO4420">
        <v>291.64</v>
      </c>
      <c r="AP4420">
        <v>0.05</v>
      </c>
      <c r="AQ4420">
        <v>14.582000000000001</v>
      </c>
      <c r="AR4420">
        <v>277.05799999999999</v>
      </c>
      <c r="AS4420">
        <v>292.05799999999999</v>
      </c>
      <c r="AT4420">
        <v>227.66</v>
      </c>
      <c r="AU4420">
        <v>34.397999999999996</v>
      </c>
      <c r="AV4420">
        <v>4</v>
      </c>
      <c r="AW4420">
        <v>2</v>
      </c>
    </row>
    <row r="4421" spans="1:49" x14ac:dyDescent="0.3">
      <c r="A4421" t="s">
        <v>6379</v>
      </c>
      <c r="B4421" s="1">
        <v>45957</v>
      </c>
      <c r="C4421" s="1">
        <v>45727</v>
      </c>
      <c r="D4421" s="1">
        <v>45758</v>
      </c>
      <c r="E4421" t="s">
        <v>322</v>
      </c>
      <c r="F4421" t="s">
        <v>758</v>
      </c>
      <c r="G4421">
        <v>1</v>
      </c>
      <c r="H4421">
        <v>206.47</v>
      </c>
      <c r="I4421">
        <v>0</v>
      </c>
      <c r="J4421">
        <v>35</v>
      </c>
      <c r="K4421" t="s">
        <v>60</v>
      </c>
      <c r="L4421" t="s">
        <v>26</v>
      </c>
      <c r="M4421" t="s">
        <v>20</v>
      </c>
      <c r="N4421" t="s">
        <v>22</v>
      </c>
      <c r="O4421" t="s">
        <v>38</v>
      </c>
      <c r="P4421" t="s">
        <v>4673</v>
      </c>
      <c r="Q4421" t="s">
        <v>4384</v>
      </c>
      <c r="R4421" t="s">
        <v>4444</v>
      </c>
      <c r="S4421" t="s">
        <v>4406</v>
      </c>
      <c r="T4421" t="s">
        <v>4674</v>
      </c>
      <c r="U4421" t="s">
        <v>8527</v>
      </c>
      <c r="V4421">
        <v>1987</v>
      </c>
      <c r="W4421" s="1">
        <v>45598</v>
      </c>
      <c r="X4421" t="s">
        <v>4404</v>
      </c>
      <c r="Y4421" t="s">
        <v>4080</v>
      </c>
      <c r="Z4421" t="s">
        <v>4014</v>
      </c>
      <c r="AA4421" t="s">
        <v>4015</v>
      </c>
      <c r="AB4421" t="s">
        <v>3983</v>
      </c>
      <c r="AC4421" t="s">
        <v>3997</v>
      </c>
      <c r="AD4421">
        <v>168.23</v>
      </c>
      <c r="AE4421">
        <v>233.18</v>
      </c>
      <c r="AF4421" t="s">
        <v>3975</v>
      </c>
      <c r="AG4421" s="1"/>
      <c r="AJ4421" t="s">
        <v>3975</v>
      </c>
      <c r="AK4421" t="s">
        <v>5228</v>
      </c>
      <c r="AL4421" s="1">
        <v>45880</v>
      </c>
      <c r="AM4421" s="1">
        <v>45932</v>
      </c>
      <c r="AN4421" t="s">
        <v>19</v>
      </c>
      <c r="AO4421">
        <v>206.47</v>
      </c>
      <c r="AP4421">
        <v>0</v>
      </c>
      <c r="AQ4421">
        <v>0</v>
      </c>
      <c r="AR4421">
        <v>206.47</v>
      </c>
      <c r="AS4421">
        <v>241.47</v>
      </c>
      <c r="AT4421">
        <v>168.23</v>
      </c>
      <c r="AU4421">
        <v>3.2400000000000091</v>
      </c>
      <c r="AV4421">
        <v>31</v>
      </c>
      <c r="AW4421">
        <v>-230</v>
      </c>
    </row>
    <row r="4422" spans="1:49" x14ac:dyDescent="0.3">
      <c r="A4422" t="s">
        <v>6380</v>
      </c>
      <c r="B4422" s="1">
        <v>45754</v>
      </c>
      <c r="C4422" s="1">
        <v>45846</v>
      </c>
      <c r="D4422" s="1">
        <v>45858</v>
      </c>
      <c r="E4422" t="s">
        <v>833</v>
      </c>
      <c r="F4422" t="s">
        <v>422</v>
      </c>
      <c r="G4422">
        <v>3</v>
      </c>
      <c r="H4422">
        <v>3.37</v>
      </c>
      <c r="I4422">
        <v>20</v>
      </c>
      <c r="J4422">
        <v>15</v>
      </c>
      <c r="K4422" t="s">
        <v>18</v>
      </c>
      <c r="L4422" t="s">
        <v>26</v>
      </c>
      <c r="M4422" t="s">
        <v>47</v>
      </c>
      <c r="N4422" t="s">
        <v>22</v>
      </c>
      <c r="O4422" t="s">
        <v>38</v>
      </c>
      <c r="P4422" t="s">
        <v>4720</v>
      </c>
      <c r="Q4422" t="s">
        <v>4396</v>
      </c>
      <c r="R4422" t="s">
        <v>4390</v>
      </c>
      <c r="S4422" t="s">
        <v>4406</v>
      </c>
      <c r="T4422" t="s">
        <v>5030</v>
      </c>
      <c r="U4422" t="s">
        <v>8730</v>
      </c>
      <c r="V4422">
        <v>1995</v>
      </c>
      <c r="W4422" s="1">
        <v>45184</v>
      </c>
      <c r="X4422" t="s">
        <v>4419</v>
      </c>
      <c r="Y4422" t="s">
        <v>4052</v>
      </c>
      <c r="Z4422" t="s">
        <v>3987</v>
      </c>
      <c r="AA4422" t="s">
        <v>3988</v>
      </c>
      <c r="AB4422" t="s">
        <v>4032</v>
      </c>
      <c r="AC4422" t="s">
        <v>3974</v>
      </c>
      <c r="AD4422">
        <v>2.42</v>
      </c>
      <c r="AE4422">
        <v>3.15</v>
      </c>
      <c r="AF4422" t="s">
        <v>3975</v>
      </c>
      <c r="AG4422" s="1"/>
      <c r="AJ4422" t="s">
        <v>3975</v>
      </c>
      <c r="AK4422" t="s">
        <v>5228</v>
      </c>
      <c r="AL4422" s="1">
        <v>45880</v>
      </c>
      <c r="AM4422" s="1">
        <v>45932</v>
      </c>
      <c r="AN4422" t="s">
        <v>19</v>
      </c>
      <c r="AO4422">
        <v>10.11</v>
      </c>
      <c r="AP4422">
        <v>0.2</v>
      </c>
      <c r="AQ4422">
        <v>2.0219999999999998</v>
      </c>
      <c r="AR4422">
        <v>8.0879999999999992</v>
      </c>
      <c r="AS4422">
        <v>23.088000000000001</v>
      </c>
      <c r="AT4422">
        <v>7.26</v>
      </c>
      <c r="AU4422">
        <v>-14.172000000000001</v>
      </c>
      <c r="AV4422">
        <v>12</v>
      </c>
      <c r="AW4422">
        <v>92</v>
      </c>
    </row>
    <row r="4423" spans="1:49" x14ac:dyDescent="0.3">
      <c r="A4423" t="s">
        <v>6381</v>
      </c>
      <c r="B4423" s="1">
        <v>45665</v>
      </c>
      <c r="C4423" s="1">
        <v>45992</v>
      </c>
      <c r="D4423" s="1">
        <v>45674</v>
      </c>
      <c r="E4423" t="s">
        <v>2416</v>
      </c>
      <c r="F4423" t="s">
        <v>117</v>
      </c>
      <c r="G4423">
        <v>1</v>
      </c>
      <c r="H4423">
        <v>93.5</v>
      </c>
      <c r="I4423">
        <v>0</v>
      </c>
      <c r="J4423">
        <v>25</v>
      </c>
      <c r="K4423" t="s">
        <v>60</v>
      </c>
      <c r="L4423" t="s">
        <v>43</v>
      </c>
      <c r="M4423" t="s">
        <v>30</v>
      </c>
      <c r="N4423" t="s">
        <v>22</v>
      </c>
      <c r="O4423" t="s">
        <v>22</v>
      </c>
      <c r="P4423" t="s">
        <v>4937</v>
      </c>
      <c r="Q4423" t="s">
        <v>4384</v>
      </c>
      <c r="R4423" t="s">
        <v>4397</v>
      </c>
      <c r="S4423" t="s">
        <v>4434</v>
      </c>
      <c r="T4423" t="s">
        <v>5126</v>
      </c>
      <c r="U4423" t="s">
        <v>5127</v>
      </c>
      <c r="V4423">
        <v>1994</v>
      </c>
      <c r="W4423" s="1">
        <v>44723</v>
      </c>
      <c r="X4423" t="s">
        <v>4388</v>
      </c>
      <c r="Y4423" t="s">
        <v>4057</v>
      </c>
      <c r="Z4423" t="s">
        <v>4014</v>
      </c>
      <c r="AA4423" t="s">
        <v>4023</v>
      </c>
      <c r="AB4423" t="s">
        <v>4032</v>
      </c>
      <c r="AC4423" t="s">
        <v>3974</v>
      </c>
      <c r="AD4423">
        <v>81.19</v>
      </c>
      <c r="AE4423">
        <v>107.12</v>
      </c>
      <c r="AF4423" t="s">
        <v>3975</v>
      </c>
      <c r="AG4423" s="1"/>
      <c r="AJ4423" t="s">
        <v>3975</v>
      </c>
      <c r="AL4423" s="1"/>
      <c r="AM4423" s="1"/>
      <c r="AO4423">
        <v>93.5</v>
      </c>
      <c r="AP4423">
        <v>0</v>
      </c>
      <c r="AQ4423">
        <v>0</v>
      </c>
      <c r="AR4423">
        <v>93.5</v>
      </c>
      <c r="AS4423">
        <v>118.5</v>
      </c>
      <c r="AT4423">
        <v>81.19</v>
      </c>
      <c r="AU4423">
        <v>-12.689999999999998</v>
      </c>
      <c r="AV4423">
        <v>-318</v>
      </c>
      <c r="AW4423">
        <v>327</v>
      </c>
    </row>
    <row r="4424" spans="1:49" x14ac:dyDescent="0.3">
      <c r="A4424" t="s">
        <v>6382</v>
      </c>
      <c r="B4424" s="1">
        <v>45745</v>
      </c>
      <c r="C4424" s="1">
        <v>45749</v>
      </c>
      <c r="D4424" s="1">
        <v>45753</v>
      </c>
      <c r="E4424" t="s">
        <v>734</v>
      </c>
      <c r="F4424" t="s">
        <v>192</v>
      </c>
      <c r="G4424">
        <v>1</v>
      </c>
      <c r="H4424">
        <v>90.53</v>
      </c>
      <c r="I4424">
        <v>15</v>
      </c>
      <c r="J4424">
        <v>35</v>
      </c>
      <c r="K4424" t="s">
        <v>42</v>
      </c>
      <c r="L4424" t="s">
        <v>43</v>
      </c>
      <c r="M4424" t="s">
        <v>30</v>
      </c>
      <c r="N4424" t="s">
        <v>22</v>
      </c>
      <c r="O4424" t="s">
        <v>56</v>
      </c>
      <c r="P4424" t="s">
        <v>4902</v>
      </c>
      <c r="Q4424" t="s">
        <v>4384</v>
      </c>
      <c r="R4424" t="s">
        <v>4424</v>
      </c>
      <c r="S4424" t="s">
        <v>4398</v>
      </c>
      <c r="T4424" t="s">
        <v>5077</v>
      </c>
      <c r="U4424" t="s">
        <v>8756</v>
      </c>
      <c r="V4424">
        <v>1986</v>
      </c>
      <c r="W4424" s="1">
        <v>45477</v>
      </c>
      <c r="X4424" t="s">
        <v>4388</v>
      </c>
      <c r="Y4424" t="s">
        <v>4052</v>
      </c>
      <c r="Z4424" t="s">
        <v>3987</v>
      </c>
      <c r="AA4424" t="s">
        <v>3988</v>
      </c>
      <c r="AB4424" t="s">
        <v>4032</v>
      </c>
      <c r="AC4424" t="s">
        <v>3992</v>
      </c>
      <c r="AD4424">
        <v>0</v>
      </c>
      <c r="AE4424">
        <v>84.56</v>
      </c>
      <c r="AF4424" t="s">
        <v>3975</v>
      </c>
      <c r="AG4424" s="1"/>
      <c r="AJ4424" t="s">
        <v>3975</v>
      </c>
      <c r="AK4424" t="s">
        <v>5222</v>
      </c>
      <c r="AL4424" s="1">
        <v>45416</v>
      </c>
      <c r="AM4424" s="1">
        <v>45440</v>
      </c>
      <c r="AN4424" t="s">
        <v>26</v>
      </c>
      <c r="AO4424">
        <v>90.53</v>
      </c>
      <c r="AP4424">
        <v>0.15</v>
      </c>
      <c r="AQ4424">
        <v>13.579499999999999</v>
      </c>
      <c r="AR4424">
        <v>76.950500000000005</v>
      </c>
      <c r="AS4424">
        <v>111.95050000000001</v>
      </c>
      <c r="AT4424">
        <v>0</v>
      </c>
      <c r="AU4424">
        <v>41.950500000000005</v>
      </c>
      <c r="AV4424">
        <v>4</v>
      </c>
      <c r="AW4424">
        <v>4</v>
      </c>
    </row>
    <row r="4425" spans="1:49" x14ac:dyDescent="0.3">
      <c r="A4425" t="s">
        <v>4265</v>
      </c>
      <c r="B4425" s="1">
        <v>45735</v>
      </c>
      <c r="C4425" s="1">
        <v>45739</v>
      </c>
      <c r="D4425" s="1">
        <v>45742</v>
      </c>
      <c r="E4425" t="s">
        <v>234</v>
      </c>
      <c r="F4425" t="s">
        <v>725</v>
      </c>
      <c r="G4425">
        <v>2</v>
      </c>
      <c r="H4425">
        <v>52.15</v>
      </c>
      <c r="I4425">
        <v>2</v>
      </c>
      <c r="J4425">
        <v>0</v>
      </c>
      <c r="K4425" t="s">
        <v>35</v>
      </c>
      <c r="L4425" t="s">
        <v>19</v>
      </c>
      <c r="M4425" t="s">
        <v>30</v>
      </c>
      <c r="N4425" t="s">
        <v>22</v>
      </c>
      <c r="O4425" t="s">
        <v>94</v>
      </c>
      <c r="P4425" t="s">
        <v>5181</v>
      </c>
      <c r="Q4425" t="s">
        <v>4384</v>
      </c>
      <c r="R4425" t="s">
        <v>4390</v>
      </c>
      <c r="S4425" t="s">
        <v>4391</v>
      </c>
      <c r="T4425" t="s">
        <v>5182</v>
      </c>
      <c r="U4425" t="s">
        <v>8819</v>
      </c>
      <c r="V4425">
        <v>1990</v>
      </c>
      <c r="W4425" s="1">
        <v>45528</v>
      </c>
      <c r="X4425" t="s">
        <v>4394</v>
      </c>
      <c r="Y4425" t="s">
        <v>4150</v>
      </c>
      <c r="Z4425" t="s">
        <v>3971</v>
      </c>
      <c r="AA4425" t="s">
        <v>4011</v>
      </c>
      <c r="AB4425" t="s">
        <v>3979</v>
      </c>
      <c r="AC4425" t="s">
        <v>3974</v>
      </c>
      <c r="AD4425">
        <v>0</v>
      </c>
      <c r="AE4425">
        <v>45.89</v>
      </c>
      <c r="AF4425" t="s">
        <v>3975</v>
      </c>
      <c r="AG4425" s="1">
        <v>45663</v>
      </c>
      <c r="AH4425" t="s">
        <v>4177</v>
      </c>
      <c r="AI4425" t="s">
        <v>18</v>
      </c>
      <c r="AJ4425" t="s">
        <v>4055</v>
      </c>
      <c r="AK4425" t="s">
        <v>5223</v>
      </c>
      <c r="AL4425" s="1">
        <v>45537</v>
      </c>
      <c r="AM4425" s="1">
        <v>45567</v>
      </c>
      <c r="AN4425" t="s">
        <v>5225</v>
      </c>
      <c r="AO4425">
        <v>104.3</v>
      </c>
      <c r="AP4425">
        <v>0.02</v>
      </c>
      <c r="AQ4425">
        <v>2.0859999999999999</v>
      </c>
      <c r="AR4425">
        <v>102.214</v>
      </c>
      <c r="AS4425">
        <v>102.214</v>
      </c>
      <c r="AT4425">
        <v>0</v>
      </c>
      <c r="AU4425">
        <v>102.214</v>
      </c>
      <c r="AV4425">
        <v>3</v>
      </c>
      <c r="AW4425">
        <v>4</v>
      </c>
    </row>
    <row r="4426" spans="1:49" x14ac:dyDescent="0.3">
      <c r="A4426" t="s">
        <v>4347</v>
      </c>
      <c r="B4426" s="1">
        <v>45894</v>
      </c>
      <c r="C4426" s="1">
        <v>45899</v>
      </c>
      <c r="D4426" s="1">
        <v>45903</v>
      </c>
      <c r="E4426" t="s">
        <v>1059</v>
      </c>
      <c r="F4426" t="s">
        <v>315</v>
      </c>
      <c r="G4426">
        <v>1</v>
      </c>
      <c r="H4426">
        <v>36.51</v>
      </c>
      <c r="I4426">
        <v>0</v>
      </c>
      <c r="J4426">
        <v>25</v>
      </c>
      <c r="K4426" t="s">
        <v>18</v>
      </c>
      <c r="L4426" t="s">
        <v>19</v>
      </c>
      <c r="M4426" t="s">
        <v>30</v>
      </c>
      <c r="N4426" t="s">
        <v>22</v>
      </c>
      <c r="O4426" t="s">
        <v>22</v>
      </c>
      <c r="P4426" t="s">
        <v>4675</v>
      </c>
      <c r="Q4426" t="s">
        <v>4396</v>
      </c>
      <c r="R4426" t="s">
        <v>4401</v>
      </c>
      <c r="S4426" t="s">
        <v>4398</v>
      </c>
      <c r="T4426" t="s">
        <v>5218</v>
      </c>
      <c r="U4426" t="s">
        <v>8843</v>
      </c>
      <c r="V4426">
        <v>2002</v>
      </c>
      <c r="W4426" s="1">
        <v>45746</v>
      </c>
      <c r="X4426" t="s">
        <v>4404</v>
      </c>
      <c r="Y4426" t="s">
        <v>4100</v>
      </c>
      <c r="Z4426" t="s">
        <v>3994</v>
      </c>
      <c r="AA4426" t="s">
        <v>4043</v>
      </c>
      <c r="AB4426" t="s">
        <v>3983</v>
      </c>
      <c r="AC4426" t="s">
        <v>3985</v>
      </c>
      <c r="AD4426">
        <v>0</v>
      </c>
      <c r="AE4426">
        <v>33.130000000000003</v>
      </c>
      <c r="AF4426" t="s">
        <v>3975</v>
      </c>
      <c r="AG4426" s="1">
        <v>45888</v>
      </c>
      <c r="AH4426" t="s">
        <v>4170</v>
      </c>
      <c r="AI4426" t="s">
        <v>42</v>
      </c>
      <c r="AJ4426" t="s">
        <v>4055</v>
      </c>
      <c r="AL4426" s="1"/>
      <c r="AM4426" s="1"/>
      <c r="AO4426">
        <v>36.51</v>
      </c>
      <c r="AP4426">
        <v>0</v>
      </c>
      <c r="AQ4426">
        <v>0</v>
      </c>
      <c r="AR4426">
        <v>36.51</v>
      </c>
      <c r="AS4426">
        <v>61.51</v>
      </c>
      <c r="AT4426">
        <v>0</v>
      </c>
      <c r="AU4426">
        <v>11.509999999999998</v>
      </c>
      <c r="AV4426">
        <v>4</v>
      </c>
      <c r="AW4426">
        <v>5</v>
      </c>
    </row>
    <row r="4427" spans="1:49" x14ac:dyDescent="0.3">
      <c r="A4427" t="s">
        <v>6383</v>
      </c>
      <c r="B4427" s="1">
        <v>45709</v>
      </c>
      <c r="C4427" s="1">
        <v>45712</v>
      </c>
      <c r="D4427" s="1">
        <v>45715</v>
      </c>
      <c r="E4427" t="s">
        <v>369</v>
      </c>
      <c r="F4427" t="s">
        <v>563</v>
      </c>
      <c r="G4427">
        <v>2</v>
      </c>
      <c r="H4427">
        <v>226.07</v>
      </c>
      <c r="I4427">
        <v>5</v>
      </c>
      <c r="J4427">
        <v>0</v>
      </c>
      <c r="K4427" t="s">
        <v>35</v>
      </c>
      <c r="L4427" t="s">
        <v>43</v>
      </c>
      <c r="M4427" t="s">
        <v>47</v>
      </c>
      <c r="N4427" t="s">
        <v>22</v>
      </c>
      <c r="O4427" t="s">
        <v>22</v>
      </c>
      <c r="P4427" t="s">
        <v>4700</v>
      </c>
      <c r="Q4427" t="s">
        <v>4396</v>
      </c>
      <c r="R4427" t="s">
        <v>4409</v>
      </c>
      <c r="S4427" t="s">
        <v>4398</v>
      </c>
      <c r="T4427" t="s">
        <v>8541</v>
      </c>
      <c r="U4427" t="s">
        <v>8542</v>
      </c>
      <c r="V4427">
        <v>2001</v>
      </c>
      <c r="W4427" s="1">
        <v>45685</v>
      </c>
      <c r="X4427" t="s">
        <v>4388</v>
      </c>
      <c r="Y4427" t="s">
        <v>4046</v>
      </c>
      <c r="Z4427" t="s">
        <v>4014</v>
      </c>
      <c r="AA4427" t="s">
        <v>4015</v>
      </c>
      <c r="AB4427" t="s">
        <v>4020</v>
      </c>
      <c r="AC4427" t="s">
        <v>3992</v>
      </c>
      <c r="AD4427">
        <v>158.65</v>
      </c>
      <c r="AE4427">
        <v>220.64</v>
      </c>
      <c r="AF4427" t="s">
        <v>3975</v>
      </c>
      <c r="AG4427" s="1"/>
      <c r="AJ4427" t="s">
        <v>3975</v>
      </c>
      <c r="AL4427" s="1"/>
      <c r="AM4427" s="1"/>
      <c r="AO4427">
        <v>452.14</v>
      </c>
      <c r="AP4427">
        <v>0.05</v>
      </c>
      <c r="AQ4427">
        <v>22.606999999999999</v>
      </c>
      <c r="AR4427">
        <v>429.53300000000002</v>
      </c>
      <c r="AS4427">
        <v>429.53300000000002</v>
      </c>
      <c r="AT4427">
        <v>317.3</v>
      </c>
      <c r="AU4427">
        <v>112.233</v>
      </c>
      <c r="AV4427">
        <v>3</v>
      </c>
      <c r="AW4427">
        <v>3</v>
      </c>
    </row>
    <row r="4428" spans="1:49" x14ac:dyDescent="0.3">
      <c r="A4428" t="s">
        <v>6384</v>
      </c>
      <c r="B4428" s="1">
        <v>45981</v>
      </c>
      <c r="C4428" s="1">
        <v>45983</v>
      </c>
      <c r="D4428" s="1">
        <v>45985</v>
      </c>
      <c r="E4428" t="s">
        <v>2477</v>
      </c>
      <c r="F4428" t="s">
        <v>1004</v>
      </c>
      <c r="G4428">
        <v>2</v>
      </c>
      <c r="H4428">
        <v>96.99</v>
      </c>
      <c r="I4428">
        <v>5</v>
      </c>
      <c r="J4428">
        <v>15</v>
      </c>
      <c r="K4428" t="s">
        <v>42</v>
      </c>
      <c r="L4428" t="s">
        <v>26</v>
      </c>
      <c r="M4428" t="s">
        <v>30</v>
      </c>
      <c r="N4428" t="s">
        <v>22</v>
      </c>
      <c r="O4428" t="s">
        <v>242</v>
      </c>
      <c r="P4428" t="s">
        <v>4858</v>
      </c>
      <c r="Q4428" t="s">
        <v>4396</v>
      </c>
      <c r="R4428" t="s">
        <v>4401</v>
      </c>
      <c r="S4428" t="s">
        <v>4386</v>
      </c>
      <c r="T4428" t="s">
        <v>5045</v>
      </c>
      <c r="U4428" t="s">
        <v>5046</v>
      </c>
      <c r="V4428">
        <v>2002</v>
      </c>
      <c r="W4428" s="1">
        <v>45892</v>
      </c>
      <c r="X4428" t="s">
        <v>4394</v>
      </c>
      <c r="Y4428" t="s">
        <v>4047</v>
      </c>
      <c r="Z4428" t="s">
        <v>3971</v>
      </c>
      <c r="AA4428" t="s">
        <v>4004</v>
      </c>
      <c r="AB4428" t="s">
        <v>3983</v>
      </c>
      <c r="AC4428" t="s">
        <v>3992</v>
      </c>
      <c r="AD4428">
        <v>71.39</v>
      </c>
      <c r="AE4428">
        <v>106.62</v>
      </c>
      <c r="AF4428" t="s">
        <v>3975</v>
      </c>
      <c r="AG4428" s="1"/>
      <c r="AJ4428" t="s">
        <v>3975</v>
      </c>
      <c r="AK4428" t="s">
        <v>5222</v>
      </c>
      <c r="AL4428" s="1">
        <v>45809</v>
      </c>
      <c r="AM4428" s="1">
        <v>45857</v>
      </c>
      <c r="AN4428" t="s">
        <v>19</v>
      </c>
      <c r="AO4428">
        <v>193.98</v>
      </c>
      <c r="AP4428">
        <v>0.05</v>
      </c>
      <c r="AQ4428">
        <v>9.6989999999999998</v>
      </c>
      <c r="AR4428">
        <v>184.28099999999998</v>
      </c>
      <c r="AS4428">
        <v>199.28099999999998</v>
      </c>
      <c r="AT4428">
        <v>142.78</v>
      </c>
      <c r="AU4428">
        <v>26.500999999999976</v>
      </c>
      <c r="AV4428">
        <v>2</v>
      </c>
      <c r="AW4428">
        <v>2</v>
      </c>
    </row>
    <row r="4429" spans="1:49" x14ac:dyDescent="0.3">
      <c r="A4429" t="s">
        <v>6385</v>
      </c>
      <c r="B4429" s="1">
        <v>45990</v>
      </c>
      <c r="C4429" s="1">
        <v>45990</v>
      </c>
      <c r="D4429" s="1">
        <v>46002</v>
      </c>
      <c r="E4429" t="s">
        <v>1932</v>
      </c>
      <c r="F4429" t="s">
        <v>76</v>
      </c>
      <c r="G4429">
        <v>1</v>
      </c>
      <c r="H4429">
        <v>140.91</v>
      </c>
      <c r="I4429">
        <v>25</v>
      </c>
      <c r="J4429">
        <v>35</v>
      </c>
      <c r="K4429" t="s">
        <v>18</v>
      </c>
      <c r="L4429" t="s">
        <v>26</v>
      </c>
      <c r="M4429" t="s">
        <v>47</v>
      </c>
      <c r="N4429" t="s">
        <v>22</v>
      </c>
      <c r="O4429" t="s">
        <v>48</v>
      </c>
      <c r="P4429" t="s">
        <v>4981</v>
      </c>
      <c r="Q4429" t="s">
        <v>4396</v>
      </c>
      <c r="R4429" t="s">
        <v>4459</v>
      </c>
      <c r="S4429" t="s">
        <v>4434</v>
      </c>
      <c r="T4429" t="s">
        <v>8824</v>
      </c>
      <c r="U4429" t="s">
        <v>5191</v>
      </c>
      <c r="V4429">
        <v>1971</v>
      </c>
      <c r="W4429" s="1">
        <v>44717</v>
      </c>
      <c r="X4429" t="s">
        <v>4404</v>
      </c>
      <c r="Y4429" t="s">
        <v>4078</v>
      </c>
      <c r="Z4429" t="s">
        <v>3994</v>
      </c>
      <c r="AA4429" t="s">
        <v>4043</v>
      </c>
      <c r="AB4429" t="s">
        <v>3979</v>
      </c>
      <c r="AC4429" t="s">
        <v>3992</v>
      </c>
      <c r="AD4429">
        <v>113.63</v>
      </c>
      <c r="AE4429">
        <v>140.25</v>
      </c>
      <c r="AF4429" t="s">
        <v>3975</v>
      </c>
      <c r="AG4429" s="1"/>
      <c r="AJ4429" t="s">
        <v>3975</v>
      </c>
      <c r="AK4429" t="s">
        <v>5223</v>
      </c>
      <c r="AL4429" s="1">
        <v>45698</v>
      </c>
      <c r="AM4429" s="1">
        <v>45750</v>
      </c>
      <c r="AN4429" t="s">
        <v>19</v>
      </c>
      <c r="AO4429">
        <v>140.91</v>
      </c>
      <c r="AP4429">
        <v>0.25</v>
      </c>
      <c r="AQ4429">
        <v>35.227499999999999</v>
      </c>
      <c r="AR4429">
        <v>105.6825</v>
      </c>
      <c r="AS4429">
        <v>140.6825</v>
      </c>
      <c r="AT4429">
        <v>113.63</v>
      </c>
      <c r="AU4429">
        <v>-42.947499999999991</v>
      </c>
      <c r="AV4429">
        <v>12</v>
      </c>
      <c r="AW4429">
        <v>0</v>
      </c>
    </row>
    <row r="4430" spans="1:49" x14ac:dyDescent="0.3">
      <c r="A4430" t="s">
        <v>6386</v>
      </c>
      <c r="B4430" s="1">
        <v>45963</v>
      </c>
      <c r="C4430" s="1">
        <v>45970</v>
      </c>
      <c r="D4430" s="1">
        <v>45971</v>
      </c>
      <c r="E4430" t="s">
        <v>1136</v>
      </c>
      <c r="F4430" t="s">
        <v>534</v>
      </c>
      <c r="G4430">
        <v>2</v>
      </c>
      <c r="H4430">
        <v>22.71</v>
      </c>
      <c r="I4430">
        <v>15</v>
      </c>
      <c r="J4430">
        <v>15</v>
      </c>
      <c r="K4430" t="s">
        <v>35</v>
      </c>
      <c r="L4430" t="s">
        <v>19</v>
      </c>
      <c r="M4430" t="s">
        <v>30</v>
      </c>
      <c r="N4430" t="s">
        <v>22</v>
      </c>
      <c r="O4430" t="s">
        <v>22</v>
      </c>
      <c r="P4430" t="s">
        <v>4395</v>
      </c>
      <c r="Q4430" t="s">
        <v>4396</v>
      </c>
      <c r="R4430" t="s">
        <v>4397</v>
      </c>
      <c r="S4430" t="s">
        <v>4434</v>
      </c>
      <c r="T4430" t="s">
        <v>8481</v>
      </c>
      <c r="U4430" t="s">
        <v>4580</v>
      </c>
      <c r="V4430">
        <v>2004</v>
      </c>
      <c r="W4430" s="1">
        <v>45794</v>
      </c>
      <c r="X4430" t="s">
        <v>4419</v>
      </c>
      <c r="Y4430" t="s">
        <v>4021</v>
      </c>
      <c r="Z4430" t="s">
        <v>3994</v>
      </c>
      <c r="AA4430" t="s">
        <v>4006</v>
      </c>
      <c r="AB4430" t="s">
        <v>3996</v>
      </c>
      <c r="AC4430" t="s">
        <v>3997</v>
      </c>
      <c r="AD4430">
        <v>17.190000000000001</v>
      </c>
      <c r="AE4430">
        <v>20.5</v>
      </c>
      <c r="AF4430" t="s">
        <v>3975</v>
      </c>
      <c r="AG4430" s="1"/>
      <c r="AJ4430" t="s">
        <v>3975</v>
      </c>
      <c r="AL4430" s="1"/>
      <c r="AM4430" s="1"/>
      <c r="AO4430">
        <v>45.42</v>
      </c>
      <c r="AP4430">
        <v>0.15</v>
      </c>
      <c r="AQ4430">
        <v>6.8129999999999997</v>
      </c>
      <c r="AR4430">
        <v>38.606999999999999</v>
      </c>
      <c r="AS4430">
        <v>53.606999999999999</v>
      </c>
      <c r="AT4430">
        <v>34.380000000000003</v>
      </c>
      <c r="AU4430">
        <v>-10.773000000000003</v>
      </c>
      <c r="AV4430">
        <v>1</v>
      </c>
      <c r="AW4430">
        <v>7</v>
      </c>
    </row>
    <row r="4431" spans="1:49" x14ac:dyDescent="0.3">
      <c r="A4431" t="s">
        <v>6387</v>
      </c>
      <c r="B4431" s="1">
        <v>45980</v>
      </c>
      <c r="C4431" s="1">
        <v>45980</v>
      </c>
      <c r="D4431" s="1">
        <v>45982</v>
      </c>
      <c r="E4431" t="s">
        <v>743</v>
      </c>
      <c r="F4431" t="s">
        <v>198</v>
      </c>
      <c r="G4431">
        <v>5</v>
      </c>
      <c r="H4431">
        <v>193.64</v>
      </c>
      <c r="I4431">
        <v>25</v>
      </c>
      <c r="J4431">
        <v>25</v>
      </c>
      <c r="K4431" t="s">
        <v>35</v>
      </c>
      <c r="L4431" t="s">
        <v>19</v>
      </c>
      <c r="M4431" t="s">
        <v>20</v>
      </c>
      <c r="N4431" t="s">
        <v>37</v>
      </c>
      <c r="O4431" t="s">
        <v>22</v>
      </c>
      <c r="P4431" t="s">
        <v>4431</v>
      </c>
      <c r="Q4431" t="s">
        <v>4384</v>
      </c>
      <c r="R4431" t="s">
        <v>4385</v>
      </c>
      <c r="S4431" t="s">
        <v>4391</v>
      </c>
      <c r="T4431" t="s">
        <v>4780</v>
      </c>
      <c r="U4431" t="s">
        <v>8585</v>
      </c>
      <c r="V4431">
        <v>1986</v>
      </c>
      <c r="W4431" s="1">
        <v>44578</v>
      </c>
      <c r="X4431" t="s">
        <v>4388</v>
      </c>
      <c r="Y4431" t="s">
        <v>4091</v>
      </c>
      <c r="Z4431" t="s">
        <v>3987</v>
      </c>
      <c r="AA4431" t="s">
        <v>4026</v>
      </c>
      <c r="AB4431" t="s">
        <v>3983</v>
      </c>
      <c r="AC4431" t="s">
        <v>3997</v>
      </c>
      <c r="AD4431">
        <v>119.99</v>
      </c>
      <c r="AE4431">
        <v>168.92</v>
      </c>
      <c r="AF4431" t="s">
        <v>3975</v>
      </c>
      <c r="AG4431" s="1"/>
      <c r="AJ4431" t="s">
        <v>3975</v>
      </c>
      <c r="AL4431" s="1"/>
      <c r="AM4431" s="1"/>
      <c r="AO4431">
        <v>968.19999999999993</v>
      </c>
      <c r="AP4431">
        <v>0.25</v>
      </c>
      <c r="AQ4431">
        <v>242.04999999999998</v>
      </c>
      <c r="AR4431">
        <v>726.15</v>
      </c>
      <c r="AS4431">
        <v>751.15</v>
      </c>
      <c r="AT4431">
        <v>599.94999999999993</v>
      </c>
      <c r="AU4431">
        <v>101.20000000000005</v>
      </c>
      <c r="AV4431">
        <v>2</v>
      </c>
      <c r="AW4431">
        <v>0</v>
      </c>
    </row>
    <row r="4432" spans="1:49" x14ac:dyDescent="0.3">
      <c r="A4432" t="s">
        <v>6388</v>
      </c>
      <c r="B4432" s="1">
        <v>45837</v>
      </c>
      <c r="C4432" s="1">
        <v>45840</v>
      </c>
      <c r="D4432" s="1">
        <v>45847</v>
      </c>
      <c r="E4432" t="s">
        <v>477</v>
      </c>
      <c r="F4432" t="s">
        <v>169</v>
      </c>
      <c r="G4432">
        <v>1</v>
      </c>
      <c r="H4432">
        <v>75.38</v>
      </c>
      <c r="I4432">
        <v>0</v>
      </c>
      <c r="J4432">
        <v>15</v>
      </c>
      <c r="K4432" t="s">
        <v>18</v>
      </c>
      <c r="L4432" t="s">
        <v>26</v>
      </c>
      <c r="M4432" t="s">
        <v>30</v>
      </c>
      <c r="N4432" t="s">
        <v>22</v>
      </c>
      <c r="O4432" t="s">
        <v>48</v>
      </c>
      <c r="P4432" t="s">
        <v>4835</v>
      </c>
      <c r="Q4432" t="s">
        <v>4384</v>
      </c>
      <c r="R4432" t="s">
        <v>4416</v>
      </c>
      <c r="S4432" t="s">
        <v>4406</v>
      </c>
      <c r="T4432" t="s">
        <v>4836</v>
      </c>
      <c r="U4432" t="s">
        <v>8613</v>
      </c>
      <c r="V4432">
        <v>1982</v>
      </c>
      <c r="W4432" s="1">
        <v>44948</v>
      </c>
      <c r="X4432" t="s">
        <v>4388</v>
      </c>
      <c r="Y4432" t="s">
        <v>4117</v>
      </c>
      <c r="Z4432" t="s">
        <v>3994</v>
      </c>
      <c r="AA4432" t="s">
        <v>3995</v>
      </c>
      <c r="AB4432" t="s">
        <v>4000</v>
      </c>
      <c r="AC4432" t="s">
        <v>3980</v>
      </c>
      <c r="AD4432">
        <v>61.76</v>
      </c>
      <c r="AE4432">
        <v>83.68</v>
      </c>
      <c r="AF4432" t="s">
        <v>4055</v>
      </c>
      <c r="AG4432" s="1"/>
      <c r="AJ4432" t="s">
        <v>3975</v>
      </c>
      <c r="AK4432" t="s">
        <v>5223</v>
      </c>
      <c r="AL4432" s="1">
        <v>45698</v>
      </c>
      <c r="AM4432" s="1">
        <v>45750</v>
      </c>
      <c r="AN4432" t="s">
        <v>19</v>
      </c>
      <c r="AO4432">
        <v>75.38</v>
      </c>
      <c r="AP4432">
        <v>0</v>
      </c>
      <c r="AQ4432">
        <v>0</v>
      </c>
      <c r="AR4432">
        <v>75.38</v>
      </c>
      <c r="AS4432">
        <v>90.38</v>
      </c>
      <c r="AT4432">
        <v>61.76</v>
      </c>
      <c r="AU4432">
        <v>-1.3800000000000026</v>
      </c>
      <c r="AV4432">
        <v>7</v>
      </c>
      <c r="AW4432">
        <v>3</v>
      </c>
    </row>
    <row r="4433" spans="1:49" x14ac:dyDescent="0.3">
      <c r="A4433" t="s">
        <v>6389</v>
      </c>
      <c r="B4433" s="1">
        <v>45802</v>
      </c>
      <c r="C4433" s="1">
        <v>45806</v>
      </c>
      <c r="D4433" s="1">
        <v>45811</v>
      </c>
      <c r="E4433" t="s">
        <v>1274</v>
      </c>
      <c r="F4433" t="s">
        <v>90</v>
      </c>
      <c r="G4433">
        <v>4</v>
      </c>
      <c r="H4433">
        <v>220.97</v>
      </c>
      <c r="I4433">
        <v>10</v>
      </c>
      <c r="J4433">
        <v>50</v>
      </c>
      <c r="K4433" t="s">
        <v>35</v>
      </c>
      <c r="L4433" t="s">
        <v>43</v>
      </c>
      <c r="M4433" t="s">
        <v>47</v>
      </c>
      <c r="N4433" t="s">
        <v>31</v>
      </c>
      <c r="O4433" t="s">
        <v>127</v>
      </c>
      <c r="P4433" t="s">
        <v>4408</v>
      </c>
      <c r="Q4433" t="s">
        <v>4384</v>
      </c>
      <c r="R4433" t="s">
        <v>4390</v>
      </c>
      <c r="S4433" t="s">
        <v>4406</v>
      </c>
      <c r="T4433" t="s">
        <v>4739</v>
      </c>
      <c r="U4433" t="s">
        <v>4740</v>
      </c>
      <c r="V4433">
        <v>1982</v>
      </c>
      <c r="W4433" s="1">
        <v>45985</v>
      </c>
      <c r="X4433" t="s">
        <v>4394</v>
      </c>
      <c r="Y4433" t="s">
        <v>4010</v>
      </c>
      <c r="Z4433" t="s">
        <v>3971</v>
      </c>
      <c r="AA4433" t="s">
        <v>4011</v>
      </c>
      <c r="AB4433" t="s">
        <v>3996</v>
      </c>
      <c r="AC4433" t="s">
        <v>3980</v>
      </c>
      <c r="AD4433">
        <v>179.78</v>
      </c>
      <c r="AE4433">
        <v>224.19</v>
      </c>
      <c r="AF4433" t="s">
        <v>3975</v>
      </c>
      <c r="AG4433" s="1"/>
      <c r="AJ4433" t="s">
        <v>3975</v>
      </c>
      <c r="AK4433" t="s">
        <v>5224</v>
      </c>
      <c r="AL4433" s="1">
        <v>45738</v>
      </c>
      <c r="AM4433" s="1">
        <v>45765</v>
      </c>
      <c r="AN4433" t="s">
        <v>26</v>
      </c>
      <c r="AO4433">
        <v>883.88</v>
      </c>
      <c r="AP4433">
        <v>0.1</v>
      </c>
      <c r="AQ4433">
        <v>88.388000000000005</v>
      </c>
      <c r="AR4433">
        <v>795.49199999999996</v>
      </c>
      <c r="AS4433">
        <v>845.49199999999996</v>
      </c>
      <c r="AT4433">
        <v>719.12</v>
      </c>
      <c r="AU4433">
        <v>26.371999999999957</v>
      </c>
      <c r="AV4433">
        <v>5</v>
      </c>
      <c r="AW4433">
        <v>4</v>
      </c>
    </row>
    <row r="4434" spans="1:49" x14ac:dyDescent="0.3">
      <c r="A4434" t="s">
        <v>6390</v>
      </c>
      <c r="B4434" s="1">
        <v>45765</v>
      </c>
      <c r="C4434" s="1">
        <v>45775</v>
      </c>
      <c r="D4434" s="1">
        <v>45782</v>
      </c>
      <c r="E4434" t="s">
        <v>1002</v>
      </c>
      <c r="F4434" t="s">
        <v>141</v>
      </c>
      <c r="G4434">
        <v>1</v>
      </c>
      <c r="H4434">
        <v>156.5</v>
      </c>
      <c r="I4434">
        <v>20</v>
      </c>
      <c r="J4434">
        <v>0</v>
      </c>
      <c r="K4434" t="s">
        <v>35</v>
      </c>
      <c r="L4434" t="s">
        <v>43</v>
      </c>
      <c r="M4434" t="s">
        <v>36</v>
      </c>
      <c r="N4434" t="s">
        <v>37</v>
      </c>
      <c r="O4434" t="s">
        <v>22</v>
      </c>
      <c r="P4434" t="s">
        <v>4968</v>
      </c>
      <c r="Q4434" t="s">
        <v>4396</v>
      </c>
      <c r="R4434" t="s">
        <v>4424</v>
      </c>
      <c r="S4434" t="s">
        <v>4386</v>
      </c>
      <c r="T4434" t="s">
        <v>4969</v>
      </c>
      <c r="U4434" t="s">
        <v>8689</v>
      </c>
      <c r="V4434">
        <v>1970</v>
      </c>
      <c r="W4434" s="1">
        <v>45945</v>
      </c>
      <c r="X4434" t="s">
        <v>22</v>
      </c>
      <c r="Y4434" t="s">
        <v>3998</v>
      </c>
      <c r="Z4434" t="s">
        <v>3987</v>
      </c>
      <c r="AA4434" t="s">
        <v>3999</v>
      </c>
      <c r="AB4434" t="s">
        <v>4000</v>
      </c>
      <c r="AC4434" t="s">
        <v>3980</v>
      </c>
      <c r="AD4434">
        <v>102.32</v>
      </c>
      <c r="AE4434">
        <v>157.22</v>
      </c>
      <c r="AF4434" t="s">
        <v>3975</v>
      </c>
      <c r="AG4434" s="1"/>
      <c r="AJ4434" t="s">
        <v>3975</v>
      </c>
      <c r="AL4434" s="1"/>
      <c r="AM4434" s="1"/>
      <c r="AO4434">
        <v>156.5</v>
      </c>
      <c r="AP4434">
        <v>0.2</v>
      </c>
      <c r="AQ4434">
        <v>31.3</v>
      </c>
      <c r="AR4434">
        <v>125.2</v>
      </c>
      <c r="AS4434">
        <v>125.2</v>
      </c>
      <c r="AT4434">
        <v>102.32</v>
      </c>
      <c r="AU4434">
        <v>22.88000000000001</v>
      </c>
      <c r="AV4434">
        <v>7</v>
      </c>
      <c r="AW4434">
        <v>10</v>
      </c>
    </row>
    <row r="4435" spans="1:49" x14ac:dyDescent="0.3">
      <c r="A4435" t="s">
        <v>6391</v>
      </c>
      <c r="B4435" s="1">
        <v>45848</v>
      </c>
      <c r="C4435" s="1">
        <v>45855</v>
      </c>
      <c r="D4435" s="1">
        <v>45856</v>
      </c>
      <c r="E4435" t="s">
        <v>2906</v>
      </c>
      <c r="F4435" t="s">
        <v>957</v>
      </c>
      <c r="G4435">
        <v>1</v>
      </c>
      <c r="H4435">
        <v>212.05</v>
      </c>
      <c r="I4435">
        <v>0</v>
      </c>
      <c r="J4435">
        <v>25</v>
      </c>
      <c r="K4435" t="s">
        <v>60</v>
      </c>
      <c r="L4435" t="s">
        <v>26</v>
      </c>
      <c r="M4435" t="s">
        <v>30</v>
      </c>
      <c r="N4435" t="s">
        <v>31</v>
      </c>
      <c r="O4435" t="s">
        <v>22</v>
      </c>
      <c r="P4435" t="s">
        <v>4498</v>
      </c>
      <c r="Q4435" t="s">
        <v>4384</v>
      </c>
      <c r="R4435" t="s">
        <v>4409</v>
      </c>
      <c r="S4435" t="s">
        <v>4406</v>
      </c>
      <c r="T4435" t="s">
        <v>4499</v>
      </c>
      <c r="U4435" t="s">
        <v>8458</v>
      </c>
      <c r="V4435">
        <v>1972</v>
      </c>
      <c r="W4435" s="1">
        <v>44889</v>
      </c>
      <c r="X4435" t="s">
        <v>4404</v>
      </c>
      <c r="Y4435" t="s">
        <v>4090</v>
      </c>
      <c r="Z4435" t="s">
        <v>3977</v>
      </c>
      <c r="AA4435" t="s">
        <v>4072</v>
      </c>
      <c r="AB4435" t="s">
        <v>3983</v>
      </c>
      <c r="AC4435" t="s">
        <v>3985</v>
      </c>
      <c r="AD4435">
        <v>157.76</v>
      </c>
      <c r="AE4435">
        <v>202.81</v>
      </c>
      <c r="AF4435" t="s">
        <v>3975</v>
      </c>
      <c r="AG4435" s="1"/>
      <c r="AJ4435" t="s">
        <v>3975</v>
      </c>
      <c r="AL4435" s="1"/>
      <c r="AM4435" s="1"/>
      <c r="AO4435">
        <v>212.05</v>
      </c>
      <c r="AP4435">
        <v>0</v>
      </c>
      <c r="AQ4435">
        <v>0</v>
      </c>
      <c r="AR4435">
        <v>212.05</v>
      </c>
      <c r="AS4435">
        <v>237.05</v>
      </c>
      <c r="AT4435">
        <v>157.76</v>
      </c>
      <c r="AU4435">
        <v>29.29000000000002</v>
      </c>
      <c r="AV4435">
        <v>1</v>
      </c>
      <c r="AW4435">
        <v>7</v>
      </c>
    </row>
    <row r="4436" spans="1:49" x14ac:dyDescent="0.3">
      <c r="A4436" t="s">
        <v>6392</v>
      </c>
      <c r="B4436" s="1">
        <v>45749</v>
      </c>
      <c r="C4436" s="1">
        <v>45702</v>
      </c>
      <c r="D4436" s="1">
        <v>45703</v>
      </c>
      <c r="E4436" t="s">
        <v>869</v>
      </c>
      <c r="F4436" t="s">
        <v>1052</v>
      </c>
      <c r="G4436">
        <v>2</v>
      </c>
      <c r="H4436">
        <v>236.73</v>
      </c>
      <c r="I4436">
        <v>0</v>
      </c>
      <c r="J4436">
        <v>25</v>
      </c>
      <c r="K4436" t="s">
        <v>42</v>
      </c>
      <c r="L4436" t="s">
        <v>19</v>
      </c>
      <c r="M4436" t="s">
        <v>30</v>
      </c>
      <c r="N4436" t="s">
        <v>22</v>
      </c>
      <c r="O4436" t="s">
        <v>22</v>
      </c>
      <c r="P4436" t="s">
        <v>4526</v>
      </c>
      <c r="Q4436" t="s">
        <v>4384</v>
      </c>
      <c r="R4436" t="s">
        <v>4412</v>
      </c>
      <c r="S4436" t="s">
        <v>4434</v>
      </c>
      <c r="T4436" t="s">
        <v>5057</v>
      </c>
      <c r="U4436" t="s">
        <v>8742</v>
      </c>
      <c r="V4436">
        <v>1998</v>
      </c>
      <c r="W4436" s="1">
        <v>45283</v>
      </c>
      <c r="X4436" t="s">
        <v>4404</v>
      </c>
      <c r="Y4436" t="s">
        <v>4066</v>
      </c>
      <c r="Z4436" t="s">
        <v>3987</v>
      </c>
      <c r="AA4436" t="s">
        <v>3999</v>
      </c>
      <c r="AB4436" t="s">
        <v>4002</v>
      </c>
      <c r="AC4436" t="s">
        <v>3985</v>
      </c>
      <c r="AD4436">
        <v>166.89</v>
      </c>
      <c r="AE4436">
        <v>213.71</v>
      </c>
      <c r="AF4436" t="s">
        <v>3975</v>
      </c>
      <c r="AG4436" s="1"/>
      <c r="AJ4436" t="s">
        <v>3975</v>
      </c>
      <c r="AL4436" s="1"/>
      <c r="AM4436" s="1"/>
      <c r="AO4436">
        <v>473.46</v>
      </c>
      <c r="AP4436">
        <v>0</v>
      </c>
      <c r="AQ4436">
        <v>0</v>
      </c>
      <c r="AR4436">
        <v>473.46</v>
      </c>
      <c r="AS4436">
        <v>498.46</v>
      </c>
      <c r="AT4436">
        <v>333.78</v>
      </c>
      <c r="AU4436">
        <v>114.68</v>
      </c>
      <c r="AV4436">
        <v>1</v>
      </c>
      <c r="AW4436">
        <v>-47</v>
      </c>
    </row>
    <row r="4437" spans="1:49" x14ac:dyDescent="0.3">
      <c r="A4437" t="s">
        <v>6393</v>
      </c>
      <c r="B4437" s="1">
        <v>45995</v>
      </c>
      <c r="C4437" s="1">
        <v>45762</v>
      </c>
      <c r="D4437" s="1">
        <v>45765</v>
      </c>
      <c r="E4437" t="s">
        <v>857</v>
      </c>
      <c r="F4437" t="s">
        <v>203</v>
      </c>
      <c r="G4437">
        <v>1</v>
      </c>
      <c r="H4437">
        <v>264.79000000000002</v>
      </c>
      <c r="I4437">
        <v>0</v>
      </c>
      <c r="J4437">
        <v>25</v>
      </c>
      <c r="K4437" t="s">
        <v>42</v>
      </c>
      <c r="L4437" t="s">
        <v>19</v>
      </c>
      <c r="M4437" t="s">
        <v>30</v>
      </c>
      <c r="N4437" t="s">
        <v>22</v>
      </c>
      <c r="O4437" t="s">
        <v>81</v>
      </c>
      <c r="P4437" t="s">
        <v>4429</v>
      </c>
      <c r="Q4437" t="s">
        <v>4384</v>
      </c>
      <c r="R4437" t="s">
        <v>4416</v>
      </c>
      <c r="S4437" t="s">
        <v>4398</v>
      </c>
      <c r="T4437" t="s">
        <v>5060</v>
      </c>
      <c r="U4437" t="s">
        <v>8744</v>
      </c>
      <c r="V4437">
        <v>1985</v>
      </c>
      <c r="W4437" s="1">
        <v>44827</v>
      </c>
      <c r="X4437" t="s">
        <v>4404</v>
      </c>
      <c r="Y4437" t="s">
        <v>4089</v>
      </c>
      <c r="Z4437" t="s">
        <v>3994</v>
      </c>
      <c r="AA4437" t="s">
        <v>4043</v>
      </c>
      <c r="AB4437" t="s">
        <v>3996</v>
      </c>
      <c r="AC4437" t="s">
        <v>3985</v>
      </c>
      <c r="AD4437">
        <v>183.56</v>
      </c>
      <c r="AE4437">
        <v>262.99</v>
      </c>
      <c r="AF4437" t="s">
        <v>3975</v>
      </c>
      <c r="AG4437" s="1"/>
      <c r="AJ4437" t="s">
        <v>3975</v>
      </c>
      <c r="AK4437" t="s">
        <v>5222</v>
      </c>
      <c r="AL4437" s="1">
        <v>45436</v>
      </c>
      <c r="AM4437" s="1">
        <v>45489</v>
      </c>
      <c r="AN4437" t="s">
        <v>19</v>
      </c>
      <c r="AO4437">
        <v>264.79000000000002</v>
      </c>
      <c r="AP4437">
        <v>0</v>
      </c>
      <c r="AQ4437">
        <v>0</v>
      </c>
      <c r="AR4437">
        <v>264.79000000000002</v>
      </c>
      <c r="AS4437">
        <v>289.79000000000002</v>
      </c>
      <c r="AT4437">
        <v>183.56</v>
      </c>
      <c r="AU4437">
        <v>56.230000000000018</v>
      </c>
      <c r="AV4437">
        <v>3</v>
      </c>
      <c r="AW4437">
        <v>-233</v>
      </c>
    </row>
    <row r="4438" spans="1:49" x14ac:dyDescent="0.3">
      <c r="A4438" t="s">
        <v>6394</v>
      </c>
      <c r="B4438" s="1">
        <v>45827</v>
      </c>
      <c r="C4438" s="1">
        <v>45829</v>
      </c>
      <c r="D4438" s="1">
        <v>45836</v>
      </c>
      <c r="E4438" t="s">
        <v>1973</v>
      </c>
      <c r="F4438" t="s">
        <v>25</v>
      </c>
      <c r="G4438">
        <v>1</v>
      </c>
      <c r="H4438">
        <v>206.93</v>
      </c>
      <c r="I4438">
        <v>10</v>
      </c>
      <c r="J4438">
        <v>25</v>
      </c>
      <c r="K4438" t="s">
        <v>35</v>
      </c>
      <c r="L4438" t="s">
        <v>19</v>
      </c>
      <c r="M4438" t="s">
        <v>30</v>
      </c>
      <c r="N4438" t="s">
        <v>37</v>
      </c>
      <c r="O4438" t="s">
        <v>22</v>
      </c>
      <c r="P4438" t="s">
        <v>4794</v>
      </c>
      <c r="Q4438" t="s">
        <v>4384</v>
      </c>
      <c r="R4438" t="s">
        <v>4416</v>
      </c>
      <c r="S4438" t="s">
        <v>4434</v>
      </c>
      <c r="T4438" t="s">
        <v>4795</v>
      </c>
      <c r="U4438" t="s">
        <v>8593</v>
      </c>
      <c r="V4438">
        <v>1970</v>
      </c>
      <c r="W4438" s="1">
        <v>44633</v>
      </c>
      <c r="X4438" t="s">
        <v>4404</v>
      </c>
      <c r="Y4438" t="s">
        <v>4054</v>
      </c>
      <c r="Z4438" t="s">
        <v>3987</v>
      </c>
      <c r="AA4438" t="s">
        <v>4026</v>
      </c>
      <c r="AB4438" t="s">
        <v>3996</v>
      </c>
      <c r="AC4438" t="s">
        <v>3974</v>
      </c>
      <c r="AD4438">
        <v>0</v>
      </c>
      <c r="AE4438">
        <v>242.11</v>
      </c>
      <c r="AF4438" t="s">
        <v>4055</v>
      </c>
      <c r="AG4438" s="1"/>
      <c r="AJ4438" t="s">
        <v>3975</v>
      </c>
      <c r="AL4438" s="1"/>
      <c r="AM4438" s="1"/>
      <c r="AO4438">
        <v>206.93</v>
      </c>
      <c r="AP4438">
        <v>0.1</v>
      </c>
      <c r="AQ4438">
        <v>20.693000000000001</v>
      </c>
      <c r="AR4438">
        <v>186.23699999999999</v>
      </c>
      <c r="AS4438">
        <v>211.23699999999999</v>
      </c>
      <c r="AT4438">
        <v>0</v>
      </c>
      <c r="AU4438">
        <v>161.23699999999999</v>
      </c>
      <c r="AV4438">
        <v>7</v>
      </c>
      <c r="AW4438">
        <v>2</v>
      </c>
    </row>
    <row r="4439" spans="1:49" x14ac:dyDescent="0.3">
      <c r="A4439" t="s">
        <v>6395</v>
      </c>
      <c r="B4439" s="1">
        <v>45736</v>
      </c>
      <c r="C4439" s="1"/>
      <c r="D4439" s="1">
        <v>45742</v>
      </c>
      <c r="E4439" t="s">
        <v>969</v>
      </c>
      <c r="F4439" t="s">
        <v>527</v>
      </c>
      <c r="G4439">
        <v>1</v>
      </c>
      <c r="H4439">
        <v>70.34</v>
      </c>
      <c r="I4439">
        <v>25</v>
      </c>
      <c r="J4439">
        <v>25</v>
      </c>
      <c r="K4439" t="s">
        <v>42</v>
      </c>
      <c r="L4439" t="s">
        <v>19</v>
      </c>
      <c r="M4439" t="s">
        <v>20</v>
      </c>
      <c r="N4439" t="s">
        <v>31</v>
      </c>
      <c r="O4439" t="s">
        <v>22</v>
      </c>
      <c r="P4439" t="s">
        <v>4633</v>
      </c>
      <c r="Q4439" t="s">
        <v>4396</v>
      </c>
      <c r="R4439" t="s">
        <v>4385</v>
      </c>
      <c r="S4439" t="s">
        <v>4406</v>
      </c>
      <c r="T4439" t="s">
        <v>5064</v>
      </c>
      <c r="U4439" t="s">
        <v>8746</v>
      </c>
      <c r="V4439">
        <v>1977</v>
      </c>
      <c r="W4439" s="1">
        <v>45773</v>
      </c>
      <c r="X4439" t="s">
        <v>4404</v>
      </c>
      <c r="Y4439" t="s">
        <v>3993</v>
      </c>
      <c r="Z4439" t="s">
        <v>3994</v>
      </c>
      <c r="AA4439" t="s">
        <v>3995</v>
      </c>
      <c r="AB4439" t="s">
        <v>3996</v>
      </c>
      <c r="AC4439" t="s">
        <v>3985</v>
      </c>
      <c r="AD4439">
        <v>57.48</v>
      </c>
      <c r="AE4439">
        <v>67.319999999999993</v>
      </c>
      <c r="AF4439" t="s">
        <v>3975</v>
      </c>
      <c r="AG4439" s="1"/>
      <c r="AJ4439" t="s">
        <v>3975</v>
      </c>
      <c r="AL4439" s="1"/>
      <c r="AM4439" s="1"/>
      <c r="AO4439">
        <v>70.34</v>
      </c>
      <c r="AP4439">
        <v>0.25</v>
      </c>
      <c r="AQ4439">
        <v>17.585000000000001</v>
      </c>
      <c r="AR4439">
        <v>52.755000000000003</v>
      </c>
      <c r="AS4439">
        <v>77.754999999999995</v>
      </c>
      <c r="AT4439">
        <v>57.48</v>
      </c>
      <c r="AU4439">
        <v>-29.724999999999994</v>
      </c>
    </row>
    <row r="4440" spans="1:49" x14ac:dyDescent="0.3">
      <c r="A4440" t="s">
        <v>6396</v>
      </c>
      <c r="B4440" s="1">
        <v>45674</v>
      </c>
      <c r="C4440" s="1">
        <v>45678</v>
      </c>
      <c r="D4440" s="1">
        <v>45681</v>
      </c>
      <c r="E4440" t="s">
        <v>760</v>
      </c>
      <c r="F4440" t="s">
        <v>51</v>
      </c>
      <c r="G4440">
        <v>4</v>
      </c>
      <c r="H4440">
        <v>75.91</v>
      </c>
      <c r="I4440">
        <v>5</v>
      </c>
      <c r="J4440">
        <v>0</v>
      </c>
      <c r="K4440" t="s">
        <v>42</v>
      </c>
      <c r="L4440" t="s">
        <v>19</v>
      </c>
      <c r="M4440" t="s">
        <v>47</v>
      </c>
      <c r="N4440" t="s">
        <v>22</v>
      </c>
      <c r="O4440" t="s">
        <v>22</v>
      </c>
      <c r="P4440" t="s">
        <v>5173</v>
      </c>
      <c r="Q4440" t="s">
        <v>4396</v>
      </c>
      <c r="R4440" t="s">
        <v>4409</v>
      </c>
      <c r="S4440" t="s">
        <v>4386</v>
      </c>
      <c r="T4440" t="s">
        <v>5174</v>
      </c>
      <c r="U4440" t="s">
        <v>8813</v>
      </c>
      <c r="V4440">
        <v>1985</v>
      </c>
      <c r="W4440" s="1">
        <v>44681</v>
      </c>
      <c r="X4440" t="s">
        <v>4404</v>
      </c>
      <c r="Y4440" t="s">
        <v>4033</v>
      </c>
      <c r="Z4440" t="s">
        <v>3977</v>
      </c>
      <c r="AA4440" t="s">
        <v>3982</v>
      </c>
      <c r="AB4440" t="s">
        <v>3973</v>
      </c>
      <c r="AC4440" t="s">
        <v>3997</v>
      </c>
      <c r="AD4440">
        <v>54.81</v>
      </c>
      <c r="AE4440">
        <v>84.23</v>
      </c>
      <c r="AF4440" t="s">
        <v>3975</v>
      </c>
      <c r="AG4440" s="1"/>
      <c r="AJ4440" t="s">
        <v>3975</v>
      </c>
      <c r="AL4440" s="1"/>
      <c r="AM4440" s="1"/>
      <c r="AO4440">
        <v>303.64</v>
      </c>
      <c r="AP4440">
        <v>0.05</v>
      </c>
      <c r="AQ4440">
        <v>15.182</v>
      </c>
      <c r="AR4440">
        <v>288.45799999999997</v>
      </c>
      <c r="AS4440">
        <v>288.45799999999997</v>
      </c>
      <c r="AT4440">
        <v>219.24</v>
      </c>
      <c r="AU4440">
        <v>69.217999999999961</v>
      </c>
      <c r="AV4440">
        <v>3</v>
      </c>
      <c r="AW4440">
        <v>4</v>
      </c>
    </row>
    <row r="4441" spans="1:49" x14ac:dyDescent="0.3">
      <c r="A4441" t="s">
        <v>6397</v>
      </c>
      <c r="B4441" s="1">
        <v>45698</v>
      </c>
      <c r="C4441" s="1">
        <v>45702</v>
      </c>
      <c r="D4441" s="1">
        <v>45707</v>
      </c>
      <c r="E4441" t="s">
        <v>1863</v>
      </c>
      <c r="F4441" t="s">
        <v>467</v>
      </c>
      <c r="G4441">
        <v>1</v>
      </c>
      <c r="H4441">
        <v>50.99</v>
      </c>
      <c r="I4441">
        <v>10</v>
      </c>
      <c r="J4441">
        <v>35</v>
      </c>
      <c r="K4441" t="s">
        <v>35</v>
      </c>
      <c r="L4441" t="s">
        <v>19</v>
      </c>
      <c r="M4441" t="s">
        <v>30</v>
      </c>
      <c r="N4441" t="s">
        <v>22</v>
      </c>
      <c r="O4441" t="s">
        <v>22</v>
      </c>
      <c r="P4441" t="s">
        <v>4964</v>
      </c>
      <c r="Q4441" t="s">
        <v>4384</v>
      </c>
      <c r="R4441" t="s">
        <v>4444</v>
      </c>
      <c r="S4441" t="s">
        <v>4398</v>
      </c>
      <c r="T4441" t="s">
        <v>4965</v>
      </c>
      <c r="U4441" t="s">
        <v>8686</v>
      </c>
      <c r="V4441">
        <v>1977</v>
      </c>
      <c r="W4441" s="1">
        <v>45299</v>
      </c>
      <c r="X4441" t="s">
        <v>4388</v>
      </c>
      <c r="Y4441" t="s">
        <v>4153</v>
      </c>
      <c r="Z4441" t="s">
        <v>3971</v>
      </c>
      <c r="AA4441" t="s">
        <v>4051</v>
      </c>
      <c r="AB4441" t="s">
        <v>3973</v>
      </c>
      <c r="AC4441" t="s">
        <v>3985</v>
      </c>
      <c r="AD4441">
        <v>44.69</v>
      </c>
      <c r="AE4441">
        <v>58.53</v>
      </c>
      <c r="AF4441" t="s">
        <v>3975</v>
      </c>
      <c r="AG4441" s="1"/>
      <c r="AJ4441" t="s">
        <v>3975</v>
      </c>
      <c r="AL4441" s="1"/>
      <c r="AM4441" s="1"/>
      <c r="AO4441">
        <v>50.99</v>
      </c>
      <c r="AP4441">
        <v>0.1</v>
      </c>
      <c r="AQ4441">
        <v>5.0990000000000002</v>
      </c>
      <c r="AR4441">
        <v>45.891000000000005</v>
      </c>
      <c r="AS4441">
        <v>80.891000000000005</v>
      </c>
      <c r="AT4441">
        <v>44.69</v>
      </c>
      <c r="AU4441">
        <v>-33.798999999999992</v>
      </c>
      <c r="AV4441">
        <v>5</v>
      </c>
      <c r="AW4441">
        <v>4</v>
      </c>
    </row>
    <row r="4442" spans="1:49" x14ac:dyDescent="0.3">
      <c r="A4442" t="s">
        <v>6398</v>
      </c>
      <c r="B4442" s="1">
        <v>45764</v>
      </c>
      <c r="C4442" s="1">
        <v>45765</v>
      </c>
      <c r="D4442" s="1">
        <v>45772</v>
      </c>
      <c r="E4442" t="s">
        <v>2243</v>
      </c>
      <c r="F4442" t="s">
        <v>70</v>
      </c>
      <c r="G4442">
        <v>1</v>
      </c>
      <c r="H4442">
        <v>267.66000000000003</v>
      </c>
      <c r="I4442">
        <v>0</v>
      </c>
      <c r="J4442">
        <v>15</v>
      </c>
      <c r="K4442" t="s">
        <v>60</v>
      </c>
      <c r="L4442" t="s">
        <v>26</v>
      </c>
      <c r="M4442" t="s">
        <v>30</v>
      </c>
      <c r="N4442" t="s">
        <v>22</v>
      </c>
      <c r="O4442" t="s">
        <v>127</v>
      </c>
      <c r="P4442" t="s">
        <v>4508</v>
      </c>
      <c r="Q4442" t="s">
        <v>4396</v>
      </c>
      <c r="R4442" t="s">
        <v>4459</v>
      </c>
      <c r="S4442" t="s">
        <v>4391</v>
      </c>
      <c r="T4442" t="s">
        <v>4913</v>
      </c>
      <c r="U4442" t="s">
        <v>4914</v>
      </c>
      <c r="V4442">
        <v>1970</v>
      </c>
      <c r="W4442" s="1">
        <v>45138</v>
      </c>
      <c r="X4442" t="s">
        <v>4388</v>
      </c>
      <c r="Y4442" t="s">
        <v>4121</v>
      </c>
      <c r="Z4442" t="s">
        <v>3977</v>
      </c>
      <c r="AA4442" t="s">
        <v>3978</v>
      </c>
      <c r="AB4442" t="s">
        <v>3983</v>
      </c>
      <c r="AC4442" t="s">
        <v>3974</v>
      </c>
      <c r="AD4442">
        <v>162.72</v>
      </c>
      <c r="AE4442">
        <v>236.52</v>
      </c>
      <c r="AF4442" t="s">
        <v>3975</v>
      </c>
      <c r="AG4442" s="1"/>
      <c r="AJ4442" t="s">
        <v>3975</v>
      </c>
      <c r="AK4442" t="s">
        <v>5224</v>
      </c>
      <c r="AL4442" s="1">
        <v>45738</v>
      </c>
      <c r="AM4442" s="1">
        <v>45765</v>
      </c>
      <c r="AN4442" t="s">
        <v>26</v>
      </c>
      <c r="AO4442">
        <v>267.66000000000003</v>
      </c>
      <c r="AP4442">
        <v>0</v>
      </c>
      <c r="AQ4442">
        <v>0</v>
      </c>
      <c r="AR4442">
        <v>267.66000000000003</v>
      </c>
      <c r="AS4442">
        <v>282.66000000000003</v>
      </c>
      <c r="AT4442">
        <v>162.72</v>
      </c>
      <c r="AU4442">
        <v>89.940000000000026</v>
      </c>
      <c r="AV4442">
        <v>7</v>
      </c>
      <c r="AW4442">
        <v>1</v>
      </c>
    </row>
    <row r="4443" spans="1:49" x14ac:dyDescent="0.3">
      <c r="A4443" t="s">
        <v>6399</v>
      </c>
      <c r="B4443" s="1">
        <v>46008</v>
      </c>
      <c r="C4443" s="1">
        <v>46011</v>
      </c>
      <c r="D4443" s="1">
        <v>46016</v>
      </c>
      <c r="E4443" t="s">
        <v>833</v>
      </c>
      <c r="F4443" t="s">
        <v>93</v>
      </c>
      <c r="G4443">
        <v>2</v>
      </c>
      <c r="H4443">
        <v>92.23</v>
      </c>
      <c r="I4443">
        <v>0</v>
      </c>
      <c r="J4443">
        <v>25</v>
      </c>
      <c r="K4443" t="s">
        <v>60</v>
      </c>
      <c r="L4443" t="s">
        <v>19</v>
      </c>
      <c r="M4443" t="s">
        <v>30</v>
      </c>
      <c r="N4443" t="s">
        <v>22</v>
      </c>
      <c r="O4443" t="s">
        <v>204</v>
      </c>
      <c r="P4443" t="s">
        <v>4720</v>
      </c>
      <c r="Q4443" t="s">
        <v>4396</v>
      </c>
      <c r="R4443" t="s">
        <v>4390</v>
      </c>
      <c r="S4443" t="s">
        <v>4406</v>
      </c>
      <c r="T4443" t="s">
        <v>5030</v>
      </c>
      <c r="U4443" t="s">
        <v>8730</v>
      </c>
      <c r="V4443">
        <v>1995</v>
      </c>
      <c r="W4443" s="1">
        <v>45184</v>
      </c>
      <c r="X4443" t="s">
        <v>4419</v>
      </c>
      <c r="Y4443" t="s">
        <v>4112</v>
      </c>
      <c r="Z4443" t="s">
        <v>3977</v>
      </c>
      <c r="AA4443" t="s">
        <v>4072</v>
      </c>
      <c r="AB4443" t="s">
        <v>4032</v>
      </c>
      <c r="AC4443" t="s">
        <v>3992</v>
      </c>
      <c r="AD4443">
        <v>55.96</v>
      </c>
      <c r="AE4443">
        <v>83.94</v>
      </c>
      <c r="AF4443" t="s">
        <v>3975</v>
      </c>
      <c r="AG4443" s="1"/>
      <c r="AJ4443" t="s">
        <v>3975</v>
      </c>
      <c r="AK4443" t="s">
        <v>5224</v>
      </c>
      <c r="AL4443" s="1">
        <v>45767</v>
      </c>
      <c r="AM4443" s="1">
        <v>45784</v>
      </c>
      <c r="AN4443" t="s">
        <v>5225</v>
      </c>
      <c r="AO4443">
        <v>184.46</v>
      </c>
      <c r="AP4443">
        <v>0</v>
      </c>
      <c r="AQ4443">
        <v>0</v>
      </c>
      <c r="AR4443">
        <v>184.46</v>
      </c>
      <c r="AS4443">
        <v>209.46</v>
      </c>
      <c r="AT4443">
        <v>111.92</v>
      </c>
      <c r="AU4443">
        <v>47.540000000000006</v>
      </c>
      <c r="AV4443">
        <v>5</v>
      </c>
      <c r="AW4443">
        <v>3</v>
      </c>
    </row>
    <row r="4444" spans="1:49" x14ac:dyDescent="0.3">
      <c r="A4444" t="s">
        <v>6400</v>
      </c>
      <c r="B4444" s="1">
        <v>45936</v>
      </c>
      <c r="C4444" s="1">
        <v>45821</v>
      </c>
      <c r="D4444" s="1">
        <v>45824</v>
      </c>
      <c r="E4444" t="s">
        <v>1447</v>
      </c>
      <c r="F4444" t="s">
        <v>241</v>
      </c>
      <c r="G4444">
        <v>3</v>
      </c>
      <c r="H4444">
        <v>35.770000000000003</v>
      </c>
      <c r="I4444">
        <v>15</v>
      </c>
      <c r="J4444">
        <v>25</v>
      </c>
      <c r="K4444" t="s">
        <v>18</v>
      </c>
      <c r="L4444" t="s">
        <v>26</v>
      </c>
      <c r="M4444" t="s">
        <v>20</v>
      </c>
      <c r="N4444" t="s">
        <v>52</v>
      </c>
      <c r="O4444" t="s">
        <v>22</v>
      </c>
      <c r="P4444" t="s">
        <v>4577</v>
      </c>
      <c r="Q4444" t="s">
        <v>4396</v>
      </c>
      <c r="R4444" t="s">
        <v>4390</v>
      </c>
      <c r="S4444" t="s">
        <v>4434</v>
      </c>
      <c r="T4444" t="s">
        <v>4578</v>
      </c>
      <c r="U4444" t="s">
        <v>4579</v>
      </c>
      <c r="V4444">
        <v>2002</v>
      </c>
      <c r="W4444" s="1">
        <v>44597</v>
      </c>
      <c r="X4444" t="s">
        <v>4394</v>
      </c>
      <c r="Y4444" t="s">
        <v>4086</v>
      </c>
      <c r="Z4444" t="s">
        <v>4014</v>
      </c>
      <c r="AA4444" t="s">
        <v>4029</v>
      </c>
      <c r="AB4444" t="s">
        <v>3979</v>
      </c>
      <c r="AC4444" t="s">
        <v>3974</v>
      </c>
      <c r="AD4444">
        <v>20.78</v>
      </c>
      <c r="AE4444">
        <v>32.18</v>
      </c>
      <c r="AF4444" t="s">
        <v>3975</v>
      </c>
      <c r="AG4444" s="1"/>
      <c r="AJ4444" t="s">
        <v>3975</v>
      </c>
      <c r="AL4444" s="1"/>
      <c r="AM4444" s="1"/>
      <c r="AO4444">
        <v>107.31</v>
      </c>
      <c r="AP4444">
        <v>0.15</v>
      </c>
      <c r="AQ4444">
        <v>16.096499999999999</v>
      </c>
      <c r="AR4444">
        <v>91.21350000000001</v>
      </c>
      <c r="AS4444">
        <v>116.21350000000001</v>
      </c>
      <c r="AT4444">
        <v>62.34</v>
      </c>
      <c r="AU4444">
        <v>3.873500000000007</v>
      </c>
      <c r="AV4444">
        <v>3</v>
      </c>
      <c r="AW4444">
        <v>-115</v>
      </c>
    </row>
    <row r="4445" spans="1:49" x14ac:dyDescent="0.3">
      <c r="A4445" t="s">
        <v>6401</v>
      </c>
      <c r="B4445" s="1">
        <v>45670</v>
      </c>
      <c r="C4445" s="1">
        <v>45672</v>
      </c>
      <c r="D4445" s="1">
        <v>45676</v>
      </c>
      <c r="E4445" t="s">
        <v>1296</v>
      </c>
      <c r="F4445" t="s">
        <v>537</v>
      </c>
      <c r="G4445">
        <v>1</v>
      </c>
      <c r="H4445">
        <v>234.97</v>
      </c>
      <c r="I4445">
        <v>2</v>
      </c>
      <c r="J4445">
        <v>15</v>
      </c>
      <c r="K4445" t="s">
        <v>60</v>
      </c>
      <c r="L4445" t="s">
        <v>26</v>
      </c>
      <c r="M4445" t="s">
        <v>47</v>
      </c>
      <c r="N4445" t="s">
        <v>21</v>
      </c>
      <c r="O4445" t="s">
        <v>22</v>
      </c>
      <c r="P4445" t="s">
        <v>4971</v>
      </c>
      <c r="Q4445" t="s">
        <v>4396</v>
      </c>
      <c r="R4445" t="s">
        <v>4385</v>
      </c>
      <c r="S4445" t="s">
        <v>4391</v>
      </c>
      <c r="T4445" t="s">
        <v>4972</v>
      </c>
      <c r="U4445" t="s">
        <v>8693</v>
      </c>
      <c r="V4445">
        <v>1998</v>
      </c>
      <c r="W4445" s="1">
        <v>45196</v>
      </c>
      <c r="X4445" t="s">
        <v>4404</v>
      </c>
      <c r="Y4445" t="s">
        <v>4042</v>
      </c>
      <c r="Z4445" t="s">
        <v>3994</v>
      </c>
      <c r="AA4445" t="s">
        <v>4043</v>
      </c>
      <c r="AB4445" t="s">
        <v>4020</v>
      </c>
      <c r="AC4445" t="s">
        <v>3974</v>
      </c>
      <c r="AD4445">
        <v>190.78</v>
      </c>
      <c r="AE4445">
        <v>223.48</v>
      </c>
      <c r="AF4445" t="s">
        <v>3975</v>
      </c>
      <c r="AG4445" s="1"/>
      <c r="AJ4445" t="s">
        <v>3975</v>
      </c>
      <c r="AL4445" s="1"/>
      <c r="AM4445" s="1"/>
      <c r="AO4445">
        <v>234.97</v>
      </c>
      <c r="AP4445">
        <v>0.02</v>
      </c>
      <c r="AQ4445">
        <v>4.6993999999999998</v>
      </c>
      <c r="AR4445">
        <v>230.2706</v>
      </c>
      <c r="AS4445">
        <v>245.2706</v>
      </c>
      <c r="AT4445">
        <v>190.78</v>
      </c>
      <c r="AU4445">
        <v>24.490600000000001</v>
      </c>
      <c r="AV4445">
        <v>4</v>
      </c>
      <c r="AW4445">
        <v>2</v>
      </c>
    </row>
    <row r="4446" spans="1:49" x14ac:dyDescent="0.3">
      <c r="A4446" t="s">
        <v>6402</v>
      </c>
      <c r="B4446" s="1">
        <v>45840</v>
      </c>
      <c r="C4446" s="1">
        <v>45784</v>
      </c>
      <c r="D4446" s="1">
        <v>45844</v>
      </c>
      <c r="E4446" t="s">
        <v>1772</v>
      </c>
      <c r="F4446" t="s">
        <v>1004</v>
      </c>
      <c r="G4446">
        <v>1</v>
      </c>
      <c r="H4446">
        <v>98.28</v>
      </c>
      <c r="I4446">
        <v>0</v>
      </c>
      <c r="J4446">
        <v>25</v>
      </c>
      <c r="K4446" t="s">
        <v>60</v>
      </c>
      <c r="L4446" t="s">
        <v>43</v>
      </c>
      <c r="M4446" t="s">
        <v>30</v>
      </c>
      <c r="N4446" t="s">
        <v>52</v>
      </c>
      <c r="O4446" t="s">
        <v>22</v>
      </c>
      <c r="P4446" t="s">
        <v>5016</v>
      </c>
      <c r="Q4446" t="s">
        <v>4384</v>
      </c>
      <c r="R4446" t="s">
        <v>4385</v>
      </c>
      <c r="S4446" t="s">
        <v>4391</v>
      </c>
      <c r="T4446" t="s">
        <v>5017</v>
      </c>
      <c r="U4446" t="s">
        <v>5018</v>
      </c>
      <c r="V4446">
        <v>1989</v>
      </c>
      <c r="W4446" s="1">
        <v>45971</v>
      </c>
      <c r="X4446" t="s">
        <v>4394</v>
      </c>
      <c r="Y4446" t="s">
        <v>4047</v>
      </c>
      <c r="Z4446" t="s">
        <v>3971</v>
      </c>
      <c r="AA4446" t="s">
        <v>4004</v>
      </c>
      <c r="AB4446" t="s">
        <v>3983</v>
      </c>
      <c r="AC4446" t="s">
        <v>3992</v>
      </c>
      <c r="AD4446">
        <v>71.39</v>
      </c>
      <c r="AE4446">
        <v>106.62</v>
      </c>
      <c r="AF4446" t="s">
        <v>3975</v>
      </c>
      <c r="AG4446" s="1"/>
      <c r="AJ4446" t="s">
        <v>3975</v>
      </c>
      <c r="AL4446" s="1"/>
      <c r="AM4446" s="1"/>
      <c r="AO4446">
        <v>98.28</v>
      </c>
      <c r="AP4446">
        <v>0</v>
      </c>
      <c r="AQ4446">
        <v>0</v>
      </c>
      <c r="AR4446">
        <v>98.28</v>
      </c>
      <c r="AS4446">
        <v>123.28</v>
      </c>
      <c r="AT4446">
        <v>71.39</v>
      </c>
      <c r="AU4446">
        <v>1.8900000000000006</v>
      </c>
      <c r="AV4446">
        <v>60</v>
      </c>
      <c r="AW4446">
        <v>-56</v>
      </c>
    </row>
    <row r="4447" spans="1:49" x14ac:dyDescent="0.3">
      <c r="A4447" t="s">
        <v>6403</v>
      </c>
      <c r="B4447" s="1">
        <v>45999</v>
      </c>
      <c r="C4447" s="1">
        <v>46003</v>
      </c>
      <c r="D4447" s="1">
        <v>46005</v>
      </c>
      <c r="E4447" t="s">
        <v>1226</v>
      </c>
      <c r="F4447" t="s">
        <v>704</v>
      </c>
      <c r="G4447">
        <v>4</v>
      </c>
      <c r="H4447">
        <v>10.77</v>
      </c>
      <c r="I4447">
        <v>5</v>
      </c>
      <c r="J4447">
        <v>15</v>
      </c>
      <c r="K4447" t="s">
        <v>35</v>
      </c>
      <c r="L4447" t="s">
        <v>26</v>
      </c>
      <c r="M4447" t="s">
        <v>30</v>
      </c>
      <c r="N4447" t="s">
        <v>22</v>
      </c>
      <c r="O4447" t="s">
        <v>166</v>
      </c>
      <c r="P4447" t="s">
        <v>4581</v>
      </c>
      <c r="Q4447" t="s">
        <v>4384</v>
      </c>
      <c r="R4447" t="s">
        <v>4412</v>
      </c>
      <c r="S4447" t="s">
        <v>4398</v>
      </c>
      <c r="T4447" t="s">
        <v>5068</v>
      </c>
      <c r="U4447" t="s">
        <v>8747</v>
      </c>
      <c r="V4447">
        <v>1982</v>
      </c>
      <c r="W4447" s="1">
        <v>45060</v>
      </c>
      <c r="X4447" t="s">
        <v>4419</v>
      </c>
      <c r="Y4447" t="s">
        <v>4047</v>
      </c>
      <c r="Z4447" t="s">
        <v>3971</v>
      </c>
      <c r="AA4447" t="s">
        <v>4004</v>
      </c>
      <c r="AB4447" t="s">
        <v>3983</v>
      </c>
      <c r="AC4447" t="s">
        <v>3974</v>
      </c>
      <c r="AD4447">
        <v>7.08</v>
      </c>
      <c r="AE4447">
        <v>10.76</v>
      </c>
      <c r="AF4447" t="s">
        <v>3975</v>
      </c>
      <c r="AG4447" s="1"/>
      <c r="AJ4447" t="s">
        <v>3975</v>
      </c>
      <c r="AK4447" t="s">
        <v>5222</v>
      </c>
      <c r="AL4447" s="1">
        <v>45865</v>
      </c>
      <c r="AM4447" s="1">
        <v>45889</v>
      </c>
      <c r="AN4447" t="s">
        <v>19</v>
      </c>
      <c r="AO4447">
        <v>43.08</v>
      </c>
      <c r="AP4447">
        <v>0.05</v>
      </c>
      <c r="AQ4447">
        <v>2.1539999999999999</v>
      </c>
      <c r="AR4447">
        <v>40.926000000000002</v>
      </c>
      <c r="AS4447">
        <v>55.926000000000002</v>
      </c>
      <c r="AT4447">
        <v>28.32</v>
      </c>
      <c r="AU4447">
        <v>-2.3939999999999984</v>
      </c>
      <c r="AV4447">
        <v>2</v>
      </c>
      <c r="AW4447">
        <v>4</v>
      </c>
    </row>
    <row r="4448" spans="1:49" x14ac:dyDescent="0.3">
      <c r="A4448" t="s">
        <v>6404</v>
      </c>
      <c r="B4448" s="1">
        <v>45977</v>
      </c>
      <c r="C4448" s="1">
        <v>45981</v>
      </c>
      <c r="D4448" s="1">
        <v>45985</v>
      </c>
      <c r="E4448" t="s">
        <v>539</v>
      </c>
      <c r="F4448" t="s">
        <v>563</v>
      </c>
      <c r="G4448">
        <v>1</v>
      </c>
      <c r="H4448">
        <v>209</v>
      </c>
      <c r="I4448">
        <v>0</v>
      </c>
      <c r="J4448">
        <v>25</v>
      </c>
      <c r="K4448" t="s">
        <v>60</v>
      </c>
      <c r="L4448" t="s">
        <v>19</v>
      </c>
      <c r="M4448" t="s">
        <v>47</v>
      </c>
      <c r="N4448" t="s">
        <v>22</v>
      </c>
      <c r="O4448" t="s">
        <v>98</v>
      </c>
      <c r="P4448" t="s">
        <v>4508</v>
      </c>
      <c r="Q4448" t="s">
        <v>4396</v>
      </c>
      <c r="R4448" t="s">
        <v>4401</v>
      </c>
      <c r="S4448" t="s">
        <v>4406</v>
      </c>
      <c r="T4448" t="s">
        <v>4509</v>
      </c>
      <c r="U4448" t="s">
        <v>8460</v>
      </c>
      <c r="V4448">
        <v>1990</v>
      </c>
      <c r="W4448" s="1">
        <v>44590</v>
      </c>
      <c r="X4448" t="s">
        <v>4404</v>
      </c>
      <c r="Y4448" t="s">
        <v>4046</v>
      </c>
      <c r="Z4448" t="s">
        <v>4014</v>
      </c>
      <c r="AA4448" t="s">
        <v>4015</v>
      </c>
      <c r="AB4448" t="s">
        <v>4020</v>
      </c>
      <c r="AC4448" t="s">
        <v>3992</v>
      </c>
      <c r="AD4448">
        <v>158.65</v>
      </c>
      <c r="AE4448">
        <v>220.64</v>
      </c>
      <c r="AF4448" t="s">
        <v>3975</v>
      </c>
      <c r="AG4448" s="1"/>
      <c r="AJ4448" t="s">
        <v>3975</v>
      </c>
      <c r="AK4448" t="s">
        <v>5229</v>
      </c>
      <c r="AL4448" s="1">
        <v>45421</v>
      </c>
      <c r="AM4448" s="1">
        <v>45444</v>
      </c>
      <c r="AN4448" t="s">
        <v>5225</v>
      </c>
      <c r="AO4448">
        <v>209</v>
      </c>
      <c r="AP4448">
        <v>0</v>
      </c>
      <c r="AQ4448">
        <v>0</v>
      </c>
      <c r="AR4448">
        <v>209</v>
      </c>
      <c r="AS4448">
        <v>234</v>
      </c>
      <c r="AT4448">
        <v>158.65</v>
      </c>
      <c r="AU4448">
        <v>25.349999999999994</v>
      </c>
      <c r="AV4448">
        <v>4</v>
      </c>
      <c r="AW4448">
        <v>4</v>
      </c>
    </row>
    <row r="4449" spans="1:49" x14ac:dyDescent="0.3">
      <c r="A4449" t="s">
        <v>6405</v>
      </c>
      <c r="B4449" s="1">
        <v>45751</v>
      </c>
      <c r="C4449" s="1">
        <v>45758</v>
      </c>
      <c r="D4449" s="1">
        <v>45762</v>
      </c>
      <c r="E4449" t="s">
        <v>1329</v>
      </c>
      <c r="F4449" t="s">
        <v>540</v>
      </c>
      <c r="G4449">
        <v>2</v>
      </c>
      <c r="H4449">
        <v>214.6</v>
      </c>
      <c r="I4449">
        <v>10</v>
      </c>
      <c r="J4449">
        <v>0</v>
      </c>
      <c r="K4449" t="s">
        <v>35</v>
      </c>
      <c r="L4449" t="s">
        <v>19</v>
      </c>
      <c r="M4449" t="s">
        <v>36</v>
      </c>
      <c r="N4449" t="s">
        <v>31</v>
      </c>
      <c r="O4449" t="s">
        <v>22</v>
      </c>
      <c r="P4449" t="s">
        <v>4947</v>
      </c>
      <c r="Q4449" t="s">
        <v>4384</v>
      </c>
      <c r="R4449" t="s">
        <v>4401</v>
      </c>
      <c r="S4449" t="s">
        <v>4386</v>
      </c>
      <c r="T4449" t="s">
        <v>4948</v>
      </c>
      <c r="U4449" t="s">
        <v>8679</v>
      </c>
      <c r="V4449">
        <v>2004</v>
      </c>
      <c r="W4449" s="1">
        <v>44887</v>
      </c>
      <c r="X4449" t="s">
        <v>22</v>
      </c>
      <c r="Y4449" t="s">
        <v>4083</v>
      </c>
      <c r="Z4449" t="s">
        <v>4014</v>
      </c>
      <c r="AA4449" t="s">
        <v>4023</v>
      </c>
      <c r="AB4449" t="s">
        <v>3979</v>
      </c>
      <c r="AC4449" t="s">
        <v>3974</v>
      </c>
      <c r="AD4449">
        <v>0</v>
      </c>
      <c r="AE4449">
        <v>234.55</v>
      </c>
      <c r="AF4449" t="s">
        <v>3975</v>
      </c>
      <c r="AG4449" s="1"/>
      <c r="AJ4449" t="s">
        <v>3975</v>
      </c>
      <c r="AL4449" s="1"/>
      <c r="AM4449" s="1"/>
      <c r="AO4449">
        <v>429.2</v>
      </c>
      <c r="AP4449">
        <v>0.1</v>
      </c>
      <c r="AQ4449">
        <v>42.92</v>
      </c>
      <c r="AR4449">
        <v>386.28</v>
      </c>
      <c r="AS4449">
        <v>386.28</v>
      </c>
      <c r="AT4449">
        <v>0</v>
      </c>
      <c r="AU4449">
        <v>386.28</v>
      </c>
      <c r="AV4449">
        <v>4</v>
      </c>
      <c r="AW4449">
        <v>7</v>
      </c>
    </row>
    <row r="4450" spans="1:49" x14ac:dyDescent="0.3">
      <c r="A4450" t="s">
        <v>6406</v>
      </c>
      <c r="B4450" s="1">
        <v>45774</v>
      </c>
      <c r="C4450" s="1">
        <v>45784</v>
      </c>
      <c r="D4450" s="1">
        <v>45905</v>
      </c>
      <c r="E4450" t="s">
        <v>2906</v>
      </c>
      <c r="F4450" t="s">
        <v>527</v>
      </c>
      <c r="G4450">
        <v>1</v>
      </c>
      <c r="H4450">
        <v>71.77</v>
      </c>
      <c r="I4450">
        <v>10</v>
      </c>
      <c r="J4450">
        <v>25</v>
      </c>
      <c r="K4450" t="s">
        <v>18</v>
      </c>
      <c r="L4450" t="s">
        <v>19</v>
      </c>
      <c r="M4450" t="s">
        <v>30</v>
      </c>
      <c r="N4450" t="s">
        <v>22</v>
      </c>
      <c r="O4450" t="s">
        <v>22</v>
      </c>
      <c r="P4450" t="s">
        <v>4498</v>
      </c>
      <c r="Q4450" t="s">
        <v>4384</v>
      </c>
      <c r="R4450" t="s">
        <v>4409</v>
      </c>
      <c r="S4450" t="s">
        <v>4406</v>
      </c>
      <c r="T4450" t="s">
        <v>4499</v>
      </c>
      <c r="U4450" t="s">
        <v>8458</v>
      </c>
      <c r="V4450">
        <v>1972</v>
      </c>
      <c r="W4450" s="1">
        <v>44889</v>
      </c>
      <c r="X4450" t="s">
        <v>4404</v>
      </c>
      <c r="Y4450" t="s">
        <v>3993</v>
      </c>
      <c r="Z4450" t="s">
        <v>3994</v>
      </c>
      <c r="AA4450" t="s">
        <v>3995</v>
      </c>
      <c r="AB4450" t="s">
        <v>3996</v>
      </c>
      <c r="AC4450" t="s">
        <v>3985</v>
      </c>
      <c r="AD4450">
        <v>57.48</v>
      </c>
      <c r="AE4450">
        <v>67.319999999999993</v>
      </c>
      <c r="AF4450" t="s">
        <v>3975</v>
      </c>
      <c r="AG4450" s="1"/>
      <c r="AJ4450" t="s">
        <v>3975</v>
      </c>
      <c r="AL4450" s="1"/>
      <c r="AM4450" s="1"/>
      <c r="AO4450">
        <v>71.77</v>
      </c>
      <c r="AP4450">
        <v>0.1</v>
      </c>
      <c r="AQ4450">
        <v>7.1769999999999996</v>
      </c>
      <c r="AR4450">
        <v>64.592999999999989</v>
      </c>
      <c r="AS4450">
        <v>89.592999999999989</v>
      </c>
      <c r="AT4450">
        <v>57.48</v>
      </c>
      <c r="AU4450">
        <v>-17.887000000000008</v>
      </c>
      <c r="AV4450">
        <v>121</v>
      </c>
      <c r="AW4450">
        <v>10</v>
      </c>
    </row>
    <row r="4451" spans="1:49" x14ac:dyDescent="0.3">
      <c r="A4451" t="s">
        <v>6407</v>
      </c>
      <c r="B4451" s="1">
        <v>45704</v>
      </c>
      <c r="C4451" s="1">
        <v>45704</v>
      </c>
      <c r="D4451" s="1"/>
      <c r="E4451" t="s">
        <v>1067</v>
      </c>
      <c r="F4451" t="s">
        <v>218</v>
      </c>
      <c r="G4451">
        <v>1</v>
      </c>
      <c r="H4451">
        <v>43.66</v>
      </c>
      <c r="I4451">
        <v>15</v>
      </c>
      <c r="J4451">
        <v>35</v>
      </c>
      <c r="K4451" t="s">
        <v>18</v>
      </c>
      <c r="L4451" t="s">
        <v>26</v>
      </c>
      <c r="M4451" t="s">
        <v>20</v>
      </c>
      <c r="N4451" t="s">
        <v>37</v>
      </c>
      <c r="O4451" t="s">
        <v>189</v>
      </c>
      <c r="P4451" t="s">
        <v>4556</v>
      </c>
      <c r="Q4451" t="s">
        <v>4384</v>
      </c>
      <c r="R4451" t="s">
        <v>4424</v>
      </c>
      <c r="S4451" t="s">
        <v>4406</v>
      </c>
      <c r="T4451" t="s">
        <v>4557</v>
      </c>
      <c r="U4451" t="s">
        <v>4558</v>
      </c>
      <c r="V4451">
        <v>1989</v>
      </c>
      <c r="W4451" s="1">
        <v>45447</v>
      </c>
      <c r="X4451" t="s">
        <v>4404</v>
      </c>
      <c r="Y4451" t="s">
        <v>4053</v>
      </c>
      <c r="Z4451" t="s">
        <v>3994</v>
      </c>
      <c r="AA4451" t="s">
        <v>4006</v>
      </c>
      <c r="AB4451" t="s">
        <v>3983</v>
      </c>
      <c r="AC4451" t="s">
        <v>3974</v>
      </c>
      <c r="AD4451">
        <v>0</v>
      </c>
      <c r="AE4451">
        <v>45.96</v>
      </c>
      <c r="AF4451" t="s">
        <v>3975</v>
      </c>
      <c r="AG4451" s="1"/>
      <c r="AJ4451" t="s">
        <v>3975</v>
      </c>
      <c r="AK4451" t="s">
        <v>5227</v>
      </c>
      <c r="AL4451" s="1">
        <v>45825</v>
      </c>
      <c r="AM4451" s="1">
        <v>45859</v>
      </c>
      <c r="AN4451" t="s">
        <v>19</v>
      </c>
      <c r="AO4451">
        <v>43.66</v>
      </c>
      <c r="AP4451">
        <v>0.15</v>
      </c>
      <c r="AQ4451">
        <v>6.5489999999999995</v>
      </c>
      <c r="AR4451">
        <v>37.110999999999997</v>
      </c>
      <c r="AS4451">
        <v>72.11099999999999</v>
      </c>
      <c r="AT4451">
        <v>0</v>
      </c>
      <c r="AU4451">
        <v>2.1109999999999971</v>
      </c>
      <c r="AW4451">
        <v>0</v>
      </c>
    </row>
    <row r="4452" spans="1:49" x14ac:dyDescent="0.3">
      <c r="A4452" t="s">
        <v>6408</v>
      </c>
      <c r="B4452" s="1">
        <v>46007</v>
      </c>
      <c r="C4452" s="1">
        <v>46010</v>
      </c>
      <c r="D4452" s="1">
        <v>46012</v>
      </c>
      <c r="E4452" t="s">
        <v>1320</v>
      </c>
      <c r="F4452" t="s">
        <v>1143</v>
      </c>
      <c r="G4452">
        <v>1</v>
      </c>
      <c r="H4452">
        <v>221.45</v>
      </c>
      <c r="I4452">
        <v>0</v>
      </c>
      <c r="J4452">
        <v>25</v>
      </c>
      <c r="K4452" t="s">
        <v>42</v>
      </c>
      <c r="L4452" t="s">
        <v>26</v>
      </c>
      <c r="M4452" t="s">
        <v>36</v>
      </c>
      <c r="N4452" t="s">
        <v>22</v>
      </c>
      <c r="O4452" t="s">
        <v>22</v>
      </c>
      <c r="P4452" t="s">
        <v>4510</v>
      </c>
      <c r="Q4452" t="s">
        <v>4384</v>
      </c>
      <c r="R4452" t="s">
        <v>4401</v>
      </c>
      <c r="S4452" t="s">
        <v>4398</v>
      </c>
      <c r="T4452" t="s">
        <v>4714</v>
      </c>
      <c r="U4452" t="s">
        <v>8548</v>
      </c>
      <c r="V4452">
        <v>1980</v>
      </c>
      <c r="W4452" s="1">
        <v>45363</v>
      </c>
      <c r="X4452" t="s">
        <v>4394</v>
      </c>
      <c r="Y4452" t="s">
        <v>4127</v>
      </c>
      <c r="Z4452" t="s">
        <v>3987</v>
      </c>
      <c r="AA4452" t="s">
        <v>3988</v>
      </c>
      <c r="AB4452" t="s">
        <v>4009</v>
      </c>
      <c r="AC4452" t="s">
        <v>3980</v>
      </c>
      <c r="AD4452">
        <v>154.30000000000001</v>
      </c>
      <c r="AE4452">
        <v>203.91</v>
      </c>
      <c r="AF4452" t="s">
        <v>3975</v>
      </c>
      <c r="AG4452" s="1"/>
      <c r="AJ4452" t="s">
        <v>3975</v>
      </c>
      <c r="AL4452" s="1"/>
      <c r="AM4452" s="1"/>
      <c r="AO4452">
        <v>221.45</v>
      </c>
      <c r="AP4452">
        <v>0</v>
      </c>
      <c r="AQ4452">
        <v>0</v>
      </c>
      <c r="AR4452">
        <v>221.45</v>
      </c>
      <c r="AS4452">
        <v>246.45</v>
      </c>
      <c r="AT4452">
        <v>154.30000000000001</v>
      </c>
      <c r="AU4452">
        <v>42.149999999999977</v>
      </c>
      <c r="AV4452">
        <v>2</v>
      </c>
      <c r="AW4452">
        <v>3</v>
      </c>
    </row>
    <row r="4453" spans="1:49" x14ac:dyDescent="0.3">
      <c r="A4453" t="s">
        <v>6409</v>
      </c>
      <c r="B4453" s="1">
        <v>45917</v>
      </c>
      <c r="C4453" s="1">
        <v>45920</v>
      </c>
      <c r="D4453" s="1">
        <v>45929</v>
      </c>
      <c r="E4453" t="s">
        <v>1062</v>
      </c>
      <c r="F4453" t="s">
        <v>728</v>
      </c>
      <c r="G4453">
        <v>3</v>
      </c>
      <c r="H4453">
        <v>158</v>
      </c>
      <c r="I4453">
        <v>0</v>
      </c>
      <c r="J4453">
        <v>50</v>
      </c>
      <c r="K4453" t="s">
        <v>18</v>
      </c>
      <c r="L4453" t="s">
        <v>26</v>
      </c>
      <c r="M4453" t="s">
        <v>30</v>
      </c>
      <c r="N4453" t="s">
        <v>31</v>
      </c>
      <c r="O4453" t="s">
        <v>111</v>
      </c>
      <c r="P4453" t="s">
        <v>4420</v>
      </c>
      <c r="Q4453" t="s">
        <v>4384</v>
      </c>
      <c r="R4453" t="s">
        <v>4385</v>
      </c>
      <c r="S4453" t="s">
        <v>4391</v>
      </c>
      <c r="T4453" t="s">
        <v>5020</v>
      </c>
      <c r="U4453" t="s">
        <v>8720</v>
      </c>
      <c r="V4453">
        <v>1998</v>
      </c>
      <c r="W4453" s="1">
        <v>44934</v>
      </c>
      <c r="X4453" t="s">
        <v>4404</v>
      </c>
      <c r="Y4453" t="s">
        <v>4082</v>
      </c>
      <c r="Z4453" t="s">
        <v>4014</v>
      </c>
      <c r="AA4453" t="s">
        <v>4049</v>
      </c>
      <c r="AB4453" t="s">
        <v>3983</v>
      </c>
      <c r="AC4453" t="s">
        <v>3980</v>
      </c>
      <c r="AD4453">
        <v>138.13</v>
      </c>
      <c r="AE4453">
        <v>184.83</v>
      </c>
      <c r="AF4453" t="s">
        <v>3975</v>
      </c>
      <c r="AG4453" s="1"/>
      <c r="AJ4453" t="s">
        <v>3975</v>
      </c>
      <c r="AK4453" t="s">
        <v>5226</v>
      </c>
      <c r="AL4453" s="1">
        <v>45762</v>
      </c>
      <c r="AM4453" s="1">
        <v>45777</v>
      </c>
      <c r="AN4453" t="s">
        <v>26</v>
      </c>
      <c r="AO4453">
        <v>474</v>
      </c>
      <c r="AP4453">
        <v>0</v>
      </c>
      <c r="AQ4453">
        <v>0</v>
      </c>
      <c r="AR4453">
        <v>474</v>
      </c>
      <c r="AS4453">
        <v>524</v>
      </c>
      <c r="AT4453">
        <v>414.39</v>
      </c>
      <c r="AU4453">
        <v>9.6100000000000136</v>
      </c>
      <c r="AV4453">
        <v>9</v>
      </c>
      <c r="AW4453">
        <v>3</v>
      </c>
    </row>
    <row r="4454" spans="1:49" x14ac:dyDescent="0.3">
      <c r="A4454" t="s">
        <v>4260</v>
      </c>
      <c r="B4454" s="1">
        <v>45871</v>
      </c>
      <c r="C4454" s="1">
        <v>45993</v>
      </c>
      <c r="D4454" s="1">
        <v>45705</v>
      </c>
      <c r="E4454" t="s">
        <v>1012</v>
      </c>
      <c r="F4454" t="s">
        <v>1116</v>
      </c>
      <c r="G4454">
        <v>1</v>
      </c>
      <c r="H4454">
        <v>3.36</v>
      </c>
      <c r="I4454">
        <v>15</v>
      </c>
      <c r="J4454">
        <v>15</v>
      </c>
      <c r="K4454" t="s">
        <v>35</v>
      </c>
      <c r="L4454" t="s">
        <v>19</v>
      </c>
      <c r="M4454" t="s">
        <v>30</v>
      </c>
      <c r="N4454" t="s">
        <v>22</v>
      </c>
      <c r="O4454" t="s">
        <v>64</v>
      </c>
      <c r="P4454" t="s">
        <v>4548</v>
      </c>
      <c r="Q4454" t="s">
        <v>4396</v>
      </c>
      <c r="R4454" t="s">
        <v>4409</v>
      </c>
      <c r="S4454" t="s">
        <v>4391</v>
      </c>
      <c r="T4454" t="s">
        <v>4549</v>
      </c>
      <c r="U4454" t="s">
        <v>8471</v>
      </c>
      <c r="V4454">
        <v>1988</v>
      </c>
      <c r="W4454" s="1">
        <v>44683</v>
      </c>
      <c r="X4454" t="s">
        <v>4404</v>
      </c>
      <c r="Y4454" t="s">
        <v>3986</v>
      </c>
      <c r="Z4454" t="s">
        <v>3987</v>
      </c>
      <c r="AA4454" t="s">
        <v>3988</v>
      </c>
      <c r="AB4454" t="s">
        <v>3989</v>
      </c>
      <c r="AC4454" t="s">
        <v>3985</v>
      </c>
      <c r="AD4454">
        <v>2.19</v>
      </c>
      <c r="AE4454">
        <v>3.18</v>
      </c>
      <c r="AF4454" t="s">
        <v>3975</v>
      </c>
      <c r="AG4454" s="1">
        <v>45379</v>
      </c>
      <c r="AH4454" t="s">
        <v>4170</v>
      </c>
      <c r="AI4454" t="s">
        <v>42</v>
      </c>
      <c r="AJ4454" t="s">
        <v>4055</v>
      </c>
      <c r="AK4454" t="s">
        <v>5226</v>
      </c>
      <c r="AL4454" s="1">
        <v>45690</v>
      </c>
      <c r="AM4454" s="1">
        <v>45725</v>
      </c>
      <c r="AN4454" t="s">
        <v>5225</v>
      </c>
      <c r="AO4454">
        <v>3.36</v>
      </c>
      <c r="AP4454">
        <v>0.15</v>
      </c>
      <c r="AQ4454">
        <v>0.504</v>
      </c>
      <c r="AR4454">
        <v>2.8559999999999999</v>
      </c>
      <c r="AS4454">
        <v>17.856000000000002</v>
      </c>
      <c r="AT4454">
        <v>2.19</v>
      </c>
      <c r="AU4454">
        <v>-14.334</v>
      </c>
      <c r="AV4454">
        <v>-288</v>
      </c>
      <c r="AW4454">
        <v>122</v>
      </c>
    </row>
    <row r="4455" spans="1:49" x14ac:dyDescent="0.3">
      <c r="A4455" t="s">
        <v>6410</v>
      </c>
      <c r="B4455" s="1">
        <v>45955</v>
      </c>
      <c r="C4455" s="1">
        <v>45960</v>
      </c>
      <c r="D4455" s="1">
        <v>45963</v>
      </c>
      <c r="E4455" t="s">
        <v>194</v>
      </c>
      <c r="F4455" t="s">
        <v>659</v>
      </c>
      <c r="G4455">
        <v>1</v>
      </c>
      <c r="H4455">
        <v>53.5</v>
      </c>
      <c r="I4455">
        <v>15</v>
      </c>
      <c r="J4455">
        <v>15</v>
      </c>
      <c r="K4455" t="s">
        <v>35</v>
      </c>
      <c r="L4455" t="s">
        <v>43</v>
      </c>
      <c r="M4455" t="s">
        <v>30</v>
      </c>
      <c r="N4455" t="s">
        <v>21</v>
      </c>
      <c r="O4455" t="s">
        <v>111</v>
      </c>
      <c r="P4455" t="s">
        <v>4577</v>
      </c>
      <c r="Q4455" t="s">
        <v>4384</v>
      </c>
      <c r="R4455" t="s">
        <v>4385</v>
      </c>
      <c r="S4455" t="s">
        <v>4434</v>
      </c>
      <c r="T4455" t="s">
        <v>4863</v>
      </c>
      <c r="U4455" t="s">
        <v>8628</v>
      </c>
      <c r="V4455">
        <v>2003</v>
      </c>
      <c r="W4455" s="1">
        <v>45924</v>
      </c>
      <c r="X4455" t="s">
        <v>4404</v>
      </c>
      <c r="Y4455" t="s">
        <v>4099</v>
      </c>
      <c r="Z4455" t="s">
        <v>3987</v>
      </c>
      <c r="AA4455" t="s">
        <v>4065</v>
      </c>
      <c r="AB4455" t="s">
        <v>4020</v>
      </c>
      <c r="AC4455" t="s">
        <v>3997</v>
      </c>
      <c r="AD4455">
        <v>41.49</v>
      </c>
      <c r="AE4455">
        <v>58.23</v>
      </c>
      <c r="AF4455" t="s">
        <v>3975</v>
      </c>
      <c r="AG4455" s="1"/>
      <c r="AJ4455" t="s">
        <v>3975</v>
      </c>
      <c r="AK4455" t="s">
        <v>5226</v>
      </c>
      <c r="AL4455" s="1">
        <v>45762</v>
      </c>
      <c r="AM4455" s="1">
        <v>45777</v>
      </c>
      <c r="AN4455" t="s">
        <v>26</v>
      </c>
      <c r="AO4455">
        <v>53.5</v>
      </c>
      <c r="AP4455">
        <v>0.15</v>
      </c>
      <c r="AQ4455">
        <v>8.0250000000000004</v>
      </c>
      <c r="AR4455">
        <v>45.475000000000001</v>
      </c>
      <c r="AS4455">
        <v>60.475000000000001</v>
      </c>
      <c r="AT4455">
        <v>41.49</v>
      </c>
      <c r="AU4455">
        <v>-11.015000000000001</v>
      </c>
      <c r="AV4455">
        <v>3</v>
      </c>
      <c r="AW4455">
        <v>5</v>
      </c>
    </row>
    <row r="4456" spans="1:49" x14ac:dyDescent="0.3">
      <c r="A4456" t="s">
        <v>6411</v>
      </c>
      <c r="B4456" s="1">
        <v>45806</v>
      </c>
      <c r="C4456" s="1">
        <v>45808</v>
      </c>
      <c r="D4456" s="1">
        <v>45815</v>
      </c>
      <c r="E4456" t="s">
        <v>1580</v>
      </c>
      <c r="F4456" t="s">
        <v>285</v>
      </c>
      <c r="G4456">
        <v>1</v>
      </c>
      <c r="H4456">
        <v>189.68</v>
      </c>
      <c r="I4456">
        <v>5</v>
      </c>
      <c r="J4456">
        <v>0</v>
      </c>
      <c r="K4456" t="s">
        <v>60</v>
      </c>
      <c r="L4456" t="s">
        <v>19</v>
      </c>
      <c r="M4456" t="s">
        <v>36</v>
      </c>
      <c r="N4456" t="s">
        <v>22</v>
      </c>
      <c r="O4456" t="s">
        <v>166</v>
      </c>
      <c r="P4456" t="s">
        <v>4923</v>
      </c>
      <c r="Q4456" t="s">
        <v>4396</v>
      </c>
      <c r="R4456" t="s">
        <v>4390</v>
      </c>
      <c r="S4456" t="s">
        <v>4391</v>
      </c>
      <c r="T4456" t="s">
        <v>4924</v>
      </c>
      <c r="U4456" t="s">
        <v>4925</v>
      </c>
      <c r="V4456">
        <v>1982</v>
      </c>
      <c r="W4456" s="1">
        <v>45559</v>
      </c>
      <c r="X4456" t="s">
        <v>4394</v>
      </c>
      <c r="Y4456" t="s">
        <v>4085</v>
      </c>
      <c r="Z4456" t="s">
        <v>4014</v>
      </c>
      <c r="AA4456" t="s">
        <v>4029</v>
      </c>
      <c r="AB4456" t="s">
        <v>3989</v>
      </c>
      <c r="AC4456" t="s">
        <v>3974</v>
      </c>
      <c r="AD4456">
        <v>169.65</v>
      </c>
      <c r="AE4456">
        <v>216.04</v>
      </c>
      <c r="AF4456" t="s">
        <v>3975</v>
      </c>
      <c r="AG4456" s="1"/>
      <c r="AJ4456" t="s">
        <v>3975</v>
      </c>
      <c r="AK4456" t="s">
        <v>5222</v>
      </c>
      <c r="AL4456" s="1">
        <v>45865</v>
      </c>
      <c r="AM4456" s="1">
        <v>45889</v>
      </c>
      <c r="AN4456" t="s">
        <v>19</v>
      </c>
      <c r="AO4456">
        <v>189.68</v>
      </c>
      <c r="AP4456">
        <v>0.05</v>
      </c>
      <c r="AQ4456">
        <v>9.484</v>
      </c>
      <c r="AR4456">
        <v>180.196</v>
      </c>
      <c r="AS4456">
        <v>180.196</v>
      </c>
      <c r="AT4456">
        <v>169.65</v>
      </c>
      <c r="AU4456">
        <v>10.545999999999992</v>
      </c>
      <c r="AV4456">
        <v>7</v>
      </c>
      <c r="AW4456">
        <v>2</v>
      </c>
    </row>
    <row r="4457" spans="1:49" x14ac:dyDescent="0.3">
      <c r="A4457" t="s">
        <v>6412</v>
      </c>
      <c r="B4457" s="1">
        <v>45789</v>
      </c>
      <c r="C4457" s="1">
        <v>45790</v>
      </c>
      <c r="D4457" s="1">
        <v>45799</v>
      </c>
      <c r="E4457" t="s">
        <v>1532</v>
      </c>
      <c r="F4457" t="s">
        <v>144</v>
      </c>
      <c r="G4457">
        <v>1</v>
      </c>
      <c r="H4457">
        <v>150.21</v>
      </c>
      <c r="I4457">
        <v>10</v>
      </c>
      <c r="J4457">
        <v>50</v>
      </c>
      <c r="K4457" t="s">
        <v>35</v>
      </c>
      <c r="L4457" t="s">
        <v>26</v>
      </c>
      <c r="M4457" t="s">
        <v>47</v>
      </c>
      <c r="N4457" t="s">
        <v>22</v>
      </c>
      <c r="O4457" t="s">
        <v>22</v>
      </c>
      <c r="P4457" t="s">
        <v>4734</v>
      </c>
      <c r="Q4457" t="s">
        <v>4396</v>
      </c>
      <c r="R4457" t="s">
        <v>4397</v>
      </c>
      <c r="S4457" t="s">
        <v>4386</v>
      </c>
      <c r="T4457" t="s">
        <v>4735</v>
      </c>
      <c r="U4457" t="s">
        <v>8561</v>
      </c>
      <c r="V4457">
        <v>1990</v>
      </c>
      <c r="W4457" s="1">
        <v>44687</v>
      </c>
      <c r="X4457" t="s">
        <v>4388</v>
      </c>
      <c r="Y4457" t="s">
        <v>4132</v>
      </c>
      <c r="Z4457" t="s">
        <v>3971</v>
      </c>
      <c r="AA4457" t="s">
        <v>4051</v>
      </c>
      <c r="AB4457" t="s">
        <v>3979</v>
      </c>
      <c r="AC4457" t="s">
        <v>3974</v>
      </c>
      <c r="AD4457">
        <v>137.30000000000001</v>
      </c>
      <c r="AE4457">
        <v>172.31</v>
      </c>
      <c r="AF4457" t="s">
        <v>4055</v>
      </c>
      <c r="AG4457" s="1"/>
      <c r="AJ4457" t="s">
        <v>3975</v>
      </c>
      <c r="AL4457" s="1"/>
      <c r="AM4457" s="1"/>
      <c r="AO4457">
        <v>150.21</v>
      </c>
      <c r="AP4457">
        <v>0.1</v>
      </c>
      <c r="AQ4457">
        <v>15.021000000000001</v>
      </c>
      <c r="AR4457">
        <v>135.18900000000002</v>
      </c>
      <c r="AS4457">
        <v>185.18900000000002</v>
      </c>
      <c r="AT4457">
        <v>137.30000000000001</v>
      </c>
      <c r="AU4457">
        <v>-52.11099999999999</v>
      </c>
      <c r="AV4457">
        <v>9</v>
      </c>
      <c r="AW4457">
        <v>1</v>
      </c>
    </row>
    <row r="4458" spans="1:49" x14ac:dyDescent="0.3">
      <c r="A4458" t="s">
        <v>6413</v>
      </c>
      <c r="B4458" s="1">
        <v>46000</v>
      </c>
      <c r="C4458" s="1">
        <v>46001</v>
      </c>
      <c r="D4458" s="1">
        <v>46008</v>
      </c>
      <c r="E4458" t="s">
        <v>1693</v>
      </c>
      <c r="F4458" t="s">
        <v>540</v>
      </c>
      <c r="G4458">
        <v>2</v>
      </c>
      <c r="H4458">
        <v>240.52</v>
      </c>
      <c r="I4458">
        <v>25</v>
      </c>
      <c r="J4458">
        <v>50</v>
      </c>
      <c r="K4458" t="s">
        <v>42</v>
      </c>
      <c r="L4458" t="s">
        <v>26</v>
      </c>
      <c r="M4458" t="s">
        <v>20</v>
      </c>
      <c r="N4458" t="s">
        <v>22</v>
      </c>
      <c r="O4458" t="s">
        <v>22</v>
      </c>
      <c r="P4458" t="s">
        <v>4624</v>
      </c>
      <c r="Q4458" t="s">
        <v>4396</v>
      </c>
      <c r="R4458" t="s">
        <v>4397</v>
      </c>
      <c r="S4458" t="s">
        <v>4398</v>
      </c>
      <c r="T4458" t="s">
        <v>4698</v>
      </c>
      <c r="U4458" t="s">
        <v>8539</v>
      </c>
      <c r="V4458">
        <v>1991</v>
      </c>
      <c r="W4458" s="1">
        <v>45065</v>
      </c>
      <c r="X4458" t="s">
        <v>4394</v>
      </c>
      <c r="Y4458" t="s">
        <v>4083</v>
      </c>
      <c r="Z4458" t="s">
        <v>4014</v>
      </c>
      <c r="AA4458" t="s">
        <v>4023</v>
      </c>
      <c r="AB4458" t="s">
        <v>3979</v>
      </c>
      <c r="AC4458" t="s">
        <v>3974</v>
      </c>
      <c r="AD4458">
        <v>0</v>
      </c>
      <c r="AE4458">
        <v>234.55</v>
      </c>
      <c r="AF4458" t="s">
        <v>3975</v>
      </c>
      <c r="AG4458" s="1"/>
      <c r="AJ4458" t="s">
        <v>3975</v>
      </c>
      <c r="AL4458" s="1"/>
      <c r="AM4458" s="1"/>
      <c r="AO4458">
        <v>481.04</v>
      </c>
      <c r="AP4458">
        <v>0.25</v>
      </c>
      <c r="AQ4458">
        <v>120.26</v>
      </c>
      <c r="AR4458">
        <v>360.78000000000003</v>
      </c>
      <c r="AS4458">
        <v>410.78000000000003</v>
      </c>
      <c r="AT4458">
        <v>0</v>
      </c>
      <c r="AU4458">
        <v>310.78000000000003</v>
      </c>
      <c r="AV4458">
        <v>7</v>
      </c>
      <c r="AW4458">
        <v>1</v>
      </c>
    </row>
    <row r="4459" spans="1:49" x14ac:dyDescent="0.3">
      <c r="A4459" t="s">
        <v>6414</v>
      </c>
      <c r="B4459" s="1">
        <v>45881</v>
      </c>
      <c r="C4459" s="1">
        <v>45883</v>
      </c>
      <c r="D4459" s="1">
        <v>45890</v>
      </c>
      <c r="E4459" t="s">
        <v>969</v>
      </c>
      <c r="F4459" t="s">
        <v>150</v>
      </c>
      <c r="G4459">
        <v>2</v>
      </c>
      <c r="H4459">
        <v>221.94</v>
      </c>
      <c r="I4459">
        <v>10</v>
      </c>
      <c r="J4459">
        <v>35</v>
      </c>
      <c r="K4459" t="s">
        <v>42</v>
      </c>
      <c r="L4459" t="s">
        <v>19</v>
      </c>
      <c r="M4459" t="s">
        <v>30</v>
      </c>
      <c r="N4459" t="s">
        <v>22</v>
      </c>
      <c r="O4459" t="s">
        <v>22</v>
      </c>
      <c r="P4459" t="s">
        <v>4633</v>
      </c>
      <c r="Q4459" t="s">
        <v>4396</v>
      </c>
      <c r="R4459" t="s">
        <v>4385</v>
      </c>
      <c r="S4459" t="s">
        <v>4406</v>
      </c>
      <c r="T4459" t="s">
        <v>5064</v>
      </c>
      <c r="U4459" t="s">
        <v>8746</v>
      </c>
      <c r="V4459">
        <v>1977</v>
      </c>
      <c r="W4459" s="1">
        <v>45773</v>
      </c>
      <c r="X4459" t="s">
        <v>4404</v>
      </c>
      <c r="Y4459" t="s">
        <v>4138</v>
      </c>
      <c r="Z4459" t="s">
        <v>4014</v>
      </c>
      <c r="AA4459" t="s">
        <v>4017</v>
      </c>
      <c r="AB4459" t="s">
        <v>4032</v>
      </c>
      <c r="AC4459" t="s">
        <v>3980</v>
      </c>
      <c r="AD4459">
        <v>181.44</v>
      </c>
      <c r="AE4459">
        <v>245.41</v>
      </c>
      <c r="AF4459" t="s">
        <v>3975</v>
      </c>
      <c r="AG4459" s="1"/>
      <c r="AJ4459" t="s">
        <v>3975</v>
      </c>
      <c r="AL4459" s="1"/>
      <c r="AM4459" s="1"/>
      <c r="AO4459">
        <v>443.88</v>
      </c>
      <c r="AP4459">
        <v>0.1</v>
      </c>
      <c r="AQ4459">
        <v>44.388000000000005</v>
      </c>
      <c r="AR4459">
        <v>399.49199999999996</v>
      </c>
      <c r="AS4459">
        <v>434.49199999999996</v>
      </c>
      <c r="AT4459">
        <v>362.88</v>
      </c>
      <c r="AU4459">
        <v>1.6119999999999663</v>
      </c>
      <c r="AV4459">
        <v>7</v>
      </c>
      <c r="AW4459">
        <v>2</v>
      </c>
    </row>
    <row r="4460" spans="1:49" x14ac:dyDescent="0.3">
      <c r="A4460" t="s">
        <v>6415</v>
      </c>
      <c r="B4460" s="1">
        <v>45975</v>
      </c>
      <c r="C4460" s="1">
        <v>45975</v>
      </c>
      <c r="D4460" s="1">
        <v>45980</v>
      </c>
      <c r="E4460" t="s">
        <v>411</v>
      </c>
      <c r="F4460" t="s">
        <v>147</v>
      </c>
      <c r="G4460">
        <v>4</v>
      </c>
      <c r="H4460">
        <v>246.5</v>
      </c>
      <c r="I4460">
        <v>0</v>
      </c>
      <c r="J4460">
        <v>35</v>
      </c>
      <c r="K4460" t="s">
        <v>42</v>
      </c>
      <c r="L4460" t="s">
        <v>26</v>
      </c>
      <c r="M4460" t="s">
        <v>30</v>
      </c>
      <c r="N4460" t="s">
        <v>22</v>
      </c>
      <c r="O4460" t="s">
        <v>22</v>
      </c>
      <c r="P4460" t="s">
        <v>4931</v>
      </c>
      <c r="Q4460" t="s">
        <v>4396</v>
      </c>
      <c r="R4460" t="s">
        <v>4401</v>
      </c>
      <c r="S4460" t="s">
        <v>4386</v>
      </c>
      <c r="T4460" t="s">
        <v>5212</v>
      </c>
      <c r="U4460" t="s">
        <v>5213</v>
      </c>
      <c r="V4460">
        <v>1982</v>
      </c>
      <c r="W4460" s="1">
        <v>45311</v>
      </c>
      <c r="X4460" t="s">
        <v>4388</v>
      </c>
      <c r="Y4460" t="s">
        <v>4107</v>
      </c>
      <c r="Z4460" t="s">
        <v>3994</v>
      </c>
      <c r="AA4460" t="s">
        <v>4008</v>
      </c>
      <c r="AB4460" t="s">
        <v>3983</v>
      </c>
      <c r="AC4460" t="s">
        <v>3997</v>
      </c>
      <c r="AD4460">
        <v>177.66</v>
      </c>
      <c r="AE4460">
        <v>222.73</v>
      </c>
      <c r="AF4460" t="s">
        <v>3975</v>
      </c>
      <c r="AG4460" s="1"/>
      <c r="AJ4460" t="s">
        <v>3975</v>
      </c>
      <c r="AL4460" s="1"/>
      <c r="AM4460" s="1"/>
      <c r="AO4460">
        <v>986</v>
      </c>
      <c r="AP4460">
        <v>0</v>
      </c>
      <c r="AQ4460">
        <v>0</v>
      </c>
      <c r="AR4460">
        <v>986</v>
      </c>
      <c r="AS4460">
        <v>1021</v>
      </c>
      <c r="AT4460">
        <v>710.64</v>
      </c>
      <c r="AU4460">
        <v>240.36</v>
      </c>
      <c r="AV4460">
        <v>5</v>
      </c>
      <c r="AW4460">
        <v>0</v>
      </c>
    </row>
    <row r="4461" spans="1:49" x14ac:dyDescent="0.3">
      <c r="A4461" t="s">
        <v>6416</v>
      </c>
      <c r="B4461" s="1">
        <v>45959</v>
      </c>
      <c r="C4461" s="1">
        <v>45788</v>
      </c>
      <c r="D4461" s="1">
        <v>45967</v>
      </c>
      <c r="E4461" t="s">
        <v>1043</v>
      </c>
      <c r="F4461" t="s">
        <v>110</v>
      </c>
      <c r="G4461">
        <v>4</v>
      </c>
      <c r="H4461">
        <v>108.89</v>
      </c>
      <c r="I4461">
        <v>0</v>
      </c>
      <c r="J4461">
        <v>35</v>
      </c>
      <c r="K4461" t="s">
        <v>42</v>
      </c>
      <c r="L4461" t="s">
        <v>43</v>
      </c>
      <c r="M4461" t="s">
        <v>20</v>
      </c>
      <c r="N4461" t="s">
        <v>22</v>
      </c>
      <c r="O4461" t="s">
        <v>127</v>
      </c>
      <c r="P4461" t="s">
        <v>4541</v>
      </c>
      <c r="Q4461" t="s">
        <v>4396</v>
      </c>
      <c r="R4461" t="s">
        <v>4416</v>
      </c>
      <c r="S4461" t="s">
        <v>4391</v>
      </c>
      <c r="T4461" t="s">
        <v>4630</v>
      </c>
      <c r="U4461" t="s">
        <v>8509</v>
      </c>
      <c r="V4461">
        <v>1994</v>
      </c>
      <c r="W4461" s="1">
        <v>45157</v>
      </c>
      <c r="X4461" t="s">
        <v>4388</v>
      </c>
      <c r="Y4461" t="s">
        <v>4013</v>
      </c>
      <c r="Z4461" t="s">
        <v>4014</v>
      </c>
      <c r="AA4461" t="s">
        <v>4015</v>
      </c>
      <c r="AB4461" t="s">
        <v>4009</v>
      </c>
      <c r="AC4461" t="s">
        <v>3992</v>
      </c>
      <c r="AD4461">
        <v>77.709999999999994</v>
      </c>
      <c r="AE4461">
        <v>118.42</v>
      </c>
      <c r="AF4461" t="s">
        <v>3975</v>
      </c>
      <c r="AG4461" s="1"/>
      <c r="AJ4461" t="s">
        <v>3975</v>
      </c>
      <c r="AK4461" t="s">
        <v>5224</v>
      </c>
      <c r="AL4461" s="1">
        <v>45738</v>
      </c>
      <c r="AM4461" s="1">
        <v>45765</v>
      </c>
      <c r="AN4461" t="s">
        <v>26</v>
      </c>
      <c r="AO4461">
        <v>435.56</v>
      </c>
      <c r="AP4461">
        <v>0</v>
      </c>
      <c r="AQ4461">
        <v>0</v>
      </c>
      <c r="AR4461">
        <v>435.56</v>
      </c>
      <c r="AS4461">
        <v>470.56</v>
      </c>
      <c r="AT4461">
        <v>310.83999999999997</v>
      </c>
      <c r="AU4461">
        <v>89.720000000000027</v>
      </c>
      <c r="AV4461">
        <v>179</v>
      </c>
      <c r="AW4461">
        <v>-171</v>
      </c>
    </row>
    <row r="4462" spans="1:49" x14ac:dyDescent="0.3">
      <c r="A4462" t="s">
        <v>6417</v>
      </c>
      <c r="B4462" s="1">
        <v>45672</v>
      </c>
      <c r="C4462" s="1">
        <v>45672</v>
      </c>
      <c r="D4462" s="1">
        <v>45673</v>
      </c>
      <c r="E4462" t="s">
        <v>809</v>
      </c>
      <c r="F4462" t="s">
        <v>352</v>
      </c>
      <c r="G4462">
        <v>3</v>
      </c>
      <c r="H4462">
        <v>63.59</v>
      </c>
      <c r="I4462">
        <v>15</v>
      </c>
      <c r="J4462">
        <v>25</v>
      </c>
      <c r="K4462" t="s">
        <v>18</v>
      </c>
      <c r="L4462" t="s">
        <v>19</v>
      </c>
      <c r="M4462" t="s">
        <v>36</v>
      </c>
      <c r="N4462" t="s">
        <v>22</v>
      </c>
      <c r="O4462" t="s">
        <v>22</v>
      </c>
      <c r="P4462" t="s">
        <v>4498</v>
      </c>
      <c r="Q4462" t="s">
        <v>4396</v>
      </c>
      <c r="R4462" t="s">
        <v>4385</v>
      </c>
      <c r="S4462" t="s">
        <v>4398</v>
      </c>
      <c r="T4462" t="s">
        <v>4564</v>
      </c>
      <c r="U4462" t="s">
        <v>8475</v>
      </c>
      <c r="V4462">
        <v>2000</v>
      </c>
      <c r="W4462" s="1">
        <v>45732</v>
      </c>
      <c r="X4462" t="s">
        <v>4394</v>
      </c>
      <c r="Y4462" t="s">
        <v>4074</v>
      </c>
      <c r="Z4462" t="s">
        <v>4014</v>
      </c>
      <c r="AA4462" t="s">
        <v>4038</v>
      </c>
      <c r="AB4462" t="s">
        <v>4000</v>
      </c>
      <c r="AC4462" t="s">
        <v>3974</v>
      </c>
      <c r="AD4462">
        <v>60.71</v>
      </c>
      <c r="AE4462">
        <v>73.680000000000007</v>
      </c>
      <c r="AF4462" t="s">
        <v>3975</v>
      </c>
      <c r="AG4462" s="1"/>
      <c r="AJ4462" t="s">
        <v>3975</v>
      </c>
      <c r="AL4462" s="1"/>
      <c r="AM4462" s="1"/>
      <c r="AO4462">
        <v>190.77</v>
      </c>
      <c r="AP4462">
        <v>0.15</v>
      </c>
      <c r="AQ4462">
        <v>28.615500000000001</v>
      </c>
      <c r="AR4462">
        <v>162.15450000000001</v>
      </c>
      <c r="AS4462">
        <v>187.15450000000001</v>
      </c>
      <c r="AT4462">
        <v>182.13</v>
      </c>
      <c r="AU4462">
        <v>-44.975499999999982</v>
      </c>
      <c r="AV4462">
        <v>1</v>
      </c>
      <c r="AW4462">
        <v>0</v>
      </c>
    </row>
    <row r="4463" spans="1:49" x14ac:dyDescent="0.3">
      <c r="A4463" t="s">
        <v>6418</v>
      </c>
      <c r="B4463" s="1">
        <v>45929</v>
      </c>
      <c r="C4463" s="1">
        <v>45934</v>
      </c>
      <c r="D4463" s="1">
        <v>45938</v>
      </c>
      <c r="E4463" t="s">
        <v>212</v>
      </c>
      <c r="F4463" t="s">
        <v>1041</v>
      </c>
      <c r="G4463">
        <v>4</v>
      </c>
      <c r="H4463">
        <v>175.1</v>
      </c>
      <c r="I4463">
        <v>10</v>
      </c>
      <c r="J4463">
        <v>35</v>
      </c>
      <c r="K4463" t="s">
        <v>60</v>
      </c>
      <c r="L4463" t="s">
        <v>19</v>
      </c>
      <c r="M4463" t="s">
        <v>30</v>
      </c>
      <c r="N4463" t="s">
        <v>22</v>
      </c>
      <c r="O4463" t="s">
        <v>22</v>
      </c>
      <c r="P4463" t="s">
        <v>4526</v>
      </c>
      <c r="Q4463" t="s">
        <v>4396</v>
      </c>
      <c r="R4463" t="s">
        <v>4416</v>
      </c>
      <c r="S4463" t="s">
        <v>4406</v>
      </c>
      <c r="T4463" t="s">
        <v>5169</v>
      </c>
      <c r="U4463" t="s">
        <v>5170</v>
      </c>
      <c r="V4463">
        <v>2004</v>
      </c>
      <c r="W4463" s="1">
        <v>45182</v>
      </c>
      <c r="X4463" t="s">
        <v>4394</v>
      </c>
      <c r="Y4463" t="s">
        <v>4022</v>
      </c>
      <c r="Z4463" t="s">
        <v>4014</v>
      </c>
      <c r="AA4463" t="s">
        <v>4023</v>
      </c>
      <c r="AB4463" t="s">
        <v>3989</v>
      </c>
      <c r="AC4463" t="s">
        <v>3980</v>
      </c>
      <c r="AD4463">
        <v>136.5</v>
      </c>
      <c r="AE4463">
        <v>182.66</v>
      </c>
      <c r="AF4463" t="s">
        <v>3975</v>
      </c>
      <c r="AG4463" s="1"/>
      <c r="AJ4463" t="s">
        <v>3975</v>
      </c>
      <c r="AL4463" s="1"/>
      <c r="AM4463" s="1"/>
      <c r="AO4463">
        <v>700.4</v>
      </c>
      <c r="AP4463">
        <v>0.1</v>
      </c>
      <c r="AQ4463">
        <v>70.040000000000006</v>
      </c>
      <c r="AR4463">
        <v>630.36</v>
      </c>
      <c r="AS4463">
        <v>665.36</v>
      </c>
      <c r="AT4463">
        <v>546</v>
      </c>
      <c r="AU4463">
        <v>49.360000000000014</v>
      </c>
      <c r="AV4463">
        <v>4</v>
      </c>
      <c r="AW4463">
        <v>5</v>
      </c>
    </row>
    <row r="4464" spans="1:49" x14ac:dyDescent="0.3">
      <c r="A4464" t="s">
        <v>6419</v>
      </c>
      <c r="B4464" s="1">
        <v>45837</v>
      </c>
      <c r="C4464" s="1">
        <v>45815</v>
      </c>
      <c r="D4464" s="1">
        <v>45907</v>
      </c>
      <c r="E4464" t="s">
        <v>358</v>
      </c>
      <c r="F4464" t="s">
        <v>309</v>
      </c>
      <c r="G4464">
        <v>1</v>
      </c>
      <c r="H4464">
        <v>96.8</v>
      </c>
      <c r="I4464">
        <v>1</v>
      </c>
      <c r="J4464">
        <v>35</v>
      </c>
      <c r="K4464" t="s">
        <v>60</v>
      </c>
      <c r="L4464" t="s">
        <v>19</v>
      </c>
      <c r="M4464" t="s">
        <v>36</v>
      </c>
      <c r="N4464" t="s">
        <v>22</v>
      </c>
      <c r="O4464" t="s">
        <v>22</v>
      </c>
      <c r="P4464" t="s">
        <v>4426</v>
      </c>
      <c r="Q4464" t="s">
        <v>4384</v>
      </c>
      <c r="R4464" t="s">
        <v>4412</v>
      </c>
      <c r="S4464" t="s">
        <v>4434</v>
      </c>
      <c r="T4464" t="s">
        <v>4672</v>
      </c>
      <c r="U4464" t="s">
        <v>8526</v>
      </c>
      <c r="V4464">
        <v>1982</v>
      </c>
      <c r="W4464" s="1">
        <v>44796</v>
      </c>
      <c r="X4464" t="s">
        <v>22</v>
      </c>
      <c r="Y4464" t="s">
        <v>4035</v>
      </c>
      <c r="Z4464" t="s">
        <v>3987</v>
      </c>
      <c r="AA4464" t="s">
        <v>3999</v>
      </c>
      <c r="AB4464" t="s">
        <v>3973</v>
      </c>
      <c r="AC4464" t="s">
        <v>3985</v>
      </c>
      <c r="AD4464">
        <v>69.290000000000006</v>
      </c>
      <c r="AE4464">
        <v>93.62</v>
      </c>
      <c r="AF4464" t="s">
        <v>3975</v>
      </c>
      <c r="AG4464" s="1"/>
      <c r="AJ4464" t="s">
        <v>3975</v>
      </c>
      <c r="AL4464" s="1"/>
      <c r="AM4464" s="1"/>
      <c r="AO4464">
        <v>96.8</v>
      </c>
      <c r="AP4464">
        <v>0.01</v>
      </c>
      <c r="AQ4464">
        <v>0.96799999999999997</v>
      </c>
      <c r="AR4464">
        <v>95.831999999999994</v>
      </c>
      <c r="AS4464">
        <v>130.83199999999999</v>
      </c>
      <c r="AT4464">
        <v>69.290000000000006</v>
      </c>
      <c r="AU4464">
        <v>-8.4580000000000126</v>
      </c>
      <c r="AV4464">
        <v>92</v>
      </c>
      <c r="AW4464">
        <v>-22</v>
      </c>
    </row>
    <row r="4465" spans="1:49" x14ac:dyDescent="0.3">
      <c r="A4465" t="s">
        <v>6420</v>
      </c>
      <c r="B4465" s="1">
        <v>45825</v>
      </c>
      <c r="C4465" s="1">
        <v>45829</v>
      </c>
      <c r="D4465" s="1">
        <v>45834</v>
      </c>
      <c r="E4465" t="s">
        <v>414</v>
      </c>
      <c r="F4465" t="s">
        <v>1547</v>
      </c>
      <c r="G4465">
        <v>1</v>
      </c>
      <c r="H4465">
        <v>230.41</v>
      </c>
      <c r="I4465">
        <v>5</v>
      </c>
      <c r="J4465">
        <v>35</v>
      </c>
      <c r="K4465" t="s">
        <v>35</v>
      </c>
      <c r="L4465" t="s">
        <v>26</v>
      </c>
      <c r="M4465" t="s">
        <v>30</v>
      </c>
      <c r="N4465" t="s">
        <v>22</v>
      </c>
      <c r="O4465" t="s">
        <v>22</v>
      </c>
      <c r="P4465" t="s">
        <v>4716</v>
      </c>
      <c r="Q4465" t="s">
        <v>4384</v>
      </c>
      <c r="R4465" t="s">
        <v>4459</v>
      </c>
      <c r="S4465" t="s">
        <v>4406</v>
      </c>
      <c r="T4465" t="s">
        <v>8622</v>
      </c>
      <c r="U4465" t="s">
        <v>8623</v>
      </c>
      <c r="V4465">
        <v>2002</v>
      </c>
      <c r="W4465" s="1">
        <v>44846</v>
      </c>
      <c r="X4465" t="s">
        <v>4388</v>
      </c>
      <c r="Y4465" t="s">
        <v>4034</v>
      </c>
      <c r="Z4465" t="s">
        <v>4014</v>
      </c>
      <c r="AA4465" t="s">
        <v>4017</v>
      </c>
      <c r="AB4465" t="s">
        <v>4002</v>
      </c>
      <c r="AC4465" t="s">
        <v>3985</v>
      </c>
      <c r="AD4465">
        <v>159.02000000000001</v>
      </c>
      <c r="AE4465">
        <v>241.55</v>
      </c>
      <c r="AF4465" t="s">
        <v>3975</v>
      </c>
      <c r="AG4465" s="1"/>
      <c r="AJ4465" t="s">
        <v>3975</v>
      </c>
      <c r="AL4465" s="1"/>
      <c r="AM4465" s="1"/>
      <c r="AO4465">
        <v>230.41</v>
      </c>
      <c r="AP4465">
        <v>0.05</v>
      </c>
      <c r="AQ4465">
        <v>11.5205</v>
      </c>
      <c r="AR4465">
        <v>218.8895</v>
      </c>
      <c r="AS4465">
        <v>253.8895</v>
      </c>
      <c r="AT4465">
        <v>159.02000000000001</v>
      </c>
      <c r="AU4465">
        <v>24.869499999999988</v>
      </c>
      <c r="AV4465">
        <v>5</v>
      </c>
      <c r="AW4465">
        <v>4</v>
      </c>
    </row>
    <row r="4466" spans="1:49" x14ac:dyDescent="0.3">
      <c r="A4466" t="s">
        <v>6421</v>
      </c>
      <c r="B4466" s="1">
        <v>45750</v>
      </c>
      <c r="C4466" s="1">
        <v>45760</v>
      </c>
      <c r="D4466" s="1">
        <v>45761</v>
      </c>
      <c r="E4466" t="s">
        <v>1551</v>
      </c>
      <c r="F4466" t="s">
        <v>1116</v>
      </c>
      <c r="G4466">
        <v>3</v>
      </c>
      <c r="H4466">
        <v>3.45</v>
      </c>
      <c r="I4466">
        <v>0</v>
      </c>
      <c r="J4466">
        <v>15</v>
      </c>
      <c r="K4466" t="s">
        <v>35</v>
      </c>
      <c r="L4466" t="s">
        <v>19</v>
      </c>
      <c r="M4466" t="s">
        <v>30</v>
      </c>
      <c r="N4466" t="s">
        <v>22</v>
      </c>
      <c r="O4466" t="s">
        <v>22</v>
      </c>
      <c r="P4466" t="s">
        <v>4443</v>
      </c>
      <c r="Q4466" t="s">
        <v>4396</v>
      </c>
      <c r="R4466" t="s">
        <v>4401</v>
      </c>
      <c r="S4466" t="s">
        <v>4398</v>
      </c>
      <c r="T4466" t="s">
        <v>4595</v>
      </c>
      <c r="U4466" t="s">
        <v>4596</v>
      </c>
      <c r="V4466">
        <v>2005</v>
      </c>
      <c r="W4466" s="1">
        <v>45524</v>
      </c>
      <c r="X4466" t="s">
        <v>4388</v>
      </c>
      <c r="Y4466" t="s">
        <v>3986</v>
      </c>
      <c r="Z4466" t="s">
        <v>3987</v>
      </c>
      <c r="AA4466" t="s">
        <v>3988</v>
      </c>
      <c r="AB4466" t="s">
        <v>3989</v>
      </c>
      <c r="AC4466" t="s">
        <v>3985</v>
      </c>
      <c r="AD4466">
        <v>2.19</v>
      </c>
      <c r="AE4466">
        <v>3.18</v>
      </c>
      <c r="AF4466" t="s">
        <v>3975</v>
      </c>
      <c r="AG4466" s="1"/>
      <c r="AJ4466" t="s">
        <v>3975</v>
      </c>
      <c r="AL4466" s="1"/>
      <c r="AM4466" s="1"/>
      <c r="AO4466">
        <v>10.350000000000001</v>
      </c>
      <c r="AP4466">
        <v>0</v>
      </c>
      <c r="AQ4466">
        <v>0</v>
      </c>
      <c r="AR4466">
        <v>10.350000000000001</v>
      </c>
      <c r="AS4466">
        <v>25.35</v>
      </c>
      <c r="AT4466">
        <v>6.57</v>
      </c>
      <c r="AU4466">
        <v>-11.219999999999999</v>
      </c>
      <c r="AV4466">
        <v>1</v>
      </c>
      <c r="AW4466">
        <v>10</v>
      </c>
    </row>
    <row r="4467" spans="1:49" x14ac:dyDescent="0.3">
      <c r="A4467" t="s">
        <v>6422</v>
      </c>
      <c r="B4467" s="1">
        <v>45996</v>
      </c>
      <c r="C4467" s="1">
        <v>46001</v>
      </c>
      <c r="D4467" s="1">
        <v>46003</v>
      </c>
      <c r="E4467" t="s">
        <v>837</v>
      </c>
      <c r="F4467" t="s">
        <v>25</v>
      </c>
      <c r="G4467">
        <v>2</v>
      </c>
      <c r="H4467">
        <v>261.54000000000002</v>
      </c>
      <c r="I4467">
        <v>5</v>
      </c>
      <c r="J4467">
        <v>50</v>
      </c>
      <c r="K4467" t="s">
        <v>35</v>
      </c>
      <c r="L4467" t="s">
        <v>26</v>
      </c>
      <c r="M4467" t="s">
        <v>47</v>
      </c>
      <c r="N4467" t="s">
        <v>21</v>
      </c>
      <c r="O4467" t="s">
        <v>81</v>
      </c>
      <c r="P4467" t="s">
        <v>5075</v>
      </c>
      <c r="Q4467" t="s">
        <v>4396</v>
      </c>
      <c r="R4467" t="s">
        <v>4412</v>
      </c>
      <c r="S4467" t="s">
        <v>4391</v>
      </c>
      <c r="T4467" t="s">
        <v>5118</v>
      </c>
      <c r="U4467" t="s">
        <v>8790</v>
      </c>
      <c r="V4467">
        <v>1990</v>
      </c>
      <c r="W4467" s="1">
        <v>44803</v>
      </c>
      <c r="X4467" t="s">
        <v>4419</v>
      </c>
      <c r="Y4467" t="s">
        <v>4054</v>
      </c>
      <c r="Z4467" t="s">
        <v>3987</v>
      </c>
      <c r="AA4467" t="s">
        <v>4026</v>
      </c>
      <c r="AB4467" t="s">
        <v>3996</v>
      </c>
      <c r="AC4467" t="s">
        <v>3974</v>
      </c>
      <c r="AD4467">
        <v>0</v>
      </c>
      <c r="AE4467">
        <v>242.11</v>
      </c>
      <c r="AF4467" t="s">
        <v>4055</v>
      </c>
      <c r="AG4467" s="1"/>
      <c r="AJ4467" t="s">
        <v>3975</v>
      </c>
      <c r="AK4467" t="s">
        <v>5222</v>
      </c>
      <c r="AL4467" s="1">
        <v>45436</v>
      </c>
      <c r="AM4467" s="1">
        <v>45489</v>
      </c>
      <c r="AN4467" t="s">
        <v>19</v>
      </c>
      <c r="AO4467">
        <v>523.08000000000004</v>
      </c>
      <c r="AP4467">
        <v>0.05</v>
      </c>
      <c r="AQ4467">
        <v>26.154000000000003</v>
      </c>
      <c r="AR4467">
        <v>496.92600000000004</v>
      </c>
      <c r="AS4467">
        <v>546.92600000000004</v>
      </c>
      <c r="AT4467">
        <v>0</v>
      </c>
      <c r="AU4467">
        <v>446.92600000000004</v>
      </c>
      <c r="AV4467">
        <v>2</v>
      </c>
      <c r="AW4467">
        <v>5</v>
      </c>
    </row>
    <row r="4468" spans="1:49" x14ac:dyDescent="0.3">
      <c r="A4468" t="s">
        <v>6423</v>
      </c>
      <c r="B4468" s="1">
        <v>46007</v>
      </c>
      <c r="C4468" s="1">
        <v>46010</v>
      </c>
      <c r="D4468" s="1">
        <v>46022</v>
      </c>
      <c r="E4468" t="s">
        <v>591</v>
      </c>
      <c r="F4468" t="s">
        <v>1568</v>
      </c>
      <c r="G4468">
        <v>1</v>
      </c>
      <c r="H4468">
        <v>60.31</v>
      </c>
      <c r="I4468">
        <v>30</v>
      </c>
      <c r="J4468">
        <v>15</v>
      </c>
      <c r="K4468" t="s">
        <v>42</v>
      </c>
      <c r="L4468" t="s">
        <v>43</v>
      </c>
      <c r="M4468" t="s">
        <v>20</v>
      </c>
      <c r="N4468" t="s">
        <v>37</v>
      </c>
      <c r="O4468" t="s">
        <v>22</v>
      </c>
      <c r="P4468" t="s">
        <v>5159</v>
      </c>
      <c r="Q4468" t="s">
        <v>4384</v>
      </c>
      <c r="R4468" t="s">
        <v>4385</v>
      </c>
      <c r="S4468" t="s">
        <v>4391</v>
      </c>
      <c r="T4468" t="s">
        <v>5160</v>
      </c>
      <c r="U4468" t="s">
        <v>8810</v>
      </c>
      <c r="V4468">
        <v>2001</v>
      </c>
      <c r="W4468" s="1">
        <v>45039</v>
      </c>
      <c r="X4468" t="s">
        <v>4394</v>
      </c>
      <c r="Y4468" t="s">
        <v>4164</v>
      </c>
      <c r="Z4468" t="s">
        <v>3977</v>
      </c>
      <c r="AA4468" t="s">
        <v>3991</v>
      </c>
      <c r="AB4468" t="s">
        <v>4000</v>
      </c>
      <c r="AC4468" t="s">
        <v>3997</v>
      </c>
      <c r="AD4468">
        <v>42.22</v>
      </c>
      <c r="AE4468">
        <v>64.08</v>
      </c>
      <c r="AF4468" t="s">
        <v>4055</v>
      </c>
      <c r="AG4468" s="1"/>
      <c r="AJ4468" t="s">
        <v>3975</v>
      </c>
      <c r="AL4468" s="1"/>
      <c r="AM4468" s="1"/>
      <c r="AO4468">
        <v>60.31</v>
      </c>
      <c r="AP4468">
        <v>0.3</v>
      </c>
      <c r="AQ4468">
        <v>18.093</v>
      </c>
      <c r="AR4468">
        <v>42.216999999999999</v>
      </c>
      <c r="AS4468">
        <v>57.216999999999999</v>
      </c>
      <c r="AT4468">
        <v>42.22</v>
      </c>
      <c r="AU4468">
        <v>-15.003</v>
      </c>
      <c r="AV4468">
        <v>12</v>
      </c>
      <c r="AW4468">
        <v>3</v>
      </c>
    </row>
    <row r="4469" spans="1:49" x14ac:dyDescent="0.3">
      <c r="A4469" t="s">
        <v>6424</v>
      </c>
      <c r="B4469" s="1">
        <v>45664</v>
      </c>
      <c r="C4469" s="1">
        <v>45815</v>
      </c>
      <c r="D4469" s="1">
        <v>45853</v>
      </c>
      <c r="E4469" t="s">
        <v>2367</v>
      </c>
      <c r="F4469" t="s">
        <v>51</v>
      </c>
      <c r="G4469">
        <v>1</v>
      </c>
      <c r="H4469">
        <v>72.180000000000007</v>
      </c>
      <c r="I4469">
        <v>20</v>
      </c>
      <c r="J4469">
        <v>25</v>
      </c>
      <c r="K4469" t="s">
        <v>42</v>
      </c>
      <c r="L4469" t="s">
        <v>19</v>
      </c>
      <c r="M4469" t="s">
        <v>30</v>
      </c>
      <c r="N4469" t="s">
        <v>37</v>
      </c>
      <c r="O4469" t="s">
        <v>22</v>
      </c>
      <c r="P4469" t="s">
        <v>4920</v>
      </c>
      <c r="Q4469" t="s">
        <v>4384</v>
      </c>
      <c r="R4469" t="s">
        <v>4401</v>
      </c>
      <c r="S4469" t="s">
        <v>4406</v>
      </c>
      <c r="T4469" t="s">
        <v>4921</v>
      </c>
      <c r="U4469" t="s">
        <v>8662</v>
      </c>
      <c r="V4469">
        <v>1989</v>
      </c>
      <c r="W4469" s="1">
        <v>45390</v>
      </c>
      <c r="X4469" t="s">
        <v>22</v>
      </c>
      <c r="Y4469" t="s">
        <v>4033</v>
      </c>
      <c r="Z4469" t="s">
        <v>3977</v>
      </c>
      <c r="AA4469" t="s">
        <v>3982</v>
      </c>
      <c r="AB4469" t="s">
        <v>3973</v>
      </c>
      <c r="AC4469" t="s">
        <v>3997</v>
      </c>
      <c r="AD4469">
        <v>54.81</v>
      </c>
      <c r="AE4469">
        <v>84.23</v>
      </c>
      <c r="AF4469" t="s">
        <v>3975</v>
      </c>
      <c r="AG4469" s="1"/>
      <c r="AJ4469" t="s">
        <v>3975</v>
      </c>
      <c r="AL4469" s="1"/>
      <c r="AM4469" s="1"/>
      <c r="AO4469">
        <v>72.180000000000007</v>
      </c>
      <c r="AP4469">
        <v>0.2</v>
      </c>
      <c r="AQ4469">
        <v>14.436000000000002</v>
      </c>
      <c r="AR4469">
        <v>57.744000000000007</v>
      </c>
      <c r="AS4469">
        <v>82.744</v>
      </c>
      <c r="AT4469">
        <v>54.81</v>
      </c>
      <c r="AU4469">
        <v>-22.065999999999995</v>
      </c>
      <c r="AV4469">
        <v>38</v>
      </c>
      <c r="AW4469">
        <v>151</v>
      </c>
    </row>
    <row r="4470" spans="1:49" x14ac:dyDescent="0.3">
      <c r="A4470" t="s">
        <v>6425</v>
      </c>
      <c r="B4470" s="1">
        <v>45679</v>
      </c>
      <c r="C4470" s="1">
        <v>45684</v>
      </c>
      <c r="D4470" s="1">
        <v>45696</v>
      </c>
      <c r="E4470" t="s">
        <v>573</v>
      </c>
      <c r="F4470" t="s">
        <v>364</v>
      </c>
      <c r="G4470">
        <v>2</v>
      </c>
      <c r="H4470">
        <v>231.21</v>
      </c>
      <c r="I4470">
        <v>5</v>
      </c>
      <c r="J4470">
        <v>25</v>
      </c>
      <c r="K4470" t="s">
        <v>60</v>
      </c>
      <c r="L4470" t="s">
        <v>26</v>
      </c>
      <c r="M4470" t="s">
        <v>30</v>
      </c>
      <c r="N4470" t="s">
        <v>22</v>
      </c>
      <c r="O4470" t="s">
        <v>64</v>
      </c>
      <c r="P4470" t="s">
        <v>4492</v>
      </c>
      <c r="Q4470" t="s">
        <v>4396</v>
      </c>
      <c r="R4470" t="s">
        <v>4385</v>
      </c>
      <c r="S4470" t="s">
        <v>4406</v>
      </c>
      <c r="T4470" t="s">
        <v>5009</v>
      </c>
      <c r="U4470" t="s">
        <v>5010</v>
      </c>
      <c r="V4470">
        <v>1986</v>
      </c>
      <c r="W4470" s="1">
        <v>44789</v>
      </c>
      <c r="X4470" t="s">
        <v>4404</v>
      </c>
      <c r="Y4470" t="s">
        <v>4028</v>
      </c>
      <c r="Z4470" t="s">
        <v>4014</v>
      </c>
      <c r="AA4470" t="s">
        <v>4029</v>
      </c>
      <c r="AB4470" t="s">
        <v>4009</v>
      </c>
      <c r="AC4470" t="s">
        <v>3974</v>
      </c>
      <c r="AD4470">
        <v>149.38999999999999</v>
      </c>
      <c r="AE4470">
        <v>221.66</v>
      </c>
      <c r="AF4470" t="s">
        <v>3975</v>
      </c>
      <c r="AG4470" s="1"/>
      <c r="AJ4470" t="s">
        <v>3975</v>
      </c>
      <c r="AK4470" t="s">
        <v>5226</v>
      </c>
      <c r="AL4470" s="1">
        <v>45690</v>
      </c>
      <c r="AM4470" s="1">
        <v>45725</v>
      </c>
      <c r="AN4470" t="s">
        <v>5225</v>
      </c>
      <c r="AO4470">
        <v>462.42</v>
      </c>
      <c r="AP4470">
        <v>0.05</v>
      </c>
      <c r="AQ4470">
        <v>23.121000000000002</v>
      </c>
      <c r="AR4470">
        <v>439.29900000000004</v>
      </c>
      <c r="AS4470">
        <v>464.29900000000004</v>
      </c>
      <c r="AT4470">
        <v>298.77999999999997</v>
      </c>
      <c r="AU4470">
        <v>115.51900000000006</v>
      </c>
      <c r="AV4470">
        <v>12</v>
      </c>
      <c r="AW4470">
        <v>5</v>
      </c>
    </row>
    <row r="4471" spans="1:49" x14ac:dyDescent="0.3">
      <c r="A4471" t="s">
        <v>6426</v>
      </c>
      <c r="B4471" s="1">
        <v>45892</v>
      </c>
      <c r="C4471" s="1">
        <v>45895</v>
      </c>
      <c r="D4471" s="1">
        <v>45900</v>
      </c>
      <c r="E4471" t="s">
        <v>409</v>
      </c>
      <c r="F4471" t="s">
        <v>120</v>
      </c>
      <c r="G4471">
        <v>2</v>
      </c>
      <c r="H4471">
        <v>158.4</v>
      </c>
      <c r="I4471">
        <v>5</v>
      </c>
      <c r="J4471">
        <v>50</v>
      </c>
      <c r="K4471" t="s">
        <v>35</v>
      </c>
      <c r="L4471" t="s">
        <v>26</v>
      </c>
      <c r="M4471" t="s">
        <v>30</v>
      </c>
      <c r="N4471" t="s">
        <v>22</v>
      </c>
      <c r="O4471" t="s">
        <v>111</v>
      </c>
      <c r="P4471" t="s">
        <v>4466</v>
      </c>
      <c r="Q4471" t="s">
        <v>4384</v>
      </c>
      <c r="R4471" t="s">
        <v>4385</v>
      </c>
      <c r="S4471" t="s">
        <v>4386</v>
      </c>
      <c r="T4471" t="s">
        <v>5215</v>
      </c>
      <c r="U4471" t="s">
        <v>8840</v>
      </c>
      <c r="V4471">
        <v>1987</v>
      </c>
      <c r="W4471" s="1">
        <v>45515</v>
      </c>
      <c r="X4471" t="s">
        <v>22</v>
      </c>
      <c r="Y4471" t="s">
        <v>4059</v>
      </c>
      <c r="Z4471" t="s">
        <v>3987</v>
      </c>
      <c r="AA4471" t="s">
        <v>3988</v>
      </c>
      <c r="AB4471" t="s">
        <v>3983</v>
      </c>
      <c r="AC4471" t="s">
        <v>3997</v>
      </c>
      <c r="AD4471">
        <v>121</v>
      </c>
      <c r="AE4471">
        <v>155</v>
      </c>
      <c r="AF4471" t="s">
        <v>4055</v>
      </c>
      <c r="AG4471" s="1"/>
      <c r="AJ4471" t="s">
        <v>3975</v>
      </c>
      <c r="AK4471" t="s">
        <v>5226</v>
      </c>
      <c r="AL4471" s="1">
        <v>45762</v>
      </c>
      <c r="AM4471" s="1">
        <v>45777</v>
      </c>
      <c r="AN4471" t="s">
        <v>26</v>
      </c>
      <c r="AO4471">
        <v>316.8</v>
      </c>
      <c r="AP4471">
        <v>0.05</v>
      </c>
      <c r="AQ4471">
        <v>15.840000000000002</v>
      </c>
      <c r="AR4471">
        <v>300.96000000000004</v>
      </c>
      <c r="AS4471">
        <v>350.96000000000004</v>
      </c>
      <c r="AT4471">
        <v>242</v>
      </c>
      <c r="AU4471">
        <v>8.9600000000000364</v>
      </c>
      <c r="AV4471">
        <v>5</v>
      </c>
      <c r="AW4471">
        <v>3</v>
      </c>
    </row>
    <row r="4472" spans="1:49" x14ac:dyDescent="0.3">
      <c r="A4472" t="s">
        <v>6427</v>
      </c>
      <c r="B4472" s="1">
        <v>45687</v>
      </c>
      <c r="C4472" s="1">
        <v>45691</v>
      </c>
      <c r="D4472" s="1">
        <v>45694</v>
      </c>
      <c r="E4472" t="s">
        <v>1549</v>
      </c>
      <c r="F4472" t="s">
        <v>203</v>
      </c>
      <c r="G4472">
        <v>1</v>
      </c>
      <c r="H4472">
        <v>298.94</v>
      </c>
      <c r="I4472">
        <v>0</v>
      </c>
      <c r="J4472">
        <v>15</v>
      </c>
      <c r="K4472" t="s">
        <v>42</v>
      </c>
      <c r="L4472" t="s">
        <v>43</v>
      </c>
      <c r="M4472" t="s">
        <v>36</v>
      </c>
      <c r="N4472" t="s">
        <v>52</v>
      </c>
      <c r="O4472" t="s">
        <v>85</v>
      </c>
      <c r="P4472" t="s">
        <v>4684</v>
      </c>
      <c r="Q4472" t="s">
        <v>4396</v>
      </c>
      <c r="R4472" t="s">
        <v>4444</v>
      </c>
      <c r="S4472" t="s">
        <v>4386</v>
      </c>
      <c r="T4472" t="s">
        <v>4685</v>
      </c>
      <c r="U4472" t="s">
        <v>8532</v>
      </c>
      <c r="V4472">
        <v>1991</v>
      </c>
      <c r="W4472" s="1">
        <v>45975</v>
      </c>
      <c r="X4472" t="s">
        <v>22</v>
      </c>
      <c r="Y4472" t="s">
        <v>4089</v>
      </c>
      <c r="Z4472" t="s">
        <v>3994</v>
      </c>
      <c r="AA4472" t="s">
        <v>4043</v>
      </c>
      <c r="AB4472" t="s">
        <v>3996</v>
      </c>
      <c r="AC4472" t="s">
        <v>3985</v>
      </c>
      <c r="AD4472">
        <v>183.56</v>
      </c>
      <c r="AE4472">
        <v>262.99</v>
      </c>
      <c r="AF4472" t="s">
        <v>3975</v>
      </c>
      <c r="AG4472" s="1"/>
      <c r="AJ4472" t="s">
        <v>3975</v>
      </c>
      <c r="AK4472" t="s">
        <v>5224</v>
      </c>
      <c r="AL4472" s="1">
        <v>45773</v>
      </c>
      <c r="AM4472" s="1">
        <v>45787</v>
      </c>
      <c r="AN4472" t="s">
        <v>43</v>
      </c>
      <c r="AO4472">
        <v>298.94</v>
      </c>
      <c r="AP4472">
        <v>0</v>
      </c>
      <c r="AQ4472">
        <v>0</v>
      </c>
      <c r="AR4472">
        <v>298.94</v>
      </c>
      <c r="AS4472">
        <v>313.94</v>
      </c>
      <c r="AT4472">
        <v>183.56</v>
      </c>
      <c r="AU4472">
        <v>100.38</v>
      </c>
      <c r="AV4472">
        <v>3</v>
      </c>
      <c r="AW4472">
        <v>4</v>
      </c>
    </row>
    <row r="4473" spans="1:49" x14ac:dyDescent="0.3">
      <c r="A4473" t="s">
        <v>6428</v>
      </c>
      <c r="B4473" s="1">
        <v>45739</v>
      </c>
      <c r="C4473" s="1">
        <v>45742</v>
      </c>
      <c r="D4473" s="1">
        <v>45749</v>
      </c>
      <c r="E4473" t="s">
        <v>435</v>
      </c>
      <c r="F4473" t="s">
        <v>1332</v>
      </c>
      <c r="G4473">
        <v>1</v>
      </c>
      <c r="H4473">
        <v>97.32</v>
      </c>
      <c r="I4473">
        <v>20</v>
      </c>
      <c r="J4473">
        <v>35</v>
      </c>
      <c r="K4473" t="s">
        <v>35</v>
      </c>
      <c r="L4473" t="s">
        <v>19</v>
      </c>
      <c r="M4473" t="s">
        <v>47</v>
      </c>
      <c r="N4473" t="s">
        <v>21</v>
      </c>
      <c r="O4473" t="s">
        <v>22</v>
      </c>
      <c r="P4473" t="s">
        <v>4818</v>
      </c>
      <c r="Q4473" t="s">
        <v>4396</v>
      </c>
      <c r="R4473" t="s">
        <v>4424</v>
      </c>
      <c r="S4473" t="s">
        <v>4406</v>
      </c>
      <c r="T4473" t="s">
        <v>4819</v>
      </c>
      <c r="U4473" t="s">
        <v>8607</v>
      </c>
      <c r="V4473">
        <v>2000</v>
      </c>
      <c r="W4473" s="1">
        <v>44670</v>
      </c>
      <c r="X4473" t="s">
        <v>4388</v>
      </c>
      <c r="Y4473" t="s">
        <v>4136</v>
      </c>
      <c r="Z4473" t="s">
        <v>3977</v>
      </c>
      <c r="AA4473" t="s">
        <v>3978</v>
      </c>
      <c r="AB4473" t="s">
        <v>4002</v>
      </c>
      <c r="AC4473" t="s">
        <v>3997</v>
      </c>
      <c r="AD4473">
        <v>66.13</v>
      </c>
      <c r="AE4473">
        <v>89.65</v>
      </c>
      <c r="AF4473" t="s">
        <v>3975</v>
      </c>
      <c r="AG4473" s="1"/>
      <c r="AJ4473" t="s">
        <v>3975</v>
      </c>
      <c r="AL4473" s="1"/>
      <c r="AM4473" s="1"/>
      <c r="AO4473">
        <v>97.32</v>
      </c>
      <c r="AP4473">
        <v>0.2</v>
      </c>
      <c r="AQ4473">
        <v>19.463999999999999</v>
      </c>
      <c r="AR4473">
        <v>77.855999999999995</v>
      </c>
      <c r="AS4473">
        <v>112.85599999999999</v>
      </c>
      <c r="AT4473">
        <v>66.13</v>
      </c>
      <c r="AU4473">
        <v>-23.274000000000001</v>
      </c>
      <c r="AV4473">
        <v>7</v>
      </c>
      <c r="AW4473">
        <v>3</v>
      </c>
    </row>
    <row r="4474" spans="1:49" x14ac:dyDescent="0.3">
      <c r="A4474" t="s">
        <v>6429</v>
      </c>
      <c r="B4474" s="1">
        <v>45999</v>
      </c>
      <c r="C4474" s="1">
        <v>45884</v>
      </c>
      <c r="D4474" s="1">
        <v>45889</v>
      </c>
      <c r="E4474" t="s">
        <v>1489</v>
      </c>
      <c r="F4474" t="s">
        <v>712</v>
      </c>
      <c r="G4474">
        <v>1</v>
      </c>
      <c r="H4474">
        <v>73.63</v>
      </c>
      <c r="I4474">
        <v>15</v>
      </c>
      <c r="J4474">
        <v>0</v>
      </c>
      <c r="K4474" t="s">
        <v>60</v>
      </c>
      <c r="L4474" t="s">
        <v>19</v>
      </c>
      <c r="M4474" t="s">
        <v>47</v>
      </c>
      <c r="N4474" t="s">
        <v>22</v>
      </c>
      <c r="O4474" t="s">
        <v>22</v>
      </c>
      <c r="P4474" t="s">
        <v>4573</v>
      </c>
      <c r="Q4474" t="s">
        <v>4396</v>
      </c>
      <c r="R4474" t="s">
        <v>4401</v>
      </c>
      <c r="S4474" t="s">
        <v>4434</v>
      </c>
      <c r="T4474" t="s">
        <v>4574</v>
      </c>
      <c r="U4474" t="s">
        <v>8479</v>
      </c>
      <c r="V4474">
        <v>1988</v>
      </c>
      <c r="W4474" s="1">
        <v>45225</v>
      </c>
      <c r="X4474" t="s">
        <v>4388</v>
      </c>
      <c r="Y4474" t="s">
        <v>4044</v>
      </c>
      <c r="Z4474" t="s">
        <v>3971</v>
      </c>
      <c r="AA4474" t="s">
        <v>4045</v>
      </c>
      <c r="AB4474" t="s">
        <v>3983</v>
      </c>
      <c r="AC4474" t="s">
        <v>3985</v>
      </c>
      <c r="AD4474">
        <v>52.14</v>
      </c>
      <c r="AE4474">
        <v>79.89</v>
      </c>
      <c r="AF4474" t="s">
        <v>3975</v>
      </c>
      <c r="AG4474" s="1"/>
      <c r="AJ4474" t="s">
        <v>3975</v>
      </c>
      <c r="AL4474" s="1"/>
      <c r="AM4474" s="1"/>
      <c r="AO4474">
        <v>73.63</v>
      </c>
      <c r="AP4474">
        <v>0.15</v>
      </c>
      <c r="AQ4474">
        <v>11.044499999999999</v>
      </c>
      <c r="AR4474">
        <v>62.585499999999996</v>
      </c>
      <c r="AS4474">
        <v>62.585499999999996</v>
      </c>
      <c r="AT4474">
        <v>52.14</v>
      </c>
      <c r="AU4474">
        <v>10.445499999999996</v>
      </c>
      <c r="AV4474">
        <v>5</v>
      </c>
      <c r="AW4474">
        <v>-115</v>
      </c>
    </row>
    <row r="4475" spans="1:49" x14ac:dyDescent="0.3">
      <c r="A4475" t="s">
        <v>6430</v>
      </c>
      <c r="B4475" s="1">
        <v>45971</v>
      </c>
      <c r="C4475" s="1">
        <v>45974</v>
      </c>
      <c r="D4475" s="1">
        <v>45977</v>
      </c>
      <c r="E4475" t="s">
        <v>289</v>
      </c>
      <c r="F4475" t="s">
        <v>1041</v>
      </c>
      <c r="G4475">
        <v>1</v>
      </c>
      <c r="H4475">
        <v>178.98</v>
      </c>
      <c r="I4475">
        <v>2</v>
      </c>
      <c r="J4475">
        <v>25</v>
      </c>
      <c r="K4475" t="s">
        <v>60</v>
      </c>
      <c r="L4475" t="s">
        <v>43</v>
      </c>
      <c r="M4475" t="s">
        <v>30</v>
      </c>
      <c r="N4475" t="s">
        <v>22</v>
      </c>
      <c r="O4475" t="s">
        <v>56</v>
      </c>
      <c r="P4475" t="s">
        <v>5034</v>
      </c>
      <c r="Q4475" t="s">
        <v>4384</v>
      </c>
      <c r="R4475" t="s">
        <v>4409</v>
      </c>
      <c r="S4475" t="s">
        <v>4391</v>
      </c>
      <c r="T4475" t="s">
        <v>5035</v>
      </c>
      <c r="U4475" t="s">
        <v>8733</v>
      </c>
      <c r="V4475">
        <v>1985</v>
      </c>
      <c r="W4475" s="1">
        <v>44935</v>
      </c>
      <c r="X4475" t="s">
        <v>22</v>
      </c>
      <c r="Y4475" t="s">
        <v>4022</v>
      </c>
      <c r="Z4475" t="s">
        <v>4014</v>
      </c>
      <c r="AA4475" t="s">
        <v>4023</v>
      </c>
      <c r="AB4475" t="s">
        <v>3989</v>
      </c>
      <c r="AC4475" t="s">
        <v>3980</v>
      </c>
      <c r="AD4475">
        <v>136.5</v>
      </c>
      <c r="AE4475">
        <v>182.66</v>
      </c>
      <c r="AF4475" t="s">
        <v>3975</v>
      </c>
      <c r="AG4475" s="1"/>
      <c r="AJ4475" t="s">
        <v>3975</v>
      </c>
      <c r="AK4475" t="s">
        <v>5222</v>
      </c>
      <c r="AL4475" s="1">
        <v>45416</v>
      </c>
      <c r="AM4475" s="1">
        <v>45440</v>
      </c>
      <c r="AN4475" t="s">
        <v>26</v>
      </c>
      <c r="AO4475">
        <v>178.98</v>
      </c>
      <c r="AP4475">
        <v>0.02</v>
      </c>
      <c r="AQ4475">
        <v>3.5795999999999997</v>
      </c>
      <c r="AR4475">
        <v>175.40039999999999</v>
      </c>
      <c r="AS4475">
        <v>200.40039999999999</v>
      </c>
      <c r="AT4475">
        <v>136.5</v>
      </c>
      <c r="AU4475">
        <v>13.900399999999991</v>
      </c>
      <c r="AV4475">
        <v>3</v>
      </c>
      <c r="AW4475">
        <v>3</v>
      </c>
    </row>
    <row r="4476" spans="1:49" x14ac:dyDescent="0.3">
      <c r="A4476" t="s">
        <v>6431</v>
      </c>
      <c r="B4476" s="1">
        <v>45858</v>
      </c>
      <c r="C4476" s="1">
        <v>45861</v>
      </c>
      <c r="D4476" s="1">
        <v>45863</v>
      </c>
      <c r="E4476" t="s">
        <v>1100</v>
      </c>
      <c r="F4476" t="s">
        <v>156</v>
      </c>
      <c r="G4476">
        <v>1</v>
      </c>
      <c r="H4476">
        <v>26.75</v>
      </c>
      <c r="I4476">
        <v>2</v>
      </c>
      <c r="J4476">
        <v>50</v>
      </c>
      <c r="K4476" t="s">
        <v>42</v>
      </c>
      <c r="L4476" t="s">
        <v>26</v>
      </c>
      <c r="M4476" t="s">
        <v>20</v>
      </c>
      <c r="N4476" t="s">
        <v>22</v>
      </c>
      <c r="O4476" t="s">
        <v>22</v>
      </c>
      <c r="P4476" t="s">
        <v>4752</v>
      </c>
      <c r="Q4476" t="s">
        <v>4384</v>
      </c>
      <c r="R4476" t="s">
        <v>4416</v>
      </c>
      <c r="S4476" t="s">
        <v>4386</v>
      </c>
      <c r="T4476" t="s">
        <v>8577</v>
      </c>
      <c r="U4476" t="s">
        <v>8578</v>
      </c>
      <c r="V4476">
        <v>2004</v>
      </c>
      <c r="W4476" s="1">
        <v>45830</v>
      </c>
      <c r="X4476" t="s">
        <v>4419</v>
      </c>
      <c r="Y4476" t="s">
        <v>3986</v>
      </c>
      <c r="Z4476" t="s">
        <v>3987</v>
      </c>
      <c r="AA4476" t="s">
        <v>3988</v>
      </c>
      <c r="AB4476" t="s">
        <v>3989</v>
      </c>
      <c r="AC4476" t="s">
        <v>3974</v>
      </c>
      <c r="AD4476">
        <v>22.45</v>
      </c>
      <c r="AE4476">
        <v>26.29</v>
      </c>
      <c r="AF4476" t="s">
        <v>3975</v>
      </c>
      <c r="AG4476" s="1"/>
      <c r="AJ4476" t="s">
        <v>3975</v>
      </c>
      <c r="AL4476" s="1"/>
      <c r="AM4476" s="1"/>
      <c r="AO4476">
        <v>26.75</v>
      </c>
      <c r="AP4476">
        <v>0.02</v>
      </c>
      <c r="AQ4476">
        <v>0.53500000000000003</v>
      </c>
      <c r="AR4476">
        <v>26.215</v>
      </c>
      <c r="AS4476">
        <v>76.215000000000003</v>
      </c>
      <c r="AT4476">
        <v>22.45</v>
      </c>
      <c r="AU4476">
        <v>-46.234999999999999</v>
      </c>
      <c r="AV4476">
        <v>2</v>
      </c>
      <c r="AW4476">
        <v>3</v>
      </c>
    </row>
    <row r="4477" spans="1:49" x14ac:dyDescent="0.3">
      <c r="A4477" t="s">
        <v>6432</v>
      </c>
      <c r="B4477" s="1">
        <v>45719</v>
      </c>
      <c r="C4477" s="1">
        <v>45729</v>
      </c>
      <c r="D4477" s="1">
        <v>45732</v>
      </c>
      <c r="E4477" t="s">
        <v>292</v>
      </c>
      <c r="F4477" t="s">
        <v>439</v>
      </c>
      <c r="G4477">
        <v>5</v>
      </c>
      <c r="H4477">
        <v>106.1</v>
      </c>
      <c r="I4477">
        <v>0</v>
      </c>
      <c r="J4477">
        <v>50</v>
      </c>
      <c r="K4477" t="s">
        <v>60</v>
      </c>
      <c r="L4477" t="s">
        <v>19</v>
      </c>
      <c r="M4477" t="s">
        <v>47</v>
      </c>
      <c r="N4477" t="s">
        <v>22</v>
      </c>
      <c r="O4477" t="s">
        <v>22</v>
      </c>
      <c r="P4477" t="s">
        <v>4789</v>
      </c>
      <c r="Q4477" t="s">
        <v>4396</v>
      </c>
      <c r="R4477" t="s">
        <v>4385</v>
      </c>
      <c r="S4477" t="s">
        <v>4398</v>
      </c>
      <c r="T4477" t="s">
        <v>4790</v>
      </c>
      <c r="U4477" t="s">
        <v>8588</v>
      </c>
      <c r="V4477">
        <v>1985</v>
      </c>
      <c r="W4477" s="1">
        <v>45145</v>
      </c>
      <c r="X4477" t="s">
        <v>4404</v>
      </c>
      <c r="Y4477" t="s">
        <v>4022</v>
      </c>
      <c r="Z4477" t="s">
        <v>4014</v>
      </c>
      <c r="AA4477" t="s">
        <v>4023</v>
      </c>
      <c r="AB4477" t="s">
        <v>3989</v>
      </c>
      <c r="AC4477" t="s">
        <v>3992</v>
      </c>
      <c r="AD4477">
        <v>77.849999999999994</v>
      </c>
      <c r="AE4477">
        <v>116.67</v>
      </c>
      <c r="AF4477" t="s">
        <v>3975</v>
      </c>
      <c r="AG4477" s="1"/>
      <c r="AJ4477" t="s">
        <v>3975</v>
      </c>
      <c r="AL4477" s="1"/>
      <c r="AM4477" s="1"/>
      <c r="AO4477">
        <v>530.5</v>
      </c>
      <c r="AP4477">
        <v>0</v>
      </c>
      <c r="AQ4477">
        <v>0</v>
      </c>
      <c r="AR4477">
        <v>530.5</v>
      </c>
      <c r="AS4477">
        <v>580.5</v>
      </c>
      <c r="AT4477">
        <v>389.25</v>
      </c>
      <c r="AU4477">
        <v>91.25</v>
      </c>
      <c r="AV4477">
        <v>3</v>
      </c>
      <c r="AW4477">
        <v>10</v>
      </c>
    </row>
    <row r="4478" spans="1:49" x14ac:dyDescent="0.3">
      <c r="A4478" t="s">
        <v>4315</v>
      </c>
      <c r="B4478" s="1">
        <v>45683</v>
      </c>
      <c r="C4478" s="1">
        <v>45685</v>
      </c>
      <c r="D4478" s="1">
        <v>45689</v>
      </c>
      <c r="E4478" t="s">
        <v>96</v>
      </c>
      <c r="F4478" t="s">
        <v>1124</v>
      </c>
      <c r="G4478">
        <v>2</v>
      </c>
      <c r="H4478">
        <v>7.82</v>
      </c>
      <c r="I4478">
        <v>0</v>
      </c>
      <c r="J4478">
        <v>50</v>
      </c>
      <c r="K4478" t="s">
        <v>35</v>
      </c>
      <c r="L4478" t="s">
        <v>19</v>
      </c>
      <c r="M4478" t="s">
        <v>30</v>
      </c>
      <c r="N4478" t="s">
        <v>22</v>
      </c>
      <c r="O4478" t="s">
        <v>22</v>
      </c>
      <c r="P4478" t="s">
        <v>4906</v>
      </c>
      <c r="Q4478" t="s">
        <v>4384</v>
      </c>
      <c r="R4478" t="s">
        <v>4444</v>
      </c>
      <c r="S4478" t="s">
        <v>4386</v>
      </c>
      <c r="T4478" t="s">
        <v>4907</v>
      </c>
      <c r="U4478" t="s">
        <v>8653</v>
      </c>
      <c r="V4478">
        <v>1988</v>
      </c>
      <c r="W4478" s="1">
        <v>44912</v>
      </c>
      <c r="X4478" t="s">
        <v>22</v>
      </c>
      <c r="Y4478" t="s">
        <v>4114</v>
      </c>
      <c r="Z4478" t="s">
        <v>3994</v>
      </c>
      <c r="AA4478" t="s">
        <v>4077</v>
      </c>
      <c r="AB4478" t="s">
        <v>3983</v>
      </c>
      <c r="AC4478" t="s">
        <v>3974</v>
      </c>
      <c r="AD4478">
        <v>6.42</v>
      </c>
      <c r="AE4478">
        <v>8.9499999999999993</v>
      </c>
      <c r="AF4478" t="s">
        <v>3975</v>
      </c>
      <c r="AG4478" s="1">
        <v>45772</v>
      </c>
      <c r="AH4478" t="s">
        <v>4173</v>
      </c>
      <c r="AI4478" t="s">
        <v>35</v>
      </c>
      <c r="AJ4478" t="s">
        <v>4055</v>
      </c>
      <c r="AL4478" s="1"/>
      <c r="AM4478" s="1"/>
      <c r="AO4478">
        <v>15.64</v>
      </c>
      <c r="AP4478">
        <v>0</v>
      </c>
      <c r="AQ4478">
        <v>0</v>
      </c>
      <c r="AR4478">
        <v>15.64</v>
      </c>
      <c r="AS4478">
        <v>65.64</v>
      </c>
      <c r="AT4478">
        <v>12.84</v>
      </c>
      <c r="AU4478">
        <v>-47.2</v>
      </c>
      <c r="AV4478">
        <v>4</v>
      </c>
      <c r="AW4478">
        <v>2</v>
      </c>
    </row>
    <row r="4479" spans="1:49" x14ac:dyDescent="0.3">
      <c r="A4479" t="s">
        <v>6433</v>
      </c>
      <c r="B4479" s="1">
        <v>45791</v>
      </c>
      <c r="C4479" s="1">
        <v>45793</v>
      </c>
      <c r="D4479" s="1">
        <v>45800</v>
      </c>
      <c r="E4479" t="s">
        <v>322</v>
      </c>
      <c r="F4479" t="s">
        <v>848</v>
      </c>
      <c r="G4479">
        <v>2</v>
      </c>
      <c r="H4479">
        <v>185.55</v>
      </c>
      <c r="I4479">
        <v>5</v>
      </c>
      <c r="J4479">
        <v>25</v>
      </c>
      <c r="K4479" t="s">
        <v>42</v>
      </c>
      <c r="L4479" t="s">
        <v>26</v>
      </c>
      <c r="M4479" t="s">
        <v>36</v>
      </c>
      <c r="N4479" t="s">
        <v>22</v>
      </c>
      <c r="O4479" t="s">
        <v>22</v>
      </c>
      <c r="P4479" t="s">
        <v>4673</v>
      </c>
      <c r="Q4479" t="s">
        <v>4384</v>
      </c>
      <c r="R4479" t="s">
        <v>4444</v>
      </c>
      <c r="S4479" t="s">
        <v>4406</v>
      </c>
      <c r="T4479" t="s">
        <v>4674</v>
      </c>
      <c r="U4479" t="s">
        <v>8527</v>
      </c>
      <c r="V4479">
        <v>1987</v>
      </c>
      <c r="W4479" s="1">
        <v>45598</v>
      </c>
      <c r="X4479" t="s">
        <v>4404</v>
      </c>
      <c r="Y4479" t="s">
        <v>4076</v>
      </c>
      <c r="Z4479" t="s">
        <v>3994</v>
      </c>
      <c r="AA4479" t="s">
        <v>4077</v>
      </c>
      <c r="AB4479" t="s">
        <v>4000</v>
      </c>
      <c r="AC4479" t="s">
        <v>3997</v>
      </c>
      <c r="AD4479">
        <v>128.63999999999999</v>
      </c>
      <c r="AE4479">
        <v>173.44</v>
      </c>
      <c r="AF4479" t="s">
        <v>3975</v>
      </c>
      <c r="AG4479" s="1"/>
      <c r="AJ4479" t="s">
        <v>3975</v>
      </c>
      <c r="AL4479" s="1"/>
      <c r="AM4479" s="1"/>
      <c r="AO4479">
        <v>371.1</v>
      </c>
      <c r="AP4479">
        <v>0.05</v>
      </c>
      <c r="AQ4479">
        <v>18.555000000000003</v>
      </c>
      <c r="AR4479">
        <v>352.54500000000002</v>
      </c>
      <c r="AS4479">
        <v>377.54500000000002</v>
      </c>
      <c r="AT4479">
        <v>257.27999999999997</v>
      </c>
      <c r="AU4479">
        <v>70.265000000000043</v>
      </c>
      <c r="AV4479">
        <v>7</v>
      </c>
      <c r="AW4479">
        <v>2</v>
      </c>
    </row>
    <row r="4480" spans="1:49" x14ac:dyDescent="0.3">
      <c r="A4480" t="s">
        <v>6434</v>
      </c>
      <c r="B4480" s="1">
        <v>45824</v>
      </c>
      <c r="C4480" s="1">
        <v>45826</v>
      </c>
      <c r="D4480" s="1">
        <v>45831</v>
      </c>
      <c r="E4480" t="s">
        <v>3542</v>
      </c>
      <c r="F4480" t="s">
        <v>229</v>
      </c>
      <c r="G4480">
        <v>2</v>
      </c>
      <c r="H4480">
        <v>123.31</v>
      </c>
      <c r="I4480">
        <v>0</v>
      </c>
      <c r="J4480">
        <v>25</v>
      </c>
      <c r="K4480" t="s">
        <v>18</v>
      </c>
      <c r="L4480" t="s">
        <v>43</v>
      </c>
      <c r="M4480" t="s">
        <v>30</v>
      </c>
      <c r="N4480" t="s">
        <v>22</v>
      </c>
      <c r="O4480" t="s">
        <v>38</v>
      </c>
      <c r="P4480" t="s">
        <v>5088</v>
      </c>
      <c r="Q4480" t="s">
        <v>4384</v>
      </c>
      <c r="R4480" t="s">
        <v>4390</v>
      </c>
      <c r="S4480" t="s">
        <v>4434</v>
      </c>
      <c r="T4480" t="s">
        <v>5089</v>
      </c>
      <c r="U4480" t="s">
        <v>5090</v>
      </c>
      <c r="V4480">
        <v>1973</v>
      </c>
      <c r="W4480" s="1">
        <v>45308</v>
      </c>
      <c r="X4480" t="s">
        <v>4394</v>
      </c>
      <c r="Y4480" t="s">
        <v>4081</v>
      </c>
      <c r="Z4480" t="s">
        <v>3994</v>
      </c>
      <c r="AA4480" t="s">
        <v>4006</v>
      </c>
      <c r="AB4480" t="s">
        <v>4020</v>
      </c>
      <c r="AC4480" t="s">
        <v>3974</v>
      </c>
      <c r="AD4480">
        <v>99.93</v>
      </c>
      <c r="AE4480">
        <v>120.2</v>
      </c>
      <c r="AF4480" t="s">
        <v>3975</v>
      </c>
      <c r="AG4480" s="1"/>
      <c r="AJ4480" t="s">
        <v>3975</v>
      </c>
      <c r="AK4480" t="s">
        <v>5228</v>
      </c>
      <c r="AL4480" s="1">
        <v>45880</v>
      </c>
      <c r="AM4480" s="1">
        <v>45932</v>
      </c>
      <c r="AN4480" t="s">
        <v>19</v>
      </c>
      <c r="AO4480">
        <v>246.62</v>
      </c>
      <c r="AP4480">
        <v>0</v>
      </c>
      <c r="AQ4480">
        <v>0</v>
      </c>
      <c r="AR4480">
        <v>246.62</v>
      </c>
      <c r="AS4480">
        <v>271.62</v>
      </c>
      <c r="AT4480">
        <v>199.86</v>
      </c>
      <c r="AU4480">
        <v>21.759999999999991</v>
      </c>
      <c r="AV4480">
        <v>5</v>
      </c>
      <c r="AW4480">
        <v>2</v>
      </c>
    </row>
    <row r="4481" spans="1:49" x14ac:dyDescent="0.3">
      <c r="A4481" t="s">
        <v>6435</v>
      </c>
      <c r="B4481" s="1">
        <v>45727</v>
      </c>
      <c r="C4481" s="1">
        <v>45966</v>
      </c>
      <c r="D4481" s="1">
        <v>45849</v>
      </c>
      <c r="E4481" t="s">
        <v>954</v>
      </c>
      <c r="F4481" t="s">
        <v>55</v>
      </c>
      <c r="G4481">
        <v>1</v>
      </c>
      <c r="H4481">
        <v>6.83</v>
      </c>
      <c r="I4481">
        <v>2</v>
      </c>
      <c r="J4481">
        <v>50</v>
      </c>
      <c r="K4481" t="s">
        <v>18</v>
      </c>
      <c r="L4481" t="s">
        <v>19</v>
      </c>
      <c r="M4481" t="s">
        <v>30</v>
      </c>
      <c r="N4481" t="s">
        <v>22</v>
      </c>
      <c r="O4481" t="s">
        <v>22</v>
      </c>
      <c r="P4481" t="s">
        <v>4633</v>
      </c>
      <c r="Q4481" t="s">
        <v>4384</v>
      </c>
      <c r="R4481" t="s">
        <v>4401</v>
      </c>
      <c r="S4481" t="s">
        <v>4391</v>
      </c>
      <c r="T4481" t="s">
        <v>4967</v>
      </c>
      <c r="U4481" t="s">
        <v>8688</v>
      </c>
      <c r="V4481">
        <v>1974</v>
      </c>
      <c r="W4481" s="1">
        <v>45327</v>
      </c>
      <c r="X4481" t="s">
        <v>4404</v>
      </c>
      <c r="Y4481" t="s">
        <v>4007</v>
      </c>
      <c r="Z4481" t="s">
        <v>3994</v>
      </c>
      <c r="AA4481" t="s">
        <v>4008</v>
      </c>
      <c r="AB4481" t="s">
        <v>4009</v>
      </c>
      <c r="AC4481" t="s">
        <v>3974</v>
      </c>
      <c r="AD4481">
        <v>4.9400000000000004</v>
      </c>
      <c r="AE4481">
        <v>6.38</v>
      </c>
      <c r="AF4481" t="s">
        <v>3975</v>
      </c>
      <c r="AG4481" s="1"/>
      <c r="AJ4481" t="s">
        <v>3975</v>
      </c>
      <c r="AL4481" s="1"/>
      <c r="AM4481" s="1"/>
      <c r="AO4481">
        <v>6.83</v>
      </c>
      <c r="AP4481">
        <v>0.02</v>
      </c>
      <c r="AQ4481">
        <v>0.1366</v>
      </c>
      <c r="AR4481">
        <v>6.6934000000000005</v>
      </c>
      <c r="AS4481">
        <v>56.693399999999997</v>
      </c>
      <c r="AT4481">
        <v>4.9400000000000004</v>
      </c>
      <c r="AU4481">
        <v>-48.246600000000001</v>
      </c>
      <c r="AV4481">
        <v>-117</v>
      </c>
      <c r="AW4481">
        <v>239</v>
      </c>
    </row>
    <row r="4482" spans="1:49" x14ac:dyDescent="0.3">
      <c r="A4482" t="s">
        <v>4353</v>
      </c>
      <c r="B4482" s="1">
        <v>45905</v>
      </c>
      <c r="C4482" s="1">
        <v>45906</v>
      </c>
      <c r="D4482" s="1">
        <v>45910</v>
      </c>
      <c r="E4482" t="s">
        <v>883</v>
      </c>
      <c r="F4482" t="s">
        <v>846</v>
      </c>
      <c r="G4482">
        <v>1</v>
      </c>
      <c r="H4482">
        <v>233.27</v>
      </c>
      <c r="I4482">
        <v>10</v>
      </c>
      <c r="J4482">
        <v>25</v>
      </c>
      <c r="K4482" t="s">
        <v>42</v>
      </c>
      <c r="L4482" t="s">
        <v>26</v>
      </c>
      <c r="M4482" t="s">
        <v>30</v>
      </c>
      <c r="N4482" t="s">
        <v>22</v>
      </c>
      <c r="O4482" t="s">
        <v>22</v>
      </c>
      <c r="P4482" t="s">
        <v>4470</v>
      </c>
      <c r="Q4482" t="s">
        <v>4384</v>
      </c>
      <c r="R4482" t="s">
        <v>4409</v>
      </c>
      <c r="S4482" t="s">
        <v>4434</v>
      </c>
      <c r="T4482" t="s">
        <v>4660</v>
      </c>
      <c r="U4482" t="s">
        <v>4661</v>
      </c>
      <c r="V4482">
        <v>1972</v>
      </c>
      <c r="W4482" s="1">
        <v>45244</v>
      </c>
      <c r="X4482" t="s">
        <v>4394</v>
      </c>
      <c r="Y4482" t="s">
        <v>4037</v>
      </c>
      <c r="Z4482" t="s">
        <v>4014</v>
      </c>
      <c r="AA4482" t="s">
        <v>4038</v>
      </c>
      <c r="AB4482" t="s">
        <v>3973</v>
      </c>
      <c r="AC4482" t="s">
        <v>3974</v>
      </c>
      <c r="AD4482">
        <v>166.38</v>
      </c>
      <c r="AE4482">
        <v>215.33</v>
      </c>
      <c r="AF4482" t="s">
        <v>3975</v>
      </c>
      <c r="AG4482" s="1">
        <v>45444</v>
      </c>
      <c r="AH4482" t="s">
        <v>4173</v>
      </c>
      <c r="AI4482" t="s">
        <v>18</v>
      </c>
      <c r="AJ4482" t="s">
        <v>4055</v>
      </c>
      <c r="AL4482" s="1"/>
      <c r="AM4482" s="1"/>
      <c r="AO4482">
        <v>233.27</v>
      </c>
      <c r="AP4482">
        <v>0.1</v>
      </c>
      <c r="AQ4482">
        <v>23.327000000000002</v>
      </c>
      <c r="AR4482">
        <v>209.94300000000001</v>
      </c>
      <c r="AS4482">
        <v>234.94300000000001</v>
      </c>
      <c r="AT4482">
        <v>166.38</v>
      </c>
      <c r="AU4482">
        <v>18.563000000000017</v>
      </c>
      <c r="AV4482">
        <v>4</v>
      </c>
      <c r="AW4482">
        <v>1</v>
      </c>
    </row>
    <row r="4483" spans="1:49" x14ac:dyDescent="0.3">
      <c r="A4483" t="s">
        <v>6436</v>
      </c>
      <c r="B4483" s="1">
        <v>45682</v>
      </c>
      <c r="C4483" s="1">
        <v>45686</v>
      </c>
      <c r="D4483" s="1">
        <v>45689</v>
      </c>
      <c r="E4483" t="s">
        <v>1329</v>
      </c>
      <c r="F4483" t="s">
        <v>653</v>
      </c>
      <c r="G4483">
        <v>1</v>
      </c>
      <c r="H4483">
        <v>218.39</v>
      </c>
      <c r="I4483">
        <v>30</v>
      </c>
      <c r="J4483">
        <v>0</v>
      </c>
      <c r="K4483" t="s">
        <v>60</v>
      </c>
      <c r="L4483" t="s">
        <v>19</v>
      </c>
      <c r="M4483" t="s">
        <v>30</v>
      </c>
      <c r="N4483" t="s">
        <v>22</v>
      </c>
      <c r="O4483" t="s">
        <v>22</v>
      </c>
      <c r="P4483" t="s">
        <v>4947</v>
      </c>
      <c r="Q4483" t="s">
        <v>4384</v>
      </c>
      <c r="R4483" t="s">
        <v>4401</v>
      </c>
      <c r="S4483" t="s">
        <v>4386</v>
      </c>
      <c r="T4483" t="s">
        <v>4948</v>
      </c>
      <c r="U4483" t="s">
        <v>8679</v>
      </c>
      <c r="V4483">
        <v>2004</v>
      </c>
      <c r="W4483" s="1">
        <v>44887</v>
      </c>
      <c r="X4483" t="s">
        <v>22</v>
      </c>
      <c r="Y4483" t="s">
        <v>4143</v>
      </c>
      <c r="Z4483" t="s">
        <v>3987</v>
      </c>
      <c r="AA4483" t="s">
        <v>4065</v>
      </c>
      <c r="AB4483" t="s">
        <v>4000</v>
      </c>
      <c r="AC4483" t="s">
        <v>3997</v>
      </c>
      <c r="AD4483">
        <v>0</v>
      </c>
      <c r="AE4483">
        <v>225.33</v>
      </c>
      <c r="AF4483" t="s">
        <v>4055</v>
      </c>
      <c r="AG4483" s="1"/>
      <c r="AJ4483" t="s">
        <v>3975</v>
      </c>
      <c r="AL4483" s="1"/>
      <c r="AM4483" s="1"/>
      <c r="AO4483">
        <v>218.39</v>
      </c>
      <c r="AP4483">
        <v>0.3</v>
      </c>
      <c r="AQ4483">
        <v>65.516999999999996</v>
      </c>
      <c r="AR4483">
        <v>152.87299999999999</v>
      </c>
      <c r="AS4483">
        <v>152.87299999999999</v>
      </c>
      <c r="AT4483">
        <v>0</v>
      </c>
      <c r="AU4483">
        <v>152.87299999999999</v>
      </c>
      <c r="AV4483">
        <v>3</v>
      </c>
      <c r="AW4483">
        <v>4</v>
      </c>
    </row>
    <row r="4484" spans="1:49" x14ac:dyDescent="0.3">
      <c r="A4484" t="s">
        <v>6437</v>
      </c>
      <c r="B4484" s="1">
        <v>45864</v>
      </c>
      <c r="C4484" s="1">
        <v>45869</v>
      </c>
      <c r="D4484" s="1">
        <v>45871</v>
      </c>
      <c r="E4484" t="s">
        <v>512</v>
      </c>
      <c r="F4484" t="s">
        <v>1374</v>
      </c>
      <c r="G4484">
        <v>2</v>
      </c>
      <c r="H4484">
        <v>38.76</v>
      </c>
      <c r="I4484">
        <v>10</v>
      </c>
      <c r="J4484">
        <v>25</v>
      </c>
      <c r="K4484" t="s">
        <v>18</v>
      </c>
      <c r="L4484" t="s">
        <v>26</v>
      </c>
      <c r="M4484" t="s">
        <v>36</v>
      </c>
      <c r="N4484" t="s">
        <v>22</v>
      </c>
      <c r="O4484" t="s">
        <v>22</v>
      </c>
      <c r="P4484" t="s">
        <v>4617</v>
      </c>
      <c r="Q4484" t="s">
        <v>4396</v>
      </c>
      <c r="R4484" t="s">
        <v>4412</v>
      </c>
      <c r="S4484" t="s">
        <v>4434</v>
      </c>
      <c r="T4484" t="s">
        <v>4618</v>
      </c>
      <c r="U4484" t="s">
        <v>8502</v>
      </c>
      <c r="V4484">
        <v>1991</v>
      </c>
      <c r="W4484" s="1">
        <v>44996</v>
      </c>
      <c r="X4484" t="s">
        <v>4404</v>
      </c>
      <c r="Y4484" t="s">
        <v>4013</v>
      </c>
      <c r="Z4484" t="s">
        <v>4014</v>
      </c>
      <c r="AA4484" t="s">
        <v>4015</v>
      </c>
      <c r="AB4484" t="s">
        <v>4009</v>
      </c>
      <c r="AC4484" t="s">
        <v>3992</v>
      </c>
      <c r="AD4484">
        <v>26.41</v>
      </c>
      <c r="AE4484">
        <v>35.51</v>
      </c>
      <c r="AF4484" t="s">
        <v>3975</v>
      </c>
      <c r="AG4484" s="1"/>
      <c r="AJ4484" t="s">
        <v>3975</v>
      </c>
      <c r="AL4484" s="1"/>
      <c r="AM4484" s="1"/>
      <c r="AO4484">
        <v>77.52</v>
      </c>
      <c r="AP4484">
        <v>0.1</v>
      </c>
      <c r="AQ4484">
        <v>7.7519999999999998</v>
      </c>
      <c r="AR4484">
        <v>69.768000000000001</v>
      </c>
      <c r="AS4484">
        <v>94.768000000000001</v>
      </c>
      <c r="AT4484">
        <v>52.82</v>
      </c>
      <c r="AU4484">
        <v>-8.0519999999999996</v>
      </c>
      <c r="AV4484">
        <v>2</v>
      </c>
      <c r="AW4484">
        <v>5</v>
      </c>
    </row>
    <row r="4485" spans="1:49" x14ac:dyDescent="0.3">
      <c r="A4485" t="s">
        <v>6438</v>
      </c>
      <c r="B4485" s="1">
        <v>45975</v>
      </c>
      <c r="C4485" s="1">
        <v>45978</v>
      </c>
      <c r="D4485" s="1">
        <v>45987</v>
      </c>
      <c r="E4485" t="s">
        <v>531</v>
      </c>
      <c r="F4485" t="s">
        <v>620</v>
      </c>
      <c r="G4485">
        <v>1</v>
      </c>
      <c r="H4485">
        <v>168.3</v>
      </c>
      <c r="I4485">
        <v>0</v>
      </c>
      <c r="J4485">
        <v>15</v>
      </c>
      <c r="K4485" t="s">
        <v>18</v>
      </c>
      <c r="L4485" t="s">
        <v>26</v>
      </c>
      <c r="M4485" t="s">
        <v>36</v>
      </c>
      <c r="N4485" t="s">
        <v>22</v>
      </c>
      <c r="O4485" t="s">
        <v>64</v>
      </c>
      <c r="P4485" t="s">
        <v>4453</v>
      </c>
      <c r="Q4485" t="s">
        <v>4384</v>
      </c>
      <c r="R4485" t="s">
        <v>4412</v>
      </c>
      <c r="S4485" t="s">
        <v>4391</v>
      </c>
      <c r="T4485" t="s">
        <v>4454</v>
      </c>
      <c r="U4485" t="s">
        <v>8440</v>
      </c>
      <c r="V4485">
        <v>1975</v>
      </c>
      <c r="W4485" s="1">
        <v>45495</v>
      </c>
      <c r="X4485" t="s">
        <v>4388</v>
      </c>
      <c r="Y4485" t="s">
        <v>4007</v>
      </c>
      <c r="Z4485" t="s">
        <v>3994</v>
      </c>
      <c r="AA4485" t="s">
        <v>4008</v>
      </c>
      <c r="AB4485" t="s">
        <v>4009</v>
      </c>
      <c r="AC4485" t="s">
        <v>3997</v>
      </c>
      <c r="AD4485">
        <v>0</v>
      </c>
      <c r="AE4485">
        <v>165.12</v>
      </c>
      <c r="AF4485" t="s">
        <v>3975</v>
      </c>
      <c r="AG4485" s="1"/>
      <c r="AJ4485" t="s">
        <v>3975</v>
      </c>
      <c r="AK4485" t="s">
        <v>5226</v>
      </c>
      <c r="AL4485" s="1">
        <v>45690</v>
      </c>
      <c r="AM4485" s="1">
        <v>45725</v>
      </c>
      <c r="AN4485" t="s">
        <v>5225</v>
      </c>
      <c r="AO4485">
        <v>168.3</v>
      </c>
      <c r="AP4485">
        <v>0</v>
      </c>
      <c r="AQ4485">
        <v>0</v>
      </c>
      <c r="AR4485">
        <v>168.3</v>
      </c>
      <c r="AS4485">
        <v>183.3</v>
      </c>
      <c r="AT4485">
        <v>0</v>
      </c>
      <c r="AU4485">
        <v>153.30000000000001</v>
      </c>
      <c r="AV4485">
        <v>9</v>
      </c>
      <c r="AW4485">
        <v>3</v>
      </c>
    </row>
    <row r="4486" spans="1:49" x14ac:dyDescent="0.3">
      <c r="A4486" t="s">
        <v>6439</v>
      </c>
      <c r="B4486" s="1">
        <v>45906</v>
      </c>
      <c r="C4486" s="1"/>
      <c r="D4486" s="1">
        <v>45824</v>
      </c>
      <c r="E4486" t="s">
        <v>1175</v>
      </c>
      <c r="F4486" t="s">
        <v>1468</v>
      </c>
      <c r="G4486">
        <v>1</v>
      </c>
      <c r="H4486">
        <v>78.36</v>
      </c>
      <c r="I4486">
        <v>5</v>
      </c>
      <c r="J4486">
        <v>35</v>
      </c>
      <c r="K4486" t="s">
        <v>42</v>
      </c>
      <c r="L4486" t="s">
        <v>43</v>
      </c>
      <c r="M4486" t="s">
        <v>30</v>
      </c>
      <c r="N4486" t="s">
        <v>52</v>
      </c>
      <c r="O4486" t="s">
        <v>153</v>
      </c>
      <c r="P4486" t="s">
        <v>5006</v>
      </c>
      <c r="Q4486" t="s">
        <v>4396</v>
      </c>
      <c r="R4486" t="s">
        <v>4390</v>
      </c>
      <c r="S4486" t="s">
        <v>4406</v>
      </c>
      <c r="T4486" t="s">
        <v>5007</v>
      </c>
      <c r="U4486" t="s">
        <v>5008</v>
      </c>
      <c r="V4486">
        <v>1985</v>
      </c>
      <c r="W4486" s="1">
        <v>45474</v>
      </c>
      <c r="X4486" t="s">
        <v>4388</v>
      </c>
      <c r="Y4486" t="s">
        <v>4145</v>
      </c>
      <c r="Z4486" t="s">
        <v>4014</v>
      </c>
      <c r="AA4486" t="s">
        <v>4049</v>
      </c>
      <c r="AB4486" t="s">
        <v>4020</v>
      </c>
      <c r="AC4486" t="s">
        <v>3992</v>
      </c>
      <c r="AD4486">
        <v>58.66</v>
      </c>
      <c r="AE4486">
        <v>73.38</v>
      </c>
      <c r="AF4486" t="s">
        <v>3975</v>
      </c>
      <c r="AG4486" s="1"/>
      <c r="AJ4486" t="s">
        <v>3975</v>
      </c>
      <c r="AK4486" t="s">
        <v>5224</v>
      </c>
      <c r="AL4486" s="1">
        <v>45298</v>
      </c>
      <c r="AM4486" s="1">
        <v>45311</v>
      </c>
      <c r="AN4486" t="s">
        <v>26</v>
      </c>
      <c r="AO4486">
        <v>78.36</v>
      </c>
      <c r="AP4486">
        <v>0.05</v>
      </c>
      <c r="AQ4486">
        <v>3.9180000000000001</v>
      </c>
      <c r="AR4486">
        <v>74.441999999999993</v>
      </c>
      <c r="AS4486">
        <v>109.44199999999999</v>
      </c>
      <c r="AT4486">
        <v>58.66</v>
      </c>
      <c r="AU4486">
        <v>-19.218000000000004</v>
      </c>
    </row>
    <row r="4487" spans="1:49" x14ac:dyDescent="0.3">
      <c r="A4487" t="s">
        <v>6440</v>
      </c>
      <c r="B4487" s="1">
        <v>45891</v>
      </c>
      <c r="C4487" s="1">
        <v>45891</v>
      </c>
      <c r="D4487" s="1">
        <v>45896</v>
      </c>
      <c r="E4487" t="s">
        <v>1390</v>
      </c>
      <c r="F4487" t="s">
        <v>67</v>
      </c>
      <c r="G4487">
        <v>2</v>
      </c>
      <c r="H4487">
        <v>154.57</v>
      </c>
      <c r="I4487">
        <v>15</v>
      </c>
      <c r="J4487">
        <v>25</v>
      </c>
      <c r="K4487" t="s">
        <v>42</v>
      </c>
      <c r="L4487" t="s">
        <v>19</v>
      </c>
      <c r="M4487" t="s">
        <v>30</v>
      </c>
      <c r="N4487" t="s">
        <v>22</v>
      </c>
      <c r="O4487" t="s">
        <v>22</v>
      </c>
      <c r="P4487" t="s">
        <v>4622</v>
      </c>
      <c r="Q4487" t="s">
        <v>4396</v>
      </c>
      <c r="R4487" t="s">
        <v>4401</v>
      </c>
      <c r="S4487" t="s">
        <v>4386</v>
      </c>
      <c r="T4487" t="s">
        <v>4623</v>
      </c>
      <c r="U4487" t="s">
        <v>8506</v>
      </c>
      <c r="V4487">
        <v>1973</v>
      </c>
      <c r="W4487" s="1">
        <v>45174</v>
      </c>
      <c r="X4487" t="s">
        <v>4404</v>
      </c>
      <c r="Y4487" t="s">
        <v>4030</v>
      </c>
      <c r="Z4487" t="s">
        <v>3977</v>
      </c>
      <c r="AA4487" t="s">
        <v>3978</v>
      </c>
      <c r="AB4487" t="s">
        <v>3989</v>
      </c>
      <c r="AC4487" t="s">
        <v>3985</v>
      </c>
      <c r="AD4487">
        <v>110.03</v>
      </c>
      <c r="AE4487">
        <v>157.63999999999999</v>
      </c>
      <c r="AF4487" t="s">
        <v>3975</v>
      </c>
      <c r="AG4487" s="1"/>
      <c r="AJ4487" t="s">
        <v>3975</v>
      </c>
      <c r="AL4487" s="1"/>
      <c r="AM4487" s="1"/>
      <c r="AO4487">
        <v>309.14</v>
      </c>
      <c r="AP4487">
        <v>0.15</v>
      </c>
      <c r="AQ4487">
        <v>46.370999999999995</v>
      </c>
      <c r="AR4487">
        <v>262.76900000000001</v>
      </c>
      <c r="AS4487">
        <v>287.76900000000001</v>
      </c>
      <c r="AT4487">
        <v>220.06</v>
      </c>
      <c r="AU4487">
        <v>17.709000000000003</v>
      </c>
      <c r="AV4487">
        <v>5</v>
      </c>
      <c r="AW4487">
        <v>0</v>
      </c>
    </row>
    <row r="4488" spans="1:49" x14ac:dyDescent="0.3">
      <c r="A4488" t="s">
        <v>6441</v>
      </c>
      <c r="B4488" s="1">
        <v>45994</v>
      </c>
      <c r="C4488" s="1">
        <v>45942</v>
      </c>
      <c r="D4488" s="1">
        <v>46008</v>
      </c>
      <c r="E4488" t="s">
        <v>191</v>
      </c>
      <c r="F4488" t="s">
        <v>557</v>
      </c>
      <c r="G4488">
        <v>3</v>
      </c>
      <c r="H4488">
        <v>212.06</v>
      </c>
      <c r="I4488">
        <v>30</v>
      </c>
      <c r="J4488">
        <v>35</v>
      </c>
      <c r="K4488" t="s">
        <v>35</v>
      </c>
      <c r="L4488" t="s">
        <v>26</v>
      </c>
      <c r="M4488" t="s">
        <v>36</v>
      </c>
      <c r="N4488" t="s">
        <v>22</v>
      </c>
      <c r="O4488" t="s">
        <v>22</v>
      </c>
      <c r="P4488" t="s">
        <v>4718</v>
      </c>
      <c r="Q4488" t="s">
        <v>4396</v>
      </c>
      <c r="R4488" t="s">
        <v>4401</v>
      </c>
      <c r="S4488" t="s">
        <v>4398</v>
      </c>
      <c r="T4488" t="s">
        <v>4993</v>
      </c>
      <c r="U4488" t="s">
        <v>8706</v>
      </c>
      <c r="V4488">
        <v>1973</v>
      </c>
      <c r="W4488" s="1">
        <v>44917</v>
      </c>
      <c r="X4488" t="s">
        <v>4388</v>
      </c>
      <c r="Y4488" t="s">
        <v>4007</v>
      </c>
      <c r="Z4488" t="s">
        <v>3994</v>
      </c>
      <c r="AA4488" t="s">
        <v>4008</v>
      </c>
      <c r="AB4488" t="s">
        <v>4009</v>
      </c>
      <c r="AC4488" t="s">
        <v>3974</v>
      </c>
      <c r="AD4488">
        <v>135.69</v>
      </c>
      <c r="AE4488">
        <v>190.42</v>
      </c>
      <c r="AF4488" t="s">
        <v>3975</v>
      </c>
      <c r="AG4488" s="1"/>
      <c r="AJ4488" t="s">
        <v>3975</v>
      </c>
      <c r="AL4488" s="1"/>
      <c r="AM4488" s="1"/>
      <c r="AO4488">
        <v>636.18000000000006</v>
      </c>
      <c r="AP4488">
        <v>0.3</v>
      </c>
      <c r="AQ4488">
        <v>190.85400000000001</v>
      </c>
      <c r="AR4488">
        <v>445.32600000000002</v>
      </c>
      <c r="AS4488">
        <v>480.32600000000002</v>
      </c>
      <c r="AT4488">
        <v>407.07</v>
      </c>
      <c r="AU4488">
        <v>3.2560000000000286</v>
      </c>
      <c r="AV4488">
        <v>66</v>
      </c>
      <c r="AW4488">
        <v>-52</v>
      </c>
    </row>
    <row r="4489" spans="1:49" x14ac:dyDescent="0.3">
      <c r="A4489" t="s">
        <v>6442</v>
      </c>
      <c r="B4489" s="1">
        <v>45981</v>
      </c>
      <c r="C4489" s="1">
        <v>45991</v>
      </c>
      <c r="D4489" s="1">
        <v>45728</v>
      </c>
      <c r="E4489" t="s">
        <v>411</v>
      </c>
      <c r="F4489" t="s">
        <v>218</v>
      </c>
      <c r="G4489">
        <v>1</v>
      </c>
      <c r="H4489">
        <v>47.89</v>
      </c>
      <c r="I4489">
        <v>20</v>
      </c>
      <c r="J4489">
        <v>50</v>
      </c>
      <c r="K4489" t="s">
        <v>42</v>
      </c>
      <c r="L4489" t="s">
        <v>26</v>
      </c>
      <c r="M4489" t="s">
        <v>30</v>
      </c>
      <c r="N4489" t="s">
        <v>22</v>
      </c>
      <c r="O4489" t="s">
        <v>22</v>
      </c>
      <c r="P4489" t="s">
        <v>4931</v>
      </c>
      <c r="Q4489" t="s">
        <v>4396</v>
      </c>
      <c r="R4489" t="s">
        <v>4401</v>
      </c>
      <c r="S4489" t="s">
        <v>4386</v>
      </c>
      <c r="T4489" t="s">
        <v>5212</v>
      </c>
      <c r="U4489" t="s">
        <v>5213</v>
      </c>
      <c r="V4489">
        <v>1982</v>
      </c>
      <c r="W4489" s="1">
        <v>45311</v>
      </c>
      <c r="X4489" t="s">
        <v>4388</v>
      </c>
      <c r="Y4489" t="s">
        <v>4053</v>
      </c>
      <c r="Z4489" t="s">
        <v>3994</v>
      </c>
      <c r="AA4489" t="s">
        <v>4006</v>
      </c>
      <c r="AB4489" t="s">
        <v>3983</v>
      </c>
      <c r="AC4489" t="s">
        <v>3974</v>
      </c>
      <c r="AD4489">
        <v>0</v>
      </c>
      <c r="AE4489">
        <v>45.96</v>
      </c>
      <c r="AF4489" t="s">
        <v>3975</v>
      </c>
      <c r="AG4489" s="1"/>
      <c r="AJ4489" t="s">
        <v>3975</v>
      </c>
      <c r="AL4489" s="1"/>
      <c r="AM4489" s="1"/>
      <c r="AO4489">
        <v>47.89</v>
      </c>
      <c r="AP4489">
        <v>0.2</v>
      </c>
      <c r="AQ4489">
        <v>9.5780000000000012</v>
      </c>
      <c r="AR4489">
        <v>38.311999999999998</v>
      </c>
      <c r="AS4489">
        <v>88.311999999999998</v>
      </c>
      <c r="AT4489">
        <v>0</v>
      </c>
      <c r="AU4489">
        <v>-11.688000000000002</v>
      </c>
      <c r="AV4489">
        <v>-263</v>
      </c>
      <c r="AW4489">
        <v>10</v>
      </c>
    </row>
    <row r="4490" spans="1:49" x14ac:dyDescent="0.3">
      <c r="A4490" t="s">
        <v>6443</v>
      </c>
      <c r="B4490" s="1">
        <v>45776</v>
      </c>
      <c r="C4490" s="1">
        <v>45779</v>
      </c>
      <c r="D4490" s="1">
        <v>45786</v>
      </c>
      <c r="E4490" t="s">
        <v>487</v>
      </c>
      <c r="F4490" t="s">
        <v>720</v>
      </c>
      <c r="G4490">
        <v>2</v>
      </c>
      <c r="H4490">
        <v>39.729999999999997</v>
      </c>
      <c r="I4490">
        <v>15</v>
      </c>
      <c r="J4490">
        <v>25</v>
      </c>
      <c r="K4490" t="s">
        <v>18</v>
      </c>
      <c r="L4490" t="s">
        <v>43</v>
      </c>
      <c r="M4490" t="s">
        <v>20</v>
      </c>
      <c r="N4490" t="s">
        <v>31</v>
      </c>
      <c r="O4490" t="s">
        <v>38</v>
      </c>
      <c r="P4490" t="s">
        <v>4832</v>
      </c>
      <c r="Q4490" t="s">
        <v>4384</v>
      </c>
      <c r="R4490" t="s">
        <v>4409</v>
      </c>
      <c r="S4490" t="s">
        <v>4391</v>
      </c>
      <c r="T4490" t="s">
        <v>8781</v>
      </c>
      <c r="U4490" t="s">
        <v>5108</v>
      </c>
      <c r="V4490">
        <v>1997</v>
      </c>
      <c r="W4490" s="1">
        <v>45607</v>
      </c>
      <c r="X4490" t="s">
        <v>4404</v>
      </c>
      <c r="Y4490" t="s">
        <v>3990</v>
      </c>
      <c r="Z4490" t="s">
        <v>3977</v>
      </c>
      <c r="AA4490" t="s">
        <v>3991</v>
      </c>
      <c r="AB4490" t="s">
        <v>3989</v>
      </c>
      <c r="AC4490" t="s">
        <v>3997</v>
      </c>
      <c r="AD4490">
        <v>0</v>
      </c>
      <c r="AE4490">
        <v>41.39</v>
      </c>
      <c r="AF4490" t="s">
        <v>3975</v>
      </c>
      <c r="AG4490" s="1"/>
      <c r="AJ4490" t="s">
        <v>3975</v>
      </c>
      <c r="AK4490" t="s">
        <v>5228</v>
      </c>
      <c r="AL4490" s="1">
        <v>45880</v>
      </c>
      <c r="AM4490" s="1">
        <v>45932</v>
      </c>
      <c r="AN4490" t="s">
        <v>19</v>
      </c>
      <c r="AO4490">
        <v>79.459999999999994</v>
      </c>
      <c r="AP4490">
        <v>0.15</v>
      </c>
      <c r="AQ4490">
        <v>11.918999999999999</v>
      </c>
      <c r="AR4490">
        <v>67.540999999999997</v>
      </c>
      <c r="AS4490">
        <v>92.540999999999997</v>
      </c>
      <c r="AT4490">
        <v>0</v>
      </c>
      <c r="AU4490">
        <v>42.540999999999997</v>
      </c>
      <c r="AV4490">
        <v>7</v>
      </c>
      <c r="AW4490">
        <v>3</v>
      </c>
    </row>
    <row r="4491" spans="1:49" x14ac:dyDescent="0.3">
      <c r="A4491" t="s">
        <v>6444</v>
      </c>
      <c r="B4491" s="1">
        <v>45751</v>
      </c>
      <c r="C4491" s="1">
        <v>45756</v>
      </c>
      <c r="D4491" s="1">
        <v>45760</v>
      </c>
      <c r="E4491" t="s">
        <v>519</v>
      </c>
      <c r="F4491" t="s">
        <v>670</v>
      </c>
      <c r="G4491">
        <v>1</v>
      </c>
      <c r="H4491">
        <v>269.24</v>
      </c>
      <c r="I4491">
        <v>20</v>
      </c>
      <c r="J4491">
        <v>50</v>
      </c>
      <c r="K4491" t="s">
        <v>60</v>
      </c>
      <c r="L4491" t="s">
        <v>43</v>
      </c>
      <c r="M4491" t="s">
        <v>30</v>
      </c>
      <c r="N4491" t="s">
        <v>37</v>
      </c>
      <c r="O4491" t="s">
        <v>22</v>
      </c>
      <c r="P4491" t="s">
        <v>4902</v>
      </c>
      <c r="Q4491" t="s">
        <v>4396</v>
      </c>
      <c r="R4491" t="s">
        <v>4444</v>
      </c>
      <c r="S4491" t="s">
        <v>4406</v>
      </c>
      <c r="T4491" t="s">
        <v>5177</v>
      </c>
      <c r="U4491" t="s">
        <v>8816</v>
      </c>
      <c r="V4491">
        <v>1986</v>
      </c>
      <c r="W4491" s="1">
        <v>45804</v>
      </c>
      <c r="X4491" t="s">
        <v>4394</v>
      </c>
      <c r="Y4491" t="s">
        <v>4060</v>
      </c>
      <c r="Z4491" t="s">
        <v>4014</v>
      </c>
      <c r="AA4491" t="s">
        <v>4049</v>
      </c>
      <c r="AB4491" t="s">
        <v>4000</v>
      </c>
      <c r="AC4491" t="s">
        <v>3997</v>
      </c>
      <c r="AD4491">
        <v>195.34</v>
      </c>
      <c r="AE4491">
        <v>295.11</v>
      </c>
      <c r="AF4491" t="s">
        <v>3975</v>
      </c>
      <c r="AG4491" s="1"/>
      <c r="AJ4491" t="s">
        <v>3975</v>
      </c>
      <c r="AL4491" s="1"/>
      <c r="AM4491" s="1"/>
      <c r="AO4491">
        <v>269.24</v>
      </c>
      <c r="AP4491">
        <v>0.2</v>
      </c>
      <c r="AQ4491">
        <v>53.848000000000006</v>
      </c>
      <c r="AR4491">
        <v>215.392</v>
      </c>
      <c r="AS4491">
        <v>265.392</v>
      </c>
      <c r="AT4491">
        <v>195.34</v>
      </c>
      <c r="AU4491">
        <v>-29.948000000000008</v>
      </c>
      <c r="AV4491">
        <v>4</v>
      </c>
      <c r="AW4491">
        <v>5</v>
      </c>
    </row>
    <row r="4492" spans="1:49" x14ac:dyDescent="0.3">
      <c r="A4492" t="s">
        <v>6445</v>
      </c>
      <c r="B4492" s="1">
        <v>45756</v>
      </c>
      <c r="C4492" s="1">
        <v>45761</v>
      </c>
      <c r="D4492" s="1"/>
      <c r="E4492" t="s">
        <v>1425</v>
      </c>
      <c r="F4492" t="s">
        <v>648</v>
      </c>
      <c r="G4492">
        <v>1</v>
      </c>
      <c r="H4492">
        <v>61.39</v>
      </c>
      <c r="I4492">
        <v>10</v>
      </c>
      <c r="J4492">
        <v>15</v>
      </c>
      <c r="K4492" t="s">
        <v>60</v>
      </c>
      <c r="L4492" t="s">
        <v>26</v>
      </c>
      <c r="M4492" t="s">
        <v>20</v>
      </c>
      <c r="N4492" t="s">
        <v>22</v>
      </c>
      <c r="O4492" t="s">
        <v>94</v>
      </c>
      <c r="P4492" t="s">
        <v>5088</v>
      </c>
      <c r="Q4492" t="s">
        <v>4384</v>
      </c>
      <c r="R4492" t="s">
        <v>4390</v>
      </c>
      <c r="S4492" t="s">
        <v>4386</v>
      </c>
      <c r="T4492" t="s">
        <v>5164</v>
      </c>
      <c r="U4492" t="s">
        <v>5165</v>
      </c>
      <c r="V4492">
        <v>1978</v>
      </c>
      <c r="W4492" s="1">
        <v>45747</v>
      </c>
      <c r="X4492" t="s">
        <v>4404</v>
      </c>
      <c r="Y4492" t="s">
        <v>4030</v>
      </c>
      <c r="Z4492" t="s">
        <v>3977</v>
      </c>
      <c r="AA4492" t="s">
        <v>3978</v>
      </c>
      <c r="AB4492" t="s">
        <v>3989</v>
      </c>
      <c r="AC4492" t="s">
        <v>3985</v>
      </c>
      <c r="AD4492">
        <v>51.94</v>
      </c>
      <c r="AE4492">
        <v>65.14</v>
      </c>
      <c r="AF4492" t="s">
        <v>3975</v>
      </c>
      <c r="AG4492" s="1"/>
      <c r="AJ4492" t="s">
        <v>3975</v>
      </c>
      <c r="AK4492" t="s">
        <v>5223</v>
      </c>
      <c r="AL4492" s="1">
        <v>45537</v>
      </c>
      <c r="AM4492" s="1">
        <v>45567</v>
      </c>
      <c r="AN4492" t="s">
        <v>5225</v>
      </c>
      <c r="AO4492">
        <v>61.39</v>
      </c>
      <c r="AP4492">
        <v>0.1</v>
      </c>
      <c r="AQ4492">
        <v>6.1390000000000002</v>
      </c>
      <c r="AR4492">
        <v>55.250999999999998</v>
      </c>
      <c r="AS4492">
        <v>70.251000000000005</v>
      </c>
      <c r="AT4492">
        <v>51.94</v>
      </c>
      <c r="AU4492">
        <v>-11.689</v>
      </c>
      <c r="AW4492">
        <v>5</v>
      </c>
    </row>
    <row r="4493" spans="1:49" x14ac:dyDescent="0.3">
      <c r="A4493" t="s">
        <v>6446</v>
      </c>
      <c r="B4493" s="1">
        <v>45697</v>
      </c>
      <c r="C4493" s="1">
        <v>45704</v>
      </c>
      <c r="D4493" s="1">
        <v>45707</v>
      </c>
      <c r="E4493" t="s">
        <v>1346</v>
      </c>
      <c r="F4493" t="s">
        <v>272</v>
      </c>
      <c r="G4493">
        <v>1</v>
      </c>
      <c r="H4493">
        <v>13.8</v>
      </c>
      <c r="I4493">
        <v>15</v>
      </c>
      <c r="J4493">
        <v>0</v>
      </c>
      <c r="K4493" t="s">
        <v>60</v>
      </c>
      <c r="L4493" t="s">
        <v>43</v>
      </c>
      <c r="M4493" t="s">
        <v>30</v>
      </c>
      <c r="N4493" t="s">
        <v>22</v>
      </c>
      <c r="O4493" t="s">
        <v>22</v>
      </c>
      <c r="P4493" t="s">
        <v>4765</v>
      </c>
      <c r="Q4493" t="s">
        <v>4384</v>
      </c>
      <c r="R4493" t="s">
        <v>4444</v>
      </c>
      <c r="S4493" t="s">
        <v>4406</v>
      </c>
      <c r="T4493" t="s">
        <v>4766</v>
      </c>
      <c r="U4493" t="s">
        <v>8572</v>
      </c>
      <c r="V4493">
        <v>1978</v>
      </c>
      <c r="W4493" s="1">
        <v>45563</v>
      </c>
      <c r="X4493" t="s">
        <v>4419</v>
      </c>
      <c r="Y4493" t="s">
        <v>4030</v>
      </c>
      <c r="Z4493" t="s">
        <v>3977</v>
      </c>
      <c r="AA4493" t="s">
        <v>3978</v>
      </c>
      <c r="AB4493" t="s">
        <v>3989</v>
      </c>
      <c r="AC4493" t="s">
        <v>3992</v>
      </c>
      <c r="AD4493">
        <v>8.43</v>
      </c>
      <c r="AE4493">
        <v>12.21</v>
      </c>
      <c r="AF4493" t="s">
        <v>3975</v>
      </c>
      <c r="AG4493" s="1"/>
      <c r="AJ4493" t="s">
        <v>3975</v>
      </c>
      <c r="AL4493" s="1"/>
      <c r="AM4493" s="1"/>
      <c r="AO4493">
        <v>13.8</v>
      </c>
      <c r="AP4493">
        <v>0.15</v>
      </c>
      <c r="AQ4493">
        <v>2.0699999999999998</v>
      </c>
      <c r="AR4493">
        <v>11.73</v>
      </c>
      <c r="AS4493">
        <v>11.73</v>
      </c>
      <c r="AT4493">
        <v>8.43</v>
      </c>
      <c r="AU4493">
        <v>3.3000000000000007</v>
      </c>
      <c r="AV4493">
        <v>3</v>
      </c>
      <c r="AW4493">
        <v>7</v>
      </c>
    </row>
    <row r="4494" spans="1:49" x14ac:dyDescent="0.3">
      <c r="A4494" t="s">
        <v>6447</v>
      </c>
      <c r="B4494" s="1">
        <v>45708</v>
      </c>
      <c r="C4494" s="1">
        <v>45711</v>
      </c>
      <c r="D4494" s="1">
        <v>45841</v>
      </c>
      <c r="E4494" t="s">
        <v>1709</v>
      </c>
      <c r="F4494" t="s">
        <v>93</v>
      </c>
      <c r="G4494">
        <v>5</v>
      </c>
      <c r="H4494">
        <v>78.88</v>
      </c>
      <c r="I4494">
        <v>0</v>
      </c>
      <c r="J4494">
        <v>25</v>
      </c>
      <c r="K4494" t="s">
        <v>42</v>
      </c>
      <c r="L4494" t="s">
        <v>43</v>
      </c>
      <c r="M4494" t="s">
        <v>20</v>
      </c>
      <c r="N4494" t="s">
        <v>22</v>
      </c>
      <c r="O4494" t="s">
        <v>77</v>
      </c>
      <c r="P4494" t="s">
        <v>4612</v>
      </c>
      <c r="Q4494" t="s">
        <v>4384</v>
      </c>
      <c r="R4494" t="s">
        <v>4412</v>
      </c>
      <c r="S4494" t="s">
        <v>4398</v>
      </c>
      <c r="T4494" t="s">
        <v>5132</v>
      </c>
      <c r="U4494" t="s">
        <v>8794</v>
      </c>
      <c r="V4494">
        <v>1980</v>
      </c>
      <c r="W4494" s="1">
        <v>45773</v>
      </c>
      <c r="X4494" t="s">
        <v>4388</v>
      </c>
      <c r="Y4494" t="s">
        <v>4112</v>
      </c>
      <c r="Z4494" t="s">
        <v>3977</v>
      </c>
      <c r="AA4494" t="s">
        <v>4072</v>
      </c>
      <c r="AB4494" t="s">
        <v>4032</v>
      </c>
      <c r="AC4494" t="s">
        <v>3992</v>
      </c>
      <c r="AD4494">
        <v>55.96</v>
      </c>
      <c r="AE4494">
        <v>83.94</v>
      </c>
      <c r="AF4494" t="s">
        <v>3975</v>
      </c>
      <c r="AG4494" s="1"/>
      <c r="AJ4494" t="s">
        <v>3975</v>
      </c>
      <c r="AK4494" t="s">
        <v>5224</v>
      </c>
      <c r="AL4494" s="1">
        <v>45921</v>
      </c>
      <c r="AM4494" s="1">
        <v>45978</v>
      </c>
      <c r="AN4494" t="s">
        <v>5225</v>
      </c>
      <c r="AO4494">
        <v>394.4</v>
      </c>
      <c r="AP4494">
        <v>0</v>
      </c>
      <c r="AQ4494">
        <v>0</v>
      </c>
      <c r="AR4494">
        <v>394.4</v>
      </c>
      <c r="AS4494">
        <v>419.4</v>
      </c>
      <c r="AT4494">
        <v>279.8</v>
      </c>
      <c r="AU4494">
        <v>89.599999999999966</v>
      </c>
      <c r="AV4494">
        <v>130</v>
      </c>
      <c r="AW4494">
        <v>3</v>
      </c>
    </row>
    <row r="4495" spans="1:49" x14ac:dyDescent="0.3">
      <c r="A4495" t="s">
        <v>6448</v>
      </c>
      <c r="B4495" s="1">
        <v>45842</v>
      </c>
      <c r="C4495" s="1">
        <v>45846</v>
      </c>
      <c r="D4495" s="1">
        <v>45907</v>
      </c>
      <c r="E4495" t="s">
        <v>1392</v>
      </c>
      <c r="F4495" t="s">
        <v>245</v>
      </c>
      <c r="G4495">
        <v>1</v>
      </c>
      <c r="H4495">
        <v>148.32</v>
      </c>
      <c r="I4495">
        <v>15</v>
      </c>
      <c r="J4495">
        <v>35</v>
      </c>
      <c r="K4495" t="s">
        <v>42</v>
      </c>
      <c r="L4495" t="s">
        <v>19</v>
      </c>
      <c r="M4495" t="s">
        <v>30</v>
      </c>
      <c r="N4495" t="s">
        <v>22</v>
      </c>
      <c r="O4495" t="s">
        <v>22</v>
      </c>
      <c r="P4495" t="s">
        <v>4715</v>
      </c>
      <c r="Q4495" t="s">
        <v>4396</v>
      </c>
      <c r="R4495" t="s">
        <v>4409</v>
      </c>
      <c r="S4495" t="s">
        <v>4386</v>
      </c>
      <c r="T4495" t="s">
        <v>4817</v>
      </c>
      <c r="U4495" t="s">
        <v>8606</v>
      </c>
      <c r="V4495">
        <v>1975</v>
      </c>
      <c r="W4495" s="1">
        <v>44626</v>
      </c>
      <c r="X4495" t="s">
        <v>4404</v>
      </c>
      <c r="Y4495" t="s">
        <v>4152</v>
      </c>
      <c r="Z4495" t="s">
        <v>3987</v>
      </c>
      <c r="AA4495" t="s">
        <v>4026</v>
      </c>
      <c r="AB4495" t="s">
        <v>3979</v>
      </c>
      <c r="AC4495" t="s">
        <v>3992</v>
      </c>
      <c r="AD4495">
        <v>114.75</v>
      </c>
      <c r="AE4495">
        <v>150.80000000000001</v>
      </c>
      <c r="AF4495" t="s">
        <v>3975</v>
      </c>
      <c r="AG4495" s="1"/>
      <c r="AJ4495" t="s">
        <v>3975</v>
      </c>
      <c r="AL4495" s="1"/>
      <c r="AM4495" s="1"/>
      <c r="AO4495">
        <v>148.32</v>
      </c>
      <c r="AP4495">
        <v>0.15</v>
      </c>
      <c r="AQ4495">
        <v>22.247999999999998</v>
      </c>
      <c r="AR4495">
        <v>126.072</v>
      </c>
      <c r="AS4495">
        <v>161.072</v>
      </c>
      <c r="AT4495">
        <v>114.75</v>
      </c>
      <c r="AU4495">
        <v>-23.677999999999997</v>
      </c>
      <c r="AV4495">
        <v>61</v>
      </c>
      <c r="AW4495">
        <v>4</v>
      </c>
    </row>
    <row r="4496" spans="1:49" x14ac:dyDescent="0.3">
      <c r="A4496" t="s">
        <v>4357</v>
      </c>
      <c r="B4496" s="1">
        <v>45679</v>
      </c>
      <c r="C4496" s="1">
        <v>45684</v>
      </c>
      <c r="D4496" s="1">
        <v>45688</v>
      </c>
      <c r="E4496" t="s">
        <v>2906</v>
      </c>
      <c r="F4496" t="s">
        <v>1547</v>
      </c>
      <c r="G4496">
        <v>1</v>
      </c>
      <c r="H4496">
        <v>209.14</v>
      </c>
      <c r="I4496">
        <v>0</v>
      </c>
      <c r="J4496">
        <v>15</v>
      </c>
      <c r="K4496" t="s">
        <v>42</v>
      </c>
      <c r="L4496" t="s">
        <v>19</v>
      </c>
      <c r="M4496" t="s">
        <v>20</v>
      </c>
      <c r="N4496" t="s">
        <v>22</v>
      </c>
      <c r="O4496" t="s">
        <v>85</v>
      </c>
      <c r="P4496" t="s">
        <v>4498</v>
      </c>
      <c r="Q4496" t="s">
        <v>4384</v>
      </c>
      <c r="R4496" t="s">
        <v>4409</v>
      </c>
      <c r="S4496" t="s">
        <v>4406</v>
      </c>
      <c r="T4496" t="s">
        <v>4499</v>
      </c>
      <c r="U4496" t="s">
        <v>8458</v>
      </c>
      <c r="V4496">
        <v>1972</v>
      </c>
      <c r="W4496" s="1">
        <v>44889</v>
      </c>
      <c r="X4496" t="s">
        <v>4404</v>
      </c>
      <c r="Y4496" t="s">
        <v>4034</v>
      </c>
      <c r="Z4496" t="s">
        <v>4014</v>
      </c>
      <c r="AA4496" t="s">
        <v>4017</v>
      </c>
      <c r="AB4496" t="s">
        <v>4002</v>
      </c>
      <c r="AC4496" t="s">
        <v>3985</v>
      </c>
      <c r="AD4496">
        <v>159.02000000000001</v>
      </c>
      <c r="AE4496">
        <v>241.55</v>
      </c>
      <c r="AF4496" t="s">
        <v>3975</v>
      </c>
      <c r="AG4496" s="1">
        <v>46002</v>
      </c>
      <c r="AH4496" t="s">
        <v>4173</v>
      </c>
      <c r="AI4496" t="s">
        <v>42</v>
      </c>
      <c r="AJ4496" t="s">
        <v>4055</v>
      </c>
      <c r="AK4496" t="s">
        <v>5224</v>
      </c>
      <c r="AL4496" s="1">
        <v>45773</v>
      </c>
      <c r="AM4496" s="1">
        <v>45787</v>
      </c>
      <c r="AN4496" t="s">
        <v>43</v>
      </c>
      <c r="AO4496">
        <v>209.14</v>
      </c>
      <c r="AP4496">
        <v>0</v>
      </c>
      <c r="AQ4496">
        <v>0</v>
      </c>
      <c r="AR4496">
        <v>209.14</v>
      </c>
      <c r="AS4496">
        <v>224.14</v>
      </c>
      <c r="AT4496">
        <v>159.02000000000001</v>
      </c>
      <c r="AU4496">
        <v>35.119999999999976</v>
      </c>
      <c r="AV4496">
        <v>4</v>
      </c>
      <c r="AW4496">
        <v>5</v>
      </c>
    </row>
    <row r="4497" spans="1:49" x14ac:dyDescent="0.3">
      <c r="A4497" t="s">
        <v>6449</v>
      </c>
      <c r="B4497" s="1">
        <v>45910</v>
      </c>
      <c r="C4497" s="1">
        <v>45949</v>
      </c>
      <c r="D4497" s="1">
        <v>45950</v>
      </c>
      <c r="E4497" t="s">
        <v>1175</v>
      </c>
      <c r="F4497" t="s">
        <v>135</v>
      </c>
      <c r="G4497">
        <v>3</v>
      </c>
      <c r="H4497">
        <v>47.17</v>
      </c>
      <c r="I4497">
        <v>1</v>
      </c>
      <c r="J4497">
        <v>35</v>
      </c>
      <c r="K4497" t="s">
        <v>42</v>
      </c>
      <c r="L4497" t="s">
        <v>19</v>
      </c>
      <c r="M4497" t="s">
        <v>47</v>
      </c>
      <c r="N4497" t="s">
        <v>31</v>
      </c>
      <c r="O4497" t="s">
        <v>127</v>
      </c>
      <c r="P4497" t="s">
        <v>5006</v>
      </c>
      <c r="Q4497" t="s">
        <v>4396</v>
      </c>
      <c r="R4497" t="s">
        <v>4390</v>
      </c>
      <c r="S4497" t="s">
        <v>4406</v>
      </c>
      <c r="T4497" t="s">
        <v>5007</v>
      </c>
      <c r="U4497" t="s">
        <v>5008</v>
      </c>
      <c r="V4497">
        <v>1985</v>
      </c>
      <c r="W4497" s="1">
        <v>45474</v>
      </c>
      <c r="X4497" t="s">
        <v>4388</v>
      </c>
      <c r="Y4497" t="s">
        <v>4061</v>
      </c>
      <c r="Z4497" t="s">
        <v>3987</v>
      </c>
      <c r="AA4497" t="s">
        <v>3988</v>
      </c>
      <c r="AB4497" t="s">
        <v>3979</v>
      </c>
      <c r="AC4497" t="s">
        <v>3997</v>
      </c>
      <c r="AD4497">
        <v>30.54</v>
      </c>
      <c r="AE4497">
        <v>45.17</v>
      </c>
      <c r="AF4497" t="s">
        <v>3975</v>
      </c>
      <c r="AG4497" s="1"/>
      <c r="AJ4497" t="s">
        <v>3975</v>
      </c>
      <c r="AK4497" t="s">
        <v>5224</v>
      </c>
      <c r="AL4497" s="1">
        <v>45738</v>
      </c>
      <c r="AM4497" s="1">
        <v>45765</v>
      </c>
      <c r="AN4497" t="s">
        <v>26</v>
      </c>
      <c r="AO4497">
        <v>141.51</v>
      </c>
      <c r="AP4497">
        <v>0.01</v>
      </c>
      <c r="AQ4497">
        <v>1.4151</v>
      </c>
      <c r="AR4497">
        <v>140.0949</v>
      </c>
      <c r="AS4497">
        <v>175.0949</v>
      </c>
      <c r="AT4497">
        <v>91.62</v>
      </c>
      <c r="AU4497">
        <v>13.474899999999991</v>
      </c>
      <c r="AV4497">
        <v>1</v>
      </c>
      <c r="AW4497">
        <v>39</v>
      </c>
    </row>
    <row r="4498" spans="1:49" x14ac:dyDescent="0.3">
      <c r="A4498" t="s">
        <v>6450</v>
      </c>
      <c r="B4498" s="1">
        <v>45963</v>
      </c>
      <c r="C4498" s="1">
        <v>45699</v>
      </c>
      <c r="D4498" s="1">
        <v>45701</v>
      </c>
      <c r="E4498" t="s">
        <v>1050</v>
      </c>
      <c r="F4498" t="s">
        <v>135</v>
      </c>
      <c r="G4498">
        <v>3</v>
      </c>
      <c r="H4498">
        <v>46.16</v>
      </c>
      <c r="I4498">
        <v>10</v>
      </c>
      <c r="J4498">
        <v>15</v>
      </c>
      <c r="K4498" t="s">
        <v>42</v>
      </c>
      <c r="L4498" t="s">
        <v>19</v>
      </c>
      <c r="M4498" t="s">
        <v>36</v>
      </c>
      <c r="N4498" t="s">
        <v>22</v>
      </c>
      <c r="O4498" t="s">
        <v>64</v>
      </c>
      <c r="P4498" t="s">
        <v>4841</v>
      </c>
      <c r="Q4498" t="s">
        <v>4396</v>
      </c>
      <c r="R4498" t="s">
        <v>4409</v>
      </c>
      <c r="S4498" t="s">
        <v>4406</v>
      </c>
      <c r="T4498" t="s">
        <v>4842</v>
      </c>
      <c r="U4498" t="s">
        <v>4843</v>
      </c>
      <c r="V4498">
        <v>1987</v>
      </c>
      <c r="W4498" s="1">
        <v>44632</v>
      </c>
      <c r="X4498" t="s">
        <v>4404</v>
      </c>
      <c r="Y4498" t="s">
        <v>4061</v>
      </c>
      <c r="Z4498" t="s">
        <v>3987</v>
      </c>
      <c r="AA4498" t="s">
        <v>3988</v>
      </c>
      <c r="AB4498" t="s">
        <v>3979</v>
      </c>
      <c r="AC4498" t="s">
        <v>3997</v>
      </c>
      <c r="AD4498">
        <v>30.54</v>
      </c>
      <c r="AE4498">
        <v>45.17</v>
      </c>
      <c r="AF4498" t="s">
        <v>3975</v>
      </c>
      <c r="AG4498" s="1"/>
      <c r="AJ4498" t="s">
        <v>3975</v>
      </c>
      <c r="AK4498" t="s">
        <v>5226</v>
      </c>
      <c r="AL4498" s="1">
        <v>45690</v>
      </c>
      <c r="AM4498" s="1">
        <v>45725</v>
      </c>
      <c r="AN4498" t="s">
        <v>5225</v>
      </c>
      <c r="AO4498">
        <v>138.47999999999999</v>
      </c>
      <c r="AP4498">
        <v>0.1</v>
      </c>
      <c r="AQ4498">
        <v>13.847999999999999</v>
      </c>
      <c r="AR4498">
        <v>124.63199999999999</v>
      </c>
      <c r="AS4498">
        <v>139.63200000000001</v>
      </c>
      <c r="AT4498">
        <v>91.62</v>
      </c>
      <c r="AU4498">
        <v>18.011999999999986</v>
      </c>
      <c r="AV4498">
        <v>2</v>
      </c>
      <c r="AW4498">
        <v>-264</v>
      </c>
    </row>
    <row r="4499" spans="1:49" x14ac:dyDescent="0.3">
      <c r="A4499" t="s">
        <v>6451</v>
      </c>
      <c r="B4499" s="1">
        <v>45877</v>
      </c>
      <c r="C4499" s="1">
        <v>45879</v>
      </c>
      <c r="D4499" s="1">
        <v>45882</v>
      </c>
      <c r="E4499" t="s">
        <v>607</v>
      </c>
      <c r="F4499" t="s">
        <v>720</v>
      </c>
      <c r="G4499">
        <v>3</v>
      </c>
      <c r="H4499">
        <v>37.42</v>
      </c>
      <c r="I4499">
        <v>15</v>
      </c>
      <c r="J4499">
        <v>50</v>
      </c>
      <c r="K4499" t="s">
        <v>60</v>
      </c>
      <c r="L4499" t="s">
        <v>43</v>
      </c>
      <c r="M4499" t="s">
        <v>20</v>
      </c>
      <c r="N4499" t="s">
        <v>31</v>
      </c>
      <c r="O4499" t="s">
        <v>22</v>
      </c>
      <c r="P4499" t="s">
        <v>4715</v>
      </c>
      <c r="Q4499" t="s">
        <v>4396</v>
      </c>
      <c r="R4499" t="s">
        <v>4401</v>
      </c>
      <c r="S4499" t="s">
        <v>4386</v>
      </c>
      <c r="T4499" t="s">
        <v>4986</v>
      </c>
      <c r="U4499" t="s">
        <v>8699</v>
      </c>
      <c r="V4499">
        <v>1989</v>
      </c>
      <c r="W4499" s="1">
        <v>45193</v>
      </c>
      <c r="X4499" t="s">
        <v>4394</v>
      </c>
      <c r="Y4499" t="s">
        <v>3990</v>
      </c>
      <c r="Z4499" t="s">
        <v>3977</v>
      </c>
      <c r="AA4499" t="s">
        <v>3991</v>
      </c>
      <c r="AB4499" t="s">
        <v>3989</v>
      </c>
      <c r="AC4499" t="s">
        <v>3997</v>
      </c>
      <c r="AD4499">
        <v>0</v>
      </c>
      <c r="AE4499">
        <v>41.39</v>
      </c>
      <c r="AF4499" t="s">
        <v>3975</v>
      </c>
      <c r="AG4499" s="1"/>
      <c r="AJ4499" t="s">
        <v>3975</v>
      </c>
      <c r="AL4499" s="1"/>
      <c r="AM4499" s="1"/>
      <c r="AO4499">
        <v>112.26</v>
      </c>
      <c r="AP4499">
        <v>0.15</v>
      </c>
      <c r="AQ4499">
        <v>16.838999999999999</v>
      </c>
      <c r="AR4499">
        <v>95.421000000000006</v>
      </c>
      <c r="AS4499">
        <v>145.42099999999999</v>
      </c>
      <c r="AT4499">
        <v>0</v>
      </c>
      <c r="AU4499">
        <v>45.421000000000006</v>
      </c>
      <c r="AV4499">
        <v>3</v>
      </c>
      <c r="AW4499">
        <v>2</v>
      </c>
    </row>
    <row r="4500" spans="1:49" x14ac:dyDescent="0.3">
      <c r="A4500" t="s">
        <v>6452</v>
      </c>
      <c r="B4500" s="1">
        <v>45734</v>
      </c>
      <c r="C4500" s="1">
        <v>45738</v>
      </c>
      <c r="D4500" s="1">
        <v>45739</v>
      </c>
      <c r="E4500" t="s">
        <v>83</v>
      </c>
      <c r="F4500" t="s">
        <v>229</v>
      </c>
      <c r="G4500">
        <v>2</v>
      </c>
      <c r="H4500">
        <v>133.75</v>
      </c>
      <c r="I4500">
        <v>2</v>
      </c>
      <c r="J4500">
        <v>25</v>
      </c>
      <c r="K4500" t="s">
        <v>42</v>
      </c>
      <c r="L4500" t="s">
        <v>26</v>
      </c>
      <c r="M4500" t="s">
        <v>30</v>
      </c>
      <c r="N4500" t="s">
        <v>31</v>
      </c>
      <c r="O4500" t="s">
        <v>189</v>
      </c>
      <c r="P4500" t="s">
        <v>4411</v>
      </c>
      <c r="Q4500" t="s">
        <v>4384</v>
      </c>
      <c r="R4500" t="s">
        <v>4385</v>
      </c>
      <c r="S4500" t="s">
        <v>4398</v>
      </c>
      <c r="T4500" t="s">
        <v>4755</v>
      </c>
      <c r="U4500" t="s">
        <v>4756</v>
      </c>
      <c r="V4500">
        <v>1972</v>
      </c>
      <c r="W4500" s="1">
        <v>45467</v>
      </c>
      <c r="X4500" t="s">
        <v>4388</v>
      </c>
      <c r="Y4500" t="s">
        <v>4081</v>
      </c>
      <c r="Z4500" t="s">
        <v>3994</v>
      </c>
      <c r="AA4500" t="s">
        <v>4006</v>
      </c>
      <c r="AB4500" t="s">
        <v>4020</v>
      </c>
      <c r="AC4500" t="s">
        <v>3974</v>
      </c>
      <c r="AD4500">
        <v>99.93</v>
      </c>
      <c r="AE4500">
        <v>120.2</v>
      </c>
      <c r="AF4500" t="s">
        <v>3975</v>
      </c>
      <c r="AG4500" s="1"/>
      <c r="AJ4500" t="s">
        <v>3975</v>
      </c>
      <c r="AK4500" t="s">
        <v>5227</v>
      </c>
      <c r="AL4500" s="1">
        <v>45825</v>
      </c>
      <c r="AM4500" s="1">
        <v>45859</v>
      </c>
      <c r="AN4500" t="s">
        <v>19</v>
      </c>
      <c r="AO4500">
        <v>267.5</v>
      </c>
      <c r="AP4500">
        <v>0.02</v>
      </c>
      <c r="AQ4500">
        <v>5.3500000000000005</v>
      </c>
      <c r="AR4500">
        <v>262.14999999999998</v>
      </c>
      <c r="AS4500">
        <v>287.14999999999998</v>
      </c>
      <c r="AT4500">
        <v>199.86</v>
      </c>
      <c r="AU4500">
        <v>37.289999999999964</v>
      </c>
      <c r="AV4500">
        <v>1</v>
      </c>
      <c r="AW4500">
        <v>4</v>
      </c>
    </row>
    <row r="4501" spans="1:49" x14ac:dyDescent="0.3">
      <c r="A4501" t="s">
        <v>6453</v>
      </c>
      <c r="B4501" s="1">
        <v>45874</v>
      </c>
      <c r="C4501" s="1">
        <v>45877</v>
      </c>
      <c r="D4501" s="1">
        <v>45880</v>
      </c>
      <c r="E4501" t="s">
        <v>164</v>
      </c>
      <c r="F4501" t="s">
        <v>93</v>
      </c>
      <c r="G4501">
        <v>1</v>
      </c>
      <c r="H4501">
        <v>93.96</v>
      </c>
      <c r="I4501">
        <v>25</v>
      </c>
      <c r="J4501">
        <v>15</v>
      </c>
      <c r="K4501" t="s">
        <v>18</v>
      </c>
      <c r="L4501" t="s">
        <v>19</v>
      </c>
      <c r="M4501" t="s">
        <v>30</v>
      </c>
      <c r="N4501" t="s">
        <v>22</v>
      </c>
      <c r="O4501" t="s">
        <v>56</v>
      </c>
      <c r="P4501" t="s">
        <v>4500</v>
      </c>
      <c r="Q4501" t="s">
        <v>4384</v>
      </c>
      <c r="R4501" t="s">
        <v>4424</v>
      </c>
      <c r="S4501" t="s">
        <v>4386</v>
      </c>
      <c r="T4501" t="s">
        <v>4501</v>
      </c>
      <c r="U4501" t="s">
        <v>4502</v>
      </c>
      <c r="V4501">
        <v>1974</v>
      </c>
      <c r="W4501" s="1">
        <v>45376</v>
      </c>
      <c r="X4501" t="s">
        <v>4394</v>
      </c>
      <c r="Y4501" t="s">
        <v>4112</v>
      </c>
      <c r="Z4501" t="s">
        <v>3977</v>
      </c>
      <c r="AA4501" t="s">
        <v>4072</v>
      </c>
      <c r="AB4501" t="s">
        <v>4032</v>
      </c>
      <c r="AC4501" t="s">
        <v>3992</v>
      </c>
      <c r="AD4501">
        <v>55.96</v>
      </c>
      <c r="AE4501">
        <v>83.94</v>
      </c>
      <c r="AF4501" t="s">
        <v>3975</v>
      </c>
      <c r="AG4501" s="1"/>
      <c r="AJ4501" t="s">
        <v>3975</v>
      </c>
      <c r="AK4501" t="s">
        <v>5222</v>
      </c>
      <c r="AL4501" s="1">
        <v>45416</v>
      </c>
      <c r="AM4501" s="1">
        <v>45440</v>
      </c>
      <c r="AN4501" t="s">
        <v>26</v>
      </c>
      <c r="AO4501">
        <v>93.96</v>
      </c>
      <c r="AP4501">
        <v>0.25</v>
      </c>
      <c r="AQ4501">
        <v>23.49</v>
      </c>
      <c r="AR4501">
        <v>70.47</v>
      </c>
      <c r="AS4501">
        <v>85.47</v>
      </c>
      <c r="AT4501">
        <v>55.96</v>
      </c>
      <c r="AU4501">
        <v>-0.49000000000000199</v>
      </c>
      <c r="AV4501">
        <v>3</v>
      </c>
      <c r="AW4501">
        <v>3</v>
      </c>
    </row>
    <row r="4502" spans="1:49" x14ac:dyDescent="0.3">
      <c r="A4502" t="s">
        <v>6454</v>
      </c>
      <c r="B4502" s="1">
        <v>45786</v>
      </c>
      <c r="C4502" s="1">
        <v>45790</v>
      </c>
      <c r="D4502" s="1">
        <v>45794</v>
      </c>
      <c r="E4502" t="s">
        <v>185</v>
      </c>
      <c r="F4502" t="s">
        <v>318</v>
      </c>
      <c r="G4502">
        <v>3</v>
      </c>
      <c r="H4502">
        <v>155.43</v>
      </c>
      <c r="I4502">
        <v>10</v>
      </c>
      <c r="J4502">
        <v>0</v>
      </c>
      <c r="K4502" t="s">
        <v>60</v>
      </c>
      <c r="L4502" t="s">
        <v>19</v>
      </c>
      <c r="M4502" t="s">
        <v>30</v>
      </c>
      <c r="N4502" t="s">
        <v>21</v>
      </c>
      <c r="O4502" t="s">
        <v>22</v>
      </c>
      <c r="P4502" t="s">
        <v>4787</v>
      </c>
      <c r="Q4502" t="s">
        <v>4384</v>
      </c>
      <c r="R4502" t="s">
        <v>4401</v>
      </c>
      <c r="S4502" t="s">
        <v>4391</v>
      </c>
      <c r="T4502" t="s">
        <v>4788</v>
      </c>
      <c r="U4502" t="s">
        <v>8587</v>
      </c>
      <c r="V4502">
        <v>1988</v>
      </c>
      <c r="W4502" s="1">
        <v>45693</v>
      </c>
      <c r="X4502" t="s">
        <v>4404</v>
      </c>
      <c r="Y4502" t="s">
        <v>3998</v>
      </c>
      <c r="Z4502" t="s">
        <v>3987</v>
      </c>
      <c r="AA4502" t="s">
        <v>3999</v>
      </c>
      <c r="AB4502" t="s">
        <v>4000</v>
      </c>
      <c r="AC4502" t="s">
        <v>3980</v>
      </c>
      <c r="AD4502">
        <v>127.85</v>
      </c>
      <c r="AE4502">
        <v>162.56</v>
      </c>
      <c r="AF4502" t="s">
        <v>3975</v>
      </c>
      <c r="AG4502" s="1"/>
      <c r="AJ4502" t="s">
        <v>3975</v>
      </c>
      <c r="AL4502" s="1"/>
      <c r="AM4502" s="1"/>
      <c r="AO4502">
        <v>466.29</v>
      </c>
      <c r="AP4502">
        <v>0.1</v>
      </c>
      <c r="AQ4502">
        <v>46.629000000000005</v>
      </c>
      <c r="AR4502">
        <v>419.661</v>
      </c>
      <c r="AS4502">
        <v>419.661</v>
      </c>
      <c r="AT4502">
        <v>383.54999999999995</v>
      </c>
      <c r="AU4502">
        <v>36.111000000000047</v>
      </c>
      <c r="AV4502">
        <v>4</v>
      </c>
      <c r="AW4502">
        <v>4</v>
      </c>
    </row>
    <row r="4503" spans="1:49" x14ac:dyDescent="0.3">
      <c r="A4503" t="s">
        <v>6455</v>
      </c>
      <c r="B4503" s="1">
        <v>46018</v>
      </c>
      <c r="C4503" s="1">
        <v>46020</v>
      </c>
      <c r="D4503" s="1">
        <v>46032</v>
      </c>
      <c r="E4503" t="s">
        <v>1109</v>
      </c>
      <c r="F4503" t="s">
        <v>1025</v>
      </c>
      <c r="G4503">
        <v>2</v>
      </c>
      <c r="H4503">
        <v>71.17</v>
      </c>
      <c r="I4503">
        <v>15</v>
      </c>
      <c r="J4503">
        <v>25</v>
      </c>
      <c r="K4503" t="s">
        <v>18</v>
      </c>
      <c r="L4503" t="s">
        <v>19</v>
      </c>
      <c r="M4503" t="s">
        <v>36</v>
      </c>
      <c r="N4503" t="s">
        <v>22</v>
      </c>
      <c r="O4503" t="s">
        <v>22</v>
      </c>
      <c r="P4503" t="s">
        <v>4706</v>
      </c>
      <c r="Q4503" t="s">
        <v>4384</v>
      </c>
      <c r="R4503" t="s">
        <v>4412</v>
      </c>
      <c r="S4503" t="s">
        <v>4434</v>
      </c>
      <c r="T4503" t="s">
        <v>5200</v>
      </c>
      <c r="U4503" t="s">
        <v>8831</v>
      </c>
      <c r="V4503">
        <v>1983</v>
      </c>
      <c r="W4503" s="1">
        <v>45058</v>
      </c>
      <c r="X4503" t="s">
        <v>4388</v>
      </c>
      <c r="Y4503" t="s">
        <v>3981</v>
      </c>
      <c r="Z4503" t="s">
        <v>3977</v>
      </c>
      <c r="AA4503" t="s">
        <v>3982</v>
      </c>
      <c r="AB4503" t="s">
        <v>3983</v>
      </c>
      <c r="AC4503" t="s">
        <v>3997</v>
      </c>
      <c r="AD4503">
        <v>52.7</v>
      </c>
      <c r="AE4503">
        <v>63.13</v>
      </c>
      <c r="AF4503" t="s">
        <v>3975</v>
      </c>
      <c r="AG4503" s="1"/>
      <c r="AJ4503" t="s">
        <v>3975</v>
      </c>
      <c r="AL4503" s="1"/>
      <c r="AM4503" s="1"/>
      <c r="AO4503">
        <v>142.34</v>
      </c>
      <c r="AP4503">
        <v>0.15</v>
      </c>
      <c r="AQ4503">
        <v>21.350999999999999</v>
      </c>
      <c r="AR4503">
        <v>120.989</v>
      </c>
      <c r="AS4503">
        <v>145.989</v>
      </c>
      <c r="AT4503">
        <v>105.4</v>
      </c>
      <c r="AU4503">
        <v>-9.4110000000000014</v>
      </c>
      <c r="AV4503">
        <v>12</v>
      </c>
      <c r="AW4503">
        <v>2</v>
      </c>
    </row>
    <row r="4504" spans="1:49" x14ac:dyDescent="0.3">
      <c r="A4504" t="s">
        <v>6456</v>
      </c>
      <c r="B4504" s="1">
        <v>45871</v>
      </c>
      <c r="C4504" s="1">
        <v>45881</v>
      </c>
      <c r="D4504" s="1">
        <v>45882</v>
      </c>
      <c r="E4504" t="s">
        <v>786</v>
      </c>
      <c r="F4504" t="s">
        <v>475</v>
      </c>
      <c r="G4504">
        <v>1</v>
      </c>
      <c r="H4504">
        <v>210.14</v>
      </c>
      <c r="I4504">
        <v>0</v>
      </c>
      <c r="J4504">
        <v>0</v>
      </c>
      <c r="K4504" t="s">
        <v>42</v>
      </c>
      <c r="L4504" t="s">
        <v>19</v>
      </c>
      <c r="M4504" t="s">
        <v>30</v>
      </c>
      <c r="N4504" t="s">
        <v>22</v>
      </c>
      <c r="O4504" t="s">
        <v>22</v>
      </c>
      <c r="P4504" t="s">
        <v>4858</v>
      </c>
      <c r="Q4504" t="s">
        <v>4384</v>
      </c>
      <c r="R4504" t="s">
        <v>4444</v>
      </c>
      <c r="S4504" t="s">
        <v>4386</v>
      </c>
      <c r="T4504" t="s">
        <v>4859</v>
      </c>
      <c r="U4504" t="s">
        <v>8625</v>
      </c>
      <c r="V4504">
        <v>1986</v>
      </c>
      <c r="W4504" s="1">
        <v>45348</v>
      </c>
      <c r="X4504" t="s">
        <v>4394</v>
      </c>
      <c r="Y4504" t="s">
        <v>4165</v>
      </c>
      <c r="Z4504" t="s">
        <v>4014</v>
      </c>
      <c r="AA4504" t="s">
        <v>4038</v>
      </c>
      <c r="AB4504" t="s">
        <v>4020</v>
      </c>
      <c r="AC4504" t="s">
        <v>3974</v>
      </c>
      <c r="AD4504">
        <v>163.49</v>
      </c>
      <c r="AE4504">
        <v>232.88</v>
      </c>
      <c r="AF4504" t="s">
        <v>3975</v>
      </c>
      <c r="AG4504" s="1"/>
      <c r="AJ4504" t="s">
        <v>3975</v>
      </c>
      <c r="AL4504" s="1"/>
      <c r="AM4504" s="1"/>
      <c r="AO4504">
        <v>210.14</v>
      </c>
      <c r="AP4504">
        <v>0</v>
      </c>
      <c r="AQ4504">
        <v>0</v>
      </c>
      <c r="AR4504">
        <v>210.14</v>
      </c>
      <c r="AS4504">
        <v>210.14</v>
      </c>
      <c r="AT4504">
        <v>163.49</v>
      </c>
      <c r="AU4504">
        <v>46.649999999999977</v>
      </c>
      <c r="AV4504">
        <v>1</v>
      </c>
      <c r="AW4504">
        <v>10</v>
      </c>
    </row>
    <row r="4505" spans="1:49" x14ac:dyDescent="0.3">
      <c r="A4505" t="s">
        <v>6457</v>
      </c>
      <c r="B4505" s="1">
        <v>45842</v>
      </c>
      <c r="C4505" s="1">
        <v>45764</v>
      </c>
      <c r="D4505" s="1">
        <v>45773</v>
      </c>
      <c r="E4505" t="s">
        <v>1036</v>
      </c>
      <c r="F4505" t="s">
        <v>378</v>
      </c>
      <c r="G4505">
        <v>2</v>
      </c>
      <c r="H4505">
        <v>69.400000000000006</v>
      </c>
      <c r="I4505">
        <v>0</v>
      </c>
      <c r="J4505">
        <v>15</v>
      </c>
      <c r="K4505" t="s">
        <v>42</v>
      </c>
      <c r="L4505" t="s">
        <v>19</v>
      </c>
      <c r="M4505" t="s">
        <v>36</v>
      </c>
      <c r="N4505" t="s">
        <v>22</v>
      </c>
      <c r="O4505" t="s">
        <v>22</v>
      </c>
      <c r="P4505" t="s">
        <v>4841</v>
      </c>
      <c r="Q4505" t="s">
        <v>4396</v>
      </c>
      <c r="R4505" t="s">
        <v>4401</v>
      </c>
      <c r="S4505" t="s">
        <v>4398</v>
      </c>
      <c r="T4505" t="s">
        <v>5183</v>
      </c>
      <c r="U4505" t="s">
        <v>8820</v>
      </c>
      <c r="V4505">
        <v>1981</v>
      </c>
      <c r="W4505" s="1">
        <v>45815</v>
      </c>
      <c r="X4505" t="s">
        <v>4388</v>
      </c>
      <c r="Y4505" t="s">
        <v>4041</v>
      </c>
      <c r="Z4505" t="s">
        <v>3987</v>
      </c>
      <c r="AA4505" t="s">
        <v>4026</v>
      </c>
      <c r="AB4505" t="s">
        <v>4032</v>
      </c>
      <c r="AC4505" t="s">
        <v>3980</v>
      </c>
      <c r="AD4505">
        <v>53.2</v>
      </c>
      <c r="AE4505">
        <v>76.59</v>
      </c>
      <c r="AF4505" t="s">
        <v>3975</v>
      </c>
      <c r="AG4505" s="1"/>
      <c r="AJ4505" t="s">
        <v>3975</v>
      </c>
      <c r="AL4505" s="1"/>
      <c r="AM4505" s="1"/>
      <c r="AO4505">
        <v>138.80000000000001</v>
      </c>
      <c r="AP4505">
        <v>0</v>
      </c>
      <c r="AQ4505">
        <v>0</v>
      </c>
      <c r="AR4505">
        <v>138.80000000000001</v>
      </c>
      <c r="AS4505">
        <v>153.80000000000001</v>
      </c>
      <c r="AT4505">
        <v>106.4</v>
      </c>
      <c r="AU4505">
        <v>17.400000000000006</v>
      </c>
      <c r="AV4505">
        <v>9</v>
      </c>
      <c r="AW4505">
        <v>-78</v>
      </c>
    </row>
    <row r="4506" spans="1:49" x14ac:dyDescent="0.3">
      <c r="A4506" t="s">
        <v>6458</v>
      </c>
      <c r="B4506" s="1">
        <v>45994</v>
      </c>
      <c r="C4506" s="1">
        <v>45995</v>
      </c>
      <c r="D4506" s="1">
        <v>45912</v>
      </c>
      <c r="E4506" t="s">
        <v>1298</v>
      </c>
      <c r="F4506" t="s">
        <v>222</v>
      </c>
      <c r="G4506">
        <v>1</v>
      </c>
      <c r="H4506">
        <v>65.459999999999994</v>
      </c>
      <c r="I4506">
        <v>0</v>
      </c>
      <c r="J4506">
        <v>0</v>
      </c>
      <c r="K4506" t="s">
        <v>60</v>
      </c>
      <c r="L4506" t="s">
        <v>26</v>
      </c>
      <c r="M4506" t="s">
        <v>47</v>
      </c>
      <c r="N4506" t="s">
        <v>52</v>
      </c>
      <c r="O4506" t="s">
        <v>22</v>
      </c>
      <c r="P4506" t="s">
        <v>4622</v>
      </c>
      <c r="Q4506" t="s">
        <v>4396</v>
      </c>
      <c r="R4506" t="s">
        <v>4390</v>
      </c>
      <c r="S4506" t="s">
        <v>4386</v>
      </c>
      <c r="T4506" t="s">
        <v>4877</v>
      </c>
      <c r="U4506" t="s">
        <v>4878</v>
      </c>
      <c r="V4506">
        <v>1996</v>
      </c>
      <c r="W4506" s="1">
        <v>45235</v>
      </c>
      <c r="X4506" t="s">
        <v>4419</v>
      </c>
      <c r="Y4506" t="s">
        <v>4092</v>
      </c>
      <c r="Z4506" t="s">
        <v>4014</v>
      </c>
      <c r="AA4506" t="s">
        <v>4015</v>
      </c>
      <c r="AB4506" t="s">
        <v>3979</v>
      </c>
      <c r="AC4506" t="s">
        <v>3974</v>
      </c>
      <c r="AD4506">
        <v>59.73</v>
      </c>
      <c r="AE4506">
        <v>71.77</v>
      </c>
      <c r="AF4506" t="s">
        <v>3975</v>
      </c>
      <c r="AG4506" s="1"/>
      <c r="AJ4506" t="s">
        <v>3975</v>
      </c>
      <c r="AL4506" s="1"/>
      <c r="AM4506" s="1"/>
      <c r="AO4506">
        <v>65.459999999999994</v>
      </c>
      <c r="AP4506">
        <v>0</v>
      </c>
      <c r="AQ4506">
        <v>0</v>
      </c>
      <c r="AR4506">
        <v>65.459999999999994</v>
      </c>
      <c r="AS4506">
        <v>65.459999999999994</v>
      </c>
      <c r="AT4506">
        <v>59.73</v>
      </c>
      <c r="AU4506">
        <v>5.7299999999999969</v>
      </c>
      <c r="AV4506">
        <v>-83</v>
      </c>
      <c r="AW4506">
        <v>1</v>
      </c>
    </row>
    <row r="4507" spans="1:49" x14ac:dyDescent="0.3">
      <c r="A4507" t="s">
        <v>4208</v>
      </c>
      <c r="B4507" s="1">
        <v>45953</v>
      </c>
      <c r="C4507" s="1">
        <v>45956</v>
      </c>
      <c r="D4507" s="1">
        <v>45961</v>
      </c>
      <c r="E4507" t="s">
        <v>873</v>
      </c>
      <c r="F4507" t="s">
        <v>648</v>
      </c>
      <c r="G4507">
        <v>5</v>
      </c>
      <c r="H4507">
        <v>71.349999999999994</v>
      </c>
      <c r="I4507">
        <v>30</v>
      </c>
      <c r="J4507">
        <v>25</v>
      </c>
      <c r="K4507" t="s">
        <v>60</v>
      </c>
      <c r="L4507" t="s">
        <v>43</v>
      </c>
      <c r="M4507" t="s">
        <v>36</v>
      </c>
      <c r="N4507" t="s">
        <v>37</v>
      </c>
      <c r="O4507" t="s">
        <v>22</v>
      </c>
      <c r="P4507" t="s">
        <v>4774</v>
      </c>
      <c r="Q4507" t="s">
        <v>4384</v>
      </c>
      <c r="R4507" t="s">
        <v>4397</v>
      </c>
      <c r="S4507" t="s">
        <v>4434</v>
      </c>
      <c r="T4507" t="s">
        <v>4775</v>
      </c>
      <c r="U4507" t="s">
        <v>8583</v>
      </c>
      <c r="V4507">
        <v>1973</v>
      </c>
      <c r="W4507" s="1">
        <v>45973</v>
      </c>
      <c r="X4507" t="s">
        <v>4388</v>
      </c>
      <c r="Y4507" t="s">
        <v>4030</v>
      </c>
      <c r="Z4507" t="s">
        <v>3977</v>
      </c>
      <c r="AA4507" t="s">
        <v>3978</v>
      </c>
      <c r="AB4507" t="s">
        <v>3989</v>
      </c>
      <c r="AC4507" t="s">
        <v>3985</v>
      </c>
      <c r="AD4507">
        <v>51.94</v>
      </c>
      <c r="AE4507">
        <v>65.14</v>
      </c>
      <c r="AF4507" t="s">
        <v>3975</v>
      </c>
      <c r="AG4507" s="1">
        <v>45819</v>
      </c>
      <c r="AH4507" t="s">
        <v>4177</v>
      </c>
      <c r="AI4507" t="s">
        <v>42</v>
      </c>
      <c r="AJ4507" t="s">
        <v>4055</v>
      </c>
      <c r="AL4507" s="1"/>
      <c r="AM4507" s="1"/>
      <c r="AO4507">
        <v>356.75</v>
      </c>
      <c r="AP4507">
        <v>0.3</v>
      </c>
      <c r="AQ4507">
        <v>107.02499999999999</v>
      </c>
      <c r="AR4507">
        <v>249.72500000000002</v>
      </c>
      <c r="AS4507">
        <v>274.72500000000002</v>
      </c>
      <c r="AT4507">
        <v>259.7</v>
      </c>
      <c r="AU4507">
        <v>-34.974999999999966</v>
      </c>
      <c r="AV4507">
        <v>5</v>
      </c>
      <c r="AW4507">
        <v>3</v>
      </c>
    </row>
    <row r="4508" spans="1:49" x14ac:dyDescent="0.3">
      <c r="A4508" t="s">
        <v>6459</v>
      </c>
      <c r="B4508" s="1">
        <v>45960</v>
      </c>
      <c r="C4508" s="1">
        <v>45964</v>
      </c>
      <c r="D4508" s="1">
        <v>45849</v>
      </c>
      <c r="E4508" t="s">
        <v>665</v>
      </c>
      <c r="F4508" t="s">
        <v>1265</v>
      </c>
      <c r="G4508">
        <v>1</v>
      </c>
      <c r="H4508">
        <v>68.62</v>
      </c>
      <c r="I4508">
        <v>5</v>
      </c>
      <c r="J4508">
        <v>15</v>
      </c>
      <c r="K4508" t="s">
        <v>42</v>
      </c>
      <c r="L4508" t="s">
        <v>19</v>
      </c>
      <c r="M4508" t="s">
        <v>47</v>
      </c>
      <c r="N4508" t="s">
        <v>22</v>
      </c>
      <c r="O4508" t="s">
        <v>219</v>
      </c>
      <c r="P4508" t="s">
        <v>4593</v>
      </c>
      <c r="Q4508" t="s">
        <v>4384</v>
      </c>
      <c r="R4508" t="s">
        <v>4459</v>
      </c>
      <c r="S4508" t="s">
        <v>4386</v>
      </c>
      <c r="T4508" t="s">
        <v>4594</v>
      </c>
      <c r="U4508" t="s">
        <v>8492</v>
      </c>
      <c r="V4508">
        <v>1993</v>
      </c>
      <c r="W4508" s="1">
        <v>45970</v>
      </c>
      <c r="X4508" t="s">
        <v>4394</v>
      </c>
      <c r="Y4508" t="s">
        <v>4149</v>
      </c>
      <c r="Z4508" t="s">
        <v>3977</v>
      </c>
      <c r="AA4508" t="s">
        <v>4072</v>
      </c>
      <c r="AB4508" t="s">
        <v>3996</v>
      </c>
      <c r="AC4508" t="s">
        <v>3980</v>
      </c>
      <c r="AD4508">
        <v>41.27</v>
      </c>
      <c r="AE4508">
        <v>59.82</v>
      </c>
      <c r="AF4508" t="s">
        <v>3975</v>
      </c>
      <c r="AG4508" s="1"/>
      <c r="AJ4508" t="s">
        <v>3975</v>
      </c>
      <c r="AK4508" t="s">
        <v>5223</v>
      </c>
      <c r="AL4508" s="1">
        <v>45375</v>
      </c>
      <c r="AM4508" s="1">
        <v>45413</v>
      </c>
      <c r="AN4508" t="s">
        <v>26</v>
      </c>
      <c r="AO4508">
        <v>68.62</v>
      </c>
      <c r="AP4508">
        <v>0.05</v>
      </c>
      <c r="AQ4508">
        <v>3.4310000000000005</v>
      </c>
      <c r="AR4508">
        <v>65.189000000000007</v>
      </c>
      <c r="AS4508">
        <v>80.189000000000007</v>
      </c>
      <c r="AT4508">
        <v>41.27</v>
      </c>
      <c r="AU4508">
        <v>8.919000000000004</v>
      </c>
      <c r="AV4508">
        <v>-115</v>
      </c>
      <c r="AW4508">
        <v>4</v>
      </c>
    </row>
    <row r="4509" spans="1:49" x14ac:dyDescent="0.3">
      <c r="A4509" t="s">
        <v>6460</v>
      </c>
      <c r="B4509" s="1">
        <v>45748</v>
      </c>
      <c r="C4509" s="1">
        <v>45901</v>
      </c>
      <c r="D4509" s="1">
        <v>45931</v>
      </c>
      <c r="E4509" t="s">
        <v>155</v>
      </c>
      <c r="F4509" t="s">
        <v>147</v>
      </c>
      <c r="G4509">
        <v>1</v>
      </c>
      <c r="H4509">
        <v>193.45</v>
      </c>
      <c r="I4509">
        <v>5</v>
      </c>
      <c r="J4509">
        <v>0</v>
      </c>
      <c r="K4509" t="s">
        <v>18</v>
      </c>
      <c r="L4509" t="s">
        <v>19</v>
      </c>
      <c r="M4509" t="s">
        <v>36</v>
      </c>
      <c r="N4509" t="s">
        <v>22</v>
      </c>
      <c r="O4509" t="s">
        <v>22</v>
      </c>
      <c r="P4509" t="s">
        <v>4534</v>
      </c>
      <c r="Q4509" t="s">
        <v>4396</v>
      </c>
      <c r="R4509" t="s">
        <v>4424</v>
      </c>
      <c r="S4509" t="s">
        <v>4406</v>
      </c>
      <c r="T4509" t="s">
        <v>4535</v>
      </c>
      <c r="U4509" t="s">
        <v>8468</v>
      </c>
      <c r="V4509">
        <v>1998</v>
      </c>
      <c r="W4509" s="1">
        <v>45592</v>
      </c>
      <c r="X4509" t="s">
        <v>4394</v>
      </c>
      <c r="Y4509" t="s">
        <v>4107</v>
      </c>
      <c r="Z4509" t="s">
        <v>3994</v>
      </c>
      <c r="AA4509" t="s">
        <v>4008</v>
      </c>
      <c r="AB4509" t="s">
        <v>3983</v>
      </c>
      <c r="AC4509" t="s">
        <v>3997</v>
      </c>
      <c r="AD4509">
        <v>177.66</v>
      </c>
      <c r="AE4509">
        <v>222.73</v>
      </c>
      <c r="AF4509" t="s">
        <v>3975</v>
      </c>
      <c r="AG4509" s="1"/>
      <c r="AJ4509" t="s">
        <v>3975</v>
      </c>
      <c r="AL4509" s="1"/>
      <c r="AM4509" s="1"/>
      <c r="AO4509">
        <v>193.45</v>
      </c>
      <c r="AP4509">
        <v>0.05</v>
      </c>
      <c r="AQ4509">
        <v>9.6724999999999994</v>
      </c>
      <c r="AR4509">
        <v>183.77749999999997</v>
      </c>
      <c r="AS4509">
        <v>183.77749999999997</v>
      </c>
      <c r="AT4509">
        <v>177.66</v>
      </c>
      <c r="AU4509">
        <v>6.1174999999999784</v>
      </c>
      <c r="AV4509">
        <v>30</v>
      </c>
      <c r="AW4509">
        <v>153</v>
      </c>
    </row>
    <row r="4510" spans="1:49" x14ac:dyDescent="0.3">
      <c r="A4510" t="s">
        <v>6461</v>
      </c>
      <c r="B4510" s="1">
        <v>46019</v>
      </c>
      <c r="C4510" s="1">
        <v>46020</v>
      </c>
      <c r="D4510" s="1">
        <v>46054</v>
      </c>
      <c r="E4510" t="s">
        <v>1274</v>
      </c>
      <c r="F4510" t="s">
        <v>513</v>
      </c>
      <c r="G4510">
        <v>2</v>
      </c>
      <c r="H4510">
        <v>157.18</v>
      </c>
      <c r="I4510">
        <v>0</v>
      </c>
      <c r="J4510">
        <v>25</v>
      </c>
      <c r="K4510" t="s">
        <v>35</v>
      </c>
      <c r="L4510" t="s">
        <v>19</v>
      </c>
      <c r="M4510" t="s">
        <v>36</v>
      </c>
      <c r="N4510" t="s">
        <v>21</v>
      </c>
      <c r="O4510" t="s">
        <v>22</v>
      </c>
      <c r="P4510" t="s">
        <v>4408</v>
      </c>
      <c r="Q4510" t="s">
        <v>4384</v>
      </c>
      <c r="R4510" t="s">
        <v>4390</v>
      </c>
      <c r="S4510" t="s">
        <v>4406</v>
      </c>
      <c r="T4510" t="s">
        <v>4739</v>
      </c>
      <c r="U4510" t="s">
        <v>4740</v>
      </c>
      <c r="V4510">
        <v>1982</v>
      </c>
      <c r="W4510" s="1">
        <v>45985</v>
      </c>
      <c r="X4510" t="s">
        <v>4394</v>
      </c>
      <c r="Y4510" t="s">
        <v>4067</v>
      </c>
      <c r="Z4510" t="s">
        <v>3971</v>
      </c>
      <c r="AA4510" t="s">
        <v>4051</v>
      </c>
      <c r="AB4510" t="s">
        <v>4000</v>
      </c>
      <c r="AC4510" t="s">
        <v>3997</v>
      </c>
      <c r="AD4510">
        <v>123.21</v>
      </c>
      <c r="AE4510">
        <v>149.9</v>
      </c>
      <c r="AF4510" t="s">
        <v>3975</v>
      </c>
      <c r="AG4510" s="1"/>
      <c r="AJ4510" t="s">
        <v>3975</v>
      </c>
      <c r="AL4510" s="1"/>
      <c r="AM4510" s="1"/>
      <c r="AO4510">
        <v>314.36</v>
      </c>
      <c r="AP4510">
        <v>0</v>
      </c>
      <c r="AQ4510">
        <v>0</v>
      </c>
      <c r="AR4510">
        <v>314.36</v>
      </c>
      <c r="AS4510">
        <v>339.36</v>
      </c>
      <c r="AT4510">
        <v>246.42</v>
      </c>
      <c r="AU4510">
        <v>42.940000000000026</v>
      </c>
      <c r="AV4510">
        <v>34</v>
      </c>
      <c r="AW4510">
        <v>1</v>
      </c>
    </row>
    <row r="4511" spans="1:49" x14ac:dyDescent="0.3">
      <c r="A4511" t="s">
        <v>6462</v>
      </c>
      <c r="B4511" s="1">
        <v>45820</v>
      </c>
      <c r="C4511" s="1">
        <v>45820</v>
      </c>
      <c r="D4511" s="1">
        <v>45942</v>
      </c>
      <c r="E4511" t="s">
        <v>786</v>
      </c>
      <c r="F4511" t="s">
        <v>222</v>
      </c>
      <c r="G4511">
        <v>2</v>
      </c>
      <c r="H4511">
        <v>63.71</v>
      </c>
      <c r="I4511">
        <v>15</v>
      </c>
      <c r="J4511">
        <v>25</v>
      </c>
      <c r="K4511" t="s">
        <v>18</v>
      </c>
      <c r="L4511" t="s">
        <v>19</v>
      </c>
      <c r="M4511" t="s">
        <v>36</v>
      </c>
      <c r="N4511" t="s">
        <v>22</v>
      </c>
      <c r="O4511" t="s">
        <v>48</v>
      </c>
      <c r="P4511" t="s">
        <v>4858</v>
      </c>
      <c r="Q4511" t="s">
        <v>4384</v>
      </c>
      <c r="R4511" t="s">
        <v>4444</v>
      </c>
      <c r="S4511" t="s">
        <v>4386</v>
      </c>
      <c r="T4511" t="s">
        <v>4859</v>
      </c>
      <c r="U4511" t="s">
        <v>8625</v>
      </c>
      <c r="V4511">
        <v>1986</v>
      </c>
      <c r="W4511" s="1">
        <v>45348</v>
      </c>
      <c r="X4511" t="s">
        <v>4394</v>
      </c>
      <c r="Y4511" t="s">
        <v>4092</v>
      </c>
      <c r="Z4511" t="s">
        <v>4014</v>
      </c>
      <c r="AA4511" t="s">
        <v>4015</v>
      </c>
      <c r="AB4511" t="s">
        <v>3979</v>
      </c>
      <c r="AC4511" t="s">
        <v>3974</v>
      </c>
      <c r="AD4511">
        <v>59.73</v>
      </c>
      <c r="AE4511">
        <v>71.77</v>
      </c>
      <c r="AF4511" t="s">
        <v>3975</v>
      </c>
      <c r="AG4511" s="1"/>
      <c r="AJ4511" t="s">
        <v>3975</v>
      </c>
      <c r="AK4511" t="s">
        <v>5223</v>
      </c>
      <c r="AL4511" s="1">
        <v>45698</v>
      </c>
      <c r="AM4511" s="1">
        <v>45750</v>
      </c>
      <c r="AN4511" t="s">
        <v>19</v>
      </c>
      <c r="AO4511">
        <v>127.42</v>
      </c>
      <c r="AP4511">
        <v>0.15</v>
      </c>
      <c r="AQ4511">
        <v>19.113</v>
      </c>
      <c r="AR4511">
        <v>108.307</v>
      </c>
      <c r="AS4511">
        <v>133.30700000000002</v>
      </c>
      <c r="AT4511">
        <v>119.46</v>
      </c>
      <c r="AU4511">
        <v>-36.152999999999992</v>
      </c>
      <c r="AV4511">
        <v>122</v>
      </c>
      <c r="AW4511">
        <v>0</v>
      </c>
    </row>
    <row r="4512" spans="1:49" x14ac:dyDescent="0.3">
      <c r="A4512" t="s">
        <v>6463</v>
      </c>
      <c r="B4512" s="1">
        <v>45891</v>
      </c>
      <c r="C4512" s="1">
        <v>45892</v>
      </c>
      <c r="D4512" s="1">
        <v>45896</v>
      </c>
      <c r="E4512" t="s">
        <v>719</v>
      </c>
      <c r="F4512" t="s">
        <v>758</v>
      </c>
      <c r="G4512">
        <v>1</v>
      </c>
      <c r="H4512">
        <v>234.45</v>
      </c>
      <c r="I4512">
        <v>15</v>
      </c>
      <c r="J4512">
        <v>15</v>
      </c>
      <c r="K4512" t="s">
        <v>42</v>
      </c>
      <c r="L4512" t="s">
        <v>19</v>
      </c>
      <c r="M4512" t="s">
        <v>30</v>
      </c>
      <c r="N4512" t="s">
        <v>22</v>
      </c>
      <c r="O4512" t="s">
        <v>22</v>
      </c>
      <c r="P4512" t="s">
        <v>4822</v>
      </c>
      <c r="Q4512" t="s">
        <v>4384</v>
      </c>
      <c r="R4512" t="s">
        <v>4412</v>
      </c>
      <c r="S4512" t="s">
        <v>4398</v>
      </c>
      <c r="T4512" t="s">
        <v>4823</v>
      </c>
      <c r="U4512" t="s">
        <v>4824</v>
      </c>
      <c r="V4512">
        <v>1987</v>
      </c>
      <c r="W4512" s="1">
        <v>45433</v>
      </c>
      <c r="X4512" t="s">
        <v>4394</v>
      </c>
      <c r="Y4512" t="s">
        <v>4080</v>
      </c>
      <c r="Z4512" t="s">
        <v>4014</v>
      </c>
      <c r="AA4512" t="s">
        <v>4015</v>
      </c>
      <c r="AB4512" t="s">
        <v>3983</v>
      </c>
      <c r="AC4512" t="s">
        <v>3997</v>
      </c>
      <c r="AD4512">
        <v>168.23</v>
      </c>
      <c r="AE4512">
        <v>233.18</v>
      </c>
      <c r="AF4512" t="s">
        <v>3975</v>
      </c>
      <c r="AG4512" s="1"/>
      <c r="AJ4512" t="s">
        <v>3975</v>
      </c>
      <c r="AL4512" s="1"/>
      <c r="AM4512" s="1"/>
      <c r="AO4512">
        <v>234.45</v>
      </c>
      <c r="AP4512">
        <v>0.15</v>
      </c>
      <c r="AQ4512">
        <v>35.167499999999997</v>
      </c>
      <c r="AR4512">
        <v>199.2825</v>
      </c>
      <c r="AS4512">
        <v>214.2825</v>
      </c>
      <c r="AT4512">
        <v>168.23</v>
      </c>
      <c r="AU4512">
        <v>16.052500000000009</v>
      </c>
      <c r="AV4512">
        <v>4</v>
      </c>
      <c r="AW4512">
        <v>1</v>
      </c>
    </row>
    <row r="4513" spans="1:49" x14ac:dyDescent="0.3">
      <c r="A4513" t="s">
        <v>6464</v>
      </c>
      <c r="B4513" s="1">
        <v>45778</v>
      </c>
      <c r="C4513" s="1">
        <v>45780</v>
      </c>
      <c r="D4513" s="1">
        <v>45787</v>
      </c>
      <c r="E4513" t="s">
        <v>337</v>
      </c>
      <c r="F4513" t="s">
        <v>674</v>
      </c>
      <c r="G4513">
        <v>4</v>
      </c>
      <c r="H4513">
        <v>57.93</v>
      </c>
      <c r="I4513">
        <v>0</v>
      </c>
      <c r="J4513">
        <v>0</v>
      </c>
      <c r="K4513" t="s">
        <v>60</v>
      </c>
      <c r="L4513" t="s">
        <v>43</v>
      </c>
      <c r="M4513" t="s">
        <v>30</v>
      </c>
      <c r="N4513" t="s">
        <v>22</v>
      </c>
      <c r="O4513" t="s">
        <v>22</v>
      </c>
      <c r="P4513" t="s">
        <v>4648</v>
      </c>
      <c r="Q4513" t="s">
        <v>4384</v>
      </c>
      <c r="R4513" t="s">
        <v>4401</v>
      </c>
      <c r="S4513" t="s">
        <v>4391</v>
      </c>
      <c r="T4513" t="s">
        <v>4649</v>
      </c>
      <c r="U4513" t="s">
        <v>8517</v>
      </c>
      <c r="V4513">
        <v>1997</v>
      </c>
      <c r="W4513" s="1">
        <v>45475</v>
      </c>
      <c r="X4513" t="s">
        <v>4394</v>
      </c>
      <c r="Y4513" t="s">
        <v>4155</v>
      </c>
      <c r="Z4513" t="s">
        <v>3994</v>
      </c>
      <c r="AA4513" t="s">
        <v>4006</v>
      </c>
      <c r="AB4513" t="s">
        <v>4000</v>
      </c>
      <c r="AC4513" t="s">
        <v>3980</v>
      </c>
      <c r="AD4513">
        <v>49.42</v>
      </c>
      <c r="AE4513">
        <v>61.21</v>
      </c>
      <c r="AF4513" t="s">
        <v>3975</v>
      </c>
      <c r="AG4513" s="1"/>
      <c r="AJ4513" t="s">
        <v>3975</v>
      </c>
      <c r="AL4513" s="1"/>
      <c r="AM4513" s="1"/>
      <c r="AO4513">
        <v>231.72</v>
      </c>
      <c r="AP4513">
        <v>0</v>
      </c>
      <c r="AQ4513">
        <v>0</v>
      </c>
      <c r="AR4513">
        <v>231.72</v>
      </c>
      <c r="AS4513">
        <v>231.72</v>
      </c>
      <c r="AT4513">
        <v>197.68</v>
      </c>
      <c r="AU4513">
        <v>34.039999999999992</v>
      </c>
      <c r="AV4513">
        <v>7</v>
      </c>
      <c r="AW4513">
        <v>2</v>
      </c>
    </row>
    <row r="4514" spans="1:49" x14ac:dyDescent="0.3">
      <c r="A4514" t="s">
        <v>6465</v>
      </c>
      <c r="B4514" s="1">
        <v>45714</v>
      </c>
      <c r="C4514" s="1">
        <v>45719</v>
      </c>
      <c r="D4514" s="1">
        <v>45722</v>
      </c>
      <c r="E4514" t="s">
        <v>202</v>
      </c>
      <c r="F4514" t="s">
        <v>397</v>
      </c>
      <c r="G4514">
        <v>1</v>
      </c>
      <c r="H4514">
        <v>37.89</v>
      </c>
      <c r="I4514">
        <v>10</v>
      </c>
      <c r="J4514">
        <v>50</v>
      </c>
      <c r="K4514" t="s">
        <v>35</v>
      </c>
      <c r="L4514" t="s">
        <v>26</v>
      </c>
      <c r="M4514" t="s">
        <v>47</v>
      </c>
      <c r="N4514" t="s">
        <v>31</v>
      </c>
      <c r="O4514" t="s">
        <v>22</v>
      </c>
      <c r="P4514" t="s">
        <v>4461</v>
      </c>
      <c r="Q4514" t="s">
        <v>4384</v>
      </c>
      <c r="R4514" t="s">
        <v>4459</v>
      </c>
      <c r="S4514" t="s">
        <v>4434</v>
      </c>
      <c r="T4514" t="s">
        <v>4462</v>
      </c>
      <c r="U4514" t="s">
        <v>8442</v>
      </c>
      <c r="V4514">
        <v>1982</v>
      </c>
      <c r="W4514" s="1">
        <v>45415</v>
      </c>
      <c r="X4514" t="s">
        <v>4419</v>
      </c>
      <c r="Y4514" t="s">
        <v>4119</v>
      </c>
      <c r="Z4514" t="s">
        <v>4014</v>
      </c>
      <c r="AA4514" t="s">
        <v>4038</v>
      </c>
      <c r="AB4514" t="s">
        <v>4002</v>
      </c>
      <c r="AC4514" t="s">
        <v>3974</v>
      </c>
      <c r="AD4514">
        <v>23.9</v>
      </c>
      <c r="AE4514">
        <v>33.49</v>
      </c>
      <c r="AF4514" t="s">
        <v>3975</v>
      </c>
      <c r="AG4514" s="1"/>
      <c r="AJ4514" t="s">
        <v>3975</v>
      </c>
      <c r="AL4514" s="1"/>
      <c r="AM4514" s="1"/>
      <c r="AO4514">
        <v>37.89</v>
      </c>
      <c r="AP4514">
        <v>0.1</v>
      </c>
      <c r="AQ4514">
        <v>3.7890000000000001</v>
      </c>
      <c r="AR4514">
        <v>34.100999999999999</v>
      </c>
      <c r="AS4514">
        <v>84.100999999999999</v>
      </c>
      <c r="AT4514">
        <v>23.9</v>
      </c>
      <c r="AU4514">
        <v>-39.798999999999999</v>
      </c>
      <c r="AV4514">
        <v>3</v>
      </c>
      <c r="AW4514">
        <v>5</v>
      </c>
    </row>
    <row r="4515" spans="1:49" x14ac:dyDescent="0.3">
      <c r="A4515" t="s">
        <v>6466</v>
      </c>
      <c r="B4515" s="1">
        <v>45937</v>
      </c>
      <c r="C4515" s="1">
        <v>45910</v>
      </c>
      <c r="D4515" s="1">
        <v>45946</v>
      </c>
      <c r="E4515" t="s">
        <v>1564</v>
      </c>
      <c r="F4515" t="s">
        <v>496</v>
      </c>
      <c r="G4515">
        <v>1</v>
      </c>
      <c r="H4515">
        <v>21.65</v>
      </c>
      <c r="I4515">
        <v>20</v>
      </c>
      <c r="J4515">
        <v>15</v>
      </c>
      <c r="K4515" t="s">
        <v>42</v>
      </c>
      <c r="L4515" t="s">
        <v>26</v>
      </c>
      <c r="M4515" t="s">
        <v>30</v>
      </c>
      <c r="N4515" t="s">
        <v>22</v>
      </c>
      <c r="O4515" t="s">
        <v>22</v>
      </c>
      <c r="P4515" t="s">
        <v>4853</v>
      </c>
      <c r="Q4515" t="s">
        <v>4384</v>
      </c>
      <c r="R4515" t="s">
        <v>4390</v>
      </c>
      <c r="S4515" t="s">
        <v>4406</v>
      </c>
      <c r="T4515" t="s">
        <v>4854</v>
      </c>
      <c r="U4515" t="s">
        <v>4855</v>
      </c>
      <c r="V4515">
        <v>2001</v>
      </c>
      <c r="W4515" s="1">
        <v>45114</v>
      </c>
      <c r="X4515" t="s">
        <v>4388</v>
      </c>
      <c r="Y4515" t="s">
        <v>4012</v>
      </c>
      <c r="Z4515" t="s">
        <v>3971</v>
      </c>
      <c r="AA4515" t="s">
        <v>4011</v>
      </c>
      <c r="AB4515" t="s">
        <v>3989</v>
      </c>
      <c r="AC4515" t="s">
        <v>3997</v>
      </c>
      <c r="AD4515">
        <v>16.45</v>
      </c>
      <c r="AE4515">
        <v>24.32</v>
      </c>
      <c r="AF4515" t="s">
        <v>3975</v>
      </c>
      <c r="AG4515" s="1"/>
      <c r="AJ4515" t="s">
        <v>3975</v>
      </c>
      <c r="AL4515" s="1"/>
      <c r="AM4515" s="1"/>
      <c r="AO4515">
        <v>21.65</v>
      </c>
      <c r="AP4515">
        <v>0.2</v>
      </c>
      <c r="AQ4515">
        <v>4.33</v>
      </c>
      <c r="AR4515">
        <v>17.32</v>
      </c>
      <c r="AS4515">
        <v>32.32</v>
      </c>
      <c r="AT4515">
        <v>16.45</v>
      </c>
      <c r="AU4515">
        <v>-14.129999999999999</v>
      </c>
      <c r="AV4515">
        <v>36</v>
      </c>
      <c r="AW4515">
        <v>-27</v>
      </c>
    </row>
    <row r="4516" spans="1:49" x14ac:dyDescent="0.3">
      <c r="A4516" t="s">
        <v>6467</v>
      </c>
      <c r="B4516" s="1">
        <v>45786</v>
      </c>
      <c r="C4516" s="1">
        <v>45906</v>
      </c>
      <c r="D4516" s="1">
        <v>45908</v>
      </c>
      <c r="E4516" t="s">
        <v>637</v>
      </c>
      <c r="F4516" t="s">
        <v>203</v>
      </c>
      <c r="G4516">
        <v>1</v>
      </c>
      <c r="H4516">
        <v>294.52</v>
      </c>
      <c r="I4516">
        <v>0</v>
      </c>
      <c r="J4516">
        <v>15</v>
      </c>
      <c r="K4516" t="s">
        <v>60</v>
      </c>
      <c r="L4516" t="s">
        <v>19</v>
      </c>
      <c r="M4516" t="s">
        <v>36</v>
      </c>
      <c r="N4516" t="s">
        <v>52</v>
      </c>
      <c r="O4516" t="s">
        <v>22</v>
      </c>
      <c r="P4516" t="s">
        <v>4765</v>
      </c>
      <c r="Q4516" t="s">
        <v>4384</v>
      </c>
      <c r="R4516" t="s">
        <v>4409</v>
      </c>
      <c r="S4516" t="s">
        <v>4406</v>
      </c>
      <c r="T4516" t="s">
        <v>4771</v>
      </c>
      <c r="U4516" t="s">
        <v>8579</v>
      </c>
      <c r="V4516">
        <v>1986</v>
      </c>
      <c r="W4516" s="1">
        <v>44980</v>
      </c>
      <c r="X4516" t="s">
        <v>4404</v>
      </c>
      <c r="Y4516" t="s">
        <v>4089</v>
      </c>
      <c r="Z4516" t="s">
        <v>3994</v>
      </c>
      <c r="AA4516" t="s">
        <v>4043</v>
      </c>
      <c r="AB4516" t="s">
        <v>3996</v>
      </c>
      <c r="AC4516" t="s">
        <v>3985</v>
      </c>
      <c r="AD4516">
        <v>183.56</v>
      </c>
      <c r="AE4516">
        <v>262.99</v>
      </c>
      <c r="AF4516" t="s">
        <v>3975</v>
      </c>
      <c r="AG4516" s="1"/>
      <c r="AJ4516" t="s">
        <v>3975</v>
      </c>
      <c r="AL4516" s="1"/>
      <c r="AM4516" s="1"/>
      <c r="AO4516">
        <v>294.52</v>
      </c>
      <c r="AP4516">
        <v>0</v>
      </c>
      <c r="AQ4516">
        <v>0</v>
      </c>
      <c r="AR4516">
        <v>294.52</v>
      </c>
      <c r="AS4516">
        <v>309.52</v>
      </c>
      <c r="AT4516">
        <v>183.56</v>
      </c>
      <c r="AU4516">
        <v>95.95999999999998</v>
      </c>
      <c r="AV4516">
        <v>2</v>
      </c>
      <c r="AW4516">
        <v>120</v>
      </c>
    </row>
    <row r="4517" spans="1:49" x14ac:dyDescent="0.3">
      <c r="A4517" t="s">
        <v>6468</v>
      </c>
      <c r="B4517" s="1">
        <v>45811</v>
      </c>
      <c r="C4517" s="1">
        <v>45814</v>
      </c>
      <c r="D4517" s="1">
        <v>45817</v>
      </c>
      <c r="E4517" t="s">
        <v>1207</v>
      </c>
      <c r="F4517" t="s">
        <v>260</v>
      </c>
      <c r="G4517">
        <v>3</v>
      </c>
      <c r="H4517">
        <v>30.8</v>
      </c>
      <c r="I4517">
        <v>10</v>
      </c>
      <c r="J4517">
        <v>35</v>
      </c>
      <c r="K4517" t="s">
        <v>42</v>
      </c>
      <c r="L4517" t="s">
        <v>19</v>
      </c>
      <c r="M4517" t="s">
        <v>30</v>
      </c>
      <c r="N4517" t="s">
        <v>22</v>
      </c>
      <c r="O4517" t="s">
        <v>77</v>
      </c>
      <c r="P4517" t="s">
        <v>4470</v>
      </c>
      <c r="Q4517" t="s">
        <v>4384</v>
      </c>
      <c r="R4517" t="s">
        <v>4401</v>
      </c>
      <c r="S4517" t="s">
        <v>4391</v>
      </c>
      <c r="T4517" t="s">
        <v>4951</v>
      </c>
      <c r="U4517" t="s">
        <v>8682</v>
      </c>
      <c r="V4517">
        <v>1984</v>
      </c>
      <c r="W4517" s="1">
        <v>44976</v>
      </c>
      <c r="X4517" t="s">
        <v>4404</v>
      </c>
      <c r="Y4517" t="s">
        <v>4076</v>
      </c>
      <c r="Z4517" t="s">
        <v>3994</v>
      </c>
      <c r="AA4517" t="s">
        <v>4077</v>
      </c>
      <c r="AB4517" t="s">
        <v>4000</v>
      </c>
      <c r="AC4517" t="s">
        <v>3985</v>
      </c>
      <c r="AD4517">
        <v>19.809999999999999</v>
      </c>
      <c r="AE4517">
        <v>27.25</v>
      </c>
      <c r="AF4517" t="s">
        <v>3975</v>
      </c>
      <c r="AG4517" s="1"/>
      <c r="AJ4517" t="s">
        <v>3975</v>
      </c>
      <c r="AK4517" t="s">
        <v>5224</v>
      </c>
      <c r="AL4517" s="1">
        <v>45921</v>
      </c>
      <c r="AM4517" s="1">
        <v>45978</v>
      </c>
      <c r="AN4517" t="s">
        <v>5225</v>
      </c>
      <c r="AO4517">
        <v>92.4</v>
      </c>
      <c r="AP4517">
        <v>0.1</v>
      </c>
      <c r="AQ4517">
        <v>9.24</v>
      </c>
      <c r="AR4517">
        <v>83.160000000000011</v>
      </c>
      <c r="AS4517">
        <v>118.16000000000001</v>
      </c>
      <c r="AT4517">
        <v>59.429999999999993</v>
      </c>
      <c r="AU4517">
        <v>-11.269999999999982</v>
      </c>
      <c r="AV4517">
        <v>3</v>
      </c>
      <c r="AW4517">
        <v>3</v>
      </c>
    </row>
    <row r="4518" spans="1:49" x14ac:dyDescent="0.3">
      <c r="A4518" t="s">
        <v>6469</v>
      </c>
      <c r="B4518" s="1">
        <v>45991</v>
      </c>
      <c r="C4518" s="1">
        <v>45728</v>
      </c>
      <c r="D4518" s="1">
        <v>45999</v>
      </c>
      <c r="E4518" t="s">
        <v>577</v>
      </c>
      <c r="F4518" t="s">
        <v>331</v>
      </c>
      <c r="G4518">
        <v>1</v>
      </c>
      <c r="H4518">
        <v>236.73</v>
      </c>
      <c r="I4518">
        <v>5</v>
      </c>
      <c r="J4518">
        <v>25</v>
      </c>
      <c r="K4518" t="s">
        <v>42</v>
      </c>
      <c r="L4518" t="s">
        <v>26</v>
      </c>
      <c r="M4518" t="s">
        <v>20</v>
      </c>
      <c r="N4518" t="s">
        <v>22</v>
      </c>
      <c r="O4518" t="s">
        <v>166</v>
      </c>
      <c r="P4518" t="s">
        <v>4937</v>
      </c>
      <c r="Q4518" t="s">
        <v>4384</v>
      </c>
      <c r="R4518" t="s">
        <v>4412</v>
      </c>
      <c r="S4518" t="s">
        <v>4391</v>
      </c>
      <c r="T4518" t="s">
        <v>8670</v>
      </c>
      <c r="U4518" t="s">
        <v>8671</v>
      </c>
      <c r="V4518">
        <v>1987</v>
      </c>
      <c r="W4518" s="1">
        <v>44590</v>
      </c>
      <c r="X4518" t="s">
        <v>4388</v>
      </c>
      <c r="Y4518" t="s">
        <v>4100</v>
      </c>
      <c r="Z4518" t="s">
        <v>3994</v>
      </c>
      <c r="AA4518" t="s">
        <v>4043</v>
      </c>
      <c r="AB4518" t="s">
        <v>3983</v>
      </c>
      <c r="AC4518" t="s">
        <v>3974</v>
      </c>
      <c r="AD4518">
        <v>189.42</v>
      </c>
      <c r="AE4518">
        <v>236.52</v>
      </c>
      <c r="AF4518" t="s">
        <v>3975</v>
      </c>
      <c r="AG4518" s="1"/>
      <c r="AJ4518" t="s">
        <v>3975</v>
      </c>
      <c r="AK4518" t="s">
        <v>5222</v>
      </c>
      <c r="AL4518" s="1">
        <v>45865</v>
      </c>
      <c r="AM4518" s="1">
        <v>45889</v>
      </c>
      <c r="AN4518" t="s">
        <v>19</v>
      </c>
      <c r="AO4518">
        <v>236.73</v>
      </c>
      <c r="AP4518">
        <v>0.05</v>
      </c>
      <c r="AQ4518">
        <v>11.836500000000001</v>
      </c>
      <c r="AR4518">
        <v>224.89349999999999</v>
      </c>
      <c r="AS4518">
        <v>249.89349999999999</v>
      </c>
      <c r="AT4518">
        <v>189.42</v>
      </c>
      <c r="AU4518">
        <v>10.473500000000001</v>
      </c>
      <c r="AV4518">
        <v>271</v>
      </c>
      <c r="AW4518">
        <v>-263</v>
      </c>
    </row>
    <row r="4519" spans="1:49" x14ac:dyDescent="0.3">
      <c r="A4519" t="s">
        <v>6470</v>
      </c>
      <c r="B4519" s="1">
        <v>45735</v>
      </c>
      <c r="C4519" s="1">
        <v>45739</v>
      </c>
      <c r="D4519" s="1">
        <v>45743</v>
      </c>
      <c r="E4519" t="s">
        <v>646</v>
      </c>
      <c r="F4519" t="s">
        <v>90</v>
      </c>
      <c r="G4519">
        <v>1</v>
      </c>
      <c r="H4519">
        <v>240.08</v>
      </c>
      <c r="I4519">
        <v>0</v>
      </c>
      <c r="J4519">
        <v>35</v>
      </c>
      <c r="K4519" t="s">
        <v>35</v>
      </c>
      <c r="L4519" t="s">
        <v>43</v>
      </c>
      <c r="M4519" t="s">
        <v>20</v>
      </c>
      <c r="N4519" t="s">
        <v>22</v>
      </c>
      <c r="O4519" t="s">
        <v>22</v>
      </c>
      <c r="P4519" t="s">
        <v>5081</v>
      </c>
      <c r="Q4519" t="s">
        <v>4384</v>
      </c>
      <c r="R4519" t="s">
        <v>4397</v>
      </c>
      <c r="S4519" t="s">
        <v>4391</v>
      </c>
      <c r="T4519" t="s">
        <v>8762</v>
      </c>
      <c r="U4519" t="s">
        <v>8763</v>
      </c>
      <c r="V4519">
        <v>1989</v>
      </c>
      <c r="W4519" s="1">
        <v>44723</v>
      </c>
      <c r="X4519" t="s">
        <v>4404</v>
      </c>
      <c r="Y4519" t="s">
        <v>4010</v>
      </c>
      <c r="Z4519" t="s">
        <v>3971</v>
      </c>
      <c r="AA4519" t="s">
        <v>4011</v>
      </c>
      <c r="AB4519" t="s">
        <v>3996</v>
      </c>
      <c r="AC4519" t="s">
        <v>3980</v>
      </c>
      <c r="AD4519">
        <v>179.78</v>
      </c>
      <c r="AE4519">
        <v>224.19</v>
      </c>
      <c r="AF4519" t="s">
        <v>3975</v>
      </c>
      <c r="AG4519" s="1"/>
      <c r="AJ4519" t="s">
        <v>3975</v>
      </c>
      <c r="AL4519" s="1"/>
      <c r="AM4519" s="1"/>
      <c r="AO4519">
        <v>240.08</v>
      </c>
      <c r="AP4519">
        <v>0</v>
      </c>
      <c r="AQ4519">
        <v>0</v>
      </c>
      <c r="AR4519">
        <v>240.08</v>
      </c>
      <c r="AS4519">
        <v>275.08000000000004</v>
      </c>
      <c r="AT4519">
        <v>179.78</v>
      </c>
      <c r="AU4519">
        <v>25.300000000000011</v>
      </c>
      <c r="AV4519">
        <v>4</v>
      </c>
      <c r="AW4519">
        <v>4</v>
      </c>
    </row>
    <row r="4520" spans="1:49" x14ac:dyDescent="0.3">
      <c r="A4520" t="s">
        <v>6471</v>
      </c>
      <c r="B4520" s="1">
        <v>45767</v>
      </c>
      <c r="C4520" s="1">
        <v>45774</v>
      </c>
      <c r="D4520" s="1">
        <v>45775</v>
      </c>
      <c r="E4520" t="s">
        <v>45</v>
      </c>
      <c r="F4520" t="s">
        <v>41</v>
      </c>
      <c r="G4520">
        <v>2</v>
      </c>
      <c r="H4520">
        <v>122.15</v>
      </c>
      <c r="I4520">
        <v>5</v>
      </c>
      <c r="J4520">
        <v>35</v>
      </c>
      <c r="K4520" t="s">
        <v>35</v>
      </c>
      <c r="L4520" t="s">
        <v>43</v>
      </c>
      <c r="M4520" t="s">
        <v>30</v>
      </c>
      <c r="N4520" t="s">
        <v>22</v>
      </c>
      <c r="O4520" t="s">
        <v>94</v>
      </c>
      <c r="P4520" t="s">
        <v>4420</v>
      </c>
      <c r="Q4520" t="s">
        <v>4396</v>
      </c>
      <c r="R4520" t="s">
        <v>4390</v>
      </c>
      <c r="S4520" t="s">
        <v>4398</v>
      </c>
      <c r="T4520" t="s">
        <v>4421</v>
      </c>
      <c r="U4520" t="s">
        <v>4422</v>
      </c>
      <c r="V4520">
        <v>1981</v>
      </c>
      <c r="W4520" s="1">
        <v>45458</v>
      </c>
      <c r="X4520" t="s">
        <v>4419</v>
      </c>
      <c r="Y4520" t="s">
        <v>4162</v>
      </c>
      <c r="Z4520" t="s">
        <v>4014</v>
      </c>
      <c r="AA4520" t="s">
        <v>4015</v>
      </c>
      <c r="AB4520" t="s">
        <v>3973</v>
      </c>
      <c r="AC4520" t="s">
        <v>3985</v>
      </c>
      <c r="AD4520">
        <v>95.32</v>
      </c>
      <c r="AE4520">
        <v>114.15</v>
      </c>
      <c r="AF4520" t="s">
        <v>3975</v>
      </c>
      <c r="AG4520" s="1"/>
      <c r="AJ4520" t="s">
        <v>3975</v>
      </c>
      <c r="AK4520" t="s">
        <v>5223</v>
      </c>
      <c r="AL4520" s="1">
        <v>45537</v>
      </c>
      <c r="AM4520" s="1">
        <v>45567</v>
      </c>
      <c r="AN4520" t="s">
        <v>5225</v>
      </c>
      <c r="AO4520">
        <v>244.3</v>
      </c>
      <c r="AP4520">
        <v>0.05</v>
      </c>
      <c r="AQ4520">
        <v>12.215000000000002</v>
      </c>
      <c r="AR4520">
        <v>232.08500000000001</v>
      </c>
      <c r="AS4520">
        <v>267.08500000000004</v>
      </c>
      <c r="AT4520">
        <v>190.64</v>
      </c>
      <c r="AU4520">
        <v>6.4450000000000216</v>
      </c>
      <c r="AV4520">
        <v>1</v>
      </c>
      <c r="AW4520">
        <v>7</v>
      </c>
    </row>
    <row r="4521" spans="1:49" x14ac:dyDescent="0.3">
      <c r="A4521" t="s">
        <v>6472</v>
      </c>
      <c r="B4521" s="1">
        <v>45927</v>
      </c>
      <c r="C4521" s="1">
        <v>45934</v>
      </c>
      <c r="D4521" s="1">
        <v>45943</v>
      </c>
      <c r="E4521" t="s">
        <v>1235</v>
      </c>
      <c r="F4521" t="s">
        <v>635</v>
      </c>
      <c r="G4521">
        <v>3</v>
      </c>
      <c r="H4521">
        <v>203.27</v>
      </c>
      <c r="I4521">
        <v>15</v>
      </c>
      <c r="J4521">
        <v>15</v>
      </c>
      <c r="K4521" t="s">
        <v>18</v>
      </c>
      <c r="L4521" t="s">
        <v>26</v>
      </c>
      <c r="M4521" t="s">
        <v>30</v>
      </c>
      <c r="N4521" t="s">
        <v>22</v>
      </c>
      <c r="O4521" t="s">
        <v>22</v>
      </c>
      <c r="P4521" t="s">
        <v>4789</v>
      </c>
      <c r="Q4521" t="s">
        <v>4396</v>
      </c>
      <c r="R4521" t="s">
        <v>4412</v>
      </c>
      <c r="S4521" t="s">
        <v>4434</v>
      </c>
      <c r="T4521" t="s">
        <v>4973</v>
      </c>
      <c r="U4521" t="s">
        <v>4974</v>
      </c>
      <c r="V4521">
        <v>2004</v>
      </c>
      <c r="W4521" s="1">
        <v>44797</v>
      </c>
      <c r="X4521" t="s">
        <v>4388</v>
      </c>
      <c r="Y4521" t="s">
        <v>4089</v>
      </c>
      <c r="Z4521" t="s">
        <v>3994</v>
      </c>
      <c r="AA4521" t="s">
        <v>4043</v>
      </c>
      <c r="AB4521" t="s">
        <v>3996</v>
      </c>
      <c r="AC4521" t="s">
        <v>3992</v>
      </c>
      <c r="AD4521">
        <v>142.01</v>
      </c>
      <c r="AE4521">
        <v>196.69</v>
      </c>
      <c r="AF4521" t="s">
        <v>3975</v>
      </c>
      <c r="AG4521" s="1"/>
      <c r="AJ4521" t="s">
        <v>3975</v>
      </c>
      <c r="AL4521" s="1"/>
      <c r="AM4521" s="1"/>
      <c r="AO4521">
        <v>609.81000000000006</v>
      </c>
      <c r="AP4521">
        <v>0.15</v>
      </c>
      <c r="AQ4521">
        <v>91.471500000000006</v>
      </c>
      <c r="AR4521">
        <v>518.33850000000007</v>
      </c>
      <c r="AS4521">
        <v>533.33850000000007</v>
      </c>
      <c r="AT4521">
        <v>426.03</v>
      </c>
      <c r="AU4521">
        <v>77.308500000000095</v>
      </c>
      <c r="AV4521">
        <v>9</v>
      </c>
      <c r="AW4521">
        <v>7</v>
      </c>
    </row>
    <row r="4522" spans="1:49" x14ac:dyDescent="0.3">
      <c r="A4522" t="s">
        <v>6473</v>
      </c>
      <c r="B4522" s="1">
        <v>45946</v>
      </c>
      <c r="C4522" s="1">
        <v>45948</v>
      </c>
      <c r="D4522" s="1">
        <v>45949</v>
      </c>
      <c r="E4522" t="s">
        <v>24</v>
      </c>
      <c r="F4522" t="s">
        <v>445</v>
      </c>
      <c r="G4522">
        <v>1</v>
      </c>
      <c r="H4522">
        <v>28.65</v>
      </c>
      <c r="I4522">
        <v>0</v>
      </c>
      <c r="J4522">
        <v>50</v>
      </c>
      <c r="K4522" t="s">
        <v>60</v>
      </c>
      <c r="L4522" t="s">
        <v>19</v>
      </c>
      <c r="M4522" t="s">
        <v>30</v>
      </c>
      <c r="N4522" t="s">
        <v>22</v>
      </c>
      <c r="O4522" t="s">
        <v>77</v>
      </c>
      <c r="P4522" t="s">
        <v>5102</v>
      </c>
      <c r="Q4522" t="s">
        <v>4396</v>
      </c>
      <c r="R4522" t="s">
        <v>4416</v>
      </c>
      <c r="S4522" t="s">
        <v>4386</v>
      </c>
      <c r="T4522" t="s">
        <v>5103</v>
      </c>
      <c r="U4522" t="s">
        <v>8776</v>
      </c>
      <c r="V4522">
        <v>1988</v>
      </c>
      <c r="W4522" s="1">
        <v>44804</v>
      </c>
      <c r="X4522" t="s">
        <v>4404</v>
      </c>
      <c r="Y4522" t="s">
        <v>4099</v>
      </c>
      <c r="Z4522" t="s">
        <v>3987</v>
      </c>
      <c r="AA4522" t="s">
        <v>4065</v>
      </c>
      <c r="AB4522" t="s">
        <v>4020</v>
      </c>
      <c r="AC4522" t="s">
        <v>3992</v>
      </c>
      <c r="AD4522">
        <v>18.010000000000002</v>
      </c>
      <c r="AE4522">
        <v>27.01</v>
      </c>
      <c r="AF4522" t="s">
        <v>3975</v>
      </c>
      <c r="AG4522" s="1"/>
      <c r="AJ4522" t="s">
        <v>3975</v>
      </c>
      <c r="AK4522" t="s">
        <v>5224</v>
      </c>
      <c r="AL4522" s="1">
        <v>45921</v>
      </c>
      <c r="AM4522" s="1">
        <v>45978</v>
      </c>
      <c r="AN4522" t="s">
        <v>5225</v>
      </c>
      <c r="AO4522">
        <v>28.65</v>
      </c>
      <c r="AP4522">
        <v>0</v>
      </c>
      <c r="AQ4522">
        <v>0</v>
      </c>
      <c r="AR4522">
        <v>28.65</v>
      </c>
      <c r="AS4522">
        <v>78.650000000000006</v>
      </c>
      <c r="AT4522">
        <v>18.010000000000002</v>
      </c>
      <c r="AU4522">
        <v>-39.36</v>
      </c>
      <c r="AV4522">
        <v>1</v>
      </c>
      <c r="AW4522">
        <v>2</v>
      </c>
    </row>
    <row r="4523" spans="1:49" x14ac:dyDescent="0.3">
      <c r="A4523" t="s">
        <v>6474</v>
      </c>
      <c r="B4523" s="1">
        <v>45887</v>
      </c>
      <c r="C4523" s="1">
        <v>45889</v>
      </c>
      <c r="D4523" s="1">
        <v>45893</v>
      </c>
      <c r="E4523" t="s">
        <v>498</v>
      </c>
      <c r="F4523" t="s">
        <v>46</v>
      </c>
      <c r="G4523">
        <v>2</v>
      </c>
      <c r="H4523">
        <v>150.02000000000001</v>
      </c>
      <c r="I4523">
        <v>10</v>
      </c>
      <c r="J4523">
        <v>25</v>
      </c>
      <c r="K4523" t="s">
        <v>60</v>
      </c>
      <c r="L4523" t="s">
        <v>19</v>
      </c>
      <c r="M4523" t="s">
        <v>20</v>
      </c>
      <c r="N4523" t="s">
        <v>22</v>
      </c>
      <c r="O4523" t="s">
        <v>22</v>
      </c>
      <c r="P4523" t="s">
        <v>4799</v>
      </c>
      <c r="Q4523" t="s">
        <v>4396</v>
      </c>
      <c r="R4523" t="s">
        <v>4424</v>
      </c>
      <c r="S4523" t="s">
        <v>4434</v>
      </c>
      <c r="T4523" t="s">
        <v>8594</v>
      </c>
      <c r="U4523" t="s">
        <v>8595</v>
      </c>
      <c r="V4523">
        <v>1982</v>
      </c>
      <c r="W4523" s="1">
        <v>44860</v>
      </c>
      <c r="X4523" t="s">
        <v>4388</v>
      </c>
      <c r="Y4523" t="s">
        <v>4069</v>
      </c>
      <c r="Z4523" t="s">
        <v>3971</v>
      </c>
      <c r="AA4523" t="s">
        <v>4004</v>
      </c>
      <c r="AB4523" t="s">
        <v>4002</v>
      </c>
      <c r="AC4523" t="s">
        <v>3992</v>
      </c>
      <c r="AD4523">
        <v>106.9</v>
      </c>
      <c r="AE4523">
        <v>136.69</v>
      </c>
      <c r="AF4523" t="s">
        <v>4055</v>
      </c>
      <c r="AG4523" s="1"/>
      <c r="AJ4523" t="s">
        <v>3975</v>
      </c>
      <c r="AL4523" s="1"/>
      <c r="AM4523" s="1"/>
      <c r="AO4523">
        <v>300.04000000000002</v>
      </c>
      <c r="AP4523">
        <v>0.1</v>
      </c>
      <c r="AQ4523">
        <v>30.004000000000005</v>
      </c>
      <c r="AR4523">
        <v>270.036</v>
      </c>
      <c r="AS4523">
        <v>295.036</v>
      </c>
      <c r="AT4523">
        <v>213.8</v>
      </c>
      <c r="AU4523">
        <v>31.23599999999999</v>
      </c>
      <c r="AV4523">
        <v>4</v>
      </c>
      <c r="AW4523">
        <v>2</v>
      </c>
    </row>
    <row r="4524" spans="1:49" x14ac:dyDescent="0.3">
      <c r="A4524" t="s">
        <v>6475</v>
      </c>
      <c r="B4524" s="1">
        <v>45975</v>
      </c>
      <c r="C4524" s="1">
        <v>45976</v>
      </c>
      <c r="D4524" s="1">
        <v>45988</v>
      </c>
      <c r="E4524" t="s">
        <v>1047</v>
      </c>
      <c r="F4524" t="s">
        <v>318</v>
      </c>
      <c r="G4524">
        <v>1</v>
      </c>
      <c r="H4524">
        <v>142.96</v>
      </c>
      <c r="I4524">
        <v>1</v>
      </c>
      <c r="J4524">
        <v>0</v>
      </c>
      <c r="K4524" t="s">
        <v>18</v>
      </c>
      <c r="L4524" t="s">
        <v>26</v>
      </c>
      <c r="M4524" t="s">
        <v>20</v>
      </c>
      <c r="N4524" t="s">
        <v>52</v>
      </c>
      <c r="O4524" t="s">
        <v>22</v>
      </c>
      <c r="P4524" t="s">
        <v>4512</v>
      </c>
      <c r="Q4524" t="s">
        <v>4396</v>
      </c>
      <c r="R4524" t="s">
        <v>4444</v>
      </c>
      <c r="S4524" t="s">
        <v>4391</v>
      </c>
      <c r="T4524" t="s">
        <v>4513</v>
      </c>
      <c r="U4524" t="s">
        <v>4514</v>
      </c>
      <c r="V4524">
        <v>1986</v>
      </c>
      <c r="W4524" s="1">
        <v>45378</v>
      </c>
      <c r="X4524" t="s">
        <v>4419</v>
      </c>
      <c r="Y4524" t="s">
        <v>3998</v>
      </c>
      <c r="Z4524" t="s">
        <v>3987</v>
      </c>
      <c r="AA4524" t="s">
        <v>3999</v>
      </c>
      <c r="AB4524" t="s">
        <v>4000</v>
      </c>
      <c r="AC4524" t="s">
        <v>3980</v>
      </c>
      <c r="AD4524">
        <v>127.85</v>
      </c>
      <c r="AE4524">
        <v>162.56</v>
      </c>
      <c r="AF4524" t="s">
        <v>3975</v>
      </c>
      <c r="AG4524" s="1"/>
      <c r="AJ4524" t="s">
        <v>3975</v>
      </c>
      <c r="AL4524" s="1"/>
      <c r="AM4524" s="1"/>
      <c r="AO4524">
        <v>142.96</v>
      </c>
      <c r="AP4524">
        <v>0.01</v>
      </c>
      <c r="AQ4524">
        <v>1.4296000000000002</v>
      </c>
      <c r="AR4524">
        <v>141.53040000000001</v>
      </c>
      <c r="AS4524">
        <v>141.53040000000001</v>
      </c>
      <c r="AT4524">
        <v>127.85</v>
      </c>
      <c r="AU4524">
        <v>13.68040000000002</v>
      </c>
      <c r="AV4524">
        <v>12</v>
      </c>
      <c r="AW4524">
        <v>1</v>
      </c>
    </row>
    <row r="4525" spans="1:49" x14ac:dyDescent="0.3">
      <c r="A4525" t="s">
        <v>6476</v>
      </c>
      <c r="B4525" s="1">
        <v>45813</v>
      </c>
      <c r="C4525" s="1">
        <v>45875</v>
      </c>
      <c r="D4525" s="1">
        <v>45828</v>
      </c>
      <c r="E4525" t="s">
        <v>454</v>
      </c>
      <c r="F4525" t="s">
        <v>210</v>
      </c>
      <c r="G4525">
        <v>4</v>
      </c>
      <c r="H4525">
        <v>194.46</v>
      </c>
      <c r="I4525">
        <v>10</v>
      </c>
      <c r="J4525">
        <v>0</v>
      </c>
      <c r="K4525" t="s">
        <v>18</v>
      </c>
      <c r="L4525" t="s">
        <v>43</v>
      </c>
      <c r="M4525" t="s">
        <v>30</v>
      </c>
      <c r="N4525" t="s">
        <v>22</v>
      </c>
      <c r="O4525" t="s">
        <v>22</v>
      </c>
      <c r="P4525" t="s">
        <v>4670</v>
      </c>
      <c r="Q4525" t="s">
        <v>4396</v>
      </c>
      <c r="R4525" t="s">
        <v>4459</v>
      </c>
      <c r="S4525" t="s">
        <v>4391</v>
      </c>
      <c r="T4525" t="s">
        <v>4671</v>
      </c>
      <c r="U4525" t="s">
        <v>8525</v>
      </c>
      <c r="V4525">
        <v>1970</v>
      </c>
      <c r="W4525" s="1">
        <v>45194</v>
      </c>
      <c r="X4525" t="s">
        <v>4404</v>
      </c>
      <c r="Y4525" t="s">
        <v>4142</v>
      </c>
      <c r="Z4525" t="s">
        <v>3971</v>
      </c>
      <c r="AA4525" t="s">
        <v>3972</v>
      </c>
      <c r="AB4525" t="s">
        <v>4009</v>
      </c>
      <c r="AC4525" t="s">
        <v>3992</v>
      </c>
      <c r="AD4525">
        <v>156.74</v>
      </c>
      <c r="AE4525">
        <v>189.75</v>
      </c>
      <c r="AF4525" t="s">
        <v>4055</v>
      </c>
      <c r="AG4525" s="1"/>
      <c r="AJ4525" t="s">
        <v>3975</v>
      </c>
      <c r="AL4525" s="1"/>
      <c r="AM4525" s="1"/>
      <c r="AO4525">
        <v>777.84</v>
      </c>
      <c r="AP4525">
        <v>0.1</v>
      </c>
      <c r="AQ4525">
        <v>77.784000000000006</v>
      </c>
      <c r="AR4525">
        <v>700.05600000000004</v>
      </c>
      <c r="AS4525">
        <v>700.05600000000004</v>
      </c>
      <c r="AT4525">
        <v>626.96</v>
      </c>
      <c r="AU4525">
        <v>73.096000000000004</v>
      </c>
      <c r="AV4525">
        <v>-47</v>
      </c>
      <c r="AW4525">
        <v>62</v>
      </c>
    </row>
    <row r="4526" spans="1:49" x14ac:dyDescent="0.3">
      <c r="A4526" t="s">
        <v>6477</v>
      </c>
      <c r="B4526" s="1">
        <v>45972</v>
      </c>
      <c r="C4526" s="1">
        <v>45977</v>
      </c>
      <c r="D4526" s="1"/>
      <c r="E4526" t="s">
        <v>2069</v>
      </c>
      <c r="F4526" t="s">
        <v>532</v>
      </c>
      <c r="G4526">
        <v>3</v>
      </c>
      <c r="H4526">
        <v>170.91</v>
      </c>
      <c r="I4526">
        <v>0</v>
      </c>
      <c r="J4526">
        <v>0</v>
      </c>
      <c r="K4526" t="s">
        <v>18</v>
      </c>
      <c r="L4526" t="s">
        <v>19</v>
      </c>
      <c r="M4526" t="s">
        <v>36</v>
      </c>
      <c r="N4526" t="s">
        <v>52</v>
      </c>
      <c r="O4526" t="s">
        <v>153</v>
      </c>
      <c r="P4526" t="s">
        <v>4536</v>
      </c>
      <c r="Q4526" t="s">
        <v>4396</v>
      </c>
      <c r="R4526" t="s">
        <v>4424</v>
      </c>
      <c r="S4526" t="s">
        <v>4434</v>
      </c>
      <c r="T4526" t="s">
        <v>4763</v>
      </c>
      <c r="U4526" t="s">
        <v>4764</v>
      </c>
      <c r="V4526">
        <v>1988</v>
      </c>
      <c r="W4526" s="1">
        <v>45832</v>
      </c>
      <c r="X4526" t="s">
        <v>4404</v>
      </c>
      <c r="Y4526" t="s">
        <v>4058</v>
      </c>
      <c r="Z4526" t="s">
        <v>3994</v>
      </c>
      <c r="AA4526" t="s">
        <v>3995</v>
      </c>
      <c r="AB4526" t="s">
        <v>4002</v>
      </c>
      <c r="AC4526" t="s">
        <v>3974</v>
      </c>
      <c r="AD4526">
        <v>130.01</v>
      </c>
      <c r="AE4526">
        <v>159.01</v>
      </c>
      <c r="AF4526" t="s">
        <v>3975</v>
      </c>
      <c r="AG4526" s="1"/>
      <c r="AJ4526" t="s">
        <v>3975</v>
      </c>
      <c r="AK4526" t="s">
        <v>5224</v>
      </c>
      <c r="AL4526" s="1">
        <v>45298</v>
      </c>
      <c r="AM4526" s="1">
        <v>45311</v>
      </c>
      <c r="AN4526" t="s">
        <v>26</v>
      </c>
      <c r="AO4526">
        <v>512.73</v>
      </c>
      <c r="AP4526">
        <v>0</v>
      </c>
      <c r="AQ4526">
        <v>0</v>
      </c>
      <c r="AR4526">
        <v>512.73</v>
      </c>
      <c r="AS4526">
        <v>512.73</v>
      </c>
      <c r="AT4526">
        <v>390.03</v>
      </c>
      <c r="AU4526">
        <v>122.70000000000005</v>
      </c>
      <c r="AW4526">
        <v>5</v>
      </c>
    </row>
    <row r="4527" spans="1:49" x14ac:dyDescent="0.3">
      <c r="A4527" t="s">
        <v>6478</v>
      </c>
      <c r="B4527" s="1">
        <v>45976</v>
      </c>
      <c r="C4527" s="1">
        <v>45978</v>
      </c>
      <c r="D4527" s="1">
        <v>45985</v>
      </c>
      <c r="E4527" t="s">
        <v>313</v>
      </c>
      <c r="F4527" t="s">
        <v>467</v>
      </c>
      <c r="G4527">
        <v>1</v>
      </c>
      <c r="H4527">
        <v>62.74</v>
      </c>
      <c r="I4527">
        <v>10</v>
      </c>
      <c r="J4527">
        <v>50</v>
      </c>
      <c r="K4527" t="s">
        <v>42</v>
      </c>
      <c r="L4527" t="s">
        <v>26</v>
      </c>
      <c r="M4527" t="s">
        <v>30</v>
      </c>
      <c r="N4527" t="s">
        <v>22</v>
      </c>
      <c r="O4527" t="s">
        <v>22</v>
      </c>
      <c r="P4527" t="s">
        <v>4678</v>
      </c>
      <c r="Q4527" t="s">
        <v>4396</v>
      </c>
      <c r="R4527" t="s">
        <v>4401</v>
      </c>
      <c r="S4527" t="s">
        <v>4391</v>
      </c>
      <c r="T4527" t="s">
        <v>4679</v>
      </c>
      <c r="U4527" t="s">
        <v>8528</v>
      </c>
      <c r="V4527">
        <v>1994</v>
      </c>
      <c r="W4527" s="1">
        <v>44732</v>
      </c>
      <c r="X4527" t="s">
        <v>4404</v>
      </c>
      <c r="Y4527" t="s">
        <v>4153</v>
      </c>
      <c r="Z4527" t="s">
        <v>3971</v>
      </c>
      <c r="AA4527" t="s">
        <v>4051</v>
      </c>
      <c r="AB4527" t="s">
        <v>3973</v>
      </c>
      <c r="AC4527" t="s">
        <v>3985</v>
      </c>
      <c r="AD4527">
        <v>44.69</v>
      </c>
      <c r="AE4527">
        <v>58.53</v>
      </c>
      <c r="AF4527" t="s">
        <v>3975</v>
      </c>
      <c r="AG4527" s="1"/>
      <c r="AJ4527" t="s">
        <v>3975</v>
      </c>
      <c r="AL4527" s="1"/>
      <c r="AM4527" s="1"/>
      <c r="AO4527">
        <v>62.74</v>
      </c>
      <c r="AP4527">
        <v>0.1</v>
      </c>
      <c r="AQ4527">
        <v>6.2740000000000009</v>
      </c>
      <c r="AR4527">
        <v>56.466000000000001</v>
      </c>
      <c r="AS4527">
        <v>106.46600000000001</v>
      </c>
      <c r="AT4527">
        <v>44.69</v>
      </c>
      <c r="AU4527">
        <v>-38.223999999999997</v>
      </c>
      <c r="AV4527">
        <v>7</v>
      </c>
      <c r="AW4527">
        <v>2</v>
      </c>
    </row>
    <row r="4528" spans="1:49" x14ac:dyDescent="0.3">
      <c r="A4528" t="s">
        <v>6479</v>
      </c>
      <c r="B4528" s="1">
        <v>45907</v>
      </c>
      <c r="C4528" s="1">
        <v>45914</v>
      </c>
      <c r="D4528" s="1">
        <v>45916</v>
      </c>
      <c r="E4528" t="s">
        <v>1874</v>
      </c>
      <c r="F4528" t="s">
        <v>478</v>
      </c>
      <c r="G4528">
        <v>2</v>
      </c>
      <c r="H4528">
        <v>12.61</v>
      </c>
      <c r="I4528">
        <v>25</v>
      </c>
      <c r="J4528">
        <v>0</v>
      </c>
      <c r="K4528" t="s">
        <v>60</v>
      </c>
      <c r="L4528" t="s">
        <v>19</v>
      </c>
      <c r="M4528" t="s">
        <v>30</v>
      </c>
      <c r="N4528" t="s">
        <v>22</v>
      </c>
      <c r="O4528" t="s">
        <v>22</v>
      </c>
      <c r="P4528" t="s">
        <v>5043</v>
      </c>
      <c r="Q4528" t="s">
        <v>4396</v>
      </c>
      <c r="R4528" t="s">
        <v>4397</v>
      </c>
      <c r="S4528" t="s">
        <v>4386</v>
      </c>
      <c r="T4528" t="s">
        <v>5044</v>
      </c>
      <c r="U4528" t="s">
        <v>8737</v>
      </c>
      <c r="V4528">
        <v>2000</v>
      </c>
      <c r="W4528" s="1">
        <v>45814</v>
      </c>
      <c r="X4528" t="s">
        <v>4419</v>
      </c>
      <c r="Y4528" t="s">
        <v>4062</v>
      </c>
      <c r="Z4528" t="s">
        <v>3987</v>
      </c>
      <c r="AA4528" t="s">
        <v>3988</v>
      </c>
      <c r="AB4528" t="s">
        <v>4020</v>
      </c>
      <c r="AC4528" t="s">
        <v>3974</v>
      </c>
      <c r="AD4528">
        <v>11.56</v>
      </c>
      <c r="AE4528">
        <v>13.3</v>
      </c>
      <c r="AF4528" t="s">
        <v>3975</v>
      </c>
      <c r="AG4528" s="1"/>
      <c r="AJ4528" t="s">
        <v>3975</v>
      </c>
      <c r="AL4528" s="1"/>
      <c r="AM4528" s="1"/>
      <c r="AO4528">
        <v>25.22</v>
      </c>
      <c r="AP4528">
        <v>0.25</v>
      </c>
      <c r="AQ4528">
        <v>6.3049999999999997</v>
      </c>
      <c r="AR4528">
        <v>18.914999999999999</v>
      </c>
      <c r="AS4528">
        <v>18.914999999999999</v>
      </c>
      <c r="AT4528">
        <v>23.12</v>
      </c>
      <c r="AU4528">
        <v>-4.2050000000000018</v>
      </c>
      <c r="AV4528">
        <v>2</v>
      </c>
      <c r="AW4528">
        <v>7</v>
      </c>
    </row>
    <row r="4529" spans="1:49" x14ac:dyDescent="0.3">
      <c r="A4529" t="s">
        <v>6480</v>
      </c>
      <c r="B4529" s="1">
        <v>45702</v>
      </c>
      <c r="C4529" s="1">
        <v>45705</v>
      </c>
      <c r="D4529" s="1">
        <v>45706</v>
      </c>
      <c r="E4529" t="s">
        <v>2037</v>
      </c>
      <c r="F4529" t="s">
        <v>293</v>
      </c>
      <c r="G4529">
        <v>1</v>
      </c>
      <c r="H4529">
        <v>175.73</v>
      </c>
      <c r="I4529">
        <v>5</v>
      </c>
      <c r="J4529">
        <v>15</v>
      </c>
      <c r="K4529" t="s">
        <v>18</v>
      </c>
      <c r="L4529" t="s">
        <v>19</v>
      </c>
      <c r="M4529" t="s">
        <v>47</v>
      </c>
      <c r="N4529" t="s">
        <v>52</v>
      </c>
      <c r="O4529" t="s">
        <v>22</v>
      </c>
      <c r="P4529" t="s">
        <v>4490</v>
      </c>
      <c r="Q4529" t="s">
        <v>4396</v>
      </c>
      <c r="R4529" t="s">
        <v>4424</v>
      </c>
      <c r="S4529" t="s">
        <v>4391</v>
      </c>
      <c r="T4529" t="s">
        <v>4491</v>
      </c>
      <c r="U4529" t="s">
        <v>8454</v>
      </c>
      <c r="V4529">
        <v>1997</v>
      </c>
      <c r="W4529" s="1">
        <v>44747</v>
      </c>
      <c r="X4529" t="s">
        <v>4404</v>
      </c>
      <c r="Y4529" t="s">
        <v>4113</v>
      </c>
      <c r="Z4529" t="s">
        <v>4014</v>
      </c>
      <c r="AA4529" t="s">
        <v>4038</v>
      </c>
      <c r="AB4529" t="s">
        <v>4032</v>
      </c>
      <c r="AC4529" t="s">
        <v>3980</v>
      </c>
      <c r="AD4529">
        <v>136.41999999999999</v>
      </c>
      <c r="AE4529">
        <v>187.62</v>
      </c>
      <c r="AF4529" t="s">
        <v>3975</v>
      </c>
      <c r="AG4529" s="1"/>
      <c r="AJ4529" t="s">
        <v>3975</v>
      </c>
      <c r="AL4529" s="1"/>
      <c r="AM4529" s="1"/>
      <c r="AO4529">
        <v>175.73</v>
      </c>
      <c r="AP4529">
        <v>0.05</v>
      </c>
      <c r="AQ4529">
        <v>8.7865000000000002</v>
      </c>
      <c r="AR4529">
        <v>166.9435</v>
      </c>
      <c r="AS4529">
        <v>181.9435</v>
      </c>
      <c r="AT4529">
        <v>136.41999999999999</v>
      </c>
      <c r="AU4529">
        <v>15.523500000000013</v>
      </c>
      <c r="AV4529">
        <v>1</v>
      </c>
      <c r="AW4529">
        <v>3</v>
      </c>
    </row>
    <row r="4530" spans="1:49" x14ac:dyDescent="0.3">
      <c r="A4530" t="s">
        <v>6481</v>
      </c>
      <c r="B4530" s="1">
        <v>45742</v>
      </c>
      <c r="C4530" s="1">
        <v>45749</v>
      </c>
      <c r="D4530" s="1">
        <v>45751</v>
      </c>
      <c r="E4530" t="s">
        <v>1765</v>
      </c>
      <c r="F4530" t="s">
        <v>695</v>
      </c>
      <c r="G4530">
        <v>3</v>
      </c>
      <c r="H4530">
        <v>161.75</v>
      </c>
      <c r="I4530">
        <v>0</v>
      </c>
      <c r="J4530">
        <v>0</v>
      </c>
      <c r="K4530" t="s">
        <v>35</v>
      </c>
      <c r="L4530" t="s">
        <v>19</v>
      </c>
      <c r="M4530" t="s">
        <v>30</v>
      </c>
      <c r="N4530" t="s">
        <v>21</v>
      </c>
      <c r="O4530" t="s">
        <v>219</v>
      </c>
      <c r="P4530" t="s">
        <v>4694</v>
      </c>
      <c r="Q4530" t="s">
        <v>4396</v>
      </c>
      <c r="R4530" t="s">
        <v>4412</v>
      </c>
      <c r="S4530" t="s">
        <v>4406</v>
      </c>
      <c r="T4530" t="s">
        <v>4814</v>
      </c>
      <c r="U4530" t="s">
        <v>8603</v>
      </c>
      <c r="V4530">
        <v>1987</v>
      </c>
      <c r="W4530" s="1">
        <v>45610</v>
      </c>
      <c r="X4530" t="s">
        <v>22</v>
      </c>
      <c r="Y4530" t="s">
        <v>4089</v>
      </c>
      <c r="Z4530" t="s">
        <v>3994</v>
      </c>
      <c r="AA4530" t="s">
        <v>4043</v>
      </c>
      <c r="AB4530" t="s">
        <v>3996</v>
      </c>
      <c r="AC4530" t="s">
        <v>3985</v>
      </c>
      <c r="AD4530">
        <v>105.69</v>
      </c>
      <c r="AE4530">
        <v>142.06</v>
      </c>
      <c r="AF4530" t="s">
        <v>3975</v>
      </c>
      <c r="AG4530" s="1"/>
      <c r="AJ4530" t="s">
        <v>3975</v>
      </c>
      <c r="AK4530" t="s">
        <v>5223</v>
      </c>
      <c r="AL4530" s="1">
        <v>45375</v>
      </c>
      <c r="AM4530" s="1">
        <v>45413</v>
      </c>
      <c r="AN4530" t="s">
        <v>26</v>
      </c>
      <c r="AO4530">
        <v>485.25</v>
      </c>
      <c r="AP4530">
        <v>0</v>
      </c>
      <c r="AQ4530">
        <v>0</v>
      </c>
      <c r="AR4530">
        <v>485.25</v>
      </c>
      <c r="AS4530">
        <v>485.25</v>
      </c>
      <c r="AT4530">
        <v>317.07</v>
      </c>
      <c r="AU4530">
        <v>168.18</v>
      </c>
      <c r="AV4530">
        <v>2</v>
      </c>
      <c r="AW4530">
        <v>7</v>
      </c>
    </row>
    <row r="4531" spans="1:49" x14ac:dyDescent="0.3">
      <c r="A4531" t="s">
        <v>6482</v>
      </c>
      <c r="B4531" s="1">
        <v>45810</v>
      </c>
      <c r="C4531" s="1">
        <v>45813</v>
      </c>
      <c r="D4531" s="1">
        <v>45936</v>
      </c>
      <c r="E4531" t="s">
        <v>2045</v>
      </c>
      <c r="F4531" t="s">
        <v>328</v>
      </c>
      <c r="G4531">
        <v>2</v>
      </c>
      <c r="H4531">
        <v>110.5</v>
      </c>
      <c r="I4531">
        <v>15</v>
      </c>
      <c r="J4531">
        <v>15</v>
      </c>
      <c r="K4531" t="s">
        <v>18</v>
      </c>
      <c r="L4531" t="s">
        <v>19</v>
      </c>
      <c r="M4531" t="s">
        <v>47</v>
      </c>
      <c r="N4531" t="s">
        <v>31</v>
      </c>
      <c r="O4531" t="s">
        <v>22</v>
      </c>
      <c r="P4531" t="s">
        <v>4668</v>
      </c>
      <c r="Q4531" t="s">
        <v>4396</v>
      </c>
      <c r="R4531" t="s">
        <v>4424</v>
      </c>
      <c r="S4531" t="s">
        <v>4386</v>
      </c>
      <c r="T4531" t="s">
        <v>4669</v>
      </c>
      <c r="U4531" t="s">
        <v>8524</v>
      </c>
      <c r="V4531">
        <v>2000</v>
      </c>
      <c r="W4531" s="1">
        <v>45597</v>
      </c>
      <c r="X4531" t="s">
        <v>4388</v>
      </c>
      <c r="Y4531" t="s">
        <v>4079</v>
      </c>
      <c r="Z4531" t="s">
        <v>3994</v>
      </c>
      <c r="AA4531" t="s">
        <v>4008</v>
      </c>
      <c r="AB4531" t="s">
        <v>3973</v>
      </c>
      <c r="AC4531" t="s">
        <v>3992</v>
      </c>
      <c r="AD4531">
        <v>83.53</v>
      </c>
      <c r="AE4531">
        <v>111.89</v>
      </c>
      <c r="AF4531" t="s">
        <v>3975</v>
      </c>
      <c r="AG4531" s="1"/>
      <c r="AJ4531" t="s">
        <v>3975</v>
      </c>
      <c r="AL4531" s="1"/>
      <c r="AM4531" s="1"/>
      <c r="AO4531">
        <v>221</v>
      </c>
      <c r="AP4531">
        <v>0.15</v>
      </c>
      <c r="AQ4531">
        <v>33.15</v>
      </c>
      <c r="AR4531">
        <v>187.85</v>
      </c>
      <c r="AS4531">
        <v>202.85</v>
      </c>
      <c r="AT4531">
        <v>167.06</v>
      </c>
      <c r="AU4531">
        <v>5.789999999999992</v>
      </c>
      <c r="AV4531">
        <v>123</v>
      </c>
      <c r="AW4531">
        <v>3</v>
      </c>
    </row>
    <row r="4532" spans="1:49" x14ac:dyDescent="0.3">
      <c r="A4532" t="s">
        <v>6483</v>
      </c>
      <c r="B4532" s="1">
        <v>46002</v>
      </c>
      <c r="C4532" s="1">
        <v>46005</v>
      </c>
      <c r="D4532" s="1">
        <v>46008</v>
      </c>
      <c r="E4532" t="s">
        <v>358</v>
      </c>
      <c r="F4532" t="s">
        <v>653</v>
      </c>
      <c r="G4532">
        <v>1</v>
      </c>
      <c r="H4532">
        <v>216.03</v>
      </c>
      <c r="I4532">
        <v>10</v>
      </c>
      <c r="J4532">
        <v>50</v>
      </c>
      <c r="K4532" t="s">
        <v>35</v>
      </c>
      <c r="L4532" t="s">
        <v>19</v>
      </c>
      <c r="M4532" t="s">
        <v>30</v>
      </c>
      <c r="N4532" t="s">
        <v>22</v>
      </c>
      <c r="O4532" t="s">
        <v>22</v>
      </c>
      <c r="P4532" t="s">
        <v>4426</v>
      </c>
      <c r="Q4532" t="s">
        <v>4384</v>
      </c>
      <c r="R4532" t="s">
        <v>4412</v>
      </c>
      <c r="S4532" t="s">
        <v>4434</v>
      </c>
      <c r="T4532" t="s">
        <v>4672</v>
      </c>
      <c r="U4532" t="s">
        <v>8526</v>
      </c>
      <c r="V4532">
        <v>1982</v>
      </c>
      <c r="W4532" s="1">
        <v>44796</v>
      </c>
      <c r="X4532" t="s">
        <v>22</v>
      </c>
      <c r="Y4532" t="s">
        <v>4143</v>
      </c>
      <c r="Z4532" t="s">
        <v>3987</v>
      </c>
      <c r="AA4532" t="s">
        <v>4065</v>
      </c>
      <c r="AB4532" t="s">
        <v>4000</v>
      </c>
      <c r="AC4532" t="s">
        <v>3997</v>
      </c>
      <c r="AD4532">
        <v>0</v>
      </c>
      <c r="AE4532">
        <v>225.33</v>
      </c>
      <c r="AF4532" t="s">
        <v>4055</v>
      </c>
      <c r="AG4532" s="1"/>
      <c r="AJ4532" t="s">
        <v>3975</v>
      </c>
      <c r="AL4532" s="1"/>
      <c r="AM4532" s="1"/>
      <c r="AO4532">
        <v>216.03</v>
      </c>
      <c r="AP4532">
        <v>0.1</v>
      </c>
      <c r="AQ4532">
        <v>21.603000000000002</v>
      </c>
      <c r="AR4532">
        <v>194.42699999999999</v>
      </c>
      <c r="AS4532">
        <v>244.42699999999999</v>
      </c>
      <c r="AT4532">
        <v>0</v>
      </c>
      <c r="AU4532">
        <v>144.42699999999999</v>
      </c>
      <c r="AV4532">
        <v>3</v>
      </c>
      <c r="AW4532">
        <v>3</v>
      </c>
    </row>
    <row r="4533" spans="1:49" x14ac:dyDescent="0.3">
      <c r="A4533" t="s">
        <v>6484</v>
      </c>
      <c r="B4533" s="1">
        <v>45972</v>
      </c>
      <c r="C4533" s="1">
        <v>45975</v>
      </c>
      <c r="D4533" s="1">
        <v>45979</v>
      </c>
      <c r="E4533" t="s">
        <v>889</v>
      </c>
      <c r="F4533" t="s">
        <v>746</v>
      </c>
      <c r="G4533">
        <v>1</v>
      </c>
      <c r="H4533">
        <v>143.35</v>
      </c>
      <c r="I4533">
        <v>10</v>
      </c>
      <c r="J4533">
        <v>25</v>
      </c>
      <c r="K4533" t="s">
        <v>18</v>
      </c>
      <c r="L4533" t="s">
        <v>19</v>
      </c>
      <c r="M4533" t="s">
        <v>20</v>
      </c>
      <c r="N4533" t="s">
        <v>52</v>
      </c>
      <c r="O4533" t="s">
        <v>22</v>
      </c>
      <c r="P4533" t="s">
        <v>4565</v>
      </c>
      <c r="Q4533" t="s">
        <v>4396</v>
      </c>
      <c r="R4533" t="s">
        <v>4409</v>
      </c>
      <c r="S4533" t="s">
        <v>4434</v>
      </c>
      <c r="T4533" t="s">
        <v>5031</v>
      </c>
      <c r="U4533" t="s">
        <v>8731</v>
      </c>
      <c r="V4533">
        <v>1990</v>
      </c>
      <c r="W4533" s="1">
        <v>45487</v>
      </c>
      <c r="X4533" t="s">
        <v>4404</v>
      </c>
      <c r="Y4533" t="s">
        <v>4063</v>
      </c>
      <c r="Z4533" t="s">
        <v>4014</v>
      </c>
      <c r="AA4533" t="s">
        <v>4023</v>
      </c>
      <c r="AB4533" t="s">
        <v>3983</v>
      </c>
      <c r="AC4533" t="s">
        <v>3985</v>
      </c>
      <c r="AD4533">
        <v>0</v>
      </c>
      <c r="AE4533">
        <v>142.59</v>
      </c>
      <c r="AF4533" t="s">
        <v>3975</v>
      </c>
      <c r="AG4533" s="1"/>
      <c r="AJ4533" t="s">
        <v>3975</v>
      </c>
      <c r="AL4533" s="1"/>
      <c r="AM4533" s="1"/>
      <c r="AO4533">
        <v>143.35</v>
      </c>
      <c r="AP4533">
        <v>0.1</v>
      </c>
      <c r="AQ4533">
        <v>14.335000000000001</v>
      </c>
      <c r="AR4533">
        <v>129.01499999999999</v>
      </c>
      <c r="AS4533">
        <v>154.01499999999999</v>
      </c>
      <c r="AT4533">
        <v>0</v>
      </c>
      <c r="AU4533">
        <v>104.01499999999999</v>
      </c>
      <c r="AV4533">
        <v>4</v>
      </c>
      <c r="AW4533">
        <v>3</v>
      </c>
    </row>
    <row r="4534" spans="1:49" x14ac:dyDescent="0.3">
      <c r="A4534" t="s">
        <v>6485</v>
      </c>
      <c r="B4534" s="1">
        <v>45781</v>
      </c>
      <c r="C4534" s="1"/>
      <c r="D4534" s="1">
        <v>45793</v>
      </c>
      <c r="E4534" t="s">
        <v>801</v>
      </c>
      <c r="F4534" t="s">
        <v>612</v>
      </c>
      <c r="G4534">
        <v>1</v>
      </c>
      <c r="H4534">
        <v>27.18</v>
      </c>
      <c r="I4534">
        <v>0</v>
      </c>
      <c r="J4534">
        <v>25</v>
      </c>
      <c r="K4534" t="s">
        <v>60</v>
      </c>
      <c r="L4534" t="s">
        <v>26</v>
      </c>
      <c r="M4534" t="s">
        <v>30</v>
      </c>
      <c r="N4534" t="s">
        <v>22</v>
      </c>
      <c r="O4534" t="s">
        <v>22</v>
      </c>
      <c r="P4534" t="s">
        <v>5082</v>
      </c>
      <c r="Q4534" t="s">
        <v>4384</v>
      </c>
      <c r="R4534" t="s">
        <v>4401</v>
      </c>
      <c r="S4534" t="s">
        <v>4434</v>
      </c>
      <c r="T4534" t="s">
        <v>5083</v>
      </c>
      <c r="U4534" t="s">
        <v>5084</v>
      </c>
      <c r="V4534">
        <v>2002</v>
      </c>
      <c r="W4534" s="1">
        <v>45069</v>
      </c>
      <c r="X4534" t="s">
        <v>4388</v>
      </c>
      <c r="Y4534" t="s">
        <v>4091</v>
      </c>
      <c r="Z4534" t="s">
        <v>3987</v>
      </c>
      <c r="AA4534" t="s">
        <v>4026</v>
      </c>
      <c r="AB4534" t="s">
        <v>3983</v>
      </c>
      <c r="AC4534" t="s">
        <v>3985</v>
      </c>
      <c r="AD4534">
        <v>19.41</v>
      </c>
      <c r="AE4534">
        <v>27.79</v>
      </c>
      <c r="AF4534" t="s">
        <v>3975</v>
      </c>
      <c r="AG4534" s="1"/>
      <c r="AJ4534" t="s">
        <v>3975</v>
      </c>
      <c r="AL4534" s="1"/>
      <c r="AM4534" s="1"/>
      <c r="AO4534">
        <v>27.18</v>
      </c>
      <c r="AP4534">
        <v>0</v>
      </c>
      <c r="AQ4534">
        <v>0</v>
      </c>
      <c r="AR4534">
        <v>27.18</v>
      </c>
      <c r="AS4534">
        <v>52.18</v>
      </c>
      <c r="AT4534">
        <v>19.41</v>
      </c>
      <c r="AU4534">
        <v>-17.23</v>
      </c>
    </row>
    <row r="4535" spans="1:49" x14ac:dyDescent="0.3">
      <c r="A4535" t="s">
        <v>6486</v>
      </c>
      <c r="B4535" s="1">
        <v>45787</v>
      </c>
      <c r="C4535" s="1">
        <v>45794</v>
      </c>
      <c r="D4535" s="1">
        <v>45797</v>
      </c>
      <c r="E4535" t="s">
        <v>228</v>
      </c>
      <c r="F4535" t="s">
        <v>918</v>
      </c>
      <c r="G4535">
        <v>2</v>
      </c>
      <c r="H4535">
        <v>20.420000000000002</v>
      </c>
      <c r="I4535">
        <v>25</v>
      </c>
      <c r="J4535">
        <v>15</v>
      </c>
      <c r="K4535" t="s">
        <v>18</v>
      </c>
      <c r="L4535" t="s">
        <v>43</v>
      </c>
      <c r="M4535" t="s">
        <v>36</v>
      </c>
      <c r="N4535" t="s">
        <v>22</v>
      </c>
      <c r="O4535" t="s">
        <v>22</v>
      </c>
      <c r="P4535" t="s">
        <v>4431</v>
      </c>
      <c r="Q4535" t="s">
        <v>4384</v>
      </c>
      <c r="R4535" t="s">
        <v>4459</v>
      </c>
      <c r="S4535" t="s">
        <v>4386</v>
      </c>
      <c r="T4535" t="s">
        <v>4778</v>
      </c>
      <c r="U4535" t="s">
        <v>4779</v>
      </c>
      <c r="V4535">
        <v>1971</v>
      </c>
      <c r="W4535" s="1">
        <v>45632</v>
      </c>
      <c r="X4535" t="s">
        <v>4388</v>
      </c>
      <c r="Y4535" t="s">
        <v>4027</v>
      </c>
      <c r="Z4535" t="s">
        <v>4014</v>
      </c>
      <c r="AA4535" t="s">
        <v>4017</v>
      </c>
      <c r="AB4535" t="s">
        <v>3973</v>
      </c>
      <c r="AC4535" t="s">
        <v>3980</v>
      </c>
      <c r="AD4535">
        <v>15.82</v>
      </c>
      <c r="AE4535">
        <v>19.809999999999999</v>
      </c>
      <c r="AF4535" t="s">
        <v>3975</v>
      </c>
      <c r="AG4535" s="1"/>
      <c r="AJ4535" t="s">
        <v>3975</v>
      </c>
      <c r="AL4535" s="1"/>
      <c r="AM4535" s="1"/>
      <c r="AO4535">
        <v>40.840000000000003</v>
      </c>
      <c r="AP4535">
        <v>0.25</v>
      </c>
      <c r="AQ4535">
        <v>10.210000000000001</v>
      </c>
      <c r="AR4535">
        <v>30.630000000000003</v>
      </c>
      <c r="AS4535">
        <v>45.63</v>
      </c>
      <c r="AT4535">
        <v>31.64</v>
      </c>
      <c r="AU4535">
        <v>-16.009999999999998</v>
      </c>
      <c r="AV4535">
        <v>3</v>
      </c>
      <c r="AW4535">
        <v>7</v>
      </c>
    </row>
    <row r="4536" spans="1:49" x14ac:dyDescent="0.3">
      <c r="A4536" t="s">
        <v>6487</v>
      </c>
      <c r="B4536" s="1">
        <v>45804</v>
      </c>
      <c r="C4536" s="1">
        <v>45722</v>
      </c>
      <c r="D4536" s="1">
        <v>45753</v>
      </c>
      <c r="E4536" t="s">
        <v>459</v>
      </c>
      <c r="F4536" t="s">
        <v>638</v>
      </c>
      <c r="G4536">
        <v>5</v>
      </c>
      <c r="H4536">
        <v>178.56</v>
      </c>
      <c r="I4536">
        <v>0</v>
      </c>
      <c r="J4536">
        <v>15</v>
      </c>
      <c r="K4536" t="s">
        <v>18</v>
      </c>
      <c r="L4536" t="s">
        <v>26</v>
      </c>
      <c r="M4536" t="s">
        <v>30</v>
      </c>
      <c r="N4536" t="s">
        <v>37</v>
      </c>
      <c r="O4536" t="s">
        <v>22</v>
      </c>
      <c r="P4536" t="s">
        <v>4745</v>
      </c>
      <c r="Q4536" t="s">
        <v>4384</v>
      </c>
      <c r="R4536" t="s">
        <v>4409</v>
      </c>
      <c r="S4536" t="s">
        <v>4386</v>
      </c>
      <c r="T4536" t="s">
        <v>4751</v>
      </c>
      <c r="U4536" t="s">
        <v>8568</v>
      </c>
      <c r="V4536">
        <v>1995</v>
      </c>
      <c r="W4536" s="1">
        <v>45221</v>
      </c>
      <c r="X4536" t="s">
        <v>4388</v>
      </c>
      <c r="Y4536" t="s">
        <v>4071</v>
      </c>
      <c r="Z4536" t="s">
        <v>3977</v>
      </c>
      <c r="AA4536" t="s">
        <v>4072</v>
      </c>
      <c r="AB4536" t="s">
        <v>4000</v>
      </c>
      <c r="AC4536" t="s">
        <v>3985</v>
      </c>
      <c r="AD4536">
        <v>115.64</v>
      </c>
      <c r="AE4536">
        <v>172.46</v>
      </c>
      <c r="AF4536" t="s">
        <v>3975</v>
      </c>
      <c r="AG4536" s="1"/>
      <c r="AJ4536" t="s">
        <v>3975</v>
      </c>
      <c r="AL4536" s="1"/>
      <c r="AM4536" s="1"/>
      <c r="AO4536">
        <v>892.8</v>
      </c>
      <c r="AP4536">
        <v>0</v>
      </c>
      <c r="AQ4536">
        <v>0</v>
      </c>
      <c r="AR4536">
        <v>892.8</v>
      </c>
      <c r="AS4536">
        <v>907.8</v>
      </c>
      <c r="AT4536">
        <v>578.20000000000005</v>
      </c>
      <c r="AU4536">
        <v>299.59999999999991</v>
      </c>
      <c r="AV4536">
        <v>31</v>
      </c>
      <c r="AW4536">
        <v>-82</v>
      </c>
    </row>
    <row r="4537" spans="1:49" x14ac:dyDescent="0.3">
      <c r="A4537" t="s">
        <v>6488</v>
      </c>
      <c r="B4537" s="1">
        <v>45769</v>
      </c>
      <c r="C4537" s="1">
        <v>45774</v>
      </c>
      <c r="D4537" s="1">
        <v>45693</v>
      </c>
      <c r="E4537" t="s">
        <v>1097</v>
      </c>
      <c r="F4537" t="s">
        <v>470</v>
      </c>
      <c r="G4537">
        <v>3</v>
      </c>
      <c r="H4537">
        <v>134.9</v>
      </c>
      <c r="I4537">
        <v>15</v>
      </c>
      <c r="J4537">
        <v>0</v>
      </c>
      <c r="K4537" t="s">
        <v>18</v>
      </c>
      <c r="L4537" t="s">
        <v>19</v>
      </c>
      <c r="M4537" t="s">
        <v>47</v>
      </c>
      <c r="N4537" t="s">
        <v>22</v>
      </c>
      <c r="O4537" t="s">
        <v>22</v>
      </c>
      <c r="P4537" t="s">
        <v>4648</v>
      </c>
      <c r="Q4537" t="s">
        <v>4384</v>
      </c>
      <c r="R4537" t="s">
        <v>4444</v>
      </c>
      <c r="S4537" t="s">
        <v>4398</v>
      </c>
      <c r="T4537" t="s">
        <v>4891</v>
      </c>
      <c r="U4537" t="s">
        <v>8641</v>
      </c>
      <c r="V4537">
        <v>1972</v>
      </c>
      <c r="W4537" s="1">
        <v>45778</v>
      </c>
      <c r="X4537" t="s">
        <v>4404</v>
      </c>
      <c r="Y4537" t="s">
        <v>4021</v>
      </c>
      <c r="Z4537" t="s">
        <v>3994</v>
      </c>
      <c r="AA4537" t="s">
        <v>4006</v>
      </c>
      <c r="AB4537" t="s">
        <v>3996</v>
      </c>
      <c r="AC4537" t="s">
        <v>3974</v>
      </c>
      <c r="AD4537">
        <v>104.74</v>
      </c>
      <c r="AE4537">
        <v>126.31</v>
      </c>
      <c r="AF4537" t="s">
        <v>3975</v>
      </c>
      <c r="AG4537" s="1"/>
      <c r="AJ4537" t="s">
        <v>3975</v>
      </c>
      <c r="AL4537" s="1"/>
      <c r="AM4537" s="1"/>
      <c r="AO4537">
        <v>404.70000000000005</v>
      </c>
      <c r="AP4537">
        <v>0.15</v>
      </c>
      <c r="AQ4537">
        <v>60.705000000000005</v>
      </c>
      <c r="AR4537">
        <v>343.99500000000006</v>
      </c>
      <c r="AS4537">
        <v>343.99500000000006</v>
      </c>
      <c r="AT4537">
        <v>314.21999999999997</v>
      </c>
      <c r="AU4537">
        <v>29.775000000000091</v>
      </c>
      <c r="AV4537">
        <v>-81</v>
      </c>
      <c r="AW4537">
        <v>5</v>
      </c>
    </row>
    <row r="4538" spans="1:49" x14ac:dyDescent="0.3">
      <c r="A4538" t="s">
        <v>6489</v>
      </c>
      <c r="B4538" s="1">
        <v>45883</v>
      </c>
      <c r="C4538" s="1">
        <v>45885</v>
      </c>
      <c r="D4538" s="1">
        <v>45889</v>
      </c>
      <c r="E4538" t="s">
        <v>1012</v>
      </c>
      <c r="F4538" t="s">
        <v>470</v>
      </c>
      <c r="G4538">
        <v>2</v>
      </c>
      <c r="H4538">
        <v>112.55</v>
      </c>
      <c r="I4538">
        <v>15</v>
      </c>
      <c r="J4538">
        <v>0</v>
      </c>
      <c r="K4538" t="s">
        <v>35</v>
      </c>
      <c r="L4538" t="s">
        <v>19</v>
      </c>
      <c r="M4538" t="s">
        <v>47</v>
      </c>
      <c r="N4538" t="s">
        <v>22</v>
      </c>
      <c r="O4538" t="s">
        <v>22</v>
      </c>
      <c r="P4538" t="s">
        <v>4548</v>
      </c>
      <c r="Q4538" t="s">
        <v>4396</v>
      </c>
      <c r="R4538" t="s">
        <v>4409</v>
      </c>
      <c r="S4538" t="s">
        <v>4391</v>
      </c>
      <c r="T4538" t="s">
        <v>4549</v>
      </c>
      <c r="U4538" t="s">
        <v>8471</v>
      </c>
      <c r="V4538">
        <v>1988</v>
      </c>
      <c r="W4538" s="1">
        <v>44683</v>
      </c>
      <c r="X4538" t="s">
        <v>4404</v>
      </c>
      <c r="Y4538" t="s">
        <v>4021</v>
      </c>
      <c r="Z4538" t="s">
        <v>3994</v>
      </c>
      <c r="AA4538" t="s">
        <v>4006</v>
      </c>
      <c r="AB4538" t="s">
        <v>3996</v>
      </c>
      <c r="AC4538" t="s">
        <v>3974</v>
      </c>
      <c r="AD4538">
        <v>104.74</v>
      </c>
      <c r="AE4538">
        <v>126.31</v>
      </c>
      <c r="AF4538" t="s">
        <v>3975</v>
      </c>
      <c r="AG4538" s="1"/>
      <c r="AJ4538" t="s">
        <v>3975</v>
      </c>
      <c r="AL4538" s="1"/>
      <c r="AM4538" s="1"/>
      <c r="AO4538">
        <v>225.1</v>
      </c>
      <c r="AP4538">
        <v>0.15</v>
      </c>
      <c r="AQ4538">
        <v>33.765000000000001</v>
      </c>
      <c r="AR4538">
        <v>191.33499999999998</v>
      </c>
      <c r="AS4538">
        <v>191.33499999999998</v>
      </c>
      <c r="AT4538">
        <v>209.48</v>
      </c>
      <c r="AU4538">
        <v>-18.14500000000001</v>
      </c>
      <c r="AV4538">
        <v>4</v>
      </c>
      <c r="AW4538">
        <v>2</v>
      </c>
    </row>
    <row r="4539" spans="1:49" x14ac:dyDescent="0.3">
      <c r="A4539" t="s">
        <v>6490</v>
      </c>
      <c r="B4539" s="1">
        <v>45819</v>
      </c>
      <c r="C4539" s="1">
        <v>45824</v>
      </c>
      <c r="D4539" s="1">
        <v>45827</v>
      </c>
      <c r="E4539" t="s">
        <v>593</v>
      </c>
      <c r="F4539" t="s">
        <v>183</v>
      </c>
      <c r="G4539">
        <v>2</v>
      </c>
      <c r="H4539">
        <v>110.63</v>
      </c>
      <c r="I4539">
        <v>1</v>
      </c>
      <c r="J4539">
        <v>25</v>
      </c>
      <c r="K4539" t="s">
        <v>42</v>
      </c>
      <c r="L4539" t="s">
        <v>43</v>
      </c>
      <c r="M4539" t="s">
        <v>30</v>
      </c>
      <c r="N4539" t="s">
        <v>52</v>
      </c>
      <c r="O4539" t="s">
        <v>22</v>
      </c>
      <c r="P4539" t="s">
        <v>4624</v>
      </c>
      <c r="Q4539" t="s">
        <v>4384</v>
      </c>
      <c r="R4539" t="s">
        <v>4401</v>
      </c>
      <c r="S4539" t="s">
        <v>4391</v>
      </c>
      <c r="T4539" t="s">
        <v>4625</v>
      </c>
      <c r="U4539" t="s">
        <v>8507</v>
      </c>
      <c r="V4539">
        <v>1974</v>
      </c>
      <c r="W4539" s="1">
        <v>45967</v>
      </c>
      <c r="X4539" t="s">
        <v>4419</v>
      </c>
      <c r="Y4539" t="s">
        <v>4135</v>
      </c>
      <c r="Z4539" t="s">
        <v>4014</v>
      </c>
      <c r="AA4539" t="s">
        <v>4017</v>
      </c>
      <c r="AB4539" t="s">
        <v>4009</v>
      </c>
      <c r="AC4539" t="s">
        <v>3974</v>
      </c>
      <c r="AD4539">
        <v>0</v>
      </c>
      <c r="AE4539">
        <v>123.5</v>
      </c>
      <c r="AF4539" t="s">
        <v>3975</v>
      </c>
      <c r="AG4539" s="1"/>
      <c r="AJ4539" t="s">
        <v>3975</v>
      </c>
      <c r="AL4539" s="1"/>
      <c r="AM4539" s="1"/>
      <c r="AO4539">
        <v>221.26</v>
      </c>
      <c r="AP4539">
        <v>0.01</v>
      </c>
      <c r="AQ4539">
        <v>2.2126000000000001</v>
      </c>
      <c r="AR4539">
        <v>219.04739999999998</v>
      </c>
      <c r="AS4539">
        <v>244.04739999999998</v>
      </c>
      <c r="AT4539">
        <v>0</v>
      </c>
      <c r="AU4539">
        <v>194.04739999999998</v>
      </c>
      <c r="AV4539">
        <v>3</v>
      </c>
      <c r="AW4539">
        <v>5</v>
      </c>
    </row>
    <row r="4540" spans="1:49" x14ac:dyDescent="0.3">
      <c r="A4540" t="s">
        <v>6491</v>
      </c>
      <c r="B4540" s="1">
        <v>46016</v>
      </c>
      <c r="C4540" s="1">
        <v>46018</v>
      </c>
      <c r="D4540" s="1">
        <v>46021</v>
      </c>
      <c r="E4540" t="s">
        <v>700</v>
      </c>
      <c r="F4540" t="s">
        <v>331</v>
      </c>
      <c r="G4540">
        <v>5</v>
      </c>
      <c r="H4540">
        <v>211.4</v>
      </c>
      <c r="I4540">
        <v>0</v>
      </c>
      <c r="J4540">
        <v>35</v>
      </c>
      <c r="K4540" t="s">
        <v>35</v>
      </c>
      <c r="L4540" t="s">
        <v>26</v>
      </c>
      <c r="M4540" t="s">
        <v>36</v>
      </c>
      <c r="N4540" t="s">
        <v>22</v>
      </c>
      <c r="O4540" t="s">
        <v>48</v>
      </c>
      <c r="P4540" t="s">
        <v>4437</v>
      </c>
      <c r="Q4540" t="s">
        <v>4384</v>
      </c>
      <c r="R4540" t="s">
        <v>4401</v>
      </c>
      <c r="S4540" t="s">
        <v>4406</v>
      </c>
      <c r="T4540" t="s">
        <v>4438</v>
      </c>
      <c r="U4540" t="s">
        <v>8431</v>
      </c>
      <c r="V4540">
        <v>1995</v>
      </c>
      <c r="W4540" s="1">
        <v>45597</v>
      </c>
      <c r="X4540" t="s">
        <v>4394</v>
      </c>
      <c r="Y4540" t="s">
        <v>4100</v>
      </c>
      <c r="Z4540" t="s">
        <v>3994</v>
      </c>
      <c r="AA4540" t="s">
        <v>4043</v>
      </c>
      <c r="AB4540" t="s">
        <v>3983</v>
      </c>
      <c r="AC4540" t="s">
        <v>3974</v>
      </c>
      <c r="AD4540">
        <v>189.42</v>
      </c>
      <c r="AE4540">
        <v>236.52</v>
      </c>
      <c r="AF4540" t="s">
        <v>3975</v>
      </c>
      <c r="AG4540" s="1"/>
      <c r="AJ4540" t="s">
        <v>3975</v>
      </c>
      <c r="AK4540" t="s">
        <v>5223</v>
      </c>
      <c r="AL4540" s="1">
        <v>45698</v>
      </c>
      <c r="AM4540" s="1">
        <v>45750</v>
      </c>
      <c r="AN4540" t="s">
        <v>19</v>
      </c>
      <c r="AO4540">
        <v>1057</v>
      </c>
      <c r="AP4540">
        <v>0</v>
      </c>
      <c r="AQ4540">
        <v>0</v>
      </c>
      <c r="AR4540">
        <v>1057</v>
      </c>
      <c r="AS4540">
        <v>1092</v>
      </c>
      <c r="AT4540">
        <v>947.09999999999991</v>
      </c>
      <c r="AU4540">
        <v>74.900000000000091</v>
      </c>
      <c r="AV4540">
        <v>3</v>
      </c>
      <c r="AW4540">
        <v>2</v>
      </c>
    </row>
    <row r="4541" spans="1:49" x14ac:dyDescent="0.3">
      <c r="A4541" t="s">
        <v>6492</v>
      </c>
      <c r="B4541" s="1">
        <v>45936</v>
      </c>
      <c r="C4541" s="1">
        <v>45823</v>
      </c>
      <c r="D4541" s="1">
        <v>45825</v>
      </c>
      <c r="E4541" t="s">
        <v>706</v>
      </c>
      <c r="F4541" t="s">
        <v>1332</v>
      </c>
      <c r="G4541">
        <v>1</v>
      </c>
      <c r="H4541">
        <v>101.27</v>
      </c>
      <c r="I4541">
        <v>0</v>
      </c>
      <c r="J4541">
        <v>35</v>
      </c>
      <c r="K4541" t="s">
        <v>35</v>
      </c>
      <c r="L4541" t="s">
        <v>19</v>
      </c>
      <c r="M4541" t="s">
        <v>30</v>
      </c>
      <c r="N4541" t="s">
        <v>31</v>
      </c>
      <c r="O4541" t="s">
        <v>22</v>
      </c>
      <c r="P4541" t="s">
        <v>4423</v>
      </c>
      <c r="Q4541" t="s">
        <v>4384</v>
      </c>
      <c r="R4541" t="s">
        <v>4401</v>
      </c>
      <c r="S4541" t="s">
        <v>4406</v>
      </c>
      <c r="T4541" t="s">
        <v>4658</v>
      </c>
      <c r="U4541" t="s">
        <v>4659</v>
      </c>
      <c r="V4541">
        <v>1996</v>
      </c>
      <c r="W4541" s="1">
        <v>45535</v>
      </c>
      <c r="X4541" t="s">
        <v>4404</v>
      </c>
      <c r="Y4541" t="s">
        <v>4136</v>
      </c>
      <c r="Z4541" t="s">
        <v>3977</v>
      </c>
      <c r="AA4541" t="s">
        <v>3978</v>
      </c>
      <c r="AB4541" t="s">
        <v>4002</v>
      </c>
      <c r="AC4541" t="s">
        <v>3997</v>
      </c>
      <c r="AD4541">
        <v>66.13</v>
      </c>
      <c r="AE4541">
        <v>89.65</v>
      </c>
      <c r="AF4541" t="s">
        <v>3975</v>
      </c>
      <c r="AG4541" s="1"/>
      <c r="AJ4541" t="s">
        <v>3975</v>
      </c>
      <c r="AL4541" s="1"/>
      <c r="AM4541" s="1"/>
      <c r="AO4541">
        <v>101.27</v>
      </c>
      <c r="AP4541">
        <v>0</v>
      </c>
      <c r="AQ4541">
        <v>0</v>
      </c>
      <c r="AR4541">
        <v>101.27</v>
      </c>
      <c r="AS4541">
        <v>136.26999999999998</v>
      </c>
      <c r="AT4541">
        <v>66.13</v>
      </c>
      <c r="AU4541">
        <v>0.14000000000000057</v>
      </c>
      <c r="AV4541">
        <v>2</v>
      </c>
      <c r="AW4541">
        <v>-113</v>
      </c>
    </row>
    <row r="4542" spans="1:49" x14ac:dyDescent="0.3">
      <c r="A4542" t="s">
        <v>6493</v>
      </c>
      <c r="B4542" s="1">
        <v>45827</v>
      </c>
      <c r="C4542" s="1">
        <v>45828</v>
      </c>
      <c r="D4542" s="1">
        <v>45840</v>
      </c>
      <c r="E4542" t="s">
        <v>1827</v>
      </c>
      <c r="F4542" t="s">
        <v>296</v>
      </c>
      <c r="G4542">
        <v>5</v>
      </c>
      <c r="H4542">
        <v>192.65</v>
      </c>
      <c r="I4542">
        <v>5</v>
      </c>
      <c r="J4542">
        <v>50</v>
      </c>
      <c r="K4542" t="s">
        <v>60</v>
      </c>
      <c r="L4542" t="s">
        <v>26</v>
      </c>
      <c r="M4542" t="s">
        <v>30</v>
      </c>
      <c r="N4542" t="s">
        <v>37</v>
      </c>
      <c r="O4542" t="s">
        <v>22</v>
      </c>
      <c r="P4542" t="s">
        <v>4440</v>
      </c>
      <c r="Q4542" t="s">
        <v>4384</v>
      </c>
      <c r="R4542" t="s">
        <v>4459</v>
      </c>
      <c r="S4542" t="s">
        <v>4434</v>
      </c>
      <c r="T4542" t="s">
        <v>5166</v>
      </c>
      <c r="U4542" t="s">
        <v>5167</v>
      </c>
      <c r="V4542">
        <v>1970</v>
      </c>
      <c r="W4542" s="1">
        <v>45076</v>
      </c>
      <c r="X4542" t="s">
        <v>4419</v>
      </c>
      <c r="Y4542" t="s">
        <v>4131</v>
      </c>
      <c r="Z4542" t="s">
        <v>3987</v>
      </c>
      <c r="AA4542" t="s">
        <v>3999</v>
      </c>
      <c r="AB4542" t="s">
        <v>4009</v>
      </c>
      <c r="AC4542" t="s">
        <v>3974</v>
      </c>
      <c r="AD4542">
        <v>152.1</v>
      </c>
      <c r="AE4542">
        <v>198.84</v>
      </c>
      <c r="AF4542" t="s">
        <v>3975</v>
      </c>
      <c r="AG4542" s="1"/>
      <c r="AJ4542" t="s">
        <v>3975</v>
      </c>
      <c r="AL4542" s="1"/>
      <c r="AM4542" s="1"/>
      <c r="AO4542">
        <v>963.25</v>
      </c>
      <c r="AP4542">
        <v>0.05</v>
      </c>
      <c r="AQ4542">
        <v>48.162500000000001</v>
      </c>
      <c r="AR4542">
        <v>915.08749999999998</v>
      </c>
      <c r="AS4542">
        <v>965.08749999999998</v>
      </c>
      <c r="AT4542">
        <v>760.5</v>
      </c>
      <c r="AU4542">
        <v>104.58749999999998</v>
      </c>
      <c r="AV4542">
        <v>12</v>
      </c>
      <c r="AW4542">
        <v>1</v>
      </c>
    </row>
    <row r="4543" spans="1:49" x14ac:dyDescent="0.3">
      <c r="A4543" t="s">
        <v>6494</v>
      </c>
      <c r="B4543" s="1">
        <v>45814</v>
      </c>
      <c r="C4543" s="1">
        <v>45936</v>
      </c>
      <c r="D4543" s="1">
        <v>45823</v>
      </c>
      <c r="E4543" t="s">
        <v>250</v>
      </c>
      <c r="F4543" t="s">
        <v>826</v>
      </c>
      <c r="G4543">
        <v>1</v>
      </c>
      <c r="H4543">
        <v>200.38</v>
      </c>
      <c r="I4543">
        <v>15</v>
      </c>
      <c r="J4543">
        <v>25</v>
      </c>
      <c r="K4543" t="s">
        <v>60</v>
      </c>
      <c r="L4543" t="s">
        <v>19</v>
      </c>
      <c r="M4543" t="s">
        <v>47</v>
      </c>
      <c r="N4543" t="s">
        <v>31</v>
      </c>
      <c r="O4543" t="s">
        <v>22</v>
      </c>
      <c r="P4543" t="s">
        <v>4637</v>
      </c>
      <c r="Q4543" t="s">
        <v>4396</v>
      </c>
      <c r="R4543" t="s">
        <v>4416</v>
      </c>
      <c r="S4543" t="s">
        <v>4434</v>
      </c>
      <c r="T4543" t="s">
        <v>8798</v>
      </c>
      <c r="U4543" t="s">
        <v>5139</v>
      </c>
      <c r="V4543">
        <v>1975</v>
      </c>
      <c r="W4543" s="1">
        <v>45508</v>
      </c>
      <c r="X4543" t="s">
        <v>4419</v>
      </c>
      <c r="Y4543" t="s">
        <v>4115</v>
      </c>
      <c r="Z4543" t="s">
        <v>3987</v>
      </c>
      <c r="AA4543" t="s">
        <v>3988</v>
      </c>
      <c r="AB4543" t="s">
        <v>3996</v>
      </c>
      <c r="AC4543" t="s">
        <v>3985</v>
      </c>
      <c r="AD4543">
        <v>0</v>
      </c>
      <c r="AE4543">
        <v>226.21</v>
      </c>
      <c r="AF4543" t="s">
        <v>3975</v>
      </c>
      <c r="AG4543" s="1"/>
      <c r="AJ4543" t="s">
        <v>3975</v>
      </c>
      <c r="AL4543" s="1"/>
      <c r="AM4543" s="1"/>
      <c r="AO4543">
        <v>200.38</v>
      </c>
      <c r="AP4543">
        <v>0.15</v>
      </c>
      <c r="AQ4543">
        <v>30.056999999999999</v>
      </c>
      <c r="AR4543">
        <v>170.32300000000001</v>
      </c>
      <c r="AS4543">
        <v>195.32300000000001</v>
      </c>
      <c r="AT4543">
        <v>0</v>
      </c>
      <c r="AU4543">
        <v>145.32300000000001</v>
      </c>
      <c r="AV4543">
        <v>-113</v>
      </c>
      <c r="AW4543">
        <v>122</v>
      </c>
    </row>
    <row r="4544" spans="1:49" x14ac:dyDescent="0.3">
      <c r="A4544" t="s">
        <v>6495</v>
      </c>
      <c r="B4544" s="1">
        <v>45842</v>
      </c>
      <c r="C4544" s="1">
        <v>45757</v>
      </c>
      <c r="D4544" s="1">
        <v>45761</v>
      </c>
      <c r="E4544" t="s">
        <v>577</v>
      </c>
      <c r="F4544" t="s">
        <v>527</v>
      </c>
      <c r="G4544">
        <v>2</v>
      </c>
      <c r="H4544">
        <v>74.05</v>
      </c>
      <c r="I4544">
        <v>0</v>
      </c>
      <c r="J4544">
        <v>25</v>
      </c>
      <c r="K4544" t="s">
        <v>60</v>
      </c>
      <c r="L4544" t="s">
        <v>26</v>
      </c>
      <c r="M4544" t="s">
        <v>36</v>
      </c>
      <c r="N4544" t="s">
        <v>22</v>
      </c>
      <c r="O4544" t="s">
        <v>81</v>
      </c>
      <c r="P4544" t="s">
        <v>4937</v>
      </c>
      <c r="Q4544" t="s">
        <v>4384</v>
      </c>
      <c r="R4544" t="s">
        <v>4412</v>
      </c>
      <c r="S4544" t="s">
        <v>4391</v>
      </c>
      <c r="T4544" t="s">
        <v>8670</v>
      </c>
      <c r="U4544" t="s">
        <v>8671</v>
      </c>
      <c r="V4544">
        <v>1987</v>
      </c>
      <c r="W4544" s="1">
        <v>44590</v>
      </c>
      <c r="X4544" t="s">
        <v>4388</v>
      </c>
      <c r="Y4544" t="s">
        <v>3993</v>
      </c>
      <c r="Z4544" t="s">
        <v>3994</v>
      </c>
      <c r="AA4544" t="s">
        <v>3995</v>
      </c>
      <c r="AB4544" t="s">
        <v>3996</v>
      </c>
      <c r="AC4544" t="s">
        <v>3985</v>
      </c>
      <c r="AD4544">
        <v>57.48</v>
      </c>
      <c r="AE4544">
        <v>67.319999999999993</v>
      </c>
      <c r="AF4544" t="s">
        <v>3975</v>
      </c>
      <c r="AG4544" s="1"/>
      <c r="AJ4544" t="s">
        <v>3975</v>
      </c>
      <c r="AK4544" t="s">
        <v>5222</v>
      </c>
      <c r="AL4544" s="1">
        <v>45436</v>
      </c>
      <c r="AM4544" s="1">
        <v>45489</v>
      </c>
      <c r="AN4544" t="s">
        <v>19</v>
      </c>
      <c r="AO4544">
        <v>148.1</v>
      </c>
      <c r="AP4544">
        <v>0</v>
      </c>
      <c r="AQ4544">
        <v>0</v>
      </c>
      <c r="AR4544">
        <v>148.1</v>
      </c>
      <c r="AS4544">
        <v>173.1</v>
      </c>
      <c r="AT4544">
        <v>114.96</v>
      </c>
      <c r="AU4544">
        <v>8.14</v>
      </c>
      <c r="AV4544">
        <v>4</v>
      </c>
      <c r="AW4544">
        <v>-85</v>
      </c>
    </row>
    <row r="4545" spans="1:49" x14ac:dyDescent="0.3">
      <c r="A4545" t="s">
        <v>6496</v>
      </c>
      <c r="B4545" s="1">
        <v>45877</v>
      </c>
      <c r="C4545" s="1">
        <v>45908</v>
      </c>
      <c r="D4545" s="1">
        <v>45938</v>
      </c>
      <c r="E4545" t="s">
        <v>459</v>
      </c>
      <c r="F4545" t="s">
        <v>854</v>
      </c>
      <c r="G4545">
        <v>4</v>
      </c>
      <c r="H4545">
        <v>113.17</v>
      </c>
      <c r="I4545">
        <v>0</v>
      </c>
      <c r="J4545">
        <v>0</v>
      </c>
      <c r="K4545" t="s">
        <v>18</v>
      </c>
      <c r="L4545" t="s">
        <v>43</v>
      </c>
      <c r="M4545" t="s">
        <v>20</v>
      </c>
      <c r="N4545" t="s">
        <v>22</v>
      </c>
      <c r="O4545" t="s">
        <v>127</v>
      </c>
      <c r="P4545" t="s">
        <v>4745</v>
      </c>
      <c r="Q4545" t="s">
        <v>4384</v>
      </c>
      <c r="R4545" t="s">
        <v>4409</v>
      </c>
      <c r="S4545" t="s">
        <v>4386</v>
      </c>
      <c r="T4545" t="s">
        <v>4751</v>
      </c>
      <c r="U4545" t="s">
        <v>8568</v>
      </c>
      <c r="V4545">
        <v>1995</v>
      </c>
      <c r="W4545" s="1">
        <v>45221</v>
      </c>
      <c r="X4545" t="s">
        <v>4388</v>
      </c>
      <c r="Y4545" t="s">
        <v>3990</v>
      </c>
      <c r="Z4545" t="s">
        <v>3977</v>
      </c>
      <c r="AA4545" t="s">
        <v>3991</v>
      </c>
      <c r="AB4545" t="s">
        <v>3989</v>
      </c>
      <c r="AC4545" t="s">
        <v>3992</v>
      </c>
      <c r="AD4545">
        <v>96.47</v>
      </c>
      <c r="AE4545">
        <v>128.21</v>
      </c>
      <c r="AF4545" t="s">
        <v>3975</v>
      </c>
      <c r="AG4545" s="1"/>
      <c r="AJ4545" t="s">
        <v>3975</v>
      </c>
      <c r="AK4545" t="s">
        <v>5224</v>
      </c>
      <c r="AL4545" s="1">
        <v>45738</v>
      </c>
      <c r="AM4545" s="1">
        <v>45765</v>
      </c>
      <c r="AN4545" t="s">
        <v>26</v>
      </c>
      <c r="AO4545">
        <v>452.68</v>
      </c>
      <c r="AP4545">
        <v>0</v>
      </c>
      <c r="AQ4545">
        <v>0</v>
      </c>
      <c r="AR4545">
        <v>452.68</v>
      </c>
      <c r="AS4545">
        <v>452.68</v>
      </c>
      <c r="AT4545">
        <v>385.88</v>
      </c>
      <c r="AU4545">
        <v>66.800000000000011</v>
      </c>
      <c r="AV4545">
        <v>30</v>
      </c>
      <c r="AW4545">
        <v>31</v>
      </c>
    </row>
    <row r="4546" spans="1:49" x14ac:dyDescent="0.3">
      <c r="A4546" t="s">
        <v>6497</v>
      </c>
      <c r="B4546" s="1">
        <v>46005</v>
      </c>
      <c r="C4546" s="1">
        <v>46009</v>
      </c>
      <c r="D4546" s="1">
        <v>46014</v>
      </c>
      <c r="E4546" t="s">
        <v>1414</v>
      </c>
      <c r="F4546" t="s">
        <v>198</v>
      </c>
      <c r="G4546">
        <v>1</v>
      </c>
      <c r="H4546">
        <v>159.80000000000001</v>
      </c>
      <c r="I4546">
        <v>15</v>
      </c>
      <c r="J4546">
        <v>25</v>
      </c>
      <c r="K4546" t="s">
        <v>60</v>
      </c>
      <c r="L4546" t="s">
        <v>26</v>
      </c>
      <c r="M4546" t="s">
        <v>36</v>
      </c>
      <c r="N4546" t="s">
        <v>22</v>
      </c>
      <c r="O4546" t="s">
        <v>81</v>
      </c>
      <c r="P4546" t="s">
        <v>4476</v>
      </c>
      <c r="Q4546" t="s">
        <v>4396</v>
      </c>
      <c r="R4546" t="s">
        <v>4409</v>
      </c>
      <c r="S4546" t="s">
        <v>4386</v>
      </c>
      <c r="T4546" t="s">
        <v>5005</v>
      </c>
      <c r="U4546" t="s">
        <v>8713</v>
      </c>
      <c r="V4546">
        <v>1982</v>
      </c>
      <c r="W4546" s="1">
        <v>45229</v>
      </c>
      <c r="X4546" t="s">
        <v>4404</v>
      </c>
      <c r="Y4546" t="s">
        <v>4091</v>
      </c>
      <c r="Z4546" t="s">
        <v>3987</v>
      </c>
      <c r="AA4546" t="s">
        <v>4026</v>
      </c>
      <c r="AB4546" t="s">
        <v>3983</v>
      </c>
      <c r="AC4546" t="s">
        <v>3997</v>
      </c>
      <c r="AD4546">
        <v>119.99</v>
      </c>
      <c r="AE4546">
        <v>168.92</v>
      </c>
      <c r="AF4546" t="s">
        <v>3975</v>
      </c>
      <c r="AG4546" s="1"/>
      <c r="AJ4546" t="s">
        <v>3975</v>
      </c>
      <c r="AK4546" t="s">
        <v>5222</v>
      </c>
      <c r="AL4546" s="1">
        <v>45436</v>
      </c>
      <c r="AM4546" s="1">
        <v>45489</v>
      </c>
      <c r="AN4546" t="s">
        <v>19</v>
      </c>
      <c r="AO4546">
        <v>159.80000000000001</v>
      </c>
      <c r="AP4546">
        <v>0.15</v>
      </c>
      <c r="AQ4546">
        <v>23.970000000000002</v>
      </c>
      <c r="AR4546">
        <v>135.83000000000001</v>
      </c>
      <c r="AS4546">
        <v>160.83000000000001</v>
      </c>
      <c r="AT4546">
        <v>119.99</v>
      </c>
      <c r="AU4546">
        <v>-9.1599999999999824</v>
      </c>
      <c r="AV4546">
        <v>5</v>
      </c>
      <c r="AW4546">
        <v>4</v>
      </c>
    </row>
    <row r="4547" spans="1:49" x14ac:dyDescent="0.3">
      <c r="A4547" t="s">
        <v>6498</v>
      </c>
      <c r="B4547" s="1">
        <v>45855</v>
      </c>
      <c r="C4547" s="1">
        <v>45858</v>
      </c>
      <c r="D4547" s="1">
        <v>45861</v>
      </c>
      <c r="E4547" t="s">
        <v>1367</v>
      </c>
      <c r="F4547" t="s">
        <v>123</v>
      </c>
      <c r="G4547">
        <v>2</v>
      </c>
      <c r="H4547">
        <v>148.75</v>
      </c>
      <c r="I4547">
        <v>0</v>
      </c>
      <c r="J4547">
        <v>50</v>
      </c>
      <c r="K4547" t="s">
        <v>35</v>
      </c>
      <c r="L4547" t="s">
        <v>26</v>
      </c>
      <c r="M4547" t="s">
        <v>20</v>
      </c>
      <c r="N4547" t="s">
        <v>37</v>
      </c>
      <c r="O4547" t="s">
        <v>22</v>
      </c>
      <c r="P4547" t="s">
        <v>4633</v>
      </c>
      <c r="Q4547" t="s">
        <v>4384</v>
      </c>
      <c r="R4547" t="s">
        <v>4397</v>
      </c>
      <c r="S4547" t="s">
        <v>4386</v>
      </c>
      <c r="T4547" t="s">
        <v>8651</v>
      </c>
      <c r="U4547" t="s">
        <v>4901</v>
      </c>
      <c r="V4547">
        <v>1979</v>
      </c>
      <c r="W4547" s="1">
        <v>44678</v>
      </c>
      <c r="X4547" t="s">
        <v>4404</v>
      </c>
      <c r="Y4547" t="s">
        <v>4028</v>
      </c>
      <c r="Z4547" t="s">
        <v>4014</v>
      </c>
      <c r="AA4547" t="s">
        <v>4029</v>
      </c>
      <c r="AB4547" t="s">
        <v>4009</v>
      </c>
      <c r="AC4547" t="s">
        <v>3985</v>
      </c>
      <c r="AD4547">
        <v>113.2</v>
      </c>
      <c r="AE4547">
        <v>162.55000000000001</v>
      </c>
      <c r="AF4547" t="s">
        <v>3975</v>
      </c>
      <c r="AG4547" s="1"/>
      <c r="AJ4547" t="s">
        <v>3975</v>
      </c>
      <c r="AL4547" s="1"/>
      <c r="AM4547" s="1"/>
      <c r="AO4547">
        <v>297.5</v>
      </c>
      <c r="AP4547">
        <v>0</v>
      </c>
      <c r="AQ4547">
        <v>0</v>
      </c>
      <c r="AR4547">
        <v>297.5</v>
      </c>
      <c r="AS4547">
        <v>347.5</v>
      </c>
      <c r="AT4547">
        <v>226.4</v>
      </c>
      <c r="AU4547">
        <v>21.099999999999994</v>
      </c>
      <c r="AV4547">
        <v>3</v>
      </c>
      <c r="AW4547">
        <v>3</v>
      </c>
    </row>
    <row r="4548" spans="1:49" x14ac:dyDescent="0.3">
      <c r="A4548" t="s">
        <v>6499</v>
      </c>
      <c r="B4548" s="1">
        <v>45814</v>
      </c>
      <c r="C4548" s="1">
        <v>45816</v>
      </c>
      <c r="D4548" s="1">
        <v>45819</v>
      </c>
      <c r="E4548" t="s">
        <v>879</v>
      </c>
      <c r="F4548" t="s">
        <v>510</v>
      </c>
      <c r="G4548">
        <v>1</v>
      </c>
      <c r="H4548">
        <v>63.76</v>
      </c>
      <c r="I4548">
        <v>0</v>
      </c>
      <c r="J4548">
        <v>25</v>
      </c>
      <c r="K4548" t="s">
        <v>60</v>
      </c>
      <c r="L4548" t="s">
        <v>43</v>
      </c>
      <c r="M4548" t="s">
        <v>47</v>
      </c>
      <c r="N4548" t="s">
        <v>37</v>
      </c>
      <c r="O4548" t="s">
        <v>468</v>
      </c>
      <c r="P4548" t="s">
        <v>4704</v>
      </c>
      <c r="Q4548" t="s">
        <v>4384</v>
      </c>
      <c r="R4548" t="s">
        <v>4444</v>
      </c>
      <c r="S4548" t="s">
        <v>4391</v>
      </c>
      <c r="T4548" t="s">
        <v>4705</v>
      </c>
      <c r="U4548" t="s">
        <v>8544</v>
      </c>
      <c r="V4548">
        <v>1984</v>
      </c>
      <c r="W4548" s="1">
        <v>44952</v>
      </c>
      <c r="X4548" t="s">
        <v>22</v>
      </c>
      <c r="Y4548" t="s">
        <v>4056</v>
      </c>
      <c r="Z4548" t="s">
        <v>3977</v>
      </c>
      <c r="AA4548" t="s">
        <v>3978</v>
      </c>
      <c r="AB4548" t="s">
        <v>4000</v>
      </c>
      <c r="AC4548" t="s">
        <v>3980</v>
      </c>
      <c r="AD4548">
        <v>49.96</v>
      </c>
      <c r="AE4548">
        <v>62.32</v>
      </c>
      <c r="AF4548" t="s">
        <v>3975</v>
      </c>
      <c r="AG4548" s="1"/>
      <c r="AJ4548" t="s">
        <v>3975</v>
      </c>
      <c r="AK4548" t="s">
        <v>5228</v>
      </c>
      <c r="AL4548" s="1">
        <v>45339</v>
      </c>
      <c r="AM4548" s="1">
        <v>45357</v>
      </c>
      <c r="AN4548" t="s">
        <v>43</v>
      </c>
      <c r="AO4548">
        <v>63.76</v>
      </c>
      <c r="AP4548">
        <v>0</v>
      </c>
      <c r="AQ4548">
        <v>0</v>
      </c>
      <c r="AR4548">
        <v>63.76</v>
      </c>
      <c r="AS4548">
        <v>88.759999999999991</v>
      </c>
      <c r="AT4548">
        <v>49.96</v>
      </c>
      <c r="AU4548">
        <v>-11.200000000000003</v>
      </c>
      <c r="AV4548">
        <v>3</v>
      </c>
      <c r="AW4548">
        <v>2</v>
      </c>
    </row>
    <row r="4549" spans="1:49" x14ac:dyDescent="0.3">
      <c r="A4549" t="s">
        <v>6500</v>
      </c>
      <c r="B4549" s="1">
        <v>45806</v>
      </c>
      <c r="C4549" s="1">
        <v>45663</v>
      </c>
      <c r="D4549" s="1">
        <v>45818</v>
      </c>
      <c r="E4549" t="s">
        <v>206</v>
      </c>
      <c r="F4549" t="s">
        <v>290</v>
      </c>
      <c r="G4549">
        <v>1</v>
      </c>
      <c r="H4549">
        <v>141.11000000000001</v>
      </c>
      <c r="I4549">
        <v>0</v>
      </c>
      <c r="J4549">
        <v>25</v>
      </c>
      <c r="K4549" t="s">
        <v>18</v>
      </c>
      <c r="L4549" t="s">
        <v>19</v>
      </c>
      <c r="M4549" t="s">
        <v>36</v>
      </c>
      <c r="N4549" t="s">
        <v>22</v>
      </c>
      <c r="O4549" t="s">
        <v>22</v>
      </c>
      <c r="P4549" t="s">
        <v>4418</v>
      </c>
      <c r="Q4549" t="s">
        <v>4396</v>
      </c>
      <c r="R4549" t="s">
        <v>4416</v>
      </c>
      <c r="S4549" t="s">
        <v>4386</v>
      </c>
      <c r="T4549" t="s">
        <v>8426</v>
      </c>
      <c r="U4549" t="s">
        <v>8427</v>
      </c>
      <c r="V4549">
        <v>1995</v>
      </c>
      <c r="W4549" s="1">
        <v>44964</v>
      </c>
      <c r="X4549" t="s">
        <v>4419</v>
      </c>
      <c r="Y4549" t="s">
        <v>4080</v>
      </c>
      <c r="Z4549" t="s">
        <v>4014</v>
      </c>
      <c r="AA4549" t="s">
        <v>4015</v>
      </c>
      <c r="AB4549" t="s">
        <v>3983</v>
      </c>
      <c r="AC4549" t="s">
        <v>3992</v>
      </c>
      <c r="AD4549">
        <v>105.89</v>
      </c>
      <c r="AE4549">
        <v>145.28</v>
      </c>
      <c r="AF4549" t="s">
        <v>3975</v>
      </c>
      <c r="AG4549" s="1"/>
      <c r="AJ4549" t="s">
        <v>3975</v>
      </c>
      <c r="AL4549" s="1"/>
      <c r="AM4549" s="1"/>
      <c r="AO4549">
        <v>141.11000000000001</v>
      </c>
      <c r="AP4549">
        <v>0</v>
      </c>
      <c r="AQ4549">
        <v>0</v>
      </c>
      <c r="AR4549">
        <v>141.11000000000001</v>
      </c>
      <c r="AS4549">
        <v>166.11</v>
      </c>
      <c r="AT4549">
        <v>105.89</v>
      </c>
      <c r="AU4549">
        <v>10.220000000000013</v>
      </c>
      <c r="AV4549">
        <v>155</v>
      </c>
      <c r="AW4549">
        <v>-143</v>
      </c>
    </row>
    <row r="4550" spans="1:49" x14ac:dyDescent="0.3">
      <c r="A4550" t="s">
        <v>6501</v>
      </c>
      <c r="B4550" s="1">
        <v>46000</v>
      </c>
      <c r="C4550" s="1">
        <v>45973</v>
      </c>
      <c r="D4550" s="1">
        <v>46006</v>
      </c>
      <c r="E4550" t="s">
        <v>1928</v>
      </c>
      <c r="F4550" t="s">
        <v>851</v>
      </c>
      <c r="G4550">
        <v>2</v>
      </c>
      <c r="H4550">
        <v>41.55</v>
      </c>
      <c r="I4550">
        <v>0</v>
      </c>
      <c r="J4550">
        <v>25</v>
      </c>
      <c r="K4550" t="s">
        <v>60</v>
      </c>
      <c r="L4550" t="s">
        <v>19</v>
      </c>
      <c r="M4550" t="s">
        <v>47</v>
      </c>
      <c r="N4550" t="s">
        <v>31</v>
      </c>
      <c r="O4550" t="s">
        <v>189</v>
      </c>
      <c r="P4550" t="s">
        <v>4716</v>
      </c>
      <c r="Q4550" t="s">
        <v>4384</v>
      </c>
      <c r="R4550" t="s">
        <v>4424</v>
      </c>
      <c r="S4550" t="s">
        <v>4386</v>
      </c>
      <c r="T4550" t="s">
        <v>8551</v>
      </c>
      <c r="U4550" t="s">
        <v>8552</v>
      </c>
      <c r="V4550">
        <v>1984</v>
      </c>
      <c r="W4550" s="1">
        <v>45549</v>
      </c>
      <c r="X4550" t="s">
        <v>4394</v>
      </c>
      <c r="Y4550" t="s">
        <v>4128</v>
      </c>
      <c r="Z4550" t="s">
        <v>3971</v>
      </c>
      <c r="AA4550" t="s">
        <v>4011</v>
      </c>
      <c r="AB4550" t="s">
        <v>4002</v>
      </c>
      <c r="AC4550" t="s">
        <v>3985</v>
      </c>
      <c r="AD4550">
        <v>29.53</v>
      </c>
      <c r="AE4550">
        <v>36.549999999999997</v>
      </c>
      <c r="AF4550" t="s">
        <v>3975</v>
      </c>
      <c r="AG4550" s="1"/>
      <c r="AJ4550" t="s">
        <v>3975</v>
      </c>
      <c r="AK4550" t="s">
        <v>5227</v>
      </c>
      <c r="AL4550" s="1">
        <v>45825</v>
      </c>
      <c r="AM4550" s="1">
        <v>45859</v>
      </c>
      <c r="AN4550" t="s">
        <v>19</v>
      </c>
      <c r="AO4550">
        <v>83.1</v>
      </c>
      <c r="AP4550">
        <v>0</v>
      </c>
      <c r="AQ4550">
        <v>0</v>
      </c>
      <c r="AR4550">
        <v>83.1</v>
      </c>
      <c r="AS4550">
        <v>108.1</v>
      </c>
      <c r="AT4550">
        <v>59.06</v>
      </c>
      <c r="AU4550">
        <v>-0.96000000000000796</v>
      </c>
      <c r="AV4550">
        <v>33</v>
      </c>
      <c r="AW4550">
        <v>-27</v>
      </c>
    </row>
    <row r="4551" spans="1:49" x14ac:dyDescent="0.3">
      <c r="A4551" t="s">
        <v>6502</v>
      </c>
      <c r="B4551" s="1">
        <v>45865</v>
      </c>
      <c r="C4551" s="1">
        <v>45867</v>
      </c>
      <c r="D4551" s="1">
        <v>45870</v>
      </c>
      <c r="E4551" t="s">
        <v>432</v>
      </c>
      <c r="F4551" t="s">
        <v>207</v>
      </c>
      <c r="G4551">
        <v>3</v>
      </c>
      <c r="H4551">
        <v>48.88</v>
      </c>
      <c r="I4551">
        <v>0</v>
      </c>
      <c r="J4551">
        <v>25</v>
      </c>
      <c r="K4551" t="s">
        <v>42</v>
      </c>
      <c r="L4551" t="s">
        <v>19</v>
      </c>
      <c r="M4551" t="s">
        <v>20</v>
      </c>
      <c r="N4551" t="s">
        <v>22</v>
      </c>
      <c r="O4551" t="s">
        <v>111</v>
      </c>
      <c r="P4551" t="s">
        <v>4650</v>
      </c>
      <c r="Q4551" t="s">
        <v>4384</v>
      </c>
      <c r="R4551" t="s">
        <v>4444</v>
      </c>
      <c r="S4551" t="s">
        <v>4386</v>
      </c>
      <c r="T4551" t="s">
        <v>5220</v>
      </c>
      <c r="U4551" t="s">
        <v>8845</v>
      </c>
      <c r="V4551">
        <v>1971</v>
      </c>
      <c r="W4551" s="1">
        <v>45500</v>
      </c>
      <c r="X4551" t="s">
        <v>4419</v>
      </c>
      <c r="Y4551" t="s">
        <v>4167</v>
      </c>
      <c r="Z4551" t="s">
        <v>3987</v>
      </c>
      <c r="AA4551" t="s">
        <v>3999</v>
      </c>
      <c r="AB4551" t="s">
        <v>3989</v>
      </c>
      <c r="AC4551" t="s">
        <v>3985</v>
      </c>
      <c r="AD4551">
        <v>32.96</v>
      </c>
      <c r="AE4551">
        <v>46.92</v>
      </c>
      <c r="AF4551" t="s">
        <v>4055</v>
      </c>
      <c r="AG4551" s="1"/>
      <c r="AJ4551" t="s">
        <v>3975</v>
      </c>
      <c r="AK4551" t="s">
        <v>5226</v>
      </c>
      <c r="AL4551" s="1">
        <v>45762</v>
      </c>
      <c r="AM4551" s="1">
        <v>45777</v>
      </c>
      <c r="AN4551" t="s">
        <v>26</v>
      </c>
      <c r="AO4551">
        <v>146.64000000000001</v>
      </c>
      <c r="AP4551">
        <v>0</v>
      </c>
      <c r="AQ4551">
        <v>0</v>
      </c>
      <c r="AR4551">
        <v>146.64000000000001</v>
      </c>
      <c r="AS4551">
        <v>171.64000000000001</v>
      </c>
      <c r="AT4551">
        <v>98.88</v>
      </c>
      <c r="AU4551">
        <v>22.760000000000019</v>
      </c>
      <c r="AV4551">
        <v>3</v>
      </c>
      <c r="AW4551">
        <v>2</v>
      </c>
    </row>
    <row r="4552" spans="1:49" x14ac:dyDescent="0.3">
      <c r="A4552" t="s">
        <v>6503</v>
      </c>
      <c r="B4552" s="1">
        <v>45786</v>
      </c>
      <c r="C4552" s="1">
        <v>45788</v>
      </c>
      <c r="D4552" s="1"/>
      <c r="E4552" t="s">
        <v>396</v>
      </c>
      <c r="F4552" t="s">
        <v>97</v>
      </c>
      <c r="G4552">
        <v>1</v>
      </c>
      <c r="H4552">
        <v>27.47</v>
      </c>
      <c r="I4552">
        <v>15</v>
      </c>
      <c r="J4552">
        <v>35</v>
      </c>
      <c r="K4552" t="s">
        <v>18</v>
      </c>
      <c r="L4552" t="s">
        <v>26</v>
      </c>
      <c r="M4552" t="s">
        <v>30</v>
      </c>
      <c r="N4552" t="s">
        <v>31</v>
      </c>
      <c r="O4552" t="s">
        <v>22</v>
      </c>
      <c r="P4552" t="s">
        <v>5142</v>
      </c>
      <c r="Q4552" t="s">
        <v>4396</v>
      </c>
      <c r="R4552" t="s">
        <v>4459</v>
      </c>
      <c r="S4552" t="s">
        <v>4406</v>
      </c>
      <c r="T4552" t="s">
        <v>5143</v>
      </c>
      <c r="U4552" t="s">
        <v>8800</v>
      </c>
      <c r="V4552">
        <v>1982</v>
      </c>
      <c r="W4552" s="1">
        <v>45072</v>
      </c>
      <c r="X4552" t="s">
        <v>4404</v>
      </c>
      <c r="Y4552" t="s">
        <v>4010</v>
      </c>
      <c r="Z4552" t="s">
        <v>3971</v>
      </c>
      <c r="AA4552" t="s">
        <v>4011</v>
      </c>
      <c r="AB4552" t="s">
        <v>3996</v>
      </c>
      <c r="AC4552" t="s">
        <v>3974</v>
      </c>
      <c r="AD4552">
        <v>22.3</v>
      </c>
      <c r="AE4552">
        <v>31.11</v>
      </c>
      <c r="AF4552" t="s">
        <v>3975</v>
      </c>
      <c r="AG4552" s="1"/>
      <c r="AJ4552" t="s">
        <v>3975</v>
      </c>
      <c r="AL4552" s="1"/>
      <c r="AM4552" s="1"/>
      <c r="AO4552">
        <v>27.47</v>
      </c>
      <c r="AP4552">
        <v>0.15</v>
      </c>
      <c r="AQ4552">
        <v>4.1204999999999998</v>
      </c>
      <c r="AR4552">
        <v>23.349499999999999</v>
      </c>
      <c r="AS4552">
        <v>58.349499999999999</v>
      </c>
      <c r="AT4552">
        <v>22.3</v>
      </c>
      <c r="AU4552">
        <v>-33.950500000000005</v>
      </c>
      <c r="AW4552">
        <v>2</v>
      </c>
    </row>
    <row r="4553" spans="1:49" x14ac:dyDescent="0.3">
      <c r="A4553" t="s">
        <v>6504</v>
      </c>
      <c r="B4553" s="1">
        <v>45864</v>
      </c>
      <c r="C4553" s="1">
        <v>45865</v>
      </c>
      <c r="D4553" s="1">
        <v>45868</v>
      </c>
      <c r="E4553" t="s">
        <v>1233</v>
      </c>
      <c r="F4553" t="s">
        <v>758</v>
      </c>
      <c r="G4553">
        <v>1</v>
      </c>
      <c r="H4553">
        <v>221.35</v>
      </c>
      <c r="I4553">
        <v>3</v>
      </c>
      <c r="J4553">
        <v>35</v>
      </c>
      <c r="K4553" t="s">
        <v>42</v>
      </c>
      <c r="L4553" t="s">
        <v>43</v>
      </c>
      <c r="M4553" t="s">
        <v>47</v>
      </c>
      <c r="N4553" t="s">
        <v>37</v>
      </c>
      <c r="O4553" t="s">
        <v>22</v>
      </c>
      <c r="P4553" t="s">
        <v>4554</v>
      </c>
      <c r="Q4553" t="s">
        <v>4396</v>
      </c>
      <c r="R4553" t="s">
        <v>4409</v>
      </c>
      <c r="S4553" t="s">
        <v>4398</v>
      </c>
      <c r="T4553" t="s">
        <v>4555</v>
      </c>
      <c r="U4553" t="s">
        <v>8473</v>
      </c>
      <c r="V4553">
        <v>1994</v>
      </c>
      <c r="W4553" s="1">
        <v>45730</v>
      </c>
      <c r="X4553" t="s">
        <v>4394</v>
      </c>
      <c r="Y4553" t="s">
        <v>4080</v>
      </c>
      <c r="Z4553" t="s">
        <v>4014</v>
      </c>
      <c r="AA4553" t="s">
        <v>4015</v>
      </c>
      <c r="AB4553" t="s">
        <v>3983</v>
      </c>
      <c r="AC4553" t="s">
        <v>3997</v>
      </c>
      <c r="AD4553">
        <v>168.23</v>
      </c>
      <c r="AE4553">
        <v>233.18</v>
      </c>
      <c r="AF4553" t="s">
        <v>3975</v>
      </c>
      <c r="AG4553" s="1"/>
      <c r="AJ4553" t="s">
        <v>3975</v>
      </c>
      <c r="AL4553" s="1"/>
      <c r="AM4553" s="1"/>
      <c r="AO4553">
        <v>221.35</v>
      </c>
      <c r="AP4553">
        <v>0.03</v>
      </c>
      <c r="AQ4553">
        <v>6.6404999999999994</v>
      </c>
      <c r="AR4553">
        <v>214.70949999999999</v>
      </c>
      <c r="AS4553">
        <v>249.70949999999999</v>
      </c>
      <c r="AT4553">
        <v>168.23</v>
      </c>
      <c r="AU4553">
        <v>11.479500000000002</v>
      </c>
      <c r="AV4553">
        <v>3</v>
      </c>
      <c r="AW4553">
        <v>1</v>
      </c>
    </row>
    <row r="4554" spans="1:49" x14ac:dyDescent="0.3">
      <c r="A4554" t="s">
        <v>6505</v>
      </c>
      <c r="B4554" s="1">
        <v>45930</v>
      </c>
      <c r="C4554" s="1">
        <v>45931</v>
      </c>
      <c r="D4554" s="1">
        <v>45935</v>
      </c>
      <c r="E4554" t="s">
        <v>602</v>
      </c>
      <c r="F4554" t="s">
        <v>147</v>
      </c>
      <c r="G4554">
        <v>2</v>
      </c>
      <c r="H4554">
        <v>208.93</v>
      </c>
      <c r="I4554">
        <v>25</v>
      </c>
      <c r="J4554">
        <v>35</v>
      </c>
      <c r="K4554" t="s">
        <v>18</v>
      </c>
      <c r="L4554" t="s">
        <v>19</v>
      </c>
      <c r="M4554" t="s">
        <v>47</v>
      </c>
      <c r="N4554" t="s">
        <v>52</v>
      </c>
      <c r="O4554" t="s">
        <v>127</v>
      </c>
      <c r="P4554" t="s">
        <v>4615</v>
      </c>
      <c r="Q4554" t="s">
        <v>4384</v>
      </c>
      <c r="R4554" t="s">
        <v>4412</v>
      </c>
      <c r="S4554" t="s">
        <v>4398</v>
      </c>
      <c r="T4554" t="s">
        <v>4616</v>
      </c>
      <c r="U4554" t="s">
        <v>8501</v>
      </c>
      <c r="V4554">
        <v>1976</v>
      </c>
      <c r="W4554" s="1">
        <v>45051</v>
      </c>
      <c r="X4554" t="s">
        <v>4388</v>
      </c>
      <c r="Y4554" t="s">
        <v>4107</v>
      </c>
      <c r="Z4554" t="s">
        <v>3994</v>
      </c>
      <c r="AA4554" t="s">
        <v>4008</v>
      </c>
      <c r="AB4554" t="s">
        <v>3983</v>
      </c>
      <c r="AC4554" t="s">
        <v>3997</v>
      </c>
      <c r="AD4554">
        <v>177.66</v>
      </c>
      <c r="AE4554">
        <v>222.73</v>
      </c>
      <c r="AF4554" t="s">
        <v>3975</v>
      </c>
      <c r="AG4554" s="1"/>
      <c r="AJ4554" t="s">
        <v>3975</v>
      </c>
      <c r="AK4554" t="s">
        <v>5224</v>
      </c>
      <c r="AL4554" s="1">
        <v>45738</v>
      </c>
      <c r="AM4554" s="1">
        <v>45765</v>
      </c>
      <c r="AN4554" t="s">
        <v>26</v>
      </c>
      <c r="AO4554">
        <v>417.86</v>
      </c>
      <c r="AP4554">
        <v>0.25</v>
      </c>
      <c r="AQ4554">
        <v>104.465</v>
      </c>
      <c r="AR4554">
        <v>313.39499999999998</v>
      </c>
      <c r="AS4554">
        <v>348.39499999999998</v>
      </c>
      <c r="AT4554">
        <v>355.32</v>
      </c>
      <c r="AU4554">
        <v>-76.925000000000011</v>
      </c>
      <c r="AV4554">
        <v>4</v>
      </c>
      <c r="AW4554">
        <v>1</v>
      </c>
    </row>
    <row r="4555" spans="1:49" x14ac:dyDescent="0.3">
      <c r="A4555" t="s">
        <v>4324</v>
      </c>
      <c r="B4555" s="1">
        <v>45879</v>
      </c>
      <c r="C4555" s="1">
        <v>45945</v>
      </c>
      <c r="D4555" s="1">
        <v>45947</v>
      </c>
      <c r="E4555" t="s">
        <v>1284</v>
      </c>
      <c r="F4555" t="s">
        <v>1290</v>
      </c>
      <c r="G4555">
        <v>2</v>
      </c>
      <c r="H4555">
        <v>34.53</v>
      </c>
      <c r="I4555">
        <v>0</v>
      </c>
      <c r="J4555">
        <v>15</v>
      </c>
      <c r="K4555" t="s">
        <v>60</v>
      </c>
      <c r="L4555" t="s">
        <v>43</v>
      </c>
      <c r="M4555" t="s">
        <v>30</v>
      </c>
      <c r="N4555" t="s">
        <v>22</v>
      </c>
      <c r="O4555" t="s">
        <v>85</v>
      </c>
      <c r="P4555" t="s">
        <v>4958</v>
      </c>
      <c r="Q4555" t="s">
        <v>4396</v>
      </c>
      <c r="R4555" t="s">
        <v>4412</v>
      </c>
      <c r="S4555" t="s">
        <v>4391</v>
      </c>
      <c r="T4555" t="s">
        <v>4959</v>
      </c>
      <c r="U4555" t="s">
        <v>4960</v>
      </c>
      <c r="V4555">
        <v>1989</v>
      </c>
      <c r="W4555" s="1">
        <v>44958</v>
      </c>
      <c r="X4555" t="s">
        <v>4394</v>
      </c>
      <c r="Y4555" t="s">
        <v>4066</v>
      </c>
      <c r="Z4555" t="s">
        <v>3987</v>
      </c>
      <c r="AA4555" t="s">
        <v>3999</v>
      </c>
      <c r="AB4555" t="s">
        <v>4002</v>
      </c>
      <c r="AC4555" t="s">
        <v>3997</v>
      </c>
      <c r="AD4555">
        <v>22.54</v>
      </c>
      <c r="AE4555">
        <v>33.46</v>
      </c>
      <c r="AF4555" t="s">
        <v>3975</v>
      </c>
      <c r="AG4555" s="1">
        <v>45655</v>
      </c>
      <c r="AH4555" t="s">
        <v>4177</v>
      </c>
      <c r="AI4555" t="s">
        <v>35</v>
      </c>
      <c r="AJ4555" t="s">
        <v>4055</v>
      </c>
      <c r="AK4555" t="s">
        <v>5224</v>
      </c>
      <c r="AL4555" s="1">
        <v>45773</v>
      </c>
      <c r="AM4555" s="1">
        <v>45787</v>
      </c>
      <c r="AN4555" t="s">
        <v>43</v>
      </c>
      <c r="AO4555">
        <v>69.06</v>
      </c>
      <c r="AP4555">
        <v>0</v>
      </c>
      <c r="AQ4555">
        <v>0</v>
      </c>
      <c r="AR4555">
        <v>69.06</v>
      </c>
      <c r="AS4555">
        <v>84.06</v>
      </c>
      <c r="AT4555">
        <v>45.08</v>
      </c>
      <c r="AU4555">
        <v>8.980000000000004</v>
      </c>
      <c r="AV4555">
        <v>2</v>
      </c>
      <c r="AW4555">
        <v>66</v>
      </c>
    </row>
    <row r="4556" spans="1:49" x14ac:dyDescent="0.3">
      <c r="A4556" t="s">
        <v>6506</v>
      </c>
      <c r="B4556" s="1">
        <v>45669</v>
      </c>
      <c r="C4556" s="1">
        <v>45672</v>
      </c>
      <c r="D4556" s="1">
        <v>45673</v>
      </c>
      <c r="E4556" t="s">
        <v>1564</v>
      </c>
      <c r="F4556" t="s">
        <v>389</v>
      </c>
      <c r="G4556">
        <v>4</v>
      </c>
      <c r="H4556">
        <v>50.59</v>
      </c>
      <c r="I4556">
        <v>10</v>
      </c>
      <c r="J4556">
        <v>25</v>
      </c>
      <c r="K4556" t="s">
        <v>18</v>
      </c>
      <c r="L4556" t="s">
        <v>19</v>
      </c>
      <c r="M4556" t="s">
        <v>30</v>
      </c>
      <c r="N4556" t="s">
        <v>22</v>
      </c>
      <c r="O4556" t="s">
        <v>22</v>
      </c>
      <c r="P4556" t="s">
        <v>4853</v>
      </c>
      <c r="Q4556" t="s">
        <v>4384</v>
      </c>
      <c r="R4556" t="s">
        <v>4390</v>
      </c>
      <c r="S4556" t="s">
        <v>4406</v>
      </c>
      <c r="T4556" t="s">
        <v>4854</v>
      </c>
      <c r="U4556" t="s">
        <v>4855</v>
      </c>
      <c r="V4556">
        <v>2001</v>
      </c>
      <c r="W4556" s="1">
        <v>45114</v>
      </c>
      <c r="X4556" t="s">
        <v>4388</v>
      </c>
      <c r="Y4556" t="s">
        <v>4079</v>
      </c>
      <c r="Z4556" t="s">
        <v>3994</v>
      </c>
      <c r="AA4556" t="s">
        <v>4008</v>
      </c>
      <c r="AB4556" t="s">
        <v>3973</v>
      </c>
      <c r="AC4556" t="s">
        <v>3980</v>
      </c>
      <c r="AD4556">
        <v>36.21</v>
      </c>
      <c r="AE4556">
        <v>46.82</v>
      </c>
      <c r="AF4556" t="s">
        <v>4055</v>
      </c>
      <c r="AG4556" s="1"/>
      <c r="AJ4556" t="s">
        <v>3975</v>
      </c>
      <c r="AL4556" s="1"/>
      <c r="AM4556" s="1"/>
      <c r="AO4556">
        <v>202.36</v>
      </c>
      <c r="AP4556">
        <v>0.1</v>
      </c>
      <c r="AQ4556">
        <v>20.236000000000004</v>
      </c>
      <c r="AR4556">
        <v>182.12400000000002</v>
      </c>
      <c r="AS4556">
        <v>207.12400000000002</v>
      </c>
      <c r="AT4556">
        <v>144.84</v>
      </c>
      <c r="AU4556">
        <v>12.28400000000002</v>
      </c>
      <c r="AV4556">
        <v>1</v>
      </c>
      <c r="AW4556">
        <v>3</v>
      </c>
    </row>
    <row r="4557" spans="1:49" x14ac:dyDescent="0.3">
      <c r="A4557" t="s">
        <v>6507</v>
      </c>
      <c r="B4557" s="1">
        <v>45983</v>
      </c>
      <c r="C4557" s="1">
        <v>45983</v>
      </c>
      <c r="D4557" s="1">
        <v>45986</v>
      </c>
      <c r="E4557" t="s">
        <v>125</v>
      </c>
      <c r="F4557" t="s">
        <v>107</v>
      </c>
      <c r="G4557">
        <v>3</v>
      </c>
      <c r="H4557">
        <v>161.16999999999999</v>
      </c>
      <c r="I4557">
        <v>10</v>
      </c>
      <c r="J4557">
        <v>50</v>
      </c>
      <c r="K4557" t="s">
        <v>42</v>
      </c>
      <c r="L4557" t="s">
        <v>43</v>
      </c>
      <c r="M4557" t="s">
        <v>30</v>
      </c>
      <c r="N4557" t="s">
        <v>37</v>
      </c>
      <c r="O4557" t="s">
        <v>94</v>
      </c>
      <c r="P4557" t="s">
        <v>4492</v>
      </c>
      <c r="Q4557" t="s">
        <v>4384</v>
      </c>
      <c r="R4557" t="s">
        <v>4459</v>
      </c>
      <c r="S4557" t="s">
        <v>4398</v>
      </c>
      <c r="T4557" t="s">
        <v>4493</v>
      </c>
      <c r="U4557" t="s">
        <v>8455</v>
      </c>
      <c r="V4557">
        <v>1995</v>
      </c>
      <c r="W4557" s="1">
        <v>44874</v>
      </c>
      <c r="X4557" t="s">
        <v>4404</v>
      </c>
      <c r="Y4557" t="s">
        <v>4028</v>
      </c>
      <c r="Z4557" t="s">
        <v>4014</v>
      </c>
      <c r="AA4557" t="s">
        <v>4029</v>
      </c>
      <c r="AB4557" t="s">
        <v>4009</v>
      </c>
      <c r="AC4557" t="s">
        <v>3985</v>
      </c>
      <c r="AD4557">
        <v>125.26</v>
      </c>
      <c r="AE4557">
        <v>159.83000000000001</v>
      </c>
      <c r="AF4557" t="s">
        <v>3975</v>
      </c>
      <c r="AG4557" s="1"/>
      <c r="AJ4557" t="s">
        <v>3975</v>
      </c>
      <c r="AK4557" t="s">
        <v>5223</v>
      </c>
      <c r="AL4557" s="1">
        <v>45537</v>
      </c>
      <c r="AM4557" s="1">
        <v>45567</v>
      </c>
      <c r="AN4557" t="s">
        <v>5225</v>
      </c>
      <c r="AO4557">
        <v>483.51</v>
      </c>
      <c r="AP4557">
        <v>0.1</v>
      </c>
      <c r="AQ4557">
        <v>48.350999999999999</v>
      </c>
      <c r="AR4557">
        <v>435.15899999999999</v>
      </c>
      <c r="AS4557">
        <v>485.15899999999999</v>
      </c>
      <c r="AT4557">
        <v>375.78000000000003</v>
      </c>
      <c r="AU4557">
        <v>9.3789999999999623</v>
      </c>
      <c r="AV4557">
        <v>3</v>
      </c>
      <c r="AW4557">
        <v>0</v>
      </c>
    </row>
    <row r="4558" spans="1:49" x14ac:dyDescent="0.3">
      <c r="A4558" t="s">
        <v>6508</v>
      </c>
      <c r="B4558" s="1">
        <v>45876</v>
      </c>
      <c r="C4558" s="1">
        <v>45879</v>
      </c>
      <c r="D4558" s="1">
        <v>45891</v>
      </c>
      <c r="E4558" t="s">
        <v>363</v>
      </c>
      <c r="F4558" t="s">
        <v>957</v>
      </c>
      <c r="G4558">
        <v>2</v>
      </c>
      <c r="H4558">
        <v>184.22</v>
      </c>
      <c r="I4558">
        <v>5</v>
      </c>
      <c r="J4558">
        <v>25</v>
      </c>
      <c r="K4558" t="s">
        <v>35</v>
      </c>
      <c r="L4558" t="s">
        <v>19</v>
      </c>
      <c r="M4558" t="s">
        <v>30</v>
      </c>
      <c r="N4558" t="s">
        <v>22</v>
      </c>
      <c r="O4558" t="s">
        <v>77</v>
      </c>
      <c r="P4558" t="s">
        <v>4998</v>
      </c>
      <c r="Q4558" t="s">
        <v>4384</v>
      </c>
      <c r="R4558" t="s">
        <v>4424</v>
      </c>
      <c r="S4558" t="s">
        <v>4434</v>
      </c>
      <c r="T4558" t="s">
        <v>4999</v>
      </c>
      <c r="U4558" t="s">
        <v>8710</v>
      </c>
      <c r="V4558">
        <v>2002</v>
      </c>
      <c r="W4558" s="1">
        <v>44671</v>
      </c>
      <c r="X4558" t="s">
        <v>4394</v>
      </c>
      <c r="Y4558" t="s">
        <v>4090</v>
      </c>
      <c r="Z4558" t="s">
        <v>3977</v>
      </c>
      <c r="AA4558" t="s">
        <v>4072</v>
      </c>
      <c r="AB4558" t="s">
        <v>3983</v>
      </c>
      <c r="AC4558" t="s">
        <v>3985</v>
      </c>
      <c r="AD4558">
        <v>157.76</v>
      </c>
      <c r="AE4558">
        <v>202.81</v>
      </c>
      <c r="AF4558" t="s">
        <v>3975</v>
      </c>
      <c r="AG4558" s="1"/>
      <c r="AJ4558" t="s">
        <v>3975</v>
      </c>
      <c r="AK4558" t="s">
        <v>5224</v>
      </c>
      <c r="AL4558" s="1">
        <v>45921</v>
      </c>
      <c r="AM4558" s="1">
        <v>45978</v>
      </c>
      <c r="AN4558" t="s">
        <v>5225</v>
      </c>
      <c r="AO4558">
        <v>368.44</v>
      </c>
      <c r="AP4558">
        <v>0.05</v>
      </c>
      <c r="AQ4558">
        <v>18.422000000000001</v>
      </c>
      <c r="AR4558">
        <v>350.01799999999997</v>
      </c>
      <c r="AS4558">
        <v>375.01799999999997</v>
      </c>
      <c r="AT4558">
        <v>315.52</v>
      </c>
      <c r="AU4558">
        <v>9.4979999999999905</v>
      </c>
      <c r="AV4558">
        <v>12</v>
      </c>
      <c r="AW4558">
        <v>3</v>
      </c>
    </row>
    <row r="4559" spans="1:49" x14ac:dyDescent="0.3">
      <c r="A4559" t="s">
        <v>6509</v>
      </c>
      <c r="B4559" s="1">
        <v>45748</v>
      </c>
      <c r="C4559" s="1">
        <v>45751</v>
      </c>
      <c r="D4559" s="1">
        <v>45758</v>
      </c>
      <c r="E4559" t="s">
        <v>637</v>
      </c>
      <c r="F4559" t="s">
        <v>287</v>
      </c>
      <c r="G4559">
        <v>1</v>
      </c>
      <c r="H4559">
        <v>235.5</v>
      </c>
      <c r="I4559">
        <v>5</v>
      </c>
      <c r="J4559">
        <v>15</v>
      </c>
      <c r="K4559" t="s">
        <v>42</v>
      </c>
      <c r="L4559" t="s">
        <v>19</v>
      </c>
      <c r="M4559" t="s">
        <v>47</v>
      </c>
      <c r="N4559" t="s">
        <v>22</v>
      </c>
      <c r="O4559" t="s">
        <v>22</v>
      </c>
      <c r="P4559" t="s">
        <v>4765</v>
      </c>
      <c r="Q4559" t="s">
        <v>4384</v>
      </c>
      <c r="R4559" t="s">
        <v>4409</v>
      </c>
      <c r="S4559" t="s">
        <v>4406</v>
      </c>
      <c r="T4559" t="s">
        <v>4771</v>
      </c>
      <c r="U4559" t="s">
        <v>8579</v>
      </c>
      <c r="V4559">
        <v>1986</v>
      </c>
      <c r="W4559" s="1">
        <v>44980</v>
      </c>
      <c r="X4559" t="s">
        <v>4404</v>
      </c>
      <c r="Y4559" t="s">
        <v>4129</v>
      </c>
      <c r="Z4559" t="s">
        <v>3994</v>
      </c>
      <c r="AA4559" t="s">
        <v>4006</v>
      </c>
      <c r="AB4559" t="s">
        <v>4032</v>
      </c>
      <c r="AC4559" t="s">
        <v>3985</v>
      </c>
      <c r="AD4559">
        <v>142.19</v>
      </c>
      <c r="AE4559">
        <v>212.91</v>
      </c>
      <c r="AF4559" t="s">
        <v>3975</v>
      </c>
      <c r="AG4559" s="1"/>
      <c r="AJ4559" t="s">
        <v>3975</v>
      </c>
      <c r="AL4559" s="1"/>
      <c r="AM4559" s="1"/>
      <c r="AO4559">
        <v>235.5</v>
      </c>
      <c r="AP4559">
        <v>0.05</v>
      </c>
      <c r="AQ4559">
        <v>11.775</v>
      </c>
      <c r="AR4559">
        <v>223.72499999999999</v>
      </c>
      <c r="AS4559">
        <v>238.72499999999999</v>
      </c>
      <c r="AT4559">
        <v>142.19</v>
      </c>
      <c r="AU4559">
        <v>66.534999999999997</v>
      </c>
      <c r="AV4559">
        <v>7</v>
      </c>
      <c r="AW4559">
        <v>3</v>
      </c>
    </row>
    <row r="4560" spans="1:49" x14ac:dyDescent="0.3">
      <c r="A4560" t="s">
        <v>6510</v>
      </c>
      <c r="B4560" s="1">
        <v>45824</v>
      </c>
      <c r="C4560" s="1">
        <v>45831</v>
      </c>
      <c r="D4560" s="1">
        <v>45832</v>
      </c>
      <c r="E4560" t="s">
        <v>1580</v>
      </c>
      <c r="F4560" t="s">
        <v>436</v>
      </c>
      <c r="G4560">
        <v>1</v>
      </c>
      <c r="H4560">
        <v>229.37</v>
      </c>
      <c r="I4560">
        <v>0</v>
      </c>
      <c r="J4560">
        <v>35</v>
      </c>
      <c r="K4560" t="s">
        <v>60</v>
      </c>
      <c r="L4560" t="s">
        <v>26</v>
      </c>
      <c r="M4560" t="s">
        <v>30</v>
      </c>
      <c r="N4560" t="s">
        <v>52</v>
      </c>
      <c r="O4560" t="s">
        <v>22</v>
      </c>
      <c r="P4560" t="s">
        <v>4923</v>
      </c>
      <c r="Q4560" t="s">
        <v>4396</v>
      </c>
      <c r="R4560" t="s">
        <v>4390</v>
      </c>
      <c r="S4560" t="s">
        <v>4391</v>
      </c>
      <c r="T4560" t="s">
        <v>4924</v>
      </c>
      <c r="U4560" t="s">
        <v>4925</v>
      </c>
      <c r="V4560">
        <v>1982</v>
      </c>
      <c r="W4560" s="1">
        <v>45559</v>
      </c>
      <c r="X4560" t="s">
        <v>4394</v>
      </c>
      <c r="Y4560" t="s">
        <v>4041</v>
      </c>
      <c r="Z4560" t="s">
        <v>3987</v>
      </c>
      <c r="AA4560" t="s">
        <v>4026</v>
      </c>
      <c r="AB4560" t="s">
        <v>4032</v>
      </c>
      <c r="AC4560" t="s">
        <v>3985</v>
      </c>
      <c r="AD4560">
        <v>145.01</v>
      </c>
      <c r="AE4560">
        <v>208.64</v>
      </c>
      <c r="AF4560" t="s">
        <v>3975</v>
      </c>
      <c r="AG4560" s="1"/>
      <c r="AJ4560" t="s">
        <v>3975</v>
      </c>
      <c r="AL4560" s="1"/>
      <c r="AM4560" s="1"/>
      <c r="AO4560">
        <v>229.37</v>
      </c>
      <c r="AP4560">
        <v>0</v>
      </c>
      <c r="AQ4560">
        <v>0</v>
      </c>
      <c r="AR4560">
        <v>229.37</v>
      </c>
      <c r="AS4560">
        <v>264.37</v>
      </c>
      <c r="AT4560">
        <v>145.01</v>
      </c>
      <c r="AU4560">
        <v>49.360000000000014</v>
      </c>
      <c r="AV4560">
        <v>1</v>
      </c>
      <c r="AW4560">
        <v>7</v>
      </c>
    </row>
    <row r="4561" spans="1:49" x14ac:dyDescent="0.3">
      <c r="A4561" t="s">
        <v>6511</v>
      </c>
      <c r="B4561" s="1">
        <v>45679</v>
      </c>
      <c r="C4561" s="1">
        <v>45683</v>
      </c>
      <c r="D4561" s="1">
        <v>45686</v>
      </c>
      <c r="E4561" t="s">
        <v>840</v>
      </c>
      <c r="F4561" t="s">
        <v>318</v>
      </c>
      <c r="G4561">
        <v>1</v>
      </c>
      <c r="H4561">
        <v>174.12</v>
      </c>
      <c r="I4561">
        <v>0</v>
      </c>
      <c r="J4561">
        <v>15</v>
      </c>
      <c r="K4561" t="s">
        <v>60</v>
      </c>
      <c r="L4561" t="s">
        <v>26</v>
      </c>
      <c r="M4561" t="s">
        <v>20</v>
      </c>
      <c r="N4561" t="s">
        <v>21</v>
      </c>
      <c r="O4561" t="s">
        <v>22</v>
      </c>
      <c r="P4561" t="s">
        <v>4429</v>
      </c>
      <c r="Q4561" t="s">
        <v>4384</v>
      </c>
      <c r="R4561" t="s">
        <v>4397</v>
      </c>
      <c r="S4561" t="s">
        <v>4391</v>
      </c>
      <c r="T4561" t="s">
        <v>4430</v>
      </c>
      <c r="U4561" t="s">
        <v>8429</v>
      </c>
      <c r="V4561">
        <v>2001</v>
      </c>
      <c r="W4561" s="1">
        <v>45542</v>
      </c>
      <c r="X4561" t="s">
        <v>4388</v>
      </c>
      <c r="Y4561" t="s">
        <v>3998</v>
      </c>
      <c r="Z4561" t="s">
        <v>3987</v>
      </c>
      <c r="AA4561" t="s">
        <v>3999</v>
      </c>
      <c r="AB4561" t="s">
        <v>4000</v>
      </c>
      <c r="AC4561" t="s">
        <v>3980</v>
      </c>
      <c r="AD4561">
        <v>127.85</v>
      </c>
      <c r="AE4561">
        <v>162.56</v>
      </c>
      <c r="AF4561" t="s">
        <v>3975</v>
      </c>
      <c r="AG4561" s="1"/>
      <c r="AJ4561" t="s">
        <v>3975</v>
      </c>
      <c r="AL4561" s="1"/>
      <c r="AM4561" s="1"/>
      <c r="AO4561">
        <v>174.12</v>
      </c>
      <c r="AP4561">
        <v>0</v>
      </c>
      <c r="AQ4561">
        <v>0</v>
      </c>
      <c r="AR4561">
        <v>174.12</v>
      </c>
      <c r="AS4561">
        <v>189.12</v>
      </c>
      <c r="AT4561">
        <v>127.85</v>
      </c>
      <c r="AU4561">
        <v>31.27000000000001</v>
      </c>
      <c r="AV4561">
        <v>3</v>
      </c>
      <c r="AW4561">
        <v>4</v>
      </c>
    </row>
    <row r="4562" spans="1:49" x14ac:dyDescent="0.3">
      <c r="A4562" t="s">
        <v>4176</v>
      </c>
      <c r="B4562" s="1">
        <v>45881</v>
      </c>
      <c r="C4562" s="1">
        <v>45882</v>
      </c>
      <c r="D4562" s="1">
        <v>45886</v>
      </c>
      <c r="E4562" t="s">
        <v>1093</v>
      </c>
      <c r="F4562" t="s">
        <v>620</v>
      </c>
      <c r="G4562">
        <v>1</v>
      </c>
      <c r="H4562">
        <v>150.94</v>
      </c>
      <c r="I4562">
        <v>0</v>
      </c>
      <c r="J4562">
        <v>50</v>
      </c>
      <c r="K4562" t="s">
        <v>60</v>
      </c>
      <c r="L4562" t="s">
        <v>19</v>
      </c>
      <c r="M4562" t="s">
        <v>30</v>
      </c>
      <c r="N4562" t="s">
        <v>22</v>
      </c>
      <c r="O4562" t="s">
        <v>204</v>
      </c>
      <c r="P4562" t="s">
        <v>4995</v>
      </c>
      <c r="Q4562" t="s">
        <v>4396</v>
      </c>
      <c r="R4562" t="s">
        <v>4401</v>
      </c>
      <c r="S4562" t="s">
        <v>4434</v>
      </c>
      <c r="T4562" t="s">
        <v>4996</v>
      </c>
      <c r="U4562" t="s">
        <v>8708</v>
      </c>
      <c r="V4562">
        <v>1974</v>
      </c>
      <c r="W4562" s="1">
        <v>45002</v>
      </c>
      <c r="X4562" t="s">
        <v>4404</v>
      </c>
      <c r="Y4562" t="s">
        <v>4007</v>
      </c>
      <c r="Z4562" t="s">
        <v>3994</v>
      </c>
      <c r="AA4562" t="s">
        <v>4008</v>
      </c>
      <c r="AB4562" t="s">
        <v>4009</v>
      </c>
      <c r="AC4562" t="s">
        <v>3997</v>
      </c>
      <c r="AD4562">
        <v>0</v>
      </c>
      <c r="AE4562">
        <v>165.12</v>
      </c>
      <c r="AF4562" t="s">
        <v>3975</v>
      </c>
      <c r="AG4562" s="1">
        <v>45919</v>
      </c>
      <c r="AH4562" t="s">
        <v>4177</v>
      </c>
      <c r="AI4562" t="s">
        <v>18</v>
      </c>
      <c r="AJ4562" t="s">
        <v>4055</v>
      </c>
      <c r="AK4562" t="s">
        <v>5224</v>
      </c>
      <c r="AL4562" s="1">
        <v>45767</v>
      </c>
      <c r="AM4562" s="1">
        <v>45784</v>
      </c>
      <c r="AN4562" t="s">
        <v>5225</v>
      </c>
      <c r="AO4562">
        <v>150.94</v>
      </c>
      <c r="AP4562">
        <v>0</v>
      </c>
      <c r="AQ4562">
        <v>0</v>
      </c>
      <c r="AR4562">
        <v>150.94</v>
      </c>
      <c r="AS4562">
        <v>200.94</v>
      </c>
      <c r="AT4562">
        <v>0</v>
      </c>
      <c r="AU4562">
        <v>100.94</v>
      </c>
      <c r="AV4562">
        <v>4</v>
      </c>
      <c r="AW4562">
        <v>1</v>
      </c>
    </row>
    <row r="4563" spans="1:49" x14ac:dyDescent="0.3">
      <c r="A4563" t="s">
        <v>6512</v>
      </c>
      <c r="B4563" s="1">
        <v>45881</v>
      </c>
      <c r="C4563" s="1">
        <v>45885</v>
      </c>
      <c r="D4563" s="1">
        <v>45887</v>
      </c>
      <c r="E4563" t="s">
        <v>2110</v>
      </c>
      <c r="F4563" t="s">
        <v>359</v>
      </c>
      <c r="G4563">
        <v>1</v>
      </c>
      <c r="H4563">
        <v>14.01</v>
      </c>
      <c r="I4563">
        <v>5</v>
      </c>
      <c r="J4563">
        <v>15</v>
      </c>
      <c r="K4563" t="s">
        <v>35</v>
      </c>
      <c r="L4563" t="s">
        <v>26</v>
      </c>
      <c r="M4563" t="s">
        <v>36</v>
      </c>
      <c r="N4563" t="s">
        <v>52</v>
      </c>
      <c r="O4563" t="s">
        <v>22</v>
      </c>
      <c r="P4563" t="s">
        <v>4734</v>
      </c>
      <c r="Q4563" t="s">
        <v>4396</v>
      </c>
      <c r="R4563" t="s">
        <v>4409</v>
      </c>
      <c r="S4563" t="s">
        <v>4398</v>
      </c>
      <c r="T4563" t="s">
        <v>5114</v>
      </c>
      <c r="U4563" t="s">
        <v>8784</v>
      </c>
      <c r="V4563">
        <v>1998</v>
      </c>
      <c r="W4563" s="1">
        <v>45989</v>
      </c>
      <c r="X4563" t="s">
        <v>4404</v>
      </c>
      <c r="Y4563" t="s">
        <v>4034</v>
      </c>
      <c r="Z4563" t="s">
        <v>4014</v>
      </c>
      <c r="AA4563" t="s">
        <v>4017</v>
      </c>
      <c r="AB4563" t="s">
        <v>4002</v>
      </c>
      <c r="AC4563" t="s">
        <v>3985</v>
      </c>
      <c r="AD4563">
        <v>0</v>
      </c>
      <c r="AE4563">
        <v>15.94</v>
      </c>
      <c r="AF4563" t="s">
        <v>3975</v>
      </c>
      <c r="AG4563" s="1"/>
      <c r="AJ4563" t="s">
        <v>3975</v>
      </c>
      <c r="AL4563" s="1"/>
      <c r="AM4563" s="1"/>
      <c r="AO4563">
        <v>14.01</v>
      </c>
      <c r="AP4563">
        <v>0.05</v>
      </c>
      <c r="AQ4563">
        <v>0.70050000000000001</v>
      </c>
      <c r="AR4563">
        <v>13.3095</v>
      </c>
      <c r="AS4563">
        <v>28.3095</v>
      </c>
      <c r="AT4563">
        <v>0</v>
      </c>
      <c r="AU4563">
        <v>-1.6905000000000001</v>
      </c>
      <c r="AV4563">
        <v>2</v>
      </c>
      <c r="AW4563">
        <v>4</v>
      </c>
    </row>
    <row r="4564" spans="1:49" x14ac:dyDescent="0.3">
      <c r="A4564" t="s">
        <v>6513</v>
      </c>
      <c r="B4564" s="1">
        <v>45910</v>
      </c>
      <c r="C4564" s="1"/>
      <c r="D4564" s="1">
        <v>45945</v>
      </c>
      <c r="E4564" t="s">
        <v>143</v>
      </c>
      <c r="F4564" t="s">
        <v>682</v>
      </c>
      <c r="G4564">
        <v>1</v>
      </c>
      <c r="H4564">
        <v>262.27</v>
      </c>
      <c r="I4564">
        <v>0</v>
      </c>
      <c r="J4564">
        <v>15</v>
      </c>
      <c r="K4564" t="s">
        <v>18</v>
      </c>
      <c r="L4564" t="s">
        <v>19</v>
      </c>
      <c r="M4564" t="s">
        <v>30</v>
      </c>
      <c r="N4564" t="s">
        <v>37</v>
      </c>
      <c r="O4564" t="s">
        <v>77</v>
      </c>
      <c r="P4564" t="s">
        <v>4449</v>
      </c>
      <c r="Q4564" t="s">
        <v>4384</v>
      </c>
      <c r="R4564" t="s">
        <v>4390</v>
      </c>
      <c r="S4564" t="s">
        <v>4386</v>
      </c>
      <c r="T4564" t="s">
        <v>4450</v>
      </c>
      <c r="U4564" t="s">
        <v>8438</v>
      </c>
      <c r="V4564">
        <v>1981</v>
      </c>
      <c r="W4564" s="1">
        <v>45219</v>
      </c>
      <c r="X4564" t="s">
        <v>4388</v>
      </c>
      <c r="Y4564" t="s">
        <v>4144</v>
      </c>
      <c r="Z4564" t="s">
        <v>3994</v>
      </c>
      <c r="AA4564" t="s">
        <v>4043</v>
      </c>
      <c r="AB4564" t="s">
        <v>3989</v>
      </c>
      <c r="AC4564" t="s">
        <v>3997</v>
      </c>
      <c r="AD4564">
        <v>195.02</v>
      </c>
      <c r="AE4564">
        <v>277.41000000000003</v>
      </c>
      <c r="AF4564" t="s">
        <v>3975</v>
      </c>
      <c r="AG4564" s="1"/>
      <c r="AJ4564" t="s">
        <v>3975</v>
      </c>
      <c r="AK4564" t="s">
        <v>5224</v>
      </c>
      <c r="AL4564" s="1">
        <v>45921</v>
      </c>
      <c r="AM4564" s="1">
        <v>45978</v>
      </c>
      <c r="AN4564" t="s">
        <v>5225</v>
      </c>
      <c r="AO4564">
        <v>262.27</v>
      </c>
      <c r="AP4564">
        <v>0</v>
      </c>
      <c r="AQ4564">
        <v>0</v>
      </c>
      <c r="AR4564">
        <v>262.27</v>
      </c>
      <c r="AS4564">
        <v>277.27</v>
      </c>
      <c r="AT4564">
        <v>195.02</v>
      </c>
      <c r="AU4564">
        <v>52.249999999999972</v>
      </c>
    </row>
    <row r="4565" spans="1:49" x14ac:dyDescent="0.3">
      <c r="A4565" t="s">
        <v>6514</v>
      </c>
      <c r="B4565" s="1">
        <v>45810</v>
      </c>
      <c r="C4565" s="1">
        <v>45811</v>
      </c>
      <c r="D4565" s="1">
        <v>45814</v>
      </c>
      <c r="E4565" t="s">
        <v>1695</v>
      </c>
      <c r="F4565" t="s">
        <v>822</v>
      </c>
      <c r="G4565">
        <v>1</v>
      </c>
      <c r="H4565">
        <v>23.77</v>
      </c>
      <c r="I4565">
        <v>0</v>
      </c>
      <c r="J4565">
        <v>15</v>
      </c>
      <c r="K4565" t="s">
        <v>35</v>
      </c>
      <c r="L4565" t="s">
        <v>26</v>
      </c>
      <c r="M4565" t="s">
        <v>30</v>
      </c>
      <c r="N4565" t="s">
        <v>22</v>
      </c>
      <c r="O4565" t="s">
        <v>22</v>
      </c>
      <c r="P4565" t="s">
        <v>4734</v>
      </c>
      <c r="Q4565" t="s">
        <v>4396</v>
      </c>
      <c r="R4565" t="s">
        <v>4412</v>
      </c>
      <c r="S4565" t="s">
        <v>4386</v>
      </c>
      <c r="T4565" t="s">
        <v>5198</v>
      </c>
      <c r="U4565" t="s">
        <v>8829</v>
      </c>
      <c r="V4565">
        <v>1983</v>
      </c>
      <c r="W4565" s="1">
        <v>45348</v>
      </c>
      <c r="X4565" t="s">
        <v>4388</v>
      </c>
      <c r="Y4565" t="s">
        <v>4095</v>
      </c>
      <c r="Z4565" t="s">
        <v>3987</v>
      </c>
      <c r="AA4565" t="s">
        <v>3999</v>
      </c>
      <c r="AB4565" t="s">
        <v>4032</v>
      </c>
      <c r="AC4565" t="s">
        <v>3992</v>
      </c>
      <c r="AD4565">
        <v>18.12</v>
      </c>
      <c r="AE4565">
        <v>24</v>
      </c>
      <c r="AF4565" t="s">
        <v>3975</v>
      </c>
      <c r="AG4565" s="1"/>
      <c r="AJ4565" t="s">
        <v>3975</v>
      </c>
      <c r="AL4565" s="1"/>
      <c r="AM4565" s="1"/>
      <c r="AO4565">
        <v>23.77</v>
      </c>
      <c r="AP4565">
        <v>0</v>
      </c>
      <c r="AQ4565">
        <v>0</v>
      </c>
      <c r="AR4565">
        <v>23.77</v>
      </c>
      <c r="AS4565">
        <v>38.769999999999996</v>
      </c>
      <c r="AT4565">
        <v>18.12</v>
      </c>
      <c r="AU4565">
        <v>-9.3500000000000014</v>
      </c>
      <c r="AV4565">
        <v>3</v>
      </c>
      <c r="AW4565">
        <v>1</v>
      </c>
    </row>
    <row r="4566" spans="1:49" x14ac:dyDescent="0.3">
      <c r="A4566" t="s">
        <v>6515</v>
      </c>
      <c r="B4566" s="1">
        <v>45991</v>
      </c>
      <c r="C4566" s="1">
        <v>45700</v>
      </c>
      <c r="D4566" s="1">
        <v>45759</v>
      </c>
      <c r="E4566" t="s">
        <v>797</v>
      </c>
      <c r="F4566" t="s">
        <v>643</v>
      </c>
      <c r="G4566">
        <v>1</v>
      </c>
      <c r="H4566">
        <v>249.92</v>
      </c>
      <c r="I4566">
        <v>0</v>
      </c>
      <c r="J4566">
        <v>35</v>
      </c>
      <c r="K4566" t="s">
        <v>18</v>
      </c>
      <c r="L4566" t="s">
        <v>19</v>
      </c>
      <c r="M4566" t="s">
        <v>30</v>
      </c>
      <c r="N4566" t="s">
        <v>22</v>
      </c>
      <c r="O4566" t="s">
        <v>22</v>
      </c>
      <c r="P4566" t="s">
        <v>4841</v>
      </c>
      <c r="Q4566" t="s">
        <v>4384</v>
      </c>
      <c r="R4566" t="s">
        <v>4390</v>
      </c>
      <c r="S4566" t="s">
        <v>4386</v>
      </c>
      <c r="T4566" t="s">
        <v>5000</v>
      </c>
      <c r="U4566" t="s">
        <v>8711</v>
      </c>
      <c r="V4566">
        <v>1999</v>
      </c>
      <c r="W4566" s="1">
        <v>45271</v>
      </c>
      <c r="X4566" t="s">
        <v>4394</v>
      </c>
      <c r="Y4566" t="s">
        <v>4159</v>
      </c>
      <c r="Z4566" t="s">
        <v>3971</v>
      </c>
      <c r="AA4566" t="s">
        <v>4011</v>
      </c>
      <c r="AB4566" t="s">
        <v>4020</v>
      </c>
      <c r="AC4566" t="s">
        <v>3997</v>
      </c>
      <c r="AD4566">
        <v>180.79</v>
      </c>
      <c r="AE4566">
        <v>266.77999999999997</v>
      </c>
      <c r="AF4566" t="s">
        <v>3975</v>
      </c>
      <c r="AG4566" s="1"/>
      <c r="AJ4566" t="s">
        <v>3975</v>
      </c>
      <c r="AL4566" s="1"/>
      <c r="AM4566" s="1"/>
      <c r="AO4566">
        <v>249.92</v>
      </c>
      <c r="AP4566">
        <v>0</v>
      </c>
      <c r="AQ4566">
        <v>0</v>
      </c>
      <c r="AR4566">
        <v>249.92</v>
      </c>
      <c r="AS4566">
        <v>284.91999999999996</v>
      </c>
      <c r="AT4566">
        <v>180.79</v>
      </c>
      <c r="AU4566">
        <v>34.129999999999995</v>
      </c>
      <c r="AV4566">
        <v>59</v>
      </c>
      <c r="AW4566">
        <v>-291</v>
      </c>
    </row>
    <row r="4567" spans="1:49" x14ac:dyDescent="0.3">
      <c r="A4567" t="s">
        <v>6516</v>
      </c>
      <c r="B4567" s="1">
        <v>45777</v>
      </c>
      <c r="C4567" s="1">
        <v>45752</v>
      </c>
      <c r="D4567" s="1">
        <v>45813</v>
      </c>
      <c r="E4567" t="s">
        <v>1601</v>
      </c>
      <c r="F4567" t="s">
        <v>238</v>
      </c>
      <c r="G4567">
        <v>1</v>
      </c>
      <c r="H4567">
        <v>102.38</v>
      </c>
      <c r="I4567">
        <v>3</v>
      </c>
      <c r="J4567">
        <v>25</v>
      </c>
      <c r="K4567" t="s">
        <v>42</v>
      </c>
      <c r="L4567" t="s">
        <v>19</v>
      </c>
      <c r="M4567" t="s">
        <v>36</v>
      </c>
      <c r="N4567" t="s">
        <v>37</v>
      </c>
      <c r="O4567" t="s">
        <v>242</v>
      </c>
      <c r="P4567" t="s">
        <v>4453</v>
      </c>
      <c r="Q4567" t="s">
        <v>4396</v>
      </c>
      <c r="R4567" t="s">
        <v>4385</v>
      </c>
      <c r="S4567" t="s">
        <v>4406</v>
      </c>
      <c r="T4567" t="s">
        <v>4800</v>
      </c>
      <c r="U4567" t="s">
        <v>8596</v>
      </c>
      <c r="V4567">
        <v>1980</v>
      </c>
      <c r="W4567" s="1">
        <v>44824</v>
      </c>
      <c r="X4567" t="s">
        <v>4388</v>
      </c>
      <c r="Y4567" t="s">
        <v>4083</v>
      </c>
      <c r="Z4567" t="s">
        <v>4014</v>
      </c>
      <c r="AA4567" t="s">
        <v>4023</v>
      </c>
      <c r="AB4567" t="s">
        <v>3979</v>
      </c>
      <c r="AC4567" t="s">
        <v>3992</v>
      </c>
      <c r="AD4567">
        <v>83.87</v>
      </c>
      <c r="AE4567">
        <v>110.66</v>
      </c>
      <c r="AF4567" t="s">
        <v>3975</v>
      </c>
      <c r="AG4567" s="1"/>
      <c r="AJ4567" t="s">
        <v>3975</v>
      </c>
      <c r="AK4567" t="s">
        <v>5222</v>
      </c>
      <c r="AL4567" s="1">
        <v>45809</v>
      </c>
      <c r="AM4567" s="1">
        <v>45857</v>
      </c>
      <c r="AN4567" t="s">
        <v>19</v>
      </c>
      <c r="AO4567">
        <v>102.38</v>
      </c>
      <c r="AP4567">
        <v>0.03</v>
      </c>
      <c r="AQ4567">
        <v>3.0713999999999997</v>
      </c>
      <c r="AR4567">
        <v>99.308599999999998</v>
      </c>
      <c r="AS4567">
        <v>124.3086</v>
      </c>
      <c r="AT4567">
        <v>83.87</v>
      </c>
      <c r="AU4567">
        <v>-9.5614000000000061</v>
      </c>
      <c r="AV4567">
        <v>61</v>
      </c>
      <c r="AW4567">
        <v>-25</v>
      </c>
    </row>
    <row r="4568" spans="1:49" x14ac:dyDescent="0.3">
      <c r="A4568" t="s">
        <v>6517</v>
      </c>
      <c r="B4568" s="1">
        <v>45864</v>
      </c>
      <c r="C4568" s="1">
        <v>45871</v>
      </c>
      <c r="D4568" s="1">
        <v>45846</v>
      </c>
      <c r="E4568" t="s">
        <v>320</v>
      </c>
      <c r="F4568" t="s">
        <v>695</v>
      </c>
      <c r="G4568">
        <v>1</v>
      </c>
      <c r="H4568">
        <v>143.01</v>
      </c>
      <c r="I4568">
        <v>0</v>
      </c>
      <c r="J4568">
        <v>15</v>
      </c>
      <c r="K4568" t="s">
        <v>35</v>
      </c>
      <c r="L4568" t="s">
        <v>19</v>
      </c>
      <c r="M4568" t="s">
        <v>30</v>
      </c>
      <c r="N4568" t="s">
        <v>22</v>
      </c>
      <c r="O4568" t="s">
        <v>22</v>
      </c>
      <c r="P4568" t="s">
        <v>4473</v>
      </c>
      <c r="Q4568" t="s">
        <v>4384</v>
      </c>
      <c r="R4568" t="s">
        <v>4459</v>
      </c>
      <c r="S4568" t="s">
        <v>4391</v>
      </c>
      <c r="T4568" t="s">
        <v>4474</v>
      </c>
      <c r="U4568" t="s">
        <v>4475</v>
      </c>
      <c r="V4568">
        <v>1991</v>
      </c>
      <c r="W4568" s="1">
        <v>45875</v>
      </c>
      <c r="X4568" t="s">
        <v>4388</v>
      </c>
      <c r="Y4568" t="s">
        <v>4089</v>
      </c>
      <c r="Z4568" t="s">
        <v>3994</v>
      </c>
      <c r="AA4568" t="s">
        <v>4043</v>
      </c>
      <c r="AB4568" t="s">
        <v>3996</v>
      </c>
      <c r="AC4568" t="s">
        <v>3985</v>
      </c>
      <c r="AD4568">
        <v>105.69</v>
      </c>
      <c r="AE4568">
        <v>142.06</v>
      </c>
      <c r="AF4568" t="s">
        <v>3975</v>
      </c>
      <c r="AG4568" s="1"/>
      <c r="AJ4568" t="s">
        <v>3975</v>
      </c>
      <c r="AL4568" s="1"/>
      <c r="AM4568" s="1"/>
      <c r="AO4568">
        <v>143.01</v>
      </c>
      <c r="AP4568">
        <v>0</v>
      </c>
      <c r="AQ4568">
        <v>0</v>
      </c>
      <c r="AR4568">
        <v>143.01</v>
      </c>
      <c r="AS4568">
        <v>158.01</v>
      </c>
      <c r="AT4568">
        <v>105.69</v>
      </c>
      <c r="AU4568">
        <v>22.319999999999993</v>
      </c>
      <c r="AV4568">
        <v>-25</v>
      </c>
      <c r="AW4568">
        <v>7</v>
      </c>
    </row>
    <row r="4569" spans="1:49" x14ac:dyDescent="0.3">
      <c r="A4569" t="s">
        <v>6518</v>
      </c>
      <c r="B4569" s="1">
        <v>45849</v>
      </c>
      <c r="C4569" s="1">
        <v>45972</v>
      </c>
      <c r="D4569" s="1">
        <v>45976</v>
      </c>
      <c r="E4569" t="s">
        <v>2243</v>
      </c>
      <c r="F4569" t="s">
        <v>373</v>
      </c>
      <c r="G4569">
        <v>1</v>
      </c>
      <c r="H4569">
        <v>123.51</v>
      </c>
      <c r="I4569">
        <v>15</v>
      </c>
      <c r="J4569">
        <v>15</v>
      </c>
      <c r="K4569" t="s">
        <v>35</v>
      </c>
      <c r="L4569" t="s">
        <v>19</v>
      </c>
      <c r="M4569" t="s">
        <v>47</v>
      </c>
      <c r="N4569" t="s">
        <v>37</v>
      </c>
      <c r="O4569" t="s">
        <v>22</v>
      </c>
      <c r="P4569" t="s">
        <v>4508</v>
      </c>
      <c r="Q4569" t="s">
        <v>4396</v>
      </c>
      <c r="R4569" t="s">
        <v>4459</v>
      </c>
      <c r="S4569" t="s">
        <v>4391</v>
      </c>
      <c r="T4569" t="s">
        <v>4913</v>
      </c>
      <c r="U4569" t="s">
        <v>4914</v>
      </c>
      <c r="V4569">
        <v>1970</v>
      </c>
      <c r="W4569" s="1">
        <v>45138</v>
      </c>
      <c r="X4569" t="s">
        <v>4388</v>
      </c>
      <c r="Y4569" t="s">
        <v>4146</v>
      </c>
      <c r="Z4569" t="s">
        <v>3977</v>
      </c>
      <c r="AA4569" t="s">
        <v>4072</v>
      </c>
      <c r="AB4569" t="s">
        <v>4002</v>
      </c>
      <c r="AC4569" t="s">
        <v>3980</v>
      </c>
      <c r="AD4569">
        <v>92.27</v>
      </c>
      <c r="AE4569">
        <v>136.15</v>
      </c>
      <c r="AF4569" t="s">
        <v>3975</v>
      </c>
      <c r="AG4569" s="1"/>
      <c r="AJ4569" t="s">
        <v>3975</v>
      </c>
      <c r="AL4569" s="1"/>
      <c r="AM4569" s="1"/>
      <c r="AO4569">
        <v>123.51</v>
      </c>
      <c r="AP4569">
        <v>0.15</v>
      </c>
      <c r="AQ4569">
        <v>18.526499999999999</v>
      </c>
      <c r="AR4569">
        <v>104.98350000000001</v>
      </c>
      <c r="AS4569">
        <v>119.98350000000001</v>
      </c>
      <c r="AT4569">
        <v>92.27</v>
      </c>
      <c r="AU4569">
        <v>-2.2864999999999895</v>
      </c>
      <c r="AV4569">
        <v>4</v>
      </c>
      <c r="AW4569">
        <v>123</v>
      </c>
    </row>
    <row r="4570" spans="1:49" x14ac:dyDescent="0.3">
      <c r="A4570" t="s">
        <v>6519</v>
      </c>
      <c r="B4570" s="1">
        <v>45749</v>
      </c>
      <c r="C4570" s="1">
        <v>45753</v>
      </c>
      <c r="D4570" s="1">
        <v>45762</v>
      </c>
      <c r="E4570" t="s">
        <v>377</v>
      </c>
      <c r="F4570" t="s">
        <v>828</v>
      </c>
      <c r="G4570">
        <v>2</v>
      </c>
      <c r="H4570">
        <v>255.16</v>
      </c>
      <c r="I4570">
        <v>1</v>
      </c>
      <c r="J4570">
        <v>25</v>
      </c>
      <c r="K4570" t="s">
        <v>60</v>
      </c>
      <c r="L4570" t="s">
        <v>19</v>
      </c>
      <c r="M4570" t="s">
        <v>30</v>
      </c>
      <c r="N4570" t="s">
        <v>37</v>
      </c>
      <c r="O4570" t="s">
        <v>127</v>
      </c>
      <c r="P4570" t="s">
        <v>4624</v>
      </c>
      <c r="Q4570" t="s">
        <v>4384</v>
      </c>
      <c r="R4570" t="s">
        <v>4444</v>
      </c>
      <c r="S4570" t="s">
        <v>4398</v>
      </c>
      <c r="T4570" t="s">
        <v>4769</v>
      </c>
      <c r="U4570" t="s">
        <v>8575</v>
      </c>
      <c r="V4570">
        <v>1981</v>
      </c>
      <c r="W4570" s="1">
        <v>44669</v>
      </c>
      <c r="X4570" t="s">
        <v>4394</v>
      </c>
      <c r="Y4570" t="s">
        <v>4124</v>
      </c>
      <c r="Z4570" t="s">
        <v>3987</v>
      </c>
      <c r="AA4570" t="s">
        <v>4026</v>
      </c>
      <c r="AB4570" t="s">
        <v>3973</v>
      </c>
      <c r="AC4570" t="s">
        <v>3974</v>
      </c>
      <c r="AD4570">
        <v>190.94</v>
      </c>
      <c r="AE4570">
        <v>230.45</v>
      </c>
      <c r="AF4570" t="s">
        <v>3975</v>
      </c>
      <c r="AG4570" s="1"/>
      <c r="AJ4570" t="s">
        <v>3975</v>
      </c>
      <c r="AK4570" t="s">
        <v>5224</v>
      </c>
      <c r="AL4570" s="1">
        <v>45738</v>
      </c>
      <c r="AM4570" s="1">
        <v>45765</v>
      </c>
      <c r="AN4570" t="s">
        <v>26</v>
      </c>
      <c r="AO4570">
        <v>510.32</v>
      </c>
      <c r="AP4570">
        <v>0.01</v>
      </c>
      <c r="AQ4570">
        <v>5.1032000000000002</v>
      </c>
      <c r="AR4570">
        <v>505.21679999999998</v>
      </c>
      <c r="AS4570">
        <v>530.21679999999992</v>
      </c>
      <c r="AT4570">
        <v>381.88</v>
      </c>
      <c r="AU4570">
        <v>98.336799999999982</v>
      </c>
      <c r="AV4570">
        <v>9</v>
      </c>
      <c r="AW4570">
        <v>4</v>
      </c>
    </row>
    <row r="4571" spans="1:49" x14ac:dyDescent="0.3">
      <c r="A4571" t="s">
        <v>4306</v>
      </c>
      <c r="B4571" s="1">
        <v>45784</v>
      </c>
      <c r="C4571" s="1">
        <v>45787</v>
      </c>
      <c r="D4571" s="1">
        <v>45792</v>
      </c>
      <c r="E4571" t="s">
        <v>924</v>
      </c>
      <c r="F4571" t="s">
        <v>561</v>
      </c>
      <c r="G4571">
        <v>1</v>
      </c>
      <c r="H4571">
        <v>4.0999999999999996</v>
      </c>
      <c r="I4571">
        <v>30</v>
      </c>
      <c r="J4571">
        <v>50</v>
      </c>
      <c r="K4571" t="s">
        <v>42</v>
      </c>
      <c r="L4571" t="s">
        <v>43</v>
      </c>
      <c r="M4571" t="s">
        <v>30</v>
      </c>
      <c r="N4571" t="s">
        <v>22</v>
      </c>
      <c r="O4571" t="s">
        <v>22</v>
      </c>
      <c r="P4571" t="s">
        <v>4648</v>
      </c>
      <c r="Q4571" t="s">
        <v>4396</v>
      </c>
      <c r="R4571" t="s">
        <v>4416</v>
      </c>
      <c r="S4571" t="s">
        <v>4434</v>
      </c>
      <c r="T4571" t="s">
        <v>4956</v>
      </c>
      <c r="U4571" t="s">
        <v>8684</v>
      </c>
      <c r="V4571">
        <v>1993</v>
      </c>
      <c r="W4571" s="1">
        <v>45799</v>
      </c>
      <c r="X4571" t="s">
        <v>4404</v>
      </c>
      <c r="Y4571" t="s">
        <v>4088</v>
      </c>
      <c r="Z4571" t="s">
        <v>3971</v>
      </c>
      <c r="AA4571" t="s">
        <v>4011</v>
      </c>
      <c r="AB4571" t="s">
        <v>4000</v>
      </c>
      <c r="AC4571" t="s">
        <v>3985</v>
      </c>
      <c r="AD4571">
        <v>2.4300000000000002</v>
      </c>
      <c r="AE4571">
        <v>3.66</v>
      </c>
      <c r="AF4571" t="s">
        <v>3975</v>
      </c>
      <c r="AG4571" s="1">
        <v>46005</v>
      </c>
      <c r="AH4571" t="s">
        <v>4173</v>
      </c>
      <c r="AI4571" t="s">
        <v>35</v>
      </c>
      <c r="AJ4571" t="s">
        <v>4055</v>
      </c>
      <c r="AL4571" s="1"/>
      <c r="AM4571" s="1"/>
      <c r="AO4571">
        <v>4.0999999999999996</v>
      </c>
      <c r="AP4571">
        <v>0.3</v>
      </c>
      <c r="AQ4571">
        <v>1.2299999999999998</v>
      </c>
      <c r="AR4571">
        <v>2.87</v>
      </c>
      <c r="AS4571">
        <v>52.87</v>
      </c>
      <c r="AT4571">
        <v>2.4300000000000002</v>
      </c>
      <c r="AU4571">
        <v>-49.56</v>
      </c>
      <c r="AV4571">
        <v>5</v>
      </c>
      <c r="AW4571">
        <v>3</v>
      </c>
    </row>
    <row r="4572" spans="1:49" x14ac:dyDescent="0.3">
      <c r="A4572" t="s">
        <v>6520</v>
      </c>
      <c r="B4572" s="1">
        <v>45911</v>
      </c>
      <c r="C4572" s="1">
        <v>46000</v>
      </c>
      <c r="D4572" s="1">
        <v>45919</v>
      </c>
      <c r="E4572" t="s">
        <v>206</v>
      </c>
      <c r="F4572" t="s">
        <v>594</v>
      </c>
      <c r="G4572">
        <v>1</v>
      </c>
      <c r="H4572">
        <v>81.66</v>
      </c>
      <c r="I4572">
        <v>10</v>
      </c>
      <c r="J4572">
        <v>0</v>
      </c>
      <c r="K4572" t="s">
        <v>18</v>
      </c>
      <c r="L4572" t="s">
        <v>19</v>
      </c>
      <c r="M4572" t="s">
        <v>30</v>
      </c>
      <c r="N4572" t="s">
        <v>22</v>
      </c>
      <c r="O4572" t="s">
        <v>127</v>
      </c>
      <c r="P4572" t="s">
        <v>4418</v>
      </c>
      <c r="Q4572" t="s">
        <v>4396</v>
      </c>
      <c r="R4572" t="s">
        <v>4416</v>
      </c>
      <c r="S4572" t="s">
        <v>4386</v>
      </c>
      <c r="T4572" t="s">
        <v>8426</v>
      </c>
      <c r="U4572" t="s">
        <v>8427</v>
      </c>
      <c r="V4572">
        <v>1995</v>
      </c>
      <c r="W4572" s="1">
        <v>44964</v>
      </c>
      <c r="X4572" t="s">
        <v>4419</v>
      </c>
      <c r="Y4572" t="s">
        <v>4058</v>
      </c>
      <c r="Z4572" t="s">
        <v>3994</v>
      </c>
      <c r="AA4572" t="s">
        <v>3995</v>
      </c>
      <c r="AB4572" t="s">
        <v>4002</v>
      </c>
      <c r="AC4572" t="s">
        <v>3992</v>
      </c>
      <c r="AD4572">
        <v>60.46</v>
      </c>
      <c r="AE4572">
        <v>74.209999999999994</v>
      </c>
      <c r="AF4572" t="s">
        <v>3975</v>
      </c>
      <c r="AG4572" s="1"/>
      <c r="AJ4572" t="s">
        <v>3975</v>
      </c>
      <c r="AK4572" t="s">
        <v>5224</v>
      </c>
      <c r="AL4572" s="1">
        <v>45738</v>
      </c>
      <c r="AM4572" s="1">
        <v>45765</v>
      </c>
      <c r="AN4572" t="s">
        <v>26</v>
      </c>
      <c r="AO4572">
        <v>81.66</v>
      </c>
      <c r="AP4572">
        <v>0.1</v>
      </c>
      <c r="AQ4572">
        <v>8.1660000000000004</v>
      </c>
      <c r="AR4572">
        <v>73.494</v>
      </c>
      <c r="AS4572">
        <v>73.494</v>
      </c>
      <c r="AT4572">
        <v>60.46</v>
      </c>
      <c r="AU4572">
        <v>13.033999999999999</v>
      </c>
      <c r="AV4572">
        <v>-81</v>
      </c>
      <c r="AW4572">
        <v>89</v>
      </c>
    </row>
    <row r="4573" spans="1:49" x14ac:dyDescent="0.3">
      <c r="A4573" t="s">
        <v>6521</v>
      </c>
      <c r="B4573" s="1">
        <v>45917</v>
      </c>
      <c r="C4573" s="1">
        <v>45920</v>
      </c>
      <c r="D4573" s="1">
        <v>45923</v>
      </c>
      <c r="E4573" t="s">
        <v>131</v>
      </c>
      <c r="F4573" t="s">
        <v>597</v>
      </c>
      <c r="G4573">
        <v>2</v>
      </c>
      <c r="H4573">
        <v>189.31</v>
      </c>
      <c r="I4573">
        <v>15</v>
      </c>
      <c r="J4573">
        <v>15</v>
      </c>
      <c r="K4573" t="s">
        <v>42</v>
      </c>
      <c r="L4573" t="s">
        <v>26</v>
      </c>
      <c r="M4573" t="s">
        <v>30</v>
      </c>
      <c r="N4573" t="s">
        <v>21</v>
      </c>
      <c r="O4573" t="s">
        <v>81</v>
      </c>
      <c r="P4573" t="s">
        <v>4844</v>
      </c>
      <c r="Q4573" t="s">
        <v>4384</v>
      </c>
      <c r="R4573" t="s">
        <v>4416</v>
      </c>
      <c r="S4573" t="s">
        <v>4398</v>
      </c>
      <c r="T4573" t="s">
        <v>4845</v>
      </c>
      <c r="U4573" t="s">
        <v>8618</v>
      </c>
      <c r="V4573">
        <v>1976</v>
      </c>
      <c r="W4573" s="1">
        <v>45880</v>
      </c>
      <c r="X4573" t="s">
        <v>4404</v>
      </c>
      <c r="Y4573" t="s">
        <v>4025</v>
      </c>
      <c r="Z4573" t="s">
        <v>3987</v>
      </c>
      <c r="AA4573" t="s">
        <v>4026</v>
      </c>
      <c r="AB4573" t="s">
        <v>4000</v>
      </c>
      <c r="AC4573" t="s">
        <v>3985</v>
      </c>
      <c r="AD4573">
        <v>153.01</v>
      </c>
      <c r="AE4573">
        <v>188.29</v>
      </c>
      <c r="AF4573" t="s">
        <v>3975</v>
      </c>
      <c r="AG4573" s="1"/>
      <c r="AJ4573" t="s">
        <v>3975</v>
      </c>
      <c r="AK4573" t="s">
        <v>5222</v>
      </c>
      <c r="AL4573" s="1">
        <v>45436</v>
      </c>
      <c r="AM4573" s="1">
        <v>45489</v>
      </c>
      <c r="AN4573" t="s">
        <v>19</v>
      </c>
      <c r="AO4573">
        <v>378.62</v>
      </c>
      <c r="AP4573">
        <v>0.15</v>
      </c>
      <c r="AQ4573">
        <v>56.792999999999999</v>
      </c>
      <c r="AR4573">
        <v>321.827</v>
      </c>
      <c r="AS4573">
        <v>336.827</v>
      </c>
      <c r="AT4573">
        <v>306.02</v>
      </c>
      <c r="AU4573">
        <v>0.80700000000001637</v>
      </c>
      <c r="AV4573">
        <v>3</v>
      </c>
      <c r="AW4573">
        <v>3</v>
      </c>
    </row>
    <row r="4574" spans="1:49" x14ac:dyDescent="0.3">
      <c r="A4574" t="s">
        <v>6522</v>
      </c>
      <c r="B4574" s="1">
        <v>45858</v>
      </c>
      <c r="C4574" s="1">
        <v>45859</v>
      </c>
      <c r="D4574" s="1">
        <v>45863</v>
      </c>
      <c r="E4574" t="s">
        <v>354</v>
      </c>
      <c r="F4574" t="s">
        <v>874</v>
      </c>
      <c r="G4574">
        <v>1</v>
      </c>
      <c r="H4574">
        <v>213.56</v>
      </c>
      <c r="I4574">
        <v>0</v>
      </c>
      <c r="J4574">
        <v>15</v>
      </c>
      <c r="K4574" t="s">
        <v>18</v>
      </c>
      <c r="L4574" t="s">
        <v>19</v>
      </c>
      <c r="M4574" t="s">
        <v>30</v>
      </c>
      <c r="N4574" t="s">
        <v>22</v>
      </c>
      <c r="O4574" t="s">
        <v>56</v>
      </c>
      <c r="P4574" t="s">
        <v>4635</v>
      </c>
      <c r="Q4574" t="s">
        <v>4384</v>
      </c>
      <c r="R4574" t="s">
        <v>4390</v>
      </c>
      <c r="S4574" t="s">
        <v>4434</v>
      </c>
      <c r="T4574" t="s">
        <v>4989</v>
      </c>
      <c r="U4574" t="s">
        <v>8702</v>
      </c>
      <c r="V4574">
        <v>1987</v>
      </c>
      <c r="W4574" s="1">
        <v>45726</v>
      </c>
      <c r="X4574" t="s">
        <v>4388</v>
      </c>
      <c r="Y4574" t="s">
        <v>4081</v>
      </c>
      <c r="Z4574" t="s">
        <v>3994</v>
      </c>
      <c r="AA4574" t="s">
        <v>4006</v>
      </c>
      <c r="AB4574" t="s">
        <v>4020</v>
      </c>
      <c r="AC4574" t="s">
        <v>3997</v>
      </c>
      <c r="AD4574">
        <v>144.02000000000001</v>
      </c>
      <c r="AE4574">
        <v>209.67</v>
      </c>
      <c r="AF4574" t="s">
        <v>3975</v>
      </c>
      <c r="AG4574" s="1"/>
      <c r="AJ4574" t="s">
        <v>3975</v>
      </c>
      <c r="AK4574" t="s">
        <v>5222</v>
      </c>
      <c r="AL4574" s="1">
        <v>45416</v>
      </c>
      <c r="AM4574" s="1">
        <v>45440</v>
      </c>
      <c r="AN4574" t="s">
        <v>26</v>
      </c>
      <c r="AO4574">
        <v>213.56</v>
      </c>
      <c r="AP4574">
        <v>0</v>
      </c>
      <c r="AQ4574">
        <v>0</v>
      </c>
      <c r="AR4574">
        <v>213.56</v>
      </c>
      <c r="AS4574">
        <v>228.56</v>
      </c>
      <c r="AT4574">
        <v>144.02000000000001</v>
      </c>
      <c r="AU4574">
        <v>54.539999999999992</v>
      </c>
      <c r="AV4574">
        <v>4</v>
      </c>
      <c r="AW4574">
        <v>1</v>
      </c>
    </row>
    <row r="4575" spans="1:49" x14ac:dyDescent="0.3">
      <c r="A4575" t="s">
        <v>6523</v>
      </c>
      <c r="B4575" s="1">
        <v>45674</v>
      </c>
      <c r="C4575" s="1">
        <v>45681</v>
      </c>
      <c r="D4575" s="1">
        <v>45690</v>
      </c>
      <c r="E4575" t="s">
        <v>619</v>
      </c>
      <c r="F4575" t="s">
        <v>594</v>
      </c>
      <c r="G4575">
        <v>1</v>
      </c>
      <c r="H4575">
        <v>77.150000000000006</v>
      </c>
      <c r="I4575">
        <v>0</v>
      </c>
      <c r="J4575">
        <v>25</v>
      </c>
      <c r="K4575" t="s">
        <v>35</v>
      </c>
      <c r="L4575" t="s">
        <v>19</v>
      </c>
      <c r="M4575" t="s">
        <v>20</v>
      </c>
      <c r="N4575" t="s">
        <v>22</v>
      </c>
      <c r="O4575" t="s">
        <v>22</v>
      </c>
      <c r="P4575" t="s">
        <v>4599</v>
      </c>
      <c r="Q4575" t="s">
        <v>4384</v>
      </c>
      <c r="R4575" t="s">
        <v>4385</v>
      </c>
      <c r="S4575" t="s">
        <v>4391</v>
      </c>
      <c r="T4575" t="s">
        <v>4600</v>
      </c>
      <c r="U4575" t="s">
        <v>4601</v>
      </c>
      <c r="V4575">
        <v>1994</v>
      </c>
      <c r="W4575" s="1">
        <v>45223</v>
      </c>
      <c r="X4575" t="s">
        <v>4404</v>
      </c>
      <c r="Y4575" t="s">
        <v>4058</v>
      </c>
      <c r="Z4575" t="s">
        <v>3994</v>
      </c>
      <c r="AA4575" t="s">
        <v>3995</v>
      </c>
      <c r="AB4575" t="s">
        <v>4002</v>
      </c>
      <c r="AC4575" t="s">
        <v>3992</v>
      </c>
      <c r="AD4575">
        <v>60.46</v>
      </c>
      <c r="AE4575">
        <v>74.209999999999994</v>
      </c>
      <c r="AF4575" t="s">
        <v>3975</v>
      </c>
      <c r="AG4575" s="1"/>
      <c r="AJ4575" t="s">
        <v>3975</v>
      </c>
      <c r="AL4575" s="1"/>
      <c r="AM4575" s="1"/>
      <c r="AO4575">
        <v>77.150000000000006</v>
      </c>
      <c r="AP4575">
        <v>0</v>
      </c>
      <c r="AQ4575">
        <v>0</v>
      </c>
      <c r="AR4575">
        <v>77.150000000000006</v>
      </c>
      <c r="AS4575">
        <v>102.15</v>
      </c>
      <c r="AT4575">
        <v>60.46</v>
      </c>
      <c r="AU4575">
        <v>-8.3099999999999952</v>
      </c>
      <c r="AV4575">
        <v>9</v>
      </c>
      <c r="AW4575">
        <v>7</v>
      </c>
    </row>
    <row r="4576" spans="1:49" x14ac:dyDescent="0.3">
      <c r="A4576" t="s">
        <v>6524</v>
      </c>
      <c r="B4576" s="1">
        <v>45696</v>
      </c>
      <c r="C4576" s="1">
        <v>45696</v>
      </c>
      <c r="D4576" s="1">
        <v>45699</v>
      </c>
      <c r="E4576" t="s">
        <v>774</v>
      </c>
      <c r="F4576" t="s">
        <v>1547</v>
      </c>
      <c r="G4576">
        <v>1</v>
      </c>
      <c r="H4576">
        <v>225.2</v>
      </c>
      <c r="I4576">
        <v>20</v>
      </c>
      <c r="J4576">
        <v>15</v>
      </c>
      <c r="K4576" t="s">
        <v>42</v>
      </c>
      <c r="L4576" t="s">
        <v>19</v>
      </c>
      <c r="M4576" t="s">
        <v>30</v>
      </c>
      <c r="N4576" t="s">
        <v>22</v>
      </c>
      <c r="O4576" t="s">
        <v>22</v>
      </c>
      <c r="P4576" t="s">
        <v>4517</v>
      </c>
      <c r="Q4576" t="s">
        <v>4396</v>
      </c>
      <c r="R4576" t="s">
        <v>4409</v>
      </c>
      <c r="S4576" t="s">
        <v>4406</v>
      </c>
      <c r="T4576" t="s">
        <v>4703</v>
      </c>
      <c r="U4576" t="s">
        <v>8543</v>
      </c>
      <c r="V4576">
        <v>2002</v>
      </c>
      <c r="W4576" s="1">
        <v>45709</v>
      </c>
      <c r="X4576" t="s">
        <v>4388</v>
      </c>
      <c r="Y4576" t="s">
        <v>4034</v>
      </c>
      <c r="Z4576" t="s">
        <v>4014</v>
      </c>
      <c r="AA4576" t="s">
        <v>4017</v>
      </c>
      <c r="AB4576" t="s">
        <v>4002</v>
      </c>
      <c r="AC4576" t="s">
        <v>3985</v>
      </c>
      <c r="AD4576">
        <v>159.02000000000001</v>
      </c>
      <c r="AE4576">
        <v>241.55</v>
      </c>
      <c r="AF4576" t="s">
        <v>3975</v>
      </c>
      <c r="AG4576" s="1"/>
      <c r="AJ4576" t="s">
        <v>3975</v>
      </c>
      <c r="AL4576" s="1"/>
      <c r="AM4576" s="1"/>
      <c r="AO4576">
        <v>225.2</v>
      </c>
      <c r="AP4576">
        <v>0.2</v>
      </c>
      <c r="AQ4576">
        <v>45.04</v>
      </c>
      <c r="AR4576">
        <v>180.16</v>
      </c>
      <c r="AS4576">
        <v>195.16</v>
      </c>
      <c r="AT4576">
        <v>159.02000000000001</v>
      </c>
      <c r="AU4576">
        <v>6.1399999999999864</v>
      </c>
      <c r="AV4576">
        <v>3</v>
      </c>
      <c r="AW4576">
        <v>0</v>
      </c>
    </row>
    <row r="4577" spans="1:49" x14ac:dyDescent="0.3">
      <c r="A4577" t="s">
        <v>6525</v>
      </c>
      <c r="B4577" s="1">
        <v>45763</v>
      </c>
      <c r="C4577" s="1">
        <v>45773</v>
      </c>
      <c r="D4577" s="1">
        <v>45774</v>
      </c>
      <c r="E4577" t="s">
        <v>922</v>
      </c>
      <c r="F4577" t="s">
        <v>378</v>
      </c>
      <c r="G4577">
        <v>2</v>
      </c>
      <c r="H4577">
        <v>81.12</v>
      </c>
      <c r="I4577">
        <v>30</v>
      </c>
      <c r="J4577">
        <v>35</v>
      </c>
      <c r="K4577" t="s">
        <v>18</v>
      </c>
      <c r="L4577" t="s">
        <v>19</v>
      </c>
      <c r="M4577" t="s">
        <v>30</v>
      </c>
      <c r="N4577" t="s">
        <v>37</v>
      </c>
      <c r="O4577" t="s">
        <v>38</v>
      </c>
      <c r="P4577" t="s">
        <v>5065</v>
      </c>
      <c r="Q4577" t="s">
        <v>4396</v>
      </c>
      <c r="R4577" t="s">
        <v>4412</v>
      </c>
      <c r="S4577" t="s">
        <v>4391</v>
      </c>
      <c r="T4577" t="s">
        <v>5066</v>
      </c>
      <c r="U4577" t="s">
        <v>5067</v>
      </c>
      <c r="V4577">
        <v>2005</v>
      </c>
      <c r="W4577" s="1">
        <v>45522</v>
      </c>
      <c r="X4577" t="s">
        <v>4404</v>
      </c>
      <c r="Y4577" t="s">
        <v>4041</v>
      </c>
      <c r="Z4577" t="s">
        <v>3987</v>
      </c>
      <c r="AA4577" t="s">
        <v>4026</v>
      </c>
      <c r="AB4577" t="s">
        <v>4032</v>
      </c>
      <c r="AC4577" t="s">
        <v>3980</v>
      </c>
      <c r="AD4577">
        <v>53.2</v>
      </c>
      <c r="AE4577">
        <v>76.59</v>
      </c>
      <c r="AF4577" t="s">
        <v>3975</v>
      </c>
      <c r="AG4577" s="1"/>
      <c r="AJ4577" t="s">
        <v>3975</v>
      </c>
      <c r="AK4577" t="s">
        <v>5228</v>
      </c>
      <c r="AL4577" s="1">
        <v>45880</v>
      </c>
      <c r="AM4577" s="1">
        <v>45932</v>
      </c>
      <c r="AN4577" t="s">
        <v>19</v>
      </c>
      <c r="AO4577">
        <v>162.24</v>
      </c>
      <c r="AP4577">
        <v>0.3</v>
      </c>
      <c r="AQ4577">
        <v>48.672000000000004</v>
      </c>
      <c r="AR4577">
        <v>113.56800000000001</v>
      </c>
      <c r="AS4577">
        <v>148.56800000000001</v>
      </c>
      <c r="AT4577">
        <v>106.4</v>
      </c>
      <c r="AU4577">
        <v>-27.831999999999994</v>
      </c>
      <c r="AV4577">
        <v>1</v>
      </c>
      <c r="AW4577">
        <v>10</v>
      </c>
    </row>
    <row r="4578" spans="1:49" x14ac:dyDescent="0.3">
      <c r="A4578" t="s">
        <v>6526</v>
      </c>
      <c r="B4578" s="1">
        <v>45969</v>
      </c>
      <c r="C4578" s="1">
        <v>45970</v>
      </c>
      <c r="D4578" s="1">
        <v>45977</v>
      </c>
      <c r="E4578" t="s">
        <v>217</v>
      </c>
      <c r="F4578" t="s">
        <v>17</v>
      </c>
      <c r="G4578">
        <v>1</v>
      </c>
      <c r="H4578">
        <v>315.97000000000003</v>
      </c>
      <c r="I4578">
        <v>0</v>
      </c>
      <c r="J4578">
        <v>35</v>
      </c>
      <c r="K4578" t="s">
        <v>60</v>
      </c>
      <c r="L4578" t="s">
        <v>19</v>
      </c>
      <c r="M4578" t="s">
        <v>36</v>
      </c>
      <c r="N4578" t="s">
        <v>22</v>
      </c>
      <c r="O4578" t="s">
        <v>48</v>
      </c>
      <c r="P4578" t="s">
        <v>4510</v>
      </c>
      <c r="Q4578" t="s">
        <v>4384</v>
      </c>
      <c r="R4578" t="s">
        <v>4385</v>
      </c>
      <c r="S4578" t="s">
        <v>4398</v>
      </c>
      <c r="T4578" t="s">
        <v>4825</v>
      </c>
      <c r="U4578" t="s">
        <v>8609</v>
      </c>
      <c r="V4578">
        <v>1985</v>
      </c>
      <c r="W4578" s="1">
        <v>45794</v>
      </c>
      <c r="X4578" t="s">
        <v>4404</v>
      </c>
      <c r="Y4578" t="s">
        <v>4157</v>
      </c>
      <c r="Z4578" t="s">
        <v>3987</v>
      </c>
      <c r="AA4578" t="s">
        <v>4065</v>
      </c>
      <c r="AB4578" t="s">
        <v>3996</v>
      </c>
      <c r="AC4578" t="s">
        <v>3980</v>
      </c>
      <c r="AD4578">
        <v>199.45</v>
      </c>
      <c r="AE4578">
        <v>291.61</v>
      </c>
      <c r="AF4578" t="s">
        <v>3975</v>
      </c>
      <c r="AG4578" s="1"/>
      <c r="AJ4578" t="s">
        <v>3975</v>
      </c>
      <c r="AK4578" t="s">
        <v>5223</v>
      </c>
      <c r="AL4578" s="1">
        <v>45698</v>
      </c>
      <c r="AM4578" s="1">
        <v>45750</v>
      </c>
      <c r="AN4578" t="s">
        <v>19</v>
      </c>
      <c r="AO4578">
        <v>315.97000000000003</v>
      </c>
      <c r="AP4578">
        <v>0</v>
      </c>
      <c r="AQ4578">
        <v>0</v>
      </c>
      <c r="AR4578">
        <v>315.97000000000003</v>
      </c>
      <c r="AS4578">
        <v>350.97</v>
      </c>
      <c r="AT4578">
        <v>199.45</v>
      </c>
      <c r="AU4578">
        <v>81.520000000000039</v>
      </c>
      <c r="AV4578">
        <v>7</v>
      </c>
      <c r="AW4578">
        <v>1</v>
      </c>
    </row>
    <row r="4579" spans="1:49" x14ac:dyDescent="0.3">
      <c r="A4579" t="s">
        <v>4354</v>
      </c>
      <c r="B4579" s="1">
        <v>45706</v>
      </c>
      <c r="C4579" s="1">
        <v>45710</v>
      </c>
      <c r="D4579" s="1">
        <v>45713</v>
      </c>
      <c r="E4579" t="s">
        <v>1172</v>
      </c>
      <c r="F4579" t="s">
        <v>195</v>
      </c>
      <c r="G4579">
        <v>1</v>
      </c>
      <c r="H4579">
        <v>14.83</v>
      </c>
      <c r="I4579">
        <v>10</v>
      </c>
      <c r="J4579">
        <v>50</v>
      </c>
      <c r="K4579" t="s">
        <v>60</v>
      </c>
      <c r="L4579" t="s">
        <v>26</v>
      </c>
      <c r="M4579" t="s">
        <v>30</v>
      </c>
      <c r="N4579" t="s">
        <v>22</v>
      </c>
      <c r="O4579" t="s">
        <v>85</v>
      </c>
      <c r="P4579" t="s">
        <v>4727</v>
      </c>
      <c r="Q4579" t="s">
        <v>4396</v>
      </c>
      <c r="R4579" t="s">
        <v>4424</v>
      </c>
      <c r="S4579" t="s">
        <v>4386</v>
      </c>
      <c r="T4579" t="s">
        <v>4728</v>
      </c>
      <c r="U4579" t="s">
        <v>4729</v>
      </c>
      <c r="V4579">
        <v>1983</v>
      </c>
      <c r="W4579" s="1">
        <v>44621</v>
      </c>
      <c r="X4579" t="s">
        <v>4388</v>
      </c>
      <c r="Y4579" t="s">
        <v>4109</v>
      </c>
      <c r="Z4579" t="s">
        <v>3977</v>
      </c>
      <c r="AA4579" t="s">
        <v>3982</v>
      </c>
      <c r="AB4579" t="s">
        <v>3996</v>
      </c>
      <c r="AC4579" t="s">
        <v>3980</v>
      </c>
      <c r="AD4579">
        <v>11.73</v>
      </c>
      <c r="AE4579">
        <v>15.06</v>
      </c>
      <c r="AF4579" t="s">
        <v>3975</v>
      </c>
      <c r="AG4579" s="1">
        <v>45297</v>
      </c>
      <c r="AH4579" t="s">
        <v>4173</v>
      </c>
      <c r="AI4579" t="s">
        <v>60</v>
      </c>
      <c r="AJ4579" t="s">
        <v>4055</v>
      </c>
      <c r="AK4579" t="s">
        <v>5224</v>
      </c>
      <c r="AL4579" s="1">
        <v>45773</v>
      </c>
      <c r="AM4579" s="1">
        <v>45787</v>
      </c>
      <c r="AN4579" t="s">
        <v>43</v>
      </c>
      <c r="AO4579">
        <v>14.83</v>
      </c>
      <c r="AP4579">
        <v>0.1</v>
      </c>
      <c r="AQ4579">
        <v>1.4830000000000001</v>
      </c>
      <c r="AR4579">
        <v>13.347</v>
      </c>
      <c r="AS4579">
        <v>63.347000000000001</v>
      </c>
      <c r="AT4579">
        <v>11.73</v>
      </c>
      <c r="AU4579">
        <v>-48.383000000000003</v>
      </c>
      <c r="AV4579">
        <v>3</v>
      </c>
      <c r="AW4579">
        <v>4</v>
      </c>
    </row>
    <row r="4580" spans="1:49" x14ac:dyDescent="0.3">
      <c r="A4580" t="s">
        <v>6527</v>
      </c>
      <c r="B4580" s="1">
        <v>45670</v>
      </c>
      <c r="C4580" s="1">
        <v>45671</v>
      </c>
      <c r="D4580" s="1">
        <v>45673</v>
      </c>
      <c r="E4580" t="s">
        <v>231</v>
      </c>
      <c r="F4580" t="s">
        <v>450</v>
      </c>
      <c r="G4580">
        <v>1</v>
      </c>
      <c r="H4580">
        <v>102.39</v>
      </c>
      <c r="I4580">
        <v>0</v>
      </c>
      <c r="J4580">
        <v>25</v>
      </c>
      <c r="K4580" t="s">
        <v>60</v>
      </c>
      <c r="L4580" t="s">
        <v>19</v>
      </c>
      <c r="M4580" t="s">
        <v>47</v>
      </c>
      <c r="N4580" t="s">
        <v>37</v>
      </c>
      <c r="O4580" t="s">
        <v>77</v>
      </c>
      <c r="P4580" t="s">
        <v>4573</v>
      </c>
      <c r="Q4580" t="s">
        <v>4396</v>
      </c>
      <c r="R4580" t="s">
        <v>4397</v>
      </c>
      <c r="S4580" t="s">
        <v>4434</v>
      </c>
      <c r="T4580" t="s">
        <v>4606</v>
      </c>
      <c r="U4580" t="s">
        <v>8495</v>
      </c>
      <c r="V4580">
        <v>1990</v>
      </c>
      <c r="W4580" s="1">
        <v>45432</v>
      </c>
      <c r="X4580" t="s">
        <v>4388</v>
      </c>
      <c r="Y4580" t="s">
        <v>4110</v>
      </c>
      <c r="Z4580" t="s">
        <v>3994</v>
      </c>
      <c r="AA4580" t="s">
        <v>4077</v>
      </c>
      <c r="AB4580" t="s">
        <v>3989</v>
      </c>
      <c r="AC4580" t="s">
        <v>3974</v>
      </c>
      <c r="AD4580">
        <v>77.42</v>
      </c>
      <c r="AE4580">
        <v>102.66</v>
      </c>
      <c r="AF4580" t="s">
        <v>3975</v>
      </c>
      <c r="AG4580" s="1"/>
      <c r="AJ4580" t="s">
        <v>3975</v>
      </c>
      <c r="AK4580" t="s">
        <v>5224</v>
      </c>
      <c r="AL4580" s="1">
        <v>45921</v>
      </c>
      <c r="AM4580" s="1">
        <v>45978</v>
      </c>
      <c r="AN4580" t="s">
        <v>5225</v>
      </c>
      <c r="AO4580">
        <v>102.39</v>
      </c>
      <c r="AP4580">
        <v>0</v>
      </c>
      <c r="AQ4580">
        <v>0</v>
      </c>
      <c r="AR4580">
        <v>102.39</v>
      </c>
      <c r="AS4580">
        <v>127.39</v>
      </c>
      <c r="AT4580">
        <v>77.42</v>
      </c>
      <c r="AU4580">
        <v>-3.0000000000001137E-2</v>
      </c>
      <c r="AV4580">
        <v>2</v>
      </c>
      <c r="AW4580">
        <v>1</v>
      </c>
    </row>
    <row r="4581" spans="1:49" x14ac:dyDescent="0.3">
      <c r="A4581" t="s">
        <v>6528</v>
      </c>
      <c r="B4581" s="1">
        <v>45896</v>
      </c>
      <c r="C4581" s="1">
        <v>45903</v>
      </c>
      <c r="D4581" s="1">
        <v>45904</v>
      </c>
      <c r="E4581" t="s">
        <v>1367</v>
      </c>
      <c r="F4581" t="s">
        <v>728</v>
      </c>
      <c r="G4581">
        <v>1</v>
      </c>
      <c r="H4581">
        <v>204.59</v>
      </c>
      <c r="I4581">
        <v>0</v>
      </c>
      <c r="J4581">
        <v>35</v>
      </c>
      <c r="K4581" t="s">
        <v>18</v>
      </c>
      <c r="L4581" t="s">
        <v>19</v>
      </c>
      <c r="M4581" t="s">
        <v>20</v>
      </c>
      <c r="N4581" t="s">
        <v>52</v>
      </c>
      <c r="O4581" t="s">
        <v>204</v>
      </c>
      <c r="P4581" t="s">
        <v>4633</v>
      </c>
      <c r="Q4581" t="s">
        <v>4384</v>
      </c>
      <c r="R4581" t="s">
        <v>4397</v>
      </c>
      <c r="S4581" t="s">
        <v>4386</v>
      </c>
      <c r="T4581" t="s">
        <v>8651</v>
      </c>
      <c r="U4581" t="s">
        <v>4901</v>
      </c>
      <c r="V4581">
        <v>1979</v>
      </c>
      <c r="W4581" s="1">
        <v>44678</v>
      </c>
      <c r="X4581" t="s">
        <v>4404</v>
      </c>
      <c r="Y4581" t="s">
        <v>4082</v>
      </c>
      <c r="Z4581" t="s">
        <v>4014</v>
      </c>
      <c r="AA4581" t="s">
        <v>4049</v>
      </c>
      <c r="AB4581" t="s">
        <v>3983</v>
      </c>
      <c r="AC4581" t="s">
        <v>3980</v>
      </c>
      <c r="AD4581">
        <v>138.13</v>
      </c>
      <c r="AE4581">
        <v>184.83</v>
      </c>
      <c r="AF4581" t="s">
        <v>3975</v>
      </c>
      <c r="AG4581" s="1"/>
      <c r="AJ4581" t="s">
        <v>3975</v>
      </c>
      <c r="AK4581" t="s">
        <v>5224</v>
      </c>
      <c r="AL4581" s="1">
        <v>45767</v>
      </c>
      <c r="AM4581" s="1">
        <v>45784</v>
      </c>
      <c r="AN4581" t="s">
        <v>5225</v>
      </c>
      <c r="AO4581">
        <v>204.59</v>
      </c>
      <c r="AP4581">
        <v>0</v>
      </c>
      <c r="AQ4581">
        <v>0</v>
      </c>
      <c r="AR4581">
        <v>204.59</v>
      </c>
      <c r="AS4581">
        <v>239.59</v>
      </c>
      <c r="AT4581">
        <v>138.13</v>
      </c>
      <c r="AU4581">
        <v>31.460000000000008</v>
      </c>
      <c r="AV4581">
        <v>1</v>
      </c>
      <c r="AW4581">
        <v>7</v>
      </c>
    </row>
    <row r="4582" spans="1:49" x14ac:dyDescent="0.3">
      <c r="A4582" t="s">
        <v>6529</v>
      </c>
      <c r="B4582" s="1">
        <v>45967</v>
      </c>
      <c r="C4582" s="1">
        <v>45822</v>
      </c>
      <c r="D4582" s="1">
        <v>45826</v>
      </c>
      <c r="E4582" t="s">
        <v>1240</v>
      </c>
      <c r="F4582" t="s">
        <v>563</v>
      </c>
      <c r="G4582">
        <v>1</v>
      </c>
      <c r="H4582">
        <v>199.27</v>
      </c>
      <c r="I4582">
        <v>0</v>
      </c>
      <c r="J4582">
        <v>35</v>
      </c>
      <c r="K4582" t="s">
        <v>60</v>
      </c>
      <c r="L4582" t="s">
        <v>26</v>
      </c>
      <c r="M4582" t="s">
        <v>47</v>
      </c>
      <c r="N4582" t="s">
        <v>22</v>
      </c>
      <c r="O4582" t="s">
        <v>64</v>
      </c>
      <c r="P4582" t="s">
        <v>4715</v>
      </c>
      <c r="Q4582" t="s">
        <v>4384</v>
      </c>
      <c r="R4582" t="s">
        <v>4416</v>
      </c>
      <c r="S4582" t="s">
        <v>4398</v>
      </c>
      <c r="T4582" t="s">
        <v>4976</v>
      </c>
      <c r="U4582" t="s">
        <v>8695</v>
      </c>
      <c r="V4582">
        <v>2003</v>
      </c>
      <c r="W4582" s="1">
        <v>45797</v>
      </c>
      <c r="X4582" t="s">
        <v>4388</v>
      </c>
      <c r="Y4582" t="s">
        <v>4046</v>
      </c>
      <c r="Z4582" t="s">
        <v>4014</v>
      </c>
      <c r="AA4582" t="s">
        <v>4015</v>
      </c>
      <c r="AB4582" t="s">
        <v>4020</v>
      </c>
      <c r="AC4582" t="s">
        <v>3992</v>
      </c>
      <c r="AD4582">
        <v>158.65</v>
      </c>
      <c r="AE4582">
        <v>220.64</v>
      </c>
      <c r="AF4582" t="s">
        <v>3975</v>
      </c>
      <c r="AG4582" s="1"/>
      <c r="AJ4582" t="s">
        <v>3975</v>
      </c>
      <c r="AK4582" t="s">
        <v>5226</v>
      </c>
      <c r="AL4582" s="1">
        <v>45690</v>
      </c>
      <c r="AM4582" s="1">
        <v>45725</v>
      </c>
      <c r="AN4582" t="s">
        <v>5225</v>
      </c>
      <c r="AO4582">
        <v>199.27</v>
      </c>
      <c r="AP4582">
        <v>0</v>
      </c>
      <c r="AQ4582">
        <v>0</v>
      </c>
      <c r="AR4582">
        <v>199.27</v>
      </c>
      <c r="AS4582">
        <v>234.27</v>
      </c>
      <c r="AT4582">
        <v>158.65</v>
      </c>
      <c r="AU4582">
        <v>5.6200000000000045</v>
      </c>
      <c r="AV4582">
        <v>4</v>
      </c>
      <c r="AW4582">
        <v>-145</v>
      </c>
    </row>
    <row r="4583" spans="1:49" x14ac:dyDescent="0.3">
      <c r="A4583" t="s">
        <v>6530</v>
      </c>
      <c r="B4583" s="1">
        <v>45954</v>
      </c>
      <c r="C4583" s="1">
        <v>45957</v>
      </c>
      <c r="D4583" s="1">
        <v>45959</v>
      </c>
      <c r="E4583" t="s">
        <v>438</v>
      </c>
      <c r="F4583" t="s">
        <v>1116</v>
      </c>
      <c r="G4583">
        <v>1</v>
      </c>
      <c r="H4583">
        <v>2.91</v>
      </c>
      <c r="I4583">
        <v>0</v>
      </c>
      <c r="J4583">
        <v>15</v>
      </c>
      <c r="K4583" t="s">
        <v>35</v>
      </c>
      <c r="L4583" t="s">
        <v>43</v>
      </c>
      <c r="M4583" t="s">
        <v>30</v>
      </c>
      <c r="N4583" t="s">
        <v>52</v>
      </c>
      <c r="O4583" t="s">
        <v>22</v>
      </c>
      <c r="P4583" t="s">
        <v>4926</v>
      </c>
      <c r="Q4583" t="s">
        <v>4384</v>
      </c>
      <c r="R4583" t="s">
        <v>4385</v>
      </c>
      <c r="S4583" t="s">
        <v>4434</v>
      </c>
      <c r="T4583" t="s">
        <v>5050</v>
      </c>
      <c r="U4583" t="s">
        <v>8739</v>
      </c>
      <c r="V4583">
        <v>1993</v>
      </c>
      <c r="W4583" s="1">
        <v>45042</v>
      </c>
      <c r="X4583" t="s">
        <v>4404</v>
      </c>
      <c r="Y4583" t="s">
        <v>3986</v>
      </c>
      <c r="Z4583" t="s">
        <v>3987</v>
      </c>
      <c r="AA4583" t="s">
        <v>3988</v>
      </c>
      <c r="AB4583" t="s">
        <v>3989</v>
      </c>
      <c r="AC4583" t="s">
        <v>3985</v>
      </c>
      <c r="AD4583">
        <v>2.19</v>
      </c>
      <c r="AE4583">
        <v>3.18</v>
      </c>
      <c r="AF4583" t="s">
        <v>3975</v>
      </c>
      <c r="AG4583" s="1"/>
      <c r="AJ4583" t="s">
        <v>3975</v>
      </c>
      <c r="AL4583" s="1"/>
      <c r="AM4583" s="1"/>
      <c r="AO4583">
        <v>2.91</v>
      </c>
      <c r="AP4583">
        <v>0</v>
      </c>
      <c r="AQ4583">
        <v>0</v>
      </c>
      <c r="AR4583">
        <v>2.91</v>
      </c>
      <c r="AS4583">
        <v>17.91</v>
      </c>
      <c r="AT4583">
        <v>2.19</v>
      </c>
      <c r="AU4583">
        <v>-14.28</v>
      </c>
      <c r="AV4583">
        <v>2</v>
      </c>
      <c r="AW4583">
        <v>3</v>
      </c>
    </row>
    <row r="4584" spans="1:49" x14ac:dyDescent="0.3">
      <c r="A4584" t="s">
        <v>6531</v>
      </c>
      <c r="B4584" s="1">
        <v>45683</v>
      </c>
      <c r="C4584" s="1">
        <v>45685</v>
      </c>
      <c r="D4584" s="1">
        <v>45694</v>
      </c>
      <c r="E4584" t="s">
        <v>771</v>
      </c>
      <c r="F4584" t="s">
        <v>192</v>
      </c>
      <c r="G4584">
        <v>1</v>
      </c>
      <c r="H4584">
        <v>90.58</v>
      </c>
      <c r="I4584">
        <v>15</v>
      </c>
      <c r="J4584">
        <v>25</v>
      </c>
      <c r="K4584" t="s">
        <v>18</v>
      </c>
      <c r="L4584" t="s">
        <v>43</v>
      </c>
      <c r="M4584" t="s">
        <v>47</v>
      </c>
      <c r="N4584" t="s">
        <v>21</v>
      </c>
      <c r="O4584" t="s">
        <v>22</v>
      </c>
      <c r="P4584" t="s">
        <v>4531</v>
      </c>
      <c r="Q4584" t="s">
        <v>4384</v>
      </c>
      <c r="R4584" t="s">
        <v>4390</v>
      </c>
      <c r="S4584" t="s">
        <v>4434</v>
      </c>
      <c r="T4584" t="s">
        <v>4911</v>
      </c>
      <c r="U4584" t="s">
        <v>8657</v>
      </c>
      <c r="V4584">
        <v>1991</v>
      </c>
      <c r="W4584" s="1">
        <v>45669</v>
      </c>
      <c r="X4584" t="s">
        <v>4394</v>
      </c>
      <c r="Y4584" t="s">
        <v>4052</v>
      </c>
      <c r="Z4584" t="s">
        <v>3987</v>
      </c>
      <c r="AA4584" t="s">
        <v>3988</v>
      </c>
      <c r="AB4584" t="s">
        <v>4032</v>
      </c>
      <c r="AC4584" t="s">
        <v>3992</v>
      </c>
      <c r="AD4584">
        <v>0</v>
      </c>
      <c r="AE4584">
        <v>84.56</v>
      </c>
      <c r="AF4584" t="s">
        <v>3975</v>
      </c>
      <c r="AG4584" s="1"/>
      <c r="AJ4584" t="s">
        <v>3975</v>
      </c>
      <c r="AL4584" s="1"/>
      <c r="AM4584" s="1"/>
      <c r="AO4584">
        <v>90.58</v>
      </c>
      <c r="AP4584">
        <v>0.15</v>
      </c>
      <c r="AQ4584">
        <v>13.587</v>
      </c>
      <c r="AR4584">
        <v>76.992999999999995</v>
      </c>
      <c r="AS4584">
        <v>101.99299999999999</v>
      </c>
      <c r="AT4584">
        <v>0</v>
      </c>
      <c r="AU4584">
        <v>51.992999999999995</v>
      </c>
      <c r="AV4584">
        <v>9</v>
      </c>
      <c r="AW4584">
        <v>2</v>
      </c>
    </row>
    <row r="4585" spans="1:49" x14ac:dyDescent="0.3">
      <c r="A4585" t="s">
        <v>6532</v>
      </c>
      <c r="B4585" s="1">
        <v>45884</v>
      </c>
      <c r="C4585" s="1">
        <v>45887</v>
      </c>
      <c r="D4585" s="1">
        <v>45894</v>
      </c>
      <c r="E4585" t="s">
        <v>295</v>
      </c>
      <c r="F4585" t="s">
        <v>1568</v>
      </c>
      <c r="G4585">
        <v>1</v>
      </c>
      <c r="H4585">
        <v>72.739999999999995</v>
      </c>
      <c r="I4585">
        <v>10</v>
      </c>
      <c r="J4585">
        <v>15</v>
      </c>
      <c r="K4585" t="s">
        <v>35</v>
      </c>
      <c r="L4585" t="s">
        <v>19</v>
      </c>
      <c r="M4585" t="s">
        <v>20</v>
      </c>
      <c r="N4585" t="s">
        <v>21</v>
      </c>
      <c r="O4585" t="s">
        <v>85</v>
      </c>
      <c r="P4585" t="s">
        <v>5128</v>
      </c>
      <c r="Q4585" t="s">
        <v>4396</v>
      </c>
      <c r="R4585" t="s">
        <v>4416</v>
      </c>
      <c r="S4585" t="s">
        <v>4386</v>
      </c>
      <c r="T4585" t="s">
        <v>5175</v>
      </c>
      <c r="U4585" t="s">
        <v>8814</v>
      </c>
      <c r="V4585">
        <v>2005</v>
      </c>
      <c r="W4585" s="1">
        <v>45595</v>
      </c>
      <c r="X4585" t="s">
        <v>4419</v>
      </c>
      <c r="Y4585" t="s">
        <v>4164</v>
      </c>
      <c r="Z4585" t="s">
        <v>3977</v>
      </c>
      <c r="AA4585" t="s">
        <v>3991</v>
      </c>
      <c r="AB4585" t="s">
        <v>4000</v>
      </c>
      <c r="AC4585" t="s">
        <v>3997</v>
      </c>
      <c r="AD4585">
        <v>42.22</v>
      </c>
      <c r="AE4585">
        <v>64.08</v>
      </c>
      <c r="AF4585" t="s">
        <v>4055</v>
      </c>
      <c r="AG4585" s="1"/>
      <c r="AJ4585" t="s">
        <v>3975</v>
      </c>
      <c r="AK4585" t="s">
        <v>5224</v>
      </c>
      <c r="AL4585" s="1">
        <v>45773</v>
      </c>
      <c r="AM4585" s="1">
        <v>45787</v>
      </c>
      <c r="AN4585" t="s">
        <v>43</v>
      </c>
      <c r="AO4585">
        <v>72.739999999999995</v>
      </c>
      <c r="AP4585">
        <v>0.1</v>
      </c>
      <c r="AQ4585">
        <v>7.274</v>
      </c>
      <c r="AR4585">
        <v>65.465999999999994</v>
      </c>
      <c r="AS4585">
        <v>80.465999999999994</v>
      </c>
      <c r="AT4585">
        <v>42.22</v>
      </c>
      <c r="AU4585">
        <v>8.2459999999999951</v>
      </c>
      <c r="AV4585">
        <v>7</v>
      </c>
      <c r="AW4585">
        <v>3</v>
      </c>
    </row>
    <row r="4586" spans="1:49" x14ac:dyDescent="0.3">
      <c r="A4586" t="s">
        <v>6533</v>
      </c>
      <c r="B4586" s="1">
        <v>45871</v>
      </c>
      <c r="C4586" s="1">
        <v>45932</v>
      </c>
      <c r="D4586" s="1">
        <v>45703</v>
      </c>
      <c r="E4586" t="s">
        <v>1010</v>
      </c>
      <c r="F4586" t="s">
        <v>364</v>
      </c>
      <c r="G4586">
        <v>1</v>
      </c>
      <c r="H4586">
        <v>249.88</v>
      </c>
      <c r="I4586">
        <v>0</v>
      </c>
      <c r="J4586">
        <v>35</v>
      </c>
      <c r="K4586" t="s">
        <v>60</v>
      </c>
      <c r="L4586" t="s">
        <v>19</v>
      </c>
      <c r="M4586" t="s">
        <v>30</v>
      </c>
      <c r="N4586" t="s">
        <v>22</v>
      </c>
      <c r="O4586" t="s">
        <v>22</v>
      </c>
      <c r="P4586" t="s">
        <v>4689</v>
      </c>
      <c r="Q4586" t="s">
        <v>4384</v>
      </c>
      <c r="R4586" t="s">
        <v>4412</v>
      </c>
      <c r="S4586" t="s">
        <v>4434</v>
      </c>
      <c r="T4586" t="s">
        <v>5185</v>
      </c>
      <c r="U4586" t="s">
        <v>5186</v>
      </c>
      <c r="V4586">
        <v>2005</v>
      </c>
      <c r="W4586" s="1">
        <v>45261</v>
      </c>
      <c r="X4586" t="s">
        <v>4388</v>
      </c>
      <c r="Y4586" t="s">
        <v>4028</v>
      </c>
      <c r="Z4586" t="s">
        <v>4014</v>
      </c>
      <c r="AA4586" t="s">
        <v>4029</v>
      </c>
      <c r="AB4586" t="s">
        <v>4009</v>
      </c>
      <c r="AC4586" t="s">
        <v>3974</v>
      </c>
      <c r="AD4586">
        <v>149.38999999999999</v>
      </c>
      <c r="AE4586">
        <v>221.66</v>
      </c>
      <c r="AF4586" t="s">
        <v>3975</v>
      </c>
      <c r="AG4586" s="1"/>
      <c r="AJ4586" t="s">
        <v>3975</v>
      </c>
      <c r="AL4586" s="1"/>
      <c r="AM4586" s="1"/>
      <c r="AO4586">
        <v>249.88</v>
      </c>
      <c r="AP4586">
        <v>0</v>
      </c>
      <c r="AQ4586">
        <v>0</v>
      </c>
      <c r="AR4586">
        <v>249.88</v>
      </c>
      <c r="AS4586">
        <v>284.88</v>
      </c>
      <c r="AT4586">
        <v>149.38999999999999</v>
      </c>
      <c r="AU4586">
        <v>65.490000000000009</v>
      </c>
      <c r="AV4586">
        <v>-229</v>
      </c>
      <c r="AW4586">
        <v>61</v>
      </c>
    </row>
    <row r="4587" spans="1:49" x14ac:dyDescent="0.3">
      <c r="A4587" t="s">
        <v>6534</v>
      </c>
      <c r="B4587" s="1">
        <v>45733</v>
      </c>
      <c r="C4587" s="1">
        <v>45735</v>
      </c>
      <c r="D4587" s="1">
        <v>45737</v>
      </c>
      <c r="E4587" t="s">
        <v>303</v>
      </c>
      <c r="F4587" t="s">
        <v>235</v>
      </c>
      <c r="G4587">
        <v>1</v>
      </c>
      <c r="H4587">
        <v>211.7</v>
      </c>
      <c r="I4587">
        <v>5</v>
      </c>
      <c r="J4587">
        <v>15</v>
      </c>
      <c r="K4587" t="s">
        <v>60</v>
      </c>
      <c r="L4587" t="s">
        <v>19</v>
      </c>
      <c r="M4587" t="s">
        <v>47</v>
      </c>
      <c r="N4587" t="s">
        <v>22</v>
      </c>
      <c r="O4587" t="s">
        <v>22</v>
      </c>
      <c r="P4587" t="s">
        <v>4591</v>
      </c>
      <c r="Q4587" t="s">
        <v>4384</v>
      </c>
      <c r="R4587" t="s">
        <v>4390</v>
      </c>
      <c r="S4587" t="s">
        <v>4386</v>
      </c>
      <c r="T4587" t="s">
        <v>4936</v>
      </c>
      <c r="U4587" t="s">
        <v>8669</v>
      </c>
      <c r="V4587">
        <v>1971</v>
      </c>
      <c r="W4587" s="1">
        <v>45637</v>
      </c>
      <c r="X4587" t="s">
        <v>4404</v>
      </c>
      <c r="Y4587" t="s">
        <v>4126</v>
      </c>
      <c r="Z4587" t="s">
        <v>4014</v>
      </c>
      <c r="AA4587" t="s">
        <v>4017</v>
      </c>
      <c r="AB4587" t="s">
        <v>4000</v>
      </c>
      <c r="AC4587" t="s">
        <v>3974</v>
      </c>
      <c r="AD4587">
        <v>189.15</v>
      </c>
      <c r="AE4587">
        <v>241.26</v>
      </c>
      <c r="AF4587" t="s">
        <v>3975</v>
      </c>
      <c r="AG4587" s="1"/>
      <c r="AJ4587" t="s">
        <v>3975</v>
      </c>
      <c r="AL4587" s="1"/>
      <c r="AM4587" s="1"/>
      <c r="AO4587">
        <v>211.7</v>
      </c>
      <c r="AP4587">
        <v>0.05</v>
      </c>
      <c r="AQ4587">
        <v>10.585000000000001</v>
      </c>
      <c r="AR4587">
        <v>201.11499999999998</v>
      </c>
      <c r="AS4587">
        <v>216.11499999999998</v>
      </c>
      <c r="AT4587">
        <v>189.15</v>
      </c>
      <c r="AU4587">
        <v>-3.035000000000025</v>
      </c>
      <c r="AV4587">
        <v>2</v>
      </c>
      <c r="AW4587">
        <v>2</v>
      </c>
    </row>
    <row r="4588" spans="1:49" x14ac:dyDescent="0.3">
      <c r="A4588" t="s">
        <v>6535</v>
      </c>
      <c r="B4588" s="1">
        <v>45930</v>
      </c>
      <c r="C4588" s="1">
        <v>45931</v>
      </c>
      <c r="D4588" s="1">
        <v>45932</v>
      </c>
      <c r="E4588" t="s">
        <v>1902</v>
      </c>
      <c r="F4588" t="s">
        <v>557</v>
      </c>
      <c r="G4588">
        <v>1</v>
      </c>
      <c r="H4588">
        <v>193.2</v>
      </c>
      <c r="I4588">
        <v>0</v>
      </c>
      <c r="J4588">
        <v>35</v>
      </c>
      <c r="K4588" t="s">
        <v>60</v>
      </c>
      <c r="L4588" t="s">
        <v>43</v>
      </c>
      <c r="M4588" t="s">
        <v>30</v>
      </c>
      <c r="N4588" t="s">
        <v>31</v>
      </c>
      <c r="O4588" t="s">
        <v>468</v>
      </c>
      <c r="P4588" t="s">
        <v>4978</v>
      </c>
      <c r="Q4588" t="s">
        <v>4384</v>
      </c>
      <c r="R4588" t="s">
        <v>4424</v>
      </c>
      <c r="S4588" t="s">
        <v>4398</v>
      </c>
      <c r="T4588" t="s">
        <v>4979</v>
      </c>
      <c r="U4588" t="s">
        <v>4980</v>
      </c>
      <c r="V4588">
        <v>1999</v>
      </c>
      <c r="W4588" s="1">
        <v>45166</v>
      </c>
      <c r="X4588" t="s">
        <v>4394</v>
      </c>
      <c r="Y4588" t="s">
        <v>4007</v>
      </c>
      <c r="Z4588" t="s">
        <v>3994</v>
      </c>
      <c r="AA4588" t="s">
        <v>4008</v>
      </c>
      <c r="AB4588" t="s">
        <v>4009</v>
      </c>
      <c r="AC4588" t="s">
        <v>3974</v>
      </c>
      <c r="AD4588">
        <v>135.69</v>
      </c>
      <c r="AE4588">
        <v>190.42</v>
      </c>
      <c r="AF4588" t="s">
        <v>3975</v>
      </c>
      <c r="AG4588" s="1"/>
      <c r="AJ4588" t="s">
        <v>3975</v>
      </c>
      <c r="AK4588" t="s">
        <v>5228</v>
      </c>
      <c r="AL4588" s="1">
        <v>45339</v>
      </c>
      <c r="AM4588" s="1">
        <v>45357</v>
      </c>
      <c r="AN4588" t="s">
        <v>43</v>
      </c>
      <c r="AO4588">
        <v>193.2</v>
      </c>
      <c r="AP4588">
        <v>0</v>
      </c>
      <c r="AQ4588">
        <v>0</v>
      </c>
      <c r="AR4588">
        <v>193.2</v>
      </c>
      <c r="AS4588">
        <v>228.2</v>
      </c>
      <c r="AT4588">
        <v>135.69</v>
      </c>
      <c r="AU4588">
        <v>22.509999999999991</v>
      </c>
      <c r="AV4588">
        <v>1</v>
      </c>
      <c r="AW4588">
        <v>1</v>
      </c>
    </row>
    <row r="4589" spans="1:49" x14ac:dyDescent="0.3">
      <c r="A4589" t="s">
        <v>6536</v>
      </c>
      <c r="B4589" s="1">
        <v>45896</v>
      </c>
      <c r="C4589" s="1">
        <v>45899</v>
      </c>
      <c r="D4589" s="1"/>
      <c r="E4589" t="s">
        <v>691</v>
      </c>
      <c r="F4589" t="s">
        <v>280</v>
      </c>
      <c r="G4589">
        <v>1</v>
      </c>
      <c r="H4589">
        <v>133.26</v>
      </c>
      <c r="I4589">
        <v>15</v>
      </c>
      <c r="J4589">
        <v>25</v>
      </c>
      <c r="K4589" t="s">
        <v>35</v>
      </c>
      <c r="L4589" t="s">
        <v>19</v>
      </c>
      <c r="M4589" t="s">
        <v>20</v>
      </c>
      <c r="N4589" t="s">
        <v>22</v>
      </c>
      <c r="O4589" t="s">
        <v>64</v>
      </c>
      <c r="P4589" t="s">
        <v>4654</v>
      </c>
      <c r="Q4589" t="s">
        <v>4384</v>
      </c>
      <c r="R4589" t="s">
        <v>4412</v>
      </c>
      <c r="S4589" t="s">
        <v>4434</v>
      </c>
      <c r="T4589" t="s">
        <v>4686</v>
      </c>
      <c r="U4589" t="s">
        <v>8533</v>
      </c>
      <c r="V4589">
        <v>1987</v>
      </c>
      <c r="W4589" s="1">
        <v>45447</v>
      </c>
      <c r="X4589" t="s">
        <v>4404</v>
      </c>
      <c r="Y4589" t="s">
        <v>4097</v>
      </c>
      <c r="Z4589" t="s">
        <v>3987</v>
      </c>
      <c r="AA4589" t="s">
        <v>4026</v>
      </c>
      <c r="AB4589" t="s">
        <v>3989</v>
      </c>
      <c r="AC4589" t="s">
        <v>3997</v>
      </c>
      <c r="AD4589">
        <v>85.33</v>
      </c>
      <c r="AE4589">
        <v>131.21</v>
      </c>
      <c r="AF4589" t="s">
        <v>3975</v>
      </c>
      <c r="AG4589" s="1"/>
      <c r="AJ4589" t="s">
        <v>3975</v>
      </c>
      <c r="AK4589" t="s">
        <v>5226</v>
      </c>
      <c r="AL4589" s="1">
        <v>45690</v>
      </c>
      <c r="AM4589" s="1">
        <v>45725</v>
      </c>
      <c r="AN4589" t="s">
        <v>5225</v>
      </c>
      <c r="AO4589">
        <v>133.26</v>
      </c>
      <c r="AP4589">
        <v>0.15</v>
      </c>
      <c r="AQ4589">
        <v>19.988999999999997</v>
      </c>
      <c r="AR4589">
        <v>113.27099999999999</v>
      </c>
      <c r="AS4589">
        <v>138.27099999999999</v>
      </c>
      <c r="AT4589">
        <v>85.33</v>
      </c>
      <c r="AU4589">
        <v>2.9409999999999883</v>
      </c>
      <c r="AW4589">
        <v>3</v>
      </c>
    </row>
    <row r="4590" spans="1:49" x14ac:dyDescent="0.3">
      <c r="A4590" t="s">
        <v>6537</v>
      </c>
      <c r="B4590" s="1">
        <v>45971</v>
      </c>
      <c r="C4590" s="1">
        <v>45972</v>
      </c>
      <c r="D4590" s="1">
        <v>45975</v>
      </c>
      <c r="E4590" t="s">
        <v>221</v>
      </c>
      <c r="F4590" t="s">
        <v>1114</v>
      </c>
      <c r="G4590">
        <v>2</v>
      </c>
      <c r="H4590">
        <v>96.12</v>
      </c>
      <c r="I4590">
        <v>0</v>
      </c>
      <c r="J4590">
        <v>50</v>
      </c>
      <c r="K4590" t="s">
        <v>60</v>
      </c>
      <c r="L4590" t="s">
        <v>19</v>
      </c>
      <c r="M4590" t="s">
        <v>36</v>
      </c>
      <c r="N4590" t="s">
        <v>22</v>
      </c>
      <c r="O4590" t="s">
        <v>22</v>
      </c>
      <c r="P4590" t="s">
        <v>4458</v>
      </c>
      <c r="Q4590" t="s">
        <v>4384</v>
      </c>
      <c r="R4590" t="s">
        <v>4385</v>
      </c>
      <c r="S4590" t="s">
        <v>4386</v>
      </c>
      <c r="T4590" t="s">
        <v>5019</v>
      </c>
      <c r="U4590" t="s">
        <v>8719</v>
      </c>
      <c r="V4590">
        <v>1978</v>
      </c>
      <c r="W4590" s="1">
        <v>45864</v>
      </c>
      <c r="X4590" t="s">
        <v>4404</v>
      </c>
      <c r="Y4590" t="s">
        <v>4064</v>
      </c>
      <c r="Z4590" t="s">
        <v>3987</v>
      </c>
      <c r="AA4590" t="s">
        <v>4065</v>
      </c>
      <c r="AB4590" t="s">
        <v>3979</v>
      </c>
      <c r="AC4590" t="s">
        <v>3980</v>
      </c>
      <c r="AD4590">
        <v>61.44</v>
      </c>
      <c r="AE4590">
        <v>83.71</v>
      </c>
      <c r="AF4590" t="s">
        <v>4055</v>
      </c>
      <c r="AG4590" s="1"/>
      <c r="AJ4590" t="s">
        <v>3975</v>
      </c>
      <c r="AL4590" s="1"/>
      <c r="AM4590" s="1"/>
      <c r="AO4590">
        <v>192.24</v>
      </c>
      <c r="AP4590">
        <v>0</v>
      </c>
      <c r="AQ4590">
        <v>0</v>
      </c>
      <c r="AR4590">
        <v>192.24</v>
      </c>
      <c r="AS4590">
        <v>242.24</v>
      </c>
      <c r="AT4590">
        <v>122.88</v>
      </c>
      <c r="AU4590">
        <v>19.360000000000014</v>
      </c>
      <c r="AV4590">
        <v>3</v>
      </c>
      <c r="AW4590">
        <v>1</v>
      </c>
    </row>
    <row r="4591" spans="1:49" x14ac:dyDescent="0.3">
      <c r="A4591" t="s">
        <v>6538</v>
      </c>
      <c r="B4591" s="1">
        <v>45974</v>
      </c>
      <c r="C4591" s="1">
        <v>45976</v>
      </c>
      <c r="D4591" s="1">
        <v>45978</v>
      </c>
      <c r="E4591" t="s">
        <v>591</v>
      </c>
      <c r="F4591" t="s">
        <v>93</v>
      </c>
      <c r="G4591">
        <v>1</v>
      </c>
      <c r="H4591">
        <v>78.489999999999995</v>
      </c>
      <c r="I4591">
        <v>0</v>
      </c>
      <c r="J4591">
        <v>15</v>
      </c>
      <c r="K4591" t="s">
        <v>60</v>
      </c>
      <c r="L4591" t="s">
        <v>19</v>
      </c>
      <c r="M4591" t="s">
        <v>30</v>
      </c>
      <c r="N4591" t="s">
        <v>21</v>
      </c>
      <c r="O4591" t="s">
        <v>219</v>
      </c>
      <c r="P4591" t="s">
        <v>5159</v>
      </c>
      <c r="Q4591" t="s">
        <v>4384</v>
      </c>
      <c r="R4591" t="s">
        <v>4385</v>
      </c>
      <c r="S4591" t="s">
        <v>4391</v>
      </c>
      <c r="T4591" t="s">
        <v>5160</v>
      </c>
      <c r="U4591" t="s">
        <v>8810</v>
      </c>
      <c r="V4591">
        <v>2001</v>
      </c>
      <c r="W4591" s="1">
        <v>45039</v>
      </c>
      <c r="X4591" t="s">
        <v>4394</v>
      </c>
      <c r="Y4591" t="s">
        <v>4112</v>
      </c>
      <c r="Z4591" t="s">
        <v>3977</v>
      </c>
      <c r="AA4591" t="s">
        <v>4072</v>
      </c>
      <c r="AB4591" t="s">
        <v>4032</v>
      </c>
      <c r="AC4591" t="s">
        <v>3992</v>
      </c>
      <c r="AD4591">
        <v>55.96</v>
      </c>
      <c r="AE4591">
        <v>83.94</v>
      </c>
      <c r="AF4591" t="s">
        <v>3975</v>
      </c>
      <c r="AG4591" s="1"/>
      <c r="AJ4591" t="s">
        <v>3975</v>
      </c>
      <c r="AK4591" t="s">
        <v>5223</v>
      </c>
      <c r="AL4591" s="1">
        <v>45375</v>
      </c>
      <c r="AM4591" s="1">
        <v>45413</v>
      </c>
      <c r="AN4591" t="s">
        <v>26</v>
      </c>
      <c r="AO4591">
        <v>78.489999999999995</v>
      </c>
      <c r="AP4591">
        <v>0</v>
      </c>
      <c r="AQ4591">
        <v>0</v>
      </c>
      <c r="AR4591">
        <v>78.489999999999995</v>
      </c>
      <c r="AS4591">
        <v>93.49</v>
      </c>
      <c r="AT4591">
        <v>55.96</v>
      </c>
      <c r="AU4591">
        <v>7.529999999999994</v>
      </c>
      <c r="AV4591">
        <v>2</v>
      </c>
      <c r="AW4591">
        <v>2</v>
      </c>
    </row>
    <row r="4592" spans="1:49" x14ac:dyDescent="0.3">
      <c r="A4592" t="s">
        <v>6539</v>
      </c>
      <c r="B4592" s="1">
        <v>45943</v>
      </c>
      <c r="C4592" s="1">
        <v>45945</v>
      </c>
      <c r="D4592" s="1">
        <v>45952</v>
      </c>
      <c r="E4592" t="s">
        <v>1284</v>
      </c>
      <c r="F4592" t="s">
        <v>51</v>
      </c>
      <c r="G4592">
        <v>3</v>
      </c>
      <c r="H4592">
        <v>81.38</v>
      </c>
      <c r="I4592">
        <v>0</v>
      </c>
      <c r="J4592">
        <v>25</v>
      </c>
      <c r="K4592" t="s">
        <v>18</v>
      </c>
      <c r="L4592" t="s">
        <v>43</v>
      </c>
      <c r="M4592" t="s">
        <v>47</v>
      </c>
      <c r="N4592" t="s">
        <v>22</v>
      </c>
      <c r="O4592" t="s">
        <v>22</v>
      </c>
      <c r="P4592" t="s">
        <v>4958</v>
      </c>
      <c r="Q4592" t="s">
        <v>4396</v>
      </c>
      <c r="R4592" t="s">
        <v>4412</v>
      </c>
      <c r="S4592" t="s">
        <v>4391</v>
      </c>
      <c r="T4592" t="s">
        <v>4959</v>
      </c>
      <c r="U4592" t="s">
        <v>4960</v>
      </c>
      <c r="V4592">
        <v>1989</v>
      </c>
      <c r="W4592" s="1">
        <v>44958</v>
      </c>
      <c r="X4592" t="s">
        <v>4394</v>
      </c>
      <c r="Y4592" t="s">
        <v>4033</v>
      </c>
      <c r="Z4592" t="s">
        <v>3977</v>
      </c>
      <c r="AA4592" t="s">
        <v>3982</v>
      </c>
      <c r="AB4592" t="s">
        <v>3973</v>
      </c>
      <c r="AC4592" t="s">
        <v>3997</v>
      </c>
      <c r="AD4592">
        <v>54.81</v>
      </c>
      <c r="AE4592">
        <v>84.23</v>
      </c>
      <c r="AF4592" t="s">
        <v>3975</v>
      </c>
      <c r="AG4592" s="1"/>
      <c r="AJ4592" t="s">
        <v>3975</v>
      </c>
      <c r="AL4592" s="1"/>
      <c r="AM4592" s="1"/>
      <c r="AO4592">
        <v>244.14</v>
      </c>
      <c r="AP4592">
        <v>0</v>
      </c>
      <c r="AQ4592">
        <v>0</v>
      </c>
      <c r="AR4592">
        <v>244.14</v>
      </c>
      <c r="AS4592">
        <v>269.14</v>
      </c>
      <c r="AT4592">
        <v>164.43</v>
      </c>
      <c r="AU4592">
        <v>54.70999999999998</v>
      </c>
      <c r="AV4592">
        <v>7</v>
      </c>
      <c r="AW4592">
        <v>2</v>
      </c>
    </row>
    <row r="4593" spans="1:49" x14ac:dyDescent="0.3">
      <c r="A4593" t="s">
        <v>6540</v>
      </c>
      <c r="B4593" s="1">
        <v>45968</v>
      </c>
      <c r="C4593" s="1">
        <v>45975</v>
      </c>
      <c r="D4593" s="1">
        <v>45982</v>
      </c>
      <c r="E4593" t="s">
        <v>1661</v>
      </c>
      <c r="F4593" t="s">
        <v>117</v>
      </c>
      <c r="G4593">
        <v>1</v>
      </c>
      <c r="H4593">
        <v>121.6</v>
      </c>
      <c r="I4593">
        <v>5</v>
      </c>
      <c r="J4593">
        <v>0</v>
      </c>
      <c r="K4593" t="s">
        <v>42</v>
      </c>
      <c r="L4593" t="s">
        <v>43</v>
      </c>
      <c r="M4593" t="s">
        <v>30</v>
      </c>
      <c r="N4593" t="s">
        <v>52</v>
      </c>
      <c r="O4593" t="s">
        <v>22</v>
      </c>
      <c r="P4593" t="s">
        <v>5075</v>
      </c>
      <c r="Q4593" t="s">
        <v>4384</v>
      </c>
      <c r="R4593" t="s">
        <v>4459</v>
      </c>
      <c r="S4593" t="s">
        <v>4391</v>
      </c>
      <c r="T4593" t="s">
        <v>5076</v>
      </c>
      <c r="U4593" t="s">
        <v>8755</v>
      </c>
      <c r="V4593">
        <v>1992</v>
      </c>
      <c r="W4593" s="1">
        <v>45924</v>
      </c>
      <c r="X4593" t="s">
        <v>4394</v>
      </c>
      <c r="Y4593" t="s">
        <v>4057</v>
      </c>
      <c r="Z4593" t="s">
        <v>4014</v>
      </c>
      <c r="AA4593" t="s">
        <v>4023</v>
      </c>
      <c r="AB4593" t="s">
        <v>4032</v>
      </c>
      <c r="AC4593" t="s">
        <v>3974</v>
      </c>
      <c r="AD4593">
        <v>81.19</v>
      </c>
      <c r="AE4593">
        <v>107.12</v>
      </c>
      <c r="AF4593" t="s">
        <v>3975</v>
      </c>
      <c r="AG4593" s="1"/>
      <c r="AJ4593" t="s">
        <v>3975</v>
      </c>
      <c r="AL4593" s="1"/>
      <c r="AM4593" s="1"/>
      <c r="AO4593">
        <v>121.6</v>
      </c>
      <c r="AP4593">
        <v>0.05</v>
      </c>
      <c r="AQ4593">
        <v>6.08</v>
      </c>
      <c r="AR4593">
        <v>115.52</v>
      </c>
      <c r="AS4593">
        <v>115.52</v>
      </c>
      <c r="AT4593">
        <v>81.19</v>
      </c>
      <c r="AU4593">
        <v>34.33</v>
      </c>
      <c r="AV4593">
        <v>7</v>
      </c>
      <c r="AW4593">
        <v>7</v>
      </c>
    </row>
    <row r="4594" spans="1:49" x14ac:dyDescent="0.3">
      <c r="A4594" t="s">
        <v>6541</v>
      </c>
      <c r="B4594" s="1">
        <v>45842</v>
      </c>
      <c r="C4594" s="1">
        <v>45842</v>
      </c>
      <c r="D4594" s="1">
        <v>45784</v>
      </c>
      <c r="E4594" t="s">
        <v>1059</v>
      </c>
      <c r="F4594" t="s">
        <v>615</v>
      </c>
      <c r="G4594">
        <v>1</v>
      </c>
      <c r="H4594">
        <v>168.56</v>
      </c>
      <c r="I4594">
        <v>0</v>
      </c>
      <c r="J4594">
        <v>50</v>
      </c>
      <c r="K4594" t="s">
        <v>18</v>
      </c>
      <c r="L4594" t="s">
        <v>26</v>
      </c>
      <c r="M4594" t="s">
        <v>36</v>
      </c>
      <c r="N4594" t="s">
        <v>22</v>
      </c>
      <c r="O4594" t="s">
        <v>468</v>
      </c>
      <c r="P4594" t="s">
        <v>4675</v>
      </c>
      <c r="Q4594" t="s">
        <v>4396</v>
      </c>
      <c r="R4594" t="s">
        <v>4401</v>
      </c>
      <c r="S4594" t="s">
        <v>4398</v>
      </c>
      <c r="T4594" t="s">
        <v>5218</v>
      </c>
      <c r="U4594" t="s">
        <v>8843</v>
      </c>
      <c r="V4594">
        <v>2002</v>
      </c>
      <c r="W4594" s="1">
        <v>45746</v>
      </c>
      <c r="X4594" t="s">
        <v>4404</v>
      </c>
      <c r="Y4594" t="s">
        <v>4105</v>
      </c>
      <c r="Z4594" t="s">
        <v>3994</v>
      </c>
      <c r="AA4594" t="s">
        <v>4008</v>
      </c>
      <c r="AB4594" t="s">
        <v>4002</v>
      </c>
      <c r="AC4594" t="s">
        <v>3992</v>
      </c>
      <c r="AD4594">
        <v>141.83000000000001</v>
      </c>
      <c r="AE4594">
        <v>165.03</v>
      </c>
      <c r="AF4594" t="s">
        <v>3975</v>
      </c>
      <c r="AG4594" s="1"/>
      <c r="AJ4594" t="s">
        <v>3975</v>
      </c>
      <c r="AK4594" t="s">
        <v>5228</v>
      </c>
      <c r="AL4594" s="1">
        <v>45339</v>
      </c>
      <c r="AM4594" s="1">
        <v>45357</v>
      </c>
      <c r="AN4594" t="s">
        <v>43</v>
      </c>
      <c r="AO4594">
        <v>168.56</v>
      </c>
      <c r="AP4594">
        <v>0</v>
      </c>
      <c r="AQ4594">
        <v>0</v>
      </c>
      <c r="AR4594">
        <v>168.56</v>
      </c>
      <c r="AS4594">
        <v>218.56</v>
      </c>
      <c r="AT4594">
        <v>141.83000000000001</v>
      </c>
      <c r="AU4594">
        <v>-23.27000000000001</v>
      </c>
      <c r="AV4594">
        <v>-58</v>
      </c>
      <c r="AW4594">
        <v>0</v>
      </c>
    </row>
    <row r="4595" spans="1:49" x14ac:dyDescent="0.3">
      <c r="A4595" t="s">
        <v>6542</v>
      </c>
      <c r="B4595" s="1">
        <v>46010</v>
      </c>
      <c r="C4595" s="1">
        <v>46015</v>
      </c>
      <c r="D4595" s="1">
        <v>46017</v>
      </c>
      <c r="E4595" t="s">
        <v>691</v>
      </c>
      <c r="F4595" t="s">
        <v>218</v>
      </c>
      <c r="G4595">
        <v>1</v>
      </c>
      <c r="H4595">
        <v>44.76</v>
      </c>
      <c r="I4595">
        <v>15</v>
      </c>
      <c r="J4595">
        <v>25</v>
      </c>
      <c r="K4595" t="s">
        <v>60</v>
      </c>
      <c r="L4595" t="s">
        <v>26</v>
      </c>
      <c r="M4595" t="s">
        <v>30</v>
      </c>
      <c r="N4595" t="s">
        <v>31</v>
      </c>
      <c r="O4595" t="s">
        <v>22</v>
      </c>
      <c r="P4595" t="s">
        <v>4654</v>
      </c>
      <c r="Q4595" t="s">
        <v>4384</v>
      </c>
      <c r="R4595" t="s">
        <v>4412</v>
      </c>
      <c r="S4595" t="s">
        <v>4434</v>
      </c>
      <c r="T4595" t="s">
        <v>4686</v>
      </c>
      <c r="U4595" t="s">
        <v>8533</v>
      </c>
      <c r="V4595">
        <v>1987</v>
      </c>
      <c r="W4595" s="1">
        <v>45447</v>
      </c>
      <c r="X4595" t="s">
        <v>4404</v>
      </c>
      <c r="Y4595" t="s">
        <v>4053</v>
      </c>
      <c r="Z4595" t="s">
        <v>3994</v>
      </c>
      <c r="AA4595" t="s">
        <v>4006</v>
      </c>
      <c r="AB4595" t="s">
        <v>3983</v>
      </c>
      <c r="AC4595" t="s">
        <v>3974</v>
      </c>
      <c r="AD4595">
        <v>0</v>
      </c>
      <c r="AE4595">
        <v>45.96</v>
      </c>
      <c r="AF4595" t="s">
        <v>3975</v>
      </c>
      <c r="AG4595" s="1"/>
      <c r="AJ4595" t="s">
        <v>3975</v>
      </c>
      <c r="AL4595" s="1"/>
      <c r="AM4595" s="1"/>
      <c r="AO4595">
        <v>44.76</v>
      </c>
      <c r="AP4595">
        <v>0.15</v>
      </c>
      <c r="AQ4595">
        <v>6.7139999999999995</v>
      </c>
      <c r="AR4595">
        <v>38.045999999999999</v>
      </c>
      <c r="AS4595">
        <v>63.045999999999999</v>
      </c>
      <c r="AT4595">
        <v>0</v>
      </c>
      <c r="AU4595">
        <v>13.045999999999999</v>
      </c>
      <c r="AV4595">
        <v>2</v>
      </c>
      <c r="AW4595">
        <v>5</v>
      </c>
    </row>
    <row r="4596" spans="1:49" x14ac:dyDescent="0.3">
      <c r="A4596" t="s">
        <v>6543</v>
      </c>
      <c r="B4596" s="1">
        <v>45875</v>
      </c>
      <c r="C4596" s="1">
        <v>45879</v>
      </c>
      <c r="D4596" s="1">
        <v>45886</v>
      </c>
      <c r="E4596" t="s">
        <v>624</v>
      </c>
      <c r="F4596" t="s">
        <v>439</v>
      </c>
      <c r="G4596">
        <v>3</v>
      </c>
      <c r="H4596">
        <v>121.62</v>
      </c>
      <c r="I4596">
        <v>10</v>
      </c>
      <c r="J4596">
        <v>0</v>
      </c>
      <c r="K4596" t="s">
        <v>42</v>
      </c>
      <c r="L4596" t="s">
        <v>19</v>
      </c>
      <c r="M4596" t="s">
        <v>36</v>
      </c>
      <c r="N4596" t="s">
        <v>21</v>
      </c>
      <c r="O4596" t="s">
        <v>22</v>
      </c>
      <c r="P4596" t="s">
        <v>4439</v>
      </c>
      <c r="Q4596" t="s">
        <v>4384</v>
      </c>
      <c r="R4596" t="s">
        <v>4409</v>
      </c>
      <c r="S4596" t="s">
        <v>4406</v>
      </c>
      <c r="T4596" t="s">
        <v>8432</v>
      </c>
      <c r="U4596" t="s">
        <v>8433</v>
      </c>
      <c r="V4596">
        <v>1991</v>
      </c>
      <c r="W4596" s="1">
        <v>45558</v>
      </c>
      <c r="X4596" t="s">
        <v>4388</v>
      </c>
      <c r="Y4596" t="s">
        <v>4022</v>
      </c>
      <c r="Z4596" t="s">
        <v>4014</v>
      </c>
      <c r="AA4596" t="s">
        <v>4023</v>
      </c>
      <c r="AB4596" t="s">
        <v>3989</v>
      </c>
      <c r="AC4596" t="s">
        <v>3992</v>
      </c>
      <c r="AD4596">
        <v>77.849999999999994</v>
      </c>
      <c r="AE4596">
        <v>116.67</v>
      </c>
      <c r="AF4596" t="s">
        <v>3975</v>
      </c>
      <c r="AG4596" s="1"/>
      <c r="AJ4596" t="s">
        <v>3975</v>
      </c>
      <c r="AL4596" s="1"/>
      <c r="AM4596" s="1"/>
      <c r="AO4596">
        <v>364.86</v>
      </c>
      <c r="AP4596">
        <v>0.1</v>
      </c>
      <c r="AQ4596">
        <v>36.486000000000004</v>
      </c>
      <c r="AR4596">
        <v>328.37400000000002</v>
      </c>
      <c r="AS4596">
        <v>328.37400000000002</v>
      </c>
      <c r="AT4596">
        <v>233.54999999999998</v>
      </c>
      <c r="AU4596">
        <v>94.824000000000041</v>
      </c>
      <c r="AV4596">
        <v>7</v>
      </c>
      <c r="AW4596">
        <v>4</v>
      </c>
    </row>
    <row r="4597" spans="1:49" x14ac:dyDescent="0.3">
      <c r="A4597" t="s">
        <v>6544</v>
      </c>
      <c r="B4597" s="1">
        <v>45828</v>
      </c>
      <c r="C4597" s="1">
        <v>45835</v>
      </c>
      <c r="D4597" s="1">
        <v>45844</v>
      </c>
      <c r="E4597" t="s">
        <v>1725</v>
      </c>
      <c r="F4597" t="s">
        <v>141</v>
      </c>
      <c r="G4597">
        <v>1</v>
      </c>
      <c r="H4597">
        <v>167.17</v>
      </c>
      <c r="I4597">
        <v>0</v>
      </c>
      <c r="J4597">
        <v>0</v>
      </c>
      <c r="K4597" t="s">
        <v>60</v>
      </c>
      <c r="L4597" t="s">
        <v>43</v>
      </c>
      <c r="M4597" t="s">
        <v>47</v>
      </c>
      <c r="N4597" t="s">
        <v>22</v>
      </c>
      <c r="O4597" t="s">
        <v>22</v>
      </c>
      <c r="P4597" t="s">
        <v>4429</v>
      </c>
      <c r="Q4597" t="s">
        <v>4384</v>
      </c>
      <c r="R4597" t="s">
        <v>4444</v>
      </c>
      <c r="S4597" t="s">
        <v>4386</v>
      </c>
      <c r="T4597" t="s">
        <v>4759</v>
      </c>
      <c r="U4597" t="s">
        <v>4760</v>
      </c>
      <c r="V4597">
        <v>1990</v>
      </c>
      <c r="W4597" s="1">
        <v>45904</v>
      </c>
      <c r="X4597" t="s">
        <v>4394</v>
      </c>
      <c r="Y4597" t="s">
        <v>3998</v>
      </c>
      <c r="Z4597" t="s">
        <v>3987</v>
      </c>
      <c r="AA4597" t="s">
        <v>3999</v>
      </c>
      <c r="AB4597" t="s">
        <v>4000</v>
      </c>
      <c r="AC4597" t="s">
        <v>3980</v>
      </c>
      <c r="AD4597">
        <v>102.32</v>
      </c>
      <c r="AE4597">
        <v>157.22</v>
      </c>
      <c r="AF4597" t="s">
        <v>3975</v>
      </c>
      <c r="AG4597" s="1"/>
      <c r="AJ4597" t="s">
        <v>3975</v>
      </c>
      <c r="AL4597" s="1"/>
      <c r="AM4597" s="1"/>
      <c r="AO4597">
        <v>167.17</v>
      </c>
      <c r="AP4597">
        <v>0</v>
      </c>
      <c r="AQ4597">
        <v>0</v>
      </c>
      <c r="AR4597">
        <v>167.17</v>
      </c>
      <c r="AS4597">
        <v>167.17</v>
      </c>
      <c r="AT4597">
        <v>102.32</v>
      </c>
      <c r="AU4597">
        <v>64.849999999999994</v>
      </c>
      <c r="AV4597">
        <v>9</v>
      </c>
      <c r="AW4597">
        <v>7</v>
      </c>
    </row>
    <row r="4598" spans="1:49" x14ac:dyDescent="0.3">
      <c r="A4598" t="s">
        <v>6545</v>
      </c>
      <c r="B4598" s="1">
        <v>45687</v>
      </c>
      <c r="C4598" s="1">
        <v>45749</v>
      </c>
      <c r="D4598" s="1">
        <v>45701</v>
      </c>
      <c r="E4598" t="s">
        <v>865</v>
      </c>
      <c r="F4598" t="s">
        <v>309</v>
      </c>
      <c r="G4598">
        <v>1</v>
      </c>
      <c r="H4598">
        <v>99.32</v>
      </c>
      <c r="I4598">
        <v>5</v>
      </c>
      <c r="J4598">
        <v>50</v>
      </c>
      <c r="K4598" t="s">
        <v>60</v>
      </c>
      <c r="L4598" t="s">
        <v>19</v>
      </c>
      <c r="M4598" t="s">
        <v>30</v>
      </c>
      <c r="N4598" t="s">
        <v>22</v>
      </c>
      <c r="O4598" t="s">
        <v>219</v>
      </c>
      <c r="P4598" t="s">
        <v>4864</v>
      </c>
      <c r="Q4598" t="s">
        <v>4384</v>
      </c>
      <c r="R4598" t="s">
        <v>4459</v>
      </c>
      <c r="S4598" t="s">
        <v>4406</v>
      </c>
      <c r="T4598" t="s">
        <v>4865</v>
      </c>
      <c r="U4598" t="s">
        <v>4866</v>
      </c>
      <c r="V4598">
        <v>1992</v>
      </c>
      <c r="W4598" s="1">
        <v>45024</v>
      </c>
      <c r="X4598" t="s">
        <v>4388</v>
      </c>
      <c r="Y4598" t="s">
        <v>4035</v>
      </c>
      <c r="Z4598" t="s">
        <v>3987</v>
      </c>
      <c r="AA4598" t="s">
        <v>3999</v>
      </c>
      <c r="AB4598" t="s">
        <v>3973</v>
      </c>
      <c r="AC4598" t="s">
        <v>3985</v>
      </c>
      <c r="AD4598">
        <v>69.290000000000006</v>
      </c>
      <c r="AE4598">
        <v>93.62</v>
      </c>
      <c r="AF4598" t="s">
        <v>3975</v>
      </c>
      <c r="AG4598" s="1"/>
      <c r="AJ4598" t="s">
        <v>3975</v>
      </c>
      <c r="AK4598" t="s">
        <v>5223</v>
      </c>
      <c r="AL4598" s="1">
        <v>45375</v>
      </c>
      <c r="AM4598" s="1">
        <v>45413</v>
      </c>
      <c r="AN4598" t="s">
        <v>26</v>
      </c>
      <c r="AO4598">
        <v>99.32</v>
      </c>
      <c r="AP4598">
        <v>0.05</v>
      </c>
      <c r="AQ4598">
        <v>4.9660000000000002</v>
      </c>
      <c r="AR4598">
        <v>94.353999999999999</v>
      </c>
      <c r="AS4598">
        <v>144.35399999999998</v>
      </c>
      <c r="AT4598">
        <v>69.290000000000006</v>
      </c>
      <c r="AU4598">
        <v>-24.936000000000007</v>
      </c>
      <c r="AV4598">
        <v>-48</v>
      </c>
      <c r="AW4598">
        <v>62</v>
      </c>
    </row>
    <row r="4599" spans="1:49" x14ac:dyDescent="0.3">
      <c r="A4599" t="s">
        <v>6546</v>
      </c>
      <c r="B4599" s="1">
        <v>45979</v>
      </c>
      <c r="C4599" s="1">
        <v>45981</v>
      </c>
      <c r="D4599" s="1"/>
      <c r="E4599" t="s">
        <v>893</v>
      </c>
      <c r="F4599" t="s">
        <v>1114</v>
      </c>
      <c r="G4599">
        <v>5</v>
      </c>
      <c r="H4599">
        <v>73.34</v>
      </c>
      <c r="I4599">
        <v>25</v>
      </c>
      <c r="J4599">
        <v>15</v>
      </c>
      <c r="K4599" t="s">
        <v>60</v>
      </c>
      <c r="L4599" t="s">
        <v>26</v>
      </c>
      <c r="M4599" t="s">
        <v>30</v>
      </c>
      <c r="N4599" t="s">
        <v>22</v>
      </c>
      <c r="O4599" t="s">
        <v>22</v>
      </c>
      <c r="P4599" t="s">
        <v>4747</v>
      </c>
      <c r="Q4599" t="s">
        <v>4396</v>
      </c>
      <c r="R4599" t="s">
        <v>4412</v>
      </c>
      <c r="S4599" t="s">
        <v>4391</v>
      </c>
      <c r="T4599" t="s">
        <v>4748</v>
      </c>
      <c r="U4599" t="s">
        <v>8566</v>
      </c>
      <c r="V4599">
        <v>1977</v>
      </c>
      <c r="W4599" s="1">
        <v>44671</v>
      </c>
      <c r="X4599" t="s">
        <v>4404</v>
      </c>
      <c r="Y4599" t="s">
        <v>4064</v>
      </c>
      <c r="Z4599" t="s">
        <v>3987</v>
      </c>
      <c r="AA4599" t="s">
        <v>4065</v>
      </c>
      <c r="AB4599" t="s">
        <v>3979</v>
      </c>
      <c r="AC4599" t="s">
        <v>3980</v>
      </c>
      <c r="AD4599">
        <v>61.44</v>
      </c>
      <c r="AE4599">
        <v>83.71</v>
      </c>
      <c r="AF4599" t="s">
        <v>4055</v>
      </c>
      <c r="AG4599" s="1"/>
      <c r="AJ4599" t="s">
        <v>3975</v>
      </c>
      <c r="AL4599" s="1"/>
      <c r="AM4599" s="1"/>
      <c r="AO4599">
        <v>366.70000000000005</v>
      </c>
      <c r="AP4599">
        <v>0.25</v>
      </c>
      <c r="AQ4599">
        <v>91.675000000000011</v>
      </c>
      <c r="AR4599">
        <v>275.02500000000003</v>
      </c>
      <c r="AS4599">
        <v>290.02500000000003</v>
      </c>
      <c r="AT4599">
        <v>307.2</v>
      </c>
      <c r="AU4599">
        <v>-47.174999999999955</v>
      </c>
      <c r="AW4599">
        <v>2</v>
      </c>
    </row>
    <row r="4600" spans="1:49" x14ac:dyDescent="0.3">
      <c r="A4600" t="s">
        <v>6547</v>
      </c>
      <c r="B4600" s="1">
        <v>45684</v>
      </c>
      <c r="C4600" s="1">
        <v>45686</v>
      </c>
      <c r="D4600" s="1">
        <v>45840</v>
      </c>
      <c r="E4600" t="s">
        <v>1551</v>
      </c>
      <c r="F4600" t="s">
        <v>248</v>
      </c>
      <c r="G4600">
        <v>2</v>
      </c>
      <c r="H4600">
        <v>159.94999999999999</v>
      </c>
      <c r="I4600">
        <v>20</v>
      </c>
      <c r="J4600">
        <v>35</v>
      </c>
      <c r="K4600" t="s">
        <v>35</v>
      </c>
      <c r="L4600" t="s">
        <v>19</v>
      </c>
      <c r="M4600" t="s">
        <v>30</v>
      </c>
      <c r="N4600" t="s">
        <v>22</v>
      </c>
      <c r="O4600" t="s">
        <v>153</v>
      </c>
      <c r="P4600" t="s">
        <v>4443</v>
      </c>
      <c r="Q4600" t="s">
        <v>4396</v>
      </c>
      <c r="R4600" t="s">
        <v>4401</v>
      </c>
      <c r="S4600" t="s">
        <v>4398</v>
      </c>
      <c r="T4600" t="s">
        <v>4595</v>
      </c>
      <c r="U4600" t="s">
        <v>4596</v>
      </c>
      <c r="V4600">
        <v>2005</v>
      </c>
      <c r="W4600" s="1">
        <v>45524</v>
      </c>
      <c r="X4600" t="s">
        <v>4388</v>
      </c>
      <c r="Y4600" t="s">
        <v>4133</v>
      </c>
      <c r="Z4600" t="s">
        <v>3994</v>
      </c>
      <c r="AA4600" t="s">
        <v>3995</v>
      </c>
      <c r="AB4600" t="s">
        <v>4020</v>
      </c>
      <c r="AC4600" t="s">
        <v>3992</v>
      </c>
      <c r="AD4600">
        <v>141.19</v>
      </c>
      <c r="AE4600">
        <v>172.68</v>
      </c>
      <c r="AF4600" t="s">
        <v>4055</v>
      </c>
      <c r="AG4600" s="1"/>
      <c r="AJ4600" t="s">
        <v>3975</v>
      </c>
      <c r="AK4600" t="s">
        <v>5224</v>
      </c>
      <c r="AL4600" s="1">
        <v>45298</v>
      </c>
      <c r="AM4600" s="1">
        <v>45311</v>
      </c>
      <c r="AN4600" t="s">
        <v>26</v>
      </c>
      <c r="AO4600">
        <v>319.89999999999998</v>
      </c>
      <c r="AP4600">
        <v>0.2</v>
      </c>
      <c r="AQ4600">
        <v>63.98</v>
      </c>
      <c r="AR4600">
        <v>255.92</v>
      </c>
      <c r="AS4600">
        <v>290.91999999999996</v>
      </c>
      <c r="AT4600">
        <v>282.38</v>
      </c>
      <c r="AU4600">
        <v>-61.460000000000008</v>
      </c>
      <c r="AV4600">
        <v>154</v>
      </c>
      <c r="AW4600">
        <v>2</v>
      </c>
    </row>
    <row r="4601" spans="1:49" x14ac:dyDescent="0.3">
      <c r="A4601" t="s">
        <v>6548</v>
      </c>
      <c r="B4601" s="1">
        <v>45730</v>
      </c>
      <c r="C4601" s="1">
        <v>45732</v>
      </c>
      <c r="D4601" s="1">
        <v>45741</v>
      </c>
      <c r="E4601" t="s">
        <v>259</v>
      </c>
      <c r="F4601" t="s">
        <v>378</v>
      </c>
      <c r="G4601">
        <v>1</v>
      </c>
      <c r="H4601">
        <v>82.22</v>
      </c>
      <c r="I4601">
        <v>10</v>
      </c>
      <c r="J4601">
        <v>25</v>
      </c>
      <c r="K4601" t="s">
        <v>35</v>
      </c>
      <c r="L4601" t="s">
        <v>43</v>
      </c>
      <c r="M4601" t="s">
        <v>20</v>
      </c>
      <c r="N4601" t="s">
        <v>22</v>
      </c>
      <c r="O4601" t="s">
        <v>127</v>
      </c>
      <c r="P4601" t="s">
        <v>5140</v>
      </c>
      <c r="Q4601" t="s">
        <v>4396</v>
      </c>
      <c r="R4601" t="s">
        <v>4459</v>
      </c>
      <c r="S4601" t="s">
        <v>4406</v>
      </c>
      <c r="T4601" t="s">
        <v>5141</v>
      </c>
      <c r="U4601" t="s">
        <v>8799</v>
      </c>
      <c r="V4601">
        <v>1990</v>
      </c>
      <c r="W4601" s="1">
        <v>45617</v>
      </c>
      <c r="X4601" t="s">
        <v>4388</v>
      </c>
      <c r="Y4601" t="s">
        <v>4041</v>
      </c>
      <c r="Z4601" t="s">
        <v>3987</v>
      </c>
      <c r="AA4601" t="s">
        <v>4026</v>
      </c>
      <c r="AB4601" t="s">
        <v>4032</v>
      </c>
      <c r="AC4601" t="s">
        <v>3980</v>
      </c>
      <c r="AD4601">
        <v>53.2</v>
      </c>
      <c r="AE4601">
        <v>76.59</v>
      </c>
      <c r="AF4601" t="s">
        <v>3975</v>
      </c>
      <c r="AG4601" s="1"/>
      <c r="AJ4601" t="s">
        <v>3975</v>
      </c>
      <c r="AK4601" t="s">
        <v>5224</v>
      </c>
      <c r="AL4601" s="1">
        <v>45738</v>
      </c>
      <c r="AM4601" s="1">
        <v>45765</v>
      </c>
      <c r="AN4601" t="s">
        <v>26</v>
      </c>
      <c r="AO4601">
        <v>82.22</v>
      </c>
      <c r="AP4601">
        <v>0.1</v>
      </c>
      <c r="AQ4601">
        <v>8.2219999999999995</v>
      </c>
      <c r="AR4601">
        <v>73.998000000000005</v>
      </c>
      <c r="AS4601">
        <v>98.998000000000005</v>
      </c>
      <c r="AT4601">
        <v>53.2</v>
      </c>
      <c r="AU4601">
        <v>-4.2019999999999982</v>
      </c>
      <c r="AV4601">
        <v>9</v>
      </c>
      <c r="AW4601">
        <v>2</v>
      </c>
    </row>
    <row r="4602" spans="1:49" x14ac:dyDescent="0.3">
      <c r="A4602" t="s">
        <v>6549</v>
      </c>
      <c r="B4602" s="1">
        <v>45859</v>
      </c>
      <c r="C4602" s="1">
        <v>45861</v>
      </c>
      <c r="D4602" s="1">
        <v>45864</v>
      </c>
      <c r="E4602" t="s">
        <v>334</v>
      </c>
      <c r="F4602" t="s">
        <v>126</v>
      </c>
      <c r="G4602">
        <v>2</v>
      </c>
      <c r="H4602">
        <v>196.6</v>
      </c>
      <c r="I4602">
        <v>0</v>
      </c>
      <c r="J4602">
        <v>25</v>
      </c>
      <c r="K4602" t="s">
        <v>35</v>
      </c>
      <c r="L4602" t="s">
        <v>26</v>
      </c>
      <c r="M4602" t="s">
        <v>47</v>
      </c>
      <c r="N4602" t="s">
        <v>37</v>
      </c>
      <c r="O4602" t="s">
        <v>22</v>
      </c>
      <c r="P4602" t="s">
        <v>4757</v>
      </c>
      <c r="Q4602" t="s">
        <v>4396</v>
      </c>
      <c r="R4602" t="s">
        <v>4424</v>
      </c>
      <c r="S4602" t="s">
        <v>4386</v>
      </c>
      <c r="T4602" t="s">
        <v>4909</v>
      </c>
      <c r="U4602" t="s">
        <v>8655</v>
      </c>
      <c r="V4602">
        <v>1972</v>
      </c>
      <c r="W4602" s="1">
        <v>45250</v>
      </c>
      <c r="X4602" t="s">
        <v>22</v>
      </c>
      <c r="Y4602" t="s">
        <v>3976</v>
      </c>
      <c r="Z4602" t="s">
        <v>3977</v>
      </c>
      <c r="AA4602" t="s">
        <v>3978</v>
      </c>
      <c r="AB4602" t="s">
        <v>3979</v>
      </c>
      <c r="AC4602" t="s">
        <v>3980</v>
      </c>
      <c r="AD4602">
        <v>0</v>
      </c>
      <c r="AE4602">
        <v>229.21</v>
      </c>
      <c r="AF4602" t="s">
        <v>3975</v>
      </c>
      <c r="AG4602" s="1"/>
      <c r="AJ4602" t="s">
        <v>3975</v>
      </c>
      <c r="AL4602" s="1"/>
      <c r="AM4602" s="1"/>
      <c r="AO4602">
        <v>393.2</v>
      </c>
      <c r="AP4602">
        <v>0</v>
      </c>
      <c r="AQ4602">
        <v>0</v>
      </c>
      <c r="AR4602">
        <v>393.2</v>
      </c>
      <c r="AS4602">
        <v>418.2</v>
      </c>
      <c r="AT4602">
        <v>0</v>
      </c>
      <c r="AU4602">
        <v>368.2</v>
      </c>
      <c r="AV4602">
        <v>3</v>
      </c>
      <c r="AW4602">
        <v>2</v>
      </c>
    </row>
    <row r="4603" spans="1:49" x14ac:dyDescent="0.3">
      <c r="A4603" t="s">
        <v>6550</v>
      </c>
      <c r="B4603" s="1">
        <v>45687</v>
      </c>
      <c r="C4603" s="1">
        <v>45689</v>
      </c>
      <c r="D4603" s="1">
        <v>45749</v>
      </c>
      <c r="E4603" t="s">
        <v>113</v>
      </c>
      <c r="F4603" t="s">
        <v>698</v>
      </c>
      <c r="G4603">
        <v>3</v>
      </c>
      <c r="H4603">
        <v>53.32</v>
      </c>
      <c r="I4603">
        <v>15</v>
      </c>
      <c r="J4603">
        <v>0</v>
      </c>
      <c r="K4603" t="s">
        <v>60</v>
      </c>
      <c r="L4603" t="s">
        <v>26</v>
      </c>
      <c r="M4603" t="s">
        <v>30</v>
      </c>
      <c r="N4603" t="s">
        <v>22</v>
      </c>
      <c r="O4603" t="s">
        <v>127</v>
      </c>
      <c r="P4603" t="s">
        <v>4906</v>
      </c>
      <c r="Q4603" t="s">
        <v>4396</v>
      </c>
      <c r="R4603" t="s">
        <v>4385</v>
      </c>
      <c r="S4603" t="s">
        <v>4391</v>
      </c>
      <c r="T4603" t="s">
        <v>5180</v>
      </c>
      <c r="U4603" t="s">
        <v>8818</v>
      </c>
      <c r="V4603">
        <v>1983</v>
      </c>
      <c r="W4603" s="1">
        <v>45651</v>
      </c>
      <c r="X4603" t="s">
        <v>22</v>
      </c>
      <c r="Y4603" t="s">
        <v>4104</v>
      </c>
      <c r="Z4603" t="s">
        <v>3971</v>
      </c>
      <c r="AA4603" t="s">
        <v>4004</v>
      </c>
      <c r="AB4603" t="s">
        <v>4000</v>
      </c>
      <c r="AC4603" t="s">
        <v>3992</v>
      </c>
      <c r="AD4603">
        <v>40.31</v>
      </c>
      <c r="AE4603">
        <v>60.74</v>
      </c>
      <c r="AF4603" t="s">
        <v>3975</v>
      </c>
      <c r="AG4603" s="1"/>
      <c r="AJ4603" t="s">
        <v>3975</v>
      </c>
      <c r="AK4603" t="s">
        <v>5224</v>
      </c>
      <c r="AL4603" s="1">
        <v>45738</v>
      </c>
      <c r="AM4603" s="1">
        <v>45765</v>
      </c>
      <c r="AN4603" t="s">
        <v>26</v>
      </c>
      <c r="AO4603">
        <v>159.96</v>
      </c>
      <c r="AP4603">
        <v>0.15</v>
      </c>
      <c r="AQ4603">
        <v>23.994</v>
      </c>
      <c r="AR4603">
        <v>135.96600000000001</v>
      </c>
      <c r="AS4603">
        <v>135.96600000000001</v>
      </c>
      <c r="AT4603">
        <v>120.93</v>
      </c>
      <c r="AU4603">
        <v>15.036000000000001</v>
      </c>
      <c r="AV4603">
        <v>60</v>
      </c>
      <c r="AW4603">
        <v>2</v>
      </c>
    </row>
    <row r="4604" spans="1:49" x14ac:dyDescent="0.3">
      <c r="A4604" t="s">
        <v>6551</v>
      </c>
      <c r="B4604" s="1">
        <v>45979</v>
      </c>
      <c r="C4604" s="1">
        <v>45979</v>
      </c>
      <c r="D4604" s="1">
        <v>45991</v>
      </c>
      <c r="E4604" t="s">
        <v>624</v>
      </c>
      <c r="F4604" t="s">
        <v>275</v>
      </c>
      <c r="G4604">
        <v>4</v>
      </c>
      <c r="H4604">
        <v>194.37</v>
      </c>
      <c r="I4604">
        <v>0</v>
      </c>
      <c r="J4604">
        <v>25</v>
      </c>
      <c r="K4604" t="s">
        <v>42</v>
      </c>
      <c r="L4604" t="s">
        <v>19</v>
      </c>
      <c r="M4604" t="s">
        <v>20</v>
      </c>
      <c r="N4604" t="s">
        <v>22</v>
      </c>
      <c r="O4604" t="s">
        <v>22</v>
      </c>
      <c r="P4604" t="s">
        <v>4439</v>
      </c>
      <c r="Q4604" t="s">
        <v>4384</v>
      </c>
      <c r="R4604" t="s">
        <v>4409</v>
      </c>
      <c r="S4604" t="s">
        <v>4406</v>
      </c>
      <c r="T4604" t="s">
        <v>8432</v>
      </c>
      <c r="U4604" t="s">
        <v>8433</v>
      </c>
      <c r="V4604">
        <v>1991</v>
      </c>
      <c r="W4604" s="1">
        <v>45558</v>
      </c>
      <c r="X4604" t="s">
        <v>4388</v>
      </c>
      <c r="Y4604" t="s">
        <v>4039</v>
      </c>
      <c r="Z4604" t="s">
        <v>3994</v>
      </c>
      <c r="AA4604" t="s">
        <v>4006</v>
      </c>
      <c r="AB4604" t="s">
        <v>4002</v>
      </c>
      <c r="AC4604" t="s">
        <v>3974</v>
      </c>
      <c r="AD4604">
        <v>0</v>
      </c>
      <c r="AE4604">
        <v>174.1</v>
      </c>
      <c r="AF4604" t="s">
        <v>3975</v>
      </c>
      <c r="AG4604" s="1"/>
      <c r="AJ4604" t="s">
        <v>3975</v>
      </c>
      <c r="AL4604" s="1"/>
      <c r="AM4604" s="1"/>
      <c r="AO4604">
        <v>777.48</v>
      </c>
      <c r="AP4604">
        <v>0</v>
      </c>
      <c r="AQ4604">
        <v>0</v>
      </c>
      <c r="AR4604">
        <v>777.48</v>
      </c>
      <c r="AS4604">
        <v>802.48</v>
      </c>
      <c r="AT4604">
        <v>0</v>
      </c>
      <c r="AU4604">
        <v>752.48</v>
      </c>
      <c r="AV4604">
        <v>12</v>
      </c>
      <c r="AW4604">
        <v>0</v>
      </c>
    </row>
    <row r="4605" spans="1:49" x14ac:dyDescent="0.3">
      <c r="A4605" t="s">
        <v>6552</v>
      </c>
      <c r="B4605" s="1">
        <v>45782</v>
      </c>
      <c r="C4605" s="1">
        <v>45843</v>
      </c>
      <c r="D4605" s="1">
        <v>45996</v>
      </c>
      <c r="E4605" t="s">
        <v>943</v>
      </c>
      <c r="F4605" t="s">
        <v>373</v>
      </c>
      <c r="G4605">
        <v>1</v>
      </c>
      <c r="H4605">
        <v>144.32</v>
      </c>
      <c r="I4605">
        <v>10</v>
      </c>
      <c r="J4605">
        <v>35</v>
      </c>
      <c r="K4605" t="s">
        <v>42</v>
      </c>
      <c r="L4605" t="s">
        <v>26</v>
      </c>
      <c r="M4605" t="s">
        <v>36</v>
      </c>
      <c r="N4605" t="s">
        <v>22</v>
      </c>
      <c r="O4605" t="s">
        <v>22</v>
      </c>
      <c r="P4605" t="s">
        <v>4620</v>
      </c>
      <c r="Q4605" t="s">
        <v>4384</v>
      </c>
      <c r="R4605" t="s">
        <v>4385</v>
      </c>
      <c r="S4605" t="s">
        <v>4391</v>
      </c>
      <c r="T4605" t="s">
        <v>4621</v>
      </c>
      <c r="U4605" t="s">
        <v>8505</v>
      </c>
      <c r="V4605">
        <v>2005</v>
      </c>
      <c r="W4605" s="1">
        <v>45037</v>
      </c>
      <c r="X4605" t="s">
        <v>4404</v>
      </c>
      <c r="Y4605" t="s">
        <v>4146</v>
      </c>
      <c r="Z4605" t="s">
        <v>3977</v>
      </c>
      <c r="AA4605" t="s">
        <v>4072</v>
      </c>
      <c r="AB4605" t="s">
        <v>4002</v>
      </c>
      <c r="AC4605" t="s">
        <v>3980</v>
      </c>
      <c r="AD4605">
        <v>92.27</v>
      </c>
      <c r="AE4605">
        <v>136.15</v>
      </c>
      <c r="AF4605" t="s">
        <v>3975</v>
      </c>
      <c r="AG4605" s="1"/>
      <c r="AJ4605" t="s">
        <v>3975</v>
      </c>
      <c r="AL4605" s="1"/>
      <c r="AM4605" s="1"/>
      <c r="AO4605">
        <v>144.32</v>
      </c>
      <c r="AP4605">
        <v>0.1</v>
      </c>
      <c r="AQ4605">
        <v>14.432</v>
      </c>
      <c r="AR4605">
        <v>129.88800000000001</v>
      </c>
      <c r="AS4605">
        <v>164.88800000000001</v>
      </c>
      <c r="AT4605">
        <v>92.27</v>
      </c>
      <c r="AU4605">
        <v>2.6180000000000092</v>
      </c>
      <c r="AV4605">
        <v>153</v>
      </c>
      <c r="AW4605">
        <v>61</v>
      </c>
    </row>
    <row r="4606" spans="1:49" x14ac:dyDescent="0.3">
      <c r="A4606" t="s">
        <v>6553</v>
      </c>
      <c r="B4606" s="1">
        <v>45860</v>
      </c>
      <c r="C4606" s="1">
        <v>45863</v>
      </c>
      <c r="D4606" s="1">
        <v>45872</v>
      </c>
      <c r="E4606" t="s">
        <v>1388</v>
      </c>
      <c r="F4606" t="s">
        <v>631</v>
      </c>
      <c r="G4606">
        <v>2</v>
      </c>
      <c r="H4606">
        <v>228.07</v>
      </c>
      <c r="I4606">
        <v>0</v>
      </c>
      <c r="J4606">
        <v>50</v>
      </c>
      <c r="K4606" t="s">
        <v>60</v>
      </c>
      <c r="L4606" t="s">
        <v>19</v>
      </c>
      <c r="M4606" t="s">
        <v>30</v>
      </c>
      <c r="N4606" t="s">
        <v>21</v>
      </c>
      <c r="O4606" t="s">
        <v>242</v>
      </c>
      <c r="P4606" t="s">
        <v>4710</v>
      </c>
      <c r="Q4606" t="s">
        <v>4396</v>
      </c>
      <c r="R4606" t="s">
        <v>4397</v>
      </c>
      <c r="S4606" t="s">
        <v>4386</v>
      </c>
      <c r="T4606" t="s">
        <v>4711</v>
      </c>
      <c r="U4606" t="s">
        <v>4712</v>
      </c>
      <c r="V4606">
        <v>1999</v>
      </c>
      <c r="W4606" s="1">
        <v>45171</v>
      </c>
      <c r="X4606" t="s">
        <v>22</v>
      </c>
      <c r="Y4606" t="s">
        <v>4048</v>
      </c>
      <c r="Z4606" t="s">
        <v>4014</v>
      </c>
      <c r="AA4606" t="s">
        <v>4049</v>
      </c>
      <c r="AB4606" t="s">
        <v>4002</v>
      </c>
      <c r="AC4606" t="s">
        <v>3980</v>
      </c>
      <c r="AD4606">
        <v>174.95</v>
      </c>
      <c r="AE4606">
        <v>217.09</v>
      </c>
      <c r="AF4606" t="s">
        <v>3975</v>
      </c>
      <c r="AG4606" s="1"/>
      <c r="AJ4606" t="s">
        <v>3975</v>
      </c>
      <c r="AK4606" t="s">
        <v>5222</v>
      </c>
      <c r="AL4606" s="1">
        <v>45809</v>
      </c>
      <c r="AM4606" s="1">
        <v>45857</v>
      </c>
      <c r="AN4606" t="s">
        <v>19</v>
      </c>
      <c r="AO4606">
        <v>456.14</v>
      </c>
      <c r="AP4606">
        <v>0</v>
      </c>
      <c r="AQ4606">
        <v>0</v>
      </c>
      <c r="AR4606">
        <v>456.14</v>
      </c>
      <c r="AS4606">
        <v>506.14</v>
      </c>
      <c r="AT4606">
        <v>349.9</v>
      </c>
      <c r="AU4606">
        <v>56.240000000000009</v>
      </c>
      <c r="AV4606">
        <v>9</v>
      </c>
      <c r="AW4606">
        <v>3</v>
      </c>
    </row>
    <row r="4607" spans="1:49" x14ac:dyDescent="0.3">
      <c r="A4607" t="s">
        <v>6554</v>
      </c>
      <c r="B4607" s="1">
        <v>45947</v>
      </c>
      <c r="C4607" s="1">
        <v>45949</v>
      </c>
      <c r="D4607" s="1"/>
      <c r="E4607" t="s">
        <v>1161</v>
      </c>
      <c r="F4607" t="s">
        <v>159</v>
      </c>
      <c r="G4607">
        <v>4</v>
      </c>
      <c r="H4607">
        <v>68.66</v>
      </c>
      <c r="I4607">
        <v>5</v>
      </c>
      <c r="J4607">
        <v>35</v>
      </c>
      <c r="K4607" t="s">
        <v>18</v>
      </c>
      <c r="L4607" t="s">
        <v>26</v>
      </c>
      <c r="M4607" t="s">
        <v>30</v>
      </c>
      <c r="N4607" t="s">
        <v>22</v>
      </c>
      <c r="O4607" t="s">
        <v>77</v>
      </c>
      <c r="P4607" t="s">
        <v>4849</v>
      </c>
      <c r="Q4607" t="s">
        <v>4396</v>
      </c>
      <c r="R4607" t="s">
        <v>4401</v>
      </c>
      <c r="S4607" t="s">
        <v>4434</v>
      </c>
      <c r="T4607" t="s">
        <v>4850</v>
      </c>
      <c r="U4607" t="s">
        <v>4851</v>
      </c>
      <c r="V4607">
        <v>1995</v>
      </c>
      <c r="W4607" s="1">
        <v>44588</v>
      </c>
      <c r="X4607" t="s">
        <v>4388</v>
      </c>
      <c r="Y4607" t="s">
        <v>4063</v>
      </c>
      <c r="Z4607" t="s">
        <v>4014</v>
      </c>
      <c r="AA4607" t="s">
        <v>4023</v>
      </c>
      <c r="AB4607" t="s">
        <v>3983</v>
      </c>
      <c r="AC4607" t="s">
        <v>3992</v>
      </c>
      <c r="AD4607">
        <v>44.81</v>
      </c>
      <c r="AE4607">
        <v>65.36</v>
      </c>
      <c r="AF4607" t="s">
        <v>3975</v>
      </c>
      <c r="AG4607" s="1"/>
      <c r="AJ4607" t="s">
        <v>3975</v>
      </c>
      <c r="AK4607" t="s">
        <v>5224</v>
      </c>
      <c r="AL4607" s="1">
        <v>45921</v>
      </c>
      <c r="AM4607" s="1">
        <v>45978</v>
      </c>
      <c r="AN4607" t="s">
        <v>5225</v>
      </c>
      <c r="AO4607">
        <v>274.64</v>
      </c>
      <c r="AP4607">
        <v>0.05</v>
      </c>
      <c r="AQ4607">
        <v>13.731999999999999</v>
      </c>
      <c r="AR4607">
        <v>260.90800000000002</v>
      </c>
      <c r="AS4607">
        <v>295.90800000000002</v>
      </c>
      <c r="AT4607">
        <v>179.24</v>
      </c>
      <c r="AU4607">
        <v>46.668000000000006</v>
      </c>
      <c r="AW4607">
        <v>2</v>
      </c>
    </row>
    <row r="4608" spans="1:49" x14ac:dyDescent="0.3">
      <c r="A4608" t="s">
        <v>6555</v>
      </c>
      <c r="B4608" s="1">
        <v>45822</v>
      </c>
      <c r="C4608" s="1">
        <v>45832</v>
      </c>
      <c r="D4608" s="1">
        <v>45833</v>
      </c>
      <c r="E4608" t="s">
        <v>24</v>
      </c>
      <c r="F4608" t="s">
        <v>571</v>
      </c>
      <c r="G4608">
        <v>2</v>
      </c>
      <c r="H4608">
        <v>216.59</v>
      </c>
      <c r="I4608">
        <v>0</v>
      </c>
      <c r="J4608">
        <v>25</v>
      </c>
      <c r="K4608" t="s">
        <v>42</v>
      </c>
      <c r="L4608" t="s">
        <v>26</v>
      </c>
      <c r="M4608" t="s">
        <v>30</v>
      </c>
      <c r="N4608" t="s">
        <v>22</v>
      </c>
      <c r="O4608" t="s">
        <v>189</v>
      </c>
      <c r="P4608" t="s">
        <v>5102</v>
      </c>
      <c r="Q4608" t="s">
        <v>4396</v>
      </c>
      <c r="R4608" t="s">
        <v>4416</v>
      </c>
      <c r="S4608" t="s">
        <v>4386</v>
      </c>
      <c r="T4608" t="s">
        <v>5103</v>
      </c>
      <c r="U4608" t="s">
        <v>8776</v>
      </c>
      <c r="V4608">
        <v>1988</v>
      </c>
      <c r="W4608" s="1">
        <v>44804</v>
      </c>
      <c r="X4608" t="s">
        <v>4404</v>
      </c>
      <c r="Y4608" t="s">
        <v>4158</v>
      </c>
      <c r="Z4608" t="s">
        <v>3977</v>
      </c>
      <c r="AA4608" t="s">
        <v>3982</v>
      </c>
      <c r="AB4608" t="s">
        <v>3989</v>
      </c>
      <c r="AC4608" t="s">
        <v>3992</v>
      </c>
      <c r="AD4608">
        <v>141.06</v>
      </c>
      <c r="AE4608">
        <v>216.78</v>
      </c>
      <c r="AF4608" t="s">
        <v>3975</v>
      </c>
      <c r="AG4608" s="1"/>
      <c r="AJ4608" t="s">
        <v>3975</v>
      </c>
      <c r="AK4608" t="s">
        <v>5227</v>
      </c>
      <c r="AL4608" s="1">
        <v>45825</v>
      </c>
      <c r="AM4608" s="1">
        <v>45859</v>
      </c>
      <c r="AN4608" t="s">
        <v>19</v>
      </c>
      <c r="AO4608">
        <v>433.18</v>
      </c>
      <c r="AP4608">
        <v>0</v>
      </c>
      <c r="AQ4608">
        <v>0</v>
      </c>
      <c r="AR4608">
        <v>433.18</v>
      </c>
      <c r="AS4608">
        <v>458.18</v>
      </c>
      <c r="AT4608">
        <v>282.12</v>
      </c>
      <c r="AU4608">
        <v>126.06</v>
      </c>
      <c r="AV4608">
        <v>1</v>
      </c>
      <c r="AW4608">
        <v>10</v>
      </c>
    </row>
    <row r="4609" spans="1:49" x14ac:dyDescent="0.3">
      <c r="A4609" t="s">
        <v>6556</v>
      </c>
      <c r="B4609" s="1">
        <v>45931</v>
      </c>
      <c r="C4609" s="1">
        <v>45674</v>
      </c>
      <c r="D4609" s="1">
        <v>45675</v>
      </c>
      <c r="E4609" t="s">
        <v>106</v>
      </c>
      <c r="F4609" t="s">
        <v>772</v>
      </c>
      <c r="G4609">
        <v>4</v>
      </c>
      <c r="H4609">
        <v>231.77</v>
      </c>
      <c r="I4609">
        <v>30</v>
      </c>
      <c r="J4609">
        <v>50</v>
      </c>
      <c r="K4609" t="s">
        <v>42</v>
      </c>
      <c r="L4609" t="s">
        <v>19</v>
      </c>
      <c r="M4609" t="s">
        <v>30</v>
      </c>
      <c r="N4609" t="s">
        <v>22</v>
      </c>
      <c r="O4609" t="s">
        <v>204</v>
      </c>
      <c r="P4609" t="s">
        <v>4930</v>
      </c>
      <c r="Q4609" t="s">
        <v>4396</v>
      </c>
      <c r="R4609" t="s">
        <v>4409</v>
      </c>
      <c r="S4609" t="s">
        <v>4434</v>
      </c>
      <c r="T4609" t="s">
        <v>5115</v>
      </c>
      <c r="U4609" t="s">
        <v>8787</v>
      </c>
      <c r="V4609">
        <v>1990</v>
      </c>
      <c r="W4609" s="1">
        <v>44942</v>
      </c>
      <c r="X4609" t="s">
        <v>4394</v>
      </c>
      <c r="Y4609" t="s">
        <v>4031</v>
      </c>
      <c r="Z4609" t="s">
        <v>3977</v>
      </c>
      <c r="AA4609" t="s">
        <v>3991</v>
      </c>
      <c r="AB4609" t="s">
        <v>4032</v>
      </c>
      <c r="AC4609" t="s">
        <v>3985</v>
      </c>
      <c r="AD4609">
        <v>178</v>
      </c>
      <c r="AE4609">
        <v>250.38</v>
      </c>
      <c r="AF4609" t="s">
        <v>3975</v>
      </c>
      <c r="AG4609" s="1"/>
      <c r="AJ4609" t="s">
        <v>3975</v>
      </c>
      <c r="AK4609" t="s">
        <v>5224</v>
      </c>
      <c r="AL4609" s="1">
        <v>45767</v>
      </c>
      <c r="AM4609" s="1">
        <v>45784</v>
      </c>
      <c r="AN4609" t="s">
        <v>5225</v>
      </c>
      <c r="AO4609">
        <v>927.08</v>
      </c>
      <c r="AP4609">
        <v>0.3</v>
      </c>
      <c r="AQ4609">
        <v>278.12400000000002</v>
      </c>
      <c r="AR4609">
        <v>648.95600000000002</v>
      </c>
      <c r="AS4609">
        <v>698.95600000000002</v>
      </c>
      <c r="AT4609">
        <v>712</v>
      </c>
      <c r="AU4609">
        <v>-113.04399999999998</v>
      </c>
      <c r="AV4609">
        <v>1</v>
      </c>
      <c r="AW4609">
        <v>-257</v>
      </c>
    </row>
    <row r="4610" spans="1:49" x14ac:dyDescent="0.3">
      <c r="A4610" t="s">
        <v>6557</v>
      </c>
      <c r="B4610" s="1">
        <v>45917</v>
      </c>
      <c r="C4610" s="1">
        <v>45922</v>
      </c>
      <c r="D4610" s="1">
        <v>45931</v>
      </c>
      <c r="E4610" t="s">
        <v>295</v>
      </c>
      <c r="F4610" t="s">
        <v>584</v>
      </c>
      <c r="G4610">
        <v>1</v>
      </c>
      <c r="H4610">
        <v>69.16</v>
      </c>
      <c r="I4610">
        <v>5</v>
      </c>
      <c r="J4610">
        <v>50</v>
      </c>
      <c r="K4610" t="s">
        <v>35</v>
      </c>
      <c r="L4610" t="s">
        <v>43</v>
      </c>
      <c r="M4610" t="s">
        <v>30</v>
      </c>
      <c r="N4610" t="s">
        <v>52</v>
      </c>
      <c r="O4610" t="s">
        <v>111</v>
      </c>
      <c r="P4610" t="s">
        <v>5128</v>
      </c>
      <c r="Q4610" t="s">
        <v>4396</v>
      </c>
      <c r="R4610" t="s">
        <v>4416</v>
      </c>
      <c r="S4610" t="s">
        <v>4386</v>
      </c>
      <c r="T4610" t="s">
        <v>5175</v>
      </c>
      <c r="U4610" t="s">
        <v>8814</v>
      </c>
      <c r="V4610">
        <v>2005</v>
      </c>
      <c r="W4610" s="1">
        <v>45595</v>
      </c>
      <c r="X4610" t="s">
        <v>4419</v>
      </c>
      <c r="Y4610" t="s">
        <v>4052</v>
      </c>
      <c r="Z4610" t="s">
        <v>3987</v>
      </c>
      <c r="AA4610" t="s">
        <v>3988</v>
      </c>
      <c r="AB4610" t="s">
        <v>4032</v>
      </c>
      <c r="AC4610" t="s">
        <v>3980</v>
      </c>
      <c r="AD4610">
        <v>53.97</v>
      </c>
      <c r="AE4610">
        <v>67.36</v>
      </c>
      <c r="AF4610" t="s">
        <v>3975</v>
      </c>
      <c r="AG4610" s="1"/>
      <c r="AJ4610" t="s">
        <v>3975</v>
      </c>
      <c r="AK4610" t="s">
        <v>5226</v>
      </c>
      <c r="AL4610" s="1">
        <v>45762</v>
      </c>
      <c r="AM4610" s="1">
        <v>45777</v>
      </c>
      <c r="AN4610" t="s">
        <v>26</v>
      </c>
      <c r="AO4610">
        <v>69.16</v>
      </c>
      <c r="AP4610">
        <v>0.05</v>
      </c>
      <c r="AQ4610">
        <v>3.4580000000000002</v>
      </c>
      <c r="AR4610">
        <v>65.701999999999998</v>
      </c>
      <c r="AS4610">
        <v>115.702</v>
      </c>
      <c r="AT4610">
        <v>53.97</v>
      </c>
      <c r="AU4610">
        <v>-38.268000000000001</v>
      </c>
      <c r="AV4610">
        <v>9</v>
      </c>
      <c r="AW4610">
        <v>5</v>
      </c>
    </row>
    <row r="4611" spans="1:49" x14ac:dyDescent="0.3">
      <c r="A4611" t="s">
        <v>6558</v>
      </c>
      <c r="B4611" s="1">
        <v>45756</v>
      </c>
      <c r="C4611" s="1">
        <v>45965</v>
      </c>
      <c r="D4611" s="1">
        <v>45760</v>
      </c>
      <c r="E4611" t="s">
        <v>1152</v>
      </c>
      <c r="F4611" t="s">
        <v>304</v>
      </c>
      <c r="G4611">
        <v>3</v>
      </c>
      <c r="H4611">
        <v>224.56</v>
      </c>
      <c r="I4611">
        <v>15</v>
      </c>
      <c r="J4611">
        <v>25</v>
      </c>
      <c r="K4611" t="s">
        <v>42</v>
      </c>
      <c r="L4611" t="s">
        <v>26</v>
      </c>
      <c r="M4611" t="s">
        <v>47</v>
      </c>
      <c r="N4611" t="s">
        <v>22</v>
      </c>
      <c r="O4611" t="s">
        <v>22</v>
      </c>
      <c r="P4611" t="s">
        <v>4918</v>
      </c>
      <c r="Q4611" t="s">
        <v>4396</v>
      </c>
      <c r="R4611" t="s">
        <v>4424</v>
      </c>
      <c r="S4611" t="s">
        <v>4391</v>
      </c>
      <c r="T4611" t="s">
        <v>4919</v>
      </c>
      <c r="U4611" t="s">
        <v>8661</v>
      </c>
      <c r="V4611">
        <v>1985</v>
      </c>
      <c r="W4611" s="1">
        <v>44995</v>
      </c>
      <c r="X4611" t="s">
        <v>4394</v>
      </c>
      <c r="Y4611" t="s">
        <v>4031</v>
      </c>
      <c r="Z4611" t="s">
        <v>3977</v>
      </c>
      <c r="AA4611" t="s">
        <v>3991</v>
      </c>
      <c r="AB4611" t="s">
        <v>4032</v>
      </c>
      <c r="AC4611" t="s">
        <v>3992</v>
      </c>
      <c r="AD4611">
        <v>166.71</v>
      </c>
      <c r="AE4611">
        <v>203.37</v>
      </c>
      <c r="AF4611" t="s">
        <v>3975</v>
      </c>
      <c r="AG4611" s="1"/>
      <c r="AJ4611" t="s">
        <v>3975</v>
      </c>
      <c r="AL4611" s="1"/>
      <c r="AM4611" s="1"/>
      <c r="AO4611">
        <v>673.68000000000006</v>
      </c>
      <c r="AP4611">
        <v>0.15</v>
      </c>
      <c r="AQ4611">
        <v>101.05200000000001</v>
      </c>
      <c r="AR4611">
        <v>572.62800000000004</v>
      </c>
      <c r="AS4611">
        <v>597.62800000000004</v>
      </c>
      <c r="AT4611">
        <v>500.13</v>
      </c>
      <c r="AU4611">
        <v>47.498000000000047</v>
      </c>
      <c r="AV4611">
        <v>-205</v>
      </c>
      <c r="AW4611">
        <v>209</v>
      </c>
    </row>
    <row r="4612" spans="1:49" x14ac:dyDescent="0.3">
      <c r="A4612" t="s">
        <v>6559</v>
      </c>
      <c r="B4612" s="1">
        <v>45664</v>
      </c>
      <c r="C4612" s="1">
        <v>45784</v>
      </c>
      <c r="D4612" s="1">
        <v>45937</v>
      </c>
      <c r="E4612" t="s">
        <v>1235</v>
      </c>
      <c r="F4612" t="s">
        <v>232</v>
      </c>
      <c r="G4612">
        <v>2</v>
      </c>
      <c r="H4612">
        <v>243.35</v>
      </c>
      <c r="I4612">
        <v>1</v>
      </c>
      <c r="J4612">
        <v>15</v>
      </c>
      <c r="K4612" t="s">
        <v>35</v>
      </c>
      <c r="L4612" t="s">
        <v>43</v>
      </c>
      <c r="M4612" t="s">
        <v>30</v>
      </c>
      <c r="N4612" t="s">
        <v>22</v>
      </c>
      <c r="O4612" t="s">
        <v>22</v>
      </c>
      <c r="P4612" t="s">
        <v>4789</v>
      </c>
      <c r="Q4612" t="s">
        <v>4396</v>
      </c>
      <c r="R4612" t="s">
        <v>4412</v>
      </c>
      <c r="S4612" t="s">
        <v>4434</v>
      </c>
      <c r="T4612" t="s">
        <v>4973</v>
      </c>
      <c r="U4612" t="s">
        <v>4974</v>
      </c>
      <c r="V4612">
        <v>2004</v>
      </c>
      <c r="W4612" s="1">
        <v>44797</v>
      </c>
      <c r="X4612" t="s">
        <v>4388</v>
      </c>
      <c r="Y4612" t="s">
        <v>3970</v>
      </c>
      <c r="Z4612" t="s">
        <v>3971</v>
      </c>
      <c r="AA4612" t="s">
        <v>3972</v>
      </c>
      <c r="AB4612" t="s">
        <v>3973</v>
      </c>
      <c r="AC4612" t="s">
        <v>3974</v>
      </c>
      <c r="AD4612">
        <v>177.44</v>
      </c>
      <c r="AE4612">
        <v>255.8</v>
      </c>
      <c r="AF4612" t="s">
        <v>3975</v>
      </c>
      <c r="AG4612" s="1"/>
      <c r="AJ4612" t="s">
        <v>3975</v>
      </c>
      <c r="AL4612" s="1"/>
      <c r="AM4612" s="1"/>
      <c r="AO4612">
        <v>486.7</v>
      </c>
      <c r="AP4612">
        <v>0.01</v>
      </c>
      <c r="AQ4612">
        <v>4.867</v>
      </c>
      <c r="AR4612">
        <v>481.83299999999997</v>
      </c>
      <c r="AS4612">
        <v>496.83299999999997</v>
      </c>
      <c r="AT4612">
        <v>354.88</v>
      </c>
      <c r="AU4612">
        <v>111.95299999999997</v>
      </c>
      <c r="AV4612">
        <v>153</v>
      </c>
      <c r="AW4612">
        <v>120</v>
      </c>
    </row>
    <row r="4613" spans="1:49" x14ac:dyDescent="0.3">
      <c r="A4613" t="s">
        <v>6560</v>
      </c>
      <c r="B4613" s="1">
        <v>45780</v>
      </c>
      <c r="C4613" s="1">
        <v>45903</v>
      </c>
      <c r="D4613" s="1">
        <v>45728</v>
      </c>
      <c r="E4613" t="s">
        <v>1284</v>
      </c>
      <c r="F4613" t="s">
        <v>73</v>
      </c>
      <c r="G4613">
        <v>2</v>
      </c>
      <c r="H4613">
        <v>216.26</v>
      </c>
      <c r="I4613">
        <v>10</v>
      </c>
      <c r="J4613">
        <v>25</v>
      </c>
      <c r="K4613" t="s">
        <v>18</v>
      </c>
      <c r="L4613" t="s">
        <v>19</v>
      </c>
      <c r="M4613" t="s">
        <v>30</v>
      </c>
      <c r="N4613" t="s">
        <v>37</v>
      </c>
      <c r="O4613" t="s">
        <v>48</v>
      </c>
      <c r="P4613" t="s">
        <v>4958</v>
      </c>
      <c r="Q4613" t="s">
        <v>4396</v>
      </c>
      <c r="R4613" t="s">
        <v>4412</v>
      </c>
      <c r="S4613" t="s">
        <v>4391</v>
      </c>
      <c r="T4613" t="s">
        <v>4959</v>
      </c>
      <c r="U4613" t="s">
        <v>4960</v>
      </c>
      <c r="V4613">
        <v>1989</v>
      </c>
      <c r="W4613" s="1">
        <v>44958</v>
      </c>
      <c r="X4613" t="s">
        <v>4394</v>
      </c>
      <c r="Y4613" t="s">
        <v>4156</v>
      </c>
      <c r="Z4613" t="s">
        <v>3994</v>
      </c>
      <c r="AA4613" t="s">
        <v>4008</v>
      </c>
      <c r="AB4613" t="s">
        <v>4020</v>
      </c>
      <c r="AC4613" t="s">
        <v>3985</v>
      </c>
      <c r="AD4613">
        <v>169.56</v>
      </c>
      <c r="AE4613">
        <v>240.45</v>
      </c>
      <c r="AF4613" t="s">
        <v>3975</v>
      </c>
      <c r="AG4613" s="1"/>
      <c r="AJ4613" t="s">
        <v>3975</v>
      </c>
      <c r="AK4613" t="s">
        <v>5223</v>
      </c>
      <c r="AL4613" s="1">
        <v>45698</v>
      </c>
      <c r="AM4613" s="1">
        <v>45750</v>
      </c>
      <c r="AN4613" t="s">
        <v>19</v>
      </c>
      <c r="AO4613">
        <v>432.52</v>
      </c>
      <c r="AP4613">
        <v>0.1</v>
      </c>
      <c r="AQ4613">
        <v>43.252000000000002</v>
      </c>
      <c r="AR4613">
        <v>389.26799999999997</v>
      </c>
      <c r="AS4613">
        <v>414.26799999999997</v>
      </c>
      <c r="AT4613">
        <v>339.12</v>
      </c>
      <c r="AU4613">
        <v>25.147999999999968</v>
      </c>
      <c r="AV4613">
        <v>-175</v>
      </c>
      <c r="AW4613">
        <v>123</v>
      </c>
    </row>
    <row r="4614" spans="1:49" x14ac:dyDescent="0.3">
      <c r="A4614" t="s">
        <v>6561</v>
      </c>
      <c r="B4614" s="1">
        <v>45939</v>
      </c>
      <c r="C4614" s="1">
        <v>45942</v>
      </c>
      <c r="D4614" s="1">
        <v>45943</v>
      </c>
      <c r="E4614" t="s">
        <v>1697</v>
      </c>
      <c r="F4614" t="s">
        <v>527</v>
      </c>
      <c r="G4614">
        <v>1</v>
      </c>
      <c r="H4614">
        <v>65.73</v>
      </c>
      <c r="I4614">
        <v>15</v>
      </c>
      <c r="J4614">
        <v>25</v>
      </c>
      <c r="K4614" t="s">
        <v>60</v>
      </c>
      <c r="L4614" t="s">
        <v>19</v>
      </c>
      <c r="M4614" t="s">
        <v>30</v>
      </c>
      <c r="N4614" t="s">
        <v>21</v>
      </c>
      <c r="O4614" t="s">
        <v>22</v>
      </c>
      <c r="P4614" t="s">
        <v>4415</v>
      </c>
      <c r="Q4614" t="s">
        <v>4396</v>
      </c>
      <c r="R4614" t="s">
        <v>4416</v>
      </c>
      <c r="S4614" t="s">
        <v>4386</v>
      </c>
      <c r="T4614" t="s">
        <v>4417</v>
      </c>
      <c r="U4614" t="s">
        <v>8425</v>
      </c>
      <c r="V4614">
        <v>1995</v>
      </c>
      <c r="W4614" s="1">
        <v>45715</v>
      </c>
      <c r="X4614" t="s">
        <v>4404</v>
      </c>
      <c r="Y4614" t="s">
        <v>3993</v>
      </c>
      <c r="Z4614" t="s">
        <v>3994</v>
      </c>
      <c r="AA4614" t="s">
        <v>3995</v>
      </c>
      <c r="AB4614" t="s">
        <v>3996</v>
      </c>
      <c r="AC4614" t="s">
        <v>3985</v>
      </c>
      <c r="AD4614">
        <v>57.48</v>
      </c>
      <c r="AE4614">
        <v>67.319999999999993</v>
      </c>
      <c r="AF4614" t="s">
        <v>3975</v>
      </c>
      <c r="AG4614" s="1"/>
      <c r="AJ4614" t="s">
        <v>3975</v>
      </c>
      <c r="AL4614" s="1"/>
      <c r="AM4614" s="1"/>
      <c r="AO4614">
        <v>65.73</v>
      </c>
      <c r="AP4614">
        <v>0.15</v>
      </c>
      <c r="AQ4614">
        <v>9.8595000000000006</v>
      </c>
      <c r="AR4614">
        <v>55.870500000000007</v>
      </c>
      <c r="AS4614">
        <v>80.870500000000007</v>
      </c>
      <c r="AT4614">
        <v>57.48</v>
      </c>
      <c r="AU4614">
        <v>-26.60949999999999</v>
      </c>
      <c r="AV4614">
        <v>1</v>
      </c>
      <c r="AW4614">
        <v>3</v>
      </c>
    </row>
    <row r="4615" spans="1:49" x14ac:dyDescent="0.3">
      <c r="A4615" t="s">
        <v>6562</v>
      </c>
      <c r="B4615" s="1">
        <v>45961</v>
      </c>
      <c r="C4615" s="1">
        <v>45699</v>
      </c>
      <c r="D4615" s="1">
        <v>45965</v>
      </c>
      <c r="E4615" t="s">
        <v>383</v>
      </c>
      <c r="F4615" t="s">
        <v>188</v>
      </c>
      <c r="G4615">
        <v>1</v>
      </c>
      <c r="H4615">
        <v>38.64</v>
      </c>
      <c r="I4615">
        <v>5</v>
      </c>
      <c r="J4615">
        <v>0</v>
      </c>
      <c r="K4615" t="s">
        <v>35</v>
      </c>
      <c r="L4615" t="s">
        <v>26</v>
      </c>
      <c r="M4615" t="s">
        <v>36</v>
      </c>
      <c r="N4615" t="s">
        <v>52</v>
      </c>
      <c r="O4615" t="s">
        <v>22</v>
      </c>
      <c r="P4615" t="s">
        <v>4847</v>
      </c>
      <c r="Q4615" t="s">
        <v>4384</v>
      </c>
      <c r="R4615" t="s">
        <v>4409</v>
      </c>
      <c r="S4615" t="s">
        <v>4391</v>
      </c>
      <c r="T4615" t="s">
        <v>4848</v>
      </c>
      <c r="U4615" t="s">
        <v>8620</v>
      </c>
      <c r="V4615">
        <v>1983</v>
      </c>
      <c r="W4615" s="1">
        <v>45013</v>
      </c>
      <c r="X4615" t="s">
        <v>4388</v>
      </c>
      <c r="Y4615" t="s">
        <v>4060</v>
      </c>
      <c r="Z4615" t="s">
        <v>4014</v>
      </c>
      <c r="AA4615" t="s">
        <v>4049</v>
      </c>
      <c r="AB4615" t="s">
        <v>4000</v>
      </c>
      <c r="AC4615" t="s">
        <v>3992</v>
      </c>
      <c r="AD4615">
        <v>32.24</v>
      </c>
      <c r="AE4615">
        <v>38.15</v>
      </c>
      <c r="AF4615" t="s">
        <v>3975</v>
      </c>
      <c r="AG4615" s="1"/>
      <c r="AJ4615" t="s">
        <v>3975</v>
      </c>
      <c r="AL4615" s="1"/>
      <c r="AM4615" s="1"/>
      <c r="AO4615">
        <v>38.64</v>
      </c>
      <c r="AP4615">
        <v>0.05</v>
      </c>
      <c r="AQ4615">
        <v>1.9320000000000002</v>
      </c>
      <c r="AR4615">
        <v>36.707999999999998</v>
      </c>
      <c r="AS4615">
        <v>36.707999999999998</v>
      </c>
      <c r="AT4615">
        <v>32.24</v>
      </c>
      <c r="AU4615">
        <v>4.4679999999999964</v>
      </c>
      <c r="AV4615">
        <v>266</v>
      </c>
      <c r="AW4615">
        <v>-262</v>
      </c>
    </row>
    <row r="4616" spans="1:49" x14ac:dyDescent="0.3">
      <c r="A4616" t="s">
        <v>6563</v>
      </c>
      <c r="B4616" s="1">
        <v>45762</v>
      </c>
      <c r="C4616" s="1">
        <v>45766</v>
      </c>
      <c r="D4616" s="1">
        <v>45767</v>
      </c>
      <c r="E4616" t="s">
        <v>586</v>
      </c>
      <c r="F4616" t="s">
        <v>389</v>
      </c>
      <c r="G4616">
        <v>3</v>
      </c>
      <c r="H4616">
        <v>46.68</v>
      </c>
      <c r="I4616">
        <v>5</v>
      </c>
      <c r="J4616">
        <v>50</v>
      </c>
      <c r="K4616" t="s">
        <v>60</v>
      </c>
      <c r="L4616" t="s">
        <v>19</v>
      </c>
      <c r="M4616" t="s">
        <v>30</v>
      </c>
      <c r="N4616" t="s">
        <v>22</v>
      </c>
      <c r="O4616" t="s">
        <v>22</v>
      </c>
      <c r="P4616" t="s">
        <v>4610</v>
      </c>
      <c r="Q4616" t="s">
        <v>4384</v>
      </c>
      <c r="R4616" t="s">
        <v>4390</v>
      </c>
      <c r="S4616" t="s">
        <v>4406</v>
      </c>
      <c r="T4616" t="s">
        <v>4611</v>
      </c>
      <c r="U4616" t="s">
        <v>8498</v>
      </c>
      <c r="V4616">
        <v>1990</v>
      </c>
      <c r="W4616" s="1">
        <v>44610</v>
      </c>
      <c r="X4616" t="s">
        <v>4404</v>
      </c>
      <c r="Y4616" t="s">
        <v>4079</v>
      </c>
      <c r="Z4616" t="s">
        <v>3994</v>
      </c>
      <c r="AA4616" t="s">
        <v>4008</v>
      </c>
      <c r="AB4616" t="s">
        <v>3973</v>
      </c>
      <c r="AC4616" t="s">
        <v>3980</v>
      </c>
      <c r="AD4616">
        <v>36.21</v>
      </c>
      <c r="AE4616">
        <v>46.82</v>
      </c>
      <c r="AF4616" t="s">
        <v>4055</v>
      </c>
      <c r="AG4616" s="1"/>
      <c r="AJ4616" t="s">
        <v>3975</v>
      </c>
      <c r="AL4616" s="1"/>
      <c r="AM4616" s="1"/>
      <c r="AO4616">
        <v>140.04</v>
      </c>
      <c r="AP4616">
        <v>0.05</v>
      </c>
      <c r="AQ4616">
        <v>7.0019999999999998</v>
      </c>
      <c r="AR4616">
        <v>133.03799999999998</v>
      </c>
      <c r="AS4616">
        <v>183.03799999999998</v>
      </c>
      <c r="AT4616">
        <v>108.63</v>
      </c>
      <c r="AU4616">
        <v>-25.592000000000013</v>
      </c>
      <c r="AV4616">
        <v>1</v>
      </c>
      <c r="AW4616">
        <v>4</v>
      </c>
    </row>
    <row r="4617" spans="1:49" x14ac:dyDescent="0.3">
      <c r="A4617" t="s">
        <v>6564</v>
      </c>
      <c r="B4617" s="1">
        <v>45825</v>
      </c>
      <c r="C4617" s="1">
        <v>45835</v>
      </c>
      <c r="D4617" s="1">
        <v>45837</v>
      </c>
      <c r="E4617" t="s">
        <v>801</v>
      </c>
      <c r="F4617" t="s">
        <v>144</v>
      </c>
      <c r="G4617">
        <v>1</v>
      </c>
      <c r="H4617">
        <v>196.34</v>
      </c>
      <c r="I4617">
        <v>30</v>
      </c>
      <c r="J4617">
        <v>35</v>
      </c>
      <c r="K4617" t="s">
        <v>18</v>
      </c>
      <c r="L4617" t="s">
        <v>43</v>
      </c>
      <c r="M4617" t="s">
        <v>20</v>
      </c>
      <c r="N4617" t="s">
        <v>22</v>
      </c>
      <c r="O4617" t="s">
        <v>226</v>
      </c>
      <c r="P4617" t="s">
        <v>5082</v>
      </c>
      <c r="Q4617" t="s">
        <v>4384</v>
      </c>
      <c r="R4617" t="s">
        <v>4401</v>
      </c>
      <c r="S4617" t="s">
        <v>4434</v>
      </c>
      <c r="T4617" t="s">
        <v>5083</v>
      </c>
      <c r="U4617" t="s">
        <v>5084</v>
      </c>
      <c r="V4617">
        <v>2002</v>
      </c>
      <c r="W4617" s="1">
        <v>45069</v>
      </c>
      <c r="X4617" t="s">
        <v>4388</v>
      </c>
      <c r="Y4617" t="s">
        <v>4132</v>
      </c>
      <c r="Z4617" t="s">
        <v>3971</v>
      </c>
      <c r="AA4617" t="s">
        <v>4051</v>
      </c>
      <c r="AB4617" t="s">
        <v>3979</v>
      </c>
      <c r="AC4617" t="s">
        <v>3974</v>
      </c>
      <c r="AD4617">
        <v>137.30000000000001</v>
      </c>
      <c r="AE4617">
        <v>172.31</v>
      </c>
      <c r="AF4617" t="s">
        <v>4055</v>
      </c>
      <c r="AG4617" s="1"/>
      <c r="AJ4617" t="s">
        <v>3975</v>
      </c>
      <c r="AK4617" t="s">
        <v>5224</v>
      </c>
      <c r="AL4617" s="1">
        <v>45668</v>
      </c>
      <c r="AM4617" s="1">
        <v>45718</v>
      </c>
      <c r="AN4617" t="s">
        <v>19</v>
      </c>
      <c r="AO4617">
        <v>196.34</v>
      </c>
      <c r="AP4617">
        <v>0.3</v>
      </c>
      <c r="AQ4617">
        <v>58.902000000000001</v>
      </c>
      <c r="AR4617">
        <v>137.43799999999999</v>
      </c>
      <c r="AS4617">
        <v>172.43799999999999</v>
      </c>
      <c r="AT4617">
        <v>137.30000000000001</v>
      </c>
      <c r="AU4617">
        <v>-34.862000000000023</v>
      </c>
      <c r="AV4617">
        <v>2</v>
      </c>
      <c r="AW4617">
        <v>10</v>
      </c>
    </row>
    <row r="4618" spans="1:49" x14ac:dyDescent="0.3">
      <c r="A4618" t="s">
        <v>6565</v>
      </c>
      <c r="B4618" s="1">
        <v>45892</v>
      </c>
      <c r="C4618" s="1"/>
      <c r="D4618" s="1">
        <v>45896</v>
      </c>
      <c r="E4618" t="s">
        <v>106</v>
      </c>
      <c r="F4618" t="s">
        <v>335</v>
      </c>
      <c r="G4618">
        <v>1</v>
      </c>
      <c r="H4618">
        <v>215.87</v>
      </c>
      <c r="I4618">
        <v>5</v>
      </c>
      <c r="J4618">
        <v>25</v>
      </c>
      <c r="K4618" t="s">
        <v>18</v>
      </c>
      <c r="L4618" t="s">
        <v>19</v>
      </c>
      <c r="M4618" t="s">
        <v>30</v>
      </c>
      <c r="N4618" t="s">
        <v>22</v>
      </c>
      <c r="O4618" t="s">
        <v>98</v>
      </c>
      <c r="P4618" t="s">
        <v>4930</v>
      </c>
      <c r="Q4618" t="s">
        <v>4396</v>
      </c>
      <c r="R4618" t="s">
        <v>4409</v>
      </c>
      <c r="S4618" t="s">
        <v>4434</v>
      </c>
      <c r="T4618" t="s">
        <v>5115</v>
      </c>
      <c r="U4618" t="s">
        <v>8787</v>
      </c>
      <c r="V4618">
        <v>1990</v>
      </c>
      <c r="W4618" s="1">
        <v>44942</v>
      </c>
      <c r="X4618" t="s">
        <v>4394</v>
      </c>
      <c r="Y4618" t="s">
        <v>4137</v>
      </c>
      <c r="Z4618" t="s">
        <v>3994</v>
      </c>
      <c r="AA4618" t="s">
        <v>3995</v>
      </c>
      <c r="AB4618" t="s">
        <v>4009</v>
      </c>
      <c r="AC4618" t="s">
        <v>3985</v>
      </c>
      <c r="AD4618">
        <v>171.2</v>
      </c>
      <c r="AE4618">
        <v>243.85</v>
      </c>
      <c r="AF4618" t="s">
        <v>3975</v>
      </c>
      <c r="AG4618" s="1"/>
      <c r="AJ4618" t="s">
        <v>3975</v>
      </c>
      <c r="AK4618" t="s">
        <v>5229</v>
      </c>
      <c r="AL4618" s="1">
        <v>45421</v>
      </c>
      <c r="AM4618" s="1">
        <v>45444</v>
      </c>
      <c r="AN4618" t="s">
        <v>5225</v>
      </c>
      <c r="AO4618">
        <v>215.87</v>
      </c>
      <c r="AP4618">
        <v>0.05</v>
      </c>
      <c r="AQ4618">
        <v>10.793500000000002</v>
      </c>
      <c r="AR4618">
        <v>205.07650000000001</v>
      </c>
      <c r="AS4618">
        <v>230.07650000000001</v>
      </c>
      <c r="AT4618">
        <v>171.2</v>
      </c>
      <c r="AU4618">
        <v>8.8765000000000214</v>
      </c>
    </row>
    <row r="4619" spans="1:49" x14ac:dyDescent="0.3">
      <c r="A4619" t="s">
        <v>6566</v>
      </c>
      <c r="B4619" s="1">
        <v>45801</v>
      </c>
      <c r="C4619" s="1">
        <v>45805</v>
      </c>
      <c r="D4619" s="1">
        <v>45806</v>
      </c>
      <c r="E4619" t="s">
        <v>295</v>
      </c>
      <c r="F4619" t="s">
        <v>59</v>
      </c>
      <c r="G4619">
        <v>4</v>
      </c>
      <c r="H4619">
        <v>104.21</v>
      </c>
      <c r="I4619">
        <v>5</v>
      </c>
      <c r="J4619">
        <v>15</v>
      </c>
      <c r="K4619" t="s">
        <v>35</v>
      </c>
      <c r="L4619" t="s">
        <v>19</v>
      </c>
      <c r="M4619" t="s">
        <v>47</v>
      </c>
      <c r="N4619" t="s">
        <v>22</v>
      </c>
      <c r="O4619" t="s">
        <v>38</v>
      </c>
      <c r="P4619" t="s">
        <v>5128</v>
      </c>
      <c r="Q4619" t="s">
        <v>4396</v>
      </c>
      <c r="R4619" t="s">
        <v>4416</v>
      </c>
      <c r="S4619" t="s">
        <v>4386</v>
      </c>
      <c r="T4619" t="s">
        <v>5175</v>
      </c>
      <c r="U4619" t="s">
        <v>8814</v>
      </c>
      <c r="V4619">
        <v>2005</v>
      </c>
      <c r="W4619" s="1">
        <v>45595</v>
      </c>
      <c r="X4619" t="s">
        <v>4419</v>
      </c>
      <c r="Y4619" t="s">
        <v>4079</v>
      </c>
      <c r="Z4619" t="s">
        <v>3994</v>
      </c>
      <c r="AA4619" t="s">
        <v>4008</v>
      </c>
      <c r="AB4619" t="s">
        <v>3973</v>
      </c>
      <c r="AC4619" t="s">
        <v>3992</v>
      </c>
      <c r="AD4619">
        <v>62.82</v>
      </c>
      <c r="AE4619">
        <v>94.99</v>
      </c>
      <c r="AF4619" t="s">
        <v>3975</v>
      </c>
      <c r="AG4619" s="1"/>
      <c r="AJ4619" t="s">
        <v>3975</v>
      </c>
      <c r="AK4619" t="s">
        <v>5228</v>
      </c>
      <c r="AL4619" s="1">
        <v>45880</v>
      </c>
      <c r="AM4619" s="1">
        <v>45932</v>
      </c>
      <c r="AN4619" t="s">
        <v>19</v>
      </c>
      <c r="AO4619">
        <v>416.84</v>
      </c>
      <c r="AP4619">
        <v>0.05</v>
      </c>
      <c r="AQ4619">
        <v>20.841999999999999</v>
      </c>
      <c r="AR4619">
        <v>395.99799999999999</v>
      </c>
      <c r="AS4619">
        <v>410.99799999999999</v>
      </c>
      <c r="AT4619">
        <v>251.28</v>
      </c>
      <c r="AU4619">
        <v>129.71799999999999</v>
      </c>
      <c r="AV4619">
        <v>1</v>
      </c>
      <c r="AW4619">
        <v>4</v>
      </c>
    </row>
    <row r="4620" spans="1:49" x14ac:dyDescent="0.3">
      <c r="A4620" t="s">
        <v>6567</v>
      </c>
      <c r="B4620" s="1">
        <v>45825</v>
      </c>
      <c r="C4620" s="1">
        <v>45832</v>
      </c>
      <c r="D4620" s="1">
        <v>45836</v>
      </c>
      <c r="E4620" t="s">
        <v>895</v>
      </c>
      <c r="F4620" t="s">
        <v>457</v>
      </c>
      <c r="G4620">
        <v>1</v>
      </c>
      <c r="H4620">
        <v>20.93</v>
      </c>
      <c r="I4620">
        <v>2</v>
      </c>
      <c r="J4620">
        <v>15</v>
      </c>
      <c r="K4620" t="s">
        <v>18</v>
      </c>
      <c r="L4620" t="s">
        <v>19</v>
      </c>
      <c r="M4620" t="s">
        <v>36</v>
      </c>
      <c r="N4620" t="s">
        <v>22</v>
      </c>
      <c r="O4620" t="s">
        <v>56</v>
      </c>
      <c r="P4620" t="s">
        <v>4607</v>
      </c>
      <c r="Q4620" t="s">
        <v>4384</v>
      </c>
      <c r="R4620" t="s">
        <v>4397</v>
      </c>
      <c r="S4620" t="s">
        <v>4398</v>
      </c>
      <c r="T4620" t="s">
        <v>4608</v>
      </c>
      <c r="U4620" t="s">
        <v>8496</v>
      </c>
      <c r="V4620">
        <v>1981</v>
      </c>
      <c r="W4620" s="1">
        <v>45225</v>
      </c>
      <c r="X4620" t="s">
        <v>4394</v>
      </c>
      <c r="Y4620" t="s">
        <v>4066</v>
      </c>
      <c r="Z4620" t="s">
        <v>3987</v>
      </c>
      <c r="AA4620" t="s">
        <v>3999</v>
      </c>
      <c r="AB4620" t="s">
        <v>4002</v>
      </c>
      <c r="AC4620" t="s">
        <v>3974</v>
      </c>
      <c r="AD4620">
        <v>17.04</v>
      </c>
      <c r="AE4620">
        <v>24.34</v>
      </c>
      <c r="AF4620" t="s">
        <v>3975</v>
      </c>
      <c r="AG4620" s="1"/>
      <c r="AJ4620" t="s">
        <v>3975</v>
      </c>
      <c r="AK4620" t="s">
        <v>5222</v>
      </c>
      <c r="AL4620" s="1">
        <v>45416</v>
      </c>
      <c r="AM4620" s="1">
        <v>45440</v>
      </c>
      <c r="AN4620" t="s">
        <v>26</v>
      </c>
      <c r="AO4620">
        <v>20.93</v>
      </c>
      <c r="AP4620">
        <v>0.02</v>
      </c>
      <c r="AQ4620">
        <v>0.41860000000000003</v>
      </c>
      <c r="AR4620">
        <v>20.511399999999998</v>
      </c>
      <c r="AS4620">
        <v>35.511399999999995</v>
      </c>
      <c r="AT4620">
        <v>17.04</v>
      </c>
      <c r="AU4620">
        <v>-11.528600000000001</v>
      </c>
      <c r="AV4620">
        <v>4</v>
      </c>
      <c r="AW4620">
        <v>7</v>
      </c>
    </row>
    <row r="4621" spans="1:49" x14ac:dyDescent="0.3">
      <c r="A4621" t="s">
        <v>6568</v>
      </c>
      <c r="B4621" s="1">
        <v>45867</v>
      </c>
      <c r="C4621" s="1">
        <v>45869</v>
      </c>
      <c r="D4621" s="1">
        <v>45872</v>
      </c>
      <c r="E4621" t="s">
        <v>1902</v>
      </c>
      <c r="F4621" t="s">
        <v>41</v>
      </c>
      <c r="G4621">
        <v>2</v>
      </c>
      <c r="H4621">
        <v>121.96</v>
      </c>
      <c r="I4621">
        <v>15</v>
      </c>
      <c r="J4621">
        <v>15</v>
      </c>
      <c r="K4621" t="s">
        <v>35</v>
      </c>
      <c r="L4621" t="s">
        <v>43</v>
      </c>
      <c r="M4621" t="s">
        <v>30</v>
      </c>
      <c r="N4621" t="s">
        <v>22</v>
      </c>
      <c r="O4621" t="s">
        <v>22</v>
      </c>
      <c r="P4621" t="s">
        <v>4978</v>
      </c>
      <c r="Q4621" t="s">
        <v>4384</v>
      </c>
      <c r="R4621" t="s">
        <v>4424</v>
      </c>
      <c r="S4621" t="s">
        <v>4398</v>
      </c>
      <c r="T4621" t="s">
        <v>4979</v>
      </c>
      <c r="U4621" t="s">
        <v>4980</v>
      </c>
      <c r="V4621">
        <v>1999</v>
      </c>
      <c r="W4621" s="1">
        <v>45166</v>
      </c>
      <c r="X4621" t="s">
        <v>4394</v>
      </c>
      <c r="Y4621" t="s">
        <v>4162</v>
      </c>
      <c r="Z4621" t="s">
        <v>4014</v>
      </c>
      <c r="AA4621" t="s">
        <v>4015</v>
      </c>
      <c r="AB4621" t="s">
        <v>3973</v>
      </c>
      <c r="AC4621" t="s">
        <v>3985</v>
      </c>
      <c r="AD4621">
        <v>95.32</v>
      </c>
      <c r="AE4621">
        <v>114.15</v>
      </c>
      <c r="AF4621" t="s">
        <v>3975</v>
      </c>
      <c r="AG4621" s="1"/>
      <c r="AJ4621" t="s">
        <v>3975</v>
      </c>
      <c r="AL4621" s="1"/>
      <c r="AM4621" s="1"/>
      <c r="AO4621">
        <v>243.92</v>
      </c>
      <c r="AP4621">
        <v>0.15</v>
      </c>
      <c r="AQ4621">
        <v>36.587999999999994</v>
      </c>
      <c r="AR4621">
        <v>207.33199999999999</v>
      </c>
      <c r="AS4621">
        <v>222.33199999999999</v>
      </c>
      <c r="AT4621">
        <v>190.64</v>
      </c>
      <c r="AU4621">
        <v>1.6920000000000073</v>
      </c>
      <c r="AV4621">
        <v>3</v>
      </c>
      <c r="AW4621">
        <v>2</v>
      </c>
    </row>
    <row r="4622" spans="1:49" x14ac:dyDescent="0.3">
      <c r="A4622" t="s">
        <v>6569</v>
      </c>
      <c r="B4622" s="1">
        <v>45802</v>
      </c>
      <c r="C4622" s="1">
        <v>45663</v>
      </c>
      <c r="D4622" s="1">
        <v>45722</v>
      </c>
      <c r="E4622" t="s">
        <v>1129</v>
      </c>
      <c r="F4622" t="s">
        <v>485</v>
      </c>
      <c r="G4622">
        <v>2</v>
      </c>
      <c r="H4622">
        <v>214.72</v>
      </c>
      <c r="I4622">
        <v>10</v>
      </c>
      <c r="J4622">
        <v>50</v>
      </c>
      <c r="K4622" t="s">
        <v>42</v>
      </c>
      <c r="L4622" t="s">
        <v>19</v>
      </c>
      <c r="M4622" t="s">
        <v>30</v>
      </c>
      <c r="N4622" t="s">
        <v>21</v>
      </c>
      <c r="O4622" t="s">
        <v>468</v>
      </c>
      <c r="P4622" t="s">
        <v>4696</v>
      </c>
      <c r="Q4622" t="s">
        <v>4384</v>
      </c>
      <c r="R4622" t="s">
        <v>4397</v>
      </c>
      <c r="S4622" t="s">
        <v>4406</v>
      </c>
      <c r="T4622" t="s">
        <v>5119</v>
      </c>
      <c r="U4622" t="s">
        <v>5120</v>
      </c>
      <c r="V4622">
        <v>1980</v>
      </c>
      <c r="W4622" s="1">
        <v>45394</v>
      </c>
      <c r="X4622" t="s">
        <v>4404</v>
      </c>
      <c r="Y4622" t="s">
        <v>4061</v>
      </c>
      <c r="Z4622" t="s">
        <v>3987</v>
      </c>
      <c r="AA4622" t="s">
        <v>3988</v>
      </c>
      <c r="AB4622" t="s">
        <v>3979</v>
      </c>
      <c r="AC4622" t="s">
        <v>3997</v>
      </c>
      <c r="AD4622">
        <v>174.2</v>
      </c>
      <c r="AE4622">
        <v>247.43</v>
      </c>
      <c r="AF4622" t="s">
        <v>3975</v>
      </c>
      <c r="AG4622" s="1"/>
      <c r="AJ4622" t="s">
        <v>3975</v>
      </c>
      <c r="AK4622" t="s">
        <v>5228</v>
      </c>
      <c r="AL4622" s="1">
        <v>45339</v>
      </c>
      <c r="AM4622" s="1">
        <v>45357</v>
      </c>
      <c r="AN4622" t="s">
        <v>43</v>
      </c>
      <c r="AO4622">
        <v>429.44</v>
      </c>
      <c r="AP4622">
        <v>0.1</v>
      </c>
      <c r="AQ4622">
        <v>42.944000000000003</v>
      </c>
      <c r="AR4622">
        <v>386.49599999999998</v>
      </c>
      <c r="AS4622">
        <v>436.49599999999998</v>
      </c>
      <c r="AT4622">
        <v>348.4</v>
      </c>
      <c r="AU4622">
        <v>-11.903999999999996</v>
      </c>
      <c r="AV4622">
        <v>59</v>
      </c>
      <c r="AW4622">
        <v>-139</v>
      </c>
    </row>
    <row r="4623" spans="1:49" x14ac:dyDescent="0.3">
      <c r="A4623" t="s">
        <v>6570</v>
      </c>
      <c r="B4623" s="1">
        <v>45761</v>
      </c>
      <c r="C4623" s="1">
        <v>45771</v>
      </c>
      <c r="D4623" s="1">
        <v>45775</v>
      </c>
      <c r="E4623" t="s">
        <v>624</v>
      </c>
      <c r="F4623" t="s">
        <v>97</v>
      </c>
      <c r="G4623">
        <v>1</v>
      </c>
      <c r="H4623">
        <v>28.33</v>
      </c>
      <c r="I4623">
        <v>0</v>
      </c>
      <c r="J4623">
        <v>50</v>
      </c>
      <c r="K4623" t="s">
        <v>42</v>
      </c>
      <c r="L4623" t="s">
        <v>19</v>
      </c>
      <c r="M4623" t="s">
        <v>36</v>
      </c>
      <c r="N4623" t="s">
        <v>22</v>
      </c>
      <c r="O4623" t="s">
        <v>189</v>
      </c>
      <c r="P4623" t="s">
        <v>4439</v>
      </c>
      <c r="Q4623" t="s">
        <v>4384</v>
      </c>
      <c r="R4623" t="s">
        <v>4409</v>
      </c>
      <c r="S4623" t="s">
        <v>4406</v>
      </c>
      <c r="T4623" t="s">
        <v>8432</v>
      </c>
      <c r="U4623" t="s">
        <v>8433</v>
      </c>
      <c r="V4623">
        <v>1991</v>
      </c>
      <c r="W4623" s="1">
        <v>45558</v>
      </c>
      <c r="X4623" t="s">
        <v>4388</v>
      </c>
      <c r="Y4623" t="s">
        <v>4010</v>
      </c>
      <c r="Z4623" t="s">
        <v>3971</v>
      </c>
      <c r="AA4623" t="s">
        <v>4011</v>
      </c>
      <c r="AB4623" t="s">
        <v>3996</v>
      </c>
      <c r="AC4623" t="s">
        <v>3974</v>
      </c>
      <c r="AD4623">
        <v>22.3</v>
      </c>
      <c r="AE4623">
        <v>31.11</v>
      </c>
      <c r="AF4623" t="s">
        <v>3975</v>
      </c>
      <c r="AG4623" s="1"/>
      <c r="AJ4623" t="s">
        <v>3975</v>
      </c>
      <c r="AK4623" t="s">
        <v>5227</v>
      </c>
      <c r="AL4623" s="1">
        <v>45825</v>
      </c>
      <c r="AM4623" s="1">
        <v>45859</v>
      </c>
      <c r="AN4623" t="s">
        <v>19</v>
      </c>
      <c r="AO4623">
        <v>28.33</v>
      </c>
      <c r="AP4623">
        <v>0</v>
      </c>
      <c r="AQ4623">
        <v>0</v>
      </c>
      <c r="AR4623">
        <v>28.33</v>
      </c>
      <c r="AS4623">
        <v>78.33</v>
      </c>
      <c r="AT4623">
        <v>22.3</v>
      </c>
      <c r="AU4623">
        <v>-43.97</v>
      </c>
      <c r="AV4623">
        <v>4</v>
      </c>
      <c r="AW4623">
        <v>10</v>
      </c>
    </row>
    <row r="4624" spans="1:49" x14ac:dyDescent="0.3">
      <c r="A4624" t="s">
        <v>6571</v>
      </c>
      <c r="B4624" s="1">
        <v>45897</v>
      </c>
      <c r="C4624" s="1">
        <v>45899</v>
      </c>
      <c r="D4624" s="1">
        <v>45903</v>
      </c>
      <c r="E4624" t="s">
        <v>1988</v>
      </c>
      <c r="F4624" t="s">
        <v>457</v>
      </c>
      <c r="G4624">
        <v>3</v>
      </c>
      <c r="H4624">
        <v>24.13</v>
      </c>
      <c r="I4624">
        <v>10</v>
      </c>
      <c r="J4624">
        <v>15</v>
      </c>
      <c r="K4624" t="s">
        <v>42</v>
      </c>
      <c r="L4624" t="s">
        <v>43</v>
      </c>
      <c r="M4624" t="s">
        <v>36</v>
      </c>
      <c r="N4624" t="s">
        <v>22</v>
      </c>
      <c r="O4624" t="s">
        <v>468</v>
      </c>
      <c r="P4624" t="s">
        <v>4548</v>
      </c>
      <c r="Q4624" t="s">
        <v>4396</v>
      </c>
      <c r="R4624" t="s">
        <v>4385</v>
      </c>
      <c r="S4624" t="s">
        <v>4391</v>
      </c>
      <c r="T4624" t="s">
        <v>5138</v>
      </c>
      <c r="U4624" t="s">
        <v>8797</v>
      </c>
      <c r="V4624">
        <v>1985</v>
      </c>
      <c r="W4624" s="1">
        <v>45619</v>
      </c>
      <c r="X4624" t="s">
        <v>4404</v>
      </c>
      <c r="Y4624" t="s">
        <v>4066</v>
      </c>
      <c r="Z4624" t="s">
        <v>3987</v>
      </c>
      <c r="AA4624" t="s">
        <v>3999</v>
      </c>
      <c r="AB4624" t="s">
        <v>4002</v>
      </c>
      <c r="AC4624" t="s">
        <v>3974</v>
      </c>
      <c r="AD4624">
        <v>17.04</v>
      </c>
      <c r="AE4624">
        <v>24.34</v>
      </c>
      <c r="AF4624" t="s">
        <v>3975</v>
      </c>
      <c r="AG4624" s="1"/>
      <c r="AJ4624" t="s">
        <v>3975</v>
      </c>
      <c r="AK4624" t="s">
        <v>5228</v>
      </c>
      <c r="AL4624" s="1">
        <v>45339</v>
      </c>
      <c r="AM4624" s="1">
        <v>45357</v>
      </c>
      <c r="AN4624" t="s">
        <v>43</v>
      </c>
      <c r="AO4624">
        <v>72.39</v>
      </c>
      <c r="AP4624">
        <v>0.1</v>
      </c>
      <c r="AQ4624">
        <v>7.2390000000000008</v>
      </c>
      <c r="AR4624">
        <v>65.150999999999996</v>
      </c>
      <c r="AS4624">
        <v>80.150999999999996</v>
      </c>
      <c r="AT4624">
        <v>51.12</v>
      </c>
      <c r="AU4624">
        <v>-0.96900000000000119</v>
      </c>
      <c r="AV4624">
        <v>4</v>
      </c>
      <c r="AW4624">
        <v>2</v>
      </c>
    </row>
    <row r="4625" spans="1:49" x14ac:dyDescent="0.3">
      <c r="A4625" t="s">
        <v>6572</v>
      </c>
      <c r="B4625" s="1">
        <v>46021</v>
      </c>
      <c r="C4625" s="1">
        <v>46031</v>
      </c>
      <c r="D4625" s="1">
        <v>46036</v>
      </c>
      <c r="E4625" t="s">
        <v>2110</v>
      </c>
      <c r="F4625" t="s">
        <v>114</v>
      </c>
      <c r="G4625">
        <v>1</v>
      </c>
      <c r="H4625">
        <v>256.89</v>
      </c>
      <c r="I4625">
        <v>20</v>
      </c>
      <c r="J4625">
        <v>15</v>
      </c>
      <c r="K4625" t="s">
        <v>18</v>
      </c>
      <c r="L4625" t="s">
        <v>43</v>
      </c>
      <c r="M4625" t="s">
        <v>47</v>
      </c>
      <c r="N4625" t="s">
        <v>22</v>
      </c>
      <c r="O4625" t="s">
        <v>166</v>
      </c>
      <c r="P4625" t="s">
        <v>4734</v>
      </c>
      <c r="Q4625" t="s">
        <v>4396</v>
      </c>
      <c r="R4625" t="s">
        <v>4409</v>
      </c>
      <c r="S4625" t="s">
        <v>4398</v>
      </c>
      <c r="T4625" t="s">
        <v>5114</v>
      </c>
      <c r="U4625" t="s">
        <v>8784</v>
      </c>
      <c r="V4625">
        <v>1998</v>
      </c>
      <c r="W4625" s="1">
        <v>45989</v>
      </c>
      <c r="X4625" t="s">
        <v>4404</v>
      </c>
      <c r="Y4625" t="s">
        <v>4086</v>
      </c>
      <c r="Z4625" t="s">
        <v>4014</v>
      </c>
      <c r="AA4625" t="s">
        <v>4029</v>
      </c>
      <c r="AB4625" t="s">
        <v>3979</v>
      </c>
      <c r="AC4625" t="s">
        <v>3980</v>
      </c>
      <c r="AD4625">
        <v>174.4</v>
      </c>
      <c r="AE4625">
        <v>244.79</v>
      </c>
      <c r="AF4625" t="s">
        <v>3975</v>
      </c>
      <c r="AG4625" s="1"/>
      <c r="AJ4625" t="s">
        <v>3975</v>
      </c>
      <c r="AK4625" t="s">
        <v>5222</v>
      </c>
      <c r="AL4625" s="1">
        <v>45865</v>
      </c>
      <c r="AM4625" s="1">
        <v>45889</v>
      </c>
      <c r="AN4625" t="s">
        <v>19</v>
      </c>
      <c r="AO4625">
        <v>256.89</v>
      </c>
      <c r="AP4625">
        <v>0.2</v>
      </c>
      <c r="AQ4625">
        <v>51.378</v>
      </c>
      <c r="AR4625">
        <v>205.512</v>
      </c>
      <c r="AS4625">
        <v>220.512</v>
      </c>
      <c r="AT4625">
        <v>174.4</v>
      </c>
      <c r="AU4625">
        <v>16.111999999999995</v>
      </c>
      <c r="AV4625">
        <v>5</v>
      </c>
      <c r="AW4625">
        <v>10</v>
      </c>
    </row>
    <row r="4626" spans="1:49" x14ac:dyDescent="0.3">
      <c r="A4626" t="s">
        <v>6573</v>
      </c>
      <c r="B4626" s="1">
        <v>45972</v>
      </c>
      <c r="C4626" s="1">
        <v>45977</v>
      </c>
      <c r="D4626" s="1">
        <v>45980</v>
      </c>
      <c r="E4626" t="s">
        <v>414</v>
      </c>
      <c r="F4626" t="s">
        <v>210</v>
      </c>
      <c r="G4626">
        <v>1</v>
      </c>
      <c r="H4626">
        <v>171</v>
      </c>
      <c r="I4626">
        <v>0</v>
      </c>
      <c r="J4626">
        <v>25</v>
      </c>
      <c r="K4626" t="s">
        <v>42</v>
      </c>
      <c r="L4626" t="s">
        <v>26</v>
      </c>
      <c r="M4626" t="s">
        <v>30</v>
      </c>
      <c r="N4626" t="s">
        <v>22</v>
      </c>
      <c r="O4626" t="s">
        <v>22</v>
      </c>
      <c r="P4626" t="s">
        <v>4716</v>
      </c>
      <c r="Q4626" t="s">
        <v>4384</v>
      </c>
      <c r="R4626" t="s">
        <v>4459</v>
      </c>
      <c r="S4626" t="s">
        <v>4406</v>
      </c>
      <c r="T4626" t="s">
        <v>8622</v>
      </c>
      <c r="U4626" t="s">
        <v>8623</v>
      </c>
      <c r="V4626">
        <v>2002</v>
      </c>
      <c r="W4626" s="1">
        <v>44846</v>
      </c>
      <c r="X4626" t="s">
        <v>4388</v>
      </c>
      <c r="Y4626" t="s">
        <v>4142</v>
      </c>
      <c r="Z4626" t="s">
        <v>3971</v>
      </c>
      <c r="AA4626" t="s">
        <v>3972</v>
      </c>
      <c r="AB4626" t="s">
        <v>4009</v>
      </c>
      <c r="AC4626" t="s">
        <v>3992</v>
      </c>
      <c r="AD4626">
        <v>156.74</v>
      </c>
      <c r="AE4626">
        <v>189.75</v>
      </c>
      <c r="AF4626" t="s">
        <v>4055</v>
      </c>
      <c r="AG4626" s="1"/>
      <c r="AJ4626" t="s">
        <v>3975</v>
      </c>
      <c r="AL4626" s="1"/>
      <c r="AM4626" s="1"/>
      <c r="AO4626">
        <v>171</v>
      </c>
      <c r="AP4626">
        <v>0</v>
      </c>
      <c r="AQ4626">
        <v>0</v>
      </c>
      <c r="AR4626">
        <v>171</v>
      </c>
      <c r="AS4626">
        <v>196</v>
      </c>
      <c r="AT4626">
        <v>156.74</v>
      </c>
      <c r="AU4626">
        <v>-10.740000000000009</v>
      </c>
      <c r="AV4626">
        <v>3</v>
      </c>
      <c r="AW4626">
        <v>5</v>
      </c>
    </row>
    <row r="4627" spans="1:49" x14ac:dyDescent="0.3">
      <c r="A4627" t="s">
        <v>6574</v>
      </c>
      <c r="B4627" s="1">
        <v>45832</v>
      </c>
      <c r="C4627" s="1">
        <v>45834</v>
      </c>
      <c r="D4627" s="1">
        <v>45838</v>
      </c>
      <c r="E4627" t="s">
        <v>454</v>
      </c>
      <c r="F4627" t="s">
        <v>260</v>
      </c>
      <c r="G4627">
        <v>2</v>
      </c>
      <c r="H4627">
        <v>24.82</v>
      </c>
      <c r="I4627">
        <v>15</v>
      </c>
      <c r="J4627">
        <v>25</v>
      </c>
      <c r="K4627" t="s">
        <v>60</v>
      </c>
      <c r="L4627" t="s">
        <v>19</v>
      </c>
      <c r="M4627" t="s">
        <v>30</v>
      </c>
      <c r="N4627" t="s">
        <v>52</v>
      </c>
      <c r="O4627" t="s">
        <v>189</v>
      </c>
      <c r="P4627" t="s">
        <v>4670</v>
      </c>
      <c r="Q4627" t="s">
        <v>4396</v>
      </c>
      <c r="R4627" t="s">
        <v>4459</v>
      </c>
      <c r="S4627" t="s">
        <v>4391</v>
      </c>
      <c r="T4627" t="s">
        <v>4671</v>
      </c>
      <c r="U4627" t="s">
        <v>8525</v>
      </c>
      <c r="V4627">
        <v>1970</v>
      </c>
      <c r="W4627" s="1">
        <v>45194</v>
      </c>
      <c r="X4627" t="s">
        <v>4404</v>
      </c>
      <c r="Y4627" t="s">
        <v>4076</v>
      </c>
      <c r="Z4627" t="s">
        <v>3994</v>
      </c>
      <c r="AA4627" t="s">
        <v>4077</v>
      </c>
      <c r="AB4627" t="s">
        <v>4000</v>
      </c>
      <c r="AC4627" t="s">
        <v>3985</v>
      </c>
      <c r="AD4627">
        <v>19.809999999999999</v>
      </c>
      <c r="AE4627">
        <v>27.25</v>
      </c>
      <c r="AF4627" t="s">
        <v>3975</v>
      </c>
      <c r="AG4627" s="1"/>
      <c r="AJ4627" t="s">
        <v>3975</v>
      </c>
      <c r="AK4627" t="s">
        <v>5227</v>
      </c>
      <c r="AL4627" s="1">
        <v>45825</v>
      </c>
      <c r="AM4627" s="1">
        <v>45859</v>
      </c>
      <c r="AN4627" t="s">
        <v>19</v>
      </c>
      <c r="AO4627">
        <v>49.64</v>
      </c>
      <c r="AP4627">
        <v>0.15</v>
      </c>
      <c r="AQ4627">
        <v>7.4459999999999997</v>
      </c>
      <c r="AR4627">
        <v>42.194000000000003</v>
      </c>
      <c r="AS4627">
        <v>67.194000000000003</v>
      </c>
      <c r="AT4627">
        <v>39.619999999999997</v>
      </c>
      <c r="AU4627">
        <v>-22.425999999999995</v>
      </c>
      <c r="AV4627">
        <v>4</v>
      </c>
      <c r="AW4627">
        <v>2</v>
      </c>
    </row>
    <row r="4628" spans="1:49" x14ac:dyDescent="0.3">
      <c r="A4628" t="s">
        <v>6575</v>
      </c>
      <c r="B4628" s="1">
        <v>45862</v>
      </c>
      <c r="C4628" s="1">
        <v>45866</v>
      </c>
      <c r="D4628" s="1">
        <v>45696</v>
      </c>
      <c r="E4628" t="s">
        <v>922</v>
      </c>
      <c r="F4628" t="s">
        <v>269</v>
      </c>
      <c r="G4628">
        <v>5</v>
      </c>
      <c r="H4628">
        <v>299.49</v>
      </c>
      <c r="I4628">
        <v>0</v>
      </c>
      <c r="J4628">
        <v>0</v>
      </c>
      <c r="K4628" t="s">
        <v>18</v>
      </c>
      <c r="L4628" t="s">
        <v>26</v>
      </c>
      <c r="M4628" t="s">
        <v>47</v>
      </c>
      <c r="N4628" t="s">
        <v>22</v>
      </c>
      <c r="O4628" t="s">
        <v>22</v>
      </c>
      <c r="P4628" t="s">
        <v>5065</v>
      </c>
      <c r="Q4628" t="s">
        <v>4396</v>
      </c>
      <c r="R4628" t="s">
        <v>4412</v>
      </c>
      <c r="S4628" t="s">
        <v>4391</v>
      </c>
      <c r="T4628" t="s">
        <v>5066</v>
      </c>
      <c r="U4628" t="s">
        <v>5067</v>
      </c>
      <c r="V4628">
        <v>2005</v>
      </c>
      <c r="W4628" s="1">
        <v>45522</v>
      </c>
      <c r="X4628" t="s">
        <v>4404</v>
      </c>
      <c r="Y4628" t="s">
        <v>4121</v>
      </c>
      <c r="Z4628" t="s">
        <v>3977</v>
      </c>
      <c r="AA4628" t="s">
        <v>3978</v>
      </c>
      <c r="AB4628" t="s">
        <v>3983</v>
      </c>
      <c r="AC4628" t="s">
        <v>3974</v>
      </c>
      <c r="AD4628">
        <v>194.25</v>
      </c>
      <c r="AE4628">
        <v>299.77</v>
      </c>
      <c r="AF4628" t="s">
        <v>3975</v>
      </c>
      <c r="AG4628" s="1"/>
      <c r="AJ4628" t="s">
        <v>3975</v>
      </c>
      <c r="AL4628" s="1"/>
      <c r="AM4628" s="1"/>
      <c r="AO4628">
        <v>1497.45</v>
      </c>
      <c r="AP4628">
        <v>0</v>
      </c>
      <c r="AQ4628">
        <v>0</v>
      </c>
      <c r="AR4628">
        <v>1497.45</v>
      </c>
      <c r="AS4628">
        <v>1497.45</v>
      </c>
      <c r="AT4628">
        <v>971.25</v>
      </c>
      <c r="AU4628">
        <v>526.20000000000005</v>
      </c>
      <c r="AV4628">
        <v>-170</v>
      </c>
      <c r="AW4628">
        <v>4</v>
      </c>
    </row>
    <row r="4629" spans="1:49" x14ac:dyDescent="0.3">
      <c r="A4629" t="s">
        <v>4308</v>
      </c>
      <c r="B4629" s="1">
        <v>45918</v>
      </c>
      <c r="C4629" s="1">
        <v>45928</v>
      </c>
      <c r="D4629" s="1">
        <v>45931</v>
      </c>
      <c r="E4629" t="s">
        <v>607</v>
      </c>
      <c r="F4629" t="s">
        <v>594</v>
      </c>
      <c r="G4629">
        <v>2</v>
      </c>
      <c r="H4629">
        <v>66.14</v>
      </c>
      <c r="I4629">
        <v>0</v>
      </c>
      <c r="J4629">
        <v>25</v>
      </c>
      <c r="K4629" t="s">
        <v>35</v>
      </c>
      <c r="L4629" t="s">
        <v>26</v>
      </c>
      <c r="M4629" t="s">
        <v>47</v>
      </c>
      <c r="N4629" t="s">
        <v>31</v>
      </c>
      <c r="O4629" t="s">
        <v>22</v>
      </c>
      <c r="P4629" t="s">
        <v>4715</v>
      </c>
      <c r="Q4629" t="s">
        <v>4396</v>
      </c>
      <c r="R4629" t="s">
        <v>4401</v>
      </c>
      <c r="S4629" t="s">
        <v>4386</v>
      </c>
      <c r="T4629" t="s">
        <v>4986</v>
      </c>
      <c r="U4629" t="s">
        <v>8699</v>
      </c>
      <c r="V4629">
        <v>1989</v>
      </c>
      <c r="W4629" s="1">
        <v>45193</v>
      </c>
      <c r="X4629" t="s">
        <v>4394</v>
      </c>
      <c r="Y4629" t="s">
        <v>4058</v>
      </c>
      <c r="Z4629" t="s">
        <v>3994</v>
      </c>
      <c r="AA4629" t="s">
        <v>3995</v>
      </c>
      <c r="AB4629" t="s">
        <v>4002</v>
      </c>
      <c r="AC4629" t="s">
        <v>3992</v>
      </c>
      <c r="AD4629">
        <v>60.46</v>
      </c>
      <c r="AE4629">
        <v>74.209999999999994</v>
      </c>
      <c r="AF4629" t="s">
        <v>3975</v>
      </c>
      <c r="AG4629" s="1">
        <v>45894</v>
      </c>
      <c r="AH4629" t="s">
        <v>4170</v>
      </c>
      <c r="AI4629" t="s">
        <v>60</v>
      </c>
      <c r="AJ4629" t="s">
        <v>4055</v>
      </c>
      <c r="AL4629" s="1"/>
      <c r="AM4629" s="1"/>
      <c r="AO4629">
        <v>132.28</v>
      </c>
      <c r="AP4629">
        <v>0</v>
      </c>
      <c r="AQ4629">
        <v>0</v>
      </c>
      <c r="AR4629">
        <v>132.28</v>
      </c>
      <c r="AS4629">
        <v>157.28</v>
      </c>
      <c r="AT4629">
        <v>120.92</v>
      </c>
      <c r="AU4629">
        <v>-13.64</v>
      </c>
      <c r="AV4629">
        <v>3</v>
      </c>
      <c r="AW4629">
        <v>10</v>
      </c>
    </row>
    <row r="4630" spans="1:49" x14ac:dyDescent="0.3">
      <c r="A4630" t="s">
        <v>4247</v>
      </c>
      <c r="B4630" s="1">
        <v>45795</v>
      </c>
      <c r="C4630" s="1">
        <v>45798</v>
      </c>
      <c r="D4630" s="1">
        <v>45800</v>
      </c>
      <c r="E4630" t="s">
        <v>214</v>
      </c>
      <c r="F4630" t="s">
        <v>101</v>
      </c>
      <c r="G4630">
        <v>1</v>
      </c>
      <c r="H4630">
        <v>140.41</v>
      </c>
      <c r="I4630">
        <v>10</v>
      </c>
      <c r="J4630">
        <v>15</v>
      </c>
      <c r="K4630" t="s">
        <v>18</v>
      </c>
      <c r="L4630" t="s">
        <v>26</v>
      </c>
      <c r="M4630" t="s">
        <v>30</v>
      </c>
      <c r="N4630" t="s">
        <v>22</v>
      </c>
      <c r="O4630" t="s">
        <v>111</v>
      </c>
      <c r="P4630" t="s">
        <v>4633</v>
      </c>
      <c r="Q4630" t="s">
        <v>4396</v>
      </c>
      <c r="R4630" t="s">
        <v>4401</v>
      </c>
      <c r="S4630" t="s">
        <v>4391</v>
      </c>
      <c r="T4630" t="s">
        <v>4634</v>
      </c>
      <c r="U4630" t="s">
        <v>8511</v>
      </c>
      <c r="V4630">
        <v>1974</v>
      </c>
      <c r="W4630" s="1">
        <v>45222</v>
      </c>
      <c r="X4630" t="s">
        <v>4388</v>
      </c>
      <c r="Y4630" t="s">
        <v>4154</v>
      </c>
      <c r="Z4630" t="s">
        <v>3971</v>
      </c>
      <c r="AA4630" t="s">
        <v>4051</v>
      </c>
      <c r="AB4630" t="s">
        <v>4009</v>
      </c>
      <c r="AC4630" t="s">
        <v>3997</v>
      </c>
      <c r="AD4630">
        <v>113.93</v>
      </c>
      <c r="AE4630">
        <v>142.35</v>
      </c>
      <c r="AF4630" t="s">
        <v>3975</v>
      </c>
      <c r="AG4630" s="1">
        <v>45750</v>
      </c>
      <c r="AH4630" t="s">
        <v>4173</v>
      </c>
      <c r="AI4630" t="s">
        <v>42</v>
      </c>
      <c r="AJ4630" t="s">
        <v>4055</v>
      </c>
      <c r="AK4630" t="s">
        <v>5226</v>
      </c>
      <c r="AL4630" s="1">
        <v>45762</v>
      </c>
      <c r="AM4630" s="1">
        <v>45777</v>
      </c>
      <c r="AN4630" t="s">
        <v>26</v>
      </c>
      <c r="AO4630">
        <v>140.41</v>
      </c>
      <c r="AP4630">
        <v>0.1</v>
      </c>
      <c r="AQ4630">
        <v>14.041</v>
      </c>
      <c r="AR4630">
        <v>126.369</v>
      </c>
      <c r="AS4630">
        <v>141.369</v>
      </c>
      <c r="AT4630">
        <v>113.93</v>
      </c>
      <c r="AU4630">
        <v>-2.561000000000007</v>
      </c>
      <c r="AV4630">
        <v>2</v>
      </c>
      <c r="AW4630">
        <v>3</v>
      </c>
    </row>
    <row r="4631" spans="1:49" x14ac:dyDescent="0.3">
      <c r="A4631" t="s">
        <v>6576</v>
      </c>
      <c r="B4631" s="1">
        <v>45919</v>
      </c>
      <c r="C4631" s="1">
        <v>45920</v>
      </c>
      <c r="D4631" s="1">
        <v>45924</v>
      </c>
      <c r="E4631" t="s">
        <v>1062</v>
      </c>
      <c r="F4631" t="s">
        <v>400</v>
      </c>
      <c r="G4631">
        <v>1</v>
      </c>
      <c r="H4631">
        <v>38.21</v>
      </c>
      <c r="I4631">
        <v>1</v>
      </c>
      <c r="J4631">
        <v>15</v>
      </c>
      <c r="K4631" t="s">
        <v>42</v>
      </c>
      <c r="L4631" t="s">
        <v>19</v>
      </c>
      <c r="M4631" t="s">
        <v>20</v>
      </c>
      <c r="N4631" t="s">
        <v>22</v>
      </c>
      <c r="O4631" t="s">
        <v>22</v>
      </c>
      <c r="P4631" t="s">
        <v>4420</v>
      </c>
      <c r="Q4631" t="s">
        <v>4384</v>
      </c>
      <c r="R4631" t="s">
        <v>4385</v>
      </c>
      <c r="S4631" t="s">
        <v>4391</v>
      </c>
      <c r="T4631" t="s">
        <v>5020</v>
      </c>
      <c r="U4631" t="s">
        <v>8720</v>
      </c>
      <c r="V4631">
        <v>1998</v>
      </c>
      <c r="W4631" s="1">
        <v>44934</v>
      </c>
      <c r="X4631" t="s">
        <v>4404</v>
      </c>
      <c r="Y4631" t="s">
        <v>3993</v>
      </c>
      <c r="Z4631" t="s">
        <v>3994</v>
      </c>
      <c r="AA4631" t="s">
        <v>3995</v>
      </c>
      <c r="AB4631" t="s">
        <v>3996</v>
      </c>
      <c r="AC4631" t="s">
        <v>3997</v>
      </c>
      <c r="AD4631">
        <v>31.33</v>
      </c>
      <c r="AE4631">
        <v>44.22</v>
      </c>
      <c r="AF4631" t="s">
        <v>3975</v>
      </c>
      <c r="AG4631" s="1"/>
      <c r="AJ4631" t="s">
        <v>3975</v>
      </c>
      <c r="AL4631" s="1"/>
      <c r="AM4631" s="1"/>
      <c r="AO4631">
        <v>38.21</v>
      </c>
      <c r="AP4631">
        <v>0.01</v>
      </c>
      <c r="AQ4631">
        <v>0.3821</v>
      </c>
      <c r="AR4631">
        <v>37.8279</v>
      </c>
      <c r="AS4631">
        <v>52.8279</v>
      </c>
      <c r="AT4631">
        <v>31.33</v>
      </c>
      <c r="AU4631">
        <v>-8.5020999999999987</v>
      </c>
      <c r="AV4631">
        <v>4</v>
      </c>
      <c r="AW4631">
        <v>1</v>
      </c>
    </row>
    <row r="4632" spans="1:49" x14ac:dyDescent="0.3">
      <c r="A4632" t="s">
        <v>6577</v>
      </c>
      <c r="B4632" s="1">
        <v>45766</v>
      </c>
      <c r="C4632" s="1">
        <v>45771</v>
      </c>
      <c r="D4632" s="1">
        <v>45774</v>
      </c>
      <c r="E4632" t="s">
        <v>577</v>
      </c>
      <c r="F4632" t="s">
        <v>1143</v>
      </c>
      <c r="G4632">
        <v>2</v>
      </c>
      <c r="H4632">
        <v>192.63</v>
      </c>
      <c r="I4632">
        <v>0</v>
      </c>
      <c r="J4632">
        <v>50</v>
      </c>
      <c r="K4632" t="s">
        <v>42</v>
      </c>
      <c r="L4632" t="s">
        <v>19</v>
      </c>
      <c r="M4632" t="s">
        <v>47</v>
      </c>
      <c r="N4632" t="s">
        <v>31</v>
      </c>
      <c r="O4632" t="s">
        <v>22</v>
      </c>
      <c r="P4632" t="s">
        <v>4937</v>
      </c>
      <c r="Q4632" t="s">
        <v>4384</v>
      </c>
      <c r="R4632" t="s">
        <v>4412</v>
      </c>
      <c r="S4632" t="s">
        <v>4391</v>
      </c>
      <c r="T4632" t="s">
        <v>8670</v>
      </c>
      <c r="U4632" t="s">
        <v>8671</v>
      </c>
      <c r="V4632">
        <v>1987</v>
      </c>
      <c r="W4632" s="1">
        <v>44590</v>
      </c>
      <c r="X4632" t="s">
        <v>4388</v>
      </c>
      <c r="Y4632" t="s">
        <v>4127</v>
      </c>
      <c r="Z4632" t="s">
        <v>3987</v>
      </c>
      <c r="AA4632" t="s">
        <v>3988</v>
      </c>
      <c r="AB4632" t="s">
        <v>4009</v>
      </c>
      <c r="AC4632" t="s">
        <v>3980</v>
      </c>
      <c r="AD4632">
        <v>154.30000000000001</v>
      </c>
      <c r="AE4632">
        <v>203.91</v>
      </c>
      <c r="AF4632" t="s">
        <v>3975</v>
      </c>
      <c r="AG4632" s="1"/>
      <c r="AJ4632" t="s">
        <v>3975</v>
      </c>
      <c r="AL4632" s="1"/>
      <c r="AM4632" s="1"/>
      <c r="AO4632">
        <v>385.26</v>
      </c>
      <c r="AP4632">
        <v>0</v>
      </c>
      <c r="AQ4632">
        <v>0</v>
      </c>
      <c r="AR4632">
        <v>385.26</v>
      </c>
      <c r="AS4632">
        <v>435.26</v>
      </c>
      <c r="AT4632">
        <v>308.60000000000002</v>
      </c>
      <c r="AU4632">
        <v>26.659999999999968</v>
      </c>
      <c r="AV4632">
        <v>3</v>
      </c>
      <c r="AW4632">
        <v>5</v>
      </c>
    </row>
    <row r="4633" spans="1:49" x14ac:dyDescent="0.3">
      <c r="A4633" t="s">
        <v>6578</v>
      </c>
      <c r="B4633" s="1">
        <v>46020</v>
      </c>
      <c r="C4633" s="1">
        <v>46023</v>
      </c>
      <c r="D4633" s="1">
        <v>46027</v>
      </c>
      <c r="E4633" t="s">
        <v>591</v>
      </c>
      <c r="F4633" t="s">
        <v>603</v>
      </c>
      <c r="G4633">
        <v>1</v>
      </c>
      <c r="H4633">
        <v>23.22</v>
      </c>
      <c r="I4633">
        <v>5</v>
      </c>
      <c r="J4633">
        <v>25</v>
      </c>
      <c r="K4633" t="s">
        <v>60</v>
      </c>
      <c r="L4633" t="s">
        <v>19</v>
      </c>
      <c r="M4633" t="s">
        <v>36</v>
      </c>
      <c r="N4633" t="s">
        <v>22</v>
      </c>
      <c r="O4633" t="s">
        <v>204</v>
      </c>
      <c r="P4633" t="s">
        <v>5159</v>
      </c>
      <c r="Q4633" t="s">
        <v>4384</v>
      </c>
      <c r="R4633" t="s">
        <v>4385</v>
      </c>
      <c r="S4633" t="s">
        <v>4391</v>
      </c>
      <c r="T4633" t="s">
        <v>5160</v>
      </c>
      <c r="U4633" t="s">
        <v>8810</v>
      </c>
      <c r="V4633">
        <v>2001</v>
      </c>
      <c r="W4633" s="1">
        <v>45039</v>
      </c>
      <c r="X4633" t="s">
        <v>4394</v>
      </c>
      <c r="Y4633" t="s">
        <v>4082</v>
      </c>
      <c r="Z4633" t="s">
        <v>4014</v>
      </c>
      <c r="AA4633" t="s">
        <v>4049</v>
      </c>
      <c r="AB4633" t="s">
        <v>3983</v>
      </c>
      <c r="AC4633" t="s">
        <v>3985</v>
      </c>
      <c r="AD4633">
        <v>21.58</v>
      </c>
      <c r="AE4633">
        <v>25.83</v>
      </c>
      <c r="AF4633" t="s">
        <v>3975</v>
      </c>
      <c r="AG4633" s="1"/>
      <c r="AJ4633" t="s">
        <v>3975</v>
      </c>
      <c r="AK4633" t="s">
        <v>5224</v>
      </c>
      <c r="AL4633" s="1">
        <v>45767</v>
      </c>
      <c r="AM4633" s="1">
        <v>45784</v>
      </c>
      <c r="AN4633" t="s">
        <v>5225</v>
      </c>
      <c r="AO4633">
        <v>23.22</v>
      </c>
      <c r="AP4633">
        <v>0.05</v>
      </c>
      <c r="AQ4633">
        <v>1.161</v>
      </c>
      <c r="AR4633">
        <v>22.058999999999997</v>
      </c>
      <c r="AS4633">
        <v>47.058999999999997</v>
      </c>
      <c r="AT4633">
        <v>21.58</v>
      </c>
      <c r="AU4633">
        <v>-24.521000000000001</v>
      </c>
      <c r="AV4633">
        <v>4</v>
      </c>
      <c r="AW4633">
        <v>3</v>
      </c>
    </row>
    <row r="4634" spans="1:49" x14ac:dyDescent="0.3">
      <c r="A4634" t="s">
        <v>6579</v>
      </c>
      <c r="B4634" s="1">
        <v>45967</v>
      </c>
      <c r="C4634" s="1">
        <v>45972</v>
      </c>
      <c r="D4634" s="1">
        <v>45976</v>
      </c>
      <c r="E4634" t="s">
        <v>743</v>
      </c>
      <c r="F4634" t="s">
        <v>561</v>
      </c>
      <c r="G4634">
        <v>1</v>
      </c>
      <c r="H4634">
        <v>3.27</v>
      </c>
      <c r="I4634">
        <v>0</v>
      </c>
      <c r="J4634">
        <v>15</v>
      </c>
      <c r="K4634" t="s">
        <v>42</v>
      </c>
      <c r="L4634" t="s">
        <v>19</v>
      </c>
      <c r="M4634" t="s">
        <v>20</v>
      </c>
      <c r="N4634" t="s">
        <v>52</v>
      </c>
      <c r="O4634" t="s">
        <v>22</v>
      </c>
      <c r="P4634" t="s">
        <v>4431</v>
      </c>
      <c r="Q4634" t="s">
        <v>4384</v>
      </c>
      <c r="R4634" t="s">
        <v>4385</v>
      </c>
      <c r="S4634" t="s">
        <v>4391</v>
      </c>
      <c r="T4634" t="s">
        <v>4780</v>
      </c>
      <c r="U4634" t="s">
        <v>8585</v>
      </c>
      <c r="V4634">
        <v>1986</v>
      </c>
      <c r="W4634" s="1">
        <v>44578</v>
      </c>
      <c r="X4634" t="s">
        <v>4388</v>
      </c>
      <c r="Y4634" t="s">
        <v>4088</v>
      </c>
      <c r="Z4634" t="s">
        <v>3971</v>
      </c>
      <c r="AA4634" t="s">
        <v>4011</v>
      </c>
      <c r="AB4634" t="s">
        <v>4000</v>
      </c>
      <c r="AC4634" t="s">
        <v>3985</v>
      </c>
      <c r="AD4634">
        <v>2.4300000000000002</v>
      </c>
      <c r="AE4634">
        <v>3.66</v>
      </c>
      <c r="AF4634" t="s">
        <v>3975</v>
      </c>
      <c r="AG4634" s="1"/>
      <c r="AJ4634" t="s">
        <v>3975</v>
      </c>
      <c r="AL4634" s="1"/>
      <c r="AM4634" s="1"/>
      <c r="AO4634">
        <v>3.27</v>
      </c>
      <c r="AP4634">
        <v>0</v>
      </c>
      <c r="AQ4634">
        <v>0</v>
      </c>
      <c r="AR4634">
        <v>3.27</v>
      </c>
      <c r="AS4634">
        <v>18.27</v>
      </c>
      <c r="AT4634">
        <v>2.4300000000000002</v>
      </c>
      <c r="AU4634">
        <v>-14.16</v>
      </c>
      <c r="AV4634">
        <v>4</v>
      </c>
      <c r="AW4634">
        <v>5</v>
      </c>
    </row>
    <row r="4635" spans="1:49" x14ac:dyDescent="0.3">
      <c r="A4635" t="s">
        <v>6580</v>
      </c>
      <c r="B4635" s="1">
        <v>45743</v>
      </c>
      <c r="C4635" s="1">
        <v>45750</v>
      </c>
      <c r="D4635" s="1">
        <v>45753</v>
      </c>
      <c r="E4635" t="s">
        <v>1211</v>
      </c>
      <c r="F4635" t="s">
        <v>386</v>
      </c>
      <c r="G4635">
        <v>1</v>
      </c>
      <c r="H4635">
        <v>180.56</v>
      </c>
      <c r="I4635">
        <v>30</v>
      </c>
      <c r="J4635">
        <v>25</v>
      </c>
      <c r="K4635" t="s">
        <v>18</v>
      </c>
      <c r="L4635" t="s">
        <v>19</v>
      </c>
      <c r="M4635" t="s">
        <v>20</v>
      </c>
      <c r="N4635" t="s">
        <v>31</v>
      </c>
      <c r="O4635" t="s">
        <v>22</v>
      </c>
      <c r="P4635" t="s">
        <v>4631</v>
      </c>
      <c r="Q4635" t="s">
        <v>4396</v>
      </c>
      <c r="R4635" t="s">
        <v>4385</v>
      </c>
      <c r="S4635" t="s">
        <v>4386</v>
      </c>
      <c r="T4635" t="s">
        <v>4632</v>
      </c>
      <c r="U4635" t="s">
        <v>8510</v>
      </c>
      <c r="V4635">
        <v>1978</v>
      </c>
      <c r="W4635" s="1">
        <v>44847</v>
      </c>
      <c r="X4635" t="s">
        <v>4404</v>
      </c>
      <c r="Y4635" t="s">
        <v>4082</v>
      </c>
      <c r="Z4635" t="s">
        <v>4014</v>
      </c>
      <c r="AA4635" t="s">
        <v>4049</v>
      </c>
      <c r="AB4635" t="s">
        <v>3983</v>
      </c>
      <c r="AC4635" t="s">
        <v>3974</v>
      </c>
      <c r="AD4635">
        <v>135.74</v>
      </c>
      <c r="AE4635">
        <v>160.87</v>
      </c>
      <c r="AF4635" t="s">
        <v>3975</v>
      </c>
      <c r="AG4635" s="1"/>
      <c r="AJ4635" t="s">
        <v>3975</v>
      </c>
      <c r="AL4635" s="1"/>
      <c r="AM4635" s="1"/>
      <c r="AO4635">
        <v>180.56</v>
      </c>
      <c r="AP4635">
        <v>0.3</v>
      </c>
      <c r="AQ4635">
        <v>54.167999999999999</v>
      </c>
      <c r="AR4635">
        <v>126.392</v>
      </c>
      <c r="AS4635">
        <v>151.392</v>
      </c>
      <c r="AT4635">
        <v>135.74</v>
      </c>
      <c r="AU4635">
        <v>-34.348000000000013</v>
      </c>
      <c r="AV4635">
        <v>3</v>
      </c>
      <c r="AW4635">
        <v>7</v>
      </c>
    </row>
    <row r="4636" spans="1:49" x14ac:dyDescent="0.3">
      <c r="A4636" t="s">
        <v>6581</v>
      </c>
      <c r="B4636" s="1">
        <v>45946</v>
      </c>
      <c r="C4636" s="1"/>
      <c r="D4636" s="1">
        <v>45956</v>
      </c>
      <c r="E4636" t="s">
        <v>807</v>
      </c>
      <c r="F4636" t="s">
        <v>144</v>
      </c>
      <c r="G4636">
        <v>1</v>
      </c>
      <c r="H4636">
        <v>173.39</v>
      </c>
      <c r="I4636">
        <v>25</v>
      </c>
      <c r="J4636">
        <v>35</v>
      </c>
      <c r="K4636" t="s">
        <v>35</v>
      </c>
      <c r="L4636" t="s">
        <v>26</v>
      </c>
      <c r="M4636" t="s">
        <v>36</v>
      </c>
      <c r="N4636" t="s">
        <v>22</v>
      </c>
      <c r="O4636" t="s">
        <v>22</v>
      </c>
      <c r="P4636" t="s">
        <v>4584</v>
      </c>
      <c r="Q4636" t="s">
        <v>4396</v>
      </c>
      <c r="R4636" t="s">
        <v>4409</v>
      </c>
      <c r="S4636" t="s">
        <v>4391</v>
      </c>
      <c r="T4636" t="s">
        <v>4585</v>
      </c>
      <c r="U4636" t="s">
        <v>8485</v>
      </c>
      <c r="V4636">
        <v>1996</v>
      </c>
      <c r="W4636" s="1">
        <v>44934</v>
      </c>
      <c r="X4636" t="s">
        <v>4404</v>
      </c>
      <c r="Y4636" t="s">
        <v>4132</v>
      </c>
      <c r="Z4636" t="s">
        <v>3971</v>
      </c>
      <c r="AA4636" t="s">
        <v>4051</v>
      </c>
      <c r="AB4636" t="s">
        <v>3979</v>
      </c>
      <c r="AC4636" t="s">
        <v>3974</v>
      </c>
      <c r="AD4636">
        <v>137.30000000000001</v>
      </c>
      <c r="AE4636">
        <v>172.31</v>
      </c>
      <c r="AF4636" t="s">
        <v>4055</v>
      </c>
      <c r="AG4636" s="1"/>
      <c r="AJ4636" t="s">
        <v>3975</v>
      </c>
      <c r="AL4636" s="1"/>
      <c r="AM4636" s="1"/>
      <c r="AO4636">
        <v>173.39</v>
      </c>
      <c r="AP4636">
        <v>0.25</v>
      </c>
      <c r="AQ4636">
        <v>43.347499999999997</v>
      </c>
      <c r="AR4636">
        <v>130.04249999999999</v>
      </c>
      <c r="AS4636">
        <v>165.04249999999999</v>
      </c>
      <c r="AT4636">
        <v>137.30000000000001</v>
      </c>
      <c r="AU4636">
        <v>-42.257500000000022</v>
      </c>
    </row>
    <row r="4637" spans="1:49" x14ac:dyDescent="0.3">
      <c r="A4637" t="s">
        <v>6582</v>
      </c>
      <c r="B4637" s="1">
        <v>45788</v>
      </c>
      <c r="C4637" s="1">
        <v>45790</v>
      </c>
      <c r="D4637" s="1">
        <v>45794</v>
      </c>
      <c r="E4637" t="s">
        <v>1292</v>
      </c>
      <c r="F4637" t="s">
        <v>104</v>
      </c>
      <c r="G4637">
        <v>1</v>
      </c>
      <c r="H4637">
        <v>105.95</v>
      </c>
      <c r="I4637">
        <v>10</v>
      </c>
      <c r="J4637">
        <v>25</v>
      </c>
      <c r="K4637" t="s">
        <v>18</v>
      </c>
      <c r="L4637" t="s">
        <v>19</v>
      </c>
      <c r="M4637" t="s">
        <v>30</v>
      </c>
      <c r="N4637" t="s">
        <v>37</v>
      </c>
      <c r="O4637" t="s">
        <v>204</v>
      </c>
      <c r="P4637" t="s">
        <v>4562</v>
      </c>
      <c r="Q4637" t="s">
        <v>4396</v>
      </c>
      <c r="R4637" t="s">
        <v>4412</v>
      </c>
      <c r="S4637" t="s">
        <v>4386</v>
      </c>
      <c r="T4637" t="s">
        <v>4893</v>
      </c>
      <c r="U4637" t="s">
        <v>8643</v>
      </c>
      <c r="V4637">
        <v>1978</v>
      </c>
      <c r="W4637" s="1">
        <v>44905</v>
      </c>
      <c r="X4637" t="s">
        <v>4394</v>
      </c>
      <c r="Y4637" t="s">
        <v>4041</v>
      </c>
      <c r="Z4637" t="s">
        <v>3987</v>
      </c>
      <c r="AA4637" t="s">
        <v>4026</v>
      </c>
      <c r="AB4637" t="s">
        <v>4032</v>
      </c>
      <c r="AC4637" t="s">
        <v>3974</v>
      </c>
      <c r="AD4637">
        <v>0</v>
      </c>
      <c r="AE4637">
        <v>97.09</v>
      </c>
      <c r="AF4637" t="s">
        <v>3975</v>
      </c>
      <c r="AG4637" s="1"/>
      <c r="AJ4637" t="s">
        <v>3975</v>
      </c>
      <c r="AK4637" t="s">
        <v>5224</v>
      </c>
      <c r="AL4637" s="1">
        <v>45767</v>
      </c>
      <c r="AM4637" s="1">
        <v>45784</v>
      </c>
      <c r="AN4637" t="s">
        <v>5225</v>
      </c>
      <c r="AO4637">
        <v>105.95</v>
      </c>
      <c r="AP4637">
        <v>0.1</v>
      </c>
      <c r="AQ4637">
        <v>10.595000000000001</v>
      </c>
      <c r="AR4637">
        <v>95.355000000000004</v>
      </c>
      <c r="AS4637">
        <v>120.355</v>
      </c>
      <c r="AT4637">
        <v>0</v>
      </c>
      <c r="AU4637">
        <v>70.355000000000004</v>
      </c>
      <c r="AV4637">
        <v>4</v>
      </c>
      <c r="AW4637">
        <v>2</v>
      </c>
    </row>
    <row r="4638" spans="1:49" x14ac:dyDescent="0.3">
      <c r="A4638" t="s">
        <v>6583</v>
      </c>
      <c r="B4638" s="1">
        <v>45897</v>
      </c>
      <c r="C4638" s="1">
        <v>45900</v>
      </c>
      <c r="D4638" s="1">
        <v>45905</v>
      </c>
      <c r="E4638" t="s">
        <v>609</v>
      </c>
      <c r="F4638" t="s">
        <v>659</v>
      </c>
      <c r="G4638">
        <v>2</v>
      </c>
      <c r="H4638">
        <v>55.41</v>
      </c>
      <c r="I4638">
        <v>1</v>
      </c>
      <c r="J4638">
        <v>15</v>
      </c>
      <c r="K4638" t="s">
        <v>42</v>
      </c>
      <c r="L4638" t="s">
        <v>43</v>
      </c>
      <c r="M4638" t="s">
        <v>20</v>
      </c>
      <c r="N4638" t="s">
        <v>22</v>
      </c>
      <c r="O4638" t="s">
        <v>38</v>
      </c>
      <c r="P4638" t="s">
        <v>4650</v>
      </c>
      <c r="Q4638" t="s">
        <v>4384</v>
      </c>
      <c r="R4638" t="s">
        <v>4385</v>
      </c>
      <c r="S4638" t="s">
        <v>4406</v>
      </c>
      <c r="T4638" t="s">
        <v>4651</v>
      </c>
      <c r="U4638" t="s">
        <v>8518</v>
      </c>
      <c r="V4638">
        <v>1996</v>
      </c>
      <c r="W4638" s="1">
        <v>45740</v>
      </c>
      <c r="X4638" t="s">
        <v>4394</v>
      </c>
      <c r="Y4638" t="s">
        <v>4099</v>
      </c>
      <c r="Z4638" t="s">
        <v>3987</v>
      </c>
      <c r="AA4638" t="s">
        <v>4065</v>
      </c>
      <c r="AB4638" t="s">
        <v>4020</v>
      </c>
      <c r="AC4638" t="s">
        <v>3997</v>
      </c>
      <c r="AD4638">
        <v>41.49</v>
      </c>
      <c r="AE4638">
        <v>58.23</v>
      </c>
      <c r="AF4638" t="s">
        <v>3975</v>
      </c>
      <c r="AG4638" s="1"/>
      <c r="AJ4638" t="s">
        <v>3975</v>
      </c>
      <c r="AK4638" t="s">
        <v>5228</v>
      </c>
      <c r="AL4638" s="1">
        <v>45880</v>
      </c>
      <c r="AM4638" s="1">
        <v>45932</v>
      </c>
      <c r="AN4638" t="s">
        <v>19</v>
      </c>
      <c r="AO4638">
        <v>110.82</v>
      </c>
      <c r="AP4638">
        <v>0.01</v>
      </c>
      <c r="AQ4638">
        <v>1.1081999999999999</v>
      </c>
      <c r="AR4638">
        <v>109.7118</v>
      </c>
      <c r="AS4638">
        <v>124.7118</v>
      </c>
      <c r="AT4638">
        <v>82.98</v>
      </c>
      <c r="AU4638">
        <v>11.731799999999993</v>
      </c>
      <c r="AV4638">
        <v>5</v>
      </c>
      <c r="AW4638">
        <v>3</v>
      </c>
    </row>
    <row r="4639" spans="1:49" x14ac:dyDescent="0.3">
      <c r="A4639" t="s">
        <v>4241</v>
      </c>
      <c r="B4639" s="1">
        <v>45824</v>
      </c>
      <c r="C4639" s="1">
        <v>45831</v>
      </c>
      <c r="D4639" s="1">
        <v>45840</v>
      </c>
      <c r="E4639" t="s">
        <v>1043</v>
      </c>
      <c r="F4639" t="s">
        <v>728</v>
      </c>
      <c r="G4639">
        <v>1</v>
      </c>
      <c r="H4639">
        <v>165.12</v>
      </c>
      <c r="I4639">
        <v>10</v>
      </c>
      <c r="J4639">
        <v>50</v>
      </c>
      <c r="K4639" t="s">
        <v>35</v>
      </c>
      <c r="L4639" t="s">
        <v>19</v>
      </c>
      <c r="M4639" t="s">
        <v>30</v>
      </c>
      <c r="N4639" t="s">
        <v>22</v>
      </c>
      <c r="O4639" t="s">
        <v>22</v>
      </c>
      <c r="P4639" t="s">
        <v>4541</v>
      </c>
      <c r="Q4639" t="s">
        <v>4396</v>
      </c>
      <c r="R4639" t="s">
        <v>4416</v>
      </c>
      <c r="S4639" t="s">
        <v>4391</v>
      </c>
      <c r="T4639" t="s">
        <v>4630</v>
      </c>
      <c r="U4639" t="s">
        <v>8509</v>
      </c>
      <c r="V4639">
        <v>1994</v>
      </c>
      <c r="W4639" s="1">
        <v>45157</v>
      </c>
      <c r="X4639" t="s">
        <v>4388</v>
      </c>
      <c r="Y4639" t="s">
        <v>4082</v>
      </c>
      <c r="Z4639" t="s">
        <v>4014</v>
      </c>
      <c r="AA4639" t="s">
        <v>4049</v>
      </c>
      <c r="AB4639" t="s">
        <v>3983</v>
      </c>
      <c r="AC4639" t="s">
        <v>3980</v>
      </c>
      <c r="AD4639">
        <v>138.13</v>
      </c>
      <c r="AE4639">
        <v>184.83</v>
      </c>
      <c r="AF4639" t="s">
        <v>3975</v>
      </c>
      <c r="AG4639" s="1">
        <v>45530</v>
      </c>
      <c r="AH4639" t="s">
        <v>4170</v>
      </c>
      <c r="AI4639" t="s">
        <v>18</v>
      </c>
      <c r="AJ4639" t="s">
        <v>4055</v>
      </c>
      <c r="AL4639" s="1"/>
      <c r="AM4639" s="1"/>
      <c r="AO4639">
        <v>165.12</v>
      </c>
      <c r="AP4639">
        <v>0.1</v>
      </c>
      <c r="AQ4639">
        <v>16.512</v>
      </c>
      <c r="AR4639">
        <v>148.608</v>
      </c>
      <c r="AS4639">
        <v>198.608</v>
      </c>
      <c r="AT4639">
        <v>138.13</v>
      </c>
      <c r="AU4639">
        <v>-39.521999999999991</v>
      </c>
      <c r="AV4639">
        <v>9</v>
      </c>
      <c r="AW4639">
        <v>7</v>
      </c>
    </row>
    <row r="4640" spans="1:49" x14ac:dyDescent="0.3">
      <c r="A4640" t="s">
        <v>6584</v>
      </c>
      <c r="B4640" s="1">
        <v>45769</v>
      </c>
      <c r="C4640" s="1">
        <v>45772</v>
      </c>
      <c r="D4640" s="1">
        <v>45752</v>
      </c>
      <c r="E4640" t="s">
        <v>1078</v>
      </c>
      <c r="F4640" t="s">
        <v>257</v>
      </c>
      <c r="G4640">
        <v>1</v>
      </c>
      <c r="H4640">
        <v>182.54</v>
      </c>
      <c r="I4640">
        <v>0</v>
      </c>
      <c r="J4640">
        <v>0</v>
      </c>
      <c r="K4640" t="s">
        <v>35</v>
      </c>
      <c r="L4640" t="s">
        <v>26</v>
      </c>
      <c r="M4640" t="s">
        <v>47</v>
      </c>
      <c r="N4640" t="s">
        <v>22</v>
      </c>
      <c r="O4640" t="s">
        <v>22</v>
      </c>
      <c r="P4640" t="s">
        <v>5192</v>
      </c>
      <c r="Q4640" t="s">
        <v>4396</v>
      </c>
      <c r="R4640" t="s">
        <v>4459</v>
      </c>
      <c r="S4640" t="s">
        <v>4434</v>
      </c>
      <c r="T4640" t="s">
        <v>5193</v>
      </c>
      <c r="U4640" t="s">
        <v>8825</v>
      </c>
      <c r="V4640">
        <v>1970</v>
      </c>
      <c r="W4640" s="1">
        <v>45455</v>
      </c>
      <c r="X4640" t="s">
        <v>4394</v>
      </c>
      <c r="Y4640" t="s">
        <v>4027</v>
      </c>
      <c r="Z4640" t="s">
        <v>4014</v>
      </c>
      <c r="AA4640" t="s">
        <v>4017</v>
      </c>
      <c r="AB4640" t="s">
        <v>3973</v>
      </c>
      <c r="AC4640" t="s">
        <v>3974</v>
      </c>
      <c r="AD4640">
        <v>145.13</v>
      </c>
      <c r="AE4640">
        <v>204.32</v>
      </c>
      <c r="AF4640" t="s">
        <v>3975</v>
      </c>
      <c r="AG4640" s="1"/>
      <c r="AJ4640" t="s">
        <v>3975</v>
      </c>
      <c r="AL4640" s="1"/>
      <c r="AM4640" s="1"/>
      <c r="AO4640">
        <v>182.54</v>
      </c>
      <c r="AP4640">
        <v>0</v>
      </c>
      <c r="AQ4640">
        <v>0</v>
      </c>
      <c r="AR4640">
        <v>182.54</v>
      </c>
      <c r="AS4640">
        <v>182.54</v>
      </c>
      <c r="AT4640">
        <v>145.13</v>
      </c>
      <c r="AU4640">
        <v>37.409999999999997</v>
      </c>
      <c r="AV4640">
        <v>-20</v>
      </c>
      <c r="AW4640">
        <v>3</v>
      </c>
    </row>
    <row r="4641" spans="1:49" x14ac:dyDescent="0.3">
      <c r="A4641" t="s">
        <v>6585</v>
      </c>
      <c r="B4641" s="1">
        <v>45990</v>
      </c>
      <c r="C4641" s="1">
        <v>45991</v>
      </c>
      <c r="D4641" s="1">
        <v>45912</v>
      </c>
      <c r="E4641" t="s">
        <v>1095</v>
      </c>
      <c r="F4641" t="s">
        <v>709</v>
      </c>
      <c r="G4641">
        <v>2</v>
      </c>
      <c r="H4641">
        <v>72.14</v>
      </c>
      <c r="I4641">
        <v>0</v>
      </c>
      <c r="J4641">
        <v>25</v>
      </c>
      <c r="K4641" t="s">
        <v>60</v>
      </c>
      <c r="L4641" t="s">
        <v>26</v>
      </c>
      <c r="M4641" t="s">
        <v>20</v>
      </c>
      <c r="N4641" t="s">
        <v>22</v>
      </c>
      <c r="O4641" t="s">
        <v>64</v>
      </c>
      <c r="P4641" t="s">
        <v>4439</v>
      </c>
      <c r="Q4641" t="s">
        <v>4396</v>
      </c>
      <c r="R4641" t="s">
        <v>4390</v>
      </c>
      <c r="S4641" t="s">
        <v>4434</v>
      </c>
      <c r="T4641" t="s">
        <v>5049</v>
      </c>
      <c r="U4641" t="s">
        <v>8738</v>
      </c>
      <c r="V4641">
        <v>1995</v>
      </c>
      <c r="W4641" s="1">
        <v>45073</v>
      </c>
      <c r="X4641" t="s">
        <v>4404</v>
      </c>
      <c r="Y4641" t="s">
        <v>4118</v>
      </c>
      <c r="Z4641" t="s">
        <v>3977</v>
      </c>
      <c r="AA4641" t="s">
        <v>3991</v>
      </c>
      <c r="AB4641" t="s">
        <v>4009</v>
      </c>
      <c r="AC4641" t="s">
        <v>3985</v>
      </c>
      <c r="AD4641">
        <v>51.25</v>
      </c>
      <c r="AE4641">
        <v>67.8</v>
      </c>
      <c r="AF4641" t="s">
        <v>3975</v>
      </c>
      <c r="AG4641" s="1"/>
      <c r="AJ4641" t="s">
        <v>3975</v>
      </c>
      <c r="AK4641" t="s">
        <v>5226</v>
      </c>
      <c r="AL4641" s="1">
        <v>45690</v>
      </c>
      <c r="AM4641" s="1">
        <v>45725</v>
      </c>
      <c r="AN4641" t="s">
        <v>5225</v>
      </c>
      <c r="AO4641">
        <v>144.28</v>
      </c>
      <c r="AP4641">
        <v>0</v>
      </c>
      <c r="AQ4641">
        <v>0</v>
      </c>
      <c r="AR4641">
        <v>144.28</v>
      </c>
      <c r="AS4641">
        <v>169.28</v>
      </c>
      <c r="AT4641">
        <v>102.5</v>
      </c>
      <c r="AU4641">
        <v>16.78</v>
      </c>
      <c r="AV4641">
        <v>-79</v>
      </c>
      <c r="AW4641">
        <v>1</v>
      </c>
    </row>
    <row r="4642" spans="1:49" x14ac:dyDescent="0.3">
      <c r="A4642" t="s">
        <v>6586</v>
      </c>
      <c r="B4642" s="1">
        <v>45931</v>
      </c>
      <c r="C4642" s="1">
        <v>45787</v>
      </c>
      <c r="D4642" s="1">
        <v>45937</v>
      </c>
      <c r="E4642" t="s">
        <v>821</v>
      </c>
      <c r="F4642" t="s">
        <v>114</v>
      </c>
      <c r="G4642">
        <v>1</v>
      </c>
      <c r="H4642">
        <v>219.62</v>
      </c>
      <c r="I4642">
        <v>20</v>
      </c>
      <c r="J4642">
        <v>0</v>
      </c>
      <c r="K4642" t="s">
        <v>42</v>
      </c>
      <c r="L4642" t="s">
        <v>26</v>
      </c>
      <c r="M4642" t="s">
        <v>47</v>
      </c>
      <c r="N4642" t="s">
        <v>21</v>
      </c>
      <c r="O4642" t="s">
        <v>22</v>
      </c>
      <c r="P4642" t="s">
        <v>5070</v>
      </c>
      <c r="Q4642" t="s">
        <v>4396</v>
      </c>
      <c r="R4642" t="s">
        <v>4459</v>
      </c>
      <c r="S4642" t="s">
        <v>4398</v>
      </c>
      <c r="T4642" t="s">
        <v>5071</v>
      </c>
      <c r="U4642" t="s">
        <v>8749</v>
      </c>
      <c r="V4642">
        <v>2000</v>
      </c>
      <c r="W4642" s="1">
        <v>44886</v>
      </c>
      <c r="X4642" t="s">
        <v>4388</v>
      </c>
      <c r="Y4642" t="s">
        <v>4086</v>
      </c>
      <c r="Z4642" t="s">
        <v>4014</v>
      </c>
      <c r="AA4642" t="s">
        <v>4029</v>
      </c>
      <c r="AB4642" t="s">
        <v>3979</v>
      </c>
      <c r="AC4642" t="s">
        <v>3980</v>
      </c>
      <c r="AD4642">
        <v>174.4</v>
      </c>
      <c r="AE4642">
        <v>244.79</v>
      </c>
      <c r="AF4642" t="s">
        <v>3975</v>
      </c>
      <c r="AG4642" s="1"/>
      <c r="AJ4642" t="s">
        <v>3975</v>
      </c>
      <c r="AL4642" s="1"/>
      <c r="AM4642" s="1"/>
      <c r="AO4642">
        <v>219.62</v>
      </c>
      <c r="AP4642">
        <v>0.2</v>
      </c>
      <c r="AQ4642">
        <v>43.924000000000007</v>
      </c>
      <c r="AR4642">
        <v>175.696</v>
      </c>
      <c r="AS4642">
        <v>175.696</v>
      </c>
      <c r="AT4642">
        <v>174.4</v>
      </c>
      <c r="AU4642">
        <v>1.2959999999999923</v>
      </c>
      <c r="AV4642">
        <v>150</v>
      </c>
      <c r="AW4642">
        <v>-144</v>
      </c>
    </row>
    <row r="4643" spans="1:49" x14ac:dyDescent="0.3">
      <c r="A4643" t="s">
        <v>6587</v>
      </c>
      <c r="B4643" s="1">
        <v>45769</v>
      </c>
      <c r="C4643" s="1">
        <v>45771</v>
      </c>
      <c r="D4643" s="1">
        <v>45662</v>
      </c>
      <c r="E4643" t="s">
        <v>1434</v>
      </c>
      <c r="F4643" t="s">
        <v>1114</v>
      </c>
      <c r="G4643">
        <v>1</v>
      </c>
      <c r="H4643">
        <v>85.65</v>
      </c>
      <c r="I4643">
        <v>5</v>
      </c>
      <c r="J4643">
        <v>35</v>
      </c>
      <c r="K4643" t="s">
        <v>42</v>
      </c>
      <c r="L4643" t="s">
        <v>19</v>
      </c>
      <c r="M4643" t="s">
        <v>30</v>
      </c>
      <c r="N4643" t="s">
        <v>52</v>
      </c>
      <c r="O4643" t="s">
        <v>22</v>
      </c>
      <c r="P4643" t="s">
        <v>4631</v>
      </c>
      <c r="Q4643" t="s">
        <v>4396</v>
      </c>
      <c r="R4643" t="s">
        <v>4409</v>
      </c>
      <c r="S4643" t="s">
        <v>4386</v>
      </c>
      <c r="T4643" t="s">
        <v>5136</v>
      </c>
      <c r="U4643" t="s">
        <v>5137</v>
      </c>
      <c r="V4643">
        <v>1974</v>
      </c>
      <c r="W4643" s="1">
        <v>45425</v>
      </c>
      <c r="X4643" t="s">
        <v>4388</v>
      </c>
      <c r="Y4643" t="s">
        <v>4064</v>
      </c>
      <c r="Z4643" t="s">
        <v>3987</v>
      </c>
      <c r="AA4643" t="s">
        <v>4065</v>
      </c>
      <c r="AB4643" t="s">
        <v>3979</v>
      </c>
      <c r="AC4643" t="s">
        <v>3980</v>
      </c>
      <c r="AD4643">
        <v>61.44</v>
      </c>
      <c r="AE4643">
        <v>83.71</v>
      </c>
      <c r="AF4643" t="s">
        <v>4055</v>
      </c>
      <c r="AG4643" s="1"/>
      <c r="AJ4643" t="s">
        <v>3975</v>
      </c>
      <c r="AL4643" s="1"/>
      <c r="AM4643" s="1"/>
      <c r="AO4643">
        <v>85.65</v>
      </c>
      <c r="AP4643">
        <v>0.05</v>
      </c>
      <c r="AQ4643">
        <v>4.2825000000000006</v>
      </c>
      <c r="AR4643">
        <v>81.367500000000007</v>
      </c>
      <c r="AS4643">
        <v>116.36750000000001</v>
      </c>
      <c r="AT4643">
        <v>61.44</v>
      </c>
      <c r="AU4643">
        <v>-15.072499999999991</v>
      </c>
      <c r="AV4643">
        <v>-109</v>
      </c>
      <c r="AW4643">
        <v>2</v>
      </c>
    </row>
    <row r="4644" spans="1:49" x14ac:dyDescent="0.3">
      <c r="A4644" t="s">
        <v>6588</v>
      </c>
      <c r="B4644" s="1">
        <v>45763</v>
      </c>
      <c r="C4644" s="1">
        <v>45767</v>
      </c>
      <c r="D4644" s="1">
        <v>45770</v>
      </c>
      <c r="E4644" t="s">
        <v>456</v>
      </c>
      <c r="F4644" t="s">
        <v>674</v>
      </c>
      <c r="G4644">
        <v>2</v>
      </c>
      <c r="H4644">
        <v>62.21</v>
      </c>
      <c r="I4644">
        <v>5</v>
      </c>
      <c r="J4644">
        <v>25</v>
      </c>
      <c r="K4644" t="s">
        <v>35</v>
      </c>
      <c r="L4644" t="s">
        <v>26</v>
      </c>
      <c r="M4644" t="s">
        <v>20</v>
      </c>
      <c r="N4644" t="s">
        <v>21</v>
      </c>
      <c r="O4644" t="s">
        <v>166</v>
      </c>
      <c r="P4644" t="s">
        <v>4604</v>
      </c>
      <c r="Q4644" t="s">
        <v>4396</v>
      </c>
      <c r="R4644" t="s">
        <v>4390</v>
      </c>
      <c r="S4644" t="s">
        <v>4391</v>
      </c>
      <c r="T4644" t="s">
        <v>4997</v>
      </c>
      <c r="U4644" t="s">
        <v>8709</v>
      </c>
      <c r="V4644">
        <v>1973</v>
      </c>
      <c r="W4644" s="1">
        <v>45613</v>
      </c>
      <c r="X4644" t="s">
        <v>4388</v>
      </c>
      <c r="Y4644" t="s">
        <v>4155</v>
      </c>
      <c r="Z4644" t="s">
        <v>3994</v>
      </c>
      <c r="AA4644" t="s">
        <v>4006</v>
      </c>
      <c r="AB4644" t="s">
        <v>4000</v>
      </c>
      <c r="AC4644" t="s">
        <v>3980</v>
      </c>
      <c r="AD4644">
        <v>49.42</v>
      </c>
      <c r="AE4644">
        <v>61.21</v>
      </c>
      <c r="AF4644" t="s">
        <v>3975</v>
      </c>
      <c r="AG4644" s="1"/>
      <c r="AJ4644" t="s">
        <v>3975</v>
      </c>
      <c r="AK4644" t="s">
        <v>5222</v>
      </c>
      <c r="AL4644" s="1">
        <v>45865</v>
      </c>
      <c r="AM4644" s="1">
        <v>45889</v>
      </c>
      <c r="AN4644" t="s">
        <v>19</v>
      </c>
      <c r="AO4644">
        <v>124.42</v>
      </c>
      <c r="AP4644">
        <v>0.05</v>
      </c>
      <c r="AQ4644">
        <v>6.2210000000000001</v>
      </c>
      <c r="AR4644">
        <v>118.199</v>
      </c>
      <c r="AS4644">
        <v>143.19900000000001</v>
      </c>
      <c r="AT4644">
        <v>98.84</v>
      </c>
      <c r="AU4644">
        <v>-5.6410000000000053</v>
      </c>
      <c r="AV4644">
        <v>3</v>
      </c>
      <c r="AW4644">
        <v>4</v>
      </c>
    </row>
    <row r="4645" spans="1:49" x14ac:dyDescent="0.3">
      <c r="A4645" t="s">
        <v>6589</v>
      </c>
      <c r="B4645" s="1">
        <v>45925</v>
      </c>
      <c r="C4645" s="1">
        <v>45926</v>
      </c>
      <c r="D4645" s="1">
        <v>45930</v>
      </c>
      <c r="E4645" t="s">
        <v>206</v>
      </c>
      <c r="F4645" t="s">
        <v>343</v>
      </c>
      <c r="G4645">
        <v>1</v>
      </c>
      <c r="H4645">
        <v>165.39</v>
      </c>
      <c r="I4645">
        <v>0</v>
      </c>
      <c r="J4645">
        <v>25</v>
      </c>
      <c r="K4645" t="s">
        <v>60</v>
      </c>
      <c r="L4645" t="s">
        <v>26</v>
      </c>
      <c r="M4645" t="s">
        <v>47</v>
      </c>
      <c r="N4645" t="s">
        <v>31</v>
      </c>
      <c r="O4645" t="s">
        <v>22</v>
      </c>
      <c r="P4645" t="s">
        <v>4418</v>
      </c>
      <c r="Q4645" t="s">
        <v>4396</v>
      </c>
      <c r="R4645" t="s">
        <v>4416</v>
      </c>
      <c r="S4645" t="s">
        <v>4386</v>
      </c>
      <c r="T4645" t="s">
        <v>8426</v>
      </c>
      <c r="U4645" t="s">
        <v>8427</v>
      </c>
      <c r="V4645">
        <v>1995</v>
      </c>
      <c r="W4645" s="1">
        <v>44964</v>
      </c>
      <c r="X4645" t="s">
        <v>4419</v>
      </c>
      <c r="Y4645" t="s">
        <v>4018</v>
      </c>
      <c r="Z4645" t="s">
        <v>3971</v>
      </c>
      <c r="AA4645" t="s">
        <v>4019</v>
      </c>
      <c r="AB4645" t="s">
        <v>4020</v>
      </c>
      <c r="AC4645" t="s">
        <v>3997</v>
      </c>
      <c r="AD4645">
        <v>111.6</v>
      </c>
      <c r="AE4645">
        <v>155.84</v>
      </c>
      <c r="AF4645" t="s">
        <v>3975</v>
      </c>
      <c r="AG4645" s="1"/>
      <c r="AJ4645" t="s">
        <v>3975</v>
      </c>
      <c r="AL4645" s="1"/>
      <c r="AM4645" s="1"/>
      <c r="AO4645">
        <v>165.39</v>
      </c>
      <c r="AP4645">
        <v>0</v>
      </c>
      <c r="AQ4645">
        <v>0</v>
      </c>
      <c r="AR4645">
        <v>165.39</v>
      </c>
      <c r="AS4645">
        <v>190.39</v>
      </c>
      <c r="AT4645">
        <v>111.6</v>
      </c>
      <c r="AU4645">
        <v>28.789999999999992</v>
      </c>
      <c r="AV4645">
        <v>4</v>
      </c>
      <c r="AW4645">
        <v>1</v>
      </c>
    </row>
    <row r="4646" spans="1:49" x14ac:dyDescent="0.3">
      <c r="A4646" t="s">
        <v>6590</v>
      </c>
      <c r="B4646" s="1">
        <v>45905</v>
      </c>
      <c r="C4646" s="1">
        <v>45909</v>
      </c>
      <c r="D4646" s="1">
        <v>45918</v>
      </c>
      <c r="E4646" t="s">
        <v>1478</v>
      </c>
      <c r="F4646" t="s">
        <v>1332</v>
      </c>
      <c r="G4646">
        <v>1</v>
      </c>
      <c r="H4646">
        <v>92.92</v>
      </c>
      <c r="I4646">
        <v>0</v>
      </c>
      <c r="J4646">
        <v>35</v>
      </c>
      <c r="K4646" t="s">
        <v>60</v>
      </c>
      <c r="L4646" t="s">
        <v>19</v>
      </c>
      <c r="M4646" t="s">
        <v>36</v>
      </c>
      <c r="N4646" t="s">
        <v>22</v>
      </c>
      <c r="O4646" t="s">
        <v>22</v>
      </c>
      <c r="P4646" t="s">
        <v>4720</v>
      </c>
      <c r="Q4646" t="s">
        <v>4396</v>
      </c>
      <c r="R4646" t="s">
        <v>4385</v>
      </c>
      <c r="S4646" t="s">
        <v>4434</v>
      </c>
      <c r="T4646" t="s">
        <v>4957</v>
      </c>
      <c r="U4646" t="s">
        <v>8685</v>
      </c>
      <c r="V4646">
        <v>1974</v>
      </c>
      <c r="W4646" s="1">
        <v>44661</v>
      </c>
      <c r="X4646" t="s">
        <v>22</v>
      </c>
      <c r="Y4646" t="s">
        <v>4136</v>
      </c>
      <c r="Z4646" t="s">
        <v>3977</v>
      </c>
      <c r="AA4646" t="s">
        <v>3978</v>
      </c>
      <c r="AB4646" t="s">
        <v>4002</v>
      </c>
      <c r="AC4646" t="s">
        <v>3997</v>
      </c>
      <c r="AD4646">
        <v>66.13</v>
      </c>
      <c r="AE4646">
        <v>89.65</v>
      </c>
      <c r="AF4646" t="s">
        <v>3975</v>
      </c>
      <c r="AG4646" s="1"/>
      <c r="AJ4646" t="s">
        <v>3975</v>
      </c>
      <c r="AL4646" s="1"/>
      <c r="AM4646" s="1"/>
      <c r="AO4646">
        <v>92.92</v>
      </c>
      <c r="AP4646">
        <v>0</v>
      </c>
      <c r="AQ4646">
        <v>0</v>
      </c>
      <c r="AR4646">
        <v>92.92</v>
      </c>
      <c r="AS4646">
        <v>127.92</v>
      </c>
      <c r="AT4646">
        <v>66.13</v>
      </c>
      <c r="AU4646">
        <v>-8.2099999999999937</v>
      </c>
      <c r="AV4646">
        <v>9</v>
      </c>
      <c r="AW4646">
        <v>4</v>
      </c>
    </row>
    <row r="4647" spans="1:49" x14ac:dyDescent="0.3">
      <c r="A4647" t="s">
        <v>6591</v>
      </c>
      <c r="B4647" s="1">
        <v>45909</v>
      </c>
      <c r="C4647" s="1"/>
      <c r="D4647" s="1">
        <v>45918</v>
      </c>
      <c r="E4647" t="s">
        <v>760</v>
      </c>
      <c r="F4647" t="s">
        <v>874</v>
      </c>
      <c r="G4647">
        <v>2</v>
      </c>
      <c r="H4647">
        <v>189.64</v>
      </c>
      <c r="I4647">
        <v>0</v>
      </c>
      <c r="J4647">
        <v>15</v>
      </c>
      <c r="K4647" t="s">
        <v>18</v>
      </c>
      <c r="L4647" t="s">
        <v>19</v>
      </c>
      <c r="M4647" t="s">
        <v>30</v>
      </c>
      <c r="N4647" t="s">
        <v>22</v>
      </c>
      <c r="O4647" t="s">
        <v>85</v>
      </c>
      <c r="P4647" t="s">
        <v>5173</v>
      </c>
      <c r="Q4647" t="s">
        <v>4396</v>
      </c>
      <c r="R4647" t="s">
        <v>4409</v>
      </c>
      <c r="S4647" t="s">
        <v>4386</v>
      </c>
      <c r="T4647" t="s">
        <v>5174</v>
      </c>
      <c r="U4647" t="s">
        <v>8813</v>
      </c>
      <c r="V4647">
        <v>1985</v>
      </c>
      <c r="W4647" s="1">
        <v>44681</v>
      </c>
      <c r="X4647" t="s">
        <v>4404</v>
      </c>
      <c r="Y4647" t="s">
        <v>4081</v>
      </c>
      <c r="Z4647" t="s">
        <v>3994</v>
      </c>
      <c r="AA4647" t="s">
        <v>4006</v>
      </c>
      <c r="AB4647" t="s">
        <v>4020</v>
      </c>
      <c r="AC4647" t="s">
        <v>3997</v>
      </c>
      <c r="AD4647">
        <v>144.02000000000001</v>
      </c>
      <c r="AE4647">
        <v>209.67</v>
      </c>
      <c r="AF4647" t="s">
        <v>3975</v>
      </c>
      <c r="AG4647" s="1"/>
      <c r="AJ4647" t="s">
        <v>3975</v>
      </c>
      <c r="AK4647" t="s">
        <v>5224</v>
      </c>
      <c r="AL4647" s="1">
        <v>45773</v>
      </c>
      <c r="AM4647" s="1">
        <v>45787</v>
      </c>
      <c r="AN4647" t="s">
        <v>43</v>
      </c>
      <c r="AO4647">
        <v>379.28</v>
      </c>
      <c r="AP4647">
        <v>0</v>
      </c>
      <c r="AQ4647">
        <v>0</v>
      </c>
      <c r="AR4647">
        <v>379.28</v>
      </c>
      <c r="AS4647">
        <v>394.28</v>
      </c>
      <c r="AT4647">
        <v>288.04000000000002</v>
      </c>
      <c r="AU4647">
        <v>76.239999999999952</v>
      </c>
    </row>
    <row r="4648" spans="1:49" x14ac:dyDescent="0.3">
      <c r="A4648" t="s">
        <v>6592</v>
      </c>
      <c r="B4648" s="1">
        <v>46022</v>
      </c>
      <c r="C4648" s="1">
        <v>46023</v>
      </c>
      <c r="D4648" s="1">
        <v>46032</v>
      </c>
      <c r="E4648" t="s">
        <v>650</v>
      </c>
      <c r="F4648" t="s">
        <v>225</v>
      </c>
      <c r="G4648">
        <v>2</v>
      </c>
      <c r="H4648">
        <v>156.16999999999999</v>
      </c>
      <c r="I4648">
        <v>0</v>
      </c>
      <c r="J4648">
        <v>0</v>
      </c>
      <c r="K4648" t="s">
        <v>60</v>
      </c>
      <c r="L4648" t="s">
        <v>19</v>
      </c>
      <c r="M4648" t="s">
        <v>30</v>
      </c>
      <c r="N4648" t="s">
        <v>37</v>
      </c>
      <c r="O4648" t="s">
        <v>111</v>
      </c>
      <c r="P4648" t="s">
        <v>4488</v>
      </c>
      <c r="Q4648" t="s">
        <v>4396</v>
      </c>
      <c r="R4648" t="s">
        <v>4409</v>
      </c>
      <c r="S4648" t="s">
        <v>4434</v>
      </c>
      <c r="T4648" t="s">
        <v>4730</v>
      </c>
      <c r="U4648" t="s">
        <v>8560</v>
      </c>
      <c r="V4648">
        <v>1998</v>
      </c>
      <c r="W4648" s="1">
        <v>45796</v>
      </c>
      <c r="X4648" t="s">
        <v>4394</v>
      </c>
      <c r="Y4648" t="s">
        <v>4140</v>
      </c>
      <c r="Z4648" t="s">
        <v>3971</v>
      </c>
      <c r="AA4648" t="s">
        <v>4045</v>
      </c>
      <c r="AB4648" t="s">
        <v>3973</v>
      </c>
      <c r="AC4648" t="s">
        <v>3974</v>
      </c>
      <c r="AD4648">
        <v>113.83</v>
      </c>
      <c r="AE4648">
        <v>170.1</v>
      </c>
      <c r="AF4648" t="s">
        <v>3975</v>
      </c>
      <c r="AG4648" s="1"/>
      <c r="AJ4648" t="s">
        <v>3975</v>
      </c>
      <c r="AK4648" t="s">
        <v>5226</v>
      </c>
      <c r="AL4648" s="1">
        <v>45762</v>
      </c>
      <c r="AM4648" s="1">
        <v>45777</v>
      </c>
      <c r="AN4648" t="s">
        <v>26</v>
      </c>
      <c r="AO4648">
        <v>312.33999999999997</v>
      </c>
      <c r="AP4648">
        <v>0</v>
      </c>
      <c r="AQ4648">
        <v>0</v>
      </c>
      <c r="AR4648">
        <v>312.33999999999997</v>
      </c>
      <c r="AS4648">
        <v>312.33999999999997</v>
      </c>
      <c r="AT4648">
        <v>227.66</v>
      </c>
      <c r="AU4648">
        <v>84.679999999999978</v>
      </c>
      <c r="AV4648">
        <v>9</v>
      </c>
      <c r="AW4648">
        <v>1</v>
      </c>
    </row>
    <row r="4649" spans="1:49" x14ac:dyDescent="0.3">
      <c r="A4649" t="s">
        <v>6593</v>
      </c>
      <c r="B4649" s="1">
        <v>45695</v>
      </c>
      <c r="C4649" s="1">
        <v>45843</v>
      </c>
      <c r="D4649" s="1">
        <v>45847</v>
      </c>
      <c r="E4649" t="s">
        <v>529</v>
      </c>
      <c r="F4649" t="s">
        <v>260</v>
      </c>
      <c r="G4649">
        <v>2</v>
      </c>
      <c r="H4649">
        <v>26.38</v>
      </c>
      <c r="I4649">
        <v>0</v>
      </c>
      <c r="J4649">
        <v>15</v>
      </c>
      <c r="K4649" t="s">
        <v>18</v>
      </c>
      <c r="L4649" t="s">
        <v>26</v>
      </c>
      <c r="M4649" t="s">
        <v>30</v>
      </c>
      <c r="N4649" t="s">
        <v>31</v>
      </c>
      <c r="O4649" t="s">
        <v>22</v>
      </c>
      <c r="P4649" t="s">
        <v>4656</v>
      </c>
      <c r="Q4649" t="s">
        <v>4384</v>
      </c>
      <c r="R4649" t="s">
        <v>4424</v>
      </c>
      <c r="S4649" t="s">
        <v>4406</v>
      </c>
      <c r="T4649" t="s">
        <v>4657</v>
      </c>
      <c r="U4649" t="s">
        <v>8521</v>
      </c>
      <c r="V4649">
        <v>1981</v>
      </c>
      <c r="W4649" s="1">
        <v>44828</v>
      </c>
      <c r="X4649" t="s">
        <v>4388</v>
      </c>
      <c r="Y4649" t="s">
        <v>4076</v>
      </c>
      <c r="Z4649" t="s">
        <v>3994</v>
      </c>
      <c r="AA4649" t="s">
        <v>4077</v>
      </c>
      <c r="AB4649" t="s">
        <v>4000</v>
      </c>
      <c r="AC4649" t="s">
        <v>3985</v>
      </c>
      <c r="AD4649">
        <v>19.809999999999999</v>
      </c>
      <c r="AE4649">
        <v>27.25</v>
      </c>
      <c r="AF4649" t="s">
        <v>3975</v>
      </c>
      <c r="AG4649" s="1"/>
      <c r="AJ4649" t="s">
        <v>3975</v>
      </c>
      <c r="AL4649" s="1"/>
      <c r="AM4649" s="1"/>
      <c r="AO4649">
        <v>52.76</v>
      </c>
      <c r="AP4649">
        <v>0</v>
      </c>
      <c r="AQ4649">
        <v>0</v>
      </c>
      <c r="AR4649">
        <v>52.76</v>
      </c>
      <c r="AS4649">
        <v>67.759999999999991</v>
      </c>
      <c r="AT4649">
        <v>39.619999999999997</v>
      </c>
      <c r="AU4649">
        <v>-1.8599999999999994</v>
      </c>
      <c r="AV4649">
        <v>4</v>
      </c>
      <c r="AW4649">
        <v>148</v>
      </c>
    </row>
    <row r="4650" spans="1:49" x14ac:dyDescent="0.3">
      <c r="A4650" t="s">
        <v>6594</v>
      </c>
      <c r="B4650" s="1">
        <v>45663</v>
      </c>
      <c r="C4650" s="1"/>
      <c r="D4650" s="1">
        <v>45811</v>
      </c>
      <c r="E4650" t="s">
        <v>131</v>
      </c>
      <c r="F4650" t="s">
        <v>73</v>
      </c>
      <c r="G4650">
        <v>1</v>
      </c>
      <c r="H4650">
        <v>230.45</v>
      </c>
      <c r="I4650">
        <v>0</v>
      </c>
      <c r="J4650">
        <v>15</v>
      </c>
      <c r="K4650" t="s">
        <v>18</v>
      </c>
      <c r="L4650" t="s">
        <v>26</v>
      </c>
      <c r="M4650" t="s">
        <v>36</v>
      </c>
      <c r="N4650" t="s">
        <v>37</v>
      </c>
      <c r="O4650" t="s">
        <v>22</v>
      </c>
      <c r="P4650" t="s">
        <v>4844</v>
      </c>
      <c r="Q4650" t="s">
        <v>4384</v>
      </c>
      <c r="R4650" t="s">
        <v>4416</v>
      </c>
      <c r="S4650" t="s">
        <v>4398</v>
      </c>
      <c r="T4650" t="s">
        <v>4845</v>
      </c>
      <c r="U4650" t="s">
        <v>8618</v>
      </c>
      <c r="V4650">
        <v>1976</v>
      </c>
      <c r="W4650" s="1">
        <v>45880</v>
      </c>
      <c r="X4650" t="s">
        <v>4404</v>
      </c>
      <c r="Y4650" t="s">
        <v>4156</v>
      </c>
      <c r="Z4650" t="s">
        <v>3994</v>
      </c>
      <c r="AA4650" t="s">
        <v>4008</v>
      </c>
      <c r="AB4650" t="s">
        <v>4020</v>
      </c>
      <c r="AC4650" t="s">
        <v>3985</v>
      </c>
      <c r="AD4650">
        <v>169.56</v>
      </c>
      <c r="AE4650">
        <v>240.45</v>
      </c>
      <c r="AF4650" t="s">
        <v>3975</v>
      </c>
      <c r="AG4650" s="1"/>
      <c r="AJ4650" t="s">
        <v>3975</v>
      </c>
      <c r="AL4650" s="1"/>
      <c r="AM4650" s="1"/>
      <c r="AO4650">
        <v>230.45</v>
      </c>
      <c r="AP4650">
        <v>0</v>
      </c>
      <c r="AQ4650">
        <v>0</v>
      </c>
      <c r="AR4650">
        <v>230.45</v>
      </c>
      <c r="AS4650">
        <v>245.45</v>
      </c>
      <c r="AT4650">
        <v>169.56</v>
      </c>
      <c r="AU4650">
        <v>45.889999999999986</v>
      </c>
    </row>
    <row r="4651" spans="1:49" x14ac:dyDescent="0.3">
      <c r="A4651" t="s">
        <v>6595</v>
      </c>
      <c r="B4651" s="1">
        <v>45734</v>
      </c>
      <c r="C4651" s="1">
        <v>45737</v>
      </c>
      <c r="D4651" s="1">
        <v>45739</v>
      </c>
      <c r="E4651" t="s">
        <v>1564</v>
      </c>
      <c r="F4651" t="s">
        <v>758</v>
      </c>
      <c r="G4651">
        <v>1</v>
      </c>
      <c r="H4651">
        <v>220.74</v>
      </c>
      <c r="I4651">
        <v>15</v>
      </c>
      <c r="J4651">
        <v>50</v>
      </c>
      <c r="K4651" t="s">
        <v>60</v>
      </c>
      <c r="L4651" t="s">
        <v>26</v>
      </c>
      <c r="M4651" t="s">
        <v>47</v>
      </c>
      <c r="N4651" t="s">
        <v>22</v>
      </c>
      <c r="O4651" t="s">
        <v>22</v>
      </c>
      <c r="P4651" t="s">
        <v>4853</v>
      </c>
      <c r="Q4651" t="s">
        <v>4384</v>
      </c>
      <c r="R4651" t="s">
        <v>4390</v>
      </c>
      <c r="S4651" t="s">
        <v>4406</v>
      </c>
      <c r="T4651" t="s">
        <v>4854</v>
      </c>
      <c r="U4651" t="s">
        <v>4855</v>
      </c>
      <c r="V4651">
        <v>2001</v>
      </c>
      <c r="W4651" s="1">
        <v>45114</v>
      </c>
      <c r="X4651" t="s">
        <v>4388</v>
      </c>
      <c r="Y4651" t="s">
        <v>4080</v>
      </c>
      <c r="Z4651" t="s">
        <v>4014</v>
      </c>
      <c r="AA4651" t="s">
        <v>4015</v>
      </c>
      <c r="AB4651" t="s">
        <v>3983</v>
      </c>
      <c r="AC4651" t="s">
        <v>3997</v>
      </c>
      <c r="AD4651">
        <v>168.23</v>
      </c>
      <c r="AE4651">
        <v>233.18</v>
      </c>
      <c r="AF4651" t="s">
        <v>3975</v>
      </c>
      <c r="AG4651" s="1"/>
      <c r="AJ4651" t="s">
        <v>3975</v>
      </c>
      <c r="AL4651" s="1"/>
      <c r="AM4651" s="1"/>
      <c r="AO4651">
        <v>220.74</v>
      </c>
      <c r="AP4651">
        <v>0.15</v>
      </c>
      <c r="AQ4651">
        <v>33.110999999999997</v>
      </c>
      <c r="AR4651">
        <v>187.62900000000002</v>
      </c>
      <c r="AS4651">
        <v>237.62900000000002</v>
      </c>
      <c r="AT4651">
        <v>168.23</v>
      </c>
      <c r="AU4651">
        <v>-30.600999999999971</v>
      </c>
      <c r="AV4651">
        <v>2</v>
      </c>
      <c r="AW4651">
        <v>3</v>
      </c>
    </row>
    <row r="4652" spans="1:49" x14ac:dyDescent="0.3">
      <c r="A4652" t="s">
        <v>6596</v>
      </c>
      <c r="B4652" s="1">
        <v>45681</v>
      </c>
      <c r="C4652" s="1">
        <v>45683</v>
      </c>
      <c r="D4652" s="1">
        <v>45690</v>
      </c>
      <c r="E4652" t="s">
        <v>100</v>
      </c>
      <c r="F4652" t="s">
        <v>165</v>
      </c>
      <c r="G4652">
        <v>2</v>
      </c>
      <c r="H4652">
        <v>105.26</v>
      </c>
      <c r="I4652">
        <v>1</v>
      </c>
      <c r="J4652">
        <v>15</v>
      </c>
      <c r="K4652" t="s">
        <v>35</v>
      </c>
      <c r="L4652" t="s">
        <v>19</v>
      </c>
      <c r="M4652" t="s">
        <v>20</v>
      </c>
      <c r="N4652" t="s">
        <v>22</v>
      </c>
      <c r="O4652" t="s">
        <v>22</v>
      </c>
      <c r="P4652" t="s">
        <v>4642</v>
      </c>
      <c r="Q4652" t="s">
        <v>4384</v>
      </c>
      <c r="R4652" t="s">
        <v>4401</v>
      </c>
      <c r="S4652" t="s">
        <v>4391</v>
      </c>
      <c r="T4652" t="s">
        <v>4643</v>
      </c>
      <c r="U4652" t="s">
        <v>8515</v>
      </c>
      <c r="V4652">
        <v>1998</v>
      </c>
      <c r="W4652" s="1">
        <v>45520</v>
      </c>
      <c r="X4652" t="s">
        <v>4419</v>
      </c>
      <c r="Y4652" t="s">
        <v>4123</v>
      </c>
      <c r="Z4652" t="s">
        <v>3971</v>
      </c>
      <c r="AA4652" t="s">
        <v>4019</v>
      </c>
      <c r="AB4652" t="s">
        <v>4002</v>
      </c>
      <c r="AC4652" t="s">
        <v>3974</v>
      </c>
      <c r="AD4652">
        <v>0</v>
      </c>
      <c r="AE4652">
        <v>107.26</v>
      </c>
      <c r="AF4652" t="s">
        <v>3975</v>
      </c>
      <c r="AG4652" s="1"/>
      <c r="AJ4652" t="s">
        <v>3975</v>
      </c>
      <c r="AL4652" s="1"/>
      <c r="AM4652" s="1"/>
      <c r="AO4652">
        <v>210.52</v>
      </c>
      <c r="AP4652">
        <v>0.01</v>
      </c>
      <c r="AQ4652">
        <v>2.1052</v>
      </c>
      <c r="AR4652">
        <v>208.41480000000001</v>
      </c>
      <c r="AS4652">
        <v>223.41480000000001</v>
      </c>
      <c r="AT4652">
        <v>0</v>
      </c>
      <c r="AU4652">
        <v>193.41480000000001</v>
      </c>
      <c r="AV4652">
        <v>7</v>
      </c>
      <c r="AW4652">
        <v>2</v>
      </c>
    </row>
    <row r="4653" spans="1:49" x14ac:dyDescent="0.3">
      <c r="A4653" t="s">
        <v>6597</v>
      </c>
      <c r="B4653" s="1">
        <v>45735</v>
      </c>
      <c r="C4653" s="1">
        <v>45740</v>
      </c>
      <c r="D4653" s="1">
        <v>45743</v>
      </c>
      <c r="E4653" t="s">
        <v>629</v>
      </c>
      <c r="F4653" t="s">
        <v>67</v>
      </c>
      <c r="G4653">
        <v>1</v>
      </c>
      <c r="H4653">
        <v>162.07</v>
      </c>
      <c r="I4653">
        <v>0</v>
      </c>
      <c r="J4653">
        <v>15</v>
      </c>
      <c r="K4653" t="s">
        <v>18</v>
      </c>
      <c r="L4653" t="s">
        <v>19</v>
      </c>
      <c r="M4653" t="s">
        <v>47</v>
      </c>
      <c r="N4653" t="s">
        <v>22</v>
      </c>
      <c r="O4653" t="s">
        <v>22</v>
      </c>
      <c r="P4653" t="s">
        <v>4847</v>
      </c>
      <c r="Q4653" t="s">
        <v>4396</v>
      </c>
      <c r="R4653" t="s">
        <v>4459</v>
      </c>
      <c r="S4653" t="s">
        <v>4406</v>
      </c>
      <c r="T4653" t="s">
        <v>5022</v>
      </c>
      <c r="U4653" t="s">
        <v>8722</v>
      </c>
      <c r="V4653">
        <v>1981</v>
      </c>
      <c r="W4653" s="1">
        <v>44662</v>
      </c>
      <c r="X4653" t="s">
        <v>4404</v>
      </c>
      <c r="Y4653" t="s">
        <v>4030</v>
      </c>
      <c r="Z4653" t="s">
        <v>3977</v>
      </c>
      <c r="AA4653" t="s">
        <v>3978</v>
      </c>
      <c r="AB4653" t="s">
        <v>3989</v>
      </c>
      <c r="AC4653" t="s">
        <v>3985</v>
      </c>
      <c r="AD4653">
        <v>110.03</v>
      </c>
      <c r="AE4653">
        <v>157.63999999999999</v>
      </c>
      <c r="AF4653" t="s">
        <v>3975</v>
      </c>
      <c r="AG4653" s="1"/>
      <c r="AJ4653" t="s">
        <v>3975</v>
      </c>
      <c r="AL4653" s="1"/>
      <c r="AM4653" s="1"/>
      <c r="AO4653">
        <v>162.07</v>
      </c>
      <c r="AP4653">
        <v>0</v>
      </c>
      <c r="AQ4653">
        <v>0</v>
      </c>
      <c r="AR4653">
        <v>162.07</v>
      </c>
      <c r="AS4653">
        <v>177.07</v>
      </c>
      <c r="AT4653">
        <v>110.03</v>
      </c>
      <c r="AU4653">
        <v>37.039999999999992</v>
      </c>
      <c r="AV4653">
        <v>3</v>
      </c>
      <c r="AW4653">
        <v>5</v>
      </c>
    </row>
    <row r="4654" spans="1:49" x14ac:dyDescent="0.3">
      <c r="A4654" t="s">
        <v>6598</v>
      </c>
      <c r="B4654" s="1">
        <v>45682</v>
      </c>
      <c r="C4654" s="1">
        <v>45683</v>
      </c>
      <c r="D4654" s="1">
        <v>45684</v>
      </c>
      <c r="E4654" t="s">
        <v>622</v>
      </c>
      <c r="F4654" t="s">
        <v>603</v>
      </c>
      <c r="G4654">
        <v>1</v>
      </c>
      <c r="H4654">
        <v>22.31</v>
      </c>
      <c r="I4654">
        <v>20</v>
      </c>
      <c r="J4654">
        <v>35</v>
      </c>
      <c r="K4654" t="s">
        <v>35</v>
      </c>
      <c r="L4654" t="s">
        <v>26</v>
      </c>
      <c r="M4654" t="s">
        <v>20</v>
      </c>
      <c r="N4654" t="s">
        <v>22</v>
      </c>
      <c r="O4654" t="s">
        <v>22</v>
      </c>
      <c r="P4654" t="s">
        <v>4447</v>
      </c>
      <c r="Q4654" t="s">
        <v>4396</v>
      </c>
      <c r="R4654" t="s">
        <v>4412</v>
      </c>
      <c r="S4654" t="s">
        <v>4406</v>
      </c>
      <c r="T4654" t="s">
        <v>4448</v>
      </c>
      <c r="U4654" t="s">
        <v>8437</v>
      </c>
      <c r="V4654">
        <v>2000</v>
      </c>
      <c r="W4654" s="1">
        <v>45279</v>
      </c>
      <c r="X4654" t="s">
        <v>4419</v>
      </c>
      <c r="Y4654" t="s">
        <v>4082</v>
      </c>
      <c r="Z4654" t="s">
        <v>4014</v>
      </c>
      <c r="AA4654" t="s">
        <v>4049</v>
      </c>
      <c r="AB4654" t="s">
        <v>3983</v>
      </c>
      <c r="AC4654" t="s">
        <v>3985</v>
      </c>
      <c r="AD4654">
        <v>21.58</v>
      </c>
      <c r="AE4654">
        <v>25.83</v>
      </c>
      <c r="AF4654" t="s">
        <v>3975</v>
      </c>
      <c r="AG4654" s="1"/>
      <c r="AJ4654" t="s">
        <v>3975</v>
      </c>
      <c r="AL4654" s="1"/>
      <c r="AM4654" s="1"/>
      <c r="AO4654">
        <v>22.31</v>
      </c>
      <c r="AP4654">
        <v>0.2</v>
      </c>
      <c r="AQ4654">
        <v>4.4619999999999997</v>
      </c>
      <c r="AR4654">
        <v>17.847999999999999</v>
      </c>
      <c r="AS4654">
        <v>52.847999999999999</v>
      </c>
      <c r="AT4654">
        <v>21.58</v>
      </c>
      <c r="AU4654">
        <v>-38.731999999999999</v>
      </c>
      <c r="AV4654">
        <v>1</v>
      </c>
      <c r="AW4654">
        <v>1</v>
      </c>
    </row>
    <row r="4655" spans="1:49" x14ac:dyDescent="0.3">
      <c r="A4655" t="s">
        <v>6599</v>
      </c>
      <c r="B4655" s="1">
        <v>45727</v>
      </c>
      <c r="C4655" s="1">
        <v>45729</v>
      </c>
      <c r="D4655" s="1">
        <v>45733</v>
      </c>
      <c r="E4655" t="s">
        <v>1580</v>
      </c>
      <c r="F4655" t="s">
        <v>584</v>
      </c>
      <c r="G4655">
        <v>1</v>
      </c>
      <c r="H4655">
        <v>61.62</v>
      </c>
      <c r="I4655">
        <v>0</v>
      </c>
      <c r="J4655">
        <v>0</v>
      </c>
      <c r="K4655" t="s">
        <v>60</v>
      </c>
      <c r="L4655" t="s">
        <v>19</v>
      </c>
      <c r="M4655" t="s">
        <v>36</v>
      </c>
      <c r="N4655" t="s">
        <v>31</v>
      </c>
      <c r="O4655" t="s">
        <v>22</v>
      </c>
      <c r="P4655" t="s">
        <v>4923</v>
      </c>
      <c r="Q4655" t="s">
        <v>4396</v>
      </c>
      <c r="R4655" t="s">
        <v>4390</v>
      </c>
      <c r="S4655" t="s">
        <v>4391</v>
      </c>
      <c r="T4655" t="s">
        <v>4924</v>
      </c>
      <c r="U4655" t="s">
        <v>4925</v>
      </c>
      <c r="V4655">
        <v>1982</v>
      </c>
      <c r="W4655" s="1">
        <v>45559</v>
      </c>
      <c r="X4655" t="s">
        <v>4394</v>
      </c>
      <c r="Y4655" t="s">
        <v>4052</v>
      </c>
      <c r="Z4655" t="s">
        <v>3987</v>
      </c>
      <c r="AA4655" t="s">
        <v>3988</v>
      </c>
      <c r="AB4655" t="s">
        <v>4032</v>
      </c>
      <c r="AC4655" t="s">
        <v>3980</v>
      </c>
      <c r="AD4655">
        <v>53.97</v>
      </c>
      <c r="AE4655">
        <v>67.36</v>
      </c>
      <c r="AF4655" t="s">
        <v>3975</v>
      </c>
      <c r="AG4655" s="1"/>
      <c r="AJ4655" t="s">
        <v>3975</v>
      </c>
      <c r="AL4655" s="1"/>
      <c r="AM4655" s="1"/>
      <c r="AO4655">
        <v>61.62</v>
      </c>
      <c r="AP4655">
        <v>0</v>
      </c>
      <c r="AQ4655">
        <v>0</v>
      </c>
      <c r="AR4655">
        <v>61.62</v>
      </c>
      <c r="AS4655">
        <v>61.62</v>
      </c>
      <c r="AT4655">
        <v>53.97</v>
      </c>
      <c r="AU4655">
        <v>7.6499999999999986</v>
      </c>
      <c r="AV4655">
        <v>4</v>
      </c>
      <c r="AW4655">
        <v>2</v>
      </c>
    </row>
    <row r="4656" spans="1:49" x14ac:dyDescent="0.3">
      <c r="A4656" t="s">
        <v>6600</v>
      </c>
      <c r="B4656" s="1">
        <v>45713</v>
      </c>
      <c r="C4656" s="1">
        <v>45660</v>
      </c>
      <c r="D4656" s="1">
        <v>45721</v>
      </c>
      <c r="E4656" t="s">
        <v>1203</v>
      </c>
      <c r="F4656" t="s">
        <v>138</v>
      </c>
      <c r="G4656">
        <v>2</v>
      </c>
      <c r="H4656">
        <v>236.22</v>
      </c>
      <c r="I4656">
        <v>3</v>
      </c>
      <c r="J4656">
        <v>25</v>
      </c>
      <c r="K4656" t="s">
        <v>18</v>
      </c>
      <c r="L4656" t="s">
        <v>19</v>
      </c>
      <c r="M4656" t="s">
        <v>36</v>
      </c>
      <c r="N4656" t="s">
        <v>21</v>
      </c>
      <c r="O4656" t="s">
        <v>127</v>
      </c>
      <c r="P4656" t="s">
        <v>4745</v>
      </c>
      <c r="Q4656" t="s">
        <v>4384</v>
      </c>
      <c r="R4656" t="s">
        <v>4444</v>
      </c>
      <c r="S4656" t="s">
        <v>4406</v>
      </c>
      <c r="T4656" t="s">
        <v>4915</v>
      </c>
      <c r="U4656" t="s">
        <v>8659</v>
      </c>
      <c r="V4656">
        <v>1974</v>
      </c>
      <c r="W4656" s="1">
        <v>45884</v>
      </c>
      <c r="X4656" t="s">
        <v>4404</v>
      </c>
      <c r="Y4656" t="s">
        <v>4147</v>
      </c>
      <c r="Z4656" t="s">
        <v>3977</v>
      </c>
      <c r="AA4656" t="s">
        <v>3991</v>
      </c>
      <c r="AB4656" t="s">
        <v>3979</v>
      </c>
      <c r="AC4656" t="s">
        <v>3997</v>
      </c>
      <c r="AD4656">
        <v>0</v>
      </c>
      <c r="AE4656">
        <v>213.91</v>
      </c>
      <c r="AF4656" t="s">
        <v>3975</v>
      </c>
      <c r="AG4656" s="1"/>
      <c r="AJ4656" t="s">
        <v>3975</v>
      </c>
      <c r="AK4656" t="s">
        <v>5224</v>
      </c>
      <c r="AL4656" s="1">
        <v>45738</v>
      </c>
      <c r="AM4656" s="1">
        <v>45765</v>
      </c>
      <c r="AN4656" t="s">
        <v>26</v>
      </c>
      <c r="AO4656">
        <v>472.44</v>
      </c>
      <c r="AP4656">
        <v>0.03</v>
      </c>
      <c r="AQ4656">
        <v>14.1732</v>
      </c>
      <c r="AR4656">
        <v>458.26679999999999</v>
      </c>
      <c r="AS4656">
        <v>483.26679999999999</v>
      </c>
      <c r="AT4656">
        <v>0</v>
      </c>
      <c r="AU4656">
        <v>433.26679999999999</v>
      </c>
      <c r="AV4656">
        <v>61</v>
      </c>
      <c r="AW4656">
        <v>-53</v>
      </c>
    </row>
    <row r="4657" spans="1:49" x14ac:dyDescent="0.3">
      <c r="A4657" t="s">
        <v>6601</v>
      </c>
      <c r="B4657" s="1">
        <v>45664</v>
      </c>
      <c r="C4657" s="1">
        <v>45876</v>
      </c>
      <c r="D4657" s="1">
        <v>45848</v>
      </c>
      <c r="E4657" t="s">
        <v>174</v>
      </c>
      <c r="F4657" t="s">
        <v>594</v>
      </c>
      <c r="G4657">
        <v>1</v>
      </c>
      <c r="H4657">
        <v>78.099999999999994</v>
      </c>
      <c r="I4657">
        <v>2</v>
      </c>
      <c r="J4657">
        <v>0</v>
      </c>
      <c r="K4657" t="s">
        <v>42</v>
      </c>
      <c r="L4657" t="s">
        <v>43</v>
      </c>
      <c r="M4657" t="s">
        <v>47</v>
      </c>
      <c r="N4657" t="s">
        <v>31</v>
      </c>
      <c r="O4657" t="s">
        <v>22</v>
      </c>
      <c r="P4657" t="s">
        <v>4431</v>
      </c>
      <c r="Q4657" t="s">
        <v>4384</v>
      </c>
      <c r="R4657" t="s">
        <v>4385</v>
      </c>
      <c r="S4657" t="s">
        <v>4398</v>
      </c>
      <c r="T4657" t="s">
        <v>4432</v>
      </c>
      <c r="U4657" t="s">
        <v>8430</v>
      </c>
      <c r="V4657">
        <v>1998</v>
      </c>
      <c r="W4657" s="1">
        <v>45624</v>
      </c>
      <c r="X4657" t="s">
        <v>4404</v>
      </c>
      <c r="Y4657" t="s">
        <v>4058</v>
      </c>
      <c r="Z4657" t="s">
        <v>3994</v>
      </c>
      <c r="AA4657" t="s">
        <v>3995</v>
      </c>
      <c r="AB4657" t="s">
        <v>4002</v>
      </c>
      <c r="AC4657" t="s">
        <v>3992</v>
      </c>
      <c r="AD4657">
        <v>60.46</v>
      </c>
      <c r="AE4657">
        <v>74.209999999999994</v>
      </c>
      <c r="AF4657" t="s">
        <v>3975</v>
      </c>
      <c r="AG4657" s="1"/>
      <c r="AJ4657" t="s">
        <v>3975</v>
      </c>
      <c r="AL4657" s="1"/>
      <c r="AM4657" s="1"/>
      <c r="AO4657">
        <v>78.099999999999994</v>
      </c>
      <c r="AP4657">
        <v>0.02</v>
      </c>
      <c r="AQ4657">
        <v>1.5619999999999998</v>
      </c>
      <c r="AR4657">
        <v>76.537999999999997</v>
      </c>
      <c r="AS4657">
        <v>76.537999999999997</v>
      </c>
      <c r="AT4657">
        <v>60.46</v>
      </c>
      <c r="AU4657">
        <v>16.077999999999996</v>
      </c>
      <c r="AV4657">
        <v>-28</v>
      </c>
      <c r="AW4657">
        <v>212</v>
      </c>
    </row>
    <row r="4658" spans="1:49" x14ac:dyDescent="0.3">
      <c r="A4658" t="s">
        <v>6602</v>
      </c>
      <c r="B4658" s="1">
        <v>45761</v>
      </c>
      <c r="C4658" s="1">
        <v>45771</v>
      </c>
      <c r="D4658" s="1">
        <v>45813</v>
      </c>
      <c r="E4658" t="s">
        <v>1159</v>
      </c>
      <c r="F4658" t="s">
        <v>720</v>
      </c>
      <c r="G4658">
        <v>2</v>
      </c>
      <c r="H4658">
        <v>39.25</v>
      </c>
      <c r="I4658">
        <v>0</v>
      </c>
      <c r="J4658">
        <v>50</v>
      </c>
      <c r="K4658" t="s">
        <v>60</v>
      </c>
      <c r="L4658" t="s">
        <v>26</v>
      </c>
      <c r="M4658" t="s">
        <v>47</v>
      </c>
      <c r="N4658" t="s">
        <v>22</v>
      </c>
      <c r="O4658" t="s">
        <v>22</v>
      </c>
      <c r="P4658" t="s">
        <v>4565</v>
      </c>
      <c r="Q4658" t="s">
        <v>4384</v>
      </c>
      <c r="R4658" t="s">
        <v>4409</v>
      </c>
      <c r="S4658" t="s">
        <v>4434</v>
      </c>
      <c r="T4658" t="s">
        <v>4614</v>
      </c>
      <c r="U4658" t="s">
        <v>8500</v>
      </c>
      <c r="V4658">
        <v>1976</v>
      </c>
      <c r="W4658" s="1">
        <v>45299</v>
      </c>
      <c r="X4658" t="s">
        <v>4388</v>
      </c>
      <c r="Y4658" t="s">
        <v>3990</v>
      </c>
      <c r="Z4658" t="s">
        <v>3977</v>
      </c>
      <c r="AA4658" t="s">
        <v>3991</v>
      </c>
      <c r="AB4658" t="s">
        <v>3989</v>
      </c>
      <c r="AC4658" t="s">
        <v>3997</v>
      </c>
      <c r="AD4658">
        <v>0</v>
      </c>
      <c r="AE4658">
        <v>41.39</v>
      </c>
      <c r="AF4658" t="s">
        <v>3975</v>
      </c>
      <c r="AG4658" s="1"/>
      <c r="AJ4658" t="s">
        <v>3975</v>
      </c>
      <c r="AL4658" s="1"/>
      <c r="AM4658" s="1"/>
      <c r="AO4658">
        <v>78.5</v>
      </c>
      <c r="AP4658">
        <v>0</v>
      </c>
      <c r="AQ4658">
        <v>0</v>
      </c>
      <c r="AR4658">
        <v>78.5</v>
      </c>
      <c r="AS4658">
        <v>128.5</v>
      </c>
      <c r="AT4658">
        <v>0</v>
      </c>
      <c r="AU4658">
        <v>28.5</v>
      </c>
      <c r="AV4658">
        <v>42</v>
      </c>
      <c r="AW4658">
        <v>10</v>
      </c>
    </row>
    <row r="4659" spans="1:49" x14ac:dyDescent="0.3">
      <c r="A4659" t="s">
        <v>6603</v>
      </c>
      <c r="B4659" s="1">
        <v>45674</v>
      </c>
      <c r="C4659" s="1">
        <v>45676</v>
      </c>
      <c r="D4659" s="1">
        <v>45679</v>
      </c>
      <c r="E4659" t="s">
        <v>580</v>
      </c>
      <c r="F4659" t="s">
        <v>1244</v>
      </c>
      <c r="G4659">
        <v>1</v>
      </c>
      <c r="H4659">
        <v>197.96</v>
      </c>
      <c r="I4659">
        <v>15</v>
      </c>
      <c r="J4659">
        <v>35</v>
      </c>
      <c r="K4659" t="s">
        <v>60</v>
      </c>
      <c r="L4659" t="s">
        <v>19</v>
      </c>
      <c r="M4659" t="s">
        <v>20</v>
      </c>
      <c r="N4659" t="s">
        <v>37</v>
      </c>
      <c r="O4659" t="s">
        <v>22</v>
      </c>
      <c r="P4659" t="s">
        <v>4832</v>
      </c>
      <c r="Q4659" t="s">
        <v>4384</v>
      </c>
      <c r="R4659" t="s">
        <v>4401</v>
      </c>
      <c r="S4659" t="s">
        <v>4406</v>
      </c>
      <c r="T4659" t="s">
        <v>4833</v>
      </c>
      <c r="U4659" t="s">
        <v>4834</v>
      </c>
      <c r="V4659">
        <v>1980</v>
      </c>
      <c r="W4659" s="1">
        <v>45672</v>
      </c>
      <c r="X4659" t="s">
        <v>4388</v>
      </c>
      <c r="Y4659" t="s">
        <v>4125</v>
      </c>
      <c r="Z4659" t="s">
        <v>4014</v>
      </c>
      <c r="AA4659" t="s">
        <v>4038</v>
      </c>
      <c r="AB4659" t="s">
        <v>3989</v>
      </c>
      <c r="AC4659" t="s">
        <v>3974</v>
      </c>
      <c r="AD4659">
        <v>156.36000000000001</v>
      </c>
      <c r="AE4659">
        <v>217.47</v>
      </c>
      <c r="AF4659" t="s">
        <v>3975</v>
      </c>
      <c r="AG4659" s="1"/>
      <c r="AJ4659" t="s">
        <v>3975</v>
      </c>
      <c r="AL4659" s="1"/>
      <c r="AM4659" s="1"/>
      <c r="AO4659">
        <v>197.96</v>
      </c>
      <c r="AP4659">
        <v>0.15</v>
      </c>
      <c r="AQ4659">
        <v>29.693999999999999</v>
      </c>
      <c r="AR4659">
        <v>168.26600000000002</v>
      </c>
      <c r="AS4659">
        <v>203.26600000000002</v>
      </c>
      <c r="AT4659">
        <v>156.36000000000001</v>
      </c>
      <c r="AU4659">
        <v>-23.093999999999994</v>
      </c>
      <c r="AV4659">
        <v>3</v>
      </c>
      <c r="AW4659">
        <v>2</v>
      </c>
    </row>
    <row r="4660" spans="1:49" x14ac:dyDescent="0.3">
      <c r="A4660" t="s">
        <v>6604</v>
      </c>
      <c r="B4660" s="1">
        <v>45729</v>
      </c>
      <c r="C4660" s="1">
        <v>45732</v>
      </c>
      <c r="D4660" s="1">
        <v>45736</v>
      </c>
      <c r="E4660" t="s">
        <v>146</v>
      </c>
      <c r="F4660" t="s">
        <v>561</v>
      </c>
      <c r="G4660">
        <v>1</v>
      </c>
      <c r="H4660">
        <v>3.73</v>
      </c>
      <c r="I4660">
        <v>10</v>
      </c>
      <c r="J4660">
        <v>50</v>
      </c>
      <c r="K4660" t="s">
        <v>60</v>
      </c>
      <c r="L4660" t="s">
        <v>43</v>
      </c>
      <c r="M4660" t="s">
        <v>36</v>
      </c>
      <c r="N4660" t="s">
        <v>52</v>
      </c>
      <c r="O4660" t="s">
        <v>219</v>
      </c>
      <c r="P4660" t="s">
        <v>4888</v>
      </c>
      <c r="Q4660" t="s">
        <v>4396</v>
      </c>
      <c r="R4660" t="s">
        <v>4401</v>
      </c>
      <c r="S4660" t="s">
        <v>4391</v>
      </c>
      <c r="T4660" t="s">
        <v>5130</v>
      </c>
      <c r="U4660" t="s">
        <v>8792</v>
      </c>
      <c r="V4660">
        <v>1997</v>
      </c>
      <c r="W4660" s="1">
        <v>45715</v>
      </c>
      <c r="X4660" t="s">
        <v>4394</v>
      </c>
      <c r="Y4660" t="s">
        <v>4088</v>
      </c>
      <c r="Z4660" t="s">
        <v>3971</v>
      </c>
      <c r="AA4660" t="s">
        <v>4011</v>
      </c>
      <c r="AB4660" t="s">
        <v>4000</v>
      </c>
      <c r="AC4660" t="s">
        <v>3985</v>
      </c>
      <c r="AD4660">
        <v>2.4300000000000002</v>
      </c>
      <c r="AE4660">
        <v>3.66</v>
      </c>
      <c r="AF4660" t="s">
        <v>3975</v>
      </c>
      <c r="AG4660" s="1"/>
      <c r="AJ4660" t="s">
        <v>3975</v>
      </c>
      <c r="AK4660" t="s">
        <v>5223</v>
      </c>
      <c r="AL4660" s="1">
        <v>45375</v>
      </c>
      <c r="AM4660" s="1">
        <v>45413</v>
      </c>
      <c r="AN4660" t="s">
        <v>26</v>
      </c>
      <c r="AO4660">
        <v>3.73</v>
      </c>
      <c r="AP4660">
        <v>0.1</v>
      </c>
      <c r="AQ4660">
        <v>0.373</v>
      </c>
      <c r="AR4660">
        <v>3.3570000000000002</v>
      </c>
      <c r="AS4660">
        <v>53.356999999999999</v>
      </c>
      <c r="AT4660">
        <v>2.4300000000000002</v>
      </c>
      <c r="AU4660">
        <v>-49.073</v>
      </c>
      <c r="AV4660">
        <v>4</v>
      </c>
      <c r="AW4660">
        <v>3</v>
      </c>
    </row>
    <row r="4661" spans="1:49" x14ac:dyDescent="0.3">
      <c r="A4661" t="s">
        <v>6605</v>
      </c>
      <c r="B4661" s="1">
        <v>45814</v>
      </c>
      <c r="C4661" s="1">
        <v>45906</v>
      </c>
      <c r="D4661" s="1">
        <v>45824</v>
      </c>
      <c r="E4661" t="s">
        <v>1919</v>
      </c>
      <c r="F4661" t="s">
        <v>156</v>
      </c>
      <c r="G4661">
        <v>2</v>
      </c>
      <c r="H4661">
        <v>23.89</v>
      </c>
      <c r="I4661">
        <v>20</v>
      </c>
      <c r="J4661">
        <v>25</v>
      </c>
      <c r="K4661" t="s">
        <v>60</v>
      </c>
      <c r="L4661" t="s">
        <v>26</v>
      </c>
      <c r="M4661" t="s">
        <v>30</v>
      </c>
      <c r="N4661" t="s">
        <v>31</v>
      </c>
      <c r="O4661" t="s">
        <v>77</v>
      </c>
      <c r="P4661" t="s">
        <v>4820</v>
      </c>
      <c r="Q4661" t="s">
        <v>4384</v>
      </c>
      <c r="R4661" t="s">
        <v>4416</v>
      </c>
      <c r="S4661" t="s">
        <v>4386</v>
      </c>
      <c r="T4661" t="s">
        <v>4821</v>
      </c>
      <c r="U4661" t="s">
        <v>8608</v>
      </c>
      <c r="V4661">
        <v>2004</v>
      </c>
      <c r="W4661" s="1">
        <v>45332</v>
      </c>
      <c r="X4661" t="s">
        <v>4394</v>
      </c>
      <c r="Y4661" t="s">
        <v>3986</v>
      </c>
      <c r="Z4661" t="s">
        <v>3987</v>
      </c>
      <c r="AA4661" t="s">
        <v>3988</v>
      </c>
      <c r="AB4661" t="s">
        <v>3989</v>
      </c>
      <c r="AC4661" t="s">
        <v>3974</v>
      </c>
      <c r="AD4661">
        <v>22.45</v>
      </c>
      <c r="AE4661">
        <v>26.29</v>
      </c>
      <c r="AF4661" t="s">
        <v>3975</v>
      </c>
      <c r="AG4661" s="1"/>
      <c r="AJ4661" t="s">
        <v>3975</v>
      </c>
      <c r="AK4661" t="s">
        <v>5224</v>
      </c>
      <c r="AL4661" s="1">
        <v>45921</v>
      </c>
      <c r="AM4661" s="1">
        <v>45978</v>
      </c>
      <c r="AN4661" t="s">
        <v>5225</v>
      </c>
      <c r="AO4661">
        <v>47.78</v>
      </c>
      <c r="AP4661">
        <v>0.2</v>
      </c>
      <c r="AQ4661">
        <v>9.5560000000000009</v>
      </c>
      <c r="AR4661">
        <v>38.224000000000004</v>
      </c>
      <c r="AS4661">
        <v>63.224000000000004</v>
      </c>
      <c r="AT4661">
        <v>44.9</v>
      </c>
      <c r="AU4661">
        <v>-31.675999999999995</v>
      </c>
      <c r="AV4661">
        <v>-82</v>
      </c>
      <c r="AW4661">
        <v>92</v>
      </c>
    </row>
    <row r="4662" spans="1:49" x14ac:dyDescent="0.3">
      <c r="A4662" t="s">
        <v>6606</v>
      </c>
      <c r="B4662" s="1">
        <v>45807</v>
      </c>
      <c r="C4662" s="1">
        <v>45814</v>
      </c>
      <c r="D4662" s="1">
        <v>45817</v>
      </c>
      <c r="E4662" t="s">
        <v>1683</v>
      </c>
      <c r="F4662" t="s">
        <v>540</v>
      </c>
      <c r="G4662">
        <v>1</v>
      </c>
      <c r="H4662">
        <v>222.12</v>
      </c>
      <c r="I4662">
        <v>25</v>
      </c>
      <c r="J4662">
        <v>50</v>
      </c>
      <c r="K4662" t="s">
        <v>18</v>
      </c>
      <c r="L4662" t="s">
        <v>43</v>
      </c>
      <c r="M4662" t="s">
        <v>30</v>
      </c>
      <c r="N4662" t="s">
        <v>22</v>
      </c>
      <c r="O4662" t="s">
        <v>64</v>
      </c>
      <c r="P4662" t="s">
        <v>4670</v>
      </c>
      <c r="Q4662" t="s">
        <v>4384</v>
      </c>
      <c r="R4662" t="s">
        <v>4459</v>
      </c>
      <c r="S4662" t="s">
        <v>4406</v>
      </c>
      <c r="T4662" t="s">
        <v>5116</v>
      </c>
      <c r="U4662" t="s">
        <v>8788</v>
      </c>
      <c r="V4662">
        <v>1997</v>
      </c>
      <c r="W4662" s="1">
        <v>45770</v>
      </c>
      <c r="X4662" t="s">
        <v>4388</v>
      </c>
      <c r="Y4662" t="s">
        <v>4083</v>
      </c>
      <c r="Z4662" t="s">
        <v>4014</v>
      </c>
      <c r="AA4662" t="s">
        <v>4023</v>
      </c>
      <c r="AB4662" t="s">
        <v>3979</v>
      </c>
      <c r="AC4662" t="s">
        <v>3974</v>
      </c>
      <c r="AD4662">
        <v>0</v>
      </c>
      <c r="AE4662">
        <v>234.55</v>
      </c>
      <c r="AF4662" t="s">
        <v>3975</v>
      </c>
      <c r="AG4662" s="1"/>
      <c r="AJ4662" t="s">
        <v>3975</v>
      </c>
      <c r="AK4662" t="s">
        <v>5226</v>
      </c>
      <c r="AL4662" s="1">
        <v>45690</v>
      </c>
      <c r="AM4662" s="1">
        <v>45725</v>
      </c>
      <c r="AN4662" t="s">
        <v>5225</v>
      </c>
      <c r="AO4662">
        <v>222.12</v>
      </c>
      <c r="AP4662">
        <v>0.25</v>
      </c>
      <c r="AQ4662">
        <v>55.53</v>
      </c>
      <c r="AR4662">
        <v>166.59</v>
      </c>
      <c r="AS4662">
        <v>216.59</v>
      </c>
      <c r="AT4662">
        <v>0</v>
      </c>
      <c r="AU4662">
        <v>116.59</v>
      </c>
      <c r="AV4662">
        <v>3</v>
      </c>
      <c r="AW4662">
        <v>7</v>
      </c>
    </row>
    <row r="4663" spans="1:49" x14ac:dyDescent="0.3">
      <c r="A4663" t="s">
        <v>6607</v>
      </c>
      <c r="B4663" s="1">
        <v>45773</v>
      </c>
      <c r="C4663" s="1">
        <v>45774</v>
      </c>
      <c r="D4663" s="1">
        <v>45778</v>
      </c>
      <c r="E4663" t="s">
        <v>1175</v>
      </c>
      <c r="F4663" t="s">
        <v>248</v>
      </c>
      <c r="G4663">
        <v>1</v>
      </c>
      <c r="H4663">
        <v>165.43</v>
      </c>
      <c r="I4663">
        <v>10</v>
      </c>
      <c r="J4663">
        <v>25</v>
      </c>
      <c r="K4663" t="s">
        <v>35</v>
      </c>
      <c r="L4663" t="s">
        <v>26</v>
      </c>
      <c r="M4663" t="s">
        <v>47</v>
      </c>
      <c r="N4663" t="s">
        <v>22</v>
      </c>
      <c r="O4663" t="s">
        <v>22</v>
      </c>
      <c r="P4663" t="s">
        <v>5006</v>
      </c>
      <c r="Q4663" t="s">
        <v>4396</v>
      </c>
      <c r="R4663" t="s">
        <v>4390</v>
      </c>
      <c r="S4663" t="s">
        <v>4406</v>
      </c>
      <c r="T4663" t="s">
        <v>5007</v>
      </c>
      <c r="U4663" t="s">
        <v>5008</v>
      </c>
      <c r="V4663">
        <v>1985</v>
      </c>
      <c r="W4663" s="1">
        <v>45474</v>
      </c>
      <c r="X4663" t="s">
        <v>4388</v>
      </c>
      <c r="Y4663" t="s">
        <v>4133</v>
      </c>
      <c r="Z4663" t="s">
        <v>3994</v>
      </c>
      <c r="AA4663" t="s">
        <v>3995</v>
      </c>
      <c r="AB4663" t="s">
        <v>4020</v>
      </c>
      <c r="AC4663" t="s">
        <v>3992</v>
      </c>
      <c r="AD4663">
        <v>141.19</v>
      </c>
      <c r="AE4663">
        <v>172.68</v>
      </c>
      <c r="AF4663" t="s">
        <v>4055</v>
      </c>
      <c r="AG4663" s="1"/>
      <c r="AJ4663" t="s">
        <v>3975</v>
      </c>
      <c r="AL4663" s="1"/>
      <c r="AM4663" s="1"/>
      <c r="AO4663">
        <v>165.43</v>
      </c>
      <c r="AP4663">
        <v>0.1</v>
      </c>
      <c r="AQ4663">
        <v>16.543000000000003</v>
      </c>
      <c r="AR4663">
        <v>148.887</v>
      </c>
      <c r="AS4663">
        <v>173.887</v>
      </c>
      <c r="AT4663">
        <v>141.19</v>
      </c>
      <c r="AU4663">
        <v>-17.302999999999997</v>
      </c>
      <c r="AV4663">
        <v>4</v>
      </c>
      <c r="AW4663">
        <v>1</v>
      </c>
    </row>
    <row r="4664" spans="1:49" x14ac:dyDescent="0.3">
      <c r="A4664" t="s">
        <v>6608</v>
      </c>
      <c r="B4664" s="1">
        <v>45973</v>
      </c>
      <c r="C4664" s="1">
        <v>46005</v>
      </c>
      <c r="D4664" s="1"/>
      <c r="E4664" t="s">
        <v>1585</v>
      </c>
      <c r="F4664" t="s">
        <v>698</v>
      </c>
      <c r="G4664">
        <v>1</v>
      </c>
      <c r="H4664">
        <v>62.82</v>
      </c>
      <c r="I4664">
        <v>30</v>
      </c>
      <c r="J4664">
        <v>25</v>
      </c>
      <c r="K4664" t="s">
        <v>18</v>
      </c>
      <c r="L4664" t="s">
        <v>19</v>
      </c>
      <c r="M4664" t="s">
        <v>47</v>
      </c>
      <c r="N4664" t="s">
        <v>22</v>
      </c>
      <c r="O4664" t="s">
        <v>22</v>
      </c>
      <c r="P4664" t="s">
        <v>4736</v>
      </c>
      <c r="Q4664" t="s">
        <v>4384</v>
      </c>
      <c r="R4664" t="s">
        <v>4416</v>
      </c>
      <c r="S4664" t="s">
        <v>4386</v>
      </c>
      <c r="T4664" t="s">
        <v>4737</v>
      </c>
      <c r="U4664" t="s">
        <v>4738</v>
      </c>
      <c r="V4664">
        <v>1975</v>
      </c>
      <c r="W4664" s="1">
        <v>45389</v>
      </c>
      <c r="X4664" t="s">
        <v>22</v>
      </c>
      <c r="Y4664" t="s">
        <v>4104</v>
      </c>
      <c r="Z4664" t="s">
        <v>3971</v>
      </c>
      <c r="AA4664" t="s">
        <v>4004</v>
      </c>
      <c r="AB4664" t="s">
        <v>4000</v>
      </c>
      <c r="AC4664" t="s">
        <v>3992</v>
      </c>
      <c r="AD4664">
        <v>40.31</v>
      </c>
      <c r="AE4664">
        <v>60.74</v>
      </c>
      <c r="AF4664" t="s">
        <v>3975</v>
      </c>
      <c r="AG4664" s="1"/>
      <c r="AJ4664" t="s">
        <v>3975</v>
      </c>
      <c r="AL4664" s="1"/>
      <c r="AM4664" s="1"/>
      <c r="AO4664">
        <v>62.82</v>
      </c>
      <c r="AP4664">
        <v>0.3</v>
      </c>
      <c r="AQ4664">
        <v>18.846</v>
      </c>
      <c r="AR4664">
        <v>43.974000000000004</v>
      </c>
      <c r="AS4664">
        <v>68.974000000000004</v>
      </c>
      <c r="AT4664">
        <v>40.31</v>
      </c>
      <c r="AU4664">
        <v>-21.335999999999999</v>
      </c>
      <c r="AW4664">
        <v>32</v>
      </c>
    </row>
    <row r="4665" spans="1:49" x14ac:dyDescent="0.3">
      <c r="A4665" t="s">
        <v>6609</v>
      </c>
      <c r="B4665" s="1">
        <v>45715</v>
      </c>
      <c r="C4665" s="1">
        <v>45691</v>
      </c>
      <c r="D4665" s="1">
        <v>45811</v>
      </c>
      <c r="E4665" t="s">
        <v>1287</v>
      </c>
      <c r="F4665" t="s">
        <v>159</v>
      </c>
      <c r="G4665">
        <v>1</v>
      </c>
      <c r="H4665">
        <v>69.56</v>
      </c>
      <c r="I4665">
        <v>0</v>
      </c>
      <c r="J4665">
        <v>25</v>
      </c>
      <c r="K4665" t="s">
        <v>35</v>
      </c>
      <c r="L4665" t="s">
        <v>43</v>
      </c>
      <c r="M4665" t="s">
        <v>47</v>
      </c>
      <c r="N4665" t="s">
        <v>21</v>
      </c>
      <c r="O4665" t="s">
        <v>468</v>
      </c>
      <c r="P4665" t="s">
        <v>4522</v>
      </c>
      <c r="Q4665" t="s">
        <v>4396</v>
      </c>
      <c r="R4665" t="s">
        <v>4409</v>
      </c>
      <c r="S4665" t="s">
        <v>4391</v>
      </c>
      <c r="T4665" t="s">
        <v>4767</v>
      </c>
      <c r="U4665" t="s">
        <v>8573</v>
      </c>
      <c r="V4665">
        <v>1994</v>
      </c>
      <c r="W4665" s="1">
        <v>44690</v>
      </c>
      <c r="X4665" t="s">
        <v>4388</v>
      </c>
      <c r="Y4665" t="s">
        <v>4063</v>
      </c>
      <c r="Z4665" t="s">
        <v>4014</v>
      </c>
      <c r="AA4665" t="s">
        <v>4023</v>
      </c>
      <c r="AB4665" t="s">
        <v>3983</v>
      </c>
      <c r="AC4665" t="s">
        <v>3992</v>
      </c>
      <c r="AD4665">
        <v>44.81</v>
      </c>
      <c r="AE4665">
        <v>65.36</v>
      </c>
      <c r="AF4665" t="s">
        <v>3975</v>
      </c>
      <c r="AG4665" s="1"/>
      <c r="AJ4665" t="s">
        <v>3975</v>
      </c>
      <c r="AK4665" t="s">
        <v>5228</v>
      </c>
      <c r="AL4665" s="1">
        <v>45339</v>
      </c>
      <c r="AM4665" s="1">
        <v>45357</v>
      </c>
      <c r="AN4665" t="s">
        <v>43</v>
      </c>
      <c r="AO4665">
        <v>69.56</v>
      </c>
      <c r="AP4665">
        <v>0</v>
      </c>
      <c r="AQ4665">
        <v>0</v>
      </c>
      <c r="AR4665">
        <v>69.56</v>
      </c>
      <c r="AS4665">
        <v>94.56</v>
      </c>
      <c r="AT4665">
        <v>44.81</v>
      </c>
      <c r="AU4665">
        <v>-0.25</v>
      </c>
      <c r="AV4665">
        <v>120</v>
      </c>
      <c r="AW4665">
        <v>-24</v>
      </c>
    </row>
    <row r="4666" spans="1:49" x14ac:dyDescent="0.3">
      <c r="A4666" t="s">
        <v>6610</v>
      </c>
      <c r="B4666" s="1">
        <v>45972</v>
      </c>
      <c r="C4666" s="1">
        <v>45979</v>
      </c>
      <c r="D4666" s="1">
        <v>45980</v>
      </c>
      <c r="E4666" t="s">
        <v>1436</v>
      </c>
      <c r="F4666" t="s">
        <v>183</v>
      </c>
      <c r="G4666">
        <v>1</v>
      </c>
      <c r="H4666">
        <v>113.86</v>
      </c>
      <c r="I4666">
        <v>15</v>
      </c>
      <c r="J4666">
        <v>50</v>
      </c>
      <c r="K4666" t="s">
        <v>60</v>
      </c>
      <c r="L4666" t="s">
        <v>19</v>
      </c>
      <c r="M4666" t="s">
        <v>47</v>
      </c>
      <c r="N4666" t="s">
        <v>37</v>
      </c>
      <c r="O4666" t="s">
        <v>153</v>
      </c>
      <c r="P4666" t="s">
        <v>4720</v>
      </c>
      <c r="Q4666" t="s">
        <v>4396</v>
      </c>
      <c r="R4666" t="s">
        <v>4416</v>
      </c>
      <c r="S4666" t="s">
        <v>4398</v>
      </c>
      <c r="T4666" t="s">
        <v>4721</v>
      </c>
      <c r="U4666" t="s">
        <v>8556</v>
      </c>
      <c r="V4666">
        <v>1983</v>
      </c>
      <c r="W4666" s="1">
        <v>44977</v>
      </c>
      <c r="X4666" t="s">
        <v>4388</v>
      </c>
      <c r="Y4666" t="s">
        <v>4135</v>
      </c>
      <c r="Z4666" t="s">
        <v>4014</v>
      </c>
      <c r="AA4666" t="s">
        <v>4017</v>
      </c>
      <c r="AB4666" t="s">
        <v>4009</v>
      </c>
      <c r="AC4666" t="s">
        <v>3974</v>
      </c>
      <c r="AD4666">
        <v>0</v>
      </c>
      <c r="AE4666">
        <v>123.5</v>
      </c>
      <c r="AF4666" t="s">
        <v>3975</v>
      </c>
      <c r="AG4666" s="1"/>
      <c r="AJ4666" t="s">
        <v>3975</v>
      </c>
      <c r="AK4666" t="s">
        <v>5224</v>
      </c>
      <c r="AL4666" s="1">
        <v>45298</v>
      </c>
      <c r="AM4666" s="1">
        <v>45311</v>
      </c>
      <c r="AN4666" t="s">
        <v>26</v>
      </c>
      <c r="AO4666">
        <v>113.86</v>
      </c>
      <c r="AP4666">
        <v>0.15</v>
      </c>
      <c r="AQ4666">
        <v>17.079000000000001</v>
      </c>
      <c r="AR4666">
        <v>96.781000000000006</v>
      </c>
      <c r="AS4666">
        <v>146.78100000000001</v>
      </c>
      <c r="AT4666">
        <v>0</v>
      </c>
      <c r="AU4666">
        <v>46.781000000000006</v>
      </c>
      <c r="AV4666">
        <v>1</v>
      </c>
      <c r="AW4666">
        <v>7</v>
      </c>
    </row>
    <row r="4667" spans="1:49" x14ac:dyDescent="0.3">
      <c r="A4667" t="s">
        <v>6611</v>
      </c>
      <c r="B4667" s="1">
        <v>45947</v>
      </c>
      <c r="C4667" s="1">
        <v>45948</v>
      </c>
      <c r="D4667" s="1">
        <v>45957</v>
      </c>
      <c r="E4667" t="s">
        <v>1301</v>
      </c>
      <c r="F4667" t="s">
        <v>540</v>
      </c>
      <c r="G4667">
        <v>1</v>
      </c>
      <c r="H4667">
        <v>252.16</v>
      </c>
      <c r="I4667">
        <v>0</v>
      </c>
      <c r="J4667">
        <v>35</v>
      </c>
      <c r="K4667" t="s">
        <v>18</v>
      </c>
      <c r="L4667" t="s">
        <v>43</v>
      </c>
      <c r="M4667" t="s">
        <v>47</v>
      </c>
      <c r="N4667" t="s">
        <v>37</v>
      </c>
      <c r="O4667" t="s">
        <v>242</v>
      </c>
      <c r="P4667" t="s">
        <v>4440</v>
      </c>
      <c r="Q4667" t="s">
        <v>4396</v>
      </c>
      <c r="R4667" t="s">
        <v>4424</v>
      </c>
      <c r="S4667" t="s">
        <v>4434</v>
      </c>
      <c r="T4667" t="s">
        <v>4441</v>
      </c>
      <c r="U4667" t="s">
        <v>4442</v>
      </c>
      <c r="V4667">
        <v>1974</v>
      </c>
      <c r="W4667" s="1">
        <v>45330</v>
      </c>
      <c r="X4667" t="s">
        <v>4394</v>
      </c>
      <c r="Y4667" t="s">
        <v>4083</v>
      </c>
      <c r="Z4667" t="s">
        <v>4014</v>
      </c>
      <c r="AA4667" t="s">
        <v>4023</v>
      </c>
      <c r="AB4667" t="s">
        <v>3979</v>
      </c>
      <c r="AC4667" t="s">
        <v>3974</v>
      </c>
      <c r="AD4667">
        <v>0</v>
      </c>
      <c r="AE4667">
        <v>234.55</v>
      </c>
      <c r="AF4667" t="s">
        <v>3975</v>
      </c>
      <c r="AG4667" s="1"/>
      <c r="AJ4667" t="s">
        <v>3975</v>
      </c>
      <c r="AK4667" t="s">
        <v>5222</v>
      </c>
      <c r="AL4667" s="1">
        <v>45809</v>
      </c>
      <c r="AM4667" s="1">
        <v>45857</v>
      </c>
      <c r="AN4667" t="s">
        <v>19</v>
      </c>
      <c r="AO4667">
        <v>252.16</v>
      </c>
      <c r="AP4667">
        <v>0</v>
      </c>
      <c r="AQ4667">
        <v>0</v>
      </c>
      <c r="AR4667">
        <v>252.16</v>
      </c>
      <c r="AS4667">
        <v>287.15999999999997</v>
      </c>
      <c r="AT4667">
        <v>0</v>
      </c>
      <c r="AU4667">
        <v>217.16</v>
      </c>
      <c r="AV4667">
        <v>9</v>
      </c>
      <c r="AW4667">
        <v>1</v>
      </c>
    </row>
    <row r="4668" spans="1:49" x14ac:dyDescent="0.3">
      <c r="A4668" t="s">
        <v>4277</v>
      </c>
      <c r="B4668" s="1">
        <v>46001</v>
      </c>
      <c r="C4668" s="1">
        <v>45946</v>
      </c>
      <c r="D4668" s="1">
        <v>45953</v>
      </c>
      <c r="E4668" t="s">
        <v>544</v>
      </c>
      <c r="F4668" t="s">
        <v>315</v>
      </c>
      <c r="G4668">
        <v>1</v>
      </c>
      <c r="H4668">
        <v>30.02</v>
      </c>
      <c r="I4668">
        <v>10</v>
      </c>
      <c r="J4668">
        <v>0</v>
      </c>
      <c r="K4668" t="s">
        <v>42</v>
      </c>
      <c r="L4668" t="s">
        <v>19</v>
      </c>
      <c r="M4668" t="s">
        <v>30</v>
      </c>
      <c r="N4668" t="s">
        <v>31</v>
      </c>
      <c r="O4668" t="s">
        <v>22</v>
      </c>
      <c r="P4668" t="s">
        <v>4718</v>
      </c>
      <c r="Q4668" t="s">
        <v>4384</v>
      </c>
      <c r="R4668" t="s">
        <v>4397</v>
      </c>
      <c r="S4668" t="s">
        <v>4398</v>
      </c>
      <c r="T4668" t="s">
        <v>4719</v>
      </c>
      <c r="U4668" t="s">
        <v>8555</v>
      </c>
      <c r="V4668">
        <v>1981</v>
      </c>
      <c r="W4668" s="1">
        <v>45203</v>
      </c>
      <c r="X4668" t="s">
        <v>4394</v>
      </c>
      <c r="Y4668" t="s">
        <v>4100</v>
      </c>
      <c r="Z4668" t="s">
        <v>3994</v>
      </c>
      <c r="AA4668" t="s">
        <v>4043</v>
      </c>
      <c r="AB4668" t="s">
        <v>3983</v>
      </c>
      <c r="AC4668" t="s">
        <v>3985</v>
      </c>
      <c r="AD4668">
        <v>0</v>
      </c>
      <c r="AE4668">
        <v>33.130000000000003</v>
      </c>
      <c r="AF4668" t="s">
        <v>3975</v>
      </c>
      <c r="AG4668" s="1">
        <v>45963</v>
      </c>
      <c r="AH4668" t="s">
        <v>4173</v>
      </c>
      <c r="AI4668" t="s">
        <v>18</v>
      </c>
      <c r="AJ4668" t="s">
        <v>4055</v>
      </c>
      <c r="AL4668" s="1"/>
      <c r="AM4668" s="1"/>
      <c r="AO4668">
        <v>30.02</v>
      </c>
      <c r="AP4668">
        <v>0.1</v>
      </c>
      <c r="AQ4668">
        <v>3.0020000000000002</v>
      </c>
      <c r="AR4668">
        <v>27.018000000000001</v>
      </c>
      <c r="AS4668">
        <v>27.018000000000001</v>
      </c>
      <c r="AT4668">
        <v>0</v>
      </c>
      <c r="AU4668">
        <v>27.018000000000001</v>
      </c>
      <c r="AV4668">
        <v>7</v>
      </c>
      <c r="AW4668">
        <v>-55</v>
      </c>
    </row>
    <row r="4669" spans="1:49" x14ac:dyDescent="0.3">
      <c r="A4669" t="s">
        <v>6612</v>
      </c>
      <c r="B4669" s="1">
        <v>45659</v>
      </c>
      <c r="C4669" s="1">
        <v>45666</v>
      </c>
      <c r="D4669" s="1"/>
      <c r="E4669" t="s">
        <v>2398</v>
      </c>
      <c r="F4669" t="s">
        <v>527</v>
      </c>
      <c r="G4669">
        <v>1</v>
      </c>
      <c r="H4669">
        <v>68.69</v>
      </c>
      <c r="I4669">
        <v>30</v>
      </c>
      <c r="J4669">
        <v>35</v>
      </c>
      <c r="K4669" t="s">
        <v>18</v>
      </c>
      <c r="L4669" t="s">
        <v>19</v>
      </c>
      <c r="M4669" t="s">
        <v>20</v>
      </c>
      <c r="N4669" t="s">
        <v>22</v>
      </c>
      <c r="O4669" t="s">
        <v>22</v>
      </c>
      <c r="P4669" t="s">
        <v>4715</v>
      </c>
      <c r="Q4669" t="s">
        <v>4384</v>
      </c>
      <c r="R4669" t="s">
        <v>4390</v>
      </c>
      <c r="S4669" t="s">
        <v>4398</v>
      </c>
      <c r="T4669" t="s">
        <v>8549</v>
      </c>
      <c r="U4669" t="s">
        <v>8550</v>
      </c>
      <c r="V4669">
        <v>1997</v>
      </c>
      <c r="W4669" s="1">
        <v>44856</v>
      </c>
      <c r="X4669" t="s">
        <v>4394</v>
      </c>
      <c r="Y4669" t="s">
        <v>3993</v>
      </c>
      <c r="Z4669" t="s">
        <v>3994</v>
      </c>
      <c r="AA4669" t="s">
        <v>3995</v>
      </c>
      <c r="AB4669" t="s">
        <v>3996</v>
      </c>
      <c r="AC4669" t="s">
        <v>3985</v>
      </c>
      <c r="AD4669">
        <v>57.48</v>
      </c>
      <c r="AE4669">
        <v>67.319999999999993</v>
      </c>
      <c r="AF4669" t="s">
        <v>3975</v>
      </c>
      <c r="AG4669" s="1"/>
      <c r="AJ4669" t="s">
        <v>3975</v>
      </c>
      <c r="AL4669" s="1"/>
      <c r="AM4669" s="1"/>
      <c r="AO4669">
        <v>68.69</v>
      </c>
      <c r="AP4669">
        <v>0.3</v>
      </c>
      <c r="AQ4669">
        <v>20.606999999999999</v>
      </c>
      <c r="AR4669">
        <v>48.082999999999998</v>
      </c>
      <c r="AS4669">
        <v>83.082999999999998</v>
      </c>
      <c r="AT4669">
        <v>57.48</v>
      </c>
      <c r="AU4669">
        <v>-44.396999999999998</v>
      </c>
      <c r="AW4669">
        <v>7</v>
      </c>
    </row>
    <row r="4670" spans="1:49" x14ac:dyDescent="0.3">
      <c r="A4670" t="s">
        <v>6613</v>
      </c>
      <c r="B4670" s="1">
        <v>45673</v>
      </c>
      <c r="C4670" s="1">
        <v>45680</v>
      </c>
      <c r="D4670" s="1">
        <v>45684</v>
      </c>
      <c r="E4670" t="s">
        <v>1050</v>
      </c>
      <c r="F4670" t="s">
        <v>1265</v>
      </c>
      <c r="G4670">
        <v>3</v>
      </c>
      <c r="H4670">
        <v>53.8</v>
      </c>
      <c r="I4670">
        <v>20</v>
      </c>
      <c r="J4670">
        <v>25</v>
      </c>
      <c r="K4670" t="s">
        <v>18</v>
      </c>
      <c r="L4670" t="s">
        <v>43</v>
      </c>
      <c r="M4670" t="s">
        <v>20</v>
      </c>
      <c r="N4670" t="s">
        <v>22</v>
      </c>
      <c r="O4670" t="s">
        <v>111</v>
      </c>
      <c r="P4670" t="s">
        <v>4841</v>
      </c>
      <c r="Q4670" t="s">
        <v>4396</v>
      </c>
      <c r="R4670" t="s">
        <v>4409</v>
      </c>
      <c r="S4670" t="s">
        <v>4406</v>
      </c>
      <c r="T4670" t="s">
        <v>4842</v>
      </c>
      <c r="U4670" t="s">
        <v>4843</v>
      </c>
      <c r="V4670">
        <v>1987</v>
      </c>
      <c r="W4670" s="1">
        <v>44632</v>
      </c>
      <c r="X4670" t="s">
        <v>4404</v>
      </c>
      <c r="Y4670" t="s">
        <v>4149</v>
      </c>
      <c r="Z4670" t="s">
        <v>3977</v>
      </c>
      <c r="AA4670" t="s">
        <v>4072</v>
      </c>
      <c r="AB4670" t="s">
        <v>3996</v>
      </c>
      <c r="AC4670" t="s">
        <v>3980</v>
      </c>
      <c r="AD4670">
        <v>41.27</v>
      </c>
      <c r="AE4670">
        <v>59.82</v>
      </c>
      <c r="AF4670" t="s">
        <v>3975</v>
      </c>
      <c r="AG4670" s="1"/>
      <c r="AJ4670" t="s">
        <v>3975</v>
      </c>
      <c r="AK4670" t="s">
        <v>5226</v>
      </c>
      <c r="AL4670" s="1">
        <v>45762</v>
      </c>
      <c r="AM4670" s="1">
        <v>45777</v>
      </c>
      <c r="AN4670" t="s">
        <v>26</v>
      </c>
      <c r="AO4670">
        <v>161.39999999999998</v>
      </c>
      <c r="AP4670">
        <v>0.2</v>
      </c>
      <c r="AQ4670">
        <v>32.279999999999994</v>
      </c>
      <c r="AR4670">
        <v>129.11999999999998</v>
      </c>
      <c r="AS4670">
        <v>154.11999999999998</v>
      </c>
      <c r="AT4670">
        <v>123.81</v>
      </c>
      <c r="AU4670">
        <v>-19.690000000000026</v>
      </c>
      <c r="AV4670">
        <v>4</v>
      </c>
      <c r="AW4670">
        <v>7</v>
      </c>
    </row>
    <row r="4671" spans="1:49" x14ac:dyDescent="0.3">
      <c r="A4671" t="s">
        <v>6614</v>
      </c>
      <c r="B4671" s="1">
        <v>45859</v>
      </c>
      <c r="C4671" s="1">
        <v>45862</v>
      </c>
      <c r="D4671" s="1"/>
      <c r="E4671" t="s">
        <v>1549</v>
      </c>
      <c r="F4671" t="s">
        <v>165</v>
      </c>
      <c r="G4671">
        <v>1</v>
      </c>
      <c r="H4671">
        <v>119.51</v>
      </c>
      <c r="I4671">
        <v>0</v>
      </c>
      <c r="J4671">
        <v>25</v>
      </c>
      <c r="K4671" t="s">
        <v>42</v>
      </c>
      <c r="L4671" t="s">
        <v>26</v>
      </c>
      <c r="M4671" t="s">
        <v>30</v>
      </c>
      <c r="N4671" t="s">
        <v>22</v>
      </c>
      <c r="O4671" t="s">
        <v>85</v>
      </c>
      <c r="P4671" t="s">
        <v>4684</v>
      </c>
      <c r="Q4671" t="s">
        <v>4396</v>
      </c>
      <c r="R4671" t="s">
        <v>4444</v>
      </c>
      <c r="S4671" t="s">
        <v>4386</v>
      </c>
      <c r="T4671" t="s">
        <v>4685</v>
      </c>
      <c r="U4671" t="s">
        <v>8532</v>
      </c>
      <c r="V4671">
        <v>1991</v>
      </c>
      <c r="W4671" s="1">
        <v>45975</v>
      </c>
      <c r="X4671" t="s">
        <v>22</v>
      </c>
      <c r="Y4671" t="s">
        <v>4123</v>
      </c>
      <c r="Z4671" t="s">
        <v>3971</v>
      </c>
      <c r="AA4671" t="s">
        <v>4019</v>
      </c>
      <c r="AB4671" t="s">
        <v>4002</v>
      </c>
      <c r="AC4671" t="s">
        <v>3974</v>
      </c>
      <c r="AD4671">
        <v>0</v>
      </c>
      <c r="AE4671">
        <v>107.26</v>
      </c>
      <c r="AF4671" t="s">
        <v>3975</v>
      </c>
      <c r="AG4671" s="1"/>
      <c r="AJ4671" t="s">
        <v>3975</v>
      </c>
      <c r="AK4671" t="s">
        <v>5224</v>
      </c>
      <c r="AL4671" s="1">
        <v>45773</v>
      </c>
      <c r="AM4671" s="1">
        <v>45787</v>
      </c>
      <c r="AN4671" t="s">
        <v>43</v>
      </c>
      <c r="AO4671">
        <v>119.51</v>
      </c>
      <c r="AP4671">
        <v>0</v>
      </c>
      <c r="AQ4671">
        <v>0</v>
      </c>
      <c r="AR4671">
        <v>119.51</v>
      </c>
      <c r="AS4671">
        <v>144.51</v>
      </c>
      <c r="AT4671">
        <v>0</v>
      </c>
      <c r="AU4671">
        <v>94.51</v>
      </c>
      <c r="AW4671">
        <v>3</v>
      </c>
    </row>
    <row r="4672" spans="1:49" x14ac:dyDescent="0.3">
      <c r="A4672" t="s">
        <v>6615</v>
      </c>
      <c r="B4672" s="1">
        <v>45800</v>
      </c>
      <c r="C4672" s="1">
        <v>45804</v>
      </c>
      <c r="D4672" s="1">
        <v>45806</v>
      </c>
      <c r="E4672" t="s">
        <v>1287</v>
      </c>
      <c r="F4672" t="s">
        <v>420</v>
      </c>
      <c r="G4672">
        <v>1</v>
      </c>
      <c r="H4672">
        <v>301.20999999999998</v>
      </c>
      <c r="I4672">
        <v>5</v>
      </c>
      <c r="J4672">
        <v>25</v>
      </c>
      <c r="K4672" t="s">
        <v>18</v>
      </c>
      <c r="L4672" t="s">
        <v>19</v>
      </c>
      <c r="M4672" t="s">
        <v>30</v>
      </c>
      <c r="N4672" t="s">
        <v>22</v>
      </c>
      <c r="O4672" t="s">
        <v>98</v>
      </c>
      <c r="P4672" t="s">
        <v>4522</v>
      </c>
      <c r="Q4672" t="s">
        <v>4396</v>
      </c>
      <c r="R4672" t="s">
        <v>4409</v>
      </c>
      <c r="S4672" t="s">
        <v>4391</v>
      </c>
      <c r="T4672" t="s">
        <v>4767</v>
      </c>
      <c r="U4672" t="s">
        <v>8573</v>
      </c>
      <c r="V4672">
        <v>1994</v>
      </c>
      <c r="W4672" s="1">
        <v>44690</v>
      </c>
      <c r="X4672" t="s">
        <v>4388</v>
      </c>
      <c r="Y4672" t="s">
        <v>4151</v>
      </c>
      <c r="Z4672" t="s">
        <v>3987</v>
      </c>
      <c r="AA4672" t="s">
        <v>4026</v>
      </c>
      <c r="AB4672" t="s">
        <v>4009</v>
      </c>
      <c r="AC4672" t="s">
        <v>3997</v>
      </c>
      <c r="AD4672">
        <v>194.1</v>
      </c>
      <c r="AE4672">
        <v>266.05</v>
      </c>
      <c r="AF4672" t="s">
        <v>3975</v>
      </c>
      <c r="AG4672" s="1"/>
      <c r="AJ4672" t="s">
        <v>3975</v>
      </c>
      <c r="AK4672" t="s">
        <v>5229</v>
      </c>
      <c r="AL4672" s="1">
        <v>45421</v>
      </c>
      <c r="AM4672" s="1">
        <v>45444</v>
      </c>
      <c r="AN4672" t="s">
        <v>5225</v>
      </c>
      <c r="AO4672">
        <v>301.20999999999998</v>
      </c>
      <c r="AP4672">
        <v>0.05</v>
      </c>
      <c r="AQ4672">
        <v>15.060499999999999</v>
      </c>
      <c r="AR4672">
        <v>286.14949999999999</v>
      </c>
      <c r="AS4672">
        <v>311.14949999999999</v>
      </c>
      <c r="AT4672">
        <v>194.1</v>
      </c>
      <c r="AU4672">
        <v>67.049499999999995</v>
      </c>
      <c r="AV4672">
        <v>2</v>
      </c>
      <c r="AW4672">
        <v>4</v>
      </c>
    </row>
    <row r="4673" spans="1:49" x14ac:dyDescent="0.3">
      <c r="A4673" t="s">
        <v>6616</v>
      </c>
      <c r="B4673" s="1">
        <v>45839</v>
      </c>
      <c r="C4673" s="1">
        <v>45841</v>
      </c>
      <c r="D4673" s="1">
        <v>45815</v>
      </c>
      <c r="E4673" t="s">
        <v>441</v>
      </c>
      <c r="F4673" t="s">
        <v>59</v>
      </c>
      <c r="G4673">
        <v>1</v>
      </c>
      <c r="H4673">
        <v>93.01</v>
      </c>
      <c r="I4673">
        <v>0</v>
      </c>
      <c r="J4673">
        <v>25</v>
      </c>
      <c r="K4673" t="s">
        <v>42</v>
      </c>
      <c r="L4673" t="s">
        <v>43</v>
      </c>
      <c r="M4673" t="s">
        <v>36</v>
      </c>
      <c r="N4673" t="s">
        <v>22</v>
      </c>
      <c r="O4673" t="s">
        <v>204</v>
      </c>
      <c r="P4673" t="s">
        <v>4926</v>
      </c>
      <c r="Q4673" t="s">
        <v>4396</v>
      </c>
      <c r="R4673" t="s">
        <v>4397</v>
      </c>
      <c r="S4673" t="s">
        <v>4391</v>
      </c>
      <c r="T4673" t="s">
        <v>8664</v>
      </c>
      <c r="U4673" t="s">
        <v>8665</v>
      </c>
      <c r="V4673">
        <v>2004</v>
      </c>
      <c r="W4673" s="1">
        <v>45885</v>
      </c>
      <c r="X4673" t="s">
        <v>4404</v>
      </c>
      <c r="Y4673" t="s">
        <v>4079</v>
      </c>
      <c r="Z4673" t="s">
        <v>3994</v>
      </c>
      <c r="AA4673" t="s">
        <v>4008</v>
      </c>
      <c r="AB4673" t="s">
        <v>3973</v>
      </c>
      <c r="AC4673" t="s">
        <v>3992</v>
      </c>
      <c r="AD4673">
        <v>62.82</v>
      </c>
      <c r="AE4673">
        <v>94.99</v>
      </c>
      <c r="AF4673" t="s">
        <v>3975</v>
      </c>
      <c r="AG4673" s="1"/>
      <c r="AJ4673" t="s">
        <v>3975</v>
      </c>
      <c r="AK4673" t="s">
        <v>5224</v>
      </c>
      <c r="AL4673" s="1">
        <v>45767</v>
      </c>
      <c r="AM4673" s="1">
        <v>45784</v>
      </c>
      <c r="AN4673" t="s">
        <v>5225</v>
      </c>
      <c r="AO4673">
        <v>93.01</v>
      </c>
      <c r="AP4673">
        <v>0</v>
      </c>
      <c r="AQ4673">
        <v>0</v>
      </c>
      <c r="AR4673">
        <v>93.01</v>
      </c>
      <c r="AS4673">
        <v>118.01</v>
      </c>
      <c r="AT4673">
        <v>62.82</v>
      </c>
      <c r="AU4673">
        <v>5.1900000000000048</v>
      </c>
      <c r="AV4673">
        <v>-26</v>
      </c>
      <c r="AW4673">
        <v>2</v>
      </c>
    </row>
    <row r="4674" spans="1:49" x14ac:dyDescent="0.3">
      <c r="A4674" t="s">
        <v>6617</v>
      </c>
      <c r="B4674" s="1">
        <v>45951</v>
      </c>
      <c r="C4674" s="1">
        <v>45951</v>
      </c>
      <c r="D4674" s="1">
        <v>45955</v>
      </c>
      <c r="E4674" t="s">
        <v>143</v>
      </c>
      <c r="F4674" t="s">
        <v>215</v>
      </c>
      <c r="G4674">
        <v>1</v>
      </c>
      <c r="H4674">
        <v>91.08</v>
      </c>
      <c r="I4674">
        <v>10</v>
      </c>
      <c r="J4674">
        <v>50</v>
      </c>
      <c r="K4674" t="s">
        <v>42</v>
      </c>
      <c r="L4674" t="s">
        <v>43</v>
      </c>
      <c r="M4674" t="s">
        <v>47</v>
      </c>
      <c r="N4674" t="s">
        <v>52</v>
      </c>
      <c r="O4674" t="s">
        <v>77</v>
      </c>
      <c r="P4674" t="s">
        <v>4449</v>
      </c>
      <c r="Q4674" t="s">
        <v>4384</v>
      </c>
      <c r="R4674" t="s">
        <v>4390</v>
      </c>
      <c r="S4674" t="s">
        <v>4386</v>
      </c>
      <c r="T4674" t="s">
        <v>4450</v>
      </c>
      <c r="U4674" t="s">
        <v>8438</v>
      </c>
      <c r="V4674">
        <v>1981</v>
      </c>
      <c r="W4674" s="1">
        <v>45219</v>
      </c>
      <c r="X4674" t="s">
        <v>4388</v>
      </c>
      <c r="Y4674" t="s">
        <v>4148</v>
      </c>
      <c r="Z4674" t="s">
        <v>3987</v>
      </c>
      <c r="AA4674" t="s">
        <v>3999</v>
      </c>
      <c r="AB4674" t="s">
        <v>4020</v>
      </c>
      <c r="AC4674" t="s">
        <v>3974</v>
      </c>
      <c r="AD4674">
        <v>80.56</v>
      </c>
      <c r="AE4674">
        <v>106.05</v>
      </c>
      <c r="AF4674" t="s">
        <v>3975</v>
      </c>
      <c r="AG4674" s="1"/>
      <c r="AJ4674" t="s">
        <v>3975</v>
      </c>
      <c r="AK4674" t="s">
        <v>5224</v>
      </c>
      <c r="AL4674" s="1">
        <v>45921</v>
      </c>
      <c r="AM4674" s="1">
        <v>45978</v>
      </c>
      <c r="AN4674" t="s">
        <v>5225</v>
      </c>
      <c r="AO4674">
        <v>91.08</v>
      </c>
      <c r="AP4674">
        <v>0.1</v>
      </c>
      <c r="AQ4674">
        <v>9.1080000000000005</v>
      </c>
      <c r="AR4674">
        <v>81.971999999999994</v>
      </c>
      <c r="AS4674">
        <v>131.97199999999998</v>
      </c>
      <c r="AT4674">
        <v>80.56</v>
      </c>
      <c r="AU4674">
        <v>-48.588000000000008</v>
      </c>
      <c r="AV4674">
        <v>4</v>
      </c>
      <c r="AW4674">
        <v>0</v>
      </c>
    </row>
    <row r="4675" spans="1:49" x14ac:dyDescent="0.3">
      <c r="A4675" t="s">
        <v>6618</v>
      </c>
      <c r="B4675" s="1">
        <v>45841</v>
      </c>
      <c r="C4675" s="1">
        <v>45728</v>
      </c>
      <c r="D4675" s="1">
        <v>45737</v>
      </c>
      <c r="E4675" t="s">
        <v>2416</v>
      </c>
      <c r="F4675" t="s">
        <v>638</v>
      </c>
      <c r="G4675">
        <v>1</v>
      </c>
      <c r="H4675">
        <v>167.72</v>
      </c>
      <c r="I4675">
        <v>2</v>
      </c>
      <c r="J4675">
        <v>15</v>
      </c>
      <c r="K4675" t="s">
        <v>18</v>
      </c>
      <c r="L4675" t="s">
        <v>19</v>
      </c>
      <c r="M4675" t="s">
        <v>20</v>
      </c>
      <c r="N4675" t="s">
        <v>22</v>
      </c>
      <c r="O4675" t="s">
        <v>189</v>
      </c>
      <c r="P4675" t="s">
        <v>4937</v>
      </c>
      <c r="Q4675" t="s">
        <v>4384</v>
      </c>
      <c r="R4675" t="s">
        <v>4397</v>
      </c>
      <c r="S4675" t="s">
        <v>4434</v>
      </c>
      <c r="T4675" t="s">
        <v>5126</v>
      </c>
      <c r="U4675" t="s">
        <v>5127</v>
      </c>
      <c r="V4675">
        <v>1994</v>
      </c>
      <c r="W4675" s="1">
        <v>44723</v>
      </c>
      <c r="X4675" t="s">
        <v>4388</v>
      </c>
      <c r="Y4675" t="s">
        <v>4071</v>
      </c>
      <c r="Z4675" t="s">
        <v>3977</v>
      </c>
      <c r="AA4675" t="s">
        <v>4072</v>
      </c>
      <c r="AB4675" t="s">
        <v>4000</v>
      </c>
      <c r="AC4675" t="s">
        <v>3985</v>
      </c>
      <c r="AD4675">
        <v>115.64</v>
      </c>
      <c r="AE4675">
        <v>172.46</v>
      </c>
      <c r="AF4675" t="s">
        <v>3975</v>
      </c>
      <c r="AG4675" s="1"/>
      <c r="AJ4675" t="s">
        <v>3975</v>
      </c>
      <c r="AK4675" t="s">
        <v>5227</v>
      </c>
      <c r="AL4675" s="1">
        <v>45825</v>
      </c>
      <c r="AM4675" s="1">
        <v>45859</v>
      </c>
      <c r="AN4675" t="s">
        <v>19</v>
      </c>
      <c r="AO4675">
        <v>167.72</v>
      </c>
      <c r="AP4675">
        <v>0.02</v>
      </c>
      <c r="AQ4675">
        <v>3.3544</v>
      </c>
      <c r="AR4675">
        <v>164.3656</v>
      </c>
      <c r="AS4675">
        <v>179.3656</v>
      </c>
      <c r="AT4675">
        <v>115.64</v>
      </c>
      <c r="AU4675">
        <v>33.7256</v>
      </c>
      <c r="AV4675">
        <v>9</v>
      </c>
      <c r="AW4675">
        <v>-113</v>
      </c>
    </row>
    <row r="4676" spans="1:49" x14ac:dyDescent="0.3">
      <c r="A4676" t="s">
        <v>6619</v>
      </c>
      <c r="B4676" s="1">
        <v>45751</v>
      </c>
      <c r="C4676" s="1">
        <v>45965</v>
      </c>
      <c r="D4676" s="1">
        <v>45759</v>
      </c>
      <c r="E4676" t="s">
        <v>1580</v>
      </c>
      <c r="F4676" t="s">
        <v>1119</v>
      </c>
      <c r="G4676">
        <v>1</v>
      </c>
      <c r="H4676">
        <v>152.80000000000001</v>
      </c>
      <c r="I4676">
        <v>20</v>
      </c>
      <c r="J4676">
        <v>25</v>
      </c>
      <c r="K4676" t="s">
        <v>60</v>
      </c>
      <c r="L4676" t="s">
        <v>19</v>
      </c>
      <c r="M4676" t="s">
        <v>36</v>
      </c>
      <c r="N4676" t="s">
        <v>22</v>
      </c>
      <c r="O4676" t="s">
        <v>22</v>
      </c>
      <c r="P4676" t="s">
        <v>4923</v>
      </c>
      <c r="Q4676" t="s">
        <v>4396</v>
      </c>
      <c r="R4676" t="s">
        <v>4390</v>
      </c>
      <c r="S4676" t="s">
        <v>4391</v>
      </c>
      <c r="T4676" t="s">
        <v>4924</v>
      </c>
      <c r="U4676" t="s">
        <v>4925</v>
      </c>
      <c r="V4676">
        <v>1982</v>
      </c>
      <c r="W4676" s="1">
        <v>45559</v>
      </c>
      <c r="X4676" t="s">
        <v>4394</v>
      </c>
      <c r="Y4676" t="s">
        <v>4031</v>
      </c>
      <c r="Z4676" t="s">
        <v>3977</v>
      </c>
      <c r="AA4676" t="s">
        <v>3991</v>
      </c>
      <c r="AB4676" t="s">
        <v>4032</v>
      </c>
      <c r="AC4676" t="s">
        <v>3992</v>
      </c>
      <c r="AD4676">
        <v>116.96</v>
      </c>
      <c r="AE4676">
        <v>170.67</v>
      </c>
      <c r="AF4676" t="s">
        <v>3975</v>
      </c>
      <c r="AG4676" s="1"/>
      <c r="AJ4676" t="s">
        <v>3975</v>
      </c>
      <c r="AL4676" s="1"/>
      <c r="AM4676" s="1"/>
      <c r="AO4676">
        <v>152.80000000000001</v>
      </c>
      <c r="AP4676">
        <v>0.2</v>
      </c>
      <c r="AQ4676">
        <v>30.560000000000002</v>
      </c>
      <c r="AR4676">
        <v>122.24000000000001</v>
      </c>
      <c r="AS4676">
        <v>147.24</v>
      </c>
      <c r="AT4676">
        <v>116.96</v>
      </c>
      <c r="AU4676">
        <v>-19.719999999999985</v>
      </c>
      <c r="AV4676">
        <v>-206</v>
      </c>
      <c r="AW4676">
        <v>214</v>
      </c>
    </row>
    <row r="4677" spans="1:49" x14ac:dyDescent="0.3">
      <c r="A4677" t="s">
        <v>6620</v>
      </c>
      <c r="B4677" s="1">
        <v>45874</v>
      </c>
      <c r="C4677" s="1">
        <v>45877</v>
      </c>
      <c r="D4677" s="1">
        <v>45908</v>
      </c>
      <c r="E4677" t="s">
        <v>1100</v>
      </c>
      <c r="F4677" t="s">
        <v>704</v>
      </c>
      <c r="G4677">
        <v>1</v>
      </c>
      <c r="H4677">
        <v>12.22</v>
      </c>
      <c r="I4677">
        <v>5</v>
      </c>
      <c r="J4677">
        <v>50</v>
      </c>
      <c r="K4677" t="s">
        <v>42</v>
      </c>
      <c r="L4677" t="s">
        <v>19</v>
      </c>
      <c r="M4677" t="s">
        <v>47</v>
      </c>
      <c r="N4677" t="s">
        <v>52</v>
      </c>
      <c r="O4677" t="s">
        <v>64</v>
      </c>
      <c r="P4677" t="s">
        <v>4752</v>
      </c>
      <c r="Q4677" t="s">
        <v>4384</v>
      </c>
      <c r="R4677" t="s">
        <v>4416</v>
      </c>
      <c r="S4677" t="s">
        <v>4386</v>
      </c>
      <c r="T4677" t="s">
        <v>8577</v>
      </c>
      <c r="U4677" t="s">
        <v>8578</v>
      </c>
      <c r="V4677">
        <v>2004</v>
      </c>
      <c r="W4677" s="1">
        <v>45830</v>
      </c>
      <c r="X4677" t="s">
        <v>4419</v>
      </c>
      <c r="Y4677" t="s">
        <v>4047</v>
      </c>
      <c r="Z4677" t="s">
        <v>3971</v>
      </c>
      <c r="AA4677" t="s">
        <v>4004</v>
      </c>
      <c r="AB4677" t="s">
        <v>3983</v>
      </c>
      <c r="AC4677" t="s">
        <v>3974</v>
      </c>
      <c r="AD4677">
        <v>7.08</v>
      </c>
      <c r="AE4677">
        <v>10.76</v>
      </c>
      <c r="AF4677" t="s">
        <v>3975</v>
      </c>
      <c r="AG4677" s="1"/>
      <c r="AJ4677" t="s">
        <v>3975</v>
      </c>
      <c r="AK4677" t="s">
        <v>5226</v>
      </c>
      <c r="AL4677" s="1">
        <v>45690</v>
      </c>
      <c r="AM4677" s="1">
        <v>45725</v>
      </c>
      <c r="AN4677" t="s">
        <v>5225</v>
      </c>
      <c r="AO4677">
        <v>12.22</v>
      </c>
      <c r="AP4677">
        <v>0.05</v>
      </c>
      <c r="AQ4677">
        <v>0.6110000000000001</v>
      </c>
      <c r="AR4677">
        <v>11.609</v>
      </c>
      <c r="AS4677">
        <v>61.609000000000002</v>
      </c>
      <c r="AT4677">
        <v>7.08</v>
      </c>
      <c r="AU4677">
        <v>-45.471000000000004</v>
      </c>
      <c r="AV4677">
        <v>31</v>
      </c>
      <c r="AW4677">
        <v>3</v>
      </c>
    </row>
    <row r="4678" spans="1:49" x14ac:dyDescent="0.3">
      <c r="A4678" t="s">
        <v>6621</v>
      </c>
      <c r="B4678" s="1">
        <v>45959</v>
      </c>
      <c r="C4678" s="1">
        <v>45788</v>
      </c>
      <c r="D4678" s="1">
        <v>45911</v>
      </c>
      <c r="E4678" t="s">
        <v>1447</v>
      </c>
      <c r="F4678" t="s">
        <v>120</v>
      </c>
      <c r="G4678">
        <v>1</v>
      </c>
      <c r="H4678">
        <v>175.51</v>
      </c>
      <c r="I4678">
        <v>0</v>
      </c>
      <c r="J4678">
        <v>25</v>
      </c>
      <c r="K4678" t="s">
        <v>42</v>
      </c>
      <c r="L4678" t="s">
        <v>43</v>
      </c>
      <c r="M4678" t="s">
        <v>20</v>
      </c>
      <c r="N4678" t="s">
        <v>21</v>
      </c>
      <c r="O4678" t="s">
        <v>22</v>
      </c>
      <c r="P4678" t="s">
        <v>4577</v>
      </c>
      <c r="Q4678" t="s">
        <v>4396</v>
      </c>
      <c r="R4678" t="s">
        <v>4390</v>
      </c>
      <c r="S4678" t="s">
        <v>4434</v>
      </c>
      <c r="T4678" t="s">
        <v>4578</v>
      </c>
      <c r="U4678" t="s">
        <v>4579</v>
      </c>
      <c r="V4678">
        <v>2002</v>
      </c>
      <c r="W4678" s="1">
        <v>44597</v>
      </c>
      <c r="X4678" t="s">
        <v>4394</v>
      </c>
      <c r="Y4678" t="s">
        <v>4059</v>
      </c>
      <c r="Z4678" t="s">
        <v>3987</v>
      </c>
      <c r="AA4678" t="s">
        <v>3988</v>
      </c>
      <c r="AB4678" t="s">
        <v>3983</v>
      </c>
      <c r="AC4678" t="s">
        <v>3997</v>
      </c>
      <c r="AD4678">
        <v>121</v>
      </c>
      <c r="AE4678">
        <v>155</v>
      </c>
      <c r="AF4678" t="s">
        <v>4055</v>
      </c>
      <c r="AG4678" s="1"/>
      <c r="AJ4678" t="s">
        <v>3975</v>
      </c>
      <c r="AL4678" s="1"/>
      <c r="AM4678" s="1"/>
      <c r="AO4678">
        <v>175.51</v>
      </c>
      <c r="AP4678">
        <v>0</v>
      </c>
      <c r="AQ4678">
        <v>0</v>
      </c>
      <c r="AR4678">
        <v>175.51</v>
      </c>
      <c r="AS4678">
        <v>200.51</v>
      </c>
      <c r="AT4678">
        <v>121</v>
      </c>
      <c r="AU4678">
        <v>29.509999999999991</v>
      </c>
      <c r="AV4678">
        <v>123</v>
      </c>
      <c r="AW4678">
        <v>-171</v>
      </c>
    </row>
    <row r="4679" spans="1:49" x14ac:dyDescent="0.3">
      <c r="A4679" t="s">
        <v>6622</v>
      </c>
      <c r="B4679" s="1">
        <v>45766</v>
      </c>
      <c r="C4679" s="1">
        <v>45767</v>
      </c>
      <c r="D4679" s="1">
        <v>45769</v>
      </c>
      <c r="E4679" t="s">
        <v>363</v>
      </c>
      <c r="F4679" t="s">
        <v>648</v>
      </c>
      <c r="G4679">
        <v>1</v>
      </c>
      <c r="H4679">
        <v>61.26</v>
      </c>
      <c r="I4679">
        <v>30</v>
      </c>
      <c r="J4679">
        <v>0</v>
      </c>
      <c r="K4679" t="s">
        <v>60</v>
      </c>
      <c r="L4679" t="s">
        <v>43</v>
      </c>
      <c r="M4679" t="s">
        <v>30</v>
      </c>
      <c r="N4679" t="s">
        <v>22</v>
      </c>
      <c r="O4679" t="s">
        <v>94</v>
      </c>
      <c r="P4679" t="s">
        <v>4998</v>
      </c>
      <c r="Q4679" t="s">
        <v>4384</v>
      </c>
      <c r="R4679" t="s">
        <v>4424</v>
      </c>
      <c r="S4679" t="s">
        <v>4434</v>
      </c>
      <c r="T4679" t="s">
        <v>4999</v>
      </c>
      <c r="U4679" t="s">
        <v>8710</v>
      </c>
      <c r="V4679">
        <v>2002</v>
      </c>
      <c r="W4679" s="1">
        <v>44671</v>
      </c>
      <c r="X4679" t="s">
        <v>4394</v>
      </c>
      <c r="Y4679" t="s">
        <v>4030</v>
      </c>
      <c r="Z4679" t="s">
        <v>3977</v>
      </c>
      <c r="AA4679" t="s">
        <v>3978</v>
      </c>
      <c r="AB4679" t="s">
        <v>3989</v>
      </c>
      <c r="AC4679" t="s">
        <v>3985</v>
      </c>
      <c r="AD4679">
        <v>51.94</v>
      </c>
      <c r="AE4679">
        <v>65.14</v>
      </c>
      <c r="AF4679" t="s">
        <v>3975</v>
      </c>
      <c r="AG4679" s="1"/>
      <c r="AJ4679" t="s">
        <v>3975</v>
      </c>
      <c r="AK4679" t="s">
        <v>5223</v>
      </c>
      <c r="AL4679" s="1">
        <v>45537</v>
      </c>
      <c r="AM4679" s="1">
        <v>45567</v>
      </c>
      <c r="AN4679" t="s">
        <v>5225</v>
      </c>
      <c r="AO4679">
        <v>61.26</v>
      </c>
      <c r="AP4679">
        <v>0.3</v>
      </c>
      <c r="AQ4679">
        <v>18.378</v>
      </c>
      <c r="AR4679">
        <v>42.881999999999998</v>
      </c>
      <c r="AS4679">
        <v>42.881999999999998</v>
      </c>
      <c r="AT4679">
        <v>51.94</v>
      </c>
      <c r="AU4679">
        <v>-9.0579999999999998</v>
      </c>
      <c r="AV4679">
        <v>2</v>
      </c>
      <c r="AW4679">
        <v>1</v>
      </c>
    </row>
    <row r="4680" spans="1:49" x14ac:dyDescent="0.3">
      <c r="A4680" t="s">
        <v>6623</v>
      </c>
      <c r="B4680" s="1">
        <v>45936</v>
      </c>
      <c r="C4680" s="1">
        <v>45997</v>
      </c>
      <c r="D4680" s="1">
        <v>45821</v>
      </c>
      <c r="E4680" t="s">
        <v>924</v>
      </c>
      <c r="F4680" t="s">
        <v>516</v>
      </c>
      <c r="G4680">
        <v>1</v>
      </c>
      <c r="H4680">
        <v>10.28</v>
      </c>
      <c r="I4680">
        <v>1</v>
      </c>
      <c r="J4680">
        <v>25</v>
      </c>
      <c r="K4680" t="s">
        <v>60</v>
      </c>
      <c r="L4680" t="s">
        <v>43</v>
      </c>
      <c r="M4680" t="s">
        <v>36</v>
      </c>
      <c r="N4680" t="s">
        <v>37</v>
      </c>
      <c r="O4680" t="s">
        <v>22</v>
      </c>
      <c r="P4680" t="s">
        <v>4648</v>
      </c>
      <c r="Q4680" t="s">
        <v>4396</v>
      </c>
      <c r="R4680" t="s">
        <v>4416</v>
      </c>
      <c r="S4680" t="s">
        <v>4434</v>
      </c>
      <c r="T4680" t="s">
        <v>4956</v>
      </c>
      <c r="U4680" t="s">
        <v>8684</v>
      </c>
      <c r="V4680">
        <v>1993</v>
      </c>
      <c r="W4680" s="1">
        <v>45799</v>
      </c>
      <c r="X4680" t="s">
        <v>4404</v>
      </c>
      <c r="Y4680" t="s">
        <v>4087</v>
      </c>
      <c r="Z4680" t="s">
        <v>3971</v>
      </c>
      <c r="AA4680" t="s">
        <v>4019</v>
      </c>
      <c r="AB4680" t="s">
        <v>3973</v>
      </c>
      <c r="AC4680" t="s">
        <v>3974</v>
      </c>
      <c r="AD4680">
        <v>6.95</v>
      </c>
      <c r="AE4680">
        <v>9.67</v>
      </c>
      <c r="AF4680" t="s">
        <v>3975</v>
      </c>
      <c r="AG4680" s="1"/>
      <c r="AJ4680" t="s">
        <v>3975</v>
      </c>
      <c r="AL4680" s="1"/>
      <c r="AM4680" s="1"/>
      <c r="AO4680">
        <v>10.28</v>
      </c>
      <c r="AP4680">
        <v>0.01</v>
      </c>
      <c r="AQ4680">
        <v>0.1028</v>
      </c>
      <c r="AR4680">
        <v>10.177199999999999</v>
      </c>
      <c r="AS4680">
        <v>35.177199999999999</v>
      </c>
      <c r="AT4680">
        <v>6.95</v>
      </c>
      <c r="AU4680">
        <v>-21.7728</v>
      </c>
      <c r="AV4680">
        <v>-176</v>
      </c>
      <c r="AW4680">
        <v>61</v>
      </c>
    </row>
    <row r="4681" spans="1:49" x14ac:dyDescent="0.3">
      <c r="A4681" t="s">
        <v>4321</v>
      </c>
      <c r="B4681" s="1">
        <v>45783</v>
      </c>
      <c r="C4681" s="1">
        <v>45793</v>
      </c>
      <c r="D4681" s="1">
        <v>45798</v>
      </c>
      <c r="E4681" t="s">
        <v>771</v>
      </c>
      <c r="F4681" t="s">
        <v>397</v>
      </c>
      <c r="G4681">
        <v>3</v>
      </c>
      <c r="H4681">
        <v>34.56</v>
      </c>
      <c r="I4681">
        <v>5</v>
      </c>
      <c r="J4681">
        <v>35</v>
      </c>
      <c r="K4681" t="s">
        <v>60</v>
      </c>
      <c r="L4681" t="s">
        <v>19</v>
      </c>
      <c r="M4681" t="s">
        <v>47</v>
      </c>
      <c r="N4681" t="s">
        <v>31</v>
      </c>
      <c r="O4681" t="s">
        <v>22</v>
      </c>
      <c r="P4681" t="s">
        <v>4531</v>
      </c>
      <c r="Q4681" t="s">
        <v>4384</v>
      </c>
      <c r="R4681" t="s">
        <v>4390</v>
      </c>
      <c r="S4681" t="s">
        <v>4434</v>
      </c>
      <c r="T4681" t="s">
        <v>4911</v>
      </c>
      <c r="U4681" t="s">
        <v>8657</v>
      </c>
      <c r="V4681">
        <v>1991</v>
      </c>
      <c r="W4681" s="1">
        <v>45669</v>
      </c>
      <c r="X4681" t="s">
        <v>4394</v>
      </c>
      <c r="Y4681" t="s">
        <v>4119</v>
      </c>
      <c r="Z4681" t="s">
        <v>4014</v>
      </c>
      <c r="AA4681" t="s">
        <v>4038</v>
      </c>
      <c r="AB4681" t="s">
        <v>4002</v>
      </c>
      <c r="AC4681" t="s">
        <v>3974</v>
      </c>
      <c r="AD4681">
        <v>23.9</v>
      </c>
      <c r="AE4681">
        <v>33.49</v>
      </c>
      <c r="AF4681" t="s">
        <v>3975</v>
      </c>
      <c r="AG4681" s="1">
        <v>45706</v>
      </c>
      <c r="AH4681" t="s">
        <v>4171</v>
      </c>
      <c r="AI4681" t="s">
        <v>60</v>
      </c>
      <c r="AJ4681" t="s">
        <v>4055</v>
      </c>
      <c r="AL4681" s="1"/>
      <c r="AM4681" s="1"/>
      <c r="AO4681">
        <v>103.68</v>
      </c>
      <c r="AP4681">
        <v>0.05</v>
      </c>
      <c r="AQ4681">
        <v>5.1840000000000011</v>
      </c>
      <c r="AR4681">
        <v>98.496000000000009</v>
      </c>
      <c r="AS4681">
        <v>133.49600000000001</v>
      </c>
      <c r="AT4681">
        <v>71.699999999999989</v>
      </c>
      <c r="AU4681">
        <v>-8.2039999999999793</v>
      </c>
      <c r="AV4681">
        <v>5</v>
      </c>
      <c r="AW4681">
        <v>10</v>
      </c>
    </row>
    <row r="4682" spans="1:49" x14ac:dyDescent="0.3">
      <c r="A4682" t="s">
        <v>6624</v>
      </c>
      <c r="B4682" s="1">
        <v>45721</v>
      </c>
      <c r="C4682" s="1">
        <v>45726</v>
      </c>
      <c r="D4682" s="1">
        <v>45730</v>
      </c>
      <c r="E4682" t="s">
        <v>1021</v>
      </c>
      <c r="F4682" t="s">
        <v>76</v>
      </c>
      <c r="G4682">
        <v>3</v>
      </c>
      <c r="H4682">
        <v>159.84</v>
      </c>
      <c r="I4682">
        <v>5</v>
      </c>
      <c r="J4682">
        <v>25</v>
      </c>
      <c r="K4682" t="s">
        <v>35</v>
      </c>
      <c r="L4682" t="s">
        <v>26</v>
      </c>
      <c r="M4682" t="s">
        <v>47</v>
      </c>
      <c r="N4682" t="s">
        <v>37</v>
      </c>
      <c r="O4682" t="s">
        <v>22</v>
      </c>
      <c r="P4682" t="s">
        <v>4538</v>
      </c>
      <c r="Q4682" t="s">
        <v>4384</v>
      </c>
      <c r="R4682" t="s">
        <v>4385</v>
      </c>
      <c r="S4682" t="s">
        <v>4391</v>
      </c>
      <c r="T4682" t="s">
        <v>4539</v>
      </c>
      <c r="U4682" t="s">
        <v>4540</v>
      </c>
      <c r="V4682">
        <v>1977</v>
      </c>
      <c r="W4682" s="1">
        <v>45894</v>
      </c>
      <c r="X4682" t="s">
        <v>4404</v>
      </c>
      <c r="Y4682" t="s">
        <v>4078</v>
      </c>
      <c r="Z4682" t="s">
        <v>3994</v>
      </c>
      <c r="AA4682" t="s">
        <v>4043</v>
      </c>
      <c r="AB4682" t="s">
        <v>3979</v>
      </c>
      <c r="AC4682" t="s">
        <v>3992</v>
      </c>
      <c r="AD4682">
        <v>113.63</v>
      </c>
      <c r="AE4682">
        <v>140.25</v>
      </c>
      <c r="AF4682" t="s">
        <v>3975</v>
      </c>
      <c r="AG4682" s="1"/>
      <c r="AJ4682" t="s">
        <v>3975</v>
      </c>
      <c r="AL4682" s="1"/>
      <c r="AM4682" s="1"/>
      <c r="AO4682">
        <v>479.52</v>
      </c>
      <c r="AP4682">
        <v>0.05</v>
      </c>
      <c r="AQ4682">
        <v>23.975999999999999</v>
      </c>
      <c r="AR4682">
        <v>455.54399999999998</v>
      </c>
      <c r="AS4682">
        <v>480.54399999999998</v>
      </c>
      <c r="AT4682">
        <v>340.89</v>
      </c>
      <c r="AU4682">
        <v>89.653999999999996</v>
      </c>
      <c r="AV4682">
        <v>4</v>
      </c>
      <c r="AW4682">
        <v>5</v>
      </c>
    </row>
    <row r="4683" spans="1:49" x14ac:dyDescent="0.3">
      <c r="A4683" t="s">
        <v>6625</v>
      </c>
      <c r="B4683" s="1">
        <v>45776</v>
      </c>
      <c r="C4683" s="1">
        <v>45813</v>
      </c>
      <c r="D4683" s="1">
        <v>45787</v>
      </c>
      <c r="E4683" t="s">
        <v>609</v>
      </c>
      <c r="F4683" t="s">
        <v>620</v>
      </c>
      <c r="G4683">
        <v>1</v>
      </c>
      <c r="H4683">
        <v>152.06</v>
      </c>
      <c r="I4683">
        <v>10</v>
      </c>
      <c r="J4683">
        <v>50</v>
      </c>
      <c r="K4683" t="s">
        <v>60</v>
      </c>
      <c r="L4683" t="s">
        <v>19</v>
      </c>
      <c r="M4683" t="s">
        <v>30</v>
      </c>
      <c r="N4683" t="s">
        <v>22</v>
      </c>
      <c r="O4683" t="s">
        <v>22</v>
      </c>
      <c r="P4683" t="s">
        <v>4650</v>
      </c>
      <c r="Q4683" t="s">
        <v>4384</v>
      </c>
      <c r="R4683" t="s">
        <v>4385</v>
      </c>
      <c r="S4683" t="s">
        <v>4406</v>
      </c>
      <c r="T4683" t="s">
        <v>4651</v>
      </c>
      <c r="U4683" t="s">
        <v>8518</v>
      </c>
      <c r="V4683">
        <v>1996</v>
      </c>
      <c r="W4683" s="1">
        <v>45740</v>
      </c>
      <c r="X4683" t="s">
        <v>4394</v>
      </c>
      <c r="Y4683" t="s">
        <v>4007</v>
      </c>
      <c r="Z4683" t="s">
        <v>3994</v>
      </c>
      <c r="AA4683" t="s">
        <v>4008</v>
      </c>
      <c r="AB4683" t="s">
        <v>4009</v>
      </c>
      <c r="AC4683" t="s">
        <v>3997</v>
      </c>
      <c r="AD4683">
        <v>0</v>
      </c>
      <c r="AE4683">
        <v>165.12</v>
      </c>
      <c r="AF4683" t="s">
        <v>3975</v>
      </c>
      <c r="AG4683" s="1"/>
      <c r="AJ4683" t="s">
        <v>3975</v>
      </c>
      <c r="AL4683" s="1"/>
      <c r="AM4683" s="1"/>
      <c r="AO4683">
        <v>152.06</v>
      </c>
      <c r="AP4683">
        <v>0.1</v>
      </c>
      <c r="AQ4683">
        <v>15.206000000000001</v>
      </c>
      <c r="AR4683">
        <v>136.85400000000001</v>
      </c>
      <c r="AS4683">
        <v>186.85400000000001</v>
      </c>
      <c r="AT4683">
        <v>0</v>
      </c>
      <c r="AU4683">
        <v>86.854000000000013</v>
      </c>
      <c r="AV4683">
        <v>-26</v>
      </c>
      <c r="AW4683">
        <v>37</v>
      </c>
    </row>
    <row r="4684" spans="1:49" x14ac:dyDescent="0.3">
      <c r="A4684" t="s">
        <v>6626</v>
      </c>
      <c r="B4684" s="1">
        <v>45823</v>
      </c>
      <c r="C4684" s="1">
        <v>45826</v>
      </c>
      <c r="D4684" s="1">
        <v>45829</v>
      </c>
      <c r="E4684" t="s">
        <v>231</v>
      </c>
      <c r="F4684" t="s">
        <v>272</v>
      </c>
      <c r="G4684">
        <v>2</v>
      </c>
      <c r="H4684">
        <v>13.15</v>
      </c>
      <c r="I4684">
        <v>5</v>
      </c>
      <c r="J4684">
        <v>25</v>
      </c>
      <c r="K4684" t="s">
        <v>35</v>
      </c>
      <c r="L4684" t="s">
        <v>19</v>
      </c>
      <c r="M4684" t="s">
        <v>30</v>
      </c>
      <c r="N4684" t="s">
        <v>22</v>
      </c>
      <c r="O4684" t="s">
        <v>22</v>
      </c>
      <c r="P4684" t="s">
        <v>4573</v>
      </c>
      <c r="Q4684" t="s">
        <v>4396</v>
      </c>
      <c r="R4684" t="s">
        <v>4397</v>
      </c>
      <c r="S4684" t="s">
        <v>4434</v>
      </c>
      <c r="T4684" t="s">
        <v>4606</v>
      </c>
      <c r="U4684" t="s">
        <v>8495</v>
      </c>
      <c r="V4684">
        <v>1990</v>
      </c>
      <c r="W4684" s="1">
        <v>45432</v>
      </c>
      <c r="X4684" t="s">
        <v>4388</v>
      </c>
      <c r="Y4684" t="s">
        <v>4030</v>
      </c>
      <c r="Z4684" t="s">
        <v>3977</v>
      </c>
      <c r="AA4684" t="s">
        <v>3978</v>
      </c>
      <c r="AB4684" t="s">
        <v>3989</v>
      </c>
      <c r="AC4684" t="s">
        <v>3992</v>
      </c>
      <c r="AD4684">
        <v>8.43</v>
      </c>
      <c r="AE4684">
        <v>12.21</v>
      </c>
      <c r="AF4684" t="s">
        <v>3975</v>
      </c>
      <c r="AG4684" s="1"/>
      <c r="AJ4684" t="s">
        <v>3975</v>
      </c>
      <c r="AL4684" s="1"/>
      <c r="AM4684" s="1"/>
      <c r="AO4684">
        <v>26.3</v>
      </c>
      <c r="AP4684">
        <v>0.05</v>
      </c>
      <c r="AQ4684">
        <v>1.3150000000000002</v>
      </c>
      <c r="AR4684">
        <v>24.984999999999999</v>
      </c>
      <c r="AS4684">
        <v>49.984999999999999</v>
      </c>
      <c r="AT4684">
        <v>16.86</v>
      </c>
      <c r="AU4684">
        <v>-16.875</v>
      </c>
      <c r="AV4684">
        <v>3</v>
      </c>
      <c r="AW4684">
        <v>3</v>
      </c>
    </row>
    <row r="4685" spans="1:49" x14ac:dyDescent="0.3">
      <c r="A4685" t="s">
        <v>6627</v>
      </c>
      <c r="B4685" s="1">
        <v>45972</v>
      </c>
      <c r="C4685" s="1">
        <v>45976</v>
      </c>
      <c r="D4685" s="1">
        <v>45985</v>
      </c>
      <c r="E4685" t="s">
        <v>910</v>
      </c>
      <c r="F4685" t="s">
        <v>147</v>
      </c>
      <c r="G4685">
        <v>1</v>
      </c>
      <c r="H4685">
        <v>199.31</v>
      </c>
      <c r="I4685">
        <v>0</v>
      </c>
      <c r="J4685">
        <v>15</v>
      </c>
      <c r="K4685" t="s">
        <v>18</v>
      </c>
      <c r="L4685" t="s">
        <v>19</v>
      </c>
      <c r="M4685" t="s">
        <v>20</v>
      </c>
      <c r="N4685" t="s">
        <v>22</v>
      </c>
      <c r="O4685" t="s">
        <v>81</v>
      </c>
      <c r="P4685" t="s">
        <v>4520</v>
      </c>
      <c r="Q4685" t="s">
        <v>4396</v>
      </c>
      <c r="R4685" t="s">
        <v>4409</v>
      </c>
      <c r="S4685" t="s">
        <v>4386</v>
      </c>
      <c r="T4685" t="s">
        <v>4521</v>
      </c>
      <c r="U4685" t="s">
        <v>8463</v>
      </c>
      <c r="V4685">
        <v>1998</v>
      </c>
      <c r="W4685" s="1">
        <v>45624</v>
      </c>
      <c r="X4685" t="s">
        <v>4388</v>
      </c>
      <c r="Y4685" t="s">
        <v>4107</v>
      </c>
      <c r="Z4685" t="s">
        <v>3994</v>
      </c>
      <c r="AA4685" t="s">
        <v>4008</v>
      </c>
      <c r="AB4685" t="s">
        <v>3983</v>
      </c>
      <c r="AC4685" t="s">
        <v>3997</v>
      </c>
      <c r="AD4685">
        <v>177.66</v>
      </c>
      <c r="AE4685">
        <v>222.73</v>
      </c>
      <c r="AF4685" t="s">
        <v>3975</v>
      </c>
      <c r="AG4685" s="1"/>
      <c r="AJ4685" t="s">
        <v>3975</v>
      </c>
      <c r="AK4685" t="s">
        <v>5222</v>
      </c>
      <c r="AL4685" s="1">
        <v>45436</v>
      </c>
      <c r="AM4685" s="1">
        <v>45489</v>
      </c>
      <c r="AN4685" t="s">
        <v>19</v>
      </c>
      <c r="AO4685">
        <v>199.31</v>
      </c>
      <c r="AP4685">
        <v>0</v>
      </c>
      <c r="AQ4685">
        <v>0</v>
      </c>
      <c r="AR4685">
        <v>199.31</v>
      </c>
      <c r="AS4685">
        <v>214.31</v>
      </c>
      <c r="AT4685">
        <v>177.66</v>
      </c>
      <c r="AU4685">
        <v>6.6500000000000057</v>
      </c>
      <c r="AV4685">
        <v>9</v>
      </c>
      <c r="AW4685">
        <v>4</v>
      </c>
    </row>
    <row r="4686" spans="1:49" x14ac:dyDescent="0.3">
      <c r="A4686" t="s">
        <v>6628</v>
      </c>
      <c r="B4686" s="1">
        <v>45987</v>
      </c>
      <c r="C4686" s="1">
        <v>45991</v>
      </c>
      <c r="D4686" s="1">
        <v>45993</v>
      </c>
      <c r="E4686" t="s">
        <v>1489</v>
      </c>
      <c r="F4686" t="s">
        <v>439</v>
      </c>
      <c r="G4686">
        <v>2</v>
      </c>
      <c r="H4686">
        <v>124.63</v>
      </c>
      <c r="I4686">
        <v>0</v>
      </c>
      <c r="J4686">
        <v>25</v>
      </c>
      <c r="K4686" t="s">
        <v>60</v>
      </c>
      <c r="L4686" t="s">
        <v>26</v>
      </c>
      <c r="M4686" t="s">
        <v>30</v>
      </c>
      <c r="N4686" t="s">
        <v>21</v>
      </c>
      <c r="O4686" t="s">
        <v>94</v>
      </c>
      <c r="P4686" t="s">
        <v>4573</v>
      </c>
      <c r="Q4686" t="s">
        <v>4396</v>
      </c>
      <c r="R4686" t="s">
        <v>4401</v>
      </c>
      <c r="S4686" t="s">
        <v>4434</v>
      </c>
      <c r="T4686" t="s">
        <v>4574</v>
      </c>
      <c r="U4686" t="s">
        <v>8479</v>
      </c>
      <c r="V4686">
        <v>1988</v>
      </c>
      <c r="W4686" s="1">
        <v>45225</v>
      </c>
      <c r="X4686" t="s">
        <v>4388</v>
      </c>
      <c r="Y4686" t="s">
        <v>4022</v>
      </c>
      <c r="Z4686" t="s">
        <v>4014</v>
      </c>
      <c r="AA4686" t="s">
        <v>4023</v>
      </c>
      <c r="AB4686" t="s">
        <v>3989</v>
      </c>
      <c r="AC4686" t="s">
        <v>3992</v>
      </c>
      <c r="AD4686">
        <v>77.849999999999994</v>
      </c>
      <c r="AE4686">
        <v>116.67</v>
      </c>
      <c r="AF4686" t="s">
        <v>3975</v>
      </c>
      <c r="AG4686" s="1"/>
      <c r="AJ4686" t="s">
        <v>3975</v>
      </c>
      <c r="AK4686" t="s">
        <v>5223</v>
      </c>
      <c r="AL4686" s="1">
        <v>45537</v>
      </c>
      <c r="AM4686" s="1">
        <v>45567</v>
      </c>
      <c r="AN4686" t="s">
        <v>5225</v>
      </c>
      <c r="AO4686">
        <v>249.26</v>
      </c>
      <c r="AP4686">
        <v>0</v>
      </c>
      <c r="AQ4686">
        <v>0</v>
      </c>
      <c r="AR4686">
        <v>249.26</v>
      </c>
      <c r="AS4686">
        <v>274.26</v>
      </c>
      <c r="AT4686">
        <v>155.69999999999999</v>
      </c>
      <c r="AU4686">
        <v>68.56</v>
      </c>
      <c r="AV4686">
        <v>2</v>
      </c>
      <c r="AW4686">
        <v>4</v>
      </c>
    </row>
    <row r="4687" spans="1:49" x14ac:dyDescent="0.3">
      <c r="A4687" t="s">
        <v>6629</v>
      </c>
      <c r="B4687" s="1">
        <v>45922</v>
      </c>
      <c r="C4687" s="1">
        <v>45924</v>
      </c>
      <c r="D4687" s="1">
        <v>45667</v>
      </c>
      <c r="E4687" t="s">
        <v>833</v>
      </c>
      <c r="F4687" t="s">
        <v>29</v>
      </c>
      <c r="G4687">
        <v>1</v>
      </c>
      <c r="H4687">
        <v>136.19</v>
      </c>
      <c r="I4687">
        <v>20</v>
      </c>
      <c r="J4687">
        <v>25</v>
      </c>
      <c r="K4687" t="s">
        <v>35</v>
      </c>
      <c r="L4687" t="s">
        <v>26</v>
      </c>
      <c r="M4687" t="s">
        <v>30</v>
      </c>
      <c r="N4687" t="s">
        <v>22</v>
      </c>
      <c r="O4687" t="s">
        <v>56</v>
      </c>
      <c r="P4687" t="s">
        <v>4720</v>
      </c>
      <c r="Q4687" t="s">
        <v>4396</v>
      </c>
      <c r="R4687" t="s">
        <v>4390</v>
      </c>
      <c r="S4687" t="s">
        <v>4406</v>
      </c>
      <c r="T4687" t="s">
        <v>5030</v>
      </c>
      <c r="U4687" t="s">
        <v>8730</v>
      </c>
      <c r="V4687">
        <v>1995</v>
      </c>
      <c r="W4687" s="1">
        <v>45184</v>
      </c>
      <c r="X4687" t="s">
        <v>4419</v>
      </c>
      <c r="Y4687" t="s">
        <v>3981</v>
      </c>
      <c r="Z4687" t="s">
        <v>3977</v>
      </c>
      <c r="AA4687" t="s">
        <v>3982</v>
      </c>
      <c r="AB4687" t="s">
        <v>3983</v>
      </c>
      <c r="AC4687" t="s">
        <v>3974</v>
      </c>
      <c r="AD4687">
        <v>101.92</v>
      </c>
      <c r="AE4687">
        <v>156.97999999999999</v>
      </c>
      <c r="AF4687" t="s">
        <v>3975</v>
      </c>
      <c r="AG4687" s="1"/>
      <c r="AJ4687" t="s">
        <v>3975</v>
      </c>
      <c r="AK4687" t="s">
        <v>5222</v>
      </c>
      <c r="AL4687" s="1">
        <v>45416</v>
      </c>
      <c r="AM4687" s="1">
        <v>45440</v>
      </c>
      <c r="AN4687" t="s">
        <v>26</v>
      </c>
      <c r="AO4687">
        <v>136.19</v>
      </c>
      <c r="AP4687">
        <v>0.2</v>
      </c>
      <c r="AQ4687">
        <v>27.238</v>
      </c>
      <c r="AR4687">
        <v>108.952</v>
      </c>
      <c r="AS4687">
        <v>133.952</v>
      </c>
      <c r="AT4687">
        <v>101.92</v>
      </c>
      <c r="AU4687">
        <v>-17.968000000000004</v>
      </c>
      <c r="AV4687">
        <v>-257</v>
      </c>
      <c r="AW4687">
        <v>2</v>
      </c>
    </row>
    <row r="4688" spans="1:49" x14ac:dyDescent="0.3">
      <c r="A4688" t="s">
        <v>6630</v>
      </c>
      <c r="B4688" s="1">
        <v>45944</v>
      </c>
      <c r="C4688" s="1">
        <v>45948</v>
      </c>
      <c r="D4688" s="1">
        <v>45952</v>
      </c>
      <c r="E4688" t="s">
        <v>143</v>
      </c>
      <c r="F4688" t="s">
        <v>581</v>
      </c>
      <c r="G4688">
        <v>2</v>
      </c>
      <c r="H4688">
        <v>181.16</v>
      </c>
      <c r="I4688">
        <v>0</v>
      </c>
      <c r="J4688">
        <v>25</v>
      </c>
      <c r="K4688" t="s">
        <v>42</v>
      </c>
      <c r="L4688" t="s">
        <v>26</v>
      </c>
      <c r="M4688" t="s">
        <v>30</v>
      </c>
      <c r="N4688" t="s">
        <v>22</v>
      </c>
      <c r="O4688" t="s">
        <v>22</v>
      </c>
      <c r="P4688" t="s">
        <v>4449</v>
      </c>
      <c r="Q4688" t="s">
        <v>4384</v>
      </c>
      <c r="R4688" t="s">
        <v>4390</v>
      </c>
      <c r="S4688" t="s">
        <v>4386</v>
      </c>
      <c r="T4688" t="s">
        <v>4450</v>
      </c>
      <c r="U4688" t="s">
        <v>8438</v>
      </c>
      <c r="V4688">
        <v>1981</v>
      </c>
      <c r="W4688" s="1">
        <v>45219</v>
      </c>
      <c r="X4688" t="s">
        <v>4388</v>
      </c>
      <c r="Y4688" t="s">
        <v>4101</v>
      </c>
      <c r="Z4688" t="s">
        <v>3994</v>
      </c>
      <c r="AA4688" t="s">
        <v>4008</v>
      </c>
      <c r="AB4688" t="s">
        <v>3979</v>
      </c>
      <c r="AC4688" t="s">
        <v>3992</v>
      </c>
      <c r="AD4688">
        <v>139.13999999999999</v>
      </c>
      <c r="AE4688">
        <v>192.97</v>
      </c>
      <c r="AF4688" t="s">
        <v>3975</v>
      </c>
      <c r="AG4688" s="1"/>
      <c r="AJ4688" t="s">
        <v>3975</v>
      </c>
      <c r="AL4688" s="1"/>
      <c r="AM4688" s="1"/>
      <c r="AO4688">
        <v>362.32</v>
      </c>
      <c r="AP4688">
        <v>0</v>
      </c>
      <c r="AQ4688">
        <v>0</v>
      </c>
      <c r="AR4688">
        <v>362.32</v>
      </c>
      <c r="AS4688">
        <v>387.32</v>
      </c>
      <c r="AT4688">
        <v>278.27999999999997</v>
      </c>
      <c r="AU4688">
        <v>59.04000000000002</v>
      </c>
      <c r="AV4688">
        <v>4</v>
      </c>
      <c r="AW4688">
        <v>4</v>
      </c>
    </row>
    <row r="4689" spans="1:49" x14ac:dyDescent="0.3">
      <c r="A4689" t="s">
        <v>6631</v>
      </c>
      <c r="B4689" s="1">
        <v>45747</v>
      </c>
      <c r="C4689" s="1">
        <v>45749</v>
      </c>
      <c r="D4689" s="1">
        <v>45753</v>
      </c>
      <c r="E4689" t="s">
        <v>1564</v>
      </c>
      <c r="F4689" t="s">
        <v>301</v>
      </c>
      <c r="G4689">
        <v>1</v>
      </c>
      <c r="H4689">
        <v>222.91</v>
      </c>
      <c r="I4689">
        <v>10</v>
      </c>
      <c r="J4689">
        <v>35</v>
      </c>
      <c r="K4689" t="s">
        <v>35</v>
      </c>
      <c r="L4689" t="s">
        <v>19</v>
      </c>
      <c r="M4689" t="s">
        <v>36</v>
      </c>
      <c r="N4689" t="s">
        <v>22</v>
      </c>
      <c r="O4689" t="s">
        <v>48</v>
      </c>
      <c r="P4689" t="s">
        <v>4853</v>
      </c>
      <c r="Q4689" t="s">
        <v>4384</v>
      </c>
      <c r="R4689" t="s">
        <v>4390</v>
      </c>
      <c r="S4689" t="s">
        <v>4406</v>
      </c>
      <c r="T4689" t="s">
        <v>4854</v>
      </c>
      <c r="U4689" t="s">
        <v>4855</v>
      </c>
      <c r="V4689">
        <v>2001</v>
      </c>
      <c r="W4689" s="1">
        <v>45114</v>
      </c>
      <c r="X4689" t="s">
        <v>4388</v>
      </c>
      <c r="Y4689" t="s">
        <v>4075</v>
      </c>
      <c r="Z4689" t="s">
        <v>3977</v>
      </c>
      <c r="AA4689" t="s">
        <v>3978</v>
      </c>
      <c r="AB4689" t="s">
        <v>4020</v>
      </c>
      <c r="AC4689" t="s">
        <v>3992</v>
      </c>
      <c r="AD4689">
        <v>170.36</v>
      </c>
      <c r="AE4689">
        <v>225.49</v>
      </c>
      <c r="AF4689" t="s">
        <v>4055</v>
      </c>
      <c r="AG4689" s="1"/>
      <c r="AJ4689" t="s">
        <v>3975</v>
      </c>
      <c r="AK4689" t="s">
        <v>5223</v>
      </c>
      <c r="AL4689" s="1">
        <v>45698</v>
      </c>
      <c r="AM4689" s="1">
        <v>45750</v>
      </c>
      <c r="AN4689" t="s">
        <v>19</v>
      </c>
      <c r="AO4689">
        <v>222.91</v>
      </c>
      <c r="AP4689">
        <v>0.1</v>
      </c>
      <c r="AQ4689">
        <v>22.291</v>
      </c>
      <c r="AR4689">
        <v>200.619</v>
      </c>
      <c r="AS4689">
        <v>235.619</v>
      </c>
      <c r="AT4689">
        <v>170.36</v>
      </c>
      <c r="AU4689">
        <v>-4.7410000000000139</v>
      </c>
      <c r="AV4689">
        <v>4</v>
      </c>
      <c r="AW4689">
        <v>2</v>
      </c>
    </row>
    <row r="4690" spans="1:49" x14ac:dyDescent="0.3">
      <c r="A4690" t="s">
        <v>6632</v>
      </c>
      <c r="B4690" s="1">
        <v>45808</v>
      </c>
      <c r="C4690" s="1">
        <v>45813</v>
      </c>
      <c r="D4690" s="1">
        <v>45816</v>
      </c>
      <c r="E4690" t="s">
        <v>529</v>
      </c>
      <c r="F4690" t="s">
        <v>485</v>
      </c>
      <c r="G4690">
        <v>3</v>
      </c>
      <c r="H4690">
        <v>251.81</v>
      </c>
      <c r="I4690">
        <v>10</v>
      </c>
      <c r="J4690">
        <v>50</v>
      </c>
      <c r="K4690" t="s">
        <v>42</v>
      </c>
      <c r="L4690" t="s">
        <v>26</v>
      </c>
      <c r="M4690" t="s">
        <v>47</v>
      </c>
      <c r="N4690" t="s">
        <v>37</v>
      </c>
      <c r="O4690" t="s">
        <v>22</v>
      </c>
      <c r="P4690" t="s">
        <v>4656</v>
      </c>
      <c r="Q4690" t="s">
        <v>4384</v>
      </c>
      <c r="R4690" t="s">
        <v>4424</v>
      </c>
      <c r="S4690" t="s">
        <v>4406</v>
      </c>
      <c r="T4690" t="s">
        <v>4657</v>
      </c>
      <c r="U4690" t="s">
        <v>8521</v>
      </c>
      <c r="V4690">
        <v>1981</v>
      </c>
      <c r="W4690" s="1">
        <v>44828</v>
      </c>
      <c r="X4690" t="s">
        <v>4388</v>
      </c>
      <c r="Y4690" t="s">
        <v>4061</v>
      </c>
      <c r="Z4690" t="s">
        <v>3987</v>
      </c>
      <c r="AA4690" t="s">
        <v>3988</v>
      </c>
      <c r="AB4690" t="s">
        <v>3979</v>
      </c>
      <c r="AC4690" t="s">
        <v>3997</v>
      </c>
      <c r="AD4690">
        <v>174.2</v>
      </c>
      <c r="AE4690">
        <v>247.43</v>
      </c>
      <c r="AF4690" t="s">
        <v>3975</v>
      </c>
      <c r="AG4690" s="1"/>
      <c r="AJ4690" t="s">
        <v>3975</v>
      </c>
      <c r="AL4690" s="1"/>
      <c r="AM4690" s="1"/>
      <c r="AO4690">
        <v>755.43000000000006</v>
      </c>
      <c r="AP4690">
        <v>0.1</v>
      </c>
      <c r="AQ4690">
        <v>75.543000000000006</v>
      </c>
      <c r="AR4690">
        <v>679.88700000000006</v>
      </c>
      <c r="AS4690">
        <v>729.88700000000006</v>
      </c>
      <c r="AT4690">
        <v>522.59999999999991</v>
      </c>
      <c r="AU4690">
        <v>107.28700000000015</v>
      </c>
      <c r="AV4690">
        <v>3</v>
      </c>
      <c r="AW4690">
        <v>5</v>
      </c>
    </row>
    <row r="4691" spans="1:49" x14ac:dyDescent="0.3">
      <c r="A4691" t="s">
        <v>6633</v>
      </c>
      <c r="B4691" s="1">
        <v>45716</v>
      </c>
      <c r="C4691" s="1">
        <v>45717</v>
      </c>
      <c r="D4691" s="1">
        <v>45722</v>
      </c>
      <c r="E4691" t="s">
        <v>228</v>
      </c>
      <c r="F4691" t="s">
        <v>251</v>
      </c>
      <c r="G4691">
        <v>1</v>
      </c>
      <c r="H4691">
        <v>193.14</v>
      </c>
      <c r="I4691">
        <v>0</v>
      </c>
      <c r="J4691">
        <v>25</v>
      </c>
      <c r="K4691" t="s">
        <v>42</v>
      </c>
      <c r="L4691" t="s">
        <v>43</v>
      </c>
      <c r="M4691" t="s">
        <v>30</v>
      </c>
      <c r="N4691" t="s">
        <v>22</v>
      </c>
      <c r="O4691" t="s">
        <v>85</v>
      </c>
      <c r="P4691" t="s">
        <v>4431</v>
      </c>
      <c r="Q4691" t="s">
        <v>4384</v>
      </c>
      <c r="R4691" t="s">
        <v>4459</v>
      </c>
      <c r="S4691" t="s">
        <v>4386</v>
      </c>
      <c r="T4691" t="s">
        <v>4778</v>
      </c>
      <c r="U4691" t="s">
        <v>4779</v>
      </c>
      <c r="V4691">
        <v>1971</v>
      </c>
      <c r="W4691" s="1">
        <v>45632</v>
      </c>
      <c r="X4691" t="s">
        <v>4388</v>
      </c>
      <c r="Y4691" t="s">
        <v>4098</v>
      </c>
      <c r="Z4691" t="s">
        <v>3994</v>
      </c>
      <c r="AA4691" t="s">
        <v>3995</v>
      </c>
      <c r="AB4691" t="s">
        <v>3979</v>
      </c>
      <c r="AC4691" t="s">
        <v>3985</v>
      </c>
      <c r="AD4691">
        <v>133.01</v>
      </c>
      <c r="AE4691">
        <v>169.51</v>
      </c>
      <c r="AF4691" t="s">
        <v>3975</v>
      </c>
      <c r="AG4691" s="1"/>
      <c r="AJ4691" t="s">
        <v>3975</v>
      </c>
      <c r="AK4691" t="s">
        <v>5224</v>
      </c>
      <c r="AL4691" s="1">
        <v>45773</v>
      </c>
      <c r="AM4691" s="1">
        <v>45787</v>
      </c>
      <c r="AN4691" t="s">
        <v>43</v>
      </c>
      <c r="AO4691">
        <v>193.14</v>
      </c>
      <c r="AP4691">
        <v>0</v>
      </c>
      <c r="AQ4691">
        <v>0</v>
      </c>
      <c r="AR4691">
        <v>193.14</v>
      </c>
      <c r="AS4691">
        <v>218.14</v>
      </c>
      <c r="AT4691">
        <v>133.01</v>
      </c>
      <c r="AU4691">
        <v>35.129999999999995</v>
      </c>
      <c r="AV4691">
        <v>5</v>
      </c>
      <c r="AW4691">
        <v>1</v>
      </c>
    </row>
    <row r="4692" spans="1:49" x14ac:dyDescent="0.3">
      <c r="A4692" t="s">
        <v>4242</v>
      </c>
      <c r="B4692" s="1">
        <v>45689</v>
      </c>
      <c r="C4692" s="1">
        <v>45699</v>
      </c>
      <c r="D4692" s="1">
        <v>45701</v>
      </c>
      <c r="E4692" t="s">
        <v>1626</v>
      </c>
      <c r="F4692" t="s">
        <v>513</v>
      </c>
      <c r="G4692">
        <v>1</v>
      </c>
      <c r="H4692">
        <v>128.79</v>
      </c>
      <c r="I4692">
        <v>15</v>
      </c>
      <c r="J4692">
        <v>35</v>
      </c>
      <c r="K4692" t="s">
        <v>42</v>
      </c>
      <c r="L4692" t="s">
        <v>19</v>
      </c>
      <c r="M4692" t="s">
        <v>36</v>
      </c>
      <c r="N4692" t="s">
        <v>22</v>
      </c>
      <c r="O4692" t="s">
        <v>127</v>
      </c>
      <c r="P4692" t="s">
        <v>4839</v>
      </c>
      <c r="Q4692" t="s">
        <v>4384</v>
      </c>
      <c r="R4692" t="s">
        <v>4401</v>
      </c>
      <c r="S4692" t="s">
        <v>4398</v>
      </c>
      <c r="T4692" t="s">
        <v>8833</v>
      </c>
      <c r="U4692" t="s">
        <v>8834</v>
      </c>
      <c r="V4692">
        <v>1980</v>
      </c>
      <c r="W4692" s="1">
        <v>45961</v>
      </c>
      <c r="X4692" t="s">
        <v>4388</v>
      </c>
      <c r="Y4692" t="s">
        <v>4067</v>
      </c>
      <c r="Z4692" t="s">
        <v>3971</v>
      </c>
      <c r="AA4692" t="s">
        <v>4051</v>
      </c>
      <c r="AB4692" t="s">
        <v>4000</v>
      </c>
      <c r="AC4692" t="s">
        <v>3997</v>
      </c>
      <c r="AD4692">
        <v>123.21</v>
      </c>
      <c r="AE4692">
        <v>149.9</v>
      </c>
      <c r="AF4692" t="s">
        <v>3975</v>
      </c>
      <c r="AG4692" s="1">
        <v>45388</v>
      </c>
      <c r="AH4692" t="s">
        <v>4173</v>
      </c>
      <c r="AI4692" t="s">
        <v>42</v>
      </c>
      <c r="AJ4692" t="s">
        <v>4055</v>
      </c>
      <c r="AK4692" t="s">
        <v>5224</v>
      </c>
      <c r="AL4692" s="1">
        <v>45738</v>
      </c>
      <c r="AM4692" s="1">
        <v>45765</v>
      </c>
      <c r="AN4692" t="s">
        <v>26</v>
      </c>
      <c r="AO4692">
        <v>128.79</v>
      </c>
      <c r="AP4692">
        <v>0.15</v>
      </c>
      <c r="AQ4692">
        <v>19.318499999999997</v>
      </c>
      <c r="AR4692">
        <v>109.47149999999999</v>
      </c>
      <c r="AS4692">
        <v>144.47149999999999</v>
      </c>
      <c r="AT4692">
        <v>123.21</v>
      </c>
      <c r="AU4692">
        <v>-48.738500000000002</v>
      </c>
      <c r="AV4692">
        <v>2</v>
      </c>
      <c r="AW4692">
        <v>10</v>
      </c>
    </row>
    <row r="4693" spans="1:49" x14ac:dyDescent="0.3">
      <c r="A4693" t="s">
        <v>6634</v>
      </c>
      <c r="B4693" s="1">
        <v>45837</v>
      </c>
      <c r="C4693" s="1">
        <v>45664</v>
      </c>
      <c r="D4693" s="1">
        <v>45846</v>
      </c>
      <c r="E4693" t="s">
        <v>1587</v>
      </c>
      <c r="F4693" t="s">
        <v>478</v>
      </c>
      <c r="G4693">
        <v>2</v>
      </c>
      <c r="H4693">
        <v>11.67</v>
      </c>
      <c r="I4693">
        <v>15</v>
      </c>
      <c r="J4693">
        <v>0</v>
      </c>
      <c r="K4693" t="s">
        <v>35</v>
      </c>
      <c r="L4693" t="s">
        <v>43</v>
      </c>
      <c r="M4693" t="s">
        <v>30</v>
      </c>
      <c r="N4693" t="s">
        <v>22</v>
      </c>
      <c r="O4693" t="s">
        <v>22</v>
      </c>
      <c r="P4693" t="s">
        <v>4496</v>
      </c>
      <c r="Q4693" t="s">
        <v>4396</v>
      </c>
      <c r="R4693" t="s">
        <v>4401</v>
      </c>
      <c r="S4693" t="s">
        <v>4406</v>
      </c>
      <c r="T4693" t="s">
        <v>4497</v>
      </c>
      <c r="U4693" t="s">
        <v>8457</v>
      </c>
      <c r="V4693">
        <v>1999</v>
      </c>
      <c r="W4693" s="1">
        <v>45549</v>
      </c>
      <c r="X4693" t="s">
        <v>4419</v>
      </c>
      <c r="Y4693" t="s">
        <v>4062</v>
      </c>
      <c r="Z4693" t="s">
        <v>3987</v>
      </c>
      <c r="AA4693" t="s">
        <v>3988</v>
      </c>
      <c r="AB4693" t="s">
        <v>4020</v>
      </c>
      <c r="AC4693" t="s">
        <v>3974</v>
      </c>
      <c r="AD4693">
        <v>11.56</v>
      </c>
      <c r="AE4693">
        <v>13.3</v>
      </c>
      <c r="AF4693" t="s">
        <v>3975</v>
      </c>
      <c r="AG4693" s="1"/>
      <c r="AJ4693" t="s">
        <v>3975</v>
      </c>
      <c r="AL4693" s="1"/>
      <c r="AM4693" s="1"/>
      <c r="AO4693">
        <v>23.34</v>
      </c>
      <c r="AP4693">
        <v>0.15</v>
      </c>
      <c r="AQ4693">
        <v>3.5009999999999999</v>
      </c>
      <c r="AR4693">
        <v>19.838999999999999</v>
      </c>
      <c r="AS4693">
        <v>19.838999999999999</v>
      </c>
      <c r="AT4693">
        <v>23.12</v>
      </c>
      <c r="AU4693">
        <v>-3.2810000000000024</v>
      </c>
      <c r="AV4693">
        <v>182</v>
      </c>
      <c r="AW4693">
        <v>-173</v>
      </c>
    </row>
    <row r="4694" spans="1:49" x14ac:dyDescent="0.3">
      <c r="A4694" t="s">
        <v>6635</v>
      </c>
      <c r="B4694" s="1">
        <v>45992</v>
      </c>
      <c r="C4694" s="1">
        <v>45881</v>
      </c>
      <c r="D4694" s="1">
        <v>46000</v>
      </c>
      <c r="E4694" t="s">
        <v>1292</v>
      </c>
      <c r="F4694" t="s">
        <v>1290</v>
      </c>
      <c r="G4694">
        <v>2</v>
      </c>
      <c r="H4694">
        <v>30.77</v>
      </c>
      <c r="I4694">
        <v>0</v>
      </c>
      <c r="J4694">
        <v>0</v>
      </c>
      <c r="K4694" t="s">
        <v>18</v>
      </c>
      <c r="L4694" t="s">
        <v>26</v>
      </c>
      <c r="M4694" t="s">
        <v>30</v>
      </c>
      <c r="N4694" t="s">
        <v>22</v>
      </c>
      <c r="O4694" t="s">
        <v>189</v>
      </c>
      <c r="P4694" t="s">
        <v>4562</v>
      </c>
      <c r="Q4694" t="s">
        <v>4396</v>
      </c>
      <c r="R4694" t="s">
        <v>4412</v>
      </c>
      <c r="S4694" t="s">
        <v>4386</v>
      </c>
      <c r="T4694" t="s">
        <v>4893</v>
      </c>
      <c r="U4694" t="s">
        <v>8643</v>
      </c>
      <c r="V4694">
        <v>1978</v>
      </c>
      <c r="W4694" s="1">
        <v>44905</v>
      </c>
      <c r="X4694" t="s">
        <v>4394</v>
      </c>
      <c r="Y4694" t="s">
        <v>4066</v>
      </c>
      <c r="Z4694" t="s">
        <v>3987</v>
      </c>
      <c r="AA4694" t="s">
        <v>3999</v>
      </c>
      <c r="AB4694" t="s">
        <v>4002</v>
      </c>
      <c r="AC4694" t="s">
        <v>3997</v>
      </c>
      <c r="AD4694">
        <v>22.54</v>
      </c>
      <c r="AE4694">
        <v>33.46</v>
      </c>
      <c r="AF4694" t="s">
        <v>3975</v>
      </c>
      <c r="AG4694" s="1"/>
      <c r="AJ4694" t="s">
        <v>3975</v>
      </c>
      <c r="AK4694" t="s">
        <v>5227</v>
      </c>
      <c r="AL4694" s="1">
        <v>45825</v>
      </c>
      <c r="AM4694" s="1">
        <v>45859</v>
      </c>
      <c r="AN4694" t="s">
        <v>19</v>
      </c>
      <c r="AO4694">
        <v>61.54</v>
      </c>
      <c r="AP4694">
        <v>0</v>
      </c>
      <c r="AQ4694">
        <v>0</v>
      </c>
      <c r="AR4694">
        <v>61.54</v>
      </c>
      <c r="AS4694">
        <v>61.54</v>
      </c>
      <c r="AT4694">
        <v>45.08</v>
      </c>
      <c r="AU4694">
        <v>16.46</v>
      </c>
      <c r="AV4694">
        <v>119</v>
      </c>
      <c r="AW4694">
        <v>-111</v>
      </c>
    </row>
    <row r="4695" spans="1:49" x14ac:dyDescent="0.3">
      <c r="A4695" t="s">
        <v>6636</v>
      </c>
      <c r="B4695" s="1">
        <v>45955</v>
      </c>
      <c r="C4695" s="1">
        <v>45959</v>
      </c>
      <c r="D4695" s="1">
        <v>45966</v>
      </c>
      <c r="E4695" t="s">
        <v>567</v>
      </c>
      <c r="F4695" t="s">
        <v>175</v>
      </c>
      <c r="G4695">
        <v>3</v>
      </c>
      <c r="H4695">
        <v>22.57</v>
      </c>
      <c r="I4695">
        <v>25</v>
      </c>
      <c r="J4695">
        <v>50</v>
      </c>
      <c r="K4695" t="s">
        <v>18</v>
      </c>
      <c r="L4695" t="s">
        <v>19</v>
      </c>
      <c r="M4695" t="s">
        <v>30</v>
      </c>
      <c r="N4695" t="s">
        <v>52</v>
      </c>
      <c r="O4695" t="s">
        <v>22</v>
      </c>
      <c r="P4695" t="s">
        <v>4526</v>
      </c>
      <c r="Q4695" t="s">
        <v>4396</v>
      </c>
      <c r="R4695" t="s">
        <v>4385</v>
      </c>
      <c r="S4695" t="s">
        <v>4386</v>
      </c>
      <c r="T4695" t="s">
        <v>4527</v>
      </c>
      <c r="U4695" t="s">
        <v>4528</v>
      </c>
      <c r="V4695">
        <v>2003</v>
      </c>
      <c r="W4695" s="1">
        <v>45942</v>
      </c>
      <c r="X4695" t="s">
        <v>4404</v>
      </c>
      <c r="Y4695" t="s">
        <v>4094</v>
      </c>
      <c r="Z4695" t="s">
        <v>4014</v>
      </c>
      <c r="AA4695" t="s">
        <v>4017</v>
      </c>
      <c r="AB4695" t="s">
        <v>3989</v>
      </c>
      <c r="AC4695" t="s">
        <v>3980</v>
      </c>
      <c r="AD4695">
        <v>15.04</v>
      </c>
      <c r="AE4695">
        <v>21.04</v>
      </c>
      <c r="AF4695" t="s">
        <v>3975</v>
      </c>
      <c r="AG4695" s="1"/>
      <c r="AJ4695" t="s">
        <v>3975</v>
      </c>
      <c r="AL4695" s="1"/>
      <c r="AM4695" s="1"/>
      <c r="AO4695">
        <v>67.710000000000008</v>
      </c>
      <c r="AP4695">
        <v>0.25</v>
      </c>
      <c r="AQ4695">
        <v>16.927500000000002</v>
      </c>
      <c r="AR4695">
        <v>50.782500000000006</v>
      </c>
      <c r="AS4695">
        <v>100.7825</v>
      </c>
      <c r="AT4695">
        <v>45.12</v>
      </c>
      <c r="AU4695">
        <v>-44.337499999999991</v>
      </c>
      <c r="AV4695">
        <v>7</v>
      </c>
      <c r="AW4695">
        <v>4</v>
      </c>
    </row>
    <row r="4696" spans="1:49" x14ac:dyDescent="0.3">
      <c r="A4696" t="s">
        <v>4202</v>
      </c>
      <c r="B4696" s="1">
        <v>45884</v>
      </c>
      <c r="C4696" s="1">
        <v>45891</v>
      </c>
      <c r="D4696" s="1">
        <v>45894</v>
      </c>
      <c r="E4696" t="s">
        <v>860</v>
      </c>
      <c r="F4696" t="s">
        <v>325</v>
      </c>
      <c r="G4696">
        <v>1</v>
      </c>
      <c r="H4696">
        <v>89.59</v>
      </c>
      <c r="I4696">
        <v>1</v>
      </c>
      <c r="J4696">
        <v>0</v>
      </c>
      <c r="K4696" t="s">
        <v>60</v>
      </c>
      <c r="L4696" t="s">
        <v>19</v>
      </c>
      <c r="M4696" t="s">
        <v>30</v>
      </c>
      <c r="N4696" t="s">
        <v>22</v>
      </c>
      <c r="O4696" t="s">
        <v>22</v>
      </c>
      <c r="P4696" t="s">
        <v>4847</v>
      </c>
      <c r="Q4696" t="s">
        <v>4384</v>
      </c>
      <c r="R4696" t="s">
        <v>4409</v>
      </c>
      <c r="S4696" t="s">
        <v>4434</v>
      </c>
      <c r="T4696" t="s">
        <v>8690</v>
      </c>
      <c r="U4696" t="s">
        <v>8691</v>
      </c>
      <c r="V4696">
        <v>2003</v>
      </c>
      <c r="W4696" s="1">
        <v>45018</v>
      </c>
      <c r="X4696" t="s">
        <v>4404</v>
      </c>
      <c r="Y4696" t="s">
        <v>4025</v>
      </c>
      <c r="Z4696" t="s">
        <v>3987</v>
      </c>
      <c r="AA4696" t="s">
        <v>4026</v>
      </c>
      <c r="AB4696" t="s">
        <v>4000</v>
      </c>
      <c r="AC4696" t="s">
        <v>3992</v>
      </c>
      <c r="AD4696">
        <v>67.33</v>
      </c>
      <c r="AE4696">
        <v>99.2</v>
      </c>
      <c r="AF4696" t="s">
        <v>3975</v>
      </c>
      <c r="AG4696" s="1">
        <v>45376</v>
      </c>
      <c r="AH4696" t="s">
        <v>4174</v>
      </c>
      <c r="AI4696" t="s">
        <v>42</v>
      </c>
      <c r="AJ4696" t="s">
        <v>4055</v>
      </c>
      <c r="AL4696" s="1"/>
      <c r="AM4696" s="1"/>
      <c r="AO4696">
        <v>89.59</v>
      </c>
      <c r="AP4696">
        <v>0.01</v>
      </c>
      <c r="AQ4696">
        <v>0.89590000000000003</v>
      </c>
      <c r="AR4696">
        <v>88.694100000000006</v>
      </c>
      <c r="AS4696">
        <v>88.694100000000006</v>
      </c>
      <c r="AT4696">
        <v>67.33</v>
      </c>
      <c r="AU4696">
        <v>21.364100000000008</v>
      </c>
      <c r="AV4696">
        <v>3</v>
      </c>
      <c r="AW4696">
        <v>7</v>
      </c>
    </row>
    <row r="4697" spans="1:49" x14ac:dyDescent="0.3">
      <c r="A4697" t="s">
        <v>4252</v>
      </c>
      <c r="B4697" s="1">
        <v>45715</v>
      </c>
      <c r="C4697" s="1">
        <v>45811</v>
      </c>
      <c r="D4697" s="1">
        <v>45903</v>
      </c>
      <c r="E4697" t="s">
        <v>555</v>
      </c>
      <c r="F4697" t="s">
        <v>772</v>
      </c>
      <c r="G4697">
        <v>1</v>
      </c>
      <c r="H4697">
        <v>227.39</v>
      </c>
      <c r="I4697">
        <v>0</v>
      </c>
      <c r="J4697">
        <v>50</v>
      </c>
      <c r="K4697" t="s">
        <v>42</v>
      </c>
      <c r="L4697" t="s">
        <v>19</v>
      </c>
      <c r="M4697" t="s">
        <v>30</v>
      </c>
      <c r="N4697" t="s">
        <v>22</v>
      </c>
      <c r="O4697" t="s">
        <v>22</v>
      </c>
      <c r="P4697" t="s">
        <v>4395</v>
      </c>
      <c r="Q4697" t="s">
        <v>4396</v>
      </c>
      <c r="R4697" t="s">
        <v>4401</v>
      </c>
      <c r="S4697" t="s">
        <v>4386</v>
      </c>
      <c r="T4697" t="s">
        <v>4641</v>
      </c>
      <c r="U4697" t="s">
        <v>8514</v>
      </c>
      <c r="V4697">
        <v>1994</v>
      </c>
      <c r="W4697" s="1">
        <v>45081</v>
      </c>
      <c r="X4697" t="s">
        <v>4388</v>
      </c>
      <c r="Y4697" t="s">
        <v>4031</v>
      </c>
      <c r="Z4697" t="s">
        <v>3977</v>
      </c>
      <c r="AA4697" t="s">
        <v>3991</v>
      </c>
      <c r="AB4697" t="s">
        <v>4032</v>
      </c>
      <c r="AC4697" t="s">
        <v>3985</v>
      </c>
      <c r="AD4697">
        <v>178</v>
      </c>
      <c r="AE4697">
        <v>250.38</v>
      </c>
      <c r="AF4697" t="s">
        <v>3975</v>
      </c>
      <c r="AG4697" s="1">
        <v>45651</v>
      </c>
      <c r="AH4697" t="s">
        <v>4174</v>
      </c>
      <c r="AI4697" t="s">
        <v>35</v>
      </c>
      <c r="AJ4697" t="s">
        <v>4055</v>
      </c>
      <c r="AL4697" s="1"/>
      <c r="AM4697" s="1"/>
      <c r="AO4697">
        <v>227.39</v>
      </c>
      <c r="AP4697">
        <v>0</v>
      </c>
      <c r="AQ4697">
        <v>0</v>
      </c>
      <c r="AR4697">
        <v>227.39</v>
      </c>
      <c r="AS4697">
        <v>277.39</v>
      </c>
      <c r="AT4697">
        <v>178</v>
      </c>
      <c r="AU4697">
        <v>-0.61000000000001364</v>
      </c>
      <c r="AV4697">
        <v>92</v>
      </c>
      <c r="AW4697">
        <v>96</v>
      </c>
    </row>
    <row r="4698" spans="1:49" x14ac:dyDescent="0.3">
      <c r="A4698" t="s">
        <v>6637</v>
      </c>
      <c r="B4698" s="1">
        <v>45795</v>
      </c>
      <c r="C4698" s="1">
        <v>45798</v>
      </c>
      <c r="D4698" s="1">
        <v>45799</v>
      </c>
      <c r="E4698" t="s">
        <v>1685</v>
      </c>
      <c r="F4698" t="s">
        <v>457</v>
      </c>
      <c r="G4698">
        <v>1</v>
      </c>
      <c r="H4698">
        <v>22.69</v>
      </c>
      <c r="I4698">
        <v>2</v>
      </c>
      <c r="J4698">
        <v>25</v>
      </c>
      <c r="K4698" t="s">
        <v>35</v>
      </c>
      <c r="L4698" t="s">
        <v>19</v>
      </c>
      <c r="M4698" t="s">
        <v>20</v>
      </c>
      <c r="N4698" t="s">
        <v>22</v>
      </c>
      <c r="O4698" t="s">
        <v>22</v>
      </c>
      <c r="P4698" t="s">
        <v>4604</v>
      </c>
      <c r="Q4698" t="s">
        <v>4396</v>
      </c>
      <c r="R4698" t="s">
        <v>4412</v>
      </c>
      <c r="S4698" t="s">
        <v>4391</v>
      </c>
      <c r="T4698" t="s">
        <v>4605</v>
      </c>
      <c r="U4698" t="s">
        <v>8494</v>
      </c>
      <c r="V4698">
        <v>1981</v>
      </c>
      <c r="W4698" s="1">
        <v>44845</v>
      </c>
      <c r="X4698" t="s">
        <v>4388</v>
      </c>
      <c r="Y4698" t="s">
        <v>4066</v>
      </c>
      <c r="Z4698" t="s">
        <v>3987</v>
      </c>
      <c r="AA4698" t="s">
        <v>3999</v>
      </c>
      <c r="AB4698" t="s">
        <v>4002</v>
      </c>
      <c r="AC4698" t="s">
        <v>3974</v>
      </c>
      <c r="AD4698">
        <v>17.04</v>
      </c>
      <c r="AE4698">
        <v>24.34</v>
      </c>
      <c r="AF4698" t="s">
        <v>3975</v>
      </c>
      <c r="AG4698" s="1"/>
      <c r="AJ4698" t="s">
        <v>3975</v>
      </c>
      <c r="AL4698" s="1"/>
      <c r="AM4698" s="1"/>
      <c r="AO4698">
        <v>22.69</v>
      </c>
      <c r="AP4698">
        <v>0.02</v>
      </c>
      <c r="AQ4698">
        <v>0.45380000000000004</v>
      </c>
      <c r="AR4698">
        <v>22.2362</v>
      </c>
      <c r="AS4698">
        <v>47.236199999999997</v>
      </c>
      <c r="AT4698">
        <v>17.04</v>
      </c>
      <c r="AU4698">
        <v>-19.803799999999999</v>
      </c>
      <c r="AV4698">
        <v>1</v>
      </c>
      <c r="AW4698">
        <v>3</v>
      </c>
    </row>
    <row r="4699" spans="1:49" x14ac:dyDescent="0.3">
      <c r="A4699" t="s">
        <v>6638</v>
      </c>
      <c r="B4699" s="1">
        <v>45720</v>
      </c>
      <c r="C4699" s="1">
        <v>45720</v>
      </c>
      <c r="D4699" s="1">
        <v>45729</v>
      </c>
      <c r="E4699" t="s">
        <v>206</v>
      </c>
      <c r="F4699" t="s">
        <v>162</v>
      </c>
      <c r="G4699">
        <v>2</v>
      </c>
      <c r="H4699">
        <v>259.05</v>
      </c>
      <c r="I4699">
        <v>10</v>
      </c>
      <c r="J4699">
        <v>25</v>
      </c>
      <c r="K4699" t="s">
        <v>35</v>
      </c>
      <c r="L4699" t="s">
        <v>26</v>
      </c>
      <c r="M4699" t="s">
        <v>30</v>
      </c>
      <c r="N4699" t="s">
        <v>31</v>
      </c>
      <c r="O4699" t="s">
        <v>22</v>
      </c>
      <c r="P4699" t="s">
        <v>4418</v>
      </c>
      <c r="Q4699" t="s">
        <v>4396</v>
      </c>
      <c r="R4699" t="s">
        <v>4416</v>
      </c>
      <c r="S4699" t="s">
        <v>4386</v>
      </c>
      <c r="T4699" t="s">
        <v>8426</v>
      </c>
      <c r="U4699" t="s">
        <v>8427</v>
      </c>
      <c r="V4699">
        <v>1995</v>
      </c>
      <c r="W4699" s="1">
        <v>44964</v>
      </c>
      <c r="X4699" t="s">
        <v>4419</v>
      </c>
      <c r="Y4699" t="s">
        <v>4116</v>
      </c>
      <c r="Z4699" t="s">
        <v>3971</v>
      </c>
      <c r="AA4699" t="s">
        <v>4045</v>
      </c>
      <c r="AB4699" t="s">
        <v>4032</v>
      </c>
      <c r="AC4699" t="s">
        <v>3980</v>
      </c>
      <c r="AD4699">
        <v>168.98</v>
      </c>
      <c r="AE4699">
        <v>242.86</v>
      </c>
      <c r="AF4699" t="s">
        <v>3975</v>
      </c>
      <c r="AG4699" s="1"/>
      <c r="AJ4699" t="s">
        <v>3975</v>
      </c>
      <c r="AL4699" s="1"/>
      <c r="AM4699" s="1"/>
      <c r="AO4699">
        <v>518.1</v>
      </c>
      <c r="AP4699">
        <v>0.1</v>
      </c>
      <c r="AQ4699">
        <v>51.81</v>
      </c>
      <c r="AR4699">
        <v>466.29</v>
      </c>
      <c r="AS4699">
        <v>491.29</v>
      </c>
      <c r="AT4699">
        <v>337.96</v>
      </c>
      <c r="AU4699">
        <v>103.33000000000004</v>
      </c>
      <c r="AV4699">
        <v>9</v>
      </c>
      <c r="AW4699">
        <v>0</v>
      </c>
    </row>
    <row r="4700" spans="1:49" x14ac:dyDescent="0.3">
      <c r="A4700" t="s">
        <v>6639</v>
      </c>
      <c r="B4700" s="1">
        <v>45888</v>
      </c>
      <c r="C4700" s="1">
        <v>45889</v>
      </c>
      <c r="D4700" s="1">
        <v>45892</v>
      </c>
      <c r="E4700" t="s">
        <v>722</v>
      </c>
      <c r="F4700" t="s">
        <v>141</v>
      </c>
      <c r="G4700">
        <v>1</v>
      </c>
      <c r="H4700">
        <v>171.02</v>
      </c>
      <c r="I4700">
        <v>0</v>
      </c>
      <c r="J4700">
        <v>15</v>
      </c>
      <c r="K4700" t="s">
        <v>60</v>
      </c>
      <c r="L4700" t="s">
        <v>19</v>
      </c>
      <c r="M4700" t="s">
        <v>47</v>
      </c>
      <c r="N4700" t="s">
        <v>22</v>
      </c>
      <c r="O4700" t="s">
        <v>77</v>
      </c>
      <c r="P4700" t="s">
        <v>4383</v>
      </c>
      <c r="Q4700" t="s">
        <v>4396</v>
      </c>
      <c r="R4700" t="s">
        <v>4409</v>
      </c>
      <c r="S4700" t="s">
        <v>4386</v>
      </c>
      <c r="T4700" t="s">
        <v>5201</v>
      </c>
      <c r="U4700" t="s">
        <v>8832</v>
      </c>
      <c r="V4700">
        <v>1982</v>
      </c>
      <c r="W4700" s="1">
        <v>44837</v>
      </c>
      <c r="X4700" t="s">
        <v>4419</v>
      </c>
      <c r="Y4700" t="s">
        <v>3998</v>
      </c>
      <c r="Z4700" t="s">
        <v>3987</v>
      </c>
      <c r="AA4700" t="s">
        <v>3999</v>
      </c>
      <c r="AB4700" t="s">
        <v>4000</v>
      </c>
      <c r="AC4700" t="s">
        <v>3980</v>
      </c>
      <c r="AD4700">
        <v>102.32</v>
      </c>
      <c r="AE4700">
        <v>157.22</v>
      </c>
      <c r="AF4700" t="s">
        <v>3975</v>
      </c>
      <c r="AG4700" s="1"/>
      <c r="AJ4700" t="s">
        <v>3975</v>
      </c>
      <c r="AK4700" t="s">
        <v>5224</v>
      </c>
      <c r="AL4700" s="1">
        <v>45921</v>
      </c>
      <c r="AM4700" s="1">
        <v>45978</v>
      </c>
      <c r="AN4700" t="s">
        <v>5225</v>
      </c>
      <c r="AO4700">
        <v>171.02</v>
      </c>
      <c r="AP4700">
        <v>0</v>
      </c>
      <c r="AQ4700">
        <v>0</v>
      </c>
      <c r="AR4700">
        <v>171.02</v>
      </c>
      <c r="AS4700">
        <v>186.02</v>
      </c>
      <c r="AT4700">
        <v>102.32</v>
      </c>
      <c r="AU4700">
        <v>53.700000000000017</v>
      </c>
      <c r="AV4700">
        <v>3</v>
      </c>
      <c r="AW4700">
        <v>1</v>
      </c>
    </row>
    <row r="4701" spans="1:49" x14ac:dyDescent="0.3">
      <c r="A4701" t="s">
        <v>6640</v>
      </c>
      <c r="B4701" s="1">
        <v>45945</v>
      </c>
      <c r="C4701" s="1">
        <v>45947</v>
      </c>
      <c r="D4701" s="1">
        <v>45951</v>
      </c>
      <c r="E4701" t="s">
        <v>498</v>
      </c>
      <c r="F4701" t="s">
        <v>422</v>
      </c>
      <c r="G4701">
        <v>1</v>
      </c>
      <c r="H4701">
        <v>3.17</v>
      </c>
      <c r="I4701">
        <v>0</v>
      </c>
      <c r="J4701">
        <v>35</v>
      </c>
      <c r="K4701" t="s">
        <v>60</v>
      </c>
      <c r="L4701" t="s">
        <v>19</v>
      </c>
      <c r="M4701" t="s">
        <v>36</v>
      </c>
      <c r="N4701" t="s">
        <v>52</v>
      </c>
      <c r="O4701" t="s">
        <v>219</v>
      </c>
      <c r="P4701" t="s">
        <v>4799</v>
      </c>
      <c r="Q4701" t="s">
        <v>4396</v>
      </c>
      <c r="R4701" t="s">
        <v>4424</v>
      </c>
      <c r="S4701" t="s">
        <v>4434</v>
      </c>
      <c r="T4701" t="s">
        <v>8594</v>
      </c>
      <c r="U4701" t="s">
        <v>8595</v>
      </c>
      <c r="V4701">
        <v>1982</v>
      </c>
      <c r="W4701" s="1">
        <v>44860</v>
      </c>
      <c r="X4701" t="s">
        <v>4388</v>
      </c>
      <c r="Y4701" t="s">
        <v>4052</v>
      </c>
      <c r="Z4701" t="s">
        <v>3987</v>
      </c>
      <c r="AA4701" t="s">
        <v>3988</v>
      </c>
      <c r="AB4701" t="s">
        <v>4032</v>
      </c>
      <c r="AC4701" t="s">
        <v>3974</v>
      </c>
      <c r="AD4701">
        <v>2.42</v>
      </c>
      <c r="AE4701">
        <v>3.15</v>
      </c>
      <c r="AF4701" t="s">
        <v>3975</v>
      </c>
      <c r="AG4701" s="1"/>
      <c r="AJ4701" t="s">
        <v>3975</v>
      </c>
      <c r="AK4701" t="s">
        <v>5223</v>
      </c>
      <c r="AL4701" s="1">
        <v>45375</v>
      </c>
      <c r="AM4701" s="1">
        <v>45413</v>
      </c>
      <c r="AN4701" t="s">
        <v>26</v>
      </c>
      <c r="AO4701">
        <v>3.17</v>
      </c>
      <c r="AP4701">
        <v>0</v>
      </c>
      <c r="AQ4701">
        <v>0</v>
      </c>
      <c r="AR4701">
        <v>3.17</v>
      </c>
      <c r="AS4701">
        <v>38.17</v>
      </c>
      <c r="AT4701">
        <v>2.42</v>
      </c>
      <c r="AU4701">
        <v>-34.25</v>
      </c>
      <c r="AV4701">
        <v>4</v>
      </c>
      <c r="AW4701">
        <v>2</v>
      </c>
    </row>
    <row r="4702" spans="1:49" x14ac:dyDescent="0.3">
      <c r="A4702" t="s">
        <v>6641</v>
      </c>
      <c r="B4702" s="1">
        <v>45935</v>
      </c>
      <c r="C4702" s="1">
        <v>45794</v>
      </c>
      <c r="D4702" s="1">
        <v>45798</v>
      </c>
      <c r="E4702" t="s">
        <v>656</v>
      </c>
      <c r="F4702" t="s">
        <v>540</v>
      </c>
      <c r="G4702">
        <v>3</v>
      </c>
      <c r="H4702">
        <v>261.38</v>
      </c>
      <c r="I4702">
        <v>15</v>
      </c>
      <c r="J4702">
        <v>50</v>
      </c>
      <c r="K4702" t="s">
        <v>35</v>
      </c>
      <c r="L4702" t="s">
        <v>26</v>
      </c>
      <c r="M4702" t="s">
        <v>20</v>
      </c>
      <c r="N4702" t="s">
        <v>52</v>
      </c>
      <c r="O4702" t="s">
        <v>22</v>
      </c>
      <c r="P4702" t="s">
        <v>4731</v>
      </c>
      <c r="Q4702" t="s">
        <v>4384</v>
      </c>
      <c r="R4702" t="s">
        <v>4416</v>
      </c>
      <c r="S4702" t="s">
        <v>4406</v>
      </c>
      <c r="T4702" t="s">
        <v>4732</v>
      </c>
      <c r="U4702" t="s">
        <v>4733</v>
      </c>
      <c r="V4702">
        <v>1999</v>
      </c>
      <c r="W4702" s="1">
        <v>44947</v>
      </c>
      <c r="X4702" t="s">
        <v>4394</v>
      </c>
      <c r="Y4702" t="s">
        <v>4083</v>
      </c>
      <c r="Z4702" t="s">
        <v>4014</v>
      </c>
      <c r="AA4702" t="s">
        <v>4023</v>
      </c>
      <c r="AB4702" t="s">
        <v>3979</v>
      </c>
      <c r="AC4702" t="s">
        <v>3974</v>
      </c>
      <c r="AD4702">
        <v>0</v>
      </c>
      <c r="AE4702">
        <v>234.55</v>
      </c>
      <c r="AF4702" t="s">
        <v>3975</v>
      </c>
      <c r="AG4702" s="1"/>
      <c r="AJ4702" t="s">
        <v>3975</v>
      </c>
      <c r="AL4702" s="1"/>
      <c r="AM4702" s="1"/>
      <c r="AO4702">
        <v>784.14</v>
      </c>
      <c r="AP4702">
        <v>0.15</v>
      </c>
      <c r="AQ4702">
        <v>117.621</v>
      </c>
      <c r="AR4702">
        <v>666.51900000000001</v>
      </c>
      <c r="AS4702">
        <v>716.51900000000001</v>
      </c>
      <c r="AT4702">
        <v>0</v>
      </c>
      <c r="AU4702">
        <v>616.51900000000001</v>
      </c>
      <c r="AV4702">
        <v>4</v>
      </c>
      <c r="AW4702">
        <v>-141</v>
      </c>
    </row>
    <row r="4703" spans="1:49" x14ac:dyDescent="0.3">
      <c r="A4703" t="s">
        <v>6642</v>
      </c>
      <c r="B4703" s="1">
        <v>45773</v>
      </c>
      <c r="C4703" s="1">
        <v>45773</v>
      </c>
      <c r="D4703" s="1">
        <v>45777</v>
      </c>
      <c r="E4703" t="s">
        <v>92</v>
      </c>
      <c r="F4703" t="s">
        <v>175</v>
      </c>
      <c r="G4703">
        <v>1</v>
      </c>
      <c r="H4703">
        <v>21</v>
      </c>
      <c r="I4703">
        <v>0</v>
      </c>
      <c r="J4703">
        <v>35</v>
      </c>
      <c r="K4703" t="s">
        <v>18</v>
      </c>
      <c r="L4703" t="s">
        <v>19</v>
      </c>
      <c r="M4703" t="s">
        <v>30</v>
      </c>
      <c r="N4703" t="s">
        <v>22</v>
      </c>
      <c r="O4703" t="s">
        <v>22</v>
      </c>
      <c r="P4703" t="s">
        <v>4694</v>
      </c>
      <c r="Q4703" t="s">
        <v>4384</v>
      </c>
      <c r="R4703" t="s">
        <v>4424</v>
      </c>
      <c r="S4703" t="s">
        <v>4434</v>
      </c>
      <c r="T4703" t="s">
        <v>4695</v>
      </c>
      <c r="U4703" t="s">
        <v>8537</v>
      </c>
      <c r="V4703">
        <v>1993</v>
      </c>
      <c r="W4703" s="1">
        <v>45268</v>
      </c>
      <c r="X4703" t="s">
        <v>4419</v>
      </c>
      <c r="Y4703" t="s">
        <v>4094</v>
      </c>
      <c r="Z4703" t="s">
        <v>4014</v>
      </c>
      <c r="AA4703" t="s">
        <v>4017</v>
      </c>
      <c r="AB4703" t="s">
        <v>3989</v>
      </c>
      <c r="AC4703" t="s">
        <v>3980</v>
      </c>
      <c r="AD4703">
        <v>15.04</v>
      </c>
      <c r="AE4703">
        <v>21.04</v>
      </c>
      <c r="AF4703" t="s">
        <v>3975</v>
      </c>
      <c r="AG4703" s="1"/>
      <c r="AJ4703" t="s">
        <v>3975</v>
      </c>
      <c r="AL4703" s="1"/>
      <c r="AM4703" s="1"/>
      <c r="AO4703">
        <v>21</v>
      </c>
      <c r="AP4703">
        <v>0</v>
      </c>
      <c r="AQ4703">
        <v>0</v>
      </c>
      <c r="AR4703">
        <v>21</v>
      </c>
      <c r="AS4703">
        <v>56</v>
      </c>
      <c r="AT4703">
        <v>15.04</v>
      </c>
      <c r="AU4703">
        <v>-29.04</v>
      </c>
      <c r="AV4703">
        <v>4</v>
      </c>
      <c r="AW4703">
        <v>0</v>
      </c>
    </row>
    <row r="4704" spans="1:49" x14ac:dyDescent="0.3">
      <c r="A4704" t="s">
        <v>6643</v>
      </c>
      <c r="B4704" s="1">
        <v>45658</v>
      </c>
      <c r="C4704" s="1">
        <v>45662</v>
      </c>
      <c r="D4704" s="1">
        <v>45667</v>
      </c>
      <c r="E4704" t="s">
        <v>1103</v>
      </c>
      <c r="F4704" t="s">
        <v>378</v>
      </c>
      <c r="G4704">
        <v>1</v>
      </c>
      <c r="H4704">
        <v>65.790000000000006</v>
      </c>
      <c r="I4704">
        <v>0</v>
      </c>
      <c r="J4704">
        <v>15</v>
      </c>
      <c r="K4704" t="s">
        <v>18</v>
      </c>
      <c r="L4704" t="s">
        <v>26</v>
      </c>
      <c r="M4704" t="s">
        <v>47</v>
      </c>
      <c r="N4704" t="s">
        <v>22</v>
      </c>
      <c r="O4704" t="s">
        <v>22</v>
      </c>
      <c r="P4704" t="s">
        <v>4400</v>
      </c>
      <c r="Q4704" t="s">
        <v>4384</v>
      </c>
      <c r="R4704" t="s">
        <v>4401</v>
      </c>
      <c r="S4704" t="s">
        <v>4398</v>
      </c>
      <c r="T4704" t="s">
        <v>4402</v>
      </c>
      <c r="U4704" t="s">
        <v>4403</v>
      </c>
      <c r="V4704">
        <v>1993</v>
      </c>
      <c r="W4704" s="1">
        <v>45209</v>
      </c>
      <c r="X4704" t="s">
        <v>4404</v>
      </c>
      <c r="Y4704" t="s">
        <v>4041</v>
      </c>
      <c r="Z4704" t="s">
        <v>3987</v>
      </c>
      <c r="AA4704" t="s">
        <v>4026</v>
      </c>
      <c r="AB4704" t="s">
        <v>4032</v>
      </c>
      <c r="AC4704" t="s">
        <v>3980</v>
      </c>
      <c r="AD4704">
        <v>53.2</v>
      </c>
      <c r="AE4704">
        <v>76.59</v>
      </c>
      <c r="AF4704" t="s">
        <v>3975</v>
      </c>
      <c r="AG4704" s="1"/>
      <c r="AJ4704" t="s">
        <v>3975</v>
      </c>
      <c r="AL4704" s="1"/>
      <c r="AM4704" s="1"/>
      <c r="AO4704">
        <v>65.790000000000006</v>
      </c>
      <c r="AP4704">
        <v>0</v>
      </c>
      <c r="AQ4704">
        <v>0</v>
      </c>
      <c r="AR4704">
        <v>65.790000000000006</v>
      </c>
      <c r="AS4704">
        <v>80.790000000000006</v>
      </c>
      <c r="AT4704">
        <v>53.2</v>
      </c>
      <c r="AU4704">
        <v>-2.4099999999999966</v>
      </c>
      <c r="AV4704">
        <v>5</v>
      </c>
      <c r="AW4704">
        <v>4</v>
      </c>
    </row>
    <row r="4705" spans="1:49" x14ac:dyDescent="0.3">
      <c r="A4705" t="s">
        <v>6644</v>
      </c>
      <c r="B4705" s="1">
        <v>45778</v>
      </c>
      <c r="C4705" s="1">
        <v>45666</v>
      </c>
      <c r="D4705" s="1">
        <v>45675</v>
      </c>
      <c r="E4705" t="s">
        <v>221</v>
      </c>
      <c r="F4705" t="s">
        <v>507</v>
      </c>
      <c r="G4705">
        <v>1</v>
      </c>
      <c r="H4705">
        <v>233.88</v>
      </c>
      <c r="I4705">
        <v>1</v>
      </c>
      <c r="J4705">
        <v>35</v>
      </c>
      <c r="K4705" t="s">
        <v>42</v>
      </c>
      <c r="L4705" t="s">
        <v>19</v>
      </c>
      <c r="M4705" t="s">
        <v>47</v>
      </c>
      <c r="N4705" t="s">
        <v>22</v>
      </c>
      <c r="O4705" t="s">
        <v>22</v>
      </c>
      <c r="P4705" t="s">
        <v>4458</v>
      </c>
      <c r="Q4705" t="s">
        <v>4384</v>
      </c>
      <c r="R4705" t="s">
        <v>4385</v>
      </c>
      <c r="S4705" t="s">
        <v>4386</v>
      </c>
      <c r="T4705" t="s">
        <v>5019</v>
      </c>
      <c r="U4705" t="s">
        <v>8719</v>
      </c>
      <c r="V4705">
        <v>1978</v>
      </c>
      <c r="W4705" s="1">
        <v>45864</v>
      </c>
      <c r="X4705" t="s">
        <v>4404</v>
      </c>
      <c r="Y4705" t="s">
        <v>4046</v>
      </c>
      <c r="Z4705" t="s">
        <v>4014</v>
      </c>
      <c r="AA4705" t="s">
        <v>4015</v>
      </c>
      <c r="AB4705" t="s">
        <v>4020</v>
      </c>
      <c r="AC4705" t="s">
        <v>3992</v>
      </c>
      <c r="AD4705">
        <v>174.75</v>
      </c>
      <c r="AE4705">
        <v>250.74</v>
      </c>
      <c r="AF4705" t="s">
        <v>3975</v>
      </c>
      <c r="AG4705" s="1"/>
      <c r="AJ4705" t="s">
        <v>3975</v>
      </c>
      <c r="AL4705" s="1"/>
      <c r="AM4705" s="1"/>
      <c r="AO4705">
        <v>233.88</v>
      </c>
      <c r="AP4705">
        <v>0.01</v>
      </c>
      <c r="AQ4705">
        <v>2.3388</v>
      </c>
      <c r="AR4705">
        <v>231.5412</v>
      </c>
      <c r="AS4705">
        <v>266.5412</v>
      </c>
      <c r="AT4705">
        <v>174.75</v>
      </c>
      <c r="AU4705">
        <v>21.791200000000003</v>
      </c>
      <c r="AV4705">
        <v>9</v>
      </c>
      <c r="AW4705">
        <v>-112</v>
      </c>
    </row>
    <row r="4706" spans="1:49" x14ac:dyDescent="0.3">
      <c r="A4706" t="s">
        <v>6645</v>
      </c>
      <c r="B4706" s="1">
        <v>45918</v>
      </c>
      <c r="C4706" s="1"/>
      <c r="D4706" s="1">
        <v>45924</v>
      </c>
      <c r="E4706" t="s">
        <v>1580</v>
      </c>
      <c r="F4706" t="s">
        <v>1087</v>
      </c>
      <c r="G4706">
        <v>3</v>
      </c>
      <c r="H4706">
        <v>50.75</v>
      </c>
      <c r="I4706">
        <v>10</v>
      </c>
      <c r="J4706">
        <v>15</v>
      </c>
      <c r="K4706" t="s">
        <v>35</v>
      </c>
      <c r="L4706" t="s">
        <v>19</v>
      </c>
      <c r="M4706" t="s">
        <v>30</v>
      </c>
      <c r="N4706" t="s">
        <v>31</v>
      </c>
      <c r="O4706" t="s">
        <v>22</v>
      </c>
      <c r="P4706" t="s">
        <v>4923</v>
      </c>
      <c r="Q4706" t="s">
        <v>4396</v>
      </c>
      <c r="R4706" t="s">
        <v>4390</v>
      </c>
      <c r="S4706" t="s">
        <v>4391</v>
      </c>
      <c r="T4706" t="s">
        <v>4924</v>
      </c>
      <c r="U4706" t="s">
        <v>4925</v>
      </c>
      <c r="V4706">
        <v>1982</v>
      </c>
      <c r="W4706" s="1">
        <v>45559</v>
      </c>
      <c r="X4706" t="s">
        <v>4394</v>
      </c>
      <c r="Y4706" t="s">
        <v>4084</v>
      </c>
      <c r="Z4706" t="s">
        <v>3971</v>
      </c>
      <c r="AA4706" t="s">
        <v>4011</v>
      </c>
      <c r="AB4706" t="s">
        <v>4009</v>
      </c>
      <c r="AC4706" t="s">
        <v>3974</v>
      </c>
      <c r="AD4706">
        <v>44.57</v>
      </c>
      <c r="AE4706">
        <v>54.9</v>
      </c>
      <c r="AF4706" t="s">
        <v>3975</v>
      </c>
      <c r="AG4706" s="1"/>
      <c r="AJ4706" t="s">
        <v>3975</v>
      </c>
      <c r="AL4706" s="1"/>
      <c r="AM4706" s="1"/>
      <c r="AO4706">
        <v>152.25</v>
      </c>
      <c r="AP4706">
        <v>0.1</v>
      </c>
      <c r="AQ4706">
        <v>15.225000000000001</v>
      </c>
      <c r="AR4706">
        <v>137.02500000000001</v>
      </c>
      <c r="AS4706">
        <v>152.02500000000001</v>
      </c>
      <c r="AT4706">
        <v>133.71</v>
      </c>
      <c r="AU4706">
        <v>-11.685000000000002</v>
      </c>
    </row>
    <row r="4707" spans="1:49" x14ac:dyDescent="0.3">
      <c r="A4707" t="s">
        <v>6646</v>
      </c>
      <c r="B4707" s="1">
        <v>45719</v>
      </c>
      <c r="C4707" s="1">
        <v>45722</v>
      </c>
      <c r="D4707" s="1">
        <v>45726</v>
      </c>
      <c r="E4707" t="s">
        <v>679</v>
      </c>
      <c r="F4707" t="s">
        <v>741</v>
      </c>
      <c r="G4707">
        <v>1</v>
      </c>
      <c r="H4707">
        <v>194.26</v>
      </c>
      <c r="I4707">
        <v>15</v>
      </c>
      <c r="J4707">
        <v>15</v>
      </c>
      <c r="K4707" t="s">
        <v>42</v>
      </c>
      <c r="L4707" t="s">
        <v>26</v>
      </c>
      <c r="M4707" t="s">
        <v>47</v>
      </c>
      <c r="N4707" t="s">
        <v>22</v>
      </c>
      <c r="O4707" t="s">
        <v>22</v>
      </c>
      <c r="P4707" t="s">
        <v>4429</v>
      </c>
      <c r="Q4707" t="s">
        <v>4396</v>
      </c>
      <c r="R4707" t="s">
        <v>4412</v>
      </c>
      <c r="S4707" t="s">
        <v>4406</v>
      </c>
      <c r="T4707" t="s">
        <v>8751</v>
      </c>
      <c r="U4707" t="s">
        <v>8752</v>
      </c>
      <c r="V4707">
        <v>1982</v>
      </c>
      <c r="W4707" s="1">
        <v>45459</v>
      </c>
      <c r="X4707" t="s">
        <v>4404</v>
      </c>
      <c r="Y4707" t="s">
        <v>4103</v>
      </c>
      <c r="Z4707" t="s">
        <v>3971</v>
      </c>
      <c r="AA4707" t="s">
        <v>4019</v>
      </c>
      <c r="AB4707" t="s">
        <v>4009</v>
      </c>
      <c r="AC4707" t="s">
        <v>3997</v>
      </c>
      <c r="AD4707">
        <v>140.33000000000001</v>
      </c>
      <c r="AE4707">
        <v>175.82</v>
      </c>
      <c r="AF4707" t="s">
        <v>3975</v>
      </c>
      <c r="AG4707" s="1"/>
      <c r="AJ4707" t="s">
        <v>3975</v>
      </c>
      <c r="AL4707" s="1"/>
      <c r="AM4707" s="1"/>
      <c r="AO4707">
        <v>194.26</v>
      </c>
      <c r="AP4707">
        <v>0.15</v>
      </c>
      <c r="AQ4707">
        <v>29.138999999999996</v>
      </c>
      <c r="AR4707">
        <v>165.12099999999998</v>
      </c>
      <c r="AS4707">
        <v>180.12099999999998</v>
      </c>
      <c r="AT4707">
        <v>140.33000000000001</v>
      </c>
      <c r="AU4707">
        <v>9.7909999999999684</v>
      </c>
      <c r="AV4707">
        <v>4</v>
      </c>
      <c r="AW4707">
        <v>3</v>
      </c>
    </row>
    <row r="4708" spans="1:49" x14ac:dyDescent="0.3">
      <c r="A4708" t="s">
        <v>6647</v>
      </c>
      <c r="B4708" s="1">
        <v>45680</v>
      </c>
      <c r="C4708" s="1">
        <v>45682</v>
      </c>
      <c r="D4708" s="1"/>
      <c r="E4708" t="s">
        <v>833</v>
      </c>
      <c r="F4708" t="s">
        <v>150</v>
      </c>
      <c r="G4708">
        <v>2</v>
      </c>
      <c r="H4708">
        <v>281.69</v>
      </c>
      <c r="I4708">
        <v>20</v>
      </c>
      <c r="J4708">
        <v>25</v>
      </c>
      <c r="K4708" t="s">
        <v>18</v>
      </c>
      <c r="L4708" t="s">
        <v>19</v>
      </c>
      <c r="M4708" t="s">
        <v>36</v>
      </c>
      <c r="N4708" t="s">
        <v>22</v>
      </c>
      <c r="O4708" t="s">
        <v>166</v>
      </c>
      <c r="P4708" t="s">
        <v>4720</v>
      </c>
      <c r="Q4708" t="s">
        <v>4396</v>
      </c>
      <c r="R4708" t="s">
        <v>4390</v>
      </c>
      <c r="S4708" t="s">
        <v>4406</v>
      </c>
      <c r="T4708" t="s">
        <v>5030</v>
      </c>
      <c r="U4708" t="s">
        <v>8730</v>
      </c>
      <c r="V4708">
        <v>1995</v>
      </c>
      <c r="W4708" s="1">
        <v>45184</v>
      </c>
      <c r="X4708" t="s">
        <v>4419</v>
      </c>
      <c r="Y4708" t="s">
        <v>4138</v>
      </c>
      <c r="Z4708" t="s">
        <v>4014</v>
      </c>
      <c r="AA4708" t="s">
        <v>4017</v>
      </c>
      <c r="AB4708" t="s">
        <v>4032</v>
      </c>
      <c r="AC4708" t="s">
        <v>3980</v>
      </c>
      <c r="AD4708">
        <v>181.44</v>
      </c>
      <c r="AE4708">
        <v>245.41</v>
      </c>
      <c r="AF4708" t="s">
        <v>3975</v>
      </c>
      <c r="AG4708" s="1"/>
      <c r="AJ4708" t="s">
        <v>3975</v>
      </c>
      <c r="AK4708" t="s">
        <v>5222</v>
      </c>
      <c r="AL4708" s="1">
        <v>45865</v>
      </c>
      <c r="AM4708" s="1">
        <v>45889</v>
      </c>
      <c r="AN4708" t="s">
        <v>19</v>
      </c>
      <c r="AO4708">
        <v>563.38</v>
      </c>
      <c r="AP4708">
        <v>0.2</v>
      </c>
      <c r="AQ4708">
        <v>112.676</v>
      </c>
      <c r="AR4708">
        <v>450.70400000000001</v>
      </c>
      <c r="AS4708">
        <v>475.70400000000001</v>
      </c>
      <c r="AT4708">
        <v>362.88</v>
      </c>
      <c r="AU4708">
        <v>62.824000000000012</v>
      </c>
      <c r="AW4708">
        <v>2</v>
      </c>
    </row>
    <row r="4709" spans="1:49" x14ac:dyDescent="0.3">
      <c r="A4709" t="s">
        <v>6648</v>
      </c>
      <c r="B4709" s="1">
        <v>45925</v>
      </c>
      <c r="C4709" s="1">
        <v>45929</v>
      </c>
      <c r="D4709" s="1">
        <v>45757</v>
      </c>
      <c r="E4709" t="s">
        <v>375</v>
      </c>
      <c r="F4709" t="s">
        <v>359</v>
      </c>
      <c r="G4709">
        <v>2</v>
      </c>
      <c r="H4709">
        <v>14.09</v>
      </c>
      <c r="I4709">
        <v>20</v>
      </c>
      <c r="J4709">
        <v>15</v>
      </c>
      <c r="K4709" t="s">
        <v>42</v>
      </c>
      <c r="L4709" t="s">
        <v>19</v>
      </c>
      <c r="M4709" t="s">
        <v>30</v>
      </c>
      <c r="N4709" t="s">
        <v>22</v>
      </c>
      <c r="O4709" t="s">
        <v>22</v>
      </c>
      <c r="P4709" t="s">
        <v>4439</v>
      </c>
      <c r="Q4709" t="s">
        <v>4384</v>
      </c>
      <c r="R4709" t="s">
        <v>4409</v>
      </c>
      <c r="S4709" t="s">
        <v>4391</v>
      </c>
      <c r="T4709" t="s">
        <v>4768</v>
      </c>
      <c r="U4709" t="s">
        <v>8574</v>
      </c>
      <c r="V4709">
        <v>1991</v>
      </c>
      <c r="W4709" s="1">
        <v>45300</v>
      </c>
      <c r="X4709" t="s">
        <v>22</v>
      </c>
      <c r="Y4709" t="s">
        <v>4034</v>
      </c>
      <c r="Z4709" t="s">
        <v>4014</v>
      </c>
      <c r="AA4709" t="s">
        <v>4017</v>
      </c>
      <c r="AB4709" t="s">
        <v>4002</v>
      </c>
      <c r="AC4709" t="s">
        <v>3985</v>
      </c>
      <c r="AD4709">
        <v>0</v>
      </c>
      <c r="AE4709">
        <v>15.94</v>
      </c>
      <c r="AF4709" t="s">
        <v>3975</v>
      </c>
      <c r="AG4709" s="1"/>
      <c r="AJ4709" t="s">
        <v>3975</v>
      </c>
      <c r="AL4709" s="1"/>
      <c r="AM4709" s="1"/>
      <c r="AO4709">
        <v>28.18</v>
      </c>
      <c r="AP4709">
        <v>0.2</v>
      </c>
      <c r="AQ4709">
        <v>5.6360000000000001</v>
      </c>
      <c r="AR4709">
        <v>22.544</v>
      </c>
      <c r="AS4709">
        <v>37.543999999999997</v>
      </c>
      <c r="AT4709">
        <v>0</v>
      </c>
      <c r="AU4709">
        <v>7.5440000000000005</v>
      </c>
      <c r="AV4709">
        <v>-172</v>
      </c>
      <c r="AW4709">
        <v>4</v>
      </c>
    </row>
    <row r="4710" spans="1:49" x14ac:dyDescent="0.3">
      <c r="A4710" t="s">
        <v>6649</v>
      </c>
      <c r="B4710" s="1">
        <v>45811</v>
      </c>
      <c r="C4710" s="1">
        <v>45723</v>
      </c>
      <c r="D4710" s="1">
        <v>45730</v>
      </c>
      <c r="E4710" t="s">
        <v>1390</v>
      </c>
      <c r="F4710" t="s">
        <v>34</v>
      </c>
      <c r="G4710">
        <v>1</v>
      </c>
      <c r="H4710">
        <v>134.24</v>
      </c>
      <c r="I4710">
        <v>15</v>
      </c>
      <c r="J4710">
        <v>50</v>
      </c>
      <c r="K4710" t="s">
        <v>18</v>
      </c>
      <c r="L4710" t="s">
        <v>19</v>
      </c>
      <c r="M4710" t="s">
        <v>30</v>
      </c>
      <c r="N4710" t="s">
        <v>37</v>
      </c>
      <c r="O4710" t="s">
        <v>22</v>
      </c>
      <c r="P4710" t="s">
        <v>4622</v>
      </c>
      <c r="Q4710" t="s">
        <v>4396</v>
      </c>
      <c r="R4710" t="s">
        <v>4401</v>
      </c>
      <c r="S4710" t="s">
        <v>4386</v>
      </c>
      <c r="T4710" t="s">
        <v>4623</v>
      </c>
      <c r="U4710" t="s">
        <v>8506</v>
      </c>
      <c r="V4710">
        <v>1973</v>
      </c>
      <c r="W4710" s="1">
        <v>45174</v>
      </c>
      <c r="X4710" t="s">
        <v>4404</v>
      </c>
      <c r="Y4710" t="s">
        <v>4106</v>
      </c>
      <c r="Z4710" t="s">
        <v>3994</v>
      </c>
      <c r="AA4710" t="s">
        <v>4006</v>
      </c>
      <c r="AB4710" t="s">
        <v>4009</v>
      </c>
      <c r="AC4710" t="s">
        <v>3997</v>
      </c>
      <c r="AD4710">
        <v>84.31</v>
      </c>
      <c r="AE4710">
        <v>121.52</v>
      </c>
      <c r="AF4710" t="s">
        <v>3975</v>
      </c>
      <c r="AG4710" s="1"/>
      <c r="AJ4710" t="s">
        <v>3975</v>
      </c>
      <c r="AL4710" s="1"/>
      <c r="AM4710" s="1"/>
      <c r="AO4710">
        <v>134.24</v>
      </c>
      <c r="AP4710">
        <v>0.15</v>
      </c>
      <c r="AQ4710">
        <v>20.135999999999999</v>
      </c>
      <c r="AR4710">
        <v>114.10400000000001</v>
      </c>
      <c r="AS4710">
        <v>164.10400000000001</v>
      </c>
      <c r="AT4710">
        <v>84.31</v>
      </c>
      <c r="AU4710">
        <v>-20.205999999999989</v>
      </c>
      <c r="AV4710">
        <v>7</v>
      </c>
      <c r="AW4710">
        <v>-88</v>
      </c>
    </row>
    <row r="4711" spans="1:49" x14ac:dyDescent="0.3">
      <c r="A4711" t="s">
        <v>6650</v>
      </c>
      <c r="B4711" s="1">
        <v>45750</v>
      </c>
      <c r="C4711" s="1">
        <v>45755</v>
      </c>
      <c r="D4711" s="1">
        <v>45767</v>
      </c>
      <c r="E4711" t="s">
        <v>768</v>
      </c>
      <c r="F4711" t="s">
        <v>720</v>
      </c>
      <c r="G4711">
        <v>1</v>
      </c>
      <c r="H4711">
        <v>36.200000000000003</v>
      </c>
      <c r="I4711">
        <v>25</v>
      </c>
      <c r="J4711">
        <v>15</v>
      </c>
      <c r="K4711" t="s">
        <v>18</v>
      </c>
      <c r="L4711" t="s">
        <v>19</v>
      </c>
      <c r="M4711" t="s">
        <v>30</v>
      </c>
      <c r="N4711" t="s">
        <v>22</v>
      </c>
      <c r="O4711" t="s">
        <v>219</v>
      </c>
      <c r="P4711" t="s">
        <v>4633</v>
      </c>
      <c r="Q4711" t="s">
        <v>4384</v>
      </c>
      <c r="R4711" t="s">
        <v>4412</v>
      </c>
      <c r="S4711" t="s">
        <v>4391</v>
      </c>
      <c r="T4711" t="s">
        <v>4812</v>
      </c>
      <c r="U4711" t="s">
        <v>4813</v>
      </c>
      <c r="V4711">
        <v>1984</v>
      </c>
      <c r="W4711" s="1">
        <v>44888</v>
      </c>
      <c r="X4711" t="s">
        <v>4394</v>
      </c>
      <c r="Y4711" t="s">
        <v>3990</v>
      </c>
      <c r="Z4711" t="s">
        <v>3977</v>
      </c>
      <c r="AA4711" t="s">
        <v>3991</v>
      </c>
      <c r="AB4711" t="s">
        <v>3989</v>
      </c>
      <c r="AC4711" t="s">
        <v>3997</v>
      </c>
      <c r="AD4711">
        <v>0</v>
      </c>
      <c r="AE4711">
        <v>41.39</v>
      </c>
      <c r="AF4711" t="s">
        <v>3975</v>
      </c>
      <c r="AG4711" s="1"/>
      <c r="AJ4711" t="s">
        <v>3975</v>
      </c>
      <c r="AK4711" t="s">
        <v>5223</v>
      </c>
      <c r="AL4711" s="1">
        <v>45375</v>
      </c>
      <c r="AM4711" s="1">
        <v>45413</v>
      </c>
      <c r="AN4711" t="s">
        <v>26</v>
      </c>
      <c r="AO4711">
        <v>36.200000000000003</v>
      </c>
      <c r="AP4711">
        <v>0.25</v>
      </c>
      <c r="AQ4711">
        <v>9.0500000000000007</v>
      </c>
      <c r="AR4711">
        <v>27.150000000000002</v>
      </c>
      <c r="AS4711">
        <v>42.150000000000006</v>
      </c>
      <c r="AT4711">
        <v>0</v>
      </c>
      <c r="AU4711">
        <v>12.150000000000002</v>
      </c>
      <c r="AV4711">
        <v>12</v>
      </c>
      <c r="AW4711">
        <v>5</v>
      </c>
    </row>
    <row r="4712" spans="1:49" x14ac:dyDescent="0.3">
      <c r="A4712" t="s">
        <v>6651</v>
      </c>
      <c r="B4712" s="1">
        <v>45982</v>
      </c>
      <c r="C4712" s="1">
        <v>45985</v>
      </c>
      <c r="D4712" s="1">
        <v>45987</v>
      </c>
      <c r="E4712" t="s">
        <v>1675</v>
      </c>
      <c r="F4712" t="s">
        <v>172</v>
      </c>
      <c r="G4712">
        <v>2</v>
      </c>
      <c r="H4712">
        <v>35.950000000000003</v>
      </c>
      <c r="I4712">
        <v>25</v>
      </c>
      <c r="J4712">
        <v>15</v>
      </c>
      <c r="K4712" t="s">
        <v>60</v>
      </c>
      <c r="L4712" t="s">
        <v>19</v>
      </c>
      <c r="M4712" t="s">
        <v>30</v>
      </c>
      <c r="N4712" t="s">
        <v>22</v>
      </c>
      <c r="O4712" t="s">
        <v>77</v>
      </c>
      <c r="P4712" t="s">
        <v>4796</v>
      </c>
      <c r="Q4712" t="s">
        <v>4396</v>
      </c>
      <c r="R4712" t="s">
        <v>4416</v>
      </c>
      <c r="S4712" t="s">
        <v>4434</v>
      </c>
      <c r="T4712" t="s">
        <v>4809</v>
      </c>
      <c r="U4712" t="s">
        <v>8601</v>
      </c>
      <c r="V4712">
        <v>1990</v>
      </c>
      <c r="W4712" s="1">
        <v>45610</v>
      </c>
      <c r="X4712" t="s">
        <v>4388</v>
      </c>
      <c r="Y4712" t="s">
        <v>4096</v>
      </c>
      <c r="Z4712" t="s">
        <v>4014</v>
      </c>
      <c r="AA4712" t="s">
        <v>4049</v>
      </c>
      <c r="AB4712" t="s">
        <v>3973</v>
      </c>
      <c r="AC4712" t="s">
        <v>3974</v>
      </c>
      <c r="AD4712">
        <v>23.13</v>
      </c>
      <c r="AE4712">
        <v>35.14</v>
      </c>
      <c r="AF4712" t="s">
        <v>3975</v>
      </c>
      <c r="AG4712" s="1"/>
      <c r="AJ4712" t="s">
        <v>3975</v>
      </c>
      <c r="AK4712" t="s">
        <v>5224</v>
      </c>
      <c r="AL4712" s="1">
        <v>45921</v>
      </c>
      <c r="AM4712" s="1">
        <v>45978</v>
      </c>
      <c r="AN4712" t="s">
        <v>5225</v>
      </c>
      <c r="AO4712">
        <v>71.900000000000006</v>
      </c>
      <c r="AP4712">
        <v>0.25</v>
      </c>
      <c r="AQ4712">
        <v>17.975000000000001</v>
      </c>
      <c r="AR4712">
        <v>53.925000000000004</v>
      </c>
      <c r="AS4712">
        <v>68.925000000000011</v>
      </c>
      <c r="AT4712">
        <v>46.26</v>
      </c>
      <c r="AU4712">
        <v>-7.3349999999999937</v>
      </c>
      <c r="AV4712">
        <v>2</v>
      </c>
      <c r="AW4712">
        <v>3</v>
      </c>
    </row>
    <row r="4713" spans="1:49" x14ac:dyDescent="0.3">
      <c r="A4713" t="s">
        <v>6652</v>
      </c>
      <c r="B4713" s="1">
        <v>45737</v>
      </c>
      <c r="C4713" s="1">
        <v>45740</v>
      </c>
      <c r="D4713" s="1">
        <v>45745</v>
      </c>
      <c r="E4713" t="s">
        <v>2754</v>
      </c>
      <c r="F4713" t="s">
        <v>1468</v>
      </c>
      <c r="G4713">
        <v>1</v>
      </c>
      <c r="H4713">
        <v>82.27</v>
      </c>
      <c r="I4713">
        <v>0</v>
      </c>
      <c r="J4713">
        <v>0</v>
      </c>
      <c r="K4713" t="s">
        <v>18</v>
      </c>
      <c r="L4713" t="s">
        <v>19</v>
      </c>
      <c r="M4713" t="s">
        <v>30</v>
      </c>
      <c r="N4713" t="s">
        <v>22</v>
      </c>
      <c r="O4713" t="s">
        <v>22</v>
      </c>
      <c r="P4713" t="s">
        <v>4496</v>
      </c>
      <c r="Q4713" t="s">
        <v>4384</v>
      </c>
      <c r="R4713" t="s">
        <v>4401</v>
      </c>
      <c r="S4713" t="s">
        <v>4386</v>
      </c>
      <c r="T4713" t="s">
        <v>4701</v>
      </c>
      <c r="U4713" t="s">
        <v>4702</v>
      </c>
      <c r="V4713">
        <v>2004</v>
      </c>
      <c r="W4713" s="1">
        <v>45086</v>
      </c>
      <c r="X4713" t="s">
        <v>4404</v>
      </c>
      <c r="Y4713" t="s">
        <v>4145</v>
      </c>
      <c r="Z4713" t="s">
        <v>4014</v>
      </c>
      <c r="AA4713" t="s">
        <v>4049</v>
      </c>
      <c r="AB4713" t="s">
        <v>4020</v>
      </c>
      <c r="AC4713" t="s">
        <v>3992</v>
      </c>
      <c r="AD4713">
        <v>58.66</v>
      </c>
      <c r="AE4713">
        <v>73.38</v>
      </c>
      <c r="AF4713" t="s">
        <v>3975</v>
      </c>
      <c r="AG4713" s="1"/>
      <c r="AJ4713" t="s">
        <v>3975</v>
      </c>
      <c r="AL4713" s="1"/>
      <c r="AM4713" s="1"/>
      <c r="AO4713">
        <v>82.27</v>
      </c>
      <c r="AP4713">
        <v>0</v>
      </c>
      <c r="AQ4713">
        <v>0</v>
      </c>
      <c r="AR4713">
        <v>82.27</v>
      </c>
      <c r="AS4713">
        <v>82.27</v>
      </c>
      <c r="AT4713">
        <v>58.66</v>
      </c>
      <c r="AU4713">
        <v>23.61</v>
      </c>
      <c r="AV4713">
        <v>5</v>
      </c>
      <c r="AW4713">
        <v>3</v>
      </c>
    </row>
    <row r="4714" spans="1:49" x14ac:dyDescent="0.3">
      <c r="A4714" t="s">
        <v>6653</v>
      </c>
      <c r="B4714" s="1">
        <v>45786</v>
      </c>
      <c r="C4714" s="1">
        <v>45996</v>
      </c>
      <c r="D4714" s="1">
        <v>45793</v>
      </c>
      <c r="E4714" t="s">
        <v>1147</v>
      </c>
      <c r="F4714" t="s">
        <v>569</v>
      </c>
      <c r="G4714">
        <v>2</v>
      </c>
      <c r="H4714">
        <v>104.11</v>
      </c>
      <c r="I4714">
        <v>0</v>
      </c>
      <c r="J4714">
        <v>50</v>
      </c>
      <c r="K4714" t="s">
        <v>35</v>
      </c>
      <c r="L4714" t="s">
        <v>19</v>
      </c>
      <c r="M4714" t="s">
        <v>30</v>
      </c>
      <c r="N4714" t="s">
        <v>21</v>
      </c>
      <c r="O4714" t="s">
        <v>22</v>
      </c>
      <c r="P4714" t="s">
        <v>4805</v>
      </c>
      <c r="Q4714" t="s">
        <v>4384</v>
      </c>
      <c r="R4714" t="s">
        <v>4444</v>
      </c>
      <c r="S4714" t="s">
        <v>4398</v>
      </c>
      <c r="T4714" t="s">
        <v>4806</v>
      </c>
      <c r="U4714" t="s">
        <v>8598</v>
      </c>
      <c r="V4714">
        <v>1988</v>
      </c>
      <c r="W4714" s="1">
        <v>45481</v>
      </c>
      <c r="X4714" t="s">
        <v>4404</v>
      </c>
      <c r="Y4714" t="s">
        <v>4050</v>
      </c>
      <c r="Z4714" t="s">
        <v>3971</v>
      </c>
      <c r="AA4714" t="s">
        <v>4051</v>
      </c>
      <c r="AB4714" t="s">
        <v>3989</v>
      </c>
      <c r="AC4714" t="s">
        <v>3974</v>
      </c>
      <c r="AD4714">
        <v>88.23</v>
      </c>
      <c r="AE4714">
        <v>104.02</v>
      </c>
      <c r="AF4714" t="s">
        <v>3975</v>
      </c>
      <c r="AG4714" s="1"/>
      <c r="AJ4714" t="s">
        <v>3975</v>
      </c>
      <c r="AL4714" s="1"/>
      <c r="AM4714" s="1"/>
      <c r="AO4714">
        <v>208.22</v>
      </c>
      <c r="AP4714">
        <v>0</v>
      </c>
      <c r="AQ4714">
        <v>0</v>
      </c>
      <c r="AR4714">
        <v>208.22</v>
      </c>
      <c r="AS4714">
        <v>258.22000000000003</v>
      </c>
      <c r="AT4714">
        <v>176.46</v>
      </c>
      <c r="AU4714">
        <v>-18.240000000000009</v>
      </c>
      <c r="AV4714">
        <v>-203</v>
      </c>
      <c r="AW4714">
        <v>210</v>
      </c>
    </row>
    <row r="4715" spans="1:49" x14ac:dyDescent="0.3">
      <c r="A4715" t="s">
        <v>6654</v>
      </c>
      <c r="B4715" s="1">
        <v>45753</v>
      </c>
      <c r="C4715" s="1">
        <v>45814</v>
      </c>
      <c r="D4715" s="1">
        <v>45817</v>
      </c>
      <c r="E4715" t="s">
        <v>289</v>
      </c>
      <c r="F4715" t="s">
        <v>198</v>
      </c>
      <c r="G4715">
        <v>3</v>
      </c>
      <c r="H4715">
        <v>176.56</v>
      </c>
      <c r="I4715">
        <v>0</v>
      </c>
      <c r="J4715">
        <v>15</v>
      </c>
      <c r="K4715" t="s">
        <v>35</v>
      </c>
      <c r="L4715" t="s">
        <v>19</v>
      </c>
      <c r="M4715" t="s">
        <v>47</v>
      </c>
      <c r="N4715" t="s">
        <v>22</v>
      </c>
      <c r="O4715" t="s">
        <v>94</v>
      </c>
      <c r="P4715" t="s">
        <v>5034</v>
      </c>
      <c r="Q4715" t="s">
        <v>4384</v>
      </c>
      <c r="R4715" t="s">
        <v>4409</v>
      </c>
      <c r="S4715" t="s">
        <v>4391</v>
      </c>
      <c r="T4715" t="s">
        <v>5035</v>
      </c>
      <c r="U4715" t="s">
        <v>8733</v>
      </c>
      <c r="V4715">
        <v>1985</v>
      </c>
      <c r="W4715" s="1">
        <v>44935</v>
      </c>
      <c r="X4715" t="s">
        <v>22</v>
      </c>
      <c r="Y4715" t="s">
        <v>4091</v>
      </c>
      <c r="Z4715" t="s">
        <v>3987</v>
      </c>
      <c r="AA4715" t="s">
        <v>4026</v>
      </c>
      <c r="AB4715" t="s">
        <v>3983</v>
      </c>
      <c r="AC4715" t="s">
        <v>3997</v>
      </c>
      <c r="AD4715">
        <v>119.99</v>
      </c>
      <c r="AE4715">
        <v>168.92</v>
      </c>
      <c r="AF4715" t="s">
        <v>3975</v>
      </c>
      <c r="AG4715" s="1"/>
      <c r="AJ4715" t="s">
        <v>3975</v>
      </c>
      <c r="AK4715" t="s">
        <v>5223</v>
      </c>
      <c r="AL4715" s="1">
        <v>45537</v>
      </c>
      <c r="AM4715" s="1">
        <v>45567</v>
      </c>
      <c r="AN4715" t="s">
        <v>5225</v>
      </c>
      <c r="AO4715">
        <v>529.68000000000006</v>
      </c>
      <c r="AP4715">
        <v>0</v>
      </c>
      <c r="AQ4715">
        <v>0</v>
      </c>
      <c r="AR4715">
        <v>529.68000000000006</v>
      </c>
      <c r="AS4715">
        <v>544.68000000000006</v>
      </c>
      <c r="AT4715">
        <v>359.96999999999997</v>
      </c>
      <c r="AU4715">
        <v>154.71000000000009</v>
      </c>
      <c r="AV4715">
        <v>3</v>
      </c>
      <c r="AW4715">
        <v>61</v>
      </c>
    </row>
    <row r="4716" spans="1:49" x14ac:dyDescent="0.3">
      <c r="A4716" t="s">
        <v>6655</v>
      </c>
      <c r="B4716" s="1">
        <v>45964</v>
      </c>
      <c r="C4716" s="1">
        <v>45880</v>
      </c>
      <c r="D4716" s="1">
        <v>45976</v>
      </c>
      <c r="E4716" t="s">
        <v>399</v>
      </c>
      <c r="F4716" t="s">
        <v>732</v>
      </c>
      <c r="G4716">
        <v>1</v>
      </c>
      <c r="H4716">
        <v>176.81</v>
      </c>
      <c r="I4716">
        <v>2</v>
      </c>
      <c r="J4716">
        <v>0</v>
      </c>
      <c r="K4716" t="s">
        <v>42</v>
      </c>
      <c r="L4716" t="s">
        <v>43</v>
      </c>
      <c r="M4716" t="s">
        <v>30</v>
      </c>
      <c r="N4716" t="s">
        <v>31</v>
      </c>
      <c r="O4716" t="s">
        <v>77</v>
      </c>
      <c r="P4716" t="s">
        <v>4515</v>
      </c>
      <c r="Q4716" t="s">
        <v>4384</v>
      </c>
      <c r="R4716" t="s">
        <v>4390</v>
      </c>
      <c r="S4716" t="s">
        <v>4398</v>
      </c>
      <c r="T4716" t="s">
        <v>4516</v>
      </c>
      <c r="U4716" t="s">
        <v>8462</v>
      </c>
      <c r="V4716">
        <v>1985</v>
      </c>
      <c r="W4716" s="1">
        <v>45339</v>
      </c>
      <c r="X4716" t="s">
        <v>4404</v>
      </c>
      <c r="Y4716" t="s">
        <v>4001</v>
      </c>
      <c r="Z4716" t="s">
        <v>3987</v>
      </c>
      <c r="AA4716" t="s">
        <v>3988</v>
      </c>
      <c r="AB4716" t="s">
        <v>4002</v>
      </c>
      <c r="AC4716" t="s">
        <v>3980</v>
      </c>
      <c r="AD4716">
        <v>0</v>
      </c>
      <c r="AE4716">
        <v>162.69</v>
      </c>
      <c r="AF4716" t="s">
        <v>3975</v>
      </c>
      <c r="AG4716" s="1"/>
      <c r="AJ4716" t="s">
        <v>3975</v>
      </c>
      <c r="AK4716" t="s">
        <v>5224</v>
      </c>
      <c r="AL4716" s="1">
        <v>45921</v>
      </c>
      <c r="AM4716" s="1">
        <v>45978</v>
      </c>
      <c r="AN4716" t="s">
        <v>5225</v>
      </c>
      <c r="AO4716">
        <v>176.81</v>
      </c>
      <c r="AP4716">
        <v>0.02</v>
      </c>
      <c r="AQ4716">
        <v>3.5362</v>
      </c>
      <c r="AR4716">
        <v>173.27379999999999</v>
      </c>
      <c r="AS4716">
        <v>173.27379999999999</v>
      </c>
      <c r="AT4716">
        <v>0</v>
      </c>
      <c r="AU4716">
        <v>173.27379999999999</v>
      </c>
      <c r="AV4716">
        <v>96</v>
      </c>
      <c r="AW4716">
        <v>-84</v>
      </c>
    </row>
    <row r="4717" spans="1:49" x14ac:dyDescent="0.3">
      <c r="A4717" t="s">
        <v>4279</v>
      </c>
      <c r="B4717" s="1">
        <v>45664</v>
      </c>
      <c r="C4717" s="1">
        <v>45784</v>
      </c>
      <c r="D4717" s="1">
        <v>45852</v>
      </c>
      <c r="E4717" t="s">
        <v>1152</v>
      </c>
      <c r="F4717" t="s">
        <v>389</v>
      </c>
      <c r="G4717">
        <v>2</v>
      </c>
      <c r="H4717">
        <v>41.11</v>
      </c>
      <c r="I4717">
        <v>30</v>
      </c>
      <c r="J4717">
        <v>50</v>
      </c>
      <c r="K4717" t="s">
        <v>42</v>
      </c>
      <c r="L4717" t="s">
        <v>19</v>
      </c>
      <c r="M4717" t="s">
        <v>47</v>
      </c>
      <c r="N4717" t="s">
        <v>22</v>
      </c>
      <c r="O4717" t="s">
        <v>98</v>
      </c>
      <c r="P4717" t="s">
        <v>4918</v>
      </c>
      <c r="Q4717" t="s">
        <v>4396</v>
      </c>
      <c r="R4717" t="s">
        <v>4424</v>
      </c>
      <c r="S4717" t="s">
        <v>4391</v>
      </c>
      <c r="T4717" t="s">
        <v>4919</v>
      </c>
      <c r="U4717" t="s">
        <v>8661</v>
      </c>
      <c r="V4717">
        <v>1985</v>
      </c>
      <c r="W4717" s="1">
        <v>44995</v>
      </c>
      <c r="X4717" t="s">
        <v>4394</v>
      </c>
      <c r="Y4717" t="s">
        <v>4079</v>
      </c>
      <c r="Z4717" t="s">
        <v>3994</v>
      </c>
      <c r="AA4717" t="s">
        <v>4008</v>
      </c>
      <c r="AB4717" t="s">
        <v>3973</v>
      </c>
      <c r="AC4717" t="s">
        <v>3980</v>
      </c>
      <c r="AD4717">
        <v>36.21</v>
      </c>
      <c r="AE4717">
        <v>46.82</v>
      </c>
      <c r="AF4717" t="s">
        <v>4055</v>
      </c>
      <c r="AG4717" s="1">
        <v>45943</v>
      </c>
      <c r="AH4717" t="s">
        <v>4171</v>
      </c>
      <c r="AI4717" t="s">
        <v>42</v>
      </c>
      <c r="AJ4717" t="s">
        <v>4055</v>
      </c>
      <c r="AK4717" t="s">
        <v>5229</v>
      </c>
      <c r="AL4717" s="1">
        <v>45421</v>
      </c>
      <c r="AM4717" s="1">
        <v>45444</v>
      </c>
      <c r="AN4717" t="s">
        <v>5225</v>
      </c>
      <c r="AO4717">
        <v>82.22</v>
      </c>
      <c r="AP4717">
        <v>0.3</v>
      </c>
      <c r="AQ4717">
        <v>24.666</v>
      </c>
      <c r="AR4717">
        <v>57.554000000000002</v>
      </c>
      <c r="AS4717">
        <v>107.554</v>
      </c>
      <c r="AT4717">
        <v>72.42</v>
      </c>
      <c r="AU4717">
        <v>-64.866</v>
      </c>
      <c r="AV4717">
        <v>68</v>
      </c>
      <c r="AW4717">
        <v>120</v>
      </c>
    </row>
    <row r="4718" spans="1:49" x14ac:dyDescent="0.3">
      <c r="A4718" t="s">
        <v>6656</v>
      </c>
      <c r="B4718" s="1">
        <v>46009</v>
      </c>
      <c r="C4718" s="1">
        <v>46013</v>
      </c>
      <c r="D4718" s="1">
        <v>46015</v>
      </c>
      <c r="E4718" t="s">
        <v>611</v>
      </c>
      <c r="F4718" t="s">
        <v>352</v>
      </c>
      <c r="G4718">
        <v>1</v>
      </c>
      <c r="H4718">
        <v>80.59</v>
      </c>
      <c r="I4718">
        <v>15</v>
      </c>
      <c r="J4718">
        <v>35</v>
      </c>
      <c r="K4718" t="s">
        <v>42</v>
      </c>
      <c r="L4718" t="s">
        <v>43</v>
      </c>
      <c r="M4718" t="s">
        <v>47</v>
      </c>
      <c r="N4718" t="s">
        <v>22</v>
      </c>
      <c r="O4718" t="s">
        <v>38</v>
      </c>
      <c r="P4718" t="s">
        <v>4942</v>
      </c>
      <c r="Q4718" t="s">
        <v>4396</v>
      </c>
      <c r="R4718" t="s">
        <v>4412</v>
      </c>
      <c r="S4718" t="s">
        <v>4398</v>
      </c>
      <c r="T4718" t="s">
        <v>4943</v>
      </c>
      <c r="U4718" t="s">
        <v>8676</v>
      </c>
      <c r="V4718">
        <v>2003</v>
      </c>
      <c r="W4718" s="1">
        <v>44822</v>
      </c>
      <c r="X4718" t="s">
        <v>4404</v>
      </c>
      <c r="Y4718" t="s">
        <v>4074</v>
      </c>
      <c r="Z4718" t="s">
        <v>4014</v>
      </c>
      <c r="AA4718" t="s">
        <v>4038</v>
      </c>
      <c r="AB4718" t="s">
        <v>4000</v>
      </c>
      <c r="AC4718" t="s">
        <v>3974</v>
      </c>
      <c r="AD4718">
        <v>60.71</v>
      </c>
      <c r="AE4718">
        <v>73.680000000000007</v>
      </c>
      <c r="AF4718" t="s">
        <v>3975</v>
      </c>
      <c r="AG4718" s="1"/>
      <c r="AJ4718" t="s">
        <v>3975</v>
      </c>
      <c r="AK4718" t="s">
        <v>5228</v>
      </c>
      <c r="AL4718" s="1">
        <v>45880</v>
      </c>
      <c r="AM4718" s="1">
        <v>45932</v>
      </c>
      <c r="AN4718" t="s">
        <v>19</v>
      </c>
      <c r="AO4718">
        <v>80.59</v>
      </c>
      <c r="AP4718">
        <v>0.15</v>
      </c>
      <c r="AQ4718">
        <v>12.0885</v>
      </c>
      <c r="AR4718">
        <v>68.501500000000007</v>
      </c>
      <c r="AS4718">
        <v>103.50150000000001</v>
      </c>
      <c r="AT4718">
        <v>60.71</v>
      </c>
      <c r="AU4718">
        <v>-27.208499999999994</v>
      </c>
      <c r="AV4718">
        <v>2</v>
      </c>
      <c r="AW4718">
        <v>4</v>
      </c>
    </row>
    <row r="4719" spans="1:49" x14ac:dyDescent="0.3">
      <c r="A4719" t="s">
        <v>6657</v>
      </c>
      <c r="B4719" s="1">
        <v>45956</v>
      </c>
      <c r="C4719" s="1">
        <v>45958</v>
      </c>
      <c r="D4719" s="1">
        <v>45959</v>
      </c>
      <c r="E4719" t="s">
        <v>901</v>
      </c>
      <c r="F4719" t="s">
        <v>275</v>
      </c>
      <c r="G4719">
        <v>1</v>
      </c>
      <c r="H4719">
        <v>171.92</v>
      </c>
      <c r="I4719">
        <v>0</v>
      </c>
      <c r="J4719">
        <v>15</v>
      </c>
      <c r="K4719" t="s">
        <v>42</v>
      </c>
      <c r="L4719" t="s">
        <v>19</v>
      </c>
      <c r="M4719" t="s">
        <v>30</v>
      </c>
      <c r="N4719" t="s">
        <v>22</v>
      </c>
      <c r="O4719" t="s">
        <v>22</v>
      </c>
      <c r="P4719" t="s">
        <v>4463</v>
      </c>
      <c r="Q4719" t="s">
        <v>4384</v>
      </c>
      <c r="R4719" t="s">
        <v>4459</v>
      </c>
      <c r="S4719" t="s">
        <v>4386</v>
      </c>
      <c r="T4719" t="s">
        <v>4468</v>
      </c>
      <c r="U4719" t="s">
        <v>4469</v>
      </c>
      <c r="V4719">
        <v>1986</v>
      </c>
      <c r="W4719" s="1">
        <v>45915</v>
      </c>
      <c r="X4719" t="s">
        <v>4419</v>
      </c>
      <c r="Y4719" t="s">
        <v>4039</v>
      </c>
      <c r="Z4719" t="s">
        <v>3994</v>
      </c>
      <c r="AA4719" t="s">
        <v>4006</v>
      </c>
      <c r="AB4719" t="s">
        <v>4002</v>
      </c>
      <c r="AC4719" t="s">
        <v>3974</v>
      </c>
      <c r="AD4719">
        <v>0</v>
      </c>
      <c r="AE4719">
        <v>174.1</v>
      </c>
      <c r="AF4719" t="s">
        <v>3975</v>
      </c>
      <c r="AG4719" s="1"/>
      <c r="AJ4719" t="s">
        <v>3975</v>
      </c>
      <c r="AL4719" s="1"/>
      <c r="AM4719" s="1"/>
      <c r="AO4719">
        <v>171.92</v>
      </c>
      <c r="AP4719">
        <v>0</v>
      </c>
      <c r="AQ4719">
        <v>0</v>
      </c>
      <c r="AR4719">
        <v>171.92</v>
      </c>
      <c r="AS4719">
        <v>186.92</v>
      </c>
      <c r="AT4719">
        <v>0</v>
      </c>
      <c r="AU4719">
        <v>156.91999999999999</v>
      </c>
      <c r="AV4719">
        <v>1</v>
      </c>
      <c r="AW4719">
        <v>2</v>
      </c>
    </row>
    <row r="4720" spans="1:49" x14ac:dyDescent="0.3">
      <c r="A4720" t="s">
        <v>6658</v>
      </c>
      <c r="B4720" s="1">
        <v>46015</v>
      </c>
      <c r="C4720" s="1">
        <v>46022</v>
      </c>
      <c r="D4720" s="1">
        <v>46031</v>
      </c>
      <c r="E4720" t="s">
        <v>493</v>
      </c>
      <c r="F4720" t="s">
        <v>723</v>
      </c>
      <c r="G4720">
        <v>1</v>
      </c>
      <c r="H4720">
        <v>43.95</v>
      </c>
      <c r="I4720">
        <v>5</v>
      </c>
      <c r="J4720">
        <v>50</v>
      </c>
      <c r="K4720" t="s">
        <v>35</v>
      </c>
      <c r="L4720" t="s">
        <v>19</v>
      </c>
      <c r="M4720" t="s">
        <v>47</v>
      </c>
      <c r="N4720" t="s">
        <v>22</v>
      </c>
      <c r="O4720" t="s">
        <v>127</v>
      </c>
      <c r="P4720" t="s">
        <v>4461</v>
      </c>
      <c r="Q4720" t="s">
        <v>4396</v>
      </c>
      <c r="R4720" t="s">
        <v>4424</v>
      </c>
      <c r="S4720" t="s">
        <v>4398</v>
      </c>
      <c r="T4720" t="s">
        <v>5148</v>
      </c>
      <c r="U4720" t="s">
        <v>8806</v>
      </c>
      <c r="V4720">
        <v>1976</v>
      </c>
      <c r="W4720" s="1">
        <v>45662</v>
      </c>
      <c r="X4720" t="s">
        <v>4388</v>
      </c>
      <c r="Y4720" t="s">
        <v>4121</v>
      </c>
      <c r="Z4720" t="s">
        <v>3977</v>
      </c>
      <c r="AA4720" t="s">
        <v>3978</v>
      </c>
      <c r="AB4720" t="s">
        <v>3983</v>
      </c>
      <c r="AC4720" t="s">
        <v>3992</v>
      </c>
      <c r="AD4720">
        <v>27.09</v>
      </c>
      <c r="AE4720">
        <v>39.1</v>
      </c>
      <c r="AF4720" t="s">
        <v>4055</v>
      </c>
      <c r="AG4720" s="1"/>
      <c r="AJ4720" t="s">
        <v>3975</v>
      </c>
      <c r="AK4720" t="s">
        <v>5224</v>
      </c>
      <c r="AL4720" s="1">
        <v>45738</v>
      </c>
      <c r="AM4720" s="1">
        <v>45765</v>
      </c>
      <c r="AN4720" t="s">
        <v>26</v>
      </c>
      <c r="AO4720">
        <v>43.95</v>
      </c>
      <c r="AP4720">
        <v>0.05</v>
      </c>
      <c r="AQ4720">
        <v>2.1975000000000002</v>
      </c>
      <c r="AR4720">
        <v>41.752500000000005</v>
      </c>
      <c r="AS4720">
        <v>91.752499999999998</v>
      </c>
      <c r="AT4720">
        <v>27.09</v>
      </c>
      <c r="AU4720">
        <v>-35.337499999999991</v>
      </c>
      <c r="AV4720">
        <v>9</v>
      </c>
      <c r="AW4720">
        <v>7</v>
      </c>
    </row>
    <row r="4721" spans="1:49" x14ac:dyDescent="0.3">
      <c r="A4721" t="s">
        <v>6659</v>
      </c>
      <c r="B4721" s="1">
        <v>45863</v>
      </c>
      <c r="C4721" s="1">
        <v>45873</v>
      </c>
      <c r="D4721" s="1">
        <v>45877</v>
      </c>
      <c r="E4721" t="s">
        <v>1216</v>
      </c>
      <c r="F4721" t="s">
        <v>532</v>
      </c>
      <c r="G4721">
        <v>2</v>
      </c>
      <c r="H4721">
        <v>136.69999999999999</v>
      </c>
      <c r="I4721">
        <v>0</v>
      </c>
      <c r="J4721">
        <v>35</v>
      </c>
      <c r="K4721" t="s">
        <v>35</v>
      </c>
      <c r="L4721" t="s">
        <v>26</v>
      </c>
      <c r="M4721" t="s">
        <v>30</v>
      </c>
      <c r="N4721" t="s">
        <v>22</v>
      </c>
      <c r="O4721" t="s">
        <v>22</v>
      </c>
      <c r="P4721" t="s">
        <v>5134</v>
      </c>
      <c r="Q4721" t="s">
        <v>4384</v>
      </c>
      <c r="R4721" t="s">
        <v>4416</v>
      </c>
      <c r="S4721" t="s">
        <v>4386</v>
      </c>
      <c r="T4721" t="s">
        <v>5135</v>
      </c>
      <c r="U4721" t="s">
        <v>8796</v>
      </c>
      <c r="V4721">
        <v>1978</v>
      </c>
      <c r="W4721" s="1">
        <v>45119</v>
      </c>
      <c r="X4721" t="s">
        <v>4404</v>
      </c>
      <c r="Y4721" t="s">
        <v>4058</v>
      </c>
      <c r="Z4721" t="s">
        <v>3994</v>
      </c>
      <c r="AA4721" t="s">
        <v>3995</v>
      </c>
      <c r="AB4721" t="s">
        <v>4002</v>
      </c>
      <c r="AC4721" t="s">
        <v>3974</v>
      </c>
      <c r="AD4721">
        <v>130.01</v>
      </c>
      <c r="AE4721">
        <v>159.01</v>
      </c>
      <c r="AF4721" t="s">
        <v>3975</v>
      </c>
      <c r="AG4721" s="1"/>
      <c r="AJ4721" t="s">
        <v>3975</v>
      </c>
      <c r="AL4721" s="1"/>
      <c r="AM4721" s="1"/>
      <c r="AO4721">
        <v>273.39999999999998</v>
      </c>
      <c r="AP4721">
        <v>0</v>
      </c>
      <c r="AQ4721">
        <v>0</v>
      </c>
      <c r="AR4721">
        <v>273.39999999999998</v>
      </c>
      <c r="AS4721">
        <v>308.39999999999998</v>
      </c>
      <c r="AT4721">
        <v>260.02</v>
      </c>
      <c r="AU4721">
        <v>-21.620000000000005</v>
      </c>
      <c r="AV4721">
        <v>4</v>
      </c>
      <c r="AW4721">
        <v>10</v>
      </c>
    </row>
    <row r="4722" spans="1:49" x14ac:dyDescent="0.3">
      <c r="A4722" t="s">
        <v>6660</v>
      </c>
      <c r="B4722" s="1">
        <v>45860</v>
      </c>
      <c r="C4722" s="1">
        <v>45865</v>
      </c>
      <c r="D4722" s="1">
        <v>45870</v>
      </c>
      <c r="E4722" t="s">
        <v>1489</v>
      </c>
      <c r="F4722" t="s">
        <v>648</v>
      </c>
      <c r="G4722">
        <v>1</v>
      </c>
      <c r="H4722">
        <v>70.97</v>
      </c>
      <c r="I4722">
        <v>5</v>
      </c>
      <c r="J4722">
        <v>25</v>
      </c>
      <c r="K4722" t="s">
        <v>42</v>
      </c>
      <c r="L4722" t="s">
        <v>26</v>
      </c>
      <c r="M4722" t="s">
        <v>36</v>
      </c>
      <c r="N4722" t="s">
        <v>22</v>
      </c>
      <c r="O4722" t="s">
        <v>166</v>
      </c>
      <c r="P4722" t="s">
        <v>4573</v>
      </c>
      <c r="Q4722" t="s">
        <v>4396</v>
      </c>
      <c r="R4722" t="s">
        <v>4401</v>
      </c>
      <c r="S4722" t="s">
        <v>4434</v>
      </c>
      <c r="T4722" t="s">
        <v>4574</v>
      </c>
      <c r="U4722" t="s">
        <v>8479</v>
      </c>
      <c r="V4722">
        <v>1988</v>
      </c>
      <c r="W4722" s="1">
        <v>45225</v>
      </c>
      <c r="X4722" t="s">
        <v>4388</v>
      </c>
      <c r="Y4722" t="s">
        <v>4030</v>
      </c>
      <c r="Z4722" t="s">
        <v>3977</v>
      </c>
      <c r="AA4722" t="s">
        <v>3978</v>
      </c>
      <c r="AB4722" t="s">
        <v>3989</v>
      </c>
      <c r="AC4722" t="s">
        <v>3985</v>
      </c>
      <c r="AD4722">
        <v>51.94</v>
      </c>
      <c r="AE4722">
        <v>65.14</v>
      </c>
      <c r="AF4722" t="s">
        <v>3975</v>
      </c>
      <c r="AG4722" s="1"/>
      <c r="AJ4722" t="s">
        <v>3975</v>
      </c>
      <c r="AK4722" t="s">
        <v>5222</v>
      </c>
      <c r="AL4722" s="1">
        <v>45865</v>
      </c>
      <c r="AM4722" s="1">
        <v>45889</v>
      </c>
      <c r="AN4722" t="s">
        <v>19</v>
      </c>
      <c r="AO4722">
        <v>70.97</v>
      </c>
      <c r="AP4722">
        <v>0.05</v>
      </c>
      <c r="AQ4722">
        <v>3.5485000000000002</v>
      </c>
      <c r="AR4722">
        <v>67.421499999999995</v>
      </c>
      <c r="AS4722">
        <v>92.421499999999995</v>
      </c>
      <c r="AT4722">
        <v>51.94</v>
      </c>
      <c r="AU4722">
        <v>-9.5185000000000031</v>
      </c>
      <c r="AV4722">
        <v>5</v>
      </c>
      <c r="AW4722">
        <v>5</v>
      </c>
    </row>
    <row r="4723" spans="1:49" x14ac:dyDescent="0.3">
      <c r="A4723" t="s">
        <v>6661</v>
      </c>
      <c r="B4723" s="1">
        <v>46001</v>
      </c>
      <c r="C4723" s="1">
        <v>45943</v>
      </c>
      <c r="D4723" s="1"/>
      <c r="E4723" t="s">
        <v>2817</v>
      </c>
      <c r="F4723" t="s">
        <v>76</v>
      </c>
      <c r="G4723">
        <v>2</v>
      </c>
      <c r="H4723">
        <v>131.47999999999999</v>
      </c>
      <c r="I4723">
        <v>0</v>
      </c>
      <c r="J4723">
        <v>25</v>
      </c>
      <c r="K4723" t="s">
        <v>18</v>
      </c>
      <c r="L4723" t="s">
        <v>43</v>
      </c>
      <c r="M4723" t="s">
        <v>36</v>
      </c>
      <c r="N4723" t="s">
        <v>22</v>
      </c>
      <c r="O4723" t="s">
        <v>98</v>
      </c>
      <c r="P4723" t="s">
        <v>4888</v>
      </c>
      <c r="Q4723" t="s">
        <v>4384</v>
      </c>
      <c r="R4723" t="s">
        <v>4390</v>
      </c>
      <c r="S4723" t="s">
        <v>4406</v>
      </c>
      <c r="T4723" t="s">
        <v>4975</v>
      </c>
      <c r="U4723" t="s">
        <v>8694</v>
      </c>
      <c r="V4723">
        <v>1977</v>
      </c>
      <c r="W4723" s="1">
        <v>45777</v>
      </c>
      <c r="X4723" t="s">
        <v>4404</v>
      </c>
      <c r="Y4723" t="s">
        <v>4078</v>
      </c>
      <c r="Z4723" t="s">
        <v>3994</v>
      </c>
      <c r="AA4723" t="s">
        <v>4043</v>
      </c>
      <c r="AB4723" t="s">
        <v>3979</v>
      </c>
      <c r="AC4723" t="s">
        <v>3992</v>
      </c>
      <c r="AD4723">
        <v>113.63</v>
      </c>
      <c r="AE4723">
        <v>140.25</v>
      </c>
      <c r="AF4723" t="s">
        <v>3975</v>
      </c>
      <c r="AG4723" s="1"/>
      <c r="AJ4723" t="s">
        <v>3975</v>
      </c>
      <c r="AK4723" t="s">
        <v>5229</v>
      </c>
      <c r="AL4723" s="1">
        <v>45421</v>
      </c>
      <c r="AM4723" s="1">
        <v>45444</v>
      </c>
      <c r="AN4723" t="s">
        <v>5225</v>
      </c>
      <c r="AO4723">
        <v>262.95999999999998</v>
      </c>
      <c r="AP4723">
        <v>0</v>
      </c>
      <c r="AQ4723">
        <v>0</v>
      </c>
      <c r="AR4723">
        <v>262.95999999999998</v>
      </c>
      <c r="AS4723">
        <v>287.95999999999998</v>
      </c>
      <c r="AT4723">
        <v>227.26</v>
      </c>
      <c r="AU4723">
        <v>10.699999999999989</v>
      </c>
      <c r="AW4723">
        <v>-58</v>
      </c>
    </row>
    <row r="4724" spans="1:49" x14ac:dyDescent="0.3">
      <c r="A4724" t="s">
        <v>6662</v>
      </c>
      <c r="B4724" s="1">
        <v>45966</v>
      </c>
      <c r="C4724" s="1">
        <v>45792</v>
      </c>
      <c r="D4724" s="1">
        <v>45794</v>
      </c>
      <c r="E4724" t="s">
        <v>282</v>
      </c>
      <c r="F4724" t="s">
        <v>169</v>
      </c>
      <c r="G4724">
        <v>1</v>
      </c>
      <c r="H4724">
        <v>77.36</v>
      </c>
      <c r="I4724">
        <v>0</v>
      </c>
      <c r="J4724">
        <v>25</v>
      </c>
      <c r="K4724" t="s">
        <v>60</v>
      </c>
      <c r="L4724" t="s">
        <v>43</v>
      </c>
      <c r="M4724" t="s">
        <v>30</v>
      </c>
      <c r="N4724" t="s">
        <v>22</v>
      </c>
      <c r="O4724" t="s">
        <v>64</v>
      </c>
      <c r="P4724" t="s">
        <v>4599</v>
      </c>
      <c r="Q4724" t="s">
        <v>4384</v>
      </c>
      <c r="R4724" t="s">
        <v>4459</v>
      </c>
      <c r="S4724" t="s">
        <v>4391</v>
      </c>
      <c r="T4724" t="s">
        <v>5184</v>
      </c>
      <c r="U4724" t="s">
        <v>8821</v>
      </c>
      <c r="V4724">
        <v>2003</v>
      </c>
      <c r="W4724" s="1">
        <v>45861</v>
      </c>
      <c r="X4724" t="s">
        <v>4404</v>
      </c>
      <c r="Y4724" t="s">
        <v>4117</v>
      </c>
      <c r="Z4724" t="s">
        <v>3994</v>
      </c>
      <c r="AA4724" t="s">
        <v>3995</v>
      </c>
      <c r="AB4724" t="s">
        <v>4000</v>
      </c>
      <c r="AC4724" t="s">
        <v>3980</v>
      </c>
      <c r="AD4724">
        <v>61.76</v>
      </c>
      <c r="AE4724">
        <v>83.68</v>
      </c>
      <c r="AF4724" t="s">
        <v>4055</v>
      </c>
      <c r="AG4724" s="1"/>
      <c r="AJ4724" t="s">
        <v>3975</v>
      </c>
      <c r="AK4724" t="s">
        <v>5226</v>
      </c>
      <c r="AL4724" s="1">
        <v>45690</v>
      </c>
      <c r="AM4724" s="1">
        <v>45725</v>
      </c>
      <c r="AN4724" t="s">
        <v>5225</v>
      </c>
      <c r="AO4724">
        <v>77.36</v>
      </c>
      <c r="AP4724">
        <v>0</v>
      </c>
      <c r="AQ4724">
        <v>0</v>
      </c>
      <c r="AR4724">
        <v>77.36</v>
      </c>
      <c r="AS4724">
        <v>102.36</v>
      </c>
      <c r="AT4724">
        <v>61.76</v>
      </c>
      <c r="AU4724">
        <v>-9.3999999999999986</v>
      </c>
      <c r="AV4724">
        <v>2</v>
      </c>
      <c r="AW4724">
        <v>-174</v>
      </c>
    </row>
    <row r="4725" spans="1:49" x14ac:dyDescent="0.3">
      <c r="A4725" t="s">
        <v>6663</v>
      </c>
      <c r="B4725" s="1">
        <v>45731</v>
      </c>
      <c r="C4725" s="1"/>
      <c r="D4725" s="1">
        <v>45741</v>
      </c>
      <c r="E4725" t="s">
        <v>472</v>
      </c>
      <c r="F4725" t="s">
        <v>620</v>
      </c>
      <c r="G4725">
        <v>1</v>
      </c>
      <c r="H4725">
        <v>163.41999999999999</v>
      </c>
      <c r="I4725">
        <v>0</v>
      </c>
      <c r="J4725">
        <v>15</v>
      </c>
      <c r="K4725" t="s">
        <v>18</v>
      </c>
      <c r="L4725" t="s">
        <v>26</v>
      </c>
      <c r="M4725" t="s">
        <v>47</v>
      </c>
      <c r="N4725" t="s">
        <v>22</v>
      </c>
      <c r="O4725" t="s">
        <v>226</v>
      </c>
      <c r="P4725" t="s">
        <v>5128</v>
      </c>
      <c r="Q4725" t="s">
        <v>4384</v>
      </c>
      <c r="R4725" t="s">
        <v>4409</v>
      </c>
      <c r="S4725" t="s">
        <v>4434</v>
      </c>
      <c r="T4725" t="s">
        <v>5129</v>
      </c>
      <c r="U4725" t="s">
        <v>8791</v>
      </c>
      <c r="V4725">
        <v>1973</v>
      </c>
      <c r="W4725" s="1">
        <v>45851</v>
      </c>
      <c r="X4725" t="s">
        <v>4404</v>
      </c>
      <c r="Y4725" t="s">
        <v>4007</v>
      </c>
      <c r="Z4725" t="s">
        <v>3994</v>
      </c>
      <c r="AA4725" t="s">
        <v>4008</v>
      </c>
      <c r="AB4725" t="s">
        <v>4009</v>
      </c>
      <c r="AC4725" t="s">
        <v>3997</v>
      </c>
      <c r="AD4725">
        <v>0</v>
      </c>
      <c r="AE4725">
        <v>165.12</v>
      </c>
      <c r="AF4725" t="s">
        <v>3975</v>
      </c>
      <c r="AG4725" s="1"/>
      <c r="AJ4725" t="s">
        <v>3975</v>
      </c>
      <c r="AK4725" t="s">
        <v>5224</v>
      </c>
      <c r="AL4725" s="1">
        <v>45668</v>
      </c>
      <c r="AM4725" s="1">
        <v>45718</v>
      </c>
      <c r="AN4725" t="s">
        <v>19</v>
      </c>
      <c r="AO4725">
        <v>163.41999999999999</v>
      </c>
      <c r="AP4725">
        <v>0</v>
      </c>
      <c r="AQ4725">
        <v>0</v>
      </c>
      <c r="AR4725">
        <v>163.41999999999999</v>
      </c>
      <c r="AS4725">
        <v>178.42</v>
      </c>
      <c r="AT4725">
        <v>0</v>
      </c>
      <c r="AU4725">
        <v>148.41999999999999</v>
      </c>
    </row>
    <row r="4726" spans="1:49" x14ac:dyDescent="0.3">
      <c r="A4726" t="s">
        <v>6664</v>
      </c>
      <c r="B4726" s="1">
        <v>45944</v>
      </c>
      <c r="C4726" s="1"/>
      <c r="D4726" s="1">
        <v>45955</v>
      </c>
      <c r="E4726" t="s">
        <v>1343</v>
      </c>
      <c r="F4726" t="s">
        <v>1087</v>
      </c>
      <c r="G4726">
        <v>1</v>
      </c>
      <c r="H4726">
        <v>59.43</v>
      </c>
      <c r="I4726">
        <v>0</v>
      </c>
      <c r="J4726">
        <v>25</v>
      </c>
      <c r="K4726" t="s">
        <v>18</v>
      </c>
      <c r="L4726" t="s">
        <v>43</v>
      </c>
      <c r="M4726" t="s">
        <v>20</v>
      </c>
      <c r="N4726" t="s">
        <v>37</v>
      </c>
      <c r="O4726" t="s">
        <v>22</v>
      </c>
      <c r="P4726" t="s">
        <v>4861</v>
      </c>
      <c r="Q4726" t="s">
        <v>4396</v>
      </c>
      <c r="R4726" t="s">
        <v>4444</v>
      </c>
      <c r="S4726" t="s">
        <v>4391</v>
      </c>
      <c r="T4726" t="s">
        <v>4862</v>
      </c>
      <c r="U4726" t="s">
        <v>8627</v>
      </c>
      <c r="V4726">
        <v>2002</v>
      </c>
      <c r="W4726" s="1">
        <v>45117</v>
      </c>
      <c r="X4726" t="s">
        <v>4404</v>
      </c>
      <c r="Y4726" t="s">
        <v>4084</v>
      </c>
      <c r="Z4726" t="s">
        <v>3971</v>
      </c>
      <c r="AA4726" t="s">
        <v>4011</v>
      </c>
      <c r="AB4726" t="s">
        <v>4009</v>
      </c>
      <c r="AC4726" t="s">
        <v>3974</v>
      </c>
      <c r="AD4726">
        <v>44.57</v>
      </c>
      <c r="AE4726">
        <v>54.9</v>
      </c>
      <c r="AF4726" t="s">
        <v>3975</v>
      </c>
      <c r="AG4726" s="1"/>
      <c r="AJ4726" t="s">
        <v>3975</v>
      </c>
      <c r="AL4726" s="1"/>
      <c r="AM4726" s="1"/>
      <c r="AO4726">
        <v>59.43</v>
      </c>
      <c r="AP4726">
        <v>0</v>
      </c>
      <c r="AQ4726">
        <v>0</v>
      </c>
      <c r="AR4726">
        <v>59.43</v>
      </c>
      <c r="AS4726">
        <v>84.43</v>
      </c>
      <c r="AT4726">
        <v>44.57</v>
      </c>
      <c r="AU4726">
        <v>-10.14</v>
      </c>
    </row>
    <row r="4727" spans="1:49" x14ac:dyDescent="0.3">
      <c r="A4727" t="s">
        <v>4356</v>
      </c>
      <c r="B4727" s="1">
        <v>45676</v>
      </c>
      <c r="C4727" s="1">
        <v>45679</v>
      </c>
      <c r="D4727" s="1">
        <v>45686</v>
      </c>
      <c r="E4727" t="s">
        <v>306</v>
      </c>
      <c r="F4727" t="s">
        <v>280</v>
      </c>
      <c r="G4727">
        <v>2</v>
      </c>
      <c r="H4727">
        <v>123.16</v>
      </c>
      <c r="I4727">
        <v>0</v>
      </c>
      <c r="J4727">
        <v>15</v>
      </c>
      <c r="K4727" t="s">
        <v>35</v>
      </c>
      <c r="L4727" t="s">
        <v>26</v>
      </c>
      <c r="M4727" t="s">
        <v>30</v>
      </c>
      <c r="N4727" t="s">
        <v>52</v>
      </c>
      <c r="O4727" t="s">
        <v>111</v>
      </c>
      <c r="P4727" t="s">
        <v>4602</v>
      </c>
      <c r="Q4727" t="s">
        <v>4384</v>
      </c>
      <c r="R4727" t="s">
        <v>4409</v>
      </c>
      <c r="S4727" t="s">
        <v>4391</v>
      </c>
      <c r="T4727" t="s">
        <v>4603</v>
      </c>
      <c r="U4727" t="s">
        <v>8493</v>
      </c>
      <c r="V4727">
        <v>1977</v>
      </c>
      <c r="W4727" s="1">
        <v>45696</v>
      </c>
      <c r="X4727" t="s">
        <v>4388</v>
      </c>
      <c r="Y4727" t="s">
        <v>4097</v>
      </c>
      <c r="Z4727" t="s">
        <v>3987</v>
      </c>
      <c r="AA4727" t="s">
        <v>4026</v>
      </c>
      <c r="AB4727" t="s">
        <v>3989</v>
      </c>
      <c r="AC4727" t="s">
        <v>3997</v>
      </c>
      <c r="AD4727">
        <v>85.33</v>
      </c>
      <c r="AE4727">
        <v>131.21</v>
      </c>
      <c r="AF4727" t="s">
        <v>3975</v>
      </c>
      <c r="AG4727" s="1">
        <v>45393</v>
      </c>
      <c r="AH4727" t="s">
        <v>4173</v>
      </c>
      <c r="AI4727" t="s">
        <v>35</v>
      </c>
      <c r="AJ4727" t="s">
        <v>4055</v>
      </c>
      <c r="AK4727" t="s">
        <v>5226</v>
      </c>
      <c r="AL4727" s="1">
        <v>45762</v>
      </c>
      <c r="AM4727" s="1">
        <v>45777</v>
      </c>
      <c r="AN4727" t="s">
        <v>26</v>
      </c>
      <c r="AO4727">
        <v>246.32</v>
      </c>
      <c r="AP4727">
        <v>0</v>
      </c>
      <c r="AQ4727">
        <v>0</v>
      </c>
      <c r="AR4727">
        <v>246.32</v>
      </c>
      <c r="AS4727">
        <v>261.32</v>
      </c>
      <c r="AT4727">
        <v>170.66</v>
      </c>
      <c r="AU4727">
        <v>60.66</v>
      </c>
      <c r="AV4727">
        <v>7</v>
      </c>
      <c r="AW4727">
        <v>3</v>
      </c>
    </row>
    <row r="4728" spans="1:49" x14ac:dyDescent="0.3">
      <c r="A4728" t="s">
        <v>6665</v>
      </c>
      <c r="B4728" s="1">
        <v>45677</v>
      </c>
      <c r="C4728" s="1">
        <v>45681</v>
      </c>
      <c r="D4728" s="1">
        <v>45682</v>
      </c>
      <c r="E4728" t="s">
        <v>1564</v>
      </c>
      <c r="F4728" t="s">
        <v>603</v>
      </c>
      <c r="G4728">
        <v>2</v>
      </c>
      <c r="H4728">
        <v>26.93</v>
      </c>
      <c r="I4728">
        <v>0</v>
      </c>
      <c r="J4728">
        <v>15</v>
      </c>
      <c r="K4728" t="s">
        <v>42</v>
      </c>
      <c r="L4728" t="s">
        <v>19</v>
      </c>
      <c r="M4728" t="s">
        <v>30</v>
      </c>
      <c r="N4728" t="s">
        <v>22</v>
      </c>
      <c r="O4728" t="s">
        <v>22</v>
      </c>
      <c r="P4728" t="s">
        <v>4853</v>
      </c>
      <c r="Q4728" t="s">
        <v>4384</v>
      </c>
      <c r="R4728" t="s">
        <v>4390</v>
      </c>
      <c r="S4728" t="s">
        <v>4406</v>
      </c>
      <c r="T4728" t="s">
        <v>4854</v>
      </c>
      <c r="U4728" t="s">
        <v>4855</v>
      </c>
      <c r="V4728">
        <v>2001</v>
      </c>
      <c r="W4728" s="1">
        <v>45114</v>
      </c>
      <c r="X4728" t="s">
        <v>4388</v>
      </c>
      <c r="Y4728" t="s">
        <v>4082</v>
      </c>
      <c r="Z4728" t="s">
        <v>4014</v>
      </c>
      <c r="AA4728" t="s">
        <v>4049</v>
      </c>
      <c r="AB4728" t="s">
        <v>3983</v>
      </c>
      <c r="AC4728" t="s">
        <v>3985</v>
      </c>
      <c r="AD4728">
        <v>21.58</v>
      </c>
      <c r="AE4728">
        <v>25.83</v>
      </c>
      <c r="AF4728" t="s">
        <v>3975</v>
      </c>
      <c r="AG4728" s="1"/>
      <c r="AJ4728" t="s">
        <v>3975</v>
      </c>
      <c r="AL4728" s="1"/>
      <c r="AM4728" s="1"/>
      <c r="AO4728">
        <v>53.86</v>
      </c>
      <c r="AP4728">
        <v>0</v>
      </c>
      <c r="AQ4728">
        <v>0</v>
      </c>
      <c r="AR4728">
        <v>53.86</v>
      </c>
      <c r="AS4728">
        <v>68.86</v>
      </c>
      <c r="AT4728">
        <v>43.16</v>
      </c>
      <c r="AU4728">
        <v>-4.2999999999999972</v>
      </c>
      <c r="AV4728">
        <v>1</v>
      </c>
      <c r="AW4728">
        <v>4</v>
      </c>
    </row>
    <row r="4729" spans="1:49" x14ac:dyDescent="0.3">
      <c r="A4729" t="s">
        <v>6666</v>
      </c>
      <c r="B4729" s="1">
        <v>45678</v>
      </c>
      <c r="C4729" s="1"/>
      <c r="D4729" s="1">
        <v>45684</v>
      </c>
      <c r="E4729" t="s">
        <v>2205</v>
      </c>
      <c r="F4729" t="s">
        <v>346</v>
      </c>
      <c r="G4729">
        <v>3</v>
      </c>
      <c r="H4729">
        <v>73.430000000000007</v>
      </c>
      <c r="I4729">
        <v>0</v>
      </c>
      <c r="J4729">
        <v>15</v>
      </c>
      <c r="K4729" t="s">
        <v>35</v>
      </c>
      <c r="L4729" t="s">
        <v>26</v>
      </c>
      <c r="M4729" t="s">
        <v>30</v>
      </c>
      <c r="N4729" t="s">
        <v>22</v>
      </c>
      <c r="O4729" t="s">
        <v>77</v>
      </c>
      <c r="P4729" t="s">
        <v>4783</v>
      </c>
      <c r="Q4729" t="s">
        <v>4384</v>
      </c>
      <c r="R4729" t="s">
        <v>4416</v>
      </c>
      <c r="S4729" t="s">
        <v>4434</v>
      </c>
      <c r="T4729" t="s">
        <v>5101</v>
      </c>
      <c r="U4729" t="s">
        <v>8775</v>
      </c>
      <c r="V4729">
        <v>1982</v>
      </c>
      <c r="W4729" s="1">
        <v>45293</v>
      </c>
      <c r="X4729" t="s">
        <v>4394</v>
      </c>
      <c r="Y4729" t="s">
        <v>4130</v>
      </c>
      <c r="Z4729" t="s">
        <v>3987</v>
      </c>
      <c r="AA4729" t="s">
        <v>3988</v>
      </c>
      <c r="AB4729" t="s">
        <v>4000</v>
      </c>
      <c r="AC4729" t="s">
        <v>3980</v>
      </c>
      <c r="AD4729">
        <v>52.85</v>
      </c>
      <c r="AE4729">
        <v>70.209999999999994</v>
      </c>
      <c r="AF4729" t="s">
        <v>3975</v>
      </c>
      <c r="AG4729" s="1"/>
      <c r="AJ4729" t="s">
        <v>3975</v>
      </c>
      <c r="AK4729" t="s">
        <v>5224</v>
      </c>
      <c r="AL4729" s="1">
        <v>45921</v>
      </c>
      <c r="AM4729" s="1">
        <v>45978</v>
      </c>
      <c r="AN4729" t="s">
        <v>5225</v>
      </c>
      <c r="AO4729">
        <v>220.29000000000002</v>
      </c>
      <c r="AP4729">
        <v>0</v>
      </c>
      <c r="AQ4729">
        <v>0</v>
      </c>
      <c r="AR4729">
        <v>220.29000000000002</v>
      </c>
      <c r="AS4729">
        <v>235.29000000000002</v>
      </c>
      <c r="AT4729">
        <v>158.55000000000001</v>
      </c>
      <c r="AU4729">
        <v>46.740000000000009</v>
      </c>
    </row>
    <row r="4730" spans="1:49" x14ac:dyDescent="0.3">
      <c r="A4730" t="s">
        <v>6667</v>
      </c>
      <c r="B4730" s="1">
        <v>45801</v>
      </c>
      <c r="C4730" s="1">
        <v>45805</v>
      </c>
      <c r="D4730" s="1">
        <v>45663</v>
      </c>
      <c r="E4730" t="s">
        <v>865</v>
      </c>
      <c r="F4730" t="s">
        <v>1006</v>
      </c>
      <c r="G4730">
        <v>1</v>
      </c>
      <c r="H4730">
        <v>161.12</v>
      </c>
      <c r="I4730">
        <v>10</v>
      </c>
      <c r="J4730">
        <v>25</v>
      </c>
      <c r="K4730" t="s">
        <v>42</v>
      </c>
      <c r="L4730" t="s">
        <v>19</v>
      </c>
      <c r="M4730" t="s">
        <v>30</v>
      </c>
      <c r="N4730" t="s">
        <v>21</v>
      </c>
      <c r="O4730" t="s">
        <v>38</v>
      </c>
      <c r="P4730" t="s">
        <v>4864</v>
      </c>
      <c r="Q4730" t="s">
        <v>4384</v>
      </c>
      <c r="R4730" t="s">
        <v>4459</v>
      </c>
      <c r="S4730" t="s">
        <v>4406</v>
      </c>
      <c r="T4730" t="s">
        <v>4865</v>
      </c>
      <c r="U4730" t="s">
        <v>4866</v>
      </c>
      <c r="V4730">
        <v>1992</v>
      </c>
      <c r="W4730" s="1">
        <v>45024</v>
      </c>
      <c r="X4730" t="s">
        <v>4388</v>
      </c>
      <c r="Y4730" t="s">
        <v>4056</v>
      </c>
      <c r="Z4730" t="s">
        <v>3977</v>
      </c>
      <c r="AA4730" t="s">
        <v>3978</v>
      </c>
      <c r="AB4730" t="s">
        <v>4000</v>
      </c>
      <c r="AC4730" t="s">
        <v>3992</v>
      </c>
      <c r="AD4730">
        <v>114.68</v>
      </c>
      <c r="AE4730">
        <v>143.16999999999999</v>
      </c>
      <c r="AF4730" t="s">
        <v>3975</v>
      </c>
      <c r="AG4730" s="1"/>
      <c r="AJ4730" t="s">
        <v>3975</v>
      </c>
      <c r="AK4730" t="s">
        <v>5228</v>
      </c>
      <c r="AL4730" s="1">
        <v>45880</v>
      </c>
      <c r="AM4730" s="1">
        <v>45932</v>
      </c>
      <c r="AN4730" t="s">
        <v>19</v>
      </c>
      <c r="AO4730">
        <v>161.12</v>
      </c>
      <c r="AP4730">
        <v>0.1</v>
      </c>
      <c r="AQ4730">
        <v>16.112000000000002</v>
      </c>
      <c r="AR4730">
        <v>145.00800000000001</v>
      </c>
      <c r="AS4730">
        <v>170.00800000000001</v>
      </c>
      <c r="AT4730">
        <v>114.68</v>
      </c>
      <c r="AU4730">
        <v>5.328000000000003</v>
      </c>
      <c r="AV4730">
        <v>-142</v>
      </c>
      <c r="AW4730">
        <v>4</v>
      </c>
    </row>
    <row r="4731" spans="1:49" x14ac:dyDescent="0.3">
      <c r="A4731" t="s">
        <v>6668</v>
      </c>
      <c r="B4731" s="1">
        <v>45851</v>
      </c>
      <c r="C4731" s="1">
        <v>45853</v>
      </c>
      <c r="D4731" s="1">
        <v>45857</v>
      </c>
      <c r="E4731" t="s">
        <v>462</v>
      </c>
      <c r="F4731" t="s">
        <v>422</v>
      </c>
      <c r="G4731">
        <v>2</v>
      </c>
      <c r="H4731">
        <v>3.1</v>
      </c>
      <c r="I4731">
        <v>15</v>
      </c>
      <c r="J4731">
        <v>15</v>
      </c>
      <c r="K4731" t="s">
        <v>35</v>
      </c>
      <c r="L4731" t="s">
        <v>19</v>
      </c>
      <c r="M4731" t="s">
        <v>36</v>
      </c>
      <c r="N4731" t="s">
        <v>37</v>
      </c>
      <c r="O4731" t="s">
        <v>22</v>
      </c>
      <c r="P4731" t="s">
        <v>4449</v>
      </c>
      <c r="Q4731" t="s">
        <v>4384</v>
      </c>
      <c r="R4731" t="s">
        <v>4397</v>
      </c>
      <c r="S4731" t="s">
        <v>4406</v>
      </c>
      <c r="T4731" t="s">
        <v>4726</v>
      </c>
      <c r="U4731" t="s">
        <v>8559</v>
      </c>
      <c r="V4731">
        <v>1980</v>
      </c>
      <c r="W4731" s="1">
        <v>45460</v>
      </c>
      <c r="X4731" t="s">
        <v>4388</v>
      </c>
      <c r="Y4731" t="s">
        <v>4052</v>
      </c>
      <c r="Z4731" t="s">
        <v>3987</v>
      </c>
      <c r="AA4731" t="s">
        <v>3988</v>
      </c>
      <c r="AB4731" t="s">
        <v>4032</v>
      </c>
      <c r="AC4731" t="s">
        <v>3974</v>
      </c>
      <c r="AD4731">
        <v>2.42</v>
      </c>
      <c r="AE4731">
        <v>3.15</v>
      </c>
      <c r="AF4731" t="s">
        <v>3975</v>
      </c>
      <c r="AG4731" s="1"/>
      <c r="AJ4731" t="s">
        <v>3975</v>
      </c>
      <c r="AL4731" s="1"/>
      <c r="AM4731" s="1"/>
      <c r="AO4731">
        <v>6.2</v>
      </c>
      <c r="AP4731">
        <v>0.15</v>
      </c>
      <c r="AQ4731">
        <v>0.92999999999999994</v>
      </c>
      <c r="AR4731">
        <v>5.2700000000000005</v>
      </c>
      <c r="AS4731">
        <v>20.27</v>
      </c>
      <c r="AT4731">
        <v>4.84</v>
      </c>
      <c r="AU4731">
        <v>-14.57</v>
      </c>
      <c r="AV4731">
        <v>4</v>
      </c>
      <c r="AW4731">
        <v>2</v>
      </c>
    </row>
    <row r="4732" spans="1:49" x14ac:dyDescent="0.3">
      <c r="A4732" t="s">
        <v>6669</v>
      </c>
      <c r="B4732" s="1">
        <v>45973</v>
      </c>
      <c r="C4732" s="1">
        <v>46009</v>
      </c>
      <c r="D4732" s="1">
        <v>46010</v>
      </c>
      <c r="E4732" t="s">
        <v>1095</v>
      </c>
      <c r="F4732" t="s">
        <v>728</v>
      </c>
      <c r="G4732">
        <v>1</v>
      </c>
      <c r="H4732">
        <v>211.61</v>
      </c>
      <c r="I4732">
        <v>0</v>
      </c>
      <c r="J4732">
        <v>35</v>
      </c>
      <c r="K4732" t="s">
        <v>60</v>
      </c>
      <c r="L4732" t="s">
        <v>43</v>
      </c>
      <c r="M4732" t="s">
        <v>36</v>
      </c>
      <c r="N4732" t="s">
        <v>22</v>
      </c>
      <c r="O4732" t="s">
        <v>22</v>
      </c>
      <c r="P4732" t="s">
        <v>4439</v>
      </c>
      <c r="Q4732" t="s">
        <v>4396</v>
      </c>
      <c r="R4732" t="s">
        <v>4390</v>
      </c>
      <c r="S4732" t="s">
        <v>4434</v>
      </c>
      <c r="T4732" t="s">
        <v>5049</v>
      </c>
      <c r="U4732" t="s">
        <v>8738</v>
      </c>
      <c r="V4732">
        <v>1995</v>
      </c>
      <c r="W4732" s="1">
        <v>45073</v>
      </c>
      <c r="X4732" t="s">
        <v>4404</v>
      </c>
      <c r="Y4732" t="s">
        <v>4082</v>
      </c>
      <c r="Z4732" t="s">
        <v>4014</v>
      </c>
      <c r="AA4732" t="s">
        <v>4049</v>
      </c>
      <c r="AB4732" t="s">
        <v>3983</v>
      </c>
      <c r="AC4732" t="s">
        <v>3980</v>
      </c>
      <c r="AD4732">
        <v>138.13</v>
      </c>
      <c r="AE4732">
        <v>184.83</v>
      </c>
      <c r="AF4732" t="s">
        <v>3975</v>
      </c>
      <c r="AG4732" s="1"/>
      <c r="AJ4732" t="s">
        <v>3975</v>
      </c>
      <c r="AL4732" s="1"/>
      <c r="AM4732" s="1"/>
      <c r="AO4732">
        <v>211.61</v>
      </c>
      <c r="AP4732">
        <v>0</v>
      </c>
      <c r="AQ4732">
        <v>0</v>
      </c>
      <c r="AR4732">
        <v>211.61</v>
      </c>
      <c r="AS4732">
        <v>246.61</v>
      </c>
      <c r="AT4732">
        <v>138.13</v>
      </c>
      <c r="AU4732">
        <v>38.480000000000018</v>
      </c>
      <c r="AV4732">
        <v>1</v>
      </c>
      <c r="AW4732">
        <v>36</v>
      </c>
    </row>
    <row r="4733" spans="1:49" x14ac:dyDescent="0.3">
      <c r="A4733" t="s">
        <v>6670</v>
      </c>
      <c r="B4733" s="1">
        <v>46005</v>
      </c>
      <c r="C4733" s="1">
        <v>46008</v>
      </c>
      <c r="D4733" s="1">
        <v>46017</v>
      </c>
      <c r="E4733" t="s">
        <v>152</v>
      </c>
      <c r="F4733" t="s">
        <v>172</v>
      </c>
      <c r="G4733">
        <v>2</v>
      </c>
      <c r="H4733">
        <v>32.49</v>
      </c>
      <c r="I4733">
        <v>5</v>
      </c>
      <c r="J4733">
        <v>25</v>
      </c>
      <c r="K4733" t="s">
        <v>18</v>
      </c>
      <c r="L4733" t="s">
        <v>19</v>
      </c>
      <c r="M4733" t="s">
        <v>30</v>
      </c>
      <c r="N4733" t="s">
        <v>31</v>
      </c>
      <c r="O4733" t="s">
        <v>468</v>
      </c>
      <c r="P4733" t="s">
        <v>4458</v>
      </c>
      <c r="Q4733" t="s">
        <v>4384</v>
      </c>
      <c r="R4733" t="s">
        <v>4385</v>
      </c>
      <c r="S4733" t="s">
        <v>4434</v>
      </c>
      <c r="T4733" t="s">
        <v>4533</v>
      </c>
      <c r="U4733" t="s">
        <v>8467</v>
      </c>
      <c r="V4733">
        <v>1975</v>
      </c>
      <c r="W4733" s="1">
        <v>45236</v>
      </c>
      <c r="X4733" t="s">
        <v>4388</v>
      </c>
      <c r="Y4733" t="s">
        <v>4096</v>
      </c>
      <c r="Z4733" t="s">
        <v>4014</v>
      </c>
      <c r="AA4733" t="s">
        <v>4049</v>
      </c>
      <c r="AB4733" t="s">
        <v>3973</v>
      </c>
      <c r="AC4733" t="s">
        <v>3974</v>
      </c>
      <c r="AD4733">
        <v>23.13</v>
      </c>
      <c r="AE4733">
        <v>35.14</v>
      </c>
      <c r="AF4733" t="s">
        <v>3975</v>
      </c>
      <c r="AG4733" s="1"/>
      <c r="AJ4733" t="s">
        <v>3975</v>
      </c>
      <c r="AK4733" t="s">
        <v>5228</v>
      </c>
      <c r="AL4733" s="1">
        <v>45339</v>
      </c>
      <c r="AM4733" s="1">
        <v>45357</v>
      </c>
      <c r="AN4733" t="s">
        <v>43</v>
      </c>
      <c r="AO4733">
        <v>64.98</v>
      </c>
      <c r="AP4733">
        <v>0.05</v>
      </c>
      <c r="AQ4733">
        <v>3.2490000000000006</v>
      </c>
      <c r="AR4733">
        <v>61.731000000000002</v>
      </c>
      <c r="AS4733">
        <v>86.730999999999995</v>
      </c>
      <c r="AT4733">
        <v>46.26</v>
      </c>
      <c r="AU4733">
        <v>-9.5289999999999964</v>
      </c>
      <c r="AV4733">
        <v>9</v>
      </c>
      <c r="AW4733">
        <v>3</v>
      </c>
    </row>
    <row r="4734" spans="1:49" x14ac:dyDescent="0.3">
      <c r="A4734" t="s">
        <v>6671</v>
      </c>
      <c r="B4734" s="1">
        <v>46013</v>
      </c>
      <c r="C4734" s="1">
        <v>46018</v>
      </c>
      <c r="D4734" s="1">
        <v>46025</v>
      </c>
      <c r="E4734" t="s">
        <v>2973</v>
      </c>
      <c r="F4734" t="s">
        <v>192</v>
      </c>
      <c r="G4734">
        <v>1</v>
      </c>
      <c r="H4734">
        <v>96.3</v>
      </c>
      <c r="I4734">
        <v>25</v>
      </c>
      <c r="J4734">
        <v>35</v>
      </c>
      <c r="K4734" t="s">
        <v>42</v>
      </c>
      <c r="L4734" t="s">
        <v>43</v>
      </c>
      <c r="M4734" t="s">
        <v>36</v>
      </c>
      <c r="N4734" t="s">
        <v>22</v>
      </c>
      <c r="O4734" t="s">
        <v>22</v>
      </c>
      <c r="P4734" t="s">
        <v>5195</v>
      </c>
      <c r="Q4734" t="s">
        <v>4384</v>
      </c>
      <c r="R4734" t="s">
        <v>4444</v>
      </c>
      <c r="S4734" t="s">
        <v>4434</v>
      </c>
      <c r="T4734" t="s">
        <v>5196</v>
      </c>
      <c r="U4734" t="s">
        <v>8827</v>
      </c>
      <c r="V4734">
        <v>1973</v>
      </c>
      <c r="W4734" s="1">
        <v>45575</v>
      </c>
      <c r="X4734" t="s">
        <v>4419</v>
      </c>
      <c r="Y4734" t="s">
        <v>4052</v>
      </c>
      <c r="Z4734" t="s">
        <v>3987</v>
      </c>
      <c r="AA4734" t="s">
        <v>3988</v>
      </c>
      <c r="AB4734" t="s">
        <v>4032</v>
      </c>
      <c r="AC4734" t="s">
        <v>3992</v>
      </c>
      <c r="AD4734">
        <v>0</v>
      </c>
      <c r="AE4734">
        <v>84.56</v>
      </c>
      <c r="AF4734" t="s">
        <v>3975</v>
      </c>
      <c r="AG4734" s="1"/>
      <c r="AJ4734" t="s">
        <v>3975</v>
      </c>
      <c r="AL4734" s="1"/>
      <c r="AM4734" s="1"/>
      <c r="AO4734">
        <v>96.3</v>
      </c>
      <c r="AP4734">
        <v>0.25</v>
      </c>
      <c r="AQ4734">
        <v>24.074999999999999</v>
      </c>
      <c r="AR4734">
        <v>72.224999999999994</v>
      </c>
      <c r="AS4734">
        <v>107.22499999999999</v>
      </c>
      <c r="AT4734">
        <v>0</v>
      </c>
      <c r="AU4734">
        <v>37.224999999999994</v>
      </c>
      <c r="AV4734">
        <v>7</v>
      </c>
      <c r="AW4734">
        <v>5</v>
      </c>
    </row>
    <row r="4735" spans="1:49" x14ac:dyDescent="0.3">
      <c r="A4735" t="s">
        <v>6672</v>
      </c>
      <c r="B4735" s="1">
        <v>45729</v>
      </c>
      <c r="C4735" s="1">
        <v>45733</v>
      </c>
      <c r="D4735" s="1">
        <v>45738</v>
      </c>
      <c r="E4735" t="s">
        <v>887</v>
      </c>
      <c r="F4735" t="s">
        <v>46</v>
      </c>
      <c r="G4735">
        <v>1</v>
      </c>
      <c r="H4735">
        <v>142.22</v>
      </c>
      <c r="I4735">
        <v>10</v>
      </c>
      <c r="J4735">
        <v>35</v>
      </c>
      <c r="K4735" t="s">
        <v>18</v>
      </c>
      <c r="L4735" t="s">
        <v>19</v>
      </c>
      <c r="M4735" t="s">
        <v>47</v>
      </c>
      <c r="N4735" t="s">
        <v>37</v>
      </c>
      <c r="O4735" t="s">
        <v>22</v>
      </c>
      <c r="P4735" t="s">
        <v>4940</v>
      </c>
      <c r="Q4735" t="s">
        <v>4396</v>
      </c>
      <c r="R4735" t="s">
        <v>4401</v>
      </c>
      <c r="S4735" t="s">
        <v>4406</v>
      </c>
      <c r="T4735" t="s">
        <v>4941</v>
      </c>
      <c r="U4735" t="s">
        <v>8673</v>
      </c>
      <c r="V4735">
        <v>1981</v>
      </c>
      <c r="W4735" s="1">
        <v>44637</v>
      </c>
      <c r="X4735" t="s">
        <v>4388</v>
      </c>
      <c r="Y4735" t="s">
        <v>4069</v>
      </c>
      <c r="Z4735" t="s">
        <v>3971</v>
      </c>
      <c r="AA4735" t="s">
        <v>4004</v>
      </c>
      <c r="AB4735" t="s">
        <v>4002</v>
      </c>
      <c r="AC4735" t="s">
        <v>3992</v>
      </c>
      <c r="AD4735">
        <v>106.9</v>
      </c>
      <c r="AE4735">
        <v>136.69</v>
      </c>
      <c r="AF4735" t="s">
        <v>4055</v>
      </c>
      <c r="AG4735" s="1"/>
      <c r="AJ4735" t="s">
        <v>3975</v>
      </c>
      <c r="AL4735" s="1"/>
      <c r="AM4735" s="1"/>
      <c r="AO4735">
        <v>142.22</v>
      </c>
      <c r="AP4735">
        <v>0.1</v>
      </c>
      <c r="AQ4735">
        <v>14.222000000000001</v>
      </c>
      <c r="AR4735">
        <v>127.99799999999999</v>
      </c>
      <c r="AS4735">
        <v>162.99799999999999</v>
      </c>
      <c r="AT4735">
        <v>106.9</v>
      </c>
      <c r="AU4735">
        <v>-13.902000000000015</v>
      </c>
      <c r="AV4735">
        <v>5</v>
      </c>
      <c r="AW4735">
        <v>4</v>
      </c>
    </row>
    <row r="4736" spans="1:49" x14ac:dyDescent="0.3">
      <c r="A4736" t="s">
        <v>6673</v>
      </c>
      <c r="B4736" s="1">
        <v>45838</v>
      </c>
      <c r="C4736" s="1">
        <v>45848</v>
      </c>
      <c r="D4736" s="1">
        <v>45855</v>
      </c>
      <c r="E4736" t="s">
        <v>2472</v>
      </c>
      <c r="F4736" t="s">
        <v>503</v>
      </c>
      <c r="G4736">
        <v>3</v>
      </c>
      <c r="H4736">
        <v>307.64</v>
      </c>
      <c r="I4736">
        <v>10</v>
      </c>
      <c r="J4736">
        <v>15</v>
      </c>
      <c r="K4736" t="s">
        <v>42</v>
      </c>
      <c r="L4736" t="s">
        <v>26</v>
      </c>
      <c r="M4736" t="s">
        <v>30</v>
      </c>
      <c r="N4736" t="s">
        <v>21</v>
      </c>
      <c r="O4736" t="s">
        <v>22</v>
      </c>
      <c r="P4736" t="s">
        <v>4541</v>
      </c>
      <c r="Q4736" t="s">
        <v>4396</v>
      </c>
      <c r="R4736" t="s">
        <v>4401</v>
      </c>
      <c r="S4736" t="s">
        <v>4386</v>
      </c>
      <c r="T4736" t="s">
        <v>4542</v>
      </c>
      <c r="U4736" t="s">
        <v>8470</v>
      </c>
      <c r="V4736">
        <v>2000</v>
      </c>
      <c r="W4736" s="1">
        <v>45951</v>
      </c>
      <c r="X4736" t="s">
        <v>4388</v>
      </c>
      <c r="Y4736" t="s">
        <v>3990</v>
      </c>
      <c r="Z4736" t="s">
        <v>3977</v>
      </c>
      <c r="AA4736" t="s">
        <v>3991</v>
      </c>
      <c r="AB4736" t="s">
        <v>3989</v>
      </c>
      <c r="AC4736" t="s">
        <v>3974</v>
      </c>
      <c r="AD4736">
        <v>190.09</v>
      </c>
      <c r="AE4736">
        <v>279.86</v>
      </c>
      <c r="AF4736" t="s">
        <v>3975</v>
      </c>
      <c r="AG4736" s="1"/>
      <c r="AJ4736" t="s">
        <v>3975</v>
      </c>
      <c r="AL4736" s="1"/>
      <c r="AM4736" s="1"/>
      <c r="AO4736">
        <v>922.92</v>
      </c>
      <c r="AP4736">
        <v>0.1</v>
      </c>
      <c r="AQ4736">
        <v>92.292000000000002</v>
      </c>
      <c r="AR4736">
        <v>830.62799999999993</v>
      </c>
      <c r="AS4736">
        <v>845.62799999999993</v>
      </c>
      <c r="AT4736">
        <v>570.27</v>
      </c>
      <c r="AU4736">
        <v>245.35799999999995</v>
      </c>
      <c r="AV4736">
        <v>7</v>
      </c>
      <c r="AW4736">
        <v>10</v>
      </c>
    </row>
    <row r="4737" spans="1:49" x14ac:dyDescent="0.3">
      <c r="A4737" t="s">
        <v>6674</v>
      </c>
      <c r="B4737" s="1">
        <v>45864</v>
      </c>
      <c r="C4737" s="1">
        <v>45868</v>
      </c>
      <c r="D4737" s="1">
        <v>45724</v>
      </c>
      <c r="E4737" t="s">
        <v>1697</v>
      </c>
      <c r="F4737" t="s">
        <v>386</v>
      </c>
      <c r="G4737">
        <v>1</v>
      </c>
      <c r="H4737">
        <v>157.86000000000001</v>
      </c>
      <c r="I4737">
        <v>0</v>
      </c>
      <c r="J4737">
        <v>15</v>
      </c>
      <c r="K4737" t="s">
        <v>42</v>
      </c>
      <c r="L4737" t="s">
        <v>19</v>
      </c>
      <c r="M4737" t="s">
        <v>20</v>
      </c>
      <c r="N4737" t="s">
        <v>22</v>
      </c>
      <c r="O4737" t="s">
        <v>22</v>
      </c>
      <c r="P4737" t="s">
        <v>4415</v>
      </c>
      <c r="Q4737" t="s">
        <v>4396</v>
      </c>
      <c r="R4737" t="s">
        <v>4416</v>
      </c>
      <c r="S4737" t="s">
        <v>4386</v>
      </c>
      <c r="T4737" t="s">
        <v>4417</v>
      </c>
      <c r="U4737" t="s">
        <v>8425</v>
      </c>
      <c r="V4737">
        <v>1995</v>
      </c>
      <c r="W4737" s="1">
        <v>45715</v>
      </c>
      <c r="X4737" t="s">
        <v>4404</v>
      </c>
      <c r="Y4737" t="s">
        <v>4082</v>
      </c>
      <c r="Z4737" t="s">
        <v>4014</v>
      </c>
      <c r="AA4737" t="s">
        <v>4049</v>
      </c>
      <c r="AB4737" t="s">
        <v>3983</v>
      </c>
      <c r="AC4737" t="s">
        <v>3974</v>
      </c>
      <c r="AD4737">
        <v>135.74</v>
      </c>
      <c r="AE4737">
        <v>160.87</v>
      </c>
      <c r="AF4737" t="s">
        <v>3975</v>
      </c>
      <c r="AG4737" s="1"/>
      <c r="AJ4737" t="s">
        <v>3975</v>
      </c>
      <c r="AL4737" s="1"/>
      <c r="AM4737" s="1"/>
      <c r="AO4737">
        <v>157.86000000000001</v>
      </c>
      <c r="AP4737">
        <v>0</v>
      </c>
      <c r="AQ4737">
        <v>0</v>
      </c>
      <c r="AR4737">
        <v>157.86000000000001</v>
      </c>
      <c r="AS4737">
        <v>172.86</v>
      </c>
      <c r="AT4737">
        <v>135.74</v>
      </c>
      <c r="AU4737">
        <v>7.1200000000000045</v>
      </c>
      <c r="AV4737">
        <v>-144</v>
      </c>
      <c r="AW4737">
        <v>4</v>
      </c>
    </row>
    <row r="4738" spans="1:49" x14ac:dyDescent="0.3">
      <c r="A4738" t="s">
        <v>6675</v>
      </c>
      <c r="B4738" s="1">
        <v>45674</v>
      </c>
      <c r="C4738" s="1">
        <v>45676</v>
      </c>
      <c r="D4738" s="1">
        <v>45681</v>
      </c>
      <c r="E4738" t="s">
        <v>752</v>
      </c>
      <c r="F4738" t="s">
        <v>597</v>
      </c>
      <c r="G4738">
        <v>1</v>
      </c>
      <c r="H4738">
        <v>181.62</v>
      </c>
      <c r="I4738">
        <v>0</v>
      </c>
      <c r="J4738">
        <v>25</v>
      </c>
      <c r="K4738" t="s">
        <v>18</v>
      </c>
      <c r="L4738" t="s">
        <v>26</v>
      </c>
      <c r="M4738" t="s">
        <v>20</v>
      </c>
      <c r="N4738" t="s">
        <v>22</v>
      </c>
      <c r="O4738" t="s">
        <v>166</v>
      </c>
      <c r="P4738" t="s">
        <v>4423</v>
      </c>
      <c r="Q4738" t="s">
        <v>4384</v>
      </c>
      <c r="R4738" t="s">
        <v>4390</v>
      </c>
      <c r="S4738" t="s">
        <v>4391</v>
      </c>
      <c r="T4738" t="s">
        <v>4553</v>
      </c>
      <c r="U4738" t="s">
        <v>8563</v>
      </c>
      <c r="V4738">
        <v>1980</v>
      </c>
      <c r="W4738" s="1">
        <v>44849</v>
      </c>
      <c r="X4738" t="s">
        <v>4394</v>
      </c>
      <c r="Y4738" t="s">
        <v>4025</v>
      </c>
      <c r="Z4738" t="s">
        <v>3987</v>
      </c>
      <c r="AA4738" t="s">
        <v>4026</v>
      </c>
      <c r="AB4738" t="s">
        <v>4000</v>
      </c>
      <c r="AC4738" t="s">
        <v>3985</v>
      </c>
      <c r="AD4738">
        <v>153.01</v>
      </c>
      <c r="AE4738">
        <v>188.29</v>
      </c>
      <c r="AF4738" t="s">
        <v>3975</v>
      </c>
      <c r="AG4738" s="1"/>
      <c r="AJ4738" t="s">
        <v>3975</v>
      </c>
      <c r="AK4738" t="s">
        <v>5222</v>
      </c>
      <c r="AL4738" s="1">
        <v>45865</v>
      </c>
      <c r="AM4738" s="1">
        <v>45889</v>
      </c>
      <c r="AN4738" t="s">
        <v>19</v>
      </c>
      <c r="AO4738">
        <v>181.62</v>
      </c>
      <c r="AP4738">
        <v>0</v>
      </c>
      <c r="AQ4738">
        <v>0</v>
      </c>
      <c r="AR4738">
        <v>181.62</v>
      </c>
      <c r="AS4738">
        <v>206.62</v>
      </c>
      <c r="AT4738">
        <v>153.01</v>
      </c>
      <c r="AU4738">
        <v>3.6100000000000136</v>
      </c>
      <c r="AV4738">
        <v>5</v>
      </c>
      <c r="AW4738">
        <v>2</v>
      </c>
    </row>
    <row r="4739" spans="1:49" x14ac:dyDescent="0.3">
      <c r="A4739" t="s">
        <v>6676</v>
      </c>
      <c r="B4739" s="1">
        <v>45857</v>
      </c>
      <c r="C4739" s="1">
        <v>45861</v>
      </c>
      <c r="D4739" s="1">
        <v>45870</v>
      </c>
      <c r="E4739" t="s">
        <v>426</v>
      </c>
      <c r="F4739" t="s">
        <v>983</v>
      </c>
      <c r="G4739">
        <v>1</v>
      </c>
      <c r="H4739">
        <v>65.39</v>
      </c>
      <c r="I4739">
        <v>0</v>
      </c>
      <c r="J4739">
        <v>0</v>
      </c>
      <c r="K4739" t="s">
        <v>60</v>
      </c>
      <c r="L4739" t="s">
        <v>26</v>
      </c>
      <c r="M4739" t="s">
        <v>20</v>
      </c>
      <c r="N4739" t="s">
        <v>22</v>
      </c>
      <c r="O4739" t="s">
        <v>56</v>
      </c>
      <c r="P4739" t="s">
        <v>4952</v>
      </c>
      <c r="Q4739" t="s">
        <v>4396</v>
      </c>
      <c r="R4739" t="s">
        <v>4390</v>
      </c>
      <c r="S4739" t="s">
        <v>4434</v>
      </c>
      <c r="T4739" t="s">
        <v>5023</v>
      </c>
      <c r="U4739" t="s">
        <v>8723</v>
      </c>
      <c r="V4739">
        <v>1982</v>
      </c>
      <c r="W4739" s="1">
        <v>45466</v>
      </c>
      <c r="X4739" t="s">
        <v>4404</v>
      </c>
      <c r="Y4739" t="s">
        <v>4094</v>
      </c>
      <c r="Z4739" t="s">
        <v>4014</v>
      </c>
      <c r="AA4739" t="s">
        <v>4017</v>
      </c>
      <c r="AB4739" t="s">
        <v>3989</v>
      </c>
      <c r="AC4739" t="s">
        <v>3974</v>
      </c>
      <c r="AD4739">
        <v>45.88</v>
      </c>
      <c r="AE4739">
        <v>66.650000000000006</v>
      </c>
      <c r="AF4739" t="s">
        <v>3975</v>
      </c>
      <c r="AG4739" s="1"/>
      <c r="AJ4739" t="s">
        <v>3975</v>
      </c>
      <c r="AK4739" t="s">
        <v>5222</v>
      </c>
      <c r="AL4739" s="1">
        <v>45416</v>
      </c>
      <c r="AM4739" s="1">
        <v>45440</v>
      </c>
      <c r="AN4739" t="s">
        <v>26</v>
      </c>
      <c r="AO4739">
        <v>65.39</v>
      </c>
      <c r="AP4739">
        <v>0</v>
      </c>
      <c r="AQ4739">
        <v>0</v>
      </c>
      <c r="AR4739">
        <v>65.39</v>
      </c>
      <c r="AS4739">
        <v>65.39</v>
      </c>
      <c r="AT4739">
        <v>45.88</v>
      </c>
      <c r="AU4739">
        <v>19.509999999999998</v>
      </c>
      <c r="AV4739">
        <v>9</v>
      </c>
      <c r="AW4739">
        <v>4</v>
      </c>
    </row>
    <row r="4740" spans="1:49" x14ac:dyDescent="0.3">
      <c r="A4740" t="s">
        <v>6677</v>
      </c>
      <c r="B4740" s="1">
        <v>45684</v>
      </c>
      <c r="C4740" s="1">
        <v>45686</v>
      </c>
      <c r="D4740" s="1">
        <v>45659</v>
      </c>
      <c r="E4740" t="s">
        <v>840</v>
      </c>
      <c r="F4740" t="s">
        <v>2232</v>
      </c>
      <c r="G4740">
        <v>2</v>
      </c>
      <c r="H4740">
        <v>281.5</v>
      </c>
      <c r="I4740">
        <v>0</v>
      </c>
      <c r="J4740">
        <v>0</v>
      </c>
      <c r="K4740" t="s">
        <v>60</v>
      </c>
      <c r="L4740" t="s">
        <v>26</v>
      </c>
      <c r="M4740" t="s">
        <v>20</v>
      </c>
      <c r="N4740" t="s">
        <v>37</v>
      </c>
      <c r="O4740" t="s">
        <v>22</v>
      </c>
      <c r="P4740" t="s">
        <v>4429</v>
      </c>
      <c r="Q4740" t="s">
        <v>4384</v>
      </c>
      <c r="R4740" t="s">
        <v>4397</v>
      </c>
      <c r="S4740" t="s">
        <v>4391</v>
      </c>
      <c r="T4740" t="s">
        <v>4430</v>
      </c>
      <c r="U4740" t="s">
        <v>8429</v>
      </c>
      <c r="V4740">
        <v>2001</v>
      </c>
      <c r="W4740" s="1">
        <v>45542</v>
      </c>
      <c r="X4740" t="s">
        <v>4388</v>
      </c>
      <c r="Y4740" t="s">
        <v>4161</v>
      </c>
      <c r="Z4740" t="s">
        <v>3977</v>
      </c>
      <c r="AA4740" t="s">
        <v>4072</v>
      </c>
      <c r="AB4740" t="s">
        <v>3989</v>
      </c>
      <c r="AC4740" t="s">
        <v>3992</v>
      </c>
      <c r="AD4740">
        <v>165.47</v>
      </c>
      <c r="AE4740">
        <v>252.29</v>
      </c>
      <c r="AF4740" t="s">
        <v>3975</v>
      </c>
      <c r="AG4740" s="1"/>
      <c r="AJ4740" t="s">
        <v>3975</v>
      </c>
      <c r="AL4740" s="1"/>
      <c r="AM4740" s="1"/>
      <c r="AO4740">
        <v>563</v>
      </c>
      <c r="AP4740">
        <v>0</v>
      </c>
      <c r="AQ4740">
        <v>0</v>
      </c>
      <c r="AR4740">
        <v>563</v>
      </c>
      <c r="AS4740">
        <v>563</v>
      </c>
      <c r="AT4740">
        <v>330.94</v>
      </c>
      <c r="AU4740">
        <v>232.06</v>
      </c>
      <c r="AV4740">
        <v>-27</v>
      </c>
      <c r="AW4740">
        <v>2</v>
      </c>
    </row>
    <row r="4741" spans="1:49" x14ac:dyDescent="0.3">
      <c r="A4741" t="s">
        <v>6678</v>
      </c>
      <c r="B4741" s="1">
        <v>45677</v>
      </c>
      <c r="C4741" s="1">
        <v>45678</v>
      </c>
      <c r="D4741" s="1">
        <v>45682</v>
      </c>
      <c r="E4741" t="s">
        <v>650</v>
      </c>
      <c r="F4741" t="s">
        <v>581</v>
      </c>
      <c r="G4741">
        <v>1</v>
      </c>
      <c r="H4741">
        <v>182.56</v>
      </c>
      <c r="I4741">
        <v>30</v>
      </c>
      <c r="J4741">
        <v>25</v>
      </c>
      <c r="K4741" t="s">
        <v>18</v>
      </c>
      <c r="L4741" t="s">
        <v>43</v>
      </c>
      <c r="M4741" t="s">
        <v>30</v>
      </c>
      <c r="N4741" t="s">
        <v>31</v>
      </c>
      <c r="O4741" t="s">
        <v>22</v>
      </c>
      <c r="P4741" t="s">
        <v>4488</v>
      </c>
      <c r="Q4741" t="s">
        <v>4396</v>
      </c>
      <c r="R4741" t="s">
        <v>4409</v>
      </c>
      <c r="S4741" t="s">
        <v>4434</v>
      </c>
      <c r="T4741" t="s">
        <v>4730</v>
      </c>
      <c r="U4741" t="s">
        <v>8560</v>
      </c>
      <c r="V4741">
        <v>1998</v>
      </c>
      <c r="W4741" s="1">
        <v>45796</v>
      </c>
      <c r="X4741" t="s">
        <v>4394</v>
      </c>
      <c r="Y4741" t="s">
        <v>4101</v>
      </c>
      <c r="Z4741" t="s">
        <v>3994</v>
      </c>
      <c r="AA4741" t="s">
        <v>4008</v>
      </c>
      <c r="AB4741" t="s">
        <v>3979</v>
      </c>
      <c r="AC4741" t="s">
        <v>3992</v>
      </c>
      <c r="AD4741">
        <v>139.13999999999999</v>
      </c>
      <c r="AE4741">
        <v>192.97</v>
      </c>
      <c r="AF4741" t="s">
        <v>3975</v>
      </c>
      <c r="AG4741" s="1"/>
      <c r="AJ4741" t="s">
        <v>3975</v>
      </c>
      <c r="AL4741" s="1"/>
      <c r="AM4741" s="1"/>
      <c r="AO4741">
        <v>182.56</v>
      </c>
      <c r="AP4741">
        <v>0.3</v>
      </c>
      <c r="AQ4741">
        <v>54.768000000000001</v>
      </c>
      <c r="AR4741">
        <v>127.792</v>
      </c>
      <c r="AS4741">
        <v>152.792</v>
      </c>
      <c r="AT4741">
        <v>139.13999999999999</v>
      </c>
      <c r="AU4741">
        <v>-36.347999999999985</v>
      </c>
      <c r="AV4741">
        <v>4</v>
      </c>
      <c r="AW4741">
        <v>1</v>
      </c>
    </row>
    <row r="4742" spans="1:49" x14ac:dyDescent="0.3">
      <c r="A4742" t="s">
        <v>6679</v>
      </c>
      <c r="B4742" s="1">
        <v>45833</v>
      </c>
      <c r="C4742" s="1">
        <v>45836</v>
      </c>
      <c r="D4742" s="1">
        <v>45840</v>
      </c>
      <c r="E4742" t="s">
        <v>749</v>
      </c>
      <c r="F4742" t="s">
        <v>1198</v>
      </c>
      <c r="G4742">
        <v>2</v>
      </c>
      <c r="H4742">
        <v>122.11</v>
      </c>
      <c r="I4742">
        <v>1</v>
      </c>
      <c r="J4742">
        <v>15</v>
      </c>
      <c r="K4742" t="s">
        <v>42</v>
      </c>
      <c r="L4742" t="s">
        <v>19</v>
      </c>
      <c r="M4742" t="s">
        <v>30</v>
      </c>
      <c r="N4742" t="s">
        <v>22</v>
      </c>
      <c r="O4742" t="s">
        <v>22</v>
      </c>
      <c r="P4742" t="s">
        <v>5209</v>
      </c>
      <c r="Q4742" t="s">
        <v>4396</v>
      </c>
      <c r="R4742" t="s">
        <v>4444</v>
      </c>
      <c r="S4742" t="s">
        <v>4406</v>
      </c>
      <c r="T4742" t="s">
        <v>5210</v>
      </c>
      <c r="U4742" t="s">
        <v>5211</v>
      </c>
      <c r="V4742">
        <v>1981</v>
      </c>
      <c r="W4742" s="1">
        <v>45656</v>
      </c>
      <c r="X4742" t="s">
        <v>4394</v>
      </c>
      <c r="Y4742" t="s">
        <v>4036</v>
      </c>
      <c r="Z4742" t="s">
        <v>3971</v>
      </c>
      <c r="AA4742" t="s">
        <v>4004</v>
      </c>
      <c r="AB4742" t="s">
        <v>3979</v>
      </c>
      <c r="AC4742" t="s">
        <v>3992</v>
      </c>
      <c r="AD4742">
        <v>91.36</v>
      </c>
      <c r="AE4742">
        <v>119.1</v>
      </c>
      <c r="AF4742" t="s">
        <v>3975</v>
      </c>
      <c r="AG4742" s="1"/>
      <c r="AJ4742" t="s">
        <v>3975</v>
      </c>
      <c r="AL4742" s="1"/>
      <c r="AM4742" s="1"/>
      <c r="AO4742">
        <v>244.22</v>
      </c>
      <c r="AP4742">
        <v>0.01</v>
      </c>
      <c r="AQ4742">
        <v>2.4422000000000001</v>
      </c>
      <c r="AR4742">
        <v>241.77779999999998</v>
      </c>
      <c r="AS4742">
        <v>256.77779999999996</v>
      </c>
      <c r="AT4742">
        <v>182.72</v>
      </c>
      <c r="AU4742">
        <v>44.057799999999986</v>
      </c>
      <c r="AV4742">
        <v>4</v>
      </c>
      <c r="AW4742">
        <v>3</v>
      </c>
    </row>
    <row r="4743" spans="1:49" x14ac:dyDescent="0.3">
      <c r="A4743" t="s">
        <v>6680</v>
      </c>
      <c r="B4743" s="1">
        <v>45966</v>
      </c>
      <c r="C4743" s="1">
        <v>45798</v>
      </c>
      <c r="D4743" s="1">
        <v>45802</v>
      </c>
      <c r="E4743" t="s">
        <v>1666</v>
      </c>
      <c r="F4743" t="s">
        <v>114</v>
      </c>
      <c r="G4743">
        <v>2</v>
      </c>
      <c r="H4743">
        <v>253.63</v>
      </c>
      <c r="I4743">
        <v>15</v>
      </c>
      <c r="J4743">
        <v>15</v>
      </c>
      <c r="K4743" t="s">
        <v>35</v>
      </c>
      <c r="L4743" t="s">
        <v>26</v>
      </c>
      <c r="M4743" t="s">
        <v>30</v>
      </c>
      <c r="N4743" t="s">
        <v>22</v>
      </c>
      <c r="O4743" t="s">
        <v>22</v>
      </c>
      <c r="P4743" t="s">
        <v>4408</v>
      </c>
      <c r="Q4743" t="s">
        <v>4384</v>
      </c>
      <c r="R4743" t="s">
        <v>4385</v>
      </c>
      <c r="S4743" t="s">
        <v>4391</v>
      </c>
      <c r="T4743" t="s">
        <v>4683</v>
      </c>
      <c r="U4743" t="s">
        <v>8531</v>
      </c>
      <c r="V4743">
        <v>1970</v>
      </c>
      <c r="W4743" s="1">
        <v>45052</v>
      </c>
      <c r="X4743" t="s">
        <v>4404</v>
      </c>
      <c r="Y4743" t="s">
        <v>4086</v>
      </c>
      <c r="Z4743" t="s">
        <v>4014</v>
      </c>
      <c r="AA4743" t="s">
        <v>4029</v>
      </c>
      <c r="AB4743" t="s">
        <v>3979</v>
      </c>
      <c r="AC4743" t="s">
        <v>3980</v>
      </c>
      <c r="AD4743">
        <v>174.4</v>
      </c>
      <c r="AE4743">
        <v>244.79</v>
      </c>
      <c r="AF4743" t="s">
        <v>3975</v>
      </c>
      <c r="AG4743" s="1"/>
      <c r="AJ4743" t="s">
        <v>3975</v>
      </c>
      <c r="AL4743" s="1"/>
      <c r="AM4743" s="1"/>
      <c r="AO4743">
        <v>507.26</v>
      </c>
      <c r="AP4743">
        <v>0.15</v>
      </c>
      <c r="AQ4743">
        <v>76.088999999999999</v>
      </c>
      <c r="AR4743">
        <v>431.17099999999999</v>
      </c>
      <c r="AS4743">
        <v>446.17099999999999</v>
      </c>
      <c r="AT4743">
        <v>348.8</v>
      </c>
      <c r="AU4743">
        <v>67.370999999999981</v>
      </c>
      <c r="AV4743">
        <v>4</v>
      </c>
      <c r="AW4743">
        <v>-168</v>
      </c>
    </row>
    <row r="4744" spans="1:49" x14ac:dyDescent="0.3">
      <c r="A4744" t="s">
        <v>6681</v>
      </c>
      <c r="B4744" s="1">
        <v>45738</v>
      </c>
      <c r="C4744" s="1">
        <v>45741</v>
      </c>
      <c r="D4744" s="1"/>
      <c r="E4744" t="s">
        <v>1161</v>
      </c>
      <c r="F4744" t="s">
        <v>482</v>
      </c>
      <c r="G4744">
        <v>1</v>
      </c>
      <c r="H4744">
        <v>252</v>
      </c>
      <c r="I4744">
        <v>5</v>
      </c>
      <c r="J4744">
        <v>15</v>
      </c>
      <c r="K4744" t="s">
        <v>18</v>
      </c>
      <c r="L4744" t="s">
        <v>43</v>
      </c>
      <c r="M4744" t="s">
        <v>30</v>
      </c>
      <c r="N4744" t="s">
        <v>52</v>
      </c>
      <c r="O4744" t="s">
        <v>22</v>
      </c>
      <c r="P4744" t="s">
        <v>4849</v>
      </c>
      <c r="Q4744" t="s">
        <v>4396</v>
      </c>
      <c r="R4744" t="s">
        <v>4401</v>
      </c>
      <c r="S4744" t="s">
        <v>4434</v>
      </c>
      <c r="T4744" t="s">
        <v>4850</v>
      </c>
      <c r="U4744" t="s">
        <v>4851</v>
      </c>
      <c r="V4744">
        <v>1995</v>
      </c>
      <c r="W4744" s="1">
        <v>44588</v>
      </c>
      <c r="X4744" t="s">
        <v>4388</v>
      </c>
      <c r="Y4744" t="s">
        <v>4108</v>
      </c>
      <c r="Z4744" t="s">
        <v>4014</v>
      </c>
      <c r="AA4744" t="s">
        <v>4023</v>
      </c>
      <c r="AB4744" t="s">
        <v>3973</v>
      </c>
      <c r="AC4744" t="s">
        <v>3974</v>
      </c>
      <c r="AD4744">
        <v>187.55</v>
      </c>
      <c r="AE4744">
        <v>228.21</v>
      </c>
      <c r="AF4744" t="s">
        <v>3975</v>
      </c>
      <c r="AG4744" s="1"/>
      <c r="AJ4744" t="s">
        <v>3975</v>
      </c>
      <c r="AL4744" s="1"/>
      <c r="AM4744" s="1"/>
      <c r="AO4744">
        <v>252</v>
      </c>
      <c r="AP4744">
        <v>0.05</v>
      </c>
      <c r="AQ4744">
        <v>12.600000000000001</v>
      </c>
      <c r="AR4744">
        <v>239.4</v>
      </c>
      <c r="AS4744">
        <v>254.4</v>
      </c>
      <c r="AT4744">
        <v>187.55</v>
      </c>
      <c r="AU4744">
        <v>36.849999999999994</v>
      </c>
      <c r="AW4744">
        <v>3</v>
      </c>
    </row>
    <row r="4745" spans="1:49" x14ac:dyDescent="0.3">
      <c r="A4745" t="s">
        <v>6682</v>
      </c>
      <c r="B4745" s="1">
        <v>46018</v>
      </c>
      <c r="C4745" s="1">
        <v>46018</v>
      </c>
      <c r="D4745" s="1">
        <v>46020</v>
      </c>
      <c r="E4745" t="s">
        <v>1055</v>
      </c>
      <c r="F4745" t="s">
        <v>814</v>
      </c>
      <c r="G4745">
        <v>2</v>
      </c>
      <c r="H4745">
        <v>202.82</v>
      </c>
      <c r="I4745">
        <v>10</v>
      </c>
      <c r="J4745">
        <v>35</v>
      </c>
      <c r="K4745" t="s">
        <v>42</v>
      </c>
      <c r="L4745" t="s">
        <v>26</v>
      </c>
      <c r="M4745" t="s">
        <v>30</v>
      </c>
      <c r="N4745" t="s">
        <v>37</v>
      </c>
      <c r="O4745" t="s">
        <v>22</v>
      </c>
      <c r="P4745" t="s">
        <v>4612</v>
      </c>
      <c r="Q4745" t="s">
        <v>4384</v>
      </c>
      <c r="R4745" t="s">
        <v>4424</v>
      </c>
      <c r="S4745" t="s">
        <v>4398</v>
      </c>
      <c r="T4745" t="s">
        <v>4613</v>
      </c>
      <c r="U4745" t="s">
        <v>8499</v>
      </c>
      <c r="V4745">
        <v>1999</v>
      </c>
      <c r="W4745" s="1">
        <v>45437</v>
      </c>
      <c r="X4745" t="s">
        <v>4419</v>
      </c>
      <c r="Y4745" t="s">
        <v>4070</v>
      </c>
      <c r="Z4745" t="s">
        <v>4014</v>
      </c>
      <c r="AA4745" t="s">
        <v>4049</v>
      </c>
      <c r="AB4745" t="s">
        <v>3989</v>
      </c>
      <c r="AC4745" t="s">
        <v>3997</v>
      </c>
      <c r="AD4745">
        <v>174.96</v>
      </c>
      <c r="AE4745">
        <v>231.46</v>
      </c>
      <c r="AF4745" t="s">
        <v>3975</v>
      </c>
      <c r="AG4745" s="1"/>
      <c r="AJ4745" t="s">
        <v>3975</v>
      </c>
      <c r="AL4745" s="1"/>
      <c r="AM4745" s="1"/>
      <c r="AO4745">
        <v>405.64</v>
      </c>
      <c r="AP4745">
        <v>0.1</v>
      </c>
      <c r="AQ4745">
        <v>40.564</v>
      </c>
      <c r="AR4745">
        <v>365.07599999999996</v>
      </c>
      <c r="AS4745">
        <v>400.07599999999996</v>
      </c>
      <c r="AT4745">
        <v>349.92</v>
      </c>
      <c r="AU4745">
        <v>-19.844000000000051</v>
      </c>
      <c r="AV4745">
        <v>2</v>
      </c>
      <c r="AW4745">
        <v>0</v>
      </c>
    </row>
    <row r="4746" spans="1:49" x14ac:dyDescent="0.3">
      <c r="A4746" t="s">
        <v>6683</v>
      </c>
      <c r="B4746" s="1">
        <v>45753</v>
      </c>
      <c r="C4746" s="1">
        <v>45754</v>
      </c>
      <c r="D4746" s="1">
        <v>45757</v>
      </c>
      <c r="E4746" t="s">
        <v>282</v>
      </c>
      <c r="F4746" t="s">
        <v>251</v>
      </c>
      <c r="G4746">
        <v>1</v>
      </c>
      <c r="H4746">
        <v>149.22</v>
      </c>
      <c r="I4746">
        <v>5</v>
      </c>
      <c r="J4746">
        <v>0</v>
      </c>
      <c r="K4746" t="s">
        <v>60</v>
      </c>
      <c r="L4746" t="s">
        <v>19</v>
      </c>
      <c r="M4746" t="s">
        <v>47</v>
      </c>
      <c r="N4746" t="s">
        <v>22</v>
      </c>
      <c r="O4746" t="s">
        <v>111</v>
      </c>
      <c r="P4746" t="s">
        <v>4599</v>
      </c>
      <c r="Q4746" t="s">
        <v>4384</v>
      </c>
      <c r="R4746" t="s">
        <v>4459</v>
      </c>
      <c r="S4746" t="s">
        <v>4391</v>
      </c>
      <c r="T4746" t="s">
        <v>5184</v>
      </c>
      <c r="U4746" t="s">
        <v>8821</v>
      </c>
      <c r="V4746">
        <v>2003</v>
      </c>
      <c r="W4746" s="1">
        <v>45861</v>
      </c>
      <c r="X4746" t="s">
        <v>4404</v>
      </c>
      <c r="Y4746" t="s">
        <v>4098</v>
      </c>
      <c r="Z4746" t="s">
        <v>3994</v>
      </c>
      <c r="AA4746" t="s">
        <v>3995</v>
      </c>
      <c r="AB4746" t="s">
        <v>3979</v>
      </c>
      <c r="AC4746" t="s">
        <v>3985</v>
      </c>
      <c r="AD4746">
        <v>133.01</v>
      </c>
      <c r="AE4746">
        <v>169.51</v>
      </c>
      <c r="AF4746" t="s">
        <v>3975</v>
      </c>
      <c r="AG4746" s="1"/>
      <c r="AJ4746" t="s">
        <v>3975</v>
      </c>
      <c r="AK4746" t="s">
        <v>5226</v>
      </c>
      <c r="AL4746" s="1">
        <v>45762</v>
      </c>
      <c r="AM4746" s="1">
        <v>45777</v>
      </c>
      <c r="AN4746" t="s">
        <v>26</v>
      </c>
      <c r="AO4746">
        <v>149.22</v>
      </c>
      <c r="AP4746">
        <v>0.05</v>
      </c>
      <c r="AQ4746">
        <v>7.4610000000000003</v>
      </c>
      <c r="AR4746">
        <v>141.75899999999999</v>
      </c>
      <c r="AS4746">
        <v>141.75899999999999</v>
      </c>
      <c r="AT4746">
        <v>133.01</v>
      </c>
      <c r="AU4746">
        <v>8.7489999999999952</v>
      </c>
      <c r="AV4746">
        <v>3</v>
      </c>
      <c r="AW4746">
        <v>1</v>
      </c>
    </row>
    <row r="4747" spans="1:49" x14ac:dyDescent="0.3">
      <c r="A4747" t="s">
        <v>6684</v>
      </c>
      <c r="B4747" s="1">
        <v>45924</v>
      </c>
      <c r="C4747" s="1"/>
      <c r="D4747" s="1">
        <v>45932</v>
      </c>
      <c r="E4747" t="s">
        <v>593</v>
      </c>
      <c r="F4747" t="s">
        <v>715</v>
      </c>
      <c r="G4747">
        <v>2</v>
      </c>
      <c r="H4747">
        <v>220.46</v>
      </c>
      <c r="I4747">
        <v>25</v>
      </c>
      <c r="J4747">
        <v>15</v>
      </c>
      <c r="K4747" t="s">
        <v>42</v>
      </c>
      <c r="L4747" t="s">
        <v>19</v>
      </c>
      <c r="M4747" t="s">
        <v>20</v>
      </c>
      <c r="N4747" t="s">
        <v>52</v>
      </c>
      <c r="O4747" t="s">
        <v>22</v>
      </c>
      <c r="P4747" t="s">
        <v>4624</v>
      </c>
      <c r="Q4747" t="s">
        <v>4384</v>
      </c>
      <c r="R4747" t="s">
        <v>4401</v>
      </c>
      <c r="S4747" t="s">
        <v>4391</v>
      </c>
      <c r="T4747" t="s">
        <v>4625</v>
      </c>
      <c r="U4747" t="s">
        <v>8507</v>
      </c>
      <c r="V4747">
        <v>1974</v>
      </c>
      <c r="W4747" s="1">
        <v>45967</v>
      </c>
      <c r="X4747" t="s">
        <v>4419</v>
      </c>
      <c r="Y4747" t="s">
        <v>4036</v>
      </c>
      <c r="Z4747" t="s">
        <v>3971</v>
      </c>
      <c r="AA4747" t="s">
        <v>4004</v>
      </c>
      <c r="AB4747" t="s">
        <v>3979</v>
      </c>
      <c r="AC4747" t="s">
        <v>3997</v>
      </c>
      <c r="AD4747">
        <v>167.99</v>
      </c>
      <c r="AE4747">
        <v>230.52</v>
      </c>
      <c r="AF4747" t="s">
        <v>3975</v>
      </c>
      <c r="AG4747" s="1"/>
      <c r="AJ4747" t="s">
        <v>3975</v>
      </c>
      <c r="AL4747" s="1"/>
      <c r="AM4747" s="1"/>
      <c r="AO4747">
        <v>440.92</v>
      </c>
      <c r="AP4747">
        <v>0.25</v>
      </c>
      <c r="AQ4747">
        <v>110.23</v>
      </c>
      <c r="AR4747">
        <v>330.69</v>
      </c>
      <c r="AS4747">
        <v>345.69</v>
      </c>
      <c r="AT4747">
        <v>335.98</v>
      </c>
      <c r="AU4747">
        <v>-20.29000000000002</v>
      </c>
    </row>
    <row r="4748" spans="1:49" x14ac:dyDescent="0.3">
      <c r="A4748" t="s">
        <v>6685</v>
      </c>
      <c r="B4748" s="1">
        <v>45965</v>
      </c>
      <c r="C4748" s="1">
        <v>45849</v>
      </c>
      <c r="D4748" s="1">
        <v>45977</v>
      </c>
      <c r="E4748" t="s">
        <v>33</v>
      </c>
      <c r="F4748" t="s">
        <v>235</v>
      </c>
      <c r="G4748">
        <v>1</v>
      </c>
      <c r="H4748">
        <v>219.83</v>
      </c>
      <c r="I4748">
        <v>0</v>
      </c>
      <c r="J4748">
        <v>0</v>
      </c>
      <c r="K4748" t="s">
        <v>42</v>
      </c>
      <c r="L4748" t="s">
        <v>26</v>
      </c>
      <c r="M4748" t="s">
        <v>30</v>
      </c>
      <c r="N4748" t="s">
        <v>22</v>
      </c>
      <c r="O4748" t="s">
        <v>166</v>
      </c>
      <c r="P4748" t="s">
        <v>4439</v>
      </c>
      <c r="Q4748" t="s">
        <v>4384</v>
      </c>
      <c r="R4748" t="s">
        <v>4401</v>
      </c>
      <c r="S4748" t="s">
        <v>4398</v>
      </c>
      <c r="T4748" t="s">
        <v>4699</v>
      </c>
      <c r="U4748" t="s">
        <v>8540</v>
      </c>
      <c r="V4748">
        <v>1993</v>
      </c>
      <c r="W4748" s="1">
        <v>45456</v>
      </c>
      <c r="X4748" t="s">
        <v>4419</v>
      </c>
      <c r="Y4748" t="s">
        <v>4126</v>
      </c>
      <c r="Z4748" t="s">
        <v>4014</v>
      </c>
      <c r="AA4748" t="s">
        <v>4017</v>
      </c>
      <c r="AB4748" t="s">
        <v>4000</v>
      </c>
      <c r="AC4748" t="s">
        <v>3974</v>
      </c>
      <c r="AD4748">
        <v>189.15</v>
      </c>
      <c r="AE4748">
        <v>241.26</v>
      </c>
      <c r="AF4748" t="s">
        <v>3975</v>
      </c>
      <c r="AG4748" s="1"/>
      <c r="AJ4748" t="s">
        <v>3975</v>
      </c>
      <c r="AK4748" t="s">
        <v>5222</v>
      </c>
      <c r="AL4748" s="1">
        <v>45865</v>
      </c>
      <c r="AM4748" s="1">
        <v>45889</v>
      </c>
      <c r="AN4748" t="s">
        <v>19</v>
      </c>
      <c r="AO4748">
        <v>219.83</v>
      </c>
      <c r="AP4748">
        <v>0</v>
      </c>
      <c r="AQ4748">
        <v>0</v>
      </c>
      <c r="AR4748">
        <v>219.83</v>
      </c>
      <c r="AS4748">
        <v>219.83</v>
      </c>
      <c r="AT4748">
        <v>189.15</v>
      </c>
      <c r="AU4748">
        <v>30.680000000000007</v>
      </c>
      <c r="AV4748">
        <v>128</v>
      </c>
      <c r="AW4748">
        <v>-116</v>
      </c>
    </row>
    <row r="4749" spans="1:49" x14ac:dyDescent="0.3">
      <c r="A4749" t="s">
        <v>6686</v>
      </c>
      <c r="B4749" s="1">
        <v>45976</v>
      </c>
      <c r="C4749" s="1">
        <v>45983</v>
      </c>
      <c r="D4749" s="1">
        <v>45986</v>
      </c>
      <c r="E4749" t="s">
        <v>989</v>
      </c>
      <c r="F4749" t="s">
        <v>123</v>
      </c>
      <c r="G4749">
        <v>1</v>
      </c>
      <c r="H4749">
        <v>163.88</v>
      </c>
      <c r="I4749">
        <v>25</v>
      </c>
      <c r="J4749">
        <v>15</v>
      </c>
      <c r="K4749" t="s">
        <v>35</v>
      </c>
      <c r="L4749" t="s">
        <v>19</v>
      </c>
      <c r="M4749" t="s">
        <v>36</v>
      </c>
      <c r="N4749" t="s">
        <v>31</v>
      </c>
      <c r="O4749" t="s">
        <v>22</v>
      </c>
      <c r="P4749" t="s">
        <v>4575</v>
      </c>
      <c r="Q4749" t="s">
        <v>4384</v>
      </c>
      <c r="R4749" t="s">
        <v>4397</v>
      </c>
      <c r="S4749" t="s">
        <v>4391</v>
      </c>
      <c r="T4749" t="s">
        <v>4576</v>
      </c>
      <c r="U4749" t="s">
        <v>8480</v>
      </c>
      <c r="V4749">
        <v>1983</v>
      </c>
      <c r="W4749" s="1">
        <v>45530</v>
      </c>
      <c r="X4749" t="s">
        <v>4404</v>
      </c>
      <c r="Y4749" t="s">
        <v>4028</v>
      </c>
      <c r="Z4749" t="s">
        <v>4014</v>
      </c>
      <c r="AA4749" t="s">
        <v>4029</v>
      </c>
      <c r="AB4749" t="s">
        <v>4009</v>
      </c>
      <c r="AC4749" t="s">
        <v>3985</v>
      </c>
      <c r="AD4749">
        <v>113.2</v>
      </c>
      <c r="AE4749">
        <v>162.55000000000001</v>
      </c>
      <c r="AF4749" t="s">
        <v>3975</v>
      </c>
      <c r="AG4749" s="1"/>
      <c r="AJ4749" t="s">
        <v>3975</v>
      </c>
      <c r="AL4749" s="1"/>
      <c r="AM4749" s="1"/>
      <c r="AO4749">
        <v>163.88</v>
      </c>
      <c r="AP4749">
        <v>0.25</v>
      </c>
      <c r="AQ4749">
        <v>40.97</v>
      </c>
      <c r="AR4749">
        <v>122.91</v>
      </c>
      <c r="AS4749">
        <v>137.91</v>
      </c>
      <c r="AT4749">
        <v>113.2</v>
      </c>
      <c r="AU4749">
        <v>-5.2900000000000063</v>
      </c>
      <c r="AV4749">
        <v>3</v>
      </c>
      <c r="AW4749">
        <v>7</v>
      </c>
    </row>
    <row r="4750" spans="1:49" x14ac:dyDescent="0.3">
      <c r="A4750" t="s">
        <v>6687</v>
      </c>
      <c r="B4750" s="1">
        <v>45659</v>
      </c>
      <c r="C4750" s="1">
        <v>45662</v>
      </c>
      <c r="D4750" s="1">
        <v>45664</v>
      </c>
      <c r="E4750" t="s">
        <v>1303</v>
      </c>
      <c r="F4750" t="s">
        <v>225</v>
      </c>
      <c r="G4750">
        <v>1</v>
      </c>
      <c r="H4750">
        <v>179.79</v>
      </c>
      <c r="I4750">
        <v>0</v>
      </c>
      <c r="J4750">
        <v>0</v>
      </c>
      <c r="K4750" t="s">
        <v>35</v>
      </c>
      <c r="L4750" t="s">
        <v>19</v>
      </c>
      <c r="M4750" t="s">
        <v>36</v>
      </c>
      <c r="N4750" t="s">
        <v>22</v>
      </c>
      <c r="O4750" t="s">
        <v>22</v>
      </c>
      <c r="P4750" t="s">
        <v>4508</v>
      </c>
      <c r="Q4750" t="s">
        <v>4384</v>
      </c>
      <c r="R4750" t="s">
        <v>4416</v>
      </c>
      <c r="S4750" t="s">
        <v>4434</v>
      </c>
      <c r="T4750" t="s">
        <v>8647</v>
      </c>
      <c r="U4750" t="s">
        <v>4899</v>
      </c>
      <c r="V4750">
        <v>1991</v>
      </c>
      <c r="W4750" s="1">
        <v>45076</v>
      </c>
      <c r="X4750" t="s">
        <v>4394</v>
      </c>
      <c r="Y4750" t="s">
        <v>4140</v>
      </c>
      <c r="Z4750" t="s">
        <v>3971</v>
      </c>
      <c r="AA4750" t="s">
        <v>4045</v>
      </c>
      <c r="AB4750" t="s">
        <v>3973</v>
      </c>
      <c r="AC4750" t="s">
        <v>3974</v>
      </c>
      <c r="AD4750">
        <v>113.83</v>
      </c>
      <c r="AE4750">
        <v>170.1</v>
      </c>
      <c r="AF4750" t="s">
        <v>3975</v>
      </c>
      <c r="AG4750" s="1"/>
      <c r="AJ4750" t="s">
        <v>3975</v>
      </c>
      <c r="AL4750" s="1"/>
      <c r="AM4750" s="1"/>
      <c r="AO4750">
        <v>179.79</v>
      </c>
      <c r="AP4750">
        <v>0</v>
      </c>
      <c r="AQ4750">
        <v>0</v>
      </c>
      <c r="AR4750">
        <v>179.79</v>
      </c>
      <c r="AS4750">
        <v>179.79</v>
      </c>
      <c r="AT4750">
        <v>113.83</v>
      </c>
      <c r="AU4750">
        <v>65.959999999999994</v>
      </c>
      <c r="AV4750">
        <v>2</v>
      </c>
      <c r="AW4750">
        <v>3</v>
      </c>
    </row>
    <row r="4751" spans="1:49" x14ac:dyDescent="0.3">
      <c r="A4751" t="s">
        <v>6688</v>
      </c>
      <c r="B4751" s="1">
        <v>45702</v>
      </c>
      <c r="C4751" s="1">
        <v>45709</v>
      </c>
      <c r="D4751" s="1">
        <v>45714</v>
      </c>
      <c r="E4751" t="s">
        <v>2009</v>
      </c>
      <c r="F4751" t="s">
        <v>918</v>
      </c>
      <c r="G4751">
        <v>4</v>
      </c>
      <c r="H4751">
        <v>21.89</v>
      </c>
      <c r="I4751">
        <v>0</v>
      </c>
      <c r="J4751">
        <v>15</v>
      </c>
      <c r="K4751" t="s">
        <v>18</v>
      </c>
      <c r="L4751" t="s">
        <v>26</v>
      </c>
      <c r="M4751" t="s">
        <v>30</v>
      </c>
      <c r="N4751" t="s">
        <v>22</v>
      </c>
      <c r="O4751" t="s">
        <v>64</v>
      </c>
      <c r="P4751" t="s">
        <v>5075</v>
      </c>
      <c r="Q4751" t="s">
        <v>4384</v>
      </c>
      <c r="R4751" t="s">
        <v>4416</v>
      </c>
      <c r="S4751" t="s">
        <v>4398</v>
      </c>
      <c r="T4751" t="s">
        <v>8766</v>
      </c>
      <c r="U4751" t="s">
        <v>8767</v>
      </c>
      <c r="V4751">
        <v>1980</v>
      </c>
      <c r="W4751" s="1">
        <v>45158</v>
      </c>
      <c r="X4751" t="s">
        <v>4394</v>
      </c>
      <c r="Y4751" t="s">
        <v>4027</v>
      </c>
      <c r="Z4751" t="s">
        <v>4014</v>
      </c>
      <c r="AA4751" t="s">
        <v>4017</v>
      </c>
      <c r="AB4751" t="s">
        <v>3973</v>
      </c>
      <c r="AC4751" t="s">
        <v>3980</v>
      </c>
      <c r="AD4751">
        <v>15.82</v>
      </c>
      <c r="AE4751">
        <v>19.809999999999999</v>
      </c>
      <c r="AF4751" t="s">
        <v>3975</v>
      </c>
      <c r="AG4751" s="1"/>
      <c r="AJ4751" t="s">
        <v>3975</v>
      </c>
      <c r="AK4751" t="s">
        <v>5226</v>
      </c>
      <c r="AL4751" s="1">
        <v>45690</v>
      </c>
      <c r="AM4751" s="1">
        <v>45725</v>
      </c>
      <c r="AN4751" t="s">
        <v>5225</v>
      </c>
      <c r="AO4751">
        <v>87.56</v>
      </c>
      <c r="AP4751">
        <v>0</v>
      </c>
      <c r="AQ4751">
        <v>0</v>
      </c>
      <c r="AR4751">
        <v>87.56</v>
      </c>
      <c r="AS4751">
        <v>102.56</v>
      </c>
      <c r="AT4751">
        <v>63.28</v>
      </c>
      <c r="AU4751">
        <v>9.2800000000000011</v>
      </c>
      <c r="AV4751">
        <v>5</v>
      </c>
      <c r="AW4751">
        <v>7</v>
      </c>
    </row>
    <row r="4752" spans="1:49" x14ac:dyDescent="0.3">
      <c r="A4752" t="s">
        <v>6689</v>
      </c>
      <c r="B4752" s="1">
        <v>45797</v>
      </c>
      <c r="C4752" s="1">
        <v>45799</v>
      </c>
      <c r="D4752" s="1">
        <v>45803</v>
      </c>
      <c r="E4752" t="s">
        <v>1685</v>
      </c>
      <c r="F4752" t="s">
        <v>70</v>
      </c>
      <c r="G4752">
        <v>2</v>
      </c>
      <c r="H4752">
        <v>247.87</v>
      </c>
      <c r="I4752">
        <v>0</v>
      </c>
      <c r="J4752">
        <v>25</v>
      </c>
      <c r="K4752" t="s">
        <v>35</v>
      </c>
      <c r="L4752" t="s">
        <v>43</v>
      </c>
      <c r="M4752" t="s">
        <v>30</v>
      </c>
      <c r="N4752" t="s">
        <v>22</v>
      </c>
      <c r="O4752" t="s">
        <v>22</v>
      </c>
      <c r="P4752" t="s">
        <v>4604</v>
      </c>
      <c r="Q4752" t="s">
        <v>4396</v>
      </c>
      <c r="R4752" t="s">
        <v>4412</v>
      </c>
      <c r="S4752" t="s">
        <v>4391</v>
      </c>
      <c r="T4752" t="s">
        <v>4605</v>
      </c>
      <c r="U4752" t="s">
        <v>8494</v>
      </c>
      <c r="V4752">
        <v>1981</v>
      </c>
      <c r="W4752" s="1">
        <v>44845</v>
      </c>
      <c r="X4752" t="s">
        <v>4388</v>
      </c>
      <c r="Y4752" t="s">
        <v>4121</v>
      </c>
      <c r="Z4752" t="s">
        <v>3977</v>
      </c>
      <c r="AA4752" t="s">
        <v>3978</v>
      </c>
      <c r="AB4752" t="s">
        <v>3983</v>
      </c>
      <c r="AC4752" t="s">
        <v>3974</v>
      </c>
      <c r="AD4752">
        <v>162.72</v>
      </c>
      <c r="AE4752">
        <v>236.52</v>
      </c>
      <c r="AF4752" t="s">
        <v>3975</v>
      </c>
      <c r="AG4752" s="1"/>
      <c r="AJ4752" t="s">
        <v>3975</v>
      </c>
      <c r="AL4752" s="1"/>
      <c r="AM4752" s="1"/>
      <c r="AO4752">
        <v>495.74</v>
      </c>
      <c r="AP4752">
        <v>0</v>
      </c>
      <c r="AQ4752">
        <v>0</v>
      </c>
      <c r="AR4752">
        <v>495.74</v>
      </c>
      <c r="AS4752">
        <v>520.74</v>
      </c>
      <c r="AT4752">
        <v>325.44</v>
      </c>
      <c r="AU4752">
        <v>145.30000000000001</v>
      </c>
      <c r="AV4752">
        <v>4</v>
      </c>
      <c r="AW4752">
        <v>2</v>
      </c>
    </row>
    <row r="4753" spans="1:49" x14ac:dyDescent="0.3">
      <c r="A4753" t="s">
        <v>6690</v>
      </c>
      <c r="B4753" s="1">
        <v>45804</v>
      </c>
      <c r="C4753" s="1">
        <v>45807</v>
      </c>
      <c r="D4753" s="1">
        <v>45811</v>
      </c>
      <c r="E4753" t="s">
        <v>1777</v>
      </c>
      <c r="F4753" t="s">
        <v>563</v>
      </c>
      <c r="G4753">
        <v>1</v>
      </c>
      <c r="H4753">
        <v>242.97</v>
      </c>
      <c r="I4753">
        <v>0</v>
      </c>
      <c r="J4753">
        <v>15</v>
      </c>
      <c r="K4753" t="s">
        <v>18</v>
      </c>
      <c r="L4753" t="s">
        <v>26</v>
      </c>
      <c r="M4753" t="s">
        <v>47</v>
      </c>
      <c r="N4753" t="s">
        <v>22</v>
      </c>
      <c r="O4753" t="s">
        <v>22</v>
      </c>
      <c r="P4753" t="s">
        <v>4488</v>
      </c>
      <c r="Q4753" t="s">
        <v>4396</v>
      </c>
      <c r="R4753" t="s">
        <v>4424</v>
      </c>
      <c r="S4753" t="s">
        <v>4386</v>
      </c>
      <c r="T4753" t="s">
        <v>4826</v>
      </c>
      <c r="U4753" t="s">
        <v>4827</v>
      </c>
      <c r="V4753">
        <v>1976</v>
      </c>
      <c r="W4753" s="1">
        <v>44634</v>
      </c>
      <c r="X4753" t="s">
        <v>4404</v>
      </c>
      <c r="Y4753" t="s">
        <v>4046</v>
      </c>
      <c r="Z4753" t="s">
        <v>4014</v>
      </c>
      <c r="AA4753" t="s">
        <v>4015</v>
      </c>
      <c r="AB4753" t="s">
        <v>4020</v>
      </c>
      <c r="AC4753" t="s">
        <v>3992</v>
      </c>
      <c r="AD4753">
        <v>158.65</v>
      </c>
      <c r="AE4753">
        <v>220.64</v>
      </c>
      <c r="AF4753" t="s">
        <v>3975</v>
      </c>
      <c r="AG4753" s="1"/>
      <c r="AJ4753" t="s">
        <v>3975</v>
      </c>
      <c r="AL4753" s="1"/>
      <c r="AM4753" s="1"/>
      <c r="AO4753">
        <v>242.97</v>
      </c>
      <c r="AP4753">
        <v>0</v>
      </c>
      <c r="AQ4753">
        <v>0</v>
      </c>
      <c r="AR4753">
        <v>242.97</v>
      </c>
      <c r="AS4753">
        <v>257.97000000000003</v>
      </c>
      <c r="AT4753">
        <v>158.65</v>
      </c>
      <c r="AU4753">
        <v>69.319999999999993</v>
      </c>
      <c r="AV4753">
        <v>4</v>
      </c>
      <c r="AW4753">
        <v>3</v>
      </c>
    </row>
    <row r="4754" spans="1:49" x14ac:dyDescent="0.3">
      <c r="A4754" t="s">
        <v>6691</v>
      </c>
      <c r="B4754" s="1">
        <v>45970</v>
      </c>
      <c r="C4754" s="1">
        <v>45915</v>
      </c>
      <c r="D4754" s="1">
        <v>45918</v>
      </c>
      <c r="E4754" t="s">
        <v>786</v>
      </c>
      <c r="F4754" t="s">
        <v>701</v>
      </c>
      <c r="G4754">
        <v>1</v>
      </c>
      <c r="H4754">
        <v>76.849999999999994</v>
      </c>
      <c r="I4754">
        <v>0</v>
      </c>
      <c r="J4754">
        <v>15</v>
      </c>
      <c r="K4754" t="s">
        <v>60</v>
      </c>
      <c r="L4754" t="s">
        <v>19</v>
      </c>
      <c r="M4754" t="s">
        <v>30</v>
      </c>
      <c r="N4754" t="s">
        <v>22</v>
      </c>
      <c r="O4754" t="s">
        <v>153</v>
      </c>
      <c r="P4754" t="s">
        <v>4858</v>
      </c>
      <c r="Q4754" t="s">
        <v>4384</v>
      </c>
      <c r="R4754" t="s">
        <v>4444</v>
      </c>
      <c r="S4754" t="s">
        <v>4386</v>
      </c>
      <c r="T4754" t="s">
        <v>4859</v>
      </c>
      <c r="U4754" t="s">
        <v>8625</v>
      </c>
      <c r="V4754">
        <v>1986</v>
      </c>
      <c r="W4754" s="1">
        <v>45348</v>
      </c>
      <c r="X4754" t="s">
        <v>4394</v>
      </c>
      <c r="Y4754" t="s">
        <v>4005</v>
      </c>
      <c r="Z4754" t="s">
        <v>3994</v>
      </c>
      <c r="AA4754" t="s">
        <v>4006</v>
      </c>
      <c r="AB4754" t="s">
        <v>3979</v>
      </c>
      <c r="AC4754" t="s">
        <v>3974</v>
      </c>
      <c r="AD4754">
        <v>61.91</v>
      </c>
      <c r="AE4754">
        <v>77.849999999999994</v>
      </c>
      <c r="AF4754" t="s">
        <v>3975</v>
      </c>
      <c r="AG4754" s="1"/>
      <c r="AJ4754" t="s">
        <v>3975</v>
      </c>
      <c r="AK4754" t="s">
        <v>5224</v>
      </c>
      <c r="AL4754" s="1">
        <v>45298</v>
      </c>
      <c r="AM4754" s="1">
        <v>45311</v>
      </c>
      <c r="AN4754" t="s">
        <v>26</v>
      </c>
      <c r="AO4754">
        <v>76.849999999999994</v>
      </c>
      <c r="AP4754">
        <v>0</v>
      </c>
      <c r="AQ4754">
        <v>0</v>
      </c>
      <c r="AR4754">
        <v>76.849999999999994</v>
      </c>
      <c r="AS4754">
        <v>91.85</v>
      </c>
      <c r="AT4754">
        <v>61.91</v>
      </c>
      <c r="AU4754">
        <v>-6.0000000000002274E-2</v>
      </c>
      <c r="AV4754">
        <v>3</v>
      </c>
      <c r="AW4754">
        <v>-55</v>
      </c>
    </row>
    <row r="4755" spans="1:49" x14ac:dyDescent="0.3">
      <c r="A4755" t="s">
        <v>6692</v>
      </c>
      <c r="B4755" s="1">
        <v>45796</v>
      </c>
      <c r="C4755" s="1"/>
      <c r="D4755" s="1">
        <v>45802</v>
      </c>
      <c r="E4755" t="s">
        <v>722</v>
      </c>
      <c r="F4755" t="s">
        <v>874</v>
      </c>
      <c r="G4755">
        <v>1</v>
      </c>
      <c r="H4755">
        <v>226.14</v>
      </c>
      <c r="I4755">
        <v>15</v>
      </c>
      <c r="J4755">
        <v>0</v>
      </c>
      <c r="K4755" t="s">
        <v>35</v>
      </c>
      <c r="L4755" t="s">
        <v>19</v>
      </c>
      <c r="M4755" t="s">
        <v>20</v>
      </c>
      <c r="N4755" t="s">
        <v>31</v>
      </c>
      <c r="O4755" t="s">
        <v>189</v>
      </c>
      <c r="P4755" t="s">
        <v>4383</v>
      </c>
      <c r="Q4755" t="s">
        <v>4396</v>
      </c>
      <c r="R4755" t="s">
        <v>4409</v>
      </c>
      <c r="S4755" t="s">
        <v>4386</v>
      </c>
      <c r="T4755" t="s">
        <v>5201</v>
      </c>
      <c r="U4755" t="s">
        <v>8832</v>
      </c>
      <c r="V4755">
        <v>1982</v>
      </c>
      <c r="W4755" s="1">
        <v>44837</v>
      </c>
      <c r="X4755" t="s">
        <v>4419</v>
      </c>
      <c r="Y4755" t="s">
        <v>4081</v>
      </c>
      <c r="Z4755" t="s">
        <v>3994</v>
      </c>
      <c r="AA4755" t="s">
        <v>4006</v>
      </c>
      <c r="AB4755" t="s">
        <v>4020</v>
      </c>
      <c r="AC4755" t="s">
        <v>3997</v>
      </c>
      <c r="AD4755">
        <v>144.02000000000001</v>
      </c>
      <c r="AE4755">
        <v>209.67</v>
      </c>
      <c r="AF4755" t="s">
        <v>3975</v>
      </c>
      <c r="AG4755" s="1"/>
      <c r="AJ4755" t="s">
        <v>3975</v>
      </c>
      <c r="AK4755" t="s">
        <v>5227</v>
      </c>
      <c r="AL4755" s="1">
        <v>45825</v>
      </c>
      <c r="AM4755" s="1">
        <v>45859</v>
      </c>
      <c r="AN4755" t="s">
        <v>19</v>
      </c>
      <c r="AO4755">
        <v>226.14</v>
      </c>
      <c r="AP4755">
        <v>0.15</v>
      </c>
      <c r="AQ4755">
        <v>33.920999999999999</v>
      </c>
      <c r="AR4755">
        <v>192.21899999999999</v>
      </c>
      <c r="AS4755">
        <v>192.21899999999999</v>
      </c>
      <c r="AT4755">
        <v>144.02000000000001</v>
      </c>
      <c r="AU4755">
        <v>48.198999999999984</v>
      </c>
    </row>
    <row r="4756" spans="1:49" x14ac:dyDescent="0.3">
      <c r="A4756" t="s">
        <v>6693</v>
      </c>
      <c r="B4756" s="1">
        <v>45733</v>
      </c>
      <c r="C4756" s="1">
        <v>45737</v>
      </c>
      <c r="D4756" s="1">
        <v>45744</v>
      </c>
      <c r="E4756" t="s">
        <v>1478</v>
      </c>
      <c r="F4756" t="s">
        <v>741</v>
      </c>
      <c r="G4756">
        <v>1</v>
      </c>
      <c r="H4756">
        <v>161.91999999999999</v>
      </c>
      <c r="I4756">
        <v>0</v>
      </c>
      <c r="J4756">
        <v>15</v>
      </c>
      <c r="K4756" t="s">
        <v>35</v>
      </c>
      <c r="L4756" t="s">
        <v>43</v>
      </c>
      <c r="M4756" t="s">
        <v>30</v>
      </c>
      <c r="N4756" t="s">
        <v>31</v>
      </c>
      <c r="O4756" t="s">
        <v>22</v>
      </c>
      <c r="P4756" t="s">
        <v>4720</v>
      </c>
      <c r="Q4756" t="s">
        <v>4396</v>
      </c>
      <c r="R4756" t="s">
        <v>4385</v>
      </c>
      <c r="S4756" t="s">
        <v>4434</v>
      </c>
      <c r="T4756" t="s">
        <v>4957</v>
      </c>
      <c r="U4756" t="s">
        <v>8685</v>
      </c>
      <c r="V4756">
        <v>1974</v>
      </c>
      <c r="W4756" s="1">
        <v>44661</v>
      </c>
      <c r="X4756" t="s">
        <v>22</v>
      </c>
      <c r="Y4756" t="s">
        <v>4103</v>
      </c>
      <c r="Z4756" t="s">
        <v>3971</v>
      </c>
      <c r="AA4756" t="s">
        <v>4019</v>
      </c>
      <c r="AB4756" t="s">
        <v>4009</v>
      </c>
      <c r="AC4756" t="s">
        <v>3997</v>
      </c>
      <c r="AD4756">
        <v>140.33000000000001</v>
      </c>
      <c r="AE4756">
        <v>175.82</v>
      </c>
      <c r="AF4756" t="s">
        <v>3975</v>
      </c>
      <c r="AG4756" s="1"/>
      <c r="AJ4756" t="s">
        <v>3975</v>
      </c>
      <c r="AL4756" s="1"/>
      <c r="AM4756" s="1"/>
      <c r="AO4756">
        <v>161.91999999999999</v>
      </c>
      <c r="AP4756">
        <v>0</v>
      </c>
      <c r="AQ4756">
        <v>0</v>
      </c>
      <c r="AR4756">
        <v>161.91999999999999</v>
      </c>
      <c r="AS4756">
        <v>176.92</v>
      </c>
      <c r="AT4756">
        <v>140.33000000000001</v>
      </c>
      <c r="AU4756">
        <v>6.589999999999975</v>
      </c>
      <c r="AV4756">
        <v>7</v>
      </c>
      <c r="AW4756">
        <v>4</v>
      </c>
    </row>
    <row r="4757" spans="1:49" x14ac:dyDescent="0.3">
      <c r="A4757" t="s">
        <v>6694</v>
      </c>
      <c r="B4757" s="1">
        <v>45902</v>
      </c>
      <c r="C4757" s="1"/>
      <c r="D4757" s="1">
        <v>45911</v>
      </c>
      <c r="E4757" t="s">
        <v>2973</v>
      </c>
      <c r="F4757" t="s">
        <v>229</v>
      </c>
      <c r="G4757">
        <v>4</v>
      </c>
      <c r="H4757">
        <v>104.19</v>
      </c>
      <c r="I4757">
        <v>2</v>
      </c>
      <c r="J4757">
        <v>35</v>
      </c>
      <c r="K4757" t="s">
        <v>42</v>
      </c>
      <c r="L4757" t="s">
        <v>19</v>
      </c>
      <c r="M4757" t="s">
        <v>47</v>
      </c>
      <c r="N4757" t="s">
        <v>52</v>
      </c>
      <c r="O4757" t="s">
        <v>22</v>
      </c>
      <c r="P4757" t="s">
        <v>5195</v>
      </c>
      <c r="Q4757" t="s">
        <v>4384</v>
      </c>
      <c r="R4757" t="s">
        <v>4444</v>
      </c>
      <c r="S4757" t="s">
        <v>4434</v>
      </c>
      <c r="T4757" t="s">
        <v>5196</v>
      </c>
      <c r="U4757" t="s">
        <v>8827</v>
      </c>
      <c r="V4757">
        <v>1973</v>
      </c>
      <c r="W4757" s="1">
        <v>45575</v>
      </c>
      <c r="X4757" t="s">
        <v>4419</v>
      </c>
      <c r="Y4757" t="s">
        <v>4081</v>
      </c>
      <c r="Z4757" t="s">
        <v>3994</v>
      </c>
      <c r="AA4757" t="s">
        <v>4006</v>
      </c>
      <c r="AB4757" t="s">
        <v>4020</v>
      </c>
      <c r="AC4757" t="s">
        <v>3974</v>
      </c>
      <c r="AD4757">
        <v>99.93</v>
      </c>
      <c r="AE4757">
        <v>120.2</v>
      </c>
      <c r="AF4757" t="s">
        <v>3975</v>
      </c>
      <c r="AG4757" s="1"/>
      <c r="AJ4757" t="s">
        <v>3975</v>
      </c>
      <c r="AL4757" s="1"/>
      <c r="AM4757" s="1"/>
      <c r="AO4757">
        <v>416.76</v>
      </c>
      <c r="AP4757">
        <v>0.02</v>
      </c>
      <c r="AQ4757">
        <v>8.3352000000000004</v>
      </c>
      <c r="AR4757">
        <v>408.4248</v>
      </c>
      <c r="AS4757">
        <v>443.4248</v>
      </c>
      <c r="AT4757">
        <v>399.72</v>
      </c>
      <c r="AU4757">
        <v>-26.295200000000023</v>
      </c>
    </row>
    <row r="4758" spans="1:49" x14ac:dyDescent="0.3">
      <c r="A4758" t="s">
        <v>6695</v>
      </c>
      <c r="B4758" s="1">
        <v>45879</v>
      </c>
      <c r="C4758" s="1">
        <v>45948</v>
      </c>
      <c r="D4758" s="1">
        <v>45953</v>
      </c>
      <c r="E4758" t="s">
        <v>2051</v>
      </c>
      <c r="F4758" t="s">
        <v>245</v>
      </c>
      <c r="G4758">
        <v>4</v>
      </c>
      <c r="H4758">
        <v>157.55000000000001</v>
      </c>
      <c r="I4758">
        <v>5</v>
      </c>
      <c r="J4758">
        <v>25</v>
      </c>
      <c r="K4758" t="s">
        <v>35</v>
      </c>
      <c r="L4758" t="s">
        <v>43</v>
      </c>
      <c r="M4758" t="s">
        <v>30</v>
      </c>
      <c r="N4758" t="s">
        <v>22</v>
      </c>
      <c r="O4758" t="s">
        <v>189</v>
      </c>
      <c r="P4758" t="s">
        <v>4395</v>
      </c>
      <c r="Q4758" t="s">
        <v>4396</v>
      </c>
      <c r="R4758" t="s">
        <v>4397</v>
      </c>
      <c r="S4758" t="s">
        <v>4398</v>
      </c>
      <c r="T4758" t="s">
        <v>4399</v>
      </c>
      <c r="U4758" t="s">
        <v>8422</v>
      </c>
      <c r="V4758">
        <v>1975</v>
      </c>
      <c r="W4758" s="1">
        <v>45587</v>
      </c>
      <c r="X4758" t="s">
        <v>4388</v>
      </c>
      <c r="Y4758" t="s">
        <v>4152</v>
      </c>
      <c r="Z4758" t="s">
        <v>3987</v>
      </c>
      <c r="AA4758" t="s">
        <v>4026</v>
      </c>
      <c r="AB4758" t="s">
        <v>3979</v>
      </c>
      <c r="AC4758" t="s">
        <v>3992</v>
      </c>
      <c r="AD4758">
        <v>114.75</v>
      </c>
      <c r="AE4758">
        <v>150.80000000000001</v>
      </c>
      <c r="AF4758" t="s">
        <v>3975</v>
      </c>
      <c r="AG4758" s="1"/>
      <c r="AJ4758" t="s">
        <v>3975</v>
      </c>
      <c r="AK4758" t="s">
        <v>5227</v>
      </c>
      <c r="AL4758" s="1">
        <v>45825</v>
      </c>
      <c r="AM4758" s="1">
        <v>45859</v>
      </c>
      <c r="AN4758" t="s">
        <v>19</v>
      </c>
      <c r="AO4758">
        <v>630.20000000000005</v>
      </c>
      <c r="AP4758">
        <v>0.05</v>
      </c>
      <c r="AQ4758">
        <v>31.510000000000005</v>
      </c>
      <c r="AR4758">
        <v>598.69000000000005</v>
      </c>
      <c r="AS4758">
        <v>623.69000000000005</v>
      </c>
      <c r="AT4758">
        <v>459</v>
      </c>
      <c r="AU4758">
        <v>114.69000000000005</v>
      </c>
      <c r="AV4758">
        <v>5</v>
      </c>
      <c r="AW4758">
        <v>69</v>
      </c>
    </row>
    <row r="4759" spans="1:49" x14ac:dyDescent="0.3">
      <c r="A4759" t="s">
        <v>6696</v>
      </c>
      <c r="B4759" s="1">
        <v>45725</v>
      </c>
      <c r="C4759" s="1">
        <v>45727</v>
      </c>
      <c r="D4759" s="1">
        <v>45734</v>
      </c>
      <c r="E4759" t="s">
        <v>1774</v>
      </c>
      <c r="F4759" t="s">
        <v>416</v>
      </c>
      <c r="G4759">
        <v>1</v>
      </c>
      <c r="H4759">
        <v>30.32</v>
      </c>
      <c r="I4759">
        <v>5</v>
      </c>
      <c r="J4759">
        <v>35</v>
      </c>
      <c r="K4759" t="s">
        <v>18</v>
      </c>
      <c r="L4759" t="s">
        <v>19</v>
      </c>
      <c r="M4759" t="s">
        <v>30</v>
      </c>
      <c r="N4759" t="s">
        <v>22</v>
      </c>
      <c r="O4759" t="s">
        <v>127</v>
      </c>
      <c r="P4759" t="s">
        <v>4575</v>
      </c>
      <c r="Q4759" t="s">
        <v>4396</v>
      </c>
      <c r="R4759" t="s">
        <v>4385</v>
      </c>
      <c r="S4759" t="s">
        <v>4434</v>
      </c>
      <c r="T4759" t="s">
        <v>4626</v>
      </c>
      <c r="U4759" t="s">
        <v>4627</v>
      </c>
      <c r="V4759">
        <v>1987</v>
      </c>
      <c r="W4759" s="1">
        <v>45107</v>
      </c>
      <c r="X4759" t="s">
        <v>4404</v>
      </c>
      <c r="Y4759" t="s">
        <v>4141</v>
      </c>
      <c r="Z4759" t="s">
        <v>3987</v>
      </c>
      <c r="AA4759" t="s">
        <v>3999</v>
      </c>
      <c r="AB4759" t="s">
        <v>3979</v>
      </c>
      <c r="AC4759" t="s">
        <v>3992</v>
      </c>
      <c r="AD4759">
        <v>23.97</v>
      </c>
      <c r="AE4759">
        <v>30.86</v>
      </c>
      <c r="AF4759" t="s">
        <v>4055</v>
      </c>
      <c r="AG4759" s="1"/>
      <c r="AJ4759" t="s">
        <v>3975</v>
      </c>
      <c r="AK4759" t="s">
        <v>5224</v>
      </c>
      <c r="AL4759" s="1">
        <v>45738</v>
      </c>
      <c r="AM4759" s="1">
        <v>45765</v>
      </c>
      <c r="AN4759" t="s">
        <v>26</v>
      </c>
      <c r="AO4759">
        <v>30.32</v>
      </c>
      <c r="AP4759">
        <v>0.05</v>
      </c>
      <c r="AQ4759">
        <v>1.516</v>
      </c>
      <c r="AR4759">
        <v>28.804000000000002</v>
      </c>
      <c r="AS4759">
        <v>63.804000000000002</v>
      </c>
      <c r="AT4759">
        <v>23.97</v>
      </c>
      <c r="AU4759">
        <v>-30.165999999999997</v>
      </c>
      <c r="AV4759">
        <v>7</v>
      </c>
      <c r="AW4759">
        <v>2</v>
      </c>
    </row>
    <row r="4760" spans="1:49" x14ac:dyDescent="0.3">
      <c r="A4760" t="s">
        <v>6697</v>
      </c>
      <c r="B4760" s="1">
        <v>45910</v>
      </c>
      <c r="C4760" s="1">
        <v>45946</v>
      </c>
      <c r="D4760" s="1">
        <v>45950</v>
      </c>
      <c r="E4760" t="s">
        <v>912</v>
      </c>
      <c r="F4760" t="s">
        <v>183</v>
      </c>
      <c r="G4760">
        <v>1</v>
      </c>
      <c r="H4760">
        <v>105.51</v>
      </c>
      <c r="I4760">
        <v>0</v>
      </c>
      <c r="J4760">
        <v>50</v>
      </c>
      <c r="K4760" t="s">
        <v>35</v>
      </c>
      <c r="L4760" t="s">
        <v>26</v>
      </c>
      <c r="M4760" t="s">
        <v>30</v>
      </c>
      <c r="N4760" t="s">
        <v>22</v>
      </c>
      <c r="O4760" t="s">
        <v>127</v>
      </c>
      <c r="P4760" t="s">
        <v>4802</v>
      </c>
      <c r="Q4760" t="s">
        <v>4396</v>
      </c>
      <c r="R4760" t="s">
        <v>4416</v>
      </c>
      <c r="S4760" t="s">
        <v>4391</v>
      </c>
      <c r="T4760" t="s">
        <v>4803</v>
      </c>
      <c r="U4760" t="s">
        <v>4804</v>
      </c>
      <c r="V4760">
        <v>1976</v>
      </c>
      <c r="W4760" s="1">
        <v>44689</v>
      </c>
      <c r="X4760" t="s">
        <v>4388</v>
      </c>
      <c r="Y4760" t="s">
        <v>4135</v>
      </c>
      <c r="Z4760" t="s">
        <v>4014</v>
      </c>
      <c r="AA4760" t="s">
        <v>4017</v>
      </c>
      <c r="AB4760" t="s">
        <v>4009</v>
      </c>
      <c r="AC4760" t="s">
        <v>3974</v>
      </c>
      <c r="AD4760">
        <v>0</v>
      </c>
      <c r="AE4760">
        <v>123.5</v>
      </c>
      <c r="AF4760" t="s">
        <v>3975</v>
      </c>
      <c r="AG4760" s="1"/>
      <c r="AJ4760" t="s">
        <v>3975</v>
      </c>
      <c r="AK4760" t="s">
        <v>5224</v>
      </c>
      <c r="AL4760" s="1">
        <v>45738</v>
      </c>
      <c r="AM4760" s="1">
        <v>45765</v>
      </c>
      <c r="AN4760" t="s">
        <v>26</v>
      </c>
      <c r="AO4760">
        <v>105.51</v>
      </c>
      <c r="AP4760">
        <v>0</v>
      </c>
      <c r="AQ4760">
        <v>0</v>
      </c>
      <c r="AR4760">
        <v>105.51</v>
      </c>
      <c r="AS4760">
        <v>155.51</v>
      </c>
      <c r="AT4760">
        <v>0</v>
      </c>
      <c r="AU4760">
        <v>55.510000000000005</v>
      </c>
      <c r="AV4760">
        <v>4</v>
      </c>
      <c r="AW4760">
        <v>36</v>
      </c>
    </row>
    <row r="4761" spans="1:49" x14ac:dyDescent="0.3">
      <c r="A4761" t="s">
        <v>6698</v>
      </c>
      <c r="B4761" s="1">
        <v>45968</v>
      </c>
      <c r="C4761" s="1">
        <v>45911</v>
      </c>
      <c r="D4761" s="1">
        <v>45973</v>
      </c>
      <c r="E4761" t="s">
        <v>385</v>
      </c>
      <c r="F4761" t="s">
        <v>144</v>
      </c>
      <c r="G4761">
        <v>1</v>
      </c>
      <c r="H4761">
        <v>174.92</v>
      </c>
      <c r="I4761">
        <v>0</v>
      </c>
      <c r="J4761">
        <v>25</v>
      </c>
      <c r="K4761" t="s">
        <v>35</v>
      </c>
      <c r="L4761" t="s">
        <v>26</v>
      </c>
      <c r="M4761" t="s">
        <v>36</v>
      </c>
      <c r="N4761" t="s">
        <v>31</v>
      </c>
      <c r="O4761" t="s">
        <v>22</v>
      </c>
      <c r="P4761" t="s">
        <v>4476</v>
      </c>
      <c r="Q4761" t="s">
        <v>4384</v>
      </c>
      <c r="R4761" t="s">
        <v>4401</v>
      </c>
      <c r="S4761" t="s">
        <v>4391</v>
      </c>
      <c r="T4761" t="s">
        <v>4922</v>
      </c>
      <c r="U4761" t="s">
        <v>8663</v>
      </c>
      <c r="V4761">
        <v>1998</v>
      </c>
      <c r="W4761" s="1">
        <v>45258</v>
      </c>
      <c r="X4761" t="s">
        <v>4404</v>
      </c>
      <c r="Y4761" t="s">
        <v>4132</v>
      </c>
      <c r="Z4761" t="s">
        <v>3971</v>
      </c>
      <c r="AA4761" t="s">
        <v>4051</v>
      </c>
      <c r="AB4761" t="s">
        <v>3979</v>
      </c>
      <c r="AC4761" t="s">
        <v>3974</v>
      </c>
      <c r="AD4761">
        <v>137.30000000000001</v>
      </c>
      <c r="AE4761">
        <v>172.31</v>
      </c>
      <c r="AF4761" t="s">
        <v>4055</v>
      </c>
      <c r="AG4761" s="1"/>
      <c r="AJ4761" t="s">
        <v>3975</v>
      </c>
      <c r="AL4761" s="1"/>
      <c r="AM4761" s="1"/>
      <c r="AO4761">
        <v>174.92</v>
      </c>
      <c r="AP4761">
        <v>0</v>
      </c>
      <c r="AQ4761">
        <v>0</v>
      </c>
      <c r="AR4761">
        <v>174.92</v>
      </c>
      <c r="AS4761">
        <v>199.92</v>
      </c>
      <c r="AT4761">
        <v>137.30000000000001</v>
      </c>
      <c r="AU4761">
        <v>12.619999999999976</v>
      </c>
      <c r="AV4761">
        <v>62</v>
      </c>
      <c r="AW4761">
        <v>-57</v>
      </c>
    </row>
    <row r="4762" spans="1:49" x14ac:dyDescent="0.3">
      <c r="A4762" t="s">
        <v>6699</v>
      </c>
      <c r="B4762" s="1">
        <v>45733</v>
      </c>
      <c r="C4762" s="1">
        <v>45738</v>
      </c>
      <c r="D4762" s="1">
        <v>45739</v>
      </c>
      <c r="E4762" t="s">
        <v>901</v>
      </c>
      <c r="F4762" t="s">
        <v>90</v>
      </c>
      <c r="G4762">
        <v>2</v>
      </c>
      <c r="H4762">
        <v>223.08</v>
      </c>
      <c r="I4762">
        <v>25</v>
      </c>
      <c r="J4762">
        <v>0</v>
      </c>
      <c r="K4762" t="s">
        <v>60</v>
      </c>
      <c r="L4762" t="s">
        <v>26</v>
      </c>
      <c r="M4762" t="s">
        <v>36</v>
      </c>
      <c r="N4762" t="s">
        <v>21</v>
      </c>
      <c r="O4762" t="s">
        <v>22</v>
      </c>
      <c r="P4762" t="s">
        <v>4463</v>
      </c>
      <c r="Q4762" t="s">
        <v>4384</v>
      </c>
      <c r="R4762" t="s">
        <v>4459</v>
      </c>
      <c r="S4762" t="s">
        <v>4386</v>
      </c>
      <c r="T4762" t="s">
        <v>4468</v>
      </c>
      <c r="U4762" t="s">
        <v>4469</v>
      </c>
      <c r="V4762">
        <v>1986</v>
      </c>
      <c r="W4762" s="1">
        <v>45915</v>
      </c>
      <c r="X4762" t="s">
        <v>4419</v>
      </c>
      <c r="Y4762" t="s">
        <v>4010</v>
      </c>
      <c r="Z4762" t="s">
        <v>3971</v>
      </c>
      <c r="AA4762" t="s">
        <v>4011</v>
      </c>
      <c r="AB4762" t="s">
        <v>3996</v>
      </c>
      <c r="AC4762" t="s">
        <v>3980</v>
      </c>
      <c r="AD4762">
        <v>179.78</v>
      </c>
      <c r="AE4762">
        <v>224.19</v>
      </c>
      <c r="AF4762" t="s">
        <v>3975</v>
      </c>
      <c r="AG4762" s="1"/>
      <c r="AJ4762" t="s">
        <v>3975</v>
      </c>
      <c r="AL4762" s="1"/>
      <c r="AM4762" s="1"/>
      <c r="AO4762">
        <v>446.16</v>
      </c>
      <c r="AP4762">
        <v>0.25</v>
      </c>
      <c r="AQ4762">
        <v>111.54</v>
      </c>
      <c r="AR4762">
        <v>334.62</v>
      </c>
      <c r="AS4762">
        <v>334.62</v>
      </c>
      <c r="AT4762">
        <v>359.56</v>
      </c>
      <c r="AU4762">
        <v>-24.939999999999998</v>
      </c>
      <c r="AV4762">
        <v>1</v>
      </c>
      <c r="AW4762">
        <v>5</v>
      </c>
    </row>
    <row r="4763" spans="1:49" x14ac:dyDescent="0.3">
      <c r="A4763" t="s">
        <v>6700</v>
      </c>
      <c r="B4763" s="1">
        <v>45663</v>
      </c>
      <c r="C4763" s="1">
        <v>45816</v>
      </c>
      <c r="D4763" s="1">
        <v>45819</v>
      </c>
      <c r="E4763" t="s">
        <v>116</v>
      </c>
      <c r="F4763" t="s">
        <v>704</v>
      </c>
      <c r="G4763">
        <v>1</v>
      </c>
      <c r="H4763">
        <v>11.23</v>
      </c>
      <c r="I4763">
        <v>20</v>
      </c>
      <c r="J4763">
        <v>15</v>
      </c>
      <c r="K4763" t="s">
        <v>42</v>
      </c>
      <c r="L4763" t="s">
        <v>43</v>
      </c>
      <c r="M4763" t="s">
        <v>30</v>
      </c>
      <c r="N4763" t="s">
        <v>22</v>
      </c>
      <c r="O4763" t="s">
        <v>22</v>
      </c>
      <c r="P4763" t="s">
        <v>4715</v>
      </c>
      <c r="Q4763" t="s">
        <v>4384</v>
      </c>
      <c r="R4763" t="s">
        <v>4397</v>
      </c>
      <c r="S4763" t="s">
        <v>4398</v>
      </c>
      <c r="T4763" t="s">
        <v>4987</v>
      </c>
      <c r="U4763" t="s">
        <v>8700</v>
      </c>
      <c r="V4763">
        <v>1981</v>
      </c>
      <c r="W4763" s="1">
        <v>45023</v>
      </c>
      <c r="X4763" t="s">
        <v>4419</v>
      </c>
      <c r="Y4763" t="s">
        <v>4047</v>
      </c>
      <c r="Z4763" t="s">
        <v>3971</v>
      </c>
      <c r="AA4763" t="s">
        <v>4004</v>
      </c>
      <c r="AB4763" t="s">
        <v>3983</v>
      </c>
      <c r="AC4763" t="s">
        <v>3974</v>
      </c>
      <c r="AD4763">
        <v>7.08</v>
      </c>
      <c r="AE4763">
        <v>10.76</v>
      </c>
      <c r="AF4763" t="s">
        <v>3975</v>
      </c>
      <c r="AG4763" s="1"/>
      <c r="AJ4763" t="s">
        <v>3975</v>
      </c>
      <c r="AL4763" s="1"/>
      <c r="AM4763" s="1"/>
      <c r="AO4763">
        <v>11.23</v>
      </c>
      <c r="AP4763">
        <v>0.2</v>
      </c>
      <c r="AQ4763">
        <v>2.246</v>
      </c>
      <c r="AR4763">
        <v>8.984</v>
      </c>
      <c r="AS4763">
        <v>23.984000000000002</v>
      </c>
      <c r="AT4763">
        <v>7.08</v>
      </c>
      <c r="AU4763">
        <v>-13.096</v>
      </c>
      <c r="AV4763">
        <v>3</v>
      </c>
      <c r="AW4763">
        <v>153</v>
      </c>
    </row>
    <row r="4764" spans="1:49" x14ac:dyDescent="0.3">
      <c r="A4764" t="s">
        <v>6701</v>
      </c>
      <c r="B4764" s="1">
        <v>45815</v>
      </c>
      <c r="C4764" s="1">
        <v>45817</v>
      </c>
      <c r="D4764" s="1">
        <v>45824</v>
      </c>
      <c r="E4764" t="s">
        <v>599</v>
      </c>
      <c r="F4764" t="s">
        <v>603</v>
      </c>
      <c r="G4764">
        <v>1</v>
      </c>
      <c r="H4764">
        <v>24.68</v>
      </c>
      <c r="I4764">
        <v>0</v>
      </c>
      <c r="J4764">
        <v>15</v>
      </c>
      <c r="K4764" t="s">
        <v>42</v>
      </c>
      <c r="L4764" t="s">
        <v>26</v>
      </c>
      <c r="M4764" t="s">
        <v>30</v>
      </c>
      <c r="N4764" t="s">
        <v>52</v>
      </c>
      <c r="O4764" t="s">
        <v>22</v>
      </c>
      <c r="P4764" t="s">
        <v>4749</v>
      </c>
      <c r="Q4764" t="s">
        <v>4396</v>
      </c>
      <c r="R4764" t="s">
        <v>4397</v>
      </c>
      <c r="S4764" t="s">
        <v>4406</v>
      </c>
      <c r="T4764" t="s">
        <v>5024</v>
      </c>
      <c r="U4764" t="s">
        <v>8724</v>
      </c>
      <c r="V4764">
        <v>1989</v>
      </c>
      <c r="W4764" s="1">
        <v>45146</v>
      </c>
      <c r="X4764" t="s">
        <v>4388</v>
      </c>
      <c r="Y4764" t="s">
        <v>4082</v>
      </c>
      <c r="Z4764" t="s">
        <v>4014</v>
      </c>
      <c r="AA4764" t="s">
        <v>4049</v>
      </c>
      <c r="AB4764" t="s">
        <v>3983</v>
      </c>
      <c r="AC4764" t="s">
        <v>3985</v>
      </c>
      <c r="AD4764">
        <v>21.58</v>
      </c>
      <c r="AE4764">
        <v>25.83</v>
      </c>
      <c r="AF4764" t="s">
        <v>3975</v>
      </c>
      <c r="AG4764" s="1"/>
      <c r="AJ4764" t="s">
        <v>3975</v>
      </c>
      <c r="AL4764" s="1"/>
      <c r="AM4764" s="1"/>
      <c r="AO4764">
        <v>24.68</v>
      </c>
      <c r="AP4764">
        <v>0</v>
      </c>
      <c r="AQ4764">
        <v>0</v>
      </c>
      <c r="AR4764">
        <v>24.68</v>
      </c>
      <c r="AS4764">
        <v>39.68</v>
      </c>
      <c r="AT4764">
        <v>21.58</v>
      </c>
      <c r="AU4764">
        <v>-11.899999999999999</v>
      </c>
      <c r="AV4764">
        <v>7</v>
      </c>
      <c r="AW4764">
        <v>2</v>
      </c>
    </row>
    <row r="4765" spans="1:49" x14ac:dyDescent="0.3">
      <c r="A4765" t="s">
        <v>4313</v>
      </c>
      <c r="B4765" s="1">
        <v>45836</v>
      </c>
      <c r="C4765" s="1">
        <v>45838</v>
      </c>
      <c r="D4765" s="1">
        <v>45843</v>
      </c>
      <c r="E4765" t="s">
        <v>435</v>
      </c>
      <c r="F4765" t="s">
        <v>70</v>
      </c>
      <c r="G4765">
        <v>1</v>
      </c>
      <c r="H4765">
        <v>226.51</v>
      </c>
      <c r="I4765">
        <v>0</v>
      </c>
      <c r="J4765">
        <v>35</v>
      </c>
      <c r="K4765" t="s">
        <v>42</v>
      </c>
      <c r="L4765" t="s">
        <v>19</v>
      </c>
      <c r="M4765" t="s">
        <v>36</v>
      </c>
      <c r="N4765" t="s">
        <v>37</v>
      </c>
      <c r="O4765" t="s">
        <v>94</v>
      </c>
      <c r="P4765" t="s">
        <v>4818</v>
      </c>
      <c r="Q4765" t="s">
        <v>4396</v>
      </c>
      <c r="R4765" t="s">
        <v>4424</v>
      </c>
      <c r="S4765" t="s">
        <v>4406</v>
      </c>
      <c r="T4765" t="s">
        <v>4819</v>
      </c>
      <c r="U4765" t="s">
        <v>8607</v>
      </c>
      <c r="V4765">
        <v>2000</v>
      </c>
      <c r="W4765" s="1">
        <v>44670</v>
      </c>
      <c r="X4765" t="s">
        <v>4388</v>
      </c>
      <c r="Y4765" t="s">
        <v>4121</v>
      </c>
      <c r="Z4765" t="s">
        <v>3977</v>
      </c>
      <c r="AA4765" t="s">
        <v>3978</v>
      </c>
      <c r="AB4765" t="s">
        <v>3983</v>
      </c>
      <c r="AC4765" t="s">
        <v>3974</v>
      </c>
      <c r="AD4765">
        <v>162.72</v>
      </c>
      <c r="AE4765">
        <v>236.52</v>
      </c>
      <c r="AF4765" t="s">
        <v>3975</v>
      </c>
      <c r="AG4765" s="1">
        <v>45804</v>
      </c>
      <c r="AH4765" t="s">
        <v>4169</v>
      </c>
      <c r="AI4765" t="s">
        <v>42</v>
      </c>
      <c r="AJ4765" t="s">
        <v>4055</v>
      </c>
      <c r="AK4765" t="s">
        <v>5223</v>
      </c>
      <c r="AL4765" s="1">
        <v>45537</v>
      </c>
      <c r="AM4765" s="1">
        <v>45567</v>
      </c>
      <c r="AN4765" t="s">
        <v>5225</v>
      </c>
      <c r="AO4765">
        <v>226.51</v>
      </c>
      <c r="AP4765">
        <v>0</v>
      </c>
      <c r="AQ4765">
        <v>0</v>
      </c>
      <c r="AR4765">
        <v>226.51</v>
      </c>
      <c r="AS4765">
        <v>261.51</v>
      </c>
      <c r="AT4765">
        <v>162.72</v>
      </c>
      <c r="AU4765">
        <v>28.789999999999992</v>
      </c>
      <c r="AV4765">
        <v>5</v>
      </c>
      <c r="AW4765">
        <v>2</v>
      </c>
    </row>
    <row r="4766" spans="1:49" x14ac:dyDescent="0.3">
      <c r="A4766" t="s">
        <v>6702</v>
      </c>
      <c r="B4766" s="1">
        <v>46000</v>
      </c>
      <c r="C4766" s="1">
        <v>46004</v>
      </c>
      <c r="D4766" s="1">
        <v>46009</v>
      </c>
      <c r="E4766" t="s">
        <v>487</v>
      </c>
      <c r="F4766" t="s">
        <v>386</v>
      </c>
      <c r="G4766">
        <v>3</v>
      </c>
      <c r="H4766">
        <v>171.46</v>
      </c>
      <c r="I4766">
        <v>20</v>
      </c>
      <c r="J4766">
        <v>50</v>
      </c>
      <c r="K4766" t="s">
        <v>35</v>
      </c>
      <c r="L4766" t="s">
        <v>43</v>
      </c>
      <c r="M4766" t="s">
        <v>30</v>
      </c>
      <c r="N4766" t="s">
        <v>52</v>
      </c>
      <c r="O4766" t="s">
        <v>77</v>
      </c>
      <c r="P4766" t="s">
        <v>4832</v>
      </c>
      <c r="Q4766" t="s">
        <v>4384</v>
      </c>
      <c r="R4766" t="s">
        <v>4409</v>
      </c>
      <c r="S4766" t="s">
        <v>4391</v>
      </c>
      <c r="T4766" t="s">
        <v>8781</v>
      </c>
      <c r="U4766" t="s">
        <v>5108</v>
      </c>
      <c r="V4766">
        <v>1997</v>
      </c>
      <c r="W4766" s="1">
        <v>45607</v>
      </c>
      <c r="X4766" t="s">
        <v>4404</v>
      </c>
      <c r="Y4766" t="s">
        <v>4082</v>
      </c>
      <c r="Z4766" t="s">
        <v>4014</v>
      </c>
      <c r="AA4766" t="s">
        <v>4049</v>
      </c>
      <c r="AB4766" t="s">
        <v>3983</v>
      </c>
      <c r="AC4766" t="s">
        <v>3974</v>
      </c>
      <c r="AD4766">
        <v>135.74</v>
      </c>
      <c r="AE4766">
        <v>160.87</v>
      </c>
      <c r="AF4766" t="s">
        <v>3975</v>
      </c>
      <c r="AG4766" s="1"/>
      <c r="AJ4766" t="s">
        <v>3975</v>
      </c>
      <c r="AK4766" t="s">
        <v>5224</v>
      </c>
      <c r="AL4766" s="1">
        <v>45921</v>
      </c>
      <c r="AM4766" s="1">
        <v>45978</v>
      </c>
      <c r="AN4766" t="s">
        <v>5225</v>
      </c>
      <c r="AO4766">
        <v>514.38</v>
      </c>
      <c r="AP4766">
        <v>0.2</v>
      </c>
      <c r="AQ4766">
        <v>102.876</v>
      </c>
      <c r="AR4766">
        <v>411.50400000000002</v>
      </c>
      <c r="AS4766">
        <v>461.50400000000002</v>
      </c>
      <c r="AT4766">
        <v>407.22</v>
      </c>
      <c r="AU4766">
        <v>-45.716000000000008</v>
      </c>
      <c r="AV4766">
        <v>5</v>
      </c>
      <c r="AW4766">
        <v>4</v>
      </c>
    </row>
    <row r="4767" spans="1:49" x14ac:dyDescent="0.3">
      <c r="A4767" t="s">
        <v>6703</v>
      </c>
      <c r="B4767" s="1">
        <v>45783</v>
      </c>
      <c r="C4767" s="1">
        <v>45788</v>
      </c>
      <c r="D4767" s="1">
        <v>45789</v>
      </c>
      <c r="E4767" t="s">
        <v>857</v>
      </c>
      <c r="F4767" t="s">
        <v>416</v>
      </c>
      <c r="G4767">
        <v>2</v>
      </c>
      <c r="H4767">
        <v>27.9</v>
      </c>
      <c r="I4767">
        <v>0</v>
      </c>
      <c r="J4767">
        <v>50</v>
      </c>
      <c r="K4767" t="s">
        <v>18</v>
      </c>
      <c r="L4767" t="s">
        <v>19</v>
      </c>
      <c r="M4767" t="s">
        <v>30</v>
      </c>
      <c r="N4767" t="s">
        <v>37</v>
      </c>
      <c r="O4767" t="s">
        <v>22</v>
      </c>
      <c r="P4767" t="s">
        <v>4429</v>
      </c>
      <c r="Q4767" t="s">
        <v>4384</v>
      </c>
      <c r="R4767" t="s">
        <v>4416</v>
      </c>
      <c r="S4767" t="s">
        <v>4398</v>
      </c>
      <c r="T4767" t="s">
        <v>5060</v>
      </c>
      <c r="U4767" t="s">
        <v>8744</v>
      </c>
      <c r="V4767">
        <v>1985</v>
      </c>
      <c r="W4767" s="1">
        <v>44827</v>
      </c>
      <c r="X4767" t="s">
        <v>4404</v>
      </c>
      <c r="Y4767" t="s">
        <v>4141</v>
      </c>
      <c r="Z4767" t="s">
        <v>3987</v>
      </c>
      <c r="AA4767" t="s">
        <v>3999</v>
      </c>
      <c r="AB4767" t="s">
        <v>3979</v>
      </c>
      <c r="AC4767" t="s">
        <v>3992</v>
      </c>
      <c r="AD4767">
        <v>23.97</v>
      </c>
      <c r="AE4767">
        <v>30.86</v>
      </c>
      <c r="AF4767" t="s">
        <v>4055</v>
      </c>
      <c r="AG4767" s="1"/>
      <c r="AJ4767" t="s">
        <v>3975</v>
      </c>
      <c r="AL4767" s="1"/>
      <c r="AM4767" s="1"/>
      <c r="AO4767">
        <v>55.8</v>
      </c>
      <c r="AP4767">
        <v>0</v>
      </c>
      <c r="AQ4767">
        <v>0</v>
      </c>
      <c r="AR4767">
        <v>55.8</v>
      </c>
      <c r="AS4767">
        <v>105.8</v>
      </c>
      <c r="AT4767">
        <v>47.94</v>
      </c>
      <c r="AU4767">
        <v>-42.14</v>
      </c>
      <c r="AV4767">
        <v>1</v>
      </c>
      <c r="AW4767">
        <v>5</v>
      </c>
    </row>
    <row r="4768" spans="1:49" x14ac:dyDescent="0.3">
      <c r="A4768" t="s">
        <v>6704</v>
      </c>
      <c r="B4768" s="1">
        <v>45887</v>
      </c>
      <c r="C4768" s="1">
        <v>45894</v>
      </c>
      <c r="D4768" s="1">
        <v>45897</v>
      </c>
      <c r="E4768" t="s">
        <v>3402</v>
      </c>
      <c r="F4768" t="s">
        <v>704</v>
      </c>
      <c r="G4768">
        <v>4</v>
      </c>
      <c r="H4768">
        <v>10.23</v>
      </c>
      <c r="I4768">
        <v>10</v>
      </c>
      <c r="J4768">
        <v>35</v>
      </c>
      <c r="K4768" t="s">
        <v>42</v>
      </c>
      <c r="L4768" t="s">
        <v>19</v>
      </c>
      <c r="M4768" t="s">
        <v>30</v>
      </c>
      <c r="N4768" t="s">
        <v>21</v>
      </c>
      <c r="O4768" t="s">
        <v>22</v>
      </c>
      <c r="P4768" t="s">
        <v>5105</v>
      </c>
      <c r="Q4768" t="s">
        <v>4384</v>
      </c>
      <c r="R4768" t="s">
        <v>4409</v>
      </c>
      <c r="S4768" t="s">
        <v>4434</v>
      </c>
      <c r="T4768" t="s">
        <v>5106</v>
      </c>
      <c r="U4768" t="s">
        <v>8778</v>
      </c>
      <c r="V4768">
        <v>1975</v>
      </c>
      <c r="W4768" s="1">
        <v>45120</v>
      </c>
      <c r="X4768" t="s">
        <v>22</v>
      </c>
      <c r="Y4768" t="s">
        <v>4047</v>
      </c>
      <c r="Z4768" t="s">
        <v>3971</v>
      </c>
      <c r="AA4768" t="s">
        <v>4004</v>
      </c>
      <c r="AB4768" t="s">
        <v>3983</v>
      </c>
      <c r="AC4768" t="s">
        <v>3974</v>
      </c>
      <c r="AD4768">
        <v>7.08</v>
      </c>
      <c r="AE4768">
        <v>10.76</v>
      </c>
      <c r="AF4768" t="s">
        <v>3975</v>
      </c>
      <c r="AG4768" s="1"/>
      <c r="AJ4768" t="s">
        <v>3975</v>
      </c>
      <c r="AL4768" s="1"/>
      <c r="AM4768" s="1"/>
      <c r="AO4768">
        <v>40.92</v>
      </c>
      <c r="AP4768">
        <v>0.1</v>
      </c>
      <c r="AQ4768">
        <v>4.0920000000000005</v>
      </c>
      <c r="AR4768">
        <v>36.828000000000003</v>
      </c>
      <c r="AS4768">
        <v>71.828000000000003</v>
      </c>
      <c r="AT4768">
        <v>28.32</v>
      </c>
      <c r="AU4768">
        <v>-26.491999999999997</v>
      </c>
      <c r="AV4768">
        <v>3</v>
      </c>
      <c r="AW4768">
        <v>7</v>
      </c>
    </row>
    <row r="4769" spans="1:49" x14ac:dyDescent="0.3">
      <c r="A4769" t="s">
        <v>6705</v>
      </c>
      <c r="B4769" s="1">
        <v>45697</v>
      </c>
      <c r="C4769" s="1">
        <v>45909</v>
      </c>
      <c r="D4769" s="1">
        <v>45916</v>
      </c>
      <c r="E4769" t="s">
        <v>383</v>
      </c>
      <c r="F4769" t="s">
        <v>51</v>
      </c>
      <c r="G4769">
        <v>5</v>
      </c>
      <c r="H4769">
        <v>80.63</v>
      </c>
      <c r="I4769">
        <v>10</v>
      </c>
      <c r="J4769">
        <v>15</v>
      </c>
      <c r="K4769" t="s">
        <v>42</v>
      </c>
      <c r="L4769" t="s">
        <v>43</v>
      </c>
      <c r="M4769" t="s">
        <v>36</v>
      </c>
      <c r="N4769" t="s">
        <v>22</v>
      </c>
      <c r="O4769" t="s">
        <v>22</v>
      </c>
      <c r="P4769" t="s">
        <v>4847</v>
      </c>
      <c r="Q4769" t="s">
        <v>4384</v>
      </c>
      <c r="R4769" t="s">
        <v>4409</v>
      </c>
      <c r="S4769" t="s">
        <v>4391</v>
      </c>
      <c r="T4769" t="s">
        <v>4848</v>
      </c>
      <c r="U4769" t="s">
        <v>8620</v>
      </c>
      <c r="V4769">
        <v>1983</v>
      </c>
      <c r="W4769" s="1">
        <v>45013</v>
      </c>
      <c r="X4769" t="s">
        <v>4388</v>
      </c>
      <c r="Y4769" t="s">
        <v>4033</v>
      </c>
      <c r="Z4769" t="s">
        <v>3977</v>
      </c>
      <c r="AA4769" t="s">
        <v>3982</v>
      </c>
      <c r="AB4769" t="s">
        <v>3973</v>
      </c>
      <c r="AC4769" t="s">
        <v>3997</v>
      </c>
      <c r="AD4769">
        <v>54.81</v>
      </c>
      <c r="AE4769">
        <v>84.23</v>
      </c>
      <c r="AF4769" t="s">
        <v>3975</v>
      </c>
      <c r="AG4769" s="1"/>
      <c r="AJ4769" t="s">
        <v>3975</v>
      </c>
      <c r="AL4769" s="1"/>
      <c r="AM4769" s="1"/>
      <c r="AO4769">
        <v>403.15</v>
      </c>
      <c r="AP4769">
        <v>0.1</v>
      </c>
      <c r="AQ4769">
        <v>40.314999999999998</v>
      </c>
      <c r="AR4769">
        <v>362.83499999999998</v>
      </c>
      <c r="AS4769">
        <v>377.83499999999998</v>
      </c>
      <c r="AT4769">
        <v>274.05</v>
      </c>
      <c r="AU4769">
        <v>73.784999999999968</v>
      </c>
      <c r="AV4769">
        <v>7</v>
      </c>
      <c r="AW4769">
        <v>212</v>
      </c>
    </row>
    <row r="4770" spans="1:49" x14ac:dyDescent="0.3">
      <c r="A4770" t="s">
        <v>6706</v>
      </c>
      <c r="B4770" s="1">
        <v>45892</v>
      </c>
      <c r="C4770" s="1">
        <v>45899</v>
      </c>
      <c r="D4770" s="1">
        <v>45901</v>
      </c>
      <c r="E4770" t="s">
        <v>388</v>
      </c>
      <c r="F4770" t="s">
        <v>475</v>
      </c>
      <c r="G4770">
        <v>3</v>
      </c>
      <c r="H4770">
        <v>248.95</v>
      </c>
      <c r="I4770">
        <v>5</v>
      </c>
      <c r="J4770">
        <v>50</v>
      </c>
      <c r="K4770" t="s">
        <v>35</v>
      </c>
      <c r="L4770" t="s">
        <v>43</v>
      </c>
      <c r="M4770" t="s">
        <v>47</v>
      </c>
      <c r="N4770" t="s">
        <v>22</v>
      </c>
      <c r="O4770" t="s">
        <v>22</v>
      </c>
      <c r="P4770" t="s">
        <v>4856</v>
      </c>
      <c r="Q4770" t="s">
        <v>4396</v>
      </c>
      <c r="R4770" t="s">
        <v>4416</v>
      </c>
      <c r="S4770" t="s">
        <v>4398</v>
      </c>
      <c r="T4770" t="s">
        <v>5151</v>
      </c>
      <c r="U4770" t="s">
        <v>5152</v>
      </c>
      <c r="V4770">
        <v>1977</v>
      </c>
      <c r="W4770" s="1">
        <v>45487</v>
      </c>
      <c r="X4770" t="s">
        <v>4404</v>
      </c>
      <c r="Y4770" t="s">
        <v>4165</v>
      </c>
      <c r="Z4770" t="s">
        <v>4014</v>
      </c>
      <c r="AA4770" t="s">
        <v>4038</v>
      </c>
      <c r="AB4770" t="s">
        <v>4020</v>
      </c>
      <c r="AC4770" t="s">
        <v>3974</v>
      </c>
      <c r="AD4770">
        <v>163.49</v>
      </c>
      <c r="AE4770">
        <v>232.88</v>
      </c>
      <c r="AF4770" t="s">
        <v>3975</v>
      </c>
      <c r="AG4770" s="1"/>
      <c r="AJ4770" t="s">
        <v>3975</v>
      </c>
      <c r="AL4770" s="1"/>
      <c r="AM4770" s="1"/>
      <c r="AO4770">
        <v>746.84999999999991</v>
      </c>
      <c r="AP4770">
        <v>0.05</v>
      </c>
      <c r="AQ4770">
        <v>37.342499999999994</v>
      </c>
      <c r="AR4770">
        <v>709.50749999999994</v>
      </c>
      <c r="AS4770">
        <v>759.50749999999994</v>
      </c>
      <c r="AT4770">
        <v>490.47</v>
      </c>
      <c r="AU4770">
        <v>169.03749999999991</v>
      </c>
      <c r="AV4770">
        <v>2</v>
      </c>
      <c r="AW4770">
        <v>7</v>
      </c>
    </row>
    <row r="4771" spans="1:49" x14ac:dyDescent="0.3">
      <c r="A4771" t="s">
        <v>6707</v>
      </c>
      <c r="B4771" s="1">
        <v>45984</v>
      </c>
      <c r="C4771" s="1">
        <v>45989</v>
      </c>
      <c r="D4771" s="1">
        <v>45996</v>
      </c>
      <c r="E4771" t="s">
        <v>337</v>
      </c>
      <c r="F4771" t="s">
        <v>822</v>
      </c>
      <c r="G4771">
        <v>2</v>
      </c>
      <c r="H4771">
        <v>21.87</v>
      </c>
      <c r="I4771">
        <v>2</v>
      </c>
      <c r="J4771">
        <v>15</v>
      </c>
      <c r="K4771" t="s">
        <v>60</v>
      </c>
      <c r="L4771" t="s">
        <v>26</v>
      </c>
      <c r="M4771" t="s">
        <v>30</v>
      </c>
      <c r="N4771" t="s">
        <v>21</v>
      </c>
      <c r="O4771" t="s">
        <v>22</v>
      </c>
      <c r="P4771" t="s">
        <v>4648</v>
      </c>
      <c r="Q4771" t="s">
        <v>4384</v>
      </c>
      <c r="R4771" t="s">
        <v>4401</v>
      </c>
      <c r="S4771" t="s">
        <v>4391</v>
      </c>
      <c r="T4771" t="s">
        <v>4649</v>
      </c>
      <c r="U4771" t="s">
        <v>8517</v>
      </c>
      <c r="V4771">
        <v>1997</v>
      </c>
      <c r="W4771" s="1">
        <v>45475</v>
      </c>
      <c r="X4771" t="s">
        <v>4394</v>
      </c>
      <c r="Y4771" t="s">
        <v>4095</v>
      </c>
      <c r="Z4771" t="s">
        <v>3987</v>
      </c>
      <c r="AA4771" t="s">
        <v>3999</v>
      </c>
      <c r="AB4771" t="s">
        <v>4032</v>
      </c>
      <c r="AC4771" t="s">
        <v>3992</v>
      </c>
      <c r="AD4771">
        <v>18.12</v>
      </c>
      <c r="AE4771">
        <v>24</v>
      </c>
      <c r="AF4771" t="s">
        <v>3975</v>
      </c>
      <c r="AG4771" s="1"/>
      <c r="AJ4771" t="s">
        <v>3975</v>
      </c>
      <c r="AL4771" s="1"/>
      <c r="AM4771" s="1"/>
      <c r="AO4771">
        <v>43.74</v>
      </c>
      <c r="AP4771">
        <v>0.02</v>
      </c>
      <c r="AQ4771">
        <v>0.87480000000000002</v>
      </c>
      <c r="AR4771">
        <v>42.865200000000002</v>
      </c>
      <c r="AS4771">
        <v>57.865200000000002</v>
      </c>
      <c r="AT4771">
        <v>36.24</v>
      </c>
      <c r="AU4771">
        <v>-8.3748000000000005</v>
      </c>
      <c r="AV4771">
        <v>7</v>
      </c>
      <c r="AW4771">
        <v>5</v>
      </c>
    </row>
    <row r="4772" spans="1:49" x14ac:dyDescent="0.3">
      <c r="A4772" t="s">
        <v>6708</v>
      </c>
      <c r="B4772" s="1">
        <v>45864</v>
      </c>
      <c r="C4772" s="1">
        <v>45869</v>
      </c>
      <c r="D4772" s="1">
        <v>45755</v>
      </c>
      <c r="E4772" t="s">
        <v>774</v>
      </c>
      <c r="F4772" t="s">
        <v>132</v>
      </c>
      <c r="G4772">
        <v>1</v>
      </c>
      <c r="H4772">
        <v>36.270000000000003</v>
      </c>
      <c r="I4772">
        <v>10</v>
      </c>
      <c r="J4772">
        <v>25</v>
      </c>
      <c r="K4772" t="s">
        <v>42</v>
      </c>
      <c r="L4772" t="s">
        <v>19</v>
      </c>
      <c r="M4772" t="s">
        <v>30</v>
      </c>
      <c r="N4772" t="s">
        <v>22</v>
      </c>
      <c r="O4772" t="s">
        <v>98</v>
      </c>
      <c r="P4772" t="s">
        <v>4517</v>
      </c>
      <c r="Q4772" t="s">
        <v>4396</v>
      </c>
      <c r="R4772" t="s">
        <v>4409</v>
      </c>
      <c r="S4772" t="s">
        <v>4406</v>
      </c>
      <c r="T4772" t="s">
        <v>4703</v>
      </c>
      <c r="U4772" t="s">
        <v>8543</v>
      </c>
      <c r="V4772">
        <v>2002</v>
      </c>
      <c r="W4772" s="1">
        <v>45709</v>
      </c>
      <c r="X4772" t="s">
        <v>4388</v>
      </c>
      <c r="Y4772" t="s">
        <v>4160</v>
      </c>
      <c r="Z4772" t="s">
        <v>3977</v>
      </c>
      <c r="AA4772" t="s">
        <v>4072</v>
      </c>
      <c r="AB4772" t="s">
        <v>3973</v>
      </c>
      <c r="AC4772" t="s">
        <v>3980</v>
      </c>
      <c r="AD4772">
        <v>25.76</v>
      </c>
      <c r="AE4772">
        <v>35.11</v>
      </c>
      <c r="AF4772" t="s">
        <v>3975</v>
      </c>
      <c r="AG4772" s="1"/>
      <c r="AJ4772" t="s">
        <v>3975</v>
      </c>
      <c r="AK4772" t="s">
        <v>5229</v>
      </c>
      <c r="AL4772" s="1">
        <v>45421</v>
      </c>
      <c r="AM4772" s="1">
        <v>45444</v>
      </c>
      <c r="AN4772" t="s">
        <v>5225</v>
      </c>
      <c r="AO4772">
        <v>36.270000000000003</v>
      </c>
      <c r="AP4772">
        <v>0.1</v>
      </c>
      <c r="AQ4772">
        <v>3.6270000000000007</v>
      </c>
      <c r="AR4772">
        <v>32.643000000000001</v>
      </c>
      <c r="AS4772">
        <v>57.643000000000001</v>
      </c>
      <c r="AT4772">
        <v>25.76</v>
      </c>
      <c r="AU4772">
        <v>-18.117000000000001</v>
      </c>
      <c r="AV4772">
        <v>-114</v>
      </c>
      <c r="AW4772">
        <v>5</v>
      </c>
    </row>
    <row r="4773" spans="1:49" x14ac:dyDescent="0.3">
      <c r="A4773" t="s">
        <v>6709</v>
      </c>
      <c r="B4773" s="1">
        <v>45904</v>
      </c>
      <c r="C4773" s="1">
        <v>45906</v>
      </c>
      <c r="D4773" s="1">
        <v>45847</v>
      </c>
      <c r="E4773" t="s">
        <v>895</v>
      </c>
      <c r="F4773" t="s">
        <v>400</v>
      </c>
      <c r="G4773">
        <v>1</v>
      </c>
      <c r="H4773">
        <v>40.619999999999997</v>
      </c>
      <c r="I4773">
        <v>15</v>
      </c>
      <c r="J4773">
        <v>35</v>
      </c>
      <c r="K4773" t="s">
        <v>18</v>
      </c>
      <c r="L4773" t="s">
        <v>19</v>
      </c>
      <c r="M4773" t="s">
        <v>30</v>
      </c>
      <c r="N4773" t="s">
        <v>22</v>
      </c>
      <c r="O4773" t="s">
        <v>94</v>
      </c>
      <c r="P4773" t="s">
        <v>4607</v>
      </c>
      <c r="Q4773" t="s">
        <v>4384</v>
      </c>
      <c r="R4773" t="s">
        <v>4397</v>
      </c>
      <c r="S4773" t="s">
        <v>4398</v>
      </c>
      <c r="T4773" t="s">
        <v>4608</v>
      </c>
      <c r="U4773" t="s">
        <v>8496</v>
      </c>
      <c r="V4773">
        <v>1981</v>
      </c>
      <c r="W4773" s="1">
        <v>45225</v>
      </c>
      <c r="X4773" t="s">
        <v>4394</v>
      </c>
      <c r="Y4773" t="s">
        <v>3993</v>
      </c>
      <c r="Z4773" t="s">
        <v>3994</v>
      </c>
      <c r="AA4773" t="s">
        <v>3995</v>
      </c>
      <c r="AB4773" t="s">
        <v>3996</v>
      </c>
      <c r="AC4773" t="s">
        <v>3997</v>
      </c>
      <c r="AD4773">
        <v>31.33</v>
      </c>
      <c r="AE4773">
        <v>44.22</v>
      </c>
      <c r="AF4773" t="s">
        <v>3975</v>
      </c>
      <c r="AG4773" s="1"/>
      <c r="AJ4773" t="s">
        <v>3975</v>
      </c>
      <c r="AK4773" t="s">
        <v>5223</v>
      </c>
      <c r="AL4773" s="1">
        <v>45537</v>
      </c>
      <c r="AM4773" s="1">
        <v>45567</v>
      </c>
      <c r="AN4773" t="s">
        <v>5225</v>
      </c>
      <c r="AO4773">
        <v>40.619999999999997</v>
      </c>
      <c r="AP4773">
        <v>0.15</v>
      </c>
      <c r="AQ4773">
        <v>6.0929999999999991</v>
      </c>
      <c r="AR4773">
        <v>34.527000000000001</v>
      </c>
      <c r="AS4773">
        <v>69.527000000000001</v>
      </c>
      <c r="AT4773">
        <v>31.33</v>
      </c>
      <c r="AU4773">
        <v>-31.802999999999997</v>
      </c>
      <c r="AV4773">
        <v>-59</v>
      </c>
      <c r="AW4773">
        <v>2</v>
      </c>
    </row>
    <row r="4774" spans="1:49" x14ac:dyDescent="0.3">
      <c r="A4774" t="s">
        <v>6710</v>
      </c>
      <c r="B4774" s="1">
        <v>45728</v>
      </c>
      <c r="C4774" s="1">
        <v>45789</v>
      </c>
      <c r="D4774" s="1">
        <v>45912</v>
      </c>
      <c r="E4774" t="s">
        <v>407</v>
      </c>
      <c r="F4774" t="s">
        <v>638</v>
      </c>
      <c r="G4774">
        <v>1</v>
      </c>
      <c r="H4774">
        <v>190.48</v>
      </c>
      <c r="I4774">
        <v>15</v>
      </c>
      <c r="J4774">
        <v>25</v>
      </c>
      <c r="K4774" t="s">
        <v>35</v>
      </c>
      <c r="L4774" t="s">
        <v>19</v>
      </c>
      <c r="M4774" t="s">
        <v>30</v>
      </c>
      <c r="N4774" t="s">
        <v>22</v>
      </c>
      <c r="O4774" t="s">
        <v>22</v>
      </c>
      <c r="P4774" t="s">
        <v>4476</v>
      </c>
      <c r="Q4774" t="s">
        <v>4384</v>
      </c>
      <c r="R4774" t="s">
        <v>4416</v>
      </c>
      <c r="S4774" t="s">
        <v>4391</v>
      </c>
      <c r="T4774" t="s">
        <v>4477</v>
      </c>
      <c r="U4774" t="s">
        <v>8447</v>
      </c>
      <c r="V4774">
        <v>1975</v>
      </c>
      <c r="W4774" s="1">
        <v>44876</v>
      </c>
      <c r="X4774" t="s">
        <v>4419</v>
      </c>
      <c r="Y4774" t="s">
        <v>4071</v>
      </c>
      <c r="Z4774" t="s">
        <v>3977</v>
      </c>
      <c r="AA4774" t="s">
        <v>4072</v>
      </c>
      <c r="AB4774" t="s">
        <v>4000</v>
      </c>
      <c r="AC4774" t="s">
        <v>3985</v>
      </c>
      <c r="AD4774">
        <v>115.64</v>
      </c>
      <c r="AE4774">
        <v>172.46</v>
      </c>
      <c r="AF4774" t="s">
        <v>3975</v>
      </c>
      <c r="AG4774" s="1"/>
      <c r="AJ4774" t="s">
        <v>3975</v>
      </c>
      <c r="AL4774" s="1"/>
      <c r="AM4774" s="1"/>
      <c r="AO4774">
        <v>190.48</v>
      </c>
      <c r="AP4774">
        <v>0.15</v>
      </c>
      <c r="AQ4774">
        <v>28.571999999999999</v>
      </c>
      <c r="AR4774">
        <v>161.90799999999999</v>
      </c>
      <c r="AS4774">
        <v>186.90799999999999</v>
      </c>
      <c r="AT4774">
        <v>115.64</v>
      </c>
      <c r="AU4774">
        <v>21.267999999999986</v>
      </c>
      <c r="AV4774">
        <v>123</v>
      </c>
      <c r="AW4774">
        <v>61</v>
      </c>
    </row>
    <row r="4775" spans="1:49" x14ac:dyDescent="0.3">
      <c r="A4775" t="s">
        <v>6711</v>
      </c>
      <c r="B4775" s="1">
        <v>45810</v>
      </c>
      <c r="C4775" s="1">
        <v>45704</v>
      </c>
      <c r="D4775" s="1">
        <v>45709</v>
      </c>
      <c r="E4775" t="s">
        <v>277</v>
      </c>
      <c r="F4775" t="s">
        <v>746</v>
      </c>
      <c r="G4775">
        <v>1</v>
      </c>
      <c r="H4775">
        <v>147.65</v>
      </c>
      <c r="I4775">
        <v>0</v>
      </c>
      <c r="J4775">
        <v>15</v>
      </c>
      <c r="K4775" t="s">
        <v>60</v>
      </c>
      <c r="L4775" t="s">
        <v>26</v>
      </c>
      <c r="M4775" t="s">
        <v>30</v>
      </c>
      <c r="N4775" t="s">
        <v>31</v>
      </c>
      <c r="O4775" t="s">
        <v>22</v>
      </c>
      <c r="P4775" t="s">
        <v>5109</v>
      </c>
      <c r="Q4775" t="s">
        <v>4384</v>
      </c>
      <c r="R4775" t="s">
        <v>4459</v>
      </c>
      <c r="S4775" t="s">
        <v>4434</v>
      </c>
      <c r="T4775" t="s">
        <v>5110</v>
      </c>
      <c r="U4775" t="s">
        <v>5111</v>
      </c>
      <c r="V4775">
        <v>1998</v>
      </c>
      <c r="W4775" s="1">
        <v>44575</v>
      </c>
      <c r="X4775" t="s">
        <v>4394</v>
      </c>
      <c r="Y4775" t="s">
        <v>4063</v>
      </c>
      <c r="Z4775" t="s">
        <v>4014</v>
      </c>
      <c r="AA4775" t="s">
        <v>4023</v>
      </c>
      <c r="AB4775" t="s">
        <v>3983</v>
      </c>
      <c r="AC4775" t="s">
        <v>3985</v>
      </c>
      <c r="AD4775">
        <v>0</v>
      </c>
      <c r="AE4775">
        <v>142.59</v>
      </c>
      <c r="AF4775" t="s">
        <v>3975</v>
      </c>
      <c r="AG4775" s="1"/>
      <c r="AJ4775" t="s">
        <v>3975</v>
      </c>
      <c r="AL4775" s="1"/>
      <c r="AM4775" s="1"/>
      <c r="AO4775">
        <v>147.65</v>
      </c>
      <c r="AP4775">
        <v>0</v>
      </c>
      <c r="AQ4775">
        <v>0</v>
      </c>
      <c r="AR4775">
        <v>147.65</v>
      </c>
      <c r="AS4775">
        <v>162.65</v>
      </c>
      <c r="AT4775">
        <v>0</v>
      </c>
      <c r="AU4775">
        <v>132.65</v>
      </c>
      <c r="AV4775">
        <v>5</v>
      </c>
      <c r="AW4775">
        <v>-106</v>
      </c>
    </row>
    <row r="4776" spans="1:49" x14ac:dyDescent="0.3">
      <c r="A4776" t="s">
        <v>6712</v>
      </c>
      <c r="B4776" s="1">
        <v>45937</v>
      </c>
      <c r="C4776" s="1">
        <v>45941</v>
      </c>
      <c r="D4776" s="1">
        <v>45945</v>
      </c>
      <c r="E4776" t="s">
        <v>1367</v>
      </c>
      <c r="F4776" t="s">
        <v>532</v>
      </c>
      <c r="G4776">
        <v>1</v>
      </c>
      <c r="H4776">
        <v>155.52000000000001</v>
      </c>
      <c r="I4776">
        <v>0</v>
      </c>
      <c r="J4776">
        <v>25</v>
      </c>
      <c r="K4776" t="s">
        <v>60</v>
      </c>
      <c r="L4776" t="s">
        <v>26</v>
      </c>
      <c r="M4776" t="s">
        <v>30</v>
      </c>
      <c r="N4776" t="s">
        <v>22</v>
      </c>
      <c r="O4776" t="s">
        <v>22</v>
      </c>
      <c r="P4776" t="s">
        <v>4633</v>
      </c>
      <c r="Q4776" t="s">
        <v>4384</v>
      </c>
      <c r="R4776" t="s">
        <v>4397</v>
      </c>
      <c r="S4776" t="s">
        <v>4386</v>
      </c>
      <c r="T4776" t="s">
        <v>8651</v>
      </c>
      <c r="U4776" t="s">
        <v>4901</v>
      </c>
      <c r="V4776">
        <v>1979</v>
      </c>
      <c r="W4776" s="1">
        <v>44678</v>
      </c>
      <c r="X4776" t="s">
        <v>4404</v>
      </c>
      <c r="Y4776" t="s">
        <v>4058</v>
      </c>
      <c r="Z4776" t="s">
        <v>3994</v>
      </c>
      <c r="AA4776" t="s">
        <v>3995</v>
      </c>
      <c r="AB4776" t="s">
        <v>4002</v>
      </c>
      <c r="AC4776" t="s">
        <v>3974</v>
      </c>
      <c r="AD4776">
        <v>130.01</v>
      </c>
      <c r="AE4776">
        <v>159.01</v>
      </c>
      <c r="AF4776" t="s">
        <v>3975</v>
      </c>
      <c r="AG4776" s="1"/>
      <c r="AJ4776" t="s">
        <v>3975</v>
      </c>
      <c r="AL4776" s="1"/>
      <c r="AM4776" s="1"/>
      <c r="AO4776">
        <v>155.52000000000001</v>
      </c>
      <c r="AP4776">
        <v>0</v>
      </c>
      <c r="AQ4776">
        <v>0</v>
      </c>
      <c r="AR4776">
        <v>155.52000000000001</v>
      </c>
      <c r="AS4776">
        <v>180.52</v>
      </c>
      <c r="AT4776">
        <v>130.01</v>
      </c>
      <c r="AU4776">
        <v>0.51000000000001933</v>
      </c>
      <c r="AV4776">
        <v>4</v>
      </c>
      <c r="AW4776">
        <v>4</v>
      </c>
    </row>
    <row r="4777" spans="1:49" x14ac:dyDescent="0.3">
      <c r="A4777" t="s">
        <v>6713</v>
      </c>
      <c r="B4777" s="1">
        <v>45833</v>
      </c>
      <c r="C4777" s="1">
        <v>45835</v>
      </c>
      <c r="D4777" s="1">
        <v>45754</v>
      </c>
      <c r="E4777" t="s">
        <v>1032</v>
      </c>
      <c r="F4777" t="s">
        <v>996</v>
      </c>
      <c r="G4777">
        <v>1</v>
      </c>
      <c r="H4777">
        <v>3.97</v>
      </c>
      <c r="I4777">
        <v>25</v>
      </c>
      <c r="J4777">
        <v>15</v>
      </c>
      <c r="K4777" t="s">
        <v>42</v>
      </c>
      <c r="L4777" t="s">
        <v>19</v>
      </c>
      <c r="M4777" t="s">
        <v>30</v>
      </c>
      <c r="N4777" t="s">
        <v>21</v>
      </c>
      <c r="O4777" t="s">
        <v>468</v>
      </c>
      <c r="P4777" t="s">
        <v>4773</v>
      </c>
      <c r="Q4777" t="s">
        <v>4396</v>
      </c>
      <c r="R4777" t="s">
        <v>4390</v>
      </c>
      <c r="S4777" t="s">
        <v>4434</v>
      </c>
      <c r="T4777" t="s">
        <v>8581</v>
      </c>
      <c r="U4777" t="s">
        <v>8582</v>
      </c>
      <c r="V4777">
        <v>2003</v>
      </c>
      <c r="W4777" s="1">
        <v>44984</v>
      </c>
      <c r="X4777" t="s">
        <v>4388</v>
      </c>
      <c r="Y4777" t="s">
        <v>4013</v>
      </c>
      <c r="Z4777" t="s">
        <v>4014</v>
      </c>
      <c r="AA4777" t="s">
        <v>4015</v>
      </c>
      <c r="AB4777" t="s">
        <v>4009</v>
      </c>
      <c r="AC4777" t="s">
        <v>3997</v>
      </c>
      <c r="AD4777">
        <v>2.7</v>
      </c>
      <c r="AE4777">
        <v>4.1100000000000003</v>
      </c>
      <c r="AF4777" t="s">
        <v>3975</v>
      </c>
      <c r="AG4777" s="1"/>
      <c r="AJ4777" t="s">
        <v>3975</v>
      </c>
      <c r="AK4777" t="s">
        <v>5228</v>
      </c>
      <c r="AL4777" s="1">
        <v>45339</v>
      </c>
      <c r="AM4777" s="1">
        <v>45357</v>
      </c>
      <c r="AN4777" t="s">
        <v>43</v>
      </c>
      <c r="AO4777">
        <v>3.97</v>
      </c>
      <c r="AP4777">
        <v>0.25</v>
      </c>
      <c r="AQ4777">
        <v>0.99250000000000005</v>
      </c>
      <c r="AR4777">
        <v>2.9775</v>
      </c>
      <c r="AS4777">
        <v>17.977499999999999</v>
      </c>
      <c r="AT4777">
        <v>2.7</v>
      </c>
      <c r="AU4777">
        <v>-14.7225</v>
      </c>
      <c r="AV4777">
        <v>-81</v>
      </c>
      <c r="AW4777">
        <v>2</v>
      </c>
    </row>
    <row r="4778" spans="1:49" x14ac:dyDescent="0.3">
      <c r="A4778" t="s">
        <v>6714</v>
      </c>
      <c r="B4778" s="1">
        <v>45720</v>
      </c>
      <c r="C4778" s="1">
        <v>45872</v>
      </c>
      <c r="D4778" s="1">
        <v>45731</v>
      </c>
      <c r="E4778" t="s">
        <v>69</v>
      </c>
      <c r="F4778" t="s">
        <v>701</v>
      </c>
      <c r="G4778">
        <v>1</v>
      </c>
      <c r="H4778">
        <v>86.09</v>
      </c>
      <c r="I4778">
        <v>0</v>
      </c>
      <c r="J4778">
        <v>25</v>
      </c>
      <c r="K4778" t="s">
        <v>35</v>
      </c>
      <c r="L4778" t="s">
        <v>19</v>
      </c>
      <c r="M4778" t="s">
        <v>30</v>
      </c>
      <c r="N4778" t="s">
        <v>22</v>
      </c>
      <c r="O4778" t="s">
        <v>98</v>
      </c>
      <c r="P4778" t="s">
        <v>4773</v>
      </c>
      <c r="Q4778" t="s">
        <v>4396</v>
      </c>
      <c r="R4778" t="s">
        <v>4409</v>
      </c>
      <c r="S4778" t="s">
        <v>4398</v>
      </c>
      <c r="T4778" t="s">
        <v>5221</v>
      </c>
      <c r="U4778" t="s">
        <v>8846</v>
      </c>
      <c r="V4778">
        <v>1998</v>
      </c>
      <c r="W4778" s="1">
        <v>45952</v>
      </c>
      <c r="X4778" t="s">
        <v>4404</v>
      </c>
      <c r="Y4778" t="s">
        <v>4005</v>
      </c>
      <c r="Z4778" t="s">
        <v>3994</v>
      </c>
      <c r="AA4778" t="s">
        <v>4006</v>
      </c>
      <c r="AB4778" t="s">
        <v>3979</v>
      </c>
      <c r="AC4778" t="s">
        <v>3974</v>
      </c>
      <c r="AD4778">
        <v>61.91</v>
      </c>
      <c r="AE4778">
        <v>77.849999999999994</v>
      </c>
      <c r="AF4778" t="s">
        <v>3975</v>
      </c>
      <c r="AG4778" s="1"/>
      <c r="AJ4778" t="s">
        <v>3975</v>
      </c>
      <c r="AK4778" t="s">
        <v>5229</v>
      </c>
      <c r="AL4778" s="1">
        <v>45421</v>
      </c>
      <c r="AM4778" s="1">
        <v>45444</v>
      </c>
      <c r="AN4778" t="s">
        <v>5225</v>
      </c>
      <c r="AO4778">
        <v>86.09</v>
      </c>
      <c r="AP4778">
        <v>0</v>
      </c>
      <c r="AQ4778">
        <v>0</v>
      </c>
      <c r="AR4778">
        <v>86.09</v>
      </c>
      <c r="AS4778">
        <v>111.09</v>
      </c>
      <c r="AT4778">
        <v>61.91</v>
      </c>
      <c r="AU4778">
        <v>-0.81999999999999318</v>
      </c>
      <c r="AV4778">
        <v>-141</v>
      </c>
      <c r="AW4778">
        <v>152</v>
      </c>
    </row>
    <row r="4779" spans="1:49" x14ac:dyDescent="0.3">
      <c r="A4779" t="s">
        <v>6715</v>
      </c>
      <c r="B4779" s="1">
        <v>45952</v>
      </c>
      <c r="C4779" s="1">
        <v>45954</v>
      </c>
      <c r="D4779" s="1">
        <v>45956</v>
      </c>
      <c r="E4779" t="s">
        <v>2102</v>
      </c>
      <c r="F4779" t="s">
        <v>356</v>
      </c>
      <c r="G4779">
        <v>2</v>
      </c>
      <c r="H4779">
        <v>67.55</v>
      </c>
      <c r="I4779">
        <v>0</v>
      </c>
      <c r="J4779">
        <v>50</v>
      </c>
      <c r="K4779" t="s">
        <v>35</v>
      </c>
      <c r="L4779" t="s">
        <v>19</v>
      </c>
      <c r="M4779" t="s">
        <v>47</v>
      </c>
      <c r="N4779" t="s">
        <v>21</v>
      </c>
      <c r="O4779" t="s">
        <v>77</v>
      </c>
      <c r="P4779" t="s">
        <v>4582</v>
      </c>
      <c r="Q4779" t="s">
        <v>4384</v>
      </c>
      <c r="R4779" t="s">
        <v>4412</v>
      </c>
      <c r="S4779" t="s">
        <v>4398</v>
      </c>
      <c r="T4779" t="s">
        <v>4583</v>
      </c>
      <c r="U4779" t="s">
        <v>8484</v>
      </c>
      <c r="V4779">
        <v>1995</v>
      </c>
      <c r="W4779" s="1">
        <v>45992</v>
      </c>
      <c r="X4779" t="s">
        <v>4419</v>
      </c>
      <c r="Y4779" t="s">
        <v>3986</v>
      </c>
      <c r="Z4779" t="s">
        <v>3987</v>
      </c>
      <c r="AA4779" t="s">
        <v>3988</v>
      </c>
      <c r="AB4779" t="s">
        <v>3989</v>
      </c>
      <c r="AC4779" t="s">
        <v>3992</v>
      </c>
      <c r="AD4779">
        <v>48.42</v>
      </c>
      <c r="AE4779">
        <v>69.849999999999994</v>
      </c>
      <c r="AF4779" t="s">
        <v>4055</v>
      </c>
      <c r="AG4779" s="1"/>
      <c r="AJ4779" t="s">
        <v>3975</v>
      </c>
      <c r="AK4779" t="s">
        <v>5224</v>
      </c>
      <c r="AL4779" s="1">
        <v>45921</v>
      </c>
      <c r="AM4779" s="1">
        <v>45978</v>
      </c>
      <c r="AN4779" t="s">
        <v>5225</v>
      </c>
      <c r="AO4779">
        <v>135.1</v>
      </c>
      <c r="AP4779">
        <v>0</v>
      </c>
      <c r="AQ4779">
        <v>0</v>
      </c>
      <c r="AR4779">
        <v>135.1</v>
      </c>
      <c r="AS4779">
        <v>185.1</v>
      </c>
      <c r="AT4779">
        <v>96.84</v>
      </c>
      <c r="AU4779">
        <v>-11.740000000000009</v>
      </c>
      <c r="AV4779">
        <v>2</v>
      </c>
      <c r="AW4779">
        <v>2</v>
      </c>
    </row>
    <row r="4780" spans="1:49" x14ac:dyDescent="0.3">
      <c r="A4780" t="s">
        <v>6716</v>
      </c>
      <c r="B4780" s="1">
        <v>45658</v>
      </c>
      <c r="C4780" s="1">
        <v>45661</v>
      </c>
      <c r="D4780" s="1">
        <v>45666</v>
      </c>
      <c r="E4780" t="s">
        <v>2400</v>
      </c>
      <c r="F4780" t="s">
        <v>229</v>
      </c>
      <c r="G4780">
        <v>3</v>
      </c>
      <c r="H4780">
        <v>115.25</v>
      </c>
      <c r="I4780">
        <v>10</v>
      </c>
      <c r="J4780">
        <v>35</v>
      </c>
      <c r="K4780" t="s">
        <v>18</v>
      </c>
      <c r="L4780" t="s">
        <v>26</v>
      </c>
      <c r="M4780" t="s">
        <v>30</v>
      </c>
      <c r="N4780" t="s">
        <v>31</v>
      </c>
      <c r="O4780" t="s">
        <v>127</v>
      </c>
      <c r="P4780" t="s">
        <v>4503</v>
      </c>
      <c r="Q4780" t="s">
        <v>4396</v>
      </c>
      <c r="R4780" t="s">
        <v>4416</v>
      </c>
      <c r="S4780" t="s">
        <v>4434</v>
      </c>
      <c r="T4780" t="s">
        <v>4713</v>
      </c>
      <c r="U4780" t="s">
        <v>8547</v>
      </c>
      <c r="V4780">
        <v>1994</v>
      </c>
      <c r="W4780" s="1">
        <v>45712</v>
      </c>
      <c r="X4780" t="s">
        <v>4404</v>
      </c>
      <c r="Y4780" t="s">
        <v>4081</v>
      </c>
      <c r="Z4780" t="s">
        <v>3994</v>
      </c>
      <c r="AA4780" t="s">
        <v>4006</v>
      </c>
      <c r="AB4780" t="s">
        <v>4020</v>
      </c>
      <c r="AC4780" t="s">
        <v>3974</v>
      </c>
      <c r="AD4780">
        <v>99.93</v>
      </c>
      <c r="AE4780">
        <v>120.2</v>
      </c>
      <c r="AF4780" t="s">
        <v>3975</v>
      </c>
      <c r="AG4780" s="1"/>
      <c r="AJ4780" t="s">
        <v>3975</v>
      </c>
      <c r="AK4780" t="s">
        <v>5224</v>
      </c>
      <c r="AL4780" s="1">
        <v>45738</v>
      </c>
      <c r="AM4780" s="1">
        <v>45765</v>
      </c>
      <c r="AN4780" t="s">
        <v>26</v>
      </c>
      <c r="AO4780">
        <v>345.75</v>
      </c>
      <c r="AP4780">
        <v>0.1</v>
      </c>
      <c r="AQ4780">
        <v>34.575000000000003</v>
      </c>
      <c r="AR4780">
        <v>311.17500000000001</v>
      </c>
      <c r="AS4780">
        <v>346.17500000000001</v>
      </c>
      <c r="AT4780">
        <v>299.79000000000002</v>
      </c>
      <c r="AU4780">
        <v>-23.615000000000009</v>
      </c>
      <c r="AV4780">
        <v>5</v>
      </c>
      <c r="AW4780">
        <v>3</v>
      </c>
    </row>
    <row r="4781" spans="1:49" x14ac:dyDescent="0.3">
      <c r="A4781" t="s">
        <v>6717</v>
      </c>
      <c r="B4781" s="1">
        <v>45893</v>
      </c>
      <c r="C4781" s="1">
        <v>45897</v>
      </c>
      <c r="D4781" s="1">
        <v>45899</v>
      </c>
      <c r="E4781" t="s">
        <v>92</v>
      </c>
      <c r="F4781" t="s">
        <v>643</v>
      </c>
      <c r="G4781">
        <v>1</v>
      </c>
      <c r="H4781">
        <v>287.89</v>
      </c>
      <c r="I4781">
        <v>15</v>
      </c>
      <c r="J4781">
        <v>15</v>
      </c>
      <c r="K4781" t="s">
        <v>42</v>
      </c>
      <c r="L4781" t="s">
        <v>26</v>
      </c>
      <c r="M4781" t="s">
        <v>47</v>
      </c>
      <c r="N4781" t="s">
        <v>22</v>
      </c>
      <c r="O4781" t="s">
        <v>22</v>
      </c>
      <c r="P4781" t="s">
        <v>4694</v>
      </c>
      <c r="Q4781" t="s">
        <v>4384</v>
      </c>
      <c r="R4781" t="s">
        <v>4424</v>
      </c>
      <c r="S4781" t="s">
        <v>4434</v>
      </c>
      <c r="T4781" t="s">
        <v>4695</v>
      </c>
      <c r="U4781" t="s">
        <v>8537</v>
      </c>
      <c r="V4781">
        <v>1993</v>
      </c>
      <c r="W4781" s="1">
        <v>45268</v>
      </c>
      <c r="X4781" t="s">
        <v>4419</v>
      </c>
      <c r="Y4781" t="s">
        <v>4159</v>
      </c>
      <c r="Z4781" t="s">
        <v>3971</v>
      </c>
      <c r="AA4781" t="s">
        <v>4011</v>
      </c>
      <c r="AB4781" t="s">
        <v>4020</v>
      </c>
      <c r="AC4781" t="s">
        <v>3997</v>
      </c>
      <c r="AD4781">
        <v>180.79</v>
      </c>
      <c r="AE4781">
        <v>266.77999999999997</v>
      </c>
      <c r="AF4781" t="s">
        <v>3975</v>
      </c>
      <c r="AG4781" s="1"/>
      <c r="AJ4781" t="s">
        <v>3975</v>
      </c>
      <c r="AL4781" s="1"/>
      <c r="AM4781" s="1"/>
      <c r="AO4781">
        <v>287.89</v>
      </c>
      <c r="AP4781">
        <v>0.15</v>
      </c>
      <c r="AQ4781">
        <v>43.183499999999995</v>
      </c>
      <c r="AR4781">
        <v>244.70650000000001</v>
      </c>
      <c r="AS4781">
        <v>259.70650000000001</v>
      </c>
      <c r="AT4781">
        <v>180.79</v>
      </c>
      <c r="AU4781">
        <v>48.916500000000013</v>
      </c>
      <c r="AV4781">
        <v>2</v>
      </c>
      <c r="AW4781">
        <v>4</v>
      </c>
    </row>
    <row r="4782" spans="1:49" x14ac:dyDescent="0.3">
      <c r="A4782" t="s">
        <v>6718</v>
      </c>
      <c r="B4782" s="1">
        <v>45935</v>
      </c>
      <c r="C4782" s="1">
        <v>45789</v>
      </c>
      <c r="D4782" s="1">
        <v>45792</v>
      </c>
      <c r="E4782" t="s">
        <v>505</v>
      </c>
      <c r="F4782" t="s">
        <v>59</v>
      </c>
      <c r="G4782">
        <v>1</v>
      </c>
      <c r="H4782">
        <v>83.88</v>
      </c>
      <c r="I4782">
        <v>0</v>
      </c>
      <c r="J4782">
        <v>25</v>
      </c>
      <c r="K4782" t="s">
        <v>35</v>
      </c>
      <c r="L4782" t="s">
        <v>43</v>
      </c>
      <c r="M4782" t="s">
        <v>30</v>
      </c>
      <c r="N4782" t="s">
        <v>21</v>
      </c>
      <c r="O4782" t="s">
        <v>111</v>
      </c>
      <c r="P4782" t="s">
        <v>4805</v>
      </c>
      <c r="Q4782" t="s">
        <v>4384</v>
      </c>
      <c r="R4782" t="s">
        <v>4397</v>
      </c>
      <c r="S4782" t="s">
        <v>4386</v>
      </c>
      <c r="T4782" t="s">
        <v>5187</v>
      </c>
      <c r="U4782" t="s">
        <v>5188</v>
      </c>
      <c r="V4782">
        <v>1991</v>
      </c>
      <c r="W4782" s="1">
        <v>44577</v>
      </c>
      <c r="X4782" t="s">
        <v>4404</v>
      </c>
      <c r="Y4782" t="s">
        <v>4079</v>
      </c>
      <c r="Z4782" t="s">
        <v>3994</v>
      </c>
      <c r="AA4782" t="s">
        <v>4008</v>
      </c>
      <c r="AB4782" t="s">
        <v>3973</v>
      </c>
      <c r="AC4782" t="s">
        <v>3992</v>
      </c>
      <c r="AD4782">
        <v>62.82</v>
      </c>
      <c r="AE4782">
        <v>94.99</v>
      </c>
      <c r="AF4782" t="s">
        <v>3975</v>
      </c>
      <c r="AG4782" s="1"/>
      <c r="AJ4782" t="s">
        <v>3975</v>
      </c>
      <c r="AK4782" t="s">
        <v>5226</v>
      </c>
      <c r="AL4782" s="1">
        <v>45762</v>
      </c>
      <c r="AM4782" s="1">
        <v>45777</v>
      </c>
      <c r="AN4782" t="s">
        <v>26</v>
      </c>
      <c r="AO4782">
        <v>83.88</v>
      </c>
      <c r="AP4782">
        <v>0</v>
      </c>
      <c r="AQ4782">
        <v>0</v>
      </c>
      <c r="AR4782">
        <v>83.88</v>
      </c>
      <c r="AS4782">
        <v>108.88</v>
      </c>
      <c r="AT4782">
        <v>62.82</v>
      </c>
      <c r="AU4782">
        <v>-3.9400000000000048</v>
      </c>
      <c r="AV4782">
        <v>3</v>
      </c>
      <c r="AW4782">
        <v>-146</v>
      </c>
    </row>
    <row r="4783" spans="1:49" x14ac:dyDescent="0.3">
      <c r="A4783" t="s">
        <v>4346</v>
      </c>
      <c r="B4783" s="1">
        <v>45992</v>
      </c>
      <c r="C4783" s="1">
        <v>45671</v>
      </c>
      <c r="D4783" s="1">
        <v>45675</v>
      </c>
      <c r="E4783" t="s">
        <v>989</v>
      </c>
      <c r="F4783" t="s">
        <v>475</v>
      </c>
      <c r="G4783">
        <v>1</v>
      </c>
      <c r="H4783">
        <v>233.71</v>
      </c>
      <c r="I4783">
        <v>0</v>
      </c>
      <c r="J4783">
        <v>25</v>
      </c>
      <c r="K4783" t="s">
        <v>60</v>
      </c>
      <c r="L4783" t="s">
        <v>19</v>
      </c>
      <c r="M4783" t="s">
        <v>30</v>
      </c>
      <c r="N4783" t="s">
        <v>31</v>
      </c>
      <c r="O4783" t="s">
        <v>22</v>
      </c>
      <c r="P4783" t="s">
        <v>4575</v>
      </c>
      <c r="Q4783" t="s">
        <v>4384</v>
      </c>
      <c r="R4783" t="s">
        <v>4397</v>
      </c>
      <c r="S4783" t="s">
        <v>4391</v>
      </c>
      <c r="T4783" t="s">
        <v>4576</v>
      </c>
      <c r="U4783" t="s">
        <v>8480</v>
      </c>
      <c r="V4783">
        <v>1983</v>
      </c>
      <c r="W4783" s="1">
        <v>45530</v>
      </c>
      <c r="X4783" t="s">
        <v>4404</v>
      </c>
      <c r="Y4783" t="s">
        <v>4165</v>
      </c>
      <c r="Z4783" t="s">
        <v>4014</v>
      </c>
      <c r="AA4783" t="s">
        <v>4038</v>
      </c>
      <c r="AB4783" t="s">
        <v>4020</v>
      </c>
      <c r="AC4783" t="s">
        <v>3974</v>
      </c>
      <c r="AD4783">
        <v>163.49</v>
      </c>
      <c r="AE4783">
        <v>232.88</v>
      </c>
      <c r="AF4783" t="s">
        <v>3975</v>
      </c>
      <c r="AG4783" s="1">
        <v>45433</v>
      </c>
      <c r="AH4783" t="s">
        <v>4170</v>
      </c>
      <c r="AI4783" t="s">
        <v>60</v>
      </c>
      <c r="AJ4783" t="s">
        <v>4055</v>
      </c>
      <c r="AL4783" s="1"/>
      <c r="AM4783" s="1"/>
      <c r="AO4783">
        <v>233.71</v>
      </c>
      <c r="AP4783">
        <v>0</v>
      </c>
      <c r="AQ4783">
        <v>0</v>
      </c>
      <c r="AR4783">
        <v>233.71</v>
      </c>
      <c r="AS4783">
        <v>258.71000000000004</v>
      </c>
      <c r="AT4783">
        <v>163.49</v>
      </c>
      <c r="AU4783">
        <v>45.22</v>
      </c>
      <c r="AV4783">
        <v>4</v>
      </c>
      <c r="AW4783">
        <v>-321</v>
      </c>
    </row>
    <row r="4784" spans="1:49" x14ac:dyDescent="0.3">
      <c r="A4784" t="s">
        <v>6719</v>
      </c>
      <c r="B4784" s="1">
        <v>45962</v>
      </c>
      <c r="C4784" s="1">
        <v>45964</v>
      </c>
      <c r="D4784" s="1">
        <v>45880</v>
      </c>
      <c r="E4784" t="s">
        <v>1857</v>
      </c>
      <c r="F4784" t="s">
        <v>318</v>
      </c>
      <c r="G4784">
        <v>5</v>
      </c>
      <c r="H4784">
        <v>150.04</v>
      </c>
      <c r="I4784">
        <v>20</v>
      </c>
      <c r="J4784">
        <v>15</v>
      </c>
      <c r="K4784" t="s">
        <v>60</v>
      </c>
      <c r="L4784" t="s">
        <v>26</v>
      </c>
      <c r="M4784" t="s">
        <v>20</v>
      </c>
      <c r="N4784" t="s">
        <v>22</v>
      </c>
      <c r="O4784" t="s">
        <v>189</v>
      </c>
      <c r="P4784" t="s">
        <v>5034</v>
      </c>
      <c r="Q4784" t="s">
        <v>4396</v>
      </c>
      <c r="R4784" t="s">
        <v>4412</v>
      </c>
      <c r="S4784" t="s">
        <v>4406</v>
      </c>
      <c r="T4784" t="s">
        <v>5087</v>
      </c>
      <c r="U4784" t="s">
        <v>8765</v>
      </c>
      <c r="V4784">
        <v>1978</v>
      </c>
      <c r="W4784" s="1">
        <v>44853</v>
      </c>
      <c r="X4784" t="s">
        <v>4404</v>
      </c>
      <c r="Y4784" t="s">
        <v>3998</v>
      </c>
      <c r="Z4784" t="s">
        <v>3987</v>
      </c>
      <c r="AA4784" t="s">
        <v>3999</v>
      </c>
      <c r="AB4784" t="s">
        <v>4000</v>
      </c>
      <c r="AC4784" t="s">
        <v>3980</v>
      </c>
      <c r="AD4784">
        <v>127.85</v>
      </c>
      <c r="AE4784">
        <v>162.56</v>
      </c>
      <c r="AF4784" t="s">
        <v>3975</v>
      </c>
      <c r="AG4784" s="1"/>
      <c r="AJ4784" t="s">
        <v>3975</v>
      </c>
      <c r="AK4784" t="s">
        <v>5227</v>
      </c>
      <c r="AL4784" s="1">
        <v>45825</v>
      </c>
      <c r="AM4784" s="1">
        <v>45859</v>
      </c>
      <c r="AN4784" t="s">
        <v>19</v>
      </c>
      <c r="AO4784">
        <v>750.19999999999993</v>
      </c>
      <c r="AP4784">
        <v>0.2</v>
      </c>
      <c r="AQ4784">
        <v>150.04</v>
      </c>
      <c r="AR4784">
        <v>600.16</v>
      </c>
      <c r="AS4784">
        <v>615.16</v>
      </c>
      <c r="AT4784">
        <v>639.25</v>
      </c>
      <c r="AU4784">
        <v>-54.090000000000032</v>
      </c>
      <c r="AV4784">
        <v>-84</v>
      </c>
      <c r="AW4784">
        <v>2</v>
      </c>
    </row>
    <row r="4785" spans="1:49" x14ac:dyDescent="0.3">
      <c r="A4785" t="s">
        <v>6720</v>
      </c>
      <c r="B4785" s="1">
        <v>45794</v>
      </c>
      <c r="C4785" s="1">
        <v>45801</v>
      </c>
      <c r="D4785" s="1">
        <v>45803</v>
      </c>
      <c r="E4785" t="s">
        <v>1010</v>
      </c>
      <c r="F4785" t="s">
        <v>117</v>
      </c>
      <c r="G4785">
        <v>1</v>
      </c>
      <c r="H4785">
        <v>122.54</v>
      </c>
      <c r="I4785">
        <v>0</v>
      </c>
      <c r="J4785">
        <v>35</v>
      </c>
      <c r="K4785" t="s">
        <v>42</v>
      </c>
      <c r="L4785" t="s">
        <v>19</v>
      </c>
      <c r="M4785" t="s">
        <v>47</v>
      </c>
      <c r="N4785" t="s">
        <v>22</v>
      </c>
      <c r="O4785" t="s">
        <v>64</v>
      </c>
      <c r="P4785" t="s">
        <v>4689</v>
      </c>
      <c r="Q4785" t="s">
        <v>4384</v>
      </c>
      <c r="R4785" t="s">
        <v>4412</v>
      </c>
      <c r="S4785" t="s">
        <v>4434</v>
      </c>
      <c r="T4785" t="s">
        <v>5185</v>
      </c>
      <c r="U4785" t="s">
        <v>5186</v>
      </c>
      <c r="V4785">
        <v>2005</v>
      </c>
      <c r="W4785" s="1">
        <v>45261</v>
      </c>
      <c r="X4785" t="s">
        <v>4388</v>
      </c>
      <c r="Y4785" t="s">
        <v>4057</v>
      </c>
      <c r="Z4785" t="s">
        <v>4014</v>
      </c>
      <c r="AA4785" t="s">
        <v>4023</v>
      </c>
      <c r="AB4785" t="s">
        <v>4032</v>
      </c>
      <c r="AC4785" t="s">
        <v>3974</v>
      </c>
      <c r="AD4785">
        <v>81.19</v>
      </c>
      <c r="AE4785">
        <v>107.12</v>
      </c>
      <c r="AF4785" t="s">
        <v>3975</v>
      </c>
      <c r="AG4785" s="1"/>
      <c r="AJ4785" t="s">
        <v>3975</v>
      </c>
      <c r="AK4785" t="s">
        <v>5226</v>
      </c>
      <c r="AL4785" s="1">
        <v>45690</v>
      </c>
      <c r="AM4785" s="1">
        <v>45725</v>
      </c>
      <c r="AN4785" t="s">
        <v>5225</v>
      </c>
      <c r="AO4785">
        <v>122.54</v>
      </c>
      <c r="AP4785">
        <v>0</v>
      </c>
      <c r="AQ4785">
        <v>0</v>
      </c>
      <c r="AR4785">
        <v>122.54</v>
      </c>
      <c r="AS4785">
        <v>157.54000000000002</v>
      </c>
      <c r="AT4785">
        <v>81.19</v>
      </c>
      <c r="AU4785">
        <v>6.3500000000000085</v>
      </c>
      <c r="AV4785">
        <v>2</v>
      </c>
      <c r="AW4785">
        <v>7</v>
      </c>
    </row>
    <row r="4786" spans="1:49" x14ac:dyDescent="0.3">
      <c r="A4786" t="s">
        <v>6721</v>
      </c>
      <c r="B4786" s="1">
        <v>45807</v>
      </c>
      <c r="C4786" s="1">
        <v>45808</v>
      </c>
      <c r="D4786" s="1">
        <v>45722</v>
      </c>
      <c r="E4786" t="s">
        <v>580</v>
      </c>
      <c r="F4786" t="s">
        <v>76</v>
      </c>
      <c r="G4786">
        <v>1</v>
      </c>
      <c r="H4786">
        <v>157.12</v>
      </c>
      <c r="I4786">
        <v>0</v>
      </c>
      <c r="J4786">
        <v>25</v>
      </c>
      <c r="K4786" t="s">
        <v>60</v>
      </c>
      <c r="L4786" t="s">
        <v>26</v>
      </c>
      <c r="M4786" t="s">
        <v>47</v>
      </c>
      <c r="N4786" t="s">
        <v>21</v>
      </c>
      <c r="O4786" t="s">
        <v>22</v>
      </c>
      <c r="P4786" t="s">
        <v>4832</v>
      </c>
      <c r="Q4786" t="s">
        <v>4384</v>
      </c>
      <c r="R4786" t="s">
        <v>4401</v>
      </c>
      <c r="S4786" t="s">
        <v>4406</v>
      </c>
      <c r="T4786" t="s">
        <v>4833</v>
      </c>
      <c r="U4786" t="s">
        <v>4834</v>
      </c>
      <c r="V4786">
        <v>1980</v>
      </c>
      <c r="W4786" s="1">
        <v>45672</v>
      </c>
      <c r="X4786" t="s">
        <v>4388</v>
      </c>
      <c r="Y4786" t="s">
        <v>4078</v>
      </c>
      <c r="Z4786" t="s">
        <v>3994</v>
      </c>
      <c r="AA4786" t="s">
        <v>4043</v>
      </c>
      <c r="AB4786" t="s">
        <v>3979</v>
      </c>
      <c r="AC4786" t="s">
        <v>3992</v>
      </c>
      <c r="AD4786">
        <v>113.63</v>
      </c>
      <c r="AE4786">
        <v>140.25</v>
      </c>
      <c r="AF4786" t="s">
        <v>3975</v>
      </c>
      <c r="AG4786" s="1"/>
      <c r="AJ4786" t="s">
        <v>3975</v>
      </c>
      <c r="AL4786" s="1"/>
      <c r="AM4786" s="1"/>
      <c r="AO4786">
        <v>157.12</v>
      </c>
      <c r="AP4786">
        <v>0</v>
      </c>
      <c r="AQ4786">
        <v>0</v>
      </c>
      <c r="AR4786">
        <v>157.12</v>
      </c>
      <c r="AS4786">
        <v>182.12</v>
      </c>
      <c r="AT4786">
        <v>113.63</v>
      </c>
      <c r="AU4786">
        <v>18.490000000000009</v>
      </c>
      <c r="AV4786">
        <v>-86</v>
      </c>
      <c r="AW4786">
        <v>1</v>
      </c>
    </row>
    <row r="4787" spans="1:49" x14ac:dyDescent="0.3">
      <c r="A4787" t="s">
        <v>6722</v>
      </c>
      <c r="B4787" s="1">
        <v>45676</v>
      </c>
      <c r="C4787" s="1">
        <v>45679</v>
      </c>
      <c r="D4787" s="1">
        <v>45681</v>
      </c>
      <c r="E4787" t="s">
        <v>853</v>
      </c>
      <c r="F4787" t="s">
        <v>581</v>
      </c>
      <c r="G4787">
        <v>1</v>
      </c>
      <c r="H4787">
        <v>189.01</v>
      </c>
      <c r="I4787">
        <v>0</v>
      </c>
      <c r="J4787">
        <v>25</v>
      </c>
      <c r="K4787" t="s">
        <v>35</v>
      </c>
      <c r="L4787" t="s">
        <v>43</v>
      </c>
      <c r="M4787" t="s">
        <v>30</v>
      </c>
      <c r="N4787" t="s">
        <v>21</v>
      </c>
      <c r="O4787" t="s">
        <v>22</v>
      </c>
      <c r="P4787" t="s">
        <v>4864</v>
      </c>
      <c r="Q4787" t="s">
        <v>4396</v>
      </c>
      <c r="R4787" t="s">
        <v>4424</v>
      </c>
      <c r="S4787" t="s">
        <v>4398</v>
      </c>
      <c r="T4787" t="s">
        <v>5036</v>
      </c>
      <c r="U4787" t="s">
        <v>5037</v>
      </c>
      <c r="V4787">
        <v>1986</v>
      </c>
      <c r="W4787" s="1">
        <v>45877</v>
      </c>
      <c r="X4787" t="s">
        <v>22</v>
      </c>
      <c r="Y4787" t="s">
        <v>4101</v>
      </c>
      <c r="Z4787" t="s">
        <v>3994</v>
      </c>
      <c r="AA4787" t="s">
        <v>4008</v>
      </c>
      <c r="AB4787" t="s">
        <v>3979</v>
      </c>
      <c r="AC4787" t="s">
        <v>3992</v>
      </c>
      <c r="AD4787">
        <v>139.13999999999999</v>
      </c>
      <c r="AE4787">
        <v>192.97</v>
      </c>
      <c r="AF4787" t="s">
        <v>3975</v>
      </c>
      <c r="AG4787" s="1"/>
      <c r="AJ4787" t="s">
        <v>3975</v>
      </c>
      <c r="AL4787" s="1"/>
      <c r="AM4787" s="1"/>
      <c r="AO4787">
        <v>189.01</v>
      </c>
      <c r="AP4787">
        <v>0</v>
      </c>
      <c r="AQ4787">
        <v>0</v>
      </c>
      <c r="AR4787">
        <v>189.01</v>
      </c>
      <c r="AS4787">
        <v>214.01</v>
      </c>
      <c r="AT4787">
        <v>139.13999999999999</v>
      </c>
      <c r="AU4787">
        <v>24.870000000000005</v>
      </c>
      <c r="AV4787">
        <v>2</v>
      </c>
      <c r="AW4787">
        <v>3</v>
      </c>
    </row>
    <row r="4788" spans="1:49" x14ac:dyDescent="0.3">
      <c r="A4788" t="s">
        <v>6723</v>
      </c>
      <c r="B4788" s="1">
        <v>45694</v>
      </c>
      <c r="C4788" s="1">
        <v>45699</v>
      </c>
      <c r="D4788" s="1">
        <v>45706</v>
      </c>
      <c r="E4788" t="s">
        <v>840</v>
      </c>
      <c r="F4788" t="s">
        <v>394</v>
      </c>
      <c r="G4788">
        <v>2</v>
      </c>
      <c r="H4788">
        <v>108.67</v>
      </c>
      <c r="I4788">
        <v>0</v>
      </c>
      <c r="J4788">
        <v>25</v>
      </c>
      <c r="K4788" t="s">
        <v>60</v>
      </c>
      <c r="L4788" t="s">
        <v>26</v>
      </c>
      <c r="M4788" t="s">
        <v>30</v>
      </c>
      <c r="N4788" t="s">
        <v>22</v>
      </c>
      <c r="O4788" t="s">
        <v>468</v>
      </c>
      <c r="P4788" t="s">
        <v>4429</v>
      </c>
      <c r="Q4788" t="s">
        <v>4384</v>
      </c>
      <c r="R4788" t="s">
        <v>4397</v>
      </c>
      <c r="S4788" t="s">
        <v>4391</v>
      </c>
      <c r="T4788" t="s">
        <v>4430</v>
      </c>
      <c r="U4788" t="s">
        <v>8429</v>
      </c>
      <c r="V4788">
        <v>2001</v>
      </c>
      <c r="W4788" s="1">
        <v>45542</v>
      </c>
      <c r="X4788" t="s">
        <v>4388</v>
      </c>
      <c r="Y4788" t="s">
        <v>4016</v>
      </c>
      <c r="Z4788" t="s">
        <v>4014</v>
      </c>
      <c r="AA4788" t="s">
        <v>4017</v>
      </c>
      <c r="AB4788" t="s">
        <v>3983</v>
      </c>
      <c r="AC4788" t="s">
        <v>3985</v>
      </c>
      <c r="AD4788">
        <v>80.72</v>
      </c>
      <c r="AE4788">
        <v>113.01</v>
      </c>
      <c r="AF4788" t="s">
        <v>3975</v>
      </c>
      <c r="AG4788" s="1"/>
      <c r="AJ4788" t="s">
        <v>3975</v>
      </c>
      <c r="AK4788" t="s">
        <v>5228</v>
      </c>
      <c r="AL4788" s="1">
        <v>45339</v>
      </c>
      <c r="AM4788" s="1">
        <v>45357</v>
      </c>
      <c r="AN4788" t="s">
        <v>43</v>
      </c>
      <c r="AO4788">
        <v>217.34</v>
      </c>
      <c r="AP4788">
        <v>0</v>
      </c>
      <c r="AQ4788">
        <v>0</v>
      </c>
      <c r="AR4788">
        <v>217.34</v>
      </c>
      <c r="AS4788">
        <v>242.34</v>
      </c>
      <c r="AT4788">
        <v>161.44</v>
      </c>
      <c r="AU4788">
        <v>30.900000000000006</v>
      </c>
      <c r="AV4788">
        <v>7</v>
      </c>
      <c r="AW4788">
        <v>5</v>
      </c>
    </row>
    <row r="4789" spans="1:49" x14ac:dyDescent="0.3">
      <c r="A4789" t="s">
        <v>6724</v>
      </c>
      <c r="B4789" s="1">
        <v>45855</v>
      </c>
      <c r="C4789" s="1">
        <v>45856</v>
      </c>
      <c r="D4789" s="1">
        <v>45861</v>
      </c>
      <c r="E4789" t="s">
        <v>1796</v>
      </c>
      <c r="F4789" t="s">
        <v>269</v>
      </c>
      <c r="G4789">
        <v>3</v>
      </c>
      <c r="H4789">
        <v>312.88</v>
      </c>
      <c r="I4789">
        <v>3</v>
      </c>
      <c r="J4789">
        <v>15</v>
      </c>
      <c r="K4789" t="s">
        <v>60</v>
      </c>
      <c r="L4789" t="s">
        <v>19</v>
      </c>
      <c r="M4789" t="s">
        <v>30</v>
      </c>
      <c r="N4789" t="s">
        <v>22</v>
      </c>
      <c r="O4789" t="s">
        <v>22</v>
      </c>
      <c r="P4789" t="s">
        <v>4933</v>
      </c>
      <c r="Q4789" t="s">
        <v>4396</v>
      </c>
      <c r="R4789" t="s">
        <v>4444</v>
      </c>
      <c r="S4789" t="s">
        <v>4434</v>
      </c>
      <c r="T4789" t="s">
        <v>4934</v>
      </c>
      <c r="U4789" t="s">
        <v>4935</v>
      </c>
      <c r="V4789">
        <v>1997</v>
      </c>
      <c r="W4789" s="1">
        <v>45657</v>
      </c>
      <c r="X4789" t="s">
        <v>4404</v>
      </c>
      <c r="Y4789" t="s">
        <v>4121</v>
      </c>
      <c r="Z4789" t="s">
        <v>3977</v>
      </c>
      <c r="AA4789" t="s">
        <v>3978</v>
      </c>
      <c r="AB4789" t="s">
        <v>3983</v>
      </c>
      <c r="AC4789" t="s">
        <v>3974</v>
      </c>
      <c r="AD4789">
        <v>194.25</v>
      </c>
      <c r="AE4789">
        <v>299.77</v>
      </c>
      <c r="AF4789" t="s">
        <v>3975</v>
      </c>
      <c r="AG4789" s="1"/>
      <c r="AJ4789" t="s">
        <v>3975</v>
      </c>
      <c r="AL4789" s="1"/>
      <c r="AM4789" s="1"/>
      <c r="AO4789">
        <v>938.64</v>
      </c>
      <c r="AP4789">
        <v>0.03</v>
      </c>
      <c r="AQ4789">
        <v>28.159199999999998</v>
      </c>
      <c r="AR4789">
        <v>910.48080000000004</v>
      </c>
      <c r="AS4789">
        <v>925.48080000000004</v>
      </c>
      <c r="AT4789">
        <v>582.75</v>
      </c>
      <c r="AU4789">
        <v>312.73080000000004</v>
      </c>
      <c r="AV4789">
        <v>5</v>
      </c>
      <c r="AW4789">
        <v>1</v>
      </c>
    </row>
    <row r="4790" spans="1:49" x14ac:dyDescent="0.3">
      <c r="A4790" t="s">
        <v>6725</v>
      </c>
      <c r="B4790" s="1">
        <v>45885</v>
      </c>
      <c r="C4790" s="1">
        <v>45888</v>
      </c>
      <c r="D4790" s="1">
        <v>45897</v>
      </c>
      <c r="E4790" t="s">
        <v>262</v>
      </c>
      <c r="F4790" t="s">
        <v>830</v>
      </c>
      <c r="G4790">
        <v>1</v>
      </c>
      <c r="H4790">
        <v>37.58</v>
      </c>
      <c r="I4790">
        <v>0</v>
      </c>
      <c r="J4790">
        <v>0</v>
      </c>
      <c r="K4790" t="s">
        <v>42</v>
      </c>
      <c r="L4790" t="s">
        <v>19</v>
      </c>
      <c r="M4790" t="s">
        <v>30</v>
      </c>
      <c r="N4790" t="s">
        <v>22</v>
      </c>
      <c r="O4790" t="s">
        <v>56</v>
      </c>
      <c r="P4790" t="s">
        <v>4704</v>
      </c>
      <c r="Q4790" t="s">
        <v>4384</v>
      </c>
      <c r="R4790" t="s">
        <v>4390</v>
      </c>
      <c r="S4790" t="s">
        <v>4386</v>
      </c>
      <c r="T4790" t="s">
        <v>5124</v>
      </c>
      <c r="U4790" t="s">
        <v>5125</v>
      </c>
      <c r="V4790">
        <v>1972</v>
      </c>
      <c r="W4790" s="1">
        <v>45364</v>
      </c>
      <c r="X4790" t="s">
        <v>4388</v>
      </c>
      <c r="Y4790" t="s">
        <v>4163</v>
      </c>
      <c r="Z4790" t="s">
        <v>4014</v>
      </c>
      <c r="AA4790" t="s">
        <v>4023</v>
      </c>
      <c r="AB4790" t="s">
        <v>4000</v>
      </c>
      <c r="AC4790" t="s">
        <v>3997</v>
      </c>
      <c r="AD4790">
        <v>0</v>
      </c>
      <c r="AE4790">
        <v>35.82</v>
      </c>
      <c r="AF4790" t="s">
        <v>3975</v>
      </c>
      <c r="AG4790" s="1"/>
      <c r="AJ4790" t="s">
        <v>3975</v>
      </c>
      <c r="AK4790" t="s">
        <v>5222</v>
      </c>
      <c r="AL4790" s="1">
        <v>45416</v>
      </c>
      <c r="AM4790" s="1">
        <v>45440</v>
      </c>
      <c r="AN4790" t="s">
        <v>26</v>
      </c>
      <c r="AO4790">
        <v>37.58</v>
      </c>
      <c r="AP4790">
        <v>0</v>
      </c>
      <c r="AQ4790">
        <v>0</v>
      </c>
      <c r="AR4790">
        <v>37.58</v>
      </c>
      <c r="AS4790">
        <v>37.58</v>
      </c>
      <c r="AT4790">
        <v>0</v>
      </c>
      <c r="AU4790">
        <v>37.58</v>
      </c>
      <c r="AV4790">
        <v>9</v>
      </c>
      <c r="AW4790">
        <v>3</v>
      </c>
    </row>
    <row r="4791" spans="1:49" x14ac:dyDescent="0.3">
      <c r="A4791" t="s">
        <v>6726</v>
      </c>
      <c r="B4791" s="1">
        <v>45888</v>
      </c>
      <c r="C4791" s="1">
        <v>45890</v>
      </c>
      <c r="D4791" s="1">
        <v>45892</v>
      </c>
      <c r="E4791" t="s">
        <v>1489</v>
      </c>
      <c r="F4791" t="s">
        <v>280</v>
      </c>
      <c r="G4791">
        <v>4</v>
      </c>
      <c r="H4791">
        <v>112.6</v>
      </c>
      <c r="I4791">
        <v>5</v>
      </c>
      <c r="J4791">
        <v>50</v>
      </c>
      <c r="K4791" t="s">
        <v>42</v>
      </c>
      <c r="L4791" t="s">
        <v>19</v>
      </c>
      <c r="M4791" t="s">
        <v>30</v>
      </c>
      <c r="N4791" t="s">
        <v>22</v>
      </c>
      <c r="O4791" t="s">
        <v>219</v>
      </c>
      <c r="P4791" t="s">
        <v>4573</v>
      </c>
      <c r="Q4791" t="s">
        <v>4396</v>
      </c>
      <c r="R4791" t="s">
        <v>4401</v>
      </c>
      <c r="S4791" t="s">
        <v>4434</v>
      </c>
      <c r="T4791" t="s">
        <v>4574</v>
      </c>
      <c r="U4791" t="s">
        <v>8479</v>
      </c>
      <c r="V4791">
        <v>1988</v>
      </c>
      <c r="W4791" s="1">
        <v>45225</v>
      </c>
      <c r="X4791" t="s">
        <v>4388</v>
      </c>
      <c r="Y4791" t="s">
        <v>4097</v>
      </c>
      <c r="Z4791" t="s">
        <v>3987</v>
      </c>
      <c r="AA4791" t="s">
        <v>4026</v>
      </c>
      <c r="AB4791" t="s">
        <v>3989</v>
      </c>
      <c r="AC4791" t="s">
        <v>3997</v>
      </c>
      <c r="AD4791">
        <v>85.33</v>
      </c>
      <c r="AE4791">
        <v>131.21</v>
      </c>
      <c r="AF4791" t="s">
        <v>3975</v>
      </c>
      <c r="AG4791" s="1"/>
      <c r="AJ4791" t="s">
        <v>3975</v>
      </c>
      <c r="AK4791" t="s">
        <v>5223</v>
      </c>
      <c r="AL4791" s="1">
        <v>45375</v>
      </c>
      <c r="AM4791" s="1">
        <v>45413</v>
      </c>
      <c r="AN4791" t="s">
        <v>26</v>
      </c>
      <c r="AO4791">
        <v>450.4</v>
      </c>
      <c r="AP4791">
        <v>0.05</v>
      </c>
      <c r="AQ4791">
        <v>22.52</v>
      </c>
      <c r="AR4791">
        <v>427.88</v>
      </c>
      <c r="AS4791">
        <v>477.88</v>
      </c>
      <c r="AT4791">
        <v>341.32</v>
      </c>
      <c r="AU4791">
        <v>36.56</v>
      </c>
      <c r="AV4791">
        <v>2</v>
      </c>
      <c r="AW4791">
        <v>2</v>
      </c>
    </row>
    <row r="4792" spans="1:49" x14ac:dyDescent="0.3">
      <c r="A4792" t="s">
        <v>6727</v>
      </c>
      <c r="B4792" s="1">
        <v>45709</v>
      </c>
      <c r="C4792" s="1">
        <v>45714</v>
      </c>
      <c r="D4792" s="1">
        <v>45719</v>
      </c>
      <c r="E4792" t="s">
        <v>877</v>
      </c>
      <c r="F4792" t="s">
        <v>285</v>
      </c>
      <c r="G4792">
        <v>1</v>
      </c>
      <c r="H4792">
        <v>237.62</v>
      </c>
      <c r="I4792">
        <v>5</v>
      </c>
      <c r="J4792">
        <v>50</v>
      </c>
      <c r="K4792" t="s">
        <v>60</v>
      </c>
      <c r="L4792" t="s">
        <v>26</v>
      </c>
      <c r="M4792" t="s">
        <v>30</v>
      </c>
      <c r="N4792" t="s">
        <v>31</v>
      </c>
      <c r="O4792" t="s">
        <v>22</v>
      </c>
      <c r="P4792" t="s">
        <v>4665</v>
      </c>
      <c r="Q4792" t="s">
        <v>4384</v>
      </c>
      <c r="R4792" t="s">
        <v>4401</v>
      </c>
      <c r="S4792" t="s">
        <v>4398</v>
      </c>
      <c r="T4792" t="s">
        <v>4666</v>
      </c>
      <c r="U4792" t="s">
        <v>4667</v>
      </c>
      <c r="V4792">
        <v>1988</v>
      </c>
      <c r="W4792" s="1">
        <v>45988</v>
      </c>
      <c r="X4792" t="s">
        <v>4394</v>
      </c>
      <c r="Y4792" t="s">
        <v>4085</v>
      </c>
      <c r="Z4792" t="s">
        <v>4014</v>
      </c>
      <c r="AA4792" t="s">
        <v>4029</v>
      </c>
      <c r="AB4792" t="s">
        <v>3989</v>
      </c>
      <c r="AC4792" t="s">
        <v>3974</v>
      </c>
      <c r="AD4792">
        <v>169.65</v>
      </c>
      <c r="AE4792">
        <v>216.04</v>
      </c>
      <c r="AF4792" t="s">
        <v>3975</v>
      </c>
      <c r="AG4792" s="1"/>
      <c r="AJ4792" t="s">
        <v>3975</v>
      </c>
      <c r="AL4792" s="1"/>
      <c r="AM4792" s="1"/>
      <c r="AO4792">
        <v>237.62</v>
      </c>
      <c r="AP4792">
        <v>0.05</v>
      </c>
      <c r="AQ4792">
        <v>11.881</v>
      </c>
      <c r="AR4792">
        <v>225.739</v>
      </c>
      <c r="AS4792">
        <v>275.73900000000003</v>
      </c>
      <c r="AT4792">
        <v>169.65</v>
      </c>
      <c r="AU4792">
        <v>6.0889999999999986</v>
      </c>
      <c r="AV4792">
        <v>5</v>
      </c>
      <c r="AW4792">
        <v>5</v>
      </c>
    </row>
    <row r="4793" spans="1:49" x14ac:dyDescent="0.3">
      <c r="A4793" t="s">
        <v>6728</v>
      </c>
      <c r="B4793" s="1">
        <v>45673</v>
      </c>
      <c r="C4793" s="1">
        <v>45675</v>
      </c>
      <c r="D4793" s="1">
        <v>45684</v>
      </c>
      <c r="E4793" t="s">
        <v>658</v>
      </c>
      <c r="F4793" t="s">
        <v>301</v>
      </c>
      <c r="G4793">
        <v>1</v>
      </c>
      <c r="H4793">
        <v>199.33</v>
      </c>
      <c r="I4793">
        <v>5</v>
      </c>
      <c r="J4793">
        <v>35</v>
      </c>
      <c r="K4793" t="s">
        <v>18</v>
      </c>
      <c r="L4793" t="s">
        <v>26</v>
      </c>
      <c r="M4793" t="s">
        <v>36</v>
      </c>
      <c r="N4793" t="s">
        <v>37</v>
      </c>
      <c r="O4793" t="s">
        <v>22</v>
      </c>
      <c r="P4793" t="s">
        <v>4689</v>
      </c>
      <c r="Q4793" t="s">
        <v>4384</v>
      </c>
      <c r="R4793" t="s">
        <v>4401</v>
      </c>
      <c r="S4793" t="s">
        <v>4406</v>
      </c>
      <c r="T4793" t="s">
        <v>5014</v>
      </c>
      <c r="U4793" t="s">
        <v>8717</v>
      </c>
      <c r="V4793">
        <v>1987</v>
      </c>
      <c r="W4793" s="1">
        <v>45056</v>
      </c>
      <c r="X4793" t="s">
        <v>4404</v>
      </c>
      <c r="Y4793" t="s">
        <v>4075</v>
      </c>
      <c r="Z4793" t="s">
        <v>3977</v>
      </c>
      <c r="AA4793" t="s">
        <v>3978</v>
      </c>
      <c r="AB4793" t="s">
        <v>4020</v>
      </c>
      <c r="AC4793" t="s">
        <v>3992</v>
      </c>
      <c r="AD4793">
        <v>170.36</v>
      </c>
      <c r="AE4793">
        <v>225.49</v>
      </c>
      <c r="AF4793" t="s">
        <v>4055</v>
      </c>
      <c r="AG4793" s="1"/>
      <c r="AJ4793" t="s">
        <v>3975</v>
      </c>
      <c r="AL4793" s="1"/>
      <c r="AM4793" s="1"/>
      <c r="AO4793">
        <v>199.33</v>
      </c>
      <c r="AP4793">
        <v>0.05</v>
      </c>
      <c r="AQ4793">
        <v>9.9665000000000017</v>
      </c>
      <c r="AR4793">
        <v>189.36350000000002</v>
      </c>
      <c r="AS4793">
        <v>224.36350000000002</v>
      </c>
      <c r="AT4793">
        <v>170.36</v>
      </c>
      <c r="AU4793">
        <v>-15.996499999999997</v>
      </c>
      <c r="AV4793">
        <v>9</v>
      </c>
      <c r="AW4793">
        <v>2</v>
      </c>
    </row>
    <row r="4794" spans="1:49" x14ac:dyDescent="0.3">
      <c r="A4794" t="s">
        <v>6729</v>
      </c>
      <c r="B4794" s="1">
        <v>45889</v>
      </c>
      <c r="C4794" s="1">
        <v>45892</v>
      </c>
      <c r="D4794" s="1">
        <v>45756</v>
      </c>
      <c r="E4794" t="s">
        <v>850</v>
      </c>
      <c r="F4794" t="s">
        <v>175</v>
      </c>
      <c r="G4794">
        <v>2</v>
      </c>
      <c r="H4794">
        <v>21.6</v>
      </c>
      <c r="I4794">
        <v>0</v>
      </c>
      <c r="J4794">
        <v>50</v>
      </c>
      <c r="K4794" t="s">
        <v>35</v>
      </c>
      <c r="L4794" t="s">
        <v>19</v>
      </c>
      <c r="M4794" t="s">
        <v>20</v>
      </c>
      <c r="N4794" t="s">
        <v>22</v>
      </c>
      <c r="O4794" t="s">
        <v>166</v>
      </c>
      <c r="P4794" t="s">
        <v>4522</v>
      </c>
      <c r="Q4794" t="s">
        <v>4396</v>
      </c>
      <c r="R4794" t="s">
        <v>4459</v>
      </c>
      <c r="S4794" t="s">
        <v>4398</v>
      </c>
      <c r="T4794" t="s">
        <v>4523</v>
      </c>
      <c r="U4794" t="s">
        <v>4524</v>
      </c>
      <c r="V4794">
        <v>1984</v>
      </c>
      <c r="W4794" s="1">
        <v>45146</v>
      </c>
      <c r="X4794" t="s">
        <v>4388</v>
      </c>
      <c r="Y4794" t="s">
        <v>4094</v>
      </c>
      <c r="Z4794" t="s">
        <v>4014</v>
      </c>
      <c r="AA4794" t="s">
        <v>4017</v>
      </c>
      <c r="AB4794" t="s">
        <v>3989</v>
      </c>
      <c r="AC4794" t="s">
        <v>3980</v>
      </c>
      <c r="AD4794">
        <v>15.04</v>
      </c>
      <c r="AE4794">
        <v>21.04</v>
      </c>
      <c r="AF4794" t="s">
        <v>3975</v>
      </c>
      <c r="AG4794" s="1"/>
      <c r="AJ4794" t="s">
        <v>3975</v>
      </c>
      <c r="AK4794" t="s">
        <v>5222</v>
      </c>
      <c r="AL4794" s="1">
        <v>45865</v>
      </c>
      <c r="AM4794" s="1">
        <v>45889</v>
      </c>
      <c r="AN4794" t="s">
        <v>19</v>
      </c>
      <c r="AO4794">
        <v>43.2</v>
      </c>
      <c r="AP4794">
        <v>0</v>
      </c>
      <c r="AQ4794">
        <v>0</v>
      </c>
      <c r="AR4794">
        <v>43.2</v>
      </c>
      <c r="AS4794">
        <v>93.2</v>
      </c>
      <c r="AT4794">
        <v>30.08</v>
      </c>
      <c r="AU4794">
        <v>-36.879999999999995</v>
      </c>
      <c r="AV4794">
        <v>-136</v>
      </c>
      <c r="AW4794">
        <v>3</v>
      </c>
    </row>
    <row r="4795" spans="1:49" x14ac:dyDescent="0.3">
      <c r="A4795" t="s">
        <v>6730</v>
      </c>
      <c r="B4795" s="1">
        <v>45741</v>
      </c>
      <c r="C4795" s="1">
        <v>45751</v>
      </c>
      <c r="D4795" s="1">
        <v>45758</v>
      </c>
      <c r="E4795" t="s">
        <v>1364</v>
      </c>
      <c r="F4795" t="s">
        <v>670</v>
      </c>
      <c r="G4795">
        <v>2</v>
      </c>
      <c r="H4795">
        <v>322.33999999999997</v>
      </c>
      <c r="I4795">
        <v>0</v>
      </c>
      <c r="J4795">
        <v>35</v>
      </c>
      <c r="K4795" t="s">
        <v>18</v>
      </c>
      <c r="L4795" t="s">
        <v>19</v>
      </c>
      <c r="M4795" t="s">
        <v>30</v>
      </c>
      <c r="N4795" t="s">
        <v>22</v>
      </c>
      <c r="O4795" t="s">
        <v>22</v>
      </c>
      <c r="P4795" t="s">
        <v>4476</v>
      </c>
      <c r="Q4795" t="s">
        <v>4384</v>
      </c>
      <c r="R4795" t="s">
        <v>4412</v>
      </c>
      <c r="S4795" t="s">
        <v>4406</v>
      </c>
      <c r="T4795" t="s">
        <v>8728</v>
      </c>
      <c r="U4795" t="s">
        <v>8729</v>
      </c>
      <c r="V4795">
        <v>1984</v>
      </c>
      <c r="W4795" s="1">
        <v>45802</v>
      </c>
      <c r="X4795" t="s">
        <v>4419</v>
      </c>
      <c r="Y4795" t="s">
        <v>4060</v>
      </c>
      <c r="Z4795" t="s">
        <v>4014</v>
      </c>
      <c r="AA4795" t="s">
        <v>4049</v>
      </c>
      <c r="AB4795" t="s">
        <v>4000</v>
      </c>
      <c r="AC4795" t="s">
        <v>3997</v>
      </c>
      <c r="AD4795">
        <v>195.34</v>
      </c>
      <c r="AE4795">
        <v>295.11</v>
      </c>
      <c r="AF4795" t="s">
        <v>3975</v>
      </c>
      <c r="AG4795" s="1"/>
      <c r="AJ4795" t="s">
        <v>3975</v>
      </c>
      <c r="AL4795" s="1"/>
      <c r="AM4795" s="1"/>
      <c r="AO4795">
        <v>644.67999999999995</v>
      </c>
      <c r="AP4795">
        <v>0</v>
      </c>
      <c r="AQ4795">
        <v>0</v>
      </c>
      <c r="AR4795">
        <v>644.67999999999995</v>
      </c>
      <c r="AS4795">
        <v>679.68</v>
      </c>
      <c r="AT4795">
        <v>390.68</v>
      </c>
      <c r="AU4795">
        <v>218.99999999999994</v>
      </c>
      <c r="AV4795">
        <v>7</v>
      </c>
      <c r="AW4795">
        <v>10</v>
      </c>
    </row>
    <row r="4796" spans="1:49" x14ac:dyDescent="0.3">
      <c r="A4796" t="s">
        <v>6731</v>
      </c>
      <c r="B4796" s="1">
        <v>46004</v>
      </c>
      <c r="C4796" s="1">
        <v>46005</v>
      </c>
      <c r="D4796" s="1">
        <v>46008</v>
      </c>
      <c r="E4796" t="s">
        <v>146</v>
      </c>
      <c r="F4796" t="s">
        <v>704</v>
      </c>
      <c r="G4796">
        <v>1</v>
      </c>
      <c r="H4796">
        <v>11.48</v>
      </c>
      <c r="I4796">
        <v>15</v>
      </c>
      <c r="J4796">
        <v>35</v>
      </c>
      <c r="K4796" t="s">
        <v>60</v>
      </c>
      <c r="L4796" t="s">
        <v>26</v>
      </c>
      <c r="M4796" t="s">
        <v>47</v>
      </c>
      <c r="N4796" t="s">
        <v>31</v>
      </c>
      <c r="O4796" t="s">
        <v>22</v>
      </c>
      <c r="P4796" t="s">
        <v>4888</v>
      </c>
      <c r="Q4796" t="s">
        <v>4396</v>
      </c>
      <c r="R4796" t="s">
        <v>4401</v>
      </c>
      <c r="S4796" t="s">
        <v>4391</v>
      </c>
      <c r="T4796" t="s">
        <v>5130</v>
      </c>
      <c r="U4796" t="s">
        <v>8792</v>
      </c>
      <c r="V4796">
        <v>1997</v>
      </c>
      <c r="W4796" s="1">
        <v>45715</v>
      </c>
      <c r="X4796" t="s">
        <v>4394</v>
      </c>
      <c r="Y4796" t="s">
        <v>4047</v>
      </c>
      <c r="Z4796" t="s">
        <v>3971</v>
      </c>
      <c r="AA4796" t="s">
        <v>4004</v>
      </c>
      <c r="AB4796" t="s">
        <v>3983</v>
      </c>
      <c r="AC4796" t="s">
        <v>3974</v>
      </c>
      <c r="AD4796">
        <v>7.08</v>
      </c>
      <c r="AE4796">
        <v>10.76</v>
      </c>
      <c r="AF4796" t="s">
        <v>3975</v>
      </c>
      <c r="AG4796" s="1"/>
      <c r="AJ4796" t="s">
        <v>3975</v>
      </c>
      <c r="AL4796" s="1"/>
      <c r="AM4796" s="1"/>
      <c r="AO4796">
        <v>11.48</v>
      </c>
      <c r="AP4796">
        <v>0.15</v>
      </c>
      <c r="AQ4796">
        <v>1.722</v>
      </c>
      <c r="AR4796">
        <v>9.7580000000000009</v>
      </c>
      <c r="AS4796">
        <v>44.758000000000003</v>
      </c>
      <c r="AT4796">
        <v>7.08</v>
      </c>
      <c r="AU4796">
        <v>-32.322000000000003</v>
      </c>
      <c r="AV4796">
        <v>3</v>
      </c>
      <c r="AW4796">
        <v>1</v>
      </c>
    </row>
    <row r="4797" spans="1:49" x14ac:dyDescent="0.3">
      <c r="A4797" t="s">
        <v>6732</v>
      </c>
      <c r="B4797" s="1">
        <v>45783</v>
      </c>
      <c r="C4797" s="1">
        <v>45814</v>
      </c>
      <c r="D4797" s="1">
        <v>45817</v>
      </c>
      <c r="E4797" t="s">
        <v>349</v>
      </c>
      <c r="F4797" t="s">
        <v>257</v>
      </c>
      <c r="G4797">
        <v>1</v>
      </c>
      <c r="H4797">
        <v>221.56</v>
      </c>
      <c r="I4797">
        <v>10</v>
      </c>
      <c r="J4797">
        <v>50</v>
      </c>
      <c r="K4797" t="s">
        <v>18</v>
      </c>
      <c r="L4797" t="s">
        <v>43</v>
      </c>
      <c r="M4797" t="s">
        <v>30</v>
      </c>
      <c r="N4797" t="s">
        <v>31</v>
      </c>
      <c r="O4797" t="s">
        <v>189</v>
      </c>
      <c r="P4797" t="s">
        <v>4482</v>
      </c>
      <c r="Q4797" t="s">
        <v>4396</v>
      </c>
      <c r="R4797" t="s">
        <v>4444</v>
      </c>
      <c r="S4797" t="s">
        <v>4386</v>
      </c>
      <c r="T4797" t="s">
        <v>4483</v>
      </c>
      <c r="U4797" t="s">
        <v>8450</v>
      </c>
      <c r="V4797">
        <v>2004</v>
      </c>
      <c r="W4797" s="1">
        <v>45238</v>
      </c>
      <c r="X4797" t="s">
        <v>4419</v>
      </c>
      <c r="Y4797" t="s">
        <v>4027</v>
      </c>
      <c r="Z4797" t="s">
        <v>4014</v>
      </c>
      <c r="AA4797" t="s">
        <v>4017</v>
      </c>
      <c r="AB4797" t="s">
        <v>3973</v>
      </c>
      <c r="AC4797" t="s">
        <v>3974</v>
      </c>
      <c r="AD4797">
        <v>145.13</v>
      </c>
      <c r="AE4797">
        <v>204.32</v>
      </c>
      <c r="AF4797" t="s">
        <v>3975</v>
      </c>
      <c r="AG4797" s="1"/>
      <c r="AJ4797" t="s">
        <v>3975</v>
      </c>
      <c r="AK4797" t="s">
        <v>5227</v>
      </c>
      <c r="AL4797" s="1">
        <v>45825</v>
      </c>
      <c r="AM4797" s="1">
        <v>45859</v>
      </c>
      <c r="AN4797" t="s">
        <v>19</v>
      </c>
      <c r="AO4797">
        <v>221.56</v>
      </c>
      <c r="AP4797">
        <v>0.1</v>
      </c>
      <c r="AQ4797">
        <v>22.156000000000002</v>
      </c>
      <c r="AR4797">
        <v>199.404</v>
      </c>
      <c r="AS4797">
        <v>249.404</v>
      </c>
      <c r="AT4797">
        <v>145.13</v>
      </c>
      <c r="AU4797">
        <v>4.2740000000000009</v>
      </c>
      <c r="AV4797">
        <v>3</v>
      </c>
      <c r="AW4797">
        <v>31</v>
      </c>
    </row>
    <row r="4798" spans="1:49" x14ac:dyDescent="0.3">
      <c r="A4798" t="s">
        <v>6733</v>
      </c>
      <c r="B4798" s="1">
        <v>45817</v>
      </c>
      <c r="C4798" s="1">
        <v>45913</v>
      </c>
      <c r="D4798" s="1">
        <v>45915</v>
      </c>
      <c r="E4798" t="s">
        <v>1580</v>
      </c>
      <c r="F4798" t="s">
        <v>482</v>
      </c>
      <c r="G4798">
        <v>1</v>
      </c>
      <c r="H4798">
        <v>235.48</v>
      </c>
      <c r="I4798">
        <v>20</v>
      </c>
      <c r="J4798">
        <v>35</v>
      </c>
      <c r="K4798" t="s">
        <v>42</v>
      </c>
      <c r="L4798" t="s">
        <v>19</v>
      </c>
      <c r="M4798" t="s">
        <v>30</v>
      </c>
      <c r="N4798" t="s">
        <v>22</v>
      </c>
      <c r="O4798" t="s">
        <v>22</v>
      </c>
      <c r="P4798" t="s">
        <v>4923</v>
      </c>
      <c r="Q4798" t="s">
        <v>4396</v>
      </c>
      <c r="R4798" t="s">
        <v>4390</v>
      </c>
      <c r="S4798" t="s">
        <v>4391</v>
      </c>
      <c r="T4798" t="s">
        <v>4924</v>
      </c>
      <c r="U4798" t="s">
        <v>4925</v>
      </c>
      <c r="V4798">
        <v>1982</v>
      </c>
      <c r="W4798" s="1">
        <v>45559</v>
      </c>
      <c r="X4798" t="s">
        <v>4394</v>
      </c>
      <c r="Y4798" t="s">
        <v>4108</v>
      </c>
      <c r="Z4798" t="s">
        <v>4014</v>
      </c>
      <c r="AA4798" t="s">
        <v>4023</v>
      </c>
      <c r="AB4798" t="s">
        <v>3973</v>
      </c>
      <c r="AC4798" t="s">
        <v>3974</v>
      </c>
      <c r="AD4798">
        <v>187.55</v>
      </c>
      <c r="AE4798">
        <v>228.21</v>
      </c>
      <c r="AF4798" t="s">
        <v>3975</v>
      </c>
      <c r="AG4798" s="1"/>
      <c r="AJ4798" t="s">
        <v>3975</v>
      </c>
      <c r="AL4798" s="1"/>
      <c r="AM4798" s="1"/>
      <c r="AO4798">
        <v>235.48</v>
      </c>
      <c r="AP4798">
        <v>0.2</v>
      </c>
      <c r="AQ4798">
        <v>47.096000000000004</v>
      </c>
      <c r="AR4798">
        <v>188.38399999999999</v>
      </c>
      <c r="AS4798">
        <v>223.38399999999999</v>
      </c>
      <c r="AT4798">
        <v>187.55</v>
      </c>
      <c r="AU4798">
        <v>-34.166000000000025</v>
      </c>
      <c r="AV4798">
        <v>2</v>
      </c>
      <c r="AW4798">
        <v>96</v>
      </c>
    </row>
    <row r="4799" spans="1:49" x14ac:dyDescent="0.3">
      <c r="A4799" t="s">
        <v>6734</v>
      </c>
      <c r="B4799" s="1">
        <v>45825</v>
      </c>
      <c r="C4799" s="1">
        <v>45826</v>
      </c>
      <c r="D4799" s="1">
        <v>45828</v>
      </c>
      <c r="E4799" t="s">
        <v>1438</v>
      </c>
      <c r="F4799" t="s">
        <v>475</v>
      </c>
      <c r="G4799">
        <v>2</v>
      </c>
      <c r="H4799">
        <v>231.7</v>
      </c>
      <c r="I4799">
        <v>25</v>
      </c>
      <c r="J4799">
        <v>50</v>
      </c>
      <c r="K4799" t="s">
        <v>35</v>
      </c>
      <c r="L4799" t="s">
        <v>19</v>
      </c>
      <c r="M4799" t="s">
        <v>30</v>
      </c>
      <c r="N4799" t="s">
        <v>22</v>
      </c>
      <c r="O4799" t="s">
        <v>22</v>
      </c>
      <c r="P4799" t="s">
        <v>4408</v>
      </c>
      <c r="Q4799" t="s">
        <v>4396</v>
      </c>
      <c r="R4799" t="s">
        <v>4409</v>
      </c>
      <c r="S4799" t="s">
        <v>4406</v>
      </c>
      <c r="T4799" t="s">
        <v>4410</v>
      </c>
      <c r="U4799" t="s">
        <v>8424</v>
      </c>
      <c r="V4799">
        <v>1975</v>
      </c>
      <c r="W4799" s="1">
        <v>45243</v>
      </c>
      <c r="X4799" t="s">
        <v>4404</v>
      </c>
      <c r="Y4799" t="s">
        <v>4165</v>
      </c>
      <c r="Z4799" t="s">
        <v>4014</v>
      </c>
      <c r="AA4799" t="s">
        <v>4038</v>
      </c>
      <c r="AB4799" t="s">
        <v>4020</v>
      </c>
      <c r="AC4799" t="s">
        <v>3974</v>
      </c>
      <c r="AD4799">
        <v>163.49</v>
      </c>
      <c r="AE4799">
        <v>232.88</v>
      </c>
      <c r="AF4799" t="s">
        <v>3975</v>
      </c>
      <c r="AG4799" s="1"/>
      <c r="AJ4799" t="s">
        <v>3975</v>
      </c>
      <c r="AL4799" s="1"/>
      <c r="AM4799" s="1"/>
      <c r="AO4799">
        <v>463.4</v>
      </c>
      <c r="AP4799">
        <v>0.25</v>
      </c>
      <c r="AQ4799">
        <v>115.85</v>
      </c>
      <c r="AR4799">
        <v>347.54999999999995</v>
      </c>
      <c r="AS4799">
        <v>397.54999999999995</v>
      </c>
      <c r="AT4799">
        <v>326.98</v>
      </c>
      <c r="AU4799">
        <v>-29.430000000000064</v>
      </c>
      <c r="AV4799">
        <v>2</v>
      </c>
      <c r="AW4799">
        <v>1</v>
      </c>
    </row>
    <row r="4800" spans="1:49" x14ac:dyDescent="0.3">
      <c r="A4800" t="s">
        <v>6735</v>
      </c>
      <c r="B4800" s="1">
        <v>45816</v>
      </c>
      <c r="C4800" s="1">
        <v>45818</v>
      </c>
      <c r="D4800" s="1">
        <v>45823</v>
      </c>
      <c r="E4800" t="s">
        <v>1279</v>
      </c>
      <c r="F4800" t="s">
        <v>1143</v>
      </c>
      <c r="G4800">
        <v>2</v>
      </c>
      <c r="H4800">
        <v>197.44</v>
      </c>
      <c r="I4800">
        <v>15</v>
      </c>
      <c r="J4800">
        <v>25</v>
      </c>
      <c r="K4800" t="s">
        <v>60</v>
      </c>
      <c r="L4800" t="s">
        <v>26</v>
      </c>
      <c r="M4800" t="s">
        <v>20</v>
      </c>
      <c r="N4800" t="s">
        <v>37</v>
      </c>
      <c r="O4800" t="s">
        <v>204</v>
      </c>
      <c r="P4800" t="s">
        <v>4429</v>
      </c>
      <c r="Q4800" t="s">
        <v>4396</v>
      </c>
      <c r="R4800" t="s">
        <v>4390</v>
      </c>
      <c r="S4800" t="s">
        <v>4406</v>
      </c>
      <c r="T4800" t="s">
        <v>4831</v>
      </c>
      <c r="U4800" t="s">
        <v>8612</v>
      </c>
      <c r="V4800">
        <v>1983</v>
      </c>
      <c r="W4800" s="1">
        <v>45660</v>
      </c>
      <c r="X4800" t="s">
        <v>4419</v>
      </c>
      <c r="Y4800" t="s">
        <v>4127</v>
      </c>
      <c r="Z4800" t="s">
        <v>3987</v>
      </c>
      <c r="AA4800" t="s">
        <v>3988</v>
      </c>
      <c r="AB4800" t="s">
        <v>4009</v>
      </c>
      <c r="AC4800" t="s">
        <v>3980</v>
      </c>
      <c r="AD4800">
        <v>154.30000000000001</v>
      </c>
      <c r="AE4800">
        <v>203.91</v>
      </c>
      <c r="AF4800" t="s">
        <v>3975</v>
      </c>
      <c r="AG4800" s="1"/>
      <c r="AJ4800" t="s">
        <v>3975</v>
      </c>
      <c r="AK4800" t="s">
        <v>5224</v>
      </c>
      <c r="AL4800" s="1">
        <v>45767</v>
      </c>
      <c r="AM4800" s="1">
        <v>45784</v>
      </c>
      <c r="AN4800" t="s">
        <v>5225</v>
      </c>
      <c r="AO4800">
        <v>394.88</v>
      </c>
      <c r="AP4800">
        <v>0.15</v>
      </c>
      <c r="AQ4800">
        <v>59.231999999999999</v>
      </c>
      <c r="AR4800">
        <v>335.64800000000002</v>
      </c>
      <c r="AS4800">
        <v>360.64800000000002</v>
      </c>
      <c r="AT4800">
        <v>308.60000000000002</v>
      </c>
      <c r="AU4800">
        <v>2.0480000000000018</v>
      </c>
      <c r="AV4800">
        <v>5</v>
      </c>
      <c r="AW4800">
        <v>2</v>
      </c>
    </row>
    <row r="4801" spans="1:49" x14ac:dyDescent="0.3">
      <c r="A4801" t="s">
        <v>6736</v>
      </c>
      <c r="B4801" s="1">
        <v>45940</v>
      </c>
      <c r="C4801" s="1">
        <v>45940</v>
      </c>
      <c r="D4801" s="1">
        <v>45941</v>
      </c>
      <c r="E4801" t="s">
        <v>1474</v>
      </c>
      <c r="F4801" t="s">
        <v>34</v>
      </c>
      <c r="G4801">
        <v>4</v>
      </c>
      <c r="H4801">
        <v>111.94</v>
      </c>
      <c r="I4801">
        <v>0</v>
      </c>
      <c r="J4801">
        <v>0</v>
      </c>
      <c r="K4801" t="s">
        <v>18</v>
      </c>
      <c r="L4801" t="s">
        <v>19</v>
      </c>
      <c r="M4801" t="s">
        <v>20</v>
      </c>
      <c r="N4801" t="s">
        <v>22</v>
      </c>
      <c r="O4801" t="s">
        <v>22</v>
      </c>
      <c r="P4801" t="s">
        <v>4500</v>
      </c>
      <c r="Q4801" t="s">
        <v>4396</v>
      </c>
      <c r="R4801" t="s">
        <v>4390</v>
      </c>
      <c r="S4801" t="s">
        <v>4406</v>
      </c>
      <c r="T4801" t="s">
        <v>4525</v>
      </c>
      <c r="U4801" t="s">
        <v>8464</v>
      </c>
      <c r="V4801">
        <v>1972</v>
      </c>
      <c r="W4801" s="1">
        <v>45314</v>
      </c>
      <c r="X4801" t="s">
        <v>22</v>
      </c>
      <c r="Y4801" t="s">
        <v>4106</v>
      </c>
      <c r="Z4801" t="s">
        <v>3994</v>
      </c>
      <c r="AA4801" t="s">
        <v>4006</v>
      </c>
      <c r="AB4801" t="s">
        <v>4009</v>
      </c>
      <c r="AC4801" t="s">
        <v>3997</v>
      </c>
      <c r="AD4801">
        <v>84.31</v>
      </c>
      <c r="AE4801">
        <v>121.52</v>
      </c>
      <c r="AF4801" t="s">
        <v>3975</v>
      </c>
      <c r="AG4801" s="1"/>
      <c r="AJ4801" t="s">
        <v>3975</v>
      </c>
      <c r="AL4801" s="1"/>
      <c r="AM4801" s="1"/>
      <c r="AO4801">
        <v>447.76</v>
      </c>
      <c r="AP4801">
        <v>0</v>
      </c>
      <c r="AQ4801">
        <v>0</v>
      </c>
      <c r="AR4801">
        <v>447.76</v>
      </c>
      <c r="AS4801">
        <v>447.76</v>
      </c>
      <c r="AT4801">
        <v>337.24</v>
      </c>
      <c r="AU4801">
        <v>110.51999999999998</v>
      </c>
      <c r="AV4801">
        <v>1</v>
      </c>
      <c r="AW4801">
        <v>0</v>
      </c>
    </row>
    <row r="4802" spans="1:49" x14ac:dyDescent="0.3">
      <c r="A4802" t="s">
        <v>6737</v>
      </c>
      <c r="B4802" s="1">
        <v>45907</v>
      </c>
      <c r="C4802" s="1">
        <v>45912</v>
      </c>
      <c r="D4802" s="1">
        <v>45915</v>
      </c>
      <c r="E4802" t="s">
        <v>317</v>
      </c>
      <c r="F4802" t="s">
        <v>635</v>
      </c>
      <c r="G4802">
        <v>2</v>
      </c>
      <c r="H4802">
        <v>197.89</v>
      </c>
      <c r="I4802">
        <v>0</v>
      </c>
      <c r="J4802">
        <v>35</v>
      </c>
      <c r="K4802" t="s">
        <v>18</v>
      </c>
      <c r="L4802" t="s">
        <v>19</v>
      </c>
      <c r="M4802" t="s">
        <v>47</v>
      </c>
      <c r="N4802" t="s">
        <v>52</v>
      </c>
      <c r="O4802" t="s">
        <v>48</v>
      </c>
      <c r="P4802" t="s">
        <v>4581</v>
      </c>
      <c r="Q4802" t="s">
        <v>4384</v>
      </c>
      <c r="R4802" t="s">
        <v>4459</v>
      </c>
      <c r="S4802" t="s">
        <v>4434</v>
      </c>
      <c r="T4802" t="s">
        <v>4970</v>
      </c>
      <c r="U4802" t="s">
        <v>8692</v>
      </c>
      <c r="V4802">
        <v>1994</v>
      </c>
      <c r="W4802" s="1">
        <v>45229</v>
      </c>
      <c r="X4802" t="s">
        <v>22</v>
      </c>
      <c r="Y4802" t="s">
        <v>4089</v>
      </c>
      <c r="Z4802" t="s">
        <v>3994</v>
      </c>
      <c r="AA4802" t="s">
        <v>4043</v>
      </c>
      <c r="AB4802" t="s">
        <v>3996</v>
      </c>
      <c r="AC4802" t="s">
        <v>3992</v>
      </c>
      <c r="AD4802">
        <v>142.01</v>
      </c>
      <c r="AE4802">
        <v>196.69</v>
      </c>
      <c r="AF4802" t="s">
        <v>3975</v>
      </c>
      <c r="AG4802" s="1"/>
      <c r="AJ4802" t="s">
        <v>3975</v>
      </c>
      <c r="AK4802" t="s">
        <v>5223</v>
      </c>
      <c r="AL4802" s="1">
        <v>45698</v>
      </c>
      <c r="AM4802" s="1">
        <v>45750</v>
      </c>
      <c r="AN4802" t="s">
        <v>19</v>
      </c>
      <c r="AO4802">
        <v>395.78</v>
      </c>
      <c r="AP4802">
        <v>0</v>
      </c>
      <c r="AQ4802">
        <v>0</v>
      </c>
      <c r="AR4802">
        <v>395.78</v>
      </c>
      <c r="AS4802">
        <v>430.78</v>
      </c>
      <c r="AT4802">
        <v>284.02</v>
      </c>
      <c r="AU4802">
        <v>76.759999999999991</v>
      </c>
      <c r="AV4802">
        <v>3</v>
      </c>
      <c r="AW4802">
        <v>5</v>
      </c>
    </row>
    <row r="4803" spans="1:49" x14ac:dyDescent="0.3">
      <c r="A4803" t="s">
        <v>6738</v>
      </c>
      <c r="B4803" s="1">
        <v>45761</v>
      </c>
      <c r="C4803" s="1">
        <v>45762</v>
      </c>
      <c r="D4803" s="1">
        <v>45763</v>
      </c>
      <c r="E4803" t="s">
        <v>1813</v>
      </c>
      <c r="F4803" t="s">
        <v>527</v>
      </c>
      <c r="G4803">
        <v>1</v>
      </c>
      <c r="H4803">
        <v>61.27</v>
      </c>
      <c r="I4803">
        <v>2</v>
      </c>
      <c r="J4803">
        <v>25</v>
      </c>
      <c r="K4803" t="s">
        <v>42</v>
      </c>
      <c r="L4803" t="s">
        <v>43</v>
      </c>
      <c r="M4803" t="s">
        <v>47</v>
      </c>
      <c r="N4803" t="s">
        <v>22</v>
      </c>
      <c r="O4803" t="s">
        <v>22</v>
      </c>
      <c r="P4803" t="s">
        <v>4635</v>
      </c>
      <c r="Q4803" t="s">
        <v>4396</v>
      </c>
      <c r="R4803" t="s">
        <v>4412</v>
      </c>
      <c r="S4803" t="s">
        <v>4406</v>
      </c>
      <c r="T4803" t="s">
        <v>4636</v>
      </c>
      <c r="U4803" t="s">
        <v>8512</v>
      </c>
      <c r="V4803">
        <v>1990</v>
      </c>
      <c r="W4803" s="1">
        <v>44793</v>
      </c>
      <c r="X4803" t="s">
        <v>22</v>
      </c>
      <c r="Y4803" t="s">
        <v>3993</v>
      </c>
      <c r="Z4803" t="s">
        <v>3994</v>
      </c>
      <c r="AA4803" t="s">
        <v>3995</v>
      </c>
      <c r="AB4803" t="s">
        <v>3996</v>
      </c>
      <c r="AC4803" t="s">
        <v>3985</v>
      </c>
      <c r="AD4803">
        <v>57.48</v>
      </c>
      <c r="AE4803">
        <v>67.319999999999993</v>
      </c>
      <c r="AF4803" t="s">
        <v>3975</v>
      </c>
      <c r="AG4803" s="1"/>
      <c r="AJ4803" t="s">
        <v>3975</v>
      </c>
      <c r="AL4803" s="1"/>
      <c r="AM4803" s="1"/>
      <c r="AO4803">
        <v>61.27</v>
      </c>
      <c r="AP4803">
        <v>0.02</v>
      </c>
      <c r="AQ4803">
        <v>1.2254</v>
      </c>
      <c r="AR4803">
        <v>60.044600000000003</v>
      </c>
      <c r="AS4803">
        <v>85.044600000000003</v>
      </c>
      <c r="AT4803">
        <v>57.48</v>
      </c>
      <c r="AU4803">
        <v>-22.435399999999994</v>
      </c>
      <c r="AV4803">
        <v>1</v>
      </c>
      <c r="AW4803">
        <v>1</v>
      </c>
    </row>
    <row r="4804" spans="1:49" x14ac:dyDescent="0.3">
      <c r="A4804" t="s">
        <v>6739</v>
      </c>
      <c r="B4804" s="1">
        <v>45861</v>
      </c>
      <c r="C4804" s="1">
        <v>45866</v>
      </c>
      <c r="D4804" s="1">
        <v>45873</v>
      </c>
      <c r="E4804" t="s">
        <v>2093</v>
      </c>
      <c r="F4804" t="s">
        <v>597</v>
      </c>
      <c r="G4804">
        <v>1</v>
      </c>
      <c r="H4804">
        <v>191.01</v>
      </c>
      <c r="I4804">
        <v>1</v>
      </c>
      <c r="J4804">
        <v>25</v>
      </c>
      <c r="K4804" t="s">
        <v>42</v>
      </c>
      <c r="L4804" t="s">
        <v>43</v>
      </c>
      <c r="M4804" t="s">
        <v>20</v>
      </c>
      <c r="N4804" t="s">
        <v>22</v>
      </c>
      <c r="O4804" t="s">
        <v>22</v>
      </c>
      <c r="P4804" t="s">
        <v>4503</v>
      </c>
      <c r="Q4804" t="s">
        <v>4396</v>
      </c>
      <c r="R4804" t="s">
        <v>4385</v>
      </c>
      <c r="S4804" t="s">
        <v>4386</v>
      </c>
      <c r="T4804" t="s">
        <v>4994</v>
      </c>
      <c r="U4804" t="s">
        <v>8707</v>
      </c>
      <c r="V4804">
        <v>1989</v>
      </c>
      <c r="W4804" s="1">
        <v>44800</v>
      </c>
      <c r="X4804" t="s">
        <v>4388</v>
      </c>
      <c r="Y4804" t="s">
        <v>4025</v>
      </c>
      <c r="Z4804" t="s">
        <v>3987</v>
      </c>
      <c r="AA4804" t="s">
        <v>4026</v>
      </c>
      <c r="AB4804" t="s">
        <v>4000</v>
      </c>
      <c r="AC4804" t="s">
        <v>3985</v>
      </c>
      <c r="AD4804">
        <v>153.01</v>
      </c>
      <c r="AE4804">
        <v>188.29</v>
      </c>
      <c r="AF4804" t="s">
        <v>3975</v>
      </c>
      <c r="AG4804" s="1"/>
      <c r="AJ4804" t="s">
        <v>3975</v>
      </c>
      <c r="AL4804" s="1"/>
      <c r="AM4804" s="1"/>
      <c r="AO4804">
        <v>191.01</v>
      </c>
      <c r="AP4804">
        <v>0.01</v>
      </c>
      <c r="AQ4804">
        <v>1.9100999999999999</v>
      </c>
      <c r="AR4804">
        <v>189.09989999999999</v>
      </c>
      <c r="AS4804">
        <v>214.09989999999999</v>
      </c>
      <c r="AT4804">
        <v>153.01</v>
      </c>
      <c r="AU4804">
        <v>11.0899</v>
      </c>
      <c r="AV4804">
        <v>7</v>
      </c>
      <c r="AW4804">
        <v>5</v>
      </c>
    </row>
    <row r="4805" spans="1:49" x14ac:dyDescent="0.3">
      <c r="A4805" t="s">
        <v>6740</v>
      </c>
      <c r="B4805" s="1">
        <v>45946</v>
      </c>
      <c r="C4805" s="1">
        <v>45950</v>
      </c>
      <c r="D4805" s="1">
        <v>45953</v>
      </c>
      <c r="E4805" t="s">
        <v>743</v>
      </c>
      <c r="F4805" t="s">
        <v>830</v>
      </c>
      <c r="G4805">
        <v>1</v>
      </c>
      <c r="H4805">
        <v>33.619999999999997</v>
      </c>
      <c r="I4805">
        <v>1</v>
      </c>
      <c r="J4805">
        <v>50</v>
      </c>
      <c r="K4805" t="s">
        <v>60</v>
      </c>
      <c r="L4805" t="s">
        <v>43</v>
      </c>
      <c r="M4805" t="s">
        <v>20</v>
      </c>
      <c r="N4805" t="s">
        <v>22</v>
      </c>
      <c r="O4805" t="s">
        <v>81</v>
      </c>
      <c r="P4805" t="s">
        <v>4431</v>
      </c>
      <c r="Q4805" t="s">
        <v>4384</v>
      </c>
      <c r="R4805" t="s">
        <v>4385</v>
      </c>
      <c r="S4805" t="s">
        <v>4391</v>
      </c>
      <c r="T4805" t="s">
        <v>4780</v>
      </c>
      <c r="U4805" t="s">
        <v>8585</v>
      </c>
      <c r="V4805">
        <v>1986</v>
      </c>
      <c r="W4805" s="1">
        <v>44578</v>
      </c>
      <c r="X4805" t="s">
        <v>4388</v>
      </c>
      <c r="Y4805" t="s">
        <v>4163</v>
      </c>
      <c r="Z4805" t="s">
        <v>4014</v>
      </c>
      <c r="AA4805" t="s">
        <v>4023</v>
      </c>
      <c r="AB4805" t="s">
        <v>4000</v>
      </c>
      <c r="AC4805" t="s">
        <v>3997</v>
      </c>
      <c r="AD4805">
        <v>0</v>
      </c>
      <c r="AE4805">
        <v>35.82</v>
      </c>
      <c r="AF4805" t="s">
        <v>3975</v>
      </c>
      <c r="AG4805" s="1"/>
      <c r="AJ4805" t="s">
        <v>3975</v>
      </c>
      <c r="AK4805" t="s">
        <v>5222</v>
      </c>
      <c r="AL4805" s="1">
        <v>45436</v>
      </c>
      <c r="AM4805" s="1">
        <v>45489</v>
      </c>
      <c r="AN4805" t="s">
        <v>19</v>
      </c>
      <c r="AO4805">
        <v>33.619999999999997</v>
      </c>
      <c r="AP4805">
        <v>0.01</v>
      </c>
      <c r="AQ4805">
        <v>0.3362</v>
      </c>
      <c r="AR4805">
        <v>33.283799999999999</v>
      </c>
      <c r="AS4805">
        <v>83.283799999999999</v>
      </c>
      <c r="AT4805">
        <v>0</v>
      </c>
      <c r="AU4805">
        <v>-16.716200000000001</v>
      </c>
      <c r="AV4805">
        <v>3</v>
      </c>
      <c r="AW4805">
        <v>4</v>
      </c>
    </row>
    <row r="4806" spans="1:49" x14ac:dyDescent="0.3">
      <c r="A4806" t="s">
        <v>6741</v>
      </c>
      <c r="B4806" s="1">
        <v>45893</v>
      </c>
      <c r="C4806" s="1">
        <v>45896</v>
      </c>
      <c r="D4806" s="1">
        <v>45897</v>
      </c>
      <c r="E4806" t="s">
        <v>1571</v>
      </c>
      <c r="F4806" t="s">
        <v>712</v>
      </c>
      <c r="G4806">
        <v>2</v>
      </c>
      <c r="H4806">
        <v>81.89</v>
      </c>
      <c r="I4806">
        <v>25</v>
      </c>
      <c r="J4806">
        <v>0</v>
      </c>
      <c r="K4806" t="s">
        <v>60</v>
      </c>
      <c r="L4806" t="s">
        <v>26</v>
      </c>
      <c r="M4806" t="s">
        <v>36</v>
      </c>
      <c r="N4806" t="s">
        <v>22</v>
      </c>
      <c r="O4806" t="s">
        <v>226</v>
      </c>
      <c r="P4806" t="s">
        <v>4839</v>
      </c>
      <c r="Q4806" t="s">
        <v>4384</v>
      </c>
      <c r="R4806" t="s">
        <v>4444</v>
      </c>
      <c r="S4806" t="s">
        <v>4406</v>
      </c>
      <c r="T4806" t="s">
        <v>4840</v>
      </c>
      <c r="U4806" t="s">
        <v>8617</v>
      </c>
      <c r="V4806">
        <v>2005</v>
      </c>
      <c r="W4806" s="1">
        <v>44845</v>
      </c>
      <c r="X4806" t="s">
        <v>4394</v>
      </c>
      <c r="Y4806" t="s">
        <v>4044</v>
      </c>
      <c r="Z4806" t="s">
        <v>3971</v>
      </c>
      <c r="AA4806" t="s">
        <v>4045</v>
      </c>
      <c r="AB4806" t="s">
        <v>3983</v>
      </c>
      <c r="AC4806" t="s">
        <v>3985</v>
      </c>
      <c r="AD4806">
        <v>52.14</v>
      </c>
      <c r="AE4806">
        <v>79.89</v>
      </c>
      <c r="AF4806" t="s">
        <v>3975</v>
      </c>
      <c r="AG4806" s="1"/>
      <c r="AJ4806" t="s">
        <v>3975</v>
      </c>
      <c r="AK4806" t="s">
        <v>5224</v>
      </c>
      <c r="AL4806" s="1">
        <v>45668</v>
      </c>
      <c r="AM4806" s="1">
        <v>45718</v>
      </c>
      <c r="AN4806" t="s">
        <v>19</v>
      </c>
      <c r="AO4806">
        <v>163.78</v>
      </c>
      <c r="AP4806">
        <v>0.25</v>
      </c>
      <c r="AQ4806">
        <v>40.945</v>
      </c>
      <c r="AR4806">
        <v>122.83500000000001</v>
      </c>
      <c r="AS4806">
        <v>122.83500000000001</v>
      </c>
      <c r="AT4806">
        <v>104.28</v>
      </c>
      <c r="AU4806">
        <v>18.555000000000007</v>
      </c>
      <c r="AV4806">
        <v>1</v>
      </c>
      <c r="AW4806">
        <v>3</v>
      </c>
    </row>
    <row r="4807" spans="1:49" x14ac:dyDescent="0.3">
      <c r="A4807" t="s">
        <v>6742</v>
      </c>
      <c r="B4807" s="1">
        <v>45915</v>
      </c>
      <c r="C4807" s="1">
        <v>45917</v>
      </c>
      <c r="D4807" s="1">
        <v>45922</v>
      </c>
      <c r="E4807" t="s">
        <v>490</v>
      </c>
      <c r="F4807" t="s">
        <v>222</v>
      </c>
      <c r="G4807">
        <v>2</v>
      </c>
      <c r="H4807">
        <v>66.77</v>
      </c>
      <c r="I4807">
        <v>3</v>
      </c>
      <c r="J4807">
        <v>35</v>
      </c>
      <c r="K4807" t="s">
        <v>18</v>
      </c>
      <c r="L4807" t="s">
        <v>19</v>
      </c>
      <c r="M4807" t="s">
        <v>20</v>
      </c>
      <c r="N4807" t="s">
        <v>21</v>
      </c>
      <c r="O4807" t="s">
        <v>22</v>
      </c>
      <c r="P4807" t="s">
        <v>5027</v>
      </c>
      <c r="Q4807" t="s">
        <v>4396</v>
      </c>
      <c r="R4807" t="s">
        <v>4409</v>
      </c>
      <c r="S4807" t="s">
        <v>4406</v>
      </c>
      <c r="T4807" t="s">
        <v>5028</v>
      </c>
      <c r="U4807" t="s">
        <v>8726</v>
      </c>
      <c r="V4807">
        <v>1977</v>
      </c>
      <c r="W4807" s="1">
        <v>44832</v>
      </c>
      <c r="X4807" t="s">
        <v>4388</v>
      </c>
      <c r="Y4807" t="s">
        <v>4092</v>
      </c>
      <c r="Z4807" t="s">
        <v>4014</v>
      </c>
      <c r="AA4807" t="s">
        <v>4015</v>
      </c>
      <c r="AB4807" t="s">
        <v>3979</v>
      </c>
      <c r="AC4807" t="s">
        <v>3974</v>
      </c>
      <c r="AD4807">
        <v>59.73</v>
      </c>
      <c r="AE4807">
        <v>71.77</v>
      </c>
      <c r="AF4807" t="s">
        <v>3975</v>
      </c>
      <c r="AG4807" s="1"/>
      <c r="AJ4807" t="s">
        <v>3975</v>
      </c>
      <c r="AL4807" s="1"/>
      <c r="AM4807" s="1"/>
      <c r="AO4807">
        <v>133.54</v>
      </c>
      <c r="AP4807">
        <v>0.03</v>
      </c>
      <c r="AQ4807">
        <v>4.0061999999999998</v>
      </c>
      <c r="AR4807">
        <v>129.53379999999999</v>
      </c>
      <c r="AS4807">
        <v>164.53379999999999</v>
      </c>
      <c r="AT4807">
        <v>119.46</v>
      </c>
      <c r="AU4807">
        <v>-24.926200000000009</v>
      </c>
      <c r="AV4807">
        <v>5</v>
      </c>
      <c r="AW4807">
        <v>2</v>
      </c>
    </row>
    <row r="4808" spans="1:49" x14ac:dyDescent="0.3">
      <c r="A4808" t="s">
        <v>6743</v>
      </c>
      <c r="B4808" s="1">
        <v>45936</v>
      </c>
      <c r="C4808" s="1">
        <v>45938</v>
      </c>
      <c r="D4808" s="1">
        <v>45943</v>
      </c>
      <c r="E4808" t="s">
        <v>1932</v>
      </c>
      <c r="F4808" t="s">
        <v>323</v>
      </c>
      <c r="G4808">
        <v>1</v>
      </c>
      <c r="H4808">
        <v>110.99</v>
      </c>
      <c r="I4808">
        <v>5</v>
      </c>
      <c r="J4808">
        <v>50</v>
      </c>
      <c r="K4808" t="s">
        <v>18</v>
      </c>
      <c r="L4808" t="s">
        <v>19</v>
      </c>
      <c r="M4808" t="s">
        <v>30</v>
      </c>
      <c r="N4808" t="s">
        <v>22</v>
      </c>
      <c r="O4808" t="s">
        <v>166</v>
      </c>
      <c r="P4808" t="s">
        <v>4981</v>
      </c>
      <c r="Q4808" t="s">
        <v>4396</v>
      </c>
      <c r="R4808" t="s">
        <v>4459</v>
      </c>
      <c r="S4808" t="s">
        <v>4434</v>
      </c>
      <c r="T4808" t="s">
        <v>8824</v>
      </c>
      <c r="U4808" t="s">
        <v>5191</v>
      </c>
      <c r="V4808">
        <v>1971</v>
      </c>
      <c r="W4808" s="1">
        <v>44717</v>
      </c>
      <c r="X4808" t="s">
        <v>4404</v>
      </c>
      <c r="Y4808" t="s">
        <v>4060</v>
      </c>
      <c r="Z4808" t="s">
        <v>4014</v>
      </c>
      <c r="AA4808" t="s">
        <v>4049</v>
      </c>
      <c r="AB4808" t="s">
        <v>4000</v>
      </c>
      <c r="AC4808" t="s">
        <v>3985</v>
      </c>
      <c r="AD4808">
        <v>96.1</v>
      </c>
      <c r="AE4808">
        <v>127.79</v>
      </c>
      <c r="AF4808" t="s">
        <v>3975</v>
      </c>
      <c r="AG4808" s="1"/>
      <c r="AJ4808" t="s">
        <v>3975</v>
      </c>
      <c r="AK4808" t="s">
        <v>5222</v>
      </c>
      <c r="AL4808" s="1">
        <v>45865</v>
      </c>
      <c r="AM4808" s="1">
        <v>45889</v>
      </c>
      <c r="AN4808" t="s">
        <v>19</v>
      </c>
      <c r="AO4808">
        <v>110.99</v>
      </c>
      <c r="AP4808">
        <v>0.05</v>
      </c>
      <c r="AQ4808">
        <v>5.5495000000000001</v>
      </c>
      <c r="AR4808">
        <v>105.4405</v>
      </c>
      <c r="AS4808">
        <v>155.44049999999999</v>
      </c>
      <c r="AT4808">
        <v>96.1</v>
      </c>
      <c r="AU4808">
        <v>-40.659499999999994</v>
      </c>
      <c r="AV4808">
        <v>5</v>
      </c>
      <c r="AW4808">
        <v>2</v>
      </c>
    </row>
    <row r="4809" spans="1:49" x14ac:dyDescent="0.3">
      <c r="A4809" t="s">
        <v>6744</v>
      </c>
      <c r="B4809" s="1">
        <v>45906</v>
      </c>
      <c r="C4809" s="1">
        <v>45909</v>
      </c>
      <c r="D4809" s="1">
        <v>45921</v>
      </c>
      <c r="E4809" t="s">
        <v>596</v>
      </c>
      <c r="F4809" t="s">
        <v>325</v>
      </c>
      <c r="G4809">
        <v>3</v>
      </c>
      <c r="H4809">
        <v>92.96</v>
      </c>
      <c r="I4809">
        <v>15</v>
      </c>
      <c r="J4809">
        <v>50</v>
      </c>
      <c r="K4809" t="s">
        <v>60</v>
      </c>
      <c r="L4809" t="s">
        <v>19</v>
      </c>
      <c r="M4809" t="s">
        <v>47</v>
      </c>
      <c r="N4809" t="s">
        <v>22</v>
      </c>
      <c r="O4809" t="s">
        <v>22</v>
      </c>
      <c r="P4809" t="s">
        <v>4470</v>
      </c>
      <c r="Q4809" t="s">
        <v>4384</v>
      </c>
      <c r="R4809" t="s">
        <v>4444</v>
      </c>
      <c r="S4809" t="s">
        <v>4386</v>
      </c>
      <c r="T4809" t="s">
        <v>8444</v>
      </c>
      <c r="U4809" t="s">
        <v>8445</v>
      </c>
      <c r="V4809">
        <v>1987</v>
      </c>
      <c r="W4809" s="1">
        <v>45590</v>
      </c>
      <c r="X4809" t="s">
        <v>4394</v>
      </c>
      <c r="Y4809" t="s">
        <v>4025</v>
      </c>
      <c r="Z4809" t="s">
        <v>3987</v>
      </c>
      <c r="AA4809" t="s">
        <v>4026</v>
      </c>
      <c r="AB4809" t="s">
        <v>4000</v>
      </c>
      <c r="AC4809" t="s">
        <v>3992</v>
      </c>
      <c r="AD4809">
        <v>67.33</v>
      </c>
      <c r="AE4809">
        <v>99.2</v>
      </c>
      <c r="AF4809" t="s">
        <v>3975</v>
      </c>
      <c r="AG4809" s="1"/>
      <c r="AJ4809" t="s">
        <v>3975</v>
      </c>
      <c r="AL4809" s="1"/>
      <c r="AM4809" s="1"/>
      <c r="AO4809">
        <v>278.88</v>
      </c>
      <c r="AP4809">
        <v>0.15</v>
      </c>
      <c r="AQ4809">
        <v>41.832000000000001</v>
      </c>
      <c r="AR4809">
        <v>237.048</v>
      </c>
      <c r="AS4809">
        <v>287.048</v>
      </c>
      <c r="AT4809">
        <v>201.99</v>
      </c>
      <c r="AU4809">
        <v>-14.942000000000007</v>
      </c>
      <c r="AV4809">
        <v>12</v>
      </c>
      <c r="AW4809">
        <v>3</v>
      </c>
    </row>
    <row r="4810" spans="1:49" x14ac:dyDescent="0.3">
      <c r="A4810" t="s">
        <v>6745</v>
      </c>
      <c r="B4810" s="1">
        <v>45897</v>
      </c>
      <c r="C4810" s="1">
        <v>45901</v>
      </c>
      <c r="D4810" s="1">
        <v>45756</v>
      </c>
      <c r="E4810" t="s">
        <v>1813</v>
      </c>
      <c r="F4810" t="s">
        <v>293</v>
      </c>
      <c r="G4810">
        <v>1</v>
      </c>
      <c r="H4810">
        <v>204.3</v>
      </c>
      <c r="I4810">
        <v>20</v>
      </c>
      <c r="J4810">
        <v>35</v>
      </c>
      <c r="K4810" t="s">
        <v>18</v>
      </c>
      <c r="L4810" t="s">
        <v>26</v>
      </c>
      <c r="M4810" t="s">
        <v>30</v>
      </c>
      <c r="N4810" t="s">
        <v>52</v>
      </c>
      <c r="O4810" t="s">
        <v>166</v>
      </c>
      <c r="P4810" t="s">
        <v>4635</v>
      </c>
      <c r="Q4810" t="s">
        <v>4396</v>
      </c>
      <c r="R4810" t="s">
        <v>4412</v>
      </c>
      <c r="S4810" t="s">
        <v>4406</v>
      </c>
      <c r="T4810" t="s">
        <v>4636</v>
      </c>
      <c r="U4810" t="s">
        <v>8512</v>
      </c>
      <c r="V4810">
        <v>1990</v>
      </c>
      <c r="W4810" s="1">
        <v>44793</v>
      </c>
      <c r="X4810" t="s">
        <v>22</v>
      </c>
      <c r="Y4810" t="s">
        <v>4113</v>
      </c>
      <c r="Z4810" t="s">
        <v>4014</v>
      </c>
      <c r="AA4810" t="s">
        <v>4038</v>
      </c>
      <c r="AB4810" t="s">
        <v>4032</v>
      </c>
      <c r="AC4810" t="s">
        <v>3980</v>
      </c>
      <c r="AD4810">
        <v>136.41999999999999</v>
      </c>
      <c r="AE4810">
        <v>187.62</v>
      </c>
      <c r="AF4810" t="s">
        <v>3975</v>
      </c>
      <c r="AG4810" s="1"/>
      <c r="AJ4810" t="s">
        <v>3975</v>
      </c>
      <c r="AK4810" t="s">
        <v>5222</v>
      </c>
      <c r="AL4810" s="1">
        <v>45865</v>
      </c>
      <c r="AM4810" s="1">
        <v>45889</v>
      </c>
      <c r="AN4810" t="s">
        <v>19</v>
      </c>
      <c r="AO4810">
        <v>204.3</v>
      </c>
      <c r="AP4810">
        <v>0.2</v>
      </c>
      <c r="AQ4810">
        <v>40.860000000000007</v>
      </c>
      <c r="AR4810">
        <v>163.44</v>
      </c>
      <c r="AS4810">
        <v>198.44</v>
      </c>
      <c r="AT4810">
        <v>136.41999999999999</v>
      </c>
      <c r="AU4810">
        <v>-7.9799999999999898</v>
      </c>
      <c r="AV4810">
        <v>-145</v>
      </c>
      <c r="AW4810">
        <v>4</v>
      </c>
    </row>
    <row r="4811" spans="1:49" x14ac:dyDescent="0.3">
      <c r="A4811" t="s">
        <v>4368</v>
      </c>
      <c r="B4811" s="1">
        <v>45693</v>
      </c>
      <c r="C4811" s="1">
        <v>45810</v>
      </c>
      <c r="D4811" s="1">
        <v>45699</v>
      </c>
      <c r="E4811" t="s">
        <v>931</v>
      </c>
      <c r="F4811" t="s">
        <v>416</v>
      </c>
      <c r="G4811">
        <v>2</v>
      </c>
      <c r="H4811">
        <v>31.44</v>
      </c>
      <c r="I4811">
        <v>0</v>
      </c>
      <c r="J4811">
        <v>35</v>
      </c>
      <c r="K4811" t="s">
        <v>35</v>
      </c>
      <c r="L4811" t="s">
        <v>19</v>
      </c>
      <c r="M4811" t="s">
        <v>30</v>
      </c>
      <c r="N4811" t="s">
        <v>37</v>
      </c>
      <c r="O4811" t="s">
        <v>226</v>
      </c>
      <c r="P4811" t="s">
        <v>4458</v>
      </c>
      <c r="Q4811" t="s">
        <v>4384</v>
      </c>
      <c r="R4811" t="s">
        <v>4459</v>
      </c>
      <c r="S4811" t="s">
        <v>4391</v>
      </c>
      <c r="T4811" t="s">
        <v>4460</v>
      </c>
      <c r="U4811" t="s">
        <v>8441</v>
      </c>
      <c r="V4811">
        <v>2004</v>
      </c>
      <c r="W4811" s="1">
        <v>45470</v>
      </c>
      <c r="X4811" t="s">
        <v>4388</v>
      </c>
      <c r="Y4811" t="s">
        <v>4141</v>
      </c>
      <c r="Z4811" t="s">
        <v>3987</v>
      </c>
      <c r="AA4811" t="s">
        <v>3999</v>
      </c>
      <c r="AB4811" t="s">
        <v>3979</v>
      </c>
      <c r="AC4811" t="s">
        <v>3992</v>
      </c>
      <c r="AD4811">
        <v>23.97</v>
      </c>
      <c r="AE4811">
        <v>30.86</v>
      </c>
      <c r="AF4811" t="s">
        <v>4055</v>
      </c>
      <c r="AG4811" s="1">
        <v>45609</v>
      </c>
      <c r="AH4811" t="s">
        <v>4171</v>
      </c>
      <c r="AI4811" t="s">
        <v>35</v>
      </c>
      <c r="AJ4811" t="s">
        <v>4055</v>
      </c>
      <c r="AK4811" t="s">
        <v>5224</v>
      </c>
      <c r="AL4811" s="1">
        <v>45668</v>
      </c>
      <c r="AM4811" s="1">
        <v>45718</v>
      </c>
      <c r="AN4811" t="s">
        <v>19</v>
      </c>
      <c r="AO4811">
        <v>62.88</v>
      </c>
      <c r="AP4811">
        <v>0</v>
      </c>
      <c r="AQ4811">
        <v>0</v>
      </c>
      <c r="AR4811">
        <v>62.88</v>
      </c>
      <c r="AS4811">
        <v>97.88</v>
      </c>
      <c r="AT4811">
        <v>47.94</v>
      </c>
      <c r="AU4811">
        <v>-20.059999999999995</v>
      </c>
      <c r="AV4811">
        <v>-111</v>
      </c>
      <c r="AW4811">
        <v>117</v>
      </c>
    </row>
    <row r="4812" spans="1:49" x14ac:dyDescent="0.3">
      <c r="A4812" t="s">
        <v>6746</v>
      </c>
      <c r="B4812" s="1">
        <v>45995</v>
      </c>
      <c r="C4812" s="1">
        <v>45996</v>
      </c>
      <c r="D4812" s="1">
        <v>46005</v>
      </c>
      <c r="E4812" t="s">
        <v>676</v>
      </c>
      <c r="F4812" t="s">
        <v>117</v>
      </c>
      <c r="G4812">
        <v>1</v>
      </c>
      <c r="H4812">
        <v>120.06</v>
      </c>
      <c r="I4812">
        <v>0</v>
      </c>
      <c r="J4812">
        <v>25</v>
      </c>
      <c r="K4812" t="s">
        <v>42</v>
      </c>
      <c r="L4812" t="s">
        <v>26</v>
      </c>
      <c r="M4812" t="s">
        <v>30</v>
      </c>
      <c r="N4812" t="s">
        <v>22</v>
      </c>
      <c r="O4812" t="s">
        <v>81</v>
      </c>
      <c r="P4812" t="s">
        <v>4930</v>
      </c>
      <c r="Q4812" t="s">
        <v>4384</v>
      </c>
      <c r="R4812" t="s">
        <v>4385</v>
      </c>
      <c r="S4812" t="s">
        <v>4434</v>
      </c>
      <c r="T4812" t="s">
        <v>8666</v>
      </c>
      <c r="U4812" t="s">
        <v>8667</v>
      </c>
      <c r="V4812">
        <v>1994</v>
      </c>
      <c r="W4812" s="1">
        <v>45861</v>
      </c>
      <c r="X4812" t="s">
        <v>4394</v>
      </c>
      <c r="Y4812" t="s">
        <v>4057</v>
      </c>
      <c r="Z4812" t="s">
        <v>4014</v>
      </c>
      <c r="AA4812" t="s">
        <v>4023</v>
      </c>
      <c r="AB4812" t="s">
        <v>4032</v>
      </c>
      <c r="AC4812" t="s">
        <v>3974</v>
      </c>
      <c r="AD4812">
        <v>81.19</v>
      </c>
      <c r="AE4812">
        <v>107.12</v>
      </c>
      <c r="AF4812" t="s">
        <v>3975</v>
      </c>
      <c r="AG4812" s="1"/>
      <c r="AJ4812" t="s">
        <v>3975</v>
      </c>
      <c r="AK4812" t="s">
        <v>5222</v>
      </c>
      <c r="AL4812" s="1">
        <v>45436</v>
      </c>
      <c r="AM4812" s="1">
        <v>45489</v>
      </c>
      <c r="AN4812" t="s">
        <v>19</v>
      </c>
      <c r="AO4812">
        <v>120.06</v>
      </c>
      <c r="AP4812">
        <v>0</v>
      </c>
      <c r="AQ4812">
        <v>0</v>
      </c>
      <c r="AR4812">
        <v>120.06</v>
      </c>
      <c r="AS4812">
        <v>145.06</v>
      </c>
      <c r="AT4812">
        <v>81.19</v>
      </c>
      <c r="AU4812">
        <v>13.870000000000005</v>
      </c>
      <c r="AV4812">
        <v>9</v>
      </c>
      <c r="AW4812">
        <v>1</v>
      </c>
    </row>
    <row r="4813" spans="1:49" x14ac:dyDescent="0.3">
      <c r="A4813" t="s">
        <v>6747</v>
      </c>
      <c r="B4813" s="1">
        <v>46000</v>
      </c>
      <c r="C4813" s="1">
        <v>46007</v>
      </c>
      <c r="D4813" s="1">
        <v>46012</v>
      </c>
      <c r="E4813" t="s">
        <v>1021</v>
      </c>
      <c r="F4813" t="s">
        <v>457</v>
      </c>
      <c r="G4813">
        <v>5</v>
      </c>
      <c r="H4813">
        <v>24.81</v>
      </c>
      <c r="I4813">
        <v>0</v>
      </c>
      <c r="J4813">
        <v>50</v>
      </c>
      <c r="K4813" t="s">
        <v>18</v>
      </c>
      <c r="L4813" t="s">
        <v>43</v>
      </c>
      <c r="M4813" t="s">
        <v>30</v>
      </c>
      <c r="N4813" t="s">
        <v>22</v>
      </c>
      <c r="O4813" t="s">
        <v>22</v>
      </c>
      <c r="P4813" t="s">
        <v>4538</v>
      </c>
      <c r="Q4813" t="s">
        <v>4384</v>
      </c>
      <c r="R4813" t="s">
        <v>4385</v>
      </c>
      <c r="S4813" t="s">
        <v>4391</v>
      </c>
      <c r="T4813" t="s">
        <v>4539</v>
      </c>
      <c r="U4813" t="s">
        <v>4540</v>
      </c>
      <c r="V4813">
        <v>1977</v>
      </c>
      <c r="W4813" s="1">
        <v>45894</v>
      </c>
      <c r="X4813" t="s">
        <v>4404</v>
      </c>
      <c r="Y4813" t="s">
        <v>4066</v>
      </c>
      <c r="Z4813" t="s">
        <v>3987</v>
      </c>
      <c r="AA4813" t="s">
        <v>3999</v>
      </c>
      <c r="AB4813" t="s">
        <v>4002</v>
      </c>
      <c r="AC4813" t="s">
        <v>3974</v>
      </c>
      <c r="AD4813">
        <v>17.04</v>
      </c>
      <c r="AE4813">
        <v>24.34</v>
      </c>
      <c r="AF4813" t="s">
        <v>3975</v>
      </c>
      <c r="AG4813" s="1"/>
      <c r="AJ4813" t="s">
        <v>3975</v>
      </c>
      <c r="AL4813" s="1"/>
      <c r="AM4813" s="1"/>
      <c r="AO4813">
        <v>124.05</v>
      </c>
      <c r="AP4813">
        <v>0</v>
      </c>
      <c r="AQ4813">
        <v>0</v>
      </c>
      <c r="AR4813">
        <v>124.05</v>
      </c>
      <c r="AS4813">
        <v>174.05</v>
      </c>
      <c r="AT4813">
        <v>85.199999999999989</v>
      </c>
      <c r="AU4813">
        <v>-11.149999999999991</v>
      </c>
      <c r="AV4813">
        <v>5</v>
      </c>
      <c r="AW4813">
        <v>7</v>
      </c>
    </row>
    <row r="4814" spans="1:49" x14ac:dyDescent="0.3">
      <c r="A4814" t="s">
        <v>6748</v>
      </c>
      <c r="B4814" s="1">
        <v>45803</v>
      </c>
      <c r="C4814" s="1">
        <v>45805</v>
      </c>
      <c r="D4814" s="1">
        <v>45663</v>
      </c>
      <c r="E4814" t="s">
        <v>306</v>
      </c>
      <c r="F4814" t="s">
        <v>682</v>
      </c>
      <c r="G4814">
        <v>1</v>
      </c>
      <c r="H4814">
        <v>279.26</v>
      </c>
      <c r="I4814">
        <v>0</v>
      </c>
      <c r="J4814">
        <v>25</v>
      </c>
      <c r="K4814" t="s">
        <v>18</v>
      </c>
      <c r="L4814" t="s">
        <v>26</v>
      </c>
      <c r="M4814" t="s">
        <v>36</v>
      </c>
      <c r="N4814" t="s">
        <v>22</v>
      </c>
      <c r="O4814" t="s">
        <v>48</v>
      </c>
      <c r="P4814" t="s">
        <v>4602</v>
      </c>
      <c r="Q4814" t="s">
        <v>4384</v>
      </c>
      <c r="R4814" t="s">
        <v>4409</v>
      </c>
      <c r="S4814" t="s">
        <v>4391</v>
      </c>
      <c r="T4814" t="s">
        <v>4603</v>
      </c>
      <c r="U4814" t="s">
        <v>8493</v>
      </c>
      <c r="V4814">
        <v>1977</v>
      </c>
      <c r="W4814" s="1">
        <v>45696</v>
      </c>
      <c r="X4814" t="s">
        <v>4388</v>
      </c>
      <c r="Y4814" t="s">
        <v>4144</v>
      </c>
      <c r="Z4814" t="s">
        <v>3994</v>
      </c>
      <c r="AA4814" t="s">
        <v>4043</v>
      </c>
      <c r="AB4814" t="s">
        <v>3989</v>
      </c>
      <c r="AC4814" t="s">
        <v>3997</v>
      </c>
      <c r="AD4814">
        <v>195.02</v>
      </c>
      <c r="AE4814">
        <v>277.41000000000003</v>
      </c>
      <c r="AF4814" t="s">
        <v>3975</v>
      </c>
      <c r="AG4814" s="1"/>
      <c r="AJ4814" t="s">
        <v>3975</v>
      </c>
      <c r="AK4814" t="s">
        <v>5223</v>
      </c>
      <c r="AL4814" s="1">
        <v>45698</v>
      </c>
      <c r="AM4814" s="1">
        <v>45750</v>
      </c>
      <c r="AN4814" t="s">
        <v>19</v>
      </c>
      <c r="AO4814">
        <v>279.26</v>
      </c>
      <c r="AP4814">
        <v>0</v>
      </c>
      <c r="AQ4814">
        <v>0</v>
      </c>
      <c r="AR4814">
        <v>279.26</v>
      </c>
      <c r="AS4814">
        <v>304.26</v>
      </c>
      <c r="AT4814">
        <v>195.02</v>
      </c>
      <c r="AU4814">
        <v>59.239999999999981</v>
      </c>
      <c r="AV4814">
        <v>-142</v>
      </c>
      <c r="AW4814">
        <v>2</v>
      </c>
    </row>
    <row r="4815" spans="1:49" x14ac:dyDescent="0.3">
      <c r="A4815" t="s">
        <v>6749</v>
      </c>
      <c r="B4815" s="1">
        <v>45906</v>
      </c>
      <c r="C4815" s="1">
        <v>45907</v>
      </c>
      <c r="D4815" s="1">
        <v>45878</v>
      </c>
      <c r="E4815" t="s">
        <v>1298</v>
      </c>
      <c r="F4815" t="s">
        <v>715</v>
      </c>
      <c r="G4815">
        <v>1</v>
      </c>
      <c r="H4815">
        <v>229.72</v>
      </c>
      <c r="I4815">
        <v>15</v>
      </c>
      <c r="J4815">
        <v>25</v>
      </c>
      <c r="K4815" t="s">
        <v>42</v>
      </c>
      <c r="L4815" t="s">
        <v>26</v>
      </c>
      <c r="M4815" t="s">
        <v>36</v>
      </c>
      <c r="N4815" t="s">
        <v>52</v>
      </c>
      <c r="O4815" t="s">
        <v>153</v>
      </c>
      <c r="P4815" t="s">
        <v>4622</v>
      </c>
      <c r="Q4815" t="s">
        <v>4396</v>
      </c>
      <c r="R4815" t="s">
        <v>4390</v>
      </c>
      <c r="S4815" t="s">
        <v>4386</v>
      </c>
      <c r="T4815" t="s">
        <v>4877</v>
      </c>
      <c r="U4815" t="s">
        <v>4878</v>
      </c>
      <c r="V4815">
        <v>1996</v>
      </c>
      <c r="W4815" s="1">
        <v>45235</v>
      </c>
      <c r="X4815" t="s">
        <v>4419</v>
      </c>
      <c r="Y4815" t="s">
        <v>4036</v>
      </c>
      <c r="Z4815" t="s">
        <v>3971</v>
      </c>
      <c r="AA4815" t="s">
        <v>4004</v>
      </c>
      <c r="AB4815" t="s">
        <v>3979</v>
      </c>
      <c r="AC4815" t="s">
        <v>3997</v>
      </c>
      <c r="AD4815">
        <v>167.99</v>
      </c>
      <c r="AE4815">
        <v>230.52</v>
      </c>
      <c r="AF4815" t="s">
        <v>3975</v>
      </c>
      <c r="AG4815" s="1"/>
      <c r="AJ4815" t="s">
        <v>3975</v>
      </c>
      <c r="AK4815" t="s">
        <v>5224</v>
      </c>
      <c r="AL4815" s="1">
        <v>45298</v>
      </c>
      <c r="AM4815" s="1">
        <v>45311</v>
      </c>
      <c r="AN4815" t="s">
        <v>26</v>
      </c>
      <c r="AO4815">
        <v>229.72</v>
      </c>
      <c r="AP4815">
        <v>0.15</v>
      </c>
      <c r="AQ4815">
        <v>34.457999999999998</v>
      </c>
      <c r="AR4815">
        <v>195.262</v>
      </c>
      <c r="AS4815">
        <v>220.262</v>
      </c>
      <c r="AT4815">
        <v>167.99</v>
      </c>
      <c r="AU4815">
        <v>2.2719999999999914</v>
      </c>
      <c r="AV4815">
        <v>-29</v>
      </c>
      <c r="AW4815">
        <v>1</v>
      </c>
    </row>
    <row r="4816" spans="1:49" x14ac:dyDescent="0.3">
      <c r="A4816" t="s">
        <v>6750</v>
      </c>
      <c r="B4816" s="1">
        <v>45677</v>
      </c>
      <c r="C4816" s="1">
        <v>45680</v>
      </c>
      <c r="D4816" s="1">
        <v>45749</v>
      </c>
      <c r="E4816" t="s">
        <v>217</v>
      </c>
      <c r="F4816" t="s">
        <v>364</v>
      </c>
      <c r="G4816">
        <v>1</v>
      </c>
      <c r="H4816">
        <v>235.67</v>
      </c>
      <c r="I4816">
        <v>10</v>
      </c>
      <c r="J4816">
        <v>50</v>
      </c>
      <c r="K4816" t="s">
        <v>42</v>
      </c>
      <c r="L4816" t="s">
        <v>26</v>
      </c>
      <c r="M4816" t="s">
        <v>30</v>
      </c>
      <c r="N4816" t="s">
        <v>22</v>
      </c>
      <c r="O4816" t="s">
        <v>22</v>
      </c>
      <c r="P4816" t="s">
        <v>4510</v>
      </c>
      <c r="Q4816" t="s">
        <v>4384</v>
      </c>
      <c r="R4816" t="s">
        <v>4385</v>
      </c>
      <c r="S4816" t="s">
        <v>4398</v>
      </c>
      <c r="T4816" t="s">
        <v>4825</v>
      </c>
      <c r="U4816" t="s">
        <v>8609</v>
      </c>
      <c r="V4816">
        <v>1985</v>
      </c>
      <c r="W4816" s="1">
        <v>45794</v>
      </c>
      <c r="X4816" t="s">
        <v>4404</v>
      </c>
      <c r="Y4816" t="s">
        <v>4028</v>
      </c>
      <c r="Z4816" t="s">
        <v>4014</v>
      </c>
      <c r="AA4816" t="s">
        <v>4029</v>
      </c>
      <c r="AB4816" t="s">
        <v>4009</v>
      </c>
      <c r="AC4816" t="s">
        <v>3974</v>
      </c>
      <c r="AD4816">
        <v>149.38999999999999</v>
      </c>
      <c r="AE4816">
        <v>221.66</v>
      </c>
      <c r="AF4816" t="s">
        <v>3975</v>
      </c>
      <c r="AG4816" s="1"/>
      <c r="AJ4816" t="s">
        <v>3975</v>
      </c>
      <c r="AL4816" s="1"/>
      <c r="AM4816" s="1"/>
      <c r="AO4816">
        <v>235.67</v>
      </c>
      <c r="AP4816">
        <v>0.1</v>
      </c>
      <c r="AQ4816">
        <v>23.567</v>
      </c>
      <c r="AR4816">
        <v>212.10299999999998</v>
      </c>
      <c r="AS4816">
        <v>262.10299999999995</v>
      </c>
      <c r="AT4816">
        <v>149.38999999999999</v>
      </c>
      <c r="AU4816">
        <v>12.712999999999994</v>
      </c>
      <c r="AV4816">
        <v>69</v>
      </c>
      <c r="AW4816">
        <v>3</v>
      </c>
    </row>
    <row r="4817" spans="1:49" x14ac:dyDescent="0.3">
      <c r="A4817" t="s">
        <v>6751</v>
      </c>
      <c r="B4817" s="1">
        <v>45781</v>
      </c>
      <c r="C4817" s="1">
        <v>45785</v>
      </c>
      <c r="D4817" s="1">
        <v>45788</v>
      </c>
      <c r="E4817" t="s">
        <v>531</v>
      </c>
      <c r="F4817" t="s">
        <v>1198</v>
      </c>
      <c r="G4817">
        <v>2</v>
      </c>
      <c r="H4817">
        <v>135.05000000000001</v>
      </c>
      <c r="I4817">
        <v>0</v>
      </c>
      <c r="J4817">
        <v>15</v>
      </c>
      <c r="K4817" t="s">
        <v>60</v>
      </c>
      <c r="L4817" t="s">
        <v>26</v>
      </c>
      <c r="M4817" t="s">
        <v>30</v>
      </c>
      <c r="N4817" t="s">
        <v>37</v>
      </c>
      <c r="O4817" t="s">
        <v>38</v>
      </c>
      <c r="P4817" t="s">
        <v>4453</v>
      </c>
      <c r="Q4817" t="s">
        <v>4384</v>
      </c>
      <c r="R4817" t="s">
        <v>4412</v>
      </c>
      <c r="S4817" t="s">
        <v>4391</v>
      </c>
      <c r="T4817" t="s">
        <v>4454</v>
      </c>
      <c r="U4817" t="s">
        <v>8440</v>
      </c>
      <c r="V4817">
        <v>1975</v>
      </c>
      <c r="W4817" s="1">
        <v>45495</v>
      </c>
      <c r="X4817" t="s">
        <v>4388</v>
      </c>
      <c r="Y4817" t="s">
        <v>4036</v>
      </c>
      <c r="Z4817" t="s">
        <v>3971</v>
      </c>
      <c r="AA4817" t="s">
        <v>4004</v>
      </c>
      <c r="AB4817" t="s">
        <v>3979</v>
      </c>
      <c r="AC4817" t="s">
        <v>3992</v>
      </c>
      <c r="AD4817">
        <v>91.36</v>
      </c>
      <c r="AE4817">
        <v>119.1</v>
      </c>
      <c r="AF4817" t="s">
        <v>3975</v>
      </c>
      <c r="AG4817" s="1"/>
      <c r="AJ4817" t="s">
        <v>3975</v>
      </c>
      <c r="AK4817" t="s">
        <v>5228</v>
      </c>
      <c r="AL4817" s="1">
        <v>45880</v>
      </c>
      <c r="AM4817" s="1">
        <v>45932</v>
      </c>
      <c r="AN4817" t="s">
        <v>19</v>
      </c>
      <c r="AO4817">
        <v>270.10000000000002</v>
      </c>
      <c r="AP4817">
        <v>0</v>
      </c>
      <c r="AQ4817">
        <v>0</v>
      </c>
      <c r="AR4817">
        <v>270.10000000000002</v>
      </c>
      <c r="AS4817">
        <v>285.10000000000002</v>
      </c>
      <c r="AT4817">
        <v>182.72</v>
      </c>
      <c r="AU4817">
        <v>72.380000000000024</v>
      </c>
      <c r="AV4817">
        <v>3</v>
      </c>
      <c r="AW4817">
        <v>4</v>
      </c>
    </row>
    <row r="4818" spans="1:49" x14ac:dyDescent="0.3">
      <c r="A4818" t="s">
        <v>6752</v>
      </c>
      <c r="B4818" s="1">
        <v>45887</v>
      </c>
      <c r="C4818" s="1">
        <v>45894</v>
      </c>
      <c r="D4818" s="1">
        <v>45899</v>
      </c>
      <c r="E4818" t="s">
        <v>83</v>
      </c>
      <c r="F4818" t="s">
        <v>257</v>
      </c>
      <c r="G4818">
        <v>1</v>
      </c>
      <c r="H4818">
        <v>181.48</v>
      </c>
      <c r="I4818">
        <v>0</v>
      </c>
      <c r="J4818">
        <v>15</v>
      </c>
      <c r="K4818" t="s">
        <v>60</v>
      </c>
      <c r="L4818" t="s">
        <v>43</v>
      </c>
      <c r="M4818" t="s">
        <v>30</v>
      </c>
      <c r="N4818" t="s">
        <v>22</v>
      </c>
      <c r="O4818" t="s">
        <v>204</v>
      </c>
      <c r="P4818" t="s">
        <v>4411</v>
      </c>
      <c r="Q4818" t="s">
        <v>4384</v>
      </c>
      <c r="R4818" t="s">
        <v>4385</v>
      </c>
      <c r="S4818" t="s">
        <v>4398</v>
      </c>
      <c r="T4818" t="s">
        <v>4755</v>
      </c>
      <c r="U4818" t="s">
        <v>4756</v>
      </c>
      <c r="V4818">
        <v>1972</v>
      </c>
      <c r="W4818" s="1">
        <v>45467</v>
      </c>
      <c r="X4818" t="s">
        <v>4388</v>
      </c>
      <c r="Y4818" t="s">
        <v>4027</v>
      </c>
      <c r="Z4818" t="s">
        <v>4014</v>
      </c>
      <c r="AA4818" t="s">
        <v>4017</v>
      </c>
      <c r="AB4818" t="s">
        <v>3973</v>
      </c>
      <c r="AC4818" t="s">
        <v>3974</v>
      </c>
      <c r="AD4818">
        <v>145.13</v>
      </c>
      <c r="AE4818">
        <v>204.32</v>
      </c>
      <c r="AF4818" t="s">
        <v>3975</v>
      </c>
      <c r="AG4818" s="1"/>
      <c r="AJ4818" t="s">
        <v>3975</v>
      </c>
      <c r="AK4818" t="s">
        <v>5224</v>
      </c>
      <c r="AL4818" s="1">
        <v>45767</v>
      </c>
      <c r="AM4818" s="1">
        <v>45784</v>
      </c>
      <c r="AN4818" t="s">
        <v>5225</v>
      </c>
      <c r="AO4818">
        <v>181.48</v>
      </c>
      <c r="AP4818">
        <v>0</v>
      </c>
      <c r="AQ4818">
        <v>0</v>
      </c>
      <c r="AR4818">
        <v>181.48</v>
      </c>
      <c r="AS4818">
        <v>196.48</v>
      </c>
      <c r="AT4818">
        <v>145.13</v>
      </c>
      <c r="AU4818">
        <v>21.349999999999994</v>
      </c>
      <c r="AV4818">
        <v>5</v>
      </c>
      <c r="AW4818">
        <v>7</v>
      </c>
    </row>
    <row r="4819" spans="1:49" x14ac:dyDescent="0.3">
      <c r="A4819" t="s">
        <v>6753</v>
      </c>
      <c r="B4819" s="1">
        <v>45847</v>
      </c>
      <c r="C4819" s="1">
        <v>45851</v>
      </c>
      <c r="D4819" s="1">
        <v>45855</v>
      </c>
      <c r="E4819" t="s">
        <v>1805</v>
      </c>
      <c r="F4819" t="s">
        <v>1178</v>
      </c>
      <c r="G4819">
        <v>5</v>
      </c>
      <c r="H4819">
        <v>130.16999999999999</v>
      </c>
      <c r="I4819">
        <v>30</v>
      </c>
      <c r="J4819">
        <v>0</v>
      </c>
      <c r="K4819" t="s">
        <v>35</v>
      </c>
      <c r="L4819" t="s">
        <v>19</v>
      </c>
      <c r="M4819" t="s">
        <v>30</v>
      </c>
      <c r="N4819" t="s">
        <v>22</v>
      </c>
      <c r="O4819" t="s">
        <v>22</v>
      </c>
      <c r="P4819" t="s">
        <v>4791</v>
      </c>
      <c r="Q4819" t="s">
        <v>4396</v>
      </c>
      <c r="R4819" t="s">
        <v>4444</v>
      </c>
      <c r="S4819" t="s">
        <v>4398</v>
      </c>
      <c r="T4819" t="s">
        <v>8589</v>
      </c>
      <c r="U4819" t="s">
        <v>8590</v>
      </c>
      <c r="V4819">
        <v>1971</v>
      </c>
      <c r="W4819" s="1">
        <v>45484</v>
      </c>
      <c r="X4819" t="s">
        <v>4419</v>
      </c>
      <c r="Y4819" t="s">
        <v>4069</v>
      </c>
      <c r="Z4819" t="s">
        <v>3971</v>
      </c>
      <c r="AA4819" t="s">
        <v>4004</v>
      </c>
      <c r="AB4819" t="s">
        <v>4002</v>
      </c>
      <c r="AC4819" t="s">
        <v>3985</v>
      </c>
      <c r="AD4819">
        <v>89.61</v>
      </c>
      <c r="AE4819">
        <v>126.24</v>
      </c>
      <c r="AF4819" t="s">
        <v>3975</v>
      </c>
      <c r="AG4819" s="1"/>
      <c r="AJ4819" t="s">
        <v>3975</v>
      </c>
      <c r="AL4819" s="1"/>
      <c r="AM4819" s="1"/>
      <c r="AO4819">
        <v>650.84999999999991</v>
      </c>
      <c r="AP4819">
        <v>0.3</v>
      </c>
      <c r="AQ4819">
        <v>195.25499999999997</v>
      </c>
      <c r="AR4819">
        <v>455.59499999999991</v>
      </c>
      <c r="AS4819">
        <v>455.59499999999991</v>
      </c>
      <c r="AT4819">
        <v>448.05</v>
      </c>
      <c r="AU4819">
        <v>7.5449999999999022</v>
      </c>
      <c r="AV4819">
        <v>4</v>
      </c>
      <c r="AW4819">
        <v>4</v>
      </c>
    </row>
    <row r="4820" spans="1:49" x14ac:dyDescent="0.3">
      <c r="A4820" t="s">
        <v>6754</v>
      </c>
      <c r="B4820" s="1">
        <v>45756</v>
      </c>
      <c r="C4820" s="1">
        <v>45934</v>
      </c>
      <c r="D4820" s="1">
        <v>45764</v>
      </c>
      <c r="E4820" t="s">
        <v>740</v>
      </c>
      <c r="F4820" t="s">
        <v>254</v>
      </c>
      <c r="G4820">
        <v>2</v>
      </c>
      <c r="H4820">
        <v>23.27</v>
      </c>
      <c r="I4820">
        <v>0</v>
      </c>
      <c r="J4820">
        <v>35</v>
      </c>
      <c r="K4820" t="s">
        <v>35</v>
      </c>
      <c r="L4820" t="s">
        <v>26</v>
      </c>
      <c r="M4820" t="s">
        <v>47</v>
      </c>
      <c r="N4820" t="s">
        <v>22</v>
      </c>
      <c r="O4820" t="s">
        <v>22</v>
      </c>
      <c r="P4820" t="s">
        <v>5085</v>
      </c>
      <c r="Q4820" t="s">
        <v>4396</v>
      </c>
      <c r="R4820" t="s">
        <v>4424</v>
      </c>
      <c r="S4820" t="s">
        <v>4391</v>
      </c>
      <c r="T4820" t="s">
        <v>5086</v>
      </c>
      <c r="U4820" t="s">
        <v>8764</v>
      </c>
      <c r="V4820">
        <v>1971</v>
      </c>
      <c r="W4820" s="1">
        <v>45558</v>
      </c>
      <c r="X4820" t="s">
        <v>4394</v>
      </c>
      <c r="Y4820" t="s">
        <v>4144</v>
      </c>
      <c r="Z4820" t="s">
        <v>3994</v>
      </c>
      <c r="AA4820" t="s">
        <v>4043</v>
      </c>
      <c r="AB4820" t="s">
        <v>3989</v>
      </c>
      <c r="AC4820" t="s">
        <v>3980</v>
      </c>
      <c r="AD4820">
        <v>17.36</v>
      </c>
      <c r="AE4820">
        <v>20.97</v>
      </c>
      <c r="AF4820" t="s">
        <v>3975</v>
      </c>
      <c r="AG4820" s="1"/>
      <c r="AJ4820" t="s">
        <v>3975</v>
      </c>
      <c r="AL4820" s="1"/>
      <c r="AM4820" s="1"/>
      <c r="AO4820">
        <v>46.54</v>
      </c>
      <c r="AP4820">
        <v>0</v>
      </c>
      <c r="AQ4820">
        <v>0</v>
      </c>
      <c r="AR4820">
        <v>46.54</v>
      </c>
      <c r="AS4820">
        <v>81.539999999999992</v>
      </c>
      <c r="AT4820">
        <v>34.72</v>
      </c>
      <c r="AU4820">
        <v>-23.18</v>
      </c>
      <c r="AV4820">
        <v>-170</v>
      </c>
      <c r="AW4820">
        <v>178</v>
      </c>
    </row>
    <row r="4821" spans="1:49" x14ac:dyDescent="0.3">
      <c r="A4821" t="s">
        <v>6755</v>
      </c>
      <c r="B4821" s="1">
        <v>45776</v>
      </c>
      <c r="C4821" s="1">
        <v>45776</v>
      </c>
      <c r="D4821" s="1">
        <v>45874</v>
      </c>
      <c r="E4821" t="s">
        <v>187</v>
      </c>
      <c r="F4821" t="s">
        <v>1006</v>
      </c>
      <c r="G4821">
        <v>1</v>
      </c>
      <c r="H4821">
        <v>142.32</v>
      </c>
      <c r="I4821">
        <v>15</v>
      </c>
      <c r="J4821">
        <v>35</v>
      </c>
      <c r="K4821" t="s">
        <v>18</v>
      </c>
      <c r="L4821" t="s">
        <v>26</v>
      </c>
      <c r="M4821" t="s">
        <v>20</v>
      </c>
      <c r="N4821" t="s">
        <v>31</v>
      </c>
      <c r="O4821" t="s">
        <v>22</v>
      </c>
      <c r="P4821" t="s">
        <v>4635</v>
      </c>
      <c r="Q4821" t="s">
        <v>4396</v>
      </c>
      <c r="R4821" t="s">
        <v>4416</v>
      </c>
      <c r="S4821" t="s">
        <v>4391</v>
      </c>
      <c r="T4821" t="s">
        <v>4792</v>
      </c>
      <c r="U4821" t="s">
        <v>8591</v>
      </c>
      <c r="V4821">
        <v>1985</v>
      </c>
      <c r="W4821" s="1">
        <v>45200</v>
      </c>
      <c r="X4821" t="s">
        <v>4388</v>
      </c>
      <c r="Y4821" t="s">
        <v>4056</v>
      </c>
      <c r="Z4821" t="s">
        <v>3977</v>
      </c>
      <c r="AA4821" t="s">
        <v>3978</v>
      </c>
      <c r="AB4821" t="s">
        <v>4000</v>
      </c>
      <c r="AC4821" t="s">
        <v>3992</v>
      </c>
      <c r="AD4821">
        <v>114.68</v>
      </c>
      <c r="AE4821">
        <v>143.16999999999999</v>
      </c>
      <c r="AF4821" t="s">
        <v>3975</v>
      </c>
      <c r="AG4821" s="1"/>
      <c r="AJ4821" t="s">
        <v>3975</v>
      </c>
      <c r="AL4821" s="1"/>
      <c r="AM4821" s="1"/>
      <c r="AO4821">
        <v>142.32</v>
      </c>
      <c r="AP4821">
        <v>0.15</v>
      </c>
      <c r="AQ4821">
        <v>21.347999999999999</v>
      </c>
      <c r="AR4821">
        <v>120.97199999999999</v>
      </c>
      <c r="AS4821">
        <v>155.97199999999998</v>
      </c>
      <c r="AT4821">
        <v>114.68</v>
      </c>
      <c r="AU4821">
        <v>-28.708000000000013</v>
      </c>
      <c r="AV4821">
        <v>98</v>
      </c>
      <c r="AW4821">
        <v>0</v>
      </c>
    </row>
    <row r="4822" spans="1:49" x14ac:dyDescent="0.3">
      <c r="A4822" t="s">
        <v>6756</v>
      </c>
      <c r="B4822" s="1">
        <v>45994</v>
      </c>
      <c r="C4822" s="1">
        <v>45850</v>
      </c>
      <c r="D4822" s="1">
        <v>45999</v>
      </c>
      <c r="E4822" t="s">
        <v>1065</v>
      </c>
      <c r="F4822" t="s">
        <v>603</v>
      </c>
      <c r="G4822">
        <v>4</v>
      </c>
      <c r="H4822">
        <v>26.42</v>
      </c>
      <c r="I4822">
        <v>5</v>
      </c>
      <c r="J4822">
        <v>35</v>
      </c>
      <c r="K4822" t="s">
        <v>60</v>
      </c>
      <c r="L4822" t="s">
        <v>19</v>
      </c>
      <c r="M4822" t="s">
        <v>30</v>
      </c>
      <c r="N4822" t="s">
        <v>22</v>
      </c>
      <c r="O4822" t="s">
        <v>22</v>
      </c>
      <c r="P4822" t="s">
        <v>4637</v>
      </c>
      <c r="Q4822" t="s">
        <v>4384</v>
      </c>
      <c r="R4822" t="s">
        <v>4459</v>
      </c>
      <c r="S4822" t="s">
        <v>4434</v>
      </c>
      <c r="T4822" t="s">
        <v>4912</v>
      </c>
      <c r="U4822" t="s">
        <v>8658</v>
      </c>
      <c r="V4822">
        <v>1971</v>
      </c>
      <c r="W4822" s="1">
        <v>44844</v>
      </c>
      <c r="X4822" t="s">
        <v>4394</v>
      </c>
      <c r="Y4822" t="s">
        <v>4082</v>
      </c>
      <c r="Z4822" t="s">
        <v>4014</v>
      </c>
      <c r="AA4822" t="s">
        <v>4049</v>
      </c>
      <c r="AB4822" t="s">
        <v>3983</v>
      </c>
      <c r="AC4822" t="s">
        <v>3985</v>
      </c>
      <c r="AD4822">
        <v>21.58</v>
      </c>
      <c r="AE4822">
        <v>25.83</v>
      </c>
      <c r="AF4822" t="s">
        <v>3975</v>
      </c>
      <c r="AG4822" s="1"/>
      <c r="AJ4822" t="s">
        <v>3975</v>
      </c>
      <c r="AL4822" s="1"/>
      <c r="AM4822" s="1"/>
      <c r="AO4822">
        <v>105.68</v>
      </c>
      <c r="AP4822">
        <v>0.05</v>
      </c>
      <c r="AQ4822">
        <v>5.2840000000000007</v>
      </c>
      <c r="AR4822">
        <v>100.396</v>
      </c>
      <c r="AS4822">
        <v>135.39600000000002</v>
      </c>
      <c r="AT4822">
        <v>86.32</v>
      </c>
      <c r="AU4822">
        <v>-20.923999999999992</v>
      </c>
      <c r="AV4822">
        <v>149</v>
      </c>
      <c r="AW4822">
        <v>-144</v>
      </c>
    </row>
    <row r="4823" spans="1:49" x14ac:dyDescent="0.3">
      <c r="A4823" t="s">
        <v>6757</v>
      </c>
      <c r="B4823" s="1">
        <v>45946</v>
      </c>
      <c r="C4823" s="1">
        <v>45950</v>
      </c>
      <c r="D4823" s="1">
        <v>45957</v>
      </c>
      <c r="E4823" t="s">
        <v>596</v>
      </c>
      <c r="F4823" t="s">
        <v>723</v>
      </c>
      <c r="G4823">
        <v>3</v>
      </c>
      <c r="H4823">
        <v>39.229999999999997</v>
      </c>
      <c r="I4823">
        <v>15</v>
      </c>
      <c r="J4823">
        <v>35</v>
      </c>
      <c r="K4823" t="s">
        <v>18</v>
      </c>
      <c r="L4823" t="s">
        <v>26</v>
      </c>
      <c r="M4823" t="s">
        <v>36</v>
      </c>
      <c r="N4823" t="s">
        <v>22</v>
      </c>
      <c r="O4823" t="s">
        <v>22</v>
      </c>
      <c r="P4823" t="s">
        <v>4470</v>
      </c>
      <c r="Q4823" t="s">
        <v>4384</v>
      </c>
      <c r="R4823" t="s">
        <v>4444</v>
      </c>
      <c r="S4823" t="s">
        <v>4386</v>
      </c>
      <c r="T4823" t="s">
        <v>8444</v>
      </c>
      <c r="U4823" t="s">
        <v>8445</v>
      </c>
      <c r="V4823">
        <v>1987</v>
      </c>
      <c r="W4823" s="1">
        <v>45590</v>
      </c>
      <c r="X4823" t="s">
        <v>4394</v>
      </c>
      <c r="Y4823" t="s">
        <v>4121</v>
      </c>
      <c r="Z4823" t="s">
        <v>3977</v>
      </c>
      <c r="AA4823" t="s">
        <v>3978</v>
      </c>
      <c r="AB4823" t="s">
        <v>3983</v>
      </c>
      <c r="AC4823" t="s">
        <v>3992</v>
      </c>
      <c r="AD4823">
        <v>27.09</v>
      </c>
      <c r="AE4823">
        <v>39.1</v>
      </c>
      <c r="AF4823" t="s">
        <v>4055</v>
      </c>
      <c r="AG4823" s="1"/>
      <c r="AJ4823" t="s">
        <v>3975</v>
      </c>
      <c r="AL4823" s="1"/>
      <c r="AM4823" s="1"/>
      <c r="AO4823">
        <v>117.69</v>
      </c>
      <c r="AP4823">
        <v>0.15</v>
      </c>
      <c r="AQ4823">
        <v>17.653499999999998</v>
      </c>
      <c r="AR4823">
        <v>100.0365</v>
      </c>
      <c r="AS4823">
        <v>135.03649999999999</v>
      </c>
      <c r="AT4823">
        <v>81.27</v>
      </c>
      <c r="AU4823">
        <v>-16.233499999999992</v>
      </c>
      <c r="AV4823">
        <v>7</v>
      </c>
      <c r="AW4823">
        <v>4</v>
      </c>
    </row>
    <row r="4824" spans="1:49" x14ac:dyDescent="0.3">
      <c r="A4824" t="s">
        <v>6758</v>
      </c>
      <c r="B4824" s="1">
        <v>45700</v>
      </c>
      <c r="C4824" s="1">
        <v>45997</v>
      </c>
      <c r="D4824" s="1">
        <v>45881</v>
      </c>
      <c r="E4824" t="s">
        <v>498</v>
      </c>
      <c r="F4824" t="s">
        <v>67</v>
      </c>
      <c r="G4824">
        <v>1</v>
      </c>
      <c r="H4824">
        <v>173.93</v>
      </c>
      <c r="I4824">
        <v>0</v>
      </c>
      <c r="J4824">
        <v>25</v>
      </c>
      <c r="K4824" t="s">
        <v>42</v>
      </c>
      <c r="L4824" t="s">
        <v>43</v>
      </c>
      <c r="M4824" t="s">
        <v>47</v>
      </c>
      <c r="N4824" t="s">
        <v>22</v>
      </c>
      <c r="O4824" t="s">
        <v>22</v>
      </c>
      <c r="P4824" t="s">
        <v>4799</v>
      </c>
      <c r="Q4824" t="s">
        <v>4396</v>
      </c>
      <c r="R4824" t="s">
        <v>4424</v>
      </c>
      <c r="S4824" t="s">
        <v>4434</v>
      </c>
      <c r="T4824" t="s">
        <v>8594</v>
      </c>
      <c r="U4824" t="s">
        <v>8595</v>
      </c>
      <c r="V4824">
        <v>1982</v>
      </c>
      <c r="W4824" s="1">
        <v>44860</v>
      </c>
      <c r="X4824" t="s">
        <v>4388</v>
      </c>
      <c r="Y4824" t="s">
        <v>4030</v>
      </c>
      <c r="Z4824" t="s">
        <v>3977</v>
      </c>
      <c r="AA4824" t="s">
        <v>3978</v>
      </c>
      <c r="AB4824" t="s">
        <v>3989</v>
      </c>
      <c r="AC4824" t="s">
        <v>3985</v>
      </c>
      <c r="AD4824">
        <v>110.03</v>
      </c>
      <c r="AE4824">
        <v>157.63999999999999</v>
      </c>
      <c r="AF4824" t="s">
        <v>3975</v>
      </c>
      <c r="AG4824" s="1"/>
      <c r="AJ4824" t="s">
        <v>3975</v>
      </c>
      <c r="AL4824" s="1"/>
      <c r="AM4824" s="1"/>
      <c r="AO4824">
        <v>173.93</v>
      </c>
      <c r="AP4824">
        <v>0</v>
      </c>
      <c r="AQ4824">
        <v>0</v>
      </c>
      <c r="AR4824">
        <v>173.93</v>
      </c>
      <c r="AS4824">
        <v>198.93</v>
      </c>
      <c r="AT4824">
        <v>110.03</v>
      </c>
      <c r="AU4824">
        <v>38.900000000000006</v>
      </c>
      <c r="AV4824">
        <v>-116</v>
      </c>
      <c r="AW4824">
        <v>297</v>
      </c>
    </row>
    <row r="4825" spans="1:49" x14ac:dyDescent="0.3">
      <c r="A4825" t="s">
        <v>6759</v>
      </c>
      <c r="B4825" s="1">
        <v>45732</v>
      </c>
      <c r="C4825" s="1">
        <v>45735</v>
      </c>
      <c r="D4825" s="1">
        <v>45737</v>
      </c>
      <c r="E4825" t="s">
        <v>1725</v>
      </c>
      <c r="F4825" t="s">
        <v>507</v>
      </c>
      <c r="G4825">
        <v>3</v>
      </c>
      <c r="H4825">
        <v>263.62</v>
      </c>
      <c r="I4825">
        <v>20</v>
      </c>
      <c r="J4825">
        <v>15</v>
      </c>
      <c r="K4825" t="s">
        <v>35</v>
      </c>
      <c r="L4825" t="s">
        <v>19</v>
      </c>
      <c r="M4825" t="s">
        <v>47</v>
      </c>
      <c r="N4825" t="s">
        <v>22</v>
      </c>
      <c r="O4825" t="s">
        <v>22</v>
      </c>
      <c r="P4825" t="s">
        <v>4429</v>
      </c>
      <c r="Q4825" t="s">
        <v>4384</v>
      </c>
      <c r="R4825" t="s">
        <v>4444</v>
      </c>
      <c r="S4825" t="s">
        <v>4386</v>
      </c>
      <c r="T4825" t="s">
        <v>4759</v>
      </c>
      <c r="U4825" t="s">
        <v>4760</v>
      </c>
      <c r="V4825">
        <v>1990</v>
      </c>
      <c r="W4825" s="1">
        <v>45904</v>
      </c>
      <c r="X4825" t="s">
        <v>4394</v>
      </c>
      <c r="Y4825" t="s">
        <v>4046</v>
      </c>
      <c r="Z4825" t="s">
        <v>4014</v>
      </c>
      <c r="AA4825" t="s">
        <v>4015</v>
      </c>
      <c r="AB4825" t="s">
        <v>4020</v>
      </c>
      <c r="AC4825" t="s">
        <v>3992</v>
      </c>
      <c r="AD4825">
        <v>174.75</v>
      </c>
      <c r="AE4825">
        <v>250.74</v>
      </c>
      <c r="AF4825" t="s">
        <v>3975</v>
      </c>
      <c r="AG4825" s="1"/>
      <c r="AJ4825" t="s">
        <v>3975</v>
      </c>
      <c r="AL4825" s="1"/>
      <c r="AM4825" s="1"/>
      <c r="AO4825">
        <v>790.86</v>
      </c>
      <c r="AP4825">
        <v>0.2</v>
      </c>
      <c r="AQ4825">
        <v>158.17200000000003</v>
      </c>
      <c r="AR4825">
        <v>632.68799999999999</v>
      </c>
      <c r="AS4825">
        <v>647.68799999999999</v>
      </c>
      <c r="AT4825">
        <v>524.25</v>
      </c>
      <c r="AU4825">
        <v>93.437999999999988</v>
      </c>
      <c r="AV4825">
        <v>2</v>
      </c>
      <c r="AW4825">
        <v>3</v>
      </c>
    </row>
    <row r="4826" spans="1:49" x14ac:dyDescent="0.3">
      <c r="A4826" t="s">
        <v>6760</v>
      </c>
      <c r="B4826" s="1">
        <v>45934</v>
      </c>
      <c r="C4826" s="1">
        <v>45760</v>
      </c>
      <c r="D4826" s="1">
        <v>45769</v>
      </c>
      <c r="E4826" t="s">
        <v>317</v>
      </c>
      <c r="F4826" t="s">
        <v>397</v>
      </c>
      <c r="G4826">
        <v>3</v>
      </c>
      <c r="H4826">
        <v>30.59</v>
      </c>
      <c r="I4826">
        <v>25</v>
      </c>
      <c r="J4826">
        <v>50</v>
      </c>
      <c r="K4826" t="s">
        <v>42</v>
      </c>
      <c r="L4826" t="s">
        <v>19</v>
      </c>
      <c r="M4826" t="s">
        <v>36</v>
      </c>
      <c r="N4826" t="s">
        <v>52</v>
      </c>
      <c r="O4826" t="s">
        <v>22</v>
      </c>
      <c r="P4826" t="s">
        <v>4581</v>
      </c>
      <c r="Q4826" t="s">
        <v>4384</v>
      </c>
      <c r="R4826" t="s">
        <v>4459</v>
      </c>
      <c r="S4826" t="s">
        <v>4434</v>
      </c>
      <c r="T4826" t="s">
        <v>4970</v>
      </c>
      <c r="U4826" t="s">
        <v>8692</v>
      </c>
      <c r="V4826">
        <v>1994</v>
      </c>
      <c r="W4826" s="1">
        <v>45229</v>
      </c>
      <c r="X4826" t="s">
        <v>22</v>
      </c>
      <c r="Y4826" t="s">
        <v>4119</v>
      </c>
      <c r="Z4826" t="s">
        <v>4014</v>
      </c>
      <c r="AA4826" t="s">
        <v>4038</v>
      </c>
      <c r="AB4826" t="s">
        <v>4002</v>
      </c>
      <c r="AC4826" t="s">
        <v>3974</v>
      </c>
      <c r="AD4826">
        <v>23.9</v>
      </c>
      <c r="AE4826">
        <v>33.49</v>
      </c>
      <c r="AF4826" t="s">
        <v>3975</v>
      </c>
      <c r="AG4826" s="1"/>
      <c r="AJ4826" t="s">
        <v>3975</v>
      </c>
      <c r="AL4826" s="1"/>
      <c r="AM4826" s="1"/>
      <c r="AO4826">
        <v>91.77</v>
      </c>
      <c r="AP4826">
        <v>0.25</v>
      </c>
      <c r="AQ4826">
        <v>22.942499999999999</v>
      </c>
      <c r="AR4826">
        <v>68.827500000000001</v>
      </c>
      <c r="AS4826">
        <v>118.8275</v>
      </c>
      <c r="AT4826">
        <v>71.699999999999989</v>
      </c>
      <c r="AU4826">
        <v>-52.872499999999988</v>
      </c>
      <c r="AV4826">
        <v>9</v>
      </c>
      <c r="AW4826">
        <v>-174</v>
      </c>
    </row>
    <row r="4827" spans="1:49" x14ac:dyDescent="0.3">
      <c r="A4827" t="s">
        <v>6761</v>
      </c>
      <c r="B4827" s="1">
        <v>45834</v>
      </c>
      <c r="C4827" s="1">
        <v>45664</v>
      </c>
      <c r="D4827" s="1">
        <v>45844</v>
      </c>
      <c r="E4827" t="s">
        <v>330</v>
      </c>
      <c r="F4827" t="s">
        <v>245</v>
      </c>
      <c r="G4827">
        <v>1</v>
      </c>
      <c r="H4827">
        <v>130.9</v>
      </c>
      <c r="I4827">
        <v>0</v>
      </c>
      <c r="J4827">
        <v>15</v>
      </c>
      <c r="K4827" t="s">
        <v>42</v>
      </c>
      <c r="L4827" t="s">
        <v>19</v>
      </c>
      <c r="M4827" t="s">
        <v>36</v>
      </c>
      <c r="N4827" t="s">
        <v>22</v>
      </c>
      <c r="O4827" t="s">
        <v>22</v>
      </c>
      <c r="P4827" t="s">
        <v>4550</v>
      </c>
      <c r="Q4827" t="s">
        <v>4384</v>
      </c>
      <c r="R4827" t="s">
        <v>4416</v>
      </c>
      <c r="S4827" t="s">
        <v>4398</v>
      </c>
      <c r="T4827" t="s">
        <v>4551</v>
      </c>
      <c r="U4827" t="s">
        <v>4552</v>
      </c>
      <c r="V4827">
        <v>1993</v>
      </c>
      <c r="W4827" s="1">
        <v>44720</v>
      </c>
      <c r="X4827" t="s">
        <v>4388</v>
      </c>
      <c r="Y4827" t="s">
        <v>4152</v>
      </c>
      <c r="Z4827" t="s">
        <v>3987</v>
      </c>
      <c r="AA4827" t="s">
        <v>4026</v>
      </c>
      <c r="AB4827" t="s">
        <v>3979</v>
      </c>
      <c r="AC4827" t="s">
        <v>3992</v>
      </c>
      <c r="AD4827">
        <v>114.75</v>
      </c>
      <c r="AE4827">
        <v>150.80000000000001</v>
      </c>
      <c r="AF4827" t="s">
        <v>3975</v>
      </c>
      <c r="AG4827" s="1"/>
      <c r="AJ4827" t="s">
        <v>3975</v>
      </c>
      <c r="AL4827" s="1"/>
      <c r="AM4827" s="1"/>
      <c r="AO4827">
        <v>130.9</v>
      </c>
      <c r="AP4827">
        <v>0</v>
      </c>
      <c r="AQ4827">
        <v>0</v>
      </c>
      <c r="AR4827">
        <v>130.9</v>
      </c>
      <c r="AS4827">
        <v>145.9</v>
      </c>
      <c r="AT4827">
        <v>114.75</v>
      </c>
      <c r="AU4827">
        <v>1.1500000000000057</v>
      </c>
      <c r="AV4827">
        <v>180</v>
      </c>
      <c r="AW4827">
        <v>-170</v>
      </c>
    </row>
    <row r="4828" spans="1:49" x14ac:dyDescent="0.3">
      <c r="A4828" t="s">
        <v>6762</v>
      </c>
      <c r="B4828" s="1">
        <v>45750</v>
      </c>
      <c r="C4828" s="1">
        <v>45812</v>
      </c>
      <c r="D4828" s="1">
        <v>45756</v>
      </c>
      <c r="E4828" t="s">
        <v>589</v>
      </c>
      <c r="F4828" t="s">
        <v>561</v>
      </c>
      <c r="G4828">
        <v>2</v>
      </c>
      <c r="H4828">
        <v>3.83</v>
      </c>
      <c r="I4828">
        <v>0</v>
      </c>
      <c r="J4828">
        <v>50</v>
      </c>
      <c r="K4828" t="s">
        <v>18</v>
      </c>
      <c r="L4828" t="s">
        <v>43</v>
      </c>
      <c r="M4828" t="s">
        <v>36</v>
      </c>
      <c r="N4828" t="s">
        <v>22</v>
      </c>
      <c r="O4828" t="s">
        <v>22</v>
      </c>
      <c r="P4828" t="s">
        <v>4945</v>
      </c>
      <c r="Q4828" t="s">
        <v>4384</v>
      </c>
      <c r="R4828" t="s">
        <v>4397</v>
      </c>
      <c r="S4828" t="s">
        <v>4434</v>
      </c>
      <c r="T4828" t="s">
        <v>4946</v>
      </c>
      <c r="U4828" t="s">
        <v>8678</v>
      </c>
      <c r="V4828">
        <v>1984</v>
      </c>
      <c r="W4828" s="1">
        <v>45343</v>
      </c>
      <c r="X4828" t="s">
        <v>4404</v>
      </c>
      <c r="Y4828" t="s">
        <v>4088</v>
      </c>
      <c r="Z4828" t="s">
        <v>3971</v>
      </c>
      <c r="AA4828" t="s">
        <v>4011</v>
      </c>
      <c r="AB4828" t="s">
        <v>4000</v>
      </c>
      <c r="AC4828" t="s">
        <v>3985</v>
      </c>
      <c r="AD4828">
        <v>2.4300000000000002</v>
      </c>
      <c r="AE4828">
        <v>3.66</v>
      </c>
      <c r="AF4828" t="s">
        <v>3975</v>
      </c>
      <c r="AG4828" s="1"/>
      <c r="AJ4828" t="s">
        <v>3975</v>
      </c>
      <c r="AL4828" s="1"/>
      <c r="AM4828" s="1"/>
      <c r="AO4828">
        <v>7.66</v>
      </c>
      <c r="AP4828">
        <v>0</v>
      </c>
      <c r="AQ4828">
        <v>0</v>
      </c>
      <c r="AR4828">
        <v>7.66</v>
      </c>
      <c r="AS4828">
        <v>57.66</v>
      </c>
      <c r="AT4828">
        <v>4.8600000000000003</v>
      </c>
      <c r="AU4828">
        <v>-47.2</v>
      </c>
      <c r="AV4828">
        <v>-56</v>
      </c>
      <c r="AW4828">
        <v>62</v>
      </c>
    </row>
    <row r="4829" spans="1:49" x14ac:dyDescent="0.3">
      <c r="A4829" t="s">
        <v>6763</v>
      </c>
      <c r="B4829" s="1">
        <v>45973</v>
      </c>
      <c r="C4829" s="1"/>
      <c r="D4829" s="1">
        <v>45986</v>
      </c>
      <c r="E4829" t="s">
        <v>786</v>
      </c>
      <c r="F4829" t="s">
        <v>720</v>
      </c>
      <c r="G4829">
        <v>1</v>
      </c>
      <c r="H4829">
        <v>41.58</v>
      </c>
      <c r="I4829">
        <v>10</v>
      </c>
      <c r="J4829">
        <v>15</v>
      </c>
      <c r="K4829" t="s">
        <v>35</v>
      </c>
      <c r="L4829" t="s">
        <v>19</v>
      </c>
      <c r="M4829" t="s">
        <v>30</v>
      </c>
      <c r="N4829" t="s">
        <v>22</v>
      </c>
      <c r="O4829" t="s">
        <v>48</v>
      </c>
      <c r="P4829" t="s">
        <v>4858</v>
      </c>
      <c r="Q4829" t="s">
        <v>4384</v>
      </c>
      <c r="R4829" t="s">
        <v>4444</v>
      </c>
      <c r="S4829" t="s">
        <v>4386</v>
      </c>
      <c r="T4829" t="s">
        <v>4859</v>
      </c>
      <c r="U4829" t="s">
        <v>8625</v>
      </c>
      <c r="V4829">
        <v>1986</v>
      </c>
      <c r="W4829" s="1">
        <v>45348</v>
      </c>
      <c r="X4829" t="s">
        <v>4394</v>
      </c>
      <c r="Y4829" t="s">
        <v>3990</v>
      </c>
      <c r="Z4829" t="s">
        <v>3977</v>
      </c>
      <c r="AA4829" t="s">
        <v>3991</v>
      </c>
      <c r="AB4829" t="s">
        <v>3989</v>
      </c>
      <c r="AC4829" t="s">
        <v>3997</v>
      </c>
      <c r="AD4829">
        <v>0</v>
      </c>
      <c r="AE4829">
        <v>41.39</v>
      </c>
      <c r="AF4829" t="s">
        <v>3975</v>
      </c>
      <c r="AG4829" s="1"/>
      <c r="AJ4829" t="s">
        <v>3975</v>
      </c>
      <c r="AK4829" t="s">
        <v>5223</v>
      </c>
      <c r="AL4829" s="1">
        <v>45698</v>
      </c>
      <c r="AM4829" s="1">
        <v>45750</v>
      </c>
      <c r="AN4829" t="s">
        <v>19</v>
      </c>
      <c r="AO4829">
        <v>41.58</v>
      </c>
      <c r="AP4829">
        <v>0.1</v>
      </c>
      <c r="AQ4829">
        <v>4.1580000000000004</v>
      </c>
      <c r="AR4829">
        <v>37.421999999999997</v>
      </c>
      <c r="AS4829">
        <v>52.421999999999997</v>
      </c>
      <c r="AT4829">
        <v>0</v>
      </c>
      <c r="AU4829">
        <v>22.421999999999997</v>
      </c>
    </row>
    <row r="4830" spans="1:49" x14ac:dyDescent="0.3">
      <c r="A4830" t="s">
        <v>6764</v>
      </c>
      <c r="B4830" s="1">
        <v>45884</v>
      </c>
      <c r="C4830" s="1">
        <v>45888</v>
      </c>
      <c r="D4830" s="1">
        <v>45892</v>
      </c>
      <c r="E4830" t="s">
        <v>752</v>
      </c>
      <c r="F4830" t="s">
        <v>269</v>
      </c>
      <c r="G4830">
        <v>1</v>
      </c>
      <c r="H4830">
        <v>281.25</v>
      </c>
      <c r="I4830">
        <v>0</v>
      </c>
      <c r="J4830">
        <v>25</v>
      </c>
      <c r="K4830" t="s">
        <v>60</v>
      </c>
      <c r="L4830" t="s">
        <v>43</v>
      </c>
      <c r="M4830" t="s">
        <v>30</v>
      </c>
      <c r="N4830" t="s">
        <v>21</v>
      </c>
      <c r="O4830" t="s">
        <v>22</v>
      </c>
      <c r="P4830" t="s">
        <v>4423</v>
      </c>
      <c r="Q4830" t="s">
        <v>4384</v>
      </c>
      <c r="R4830" t="s">
        <v>4390</v>
      </c>
      <c r="S4830" t="s">
        <v>4391</v>
      </c>
      <c r="T4830" t="s">
        <v>4553</v>
      </c>
      <c r="U4830" t="s">
        <v>8563</v>
      </c>
      <c r="V4830">
        <v>1980</v>
      </c>
      <c r="W4830" s="1">
        <v>44849</v>
      </c>
      <c r="X4830" t="s">
        <v>4394</v>
      </c>
      <c r="Y4830" t="s">
        <v>4121</v>
      </c>
      <c r="Z4830" t="s">
        <v>3977</v>
      </c>
      <c r="AA4830" t="s">
        <v>3978</v>
      </c>
      <c r="AB4830" t="s">
        <v>3983</v>
      </c>
      <c r="AC4830" t="s">
        <v>3974</v>
      </c>
      <c r="AD4830">
        <v>194.25</v>
      </c>
      <c r="AE4830">
        <v>299.77</v>
      </c>
      <c r="AF4830" t="s">
        <v>3975</v>
      </c>
      <c r="AG4830" s="1"/>
      <c r="AJ4830" t="s">
        <v>3975</v>
      </c>
      <c r="AL4830" s="1"/>
      <c r="AM4830" s="1"/>
      <c r="AO4830">
        <v>281.25</v>
      </c>
      <c r="AP4830">
        <v>0</v>
      </c>
      <c r="AQ4830">
        <v>0</v>
      </c>
      <c r="AR4830">
        <v>281.25</v>
      </c>
      <c r="AS4830">
        <v>306.25</v>
      </c>
      <c r="AT4830">
        <v>194.25</v>
      </c>
      <c r="AU4830">
        <v>62</v>
      </c>
      <c r="AV4830">
        <v>4</v>
      </c>
      <c r="AW4830">
        <v>4</v>
      </c>
    </row>
    <row r="4831" spans="1:49" x14ac:dyDescent="0.3">
      <c r="A4831" t="s">
        <v>6765</v>
      </c>
      <c r="B4831" s="1">
        <v>45980</v>
      </c>
      <c r="C4831" s="1">
        <v>45985</v>
      </c>
      <c r="D4831" s="1">
        <v>45992</v>
      </c>
      <c r="E4831" t="s">
        <v>452</v>
      </c>
      <c r="F4831" t="s">
        <v>587</v>
      </c>
      <c r="G4831">
        <v>1</v>
      </c>
      <c r="H4831">
        <v>118.88</v>
      </c>
      <c r="I4831">
        <v>0</v>
      </c>
      <c r="J4831">
        <v>35</v>
      </c>
      <c r="K4831" t="s">
        <v>35</v>
      </c>
      <c r="L4831" t="s">
        <v>26</v>
      </c>
      <c r="M4831" t="s">
        <v>36</v>
      </c>
      <c r="N4831" t="s">
        <v>22</v>
      </c>
      <c r="O4831" t="s">
        <v>22</v>
      </c>
      <c r="P4831" t="s">
        <v>4548</v>
      </c>
      <c r="Q4831" t="s">
        <v>4384</v>
      </c>
      <c r="R4831" t="s">
        <v>4397</v>
      </c>
      <c r="S4831" t="s">
        <v>4398</v>
      </c>
      <c r="T4831" t="s">
        <v>4762</v>
      </c>
      <c r="U4831" t="s">
        <v>8571</v>
      </c>
      <c r="V4831">
        <v>1990</v>
      </c>
      <c r="W4831" s="1">
        <v>45417</v>
      </c>
      <c r="X4831" t="s">
        <v>4404</v>
      </c>
      <c r="Y4831" t="s">
        <v>4001</v>
      </c>
      <c r="Z4831" t="s">
        <v>3987</v>
      </c>
      <c r="AA4831" t="s">
        <v>3988</v>
      </c>
      <c r="AB4831" t="s">
        <v>4002</v>
      </c>
      <c r="AC4831" t="s">
        <v>3980</v>
      </c>
      <c r="AD4831">
        <v>80.290000000000006</v>
      </c>
      <c r="AE4831">
        <v>118.6</v>
      </c>
      <c r="AF4831" t="s">
        <v>3975</v>
      </c>
      <c r="AG4831" s="1"/>
      <c r="AJ4831" t="s">
        <v>3975</v>
      </c>
      <c r="AL4831" s="1"/>
      <c r="AM4831" s="1"/>
      <c r="AO4831">
        <v>118.88</v>
      </c>
      <c r="AP4831">
        <v>0</v>
      </c>
      <c r="AQ4831">
        <v>0</v>
      </c>
      <c r="AR4831">
        <v>118.88</v>
      </c>
      <c r="AS4831">
        <v>153.88</v>
      </c>
      <c r="AT4831">
        <v>80.290000000000006</v>
      </c>
      <c r="AU4831">
        <v>3.5899999999999892</v>
      </c>
      <c r="AV4831">
        <v>7</v>
      </c>
      <c r="AW4831">
        <v>5</v>
      </c>
    </row>
    <row r="4832" spans="1:49" x14ac:dyDescent="0.3">
      <c r="A4832" t="s">
        <v>6766</v>
      </c>
      <c r="B4832" s="1">
        <v>45710</v>
      </c>
      <c r="C4832" s="1"/>
      <c r="D4832" s="1">
        <v>45719</v>
      </c>
      <c r="E4832" t="s">
        <v>1777</v>
      </c>
      <c r="F4832" t="s">
        <v>198</v>
      </c>
      <c r="G4832">
        <v>3</v>
      </c>
      <c r="H4832">
        <v>189.57</v>
      </c>
      <c r="I4832">
        <v>0</v>
      </c>
      <c r="J4832">
        <v>50</v>
      </c>
      <c r="K4832" t="s">
        <v>42</v>
      </c>
      <c r="L4832" t="s">
        <v>26</v>
      </c>
      <c r="M4832" t="s">
        <v>30</v>
      </c>
      <c r="N4832" t="s">
        <v>22</v>
      </c>
      <c r="O4832" t="s">
        <v>468</v>
      </c>
      <c r="P4832" t="s">
        <v>4488</v>
      </c>
      <c r="Q4832" t="s">
        <v>4396</v>
      </c>
      <c r="R4832" t="s">
        <v>4424</v>
      </c>
      <c r="S4832" t="s">
        <v>4386</v>
      </c>
      <c r="T4832" t="s">
        <v>4826</v>
      </c>
      <c r="U4832" t="s">
        <v>4827</v>
      </c>
      <c r="V4832">
        <v>1976</v>
      </c>
      <c r="W4832" s="1">
        <v>44634</v>
      </c>
      <c r="X4832" t="s">
        <v>4404</v>
      </c>
      <c r="Y4832" t="s">
        <v>4091</v>
      </c>
      <c r="Z4832" t="s">
        <v>3987</v>
      </c>
      <c r="AA4832" t="s">
        <v>4026</v>
      </c>
      <c r="AB4832" t="s">
        <v>3983</v>
      </c>
      <c r="AC4832" t="s">
        <v>3997</v>
      </c>
      <c r="AD4832">
        <v>119.99</v>
      </c>
      <c r="AE4832">
        <v>168.92</v>
      </c>
      <c r="AF4832" t="s">
        <v>3975</v>
      </c>
      <c r="AG4832" s="1"/>
      <c r="AJ4832" t="s">
        <v>3975</v>
      </c>
      <c r="AK4832" t="s">
        <v>5228</v>
      </c>
      <c r="AL4832" s="1">
        <v>45339</v>
      </c>
      <c r="AM4832" s="1">
        <v>45357</v>
      </c>
      <c r="AN4832" t="s">
        <v>43</v>
      </c>
      <c r="AO4832">
        <v>568.71</v>
      </c>
      <c r="AP4832">
        <v>0</v>
      </c>
      <c r="AQ4832">
        <v>0</v>
      </c>
      <c r="AR4832">
        <v>568.71</v>
      </c>
      <c r="AS4832">
        <v>618.71</v>
      </c>
      <c r="AT4832">
        <v>359.96999999999997</v>
      </c>
      <c r="AU4832">
        <v>158.74000000000007</v>
      </c>
    </row>
    <row r="4833" spans="1:49" x14ac:dyDescent="0.3">
      <c r="A4833" t="s">
        <v>6767</v>
      </c>
      <c r="B4833" s="1">
        <v>46006</v>
      </c>
      <c r="C4833" s="1">
        <v>46007</v>
      </c>
      <c r="D4833" s="1">
        <v>46008</v>
      </c>
      <c r="E4833" t="s">
        <v>411</v>
      </c>
      <c r="F4833" t="s">
        <v>1124</v>
      </c>
      <c r="G4833">
        <v>1</v>
      </c>
      <c r="H4833">
        <v>9.73</v>
      </c>
      <c r="I4833">
        <v>20</v>
      </c>
      <c r="J4833">
        <v>15</v>
      </c>
      <c r="K4833" t="s">
        <v>42</v>
      </c>
      <c r="L4833" t="s">
        <v>19</v>
      </c>
      <c r="M4833" t="s">
        <v>36</v>
      </c>
      <c r="N4833" t="s">
        <v>22</v>
      </c>
      <c r="O4833" t="s">
        <v>81</v>
      </c>
      <c r="P4833" t="s">
        <v>4931</v>
      </c>
      <c r="Q4833" t="s">
        <v>4396</v>
      </c>
      <c r="R4833" t="s">
        <v>4401</v>
      </c>
      <c r="S4833" t="s">
        <v>4386</v>
      </c>
      <c r="T4833" t="s">
        <v>5212</v>
      </c>
      <c r="U4833" t="s">
        <v>5213</v>
      </c>
      <c r="V4833">
        <v>1982</v>
      </c>
      <c r="W4833" s="1">
        <v>45311</v>
      </c>
      <c r="X4833" t="s">
        <v>4388</v>
      </c>
      <c r="Y4833" t="s">
        <v>4114</v>
      </c>
      <c r="Z4833" t="s">
        <v>3994</v>
      </c>
      <c r="AA4833" t="s">
        <v>4077</v>
      </c>
      <c r="AB4833" t="s">
        <v>3983</v>
      </c>
      <c r="AC4833" t="s">
        <v>3974</v>
      </c>
      <c r="AD4833">
        <v>6.42</v>
      </c>
      <c r="AE4833">
        <v>8.9499999999999993</v>
      </c>
      <c r="AF4833" t="s">
        <v>3975</v>
      </c>
      <c r="AG4833" s="1"/>
      <c r="AJ4833" t="s">
        <v>3975</v>
      </c>
      <c r="AK4833" t="s">
        <v>5222</v>
      </c>
      <c r="AL4833" s="1">
        <v>45436</v>
      </c>
      <c r="AM4833" s="1">
        <v>45489</v>
      </c>
      <c r="AN4833" t="s">
        <v>19</v>
      </c>
      <c r="AO4833">
        <v>9.73</v>
      </c>
      <c r="AP4833">
        <v>0.2</v>
      </c>
      <c r="AQ4833">
        <v>1.9460000000000002</v>
      </c>
      <c r="AR4833">
        <v>7.7840000000000007</v>
      </c>
      <c r="AS4833">
        <v>22.783999999999999</v>
      </c>
      <c r="AT4833">
        <v>6.42</v>
      </c>
      <c r="AU4833">
        <v>-13.635999999999999</v>
      </c>
      <c r="AV4833">
        <v>1</v>
      </c>
      <c r="AW4833">
        <v>1</v>
      </c>
    </row>
    <row r="4834" spans="1:49" x14ac:dyDescent="0.3">
      <c r="A4834" t="s">
        <v>6768</v>
      </c>
      <c r="B4834" s="1">
        <v>45817</v>
      </c>
      <c r="C4834" s="1">
        <v>45913</v>
      </c>
      <c r="D4834" s="1">
        <v>45920</v>
      </c>
      <c r="E4834" t="s">
        <v>2110</v>
      </c>
      <c r="F4834" t="s">
        <v>41</v>
      </c>
      <c r="G4834">
        <v>2</v>
      </c>
      <c r="H4834">
        <v>104.83</v>
      </c>
      <c r="I4834">
        <v>0</v>
      </c>
      <c r="J4834">
        <v>25</v>
      </c>
      <c r="K4834" t="s">
        <v>42</v>
      </c>
      <c r="L4834" t="s">
        <v>19</v>
      </c>
      <c r="M4834" t="s">
        <v>30</v>
      </c>
      <c r="N4834" t="s">
        <v>22</v>
      </c>
      <c r="O4834" t="s">
        <v>242</v>
      </c>
      <c r="P4834" t="s">
        <v>4734</v>
      </c>
      <c r="Q4834" t="s">
        <v>4396</v>
      </c>
      <c r="R4834" t="s">
        <v>4409</v>
      </c>
      <c r="S4834" t="s">
        <v>4398</v>
      </c>
      <c r="T4834" t="s">
        <v>5114</v>
      </c>
      <c r="U4834" t="s">
        <v>8784</v>
      </c>
      <c r="V4834">
        <v>1998</v>
      </c>
      <c r="W4834" s="1">
        <v>45989</v>
      </c>
      <c r="X4834" t="s">
        <v>4404</v>
      </c>
      <c r="Y4834" t="s">
        <v>4162</v>
      </c>
      <c r="Z4834" t="s">
        <v>4014</v>
      </c>
      <c r="AA4834" t="s">
        <v>4015</v>
      </c>
      <c r="AB4834" t="s">
        <v>3973</v>
      </c>
      <c r="AC4834" t="s">
        <v>3985</v>
      </c>
      <c r="AD4834">
        <v>95.32</v>
      </c>
      <c r="AE4834">
        <v>114.15</v>
      </c>
      <c r="AF4834" t="s">
        <v>3975</v>
      </c>
      <c r="AG4834" s="1"/>
      <c r="AJ4834" t="s">
        <v>3975</v>
      </c>
      <c r="AK4834" t="s">
        <v>5222</v>
      </c>
      <c r="AL4834" s="1">
        <v>45809</v>
      </c>
      <c r="AM4834" s="1">
        <v>45857</v>
      </c>
      <c r="AN4834" t="s">
        <v>19</v>
      </c>
      <c r="AO4834">
        <v>209.66</v>
      </c>
      <c r="AP4834">
        <v>0</v>
      </c>
      <c r="AQ4834">
        <v>0</v>
      </c>
      <c r="AR4834">
        <v>209.66</v>
      </c>
      <c r="AS4834">
        <v>234.66</v>
      </c>
      <c r="AT4834">
        <v>190.64</v>
      </c>
      <c r="AU4834">
        <v>-5.9799999999999898</v>
      </c>
      <c r="AV4834">
        <v>7</v>
      </c>
      <c r="AW4834">
        <v>96</v>
      </c>
    </row>
    <row r="4835" spans="1:49" x14ac:dyDescent="0.3">
      <c r="A4835" t="s">
        <v>6769</v>
      </c>
      <c r="B4835" s="1">
        <v>45940</v>
      </c>
      <c r="C4835" s="1">
        <v>45942</v>
      </c>
      <c r="D4835" s="1">
        <v>45945</v>
      </c>
      <c r="E4835" t="s">
        <v>1097</v>
      </c>
      <c r="F4835" t="s">
        <v>1143</v>
      </c>
      <c r="G4835">
        <v>1</v>
      </c>
      <c r="H4835">
        <v>200.16</v>
      </c>
      <c r="I4835">
        <v>5</v>
      </c>
      <c r="J4835">
        <v>35</v>
      </c>
      <c r="K4835" t="s">
        <v>42</v>
      </c>
      <c r="L4835" t="s">
        <v>43</v>
      </c>
      <c r="M4835" t="s">
        <v>30</v>
      </c>
      <c r="N4835" t="s">
        <v>22</v>
      </c>
      <c r="O4835" t="s">
        <v>22</v>
      </c>
      <c r="P4835" t="s">
        <v>4648</v>
      </c>
      <c r="Q4835" t="s">
        <v>4384</v>
      </c>
      <c r="R4835" t="s">
        <v>4444</v>
      </c>
      <c r="S4835" t="s">
        <v>4398</v>
      </c>
      <c r="T4835" t="s">
        <v>4891</v>
      </c>
      <c r="U4835" t="s">
        <v>8641</v>
      </c>
      <c r="V4835">
        <v>1972</v>
      </c>
      <c r="W4835" s="1">
        <v>45778</v>
      </c>
      <c r="X4835" t="s">
        <v>4404</v>
      </c>
      <c r="Y4835" t="s">
        <v>4127</v>
      </c>
      <c r="Z4835" t="s">
        <v>3987</v>
      </c>
      <c r="AA4835" t="s">
        <v>3988</v>
      </c>
      <c r="AB4835" t="s">
        <v>4009</v>
      </c>
      <c r="AC4835" t="s">
        <v>3980</v>
      </c>
      <c r="AD4835">
        <v>154.30000000000001</v>
      </c>
      <c r="AE4835">
        <v>203.91</v>
      </c>
      <c r="AF4835" t="s">
        <v>3975</v>
      </c>
      <c r="AG4835" s="1"/>
      <c r="AJ4835" t="s">
        <v>3975</v>
      </c>
      <c r="AL4835" s="1"/>
      <c r="AM4835" s="1"/>
      <c r="AO4835">
        <v>200.16</v>
      </c>
      <c r="AP4835">
        <v>0.05</v>
      </c>
      <c r="AQ4835">
        <v>10.008000000000001</v>
      </c>
      <c r="AR4835">
        <v>190.15199999999999</v>
      </c>
      <c r="AS4835">
        <v>225.15199999999999</v>
      </c>
      <c r="AT4835">
        <v>154.30000000000001</v>
      </c>
      <c r="AU4835">
        <v>0.85199999999997544</v>
      </c>
      <c r="AV4835">
        <v>3</v>
      </c>
      <c r="AW4835">
        <v>2</v>
      </c>
    </row>
    <row r="4836" spans="1:49" x14ac:dyDescent="0.3">
      <c r="A4836" t="s">
        <v>6770</v>
      </c>
      <c r="B4836" s="1">
        <v>45902</v>
      </c>
      <c r="C4836" s="1">
        <v>45906</v>
      </c>
      <c r="D4836" s="1">
        <v>45915</v>
      </c>
      <c r="E4836" t="s">
        <v>1591</v>
      </c>
      <c r="F4836" t="s">
        <v>266</v>
      </c>
      <c r="G4836">
        <v>2</v>
      </c>
      <c r="H4836">
        <v>167.17</v>
      </c>
      <c r="I4836">
        <v>0</v>
      </c>
      <c r="J4836">
        <v>0</v>
      </c>
      <c r="K4836" t="s">
        <v>35</v>
      </c>
      <c r="L4836" t="s">
        <v>19</v>
      </c>
      <c r="M4836" t="s">
        <v>30</v>
      </c>
      <c r="N4836" t="s">
        <v>22</v>
      </c>
      <c r="O4836" t="s">
        <v>22</v>
      </c>
      <c r="P4836" t="s">
        <v>4691</v>
      </c>
      <c r="Q4836" t="s">
        <v>4396</v>
      </c>
      <c r="R4836" t="s">
        <v>4424</v>
      </c>
      <c r="S4836" t="s">
        <v>4406</v>
      </c>
      <c r="T4836" t="s">
        <v>5040</v>
      </c>
      <c r="U4836" t="s">
        <v>5041</v>
      </c>
      <c r="V4836">
        <v>1995</v>
      </c>
      <c r="W4836" s="1">
        <v>45218</v>
      </c>
      <c r="X4836" t="s">
        <v>4394</v>
      </c>
      <c r="Y4836" t="s">
        <v>4035</v>
      </c>
      <c r="Z4836" t="s">
        <v>3987</v>
      </c>
      <c r="AA4836" t="s">
        <v>3999</v>
      </c>
      <c r="AB4836" t="s">
        <v>3973</v>
      </c>
      <c r="AC4836" t="s">
        <v>3985</v>
      </c>
      <c r="AD4836">
        <v>0</v>
      </c>
      <c r="AE4836">
        <v>193.73</v>
      </c>
      <c r="AF4836" t="s">
        <v>3975</v>
      </c>
      <c r="AG4836" s="1"/>
      <c r="AJ4836" t="s">
        <v>3975</v>
      </c>
      <c r="AL4836" s="1"/>
      <c r="AM4836" s="1"/>
      <c r="AO4836">
        <v>334.34</v>
      </c>
      <c r="AP4836">
        <v>0</v>
      </c>
      <c r="AQ4836">
        <v>0</v>
      </c>
      <c r="AR4836">
        <v>334.34</v>
      </c>
      <c r="AS4836">
        <v>334.34</v>
      </c>
      <c r="AT4836">
        <v>0</v>
      </c>
      <c r="AU4836">
        <v>334.34</v>
      </c>
      <c r="AV4836">
        <v>9</v>
      </c>
      <c r="AW4836">
        <v>4</v>
      </c>
    </row>
    <row r="4837" spans="1:49" x14ac:dyDescent="0.3">
      <c r="A4837" t="s">
        <v>6771</v>
      </c>
      <c r="B4837" s="1">
        <v>45704</v>
      </c>
      <c r="C4837" s="1"/>
      <c r="D4837" s="1">
        <v>45710</v>
      </c>
      <c r="E4837" t="s">
        <v>1357</v>
      </c>
      <c r="F4837" t="s">
        <v>269</v>
      </c>
      <c r="G4837">
        <v>1</v>
      </c>
      <c r="H4837">
        <v>343.97</v>
      </c>
      <c r="I4837">
        <v>15</v>
      </c>
      <c r="J4837">
        <v>50</v>
      </c>
      <c r="K4837" t="s">
        <v>60</v>
      </c>
      <c r="L4837" t="s">
        <v>43</v>
      </c>
      <c r="M4837" t="s">
        <v>20</v>
      </c>
      <c r="N4837" t="s">
        <v>22</v>
      </c>
      <c r="O4837" t="s">
        <v>22</v>
      </c>
      <c r="P4837" t="s">
        <v>4938</v>
      </c>
      <c r="Q4837" t="s">
        <v>4396</v>
      </c>
      <c r="R4837" t="s">
        <v>4385</v>
      </c>
      <c r="S4837" t="s">
        <v>4434</v>
      </c>
      <c r="T4837" t="s">
        <v>4939</v>
      </c>
      <c r="U4837" t="s">
        <v>8672</v>
      </c>
      <c r="V4837">
        <v>1983</v>
      </c>
      <c r="W4837" s="1">
        <v>45780</v>
      </c>
      <c r="X4837" t="s">
        <v>4404</v>
      </c>
      <c r="Y4837" t="s">
        <v>4121</v>
      </c>
      <c r="Z4837" t="s">
        <v>3977</v>
      </c>
      <c r="AA4837" t="s">
        <v>3978</v>
      </c>
      <c r="AB4837" t="s">
        <v>3983</v>
      </c>
      <c r="AC4837" t="s">
        <v>3974</v>
      </c>
      <c r="AD4837">
        <v>194.25</v>
      </c>
      <c r="AE4837">
        <v>299.77</v>
      </c>
      <c r="AF4837" t="s">
        <v>3975</v>
      </c>
      <c r="AG4837" s="1"/>
      <c r="AJ4837" t="s">
        <v>3975</v>
      </c>
      <c r="AL4837" s="1"/>
      <c r="AM4837" s="1"/>
      <c r="AO4837">
        <v>343.97</v>
      </c>
      <c r="AP4837">
        <v>0.15</v>
      </c>
      <c r="AQ4837">
        <v>51.595500000000001</v>
      </c>
      <c r="AR4837">
        <v>292.37450000000001</v>
      </c>
      <c r="AS4837">
        <v>342.37450000000001</v>
      </c>
      <c r="AT4837">
        <v>194.25</v>
      </c>
      <c r="AU4837">
        <v>48.124500000000012</v>
      </c>
    </row>
    <row r="4838" spans="1:49" x14ac:dyDescent="0.3">
      <c r="A4838" t="s">
        <v>6772</v>
      </c>
      <c r="B4838" s="1">
        <v>45829</v>
      </c>
      <c r="C4838" s="1">
        <v>45829</v>
      </c>
      <c r="D4838" s="1">
        <v>45831</v>
      </c>
      <c r="E4838" t="s">
        <v>402</v>
      </c>
      <c r="F4838" t="s">
        <v>352</v>
      </c>
      <c r="G4838">
        <v>1</v>
      </c>
      <c r="H4838">
        <v>72.930000000000007</v>
      </c>
      <c r="I4838">
        <v>3</v>
      </c>
      <c r="J4838">
        <v>35</v>
      </c>
      <c r="K4838" t="s">
        <v>35</v>
      </c>
      <c r="L4838" t="s">
        <v>26</v>
      </c>
      <c r="M4838" t="s">
        <v>36</v>
      </c>
      <c r="N4838" t="s">
        <v>37</v>
      </c>
      <c r="O4838" t="s">
        <v>22</v>
      </c>
      <c r="P4838" t="s">
        <v>4423</v>
      </c>
      <c r="Q4838" t="s">
        <v>4396</v>
      </c>
      <c r="R4838" t="s">
        <v>4385</v>
      </c>
      <c r="S4838" t="s">
        <v>4391</v>
      </c>
      <c r="T4838" t="s">
        <v>4743</v>
      </c>
      <c r="U4838" t="s">
        <v>4744</v>
      </c>
      <c r="V4838">
        <v>1998</v>
      </c>
      <c r="W4838" s="1">
        <v>45593</v>
      </c>
      <c r="X4838" t="s">
        <v>4419</v>
      </c>
      <c r="Y4838" t="s">
        <v>4074</v>
      </c>
      <c r="Z4838" t="s">
        <v>4014</v>
      </c>
      <c r="AA4838" t="s">
        <v>4038</v>
      </c>
      <c r="AB4838" t="s">
        <v>4000</v>
      </c>
      <c r="AC4838" t="s">
        <v>3974</v>
      </c>
      <c r="AD4838">
        <v>60.71</v>
      </c>
      <c r="AE4838">
        <v>73.680000000000007</v>
      </c>
      <c r="AF4838" t="s">
        <v>3975</v>
      </c>
      <c r="AG4838" s="1"/>
      <c r="AJ4838" t="s">
        <v>3975</v>
      </c>
      <c r="AL4838" s="1"/>
      <c r="AM4838" s="1"/>
      <c r="AO4838">
        <v>72.930000000000007</v>
      </c>
      <c r="AP4838">
        <v>0.03</v>
      </c>
      <c r="AQ4838">
        <v>2.1879</v>
      </c>
      <c r="AR4838">
        <v>70.742100000000008</v>
      </c>
      <c r="AS4838">
        <v>105.74210000000001</v>
      </c>
      <c r="AT4838">
        <v>60.71</v>
      </c>
      <c r="AU4838">
        <v>-24.967899999999993</v>
      </c>
      <c r="AV4838">
        <v>2</v>
      </c>
      <c r="AW4838">
        <v>0</v>
      </c>
    </row>
    <row r="4839" spans="1:49" x14ac:dyDescent="0.3">
      <c r="A4839" t="s">
        <v>6773</v>
      </c>
      <c r="B4839" s="1">
        <v>45981</v>
      </c>
      <c r="C4839" s="1">
        <v>45984</v>
      </c>
      <c r="D4839" s="1">
        <v>45987</v>
      </c>
      <c r="E4839" t="s">
        <v>200</v>
      </c>
      <c r="F4839" t="s">
        <v>948</v>
      </c>
      <c r="G4839">
        <v>2</v>
      </c>
      <c r="H4839">
        <v>23.58</v>
      </c>
      <c r="I4839">
        <v>20</v>
      </c>
      <c r="J4839">
        <v>50</v>
      </c>
      <c r="K4839" t="s">
        <v>35</v>
      </c>
      <c r="L4839" t="s">
        <v>19</v>
      </c>
      <c r="M4839" t="s">
        <v>30</v>
      </c>
      <c r="N4839" t="s">
        <v>31</v>
      </c>
      <c r="O4839" t="s">
        <v>22</v>
      </c>
      <c r="P4839" t="s">
        <v>4794</v>
      </c>
      <c r="Q4839" t="s">
        <v>4396</v>
      </c>
      <c r="R4839" t="s">
        <v>4385</v>
      </c>
      <c r="S4839" t="s">
        <v>4434</v>
      </c>
      <c r="T4839" t="s">
        <v>5078</v>
      </c>
      <c r="U4839" t="s">
        <v>8757</v>
      </c>
      <c r="V4839">
        <v>1999</v>
      </c>
      <c r="W4839" s="1">
        <v>45474</v>
      </c>
      <c r="X4839" t="s">
        <v>4404</v>
      </c>
      <c r="Y4839" t="s">
        <v>4069</v>
      </c>
      <c r="Z4839" t="s">
        <v>3971</v>
      </c>
      <c r="AA4839" t="s">
        <v>4004</v>
      </c>
      <c r="AB4839" t="s">
        <v>4002</v>
      </c>
      <c r="AC4839" t="s">
        <v>3997</v>
      </c>
      <c r="AD4839">
        <v>18.09</v>
      </c>
      <c r="AE4839">
        <v>20.95</v>
      </c>
      <c r="AF4839" t="s">
        <v>3975</v>
      </c>
      <c r="AG4839" s="1"/>
      <c r="AJ4839" t="s">
        <v>3975</v>
      </c>
      <c r="AL4839" s="1"/>
      <c r="AM4839" s="1"/>
      <c r="AO4839">
        <v>47.16</v>
      </c>
      <c r="AP4839">
        <v>0.2</v>
      </c>
      <c r="AQ4839">
        <v>9.4320000000000004</v>
      </c>
      <c r="AR4839">
        <v>37.727999999999994</v>
      </c>
      <c r="AS4839">
        <v>87.727999999999994</v>
      </c>
      <c r="AT4839">
        <v>36.18</v>
      </c>
      <c r="AU4839">
        <v>-48.452000000000005</v>
      </c>
      <c r="AV4839">
        <v>3</v>
      </c>
      <c r="AW4839">
        <v>3</v>
      </c>
    </row>
    <row r="4840" spans="1:49" x14ac:dyDescent="0.3">
      <c r="A4840" t="s">
        <v>6774</v>
      </c>
      <c r="B4840" s="1">
        <v>45869</v>
      </c>
      <c r="C4840" s="1">
        <v>45873</v>
      </c>
      <c r="D4840" s="1">
        <v>45880</v>
      </c>
      <c r="E4840" t="s">
        <v>493</v>
      </c>
      <c r="F4840" t="s">
        <v>272</v>
      </c>
      <c r="G4840">
        <v>2</v>
      </c>
      <c r="H4840">
        <v>13.39</v>
      </c>
      <c r="I4840">
        <v>0</v>
      </c>
      <c r="J4840">
        <v>25</v>
      </c>
      <c r="K4840" t="s">
        <v>18</v>
      </c>
      <c r="L4840" t="s">
        <v>19</v>
      </c>
      <c r="M4840" t="s">
        <v>30</v>
      </c>
      <c r="N4840" t="s">
        <v>37</v>
      </c>
      <c r="O4840" t="s">
        <v>98</v>
      </c>
      <c r="P4840" t="s">
        <v>4461</v>
      </c>
      <c r="Q4840" t="s">
        <v>4396</v>
      </c>
      <c r="R4840" t="s">
        <v>4424</v>
      </c>
      <c r="S4840" t="s">
        <v>4398</v>
      </c>
      <c r="T4840" t="s">
        <v>5148</v>
      </c>
      <c r="U4840" t="s">
        <v>8806</v>
      </c>
      <c r="V4840">
        <v>1976</v>
      </c>
      <c r="W4840" s="1">
        <v>45662</v>
      </c>
      <c r="X4840" t="s">
        <v>4388</v>
      </c>
      <c r="Y4840" t="s">
        <v>4030</v>
      </c>
      <c r="Z4840" t="s">
        <v>3977</v>
      </c>
      <c r="AA4840" t="s">
        <v>3978</v>
      </c>
      <c r="AB4840" t="s">
        <v>3989</v>
      </c>
      <c r="AC4840" t="s">
        <v>3992</v>
      </c>
      <c r="AD4840">
        <v>8.43</v>
      </c>
      <c r="AE4840">
        <v>12.21</v>
      </c>
      <c r="AF4840" t="s">
        <v>3975</v>
      </c>
      <c r="AG4840" s="1"/>
      <c r="AJ4840" t="s">
        <v>3975</v>
      </c>
      <c r="AK4840" t="s">
        <v>5229</v>
      </c>
      <c r="AL4840" s="1">
        <v>45421</v>
      </c>
      <c r="AM4840" s="1">
        <v>45444</v>
      </c>
      <c r="AN4840" t="s">
        <v>5225</v>
      </c>
      <c r="AO4840">
        <v>26.78</v>
      </c>
      <c r="AP4840">
        <v>0</v>
      </c>
      <c r="AQ4840">
        <v>0</v>
      </c>
      <c r="AR4840">
        <v>26.78</v>
      </c>
      <c r="AS4840">
        <v>51.78</v>
      </c>
      <c r="AT4840">
        <v>16.86</v>
      </c>
      <c r="AU4840">
        <v>-15.079999999999998</v>
      </c>
      <c r="AV4840">
        <v>7</v>
      </c>
      <c r="AW4840">
        <v>4</v>
      </c>
    </row>
    <row r="4841" spans="1:49" x14ac:dyDescent="0.3">
      <c r="A4841" t="s">
        <v>6775</v>
      </c>
      <c r="B4841" s="1">
        <v>45737</v>
      </c>
      <c r="C4841" s="1">
        <v>45742</v>
      </c>
      <c r="D4841" s="1">
        <v>45754</v>
      </c>
      <c r="E4841" t="s">
        <v>1618</v>
      </c>
      <c r="F4841" t="s">
        <v>135</v>
      </c>
      <c r="G4841">
        <v>1</v>
      </c>
      <c r="H4841">
        <v>40.479999999999997</v>
      </c>
      <c r="I4841">
        <v>0</v>
      </c>
      <c r="J4841">
        <v>35</v>
      </c>
      <c r="K4841" t="s">
        <v>42</v>
      </c>
      <c r="L4841" t="s">
        <v>43</v>
      </c>
      <c r="M4841" t="s">
        <v>20</v>
      </c>
      <c r="N4841" t="s">
        <v>21</v>
      </c>
      <c r="O4841" t="s">
        <v>22</v>
      </c>
      <c r="P4841" t="s">
        <v>4565</v>
      </c>
      <c r="Q4841" t="s">
        <v>4384</v>
      </c>
      <c r="R4841" t="s">
        <v>4416</v>
      </c>
      <c r="S4841" t="s">
        <v>4391</v>
      </c>
      <c r="T4841" t="s">
        <v>4566</v>
      </c>
      <c r="U4841" t="s">
        <v>8476</v>
      </c>
      <c r="V4841">
        <v>1992</v>
      </c>
      <c r="W4841" s="1">
        <v>44928</v>
      </c>
      <c r="X4841" t="s">
        <v>4388</v>
      </c>
      <c r="Y4841" t="s">
        <v>4061</v>
      </c>
      <c r="Z4841" t="s">
        <v>3987</v>
      </c>
      <c r="AA4841" t="s">
        <v>3988</v>
      </c>
      <c r="AB4841" t="s">
        <v>3979</v>
      </c>
      <c r="AC4841" t="s">
        <v>3997</v>
      </c>
      <c r="AD4841">
        <v>30.54</v>
      </c>
      <c r="AE4841">
        <v>45.17</v>
      </c>
      <c r="AF4841" t="s">
        <v>3975</v>
      </c>
      <c r="AG4841" s="1"/>
      <c r="AJ4841" t="s">
        <v>3975</v>
      </c>
      <c r="AL4841" s="1"/>
      <c r="AM4841" s="1"/>
      <c r="AO4841">
        <v>40.479999999999997</v>
      </c>
      <c r="AP4841">
        <v>0</v>
      </c>
      <c r="AQ4841">
        <v>0</v>
      </c>
      <c r="AR4841">
        <v>40.479999999999997</v>
      </c>
      <c r="AS4841">
        <v>75.47999999999999</v>
      </c>
      <c r="AT4841">
        <v>30.54</v>
      </c>
      <c r="AU4841">
        <v>-25.060000000000002</v>
      </c>
      <c r="AV4841">
        <v>12</v>
      </c>
      <c r="AW4841">
        <v>5</v>
      </c>
    </row>
    <row r="4842" spans="1:49" x14ac:dyDescent="0.3">
      <c r="A4842" t="s">
        <v>6776</v>
      </c>
      <c r="B4842" s="1">
        <v>45714</v>
      </c>
      <c r="C4842" s="1">
        <v>45717</v>
      </c>
      <c r="D4842" s="1">
        <v>45750</v>
      </c>
      <c r="E4842" t="s">
        <v>327</v>
      </c>
      <c r="F4842" t="s">
        <v>948</v>
      </c>
      <c r="G4842">
        <v>1</v>
      </c>
      <c r="H4842">
        <v>21.4</v>
      </c>
      <c r="I4842">
        <v>0</v>
      </c>
      <c r="J4842">
        <v>35</v>
      </c>
      <c r="K4842" t="s">
        <v>35</v>
      </c>
      <c r="L4842" t="s">
        <v>26</v>
      </c>
      <c r="M4842" t="s">
        <v>30</v>
      </c>
      <c r="N4842" t="s">
        <v>21</v>
      </c>
      <c r="O4842" t="s">
        <v>22</v>
      </c>
      <c r="P4842" t="s">
        <v>4415</v>
      </c>
      <c r="Q4842" t="s">
        <v>4396</v>
      </c>
      <c r="R4842" t="s">
        <v>4409</v>
      </c>
      <c r="S4842" t="s">
        <v>4391</v>
      </c>
      <c r="T4842" t="s">
        <v>4682</v>
      </c>
      <c r="U4842" t="s">
        <v>8530</v>
      </c>
      <c r="V4842">
        <v>1974</v>
      </c>
      <c r="W4842" s="1">
        <v>44954</v>
      </c>
      <c r="X4842" t="s">
        <v>4388</v>
      </c>
      <c r="Y4842" t="s">
        <v>4069</v>
      </c>
      <c r="Z4842" t="s">
        <v>3971</v>
      </c>
      <c r="AA4842" t="s">
        <v>4004</v>
      </c>
      <c r="AB4842" t="s">
        <v>4002</v>
      </c>
      <c r="AC4842" t="s">
        <v>3997</v>
      </c>
      <c r="AD4842">
        <v>18.09</v>
      </c>
      <c r="AE4842">
        <v>20.95</v>
      </c>
      <c r="AF4842" t="s">
        <v>3975</v>
      </c>
      <c r="AG4842" s="1"/>
      <c r="AJ4842" t="s">
        <v>3975</v>
      </c>
      <c r="AL4842" s="1"/>
      <c r="AM4842" s="1"/>
      <c r="AO4842">
        <v>21.4</v>
      </c>
      <c r="AP4842">
        <v>0</v>
      </c>
      <c r="AQ4842">
        <v>0</v>
      </c>
      <c r="AR4842">
        <v>21.4</v>
      </c>
      <c r="AS4842">
        <v>56.4</v>
      </c>
      <c r="AT4842">
        <v>18.09</v>
      </c>
      <c r="AU4842">
        <v>-31.69</v>
      </c>
      <c r="AV4842">
        <v>33</v>
      </c>
      <c r="AW4842">
        <v>3</v>
      </c>
    </row>
    <row r="4843" spans="1:49" x14ac:dyDescent="0.3">
      <c r="A4843" t="s">
        <v>6777</v>
      </c>
      <c r="B4843" s="1">
        <v>45902</v>
      </c>
      <c r="C4843" s="1">
        <v>45817</v>
      </c>
      <c r="D4843" s="1">
        <v>45913</v>
      </c>
      <c r="E4843" t="s">
        <v>454</v>
      </c>
      <c r="F4843" t="s">
        <v>172</v>
      </c>
      <c r="G4843">
        <v>1</v>
      </c>
      <c r="H4843">
        <v>36.28</v>
      </c>
      <c r="I4843">
        <v>10</v>
      </c>
      <c r="J4843">
        <v>0</v>
      </c>
      <c r="K4843" t="s">
        <v>60</v>
      </c>
      <c r="L4843" t="s">
        <v>43</v>
      </c>
      <c r="M4843" t="s">
        <v>20</v>
      </c>
      <c r="N4843" t="s">
        <v>37</v>
      </c>
      <c r="O4843" t="s">
        <v>77</v>
      </c>
      <c r="P4843" t="s">
        <v>4670</v>
      </c>
      <c r="Q4843" t="s">
        <v>4396</v>
      </c>
      <c r="R4843" t="s">
        <v>4459</v>
      </c>
      <c r="S4843" t="s">
        <v>4391</v>
      </c>
      <c r="T4843" t="s">
        <v>4671</v>
      </c>
      <c r="U4843" t="s">
        <v>8525</v>
      </c>
      <c r="V4843">
        <v>1970</v>
      </c>
      <c r="W4843" s="1">
        <v>45194</v>
      </c>
      <c r="X4843" t="s">
        <v>4404</v>
      </c>
      <c r="Y4843" t="s">
        <v>4096</v>
      </c>
      <c r="Z4843" t="s">
        <v>4014</v>
      </c>
      <c r="AA4843" t="s">
        <v>4049</v>
      </c>
      <c r="AB4843" t="s">
        <v>3973</v>
      </c>
      <c r="AC4843" t="s">
        <v>3974</v>
      </c>
      <c r="AD4843">
        <v>23.13</v>
      </c>
      <c r="AE4843">
        <v>35.14</v>
      </c>
      <c r="AF4843" t="s">
        <v>3975</v>
      </c>
      <c r="AG4843" s="1"/>
      <c r="AJ4843" t="s">
        <v>3975</v>
      </c>
      <c r="AK4843" t="s">
        <v>5224</v>
      </c>
      <c r="AL4843" s="1">
        <v>45921</v>
      </c>
      <c r="AM4843" s="1">
        <v>45978</v>
      </c>
      <c r="AN4843" t="s">
        <v>5225</v>
      </c>
      <c r="AO4843">
        <v>36.28</v>
      </c>
      <c r="AP4843">
        <v>0.1</v>
      </c>
      <c r="AQ4843">
        <v>3.6280000000000001</v>
      </c>
      <c r="AR4843">
        <v>32.652000000000001</v>
      </c>
      <c r="AS4843">
        <v>32.652000000000001</v>
      </c>
      <c r="AT4843">
        <v>23.13</v>
      </c>
      <c r="AU4843">
        <v>9.522000000000002</v>
      </c>
      <c r="AV4843">
        <v>96</v>
      </c>
      <c r="AW4843">
        <v>-85</v>
      </c>
    </row>
    <row r="4844" spans="1:49" x14ac:dyDescent="0.3">
      <c r="A4844" t="s">
        <v>6778</v>
      </c>
      <c r="B4844" s="1">
        <v>45940</v>
      </c>
      <c r="C4844" s="1">
        <v>45944</v>
      </c>
      <c r="D4844" s="1">
        <v>45945</v>
      </c>
      <c r="E4844" t="s">
        <v>191</v>
      </c>
      <c r="F4844" t="s">
        <v>725</v>
      </c>
      <c r="G4844">
        <v>3</v>
      </c>
      <c r="H4844">
        <v>48.75</v>
      </c>
      <c r="I4844">
        <v>0</v>
      </c>
      <c r="J4844">
        <v>35</v>
      </c>
      <c r="K4844" t="s">
        <v>60</v>
      </c>
      <c r="L4844" t="s">
        <v>26</v>
      </c>
      <c r="M4844" t="s">
        <v>30</v>
      </c>
      <c r="N4844" t="s">
        <v>52</v>
      </c>
      <c r="O4844" t="s">
        <v>22</v>
      </c>
      <c r="P4844" t="s">
        <v>4718</v>
      </c>
      <c r="Q4844" t="s">
        <v>4396</v>
      </c>
      <c r="R4844" t="s">
        <v>4401</v>
      </c>
      <c r="S4844" t="s">
        <v>4398</v>
      </c>
      <c r="T4844" t="s">
        <v>4993</v>
      </c>
      <c r="U4844" t="s">
        <v>8706</v>
      </c>
      <c r="V4844">
        <v>1973</v>
      </c>
      <c r="W4844" s="1">
        <v>44917</v>
      </c>
      <c r="X4844" t="s">
        <v>4388</v>
      </c>
      <c r="Y4844" t="s">
        <v>4150</v>
      </c>
      <c r="Z4844" t="s">
        <v>3971</v>
      </c>
      <c r="AA4844" t="s">
        <v>4011</v>
      </c>
      <c r="AB4844" t="s">
        <v>3979</v>
      </c>
      <c r="AC4844" t="s">
        <v>3974</v>
      </c>
      <c r="AD4844">
        <v>0</v>
      </c>
      <c r="AE4844">
        <v>45.89</v>
      </c>
      <c r="AF4844" t="s">
        <v>3975</v>
      </c>
      <c r="AG4844" s="1"/>
      <c r="AJ4844" t="s">
        <v>3975</v>
      </c>
      <c r="AL4844" s="1"/>
      <c r="AM4844" s="1"/>
      <c r="AO4844">
        <v>146.25</v>
      </c>
      <c r="AP4844">
        <v>0</v>
      </c>
      <c r="AQ4844">
        <v>0</v>
      </c>
      <c r="AR4844">
        <v>146.25</v>
      </c>
      <c r="AS4844">
        <v>181.25</v>
      </c>
      <c r="AT4844">
        <v>0</v>
      </c>
      <c r="AU4844">
        <v>111.25</v>
      </c>
      <c r="AV4844">
        <v>1</v>
      </c>
      <c r="AW4844">
        <v>4</v>
      </c>
    </row>
    <row r="4845" spans="1:49" x14ac:dyDescent="0.3">
      <c r="A4845" t="s">
        <v>6779</v>
      </c>
      <c r="B4845" s="1">
        <v>45686</v>
      </c>
      <c r="C4845" s="1">
        <v>45687</v>
      </c>
      <c r="D4845" s="1">
        <v>45689</v>
      </c>
      <c r="E4845" t="s">
        <v>580</v>
      </c>
      <c r="F4845" t="s">
        <v>728</v>
      </c>
      <c r="G4845">
        <v>4</v>
      </c>
      <c r="H4845">
        <v>157.13999999999999</v>
      </c>
      <c r="I4845">
        <v>20</v>
      </c>
      <c r="J4845">
        <v>25</v>
      </c>
      <c r="K4845" t="s">
        <v>35</v>
      </c>
      <c r="L4845" t="s">
        <v>26</v>
      </c>
      <c r="M4845" t="s">
        <v>20</v>
      </c>
      <c r="N4845" t="s">
        <v>22</v>
      </c>
      <c r="O4845" t="s">
        <v>111</v>
      </c>
      <c r="P4845" t="s">
        <v>4832</v>
      </c>
      <c r="Q4845" t="s">
        <v>4384</v>
      </c>
      <c r="R4845" t="s">
        <v>4401</v>
      </c>
      <c r="S4845" t="s">
        <v>4406</v>
      </c>
      <c r="T4845" t="s">
        <v>4833</v>
      </c>
      <c r="U4845" t="s">
        <v>4834</v>
      </c>
      <c r="V4845">
        <v>1980</v>
      </c>
      <c r="W4845" s="1">
        <v>45672</v>
      </c>
      <c r="X4845" t="s">
        <v>4388</v>
      </c>
      <c r="Y4845" t="s">
        <v>4082</v>
      </c>
      <c r="Z4845" t="s">
        <v>4014</v>
      </c>
      <c r="AA4845" t="s">
        <v>4049</v>
      </c>
      <c r="AB4845" t="s">
        <v>3983</v>
      </c>
      <c r="AC4845" t="s">
        <v>3980</v>
      </c>
      <c r="AD4845">
        <v>138.13</v>
      </c>
      <c r="AE4845">
        <v>184.83</v>
      </c>
      <c r="AF4845" t="s">
        <v>3975</v>
      </c>
      <c r="AG4845" s="1"/>
      <c r="AJ4845" t="s">
        <v>3975</v>
      </c>
      <c r="AK4845" t="s">
        <v>5226</v>
      </c>
      <c r="AL4845" s="1">
        <v>45762</v>
      </c>
      <c r="AM4845" s="1">
        <v>45777</v>
      </c>
      <c r="AN4845" t="s">
        <v>26</v>
      </c>
      <c r="AO4845">
        <v>628.55999999999995</v>
      </c>
      <c r="AP4845">
        <v>0.2</v>
      </c>
      <c r="AQ4845">
        <v>125.71199999999999</v>
      </c>
      <c r="AR4845">
        <v>502.84799999999996</v>
      </c>
      <c r="AS4845">
        <v>527.84799999999996</v>
      </c>
      <c r="AT4845">
        <v>552.52</v>
      </c>
      <c r="AU4845">
        <v>-74.672000000000025</v>
      </c>
      <c r="AV4845">
        <v>2</v>
      </c>
      <c r="AW4845">
        <v>1</v>
      </c>
    </row>
    <row r="4846" spans="1:49" x14ac:dyDescent="0.3">
      <c r="A4846" t="s">
        <v>4175</v>
      </c>
      <c r="B4846" s="1">
        <v>45826</v>
      </c>
      <c r="C4846" s="1">
        <v>45836</v>
      </c>
      <c r="D4846" s="1">
        <v>45839</v>
      </c>
      <c r="E4846" t="s">
        <v>322</v>
      </c>
      <c r="F4846" t="s">
        <v>378</v>
      </c>
      <c r="G4846">
        <v>5</v>
      </c>
      <c r="H4846">
        <v>73.349999999999994</v>
      </c>
      <c r="I4846">
        <v>15</v>
      </c>
      <c r="J4846">
        <v>15</v>
      </c>
      <c r="K4846" t="s">
        <v>42</v>
      </c>
      <c r="L4846" t="s">
        <v>19</v>
      </c>
      <c r="M4846" t="s">
        <v>36</v>
      </c>
      <c r="N4846" t="s">
        <v>22</v>
      </c>
      <c r="O4846" t="s">
        <v>127</v>
      </c>
      <c r="P4846" t="s">
        <v>4673</v>
      </c>
      <c r="Q4846" t="s">
        <v>4384</v>
      </c>
      <c r="R4846" t="s">
        <v>4444</v>
      </c>
      <c r="S4846" t="s">
        <v>4406</v>
      </c>
      <c r="T4846" t="s">
        <v>4674</v>
      </c>
      <c r="U4846" t="s">
        <v>8527</v>
      </c>
      <c r="V4846">
        <v>1987</v>
      </c>
      <c r="W4846" s="1">
        <v>45598</v>
      </c>
      <c r="X4846" t="s">
        <v>4404</v>
      </c>
      <c r="Y4846" t="s">
        <v>4041</v>
      </c>
      <c r="Z4846" t="s">
        <v>3987</v>
      </c>
      <c r="AA4846" t="s">
        <v>4026</v>
      </c>
      <c r="AB4846" t="s">
        <v>4032</v>
      </c>
      <c r="AC4846" t="s">
        <v>3980</v>
      </c>
      <c r="AD4846">
        <v>53.2</v>
      </c>
      <c r="AE4846">
        <v>76.59</v>
      </c>
      <c r="AF4846" t="s">
        <v>3975</v>
      </c>
      <c r="AG4846" s="1">
        <v>45821</v>
      </c>
      <c r="AH4846" t="s">
        <v>4170</v>
      </c>
      <c r="AI4846" t="s">
        <v>60</v>
      </c>
      <c r="AJ4846" t="s">
        <v>4055</v>
      </c>
      <c r="AK4846" t="s">
        <v>5224</v>
      </c>
      <c r="AL4846" s="1">
        <v>45738</v>
      </c>
      <c r="AM4846" s="1">
        <v>45765</v>
      </c>
      <c r="AN4846" t="s">
        <v>26</v>
      </c>
      <c r="AO4846">
        <v>366.75</v>
      </c>
      <c r="AP4846">
        <v>0.15</v>
      </c>
      <c r="AQ4846">
        <v>55.012499999999996</v>
      </c>
      <c r="AR4846">
        <v>311.73750000000001</v>
      </c>
      <c r="AS4846">
        <v>326.73750000000001</v>
      </c>
      <c r="AT4846">
        <v>266</v>
      </c>
      <c r="AU4846">
        <v>30.737500000000011</v>
      </c>
      <c r="AV4846">
        <v>3</v>
      </c>
      <c r="AW4846">
        <v>10</v>
      </c>
    </row>
    <row r="4847" spans="1:49" x14ac:dyDescent="0.3">
      <c r="A4847" t="s">
        <v>6780</v>
      </c>
      <c r="B4847" s="1">
        <v>45984</v>
      </c>
      <c r="C4847" s="1">
        <v>45987</v>
      </c>
      <c r="D4847" s="1">
        <v>45990</v>
      </c>
      <c r="E4847" t="s">
        <v>1805</v>
      </c>
      <c r="F4847" t="s">
        <v>709</v>
      </c>
      <c r="G4847">
        <v>1</v>
      </c>
      <c r="H4847">
        <v>61.88</v>
      </c>
      <c r="I4847">
        <v>15</v>
      </c>
      <c r="J4847">
        <v>50</v>
      </c>
      <c r="K4847" t="s">
        <v>42</v>
      </c>
      <c r="L4847" t="s">
        <v>19</v>
      </c>
      <c r="M4847" t="s">
        <v>30</v>
      </c>
      <c r="N4847" t="s">
        <v>22</v>
      </c>
      <c r="O4847" t="s">
        <v>22</v>
      </c>
      <c r="P4847" t="s">
        <v>4791</v>
      </c>
      <c r="Q4847" t="s">
        <v>4396</v>
      </c>
      <c r="R4847" t="s">
        <v>4444</v>
      </c>
      <c r="S4847" t="s">
        <v>4398</v>
      </c>
      <c r="T4847" t="s">
        <v>8589</v>
      </c>
      <c r="U4847" t="s">
        <v>8590</v>
      </c>
      <c r="V4847">
        <v>1971</v>
      </c>
      <c r="W4847" s="1">
        <v>45484</v>
      </c>
      <c r="X4847" t="s">
        <v>4419</v>
      </c>
      <c r="Y4847" t="s">
        <v>4118</v>
      </c>
      <c r="Z4847" t="s">
        <v>3977</v>
      </c>
      <c r="AA4847" t="s">
        <v>3991</v>
      </c>
      <c r="AB4847" t="s">
        <v>4009</v>
      </c>
      <c r="AC4847" t="s">
        <v>3985</v>
      </c>
      <c r="AD4847">
        <v>51.25</v>
      </c>
      <c r="AE4847">
        <v>67.8</v>
      </c>
      <c r="AF4847" t="s">
        <v>3975</v>
      </c>
      <c r="AG4847" s="1"/>
      <c r="AJ4847" t="s">
        <v>3975</v>
      </c>
      <c r="AL4847" s="1"/>
      <c r="AM4847" s="1"/>
      <c r="AO4847">
        <v>61.88</v>
      </c>
      <c r="AP4847">
        <v>0.15</v>
      </c>
      <c r="AQ4847">
        <v>9.282</v>
      </c>
      <c r="AR4847">
        <v>52.597999999999999</v>
      </c>
      <c r="AS4847">
        <v>102.598</v>
      </c>
      <c r="AT4847">
        <v>51.25</v>
      </c>
      <c r="AU4847">
        <v>-48.652000000000001</v>
      </c>
      <c r="AV4847">
        <v>3</v>
      </c>
      <c r="AW4847">
        <v>3</v>
      </c>
    </row>
    <row r="4848" spans="1:49" x14ac:dyDescent="0.3">
      <c r="A4848" t="s">
        <v>6781</v>
      </c>
      <c r="B4848" s="1">
        <v>45847</v>
      </c>
      <c r="C4848" s="1">
        <v>45911</v>
      </c>
      <c r="D4848" s="1">
        <v>45915</v>
      </c>
      <c r="E4848" t="s">
        <v>863</v>
      </c>
      <c r="F4848" t="s">
        <v>386</v>
      </c>
      <c r="G4848">
        <v>2</v>
      </c>
      <c r="H4848">
        <v>166.77</v>
      </c>
      <c r="I4848">
        <v>15</v>
      </c>
      <c r="J4848">
        <v>50</v>
      </c>
      <c r="K4848" t="s">
        <v>42</v>
      </c>
      <c r="L4848" t="s">
        <v>43</v>
      </c>
      <c r="M4848" t="s">
        <v>36</v>
      </c>
      <c r="N4848" t="s">
        <v>22</v>
      </c>
      <c r="O4848" t="s">
        <v>153</v>
      </c>
      <c r="P4848" t="s">
        <v>4749</v>
      </c>
      <c r="Q4848" t="s">
        <v>4384</v>
      </c>
      <c r="R4848" t="s">
        <v>4459</v>
      </c>
      <c r="S4848" t="s">
        <v>4434</v>
      </c>
      <c r="T4848" t="s">
        <v>4750</v>
      </c>
      <c r="U4848" t="s">
        <v>8567</v>
      </c>
      <c r="V4848">
        <v>1992</v>
      </c>
      <c r="W4848" s="1">
        <v>45940</v>
      </c>
      <c r="X4848" t="s">
        <v>4419</v>
      </c>
      <c r="Y4848" t="s">
        <v>4082</v>
      </c>
      <c r="Z4848" t="s">
        <v>4014</v>
      </c>
      <c r="AA4848" t="s">
        <v>4049</v>
      </c>
      <c r="AB4848" t="s">
        <v>3983</v>
      </c>
      <c r="AC4848" t="s">
        <v>3974</v>
      </c>
      <c r="AD4848">
        <v>135.74</v>
      </c>
      <c r="AE4848">
        <v>160.87</v>
      </c>
      <c r="AF4848" t="s">
        <v>3975</v>
      </c>
      <c r="AG4848" s="1"/>
      <c r="AJ4848" t="s">
        <v>3975</v>
      </c>
      <c r="AK4848" t="s">
        <v>5224</v>
      </c>
      <c r="AL4848" s="1">
        <v>45298</v>
      </c>
      <c r="AM4848" s="1">
        <v>45311</v>
      </c>
      <c r="AN4848" t="s">
        <v>26</v>
      </c>
      <c r="AO4848">
        <v>333.54</v>
      </c>
      <c r="AP4848">
        <v>0.15</v>
      </c>
      <c r="AQ4848">
        <v>50.030999999999999</v>
      </c>
      <c r="AR4848">
        <v>283.50900000000001</v>
      </c>
      <c r="AS4848">
        <v>333.50900000000001</v>
      </c>
      <c r="AT4848">
        <v>271.48</v>
      </c>
      <c r="AU4848">
        <v>-37.971000000000004</v>
      </c>
      <c r="AV4848">
        <v>4</v>
      </c>
      <c r="AW4848">
        <v>64</v>
      </c>
    </row>
    <row r="4849" spans="1:49" x14ac:dyDescent="0.3">
      <c r="A4849" t="s">
        <v>6782</v>
      </c>
      <c r="B4849" s="1">
        <v>45772</v>
      </c>
      <c r="C4849" s="1">
        <v>45774</v>
      </c>
      <c r="D4849" s="1">
        <v>45776</v>
      </c>
      <c r="E4849" t="s">
        <v>306</v>
      </c>
      <c r="F4849" t="s">
        <v>772</v>
      </c>
      <c r="G4849">
        <v>1</v>
      </c>
      <c r="H4849">
        <v>227.52</v>
      </c>
      <c r="I4849">
        <v>0</v>
      </c>
      <c r="J4849">
        <v>15</v>
      </c>
      <c r="K4849" t="s">
        <v>18</v>
      </c>
      <c r="L4849" t="s">
        <v>19</v>
      </c>
      <c r="M4849" t="s">
        <v>30</v>
      </c>
      <c r="N4849" t="s">
        <v>22</v>
      </c>
      <c r="O4849" t="s">
        <v>22</v>
      </c>
      <c r="P4849" t="s">
        <v>4602</v>
      </c>
      <c r="Q4849" t="s">
        <v>4384</v>
      </c>
      <c r="R4849" t="s">
        <v>4409</v>
      </c>
      <c r="S4849" t="s">
        <v>4391</v>
      </c>
      <c r="T4849" t="s">
        <v>4603</v>
      </c>
      <c r="U4849" t="s">
        <v>8493</v>
      </c>
      <c r="V4849">
        <v>1977</v>
      </c>
      <c r="W4849" s="1">
        <v>45696</v>
      </c>
      <c r="X4849" t="s">
        <v>4388</v>
      </c>
      <c r="Y4849" t="s">
        <v>4031</v>
      </c>
      <c r="Z4849" t="s">
        <v>3977</v>
      </c>
      <c r="AA4849" t="s">
        <v>3991</v>
      </c>
      <c r="AB4849" t="s">
        <v>4032</v>
      </c>
      <c r="AC4849" t="s">
        <v>3985</v>
      </c>
      <c r="AD4849">
        <v>178</v>
      </c>
      <c r="AE4849">
        <v>250.38</v>
      </c>
      <c r="AF4849" t="s">
        <v>3975</v>
      </c>
      <c r="AG4849" s="1"/>
      <c r="AJ4849" t="s">
        <v>3975</v>
      </c>
      <c r="AL4849" s="1"/>
      <c r="AM4849" s="1"/>
      <c r="AO4849">
        <v>227.52</v>
      </c>
      <c r="AP4849">
        <v>0</v>
      </c>
      <c r="AQ4849">
        <v>0</v>
      </c>
      <c r="AR4849">
        <v>227.52</v>
      </c>
      <c r="AS4849">
        <v>242.52</v>
      </c>
      <c r="AT4849">
        <v>178</v>
      </c>
      <c r="AU4849">
        <v>34.52000000000001</v>
      </c>
      <c r="AV4849">
        <v>2</v>
      </c>
      <c r="AW4849">
        <v>2</v>
      </c>
    </row>
    <row r="4850" spans="1:49" x14ac:dyDescent="0.3">
      <c r="A4850" t="s">
        <v>6783</v>
      </c>
      <c r="B4850" s="1">
        <v>45749</v>
      </c>
      <c r="C4850" s="1">
        <v>45751</v>
      </c>
      <c r="D4850" s="1">
        <v>45754</v>
      </c>
      <c r="E4850" t="s">
        <v>539</v>
      </c>
      <c r="F4850" t="s">
        <v>169</v>
      </c>
      <c r="G4850">
        <v>1</v>
      </c>
      <c r="H4850">
        <v>85.74</v>
      </c>
      <c r="I4850">
        <v>0</v>
      </c>
      <c r="J4850">
        <v>35</v>
      </c>
      <c r="K4850" t="s">
        <v>60</v>
      </c>
      <c r="L4850" t="s">
        <v>26</v>
      </c>
      <c r="M4850" t="s">
        <v>30</v>
      </c>
      <c r="N4850" t="s">
        <v>22</v>
      </c>
      <c r="O4850" t="s">
        <v>22</v>
      </c>
      <c r="P4850" t="s">
        <v>4508</v>
      </c>
      <c r="Q4850" t="s">
        <v>4396</v>
      </c>
      <c r="R4850" t="s">
        <v>4401</v>
      </c>
      <c r="S4850" t="s">
        <v>4406</v>
      </c>
      <c r="T4850" t="s">
        <v>4509</v>
      </c>
      <c r="U4850" t="s">
        <v>8460</v>
      </c>
      <c r="V4850">
        <v>1990</v>
      </c>
      <c r="W4850" s="1">
        <v>44590</v>
      </c>
      <c r="X4850" t="s">
        <v>4404</v>
      </c>
      <c r="Y4850" t="s">
        <v>4117</v>
      </c>
      <c r="Z4850" t="s">
        <v>3994</v>
      </c>
      <c r="AA4850" t="s">
        <v>3995</v>
      </c>
      <c r="AB4850" t="s">
        <v>4000</v>
      </c>
      <c r="AC4850" t="s">
        <v>3980</v>
      </c>
      <c r="AD4850">
        <v>61.76</v>
      </c>
      <c r="AE4850">
        <v>83.68</v>
      </c>
      <c r="AF4850" t="s">
        <v>4055</v>
      </c>
      <c r="AG4850" s="1"/>
      <c r="AJ4850" t="s">
        <v>3975</v>
      </c>
      <c r="AL4850" s="1"/>
      <c r="AM4850" s="1"/>
      <c r="AO4850">
        <v>85.74</v>
      </c>
      <c r="AP4850">
        <v>0</v>
      </c>
      <c r="AQ4850">
        <v>0</v>
      </c>
      <c r="AR4850">
        <v>85.74</v>
      </c>
      <c r="AS4850">
        <v>120.74</v>
      </c>
      <c r="AT4850">
        <v>61.76</v>
      </c>
      <c r="AU4850">
        <v>-11.020000000000003</v>
      </c>
      <c r="AV4850">
        <v>3</v>
      </c>
      <c r="AW4850">
        <v>2</v>
      </c>
    </row>
    <row r="4851" spans="1:49" x14ac:dyDescent="0.3">
      <c r="A4851" t="s">
        <v>6784</v>
      </c>
      <c r="B4851" s="1">
        <v>45684</v>
      </c>
      <c r="C4851" s="1">
        <v>45659</v>
      </c>
      <c r="D4851" s="1">
        <v>45696</v>
      </c>
      <c r="E4851" t="s">
        <v>776</v>
      </c>
      <c r="F4851" t="s">
        <v>1052</v>
      </c>
      <c r="G4851">
        <v>3</v>
      </c>
      <c r="H4851">
        <v>182.64</v>
      </c>
      <c r="I4851">
        <v>15</v>
      </c>
      <c r="J4851">
        <v>15</v>
      </c>
      <c r="K4851" t="s">
        <v>60</v>
      </c>
      <c r="L4851" t="s">
        <v>19</v>
      </c>
      <c r="M4851" t="s">
        <v>30</v>
      </c>
      <c r="N4851" t="s">
        <v>52</v>
      </c>
      <c r="O4851" t="s">
        <v>85</v>
      </c>
      <c r="P4851" t="s">
        <v>4602</v>
      </c>
      <c r="Q4851" t="s">
        <v>4384</v>
      </c>
      <c r="R4851" t="s">
        <v>4444</v>
      </c>
      <c r="S4851" t="s">
        <v>4391</v>
      </c>
      <c r="T4851" t="s">
        <v>5207</v>
      </c>
      <c r="U4851" t="s">
        <v>8837</v>
      </c>
      <c r="V4851">
        <v>1978</v>
      </c>
      <c r="W4851" s="1">
        <v>45794</v>
      </c>
      <c r="X4851" t="s">
        <v>4404</v>
      </c>
      <c r="Y4851" t="s">
        <v>4066</v>
      </c>
      <c r="Z4851" t="s">
        <v>3987</v>
      </c>
      <c r="AA4851" t="s">
        <v>3999</v>
      </c>
      <c r="AB4851" t="s">
        <v>4002</v>
      </c>
      <c r="AC4851" t="s">
        <v>3985</v>
      </c>
      <c r="AD4851">
        <v>166.89</v>
      </c>
      <c r="AE4851">
        <v>213.71</v>
      </c>
      <c r="AF4851" t="s">
        <v>3975</v>
      </c>
      <c r="AG4851" s="1"/>
      <c r="AJ4851" t="s">
        <v>3975</v>
      </c>
      <c r="AK4851" t="s">
        <v>5224</v>
      </c>
      <c r="AL4851" s="1">
        <v>45773</v>
      </c>
      <c r="AM4851" s="1">
        <v>45787</v>
      </c>
      <c r="AN4851" t="s">
        <v>43</v>
      </c>
      <c r="AO4851">
        <v>547.91999999999996</v>
      </c>
      <c r="AP4851">
        <v>0.15</v>
      </c>
      <c r="AQ4851">
        <v>82.187999999999988</v>
      </c>
      <c r="AR4851">
        <v>465.73199999999997</v>
      </c>
      <c r="AS4851">
        <v>480.73199999999997</v>
      </c>
      <c r="AT4851">
        <v>500.66999999999996</v>
      </c>
      <c r="AU4851">
        <v>-49.937999999999988</v>
      </c>
      <c r="AV4851">
        <v>37</v>
      </c>
      <c r="AW4851">
        <v>-25</v>
      </c>
    </row>
    <row r="4852" spans="1:49" x14ac:dyDescent="0.3">
      <c r="A4852" t="s">
        <v>6785</v>
      </c>
      <c r="B4852" s="1">
        <v>45841</v>
      </c>
      <c r="C4852" s="1">
        <v>45727</v>
      </c>
      <c r="D4852" s="1">
        <v>45729</v>
      </c>
      <c r="E4852" t="s">
        <v>512</v>
      </c>
      <c r="F4852" t="s">
        <v>534</v>
      </c>
      <c r="G4852">
        <v>2</v>
      </c>
      <c r="H4852">
        <v>17.86</v>
      </c>
      <c r="I4852">
        <v>10</v>
      </c>
      <c r="J4852">
        <v>0</v>
      </c>
      <c r="K4852" t="s">
        <v>42</v>
      </c>
      <c r="L4852" t="s">
        <v>19</v>
      </c>
      <c r="M4852" t="s">
        <v>30</v>
      </c>
      <c r="N4852" t="s">
        <v>22</v>
      </c>
      <c r="O4852" t="s">
        <v>22</v>
      </c>
      <c r="P4852" t="s">
        <v>4617</v>
      </c>
      <c r="Q4852" t="s">
        <v>4396</v>
      </c>
      <c r="R4852" t="s">
        <v>4412</v>
      </c>
      <c r="S4852" t="s">
        <v>4434</v>
      </c>
      <c r="T4852" t="s">
        <v>4618</v>
      </c>
      <c r="U4852" t="s">
        <v>8502</v>
      </c>
      <c r="V4852">
        <v>1991</v>
      </c>
      <c r="W4852" s="1">
        <v>44996</v>
      </c>
      <c r="X4852" t="s">
        <v>4404</v>
      </c>
      <c r="Y4852" t="s">
        <v>4021</v>
      </c>
      <c r="Z4852" t="s">
        <v>3994</v>
      </c>
      <c r="AA4852" t="s">
        <v>4006</v>
      </c>
      <c r="AB4852" t="s">
        <v>3996</v>
      </c>
      <c r="AC4852" t="s">
        <v>3997</v>
      </c>
      <c r="AD4852">
        <v>17.190000000000001</v>
      </c>
      <c r="AE4852">
        <v>20.5</v>
      </c>
      <c r="AF4852" t="s">
        <v>3975</v>
      </c>
      <c r="AG4852" s="1"/>
      <c r="AJ4852" t="s">
        <v>3975</v>
      </c>
      <c r="AL4852" s="1"/>
      <c r="AM4852" s="1"/>
      <c r="AO4852">
        <v>35.72</v>
      </c>
      <c r="AP4852">
        <v>0.1</v>
      </c>
      <c r="AQ4852">
        <v>3.5720000000000001</v>
      </c>
      <c r="AR4852">
        <v>32.147999999999996</v>
      </c>
      <c r="AS4852">
        <v>32.147999999999996</v>
      </c>
      <c r="AT4852">
        <v>34.380000000000003</v>
      </c>
      <c r="AU4852">
        <v>-2.2320000000000064</v>
      </c>
      <c r="AV4852">
        <v>2</v>
      </c>
      <c r="AW4852">
        <v>-114</v>
      </c>
    </row>
    <row r="4853" spans="1:49" x14ac:dyDescent="0.3">
      <c r="A4853" t="s">
        <v>6786</v>
      </c>
      <c r="B4853" s="1">
        <v>45807</v>
      </c>
      <c r="C4853" s="1">
        <v>45811</v>
      </c>
      <c r="D4853" s="1">
        <v>45816</v>
      </c>
      <c r="E4853" t="s">
        <v>1770</v>
      </c>
      <c r="F4853" t="s">
        <v>712</v>
      </c>
      <c r="G4853">
        <v>1</v>
      </c>
      <c r="H4853">
        <v>88.25</v>
      </c>
      <c r="I4853">
        <v>1</v>
      </c>
      <c r="J4853">
        <v>50</v>
      </c>
      <c r="K4853" t="s">
        <v>18</v>
      </c>
      <c r="L4853" t="s">
        <v>19</v>
      </c>
      <c r="M4853" t="s">
        <v>36</v>
      </c>
      <c r="N4853" t="s">
        <v>22</v>
      </c>
      <c r="O4853" t="s">
        <v>22</v>
      </c>
      <c r="P4853" t="s">
        <v>4426</v>
      </c>
      <c r="Q4853" t="s">
        <v>4384</v>
      </c>
      <c r="R4853" t="s">
        <v>4397</v>
      </c>
      <c r="S4853" t="s">
        <v>4386</v>
      </c>
      <c r="T4853" t="s">
        <v>4427</v>
      </c>
      <c r="U4853" t="s">
        <v>4428</v>
      </c>
      <c r="V4853">
        <v>2003</v>
      </c>
      <c r="W4853" s="1">
        <v>44588</v>
      </c>
      <c r="X4853" t="s">
        <v>22</v>
      </c>
      <c r="Y4853" t="s">
        <v>4044</v>
      </c>
      <c r="Z4853" t="s">
        <v>3971</v>
      </c>
      <c r="AA4853" t="s">
        <v>4045</v>
      </c>
      <c r="AB4853" t="s">
        <v>3983</v>
      </c>
      <c r="AC4853" t="s">
        <v>3985</v>
      </c>
      <c r="AD4853">
        <v>52.14</v>
      </c>
      <c r="AE4853">
        <v>79.89</v>
      </c>
      <c r="AF4853" t="s">
        <v>3975</v>
      </c>
      <c r="AG4853" s="1"/>
      <c r="AJ4853" t="s">
        <v>3975</v>
      </c>
      <c r="AL4853" s="1"/>
      <c r="AM4853" s="1"/>
      <c r="AO4853">
        <v>88.25</v>
      </c>
      <c r="AP4853">
        <v>0.01</v>
      </c>
      <c r="AQ4853">
        <v>0.88250000000000006</v>
      </c>
      <c r="AR4853">
        <v>87.367500000000007</v>
      </c>
      <c r="AS4853">
        <v>137.36750000000001</v>
      </c>
      <c r="AT4853">
        <v>52.14</v>
      </c>
      <c r="AU4853">
        <v>-14.772499999999994</v>
      </c>
      <c r="AV4853">
        <v>5</v>
      </c>
      <c r="AW4853">
        <v>4</v>
      </c>
    </row>
    <row r="4854" spans="1:49" x14ac:dyDescent="0.3">
      <c r="A4854" t="s">
        <v>6787</v>
      </c>
      <c r="B4854" s="1">
        <v>45789</v>
      </c>
      <c r="C4854" s="1">
        <v>45799</v>
      </c>
      <c r="D4854" s="1">
        <v>45803</v>
      </c>
      <c r="E4854" t="s">
        <v>1414</v>
      </c>
      <c r="F4854" t="s">
        <v>285</v>
      </c>
      <c r="G4854">
        <v>1</v>
      </c>
      <c r="H4854">
        <v>221.62</v>
      </c>
      <c r="I4854">
        <v>20</v>
      </c>
      <c r="J4854">
        <v>35</v>
      </c>
      <c r="K4854" t="s">
        <v>18</v>
      </c>
      <c r="L4854" t="s">
        <v>26</v>
      </c>
      <c r="M4854" t="s">
        <v>36</v>
      </c>
      <c r="N4854" t="s">
        <v>22</v>
      </c>
      <c r="O4854" t="s">
        <v>38</v>
      </c>
      <c r="P4854" t="s">
        <v>4476</v>
      </c>
      <c r="Q4854" t="s">
        <v>4396</v>
      </c>
      <c r="R4854" t="s">
        <v>4409</v>
      </c>
      <c r="S4854" t="s">
        <v>4386</v>
      </c>
      <c r="T4854" t="s">
        <v>5005</v>
      </c>
      <c r="U4854" t="s">
        <v>8713</v>
      </c>
      <c r="V4854">
        <v>1982</v>
      </c>
      <c r="W4854" s="1">
        <v>45229</v>
      </c>
      <c r="X4854" t="s">
        <v>4404</v>
      </c>
      <c r="Y4854" t="s">
        <v>4085</v>
      </c>
      <c r="Z4854" t="s">
        <v>4014</v>
      </c>
      <c r="AA4854" t="s">
        <v>4029</v>
      </c>
      <c r="AB4854" t="s">
        <v>3989</v>
      </c>
      <c r="AC4854" t="s">
        <v>3974</v>
      </c>
      <c r="AD4854">
        <v>169.65</v>
      </c>
      <c r="AE4854">
        <v>216.04</v>
      </c>
      <c r="AF4854" t="s">
        <v>3975</v>
      </c>
      <c r="AG4854" s="1"/>
      <c r="AJ4854" t="s">
        <v>3975</v>
      </c>
      <c r="AK4854" t="s">
        <v>5228</v>
      </c>
      <c r="AL4854" s="1">
        <v>45880</v>
      </c>
      <c r="AM4854" s="1">
        <v>45932</v>
      </c>
      <c r="AN4854" t="s">
        <v>19</v>
      </c>
      <c r="AO4854">
        <v>221.62</v>
      </c>
      <c r="AP4854">
        <v>0.2</v>
      </c>
      <c r="AQ4854">
        <v>44.324000000000005</v>
      </c>
      <c r="AR4854">
        <v>177.29599999999999</v>
      </c>
      <c r="AS4854">
        <v>212.29599999999999</v>
      </c>
      <c r="AT4854">
        <v>169.65</v>
      </c>
      <c r="AU4854">
        <v>-27.354000000000013</v>
      </c>
      <c r="AV4854">
        <v>4</v>
      </c>
      <c r="AW4854">
        <v>10</v>
      </c>
    </row>
    <row r="4855" spans="1:49" x14ac:dyDescent="0.3">
      <c r="A4855" t="s">
        <v>4204</v>
      </c>
      <c r="B4855" s="1">
        <v>45784</v>
      </c>
      <c r="C4855" s="1">
        <v>45786</v>
      </c>
      <c r="D4855" s="1">
        <v>45788</v>
      </c>
      <c r="E4855" t="s">
        <v>69</v>
      </c>
      <c r="F4855" t="s">
        <v>534</v>
      </c>
      <c r="G4855">
        <v>1</v>
      </c>
      <c r="H4855">
        <v>22.36</v>
      </c>
      <c r="I4855">
        <v>20</v>
      </c>
      <c r="J4855">
        <v>25</v>
      </c>
      <c r="K4855" t="s">
        <v>42</v>
      </c>
      <c r="L4855" t="s">
        <v>26</v>
      </c>
      <c r="M4855" t="s">
        <v>30</v>
      </c>
      <c r="N4855" t="s">
        <v>21</v>
      </c>
      <c r="O4855" t="s">
        <v>166</v>
      </c>
      <c r="P4855" t="s">
        <v>4773</v>
      </c>
      <c r="Q4855" t="s">
        <v>4396</v>
      </c>
      <c r="R4855" t="s">
        <v>4409</v>
      </c>
      <c r="S4855" t="s">
        <v>4398</v>
      </c>
      <c r="T4855" t="s">
        <v>5221</v>
      </c>
      <c r="U4855" t="s">
        <v>8846</v>
      </c>
      <c r="V4855">
        <v>1998</v>
      </c>
      <c r="W4855" s="1">
        <v>45952</v>
      </c>
      <c r="X4855" t="s">
        <v>4404</v>
      </c>
      <c r="Y4855" t="s">
        <v>4021</v>
      </c>
      <c r="Z4855" t="s">
        <v>3994</v>
      </c>
      <c r="AA4855" t="s">
        <v>4006</v>
      </c>
      <c r="AB4855" t="s">
        <v>3996</v>
      </c>
      <c r="AC4855" t="s">
        <v>3997</v>
      </c>
      <c r="AD4855">
        <v>17.190000000000001</v>
      </c>
      <c r="AE4855">
        <v>20.5</v>
      </c>
      <c r="AF4855" t="s">
        <v>3975</v>
      </c>
      <c r="AG4855" s="1">
        <v>45872</v>
      </c>
      <c r="AH4855" t="s">
        <v>4169</v>
      </c>
      <c r="AI4855" t="s">
        <v>42</v>
      </c>
      <c r="AJ4855" t="s">
        <v>4055</v>
      </c>
      <c r="AK4855" t="s">
        <v>5222</v>
      </c>
      <c r="AL4855" s="1">
        <v>45865</v>
      </c>
      <c r="AM4855" s="1">
        <v>45889</v>
      </c>
      <c r="AN4855" t="s">
        <v>19</v>
      </c>
      <c r="AO4855">
        <v>22.36</v>
      </c>
      <c r="AP4855">
        <v>0.2</v>
      </c>
      <c r="AQ4855">
        <v>4.4720000000000004</v>
      </c>
      <c r="AR4855">
        <v>17.887999999999998</v>
      </c>
      <c r="AS4855">
        <v>42.887999999999998</v>
      </c>
      <c r="AT4855">
        <v>17.190000000000001</v>
      </c>
      <c r="AU4855">
        <v>-24.302000000000003</v>
      </c>
      <c r="AV4855">
        <v>2</v>
      </c>
      <c r="AW4855">
        <v>2</v>
      </c>
    </row>
    <row r="4856" spans="1:49" x14ac:dyDescent="0.3">
      <c r="A4856" t="s">
        <v>6788</v>
      </c>
      <c r="B4856" s="1">
        <v>45763</v>
      </c>
      <c r="C4856" s="1">
        <v>45767</v>
      </c>
      <c r="D4856" s="1">
        <v>45769</v>
      </c>
      <c r="E4856" t="s">
        <v>887</v>
      </c>
      <c r="F4856" t="s">
        <v>929</v>
      </c>
      <c r="G4856">
        <v>1</v>
      </c>
      <c r="H4856">
        <v>173.49</v>
      </c>
      <c r="I4856">
        <v>25</v>
      </c>
      <c r="J4856">
        <v>35</v>
      </c>
      <c r="K4856" t="s">
        <v>18</v>
      </c>
      <c r="L4856" t="s">
        <v>19</v>
      </c>
      <c r="M4856" t="s">
        <v>30</v>
      </c>
      <c r="N4856" t="s">
        <v>52</v>
      </c>
      <c r="O4856" t="s">
        <v>22</v>
      </c>
      <c r="P4856" t="s">
        <v>4940</v>
      </c>
      <c r="Q4856" t="s">
        <v>4396</v>
      </c>
      <c r="R4856" t="s">
        <v>4401</v>
      </c>
      <c r="S4856" t="s">
        <v>4406</v>
      </c>
      <c r="T4856" t="s">
        <v>4941</v>
      </c>
      <c r="U4856" t="s">
        <v>8673</v>
      </c>
      <c r="V4856">
        <v>1981</v>
      </c>
      <c r="W4856" s="1">
        <v>44637</v>
      </c>
      <c r="X4856" t="s">
        <v>4388</v>
      </c>
      <c r="Y4856" t="s">
        <v>4067</v>
      </c>
      <c r="Z4856" t="s">
        <v>3971</v>
      </c>
      <c r="AA4856" t="s">
        <v>4051</v>
      </c>
      <c r="AB4856" t="s">
        <v>4000</v>
      </c>
      <c r="AC4856" t="s">
        <v>3974</v>
      </c>
      <c r="AD4856">
        <v>155</v>
      </c>
      <c r="AE4856">
        <v>188.69</v>
      </c>
      <c r="AF4856" t="s">
        <v>3975</v>
      </c>
      <c r="AG4856" s="1"/>
      <c r="AJ4856" t="s">
        <v>3975</v>
      </c>
      <c r="AL4856" s="1"/>
      <c r="AM4856" s="1"/>
      <c r="AO4856">
        <v>173.49</v>
      </c>
      <c r="AP4856">
        <v>0.25</v>
      </c>
      <c r="AQ4856">
        <v>43.372500000000002</v>
      </c>
      <c r="AR4856">
        <v>130.11750000000001</v>
      </c>
      <c r="AS4856">
        <v>165.11750000000001</v>
      </c>
      <c r="AT4856">
        <v>155</v>
      </c>
      <c r="AU4856">
        <v>-59.882499999999993</v>
      </c>
      <c r="AV4856">
        <v>2</v>
      </c>
      <c r="AW4856">
        <v>4</v>
      </c>
    </row>
    <row r="4857" spans="1:49" x14ac:dyDescent="0.3">
      <c r="A4857" t="s">
        <v>6789</v>
      </c>
      <c r="B4857" s="1">
        <v>45879</v>
      </c>
      <c r="C4857" s="1">
        <v>45886</v>
      </c>
      <c r="D4857" s="1">
        <v>45893</v>
      </c>
      <c r="E4857" t="s">
        <v>313</v>
      </c>
      <c r="F4857" t="s">
        <v>266</v>
      </c>
      <c r="G4857">
        <v>2</v>
      </c>
      <c r="H4857">
        <v>219.08</v>
      </c>
      <c r="I4857">
        <v>0</v>
      </c>
      <c r="J4857">
        <v>25</v>
      </c>
      <c r="K4857" t="s">
        <v>18</v>
      </c>
      <c r="L4857" t="s">
        <v>43</v>
      </c>
      <c r="M4857" t="s">
        <v>30</v>
      </c>
      <c r="N4857" t="s">
        <v>22</v>
      </c>
      <c r="O4857" t="s">
        <v>22</v>
      </c>
      <c r="P4857" t="s">
        <v>4678</v>
      </c>
      <c r="Q4857" t="s">
        <v>4396</v>
      </c>
      <c r="R4857" t="s">
        <v>4401</v>
      </c>
      <c r="S4857" t="s">
        <v>4391</v>
      </c>
      <c r="T4857" t="s">
        <v>4679</v>
      </c>
      <c r="U4857" t="s">
        <v>8528</v>
      </c>
      <c r="V4857">
        <v>1994</v>
      </c>
      <c r="W4857" s="1">
        <v>44732</v>
      </c>
      <c r="X4857" t="s">
        <v>4404</v>
      </c>
      <c r="Y4857" t="s">
        <v>4035</v>
      </c>
      <c r="Z4857" t="s">
        <v>3987</v>
      </c>
      <c r="AA4857" t="s">
        <v>3999</v>
      </c>
      <c r="AB4857" t="s">
        <v>3973</v>
      </c>
      <c r="AC4857" t="s">
        <v>3985</v>
      </c>
      <c r="AD4857">
        <v>0</v>
      </c>
      <c r="AE4857">
        <v>193.73</v>
      </c>
      <c r="AF4857" t="s">
        <v>3975</v>
      </c>
      <c r="AG4857" s="1"/>
      <c r="AJ4857" t="s">
        <v>3975</v>
      </c>
      <c r="AL4857" s="1"/>
      <c r="AM4857" s="1"/>
      <c r="AO4857">
        <v>438.16</v>
      </c>
      <c r="AP4857">
        <v>0</v>
      </c>
      <c r="AQ4857">
        <v>0</v>
      </c>
      <c r="AR4857">
        <v>438.16</v>
      </c>
      <c r="AS4857">
        <v>463.16</v>
      </c>
      <c r="AT4857">
        <v>0</v>
      </c>
      <c r="AU4857">
        <v>413.16</v>
      </c>
      <c r="AV4857">
        <v>7</v>
      </c>
      <c r="AW4857">
        <v>7</v>
      </c>
    </row>
    <row r="4858" spans="1:49" x14ac:dyDescent="0.3">
      <c r="A4858" t="s">
        <v>4366</v>
      </c>
      <c r="B4858" s="1">
        <v>45717</v>
      </c>
      <c r="C4858" s="1">
        <v>45720</v>
      </c>
      <c r="D4858" s="1">
        <v>45725</v>
      </c>
      <c r="E4858" t="s">
        <v>2069</v>
      </c>
      <c r="F4858" t="s">
        <v>1265</v>
      </c>
      <c r="G4858">
        <v>2</v>
      </c>
      <c r="H4858">
        <v>56.34</v>
      </c>
      <c r="I4858">
        <v>15</v>
      </c>
      <c r="J4858">
        <v>25</v>
      </c>
      <c r="K4858" t="s">
        <v>18</v>
      </c>
      <c r="L4858" t="s">
        <v>19</v>
      </c>
      <c r="M4858" t="s">
        <v>30</v>
      </c>
      <c r="N4858" t="s">
        <v>22</v>
      </c>
      <c r="O4858" t="s">
        <v>204</v>
      </c>
      <c r="P4858" t="s">
        <v>4536</v>
      </c>
      <c r="Q4858" t="s">
        <v>4396</v>
      </c>
      <c r="R4858" t="s">
        <v>4424</v>
      </c>
      <c r="S4858" t="s">
        <v>4434</v>
      </c>
      <c r="T4858" t="s">
        <v>4763</v>
      </c>
      <c r="U4858" t="s">
        <v>4764</v>
      </c>
      <c r="V4858">
        <v>1988</v>
      </c>
      <c r="W4858" s="1">
        <v>45832</v>
      </c>
      <c r="X4858" t="s">
        <v>4404</v>
      </c>
      <c r="Y4858" t="s">
        <v>4149</v>
      </c>
      <c r="Z4858" t="s">
        <v>3977</v>
      </c>
      <c r="AA4858" t="s">
        <v>4072</v>
      </c>
      <c r="AB4858" t="s">
        <v>3996</v>
      </c>
      <c r="AC4858" t="s">
        <v>3980</v>
      </c>
      <c r="AD4858">
        <v>41.27</v>
      </c>
      <c r="AE4858">
        <v>59.82</v>
      </c>
      <c r="AF4858" t="s">
        <v>3975</v>
      </c>
      <c r="AG4858" s="1">
        <v>45991</v>
      </c>
      <c r="AH4858" t="s">
        <v>4171</v>
      </c>
      <c r="AI4858" t="s">
        <v>60</v>
      </c>
      <c r="AJ4858" t="s">
        <v>4055</v>
      </c>
      <c r="AK4858" t="s">
        <v>5224</v>
      </c>
      <c r="AL4858" s="1">
        <v>45767</v>
      </c>
      <c r="AM4858" s="1">
        <v>45784</v>
      </c>
      <c r="AN4858" t="s">
        <v>5225</v>
      </c>
      <c r="AO4858">
        <v>112.68</v>
      </c>
      <c r="AP4858">
        <v>0.15</v>
      </c>
      <c r="AQ4858">
        <v>16.902000000000001</v>
      </c>
      <c r="AR4858">
        <v>95.778000000000006</v>
      </c>
      <c r="AS4858">
        <v>120.77800000000001</v>
      </c>
      <c r="AT4858">
        <v>82.54</v>
      </c>
      <c r="AU4858">
        <v>-11.762</v>
      </c>
      <c r="AV4858">
        <v>5</v>
      </c>
      <c r="AW4858">
        <v>3</v>
      </c>
    </row>
    <row r="4859" spans="1:49" x14ac:dyDescent="0.3">
      <c r="A4859" t="s">
        <v>6790</v>
      </c>
      <c r="B4859" s="1">
        <v>45798</v>
      </c>
      <c r="C4859" s="1">
        <v>45801</v>
      </c>
      <c r="D4859" s="1">
        <v>45806</v>
      </c>
      <c r="E4859" t="s">
        <v>140</v>
      </c>
      <c r="F4859" t="s">
        <v>386</v>
      </c>
      <c r="G4859">
        <v>2</v>
      </c>
      <c r="H4859">
        <v>150.07</v>
      </c>
      <c r="I4859">
        <v>15</v>
      </c>
      <c r="J4859">
        <v>25</v>
      </c>
      <c r="K4859" t="s">
        <v>42</v>
      </c>
      <c r="L4859" t="s">
        <v>19</v>
      </c>
      <c r="M4859" t="s">
        <v>30</v>
      </c>
      <c r="N4859" t="s">
        <v>22</v>
      </c>
      <c r="O4859" t="s">
        <v>22</v>
      </c>
      <c r="P4859" t="s">
        <v>4885</v>
      </c>
      <c r="Q4859" t="s">
        <v>4396</v>
      </c>
      <c r="R4859" t="s">
        <v>4416</v>
      </c>
      <c r="S4859" t="s">
        <v>4391</v>
      </c>
      <c r="T4859" t="s">
        <v>8703</v>
      </c>
      <c r="U4859" t="s">
        <v>8704</v>
      </c>
      <c r="V4859">
        <v>1993</v>
      </c>
      <c r="W4859" s="1">
        <v>45426</v>
      </c>
      <c r="X4859" t="s">
        <v>4404</v>
      </c>
      <c r="Y4859" t="s">
        <v>4082</v>
      </c>
      <c r="Z4859" t="s">
        <v>4014</v>
      </c>
      <c r="AA4859" t="s">
        <v>4049</v>
      </c>
      <c r="AB4859" t="s">
        <v>3983</v>
      </c>
      <c r="AC4859" t="s">
        <v>3974</v>
      </c>
      <c r="AD4859">
        <v>135.74</v>
      </c>
      <c r="AE4859">
        <v>160.87</v>
      </c>
      <c r="AF4859" t="s">
        <v>3975</v>
      </c>
      <c r="AG4859" s="1"/>
      <c r="AJ4859" t="s">
        <v>3975</v>
      </c>
      <c r="AL4859" s="1"/>
      <c r="AM4859" s="1"/>
      <c r="AO4859">
        <v>300.14</v>
      </c>
      <c r="AP4859">
        <v>0.15</v>
      </c>
      <c r="AQ4859">
        <v>45.020999999999994</v>
      </c>
      <c r="AR4859">
        <v>255.119</v>
      </c>
      <c r="AS4859">
        <v>280.11900000000003</v>
      </c>
      <c r="AT4859">
        <v>271.48</v>
      </c>
      <c r="AU4859">
        <v>-41.361000000000018</v>
      </c>
      <c r="AV4859">
        <v>5</v>
      </c>
      <c r="AW4859">
        <v>3</v>
      </c>
    </row>
    <row r="4860" spans="1:49" x14ac:dyDescent="0.3">
      <c r="A4860" t="s">
        <v>6791</v>
      </c>
      <c r="B4860" s="1">
        <v>45728</v>
      </c>
      <c r="C4860" s="1">
        <v>45728</v>
      </c>
      <c r="D4860" s="1">
        <v>45732</v>
      </c>
      <c r="E4860" t="s">
        <v>652</v>
      </c>
      <c r="F4860" t="s">
        <v>723</v>
      </c>
      <c r="G4860">
        <v>2</v>
      </c>
      <c r="H4860">
        <v>41.09</v>
      </c>
      <c r="I4860">
        <v>0</v>
      </c>
      <c r="J4860">
        <v>25</v>
      </c>
      <c r="K4860" t="s">
        <v>60</v>
      </c>
      <c r="L4860" t="s">
        <v>19</v>
      </c>
      <c r="M4860" t="s">
        <v>30</v>
      </c>
      <c r="N4860" t="s">
        <v>37</v>
      </c>
      <c r="O4860" t="s">
        <v>226</v>
      </c>
      <c r="P4860" t="s">
        <v>4897</v>
      </c>
      <c r="Q4860" t="s">
        <v>4396</v>
      </c>
      <c r="R4860" t="s">
        <v>4444</v>
      </c>
      <c r="S4860" t="s">
        <v>4434</v>
      </c>
      <c r="T4860" t="s">
        <v>4898</v>
      </c>
      <c r="U4860" t="s">
        <v>8646</v>
      </c>
      <c r="V4860">
        <v>1971</v>
      </c>
      <c r="W4860" s="1">
        <v>45219</v>
      </c>
      <c r="X4860" t="s">
        <v>4394</v>
      </c>
      <c r="Y4860" t="s">
        <v>4121</v>
      </c>
      <c r="Z4860" t="s">
        <v>3977</v>
      </c>
      <c r="AA4860" t="s">
        <v>3978</v>
      </c>
      <c r="AB4860" t="s">
        <v>3983</v>
      </c>
      <c r="AC4860" t="s">
        <v>3992</v>
      </c>
      <c r="AD4860">
        <v>27.09</v>
      </c>
      <c r="AE4860">
        <v>39.1</v>
      </c>
      <c r="AF4860" t="s">
        <v>4055</v>
      </c>
      <c r="AG4860" s="1"/>
      <c r="AJ4860" t="s">
        <v>3975</v>
      </c>
      <c r="AK4860" t="s">
        <v>5224</v>
      </c>
      <c r="AL4860" s="1">
        <v>45668</v>
      </c>
      <c r="AM4860" s="1">
        <v>45718</v>
      </c>
      <c r="AN4860" t="s">
        <v>19</v>
      </c>
      <c r="AO4860">
        <v>82.18</v>
      </c>
      <c r="AP4860">
        <v>0</v>
      </c>
      <c r="AQ4860">
        <v>0</v>
      </c>
      <c r="AR4860">
        <v>82.18</v>
      </c>
      <c r="AS4860">
        <v>107.18</v>
      </c>
      <c r="AT4860">
        <v>54.18</v>
      </c>
      <c r="AU4860">
        <v>3.0000000000000071</v>
      </c>
      <c r="AV4860">
        <v>4</v>
      </c>
      <c r="AW4860">
        <v>0</v>
      </c>
    </row>
    <row r="4861" spans="1:49" x14ac:dyDescent="0.3">
      <c r="A4861" t="s">
        <v>6792</v>
      </c>
      <c r="B4861" s="1">
        <v>45826</v>
      </c>
      <c r="C4861" s="1">
        <v>45831</v>
      </c>
      <c r="D4861" s="1">
        <v>45835</v>
      </c>
      <c r="E4861" t="s">
        <v>531</v>
      </c>
      <c r="F4861" t="s">
        <v>523</v>
      </c>
      <c r="G4861">
        <v>1</v>
      </c>
      <c r="H4861">
        <v>101.94</v>
      </c>
      <c r="I4861">
        <v>0</v>
      </c>
      <c r="J4861">
        <v>15</v>
      </c>
      <c r="K4861" t="s">
        <v>60</v>
      </c>
      <c r="L4861" t="s">
        <v>26</v>
      </c>
      <c r="M4861" t="s">
        <v>30</v>
      </c>
      <c r="N4861" t="s">
        <v>31</v>
      </c>
      <c r="O4861" t="s">
        <v>22</v>
      </c>
      <c r="P4861" t="s">
        <v>4453</v>
      </c>
      <c r="Q4861" t="s">
        <v>4384</v>
      </c>
      <c r="R4861" t="s">
        <v>4412</v>
      </c>
      <c r="S4861" t="s">
        <v>4391</v>
      </c>
      <c r="T4861" t="s">
        <v>4454</v>
      </c>
      <c r="U4861" t="s">
        <v>8440</v>
      </c>
      <c r="V4861">
        <v>1975</v>
      </c>
      <c r="W4861" s="1">
        <v>45495</v>
      </c>
      <c r="X4861" t="s">
        <v>4388</v>
      </c>
      <c r="Y4861" t="s">
        <v>4058</v>
      </c>
      <c r="Z4861" t="s">
        <v>3994</v>
      </c>
      <c r="AA4861" t="s">
        <v>3995</v>
      </c>
      <c r="AB4861" t="s">
        <v>4002</v>
      </c>
      <c r="AC4861" t="s">
        <v>3980</v>
      </c>
      <c r="AD4861">
        <v>83.34</v>
      </c>
      <c r="AE4861">
        <v>113.37</v>
      </c>
      <c r="AF4861" t="s">
        <v>3975</v>
      </c>
      <c r="AG4861" s="1"/>
      <c r="AJ4861" t="s">
        <v>3975</v>
      </c>
      <c r="AL4861" s="1"/>
      <c r="AM4861" s="1"/>
      <c r="AO4861">
        <v>101.94</v>
      </c>
      <c r="AP4861">
        <v>0</v>
      </c>
      <c r="AQ4861">
        <v>0</v>
      </c>
      <c r="AR4861">
        <v>101.94</v>
      </c>
      <c r="AS4861">
        <v>116.94</v>
      </c>
      <c r="AT4861">
        <v>83.34</v>
      </c>
      <c r="AU4861">
        <v>3.5999999999999943</v>
      </c>
      <c r="AV4861">
        <v>4</v>
      </c>
      <c r="AW4861">
        <v>5</v>
      </c>
    </row>
    <row r="4862" spans="1:49" x14ac:dyDescent="0.3">
      <c r="A4862" t="s">
        <v>6793</v>
      </c>
      <c r="B4862" s="1">
        <v>45876</v>
      </c>
      <c r="C4862" s="1">
        <v>45881</v>
      </c>
      <c r="D4862" s="1">
        <v>45893</v>
      </c>
      <c r="E4862" t="s">
        <v>358</v>
      </c>
      <c r="F4862" t="s">
        <v>772</v>
      </c>
      <c r="G4862">
        <v>2</v>
      </c>
      <c r="H4862">
        <v>271.22000000000003</v>
      </c>
      <c r="I4862">
        <v>20</v>
      </c>
      <c r="J4862">
        <v>0</v>
      </c>
      <c r="K4862" t="s">
        <v>60</v>
      </c>
      <c r="L4862" t="s">
        <v>43</v>
      </c>
      <c r="M4862" t="s">
        <v>36</v>
      </c>
      <c r="N4862" t="s">
        <v>21</v>
      </c>
      <c r="O4862" t="s">
        <v>111</v>
      </c>
      <c r="P4862" t="s">
        <v>4426</v>
      </c>
      <c r="Q4862" t="s">
        <v>4384</v>
      </c>
      <c r="R4862" t="s">
        <v>4412</v>
      </c>
      <c r="S4862" t="s">
        <v>4434</v>
      </c>
      <c r="T4862" t="s">
        <v>4672</v>
      </c>
      <c r="U4862" t="s">
        <v>8526</v>
      </c>
      <c r="V4862">
        <v>1982</v>
      </c>
      <c r="W4862" s="1">
        <v>44796</v>
      </c>
      <c r="X4862" t="s">
        <v>22</v>
      </c>
      <c r="Y4862" t="s">
        <v>4031</v>
      </c>
      <c r="Z4862" t="s">
        <v>3977</v>
      </c>
      <c r="AA4862" t="s">
        <v>3991</v>
      </c>
      <c r="AB4862" t="s">
        <v>4032</v>
      </c>
      <c r="AC4862" t="s">
        <v>3985</v>
      </c>
      <c r="AD4862">
        <v>178</v>
      </c>
      <c r="AE4862">
        <v>250.38</v>
      </c>
      <c r="AF4862" t="s">
        <v>3975</v>
      </c>
      <c r="AG4862" s="1"/>
      <c r="AJ4862" t="s">
        <v>3975</v>
      </c>
      <c r="AK4862" t="s">
        <v>5226</v>
      </c>
      <c r="AL4862" s="1">
        <v>45762</v>
      </c>
      <c r="AM4862" s="1">
        <v>45777</v>
      </c>
      <c r="AN4862" t="s">
        <v>26</v>
      </c>
      <c r="AO4862">
        <v>542.44000000000005</v>
      </c>
      <c r="AP4862">
        <v>0.2</v>
      </c>
      <c r="AQ4862">
        <v>108.48800000000001</v>
      </c>
      <c r="AR4862">
        <v>433.95200000000006</v>
      </c>
      <c r="AS4862">
        <v>433.95200000000006</v>
      </c>
      <c r="AT4862">
        <v>356</v>
      </c>
      <c r="AU4862">
        <v>77.952000000000055</v>
      </c>
      <c r="AV4862">
        <v>12</v>
      </c>
      <c r="AW4862">
        <v>5</v>
      </c>
    </row>
    <row r="4863" spans="1:49" x14ac:dyDescent="0.3">
      <c r="A4863" t="s">
        <v>6794</v>
      </c>
      <c r="B4863" s="1">
        <v>45701</v>
      </c>
      <c r="C4863" s="1">
        <v>45705</v>
      </c>
      <c r="D4863" s="1">
        <v>45709</v>
      </c>
      <c r="E4863" t="s">
        <v>1014</v>
      </c>
      <c r="F4863" t="s">
        <v>1290</v>
      </c>
      <c r="G4863">
        <v>3</v>
      </c>
      <c r="H4863">
        <v>35.630000000000003</v>
      </c>
      <c r="I4863">
        <v>2</v>
      </c>
      <c r="J4863">
        <v>0</v>
      </c>
      <c r="K4863" t="s">
        <v>18</v>
      </c>
      <c r="L4863" t="s">
        <v>19</v>
      </c>
      <c r="M4863" t="s">
        <v>30</v>
      </c>
      <c r="N4863" t="s">
        <v>22</v>
      </c>
      <c r="O4863" t="s">
        <v>48</v>
      </c>
      <c r="P4863" t="s">
        <v>4752</v>
      </c>
      <c r="Q4863" t="s">
        <v>4384</v>
      </c>
      <c r="R4863" t="s">
        <v>4401</v>
      </c>
      <c r="S4863" t="s">
        <v>4398</v>
      </c>
      <c r="T4863" t="s">
        <v>4753</v>
      </c>
      <c r="U4863" t="s">
        <v>4754</v>
      </c>
      <c r="V4863">
        <v>1995</v>
      </c>
      <c r="W4863" s="1">
        <v>45578</v>
      </c>
      <c r="X4863" t="s">
        <v>4388</v>
      </c>
      <c r="Y4863" t="s">
        <v>4066</v>
      </c>
      <c r="Z4863" t="s">
        <v>3987</v>
      </c>
      <c r="AA4863" t="s">
        <v>3999</v>
      </c>
      <c r="AB4863" t="s">
        <v>4002</v>
      </c>
      <c r="AC4863" t="s">
        <v>3997</v>
      </c>
      <c r="AD4863">
        <v>22.54</v>
      </c>
      <c r="AE4863">
        <v>33.46</v>
      </c>
      <c r="AF4863" t="s">
        <v>3975</v>
      </c>
      <c r="AG4863" s="1"/>
      <c r="AJ4863" t="s">
        <v>3975</v>
      </c>
      <c r="AK4863" t="s">
        <v>5223</v>
      </c>
      <c r="AL4863" s="1">
        <v>45698</v>
      </c>
      <c r="AM4863" s="1">
        <v>45750</v>
      </c>
      <c r="AN4863" t="s">
        <v>19</v>
      </c>
      <c r="AO4863">
        <v>106.89000000000001</v>
      </c>
      <c r="AP4863">
        <v>0.02</v>
      </c>
      <c r="AQ4863">
        <v>2.1378000000000004</v>
      </c>
      <c r="AR4863">
        <v>104.75220000000002</v>
      </c>
      <c r="AS4863">
        <v>104.75220000000002</v>
      </c>
      <c r="AT4863">
        <v>67.62</v>
      </c>
      <c r="AU4863">
        <v>37.132200000000012</v>
      </c>
      <c r="AV4863">
        <v>4</v>
      </c>
      <c r="AW4863">
        <v>4</v>
      </c>
    </row>
    <row r="4864" spans="1:49" x14ac:dyDescent="0.3">
      <c r="A4864" t="s">
        <v>4195</v>
      </c>
      <c r="B4864" s="1">
        <v>45694</v>
      </c>
      <c r="C4864" s="1">
        <v>45817</v>
      </c>
      <c r="D4864" s="1">
        <v>45820</v>
      </c>
      <c r="E4864" t="s">
        <v>317</v>
      </c>
      <c r="F4864" t="s">
        <v>400</v>
      </c>
      <c r="G4864">
        <v>1</v>
      </c>
      <c r="H4864">
        <v>50.82</v>
      </c>
      <c r="I4864">
        <v>0</v>
      </c>
      <c r="J4864">
        <v>50</v>
      </c>
      <c r="K4864" t="s">
        <v>42</v>
      </c>
      <c r="L4864" t="s">
        <v>26</v>
      </c>
      <c r="M4864" t="s">
        <v>30</v>
      </c>
      <c r="N4864" t="s">
        <v>22</v>
      </c>
      <c r="O4864" t="s">
        <v>22</v>
      </c>
      <c r="P4864" t="s">
        <v>4581</v>
      </c>
      <c r="Q4864" t="s">
        <v>4384</v>
      </c>
      <c r="R4864" t="s">
        <v>4459</v>
      </c>
      <c r="S4864" t="s">
        <v>4434</v>
      </c>
      <c r="T4864" t="s">
        <v>4970</v>
      </c>
      <c r="U4864" t="s">
        <v>8692</v>
      </c>
      <c r="V4864">
        <v>1994</v>
      </c>
      <c r="W4864" s="1">
        <v>45229</v>
      </c>
      <c r="X4864" t="s">
        <v>22</v>
      </c>
      <c r="Y4864" t="s">
        <v>3993</v>
      </c>
      <c r="Z4864" t="s">
        <v>3994</v>
      </c>
      <c r="AA4864" t="s">
        <v>3995</v>
      </c>
      <c r="AB4864" t="s">
        <v>3996</v>
      </c>
      <c r="AC4864" t="s">
        <v>3997</v>
      </c>
      <c r="AD4864">
        <v>31.33</v>
      </c>
      <c r="AE4864">
        <v>44.22</v>
      </c>
      <c r="AF4864" t="s">
        <v>3975</v>
      </c>
      <c r="AG4864" s="1">
        <v>45646</v>
      </c>
      <c r="AH4864" t="s">
        <v>4177</v>
      </c>
      <c r="AI4864" t="s">
        <v>35</v>
      </c>
      <c r="AJ4864" t="s">
        <v>4055</v>
      </c>
      <c r="AL4864" s="1"/>
      <c r="AM4864" s="1"/>
      <c r="AO4864">
        <v>50.82</v>
      </c>
      <c r="AP4864">
        <v>0</v>
      </c>
      <c r="AQ4864">
        <v>0</v>
      </c>
      <c r="AR4864">
        <v>50.82</v>
      </c>
      <c r="AS4864">
        <v>100.82</v>
      </c>
      <c r="AT4864">
        <v>31.33</v>
      </c>
      <c r="AU4864">
        <v>-30.509999999999998</v>
      </c>
      <c r="AV4864">
        <v>3</v>
      </c>
      <c r="AW4864">
        <v>123</v>
      </c>
    </row>
    <row r="4865" spans="1:49" x14ac:dyDescent="0.3">
      <c r="A4865" t="s">
        <v>6795</v>
      </c>
      <c r="B4865" s="1">
        <v>45835</v>
      </c>
      <c r="C4865" s="1">
        <v>45664</v>
      </c>
      <c r="D4865" s="1">
        <v>45843</v>
      </c>
      <c r="E4865" t="s">
        <v>956</v>
      </c>
      <c r="F4865" t="s">
        <v>325</v>
      </c>
      <c r="G4865">
        <v>1</v>
      </c>
      <c r="H4865">
        <v>97.73</v>
      </c>
      <c r="I4865">
        <v>10</v>
      </c>
      <c r="J4865">
        <v>25</v>
      </c>
      <c r="K4865" t="s">
        <v>60</v>
      </c>
      <c r="L4865" t="s">
        <v>26</v>
      </c>
      <c r="M4865" t="s">
        <v>36</v>
      </c>
      <c r="N4865" t="s">
        <v>22</v>
      </c>
      <c r="O4865" t="s">
        <v>94</v>
      </c>
      <c r="P4865" t="s">
        <v>4872</v>
      </c>
      <c r="Q4865" t="s">
        <v>4384</v>
      </c>
      <c r="R4865" t="s">
        <v>4444</v>
      </c>
      <c r="S4865" t="s">
        <v>4391</v>
      </c>
      <c r="T4865" t="s">
        <v>4873</v>
      </c>
      <c r="U4865" t="s">
        <v>8631</v>
      </c>
      <c r="V4865">
        <v>1996</v>
      </c>
      <c r="W4865" s="1">
        <v>45883</v>
      </c>
      <c r="X4865" t="s">
        <v>4404</v>
      </c>
      <c r="Y4865" t="s">
        <v>4025</v>
      </c>
      <c r="Z4865" t="s">
        <v>3987</v>
      </c>
      <c r="AA4865" t="s">
        <v>4026</v>
      </c>
      <c r="AB4865" t="s">
        <v>4000</v>
      </c>
      <c r="AC4865" t="s">
        <v>3992</v>
      </c>
      <c r="AD4865">
        <v>67.33</v>
      </c>
      <c r="AE4865">
        <v>99.2</v>
      </c>
      <c r="AF4865" t="s">
        <v>3975</v>
      </c>
      <c r="AG4865" s="1"/>
      <c r="AJ4865" t="s">
        <v>3975</v>
      </c>
      <c r="AK4865" t="s">
        <v>5223</v>
      </c>
      <c r="AL4865" s="1">
        <v>45537</v>
      </c>
      <c r="AM4865" s="1">
        <v>45567</v>
      </c>
      <c r="AN4865" t="s">
        <v>5225</v>
      </c>
      <c r="AO4865">
        <v>97.73</v>
      </c>
      <c r="AP4865">
        <v>0.1</v>
      </c>
      <c r="AQ4865">
        <v>9.7730000000000015</v>
      </c>
      <c r="AR4865">
        <v>87.957000000000008</v>
      </c>
      <c r="AS4865">
        <v>112.95700000000001</v>
      </c>
      <c r="AT4865">
        <v>67.33</v>
      </c>
      <c r="AU4865">
        <v>-4.3729999999999905</v>
      </c>
      <c r="AV4865">
        <v>179</v>
      </c>
      <c r="AW4865">
        <v>-171</v>
      </c>
    </row>
    <row r="4866" spans="1:49" x14ac:dyDescent="0.3">
      <c r="A4866" t="s">
        <v>4255</v>
      </c>
      <c r="B4866" s="1">
        <v>46000</v>
      </c>
      <c r="C4866" s="1">
        <v>45942</v>
      </c>
      <c r="D4866" s="1">
        <v>46003</v>
      </c>
      <c r="E4866" t="s">
        <v>1024</v>
      </c>
      <c r="F4866" t="s">
        <v>1178</v>
      </c>
      <c r="G4866">
        <v>1</v>
      </c>
      <c r="H4866">
        <v>108.13</v>
      </c>
      <c r="I4866">
        <v>25</v>
      </c>
      <c r="J4866">
        <v>15</v>
      </c>
      <c r="K4866" t="s">
        <v>35</v>
      </c>
      <c r="L4866" t="s">
        <v>26</v>
      </c>
      <c r="M4866" t="s">
        <v>20</v>
      </c>
      <c r="N4866" t="s">
        <v>22</v>
      </c>
      <c r="O4866" t="s">
        <v>56</v>
      </c>
      <c r="P4866" t="s">
        <v>4952</v>
      </c>
      <c r="Q4866" t="s">
        <v>4396</v>
      </c>
      <c r="R4866" t="s">
        <v>4444</v>
      </c>
      <c r="S4866" t="s">
        <v>4434</v>
      </c>
      <c r="T4866" t="s">
        <v>4953</v>
      </c>
      <c r="U4866" t="s">
        <v>8683</v>
      </c>
      <c r="V4866">
        <v>1981</v>
      </c>
      <c r="W4866" s="1">
        <v>45437</v>
      </c>
      <c r="X4866" t="s">
        <v>4419</v>
      </c>
      <c r="Y4866" t="s">
        <v>4069</v>
      </c>
      <c r="Z4866" t="s">
        <v>3971</v>
      </c>
      <c r="AA4866" t="s">
        <v>4004</v>
      </c>
      <c r="AB4866" t="s">
        <v>4002</v>
      </c>
      <c r="AC4866" t="s">
        <v>3985</v>
      </c>
      <c r="AD4866">
        <v>89.61</v>
      </c>
      <c r="AE4866">
        <v>126.24</v>
      </c>
      <c r="AF4866" t="s">
        <v>3975</v>
      </c>
      <c r="AG4866" s="1">
        <v>45504</v>
      </c>
      <c r="AH4866" t="s">
        <v>4173</v>
      </c>
      <c r="AI4866" t="s">
        <v>35</v>
      </c>
      <c r="AJ4866" t="s">
        <v>4055</v>
      </c>
      <c r="AK4866" t="s">
        <v>5222</v>
      </c>
      <c r="AL4866" s="1">
        <v>45416</v>
      </c>
      <c r="AM4866" s="1">
        <v>45440</v>
      </c>
      <c r="AN4866" t="s">
        <v>26</v>
      </c>
      <c r="AO4866">
        <v>108.13</v>
      </c>
      <c r="AP4866">
        <v>0.25</v>
      </c>
      <c r="AQ4866">
        <v>27.032499999999999</v>
      </c>
      <c r="AR4866">
        <v>81.097499999999997</v>
      </c>
      <c r="AS4866">
        <v>96.097499999999997</v>
      </c>
      <c r="AT4866">
        <v>89.61</v>
      </c>
      <c r="AU4866">
        <v>-23.512500000000003</v>
      </c>
      <c r="AV4866">
        <v>61</v>
      </c>
      <c r="AW4866">
        <v>-58</v>
      </c>
    </row>
    <row r="4867" spans="1:49" x14ac:dyDescent="0.3">
      <c r="A4867" t="s">
        <v>6796</v>
      </c>
      <c r="B4867" s="1">
        <v>45758</v>
      </c>
      <c r="C4867" s="1"/>
      <c r="D4867" s="1">
        <v>45767</v>
      </c>
      <c r="E4867" t="s">
        <v>1062</v>
      </c>
      <c r="F4867" t="s">
        <v>436</v>
      </c>
      <c r="G4867">
        <v>1</v>
      </c>
      <c r="H4867">
        <v>205.5</v>
      </c>
      <c r="I4867">
        <v>0</v>
      </c>
      <c r="J4867">
        <v>35</v>
      </c>
      <c r="K4867" t="s">
        <v>18</v>
      </c>
      <c r="L4867" t="s">
        <v>43</v>
      </c>
      <c r="M4867" t="s">
        <v>47</v>
      </c>
      <c r="N4867" t="s">
        <v>22</v>
      </c>
      <c r="O4867" t="s">
        <v>98</v>
      </c>
      <c r="P4867" t="s">
        <v>4420</v>
      </c>
      <c r="Q4867" t="s">
        <v>4384</v>
      </c>
      <c r="R4867" t="s">
        <v>4385</v>
      </c>
      <c r="S4867" t="s">
        <v>4391</v>
      </c>
      <c r="T4867" t="s">
        <v>5020</v>
      </c>
      <c r="U4867" t="s">
        <v>8720</v>
      </c>
      <c r="V4867">
        <v>1998</v>
      </c>
      <c r="W4867" s="1">
        <v>44934</v>
      </c>
      <c r="X4867" t="s">
        <v>4404</v>
      </c>
      <c r="Y4867" t="s">
        <v>4041</v>
      </c>
      <c r="Z4867" t="s">
        <v>3987</v>
      </c>
      <c r="AA4867" t="s">
        <v>4026</v>
      </c>
      <c r="AB4867" t="s">
        <v>4032</v>
      </c>
      <c r="AC4867" t="s">
        <v>3985</v>
      </c>
      <c r="AD4867">
        <v>145.01</v>
      </c>
      <c r="AE4867">
        <v>208.64</v>
      </c>
      <c r="AF4867" t="s">
        <v>3975</v>
      </c>
      <c r="AG4867" s="1"/>
      <c r="AJ4867" t="s">
        <v>3975</v>
      </c>
      <c r="AK4867" t="s">
        <v>5229</v>
      </c>
      <c r="AL4867" s="1">
        <v>45421</v>
      </c>
      <c r="AM4867" s="1">
        <v>45444</v>
      </c>
      <c r="AN4867" t="s">
        <v>5225</v>
      </c>
      <c r="AO4867">
        <v>205.5</v>
      </c>
      <c r="AP4867">
        <v>0</v>
      </c>
      <c r="AQ4867">
        <v>0</v>
      </c>
      <c r="AR4867">
        <v>205.5</v>
      </c>
      <c r="AS4867">
        <v>240.5</v>
      </c>
      <c r="AT4867">
        <v>145.01</v>
      </c>
      <c r="AU4867">
        <v>25.490000000000009</v>
      </c>
    </row>
    <row r="4868" spans="1:49" x14ac:dyDescent="0.3">
      <c r="A4868" t="s">
        <v>6797</v>
      </c>
      <c r="B4868" s="1">
        <v>45737</v>
      </c>
      <c r="C4868" s="1">
        <v>45739</v>
      </c>
      <c r="D4868" s="1">
        <v>45740</v>
      </c>
      <c r="E4868" t="s">
        <v>1267</v>
      </c>
      <c r="F4868" t="s">
        <v>695</v>
      </c>
      <c r="G4868">
        <v>5</v>
      </c>
      <c r="H4868">
        <v>133.59</v>
      </c>
      <c r="I4868">
        <v>0</v>
      </c>
      <c r="J4868">
        <v>25</v>
      </c>
      <c r="K4868" t="s">
        <v>60</v>
      </c>
      <c r="L4868" t="s">
        <v>26</v>
      </c>
      <c r="M4868" t="s">
        <v>30</v>
      </c>
      <c r="N4868" t="s">
        <v>37</v>
      </c>
      <c r="O4868" t="s">
        <v>81</v>
      </c>
      <c r="P4868" t="s">
        <v>4724</v>
      </c>
      <c r="Q4868" t="s">
        <v>4396</v>
      </c>
      <c r="R4868" t="s">
        <v>4390</v>
      </c>
      <c r="S4868" t="s">
        <v>4406</v>
      </c>
      <c r="T4868" t="s">
        <v>4801</v>
      </c>
      <c r="U4868" t="s">
        <v>8597</v>
      </c>
      <c r="V4868">
        <v>1992</v>
      </c>
      <c r="W4868" s="1">
        <v>44990</v>
      </c>
      <c r="X4868" t="s">
        <v>4404</v>
      </c>
      <c r="Y4868" t="s">
        <v>4089</v>
      </c>
      <c r="Z4868" t="s">
        <v>3994</v>
      </c>
      <c r="AA4868" t="s">
        <v>4043</v>
      </c>
      <c r="AB4868" t="s">
        <v>3996</v>
      </c>
      <c r="AC4868" t="s">
        <v>3985</v>
      </c>
      <c r="AD4868">
        <v>105.69</v>
      </c>
      <c r="AE4868">
        <v>142.06</v>
      </c>
      <c r="AF4868" t="s">
        <v>3975</v>
      </c>
      <c r="AG4868" s="1"/>
      <c r="AJ4868" t="s">
        <v>3975</v>
      </c>
      <c r="AK4868" t="s">
        <v>5222</v>
      </c>
      <c r="AL4868" s="1">
        <v>45436</v>
      </c>
      <c r="AM4868" s="1">
        <v>45489</v>
      </c>
      <c r="AN4868" t="s">
        <v>19</v>
      </c>
      <c r="AO4868">
        <v>667.95</v>
      </c>
      <c r="AP4868">
        <v>0</v>
      </c>
      <c r="AQ4868">
        <v>0</v>
      </c>
      <c r="AR4868">
        <v>667.95</v>
      </c>
      <c r="AS4868">
        <v>692.95</v>
      </c>
      <c r="AT4868">
        <v>528.45000000000005</v>
      </c>
      <c r="AU4868">
        <v>114.5</v>
      </c>
      <c r="AV4868">
        <v>1</v>
      </c>
      <c r="AW4868">
        <v>2</v>
      </c>
    </row>
    <row r="4869" spans="1:49" x14ac:dyDescent="0.3">
      <c r="A4869" t="s">
        <v>6798</v>
      </c>
      <c r="B4869" s="1">
        <v>45959</v>
      </c>
      <c r="C4869" s="1">
        <v>45966</v>
      </c>
      <c r="D4869" s="1">
        <v>45968</v>
      </c>
      <c r="E4869" t="s">
        <v>265</v>
      </c>
      <c r="F4869" t="s">
        <v>104</v>
      </c>
      <c r="G4869">
        <v>1</v>
      </c>
      <c r="H4869">
        <v>88.94</v>
      </c>
      <c r="I4869">
        <v>0</v>
      </c>
      <c r="J4869">
        <v>50</v>
      </c>
      <c r="K4869" t="s">
        <v>18</v>
      </c>
      <c r="L4869" t="s">
        <v>19</v>
      </c>
      <c r="M4869" t="s">
        <v>36</v>
      </c>
      <c r="N4869" t="s">
        <v>22</v>
      </c>
      <c r="O4869" t="s">
        <v>468</v>
      </c>
      <c r="P4869" t="s">
        <v>4476</v>
      </c>
      <c r="Q4869" t="s">
        <v>4384</v>
      </c>
      <c r="R4869" t="s">
        <v>4412</v>
      </c>
      <c r="S4869" t="s">
        <v>4391</v>
      </c>
      <c r="T4869" t="s">
        <v>5021</v>
      </c>
      <c r="U4869" t="s">
        <v>8721</v>
      </c>
      <c r="V4869">
        <v>1979</v>
      </c>
      <c r="W4869" s="1">
        <v>45936</v>
      </c>
      <c r="X4869" t="s">
        <v>4388</v>
      </c>
      <c r="Y4869" t="s">
        <v>4041</v>
      </c>
      <c r="Z4869" t="s">
        <v>3987</v>
      </c>
      <c r="AA4869" t="s">
        <v>4026</v>
      </c>
      <c r="AB4869" t="s">
        <v>4032</v>
      </c>
      <c r="AC4869" t="s">
        <v>3974</v>
      </c>
      <c r="AD4869">
        <v>0</v>
      </c>
      <c r="AE4869">
        <v>97.09</v>
      </c>
      <c r="AF4869" t="s">
        <v>3975</v>
      </c>
      <c r="AG4869" s="1"/>
      <c r="AJ4869" t="s">
        <v>3975</v>
      </c>
      <c r="AK4869" t="s">
        <v>5228</v>
      </c>
      <c r="AL4869" s="1">
        <v>45339</v>
      </c>
      <c r="AM4869" s="1">
        <v>45357</v>
      </c>
      <c r="AN4869" t="s">
        <v>43</v>
      </c>
      <c r="AO4869">
        <v>88.94</v>
      </c>
      <c r="AP4869">
        <v>0</v>
      </c>
      <c r="AQ4869">
        <v>0</v>
      </c>
      <c r="AR4869">
        <v>88.94</v>
      </c>
      <c r="AS4869">
        <v>138.94</v>
      </c>
      <c r="AT4869">
        <v>0</v>
      </c>
      <c r="AU4869">
        <v>38.94</v>
      </c>
      <c r="AV4869">
        <v>2</v>
      </c>
      <c r="AW4869">
        <v>7</v>
      </c>
    </row>
    <row r="4870" spans="1:49" x14ac:dyDescent="0.3">
      <c r="A4870" t="s">
        <v>6799</v>
      </c>
      <c r="B4870" s="1">
        <v>45670</v>
      </c>
      <c r="C4870" s="1">
        <v>45671</v>
      </c>
      <c r="D4870" s="1">
        <v>45672</v>
      </c>
      <c r="E4870" t="s">
        <v>354</v>
      </c>
      <c r="F4870" t="s">
        <v>80</v>
      </c>
      <c r="G4870">
        <v>2</v>
      </c>
      <c r="H4870">
        <v>32.92</v>
      </c>
      <c r="I4870">
        <v>0</v>
      </c>
      <c r="J4870">
        <v>15</v>
      </c>
      <c r="K4870" t="s">
        <v>42</v>
      </c>
      <c r="L4870" t="s">
        <v>19</v>
      </c>
      <c r="M4870" t="s">
        <v>20</v>
      </c>
      <c r="N4870" t="s">
        <v>22</v>
      </c>
      <c r="O4870" t="s">
        <v>22</v>
      </c>
      <c r="P4870" t="s">
        <v>4635</v>
      </c>
      <c r="Q4870" t="s">
        <v>4384</v>
      </c>
      <c r="R4870" t="s">
        <v>4390</v>
      </c>
      <c r="S4870" t="s">
        <v>4434</v>
      </c>
      <c r="T4870" t="s">
        <v>4989</v>
      </c>
      <c r="U4870" t="s">
        <v>8702</v>
      </c>
      <c r="V4870">
        <v>1987</v>
      </c>
      <c r="W4870" s="1">
        <v>45726</v>
      </c>
      <c r="X4870" t="s">
        <v>4388</v>
      </c>
      <c r="Y4870" t="s">
        <v>4093</v>
      </c>
      <c r="Z4870" t="s">
        <v>4014</v>
      </c>
      <c r="AA4870" t="s">
        <v>4017</v>
      </c>
      <c r="AB4870" t="s">
        <v>4020</v>
      </c>
      <c r="AC4870" t="s">
        <v>3985</v>
      </c>
      <c r="AD4870">
        <v>22.69</v>
      </c>
      <c r="AE4870">
        <v>30.17</v>
      </c>
      <c r="AF4870" t="s">
        <v>3975</v>
      </c>
      <c r="AG4870" s="1"/>
      <c r="AJ4870" t="s">
        <v>3975</v>
      </c>
      <c r="AL4870" s="1"/>
      <c r="AM4870" s="1"/>
      <c r="AO4870">
        <v>65.84</v>
      </c>
      <c r="AP4870">
        <v>0</v>
      </c>
      <c r="AQ4870">
        <v>0</v>
      </c>
      <c r="AR4870">
        <v>65.84</v>
      </c>
      <c r="AS4870">
        <v>80.84</v>
      </c>
      <c r="AT4870">
        <v>45.38</v>
      </c>
      <c r="AU4870">
        <v>5.4600000000000009</v>
      </c>
      <c r="AV4870">
        <v>1</v>
      </c>
      <c r="AW4870">
        <v>1</v>
      </c>
    </row>
    <row r="4871" spans="1:49" x14ac:dyDescent="0.3">
      <c r="A4871" t="s">
        <v>6800</v>
      </c>
      <c r="B4871" s="1">
        <v>45866</v>
      </c>
      <c r="C4871" s="1">
        <v>45869</v>
      </c>
      <c r="D4871" s="1">
        <v>45871</v>
      </c>
      <c r="E4871" t="s">
        <v>703</v>
      </c>
      <c r="F4871" t="s">
        <v>510</v>
      </c>
      <c r="G4871">
        <v>1</v>
      </c>
      <c r="H4871">
        <v>55.27</v>
      </c>
      <c r="I4871">
        <v>10</v>
      </c>
      <c r="J4871">
        <v>15</v>
      </c>
      <c r="K4871" t="s">
        <v>60</v>
      </c>
      <c r="L4871" t="s">
        <v>43</v>
      </c>
      <c r="M4871" t="s">
        <v>20</v>
      </c>
      <c r="N4871" t="s">
        <v>22</v>
      </c>
      <c r="O4871" t="s">
        <v>22</v>
      </c>
      <c r="P4871" t="s">
        <v>4902</v>
      </c>
      <c r="Q4871" t="s">
        <v>4396</v>
      </c>
      <c r="R4871" t="s">
        <v>4416</v>
      </c>
      <c r="S4871" t="s">
        <v>4406</v>
      </c>
      <c r="T4871" t="s">
        <v>5131</v>
      </c>
      <c r="U4871" t="s">
        <v>8793</v>
      </c>
      <c r="V4871">
        <v>2003</v>
      </c>
      <c r="W4871" s="1">
        <v>44564</v>
      </c>
      <c r="X4871" t="s">
        <v>4419</v>
      </c>
      <c r="Y4871" t="s">
        <v>4056</v>
      </c>
      <c r="Z4871" t="s">
        <v>3977</v>
      </c>
      <c r="AA4871" t="s">
        <v>3978</v>
      </c>
      <c r="AB4871" t="s">
        <v>4000</v>
      </c>
      <c r="AC4871" t="s">
        <v>3980</v>
      </c>
      <c r="AD4871">
        <v>49.96</v>
      </c>
      <c r="AE4871">
        <v>62.32</v>
      </c>
      <c r="AF4871" t="s">
        <v>3975</v>
      </c>
      <c r="AG4871" s="1"/>
      <c r="AJ4871" t="s">
        <v>3975</v>
      </c>
      <c r="AL4871" s="1"/>
      <c r="AM4871" s="1"/>
      <c r="AO4871">
        <v>55.27</v>
      </c>
      <c r="AP4871">
        <v>0.1</v>
      </c>
      <c r="AQ4871">
        <v>5.527000000000001</v>
      </c>
      <c r="AR4871">
        <v>49.743000000000002</v>
      </c>
      <c r="AS4871">
        <v>64.742999999999995</v>
      </c>
      <c r="AT4871">
        <v>49.96</v>
      </c>
      <c r="AU4871">
        <v>-15.216999999999999</v>
      </c>
      <c r="AV4871">
        <v>2</v>
      </c>
      <c r="AW4871">
        <v>3</v>
      </c>
    </row>
    <row r="4872" spans="1:49" x14ac:dyDescent="0.3">
      <c r="A4872" t="s">
        <v>6801</v>
      </c>
      <c r="B4872" s="1">
        <v>45858</v>
      </c>
      <c r="C4872" s="1">
        <v>45865</v>
      </c>
      <c r="D4872" s="1">
        <v>45785</v>
      </c>
      <c r="E4872" t="s">
        <v>2398</v>
      </c>
      <c r="F4872" t="s">
        <v>485</v>
      </c>
      <c r="G4872">
        <v>1</v>
      </c>
      <c r="H4872">
        <v>233.12</v>
      </c>
      <c r="I4872">
        <v>0</v>
      </c>
      <c r="J4872">
        <v>50</v>
      </c>
      <c r="K4872" t="s">
        <v>18</v>
      </c>
      <c r="L4872" t="s">
        <v>43</v>
      </c>
      <c r="M4872" t="s">
        <v>30</v>
      </c>
      <c r="N4872" t="s">
        <v>22</v>
      </c>
      <c r="O4872" t="s">
        <v>22</v>
      </c>
      <c r="P4872" t="s">
        <v>4715</v>
      </c>
      <c r="Q4872" t="s">
        <v>4384</v>
      </c>
      <c r="R4872" t="s">
        <v>4390</v>
      </c>
      <c r="S4872" t="s">
        <v>4398</v>
      </c>
      <c r="T4872" t="s">
        <v>8549</v>
      </c>
      <c r="U4872" t="s">
        <v>8550</v>
      </c>
      <c r="V4872">
        <v>1997</v>
      </c>
      <c r="W4872" s="1">
        <v>44856</v>
      </c>
      <c r="X4872" t="s">
        <v>4394</v>
      </c>
      <c r="Y4872" t="s">
        <v>4061</v>
      </c>
      <c r="Z4872" t="s">
        <v>3987</v>
      </c>
      <c r="AA4872" t="s">
        <v>3988</v>
      </c>
      <c r="AB4872" t="s">
        <v>3979</v>
      </c>
      <c r="AC4872" t="s">
        <v>3997</v>
      </c>
      <c r="AD4872">
        <v>174.2</v>
      </c>
      <c r="AE4872">
        <v>247.43</v>
      </c>
      <c r="AF4872" t="s">
        <v>3975</v>
      </c>
      <c r="AG4872" s="1"/>
      <c r="AJ4872" t="s">
        <v>3975</v>
      </c>
      <c r="AL4872" s="1"/>
      <c r="AM4872" s="1"/>
      <c r="AO4872">
        <v>233.12</v>
      </c>
      <c r="AP4872">
        <v>0</v>
      </c>
      <c r="AQ4872">
        <v>0</v>
      </c>
      <c r="AR4872">
        <v>233.12</v>
      </c>
      <c r="AS4872">
        <v>283.12</v>
      </c>
      <c r="AT4872">
        <v>174.2</v>
      </c>
      <c r="AU4872">
        <v>8.9200000000000159</v>
      </c>
      <c r="AV4872">
        <v>-80</v>
      </c>
      <c r="AW4872">
        <v>7</v>
      </c>
    </row>
    <row r="4873" spans="1:49" x14ac:dyDescent="0.3">
      <c r="A4873" t="s">
        <v>6802</v>
      </c>
      <c r="B4873" s="1">
        <v>46002</v>
      </c>
      <c r="C4873" s="1">
        <v>46003</v>
      </c>
      <c r="D4873" s="1">
        <v>46010</v>
      </c>
      <c r="E4873" t="s">
        <v>837</v>
      </c>
      <c r="F4873" t="s">
        <v>532</v>
      </c>
      <c r="G4873">
        <v>2</v>
      </c>
      <c r="H4873">
        <v>177.81</v>
      </c>
      <c r="I4873">
        <v>0</v>
      </c>
      <c r="J4873">
        <v>15</v>
      </c>
      <c r="K4873" t="s">
        <v>42</v>
      </c>
      <c r="L4873" t="s">
        <v>19</v>
      </c>
      <c r="M4873" t="s">
        <v>30</v>
      </c>
      <c r="N4873" t="s">
        <v>22</v>
      </c>
      <c r="O4873" t="s">
        <v>219</v>
      </c>
      <c r="P4873" t="s">
        <v>5075</v>
      </c>
      <c r="Q4873" t="s">
        <v>4396</v>
      </c>
      <c r="R4873" t="s">
        <v>4412</v>
      </c>
      <c r="S4873" t="s">
        <v>4391</v>
      </c>
      <c r="T4873" t="s">
        <v>5118</v>
      </c>
      <c r="U4873" t="s">
        <v>8790</v>
      </c>
      <c r="V4873">
        <v>1990</v>
      </c>
      <c r="W4873" s="1">
        <v>44803</v>
      </c>
      <c r="X4873" t="s">
        <v>4419</v>
      </c>
      <c r="Y4873" t="s">
        <v>4058</v>
      </c>
      <c r="Z4873" t="s">
        <v>3994</v>
      </c>
      <c r="AA4873" t="s">
        <v>3995</v>
      </c>
      <c r="AB4873" t="s">
        <v>4002</v>
      </c>
      <c r="AC4873" t="s">
        <v>3974</v>
      </c>
      <c r="AD4873">
        <v>130.01</v>
      </c>
      <c r="AE4873">
        <v>159.01</v>
      </c>
      <c r="AF4873" t="s">
        <v>3975</v>
      </c>
      <c r="AG4873" s="1"/>
      <c r="AJ4873" t="s">
        <v>3975</v>
      </c>
      <c r="AK4873" t="s">
        <v>5223</v>
      </c>
      <c r="AL4873" s="1">
        <v>45375</v>
      </c>
      <c r="AM4873" s="1">
        <v>45413</v>
      </c>
      <c r="AN4873" t="s">
        <v>26</v>
      </c>
      <c r="AO4873">
        <v>355.62</v>
      </c>
      <c r="AP4873">
        <v>0</v>
      </c>
      <c r="AQ4873">
        <v>0</v>
      </c>
      <c r="AR4873">
        <v>355.62</v>
      </c>
      <c r="AS4873">
        <v>370.62</v>
      </c>
      <c r="AT4873">
        <v>260.02</v>
      </c>
      <c r="AU4873">
        <v>80.600000000000023</v>
      </c>
      <c r="AV4873">
        <v>7</v>
      </c>
      <c r="AW4873">
        <v>1</v>
      </c>
    </row>
    <row r="4874" spans="1:49" x14ac:dyDescent="0.3">
      <c r="A4874" t="s">
        <v>6803</v>
      </c>
      <c r="B4874" s="1">
        <v>45691</v>
      </c>
      <c r="C4874" s="1">
        <v>45696</v>
      </c>
      <c r="D4874" s="1">
        <v>45993</v>
      </c>
      <c r="E4874" t="s">
        <v>2243</v>
      </c>
      <c r="F4874" t="s">
        <v>830</v>
      </c>
      <c r="G4874">
        <v>1</v>
      </c>
      <c r="H4874">
        <v>33.64</v>
      </c>
      <c r="I4874">
        <v>25</v>
      </c>
      <c r="J4874">
        <v>50</v>
      </c>
      <c r="K4874" t="s">
        <v>18</v>
      </c>
      <c r="L4874" t="s">
        <v>43</v>
      </c>
      <c r="M4874" t="s">
        <v>47</v>
      </c>
      <c r="N4874" t="s">
        <v>22</v>
      </c>
      <c r="O4874" t="s">
        <v>22</v>
      </c>
      <c r="P4874" t="s">
        <v>4508</v>
      </c>
      <c r="Q4874" t="s">
        <v>4396</v>
      </c>
      <c r="R4874" t="s">
        <v>4459</v>
      </c>
      <c r="S4874" t="s">
        <v>4391</v>
      </c>
      <c r="T4874" t="s">
        <v>4913</v>
      </c>
      <c r="U4874" t="s">
        <v>4914</v>
      </c>
      <c r="V4874">
        <v>1970</v>
      </c>
      <c r="W4874" s="1">
        <v>45138</v>
      </c>
      <c r="X4874" t="s">
        <v>4388</v>
      </c>
      <c r="Y4874" t="s">
        <v>4163</v>
      </c>
      <c r="Z4874" t="s">
        <v>4014</v>
      </c>
      <c r="AA4874" t="s">
        <v>4023</v>
      </c>
      <c r="AB4874" t="s">
        <v>4000</v>
      </c>
      <c r="AC4874" t="s">
        <v>3997</v>
      </c>
      <c r="AD4874">
        <v>0</v>
      </c>
      <c r="AE4874">
        <v>35.82</v>
      </c>
      <c r="AF4874" t="s">
        <v>3975</v>
      </c>
      <c r="AG4874" s="1"/>
      <c r="AJ4874" t="s">
        <v>3975</v>
      </c>
      <c r="AL4874" s="1"/>
      <c r="AM4874" s="1"/>
      <c r="AO4874">
        <v>33.64</v>
      </c>
      <c r="AP4874">
        <v>0.25</v>
      </c>
      <c r="AQ4874">
        <v>8.41</v>
      </c>
      <c r="AR4874">
        <v>25.23</v>
      </c>
      <c r="AS4874">
        <v>75.23</v>
      </c>
      <c r="AT4874">
        <v>0</v>
      </c>
      <c r="AU4874">
        <v>-24.77</v>
      </c>
      <c r="AV4874">
        <v>297</v>
      </c>
      <c r="AW4874">
        <v>5</v>
      </c>
    </row>
    <row r="4875" spans="1:49" x14ac:dyDescent="0.3">
      <c r="A4875" t="s">
        <v>6804</v>
      </c>
      <c r="B4875" s="1">
        <v>45852</v>
      </c>
      <c r="C4875" s="1">
        <v>45854</v>
      </c>
      <c r="D4875" s="1">
        <v>45856</v>
      </c>
      <c r="E4875" t="s">
        <v>1282</v>
      </c>
      <c r="F4875" t="s">
        <v>659</v>
      </c>
      <c r="G4875">
        <v>3</v>
      </c>
      <c r="H4875">
        <v>65.2</v>
      </c>
      <c r="I4875">
        <v>25</v>
      </c>
      <c r="J4875">
        <v>15</v>
      </c>
      <c r="K4875" t="s">
        <v>60</v>
      </c>
      <c r="L4875" t="s">
        <v>19</v>
      </c>
      <c r="M4875" t="s">
        <v>30</v>
      </c>
      <c r="N4875" t="s">
        <v>31</v>
      </c>
      <c r="O4875" t="s">
        <v>22</v>
      </c>
      <c r="P4875" t="s">
        <v>4581</v>
      </c>
      <c r="Q4875" t="s">
        <v>4396</v>
      </c>
      <c r="R4875" t="s">
        <v>4397</v>
      </c>
      <c r="S4875" t="s">
        <v>4386</v>
      </c>
      <c r="T4875" t="s">
        <v>8482</v>
      </c>
      <c r="U4875" t="s">
        <v>8483</v>
      </c>
      <c r="V4875">
        <v>1999</v>
      </c>
      <c r="W4875" s="1">
        <v>44882</v>
      </c>
      <c r="X4875" t="s">
        <v>4388</v>
      </c>
      <c r="Y4875" t="s">
        <v>4099</v>
      </c>
      <c r="Z4875" t="s">
        <v>3987</v>
      </c>
      <c r="AA4875" t="s">
        <v>4065</v>
      </c>
      <c r="AB4875" t="s">
        <v>4020</v>
      </c>
      <c r="AC4875" t="s">
        <v>3997</v>
      </c>
      <c r="AD4875">
        <v>41.49</v>
      </c>
      <c r="AE4875">
        <v>58.23</v>
      </c>
      <c r="AF4875" t="s">
        <v>3975</v>
      </c>
      <c r="AG4875" s="1"/>
      <c r="AJ4875" t="s">
        <v>3975</v>
      </c>
      <c r="AL4875" s="1"/>
      <c r="AM4875" s="1"/>
      <c r="AO4875">
        <v>195.60000000000002</v>
      </c>
      <c r="AP4875">
        <v>0.25</v>
      </c>
      <c r="AQ4875">
        <v>48.900000000000006</v>
      </c>
      <c r="AR4875">
        <v>146.70000000000002</v>
      </c>
      <c r="AS4875">
        <v>161.70000000000002</v>
      </c>
      <c r="AT4875">
        <v>124.47</v>
      </c>
      <c r="AU4875">
        <v>7.2300000000000182</v>
      </c>
      <c r="AV4875">
        <v>2</v>
      </c>
      <c r="AW4875">
        <v>2</v>
      </c>
    </row>
    <row r="4876" spans="1:49" x14ac:dyDescent="0.3">
      <c r="A4876" t="s">
        <v>6805</v>
      </c>
      <c r="B4876" s="1">
        <v>46005</v>
      </c>
      <c r="C4876" s="1">
        <v>46012</v>
      </c>
      <c r="D4876" s="1">
        <v>46014</v>
      </c>
      <c r="E4876" t="s">
        <v>327</v>
      </c>
      <c r="F4876" t="s">
        <v>175</v>
      </c>
      <c r="G4876">
        <v>1</v>
      </c>
      <c r="H4876">
        <v>20.36</v>
      </c>
      <c r="I4876">
        <v>0</v>
      </c>
      <c r="J4876">
        <v>25</v>
      </c>
      <c r="K4876" t="s">
        <v>60</v>
      </c>
      <c r="L4876" t="s">
        <v>43</v>
      </c>
      <c r="M4876" t="s">
        <v>30</v>
      </c>
      <c r="N4876" t="s">
        <v>22</v>
      </c>
      <c r="O4876" t="s">
        <v>22</v>
      </c>
      <c r="P4876" t="s">
        <v>4415</v>
      </c>
      <c r="Q4876" t="s">
        <v>4396</v>
      </c>
      <c r="R4876" t="s">
        <v>4409</v>
      </c>
      <c r="S4876" t="s">
        <v>4391</v>
      </c>
      <c r="T4876" t="s">
        <v>4682</v>
      </c>
      <c r="U4876" t="s">
        <v>8530</v>
      </c>
      <c r="V4876">
        <v>1974</v>
      </c>
      <c r="W4876" s="1">
        <v>44954</v>
      </c>
      <c r="X4876" t="s">
        <v>4388</v>
      </c>
      <c r="Y4876" t="s">
        <v>4094</v>
      </c>
      <c r="Z4876" t="s">
        <v>4014</v>
      </c>
      <c r="AA4876" t="s">
        <v>4017</v>
      </c>
      <c r="AB4876" t="s">
        <v>3989</v>
      </c>
      <c r="AC4876" t="s">
        <v>3980</v>
      </c>
      <c r="AD4876">
        <v>15.04</v>
      </c>
      <c r="AE4876">
        <v>21.04</v>
      </c>
      <c r="AF4876" t="s">
        <v>3975</v>
      </c>
      <c r="AG4876" s="1"/>
      <c r="AJ4876" t="s">
        <v>3975</v>
      </c>
      <c r="AL4876" s="1"/>
      <c r="AM4876" s="1"/>
      <c r="AO4876">
        <v>20.36</v>
      </c>
      <c r="AP4876">
        <v>0</v>
      </c>
      <c r="AQ4876">
        <v>0</v>
      </c>
      <c r="AR4876">
        <v>20.36</v>
      </c>
      <c r="AS4876">
        <v>45.36</v>
      </c>
      <c r="AT4876">
        <v>15.04</v>
      </c>
      <c r="AU4876">
        <v>-19.68</v>
      </c>
      <c r="AV4876">
        <v>2</v>
      </c>
      <c r="AW4876">
        <v>7</v>
      </c>
    </row>
    <row r="4877" spans="1:49" x14ac:dyDescent="0.3">
      <c r="A4877" t="s">
        <v>6806</v>
      </c>
      <c r="B4877" s="1">
        <v>45700</v>
      </c>
      <c r="C4877" s="1">
        <v>45703</v>
      </c>
      <c r="D4877" s="1">
        <v>45708</v>
      </c>
      <c r="E4877" t="s">
        <v>122</v>
      </c>
      <c r="F4877" t="s">
        <v>1198</v>
      </c>
      <c r="G4877">
        <v>1</v>
      </c>
      <c r="H4877">
        <v>117.5</v>
      </c>
      <c r="I4877">
        <v>10</v>
      </c>
      <c r="J4877">
        <v>15</v>
      </c>
      <c r="K4877" t="s">
        <v>18</v>
      </c>
      <c r="L4877" t="s">
        <v>19</v>
      </c>
      <c r="M4877" t="s">
        <v>30</v>
      </c>
      <c r="N4877" t="s">
        <v>22</v>
      </c>
      <c r="O4877" t="s">
        <v>22</v>
      </c>
      <c r="P4877" t="s">
        <v>4691</v>
      </c>
      <c r="Q4877" t="s">
        <v>4396</v>
      </c>
      <c r="R4877" t="s">
        <v>4412</v>
      </c>
      <c r="S4877" t="s">
        <v>4386</v>
      </c>
      <c r="T4877" t="s">
        <v>8768</v>
      </c>
      <c r="U4877" t="s">
        <v>8769</v>
      </c>
      <c r="V4877">
        <v>1979</v>
      </c>
      <c r="W4877" s="1">
        <v>45563</v>
      </c>
      <c r="X4877" t="s">
        <v>4419</v>
      </c>
      <c r="Y4877" t="s">
        <v>4036</v>
      </c>
      <c r="Z4877" t="s">
        <v>3971</v>
      </c>
      <c r="AA4877" t="s">
        <v>4004</v>
      </c>
      <c r="AB4877" t="s">
        <v>3979</v>
      </c>
      <c r="AC4877" t="s">
        <v>3992</v>
      </c>
      <c r="AD4877">
        <v>91.36</v>
      </c>
      <c r="AE4877">
        <v>119.1</v>
      </c>
      <c r="AF4877" t="s">
        <v>3975</v>
      </c>
      <c r="AG4877" s="1"/>
      <c r="AJ4877" t="s">
        <v>3975</v>
      </c>
      <c r="AL4877" s="1"/>
      <c r="AM4877" s="1"/>
      <c r="AO4877">
        <v>117.5</v>
      </c>
      <c r="AP4877">
        <v>0.1</v>
      </c>
      <c r="AQ4877">
        <v>11.75</v>
      </c>
      <c r="AR4877">
        <v>105.75</v>
      </c>
      <c r="AS4877">
        <v>120.75</v>
      </c>
      <c r="AT4877">
        <v>91.36</v>
      </c>
      <c r="AU4877">
        <v>-0.60999999999999943</v>
      </c>
      <c r="AV4877">
        <v>5</v>
      </c>
      <c r="AW4877">
        <v>3</v>
      </c>
    </row>
    <row r="4878" spans="1:49" x14ac:dyDescent="0.3">
      <c r="A4878" t="s">
        <v>6807</v>
      </c>
      <c r="B4878" s="1">
        <v>45779</v>
      </c>
      <c r="C4878" s="1">
        <v>45697</v>
      </c>
      <c r="D4878" s="1">
        <v>45704</v>
      </c>
      <c r="E4878" t="s">
        <v>2472</v>
      </c>
      <c r="F4878" t="s">
        <v>659</v>
      </c>
      <c r="G4878">
        <v>1</v>
      </c>
      <c r="H4878">
        <v>54.58</v>
      </c>
      <c r="I4878">
        <v>0</v>
      </c>
      <c r="J4878">
        <v>50</v>
      </c>
      <c r="K4878" t="s">
        <v>35</v>
      </c>
      <c r="L4878" t="s">
        <v>26</v>
      </c>
      <c r="M4878" t="s">
        <v>47</v>
      </c>
      <c r="N4878" t="s">
        <v>22</v>
      </c>
      <c r="O4878" t="s">
        <v>22</v>
      </c>
      <c r="P4878" t="s">
        <v>4541</v>
      </c>
      <c r="Q4878" t="s">
        <v>4396</v>
      </c>
      <c r="R4878" t="s">
        <v>4401</v>
      </c>
      <c r="S4878" t="s">
        <v>4386</v>
      </c>
      <c r="T4878" t="s">
        <v>4542</v>
      </c>
      <c r="U4878" t="s">
        <v>8470</v>
      </c>
      <c r="V4878">
        <v>2000</v>
      </c>
      <c r="W4878" s="1">
        <v>45951</v>
      </c>
      <c r="X4878" t="s">
        <v>4388</v>
      </c>
      <c r="Y4878" t="s">
        <v>4099</v>
      </c>
      <c r="Z4878" t="s">
        <v>3987</v>
      </c>
      <c r="AA4878" t="s">
        <v>4065</v>
      </c>
      <c r="AB4878" t="s">
        <v>4020</v>
      </c>
      <c r="AC4878" t="s">
        <v>3997</v>
      </c>
      <c r="AD4878">
        <v>41.49</v>
      </c>
      <c r="AE4878">
        <v>58.23</v>
      </c>
      <c r="AF4878" t="s">
        <v>3975</v>
      </c>
      <c r="AG4878" s="1"/>
      <c r="AJ4878" t="s">
        <v>3975</v>
      </c>
      <c r="AL4878" s="1"/>
      <c r="AM4878" s="1"/>
      <c r="AO4878">
        <v>54.58</v>
      </c>
      <c r="AP4878">
        <v>0</v>
      </c>
      <c r="AQ4878">
        <v>0</v>
      </c>
      <c r="AR4878">
        <v>54.58</v>
      </c>
      <c r="AS4878">
        <v>104.58</v>
      </c>
      <c r="AT4878">
        <v>41.49</v>
      </c>
      <c r="AU4878">
        <v>-36.910000000000004</v>
      </c>
      <c r="AV4878">
        <v>7</v>
      </c>
      <c r="AW4878">
        <v>-82</v>
      </c>
    </row>
    <row r="4879" spans="1:49" x14ac:dyDescent="0.3">
      <c r="A4879" t="s">
        <v>6808</v>
      </c>
      <c r="B4879" s="1">
        <v>45732</v>
      </c>
      <c r="C4879" s="1">
        <v>45735</v>
      </c>
      <c r="D4879" s="1">
        <v>45739</v>
      </c>
      <c r="E4879" t="s">
        <v>472</v>
      </c>
      <c r="F4879" t="s">
        <v>571</v>
      </c>
      <c r="G4879">
        <v>1</v>
      </c>
      <c r="H4879">
        <v>248.9</v>
      </c>
      <c r="I4879">
        <v>2</v>
      </c>
      <c r="J4879">
        <v>0</v>
      </c>
      <c r="K4879" t="s">
        <v>18</v>
      </c>
      <c r="L4879" t="s">
        <v>19</v>
      </c>
      <c r="M4879" t="s">
        <v>30</v>
      </c>
      <c r="N4879" t="s">
        <v>22</v>
      </c>
      <c r="O4879" t="s">
        <v>77</v>
      </c>
      <c r="P4879" t="s">
        <v>5128</v>
      </c>
      <c r="Q4879" t="s">
        <v>4384</v>
      </c>
      <c r="R4879" t="s">
        <v>4409</v>
      </c>
      <c r="S4879" t="s">
        <v>4434</v>
      </c>
      <c r="T4879" t="s">
        <v>5129</v>
      </c>
      <c r="U4879" t="s">
        <v>8791</v>
      </c>
      <c r="V4879">
        <v>1973</v>
      </c>
      <c r="W4879" s="1">
        <v>45851</v>
      </c>
      <c r="X4879" t="s">
        <v>4404</v>
      </c>
      <c r="Y4879" t="s">
        <v>4158</v>
      </c>
      <c r="Z4879" t="s">
        <v>3977</v>
      </c>
      <c r="AA4879" t="s">
        <v>3982</v>
      </c>
      <c r="AB4879" t="s">
        <v>3989</v>
      </c>
      <c r="AC4879" t="s">
        <v>3992</v>
      </c>
      <c r="AD4879">
        <v>141.06</v>
      </c>
      <c r="AE4879">
        <v>216.78</v>
      </c>
      <c r="AF4879" t="s">
        <v>3975</v>
      </c>
      <c r="AG4879" s="1"/>
      <c r="AJ4879" t="s">
        <v>3975</v>
      </c>
      <c r="AK4879" t="s">
        <v>5224</v>
      </c>
      <c r="AL4879" s="1">
        <v>45921</v>
      </c>
      <c r="AM4879" s="1">
        <v>45978</v>
      </c>
      <c r="AN4879" t="s">
        <v>5225</v>
      </c>
      <c r="AO4879">
        <v>248.9</v>
      </c>
      <c r="AP4879">
        <v>0.02</v>
      </c>
      <c r="AQ4879">
        <v>4.9780000000000006</v>
      </c>
      <c r="AR4879">
        <v>243.922</v>
      </c>
      <c r="AS4879">
        <v>243.922</v>
      </c>
      <c r="AT4879">
        <v>141.06</v>
      </c>
      <c r="AU4879">
        <v>102.86199999999999</v>
      </c>
      <c r="AV4879">
        <v>4</v>
      </c>
      <c r="AW4879">
        <v>3</v>
      </c>
    </row>
    <row r="4880" spans="1:49" x14ac:dyDescent="0.3">
      <c r="A4880" t="s">
        <v>6809</v>
      </c>
      <c r="B4880" s="1">
        <v>45668</v>
      </c>
      <c r="C4880" s="1">
        <v>45966</v>
      </c>
      <c r="D4880" s="1">
        <v>45911</v>
      </c>
      <c r="E4880" t="s">
        <v>1070</v>
      </c>
      <c r="F4880" t="s">
        <v>948</v>
      </c>
      <c r="G4880">
        <v>2</v>
      </c>
      <c r="H4880">
        <v>21.87</v>
      </c>
      <c r="I4880">
        <v>15</v>
      </c>
      <c r="J4880">
        <v>15</v>
      </c>
      <c r="K4880" t="s">
        <v>18</v>
      </c>
      <c r="L4880" t="s">
        <v>19</v>
      </c>
      <c r="M4880" t="s">
        <v>30</v>
      </c>
      <c r="N4880" t="s">
        <v>22</v>
      </c>
      <c r="O4880" t="s">
        <v>64</v>
      </c>
      <c r="P4880" t="s">
        <v>4916</v>
      </c>
      <c r="Q4880" t="s">
        <v>4396</v>
      </c>
      <c r="R4880" t="s">
        <v>4459</v>
      </c>
      <c r="S4880" t="s">
        <v>4398</v>
      </c>
      <c r="T4880" t="s">
        <v>4977</v>
      </c>
      <c r="U4880" t="s">
        <v>8696</v>
      </c>
      <c r="V4880">
        <v>1988</v>
      </c>
      <c r="W4880" s="1">
        <v>45798</v>
      </c>
      <c r="X4880" t="s">
        <v>4404</v>
      </c>
      <c r="Y4880" t="s">
        <v>4069</v>
      </c>
      <c r="Z4880" t="s">
        <v>3971</v>
      </c>
      <c r="AA4880" t="s">
        <v>4004</v>
      </c>
      <c r="AB4880" t="s">
        <v>4002</v>
      </c>
      <c r="AC4880" t="s">
        <v>3997</v>
      </c>
      <c r="AD4880">
        <v>18.09</v>
      </c>
      <c r="AE4880">
        <v>20.95</v>
      </c>
      <c r="AF4880" t="s">
        <v>3975</v>
      </c>
      <c r="AG4880" s="1"/>
      <c r="AJ4880" t="s">
        <v>3975</v>
      </c>
      <c r="AK4880" t="s">
        <v>5226</v>
      </c>
      <c r="AL4880" s="1">
        <v>45690</v>
      </c>
      <c r="AM4880" s="1">
        <v>45725</v>
      </c>
      <c r="AN4880" t="s">
        <v>5225</v>
      </c>
      <c r="AO4880">
        <v>43.74</v>
      </c>
      <c r="AP4880">
        <v>0.15</v>
      </c>
      <c r="AQ4880">
        <v>6.5609999999999999</v>
      </c>
      <c r="AR4880">
        <v>37.179000000000002</v>
      </c>
      <c r="AS4880">
        <v>52.179000000000002</v>
      </c>
      <c r="AT4880">
        <v>36.18</v>
      </c>
      <c r="AU4880">
        <v>-14.000999999999998</v>
      </c>
      <c r="AV4880">
        <v>-55</v>
      </c>
      <c r="AW4880">
        <v>298</v>
      </c>
    </row>
    <row r="4881" spans="1:49" x14ac:dyDescent="0.3">
      <c r="A4881" t="s">
        <v>6810</v>
      </c>
      <c r="B4881" s="1">
        <v>45930</v>
      </c>
      <c r="C4881" s="1">
        <v>45726</v>
      </c>
      <c r="D4881" s="1">
        <v>45879</v>
      </c>
      <c r="E4881" t="s">
        <v>1161</v>
      </c>
      <c r="F4881" t="s">
        <v>397</v>
      </c>
      <c r="G4881">
        <v>1</v>
      </c>
      <c r="H4881">
        <v>34.130000000000003</v>
      </c>
      <c r="I4881">
        <v>20</v>
      </c>
      <c r="J4881">
        <v>25</v>
      </c>
      <c r="K4881" t="s">
        <v>42</v>
      </c>
      <c r="L4881" t="s">
        <v>19</v>
      </c>
      <c r="M4881" t="s">
        <v>30</v>
      </c>
      <c r="N4881" t="s">
        <v>37</v>
      </c>
      <c r="O4881" t="s">
        <v>22</v>
      </c>
      <c r="P4881" t="s">
        <v>4849</v>
      </c>
      <c r="Q4881" t="s">
        <v>4396</v>
      </c>
      <c r="R4881" t="s">
        <v>4401</v>
      </c>
      <c r="S4881" t="s">
        <v>4434</v>
      </c>
      <c r="T4881" t="s">
        <v>4850</v>
      </c>
      <c r="U4881" t="s">
        <v>4851</v>
      </c>
      <c r="V4881">
        <v>1995</v>
      </c>
      <c r="W4881" s="1">
        <v>44588</v>
      </c>
      <c r="X4881" t="s">
        <v>4388</v>
      </c>
      <c r="Y4881" t="s">
        <v>4119</v>
      </c>
      <c r="Z4881" t="s">
        <v>4014</v>
      </c>
      <c r="AA4881" t="s">
        <v>4038</v>
      </c>
      <c r="AB4881" t="s">
        <v>4002</v>
      </c>
      <c r="AC4881" t="s">
        <v>3974</v>
      </c>
      <c r="AD4881">
        <v>23.9</v>
      </c>
      <c r="AE4881">
        <v>33.49</v>
      </c>
      <c r="AF4881" t="s">
        <v>3975</v>
      </c>
      <c r="AG4881" s="1"/>
      <c r="AJ4881" t="s">
        <v>3975</v>
      </c>
      <c r="AL4881" s="1"/>
      <c r="AM4881" s="1"/>
      <c r="AO4881">
        <v>34.130000000000003</v>
      </c>
      <c r="AP4881">
        <v>0.2</v>
      </c>
      <c r="AQ4881">
        <v>6.8260000000000005</v>
      </c>
      <c r="AR4881">
        <v>27.304000000000002</v>
      </c>
      <c r="AS4881">
        <v>52.304000000000002</v>
      </c>
      <c r="AT4881">
        <v>23.9</v>
      </c>
      <c r="AU4881">
        <v>-21.595999999999997</v>
      </c>
      <c r="AV4881">
        <v>153</v>
      </c>
      <c r="AW4881">
        <v>-204</v>
      </c>
    </row>
    <row r="4882" spans="1:49" x14ac:dyDescent="0.3">
      <c r="A4882" t="s">
        <v>6811</v>
      </c>
      <c r="B4882" s="1">
        <v>45797</v>
      </c>
      <c r="C4882" s="1">
        <v>45800</v>
      </c>
      <c r="D4882" s="1">
        <v>45803</v>
      </c>
      <c r="E4882" t="s">
        <v>1916</v>
      </c>
      <c r="F4882" t="s">
        <v>510</v>
      </c>
      <c r="G4882">
        <v>1</v>
      </c>
      <c r="H4882">
        <v>68.739999999999995</v>
      </c>
      <c r="I4882">
        <v>0</v>
      </c>
      <c r="J4882">
        <v>0</v>
      </c>
      <c r="K4882" t="s">
        <v>60</v>
      </c>
      <c r="L4882" t="s">
        <v>26</v>
      </c>
      <c r="M4882" t="s">
        <v>30</v>
      </c>
      <c r="N4882" t="s">
        <v>21</v>
      </c>
      <c r="O4882" t="s">
        <v>219</v>
      </c>
      <c r="P4882" t="s">
        <v>4628</v>
      </c>
      <c r="Q4882" t="s">
        <v>4396</v>
      </c>
      <c r="R4882" t="s">
        <v>4412</v>
      </c>
      <c r="S4882" t="s">
        <v>4386</v>
      </c>
      <c r="T4882" t="s">
        <v>8714</v>
      </c>
      <c r="U4882" t="s">
        <v>8715</v>
      </c>
      <c r="V4882">
        <v>1982</v>
      </c>
      <c r="W4882" s="1">
        <v>44667</v>
      </c>
      <c r="X4882" t="s">
        <v>4394</v>
      </c>
      <c r="Y4882" t="s">
        <v>4056</v>
      </c>
      <c r="Z4882" t="s">
        <v>3977</v>
      </c>
      <c r="AA4882" t="s">
        <v>3978</v>
      </c>
      <c r="AB4882" t="s">
        <v>4000</v>
      </c>
      <c r="AC4882" t="s">
        <v>3980</v>
      </c>
      <c r="AD4882">
        <v>49.96</v>
      </c>
      <c r="AE4882">
        <v>62.32</v>
      </c>
      <c r="AF4882" t="s">
        <v>3975</v>
      </c>
      <c r="AG4882" s="1"/>
      <c r="AJ4882" t="s">
        <v>3975</v>
      </c>
      <c r="AK4882" t="s">
        <v>5223</v>
      </c>
      <c r="AL4882" s="1">
        <v>45375</v>
      </c>
      <c r="AM4882" s="1">
        <v>45413</v>
      </c>
      <c r="AN4882" t="s">
        <v>26</v>
      </c>
      <c r="AO4882">
        <v>68.739999999999995</v>
      </c>
      <c r="AP4882">
        <v>0</v>
      </c>
      <c r="AQ4882">
        <v>0</v>
      </c>
      <c r="AR4882">
        <v>68.739999999999995</v>
      </c>
      <c r="AS4882">
        <v>68.739999999999995</v>
      </c>
      <c r="AT4882">
        <v>49.96</v>
      </c>
      <c r="AU4882">
        <v>18.779999999999994</v>
      </c>
      <c r="AV4882">
        <v>3</v>
      </c>
      <c r="AW4882">
        <v>3</v>
      </c>
    </row>
    <row r="4883" spans="1:49" x14ac:dyDescent="0.3">
      <c r="A4883" t="s">
        <v>6812</v>
      </c>
      <c r="B4883" s="1">
        <v>45994</v>
      </c>
      <c r="C4883" s="1">
        <v>45732</v>
      </c>
      <c r="D4883" s="1">
        <v>45744</v>
      </c>
      <c r="E4883" t="s">
        <v>1159</v>
      </c>
      <c r="F4883" t="s">
        <v>359</v>
      </c>
      <c r="G4883">
        <v>3</v>
      </c>
      <c r="H4883">
        <v>17.52</v>
      </c>
      <c r="I4883">
        <v>0</v>
      </c>
      <c r="J4883">
        <v>15</v>
      </c>
      <c r="K4883" t="s">
        <v>35</v>
      </c>
      <c r="L4883" t="s">
        <v>26</v>
      </c>
      <c r="M4883" t="s">
        <v>30</v>
      </c>
      <c r="N4883" t="s">
        <v>31</v>
      </c>
      <c r="O4883" t="s">
        <v>153</v>
      </c>
      <c r="P4883" t="s">
        <v>4565</v>
      </c>
      <c r="Q4883" t="s">
        <v>4384</v>
      </c>
      <c r="R4883" t="s">
        <v>4409</v>
      </c>
      <c r="S4883" t="s">
        <v>4434</v>
      </c>
      <c r="T4883" t="s">
        <v>4614</v>
      </c>
      <c r="U4883" t="s">
        <v>8500</v>
      </c>
      <c r="V4883">
        <v>1976</v>
      </c>
      <c r="W4883" s="1">
        <v>45299</v>
      </c>
      <c r="X4883" t="s">
        <v>4388</v>
      </c>
      <c r="Y4883" t="s">
        <v>4034</v>
      </c>
      <c r="Z4883" t="s">
        <v>4014</v>
      </c>
      <c r="AA4883" t="s">
        <v>4017</v>
      </c>
      <c r="AB4883" t="s">
        <v>4002</v>
      </c>
      <c r="AC4883" t="s">
        <v>3985</v>
      </c>
      <c r="AD4883">
        <v>0</v>
      </c>
      <c r="AE4883">
        <v>15.94</v>
      </c>
      <c r="AF4883" t="s">
        <v>3975</v>
      </c>
      <c r="AG4883" s="1"/>
      <c r="AJ4883" t="s">
        <v>3975</v>
      </c>
      <c r="AK4883" t="s">
        <v>5224</v>
      </c>
      <c r="AL4883" s="1">
        <v>45298</v>
      </c>
      <c r="AM4883" s="1">
        <v>45311</v>
      </c>
      <c r="AN4883" t="s">
        <v>26</v>
      </c>
      <c r="AO4883">
        <v>52.56</v>
      </c>
      <c r="AP4883">
        <v>0</v>
      </c>
      <c r="AQ4883">
        <v>0</v>
      </c>
      <c r="AR4883">
        <v>52.56</v>
      </c>
      <c r="AS4883">
        <v>67.56</v>
      </c>
      <c r="AT4883">
        <v>0</v>
      </c>
      <c r="AU4883">
        <v>37.56</v>
      </c>
      <c r="AV4883">
        <v>12</v>
      </c>
      <c r="AW4883">
        <v>-262</v>
      </c>
    </row>
    <row r="4884" spans="1:49" x14ac:dyDescent="0.3">
      <c r="A4884" t="s">
        <v>6813</v>
      </c>
      <c r="B4884" s="1">
        <v>45901</v>
      </c>
      <c r="C4884" s="1">
        <v>45878</v>
      </c>
      <c r="D4884" s="1">
        <v>45913</v>
      </c>
      <c r="E4884" t="s">
        <v>240</v>
      </c>
      <c r="F4884" t="s">
        <v>470</v>
      </c>
      <c r="G4884">
        <v>5</v>
      </c>
      <c r="H4884">
        <v>134.86000000000001</v>
      </c>
      <c r="I4884">
        <v>5</v>
      </c>
      <c r="J4884">
        <v>0</v>
      </c>
      <c r="K4884" t="s">
        <v>18</v>
      </c>
      <c r="L4884" t="s">
        <v>26</v>
      </c>
      <c r="M4884" t="s">
        <v>30</v>
      </c>
      <c r="N4884" t="s">
        <v>22</v>
      </c>
      <c r="O4884" t="s">
        <v>22</v>
      </c>
      <c r="P4884" t="s">
        <v>4722</v>
      </c>
      <c r="Q4884" t="s">
        <v>4384</v>
      </c>
      <c r="R4884" t="s">
        <v>4397</v>
      </c>
      <c r="S4884" t="s">
        <v>4406</v>
      </c>
      <c r="T4884" t="s">
        <v>4723</v>
      </c>
      <c r="U4884" t="s">
        <v>8557</v>
      </c>
      <c r="V4884">
        <v>1998</v>
      </c>
      <c r="W4884" s="1">
        <v>45010</v>
      </c>
      <c r="X4884" t="s">
        <v>4404</v>
      </c>
      <c r="Y4884" t="s">
        <v>4021</v>
      </c>
      <c r="Z4884" t="s">
        <v>3994</v>
      </c>
      <c r="AA4884" t="s">
        <v>4006</v>
      </c>
      <c r="AB4884" t="s">
        <v>3996</v>
      </c>
      <c r="AC4884" t="s">
        <v>3974</v>
      </c>
      <c r="AD4884">
        <v>104.74</v>
      </c>
      <c r="AE4884">
        <v>126.31</v>
      </c>
      <c r="AF4884" t="s">
        <v>3975</v>
      </c>
      <c r="AG4884" s="1"/>
      <c r="AJ4884" t="s">
        <v>3975</v>
      </c>
      <c r="AL4884" s="1"/>
      <c r="AM4884" s="1"/>
      <c r="AO4884">
        <v>674.30000000000007</v>
      </c>
      <c r="AP4884">
        <v>0.05</v>
      </c>
      <c r="AQ4884">
        <v>33.715000000000003</v>
      </c>
      <c r="AR4884">
        <v>640.58500000000004</v>
      </c>
      <c r="AS4884">
        <v>640.58500000000004</v>
      </c>
      <c r="AT4884">
        <v>523.69999999999993</v>
      </c>
      <c r="AU4884">
        <v>116.8850000000001</v>
      </c>
      <c r="AV4884">
        <v>35</v>
      </c>
      <c r="AW4884">
        <v>-23</v>
      </c>
    </row>
    <row r="4885" spans="1:49" x14ac:dyDescent="0.3">
      <c r="A4885" t="s">
        <v>6814</v>
      </c>
      <c r="B4885" s="1">
        <v>45811</v>
      </c>
      <c r="C4885" s="1">
        <v>45815</v>
      </c>
      <c r="D4885" s="1">
        <v>45818</v>
      </c>
      <c r="E4885" t="s">
        <v>774</v>
      </c>
      <c r="F4885" t="s">
        <v>309</v>
      </c>
      <c r="G4885">
        <v>3</v>
      </c>
      <c r="H4885">
        <v>83.93</v>
      </c>
      <c r="I4885">
        <v>0</v>
      </c>
      <c r="J4885">
        <v>50</v>
      </c>
      <c r="K4885" t="s">
        <v>35</v>
      </c>
      <c r="L4885" t="s">
        <v>26</v>
      </c>
      <c r="M4885" t="s">
        <v>30</v>
      </c>
      <c r="N4885" t="s">
        <v>31</v>
      </c>
      <c r="O4885" t="s">
        <v>22</v>
      </c>
      <c r="P4885" t="s">
        <v>4517</v>
      </c>
      <c r="Q4885" t="s">
        <v>4396</v>
      </c>
      <c r="R4885" t="s">
        <v>4409</v>
      </c>
      <c r="S4885" t="s">
        <v>4406</v>
      </c>
      <c r="T4885" t="s">
        <v>4703</v>
      </c>
      <c r="U4885" t="s">
        <v>8543</v>
      </c>
      <c r="V4885">
        <v>2002</v>
      </c>
      <c r="W4885" s="1">
        <v>45709</v>
      </c>
      <c r="X4885" t="s">
        <v>4388</v>
      </c>
      <c r="Y4885" t="s">
        <v>4035</v>
      </c>
      <c r="Z4885" t="s">
        <v>3987</v>
      </c>
      <c r="AA4885" t="s">
        <v>3999</v>
      </c>
      <c r="AB4885" t="s">
        <v>3973</v>
      </c>
      <c r="AC4885" t="s">
        <v>3985</v>
      </c>
      <c r="AD4885">
        <v>69.290000000000006</v>
      </c>
      <c r="AE4885">
        <v>93.62</v>
      </c>
      <c r="AF4885" t="s">
        <v>3975</v>
      </c>
      <c r="AG4885" s="1"/>
      <c r="AJ4885" t="s">
        <v>3975</v>
      </c>
      <c r="AL4885" s="1"/>
      <c r="AM4885" s="1"/>
      <c r="AO4885">
        <v>251.79000000000002</v>
      </c>
      <c r="AP4885">
        <v>0</v>
      </c>
      <c r="AQ4885">
        <v>0</v>
      </c>
      <c r="AR4885">
        <v>251.79000000000002</v>
      </c>
      <c r="AS4885">
        <v>301.79000000000002</v>
      </c>
      <c r="AT4885">
        <v>207.87</v>
      </c>
      <c r="AU4885">
        <v>-6.0799999999999841</v>
      </c>
      <c r="AV4885">
        <v>3</v>
      </c>
      <c r="AW4885">
        <v>4</v>
      </c>
    </row>
    <row r="4886" spans="1:49" x14ac:dyDescent="0.3">
      <c r="A4886" t="s">
        <v>6815</v>
      </c>
      <c r="B4886" s="1">
        <v>45912</v>
      </c>
      <c r="C4886" s="1">
        <v>45915</v>
      </c>
      <c r="D4886" s="1">
        <v>45922</v>
      </c>
      <c r="E4886" t="s">
        <v>404</v>
      </c>
      <c r="F4886" t="s">
        <v>918</v>
      </c>
      <c r="G4886">
        <v>1</v>
      </c>
      <c r="H4886">
        <v>22.39</v>
      </c>
      <c r="I4886">
        <v>10</v>
      </c>
      <c r="J4886">
        <v>25</v>
      </c>
      <c r="K4886" t="s">
        <v>60</v>
      </c>
      <c r="L4886" t="s">
        <v>26</v>
      </c>
      <c r="M4886" t="s">
        <v>30</v>
      </c>
      <c r="N4886" t="s">
        <v>52</v>
      </c>
      <c r="O4886" t="s">
        <v>22</v>
      </c>
      <c r="P4886" t="s">
        <v>4747</v>
      </c>
      <c r="Q4886" t="s">
        <v>4396</v>
      </c>
      <c r="R4886" t="s">
        <v>4444</v>
      </c>
      <c r="S4886" t="s">
        <v>4386</v>
      </c>
      <c r="T4886" t="s">
        <v>4879</v>
      </c>
      <c r="U4886" t="s">
        <v>8636</v>
      </c>
      <c r="V4886">
        <v>1983</v>
      </c>
      <c r="W4886" s="1">
        <v>45131</v>
      </c>
      <c r="X4886" t="s">
        <v>4404</v>
      </c>
      <c r="Y4886" t="s">
        <v>4027</v>
      </c>
      <c r="Z4886" t="s">
        <v>4014</v>
      </c>
      <c r="AA4886" t="s">
        <v>4017</v>
      </c>
      <c r="AB4886" t="s">
        <v>3973</v>
      </c>
      <c r="AC4886" t="s">
        <v>3980</v>
      </c>
      <c r="AD4886">
        <v>15.82</v>
      </c>
      <c r="AE4886">
        <v>19.809999999999999</v>
      </c>
      <c r="AF4886" t="s">
        <v>3975</v>
      </c>
      <c r="AG4886" s="1"/>
      <c r="AJ4886" t="s">
        <v>3975</v>
      </c>
      <c r="AL4886" s="1"/>
      <c r="AM4886" s="1"/>
      <c r="AO4886">
        <v>22.39</v>
      </c>
      <c r="AP4886">
        <v>0.1</v>
      </c>
      <c r="AQ4886">
        <v>2.2390000000000003</v>
      </c>
      <c r="AR4886">
        <v>20.151</v>
      </c>
      <c r="AS4886">
        <v>45.150999999999996</v>
      </c>
      <c r="AT4886">
        <v>15.82</v>
      </c>
      <c r="AU4886">
        <v>-20.669</v>
      </c>
      <c r="AV4886">
        <v>7</v>
      </c>
      <c r="AW4886">
        <v>3</v>
      </c>
    </row>
    <row r="4887" spans="1:49" x14ac:dyDescent="0.3">
      <c r="A4887" t="s">
        <v>6816</v>
      </c>
      <c r="B4887" s="1">
        <v>45998</v>
      </c>
      <c r="C4887" s="1">
        <v>45857</v>
      </c>
      <c r="D4887" s="1">
        <v>45861</v>
      </c>
      <c r="E4887" t="s">
        <v>1207</v>
      </c>
      <c r="F4887" t="s">
        <v>251</v>
      </c>
      <c r="G4887">
        <v>5</v>
      </c>
      <c r="H4887">
        <v>166.57</v>
      </c>
      <c r="I4887">
        <v>10</v>
      </c>
      <c r="J4887">
        <v>25</v>
      </c>
      <c r="K4887" t="s">
        <v>18</v>
      </c>
      <c r="L4887" t="s">
        <v>19</v>
      </c>
      <c r="M4887" t="s">
        <v>30</v>
      </c>
      <c r="N4887" t="s">
        <v>21</v>
      </c>
      <c r="O4887" t="s">
        <v>189</v>
      </c>
      <c r="P4887" t="s">
        <v>4470</v>
      </c>
      <c r="Q4887" t="s">
        <v>4384</v>
      </c>
      <c r="R4887" t="s">
        <v>4401</v>
      </c>
      <c r="S4887" t="s">
        <v>4391</v>
      </c>
      <c r="T4887" t="s">
        <v>4951</v>
      </c>
      <c r="U4887" t="s">
        <v>8682</v>
      </c>
      <c r="V4887">
        <v>1984</v>
      </c>
      <c r="W4887" s="1">
        <v>44976</v>
      </c>
      <c r="X4887" t="s">
        <v>4404</v>
      </c>
      <c r="Y4887" t="s">
        <v>4098</v>
      </c>
      <c r="Z4887" t="s">
        <v>3994</v>
      </c>
      <c r="AA4887" t="s">
        <v>3995</v>
      </c>
      <c r="AB4887" t="s">
        <v>3979</v>
      </c>
      <c r="AC4887" t="s">
        <v>3985</v>
      </c>
      <c r="AD4887">
        <v>133.01</v>
      </c>
      <c r="AE4887">
        <v>169.51</v>
      </c>
      <c r="AF4887" t="s">
        <v>3975</v>
      </c>
      <c r="AG4887" s="1"/>
      <c r="AJ4887" t="s">
        <v>3975</v>
      </c>
      <c r="AK4887" t="s">
        <v>5227</v>
      </c>
      <c r="AL4887" s="1">
        <v>45825</v>
      </c>
      <c r="AM4887" s="1">
        <v>45859</v>
      </c>
      <c r="AN4887" t="s">
        <v>19</v>
      </c>
      <c r="AO4887">
        <v>832.84999999999991</v>
      </c>
      <c r="AP4887">
        <v>0.1</v>
      </c>
      <c r="AQ4887">
        <v>83.284999999999997</v>
      </c>
      <c r="AR4887">
        <v>749.56499999999994</v>
      </c>
      <c r="AS4887">
        <v>774.56499999999994</v>
      </c>
      <c r="AT4887">
        <v>665.05</v>
      </c>
      <c r="AU4887">
        <v>59.514999999999986</v>
      </c>
      <c r="AV4887">
        <v>4</v>
      </c>
      <c r="AW4887">
        <v>-141</v>
      </c>
    </row>
    <row r="4888" spans="1:49" x14ac:dyDescent="0.3">
      <c r="A4888" t="s">
        <v>6817</v>
      </c>
      <c r="B4888" s="1">
        <v>45720</v>
      </c>
      <c r="C4888" s="1">
        <v>45753</v>
      </c>
      <c r="D4888" s="1">
        <v>45757</v>
      </c>
      <c r="E4888" t="s">
        <v>1464</v>
      </c>
      <c r="F4888" t="s">
        <v>1244</v>
      </c>
      <c r="G4888">
        <v>3</v>
      </c>
      <c r="H4888">
        <v>243.74</v>
      </c>
      <c r="I4888">
        <v>0</v>
      </c>
      <c r="J4888">
        <v>50</v>
      </c>
      <c r="K4888" t="s">
        <v>35</v>
      </c>
      <c r="L4888" t="s">
        <v>26</v>
      </c>
      <c r="M4888" t="s">
        <v>30</v>
      </c>
      <c r="N4888" t="s">
        <v>22</v>
      </c>
      <c r="O4888" t="s">
        <v>22</v>
      </c>
      <c r="P4888" t="s">
        <v>4604</v>
      </c>
      <c r="Q4888" t="s">
        <v>4384</v>
      </c>
      <c r="R4888" t="s">
        <v>4424</v>
      </c>
      <c r="S4888" t="s">
        <v>4434</v>
      </c>
      <c r="T4888" t="s">
        <v>4900</v>
      </c>
      <c r="U4888" t="s">
        <v>8650</v>
      </c>
      <c r="V4888">
        <v>1991</v>
      </c>
      <c r="W4888" s="1">
        <v>45035</v>
      </c>
      <c r="X4888" t="s">
        <v>4388</v>
      </c>
      <c r="Y4888" t="s">
        <v>4125</v>
      </c>
      <c r="Z4888" t="s">
        <v>4014</v>
      </c>
      <c r="AA4888" t="s">
        <v>4038</v>
      </c>
      <c r="AB4888" t="s">
        <v>3989</v>
      </c>
      <c r="AC4888" t="s">
        <v>3974</v>
      </c>
      <c r="AD4888">
        <v>156.36000000000001</v>
      </c>
      <c r="AE4888">
        <v>217.47</v>
      </c>
      <c r="AF4888" t="s">
        <v>3975</v>
      </c>
      <c r="AG4888" s="1"/>
      <c r="AJ4888" t="s">
        <v>3975</v>
      </c>
      <c r="AL4888" s="1"/>
      <c r="AM4888" s="1"/>
      <c r="AO4888">
        <v>731.22</v>
      </c>
      <c r="AP4888">
        <v>0</v>
      </c>
      <c r="AQ4888">
        <v>0</v>
      </c>
      <c r="AR4888">
        <v>731.22</v>
      </c>
      <c r="AS4888">
        <v>781.22</v>
      </c>
      <c r="AT4888">
        <v>469.08000000000004</v>
      </c>
      <c r="AU4888">
        <v>212.14</v>
      </c>
      <c r="AV4888">
        <v>4</v>
      </c>
      <c r="AW4888">
        <v>33</v>
      </c>
    </row>
    <row r="4889" spans="1:49" x14ac:dyDescent="0.3">
      <c r="A4889" t="s">
        <v>6818</v>
      </c>
      <c r="B4889" s="1">
        <v>45704</v>
      </c>
      <c r="C4889" s="1">
        <v>45707</v>
      </c>
      <c r="D4889" s="1">
        <v>45708</v>
      </c>
      <c r="E4889" t="s">
        <v>438</v>
      </c>
      <c r="F4889" t="s">
        <v>1178</v>
      </c>
      <c r="G4889">
        <v>2</v>
      </c>
      <c r="H4889">
        <v>116.13</v>
      </c>
      <c r="I4889">
        <v>0</v>
      </c>
      <c r="J4889">
        <v>25</v>
      </c>
      <c r="K4889" t="s">
        <v>42</v>
      </c>
      <c r="L4889" t="s">
        <v>43</v>
      </c>
      <c r="M4889" t="s">
        <v>30</v>
      </c>
      <c r="N4889" t="s">
        <v>22</v>
      </c>
      <c r="O4889" t="s">
        <v>22</v>
      </c>
      <c r="P4889" t="s">
        <v>4926</v>
      </c>
      <c r="Q4889" t="s">
        <v>4384</v>
      </c>
      <c r="R4889" t="s">
        <v>4385</v>
      </c>
      <c r="S4889" t="s">
        <v>4434</v>
      </c>
      <c r="T4889" t="s">
        <v>5050</v>
      </c>
      <c r="U4889" t="s">
        <v>8739</v>
      </c>
      <c r="V4889">
        <v>1993</v>
      </c>
      <c r="W4889" s="1">
        <v>45042</v>
      </c>
      <c r="X4889" t="s">
        <v>4404</v>
      </c>
      <c r="Y4889" t="s">
        <v>4069</v>
      </c>
      <c r="Z4889" t="s">
        <v>3971</v>
      </c>
      <c r="AA4889" t="s">
        <v>4004</v>
      </c>
      <c r="AB4889" t="s">
        <v>4002</v>
      </c>
      <c r="AC4889" t="s">
        <v>3985</v>
      </c>
      <c r="AD4889">
        <v>89.61</v>
      </c>
      <c r="AE4889">
        <v>126.24</v>
      </c>
      <c r="AF4889" t="s">
        <v>3975</v>
      </c>
      <c r="AG4889" s="1"/>
      <c r="AJ4889" t="s">
        <v>3975</v>
      </c>
      <c r="AL4889" s="1"/>
      <c r="AM4889" s="1"/>
      <c r="AO4889">
        <v>232.26</v>
      </c>
      <c r="AP4889">
        <v>0</v>
      </c>
      <c r="AQ4889">
        <v>0</v>
      </c>
      <c r="AR4889">
        <v>232.26</v>
      </c>
      <c r="AS4889">
        <v>257.26</v>
      </c>
      <c r="AT4889">
        <v>179.22</v>
      </c>
      <c r="AU4889">
        <v>28.039999999999992</v>
      </c>
      <c r="AV4889">
        <v>1</v>
      </c>
      <c r="AW4889">
        <v>3</v>
      </c>
    </row>
    <row r="4890" spans="1:49" x14ac:dyDescent="0.3">
      <c r="A4890" t="s">
        <v>6819</v>
      </c>
      <c r="B4890" s="1">
        <v>45830</v>
      </c>
      <c r="C4890" s="1">
        <v>45834</v>
      </c>
      <c r="D4890" s="1">
        <v>45836</v>
      </c>
      <c r="E4890" t="s">
        <v>906</v>
      </c>
      <c r="F4890" t="s">
        <v>513</v>
      </c>
      <c r="G4890">
        <v>1</v>
      </c>
      <c r="H4890">
        <v>149.16999999999999</v>
      </c>
      <c r="I4890">
        <v>15</v>
      </c>
      <c r="J4890">
        <v>25</v>
      </c>
      <c r="K4890" t="s">
        <v>60</v>
      </c>
      <c r="L4890" t="s">
        <v>19</v>
      </c>
      <c r="M4890" t="s">
        <v>36</v>
      </c>
      <c r="N4890" t="s">
        <v>22</v>
      </c>
      <c r="O4890" t="s">
        <v>22</v>
      </c>
      <c r="P4890" t="s">
        <v>4628</v>
      </c>
      <c r="Q4890" t="s">
        <v>4396</v>
      </c>
      <c r="R4890" t="s">
        <v>4401</v>
      </c>
      <c r="S4890" t="s">
        <v>4406</v>
      </c>
      <c r="T4890" t="s">
        <v>4629</v>
      </c>
      <c r="U4890" t="s">
        <v>8508</v>
      </c>
      <c r="V4890">
        <v>1990</v>
      </c>
      <c r="W4890" s="1">
        <v>44704</v>
      </c>
      <c r="X4890" t="s">
        <v>4388</v>
      </c>
      <c r="Y4890" t="s">
        <v>4067</v>
      </c>
      <c r="Z4890" t="s">
        <v>3971</v>
      </c>
      <c r="AA4890" t="s">
        <v>4051</v>
      </c>
      <c r="AB4890" t="s">
        <v>4000</v>
      </c>
      <c r="AC4890" t="s">
        <v>3997</v>
      </c>
      <c r="AD4890">
        <v>123.21</v>
      </c>
      <c r="AE4890">
        <v>149.9</v>
      </c>
      <c r="AF4890" t="s">
        <v>3975</v>
      </c>
      <c r="AG4890" s="1"/>
      <c r="AJ4890" t="s">
        <v>3975</v>
      </c>
      <c r="AL4890" s="1"/>
      <c r="AM4890" s="1"/>
      <c r="AO4890">
        <v>149.16999999999999</v>
      </c>
      <c r="AP4890">
        <v>0.15</v>
      </c>
      <c r="AQ4890">
        <v>22.375499999999999</v>
      </c>
      <c r="AR4890">
        <v>126.79449999999999</v>
      </c>
      <c r="AS4890">
        <v>151.79449999999997</v>
      </c>
      <c r="AT4890">
        <v>123.21</v>
      </c>
      <c r="AU4890">
        <v>-21.415500000000009</v>
      </c>
      <c r="AV4890">
        <v>2</v>
      </c>
      <c r="AW4890">
        <v>4</v>
      </c>
    </row>
    <row r="4891" spans="1:49" x14ac:dyDescent="0.3">
      <c r="A4891" t="s">
        <v>6820</v>
      </c>
      <c r="B4891" s="1">
        <v>45976</v>
      </c>
      <c r="C4891" s="1">
        <v>45977</v>
      </c>
      <c r="D4891" s="1">
        <v>45984</v>
      </c>
      <c r="E4891" t="s">
        <v>920</v>
      </c>
      <c r="F4891" t="s">
        <v>723</v>
      </c>
      <c r="G4891">
        <v>4</v>
      </c>
      <c r="H4891">
        <v>40.31</v>
      </c>
      <c r="I4891">
        <v>10</v>
      </c>
      <c r="J4891">
        <v>15</v>
      </c>
      <c r="K4891" t="s">
        <v>18</v>
      </c>
      <c r="L4891" t="s">
        <v>43</v>
      </c>
      <c r="M4891" t="s">
        <v>36</v>
      </c>
      <c r="N4891" t="s">
        <v>37</v>
      </c>
      <c r="O4891" t="s">
        <v>81</v>
      </c>
      <c r="P4891" t="s">
        <v>4455</v>
      </c>
      <c r="Q4891" t="s">
        <v>4384</v>
      </c>
      <c r="R4891" t="s">
        <v>4401</v>
      </c>
      <c r="S4891" t="s">
        <v>4386</v>
      </c>
      <c r="T4891" t="s">
        <v>4985</v>
      </c>
      <c r="U4891" t="s">
        <v>8698</v>
      </c>
      <c r="V4891">
        <v>1991</v>
      </c>
      <c r="W4891" s="1">
        <v>45218</v>
      </c>
      <c r="X4891" t="s">
        <v>4404</v>
      </c>
      <c r="Y4891" t="s">
        <v>4121</v>
      </c>
      <c r="Z4891" t="s">
        <v>3977</v>
      </c>
      <c r="AA4891" t="s">
        <v>3978</v>
      </c>
      <c r="AB4891" t="s">
        <v>3983</v>
      </c>
      <c r="AC4891" t="s">
        <v>3992</v>
      </c>
      <c r="AD4891">
        <v>27.09</v>
      </c>
      <c r="AE4891">
        <v>39.1</v>
      </c>
      <c r="AF4891" t="s">
        <v>4055</v>
      </c>
      <c r="AG4891" s="1"/>
      <c r="AJ4891" t="s">
        <v>3975</v>
      </c>
      <c r="AK4891" t="s">
        <v>5222</v>
      </c>
      <c r="AL4891" s="1">
        <v>45436</v>
      </c>
      <c r="AM4891" s="1">
        <v>45489</v>
      </c>
      <c r="AN4891" t="s">
        <v>19</v>
      </c>
      <c r="AO4891">
        <v>161.24</v>
      </c>
      <c r="AP4891">
        <v>0.1</v>
      </c>
      <c r="AQ4891">
        <v>16.124000000000002</v>
      </c>
      <c r="AR4891">
        <v>145.11600000000001</v>
      </c>
      <c r="AS4891">
        <v>160.11600000000001</v>
      </c>
      <c r="AT4891">
        <v>108.36</v>
      </c>
      <c r="AU4891">
        <v>21.756000000000014</v>
      </c>
      <c r="AV4891">
        <v>7</v>
      </c>
      <c r="AW4891">
        <v>1</v>
      </c>
    </row>
    <row r="4892" spans="1:49" x14ac:dyDescent="0.3">
      <c r="A4892" t="s">
        <v>6821</v>
      </c>
      <c r="B4892" s="1">
        <v>45881</v>
      </c>
      <c r="C4892" s="1">
        <v>45888</v>
      </c>
      <c r="D4892" s="1">
        <v>45889</v>
      </c>
      <c r="E4892" t="s">
        <v>259</v>
      </c>
      <c r="F4892" t="s">
        <v>680</v>
      </c>
      <c r="G4892">
        <v>1</v>
      </c>
      <c r="H4892">
        <v>200.58</v>
      </c>
      <c r="I4892">
        <v>20</v>
      </c>
      <c r="J4892">
        <v>25</v>
      </c>
      <c r="K4892" t="s">
        <v>60</v>
      </c>
      <c r="L4892" t="s">
        <v>43</v>
      </c>
      <c r="M4892" t="s">
        <v>47</v>
      </c>
      <c r="N4892" t="s">
        <v>22</v>
      </c>
      <c r="O4892" t="s">
        <v>22</v>
      </c>
      <c r="P4892" t="s">
        <v>5140</v>
      </c>
      <c r="Q4892" t="s">
        <v>4396</v>
      </c>
      <c r="R4892" t="s">
        <v>4459</v>
      </c>
      <c r="S4892" t="s">
        <v>4406</v>
      </c>
      <c r="T4892" t="s">
        <v>5141</v>
      </c>
      <c r="U4892" t="s">
        <v>8799</v>
      </c>
      <c r="V4892">
        <v>1990</v>
      </c>
      <c r="W4892" s="1">
        <v>45617</v>
      </c>
      <c r="X4892" t="s">
        <v>4388</v>
      </c>
      <c r="Y4892" t="s">
        <v>4073</v>
      </c>
      <c r="Z4892" t="s">
        <v>3971</v>
      </c>
      <c r="AA4892" t="s">
        <v>3972</v>
      </c>
      <c r="AB4892" t="s">
        <v>3996</v>
      </c>
      <c r="AC4892" t="s">
        <v>3974</v>
      </c>
      <c r="AD4892">
        <v>119.24</v>
      </c>
      <c r="AE4892">
        <v>176.21</v>
      </c>
      <c r="AF4892" t="s">
        <v>3975</v>
      </c>
      <c r="AG4892" s="1"/>
      <c r="AJ4892" t="s">
        <v>3975</v>
      </c>
      <c r="AL4892" s="1"/>
      <c r="AM4892" s="1"/>
      <c r="AO4892">
        <v>200.58</v>
      </c>
      <c r="AP4892">
        <v>0.2</v>
      </c>
      <c r="AQ4892">
        <v>40.116000000000007</v>
      </c>
      <c r="AR4892">
        <v>160.464</v>
      </c>
      <c r="AS4892">
        <v>185.464</v>
      </c>
      <c r="AT4892">
        <v>119.24</v>
      </c>
      <c r="AU4892">
        <v>16.224000000000004</v>
      </c>
      <c r="AV4892">
        <v>1</v>
      </c>
      <c r="AW4892">
        <v>7</v>
      </c>
    </row>
    <row r="4893" spans="1:49" x14ac:dyDescent="0.3">
      <c r="A4893" t="s">
        <v>6822</v>
      </c>
      <c r="B4893" s="1">
        <v>45957</v>
      </c>
      <c r="C4893" s="1">
        <v>45958</v>
      </c>
      <c r="D4893" s="1">
        <v>45959</v>
      </c>
      <c r="E4893" t="s">
        <v>1029</v>
      </c>
      <c r="F4893" t="s">
        <v>1148</v>
      </c>
      <c r="G4893">
        <v>4</v>
      </c>
      <c r="H4893">
        <v>251.84</v>
      </c>
      <c r="I4893">
        <v>3</v>
      </c>
      <c r="J4893">
        <v>25</v>
      </c>
      <c r="K4893" t="s">
        <v>18</v>
      </c>
      <c r="L4893" t="s">
        <v>26</v>
      </c>
      <c r="M4893" t="s">
        <v>47</v>
      </c>
      <c r="N4893" t="s">
        <v>37</v>
      </c>
      <c r="O4893" t="s">
        <v>22</v>
      </c>
      <c r="P4893" t="s">
        <v>4423</v>
      </c>
      <c r="Q4893" t="s">
        <v>4396</v>
      </c>
      <c r="R4893" t="s">
        <v>4424</v>
      </c>
      <c r="S4893" t="s">
        <v>4406</v>
      </c>
      <c r="T4893" t="s">
        <v>4425</v>
      </c>
      <c r="U4893" t="s">
        <v>8428</v>
      </c>
      <c r="V4893">
        <v>1998</v>
      </c>
      <c r="W4893" s="1">
        <v>44714</v>
      </c>
      <c r="X4893" t="s">
        <v>4394</v>
      </c>
      <c r="Y4893" t="s">
        <v>4040</v>
      </c>
      <c r="Z4893" t="s">
        <v>3987</v>
      </c>
      <c r="AA4893" t="s">
        <v>3999</v>
      </c>
      <c r="AB4893" t="s">
        <v>3983</v>
      </c>
      <c r="AC4893" t="s">
        <v>3985</v>
      </c>
      <c r="AD4893">
        <v>178.39</v>
      </c>
      <c r="AE4893">
        <v>223.44</v>
      </c>
      <c r="AF4893" t="s">
        <v>3975</v>
      </c>
      <c r="AG4893" s="1"/>
      <c r="AJ4893" t="s">
        <v>3975</v>
      </c>
      <c r="AL4893" s="1"/>
      <c r="AM4893" s="1"/>
      <c r="AO4893">
        <v>1007.36</v>
      </c>
      <c r="AP4893">
        <v>0.03</v>
      </c>
      <c r="AQ4893">
        <v>30.220800000000001</v>
      </c>
      <c r="AR4893">
        <v>977.13919999999996</v>
      </c>
      <c r="AS4893">
        <v>1002.1392</v>
      </c>
      <c r="AT4893">
        <v>713.56</v>
      </c>
      <c r="AU4893">
        <v>238.57920000000001</v>
      </c>
      <c r="AV4893">
        <v>1</v>
      </c>
      <c r="AW4893">
        <v>1</v>
      </c>
    </row>
    <row r="4894" spans="1:49" x14ac:dyDescent="0.3">
      <c r="A4894" t="s">
        <v>6823</v>
      </c>
      <c r="B4894" s="1">
        <v>45852</v>
      </c>
      <c r="C4894" s="1">
        <v>45857</v>
      </c>
      <c r="D4894" s="1">
        <v>45861</v>
      </c>
      <c r="E4894" t="s">
        <v>191</v>
      </c>
      <c r="F4894" t="s">
        <v>138</v>
      </c>
      <c r="G4894">
        <v>1</v>
      </c>
      <c r="H4894">
        <v>239.31</v>
      </c>
      <c r="I4894">
        <v>5</v>
      </c>
      <c r="J4894">
        <v>0</v>
      </c>
      <c r="K4894" t="s">
        <v>35</v>
      </c>
      <c r="L4894" t="s">
        <v>19</v>
      </c>
      <c r="M4894" t="s">
        <v>47</v>
      </c>
      <c r="N4894" t="s">
        <v>21</v>
      </c>
      <c r="O4894" t="s">
        <v>22</v>
      </c>
      <c r="P4894" t="s">
        <v>4718</v>
      </c>
      <c r="Q4894" t="s">
        <v>4396</v>
      </c>
      <c r="R4894" t="s">
        <v>4401</v>
      </c>
      <c r="S4894" t="s">
        <v>4398</v>
      </c>
      <c r="T4894" t="s">
        <v>4993</v>
      </c>
      <c r="U4894" t="s">
        <v>8706</v>
      </c>
      <c r="V4894">
        <v>1973</v>
      </c>
      <c r="W4894" s="1">
        <v>44917</v>
      </c>
      <c r="X4894" t="s">
        <v>4388</v>
      </c>
      <c r="Y4894" t="s">
        <v>4147</v>
      </c>
      <c r="Z4894" t="s">
        <v>3977</v>
      </c>
      <c r="AA4894" t="s">
        <v>3991</v>
      </c>
      <c r="AB4894" t="s">
        <v>3979</v>
      </c>
      <c r="AC4894" t="s">
        <v>3997</v>
      </c>
      <c r="AD4894">
        <v>0</v>
      </c>
      <c r="AE4894">
        <v>213.91</v>
      </c>
      <c r="AF4894" t="s">
        <v>3975</v>
      </c>
      <c r="AG4894" s="1"/>
      <c r="AJ4894" t="s">
        <v>3975</v>
      </c>
      <c r="AL4894" s="1"/>
      <c r="AM4894" s="1"/>
      <c r="AO4894">
        <v>239.31</v>
      </c>
      <c r="AP4894">
        <v>0.05</v>
      </c>
      <c r="AQ4894">
        <v>11.9655</v>
      </c>
      <c r="AR4894">
        <v>227.34450000000001</v>
      </c>
      <c r="AS4894">
        <v>227.34450000000001</v>
      </c>
      <c r="AT4894">
        <v>0</v>
      </c>
      <c r="AU4894">
        <v>227.34450000000001</v>
      </c>
      <c r="AV4894">
        <v>4</v>
      </c>
      <c r="AW4894">
        <v>5</v>
      </c>
    </row>
    <row r="4895" spans="1:49" x14ac:dyDescent="0.3">
      <c r="A4895" t="s">
        <v>6824</v>
      </c>
      <c r="B4895" s="1">
        <v>45751</v>
      </c>
      <c r="C4895" s="1">
        <v>45753</v>
      </c>
      <c r="D4895" s="1">
        <v>45934</v>
      </c>
      <c r="E4895" t="s">
        <v>924</v>
      </c>
      <c r="F4895" t="s">
        <v>712</v>
      </c>
      <c r="G4895">
        <v>2</v>
      </c>
      <c r="H4895">
        <v>79.09</v>
      </c>
      <c r="I4895">
        <v>0</v>
      </c>
      <c r="J4895">
        <v>25</v>
      </c>
      <c r="K4895" t="s">
        <v>18</v>
      </c>
      <c r="L4895" t="s">
        <v>19</v>
      </c>
      <c r="M4895" t="s">
        <v>47</v>
      </c>
      <c r="N4895" t="s">
        <v>21</v>
      </c>
      <c r="O4895" t="s">
        <v>22</v>
      </c>
      <c r="P4895" t="s">
        <v>4648</v>
      </c>
      <c r="Q4895" t="s">
        <v>4396</v>
      </c>
      <c r="R4895" t="s">
        <v>4416</v>
      </c>
      <c r="S4895" t="s">
        <v>4434</v>
      </c>
      <c r="T4895" t="s">
        <v>4956</v>
      </c>
      <c r="U4895" t="s">
        <v>8684</v>
      </c>
      <c r="V4895">
        <v>1993</v>
      </c>
      <c r="W4895" s="1">
        <v>45799</v>
      </c>
      <c r="X4895" t="s">
        <v>4404</v>
      </c>
      <c r="Y4895" t="s">
        <v>4044</v>
      </c>
      <c r="Z4895" t="s">
        <v>3971</v>
      </c>
      <c r="AA4895" t="s">
        <v>4045</v>
      </c>
      <c r="AB4895" t="s">
        <v>3983</v>
      </c>
      <c r="AC4895" t="s">
        <v>3985</v>
      </c>
      <c r="AD4895">
        <v>52.14</v>
      </c>
      <c r="AE4895">
        <v>79.89</v>
      </c>
      <c r="AF4895" t="s">
        <v>3975</v>
      </c>
      <c r="AG4895" s="1"/>
      <c r="AJ4895" t="s">
        <v>3975</v>
      </c>
      <c r="AL4895" s="1"/>
      <c r="AM4895" s="1"/>
      <c r="AO4895">
        <v>158.18</v>
      </c>
      <c r="AP4895">
        <v>0</v>
      </c>
      <c r="AQ4895">
        <v>0</v>
      </c>
      <c r="AR4895">
        <v>158.18</v>
      </c>
      <c r="AS4895">
        <v>183.18</v>
      </c>
      <c r="AT4895">
        <v>104.28</v>
      </c>
      <c r="AU4895">
        <v>28.900000000000006</v>
      </c>
      <c r="AV4895">
        <v>181</v>
      </c>
      <c r="AW4895">
        <v>2</v>
      </c>
    </row>
    <row r="4896" spans="1:49" x14ac:dyDescent="0.3">
      <c r="A4896" t="s">
        <v>6825</v>
      </c>
      <c r="B4896" s="1">
        <v>45905</v>
      </c>
      <c r="C4896" s="1">
        <v>45787</v>
      </c>
      <c r="D4896" s="1">
        <v>45792</v>
      </c>
      <c r="E4896" t="s">
        <v>253</v>
      </c>
      <c r="F4896" t="s">
        <v>1936</v>
      </c>
      <c r="G4896">
        <v>3</v>
      </c>
      <c r="H4896">
        <v>136</v>
      </c>
      <c r="I4896">
        <v>0</v>
      </c>
      <c r="J4896">
        <v>15</v>
      </c>
      <c r="K4896" t="s">
        <v>35</v>
      </c>
      <c r="L4896" t="s">
        <v>26</v>
      </c>
      <c r="M4896" t="s">
        <v>30</v>
      </c>
      <c r="N4896" t="s">
        <v>22</v>
      </c>
      <c r="O4896" t="s">
        <v>22</v>
      </c>
      <c r="P4896" t="s">
        <v>4637</v>
      </c>
      <c r="Q4896" t="s">
        <v>4396</v>
      </c>
      <c r="R4896" t="s">
        <v>4385</v>
      </c>
      <c r="S4896" t="s">
        <v>4406</v>
      </c>
      <c r="T4896" t="s">
        <v>4883</v>
      </c>
      <c r="U4896" t="s">
        <v>4884</v>
      </c>
      <c r="V4896">
        <v>1995</v>
      </c>
      <c r="W4896" s="1">
        <v>45250</v>
      </c>
      <c r="X4896" t="s">
        <v>4404</v>
      </c>
      <c r="Y4896" t="s">
        <v>4120</v>
      </c>
      <c r="Z4896" t="s">
        <v>4014</v>
      </c>
      <c r="AA4896" t="s">
        <v>4038</v>
      </c>
      <c r="AB4896" t="s">
        <v>3983</v>
      </c>
      <c r="AC4896" t="s">
        <v>3997</v>
      </c>
      <c r="AD4896">
        <v>101.4</v>
      </c>
      <c r="AE4896">
        <v>140.47</v>
      </c>
      <c r="AF4896" t="s">
        <v>3975</v>
      </c>
      <c r="AG4896" s="1"/>
      <c r="AJ4896" t="s">
        <v>3975</v>
      </c>
      <c r="AL4896" s="1"/>
      <c r="AM4896" s="1"/>
      <c r="AO4896">
        <v>408</v>
      </c>
      <c r="AP4896">
        <v>0</v>
      </c>
      <c r="AQ4896">
        <v>0</v>
      </c>
      <c r="AR4896">
        <v>408</v>
      </c>
      <c r="AS4896">
        <v>423</v>
      </c>
      <c r="AT4896">
        <v>304.20000000000005</v>
      </c>
      <c r="AU4896">
        <v>88.799999999999955</v>
      </c>
      <c r="AV4896">
        <v>5</v>
      </c>
      <c r="AW4896">
        <v>-118</v>
      </c>
    </row>
    <row r="4897" spans="1:49" x14ac:dyDescent="0.3">
      <c r="A4897" t="s">
        <v>6826</v>
      </c>
      <c r="B4897" s="1">
        <v>45968</v>
      </c>
      <c r="C4897" s="1">
        <v>45880</v>
      </c>
      <c r="D4897" s="1">
        <v>45973</v>
      </c>
      <c r="E4897" t="s">
        <v>277</v>
      </c>
      <c r="F4897" t="s">
        <v>587</v>
      </c>
      <c r="G4897">
        <v>1</v>
      </c>
      <c r="H4897">
        <v>102.52</v>
      </c>
      <c r="I4897">
        <v>0</v>
      </c>
      <c r="J4897">
        <v>25</v>
      </c>
      <c r="K4897" t="s">
        <v>42</v>
      </c>
      <c r="L4897" t="s">
        <v>26</v>
      </c>
      <c r="M4897" t="s">
        <v>30</v>
      </c>
      <c r="N4897" t="s">
        <v>21</v>
      </c>
      <c r="O4897" t="s">
        <v>22</v>
      </c>
      <c r="P4897" t="s">
        <v>5109</v>
      </c>
      <c r="Q4897" t="s">
        <v>4384</v>
      </c>
      <c r="R4897" t="s">
        <v>4459</v>
      </c>
      <c r="S4897" t="s">
        <v>4434</v>
      </c>
      <c r="T4897" t="s">
        <v>5110</v>
      </c>
      <c r="U4897" t="s">
        <v>5111</v>
      </c>
      <c r="V4897">
        <v>1998</v>
      </c>
      <c r="W4897" s="1">
        <v>44575</v>
      </c>
      <c r="X4897" t="s">
        <v>4394</v>
      </c>
      <c r="Y4897" t="s">
        <v>4001</v>
      </c>
      <c r="Z4897" t="s">
        <v>3987</v>
      </c>
      <c r="AA4897" t="s">
        <v>3988</v>
      </c>
      <c r="AB4897" t="s">
        <v>4002</v>
      </c>
      <c r="AC4897" t="s">
        <v>3980</v>
      </c>
      <c r="AD4897">
        <v>80.290000000000006</v>
      </c>
      <c r="AE4897">
        <v>118.6</v>
      </c>
      <c r="AF4897" t="s">
        <v>3975</v>
      </c>
      <c r="AG4897" s="1"/>
      <c r="AJ4897" t="s">
        <v>3975</v>
      </c>
      <c r="AL4897" s="1"/>
      <c r="AM4897" s="1"/>
      <c r="AO4897">
        <v>102.52</v>
      </c>
      <c r="AP4897">
        <v>0</v>
      </c>
      <c r="AQ4897">
        <v>0</v>
      </c>
      <c r="AR4897">
        <v>102.52</v>
      </c>
      <c r="AS4897">
        <v>127.52</v>
      </c>
      <c r="AT4897">
        <v>80.290000000000006</v>
      </c>
      <c r="AU4897">
        <v>-2.7700000000000102</v>
      </c>
      <c r="AV4897">
        <v>93</v>
      </c>
      <c r="AW4897">
        <v>-88</v>
      </c>
    </row>
    <row r="4898" spans="1:49" x14ac:dyDescent="0.3">
      <c r="A4898" t="s">
        <v>6827</v>
      </c>
      <c r="B4898" s="1">
        <v>45700</v>
      </c>
      <c r="C4898" s="1">
        <v>45700</v>
      </c>
      <c r="D4898" s="1">
        <v>45704</v>
      </c>
      <c r="E4898" t="s">
        <v>591</v>
      </c>
      <c r="F4898" t="s">
        <v>126</v>
      </c>
      <c r="G4898">
        <v>3</v>
      </c>
      <c r="H4898">
        <v>263.25</v>
      </c>
      <c r="I4898">
        <v>0</v>
      </c>
      <c r="J4898">
        <v>35</v>
      </c>
      <c r="K4898" t="s">
        <v>60</v>
      </c>
      <c r="L4898" t="s">
        <v>43</v>
      </c>
      <c r="M4898" t="s">
        <v>30</v>
      </c>
      <c r="N4898" t="s">
        <v>22</v>
      </c>
      <c r="O4898" t="s">
        <v>219</v>
      </c>
      <c r="P4898" t="s">
        <v>5159</v>
      </c>
      <c r="Q4898" t="s">
        <v>4384</v>
      </c>
      <c r="R4898" t="s">
        <v>4385</v>
      </c>
      <c r="S4898" t="s">
        <v>4391</v>
      </c>
      <c r="T4898" t="s">
        <v>5160</v>
      </c>
      <c r="U4898" t="s">
        <v>8810</v>
      </c>
      <c r="V4898">
        <v>2001</v>
      </c>
      <c r="W4898" s="1">
        <v>45039</v>
      </c>
      <c r="X4898" t="s">
        <v>4394</v>
      </c>
      <c r="Y4898" t="s">
        <v>3976</v>
      </c>
      <c r="Z4898" t="s">
        <v>3977</v>
      </c>
      <c r="AA4898" t="s">
        <v>3978</v>
      </c>
      <c r="AB4898" t="s">
        <v>3979</v>
      </c>
      <c r="AC4898" t="s">
        <v>3980</v>
      </c>
      <c r="AD4898">
        <v>0</v>
      </c>
      <c r="AE4898">
        <v>229.21</v>
      </c>
      <c r="AF4898" t="s">
        <v>3975</v>
      </c>
      <c r="AG4898" s="1"/>
      <c r="AJ4898" t="s">
        <v>3975</v>
      </c>
      <c r="AK4898" t="s">
        <v>5223</v>
      </c>
      <c r="AL4898" s="1">
        <v>45375</v>
      </c>
      <c r="AM4898" s="1">
        <v>45413</v>
      </c>
      <c r="AN4898" t="s">
        <v>26</v>
      </c>
      <c r="AO4898">
        <v>789.75</v>
      </c>
      <c r="AP4898">
        <v>0</v>
      </c>
      <c r="AQ4898">
        <v>0</v>
      </c>
      <c r="AR4898">
        <v>789.75</v>
      </c>
      <c r="AS4898">
        <v>824.75</v>
      </c>
      <c r="AT4898">
        <v>0</v>
      </c>
      <c r="AU4898">
        <v>754.75</v>
      </c>
      <c r="AV4898">
        <v>4</v>
      </c>
      <c r="AW4898">
        <v>0</v>
      </c>
    </row>
    <row r="4899" spans="1:49" x14ac:dyDescent="0.3">
      <c r="A4899" t="s">
        <v>6828</v>
      </c>
      <c r="B4899" s="1">
        <v>45692</v>
      </c>
      <c r="C4899" s="1">
        <v>45779</v>
      </c>
      <c r="D4899" s="1">
        <v>45696</v>
      </c>
      <c r="E4899" t="s">
        <v>125</v>
      </c>
      <c r="F4899" t="s">
        <v>210</v>
      </c>
      <c r="G4899">
        <v>1</v>
      </c>
      <c r="H4899">
        <v>201.18</v>
      </c>
      <c r="I4899">
        <v>0</v>
      </c>
      <c r="J4899">
        <v>25</v>
      </c>
      <c r="K4899" t="s">
        <v>42</v>
      </c>
      <c r="L4899" t="s">
        <v>19</v>
      </c>
      <c r="M4899" t="s">
        <v>30</v>
      </c>
      <c r="N4899" t="s">
        <v>52</v>
      </c>
      <c r="O4899" t="s">
        <v>22</v>
      </c>
      <c r="P4899" t="s">
        <v>4492</v>
      </c>
      <c r="Q4899" t="s">
        <v>4384</v>
      </c>
      <c r="R4899" t="s">
        <v>4459</v>
      </c>
      <c r="S4899" t="s">
        <v>4398</v>
      </c>
      <c r="T4899" t="s">
        <v>4493</v>
      </c>
      <c r="U4899" t="s">
        <v>8455</v>
      </c>
      <c r="V4899">
        <v>1995</v>
      </c>
      <c r="W4899" s="1">
        <v>44874</v>
      </c>
      <c r="X4899" t="s">
        <v>4404</v>
      </c>
      <c r="Y4899" t="s">
        <v>4142</v>
      </c>
      <c r="Z4899" t="s">
        <v>3971</v>
      </c>
      <c r="AA4899" t="s">
        <v>3972</v>
      </c>
      <c r="AB4899" t="s">
        <v>4009</v>
      </c>
      <c r="AC4899" t="s">
        <v>3992</v>
      </c>
      <c r="AD4899">
        <v>156.74</v>
      </c>
      <c r="AE4899">
        <v>189.75</v>
      </c>
      <c r="AF4899" t="s">
        <v>4055</v>
      </c>
      <c r="AG4899" s="1"/>
      <c r="AJ4899" t="s">
        <v>3975</v>
      </c>
      <c r="AL4899" s="1"/>
      <c r="AM4899" s="1"/>
      <c r="AO4899">
        <v>201.18</v>
      </c>
      <c r="AP4899">
        <v>0</v>
      </c>
      <c r="AQ4899">
        <v>0</v>
      </c>
      <c r="AR4899">
        <v>201.18</v>
      </c>
      <c r="AS4899">
        <v>226.18</v>
      </c>
      <c r="AT4899">
        <v>156.74</v>
      </c>
      <c r="AU4899">
        <v>19.439999999999998</v>
      </c>
      <c r="AV4899">
        <v>-83</v>
      </c>
      <c r="AW4899">
        <v>87</v>
      </c>
    </row>
    <row r="4900" spans="1:49" x14ac:dyDescent="0.3">
      <c r="A4900" t="s">
        <v>6829</v>
      </c>
      <c r="B4900" s="1">
        <v>45741</v>
      </c>
      <c r="C4900" s="1">
        <v>45748</v>
      </c>
      <c r="D4900" s="1">
        <v>45750</v>
      </c>
      <c r="E4900" t="s">
        <v>113</v>
      </c>
      <c r="F4900" t="s">
        <v>405</v>
      </c>
      <c r="G4900">
        <v>1</v>
      </c>
      <c r="H4900">
        <v>36.65</v>
      </c>
      <c r="I4900">
        <v>0</v>
      </c>
      <c r="J4900">
        <v>35</v>
      </c>
      <c r="K4900" t="s">
        <v>18</v>
      </c>
      <c r="L4900" t="s">
        <v>26</v>
      </c>
      <c r="M4900" t="s">
        <v>36</v>
      </c>
      <c r="N4900" t="s">
        <v>31</v>
      </c>
      <c r="O4900" t="s">
        <v>22</v>
      </c>
      <c r="P4900" t="s">
        <v>4906</v>
      </c>
      <c r="Q4900" t="s">
        <v>4396</v>
      </c>
      <c r="R4900" t="s">
        <v>4385</v>
      </c>
      <c r="S4900" t="s">
        <v>4391</v>
      </c>
      <c r="T4900" t="s">
        <v>5180</v>
      </c>
      <c r="U4900" t="s">
        <v>8818</v>
      </c>
      <c r="V4900">
        <v>1983</v>
      </c>
      <c r="W4900" s="1">
        <v>45651</v>
      </c>
      <c r="X4900" t="s">
        <v>22</v>
      </c>
      <c r="Y4900" t="s">
        <v>3984</v>
      </c>
      <c r="Z4900" t="s">
        <v>3977</v>
      </c>
      <c r="AA4900" t="s">
        <v>3978</v>
      </c>
      <c r="AB4900" t="s">
        <v>3973</v>
      </c>
      <c r="AC4900" t="s">
        <v>3985</v>
      </c>
      <c r="AD4900">
        <v>21.75</v>
      </c>
      <c r="AE4900">
        <v>33.03</v>
      </c>
      <c r="AF4900" t="s">
        <v>3975</v>
      </c>
      <c r="AG4900" s="1"/>
      <c r="AJ4900" t="s">
        <v>3975</v>
      </c>
      <c r="AL4900" s="1"/>
      <c r="AM4900" s="1"/>
      <c r="AO4900">
        <v>36.65</v>
      </c>
      <c r="AP4900">
        <v>0</v>
      </c>
      <c r="AQ4900">
        <v>0</v>
      </c>
      <c r="AR4900">
        <v>36.65</v>
      </c>
      <c r="AS4900">
        <v>71.650000000000006</v>
      </c>
      <c r="AT4900">
        <v>21.75</v>
      </c>
      <c r="AU4900">
        <v>-20.100000000000001</v>
      </c>
      <c r="AV4900">
        <v>2</v>
      </c>
      <c r="AW4900">
        <v>7</v>
      </c>
    </row>
    <row r="4901" spans="1:49" x14ac:dyDescent="0.3">
      <c r="A4901" t="s">
        <v>6830</v>
      </c>
      <c r="B4901" s="1">
        <v>45694</v>
      </c>
      <c r="C4901" s="1">
        <v>45698</v>
      </c>
      <c r="D4901" s="1">
        <v>45703</v>
      </c>
      <c r="E4901" t="s">
        <v>722</v>
      </c>
      <c r="F4901" t="s">
        <v>323</v>
      </c>
      <c r="G4901">
        <v>2</v>
      </c>
      <c r="H4901">
        <v>113.3</v>
      </c>
      <c r="I4901">
        <v>2</v>
      </c>
      <c r="J4901">
        <v>35</v>
      </c>
      <c r="K4901" t="s">
        <v>42</v>
      </c>
      <c r="L4901" t="s">
        <v>43</v>
      </c>
      <c r="M4901" t="s">
        <v>47</v>
      </c>
      <c r="N4901" t="s">
        <v>52</v>
      </c>
      <c r="O4901" t="s">
        <v>38</v>
      </c>
      <c r="P4901" t="s">
        <v>4383</v>
      </c>
      <c r="Q4901" t="s">
        <v>4396</v>
      </c>
      <c r="R4901" t="s">
        <v>4409</v>
      </c>
      <c r="S4901" t="s">
        <v>4386</v>
      </c>
      <c r="T4901" t="s">
        <v>5201</v>
      </c>
      <c r="U4901" t="s">
        <v>8832</v>
      </c>
      <c r="V4901">
        <v>1982</v>
      </c>
      <c r="W4901" s="1">
        <v>44837</v>
      </c>
      <c r="X4901" t="s">
        <v>4419</v>
      </c>
      <c r="Y4901" t="s">
        <v>4060</v>
      </c>
      <c r="Z4901" t="s">
        <v>4014</v>
      </c>
      <c r="AA4901" t="s">
        <v>4049</v>
      </c>
      <c r="AB4901" t="s">
        <v>4000</v>
      </c>
      <c r="AC4901" t="s">
        <v>3985</v>
      </c>
      <c r="AD4901">
        <v>96.1</v>
      </c>
      <c r="AE4901">
        <v>127.79</v>
      </c>
      <c r="AF4901" t="s">
        <v>3975</v>
      </c>
      <c r="AG4901" s="1"/>
      <c r="AJ4901" t="s">
        <v>3975</v>
      </c>
      <c r="AK4901" t="s">
        <v>5228</v>
      </c>
      <c r="AL4901" s="1">
        <v>45880</v>
      </c>
      <c r="AM4901" s="1">
        <v>45932</v>
      </c>
      <c r="AN4901" t="s">
        <v>19</v>
      </c>
      <c r="AO4901">
        <v>226.6</v>
      </c>
      <c r="AP4901">
        <v>0.02</v>
      </c>
      <c r="AQ4901">
        <v>4.532</v>
      </c>
      <c r="AR4901">
        <v>222.06799999999998</v>
      </c>
      <c r="AS4901">
        <v>257.06799999999998</v>
      </c>
      <c r="AT4901">
        <v>192.2</v>
      </c>
      <c r="AU4901">
        <v>-5.132000000000005</v>
      </c>
      <c r="AV4901">
        <v>5</v>
      </c>
      <c r="AW4901">
        <v>4</v>
      </c>
    </row>
    <row r="4902" spans="1:49" x14ac:dyDescent="0.3">
      <c r="A4902" t="s">
        <v>6831</v>
      </c>
      <c r="B4902" s="1">
        <v>45666</v>
      </c>
      <c r="C4902" s="1">
        <v>45903</v>
      </c>
      <c r="D4902" s="1">
        <v>45912</v>
      </c>
      <c r="E4902" t="s">
        <v>1207</v>
      </c>
      <c r="F4902" t="s">
        <v>296</v>
      </c>
      <c r="G4902">
        <v>1</v>
      </c>
      <c r="H4902">
        <v>196.67</v>
      </c>
      <c r="I4902">
        <v>0</v>
      </c>
      <c r="J4902">
        <v>25</v>
      </c>
      <c r="K4902" t="s">
        <v>18</v>
      </c>
      <c r="L4902" t="s">
        <v>43</v>
      </c>
      <c r="M4902" t="s">
        <v>30</v>
      </c>
      <c r="N4902" t="s">
        <v>52</v>
      </c>
      <c r="O4902" t="s">
        <v>64</v>
      </c>
      <c r="P4902" t="s">
        <v>4470</v>
      </c>
      <c r="Q4902" t="s">
        <v>4384</v>
      </c>
      <c r="R4902" t="s">
        <v>4401</v>
      </c>
      <c r="S4902" t="s">
        <v>4391</v>
      </c>
      <c r="T4902" t="s">
        <v>4951</v>
      </c>
      <c r="U4902" t="s">
        <v>8682</v>
      </c>
      <c r="V4902">
        <v>1984</v>
      </c>
      <c r="W4902" s="1">
        <v>44976</v>
      </c>
      <c r="X4902" t="s">
        <v>4404</v>
      </c>
      <c r="Y4902" t="s">
        <v>4131</v>
      </c>
      <c r="Z4902" t="s">
        <v>3987</v>
      </c>
      <c r="AA4902" t="s">
        <v>3999</v>
      </c>
      <c r="AB4902" t="s">
        <v>4009</v>
      </c>
      <c r="AC4902" t="s">
        <v>3974</v>
      </c>
      <c r="AD4902">
        <v>152.1</v>
      </c>
      <c r="AE4902">
        <v>198.84</v>
      </c>
      <c r="AF4902" t="s">
        <v>3975</v>
      </c>
      <c r="AG4902" s="1"/>
      <c r="AJ4902" t="s">
        <v>3975</v>
      </c>
      <c r="AK4902" t="s">
        <v>5226</v>
      </c>
      <c r="AL4902" s="1">
        <v>45690</v>
      </c>
      <c r="AM4902" s="1">
        <v>45725</v>
      </c>
      <c r="AN4902" t="s">
        <v>5225</v>
      </c>
      <c r="AO4902">
        <v>196.67</v>
      </c>
      <c r="AP4902">
        <v>0</v>
      </c>
      <c r="AQ4902">
        <v>0</v>
      </c>
      <c r="AR4902">
        <v>196.67</v>
      </c>
      <c r="AS4902">
        <v>221.67</v>
      </c>
      <c r="AT4902">
        <v>152.1</v>
      </c>
      <c r="AU4902">
        <v>19.569999999999993</v>
      </c>
      <c r="AV4902">
        <v>9</v>
      </c>
      <c r="AW4902">
        <v>237</v>
      </c>
    </row>
    <row r="4903" spans="1:49" x14ac:dyDescent="0.3">
      <c r="A4903" t="s">
        <v>6832</v>
      </c>
      <c r="B4903" s="1">
        <v>45970</v>
      </c>
      <c r="C4903" s="1">
        <v>45973</v>
      </c>
      <c r="D4903" s="1">
        <v>45977</v>
      </c>
      <c r="E4903" t="s">
        <v>607</v>
      </c>
      <c r="F4903" t="s">
        <v>93</v>
      </c>
      <c r="G4903">
        <v>2</v>
      </c>
      <c r="H4903">
        <v>77.3</v>
      </c>
      <c r="I4903">
        <v>15</v>
      </c>
      <c r="J4903">
        <v>0</v>
      </c>
      <c r="K4903" t="s">
        <v>35</v>
      </c>
      <c r="L4903" t="s">
        <v>19</v>
      </c>
      <c r="M4903" t="s">
        <v>47</v>
      </c>
      <c r="N4903" t="s">
        <v>37</v>
      </c>
      <c r="O4903" t="s">
        <v>204</v>
      </c>
      <c r="P4903" t="s">
        <v>4715</v>
      </c>
      <c r="Q4903" t="s">
        <v>4396</v>
      </c>
      <c r="R4903" t="s">
        <v>4401</v>
      </c>
      <c r="S4903" t="s">
        <v>4386</v>
      </c>
      <c r="T4903" t="s">
        <v>4986</v>
      </c>
      <c r="U4903" t="s">
        <v>8699</v>
      </c>
      <c r="V4903">
        <v>1989</v>
      </c>
      <c r="W4903" s="1">
        <v>45193</v>
      </c>
      <c r="X4903" t="s">
        <v>4394</v>
      </c>
      <c r="Y4903" t="s">
        <v>4112</v>
      </c>
      <c r="Z4903" t="s">
        <v>3977</v>
      </c>
      <c r="AA4903" t="s">
        <v>4072</v>
      </c>
      <c r="AB4903" t="s">
        <v>4032</v>
      </c>
      <c r="AC4903" t="s">
        <v>3992</v>
      </c>
      <c r="AD4903">
        <v>55.96</v>
      </c>
      <c r="AE4903">
        <v>83.94</v>
      </c>
      <c r="AF4903" t="s">
        <v>3975</v>
      </c>
      <c r="AG4903" s="1"/>
      <c r="AJ4903" t="s">
        <v>3975</v>
      </c>
      <c r="AK4903" t="s">
        <v>5224</v>
      </c>
      <c r="AL4903" s="1">
        <v>45767</v>
      </c>
      <c r="AM4903" s="1">
        <v>45784</v>
      </c>
      <c r="AN4903" t="s">
        <v>5225</v>
      </c>
      <c r="AO4903">
        <v>154.6</v>
      </c>
      <c r="AP4903">
        <v>0.15</v>
      </c>
      <c r="AQ4903">
        <v>23.189999999999998</v>
      </c>
      <c r="AR4903">
        <v>131.41</v>
      </c>
      <c r="AS4903">
        <v>131.41</v>
      </c>
      <c r="AT4903">
        <v>111.92</v>
      </c>
      <c r="AU4903">
        <v>19.489999999999995</v>
      </c>
      <c r="AV4903">
        <v>4</v>
      </c>
      <c r="AW4903">
        <v>3</v>
      </c>
    </row>
    <row r="4904" spans="1:49" x14ac:dyDescent="0.3">
      <c r="A4904" t="s">
        <v>6833</v>
      </c>
      <c r="B4904" s="1">
        <v>45916</v>
      </c>
      <c r="C4904" s="1">
        <v>45918</v>
      </c>
      <c r="D4904" s="1">
        <v>45923</v>
      </c>
      <c r="E4904" t="s">
        <v>1722</v>
      </c>
      <c r="F4904" t="s">
        <v>218</v>
      </c>
      <c r="G4904">
        <v>1</v>
      </c>
      <c r="H4904">
        <v>49.55</v>
      </c>
      <c r="I4904">
        <v>0</v>
      </c>
      <c r="J4904">
        <v>25</v>
      </c>
      <c r="K4904" t="s">
        <v>18</v>
      </c>
      <c r="L4904" t="s">
        <v>26</v>
      </c>
      <c r="M4904" t="s">
        <v>30</v>
      </c>
      <c r="N4904" t="s">
        <v>22</v>
      </c>
      <c r="O4904" t="s">
        <v>127</v>
      </c>
      <c r="P4904" t="s">
        <v>4888</v>
      </c>
      <c r="Q4904" t="s">
        <v>4396</v>
      </c>
      <c r="R4904" t="s">
        <v>4390</v>
      </c>
      <c r="S4904" t="s">
        <v>4398</v>
      </c>
      <c r="T4904" t="s">
        <v>8639</v>
      </c>
      <c r="U4904" t="s">
        <v>8640</v>
      </c>
      <c r="V4904">
        <v>1979</v>
      </c>
      <c r="W4904" s="1">
        <v>44955</v>
      </c>
      <c r="X4904" t="s">
        <v>4404</v>
      </c>
      <c r="Y4904" t="s">
        <v>4053</v>
      </c>
      <c r="Z4904" t="s">
        <v>3994</v>
      </c>
      <c r="AA4904" t="s">
        <v>4006</v>
      </c>
      <c r="AB4904" t="s">
        <v>3983</v>
      </c>
      <c r="AC4904" t="s">
        <v>3974</v>
      </c>
      <c r="AD4904">
        <v>0</v>
      </c>
      <c r="AE4904">
        <v>45.96</v>
      </c>
      <c r="AF4904" t="s">
        <v>3975</v>
      </c>
      <c r="AG4904" s="1"/>
      <c r="AJ4904" t="s">
        <v>3975</v>
      </c>
      <c r="AK4904" t="s">
        <v>5224</v>
      </c>
      <c r="AL4904" s="1">
        <v>45738</v>
      </c>
      <c r="AM4904" s="1">
        <v>45765</v>
      </c>
      <c r="AN4904" t="s">
        <v>26</v>
      </c>
      <c r="AO4904">
        <v>49.55</v>
      </c>
      <c r="AP4904">
        <v>0</v>
      </c>
      <c r="AQ4904">
        <v>0</v>
      </c>
      <c r="AR4904">
        <v>49.55</v>
      </c>
      <c r="AS4904">
        <v>74.55</v>
      </c>
      <c r="AT4904">
        <v>0</v>
      </c>
      <c r="AU4904">
        <v>24.549999999999997</v>
      </c>
      <c r="AV4904">
        <v>5</v>
      </c>
      <c r="AW4904">
        <v>2</v>
      </c>
    </row>
    <row r="4905" spans="1:49" x14ac:dyDescent="0.3">
      <c r="A4905" t="s">
        <v>6834</v>
      </c>
      <c r="B4905" s="1">
        <v>46007</v>
      </c>
      <c r="C4905" s="1">
        <v>46011</v>
      </c>
      <c r="D4905" s="1">
        <v>46015</v>
      </c>
      <c r="E4905" t="s">
        <v>1777</v>
      </c>
      <c r="F4905" t="s">
        <v>1124</v>
      </c>
      <c r="G4905">
        <v>2</v>
      </c>
      <c r="H4905">
        <v>7.88</v>
      </c>
      <c r="I4905">
        <v>20</v>
      </c>
      <c r="J4905">
        <v>25</v>
      </c>
      <c r="K4905" t="s">
        <v>60</v>
      </c>
      <c r="L4905" t="s">
        <v>19</v>
      </c>
      <c r="M4905" t="s">
        <v>30</v>
      </c>
      <c r="N4905" t="s">
        <v>22</v>
      </c>
      <c r="O4905" t="s">
        <v>22</v>
      </c>
      <c r="P4905" t="s">
        <v>4488</v>
      </c>
      <c r="Q4905" t="s">
        <v>4396</v>
      </c>
      <c r="R4905" t="s">
        <v>4424</v>
      </c>
      <c r="S4905" t="s">
        <v>4386</v>
      </c>
      <c r="T4905" t="s">
        <v>4826</v>
      </c>
      <c r="U4905" t="s">
        <v>4827</v>
      </c>
      <c r="V4905">
        <v>1976</v>
      </c>
      <c r="W4905" s="1">
        <v>44634</v>
      </c>
      <c r="X4905" t="s">
        <v>4404</v>
      </c>
      <c r="Y4905" t="s">
        <v>4114</v>
      </c>
      <c r="Z4905" t="s">
        <v>3994</v>
      </c>
      <c r="AA4905" t="s">
        <v>4077</v>
      </c>
      <c r="AB4905" t="s">
        <v>3983</v>
      </c>
      <c r="AC4905" t="s">
        <v>3974</v>
      </c>
      <c r="AD4905">
        <v>6.42</v>
      </c>
      <c r="AE4905">
        <v>8.9499999999999993</v>
      </c>
      <c r="AF4905" t="s">
        <v>3975</v>
      </c>
      <c r="AG4905" s="1"/>
      <c r="AJ4905" t="s">
        <v>3975</v>
      </c>
      <c r="AL4905" s="1"/>
      <c r="AM4905" s="1"/>
      <c r="AO4905">
        <v>15.76</v>
      </c>
      <c r="AP4905">
        <v>0.2</v>
      </c>
      <c r="AQ4905">
        <v>3.1520000000000001</v>
      </c>
      <c r="AR4905">
        <v>12.608000000000001</v>
      </c>
      <c r="AS4905">
        <v>37.608000000000004</v>
      </c>
      <c r="AT4905">
        <v>12.84</v>
      </c>
      <c r="AU4905">
        <v>-25.231999999999999</v>
      </c>
      <c r="AV4905">
        <v>4</v>
      </c>
      <c r="AW4905">
        <v>4</v>
      </c>
    </row>
    <row r="4906" spans="1:49" x14ac:dyDescent="0.3">
      <c r="A4906" t="s">
        <v>6835</v>
      </c>
      <c r="B4906" s="1">
        <v>45706</v>
      </c>
      <c r="C4906" s="1">
        <v>45716</v>
      </c>
      <c r="D4906" s="1">
        <v>45725</v>
      </c>
      <c r="E4906" t="s">
        <v>459</v>
      </c>
      <c r="F4906" t="s">
        <v>571</v>
      </c>
      <c r="G4906">
        <v>1</v>
      </c>
      <c r="H4906">
        <v>197.74</v>
      </c>
      <c r="I4906">
        <v>0</v>
      </c>
      <c r="J4906">
        <v>35</v>
      </c>
      <c r="K4906" t="s">
        <v>18</v>
      </c>
      <c r="L4906" t="s">
        <v>26</v>
      </c>
      <c r="M4906" t="s">
        <v>47</v>
      </c>
      <c r="N4906" t="s">
        <v>22</v>
      </c>
      <c r="O4906" t="s">
        <v>22</v>
      </c>
      <c r="P4906" t="s">
        <v>4745</v>
      </c>
      <c r="Q4906" t="s">
        <v>4384</v>
      </c>
      <c r="R4906" t="s">
        <v>4409</v>
      </c>
      <c r="S4906" t="s">
        <v>4386</v>
      </c>
      <c r="T4906" t="s">
        <v>4751</v>
      </c>
      <c r="U4906" t="s">
        <v>8568</v>
      </c>
      <c r="V4906">
        <v>1995</v>
      </c>
      <c r="W4906" s="1">
        <v>45221</v>
      </c>
      <c r="X4906" t="s">
        <v>4388</v>
      </c>
      <c r="Y4906" t="s">
        <v>4158</v>
      </c>
      <c r="Z4906" t="s">
        <v>3977</v>
      </c>
      <c r="AA4906" t="s">
        <v>3982</v>
      </c>
      <c r="AB4906" t="s">
        <v>3989</v>
      </c>
      <c r="AC4906" t="s">
        <v>3992</v>
      </c>
      <c r="AD4906">
        <v>141.06</v>
      </c>
      <c r="AE4906">
        <v>216.78</v>
      </c>
      <c r="AF4906" t="s">
        <v>3975</v>
      </c>
      <c r="AG4906" s="1"/>
      <c r="AJ4906" t="s">
        <v>3975</v>
      </c>
      <c r="AL4906" s="1"/>
      <c r="AM4906" s="1"/>
      <c r="AO4906">
        <v>197.74</v>
      </c>
      <c r="AP4906">
        <v>0</v>
      </c>
      <c r="AQ4906">
        <v>0</v>
      </c>
      <c r="AR4906">
        <v>197.74</v>
      </c>
      <c r="AS4906">
        <v>232.74</v>
      </c>
      <c r="AT4906">
        <v>141.06</v>
      </c>
      <c r="AU4906">
        <v>21.680000000000007</v>
      </c>
      <c r="AV4906">
        <v>9</v>
      </c>
      <c r="AW4906">
        <v>10</v>
      </c>
    </row>
    <row r="4907" spans="1:49" x14ac:dyDescent="0.3">
      <c r="A4907" t="s">
        <v>6836</v>
      </c>
      <c r="B4907" s="1">
        <v>45887</v>
      </c>
      <c r="C4907" s="1">
        <v>45891</v>
      </c>
      <c r="D4907" s="1">
        <v>45893</v>
      </c>
      <c r="E4907" t="s">
        <v>369</v>
      </c>
      <c r="F4907" t="s">
        <v>67</v>
      </c>
      <c r="G4907">
        <v>1</v>
      </c>
      <c r="H4907">
        <v>135.38999999999999</v>
      </c>
      <c r="I4907">
        <v>0</v>
      </c>
      <c r="J4907">
        <v>15</v>
      </c>
      <c r="K4907" t="s">
        <v>35</v>
      </c>
      <c r="L4907" t="s">
        <v>26</v>
      </c>
      <c r="M4907" t="s">
        <v>30</v>
      </c>
      <c r="N4907" t="s">
        <v>22</v>
      </c>
      <c r="O4907" t="s">
        <v>226</v>
      </c>
      <c r="P4907" t="s">
        <v>4700</v>
      </c>
      <c r="Q4907" t="s">
        <v>4396</v>
      </c>
      <c r="R4907" t="s">
        <v>4409</v>
      </c>
      <c r="S4907" t="s">
        <v>4398</v>
      </c>
      <c r="T4907" t="s">
        <v>8541</v>
      </c>
      <c r="U4907" t="s">
        <v>8542</v>
      </c>
      <c r="V4907">
        <v>2001</v>
      </c>
      <c r="W4907" s="1">
        <v>45685</v>
      </c>
      <c r="X4907" t="s">
        <v>4388</v>
      </c>
      <c r="Y4907" t="s">
        <v>4030</v>
      </c>
      <c r="Z4907" t="s">
        <v>3977</v>
      </c>
      <c r="AA4907" t="s">
        <v>3978</v>
      </c>
      <c r="AB4907" t="s">
        <v>3989</v>
      </c>
      <c r="AC4907" t="s">
        <v>3985</v>
      </c>
      <c r="AD4907">
        <v>110.03</v>
      </c>
      <c r="AE4907">
        <v>157.63999999999999</v>
      </c>
      <c r="AF4907" t="s">
        <v>3975</v>
      </c>
      <c r="AG4907" s="1"/>
      <c r="AJ4907" t="s">
        <v>3975</v>
      </c>
      <c r="AK4907" t="s">
        <v>5224</v>
      </c>
      <c r="AL4907" s="1">
        <v>45668</v>
      </c>
      <c r="AM4907" s="1">
        <v>45718</v>
      </c>
      <c r="AN4907" t="s">
        <v>19</v>
      </c>
      <c r="AO4907">
        <v>135.38999999999999</v>
      </c>
      <c r="AP4907">
        <v>0</v>
      </c>
      <c r="AQ4907">
        <v>0</v>
      </c>
      <c r="AR4907">
        <v>135.38999999999999</v>
      </c>
      <c r="AS4907">
        <v>150.38999999999999</v>
      </c>
      <c r="AT4907">
        <v>110.03</v>
      </c>
      <c r="AU4907">
        <v>10.359999999999985</v>
      </c>
      <c r="AV4907">
        <v>2</v>
      </c>
      <c r="AW4907">
        <v>4</v>
      </c>
    </row>
    <row r="4908" spans="1:49" x14ac:dyDescent="0.3">
      <c r="A4908" t="s">
        <v>4330</v>
      </c>
      <c r="B4908" s="1">
        <v>46007</v>
      </c>
      <c r="C4908" s="1">
        <v>46008</v>
      </c>
      <c r="D4908" s="1">
        <v>46011</v>
      </c>
      <c r="E4908" t="s">
        <v>1279</v>
      </c>
      <c r="F4908" t="s">
        <v>594</v>
      </c>
      <c r="G4908">
        <v>1</v>
      </c>
      <c r="H4908">
        <v>64.13</v>
      </c>
      <c r="I4908">
        <v>25</v>
      </c>
      <c r="J4908">
        <v>50</v>
      </c>
      <c r="K4908" t="s">
        <v>60</v>
      </c>
      <c r="L4908" t="s">
        <v>26</v>
      </c>
      <c r="M4908" t="s">
        <v>30</v>
      </c>
      <c r="N4908" t="s">
        <v>31</v>
      </c>
      <c r="O4908" t="s">
        <v>22</v>
      </c>
      <c r="P4908" t="s">
        <v>4429</v>
      </c>
      <c r="Q4908" t="s">
        <v>4396</v>
      </c>
      <c r="R4908" t="s">
        <v>4390</v>
      </c>
      <c r="S4908" t="s">
        <v>4406</v>
      </c>
      <c r="T4908" t="s">
        <v>4831</v>
      </c>
      <c r="U4908" t="s">
        <v>8612</v>
      </c>
      <c r="V4908">
        <v>1983</v>
      </c>
      <c r="W4908" s="1">
        <v>45660</v>
      </c>
      <c r="X4908" t="s">
        <v>4419</v>
      </c>
      <c r="Y4908" t="s">
        <v>4058</v>
      </c>
      <c r="Z4908" t="s">
        <v>3994</v>
      </c>
      <c r="AA4908" t="s">
        <v>3995</v>
      </c>
      <c r="AB4908" t="s">
        <v>4002</v>
      </c>
      <c r="AC4908" t="s">
        <v>3992</v>
      </c>
      <c r="AD4908">
        <v>60.46</v>
      </c>
      <c r="AE4908">
        <v>74.209999999999994</v>
      </c>
      <c r="AF4908" t="s">
        <v>3975</v>
      </c>
      <c r="AG4908" s="1">
        <v>45858</v>
      </c>
      <c r="AH4908" t="s">
        <v>4171</v>
      </c>
      <c r="AI4908" t="s">
        <v>35</v>
      </c>
      <c r="AJ4908" t="s">
        <v>4055</v>
      </c>
      <c r="AL4908" s="1"/>
      <c r="AM4908" s="1"/>
      <c r="AO4908">
        <v>64.13</v>
      </c>
      <c r="AP4908">
        <v>0.25</v>
      </c>
      <c r="AQ4908">
        <v>16.032499999999999</v>
      </c>
      <c r="AR4908">
        <v>48.097499999999997</v>
      </c>
      <c r="AS4908">
        <v>98.097499999999997</v>
      </c>
      <c r="AT4908">
        <v>60.46</v>
      </c>
      <c r="AU4908">
        <v>-62.362500000000004</v>
      </c>
      <c r="AV4908">
        <v>3</v>
      </c>
      <c r="AW4908">
        <v>1</v>
      </c>
    </row>
    <row r="4909" spans="1:49" x14ac:dyDescent="0.3">
      <c r="A4909" t="s">
        <v>6837</v>
      </c>
      <c r="B4909" s="1">
        <v>45683</v>
      </c>
      <c r="C4909" s="1">
        <v>45688</v>
      </c>
      <c r="D4909" s="1">
        <v>45691</v>
      </c>
      <c r="E4909" t="s">
        <v>164</v>
      </c>
      <c r="F4909" t="s">
        <v>218</v>
      </c>
      <c r="G4909">
        <v>2</v>
      </c>
      <c r="H4909">
        <v>46.7</v>
      </c>
      <c r="I4909">
        <v>0</v>
      </c>
      <c r="J4909">
        <v>35</v>
      </c>
      <c r="K4909" t="s">
        <v>42</v>
      </c>
      <c r="L4909" t="s">
        <v>19</v>
      </c>
      <c r="M4909" t="s">
        <v>30</v>
      </c>
      <c r="N4909" t="s">
        <v>22</v>
      </c>
      <c r="O4909" t="s">
        <v>226</v>
      </c>
      <c r="P4909" t="s">
        <v>4500</v>
      </c>
      <c r="Q4909" t="s">
        <v>4384</v>
      </c>
      <c r="R4909" t="s">
        <v>4424</v>
      </c>
      <c r="S4909" t="s">
        <v>4386</v>
      </c>
      <c r="T4909" t="s">
        <v>4501</v>
      </c>
      <c r="U4909" t="s">
        <v>4502</v>
      </c>
      <c r="V4909">
        <v>1974</v>
      </c>
      <c r="W4909" s="1">
        <v>45376</v>
      </c>
      <c r="X4909" t="s">
        <v>4394</v>
      </c>
      <c r="Y4909" t="s">
        <v>4053</v>
      </c>
      <c r="Z4909" t="s">
        <v>3994</v>
      </c>
      <c r="AA4909" t="s">
        <v>4006</v>
      </c>
      <c r="AB4909" t="s">
        <v>3983</v>
      </c>
      <c r="AC4909" t="s">
        <v>3974</v>
      </c>
      <c r="AD4909">
        <v>0</v>
      </c>
      <c r="AE4909">
        <v>45.96</v>
      </c>
      <c r="AF4909" t="s">
        <v>3975</v>
      </c>
      <c r="AG4909" s="1"/>
      <c r="AJ4909" t="s">
        <v>3975</v>
      </c>
      <c r="AK4909" t="s">
        <v>5224</v>
      </c>
      <c r="AL4909" s="1">
        <v>45668</v>
      </c>
      <c r="AM4909" s="1">
        <v>45718</v>
      </c>
      <c r="AN4909" t="s">
        <v>19</v>
      </c>
      <c r="AO4909">
        <v>93.4</v>
      </c>
      <c r="AP4909">
        <v>0</v>
      </c>
      <c r="AQ4909">
        <v>0</v>
      </c>
      <c r="AR4909">
        <v>93.4</v>
      </c>
      <c r="AS4909">
        <v>128.4</v>
      </c>
      <c r="AT4909">
        <v>0</v>
      </c>
      <c r="AU4909">
        <v>58.400000000000006</v>
      </c>
      <c r="AV4909">
        <v>3</v>
      </c>
      <c r="AW4909">
        <v>5</v>
      </c>
    </row>
    <row r="4910" spans="1:49" x14ac:dyDescent="0.3">
      <c r="A4910" t="s">
        <v>6838</v>
      </c>
      <c r="B4910" s="1">
        <v>45856</v>
      </c>
      <c r="C4910" s="1">
        <v>45858</v>
      </c>
      <c r="D4910" s="1">
        <v>45865</v>
      </c>
      <c r="E4910" t="s">
        <v>54</v>
      </c>
      <c r="F4910" t="s">
        <v>1006</v>
      </c>
      <c r="G4910">
        <v>3</v>
      </c>
      <c r="H4910">
        <v>148.03</v>
      </c>
      <c r="I4910">
        <v>20</v>
      </c>
      <c r="J4910">
        <v>25</v>
      </c>
      <c r="K4910" t="s">
        <v>42</v>
      </c>
      <c r="L4910" t="s">
        <v>26</v>
      </c>
      <c r="M4910" t="s">
        <v>30</v>
      </c>
      <c r="N4910" t="s">
        <v>22</v>
      </c>
      <c r="O4910" t="s">
        <v>48</v>
      </c>
      <c r="P4910" t="s">
        <v>4531</v>
      </c>
      <c r="Q4910" t="s">
        <v>4384</v>
      </c>
      <c r="R4910" t="s">
        <v>4412</v>
      </c>
      <c r="S4910" t="s">
        <v>4386</v>
      </c>
      <c r="T4910" t="s">
        <v>8466</v>
      </c>
      <c r="U4910" t="s">
        <v>4532</v>
      </c>
      <c r="V4910">
        <v>1976</v>
      </c>
      <c r="W4910" s="1">
        <v>44983</v>
      </c>
      <c r="X4910" t="s">
        <v>4388</v>
      </c>
      <c r="Y4910" t="s">
        <v>4056</v>
      </c>
      <c r="Z4910" t="s">
        <v>3977</v>
      </c>
      <c r="AA4910" t="s">
        <v>3978</v>
      </c>
      <c r="AB4910" t="s">
        <v>4000</v>
      </c>
      <c r="AC4910" t="s">
        <v>3992</v>
      </c>
      <c r="AD4910">
        <v>114.68</v>
      </c>
      <c r="AE4910">
        <v>143.16999999999999</v>
      </c>
      <c r="AF4910" t="s">
        <v>3975</v>
      </c>
      <c r="AG4910" s="1"/>
      <c r="AJ4910" t="s">
        <v>3975</v>
      </c>
      <c r="AK4910" t="s">
        <v>5223</v>
      </c>
      <c r="AL4910" s="1">
        <v>45698</v>
      </c>
      <c r="AM4910" s="1">
        <v>45750</v>
      </c>
      <c r="AN4910" t="s">
        <v>19</v>
      </c>
      <c r="AO4910">
        <v>444.09000000000003</v>
      </c>
      <c r="AP4910">
        <v>0.2</v>
      </c>
      <c r="AQ4910">
        <v>88.818000000000012</v>
      </c>
      <c r="AR4910">
        <v>355.27200000000005</v>
      </c>
      <c r="AS4910">
        <v>380.27200000000005</v>
      </c>
      <c r="AT4910">
        <v>344.04</v>
      </c>
      <c r="AU4910">
        <v>-13.767999999999972</v>
      </c>
      <c r="AV4910">
        <v>7</v>
      </c>
      <c r="AW4910">
        <v>2</v>
      </c>
    </row>
    <row r="4911" spans="1:49" x14ac:dyDescent="0.3">
      <c r="A4911" t="s">
        <v>6839</v>
      </c>
      <c r="B4911" s="1">
        <v>45783</v>
      </c>
      <c r="C4911" s="1">
        <v>45823</v>
      </c>
      <c r="D4911" s="1">
        <v>45832</v>
      </c>
      <c r="E4911" t="s">
        <v>1685</v>
      </c>
      <c r="F4911" t="s">
        <v>761</v>
      </c>
      <c r="G4911">
        <v>1</v>
      </c>
      <c r="H4911">
        <v>164.78</v>
      </c>
      <c r="I4911">
        <v>0</v>
      </c>
      <c r="J4911">
        <v>35</v>
      </c>
      <c r="K4911" t="s">
        <v>42</v>
      </c>
      <c r="L4911" t="s">
        <v>19</v>
      </c>
      <c r="M4911" t="s">
        <v>30</v>
      </c>
      <c r="N4911" t="s">
        <v>22</v>
      </c>
      <c r="O4911" t="s">
        <v>77</v>
      </c>
      <c r="P4911" t="s">
        <v>4604</v>
      </c>
      <c r="Q4911" t="s">
        <v>4396</v>
      </c>
      <c r="R4911" t="s">
        <v>4412</v>
      </c>
      <c r="S4911" t="s">
        <v>4391</v>
      </c>
      <c r="T4911" t="s">
        <v>4605</v>
      </c>
      <c r="U4911" t="s">
        <v>8494</v>
      </c>
      <c r="V4911">
        <v>1981</v>
      </c>
      <c r="W4911" s="1">
        <v>44845</v>
      </c>
      <c r="X4911" t="s">
        <v>4388</v>
      </c>
      <c r="Y4911" t="s">
        <v>4078</v>
      </c>
      <c r="Z4911" t="s">
        <v>3994</v>
      </c>
      <c r="AA4911" t="s">
        <v>4043</v>
      </c>
      <c r="AB4911" t="s">
        <v>3979</v>
      </c>
      <c r="AC4911" t="s">
        <v>3985</v>
      </c>
      <c r="AD4911">
        <v>128.63</v>
      </c>
      <c r="AE4911">
        <v>182.08</v>
      </c>
      <c r="AF4911" t="s">
        <v>3975</v>
      </c>
      <c r="AG4911" s="1"/>
      <c r="AJ4911" t="s">
        <v>3975</v>
      </c>
      <c r="AK4911" t="s">
        <v>5224</v>
      </c>
      <c r="AL4911" s="1">
        <v>45921</v>
      </c>
      <c r="AM4911" s="1">
        <v>45978</v>
      </c>
      <c r="AN4911" t="s">
        <v>5225</v>
      </c>
      <c r="AO4911">
        <v>164.78</v>
      </c>
      <c r="AP4911">
        <v>0</v>
      </c>
      <c r="AQ4911">
        <v>0</v>
      </c>
      <c r="AR4911">
        <v>164.78</v>
      </c>
      <c r="AS4911">
        <v>199.78</v>
      </c>
      <c r="AT4911">
        <v>128.63</v>
      </c>
      <c r="AU4911">
        <v>1.1500000000000057</v>
      </c>
      <c r="AV4911">
        <v>9</v>
      </c>
      <c r="AW4911">
        <v>40</v>
      </c>
    </row>
    <row r="4912" spans="1:49" x14ac:dyDescent="0.3">
      <c r="A4912" t="s">
        <v>6840</v>
      </c>
      <c r="B4912" s="1">
        <v>45960</v>
      </c>
      <c r="C4912" s="1">
        <v>45960</v>
      </c>
      <c r="D4912" s="1">
        <v>45967</v>
      </c>
      <c r="E4912" t="s">
        <v>863</v>
      </c>
      <c r="F4912" t="s">
        <v>101</v>
      </c>
      <c r="G4912">
        <v>2</v>
      </c>
      <c r="H4912">
        <v>123.41</v>
      </c>
      <c r="I4912">
        <v>0</v>
      </c>
      <c r="J4912">
        <v>50</v>
      </c>
      <c r="K4912" t="s">
        <v>60</v>
      </c>
      <c r="L4912" t="s">
        <v>19</v>
      </c>
      <c r="M4912" t="s">
        <v>20</v>
      </c>
      <c r="N4912" t="s">
        <v>52</v>
      </c>
      <c r="O4912" t="s">
        <v>22</v>
      </c>
      <c r="P4912" t="s">
        <v>4749</v>
      </c>
      <c r="Q4912" t="s">
        <v>4384</v>
      </c>
      <c r="R4912" t="s">
        <v>4459</v>
      </c>
      <c r="S4912" t="s">
        <v>4434</v>
      </c>
      <c r="T4912" t="s">
        <v>4750</v>
      </c>
      <c r="U4912" t="s">
        <v>8567</v>
      </c>
      <c r="V4912">
        <v>1992</v>
      </c>
      <c r="W4912" s="1">
        <v>45940</v>
      </c>
      <c r="X4912" t="s">
        <v>4419</v>
      </c>
      <c r="Y4912" t="s">
        <v>4154</v>
      </c>
      <c r="Z4912" t="s">
        <v>3971</v>
      </c>
      <c r="AA4912" t="s">
        <v>4051</v>
      </c>
      <c r="AB4912" t="s">
        <v>4009</v>
      </c>
      <c r="AC4912" t="s">
        <v>3997</v>
      </c>
      <c r="AD4912">
        <v>113.93</v>
      </c>
      <c r="AE4912">
        <v>142.35</v>
      </c>
      <c r="AF4912" t="s">
        <v>3975</v>
      </c>
      <c r="AG4912" s="1"/>
      <c r="AJ4912" t="s">
        <v>3975</v>
      </c>
      <c r="AL4912" s="1"/>
      <c r="AM4912" s="1"/>
      <c r="AO4912">
        <v>246.82</v>
      </c>
      <c r="AP4912">
        <v>0</v>
      </c>
      <c r="AQ4912">
        <v>0</v>
      </c>
      <c r="AR4912">
        <v>246.82</v>
      </c>
      <c r="AS4912">
        <v>296.82</v>
      </c>
      <c r="AT4912">
        <v>227.86</v>
      </c>
      <c r="AU4912">
        <v>-31.04000000000002</v>
      </c>
      <c r="AV4912">
        <v>7</v>
      </c>
      <c r="AW4912">
        <v>0</v>
      </c>
    </row>
    <row r="4913" spans="1:49" x14ac:dyDescent="0.3">
      <c r="A4913" t="s">
        <v>6841</v>
      </c>
      <c r="B4913" s="1">
        <v>45697</v>
      </c>
      <c r="C4913" s="1">
        <v>45702</v>
      </c>
      <c r="D4913" s="1">
        <v>45705</v>
      </c>
      <c r="E4913" t="s">
        <v>1010</v>
      </c>
      <c r="F4913" t="s">
        <v>254</v>
      </c>
      <c r="G4913">
        <v>1</v>
      </c>
      <c r="H4913">
        <v>18.37</v>
      </c>
      <c r="I4913">
        <v>15</v>
      </c>
      <c r="J4913">
        <v>35</v>
      </c>
      <c r="K4913" t="s">
        <v>60</v>
      </c>
      <c r="L4913" t="s">
        <v>26</v>
      </c>
      <c r="M4913" t="s">
        <v>30</v>
      </c>
      <c r="N4913" t="s">
        <v>22</v>
      </c>
      <c r="O4913" t="s">
        <v>22</v>
      </c>
      <c r="P4913" t="s">
        <v>4689</v>
      </c>
      <c r="Q4913" t="s">
        <v>4384</v>
      </c>
      <c r="R4913" t="s">
        <v>4412</v>
      </c>
      <c r="S4913" t="s">
        <v>4434</v>
      </c>
      <c r="T4913" t="s">
        <v>5185</v>
      </c>
      <c r="U4913" t="s">
        <v>5186</v>
      </c>
      <c r="V4913">
        <v>2005</v>
      </c>
      <c r="W4913" s="1">
        <v>45261</v>
      </c>
      <c r="X4913" t="s">
        <v>4388</v>
      </c>
      <c r="Y4913" t="s">
        <v>4144</v>
      </c>
      <c r="Z4913" t="s">
        <v>3994</v>
      </c>
      <c r="AA4913" t="s">
        <v>4043</v>
      </c>
      <c r="AB4913" t="s">
        <v>3989</v>
      </c>
      <c r="AC4913" t="s">
        <v>3980</v>
      </c>
      <c r="AD4913">
        <v>17.36</v>
      </c>
      <c r="AE4913">
        <v>20.97</v>
      </c>
      <c r="AF4913" t="s">
        <v>3975</v>
      </c>
      <c r="AG4913" s="1"/>
      <c r="AJ4913" t="s">
        <v>3975</v>
      </c>
      <c r="AL4913" s="1"/>
      <c r="AM4913" s="1"/>
      <c r="AO4913">
        <v>18.37</v>
      </c>
      <c r="AP4913">
        <v>0.15</v>
      </c>
      <c r="AQ4913">
        <v>2.7555000000000001</v>
      </c>
      <c r="AR4913">
        <v>15.614500000000001</v>
      </c>
      <c r="AS4913">
        <v>50.6145</v>
      </c>
      <c r="AT4913">
        <v>17.36</v>
      </c>
      <c r="AU4913">
        <v>-36.7455</v>
      </c>
      <c r="AV4913">
        <v>3</v>
      </c>
      <c r="AW4913">
        <v>5</v>
      </c>
    </row>
    <row r="4914" spans="1:49" x14ac:dyDescent="0.3">
      <c r="A4914" t="s">
        <v>6842</v>
      </c>
      <c r="B4914" s="1">
        <v>45688</v>
      </c>
      <c r="C4914" s="1">
        <v>45718</v>
      </c>
      <c r="D4914" s="1">
        <v>45810</v>
      </c>
      <c r="E4914" t="s">
        <v>627</v>
      </c>
      <c r="F4914" t="s">
        <v>416</v>
      </c>
      <c r="G4914">
        <v>1</v>
      </c>
      <c r="H4914">
        <v>30.97</v>
      </c>
      <c r="I4914">
        <v>2</v>
      </c>
      <c r="J4914">
        <v>0</v>
      </c>
      <c r="K4914" t="s">
        <v>35</v>
      </c>
      <c r="L4914" t="s">
        <v>43</v>
      </c>
      <c r="M4914" t="s">
        <v>20</v>
      </c>
      <c r="N4914" t="s">
        <v>52</v>
      </c>
      <c r="O4914" t="s">
        <v>38</v>
      </c>
      <c r="P4914" t="s">
        <v>4805</v>
      </c>
      <c r="Q4914" t="s">
        <v>4396</v>
      </c>
      <c r="R4914" t="s">
        <v>4401</v>
      </c>
      <c r="S4914" t="s">
        <v>4386</v>
      </c>
      <c r="T4914" t="s">
        <v>5176</v>
      </c>
      <c r="U4914" t="s">
        <v>8815</v>
      </c>
      <c r="V4914">
        <v>2001</v>
      </c>
      <c r="W4914" s="1">
        <v>45686</v>
      </c>
      <c r="X4914" t="s">
        <v>4388</v>
      </c>
      <c r="Y4914" t="s">
        <v>4141</v>
      </c>
      <c r="Z4914" t="s">
        <v>3987</v>
      </c>
      <c r="AA4914" t="s">
        <v>3999</v>
      </c>
      <c r="AB4914" t="s">
        <v>3979</v>
      </c>
      <c r="AC4914" t="s">
        <v>3992</v>
      </c>
      <c r="AD4914">
        <v>23.97</v>
      </c>
      <c r="AE4914">
        <v>30.86</v>
      </c>
      <c r="AF4914" t="s">
        <v>4055</v>
      </c>
      <c r="AG4914" s="1"/>
      <c r="AJ4914" t="s">
        <v>3975</v>
      </c>
      <c r="AK4914" t="s">
        <v>5228</v>
      </c>
      <c r="AL4914" s="1">
        <v>45880</v>
      </c>
      <c r="AM4914" s="1">
        <v>45932</v>
      </c>
      <c r="AN4914" t="s">
        <v>19</v>
      </c>
      <c r="AO4914">
        <v>30.97</v>
      </c>
      <c r="AP4914">
        <v>0.02</v>
      </c>
      <c r="AQ4914">
        <v>0.61939999999999995</v>
      </c>
      <c r="AR4914">
        <v>30.3506</v>
      </c>
      <c r="AS4914">
        <v>30.3506</v>
      </c>
      <c r="AT4914">
        <v>23.97</v>
      </c>
      <c r="AU4914">
        <v>6.3806000000000012</v>
      </c>
      <c r="AV4914">
        <v>92</v>
      </c>
      <c r="AW4914">
        <v>30</v>
      </c>
    </row>
    <row r="4915" spans="1:49" x14ac:dyDescent="0.3">
      <c r="A4915" t="s">
        <v>6843</v>
      </c>
      <c r="B4915" s="1">
        <v>45962</v>
      </c>
      <c r="C4915" s="1">
        <v>45727</v>
      </c>
      <c r="D4915" s="1">
        <v>45819</v>
      </c>
      <c r="E4915" t="s">
        <v>399</v>
      </c>
      <c r="F4915" t="s">
        <v>814</v>
      </c>
      <c r="G4915">
        <v>4</v>
      </c>
      <c r="H4915">
        <v>211.58</v>
      </c>
      <c r="I4915">
        <v>5</v>
      </c>
      <c r="J4915">
        <v>35</v>
      </c>
      <c r="K4915" t="s">
        <v>18</v>
      </c>
      <c r="L4915" t="s">
        <v>26</v>
      </c>
      <c r="M4915" t="s">
        <v>20</v>
      </c>
      <c r="N4915" t="s">
        <v>22</v>
      </c>
      <c r="O4915" t="s">
        <v>22</v>
      </c>
      <c r="P4915" t="s">
        <v>4515</v>
      </c>
      <c r="Q4915" t="s">
        <v>4384</v>
      </c>
      <c r="R4915" t="s">
        <v>4390</v>
      </c>
      <c r="S4915" t="s">
        <v>4398</v>
      </c>
      <c r="T4915" t="s">
        <v>4516</v>
      </c>
      <c r="U4915" t="s">
        <v>8462</v>
      </c>
      <c r="V4915">
        <v>1985</v>
      </c>
      <c r="W4915" s="1">
        <v>45339</v>
      </c>
      <c r="X4915" t="s">
        <v>4404</v>
      </c>
      <c r="Y4915" t="s">
        <v>4070</v>
      </c>
      <c r="Z4915" t="s">
        <v>4014</v>
      </c>
      <c r="AA4915" t="s">
        <v>4049</v>
      </c>
      <c r="AB4915" t="s">
        <v>3989</v>
      </c>
      <c r="AC4915" t="s">
        <v>3997</v>
      </c>
      <c r="AD4915">
        <v>174.96</v>
      </c>
      <c r="AE4915">
        <v>231.46</v>
      </c>
      <c r="AF4915" t="s">
        <v>3975</v>
      </c>
      <c r="AG4915" s="1"/>
      <c r="AJ4915" t="s">
        <v>3975</v>
      </c>
      <c r="AL4915" s="1"/>
      <c r="AM4915" s="1"/>
      <c r="AO4915">
        <v>846.32</v>
      </c>
      <c r="AP4915">
        <v>0.05</v>
      </c>
      <c r="AQ4915">
        <v>42.316000000000003</v>
      </c>
      <c r="AR4915">
        <v>804.00400000000002</v>
      </c>
      <c r="AS4915">
        <v>839.00400000000002</v>
      </c>
      <c r="AT4915">
        <v>699.84</v>
      </c>
      <c r="AU4915">
        <v>69.163999999999987</v>
      </c>
      <c r="AV4915">
        <v>92</v>
      </c>
      <c r="AW4915">
        <v>-235</v>
      </c>
    </row>
    <row r="4916" spans="1:49" x14ac:dyDescent="0.3">
      <c r="A4916" t="s">
        <v>6844</v>
      </c>
      <c r="B4916" s="1">
        <v>45762</v>
      </c>
      <c r="C4916" s="1">
        <v>45764</v>
      </c>
      <c r="D4916" s="1">
        <v>45769</v>
      </c>
      <c r="E4916" t="s">
        <v>1683</v>
      </c>
      <c r="F4916" t="s">
        <v>715</v>
      </c>
      <c r="G4916">
        <v>1</v>
      </c>
      <c r="H4916">
        <v>222.01</v>
      </c>
      <c r="I4916">
        <v>20</v>
      </c>
      <c r="J4916">
        <v>15</v>
      </c>
      <c r="K4916" t="s">
        <v>35</v>
      </c>
      <c r="L4916" t="s">
        <v>43</v>
      </c>
      <c r="M4916" t="s">
        <v>30</v>
      </c>
      <c r="N4916" t="s">
        <v>31</v>
      </c>
      <c r="O4916" t="s">
        <v>22</v>
      </c>
      <c r="P4916" t="s">
        <v>4670</v>
      </c>
      <c r="Q4916" t="s">
        <v>4384</v>
      </c>
      <c r="R4916" t="s">
        <v>4459</v>
      </c>
      <c r="S4916" t="s">
        <v>4406</v>
      </c>
      <c r="T4916" t="s">
        <v>5116</v>
      </c>
      <c r="U4916" t="s">
        <v>8788</v>
      </c>
      <c r="V4916">
        <v>1997</v>
      </c>
      <c r="W4916" s="1">
        <v>45770</v>
      </c>
      <c r="X4916" t="s">
        <v>4388</v>
      </c>
      <c r="Y4916" t="s">
        <v>4036</v>
      </c>
      <c r="Z4916" t="s">
        <v>3971</v>
      </c>
      <c r="AA4916" t="s">
        <v>4004</v>
      </c>
      <c r="AB4916" t="s">
        <v>3979</v>
      </c>
      <c r="AC4916" t="s">
        <v>3997</v>
      </c>
      <c r="AD4916">
        <v>167.99</v>
      </c>
      <c r="AE4916">
        <v>230.52</v>
      </c>
      <c r="AF4916" t="s">
        <v>3975</v>
      </c>
      <c r="AG4916" s="1"/>
      <c r="AJ4916" t="s">
        <v>3975</v>
      </c>
      <c r="AL4916" s="1"/>
      <c r="AM4916" s="1"/>
      <c r="AO4916">
        <v>222.01</v>
      </c>
      <c r="AP4916">
        <v>0.2</v>
      </c>
      <c r="AQ4916">
        <v>44.402000000000001</v>
      </c>
      <c r="AR4916">
        <v>177.608</v>
      </c>
      <c r="AS4916">
        <v>192.608</v>
      </c>
      <c r="AT4916">
        <v>167.99</v>
      </c>
      <c r="AU4916">
        <v>-5.382000000000005</v>
      </c>
      <c r="AV4916">
        <v>5</v>
      </c>
      <c r="AW4916">
        <v>2</v>
      </c>
    </row>
    <row r="4917" spans="1:49" x14ac:dyDescent="0.3">
      <c r="A4917" t="s">
        <v>6845</v>
      </c>
      <c r="B4917" s="1">
        <v>45667</v>
      </c>
      <c r="C4917" s="1">
        <v>45934</v>
      </c>
      <c r="D4917" s="1">
        <v>45879</v>
      </c>
      <c r="E4917" t="s">
        <v>1126</v>
      </c>
      <c r="F4917" t="s">
        <v>192</v>
      </c>
      <c r="G4917">
        <v>1</v>
      </c>
      <c r="H4917">
        <v>94.7</v>
      </c>
      <c r="I4917">
        <v>20</v>
      </c>
      <c r="J4917">
        <v>15</v>
      </c>
      <c r="K4917" t="s">
        <v>18</v>
      </c>
      <c r="L4917" t="s">
        <v>26</v>
      </c>
      <c r="M4917" t="s">
        <v>20</v>
      </c>
      <c r="N4917" t="s">
        <v>22</v>
      </c>
      <c r="O4917" t="s">
        <v>94</v>
      </c>
      <c r="P4917" t="s">
        <v>4480</v>
      </c>
      <c r="Q4917" t="s">
        <v>4396</v>
      </c>
      <c r="R4917" t="s">
        <v>4385</v>
      </c>
      <c r="S4917" t="s">
        <v>4398</v>
      </c>
      <c r="T4917" t="s">
        <v>8802</v>
      </c>
      <c r="U4917" t="s">
        <v>8803</v>
      </c>
      <c r="V4917">
        <v>1982</v>
      </c>
      <c r="W4917" s="1">
        <v>45826</v>
      </c>
      <c r="X4917" t="s">
        <v>4388</v>
      </c>
      <c r="Y4917" t="s">
        <v>4052</v>
      </c>
      <c r="Z4917" t="s">
        <v>3987</v>
      </c>
      <c r="AA4917" t="s">
        <v>3988</v>
      </c>
      <c r="AB4917" t="s">
        <v>4032</v>
      </c>
      <c r="AC4917" t="s">
        <v>3992</v>
      </c>
      <c r="AD4917">
        <v>0</v>
      </c>
      <c r="AE4917">
        <v>84.56</v>
      </c>
      <c r="AF4917" t="s">
        <v>3975</v>
      </c>
      <c r="AG4917" s="1"/>
      <c r="AJ4917" t="s">
        <v>3975</v>
      </c>
      <c r="AK4917" t="s">
        <v>5223</v>
      </c>
      <c r="AL4917" s="1">
        <v>45537</v>
      </c>
      <c r="AM4917" s="1">
        <v>45567</v>
      </c>
      <c r="AN4917" t="s">
        <v>5225</v>
      </c>
      <c r="AO4917">
        <v>94.7</v>
      </c>
      <c r="AP4917">
        <v>0.2</v>
      </c>
      <c r="AQ4917">
        <v>18.940000000000001</v>
      </c>
      <c r="AR4917">
        <v>75.760000000000005</v>
      </c>
      <c r="AS4917">
        <v>90.76</v>
      </c>
      <c r="AT4917">
        <v>0</v>
      </c>
      <c r="AU4917">
        <v>60.760000000000005</v>
      </c>
      <c r="AV4917">
        <v>-55</v>
      </c>
      <c r="AW4917">
        <v>267</v>
      </c>
    </row>
    <row r="4918" spans="1:49" x14ac:dyDescent="0.3">
      <c r="A4918" t="s">
        <v>6846</v>
      </c>
      <c r="B4918" s="1">
        <v>45806</v>
      </c>
      <c r="C4918" s="1">
        <v>45811</v>
      </c>
      <c r="D4918" s="1">
        <v>45783</v>
      </c>
      <c r="E4918" t="s">
        <v>531</v>
      </c>
      <c r="F4918" t="s">
        <v>569</v>
      </c>
      <c r="G4918">
        <v>1</v>
      </c>
      <c r="H4918">
        <v>108.89</v>
      </c>
      <c r="I4918">
        <v>15</v>
      </c>
      <c r="J4918">
        <v>50</v>
      </c>
      <c r="K4918" t="s">
        <v>42</v>
      </c>
      <c r="L4918" t="s">
        <v>43</v>
      </c>
      <c r="M4918" t="s">
        <v>30</v>
      </c>
      <c r="N4918" t="s">
        <v>37</v>
      </c>
      <c r="O4918" t="s">
        <v>77</v>
      </c>
      <c r="P4918" t="s">
        <v>4453</v>
      </c>
      <c r="Q4918" t="s">
        <v>4384</v>
      </c>
      <c r="R4918" t="s">
        <v>4412</v>
      </c>
      <c r="S4918" t="s">
        <v>4391</v>
      </c>
      <c r="T4918" t="s">
        <v>4454</v>
      </c>
      <c r="U4918" t="s">
        <v>8440</v>
      </c>
      <c r="V4918">
        <v>1975</v>
      </c>
      <c r="W4918" s="1">
        <v>45495</v>
      </c>
      <c r="X4918" t="s">
        <v>4388</v>
      </c>
      <c r="Y4918" t="s">
        <v>4050</v>
      </c>
      <c r="Z4918" t="s">
        <v>3971</v>
      </c>
      <c r="AA4918" t="s">
        <v>4051</v>
      </c>
      <c r="AB4918" t="s">
        <v>3989</v>
      </c>
      <c r="AC4918" t="s">
        <v>3974</v>
      </c>
      <c r="AD4918">
        <v>88.23</v>
      </c>
      <c r="AE4918">
        <v>104.02</v>
      </c>
      <c r="AF4918" t="s">
        <v>3975</v>
      </c>
      <c r="AG4918" s="1"/>
      <c r="AJ4918" t="s">
        <v>3975</v>
      </c>
      <c r="AK4918" t="s">
        <v>5224</v>
      </c>
      <c r="AL4918" s="1">
        <v>45921</v>
      </c>
      <c r="AM4918" s="1">
        <v>45978</v>
      </c>
      <c r="AN4918" t="s">
        <v>5225</v>
      </c>
      <c r="AO4918">
        <v>108.89</v>
      </c>
      <c r="AP4918">
        <v>0.15</v>
      </c>
      <c r="AQ4918">
        <v>16.333500000000001</v>
      </c>
      <c r="AR4918">
        <v>92.5565</v>
      </c>
      <c r="AS4918">
        <v>142.5565</v>
      </c>
      <c r="AT4918">
        <v>88.23</v>
      </c>
      <c r="AU4918">
        <v>-45.673500000000004</v>
      </c>
      <c r="AV4918">
        <v>-28</v>
      </c>
      <c r="AW4918">
        <v>5</v>
      </c>
    </row>
    <row r="4919" spans="1:49" x14ac:dyDescent="0.3">
      <c r="A4919" t="s">
        <v>6847</v>
      </c>
      <c r="B4919" s="1">
        <v>45822</v>
      </c>
      <c r="C4919" s="1">
        <v>45823</v>
      </c>
      <c r="D4919" s="1">
        <v>45826</v>
      </c>
      <c r="E4919" t="s">
        <v>1857</v>
      </c>
      <c r="F4919" t="s">
        <v>578</v>
      </c>
      <c r="G4919">
        <v>1</v>
      </c>
      <c r="H4919">
        <v>11.47</v>
      </c>
      <c r="I4919">
        <v>5</v>
      </c>
      <c r="J4919">
        <v>50</v>
      </c>
      <c r="K4919" t="s">
        <v>35</v>
      </c>
      <c r="L4919" t="s">
        <v>19</v>
      </c>
      <c r="M4919" t="s">
        <v>30</v>
      </c>
      <c r="N4919" t="s">
        <v>21</v>
      </c>
      <c r="O4919" t="s">
        <v>48</v>
      </c>
      <c r="P4919" t="s">
        <v>5034</v>
      </c>
      <c r="Q4919" t="s">
        <v>4396</v>
      </c>
      <c r="R4919" t="s">
        <v>4412</v>
      </c>
      <c r="S4919" t="s">
        <v>4406</v>
      </c>
      <c r="T4919" t="s">
        <v>5087</v>
      </c>
      <c r="U4919" t="s">
        <v>8765</v>
      </c>
      <c r="V4919">
        <v>1978</v>
      </c>
      <c r="W4919" s="1">
        <v>44853</v>
      </c>
      <c r="X4919" t="s">
        <v>4404</v>
      </c>
      <c r="Y4919" t="s">
        <v>4122</v>
      </c>
      <c r="Z4919" t="s">
        <v>3971</v>
      </c>
      <c r="AA4919" t="s">
        <v>3972</v>
      </c>
      <c r="AB4919" t="s">
        <v>4020</v>
      </c>
      <c r="AC4919" t="s">
        <v>3985</v>
      </c>
      <c r="AD4919">
        <v>8.74</v>
      </c>
      <c r="AE4919">
        <v>12.92</v>
      </c>
      <c r="AF4919" t="s">
        <v>3975</v>
      </c>
      <c r="AG4919" s="1"/>
      <c r="AJ4919" t="s">
        <v>3975</v>
      </c>
      <c r="AK4919" t="s">
        <v>5223</v>
      </c>
      <c r="AL4919" s="1">
        <v>45698</v>
      </c>
      <c r="AM4919" s="1">
        <v>45750</v>
      </c>
      <c r="AN4919" t="s">
        <v>19</v>
      </c>
      <c r="AO4919">
        <v>11.47</v>
      </c>
      <c r="AP4919">
        <v>0.05</v>
      </c>
      <c r="AQ4919">
        <v>0.57350000000000001</v>
      </c>
      <c r="AR4919">
        <v>10.896500000000001</v>
      </c>
      <c r="AS4919">
        <v>60.896500000000003</v>
      </c>
      <c r="AT4919">
        <v>8.74</v>
      </c>
      <c r="AU4919">
        <v>-47.843499999999999</v>
      </c>
      <c r="AV4919">
        <v>3</v>
      </c>
      <c r="AW4919">
        <v>1</v>
      </c>
    </row>
    <row r="4920" spans="1:49" x14ac:dyDescent="0.3">
      <c r="A4920" t="s">
        <v>6848</v>
      </c>
      <c r="B4920" s="1">
        <v>45675</v>
      </c>
      <c r="C4920" s="1">
        <v>45682</v>
      </c>
      <c r="D4920" s="1">
        <v>45685</v>
      </c>
      <c r="E4920" t="s">
        <v>766</v>
      </c>
      <c r="F4920" t="s">
        <v>101</v>
      </c>
      <c r="G4920">
        <v>3</v>
      </c>
      <c r="H4920">
        <v>126</v>
      </c>
      <c r="I4920">
        <v>0</v>
      </c>
      <c r="J4920">
        <v>15</v>
      </c>
      <c r="K4920" t="s">
        <v>60</v>
      </c>
      <c r="L4920" t="s">
        <v>26</v>
      </c>
      <c r="M4920" t="s">
        <v>20</v>
      </c>
      <c r="N4920" t="s">
        <v>22</v>
      </c>
      <c r="O4920" t="s">
        <v>22</v>
      </c>
      <c r="P4920" t="s">
        <v>4783</v>
      </c>
      <c r="Q4920" t="s">
        <v>4396</v>
      </c>
      <c r="R4920" t="s">
        <v>4409</v>
      </c>
      <c r="S4920" t="s">
        <v>4434</v>
      </c>
      <c r="T4920" t="s">
        <v>4983</v>
      </c>
      <c r="U4920" t="s">
        <v>4984</v>
      </c>
      <c r="V4920">
        <v>1997</v>
      </c>
      <c r="W4920" s="1">
        <v>44726</v>
      </c>
      <c r="X4920" t="s">
        <v>4394</v>
      </c>
      <c r="Y4920" t="s">
        <v>4154</v>
      </c>
      <c r="Z4920" t="s">
        <v>3971</v>
      </c>
      <c r="AA4920" t="s">
        <v>4051</v>
      </c>
      <c r="AB4920" t="s">
        <v>4009</v>
      </c>
      <c r="AC4920" t="s">
        <v>3997</v>
      </c>
      <c r="AD4920">
        <v>113.93</v>
      </c>
      <c r="AE4920">
        <v>142.35</v>
      </c>
      <c r="AF4920" t="s">
        <v>3975</v>
      </c>
      <c r="AG4920" s="1"/>
      <c r="AJ4920" t="s">
        <v>3975</v>
      </c>
      <c r="AL4920" s="1"/>
      <c r="AM4920" s="1"/>
      <c r="AO4920">
        <v>378</v>
      </c>
      <c r="AP4920">
        <v>0</v>
      </c>
      <c r="AQ4920">
        <v>0</v>
      </c>
      <c r="AR4920">
        <v>378</v>
      </c>
      <c r="AS4920">
        <v>393</v>
      </c>
      <c r="AT4920">
        <v>341.79</v>
      </c>
      <c r="AU4920">
        <v>21.20999999999998</v>
      </c>
      <c r="AV4920">
        <v>3</v>
      </c>
      <c r="AW4920">
        <v>7</v>
      </c>
    </row>
    <row r="4921" spans="1:49" x14ac:dyDescent="0.3">
      <c r="A4921" t="s">
        <v>6849</v>
      </c>
      <c r="B4921" s="1">
        <v>45751</v>
      </c>
      <c r="C4921" s="1">
        <v>45753</v>
      </c>
      <c r="D4921" s="1">
        <v>45756</v>
      </c>
      <c r="E4921" t="s">
        <v>3020</v>
      </c>
      <c r="F4921" t="s">
        <v>513</v>
      </c>
      <c r="G4921">
        <v>1</v>
      </c>
      <c r="H4921">
        <v>140.66</v>
      </c>
      <c r="I4921">
        <v>0</v>
      </c>
      <c r="J4921">
        <v>0</v>
      </c>
      <c r="K4921" t="s">
        <v>60</v>
      </c>
      <c r="L4921" t="s">
        <v>43</v>
      </c>
      <c r="M4921" t="s">
        <v>30</v>
      </c>
      <c r="N4921" t="s">
        <v>22</v>
      </c>
      <c r="O4921" t="s">
        <v>22</v>
      </c>
      <c r="P4921" t="s">
        <v>4517</v>
      </c>
      <c r="Q4921" t="s">
        <v>4384</v>
      </c>
      <c r="R4921" t="s">
        <v>4459</v>
      </c>
      <c r="S4921" t="s">
        <v>4391</v>
      </c>
      <c r="T4921" t="s">
        <v>4966</v>
      </c>
      <c r="U4921" t="s">
        <v>8687</v>
      </c>
      <c r="V4921">
        <v>1993</v>
      </c>
      <c r="W4921" s="1">
        <v>45263</v>
      </c>
      <c r="X4921" t="s">
        <v>4388</v>
      </c>
      <c r="Y4921" t="s">
        <v>4067</v>
      </c>
      <c r="Z4921" t="s">
        <v>3971</v>
      </c>
      <c r="AA4921" t="s">
        <v>4051</v>
      </c>
      <c r="AB4921" t="s">
        <v>4000</v>
      </c>
      <c r="AC4921" t="s">
        <v>3997</v>
      </c>
      <c r="AD4921">
        <v>123.21</v>
      </c>
      <c r="AE4921">
        <v>149.9</v>
      </c>
      <c r="AF4921" t="s">
        <v>3975</v>
      </c>
      <c r="AG4921" s="1"/>
      <c r="AJ4921" t="s">
        <v>3975</v>
      </c>
      <c r="AL4921" s="1"/>
      <c r="AM4921" s="1"/>
      <c r="AO4921">
        <v>140.66</v>
      </c>
      <c r="AP4921">
        <v>0</v>
      </c>
      <c r="AQ4921">
        <v>0</v>
      </c>
      <c r="AR4921">
        <v>140.66</v>
      </c>
      <c r="AS4921">
        <v>140.66</v>
      </c>
      <c r="AT4921">
        <v>123.21</v>
      </c>
      <c r="AU4921">
        <v>17.450000000000003</v>
      </c>
      <c r="AV4921">
        <v>3</v>
      </c>
      <c r="AW4921">
        <v>2</v>
      </c>
    </row>
    <row r="4922" spans="1:49" x14ac:dyDescent="0.3">
      <c r="A4922" t="s">
        <v>6850</v>
      </c>
      <c r="B4922" s="1">
        <v>45672</v>
      </c>
      <c r="C4922" s="1">
        <v>45679</v>
      </c>
      <c r="D4922" s="1">
        <v>45684</v>
      </c>
      <c r="E4922" t="s">
        <v>596</v>
      </c>
      <c r="F4922" t="s">
        <v>540</v>
      </c>
      <c r="G4922">
        <v>1</v>
      </c>
      <c r="H4922">
        <v>212.74</v>
      </c>
      <c r="I4922">
        <v>0</v>
      </c>
      <c r="J4922">
        <v>15</v>
      </c>
      <c r="K4922" t="s">
        <v>60</v>
      </c>
      <c r="L4922" t="s">
        <v>19</v>
      </c>
      <c r="M4922" t="s">
        <v>30</v>
      </c>
      <c r="N4922" t="s">
        <v>22</v>
      </c>
      <c r="O4922" t="s">
        <v>22</v>
      </c>
      <c r="P4922" t="s">
        <v>4470</v>
      </c>
      <c r="Q4922" t="s">
        <v>4384</v>
      </c>
      <c r="R4922" t="s">
        <v>4444</v>
      </c>
      <c r="S4922" t="s">
        <v>4386</v>
      </c>
      <c r="T4922" t="s">
        <v>8444</v>
      </c>
      <c r="U4922" t="s">
        <v>8445</v>
      </c>
      <c r="V4922">
        <v>1987</v>
      </c>
      <c r="W4922" s="1">
        <v>45590</v>
      </c>
      <c r="X4922" t="s">
        <v>4394</v>
      </c>
      <c r="Y4922" t="s">
        <v>4083</v>
      </c>
      <c r="Z4922" t="s">
        <v>4014</v>
      </c>
      <c r="AA4922" t="s">
        <v>4023</v>
      </c>
      <c r="AB4922" t="s">
        <v>3979</v>
      </c>
      <c r="AC4922" t="s">
        <v>3974</v>
      </c>
      <c r="AD4922">
        <v>0</v>
      </c>
      <c r="AE4922">
        <v>234.55</v>
      </c>
      <c r="AF4922" t="s">
        <v>3975</v>
      </c>
      <c r="AG4922" s="1"/>
      <c r="AJ4922" t="s">
        <v>3975</v>
      </c>
      <c r="AL4922" s="1"/>
      <c r="AM4922" s="1"/>
      <c r="AO4922">
        <v>212.74</v>
      </c>
      <c r="AP4922">
        <v>0</v>
      </c>
      <c r="AQ4922">
        <v>0</v>
      </c>
      <c r="AR4922">
        <v>212.74</v>
      </c>
      <c r="AS4922">
        <v>227.74</v>
      </c>
      <c r="AT4922">
        <v>0</v>
      </c>
      <c r="AU4922">
        <v>197.74</v>
      </c>
      <c r="AV4922">
        <v>5</v>
      </c>
      <c r="AW4922">
        <v>7</v>
      </c>
    </row>
    <row r="4923" spans="1:49" x14ac:dyDescent="0.3">
      <c r="A4923" t="s">
        <v>6851</v>
      </c>
      <c r="B4923" s="1">
        <v>46015</v>
      </c>
      <c r="C4923" s="1">
        <v>46019</v>
      </c>
      <c r="D4923" s="1">
        <v>46022</v>
      </c>
      <c r="E4923" t="s">
        <v>959</v>
      </c>
      <c r="F4923" t="s">
        <v>1006</v>
      </c>
      <c r="G4923">
        <v>4</v>
      </c>
      <c r="H4923">
        <v>137.36000000000001</v>
      </c>
      <c r="I4923">
        <v>0</v>
      </c>
      <c r="J4923">
        <v>25</v>
      </c>
      <c r="K4923" t="s">
        <v>18</v>
      </c>
      <c r="L4923" t="s">
        <v>43</v>
      </c>
      <c r="M4923" t="s">
        <v>20</v>
      </c>
      <c r="N4923" t="s">
        <v>22</v>
      </c>
      <c r="O4923" t="s">
        <v>127</v>
      </c>
      <c r="P4923" t="s">
        <v>4776</v>
      </c>
      <c r="Q4923" t="s">
        <v>4384</v>
      </c>
      <c r="R4923" t="s">
        <v>4412</v>
      </c>
      <c r="S4923" t="s">
        <v>4398</v>
      </c>
      <c r="T4923" t="s">
        <v>4777</v>
      </c>
      <c r="U4923" t="s">
        <v>8584</v>
      </c>
      <c r="V4923">
        <v>1974</v>
      </c>
      <c r="W4923" s="1">
        <v>45760</v>
      </c>
      <c r="X4923" t="s">
        <v>4388</v>
      </c>
      <c r="Y4923" t="s">
        <v>4056</v>
      </c>
      <c r="Z4923" t="s">
        <v>3977</v>
      </c>
      <c r="AA4923" t="s">
        <v>3978</v>
      </c>
      <c r="AB4923" t="s">
        <v>4000</v>
      </c>
      <c r="AC4923" t="s">
        <v>3992</v>
      </c>
      <c r="AD4923">
        <v>114.68</v>
      </c>
      <c r="AE4923">
        <v>143.16999999999999</v>
      </c>
      <c r="AF4923" t="s">
        <v>3975</v>
      </c>
      <c r="AG4923" s="1"/>
      <c r="AJ4923" t="s">
        <v>3975</v>
      </c>
      <c r="AK4923" t="s">
        <v>5224</v>
      </c>
      <c r="AL4923" s="1">
        <v>45738</v>
      </c>
      <c r="AM4923" s="1">
        <v>45765</v>
      </c>
      <c r="AN4923" t="s">
        <v>26</v>
      </c>
      <c r="AO4923">
        <v>549.44000000000005</v>
      </c>
      <c r="AP4923">
        <v>0</v>
      </c>
      <c r="AQ4923">
        <v>0</v>
      </c>
      <c r="AR4923">
        <v>549.44000000000005</v>
      </c>
      <c r="AS4923">
        <v>574.44000000000005</v>
      </c>
      <c r="AT4923">
        <v>458.72</v>
      </c>
      <c r="AU4923">
        <v>65.720000000000027</v>
      </c>
      <c r="AV4923">
        <v>3</v>
      </c>
      <c r="AW4923">
        <v>4</v>
      </c>
    </row>
    <row r="4924" spans="1:49" x14ac:dyDescent="0.3">
      <c r="A4924" t="s">
        <v>4376</v>
      </c>
      <c r="B4924" s="1">
        <v>45892</v>
      </c>
      <c r="C4924" s="1">
        <v>45897</v>
      </c>
      <c r="D4924" s="1">
        <v>45902</v>
      </c>
      <c r="E4924" t="s">
        <v>763</v>
      </c>
      <c r="F4924" t="s">
        <v>866</v>
      </c>
      <c r="G4924">
        <v>2</v>
      </c>
      <c r="H4924">
        <v>173.38</v>
      </c>
      <c r="I4924">
        <v>5</v>
      </c>
      <c r="J4924">
        <v>35</v>
      </c>
      <c r="K4924" t="s">
        <v>60</v>
      </c>
      <c r="L4924" t="s">
        <v>19</v>
      </c>
      <c r="M4924" t="s">
        <v>20</v>
      </c>
      <c r="N4924" t="s">
        <v>22</v>
      </c>
      <c r="O4924" t="s">
        <v>98</v>
      </c>
      <c r="P4924" t="s">
        <v>4541</v>
      </c>
      <c r="Q4924" t="s">
        <v>4384</v>
      </c>
      <c r="R4924" t="s">
        <v>4397</v>
      </c>
      <c r="S4924" t="s">
        <v>4434</v>
      </c>
      <c r="T4924" t="s">
        <v>8674</v>
      </c>
      <c r="U4924" t="s">
        <v>8675</v>
      </c>
      <c r="V4924">
        <v>1990</v>
      </c>
      <c r="W4924" s="1">
        <v>45974</v>
      </c>
      <c r="X4924" t="s">
        <v>4419</v>
      </c>
      <c r="Y4924" t="s">
        <v>4134</v>
      </c>
      <c r="Z4924" t="s">
        <v>3994</v>
      </c>
      <c r="AA4924" t="s">
        <v>4008</v>
      </c>
      <c r="AB4924" t="s">
        <v>4000</v>
      </c>
      <c r="AC4924" t="s">
        <v>3997</v>
      </c>
      <c r="AD4924">
        <v>109.36</v>
      </c>
      <c r="AE4924">
        <v>164.66</v>
      </c>
      <c r="AF4924" t="s">
        <v>3975</v>
      </c>
      <c r="AG4924" s="1">
        <v>45628</v>
      </c>
      <c r="AH4924" t="s">
        <v>4173</v>
      </c>
      <c r="AI4924" t="s">
        <v>60</v>
      </c>
      <c r="AJ4924" t="s">
        <v>4055</v>
      </c>
      <c r="AK4924" t="s">
        <v>5229</v>
      </c>
      <c r="AL4924" s="1">
        <v>45421</v>
      </c>
      <c r="AM4924" s="1">
        <v>45444</v>
      </c>
      <c r="AN4924" t="s">
        <v>5225</v>
      </c>
      <c r="AO4924">
        <v>346.76</v>
      </c>
      <c r="AP4924">
        <v>0.05</v>
      </c>
      <c r="AQ4924">
        <v>17.338000000000001</v>
      </c>
      <c r="AR4924">
        <v>329.42199999999997</v>
      </c>
      <c r="AS4924">
        <v>364.42199999999997</v>
      </c>
      <c r="AT4924">
        <v>218.72</v>
      </c>
      <c r="AU4924">
        <v>75.70199999999997</v>
      </c>
      <c r="AV4924">
        <v>5</v>
      </c>
      <c r="AW4924">
        <v>5</v>
      </c>
    </row>
    <row r="4925" spans="1:49" x14ac:dyDescent="0.3">
      <c r="A4925" t="s">
        <v>6852</v>
      </c>
      <c r="B4925" s="1">
        <v>45869</v>
      </c>
      <c r="C4925" s="1">
        <v>45870</v>
      </c>
      <c r="D4925" s="1">
        <v>45879</v>
      </c>
      <c r="E4925" t="s">
        <v>1223</v>
      </c>
      <c r="F4925" t="s">
        <v>198</v>
      </c>
      <c r="G4925">
        <v>1</v>
      </c>
      <c r="H4925">
        <v>153.69</v>
      </c>
      <c r="I4925">
        <v>0</v>
      </c>
      <c r="J4925">
        <v>35</v>
      </c>
      <c r="K4925" t="s">
        <v>18</v>
      </c>
      <c r="L4925" t="s">
        <v>19</v>
      </c>
      <c r="M4925" t="s">
        <v>30</v>
      </c>
      <c r="N4925" t="s">
        <v>22</v>
      </c>
      <c r="O4925" t="s">
        <v>22</v>
      </c>
      <c r="P4925" t="s">
        <v>4715</v>
      </c>
      <c r="Q4925" t="s">
        <v>4384</v>
      </c>
      <c r="R4925" t="s">
        <v>4416</v>
      </c>
      <c r="S4925" t="s">
        <v>4391</v>
      </c>
      <c r="T4925" t="s">
        <v>5012</v>
      </c>
      <c r="U4925" t="s">
        <v>5013</v>
      </c>
      <c r="V4925">
        <v>1993</v>
      </c>
      <c r="W4925" s="1">
        <v>45546</v>
      </c>
      <c r="X4925" t="s">
        <v>4404</v>
      </c>
      <c r="Y4925" t="s">
        <v>4091</v>
      </c>
      <c r="Z4925" t="s">
        <v>3987</v>
      </c>
      <c r="AA4925" t="s">
        <v>4026</v>
      </c>
      <c r="AB4925" t="s">
        <v>3983</v>
      </c>
      <c r="AC4925" t="s">
        <v>3997</v>
      </c>
      <c r="AD4925">
        <v>119.99</v>
      </c>
      <c r="AE4925">
        <v>168.92</v>
      </c>
      <c r="AF4925" t="s">
        <v>3975</v>
      </c>
      <c r="AG4925" s="1"/>
      <c r="AJ4925" t="s">
        <v>3975</v>
      </c>
      <c r="AL4925" s="1"/>
      <c r="AM4925" s="1"/>
      <c r="AO4925">
        <v>153.69</v>
      </c>
      <c r="AP4925">
        <v>0</v>
      </c>
      <c r="AQ4925">
        <v>0</v>
      </c>
      <c r="AR4925">
        <v>153.69</v>
      </c>
      <c r="AS4925">
        <v>188.69</v>
      </c>
      <c r="AT4925">
        <v>119.99</v>
      </c>
      <c r="AU4925">
        <v>-1.2999999999999972</v>
      </c>
      <c r="AV4925">
        <v>9</v>
      </c>
      <c r="AW4925">
        <v>1</v>
      </c>
    </row>
    <row r="4926" spans="1:49" x14ac:dyDescent="0.3">
      <c r="A4926" t="s">
        <v>6853</v>
      </c>
      <c r="B4926" s="1">
        <v>45672</v>
      </c>
      <c r="C4926" s="1">
        <v>45673</v>
      </c>
      <c r="D4926" s="1">
        <v>45675</v>
      </c>
      <c r="E4926" t="s">
        <v>536</v>
      </c>
      <c r="F4926" t="s">
        <v>1374</v>
      </c>
      <c r="G4926">
        <v>2</v>
      </c>
      <c r="H4926">
        <v>30.61</v>
      </c>
      <c r="I4926">
        <v>0</v>
      </c>
      <c r="J4926">
        <v>15</v>
      </c>
      <c r="K4926" t="s">
        <v>35</v>
      </c>
      <c r="L4926" t="s">
        <v>26</v>
      </c>
      <c r="M4926" t="s">
        <v>36</v>
      </c>
      <c r="N4926" t="s">
        <v>22</v>
      </c>
      <c r="O4926" t="s">
        <v>22</v>
      </c>
      <c r="P4926" t="s">
        <v>4586</v>
      </c>
      <c r="Q4926" t="s">
        <v>4396</v>
      </c>
      <c r="R4926" t="s">
        <v>4412</v>
      </c>
      <c r="S4926" t="s">
        <v>4386</v>
      </c>
      <c r="T4926" t="s">
        <v>4587</v>
      </c>
      <c r="U4926" t="s">
        <v>8486</v>
      </c>
      <c r="V4926">
        <v>1973</v>
      </c>
      <c r="W4926" s="1">
        <v>45555</v>
      </c>
      <c r="X4926" t="s">
        <v>4404</v>
      </c>
      <c r="Y4926" t="s">
        <v>4013</v>
      </c>
      <c r="Z4926" t="s">
        <v>4014</v>
      </c>
      <c r="AA4926" t="s">
        <v>4015</v>
      </c>
      <c r="AB4926" t="s">
        <v>4009</v>
      </c>
      <c r="AC4926" t="s">
        <v>3992</v>
      </c>
      <c r="AD4926">
        <v>26.41</v>
      </c>
      <c r="AE4926">
        <v>35.51</v>
      </c>
      <c r="AF4926" t="s">
        <v>3975</v>
      </c>
      <c r="AG4926" s="1"/>
      <c r="AJ4926" t="s">
        <v>3975</v>
      </c>
      <c r="AL4926" s="1"/>
      <c r="AM4926" s="1"/>
      <c r="AO4926">
        <v>61.22</v>
      </c>
      <c r="AP4926">
        <v>0</v>
      </c>
      <c r="AQ4926">
        <v>0</v>
      </c>
      <c r="AR4926">
        <v>61.22</v>
      </c>
      <c r="AS4926">
        <v>76.22</v>
      </c>
      <c r="AT4926">
        <v>52.82</v>
      </c>
      <c r="AU4926">
        <v>-6.6000000000000014</v>
      </c>
      <c r="AV4926">
        <v>2</v>
      </c>
      <c r="AW4926">
        <v>1</v>
      </c>
    </row>
    <row r="4927" spans="1:49" x14ac:dyDescent="0.3">
      <c r="A4927" t="s">
        <v>6854</v>
      </c>
      <c r="B4927" s="1">
        <v>45872</v>
      </c>
      <c r="C4927" s="1">
        <v>45874</v>
      </c>
      <c r="D4927" s="1">
        <v>45877</v>
      </c>
      <c r="E4927" t="s">
        <v>1928</v>
      </c>
      <c r="F4927" t="s">
        <v>682</v>
      </c>
      <c r="G4927">
        <v>1</v>
      </c>
      <c r="H4927">
        <v>310.27999999999997</v>
      </c>
      <c r="I4927">
        <v>0</v>
      </c>
      <c r="J4927">
        <v>25</v>
      </c>
      <c r="K4927" t="s">
        <v>60</v>
      </c>
      <c r="L4927" t="s">
        <v>19</v>
      </c>
      <c r="M4927" t="s">
        <v>30</v>
      </c>
      <c r="N4927" t="s">
        <v>31</v>
      </c>
      <c r="O4927" t="s">
        <v>22</v>
      </c>
      <c r="P4927" t="s">
        <v>4716</v>
      </c>
      <c r="Q4927" t="s">
        <v>4384</v>
      </c>
      <c r="R4927" t="s">
        <v>4424</v>
      </c>
      <c r="S4927" t="s">
        <v>4386</v>
      </c>
      <c r="T4927" t="s">
        <v>8551</v>
      </c>
      <c r="U4927" t="s">
        <v>8552</v>
      </c>
      <c r="V4927">
        <v>1984</v>
      </c>
      <c r="W4927" s="1">
        <v>45549</v>
      </c>
      <c r="X4927" t="s">
        <v>4394</v>
      </c>
      <c r="Y4927" t="s">
        <v>4144</v>
      </c>
      <c r="Z4927" t="s">
        <v>3994</v>
      </c>
      <c r="AA4927" t="s">
        <v>4043</v>
      </c>
      <c r="AB4927" t="s">
        <v>3989</v>
      </c>
      <c r="AC4927" t="s">
        <v>3997</v>
      </c>
      <c r="AD4927">
        <v>195.02</v>
      </c>
      <c r="AE4927">
        <v>277.41000000000003</v>
      </c>
      <c r="AF4927" t="s">
        <v>3975</v>
      </c>
      <c r="AG4927" s="1"/>
      <c r="AJ4927" t="s">
        <v>3975</v>
      </c>
      <c r="AL4927" s="1"/>
      <c r="AM4927" s="1"/>
      <c r="AO4927">
        <v>310.27999999999997</v>
      </c>
      <c r="AP4927">
        <v>0</v>
      </c>
      <c r="AQ4927">
        <v>0</v>
      </c>
      <c r="AR4927">
        <v>310.27999999999997</v>
      </c>
      <c r="AS4927">
        <v>335.28</v>
      </c>
      <c r="AT4927">
        <v>195.02</v>
      </c>
      <c r="AU4927">
        <v>90.259999999999962</v>
      </c>
      <c r="AV4927">
        <v>3</v>
      </c>
      <c r="AW4927">
        <v>2</v>
      </c>
    </row>
    <row r="4928" spans="1:49" x14ac:dyDescent="0.3">
      <c r="A4928" t="s">
        <v>4257</v>
      </c>
      <c r="B4928" s="1">
        <v>45722</v>
      </c>
      <c r="C4928" s="1">
        <v>45811</v>
      </c>
      <c r="D4928" s="1">
        <v>45812</v>
      </c>
      <c r="E4928" t="s">
        <v>2243</v>
      </c>
      <c r="F4928" t="s">
        <v>229</v>
      </c>
      <c r="G4928">
        <v>2</v>
      </c>
      <c r="H4928">
        <v>120.8</v>
      </c>
      <c r="I4928">
        <v>20</v>
      </c>
      <c r="J4928">
        <v>50</v>
      </c>
      <c r="K4928" t="s">
        <v>60</v>
      </c>
      <c r="L4928" t="s">
        <v>26</v>
      </c>
      <c r="M4928" t="s">
        <v>30</v>
      </c>
      <c r="N4928" t="s">
        <v>22</v>
      </c>
      <c r="O4928" t="s">
        <v>22</v>
      </c>
      <c r="P4928" t="s">
        <v>4508</v>
      </c>
      <c r="Q4928" t="s">
        <v>4396</v>
      </c>
      <c r="R4928" t="s">
        <v>4459</v>
      </c>
      <c r="S4928" t="s">
        <v>4391</v>
      </c>
      <c r="T4928" t="s">
        <v>4913</v>
      </c>
      <c r="U4928" t="s">
        <v>4914</v>
      </c>
      <c r="V4928">
        <v>1970</v>
      </c>
      <c r="W4928" s="1">
        <v>45138</v>
      </c>
      <c r="X4928" t="s">
        <v>4388</v>
      </c>
      <c r="Y4928" t="s">
        <v>4081</v>
      </c>
      <c r="Z4928" t="s">
        <v>3994</v>
      </c>
      <c r="AA4928" t="s">
        <v>4006</v>
      </c>
      <c r="AB4928" t="s">
        <v>4020</v>
      </c>
      <c r="AC4928" t="s">
        <v>3974</v>
      </c>
      <c r="AD4928">
        <v>99.93</v>
      </c>
      <c r="AE4928">
        <v>120.2</v>
      </c>
      <c r="AF4928" t="s">
        <v>3975</v>
      </c>
      <c r="AG4928" s="1">
        <v>45470</v>
      </c>
      <c r="AH4928" t="s">
        <v>4171</v>
      </c>
      <c r="AI4928" t="s">
        <v>35</v>
      </c>
      <c r="AJ4928" t="s">
        <v>4055</v>
      </c>
      <c r="AL4928" s="1"/>
      <c r="AM4928" s="1"/>
      <c r="AO4928">
        <v>241.6</v>
      </c>
      <c r="AP4928">
        <v>0.2</v>
      </c>
      <c r="AQ4928">
        <v>48.32</v>
      </c>
      <c r="AR4928">
        <v>193.28</v>
      </c>
      <c r="AS4928">
        <v>243.28</v>
      </c>
      <c r="AT4928">
        <v>199.86</v>
      </c>
      <c r="AU4928">
        <v>-56.580000000000013</v>
      </c>
      <c r="AV4928">
        <v>1</v>
      </c>
      <c r="AW4928">
        <v>89</v>
      </c>
    </row>
    <row r="4929" spans="1:49" x14ac:dyDescent="0.3">
      <c r="A4929" t="s">
        <v>6855</v>
      </c>
      <c r="B4929" s="1">
        <v>45772</v>
      </c>
      <c r="C4929" s="1">
        <v>45776</v>
      </c>
      <c r="D4929" s="1">
        <v>45783</v>
      </c>
      <c r="E4929" t="s">
        <v>586</v>
      </c>
      <c r="F4929" t="s">
        <v>400</v>
      </c>
      <c r="G4929">
        <v>3</v>
      </c>
      <c r="H4929">
        <v>44.8</v>
      </c>
      <c r="I4929">
        <v>0</v>
      </c>
      <c r="J4929">
        <v>0</v>
      </c>
      <c r="K4929" t="s">
        <v>18</v>
      </c>
      <c r="L4929" t="s">
        <v>26</v>
      </c>
      <c r="M4929" t="s">
        <v>30</v>
      </c>
      <c r="N4929" t="s">
        <v>22</v>
      </c>
      <c r="O4929" t="s">
        <v>22</v>
      </c>
      <c r="P4929" t="s">
        <v>4610</v>
      </c>
      <c r="Q4929" t="s">
        <v>4384</v>
      </c>
      <c r="R4929" t="s">
        <v>4390</v>
      </c>
      <c r="S4929" t="s">
        <v>4406</v>
      </c>
      <c r="T4929" t="s">
        <v>4611</v>
      </c>
      <c r="U4929" t="s">
        <v>8498</v>
      </c>
      <c r="V4929">
        <v>1990</v>
      </c>
      <c r="W4929" s="1">
        <v>44610</v>
      </c>
      <c r="X4929" t="s">
        <v>4404</v>
      </c>
      <c r="Y4929" t="s">
        <v>3993</v>
      </c>
      <c r="Z4929" t="s">
        <v>3994</v>
      </c>
      <c r="AA4929" t="s">
        <v>3995</v>
      </c>
      <c r="AB4929" t="s">
        <v>3996</v>
      </c>
      <c r="AC4929" t="s">
        <v>3997</v>
      </c>
      <c r="AD4929">
        <v>31.33</v>
      </c>
      <c r="AE4929">
        <v>44.22</v>
      </c>
      <c r="AF4929" t="s">
        <v>3975</v>
      </c>
      <c r="AG4929" s="1"/>
      <c r="AJ4929" t="s">
        <v>3975</v>
      </c>
      <c r="AL4929" s="1"/>
      <c r="AM4929" s="1"/>
      <c r="AO4929">
        <v>134.39999999999998</v>
      </c>
      <c r="AP4929">
        <v>0</v>
      </c>
      <c r="AQ4929">
        <v>0</v>
      </c>
      <c r="AR4929">
        <v>134.39999999999998</v>
      </c>
      <c r="AS4929">
        <v>134.39999999999998</v>
      </c>
      <c r="AT4929">
        <v>93.99</v>
      </c>
      <c r="AU4929">
        <v>40.409999999999982</v>
      </c>
      <c r="AV4929">
        <v>7</v>
      </c>
      <c r="AW4929">
        <v>4</v>
      </c>
    </row>
    <row r="4930" spans="1:49" x14ac:dyDescent="0.3">
      <c r="A4930" t="s">
        <v>6856</v>
      </c>
      <c r="B4930" s="1">
        <v>45741</v>
      </c>
      <c r="C4930" s="1">
        <v>45742</v>
      </c>
      <c r="D4930" s="1">
        <v>45749</v>
      </c>
      <c r="E4930" t="s">
        <v>840</v>
      </c>
      <c r="F4930" t="s">
        <v>218</v>
      </c>
      <c r="G4930">
        <v>1</v>
      </c>
      <c r="H4930">
        <v>50.89</v>
      </c>
      <c r="I4930">
        <v>0</v>
      </c>
      <c r="J4930">
        <v>15</v>
      </c>
      <c r="K4930" t="s">
        <v>60</v>
      </c>
      <c r="L4930" t="s">
        <v>43</v>
      </c>
      <c r="M4930" t="s">
        <v>30</v>
      </c>
      <c r="N4930" t="s">
        <v>52</v>
      </c>
      <c r="O4930" t="s">
        <v>22</v>
      </c>
      <c r="P4930" t="s">
        <v>4429</v>
      </c>
      <c r="Q4930" t="s">
        <v>4384</v>
      </c>
      <c r="R4930" t="s">
        <v>4397</v>
      </c>
      <c r="S4930" t="s">
        <v>4391</v>
      </c>
      <c r="T4930" t="s">
        <v>4430</v>
      </c>
      <c r="U4930" t="s">
        <v>8429</v>
      </c>
      <c r="V4930">
        <v>2001</v>
      </c>
      <c r="W4930" s="1">
        <v>45542</v>
      </c>
      <c r="X4930" t="s">
        <v>4388</v>
      </c>
      <c r="Y4930" t="s">
        <v>4053</v>
      </c>
      <c r="Z4930" t="s">
        <v>3994</v>
      </c>
      <c r="AA4930" t="s">
        <v>4006</v>
      </c>
      <c r="AB4930" t="s">
        <v>3983</v>
      </c>
      <c r="AC4930" t="s">
        <v>3974</v>
      </c>
      <c r="AD4930">
        <v>0</v>
      </c>
      <c r="AE4930">
        <v>45.96</v>
      </c>
      <c r="AF4930" t="s">
        <v>3975</v>
      </c>
      <c r="AG4930" s="1"/>
      <c r="AJ4930" t="s">
        <v>3975</v>
      </c>
      <c r="AL4930" s="1"/>
      <c r="AM4930" s="1"/>
      <c r="AO4930">
        <v>50.89</v>
      </c>
      <c r="AP4930">
        <v>0</v>
      </c>
      <c r="AQ4930">
        <v>0</v>
      </c>
      <c r="AR4930">
        <v>50.89</v>
      </c>
      <c r="AS4930">
        <v>65.89</v>
      </c>
      <c r="AT4930">
        <v>0</v>
      </c>
      <c r="AU4930">
        <v>35.89</v>
      </c>
      <c r="AV4930">
        <v>7</v>
      </c>
      <c r="AW4930">
        <v>1</v>
      </c>
    </row>
    <row r="4931" spans="1:49" x14ac:dyDescent="0.3">
      <c r="A4931" t="s">
        <v>6857</v>
      </c>
      <c r="B4931" s="1">
        <v>45767</v>
      </c>
      <c r="C4931" s="1">
        <v>45769</v>
      </c>
      <c r="D4931" s="1">
        <v>45771</v>
      </c>
      <c r="E4931" t="s">
        <v>614</v>
      </c>
      <c r="F4931" t="s">
        <v>597</v>
      </c>
      <c r="G4931">
        <v>4</v>
      </c>
      <c r="H4931">
        <v>178.36</v>
      </c>
      <c r="I4931">
        <v>30</v>
      </c>
      <c r="J4931">
        <v>15</v>
      </c>
      <c r="K4931" t="s">
        <v>18</v>
      </c>
      <c r="L4931" t="s">
        <v>26</v>
      </c>
      <c r="M4931" t="s">
        <v>30</v>
      </c>
      <c r="N4931" t="s">
        <v>22</v>
      </c>
      <c r="O4931" t="s">
        <v>166</v>
      </c>
      <c r="P4931" t="s">
        <v>4582</v>
      </c>
      <c r="Q4931" t="s">
        <v>4396</v>
      </c>
      <c r="R4931" t="s">
        <v>4401</v>
      </c>
      <c r="S4931" t="s">
        <v>4434</v>
      </c>
      <c r="T4931" t="s">
        <v>4597</v>
      </c>
      <c r="U4931" t="s">
        <v>4598</v>
      </c>
      <c r="V4931">
        <v>1994</v>
      </c>
      <c r="W4931" s="1">
        <v>45407</v>
      </c>
      <c r="X4931" t="s">
        <v>4388</v>
      </c>
      <c r="Y4931" t="s">
        <v>4025</v>
      </c>
      <c r="Z4931" t="s">
        <v>3987</v>
      </c>
      <c r="AA4931" t="s">
        <v>4026</v>
      </c>
      <c r="AB4931" t="s">
        <v>4000</v>
      </c>
      <c r="AC4931" t="s">
        <v>3985</v>
      </c>
      <c r="AD4931">
        <v>153.01</v>
      </c>
      <c r="AE4931">
        <v>188.29</v>
      </c>
      <c r="AF4931" t="s">
        <v>3975</v>
      </c>
      <c r="AG4931" s="1"/>
      <c r="AJ4931" t="s">
        <v>3975</v>
      </c>
      <c r="AK4931" t="s">
        <v>5222</v>
      </c>
      <c r="AL4931" s="1">
        <v>45865</v>
      </c>
      <c r="AM4931" s="1">
        <v>45889</v>
      </c>
      <c r="AN4931" t="s">
        <v>19</v>
      </c>
      <c r="AO4931">
        <v>713.44</v>
      </c>
      <c r="AP4931">
        <v>0.3</v>
      </c>
      <c r="AQ4931">
        <v>214.03200000000001</v>
      </c>
      <c r="AR4931">
        <v>499.40800000000002</v>
      </c>
      <c r="AS4931">
        <v>514.40800000000002</v>
      </c>
      <c r="AT4931">
        <v>612.04</v>
      </c>
      <c r="AU4931">
        <v>-127.63199999999995</v>
      </c>
      <c r="AV4931">
        <v>2</v>
      </c>
      <c r="AW4931">
        <v>2</v>
      </c>
    </row>
    <row r="4932" spans="1:49" x14ac:dyDescent="0.3">
      <c r="A4932" t="s">
        <v>6858</v>
      </c>
      <c r="B4932" s="1">
        <v>45950</v>
      </c>
      <c r="C4932" s="1">
        <v>45953</v>
      </c>
      <c r="D4932" s="1">
        <v>45668</v>
      </c>
      <c r="E4932" t="s">
        <v>924</v>
      </c>
      <c r="F4932" t="s">
        <v>29</v>
      </c>
      <c r="G4932">
        <v>1</v>
      </c>
      <c r="H4932">
        <v>173.18</v>
      </c>
      <c r="I4932">
        <v>0</v>
      </c>
      <c r="J4932">
        <v>25</v>
      </c>
      <c r="K4932" t="s">
        <v>42</v>
      </c>
      <c r="L4932" t="s">
        <v>19</v>
      </c>
      <c r="M4932" t="s">
        <v>20</v>
      </c>
      <c r="N4932" t="s">
        <v>22</v>
      </c>
      <c r="O4932" t="s">
        <v>204</v>
      </c>
      <c r="P4932" t="s">
        <v>4648</v>
      </c>
      <c r="Q4932" t="s">
        <v>4396</v>
      </c>
      <c r="R4932" t="s">
        <v>4416</v>
      </c>
      <c r="S4932" t="s">
        <v>4434</v>
      </c>
      <c r="T4932" t="s">
        <v>4956</v>
      </c>
      <c r="U4932" t="s">
        <v>8684</v>
      </c>
      <c r="V4932">
        <v>1993</v>
      </c>
      <c r="W4932" s="1">
        <v>45799</v>
      </c>
      <c r="X4932" t="s">
        <v>4404</v>
      </c>
      <c r="Y4932" t="s">
        <v>3981</v>
      </c>
      <c r="Z4932" t="s">
        <v>3977</v>
      </c>
      <c r="AA4932" t="s">
        <v>3982</v>
      </c>
      <c r="AB4932" t="s">
        <v>3983</v>
      </c>
      <c r="AC4932" t="s">
        <v>3974</v>
      </c>
      <c r="AD4932">
        <v>101.92</v>
      </c>
      <c r="AE4932">
        <v>156.97999999999999</v>
      </c>
      <c r="AF4932" t="s">
        <v>3975</v>
      </c>
      <c r="AG4932" s="1"/>
      <c r="AJ4932" t="s">
        <v>3975</v>
      </c>
      <c r="AK4932" t="s">
        <v>5224</v>
      </c>
      <c r="AL4932" s="1">
        <v>45767</v>
      </c>
      <c r="AM4932" s="1">
        <v>45784</v>
      </c>
      <c r="AN4932" t="s">
        <v>5225</v>
      </c>
      <c r="AO4932">
        <v>173.18</v>
      </c>
      <c r="AP4932">
        <v>0</v>
      </c>
      <c r="AQ4932">
        <v>0</v>
      </c>
      <c r="AR4932">
        <v>173.18</v>
      </c>
      <c r="AS4932">
        <v>198.18</v>
      </c>
      <c r="AT4932">
        <v>101.92</v>
      </c>
      <c r="AU4932">
        <v>46.260000000000005</v>
      </c>
      <c r="AV4932">
        <v>-285</v>
      </c>
      <c r="AW4932">
        <v>3</v>
      </c>
    </row>
    <row r="4933" spans="1:49" x14ac:dyDescent="0.3">
      <c r="A4933" t="s">
        <v>6859</v>
      </c>
      <c r="B4933" s="1">
        <v>45986</v>
      </c>
      <c r="C4933" s="1">
        <v>45990</v>
      </c>
      <c r="D4933" s="1">
        <v>45992</v>
      </c>
      <c r="E4933" t="s">
        <v>619</v>
      </c>
      <c r="F4933" t="s">
        <v>315</v>
      </c>
      <c r="G4933">
        <v>5</v>
      </c>
      <c r="H4933">
        <v>32.049999999999997</v>
      </c>
      <c r="I4933">
        <v>1</v>
      </c>
      <c r="J4933">
        <v>15</v>
      </c>
      <c r="K4933" t="s">
        <v>42</v>
      </c>
      <c r="L4933" t="s">
        <v>26</v>
      </c>
      <c r="M4933" t="s">
        <v>30</v>
      </c>
      <c r="N4933" t="s">
        <v>22</v>
      </c>
      <c r="O4933" t="s">
        <v>22</v>
      </c>
      <c r="P4933" t="s">
        <v>4599</v>
      </c>
      <c r="Q4933" t="s">
        <v>4384</v>
      </c>
      <c r="R4933" t="s">
        <v>4385</v>
      </c>
      <c r="S4933" t="s">
        <v>4391</v>
      </c>
      <c r="T4933" t="s">
        <v>4600</v>
      </c>
      <c r="U4933" t="s">
        <v>4601</v>
      </c>
      <c r="V4933">
        <v>1994</v>
      </c>
      <c r="W4933" s="1">
        <v>45223</v>
      </c>
      <c r="X4933" t="s">
        <v>4404</v>
      </c>
      <c r="Y4933" t="s">
        <v>4100</v>
      </c>
      <c r="Z4933" t="s">
        <v>3994</v>
      </c>
      <c r="AA4933" t="s">
        <v>4043</v>
      </c>
      <c r="AB4933" t="s">
        <v>3983</v>
      </c>
      <c r="AC4933" t="s">
        <v>3985</v>
      </c>
      <c r="AD4933">
        <v>0</v>
      </c>
      <c r="AE4933">
        <v>33.130000000000003</v>
      </c>
      <c r="AF4933" t="s">
        <v>3975</v>
      </c>
      <c r="AG4933" s="1"/>
      <c r="AJ4933" t="s">
        <v>3975</v>
      </c>
      <c r="AL4933" s="1"/>
      <c r="AM4933" s="1"/>
      <c r="AO4933">
        <v>160.25</v>
      </c>
      <c r="AP4933">
        <v>0.01</v>
      </c>
      <c r="AQ4933">
        <v>1.6025</v>
      </c>
      <c r="AR4933">
        <v>158.64750000000001</v>
      </c>
      <c r="AS4933">
        <v>173.64750000000001</v>
      </c>
      <c r="AT4933">
        <v>0</v>
      </c>
      <c r="AU4933">
        <v>143.64750000000001</v>
      </c>
      <c r="AV4933">
        <v>2</v>
      </c>
      <c r="AW4933">
        <v>4</v>
      </c>
    </row>
    <row r="4934" spans="1:49" x14ac:dyDescent="0.3">
      <c r="A4934" t="s">
        <v>6860</v>
      </c>
      <c r="B4934" s="1">
        <v>45833</v>
      </c>
      <c r="C4934" s="1">
        <v>45836</v>
      </c>
      <c r="D4934" s="1">
        <v>45840</v>
      </c>
      <c r="E4934" t="s">
        <v>3186</v>
      </c>
      <c r="F4934" t="s">
        <v>238</v>
      </c>
      <c r="G4934">
        <v>1</v>
      </c>
      <c r="H4934">
        <v>102.56</v>
      </c>
      <c r="I4934">
        <v>0</v>
      </c>
      <c r="J4934">
        <v>15</v>
      </c>
      <c r="K4934" t="s">
        <v>60</v>
      </c>
      <c r="L4934" t="s">
        <v>43</v>
      </c>
      <c r="M4934" t="s">
        <v>30</v>
      </c>
      <c r="N4934" t="s">
        <v>22</v>
      </c>
      <c r="O4934" t="s">
        <v>22</v>
      </c>
      <c r="P4934" t="s">
        <v>4717</v>
      </c>
      <c r="Q4934" t="s">
        <v>4384</v>
      </c>
      <c r="R4934" t="s">
        <v>4424</v>
      </c>
      <c r="S4934" t="s">
        <v>4398</v>
      </c>
      <c r="T4934" t="s">
        <v>5042</v>
      </c>
      <c r="U4934" t="s">
        <v>8736</v>
      </c>
      <c r="V4934">
        <v>1992</v>
      </c>
      <c r="W4934" s="1">
        <v>45563</v>
      </c>
      <c r="X4934" t="s">
        <v>4404</v>
      </c>
      <c r="Y4934" t="s">
        <v>4083</v>
      </c>
      <c r="Z4934" t="s">
        <v>4014</v>
      </c>
      <c r="AA4934" t="s">
        <v>4023</v>
      </c>
      <c r="AB4934" t="s">
        <v>3979</v>
      </c>
      <c r="AC4934" t="s">
        <v>3992</v>
      </c>
      <c r="AD4934">
        <v>83.87</v>
      </c>
      <c r="AE4934">
        <v>110.66</v>
      </c>
      <c r="AF4934" t="s">
        <v>3975</v>
      </c>
      <c r="AG4934" s="1"/>
      <c r="AJ4934" t="s">
        <v>3975</v>
      </c>
      <c r="AL4934" s="1"/>
      <c r="AM4934" s="1"/>
      <c r="AO4934">
        <v>102.56</v>
      </c>
      <c r="AP4934">
        <v>0</v>
      </c>
      <c r="AQ4934">
        <v>0</v>
      </c>
      <c r="AR4934">
        <v>102.56</v>
      </c>
      <c r="AS4934">
        <v>117.56</v>
      </c>
      <c r="AT4934">
        <v>83.87</v>
      </c>
      <c r="AU4934">
        <v>3.6899999999999977</v>
      </c>
      <c r="AV4934">
        <v>4</v>
      </c>
      <c r="AW4934">
        <v>3</v>
      </c>
    </row>
    <row r="4935" spans="1:49" x14ac:dyDescent="0.3">
      <c r="A4935" t="s">
        <v>6861</v>
      </c>
      <c r="B4935" s="1">
        <v>45846</v>
      </c>
      <c r="C4935" s="1">
        <v>45998</v>
      </c>
      <c r="D4935" s="1">
        <v>45854</v>
      </c>
      <c r="E4935" t="s">
        <v>75</v>
      </c>
      <c r="F4935" t="s">
        <v>183</v>
      </c>
      <c r="G4935">
        <v>2</v>
      </c>
      <c r="H4935">
        <v>130.88</v>
      </c>
      <c r="I4935">
        <v>20</v>
      </c>
      <c r="J4935">
        <v>15</v>
      </c>
      <c r="K4935" t="s">
        <v>35</v>
      </c>
      <c r="L4935" t="s">
        <v>19</v>
      </c>
      <c r="M4935" t="s">
        <v>30</v>
      </c>
      <c r="N4935" t="s">
        <v>22</v>
      </c>
      <c r="O4935" t="s">
        <v>22</v>
      </c>
      <c r="P4935" t="s">
        <v>4586</v>
      </c>
      <c r="Q4935" t="s">
        <v>4396</v>
      </c>
      <c r="R4935" t="s">
        <v>4412</v>
      </c>
      <c r="S4935" t="s">
        <v>4434</v>
      </c>
      <c r="T4935" t="s">
        <v>5015</v>
      </c>
      <c r="U4935" t="s">
        <v>8718</v>
      </c>
      <c r="V4935">
        <v>1985</v>
      </c>
      <c r="W4935" s="1">
        <v>45030</v>
      </c>
      <c r="X4935" t="s">
        <v>4404</v>
      </c>
      <c r="Y4935" t="s">
        <v>4135</v>
      </c>
      <c r="Z4935" t="s">
        <v>4014</v>
      </c>
      <c r="AA4935" t="s">
        <v>4017</v>
      </c>
      <c r="AB4935" t="s">
        <v>4009</v>
      </c>
      <c r="AC4935" t="s">
        <v>3974</v>
      </c>
      <c r="AD4935">
        <v>0</v>
      </c>
      <c r="AE4935">
        <v>123.5</v>
      </c>
      <c r="AF4935" t="s">
        <v>3975</v>
      </c>
      <c r="AG4935" s="1"/>
      <c r="AJ4935" t="s">
        <v>3975</v>
      </c>
      <c r="AL4935" s="1"/>
      <c r="AM4935" s="1"/>
      <c r="AO4935">
        <v>261.76</v>
      </c>
      <c r="AP4935">
        <v>0.2</v>
      </c>
      <c r="AQ4935">
        <v>52.352000000000004</v>
      </c>
      <c r="AR4935">
        <v>209.40799999999999</v>
      </c>
      <c r="AS4935">
        <v>224.40799999999999</v>
      </c>
      <c r="AT4935">
        <v>0</v>
      </c>
      <c r="AU4935">
        <v>194.40799999999999</v>
      </c>
      <c r="AV4935">
        <v>-144</v>
      </c>
      <c r="AW4935">
        <v>152</v>
      </c>
    </row>
    <row r="4936" spans="1:49" x14ac:dyDescent="0.3">
      <c r="A4936" t="s">
        <v>6862</v>
      </c>
      <c r="B4936" s="1">
        <v>45661</v>
      </c>
      <c r="C4936" s="1">
        <v>45778</v>
      </c>
      <c r="D4936" s="1">
        <v>45839</v>
      </c>
      <c r="E4936" t="s">
        <v>1474</v>
      </c>
      <c r="F4936" t="s">
        <v>516</v>
      </c>
      <c r="G4936">
        <v>2</v>
      </c>
      <c r="H4936">
        <v>8.66</v>
      </c>
      <c r="I4936">
        <v>0</v>
      </c>
      <c r="J4936">
        <v>15</v>
      </c>
      <c r="K4936" t="s">
        <v>42</v>
      </c>
      <c r="L4936" t="s">
        <v>26</v>
      </c>
      <c r="M4936" t="s">
        <v>36</v>
      </c>
      <c r="N4936" t="s">
        <v>22</v>
      </c>
      <c r="O4936" t="s">
        <v>56</v>
      </c>
      <c r="P4936" t="s">
        <v>4500</v>
      </c>
      <c r="Q4936" t="s">
        <v>4396</v>
      </c>
      <c r="R4936" t="s">
        <v>4390</v>
      </c>
      <c r="S4936" t="s">
        <v>4406</v>
      </c>
      <c r="T4936" t="s">
        <v>4525</v>
      </c>
      <c r="U4936" t="s">
        <v>8464</v>
      </c>
      <c r="V4936">
        <v>1972</v>
      </c>
      <c r="W4936" s="1">
        <v>45314</v>
      </c>
      <c r="X4936" t="s">
        <v>22</v>
      </c>
      <c r="Y4936" t="s">
        <v>4087</v>
      </c>
      <c r="Z4936" t="s">
        <v>3971</v>
      </c>
      <c r="AA4936" t="s">
        <v>4019</v>
      </c>
      <c r="AB4936" t="s">
        <v>3973</v>
      </c>
      <c r="AC4936" t="s">
        <v>3974</v>
      </c>
      <c r="AD4936">
        <v>6.95</v>
      </c>
      <c r="AE4936">
        <v>9.67</v>
      </c>
      <c r="AF4936" t="s">
        <v>3975</v>
      </c>
      <c r="AG4936" s="1"/>
      <c r="AJ4936" t="s">
        <v>3975</v>
      </c>
      <c r="AK4936" t="s">
        <v>5222</v>
      </c>
      <c r="AL4936" s="1">
        <v>45416</v>
      </c>
      <c r="AM4936" s="1">
        <v>45440</v>
      </c>
      <c r="AN4936" t="s">
        <v>26</v>
      </c>
      <c r="AO4936">
        <v>17.32</v>
      </c>
      <c r="AP4936">
        <v>0</v>
      </c>
      <c r="AQ4936">
        <v>0</v>
      </c>
      <c r="AR4936">
        <v>17.32</v>
      </c>
      <c r="AS4936">
        <v>32.32</v>
      </c>
      <c r="AT4936">
        <v>13.9</v>
      </c>
      <c r="AU4936">
        <v>-11.58</v>
      </c>
      <c r="AV4936">
        <v>61</v>
      </c>
      <c r="AW4936">
        <v>117</v>
      </c>
    </row>
    <row r="4937" spans="1:49" x14ac:dyDescent="0.3">
      <c r="A4937" t="s">
        <v>6863</v>
      </c>
      <c r="B4937" s="1">
        <v>45804</v>
      </c>
      <c r="C4937" s="1">
        <v>45808</v>
      </c>
      <c r="D4937" s="1">
        <v>45906</v>
      </c>
      <c r="E4937" t="s">
        <v>363</v>
      </c>
      <c r="F4937" t="s">
        <v>732</v>
      </c>
      <c r="G4937">
        <v>2</v>
      </c>
      <c r="H4937">
        <v>168.68</v>
      </c>
      <c r="I4937">
        <v>30</v>
      </c>
      <c r="J4937">
        <v>35</v>
      </c>
      <c r="K4937" t="s">
        <v>35</v>
      </c>
      <c r="L4937" t="s">
        <v>26</v>
      </c>
      <c r="M4937" t="s">
        <v>30</v>
      </c>
      <c r="N4937" t="s">
        <v>21</v>
      </c>
      <c r="O4937" t="s">
        <v>22</v>
      </c>
      <c r="P4937" t="s">
        <v>4998</v>
      </c>
      <c r="Q4937" t="s">
        <v>4384</v>
      </c>
      <c r="R4937" t="s">
        <v>4424</v>
      </c>
      <c r="S4937" t="s">
        <v>4434</v>
      </c>
      <c r="T4937" t="s">
        <v>4999</v>
      </c>
      <c r="U4937" t="s">
        <v>8710</v>
      </c>
      <c r="V4937">
        <v>2002</v>
      </c>
      <c r="W4937" s="1">
        <v>44671</v>
      </c>
      <c r="X4937" t="s">
        <v>4394</v>
      </c>
      <c r="Y4937" t="s">
        <v>4001</v>
      </c>
      <c r="Z4937" t="s">
        <v>3987</v>
      </c>
      <c r="AA4937" t="s">
        <v>3988</v>
      </c>
      <c r="AB4937" t="s">
        <v>4002</v>
      </c>
      <c r="AC4937" t="s">
        <v>3980</v>
      </c>
      <c r="AD4937">
        <v>0</v>
      </c>
      <c r="AE4937">
        <v>162.69</v>
      </c>
      <c r="AF4937" t="s">
        <v>3975</v>
      </c>
      <c r="AG4937" s="1"/>
      <c r="AJ4937" t="s">
        <v>3975</v>
      </c>
      <c r="AL4937" s="1"/>
      <c r="AM4937" s="1"/>
      <c r="AO4937">
        <v>337.36</v>
      </c>
      <c r="AP4937">
        <v>0.3</v>
      </c>
      <c r="AQ4937">
        <v>101.208</v>
      </c>
      <c r="AR4937">
        <v>236.15200000000002</v>
      </c>
      <c r="AS4937">
        <v>271.15200000000004</v>
      </c>
      <c r="AT4937">
        <v>0</v>
      </c>
      <c r="AU4937">
        <v>201.15200000000002</v>
      </c>
      <c r="AV4937">
        <v>98</v>
      </c>
      <c r="AW4937">
        <v>4</v>
      </c>
    </row>
    <row r="4938" spans="1:49" x14ac:dyDescent="0.3">
      <c r="A4938" t="s">
        <v>6864</v>
      </c>
      <c r="B4938" s="1">
        <v>45883</v>
      </c>
      <c r="C4938" s="1">
        <v>45884</v>
      </c>
      <c r="D4938" s="1">
        <v>45888</v>
      </c>
      <c r="E4938" t="s">
        <v>934</v>
      </c>
      <c r="F4938" t="s">
        <v>150</v>
      </c>
      <c r="G4938">
        <v>4</v>
      </c>
      <c r="H4938">
        <v>211.31</v>
      </c>
      <c r="I4938">
        <v>0</v>
      </c>
      <c r="J4938">
        <v>35</v>
      </c>
      <c r="K4938" t="s">
        <v>35</v>
      </c>
      <c r="L4938" t="s">
        <v>19</v>
      </c>
      <c r="M4938" t="s">
        <v>30</v>
      </c>
      <c r="N4938" t="s">
        <v>22</v>
      </c>
      <c r="O4938" t="s">
        <v>242</v>
      </c>
      <c r="P4938" t="s">
        <v>4443</v>
      </c>
      <c r="Q4938" t="s">
        <v>4384</v>
      </c>
      <c r="R4938" t="s">
        <v>4444</v>
      </c>
      <c r="S4938" t="s">
        <v>4386</v>
      </c>
      <c r="T4938" t="s">
        <v>8434</v>
      </c>
      <c r="U4938" t="s">
        <v>8435</v>
      </c>
      <c r="V4938">
        <v>1995</v>
      </c>
      <c r="W4938" s="1">
        <v>45410</v>
      </c>
      <c r="X4938" t="s">
        <v>22</v>
      </c>
      <c r="Y4938" t="s">
        <v>4138</v>
      </c>
      <c r="Z4938" t="s">
        <v>4014</v>
      </c>
      <c r="AA4938" t="s">
        <v>4017</v>
      </c>
      <c r="AB4938" t="s">
        <v>4032</v>
      </c>
      <c r="AC4938" t="s">
        <v>3980</v>
      </c>
      <c r="AD4938">
        <v>181.44</v>
      </c>
      <c r="AE4938">
        <v>245.41</v>
      </c>
      <c r="AF4938" t="s">
        <v>3975</v>
      </c>
      <c r="AG4938" s="1"/>
      <c r="AJ4938" t="s">
        <v>3975</v>
      </c>
      <c r="AK4938" t="s">
        <v>5222</v>
      </c>
      <c r="AL4938" s="1">
        <v>45809</v>
      </c>
      <c r="AM4938" s="1">
        <v>45857</v>
      </c>
      <c r="AN4938" t="s">
        <v>19</v>
      </c>
      <c r="AO4938">
        <v>845.24</v>
      </c>
      <c r="AP4938">
        <v>0</v>
      </c>
      <c r="AQ4938">
        <v>0</v>
      </c>
      <c r="AR4938">
        <v>845.24</v>
      </c>
      <c r="AS4938">
        <v>880.24</v>
      </c>
      <c r="AT4938">
        <v>725.76</v>
      </c>
      <c r="AU4938">
        <v>84.480000000000018</v>
      </c>
      <c r="AV4938">
        <v>4</v>
      </c>
      <c r="AW4938">
        <v>1</v>
      </c>
    </row>
    <row r="4939" spans="1:49" x14ac:dyDescent="0.3">
      <c r="A4939" t="s">
        <v>6865</v>
      </c>
      <c r="B4939" s="1">
        <v>45833</v>
      </c>
      <c r="C4939" s="1">
        <v>45836</v>
      </c>
      <c r="D4939" s="1">
        <v>45840</v>
      </c>
      <c r="E4939" t="s">
        <v>596</v>
      </c>
      <c r="F4939" t="s">
        <v>741</v>
      </c>
      <c r="G4939">
        <v>1</v>
      </c>
      <c r="H4939">
        <v>168.26</v>
      </c>
      <c r="I4939">
        <v>25</v>
      </c>
      <c r="J4939">
        <v>35</v>
      </c>
      <c r="K4939" t="s">
        <v>35</v>
      </c>
      <c r="L4939" t="s">
        <v>19</v>
      </c>
      <c r="M4939" t="s">
        <v>30</v>
      </c>
      <c r="N4939" t="s">
        <v>22</v>
      </c>
      <c r="O4939" t="s">
        <v>189</v>
      </c>
      <c r="P4939" t="s">
        <v>4470</v>
      </c>
      <c r="Q4939" t="s">
        <v>4384</v>
      </c>
      <c r="R4939" t="s">
        <v>4444</v>
      </c>
      <c r="S4939" t="s">
        <v>4386</v>
      </c>
      <c r="T4939" t="s">
        <v>8444</v>
      </c>
      <c r="U4939" t="s">
        <v>8445</v>
      </c>
      <c r="V4939">
        <v>1987</v>
      </c>
      <c r="W4939" s="1">
        <v>45590</v>
      </c>
      <c r="X4939" t="s">
        <v>4394</v>
      </c>
      <c r="Y4939" t="s">
        <v>4103</v>
      </c>
      <c r="Z4939" t="s">
        <v>3971</v>
      </c>
      <c r="AA4939" t="s">
        <v>4019</v>
      </c>
      <c r="AB4939" t="s">
        <v>4009</v>
      </c>
      <c r="AC4939" t="s">
        <v>3997</v>
      </c>
      <c r="AD4939">
        <v>140.33000000000001</v>
      </c>
      <c r="AE4939">
        <v>175.82</v>
      </c>
      <c r="AF4939" t="s">
        <v>3975</v>
      </c>
      <c r="AG4939" s="1"/>
      <c r="AJ4939" t="s">
        <v>3975</v>
      </c>
      <c r="AK4939" t="s">
        <v>5227</v>
      </c>
      <c r="AL4939" s="1">
        <v>45825</v>
      </c>
      <c r="AM4939" s="1">
        <v>45859</v>
      </c>
      <c r="AN4939" t="s">
        <v>19</v>
      </c>
      <c r="AO4939">
        <v>168.26</v>
      </c>
      <c r="AP4939">
        <v>0.25</v>
      </c>
      <c r="AQ4939">
        <v>42.064999999999998</v>
      </c>
      <c r="AR4939">
        <v>126.19499999999999</v>
      </c>
      <c r="AS4939">
        <v>161.19499999999999</v>
      </c>
      <c r="AT4939">
        <v>140.33000000000001</v>
      </c>
      <c r="AU4939">
        <v>-49.135000000000019</v>
      </c>
      <c r="AV4939">
        <v>4</v>
      </c>
      <c r="AW4939">
        <v>3</v>
      </c>
    </row>
    <row r="4940" spans="1:49" x14ac:dyDescent="0.3">
      <c r="A4940" t="s">
        <v>6866</v>
      </c>
      <c r="B4940" s="1">
        <v>45736</v>
      </c>
      <c r="C4940" s="1">
        <v>45738</v>
      </c>
      <c r="D4940" s="1">
        <v>45745</v>
      </c>
      <c r="E4940" t="s">
        <v>565</v>
      </c>
      <c r="F4940" t="s">
        <v>370</v>
      </c>
      <c r="G4940">
        <v>1</v>
      </c>
      <c r="H4940">
        <v>127.5</v>
      </c>
      <c r="I4940">
        <v>0</v>
      </c>
      <c r="J4940">
        <v>25</v>
      </c>
      <c r="K4940" t="s">
        <v>35</v>
      </c>
      <c r="L4940" t="s">
        <v>26</v>
      </c>
      <c r="M4940" t="s">
        <v>30</v>
      </c>
      <c r="N4940" t="s">
        <v>22</v>
      </c>
      <c r="O4940" t="s">
        <v>22</v>
      </c>
      <c r="P4940" t="s">
        <v>4783</v>
      </c>
      <c r="Q4940" t="s">
        <v>4384</v>
      </c>
      <c r="R4940" t="s">
        <v>4416</v>
      </c>
      <c r="S4940" t="s">
        <v>4391</v>
      </c>
      <c r="T4940" t="s">
        <v>4784</v>
      </c>
      <c r="U4940" t="s">
        <v>4785</v>
      </c>
      <c r="V4940">
        <v>2001</v>
      </c>
      <c r="W4940" s="1">
        <v>45594</v>
      </c>
      <c r="X4940" t="s">
        <v>4404</v>
      </c>
      <c r="Y4940" t="s">
        <v>4050</v>
      </c>
      <c r="Z4940" t="s">
        <v>3971</v>
      </c>
      <c r="AA4940" t="s">
        <v>4051</v>
      </c>
      <c r="AB4940" t="s">
        <v>3989</v>
      </c>
      <c r="AC4940" t="s">
        <v>3992</v>
      </c>
      <c r="AD4940">
        <v>81.849999999999994</v>
      </c>
      <c r="AE4940">
        <v>124.76</v>
      </c>
      <c r="AF4940" t="s">
        <v>3975</v>
      </c>
      <c r="AG4940" s="1"/>
      <c r="AJ4940" t="s">
        <v>3975</v>
      </c>
      <c r="AL4940" s="1"/>
      <c r="AM4940" s="1"/>
      <c r="AO4940">
        <v>127.5</v>
      </c>
      <c r="AP4940">
        <v>0</v>
      </c>
      <c r="AQ4940">
        <v>0</v>
      </c>
      <c r="AR4940">
        <v>127.5</v>
      </c>
      <c r="AS4940">
        <v>152.5</v>
      </c>
      <c r="AT4940">
        <v>81.849999999999994</v>
      </c>
      <c r="AU4940">
        <v>20.650000000000006</v>
      </c>
      <c r="AV4940">
        <v>7</v>
      </c>
      <c r="AW4940">
        <v>2</v>
      </c>
    </row>
    <row r="4941" spans="1:49" x14ac:dyDescent="0.3">
      <c r="A4941" t="s">
        <v>6867</v>
      </c>
      <c r="B4941" s="1">
        <v>45989</v>
      </c>
      <c r="C4941" s="1">
        <v>45992</v>
      </c>
      <c r="D4941" s="1">
        <v>45995</v>
      </c>
      <c r="E4941" t="s">
        <v>1282</v>
      </c>
      <c r="F4941" t="s">
        <v>1374</v>
      </c>
      <c r="G4941">
        <v>1</v>
      </c>
      <c r="H4941">
        <v>37.49</v>
      </c>
      <c r="I4941">
        <v>0</v>
      </c>
      <c r="J4941">
        <v>15</v>
      </c>
      <c r="K4941" t="s">
        <v>60</v>
      </c>
      <c r="L4941" t="s">
        <v>26</v>
      </c>
      <c r="M4941" t="s">
        <v>36</v>
      </c>
      <c r="N4941" t="s">
        <v>37</v>
      </c>
      <c r="O4941" t="s">
        <v>94</v>
      </c>
      <c r="P4941" t="s">
        <v>4581</v>
      </c>
      <c r="Q4941" t="s">
        <v>4396</v>
      </c>
      <c r="R4941" t="s">
        <v>4397</v>
      </c>
      <c r="S4941" t="s">
        <v>4386</v>
      </c>
      <c r="T4941" t="s">
        <v>8482</v>
      </c>
      <c r="U4941" t="s">
        <v>8483</v>
      </c>
      <c r="V4941">
        <v>1999</v>
      </c>
      <c r="W4941" s="1">
        <v>44882</v>
      </c>
      <c r="X4941" t="s">
        <v>4388</v>
      </c>
      <c r="Y4941" t="s">
        <v>4013</v>
      </c>
      <c r="Z4941" t="s">
        <v>4014</v>
      </c>
      <c r="AA4941" t="s">
        <v>4015</v>
      </c>
      <c r="AB4941" t="s">
        <v>4009</v>
      </c>
      <c r="AC4941" t="s">
        <v>3992</v>
      </c>
      <c r="AD4941">
        <v>26.41</v>
      </c>
      <c r="AE4941">
        <v>35.51</v>
      </c>
      <c r="AF4941" t="s">
        <v>3975</v>
      </c>
      <c r="AG4941" s="1"/>
      <c r="AJ4941" t="s">
        <v>3975</v>
      </c>
      <c r="AK4941" t="s">
        <v>5223</v>
      </c>
      <c r="AL4941" s="1">
        <v>45537</v>
      </c>
      <c r="AM4941" s="1">
        <v>45567</v>
      </c>
      <c r="AN4941" t="s">
        <v>5225</v>
      </c>
      <c r="AO4941">
        <v>37.49</v>
      </c>
      <c r="AP4941">
        <v>0</v>
      </c>
      <c r="AQ4941">
        <v>0</v>
      </c>
      <c r="AR4941">
        <v>37.49</v>
      </c>
      <c r="AS4941">
        <v>52.49</v>
      </c>
      <c r="AT4941">
        <v>26.41</v>
      </c>
      <c r="AU4941">
        <v>-3.9199999999999982</v>
      </c>
      <c r="AV4941">
        <v>3</v>
      </c>
      <c r="AW4941">
        <v>3</v>
      </c>
    </row>
    <row r="4942" spans="1:49" x14ac:dyDescent="0.3">
      <c r="A4942" t="s">
        <v>6868</v>
      </c>
      <c r="B4942" s="1">
        <v>45881</v>
      </c>
      <c r="C4942" s="1"/>
      <c r="D4942" s="1">
        <v>46006</v>
      </c>
      <c r="E4942" t="s">
        <v>1751</v>
      </c>
      <c r="F4942" t="s">
        <v>63</v>
      </c>
      <c r="G4942">
        <v>1</v>
      </c>
      <c r="H4942">
        <v>44.72</v>
      </c>
      <c r="I4942">
        <v>25</v>
      </c>
      <c r="J4942">
        <v>25</v>
      </c>
      <c r="K4942" t="s">
        <v>60</v>
      </c>
      <c r="L4942" t="s">
        <v>19</v>
      </c>
      <c r="M4942" t="s">
        <v>30</v>
      </c>
      <c r="N4942" t="s">
        <v>52</v>
      </c>
      <c r="O4942" t="s">
        <v>22</v>
      </c>
      <c r="P4942" t="s">
        <v>4588</v>
      </c>
      <c r="Q4942" t="s">
        <v>4396</v>
      </c>
      <c r="R4942" t="s">
        <v>4424</v>
      </c>
      <c r="S4942" t="s">
        <v>4434</v>
      </c>
      <c r="T4942" t="s">
        <v>4807</v>
      </c>
      <c r="U4942" t="s">
        <v>8599</v>
      </c>
      <c r="V4942">
        <v>1970</v>
      </c>
      <c r="W4942" s="1">
        <v>44843</v>
      </c>
      <c r="X4942" t="s">
        <v>4404</v>
      </c>
      <c r="Y4942" t="s">
        <v>4098</v>
      </c>
      <c r="Z4942" t="s">
        <v>3994</v>
      </c>
      <c r="AA4942" t="s">
        <v>3995</v>
      </c>
      <c r="AB4942" t="s">
        <v>3979</v>
      </c>
      <c r="AC4942" t="s">
        <v>3974</v>
      </c>
      <c r="AD4942">
        <v>26.3</v>
      </c>
      <c r="AE4942">
        <v>38.9</v>
      </c>
      <c r="AF4942" t="s">
        <v>3975</v>
      </c>
      <c r="AG4942" s="1"/>
      <c r="AJ4942" t="s">
        <v>3975</v>
      </c>
      <c r="AL4942" s="1"/>
      <c r="AM4942" s="1"/>
      <c r="AO4942">
        <v>44.72</v>
      </c>
      <c r="AP4942">
        <v>0.25</v>
      </c>
      <c r="AQ4942">
        <v>11.18</v>
      </c>
      <c r="AR4942">
        <v>33.54</v>
      </c>
      <c r="AS4942">
        <v>58.54</v>
      </c>
      <c r="AT4942">
        <v>26.3</v>
      </c>
      <c r="AU4942">
        <v>-17.760000000000002</v>
      </c>
    </row>
    <row r="4943" spans="1:49" x14ac:dyDescent="0.3">
      <c r="A4943" t="s">
        <v>4278</v>
      </c>
      <c r="B4943" s="1">
        <v>45808</v>
      </c>
      <c r="C4943" s="1">
        <v>45808</v>
      </c>
      <c r="D4943" s="1">
        <v>45811</v>
      </c>
      <c r="E4943" t="s">
        <v>282</v>
      </c>
      <c r="F4943" t="s">
        <v>110</v>
      </c>
      <c r="G4943">
        <v>1</v>
      </c>
      <c r="H4943">
        <v>134.74</v>
      </c>
      <c r="I4943">
        <v>0</v>
      </c>
      <c r="J4943">
        <v>35</v>
      </c>
      <c r="K4943" t="s">
        <v>60</v>
      </c>
      <c r="L4943" t="s">
        <v>26</v>
      </c>
      <c r="M4943" t="s">
        <v>30</v>
      </c>
      <c r="N4943" t="s">
        <v>37</v>
      </c>
      <c r="O4943" t="s">
        <v>204</v>
      </c>
      <c r="P4943" t="s">
        <v>4599</v>
      </c>
      <c r="Q4943" t="s">
        <v>4384</v>
      </c>
      <c r="R4943" t="s">
        <v>4459</v>
      </c>
      <c r="S4943" t="s">
        <v>4391</v>
      </c>
      <c r="T4943" t="s">
        <v>5184</v>
      </c>
      <c r="U4943" t="s">
        <v>8821</v>
      </c>
      <c r="V4943">
        <v>2003</v>
      </c>
      <c r="W4943" s="1">
        <v>45861</v>
      </c>
      <c r="X4943" t="s">
        <v>4404</v>
      </c>
      <c r="Y4943" t="s">
        <v>4013</v>
      </c>
      <c r="Z4943" t="s">
        <v>4014</v>
      </c>
      <c r="AA4943" t="s">
        <v>4015</v>
      </c>
      <c r="AB4943" t="s">
        <v>4009</v>
      </c>
      <c r="AC4943" t="s">
        <v>3992</v>
      </c>
      <c r="AD4943">
        <v>77.709999999999994</v>
      </c>
      <c r="AE4943">
        <v>118.42</v>
      </c>
      <c r="AF4943" t="s">
        <v>3975</v>
      </c>
      <c r="AG4943" s="1">
        <v>45439</v>
      </c>
      <c r="AH4943" t="s">
        <v>4169</v>
      </c>
      <c r="AI4943" t="s">
        <v>18</v>
      </c>
      <c r="AJ4943" t="s">
        <v>4055</v>
      </c>
      <c r="AK4943" t="s">
        <v>5224</v>
      </c>
      <c r="AL4943" s="1">
        <v>45767</v>
      </c>
      <c r="AM4943" s="1">
        <v>45784</v>
      </c>
      <c r="AN4943" t="s">
        <v>5225</v>
      </c>
      <c r="AO4943">
        <v>134.74</v>
      </c>
      <c r="AP4943">
        <v>0</v>
      </c>
      <c r="AQ4943">
        <v>0</v>
      </c>
      <c r="AR4943">
        <v>134.74</v>
      </c>
      <c r="AS4943">
        <v>169.74</v>
      </c>
      <c r="AT4943">
        <v>77.709999999999994</v>
      </c>
      <c r="AU4943">
        <v>22.030000000000015</v>
      </c>
      <c r="AV4943">
        <v>3</v>
      </c>
      <c r="AW4943">
        <v>0</v>
      </c>
    </row>
    <row r="4944" spans="1:49" x14ac:dyDescent="0.3">
      <c r="A4944" t="s">
        <v>6869</v>
      </c>
      <c r="B4944" s="1">
        <v>45919</v>
      </c>
      <c r="C4944" s="1">
        <v>45922</v>
      </c>
      <c r="D4944" s="1">
        <v>45926</v>
      </c>
      <c r="E4944" t="s">
        <v>1021</v>
      </c>
      <c r="F4944" t="s">
        <v>356</v>
      </c>
      <c r="G4944">
        <v>1</v>
      </c>
      <c r="H4944">
        <v>76.22</v>
      </c>
      <c r="I4944">
        <v>30</v>
      </c>
      <c r="J4944">
        <v>35</v>
      </c>
      <c r="K4944" t="s">
        <v>60</v>
      </c>
      <c r="L4944" t="s">
        <v>19</v>
      </c>
      <c r="M4944" t="s">
        <v>30</v>
      </c>
      <c r="N4944" t="s">
        <v>22</v>
      </c>
      <c r="O4944" t="s">
        <v>22</v>
      </c>
      <c r="P4944" t="s">
        <v>4538</v>
      </c>
      <c r="Q4944" t="s">
        <v>4384</v>
      </c>
      <c r="R4944" t="s">
        <v>4385</v>
      </c>
      <c r="S4944" t="s">
        <v>4391</v>
      </c>
      <c r="T4944" t="s">
        <v>4539</v>
      </c>
      <c r="U4944" t="s">
        <v>4540</v>
      </c>
      <c r="V4944">
        <v>1977</v>
      </c>
      <c r="W4944" s="1">
        <v>45894</v>
      </c>
      <c r="X4944" t="s">
        <v>4404</v>
      </c>
      <c r="Y4944" t="s">
        <v>3986</v>
      </c>
      <c r="Z4944" t="s">
        <v>3987</v>
      </c>
      <c r="AA4944" t="s">
        <v>3988</v>
      </c>
      <c r="AB4944" t="s">
        <v>3989</v>
      </c>
      <c r="AC4944" t="s">
        <v>3992</v>
      </c>
      <c r="AD4944">
        <v>48.42</v>
      </c>
      <c r="AE4944">
        <v>69.849999999999994</v>
      </c>
      <c r="AF4944" t="s">
        <v>4055</v>
      </c>
      <c r="AG4944" s="1"/>
      <c r="AJ4944" t="s">
        <v>3975</v>
      </c>
      <c r="AL4944" s="1"/>
      <c r="AM4944" s="1"/>
      <c r="AO4944">
        <v>76.22</v>
      </c>
      <c r="AP4944">
        <v>0.3</v>
      </c>
      <c r="AQ4944">
        <v>22.866</v>
      </c>
      <c r="AR4944">
        <v>53.353999999999999</v>
      </c>
      <c r="AS4944">
        <v>88.353999999999999</v>
      </c>
      <c r="AT4944">
        <v>48.42</v>
      </c>
      <c r="AU4944">
        <v>-30.066000000000003</v>
      </c>
      <c r="AV4944">
        <v>4</v>
      </c>
      <c r="AW4944">
        <v>3</v>
      </c>
    </row>
    <row r="4945" spans="1:49" x14ac:dyDescent="0.3">
      <c r="A4945" t="s">
        <v>6870</v>
      </c>
      <c r="B4945" s="1">
        <v>45808</v>
      </c>
      <c r="C4945" s="1">
        <v>45813</v>
      </c>
      <c r="D4945" s="1">
        <v>45814</v>
      </c>
      <c r="E4945" t="s">
        <v>522</v>
      </c>
      <c r="F4945" t="s">
        <v>169</v>
      </c>
      <c r="G4945">
        <v>2</v>
      </c>
      <c r="H4945">
        <v>80.87</v>
      </c>
      <c r="I4945">
        <v>0</v>
      </c>
      <c r="J4945">
        <v>15</v>
      </c>
      <c r="K4945" t="s">
        <v>18</v>
      </c>
      <c r="L4945" t="s">
        <v>19</v>
      </c>
      <c r="M4945" t="s">
        <v>20</v>
      </c>
      <c r="N4945" t="s">
        <v>52</v>
      </c>
      <c r="O4945" t="s">
        <v>204</v>
      </c>
      <c r="P4945" t="s">
        <v>5032</v>
      </c>
      <c r="Q4945" t="s">
        <v>4384</v>
      </c>
      <c r="R4945" t="s">
        <v>4412</v>
      </c>
      <c r="S4945" t="s">
        <v>4398</v>
      </c>
      <c r="T4945" t="s">
        <v>5033</v>
      </c>
      <c r="U4945" t="s">
        <v>8732</v>
      </c>
      <c r="V4945">
        <v>1988</v>
      </c>
      <c r="W4945" s="1">
        <v>44610</v>
      </c>
      <c r="X4945" t="s">
        <v>4404</v>
      </c>
      <c r="Y4945" t="s">
        <v>4117</v>
      </c>
      <c r="Z4945" t="s">
        <v>3994</v>
      </c>
      <c r="AA4945" t="s">
        <v>3995</v>
      </c>
      <c r="AB4945" t="s">
        <v>4000</v>
      </c>
      <c r="AC4945" t="s">
        <v>3980</v>
      </c>
      <c r="AD4945">
        <v>61.76</v>
      </c>
      <c r="AE4945">
        <v>83.68</v>
      </c>
      <c r="AF4945" t="s">
        <v>4055</v>
      </c>
      <c r="AG4945" s="1"/>
      <c r="AJ4945" t="s">
        <v>3975</v>
      </c>
      <c r="AK4945" t="s">
        <v>5224</v>
      </c>
      <c r="AL4945" s="1">
        <v>45767</v>
      </c>
      <c r="AM4945" s="1">
        <v>45784</v>
      </c>
      <c r="AN4945" t="s">
        <v>5225</v>
      </c>
      <c r="AO4945">
        <v>161.74</v>
      </c>
      <c r="AP4945">
        <v>0</v>
      </c>
      <c r="AQ4945">
        <v>0</v>
      </c>
      <c r="AR4945">
        <v>161.74</v>
      </c>
      <c r="AS4945">
        <v>176.74</v>
      </c>
      <c r="AT4945">
        <v>123.52</v>
      </c>
      <c r="AU4945">
        <v>23.220000000000013</v>
      </c>
      <c r="AV4945">
        <v>1</v>
      </c>
      <c r="AW4945">
        <v>5</v>
      </c>
    </row>
    <row r="4946" spans="1:49" x14ac:dyDescent="0.3">
      <c r="A4946" t="s">
        <v>6871</v>
      </c>
      <c r="B4946" s="1">
        <v>45913</v>
      </c>
      <c r="C4946" s="1">
        <v>45918</v>
      </c>
      <c r="D4946" s="1">
        <v>45919</v>
      </c>
      <c r="E4946" t="s">
        <v>1024</v>
      </c>
      <c r="F4946" t="s">
        <v>144</v>
      </c>
      <c r="G4946">
        <v>1</v>
      </c>
      <c r="H4946">
        <v>182.63</v>
      </c>
      <c r="I4946">
        <v>5</v>
      </c>
      <c r="J4946">
        <v>25</v>
      </c>
      <c r="K4946" t="s">
        <v>18</v>
      </c>
      <c r="L4946" t="s">
        <v>26</v>
      </c>
      <c r="M4946" t="s">
        <v>30</v>
      </c>
      <c r="N4946" t="s">
        <v>22</v>
      </c>
      <c r="O4946" t="s">
        <v>22</v>
      </c>
      <c r="P4946" t="s">
        <v>4952</v>
      </c>
      <c r="Q4946" t="s">
        <v>4396</v>
      </c>
      <c r="R4946" t="s">
        <v>4444</v>
      </c>
      <c r="S4946" t="s">
        <v>4434</v>
      </c>
      <c r="T4946" t="s">
        <v>4953</v>
      </c>
      <c r="U4946" t="s">
        <v>8683</v>
      </c>
      <c r="V4946">
        <v>1981</v>
      </c>
      <c r="W4946" s="1">
        <v>45437</v>
      </c>
      <c r="X4946" t="s">
        <v>4419</v>
      </c>
      <c r="Y4946" t="s">
        <v>4132</v>
      </c>
      <c r="Z4946" t="s">
        <v>3971</v>
      </c>
      <c r="AA4946" t="s">
        <v>4051</v>
      </c>
      <c r="AB4946" t="s">
        <v>3979</v>
      </c>
      <c r="AC4946" t="s">
        <v>3974</v>
      </c>
      <c r="AD4946">
        <v>137.30000000000001</v>
      </c>
      <c r="AE4946">
        <v>172.31</v>
      </c>
      <c r="AF4946" t="s">
        <v>4055</v>
      </c>
      <c r="AG4946" s="1"/>
      <c r="AJ4946" t="s">
        <v>3975</v>
      </c>
      <c r="AL4946" s="1"/>
      <c r="AM4946" s="1"/>
      <c r="AO4946">
        <v>182.63</v>
      </c>
      <c r="AP4946">
        <v>0.05</v>
      </c>
      <c r="AQ4946">
        <v>9.1315000000000008</v>
      </c>
      <c r="AR4946">
        <v>173.49850000000001</v>
      </c>
      <c r="AS4946">
        <v>198.49850000000001</v>
      </c>
      <c r="AT4946">
        <v>137.30000000000001</v>
      </c>
      <c r="AU4946">
        <v>11.198499999999996</v>
      </c>
      <c r="AV4946">
        <v>1</v>
      </c>
      <c r="AW4946">
        <v>5</v>
      </c>
    </row>
    <row r="4947" spans="1:49" x14ac:dyDescent="0.3">
      <c r="A4947" t="s">
        <v>6872</v>
      </c>
      <c r="B4947" s="1">
        <v>45683</v>
      </c>
      <c r="C4947" s="1">
        <v>45684</v>
      </c>
      <c r="D4947" s="1">
        <v>45688</v>
      </c>
      <c r="E4947" t="s">
        <v>1159</v>
      </c>
      <c r="F4947" t="s">
        <v>215</v>
      </c>
      <c r="G4947">
        <v>2</v>
      </c>
      <c r="H4947">
        <v>98.87</v>
      </c>
      <c r="I4947">
        <v>0</v>
      </c>
      <c r="J4947">
        <v>25</v>
      </c>
      <c r="K4947" t="s">
        <v>42</v>
      </c>
      <c r="L4947" t="s">
        <v>26</v>
      </c>
      <c r="M4947" t="s">
        <v>20</v>
      </c>
      <c r="N4947" t="s">
        <v>31</v>
      </c>
      <c r="O4947" t="s">
        <v>38</v>
      </c>
      <c r="P4947" t="s">
        <v>4565</v>
      </c>
      <c r="Q4947" t="s">
        <v>4384</v>
      </c>
      <c r="R4947" t="s">
        <v>4409</v>
      </c>
      <c r="S4947" t="s">
        <v>4434</v>
      </c>
      <c r="T4947" t="s">
        <v>4614</v>
      </c>
      <c r="U4947" t="s">
        <v>8500</v>
      </c>
      <c r="V4947">
        <v>1976</v>
      </c>
      <c r="W4947" s="1">
        <v>45299</v>
      </c>
      <c r="X4947" t="s">
        <v>4388</v>
      </c>
      <c r="Y4947" t="s">
        <v>4148</v>
      </c>
      <c r="Z4947" t="s">
        <v>3987</v>
      </c>
      <c r="AA4947" t="s">
        <v>3999</v>
      </c>
      <c r="AB4947" t="s">
        <v>4020</v>
      </c>
      <c r="AC4947" t="s">
        <v>3974</v>
      </c>
      <c r="AD4947">
        <v>80.56</v>
      </c>
      <c r="AE4947">
        <v>106.05</v>
      </c>
      <c r="AF4947" t="s">
        <v>3975</v>
      </c>
      <c r="AG4947" s="1"/>
      <c r="AJ4947" t="s">
        <v>3975</v>
      </c>
      <c r="AK4947" t="s">
        <v>5228</v>
      </c>
      <c r="AL4947" s="1">
        <v>45880</v>
      </c>
      <c r="AM4947" s="1">
        <v>45932</v>
      </c>
      <c r="AN4947" t="s">
        <v>19</v>
      </c>
      <c r="AO4947">
        <v>197.74</v>
      </c>
      <c r="AP4947">
        <v>0</v>
      </c>
      <c r="AQ4947">
        <v>0</v>
      </c>
      <c r="AR4947">
        <v>197.74</v>
      </c>
      <c r="AS4947">
        <v>222.74</v>
      </c>
      <c r="AT4947">
        <v>161.12</v>
      </c>
      <c r="AU4947">
        <v>11.620000000000005</v>
      </c>
      <c r="AV4947">
        <v>4</v>
      </c>
      <c r="AW4947">
        <v>1</v>
      </c>
    </row>
    <row r="4948" spans="1:49" x14ac:dyDescent="0.3">
      <c r="A4948" t="s">
        <v>6873</v>
      </c>
      <c r="B4948" s="1">
        <v>45933</v>
      </c>
      <c r="C4948" s="1">
        <v>45936</v>
      </c>
      <c r="D4948" s="1">
        <v>45971</v>
      </c>
      <c r="E4948" t="s">
        <v>1392</v>
      </c>
      <c r="F4948" t="s">
        <v>389</v>
      </c>
      <c r="G4948">
        <v>1</v>
      </c>
      <c r="H4948">
        <v>45.44</v>
      </c>
      <c r="I4948">
        <v>0</v>
      </c>
      <c r="J4948">
        <v>15</v>
      </c>
      <c r="K4948" t="s">
        <v>35</v>
      </c>
      <c r="L4948" t="s">
        <v>19</v>
      </c>
      <c r="M4948" t="s">
        <v>20</v>
      </c>
      <c r="N4948" t="s">
        <v>22</v>
      </c>
      <c r="O4948" t="s">
        <v>204</v>
      </c>
      <c r="P4948" t="s">
        <v>4715</v>
      </c>
      <c r="Q4948" t="s">
        <v>4396</v>
      </c>
      <c r="R4948" t="s">
        <v>4409</v>
      </c>
      <c r="S4948" t="s">
        <v>4386</v>
      </c>
      <c r="T4948" t="s">
        <v>4817</v>
      </c>
      <c r="U4948" t="s">
        <v>8606</v>
      </c>
      <c r="V4948">
        <v>1975</v>
      </c>
      <c r="W4948" s="1">
        <v>44626</v>
      </c>
      <c r="X4948" t="s">
        <v>4404</v>
      </c>
      <c r="Y4948" t="s">
        <v>4079</v>
      </c>
      <c r="Z4948" t="s">
        <v>3994</v>
      </c>
      <c r="AA4948" t="s">
        <v>4008</v>
      </c>
      <c r="AB4948" t="s">
        <v>3973</v>
      </c>
      <c r="AC4948" t="s">
        <v>3980</v>
      </c>
      <c r="AD4948">
        <v>36.21</v>
      </c>
      <c r="AE4948">
        <v>46.82</v>
      </c>
      <c r="AF4948" t="s">
        <v>4055</v>
      </c>
      <c r="AG4948" s="1"/>
      <c r="AJ4948" t="s">
        <v>3975</v>
      </c>
      <c r="AK4948" t="s">
        <v>5224</v>
      </c>
      <c r="AL4948" s="1">
        <v>45767</v>
      </c>
      <c r="AM4948" s="1">
        <v>45784</v>
      </c>
      <c r="AN4948" t="s">
        <v>5225</v>
      </c>
      <c r="AO4948">
        <v>45.44</v>
      </c>
      <c r="AP4948">
        <v>0</v>
      </c>
      <c r="AQ4948">
        <v>0</v>
      </c>
      <c r="AR4948">
        <v>45.44</v>
      </c>
      <c r="AS4948">
        <v>60.44</v>
      </c>
      <c r="AT4948">
        <v>36.21</v>
      </c>
      <c r="AU4948">
        <v>-5.7700000000000031</v>
      </c>
      <c r="AV4948">
        <v>35</v>
      </c>
      <c r="AW4948">
        <v>3</v>
      </c>
    </row>
    <row r="4949" spans="1:49" x14ac:dyDescent="0.3">
      <c r="A4949" t="s">
        <v>6874</v>
      </c>
      <c r="B4949" s="1">
        <v>45706</v>
      </c>
      <c r="C4949" s="1">
        <v>45708</v>
      </c>
      <c r="D4949" s="1">
        <v>45712</v>
      </c>
      <c r="E4949" t="s">
        <v>2205</v>
      </c>
      <c r="F4949" t="s">
        <v>222</v>
      </c>
      <c r="G4949">
        <v>2</v>
      </c>
      <c r="H4949">
        <v>77.48</v>
      </c>
      <c r="I4949">
        <v>25</v>
      </c>
      <c r="J4949">
        <v>25</v>
      </c>
      <c r="K4949" t="s">
        <v>60</v>
      </c>
      <c r="L4949" t="s">
        <v>26</v>
      </c>
      <c r="M4949" t="s">
        <v>30</v>
      </c>
      <c r="N4949" t="s">
        <v>21</v>
      </c>
      <c r="O4949" t="s">
        <v>77</v>
      </c>
      <c r="P4949" t="s">
        <v>4783</v>
      </c>
      <c r="Q4949" t="s">
        <v>4384</v>
      </c>
      <c r="R4949" t="s">
        <v>4416</v>
      </c>
      <c r="S4949" t="s">
        <v>4434</v>
      </c>
      <c r="T4949" t="s">
        <v>5101</v>
      </c>
      <c r="U4949" t="s">
        <v>8775</v>
      </c>
      <c r="V4949">
        <v>1982</v>
      </c>
      <c r="W4949" s="1">
        <v>45293</v>
      </c>
      <c r="X4949" t="s">
        <v>4394</v>
      </c>
      <c r="Y4949" t="s">
        <v>4092</v>
      </c>
      <c r="Z4949" t="s">
        <v>4014</v>
      </c>
      <c r="AA4949" t="s">
        <v>4015</v>
      </c>
      <c r="AB4949" t="s">
        <v>3979</v>
      </c>
      <c r="AC4949" t="s">
        <v>3974</v>
      </c>
      <c r="AD4949">
        <v>59.73</v>
      </c>
      <c r="AE4949">
        <v>71.77</v>
      </c>
      <c r="AF4949" t="s">
        <v>3975</v>
      </c>
      <c r="AG4949" s="1"/>
      <c r="AJ4949" t="s">
        <v>3975</v>
      </c>
      <c r="AK4949" t="s">
        <v>5224</v>
      </c>
      <c r="AL4949" s="1">
        <v>45921</v>
      </c>
      <c r="AM4949" s="1">
        <v>45978</v>
      </c>
      <c r="AN4949" t="s">
        <v>5225</v>
      </c>
      <c r="AO4949">
        <v>154.96</v>
      </c>
      <c r="AP4949">
        <v>0.25</v>
      </c>
      <c r="AQ4949">
        <v>38.74</v>
      </c>
      <c r="AR4949">
        <v>116.22</v>
      </c>
      <c r="AS4949">
        <v>141.22</v>
      </c>
      <c r="AT4949">
        <v>119.46</v>
      </c>
      <c r="AU4949">
        <v>-28.239999999999995</v>
      </c>
      <c r="AV4949">
        <v>4</v>
      </c>
      <c r="AW4949">
        <v>2</v>
      </c>
    </row>
    <row r="4950" spans="1:49" x14ac:dyDescent="0.3">
      <c r="A4950" t="s">
        <v>6875</v>
      </c>
      <c r="B4950" s="1">
        <v>45770</v>
      </c>
      <c r="C4950" s="1">
        <v>45771</v>
      </c>
      <c r="D4950" s="1">
        <v>45774</v>
      </c>
      <c r="E4950" t="s">
        <v>477</v>
      </c>
      <c r="F4950" t="s">
        <v>210</v>
      </c>
      <c r="G4950">
        <v>1</v>
      </c>
      <c r="H4950">
        <v>188.59</v>
      </c>
      <c r="I4950">
        <v>3</v>
      </c>
      <c r="J4950">
        <v>25</v>
      </c>
      <c r="K4950" t="s">
        <v>60</v>
      </c>
      <c r="L4950" t="s">
        <v>26</v>
      </c>
      <c r="M4950" t="s">
        <v>36</v>
      </c>
      <c r="N4950" t="s">
        <v>22</v>
      </c>
      <c r="O4950" t="s">
        <v>468</v>
      </c>
      <c r="P4950" t="s">
        <v>4835</v>
      </c>
      <c r="Q4950" t="s">
        <v>4384</v>
      </c>
      <c r="R4950" t="s">
        <v>4416</v>
      </c>
      <c r="S4950" t="s">
        <v>4406</v>
      </c>
      <c r="T4950" t="s">
        <v>4836</v>
      </c>
      <c r="U4950" t="s">
        <v>8613</v>
      </c>
      <c r="V4950">
        <v>1982</v>
      </c>
      <c r="W4950" s="1">
        <v>44948</v>
      </c>
      <c r="X4950" t="s">
        <v>4388</v>
      </c>
      <c r="Y4950" t="s">
        <v>4142</v>
      </c>
      <c r="Z4950" t="s">
        <v>3971</v>
      </c>
      <c r="AA4950" t="s">
        <v>3972</v>
      </c>
      <c r="AB4950" t="s">
        <v>4009</v>
      </c>
      <c r="AC4950" t="s">
        <v>3992</v>
      </c>
      <c r="AD4950">
        <v>156.74</v>
      </c>
      <c r="AE4950">
        <v>189.75</v>
      </c>
      <c r="AF4950" t="s">
        <v>4055</v>
      </c>
      <c r="AG4950" s="1"/>
      <c r="AJ4950" t="s">
        <v>3975</v>
      </c>
      <c r="AK4950" t="s">
        <v>5228</v>
      </c>
      <c r="AL4950" s="1">
        <v>45339</v>
      </c>
      <c r="AM4950" s="1">
        <v>45357</v>
      </c>
      <c r="AN4950" t="s">
        <v>43</v>
      </c>
      <c r="AO4950">
        <v>188.59</v>
      </c>
      <c r="AP4950">
        <v>0.03</v>
      </c>
      <c r="AQ4950">
        <v>5.6577000000000002</v>
      </c>
      <c r="AR4950">
        <v>182.9323</v>
      </c>
      <c r="AS4950">
        <v>207.9323</v>
      </c>
      <c r="AT4950">
        <v>156.74</v>
      </c>
      <c r="AU4950">
        <v>1.1922999999999888</v>
      </c>
      <c r="AV4950">
        <v>3</v>
      </c>
      <c r="AW4950">
        <v>1</v>
      </c>
    </row>
    <row r="4951" spans="1:49" x14ac:dyDescent="0.3">
      <c r="A4951" t="s">
        <v>6876</v>
      </c>
      <c r="B4951" s="1">
        <v>45727</v>
      </c>
      <c r="C4951" s="1">
        <v>45734</v>
      </c>
      <c r="D4951" s="1">
        <v>45737</v>
      </c>
      <c r="E4951" t="s">
        <v>402</v>
      </c>
      <c r="F4951" t="s">
        <v>84</v>
      </c>
      <c r="G4951">
        <v>1</v>
      </c>
      <c r="H4951">
        <v>107.72</v>
      </c>
      <c r="I4951">
        <v>15</v>
      </c>
      <c r="J4951">
        <v>15</v>
      </c>
      <c r="K4951" t="s">
        <v>42</v>
      </c>
      <c r="L4951" t="s">
        <v>19</v>
      </c>
      <c r="M4951" t="s">
        <v>47</v>
      </c>
      <c r="N4951" t="s">
        <v>22</v>
      </c>
      <c r="O4951" t="s">
        <v>22</v>
      </c>
      <c r="P4951" t="s">
        <v>4423</v>
      </c>
      <c r="Q4951" t="s">
        <v>4396</v>
      </c>
      <c r="R4951" t="s">
        <v>4385</v>
      </c>
      <c r="S4951" t="s">
        <v>4391</v>
      </c>
      <c r="T4951" t="s">
        <v>4743</v>
      </c>
      <c r="U4951" t="s">
        <v>4744</v>
      </c>
      <c r="V4951">
        <v>1998</v>
      </c>
      <c r="W4951" s="1">
        <v>45593</v>
      </c>
      <c r="X4951" t="s">
        <v>4419</v>
      </c>
      <c r="Y4951" t="s">
        <v>4068</v>
      </c>
      <c r="Z4951" t="s">
        <v>3971</v>
      </c>
      <c r="AA4951" t="s">
        <v>4051</v>
      </c>
      <c r="AB4951" t="s">
        <v>4032</v>
      </c>
      <c r="AC4951" t="s">
        <v>3974</v>
      </c>
      <c r="AD4951">
        <v>107.3</v>
      </c>
      <c r="AE4951">
        <v>126.06</v>
      </c>
      <c r="AF4951" t="s">
        <v>3975</v>
      </c>
      <c r="AG4951" s="1"/>
      <c r="AJ4951" t="s">
        <v>3975</v>
      </c>
      <c r="AL4951" s="1"/>
      <c r="AM4951" s="1"/>
      <c r="AO4951">
        <v>107.72</v>
      </c>
      <c r="AP4951">
        <v>0.15</v>
      </c>
      <c r="AQ4951">
        <v>16.157999999999998</v>
      </c>
      <c r="AR4951">
        <v>91.561999999999998</v>
      </c>
      <c r="AS4951">
        <v>106.562</v>
      </c>
      <c r="AT4951">
        <v>107.3</v>
      </c>
      <c r="AU4951">
        <v>-30.738</v>
      </c>
      <c r="AV4951">
        <v>3</v>
      </c>
      <c r="AW4951">
        <v>7</v>
      </c>
    </row>
    <row r="4952" spans="1:49" x14ac:dyDescent="0.3">
      <c r="A4952" t="s">
        <v>6877</v>
      </c>
      <c r="B4952" s="1">
        <v>45941</v>
      </c>
      <c r="C4952" s="1"/>
      <c r="D4952" s="1">
        <v>45949</v>
      </c>
      <c r="E4952" t="s">
        <v>833</v>
      </c>
      <c r="F4952" t="s">
        <v>251</v>
      </c>
      <c r="G4952">
        <v>1</v>
      </c>
      <c r="H4952">
        <v>183.42</v>
      </c>
      <c r="I4952">
        <v>15</v>
      </c>
      <c r="J4952">
        <v>15</v>
      </c>
      <c r="K4952" t="s">
        <v>60</v>
      </c>
      <c r="L4952" t="s">
        <v>19</v>
      </c>
      <c r="M4952" t="s">
        <v>47</v>
      </c>
      <c r="N4952" t="s">
        <v>22</v>
      </c>
      <c r="O4952" t="s">
        <v>189</v>
      </c>
      <c r="P4952" t="s">
        <v>4720</v>
      </c>
      <c r="Q4952" t="s">
        <v>4396</v>
      </c>
      <c r="R4952" t="s">
        <v>4390</v>
      </c>
      <c r="S4952" t="s">
        <v>4406</v>
      </c>
      <c r="T4952" t="s">
        <v>5030</v>
      </c>
      <c r="U4952" t="s">
        <v>8730</v>
      </c>
      <c r="V4952">
        <v>1995</v>
      </c>
      <c r="W4952" s="1">
        <v>45184</v>
      </c>
      <c r="X4952" t="s">
        <v>4419</v>
      </c>
      <c r="Y4952" t="s">
        <v>4098</v>
      </c>
      <c r="Z4952" t="s">
        <v>3994</v>
      </c>
      <c r="AA4952" t="s">
        <v>3995</v>
      </c>
      <c r="AB4952" t="s">
        <v>3979</v>
      </c>
      <c r="AC4952" t="s">
        <v>3985</v>
      </c>
      <c r="AD4952">
        <v>133.01</v>
      </c>
      <c r="AE4952">
        <v>169.51</v>
      </c>
      <c r="AF4952" t="s">
        <v>3975</v>
      </c>
      <c r="AG4952" s="1"/>
      <c r="AJ4952" t="s">
        <v>3975</v>
      </c>
      <c r="AK4952" t="s">
        <v>5227</v>
      </c>
      <c r="AL4952" s="1">
        <v>45825</v>
      </c>
      <c r="AM4952" s="1">
        <v>45859</v>
      </c>
      <c r="AN4952" t="s">
        <v>19</v>
      </c>
      <c r="AO4952">
        <v>183.42</v>
      </c>
      <c r="AP4952">
        <v>0.15</v>
      </c>
      <c r="AQ4952">
        <v>27.512999999999998</v>
      </c>
      <c r="AR4952">
        <v>155.90699999999998</v>
      </c>
      <c r="AS4952">
        <v>170.90699999999998</v>
      </c>
      <c r="AT4952">
        <v>133.01</v>
      </c>
      <c r="AU4952">
        <v>7.8969999999999914</v>
      </c>
    </row>
    <row r="4953" spans="1:49" x14ac:dyDescent="0.3">
      <c r="A4953" t="s">
        <v>6878</v>
      </c>
      <c r="B4953" s="1">
        <v>45698</v>
      </c>
      <c r="C4953" s="1">
        <v>45939</v>
      </c>
      <c r="D4953" s="1">
        <v>45940</v>
      </c>
      <c r="E4953" t="s">
        <v>1751</v>
      </c>
      <c r="F4953" t="s">
        <v>457</v>
      </c>
      <c r="G4953">
        <v>3</v>
      </c>
      <c r="H4953">
        <v>25.21</v>
      </c>
      <c r="I4953">
        <v>0</v>
      </c>
      <c r="J4953">
        <v>25</v>
      </c>
      <c r="K4953" t="s">
        <v>42</v>
      </c>
      <c r="L4953" t="s">
        <v>19</v>
      </c>
      <c r="M4953" t="s">
        <v>30</v>
      </c>
      <c r="N4953" t="s">
        <v>37</v>
      </c>
      <c r="O4953" t="s">
        <v>153</v>
      </c>
      <c r="P4953" t="s">
        <v>4588</v>
      </c>
      <c r="Q4953" t="s">
        <v>4396</v>
      </c>
      <c r="R4953" t="s">
        <v>4424</v>
      </c>
      <c r="S4953" t="s">
        <v>4434</v>
      </c>
      <c r="T4953" t="s">
        <v>4807</v>
      </c>
      <c r="U4953" t="s">
        <v>8599</v>
      </c>
      <c r="V4953">
        <v>1970</v>
      </c>
      <c r="W4953" s="1">
        <v>44843</v>
      </c>
      <c r="X4953" t="s">
        <v>4404</v>
      </c>
      <c r="Y4953" t="s">
        <v>4066</v>
      </c>
      <c r="Z4953" t="s">
        <v>3987</v>
      </c>
      <c r="AA4953" t="s">
        <v>3999</v>
      </c>
      <c r="AB4953" t="s">
        <v>4002</v>
      </c>
      <c r="AC4953" t="s">
        <v>3974</v>
      </c>
      <c r="AD4953">
        <v>17.04</v>
      </c>
      <c r="AE4953">
        <v>24.34</v>
      </c>
      <c r="AF4953" t="s">
        <v>3975</v>
      </c>
      <c r="AG4953" s="1"/>
      <c r="AJ4953" t="s">
        <v>3975</v>
      </c>
      <c r="AK4953" t="s">
        <v>5224</v>
      </c>
      <c r="AL4953" s="1">
        <v>45298</v>
      </c>
      <c r="AM4953" s="1">
        <v>45311</v>
      </c>
      <c r="AN4953" t="s">
        <v>26</v>
      </c>
      <c r="AO4953">
        <v>75.63</v>
      </c>
      <c r="AP4953">
        <v>0</v>
      </c>
      <c r="AQ4953">
        <v>0</v>
      </c>
      <c r="AR4953">
        <v>75.63</v>
      </c>
      <c r="AS4953">
        <v>100.63</v>
      </c>
      <c r="AT4953">
        <v>51.12</v>
      </c>
      <c r="AU4953">
        <v>-0.49000000000000199</v>
      </c>
      <c r="AV4953">
        <v>1</v>
      </c>
      <c r="AW4953">
        <v>241</v>
      </c>
    </row>
    <row r="4954" spans="1:49" x14ac:dyDescent="0.3">
      <c r="A4954" t="s">
        <v>6879</v>
      </c>
      <c r="B4954" s="1">
        <v>45936</v>
      </c>
      <c r="C4954" s="1">
        <v>45823</v>
      </c>
      <c r="D4954" s="1">
        <v>45830</v>
      </c>
      <c r="E4954" t="s">
        <v>837</v>
      </c>
      <c r="F4954" t="s">
        <v>540</v>
      </c>
      <c r="G4954">
        <v>2</v>
      </c>
      <c r="H4954">
        <v>227.93</v>
      </c>
      <c r="I4954">
        <v>15</v>
      </c>
      <c r="J4954">
        <v>0</v>
      </c>
      <c r="K4954" t="s">
        <v>42</v>
      </c>
      <c r="L4954" t="s">
        <v>26</v>
      </c>
      <c r="M4954" t="s">
        <v>36</v>
      </c>
      <c r="N4954" t="s">
        <v>31</v>
      </c>
      <c r="O4954" t="s">
        <v>22</v>
      </c>
      <c r="P4954" t="s">
        <v>5075</v>
      </c>
      <c r="Q4954" t="s">
        <v>4396</v>
      </c>
      <c r="R4954" t="s">
        <v>4412</v>
      </c>
      <c r="S4954" t="s">
        <v>4391</v>
      </c>
      <c r="T4954" t="s">
        <v>5118</v>
      </c>
      <c r="U4954" t="s">
        <v>8790</v>
      </c>
      <c r="V4954">
        <v>1990</v>
      </c>
      <c r="W4954" s="1">
        <v>44803</v>
      </c>
      <c r="X4954" t="s">
        <v>4419</v>
      </c>
      <c r="Y4954" t="s">
        <v>4083</v>
      </c>
      <c r="Z4954" t="s">
        <v>4014</v>
      </c>
      <c r="AA4954" t="s">
        <v>4023</v>
      </c>
      <c r="AB4954" t="s">
        <v>3979</v>
      </c>
      <c r="AC4954" t="s">
        <v>3974</v>
      </c>
      <c r="AD4954">
        <v>0</v>
      </c>
      <c r="AE4954">
        <v>234.55</v>
      </c>
      <c r="AF4954" t="s">
        <v>3975</v>
      </c>
      <c r="AG4954" s="1"/>
      <c r="AJ4954" t="s">
        <v>3975</v>
      </c>
      <c r="AL4954" s="1"/>
      <c r="AM4954" s="1"/>
      <c r="AO4954">
        <v>455.86</v>
      </c>
      <c r="AP4954">
        <v>0.15</v>
      </c>
      <c r="AQ4954">
        <v>68.379000000000005</v>
      </c>
      <c r="AR4954">
        <v>387.48099999999999</v>
      </c>
      <c r="AS4954">
        <v>387.48099999999999</v>
      </c>
      <c r="AT4954">
        <v>0</v>
      </c>
      <c r="AU4954">
        <v>387.48099999999999</v>
      </c>
      <c r="AV4954">
        <v>7</v>
      </c>
      <c r="AW4954">
        <v>-113</v>
      </c>
    </row>
    <row r="4955" spans="1:49" x14ac:dyDescent="0.3">
      <c r="A4955" t="s">
        <v>6880</v>
      </c>
      <c r="B4955" s="1">
        <v>45782</v>
      </c>
      <c r="C4955" s="1">
        <v>45787</v>
      </c>
      <c r="D4955" s="1">
        <v>45792</v>
      </c>
      <c r="E4955" t="s">
        <v>1136</v>
      </c>
      <c r="F4955" t="s">
        <v>210</v>
      </c>
      <c r="G4955">
        <v>1</v>
      </c>
      <c r="H4955">
        <v>172.23</v>
      </c>
      <c r="I4955">
        <v>0</v>
      </c>
      <c r="J4955">
        <v>35</v>
      </c>
      <c r="K4955" t="s">
        <v>35</v>
      </c>
      <c r="L4955" t="s">
        <v>19</v>
      </c>
      <c r="M4955" t="s">
        <v>30</v>
      </c>
      <c r="N4955" t="s">
        <v>52</v>
      </c>
      <c r="O4955" t="s">
        <v>127</v>
      </c>
      <c r="P4955" t="s">
        <v>4395</v>
      </c>
      <c r="Q4955" t="s">
        <v>4396</v>
      </c>
      <c r="R4955" t="s">
        <v>4397</v>
      </c>
      <c r="S4955" t="s">
        <v>4434</v>
      </c>
      <c r="T4955" t="s">
        <v>8481</v>
      </c>
      <c r="U4955" t="s">
        <v>4580</v>
      </c>
      <c r="V4955">
        <v>2004</v>
      </c>
      <c r="W4955" s="1">
        <v>45794</v>
      </c>
      <c r="X4955" t="s">
        <v>4419</v>
      </c>
      <c r="Y4955" t="s">
        <v>4142</v>
      </c>
      <c r="Z4955" t="s">
        <v>3971</v>
      </c>
      <c r="AA4955" t="s">
        <v>3972</v>
      </c>
      <c r="AB4955" t="s">
        <v>4009</v>
      </c>
      <c r="AC4955" t="s">
        <v>3992</v>
      </c>
      <c r="AD4955">
        <v>156.74</v>
      </c>
      <c r="AE4955">
        <v>189.75</v>
      </c>
      <c r="AF4955" t="s">
        <v>4055</v>
      </c>
      <c r="AG4955" s="1"/>
      <c r="AJ4955" t="s">
        <v>3975</v>
      </c>
      <c r="AK4955" t="s">
        <v>5224</v>
      </c>
      <c r="AL4955" s="1">
        <v>45738</v>
      </c>
      <c r="AM4955" s="1">
        <v>45765</v>
      </c>
      <c r="AN4955" t="s">
        <v>26</v>
      </c>
      <c r="AO4955">
        <v>172.23</v>
      </c>
      <c r="AP4955">
        <v>0</v>
      </c>
      <c r="AQ4955">
        <v>0</v>
      </c>
      <c r="AR4955">
        <v>172.23</v>
      </c>
      <c r="AS4955">
        <v>207.23</v>
      </c>
      <c r="AT4955">
        <v>156.74</v>
      </c>
      <c r="AU4955">
        <v>-19.510000000000019</v>
      </c>
      <c r="AV4955">
        <v>5</v>
      </c>
      <c r="AW4955">
        <v>5</v>
      </c>
    </row>
    <row r="4956" spans="1:49" x14ac:dyDescent="0.3">
      <c r="A4956" t="s">
        <v>6881</v>
      </c>
      <c r="B4956" s="1">
        <v>45807</v>
      </c>
      <c r="C4956" s="1">
        <v>45809</v>
      </c>
      <c r="D4956" s="1">
        <v>45753</v>
      </c>
      <c r="E4956" t="s">
        <v>234</v>
      </c>
      <c r="F4956" t="s">
        <v>527</v>
      </c>
      <c r="G4956">
        <v>1</v>
      </c>
      <c r="H4956">
        <v>62.79</v>
      </c>
      <c r="I4956">
        <v>10</v>
      </c>
      <c r="J4956">
        <v>25</v>
      </c>
      <c r="K4956" t="s">
        <v>18</v>
      </c>
      <c r="L4956" t="s">
        <v>19</v>
      </c>
      <c r="M4956" t="s">
        <v>47</v>
      </c>
      <c r="N4956" t="s">
        <v>52</v>
      </c>
      <c r="O4956" t="s">
        <v>77</v>
      </c>
      <c r="P4956" t="s">
        <v>5181</v>
      </c>
      <c r="Q4956" t="s">
        <v>4384</v>
      </c>
      <c r="R4956" t="s">
        <v>4390</v>
      </c>
      <c r="S4956" t="s">
        <v>4391</v>
      </c>
      <c r="T4956" t="s">
        <v>5182</v>
      </c>
      <c r="U4956" t="s">
        <v>8819</v>
      </c>
      <c r="V4956">
        <v>1990</v>
      </c>
      <c r="W4956" s="1">
        <v>45528</v>
      </c>
      <c r="X4956" t="s">
        <v>4394</v>
      </c>
      <c r="Y4956" t="s">
        <v>3993</v>
      </c>
      <c r="Z4956" t="s">
        <v>3994</v>
      </c>
      <c r="AA4956" t="s">
        <v>3995</v>
      </c>
      <c r="AB4956" t="s">
        <v>3996</v>
      </c>
      <c r="AC4956" t="s">
        <v>3985</v>
      </c>
      <c r="AD4956">
        <v>57.48</v>
      </c>
      <c r="AE4956">
        <v>67.319999999999993</v>
      </c>
      <c r="AF4956" t="s">
        <v>3975</v>
      </c>
      <c r="AG4956" s="1"/>
      <c r="AJ4956" t="s">
        <v>3975</v>
      </c>
      <c r="AK4956" t="s">
        <v>5224</v>
      </c>
      <c r="AL4956" s="1">
        <v>45921</v>
      </c>
      <c r="AM4956" s="1">
        <v>45978</v>
      </c>
      <c r="AN4956" t="s">
        <v>5225</v>
      </c>
      <c r="AO4956">
        <v>62.79</v>
      </c>
      <c r="AP4956">
        <v>0.1</v>
      </c>
      <c r="AQ4956">
        <v>6.2789999999999999</v>
      </c>
      <c r="AR4956">
        <v>56.510999999999996</v>
      </c>
      <c r="AS4956">
        <v>81.510999999999996</v>
      </c>
      <c r="AT4956">
        <v>57.48</v>
      </c>
      <c r="AU4956">
        <v>-25.969000000000001</v>
      </c>
      <c r="AV4956">
        <v>-56</v>
      </c>
      <c r="AW4956">
        <v>2</v>
      </c>
    </row>
    <row r="4957" spans="1:49" x14ac:dyDescent="0.3">
      <c r="A4957" t="s">
        <v>4185</v>
      </c>
      <c r="B4957" s="1">
        <v>45958</v>
      </c>
      <c r="C4957" s="1"/>
      <c r="D4957" s="1">
        <v>45965</v>
      </c>
      <c r="E4957" t="s">
        <v>869</v>
      </c>
      <c r="F4957" t="s">
        <v>496</v>
      </c>
      <c r="G4957">
        <v>1</v>
      </c>
      <c r="H4957">
        <v>21.07</v>
      </c>
      <c r="I4957">
        <v>0</v>
      </c>
      <c r="J4957">
        <v>25</v>
      </c>
      <c r="K4957" t="s">
        <v>60</v>
      </c>
      <c r="L4957" t="s">
        <v>19</v>
      </c>
      <c r="M4957" t="s">
        <v>36</v>
      </c>
      <c r="N4957" t="s">
        <v>22</v>
      </c>
      <c r="O4957" t="s">
        <v>111</v>
      </c>
      <c r="P4957" t="s">
        <v>4526</v>
      </c>
      <c r="Q4957" t="s">
        <v>4384</v>
      </c>
      <c r="R4957" t="s">
        <v>4412</v>
      </c>
      <c r="S4957" t="s">
        <v>4434</v>
      </c>
      <c r="T4957" t="s">
        <v>5057</v>
      </c>
      <c r="U4957" t="s">
        <v>8742</v>
      </c>
      <c r="V4957">
        <v>1998</v>
      </c>
      <c r="W4957" s="1">
        <v>45283</v>
      </c>
      <c r="X4957" t="s">
        <v>4404</v>
      </c>
      <c r="Y4957" t="s">
        <v>4012</v>
      </c>
      <c r="Z4957" t="s">
        <v>3971</v>
      </c>
      <c r="AA4957" t="s">
        <v>4011</v>
      </c>
      <c r="AB4957" t="s">
        <v>3989</v>
      </c>
      <c r="AC4957" t="s">
        <v>3997</v>
      </c>
      <c r="AD4957">
        <v>16.45</v>
      </c>
      <c r="AE4957">
        <v>24.32</v>
      </c>
      <c r="AF4957" t="s">
        <v>3975</v>
      </c>
      <c r="AG4957" s="1">
        <v>45467</v>
      </c>
      <c r="AH4957" t="s">
        <v>4169</v>
      </c>
      <c r="AI4957" t="s">
        <v>42</v>
      </c>
      <c r="AJ4957" t="s">
        <v>4055</v>
      </c>
      <c r="AK4957" t="s">
        <v>5226</v>
      </c>
      <c r="AL4957" s="1">
        <v>45762</v>
      </c>
      <c r="AM4957" s="1">
        <v>45777</v>
      </c>
      <c r="AN4957" t="s">
        <v>26</v>
      </c>
      <c r="AO4957">
        <v>21.07</v>
      </c>
      <c r="AP4957">
        <v>0</v>
      </c>
      <c r="AQ4957">
        <v>0</v>
      </c>
      <c r="AR4957">
        <v>21.07</v>
      </c>
      <c r="AS4957">
        <v>46.07</v>
      </c>
      <c r="AT4957">
        <v>16.45</v>
      </c>
      <c r="AU4957">
        <v>-20.38</v>
      </c>
    </row>
    <row r="4958" spans="1:49" x14ac:dyDescent="0.3">
      <c r="A4958" t="s">
        <v>6882</v>
      </c>
      <c r="B4958" s="1">
        <v>45782</v>
      </c>
      <c r="C4958" s="1">
        <v>45935</v>
      </c>
      <c r="D4958" s="1">
        <v>45792</v>
      </c>
      <c r="E4958" t="s">
        <v>1675</v>
      </c>
      <c r="F4958" t="s">
        <v>63</v>
      </c>
      <c r="G4958">
        <v>4</v>
      </c>
      <c r="H4958">
        <v>37.700000000000003</v>
      </c>
      <c r="I4958">
        <v>0</v>
      </c>
      <c r="J4958">
        <v>25</v>
      </c>
      <c r="K4958" t="s">
        <v>60</v>
      </c>
      <c r="L4958" t="s">
        <v>19</v>
      </c>
      <c r="M4958" t="s">
        <v>30</v>
      </c>
      <c r="N4958" t="s">
        <v>22</v>
      </c>
      <c r="O4958" t="s">
        <v>22</v>
      </c>
      <c r="P4958" t="s">
        <v>4796</v>
      </c>
      <c r="Q4958" t="s">
        <v>4396</v>
      </c>
      <c r="R4958" t="s">
        <v>4416</v>
      </c>
      <c r="S4958" t="s">
        <v>4434</v>
      </c>
      <c r="T4958" t="s">
        <v>4809</v>
      </c>
      <c r="U4958" t="s">
        <v>8601</v>
      </c>
      <c r="V4958">
        <v>1990</v>
      </c>
      <c r="W4958" s="1">
        <v>45610</v>
      </c>
      <c r="X4958" t="s">
        <v>4388</v>
      </c>
      <c r="Y4958" t="s">
        <v>4098</v>
      </c>
      <c r="Z4958" t="s">
        <v>3994</v>
      </c>
      <c r="AA4958" t="s">
        <v>3995</v>
      </c>
      <c r="AB4958" t="s">
        <v>3979</v>
      </c>
      <c r="AC4958" t="s">
        <v>3974</v>
      </c>
      <c r="AD4958">
        <v>26.3</v>
      </c>
      <c r="AE4958">
        <v>38.9</v>
      </c>
      <c r="AF4958" t="s">
        <v>3975</v>
      </c>
      <c r="AG4958" s="1"/>
      <c r="AJ4958" t="s">
        <v>3975</v>
      </c>
      <c r="AL4958" s="1"/>
      <c r="AM4958" s="1"/>
      <c r="AO4958">
        <v>150.80000000000001</v>
      </c>
      <c r="AP4958">
        <v>0</v>
      </c>
      <c r="AQ4958">
        <v>0</v>
      </c>
      <c r="AR4958">
        <v>150.80000000000001</v>
      </c>
      <c r="AS4958">
        <v>175.8</v>
      </c>
      <c r="AT4958">
        <v>105.2</v>
      </c>
      <c r="AU4958">
        <v>20.600000000000009</v>
      </c>
      <c r="AV4958">
        <v>-143</v>
      </c>
      <c r="AW4958">
        <v>153</v>
      </c>
    </row>
    <row r="4959" spans="1:49" x14ac:dyDescent="0.3">
      <c r="A4959" t="s">
        <v>6883</v>
      </c>
      <c r="B4959" s="1">
        <v>45690</v>
      </c>
      <c r="C4959" s="1">
        <v>45810</v>
      </c>
      <c r="D4959" s="1">
        <v>45697</v>
      </c>
      <c r="E4959" t="s">
        <v>149</v>
      </c>
      <c r="F4959" t="s">
        <v>670</v>
      </c>
      <c r="G4959">
        <v>1</v>
      </c>
      <c r="H4959">
        <v>287.18</v>
      </c>
      <c r="I4959">
        <v>10</v>
      </c>
      <c r="J4959">
        <v>15</v>
      </c>
      <c r="K4959" t="s">
        <v>42</v>
      </c>
      <c r="L4959" t="s">
        <v>19</v>
      </c>
      <c r="M4959" t="s">
        <v>20</v>
      </c>
      <c r="N4959" t="s">
        <v>31</v>
      </c>
      <c r="O4959" t="s">
        <v>77</v>
      </c>
      <c r="P4959" t="s">
        <v>4789</v>
      </c>
      <c r="Q4959" t="s">
        <v>4396</v>
      </c>
      <c r="R4959" t="s">
        <v>4424</v>
      </c>
      <c r="S4959" t="s">
        <v>4434</v>
      </c>
      <c r="T4959" t="s">
        <v>4880</v>
      </c>
      <c r="U4959" t="s">
        <v>8637</v>
      </c>
      <c r="V4959">
        <v>1981</v>
      </c>
      <c r="W4959" s="1">
        <v>44776</v>
      </c>
      <c r="X4959" t="s">
        <v>4419</v>
      </c>
      <c r="Y4959" t="s">
        <v>4060</v>
      </c>
      <c r="Z4959" t="s">
        <v>4014</v>
      </c>
      <c r="AA4959" t="s">
        <v>4049</v>
      </c>
      <c r="AB4959" t="s">
        <v>4000</v>
      </c>
      <c r="AC4959" t="s">
        <v>3997</v>
      </c>
      <c r="AD4959">
        <v>195.34</v>
      </c>
      <c r="AE4959">
        <v>295.11</v>
      </c>
      <c r="AF4959" t="s">
        <v>3975</v>
      </c>
      <c r="AG4959" s="1"/>
      <c r="AJ4959" t="s">
        <v>3975</v>
      </c>
      <c r="AK4959" t="s">
        <v>5224</v>
      </c>
      <c r="AL4959" s="1">
        <v>45921</v>
      </c>
      <c r="AM4959" s="1">
        <v>45978</v>
      </c>
      <c r="AN4959" t="s">
        <v>5225</v>
      </c>
      <c r="AO4959">
        <v>287.18</v>
      </c>
      <c r="AP4959">
        <v>0.1</v>
      </c>
      <c r="AQ4959">
        <v>28.718000000000004</v>
      </c>
      <c r="AR4959">
        <v>258.46199999999999</v>
      </c>
      <c r="AS4959">
        <v>273.46199999999999</v>
      </c>
      <c r="AT4959">
        <v>195.34</v>
      </c>
      <c r="AU4959">
        <v>48.121999999999986</v>
      </c>
      <c r="AV4959">
        <v>-113</v>
      </c>
      <c r="AW4959">
        <v>120</v>
      </c>
    </row>
    <row r="4960" spans="1:49" x14ac:dyDescent="0.3">
      <c r="A4960" t="s">
        <v>6884</v>
      </c>
      <c r="B4960" s="1">
        <v>45723</v>
      </c>
      <c r="C4960" s="1">
        <v>45903</v>
      </c>
      <c r="D4960" s="1">
        <v>45728</v>
      </c>
      <c r="E4960" t="s">
        <v>910</v>
      </c>
      <c r="F4960" t="s">
        <v>597</v>
      </c>
      <c r="G4960">
        <v>1</v>
      </c>
      <c r="H4960">
        <v>195.93</v>
      </c>
      <c r="I4960">
        <v>0</v>
      </c>
      <c r="J4960">
        <v>50</v>
      </c>
      <c r="K4960" t="s">
        <v>35</v>
      </c>
      <c r="L4960" t="s">
        <v>43</v>
      </c>
      <c r="M4960" t="s">
        <v>30</v>
      </c>
      <c r="N4960" t="s">
        <v>52</v>
      </c>
      <c r="O4960" t="s">
        <v>22</v>
      </c>
      <c r="P4960" t="s">
        <v>4520</v>
      </c>
      <c r="Q4960" t="s">
        <v>4396</v>
      </c>
      <c r="R4960" t="s">
        <v>4409</v>
      </c>
      <c r="S4960" t="s">
        <v>4386</v>
      </c>
      <c r="T4960" t="s">
        <v>4521</v>
      </c>
      <c r="U4960" t="s">
        <v>8463</v>
      </c>
      <c r="V4960">
        <v>1998</v>
      </c>
      <c r="W4960" s="1">
        <v>45624</v>
      </c>
      <c r="X4960" t="s">
        <v>4388</v>
      </c>
      <c r="Y4960" t="s">
        <v>4025</v>
      </c>
      <c r="Z4960" t="s">
        <v>3987</v>
      </c>
      <c r="AA4960" t="s">
        <v>4026</v>
      </c>
      <c r="AB4960" t="s">
        <v>4000</v>
      </c>
      <c r="AC4960" t="s">
        <v>3985</v>
      </c>
      <c r="AD4960">
        <v>153.01</v>
      </c>
      <c r="AE4960">
        <v>188.29</v>
      </c>
      <c r="AF4960" t="s">
        <v>3975</v>
      </c>
      <c r="AG4960" s="1"/>
      <c r="AJ4960" t="s">
        <v>3975</v>
      </c>
      <c r="AL4960" s="1"/>
      <c r="AM4960" s="1"/>
      <c r="AO4960">
        <v>195.93</v>
      </c>
      <c r="AP4960">
        <v>0</v>
      </c>
      <c r="AQ4960">
        <v>0</v>
      </c>
      <c r="AR4960">
        <v>195.93</v>
      </c>
      <c r="AS4960">
        <v>245.93</v>
      </c>
      <c r="AT4960">
        <v>153.01</v>
      </c>
      <c r="AU4960">
        <v>-7.0799999999999841</v>
      </c>
      <c r="AV4960">
        <v>-175</v>
      </c>
      <c r="AW4960">
        <v>180</v>
      </c>
    </row>
    <row r="4961" spans="1:49" x14ac:dyDescent="0.3">
      <c r="A4961" t="s">
        <v>6885</v>
      </c>
      <c r="B4961" s="1">
        <v>45820</v>
      </c>
      <c r="C4961" s="1">
        <v>45881</v>
      </c>
      <c r="D4961" s="1">
        <v>46004</v>
      </c>
      <c r="E4961" t="s">
        <v>1425</v>
      </c>
      <c r="F4961" t="s">
        <v>695</v>
      </c>
      <c r="G4961">
        <v>1</v>
      </c>
      <c r="H4961">
        <v>147.75</v>
      </c>
      <c r="I4961">
        <v>0</v>
      </c>
      <c r="J4961">
        <v>15</v>
      </c>
      <c r="K4961" t="s">
        <v>18</v>
      </c>
      <c r="L4961" t="s">
        <v>19</v>
      </c>
      <c r="M4961" t="s">
        <v>36</v>
      </c>
      <c r="N4961" t="s">
        <v>22</v>
      </c>
      <c r="O4961" t="s">
        <v>22</v>
      </c>
      <c r="P4961" t="s">
        <v>5088</v>
      </c>
      <c r="Q4961" t="s">
        <v>4384</v>
      </c>
      <c r="R4961" t="s">
        <v>4390</v>
      </c>
      <c r="S4961" t="s">
        <v>4386</v>
      </c>
      <c r="T4961" t="s">
        <v>5164</v>
      </c>
      <c r="U4961" t="s">
        <v>5165</v>
      </c>
      <c r="V4961">
        <v>1978</v>
      </c>
      <c r="W4961" s="1">
        <v>45747</v>
      </c>
      <c r="X4961" t="s">
        <v>4404</v>
      </c>
      <c r="Y4961" t="s">
        <v>4089</v>
      </c>
      <c r="Z4961" t="s">
        <v>3994</v>
      </c>
      <c r="AA4961" t="s">
        <v>4043</v>
      </c>
      <c r="AB4961" t="s">
        <v>3996</v>
      </c>
      <c r="AC4961" t="s">
        <v>3985</v>
      </c>
      <c r="AD4961">
        <v>105.69</v>
      </c>
      <c r="AE4961">
        <v>142.06</v>
      </c>
      <c r="AF4961" t="s">
        <v>3975</v>
      </c>
      <c r="AG4961" s="1"/>
      <c r="AJ4961" t="s">
        <v>3975</v>
      </c>
      <c r="AL4961" s="1"/>
      <c r="AM4961" s="1"/>
      <c r="AO4961">
        <v>147.75</v>
      </c>
      <c r="AP4961">
        <v>0</v>
      </c>
      <c r="AQ4961">
        <v>0</v>
      </c>
      <c r="AR4961">
        <v>147.75</v>
      </c>
      <c r="AS4961">
        <v>162.75</v>
      </c>
      <c r="AT4961">
        <v>105.69</v>
      </c>
      <c r="AU4961">
        <v>27.060000000000002</v>
      </c>
      <c r="AV4961">
        <v>123</v>
      </c>
      <c r="AW4961">
        <v>61</v>
      </c>
    </row>
    <row r="4962" spans="1:49" x14ac:dyDescent="0.3">
      <c r="A4962" t="s">
        <v>6886</v>
      </c>
      <c r="B4962" s="1">
        <v>45813</v>
      </c>
      <c r="C4962" s="1">
        <v>45816</v>
      </c>
      <c r="D4962" s="1">
        <v>45819</v>
      </c>
      <c r="E4962" t="s">
        <v>3244</v>
      </c>
      <c r="F4962" t="s">
        <v>635</v>
      </c>
      <c r="G4962">
        <v>1</v>
      </c>
      <c r="H4962">
        <v>203.84</v>
      </c>
      <c r="I4962">
        <v>0</v>
      </c>
      <c r="J4962">
        <v>15</v>
      </c>
      <c r="K4962" t="s">
        <v>60</v>
      </c>
      <c r="L4962" t="s">
        <v>26</v>
      </c>
      <c r="M4962" t="s">
        <v>47</v>
      </c>
      <c r="N4962" t="s">
        <v>31</v>
      </c>
      <c r="O4962" t="s">
        <v>56</v>
      </c>
      <c r="P4962" t="s">
        <v>4810</v>
      </c>
      <c r="Q4962" t="s">
        <v>4384</v>
      </c>
      <c r="R4962" t="s">
        <v>4390</v>
      </c>
      <c r="S4962" t="s">
        <v>4386</v>
      </c>
      <c r="T4962" t="s">
        <v>4811</v>
      </c>
      <c r="U4962" t="s">
        <v>8602</v>
      </c>
      <c r="V4962">
        <v>1997</v>
      </c>
      <c r="W4962" s="1">
        <v>45339</v>
      </c>
      <c r="X4962" t="s">
        <v>4404</v>
      </c>
      <c r="Y4962" t="s">
        <v>4089</v>
      </c>
      <c r="Z4962" t="s">
        <v>3994</v>
      </c>
      <c r="AA4962" t="s">
        <v>4043</v>
      </c>
      <c r="AB4962" t="s">
        <v>3996</v>
      </c>
      <c r="AC4962" t="s">
        <v>3992</v>
      </c>
      <c r="AD4962">
        <v>142.01</v>
      </c>
      <c r="AE4962">
        <v>196.69</v>
      </c>
      <c r="AF4962" t="s">
        <v>3975</v>
      </c>
      <c r="AG4962" s="1"/>
      <c r="AJ4962" t="s">
        <v>3975</v>
      </c>
      <c r="AK4962" t="s">
        <v>5222</v>
      </c>
      <c r="AL4962" s="1">
        <v>45416</v>
      </c>
      <c r="AM4962" s="1">
        <v>45440</v>
      </c>
      <c r="AN4962" t="s">
        <v>26</v>
      </c>
      <c r="AO4962">
        <v>203.84</v>
      </c>
      <c r="AP4962">
        <v>0</v>
      </c>
      <c r="AQ4962">
        <v>0</v>
      </c>
      <c r="AR4962">
        <v>203.84</v>
      </c>
      <c r="AS4962">
        <v>218.84</v>
      </c>
      <c r="AT4962">
        <v>142.01</v>
      </c>
      <c r="AU4962">
        <v>46.830000000000013</v>
      </c>
      <c r="AV4962">
        <v>3</v>
      </c>
      <c r="AW4962">
        <v>3</v>
      </c>
    </row>
    <row r="4963" spans="1:49" x14ac:dyDescent="0.3">
      <c r="A4963" t="s">
        <v>6887</v>
      </c>
      <c r="B4963" s="1">
        <v>45784</v>
      </c>
      <c r="C4963" s="1">
        <v>45905</v>
      </c>
      <c r="D4963" s="1">
        <v>45791</v>
      </c>
      <c r="E4963" t="s">
        <v>363</v>
      </c>
      <c r="F4963" t="s">
        <v>680</v>
      </c>
      <c r="G4963">
        <v>1</v>
      </c>
      <c r="H4963">
        <v>166.01</v>
      </c>
      <c r="I4963">
        <v>10</v>
      </c>
      <c r="J4963">
        <v>25</v>
      </c>
      <c r="K4963" t="s">
        <v>35</v>
      </c>
      <c r="L4963" t="s">
        <v>26</v>
      </c>
      <c r="M4963" t="s">
        <v>20</v>
      </c>
      <c r="N4963" t="s">
        <v>22</v>
      </c>
      <c r="O4963" t="s">
        <v>22</v>
      </c>
      <c r="P4963" t="s">
        <v>4998</v>
      </c>
      <c r="Q4963" t="s">
        <v>4384</v>
      </c>
      <c r="R4963" t="s">
        <v>4424</v>
      </c>
      <c r="S4963" t="s">
        <v>4434</v>
      </c>
      <c r="T4963" t="s">
        <v>4999</v>
      </c>
      <c r="U4963" t="s">
        <v>8710</v>
      </c>
      <c r="V4963">
        <v>2002</v>
      </c>
      <c r="W4963" s="1">
        <v>44671</v>
      </c>
      <c r="X4963" t="s">
        <v>4394</v>
      </c>
      <c r="Y4963" t="s">
        <v>4073</v>
      </c>
      <c r="Z4963" t="s">
        <v>3971</v>
      </c>
      <c r="AA4963" t="s">
        <v>3972</v>
      </c>
      <c r="AB4963" t="s">
        <v>3996</v>
      </c>
      <c r="AC4963" t="s">
        <v>3974</v>
      </c>
      <c r="AD4963">
        <v>119.24</v>
      </c>
      <c r="AE4963">
        <v>176.21</v>
      </c>
      <c r="AF4963" t="s">
        <v>3975</v>
      </c>
      <c r="AG4963" s="1"/>
      <c r="AJ4963" t="s">
        <v>3975</v>
      </c>
      <c r="AL4963" s="1"/>
      <c r="AM4963" s="1"/>
      <c r="AO4963">
        <v>166.01</v>
      </c>
      <c r="AP4963">
        <v>0.1</v>
      </c>
      <c r="AQ4963">
        <v>16.600999999999999</v>
      </c>
      <c r="AR4963">
        <v>149.40899999999999</v>
      </c>
      <c r="AS4963">
        <v>174.40899999999999</v>
      </c>
      <c r="AT4963">
        <v>119.24</v>
      </c>
      <c r="AU4963">
        <v>5.1689999999999969</v>
      </c>
      <c r="AV4963">
        <v>-114</v>
      </c>
      <c r="AW4963">
        <v>121</v>
      </c>
    </row>
    <row r="4964" spans="1:49" x14ac:dyDescent="0.3">
      <c r="A4964" t="s">
        <v>6888</v>
      </c>
      <c r="B4964" s="1">
        <v>45833</v>
      </c>
      <c r="C4964" s="1">
        <v>45836</v>
      </c>
      <c r="D4964" s="1">
        <v>45695</v>
      </c>
      <c r="E4964" t="s">
        <v>1399</v>
      </c>
      <c r="F4964" t="s">
        <v>653</v>
      </c>
      <c r="G4964">
        <v>1</v>
      </c>
      <c r="H4964">
        <v>209.13</v>
      </c>
      <c r="I4964">
        <v>0</v>
      </c>
      <c r="J4964">
        <v>35</v>
      </c>
      <c r="K4964" t="s">
        <v>35</v>
      </c>
      <c r="L4964" t="s">
        <v>43</v>
      </c>
      <c r="M4964" t="s">
        <v>20</v>
      </c>
      <c r="N4964" t="s">
        <v>22</v>
      </c>
      <c r="O4964" t="s">
        <v>22</v>
      </c>
      <c r="P4964" t="s">
        <v>4455</v>
      </c>
      <c r="Q4964" t="s">
        <v>4384</v>
      </c>
      <c r="R4964" t="s">
        <v>4401</v>
      </c>
      <c r="S4964" t="s">
        <v>4386</v>
      </c>
      <c r="T4964" t="s">
        <v>4456</v>
      </c>
      <c r="U4964" t="s">
        <v>4457</v>
      </c>
      <c r="V4964">
        <v>1980</v>
      </c>
      <c r="W4964" s="1">
        <v>45032</v>
      </c>
      <c r="X4964" t="s">
        <v>22</v>
      </c>
      <c r="Y4964" t="s">
        <v>4143</v>
      </c>
      <c r="Z4964" t="s">
        <v>3987</v>
      </c>
      <c r="AA4964" t="s">
        <v>4065</v>
      </c>
      <c r="AB4964" t="s">
        <v>4000</v>
      </c>
      <c r="AC4964" t="s">
        <v>3997</v>
      </c>
      <c r="AD4964">
        <v>0</v>
      </c>
      <c r="AE4964">
        <v>225.33</v>
      </c>
      <c r="AF4964" t="s">
        <v>4055</v>
      </c>
      <c r="AG4964" s="1"/>
      <c r="AJ4964" t="s">
        <v>3975</v>
      </c>
      <c r="AL4964" s="1"/>
      <c r="AM4964" s="1"/>
      <c r="AO4964">
        <v>209.13</v>
      </c>
      <c r="AP4964">
        <v>0</v>
      </c>
      <c r="AQ4964">
        <v>0</v>
      </c>
      <c r="AR4964">
        <v>209.13</v>
      </c>
      <c r="AS4964">
        <v>244.13</v>
      </c>
      <c r="AT4964">
        <v>0</v>
      </c>
      <c r="AU4964">
        <v>174.13</v>
      </c>
      <c r="AV4964">
        <v>-141</v>
      </c>
      <c r="AW4964">
        <v>3</v>
      </c>
    </row>
    <row r="4965" spans="1:49" x14ac:dyDescent="0.3">
      <c r="A4965" t="s">
        <v>6889</v>
      </c>
      <c r="B4965" s="1">
        <v>46021</v>
      </c>
      <c r="C4965" s="1">
        <v>46026</v>
      </c>
      <c r="D4965" s="1">
        <v>46030</v>
      </c>
      <c r="E4965" t="s">
        <v>83</v>
      </c>
      <c r="F4965" t="s">
        <v>516</v>
      </c>
      <c r="G4965">
        <v>1</v>
      </c>
      <c r="H4965">
        <v>10.93</v>
      </c>
      <c r="I4965">
        <v>5</v>
      </c>
      <c r="J4965">
        <v>35</v>
      </c>
      <c r="K4965" t="s">
        <v>18</v>
      </c>
      <c r="L4965" t="s">
        <v>19</v>
      </c>
      <c r="M4965" t="s">
        <v>36</v>
      </c>
      <c r="N4965" t="s">
        <v>22</v>
      </c>
      <c r="O4965" t="s">
        <v>94</v>
      </c>
      <c r="P4965" t="s">
        <v>4411</v>
      </c>
      <c r="Q4965" t="s">
        <v>4384</v>
      </c>
      <c r="R4965" t="s">
        <v>4385</v>
      </c>
      <c r="S4965" t="s">
        <v>4398</v>
      </c>
      <c r="T4965" t="s">
        <v>4755</v>
      </c>
      <c r="U4965" t="s">
        <v>4756</v>
      </c>
      <c r="V4965">
        <v>1972</v>
      </c>
      <c r="W4965" s="1">
        <v>45467</v>
      </c>
      <c r="X4965" t="s">
        <v>4388</v>
      </c>
      <c r="Y4965" t="s">
        <v>4087</v>
      </c>
      <c r="Z4965" t="s">
        <v>3971</v>
      </c>
      <c r="AA4965" t="s">
        <v>4019</v>
      </c>
      <c r="AB4965" t="s">
        <v>3973</v>
      </c>
      <c r="AC4965" t="s">
        <v>3974</v>
      </c>
      <c r="AD4965">
        <v>6.95</v>
      </c>
      <c r="AE4965">
        <v>9.67</v>
      </c>
      <c r="AF4965" t="s">
        <v>3975</v>
      </c>
      <c r="AG4965" s="1"/>
      <c r="AJ4965" t="s">
        <v>3975</v>
      </c>
      <c r="AK4965" t="s">
        <v>5223</v>
      </c>
      <c r="AL4965" s="1">
        <v>45537</v>
      </c>
      <c r="AM4965" s="1">
        <v>45567</v>
      </c>
      <c r="AN4965" t="s">
        <v>5225</v>
      </c>
      <c r="AO4965">
        <v>10.93</v>
      </c>
      <c r="AP4965">
        <v>0.05</v>
      </c>
      <c r="AQ4965">
        <v>0.54649999999999999</v>
      </c>
      <c r="AR4965">
        <v>10.3835</v>
      </c>
      <c r="AS4965">
        <v>45.383499999999998</v>
      </c>
      <c r="AT4965">
        <v>6.95</v>
      </c>
      <c r="AU4965">
        <v>-31.566500000000001</v>
      </c>
      <c r="AV4965">
        <v>4</v>
      </c>
      <c r="AW4965">
        <v>5</v>
      </c>
    </row>
    <row r="4966" spans="1:49" x14ac:dyDescent="0.3">
      <c r="A4966" t="s">
        <v>6890</v>
      </c>
      <c r="B4966" s="1">
        <v>45663</v>
      </c>
      <c r="C4966" s="1">
        <v>45666</v>
      </c>
      <c r="D4966" s="1">
        <v>45668</v>
      </c>
      <c r="E4966" t="s">
        <v>1392</v>
      </c>
      <c r="F4966" t="s">
        <v>359</v>
      </c>
      <c r="G4966">
        <v>1</v>
      </c>
      <c r="H4966">
        <v>16.68</v>
      </c>
      <c r="I4966">
        <v>20</v>
      </c>
      <c r="J4966">
        <v>15</v>
      </c>
      <c r="K4966" t="s">
        <v>42</v>
      </c>
      <c r="L4966" t="s">
        <v>26</v>
      </c>
      <c r="M4966" t="s">
        <v>30</v>
      </c>
      <c r="N4966" t="s">
        <v>22</v>
      </c>
      <c r="O4966" t="s">
        <v>38</v>
      </c>
      <c r="P4966" t="s">
        <v>4715</v>
      </c>
      <c r="Q4966" t="s">
        <v>4396</v>
      </c>
      <c r="R4966" t="s">
        <v>4409</v>
      </c>
      <c r="S4966" t="s">
        <v>4386</v>
      </c>
      <c r="T4966" t="s">
        <v>4817</v>
      </c>
      <c r="U4966" t="s">
        <v>8606</v>
      </c>
      <c r="V4966">
        <v>1975</v>
      </c>
      <c r="W4966" s="1">
        <v>44626</v>
      </c>
      <c r="X4966" t="s">
        <v>4404</v>
      </c>
      <c r="Y4966" t="s">
        <v>4034</v>
      </c>
      <c r="Z4966" t="s">
        <v>4014</v>
      </c>
      <c r="AA4966" t="s">
        <v>4017</v>
      </c>
      <c r="AB4966" t="s">
        <v>4002</v>
      </c>
      <c r="AC4966" t="s">
        <v>3985</v>
      </c>
      <c r="AD4966">
        <v>0</v>
      </c>
      <c r="AE4966">
        <v>15.94</v>
      </c>
      <c r="AF4966" t="s">
        <v>3975</v>
      </c>
      <c r="AG4966" s="1"/>
      <c r="AJ4966" t="s">
        <v>3975</v>
      </c>
      <c r="AK4966" t="s">
        <v>5228</v>
      </c>
      <c r="AL4966" s="1">
        <v>45880</v>
      </c>
      <c r="AM4966" s="1">
        <v>45932</v>
      </c>
      <c r="AN4966" t="s">
        <v>19</v>
      </c>
      <c r="AO4966">
        <v>16.68</v>
      </c>
      <c r="AP4966">
        <v>0.2</v>
      </c>
      <c r="AQ4966">
        <v>3.3360000000000003</v>
      </c>
      <c r="AR4966">
        <v>13.343999999999999</v>
      </c>
      <c r="AS4966">
        <v>28.344000000000001</v>
      </c>
      <c r="AT4966">
        <v>0</v>
      </c>
      <c r="AU4966">
        <v>-1.6560000000000006</v>
      </c>
      <c r="AV4966">
        <v>2</v>
      </c>
      <c r="AW4966">
        <v>3</v>
      </c>
    </row>
    <row r="4967" spans="1:49" x14ac:dyDescent="0.3">
      <c r="A4967" t="s">
        <v>6891</v>
      </c>
      <c r="B4967" s="1">
        <v>45816</v>
      </c>
      <c r="C4967" s="1">
        <v>45878</v>
      </c>
      <c r="D4967" s="1">
        <v>45881</v>
      </c>
      <c r="E4967" t="s">
        <v>1796</v>
      </c>
      <c r="F4967" t="s">
        <v>485</v>
      </c>
      <c r="G4967">
        <v>1</v>
      </c>
      <c r="H4967">
        <v>278.49</v>
      </c>
      <c r="I4967">
        <v>0</v>
      </c>
      <c r="J4967">
        <v>35</v>
      </c>
      <c r="K4967" t="s">
        <v>18</v>
      </c>
      <c r="L4967" t="s">
        <v>26</v>
      </c>
      <c r="M4967" t="s">
        <v>30</v>
      </c>
      <c r="N4967" t="s">
        <v>22</v>
      </c>
      <c r="O4967" t="s">
        <v>153</v>
      </c>
      <c r="P4967" t="s">
        <v>4933</v>
      </c>
      <c r="Q4967" t="s">
        <v>4396</v>
      </c>
      <c r="R4967" t="s">
        <v>4444</v>
      </c>
      <c r="S4967" t="s">
        <v>4434</v>
      </c>
      <c r="T4967" t="s">
        <v>4934</v>
      </c>
      <c r="U4967" t="s">
        <v>4935</v>
      </c>
      <c r="V4967">
        <v>1997</v>
      </c>
      <c r="W4967" s="1">
        <v>45657</v>
      </c>
      <c r="X4967" t="s">
        <v>4404</v>
      </c>
      <c r="Y4967" t="s">
        <v>4061</v>
      </c>
      <c r="Z4967" t="s">
        <v>3987</v>
      </c>
      <c r="AA4967" t="s">
        <v>3988</v>
      </c>
      <c r="AB4967" t="s">
        <v>3979</v>
      </c>
      <c r="AC4967" t="s">
        <v>3997</v>
      </c>
      <c r="AD4967">
        <v>174.2</v>
      </c>
      <c r="AE4967">
        <v>247.43</v>
      </c>
      <c r="AF4967" t="s">
        <v>3975</v>
      </c>
      <c r="AG4967" s="1"/>
      <c r="AJ4967" t="s">
        <v>3975</v>
      </c>
      <c r="AK4967" t="s">
        <v>5224</v>
      </c>
      <c r="AL4967" s="1">
        <v>45298</v>
      </c>
      <c r="AM4967" s="1">
        <v>45311</v>
      </c>
      <c r="AN4967" t="s">
        <v>26</v>
      </c>
      <c r="AO4967">
        <v>278.49</v>
      </c>
      <c r="AP4967">
        <v>0</v>
      </c>
      <c r="AQ4967">
        <v>0</v>
      </c>
      <c r="AR4967">
        <v>278.49</v>
      </c>
      <c r="AS4967">
        <v>313.49</v>
      </c>
      <c r="AT4967">
        <v>174.2</v>
      </c>
      <c r="AU4967">
        <v>69.29000000000002</v>
      </c>
      <c r="AV4967">
        <v>3</v>
      </c>
      <c r="AW4967">
        <v>62</v>
      </c>
    </row>
    <row r="4968" spans="1:49" x14ac:dyDescent="0.3">
      <c r="A4968" t="s">
        <v>6892</v>
      </c>
      <c r="B4968" s="1">
        <v>45882</v>
      </c>
      <c r="C4968" s="1">
        <v>45886</v>
      </c>
      <c r="D4968" s="1">
        <v>45888</v>
      </c>
      <c r="E4968" t="s">
        <v>2060</v>
      </c>
      <c r="F4968" t="s">
        <v>296</v>
      </c>
      <c r="G4968">
        <v>1</v>
      </c>
      <c r="H4968">
        <v>198.73</v>
      </c>
      <c r="I4968">
        <v>30</v>
      </c>
      <c r="J4968">
        <v>35</v>
      </c>
      <c r="K4968" t="s">
        <v>35</v>
      </c>
      <c r="L4968" t="s">
        <v>19</v>
      </c>
      <c r="M4968" t="s">
        <v>30</v>
      </c>
      <c r="N4968" t="s">
        <v>22</v>
      </c>
      <c r="O4968" t="s">
        <v>22</v>
      </c>
      <c r="P4968" t="s">
        <v>4724</v>
      </c>
      <c r="Q4968" t="s">
        <v>4384</v>
      </c>
      <c r="R4968" t="s">
        <v>4401</v>
      </c>
      <c r="S4968" t="s">
        <v>4398</v>
      </c>
      <c r="T4968" t="s">
        <v>4725</v>
      </c>
      <c r="U4968" t="s">
        <v>8558</v>
      </c>
      <c r="V4968">
        <v>1972</v>
      </c>
      <c r="W4968" s="1">
        <v>44812</v>
      </c>
      <c r="X4968" t="s">
        <v>4404</v>
      </c>
      <c r="Y4968" t="s">
        <v>4131</v>
      </c>
      <c r="Z4968" t="s">
        <v>3987</v>
      </c>
      <c r="AA4968" t="s">
        <v>3999</v>
      </c>
      <c r="AB4968" t="s">
        <v>4009</v>
      </c>
      <c r="AC4968" t="s">
        <v>3974</v>
      </c>
      <c r="AD4968">
        <v>152.1</v>
      </c>
      <c r="AE4968">
        <v>198.84</v>
      </c>
      <c r="AF4968" t="s">
        <v>3975</v>
      </c>
      <c r="AG4968" s="1"/>
      <c r="AJ4968" t="s">
        <v>3975</v>
      </c>
      <c r="AL4968" s="1"/>
      <c r="AM4968" s="1"/>
      <c r="AO4968">
        <v>198.73</v>
      </c>
      <c r="AP4968">
        <v>0.3</v>
      </c>
      <c r="AQ4968">
        <v>59.618999999999993</v>
      </c>
      <c r="AR4968">
        <v>139.11099999999999</v>
      </c>
      <c r="AS4968">
        <v>174.11099999999999</v>
      </c>
      <c r="AT4968">
        <v>152.1</v>
      </c>
      <c r="AU4968">
        <v>-47.989000000000004</v>
      </c>
      <c r="AV4968">
        <v>2</v>
      </c>
      <c r="AW4968">
        <v>4</v>
      </c>
    </row>
    <row r="4969" spans="1:49" x14ac:dyDescent="0.3">
      <c r="A4969" t="s">
        <v>6893</v>
      </c>
      <c r="B4969" s="1">
        <v>45805</v>
      </c>
      <c r="C4969" s="1">
        <v>45806</v>
      </c>
      <c r="D4969" s="1">
        <v>45722</v>
      </c>
      <c r="E4969" t="s">
        <v>743</v>
      </c>
      <c r="F4969" t="s">
        <v>210</v>
      </c>
      <c r="G4969">
        <v>5</v>
      </c>
      <c r="H4969">
        <v>186.95</v>
      </c>
      <c r="I4969">
        <v>1</v>
      </c>
      <c r="J4969">
        <v>25</v>
      </c>
      <c r="K4969" t="s">
        <v>18</v>
      </c>
      <c r="L4969" t="s">
        <v>43</v>
      </c>
      <c r="M4969" t="s">
        <v>47</v>
      </c>
      <c r="N4969" t="s">
        <v>21</v>
      </c>
      <c r="O4969" t="s">
        <v>153</v>
      </c>
      <c r="P4969" t="s">
        <v>4431</v>
      </c>
      <c r="Q4969" t="s">
        <v>4384</v>
      </c>
      <c r="R4969" t="s">
        <v>4385</v>
      </c>
      <c r="S4969" t="s">
        <v>4391</v>
      </c>
      <c r="T4969" t="s">
        <v>4780</v>
      </c>
      <c r="U4969" t="s">
        <v>8585</v>
      </c>
      <c r="V4969">
        <v>1986</v>
      </c>
      <c r="W4969" s="1">
        <v>44578</v>
      </c>
      <c r="X4969" t="s">
        <v>4388</v>
      </c>
      <c r="Y4969" t="s">
        <v>4142</v>
      </c>
      <c r="Z4969" t="s">
        <v>3971</v>
      </c>
      <c r="AA4969" t="s">
        <v>3972</v>
      </c>
      <c r="AB4969" t="s">
        <v>4009</v>
      </c>
      <c r="AC4969" t="s">
        <v>3992</v>
      </c>
      <c r="AD4969">
        <v>156.74</v>
      </c>
      <c r="AE4969">
        <v>189.75</v>
      </c>
      <c r="AF4969" t="s">
        <v>4055</v>
      </c>
      <c r="AG4969" s="1"/>
      <c r="AJ4969" t="s">
        <v>3975</v>
      </c>
      <c r="AK4969" t="s">
        <v>5224</v>
      </c>
      <c r="AL4969" s="1">
        <v>45298</v>
      </c>
      <c r="AM4969" s="1">
        <v>45311</v>
      </c>
      <c r="AN4969" t="s">
        <v>26</v>
      </c>
      <c r="AO4969">
        <v>934.75</v>
      </c>
      <c r="AP4969">
        <v>0.01</v>
      </c>
      <c r="AQ4969">
        <v>9.3475000000000001</v>
      </c>
      <c r="AR4969">
        <v>925.40250000000003</v>
      </c>
      <c r="AS4969">
        <v>950.40250000000003</v>
      </c>
      <c r="AT4969">
        <v>783.7</v>
      </c>
      <c r="AU4969">
        <v>116.70249999999999</v>
      </c>
      <c r="AV4969">
        <v>-84</v>
      </c>
      <c r="AW4969">
        <v>1</v>
      </c>
    </row>
    <row r="4970" spans="1:49" x14ac:dyDescent="0.3">
      <c r="A4970" t="s">
        <v>6894</v>
      </c>
      <c r="B4970" s="1">
        <v>45753</v>
      </c>
      <c r="C4970" s="1">
        <v>45753</v>
      </c>
      <c r="D4970" s="1">
        <v>45755</v>
      </c>
      <c r="E4970" t="s">
        <v>553</v>
      </c>
      <c r="F4970" t="s">
        <v>263</v>
      </c>
      <c r="G4970">
        <v>1</v>
      </c>
      <c r="H4970">
        <v>111.58</v>
      </c>
      <c r="I4970">
        <v>0</v>
      </c>
      <c r="J4970">
        <v>0</v>
      </c>
      <c r="K4970" t="s">
        <v>18</v>
      </c>
      <c r="L4970" t="s">
        <v>19</v>
      </c>
      <c r="M4970" t="s">
        <v>30</v>
      </c>
      <c r="N4970" t="s">
        <v>22</v>
      </c>
      <c r="O4970" t="s">
        <v>22</v>
      </c>
      <c r="P4970" t="s">
        <v>4522</v>
      </c>
      <c r="Q4970" t="s">
        <v>4396</v>
      </c>
      <c r="R4970" t="s">
        <v>4424</v>
      </c>
      <c r="S4970" t="s">
        <v>4398</v>
      </c>
      <c r="T4970" t="s">
        <v>5074</v>
      </c>
      <c r="U4970" t="s">
        <v>8754</v>
      </c>
      <c r="V4970">
        <v>1995</v>
      </c>
      <c r="W4970" s="1">
        <v>45980</v>
      </c>
      <c r="X4970" t="s">
        <v>4394</v>
      </c>
      <c r="Y4970" t="s">
        <v>4139</v>
      </c>
      <c r="Z4970" t="s">
        <v>4014</v>
      </c>
      <c r="AA4970" t="s">
        <v>4023</v>
      </c>
      <c r="AB4970" t="s">
        <v>4002</v>
      </c>
      <c r="AC4970" t="s">
        <v>3992</v>
      </c>
      <c r="AD4970">
        <v>85.93</v>
      </c>
      <c r="AE4970">
        <v>116.32</v>
      </c>
      <c r="AF4970" t="s">
        <v>3975</v>
      </c>
      <c r="AG4970" s="1"/>
      <c r="AJ4970" t="s">
        <v>3975</v>
      </c>
      <c r="AL4970" s="1"/>
      <c r="AM4970" s="1"/>
      <c r="AO4970">
        <v>111.58</v>
      </c>
      <c r="AP4970">
        <v>0</v>
      </c>
      <c r="AQ4970">
        <v>0</v>
      </c>
      <c r="AR4970">
        <v>111.58</v>
      </c>
      <c r="AS4970">
        <v>111.58</v>
      </c>
      <c r="AT4970">
        <v>85.93</v>
      </c>
      <c r="AU4970">
        <v>25.649999999999991</v>
      </c>
      <c r="AV4970">
        <v>2</v>
      </c>
      <c r="AW4970">
        <v>0</v>
      </c>
    </row>
    <row r="4971" spans="1:49" x14ac:dyDescent="0.3">
      <c r="A4971" t="s">
        <v>6895</v>
      </c>
      <c r="B4971" s="1">
        <v>45729</v>
      </c>
      <c r="C4971" s="1">
        <v>45734</v>
      </c>
      <c r="D4971" s="1">
        <v>45741</v>
      </c>
      <c r="E4971" t="s">
        <v>1685</v>
      </c>
      <c r="F4971" t="s">
        <v>1547</v>
      </c>
      <c r="G4971">
        <v>1</v>
      </c>
      <c r="H4971">
        <v>238.66</v>
      </c>
      <c r="I4971">
        <v>5</v>
      </c>
      <c r="J4971">
        <v>0</v>
      </c>
      <c r="K4971" t="s">
        <v>35</v>
      </c>
      <c r="L4971" t="s">
        <v>26</v>
      </c>
      <c r="M4971" t="s">
        <v>30</v>
      </c>
      <c r="N4971" t="s">
        <v>22</v>
      </c>
      <c r="O4971" t="s">
        <v>111</v>
      </c>
      <c r="P4971" t="s">
        <v>4604</v>
      </c>
      <c r="Q4971" t="s">
        <v>4396</v>
      </c>
      <c r="R4971" t="s">
        <v>4412</v>
      </c>
      <c r="S4971" t="s">
        <v>4391</v>
      </c>
      <c r="T4971" t="s">
        <v>4605</v>
      </c>
      <c r="U4971" t="s">
        <v>8494</v>
      </c>
      <c r="V4971">
        <v>1981</v>
      </c>
      <c r="W4971" s="1">
        <v>44845</v>
      </c>
      <c r="X4971" t="s">
        <v>4388</v>
      </c>
      <c r="Y4971" t="s">
        <v>4034</v>
      </c>
      <c r="Z4971" t="s">
        <v>4014</v>
      </c>
      <c r="AA4971" t="s">
        <v>4017</v>
      </c>
      <c r="AB4971" t="s">
        <v>4002</v>
      </c>
      <c r="AC4971" t="s">
        <v>3985</v>
      </c>
      <c r="AD4971">
        <v>159.02000000000001</v>
      </c>
      <c r="AE4971">
        <v>241.55</v>
      </c>
      <c r="AF4971" t="s">
        <v>3975</v>
      </c>
      <c r="AG4971" s="1"/>
      <c r="AJ4971" t="s">
        <v>3975</v>
      </c>
      <c r="AK4971" t="s">
        <v>5226</v>
      </c>
      <c r="AL4971" s="1">
        <v>45762</v>
      </c>
      <c r="AM4971" s="1">
        <v>45777</v>
      </c>
      <c r="AN4971" t="s">
        <v>26</v>
      </c>
      <c r="AO4971">
        <v>238.66</v>
      </c>
      <c r="AP4971">
        <v>0.05</v>
      </c>
      <c r="AQ4971">
        <v>11.933</v>
      </c>
      <c r="AR4971">
        <v>226.727</v>
      </c>
      <c r="AS4971">
        <v>226.727</v>
      </c>
      <c r="AT4971">
        <v>159.02000000000001</v>
      </c>
      <c r="AU4971">
        <v>67.706999999999994</v>
      </c>
      <c r="AV4971">
        <v>7</v>
      </c>
      <c r="AW4971">
        <v>5</v>
      </c>
    </row>
    <row r="4972" spans="1:49" x14ac:dyDescent="0.3">
      <c r="A4972" t="s">
        <v>6896</v>
      </c>
      <c r="B4972" s="1">
        <v>45894</v>
      </c>
      <c r="C4972" s="1">
        <v>45904</v>
      </c>
      <c r="D4972" s="1">
        <v>45906</v>
      </c>
      <c r="E4972" t="s">
        <v>1097</v>
      </c>
      <c r="F4972" t="s">
        <v>141</v>
      </c>
      <c r="G4972">
        <v>1</v>
      </c>
      <c r="H4972">
        <v>175.2</v>
      </c>
      <c r="I4972">
        <v>0</v>
      </c>
      <c r="J4972">
        <v>35</v>
      </c>
      <c r="K4972" t="s">
        <v>18</v>
      </c>
      <c r="L4972" t="s">
        <v>26</v>
      </c>
      <c r="M4972" t="s">
        <v>30</v>
      </c>
      <c r="N4972" t="s">
        <v>22</v>
      </c>
      <c r="O4972" t="s">
        <v>22</v>
      </c>
      <c r="P4972" t="s">
        <v>4648</v>
      </c>
      <c r="Q4972" t="s">
        <v>4384</v>
      </c>
      <c r="R4972" t="s">
        <v>4444</v>
      </c>
      <c r="S4972" t="s">
        <v>4398</v>
      </c>
      <c r="T4972" t="s">
        <v>4891</v>
      </c>
      <c r="U4972" t="s">
        <v>8641</v>
      </c>
      <c r="V4972">
        <v>1972</v>
      </c>
      <c r="W4972" s="1">
        <v>45778</v>
      </c>
      <c r="X4972" t="s">
        <v>4404</v>
      </c>
      <c r="Y4972" t="s">
        <v>3998</v>
      </c>
      <c r="Z4972" t="s">
        <v>3987</v>
      </c>
      <c r="AA4972" t="s">
        <v>3999</v>
      </c>
      <c r="AB4972" t="s">
        <v>4000</v>
      </c>
      <c r="AC4972" t="s">
        <v>3980</v>
      </c>
      <c r="AD4972">
        <v>102.32</v>
      </c>
      <c r="AE4972">
        <v>157.22</v>
      </c>
      <c r="AF4972" t="s">
        <v>3975</v>
      </c>
      <c r="AG4972" s="1"/>
      <c r="AJ4972" t="s">
        <v>3975</v>
      </c>
      <c r="AL4972" s="1"/>
      <c r="AM4972" s="1"/>
      <c r="AO4972">
        <v>175.2</v>
      </c>
      <c r="AP4972">
        <v>0</v>
      </c>
      <c r="AQ4972">
        <v>0</v>
      </c>
      <c r="AR4972">
        <v>175.2</v>
      </c>
      <c r="AS4972">
        <v>210.2</v>
      </c>
      <c r="AT4972">
        <v>102.32</v>
      </c>
      <c r="AU4972">
        <v>37.879999999999995</v>
      </c>
      <c r="AV4972">
        <v>2</v>
      </c>
      <c r="AW4972">
        <v>10</v>
      </c>
    </row>
    <row r="4973" spans="1:49" x14ac:dyDescent="0.3">
      <c r="A4973" t="s">
        <v>6897</v>
      </c>
      <c r="B4973" s="1">
        <v>45831</v>
      </c>
      <c r="C4973" s="1">
        <v>45834</v>
      </c>
      <c r="D4973" s="1">
        <v>45837</v>
      </c>
      <c r="E4973" t="s">
        <v>116</v>
      </c>
      <c r="F4973" t="s">
        <v>107</v>
      </c>
      <c r="G4973">
        <v>2</v>
      </c>
      <c r="H4973">
        <v>177.36</v>
      </c>
      <c r="I4973">
        <v>20</v>
      </c>
      <c r="J4973">
        <v>15</v>
      </c>
      <c r="K4973" t="s">
        <v>42</v>
      </c>
      <c r="L4973" t="s">
        <v>43</v>
      </c>
      <c r="M4973" t="s">
        <v>30</v>
      </c>
      <c r="N4973" t="s">
        <v>22</v>
      </c>
      <c r="O4973" t="s">
        <v>166</v>
      </c>
      <c r="P4973" t="s">
        <v>4715</v>
      </c>
      <c r="Q4973" t="s">
        <v>4384</v>
      </c>
      <c r="R4973" t="s">
        <v>4397</v>
      </c>
      <c r="S4973" t="s">
        <v>4398</v>
      </c>
      <c r="T4973" t="s">
        <v>4987</v>
      </c>
      <c r="U4973" t="s">
        <v>8700</v>
      </c>
      <c r="V4973">
        <v>1981</v>
      </c>
      <c r="W4973" s="1">
        <v>45023</v>
      </c>
      <c r="X4973" t="s">
        <v>4419</v>
      </c>
      <c r="Y4973" t="s">
        <v>4028</v>
      </c>
      <c r="Z4973" t="s">
        <v>4014</v>
      </c>
      <c r="AA4973" t="s">
        <v>4029</v>
      </c>
      <c r="AB4973" t="s">
        <v>4009</v>
      </c>
      <c r="AC4973" t="s">
        <v>3985</v>
      </c>
      <c r="AD4973">
        <v>125.26</v>
      </c>
      <c r="AE4973">
        <v>159.83000000000001</v>
      </c>
      <c r="AF4973" t="s">
        <v>3975</v>
      </c>
      <c r="AG4973" s="1"/>
      <c r="AJ4973" t="s">
        <v>3975</v>
      </c>
      <c r="AK4973" t="s">
        <v>5222</v>
      </c>
      <c r="AL4973" s="1">
        <v>45865</v>
      </c>
      <c r="AM4973" s="1">
        <v>45889</v>
      </c>
      <c r="AN4973" t="s">
        <v>19</v>
      </c>
      <c r="AO4973">
        <v>354.72</v>
      </c>
      <c r="AP4973">
        <v>0.2</v>
      </c>
      <c r="AQ4973">
        <v>70.944000000000003</v>
      </c>
      <c r="AR4973">
        <v>283.77600000000001</v>
      </c>
      <c r="AS4973">
        <v>298.77600000000001</v>
      </c>
      <c r="AT4973">
        <v>250.52</v>
      </c>
      <c r="AU4973">
        <v>18.256</v>
      </c>
      <c r="AV4973">
        <v>3</v>
      </c>
      <c r="AW4973">
        <v>3</v>
      </c>
    </row>
    <row r="4974" spans="1:49" x14ac:dyDescent="0.3">
      <c r="A4974" t="s">
        <v>6898</v>
      </c>
      <c r="B4974" s="1">
        <v>45937</v>
      </c>
      <c r="C4974" s="1">
        <v>45853</v>
      </c>
      <c r="D4974" s="1">
        <v>45858</v>
      </c>
      <c r="E4974" t="s">
        <v>441</v>
      </c>
      <c r="F4974" t="s">
        <v>346</v>
      </c>
      <c r="G4974">
        <v>1</v>
      </c>
      <c r="H4974">
        <v>72.099999999999994</v>
      </c>
      <c r="I4974">
        <v>15</v>
      </c>
      <c r="J4974">
        <v>15</v>
      </c>
      <c r="K4974" t="s">
        <v>60</v>
      </c>
      <c r="L4974" t="s">
        <v>19</v>
      </c>
      <c r="M4974" t="s">
        <v>30</v>
      </c>
      <c r="N4974" t="s">
        <v>22</v>
      </c>
      <c r="O4974" t="s">
        <v>94</v>
      </c>
      <c r="P4974" t="s">
        <v>4926</v>
      </c>
      <c r="Q4974" t="s">
        <v>4396</v>
      </c>
      <c r="R4974" t="s">
        <v>4397</v>
      </c>
      <c r="S4974" t="s">
        <v>4391</v>
      </c>
      <c r="T4974" t="s">
        <v>8664</v>
      </c>
      <c r="U4974" t="s">
        <v>8665</v>
      </c>
      <c r="V4974">
        <v>2004</v>
      </c>
      <c r="W4974" s="1">
        <v>45885</v>
      </c>
      <c r="X4974" t="s">
        <v>4404</v>
      </c>
      <c r="Y4974" t="s">
        <v>4130</v>
      </c>
      <c r="Z4974" t="s">
        <v>3987</v>
      </c>
      <c r="AA4974" t="s">
        <v>3988</v>
      </c>
      <c r="AB4974" t="s">
        <v>4000</v>
      </c>
      <c r="AC4974" t="s">
        <v>3980</v>
      </c>
      <c r="AD4974">
        <v>52.85</v>
      </c>
      <c r="AE4974">
        <v>70.209999999999994</v>
      </c>
      <c r="AF4974" t="s">
        <v>3975</v>
      </c>
      <c r="AG4974" s="1"/>
      <c r="AJ4974" t="s">
        <v>3975</v>
      </c>
      <c r="AK4974" t="s">
        <v>5223</v>
      </c>
      <c r="AL4974" s="1">
        <v>45537</v>
      </c>
      <c r="AM4974" s="1">
        <v>45567</v>
      </c>
      <c r="AN4974" t="s">
        <v>5225</v>
      </c>
      <c r="AO4974">
        <v>72.099999999999994</v>
      </c>
      <c r="AP4974">
        <v>0.15</v>
      </c>
      <c r="AQ4974">
        <v>10.815</v>
      </c>
      <c r="AR4974">
        <v>61.284999999999997</v>
      </c>
      <c r="AS4974">
        <v>76.284999999999997</v>
      </c>
      <c r="AT4974">
        <v>52.85</v>
      </c>
      <c r="AU4974">
        <v>-6.5650000000000048</v>
      </c>
      <c r="AV4974">
        <v>5</v>
      </c>
      <c r="AW4974">
        <v>-84</v>
      </c>
    </row>
    <row r="4975" spans="1:49" x14ac:dyDescent="0.3">
      <c r="A4975" t="s">
        <v>6899</v>
      </c>
      <c r="B4975" s="1">
        <v>45800</v>
      </c>
      <c r="C4975" s="1">
        <v>45810</v>
      </c>
      <c r="D4975" s="1">
        <v>45753</v>
      </c>
      <c r="E4975" t="s">
        <v>2069</v>
      </c>
      <c r="F4975" t="s">
        <v>450</v>
      </c>
      <c r="G4975">
        <v>1</v>
      </c>
      <c r="H4975">
        <v>99.8</v>
      </c>
      <c r="I4975">
        <v>1</v>
      </c>
      <c r="J4975">
        <v>15</v>
      </c>
      <c r="K4975" t="s">
        <v>42</v>
      </c>
      <c r="L4975" t="s">
        <v>26</v>
      </c>
      <c r="M4975" t="s">
        <v>36</v>
      </c>
      <c r="N4975" t="s">
        <v>22</v>
      </c>
      <c r="O4975" t="s">
        <v>22</v>
      </c>
      <c r="P4975" t="s">
        <v>4536</v>
      </c>
      <c r="Q4975" t="s">
        <v>4396</v>
      </c>
      <c r="R4975" t="s">
        <v>4424</v>
      </c>
      <c r="S4975" t="s">
        <v>4434</v>
      </c>
      <c r="T4975" t="s">
        <v>4763</v>
      </c>
      <c r="U4975" t="s">
        <v>4764</v>
      </c>
      <c r="V4975">
        <v>1988</v>
      </c>
      <c r="W4975" s="1">
        <v>45832</v>
      </c>
      <c r="X4975" t="s">
        <v>4404</v>
      </c>
      <c r="Y4975" t="s">
        <v>4110</v>
      </c>
      <c r="Z4975" t="s">
        <v>3994</v>
      </c>
      <c r="AA4975" t="s">
        <v>4077</v>
      </c>
      <c r="AB4975" t="s">
        <v>3989</v>
      </c>
      <c r="AC4975" t="s">
        <v>3974</v>
      </c>
      <c r="AD4975">
        <v>77.42</v>
      </c>
      <c r="AE4975">
        <v>102.66</v>
      </c>
      <c r="AF4975" t="s">
        <v>3975</v>
      </c>
      <c r="AG4975" s="1"/>
      <c r="AJ4975" t="s">
        <v>3975</v>
      </c>
      <c r="AL4975" s="1"/>
      <c r="AM4975" s="1"/>
      <c r="AO4975">
        <v>99.8</v>
      </c>
      <c r="AP4975">
        <v>0.01</v>
      </c>
      <c r="AQ4975">
        <v>0.998</v>
      </c>
      <c r="AR4975">
        <v>98.801999999999992</v>
      </c>
      <c r="AS4975">
        <v>113.80199999999999</v>
      </c>
      <c r="AT4975">
        <v>77.42</v>
      </c>
      <c r="AU4975">
        <v>6.3819999999999908</v>
      </c>
      <c r="AV4975">
        <v>-57</v>
      </c>
      <c r="AW4975">
        <v>10</v>
      </c>
    </row>
    <row r="4976" spans="1:49" x14ac:dyDescent="0.3">
      <c r="A4976" t="s">
        <v>6900</v>
      </c>
      <c r="B4976" s="1">
        <v>45996</v>
      </c>
      <c r="C4976" s="1">
        <v>45796</v>
      </c>
      <c r="D4976" s="1">
        <v>45798</v>
      </c>
      <c r="E4976" t="s">
        <v>317</v>
      </c>
      <c r="F4976" t="s">
        <v>59</v>
      </c>
      <c r="G4976">
        <v>4</v>
      </c>
      <c r="H4976">
        <v>97.16</v>
      </c>
      <c r="I4976">
        <v>0</v>
      </c>
      <c r="J4976">
        <v>25</v>
      </c>
      <c r="K4976" t="s">
        <v>35</v>
      </c>
      <c r="L4976" t="s">
        <v>19</v>
      </c>
      <c r="M4976" t="s">
        <v>36</v>
      </c>
      <c r="N4976" t="s">
        <v>22</v>
      </c>
      <c r="O4976" t="s">
        <v>22</v>
      </c>
      <c r="P4976" t="s">
        <v>4581</v>
      </c>
      <c r="Q4976" t="s">
        <v>4384</v>
      </c>
      <c r="R4976" t="s">
        <v>4459</v>
      </c>
      <c r="S4976" t="s">
        <v>4434</v>
      </c>
      <c r="T4976" t="s">
        <v>4970</v>
      </c>
      <c r="U4976" t="s">
        <v>8692</v>
      </c>
      <c r="V4976">
        <v>1994</v>
      </c>
      <c r="W4976" s="1">
        <v>45229</v>
      </c>
      <c r="X4976" t="s">
        <v>22</v>
      </c>
      <c r="Y4976" t="s">
        <v>4079</v>
      </c>
      <c r="Z4976" t="s">
        <v>3994</v>
      </c>
      <c r="AA4976" t="s">
        <v>4008</v>
      </c>
      <c r="AB4976" t="s">
        <v>3973</v>
      </c>
      <c r="AC4976" t="s">
        <v>3992</v>
      </c>
      <c r="AD4976">
        <v>62.82</v>
      </c>
      <c r="AE4976">
        <v>94.99</v>
      </c>
      <c r="AF4976" t="s">
        <v>3975</v>
      </c>
      <c r="AG4976" s="1"/>
      <c r="AJ4976" t="s">
        <v>3975</v>
      </c>
      <c r="AL4976" s="1"/>
      <c r="AM4976" s="1"/>
      <c r="AO4976">
        <v>388.64</v>
      </c>
      <c r="AP4976">
        <v>0</v>
      </c>
      <c r="AQ4976">
        <v>0</v>
      </c>
      <c r="AR4976">
        <v>388.64</v>
      </c>
      <c r="AS4976">
        <v>413.64</v>
      </c>
      <c r="AT4976">
        <v>251.28</v>
      </c>
      <c r="AU4976">
        <v>112.35999999999999</v>
      </c>
      <c r="AV4976">
        <v>2</v>
      </c>
      <c r="AW4976">
        <v>-200</v>
      </c>
    </row>
    <row r="4977" spans="1:49" x14ac:dyDescent="0.3">
      <c r="A4977" t="s">
        <v>6901</v>
      </c>
      <c r="B4977" s="1">
        <v>46000</v>
      </c>
      <c r="C4977" s="1">
        <v>46000</v>
      </c>
      <c r="D4977" s="1">
        <v>45916</v>
      </c>
      <c r="E4977" t="s">
        <v>1765</v>
      </c>
      <c r="F4977" t="s">
        <v>653</v>
      </c>
      <c r="G4977">
        <v>3</v>
      </c>
      <c r="H4977">
        <v>254.27</v>
      </c>
      <c r="I4977">
        <v>0</v>
      </c>
      <c r="J4977">
        <v>15</v>
      </c>
      <c r="K4977" t="s">
        <v>35</v>
      </c>
      <c r="L4977" t="s">
        <v>43</v>
      </c>
      <c r="M4977" t="s">
        <v>30</v>
      </c>
      <c r="N4977" t="s">
        <v>22</v>
      </c>
      <c r="O4977" t="s">
        <v>98</v>
      </c>
      <c r="P4977" t="s">
        <v>4694</v>
      </c>
      <c r="Q4977" t="s">
        <v>4396</v>
      </c>
      <c r="R4977" t="s">
        <v>4412</v>
      </c>
      <c r="S4977" t="s">
        <v>4406</v>
      </c>
      <c r="T4977" t="s">
        <v>4814</v>
      </c>
      <c r="U4977" t="s">
        <v>8603</v>
      </c>
      <c r="V4977">
        <v>1987</v>
      </c>
      <c r="W4977" s="1">
        <v>45610</v>
      </c>
      <c r="X4977" t="s">
        <v>22</v>
      </c>
      <c r="Y4977" t="s">
        <v>4143</v>
      </c>
      <c r="Z4977" t="s">
        <v>3987</v>
      </c>
      <c r="AA4977" t="s">
        <v>4065</v>
      </c>
      <c r="AB4977" t="s">
        <v>4000</v>
      </c>
      <c r="AC4977" t="s">
        <v>3997</v>
      </c>
      <c r="AD4977">
        <v>0</v>
      </c>
      <c r="AE4977">
        <v>225.33</v>
      </c>
      <c r="AF4977" t="s">
        <v>4055</v>
      </c>
      <c r="AG4977" s="1"/>
      <c r="AJ4977" t="s">
        <v>3975</v>
      </c>
      <c r="AK4977" t="s">
        <v>5229</v>
      </c>
      <c r="AL4977" s="1">
        <v>45421</v>
      </c>
      <c r="AM4977" s="1">
        <v>45444</v>
      </c>
      <c r="AN4977" t="s">
        <v>5225</v>
      </c>
      <c r="AO4977">
        <v>762.81000000000006</v>
      </c>
      <c r="AP4977">
        <v>0</v>
      </c>
      <c r="AQ4977">
        <v>0</v>
      </c>
      <c r="AR4977">
        <v>762.81000000000006</v>
      </c>
      <c r="AS4977">
        <v>777.81000000000006</v>
      </c>
      <c r="AT4977">
        <v>0</v>
      </c>
      <c r="AU4977">
        <v>747.81000000000006</v>
      </c>
      <c r="AV4977">
        <v>-84</v>
      </c>
      <c r="AW4977">
        <v>0</v>
      </c>
    </row>
    <row r="4978" spans="1:49" x14ac:dyDescent="0.3">
      <c r="A4978" t="s">
        <v>6902</v>
      </c>
      <c r="B4978" s="1">
        <v>45918</v>
      </c>
      <c r="C4978" s="1">
        <v>45921</v>
      </c>
      <c r="D4978" s="1">
        <v>45930</v>
      </c>
      <c r="E4978" t="s">
        <v>1172</v>
      </c>
      <c r="F4978" t="s">
        <v>503</v>
      </c>
      <c r="G4978">
        <v>1</v>
      </c>
      <c r="H4978">
        <v>308.97000000000003</v>
      </c>
      <c r="I4978">
        <v>0</v>
      </c>
      <c r="J4978">
        <v>50</v>
      </c>
      <c r="K4978" t="s">
        <v>35</v>
      </c>
      <c r="L4978" t="s">
        <v>26</v>
      </c>
      <c r="M4978" t="s">
        <v>30</v>
      </c>
      <c r="N4978" t="s">
        <v>37</v>
      </c>
      <c r="O4978" t="s">
        <v>48</v>
      </c>
      <c r="P4978" t="s">
        <v>4727</v>
      </c>
      <c r="Q4978" t="s">
        <v>4396</v>
      </c>
      <c r="R4978" t="s">
        <v>4424</v>
      </c>
      <c r="S4978" t="s">
        <v>4386</v>
      </c>
      <c r="T4978" t="s">
        <v>4728</v>
      </c>
      <c r="U4978" t="s">
        <v>4729</v>
      </c>
      <c r="V4978">
        <v>1983</v>
      </c>
      <c r="W4978" s="1">
        <v>44621</v>
      </c>
      <c r="X4978" t="s">
        <v>4388</v>
      </c>
      <c r="Y4978" t="s">
        <v>3990</v>
      </c>
      <c r="Z4978" t="s">
        <v>3977</v>
      </c>
      <c r="AA4978" t="s">
        <v>3991</v>
      </c>
      <c r="AB4978" t="s">
        <v>3989</v>
      </c>
      <c r="AC4978" t="s">
        <v>3974</v>
      </c>
      <c r="AD4978">
        <v>190.09</v>
      </c>
      <c r="AE4978">
        <v>279.86</v>
      </c>
      <c r="AF4978" t="s">
        <v>3975</v>
      </c>
      <c r="AG4978" s="1"/>
      <c r="AJ4978" t="s">
        <v>3975</v>
      </c>
      <c r="AK4978" t="s">
        <v>5223</v>
      </c>
      <c r="AL4978" s="1">
        <v>45698</v>
      </c>
      <c r="AM4978" s="1">
        <v>45750</v>
      </c>
      <c r="AN4978" t="s">
        <v>19</v>
      </c>
      <c r="AO4978">
        <v>308.97000000000003</v>
      </c>
      <c r="AP4978">
        <v>0</v>
      </c>
      <c r="AQ4978">
        <v>0</v>
      </c>
      <c r="AR4978">
        <v>308.97000000000003</v>
      </c>
      <c r="AS4978">
        <v>358.97</v>
      </c>
      <c r="AT4978">
        <v>190.09</v>
      </c>
      <c r="AU4978">
        <v>68.880000000000024</v>
      </c>
      <c r="AV4978">
        <v>9</v>
      </c>
      <c r="AW4978">
        <v>3</v>
      </c>
    </row>
    <row r="4979" spans="1:49" x14ac:dyDescent="0.3">
      <c r="A4979" t="s">
        <v>6903</v>
      </c>
      <c r="B4979" s="1">
        <v>45770</v>
      </c>
      <c r="C4979" s="1">
        <v>45771</v>
      </c>
      <c r="D4979" s="1">
        <v>45774</v>
      </c>
      <c r="E4979" t="s">
        <v>522</v>
      </c>
      <c r="F4979" t="s">
        <v>738</v>
      </c>
      <c r="G4979">
        <v>1</v>
      </c>
      <c r="H4979">
        <v>83.33</v>
      </c>
      <c r="I4979">
        <v>0</v>
      </c>
      <c r="J4979">
        <v>0</v>
      </c>
      <c r="K4979" t="s">
        <v>42</v>
      </c>
      <c r="L4979" t="s">
        <v>26</v>
      </c>
      <c r="M4979" t="s">
        <v>30</v>
      </c>
      <c r="N4979" t="s">
        <v>37</v>
      </c>
      <c r="O4979" t="s">
        <v>22</v>
      </c>
      <c r="P4979" t="s">
        <v>5032</v>
      </c>
      <c r="Q4979" t="s">
        <v>4384</v>
      </c>
      <c r="R4979" t="s">
        <v>4412</v>
      </c>
      <c r="S4979" t="s">
        <v>4398</v>
      </c>
      <c r="T4979" t="s">
        <v>5033</v>
      </c>
      <c r="U4979" t="s">
        <v>8732</v>
      </c>
      <c r="V4979">
        <v>1988</v>
      </c>
      <c r="W4979" s="1">
        <v>44610</v>
      </c>
      <c r="X4979" t="s">
        <v>4404</v>
      </c>
      <c r="Y4979" t="s">
        <v>4102</v>
      </c>
      <c r="Z4979" t="s">
        <v>3994</v>
      </c>
      <c r="AA4979" t="s">
        <v>4077</v>
      </c>
      <c r="AB4979" t="s">
        <v>3979</v>
      </c>
      <c r="AC4979" t="s">
        <v>3974</v>
      </c>
      <c r="AD4979">
        <v>52.24</v>
      </c>
      <c r="AE4979">
        <v>76.819999999999993</v>
      </c>
      <c r="AF4979" t="s">
        <v>3975</v>
      </c>
      <c r="AG4979" s="1"/>
      <c r="AJ4979" t="s">
        <v>3975</v>
      </c>
      <c r="AL4979" s="1"/>
      <c r="AM4979" s="1"/>
      <c r="AO4979">
        <v>83.33</v>
      </c>
      <c r="AP4979">
        <v>0</v>
      </c>
      <c r="AQ4979">
        <v>0</v>
      </c>
      <c r="AR4979">
        <v>83.33</v>
      </c>
      <c r="AS4979">
        <v>83.33</v>
      </c>
      <c r="AT4979">
        <v>52.24</v>
      </c>
      <c r="AU4979">
        <v>31.089999999999996</v>
      </c>
      <c r="AV4979">
        <v>3</v>
      </c>
      <c r="AW4979">
        <v>1</v>
      </c>
    </row>
    <row r="4980" spans="1:49" x14ac:dyDescent="0.3">
      <c r="A4980" t="s">
        <v>6904</v>
      </c>
      <c r="B4980" s="1">
        <v>45773</v>
      </c>
      <c r="C4980" s="1">
        <v>45776</v>
      </c>
      <c r="D4980" s="1">
        <v>45874</v>
      </c>
      <c r="E4980" t="s">
        <v>100</v>
      </c>
      <c r="F4980" t="s">
        <v>445</v>
      </c>
      <c r="G4980">
        <v>1</v>
      </c>
      <c r="H4980">
        <v>25.41</v>
      </c>
      <c r="I4980">
        <v>1</v>
      </c>
      <c r="J4980">
        <v>25</v>
      </c>
      <c r="K4980" t="s">
        <v>42</v>
      </c>
      <c r="L4980" t="s">
        <v>19</v>
      </c>
      <c r="M4980" t="s">
        <v>30</v>
      </c>
      <c r="N4980" t="s">
        <v>31</v>
      </c>
      <c r="O4980" t="s">
        <v>22</v>
      </c>
      <c r="P4980" t="s">
        <v>4642</v>
      </c>
      <c r="Q4980" t="s">
        <v>4384</v>
      </c>
      <c r="R4980" t="s">
        <v>4401</v>
      </c>
      <c r="S4980" t="s">
        <v>4391</v>
      </c>
      <c r="T4980" t="s">
        <v>4643</v>
      </c>
      <c r="U4980" t="s">
        <v>8515</v>
      </c>
      <c r="V4980">
        <v>1998</v>
      </c>
      <c r="W4980" s="1">
        <v>45520</v>
      </c>
      <c r="X4980" t="s">
        <v>4419</v>
      </c>
      <c r="Y4980" t="s">
        <v>4099</v>
      </c>
      <c r="Z4980" t="s">
        <v>3987</v>
      </c>
      <c r="AA4980" t="s">
        <v>4065</v>
      </c>
      <c r="AB4980" t="s">
        <v>4020</v>
      </c>
      <c r="AC4980" t="s">
        <v>3992</v>
      </c>
      <c r="AD4980">
        <v>18.010000000000002</v>
      </c>
      <c r="AE4980">
        <v>27.01</v>
      </c>
      <c r="AF4980" t="s">
        <v>3975</v>
      </c>
      <c r="AG4980" s="1"/>
      <c r="AJ4980" t="s">
        <v>3975</v>
      </c>
      <c r="AL4980" s="1"/>
      <c r="AM4980" s="1"/>
      <c r="AO4980">
        <v>25.41</v>
      </c>
      <c r="AP4980">
        <v>0.01</v>
      </c>
      <c r="AQ4980">
        <v>0.25409999999999999</v>
      </c>
      <c r="AR4980">
        <v>25.155899999999999</v>
      </c>
      <c r="AS4980">
        <v>50.155900000000003</v>
      </c>
      <c r="AT4980">
        <v>18.010000000000002</v>
      </c>
      <c r="AU4980">
        <v>-17.854100000000003</v>
      </c>
      <c r="AV4980">
        <v>98</v>
      </c>
      <c r="AW4980">
        <v>3</v>
      </c>
    </row>
    <row r="4981" spans="1:49" x14ac:dyDescent="0.3">
      <c r="A4981" t="s">
        <v>6905</v>
      </c>
      <c r="B4981" s="1">
        <v>45869</v>
      </c>
      <c r="C4981" s="1"/>
      <c r="D4981" s="1">
        <v>45875</v>
      </c>
      <c r="E4981" t="s">
        <v>197</v>
      </c>
      <c r="F4981" t="s">
        <v>335</v>
      </c>
      <c r="G4981">
        <v>2</v>
      </c>
      <c r="H4981">
        <v>266.18</v>
      </c>
      <c r="I4981">
        <v>0</v>
      </c>
      <c r="J4981">
        <v>35</v>
      </c>
      <c r="K4981" t="s">
        <v>42</v>
      </c>
      <c r="L4981" t="s">
        <v>43</v>
      </c>
      <c r="M4981" t="s">
        <v>47</v>
      </c>
      <c r="N4981" t="s">
        <v>21</v>
      </c>
      <c r="O4981" t="s">
        <v>111</v>
      </c>
      <c r="P4981" t="s">
        <v>4451</v>
      </c>
      <c r="Q4981" t="s">
        <v>4396</v>
      </c>
      <c r="R4981" t="s">
        <v>4424</v>
      </c>
      <c r="S4981" t="s">
        <v>4434</v>
      </c>
      <c r="T4981" t="s">
        <v>5149</v>
      </c>
      <c r="U4981" t="s">
        <v>8807</v>
      </c>
      <c r="V4981">
        <v>1984</v>
      </c>
      <c r="W4981" s="1">
        <v>45050</v>
      </c>
      <c r="X4981" t="s">
        <v>4404</v>
      </c>
      <c r="Y4981" t="s">
        <v>4137</v>
      </c>
      <c r="Z4981" t="s">
        <v>3994</v>
      </c>
      <c r="AA4981" t="s">
        <v>3995</v>
      </c>
      <c r="AB4981" t="s">
        <v>4009</v>
      </c>
      <c r="AC4981" t="s">
        <v>3985</v>
      </c>
      <c r="AD4981">
        <v>171.2</v>
      </c>
      <c r="AE4981">
        <v>243.85</v>
      </c>
      <c r="AF4981" t="s">
        <v>3975</v>
      </c>
      <c r="AG4981" s="1"/>
      <c r="AJ4981" t="s">
        <v>3975</v>
      </c>
      <c r="AK4981" t="s">
        <v>5226</v>
      </c>
      <c r="AL4981" s="1">
        <v>45762</v>
      </c>
      <c r="AM4981" s="1">
        <v>45777</v>
      </c>
      <c r="AN4981" t="s">
        <v>26</v>
      </c>
      <c r="AO4981">
        <v>532.36</v>
      </c>
      <c r="AP4981">
        <v>0</v>
      </c>
      <c r="AQ4981">
        <v>0</v>
      </c>
      <c r="AR4981">
        <v>532.36</v>
      </c>
      <c r="AS4981">
        <v>567.36</v>
      </c>
      <c r="AT4981">
        <v>342.4</v>
      </c>
      <c r="AU4981">
        <v>154.96000000000004</v>
      </c>
    </row>
    <row r="4982" spans="1:49" x14ac:dyDescent="0.3">
      <c r="A4982" t="s">
        <v>6906</v>
      </c>
      <c r="B4982" s="1">
        <v>45800</v>
      </c>
      <c r="C4982" s="1">
        <v>45804</v>
      </c>
      <c r="D4982" s="1">
        <v>45808</v>
      </c>
      <c r="E4982" t="s">
        <v>1097</v>
      </c>
      <c r="F4982" t="s">
        <v>207</v>
      </c>
      <c r="G4982">
        <v>1</v>
      </c>
      <c r="H4982">
        <v>39.909999999999997</v>
      </c>
      <c r="I4982">
        <v>10</v>
      </c>
      <c r="J4982">
        <v>35</v>
      </c>
      <c r="K4982" t="s">
        <v>18</v>
      </c>
      <c r="L4982" t="s">
        <v>19</v>
      </c>
      <c r="M4982" t="s">
        <v>30</v>
      </c>
      <c r="N4982" t="s">
        <v>22</v>
      </c>
      <c r="O4982" t="s">
        <v>77</v>
      </c>
      <c r="P4982" t="s">
        <v>4648</v>
      </c>
      <c r="Q4982" t="s">
        <v>4384</v>
      </c>
      <c r="R4982" t="s">
        <v>4444</v>
      </c>
      <c r="S4982" t="s">
        <v>4398</v>
      </c>
      <c r="T4982" t="s">
        <v>4891</v>
      </c>
      <c r="U4982" t="s">
        <v>8641</v>
      </c>
      <c r="V4982">
        <v>1972</v>
      </c>
      <c r="W4982" s="1">
        <v>45778</v>
      </c>
      <c r="X4982" t="s">
        <v>4404</v>
      </c>
      <c r="Y4982" t="s">
        <v>4167</v>
      </c>
      <c r="Z4982" t="s">
        <v>3987</v>
      </c>
      <c r="AA4982" t="s">
        <v>3999</v>
      </c>
      <c r="AB4982" t="s">
        <v>3989</v>
      </c>
      <c r="AC4982" t="s">
        <v>3985</v>
      </c>
      <c r="AD4982">
        <v>32.96</v>
      </c>
      <c r="AE4982">
        <v>46.92</v>
      </c>
      <c r="AF4982" t="s">
        <v>4055</v>
      </c>
      <c r="AG4982" s="1"/>
      <c r="AJ4982" t="s">
        <v>3975</v>
      </c>
      <c r="AK4982" t="s">
        <v>5224</v>
      </c>
      <c r="AL4982" s="1">
        <v>45921</v>
      </c>
      <c r="AM4982" s="1">
        <v>45978</v>
      </c>
      <c r="AN4982" t="s">
        <v>5225</v>
      </c>
      <c r="AO4982">
        <v>39.909999999999997</v>
      </c>
      <c r="AP4982">
        <v>0.1</v>
      </c>
      <c r="AQ4982">
        <v>3.9909999999999997</v>
      </c>
      <c r="AR4982">
        <v>35.918999999999997</v>
      </c>
      <c r="AS4982">
        <v>70.918999999999997</v>
      </c>
      <c r="AT4982">
        <v>32.96</v>
      </c>
      <c r="AU4982">
        <v>-32.041000000000004</v>
      </c>
      <c r="AV4982">
        <v>4</v>
      </c>
      <c r="AW4982">
        <v>4</v>
      </c>
    </row>
    <row r="4983" spans="1:49" x14ac:dyDescent="0.3">
      <c r="A4983" t="s">
        <v>6907</v>
      </c>
      <c r="B4983" s="1">
        <v>45789</v>
      </c>
      <c r="C4983" s="1">
        <v>45793</v>
      </c>
      <c r="D4983" s="1">
        <v>45800</v>
      </c>
      <c r="E4983" t="s">
        <v>2416</v>
      </c>
      <c r="F4983" t="s">
        <v>587</v>
      </c>
      <c r="G4983">
        <v>1</v>
      </c>
      <c r="H4983">
        <v>111.51</v>
      </c>
      <c r="I4983">
        <v>15</v>
      </c>
      <c r="J4983">
        <v>15</v>
      </c>
      <c r="K4983" t="s">
        <v>42</v>
      </c>
      <c r="L4983" t="s">
        <v>19</v>
      </c>
      <c r="M4983" t="s">
        <v>30</v>
      </c>
      <c r="N4983" t="s">
        <v>52</v>
      </c>
      <c r="O4983" t="s">
        <v>56</v>
      </c>
      <c r="P4983" t="s">
        <v>4937</v>
      </c>
      <c r="Q4983" t="s">
        <v>4384</v>
      </c>
      <c r="R4983" t="s">
        <v>4397</v>
      </c>
      <c r="S4983" t="s">
        <v>4434</v>
      </c>
      <c r="T4983" t="s">
        <v>5126</v>
      </c>
      <c r="U4983" t="s">
        <v>5127</v>
      </c>
      <c r="V4983">
        <v>1994</v>
      </c>
      <c r="W4983" s="1">
        <v>44723</v>
      </c>
      <c r="X4983" t="s">
        <v>4388</v>
      </c>
      <c r="Y4983" t="s">
        <v>4001</v>
      </c>
      <c r="Z4983" t="s">
        <v>3987</v>
      </c>
      <c r="AA4983" t="s">
        <v>3988</v>
      </c>
      <c r="AB4983" t="s">
        <v>4002</v>
      </c>
      <c r="AC4983" t="s">
        <v>3980</v>
      </c>
      <c r="AD4983">
        <v>80.290000000000006</v>
      </c>
      <c r="AE4983">
        <v>118.6</v>
      </c>
      <c r="AF4983" t="s">
        <v>3975</v>
      </c>
      <c r="AG4983" s="1"/>
      <c r="AJ4983" t="s">
        <v>3975</v>
      </c>
      <c r="AK4983" t="s">
        <v>5222</v>
      </c>
      <c r="AL4983" s="1">
        <v>45416</v>
      </c>
      <c r="AM4983" s="1">
        <v>45440</v>
      </c>
      <c r="AN4983" t="s">
        <v>26</v>
      </c>
      <c r="AO4983">
        <v>111.51</v>
      </c>
      <c r="AP4983">
        <v>0.15</v>
      </c>
      <c r="AQ4983">
        <v>16.726500000000001</v>
      </c>
      <c r="AR4983">
        <v>94.783500000000004</v>
      </c>
      <c r="AS4983">
        <v>109.7835</v>
      </c>
      <c r="AT4983">
        <v>80.290000000000006</v>
      </c>
      <c r="AU4983">
        <v>-0.50650000000000261</v>
      </c>
      <c r="AV4983">
        <v>7</v>
      </c>
      <c r="AW4983">
        <v>4</v>
      </c>
    </row>
    <row r="4984" spans="1:49" x14ac:dyDescent="0.3">
      <c r="A4984" t="s">
        <v>6908</v>
      </c>
      <c r="B4984" s="1">
        <v>45967</v>
      </c>
      <c r="C4984" s="1">
        <v>45823</v>
      </c>
      <c r="D4984" s="1">
        <v>45835</v>
      </c>
      <c r="E4984" t="s">
        <v>2477</v>
      </c>
      <c r="F4984" t="s">
        <v>638</v>
      </c>
      <c r="G4984">
        <v>2</v>
      </c>
      <c r="H4984">
        <v>154.65</v>
      </c>
      <c r="I4984">
        <v>20</v>
      </c>
      <c r="J4984">
        <v>15</v>
      </c>
      <c r="K4984" t="s">
        <v>35</v>
      </c>
      <c r="L4984" t="s">
        <v>43</v>
      </c>
      <c r="M4984" t="s">
        <v>30</v>
      </c>
      <c r="N4984" t="s">
        <v>22</v>
      </c>
      <c r="O4984" t="s">
        <v>22</v>
      </c>
      <c r="P4984" t="s">
        <v>4858</v>
      </c>
      <c r="Q4984" t="s">
        <v>4396</v>
      </c>
      <c r="R4984" t="s">
        <v>4401</v>
      </c>
      <c r="S4984" t="s">
        <v>4386</v>
      </c>
      <c r="T4984" t="s">
        <v>5045</v>
      </c>
      <c r="U4984" t="s">
        <v>5046</v>
      </c>
      <c r="V4984">
        <v>2002</v>
      </c>
      <c r="W4984" s="1">
        <v>45892</v>
      </c>
      <c r="X4984" t="s">
        <v>4394</v>
      </c>
      <c r="Y4984" t="s">
        <v>4071</v>
      </c>
      <c r="Z4984" t="s">
        <v>3977</v>
      </c>
      <c r="AA4984" t="s">
        <v>4072</v>
      </c>
      <c r="AB4984" t="s">
        <v>4000</v>
      </c>
      <c r="AC4984" t="s">
        <v>3985</v>
      </c>
      <c r="AD4984">
        <v>115.64</v>
      </c>
      <c r="AE4984">
        <v>172.46</v>
      </c>
      <c r="AF4984" t="s">
        <v>3975</v>
      </c>
      <c r="AG4984" s="1"/>
      <c r="AJ4984" t="s">
        <v>3975</v>
      </c>
      <c r="AL4984" s="1"/>
      <c r="AM4984" s="1"/>
      <c r="AO4984">
        <v>309.3</v>
      </c>
      <c r="AP4984">
        <v>0.2</v>
      </c>
      <c r="AQ4984">
        <v>61.860000000000007</v>
      </c>
      <c r="AR4984">
        <v>247.44</v>
      </c>
      <c r="AS4984">
        <v>262.44</v>
      </c>
      <c r="AT4984">
        <v>231.28</v>
      </c>
      <c r="AU4984">
        <v>1.1599999999999966</v>
      </c>
      <c r="AV4984">
        <v>12</v>
      </c>
      <c r="AW4984">
        <v>-144</v>
      </c>
    </row>
    <row r="4985" spans="1:49" x14ac:dyDescent="0.3">
      <c r="A4985" t="s">
        <v>6909</v>
      </c>
      <c r="B4985" s="1">
        <v>45771</v>
      </c>
      <c r="C4985" s="1">
        <v>45773</v>
      </c>
      <c r="D4985" s="1">
        <v>45776</v>
      </c>
      <c r="E4985" t="s">
        <v>1029</v>
      </c>
      <c r="F4985" t="s">
        <v>25</v>
      </c>
      <c r="G4985">
        <v>2</v>
      </c>
      <c r="H4985">
        <v>212.07</v>
      </c>
      <c r="I4985">
        <v>0</v>
      </c>
      <c r="J4985">
        <v>35</v>
      </c>
      <c r="K4985" t="s">
        <v>35</v>
      </c>
      <c r="L4985" t="s">
        <v>19</v>
      </c>
      <c r="M4985" t="s">
        <v>30</v>
      </c>
      <c r="N4985" t="s">
        <v>52</v>
      </c>
      <c r="O4985" t="s">
        <v>56</v>
      </c>
      <c r="P4985" t="s">
        <v>4423</v>
      </c>
      <c r="Q4985" t="s">
        <v>4396</v>
      </c>
      <c r="R4985" t="s">
        <v>4424</v>
      </c>
      <c r="S4985" t="s">
        <v>4406</v>
      </c>
      <c r="T4985" t="s">
        <v>4425</v>
      </c>
      <c r="U4985" t="s">
        <v>8428</v>
      </c>
      <c r="V4985">
        <v>1998</v>
      </c>
      <c r="W4985" s="1">
        <v>44714</v>
      </c>
      <c r="X4985" t="s">
        <v>4394</v>
      </c>
      <c r="Y4985" t="s">
        <v>4054</v>
      </c>
      <c r="Z4985" t="s">
        <v>3987</v>
      </c>
      <c r="AA4985" t="s">
        <v>4026</v>
      </c>
      <c r="AB4985" t="s">
        <v>3996</v>
      </c>
      <c r="AC4985" t="s">
        <v>3974</v>
      </c>
      <c r="AD4985">
        <v>0</v>
      </c>
      <c r="AE4985">
        <v>242.11</v>
      </c>
      <c r="AF4985" t="s">
        <v>4055</v>
      </c>
      <c r="AG4985" s="1"/>
      <c r="AJ4985" t="s">
        <v>3975</v>
      </c>
      <c r="AK4985" t="s">
        <v>5222</v>
      </c>
      <c r="AL4985" s="1">
        <v>45416</v>
      </c>
      <c r="AM4985" s="1">
        <v>45440</v>
      </c>
      <c r="AN4985" t="s">
        <v>26</v>
      </c>
      <c r="AO4985">
        <v>424.14</v>
      </c>
      <c r="AP4985">
        <v>0</v>
      </c>
      <c r="AQ4985">
        <v>0</v>
      </c>
      <c r="AR4985">
        <v>424.14</v>
      </c>
      <c r="AS4985">
        <v>459.14</v>
      </c>
      <c r="AT4985">
        <v>0</v>
      </c>
      <c r="AU4985">
        <v>389.14</v>
      </c>
      <c r="AV4985">
        <v>3</v>
      </c>
      <c r="AW4985">
        <v>2</v>
      </c>
    </row>
    <row r="4986" spans="1:49" x14ac:dyDescent="0.3">
      <c r="A4986" t="s">
        <v>4250</v>
      </c>
      <c r="B4986" s="1">
        <v>45980</v>
      </c>
      <c r="C4986" s="1">
        <v>45980</v>
      </c>
      <c r="D4986" s="1">
        <v>45984</v>
      </c>
      <c r="E4986" t="s">
        <v>1743</v>
      </c>
      <c r="F4986" t="s">
        <v>356</v>
      </c>
      <c r="G4986">
        <v>1</v>
      </c>
      <c r="H4986">
        <v>79.849999999999994</v>
      </c>
      <c r="I4986">
        <v>15</v>
      </c>
      <c r="J4986">
        <v>50</v>
      </c>
      <c r="K4986" t="s">
        <v>35</v>
      </c>
      <c r="L4986" t="s">
        <v>26</v>
      </c>
      <c r="M4986" t="s">
        <v>47</v>
      </c>
      <c r="N4986" t="s">
        <v>22</v>
      </c>
      <c r="O4986" t="s">
        <v>64</v>
      </c>
      <c r="P4986" t="s">
        <v>4895</v>
      </c>
      <c r="Q4986" t="s">
        <v>4384</v>
      </c>
      <c r="R4986" t="s">
        <v>4385</v>
      </c>
      <c r="S4986" t="s">
        <v>4406</v>
      </c>
      <c r="T4986" t="s">
        <v>4896</v>
      </c>
      <c r="U4986" t="s">
        <v>8645</v>
      </c>
      <c r="V4986">
        <v>1973</v>
      </c>
      <c r="W4986" s="1">
        <v>44748</v>
      </c>
      <c r="X4986" t="s">
        <v>4404</v>
      </c>
      <c r="Y4986" t="s">
        <v>3986</v>
      </c>
      <c r="Z4986" t="s">
        <v>3987</v>
      </c>
      <c r="AA4986" t="s">
        <v>3988</v>
      </c>
      <c r="AB4986" t="s">
        <v>3989</v>
      </c>
      <c r="AC4986" t="s">
        <v>3992</v>
      </c>
      <c r="AD4986">
        <v>48.42</v>
      </c>
      <c r="AE4986">
        <v>69.849999999999994</v>
      </c>
      <c r="AF4986" t="s">
        <v>4055</v>
      </c>
      <c r="AG4986" s="1">
        <v>45909</v>
      </c>
      <c r="AH4986" t="s">
        <v>4170</v>
      </c>
      <c r="AI4986" t="s">
        <v>60</v>
      </c>
      <c r="AJ4986" t="s">
        <v>4055</v>
      </c>
      <c r="AK4986" t="s">
        <v>5226</v>
      </c>
      <c r="AL4986" s="1">
        <v>45690</v>
      </c>
      <c r="AM4986" s="1">
        <v>45725</v>
      </c>
      <c r="AN4986" t="s">
        <v>5225</v>
      </c>
      <c r="AO4986">
        <v>79.849999999999994</v>
      </c>
      <c r="AP4986">
        <v>0.15</v>
      </c>
      <c r="AQ4986">
        <v>11.977499999999999</v>
      </c>
      <c r="AR4986">
        <v>67.872500000000002</v>
      </c>
      <c r="AS4986">
        <v>117.8725</v>
      </c>
      <c r="AT4986">
        <v>48.42</v>
      </c>
      <c r="AU4986">
        <v>-30.547499999999999</v>
      </c>
      <c r="AV4986">
        <v>4</v>
      </c>
      <c r="AW4986">
        <v>0</v>
      </c>
    </row>
    <row r="4987" spans="1:49" x14ac:dyDescent="0.3">
      <c r="A4987" t="s">
        <v>6910</v>
      </c>
      <c r="B4987" s="1">
        <v>45692</v>
      </c>
      <c r="C4987" s="1">
        <v>45697</v>
      </c>
      <c r="D4987" s="1">
        <v>45709</v>
      </c>
      <c r="E4987" t="s">
        <v>922</v>
      </c>
      <c r="F4987" t="s">
        <v>818</v>
      </c>
      <c r="G4987">
        <v>1</v>
      </c>
      <c r="H4987">
        <v>256.14999999999998</v>
      </c>
      <c r="I4987">
        <v>0</v>
      </c>
      <c r="J4987">
        <v>35</v>
      </c>
      <c r="K4987" t="s">
        <v>42</v>
      </c>
      <c r="L4987" t="s">
        <v>19</v>
      </c>
      <c r="M4987" t="s">
        <v>30</v>
      </c>
      <c r="N4987" t="s">
        <v>52</v>
      </c>
      <c r="O4987" t="s">
        <v>77</v>
      </c>
      <c r="P4987" t="s">
        <v>5065</v>
      </c>
      <c r="Q4987" t="s">
        <v>4396</v>
      </c>
      <c r="R4987" t="s">
        <v>4412</v>
      </c>
      <c r="S4987" t="s">
        <v>4391</v>
      </c>
      <c r="T4987" t="s">
        <v>5066</v>
      </c>
      <c r="U4987" t="s">
        <v>5067</v>
      </c>
      <c r="V4987">
        <v>2005</v>
      </c>
      <c r="W4987" s="1">
        <v>45522</v>
      </c>
      <c r="X4987" t="s">
        <v>4404</v>
      </c>
      <c r="Y4987" t="s">
        <v>4040</v>
      </c>
      <c r="Z4987" t="s">
        <v>3987</v>
      </c>
      <c r="AA4987" t="s">
        <v>3999</v>
      </c>
      <c r="AB4987" t="s">
        <v>3983</v>
      </c>
      <c r="AC4987" t="s">
        <v>3980</v>
      </c>
      <c r="AD4987">
        <v>164.54</v>
      </c>
      <c r="AE4987">
        <v>240.72</v>
      </c>
      <c r="AF4987" t="s">
        <v>3975</v>
      </c>
      <c r="AG4987" s="1"/>
      <c r="AJ4987" t="s">
        <v>3975</v>
      </c>
      <c r="AK4987" t="s">
        <v>5224</v>
      </c>
      <c r="AL4987" s="1">
        <v>45921</v>
      </c>
      <c r="AM4987" s="1">
        <v>45978</v>
      </c>
      <c r="AN4987" t="s">
        <v>5225</v>
      </c>
      <c r="AO4987">
        <v>256.14999999999998</v>
      </c>
      <c r="AP4987">
        <v>0</v>
      </c>
      <c r="AQ4987">
        <v>0</v>
      </c>
      <c r="AR4987">
        <v>256.14999999999998</v>
      </c>
      <c r="AS4987">
        <v>291.14999999999998</v>
      </c>
      <c r="AT4987">
        <v>164.54</v>
      </c>
      <c r="AU4987">
        <v>56.609999999999985</v>
      </c>
      <c r="AV4987">
        <v>12</v>
      </c>
      <c r="AW4987">
        <v>5</v>
      </c>
    </row>
    <row r="4988" spans="1:49" x14ac:dyDescent="0.3">
      <c r="A4988" t="s">
        <v>6911</v>
      </c>
      <c r="B4988" s="1">
        <v>45996</v>
      </c>
      <c r="C4988" s="1">
        <v>45791</v>
      </c>
      <c r="D4988" s="1">
        <v>45798</v>
      </c>
      <c r="E4988" t="s">
        <v>1909</v>
      </c>
      <c r="F4988" t="s">
        <v>309</v>
      </c>
      <c r="G4988">
        <v>2</v>
      </c>
      <c r="H4988">
        <v>91.1</v>
      </c>
      <c r="I4988">
        <v>25</v>
      </c>
      <c r="J4988">
        <v>15</v>
      </c>
      <c r="K4988" t="s">
        <v>42</v>
      </c>
      <c r="L4988" t="s">
        <v>19</v>
      </c>
      <c r="M4988" t="s">
        <v>30</v>
      </c>
      <c r="N4988" t="s">
        <v>22</v>
      </c>
      <c r="O4988" t="s">
        <v>56</v>
      </c>
      <c r="P4988" t="s">
        <v>4440</v>
      </c>
      <c r="Q4988" t="s">
        <v>4384</v>
      </c>
      <c r="R4988" t="s">
        <v>4397</v>
      </c>
      <c r="S4988" t="s">
        <v>4406</v>
      </c>
      <c r="T4988" t="s">
        <v>4590</v>
      </c>
      <c r="U4988" t="s">
        <v>8488</v>
      </c>
      <c r="V4988">
        <v>1974</v>
      </c>
      <c r="W4988" s="1">
        <v>45159</v>
      </c>
      <c r="X4988" t="s">
        <v>4394</v>
      </c>
      <c r="Y4988" t="s">
        <v>4035</v>
      </c>
      <c r="Z4988" t="s">
        <v>3987</v>
      </c>
      <c r="AA4988" t="s">
        <v>3999</v>
      </c>
      <c r="AB4988" t="s">
        <v>3973</v>
      </c>
      <c r="AC4988" t="s">
        <v>3985</v>
      </c>
      <c r="AD4988">
        <v>69.290000000000006</v>
      </c>
      <c r="AE4988">
        <v>93.62</v>
      </c>
      <c r="AF4988" t="s">
        <v>3975</v>
      </c>
      <c r="AG4988" s="1"/>
      <c r="AJ4988" t="s">
        <v>3975</v>
      </c>
      <c r="AK4988" t="s">
        <v>5222</v>
      </c>
      <c r="AL4988" s="1">
        <v>45416</v>
      </c>
      <c r="AM4988" s="1">
        <v>45440</v>
      </c>
      <c r="AN4988" t="s">
        <v>26</v>
      </c>
      <c r="AO4988">
        <v>182.2</v>
      </c>
      <c r="AP4988">
        <v>0.25</v>
      </c>
      <c r="AQ4988">
        <v>45.55</v>
      </c>
      <c r="AR4988">
        <v>136.64999999999998</v>
      </c>
      <c r="AS4988">
        <v>151.64999999999998</v>
      </c>
      <c r="AT4988">
        <v>138.58000000000001</v>
      </c>
      <c r="AU4988">
        <v>-16.930000000000035</v>
      </c>
      <c r="AV4988">
        <v>7</v>
      </c>
      <c r="AW4988">
        <v>-205</v>
      </c>
    </row>
    <row r="4989" spans="1:49" x14ac:dyDescent="0.3">
      <c r="A4989" t="s">
        <v>6912</v>
      </c>
      <c r="B4989" s="1">
        <v>45952</v>
      </c>
      <c r="C4989" s="1">
        <v>45957</v>
      </c>
      <c r="D4989" s="1">
        <v>45959</v>
      </c>
      <c r="E4989" t="s">
        <v>1062</v>
      </c>
      <c r="F4989" t="s">
        <v>17</v>
      </c>
      <c r="G4989">
        <v>3</v>
      </c>
      <c r="H4989">
        <v>279.04000000000002</v>
      </c>
      <c r="I4989">
        <v>0</v>
      </c>
      <c r="J4989">
        <v>0</v>
      </c>
      <c r="K4989" t="s">
        <v>18</v>
      </c>
      <c r="L4989" t="s">
        <v>19</v>
      </c>
      <c r="M4989" t="s">
        <v>47</v>
      </c>
      <c r="N4989" t="s">
        <v>52</v>
      </c>
      <c r="O4989" t="s">
        <v>153</v>
      </c>
      <c r="P4989" t="s">
        <v>4420</v>
      </c>
      <c r="Q4989" t="s">
        <v>4384</v>
      </c>
      <c r="R4989" t="s">
        <v>4385</v>
      </c>
      <c r="S4989" t="s">
        <v>4391</v>
      </c>
      <c r="T4989" t="s">
        <v>5020</v>
      </c>
      <c r="U4989" t="s">
        <v>8720</v>
      </c>
      <c r="V4989">
        <v>1998</v>
      </c>
      <c r="W4989" s="1">
        <v>44934</v>
      </c>
      <c r="X4989" t="s">
        <v>4404</v>
      </c>
      <c r="Y4989" t="s">
        <v>4157</v>
      </c>
      <c r="Z4989" t="s">
        <v>3987</v>
      </c>
      <c r="AA4989" t="s">
        <v>4065</v>
      </c>
      <c r="AB4989" t="s">
        <v>3996</v>
      </c>
      <c r="AC4989" t="s">
        <v>3980</v>
      </c>
      <c r="AD4989">
        <v>199.45</v>
      </c>
      <c r="AE4989">
        <v>291.61</v>
      </c>
      <c r="AF4989" t="s">
        <v>3975</v>
      </c>
      <c r="AG4989" s="1"/>
      <c r="AJ4989" t="s">
        <v>3975</v>
      </c>
      <c r="AK4989" t="s">
        <v>5224</v>
      </c>
      <c r="AL4989" s="1">
        <v>45298</v>
      </c>
      <c r="AM4989" s="1">
        <v>45311</v>
      </c>
      <c r="AN4989" t="s">
        <v>26</v>
      </c>
      <c r="AO4989">
        <v>837.12000000000012</v>
      </c>
      <c r="AP4989">
        <v>0</v>
      </c>
      <c r="AQ4989">
        <v>0</v>
      </c>
      <c r="AR4989">
        <v>837.12000000000012</v>
      </c>
      <c r="AS4989">
        <v>837.12000000000012</v>
      </c>
      <c r="AT4989">
        <v>598.34999999999991</v>
      </c>
      <c r="AU4989">
        <v>238.77000000000021</v>
      </c>
      <c r="AV4989">
        <v>2</v>
      </c>
      <c r="AW4989">
        <v>5</v>
      </c>
    </row>
    <row r="4990" spans="1:49" x14ac:dyDescent="0.3">
      <c r="A4990" t="s">
        <v>6913</v>
      </c>
      <c r="B4990" s="1">
        <v>45802</v>
      </c>
      <c r="C4990" s="1"/>
      <c r="D4990" s="1">
        <v>45813</v>
      </c>
      <c r="E4990" t="s">
        <v>1231</v>
      </c>
      <c r="F4990" t="s">
        <v>147</v>
      </c>
      <c r="G4990">
        <v>3</v>
      </c>
      <c r="H4990">
        <v>205.47</v>
      </c>
      <c r="I4990">
        <v>30</v>
      </c>
      <c r="J4990">
        <v>50</v>
      </c>
      <c r="K4990" t="s">
        <v>18</v>
      </c>
      <c r="L4990" t="s">
        <v>19</v>
      </c>
      <c r="M4990" t="s">
        <v>30</v>
      </c>
      <c r="N4990" t="s">
        <v>22</v>
      </c>
      <c r="O4990" t="s">
        <v>111</v>
      </c>
      <c r="P4990" t="s">
        <v>4478</v>
      </c>
      <c r="Q4990" t="s">
        <v>4384</v>
      </c>
      <c r="R4990" t="s">
        <v>4409</v>
      </c>
      <c r="S4990" t="s">
        <v>4391</v>
      </c>
      <c r="T4990" t="s">
        <v>5157</v>
      </c>
      <c r="U4990" t="s">
        <v>5158</v>
      </c>
      <c r="V4990">
        <v>2004</v>
      </c>
      <c r="W4990" s="1">
        <v>45818</v>
      </c>
      <c r="X4990" t="s">
        <v>4388</v>
      </c>
      <c r="Y4990" t="s">
        <v>4107</v>
      </c>
      <c r="Z4990" t="s">
        <v>3994</v>
      </c>
      <c r="AA4990" t="s">
        <v>4008</v>
      </c>
      <c r="AB4990" t="s">
        <v>3983</v>
      </c>
      <c r="AC4990" t="s">
        <v>3997</v>
      </c>
      <c r="AD4990">
        <v>177.66</v>
      </c>
      <c r="AE4990">
        <v>222.73</v>
      </c>
      <c r="AF4990" t="s">
        <v>3975</v>
      </c>
      <c r="AG4990" s="1"/>
      <c r="AJ4990" t="s">
        <v>3975</v>
      </c>
      <c r="AK4990" t="s">
        <v>5226</v>
      </c>
      <c r="AL4990" s="1">
        <v>45762</v>
      </c>
      <c r="AM4990" s="1">
        <v>45777</v>
      </c>
      <c r="AN4990" t="s">
        <v>26</v>
      </c>
      <c r="AO4990">
        <v>616.41</v>
      </c>
      <c r="AP4990">
        <v>0.3</v>
      </c>
      <c r="AQ4990">
        <v>184.92299999999997</v>
      </c>
      <c r="AR4990">
        <v>431.48699999999997</v>
      </c>
      <c r="AS4990">
        <v>481.48699999999997</v>
      </c>
      <c r="AT4990">
        <v>532.98</v>
      </c>
      <c r="AU4990">
        <v>-151.49300000000005</v>
      </c>
    </row>
    <row r="4991" spans="1:49" x14ac:dyDescent="0.3">
      <c r="A4991" t="s">
        <v>6914</v>
      </c>
      <c r="B4991" s="1">
        <v>45665</v>
      </c>
      <c r="C4991" s="1">
        <v>45877</v>
      </c>
      <c r="D4991" s="1">
        <v>45884</v>
      </c>
      <c r="E4991" t="s">
        <v>1919</v>
      </c>
      <c r="F4991" t="s">
        <v>1025</v>
      </c>
      <c r="G4991">
        <v>1</v>
      </c>
      <c r="H4991">
        <v>64.19</v>
      </c>
      <c r="I4991">
        <v>5</v>
      </c>
      <c r="J4991">
        <v>15</v>
      </c>
      <c r="K4991" t="s">
        <v>42</v>
      </c>
      <c r="L4991" t="s">
        <v>26</v>
      </c>
      <c r="M4991" t="s">
        <v>47</v>
      </c>
      <c r="N4991" t="s">
        <v>22</v>
      </c>
      <c r="O4991" t="s">
        <v>22</v>
      </c>
      <c r="P4991" t="s">
        <v>4820</v>
      </c>
      <c r="Q4991" t="s">
        <v>4384</v>
      </c>
      <c r="R4991" t="s">
        <v>4416</v>
      </c>
      <c r="S4991" t="s">
        <v>4386</v>
      </c>
      <c r="T4991" t="s">
        <v>4821</v>
      </c>
      <c r="U4991" t="s">
        <v>8608</v>
      </c>
      <c r="V4991">
        <v>2004</v>
      </c>
      <c r="W4991" s="1">
        <v>45332</v>
      </c>
      <c r="X4991" t="s">
        <v>4394</v>
      </c>
      <c r="Y4991" t="s">
        <v>3981</v>
      </c>
      <c r="Z4991" t="s">
        <v>3977</v>
      </c>
      <c r="AA4991" t="s">
        <v>3982</v>
      </c>
      <c r="AB4991" t="s">
        <v>3983</v>
      </c>
      <c r="AC4991" t="s">
        <v>3997</v>
      </c>
      <c r="AD4991">
        <v>52.7</v>
      </c>
      <c r="AE4991">
        <v>63.13</v>
      </c>
      <c r="AF4991" t="s">
        <v>3975</v>
      </c>
      <c r="AG4991" s="1"/>
      <c r="AJ4991" t="s">
        <v>3975</v>
      </c>
      <c r="AL4991" s="1"/>
      <c r="AM4991" s="1"/>
      <c r="AO4991">
        <v>64.19</v>
      </c>
      <c r="AP4991">
        <v>0.05</v>
      </c>
      <c r="AQ4991">
        <v>3.2095000000000002</v>
      </c>
      <c r="AR4991">
        <v>60.980499999999999</v>
      </c>
      <c r="AS4991">
        <v>75.980500000000006</v>
      </c>
      <c r="AT4991">
        <v>52.7</v>
      </c>
      <c r="AU4991">
        <v>-6.7195000000000036</v>
      </c>
      <c r="AV4991">
        <v>7</v>
      </c>
      <c r="AW4991">
        <v>212</v>
      </c>
    </row>
    <row r="4992" spans="1:49" x14ac:dyDescent="0.3">
      <c r="A4992" t="s">
        <v>6915</v>
      </c>
      <c r="B4992" s="1">
        <v>45682</v>
      </c>
      <c r="C4992" s="1">
        <v>45685</v>
      </c>
      <c r="D4992" s="1">
        <v>45690</v>
      </c>
      <c r="E4992" t="s">
        <v>45</v>
      </c>
      <c r="F4992" t="s">
        <v>957</v>
      </c>
      <c r="G4992">
        <v>2</v>
      </c>
      <c r="H4992">
        <v>179.17</v>
      </c>
      <c r="I4992">
        <v>0</v>
      </c>
      <c r="J4992">
        <v>25</v>
      </c>
      <c r="K4992" t="s">
        <v>18</v>
      </c>
      <c r="L4992" t="s">
        <v>26</v>
      </c>
      <c r="M4992" t="s">
        <v>30</v>
      </c>
      <c r="N4992" t="s">
        <v>22</v>
      </c>
      <c r="O4992" t="s">
        <v>22</v>
      </c>
      <c r="P4992" t="s">
        <v>4420</v>
      </c>
      <c r="Q4992" t="s">
        <v>4396</v>
      </c>
      <c r="R4992" t="s">
        <v>4390</v>
      </c>
      <c r="S4992" t="s">
        <v>4398</v>
      </c>
      <c r="T4992" t="s">
        <v>4421</v>
      </c>
      <c r="U4992" t="s">
        <v>4422</v>
      </c>
      <c r="V4992">
        <v>1981</v>
      </c>
      <c r="W4992" s="1">
        <v>45458</v>
      </c>
      <c r="X4992" t="s">
        <v>4419</v>
      </c>
      <c r="Y4992" t="s">
        <v>4090</v>
      </c>
      <c r="Z4992" t="s">
        <v>3977</v>
      </c>
      <c r="AA4992" t="s">
        <v>4072</v>
      </c>
      <c r="AB4992" t="s">
        <v>3983</v>
      </c>
      <c r="AC4992" t="s">
        <v>3985</v>
      </c>
      <c r="AD4992">
        <v>157.76</v>
      </c>
      <c r="AE4992">
        <v>202.81</v>
      </c>
      <c r="AF4992" t="s">
        <v>3975</v>
      </c>
      <c r="AG4992" s="1"/>
      <c r="AJ4992" t="s">
        <v>3975</v>
      </c>
      <c r="AL4992" s="1"/>
      <c r="AM4992" s="1"/>
      <c r="AO4992">
        <v>358.34</v>
      </c>
      <c r="AP4992">
        <v>0</v>
      </c>
      <c r="AQ4992">
        <v>0</v>
      </c>
      <c r="AR4992">
        <v>358.34</v>
      </c>
      <c r="AS4992">
        <v>383.34</v>
      </c>
      <c r="AT4992">
        <v>315.52</v>
      </c>
      <c r="AU4992">
        <v>17.819999999999993</v>
      </c>
      <c r="AV4992">
        <v>5</v>
      </c>
      <c r="AW4992">
        <v>3</v>
      </c>
    </row>
    <row r="4993" spans="1:49" x14ac:dyDescent="0.3">
      <c r="A4993" t="s">
        <v>6916</v>
      </c>
      <c r="B4993" s="1">
        <v>45684</v>
      </c>
      <c r="C4993" s="1">
        <v>45688</v>
      </c>
      <c r="D4993" s="1">
        <v>45693</v>
      </c>
      <c r="E4993" t="s">
        <v>459</v>
      </c>
      <c r="F4993" t="s">
        <v>1568</v>
      </c>
      <c r="G4993">
        <v>1</v>
      </c>
      <c r="H4993">
        <v>69.62</v>
      </c>
      <c r="I4993">
        <v>0</v>
      </c>
      <c r="J4993">
        <v>15</v>
      </c>
      <c r="K4993" t="s">
        <v>18</v>
      </c>
      <c r="L4993" t="s">
        <v>19</v>
      </c>
      <c r="M4993" t="s">
        <v>36</v>
      </c>
      <c r="N4993" t="s">
        <v>22</v>
      </c>
      <c r="O4993" t="s">
        <v>48</v>
      </c>
      <c r="P4993" t="s">
        <v>4745</v>
      </c>
      <c r="Q4993" t="s">
        <v>4384</v>
      </c>
      <c r="R4993" t="s">
        <v>4409</v>
      </c>
      <c r="S4993" t="s">
        <v>4386</v>
      </c>
      <c r="T4993" t="s">
        <v>4751</v>
      </c>
      <c r="U4993" t="s">
        <v>8568</v>
      </c>
      <c r="V4993">
        <v>1995</v>
      </c>
      <c r="W4993" s="1">
        <v>45221</v>
      </c>
      <c r="X4993" t="s">
        <v>4388</v>
      </c>
      <c r="Y4993" t="s">
        <v>4164</v>
      </c>
      <c r="Z4993" t="s">
        <v>3977</v>
      </c>
      <c r="AA4993" t="s">
        <v>3991</v>
      </c>
      <c r="AB4993" t="s">
        <v>4000</v>
      </c>
      <c r="AC4993" t="s">
        <v>3997</v>
      </c>
      <c r="AD4993">
        <v>42.22</v>
      </c>
      <c r="AE4993">
        <v>64.08</v>
      </c>
      <c r="AF4993" t="s">
        <v>4055</v>
      </c>
      <c r="AG4993" s="1"/>
      <c r="AJ4993" t="s">
        <v>3975</v>
      </c>
      <c r="AK4993" t="s">
        <v>5223</v>
      </c>
      <c r="AL4993" s="1">
        <v>45698</v>
      </c>
      <c r="AM4993" s="1">
        <v>45750</v>
      </c>
      <c r="AN4993" t="s">
        <v>19</v>
      </c>
      <c r="AO4993">
        <v>69.62</v>
      </c>
      <c r="AP4993">
        <v>0</v>
      </c>
      <c r="AQ4993">
        <v>0</v>
      </c>
      <c r="AR4993">
        <v>69.62</v>
      </c>
      <c r="AS4993">
        <v>84.62</v>
      </c>
      <c r="AT4993">
        <v>42.22</v>
      </c>
      <c r="AU4993">
        <v>12.400000000000006</v>
      </c>
      <c r="AV4993">
        <v>5</v>
      </c>
      <c r="AW4993">
        <v>4</v>
      </c>
    </row>
    <row r="4994" spans="1:49" x14ac:dyDescent="0.3">
      <c r="A4994" t="s">
        <v>6917</v>
      </c>
      <c r="B4994" s="1">
        <v>45887</v>
      </c>
      <c r="C4994" s="1"/>
      <c r="D4994" s="1">
        <v>45891</v>
      </c>
      <c r="E4994" t="s">
        <v>1147</v>
      </c>
      <c r="F4994" t="s">
        <v>1468</v>
      </c>
      <c r="G4994">
        <v>1</v>
      </c>
      <c r="H4994">
        <v>66.08</v>
      </c>
      <c r="I4994">
        <v>0</v>
      </c>
      <c r="J4994">
        <v>0</v>
      </c>
      <c r="K4994" t="s">
        <v>42</v>
      </c>
      <c r="L4994" t="s">
        <v>43</v>
      </c>
      <c r="M4994" t="s">
        <v>30</v>
      </c>
      <c r="N4994" t="s">
        <v>22</v>
      </c>
      <c r="O4994" t="s">
        <v>22</v>
      </c>
      <c r="P4994" t="s">
        <v>4805</v>
      </c>
      <c r="Q4994" t="s">
        <v>4384</v>
      </c>
      <c r="R4994" t="s">
        <v>4444</v>
      </c>
      <c r="S4994" t="s">
        <v>4398</v>
      </c>
      <c r="T4994" t="s">
        <v>4806</v>
      </c>
      <c r="U4994" t="s">
        <v>8598</v>
      </c>
      <c r="V4994">
        <v>1988</v>
      </c>
      <c r="W4994" s="1">
        <v>45481</v>
      </c>
      <c r="X4994" t="s">
        <v>4404</v>
      </c>
      <c r="Y4994" t="s">
        <v>4145</v>
      </c>
      <c r="Z4994" t="s">
        <v>4014</v>
      </c>
      <c r="AA4994" t="s">
        <v>4049</v>
      </c>
      <c r="AB4994" t="s">
        <v>4020</v>
      </c>
      <c r="AC4994" t="s">
        <v>3992</v>
      </c>
      <c r="AD4994">
        <v>58.66</v>
      </c>
      <c r="AE4994">
        <v>73.38</v>
      </c>
      <c r="AF4994" t="s">
        <v>3975</v>
      </c>
      <c r="AG4994" s="1"/>
      <c r="AJ4994" t="s">
        <v>3975</v>
      </c>
      <c r="AL4994" s="1"/>
      <c r="AM4994" s="1"/>
      <c r="AO4994">
        <v>66.08</v>
      </c>
      <c r="AP4994">
        <v>0</v>
      </c>
      <c r="AQ4994">
        <v>0</v>
      </c>
      <c r="AR4994">
        <v>66.08</v>
      </c>
      <c r="AS4994">
        <v>66.08</v>
      </c>
      <c r="AT4994">
        <v>58.66</v>
      </c>
      <c r="AU4994">
        <v>7.4200000000000017</v>
      </c>
    </row>
    <row r="4995" spans="1:49" x14ac:dyDescent="0.3">
      <c r="A4995" t="s">
        <v>4322</v>
      </c>
      <c r="B4995" s="1">
        <v>45953</v>
      </c>
      <c r="C4995" s="1">
        <v>45957</v>
      </c>
      <c r="D4995" s="1">
        <v>45961</v>
      </c>
      <c r="E4995" t="s">
        <v>33</v>
      </c>
      <c r="F4995" t="s">
        <v>29</v>
      </c>
      <c r="G4995">
        <v>1</v>
      </c>
      <c r="H4995">
        <v>145.1</v>
      </c>
      <c r="I4995">
        <v>10</v>
      </c>
      <c r="J4995">
        <v>15</v>
      </c>
      <c r="K4995" t="s">
        <v>60</v>
      </c>
      <c r="L4995" t="s">
        <v>26</v>
      </c>
      <c r="M4995" t="s">
        <v>30</v>
      </c>
      <c r="N4995" t="s">
        <v>22</v>
      </c>
      <c r="O4995" t="s">
        <v>189</v>
      </c>
      <c r="P4995" t="s">
        <v>4439</v>
      </c>
      <c r="Q4995" t="s">
        <v>4384</v>
      </c>
      <c r="R4995" t="s">
        <v>4401</v>
      </c>
      <c r="S4995" t="s">
        <v>4398</v>
      </c>
      <c r="T4995" t="s">
        <v>4699</v>
      </c>
      <c r="U4995" t="s">
        <v>8540</v>
      </c>
      <c r="V4995">
        <v>1993</v>
      </c>
      <c r="W4995" s="1">
        <v>45456</v>
      </c>
      <c r="X4995" t="s">
        <v>4419</v>
      </c>
      <c r="Y4995" t="s">
        <v>3981</v>
      </c>
      <c r="Z4995" t="s">
        <v>3977</v>
      </c>
      <c r="AA4995" t="s">
        <v>3982</v>
      </c>
      <c r="AB4995" t="s">
        <v>3983</v>
      </c>
      <c r="AC4995" t="s">
        <v>3974</v>
      </c>
      <c r="AD4995">
        <v>101.92</v>
      </c>
      <c r="AE4995">
        <v>156.97999999999999</v>
      </c>
      <c r="AF4995" t="s">
        <v>3975</v>
      </c>
      <c r="AG4995" s="1">
        <v>45937</v>
      </c>
      <c r="AH4995" t="s">
        <v>4171</v>
      </c>
      <c r="AI4995" t="s">
        <v>18</v>
      </c>
      <c r="AJ4995" t="s">
        <v>4055</v>
      </c>
      <c r="AK4995" t="s">
        <v>5227</v>
      </c>
      <c r="AL4995" s="1">
        <v>45825</v>
      </c>
      <c r="AM4995" s="1">
        <v>45859</v>
      </c>
      <c r="AN4995" t="s">
        <v>19</v>
      </c>
      <c r="AO4995">
        <v>145.1</v>
      </c>
      <c r="AP4995">
        <v>0.1</v>
      </c>
      <c r="AQ4995">
        <v>14.51</v>
      </c>
      <c r="AR4995">
        <v>130.59</v>
      </c>
      <c r="AS4995">
        <v>145.59</v>
      </c>
      <c r="AT4995">
        <v>101.92</v>
      </c>
      <c r="AU4995">
        <v>13.670000000000002</v>
      </c>
      <c r="AV4995">
        <v>4</v>
      </c>
      <c r="AW4995">
        <v>4</v>
      </c>
    </row>
    <row r="4996" spans="1:49" x14ac:dyDescent="0.3">
      <c r="A4996" t="s">
        <v>6918</v>
      </c>
      <c r="B4996" s="1">
        <v>45820</v>
      </c>
      <c r="C4996" s="1">
        <v>45823</v>
      </c>
      <c r="D4996" s="1">
        <v>45824</v>
      </c>
      <c r="E4996" t="s">
        <v>2477</v>
      </c>
      <c r="F4996" t="s">
        <v>482</v>
      </c>
      <c r="G4996">
        <v>5</v>
      </c>
      <c r="H4996">
        <v>205.37</v>
      </c>
      <c r="I4996">
        <v>10</v>
      </c>
      <c r="J4996">
        <v>50</v>
      </c>
      <c r="K4996" t="s">
        <v>60</v>
      </c>
      <c r="L4996" t="s">
        <v>19</v>
      </c>
      <c r="M4996" t="s">
        <v>30</v>
      </c>
      <c r="N4996" t="s">
        <v>22</v>
      </c>
      <c r="O4996" t="s">
        <v>22</v>
      </c>
      <c r="P4996" t="s">
        <v>4858</v>
      </c>
      <c r="Q4996" t="s">
        <v>4396</v>
      </c>
      <c r="R4996" t="s">
        <v>4401</v>
      </c>
      <c r="S4996" t="s">
        <v>4386</v>
      </c>
      <c r="T4996" t="s">
        <v>5045</v>
      </c>
      <c r="U4996" t="s">
        <v>5046</v>
      </c>
      <c r="V4996">
        <v>2002</v>
      </c>
      <c r="W4996" s="1">
        <v>45892</v>
      </c>
      <c r="X4996" t="s">
        <v>4394</v>
      </c>
      <c r="Y4996" t="s">
        <v>4108</v>
      </c>
      <c r="Z4996" t="s">
        <v>4014</v>
      </c>
      <c r="AA4996" t="s">
        <v>4023</v>
      </c>
      <c r="AB4996" t="s">
        <v>3973</v>
      </c>
      <c r="AC4996" t="s">
        <v>3974</v>
      </c>
      <c r="AD4996">
        <v>187.55</v>
      </c>
      <c r="AE4996">
        <v>228.21</v>
      </c>
      <c r="AF4996" t="s">
        <v>3975</v>
      </c>
      <c r="AG4996" s="1"/>
      <c r="AJ4996" t="s">
        <v>3975</v>
      </c>
      <c r="AL4996" s="1"/>
      <c r="AM4996" s="1"/>
      <c r="AO4996">
        <v>1026.8499999999999</v>
      </c>
      <c r="AP4996">
        <v>0.1</v>
      </c>
      <c r="AQ4996">
        <v>102.685</v>
      </c>
      <c r="AR4996">
        <v>924.16499999999996</v>
      </c>
      <c r="AS4996">
        <v>974.16499999999996</v>
      </c>
      <c r="AT4996">
        <v>937.75</v>
      </c>
      <c r="AU4996">
        <v>-63.585000000000036</v>
      </c>
      <c r="AV4996">
        <v>1</v>
      </c>
      <c r="AW4996">
        <v>3</v>
      </c>
    </row>
    <row r="4997" spans="1:49" x14ac:dyDescent="0.3">
      <c r="A4997" t="s">
        <v>6919</v>
      </c>
      <c r="B4997" s="1">
        <v>46003</v>
      </c>
      <c r="C4997" s="1">
        <v>46006</v>
      </c>
      <c r="D4997" s="1">
        <v>46011</v>
      </c>
      <c r="E4997" t="s">
        <v>256</v>
      </c>
      <c r="F4997" t="s">
        <v>436</v>
      </c>
      <c r="G4997">
        <v>1</v>
      </c>
      <c r="H4997">
        <v>236.14</v>
      </c>
      <c r="I4997">
        <v>25</v>
      </c>
      <c r="J4997">
        <v>25</v>
      </c>
      <c r="K4997" t="s">
        <v>42</v>
      </c>
      <c r="L4997" t="s">
        <v>19</v>
      </c>
      <c r="M4997" t="s">
        <v>30</v>
      </c>
      <c r="N4997" t="s">
        <v>22</v>
      </c>
      <c r="O4997" t="s">
        <v>22</v>
      </c>
      <c r="P4997" t="s">
        <v>4971</v>
      </c>
      <c r="Q4997" t="s">
        <v>4396</v>
      </c>
      <c r="R4997" t="s">
        <v>4401</v>
      </c>
      <c r="S4997" t="s">
        <v>4386</v>
      </c>
      <c r="T4997" t="s">
        <v>5190</v>
      </c>
      <c r="U4997" t="s">
        <v>8823</v>
      </c>
      <c r="V4997">
        <v>1970</v>
      </c>
      <c r="W4997" s="1">
        <v>44639</v>
      </c>
      <c r="X4997" t="s">
        <v>4388</v>
      </c>
      <c r="Y4997" t="s">
        <v>4041</v>
      </c>
      <c r="Z4997" t="s">
        <v>3987</v>
      </c>
      <c r="AA4997" t="s">
        <v>4026</v>
      </c>
      <c r="AB4997" t="s">
        <v>4032</v>
      </c>
      <c r="AC4997" t="s">
        <v>3985</v>
      </c>
      <c r="AD4997">
        <v>145.01</v>
      </c>
      <c r="AE4997">
        <v>208.64</v>
      </c>
      <c r="AF4997" t="s">
        <v>3975</v>
      </c>
      <c r="AG4997" s="1"/>
      <c r="AJ4997" t="s">
        <v>3975</v>
      </c>
      <c r="AL4997" s="1"/>
      <c r="AM4997" s="1"/>
      <c r="AO4997">
        <v>236.14</v>
      </c>
      <c r="AP4997">
        <v>0.25</v>
      </c>
      <c r="AQ4997">
        <v>59.034999999999997</v>
      </c>
      <c r="AR4997">
        <v>177.10499999999999</v>
      </c>
      <c r="AS4997">
        <v>202.10499999999999</v>
      </c>
      <c r="AT4997">
        <v>145.01</v>
      </c>
      <c r="AU4997">
        <v>7.0949999999999989</v>
      </c>
      <c r="AV4997">
        <v>5</v>
      </c>
      <c r="AW4997">
        <v>3</v>
      </c>
    </row>
    <row r="4998" spans="1:49" x14ac:dyDescent="0.3">
      <c r="A4998" t="s">
        <v>6920</v>
      </c>
      <c r="B4998" s="1">
        <v>45984</v>
      </c>
      <c r="C4998" s="1">
        <v>45991</v>
      </c>
      <c r="D4998" s="1">
        <v>45995</v>
      </c>
      <c r="E4998" t="s">
        <v>228</v>
      </c>
      <c r="F4998" t="s">
        <v>203</v>
      </c>
      <c r="G4998">
        <v>1</v>
      </c>
      <c r="H4998">
        <v>295.8</v>
      </c>
      <c r="I4998">
        <v>20</v>
      </c>
      <c r="J4998">
        <v>15</v>
      </c>
      <c r="K4998" t="s">
        <v>18</v>
      </c>
      <c r="L4998" t="s">
        <v>26</v>
      </c>
      <c r="M4998" t="s">
        <v>36</v>
      </c>
      <c r="N4998" t="s">
        <v>37</v>
      </c>
      <c r="O4998" t="s">
        <v>204</v>
      </c>
      <c r="P4998" t="s">
        <v>4431</v>
      </c>
      <c r="Q4998" t="s">
        <v>4384</v>
      </c>
      <c r="R4998" t="s">
        <v>4459</v>
      </c>
      <c r="S4998" t="s">
        <v>4386</v>
      </c>
      <c r="T4998" t="s">
        <v>4778</v>
      </c>
      <c r="U4998" t="s">
        <v>4779</v>
      </c>
      <c r="V4998">
        <v>1971</v>
      </c>
      <c r="W4998" s="1">
        <v>45632</v>
      </c>
      <c r="X4998" t="s">
        <v>4388</v>
      </c>
      <c r="Y4998" t="s">
        <v>4089</v>
      </c>
      <c r="Z4998" t="s">
        <v>3994</v>
      </c>
      <c r="AA4998" t="s">
        <v>4043</v>
      </c>
      <c r="AB4998" t="s">
        <v>3996</v>
      </c>
      <c r="AC4998" t="s">
        <v>3985</v>
      </c>
      <c r="AD4998">
        <v>183.56</v>
      </c>
      <c r="AE4998">
        <v>262.99</v>
      </c>
      <c r="AF4998" t="s">
        <v>3975</v>
      </c>
      <c r="AG4998" s="1"/>
      <c r="AJ4998" t="s">
        <v>3975</v>
      </c>
      <c r="AK4998" t="s">
        <v>5224</v>
      </c>
      <c r="AL4998" s="1">
        <v>45767</v>
      </c>
      <c r="AM4998" s="1">
        <v>45784</v>
      </c>
      <c r="AN4998" t="s">
        <v>5225</v>
      </c>
      <c r="AO4998">
        <v>295.8</v>
      </c>
      <c r="AP4998">
        <v>0.2</v>
      </c>
      <c r="AQ4998">
        <v>59.160000000000004</v>
      </c>
      <c r="AR4998">
        <v>236.64000000000001</v>
      </c>
      <c r="AS4998">
        <v>251.64000000000001</v>
      </c>
      <c r="AT4998">
        <v>183.56</v>
      </c>
      <c r="AU4998">
        <v>38.080000000000013</v>
      </c>
      <c r="AV4998">
        <v>4</v>
      </c>
      <c r="AW4998">
        <v>7</v>
      </c>
    </row>
    <row r="4999" spans="1:49" x14ac:dyDescent="0.3">
      <c r="A4999" t="s">
        <v>6921</v>
      </c>
      <c r="B4999" s="1">
        <v>45972</v>
      </c>
      <c r="C4999" s="1">
        <v>45974</v>
      </c>
      <c r="D4999" s="1">
        <v>45976</v>
      </c>
      <c r="E4999" t="s">
        <v>259</v>
      </c>
      <c r="F4999" t="s">
        <v>114</v>
      </c>
      <c r="G4999">
        <v>1</v>
      </c>
      <c r="H4999">
        <v>213.68</v>
      </c>
      <c r="I4999">
        <v>5</v>
      </c>
      <c r="J4999">
        <v>25</v>
      </c>
      <c r="K4999" t="s">
        <v>42</v>
      </c>
      <c r="L4999" t="s">
        <v>43</v>
      </c>
      <c r="M4999" t="s">
        <v>36</v>
      </c>
      <c r="N4999" t="s">
        <v>22</v>
      </c>
      <c r="O4999" t="s">
        <v>64</v>
      </c>
      <c r="P4999" t="s">
        <v>5140</v>
      </c>
      <c r="Q4999" t="s">
        <v>4396</v>
      </c>
      <c r="R4999" t="s">
        <v>4459</v>
      </c>
      <c r="S4999" t="s">
        <v>4406</v>
      </c>
      <c r="T4999" t="s">
        <v>5141</v>
      </c>
      <c r="U4999" t="s">
        <v>8799</v>
      </c>
      <c r="V4999">
        <v>1990</v>
      </c>
      <c r="W4999" s="1">
        <v>45617</v>
      </c>
      <c r="X4999" t="s">
        <v>4388</v>
      </c>
      <c r="Y4999" t="s">
        <v>4086</v>
      </c>
      <c r="Z4999" t="s">
        <v>4014</v>
      </c>
      <c r="AA4999" t="s">
        <v>4029</v>
      </c>
      <c r="AB4999" t="s">
        <v>3979</v>
      </c>
      <c r="AC4999" t="s">
        <v>3980</v>
      </c>
      <c r="AD4999">
        <v>174.4</v>
      </c>
      <c r="AE4999">
        <v>244.79</v>
      </c>
      <c r="AF4999" t="s">
        <v>3975</v>
      </c>
      <c r="AG4999" s="1"/>
      <c r="AJ4999" t="s">
        <v>3975</v>
      </c>
      <c r="AK4999" t="s">
        <v>5226</v>
      </c>
      <c r="AL4999" s="1">
        <v>45690</v>
      </c>
      <c r="AM4999" s="1">
        <v>45725</v>
      </c>
      <c r="AN4999" t="s">
        <v>5225</v>
      </c>
      <c r="AO4999">
        <v>213.68</v>
      </c>
      <c r="AP4999">
        <v>0.05</v>
      </c>
      <c r="AQ4999">
        <v>10.684000000000001</v>
      </c>
      <c r="AR4999">
        <v>202.99600000000001</v>
      </c>
      <c r="AS4999">
        <v>227.99600000000001</v>
      </c>
      <c r="AT4999">
        <v>174.4</v>
      </c>
      <c r="AU4999">
        <v>3.5960000000000036</v>
      </c>
      <c r="AV4999">
        <v>2</v>
      </c>
      <c r="AW4999">
        <v>2</v>
      </c>
    </row>
    <row r="5000" spans="1:49" x14ac:dyDescent="0.3">
      <c r="A5000" t="s">
        <v>6922</v>
      </c>
      <c r="B5000" s="1">
        <v>45908</v>
      </c>
      <c r="C5000" s="1">
        <v>45908</v>
      </c>
      <c r="D5000" s="1">
        <v>45909</v>
      </c>
      <c r="E5000" t="s">
        <v>351</v>
      </c>
      <c r="F5000" t="s">
        <v>712</v>
      </c>
      <c r="G5000">
        <v>1</v>
      </c>
      <c r="H5000">
        <v>86.81</v>
      </c>
      <c r="I5000">
        <v>0</v>
      </c>
      <c r="J5000">
        <v>15</v>
      </c>
      <c r="K5000" t="s">
        <v>60</v>
      </c>
      <c r="L5000" t="s">
        <v>26</v>
      </c>
      <c r="M5000" t="s">
        <v>30</v>
      </c>
      <c r="N5000" t="s">
        <v>31</v>
      </c>
      <c r="O5000" t="s">
        <v>22</v>
      </c>
      <c r="P5000" t="s">
        <v>4543</v>
      </c>
      <c r="Q5000" t="s">
        <v>4396</v>
      </c>
      <c r="R5000" t="s">
        <v>4385</v>
      </c>
      <c r="S5000" t="s">
        <v>4434</v>
      </c>
      <c r="T5000" t="s">
        <v>4544</v>
      </c>
      <c r="U5000" t="s">
        <v>4545</v>
      </c>
      <c r="V5000">
        <v>1982</v>
      </c>
      <c r="W5000" s="1">
        <v>45599</v>
      </c>
      <c r="X5000" t="s">
        <v>22</v>
      </c>
      <c r="Y5000" t="s">
        <v>4044</v>
      </c>
      <c r="Z5000" t="s">
        <v>3971</v>
      </c>
      <c r="AA5000" t="s">
        <v>4045</v>
      </c>
      <c r="AB5000" t="s">
        <v>3983</v>
      </c>
      <c r="AC5000" t="s">
        <v>3985</v>
      </c>
      <c r="AD5000">
        <v>52.14</v>
      </c>
      <c r="AE5000">
        <v>79.89</v>
      </c>
      <c r="AF5000" t="s">
        <v>3975</v>
      </c>
      <c r="AG5000" s="1"/>
      <c r="AJ5000" t="s">
        <v>3975</v>
      </c>
      <c r="AL5000" s="1"/>
      <c r="AM5000" s="1"/>
      <c r="AO5000">
        <v>86.81</v>
      </c>
      <c r="AP5000">
        <v>0</v>
      </c>
      <c r="AQ5000">
        <v>0</v>
      </c>
      <c r="AR5000">
        <v>86.81</v>
      </c>
      <c r="AS5000">
        <v>101.81</v>
      </c>
      <c r="AT5000">
        <v>52.14</v>
      </c>
      <c r="AU5000">
        <v>19.670000000000002</v>
      </c>
      <c r="AV5000">
        <v>1</v>
      </c>
      <c r="AW5000">
        <v>0</v>
      </c>
    </row>
    <row r="5001" spans="1:49" x14ac:dyDescent="0.3">
      <c r="A5001" t="s">
        <v>6923</v>
      </c>
      <c r="B5001" s="1">
        <v>45978</v>
      </c>
      <c r="C5001" s="1">
        <v>45979</v>
      </c>
      <c r="D5001" s="1">
        <v>45986</v>
      </c>
      <c r="E5001" t="s">
        <v>1683</v>
      </c>
      <c r="F5001" t="s">
        <v>848</v>
      </c>
      <c r="G5001">
        <v>1</v>
      </c>
      <c r="H5001">
        <v>170.42</v>
      </c>
      <c r="I5001">
        <v>25</v>
      </c>
      <c r="J5001">
        <v>0</v>
      </c>
      <c r="K5001" t="s">
        <v>42</v>
      </c>
      <c r="L5001" t="s">
        <v>26</v>
      </c>
      <c r="M5001" t="s">
        <v>20</v>
      </c>
      <c r="N5001" t="s">
        <v>22</v>
      </c>
      <c r="O5001" t="s">
        <v>38</v>
      </c>
      <c r="P5001" t="s">
        <v>4670</v>
      </c>
      <c r="Q5001" t="s">
        <v>4384</v>
      </c>
      <c r="R5001" t="s">
        <v>4459</v>
      </c>
      <c r="S5001" t="s">
        <v>4406</v>
      </c>
      <c r="T5001" t="s">
        <v>5116</v>
      </c>
      <c r="U5001" t="s">
        <v>8788</v>
      </c>
      <c r="V5001">
        <v>1997</v>
      </c>
      <c r="W5001" s="1">
        <v>45770</v>
      </c>
      <c r="X5001" t="s">
        <v>4388</v>
      </c>
      <c r="Y5001" t="s">
        <v>4076</v>
      </c>
      <c r="Z5001" t="s">
        <v>3994</v>
      </c>
      <c r="AA5001" t="s">
        <v>4077</v>
      </c>
      <c r="AB5001" t="s">
        <v>4000</v>
      </c>
      <c r="AC5001" t="s">
        <v>3997</v>
      </c>
      <c r="AD5001">
        <v>128.63999999999999</v>
      </c>
      <c r="AE5001">
        <v>173.44</v>
      </c>
      <c r="AF5001" t="s">
        <v>3975</v>
      </c>
      <c r="AG5001" s="1"/>
      <c r="AJ5001" t="s">
        <v>3975</v>
      </c>
      <c r="AK5001" t="s">
        <v>5228</v>
      </c>
      <c r="AL5001" s="1">
        <v>45880</v>
      </c>
      <c r="AM5001" s="1">
        <v>45932</v>
      </c>
      <c r="AN5001" t="s">
        <v>19</v>
      </c>
      <c r="AO5001">
        <v>170.42</v>
      </c>
      <c r="AP5001">
        <v>0.25</v>
      </c>
      <c r="AQ5001">
        <v>42.604999999999997</v>
      </c>
      <c r="AR5001">
        <v>127.815</v>
      </c>
      <c r="AS5001">
        <v>127.815</v>
      </c>
      <c r="AT5001">
        <v>128.63999999999999</v>
      </c>
      <c r="AU5001">
        <v>-0.82499999999998863</v>
      </c>
      <c r="AV5001">
        <v>7</v>
      </c>
      <c r="AW5001">
        <v>1</v>
      </c>
    </row>
    <row r="5002" spans="1:49" x14ac:dyDescent="0.3">
      <c r="A5002" t="s">
        <v>6924</v>
      </c>
      <c r="B5002" s="1">
        <v>45880</v>
      </c>
      <c r="C5002" s="1">
        <v>45884</v>
      </c>
      <c r="D5002" s="1">
        <v>45889</v>
      </c>
      <c r="E5002" t="s">
        <v>663</v>
      </c>
      <c r="F5002" t="s">
        <v>192</v>
      </c>
      <c r="G5002">
        <v>2</v>
      </c>
      <c r="H5002">
        <v>89.91</v>
      </c>
      <c r="I5002">
        <v>15</v>
      </c>
      <c r="J5002">
        <v>35</v>
      </c>
      <c r="K5002" t="s">
        <v>42</v>
      </c>
      <c r="L5002" t="s">
        <v>19</v>
      </c>
      <c r="M5002" t="s">
        <v>36</v>
      </c>
      <c r="N5002" t="s">
        <v>22</v>
      </c>
      <c r="O5002" t="s">
        <v>94</v>
      </c>
      <c r="P5002" t="s">
        <v>4498</v>
      </c>
      <c r="Q5002" t="s">
        <v>4384</v>
      </c>
      <c r="R5002" t="s">
        <v>4459</v>
      </c>
      <c r="S5002" t="s">
        <v>4398</v>
      </c>
      <c r="T5002" t="s">
        <v>5093</v>
      </c>
      <c r="U5002" t="s">
        <v>8771</v>
      </c>
      <c r="V5002">
        <v>1988</v>
      </c>
      <c r="W5002" s="1">
        <v>44796</v>
      </c>
      <c r="X5002" t="s">
        <v>4404</v>
      </c>
      <c r="Y5002" t="s">
        <v>4052</v>
      </c>
      <c r="Z5002" t="s">
        <v>3987</v>
      </c>
      <c r="AA5002" t="s">
        <v>3988</v>
      </c>
      <c r="AB5002" t="s">
        <v>4032</v>
      </c>
      <c r="AC5002" t="s">
        <v>3992</v>
      </c>
      <c r="AD5002">
        <v>0</v>
      </c>
      <c r="AE5002">
        <v>84.56</v>
      </c>
      <c r="AF5002" t="s">
        <v>3975</v>
      </c>
      <c r="AG5002" s="1"/>
      <c r="AJ5002" t="s">
        <v>3975</v>
      </c>
      <c r="AK5002" t="s">
        <v>5223</v>
      </c>
      <c r="AL5002" s="1">
        <v>45537</v>
      </c>
      <c r="AM5002" s="1">
        <v>45567</v>
      </c>
      <c r="AN5002" t="s">
        <v>5225</v>
      </c>
      <c r="AO5002">
        <v>179.82</v>
      </c>
      <c r="AP5002">
        <v>0.15</v>
      </c>
      <c r="AQ5002">
        <v>26.972999999999999</v>
      </c>
      <c r="AR5002">
        <v>152.84699999999998</v>
      </c>
      <c r="AS5002">
        <v>187.84699999999998</v>
      </c>
      <c r="AT5002">
        <v>0</v>
      </c>
      <c r="AU5002">
        <v>117.84699999999998</v>
      </c>
      <c r="AV5002">
        <v>5</v>
      </c>
      <c r="AW5002">
        <v>4</v>
      </c>
    </row>
    <row r="5003" spans="1:49" x14ac:dyDescent="0.3">
      <c r="A5003" t="s">
        <v>6925</v>
      </c>
      <c r="B5003" s="1">
        <v>45936</v>
      </c>
      <c r="C5003" s="1">
        <v>45879</v>
      </c>
      <c r="D5003" s="1">
        <v>45910</v>
      </c>
      <c r="E5003" t="s">
        <v>1175</v>
      </c>
      <c r="F5003" t="s">
        <v>597</v>
      </c>
      <c r="G5003">
        <v>1</v>
      </c>
      <c r="H5003">
        <v>176.73</v>
      </c>
      <c r="I5003">
        <v>0</v>
      </c>
      <c r="J5003">
        <v>25</v>
      </c>
      <c r="K5003" t="s">
        <v>35</v>
      </c>
      <c r="L5003" t="s">
        <v>43</v>
      </c>
      <c r="M5003" t="s">
        <v>20</v>
      </c>
      <c r="N5003" t="s">
        <v>22</v>
      </c>
      <c r="O5003" t="s">
        <v>22</v>
      </c>
      <c r="P5003" t="s">
        <v>5006</v>
      </c>
      <c r="Q5003" t="s">
        <v>4396</v>
      </c>
      <c r="R5003" t="s">
        <v>4390</v>
      </c>
      <c r="S5003" t="s">
        <v>4406</v>
      </c>
      <c r="T5003" t="s">
        <v>5007</v>
      </c>
      <c r="U5003" t="s">
        <v>5008</v>
      </c>
      <c r="V5003">
        <v>1985</v>
      </c>
      <c r="W5003" s="1">
        <v>45474</v>
      </c>
      <c r="X5003" t="s">
        <v>4388</v>
      </c>
      <c r="Y5003" t="s">
        <v>4025</v>
      </c>
      <c r="Z5003" t="s">
        <v>3987</v>
      </c>
      <c r="AA5003" t="s">
        <v>4026</v>
      </c>
      <c r="AB5003" t="s">
        <v>4000</v>
      </c>
      <c r="AC5003" t="s">
        <v>3985</v>
      </c>
      <c r="AD5003">
        <v>153.01</v>
      </c>
      <c r="AE5003">
        <v>188.29</v>
      </c>
      <c r="AF5003" t="s">
        <v>3975</v>
      </c>
      <c r="AG5003" s="1"/>
      <c r="AJ5003" t="s">
        <v>3975</v>
      </c>
      <c r="AL5003" s="1"/>
      <c r="AM5003" s="1"/>
      <c r="AO5003">
        <v>176.73</v>
      </c>
      <c r="AP5003">
        <v>0</v>
      </c>
      <c r="AQ5003">
        <v>0</v>
      </c>
      <c r="AR5003">
        <v>176.73</v>
      </c>
      <c r="AS5003">
        <v>201.73</v>
      </c>
      <c r="AT5003">
        <v>153.01</v>
      </c>
      <c r="AU5003">
        <v>-1.2800000000000011</v>
      </c>
      <c r="AV5003">
        <v>31</v>
      </c>
      <c r="AW5003">
        <v>-57</v>
      </c>
    </row>
    <row r="5004" spans="1:49" x14ac:dyDescent="0.3">
      <c r="A5004" t="s">
        <v>4334</v>
      </c>
      <c r="B5004" s="1">
        <v>45957</v>
      </c>
      <c r="C5004" s="1"/>
      <c r="D5004" s="1">
        <v>45965</v>
      </c>
      <c r="E5004" t="s">
        <v>1725</v>
      </c>
      <c r="F5004" t="s">
        <v>507</v>
      </c>
      <c r="G5004">
        <v>1</v>
      </c>
      <c r="H5004">
        <v>254.57</v>
      </c>
      <c r="I5004">
        <v>10</v>
      </c>
      <c r="J5004">
        <v>15</v>
      </c>
      <c r="K5004" t="s">
        <v>35</v>
      </c>
      <c r="L5004" t="s">
        <v>26</v>
      </c>
      <c r="M5004" t="s">
        <v>36</v>
      </c>
      <c r="N5004" t="s">
        <v>22</v>
      </c>
      <c r="O5004" t="s">
        <v>22</v>
      </c>
      <c r="P5004" t="s">
        <v>4429</v>
      </c>
      <c r="Q5004" t="s">
        <v>4384</v>
      </c>
      <c r="R5004" t="s">
        <v>4444</v>
      </c>
      <c r="S5004" t="s">
        <v>4386</v>
      </c>
      <c r="T5004" t="s">
        <v>4759</v>
      </c>
      <c r="U5004" t="s">
        <v>4760</v>
      </c>
      <c r="V5004">
        <v>1990</v>
      </c>
      <c r="W5004" s="1">
        <v>45904</v>
      </c>
      <c r="X5004" t="s">
        <v>4394</v>
      </c>
      <c r="Y5004" t="s">
        <v>4046</v>
      </c>
      <c r="Z5004" t="s">
        <v>4014</v>
      </c>
      <c r="AA5004" t="s">
        <v>4015</v>
      </c>
      <c r="AB5004" t="s">
        <v>4020</v>
      </c>
      <c r="AC5004" t="s">
        <v>3992</v>
      </c>
      <c r="AD5004">
        <v>174.75</v>
      </c>
      <c r="AE5004">
        <v>250.74</v>
      </c>
      <c r="AF5004" t="s">
        <v>3975</v>
      </c>
      <c r="AG5004" s="1">
        <v>45477</v>
      </c>
      <c r="AH5004" t="s">
        <v>4169</v>
      </c>
      <c r="AI5004" t="s">
        <v>18</v>
      </c>
      <c r="AJ5004" t="s">
        <v>4055</v>
      </c>
      <c r="AL5004" s="1"/>
      <c r="AM5004" s="1"/>
      <c r="AO5004">
        <v>254.57</v>
      </c>
      <c r="AP5004">
        <v>0.1</v>
      </c>
      <c r="AQ5004">
        <v>25.457000000000001</v>
      </c>
      <c r="AR5004">
        <v>229.113</v>
      </c>
      <c r="AS5004">
        <v>244.113</v>
      </c>
      <c r="AT5004">
        <v>174.75</v>
      </c>
      <c r="AU5004">
        <v>39.363</v>
      </c>
    </row>
    <row r="5005" spans="1:49" x14ac:dyDescent="0.3">
      <c r="A5005" t="s">
        <v>6926</v>
      </c>
      <c r="B5005" s="1">
        <v>45718</v>
      </c>
      <c r="C5005" s="1">
        <v>45721</v>
      </c>
      <c r="D5005" s="1">
        <v>45724</v>
      </c>
      <c r="E5005" t="s">
        <v>129</v>
      </c>
      <c r="F5005" t="s">
        <v>84</v>
      </c>
      <c r="G5005">
        <v>2</v>
      </c>
      <c r="H5005">
        <v>142.86000000000001</v>
      </c>
      <c r="I5005">
        <v>15</v>
      </c>
      <c r="J5005">
        <v>15</v>
      </c>
      <c r="K5005" t="s">
        <v>60</v>
      </c>
      <c r="L5005" t="s">
        <v>26</v>
      </c>
      <c r="M5005" t="s">
        <v>20</v>
      </c>
      <c r="N5005" t="s">
        <v>22</v>
      </c>
      <c r="O5005" t="s">
        <v>166</v>
      </c>
      <c r="P5005" t="s">
        <v>4933</v>
      </c>
      <c r="Q5005" t="s">
        <v>4384</v>
      </c>
      <c r="R5005" t="s">
        <v>4444</v>
      </c>
      <c r="S5005" t="s">
        <v>4398</v>
      </c>
      <c r="T5005" t="s">
        <v>5072</v>
      </c>
      <c r="U5005" t="s">
        <v>8750</v>
      </c>
      <c r="V5005">
        <v>2004</v>
      </c>
      <c r="W5005" s="1">
        <v>45127</v>
      </c>
      <c r="X5005" t="s">
        <v>4419</v>
      </c>
      <c r="Y5005" t="s">
        <v>4068</v>
      </c>
      <c r="Z5005" t="s">
        <v>3971</v>
      </c>
      <c r="AA5005" t="s">
        <v>4051</v>
      </c>
      <c r="AB5005" t="s">
        <v>4032</v>
      </c>
      <c r="AC5005" t="s">
        <v>3974</v>
      </c>
      <c r="AD5005">
        <v>107.3</v>
      </c>
      <c r="AE5005">
        <v>126.06</v>
      </c>
      <c r="AF5005" t="s">
        <v>3975</v>
      </c>
      <c r="AG5005" s="1"/>
      <c r="AJ5005" t="s">
        <v>3975</v>
      </c>
      <c r="AK5005" t="s">
        <v>5222</v>
      </c>
      <c r="AL5005" s="1">
        <v>45865</v>
      </c>
      <c r="AM5005" s="1">
        <v>45889</v>
      </c>
      <c r="AN5005" t="s">
        <v>19</v>
      </c>
      <c r="AO5005">
        <v>285.72000000000003</v>
      </c>
      <c r="AP5005">
        <v>0.15</v>
      </c>
      <c r="AQ5005">
        <v>42.858000000000004</v>
      </c>
      <c r="AR5005">
        <v>242.86200000000002</v>
      </c>
      <c r="AS5005">
        <v>257.86200000000002</v>
      </c>
      <c r="AT5005">
        <v>214.6</v>
      </c>
      <c r="AU5005">
        <v>13.262000000000029</v>
      </c>
      <c r="AV5005">
        <v>3</v>
      </c>
      <c r="AW5005">
        <v>3</v>
      </c>
    </row>
    <row r="5006" spans="1:49" x14ac:dyDescent="0.3">
      <c r="A5006" t="s">
        <v>6927</v>
      </c>
      <c r="B5006" s="1">
        <v>45807</v>
      </c>
      <c r="C5006" s="1">
        <v>45808</v>
      </c>
      <c r="D5006" s="1">
        <v>45783</v>
      </c>
      <c r="E5006" t="s">
        <v>495</v>
      </c>
      <c r="F5006" t="s">
        <v>557</v>
      </c>
      <c r="G5006">
        <v>3</v>
      </c>
      <c r="H5006">
        <v>207.41</v>
      </c>
      <c r="I5006">
        <v>30</v>
      </c>
      <c r="J5006">
        <v>35</v>
      </c>
      <c r="K5006" t="s">
        <v>35</v>
      </c>
      <c r="L5006" t="s">
        <v>43</v>
      </c>
      <c r="M5006" t="s">
        <v>30</v>
      </c>
      <c r="N5006" t="s">
        <v>22</v>
      </c>
      <c r="O5006" t="s">
        <v>22</v>
      </c>
      <c r="P5006" t="s">
        <v>4881</v>
      </c>
      <c r="Q5006" t="s">
        <v>4396</v>
      </c>
      <c r="R5006" t="s">
        <v>4390</v>
      </c>
      <c r="S5006" t="s">
        <v>4398</v>
      </c>
      <c r="T5006" t="s">
        <v>4882</v>
      </c>
      <c r="U5006" t="s">
        <v>8638</v>
      </c>
      <c r="V5006">
        <v>1996</v>
      </c>
      <c r="W5006" s="1">
        <v>44929</v>
      </c>
      <c r="X5006" t="s">
        <v>4419</v>
      </c>
      <c r="Y5006" t="s">
        <v>4007</v>
      </c>
      <c r="Z5006" t="s">
        <v>3994</v>
      </c>
      <c r="AA5006" t="s">
        <v>4008</v>
      </c>
      <c r="AB5006" t="s">
        <v>4009</v>
      </c>
      <c r="AC5006" t="s">
        <v>3974</v>
      </c>
      <c r="AD5006">
        <v>135.69</v>
      </c>
      <c r="AE5006">
        <v>190.42</v>
      </c>
      <c r="AF5006" t="s">
        <v>3975</v>
      </c>
      <c r="AG5006" s="1"/>
      <c r="AJ5006" t="s">
        <v>3975</v>
      </c>
      <c r="AL5006" s="1"/>
      <c r="AM5006" s="1"/>
      <c r="AO5006">
        <v>622.23</v>
      </c>
      <c r="AP5006">
        <v>0.3</v>
      </c>
      <c r="AQ5006">
        <v>186.66900000000001</v>
      </c>
      <c r="AR5006">
        <v>435.56100000000004</v>
      </c>
      <c r="AS5006">
        <v>470.56100000000004</v>
      </c>
      <c r="AT5006">
        <v>407.07</v>
      </c>
      <c r="AU5006">
        <v>-6.5089999999999577</v>
      </c>
      <c r="AV5006">
        <v>-25</v>
      </c>
      <c r="AW5006">
        <v>1</v>
      </c>
    </row>
    <row r="5007" spans="1:49" x14ac:dyDescent="0.3">
      <c r="A5007" t="s">
        <v>6928</v>
      </c>
      <c r="B5007" s="1">
        <v>45998</v>
      </c>
      <c r="C5007" s="1">
        <v>45999</v>
      </c>
      <c r="D5007" s="1">
        <v>46003</v>
      </c>
      <c r="E5007" t="s">
        <v>369</v>
      </c>
      <c r="F5007" t="s">
        <v>41</v>
      </c>
      <c r="G5007">
        <v>1</v>
      </c>
      <c r="H5007">
        <v>117.07</v>
      </c>
      <c r="I5007">
        <v>10</v>
      </c>
      <c r="J5007">
        <v>0</v>
      </c>
      <c r="K5007" t="s">
        <v>35</v>
      </c>
      <c r="L5007" t="s">
        <v>19</v>
      </c>
      <c r="M5007" t="s">
        <v>30</v>
      </c>
      <c r="N5007" t="s">
        <v>52</v>
      </c>
      <c r="O5007" t="s">
        <v>22</v>
      </c>
      <c r="P5007" t="s">
        <v>4700</v>
      </c>
      <c r="Q5007" t="s">
        <v>4396</v>
      </c>
      <c r="R5007" t="s">
        <v>4409</v>
      </c>
      <c r="S5007" t="s">
        <v>4398</v>
      </c>
      <c r="T5007" t="s">
        <v>8541</v>
      </c>
      <c r="U5007" t="s">
        <v>8542</v>
      </c>
      <c r="V5007">
        <v>2001</v>
      </c>
      <c r="W5007" s="1">
        <v>45685</v>
      </c>
      <c r="X5007" t="s">
        <v>4388</v>
      </c>
      <c r="Y5007" t="s">
        <v>4162</v>
      </c>
      <c r="Z5007" t="s">
        <v>4014</v>
      </c>
      <c r="AA5007" t="s">
        <v>4015</v>
      </c>
      <c r="AB5007" t="s">
        <v>3973</v>
      </c>
      <c r="AC5007" t="s">
        <v>3985</v>
      </c>
      <c r="AD5007">
        <v>95.32</v>
      </c>
      <c r="AE5007">
        <v>114.15</v>
      </c>
      <c r="AF5007" t="s">
        <v>3975</v>
      </c>
      <c r="AG5007" s="1"/>
      <c r="AJ5007" t="s">
        <v>3975</v>
      </c>
      <c r="AL5007" s="1"/>
      <c r="AM5007" s="1"/>
      <c r="AO5007">
        <v>117.07</v>
      </c>
      <c r="AP5007">
        <v>0.1</v>
      </c>
      <c r="AQ5007">
        <v>11.707000000000001</v>
      </c>
      <c r="AR5007">
        <v>105.363</v>
      </c>
      <c r="AS5007">
        <v>105.363</v>
      </c>
      <c r="AT5007">
        <v>95.32</v>
      </c>
      <c r="AU5007">
        <v>10.043000000000006</v>
      </c>
      <c r="AV5007">
        <v>4</v>
      </c>
      <c r="AW5007">
        <v>1</v>
      </c>
    </row>
    <row r="5008" spans="1:49" x14ac:dyDescent="0.3">
      <c r="A5008" t="s">
        <v>6929</v>
      </c>
      <c r="B5008" s="1">
        <v>45953</v>
      </c>
      <c r="C5008" s="1">
        <v>45960</v>
      </c>
      <c r="D5008" s="1">
        <v>45727</v>
      </c>
      <c r="E5008" t="s">
        <v>609</v>
      </c>
      <c r="F5008" t="s">
        <v>309</v>
      </c>
      <c r="G5008">
        <v>1</v>
      </c>
      <c r="H5008">
        <v>102.15</v>
      </c>
      <c r="I5008">
        <v>0</v>
      </c>
      <c r="J5008">
        <v>50</v>
      </c>
      <c r="K5008" t="s">
        <v>35</v>
      </c>
      <c r="L5008" t="s">
        <v>26</v>
      </c>
      <c r="M5008" t="s">
        <v>30</v>
      </c>
      <c r="N5008" t="s">
        <v>22</v>
      </c>
      <c r="O5008" t="s">
        <v>22</v>
      </c>
      <c r="P5008" t="s">
        <v>4650</v>
      </c>
      <c r="Q5008" t="s">
        <v>4384</v>
      </c>
      <c r="R5008" t="s">
        <v>4385</v>
      </c>
      <c r="S5008" t="s">
        <v>4406</v>
      </c>
      <c r="T5008" t="s">
        <v>4651</v>
      </c>
      <c r="U5008" t="s">
        <v>8518</v>
      </c>
      <c r="V5008">
        <v>1996</v>
      </c>
      <c r="W5008" s="1">
        <v>45740</v>
      </c>
      <c r="X5008" t="s">
        <v>4394</v>
      </c>
      <c r="Y5008" t="s">
        <v>4035</v>
      </c>
      <c r="Z5008" t="s">
        <v>3987</v>
      </c>
      <c r="AA5008" t="s">
        <v>3999</v>
      </c>
      <c r="AB5008" t="s">
        <v>3973</v>
      </c>
      <c r="AC5008" t="s">
        <v>3985</v>
      </c>
      <c r="AD5008">
        <v>69.290000000000006</v>
      </c>
      <c r="AE5008">
        <v>93.62</v>
      </c>
      <c r="AF5008" t="s">
        <v>3975</v>
      </c>
      <c r="AG5008" s="1"/>
      <c r="AJ5008" t="s">
        <v>3975</v>
      </c>
      <c r="AL5008" s="1"/>
      <c r="AM5008" s="1"/>
      <c r="AO5008">
        <v>102.15</v>
      </c>
      <c r="AP5008">
        <v>0</v>
      </c>
      <c r="AQ5008">
        <v>0</v>
      </c>
      <c r="AR5008">
        <v>102.15</v>
      </c>
      <c r="AS5008">
        <v>152.15</v>
      </c>
      <c r="AT5008">
        <v>69.290000000000006</v>
      </c>
      <c r="AU5008">
        <v>-17.14</v>
      </c>
      <c r="AV5008">
        <v>-233</v>
      </c>
      <c r="AW5008">
        <v>7</v>
      </c>
    </row>
    <row r="5009" spans="1:49" x14ac:dyDescent="0.3">
      <c r="A5009" t="s">
        <v>6930</v>
      </c>
      <c r="B5009" s="1">
        <v>45801</v>
      </c>
      <c r="C5009" s="1"/>
      <c r="D5009" s="1">
        <v>45813</v>
      </c>
      <c r="E5009" t="s">
        <v>734</v>
      </c>
      <c r="F5009" t="s">
        <v>296</v>
      </c>
      <c r="G5009">
        <v>1</v>
      </c>
      <c r="H5009">
        <v>206.37</v>
      </c>
      <c r="I5009">
        <v>5</v>
      </c>
      <c r="J5009">
        <v>25</v>
      </c>
      <c r="K5009" t="s">
        <v>42</v>
      </c>
      <c r="L5009" t="s">
        <v>43</v>
      </c>
      <c r="M5009" t="s">
        <v>30</v>
      </c>
      <c r="N5009" t="s">
        <v>37</v>
      </c>
      <c r="O5009" t="s">
        <v>468</v>
      </c>
      <c r="P5009" t="s">
        <v>4902</v>
      </c>
      <c r="Q5009" t="s">
        <v>4384</v>
      </c>
      <c r="R5009" t="s">
        <v>4424</v>
      </c>
      <c r="S5009" t="s">
        <v>4398</v>
      </c>
      <c r="T5009" t="s">
        <v>5077</v>
      </c>
      <c r="U5009" t="s">
        <v>8756</v>
      </c>
      <c r="V5009">
        <v>1986</v>
      </c>
      <c r="W5009" s="1">
        <v>45477</v>
      </c>
      <c r="X5009" t="s">
        <v>4388</v>
      </c>
      <c r="Y5009" t="s">
        <v>4131</v>
      </c>
      <c r="Z5009" t="s">
        <v>3987</v>
      </c>
      <c r="AA5009" t="s">
        <v>3999</v>
      </c>
      <c r="AB5009" t="s">
        <v>4009</v>
      </c>
      <c r="AC5009" t="s">
        <v>3974</v>
      </c>
      <c r="AD5009">
        <v>152.1</v>
      </c>
      <c r="AE5009">
        <v>198.84</v>
      </c>
      <c r="AF5009" t="s">
        <v>3975</v>
      </c>
      <c r="AG5009" s="1"/>
      <c r="AJ5009" t="s">
        <v>3975</v>
      </c>
      <c r="AK5009" t="s">
        <v>5228</v>
      </c>
      <c r="AL5009" s="1">
        <v>45339</v>
      </c>
      <c r="AM5009" s="1">
        <v>45357</v>
      </c>
      <c r="AN5009" t="s">
        <v>43</v>
      </c>
      <c r="AO5009">
        <v>206.37</v>
      </c>
      <c r="AP5009">
        <v>0.05</v>
      </c>
      <c r="AQ5009">
        <v>10.3185</v>
      </c>
      <c r="AR5009">
        <v>196.0515</v>
      </c>
      <c r="AS5009">
        <v>221.0515</v>
      </c>
      <c r="AT5009">
        <v>152.1</v>
      </c>
      <c r="AU5009">
        <v>18.95150000000001</v>
      </c>
    </row>
    <row r="5010" spans="1:49" x14ac:dyDescent="0.3">
      <c r="A5010" t="s">
        <v>6931</v>
      </c>
      <c r="B5010" s="1">
        <v>45936</v>
      </c>
      <c r="C5010" s="1">
        <v>45823</v>
      </c>
      <c r="D5010" s="1">
        <v>45827</v>
      </c>
      <c r="E5010" t="s">
        <v>418</v>
      </c>
      <c r="F5010" t="s">
        <v>331</v>
      </c>
      <c r="G5010">
        <v>1</v>
      </c>
      <c r="H5010">
        <v>249.99</v>
      </c>
      <c r="I5010">
        <v>15</v>
      </c>
      <c r="J5010">
        <v>0</v>
      </c>
      <c r="K5010" t="s">
        <v>18</v>
      </c>
      <c r="L5010" t="s">
        <v>43</v>
      </c>
      <c r="M5010" t="s">
        <v>30</v>
      </c>
      <c r="N5010" t="s">
        <v>37</v>
      </c>
      <c r="O5010" t="s">
        <v>22</v>
      </c>
      <c r="P5010" t="s">
        <v>4885</v>
      </c>
      <c r="Q5010" t="s">
        <v>4396</v>
      </c>
      <c r="R5010" t="s">
        <v>4390</v>
      </c>
      <c r="S5010" t="s">
        <v>4386</v>
      </c>
      <c r="T5010" t="s">
        <v>4886</v>
      </c>
      <c r="U5010" t="s">
        <v>4887</v>
      </c>
      <c r="V5010">
        <v>1990</v>
      </c>
      <c r="W5010" s="1">
        <v>45089</v>
      </c>
      <c r="X5010" t="s">
        <v>4419</v>
      </c>
      <c r="Y5010" t="s">
        <v>4100</v>
      </c>
      <c r="Z5010" t="s">
        <v>3994</v>
      </c>
      <c r="AA5010" t="s">
        <v>4043</v>
      </c>
      <c r="AB5010" t="s">
        <v>3983</v>
      </c>
      <c r="AC5010" t="s">
        <v>3974</v>
      </c>
      <c r="AD5010">
        <v>189.42</v>
      </c>
      <c r="AE5010">
        <v>236.52</v>
      </c>
      <c r="AF5010" t="s">
        <v>3975</v>
      </c>
      <c r="AG5010" s="1"/>
      <c r="AJ5010" t="s">
        <v>3975</v>
      </c>
      <c r="AL5010" s="1"/>
      <c r="AM5010" s="1"/>
      <c r="AO5010">
        <v>249.99</v>
      </c>
      <c r="AP5010">
        <v>0.15</v>
      </c>
      <c r="AQ5010">
        <v>37.4985</v>
      </c>
      <c r="AR5010">
        <v>212.4915</v>
      </c>
      <c r="AS5010">
        <v>212.4915</v>
      </c>
      <c r="AT5010">
        <v>189.42</v>
      </c>
      <c r="AU5010">
        <v>23.071500000000015</v>
      </c>
      <c r="AV5010">
        <v>4</v>
      </c>
      <c r="AW5010">
        <v>-113</v>
      </c>
    </row>
    <row r="5011" spans="1:49" x14ac:dyDescent="0.3">
      <c r="A5011" t="s">
        <v>6932</v>
      </c>
      <c r="B5011" s="1">
        <v>45973</v>
      </c>
      <c r="C5011" s="1">
        <v>45978</v>
      </c>
      <c r="D5011" s="1">
        <v>45985</v>
      </c>
      <c r="E5011" t="s">
        <v>1159</v>
      </c>
      <c r="F5011" t="s">
        <v>218</v>
      </c>
      <c r="G5011">
        <v>1</v>
      </c>
      <c r="H5011">
        <v>46.82</v>
      </c>
      <c r="I5011">
        <v>0</v>
      </c>
      <c r="J5011">
        <v>15</v>
      </c>
      <c r="K5011" t="s">
        <v>35</v>
      </c>
      <c r="L5011" t="s">
        <v>19</v>
      </c>
      <c r="M5011" t="s">
        <v>30</v>
      </c>
      <c r="N5011" t="s">
        <v>22</v>
      </c>
      <c r="O5011" t="s">
        <v>22</v>
      </c>
      <c r="P5011" t="s">
        <v>4565</v>
      </c>
      <c r="Q5011" t="s">
        <v>4384</v>
      </c>
      <c r="R5011" t="s">
        <v>4409</v>
      </c>
      <c r="S5011" t="s">
        <v>4434</v>
      </c>
      <c r="T5011" t="s">
        <v>4614</v>
      </c>
      <c r="U5011" t="s">
        <v>8500</v>
      </c>
      <c r="V5011">
        <v>1976</v>
      </c>
      <c r="W5011" s="1">
        <v>45299</v>
      </c>
      <c r="X5011" t="s">
        <v>4388</v>
      </c>
      <c r="Y5011" t="s">
        <v>4053</v>
      </c>
      <c r="Z5011" t="s">
        <v>3994</v>
      </c>
      <c r="AA5011" t="s">
        <v>4006</v>
      </c>
      <c r="AB5011" t="s">
        <v>3983</v>
      </c>
      <c r="AC5011" t="s">
        <v>3974</v>
      </c>
      <c r="AD5011">
        <v>0</v>
      </c>
      <c r="AE5011">
        <v>45.96</v>
      </c>
      <c r="AF5011" t="s">
        <v>3975</v>
      </c>
      <c r="AG5011" s="1"/>
      <c r="AJ5011" t="s">
        <v>3975</v>
      </c>
      <c r="AL5011" s="1"/>
      <c r="AM5011" s="1"/>
      <c r="AO5011">
        <v>46.82</v>
      </c>
      <c r="AP5011">
        <v>0</v>
      </c>
      <c r="AQ5011">
        <v>0</v>
      </c>
      <c r="AR5011">
        <v>46.82</v>
      </c>
      <c r="AS5011">
        <v>61.82</v>
      </c>
      <c r="AT5011">
        <v>0</v>
      </c>
      <c r="AU5011">
        <v>31.82</v>
      </c>
      <c r="AV5011">
        <v>7</v>
      </c>
      <c r="AW5011">
        <v>5</v>
      </c>
    </row>
    <row r="5012" spans="1:49" x14ac:dyDescent="0.3">
      <c r="A5012" t="s">
        <v>6933</v>
      </c>
      <c r="B5012" s="1">
        <v>45994</v>
      </c>
      <c r="C5012" s="1">
        <v>45731</v>
      </c>
      <c r="D5012" s="1">
        <v>45732</v>
      </c>
      <c r="E5012" t="s">
        <v>197</v>
      </c>
      <c r="F5012" t="s">
        <v>248</v>
      </c>
      <c r="G5012">
        <v>1</v>
      </c>
      <c r="H5012">
        <v>167.1</v>
      </c>
      <c r="I5012">
        <v>20</v>
      </c>
      <c r="J5012">
        <v>25</v>
      </c>
      <c r="K5012" t="s">
        <v>18</v>
      </c>
      <c r="L5012" t="s">
        <v>19</v>
      </c>
      <c r="M5012" t="s">
        <v>47</v>
      </c>
      <c r="N5012" t="s">
        <v>31</v>
      </c>
      <c r="O5012" t="s">
        <v>22</v>
      </c>
      <c r="P5012" t="s">
        <v>4451</v>
      </c>
      <c r="Q5012" t="s">
        <v>4396</v>
      </c>
      <c r="R5012" t="s">
        <v>4424</v>
      </c>
      <c r="S5012" t="s">
        <v>4434</v>
      </c>
      <c r="T5012" t="s">
        <v>5149</v>
      </c>
      <c r="U5012" t="s">
        <v>8807</v>
      </c>
      <c r="V5012">
        <v>1984</v>
      </c>
      <c r="W5012" s="1">
        <v>45050</v>
      </c>
      <c r="X5012" t="s">
        <v>4404</v>
      </c>
      <c r="Y5012" t="s">
        <v>4133</v>
      </c>
      <c r="Z5012" t="s">
        <v>3994</v>
      </c>
      <c r="AA5012" t="s">
        <v>3995</v>
      </c>
      <c r="AB5012" t="s">
        <v>4020</v>
      </c>
      <c r="AC5012" t="s">
        <v>3992</v>
      </c>
      <c r="AD5012">
        <v>141.19</v>
      </c>
      <c r="AE5012">
        <v>172.68</v>
      </c>
      <c r="AF5012" t="s">
        <v>4055</v>
      </c>
      <c r="AG5012" s="1"/>
      <c r="AJ5012" t="s">
        <v>3975</v>
      </c>
      <c r="AL5012" s="1"/>
      <c r="AM5012" s="1"/>
      <c r="AO5012">
        <v>167.1</v>
      </c>
      <c r="AP5012">
        <v>0.2</v>
      </c>
      <c r="AQ5012">
        <v>33.42</v>
      </c>
      <c r="AR5012">
        <v>133.68</v>
      </c>
      <c r="AS5012">
        <v>158.68</v>
      </c>
      <c r="AT5012">
        <v>141.19</v>
      </c>
      <c r="AU5012">
        <v>-32.509999999999991</v>
      </c>
      <c r="AV5012">
        <v>1</v>
      </c>
      <c r="AW5012">
        <v>-263</v>
      </c>
    </row>
    <row r="5013" spans="1:49" x14ac:dyDescent="0.3">
      <c r="A5013" t="s">
        <v>6934</v>
      </c>
      <c r="B5013" s="1">
        <v>45986</v>
      </c>
      <c r="C5013" s="1">
        <v>45990</v>
      </c>
      <c r="D5013" s="1">
        <v>45994</v>
      </c>
      <c r="E5013" t="s">
        <v>119</v>
      </c>
      <c r="F5013" t="s">
        <v>698</v>
      </c>
      <c r="G5013">
        <v>2</v>
      </c>
      <c r="H5013">
        <v>57.84</v>
      </c>
      <c r="I5013">
        <v>25</v>
      </c>
      <c r="J5013">
        <v>0</v>
      </c>
      <c r="K5013" t="s">
        <v>60</v>
      </c>
      <c r="L5013" t="s">
        <v>19</v>
      </c>
      <c r="M5013" t="s">
        <v>30</v>
      </c>
      <c r="N5013" t="s">
        <v>22</v>
      </c>
      <c r="O5013" t="s">
        <v>219</v>
      </c>
      <c r="P5013" t="s">
        <v>5202</v>
      </c>
      <c r="Q5013" t="s">
        <v>4384</v>
      </c>
      <c r="R5013" t="s">
        <v>4424</v>
      </c>
      <c r="S5013" t="s">
        <v>4398</v>
      </c>
      <c r="T5013" t="s">
        <v>5203</v>
      </c>
      <c r="U5013" t="s">
        <v>8835</v>
      </c>
      <c r="V5013">
        <v>1979</v>
      </c>
      <c r="W5013" s="1">
        <v>44846</v>
      </c>
      <c r="X5013" t="s">
        <v>4394</v>
      </c>
      <c r="Y5013" t="s">
        <v>4104</v>
      </c>
      <c r="Z5013" t="s">
        <v>3971</v>
      </c>
      <c r="AA5013" t="s">
        <v>4004</v>
      </c>
      <c r="AB5013" t="s">
        <v>4000</v>
      </c>
      <c r="AC5013" t="s">
        <v>3992</v>
      </c>
      <c r="AD5013">
        <v>40.31</v>
      </c>
      <c r="AE5013">
        <v>60.74</v>
      </c>
      <c r="AF5013" t="s">
        <v>3975</v>
      </c>
      <c r="AG5013" s="1"/>
      <c r="AJ5013" t="s">
        <v>3975</v>
      </c>
      <c r="AK5013" t="s">
        <v>5223</v>
      </c>
      <c r="AL5013" s="1">
        <v>45375</v>
      </c>
      <c r="AM5013" s="1">
        <v>45413</v>
      </c>
      <c r="AN5013" t="s">
        <v>26</v>
      </c>
      <c r="AO5013">
        <v>115.68</v>
      </c>
      <c r="AP5013">
        <v>0.25</v>
      </c>
      <c r="AQ5013">
        <v>28.92</v>
      </c>
      <c r="AR5013">
        <v>86.76</v>
      </c>
      <c r="AS5013">
        <v>86.76</v>
      </c>
      <c r="AT5013">
        <v>80.62</v>
      </c>
      <c r="AU5013">
        <v>6.1400000000000006</v>
      </c>
      <c r="AV5013">
        <v>4</v>
      </c>
      <c r="AW5013">
        <v>4</v>
      </c>
    </row>
    <row r="5014" spans="1:49" x14ac:dyDescent="0.3">
      <c r="A5014" t="s">
        <v>6935</v>
      </c>
      <c r="B5014" s="1">
        <v>45748</v>
      </c>
      <c r="C5014" s="1">
        <v>45750</v>
      </c>
      <c r="D5014" s="1">
        <v>45757</v>
      </c>
      <c r="E5014" t="s">
        <v>743</v>
      </c>
      <c r="F5014" t="s">
        <v>304</v>
      </c>
      <c r="G5014">
        <v>1</v>
      </c>
      <c r="H5014">
        <v>184.83</v>
      </c>
      <c r="I5014">
        <v>15</v>
      </c>
      <c r="J5014">
        <v>50</v>
      </c>
      <c r="K5014" t="s">
        <v>18</v>
      </c>
      <c r="L5014" t="s">
        <v>19</v>
      </c>
      <c r="M5014" t="s">
        <v>47</v>
      </c>
      <c r="N5014" t="s">
        <v>22</v>
      </c>
      <c r="O5014" t="s">
        <v>242</v>
      </c>
      <c r="P5014" t="s">
        <v>4431</v>
      </c>
      <c r="Q5014" t="s">
        <v>4384</v>
      </c>
      <c r="R5014" t="s">
        <v>4385</v>
      </c>
      <c r="S5014" t="s">
        <v>4391</v>
      </c>
      <c r="T5014" t="s">
        <v>4780</v>
      </c>
      <c r="U5014" t="s">
        <v>8585</v>
      </c>
      <c r="V5014">
        <v>1986</v>
      </c>
      <c r="W5014" s="1">
        <v>44578</v>
      </c>
      <c r="X5014" t="s">
        <v>4388</v>
      </c>
      <c r="Y5014" t="s">
        <v>4031</v>
      </c>
      <c r="Z5014" t="s">
        <v>3977</v>
      </c>
      <c r="AA5014" t="s">
        <v>3991</v>
      </c>
      <c r="AB5014" t="s">
        <v>4032</v>
      </c>
      <c r="AC5014" t="s">
        <v>3992</v>
      </c>
      <c r="AD5014">
        <v>166.71</v>
      </c>
      <c r="AE5014">
        <v>203.37</v>
      </c>
      <c r="AF5014" t="s">
        <v>3975</v>
      </c>
      <c r="AG5014" s="1"/>
      <c r="AJ5014" t="s">
        <v>3975</v>
      </c>
      <c r="AK5014" t="s">
        <v>5222</v>
      </c>
      <c r="AL5014" s="1">
        <v>45809</v>
      </c>
      <c r="AM5014" s="1">
        <v>45857</v>
      </c>
      <c r="AN5014" t="s">
        <v>19</v>
      </c>
      <c r="AO5014">
        <v>184.83</v>
      </c>
      <c r="AP5014">
        <v>0.15</v>
      </c>
      <c r="AQ5014">
        <v>27.724500000000003</v>
      </c>
      <c r="AR5014">
        <v>157.10550000000001</v>
      </c>
      <c r="AS5014">
        <v>207.10550000000001</v>
      </c>
      <c r="AT5014">
        <v>166.71</v>
      </c>
      <c r="AU5014">
        <v>-59.604500000000002</v>
      </c>
      <c r="AV5014">
        <v>7</v>
      </c>
      <c r="AW5014">
        <v>2</v>
      </c>
    </row>
    <row r="5015" spans="1:49" x14ac:dyDescent="0.3">
      <c r="A5015" t="s">
        <v>6936</v>
      </c>
      <c r="B5015" s="1">
        <v>45700</v>
      </c>
      <c r="C5015" s="1">
        <v>45789</v>
      </c>
      <c r="D5015" s="1">
        <v>45942</v>
      </c>
      <c r="E5015" t="s">
        <v>1709</v>
      </c>
      <c r="F5015" t="s">
        <v>854</v>
      </c>
      <c r="G5015">
        <v>1</v>
      </c>
      <c r="H5015">
        <v>126.74</v>
      </c>
      <c r="I5015">
        <v>0</v>
      </c>
      <c r="J5015">
        <v>35</v>
      </c>
      <c r="K5015" t="s">
        <v>42</v>
      </c>
      <c r="L5015" t="s">
        <v>19</v>
      </c>
      <c r="M5015" t="s">
        <v>36</v>
      </c>
      <c r="N5015" t="s">
        <v>22</v>
      </c>
      <c r="O5015" t="s">
        <v>22</v>
      </c>
      <c r="P5015" t="s">
        <v>4612</v>
      </c>
      <c r="Q5015" t="s">
        <v>4384</v>
      </c>
      <c r="R5015" t="s">
        <v>4412</v>
      </c>
      <c r="S5015" t="s">
        <v>4398</v>
      </c>
      <c r="T5015" t="s">
        <v>5132</v>
      </c>
      <c r="U5015" t="s">
        <v>8794</v>
      </c>
      <c r="V5015">
        <v>1980</v>
      </c>
      <c r="W5015" s="1">
        <v>45773</v>
      </c>
      <c r="X5015" t="s">
        <v>4388</v>
      </c>
      <c r="Y5015" t="s">
        <v>3990</v>
      </c>
      <c r="Z5015" t="s">
        <v>3977</v>
      </c>
      <c r="AA5015" t="s">
        <v>3991</v>
      </c>
      <c r="AB5015" t="s">
        <v>3989</v>
      </c>
      <c r="AC5015" t="s">
        <v>3992</v>
      </c>
      <c r="AD5015">
        <v>96.47</v>
      </c>
      <c r="AE5015">
        <v>128.21</v>
      </c>
      <c r="AF5015" t="s">
        <v>3975</v>
      </c>
      <c r="AG5015" s="1"/>
      <c r="AJ5015" t="s">
        <v>3975</v>
      </c>
      <c r="AL5015" s="1"/>
      <c r="AM5015" s="1"/>
      <c r="AO5015">
        <v>126.74</v>
      </c>
      <c r="AP5015">
        <v>0</v>
      </c>
      <c r="AQ5015">
        <v>0</v>
      </c>
      <c r="AR5015">
        <v>126.74</v>
      </c>
      <c r="AS5015">
        <v>161.74</v>
      </c>
      <c r="AT5015">
        <v>96.47</v>
      </c>
      <c r="AU5015">
        <v>-4.730000000000004</v>
      </c>
      <c r="AV5015">
        <v>153</v>
      </c>
      <c r="AW5015">
        <v>89</v>
      </c>
    </row>
    <row r="5016" spans="1:49" x14ac:dyDescent="0.3">
      <c r="A5016" t="s">
        <v>6937</v>
      </c>
      <c r="B5016" s="1">
        <v>45661</v>
      </c>
      <c r="C5016" s="1">
        <v>45751</v>
      </c>
      <c r="D5016" s="1">
        <v>45755</v>
      </c>
      <c r="E5016" t="s">
        <v>1172</v>
      </c>
      <c r="F5016" t="s">
        <v>1025</v>
      </c>
      <c r="G5016">
        <v>1</v>
      </c>
      <c r="H5016">
        <v>71.760000000000005</v>
      </c>
      <c r="I5016">
        <v>0</v>
      </c>
      <c r="J5016">
        <v>35</v>
      </c>
      <c r="K5016" t="s">
        <v>60</v>
      </c>
      <c r="L5016" t="s">
        <v>43</v>
      </c>
      <c r="M5016" t="s">
        <v>20</v>
      </c>
      <c r="N5016" t="s">
        <v>22</v>
      </c>
      <c r="O5016" t="s">
        <v>22</v>
      </c>
      <c r="P5016" t="s">
        <v>4727</v>
      </c>
      <c r="Q5016" t="s">
        <v>4396</v>
      </c>
      <c r="R5016" t="s">
        <v>4424</v>
      </c>
      <c r="S5016" t="s">
        <v>4386</v>
      </c>
      <c r="T5016" t="s">
        <v>4728</v>
      </c>
      <c r="U5016" t="s">
        <v>4729</v>
      </c>
      <c r="V5016">
        <v>1983</v>
      </c>
      <c r="W5016" s="1">
        <v>44621</v>
      </c>
      <c r="X5016" t="s">
        <v>4388</v>
      </c>
      <c r="Y5016" t="s">
        <v>3981</v>
      </c>
      <c r="Z5016" t="s">
        <v>3977</v>
      </c>
      <c r="AA5016" t="s">
        <v>3982</v>
      </c>
      <c r="AB5016" t="s">
        <v>3983</v>
      </c>
      <c r="AC5016" t="s">
        <v>3997</v>
      </c>
      <c r="AD5016">
        <v>52.7</v>
      </c>
      <c r="AE5016">
        <v>63.13</v>
      </c>
      <c r="AF5016" t="s">
        <v>3975</v>
      </c>
      <c r="AG5016" s="1"/>
      <c r="AJ5016" t="s">
        <v>3975</v>
      </c>
      <c r="AL5016" s="1"/>
      <c r="AM5016" s="1"/>
      <c r="AO5016">
        <v>71.760000000000005</v>
      </c>
      <c r="AP5016">
        <v>0</v>
      </c>
      <c r="AQ5016">
        <v>0</v>
      </c>
      <c r="AR5016">
        <v>71.760000000000005</v>
      </c>
      <c r="AS5016">
        <v>106.76</v>
      </c>
      <c r="AT5016">
        <v>52.7</v>
      </c>
      <c r="AU5016">
        <v>-15.939999999999998</v>
      </c>
      <c r="AV5016">
        <v>4</v>
      </c>
      <c r="AW5016">
        <v>90</v>
      </c>
    </row>
    <row r="5017" spans="1:49" x14ac:dyDescent="0.3">
      <c r="A5017" t="s">
        <v>6938</v>
      </c>
      <c r="B5017" s="1">
        <v>45766</v>
      </c>
      <c r="C5017" s="1">
        <v>45773</v>
      </c>
      <c r="D5017" s="1">
        <v>45774</v>
      </c>
      <c r="E5017" t="s">
        <v>637</v>
      </c>
      <c r="F5017" t="s">
        <v>635</v>
      </c>
      <c r="G5017">
        <v>2</v>
      </c>
      <c r="H5017">
        <v>193.41</v>
      </c>
      <c r="I5017">
        <v>5</v>
      </c>
      <c r="J5017">
        <v>25</v>
      </c>
      <c r="K5017" t="s">
        <v>35</v>
      </c>
      <c r="L5017" t="s">
        <v>26</v>
      </c>
      <c r="M5017" t="s">
        <v>36</v>
      </c>
      <c r="N5017" t="s">
        <v>52</v>
      </c>
      <c r="O5017" t="s">
        <v>48</v>
      </c>
      <c r="P5017" t="s">
        <v>4765</v>
      </c>
      <c r="Q5017" t="s">
        <v>4384</v>
      </c>
      <c r="R5017" t="s">
        <v>4409</v>
      </c>
      <c r="S5017" t="s">
        <v>4406</v>
      </c>
      <c r="T5017" t="s">
        <v>4771</v>
      </c>
      <c r="U5017" t="s">
        <v>8579</v>
      </c>
      <c r="V5017">
        <v>1986</v>
      </c>
      <c r="W5017" s="1">
        <v>44980</v>
      </c>
      <c r="X5017" t="s">
        <v>4404</v>
      </c>
      <c r="Y5017" t="s">
        <v>4089</v>
      </c>
      <c r="Z5017" t="s">
        <v>3994</v>
      </c>
      <c r="AA5017" t="s">
        <v>4043</v>
      </c>
      <c r="AB5017" t="s">
        <v>3996</v>
      </c>
      <c r="AC5017" t="s">
        <v>3992</v>
      </c>
      <c r="AD5017">
        <v>142.01</v>
      </c>
      <c r="AE5017">
        <v>196.69</v>
      </c>
      <c r="AF5017" t="s">
        <v>3975</v>
      </c>
      <c r="AG5017" s="1"/>
      <c r="AJ5017" t="s">
        <v>3975</v>
      </c>
      <c r="AK5017" t="s">
        <v>5223</v>
      </c>
      <c r="AL5017" s="1">
        <v>45698</v>
      </c>
      <c r="AM5017" s="1">
        <v>45750</v>
      </c>
      <c r="AN5017" t="s">
        <v>19</v>
      </c>
      <c r="AO5017">
        <v>386.82</v>
      </c>
      <c r="AP5017">
        <v>0.05</v>
      </c>
      <c r="AQ5017">
        <v>19.341000000000001</v>
      </c>
      <c r="AR5017">
        <v>367.47899999999998</v>
      </c>
      <c r="AS5017">
        <v>392.47899999999998</v>
      </c>
      <c r="AT5017">
        <v>284.02</v>
      </c>
      <c r="AU5017">
        <v>58.459000000000003</v>
      </c>
      <c r="AV5017">
        <v>1</v>
      </c>
      <c r="AW5017">
        <v>7</v>
      </c>
    </row>
    <row r="5018" spans="1:49" x14ac:dyDescent="0.3">
      <c r="A5018" t="s">
        <v>6939</v>
      </c>
      <c r="B5018" s="1">
        <v>45888</v>
      </c>
      <c r="C5018" s="1">
        <v>45893</v>
      </c>
      <c r="D5018" s="1">
        <v>45900</v>
      </c>
      <c r="E5018" t="s">
        <v>691</v>
      </c>
      <c r="F5018" t="s">
        <v>67</v>
      </c>
      <c r="G5018">
        <v>1</v>
      </c>
      <c r="H5018">
        <v>160.4</v>
      </c>
      <c r="I5018">
        <v>0</v>
      </c>
      <c r="J5018">
        <v>15</v>
      </c>
      <c r="K5018" t="s">
        <v>18</v>
      </c>
      <c r="L5018" t="s">
        <v>19</v>
      </c>
      <c r="M5018" t="s">
        <v>47</v>
      </c>
      <c r="N5018" t="s">
        <v>22</v>
      </c>
      <c r="O5018" t="s">
        <v>98</v>
      </c>
      <c r="P5018" t="s">
        <v>4654</v>
      </c>
      <c r="Q5018" t="s">
        <v>4384</v>
      </c>
      <c r="R5018" t="s">
        <v>4412</v>
      </c>
      <c r="S5018" t="s">
        <v>4434</v>
      </c>
      <c r="T5018" t="s">
        <v>4686</v>
      </c>
      <c r="U5018" t="s">
        <v>8533</v>
      </c>
      <c r="V5018">
        <v>1987</v>
      </c>
      <c r="W5018" s="1">
        <v>45447</v>
      </c>
      <c r="X5018" t="s">
        <v>4404</v>
      </c>
      <c r="Y5018" t="s">
        <v>4030</v>
      </c>
      <c r="Z5018" t="s">
        <v>3977</v>
      </c>
      <c r="AA5018" t="s">
        <v>3978</v>
      </c>
      <c r="AB5018" t="s">
        <v>3989</v>
      </c>
      <c r="AC5018" t="s">
        <v>3985</v>
      </c>
      <c r="AD5018">
        <v>110.03</v>
      </c>
      <c r="AE5018">
        <v>157.63999999999999</v>
      </c>
      <c r="AF5018" t="s">
        <v>3975</v>
      </c>
      <c r="AG5018" s="1"/>
      <c r="AJ5018" t="s">
        <v>3975</v>
      </c>
      <c r="AK5018" t="s">
        <v>5229</v>
      </c>
      <c r="AL5018" s="1">
        <v>45421</v>
      </c>
      <c r="AM5018" s="1">
        <v>45444</v>
      </c>
      <c r="AN5018" t="s">
        <v>5225</v>
      </c>
      <c r="AO5018">
        <v>160.4</v>
      </c>
      <c r="AP5018">
        <v>0</v>
      </c>
      <c r="AQ5018">
        <v>0</v>
      </c>
      <c r="AR5018">
        <v>160.4</v>
      </c>
      <c r="AS5018">
        <v>175.4</v>
      </c>
      <c r="AT5018">
        <v>110.03</v>
      </c>
      <c r="AU5018">
        <v>35.370000000000005</v>
      </c>
      <c r="AV5018">
        <v>7</v>
      </c>
      <c r="AW5018">
        <v>5</v>
      </c>
    </row>
    <row r="5019" spans="1:49" x14ac:dyDescent="0.3">
      <c r="A5019" t="s">
        <v>6940</v>
      </c>
      <c r="B5019" s="1">
        <v>45813</v>
      </c>
      <c r="C5019" s="1">
        <v>45816</v>
      </c>
      <c r="D5019" s="1">
        <v>45821</v>
      </c>
      <c r="E5019" t="s">
        <v>1203</v>
      </c>
      <c r="F5019" t="s">
        <v>55</v>
      </c>
      <c r="G5019">
        <v>1</v>
      </c>
      <c r="H5019">
        <v>6.9</v>
      </c>
      <c r="I5019">
        <v>25</v>
      </c>
      <c r="J5019">
        <v>15</v>
      </c>
      <c r="K5019" t="s">
        <v>18</v>
      </c>
      <c r="L5019" t="s">
        <v>19</v>
      </c>
      <c r="M5019" t="s">
        <v>30</v>
      </c>
      <c r="N5019" t="s">
        <v>52</v>
      </c>
      <c r="O5019" t="s">
        <v>111</v>
      </c>
      <c r="P5019" t="s">
        <v>4745</v>
      </c>
      <c r="Q5019" t="s">
        <v>4384</v>
      </c>
      <c r="R5019" t="s">
        <v>4444</v>
      </c>
      <c r="S5019" t="s">
        <v>4406</v>
      </c>
      <c r="T5019" t="s">
        <v>4915</v>
      </c>
      <c r="U5019" t="s">
        <v>8659</v>
      </c>
      <c r="V5019">
        <v>1974</v>
      </c>
      <c r="W5019" s="1">
        <v>45884</v>
      </c>
      <c r="X5019" t="s">
        <v>4404</v>
      </c>
      <c r="Y5019" t="s">
        <v>4007</v>
      </c>
      <c r="Z5019" t="s">
        <v>3994</v>
      </c>
      <c r="AA5019" t="s">
        <v>4008</v>
      </c>
      <c r="AB5019" t="s">
        <v>4009</v>
      </c>
      <c r="AC5019" t="s">
        <v>3974</v>
      </c>
      <c r="AD5019">
        <v>4.9400000000000004</v>
      </c>
      <c r="AE5019">
        <v>6.38</v>
      </c>
      <c r="AF5019" t="s">
        <v>3975</v>
      </c>
      <c r="AG5019" s="1"/>
      <c r="AJ5019" t="s">
        <v>3975</v>
      </c>
      <c r="AK5019" t="s">
        <v>5226</v>
      </c>
      <c r="AL5019" s="1">
        <v>45762</v>
      </c>
      <c r="AM5019" s="1">
        <v>45777</v>
      </c>
      <c r="AN5019" t="s">
        <v>26</v>
      </c>
      <c r="AO5019">
        <v>6.9</v>
      </c>
      <c r="AP5019">
        <v>0.25</v>
      </c>
      <c r="AQ5019">
        <v>1.7250000000000001</v>
      </c>
      <c r="AR5019">
        <v>5.1750000000000007</v>
      </c>
      <c r="AS5019">
        <v>20.175000000000001</v>
      </c>
      <c r="AT5019">
        <v>4.9400000000000004</v>
      </c>
      <c r="AU5019">
        <v>-14.765000000000001</v>
      </c>
      <c r="AV5019">
        <v>5</v>
      </c>
      <c r="AW5019">
        <v>3</v>
      </c>
    </row>
    <row r="5020" spans="1:49" x14ac:dyDescent="0.3">
      <c r="A5020" t="s">
        <v>6941</v>
      </c>
      <c r="B5020" s="1">
        <v>45821</v>
      </c>
      <c r="C5020" s="1">
        <v>45828</v>
      </c>
      <c r="D5020" s="1">
        <v>45837</v>
      </c>
      <c r="E5020" t="s">
        <v>1751</v>
      </c>
      <c r="F5020" t="s">
        <v>389</v>
      </c>
      <c r="G5020">
        <v>2</v>
      </c>
      <c r="H5020">
        <v>50.87</v>
      </c>
      <c r="I5020">
        <v>15</v>
      </c>
      <c r="J5020">
        <v>15</v>
      </c>
      <c r="K5020" t="s">
        <v>60</v>
      </c>
      <c r="L5020" t="s">
        <v>43</v>
      </c>
      <c r="M5020" t="s">
        <v>20</v>
      </c>
      <c r="N5020" t="s">
        <v>21</v>
      </c>
      <c r="O5020" t="s">
        <v>22</v>
      </c>
      <c r="P5020" t="s">
        <v>4588</v>
      </c>
      <c r="Q5020" t="s">
        <v>4396</v>
      </c>
      <c r="R5020" t="s">
        <v>4424</v>
      </c>
      <c r="S5020" t="s">
        <v>4434</v>
      </c>
      <c r="T5020" t="s">
        <v>4807</v>
      </c>
      <c r="U5020" t="s">
        <v>8599</v>
      </c>
      <c r="V5020">
        <v>1970</v>
      </c>
      <c r="W5020" s="1">
        <v>44843</v>
      </c>
      <c r="X5020" t="s">
        <v>4404</v>
      </c>
      <c r="Y5020" t="s">
        <v>4079</v>
      </c>
      <c r="Z5020" t="s">
        <v>3994</v>
      </c>
      <c r="AA5020" t="s">
        <v>4008</v>
      </c>
      <c r="AB5020" t="s">
        <v>3973</v>
      </c>
      <c r="AC5020" t="s">
        <v>3980</v>
      </c>
      <c r="AD5020">
        <v>36.21</v>
      </c>
      <c r="AE5020">
        <v>46.82</v>
      </c>
      <c r="AF5020" t="s">
        <v>4055</v>
      </c>
      <c r="AG5020" s="1"/>
      <c r="AJ5020" t="s">
        <v>3975</v>
      </c>
      <c r="AL5020" s="1"/>
      <c r="AM5020" s="1"/>
      <c r="AO5020">
        <v>101.74</v>
      </c>
      <c r="AP5020">
        <v>0.15</v>
      </c>
      <c r="AQ5020">
        <v>15.260999999999999</v>
      </c>
      <c r="AR5020">
        <v>86.478999999999999</v>
      </c>
      <c r="AS5020">
        <v>101.479</v>
      </c>
      <c r="AT5020">
        <v>72.42</v>
      </c>
      <c r="AU5020">
        <v>-0.9410000000000025</v>
      </c>
      <c r="AV5020">
        <v>9</v>
      </c>
      <c r="AW5020">
        <v>7</v>
      </c>
    </row>
    <row r="5021" spans="1:49" x14ac:dyDescent="0.3">
      <c r="A5021" t="s">
        <v>6942</v>
      </c>
      <c r="B5021" s="1">
        <v>46005</v>
      </c>
      <c r="C5021" s="1">
        <v>46015</v>
      </c>
      <c r="D5021" s="1">
        <v>46018</v>
      </c>
      <c r="E5021" t="s">
        <v>938</v>
      </c>
      <c r="F5021" t="s">
        <v>183</v>
      </c>
      <c r="G5021">
        <v>1</v>
      </c>
      <c r="H5021">
        <v>112.06</v>
      </c>
      <c r="I5021">
        <v>15</v>
      </c>
      <c r="J5021">
        <v>25</v>
      </c>
      <c r="K5021" t="s">
        <v>35</v>
      </c>
      <c r="L5021" t="s">
        <v>19</v>
      </c>
      <c r="M5021" t="s">
        <v>30</v>
      </c>
      <c r="N5021" t="s">
        <v>22</v>
      </c>
      <c r="O5021" t="s">
        <v>166</v>
      </c>
      <c r="P5021" t="s">
        <v>4480</v>
      </c>
      <c r="Q5021" t="s">
        <v>4396</v>
      </c>
      <c r="R5021" t="s">
        <v>4401</v>
      </c>
      <c r="S5021" t="s">
        <v>4386</v>
      </c>
      <c r="T5021" t="s">
        <v>4793</v>
      </c>
      <c r="U5021" t="s">
        <v>8592</v>
      </c>
      <c r="V5021">
        <v>2003</v>
      </c>
      <c r="W5021" s="1">
        <v>45986</v>
      </c>
      <c r="X5021" t="s">
        <v>4388</v>
      </c>
      <c r="Y5021" t="s">
        <v>4135</v>
      </c>
      <c r="Z5021" t="s">
        <v>4014</v>
      </c>
      <c r="AA5021" t="s">
        <v>4017</v>
      </c>
      <c r="AB5021" t="s">
        <v>4009</v>
      </c>
      <c r="AC5021" t="s">
        <v>3974</v>
      </c>
      <c r="AD5021">
        <v>0</v>
      </c>
      <c r="AE5021">
        <v>123.5</v>
      </c>
      <c r="AF5021" t="s">
        <v>3975</v>
      </c>
      <c r="AG5021" s="1"/>
      <c r="AJ5021" t="s">
        <v>3975</v>
      </c>
      <c r="AK5021" t="s">
        <v>5222</v>
      </c>
      <c r="AL5021" s="1">
        <v>45865</v>
      </c>
      <c r="AM5021" s="1">
        <v>45889</v>
      </c>
      <c r="AN5021" t="s">
        <v>19</v>
      </c>
      <c r="AO5021">
        <v>112.06</v>
      </c>
      <c r="AP5021">
        <v>0.15</v>
      </c>
      <c r="AQ5021">
        <v>16.809000000000001</v>
      </c>
      <c r="AR5021">
        <v>95.251000000000005</v>
      </c>
      <c r="AS5021">
        <v>120.251</v>
      </c>
      <c r="AT5021">
        <v>0</v>
      </c>
      <c r="AU5021">
        <v>70.251000000000005</v>
      </c>
      <c r="AV5021">
        <v>3</v>
      </c>
      <c r="AW5021">
        <v>10</v>
      </c>
    </row>
    <row r="5022" spans="1:49" x14ac:dyDescent="0.3">
      <c r="A5022" t="s">
        <v>6943</v>
      </c>
      <c r="B5022" s="1">
        <v>45947</v>
      </c>
      <c r="C5022" s="1">
        <v>45950</v>
      </c>
      <c r="D5022" s="1">
        <v>45951</v>
      </c>
      <c r="E5022" t="s">
        <v>317</v>
      </c>
      <c r="F5022" t="s">
        <v>1006</v>
      </c>
      <c r="G5022">
        <v>1</v>
      </c>
      <c r="H5022">
        <v>122.27</v>
      </c>
      <c r="I5022">
        <v>1</v>
      </c>
      <c r="J5022">
        <v>25</v>
      </c>
      <c r="K5022" t="s">
        <v>42</v>
      </c>
      <c r="L5022" t="s">
        <v>19</v>
      </c>
      <c r="M5022" t="s">
        <v>20</v>
      </c>
      <c r="N5022" t="s">
        <v>22</v>
      </c>
      <c r="O5022" t="s">
        <v>22</v>
      </c>
      <c r="P5022" t="s">
        <v>4581</v>
      </c>
      <c r="Q5022" t="s">
        <v>4384</v>
      </c>
      <c r="R5022" t="s">
        <v>4459</v>
      </c>
      <c r="S5022" t="s">
        <v>4434</v>
      </c>
      <c r="T5022" t="s">
        <v>4970</v>
      </c>
      <c r="U5022" t="s">
        <v>8692</v>
      </c>
      <c r="V5022">
        <v>1994</v>
      </c>
      <c r="W5022" s="1">
        <v>45229</v>
      </c>
      <c r="X5022" t="s">
        <v>22</v>
      </c>
      <c r="Y5022" t="s">
        <v>4056</v>
      </c>
      <c r="Z5022" t="s">
        <v>3977</v>
      </c>
      <c r="AA5022" t="s">
        <v>3978</v>
      </c>
      <c r="AB5022" t="s">
        <v>4000</v>
      </c>
      <c r="AC5022" t="s">
        <v>3992</v>
      </c>
      <c r="AD5022">
        <v>114.68</v>
      </c>
      <c r="AE5022">
        <v>143.16999999999999</v>
      </c>
      <c r="AF5022" t="s">
        <v>3975</v>
      </c>
      <c r="AG5022" s="1"/>
      <c r="AJ5022" t="s">
        <v>3975</v>
      </c>
      <c r="AL5022" s="1"/>
      <c r="AM5022" s="1"/>
      <c r="AO5022">
        <v>122.27</v>
      </c>
      <c r="AP5022">
        <v>0.01</v>
      </c>
      <c r="AQ5022">
        <v>1.2226999999999999</v>
      </c>
      <c r="AR5022">
        <v>121.04729999999999</v>
      </c>
      <c r="AS5022">
        <v>146.04730000000001</v>
      </c>
      <c r="AT5022">
        <v>114.68</v>
      </c>
      <c r="AU5022">
        <v>-18.632700000000014</v>
      </c>
      <c r="AV5022">
        <v>1</v>
      </c>
      <c r="AW5022">
        <v>3</v>
      </c>
    </row>
    <row r="5023" spans="1:49" x14ac:dyDescent="0.3">
      <c r="A5023" t="s">
        <v>6944</v>
      </c>
      <c r="B5023" s="1">
        <v>45750</v>
      </c>
      <c r="C5023" s="1">
        <v>45753</v>
      </c>
      <c r="D5023" s="1">
        <v>45756</v>
      </c>
      <c r="E5023" t="s">
        <v>158</v>
      </c>
      <c r="F5023" t="s">
        <v>165</v>
      </c>
      <c r="G5023">
        <v>1</v>
      </c>
      <c r="H5023">
        <v>109.34</v>
      </c>
      <c r="I5023">
        <v>1</v>
      </c>
      <c r="J5023">
        <v>25</v>
      </c>
      <c r="K5023" t="s">
        <v>18</v>
      </c>
      <c r="L5023" t="s">
        <v>43</v>
      </c>
      <c r="M5023" t="s">
        <v>20</v>
      </c>
      <c r="N5023" t="s">
        <v>52</v>
      </c>
      <c r="O5023" t="s">
        <v>468</v>
      </c>
      <c r="P5023" t="s">
        <v>4500</v>
      </c>
      <c r="Q5023" t="s">
        <v>4396</v>
      </c>
      <c r="R5023" t="s">
        <v>4459</v>
      </c>
      <c r="S5023" t="s">
        <v>4386</v>
      </c>
      <c r="T5023" t="s">
        <v>4781</v>
      </c>
      <c r="U5023" t="s">
        <v>4782</v>
      </c>
      <c r="V5023">
        <v>1975</v>
      </c>
      <c r="W5023" s="1">
        <v>44842</v>
      </c>
      <c r="X5023" t="s">
        <v>4404</v>
      </c>
      <c r="Y5023" t="s">
        <v>4123</v>
      </c>
      <c r="Z5023" t="s">
        <v>3971</v>
      </c>
      <c r="AA5023" t="s">
        <v>4019</v>
      </c>
      <c r="AB5023" t="s">
        <v>4002</v>
      </c>
      <c r="AC5023" t="s">
        <v>3974</v>
      </c>
      <c r="AD5023">
        <v>0</v>
      </c>
      <c r="AE5023">
        <v>107.26</v>
      </c>
      <c r="AF5023" t="s">
        <v>3975</v>
      </c>
      <c r="AG5023" s="1"/>
      <c r="AJ5023" t="s">
        <v>3975</v>
      </c>
      <c r="AK5023" t="s">
        <v>5228</v>
      </c>
      <c r="AL5023" s="1">
        <v>45339</v>
      </c>
      <c r="AM5023" s="1">
        <v>45357</v>
      </c>
      <c r="AN5023" t="s">
        <v>43</v>
      </c>
      <c r="AO5023">
        <v>109.34</v>
      </c>
      <c r="AP5023">
        <v>0.01</v>
      </c>
      <c r="AQ5023">
        <v>1.0934000000000001</v>
      </c>
      <c r="AR5023">
        <v>108.2466</v>
      </c>
      <c r="AS5023">
        <v>133.2466</v>
      </c>
      <c r="AT5023">
        <v>0</v>
      </c>
      <c r="AU5023">
        <v>83.246600000000001</v>
      </c>
      <c r="AV5023">
        <v>3</v>
      </c>
      <c r="AW5023">
        <v>3</v>
      </c>
    </row>
    <row r="5024" spans="1:49" x14ac:dyDescent="0.3">
      <c r="A5024" t="s">
        <v>4341</v>
      </c>
      <c r="B5024" s="1">
        <v>45817</v>
      </c>
      <c r="C5024" s="1">
        <v>45913</v>
      </c>
      <c r="D5024" s="1">
        <v>45922</v>
      </c>
      <c r="E5024" t="s">
        <v>1626</v>
      </c>
      <c r="F5024" t="s">
        <v>120</v>
      </c>
      <c r="G5024">
        <v>2</v>
      </c>
      <c r="H5024">
        <v>132.99</v>
      </c>
      <c r="I5024">
        <v>25</v>
      </c>
      <c r="J5024">
        <v>0</v>
      </c>
      <c r="K5024" t="s">
        <v>18</v>
      </c>
      <c r="L5024" t="s">
        <v>19</v>
      </c>
      <c r="M5024" t="s">
        <v>30</v>
      </c>
      <c r="N5024" t="s">
        <v>22</v>
      </c>
      <c r="O5024" t="s">
        <v>85</v>
      </c>
      <c r="P5024" t="s">
        <v>4839</v>
      </c>
      <c r="Q5024" t="s">
        <v>4384</v>
      </c>
      <c r="R5024" t="s">
        <v>4401</v>
      </c>
      <c r="S5024" t="s">
        <v>4398</v>
      </c>
      <c r="T5024" t="s">
        <v>8833</v>
      </c>
      <c r="U5024" t="s">
        <v>8834</v>
      </c>
      <c r="V5024">
        <v>1980</v>
      </c>
      <c r="W5024" s="1">
        <v>45961</v>
      </c>
      <c r="X5024" t="s">
        <v>4388</v>
      </c>
      <c r="Y5024" t="s">
        <v>4059</v>
      </c>
      <c r="Z5024" t="s">
        <v>3987</v>
      </c>
      <c r="AA5024" t="s">
        <v>3988</v>
      </c>
      <c r="AB5024" t="s">
        <v>3983</v>
      </c>
      <c r="AC5024" t="s">
        <v>3997</v>
      </c>
      <c r="AD5024">
        <v>121</v>
      </c>
      <c r="AE5024">
        <v>155</v>
      </c>
      <c r="AF5024" t="s">
        <v>4055</v>
      </c>
      <c r="AG5024" s="1">
        <v>45481</v>
      </c>
      <c r="AH5024" t="s">
        <v>4171</v>
      </c>
      <c r="AI5024" t="s">
        <v>35</v>
      </c>
      <c r="AJ5024" t="s">
        <v>4055</v>
      </c>
      <c r="AK5024" t="s">
        <v>5224</v>
      </c>
      <c r="AL5024" s="1">
        <v>45773</v>
      </c>
      <c r="AM5024" s="1">
        <v>45787</v>
      </c>
      <c r="AN5024" t="s">
        <v>43</v>
      </c>
      <c r="AO5024">
        <v>265.98</v>
      </c>
      <c r="AP5024">
        <v>0.25</v>
      </c>
      <c r="AQ5024">
        <v>66.495000000000005</v>
      </c>
      <c r="AR5024">
        <v>199.48500000000001</v>
      </c>
      <c r="AS5024">
        <v>199.48500000000001</v>
      </c>
      <c r="AT5024">
        <v>242</v>
      </c>
      <c r="AU5024">
        <v>-42.514999999999986</v>
      </c>
      <c r="AV5024">
        <v>9</v>
      </c>
      <c r="AW5024">
        <v>96</v>
      </c>
    </row>
    <row r="5025" spans="1:49" x14ac:dyDescent="0.3">
      <c r="A5025" t="s">
        <v>6945</v>
      </c>
      <c r="B5025" s="1">
        <v>45725</v>
      </c>
      <c r="C5025" s="1">
        <v>45725</v>
      </c>
      <c r="D5025" s="1">
        <v>45737</v>
      </c>
      <c r="E5025" t="s">
        <v>1147</v>
      </c>
      <c r="F5025" t="s">
        <v>144</v>
      </c>
      <c r="G5025">
        <v>5</v>
      </c>
      <c r="H5025">
        <v>173.16</v>
      </c>
      <c r="I5025">
        <v>20</v>
      </c>
      <c r="J5025">
        <v>35</v>
      </c>
      <c r="K5025" t="s">
        <v>35</v>
      </c>
      <c r="L5025" t="s">
        <v>26</v>
      </c>
      <c r="M5025" t="s">
        <v>30</v>
      </c>
      <c r="N5025" t="s">
        <v>22</v>
      </c>
      <c r="O5025" t="s">
        <v>226</v>
      </c>
      <c r="P5025" t="s">
        <v>4805</v>
      </c>
      <c r="Q5025" t="s">
        <v>4384</v>
      </c>
      <c r="R5025" t="s">
        <v>4444</v>
      </c>
      <c r="S5025" t="s">
        <v>4398</v>
      </c>
      <c r="T5025" t="s">
        <v>4806</v>
      </c>
      <c r="U5025" t="s">
        <v>8598</v>
      </c>
      <c r="V5025">
        <v>1988</v>
      </c>
      <c r="W5025" s="1">
        <v>45481</v>
      </c>
      <c r="X5025" t="s">
        <v>4404</v>
      </c>
      <c r="Y5025" t="s">
        <v>4132</v>
      </c>
      <c r="Z5025" t="s">
        <v>3971</v>
      </c>
      <c r="AA5025" t="s">
        <v>4051</v>
      </c>
      <c r="AB5025" t="s">
        <v>3979</v>
      </c>
      <c r="AC5025" t="s">
        <v>3974</v>
      </c>
      <c r="AD5025">
        <v>137.30000000000001</v>
      </c>
      <c r="AE5025">
        <v>172.31</v>
      </c>
      <c r="AF5025" t="s">
        <v>4055</v>
      </c>
      <c r="AG5025" s="1"/>
      <c r="AJ5025" t="s">
        <v>3975</v>
      </c>
      <c r="AK5025" t="s">
        <v>5224</v>
      </c>
      <c r="AL5025" s="1">
        <v>45668</v>
      </c>
      <c r="AM5025" s="1">
        <v>45718</v>
      </c>
      <c r="AN5025" t="s">
        <v>19</v>
      </c>
      <c r="AO5025">
        <v>865.8</v>
      </c>
      <c r="AP5025">
        <v>0.2</v>
      </c>
      <c r="AQ5025">
        <v>173.16</v>
      </c>
      <c r="AR5025">
        <v>692.64</v>
      </c>
      <c r="AS5025">
        <v>727.64</v>
      </c>
      <c r="AT5025">
        <v>686.5</v>
      </c>
      <c r="AU5025">
        <v>-28.860000000000014</v>
      </c>
      <c r="AV5025">
        <v>12</v>
      </c>
      <c r="AW5025">
        <v>0</v>
      </c>
    </row>
    <row r="5026" spans="1:49" x14ac:dyDescent="0.3">
      <c r="A5026" t="s">
        <v>6946</v>
      </c>
      <c r="B5026" s="1">
        <v>45735</v>
      </c>
      <c r="C5026" s="1">
        <v>45739</v>
      </c>
      <c r="D5026" s="1">
        <v>45661</v>
      </c>
      <c r="E5026" t="s">
        <v>385</v>
      </c>
      <c r="F5026" t="s">
        <v>235</v>
      </c>
      <c r="G5026">
        <v>2</v>
      </c>
      <c r="H5026">
        <v>217.52</v>
      </c>
      <c r="I5026">
        <v>30</v>
      </c>
      <c r="J5026">
        <v>50</v>
      </c>
      <c r="K5026" t="s">
        <v>60</v>
      </c>
      <c r="L5026" t="s">
        <v>19</v>
      </c>
      <c r="M5026" t="s">
        <v>36</v>
      </c>
      <c r="N5026" t="s">
        <v>37</v>
      </c>
      <c r="O5026" t="s">
        <v>22</v>
      </c>
      <c r="P5026" t="s">
        <v>4476</v>
      </c>
      <c r="Q5026" t="s">
        <v>4384</v>
      </c>
      <c r="R5026" t="s">
        <v>4401</v>
      </c>
      <c r="S5026" t="s">
        <v>4391</v>
      </c>
      <c r="T5026" t="s">
        <v>4922</v>
      </c>
      <c r="U5026" t="s">
        <v>8663</v>
      </c>
      <c r="V5026">
        <v>1998</v>
      </c>
      <c r="W5026" s="1">
        <v>45258</v>
      </c>
      <c r="X5026" t="s">
        <v>4404</v>
      </c>
      <c r="Y5026" t="s">
        <v>4126</v>
      </c>
      <c r="Z5026" t="s">
        <v>4014</v>
      </c>
      <c r="AA5026" t="s">
        <v>4017</v>
      </c>
      <c r="AB5026" t="s">
        <v>4000</v>
      </c>
      <c r="AC5026" t="s">
        <v>3974</v>
      </c>
      <c r="AD5026">
        <v>189.15</v>
      </c>
      <c r="AE5026">
        <v>241.26</v>
      </c>
      <c r="AF5026" t="s">
        <v>3975</v>
      </c>
      <c r="AG5026" s="1"/>
      <c r="AJ5026" t="s">
        <v>3975</v>
      </c>
      <c r="AL5026" s="1"/>
      <c r="AM5026" s="1"/>
      <c r="AO5026">
        <v>435.04</v>
      </c>
      <c r="AP5026">
        <v>0.3</v>
      </c>
      <c r="AQ5026">
        <v>130.512</v>
      </c>
      <c r="AR5026">
        <v>304.52800000000002</v>
      </c>
      <c r="AS5026">
        <v>354.52800000000002</v>
      </c>
      <c r="AT5026">
        <v>378.3</v>
      </c>
      <c r="AU5026">
        <v>-123.77199999999999</v>
      </c>
      <c r="AV5026">
        <v>-78</v>
      </c>
      <c r="AW5026">
        <v>4</v>
      </c>
    </row>
    <row r="5027" spans="1:49" x14ac:dyDescent="0.3">
      <c r="A5027" t="s">
        <v>6947</v>
      </c>
      <c r="B5027" s="1">
        <v>45814</v>
      </c>
      <c r="C5027" s="1">
        <v>45816</v>
      </c>
      <c r="D5027" s="1">
        <v>45819</v>
      </c>
      <c r="E5027" t="s">
        <v>975</v>
      </c>
      <c r="F5027" t="s">
        <v>232</v>
      </c>
      <c r="G5027">
        <v>1</v>
      </c>
      <c r="H5027">
        <v>272.24</v>
      </c>
      <c r="I5027">
        <v>10</v>
      </c>
      <c r="J5027">
        <v>15</v>
      </c>
      <c r="K5027" t="s">
        <v>35</v>
      </c>
      <c r="L5027" t="s">
        <v>19</v>
      </c>
      <c r="M5027" t="s">
        <v>36</v>
      </c>
      <c r="N5027" t="s">
        <v>22</v>
      </c>
      <c r="O5027" t="s">
        <v>22</v>
      </c>
      <c r="P5027" t="s">
        <v>4646</v>
      </c>
      <c r="Q5027" t="s">
        <v>4396</v>
      </c>
      <c r="R5027" t="s">
        <v>4390</v>
      </c>
      <c r="S5027" t="s">
        <v>4391</v>
      </c>
      <c r="T5027" t="s">
        <v>8516</v>
      </c>
      <c r="U5027" t="s">
        <v>4647</v>
      </c>
      <c r="V5027">
        <v>1997</v>
      </c>
      <c r="W5027" s="1">
        <v>44756</v>
      </c>
      <c r="X5027" t="s">
        <v>4388</v>
      </c>
      <c r="Y5027" t="s">
        <v>3970</v>
      </c>
      <c r="Z5027" t="s">
        <v>3971</v>
      </c>
      <c r="AA5027" t="s">
        <v>3972</v>
      </c>
      <c r="AB5027" t="s">
        <v>3973</v>
      </c>
      <c r="AC5027" t="s">
        <v>3974</v>
      </c>
      <c r="AD5027">
        <v>177.44</v>
      </c>
      <c r="AE5027">
        <v>255.8</v>
      </c>
      <c r="AF5027" t="s">
        <v>3975</v>
      </c>
      <c r="AG5027" s="1"/>
      <c r="AJ5027" t="s">
        <v>3975</v>
      </c>
      <c r="AL5027" s="1"/>
      <c r="AM5027" s="1"/>
      <c r="AO5027">
        <v>272.24</v>
      </c>
      <c r="AP5027">
        <v>0.1</v>
      </c>
      <c r="AQ5027">
        <v>27.224000000000004</v>
      </c>
      <c r="AR5027">
        <v>245.01600000000002</v>
      </c>
      <c r="AS5027">
        <v>260.01600000000002</v>
      </c>
      <c r="AT5027">
        <v>177.44</v>
      </c>
      <c r="AU5027">
        <v>52.576000000000022</v>
      </c>
      <c r="AV5027">
        <v>3</v>
      </c>
      <c r="AW5027">
        <v>2</v>
      </c>
    </row>
    <row r="5028" spans="1:49" x14ac:dyDescent="0.3">
      <c r="A5028" t="s">
        <v>4351</v>
      </c>
      <c r="B5028" s="1">
        <v>45793</v>
      </c>
      <c r="C5028" s="1">
        <v>45796</v>
      </c>
      <c r="D5028" s="1">
        <v>45797</v>
      </c>
      <c r="E5028" t="s">
        <v>484</v>
      </c>
      <c r="F5028" t="s">
        <v>97</v>
      </c>
      <c r="G5028">
        <v>1</v>
      </c>
      <c r="H5028">
        <v>35.17</v>
      </c>
      <c r="I5028">
        <v>0</v>
      </c>
      <c r="J5028">
        <v>25</v>
      </c>
      <c r="K5028" t="s">
        <v>42</v>
      </c>
      <c r="L5028" t="s">
        <v>43</v>
      </c>
      <c r="M5028" t="s">
        <v>30</v>
      </c>
      <c r="N5028" t="s">
        <v>22</v>
      </c>
      <c r="O5028" t="s">
        <v>22</v>
      </c>
      <c r="P5028" t="s">
        <v>4426</v>
      </c>
      <c r="Q5028" t="s">
        <v>4384</v>
      </c>
      <c r="R5028" t="s">
        <v>4444</v>
      </c>
      <c r="S5028" t="s">
        <v>4398</v>
      </c>
      <c r="T5028" t="s">
        <v>4761</v>
      </c>
      <c r="U5028" t="s">
        <v>8570</v>
      </c>
      <c r="V5028">
        <v>1983</v>
      </c>
      <c r="W5028" s="1">
        <v>45822</v>
      </c>
      <c r="X5028" t="s">
        <v>4419</v>
      </c>
      <c r="Y5028" t="s">
        <v>4010</v>
      </c>
      <c r="Z5028" t="s">
        <v>3971</v>
      </c>
      <c r="AA5028" t="s">
        <v>4011</v>
      </c>
      <c r="AB5028" t="s">
        <v>3996</v>
      </c>
      <c r="AC5028" t="s">
        <v>3974</v>
      </c>
      <c r="AD5028">
        <v>22.3</v>
      </c>
      <c r="AE5028">
        <v>31.11</v>
      </c>
      <c r="AF5028" t="s">
        <v>3975</v>
      </c>
      <c r="AG5028" s="1">
        <v>45813</v>
      </c>
      <c r="AH5028" t="s">
        <v>4171</v>
      </c>
      <c r="AI5028" t="s">
        <v>35</v>
      </c>
      <c r="AJ5028" t="s">
        <v>4055</v>
      </c>
      <c r="AL5028" s="1"/>
      <c r="AM5028" s="1"/>
      <c r="AO5028">
        <v>35.17</v>
      </c>
      <c r="AP5028">
        <v>0</v>
      </c>
      <c r="AQ5028">
        <v>0</v>
      </c>
      <c r="AR5028">
        <v>35.17</v>
      </c>
      <c r="AS5028">
        <v>60.17</v>
      </c>
      <c r="AT5028">
        <v>22.3</v>
      </c>
      <c r="AU5028">
        <v>-12.129999999999999</v>
      </c>
      <c r="AV5028">
        <v>1</v>
      </c>
      <c r="AW5028">
        <v>3</v>
      </c>
    </row>
    <row r="5029" spans="1:49" x14ac:dyDescent="0.3">
      <c r="A5029" t="s">
        <v>6948</v>
      </c>
      <c r="B5029" s="1">
        <v>45984</v>
      </c>
      <c r="C5029" s="1"/>
      <c r="D5029" s="1">
        <v>45991</v>
      </c>
      <c r="E5029" t="s">
        <v>282</v>
      </c>
      <c r="F5029" t="s">
        <v>386</v>
      </c>
      <c r="G5029">
        <v>4</v>
      </c>
      <c r="H5029">
        <v>154.25</v>
      </c>
      <c r="I5029">
        <v>0</v>
      </c>
      <c r="J5029">
        <v>35</v>
      </c>
      <c r="K5029" t="s">
        <v>42</v>
      </c>
      <c r="L5029" t="s">
        <v>26</v>
      </c>
      <c r="M5029" t="s">
        <v>30</v>
      </c>
      <c r="N5029" t="s">
        <v>37</v>
      </c>
      <c r="O5029" t="s">
        <v>22</v>
      </c>
      <c r="P5029" t="s">
        <v>4599</v>
      </c>
      <c r="Q5029" t="s">
        <v>4384</v>
      </c>
      <c r="R5029" t="s">
        <v>4459</v>
      </c>
      <c r="S5029" t="s">
        <v>4391</v>
      </c>
      <c r="T5029" t="s">
        <v>5184</v>
      </c>
      <c r="U5029" t="s">
        <v>8821</v>
      </c>
      <c r="V5029">
        <v>2003</v>
      </c>
      <c r="W5029" s="1">
        <v>45861</v>
      </c>
      <c r="X5029" t="s">
        <v>4404</v>
      </c>
      <c r="Y5029" t="s">
        <v>4082</v>
      </c>
      <c r="Z5029" t="s">
        <v>4014</v>
      </c>
      <c r="AA5029" t="s">
        <v>4049</v>
      </c>
      <c r="AB5029" t="s">
        <v>3983</v>
      </c>
      <c r="AC5029" t="s">
        <v>3974</v>
      </c>
      <c r="AD5029">
        <v>135.74</v>
      </c>
      <c r="AE5029">
        <v>160.87</v>
      </c>
      <c r="AF5029" t="s">
        <v>3975</v>
      </c>
      <c r="AG5029" s="1"/>
      <c r="AJ5029" t="s">
        <v>3975</v>
      </c>
      <c r="AL5029" s="1"/>
      <c r="AM5029" s="1"/>
      <c r="AO5029">
        <v>617</v>
      </c>
      <c r="AP5029">
        <v>0</v>
      </c>
      <c r="AQ5029">
        <v>0</v>
      </c>
      <c r="AR5029">
        <v>617</v>
      </c>
      <c r="AS5029">
        <v>652</v>
      </c>
      <c r="AT5029">
        <v>542.96</v>
      </c>
      <c r="AU5029">
        <v>39.039999999999964</v>
      </c>
    </row>
    <row r="5030" spans="1:49" x14ac:dyDescent="0.3">
      <c r="A5030" t="s">
        <v>6949</v>
      </c>
      <c r="B5030" s="1">
        <v>45965</v>
      </c>
      <c r="C5030" s="1">
        <v>45762</v>
      </c>
      <c r="D5030" s="1">
        <v>45769</v>
      </c>
      <c r="E5030" t="s">
        <v>1715</v>
      </c>
      <c r="F5030" t="s">
        <v>225</v>
      </c>
      <c r="G5030">
        <v>1</v>
      </c>
      <c r="H5030">
        <v>193.17</v>
      </c>
      <c r="I5030">
        <v>5</v>
      </c>
      <c r="J5030">
        <v>25</v>
      </c>
      <c r="K5030" t="s">
        <v>35</v>
      </c>
      <c r="L5030" t="s">
        <v>26</v>
      </c>
      <c r="M5030" t="s">
        <v>36</v>
      </c>
      <c r="N5030" t="s">
        <v>22</v>
      </c>
      <c r="O5030" t="s">
        <v>22</v>
      </c>
      <c r="P5030" t="s">
        <v>4389</v>
      </c>
      <c r="Q5030" t="s">
        <v>4384</v>
      </c>
      <c r="R5030" t="s">
        <v>4390</v>
      </c>
      <c r="S5030" t="s">
        <v>4391</v>
      </c>
      <c r="T5030" t="s">
        <v>4392</v>
      </c>
      <c r="U5030" t="s">
        <v>4393</v>
      </c>
      <c r="V5030">
        <v>1972</v>
      </c>
      <c r="W5030" s="1">
        <v>45519</v>
      </c>
      <c r="X5030" t="s">
        <v>4394</v>
      </c>
      <c r="Y5030" t="s">
        <v>4140</v>
      </c>
      <c r="Z5030" t="s">
        <v>3971</v>
      </c>
      <c r="AA5030" t="s">
        <v>4045</v>
      </c>
      <c r="AB5030" t="s">
        <v>3973</v>
      </c>
      <c r="AC5030" t="s">
        <v>3974</v>
      </c>
      <c r="AD5030">
        <v>113.83</v>
      </c>
      <c r="AE5030">
        <v>170.1</v>
      </c>
      <c r="AF5030" t="s">
        <v>3975</v>
      </c>
      <c r="AG5030" s="1"/>
      <c r="AJ5030" t="s">
        <v>3975</v>
      </c>
      <c r="AL5030" s="1"/>
      <c r="AM5030" s="1"/>
      <c r="AO5030">
        <v>193.17</v>
      </c>
      <c r="AP5030">
        <v>0.05</v>
      </c>
      <c r="AQ5030">
        <v>9.6585000000000001</v>
      </c>
      <c r="AR5030">
        <v>183.51149999999998</v>
      </c>
      <c r="AS5030">
        <v>208.51149999999998</v>
      </c>
      <c r="AT5030">
        <v>113.83</v>
      </c>
      <c r="AU5030">
        <v>44.681499999999986</v>
      </c>
      <c r="AV5030">
        <v>7</v>
      </c>
      <c r="AW5030">
        <v>-203</v>
      </c>
    </row>
    <row r="5031" spans="1:49" x14ac:dyDescent="0.3">
      <c r="A5031" t="s">
        <v>6950</v>
      </c>
      <c r="B5031" s="1">
        <v>45775</v>
      </c>
      <c r="C5031" s="1">
        <v>45780</v>
      </c>
      <c r="D5031" s="1">
        <v>45752</v>
      </c>
      <c r="E5031" t="s">
        <v>840</v>
      </c>
      <c r="F5031" t="s">
        <v>854</v>
      </c>
      <c r="G5031">
        <v>1</v>
      </c>
      <c r="H5031">
        <v>125.49</v>
      </c>
      <c r="I5031">
        <v>20</v>
      </c>
      <c r="J5031">
        <v>15</v>
      </c>
      <c r="K5031" t="s">
        <v>42</v>
      </c>
      <c r="L5031" t="s">
        <v>26</v>
      </c>
      <c r="M5031" t="s">
        <v>20</v>
      </c>
      <c r="N5031" t="s">
        <v>22</v>
      </c>
      <c r="O5031" t="s">
        <v>22</v>
      </c>
      <c r="P5031" t="s">
        <v>4429</v>
      </c>
      <c r="Q5031" t="s">
        <v>4384</v>
      </c>
      <c r="R5031" t="s">
        <v>4397</v>
      </c>
      <c r="S5031" t="s">
        <v>4391</v>
      </c>
      <c r="T5031" t="s">
        <v>4430</v>
      </c>
      <c r="U5031" t="s">
        <v>8429</v>
      </c>
      <c r="V5031">
        <v>2001</v>
      </c>
      <c r="W5031" s="1">
        <v>45542</v>
      </c>
      <c r="X5031" t="s">
        <v>4388</v>
      </c>
      <c r="Y5031" t="s">
        <v>3990</v>
      </c>
      <c r="Z5031" t="s">
        <v>3977</v>
      </c>
      <c r="AA5031" t="s">
        <v>3991</v>
      </c>
      <c r="AB5031" t="s">
        <v>3989</v>
      </c>
      <c r="AC5031" t="s">
        <v>3992</v>
      </c>
      <c r="AD5031">
        <v>96.47</v>
      </c>
      <c r="AE5031">
        <v>128.21</v>
      </c>
      <c r="AF5031" t="s">
        <v>3975</v>
      </c>
      <c r="AG5031" s="1"/>
      <c r="AJ5031" t="s">
        <v>3975</v>
      </c>
      <c r="AL5031" s="1"/>
      <c r="AM5031" s="1"/>
      <c r="AO5031">
        <v>125.49</v>
      </c>
      <c r="AP5031">
        <v>0.2</v>
      </c>
      <c r="AQ5031">
        <v>25.097999999999999</v>
      </c>
      <c r="AR5031">
        <v>100.392</v>
      </c>
      <c r="AS5031">
        <v>115.392</v>
      </c>
      <c r="AT5031">
        <v>96.47</v>
      </c>
      <c r="AU5031">
        <v>-11.078000000000003</v>
      </c>
      <c r="AV5031">
        <v>-28</v>
      </c>
      <c r="AW5031">
        <v>5</v>
      </c>
    </row>
    <row r="5032" spans="1:49" x14ac:dyDescent="0.3">
      <c r="A5032" t="s">
        <v>6951</v>
      </c>
      <c r="B5032" s="1">
        <v>45911</v>
      </c>
      <c r="C5032" s="1">
        <v>45914</v>
      </c>
      <c r="D5032" s="1">
        <v>45923</v>
      </c>
      <c r="E5032" t="s">
        <v>985</v>
      </c>
      <c r="F5032" t="s">
        <v>293</v>
      </c>
      <c r="G5032">
        <v>4</v>
      </c>
      <c r="H5032">
        <v>185.03</v>
      </c>
      <c r="I5032">
        <v>0</v>
      </c>
      <c r="J5032">
        <v>35</v>
      </c>
      <c r="K5032" t="s">
        <v>42</v>
      </c>
      <c r="L5032" t="s">
        <v>26</v>
      </c>
      <c r="M5032" t="s">
        <v>30</v>
      </c>
      <c r="N5032" t="s">
        <v>22</v>
      </c>
      <c r="O5032" t="s">
        <v>127</v>
      </c>
      <c r="P5032" t="s">
        <v>4637</v>
      </c>
      <c r="Q5032" t="s">
        <v>4396</v>
      </c>
      <c r="R5032" t="s">
        <v>4416</v>
      </c>
      <c r="S5032" t="s">
        <v>4398</v>
      </c>
      <c r="T5032" t="s">
        <v>4638</v>
      </c>
      <c r="U5032" t="s">
        <v>8513</v>
      </c>
      <c r="V5032">
        <v>1995</v>
      </c>
      <c r="W5032" s="1">
        <v>44823</v>
      </c>
      <c r="X5032" t="s">
        <v>4404</v>
      </c>
      <c r="Y5032" t="s">
        <v>4113</v>
      </c>
      <c r="Z5032" t="s">
        <v>4014</v>
      </c>
      <c r="AA5032" t="s">
        <v>4038</v>
      </c>
      <c r="AB5032" t="s">
        <v>4032</v>
      </c>
      <c r="AC5032" t="s">
        <v>3980</v>
      </c>
      <c r="AD5032">
        <v>136.41999999999999</v>
      </c>
      <c r="AE5032">
        <v>187.62</v>
      </c>
      <c r="AF5032" t="s">
        <v>3975</v>
      </c>
      <c r="AG5032" s="1"/>
      <c r="AJ5032" t="s">
        <v>3975</v>
      </c>
      <c r="AK5032" t="s">
        <v>5224</v>
      </c>
      <c r="AL5032" s="1">
        <v>45738</v>
      </c>
      <c r="AM5032" s="1">
        <v>45765</v>
      </c>
      <c r="AN5032" t="s">
        <v>26</v>
      </c>
      <c r="AO5032">
        <v>740.12</v>
      </c>
      <c r="AP5032">
        <v>0</v>
      </c>
      <c r="AQ5032">
        <v>0</v>
      </c>
      <c r="AR5032">
        <v>740.12</v>
      </c>
      <c r="AS5032">
        <v>775.12</v>
      </c>
      <c r="AT5032">
        <v>545.67999999999995</v>
      </c>
      <c r="AU5032">
        <v>159.44000000000005</v>
      </c>
      <c r="AV5032">
        <v>9</v>
      </c>
      <c r="AW5032">
        <v>3</v>
      </c>
    </row>
    <row r="5033" spans="1:49" x14ac:dyDescent="0.3">
      <c r="A5033" t="s">
        <v>6952</v>
      </c>
      <c r="B5033" s="1">
        <v>45942</v>
      </c>
      <c r="C5033" s="1">
        <v>46008</v>
      </c>
      <c r="D5033" s="1">
        <v>46013</v>
      </c>
      <c r="E5033" t="s">
        <v>191</v>
      </c>
      <c r="F5033" t="s">
        <v>510</v>
      </c>
      <c r="G5033">
        <v>1</v>
      </c>
      <c r="H5033">
        <v>67.14</v>
      </c>
      <c r="I5033">
        <v>15</v>
      </c>
      <c r="J5033">
        <v>50</v>
      </c>
      <c r="K5033" t="s">
        <v>60</v>
      </c>
      <c r="L5033" t="s">
        <v>19</v>
      </c>
      <c r="M5033" t="s">
        <v>47</v>
      </c>
      <c r="N5033" t="s">
        <v>22</v>
      </c>
      <c r="O5033" t="s">
        <v>22</v>
      </c>
      <c r="P5033" t="s">
        <v>4718</v>
      </c>
      <c r="Q5033" t="s">
        <v>4396</v>
      </c>
      <c r="R5033" t="s">
        <v>4401</v>
      </c>
      <c r="S5033" t="s">
        <v>4398</v>
      </c>
      <c r="T5033" t="s">
        <v>4993</v>
      </c>
      <c r="U5033" t="s">
        <v>8706</v>
      </c>
      <c r="V5033">
        <v>1973</v>
      </c>
      <c r="W5033" s="1">
        <v>44917</v>
      </c>
      <c r="X5033" t="s">
        <v>4388</v>
      </c>
      <c r="Y5033" t="s">
        <v>4056</v>
      </c>
      <c r="Z5033" t="s">
        <v>3977</v>
      </c>
      <c r="AA5033" t="s">
        <v>3978</v>
      </c>
      <c r="AB5033" t="s">
        <v>4000</v>
      </c>
      <c r="AC5033" t="s">
        <v>3980</v>
      </c>
      <c r="AD5033">
        <v>49.96</v>
      </c>
      <c r="AE5033">
        <v>62.32</v>
      </c>
      <c r="AF5033" t="s">
        <v>3975</v>
      </c>
      <c r="AG5033" s="1"/>
      <c r="AJ5033" t="s">
        <v>3975</v>
      </c>
      <c r="AL5033" s="1"/>
      <c r="AM5033" s="1"/>
      <c r="AO5033">
        <v>67.14</v>
      </c>
      <c r="AP5033">
        <v>0.15</v>
      </c>
      <c r="AQ5033">
        <v>10.071</v>
      </c>
      <c r="AR5033">
        <v>57.069000000000003</v>
      </c>
      <c r="AS5033">
        <v>107.069</v>
      </c>
      <c r="AT5033">
        <v>49.96</v>
      </c>
      <c r="AU5033">
        <v>-42.890999999999998</v>
      </c>
      <c r="AV5033">
        <v>5</v>
      </c>
      <c r="AW5033">
        <v>66</v>
      </c>
    </row>
    <row r="5034" spans="1:49" x14ac:dyDescent="0.3">
      <c r="A5034" t="s">
        <v>6953</v>
      </c>
      <c r="B5034" s="1">
        <v>45809</v>
      </c>
      <c r="C5034" s="1">
        <v>45813</v>
      </c>
      <c r="D5034" s="1">
        <v>45814</v>
      </c>
      <c r="E5034" t="s">
        <v>1029</v>
      </c>
      <c r="F5034" t="s">
        <v>248</v>
      </c>
      <c r="G5034">
        <v>1</v>
      </c>
      <c r="H5034">
        <v>187.63</v>
      </c>
      <c r="I5034">
        <v>20</v>
      </c>
      <c r="J5034">
        <v>50</v>
      </c>
      <c r="K5034" t="s">
        <v>60</v>
      </c>
      <c r="L5034" t="s">
        <v>19</v>
      </c>
      <c r="M5034" t="s">
        <v>30</v>
      </c>
      <c r="N5034" t="s">
        <v>22</v>
      </c>
      <c r="O5034" t="s">
        <v>219</v>
      </c>
      <c r="P5034" t="s">
        <v>4423</v>
      </c>
      <c r="Q5034" t="s">
        <v>4396</v>
      </c>
      <c r="R5034" t="s">
        <v>4424</v>
      </c>
      <c r="S5034" t="s">
        <v>4406</v>
      </c>
      <c r="T5034" t="s">
        <v>4425</v>
      </c>
      <c r="U5034" t="s">
        <v>8428</v>
      </c>
      <c r="V5034">
        <v>1998</v>
      </c>
      <c r="W5034" s="1">
        <v>44714</v>
      </c>
      <c r="X5034" t="s">
        <v>4394</v>
      </c>
      <c r="Y5034" t="s">
        <v>4133</v>
      </c>
      <c r="Z5034" t="s">
        <v>3994</v>
      </c>
      <c r="AA5034" t="s">
        <v>3995</v>
      </c>
      <c r="AB5034" t="s">
        <v>4020</v>
      </c>
      <c r="AC5034" t="s">
        <v>3992</v>
      </c>
      <c r="AD5034">
        <v>141.19</v>
      </c>
      <c r="AE5034">
        <v>172.68</v>
      </c>
      <c r="AF5034" t="s">
        <v>4055</v>
      </c>
      <c r="AG5034" s="1"/>
      <c r="AJ5034" t="s">
        <v>3975</v>
      </c>
      <c r="AK5034" t="s">
        <v>5223</v>
      </c>
      <c r="AL5034" s="1">
        <v>45375</v>
      </c>
      <c r="AM5034" s="1">
        <v>45413</v>
      </c>
      <c r="AN5034" t="s">
        <v>26</v>
      </c>
      <c r="AO5034">
        <v>187.63</v>
      </c>
      <c r="AP5034">
        <v>0.2</v>
      </c>
      <c r="AQ5034">
        <v>37.526000000000003</v>
      </c>
      <c r="AR5034">
        <v>150.10399999999998</v>
      </c>
      <c r="AS5034">
        <v>200.10399999999998</v>
      </c>
      <c r="AT5034">
        <v>141.19</v>
      </c>
      <c r="AU5034">
        <v>-41.086000000000013</v>
      </c>
      <c r="AV5034">
        <v>1</v>
      </c>
      <c r="AW5034">
        <v>4</v>
      </c>
    </row>
    <row r="5035" spans="1:49" x14ac:dyDescent="0.3">
      <c r="A5035" t="s">
        <v>6954</v>
      </c>
      <c r="B5035" s="1">
        <v>45790</v>
      </c>
      <c r="C5035" s="1">
        <v>45793</v>
      </c>
      <c r="D5035" s="1">
        <v>45796</v>
      </c>
      <c r="E5035" t="s">
        <v>1629</v>
      </c>
      <c r="F5035" t="s">
        <v>631</v>
      </c>
      <c r="G5035">
        <v>1</v>
      </c>
      <c r="H5035">
        <v>212.03</v>
      </c>
      <c r="I5035">
        <v>0</v>
      </c>
      <c r="J5035">
        <v>25</v>
      </c>
      <c r="K5035" t="s">
        <v>42</v>
      </c>
      <c r="L5035" t="s">
        <v>26</v>
      </c>
      <c r="M5035" t="s">
        <v>30</v>
      </c>
      <c r="N5035" t="s">
        <v>37</v>
      </c>
      <c r="O5035" t="s">
        <v>22</v>
      </c>
      <c r="P5035" t="s">
        <v>4466</v>
      </c>
      <c r="Q5035" t="s">
        <v>4396</v>
      </c>
      <c r="R5035" t="s">
        <v>4412</v>
      </c>
      <c r="S5035" t="s">
        <v>4398</v>
      </c>
      <c r="T5035" t="s">
        <v>4467</v>
      </c>
      <c r="U5035" t="s">
        <v>8443</v>
      </c>
      <c r="V5035">
        <v>1990</v>
      </c>
      <c r="W5035" s="1">
        <v>45792</v>
      </c>
      <c r="X5035" t="s">
        <v>4394</v>
      </c>
      <c r="Y5035" t="s">
        <v>4048</v>
      </c>
      <c r="Z5035" t="s">
        <v>4014</v>
      </c>
      <c r="AA5035" t="s">
        <v>4049</v>
      </c>
      <c r="AB5035" t="s">
        <v>4002</v>
      </c>
      <c r="AC5035" t="s">
        <v>3980</v>
      </c>
      <c r="AD5035">
        <v>174.95</v>
      </c>
      <c r="AE5035">
        <v>217.09</v>
      </c>
      <c r="AF5035" t="s">
        <v>3975</v>
      </c>
      <c r="AG5035" s="1"/>
      <c r="AJ5035" t="s">
        <v>3975</v>
      </c>
      <c r="AL5035" s="1"/>
      <c r="AM5035" s="1"/>
      <c r="AO5035">
        <v>212.03</v>
      </c>
      <c r="AP5035">
        <v>0</v>
      </c>
      <c r="AQ5035">
        <v>0</v>
      </c>
      <c r="AR5035">
        <v>212.03</v>
      </c>
      <c r="AS5035">
        <v>237.03</v>
      </c>
      <c r="AT5035">
        <v>174.95</v>
      </c>
      <c r="AU5035">
        <v>12.080000000000013</v>
      </c>
      <c r="AV5035">
        <v>3</v>
      </c>
      <c r="AW5035">
        <v>3</v>
      </c>
    </row>
    <row r="5036" spans="1:49" x14ac:dyDescent="0.3">
      <c r="A5036" t="s">
        <v>6955</v>
      </c>
      <c r="B5036" s="1">
        <v>45684</v>
      </c>
      <c r="C5036" s="1">
        <v>45687</v>
      </c>
      <c r="D5036" s="1">
        <v>45694</v>
      </c>
      <c r="E5036" t="s">
        <v>125</v>
      </c>
      <c r="F5036" t="s">
        <v>527</v>
      </c>
      <c r="G5036">
        <v>1</v>
      </c>
      <c r="H5036">
        <v>76.22</v>
      </c>
      <c r="I5036">
        <v>5</v>
      </c>
      <c r="J5036">
        <v>15</v>
      </c>
      <c r="K5036" t="s">
        <v>35</v>
      </c>
      <c r="L5036" t="s">
        <v>19</v>
      </c>
      <c r="M5036" t="s">
        <v>36</v>
      </c>
      <c r="N5036" t="s">
        <v>22</v>
      </c>
      <c r="O5036" t="s">
        <v>22</v>
      </c>
      <c r="P5036" t="s">
        <v>4492</v>
      </c>
      <c r="Q5036" t="s">
        <v>4384</v>
      </c>
      <c r="R5036" t="s">
        <v>4459</v>
      </c>
      <c r="S5036" t="s">
        <v>4398</v>
      </c>
      <c r="T5036" t="s">
        <v>4493</v>
      </c>
      <c r="U5036" t="s">
        <v>8455</v>
      </c>
      <c r="V5036">
        <v>1995</v>
      </c>
      <c r="W5036" s="1">
        <v>44874</v>
      </c>
      <c r="X5036" t="s">
        <v>4404</v>
      </c>
      <c r="Y5036" t="s">
        <v>3993</v>
      </c>
      <c r="Z5036" t="s">
        <v>3994</v>
      </c>
      <c r="AA5036" t="s">
        <v>3995</v>
      </c>
      <c r="AB5036" t="s">
        <v>3996</v>
      </c>
      <c r="AC5036" t="s">
        <v>3985</v>
      </c>
      <c r="AD5036">
        <v>57.48</v>
      </c>
      <c r="AE5036">
        <v>67.319999999999993</v>
      </c>
      <c r="AF5036" t="s">
        <v>3975</v>
      </c>
      <c r="AG5036" s="1"/>
      <c r="AJ5036" t="s">
        <v>3975</v>
      </c>
      <c r="AL5036" s="1"/>
      <c r="AM5036" s="1"/>
      <c r="AO5036">
        <v>76.22</v>
      </c>
      <c r="AP5036">
        <v>0.05</v>
      </c>
      <c r="AQ5036">
        <v>3.8109999999999999</v>
      </c>
      <c r="AR5036">
        <v>72.408999999999992</v>
      </c>
      <c r="AS5036">
        <v>87.408999999999992</v>
      </c>
      <c r="AT5036">
        <v>57.48</v>
      </c>
      <c r="AU5036">
        <v>-7.1000000000005059E-2</v>
      </c>
      <c r="AV5036">
        <v>7</v>
      </c>
      <c r="AW5036">
        <v>3</v>
      </c>
    </row>
    <row r="5037" spans="1:49" x14ac:dyDescent="0.3">
      <c r="A5037" t="s">
        <v>6956</v>
      </c>
      <c r="B5037" s="1">
        <v>45764</v>
      </c>
      <c r="C5037" s="1">
        <v>45774</v>
      </c>
      <c r="D5037" s="1">
        <v>45779</v>
      </c>
      <c r="E5037" t="s">
        <v>366</v>
      </c>
      <c r="F5037" t="s">
        <v>723</v>
      </c>
      <c r="G5037">
        <v>2</v>
      </c>
      <c r="H5037">
        <v>36.29</v>
      </c>
      <c r="I5037">
        <v>0</v>
      </c>
      <c r="J5037">
        <v>25</v>
      </c>
      <c r="K5037" t="s">
        <v>18</v>
      </c>
      <c r="L5037" t="s">
        <v>19</v>
      </c>
      <c r="M5037" t="s">
        <v>30</v>
      </c>
      <c r="N5037" t="s">
        <v>22</v>
      </c>
      <c r="O5037" t="s">
        <v>22</v>
      </c>
      <c r="P5037" t="s">
        <v>5091</v>
      </c>
      <c r="Q5037" t="s">
        <v>4396</v>
      </c>
      <c r="R5037" t="s">
        <v>4424</v>
      </c>
      <c r="S5037" t="s">
        <v>4406</v>
      </c>
      <c r="T5037" t="s">
        <v>5168</v>
      </c>
      <c r="U5037" t="s">
        <v>8811</v>
      </c>
      <c r="V5037">
        <v>1976</v>
      </c>
      <c r="W5037" s="1">
        <v>44704</v>
      </c>
      <c r="X5037" t="s">
        <v>4404</v>
      </c>
      <c r="Y5037" t="s">
        <v>4121</v>
      </c>
      <c r="Z5037" t="s">
        <v>3977</v>
      </c>
      <c r="AA5037" t="s">
        <v>3978</v>
      </c>
      <c r="AB5037" t="s">
        <v>3983</v>
      </c>
      <c r="AC5037" t="s">
        <v>3992</v>
      </c>
      <c r="AD5037">
        <v>27.09</v>
      </c>
      <c r="AE5037">
        <v>39.1</v>
      </c>
      <c r="AF5037" t="s">
        <v>4055</v>
      </c>
      <c r="AG5037" s="1"/>
      <c r="AJ5037" t="s">
        <v>3975</v>
      </c>
      <c r="AL5037" s="1"/>
      <c r="AM5037" s="1"/>
      <c r="AO5037">
        <v>72.58</v>
      </c>
      <c r="AP5037">
        <v>0</v>
      </c>
      <c r="AQ5037">
        <v>0</v>
      </c>
      <c r="AR5037">
        <v>72.58</v>
      </c>
      <c r="AS5037">
        <v>97.58</v>
      </c>
      <c r="AT5037">
        <v>54.18</v>
      </c>
      <c r="AU5037">
        <v>-6.6000000000000014</v>
      </c>
      <c r="AV5037">
        <v>5</v>
      </c>
      <c r="AW5037">
        <v>10</v>
      </c>
    </row>
    <row r="5038" spans="1:49" x14ac:dyDescent="0.3">
      <c r="A5038" t="s">
        <v>6957</v>
      </c>
      <c r="B5038" s="1">
        <v>45661</v>
      </c>
      <c r="C5038" s="1">
        <v>45663</v>
      </c>
      <c r="D5038" s="1">
        <v>45962</v>
      </c>
      <c r="E5038" t="s">
        <v>776</v>
      </c>
      <c r="F5038" t="s">
        <v>728</v>
      </c>
      <c r="G5038">
        <v>1</v>
      </c>
      <c r="H5038">
        <v>186.13</v>
      </c>
      <c r="I5038">
        <v>0</v>
      </c>
      <c r="J5038">
        <v>25</v>
      </c>
      <c r="K5038" t="s">
        <v>60</v>
      </c>
      <c r="L5038" t="s">
        <v>43</v>
      </c>
      <c r="M5038" t="s">
        <v>30</v>
      </c>
      <c r="N5038" t="s">
        <v>22</v>
      </c>
      <c r="O5038" t="s">
        <v>22</v>
      </c>
      <c r="P5038" t="s">
        <v>4602</v>
      </c>
      <c r="Q5038" t="s">
        <v>4384</v>
      </c>
      <c r="R5038" t="s">
        <v>4444</v>
      </c>
      <c r="S5038" t="s">
        <v>4391</v>
      </c>
      <c r="T5038" t="s">
        <v>5207</v>
      </c>
      <c r="U5038" t="s">
        <v>8837</v>
      </c>
      <c r="V5038">
        <v>1978</v>
      </c>
      <c r="W5038" s="1">
        <v>45794</v>
      </c>
      <c r="X5038" t="s">
        <v>4404</v>
      </c>
      <c r="Y5038" t="s">
        <v>4082</v>
      </c>
      <c r="Z5038" t="s">
        <v>4014</v>
      </c>
      <c r="AA5038" t="s">
        <v>4049</v>
      </c>
      <c r="AB5038" t="s">
        <v>3983</v>
      </c>
      <c r="AC5038" t="s">
        <v>3980</v>
      </c>
      <c r="AD5038">
        <v>138.13</v>
      </c>
      <c r="AE5038">
        <v>184.83</v>
      </c>
      <c r="AF5038" t="s">
        <v>3975</v>
      </c>
      <c r="AG5038" s="1"/>
      <c r="AJ5038" t="s">
        <v>3975</v>
      </c>
      <c r="AL5038" s="1"/>
      <c r="AM5038" s="1"/>
      <c r="AO5038">
        <v>186.13</v>
      </c>
      <c r="AP5038">
        <v>0</v>
      </c>
      <c r="AQ5038">
        <v>0</v>
      </c>
      <c r="AR5038">
        <v>186.13</v>
      </c>
      <c r="AS5038">
        <v>211.13</v>
      </c>
      <c r="AT5038">
        <v>138.13</v>
      </c>
      <c r="AU5038">
        <v>23</v>
      </c>
      <c r="AV5038">
        <v>299</v>
      </c>
      <c r="AW5038">
        <v>2</v>
      </c>
    </row>
    <row r="5039" spans="1:49" x14ac:dyDescent="0.3">
      <c r="A5039" t="s">
        <v>6958</v>
      </c>
      <c r="B5039" s="1">
        <v>45693</v>
      </c>
      <c r="C5039" s="1">
        <v>45694</v>
      </c>
      <c r="D5039" s="1">
        <v>45902</v>
      </c>
      <c r="E5039" t="s">
        <v>1032</v>
      </c>
      <c r="F5039" t="s">
        <v>386</v>
      </c>
      <c r="G5039">
        <v>2</v>
      </c>
      <c r="H5039">
        <v>141.97999999999999</v>
      </c>
      <c r="I5039">
        <v>5</v>
      </c>
      <c r="J5039">
        <v>35</v>
      </c>
      <c r="K5039" t="s">
        <v>18</v>
      </c>
      <c r="L5039" t="s">
        <v>26</v>
      </c>
      <c r="M5039" t="s">
        <v>47</v>
      </c>
      <c r="N5039" t="s">
        <v>22</v>
      </c>
      <c r="O5039" t="s">
        <v>22</v>
      </c>
      <c r="P5039" t="s">
        <v>4773</v>
      </c>
      <c r="Q5039" t="s">
        <v>4396</v>
      </c>
      <c r="R5039" t="s">
        <v>4390</v>
      </c>
      <c r="S5039" t="s">
        <v>4434</v>
      </c>
      <c r="T5039" t="s">
        <v>8581</v>
      </c>
      <c r="U5039" t="s">
        <v>8582</v>
      </c>
      <c r="V5039">
        <v>2003</v>
      </c>
      <c r="W5039" s="1">
        <v>44984</v>
      </c>
      <c r="X5039" t="s">
        <v>4388</v>
      </c>
      <c r="Y5039" t="s">
        <v>4082</v>
      </c>
      <c r="Z5039" t="s">
        <v>4014</v>
      </c>
      <c r="AA5039" t="s">
        <v>4049</v>
      </c>
      <c r="AB5039" t="s">
        <v>3983</v>
      </c>
      <c r="AC5039" t="s">
        <v>3974</v>
      </c>
      <c r="AD5039">
        <v>135.74</v>
      </c>
      <c r="AE5039">
        <v>160.87</v>
      </c>
      <c r="AF5039" t="s">
        <v>3975</v>
      </c>
      <c r="AG5039" s="1"/>
      <c r="AJ5039" t="s">
        <v>3975</v>
      </c>
      <c r="AL5039" s="1"/>
      <c r="AM5039" s="1"/>
      <c r="AO5039">
        <v>283.95999999999998</v>
      </c>
      <c r="AP5039">
        <v>0.05</v>
      </c>
      <c r="AQ5039">
        <v>14.198</v>
      </c>
      <c r="AR5039">
        <v>269.762</v>
      </c>
      <c r="AS5039">
        <v>304.762</v>
      </c>
      <c r="AT5039">
        <v>271.48</v>
      </c>
      <c r="AU5039">
        <v>-36.718000000000018</v>
      </c>
      <c r="AV5039">
        <v>208</v>
      </c>
      <c r="AW5039">
        <v>1</v>
      </c>
    </row>
    <row r="5040" spans="1:49" x14ac:dyDescent="0.3">
      <c r="A5040" t="s">
        <v>6959</v>
      </c>
      <c r="B5040" s="1">
        <v>45682</v>
      </c>
      <c r="C5040" s="1">
        <v>45684</v>
      </c>
      <c r="D5040" s="1">
        <v>45689</v>
      </c>
      <c r="E5040" t="s">
        <v>277</v>
      </c>
      <c r="F5040" t="s">
        <v>470</v>
      </c>
      <c r="G5040">
        <v>1</v>
      </c>
      <c r="H5040">
        <v>135.68</v>
      </c>
      <c r="I5040">
        <v>10</v>
      </c>
      <c r="J5040">
        <v>25</v>
      </c>
      <c r="K5040" t="s">
        <v>18</v>
      </c>
      <c r="L5040" t="s">
        <v>19</v>
      </c>
      <c r="M5040" t="s">
        <v>20</v>
      </c>
      <c r="N5040" t="s">
        <v>22</v>
      </c>
      <c r="O5040" t="s">
        <v>22</v>
      </c>
      <c r="P5040" t="s">
        <v>5109</v>
      </c>
      <c r="Q5040" t="s">
        <v>4384</v>
      </c>
      <c r="R5040" t="s">
        <v>4459</v>
      </c>
      <c r="S5040" t="s">
        <v>4434</v>
      </c>
      <c r="T5040" t="s">
        <v>5110</v>
      </c>
      <c r="U5040" t="s">
        <v>5111</v>
      </c>
      <c r="V5040">
        <v>1998</v>
      </c>
      <c r="W5040" s="1">
        <v>44575</v>
      </c>
      <c r="X5040" t="s">
        <v>4394</v>
      </c>
      <c r="Y5040" t="s">
        <v>4021</v>
      </c>
      <c r="Z5040" t="s">
        <v>3994</v>
      </c>
      <c r="AA5040" t="s">
        <v>4006</v>
      </c>
      <c r="AB5040" t="s">
        <v>3996</v>
      </c>
      <c r="AC5040" t="s">
        <v>3974</v>
      </c>
      <c r="AD5040">
        <v>104.74</v>
      </c>
      <c r="AE5040">
        <v>126.31</v>
      </c>
      <c r="AF5040" t="s">
        <v>3975</v>
      </c>
      <c r="AG5040" s="1"/>
      <c r="AJ5040" t="s">
        <v>3975</v>
      </c>
      <c r="AL5040" s="1"/>
      <c r="AM5040" s="1"/>
      <c r="AO5040">
        <v>135.68</v>
      </c>
      <c r="AP5040">
        <v>0.1</v>
      </c>
      <c r="AQ5040">
        <v>13.568000000000001</v>
      </c>
      <c r="AR5040">
        <v>122.11200000000001</v>
      </c>
      <c r="AS5040">
        <v>147.11200000000002</v>
      </c>
      <c r="AT5040">
        <v>104.74</v>
      </c>
      <c r="AU5040">
        <v>-7.6279999999999859</v>
      </c>
      <c r="AV5040">
        <v>5</v>
      </c>
      <c r="AW5040">
        <v>2</v>
      </c>
    </row>
    <row r="5041" spans="1:49" x14ac:dyDescent="0.3">
      <c r="A5041" t="s">
        <v>6960</v>
      </c>
      <c r="B5041" s="1">
        <v>45978</v>
      </c>
      <c r="C5041" s="1">
        <v>45982</v>
      </c>
      <c r="D5041" s="1">
        <v>45985</v>
      </c>
      <c r="E5041" t="s">
        <v>72</v>
      </c>
      <c r="F5041" t="s">
        <v>638</v>
      </c>
      <c r="G5041">
        <v>1</v>
      </c>
      <c r="H5041">
        <v>156.43</v>
      </c>
      <c r="I5041">
        <v>0</v>
      </c>
      <c r="J5041">
        <v>15</v>
      </c>
      <c r="K5041" t="s">
        <v>18</v>
      </c>
      <c r="L5041" t="s">
        <v>19</v>
      </c>
      <c r="M5041" t="s">
        <v>36</v>
      </c>
      <c r="N5041" t="s">
        <v>31</v>
      </c>
      <c r="O5041" t="s">
        <v>94</v>
      </c>
      <c r="P5041" t="s">
        <v>4619</v>
      </c>
      <c r="Q5041" t="s">
        <v>4384</v>
      </c>
      <c r="R5041" t="s">
        <v>4401</v>
      </c>
      <c r="S5041" t="s">
        <v>4398</v>
      </c>
      <c r="T5041" t="s">
        <v>4770</v>
      </c>
      <c r="U5041" t="s">
        <v>8576</v>
      </c>
      <c r="V5041">
        <v>1990</v>
      </c>
      <c r="W5041" s="1">
        <v>46011</v>
      </c>
      <c r="X5041" t="s">
        <v>4404</v>
      </c>
      <c r="Y5041" t="s">
        <v>4071</v>
      </c>
      <c r="Z5041" t="s">
        <v>3977</v>
      </c>
      <c r="AA5041" t="s">
        <v>4072</v>
      </c>
      <c r="AB5041" t="s">
        <v>4000</v>
      </c>
      <c r="AC5041" t="s">
        <v>3985</v>
      </c>
      <c r="AD5041">
        <v>115.64</v>
      </c>
      <c r="AE5041">
        <v>172.46</v>
      </c>
      <c r="AF5041" t="s">
        <v>3975</v>
      </c>
      <c r="AG5041" s="1"/>
      <c r="AJ5041" t="s">
        <v>3975</v>
      </c>
      <c r="AK5041" t="s">
        <v>5223</v>
      </c>
      <c r="AL5041" s="1">
        <v>45537</v>
      </c>
      <c r="AM5041" s="1">
        <v>45567</v>
      </c>
      <c r="AN5041" t="s">
        <v>5225</v>
      </c>
      <c r="AO5041">
        <v>156.43</v>
      </c>
      <c r="AP5041">
        <v>0</v>
      </c>
      <c r="AQ5041">
        <v>0</v>
      </c>
      <c r="AR5041">
        <v>156.43</v>
      </c>
      <c r="AS5041">
        <v>171.43</v>
      </c>
      <c r="AT5041">
        <v>115.64</v>
      </c>
      <c r="AU5041">
        <v>25.790000000000006</v>
      </c>
      <c r="AV5041">
        <v>3</v>
      </c>
      <c r="AW5041">
        <v>4</v>
      </c>
    </row>
    <row r="5042" spans="1:49" x14ac:dyDescent="0.3">
      <c r="A5042" t="s">
        <v>4192</v>
      </c>
      <c r="B5042" s="1">
        <v>45817</v>
      </c>
      <c r="C5042" s="1">
        <v>45819</v>
      </c>
      <c r="D5042" s="1">
        <v>45823</v>
      </c>
      <c r="E5042" t="s">
        <v>247</v>
      </c>
      <c r="F5042" t="s">
        <v>378</v>
      </c>
      <c r="G5042">
        <v>2</v>
      </c>
      <c r="H5042">
        <v>68.94</v>
      </c>
      <c r="I5042">
        <v>0</v>
      </c>
      <c r="J5042">
        <v>35</v>
      </c>
      <c r="K5042" t="s">
        <v>35</v>
      </c>
      <c r="L5042" t="s">
        <v>43</v>
      </c>
      <c r="M5042" t="s">
        <v>36</v>
      </c>
      <c r="N5042" t="s">
        <v>52</v>
      </c>
      <c r="O5042" t="s">
        <v>94</v>
      </c>
      <c r="P5042" t="s">
        <v>5161</v>
      </c>
      <c r="Q5042" t="s">
        <v>4396</v>
      </c>
      <c r="R5042" t="s">
        <v>4409</v>
      </c>
      <c r="S5042" t="s">
        <v>4434</v>
      </c>
      <c r="T5042" t="s">
        <v>5162</v>
      </c>
      <c r="U5042" t="s">
        <v>5163</v>
      </c>
      <c r="V5042">
        <v>1979</v>
      </c>
      <c r="W5042" s="1">
        <v>45945</v>
      </c>
      <c r="X5042" t="s">
        <v>4404</v>
      </c>
      <c r="Y5042" t="s">
        <v>4041</v>
      </c>
      <c r="Z5042" t="s">
        <v>3987</v>
      </c>
      <c r="AA5042" t="s">
        <v>4026</v>
      </c>
      <c r="AB5042" t="s">
        <v>4032</v>
      </c>
      <c r="AC5042" t="s">
        <v>3980</v>
      </c>
      <c r="AD5042">
        <v>53.2</v>
      </c>
      <c r="AE5042">
        <v>76.59</v>
      </c>
      <c r="AF5042" t="s">
        <v>3975</v>
      </c>
      <c r="AG5042" s="1">
        <v>45998</v>
      </c>
      <c r="AH5042" t="s">
        <v>4174</v>
      </c>
      <c r="AI5042" t="s">
        <v>60</v>
      </c>
      <c r="AJ5042" t="s">
        <v>4055</v>
      </c>
      <c r="AK5042" t="s">
        <v>5223</v>
      </c>
      <c r="AL5042" s="1">
        <v>45537</v>
      </c>
      <c r="AM5042" s="1">
        <v>45567</v>
      </c>
      <c r="AN5042" t="s">
        <v>5225</v>
      </c>
      <c r="AO5042">
        <v>137.88</v>
      </c>
      <c r="AP5042">
        <v>0</v>
      </c>
      <c r="AQ5042">
        <v>0</v>
      </c>
      <c r="AR5042">
        <v>137.88</v>
      </c>
      <c r="AS5042">
        <v>172.88</v>
      </c>
      <c r="AT5042">
        <v>106.4</v>
      </c>
      <c r="AU5042">
        <v>-3.5200000000000102</v>
      </c>
      <c r="AV5042">
        <v>4</v>
      </c>
      <c r="AW5042">
        <v>2</v>
      </c>
    </row>
    <row r="5043" spans="1:49" x14ac:dyDescent="0.3">
      <c r="A5043" t="s">
        <v>6961</v>
      </c>
      <c r="B5043" s="1">
        <v>45948</v>
      </c>
      <c r="C5043" s="1">
        <v>45953</v>
      </c>
      <c r="D5043" s="1">
        <v>45958</v>
      </c>
      <c r="E5043" t="s">
        <v>1626</v>
      </c>
      <c r="F5043" t="s">
        <v>175</v>
      </c>
      <c r="G5043">
        <v>1</v>
      </c>
      <c r="H5043">
        <v>22.25</v>
      </c>
      <c r="I5043">
        <v>15</v>
      </c>
      <c r="J5043">
        <v>35</v>
      </c>
      <c r="K5043" t="s">
        <v>42</v>
      </c>
      <c r="L5043" t="s">
        <v>43</v>
      </c>
      <c r="M5043" t="s">
        <v>30</v>
      </c>
      <c r="N5043" t="s">
        <v>22</v>
      </c>
      <c r="O5043" t="s">
        <v>64</v>
      </c>
      <c r="P5043" t="s">
        <v>4839</v>
      </c>
      <c r="Q5043" t="s">
        <v>4384</v>
      </c>
      <c r="R5043" t="s">
        <v>4401</v>
      </c>
      <c r="S5043" t="s">
        <v>4398</v>
      </c>
      <c r="T5043" t="s">
        <v>8833</v>
      </c>
      <c r="U5043" t="s">
        <v>8834</v>
      </c>
      <c r="V5043">
        <v>1980</v>
      </c>
      <c r="W5043" s="1">
        <v>45961</v>
      </c>
      <c r="X5043" t="s">
        <v>4388</v>
      </c>
      <c r="Y5043" t="s">
        <v>4094</v>
      </c>
      <c r="Z5043" t="s">
        <v>4014</v>
      </c>
      <c r="AA5043" t="s">
        <v>4017</v>
      </c>
      <c r="AB5043" t="s">
        <v>3989</v>
      </c>
      <c r="AC5043" t="s">
        <v>3980</v>
      </c>
      <c r="AD5043">
        <v>15.04</v>
      </c>
      <c r="AE5043">
        <v>21.04</v>
      </c>
      <c r="AF5043" t="s">
        <v>3975</v>
      </c>
      <c r="AG5043" s="1"/>
      <c r="AJ5043" t="s">
        <v>3975</v>
      </c>
      <c r="AK5043" t="s">
        <v>5226</v>
      </c>
      <c r="AL5043" s="1">
        <v>45690</v>
      </c>
      <c r="AM5043" s="1">
        <v>45725</v>
      </c>
      <c r="AN5043" t="s">
        <v>5225</v>
      </c>
      <c r="AO5043">
        <v>22.25</v>
      </c>
      <c r="AP5043">
        <v>0.15</v>
      </c>
      <c r="AQ5043">
        <v>3.3374999999999999</v>
      </c>
      <c r="AR5043">
        <v>18.912500000000001</v>
      </c>
      <c r="AS5043">
        <v>53.912500000000001</v>
      </c>
      <c r="AT5043">
        <v>15.04</v>
      </c>
      <c r="AU5043">
        <v>-31.127499999999998</v>
      </c>
      <c r="AV5043">
        <v>5</v>
      </c>
      <c r="AW5043">
        <v>5</v>
      </c>
    </row>
    <row r="5044" spans="1:49" x14ac:dyDescent="0.3">
      <c r="A5044" t="s">
        <v>4225</v>
      </c>
      <c r="B5044" s="1">
        <v>45739</v>
      </c>
      <c r="C5044" s="1">
        <v>45741</v>
      </c>
      <c r="D5044" s="1">
        <v>45743</v>
      </c>
      <c r="E5044" t="s">
        <v>873</v>
      </c>
      <c r="F5044" t="s">
        <v>192</v>
      </c>
      <c r="G5044">
        <v>2</v>
      </c>
      <c r="H5044">
        <v>92.03</v>
      </c>
      <c r="I5044">
        <v>15</v>
      </c>
      <c r="J5044">
        <v>0</v>
      </c>
      <c r="K5044" t="s">
        <v>42</v>
      </c>
      <c r="L5044" t="s">
        <v>26</v>
      </c>
      <c r="M5044" t="s">
        <v>47</v>
      </c>
      <c r="N5044" t="s">
        <v>22</v>
      </c>
      <c r="O5044" t="s">
        <v>468</v>
      </c>
      <c r="P5044" t="s">
        <v>4774</v>
      </c>
      <c r="Q5044" t="s">
        <v>4384</v>
      </c>
      <c r="R5044" t="s">
        <v>4397</v>
      </c>
      <c r="S5044" t="s">
        <v>4434</v>
      </c>
      <c r="T5044" t="s">
        <v>4775</v>
      </c>
      <c r="U5044" t="s">
        <v>8583</v>
      </c>
      <c r="V5044">
        <v>1973</v>
      </c>
      <c r="W5044" s="1">
        <v>45973</v>
      </c>
      <c r="X5044" t="s">
        <v>4388</v>
      </c>
      <c r="Y5044" t="s">
        <v>4052</v>
      </c>
      <c r="Z5044" t="s">
        <v>3987</v>
      </c>
      <c r="AA5044" t="s">
        <v>3988</v>
      </c>
      <c r="AB5044" t="s">
        <v>4032</v>
      </c>
      <c r="AC5044" t="s">
        <v>3992</v>
      </c>
      <c r="AD5044">
        <v>0</v>
      </c>
      <c r="AE5044">
        <v>84.56</v>
      </c>
      <c r="AF5044" t="s">
        <v>3975</v>
      </c>
      <c r="AG5044" s="1">
        <v>45535</v>
      </c>
      <c r="AH5044" t="s">
        <v>4174</v>
      </c>
      <c r="AI5044" t="s">
        <v>35</v>
      </c>
      <c r="AJ5044" t="s">
        <v>4055</v>
      </c>
      <c r="AK5044" t="s">
        <v>5228</v>
      </c>
      <c r="AL5044" s="1">
        <v>45339</v>
      </c>
      <c r="AM5044" s="1">
        <v>45357</v>
      </c>
      <c r="AN5044" t="s">
        <v>43</v>
      </c>
      <c r="AO5044">
        <v>184.06</v>
      </c>
      <c r="AP5044">
        <v>0.15</v>
      </c>
      <c r="AQ5044">
        <v>27.608999999999998</v>
      </c>
      <c r="AR5044">
        <v>156.45099999999999</v>
      </c>
      <c r="AS5044">
        <v>156.45099999999999</v>
      </c>
      <c r="AT5044">
        <v>0</v>
      </c>
      <c r="AU5044">
        <v>156.45099999999999</v>
      </c>
      <c r="AV5044">
        <v>2</v>
      </c>
      <c r="AW5044">
        <v>2</v>
      </c>
    </row>
    <row r="5045" spans="1:49" x14ac:dyDescent="0.3">
      <c r="A5045" t="s">
        <v>6962</v>
      </c>
      <c r="B5045" s="1">
        <v>45883</v>
      </c>
      <c r="C5045" s="1">
        <v>45890</v>
      </c>
      <c r="D5045" s="1">
        <v>45892</v>
      </c>
      <c r="E5045" t="s">
        <v>883</v>
      </c>
      <c r="F5045" t="s">
        <v>235</v>
      </c>
      <c r="G5045">
        <v>2</v>
      </c>
      <c r="H5045">
        <v>276.85000000000002</v>
      </c>
      <c r="I5045">
        <v>20</v>
      </c>
      <c r="J5045">
        <v>25</v>
      </c>
      <c r="K5045" t="s">
        <v>35</v>
      </c>
      <c r="L5045" t="s">
        <v>19</v>
      </c>
      <c r="M5045" t="s">
        <v>30</v>
      </c>
      <c r="N5045" t="s">
        <v>22</v>
      </c>
      <c r="O5045" t="s">
        <v>204</v>
      </c>
      <c r="P5045" t="s">
        <v>4470</v>
      </c>
      <c r="Q5045" t="s">
        <v>4384</v>
      </c>
      <c r="R5045" t="s">
        <v>4409</v>
      </c>
      <c r="S5045" t="s">
        <v>4434</v>
      </c>
      <c r="T5045" t="s">
        <v>4660</v>
      </c>
      <c r="U5045" t="s">
        <v>4661</v>
      </c>
      <c r="V5045">
        <v>1972</v>
      </c>
      <c r="W5045" s="1">
        <v>45244</v>
      </c>
      <c r="X5045" t="s">
        <v>4394</v>
      </c>
      <c r="Y5045" t="s">
        <v>4126</v>
      </c>
      <c r="Z5045" t="s">
        <v>4014</v>
      </c>
      <c r="AA5045" t="s">
        <v>4017</v>
      </c>
      <c r="AB5045" t="s">
        <v>4000</v>
      </c>
      <c r="AC5045" t="s">
        <v>3974</v>
      </c>
      <c r="AD5045">
        <v>189.15</v>
      </c>
      <c r="AE5045">
        <v>241.26</v>
      </c>
      <c r="AF5045" t="s">
        <v>3975</v>
      </c>
      <c r="AG5045" s="1"/>
      <c r="AJ5045" t="s">
        <v>3975</v>
      </c>
      <c r="AK5045" t="s">
        <v>5224</v>
      </c>
      <c r="AL5045" s="1">
        <v>45767</v>
      </c>
      <c r="AM5045" s="1">
        <v>45784</v>
      </c>
      <c r="AN5045" t="s">
        <v>5225</v>
      </c>
      <c r="AO5045">
        <v>553.70000000000005</v>
      </c>
      <c r="AP5045">
        <v>0.2</v>
      </c>
      <c r="AQ5045">
        <v>110.74000000000001</v>
      </c>
      <c r="AR5045">
        <v>442.96000000000004</v>
      </c>
      <c r="AS5045">
        <v>467.96000000000004</v>
      </c>
      <c r="AT5045">
        <v>378.3</v>
      </c>
      <c r="AU5045">
        <v>39.660000000000025</v>
      </c>
      <c r="AV5045">
        <v>2</v>
      </c>
      <c r="AW5045">
        <v>7</v>
      </c>
    </row>
    <row r="5046" spans="1:49" x14ac:dyDescent="0.3">
      <c r="A5046" t="s">
        <v>6963</v>
      </c>
      <c r="B5046" s="1">
        <v>45685</v>
      </c>
      <c r="C5046" s="1">
        <v>45687</v>
      </c>
      <c r="D5046" s="1">
        <v>45691</v>
      </c>
      <c r="E5046" t="s">
        <v>100</v>
      </c>
      <c r="F5046" t="s">
        <v>983</v>
      </c>
      <c r="G5046">
        <v>2</v>
      </c>
      <c r="H5046">
        <v>72.459999999999994</v>
      </c>
      <c r="I5046">
        <v>30</v>
      </c>
      <c r="J5046">
        <v>0</v>
      </c>
      <c r="K5046" t="s">
        <v>60</v>
      </c>
      <c r="L5046" t="s">
        <v>26</v>
      </c>
      <c r="M5046" t="s">
        <v>30</v>
      </c>
      <c r="N5046" t="s">
        <v>22</v>
      </c>
      <c r="O5046" t="s">
        <v>22</v>
      </c>
      <c r="P5046" t="s">
        <v>4642</v>
      </c>
      <c r="Q5046" t="s">
        <v>4384</v>
      </c>
      <c r="R5046" t="s">
        <v>4401</v>
      </c>
      <c r="S5046" t="s">
        <v>4391</v>
      </c>
      <c r="T5046" t="s">
        <v>4643</v>
      </c>
      <c r="U5046" t="s">
        <v>8515</v>
      </c>
      <c r="V5046">
        <v>1998</v>
      </c>
      <c r="W5046" s="1">
        <v>45520</v>
      </c>
      <c r="X5046" t="s">
        <v>4419</v>
      </c>
      <c r="Y5046" t="s">
        <v>4094</v>
      </c>
      <c r="Z5046" t="s">
        <v>4014</v>
      </c>
      <c r="AA5046" t="s">
        <v>4017</v>
      </c>
      <c r="AB5046" t="s">
        <v>3989</v>
      </c>
      <c r="AC5046" t="s">
        <v>3974</v>
      </c>
      <c r="AD5046">
        <v>45.88</v>
      </c>
      <c r="AE5046">
        <v>66.650000000000006</v>
      </c>
      <c r="AF5046" t="s">
        <v>3975</v>
      </c>
      <c r="AG5046" s="1"/>
      <c r="AJ5046" t="s">
        <v>3975</v>
      </c>
      <c r="AL5046" s="1"/>
      <c r="AM5046" s="1"/>
      <c r="AO5046">
        <v>144.91999999999999</v>
      </c>
      <c r="AP5046">
        <v>0.3</v>
      </c>
      <c r="AQ5046">
        <v>43.475999999999992</v>
      </c>
      <c r="AR5046">
        <v>101.44399999999999</v>
      </c>
      <c r="AS5046">
        <v>101.44399999999999</v>
      </c>
      <c r="AT5046">
        <v>91.76</v>
      </c>
      <c r="AU5046">
        <v>9.6839999999999833</v>
      </c>
      <c r="AV5046">
        <v>4</v>
      </c>
      <c r="AW5046">
        <v>2</v>
      </c>
    </row>
    <row r="5047" spans="1:49" x14ac:dyDescent="0.3">
      <c r="A5047" t="s">
        <v>6964</v>
      </c>
      <c r="B5047" s="1">
        <v>45919</v>
      </c>
      <c r="C5047" s="1">
        <v>45926</v>
      </c>
      <c r="D5047" s="1">
        <v>45927</v>
      </c>
      <c r="E5047" t="s">
        <v>454</v>
      </c>
      <c r="F5047" t="s">
        <v>503</v>
      </c>
      <c r="G5047">
        <v>2</v>
      </c>
      <c r="H5047">
        <v>258.39999999999998</v>
      </c>
      <c r="I5047">
        <v>0</v>
      </c>
      <c r="J5047">
        <v>25</v>
      </c>
      <c r="K5047" t="s">
        <v>35</v>
      </c>
      <c r="L5047" t="s">
        <v>26</v>
      </c>
      <c r="M5047" t="s">
        <v>30</v>
      </c>
      <c r="N5047" t="s">
        <v>52</v>
      </c>
      <c r="O5047" t="s">
        <v>22</v>
      </c>
      <c r="P5047" t="s">
        <v>4670</v>
      </c>
      <c r="Q5047" t="s">
        <v>4396</v>
      </c>
      <c r="R5047" t="s">
        <v>4459</v>
      </c>
      <c r="S5047" t="s">
        <v>4391</v>
      </c>
      <c r="T5047" t="s">
        <v>4671</v>
      </c>
      <c r="U5047" t="s">
        <v>8525</v>
      </c>
      <c r="V5047">
        <v>1970</v>
      </c>
      <c r="W5047" s="1">
        <v>45194</v>
      </c>
      <c r="X5047" t="s">
        <v>4404</v>
      </c>
      <c r="Y5047" t="s">
        <v>3990</v>
      </c>
      <c r="Z5047" t="s">
        <v>3977</v>
      </c>
      <c r="AA5047" t="s">
        <v>3991</v>
      </c>
      <c r="AB5047" t="s">
        <v>3989</v>
      </c>
      <c r="AC5047" t="s">
        <v>3974</v>
      </c>
      <c r="AD5047">
        <v>190.09</v>
      </c>
      <c r="AE5047">
        <v>279.86</v>
      </c>
      <c r="AF5047" t="s">
        <v>3975</v>
      </c>
      <c r="AG5047" s="1"/>
      <c r="AJ5047" t="s">
        <v>3975</v>
      </c>
      <c r="AL5047" s="1"/>
      <c r="AM5047" s="1"/>
      <c r="AO5047">
        <v>516.79999999999995</v>
      </c>
      <c r="AP5047">
        <v>0</v>
      </c>
      <c r="AQ5047">
        <v>0</v>
      </c>
      <c r="AR5047">
        <v>516.79999999999995</v>
      </c>
      <c r="AS5047">
        <v>541.79999999999995</v>
      </c>
      <c r="AT5047">
        <v>380.18</v>
      </c>
      <c r="AU5047">
        <v>111.61999999999995</v>
      </c>
      <c r="AV5047">
        <v>1</v>
      </c>
      <c r="AW5047">
        <v>7</v>
      </c>
    </row>
    <row r="5048" spans="1:49" x14ac:dyDescent="0.3">
      <c r="A5048" t="s">
        <v>6965</v>
      </c>
      <c r="B5048" s="1">
        <v>45921</v>
      </c>
      <c r="C5048" s="1">
        <v>45924</v>
      </c>
      <c r="D5048" s="1">
        <v>45927</v>
      </c>
      <c r="E5048" t="s">
        <v>629</v>
      </c>
      <c r="F5048" t="s">
        <v>781</v>
      </c>
      <c r="G5048">
        <v>1</v>
      </c>
      <c r="H5048">
        <v>104.51</v>
      </c>
      <c r="I5048">
        <v>20</v>
      </c>
      <c r="J5048">
        <v>15</v>
      </c>
      <c r="K5048" t="s">
        <v>42</v>
      </c>
      <c r="L5048" t="s">
        <v>43</v>
      </c>
      <c r="M5048" t="s">
        <v>30</v>
      </c>
      <c r="N5048" t="s">
        <v>22</v>
      </c>
      <c r="O5048" t="s">
        <v>166</v>
      </c>
      <c r="P5048" t="s">
        <v>4847</v>
      </c>
      <c r="Q5048" t="s">
        <v>4396</v>
      </c>
      <c r="R5048" t="s">
        <v>4459</v>
      </c>
      <c r="S5048" t="s">
        <v>4406</v>
      </c>
      <c r="T5048" t="s">
        <v>5022</v>
      </c>
      <c r="U5048" t="s">
        <v>8722</v>
      </c>
      <c r="V5048">
        <v>1981</v>
      </c>
      <c r="W5048" s="1">
        <v>44662</v>
      </c>
      <c r="X5048" t="s">
        <v>4404</v>
      </c>
      <c r="Y5048" t="s">
        <v>4091</v>
      </c>
      <c r="Z5048" t="s">
        <v>3987</v>
      </c>
      <c r="AA5048" t="s">
        <v>4026</v>
      </c>
      <c r="AB5048" t="s">
        <v>3983</v>
      </c>
      <c r="AC5048" t="s">
        <v>3980</v>
      </c>
      <c r="AD5048">
        <v>93.15</v>
      </c>
      <c r="AE5048">
        <v>111.45</v>
      </c>
      <c r="AF5048" t="s">
        <v>3975</v>
      </c>
      <c r="AG5048" s="1"/>
      <c r="AJ5048" t="s">
        <v>3975</v>
      </c>
      <c r="AK5048" t="s">
        <v>5222</v>
      </c>
      <c r="AL5048" s="1">
        <v>45865</v>
      </c>
      <c r="AM5048" s="1">
        <v>45889</v>
      </c>
      <c r="AN5048" t="s">
        <v>19</v>
      </c>
      <c r="AO5048">
        <v>104.51</v>
      </c>
      <c r="AP5048">
        <v>0.2</v>
      </c>
      <c r="AQ5048">
        <v>20.902000000000001</v>
      </c>
      <c r="AR5048">
        <v>83.608000000000004</v>
      </c>
      <c r="AS5048">
        <v>98.608000000000004</v>
      </c>
      <c r="AT5048">
        <v>93.15</v>
      </c>
      <c r="AU5048">
        <v>-24.542000000000002</v>
      </c>
      <c r="AV5048">
        <v>3</v>
      </c>
      <c r="AW5048">
        <v>3</v>
      </c>
    </row>
    <row r="5049" spans="1:49" x14ac:dyDescent="0.3">
      <c r="A5049" t="s">
        <v>6966</v>
      </c>
      <c r="B5049" s="1">
        <v>45920</v>
      </c>
      <c r="C5049" s="1">
        <v>45924</v>
      </c>
      <c r="D5049" s="1">
        <v>45931</v>
      </c>
      <c r="E5049" t="s">
        <v>182</v>
      </c>
      <c r="F5049" t="s">
        <v>343</v>
      </c>
      <c r="G5049">
        <v>1</v>
      </c>
      <c r="H5049">
        <v>147.72999999999999</v>
      </c>
      <c r="I5049">
        <v>5</v>
      </c>
      <c r="J5049">
        <v>15</v>
      </c>
      <c r="K5049" t="s">
        <v>42</v>
      </c>
      <c r="L5049" t="s">
        <v>19</v>
      </c>
      <c r="M5049" t="s">
        <v>30</v>
      </c>
      <c r="N5049" t="s">
        <v>22</v>
      </c>
      <c r="O5049" t="s">
        <v>226</v>
      </c>
      <c r="P5049" t="s">
        <v>4902</v>
      </c>
      <c r="Q5049" t="s">
        <v>4396</v>
      </c>
      <c r="R5049" t="s">
        <v>4409</v>
      </c>
      <c r="S5049" t="s">
        <v>4406</v>
      </c>
      <c r="T5049" t="s">
        <v>4903</v>
      </c>
      <c r="U5049" t="s">
        <v>8652</v>
      </c>
      <c r="V5049">
        <v>1989</v>
      </c>
      <c r="W5049" s="1">
        <v>44600</v>
      </c>
      <c r="X5049" t="s">
        <v>4419</v>
      </c>
      <c r="Y5049" t="s">
        <v>4018</v>
      </c>
      <c r="Z5049" t="s">
        <v>3971</v>
      </c>
      <c r="AA5049" t="s">
        <v>4019</v>
      </c>
      <c r="AB5049" t="s">
        <v>4020</v>
      </c>
      <c r="AC5049" t="s">
        <v>3997</v>
      </c>
      <c r="AD5049">
        <v>111.6</v>
      </c>
      <c r="AE5049">
        <v>155.84</v>
      </c>
      <c r="AF5049" t="s">
        <v>3975</v>
      </c>
      <c r="AG5049" s="1"/>
      <c r="AJ5049" t="s">
        <v>3975</v>
      </c>
      <c r="AK5049" t="s">
        <v>5224</v>
      </c>
      <c r="AL5049" s="1">
        <v>45668</v>
      </c>
      <c r="AM5049" s="1">
        <v>45718</v>
      </c>
      <c r="AN5049" t="s">
        <v>19</v>
      </c>
      <c r="AO5049">
        <v>147.72999999999999</v>
      </c>
      <c r="AP5049">
        <v>0.05</v>
      </c>
      <c r="AQ5049">
        <v>7.3864999999999998</v>
      </c>
      <c r="AR5049">
        <v>140.34349999999998</v>
      </c>
      <c r="AS5049">
        <v>155.34349999999998</v>
      </c>
      <c r="AT5049">
        <v>111.6</v>
      </c>
      <c r="AU5049">
        <v>13.743499999999983</v>
      </c>
      <c r="AV5049">
        <v>7</v>
      </c>
      <c r="AW5049">
        <v>4</v>
      </c>
    </row>
    <row r="5050" spans="1:49" x14ac:dyDescent="0.3">
      <c r="A5050" t="s">
        <v>6967</v>
      </c>
      <c r="B5050" s="1">
        <v>45996</v>
      </c>
      <c r="C5050" s="1">
        <v>45789</v>
      </c>
      <c r="D5050" s="1">
        <v>46000</v>
      </c>
      <c r="E5050" t="s">
        <v>2051</v>
      </c>
      <c r="F5050" t="s">
        <v>195</v>
      </c>
      <c r="G5050">
        <v>1</v>
      </c>
      <c r="H5050">
        <v>15.51</v>
      </c>
      <c r="I5050">
        <v>15</v>
      </c>
      <c r="J5050">
        <v>25</v>
      </c>
      <c r="K5050" t="s">
        <v>60</v>
      </c>
      <c r="L5050" t="s">
        <v>26</v>
      </c>
      <c r="M5050" t="s">
        <v>30</v>
      </c>
      <c r="N5050" t="s">
        <v>22</v>
      </c>
      <c r="O5050" t="s">
        <v>22</v>
      </c>
      <c r="P5050" t="s">
        <v>4395</v>
      </c>
      <c r="Q5050" t="s">
        <v>4396</v>
      </c>
      <c r="R5050" t="s">
        <v>4397</v>
      </c>
      <c r="S5050" t="s">
        <v>4398</v>
      </c>
      <c r="T5050" t="s">
        <v>4399</v>
      </c>
      <c r="U5050" t="s">
        <v>8422</v>
      </c>
      <c r="V5050">
        <v>1975</v>
      </c>
      <c r="W5050" s="1">
        <v>45587</v>
      </c>
      <c r="X5050" t="s">
        <v>4388</v>
      </c>
      <c r="Y5050" t="s">
        <v>4109</v>
      </c>
      <c r="Z5050" t="s">
        <v>3977</v>
      </c>
      <c r="AA5050" t="s">
        <v>3982</v>
      </c>
      <c r="AB5050" t="s">
        <v>3996</v>
      </c>
      <c r="AC5050" t="s">
        <v>3980</v>
      </c>
      <c r="AD5050">
        <v>11.73</v>
      </c>
      <c r="AE5050">
        <v>15.06</v>
      </c>
      <c r="AF5050" t="s">
        <v>3975</v>
      </c>
      <c r="AG5050" s="1"/>
      <c r="AJ5050" t="s">
        <v>3975</v>
      </c>
      <c r="AL5050" s="1"/>
      <c r="AM5050" s="1"/>
      <c r="AO5050">
        <v>15.51</v>
      </c>
      <c r="AP5050">
        <v>0.15</v>
      </c>
      <c r="AQ5050">
        <v>2.3264999999999998</v>
      </c>
      <c r="AR5050">
        <v>13.1835</v>
      </c>
      <c r="AS5050">
        <v>38.183500000000002</v>
      </c>
      <c r="AT5050">
        <v>11.73</v>
      </c>
      <c r="AU5050">
        <v>-23.546500000000002</v>
      </c>
      <c r="AV5050">
        <v>211</v>
      </c>
      <c r="AW5050">
        <v>-207</v>
      </c>
    </row>
    <row r="5051" spans="1:49" x14ac:dyDescent="0.3">
      <c r="A5051" t="s">
        <v>6968</v>
      </c>
      <c r="B5051" s="1">
        <v>45673</v>
      </c>
      <c r="C5051" s="1">
        <v>45673</v>
      </c>
      <c r="D5051" s="1">
        <v>45678</v>
      </c>
      <c r="E5051" t="s">
        <v>1284</v>
      </c>
      <c r="F5051" t="s">
        <v>848</v>
      </c>
      <c r="G5051">
        <v>2</v>
      </c>
      <c r="H5051">
        <v>148.66</v>
      </c>
      <c r="I5051">
        <v>30</v>
      </c>
      <c r="J5051">
        <v>50</v>
      </c>
      <c r="K5051" t="s">
        <v>18</v>
      </c>
      <c r="L5051" t="s">
        <v>26</v>
      </c>
      <c r="M5051" t="s">
        <v>30</v>
      </c>
      <c r="N5051" t="s">
        <v>22</v>
      </c>
      <c r="O5051" t="s">
        <v>85</v>
      </c>
      <c r="P5051" t="s">
        <v>4958</v>
      </c>
      <c r="Q5051" t="s">
        <v>4396</v>
      </c>
      <c r="R5051" t="s">
        <v>4412</v>
      </c>
      <c r="S5051" t="s">
        <v>4391</v>
      </c>
      <c r="T5051" t="s">
        <v>4959</v>
      </c>
      <c r="U5051" t="s">
        <v>4960</v>
      </c>
      <c r="V5051">
        <v>1989</v>
      </c>
      <c r="W5051" s="1">
        <v>44958</v>
      </c>
      <c r="X5051" t="s">
        <v>4394</v>
      </c>
      <c r="Y5051" t="s">
        <v>4076</v>
      </c>
      <c r="Z5051" t="s">
        <v>3994</v>
      </c>
      <c r="AA5051" t="s">
        <v>4077</v>
      </c>
      <c r="AB5051" t="s">
        <v>4000</v>
      </c>
      <c r="AC5051" t="s">
        <v>3997</v>
      </c>
      <c r="AD5051">
        <v>128.63999999999999</v>
      </c>
      <c r="AE5051">
        <v>173.44</v>
      </c>
      <c r="AF5051" t="s">
        <v>3975</v>
      </c>
      <c r="AG5051" s="1"/>
      <c r="AJ5051" t="s">
        <v>3975</v>
      </c>
      <c r="AK5051" t="s">
        <v>5224</v>
      </c>
      <c r="AL5051" s="1">
        <v>45773</v>
      </c>
      <c r="AM5051" s="1">
        <v>45787</v>
      </c>
      <c r="AN5051" t="s">
        <v>43</v>
      </c>
      <c r="AO5051">
        <v>297.32</v>
      </c>
      <c r="AP5051">
        <v>0.3</v>
      </c>
      <c r="AQ5051">
        <v>89.195999999999998</v>
      </c>
      <c r="AR5051">
        <v>208.124</v>
      </c>
      <c r="AS5051">
        <v>258.12400000000002</v>
      </c>
      <c r="AT5051">
        <v>257.27999999999997</v>
      </c>
      <c r="AU5051">
        <v>-99.155999999999977</v>
      </c>
      <c r="AV5051">
        <v>5</v>
      </c>
      <c r="AW5051">
        <v>0</v>
      </c>
    </row>
    <row r="5052" spans="1:49" x14ac:dyDescent="0.3">
      <c r="A5052" t="s">
        <v>6969</v>
      </c>
      <c r="B5052" s="1">
        <v>45725</v>
      </c>
      <c r="C5052" s="1">
        <v>45727</v>
      </c>
      <c r="D5052" s="1">
        <v>45728</v>
      </c>
      <c r="E5052" t="s">
        <v>380</v>
      </c>
      <c r="F5052" t="s">
        <v>470</v>
      </c>
      <c r="G5052">
        <v>1</v>
      </c>
      <c r="H5052">
        <v>117.31</v>
      </c>
      <c r="I5052">
        <v>20</v>
      </c>
      <c r="J5052">
        <v>35</v>
      </c>
      <c r="K5052" t="s">
        <v>60</v>
      </c>
      <c r="L5052" t="s">
        <v>26</v>
      </c>
      <c r="M5052" t="s">
        <v>30</v>
      </c>
      <c r="N5052" t="s">
        <v>22</v>
      </c>
      <c r="O5052" t="s">
        <v>48</v>
      </c>
      <c r="P5052" t="s">
        <v>5154</v>
      </c>
      <c r="Q5052" t="s">
        <v>4396</v>
      </c>
      <c r="R5052" t="s">
        <v>4409</v>
      </c>
      <c r="S5052" t="s">
        <v>4398</v>
      </c>
      <c r="T5052" t="s">
        <v>5155</v>
      </c>
      <c r="U5052" t="s">
        <v>5156</v>
      </c>
      <c r="V5052">
        <v>2004</v>
      </c>
      <c r="W5052" s="1">
        <v>45169</v>
      </c>
      <c r="X5052" t="s">
        <v>4404</v>
      </c>
      <c r="Y5052" t="s">
        <v>4021</v>
      </c>
      <c r="Z5052" t="s">
        <v>3994</v>
      </c>
      <c r="AA5052" t="s">
        <v>4006</v>
      </c>
      <c r="AB5052" t="s">
        <v>3996</v>
      </c>
      <c r="AC5052" t="s">
        <v>3974</v>
      </c>
      <c r="AD5052">
        <v>104.74</v>
      </c>
      <c r="AE5052">
        <v>126.31</v>
      </c>
      <c r="AF5052" t="s">
        <v>3975</v>
      </c>
      <c r="AG5052" s="1"/>
      <c r="AJ5052" t="s">
        <v>3975</v>
      </c>
      <c r="AK5052" t="s">
        <v>5223</v>
      </c>
      <c r="AL5052" s="1">
        <v>45698</v>
      </c>
      <c r="AM5052" s="1">
        <v>45750</v>
      </c>
      <c r="AN5052" t="s">
        <v>19</v>
      </c>
      <c r="AO5052">
        <v>117.31</v>
      </c>
      <c r="AP5052">
        <v>0.2</v>
      </c>
      <c r="AQ5052">
        <v>23.462000000000003</v>
      </c>
      <c r="AR5052">
        <v>93.847999999999999</v>
      </c>
      <c r="AS5052">
        <v>128.84800000000001</v>
      </c>
      <c r="AT5052">
        <v>104.74</v>
      </c>
      <c r="AU5052">
        <v>-45.891999999999996</v>
      </c>
      <c r="AV5052">
        <v>1</v>
      </c>
      <c r="AW5052">
        <v>2</v>
      </c>
    </row>
    <row r="5053" spans="1:49" x14ac:dyDescent="0.3">
      <c r="A5053" t="s">
        <v>6970</v>
      </c>
      <c r="B5053" s="1">
        <v>45779</v>
      </c>
      <c r="C5053" s="1">
        <v>45783</v>
      </c>
      <c r="D5053" s="1">
        <v>45874</v>
      </c>
      <c r="E5053" t="s">
        <v>454</v>
      </c>
      <c r="F5053" t="s">
        <v>335</v>
      </c>
      <c r="G5053">
        <v>5</v>
      </c>
      <c r="H5053">
        <v>267.5</v>
      </c>
      <c r="I5053">
        <v>5</v>
      </c>
      <c r="J5053">
        <v>25</v>
      </c>
      <c r="K5053" t="s">
        <v>42</v>
      </c>
      <c r="L5053" t="s">
        <v>26</v>
      </c>
      <c r="M5053" t="s">
        <v>30</v>
      </c>
      <c r="N5053" t="s">
        <v>22</v>
      </c>
      <c r="O5053" t="s">
        <v>468</v>
      </c>
      <c r="P5053" t="s">
        <v>4670</v>
      </c>
      <c r="Q5053" t="s">
        <v>4396</v>
      </c>
      <c r="R5053" t="s">
        <v>4459</v>
      </c>
      <c r="S5053" t="s">
        <v>4391</v>
      </c>
      <c r="T5053" t="s">
        <v>4671</v>
      </c>
      <c r="U5053" t="s">
        <v>8525</v>
      </c>
      <c r="V5053">
        <v>1970</v>
      </c>
      <c r="W5053" s="1">
        <v>45194</v>
      </c>
      <c r="X5053" t="s">
        <v>4404</v>
      </c>
      <c r="Y5053" t="s">
        <v>4137</v>
      </c>
      <c r="Z5053" t="s">
        <v>3994</v>
      </c>
      <c r="AA5053" t="s">
        <v>3995</v>
      </c>
      <c r="AB5053" t="s">
        <v>4009</v>
      </c>
      <c r="AC5053" t="s">
        <v>3985</v>
      </c>
      <c r="AD5053">
        <v>171.2</v>
      </c>
      <c r="AE5053">
        <v>243.85</v>
      </c>
      <c r="AF5053" t="s">
        <v>3975</v>
      </c>
      <c r="AG5053" s="1"/>
      <c r="AJ5053" t="s">
        <v>3975</v>
      </c>
      <c r="AK5053" t="s">
        <v>5228</v>
      </c>
      <c r="AL5053" s="1">
        <v>45339</v>
      </c>
      <c r="AM5053" s="1">
        <v>45357</v>
      </c>
      <c r="AN5053" t="s">
        <v>43</v>
      </c>
      <c r="AO5053">
        <v>1337.5</v>
      </c>
      <c r="AP5053">
        <v>0.05</v>
      </c>
      <c r="AQ5053">
        <v>66.875</v>
      </c>
      <c r="AR5053">
        <v>1270.625</v>
      </c>
      <c r="AS5053">
        <v>1295.625</v>
      </c>
      <c r="AT5053">
        <v>856</v>
      </c>
      <c r="AU5053">
        <v>389.625</v>
      </c>
      <c r="AV5053">
        <v>91</v>
      </c>
      <c r="AW5053">
        <v>4</v>
      </c>
    </row>
    <row r="5054" spans="1:49" x14ac:dyDescent="0.3">
      <c r="A5054" t="s">
        <v>6971</v>
      </c>
      <c r="B5054" s="1">
        <v>45851</v>
      </c>
      <c r="C5054" s="1">
        <v>45858</v>
      </c>
      <c r="D5054" s="1">
        <v>45862</v>
      </c>
      <c r="E5054" t="s">
        <v>1047</v>
      </c>
      <c r="F5054" t="s">
        <v>215</v>
      </c>
      <c r="G5054">
        <v>1</v>
      </c>
      <c r="H5054">
        <v>96.69</v>
      </c>
      <c r="I5054">
        <v>10</v>
      </c>
      <c r="J5054">
        <v>15</v>
      </c>
      <c r="K5054" t="s">
        <v>42</v>
      </c>
      <c r="L5054" t="s">
        <v>26</v>
      </c>
      <c r="M5054" t="s">
        <v>36</v>
      </c>
      <c r="N5054" t="s">
        <v>22</v>
      </c>
      <c r="O5054" t="s">
        <v>468</v>
      </c>
      <c r="P5054" t="s">
        <v>4512</v>
      </c>
      <c r="Q5054" t="s">
        <v>4396</v>
      </c>
      <c r="R5054" t="s">
        <v>4444</v>
      </c>
      <c r="S5054" t="s">
        <v>4391</v>
      </c>
      <c r="T5054" t="s">
        <v>4513</v>
      </c>
      <c r="U5054" t="s">
        <v>4514</v>
      </c>
      <c r="V5054">
        <v>1986</v>
      </c>
      <c r="W5054" s="1">
        <v>45378</v>
      </c>
      <c r="X5054" t="s">
        <v>4419</v>
      </c>
      <c r="Y5054" t="s">
        <v>4148</v>
      </c>
      <c r="Z5054" t="s">
        <v>3987</v>
      </c>
      <c r="AA5054" t="s">
        <v>3999</v>
      </c>
      <c r="AB5054" t="s">
        <v>4020</v>
      </c>
      <c r="AC5054" t="s">
        <v>3974</v>
      </c>
      <c r="AD5054">
        <v>80.56</v>
      </c>
      <c r="AE5054">
        <v>106.05</v>
      </c>
      <c r="AF5054" t="s">
        <v>3975</v>
      </c>
      <c r="AG5054" s="1"/>
      <c r="AJ5054" t="s">
        <v>3975</v>
      </c>
      <c r="AK5054" t="s">
        <v>5228</v>
      </c>
      <c r="AL5054" s="1">
        <v>45339</v>
      </c>
      <c r="AM5054" s="1">
        <v>45357</v>
      </c>
      <c r="AN5054" t="s">
        <v>43</v>
      </c>
      <c r="AO5054">
        <v>96.69</v>
      </c>
      <c r="AP5054">
        <v>0.1</v>
      </c>
      <c r="AQ5054">
        <v>9.6690000000000005</v>
      </c>
      <c r="AR5054">
        <v>87.021000000000001</v>
      </c>
      <c r="AS5054">
        <v>102.021</v>
      </c>
      <c r="AT5054">
        <v>80.56</v>
      </c>
      <c r="AU5054">
        <v>-8.5390000000000015</v>
      </c>
      <c r="AV5054">
        <v>4</v>
      </c>
      <c r="AW5054">
        <v>7</v>
      </c>
    </row>
    <row r="5055" spans="1:49" x14ac:dyDescent="0.3">
      <c r="A5055" t="s">
        <v>6972</v>
      </c>
      <c r="B5055" s="1">
        <v>45932</v>
      </c>
      <c r="C5055" s="1">
        <v>45702</v>
      </c>
      <c r="D5055" s="1">
        <v>45705</v>
      </c>
      <c r="E5055" t="s">
        <v>484</v>
      </c>
      <c r="F5055" t="s">
        <v>397</v>
      </c>
      <c r="G5055">
        <v>1</v>
      </c>
      <c r="H5055">
        <v>32.090000000000003</v>
      </c>
      <c r="I5055">
        <v>10</v>
      </c>
      <c r="J5055">
        <v>35</v>
      </c>
      <c r="K5055" t="s">
        <v>60</v>
      </c>
      <c r="L5055" t="s">
        <v>19</v>
      </c>
      <c r="M5055" t="s">
        <v>20</v>
      </c>
      <c r="N5055" t="s">
        <v>37</v>
      </c>
      <c r="O5055" t="s">
        <v>219</v>
      </c>
      <c r="P5055" t="s">
        <v>4426</v>
      </c>
      <c r="Q5055" t="s">
        <v>4384</v>
      </c>
      <c r="R5055" t="s">
        <v>4444</v>
      </c>
      <c r="S5055" t="s">
        <v>4398</v>
      </c>
      <c r="T5055" t="s">
        <v>4761</v>
      </c>
      <c r="U5055" t="s">
        <v>8570</v>
      </c>
      <c r="V5055">
        <v>1983</v>
      </c>
      <c r="W5055" s="1">
        <v>45822</v>
      </c>
      <c r="X5055" t="s">
        <v>4419</v>
      </c>
      <c r="Y5055" t="s">
        <v>4119</v>
      </c>
      <c r="Z5055" t="s">
        <v>4014</v>
      </c>
      <c r="AA5055" t="s">
        <v>4038</v>
      </c>
      <c r="AB5055" t="s">
        <v>4002</v>
      </c>
      <c r="AC5055" t="s">
        <v>3974</v>
      </c>
      <c r="AD5055">
        <v>23.9</v>
      </c>
      <c r="AE5055">
        <v>33.49</v>
      </c>
      <c r="AF5055" t="s">
        <v>3975</v>
      </c>
      <c r="AG5055" s="1"/>
      <c r="AJ5055" t="s">
        <v>3975</v>
      </c>
      <c r="AK5055" t="s">
        <v>5223</v>
      </c>
      <c r="AL5055" s="1">
        <v>45375</v>
      </c>
      <c r="AM5055" s="1">
        <v>45413</v>
      </c>
      <c r="AN5055" t="s">
        <v>26</v>
      </c>
      <c r="AO5055">
        <v>32.090000000000003</v>
      </c>
      <c r="AP5055">
        <v>0.1</v>
      </c>
      <c r="AQ5055">
        <v>3.2090000000000005</v>
      </c>
      <c r="AR5055">
        <v>28.881000000000004</v>
      </c>
      <c r="AS5055">
        <v>63.881</v>
      </c>
      <c r="AT5055">
        <v>23.9</v>
      </c>
      <c r="AU5055">
        <v>-30.018999999999995</v>
      </c>
      <c r="AV5055">
        <v>3</v>
      </c>
      <c r="AW5055">
        <v>-230</v>
      </c>
    </row>
    <row r="5056" spans="1:49" x14ac:dyDescent="0.3">
      <c r="A5056" t="s">
        <v>6973</v>
      </c>
      <c r="B5056" s="1">
        <v>45659</v>
      </c>
      <c r="C5056" s="1">
        <v>45693</v>
      </c>
      <c r="D5056" s="1">
        <v>45702</v>
      </c>
      <c r="E5056" t="s">
        <v>801</v>
      </c>
      <c r="F5056" t="s">
        <v>478</v>
      </c>
      <c r="G5056">
        <v>1</v>
      </c>
      <c r="H5056">
        <v>11.79</v>
      </c>
      <c r="I5056">
        <v>0</v>
      </c>
      <c r="J5056">
        <v>15</v>
      </c>
      <c r="K5056" t="s">
        <v>18</v>
      </c>
      <c r="L5056" t="s">
        <v>19</v>
      </c>
      <c r="M5056" t="s">
        <v>30</v>
      </c>
      <c r="N5056" t="s">
        <v>22</v>
      </c>
      <c r="O5056" t="s">
        <v>22</v>
      </c>
      <c r="P5056" t="s">
        <v>5082</v>
      </c>
      <c r="Q5056" t="s">
        <v>4384</v>
      </c>
      <c r="R5056" t="s">
        <v>4401</v>
      </c>
      <c r="S5056" t="s">
        <v>4434</v>
      </c>
      <c r="T5056" t="s">
        <v>5083</v>
      </c>
      <c r="U5056" t="s">
        <v>5084</v>
      </c>
      <c r="V5056">
        <v>2002</v>
      </c>
      <c r="W5056" s="1">
        <v>45069</v>
      </c>
      <c r="X5056" t="s">
        <v>4388</v>
      </c>
      <c r="Y5056" t="s">
        <v>4062</v>
      </c>
      <c r="Z5056" t="s">
        <v>3987</v>
      </c>
      <c r="AA5056" t="s">
        <v>3988</v>
      </c>
      <c r="AB5056" t="s">
        <v>4020</v>
      </c>
      <c r="AC5056" t="s">
        <v>3974</v>
      </c>
      <c r="AD5056">
        <v>11.56</v>
      </c>
      <c r="AE5056">
        <v>13.3</v>
      </c>
      <c r="AF5056" t="s">
        <v>3975</v>
      </c>
      <c r="AG5056" s="1"/>
      <c r="AJ5056" t="s">
        <v>3975</v>
      </c>
      <c r="AL5056" s="1"/>
      <c r="AM5056" s="1"/>
      <c r="AO5056">
        <v>11.79</v>
      </c>
      <c r="AP5056">
        <v>0</v>
      </c>
      <c r="AQ5056">
        <v>0</v>
      </c>
      <c r="AR5056">
        <v>11.79</v>
      </c>
      <c r="AS5056">
        <v>26.79</v>
      </c>
      <c r="AT5056">
        <v>11.56</v>
      </c>
      <c r="AU5056">
        <v>-14.770000000000001</v>
      </c>
      <c r="AV5056">
        <v>9</v>
      </c>
      <c r="AW5056">
        <v>34</v>
      </c>
    </row>
    <row r="5057" spans="1:49" x14ac:dyDescent="0.3">
      <c r="A5057" t="s">
        <v>6974</v>
      </c>
      <c r="B5057" s="1">
        <v>45756</v>
      </c>
      <c r="C5057" s="1">
        <v>45759</v>
      </c>
      <c r="D5057" s="1">
        <v>45763</v>
      </c>
      <c r="E5057" t="s">
        <v>663</v>
      </c>
      <c r="F5057" t="s">
        <v>162</v>
      </c>
      <c r="G5057">
        <v>3</v>
      </c>
      <c r="H5057">
        <v>219.39</v>
      </c>
      <c r="I5057">
        <v>5</v>
      </c>
      <c r="J5057">
        <v>25</v>
      </c>
      <c r="K5057" t="s">
        <v>42</v>
      </c>
      <c r="L5057" t="s">
        <v>26</v>
      </c>
      <c r="M5057" t="s">
        <v>30</v>
      </c>
      <c r="N5057" t="s">
        <v>22</v>
      </c>
      <c r="O5057" t="s">
        <v>22</v>
      </c>
      <c r="P5057" t="s">
        <v>4498</v>
      </c>
      <c r="Q5057" t="s">
        <v>4384</v>
      </c>
      <c r="R5057" t="s">
        <v>4459</v>
      </c>
      <c r="S5057" t="s">
        <v>4398</v>
      </c>
      <c r="T5057" t="s">
        <v>5093</v>
      </c>
      <c r="U5057" t="s">
        <v>8771</v>
      </c>
      <c r="V5057">
        <v>1988</v>
      </c>
      <c r="W5057" s="1">
        <v>44796</v>
      </c>
      <c r="X5057" t="s">
        <v>4404</v>
      </c>
      <c r="Y5057" t="s">
        <v>4116</v>
      </c>
      <c r="Z5057" t="s">
        <v>3971</v>
      </c>
      <c r="AA5057" t="s">
        <v>4045</v>
      </c>
      <c r="AB5057" t="s">
        <v>4032</v>
      </c>
      <c r="AC5057" t="s">
        <v>3980</v>
      </c>
      <c r="AD5057">
        <v>168.98</v>
      </c>
      <c r="AE5057">
        <v>242.86</v>
      </c>
      <c r="AF5057" t="s">
        <v>3975</v>
      </c>
      <c r="AG5057" s="1"/>
      <c r="AJ5057" t="s">
        <v>3975</v>
      </c>
      <c r="AL5057" s="1"/>
      <c r="AM5057" s="1"/>
      <c r="AO5057">
        <v>658.17</v>
      </c>
      <c r="AP5057">
        <v>0.05</v>
      </c>
      <c r="AQ5057">
        <v>32.908499999999997</v>
      </c>
      <c r="AR5057">
        <v>625.26149999999996</v>
      </c>
      <c r="AS5057">
        <v>650.26149999999996</v>
      </c>
      <c r="AT5057">
        <v>506.93999999999994</v>
      </c>
      <c r="AU5057">
        <v>93.321500000000015</v>
      </c>
      <c r="AV5057">
        <v>4</v>
      </c>
      <c r="AW5057">
        <v>3</v>
      </c>
    </row>
    <row r="5058" spans="1:49" x14ac:dyDescent="0.3">
      <c r="A5058" t="s">
        <v>6975</v>
      </c>
      <c r="B5058" s="1">
        <v>45995</v>
      </c>
      <c r="C5058" s="1">
        <v>45762</v>
      </c>
      <c r="D5058" s="1">
        <v>45766</v>
      </c>
      <c r="E5058" t="s">
        <v>1666</v>
      </c>
      <c r="F5058" t="s">
        <v>73</v>
      </c>
      <c r="G5058">
        <v>2</v>
      </c>
      <c r="H5058">
        <v>228.32</v>
      </c>
      <c r="I5058">
        <v>20</v>
      </c>
      <c r="J5058">
        <v>35</v>
      </c>
      <c r="K5058" t="s">
        <v>42</v>
      </c>
      <c r="L5058" t="s">
        <v>43</v>
      </c>
      <c r="M5058" t="s">
        <v>30</v>
      </c>
      <c r="N5058" t="s">
        <v>21</v>
      </c>
      <c r="O5058" t="s">
        <v>22</v>
      </c>
      <c r="P5058" t="s">
        <v>4408</v>
      </c>
      <c r="Q5058" t="s">
        <v>4384</v>
      </c>
      <c r="R5058" t="s">
        <v>4385</v>
      </c>
      <c r="S5058" t="s">
        <v>4391</v>
      </c>
      <c r="T5058" t="s">
        <v>4683</v>
      </c>
      <c r="U5058" t="s">
        <v>8531</v>
      </c>
      <c r="V5058">
        <v>1970</v>
      </c>
      <c r="W5058" s="1">
        <v>45052</v>
      </c>
      <c r="X5058" t="s">
        <v>4404</v>
      </c>
      <c r="Y5058" t="s">
        <v>4156</v>
      </c>
      <c r="Z5058" t="s">
        <v>3994</v>
      </c>
      <c r="AA5058" t="s">
        <v>4008</v>
      </c>
      <c r="AB5058" t="s">
        <v>4020</v>
      </c>
      <c r="AC5058" t="s">
        <v>3985</v>
      </c>
      <c r="AD5058">
        <v>169.56</v>
      </c>
      <c r="AE5058">
        <v>240.45</v>
      </c>
      <c r="AF5058" t="s">
        <v>3975</v>
      </c>
      <c r="AG5058" s="1"/>
      <c r="AJ5058" t="s">
        <v>3975</v>
      </c>
      <c r="AL5058" s="1"/>
      <c r="AM5058" s="1"/>
      <c r="AO5058">
        <v>456.64</v>
      </c>
      <c r="AP5058">
        <v>0.2</v>
      </c>
      <c r="AQ5058">
        <v>91.328000000000003</v>
      </c>
      <c r="AR5058">
        <v>365.31200000000001</v>
      </c>
      <c r="AS5058">
        <v>400.31200000000001</v>
      </c>
      <c r="AT5058">
        <v>339.12</v>
      </c>
      <c r="AU5058">
        <v>-8.8079999999999927</v>
      </c>
      <c r="AV5058">
        <v>4</v>
      </c>
      <c r="AW5058">
        <v>-233</v>
      </c>
    </row>
    <row r="5059" spans="1:49" x14ac:dyDescent="0.3">
      <c r="A5059" t="s">
        <v>6976</v>
      </c>
      <c r="B5059" s="1">
        <v>45863</v>
      </c>
      <c r="C5059" s="1">
        <v>45865</v>
      </c>
      <c r="D5059" s="1">
        <v>45872</v>
      </c>
      <c r="E5059" t="s">
        <v>253</v>
      </c>
      <c r="F5059" t="s">
        <v>367</v>
      </c>
      <c r="G5059">
        <v>1</v>
      </c>
      <c r="H5059">
        <v>30.98</v>
      </c>
      <c r="I5059">
        <v>25</v>
      </c>
      <c r="J5059">
        <v>35</v>
      </c>
      <c r="K5059" t="s">
        <v>42</v>
      </c>
      <c r="L5059" t="s">
        <v>19</v>
      </c>
      <c r="M5059" t="s">
        <v>20</v>
      </c>
      <c r="N5059" t="s">
        <v>22</v>
      </c>
      <c r="O5059" t="s">
        <v>153</v>
      </c>
      <c r="P5059" t="s">
        <v>4637</v>
      </c>
      <c r="Q5059" t="s">
        <v>4396</v>
      </c>
      <c r="R5059" t="s">
        <v>4385</v>
      </c>
      <c r="S5059" t="s">
        <v>4406</v>
      </c>
      <c r="T5059" t="s">
        <v>4883</v>
      </c>
      <c r="U5059" t="s">
        <v>4884</v>
      </c>
      <c r="V5059">
        <v>1995</v>
      </c>
      <c r="W5059" s="1">
        <v>45250</v>
      </c>
      <c r="X5059" t="s">
        <v>4404</v>
      </c>
      <c r="Y5059" t="s">
        <v>4003</v>
      </c>
      <c r="Z5059" t="s">
        <v>3971</v>
      </c>
      <c r="AA5059" t="s">
        <v>4004</v>
      </c>
      <c r="AB5059" t="s">
        <v>3973</v>
      </c>
      <c r="AC5059" t="s">
        <v>3997</v>
      </c>
      <c r="AD5059">
        <v>23.36</v>
      </c>
      <c r="AE5059">
        <v>32.94</v>
      </c>
      <c r="AF5059" t="s">
        <v>4055</v>
      </c>
      <c r="AG5059" s="1"/>
      <c r="AJ5059" t="s">
        <v>3975</v>
      </c>
      <c r="AK5059" t="s">
        <v>5224</v>
      </c>
      <c r="AL5059" s="1">
        <v>45298</v>
      </c>
      <c r="AM5059" s="1">
        <v>45311</v>
      </c>
      <c r="AN5059" t="s">
        <v>26</v>
      </c>
      <c r="AO5059">
        <v>30.98</v>
      </c>
      <c r="AP5059">
        <v>0.25</v>
      </c>
      <c r="AQ5059">
        <v>7.7450000000000001</v>
      </c>
      <c r="AR5059">
        <v>23.234999999999999</v>
      </c>
      <c r="AS5059">
        <v>58.234999999999999</v>
      </c>
      <c r="AT5059">
        <v>23.36</v>
      </c>
      <c r="AU5059">
        <v>-35.125</v>
      </c>
      <c r="AV5059">
        <v>7</v>
      </c>
      <c r="AW5059">
        <v>2</v>
      </c>
    </row>
    <row r="5060" spans="1:49" x14ac:dyDescent="0.3">
      <c r="A5060" t="s">
        <v>6977</v>
      </c>
      <c r="B5060" s="1">
        <v>45763</v>
      </c>
      <c r="C5060" s="1"/>
      <c r="D5060" s="1">
        <v>45769</v>
      </c>
      <c r="E5060" t="s">
        <v>1161</v>
      </c>
      <c r="F5060" t="s">
        <v>257</v>
      </c>
      <c r="G5060">
        <v>1</v>
      </c>
      <c r="H5060">
        <v>198.17</v>
      </c>
      <c r="I5060">
        <v>0</v>
      </c>
      <c r="J5060">
        <v>35</v>
      </c>
      <c r="K5060" t="s">
        <v>42</v>
      </c>
      <c r="L5060" t="s">
        <v>19</v>
      </c>
      <c r="M5060" t="s">
        <v>20</v>
      </c>
      <c r="N5060" t="s">
        <v>22</v>
      </c>
      <c r="O5060" t="s">
        <v>22</v>
      </c>
      <c r="P5060" t="s">
        <v>4849</v>
      </c>
      <c r="Q5060" t="s">
        <v>4396</v>
      </c>
      <c r="R5060" t="s">
        <v>4401</v>
      </c>
      <c r="S5060" t="s">
        <v>4434</v>
      </c>
      <c r="T5060" t="s">
        <v>4850</v>
      </c>
      <c r="U5060" t="s">
        <v>4851</v>
      </c>
      <c r="V5060">
        <v>1995</v>
      </c>
      <c r="W5060" s="1">
        <v>44588</v>
      </c>
      <c r="X5060" t="s">
        <v>4388</v>
      </c>
      <c r="Y5060" t="s">
        <v>4027</v>
      </c>
      <c r="Z5060" t="s">
        <v>4014</v>
      </c>
      <c r="AA5060" t="s">
        <v>4017</v>
      </c>
      <c r="AB5060" t="s">
        <v>3973</v>
      </c>
      <c r="AC5060" t="s">
        <v>3974</v>
      </c>
      <c r="AD5060">
        <v>145.13</v>
      </c>
      <c r="AE5060">
        <v>204.32</v>
      </c>
      <c r="AF5060" t="s">
        <v>3975</v>
      </c>
      <c r="AG5060" s="1"/>
      <c r="AJ5060" t="s">
        <v>3975</v>
      </c>
      <c r="AL5060" s="1"/>
      <c r="AM5060" s="1"/>
      <c r="AO5060">
        <v>198.17</v>
      </c>
      <c r="AP5060">
        <v>0</v>
      </c>
      <c r="AQ5060">
        <v>0</v>
      </c>
      <c r="AR5060">
        <v>198.17</v>
      </c>
      <c r="AS5060">
        <v>233.17</v>
      </c>
      <c r="AT5060">
        <v>145.13</v>
      </c>
      <c r="AU5060">
        <v>18.039999999999992</v>
      </c>
    </row>
    <row r="5061" spans="1:49" x14ac:dyDescent="0.3">
      <c r="A5061" t="s">
        <v>6978</v>
      </c>
      <c r="B5061" s="1">
        <v>45929</v>
      </c>
      <c r="C5061" s="1">
        <v>45930</v>
      </c>
      <c r="D5061" s="1">
        <v>45933</v>
      </c>
      <c r="E5061" t="s">
        <v>1126</v>
      </c>
      <c r="F5061" t="s">
        <v>367</v>
      </c>
      <c r="G5061">
        <v>1</v>
      </c>
      <c r="H5061">
        <v>29.2</v>
      </c>
      <c r="I5061">
        <v>0</v>
      </c>
      <c r="J5061">
        <v>15</v>
      </c>
      <c r="K5061" t="s">
        <v>42</v>
      </c>
      <c r="L5061" t="s">
        <v>19</v>
      </c>
      <c r="M5061" t="s">
        <v>47</v>
      </c>
      <c r="N5061" t="s">
        <v>37</v>
      </c>
      <c r="O5061" t="s">
        <v>22</v>
      </c>
      <c r="P5061" t="s">
        <v>4480</v>
      </c>
      <c r="Q5061" t="s">
        <v>4396</v>
      </c>
      <c r="R5061" t="s">
        <v>4385</v>
      </c>
      <c r="S5061" t="s">
        <v>4398</v>
      </c>
      <c r="T5061" t="s">
        <v>8802</v>
      </c>
      <c r="U5061" t="s">
        <v>8803</v>
      </c>
      <c r="V5061">
        <v>1982</v>
      </c>
      <c r="W5061" s="1">
        <v>45826</v>
      </c>
      <c r="X5061" t="s">
        <v>4388</v>
      </c>
      <c r="Y5061" t="s">
        <v>4003</v>
      </c>
      <c r="Z5061" t="s">
        <v>3971</v>
      </c>
      <c r="AA5061" t="s">
        <v>4004</v>
      </c>
      <c r="AB5061" t="s">
        <v>3973</v>
      </c>
      <c r="AC5061" t="s">
        <v>3997</v>
      </c>
      <c r="AD5061">
        <v>23.36</v>
      </c>
      <c r="AE5061">
        <v>32.94</v>
      </c>
      <c r="AF5061" t="s">
        <v>4055</v>
      </c>
      <c r="AG5061" s="1"/>
      <c r="AJ5061" t="s">
        <v>3975</v>
      </c>
      <c r="AL5061" s="1"/>
      <c r="AM5061" s="1"/>
      <c r="AO5061">
        <v>29.2</v>
      </c>
      <c r="AP5061">
        <v>0</v>
      </c>
      <c r="AQ5061">
        <v>0</v>
      </c>
      <c r="AR5061">
        <v>29.2</v>
      </c>
      <c r="AS5061">
        <v>44.2</v>
      </c>
      <c r="AT5061">
        <v>23.36</v>
      </c>
      <c r="AU5061">
        <v>-9.16</v>
      </c>
      <c r="AV5061">
        <v>3</v>
      </c>
      <c r="AW5061">
        <v>1</v>
      </c>
    </row>
    <row r="5062" spans="1:49" x14ac:dyDescent="0.3">
      <c r="A5062" t="s">
        <v>6979</v>
      </c>
      <c r="B5062" s="1">
        <v>45666</v>
      </c>
      <c r="C5062" s="1">
        <v>45903</v>
      </c>
      <c r="D5062" s="1">
        <v>45915</v>
      </c>
      <c r="E5062" t="s">
        <v>954</v>
      </c>
      <c r="F5062" t="s">
        <v>746</v>
      </c>
      <c r="G5062">
        <v>2</v>
      </c>
      <c r="H5062">
        <v>152.74</v>
      </c>
      <c r="I5062">
        <v>0</v>
      </c>
      <c r="J5062">
        <v>25</v>
      </c>
      <c r="K5062" t="s">
        <v>18</v>
      </c>
      <c r="L5062" t="s">
        <v>19</v>
      </c>
      <c r="M5062" t="s">
        <v>36</v>
      </c>
      <c r="N5062" t="s">
        <v>22</v>
      </c>
      <c r="O5062" t="s">
        <v>22</v>
      </c>
      <c r="P5062" t="s">
        <v>4633</v>
      </c>
      <c r="Q5062" t="s">
        <v>4384</v>
      </c>
      <c r="R5062" t="s">
        <v>4401</v>
      </c>
      <c r="S5062" t="s">
        <v>4391</v>
      </c>
      <c r="T5062" t="s">
        <v>4967</v>
      </c>
      <c r="U5062" t="s">
        <v>8688</v>
      </c>
      <c r="V5062">
        <v>1974</v>
      </c>
      <c r="W5062" s="1">
        <v>45327</v>
      </c>
      <c r="X5062" t="s">
        <v>4404</v>
      </c>
      <c r="Y5062" t="s">
        <v>4063</v>
      </c>
      <c r="Z5062" t="s">
        <v>4014</v>
      </c>
      <c r="AA5062" t="s">
        <v>4023</v>
      </c>
      <c r="AB5062" t="s">
        <v>3983</v>
      </c>
      <c r="AC5062" t="s">
        <v>3985</v>
      </c>
      <c r="AD5062">
        <v>0</v>
      </c>
      <c r="AE5062">
        <v>142.59</v>
      </c>
      <c r="AF5062" t="s">
        <v>3975</v>
      </c>
      <c r="AG5062" s="1"/>
      <c r="AJ5062" t="s">
        <v>3975</v>
      </c>
      <c r="AL5062" s="1"/>
      <c r="AM5062" s="1"/>
      <c r="AO5062">
        <v>305.48</v>
      </c>
      <c r="AP5062">
        <v>0</v>
      </c>
      <c r="AQ5062">
        <v>0</v>
      </c>
      <c r="AR5062">
        <v>305.48</v>
      </c>
      <c r="AS5062">
        <v>330.48</v>
      </c>
      <c r="AT5062">
        <v>0</v>
      </c>
      <c r="AU5062">
        <v>280.48</v>
      </c>
      <c r="AV5062">
        <v>12</v>
      </c>
      <c r="AW5062">
        <v>237</v>
      </c>
    </row>
    <row r="5063" spans="1:49" x14ac:dyDescent="0.3">
      <c r="A5063" t="s">
        <v>6980</v>
      </c>
      <c r="B5063" s="1">
        <v>45833</v>
      </c>
      <c r="C5063" s="1">
        <v>45834</v>
      </c>
      <c r="D5063" s="1">
        <v>45837</v>
      </c>
      <c r="E5063" t="s">
        <v>96</v>
      </c>
      <c r="F5063" t="s">
        <v>1568</v>
      </c>
      <c r="G5063">
        <v>1</v>
      </c>
      <c r="H5063">
        <v>66.790000000000006</v>
      </c>
      <c r="I5063">
        <v>0</v>
      </c>
      <c r="J5063">
        <v>50</v>
      </c>
      <c r="K5063" t="s">
        <v>42</v>
      </c>
      <c r="L5063" t="s">
        <v>26</v>
      </c>
      <c r="M5063" t="s">
        <v>36</v>
      </c>
      <c r="N5063" t="s">
        <v>31</v>
      </c>
      <c r="O5063" t="s">
        <v>98</v>
      </c>
      <c r="P5063" t="s">
        <v>4906</v>
      </c>
      <c r="Q5063" t="s">
        <v>4384</v>
      </c>
      <c r="R5063" t="s">
        <v>4444</v>
      </c>
      <c r="S5063" t="s">
        <v>4386</v>
      </c>
      <c r="T5063" t="s">
        <v>4907</v>
      </c>
      <c r="U5063" t="s">
        <v>8653</v>
      </c>
      <c r="V5063">
        <v>1988</v>
      </c>
      <c r="W5063" s="1">
        <v>44912</v>
      </c>
      <c r="X5063" t="s">
        <v>22</v>
      </c>
      <c r="Y5063" t="s">
        <v>4164</v>
      </c>
      <c r="Z5063" t="s">
        <v>3977</v>
      </c>
      <c r="AA5063" t="s">
        <v>3991</v>
      </c>
      <c r="AB5063" t="s">
        <v>4000</v>
      </c>
      <c r="AC5063" t="s">
        <v>3997</v>
      </c>
      <c r="AD5063">
        <v>42.22</v>
      </c>
      <c r="AE5063">
        <v>64.08</v>
      </c>
      <c r="AF5063" t="s">
        <v>4055</v>
      </c>
      <c r="AG5063" s="1"/>
      <c r="AJ5063" t="s">
        <v>3975</v>
      </c>
      <c r="AK5063" t="s">
        <v>5229</v>
      </c>
      <c r="AL5063" s="1">
        <v>45421</v>
      </c>
      <c r="AM5063" s="1">
        <v>45444</v>
      </c>
      <c r="AN5063" t="s">
        <v>5225</v>
      </c>
      <c r="AO5063">
        <v>66.790000000000006</v>
      </c>
      <c r="AP5063">
        <v>0</v>
      </c>
      <c r="AQ5063">
        <v>0</v>
      </c>
      <c r="AR5063">
        <v>66.790000000000006</v>
      </c>
      <c r="AS5063">
        <v>116.79</v>
      </c>
      <c r="AT5063">
        <v>42.22</v>
      </c>
      <c r="AU5063">
        <v>-25.429999999999993</v>
      </c>
      <c r="AV5063">
        <v>3</v>
      </c>
      <c r="AW5063">
        <v>1</v>
      </c>
    </row>
    <row r="5064" spans="1:49" x14ac:dyDescent="0.3">
      <c r="A5064" t="s">
        <v>6981</v>
      </c>
      <c r="B5064" s="1">
        <v>45929</v>
      </c>
      <c r="C5064" s="1">
        <v>45698</v>
      </c>
      <c r="D5064" s="1">
        <v>45818</v>
      </c>
      <c r="E5064" t="s">
        <v>113</v>
      </c>
      <c r="F5064" t="s">
        <v>266</v>
      </c>
      <c r="G5064">
        <v>1</v>
      </c>
      <c r="H5064">
        <v>198.09</v>
      </c>
      <c r="I5064">
        <v>15</v>
      </c>
      <c r="J5064">
        <v>50</v>
      </c>
      <c r="K5064" t="s">
        <v>60</v>
      </c>
      <c r="L5064" t="s">
        <v>43</v>
      </c>
      <c r="M5064" t="s">
        <v>20</v>
      </c>
      <c r="N5064" t="s">
        <v>22</v>
      </c>
      <c r="O5064" t="s">
        <v>22</v>
      </c>
      <c r="P5064" t="s">
        <v>4906</v>
      </c>
      <c r="Q5064" t="s">
        <v>4396</v>
      </c>
      <c r="R5064" t="s">
        <v>4385</v>
      </c>
      <c r="S5064" t="s">
        <v>4391</v>
      </c>
      <c r="T5064" t="s">
        <v>5180</v>
      </c>
      <c r="U5064" t="s">
        <v>8818</v>
      </c>
      <c r="V5064">
        <v>1983</v>
      </c>
      <c r="W5064" s="1">
        <v>45651</v>
      </c>
      <c r="X5064" t="s">
        <v>22</v>
      </c>
      <c r="Y5064" t="s">
        <v>4035</v>
      </c>
      <c r="Z5064" t="s">
        <v>3987</v>
      </c>
      <c r="AA5064" t="s">
        <v>3999</v>
      </c>
      <c r="AB5064" t="s">
        <v>3973</v>
      </c>
      <c r="AC5064" t="s">
        <v>3985</v>
      </c>
      <c r="AD5064">
        <v>0</v>
      </c>
      <c r="AE5064">
        <v>193.73</v>
      </c>
      <c r="AF5064" t="s">
        <v>3975</v>
      </c>
      <c r="AG5064" s="1"/>
      <c r="AJ5064" t="s">
        <v>3975</v>
      </c>
      <c r="AL5064" s="1"/>
      <c r="AM5064" s="1"/>
      <c r="AO5064">
        <v>198.09</v>
      </c>
      <c r="AP5064">
        <v>0.15</v>
      </c>
      <c r="AQ5064">
        <v>29.7135</v>
      </c>
      <c r="AR5064">
        <v>168.37649999999999</v>
      </c>
      <c r="AS5064">
        <v>218.37649999999999</v>
      </c>
      <c r="AT5064">
        <v>0</v>
      </c>
      <c r="AU5064">
        <v>118.37649999999999</v>
      </c>
      <c r="AV5064">
        <v>120</v>
      </c>
      <c r="AW5064">
        <v>-231</v>
      </c>
    </row>
    <row r="5065" spans="1:49" x14ac:dyDescent="0.3">
      <c r="A5065" t="s">
        <v>6982</v>
      </c>
      <c r="B5065" s="1">
        <v>45894</v>
      </c>
      <c r="C5065" s="1">
        <v>45898</v>
      </c>
      <c r="D5065" s="1">
        <v>45697</v>
      </c>
      <c r="E5065" t="s">
        <v>1040</v>
      </c>
      <c r="F5065" t="s">
        <v>232</v>
      </c>
      <c r="G5065">
        <v>2</v>
      </c>
      <c r="H5065">
        <v>236.82</v>
      </c>
      <c r="I5065">
        <v>15</v>
      </c>
      <c r="J5065">
        <v>15</v>
      </c>
      <c r="K5065" t="s">
        <v>35</v>
      </c>
      <c r="L5065" t="s">
        <v>43</v>
      </c>
      <c r="M5065" t="s">
        <v>30</v>
      </c>
      <c r="N5065" t="s">
        <v>22</v>
      </c>
      <c r="O5065" t="s">
        <v>56</v>
      </c>
      <c r="P5065" t="s">
        <v>5144</v>
      </c>
      <c r="Q5065" t="s">
        <v>4396</v>
      </c>
      <c r="R5065" t="s">
        <v>4385</v>
      </c>
      <c r="S5065" t="s">
        <v>4391</v>
      </c>
      <c r="T5065" t="s">
        <v>5145</v>
      </c>
      <c r="U5065" t="s">
        <v>8801</v>
      </c>
      <c r="V5065">
        <v>1983</v>
      </c>
      <c r="W5065" s="1">
        <v>45785</v>
      </c>
      <c r="X5065" t="s">
        <v>4394</v>
      </c>
      <c r="Y5065" t="s">
        <v>3970</v>
      </c>
      <c r="Z5065" t="s">
        <v>3971</v>
      </c>
      <c r="AA5065" t="s">
        <v>3972</v>
      </c>
      <c r="AB5065" t="s">
        <v>3973</v>
      </c>
      <c r="AC5065" t="s">
        <v>3974</v>
      </c>
      <c r="AD5065">
        <v>177.44</v>
      </c>
      <c r="AE5065">
        <v>255.8</v>
      </c>
      <c r="AF5065" t="s">
        <v>3975</v>
      </c>
      <c r="AG5065" s="1"/>
      <c r="AJ5065" t="s">
        <v>3975</v>
      </c>
      <c r="AK5065" t="s">
        <v>5222</v>
      </c>
      <c r="AL5065" s="1">
        <v>45416</v>
      </c>
      <c r="AM5065" s="1">
        <v>45440</v>
      </c>
      <c r="AN5065" t="s">
        <v>26</v>
      </c>
      <c r="AO5065">
        <v>473.64</v>
      </c>
      <c r="AP5065">
        <v>0.15</v>
      </c>
      <c r="AQ5065">
        <v>71.045999999999992</v>
      </c>
      <c r="AR5065">
        <v>402.59399999999999</v>
      </c>
      <c r="AS5065">
        <v>417.59399999999999</v>
      </c>
      <c r="AT5065">
        <v>354.88</v>
      </c>
      <c r="AU5065">
        <v>32.713999999999999</v>
      </c>
      <c r="AV5065">
        <v>-201</v>
      </c>
      <c r="AW5065">
        <v>4</v>
      </c>
    </row>
    <row r="5066" spans="1:49" x14ac:dyDescent="0.3">
      <c r="A5066" t="s">
        <v>6983</v>
      </c>
      <c r="B5066" s="1">
        <v>45829</v>
      </c>
      <c r="C5066" s="1">
        <v>45830</v>
      </c>
      <c r="D5066" s="1">
        <v>45837</v>
      </c>
      <c r="E5066" t="s">
        <v>349</v>
      </c>
      <c r="F5066" t="s">
        <v>701</v>
      </c>
      <c r="G5066">
        <v>1</v>
      </c>
      <c r="H5066">
        <v>67.959999999999994</v>
      </c>
      <c r="I5066">
        <v>0</v>
      </c>
      <c r="J5066">
        <v>35</v>
      </c>
      <c r="K5066" t="s">
        <v>42</v>
      </c>
      <c r="L5066" t="s">
        <v>26</v>
      </c>
      <c r="M5066" t="s">
        <v>36</v>
      </c>
      <c r="N5066" t="s">
        <v>52</v>
      </c>
      <c r="O5066" t="s">
        <v>77</v>
      </c>
      <c r="P5066" t="s">
        <v>4482</v>
      </c>
      <c r="Q5066" t="s">
        <v>4396</v>
      </c>
      <c r="R5066" t="s">
        <v>4444</v>
      </c>
      <c r="S5066" t="s">
        <v>4386</v>
      </c>
      <c r="T5066" t="s">
        <v>4483</v>
      </c>
      <c r="U5066" t="s">
        <v>8450</v>
      </c>
      <c r="V5066">
        <v>2004</v>
      </c>
      <c r="W5066" s="1">
        <v>45238</v>
      </c>
      <c r="X5066" t="s">
        <v>4419</v>
      </c>
      <c r="Y5066" t="s">
        <v>4005</v>
      </c>
      <c r="Z5066" t="s">
        <v>3994</v>
      </c>
      <c r="AA5066" t="s">
        <v>4006</v>
      </c>
      <c r="AB5066" t="s">
        <v>3979</v>
      </c>
      <c r="AC5066" t="s">
        <v>3974</v>
      </c>
      <c r="AD5066">
        <v>61.91</v>
      </c>
      <c r="AE5066">
        <v>77.849999999999994</v>
      </c>
      <c r="AF5066" t="s">
        <v>3975</v>
      </c>
      <c r="AG5066" s="1"/>
      <c r="AJ5066" t="s">
        <v>3975</v>
      </c>
      <c r="AK5066" t="s">
        <v>5224</v>
      </c>
      <c r="AL5066" s="1">
        <v>45921</v>
      </c>
      <c r="AM5066" s="1">
        <v>45978</v>
      </c>
      <c r="AN5066" t="s">
        <v>5225</v>
      </c>
      <c r="AO5066">
        <v>67.959999999999994</v>
      </c>
      <c r="AP5066">
        <v>0</v>
      </c>
      <c r="AQ5066">
        <v>0</v>
      </c>
      <c r="AR5066">
        <v>67.959999999999994</v>
      </c>
      <c r="AS5066">
        <v>102.96</v>
      </c>
      <c r="AT5066">
        <v>61.91</v>
      </c>
      <c r="AU5066">
        <v>-28.950000000000003</v>
      </c>
      <c r="AV5066">
        <v>7</v>
      </c>
      <c r="AW5066">
        <v>1</v>
      </c>
    </row>
    <row r="5067" spans="1:49" x14ac:dyDescent="0.3">
      <c r="A5067" t="s">
        <v>6984</v>
      </c>
      <c r="B5067" s="1">
        <v>45915</v>
      </c>
      <c r="C5067" s="1">
        <v>45925</v>
      </c>
      <c r="D5067" s="1">
        <v>45928</v>
      </c>
      <c r="E5067" t="s">
        <v>404</v>
      </c>
      <c r="F5067" t="s">
        <v>84</v>
      </c>
      <c r="G5067">
        <v>1</v>
      </c>
      <c r="H5067">
        <v>113.21</v>
      </c>
      <c r="I5067">
        <v>10</v>
      </c>
      <c r="J5067">
        <v>15</v>
      </c>
      <c r="K5067" t="s">
        <v>18</v>
      </c>
      <c r="L5067" t="s">
        <v>19</v>
      </c>
      <c r="M5067" t="s">
        <v>30</v>
      </c>
      <c r="N5067" t="s">
        <v>22</v>
      </c>
      <c r="O5067" t="s">
        <v>22</v>
      </c>
      <c r="P5067" t="s">
        <v>4747</v>
      </c>
      <c r="Q5067" t="s">
        <v>4396</v>
      </c>
      <c r="R5067" t="s">
        <v>4444</v>
      </c>
      <c r="S5067" t="s">
        <v>4386</v>
      </c>
      <c r="T5067" t="s">
        <v>4879</v>
      </c>
      <c r="U5067" t="s">
        <v>8636</v>
      </c>
      <c r="V5067">
        <v>1983</v>
      </c>
      <c r="W5067" s="1">
        <v>45131</v>
      </c>
      <c r="X5067" t="s">
        <v>4404</v>
      </c>
      <c r="Y5067" t="s">
        <v>4068</v>
      </c>
      <c r="Z5067" t="s">
        <v>3971</v>
      </c>
      <c r="AA5067" t="s">
        <v>4051</v>
      </c>
      <c r="AB5067" t="s">
        <v>4032</v>
      </c>
      <c r="AC5067" t="s">
        <v>3974</v>
      </c>
      <c r="AD5067">
        <v>107.3</v>
      </c>
      <c r="AE5067">
        <v>126.06</v>
      </c>
      <c r="AF5067" t="s">
        <v>3975</v>
      </c>
      <c r="AG5067" s="1"/>
      <c r="AJ5067" t="s">
        <v>3975</v>
      </c>
      <c r="AL5067" s="1"/>
      <c r="AM5067" s="1"/>
      <c r="AO5067">
        <v>113.21</v>
      </c>
      <c r="AP5067">
        <v>0.1</v>
      </c>
      <c r="AQ5067">
        <v>11.321</v>
      </c>
      <c r="AR5067">
        <v>101.889</v>
      </c>
      <c r="AS5067">
        <v>116.889</v>
      </c>
      <c r="AT5067">
        <v>107.3</v>
      </c>
      <c r="AU5067">
        <v>-20.411000000000001</v>
      </c>
      <c r="AV5067">
        <v>3</v>
      </c>
      <c r="AW5067">
        <v>10</v>
      </c>
    </row>
    <row r="5068" spans="1:49" x14ac:dyDescent="0.3">
      <c r="A5068" t="s">
        <v>6985</v>
      </c>
      <c r="B5068" s="1">
        <v>45700</v>
      </c>
      <c r="C5068" s="1">
        <v>45789</v>
      </c>
      <c r="D5068" s="1">
        <v>45997</v>
      </c>
      <c r="E5068" t="s">
        <v>1388</v>
      </c>
      <c r="F5068" t="s">
        <v>701</v>
      </c>
      <c r="G5068">
        <v>5</v>
      </c>
      <c r="H5068">
        <v>85.5</v>
      </c>
      <c r="I5068">
        <v>0</v>
      </c>
      <c r="J5068">
        <v>15</v>
      </c>
      <c r="K5068" t="s">
        <v>60</v>
      </c>
      <c r="L5068" t="s">
        <v>19</v>
      </c>
      <c r="M5068" t="s">
        <v>47</v>
      </c>
      <c r="N5068" t="s">
        <v>37</v>
      </c>
      <c r="O5068" t="s">
        <v>38</v>
      </c>
      <c r="P5068" t="s">
        <v>4710</v>
      </c>
      <c r="Q5068" t="s">
        <v>4396</v>
      </c>
      <c r="R5068" t="s">
        <v>4397</v>
      </c>
      <c r="S5068" t="s">
        <v>4386</v>
      </c>
      <c r="T5068" t="s">
        <v>4711</v>
      </c>
      <c r="U5068" t="s">
        <v>4712</v>
      </c>
      <c r="V5068">
        <v>1999</v>
      </c>
      <c r="W5068" s="1">
        <v>45171</v>
      </c>
      <c r="X5068" t="s">
        <v>22</v>
      </c>
      <c r="Y5068" t="s">
        <v>4005</v>
      </c>
      <c r="Z5068" t="s">
        <v>3994</v>
      </c>
      <c r="AA5068" t="s">
        <v>4006</v>
      </c>
      <c r="AB5068" t="s">
        <v>3979</v>
      </c>
      <c r="AC5068" t="s">
        <v>3974</v>
      </c>
      <c r="AD5068">
        <v>61.91</v>
      </c>
      <c r="AE5068">
        <v>77.849999999999994</v>
      </c>
      <c r="AF5068" t="s">
        <v>3975</v>
      </c>
      <c r="AG5068" s="1"/>
      <c r="AJ5068" t="s">
        <v>3975</v>
      </c>
      <c r="AK5068" t="s">
        <v>5228</v>
      </c>
      <c r="AL5068" s="1">
        <v>45880</v>
      </c>
      <c r="AM5068" s="1">
        <v>45932</v>
      </c>
      <c r="AN5068" t="s">
        <v>19</v>
      </c>
      <c r="AO5068">
        <v>427.5</v>
      </c>
      <c r="AP5068">
        <v>0</v>
      </c>
      <c r="AQ5068">
        <v>0</v>
      </c>
      <c r="AR5068">
        <v>427.5</v>
      </c>
      <c r="AS5068">
        <v>442.5</v>
      </c>
      <c r="AT5068">
        <v>309.54999999999995</v>
      </c>
      <c r="AU5068">
        <v>102.95000000000005</v>
      </c>
      <c r="AV5068">
        <v>208</v>
      </c>
      <c r="AW5068">
        <v>89</v>
      </c>
    </row>
    <row r="5069" spans="1:49" x14ac:dyDescent="0.3">
      <c r="A5069" t="s">
        <v>6986</v>
      </c>
      <c r="B5069" s="1">
        <v>45846</v>
      </c>
      <c r="C5069" s="1">
        <v>45849</v>
      </c>
      <c r="D5069" s="1">
        <v>45998</v>
      </c>
      <c r="E5069" t="s">
        <v>480</v>
      </c>
      <c r="F5069" t="s">
        <v>296</v>
      </c>
      <c r="G5069">
        <v>3</v>
      </c>
      <c r="H5069">
        <v>177.78</v>
      </c>
      <c r="I5069">
        <v>0</v>
      </c>
      <c r="J5069">
        <v>50</v>
      </c>
      <c r="K5069" t="s">
        <v>18</v>
      </c>
      <c r="L5069" t="s">
        <v>19</v>
      </c>
      <c r="M5069" t="s">
        <v>47</v>
      </c>
      <c r="N5069" t="s">
        <v>22</v>
      </c>
      <c r="O5069" t="s">
        <v>85</v>
      </c>
      <c r="P5069" t="s">
        <v>4567</v>
      </c>
      <c r="Q5069" t="s">
        <v>4384</v>
      </c>
      <c r="R5069" t="s">
        <v>4397</v>
      </c>
      <c r="S5069" t="s">
        <v>4434</v>
      </c>
      <c r="T5069" t="s">
        <v>4568</v>
      </c>
      <c r="U5069" t="s">
        <v>4569</v>
      </c>
      <c r="V5069">
        <v>1995</v>
      </c>
      <c r="W5069" s="1">
        <v>44646</v>
      </c>
      <c r="X5069" t="s">
        <v>4388</v>
      </c>
      <c r="Y5069" t="s">
        <v>4131</v>
      </c>
      <c r="Z5069" t="s">
        <v>3987</v>
      </c>
      <c r="AA5069" t="s">
        <v>3999</v>
      </c>
      <c r="AB5069" t="s">
        <v>4009</v>
      </c>
      <c r="AC5069" t="s">
        <v>3974</v>
      </c>
      <c r="AD5069">
        <v>152.1</v>
      </c>
      <c r="AE5069">
        <v>198.84</v>
      </c>
      <c r="AF5069" t="s">
        <v>3975</v>
      </c>
      <c r="AG5069" s="1"/>
      <c r="AJ5069" t="s">
        <v>3975</v>
      </c>
      <c r="AK5069" t="s">
        <v>5224</v>
      </c>
      <c r="AL5069" s="1">
        <v>45773</v>
      </c>
      <c r="AM5069" s="1">
        <v>45787</v>
      </c>
      <c r="AN5069" t="s">
        <v>43</v>
      </c>
      <c r="AO5069">
        <v>533.34</v>
      </c>
      <c r="AP5069">
        <v>0</v>
      </c>
      <c r="AQ5069">
        <v>0</v>
      </c>
      <c r="AR5069">
        <v>533.34</v>
      </c>
      <c r="AS5069">
        <v>583.34</v>
      </c>
      <c r="AT5069">
        <v>456.29999999999995</v>
      </c>
      <c r="AU5069">
        <v>27.040000000000077</v>
      </c>
      <c r="AV5069">
        <v>149</v>
      </c>
      <c r="AW5069">
        <v>3</v>
      </c>
    </row>
    <row r="5070" spans="1:49" x14ac:dyDescent="0.3">
      <c r="A5070" t="s">
        <v>4200</v>
      </c>
      <c r="B5070" s="1">
        <v>45902</v>
      </c>
      <c r="C5070" s="1">
        <v>45817</v>
      </c>
      <c r="D5070" s="1">
        <v>45939</v>
      </c>
      <c r="E5070" t="s">
        <v>708</v>
      </c>
      <c r="F5070" t="s">
        <v>814</v>
      </c>
      <c r="G5070">
        <v>1</v>
      </c>
      <c r="H5070">
        <v>217.66</v>
      </c>
      <c r="I5070">
        <v>0</v>
      </c>
      <c r="J5070">
        <v>15</v>
      </c>
      <c r="K5070" t="s">
        <v>18</v>
      </c>
      <c r="L5070" t="s">
        <v>19</v>
      </c>
      <c r="M5070" t="s">
        <v>30</v>
      </c>
      <c r="N5070" t="s">
        <v>22</v>
      </c>
      <c r="O5070" t="s">
        <v>98</v>
      </c>
      <c r="P5070" t="s">
        <v>5098</v>
      </c>
      <c r="Q5070" t="s">
        <v>4396</v>
      </c>
      <c r="R5070" t="s">
        <v>4385</v>
      </c>
      <c r="S5070" t="s">
        <v>4434</v>
      </c>
      <c r="T5070" t="s">
        <v>5099</v>
      </c>
      <c r="U5070" t="s">
        <v>8773</v>
      </c>
      <c r="V5070">
        <v>1972</v>
      </c>
      <c r="W5070" s="1">
        <v>45460</v>
      </c>
      <c r="X5070" t="s">
        <v>4404</v>
      </c>
      <c r="Y5070" t="s">
        <v>4070</v>
      </c>
      <c r="Z5070" t="s">
        <v>4014</v>
      </c>
      <c r="AA5070" t="s">
        <v>4049</v>
      </c>
      <c r="AB5070" t="s">
        <v>3989</v>
      </c>
      <c r="AC5070" t="s">
        <v>3997</v>
      </c>
      <c r="AD5070">
        <v>174.96</v>
      </c>
      <c r="AE5070">
        <v>231.46</v>
      </c>
      <c r="AF5070" t="s">
        <v>3975</v>
      </c>
      <c r="AG5070" s="1">
        <v>45691</v>
      </c>
      <c r="AH5070" t="s">
        <v>4174</v>
      </c>
      <c r="AI5070" t="s">
        <v>35</v>
      </c>
      <c r="AJ5070" t="s">
        <v>4055</v>
      </c>
      <c r="AK5070" t="s">
        <v>5229</v>
      </c>
      <c r="AL5070" s="1">
        <v>45421</v>
      </c>
      <c r="AM5070" s="1">
        <v>45444</v>
      </c>
      <c r="AN5070" t="s">
        <v>5225</v>
      </c>
      <c r="AO5070">
        <v>217.66</v>
      </c>
      <c r="AP5070">
        <v>0</v>
      </c>
      <c r="AQ5070">
        <v>0</v>
      </c>
      <c r="AR5070">
        <v>217.66</v>
      </c>
      <c r="AS5070">
        <v>232.66</v>
      </c>
      <c r="AT5070">
        <v>174.96</v>
      </c>
      <c r="AU5070">
        <v>27.699999999999989</v>
      </c>
      <c r="AV5070">
        <v>122</v>
      </c>
      <c r="AW5070">
        <v>-85</v>
      </c>
    </row>
    <row r="5071" spans="1:49" x14ac:dyDescent="0.3">
      <c r="A5071" t="s">
        <v>6987</v>
      </c>
      <c r="B5071" s="1">
        <v>45917</v>
      </c>
      <c r="C5071" s="1">
        <v>45920</v>
      </c>
      <c r="D5071" s="1">
        <v>45929</v>
      </c>
      <c r="E5071" t="s">
        <v>1301</v>
      </c>
      <c r="F5071" t="s">
        <v>266</v>
      </c>
      <c r="G5071">
        <v>1</v>
      </c>
      <c r="H5071">
        <v>203.41</v>
      </c>
      <c r="I5071">
        <v>5</v>
      </c>
      <c r="J5071">
        <v>15</v>
      </c>
      <c r="K5071" t="s">
        <v>35</v>
      </c>
      <c r="L5071" t="s">
        <v>19</v>
      </c>
      <c r="M5071" t="s">
        <v>47</v>
      </c>
      <c r="N5071" t="s">
        <v>31</v>
      </c>
      <c r="O5071" t="s">
        <v>22</v>
      </c>
      <c r="P5071" t="s">
        <v>4440</v>
      </c>
      <c r="Q5071" t="s">
        <v>4396</v>
      </c>
      <c r="R5071" t="s">
        <v>4424</v>
      </c>
      <c r="S5071" t="s">
        <v>4434</v>
      </c>
      <c r="T5071" t="s">
        <v>4441</v>
      </c>
      <c r="U5071" t="s">
        <v>4442</v>
      </c>
      <c r="V5071">
        <v>1974</v>
      </c>
      <c r="W5071" s="1">
        <v>45330</v>
      </c>
      <c r="X5071" t="s">
        <v>4394</v>
      </c>
      <c r="Y5071" t="s">
        <v>4035</v>
      </c>
      <c r="Z5071" t="s">
        <v>3987</v>
      </c>
      <c r="AA5071" t="s">
        <v>3999</v>
      </c>
      <c r="AB5071" t="s">
        <v>3973</v>
      </c>
      <c r="AC5071" t="s">
        <v>3985</v>
      </c>
      <c r="AD5071">
        <v>0</v>
      </c>
      <c r="AE5071">
        <v>193.73</v>
      </c>
      <c r="AF5071" t="s">
        <v>3975</v>
      </c>
      <c r="AG5071" s="1"/>
      <c r="AJ5071" t="s">
        <v>3975</v>
      </c>
      <c r="AL5071" s="1"/>
      <c r="AM5071" s="1"/>
      <c r="AO5071">
        <v>203.41</v>
      </c>
      <c r="AP5071">
        <v>0.05</v>
      </c>
      <c r="AQ5071">
        <v>10.170500000000001</v>
      </c>
      <c r="AR5071">
        <v>193.23949999999999</v>
      </c>
      <c r="AS5071">
        <v>208.23949999999999</v>
      </c>
      <c r="AT5071">
        <v>0</v>
      </c>
      <c r="AU5071">
        <v>178.23949999999999</v>
      </c>
      <c r="AV5071">
        <v>9</v>
      </c>
      <c r="AW5071">
        <v>3</v>
      </c>
    </row>
    <row r="5072" spans="1:49" x14ac:dyDescent="0.3">
      <c r="A5072" t="s">
        <v>6988</v>
      </c>
      <c r="B5072" s="1">
        <v>45758</v>
      </c>
      <c r="C5072" s="1">
        <v>45758</v>
      </c>
      <c r="D5072" s="1">
        <v>45765</v>
      </c>
      <c r="E5072" t="s">
        <v>1709</v>
      </c>
      <c r="F5072" t="s">
        <v>532</v>
      </c>
      <c r="G5072">
        <v>5</v>
      </c>
      <c r="H5072">
        <v>145.30000000000001</v>
      </c>
      <c r="I5072">
        <v>0</v>
      </c>
      <c r="J5072">
        <v>35</v>
      </c>
      <c r="K5072" t="s">
        <v>35</v>
      </c>
      <c r="L5072" t="s">
        <v>26</v>
      </c>
      <c r="M5072" t="s">
        <v>30</v>
      </c>
      <c r="N5072" t="s">
        <v>22</v>
      </c>
      <c r="O5072" t="s">
        <v>22</v>
      </c>
      <c r="P5072" t="s">
        <v>4612</v>
      </c>
      <c r="Q5072" t="s">
        <v>4384</v>
      </c>
      <c r="R5072" t="s">
        <v>4412</v>
      </c>
      <c r="S5072" t="s">
        <v>4398</v>
      </c>
      <c r="T5072" t="s">
        <v>5132</v>
      </c>
      <c r="U5072" t="s">
        <v>8794</v>
      </c>
      <c r="V5072">
        <v>1980</v>
      </c>
      <c r="W5072" s="1">
        <v>45773</v>
      </c>
      <c r="X5072" t="s">
        <v>4388</v>
      </c>
      <c r="Y5072" t="s">
        <v>4058</v>
      </c>
      <c r="Z5072" t="s">
        <v>3994</v>
      </c>
      <c r="AA5072" t="s">
        <v>3995</v>
      </c>
      <c r="AB5072" t="s">
        <v>4002</v>
      </c>
      <c r="AC5072" t="s">
        <v>3974</v>
      </c>
      <c r="AD5072">
        <v>130.01</v>
      </c>
      <c r="AE5072">
        <v>159.01</v>
      </c>
      <c r="AF5072" t="s">
        <v>3975</v>
      </c>
      <c r="AG5072" s="1"/>
      <c r="AJ5072" t="s">
        <v>3975</v>
      </c>
      <c r="AL5072" s="1"/>
      <c r="AM5072" s="1"/>
      <c r="AO5072">
        <v>726.5</v>
      </c>
      <c r="AP5072">
        <v>0</v>
      </c>
      <c r="AQ5072">
        <v>0</v>
      </c>
      <c r="AR5072">
        <v>726.5</v>
      </c>
      <c r="AS5072">
        <v>761.5</v>
      </c>
      <c r="AT5072">
        <v>650.04999999999995</v>
      </c>
      <c r="AU5072">
        <v>41.450000000000045</v>
      </c>
      <c r="AV5072">
        <v>7</v>
      </c>
      <c r="AW5072">
        <v>0</v>
      </c>
    </row>
    <row r="5073" spans="1:49" x14ac:dyDescent="0.3">
      <c r="A5073" t="s">
        <v>4245</v>
      </c>
      <c r="B5073" s="1">
        <v>45755</v>
      </c>
      <c r="C5073" s="1">
        <v>45875</v>
      </c>
      <c r="D5073" s="1">
        <v>45969</v>
      </c>
      <c r="E5073" t="s">
        <v>2272</v>
      </c>
      <c r="F5073" t="s">
        <v>728</v>
      </c>
      <c r="G5073">
        <v>1</v>
      </c>
      <c r="H5073">
        <v>200.61</v>
      </c>
      <c r="I5073">
        <v>15</v>
      </c>
      <c r="J5073">
        <v>25</v>
      </c>
      <c r="K5073" t="s">
        <v>18</v>
      </c>
      <c r="L5073" t="s">
        <v>26</v>
      </c>
      <c r="M5073" t="s">
        <v>36</v>
      </c>
      <c r="N5073" t="s">
        <v>22</v>
      </c>
      <c r="O5073" t="s">
        <v>204</v>
      </c>
      <c r="P5073" t="s">
        <v>5102</v>
      </c>
      <c r="Q5073" t="s">
        <v>4396</v>
      </c>
      <c r="R5073" t="s">
        <v>4416</v>
      </c>
      <c r="S5073" t="s">
        <v>4391</v>
      </c>
      <c r="T5073" t="s">
        <v>5208</v>
      </c>
      <c r="U5073" t="s">
        <v>8838</v>
      </c>
      <c r="V5073">
        <v>2004</v>
      </c>
      <c r="W5073" s="1">
        <v>44624</v>
      </c>
      <c r="X5073" t="s">
        <v>4388</v>
      </c>
      <c r="Y5073" t="s">
        <v>4082</v>
      </c>
      <c r="Z5073" t="s">
        <v>4014</v>
      </c>
      <c r="AA5073" t="s">
        <v>4049</v>
      </c>
      <c r="AB5073" t="s">
        <v>3983</v>
      </c>
      <c r="AC5073" t="s">
        <v>3980</v>
      </c>
      <c r="AD5073">
        <v>138.13</v>
      </c>
      <c r="AE5073">
        <v>184.83</v>
      </c>
      <c r="AF5073" t="s">
        <v>3975</v>
      </c>
      <c r="AG5073" s="1">
        <v>45536</v>
      </c>
      <c r="AH5073" t="s">
        <v>4173</v>
      </c>
      <c r="AI5073" t="s">
        <v>42</v>
      </c>
      <c r="AJ5073" t="s">
        <v>4055</v>
      </c>
      <c r="AK5073" t="s">
        <v>5224</v>
      </c>
      <c r="AL5073" s="1">
        <v>45767</v>
      </c>
      <c r="AM5073" s="1">
        <v>45784</v>
      </c>
      <c r="AN5073" t="s">
        <v>5225</v>
      </c>
      <c r="AO5073">
        <v>200.61</v>
      </c>
      <c r="AP5073">
        <v>0.15</v>
      </c>
      <c r="AQ5073">
        <v>30.0915</v>
      </c>
      <c r="AR5073">
        <v>170.51850000000002</v>
      </c>
      <c r="AS5073">
        <v>195.51850000000002</v>
      </c>
      <c r="AT5073">
        <v>138.13</v>
      </c>
      <c r="AU5073">
        <v>7.3885000000000218</v>
      </c>
      <c r="AV5073">
        <v>94</v>
      </c>
      <c r="AW5073">
        <v>120</v>
      </c>
    </row>
    <row r="5074" spans="1:49" x14ac:dyDescent="0.3">
      <c r="A5074" t="s">
        <v>6989</v>
      </c>
      <c r="B5074" s="1">
        <v>45689</v>
      </c>
      <c r="C5074" s="1">
        <v>45696</v>
      </c>
      <c r="D5074" s="1">
        <v>45703</v>
      </c>
      <c r="E5074" t="s">
        <v>377</v>
      </c>
      <c r="F5074" t="s">
        <v>29</v>
      </c>
      <c r="G5074">
        <v>2</v>
      </c>
      <c r="H5074">
        <v>156.46</v>
      </c>
      <c r="I5074">
        <v>0</v>
      </c>
      <c r="J5074">
        <v>35</v>
      </c>
      <c r="K5074" t="s">
        <v>35</v>
      </c>
      <c r="L5074" t="s">
        <v>26</v>
      </c>
      <c r="M5074" t="s">
        <v>30</v>
      </c>
      <c r="N5074" t="s">
        <v>31</v>
      </c>
      <c r="O5074" t="s">
        <v>22</v>
      </c>
      <c r="P5074" t="s">
        <v>4624</v>
      </c>
      <c r="Q5074" t="s">
        <v>4384</v>
      </c>
      <c r="R5074" t="s">
        <v>4444</v>
      </c>
      <c r="S5074" t="s">
        <v>4398</v>
      </c>
      <c r="T5074" t="s">
        <v>4769</v>
      </c>
      <c r="U5074" t="s">
        <v>8575</v>
      </c>
      <c r="V5074">
        <v>1981</v>
      </c>
      <c r="W5074" s="1">
        <v>44669</v>
      </c>
      <c r="X5074" t="s">
        <v>4394</v>
      </c>
      <c r="Y5074" t="s">
        <v>3981</v>
      </c>
      <c r="Z5074" t="s">
        <v>3977</v>
      </c>
      <c r="AA5074" t="s">
        <v>3982</v>
      </c>
      <c r="AB5074" t="s">
        <v>3983</v>
      </c>
      <c r="AC5074" t="s">
        <v>3974</v>
      </c>
      <c r="AD5074">
        <v>101.92</v>
      </c>
      <c r="AE5074">
        <v>156.97999999999999</v>
      </c>
      <c r="AF5074" t="s">
        <v>3975</v>
      </c>
      <c r="AG5074" s="1"/>
      <c r="AJ5074" t="s">
        <v>3975</v>
      </c>
      <c r="AL5074" s="1"/>
      <c r="AM5074" s="1"/>
      <c r="AO5074">
        <v>312.92</v>
      </c>
      <c r="AP5074">
        <v>0</v>
      </c>
      <c r="AQ5074">
        <v>0</v>
      </c>
      <c r="AR5074">
        <v>312.92</v>
      </c>
      <c r="AS5074">
        <v>347.92</v>
      </c>
      <c r="AT5074">
        <v>203.84</v>
      </c>
      <c r="AU5074">
        <v>74.080000000000013</v>
      </c>
      <c r="AV5074">
        <v>7</v>
      </c>
      <c r="AW5074">
        <v>7</v>
      </c>
    </row>
    <row r="5075" spans="1:49" x14ac:dyDescent="0.3">
      <c r="A5075" t="s">
        <v>6990</v>
      </c>
      <c r="B5075" s="1">
        <v>45685</v>
      </c>
      <c r="C5075" s="1">
        <v>45687</v>
      </c>
      <c r="D5075" s="1">
        <v>45718</v>
      </c>
      <c r="E5075" t="s">
        <v>1240</v>
      </c>
      <c r="F5075" t="s">
        <v>653</v>
      </c>
      <c r="G5075">
        <v>2</v>
      </c>
      <c r="H5075">
        <v>242.85</v>
      </c>
      <c r="I5075">
        <v>0</v>
      </c>
      <c r="J5075">
        <v>25</v>
      </c>
      <c r="K5075" t="s">
        <v>60</v>
      </c>
      <c r="L5075" t="s">
        <v>19</v>
      </c>
      <c r="M5075" t="s">
        <v>30</v>
      </c>
      <c r="N5075" t="s">
        <v>22</v>
      </c>
      <c r="O5075" t="s">
        <v>242</v>
      </c>
      <c r="P5075" t="s">
        <v>4715</v>
      </c>
      <c r="Q5075" t="s">
        <v>4384</v>
      </c>
      <c r="R5075" t="s">
        <v>4416</v>
      </c>
      <c r="S5075" t="s">
        <v>4398</v>
      </c>
      <c r="T5075" t="s">
        <v>4976</v>
      </c>
      <c r="U5075" t="s">
        <v>8695</v>
      </c>
      <c r="V5075">
        <v>2003</v>
      </c>
      <c r="W5075" s="1">
        <v>45797</v>
      </c>
      <c r="X5075" t="s">
        <v>4388</v>
      </c>
      <c r="Y5075" t="s">
        <v>4143</v>
      </c>
      <c r="Z5075" t="s">
        <v>3987</v>
      </c>
      <c r="AA5075" t="s">
        <v>4065</v>
      </c>
      <c r="AB5075" t="s">
        <v>4000</v>
      </c>
      <c r="AC5075" t="s">
        <v>3997</v>
      </c>
      <c r="AD5075">
        <v>0</v>
      </c>
      <c r="AE5075">
        <v>225.33</v>
      </c>
      <c r="AF5075" t="s">
        <v>4055</v>
      </c>
      <c r="AG5075" s="1"/>
      <c r="AJ5075" t="s">
        <v>3975</v>
      </c>
      <c r="AK5075" t="s">
        <v>5222</v>
      </c>
      <c r="AL5075" s="1">
        <v>45809</v>
      </c>
      <c r="AM5075" s="1">
        <v>45857</v>
      </c>
      <c r="AN5075" t="s">
        <v>19</v>
      </c>
      <c r="AO5075">
        <v>485.7</v>
      </c>
      <c r="AP5075">
        <v>0</v>
      </c>
      <c r="AQ5075">
        <v>0</v>
      </c>
      <c r="AR5075">
        <v>485.7</v>
      </c>
      <c r="AS5075">
        <v>510.7</v>
      </c>
      <c r="AT5075">
        <v>0</v>
      </c>
      <c r="AU5075">
        <v>460.7</v>
      </c>
      <c r="AV5075">
        <v>31</v>
      </c>
      <c r="AW5075">
        <v>2</v>
      </c>
    </row>
    <row r="5076" spans="1:49" x14ac:dyDescent="0.3">
      <c r="A5076" t="s">
        <v>6991</v>
      </c>
      <c r="B5076" s="1">
        <v>45914</v>
      </c>
      <c r="C5076" s="1">
        <v>45917</v>
      </c>
      <c r="D5076" s="1">
        <v>45919</v>
      </c>
      <c r="E5076" t="s">
        <v>816</v>
      </c>
      <c r="F5076" t="s">
        <v>523</v>
      </c>
      <c r="G5076">
        <v>1</v>
      </c>
      <c r="H5076">
        <v>119.62</v>
      </c>
      <c r="I5076">
        <v>25</v>
      </c>
      <c r="J5076">
        <v>50</v>
      </c>
      <c r="K5076" t="s">
        <v>60</v>
      </c>
      <c r="L5076" t="s">
        <v>26</v>
      </c>
      <c r="M5076" t="s">
        <v>47</v>
      </c>
      <c r="N5076" t="s">
        <v>22</v>
      </c>
      <c r="O5076" t="s">
        <v>22</v>
      </c>
      <c r="P5076" t="s">
        <v>5096</v>
      </c>
      <c r="Q5076" t="s">
        <v>4384</v>
      </c>
      <c r="R5076" t="s">
        <v>4390</v>
      </c>
      <c r="S5076" t="s">
        <v>4386</v>
      </c>
      <c r="T5076" t="s">
        <v>5097</v>
      </c>
      <c r="U5076" t="s">
        <v>8772</v>
      </c>
      <c r="V5076">
        <v>2004</v>
      </c>
      <c r="W5076" s="1">
        <v>45336</v>
      </c>
      <c r="X5076" t="s">
        <v>4404</v>
      </c>
      <c r="Y5076" t="s">
        <v>4058</v>
      </c>
      <c r="Z5076" t="s">
        <v>3994</v>
      </c>
      <c r="AA5076" t="s">
        <v>3995</v>
      </c>
      <c r="AB5076" t="s">
        <v>4002</v>
      </c>
      <c r="AC5076" t="s">
        <v>3980</v>
      </c>
      <c r="AD5076">
        <v>83.34</v>
      </c>
      <c r="AE5076">
        <v>113.37</v>
      </c>
      <c r="AF5076" t="s">
        <v>3975</v>
      </c>
      <c r="AG5076" s="1"/>
      <c r="AJ5076" t="s">
        <v>3975</v>
      </c>
      <c r="AL5076" s="1"/>
      <c r="AM5076" s="1"/>
      <c r="AO5076">
        <v>119.62</v>
      </c>
      <c r="AP5076">
        <v>0.25</v>
      </c>
      <c r="AQ5076">
        <v>29.905000000000001</v>
      </c>
      <c r="AR5076">
        <v>89.715000000000003</v>
      </c>
      <c r="AS5076">
        <v>139.715</v>
      </c>
      <c r="AT5076">
        <v>83.34</v>
      </c>
      <c r="AU5076">
        <v>-43.625</v>
      </c>
      <c r="AV5076">
        <v>2</v>
      </c>
      <c r="AW5076">
        <v>3</v>
      </c>
    </row>
    <row r="5077" spans="1:49" x14ac:dyDescent="0.3">
      <c r="A5077" t="s">
        <v>6992</v>
      </c>
      <c r="B5077" s="1">
        <v>45748</v>
      </c>
      <c r="C5077" s="1">
        <v>45664</v>
      </c>
      <c r="D5077" s="1">
        <v>45671</v>
      </c>
      <c r="E5077" t="s">
        <v>786</v>
      </c>
      <c r="F5077" t="s">
        <v>680</v>
      </c>
      <c r="G5077">
        <v>1</v>
      </c>
      <c r="H5077">
        <v>196.35</v>
      </c>
      <c r="I5077">
        <v>0</v>
      </c>
      <c r="J5077">
        <v>15</v>
      </c>
      <c r="K5077" t="s">
        <v>18</v>
      </c>
      <c r="L5077" t="s">
        <v>19</v>
      </c>
      <c r="M5077" t="s">
        <v>30</v>
      </c>
      <c r="N5077" t="s">
        <v>22</v>
      </c>
      <c r="O5077" t="s">
        <v>22</v>
      </c>
      <c r="P5077" t="s">
        <v>4858</v>
      </c>
      <c r="Q5077" t="s">
        <v>4384</v>
      </c>
      <c r="R5077" t="s">
        <v>4444</v>
      </c>
      <c r="S5077" t="s">
        <v>4386</v>
      </c>
      <c r="T5077" t="s">
        <v>4859</v>
      </c>
      <c r="U5077" t="s">
        <v>8625</v>
      </c>
      <c r="V5077">
        <v>1986</v>
      </c>
      <c r="W5077" s="1">
        <v>45348</v>
      </c>
      <c r="X5077" t="s">
        <v>4394</v>
      </c>
      <c r="Y5077" t="s">
        <v>4073</v>
      </c>
      <c r="Z5077" t="s">
        <v>3971</v>
      </c>
      <c r="AA5077" t="s">
        <v>3972</v>
      </c>
      <c r="AB5077" t="s">
        <v>3996</v>
      </c>
      <c r="AC5077" t="s">
        <v>3974</v>
      </c>
      <c r="AD5077">
        <v>119.24</v>
      </c>
      <c r="AE5077">
        <v>176.21</v>
      </c>
      <c r="AF5077" t="s">
        <v>3975</v>
      </c>
      <c r="AG5077" s="1"/>
      <c r="AJ5077" t="s">
        <v>3975</v>
      </c>
      <c r="AL5077" s="1"/>
      <c r="AM5077" s="1"/>
      <c r="AO5077">
        <v>196.35</v>
      </c>
      <c r="AP5077">
        <v>0</v>
      </c>
      <c r="AQ5077">
        <v>0</v>
      </c>
      <c r="AR5077">
        <v>196.35</v>
      </c>
      <c r="AS5077">
        <v>211.35</v>
      </c>
      <c r="AT5077">
        <v>119.24</v>
      </c>
      <c r="AU5077">
        <v>62.11</v>
      </c>
      <c r="AV5077">
        <v>7</v>
      </c>
      <c r="AW5077">
        <v>-84</v>
      </c>
    </row>
    <row r="5078" spans="1:49" x14ac:dyDescent="0.3">
      <c r="A5078" t="s">
        <v>6993</v>
      </c>
      <c r="B5078" s="1">
        <v>45905</v>
      </c>
      <c r="C5078" s="1">
        <v>45939</v>
      </c>
      <c r="D5078" s="1">
        <v>45913</v>
      </c>
      <c r="E5078" t="s">
        <v>1343</v>
      </c>
      <c r="F5078" t="s">
        <v>1290</v>
      </c>
      <c r="G5078">
        <v>2</v>
      </c>
      <c r="H5078">
        <v>36.119999999999997</v>
      </c>
      <c r="I5078">
        <v>5</v>
      </c>
      <c r="J5078">
        <v>15</v>
      </c>
      <c r="K5078" t="s">
        <v>35</v>
      </c>
      <c r="L5078" t="s">
        <v>26</v>
      </c>
      <c r="M5078" t="s">
        <v>36</v>
      </c>
      <c r="N5078" t="s">
        <v>22</v>
      </c>
      <c r="O5078" t="s">
        <v>111</v>
      </c>
      <c r="P5078" t="s">
        <v>4861</v>
      </c>
      <c r="Q5078" t="s">
        <v>4396</v>
      </c>
      <c r="R5078" t="s">
        <v>4444</v>
      </c>
      <c r="S5078" t="s">
        <v>4391</v>
      </c>
      <c r="T5078" t="s">
        <v>4862</v>
      </c>
      <c r="U5078" t="s">
        <v>8627</v>
      </c>
      <c r="V5078">
        <v>2002</v>
      </c>
      <c r="W5078" s="1">
        <v>45117</v>
      </c>
      <c r="X5078" t="s">
        <v>4404</v>
      </c>
      <c r="Y5078" t="s">
        <v>4066</v>
      </c>
      <c r="Z5078" t="s">
        <v>3987</v>
      </c>
      <c r="AA5078" t="s">
        <v>3999</v>
      </c>
      <c r="AB5078" t="s">
        <v>4002</v>
      </c>
      <c r="AC5078" t="s">
        <v>3997</v>
      </c>
      <c r="AD5078">
        <v>22.54</v>
      </c>
      <c r="AE5078">
        <v>33.46</v>
      </c>
      <c r="AF5078" t="s">
        <v>3975</v>
      </c>
      <c r="AG5078" s="1"/>
      <c r="AJ5078" t="s">
        <v>3975</v>
      </c>
      <c r="AK5078" t="s">
        <v>5226</v>
      </c>
      <c r="AL5078" s="1">
        <v>45762</v>
      </c>
      <c r="AM5078" s="1">
        <v>45777</v>
      </c>
      <c r="AN5078" t="s">
        <v>26</v>
      </c>
      <c r="AO5078">
        <v>72.239999999999995</v>
      </c>
      <c r="AP5078">
        <v>0.05</v>
      </c>
      <c r="AQ5078">
        <v>3.6120000000000001</v>
      </c>
      <c r="AR5078">
        <v>68.628</v>
      </c>
      <c r="AS5078">
        <v>83.628</v>
      </c>
      <c r="AT5078">
        <v>45.08</v>
      </c>
      <c r="AU5078">
        <v>8.5480000000000018</v>
      </c>
      <c r="AV5078">
        <v>-26</v>
      </c>
      <c r="AW5078">
        <v>34</v>
      </c>
    </row>
    <row r="5079" spans="1:49" x14ac:dyDescent="0.3">
      <c r="A5079" t="s">
        <v>6994</v>
      </c>
      <c r="B5079" s="1">
        <v>45920</v>
      </c>
      <c r="C5079" s="1">
        <v>45922</v>
      </c>
      <c r="D5079" s="1">
        <v>45926</v>
      </c>
      <c r="E5079" t="s">
        <v>1260</v>
      </c>
      <c r="F5079" t="s">
        <v>436</v>
      </c>
      <c r="G5079">
        <v>1</v>
      </c>
      <c r="H5079">
        <v>180.87</v>
      </c>
      <c r="I5079">
        <v>10</v>
      </c>
      <c r="J5079">
        <v>15</v>
      </c>
      <c r="K5079" t="s">
        <v>42</v>
      </c>
      <c r="L5079" t="s">
        <v>26</v>
      </c>
      <c r="M5079" t="s">
        <v>30</v>
      </c>
      <c r="N5079" t="s">
        <v>22</v>
      </c>
      <c r="O5079" t="s">
        <v>22</v>
      </c>
      <c r="P5079" t="s">
        <v>4411</v>
      </c>
      <c r="Q5079" t="s">
        <v>4384</v>
      </c>
      <c r="R5079" t="s">
        <v>4412</v>
      </c>
      <c r="S5079" t="s">
        <v>4386</v>
      </c>
      <c r="T5079" t="s">
        <v>4413</v>
      </c>
      <c r="U5079" t="s">
        <v>4414</v>
      </c>
      <c r="V5079">
        <v>1984</v>
      </c>
      <c r="W5079" s="1">
        <v>45225</v>
      </c>
      <c r="X5079" t="s">
        <v>4404</v>
      </c>
      <c r="Y5079" t="s">
        <v>4041</v>
      </c>
      <c r="Z5079" t="s">
        <v>3987</v>
      </c>
      <c r="AA5079" t="s">
        <v>4026</v>
      </c>
      <c r="AB5079" t="s">
        <v>4032</v>
      </c>
      <c r="AC5079" t="s">
        <v>3985</v>
      </c>
      <c r="AD5079">
        <v>145.01</v>
      </c>
      <c r="AE5079">
        <v>208.64</v>
      </c>
      <c r="AF5079" t="s">
        <v>3975</v>
      </c>
      <c r="AG5079" s="1"/>
      <c r="AJ5079" t="s">
        <v>3975</v>
      </c>
      <c r="AL5079" s="1"/>
      <c r="AM5079" s="1"/>
      <c r="AO5079">
        <v>180.87</v>
      </c>
      <c r="AP5079">
        <v>0.1</v>
      </c>
      <c r="AQ5079">
        <v>18.087</v>
      </c>
      <c r="AR5079">
        <v>162.78300000000002</v>
      </c>
      <c r="AS5079">
        <v>177.78300000000002</v>
      </c>
      <c r="AT5079">
        <v>145.01</v>
      </c>
      <c r="AU5079">
        <v>2.7730000000000246</v>
      </c>
      <c r="AV5079">
        <v>4</v>
      </c>
      <c r="AW5079">
        <v>2</v>
      </c>
    </row>
    <row r="5080" spans="1:49" x14ac:dyDescent="0.3">
      <c r="A5080" t="s">
        <v>6995</v>
      </c>
      <c r="B5080" s="1">
        <v>45909</v>
      </c>
      <c r="C5080" s="1">
        <v>45912</v>
      </c>
      <c r="D5080" s="1">
        <v>45913</v>
      </c>
      <c r="E5080" t="s">
        <v>1532</v>
      </c>
      <c r="F5080" t="s">
        <v>101</v>
      </c>
      <c r="G5080">
        <v>2</v>
      </c>
      <c r="H5080">
        <v>143.66</v>
      </c>
      <c r="I5080">
        <v>0</v>
      </c>
      <c r="J5080">
        <v>15</v>
      </c>
      <c r="K5080" t="s">
        <v>35</v>
      </c>
      <c r="L5080" t="s">
        <v>26</v>
      </c>
      <c r="M5080" t="s">
        <v>30</v>
      </c>
      <c r="N5080" t="s">
        <v>22</v>
      </c>
      <c r="O5080" t="s">
        <v>204</v>
      </c>
      <c r="P5080" t="s">
        <v>4734</v>
      </c>
      <c r="Q5080" t="s">
        <v>4396</v>
      </c>
      <c r="R5080" t="s">
        <v>4397</v>
      </c>
      <c r="S5080" t="s">
        <v>4386</v>
      </c>
      <c r="T5080" t="s">
        <v>4735</v>
      </c>
      <c r="U5080" t="s">
        <v>8561</v>
      </c>
      <c r="V5080">
        <v>1990</v>
      </c>
      <c r="W5080" s="1">
        <v>44687</v>
      </c>
      <c r="X5080" t="s">
        <v>4388</v>
      </c>
      <c r="Y5080" t="s">
        <v>4154</v>
      </c>
      <c r="Z5080" t="s">
        <v>3971</v>
      </c>
      <c r="AA5080" t="s">
        <v>4051</v>
      </c>
      <c r="AB5080" t="s">
        <v>4009</v>
      </c>
      <c r="AC5080" t="s">
        <v>3997</v>
      </c>
      <c r="AD5080">
        <v>113.93</v>
      </c>
      <c r="AE5080">
        <v>142.35</v>
      </c>
      <c r="AF5080" t="s">
        <v>3975</v>
      </c>
      <c r="AG5080" s="1"/>
      <c r="AJ5080" t="s">
        <v>3975</v>
      </c>
      <c r="AK5080" t="s">
        <v>5224</v>
      </c>
      <c r="AL5080" s="1">
        <v>45767</v>
      </c>
      <c r="AM5080" s="1">
        <v>45784</v>
      </c>
      <c r="AN5080" t="s">
        <v>5225</v>
      </c>
      <c r="AO5080">
        <v>287.32</v>
      </c>
      <c r="AP5080">
        <v>0</v>
      </c>
      <c r="AQ5080">
        <v>0</v>
      </c>
      <c r="AR5080">
        <v>287.32</v>
      </c>
      <c r="AS5080">
        <v>302.32</v>
      </c>
      <c r="AT5080">
        <v>227.86</v>
      </c>
      <c r="AU5080">
        <v>44.45999999999998</v>
      </c>
      <c r="AV5080">
        <v>1</v>
      </c>
      <c r="AW5080">
        <v>3</v>
      </c>
    </row>
    <row r="5081" spans="1:49" x14ac:dyDescent="0.3">
      <c r="A5081" t="s">
        <v>6996</v>
      </c>
      <c r="B5081" s="1">
        <v>46005</v>
      </c>
      <c r="C5081" s="1"/>
      <c r="D5081" s="1">
        <v>46010</v>
      </c>
      <c r="E5081" t="s">
        <v>1267</v>
      </c>
      <c r="F5081" t="s">
        <v>117</v>
      </c>
      <c r="G5081">
        <v>2</v>
      </c>
      <c r="H5081">
        <v>96.53</v>
      </c>
      <c r="I5081">
        <v>5</v>
      </c>
      <c r="J5081">
        <v>0</v>
      </c>
      <c r="K5081" t="s">
        <v>35</v>
      </c>
      <c r="L5081" t="s">
        <v>19</v>
      </c>
      <c r="M5081" t="s">
        <v>47</v>
      </c>
      <c r="N5081" t="s">
        <v>22</v>
      </c>
      <c r="O5081" t="s">
        <v>81</v>
      </c>
      <c r="P5081" t="s">
        <v>4724</v>
      </c>
      <c r="Q5081" t="s">
        <v>4396</v>
      </c>
      <c r="R5081" t="s">
        <v>4390</v>
      </c>
      <c r="S5081" t="s">
        <v>4406</v>
      </c>
      <c r="T5081" t="s">
        <v>4801</v>
      </c>
      <c r="U5081" t="s">
        <v>8597</v>
      </c>
      <c r="V5081">
        <v>1992</v>
      </c>
      <c r="W5081" s="1">
        <v>44990</v>
      </c>
      <c r="X5081" t="s">
        <v>4404</v>
      </c>
      <c r="Y5081" t="s">
        <v>4057</v>
      </c>
      <c r="Z5081" t="s">
        <v>4014</v>
      </c>
      <c r="AA5081" t="s">
        <v>4023</v>
      </c>
      <c r="AB5081" t="s">
        <v>4032</v>
      </c>
      <c r="AC5081" t="s">
        <v>3974</v>
      </c>
      <c r="AD5081">
        <v>81.19</v>
      </c>
      <c r="AE5081">
        <v>107.12</v>
      </c>
      <c r="AF5081" t="s">
        <v>3975</v>
      </c>
      <c r="AG5081" s="1"/>
      <c r="AJ5081" t="s">
        <v>3975</v>
      </c>
      <c r="AK5081" t="s">
        <v>5222</v>
      </c>
      <c r="AL5081" s="1">
        <v>45436</v>
      </c>
      <c r="AM5081" s="1">
        <v>45489</v>
      </c>
      <c r="AN5081" t="s">
        <v>19</v>
      </c>
      <c r="AO5081">
        <v>193.06</v>
      </c>
      <c r="AP5081">
        <v>0.05</v>
      </c>
      <c r="AQ5081">
        <v>9.6530000000000005</v>
      </c>
      <c r="AR5081">
        <v>183.40700000000001</v>
      </c>
      <c r="AS5081">
        <v>183.40700000000001</v>
      </c>
      <c r="AT5081">
        <v>162.38</v>
      </c>
      <c r="AU5081">
        <v>21.027000000000015</v>
      </c>
    </row>
    <row r="5082" spans="1:49" x14ac:dyDescent="0.3">
      <c r="A5082" t="s">
        <v>6997</v>
      </c>
      <c r="B5082" s="1">
        <v>45798</v>
      </c>
      <c r="C5082" s="1">
        <v>45799</v>
      </c>
      <c r="D5082" s="1">
        <v>45722</v>
      </c>
      <c r="E5082" t="s">
        <v>1159</v>
      </c>
      <c r="F5082" t="s">
        <v>603</v>
      </c>
      <c r="G5082">
        <v>1</v>
      </c>
      <c r="H5082">
        <v>28.52</v>
      </c>
      <c r="I5082">
        <v>0</v>
      </c>
      <c r="J5082">
        <v>25</v>
      </c>
      <c r="K5082" t="s">
        <v>35</v>
      </c>
      <c r="L5082" t="s">
        <v>19</v>
      </c>
      <c r="M5082" t="s">
        <v>30</v>
      </c>
      <c r="N5082" t="s">
        <v>22</v>
      </c>
      <c r="O5082" t="s">
        <v>22</v>
      </c>
      <c r="P5082" t="s">
        <v>4565</v>
      </c>
      <c r="Q5082" t="s">
        <v>4384</v>
      </c>
      <c r="R5082" t="s">
        <v>4409</v>
      </c>
      <c r="S5082" t="s">
        <v>4434</v>
      </c>
      <c r="T5082" t="s">
        <v>4614</v>
      </c>
      <c r="U5082" t="s">
        <v>8500</v>
      </c>
      <c r="V5082">
        <v>1976</v>
      </c>
      <c r="W5082" s="1">
        <v>45299</v>
      </c>
      <c r="X5082" t="s">
        <v>4388</v>
      </c>
      <c r="Y5082" t="s">
        <v>4082</v>
      </c>
      <c r="Z5082" t="s">
        <v>4014</v>
      </c>
      <c r="AA5082" t="s">
        <v>4049</v>
      </c>
      <c r="AB5082" t="s">
        <v>3983</v>
      </c>
      <c r="AC5082" t="s">
        <v>3985</v>
      </c>
      <c r="AD5082">
        <v>21.58</v>
      </c>
      <c r="AE5082">
        <v>25.83</v>
      </c>
      <c r="AF5082" t="s">
        <v>3975</v>
      </c>
      <c r="AG5082" s="1"/>
      <c r="AJ5082" t="s">
        <v>3975</v>
      </c>
      <c r="AL5082" s="1"/>
      <c r="AM5082" s="1"/>
      <c r="AO5082">
        <v>28.52</v>
      </c>
      <c r="AP5082">
        <v>0</v>
      </c>
      <c r="AQ5082">
        <v>0</v>
      </c>
      <c r="AR5082">
        <v>28.52</v>
      </c>
      <c r="AS5082">
        <v>53.519999999999996</v>
      </c>
      <c r="AT5082">
        <v>21.58</v>
      </c>
      <c r="AU5082">
        <v>-18.059999999999999</v>
      </c>
      <c r="AV5082">
        <v>-77</v>
      </c>
      <c r="AW5082">
        <v>1</v>
      </c>
    </row>
    <row r="5083" spans="1:49" x14ac:dyDescent="0.3">
      <c r="A5083" t="s">
        <v>6998</v>
      </c>
      <c r="B5083" s="1">
        <v>45775</v>
      </c>
      <c r="C5083" s="1">
        <v>45780</v>
      </c>
      <c r="D5083" s="1">
        <v>45783</v>
      </c>
      <c r="E5083" t="s">
        <v>459</v>
      </c>
      <c r="F5083" t="s">
        <v>183</v>
      </c>
      <c r="G5083">
        <v>1</v>
      </c>
      <c r="H5083">
        <v>129.22</v>
      </c>
      <c r="I5083">
        <v>25</v>
      </c>
      <c r="J5083">
        <v>50</v>
      </c>
      <c r="K5083" t="s">
        <v>35</v>
      </c>
      <c r="L5083" t="s">
        <v>43</v>
      </c>
      <c r="M5083" t="s">
        <v>47</v>
      </c>
      <c r="N5083" t="s">
        <v>22</v>
      </c>
      <c r="O5083" t="s">
        <v>468</v>
      </c>
      <c r="P5083" t="s">
        <v>4745</v>
      </c>
      <c r="Q5083" t="s">
        <v>4384</v>
      </c>
      <c r="R5083" t="s">
        <v>4409</v>
      </c>
      <c r="S5083" t="s">
        <v>4386</v>
      </c>
      <c r="T5083" t="s">
        <v>4751</v>
      </c>
      <c r="U5083" t="s">
        <v>8568</v>
      </c>
      <c r="V5083">
        <v>1995</v>
      </c>
      <c r="W5083" s="1">
        <v>45221</v>
      </c>
      <c r="X5083" t="s">
        <v>4388</v>
      </c>
      <c r="Y5083" t="s">
        <v>4135</v>
      </c>
      <c r="Z5083" t="s">
        <v>4014</v>
      </c>
      <c r="AA5083" t="s">
        <v>4017</v>
      </c>
      <c r="AB5083" t="s">
        <v>4009</v>
      </c>
      <c r="AC5083" t="s">
        <v>3974</v>
      </c>
      <c r="AD5083">
        <v>0</v>
      </c>
      <c r="AE5083">
        <v>123.5</v>
      </c>
      <c r="AF5083" t="s">
        <v>3975</v>
      </c>
      <c r="AG5083" s="1"/>
      <c r="AJ5083" t="s">
        <v>3975</v>
      </c>
      <c r="AK5083" t="s">
        <v>5228</v>
      </c>
      <c r="AL5083" s="1">
        <v>45339</v>
      </c>
      <c r="AM5083" s="1">
        <v>45357</v>
      </c>
      <c r="AN5083" t="s">
        <v>43</v>
      </c>
      <c r="AO5083">
        <v>129.22</v>
      </c>
      <c r="AP5083">
        <v>0.25</v>
      </c>
      <c r="AQ5083">
        <v>32.305</v>
      </c>
      <c r="AR5083">
        <v>96.914999999999992</v>
      </c>
      <c r="AS5083">
        <v>146.91499999999999</v>
      </c>
      <c r="AT5083">
        <v>0</v>
      </c>
      <c r="AU5083">
        <v>46.914999999999992</v>
      </c>
      <c r="AV5083">
        <v>3</v>
      </c>
      <c r="AW5083">
        <v>5</v>
      </c>
    </row>
    <row r="5084" spans="1:49" x14ac:dyDescent="0.3">
      <c r="A5084" t="s">
        <v>6999</v>
      </c>
      <c r="B5084" s="1">
        <v>45726</v>
      </c>
      <c r="C5084" s="1">
        <v>45934</v>
      </c>
      <c r="D5084" s="1">
        <v>45936</v>
      </c>
      <c r="E5084" t="s">
        <v>454</v>
      </c>
      <c r="F5084" t="s">
        <v>851</v>
      </c>
      <c r="G5084">
        <v>1</v>
      </c>
      <c r="H5084">
        <v>32.61</v>
      </c>
      <c r="I5084">
        <v>5</v>
      </c>
      <c r="J5084">
        <v>50</v>
      </c>
      <c r="K5084" t="s">
        <v>60</v>
      </c>
      <c r="L5084" t="s">
        <v>19</v>
      </c>
      <c r="M5084" t="s">
        <v>30</v>
      </c>
      <c r="N5084" t="s">
        <v>22</v>
      </c>
      <c r="O5084" t="s">
        <v>22</v>
      </c>
      <c r="P5084" t="s">
        <v>4670</v>
      </c>
      <c r="Q5084" t="s">
        <v>4396</v>
      </c>
      <c r="R5084" t="s">
        <v>4459</v>
      </c>
      <c r="S5084" t="s">
        <v>4391</v>
      </c>
      <c r="T5084" t="s">
        <v>4671</v>
      </c>
      <c r="U5084" t="s">
        <v>8525</v>
      </c>
      <c r="V5084">
        <v>1970</v>
      </c>
      <c r="W5084" s="1">
        <v>45194</v>
      </c>
      <c r="X5084" t="s">
        <v>4404</v>
      </c>
      <c r="Y5084" t="s">
        <v>4128</v>
      </c>
      <c r="Z5084" t="s">
        <v>3971</v>
      </c>
      <c r="AA5084" t="s">
        <v>4011</v>
      </c>
      <c r="AB5084" t="s">
        <v>4002</v>
      </c>
      <c r="AC5084" t="s">
        <v>3985</v>
      </c>
      <c r="AD5084">
        <v>29.53</v>
      </c>
      <c r="AE5084">
        <v>36.549999999999997</v>
      </c>
      <c r="AF5084" t="s">
        <v>3975</v>
      </c>
      <c r="AG5084" s="1"/>
      <c r="AJ5084" t="s">
        <v>3975</v>
      </c>
      <c r="AL5084" s="1"/>
      <c r="AM5084" s="1"/>
      <c r="AO5084">
        <v>32.61</v>
      </c>
      <c r="AP5084">
        <v>0.05</v>
      </c>
      <c r="AQ5084">
        <v>1.6305000000000001</v>
      </c>
      <c r="AR5084">
        <v>30.979499999999998</v>
      </c>
      <c r="AS5084">
        <v>80.979500000000002</v>
      </c>
      <c r="AT5084">
        <v>29.53</v>
      </c>
      <c r="AU5084">
        <v>-48.5505</v>
      </c>
      <c r="AV5084">
        <v>2</v>
      </c>
      <c r="AW5084">
        <v>208</v>
      </c>
    </row>
    <row r="5085" spans="1:49" x14ac:dyDescent="0.3">
      <c r="A5085" t="s">
        <v>7000</v>
      </c>
      <c r="B5085" s="1">
        <v>45892</v>
      </c>
      <c r="C5085" s="1">
        <v>45896</v>
      </c>
      <c r="D5085" s="1">
        <v>45899</v>
      </c>
      <c r="E5085" t="s">
        <v>706</v>
      </c>
      <c r="F5085" t="s">
        <v>571</v>
      </c>
      <c r="G5085">
        <v>1</v>
      </c>
      <c r="H5085">
        <v>235.61</v>
      </c>
      <c r="I5085">
        <v>20</v>
      </c>
      <c r="J5085">
        <v>25</v>
      </c>
      <c r="K5085" t="s">
        <v>18</v>
      </c>
      <c r="L5085" t="s">
        <v>19</v>
      </c>
      <c r="M5085" t="s">
        <v>30</v>
      </c>
      <c r="N5085" t="s">
        <v>31</v>
      </c>
      <c r="O5085" t="s">
        <v>64</v>
      </c>
      <c r="P5085" t="s">
        <v>4423</v>
      </c>
      <c r="Q5085" t="s">
        <v>4384</v>
      </c>
      <c r="R5085" t="s">
        <v>4401</v>
      </c>
      <c r="S5085" t="s">
        <v>4406</v>
      </c>
      <c r="T5085" t="s">
        <v>4658</v>
      </c>
      <c r="U5085" t="s">
        <v>4659</v>
      </c>
      <c r="V5085">
        <v>1996</v>
      </c>
      <c r="W5085" s="1">
        <v>45535</v>
      </c>
      <c r="X5085" t="s">
        <v>4404</v>
      </c>
      <c r="Y5085" t="s">
        <v>4158</v>
      </c>
      <c r="Z5085" t="s">
        <v>3977</v>
      </c>
      <c r="AA5085" t="s">
        <v>3982</v>
      </c>
      <c r="AB5085" t="s">
        <v>3989</v>
      </c>
      <c r="AC5085" t="s">
        <v>3992</v>
      </c>
      <c r="AD5085">
        <v>141.06</v>
      </c>
      <c r="AE5085">
        <v>216.78</v>
      </c>
      <c r="AF5085" t="s">
        <v>3975</v>
      </c>
      <c r="AG5085" s="1"/>
      <c r="AJ5085" t="s">
        <v>3975</v>
      </c>
      <c r="AK5085" t="s">
        <v>5226</v>
      </c>
      <c r="AL5085" s="1">
        <v>45690</v>
      </c>
      <c r="AM5085" s="1">
        <v>45725</v>
      </c>
      <c r="AN5085" t="s">
        <v>5225</v>
      </c>
      <c r="AO5085">
        <v>235.61</v>
      </c>
      <c r="AP5085">
        <v>0.2</v>
      </c>
      <c r="AQ5085">
        <v>47.122000000000007</v>
      </c>
      <c r="AR5085">
        <v>188.488</v>
      </c>
      <c r="AS5085">
        <v>213.488</v>
      </c>
      <c r="AT5085">
        <v>141.06</v>
      </c>
      <c r="AU5085">
        <v>22.427999999999997</v>
      </c>
      <c r="AV5085">
        <v>3</v>
      </c>
      <c r="AW5085">
        <v>4</v>
      </c>
    </row>
    <row r="5086" spans="1:49" x14ac:dyDescent="0.3">
      <c r="A5086" t="s">
        <v>7001</v>
      </c>
      <c r="B5086" s="1">
        <v>45873</v>
      </c>
      <c r="C5086" s="1">
        <v>45883</v>
      </c>
      <c r="D5086" s="1">
        <v>45885</v>
      </c>
      <c r="E5086" t="s">
        <v>895</v>
      </c>
      <c r="F5086" t="s">
        <v>851</v>
      </c>
      <c r="G5086">
        <v>1</v>
      </c>
      <c r="H5086">
        <v>40.17</v>
      </c>
      <c r="I5086">
        <v>20</v>
      </c>
      <c r="J5086">
        <v>50</v>
      </c>
      <c r="K5086" t="s">
        <v>60</v>
      </c>
      <c r="L5086" t="s">
        <v>19</v>
      </c>
      <c r="M5086" t="s">
        <v>20</v>
      </c>
      <c r="N5086" t="s">
        <v>22</v>
      </c>
      <c r="O5086" t="s">
        <v>22</v>
      </c>
      <c r="P5086" t="s">
        <v>4607</v>
      </c>
      <c r="Q5086" t="s">
        <v>4384</v>
      </c>
      <c r="R5086" t="s">
        <v>4397</v>
      </c>
      <c r="S5086" t="s">
        <v>4398</v>
      </c>
      <c r="T5086" t="s">
        <v>4608</v>
      </c>
      <c r="U5086" t="s">
        <v>8496</v>
      </c>
      <c r="V5086">
        <v>1981</v>
      </c>
      <c r="W5086" s="1">
        <v>45225</v>
      </c>
      <c r="X5086" t="s">
        <v>4394</v>
      </c>
      <c r="Y5086" t="s">
        <v>4128</v>
      </c>
      <c r="Z5086" t="s">
        <v>3971</v>
      </c>
      <c r="AA5086" t="s">
        <v>4011</v>
      </c>
      <c r="AB5086" t="s">
        <v>4002</v>
      </c>
      <c r="AC5086" t="s">
        <v>3985</v>
      </c>
      <c r="AD5086">
        <v>29.53</v>
      </c>
      <c r="AE5086">
        <v>36.549999999999997</v>
      </c>
      <c r="AF5086" t="s">
        <v>3975</v>
      </c>
      <c r="AG5086" s="1"/>
      <c r="AJ5086" t="s">
        <v>3975</v>
      </c>
      <c r="AL5086" s="1"/>
      <c r="AM5086" s="1"/>
      <c r="AO5086">
        <v>40.17</v>
      </c>
      <c r="AP5086">
        <v>0.2</v>
      </c>
      <c r="AQ5086">
        <v>8.0340000000000007</v>
      </c>
      <c r="AR5086">
        <v>32.136000000000003</v>
      </c>
      <c r="AS5086">
        <v>82.135999999999996</v>
      </c>
      <c r="AT5086">
        <v>29.53</v>
      </c>
      <c r="AU5086">
        <v>-47.393999999999998</v>
      </c>
      <c r="AV5086">
        <v>2</v>
      </c>
      <c r="AW5086">
        <v>10</v>
      </c>
    </row>
    <row r="5087" spans="1:49" x14ac:dyDescent="0.3">
      <c r="A5087" t="s">
        <v>7002</v>
      </c>
      <c r="B5087" s="1">
        <v>45865</v>
      </c>
      <c r="C5087" s="1">
        <v>45816</v>
      </c>
      <c r="D5087" s="1">
        <v>45879</v>
      </c>
      <c r="E5087" t="s">
        <v>438</v>
      </c>
      <c r="F5087" t="s">
        <v>280</v>
      </c>
      <c r="G5087">
        <v>2</v>
      </c>
      <c r="H5087">
        <v>111.6</v>
      </c>
      <c r="I5087">
        <v>10</v>
      </c>
      <c r="J5087">
        <v>15</v>
      </c>
      <c r="K5087" t="s">
        <v>42</v>
      </c>
      <c r="L5087" t="s">
        <v>26</v>
      </c>
      <c r="M5087" t="s">
        <v>20</v>
      </c>
      <c r="N5087" t="s">
        <v>22</v>
      </c>
      <c r="O5087" t="s">
        <v>81</v>
      </c>
      <c r="P5087" t="s">
        <v>4926</v>
      </c>
      <c r="Q5087" t="s">
        <v>4384</v>
      </c>
      <c r="R5087" t="s">
        <v>4385</v>
      </c>
      <c r="S5087" t="s">
        <v>4434</v>
      </c>
      <c r="T5087" t="s">
        <v>5050</v>
      </c>
      <c r="U5087" t="s">
        <v>8739</v>
      </c>
      <c r="V5087">
        <v>1993</v>
      </c>
      <c r="W5087" s="1">
        <v>45042</v>
      </c>
      <c r="X5087" t="s">
        <v>4404</v>
      </c>
      <c r="Y5087" t="s">
        <v>4097</v>
      </c>
      <c r="Z5087" t="s">
        <v>3987</v>
      </c>
      <c r="AA5087" t="s">
        <v>4026</v>
      </c>
      <c r="AB5087" t="s">
        <v>3989</v>
      </c>
      <c r="AC5087" t="s">
        <v>3997</v>
      </c>
      <c r="AD5087">
        <v>85.33</v>
      </c>
      <c r="AE5087">
        <v>131.21</v>
      </c>
      <c r="AF5087" t="s">
        <v>3975</v>
      </c>
      <c r="AG5087" s="1"/>
      <c r="AJ5087" t="s">
        <v>3975</v>
      </c>
      <c r="AK5087" t="s">
        <v>5222</v>
      </c>
      <c r="AL5087" s="1">
        <v>45436</v>
      </c>
      <c r="AM5087" s="1">
        <v>45489</v>
      </c>
      <c r="AN5087" t="s">
        <v>19</v>
      </c>
      <c r="AO5087">
        <v>223.2</v>
      </c>
      <c r="AP5087">
        <v>0.1</v>
      </c>
      <c r="AQ5087">
        <v>22.32</v>
      </c>
      <c r="AR5087">
        <v>200.88</v>
      </c>
      <c r="AS5087">
        <v>215.88</v>
      </c>
      <c r="AT5087">
        <v>170.66</v>
      </c>
      <c r="AU5087">
        <v>15.219999999999999</v>
      </c>
      <c r="AV5087">
        <v>63</v>
      </c>
      <c r="AW5087">
        <v>-49</v>
      </c>
    </row>
    <row r="5088" spans="1:49" x14ac:dyDescent="0.3">
      <c r="A5088" t="s">
        <v>7003</v>
      </c>
      <c r="B5088" s="1">
        <v>45898</v>
      </c>
      <c r="C5088" s="1">
        <v>45901</v>
      </c>
      <c r="D5088" s="1">
        <v>45725</v>
      </c>
      <c r="E5088" t="s">
        <v>1260</v>
      </c>
      <c r="F5088" t="s">
        <v>848</v>
      </c>
      <c r="G5088">
        <v>2</v>
      </c>
      <c r="H5088">
        <v>173.99</v>
      </c>
      <c r="I5088">
        <v>0</v>
      </c>
      <c r="J5088">
        <v>25</v>
      </c>
      <c r="K5088" t="s">
        <v>18</v>
      </c>
      <c r="L5088" t="s">
        <v>19</v>
      </c>
      <c r="M5088" t="s">
        <v>20</v>
      </c>
      <c r="N5088" t="s">
        <v>22</v>
      </c>
      <c r="O5088" t="s">
        <v>22</v>
      </c>
      <c r="P5088" t="s">
        <v>4411</v>
      </c>
      <c r="Q5088" t="s">
        <v>4384</v>
      </c>
      <c r="R5088" t="s">
        <v>4412</v>
      </c>
      <c r="S5088" t="s">
        <v>4386</v>
      </c>
      <c r="T5088" t="s">
        <v>4413</v>
      </c>
      <c r="U5088" t="s">
        <v>4414</v>
      </c>
      <c r="V5088">
        <v>1984</v>
      </c>
      <c r="W5088" s="1">
        <v>45225</v>
      </c>
      <c r="X5088" t="s">
        <v>4404</v>
      </c>
      <c r="Y5088" t="s">
        <v>4076</v>
      </c>
      <c r="Z5088" t="s">
        <v>3994</v>
      </c>
      <c r="AA5088" t="s">
        <v>4077</v>
      </c>
      <c r="AB5088" t="s">
        <v>4000</v>
      </c>
      <c r="AC5088" t="s">
        <v>3997</v>
      </c>
      <c r="AD5088">
        <v>128.63999999999999</v>
      </c>
      <c r="AE5088">
        <v>173.44</v>
      </c>
      <c r="AF5088" t="s">
        <v>3975</v>
      </c>
      <c r="AG5088" s="1"/>
      <c r="AJ5088" t="s">
        <v>3975</v>
      </c>
      <c r="AL5088" s="1"/>
      <c r="AM5088" s="1"/>
      <c r="AO5088">
        <v>347.98</v>
      </c>
      <c r="AP5088">
        <v>0</v>
      </c>
      <c r="AQ5088">
        <v>0</v>
      </c>
      <c r="AR5088">
        <v>347.98</v>
      </c>
      <c r="AS5088">
        <v>372.98</v>
      </c>
      <c r="AT5088">
        <v>257.27999999999997</v>
      </c>
      <c r="AU5088">
        <v>65.700000000000045</v>
      </c>
      <c r="AV5088">
        <v>-176</v>
      </c>
      <c r="AW5088">
        <v>3</v>
      </c>
    </row>
    <row r="5089" spans="1:49" x14ac:dyDescent="0.3">
      <c r="A5089" t="s">
        <v>7004</v>
      </c>
      <c r="B5089" s="1">
        <v>46017</v>
      </c>
      <c r="C5089" s="1">
        <v>46024</v>
      </c>
      <c r="D5089" s="1">
        <v>46036</v>
      </c>
      <c r="E5089" t="s">
        <v>447</v>
      </c>
      <c r="F5089" t="s">
        <v>293</v>
      </c>
      <c r="G5089">
        <v>1</v>
      </c>
      <c r="H5089">
        <v>159.94</v>
      </c>
      <c r="I5089">
        <v>0</v>
      </c>
      <c r="J5089">
        <v>0</v>
      </c>
      <c r="K5089" t="s">
        <v>18</v>
      </c>
      <c r="L5089" t="s">
        <v>19</v>
      </c>
      <c r="M5089" t="s">
        <v>30</v>
      </c>
      <c r="N5089" t="s">
        <v>22</v>
      </c>
      <c r="O5089" t="s">
        <v>22</v>
      </c>
      <c r="P5089" t="s">
        <v>4867</v>
      </c>
      <c r="Q5089" t="s">
        <v>4396</v>
      </c>
      <c r="R5089" t="s">
        <v>4390</v>
      </c>
      <c r="S5089" t="s">
        <v>4391</v>
      </c>
      <c r="T5089" t="s">
        <v>4868</v>
      </c>
      <c r="U5089" t="s">
        <v>4869</v>
      </c>
      <c r="V5089">
        <v>1979</v>
      </c>
      <c r="W5089" s="1">
        <v>45107</v>
      </c>
      <c r="X5089" t="s">
        <v>4394</v>
      </c>
      <c r="Y5089" t="s">
        <v>4113</v>
      </c>
      <c r="Z5089" t="s">
        <v>4014</v>
      </c>
      <c r="AA5089" t="s">
        <v>4038</v>
      </c>
      <c r="AB5089" t="s">
        <v>4032</v>
      </c>
      <c r="AC5089" t="s">
        <v>3980</v>
      </c>
      <c r="AD5089">
        <v>136.41999999999999</v>
      </c>
      <c r="AE5089">
        <v>187.62</v>
      </c>
      <c r="AF5089" t="s">
        <v>3975</v>
      </c>
      <c r="AG5089" s="1"/>
      <c r="AJ5089" t="s">
        <v>3975</v>
      </c>
      <c r="AL5089" s="1"/>
      <c r="AM5089" s="1"/>
      <c r="AO5089">
        <v>159.94</v>
      </c>
      <c r="AP5089">
        <v>0</v>
      </c>
      <c r="AQ5089">
        <v>0</v>
      </c>
      <c r="AR5089">
        <v>159.94</v>
      </c>
      <c r="AS5089">
        <v>159.94</v>
      </c>
      <c r="AT5089">
        <v>136.41999999999999</v>
      </c>
      <c r="AU5089">
        <v>23.52000000000001</v>
      </c>
      <c r="AV5089">
        <v>12</v>
      </c>
      <c r="AW5089">
        <v>7</v>
      </c>
    </row>
    <row r="5090" spans="1:49" x14ac:dyDescent="0.3">
      <c r="A5090" t="s">
        <v>7005</v>
      </c>
      <c r="B5090" s="1">
        <v>45953</v>
      </c>
      <c r="C5090" s="1">
        <v>45956</v>
      </c>
      <c r="D5090" s="1">
        <v>45961</v>
      </c>
      <c r="E5090" t="s">
        <v>256</v>
      </c>
      <c r="F5090" t="s">
        <v>87</v>
      </c>
      <c r="G5090">
        <v>1</v>
      </c>
      <c r="H5090">
        <v>22.9</v>
      </c>
      <c r="I5090">
        <v>1</v>
      </c>
      <c r="J5090">
        <v>15</v>
      </c>
      <c r="K5090" t="s">
        <v>60</v>
      </c>
      <c r="L5090" t="s">
        <v>26</v>
      </c>
      <c r="M5090" t="s">
        <v>36</v>
      </c>
      <c r="N5090" t="s">
        <v>22</v>
      </c>
      <c r="O5090" t="s">
        <v>22</v>
      </c>
      <c r="P5090" t="s">
        <v>4971</v>
      </c>
      <c r="Q5090" t="s">
        <v>4396</v>
      </c>
      <c r="R5090" t="s">
        <v>4401</v>
      </c>
      <c r="S5090" t="s">
        <v>4386</v>
      </c>
      <c r="T5090" t="s">
        <v>5190</v>
      </c>
      <c r="U5090" t="s">
        <v>8823</v>
      </c>
      <c r="V5090">
        <v>1970</v>
      </c>
      <c r="W5090" s="1">
        <v>44639</v>
      </c>
      <c r="X5090" t="s">
        <v>4388</v>
      </c>
      <c r="Y5090" t="s">
        <v>4166</v>
      </c>
      <c r="Z5090" t="s">
        <v>3977</v>
      </c>
      <c r="AA5090" t="s">
        <v>3982</v>
      </c>
      <c r="AB5090" t="s">
        <v>3979</v>
      </c>
      <c r="AC5090" t="s">
        <v>3980</v>
      </c>
      <c r="AD5090">
        <v>19.989999999999998</v>
      </c>
      <c r="AE5090">
        <v>24.02</v>
      </c>
      <c r="AF5090" t="s">
        <v>4055</v>
      </c>
      <c r="AG5090" s="1"/>
      <c r="AJ5090" t="s">
        <v>3975</v>
      </c>
      <c r="AL5090" s="1"/>
      <c r="AM5090" s="1"/>
      <c r="AO5090">
        <v>22.9</v>
      </c>
      <c r="AP5090">
        <v>0.01</v>
      </c>
      <c r="AQ5090">
        <v>0.22899999999999998</v>
      </c>
      <c r="AR5090">
        <v>22.670999999999999</v>
      </c>
      <c r="AS5090">
        <v>37.670999999999999</v>
      </c>
      <c r="AT5090">
        <v>19.989999999999998</v>
      </c>
      <c r="AU5090">
        <v>-12.318999999999999</v>
      </c>
      <c r="AV5090">
        <v>5</v>
      </c>
      <c r="AW5090">
        <v>3</v>
      </c>
    </row>
    <row r="5091" spans="1:49" x14ac:dyDescent="0.3">
      <c r="A5091" t="s">
        <v>7006</v>
      </c>
      <c r="B5091" s="1">
        <v>45685</v>
      </c>
      <c r="C5091" s="1">
        <v>45686</v>
      </c>
      <c r="D5091" s="1">
        <v>45932</v>
      </c>
      <c r="E5091" t="s">
        <v>456</v>
      </c>
      <c r="F5091" t="s">
        <v>1568</v>
      </c>
      <c r="G5091">
        <v>2</v>
      </c>
      <c r="H5091">
        <v>55.4</v>
      </c>
      <c r="I5091">
        <v>0</v>
      </c>
      <c r="J5091">
        <v>50</v>
      </c>
      <c r="K5091" t="s">
        <v>35</v>
      </c>
      <c r="L5091" t="s">
        <v>19</v>
      </c>
      <c r="M5091" t="s">
        <v>30</v>
      </c>
      <c r="N5091" t="s">
        <v>22</v>
      </c>
      <c r="O5091" t="s">
        <v>22</v>
      </c>
      <c r="P5091" t="s">
        <v>4604</v>
      </c>
      <c r="Q5091" t="s">
        <v>4396</v>
      </c>
      <c r="R5091" t="s">
        <v>4390</v>
      </c>
      <c r="S5091" t="s">
        <v>4391</v>
      </c>
      <c r="T5091" t="s">
        <v>4997</v>
      </c>
      <c r="U5091" t="s">
        <v>8709</v>
      </c>
      <c r="V5091">
        <v>1973</v>
      </c>
      <c r="W5091" s="1">
        <v>45613</v>
      </c>
      <c r="X5091" t="s">
        <v>4388</v>
      </c>
      <c r="Y5091" t="s">
        <v>4164</v>
      </c>
      <c r="Z5091" t="s">
        <v>3977</v>
      </c>
      <c r="AA5091" t="s">
        <v>3991</v>
      </c>
      <c r="AB5091" t="s">
        <v>4000</v>
      </c>
      <c r="AC5091" t="s">
        <v>3997</v>
      </c>
      <c r="AD5091">
        <v>42.22</v>
      </c>
      <c r="AE5091">
        <v>64.08</v>
      </c>
      <c r="AF5091" t="s">
        <v>4055</v>
      </c>
      <c r="AG5091" s="1"/>
      <c r="AJ5091" t="s">
        <v>3975</v>
      </c>
      <c r="AL5091" s="1"/>
      <c r="AM5091" s="1"/>
      <c r="AO5091">
        <v>110.8</v>
      </c>
      <c r="AP5091">
        <v>0</v>
      </c>
      <c r="AQ5091">
        <v>0</v>
      </c>
      <c r="AR5091">
        <v>110.8</v>
      </c>
      <c r="AS5091">
        <v>160.80000000000001</v>
      </c>
      <c r="AT5091">
        <v>84.44</v>
      </c>
      <c r="AU5091">
        <v>-23.64</v>
      </c>
      <c r="AV5091">
        <v>246</v>
      </c>
      <c r="AW5091">
        <v>1</v>
      </c>
    </row>
    <row r="5092" spans="1:49" x14ac:dyDescent="0.3">
      <c r="A5092" t="s">
        <v>7007</v>
      </c>
      <c r="B5092" s="1">
        <v>45849</v>
      </c>
      <c r="C5092" s="1">
        <v>45969</v>
      </c>
      <c r="D5092" s="1">
        <v>45971</v>
      </c>
      <c r="E5092" t="s">
        <v>1683</v>
      </c>
      <c r="F5092" t="s">
        <v>761</v>
      </c>
      <c r="G5092">
        <v>1</v>
      </c>
      <c r="H5092">
        <v>195.65</v>
      </c>
      <c r="I5092">
        <v>15</v>
      </c>
      <c r="J5092">
        <v>0</v>
      </c>
      <c r="K5092" t="s">
        <v>42</v>
      </c>
      <c r="L5092" t="s">
        <v>19</v>
      </c>
      <c r="M5092" t="s">
        <v>30</v>
      </c>
      <c r="N5092" t="s">
        <v>31</v>
      </c>
      <c r="O5092" t="s">
        <v>166</v>
      </c>
      <c r="P5092" t="s">
        <v>4670</v>
      </c>
      <c r="Q5092" t="s">
        <v>4384</v>
      </c>
      <c r="R5092" t="s">
        <v>4459</v>
      </c>
      <c r="S5092" t="s">
        <v>4406</v>
      </c>
      <c r="T5092" t="s">
        <v>5116</v>
      </c>
      <c r="U5092" t="s">
        <v>8788</v>
      </c>
      <c r="V5092">
        <v>1997</v>
      </c>
      <c r="W5092" s="1">
        <v>45770</v>
      </c>
      <c r="X5092" t="s">
        <v>4388</v>
      </c>
      <c r="Y5092" t="s">
        <v>4078</v>
      </c>
      <c r="Z5092" t="s">
        <v>3994</v>
      </c>
      <c r="AA5092" t="s">
        <v>4043</v>
      </c>
      <c r="AB5092" t="s">
        <v>3979</v>
      </c>
      <c r="AC5092" t="s">
        <v>3985</v>
      </c>
      <c r="AD5092">
        <v>128.63</v>
      </c>
      <c r="AE5092">
        <v>182.08</v>
      </c>
      <c r="AF5092" t="s">
        <v>3975</v>
      </c>
      <c r="AG5092" s="1"/>
      <c r="AJ5092" t="s">
        <v>3975</v>
      </c>
      <c r="AK5092" t="s">
        <v>5222</v>
      </c>
      <c r="AL5092" s="1">
        <v>45865</v>
      </c>
      <c r="AM5092" s="1">
        <v>45889</v>
      </c>
      <c r="AN5092" t="s">
        <v>19</v>
      </c>
      <c r="AO5092">
        <v>195.65</v>
      </c>
      <c r="AP5092">
        <v>0.15</v>
      </c>
      <c r="AQ5092">
        <v>29.3475</v>
      </c>
      <c r="AR5092">
        <v>166.30250000000001</v>
      </c>
      <c r="AS5092">
        <v>166.30250000000001</v>
      </c>
      <c r="AT5092">
        <v>128.63</v>
      </c>
      <c r="AU5092">
        <v>37.672500000000014</v>
      </c>
      <c r="AV5092">
        <v>2</v>
      </c>
      <c r="AW5092">
        <v>120</v>
      </c>
    </row>
    <row r="5093" spans="1:49" x14ac:dyDescent="0.3">
      <c r="A5093" t="s">
        <v>7008</v>
      </c>
      <c r="B5093" s="1">
        <v>45932</v>
      </c>
      <c r="C5093" s="1">
        <v>45932</v>
      </c>
      <c r="D5093" s="1">
        <v>45936</v>
      </c>
      <c r="E5093" t="s">
        <v>244</v>
      </c>
      <c r="F5093" t="s">
        <v>420</v>
      </c>
      <c r="G5093">
        <v>1</v>
      </c>
      <c r="H5093">
        <v>243.58</v>
      </c>
      <c r="I5093">
        <v>0</v>
      </c>
      <c r="J5093">
        <v>25</v>
      </c>
      <c r="K5093" t="s">
        <v>42</v>
      </c>
      <c r="L5093" t="s">
        <v>26</v>
      </c>
      <c r="M5093" t="s">
        <v>20</v>
      </c>
      <c r="N5093" t="s">
        <v>52</v>
      </c>
      <c r="O5093" t="s">
        <v>22</v>
      </c>
      <c r="P5093" t="s">
        <v>4449</v>
      </c>
      <c r="Q5093" t="s">
        <v>4384</v>
      </c>
      <c r="R5093" t="s">
        <v>4397</v>
      </c>
      <c r="S5093" t="s">
        <v>4398</v>
      </c>
      <c r="T5093" t="s">
        <v>4662</v>
      </c>
      <c r="U5093" t="s">
        <v>8522</v>
      </c>
      <c r="V5093">
        <v>1982</v>
      </c>
      <c r="W5093" s="1">
        <v>45472</v>
      </c>
      <c r="X5093" t="s">
        <v>4404</v>
      </c>
      <c r="Y5093" t="s">
        <v>4151</v>
      </c>
      <c r="Z5093" t="s">
        <v>3987</v>
      </c>
      <c r="AA5093" t="s">
        <v>4026</v>
      </c>
      <c r="AB5093" t="s">
        <v>4009</v>
      </c>
      <c r="AC5093" t="s">
        <v>3997</v>
      </c>
      <c r="AD5093">
        <v>194.1</v>
      </c>
      <c r="AE5093">
        <v>266.05</v>
      </c>
      <c r="AF5093" t="s">
        <v>3975</v>
      </c>
      <c r="AG5093" s="1"/>
      <c r="AJ5093" t="s">
        <v>3975</v>
      </c>
      <c r="AL5093" s="1"/>
      <c r="AM5093" s="1"/>
      <c r="AO5093">
        <v>243.58</v>
      </c>
      <c r="AP5093">
        <v>0</v>
      </c>
      <c r="AQ5093">
        <v>0</v>
      </c>
      <c r="AR5093">
        <v>243.58</v>
      </c>
      <c r="AS5093">
        <v>268.58000000000004</v>
      </c>
      <c r="AT5093">
        <v>194.1</v>
      </c>
      <c r="AU5093">
        <v>24.480000000000018</v>
      </c>
      <c r="AV5093">
        <v>4</v>
      </c>
      <c r="AW5093">
        <v>0</v>
      </c>
    </row>
    <row r="5094" spans="1:49" x14ac:dyDescent="0.3">
      <c r="A5094" t="s">
        <v>7009</v>
      </c>
      <c r="B5094" s="1">
        <v>45866</v>
      </c>
      <c r="C5094" s="1">
        <v>45755</v>
      </c>
      <c r="D5094" s="1">
        <v>45877</v>
      </c>
      <c r="E5094" t="s">
        <v>544</v>
      </c>
      <c r="F5094" t="s">
        <v>147</v>
      </c>
      <c r="G5094">
        <v>1</v>
      </c>
      <c r="H5094">
        <v>245.33</v>
      </c>
      <c r="I5094">
        <v>15</v>
      </c>
      <c r="J5094">
        <v>35</v>
      </c>
      <c r="K5094" t="s">
        <v>42</v>
      </c>
      <c r="L5094" t="s">
        <v>19</v>
      </c>
      <c r="M5094" t="s">
        <v>20</v>
      </c>
      <c r="N5094" t="s">
        <v>22</v>
      </c>
      <c r="O5094" t="s">
        <v>38</v>
      </c>
      <c r="P5094" t="s">
        <v>4718</v>
      </c>
      <c r="Q5094" t="s">
        <v>4384</v>
      </c>
      <c r="R5094" t="s">
        <v>4397</v>
      </c>
      <c r="S5094" t="s">
        <v>4398</v>
      </c>
      <c r="T5094" t="s">
        <v>4719</v>
      </c>
      <c r="U5094" t="s">
        <v>8555</v>
      </c>
      <c r="V5094">
        <v>1981</v>
      </c>
      <c r="W5094" s="1">
        <v>45203</v>
      </c>
      <c r="X5094" t="s">
        <v>4394</v>
      </c>
      <c r="Y5094" t="s">
        <v>4107</v>
      </c>
      <c r="Z5094" t="s">
        <v>3994</v>
      </c>
      <c r="AA5094" t="s">
        <v>4008</v>
      </c>
      <c r="AB5094" t="s">
        <v>3983</v>
      </c>
      <c r="AC5094" t="s">
        <v>3997</v>
      </c>
      <c r="AD5094">
        <v>177.66</v>
      </c>
      <c r="AE5094">
        <v>222.73</v>
      </c>
      <c r="AF5094" t="s">
        <v>3975</v>
      </c>
      <c r="AG5094" s="1"/>
      <c r="AJ5094" t="s">
        <v>3975</v>
      </c>
      <c r="AK5094" t="s">
        <v>5228</v>
      </c>
      <c r="AL5094" s="1">
        <v>45880</v>
      </c>
      <c r="AM5094" s="1">
        <v>45932</v>
      </c>
      <c r="AN5094" t="s">
        <v>19</v>
      </c>
      <c r="AO5094">
        <v>245.33</v>
      </c>
      <c r="AP5094">
        <v>0.15</v>
      </c>
      <c r="AQ5094">
        <v>36.799500000000002</v>
      </c>
      <c r="AR5094">
        <v>208.53050000000002</v>
      </c>
      <c r="AS5094">
        <v>243.53050000000002</v>
      </c>
      <c r="AT5094">
        <v>177.66</v>
      </c>
      <c r="AU5094">
        <v>-4.1294999999999789</v>
      </c>
      <c r="AV5094">
        <v>122</v>
      </c>
      <c r="AW5094">
        <v>-111</v>
      </c>
    </row>
    <row r="5095" spans="1:49" x14ac:dyDescent="0.3">
      <c r="A5095" t="s">
        <v>7010</v>
      </c>
      <c r="B5095" s="1">
        <v>45830</v>
      </c>
      <c r="C5095" s="1">
        <v>45834</v>
      </c>
      <c r="D5095" s="1">
        <v>45835</v>
      </c>
      <c r="E5095" t="s">
        <v>75</v>
      </c>
      <c r="F5095" t="s">
        <v>272</v>
      </c>
      <c r="G5095">
        <v>1</v>
      </c>
      <c r="H5095">
        <v>10.85</v>
      </c>
      <c r="I5095">
        <v>10</v>
      </c>
      <c r="J5095">
        <v>35</v>
      </c>
      <c r="K5095" t="s">
        <v>35</v>
      </c>
      <c r="L5095" t="s">
        <v>26</v>
      </c>
      <c r="M5095" t="s">
        <v>20</v>
      </c>
      <c r="N5095" t="s">
        <v>22</v>
      </c>
      <c r="O5095" t="s">
        <v>127</v>
      </c>
      <c r="P5095" t="s">
        <v>4586</v>
      </c>
      <c r="Q5095" t="s">
        <v>4396</v>
      </c>
      <c r="R5095" t="s">
        <v>4412</v>
      </c>
      <c r="S5095" t="s">
        <v>4434</v>
      </c>
      <c r="T5095" t="s">
        <v>5015</v>
      </c>
      <c r="U5095" t="s">
        <v>8718</v>
      </c>
      <c r="V5095">
        <v>1985</v>
      </c>
      <c r="W5095" s="1">
        <v>45030</v>
      </c>
      <c r="X5095" t="s">
        <v>4404</v>
      </c>
      <c r="Y5095" t="s">
        <v>4030</v>
      </c>
      <c r="Z5095" t="s">
        <v>3977</v>
      </c>
      <c r="AA5095" t="s">
        <v>3978</v>
      </c>
      <c r="AB5095" t="s">
        <v>3989</v>
      </c>
      <c r="AC5095" t="s">
        <v>3992</v>
      </c>
      <c r="AD5095">
        <v>8.43</v>
      </c>
      <c r="AE5095">
        <v>12.21</v>
      </c>
      <c r="AF5095" t="s">
        <v>3975</v>
      </c>
      <c r="AG5095" s="1"/>
      <c r="AJ5095" t="s">
        <v>3975</v>
      </c>
      <c r="AK5095" t="s">
        <v>5224</v>
      </c>
      <c r="AL5095" s="1">
        <v>45738</v>
      </c>
      <c r="AM5095" s="1">
        <v>45765</v>
      </c>
      <c r="AN5095" t="s">
        <v>26</v>
      </c>
      <c r="AO5095">
        <v>10.85</v>
      </c>
      <c r="AP5095">
        <v>0.1</v>
      </c>
      <c r="AQ5095">
        <v>1.085</v>
      </c>
      <c r="AR5095">
        <v>9.7650000000000006</v>
      </c>
      <c r="AS5095">
        <v>44.765000000000001</v>
      </c>
      <c r="AT5095">
        <v>8.43</v>
      </c>
      <c r="AU5095">
        <v>-33.664999999999999</v>
      </c>
      <c r="AV5095">
        <v>1</v>
      </c>
      <c r="AW5095">
        <v>4</v>
      </c>
    </row>
    <row r="5096" spans="1:49" x14ac:dyDescent="0.3">
      <c r="A5096" t="s">
        <v>7011</v>
      </c>
      <c r="B5096" s="1">
        <v>45989</v>
      </c>
      <c r="C5096" s="1">
        <v>45996</v>
      </c>
      <c r="D5096" s="1">
        <v>45881</v>
      </c>
      <c r="E5096" t="s">
        <v>629</v>
      </c>
      <c r="F5096" t="s">
        <v>450</v>
      </c>
      <c r="G5096">
        <v>1</v>
      </c>
      <c r="H5096">
        <v>108</v>
      </c>
      <c r="I5096">
        <v>0</v>
      </c>
      <c r="J5096">
        <v>15</v>
      </c>
      <c r="K5096" t="s">
        <v>18</v>
      </c>
      <c r="L5096" t="s">
        <v>19</v>
      </c>
      <c r="M5096" t="s">
        <v>30</v>
      </c>
      <c r="N5096" t="s">
        <v>37</v>
      </c>
      <c r="O5096" t="s">
        <v>468</v>
      </c>
      <c r="P5096" t="s">
        <v>4847</v>
      </c>
      <c r="Q5096" t="s">
        <v>4396</v>
      </c>
      <c r="R5096" t="s">
        <v>4459</v>
      </c>
      <c r="S5096" t="s">
        <v>4406</v>
      </c>
      <c r="T5096" t="s">
        <v>5022</v>
      </c>
      <c r="U5096" t="s">
        <v>8722</v>
      </c>
      <c r="V5096">
        <v>1981</v>
      </c>
      <c r="W5096" s="1">
        <v>44662</v>
      </c>
      <c r="X5096" t="s">
        <v>4404</v>
      </c>
      <c r="Y5096" t="s">
        <v>4110</v>
      </c>
      <c r="Z5096" t="s">
        <v>3994</v>
      </c>
      <c r="AA5096" t="s">
        <v>4077</v>
      </c>
      <c r="AB5096" t="s">
        <v>3989</v>
      </c>
      <c r="AC5096" t="s">
        <v>3974</v>
      </c>
      <c r="AD5096">
        <v>77.42</v>
      </c>
      <c r="AE5096">
        <v>102.66</v>
      </c>
      <c r="AF5096" t="s">
        <v>3975</v>
      </c>
      <c r="AG5096" s="1"/>
      <c r="AJ5096" t="s">
        <v>3975</v>
      </c>
      <c r="AK5096" t="s">
        <v>5228</v>
      </c>
      <c r="AL5096" s="1">
        <v>45339</v>
      </c>
      <c r="AM5096" s="1">
        <v>45357</v>
      </c>
      <c r="AN5096" t="s">
        <v>43</v>
      </c>
      <c r="AO5096">
        <v>108</v>
      </c>
      <c r="AP5096">
        <v>0</v>
      </c>
      <c r="AQ5096">
        <v>0</v>
      </c>
      <c r="AR5096">
        <v>108</v>
      </c>
      <c r="AS5096">
        <v>123</v>
      </c>
      <c r="AT5096">
        <v>77.42</v>
      </c>
      <c r="AU5096">
        <v>15.579999999999998</v>
      </c>
      <c r="AV5096">
        <v>-115</v>
      </c>
      <c r="AW5096">
        <v>7</v>
      </c>
    </row>
    <row r="5097" spans="1:49" x14ac:dyDescent="0.3">
      <c r="A5097" t="s">
        <v>7012</v>
      </c>
      <c r="B5097" s="1">
        <v>45885</v>
      </c>
      <c r="C5097" s="1">
        <v>45888</v>
      </c>
      <c r="D5097" s="1">
        <v>45890</v>
      </c>
      <c r="E5097" t="s">
        <v>555</v>
      </c>
      <c r="F5097" t="s">
        <v>17</v>
      </c>
      <c r="G5097">
        <v>1</v>
      </c>
      <c r="H5097">
        <v>311.3</v>
      </c>
      <c r="I5097">
        <v>20</v>
      </c>
      <c r="J5097">
        <v>25</v>
      </c>
      <c r="K5097" t="s">
        <v>35</v>
      </c>
      <c r="L5097" t="s">
        <v>19</v>
      </c>
      <c r="M5097" t="s">
        <v>30</v>
      </c>
      <c r="N5097" t="s">
        <v>22</v>
      </c>
      <c r="O5097" t="s">
        <v>219</v>
      </c>
      <c r="P5097" t="s">
        <v>4395</v>
      </c>
      <c r="Q5097" t="s">
        <v>4396</v>
      </c>
      <c r="R5097" t="s">
        <v>4401</v>
      </c>
      <c r="S5097" t="s">
        <v>4386</v>
      </c>
      <c r="T5097" t="s">
        <v>4641</v>
      </c>
      <c r="U5097" t="s">
        <v>8514</v>
      </c>
      <c r="V5097">
        <v>1994</v>
      </c>
      <c r="W5097" s="1">
        <v>45081</v>
      </c>
      <c r="X5097" t="s">
        <v>4388</v>
      </c>
      <c r="Y5097" t="s">
        <v>4157</v>
      </c>
      <c r="Z5097" t="s">
        <v>3987</v>
      </c>
      <c r="AA5097" t="s">
        <v>4065</v>
      </c>
      <c r="AB5097" t="s">
        <v>3996</v>
      </c>
      <c r="AC5097" t="s">
        <v>3980</v>
      </c>
      <c r="AD5097">
        <v>199.45</v>
      </c>
      <c r="AE5097">
        <v>291.61</v>
      </c>
      <c r="AF5097" t="s">
        <v>3975</v>
      </c>
      <c r="AG5097" s="1"/>
      <c r="AJ5097" t="s">
        <v>3975</v>
      </c>
      <c r="AK5097" t="s">
        <v>5223</v>
      </c>
      <c r="AL5097" s="1">
        <v>45375</v>
      </c>
      <c r="AM5097" s="1">
        <v>45413</v>
      </c>
      <c r="AN5097" t="s">
        <v>26</v>
      </c>
      <c r="AO5097">
        <v>311.3</v>
      </c>
      <c r="AP5097">
        <v>0.2</v>
      </c>
      <c r="AQ5097">
        <v>62.260000000000005</v>
      </c>
      <c r="AR5097">
        <v>249.04000000000002</v>
      </c>
      <c r="AS5097">
        <v>274.04000000000002</v>
      </c>
      <c r="AT5097">
        <v>199.45</v>
      </c>
      <c r="AU5097">
        <v>24.590000000000032</v>
      </c>
      <c r="AV5097">
        <v>2</v>
      </c>
      <c r="AW5097">
        <v>3</v>
      </c>
    </row>
    <row r="5098" spans="1:49" x14ac:dyDescent="0.3">
      <c r="A5098" t="s">
        <v>7013</v>
      </c>
      <c r="B5098" s="1">
        <v>45805</v>
      </c>
      <c r="C5098" s="1">
        <v>45753</v>
      </c>
      <c r="D5098" s="1">
        <v>45816</v>
      </c>
      <c r="E5098" t="s">
        <v>539</v>
      </c>
      <c r="F5098" t="s">
        <v>1468</v>
      </c>
      <c r="G5098">
        <v>1</v>
      </c>
      <c r="H5098">
        <v>81.99</v>
      </c>
      <c r="I5098">
        <v>0</v>
      </c>
      <c r="J5098">
        <v>25</v>
      </c>
      <c r="K5098" t="s">
        <v>18</v>
      </c>
      <c r="L5098" t="s">
        <v>26</v>
      </c>
      <c r="M5098" t="s">
        <v>47</v>
      </c>
      <c r="N5098" t="s">
        <v>22</v>
      </c>
      <c r="O5098" t="s">
        <v>204</v>
      </c>
      <c r="P5098" t="s">
        <v>4508</v>
      </c>
      <c r="Q5098" t="s">
        <v>4396</v>
      </c>
      <c r="R5098" t="s">
        <v>4401</v>
      </c>
      <c r="S5098" t="s">
        <v>4406</v>
      </c>
      <c r="T5098" t="s">
        <v>4509</v>
      </c>
      <c r="U5098" t="s">
        <v>8460</v>
      </c>
      <c r="V5098">
        <v>1990</v>
      </c>
      <c r="W5098" s="1">
        <v>44590</v>
      </c>
      <c r="X5098" t="s">
        <v>4404</v>
      </c>
      <c r="Y5098" t="s">
        <v>4145</v>
      </c>
      <c r="Z5098" t="s">
        <v>4014</v>
      </c>
      <c r="AA5098" t="s">
        <v>4049</v>
      </c>
      <c r="AB5098" t="s">
        <v>4020</v>
      </c>
      <c r="AC5098" t="s">
        <v>3992</v>
      </c>
      <c r="AD5098">
        <v>58.66</v>
      </c>
      <c r="AE5098">
        <v>73.38</v>
      </c>
      <c r="AF5098" t="s">
        <v>3975</v>
      </c>
      <c r="AG5098" s="1"/>
      <c r="AJ5098" t="s">
        <v>3975</v>
      </c>
      <c r="AK5098" t="s">
        <v>5224</v>
      </c>
      <c r="AL5098" s="1">
        <v>45767</v>
      </c>
      <c r="AM5098" s="1">
        <v>45784</v>
      </c>
      <c r="AN5098" t="s">
        <v>5225</v>
      </c>
      <c r="AO5098">
        <v>81.99</v>
      </c>
      <c r="AP5098">
        <v>0</v>
      </c>
      <c r="AQ5098">
        <v>0</v>
      </c>
      <c r="AR5098">
        <v>81.99</v>
      </c>
      <c r="AS5098">
        <v>106.99</v>
      </c>
      <c r="AT5098">
        <v>58.66</v>
      </c>
      <c r="AU5098">
        <v>-1.6700000000000017</v>
      </c>
      <c r="AV5098">
        <v>63</v>
      </c>
      <c r="AW5098">
        <v>-52</v>
      </c>
    </row>
    <row r="5099" spans="1:49" x14ac:dyDescent="0.3">
      <c r="A5099" t="s">
        <v>7014</v>
      </c>
      <c r="B5099" s="1">
        <v>45792</v>
      </c>
      <c r="C5099" s="1">
        <v>45797</v>
      </c>
      <c r="D5099" s="1">
        <v>45802</v>
      </c>
      <c r="E5099" t="s">
        <v>1549</v>
      </c>
      <c r="F5099" t="s">
        <v>84</v>
      </c>
      <c r="G5099">
        <v>1</v>
      </c>
      <c r="H5099">
        <v>114.79</v>
      </c>
      <c r="I5099">
        <v>20</v>
      </c>
      <c r="J5099">
        <v>25</v>
      </c>
      <c r="K5099" t="s">
        <v>35</v>
      </c>
      <c r="L5099" t="s">
        <v>43</v>
      </c>
      <c r="M5099" t="s">
        <v>30</v>
      </c>
      <c r="N5099" t="s">
        <v>22</v>
      </c>
      <c r="O5099" t="s">
        <v>226</v>
      </c>
      <c r="P5099" t="s">
        <v>4684</v>
      </c>
      <c r="Q5099" t="s">
        <v>4396</v>
      </c>
      <c r="R5099" t="s">
        <v>4444</v>
      </c>
      <c r="S5099" t="s">
        <v>4386</v>
      </c>
      <c r="T5099" t="s">
        <v>4685</v>
      </c>
      <c r="U5099" t="s">
        <v>8532</v>
      </c>
      <c r="V5099">
        <v>1991</v>
      </c>
      <c r="W5099" s="1">
        <v>45975</v>
      </c>
      <c r="X5099" t="s">
        <v>22</v>
      </c>
      <c r="Y5099" t="s">
        <v>4068</v>
      </c>
      <c r="Z5099" t="s">
        <v>3971</v>
      </c>
      <c r="AA5099" t="s">
        <v>4051</v>
      </c>
      <c r="AB5099" t="s">
        <v>4032</v>
      </c>
      <c r="AC5099" t="s">
        <v>3974</v>
      </c>
      <c r="AD5099">
        <v>107.3</v>
      </c>
      <c r="AE5099">
        <v>126.06</v>
      </c>
      <c r="AF5099" t="s">
        <v>3975</v>
      </c>
      <c r="AG5099" s="1"/>
      <c r="AJ5099" t="s">
        <v>3975</v>
      </c>
      <c r="AK5099" t="s">
        <v>5224</v>
      </c>
      <c r="AL5099" s="1">
        <v>45668</v>
      </c>
      <c r="AM5099" s="1">
        <v>45718</v>
      </c>
      <c r="AN5099" t="s">
        <v>19</v>
      </c>
      <c r="AO5099">
        <v>114.79</v>
      </c>
      <c r="AP5099">
        <v>0.2</v>
      </c>
      <c r="AQ5099">
        <v>22.958000000000002</v>
      </c>
      <c r="AR5099">
        <v>91.832000000000008</v>
      </c>
      <c r="AS5099">
        <v>116.83200000000001</v>
      </c>
      <c r="AT5099">
        <v>107.3</v>
      </c>
      <c r="AU5099">
        <v>-40.467999999999989</v>
      </c>
      <c r="AV5099">
        <v>5</v>
      </c>
      <c r="AW5099">
        <v>5</v>
      </c>
    </row>
    <row r="5100" spans="1:49" x14ac:dyDescent="0.3">
      <c r="A5100" t="s">
        <v>7015</v>
      </c>
      <c r="B5100" s="1">
        <v>45680</v>
      </c>
      <c r="C5100" s="1">
        <v>45682</v>
      </c>
      <c r="D5100" s="1">
        <v>45687</v>
      </c>
      <c r="E5100" t="s">
        <v>1235</v>
      </c>
      <c r="F5100" t="s">
        <v>532</v>
      </c>
      <c r="G5100">
        <v>1</v>
      </c>
      <c r="H5100">
        <v>139.31</v>
      </c>
      <c r="I5100">
        <v>0</v>
      </c>
      <c r="J5100">
        <v>35</v>
      </c>
      <c r="K5100" t="s">
        <v>60</v>
      </c>
      <c r="L5100" t="s">
        <v>26</v>
      </c>
      <c r="M5100" t="s">
        <v>47</v>
      </c>
      <c r="N5100" t="s">
        <v>22</v>
      </c>
      <c r="O5100" t="s">
        <v>94</v>
      </c>
      <c r="P5100" t="s">
        <v>4789</v>
      </c>
      <c r="Q5100" t="s">
        <v>4396</v>
      </c>
      <c r="R5100" t="s">
        <v>4412</v>
      </c>
      <c r="S5100" t="s">
        <v>4434</v>
      </c>
      <c r="T5100" t="s">
        <v>4973</v>
      </c>
      <c r="U5100" t="s">
        <v>4974</v>
      </c>
      <c r="V5100">
        <v>2004</v>
      </c>
      <c r="W5100" s="1">
        <v>44797</v>
      </c>
      <c r="X5100" t="s">
        <v>4388</v>
      </c>
      <c r="Y5100" t="s">
        <v>4058</v>
      </c>
      <c r="Z5100" t="s">
        <v>3994</v>
      </c>
      <c r="AA5100" t="s">
        <v>3995</v>
      </c>
      <c r="AB5100" t="s">
        <v>4002</v>
      </c>
      <c r="AC5100" t="s">
        <v>3974</v>
      </c>
      <c r="AD5100">
        <v>130.01</v>
      </c>
      <c r="AE5100">
        <v>159.01</v>
      </c>
      <c r="AF5100" t="s">
        <v>3975</v>
      </c>
      <c r="AG5100" s="1"/>
      <c r="AJ5100" t="s">
        <v>3975</v>
      </c>
      <c r="AK5100" t="s">
        <v>5223</v>
      </c>
      <c r="AL5100" s="1">
        <v>45537</v>
      </c>
      <c r="AM5100" s="1">
        <v>45567</v>
      </c>
      <c r="AN5100" t="s">
        <v>5225</v>
      </c>
      <c r="AO5100">
        <v>139.31</v>
      </c>
      <c r="AP5100">
        <v>0</v>
      </c>
      <c r="AQ5100">
        <v>0</v>
      </c>
      <c r="AR5100">
        <v>139.31</v>
      </c>
      <c r="AS5100">
        <v>174.31</v>
      </c>
      <c r="AT5100">
        <v>130.01</v>
      </c>
      <c r="AU5100">
        <v>-25.699999999999989</v>
      </c>
      <c r="AV5100">
        <v>5</v>
      </c>
      <c r="AW5100">
        <v>2</v>
      </c>
    </row>
    <row r="5101" spans="1:49" x14ac:dyDescent="0.3">
      <c r="A5101" t="s">
        <v>7016</v>
      </c>
      <c r="B5101" s="1">
        <v>45833</v>
      </c>
      <c r="C5101" s="1">
        <v>45837</v>
      </c>
      <c r="D5101" s="1">
        <v>45838</v>
      </c>
      <c r="E5101" t="s">
        <v>493</v>
      </c>
      <c r="F5101" t="s">
        <v>285</v>
      </c>
      <c r="G5101">
        <v>1</v>
      </c>
      <c r="H5101">
        <v>228.13</v>
      </c>
      <c r="I5101">
        <v>10</v>
      </c>
      <c r="J5101">
        <v>25</v>
      </c>
      <c r="K5101" t="s">
        <v>35</v>
      </c>
      <c r="L5101" t="s">
        <v>43</v>
      </c>
      <c r="M5101" t="s">
        <v>47</v>
      </c>
      <c r="N5101" t="s">
        <v>22</v>
      </c>
      <c r="O5101" t="s">
        <v>22</v>
      </c>
      <c r="P5101" t="s">
        <v>4461</v>
      </c>
      <c r="Q5101" t="s">
        <v>4396</v>
      </c>
      <c r="R5101" t="s">
        <v>4424</v>
      </c>
      <c r="S5101" t="s">
        <v>4398</v>
      </c>
      <c r="T5101" t="s">
        <v>5148</v>
      </c>
      <c r="U5101" t="s">
        <v>8806</v>
      </c>
      <c r="V5101">
        <v>1976</v>
      </c>
      <c r="W5101" s="1">
        <v>45662</v>
      </c>
      <c r="X5101" t="s">
        <v>4388</v>
      </c>
      <c r="Y5101" t="s">
        <v>4085</v>
      </c>
      <c r="Z5101" t="s">
        <v>4014</v>
      </c>
      <c r="AA5101" t="s">
        <v>4029</v>
      </c>
      <c r="AB5101" t="s">
        <v>3989</v>
      </c>
      <c r="AC5101" t="s">
        <v>3974</v>
      </c>
      <c r="AD5101">
        <v>169.65</v>
      </c>
      <c r="AE5101">
        <v>216.04</v>
      </c>
      <c r="AF5101" t="s">
        <v>3975</v>
      </c>
      <c r="AG5101" s="1"/>
      <c r="AJ5101" t="s">
        <v>3975</v>
      </c>
      <c r="AL5101" s="1"/>
      <c r="AM5101" s="1"/>
      <c r="AO5101">
        <v>228.13</v>
      </c>
      <c r="AP5101">
        <v>0.1</v>
      </c>
      <c r="AQ5101">
        <v>22.813000000000002</v>
      </c>
      <c r="AR5101">
        <v>205.31700000000001</v>
      </c>
      <c r="AS5101">
        <v>230.31700000000001</v>
      </c>
      <c r="AT5101">
        <v>169.65</v>
      </c>
      <c r="AU5101">
        <v>10.667000000000002</v>
      </c>
      <c r="AV5101">
        <v>1</v>
      </c>
      <c r="AW5101">
        <v>4</v>
      </c>
    </row>
    <row r="5102" spans="1:49" x14ac:dyDescent="0.3">
      <c r="A5102" t="s">
        <v>7017</v>
      </c>
      <c r="B5102" s="1">
        <v>45685</v>
      </c>
      <c r="C5102" s="1">
        <v>45692</v>
      </c>
      <c r="D5102" s="1">
        <v>45701</v>
      </c>
      <c r="E5102" t="s">
        <v>1341</v>
      </c>
      <c r="F5102" t="s">
        <v>569</v>
      </c>
      <c r="G5102">
        <v>2</v>
      </c>
      <c r="H5102">
        <v>104.91</v>
      </c>
      <c r="I5102">
        <v>0</v>
      </c>
      <c r="J5102">
        <v>0</v>
      </c>
      <c r="K5102" t="s">
        <v>18</v>
      </c>
      <c r="L5102" t="s">
        <v>26</v>
      </c>
      <c r="M5102" t="s">
        <v>30</v>
      </c>
      <c r="N5102" t="s">
        <v>37</v>
      </c>
      <c r="O5102" t="s">
        <v>127</v>
      </c>
      <c r="P5102" t="s">
        <v>4411</v>
      </c>
      <c r="Q5102" t="s">
        <v>4396</v>
      </c>
      <c r="R5102" t="s">
        <v>4409</v>
      </c>
      <c r="S5102" t="s">
        <v>4386</v>
      </c>
      <c r="T5102" t="s">
        <v>4815</v>
      </c>
      <c r="U5102" t="s">
        <v>8604</v>
      </c>
      <c r="V5102">
        <v>1987</v>
      </c>
      <c r="W5102" s="1">
        <v>45703</v>
      </c>
      <c r="X5102" t="s">
        <v>4388</v>
      </c>
      <c r="Y5102" t="s">
        <v>4050</v>
      </c>
      <c r="Z5102" t="s">
        <v>3971</v>
      </c>
      <c r="AA5102" t="s">
        <v>4051</v>
      </c>
      <c r="AB5102" t="s">
        <v>3989</v>
      </c>
      <c r="AC5102" t="s">
        <v>3974</v>
      </c>
      <c r="AD5102">
        <v>88.23</v>
      </c>
      <c r="AE5102">
        <v>104.02</v>
      </c>
      <c r="AF5102" t="s">
        <v>3975</v>
      </c>
      <c r="AG5102" s="1"/>
      <c r="AJ5102" t="s">
        <v>3975</v>
      </c>
      <c r="AK5102" t="s">
        <v>5224</v>
      </c>
      <c r="AL5102" s="1">
        <v>45738</v>
      </c>
      <c r="AM5102" s="1">
        <v>45765</v>
      </c>
      <c r="AN5102" t="s">
        <v>26</v>
      </c>
      <c r="AO5102">
        <v>209.82</v>
      </c>
      <c r="AP5102">
        <v>0</v>
      </c>
      <c r="AQ5102">
        <v>0</v>
      </c>
      <c r="AR5102">
        <v>209.82</v>
      </c>
      <c r="AS5102">
        <v>209.82</v>
      </c>
      <c r="AT5102">
        <v>176.46</v>
      </c>
      <c r="AU5102">
        <v>33.359999999999985</v>
      </c>
      <c r="AV5102">
        <v>9</v>
      </c>
      <c r="AW5102">
        <v>7</v>
      </c>
    </row>
    <row r="5103" spans="1:49" x14ac:dyDescent="0.3">
      <c r="A5103" t="s">
        <v>7018</v>
      </c>
      <c r="B5103" s="1">
        <v>45920</v>
      </c>
      <c r="C5103" s="1">
        <v>45922</v>
      </c>
      <c r="D5103" s="1">
        <v>45927</v>
      </c>
      <c r="E5103" t="s">
        <v>1161</v>
      </c>
      <c r="F5103" t="s">
        <v>532</v>
      </c>
      <c r="G5103">
        <v>1</v>
      </c>
      <c r="H5103">
        <v>182.04</v>
      </c>
      <c r="I5103">
        <v>0</v>
      </c>
      <c r="J5103">
        <v>15</v>
      </c>
      <c r="K5103" t="s">
        <v>60</v>
      </c>
      <c r="L5103" t="s">
        <v>43</v>
      </c>
      <c r="M5103" t="s">
        <v>30</v>
      </c>
      <c r="N5103" t="s">
        <v>21</v>
      </c>
      <c r="O5103" t="s">
        <v>189</v>
      </c>
      <c r="P5103" t="s">
        <v>4849</v>
      </c>
      <c r="Q5103" t="s">
        <v>4396</v>
      </c>
      <c r="R5103" t="s">
        <v>4401</v>
      </c>
      <c r="S5103" t="s">
        <v>4434</v>
      </c>
      <c r="T5103" t="s">
        <v>4850</v>
      </c>
      <c r="U5103" t="s">
        <v>4851</v>
      </c>
      <c r="V5103">
        <v>1995</v>
      </c>
      <c r="W5103" s="1">
        <v>44588</v>
      </c>
      <c r="X5103" t="s">
        <v>4388</v>
      </c>
      <c r="Y5103" t="s">
        <v>4058</v>
      </c>
      <c r="Z5103" t="s">
        <v>3994</v>
      </c>
      <c r="AA5103" t="s">
        <v>3995</v>
      </c>
      <c r="AB5103" t="s">
        <v>4002</v>
      </c>
      <c r="AC5103" t="s">
        <v>3974</v>
      </c>
      <c r="AD5103">
        <v>130.01</v>
      </c>
      <c r="AE5103">
        <v>159.01</v>
      </c>
      <c r="AF5103" t="s">
        <v>3975</v>
      </c>
      <c r="AG5103" s="1"/>
      <c r="AJ5103" t="s">
        <v>3975</v>
      </c>
      <c r="AK5103" t="s">
        <v>5227</v>
      </c>
      <c r="AL5103" s="1">
        <v>45825</v>
      </c>
      <c r="AM5103" s="1">
        <v>45859</v>
      </c>
      <c r="AN5103" t="s">
        <v>19</v>
      </c>
      <c r="AO5103">
        <v>182.04</v>
      </c>
      <c r="AP5103">
        <v>0</v>
      </c>
      <c r="AQ5103">
        <v>0</v>
      </c>
      <c r="AR5103">
        <v>182.04</v>
      </c>
      <c r="AS5103">
        <v>197.04</v>
      </c>
      <c r="AT5103">
        <v>130.01</v>
      </c>
      <c r="AU5103">
        <v>37.03</v>
      </c>
      <c r="AV5103">
        <v>5</v>
      </c>
      <c r="AW5103">
        <v>2</v>
      </c>
    </row>
    <row r="5104" spans="1:49" x14ac:dyDescent="0.3">
      <c r="A5104" t="s">
        <v>7019</v>
      </c>
      <c r="B5104" s="1">
        <v>45980</v>
      </c>
      <c r="C5104" s="1">
        <v>45983</v>
      </c>
      <c r="D5104" s="1">
        <v>45987</v>
      </c>
      <c r="E5104" t="s">
        <v>1216</v>
      </c>
      <c r="F5104" t="s">
        <v>254</v>
      </c>
      <c r="G5104">
        <v>3</v>
      </c>
      <c r="H5104">
        <v>22.74</v>
      </c>
      <c r="I5104">
        <v>25</v>
      </c>
      <c r="J5104">
        <v>25</v>
      </c>
      <c r="K5104" t="s">
        <v>42</v>
      </c>
      <c r="L5104" t="s">
        <v>19</v>
      </c>
      <c r="M5104" t="s">
        <v>47</v>
      </c>
      <c r="N5104" t="s">
        <v>22</v>
      </c>
      <c r="O5104" t="s">
        <v>98</v>
      </c>
      <c r="P5104" t="s">
        <v>5134</v>
      </c>
      <c r="Q5104" t="s">
        <v>4384</v>
      </c>
      <c r="R5104" t="s">
        <v>4416</v>
      </c>
      <c r="S5104" t="s">
        <v>4386</v>
      </c>
      <c r="T5104" t="s">
        <v>5135</v>
      </c>
      <c r="U5104" t="s">
        <v>8796</v>
      </c>
      <c r="V5104">
        <v>1978</v>
      </c>
      <c r="W5104" s="1">
        <v>45119</v>
      </c>
      <c r="X5104" t="s">
        <v>4404</v>
      </c>
      <c r="Y5104" t="s">
        <v>4144</v>
      </c>
      <c r="Z5104" t="s">
        <v>3994</v>
      </c>
      <c r="AA5104" t="s">
        <v>4043</v>
      </c>
      <c r="AB5104" t="s">
        <v>3989</v>
      </c>
      <c r="AC5104" t="s">
        <v>3980</v>
      </c>
      <c r="AD5104">
        <v>17.36</v>
      </c>
      <c r="AE5104">
        <v>20.97</v>
      </c>
      <c r="AF5104" t="s">
        <v>3975</v>
      </c>
      <c r="AG5104" s="1"/>
      <c r="AJ5104" t="s">
        <v>3975</v>
      </c>
      <c r="AK5104" t="s">
        <v>5229</v>
      </c>
      <c r="AL5104" s="1">
        <v>45421</v>
      </c>
      <c r="AM5104" s="1">
        <v>45444</v>
      </c>
      <c r="AN5104" t="s">
        <v>5225</v>
      </c>
      <c r="AO5104">
        <v>68.22</v>
      </c>
      <c r="AP5104">
        <v>0.25</v>
      </c>
      <c r="AQ5104">
        <v>17.055</v>
      </c>
      <c r="AR5104">
        <v>51.164999999999999</v>
      </c>
      <c r="AS5104">
        <v>76.164999999999992</v>
      </c>
      <c r="AT5104">
        <v>52.08</v>
      </c>
      <c r="AU5104">
        <v>-25.914999999999999</v>
      </c>
      <c r="AV5104">
        <v>4</v>
      </c>
      <c r="AW5104">
        <v>3</v>
      </c>
    </row>
    <row r="5105" spans="1:49" x14ac:dyDescent="0.3">
      <c r="A5105" t="s">
        <v>7020</v>
      </c>
      <c r="B5105" s="1">
        <v>45964</v>
      </c>
      <c r="C5105" s="1">
        <v>45966</v>
      </c>
      <c r="D5105" s="1">
        <v>45975</v>
      </c>
      <c r="E5105" t="s">
        <v>844</v>
      </c>
      <c r="F5105" t="s">
        <v>67</v>
      </c>
      <c r="G5105">
        <v>1</v>
      </c>
      <c r="H5105">
        <v>152.97999999999999</v>
      </c>
      <c r="I5105">
        <v>5</v>
      </c>
      <c r="J5105">
        <v>50</v>
      </c>
      <c r="K5105" t="s">
        <v>42</v>
      </c>
      <c r="L5105" t="s">
        <v>43</v>
      </c>
      <c r="M5105" t="s">
        <v>30</v>
      </c>
      <c r="N5105" t="s">
        <v>52</v>
      </c>
      <c r="O5105" t="s">
        <v>219</v>
      </c>
      <c r="P5105" t="s">
        <v>4515</v>
      </c>
      <c r="Q5105" t="s">
        <v>4396</v>
      </c>
      <c r="R5105" t="s">
        <v>4397</v>
      </c>
      <c r="S5105" t="s">
        <v>4434</v>
      </c>
      <c r="T5105" t="s">
        <v>5100</v>
      </c>
      <c r="U5105" t="s">
        <v>8774</v>
      </c>
      <c r="V5105">
        <v>1976</v>
      </c>
      <c r="W5105" s="1">
        <v>45889</v>
      </c>
      <c r="X5105" t="s">
        <v>4404</v>
      </c>
      <c r="Y5105" t="s">
        <v>4030</v>
      </c>
      <c r="Z5105" t="s">
        <v>3977</v>
      </c>
      <c r="AA5105" t="s">
        <v>3978</v>
      </c>
      <c r="AB5105" t="s">
        <v>3989</v>
      </c>
      <c r="AC5105" t="s">
        <v>3985</v>
      </c>
      <c r="AD5105">
        <v>110.03</v>
      </c>
      <c r="AE5105">
        <v>157.63999999999999</v>
      </c>
      <c r="AF5105" t="s">
        <v>3975</v>
      </c>
      <c r="AG5105" s="1"/>
      <c r="AJ5105" t="s">
        <v>3975</v>
      </c>
      <c r="AK5105" t="s">
        <v>5223</v>
      </c>
      <c r="AL5105" s="1">
        <v>45375</v>
      </c>
      <c r="AM5105" s="1">
        <v>45413</v>
      </c>
      <c r="AN5105" t="s">
        <v>26</v>
      </c>
      <c r="AO5105">
        <v>152.97999999999999</v>
      </c>
      <c r="AP5105">
        <v>0.05</v>
      </c>
      <c r="AQ5105">
        <v>7.649</v>
      </c>
      <c r="AR5105">
        <v>145.33099999999999</v>
      </c>
      <c r="AS5105">
        <v>195.33099999999999</v>
      </c>
      <c r="AT5105">
        <v>110.03</v>
      </c>
      <c r="AU5105">
        <v>-14.699000000000012</v>
      </c>
      <c r="AV5105">
        <v>9</v>
      </c>
      <c r="AW5105">
        <v>2</v>
      </c>
    </row>
    <row r="5106" spans="1:49" x14ac:dyDescent="0.3">
      <c r="A5106" t="s">
        <v>7021</v>
      </c>
      <c r="B5106" s="1">
        <v>45714</v>
      </c>
      <c r="C5106" s="1">
        <v>45716</v>
      </c>
      <c r="D5106" s="1">
        <v>45725</v>
      </c>
      <c r="E5106" t="s">
        <v>158</v>
      </c>
      <c r="F5106" t="s">
        <v>1052</v>
      </c>
      <c r="G5106">
        <v>2</v>
      </c>
      <c r="H5106">
        <v>201.04</v>
      </c>
      <c r="I5106">
        <v>25</v>
      </c>
      <c r="J5106">
        <v>50</v>
      </c>
      <c r="K5106" t="s">
        <v>60</v>
      </c>
      <c r="L5106" t="s">
        <v>26</v>
      </c>
      <c r="M5106" t="s">
        <v>30</v>
      </c>
      <c r="N5106" t="s">
        <v>22</v>
      </c>
      <c r="O5106" t="s">
        <v>22</v>
      </c>
      <c r="P5106" t="s">
        <v>4500</v>
      </c>
      <c r="Q5106" t="s">
        <v>4396</v>
      </c>
      <c r="R5106" t="s">
        <v>4459</v>
      </c>
      <c r="S5106" t="s">
        <v>4386</v>
      </c>
      <c r="T5106" t="s">
        <v>4781</v>
      </c>
      <c r="U5106" t="s">
        <v>4782</v>
      </c>
      <c r="V5106">
        <v>1975</v>
      </c>
      <c r="W5106" s="1">
        <v>44842</v>
      </c>
      <c r="X5106" t="s">
        <v>4404</v>
      </c>
      <c r="Y5106" t="s">
        <v>4066</v>
      </c>
      <c r="Z5106" t="s">
        <v>3987</v>
      </c>
      <c r="AA5106" t="s">
        <v>3999</v>
      </c>
      <c r="AB5106" t="s">
        <v>4002</v>
      </c>
      <c r="AC5106" t="s">
        <v>3985</v>
      </c>
      <c r="AD5106">
        <v>166.89</v>
      </c>
      <c r="AE5106">
        <v>213.71</v>
      </c>
      <c r="AF5106" t="s">
        <v>3975</v>
      </c>
      <c r="AG5106" s="1"/>
      <c r="AJ5106" t="s">
        <v>3975</v>
      </c>
      <c r="AL5106" s="1"/>
      <c r="AM5106" s="1"/>
      <c r="AO5106">
        <v>402.08</v>
      </c>
      <c r="AP5106">
        <v>0.25</v>
      </c>
      <c r="AQ5106">
        <v>100.52</v>
      </c>
      <c r="AR5106">
        <v>301.56</v>
      </c>
      <c r="AS5106">
        <v>351.56</v>
      </c>
      <c r="AT5106">
        <v>333.78</v>
      </c>
      <c r="AU5106">
        <v>-82.21999999999997</v>
      </c>
      <c r="AV5106">
        <v>9</v>
      </c>
      <c r="AW5106">
        <v>2</v>
      </c>
    </row>
    <row r="5107" spans="1:49" x14ac:dyDescent="0.3">
      <c r="A5107" t="s">
        <v>7022</v>
      </c>
      <c r="B5107" s="1">
        <v>45801</v>
      </c>
      <c r="C5107" s="1">
        <v>45803</v>
      </c>
      <c r="D5107" s="1">
        <v>45804</v>
      </c>
      <c r="E5107" t="s">
        <v>303</v>
      </c>
      <c r="F5107" t="s">
        <v>280</v>
      </c>
      <c r="G5107">
        <v>1</v>
      </c>
      <c r="H5107">
        <v>122.9</v>
      </c>
      <c r="I5107">
        <v>2</v>
      </c>
      <c r="J5107">
        <v>15</v>
      </c>
      <c r="K5107" t="s">
        <v>42</v>
      </c>
      <c r="L5107" t="s">
        <v>26</v>
      </c>
      <c r="M5107" t="s">
        <v>20</v>
      </c>
      <c r="N5107" t="s">
        <v>31</v>
      </c>
      <c r="O5107" t="s">
        <v>22</v>
      </c>
      <c r="P5107" t="s">
        <v>4591</v>
      </c>
      <c r="Q5107" t="s">
        <v>4384</v>
      </c>
      <c r="R5107" t="s">
        <v>4390</v>
      </c>
      <c r="S5107" t="s">
        <v>4386</v>
      </c>
      <c r="T5107" t="s">
        <v>4936</v>
      </c>
      <c r="U5107" t="s">
        <v>8669</v>
      </c>
      <c r="V5107">
        <v>1971</v>
      </c>
      <c r="W5107" s="1">
        <v>45637</v>
      </c>
      <c r="X5107" t="s">
        <v>4404</v>
      </c>
      <c r="Y5107" t="s">
        <v>4097</v>
      </c>
      <c r="Z5107" t="s">
        <v>3987</v>
      </c>
      <c r="AA5107" t="s">
        <v>4026</v>
      </c>
      <c r="AB5107" t="s">
        <v>3989</v>
      </c>
      <c r="AC5107" t="s">
        <v>3997</v>
      </c>
      <c r="AD5107">
        <v>85.33</v>
      </c>
      <c r="AE5107">
        <v>131.21</v>
      </c>
      <c r="AF5107" t="s">
        <v>3975</v>
      </c>
      <c r="AG5107" s="1"/>
      <c r="AJ5107" t="s">
        <v>3975</v>
      </c>
      <c r="AL5107" s="1"/>
      <c r="AM5107" s="1"/>
      <c r="AO5107">
        <v>122.9</v>
      </c>
      <c r="AP5107">
        <v>0.02</v>
      </c>
      <c r="AQ5107">
        <v>2.4580000000000002</v>
      </c>
      <c r="AR5107">
        <v>120.44200000000001</v>
      </c>
      <c r="AS5107">
        <v>135.44200000000001</v>
      </c>
      <c r="AT5107">
        <v>85.33</v>
      </c>
      <c r="AU5107">
        <v>20.112000000000009</v>
      </c>
      <c r="AV5107">
        <v>1</v>
      </c>
      <c r="AW5107">
        <v>2</v>
      </c>
    </row>
    <row r="5108" spans="1:49" x14ac:dyDescent="0.3">
      <c r="A5108" t="s">
        <v>7023</v>
      </c>
      <c r="B5108" s="1">
        <v>45674</v>
      </c>
      <c r="C5108" s="1">
        <v>45674</v>
      </c>
      <c r="D5108" s="1">
        <v>45676</v>
      </c>
      <c r="E5108" t="s">
        <v>493</v>
      </c>
      <c r="F5108" t="s">
        <v>123</v>
      </c>
      <c r="G5108">
        <v>4</v>
      </c>
      <c r="H5108">
        <v>166.64</v>
      </c>
      <c r="I5108">
        <v>10</v>
      </c>
      <c r="J5108">
        <v>15</v>
      </c>
      <c r="K5108" t="s">
        <v>42</v>
      </c>
      <c r="L5108" t="s">
        <v>19</v>
      </c>
      <c r="M5108" t="s">
        <v>30</v>
      </c>
      <c r="N5108" t="s">
        <v>22</v>
      </c>
      <c r="O5108" t="s">
        <v>153</v>
      </c>
      <c r="P5108" t="s">
        <v>4461</v>
      </c>
      <c r="Q5108" t="s">
        <v>4396</v>
      </c>
      <c r="R5108" t="s">
        <v>4424</v>
      </c>
      <c r="S5108" t="s">
        <v>4398</v>
      </c>
      <c r="T5108" t="s">
        <v>5148</v>
      </c>
      <c r="U5108" t="s">
        <v>8806</v>
      </c>
      <c r="V5108">
        <v>1976</v>
      </c>
      <c r="W5108" s="1">
        <v>45662</v>
      </c>
      <c r="X5108" t="s">
        <v>4388</v>
      </c>
      <c r="Y5108" t="s">
        <v>4028</v>
      </c>
      <c r="Z5108" t="s">
        <v>4014</v>
      </c>
      <c r="AA5108" t="s">
        <v>4029</v>
      </c>
      <c r="AB5108" t="s">
        <v>4009</v>
      </c>
      <c r="AC5108" t="s">
        <v>3985</v>
      </c>
      <c r="AD5108">
        <v>113.2</v>
      </c>
      <c r="AE5108">
        <v>162.55000000000001</v>
      </c>
      <c r="AF5108" t="s">
        <v>3975</v>
      </c>
      <c r="AG5108" s="1"/>
      <c r="AJ5108" t="s">
        <v>3975</v>
      </c>
      <c r="AK5108" t="s">
        <v>5224</v>
      </c>
      <c r="AL5108" s="1">
        <v>45298</v>
      </c>
      <c r="AM5108" s="1">
        <v>45311</v>
      </c>
      <c r="AN5108" t="s">
        <v>26</v>
      </c>
      <c r="AO5108">
        <v>666.56</v>
      </c>
      <c r="AP5108">
        <v>0.1</v>
      </c>
      <c r="AQ5108">
        <v>66.655999999999992</v>
      </c>
      <c r="AR5108">
        <v>599.904</v>
      </c>
      <c r="AS5108">
        <v>614.904</v>
      </c>
      <c r="AT5108">
        <v>452.8</v>
      </c>
      <c r="AU5108">
        <v>132.10399999999998</v>
      </c>
      <c r="AV5108">
        <v>2</v>
      </c>
      <c r="AW5108">
        <v>0</v>
      </c>
    </row>
    <row r="5109" spans="1:49" x14ac:dyDescent="0.3">
      <c r="A5109" t="s">
        <v>7024</v>
      </c>
      <c r="B5109" s="1">
        <v>45962</v>
      </c>
      <c r="C5109" s="1">
        <v>45758</v>
      </c>
      <c r="D5109" s="1">
        <v>45880</v>
      </c>
      <c r="E5109" t="s">
        <v>614</v>
      </c>
      <c r="F5109" t="s">
        <v>720</v>
      </c>
      <c r="G5109">
        <v>1</v>
      </c>
      <c r="H5109">
        <v>43.69</v>
      </c>
      <c r="I5109">
        <v>0</v>
      </c>
      <c r="J5109">
        <v>0</v>
      </c>
      <c r="K5109" t="s">
        <v>60</v>
      </c>
      <c r="L5109" t="s">
        <v>19</v>
      </c>
      <c r="M5109" t="s">
        <v>30</v>
      </c>
      <c r="N5109" t="s">
        <v>21</v>
      </c>
      <c r="O5109" t="s">
        <v>468</v>
      </c>
      <c r="P5109" t="s">
        <v>4582</v>
      </c>
      <c r="Q5109" t="s">
        <v>4396</v>
      </c>
      <c r="R5109" t="s">
        <v>4401</v>
      </c>
      <c r="S5109" t="s">
        <v>4434</v>
      </c>
      <c r="T5109" t="s">
        <v>4597</v>
      </c>
      <c r="U5109" t="s">
        <v>4598</v>
      </c>
      <c r="V5109">
        <v>1994</v>
      </c>
      <c r="W5109" s="1">
        <v>45407</v>
      </c>
      <c r="X5109" t="s">
        <v>4388</v>
      </c>
      <c r="Y5109" t="s">
        <v>3990</v>
      </c>
      <c r="Z5109" t="s">
        <v>3977</v>
      </c>
      <c r="AA5109" t="s">
        <v>3991</v>
      </c>
      <c r="AB5109" t="s">
        <v>3989</v>
      </c>
      <c r="AC5109" t="s">
        <v>3997</v>
      </c>
      <c r="AD5109">
        <v>0</v>
      </c>
      <c r="AE5109">
        <v>41.39</v>
      </c>
      <c r="AF5109" t="s">
        <v>3975</v>
      </c>
      <c r="AG5109" s="1"/>
      <c r="AJ5109" t="s">
        <v>3975</v>
      </c>
      <c r="AK5109" t="s">
        <v>5228</v>
      </c>
      <c r="AL5109" s="1">
        <v>45339</v>
      </c>
      <c r="AM5109" s="1">
        <v>45357</v>
      </c>
      <c r="AN5109" t="s">
        <v>43</v>
      </c>
      <c r="AO5109">
        <v>43.69</v>
      </c>
      <c r="AP5109">
        <v>0</v>
      </c>
      <c r="AQ5109">
        <v>0</v>
      </c>
      <c r="AR5109">
        <v>43.69</v>
      </c>
      <c r="AS5109">
        <v>43.69</v>
      </c>
      <c r="AT5109">
        <v>0</v>
      </c>
      <c r="AU5109">
        <v>43.69</v>
      </c>
      <c r="AV5109">
        <v>122</v>
      </c>
      <c r="AW5109">
        <v>-204</v>
      </c>
    </row>
    <row r="5110" spans="1:49" x14ac:dyDescent="0.3">
      <c r="A5110" t="s">
        <v>7025</v>
      </c>
      <c r="B5110" s="1">
        <v>46009</v>
      </c>
      <c r="C5110" s="1">
        <v>46013</v>
      </c>
      <c r="D5110" s="1">
        <v>46015</v>
      </c>
      <c r="E5110" t="s">
        <v>1055</v>
      </c>
      <c r="F5110" t="s">
        <v>457</v>
      </c>
      <c r="G5110">
        <v>1</v>
      </c>
      <c r="H5110">
        <v>25.7</v>
      </c>
      <c r="I5110">
        <v>0</v>
      </c>
      <c r="J5110">
        <v>25</v>
      </c>
      <c r="K5110" t="s">
        <v>35</v>
      </c>
      <c r="L5110" t="s">
        <v>26</v>
      </c>
      <c r="M5110" t="s">
        <v>30</v>
      </c>
      <c r="N5110" t="s">
        <v>21</v>
      </c>
      <c r="O5110" t="s">
        <v>22</v>
      </c>
      <c r="P5110" t="s">
        <v>4612</v>
      </c>
      <c r="Q5110" t="s">
        <v>4384</v>
      </c>
      <c r="R5110" t="s">
        <v>4424</v>
      </c>
      <c r="S5110" t="s">
        <v>4398</v>
      </c>
      <c r="T5110" t="s">
        <v>4613</v>
      </c>
      <c r="U5110" t="s">
        <v>8499</v>
      </c>
      <c r="V5110">
        <v>1999</v>
      </c>
      <c r="W5110" s="1">
        <v>45437</v>
      </c>
      <c r="X5110" t="s">
        <v>4419</v>
      </c>
      <c r="Y5110" t="s">
        <v>4066</v>
      </c>
      <c r="Z5110" t="s">
        <v>3987</v>
      </c>
      <c r="AA5110" t="s">
        <v>3999</v>
      </c>
      <c r="AB5110" t="s">
        <v>4002</v>
      </c>
      <c r="AC5110" t="s">
        <v>3974</v>
      </c>
      <c r="AD5110">
        <v>17.04</v>
      </c>
      <c r="AE5110">
        <v>24.34</v>
      </c>
      <c r="AF5110" t="s">
        <v>3975</v>
      </c>
      <c r="AG5110" s="1"/>
      <c r="AJ5110" t="s">
        <v>3975</v>
      </c>
      <c r="AL5110" s="1"/>
      <c r="AM5110" s="1"/>
      <c r="AO5110">
        <v>25.7</v>
      </c>
      <c r="AP5110">
        <v>0</v>
      </c>
      <c r="AQ5110">
        <v>0</v>
      </c>
      <c r="AR5110">
        <v>25.7</v>
      </c>
      <c r="AS5110">
        <v>50.7</v>
      </c>
      <c r="AT5110">
        <v>17.04</v>
      </c>
      <c r="AU5110">
        <v>-16.34</v>
      </c>
      <c r="AV5110">
        <v>2</v>
      </c>
      <c r="AW5110">
        <v>4</v>
      </c>
    </row>
    <row r="5111" spans="1:49" x14ac:dyDescent="0.3">
      <c r="A5111" t="s">
        <v>7026</v>
      </c>
      <c r="B5111" s="1">
        <v>45867</v>
      </c>
      <c r="C5111" s="1">
        <v>45874</v>
      </c>
      <c r="D5111" s="1">
        <v>45876</v>
      </c>
      <c r="E5111" t="s">
        <v>24</v>
      </c>
      <c r="F5111" t="s">
        <v>400</v>
      </c>
      <c r="G5111">
        <v>5</v>
      </c>
      <c r="H5111">
        <v>48.55</v>
      </c>
      <c r="I5111">
        <v>5</v>
      </c>
      <c r="J5111">
        <v>35</v>
      </c>
      <c r="K5111" t="s">
        <v>18</v>
      </c>
      <c r="L5111" t="s">
        <v>26</v>
      </c>
      <c r="M5111" t="s">
        <v>47</v>
      </c>
      <c r="N5111" t="s">
        <v>22</v>
      </c>
      <c r="O5111" t="s">
        <v>204</v>
      </c>
      <c r="P5111" t="s">
        <v>5102</v>
      </c>
      <c r="Q5111" t="s">
        <v>4396</v>
      </c>
      <c r="R5111" t="s">
        <v>4416</v>
      </c>
      <c r="S5111" t="s">
        <v>4386</v>
      </c>
      <c r="T5111" t="s">
        <v>5103</v>
      </c>
      <c r="U5111" t="s">
        <v>8776</v>
      </c>
      <c r="V5111">
        <v>1988</v>
      </c>
      <c r="W5111" s="1">
        <v>44804</v>
      </c>
      <c r="X5111" t="s">
        <v>4404</v>
      </c>
      <c r="Y5111" t="s">
        <v>3993</v>
      </c>
      <c r="Z5111" t="s">
        <v>3994</v>
      </c>
      <c r="AA5111" t="s">
        <v>3995</v>
      </c>
      <c r="AB5111" t="s">
        <v>3996</v>
      </c>
      <c r="AC5111" t="s">
        <v>3997</v>
      </c>
      <c r="AD5111">
        <v>31.33</v>
      </c>
      <c r="AE5111">
        <v>44.22</v>
      </c>
      <c r="AF5111" t="s">
        <v>3975</v>
      </c>
      <c r="AG5111" s="1"/>
      <c r="AJ5111" t="s">
        <v>3975</v>
      </c>
      <c r="AK5111" t="s">
        <v>5224</v>
      </c>
      <c r="AL5111" s="1">
        <v>45767</v>
      </c>
      <c r="AM5111" s="1">
        <v>45784</v>
      </c>
      <c r="AN5111" t="s">
        <v>5225</v>
      </c>
      <c r="AO5111">
        <v>242.75</v>
      </c>
      <c r="AP5111">
        <v>0.05</v>
      </c>
      <c r="AQ5111">
        <v>12.137500000000001</v>
      </c>
      <c r="AR5111">
        <v>230.61250000000001</v>
      </c>
      <c r="AS5111">
        <v>265.61250000000001</v>
      </c>
      <c r="AT5111">
        <v>156.64999999999998</v>
      </c>
      <c r="AU5111">
        <v>38.962500000000034</v>
      </c>
      <c r="AV5111">
        <v>2</v>
      </c>
      <c r="AW5111">
        <v>7</v>
      </c>
    </row>
    <row r="5112" spans="1:49" x14ac:dyDescent="0.3">
      <c r="A5112" t="s">
        <v>7027</v>
      </c>
      <c r="B5112" s="1">
        <v>45751</v>
      </c>
      <c r="C5112" s="1">
        <v>45904</v>
      </c>
      <c r="D5112" s="1">
        <v>45763</v>
      </c>
      <c r="E5112" t="s">
        <v>1100</v>
      </c>
      <c r="F5112" t="s">
        <v>41</v>
      </c>
      <c r="G5112">
        <v>1</v>
      </c>
      <c r="H5112">
        <v>115.63</v>
      </c>
      <c r="I5112">
        <v>0</v>
      </c>
      <c r="J5112">
        <v>15</v>
      </c>
      <c r="K5112" t="s">
        <v>42</v>
      </c>
      <c r="L5112" t="s">
        <v>43</v>
      </c>
      <c r="M5112" t="s">
        <v>20</v>
      </c>
      <c r="N5112" t="s">
        <v>22</v>
      </c>
      <c r="O5112" t="s">
        <v>94</v>
      </c>
      <c r="P5112" t="s">
        <v>4752</v>
      </c>
      <c r="Q5112" t="s">
        <v>4384</v>
      </c>
      <c r="R5112" t="s">
        <v>4416</v>
      </c>
      <c r="S5112" t="s">
        <v>4386</v>
      </c>
      <c r="T5112" t="s">
        <v>8577</v>
      </c>
      <c r="U5112" t="s">
        <v>8578</v>
      </c>
      <c r="V5112">
        <v>2004</v>
      </c>
      <c r="W5112" s="1">
        <v>45830</v>
      </c>
      <c r="X5112" t="s">
        <v>4419</v>
      </c>
      <c r="Y5112" t="s">
        <v>4162</v>
      </c>
      <c r="Z5112" t="s">
        <v>4014</v>
      </c>
      <c r="AA5112" t="s">
        <v>4015</v>
      </c>
      <c r="AB5112" t="s">
        <v>3973</v>
      </c>
      <c r="AC5112" t="s">
        <v>3985</v>
      </c>
      <c r="AD5112">
        <v>95.32</v>
      </c>
      <c r="AE5112">
        <v>114.15</v>
      </c>
      <c r="AF5112" t="s">
        <v>3975</v>
      </c>
      <c r="AG5112" s="1"/>
      <c r="AJ5112" t="s">
        <v>3975</v>
      </c>
      <c r="AK5112" t="s">
        <v>5223</v>
      </c>
      <c r="AL5112" s="1">
        <v>45537</v>
      </c>
      <c r="AM5112" s="1">
        <v>45567</v>
      </c>
      <c r="AN5112" t="s">
        <v>5225</v>
      </c>
      <c r="AO5112">
        <v>115.63</v>
      </c>
      <c r="AP5112">
        <v>0</v>
      </c>
      <c r="AQ5112">
        <v>0</v>
      </c>
      <c r="AR5112">
        <v>115.63</v>
      </c>
      <c r="AS5112">
        <v>130.63</v>
      </c>
      <c r="AT5112">
        <v>95.32</v>
      </c>
      <c r="AU5112">
        <v>5.3100000000000023</v>
      </c>
      <c r="AV5112">
        <v>-141</v>
      </c>
      <c r="AW5112">
        <v>153</v>
      </c>
    </row>
    <row r="5113" spans="1:49" x14ac:dyDescent="0.3">
      <c r="A5113" t="s">
        <v>7028</v>
      </c>
      <c r="B5113" s="1">
        <v>45891</v>
      </c>
      <c r="C5113" s="1">
        <v>45893</v>
      </c>
      <c r="D5113" s="1">
        <v>45897</v>
      </c>
      <c r="E5113" t="s">
        <v>2973</v>
      </c>
      <c r="F5113" t="s">
        <v>138</v>
      </c>
      <c r="G5113">
        <v>1</v>
      </c>
      <c r="H5113">
        <v>195.43</v>
      </c>
      <c r="I5113">
        <v>0</v>
      </c>
      <c r="J5113">
        <v>15</v>
      </c>
      <c r="K5113" t="s">
        <v>18</v>
      </c>
      <c r="L5113" t="s">
        <v>19</v>
      </c>
      <c r="M5113" t="s">
        <v>30</v>
      </c>
      <c r="N5113" t="s">
        <v>22</v>
      </c>
      <c r="O5113" t="s">
        <v>64</v>
      </c>
      <c r="P5113" t="s">
        <v>5195</v>
      </c>
      <c r="Q5113" t="s">
        <v>4384</v>
      </c>
      <c r="R5113" t="s">
        <v>4444</v>
      </c>
      <c r="S5113" t="s">
        <v>4434</v>
      </c>
      <c r="T5113" t="s">
        <v>5196</v>
      </c>
      <c r="U5113" t="s">
        <v>8827</v>
      </c>
      <c r="V5113">
        <v>1973</v>
      </c>
      <c r="W5113" s="1">
        <v>45575</v>
      </c>
      <c r="X5113" t="s">
        <v>4419</v>
      </c>
      <c r="Y5113" t="s">
        <v>4147</v>
      </c>
      <c r="Z5113" t="s">
        <v>3977</v>
      </c>
      <c r="AA5113" t="s">
        <v>3991</v>
      </c>
      <c r="AB5113" t="s">
        <v>3979</v>
      </c>
      <c r="AC5113" t="s">
        <v>3997</v>
      </c>
      <c r="AD5113">
        <v>0</v>
      </c>
      <c r="AE5113">
        <v>213.91</v>
      </c>
      <c r="AF5113" t="s">
        <v>3975</v>
      </c>
      <c r="AG5113" s="1"/>
      <c r="AJ5113" t="s">
        <v>3975</v>
      </c>
      <c r="AK5113" t="s">
        <v>5226</v>
      </c>
      <c r="AL5113" s="1">
        <v>45690</v>
      </c>
      <c r="AM5113" s="1">
        <v>45725</v>
      </c>
      <c r="AN5113" t="s">
        <v>5225</v>
      </c>
      <c r="AO5113">
        <v>195.43</v>
      </c>
      <c r="AP5113">
        <v>0</v>
      </c>
      <c r="AQ5113">
        <v>0</v>
      </c>
      <c r="AR5113">
        <v>195.43</v>
      </c>
      <c r="AS5113">
        <v>210.43</v>
      </c>
      <c r="AT5113">
        <v>0</v>
      </c>
      <c r="AU5113">
        <v>180.43</v>
      </c>
      <c r="AV5113">
        <v>4</v>
      </c>
      <c r="AW5113">
        <v>2</v>
      </c>
    </row>
    <row r="5114" spans="1:49" x14ac:dyDescent="0.3">
      <c r="A5114" t="s">
        <v>7029</v>
      </c>
      <c r="B5114" s="1">
        <v>45891</v>
      </c>
      <c r="C5114" s="1"/>
      <c r="D5114" s="1">
        <v>45898</v>
      </c>
      <c r="E5114" t="s">
        <v>722</v>
      </c>
      <c r="F5114" t="s">
        <v>1143</v>
      </c>
      <c r="G5114">
        <v>1</v>
      </c>
      <c r="H5114">
        <v>225.81</v>
      </c>
      <c r="I5114">
        <v>0</v>
      </c>
      <c r="J5114">
        <v>25</v>
      </c>
      <c r="K5114" t="s">
        <v>35</v>
      </c>
      <c r="L5114" t="s">
        <v>19</v>
      </c>
      <c r="M5114" t="s">
        <v>20</v>
      </c>
      <c r="N5114" t="s">
        <v>22</v>
      </c>
      <c r="O5114" t="s">
        <v>48</v>
      </c>
      <c r="P5114" t="s">
        <v>4383</v>
      </c>
      <c r="Q5114" t="s">
        <v>4396</v>
      </c>
      <c r="R5114" t="s">
        <v>4409</v>
      </c>
      <c r="S5114" t="s">
        <v>4386</v>
      </c>
      <c r="T5114" t="s">
        <v>5201</v>
      </c>
      <c r="U5114" t="s">
        <v>8832</v>
      </c>
      <c r="V5114">
        <v>1982</v>
      </c>
      <c r="W5114" s="1">
        <v>44837</v>
      </c>
      <c r="X5114" t="s">
        <v>4419</v>
      </c>
      <c r="Y5114" t="s">
        <v>4127</v>
      </c>
      <c r="Z5114" t="s">
        <v>3987</v>
      </c>
      <c r="AA5114" t="s">
        <v>3988</v>
      </c>
      <c r="AB5114" t="s">
        <v>4009</v>
      </c>
      <c r="AC5114" t="s">
        <v>3980</v>
      </c>
      <c r="AD5114">
        <v>154.30000000000001</v>
      </c>
      <c r="AE5114">
        <v>203.91</v>
      </c>
      <c r="AF5114" t="s">
        <v>3975</v>
      </c>
      <c r="AG5114" s="1"/>
      <c r="AJ5114" t="s">
        <v>3975</v>
      </c>
      <c r="AK5114" t="s">
        <v>5223</v>
      </c>
      <c r="AL5114" s="1">
        <v>45698</v>
      </c>
      <c r="AM5114" s="1">
        <v>45750</v>
      </c>
      <c r="AN5114" t="s">
        <v>19</v>
      </c>
      <c r="AO5114">
        <v>225.81</v>
      </c>
      <c r="AP5114">
        <v>0</v>
      </c>
      <c r="AQ5114">
        <v>0</v>
      </c>
      <c r="AR5114">
        <v>225.81</v>
      </c>
      <c r="AS5114">
        <v>250.81</v>
      </c>
      <c r="AT5114">
        <v>154.30000000000001</v>
      </c>
      <c r="AU5114">
        <v>46.509999999999991</v>
      </c>
    </row>
    <row r="5115" spans="1:49" x14ac:dyDescent="0.3">
      <c r="A5115" t="s">
        <v>7030</v>
      </c>
      <c r="B5115" s="1">
        <v>45857</v>
      </c>
      <c r="C5115" s="1">
        <v>45860</v>
      </c>
      <c r="D5115" s="1">
        <v>45862</v>
      </c>
      <c r="E5115" t="s">
        <v>452</v>
      </c>
      <c r="F5115" t="s">
        <v>93</v>
      </c>
      <c r="G5115">
        <v>2</v>
      </c>
      <c r="H5115">
        <v>89.72</v>
      </c>
      <c r="I5115">
        <v>15</v>
      </c>
      <c r="J5115">
        <v>35</v>
      </c>
      <c r="K5115" t="s">
        <v>42</v>
      </c>
      <c r="L5115" t="s">
        <v>19</v>
      </c>
      <c r="M5115" t="s">
        <v>30</v>
      </c>
      <c r="N5115" t="s">
        <v>52</v>
      </c>
      <c r="O5115" t="s">
        <v>64</v>
      </c>
      <c r="P5115" t="s">
        <v>4548</v>
      </c>
      <c r="Q5115" t="s">
        <v>4384</v>
      </c>
      <c r="R5115" t="s">
        <v>4397</v>
      </c>
      <c r="S5115" t="s">
        <v>4398</v>
      </c>
      <c r="T5115" t="s">
        <v>4762</v>
      </c>
      <c r="U5115" t="s">
        <v>8571</v>
      </c>
      <c r="V5115">
        <v>1990</v>
      </c>
      <c r="W5115" s="1">
        <v>45417</v>
      </c>
      <c r="X5115" t="s">
        <v>4404</v>
      </c>
      <c r="Y5115" t="s">
        <v>4112</v>
      </c>
      <c r="Z5115" t="s">
        <v>3977</v>
      </c>
      <c r="AA5115" t="s">
        <v>4072</v>
      </c>
      <c r="AB5115" t="s">
        <v>4032</v>
      </c>
      <c r="AC5115" t="s">
        <v>3992</v>
      </c>
      <c r="AD5115">
        <v>55.96</v>
      </c>
      <c r="AE5115">
        <v>83.94</v>
      </c>
      <c r="AF5115" t="s">
        <v>3975</v>
      </c>
      <c r="AG5115" s="1"/>
      <c r="AJ5115" t="s">
        <v>3975</v>
      </c>
      <c r="AK5115" t="s">
        <v>5226</v>
      </c>
      <c r="AL5115" s="1">
        <v>45690</v>
      </c>
      <c r="AM5115" s="1">
        <v>45725</v>
      </c>
      <c r="AN5115" t="s">
        <v>5225</v>
      </c>
      <c r="AO5115">
        <v>179.44</v>
      </c>
      <c r="AP5115">
        <v>0.15</v>
      </c>
      <c r="AQ5115">
        <v>26.916</v>
      </c>
      <c r="AR5115">
        <v>152.524</v>
      </c>
      <c r="AS5115">
        <v>187.524</v>
      </c>
      <c r="AT5115">
        <v>111.92</v>
      </c>
      <c r="AU5115">
        <v>5.6039999999999992</v>
      </c>
      <c r="AV5115">
        <v>2</v>
      </c>
      <c r="AW5115">
        <v>3</v>
      </c>
    </row>
    <row r="5116" spans="1:49" x14ac:dyDescent="0.3">
      <c r="A5116" t="s">
        <v>7031</v>
      </c>
      <c r="B5116" s="1">
        <v>45935</v>
      </c>
      <c r="C5116" s="1">
        <v>45938</v>
      </c>
      <c r="D5116" s="1">
        <v>46001</v>
      </c>
      <c r="E5116" t="s">
        <v>209</v>
      </c>
      <c r="F5116" t="s">
        <v>571</v>
      </c>
      <c r="G5116">
        <v>2</v>
      </c>
      <c r="H5116">
        <v>228.74</v>
      </c>
      <c r="I5116">
        <v>15</v>
      </c>
      <c r="J5116">
        <v>25</v>
      </c>
      <c r="K5116" t="s">
        <v>18</v>
      </c>
      <c r="L5116" t="s">
        <v>26</v>
      </c>
      <c r="M5116" t="s">
        <v>47</v>
      </c>
      <c r="N5116" t="s">
        <v>31</v>
      </c>
      <c r="O5116" t="s">
        <v>85</v>
      </c>
      <c r="P5116" t="s">
        <v>4604</v>
      </c>
      <c r="Q5116" t="s">
        <v>4384</v>
      </c>
      <c r="R5116" t="s">
        <v>4390</v>
      </c>
      <c r="S5116" t="s">
        <v>4391</v>
      </c>
      <c r="T5116" t="s">
        <v>4828</v>
      </c>
      <c r="U5116" t="s">
        <v>8610</v>
      </c>
      <c r="V5116">
        <v>2004</v>
      </c>
      <c r="W5116" s="1">
        <v>45259</v>
      </c>
      <c r="X5116" t="s">
        <v>4394</v>
      </c>
      <c r="Y5116" t="s">
        <v>4158</v>
      </c>
      <c r="Z5116" t="s">
        <v>3977</v>
      </c>
      <c r="AA5116" t="s">
        <v>3982</v>
      </c>
      <c r="AB5116" t="s">
        <v>3989</v>
      </c>
      <c r="AC5116" t="s">
        <v>3992</v>
      </c>
      <c r="AD5116">
        <v>141.06</v>
      </c>
      <c r="AE5116">
        <v>216.78</v>
      </c>
      <c r="AF5116" t="s">
        <v>3975</v>
      </c>
      <c r="AG5116" s="1"/>
      <c r="AJ5116" t="s">
        <v>3975</v>
      </c>
      <c r="AK5116" t="s">
        <v>5224</v>
      </c>
      <c r="AL5116" s="1">
        <v>45773</v>
      </c>
      <c r="AM5116" s="1">
        <v>45787</v>
      </c>
      <c r="AN5116" t="s">
        <v>43</v>
      </c>
      <c r="AO5116">
        <v>457.48</v>
      </c>
      <c r="AP5116">
        <v>0.15</v>
      </c>
      <c r="AQ5116">
        <v>68.622</v>
      </c>
      <c r="AR5116">
        <v>388.858</v>
      </c>
      <c r="AS5116">
        <v>413.858</v>
      </c>
      <c r="AT5116">
        <v>282.12</v>
      </c>
      <c r="AU5116">
        <v>81.738</v>
      </c>
      <c r="AV5116">
        <v>63</v>
      </c>
      <c r="AW5116">
        <v>3</v>
      </c>
    </row>
    <row r="5117" spans="1:49" x14ac:dyDescent="0.3">
      <c r="A5117" t="s">
        <v>7032</v>
      </c>
      <c r="B5117" s="1">
        <v>45658</v>
      </c>
      <c r="C5117" s="1">
        <v>45665</v>
      </c>
      <c r="D5117" s="1">
        <v>45668</v>
      </c>
      <c r="E5117" t="s">
        <v>490</v>
      </c>
      <c r="F5117" t="s">
        <v>59</v>
      </c>
      <c r="G5117">
        <v>2</v>
      </c>
      <c r="H5117">
        <v>84.4</v>
      </c>
      <c r="I5117">
        <v>10</v>
      </c>
      <c r="J5117">
        <v>25</v>
      </c>
      <c r="K5117" t="s">
        <v>42</v>
      </c>
      <c r="L5117" t="s">
        <v>19</v>
      </c>
      <c r="M5117" t="s">
        <v>47</v>
      </c>
      <c r="N5117" t="s">
        <v>22</v>
      </c>
      <c r="O5117" t="s">
        <v>22</v>
      </c>
      <c r="P5117" t="s">
        <v>5027</v>
      </c>
      <c r="Q5117" t="s">
        <v>4396</v>
      </c>
      <c r="R5117" t="s">
        <v>4409</v>
      </c>
      <c r="S5117" t="s">
        <v>4406</v>
      </c>
      <c r="T5117" t="s">
        <v>5028</v>
      </c>
      <c r="U5117" t="s">
        <v>8726</v>
      </c>
      <c r="V5117">
        <v>1977</v>
      </c>
      <c r="W5117" s="1">
        <v>44832</v>
      </c>
      <c r="X5117" t="s">
        <v>4388</v>
      </c>
      <c r="Y5117" t="s">
        <v>4079</v>
      </c>
      <c r="Z5117" t="s">
        <v>3994</v>
      </c>
      <c r="AA5117" t="s">
        <v>4008</v>
      </c>
      <c r="AB5117" t="s">
        <v>3973</v>
      </c>
      <c r="AC5117" t="s">
        <v>3992</v>
      </c>
      <c r="AD5117">
        <v>62.82</v>
      </c>
      <c r="AE5117">
        <v>94.99</v>
      </c>
      <c r="AF5117" t="s">
        <v>3975</v>
      </c>
      <c r="AG5117" s="1"/>
      <c r="AJ5117" t="s">
        <v>3975</v>
      </c>
      <c r="AL5117" s="1"/>
      <c r="AM5117" s="1"/>
      <c r="AO5117">
        <v>168.8</v>
      </c>
      <c r="AP5117">
        <v>0.1</v>
      </c>
      <c r="AQ5117">
        <v>16.880000000000003</v>
      </c>
      <c r="AR5117">
        <v>151.92000000000002</v>
      </c>
      <c r="AS5117">
        <v>176.92000000000002</v>
      </c>
      <c r="AT5117">
        <v>125.64</v>
      </c>
      <c r="AU5117">
        <v>1.2800000000000153</v>
      </c>
      <c r="AV5117">
        <v>3</v>
      </c>
      <c r="AW5117">
        <v>7</v>
      </c>
    </row>
    <row r="5118" spans="1:49" x14ac:dyDescent="0.3">
      <c r="A5118" t="s">
        <v>7033</v>
      </c>
      <c r="B5118" s="1">
        <v>45796</v>
      </c>
      <c r="C5118" s="1">
        <v>45798</v>
      </c>
      <c r="D5118" s="1">
        <v>45802</v>
      </c>
      <c r="E5118" t="s">
        <v>474</v>
      </c>
      <c r="F5118" t="s">
        <v>198</v>
      </c>
      <c r="G5118">
        <v>3</v>
      </c>
      <c r="H5118">
        <v>171.85</v>
      </c>
      <c r="I5118">
        <v>15</v>
      </c>
      <c r="J5118">
        <v>35</v>
      </c>
      <c r="K5118" t="s">
        <v>18</v>
      </c>
      <c r="L5118" t="s">
        <v>43</v>
      </c>
      <c r="M5118" t="s">
        <v>30</v>
      </c>
      <c r="N5118" t="s">
        <v>37</v>
      </c>
      <c r="O5118" t="s">
        <v>85</v>
      </c>
      <c r="P5118" t="s">
        <v>4486</v>
      </c>
      <c r="Q5118" t="s">
        <v>4384</v>
      </c>
      <c r="R5118" t="s">
        <v>4401</v>
      </c>
      <c r="S5118" t="s">
        <v>4391</v>
      </c>
      <c r="T5118" t="s">
        <v>8452</v>
      </c>
      <c r="U5118" t="s">
        <v>4487</v>
      </c>
      <c r="V5118">
        <v>2002</v>
      </c>
      <c r="W5118" s="1">
        <v>44718</v>
      </c>
      <c r="X5118" t="s">
        <v>4394</v>
      </c>
      <c r="Y5118" t="s">
        <v>4091</v>
      </c>
      <c r="Z5118" t="s">
        <v>3987</v>
      </c>
      <c r="AA5118" t="s">
        <v>4026</v>
      </c>
      <c r="AB5118" t="s">
        <v>3983</v>
      </c>
      <c r="AC5118" t="s">
        <v>3997</v>
      </c>
      <c r="AD5118">
        <v>119.99</v>
      </c>
      <c r="AE5118">
        <v>168.92</v>
      </c>
      <c r="AF5118" t="s">
        <v>3975</v>
      </c>
      <c r="AG5118" s="1"/>
      <c r="AJ5118" t="s">
        <v>3975</v>
      </c>
      <c r="AK5118" t="s">
        <v>5224</v>
      </c>
      <c r="AL5118" s="1">
        <v>45773</v>
      </c>
      <c r="AM5118" s="1">
        <v>45787</v>
      </c>
      <c r="AN5118" t="s">
        <v>43</v>
      </c>
      <c r="AO5118">
        <v>515.54999999999995</v>
      </c>
      <c r="AP5118">
        <v>0.15</v>
      </c>
      <c r="AQ5118">
        <v>77.332499999999996</v>
      </c>
      <c r="AR5118">
        <v>438.21749999999997</v>
      </c>
      <c r="AS5118">
        <v>473.21749999999997</v>
      </c>
      <c r="AT5118">
        <v>359.96999999999997</v>
      </c>
      <c r="AU5118">
        <v>43.247500000000002</v>
      </c>
      <c r="AV5118">
        <v>4</v>
      </c>
      <c r="AW5118">
        <v>2</v>
      </c>
    </row>
    <row r="5119" spans="1:49" x14ac:dyDescent="0.3">
      <c r="A5119" t="s">
        <v>7034</v>
      </c>
      <c r="B5119" s="1">
        <v>45779</v>
      </c>
      <c r="C5119" s="1">
        <v>45782</v>
      </c>
      <c r="D5119" s="1">
        <v>45783</v>
      </c>
      <c r="E5119" t="s">
        <v>774</v>
      </c>
      <c r="F5119" t="s">
        <v>436</v>
      </c>
      <c r="G5119">
        <v>2</v>
      </c>
      <c r="H5119">
        <v>230.3</v>
      </c>
      <c r="I5119">
        <v>0</v>
      </c>
      <c r="J5119">
        <v>50</v>
      </c>
      <c r="K5119" t="s">
        <v>60</v>
      </c>
      <c r="L5119" t="s">
        <v>26</v>
      </c>
      <c r="M5119" t="s">
        <v>30</v>
      </c>
      <c r="N5119" t="s">
        <v>31</v>
      </c>
      <c r="O5119" t="s">
        <v>153</v>
      </c>
      <c r="P5119" t="s">
        <v>4517</v>
      </c>
      <c r="Q5119" t="s">
        <v>4396</v>
      </c>
      <c r="R5119" t="s">
        <v>4409</v>
      </c>
      <c r="S5119" t="s">
        <v>4406</v>
      </c>
      <c r="T5119" t="s">
        <v>4703</v>
      </c>
      <c r="U5119" t="s">
        <v>8543</v>
      </c>
      <c r="V5119">
        <v>2002</v>
      </c>
      <c r="W5119" s="1">
        <v>45709</v>
      </c>
      <c r="X5119" t="s">
        <v>4388</v>
      </c>
      <c r="Y5119" t="s">
        <v>4041</v>
      </c>
      <c r="Z5119" t="s">
        <v>3987</v>
      </c>
      <c r="AA5119" t="s">
        <v>4026</v>
      </c>
      <c r="AB5119" t="s">
        <v>4032</v>
      </c>
      <c r="AC5119" t="s">
        <v>3985</v>
      </c>
      <c r="AD5119">
        <v>145.01</v>
      </c>
      <c r="AE5119">
        <v>208.64</v>
      </c>
      <c r="AF5119" t="s">
        <v>3975</v>
      </c>
      <c r="AG5119" s="1"/>
      <c r="AJ5119" t="s">
        <v>3975</v>
      </c>
      <c r="AK5119" t="s">
        <v>5224</v>
      </c>
      <c r="AL5119" s="1">
        <v>45298</v>
      </c>
      <c r="AM5119" s="1">
        <v>45311</v>
      </c>
      <c r="AN5119" t="s">
        <v>26</v>
      </c>
      <c r="AO5119">
        <v>460.6</v>
      </c>
      <c r="AP5119">
        <v>0</v>
      </c>
      <c r="AQ5119">
        <v>0</v>
      </c>
      <c r="AR5119">
        <v>460.6</v>
      </c>
      <c r="AS5119">
        <v>510.6</v>
      </c>
      <c r="AT5119">
        <v>290.02</v>
      </c>
      <c r="AU5119">
        <v>120.58000000000004</v>
      </c>
      <c r="AV5119">
        <v>1</v>
      </c>
      <c r="AW5119">
        <v>3</v>
      </c>
    </row>
    <row r="5120" spans="1:49" x14ac:dyDescent="0.3">
      <c r="A5120" t="s">
        <v>7035</v>
      </c>
      <c r="B5120" s="1">
        <v>45878</v>
      </c>
      <c r="C5120" s="1">
        <v>45918</v>
      </c>
      <c r="D5120" s="1">
        <v>45930</v>
      </c>
      <c r="E5120" t="s">
        <v>498</v>
      </c>
      <c r="F5120" t="s">
        <v>218</v>
      </c>
      <c r="G5120">
        <v>1</v>
      </c>
      <c r="H5120">
        <v>42.33</v>
      </c>
      <c r="I5120">
        <v>0</v>
      </c>
      <c r="J5120">
        <v>35</v>
      </c>
      <c r="K5120" t="s">
        <v>18</v>
      </c>
      <c r="L5120" t="s">
        <v>19</v>
      </c>
      <c r="M5120" t="s">
        <v>20</v>
      </c>
      <c r="N5120" t="s">
        <v>22</v>
      </c>
      <c r="O5120" t="s">
        <v>22</v>
      </c>
      <c r="P5120" t="s">
        <v>4799</v>
      </c>
      <c r="Q5120" t="s">
        <v>4396</v>
      </c>
      <c r="R5120" t="s">
        <v>4424</v>
      </c>
      <c r="S5120" t="s">
        <v>4434</v>
      </c>
      <c r="T5120" t="s">
        <v>8594</v>
      </c>
      <c r="U5120" t="s">
        <v>8595</v>
      </c>
      <c r="V5120">
        <v>1982</v>
      </c>
      <c r="W5120" s="1">
        <v>44860</v>
      </c>
      <c r="X5120" t="s">
        <v>4388</v>
      </c>
      <c r="Y5120" t="s">
        <v>4053</v>
      </c>
      <c r="Z5120" t="s">
        <v>3994</v>
      </c>
      <c r="AA5120" t="s">
        <v>4006</v>
      </c>
      <c r="AB5120" t="s">
        <v>3983</v>
      </c>
      <c r="AC5120" t="s">
        <v>3974</v>
      </c>
      <c r="AD5120">
        <v>0</v>
      </c>
      <c r="AE5120">
        <v>45.96</v>
      </c>
      <c r="AF5120" t="s">
        <v>3975</v>
      </c>
      <c r="AG5120" s="1"/>
      <c r="AJ5120" t="s">
        <v>3975</v>
      </c>
      <c r="AL5120" s="1"/>
      <c r="AM5120" s="1"/>
      <c r="AO5120">
        <v>42.33</v>
      </c>
      <c r="AP5120">
        <v>0</v>
      </c>
      <c r="AQ5120">
        <v>0</v>
      </c>
      <c r="AR5120">
        <v>42.33</v>
      </c>
      <c r="AS5120">
        <v>77.33</v>
      </c>
      <c r="AT5120">
        <v>0</v>
      </c>
      <c r="AU5120">
        <v>7.3299999999999983</v>
      </c>
      <c r="AV5120">
        <v>12</v>
      </c>
      <c r="AW5120">
        <v>40</v>
      </c>
    </row>
    <row r="5121" spans="1:49" x14ac:dyDescent="0.3">
      <c r="A5121" t="s">
        <v>7036</v>
      </c>
      <c r="B5121" s="1">
        <v>45842</v>
      </c>
      <c r="C5121" s="1">
        <v>45754</v>
      </c>
      <c r="D5121" s="1">
        <v>45845</v>
      </c>
      <c r="E5121" t="s">
        <v>426</v>
      </c>
      <c r="F5121" t="s">
        <v>728</v>
      </c>
      <c r="G5121">
        <v>1</v>
      </c>
      <c r="H5121">
        <v>164.91</v>
      </c>
      <c r="I5121">
        <v>30</v>
      </c>
      <c r="J5121">
        <v>15</v>
      </c>
      <c r="K5121" t="s">
        <v>35</v>
      </c>
      <c r="L5121" t="s">
        <v>19</v>
      </c>
      <c r="M5121" t="s">
        <v>47</v>
      </c>
      <c r="N5121" t="s">
        <v>31</v>
      </c>
      <c r="O5121" t="s">
        <v>468</v>
      </c>
      <c r="P5121" t="s">
        <v>4952</v>
      </c>
      <c r="Q5121" t="s">
        <v>4396</v>
      </c>
      <c r="R5121" t="s">
        <v>4390</v>
      </c>
      <c r="S5121" t="s">
        <v>4434</v>
      </c>
      <c r="T5121" t="s">
        <v>5023</v>
      </c>
      <c r="U5121" t="s">
        <v>8723</v>
      </c>
      <c r="V5121">
        <v>1982</v>
      </c>
      <c r="W5121" s="1">
        <v>45466</v>
      </c>
      <c r="X5121" t="s">
        <v>4404</v>
      </c>
      <c r="Y5121" t="s">
        <v>4082</v>
      </c>
      <c r="Z5121" t="s">
        <v>4014</v>
      </c>
      <c r="AA5121" t="s">
        <v>4049</v>
      </c>
      <c r="AB5121" t="s">
        <v>3983</v>
      </c>
      <c r="AC5121" t="s">
        <v>3980</v>
      </c>
      <c r="AD5121">
        <v>138.13</v>
      </c>
      <c r="AE5121">
        <v>184.83</v>
      </c>
      <c r="AF5121" t="s">
        <v>3975</v>
      </c>
      <c r="AG5121" s="1"/>
      <c r="AJ5121" t="s">
        <v>3975</v>
      </c>
      <c r="AK5121" t="s">
        <v>5228</v>
      </c>
      <c r="AL5121" s="1">
        <v>45339</v>
      </c>
      <c r="AM5121" s="1">
        <v>45357</v>
      </c>
      <c r="AN5121" t="s">
        <v>43</v>
      </c>
      <c r="AO5121">
        <v>164.91</v>
      </c>
      <c r="AP5121">
        <v>0.3</v>
      </c>
      <c r="AQ5121">
        <v>49.472999999999999</v>
      </c>
      <c r="AR5121">
        <v>115.437</v>
      </c>
      <c r="AS5121">
        <v>130.43700000000001</v>
      </c>
      <c r="AT5121">
        <v>138.13</v>
      </c>
      <c r="AU5121">
        <v>-37.692999999999998</v>
      </c>
      <c r="AV5121">
        <v>91</v>
      </c>
      <c r="AW5121">
        <v>-88</v>
      </c>
    </row>
    <row r="5122" spans="1:49" x14ac:dyDescent="0.3">
      <c r="A5122" t="s">
        <v>7037</v>
      </c>
      <c r="B5122" s="1">
        <v>45926</v>
      </c>
      <c r="C5122" s="1">
        <v>45928</v>
      </c>
      <c r="D5122" s="1">
        <v>45930</v>
      </c>
      <c r="E5122" t="s">
        <v>432</v>
      </c>
      <c r="F5122" t="s">
        <v>87</v>
      </c>
      <c r="G5122">
        <v>1</v>
      </c>
      <c r="H5122">
        <v>24.76</v>
      </c>
      <c r="I5122">
        <v>20</v>
      </c>
      <c r="J5122">
        <v>15</v>
      </c>
      <c r="K5122" t="s">
        <v>42</v>
      </c>
      <c r="L5122" t="s">
        <v>26</v>
      </c>
      <c r="M5122" t="s">
        <v>47</v>
      </c>
      <c r="N5122" t="s">
        <v>22</v>
      </c>
      <c r="O5122" t="s">
        <v>22</v>
      </c>
      <c r="P5122" t="s">
        <v>4650</v>
      </c>
      <c r="Q5122" t="s">
        <v>4384</v>
      </c>
      <c r="R5122" t="s">
        <v>4444</v>
      </c>
      <c r="S5122" t="s">
        <v>4386</v>
      </c>
      <c r="T5122" t="s">
        <v>5220</v>
      </c>
      <c r="U5122" t="s">
        <v>8845</v>
      </c>
      <c r="V5122">
        <v>1971</v>
      </c>
      <c r="W5122" s="1">
        <v>45500</v>
      </c>
      <c r="X5122" t="s">
        <v>4419</v>
      </c>
      <c r="Y5122" t="s">
        <v>4166</v>
      </c>
      <c r="Z5122" t="s">
        <v>3977</v>
      </c>
      <c r="AA5122" t="s">
        <v>3982</v>
      </c>
      <c r="AB5122" t="s">
        <v>3979</v>
      </c>
      <c r="AC5122" t="s">
        <v>3980</v>
      </c>
      <c r="AD5122">
        <v>19.989999999999998</v>
      </c>
      <c r="AE5122">
        <v>24.02</v>
      </c>
      <c r="AF5122" t="s">
        <v>4055</v>
      </c>
      <c r="AG5122" s="1"/>
      <c r="AJ5122" t="s">
        <v>3975</v>
      </c>
      <c r="AL5122" s="1"/>
      <c r="AM5122" s="1"/>
      <c r="AO5122">
        <v>24.76</v>
      </c>
      <c r="AP5122">
        <v>0.2</v>
      </c>
      <c r="AQ5122">
        <v>4.9520000000000008</v>
      </c>
      <c r="AR5122">
        <v>19.808</v>
      </c>
      <c r="AS5122">
        <v>34.808</v>
      </c>
      <c r="AT5122">
        <v>19.989999999999998</v>
      </c>
      <c r="AU5122">
        <v>-15.181999999999999</v>
      </c>
      <c r="AV5122">
        <v>2</v>
      </c>
      <c r="AW5122">
        <v>2</v>
      </c>
    </row>
    <row r="5123" spans="1:49" x14ac:dyDescent="0.3">
      <c r="A5123" t="s">
        <v>7038</v>
      </c>
      <c r="B5123" s="1">
        <v>45717</v>
      </c>
      <c r="C5123" s="1">
        <v>45870</v>
      </c>
      <c r="D5123" s="1">
        <v>45670</v>
      </c>
      <c r="E5123" t="s">
        <v>650</v>
      </c>
      <c r="F5123" t="s">
        <v>203</v>
      </c>
      <c r="G5123">
        <v>5</v>
      </c>
      <c r="H5123">
        <v>238.78</v>
      </c>
      <c r="I5123">
        <v>10</v>
      </c>
      <c r="J5123">
        <v>0</v>
      </c>
      <c r="K5123" t="s">
        <v>35</v>
      </c>
      <c r="L5123" t="s">
        <v>19</v>
      </c>
      <c r="M5123" t="s">
        <v>30</v>
      </c>
      <c r="N5123" t="s">
        <v>21</v>
      </c>
      <c r="O5123" t="s">
        <v>22</v>
      </c>
      <c r="P5123" t="s">
        <v>4488</v>
      </c>
      <c r="Q5123" t="s">
        <v>4396</v>
      </c>
      <c r="R5123" t="s">
        <v>4409</v>
      </c>
      <c r="S5123" t="s">
        <v>4434</v>
      </c>
      <c r="T5123" t="s">
        <v>4730</v>
      </c>
      <c r="U5123" t="s">
        <v>8560</v>
      </c>
      <c r="V5123">
        <v>1998</v>
      </c>
      <c r="W5123" s="1">
        <v>45796</v>
      </c>
      <c r="X5123" t="s">
        <v>4394</v>
      </c>
      <c r="Y5123" t="s">
        <v>4089</v>
      </c>
      <c r="Z5123" t="s">
        <v>3994</v>
      </c>
      <c r="AA5123" t="s">
        <v>4043</v>
      </c>
      <c r="AB5123" t="s">
        <v>3996</v>
      </c>
      <c r="AC5123" t="s">
        <v>3985</v>
      </c>
      <c r="AD5123">
        <v>183.56</v>
      </c>
      <c r="AE5123">
        <v>262.99</v>
      </c>
      <c r="AF5123" t="s">
        <v>3975</v>
      </c>
      <c r="AG5123" s="1"/>
      <c r="AJ5123" t="s">
        <v>3975</v>
      </c>
      <c r="AL5123" s="1"/>
      <c r="AM5123" s="1"/>
      <c r="AO5123">
        <v>1193.9000000000001</v>
      </c>
      <c r="AP5123">
        <v>0.1</v>
      </c>
      <c r="AQ5123">
        <v>119.39000000000001</v>
      </c>
      <c r="AR5123">
        <v>1074.51</v>
      </c>
      <c r="AS5123">
        <v>1074.51</v>
      </c>
      <c r="AT5123">
        <v>917.8</v>
      </c>
      <c r="AU5123">
        <v>156.71000000000004</v>
      </c>
      <c r="AV5123">
        <v>-200</v>
      </c>
      <c r="AW5123">
        <v>153</v>
      </c>
    </row>
    <row r="5124" spans="1:49" x14ac:dyDescent="0.3">
      <c r="A5124" t="s">
        <v>7039</v>
      </c>
      <c r="B5124" s="1">
        <v>45683</v>
      </c>
      <c r="C5124" s="1">
        <v>45686</v>
      </c>
      <c r="D5124" s="1">
        <v>45688</v>
      </c>
      <c r="E5124" t="s">
        <v>920</v>
      </c>
      <c r="F5124" t="s">
        <v>203</v>
      </c>
      <c r="G5124">
        <v>1</v>
      </c>
      <c r="H5124">
        <v>231.29</v>
      </c>
      <c r="I5124">
        <v>0</v>
      </c>
      <c r="J5124">
        <v>35</v>
      </c>
      <c r="K5124" t="s">
        <v>60</v>
      </c>
      <c r="L5124" t="s">
        <v>26</v>
      </c>
      <c r="M5124" t="s">
        <v>30</v>
      </c>
      <c r="N5124" t="s">
        <v>22</v>
      </c>
      <c r="O5124" t="s">
        <v>226</v>
      </c>
      <c r="P5124" t="s">
        <v>4455</v>
      </c>
      <c r="Q5124" t="s">
        <v>4384</v>
      </c>
      <c r="R5124" t="s">
        <v>4401</v>
      </c>
      <c r="S5124" t="s">
        <v>4386</v>
      </c>
      <c r="T5124" t="s">
        <v>4985</v>
      </c>
      <c r="U5124" t="s">
        <v>8698</v>
      </c>
      <c r="V5124">
        <v>1991</v>
      </c>
      <c r="W5124" s="1">
        <v>45218</v>
      </c>
      <c r="X5124" t="s">
        <v>4404</v>
      </c>
      <c r="Y5124" t="s">
        <v>4089</v>
      </c>
      <c r="Z5124" t="s">
        <v>3994</v>
      </c>
      <c r="AA5124" t="s">
        <v>4043</v>
      </c>
      <c r="AB5124" t="s">
        <v>3996</v>
      </c>
      <c r="AC5124" t="s">
        <v>3985</v>
      </c>
      <c r="AD5124">
        <v>183.56</v>
      </c>
      <c r="AE5124">
        <v>262.99</v>
      </c>
      <c r="AF5124" t="s">
        <v>3975</v>
      </c>
      <c r="AG5124" s="1"/>
      <c r="AJ5124" t="s">
        <v>3975</v>
      </c>
      <c r="AK5124" t="s">
        <v>5224</v>
      </c>
      <c r="AL5124" s="1">
        <v>45668</v>
      </c>
      <c r="AM5124" s="1">
        <v>45718</v>
      </c>
      <c r="AN5124" t="s">
        <v>19</v>
      </c>
      <c r="AO5124">
        <v>231.29</v>
      </c>
      <c r="AP5124">
        <v>0</v>
      </c>
      <c r="AQ5124">
        <v>0</v>
      </c>
      <c r="AR5124">
        <v>231.29</v>
      </c>
      <c r="AS5124">
        <v>266.28999999999996</v>
      </c>
      <c r="AT5124">
        <v>183.56</v>
      </c>
      <c r="AU5124">
        <v>12.72999999999999</v>
      </c>
      <c r="AV5124">
        <v>2</v>
      </c>
      <c r="AW5124">
        <v>3</v>
      </c>
    </row>
    <row r="5125" spans="1:49" x14ac:dyDescent="0.3">
      <c r="A5125" t="s">
        <v>7040</v>
      </c>
      <c r="B5125" s="1">
        <v>45973</v>
      </c>
      <c r="C5125" s="1">
        <v>46005</v>
      </c>
      <c r="D5125" s="1">
        <v>46012</v>
      </c>
      <c r="E5125" t="s">
        <v>722</v>
      </c>
      <c r="F5125" t="s">
        <v>34</v>
      </c>
      <c r="G5125">
        <v>1</v>
      </c>
      <c r="H5125">
        <v>116.55</v>
      </c>
      <c r="I5125">
        <v>10</v>
      </c>
      <c r="J5125">
        <v>35</v>
      </c>
      <c r="K5125" t="s">
        <v>60</v>
      </c>
      <c r="L5125" t="s">
        <v>19</v>
      </c>
      <c r="M5125" t="s">
        <v>36</v>
      </c>
      <c r="N5125" t="s">
        <v>37</v>
      </c>
      <c r="O5125" t="s">
        <v>22</v>
      </c>
      <c r="P5125" t="s">
        <v>4383</v>
      </c>
      <c r="Q5125" t="s">
        <v>4396</v>
      </c>
      <c r="R5125" t="s">
        <v>4409</v>
      </c>
      <c r="S5125" t="s">
        <v>4386</v>
      </c>
      <c r="T5125" t="s">
        <v>5201</v>
      </c>
      <c r="U5125" t="s">
        <v>8832</v>
      </c>
      <c r="V5125">
        <v>1982</v>
      </c>
      <c r="W5125" s="1">
        <v>44837</v>
      </c>
      <c r="X5125" t="s">
        <v>4419</v>
      </c>
      <c r="Y5125" t="s">
        <v>4106</v>
      </c>
      <c r="Z5125" t="s">
        <v>3994</v>
      </c>
      <c r="AA5125" t="s">
        <v>4006</v>
      </c>
      <c r="AB5125" t="s">
        <v>4009</v>
      </c>
      <c r="AC5125" t="s">
        <v>3997</v>
      </c>
      <c r="AD5125">
        <v>84.31</v>
      </c>
      <c r="AE5125">
        <v>121.52</v>
      </c>
      <c r="AF5125" t="s">
        <v>3975</v>
      </c>
      <c r="AG5125" s="1"/>
      <c r="AJ5125" t="s">
        <v>3975</v>
      </c>
      <c r="AL5125" s="1"/>
      <c r="AM5125" s="1"/>
      <c r="AO5125">
        <v>116.55</v>
      </c>
      <c r="AP5125">
        <v>0.1</v>
      </c>
      <c r="AQ5125">
        <v>11.655000000000001</v>
      </c>
      <c r="AR5125">
        <v>104.895</v>
      </c>
      <c r="AS5125">
        <v>139.89499999999998</v>
      </c>
      <c r="AT5125">
        <v>84.31</v>
      </c>
      <c r="AU5125">
        <v>-14.415000000000006</v>
      </c>
      <c r="AV5125">
        <v>7</v>
      </c>
      <c r="AW5125">
        <v>32</v>
      </c>
    </row>
    <row r="5126" spans="1:49" x14ac:dyDescent="0.3">
      <c r="A5126" t="s">
        <v>7041</v>
      </c>
      <c r="B5126" s="1">
        <v>45853</v>
      </c>
      <c r="C5126" s="1">
        <v>45857</v>
      </c>
      <c r="D5126" s="1">
        <v>45864</v>
      </c>
      <c r="E5126" t="s">
        <v>727</v>
      </c>
      <c r="F5126" t="s">
        <v>107</v>
      </c>
      <c r="G5126">
        <v>2</v>
      </c>
      <c r="H5126">
        <v>155.43</v>
      </c>
      <c r="I5126">
        <v>1</v>
      </c>
      <c r="J5126">
        <v>15</v>
      </c>
      <c r="K5126" t="s">
        <v>35</v>
      </c>
      <c r="L5126" t="s">
        <v>19</v>
      </c>
      <c r="M5126" t="s">
        <v>47</v>
      </c>
      <c r="N5126" t="s">
        <v>22</v>
      </c>
      <c r="O5126" t="s">
        <v>22</v>
      </c>
      <c r="P5126" t="s">
        <v>4451</v>
      </c>
      <c r="Q5126" t="s">
        <v>4384</v>
      </c>
      <c r="R5126" t="s">
        <v>4416</v>
      </c>
      <c r="S5126" t="s">
        <v>4391</v>
      </c>
      <c r="T5126" t="s">
        <v>4609</v>
      </c>
      <c r="U5126" t="s">
        <v>8497</v>
      </c>
      <c r="V5126">
        <v>1975</v>
      </c>
      <c r="W5126" s="1">
        <v>44960</v>
      </c>
      <c r="X5126" t="s">
        <v>4404</v>
      </c>
      <c r="Y5126" t="s">
        <v>4028</v>
      </c>
      <c r="Z5126" t="s">
        <v>4014</v>
      </c>
      <c r="AA5126" t="s">
        <v>4029</v>
      </c>
      <c r="AB5126" t="s">
        <v>4009</v>
      </c>
      <c r="AC5126" t="s">
        <v>3985</v>
      </c>
      <c r="AD5126">
        <v>125.26</v>
      </c>
      <c r="AE5126">
        <v>159.83000000000001</v>
      </c>
      <c r="AF5126" t="s">
        <v>3975</v>
      </c>
      <c r="AG5126" s="1"/>
      <c r="AJ5126" t="s">
        <v>3975</v>
      </c>
      <c r="AL5126" s="1"/>
      <c r="AM5126" s="1"/>
      <c r="AO5126">
        <v>310.86</v>
      </c>
      <c r="AP5126">
        <v>0.01</v>
      </c>
      <c r="AQ5126">
        <v>3.1086</v>
      </c>
      <c r="AR5126">
        <v>307.75139999999999</v>
      </c>
      <c r="AS5126">
        <v>322.75139999999999</v>
      </c>
      <c r="AT5126">
        <v>250.52</v>
      </c>
      <c r="AU5126">
        <v>42.231399999999979</v>
      </c>
      <c r="AV5126">
        <v>7</v>
      </c>
      <c r="AW5126">
        <v>4</v>
      </c>
    </row>
    <row r="5127" spans="1:49" x14ac:dyDescent="0.3">
      <c r="A5127" t="s">
        <v>7042</v>
      </c>
      <c r="B5127" s="1">
        <v>45898</v>
      </c>
      <c r="C5127" s="1">
        <v>45899</v>
      </c>
      <c r="D5127" s="1">
        <v>45666</v>
      </c>
      <c r="E5127" t="s">
        <v>493</v>
      </c>
      <c r="F5127" t="s">
        <v>126</v>
      </c>
      <c r="G5127">
        <v>1</v>
      </c>
      <c r="H5127">
        <v>223.98</v>
      </c>
      <c r="I5127">
        <v>20</v>
      </c>
      <c r="J5127">
        <v>50</v>
      </c>
      <c r="K5127" t="s">
        <v>60</v>
      </c>
      <c r="L5127" t="s">
        <v>43</v>
      </c>
      <c r="M5127" t="s">
        <v>20</v>
      </c>
      <c r="N5127" t="s">
        <v>22</v>
      </c>
      <c r="O5127" t="s">
        <v>111</v>
      </c>
      <c r="P5127" t="s">
        <v>4461</v>
      </c>
      <c r="Q5127" t="s">
        <v>4396</v>
      </c>
      <c r="R5127" t="s">
        <v>4424</v>
      </c>
      <c r="S5127" t="s">
        <v>4398</v>
      </c>
      <c r="T5127" t="s">
        <v>5148</v>
      </c>
      <c r="U5127" t="s">
        <v>8806</v>
      </c>
      <c r="V5127">
        <v>1976</v>
      </c>
      <c r="W5127" s="1">
        <v>45662</v>
      </c>
      <c r="X5127" t="s">
        <v>4388</v>
      </c>
      <c r="Y5127" t="s">
        <v>3976</v>
      </c>
      <c r="Z5127" t="s">
        <v>3977</v>
      </c>
      <c r="AA5127" t="s">
        <v>3978</v>
      </c>
      <c r="AB5127" t="s">
        <v>3979</v>
      </c>
      <c r="AC5127" t="s">
        <v>3980</v>
      </c>
      <c r="AD5127">
        <v>0</v>
      </c>
      <c r="AE5127">
        <v>229.21</v>
      </c>
      <c r="AF5127" t="s">
        <v>3975</v>
      </c>
      <c r="AG5127" s="1"/>
      <c r="AJ5127" t="s">
        <v>3975</v>
      </c>
      <c r="AK5127" t="s">
        <v>5226</v>
      </c>
      <c r="AL5127" s="1">
        <v>45762</v>
      </c>
      <c r="AM5127" s="1">
        <v>45777</v>
      </c>
      <c r="AN5127" t="s">
        <v>26</v>
      </c>
      <c r="AO5127">
        <v>223.98</v>
      </c>
      <c r="AP5127">
        <v>0.2</v>
      </c>
      <c r="AQ5127">
        <v>44.795999999999999</v>
      </c>
      <c r="AR5127">
        <v>179.184</v>
      </c>
      <c r="AS5127">
        <v>229.184</v>
      </c>
      <c r="AT5127">
        <v>0</v>
      </c>
      <c r="AU5127">
        <v>129.184</v>
      </c>
      <c r="AV5127">
        <v>-233</v>
      </c>
      <c r="AW5127">
        <v>1</v>
      </c>
    </row>
    <row r="5128" spans="1:49" x14ac:dyDescent="0.3">
      <c r="A5128" t="s">
        <v>7043</v>
      </c>
      <c r="B5128" s="1">
        <v>45829</v>
      </c>
      <c r="C5128" s="1"/>
      <c r="D5128" s="1">
        <v>45834</v>
      </c>
      <c r="E5128" t="s">
        <v>498</v>
      </c>
      <c r="F5128" t="s">
        <v>695</v>
      </c>
      <c r="G5128">
        <v>1</v>
      </c>
      <c r="H5128">
        <v>130.44</v>
      </c>
      <c r="I5128">
        <v>0</v>
      </c>
      <c r="J5128">
        <v>35</v>
      </c>
      <c r="K5128" t="s">
        <v>18</v>
      </c>
      <c r="L5128" t="s">
        <v>26</v>
      </c>
      <c r="M5128" t="s">
        <v>20</v>
      </c>
      <c r="N5128" t="s">
        <v>22</v>
      </c>
      <c r="O5128" t="s">
        <v>85</v>
      </c>
      <c r="P5128" t="s">
        <v>4799</v>
      </c>
      <c r="Q5128" t="s">
        <v>4396</v>
      </c>
      <c r="R5128" t="s">
        <v>4424</v>
      </c>
      <c r="S5128" t="s">
        <v>4434</v>
      </c>
      <c r="T5128" t="s">
        <v>8594</v>
      </c>
      <c r="U5128" t="s">
        <v>8595</v>
      </c>
      <c r="V5128">
        <v>1982</v>
      </c>
      <c r="W5128" s="1">
        <v>44860</v>
      </c>
      <c r="X5128" t="s">
        <v>4388</v>
      </c>
      <c r="Y5128" t="s">
        <v>4089</v>
      </c>
      <c r="Z5128" t="s">
        <v>3994</v>
      </c>
      <c r="AA5128" t="s">
        <v>4043</v>
      </c>
      <c r="AB5128" t="s">
        <v>3996</v>
      </c>
      <c r="AC5128" t="s">
        <v>3985</v>
      </c>
      <c r="AD5128">
        <v>105.69</v>
      </c>
      <c r="AE5128">
        <v>142.06</v>
      </c>
      <c r="AF5128" t="s">
        <v>3975</v>
      </c>
      <c r="AG5128" s="1"/>
      <c r="AJ5128" t="s">
        <v>3975</v>
      </c>
      <c r="AK5128" t="s">
        <v>5224</v>
      </c>
      <c r="AL5128" s="1">
        <v>45773</v>
      </c>
      <c r="AM5128" s="1">
        <v>45787</v>
      </c>
      <c r="AN5128" t="s">
        <v>43</v>
      </c>
      <c r="AO5128">
        <v>130.44</v>
      </c>
      <c r="AP5128">
        <v>0</v>
      </c>
      <c r="AQ5128">
        <v>0</v>
      </c>
      <c r="AR5128">
        <v>130.44</v>
      </c>
      <c r="AS5128">
        <v>165.44</v>
      </c>
      <c r="AT5128">
        <v>105.69</v>
      </c>
      <c r="AU5128">
        <v>-10.25</v>
      </c>
    </row>
    <row r="5129" spans="1:49" x14ac:dyDescent="0.3">
      <c r="A5129" t="s">
        <v>7044</v>
      </c>
      <c r="B5129" s="1">
        <v>45847</v>
      </c>
      <c r="C5129" s="1">
        <v>45854</v>
      </c>
      <c r="D5129" s="1">
        <v>45857</v>
      </c>
      <c r="E5129" t="s">
        <v>202</v>
      </c>
      <c r="F5129" t="s">
        <v>325</v>
      </c>
      <c r="G5129">
        <v>1</v>
      </c>
      <c r="H5129">
        <v>93.63</v>
      </c>
      <c r="I5129">
        <v>0</v>
      </c>
      <c r="J5129">
        <v>25</v>
      </c>
      <c r="K5129" t="s">
        <v>42</v>
      </c>
      <c r="L5129" t="s">
        <v>26</v>
      </c>
      <c r="M5129" t="s">
        <v>30</v>
      </c>
      <c r="N5129" t="s">
        <v>37</v>
      </c>
      <c r="O5129" t="s">
        <v>48</v>
      </c>
      <c r="P5129" t="s">
        <v>4461</v>
      </c>
      <c r="Q5129" t="s">
        <v>4384</v>
      </c>
      <c r="R5129" t="s">
        <v>4459</v>
      </c>
      <c r="S5129" t="s">
        <v>4434</v>
      </c>
      <c r="T5129" t="s">
        <v>4462</v>
      </c>
      <c r="U5129" t="s">
        <v>8442</v>
      </c>
      <c r="V5129">
        <v>1982</v>
      </c>
      <c r="W5129" s="1">
        <v>45415</v>
      </c>
      <c r="X5129" t="s">
        <v>4419</v>
      </c>
      <c r="Y5129" t="s">
        <v>4025</v>
      </c>
      <c r="Z5129" t="s">
        <v>3987</v>
      </c>
      <c r="AA5129" t="s">
        <v>4026</v>
      </c>
      <c r="AB5129" t="s">
        <v>4000</v>
      </c>
      <c r="AC5129" t="s">
        <v>3992</v>
      </c>
      <c r="AD5129">
        <v>67.33</v>
      </c>
      <c r="AE5129">
        <v>99.2</v>
      </c>
      <c r="AF5129" t="s">
        <v>3975</v>
      </c>
      <c r="AG5129" s="1"/>
      <c r="AJ5129" t="s">
        <v>3975</v>
      </c>
      <c r="AK5129" t="s">
        <v>5223</v>
      </c>
      <c r="AL5129" s="1">
        <v>45698</v>
      </c>
      <c r="AM5129" s="1">
        <v>45750</v>
      </c>
      <c r="AN5129" t="s">
        <v>19</v>
      </c>
      <c r="AO5129">
        <v>93.63</v>
      </c>
      <c r="AP5129">
        <v>0</v>
      </c>
      <c r="AQ5129">
        <v>0</v>
      </c>
      <c r="AR5129">
        <v>93.63</v>
      </c>
      <c r="AS5129">
        <v>118.63</v>
      </c>
      <c r="AT5129">
        <v>67.33</v>
      </c>
      <c r="AU5129">
        <v>1.2999999999999972</v>
      </c>
      <c r="AV5129">
        <v>3</v>
      </c>
      <c r="AW5129">
        <v>7</v>
      </c>
    </row>
    <row r="5130" spans="1:49" x14ac:dyDescent="0.3">
      <c r="A5130" t="s">
        <v>7045</v>
      </c>
      <c r="B5130" s="1">
        <v>45894</v>
      </c>
      <c r="C5130" s="1">
        <v>45899</v>
      </c>
      <c r="D5130" s="1">
        <v>45697</v>
      </c>
      <c r="E5130" t="s">
        <v>719</v>
      </c>
      <c r="F5130" t="s">
        <v>420</v>
      </c>
      <c r="G5130">
        <v>1</v>
      </c>
      <c r="H5130">
        <v>274.14</v>
      </c>
      <c r="I5130">
        <v>0</v>
      </c>
      <c r="J5130">
        <v>0</v>
      </c>
      <c r="K5130" t="s">
        <v>60</v>
      </c>
      <c r="L5130" t="s">
        <v>26</v>
      </c>
      <c r="M5130" t="s">
        <v>30</v>
      </c>
      <c r="N5130" t="s">
        <v>22</v>
      </c>
      <c r="O5130" t="s">
        <v>22</v>
      </c>
      <c r="P5130" t="s">
        <v>4822</v>
      </c>
      <c r="Q5130" t="s">
        <v>4384</v>
      </c>
      <c r="R5130" t="s">
        <v>4412</v>
      </c>
      <c r="S5130" t="s">
        <v>4398</v>
      </c>
      <c r="T5130" t="s">
        <v>4823</v>
      </c>
      <c r="U5130" t="s">
        <v>4824</v>
      </c>
      <c r="V5130">
        <v>1987</v>
      </c>
      <c r="W5130" s="1">
        <v>45433</v>
      </c>
      <c r="X5130" t="s">
        <v>4394</v>
      </c>
      <c r="Y5130" t="s">
        <v>4151</v>
      </c>
      <c r="Z5130" t="s">
        <v>3987</v>
      </c>
      <c r="AA5130" t="s">
        <v>4026</v>
      </c>
      <c r="AB5130" t="s">
        <v>4009</v>
      </c>
      <c r="AC5130" t="s">
        <v>3997</v>
      </c>
      <c r="AD5130">
        <v>194.1</v>
      </c>
      <c r="AE5130">
        <v>266.05</v>
      </c>
      <c r="AF5130" t="s">
        <v>3975</v>
      </c>
      <c r="AG5130" s="1"/>
      <c r="AJ5130" t="s">
        <v>3975</v>
      </c>
      <c r="AL5130" s="1"/>
      <c r="AM5130" s="1"/>
      <c r="AO5130">
        <v>274.14</v>
      </c>
      <c r="AP5130">
        <v>0</v>
      </c>
      <c r="AQ5130">
        <v>0</v>
      </c>
      <c r="AR5130">
        <v>274.14</v>
      </c>
      <c r="AS5130">
        <v>274.14</v>
      </c>
      <c r="AT5130">
        <v>194.1</v>
      </c>
      <c r="AU5130">
        <v>80.039999999999992</v>
      </c>
      <c r="AV5130">
        <v>-202</v>
      </c>
      <c r="AW5130">
        <v>5</v>
      </c>
    </row>
    <row r="5131" spans="1:49" x14ac:dyDescent="0.3">
      <c r="A5131" t="s">
        <v>7046</v>
      </c>
      <c r="B5131" s="1">
        <v>45942</v>
      </c>
      <c r="C5131" s="1">
        <v>46004</v>
      </c>
      <c r="D5131" s="1">
        <v>46009</v>
      </c>
      <c r="E5131" t="s">
        <v>1666</v>
      </c>
      <c r="F5131" t="s">
        <v>1265</v>
      </c>
      <c r="G5131">
        <v>1</v>
      </c>
      <c r="H5131">
        <v>66.900000000000006</v>
      </c>
      <c r="I5131">
        <v>30</v>
      </c>
      <c r="J5131">
        <v>15</v>
      </c>
      <c r="K5131" t="s">
        <v>60</v>
      </c>
      <c r="L5131" t="s">
        <v>26</v>
      </c>
      <c r="M5131" t="s">
        <v>36</v>
      </c>
      <c r="N5131" t="s">
        <v>22</v>
      </c>
      <c r="O5131" t="s">
        <v>226</v>
      </c>
      <c r="P5131" t="s">
        <v>4408</v>
      </c>
      <c r="Q5131" t="s">
        <v>4384</v>
      </c>
      <c r="R5131" t="s">
        <v>4385</v>
      </c>
      <c r="S5131" t="s">
        <v>4391</v>
      </c>
      <c r="T5131" t="s">
        <v>4683</v>
      </c>
      <c r="U5131" t="s">
        <v>8531</v>
      </c>
      <c r="V5131">
        <v>1970</v>
      </c>
      <c r="W5131" s="1">
        <v>45052</v>
      </c>
      <c r="X5131" t="s">
        <v>4404</v>
      </c>
      <c r="Y5131" t="s">
        <v>4149</v>
      </c>
      <c r="Z5131" t="s">
        <v>3977</v>
      </c>
      <c r="AA5131" t="s">
        <v>4072</v>
      </c>
      <c r="AB5131" t="s">
        <v>3996</v>
      </c>
      <c r="AC5131" t="s">
        <v>3980</v>
      </c>
      <c r="AD5131">
        <v>41.27</v>
      </c>
      <c r="AE5131">
        <v>59.82</v>
      </c>
      <c r="AF5131" t="s">
        <v>3975</v>
      </c>
      <c r="AG5131" s="1"/>
      <c r="AJ5131" t="s">
        <v>3975</v>
      </c>
      <c r="AK5131" t="s">
        <v>5224</v>
      </c>
      <c r="AL5131" s="1">
        <v>45668</v>
      </c>
      <c r="AM5131" s="1">
        <v>45718</v>
      </c>
      <c r="AN5131" t="s">
        <v>19</v>
      </c>
      <c r="AO5131">
        <v>66.900000000000006</v>
      </c>
      <c r="AP5131">
        <v>0.3</v>
      </c>
      <c r="AQ5131">
        <v>20.07</v>
      </c>
      <c r="AR5131">
        <v>46.830000000000005</v>
      </c>
      <c r="AS5131">
        <v>61.830000000000005</v>
      </c>
      <c r="AT5131">
        <v>41.27</v>
      </c>
      <c r="AU5131">
        <v>-9.4399999999999977</v>
      </c>
      <c r="AV5131">
        <v>5</v>
      </c>
      <c r="AW5131">
        <v>62</v>
      </c>
    </row>
    <row r="5132" spans="1:49" x14ac:dyDescent="0.3">
      <c r="A5132" t="s">
        <v>7047</v>
      </c>
      <c r="B5132" s="1">
        <v>45822</v>
      </c>
      <c r="C5132" s="1">
        <v>45823</v>
      </c>
      <c r="D5132" s="1">
        <v>45832</v>
      </c>
      <c r="E5132" t="s">
        <v>646</v>
      </c>
      <c r="F5132" t="s">
        <v>581</v>
      </c>
      <c r="G5132">
        <v>1</v>
      </c>
      <c r="H5132">
        <v>174.2</v>
      </c>
      <c r="I5132">
        <v>10</v>
      </c>
      <c r="J5132">
        <v>35</v>
      </c>
      <c r="K5132" t="s">
        <v>35</v>
      </c>
      <c r="L5132" t="s">
        <v>19</v>
      </c>
      <c r="M5132" t="s">
        <v>47</v>
      </c>
      <c r="N5132" t="s">
        <v>22</v>
      </c>
      <c r="O5132" t="s">
        <v>219</v>
      </c>
      <c r="P5132" t="s">
        <v>5081</v>
      </c>
      <c r="Q5132" t="s">
        <v>4384</v>
      </c>
      <c r="R5132" t="s">
        <v>4397</v>
      </c>
      <c r="S5132" t="s">
        <v>4391</v>
      </c>
      <c r="T5132" t="s">
        <v>8762</v>
      </c>
      <c r="U5132" t="s">
        <v>8763</v>
      </c>
      <c r="V5132">
        <v>1989</v>
      </c>
      <c r="W5132" s="1">
        <v>44723</v>
      </c>
      <c r="X5132" t="s">
        <v>4404</v>
      </c>
      <c r="Y5132" t="s">
        <v>4101</v>
      </c>
      <c r="Z5132" t="s">
        <v>3994</v>
      </c>
      <c r="AA5132" t="s">
        <v>4008</v>
      </c>
      <c r="AB5132" t="s">
        <v>3979</v>
      </c>
      <c r="AC5132" t="s">
        <v>3992</v>
      </c>
      <c r="AD5132">
        <v>139.13999999999999</v>
      </c>
      <c r="AE5132">
        <v>192.97</v>
      </c>
      <c r="AF5132" t="s">
        <v>3975</v>
      </c>
      <c r="AG5132" s="1"/>
      <c r="AJ5132" t="s">
        <v>3975</v>
      </c>
      <c r="AK5132" t="s">
        <v>5223</v>
      </c>
      <c r="AL5132" s="1">
        <v>45375</v>
      </c>
      <c r="AM5132" s="1">
        <v>45413</v>
      </c>
      <c r="AN5132" t="s">
        <v>26</v>
      </c>
      <c r="AO5132">
        <v>174.2</v>
      </c>
      <c r="AP5132">
        <v>0.1</v>
      </c>
      <c r="AQ5132">
        <v>17.419999999999998</v>
      </c>
      <c r="AR5132">
        <v>156.78</v>
      </c>
      <c r="AS5132">
        <v>191.78</v>
      </c>
      <c r="AT5132">
        <v>139.13999999999999</v>
      </c>
      <c r="AU5132">
        <v>-17.359999999999985</v>
      </c>
      <c r="AV5132">
        <v>9</v>
      </c>
      <c r="AW5132">
        <v>1</v>
      </c>
    </row>
    <row r="5133" spans="1:49" x14ac:dyDescent="0.3">
      <c r="A5133" t="s">
        <v>7048</v>
      </c>
      <c r="B5133" s="1">
        <v>45865</v>
      </c>
      <c r="C5133" s="1">
        <v>45869</v>
      </c>
      <c r="D5133" s="1">
        <v>45878</v>
      </c>
      <c r="E5133" t="s">
        <v>580</v>
      </c>
      <c r="F5133" t="s">
        <v>1244</v>
      </c>
      <c r="G5133">
        <v>1</v>
      </c>
      <c r="H5133">
        <v>247.56</v>
      </c>
      <c r="I5133">
        <v>0</v>
      </c>
      <c r="J5133">
        <v>35</v>
      </c>
      <c r="K5133" t="s">
        <v>60</v>
      </c>
      <c r="L5133" t="s">
        <v>43</v>
      </c>
      <c r="M5133" t="s">
        <v>47</v>
      </c>
      <c r="N5133" t="s">
        <v>22</v>
      </c>
      <c r="O5133" t="s">
        <v>77</v>
      </c>
      <c r="P5133" t="s">
        <v>4832</v>
      </c>
      <c r="Q5133" t="s">
        <v>4384</v>
      </c>
      <c r="R5133" t="s">
        <v>4401</v>
      </c>
      <c r="S5133" t="s">
        <v>4406</v>
      </c>
      <c r="T5133" t="s">
        <v>4833</v>
      </c>
      <c r="U5133" t="s">
        <v>4834</v>
      </c>
      <c r="V5133">
        <v>1980</v>
      </c>
      <c r="W5133" s="1">
        <v>45672</v>
      </c>
      <c r="X5133" t="s">
        <v>4388</v>
      </c>
      <c r="Y5133" t="s">
        <v>4125</v>
      </c>
      <c r="Z5133" t="s">
        <v>4014</v>
      </c>
      <c r="AA5133" t="s">
        <v>4038</v>
      </c>
      <c r="AB5133" t="s">
        <v>3989</v>
      </c>
      <c r="AC5133" t="s">
        <v>3974</v>
      </c>
      <c r="AD5133">
        <v>156.36000000000001</v>
      </c>
      <c r="AE5133">
        <v>217.47</v>
      </c>
      <c r="AF5133" t="s">
        <v>3975</v>
      </c>
      <c r="AG5133" s="1"/>
      <c r="AJ5133" t="s">
        <v>3975</v>
      </c>
      <c r="AK5133" t="s">
        <v>5224</v>
      </c>
      <c r="AL5133" s="1">
        <v>45921</v>
      </c>
      <c r="AM5133" s="1">
        <v>45978</v>
      </c>
      <c r="AN5133" t="s">
        <v>5225</v>
      </c>
      <c r="AO5133">
        <v>247.56</v>
      </c>
      <c r="AP5133">
        <v>0</v>
      </c>
      <c r="AQ5133">
        <v>0</v>
      </c>
      <c r="AR5133">
        <v>247.56</v>
      </c>
      <c r="AS5133">
        <v>282.56</v>
      </c>
      <c r="AT5133">
        <v>156.36000000000001</v>
      </c>
      <c r="AU5133">
        <v>56.199999999999989</v>
      </c>
      <c r="AV5133">
        <v>9</v>
      </c>
      <c r="AW5133">
        <v>4</v>
      </c>
    </row>
    <row r="5134" spans="1:49" x14ac:dyDescent="0.3">
      <c r="A5134" t="s">
        <v>7049</v>
      </c>
      <c r="B5134" s="1">
        <v>45773</v>
      </c>
      <c r="C5134" s="1">
        <v>45774</v>
      </c>
      <c r="D5134" s="1">
        <v>45662</v>
      </c>
      <c r="E5134" t="s">
        <v>487</v>
      </c>
      <c r="F5134" t="s">
        <v>55</v>
      </c>
      <c r="G5134">
        <v>4</v>
      </c>
      <c r="H5134">
        <v>6.22</v>
      </c>
      <c r="I5134">
        <v>10</v>
      </c>
      <c r="J5134">
        <v>35</v>
      </c>
      <c r="K5134" t="s">
        <v>60</v>
      </c>
      <c r="L5134" t="s">
        <v>19</v>
      </c>
      <c r="M5134" t="s">
        <v>30</v>
      </c>
      <c r="N5134" t="s">
        <v>37</v>
      </c>
      <c r="O5134" t="s">
        <v>22</v>
      </c>
      <c r="P5134" t="s">
        <v>4832</v>
      </c>
      <c r="Q5134" t="s">
        <v>4384</v>
      </c>
      <c r="R5134" t="s">
        <v>4409</v>
      </c>
      <c r="S5134" t="s">
        <v>4391</v>
      </c>
      <c r="T5134" t="s">
        <v>8781</v>
      </c>
      <c r="U5134" t="s">
        <v>5108</v>
      </c>
      <c r="V5134">
        <v>1997</v>
      </c>
      <c r="W5134" s="1">
        <v>45607</v>
      </c>
      <c r="X5134" t="s">
        <v>4404</v>
      </c>
      <c r="Y5134" t="s">
        <v>4007</v>
      </c>
      <c r="Z5134" t="s">
        <v>3994</v>
      </c>
      <c r="AA5134" t="s">
        <v>4008</v>
      </c>
      <c r="AB5134" t="s">
        <v>4009</v>
      </c>
      <c r="AC5134" t="s">
        <v>3974</v>
      </c>
      <c r="AD5134">
        <v>4.9400000000000004</v>
      </c>
      <c r="AE5134">
        <v>6.38</v>
      </c>
      <c r="AF5134" t="s">
        <v>3975</v>
      </c>
      <c r="AG5134" s="1"/>
      <c r="AJ5134" t="s">
        <v>3975</v>
      </c>
      <c r="AL5134" s="1"/>
      <c r="AM5134" s="1"/>
      <c r="AO5134">
        <v>24.88</v>
      </c>
      <c r="AP5134">
        <v>0.1</v>
      </c>
      <c r="AQ5134">
        <v>2.488</v>
      </c>
      <c r="AR5134">
        <v>22.391999999999999</v>
      </c>
      <c r="AS5134">
        <v>57.391999999999996</v>
      </c>
      <c r="AT5134">
        <v>19.760000000000002</v>
      </c>
      <c r="AU5134">
        <v>-32.368000000000002</v>
      </c>
      <c r="AV5134">
        <v>-112</v>
      </c>
      <c r="AW5134">
        <v>1</v>
      </c>
    </row>
    <row r="5135" spans="1:49" x14ac:dyDescent="0.3">
      <c r="A5135" t="s">
        <v>7050</v>
      </c>
      <c r="B5135" s="1">
        <v>45874</v>
      </c>
      <c r="C5135" s="1"/>
      <c r="D5135" s="1">
        <v>45883</v>
      </c>
      <c r="E5135" t="s">
        <v>221</v>
      </c>
      <c r="F5135" t="s">
        <v>245</v>
      </c>
      <c r="G5135">
        <v>1</v>
      </c>
      <c r="H5135">
        <v>165.43</v>
      </c>
      <c r="I5135">
        <v>10</v>
      </c>
      <c r="J5135">
        <v>15</v>
      </c>
      <c r="K5135" t="s">
        <v>35</v>
      </c>
      <c r="L5135" t="s">
        <v>19</v>
      </c>
      <c r="M5135" t="s">
        <v>20</v>
      </c>
      <c r="N5135" t="s">
        <v>22</v>
      </c>
      <c r="O5135" t="s">
        <v>22</v>
      </c>
      <c r="P5135" t="s">
        <v>4458</v>
      </c>
      <c r="Q5135" t="s">
        <v>4384</v>
      </c>
      <c r="R5135" t="s">
        <v>4385</v>
      </c>
      <c r="S5135" t="s">
        <v>4386</v>
      </c>
      <c r="T5135" t="s">
        <v>5019</v>
      </c>
      <c r="U5135" t="s">
        <v>8719</v>
      </c>
      <c r="V5135">
        <v>1978</v>
      </c>
      <c r="W5135" s="1">
        <v>45864</v>
      </c>
      <c r="X5135" t="s">
        <v>4404</v>
      </c>
      <c r="Y5135" t="s">
        <v>4152</v>
      </c>
      <c r="Z5135" t="s">
        <v>3987</v>
      </c>
      <c r="AA5135" t="s">
        <v>4026</v>
      </c>
      <c r="AB5135" t="s">
        <v>3979</v>
      </c>
      <c r="AC5135" t="s">
        <v>3992</v>
      </c>
      <c r="AD5135">
        <v>114.75</v>
      </c>
      <c r="AE5135">
        <v>150.80000000000001</v>
      </c>
      <c r="AF5135" t="s">
        <v>3975</v>
      </c>
      <c r="AG5135" s="1"/>
      <c r="AJ5135" t="s">
        <v>3975</v>
      </c>
      <c r="AL5135" s="1"/>
      <c r="AM5135" s="1"/>
      <c r="AO5135">
        <v>165.43</v>
      </c>
      <c r="AP5135">
        <v>0.1</v>
      </c>
      <c r="AQ5135">
        <v>16.543000000000003</v>
      </c>
      <c r="AR5135">
        <v>148.887</v>
      </c>
      <c r="AS5135">
        <v>163.887</v>
      </c>
      <c r="AT5135">
        <v>114.75</v>
      </c>
      <c r="AU5135">
        <v>19.137</v>
      </c>
    </row>
    <row r="5136" spans="1:49" x14ac:dyDescent="0.3">
      <c r="A5136" t="s">
        <v>4188</v>
      </c>
      <c r="B5136" s="1">
        <v>45916</v>
      </c>
      <c r="C5136" s="1">
        <v>45917</v>
      </c>
      <c r="D5136" s="1">
        <v>45918</v>
      </c>
      <c r="E5136" t="s">
        <v>129</v>
      </c>
      <c r="F5136" t="s">
        <v>571</v>
      </c>
      <c r="G5136">
        <v>1</v>
      </c>
      <c r="H5136">
        <v>248</v>
      </c>
      <c r="I5136">
        <v>10</v>
      </c>
      <c r="J5136">
        <v>0</v>
      </c>
      <c r="K5136" t="s">
        <v>35</v>
      </c>
      <c r="L5136" t="s">
        <v>26</v>
      </c>
      <c r="M5136" t="s">
        <v>20</v>
      </c>
      <c r="N5136" t="s">
        <v>22</v>
      </c>
      <c r="O5136" t="s">
        <v>48</v>
      </c>
      <c r="P5136" t="s">
        <v>4933</v>
      </c>
      <c r="Q5136" t="s">
        <v>4384</v>
      </c>
      <c r="R5136" t="s">
        <v>4444</v>
      </c>
      <c r="S5136" t="s">
        <v>4398</v>
      </c>
      <c r="T5136" t="s">
        <v>5072</v>
      </c>
      <c r="U5136" t="s">
        <v>8750</v>
      </c>
      <c r="V5136">
        <v>2004</v>
      </c>
      <c r="W5136" s="1">
        <v>45127</v>
      </c>
      <c r="X5136" t="s">
        <v>4419</v>
      </c>
      <c r="Y5136" t="s">
        <v>4158</v>
      </c>
      <c r="Z5136" t="s">
        <v>3977</v>
      </c>
      <c r="AA5136" t="s">
        <v>3982</v>
      </c>
      <c r="AB5136" t="s">
        <v>3989</v>
      </c>
      <c r="AC5136" t="s">
        <v>3992</v>
      </c>
      <c r="AD5136">
        <v>141.06</v>
      </c>
      <c r="AE5136">
        <v>216.78</v>
      </c>
      <c r="AF5136" t="s">
        <v>3975</v>
      </c>
      <c r="AG5136" s="1">
        <v>45589</v>
      </c>
      <c r="AH5136" t="s">
        <v>4170</v>
      </c>
      <c r="AI5136" t="s">
        <v>18</v>
      </c>
      <c r="AJ5136" t="s">
        <v>4055</v>
      </c>
      <c r="AK5136" t="s">
        <v>5223</v>
      </c>
      <c r="AL5136" s="1">
        <v>45698</v>
      </c>
      <c r="AM5136" s="1">
        <v>45750</v>
      </c>
      <c r="AN5136" t="s">
        <v>19</v>
      </c>
      <c r="AO5136">
        <v>248</v>
      </c>
      <c r="AP5136">
        <v>0.1</v>
      </c>
      <c r="AQ5136">
        <v>24.8</v>
      </c>
      <c r="AR5136">
        <v>223.2</v>
      </c>
      <c r="AS5136">
        <v>223.2</v>
      </c>
      <c r="AT5136">
        <v>141.06</v>
      </c>
      <c r="AU5136">
        <v>82.139999999999986</v>
      </c>
      <c r="AV5136">
        <v>1</v>
      </c>
      <c r="AW5136">
        <v>1</v>
      </c>
    </row>
    <row r="5137" spans="1:49" x14ac:dyDescent="0.3">
      <c r="A5137" t="s">
        <v>7051</v>
      </c>
      <c r="B5137" s="1">
        <v>45686</v>
      </c>
      <c r="C5137" s="1">
        <v>45686</v>
      </c>
      <c r="D5137" s="1">
        <v>45691</v>
      </c>
      <c r="E5137" t="s">
        <v>1874</v>
      </c>
      <c r="F5137" t="s">
        <v>631</v>
      </c>
      <c r="G5137">
        <v>1</v>
      </c>
      <c r="H5137">
        <v>205.21</v>
      </c>
      <c r="I5137">
        <v>0</v>
      </c>
      <c r="J5137">
        <v>15</v>
      </c>
      <c r="K5137" t="s">
        <v>60</v>
      </c>
      <c r="L5137" t="s">
        <v>19</v>
      </c>
      <c r="M5137" t="s">
        <v>30</v>
      </c>
      <c r="N5137" t="s">
        <v>52</v>
      </c>
      <c r="O5137" t="s">
        <v>22</v>
      </c>
      <c r="P5137" t="s">
        <v>5043</v>
      </c>
      <c r="Q5137" t="s">
        <v>4396</v>
      </c>
      <c r="R5137" t="s">
        <v>4397</v>
      </c>
      <c r="S5137" t="s">
        <v>4386</v>
      </c>
      <c r="T5137" t="s">
        <v>5044</v>
      </c>
      <c r="U5137" t="s">
        <v>8737</v>
      </c>
      <c r="V5137">
        <v>2000</v>
      </c>
      <c r="W5137" s="1">
        <v>45814</v>
      </c>
      <c r="X5137" t="s">
        <v>4419</v>
      </c>
      <c r="Y5137" t="s">
        <v>4048</v>
      </c>
      <c r="Z5137" t="s">
        <v>4014</v>
      </c>
      <c r="AA5137" t="s">
        <v>4049</v>
      </c>
      <c r="AB5137" t="s">
        <v>4002</v>
      </c>
      <c r="AC5137" t="s">
        <v>3980</v>
      </c>
      <c r="AD5137">
        <v>174.95</v>
      </c>
      <c r="AE5137">
        <v>217.09</v>
      </c>
      <c r="AF5137" t="s">
        <v>3975</v>
      </c>
      <c r="AG5137" s="1"/>
      <c r="AJ5137" t="s">
        <v>3975</v>
      </c>
      <c r="AL5137" s="1"/>
      <c r="AM5137" s="1"/>
      <c r="AO5137">
        <v>205.21</v>
      </c>
      <c r="AP5137">
        <v>0</v>
      </c>
      <c r="AQ5137">
        <v>0</v>
      </c>
      <c r="AR5137">
        <v>205.21</v>
      </c>
      <c r="AS5137">
        <v>220.21</v>
      </c>
      <c r="AT5137">
        <v>174.95</v>
      </c>
      <c r="AU5137">
        <v>15.260000000000019</v>
      </c>
      <c r="AV5137">
        <v>5</v>
      </c>
      <c r="AW5137">
        <v>0</v>
      </c>
    </row>
    <row r="5138" spans="1:49" x14ac:dyDescent="0.3">
      <c r="A5138" t="s">
        <v>7052</v>
      </c>
      <c r="B5138" s="1">
        <v>45728</v>
      </c>
      <c r="C5138" s="1">
        <v>45996</v>
      </c>
      <c r="D5138" s="1">
        <v>45942</v>
      </c>
      <c r="E5138" t="s">
        <v>1226</v>
      </c>
      <c r="F5138" t="s">
        <v>445</v>
      </c>
      <c r="G5138">
        <v>1</v>
      </c>
      <c r="H5138">
        <v>29.83</v>
      </c>
      <c r="I5138">
        <v>1</v>
      </c>
      <c r="J5138">
        <v>25</v>
      </c>
      <c r="K5138" t="s">
        <v>60</v>
      </c>
      <c r="L5138" t="s">
        <v>19</v>
      </c>
      <c r="M5138" t="s">
        <v>30</v>
      </c>
      <c r="N5138" t="s">
        <v>22</v>
      </c>
      <c r="O5138" t="s">
        <v>22</v>
      </c>
      <c r="P5138" t="s">
        <v>4581</v>
      </c>
      <c r="Q5138" t="s">
        <v>4384</v>
      </c>
      <c r="R5138" t="s">
        <v>4412</v>
      </c>
      <c r="S5138" t="s">
        <v>4398</v>
      </c>
      <c r="T5138" t="s">
        <v>5068</v>
      </c>
      <c r="U5138" t="s">
        <v>8747</v>
      </c>
      <c r="V5138">
        <v>1982</v>
      </c>
      <c r="W5138" s="1">
        <v>45060</v>
      </c>
      <c r="X5138" t="s">
        <v>4419</v>
      </c>
      <c r="Y5138" t="s">
        <v>4099</v>
      </c>
      <c r="Z5138" t="s">
        <v>3987</v>
      </c>
      <c r="AA5138" t="s">
        <v>4065</v>
      </c>
      <c r="AB5138" t="s">
        <v>4020</v>
      </c>
      <c r="AC5138" t="s">
        <v>3992</v>
      </c>
      <c r="AD5138">
        <v>18.010000000000002</v>
      </c>
      <c r="AE5138">
        <v>27.01</v>
      </c>
      <c r="AF5138" t="s">
        <v>3975</v>
      </c>
      <c r="AG5138" s="1"/>
      <c r="AJ5138" t="s">
        <v>3975</v>
      </c>
      <c r="AL5138" s="1"/>
      <c r="AM5138" s="1"/>
      <c r="AO5138">
        <v>29.83</v>
      </c>
      <c r="AP5138">
        <v>0.01</v>
      </c>
      <c r="AQ5138">
        <v>0.29830000000000001</v>
      </c>
      <c r="AR5138">
        <v>29.531699999999997</v>
      </c>
      <c r="AS5138">
        <v>54.531700000000001</v>
      </c>
      <c r="AT5138">
        <v>18.010000000000002</v>
      </c>
      <c r="AU5138">
        <v>-13.478300000000004</v>
      </c>
      <c r="AV5138">
        <v>-54</v>
      </c>
      <c r="AW5138">
        <v>268</v>
      </c>
    </row>
    <row r="5139" spans="1:49" x14ac:dyDescent="0.3">
      <c r="A5139" t="s">
        <v>7053</v>
      </c>
      <c r="B5139" s="1">
        <v>45972</v>
      </c>
      <c r="C5139" s="1">
        <v>45977</v>
      </c>
      <c r="D5139" s="1">
        <v>45979</v>
      </c>
      <c r="E5139" t="s">
        <v>180</v>
      </c>
      <c r="F5139" t="s">
        <v>728</v>
      </c>
      <c r="G5139">
        <v>1</v>
      </c>
      <c r="H5139">
        <v>174.25</v>
      </c>
      <c r="I5139">
        <v>15</v>
      </c>
      <c r="J5139">
        <v>35</v>
      </c>
      <c r="K5139" t="s">
        <v>60</v>
      </c>
      <c r="L5139" t="s">
        <v>26</v>
      </c>
      <c r="M5139" t="s">
        <v>30</v>
      </c>
      <c r="N5139" t="s">
        <v>31</v>
      </c>
      <c r="O5139" t="s">
        <v>22</v>
      </c>
      <c r="P5139" t="s">
        <v>5003</v>
      </c>
      <c r="Q5139" t="s">
        <v>4384</v>
      </c>
      <c r="R5139" t="s">
        <v>4401</v>
      </c>
      <c r="S5139" t="s">
        <v>4434</v>
      </c>
      <c r="T5139" t="s">
        <v>8760</v>
      </c>
      <c r="U5139" t="s">
        <v>8761</v>
      </c>
      <c r="V5139">
        <v>1989</v>
      </c>
      <c r="W5139" s="1">
        <v>45377</v>
      </c>
      <c r="X5139" t="s">
        <v>4388</v>
      </c>
      <c r="Y5139" t="s">
        <v>4082</v>
      </c>
      <c r="Z5139" t="s">
        <v>4014</v>
      </c>
      <c r="AA5139" t="s">
        <v>4049</v>
      </c>
      <c r="AB5139" t="s">
        <v>3983</v>
      </c>
      <c r="AC5139" t="s">
        <v>3980</v>
      </c>
      <c r="AD5139">
        <v>138.13</v>
      </c>
      <c r="AE5139">
        <v>184.83</v>
      </c>
      <c r="AF5139" t="s">
        <v>3975</v>
      </c>
      <c r="AG5139" s="1"/>
      <c r="AJ5139" t="s">
        <v>3975</v>
      </c>
      <c r="AL5139" s="1"/>
      <c r="AM5139" s="1"/>
      <c r="AO5139">
        <v>174.25</v>
      </c>
      <c r="AP5139">
        <v>0.15</v>
      </c>
      <c r="AQ5139">
        <v>26.137499999999999</v>
      </c>
      <c r="AR5139">
        <v>148.11250000000001</v>
      </c>
      <c r="AS5139">
        <v>183.11250000000001</v>
      </c>
      <c r="AT5139">
        <v>138.13</v>
      </c>
      <c r="AU5139">
        <v>-25.017499999999984</v>
      </c>
      <c r="AV5139">
        <v>2</v>
      </c>
      <c r="AW5139">
        <v>5</v>
      </c>
    </row>
    <row r="5140" spans="1:49" x14ac:dyDescent="0.3">
      <c r="A5140" t="s">
        <v>7054</v>
      </c>
      <c r="B5140" s="1">
        <v>45923</v>
      </c>
      <c r="C5140" s="1">
        <v>45927</v>
      </c>
      <c r="D5140" s="1"/>
      <c r="E5140" t="s">
        <v>1284</v>
      </c>
      <c r="F5140" t="s">
        <v>1290</v>
      </c>
      <c r="G5140">
        <v>1</v>
      </c>
      <c r="H5140">
        <v>34.229999999999997</v>
      </c>
      <c r="I5140">
        <v>5</v>
      </c>
      <c r="J5140">
        <v>35</v>
      </c>
      <c r="K5140" t="s">
        <v>42</v>
      </c>
      <c r="L5140" t="s">
        <v>26</v>
      </c>
      <c r="M5140" t="s">
        <v>30</v>
      </c>
      <c r="N5140" t="s">
        <v>37</v>
      </c>
      <c r="O5140" t="s">
        <v>22</v>
      </c>
      <c r="P5140" t="s">
        <v>4958</v>
      </c>
      <c r="Q5140" t="s">
        <v>4396</v>
      </c>
      <c r="R5140" t="s">
        <v>4412</v>
      </c>
      <c r="S5140" t="s">
        <v>4391</v>
      </c>
      <c r="T5140" t="s">
        <v>4959</v>
      </c>
      <c r="U5140" t="s">
        <v>4960</v>
      </c>
      <c r="V5140">
        <v>1989</v>
      </c>
      <c r="W5140" s="1">
        <v>44958</v>
      </c>
      <c r="X5140" t="s">
        <v>4394</v>
      </c>
      <c r="Y5140" t="s">
        <v>4066</v>
      </c>
      <c r="Z5140" t="s">
        <v>3987</v>
      </c>
      <c r="AA5140" t="s">
        <v>3999</v>
      </c>
      <c r="AB5140" t="s">
        <v>4002</v>
      </c>
      <c r="AC5140" t="s">
        <v>3997</v>
      </c>
      <c r="AD5140">
        <v>22.54</v>
      </c>
      <c r="AE5140">
        <v>33.46</v>
      </c>
      <c r="AF5140" t="s">
        <v>3975</v>
      </c>
      <c r="AG5140" s="1"/>
      <c r="AJ5140" t="s">
        <v>3975</v>
      </c>
      <c r="AL5140" s="1"/>
      <c r="AM5140" s="1"/>
      <c r="AO5140">
        <v>34.229999999999997</v>
      </c>
      <c r="AP5140">
        <v>0.05</v>
      </c>
      <c r="AQ5140">
        <v>1.7115</v>
      </c>
      <c r="AR5140">
        <v>32.518499999999996</v>
      </c>
      <c r="AS5140">
        <v>67.518499999999989</v>
      </c>
      <c r="AT5140">
        <v>22.54</v>
      </c>
      <c r="AU5140">
        <v>-25.021500000000003</v>
      </c>
      <c r="AW5140">
        <v>4</v>
      </c>
    </row>
    <row r="5141" spans="1:49" x14ac:dyDescent="0.3">
      <c r="A5141" t="s">
        <v>7055</v>
      </c>
      <c r="B5141" s="1">
        <v>45736</v>
      </c>
      <c r="C5141" s="1">
        <v>45740</v>
      </c>
      <c r="D5141" s="1">
        <v>45743</v>
      </c>
      <c r="E5141" t="s">
        <v>1043</v>
      </c>
      <c r="F5141" t="s">
        <v>141</v>
      </c>
      <c r="G5141">
        <v>1</v>
      </c>
      <c r="H5141">
        <v>135.34</v>
      </c>
      <c r="I5141">
        <v>0</v>
      </c>
      <c r="J5141">
        <v>35</v>
      </c>
      <c r="K5141" t="s">
        <v>18</v>
      </c>
      <c r="L5141" t="s">
        <v>43</v>
      </c>
      <c r="M5141" t="s">
        <v>30</v>
      </c>
      <c r="N5141" t="s">
        <v>22</v>
      </c>
      <c r="O5141" t="s">
        <v>48</v>
      </c>
      <c r="P5141" t="s">
        <v>4541</v>
      </c>
      <c r="Q5141" t="s">
        <v>4396</v>
      </c>
      <c r="R5141" t="s">
        <v>4416</v>
      </c>
      <c r="S5141" t="s">
        <v>4391</v>
      </c>
      <c r="T5141" t="s">
        <v>4630</v>
      </c>
      <c r="U5141" t="s">
        <v>8509</v>
      </c>
      <c r="V5141">
        <v>1994</v>
      </c>
      <c r="W5141" s="1">
        <v>45157</v>
      </c>
      <c r="X5141" t="s">
        <v>4388</v>
      </c>
      <c r="Y5141" t="s">
        <v>3998</v>
      </c>
      <c r="Z5141" t="s">
        <v>3987</v>
      </c>
      <c r="AA5141" t="s">
        <v>3999</v>
      </c>
      <c r="AB5141" t="s">
        <v>4000</v>
      </c>
      <c r="AC5141" t="s">
        <v>3980</v>
      </c>
      <c r="AD5141">
        <v>102.32</v>
      </c>
      <c r="AE5141">
        <v>157.22</v>
      </c>
      <c r="AF5141" t="s">
        <v>3975</v>
      </c>
      <c r="AG5141" s="1"/>
      <c r="AJ5141" t="s">
        <v>3975</v>
      </c>
      <c r="AK5141" t="s">
        <v>5223</v>
      </c>
      <c r="AL5141" s="1">
        <v>45698</v>
      </c>
      <c r="AM5141" s="1">
        <v>45750</v>
      </c>
      <c r="AN5141" t="s">
        <v>19</v>
      </c>
      <c r="AO5141">
        <v>135.34</v>
      </c>
      <c r="AP5141">
        <v>0</v>
      </c>
      <c r="AQ5141">
        <v>0</v>
      </c>
      <c r="AR5141">
        <v>135.34</v>
      </c>
      <c r="AS5141">
        <v>170.34</v>
      </c>
      <c r="AT5141">
        <v>102.32</v>
      </c>
      <c r="AU5141">
        <v>-1.9799999999999898</v>
      </c>
      <c r="AV5141">
        <v>3</v>
      </c>
      <c r="AW5141">
        <v>4</v>
      </c>
    </row>
    <row r="5142" spans="1:49" x14ac:dyDescent="0.3">
      <c r="A5142" t="s">
        <v>7056</v>
      </c>
      <c r="B5142" s="1">
        <v>45715</v>
      </c>
      <c r="C5142" s="1">
        <v>45717</v>
      </c>
      <c r="D5142" s="1">
        <v>45719</v>
      </c>
      <c r="E5142" t="s">
        <v>158</v>
      </c>
      <c r="F5142" t="s">
        <v>400</v>
      </c>
      <c r="G5142">
        <v>2</v>
      </c>
      <c r="H5142">
        <v>48.58</v>
      </c>
      <c r="I5142">
        <v>10</v>
      </c>
      <c r="J5142">
        <v>25</v>
      </c>
      <c r="K5142" t="s">
        <v>35</v>
      </c>
      <c r="L5142" t="s">
        <v>19</v>
      </c>
      <c r="M5142" t="s">
        <v>47</v>
      </c>
      <c r="N5142" t="s">
        <v>22</v>
      </c>
      <c r="O5142" t="s">
        <v>204</v>
      </c>
      <c r="P5142" t="s">
        <v>4500</v>
      </c>
      <c r="Q5142" t="s">
        <v>4396</v>
      </c>
      <c r="R5142" t="s">
        <v>4459</v>
      </c>
      <c r="S5142" t="s">
        <v>4386</v>
      </c>
      <c r="T5142" t="s">
        <v>4781</v>
      </c>
      <c r="U5142" t="s">
        <v>4782</v>
      </c>
      <c r="V5142">
        <v>1975</v>
      </c>
      <c r="W5142" s="1">
        <v>44842</v>
      </c>
      <c r="X5142" t="s">
        <v>4404</v>
      </c>
      <c r="Y5142" t="s">
        <v>3993</v>
      </c>
      <c r="Z5142" t="s">
        <v>3994</v>
      </c>
      <c r="AA5142" t="s">
        <v>3995</v>
      </c>
      <c r="AB5142" t="s">
        <v>3996</v>
      </c>
      <c r="AC5142" t="s">
        <v>3997</v>
      </c>
      <c r="AD5142">
        <v>31.33</v>
      </c>
      <c r="AE5142">
        <v>44.22</v>
      </c>
      <c r="AF5142" t="s">
        <v>3975</v>
      </c>
      <c r="AG5142" s="1"/>
      <c r="AJ5142" t="s">
        <v>3975</v>
      </c>
      <c r="AK5142" t="s">
        <v>5224</v>
      </c>
      <c r="AL5142" s="1">
        <v>45767</v>
      </c>
      <c r="AM5142" s="1">
        <v>45784</v>
      </c>
      <c r="AN5142" t="s">
        <v>5225</v>
      </c>
      <c r="AO5142">
        <v>97.16</v>
      </c>
      <c r="AP5142">
        <v>0.1</v>
      </c>
      <c r="AQ5142">
        <v>9.7160000000000011</v>
      </c>
      <c r="AR5142">
        <v>87.443999999999988</v>
      </c>
      <c r="AS5142">
        <v>112.44399999999999</v>
      </c>
      <c r="AT5142">
        <v>62.66</v>
      </c>
      <c r="AU5142">
        <v>-0.21600000000000819</v>
      </c>
      <c r="AV5142">
        <v>2</v>
      </c>
      <c r="AW5142">
        <v>2</v>
      </c>
    </row>
    <row r="5143" spans="1:49" x14ac:dyDescent="0.3">
      <c r="A5143" t="s">
        <v>7057</v>
      </c>
      <c r="B5143" s="1">
        <v>45844</v>
      </c>
      <c r="C5143" s="1">
        <v>45845</v>
      </c>
      <c r="D5143" s="1">
        <v>45847</v>
      </c>
      <c r="E5143" t="s">
        <v>372</v>
      </c>
      <c r="F5143" t="s">
        <v>107</v>
      </c>
      <c r="G5143">
        <v>1</v>
      </c>
      <c r="H5143">
        <v>162.43</v>
      </c>
      <c r="I5143">
        <v>0</v>
      </c>
      <c r="J5143">
        <v>15</v>
      </c>
      <c r="K5143" t="s">
        <v>35</v>
      </c>
      <c r="L5143" t="s">
        <v>19</v>
      </c>
      <c r="M5143" t="s">
        <v>47</v>
      </c>
      <c r="N5143" t="s">
        <v>22</v>
      </c>
      <c r="O5143" t="s">
        <v>22</v>
      </c>
      <c r="P5143" t="s">
        <v>4602</v>
      </c>
      <c r="Q5143" t="s">
        <v>4384</v>
      </c>
      <c r="R5143" t="s">
        <v>4397</v>
      </c>
      <c r="S5143" t="s">
        <v>4386</v>
      </c>
      <c r="T5143" t="s">
        <v>5039</v>
      </c>
      <c r="U5143" t="s">
        <v>8735</v>
      </c>
      <c r="V5143">
        <v>1992</v>
      </c>
      <c r="W5143" s="1">
        <v>45134</v>
      </c>
      <c r="X5143" t="s">
        <v>4394</v>
      </c>
      <c r="Y5143" t="s">
        <v>4028</v>
      </c>
      <c r="Z5143" t="s">
        <v>4014</v>
      </c>
      <c r="AA5143" t="s">
        <v>4029</v>
      </c>
      <c r="AB5143" t="s">
        <v>4009</v>
      </c>
      <c r="AC5143" t="s">
        <v>3985</v>
      </c>
      <c r="AD5143">
        <v>125.26</v>
      </c>
      <c r="AE5143">
        <v>159.83000000000001</v>
      </c>
      <c r="AF5143" t="s">
        <v>3975</v>
      </c>
      <c r="AG5143" s="1"/>
      <c r="AJ5143" t="s">
        <v>3975</v>
      </c>
      <c r="AL5143" s="1"/>
      <c r="AM5143" s="1"/>
      <c r="AO5143">
        <v>162.43</v>
      </c>
      <c r="AP5143">
        <v>0</v>
      </c>
      <c r="AQ5143">
        <v>0</v>
      </c>
      <c r="AR5143">
        <v>162.43</v>
      </c>
      <c r="AS5143">
        <v>177.43</v>
      </c>
      <c r="AT5143">
        <v>125.26</v>
      </c>
      <c r="AU5143">
        <v>22.17</v>
      </c>
      <c r="AV5143">
        <v>2</v>
      </c>
      <c r="AW5143">
        <v>1</v>
      </c>
    </row>
    <row r="5144" spans="1:49" x14ac:dyDescent="0.3">
      <c r="A5144" t="s">
        <v>7058</v>
      </c>
      <c r="B5144" s="1">
        <v>46017</v>
      </c>
      <c r="C5144" s="1">
        <v>46020</v>
      </c>
      <c r="D5144" s="1">
        <v>46025</v>
      </c>
      <c r="E5144" t="s">
        <v>1695</v>
      </c>
      <c r="F5144" t="s">
        <v>203</v>
      </c>
      <c r="G5144">
        <v>1</v>
      </c>
      <c r="H5144">
        <v>230.89</v>
      </c>
      <c r="I5144">
        <v>10</v>
      </c>
      <c r="J5144">
        <v>0</v>
      </c>
      <c r="K5144" t="s">
        <v>18</v>
      </c>
      <c r="L5144" t="s">
        <v>26</v>
      </c>
      <c r="M5144" t="s">
        <v>30</v>
      </c>
      <c r="N5144" t="s">
        <v>31</v>
      </c>
      <c r="O5144" t="s">
        <v>127</v>
      </c>
      <c r="P5144" t="s">
        <v>4734</v>
      </c>
      <c r="Q5144" t="s">
        <v>4396</v>
      </c>
      <c r="R5144" t="s">
        <v>4412</v>
      </c>
      <c r="S5144" t="s">
        <v>4386</v>
      </c>
      <c r="T5144" t="s">
        <v>5198</v>
      </c>
      <c r="U5144" t="s">
        <v>8829</v>
      </c>
      <c r="V5144">
        <v>1983</v>
      </c>
      <c r="W5144" s="1">
        <v>45348</v>
      </c>
      <c r="X5144" t="s">
        <v>4388</v>
      </c>
      <c r="Y5144" t="s">
        <v>4089</v>
      </c>
      <c r="Z5144" t="s">
        <v>3994</v>
      </c>
      <c r="AA5144" t="s">
        <v>4043</v>
      </c>
      <c r="AB5144" t="s">
        <v>3996</v>
      </c>
      <c r="AC5144" t="s">
        <v>3985</v>
      </c>
      <c r="AD5144">
        <v>183.56</v>
      </c>
      <c r="AE5144">
        <v>262.99</v>
      </c>
      <c r="AF5144" t="s">
        <v>3975</v>
      </c>
      <c r="AG5144" s="1"/>
      <c r="AJ5144" t="s">
        <v>3975</v>
      </c>
      <c r="AK5144" t="s">
        <v>5224</v>
      </c>
      <c r="AL5144" s="1">
        <v>45738</v>
      </c>
      <c r="AM5144" s="1">
        <v>45765</v>
      </c>
      <c r="AN5144" t="s">
        <v>26</v>
      </c>
      <c r="AO5144">
        <v>230.89</v>
      </c>
      <c r="AP5144">
        <v>0.1</v>
      </c>
      <c r="AQ5144">
        <v>23.088999999999999</v>
      </c>
      <c r="AR5144">
        <v>207.80099999999999</v>
      </c>
      <c r="AS5144">
        <v>207.80099999999999</v>
      </c>
      <c r="AT5144">
        <v>183.56</v>
      </c>
      <c r="AU5144">
        <v>24.240999999999985</v>
      </c>
      <c r="AV5144">
        <v>5</v>
      </c>
      <c r="AW5144">
        <v>3</v>
      </c>
    </row>
    <row r="5145" spans="1:49" x14ac:dyDescent="0.3">
      <c r="A5145" t="s">
        <v>4293</v>
      </c>
      <c r="B5145" s="1">
        <v>45719</v>
      </c>
      <c r="C5145" s="1">
        <v>45724</v>
      </c>
      <c r="D5145" s="1">
        <v>45725</v>
      </c>
      <c r="E5145" t="s">
        <v>277</v>
      </c>
      <c r="F5145" t="s">
        <v>359</v>
      </c>
      <c r="G5145">
        <v>3</v>
      </c>
      <c r="H5145">
        <v>14.23</v>
      </c>
      <c r="I5145">
        <v>25</v>
      </c>
      <c r="J5145">
        <v>0</v>
      </c>
      <c r="K5145" t="s">
        <v>42</v>
      </c>
      <c r="L5145" t="s">
        <v>26</v>
      </c>
      <c r="M5145" t="s">
        <v>36</v>
      </c>
      <c r="N5145" t="s">
        <v>22</v>
      </c>
      <c r="O5145" t="s">
        <v>22</v>
      </c>
      <c r="P5145" t="s">
        <v>5109</v>
      </c>
      <c r="Q5145" t="s">
        <v>4384</v>
      </c>
      <c r="R5145" t="s">
        <v>4459</v>
      </c>
      <c r="S5145" t="s">
        <v>4434</v>
      </c>
      <c r="T5145" t="s">
        <v>5110</v>
      </c>
      <c r="U5145" t="s">
        <v>5111</v>
      </c>
      <c r="V5145">
        <v>1998</v>
      </c>
      <c r="W5145" s="1">
        <v>44575</v>
      </c>
      <c r="X5145" t="s">
        <v>4394</v>
      </c>
      <c r="Y5145" t="s">
        <v>4034</v>
      </c>
      <c r="Z5145" t="s">
        <v>4014</v>
      </c>
      <c r="AA5145" t="s">
        <v>4017</v>
      </c>
      <c r="AB5145" t="s">
        <v>4002</v>
      </c>
      <c r="AC5145" t="s">
        <v>3985</v>
      </c>
      <c r="AD5145">
        <v>0</v>
      </c>
      <c r="AE5145">
        <v>15.94</v>
      </c>
      <c r="AF5145" t="s">
        <v>3975</v>
      </c>
      <c r="AG5145" s="1">
        <v>45865</v>
      </c>
      <c r="AH5145" t="s">
        <v>4177</v>
      </c>
      <c r="AI5145" t="s">
        <v>60</v>
      </c>
      <c r="AJ5145" t="s">
        <v>4055</v>
      </c>
      <c r="AL5145" s="1"/>
      <c r="AM5145" s="1"/>
      <c r="AO5145">
        <v>42.69</v>
      </c>
      <c r="AP5145">
        <v>0.25</v>
      </c>
      <c r="AQ5145">
        <v>10.672499999999999</v>
      </c>
      <c r="AR5145">
        <v>32.017499999999998</v>
      </c>
      <c r="AS5145">
        <v>32.017499999999998</v>
      </c>
      <c r="AT5145">
        <v>0</v>
      </c>
      <c r="AU5145">
        <v>32.017499999999998</v>
      </c>
      <c r="AV5145">
        <v>1</v>
      </c>
      <c r="AW5145">
        <v>5</v>
      </c>
    </row>
    <row r="5146" spans="1:49" x14ac:dyDescent="0.3">
      <c r="A5146" t="s">
        <v>7059</v>
      </c>
      <c r="B5146" s="1">
        <v>45869</v>
      </c>
      <c r="C5146" s="1">
        <v>45696</v>
      </c>
      <c r="D5146" s="1"/>
      <c r="E5146" t="s">
        <v>951</v>
      </c>
      <c r="F5146" t="s">
        <v>165</v>
      </c>
      <c r="G5146">
        <v>1</v>
      </c>
      <c r="H5146">
        <v>99.92</v>
      </c>
      <c r="I5146">
        <v>0</v>
      </c>
      <c r="J5146">
        <v>25</v>
      </c>
      <c r="K5146" t="s">
        <v>42</v>
      </c>
      <c r="L5146" t="s">
        <v>19</v>
      </c>
      <c r="M5146" t="s">
        <v>36</v>
      </c>
      <c r="N5146" t="s">
        <v>22</v>
      </c>
      <c r="O5146" t="s">
        <v>22</v>
      </c>
      <c r="P5146" t="s">
        <v>4745</v>
      </c>
      <c r="Q5146" t="s">
        <v>4396</v>
      </c>
      <c r="R5146" t="s">
        <v>4424</v>
      </c>
      <c r="S5146" t="s">
        <v>4406</v>
      </c>
      <c r="T5146" t="s">
        <v>4772</v>
      </c>
      <c r="U5146" t="s">
        <v>8580</v>
      </c>
      <c r="V5146">
        <v>1995</v>
      </c>
      <c r="W5146" s="1">
        <v>45973</v>
      </c>
      <c r="X5146" t="s">
        <v>4404</v>
      </c>
      <c r="Y5146" t="s">
        <v>4123</v>
      </c>
      <c r="Z5146" t="s">
        <v>3971</v>
      </c>
      <c r="AA5146" t="s">
        <v>4019</v>
      </c>
      <c r="AB5146" t="s">
        <v>4002</v>
      </c>
      <c r="AC5146" t="s">
        <v>3974</v>
      </c>
      <c r="AD5146">
        <v>0</v>
      </c>
      <c r="AE5146">
        <v>107.26</v>
      </c>
      <c r="AF5146" t="s">
        <v>3975</v>
      </c>
      <c r="AG5146" s="1"/>
      <c r="AJ5146" t="s">
        <v>3975</v>
      </c>
      <c r="AL5146" s="1"/>
      <c r="AM5146" s="1"/>
      <c r="AO5146">
        <v>99.92</v>
      </c>
      <c r="AP5146">
        <v>0</v>
      </c>
      <c r="AQ5146">
        <v>0</v>
      </c>
      <c r="AR5146">
        <v>99.92</v>
      </c>
      <c r="AS5146">
        <v>124.92</v>
      </c>
      <c r="AT5146">
        <v>0</v>
      </c>
      <c r="AU5146">
        <v>74.92</v>
      </c>
      <c r="AW5146">
        <v>-173</v>
      </c>
    </row>
    <row r="5147" spans="1:49" x14ac:dyDescent="0.3">
      <c r="A5147" t="s">
        <v>7060</v>
      </c>
      <c r="B5147" s="1">
        <v>45927</v>
      </c>
      <c r="C5147" s="1">
        <v>45667</v>
      </c>
      <c r="D5147" s="1">
        <v>45934</v>
      </c>
      <c r="E5147" t="s">
        <v>1388</v>
      </c>
      <c r="F5147" t="s">
        <v>162</v>
      </c>
      <c r="G5147">
        <v>3</v>
      </c>
      <c r="H5147">
        <v>226.78</v>
      </c>
      <c r="I5147">
        <v>10</v>
      </c>
      <c r="J5147">
        <v>25</v>
      </c>
      <c r="K5147" t="s">
        <v>60</v>
      </c>
      <c r="L5147" t="s">
        <v>19</v>
      </c>
      <c r="M5147" t="s">
        <v>30</v>
      </c>
      <c r="N5147" t="s">
        <v>21</v>
      </c>
      <c r="O5147" t="s">
        <v>22</v>
      </c>
      <c r="P5147" t="s">
        <v>4710</v>
      </c>
      <c r="Q5147" t="s">
        <v>4396</v>
      </c>
      <c r="R5147" t="s">
        <v>4397</v>
      </c>
      <c r="S5147" t="s">
        <v>4386</v>
      </c>
      <c r="T5147" t="s">
        <v>4711</v>
      </c>
      <c r="U5147" t="s">
        <v>4712</v>
      </c>
      <c r="V5147">
        <v>1999</v>
      </c>
      <c r="W5147" s="1">
        <v>45171</v>
      </c>
      <c r="X5147" t="s">
        <v>22</v>
      </c>
      <c r="Y5147" t="s">
        <v>4116</v>
      </c>
      <c r="Z5147" t="s">
        <v>3971</v>
      </c>
      <c r="AA5147" t="s">
        <v>4045</v>
      </c>
      <c r="AB5147" t="s">
        <v>4032</v>
      </c>
      <c r="AC5147" t="s">
        <v>3980</v>
      </c>
      <c r="AD5147">
        <v>168.98</v>
      </c>
      <c r="AE5147">
        <v>242.86</v>
      </c>
      <c r="AF5147" t="s">
        <v>3975</v>
      </c>
      <c r="AG5147" s="1"/>
      <c r="AJ5147" t="s">
        <v>3975</v>
      </c>
      <c r="AL5147" s="1"/>
      <c r="AM5147" s="1"/>
      <c r="AO5147">
        <v>680.34</v>
      </c>
      <c r="AP5147">
        <v>0.1</v>
      </c>
      <c r="AQ5147">
        <v>68.034000000000006</v>
      </c>
      <c r="AR5147">
        <v>612.30600000000004</v>
      </c>
      <c r="AS5147">
        <v>637.30600000000004</v>
      </c>
      <c r="AT5147">
        <v>506.93999999999994</v>
      </c>
      <c r="AU5147">
        <v>80.366000000000099</v>
      </c>
      <c r="AV5147">
        <v>267</v>
      </c>
      <c r="AW5147">
        <v>-260</v>
      </c>
    </row>
    <row r="5148" spans="1:49" x14ac:dyDescent="0.3">
      <c r="A5148" t="s">
        <v>7061</v>
      </c>
      <c r="B5148" s="1">
        <v>45678</v>
      </c>
      <c r="C5148" s="1">
        <v>45682</v>
      </c>
      <c r="D5148" s="1">
        <v>45684</v>
      </c>
      <c r="E5148" t="s">
        <v>1172</v>
      </c>
      <c r="F5148" t="s">
        <v>828</v>
      </c>
      <c r="G5148">
        <v>1</v>
      </c>
      <c r="H5148">
        <v>264.11</v>
      </c>
      <c r="I5148">
        <v>15</v>
      </c>
      <c r="J5148">
        <v>0</v>
      </c>
      <c r="K5148" t="s">
        <v>60</v>
      </c>
      <c r="L5148" t="s">
        <v>19</v>
      </c>
      <c r="M5148" t="s">
        <v>30</v>
      </c>
      <c r="N5148" t="s">
        <v>22</v>
      </c>
      <c r="O5148" t="s">
        <v>226</v>
      </c>
      <c r="P5148" t="s">
        <v>4727</v>
      </c>
      <c r="Q5148" t="s">
        <v>4396</v>
      </c>
      <c r="R5148" t="s">
        <v>4424</v>
      </c>
      <c r="S5148" t="s">
        <v>4386</v>
      </c>
      <c r="T5148" t="s">
        <v>4728</v>
      </c>
      <c r="U5148" t="s">
        <v>4729</v>
      </c>
      <c r="V5148">
        <v>1983</v>
      </c>
      <c r="W5148" s="1">
        <v>44621</v>
      </c>
      <c r="X5148" t="s">
        <v>4388</v>
      </c>
      <c r="Y5148" t="s">
        <v>4124</v>
      </c>
      <c r="Z5148" t="s">
        <v>3987</v>
      </c>
      <c r="AA5148" t="s">
        <v>4026</v>
      </c>
      <c r="AB5148" t="s">
        <v>3973</v>
      </c>
      <c r="AC5148" t="s">
        <v>3974</v>
      </c>
      <c r="AD5148">
        <v>190.94</v>
      </c>
      <c r="AE5148">
        <v>230.45</v>
      </c>
      <c r="AF5148" t="s">
        <v>3975</v>
      </c>
      <c r="AG5148" s="1"/>
      <c r="AJ5148" t="s">
        <v>3975</v>
      </c>
      <c r="AK5148" t="s">
        <v>5224</v>
      </c>
      <c r="AL5148" s="1">
        <v>45668</v>
      </c>
      <c r="AM5148" s="1">
        <v>45718</v>
      </c>
      <c r="AN5148" t="s">
        <v>19</v>
      </c>
      <c r="AO5148">
        <v>264.11</v>
      </c>
      <c r="AP5148">
        <v>0.15</v>
      </c>
      <c r="AQ5148">
        <v>39.616500000000002</v>
      </c>
      <c r="AR5148">
        <v>224.49350000000001</v>
      </c>
      <c r="AS5148">
        <v>224.49350000000001</v>
      </c>
      <c r="AT5148">
        <v>190.94</v>
      </c>
      <c r="AU5148">
        <v>33.553500000000014</v>
      </c>
      <c r="AV5148">
        <v>2</v>
      </c>
      <c r="AW5148">
        <v>4</v>
      </c>
    </row>
    <row r="5149" spans="1:49" x14ac:dyDescent="0.3">
      <c r="A5149" t="s">
        <v>7062</v>
      </c>
      <c r="B5149" s="1">
        <v>45995</v>
      </c>
      <c r="C5149" s="1">
        <v>45761</v>
      </c>
      <c r="D5149" s="1">
        <v>45764</v>
      </c>
      <c r="E5149" t="s">
        <v>490</v>
      </c>
      <c r="F5149" t="s">
        <v>51</v>
      </c>
      <c r="G5149">
        <v>1</v>
      </c>
      <c r="H5149">
        <v>74.459999999999994</v>
      </c>
      <c r="I5149">
        <v>0</v>
      </c>
      <c r="J5149">
        <v>15</v>
      </c>
      <c r="K5149" t="s">
        <v>35</v>
      </c>
      <c r="L5149" t="s">
        <v>19</v>
      </c>
      <c r="M5149" t="s">
        <v>20</v>
      </c>
      <c r="N5149" t="s">
        <v>31</v>
      </c>
      <c r="O5149" t="s">
        <v>77</v>
      </c>
      <c r="P5149" t="s">
        <v>5027</v>
      </c>
      <c r="Q5149" t="s">
        <v>4396</v>
      </c>
      <c r="R5149" t="s">
        <v>4409</v>
      </c>
      <c r="S5149" t="s">
        <v>4406</v>
      </c>
      <c r="T5149" t="s">
        <v>5028</v>
      </c>
      <c r="U5149" t="s">
        <v>8726</v>
      </c>
      <c r="V5149">
        <v>1977</v>
      </c>
      <c r="W5149" s="1">
        <v>44832</v>
      </c>
      <c r="X5149" t="s">
        <v>4388</v>
      </c>
      <c r="Y5149" t="s">
        <v>4033</v>
      </c>
      <c r="Z5149" t="s">
        <v>3977</v>
      </c>
      <c r="AA5149" t="s">
        <v>3982</v>
      </c>
      <c r="AB5149" t="s">
        <v>3973</v>
      </c>
      <c r="AC5149" t="s">
        <v>3997</v>
      </c>
      <c r="AD5149">
        <v>54.81</v>
      </c>
      <c r="AE5149">
        <v>84.23</v>
      </c>
      <c r="AF5149" t="s">
        <v>3975</v>
      </c>
      <c r="AG5149" s="1"/>
      <c r="AJ5149" t="s">
        <v>3975</v>
      </c>
      <c r="AK5149" t="s">
        <v>5224</v>
      </c>
      <c r="AL5149" s="1">
        <v>45921</v>
      </c>
      <c r="AM5149" s="1">
        <v>45978</v>
      </c>
      <c r="AN5149" t="s">
        <v>5225</v>
      </c>
      <c r="AO5149">
        <v>74.459999999999994</v>
      </c>
      <c r="AP5149">
        <v>0</v>
      </c>
      <c r="AQ5149">
        <v>0</v>
      </c>
      <c r="AR5149">
        <v>74.459999999999994</v>
      </c>
      <c r="AS5149">
        <v>89.46</v>
      </c>
      <c r="AT5149">
        <v>54.81</v>
      </c>
      <c r="AU5149">
        <v>4.6499999999999915</v>
      </c>
      <c r="AV5149">
        <v>3</v>
      </c>
      <c r="AW5149">
        <v>-234</v>
      </c>
    </row>
    <row r="5150" spans="1:49" x14ac:dyDescent="0.3">
      <c r="A5150" t="s">
        <v>7063</v>
      </c>
      <c r="B5150" s="1">
        <v>46010</v>
      </c>
      <c r="C5150" s="1">
        <v>46015</v>
      </c>
      <c r="D5150" s="1"/>
      <c r="E5150" t="s">
        <v>745</v>
      </c>
      <c r="F5150" t="s">
        <v>563</v>
      </c>
      <c r="G5150">
        <v>1</v>
      </c>
      <c r="H5150">
        <v>228.07</v>
      </c>
      <c r="I5150">
        <v>0</v>
      </c>
      <c r="J5150">
        <v>15</v>
      </c>
      <c r="K5150" t="s">
        <v>18</v>
      </c>
      <c r="L5150" t="s">
        <v>26</v>
      </c>
      <c r="M5150" t="s">
        <v>36</v>
      </c>
      <c r="N5150" t="s">
        <v>22</v>
      </c>
      <c r="O5150" t="s">
        <v>226</v>
      </c>
      <c r="P5150" t="s">
        <v>4731</v>
      </c>
      <c r="Q5150" t="s">
        <v>4384</v>
      </c>
      <c r="R5150" t="s">
        <v>4390</v>
      </c>
      <c r="S5150" t="s">
        <v>4434</v>
      </c>
      <c r="T5150" t="s">
        <v>8826</v>
      </c>
      <c r="U5150" t="s">
        <v>5194</v>
      </c>
      <c r="V5150">
        <v>1970</v>
      </c>
      <c r="W5150" s="1">
        <v>45856</v>
      </c>
      <c r="X5150" t="s">
        <v>4404</v>
      </c>
      <c r="Y5150" t="s">
        <v>4046</v>
      </c>
      <c r="Z5150" t="s">
        <v>4014</v>
      </c>
      <c r="AA5150" t="s">
        <v>4015</v>
      </c>
      <c r="AB5150" t="s">
        <v>4020</v>
      </c>
      <c r="AC5150" t="s">
        <v>3992</v>
      </c>
      <c r="AD5150">
        <v>158.65</v>
      </c>
      <c r="AE5150">
        <v>220.64</v>
      </c>
      <c r="AF5150" t="s">
        <v>3975</v>
      </c>
      <c r="AG5150" s="1"/>
      <c r="AJ5150" t="s">
        <v>3975</v>
      </c>
      <c r="AK5150" t="s">
        <v>5224</v>
      </c>
      <c r="AL5150" s="1">
        <v>45668</v>
      </c>
      <c r="AM5150" s="1">
        <v>45718</v>
      </c>
      <c r="AN5150" t="s">
        <v>19</v>
      </c>
      <c r="AO5150">
        <v>228.07</v>
      </c>
      <c r="AP5150">
        <v>0</v>
      </c>
      <c r="AQ5150">
        <v>0</v>
      </c>
      <c r="AR5150">
        <v>228.07</v>
      </c>
      <c r="AS5150">
        <v>243.07</v>
      </c>
      <c r="AT5150">
        <v>158.65</v>
      </c>
      <c r="AU5150">
        <v>54.419999999999987</v>
      </c>
      <c r="AW5150">
        <v>5</v>
      </c>
    </row>
    <row r="5151" spans="1:49" x14ac:dyDescent="0.3">
      <c r="A5151" t="s">
        <v>7064</v>
      </c>
      <c r="B5151" s="1">
        <v>45910</v>
      </c>
      <c r="C5151" s="1">
        <v>45941</v>
      </c>
      <c r="D5151" s="1">
        <v>45944</v>
      </c>
      <c r="E5151" t="s">
        <v>69</v>
      </c>
      <c r="F5151" t="s">
        <v>215</v>
      </c>
      <c r="G5151">
        <v>1</v>
      </c>
      <c r="H5151">
        <v>112.16</v>
      </c>
      <c r="I5151">
        <v>10</v>
      </c>
      <c r="J5151">
        <v>0</v>
      </c>
      <c r="K5151" t="s">
        <v>18</v>
      </c>
      <c r="L5151" t="s">
        <v>26</v>
      </c>
      <c r="M5151" t="s">
        <v>30</v>
      </c>
      <c r="N5151" t="s">
        <v>22</v>
      </c>
      <c r="O5151" t="s">
        <v>22</v>
      </c>
      <c r="P5151" t="s">
        <v>4773</v>
      </c>
      <c r="Q5151" t="s">
        <v>4396</v>
      </c>
      <c r="R5151" t="s">
        <v>4409</v>
      </c>
      <c r="S5151" t="s">
        <v>4398</v>
      </c>
      <c r="T5151" t="s">
        <v>5221</v>
      </c>
      <c r="U5151" t="s">
        <v>8846</v>
      </c>
      <c r="V5151">
        <v>1998</v>
      </c>
      <c r="W5151" s="1">
        <v>45952</v>
      </c>
      <c r="X5151" t="s">
        <v>4404</v>
      </c>
      <c r="Y5151" t="s">
        <v>4148</v>
      </c>
      <c r="Z5151" t="s">
        <v>3987</v>
      </c>
      <c r="AA5151" t="s">
        <v>3999</v>
      </c>
      <c r="AB5151" t="s">
        <v>4020</v>
      </c>
      <c r="AC5151" t="s">
        <v>3974</v>
      </c>
      <c r="AD5151">
        <v>80.56</v>
      </c>
      <c r="AE5151">
        <v>106.05</v>
      </c>
      <c r="AF5151" t="s">
        <v>3975</v>
      </c>
      <c r="AG5151" s="1"/>
      <c r="AJ5151" t="s">
        <v>3975</v>
      </c>
      <c r="AL5151" s="1"/>
      <c r="AM5151" s="1"/>
      <c r="AO5151">
        <v>112.16</v>
      </c>
      <c r="AP5151">
        <v>0.1</v>
      </c>
      <c r="AQ5151">
        <v>11.216000000000001</v>
      </c>
      <c r="AR5151">
        <v>100.94399999999999</v>
      </c>
      <c r="AS5151">
        <v>100.94399999999999</v>
      </c>
      <c r="AT5151">
        <v>80.56</v>
      </c>
      <c r="AU5151">
        <v>20.383999999999986</v>
      </c>
      <c r="AV5151">
        <v>3</v>
      </c>
      <c r="AW5151">
        <v>31</v>
      </c>
    </row>
    <row r="5152" spans="1:49" x14ac:dyDescent="0.3">
      <c r="A5152" t="s">
        <v>7065</v>
      </c>
      <c r="B5152" s="1">
        <v>45744</v>
      </c>
      <c r="C5152" s="1">
        <v>45747</v>
      </c>
      <c r="D5152" s="1">
        <v>45749</v>
      </c>
      <c r="E5152" t="s">
        <v>174</v>
      </c>
      <c r="F5152" t="s">
        <v>352</v>
      </c>
      <c r="G5152">
        <v>4</v>
      </c>
      <c r="H5152">
        <v>73.760000000000005</v>
      </c>
      <c r="I5152">
        <v>0</v>
      </c>
      <c r="J5152">
        <v>35</v>
      </c>
      <c r="K5152" t="s">
        <v>60</v>
      </c>
      <c r="L5152" t="s">
        <v>19</v>
      </c>
      <c r="M5152" t="s">
        <v>30</v>
      </c>
      <c r="N5152" t="s">
        <v>22</v>
      </c>
      <c r="O5152" t="s">
        <v>85</v>
      </c>
      <c r="P5152" t="s">
        <v>4431</v>
      </c>
      <c r="Q5152" t="s">
        <v>4384</v>
      </c>
      <c r="R5152" t="s">
        <v>4385</v>
      </c>
      <c r="S5152" t="s">
        <v>4398</v>
      </c>
      <c r="T5152" t="s">
        <v>4432</v>
      </c>
      <c r="U5152" t="s">
        <v>8430</v>
      </c>
      <c r="V5152">
        <v>1998</v>
      </c>
      <c r="W5152" s="1">
        <v>45624</v>
      </c>
      <c r="X5152" t="s">
        <v>4404</v>
      </c>
      <c r="Y5152" t="s">
        <v>4074</v>
      </c>
      <c r="Z5152" t="s">
        <v>4014</v>
      </c>
      <c r="AA5152" t="s">
        <v>4038</v>
      </c>
      <c r="AB5152" t="s">
        <v>4000</v>
      </c>
      <c r="AC5152" t="s">
        <v>3974</v>
      </c>
      <c r="AD5152">
        <v>60.71</v>
      </c>
      <c r="AE5152">
        <v>73.680000000000007</v>
      </c>
      <c r="AF5152" t="s">
        <v>3975</v>
      </c>
      <c r="AG5152" s="1"/>
      <c r="AJ5152" t="s">
        <v>3975</v>
      </c>
      <c r="AK5152" t="s">
        <v>5224</v>
      </c>
      <c r="AL5152" s="1">
        <v>45773</v>
      </c>
      <c r="AM5152" s="1">
        <v>45787</v>
      </c>
      <c r="AN5152" t="s">
        <v>43</v>
      </c>
      <c r="AO5152">
        <v>295.04000000000002</v>
      </c>
      <c r="AP5152">
        <v>0</v>
      </c>
      <c r="AQ5152">
        <v>0</v>
      </c>
      <c r="AR5152">
        <v>295.04000000000002</v>
      </c>
      <c r="AS5152">
        <v>330.04</v>
      </c>
      <c r="AT5152">
        <v>242.84</v>
      </c>
      <c r="AU5152">
        <v>17.200000000000017</v>
      </c>
      <c r="AV5152">
        <v>2</v>
      </c>
      <c r="AW5152">
        <v>3</v>
      </c>
    </row>
    <row r="5153" spans="1:49" x14ac:dyDescent="0.3">
      <c r="A5153" t="s">
        <v>7066</v>
      </c>
      <c r="B5153" s="1">
        <v>45816</v>
      </c>
      <c r="C5153" s="1">
        <v>45879</v>
      </c>
      <c r="D5153" s="1">
        <v>45882</v>
      </c>
      <c r="E5153" t="s">
        <v>906</v>
      </c>
      <c r="F5153" t="s">
        <v>107</v>
      </c>
      <c r="G5153">
        <v>1</v>
      </c>
      <c r="H5153">
        <v>160.49</v>
      </c>
      <c r="I5153">
        <v>10</v>
      </c>
      <c r="J5153">
        <v>35</v>
      </c>
      <c r="K5153" t="s">
        <v>42</v>
      </c>
      <c r="L5153" t="s">
        <v>43</v>
      </c>
      <c r="M5153" t="s">
        <v>47</v>
      </c>
      <c r="N5153" t="s">
        <v>22</v>
      </c>
      <c r="O5153" t="s">
        <v>219</v>
      </c>
      <c r="P5153" t="s">
        <v>4628</v>
      </c>
      <c r="Q5153" t="s">
        <v>4396</v>
      </c>
      <c r="R5153" t="s">
        <v>4401</v>
      </c>
      <c r="S5153" t="s">
        <v>4406</v>
      </c>
      <c r="T5153" t="s">
        <v>4629</v>
      </c>
      <c r="U5153" t="s">
        <v>8508</v>
      </c>
      <c r="V5153">
        <v>1990</v>
      </c>
      <c r="W5153" s="1">
        <v>44704</v>
      </c>
      <c r="X5153" t="s">
        <v>4388</v>
      </c>
      <c r="Y5153" t="s">
        <v>4028</v>
      </c>
      <c r="Z5153" t="s">
        <v>4014</v>
      </c>
      <c r="AA5153" t="s">
        <v>4029</v>
      </c>
      <c r="AB5153" t="s">
        <v>4009</v>
      </c>
      <c r="AC5153" t="s">
        <v>3985</v>
      </c>
      <c r="AD5153">
        <v>125.26</v>
      </c>
      <c r="AE5153">
        <v>159.83000000000001</v>
      </c>
      <c r="AF5153" t="s">
        <v>3975</v>
      </c>
      <c r="AG5153" s="1"/>
      <c r="AJ5153" t="s">
        <v>3975</v>
      </c>
      <c r="AK5153" t="s">
        <v>5223</v>
      </c>
      <c r="AL5153" s="1">
        <v>45375</v>
      </c>
      <c r="AM5153" s="1">
        <v>45413</v>
      </c>
      <c r="AN5153" t="s">
        <v>26</v>
      </c>
      <c r="AO5153">
        <v>160.49</v>
      </c>
      <c r="AP5153">
        <v>0.1</v>
      </c>
      <c r="AQ5153">
        <v>16.049000000000003</v>
      </c>
      <c r="AR5153">
        <v>144.441</v>
      </c>
      <c r="AS5153">
        <v>179.441</v>
      </c>
      <c r="AT5153">
        <v>125.26</v>
      </c>
      <c r="AU5153">
        <v>-15.819000000000003</v>
      </c>
      <c r="AV5153">
        <v>3</v>
      </c>
      <c r="AW5153">
        <v>63</v>
      </c>
    </row>
    <row r="5154" spans="1:49" x14ac:dyDescent="0.3">
      <c r="A5154" t="s">
        <v>7067</v>
      </c>
      <c r="B5154" s="1">
        <v>46008</v>
      </c>
      <c r="C5154" s="1">
        <v>46018</v>
      </c>
      <c r="D5154" s="1"/>
      <c r="E5154" t="s">
        <v>914</v>
      </c>
      <c r="F5154" t="s">
        <v>709</v>
      </c>
      <c r="G5154">
        <v>1</v>
      </c>
      <c r="H5154">
        <v>72.06</v>
      </c>
      <c r="I5154">
        <v>30</v>
      </c>
      <c r="J5154">
        <v>50</v>
      </c>
      <c r="K5154" t="s">
        <v>42</v>
      </c>
      <c r="L5154" t="s">
        <v>19</v>
      </c>
      <c r="M5154" t="s">
        <v>20</v>
      </c>
      <c r="N5154" t="s">
        <v>52</v>
      </c>
      <c r="O5154" t="s">
        <v>56</v>
      </c>
      <c r="P5154" t="s">
        <v>4458</v>
      </c>
      <c r="Q5154" t="s">
        <v>4396</v>
      </c>
      <c r="R5154" t="s">
        <v>4401</v>
      </c>
      <c r="S5154" t="s">
        <v>4398</v>
      </c>
      <c r="T5154" t="s">
        <v>4592</v>
      </c>
      <c r="U5154" t="s">
        <v>8491</v>
      </c>
      <c r="V5154">
        <v>2002</v>
      </c>
      <c r="W5154" s="1">
        <v>44590</v>
      </c>
      <c r="X5154" t="s">
        <v>4404</v>
      </c>
      <c r="Y5154" t="s">
        <v>4118</v>
      </c>
      <c r="Z5154" t="s">
        <v>3977</v>
      </c>
      <c r="AA5154" t="s">
        <v>3991</v>
      </c>
      <c r="AB5154" t="s">
        <v>4009</v>
      </c>
      <c r="AC5154" t="s">
        <v>3985</v>
      </c>
      <c r="AD5154">
        <v>51.25</v>
      </c>
      <c r="AE5154">
        <v>67.8</v>
      </c>
      <c r="AF5154" t="s">
        <v>3975</v>
      </c>
      <c r="AG5154" s="1"/>
      <c r="AJ5154" t="s">
        <v>3975</v>
      </c>
      <c r="AK5154" t="s">
        <v>5222</v>
      </c>
      <c r="AL5154" s="1">
        <v>45416</v>
      </c>
      <c r="AM5154" s="1">
        <v>45440</v>
      </c>
      <c r="AN5154" t="s">
        <v>26</v>
      </c>
      <c r="AO5154">
        <v>72.06</v>
      </c>
      <c r="AP5154">
        <v>0.3</v>
      </c>
      <c r="AQ5154">
        <v>21.617999999999999</v>
      </c>
      <c r="AR5154">
        <v>50.442000000000007</v>
      </c>
      <c r="AS5154">
        <v>100.44200000000001</v>
      </c>
      <c r="AT5154">
        <v>51.25</v>
      </c>
      <c r="AU5154">
        <v>-50.807999999999993</v>
      </c>
      <c r="AW5154">
        <v>10</v>
      </c>
    </row>
    <row r="5155" spans="1:49" x14ac:dyDescent="0.3">
      <c r="A5155" t="s">
        <v>7068</v>
      </c>
      <c r="B5155" s="1">
        <v>45692</v>
      </c>
      <c r="C5155" s="1">
        <v>45695</v>
      </c>
      <c r="D5155" s="1">
        <v>45702</v>
      </c>
      <c r="E5155" t="s">
        <v>3244</v>
      </c>
      <c r="F5155" t="s">
        <v>364</v>
      </c>
      <c r="G5155">
        <v>1</v>
      </c>
      <c r="H5155">
        <v>204.21</v>
      </c>
      <c r="I5155">
        <v>0</v>
      </c>
      <c r="J5155">
        <v>50</v>
      </c>
      <c r="K5155" t="s">
        <v>60</v>
      </c>
      <c r="L5155" t="s">
        <v>19</v>
      </c>
      <c r="M5155" t="s">
        <v>30</v>
      </c>
      <c r="N5155" t="s">
        <v>22</v>
      </c>
      <c r="O5155" t="s">
        <v>64</v>
      </c>
      <c r="P5155" t="s">
        <v>4810</v>
      </c>
      <c r="Q5155" t="s">
        <v>4384</v>
      </c>
      <c r="R5155" t="s">
        <v>4390</v>
      </c>
      <c r="S5155" t="s">
        <v>4386</v>
      </c>
      <c r="T5155" t="s">
        <v>4811</v>
      </c>
      <c r="U5155" t="s">
        <v>8602</v>
      </c>
      <c r="V5155">
        <v>1997</v>
      </c>
      <c r="W5155" s="1">
        <v>45339</v>
      </c>
      <c r="X5155" t="s">
        <v>4404</v>
      </c>
      <c r="Y5155" t="s">
        <v>4028</v>
      </c>
      <c r="Z5155" t="s">
        <v>4014</v>
      </c>
      <c r="AA5155" t="s">
        <v>4029</v>
      </c>
      <c r="AB5155" t="s">
        <v>4009</v>
      </c>
      <c r="AC5155" t="s">
        <v>3974</v>
      </c>
      <c r="AD5155">
        <v>149.38999999999999</v>
      </c>
      <c r="AE5155">
        <v>221.66</v>
      </c>
      <c r="AF5155" t="s">
        <v>3975</v>
      </c>
      <c r="AG5155" s="1"/>
      <c r="AJ5155" t="s">
        <v>3975</v>
      </c>
      <c r="AK5155" t="s">
        <v>5226</v>
      </c>
      <c r="AL5155" s="1">
        <v>45690</v>
      </c>
      <c r="AM5155" s="1">
        <v>45725</v>
      </c>
      <c r="AN5155" t="s">
        <v>5225</v>
      </c>
      <c r="AO5155">
        <v>204.21</v>
      </c>
      <c r="AP5155">
        <v>0</v>
      </c>
      <c r="AQ5155">
        <v>0</v>
      </c>
      <c r="AR5155">
        <v>204.21</v>
      </c>
      <c r="AS5155">
        <v>254.21</v>
      </c>
      <c r="AT5155">
        <v>149.38999999999999</v>
      </c>
      <c r="AU5155">
        <v>4.8200000000000216</v>
      </c>
      <c r="AV5155">
        <v>7</v>
      </c>
      <c r="AW5155">
        <v>3</v>
      </c>
    </row>
    <row r="5156" spans="1:49" x14ac:dyDescent="0.3">
      <c r="A5156" t="s">
        <v>7069</v>
      </c>
      <c r="B5156" s="1">
        <v>45692</v>
      </c>
      <c r="C5156" s="1">
        <v>45696</v>
      </c>
      <c r="D5156" s="1">
        <v>45700</v>
      </c>
      <c r="E5156" t="s">
        <v>1093</v>
      </c>
      <c r="F5156" t="s">
        <v>826</v>
      </c>
      <c r="G5156">
        <v>2</v>
      </c>
      <c r="H5156">
        <v>253.44</v>
      </c>
      <c r="I5156">
        <v>0</v>
      </c>
      <c r="J5156">
        <v>50</v>
      </c>
      <c r="K5156" t="s">
        <v>18</v>
      </c>
      <c r="L5156" t="s">
        <v>43</v>
      </c>
      <c r="M5156" t="s">
        <v>30</v>
      </c>
      <c r="N5156" t="s">
        <v>22</v>
      </c>
      <c r="O5156" t="s">
        <v>94</v>
      </c>
      <c r="P5156" t="s">
        <v>4995</v>
      </c>
      <c r="Q5156" t="s">
        <v>4396</v>
      </c>
      <c r="R5156" t="s">
        <v>4401</v>
      </c>
      <c r="S5156" t="s">
        <v>4434</v>
      </c>
      <c r="T5156" t="s">
        <v>4996</v>
      </c>
      <c r="U5156" t="s">
        <v>8708</v>
      </c>
      <c r="V5156">
        <v>1974</v>
      </c>
      <c r="W5156" s="1">
        <v>45002</v>
      </c>
      <c r="X5156" t="s">
        <v>4404</v>
      </c>
      <c r="Y5156" t="s">
        <v>4115</v>
      </c>
      <c r="Z5156" t="s">
        <v>3987</v>
      </c>
      <c r="AA5156" t="s">
        <v>3988</v>
      </c>
      <c r="AB5156" t="s">
        <v>3996</v>
      </c>
      <c r="AC5156" t="s">
        <v>3985</v>
      </c>
      <c r="AD5156">
        <v>0</v>
      </c>
      <c r="AE5156">
        <v>226.21</v>
      </c>
      <c r="AF5156" t="s">
        <v>3975</v>
      </c>
      <c r="AG5156" s="1"/>
      <c r="AJ5156" t="s">
        <v>3975</v>
      </c>
      <c r="AK5156" t="s">
        <v>5223</v>
      </c>
      <c r="AL5156" s="1">
        <v>45537</v>
      </c>
      <c r="AM5156" s="1">
        <v>45567</v>
      </c>
      <c r="AN5156" t="s">
        <v>5225</v>
      </c>
      <c r="AO5156">
        <v>506.88</v>
      </c>
      <c r="AP5156">
        <v>0</v>
      </c>
      <c r="AQ5156">
        <v>0</v>
      </c>
      <c r="AR5156">
        <v>506.88</v>
      </c>
      <c r="AS5156">
        <v>556.88</v>
      </c>
      <c r="AT5156">
        <v>0</v>
      </c>
      <c r="AU5156">
        <v>456.88</v>
      </c>
      <c r="AV5156">
        <v>4</v>
      </c>
      <c r="AW5156">
        <v>4</v>
      </c>
    </row>
    <row r="5157" spans="1:49" x14ac:dyDescent="0.3">
      <c r="A5157" t="s">
        <v>7070</v>
      </c>
      <c r="B5157" s="1">
        <v>46004</v>
      </c>
      <c r="C5157" s="1">
        <v>46006</v>
      </c>
      <c r="D5157" s="1">
        <v>46011</v>
      </c>
      <c r="E5157" t="s">
        <v>665</v>
      </c>
      <c r="F5157" t="s">
        <v>290</v>
      </c>
      <c r="G5157">
        <v>2</v>
      </c>
      <c r="H5157">
        <v>145.47</v>
      </c>
      <c r="I5157">
        <v>20</v>
      </c>
      <c r="J5157">
        <v>25</v>
      </c>
      <c r="K5157" t="s">
        <v>42</v>
      </c>
      <c r="L5157" t="s">
        <v>19</v>
      </c>
      <c r="M5157" t="s">
        <v>30</v>
      </c>
      <c r="N5157" t="s">
        <v>21</v>
      </c>
      <c r="O5157" t="s">
        <v>85</v>
      </c>
      <c r="P5157" t="s">
        <v>4593</v>
      </c>
      <c r="Q5157" t="s">
        <v>4384</v>
      </c>
      <c r="R5157" t="s">
        <v>4459</v>
      </c>
      <c r="S5157" t="s">
        <v>4386</v>
      </c>
      <c r="T5157" t="s">
        <v>4594</v>
      </c>
      <c r="U5157" t="s">
        <v>8492</v>
      </c>
      <c r="V5157">
        <v>1993</v>
      </c>
      <c r="W5157" s="1">
        <v>45970</v>
      </c>
      <c r="X5157" t="s">
        <v>4394</v>
      </c>
      <c r="Y5157" t="s">
        <v>4080</v>
      </c>
      <c r="Z5157" t="s">
        <v>4014</v>
      </c>
      <c r="AA5157" t="s">
        <v>4015</v>
      </c>
      <c r="AB5157" t="s">
        <v>3983</v>
      </c>
      <c r="AC5157" t="s">
        <v>3992</v>
      </c>
      <c r="AD5157">
        <v>105.89</v>
      </c>
      <c r="AE5157">
        <v>145.28</v>
      </c>
      <c r="AF5157" t="s">
        <v>3975</v>
      </c>
      <c r="AG5157" s="1"/>
      <c r="AJ5157" t="s">
        <v>3975</v>
      </c>
      <c r="AK5157" t="s">
        <v>5224</v>
      </c>
      <c r="AL5157" s="1">
        <v>45773</v>
      </c>
      <c r="AM5157" s="1">
        <v>45787</v>
      </c>
      <c r="AN5157" t="s">
        <v>43</v>
      </c>
      <c r="AO5157">
        <v>290.94</v>
      </c>
      <c r="AP5157">
        <v>0.2</v>
      </c>
      <c r="AQ5157">
        <v>58.188000000000002</v>
      </c>
      <c r="AR5157">
        <v>232.75200000000001</v>
      </c>
      <c r="AS5157">
        <v>257.75200000000001</v>
      </c>
      <c r="AT5157">
        <v>211.78</v>
      </c>
      <c r="AU5157">
        <v>-4.0279999999999916</v>
      </c>
      <c r="AV5157">
        <v>5</v>
      </c>
      <c r="AW5157">
        <v>2</v>
      </c>
    </row>
    <row r="5158" spans="1:49" x14ac:dyDescent="0.3">
      <c r="A5158" t="s">
        <v>7071</v>
      </c>
      <c r="B5158" s="1">
        <v>45891</v>
      </c>
      <c r="C5158" s="1">
        <v>45893</v>
      </c>
      <c r="D5158" s="1">
        <v>45897</v>
      </c>
      <c r="E5158" t="s">
        <v>385</v>
      </c>
      <c r="F5158" t="s">
        <v>584</v>
      </c>
      <c r="G5158">
        <v>1</v>
      </c>
      <c r="H5158">
        <v>69.11</v>
      </c>
      <c r="I5158">
        <v>10</v>
      </c>
      <c r="J5158">
        <v>15</v>
      </c>
      <c r="K5158" t="s">
        <v>42</v>
      </c>
      <c r="L5158" t="s">
        <v>43</v>
      </c>
      <c r="M5158" t="s">
        <v>47</v>
      </c>
      <c r="N5158" t="s">
        <v>22</v>
      </c>
      <c r="O5158" t="s">
        <v>56</v>
      </c>
      <c r="P5158" t="s">
        <v>4476</v>
      </c>
      <c r="Q5158" t="s">
        <v>4384</v>
      </c>
      <c r="R5158" t="s">
        <v>4401</v>
      </c>
      <c r="S5158" t="s">
        <v>4391</v>
      </c>
      <c r="T5158" t="s">
        <v>4922</v>
      </c>
      <c r="U5158" t="s">
        <v>8663</v>
      </c>
      <c r="V5158">
        <v>1998</v>
      </c>
      <c r="W5158" s="1">
        <v>45258</v>
      </c>
      <c r="X5158" t="s">
        <v>4404</v>
      </c>
      <c r="Y5158" t="s">
        <v>4052</v>
      </c>
      <c r="Z5158" t="s">
        <v>3987</v>
      </c>
      <c r="AA5158" t="s">
        <v>3988</v>
      </c>
      <c r="AB5158" t="s">
        <v>4032</v>
      </c>
      <c r="AC5158" t="s">
        <v>3980</v>
      </c>
      <c r="AD5158">
        <v>53.97</v>
      </c>
      <c r="AE5158">
        <v>67.36</v>
      </c>
      <c r="AF5158" t="s">
        <v>3975</v>
      </c>
      <c r="AG5158" s="1"/>
      <c r="AJ5158" t="s">
        <v>3975</v>
      </c>
      <c r="AK5158" t="s">
        <v>5222</v>
      </c>
      <c r="AL5158" s="1">
        <v>45416</v>
      </c>
      <c r="AM5158" s="1">
        <v>45440</v>
      </c>
      <c r="AN5158" t="s">
        <v>26</v>
      </c>
      <c r="AO5158">
        <v>69.11</v>
      </c>
      <c r="AP5158">
        <v>0.1</v>
      </c>
      <c r="AQ5158">
        <v>6.9110000000000005</v>
      </c>
      <c r="AR5158">
        <v>62.198999999999998</v>
      </c>
      <c r="AS5158">
        <v>77.198999999999998</v>
      </c>
      <c r="AT5158">
        <v>53.97</v>
      </c>
      <c r="AU5158">
        <v>-6.7710000000000008</v>
      </c>
      <c r="AV5158">
        <v>4</v>
      </c>
      <c r="AW5158">
        <v>2</v>
      </c>
    </row>
    <row r="5159" spans="1:49" x14ac:dyDescent="0.3">
      <c r="A5159" t="s">
        <v>7072</v>
      </c>
      <c r="B5159" s="1">
        <v>45710</v>
      </c>
      <c r="C5159" s="1">
        <v>45715</v>
      </c>
      <c r="D5159" s="1">
        <v>45718</v>
      </c>
      <c r="E5159" t="s">
        <v>1260</v>
      </c>
      <c r="F5159" t="s">
        <v>235</v>
      </c>
      <c r="G5159">
        <v>1</v>
      </c>
      <c r="H5159">
        <v>220.11</v>
      </c>
      <c r="I5159">
        <v>0</v>
      </c>
      <c r="J5159">
        <v>15</v>
      </c>
      <c r="K5159" t="s">
        <v>42</v>
      </c>
      <c r="L5159" t="s">
        <v>19</v>
      </c>
      <c r="M5159" t="s">
        <v>20</v>
      </c>
      <c r="N5159" t="s">
        <v>22</v>
      </c>
      <c r="O5159" t="s">
        <v>22</v>
      </c>
      <c r="P5159" t="s">
        <v>4411</v>
      </c>
      <c r="Q5159" t="s">
        <v>4384</v>
      </c>
      <c r="R5159" t="s">
        <v>4412</v>
      </c>
      <c r="S5159" t="s">
        <v>4386</v>
      </c>
      <c r="T5159" t="s">
        <v>4413</v>
      </c>
      <c r="U5159" t="s">
        <v>4414</v>
      </c>
      <c r="V5159">
        <v>1984</v>
      </c>
      <c r="W5159" s="1">
        <v>45225</v>
      </c>
      <c r="X5159" t="s">
        <v>4404</v>
      </c>
      <c r="Y5159" t="s">
        <v>4126</v>
      </c>
      <c r="Z5159" t="s">
        <v>4014</v>
      </c>
      <c r="AA5159" t="s">
        <v>4017</v>
      </c>
      <c r="AB5159" t="s">
        <v>4000</v>
      </c>
      <c r="AC5159" t="s">
        <v>3974</v>
      </c>
      <c r="AD5159">
        <v>189.15</v>
      </c>
      <c r="AE5159">
        <v>241.26</v>
      </c>
      <c r="AF5159" t="s">
        <v>3975</v>
      </c>
      <c r="AG5159" s="1"/>
      <c r="AJ5159" t="s">
        <v>3975</v>
      </c>
      <c r="AL5159" s="1"/>
      <c r="AM5159" s="1"/>
      <c r="AO5159">
        <v>220.11</v>
      </c>
      <c r="AP5159">
        <v>0</v>
      </c>
      <c r="AQ5159">
        <v>0</v>
      </c>
      <c r="AR5159">
        <v>220.11</v>
      </c>
      <c r="AS5159">
        <v>235.11</v>
      </c>
      <c r="AT5159">
        <v>189.15</v>
      </c>
      <c r="AU5159">
        <v>15.960000000000008</v>
      </c>
      <c r="AV5159">
        <v>3</v>
      </c>
      <c r="AW5159">
        <v>5</v>
      </c>
    </row>
    <row r="5160" spans="1:49" x14ac:dyDescent="0.3">
      <c r="A5160" t="s">
        <v>7073</v>
      </c>
      <c r="B5160" s="1">
        <v>45658</v>
      </c>
      <c r="C5160" s="1">
        <v>45663</v>
      </c>
      <c r="D5160" s="1">
        <v>45666</v>
      </c>
      <c r="E5160" t="s">
        <v>1390</v>
      </c>
      <c r="F5160" t="s">
        <v>594</v>
      </c>
      <c r="G5160">
        <v>2</v>
      </c>
      <c r="H5160">
        <v>73.010000000000005</v>
      </c>
      <c r="I5160">
        <v>10</v>
      </c>
      <c r="J5160">
        <v>15</v>
      </c>
      <c r="K5160" t="s">
        <v>35</v>
      </c>
      <c r="L5160" t="s">
        <v>26</v>
      </c>
      <c r="M5160" t="s">
        <v>36</v>
      </c>
      <c r="N5160" t="s">
        <v>31</v>
      </c>
      <c r="O5160" t="s">
        <v>189</v>
      </c>
      <c r="P5160" t="s">
        <v>4622</v>
      </c>
      <c r="Q5160" t="s">
        <v>4396</v>
      </c>
      <c r="R5160" t="s">
        <v>4401</v>
      </c>
      <c r="S5160" t="s">
        <v>4386</v>
      </c>
      <c r="T5160" t="s">
        <v>4623</v>
      </c>
      <c r="U5160" t="s">
        <v>8506</v>
      </c>
      <c r="V5160">
        <v>1973</v>
      </c>
      <c r="W5160" s="1">
        <v>45174</v>
      </c>
      <c r="X5160" t="s">
        <v>4404</v>
      </c>
      <c r="Y5160" t="s">
        <v>4058</v>
      </c>
      <c r="Z5160" t="s">
        <v>3994</v>
      </c>
      <c r="AA5160" t="s">
        <v>3995</v>
      </c>
      <c r="AB5160" t="s">
        <v>4002</v>
      </c>
      <c r="AC5160" t="s">
        <v>3992</v>
      </c>
      <c r="AD5160">
        <v>60.46</v>
      </c>
      <c r="AE5160">
        <v>74.209999999999994</v>
      </c>
      <c r="AF5160" t="s">
        <v>3975</v>
      </c>
      <c r="AG5160" s="1"/>
      <c r="AJ5160" t="s">
        <v>3975</v>
      </c>
      <c r="AK5160" t="s">
        <v>5227</v>
      </c>
      <c r="AL5160" s="1">
        <v>45825</v>
      </c>
      <c r="AM5160" s="1">
        <v>45859</v>
      </c>
      <c r="AN5160" t="s">
        <v>19</v>
      </c>
      <c r="AO5160">
        <v>146.02000000000001</v>
      </c>
      <c r="AP5160">
        <v>0.1</v>
      </c>
      <c r="AQ5160">
        <v>14.602000000000002</v>
      </c>
      <c r="AR5160">
        <v>131.41800000000001</v>
      </c>
      <c r="AS5160">
        <v>146.41800000000001</v>
      </c>
      <c r="AT5160">
        <v>120.92</v>
      </c>
      <c r="AU5160">
        <v>-4.5019999999999953</v>
      </c>
      <c r="AV5160">
        <v>3</v>
      </c>
      <c r="AW5160">
        <v>5</v>
      </c>
    </row>
    <row r="5161" spans="1:49" x14ac:dyDescent="0.3">
      <c r="A5161" t="s">
        <v>7074</v>
      </c>
      <c r="B5161" s="1">
        <v>45837</v>
      </c>
      <c r="C5161" s="1"/>
      <c r="D5161" s="1">
        <v>45842</v>
      </c>
      <c r="E5161" t="s">
        <v>1303</v>
      </c>
      <c r="F5161" t="s">
        <v>563</v>
      </c>
      <c r="G5161">
        <v>1</v>
      </c>
      <c r="H5161">
        <v>187.59</v>
      </c>
      <c r="I5161">
        <v>0</v>
      </c>
      <c r="J5161">
        <v>15</v>
      </c>
      <c r="K5161" t="s">
        <v>60</v>
      </c>
      <c r="L5161" t="s">
        <v>19</v>
      </c>
      <c r="M5161" t="s">
        <v>36</v>
      </c>
      <c r="N5161" t="s">
        <v>22</v>
      </c>
      <c r="O5161" t="s">
        <v>226</v>
      </c>
      <c r="P5161" t="s">
        <v>4508</v>
      </c>
      <c r="Q5161" t="s">
        <v>4384</v>
      </c>
      <c r="R5161" t="s">
        <v>4416</v>
      </c>
      <c r="S5161" t="s">
        <v>4434</v>
      </c>
      <c r="T5161" t="s">
        <v>8647</v>
      </c>
      <c r="U5161" t="s">
        <v>4899</v>
      </c>
      <c r="V5161">
        <v>1991</v>
      </c>
      <c r="W5161" s="1">
        <v>45076</v>
      </c>
      <c r="X5161" t="s">
        <v>4394</v>
      </c>
      <c r="Y5161" t="s">
        <v>4046</v>
      </c>
      <c r="Z5161" t="s">
        <v>4014</v>
      </c>
      <c r="AA5161" t="s">
        <v>4015</v>
      </c>
      <c r="AB5161" t="s">
        <v>4020</v>
      </c>
      <c r="AC5161" t="s">
        <v>3992</v>
      </c>
      <c r="AD5161">
        <v>158.65</v>
      </c>
      <c r="AE5161">
        <v>220.64</v>
      </c>
      <c r="AF5161" t="s">
        <v>3975</v>
      </c>
      <c r="AG5161" s="1"/>
      <c r="AJ5161" t="s">
        <v>3975</v>
      </c>
      <c r="AK5161" t="s">
        <v>5224</v>
      </c>
      <c r="AL5161" s="1">
        <v>45668</v>
      </c>
      <c r="AM5161" s="1">
        <v>45718</v>
      </c>
      <c r="AN5161" t="s">
        <v>19</v>
      </c>
      <c r="AO5161">
        <v>187.59</v>
      </c>
      <c r="AP5161">
        <v>0</v>
      </c>
      <c r="AQ5161">
        <v>0</v>
      </c>
      <c r="AR5161">
        <v>187.59</v>
      </c>
      <c r="AS5161">
        <v>202.59</v>
      </c>
      <c r="AT5161">
        <v>158.65</v>
      </c>
      <c r="AU5161">
        <v>13.939999999999998</v>
      </c>
    </row>
    <row r="5162" spans="1:49" x14ac:dyDescent="0.3">
      <c r="A5162" t="s">
        <v>4269</v>
      </c>
      <c r="B5162" s="1">
        <v>45760</v>
      </c>
      <c r="C5162" s="1">
        <v>45763</v>
      </c>
      <c r="D5162" s="1">
        <v>45765</v>
      </c>
      <c r="E5162" t="s">
        <v>1566</v>
      </c>
      <c r="F5162" t="s">
        <v>507</v>
      </c>
      <c r="G5162">
        <v>1</v>
      </c>
      <c r="H5162">
        <v>238.74</v>
      </c>
      <c r="I5162">
        <v>15</v>
      </c>
      <c r="J5162">
        <v>35</v>
      </c>
      <c r="K5162" t="s">
        <v>60</v>
      </c>
      <c r="L5162" t="s">
        <v>19</v>
      </c>
      <c r="M5162" t="s">
        <v>47</v>
      </c>
      <c r="N5162" t="s">
        <v>31</v>
      </c>
      <c r="O5162" t="s">
        <v>81</v>
      </c>
      <c r="P5162" t="s">
        <v>4520</v>
      </c>
      <c r="Q5162" t="s">
        <v>4384</v>
      </c>
      <c r="R5162" t="s">
        <v>4416</v>
      </c>
      <c r="S5162" t="s">
        <v>4391</v>
      </c>
      <c r="T5162" t="s">
        <v>5217</v>
      </c>
      <c r="U5162" t="s">
        <v>8842</v>
      </c>
      <c r="V5162">
        <v>1992</v>
      </c>
      <c r="W5162" s="1">
        <v>45641</v>
      </c>
      <c r="X5162" t="s">
        <v>4388</v>
      </c>
      <c r="Y5162" t="s">
        <v>4046</v>
      </c>
      <c r="Z5162" t="s">
        <v>4014</v>
      </c>
      <c r="AA5162" t="s">
        <v>4015</v>
      </c>
      <c r="AB5162" t="s">
        <v>4020</v>
      </c>
      <c r="AC5162" t="s">
        <v>3992</v>
      </c>
      <c r="AD5162">
        <v>174.75</v>
      </c>
      <c r="AE5162">
        <v>250.74</v>
      </c>
      <c r="AF5162" t="s">
        <v>3975</v>
      </c>
      <c r="AG5162" s="1">
        <v>45592</v>
      </c>
      <c r="AH5162" t="s">
        <v>4173</v>
      </c>
      <c r="AI5162" t="s">
        <v>35</v>
      </c>
      <c r="AJ5162" t="s">
        <v>4055</v>
      </c>
      <c r="AK5162" t="s">
        <v>5222</v>
      </c>
      <c r="AL5162" s="1">
        <v>45436</v>
      </c>
      <c r="AM5162" s="1">
        <v>45489</v>
      </c>
      <c r="AN5162" t="s">
        <v>19</v>
      </c>
      <c r="AO5162">
        <v>238.74</v>
      </c>
      <c r="AP5162">
        <v>0.15</v>
      </c>
      <c r="AQ5162">
        <v>35.811</v>
      </c>
      <c r="AR5162">
        <v>202.929</v>
      </c>
      <c r="AS5162">
        <v>237.929</v>
      </c>
      <c r="AT5162">
        <v>174.75</v>
      </c>
      <c r="AU5162">
        <v>-6.820999999999998</v>
      </c>
      <c r="AV5162">
        <v>2</v>
      </c>
      <c r="AW5162">
        <v>3</v>
      </c>
    </row>
    <row r="5163" spans="1:49" x14ac:dyDescent="0.3">
      <c r="A5163" t="s">
        <v>7075</v>
      </c>
      <c r="B5163" s="1">
        <v>45955</v>
      </c>
      <c r="C5163" s="1">
        <v>45955</v>
      </c>
      <c r="D5163" s="1">
        <v>45960</v>
      </c>
      <c r="E5163" t="s">
        <v>244</v>
      </c>
      <c r="F5163" t="s">
        <v>266</v>
      </c>
      <c r="G5163">
        <v>4</v>
      </c>
      <c r="H5163">
        <v>201.55</v>
      </c>
      <c r="I5163">
        <v>10</v>
      </c>
      <c r="J5163">
        <v>0</v>
      </c>
      <c r="K5163" t="s">
        <v>60</v>
      </c>
      <c r="L5163" t="s">
        <v>19</v>
      </c>
      <c r="M5163" t="s">
        <v>47</v>
      </c>
      <c r="N5163" t="s">
        <v>31</v>
      </c>
      <c r="O5163" t="s">
        <v>111</v>
      </c>
      <c r="P5163" t="s">
        <v>4449</v>
      </c>
      <c r="Q5163" t="s">
        <v>4384</v>
      </c>
      <c r="R5163" t="s">
        <v>4397</v>
      </c>
      <c r="S5163" t="s">
        <v>4398</v>
      </c>
      <c r="T5163" t="s">
        <v>4662</v>
      </c>
      <c r="U5163" t="s">
        <v>8522</v>
      </c>
      <c r="V5163">
        <v>1982</v>
      </c>
      <c r="W5163" s="1">
        <v>45472</v>
      </c>
      <c r="X5163" t="s">
        <v>4404</v>
      </c>
      <c r="Y5163" t="s">
        <v>4035</v>
      </c>
      <c r="Z5163" t="s">
        <v>3987</v>
      </c>
      <c r="AA5163" t="s">
        <v>3999</v>
      </c>
      <c r="AB5163" t="s">
        <v>3973</v>
      </c>
      <c r="AC5163" t="s">
        <v>3985</v>
      </c>
      <c r="AD5163">
        <v>0</v>
      </c>
      <c r="AE5163">
        <v>193.73</v>
      </c>
      <c r="AF5163" t="s">
        <v>3975</v>
      </c>
      <c r="AG5163" s="1"/>
      <c r="AJ5163" t="s">
        <v>3975</v>
      </c>
      <c r="AK5163" t="s">
        <v>5226</v>
      </c>
      <c r="AL5163" s="1">
        <v>45762</v>
      </c>
      <c r="AM5163" s="1">
        <v>45777</v>
      </c>
      <c r="AN5163" t="s">
        <v>26</v>
      </c>
      <c r="AO5163">
        <v>806.2</v>
      </c>
      <c r="AP5163">
        <v>0.1</v>
      </c>
      <c r="AQ5163">
        <v>80.62</v>
      </c>
      <c r="AR5163">
        <v>725.58</v>
      </c>
      <c r="AS5163">
        <v>725.58</v>
      </c>
      <c r="AT5163">
        <v>0</v>
      </c>
      <c r="AU5163">
        <v>725.58</v>
      </c>
      <c r="AV5163">
        <v>5</v>
      </c>
      <c r="AW5163">
        <v>0</v>
      </c>
    </row>
    <row r="5164" spans="1:49" x14ac:dyDescent="0.3">
      <c r="A5164" t="s">
        <v>7076</v>
      </c>
      <c r="B5164" s="1">
        <v>46011</v>
      </c>
      <c r="C5164" s="1">
        <v>46021</v>
      </c>
      <c r="D5164" s="1">
        <v>46023</v>
      </c>
      <c r="E5164" t="s">
        <v>1172</v>
      </c>
      <c r="F5164" t="s">
        <v>741</v>
      </c>
      <c r="G5164">
        <v>2</v>
      </c>
      <c r="H5164">
        <v>196.93</v>
      </c>
      <c r="I5164">
        <v>25</v>
      </c>
      <c r="J5164">
        <v>25</v>
      </c>
      <c r="K5164" t="s">
        <v>35</v>
      </c>
      <c r="L5164" t="s">
        <v>19</v>
      </c>
      <c r="M5164" t="s">
        <v>36</v>
      </c>
      <c r="N5164" t="s">
        <v>52</v>
      </c>
      <c r="O5164" t="s">
        <v>81</v>
      </c>
      <c r="P5164" t="s">
        <v>4727</v>
      </c>
      <c r="Q5164" t="s">
        <v>4396</v>
      </c>
      <c r="R5164" t="s">
        <v>4424</v>
      </c>
      <c r="S5164" t="s">
        <v>4386</v>
      </c>
      <c r="T5164" t="s">
        <v>4728</v>
      </c>
      <c r="U5164" t="s">
        <v>4729</v>
      </c>
      <c r="V5164">
        <v>1983</v>
      </c>
      <c r="W5164" s="1">
        <v>44621</v>
      </c>
      <c r="X5164" t="s">
        <v>4388</v>
      </c>
      <c r="Y5164" t="s">
        <v>4103</v>
      </c>
      <c r="Z5164" t="s">
        <v>3971</v>
      </c>
      <c r="AA5164" t="s">
        <v>4019</v>
      </c>
      <c r="AB5164" t="s">
        <v>4009</v>
      </c>
      <c r="AC5164" t="s">
        <v>3997</v>
      </c>
      <c r="AD5164">
        <v>140.33000000000001</v>
      </c>
      <c r="AE5164">
        <v>175.82</v>
      </c>
      <c r="AF5164" t="s">
        <v>3975</v>
      </c>
      <c r="AG5164" s="1"/>
      <c r="AJ5164" t="s">
        <v>3975</v>
      </c>
      <c r="AK5164" t="s">
        <v>5222</v>
      </c>
      <c r="AL5164" s="1">
        <v>45436</v>
      </c>
      <c r="AM5164" s="1">
        <v>45489</v>
      </c>
      <c r="AN5164" t="s">
        <v>19</v>
      </c>
      <c r="AO5164">
        <v>393.86</v>
      </c>
      <c r="AP5164">
        <v>0.25</v>
      </c>
      <c r="AQ5164">
        <v>98.465000000000003</v>
      </c>
      <c r="AR5164">
        <v>295.39499999999998</v>
      </c>
      <c r="AS5164">
        <v>320.39499999999998</v>
      </c>
      <c r="AT5164">
        <v>280.66000000000003</v>
      </c>
      <c r="AU5164">
        <v>-10.265000000000043</v>
      </c>
      <c r="AV5164">
        <v>2</v>
      </c>
      <c r="AW5164">
        <v>10</v>
      </c>
    </row>
    <row r="5165" spans="1:49" x14ac:dyDescent="0.3">
      <c r="A5165" t="s">
        <v>7077</v>
      </c>
      <c r="B5165" s="1">
        <v>45736</v>
      </c>
      <c r="C5165" s="1">
        <v>45741</v>
      </c>
      <c r="D5165" s="1">
        <v>45746</v>
      </c>
      <c r="E5165" t="s">
        <v>583</v>
      </c>
      <c r="F5165" t="s">
        <v>263</v>
      </c>
      <c r="G5165">
        <v>1</v>
      </c>
      <c r="H5165">
        <v>107.72</v>
      </c>
      <c r="I5165">
        <v>0</v>
      </c>
      <c r="J5165">
        <v>50</v>
      </c>
      <c r="K5165" t="s">
        <v>60</v>
      </c>
      <c r="L5165" t="s">
        <v>19</v>
      </c>
      <c r="M5165" t="s">
        <v>30</v>
      </c>
      <c r="N5165" t="s">
        <v>22</v>
      </c>
      <c r="O5165" t="s">
        <v>22</v>
      </c>
      <c r="P5165" t="s">
        <v>4451</v>
      </c>
      <c r="Q5165" t="s">
        <v>4396</v>
      </c>
      <c r="R5165" t="s">
        <v>4424</v>
      </c>
      <c r="S5165" t="s">
        <v>4398</v>
      </c>
      <c r="T5165" t="s">
        <v>4452</v>
      </c>
      <c r="U5165" t="s">
        <v>8439</v>
      </c>
      <c r="V5165">
        <v>2005</v>
      </c>
      <c r="W5165" s="1">
        <v>45717</v>
      </c>
      <c r="X5165" t="s">
        <v>4388</v>
      </c>
      <c r="Y5165" t="s">
        <v>4139</v>
      </c>
      <c r="Z5165" t="s">
        <v>4014</v>
      </c>
      <c r="AA5165" t="s">
        <v>4023</v>
      </c>
      <c r="AB5165" t="s">
        <v>4002</v>
      </c>
      <c r="AC5165" t="s">
        <v>3992</v>
      </c>
      <c r="AD5165">
        <v>85.93</v>
      </c>
      <c r="AE5165">
        <v>116.32</v>
      </c>
      <c r="AF5165" t="s">
        <v>3975</v>
      </c>
      <c r="AG5165" s="1"/>
      <c r="AJ5165" t="s">
        <v>3975</v>
      </c>
      <c r="AL5165" s="1"/>
      <c r="AM5165" s="1"/>
      <c r="AO5165">
        <v>107.72</v>
      </c>
      <c r="AP5165">
        <v>0</v>
      </c>
      <c r="AQ5165">
        <v>0</v>
      </c>
      <c r="AR5165">
        <v>107.72</v>
      </c>
      <c r="AS5165">
        <v>157.72</v>
      </c>
      <c r="AT5165">
        <v>85.93</v>
      </c>
      <c r="AU5165">
        <v>-28.210000000000008</v>
      </c>
      <c r="AV5165">
        <v>5</v>
      </c>
      <c r="AW5165">
        <v>5</v>
      </c>
    </row>
    <row r="5166" spans="1:49" x14ac:dyDescent="0.3">
      <c r="A5166" t="s">
        <v>7078</v>
      </c>
      <c r="B5166" s="1">
        <v>45729</v>
      </c>
      <c r="C5166" s="1">
        <v>45730</v>
      </c>
      <c r="D5166" s="1">
        <v>45739</v>
      </c>
      <c r="E5166" t="s">
        <v>351</v>
      </c>
      <c r="F5166" t="s">
        <v>141</v>
      </c>
      <c r="G5166">
        <v>2</v>
      </c>
      <c r="H5166">
        <v>173.68</v>
      </c>
      <c r="I5166">
        <v>10</v>
      </c>
      <c r="J5166">
        <v>0</v>
      </c>
      <c r="K5166" t="s">
        <v>42</v>
      </c>
      <c r="L5166" t="s">
        <v>43</v>
      </c>
      <c r="M5166" t="s">
        <v>20</v>
      </c>
      <c r="N5166" t="s">
        <v>21</v>
      </c>
      <c r="O5166" t="s">
        <v>81</v>
      </c>
      <c r="P5166" t="s">
        <v>4543</v>
      </c>
      <c r="Q5166" t="s">
        <v>4396</v>
      </c>
      <c r="R5166" t="s">
        <v>4385</v>
      </c>
      <c r="S5166" t="s">
        <v>4434</v>
      </c>
      <c r="T5166" t="s">
        <v>4544</v>
      </c>
      <c r="U5166" t="s">
        <v>4545</v>
      </c>
      <c r="V5166">
        <v>1982</v>
      </c>
      <c r="W5166" s="1">
        <v>45599</v>
      </c>
      <c r="X5166" t="s">
        <v>22</v>
      </c>
      <c r="Y5166" t="s">
        <v>3998</v>
      </c>
      <c r="Z5166" t="s">
        <v>3987</v>
      </c>
      <c r="AA5166" t="s">
        <v>3999</v>
      </c>
      <c r="AB5166" t="s">
        <v>4000</v>
      </c>
      <c r="AC5166" t="s">
        <v>3980</v>
      </c>
      <c r="AD5166">
        <v>102.32</v>
      </c>
      <c r="AE5166">
        <v>157.22</v>
      </c>
      <c r="AF5166" t="s">
        <v>3975</v>
      </c>
      <c r="AG5166" s="1"/>
      <c r="AJ5166" t="s">
        <v>3975</v>
      </c>
      <c r="AK5166" t="s">
        <v>5222</v>
      </c>
      <c r="AL5166" s="1">
        <v>45436</v>
      </c>
      <c r="AM5166" s="1">
        <v>45489</v>
      </c>
      <c r="AN5166" t="s">
        <v>19</v>
      </c>
      <c r="AO5166">
        <v>347.36</v>
      </c>
      <c r="AP5166">
        <v>0.1</v>
      </c>
      <c r="AQ5166">
        <v>34.736000000000004</v>
      </c>
      <c r="AR5166">
        <v>312.62400000000002</v>
      </c>
      <c r="AS5166">
        <v>312.62400000000002</v>
      </c>
      <c r="AT5166">
        <v>204.64</v>
      </c>
      <c r="AU5166">
        <v>107.98400000000004</v>
      </c>
      <c r="AV5166">
        <v>9</v>
      </c>
      <c r="AW5166">
        <v>1</v>
      </c>
    </row>
    <row r="5167" spans="1:49" x14ac:dyDescent="0.3">
      <c r="A5167" t="s">
        <v>7079</v>
      </c>
      <c r="B5167" s="1">
        <v>45776</v>
      </c>
      <c r="C5167" s="1">
        <v>45778</v>
      </c>
      <c r="D5167" s="1">
        <v>45782</v>
      </c>
      <c r="E5167" t="s">
        <v>531</v>
      </c>
      <c r="F5167" t="s">
        <v>104</v>
      </c>
      <c r="G5167">
        <v>1</v>
      </c>
      <c r="H5167">
        <v>94.04</v>
      </c>
      <c r="I5167">
        <v>2</v>
      </c>
      <c r="J5167">
        <v>35</v>
      </c>
      <c r="K5167" t="s">
        <v>42</v>
      </c>
      <c r="L5167" t="s">
        <v>19</v>
      </c>
      <c r="M5167" t="s">
        <v>20</v>
      </c>
      <c r="N5167" t="s">
        <v>22</v>
      </c>
      <c r="O5167" t="s">
        <v>22</v>
      </c>
      <c r="P5167" t="s">
        <v>4453</v>
      </c>
      <c r="Q5167" t="s">
        <v>4384</v>
      </c>
      <c r="R5167" t="s">
        <v>4412</v>
      </c>
      <c r="S5167" t="s">
        <v>4391</v>
      </c>
      <c r="T5167" t="s">
        <v>4454</v>
      </c>
      <c r="U5167" t="s">
        <v>8440</v>
      </c>
      <c r="V5167">
        <v>1975</v>
      </c>
      <c r="W5167" s="1">
        <v>45495</v>
      </c>
      <c r="X5167" t="s">
        <v>4388</v>
      </c>
      <c r="Y5167" t="s">
        <v>4041</v>
      </c>
      <c r="Z5167" t="s">
        <v>3987</v>
      </c>
      <c r="AA5167" t="s">
        <v>4026</v>
      </c>
      <c r="AB5167" t="s">
        <v>4032</v>
      </c>
      <c r="AC5167" t="s">
        <v>3974</v>
      </c>
      <c r="AD5167">
        <v>0</v>
      </c>
      <c r="AE5167">
        <v>97.09</v>
      </c>
      <c r="AF5167" t="s">
        <v>3975</v>
      </c>
      <c r="AG5167" s="1"/>
      <c r="AJ5167" t="s">
        <v>3975</v>
      </c>
      <c r="AL5167" s="1"/>
      <c r="AM5167" s="1"/>
      <c r="AO5167">
        <v>94.04</v>
      </c>
      <c r="AP5167">
        <v>0.02</v>
      </c>
      <c r="AQ5167">
        <v>1.8808000000000002</v>
      </c>
      <c r="AR5167">
        <v>92.159200000000013</v>
      </c>
      <c r="AS5167">
        <v>127.15920000000001</v>
      </c>
      <c r="AT5167">
        <v>0</v>
      </c>
      <c r="AU5167">
        <v>57.159200000000013</v>
      </c>
      <c r="AV5167">
        <v>4</v>
      </c>
      <c r="AW5167">
        <v>2</v>
      </c>
    </row>
    <row r="5168" spans="1:49" x14ac:dyDescent="0.3">
      <c r="A5168" t="s">
        <v>7080</v>
      </c>
      <c r="B5168" s="1">
        <v>45691</v>
      </c>
      <c r="C5168" s="1">
        <v>45779</v>
      </c>
      <c r="D5168" s="1">
        <v>45810</v>
      </c>
      <c r="E5168" t="s">
        <v>609</v>
      </c>
      <c r="F5168" t="s">
        <v>373</v>
      </c>
      <c r="G5168">
        <v>1</v>
      </c>
      <c r="H5168">
        <v>154.88</v>
      </c>
      <c r="I5168">
        <v>0</v>
      </c>
      <c r="J5168">
        <v>50</v>
      </c>
      <c r="K5168" t="s">
        <v>18</v>
      </c>
      <c r="L5168" t="s">
        <v>19</v>
      </c>
      <c r="M5168" t="s">
        <v>30</v>
      </c>
      <c r="N5168" t="s">
        <v>37</v>
      </c>
      <c r="O5168" t="s">
        <v>22</v>
      </c>
      <c r="P5168" t="s">
        <v>4650</v>
      </c>
      <c r="Q5168" t="s">
        <v>4384</v>
      </c>
      <c r="R5168" t="s">
        <v>4385</v>
      </c>
      <c r="S5168" t="s">
        <v>4406</v>
      </c>
      <c r="T5168" t="s">
        <v>4651</v>
      </c>
      <c r="U5168" t="s">
        <v>8518</v>
      </c>
      <c r="V5168">
        <v>1996</v>
      </c>
      <c r="W5168" s="1">
        <v>45740</v>
      </c>
      <c r="X5168" t="s">
        <v>4394</v>
      </c>
      <c r="Y5168" t="s">
        <v>4146</v>
      </c>
      <c r="Z5168" t="s">
        <v>3977</v>
      </c>
      <c r="AA5168" t="s">
        <v>4072</v>
      </c>
      <c r="AB5168" t="s">
        <v>4002</v>
      </c>
      <c r="AC5168" t="s">
        <v>3980</v>
      </c>
      <c r="AD5168">
        <v>92.27</v>
      </c>
      <c r="AE5168">
        <v>136.15</v>
      </c>
      <c r="AF5168" t="s">
        <v>3975</v>
      </c>
      <c r="AG5168" s="1"/>
      <c r="AJ5168" t="s">
        <v>3975</v>
      </c>
      <c r="AL5168" s="1"/>
      <c r="AM5168" s="1"/>
      <c r="AO5168">
        <v>154.88</v>
      </c>
      <c r="AP5168">
        <v>0</v>
      </c>
      <c r="AQ5168">
        <v>0</v>
      </c>
      <c r="AR5168">
        <v>154.88</v>
      </c>
      <c r="AS5168">
        <v>204.88</v>
      </c>
      <c r="AT5168">
        <v>92.27</v>
      </c>
      <c r="AU5168">
        <v>12.61</v>
      </c>
      <c r="AV5168">
        <v>31</v>
      </c>
      <c r="AW5168">
        <v>88</v>
      </c>
    </row>
    <row r="5169" spans="1:49" x14ac:dyDescent="0.3">
      <c r="A5169" t="s">
        <v>7081</v>
      </c>
      <c r="B5169" s="1">
        <v>45952</v>
      </c>
      <c r="C5169" s="1">
        <v>45962</v>
      </c>
      <c r="D5169" s="1">
        <v>45788</v>
      </c>
      <c r="E5169" t="s">
        <v>1231</v>
      </c>
      <c r="F5169" t="s">
        <v>70</v>
      </c>
      <c r="G5169">
        <v>1</v>
      </c>
      <c r="H5169">
        <v>257.33</v>
      </c>
      <c r="I5169">
        <v>30</v>
      </c>
      <c r="J5169">
        <v>15</v>
      </c>
      <c r="K5169" t="s">
        <v>18</v>
      </c>
      <c r="L5169" t="s">
        <v>19</v>
      </c>
      <c r="M5169" t="s">
        <v>30</v>
      </c>
      <c r="N5169" t="s">
        <v>22</v>
      </c>
      <c r="O5169" t="s">
        <v>56</v>
      </c>
      <c r="P5169" t="s">
        <v>4478</v>
      </c>
      <c r="Q5169" t="s">
        <v>4384</v>
      </c>
      <c r="R5169" t="s">
        <v>4409</v>
      </c>
      <c r="S5169" t="s">
        <v>4391</v>
      </c>
      <c r="T5169" t="s">
        <v>5157</v>
      </c>
      <c r="U5169" t="s">
        <v>5158</v>
      </c>
      <c r="V5169">
        <v>2004</v>
      </c>
      <c r="W5169" s="1">
        <v>45818</v>
      </c>
      <c r="X5169" t="s">
        <v>4388</v>
      </c>
      <c r="Y5169" t="s">
        <v>4121</v>
      </c>
      <c r="Z5169" t="s">
        <v>3977</v>
      </c>
      <c r="AA5169" t="s">
        <v>3978</v>
      </c>
      <c r="AB5169" t="s">
        <v>3983</v>
      </c>
      <c r="AC5169" t="s">
        <v>3974</v>
      </c>
      <c r="AD5169">
        <v>162.72</v>
      </c>
      <c r="AE5169">
        <v>236.52</v>
      </c>
      <c r="AF5169" t="s">
        <v>3975</v>
      </c>
      <c r="AG5169" s="1"/>
      <c r="AJ5169" t="s">
        <v>3975</v>
      </c>
      <c r="AK5169" t="s">
        <v>5222</v>
      </c>
      <c r="AL5169" s="1">
        <v>45416</v>
      </c>
      <c r="AM5169" s="1">
        <v>45440</v>
      </c>
      <c r="AN5169" t="s">
        <v>26</v>
      </c>
      <c r="AO5169">
        <v>257.33</v>
      </c>
      <c r="AP5169">
        <v>0.3</v>
      </c>
      <c r="AQ5169">
        <v>77.198999999999998</v>
      </c>
      <c r="AR5169">
        <v>180.13099999999997</v>
      </c>
      <c r="AS5169">
        <v>195.13099999999997</v>
      </c>
      <c r="AT5169">
        <v>162.72</v>
      </c>
      <c r="AU5169">
        <v>2.4109999999999729</v>
      </c>
      <c r="AV5169">
        <v>-174</v>
      </c>
      <c r="AW5169">
        <v>10</v>
      </c>
    </row>
    <row r="5170" spans="1:49" x14ac:dyDescent="0.3">
      <c r="A5170" t="s">
        <v>4305</v>
      </c>
      <c r="B5170" s="1">
        <v>45738</v>
      </c>
      <c r="C5170" s="1">
        <v>45748</v>
      </c>
      <c r="D5170" s="1">
        <v>45751</v>
      </c>
      <c r="E5170" t="s">
        <v>1223</v>
      </c>
      <c r="F5170" t="s">
        <v>70</v>
      </c>
      <c r="G5170">
        <v>1</v>
      </c>
      <c r="H5170">
        <v>231.96</v>
      </c>
      <c r="I5170">
        <v>0</v>
      </c>
      <c r="J5170">
        <v>25</v>
      </c>
      <c r="K5170" t="s">
        <v>42</v>
      </c>
      <c r="L5170" t="s">
        <v>19</v>
      </c>
      <c r="M5170" t="s">
        <v>30</v>
      </c>
      <c r="N5170" t="s">
        <v>22</v>
      </c>
      <c r="O5170" t="s">
        <v>22</v>
      </c>
      <c r="P5170" t="s">
        <v>4715</v>
      </c>
      <c r="Q5170" t="s">
        <v>4384</v>
      </c>
      <c r="R5170" t="s">
        <v>4416</v>
      </c>
      <c r="S5170" t="s">
        <v>4391</v>
      </c>
      <c r="T5170" t="s">
        <v>5012</v>
      </c>
      <c r="U5170" t="s">
        <v>5013</v>
      </c>
      <c r="V5170">
        <v>1993</v>
      </c>
      <c r="W5170" s="1">
        <v>45546</v>
      </c>
      <c r="X5170" t="s">
        <v>4404</v>
      </c>
      <c r="Y5170" t="s">
        <v>4121</v>
      </c>
      <c r="Z5170" t="s">
        <v>3977</v>
      </c>
      <c r="AA5170" t="s">
        <v>3978</v>
      </c>
      <c r="AB5170" t="s">
        <v>3983</v>
      </c>
      <c r="AC5170" t="s">
        <v>3974</v>
      </c>
      <c r="AD5170">
        <v>162.72</v>
      </c>
      <c r="AE5170">
        <v>236.52</v>
      </c>
      <c r="AF5170" t="s">
        <v>3975</v>
      </c>
      <c r="AG5170" s="1">
        <v>45299</v>
      </c>
      <c r="AH5170" t="s">
        <v>4171</v>
      </c>
      <c r="AI5170" t="s">
        <v>42</v>
      </c>
      <c r="AJ5170" t="s">
        <v>4055</v>
      </c>
      <c r="AL5170" s="1"/>
      <c r="AM5170" s="1"/>
      <c r="AO5170">
        <v>231.96</v>
      </c>
      <c r="AP5170">
        <v>0</v>
      </c>
      <c r="AQ5170">
        <v>0</v>
      </c>
      <c r="AR5170">
        <v>231.96</v>
      </c>
      <c r="AS5170">
        <v>256.96000000000004</v>
      </c>
      <c r="AT5170">
        <v>162.72</v>
      </c>
      <c r="AU5170">
        <v>44.240000000000009</v>
      </c>
      <c r="AV5170">
        <v>3</v>
      </c>
      <c r="AW5170">
        <v>10</v>
      </c>
    </row>
    <row r="5171" spans="1:49" x14ac:dyDescent="0.3">
      <c r="A5171" t="s">
        <v>7082</v>
      </c>
      <c r="B5171" s="1">
        <v>45855</v>
      </c>
      <c r="C5171" s="1">
        <v>45862</v>
      </c>
      <c r="D5171" s="1">
        <v>45865</v>
      </c>
      <c r="E5171" t="s">
        <v>240</v>
      </c>
      <c r="F5171" t="s">
        <v>389</v>
      </c>
      <c r="G5171">
        <v>1</v>
      </c>
      <c r="H5171">
        <v>50.37</v>
      </c>
      <c r="I5171">
        <v>25</v>
      </c>
      <c r="J5171">
        <v>25</v>
      </c>
      <c r="K5171" t="s">
        <v>18</v>
      </c>
      <c r="L5171" t="s">
        <v>43</v>
      </c>
      <c r="M5171" t="s">
        <v>30</v>
      </c>
      <c r="N5171" t="s">
        <v>22</v>
      </c>
      <c r="O5171" t="s">
        <v>153</v>
      </c>
      <c r="P5171" t="s">
        <v>4722</v>
      </c>
      <c r="Q5171" t="s">
        <v>4384</v>
      </c>
      <c r="R5171" t="s">
        <v>4397</v>
      </c>
      <c r="S5171" t="s">
        <v>4406</v>
      </c>
      <c r="T5171" t="s">
        <v>4723</v>
      </c>
      <c r="U5171" t="s">
        <v>8557</v>
      </c>
      <c r="V5171">
        <v>1998</v>
      </c>
      <c r="W5171" s="1">
        <v>45010</v>
      </c>
      <c r="X5171" t="s">
        <v>4404</v>
      </c>
      <c r="Y5171" t="s">
        <v>4079</v>
      </c>
      <c r="Z5171" t="s">
        <v>3994</v>
      </c>
      <c r="AA5171" t="s">
        <v>4008</v>
      </c>
      <c r="AB5171" t="s">
        <v>3973</v>
      </c>
      <c r="AC5171" t="s">
        <v>3980</v>
      </c>
      <c r="AD5171">
        <v>36.21</v>
      </c>
      <c r="AE5171">
        <v>46.82</v>
      </c>
      <c r="AF5171" t="s">
        <v>4055</v>
      </c>
      <c r="AG5171" s="1"/>
      <c r="AJ5171" t="s">
        <v>3975</v>
      </c>
      <c r="AK5171" t="s">
        <v>5224</v>
      </c>
      <c r="AL5171" s="1">
        <v>45298</v>
      </c>
      <c r="AM5171" s="1">
        <v>45311</v>
      </c>
      <c r="AN5171" t="s">
        <v>26</v>
      </c>
      <c r="AO5171">
        <v>50.37</v>
      </c>
      <c r="AP5171">
        <v>0.25</v>
      </c>
      <c r="AQ5171">
        <v>12.592499999999999</v>
      </c>
      <c r="AR5171">
        <v>37.777499999999996</v>
      </c>
      <c r="AS5171">
        <v>62.777499999999996</v>
      </c>
      <c r="AT5171">
        <v>36.21</v>
      </c>
      <c r="AU5171">
        <v>-23.432500000000005</v>
      </c>
      <c r="AV5171">
        <v>3</v>
      </c>
      <c r="AW5171">
        <v>7</v>
      </c>
    </row>
    <row r="5172" spans="1:49" x14ac:dyDescent="0.3">
      <c r="A5172" t="s">
        <v>7083</v>
      </c>
      <c r="B5172" s="1">
        <v>45952</v>
      </c>
      <c r="C5172" s="1">
        <v>45957</v>
      </c>
      <c r="D5172" s="1">
        <v>45959</v>
      </c>
      <c r="E5172" t="s">
        <v>449</v>
      </c>
      <c r="F5172" t="s">
        <v>695</v>
      </c>
      <c r="G5172">
        <v>1</v>
      </c>
      <c r="H5172">
        <v>134.34</v>
      </c>
      <c r="I5172">
        <v>10</v>
      </c>
      <c r="J5172">
        <v>35</v>
      </c>
      <c r="K5172" t="s">
        <v>42</v>
      </c>
      <c r="L5172" t="s">
        <v>43</v>
      </c>
      <c r="M5172" t="s">
        <v>47</v>
      </c>
      <c r="N5172" t="s">
        <v>22</v>
      </c>
      <c r="O5172" t="s">
        <v>219</v>
      </c>
      <c r="P5172" t="s">
        <v>4411</v>
      </c>
      <c r="Q5172" t="s">
        <v>4396</v>
      </c>
      <c r="R5172" t="s">
        <v>4412</v>
      </c>
      <c r="S5172" t="s">
        <v>4391</v>
      </c>
      <c r="T5172" t="s">
        <v>5069</v>
      </c>
      <c r="U5172" t="s">
        <v>8748</v>
      </c>
      <c r="V5172">
        <v>1991</v>
      </c>
      <c r="W5172" s="1">
        <v>45796</v>
      </c>
      <c r="X5172" t="s">
        <v>4404</v>
      </c>
      <c r="Y5172" t="s">
        <v>4089</v>
      </c>
      <c r="Z5172" t="s">
        <v>3994</v>
      </c>
      <c r="AA5172" t="s">
        <v>4043</v>
      </c>
      <c r="AB5172" t="s">
        <v>3996</v>
      </c>
      <c r="AC5172" t="s">
        <v>3985</v>
      </c>
      <c r="AD5172">
        <v>105.69</v>
      </c>
      <c r="AE5172">
        <v>142.06</v>
      </c>
      <c r="AF5172" t="s">
        <v>3975</v>
      </c>
      <c r="AG5172" s="1"/>
      <c r="AJ5172" t="s">
        <v>3975</v>
      </c>
      <c r="AK5172" t="s">
        <v>5223</v>
      </c>
      <c r="AL5172" s="1">
        <v>45375</v>
      </c>
      <c r="AM5172" s="1">
        <v>45413</v>
      </c>
      <c r="AN5172" t="s">
        <v>26</v>
      </c>
      <c r="AO5172">
        <v>134.34</v>
      </c>
      <c r="AP5172">
        <v>0.1</v>
      </c>
      <c r="AQ5172">
        <v>13.434000000000001</v>
      </c>
      <c r="AR5172">
        <v>120.90600000000001</v>
      </c>
      <c r="AS5172">
        <v>155.90600000000001</v>
      </c>
      <c r="AT5172">
        <v>105.69</v>
      </c>
      <c r="AU5172">
        <v>-19.783999999999992</v>
      </c>
      <c r="AV5172">
        <v>2</v>
      </c>
      <c r="AW5172">
        <v>5</v>
      </c>
    </row>
    <row r="5173" spans="1:49" x14ac:dyDescent="0.3">
      <c r="A5173" t="s">
        <v>7084</v>
      </c>
      <c r="B5173" s="1">
        <v>45816</v>
      </c>
      <c r="C5173" s="1">
        <v>45969</v>
      </c>
      <c r="D5173" s="1">
        <v>45892</v>
      </c>
      <c r="E5173" t="s">
        <v>877</v>
      </c>
      <c r="F5173" t="s">
        <v>709</v>
      </c>
      <c r="G5173">
        <v>2</v>
      </c>
      <c r="H5173">
        <v>68.36</v>
      </c>
      <c r="I5173">
        <v>25</v>
      </c>
      <c r="J5173">
        <v>15</v>
      </c>
      <c r="K5173" t="s">
        <v>42</v>
      </c>
      <c r="L5173" t="s">
        <v>19</v>
      </c>
      <c r="M5173" t="s">
        <v>20</v>
      </c>
      <c r="N5173" t="s">
        <v>21</v>
      </c>
      <c r="O5173" t="s">
        <v>153</v>
      </c>
      <c r="P5173" t="s">
        <v>4665</v>
      </c>
      <c r="Q5173" t="s">
        <v>4384</v>
      </c>
      <c r="R5173" t="s">
        <v>4401</v>
      </c>
      <c r="S5173" t="s">
        <v>4398</v>
      </c>
      <c r="T5173" t="s">
        <v>4666</v>
      </c>
      <c r="U5173" t="s">
        <v>4667</v>
      </c>
      <c r="V5173">
        <v>1988</v>
      </c>
      <c r="W5173" s="1">
        <v>45988</v>
      </c>
      <c r="X5173" t="s">
        <v>4394</v>
      </c>
      <c r="Y5173" t="s">
        <v>4118</v>
      </c>
      <c r="Z5173" t="s">
        <v>3977</v>
      </c>
      <c r="AA5173" t="s">
        <v>3991</v>
      </c>
      <c r="AB5173" t="s">
        <v>4009</v>
      </c>
      <c r="AC5173" t="s">
        <v>3985</v>
      </c>
      <c r="AD5173">
        <v>51.25</v>
      </c>
      <c r="AE5173">
        <v>67.8</v>
      </c>
      <c r="AF5173" t="s">
        <v>3975</v>
      </c>
      <c r="AG5173" s="1"/>
      <c r="AJ5173" t="s">
        <v>3975</v>
      </c>
      <c r="AK5173" t="s">
        <v>5224</v>
      </c>
      <c r="AL5173" s="1">
        <v>45298</v>
      </c>
      <c r="AM5173" s="1">
        <v>45311</v>
      </c>
      <c r="AN5173" t="s">
        <v>26</v>
      </c>
      <c r="AO5173">
        <v>136.72</v>
      </c>
      <c r="AP5173">
        <v>0.25</v>
      </c>
      <c r="AQ5173">
        <v>34.18</v>
      </c>
      <c r="AR5173">
        <v>102.53999999999999</v>
      </c>
      <c r="AS5173">
        <v>117.53999999999999</v>
      </c>
      <c r="AT5173">
        <v>102.5</v>
      </c>
      <c r="AU5173">
        <v>-14.960000000000008</v>
      </c>
      <c r="AV5173">
        <v>-77</v>
      </c>
      <c r="AW5173">
        <v>153</v>
      </c>
    </row>
    <row r="5174" spans="1:49" x14ac:dyDescent="0.3">
      <c r="A5174" t="s">
        <v>7085</v>
      </c>
      <c r="B5174" s="1">
        <v>45787</v>
      </c>
      <c r="C5174" s="1"/>
      <c r="D5174" s="1">
        <v>45945</v>
      </c>
      <c r="E5174" t="s">
        <v>652</v>
      </c>
      <c r="F5174" t="s">
        <v>523</v>
      </c>
      <c r="G5174">
        <v>1</v>
      </c>
      <c r="H5174">
        <v>102.59</v>
      </c>
      <c r="I5174">
        <v>15</v>
      </c>
      <c r="J5174">
        <v>0</v>
      </c>
      <c r="K5174" t="s">
        <v>18</v>
      </c>
      <c r="L5174" t="s">
        <v>26</v>
      </c>
      <c r="M5174" t="s">
        <v>36</v>
      </c>
      <c r="N5174" t="s">
        <v>21</v>
      </c>
      <c r="O5174" t="s">
        <v>48</v>
      </c>
      <c r="P5174" t="s">
        <v>4897</v>
      </c>
      <c r="Q5174" t="s">
        <v>4396</v>
      </c>
      <c r="R5174" t="s">
        <v>4444</v>
      </c>
      <c r="S5174" t="s">
        <v>4434</v>
      </c>
      <c r="T5174" t="s">
        <v>4898</v>
      </c>
      <c r="U5174" t="s">
        <v>8646</v>
      </c>
      <c r="V5174">
        <v>1971</v>
      </c>
      <c r="W5174" s="1">
        <v>45219</v>
      </c>
      <c r="X5174" t="s">
        <v>4394</v>
      </c>
      <c r="Y5174" t="s">
        <v>4058</v>
      </c>
      <c r="Z5174" t="s">
        <v>3994</v>
      </c>
      <c r="AA5174" t="s">
        <v>3995</v>
      </c>
      <c r="AB5174" t="s">
        <v>4002</v>
      </c>
      <c r="AC5174" t="s">
        <v>3980</v>
      </c>
      <c r="AD5174">
        <v>83.34</v>
      </c>
      <c r="AE5174">
        <v>113.37</v>
      </c>
      <c r="AF5174" t="s">
        <v>3975</v>
      </c>
      <c r="AG5174" s="1"/>
      <c r="AJ5174" t="s">
        <v>3975</v>
      </c>
      <c r="AK5174" t="s">
        <v>5223</v>
      </c>
      <c r="AL5174" s="1">
        <v>45698</v>
      </c>
      <c r="AM5174" s="1">
        <v>45750</v>
      </c>
      <c r="AN5174" t="s">
        <v>19</v>
      </c>
      <c r="AO5174">
        <v>102.59</v>
      </c>
      <c r="AP5174">
        <v>0.15</v>
      </c>
      <c r="AQ5174">
        <v>15.388500000000001</v>
      </c>
      <c r="AR5174">
        <v>87.20150000000001</v>
      </c>
      <c r="AS5174">
        <v>87.20150000000001</v>
      </c>
      <c r="AT5174">
        <v>83.34</v>
      </c>
      <c r="AU5174">
        <v>3.8615000000000066</v>
      </c>
    </row>
    <row r="5175" spans="1:49" x14ac:dyDescent="0.3">
      <c r="A5175" t="s">
        <v>7086</v>
      </c>
      <c r="B5175" s="1">
        <v>45854</v>
      </c>
      <c r="C5175" s="1">
        <v>45856</v>
      </c>
      <c r="D5175" s="1">
        <v>45860</v>
      </c>
      <c r="E5175" t="s">
        <v>689</v>
      </c>
      <c r="F5175" t="s">
        <v>405</v>
      </c>
      <c r="G5175">
        <v>1</v>
      </c>
      <c r="H5175">
        <v>35.94</v>
      </c>
      <c r="I5175">
        <v>5</v>
      </c>
      <c r="J5175">
        <v>25</v>
      </c>
      <c r="K5175" t="s">
        <v>18</v>
      </c>
      <c r="L5175" t="s">
        <v>26</v>
      </c>
      <c r="M5175" t="s">
        <v>20</v>
      </c>
      <c r="N5175" t="s">
        <v>31</v>
      </c>
      <c r="O5175" t="s">
        <v>127</v>
      </c>
      <c r="P5175" t="s">
        <v>4923</v>
      </c>
      <c r="Q5175" t="s">
        <v>4396</v>
      </c>
      <c r="R5175" t="s">
        <v>4409</v>
      </c>
      <c r="S5175" t="s">
        <v>4434</v>
      </c>
      <c r="T5175" t="s">
        <v>5038</v>
      </c>
      <c r="U5175" t="s">
        <v>8734</v>
      </c>
      <c r="V5175">
        <v>2005</v>
      </c>
      <c r="W5175" s="1">
        <v>46013</v>
      </c>
      <c r="X5175" t="s">
        <v>4388</v>
      </c>
      <c r="Y5175" t="s">
        <v>3984</v>
      </c>
      <c r="Z5175" t="s">
        <v>3977</v>
      </c>
      <c r="AA5175" t="s">
        <v>3978</v>
      </c>
      <c r="AB5175" t="s">
        <v>3973</v>
      </c>
      <c r="AC5175" t="s">
        <v>3985</v>
      </c>
      <c r="AD5175">
        <v>21.75</v>
      </c>
      <c r="AE5175">
        <v>33.03</v>
      </c>
      <c r="AF5175" t="s">
        <v>3975</v>
      </c>
      <c r="AG5175" s="1"/>
      <c r="AJ5175" t="s">
        <v>3975</v>
      </c>
      <c r="AK5175" t="s">
        <v>5224</v>
      </c>
      <c r="AL5175" s="1">
        <v>45738</v>
      </c>
      <c r="AM5175" s="1">
        <v>45765</v>
      </c>
      <c r="AN5175" t="s">
        <v>26</v>
      </c>
      <c r="AO5175">
        <v>35.94</v>
      </c>
      <c r="AP5175">
        <v>0.05</v>
      </c>
      <c r="AQ5175">
        <v>1.7969999999999999</v>
      </c>
      <c r="AR5175">
        <v>34.143000000000001</v>
      </c>
      <c r="AS5175">
        <v>59.143000000000001</v>
      </c>
      <c r="AT5175">
        <v>21.75</v>
      </c>
      <c r="AU5175">
        <v>-12.606999999999999</v>
      </c>
      <c r="AV5175">
        <v>4</v>
      </c>
      <c r="AW5175">
        <v>2</v>
      </c>
    </row>
    <row r="5176" spans="1:49" x14ac:dyDescent="0.3">
      <c r="A5176" t="s">
        <v>7087</v>
      </c>
      <c r="B5176" s="1">
        <v>45839</v>
      </c>
      <c r="C5176" s="1">
        <v>45849</v>
      </c>
      <c r="D5176" s="1">
        <v>45858</v>
      </c>
      <c r="E5176" t="s">
        <v>1343</v>
      </c>
      <c r="F5176" t="s">
        <v>527</v>
      </c>
      <c r="G5176">
        <v>1</v>
      </c>
      <c r="H5176">
        <v>72.7</v>
      </c>
      <c r="I5176">
        <v>0</v>
      </c>
      <c r="J5176">
        <v>35</v>
      </c>
      <c r="K5176" t="s">
        <v>18</v>
      </c>
      <c r="L5176" t="s">
        <v>43</v>
      </c>
      <c r="M5176" t="s">
        <v>20</v>
      </c>
      <c r="N5176" t="s">
        <v>22</v>
      </c>
      <c r="O5176" t="s">
        <v>22</v>
      </c>
      <c r="P5176" t="s">
        <v>4861</v>
      </c>
      <c r="Q5176" t="s">
        <v>4396</v>
      </c>
      <c r="R5176" t="s">
        <v>4444</v>
      </c>
      <c r="S5176" t="s">
        <v>4391</v>
      </c>
      <c r="T5176" t="s">
        <v>4862</v>
      </c>
      <c r="U5176" t="s">
        <v>8627</v>
      </c>
      <c r="V5176">
        <v>2002</v>
      </c>
      <c r="W5176" s="1">
        <v>45117</v>
      </c>
      <c r="X5176" t="s">
        <v>4404</v>
      </c>
      <c r="Y5176" t="s">
        <v>3993</v>
      </c>
      <c r="Z5176" t="s">
        <v>3994</v>
      </c>
      <c r="AA5176" t="s">
        <v>3995</v>
      </c>
      <c r="AB5176" t="s">
        <v>3996</v>
      </c>
      <c r="AC5176" t="s">
        <v>3985</v>
      </c>
      <c r="AD5176">
        <v>57.48</v>
      </c>
      <c r="AE5176">
        <v>67.319999999999993</v>
      </c>
      <c r="AF5176" t="s">
        <v>3975</v>
      </c>
      <c r="AG5176" s="1"/>
      <c r="AJ5176" t="s">
        <v>3975</v>
      </c>
      <c r="AL5176" s="1"/>
      <c r="AM5176" s="1"/>
      <c r="AO5176">
        <v>72.7</v>
      </c>
      <c r="AP5176">
        <v>0</v>
      </c>
      <c r="AQ5176">
        <v>0</v>
      </c>
      <c r="AR5176">
        <v>72.7</v>
      </c>
      <c r="AS5176">
        <v>107.7</v>
      </c>
      <c r="AT5176">
        <v>57.48</v>
      </c>
      <c r="AU5176">
        <v>-19.779999999999994</v>
      </c>
      <c r="AV5176">
        <v>9</v>
      </c>
      <c r="AW5176">
        <v>10</v>
      </c>
    </row>
    <row r="5177" spans="1:49" x14ac:dyDescent="0.3">
      <c r="A5177" t="s">
        <v>7088</v>
      </c>
      <c r="B5177" s="1">
        <v>45920</v>
      </c>
      <c r="C5177" s="1">
        <v>45924</v>
      </c>
      <c r="D5177" s="1">
        <v>45926</v>
      </c>
      <c r="E5177" t="s">
        <v>358</v>
      </c>
      <c r="F5177" t="s">
        <v>470</v>
      </c>
      <c r="G5177">
        <v>3</v>
      </c>
      <c r="H5177">
        <v>142.68</v>
      </c>
      <c r="I5177">
        <v>30</v>
      </c>
      <c r="J5177">
        <v>0</v>
      </c>
      <c r="K5177" t="s">
        <v>60</v>
      </c>
      <c r="L5177" t="s">
        <v>19</v>
      </c>
      <c r="M5177" t="s">
        <v>30</v>
      </c>
      <c r="N5177" t="s">
        <v>22</v>
      </c>
      <c r="O5177" t="s">
        <v>22</v>
      </c>
      <c r="P5177" t="s">
        <v>4426</v>
      </c>
      <c r="Q5177" t="s">
        <v>4384</v>
      </c>
      <c r="R5177" t="s">
        <v>4412</v>
      </c>
      <c r="S5177" t="s">
        <v>4434</v>
      </c>
      <c r="T5177" t="s">
        <v>4672</v>
      </c>
      <c r="U5177" t="s">
        <v>8526</v>
      </c>
      <c r="V5177">
        <v>1982</v>
      </c>
      <c r="W5177" s="1">
        <v>44796</v>
      </c>
      <c r="X5177" t="s">
        <v>22</v>
      </c>
      <c r="Y5177" t="s">
        <v>4021</v>
      </c>
      <c r="Z5177" t="s">
        <v>3994</v>
      </c>
      <c r="AA5177" t="s">
        <v>4006</v>
      </c>
      <c r="AB5177" t="s">
        <v>3996</v>
      </c>
      <c r="AC5177" t="s">
        <v>3974</v>
      </c>
      <c r="AD5177">
        <v>104.74</v>
      </c>
      <c r="AE5177">
        <v>126.31</v>
      </c>
      <c r="AF5177" t="s">
        <v>3975</v>
      </c>
      <c r="AG5177" s="1"/>
      <c r="AJ5177" t="s">
        <v>3975</v>
      </c>
      <c r="AL5177" s="1"/>
      <c r="AM5177" s="1"/>
      <c r="AO5177">
        <v>428.04</v>
      </c>
      <c r="AP5177">
        <v>0.3</v>
      </c>
      <c r="AQ5177">
        <v>128.41200000000001</v>
      </c>
      <c r="AR5177">
        <v>299.62800000000004</v>
      </c>
      <c r="AS5177">
        <v>299.62800000000004</v>
      </c>
      <c r="AT5177">
        <v>314.21999999999997</v>
      </c>
      <c r="AU5177">
        <v>-14.591999999999928</v>
      </c>
      <c r="AV5177">
        <v>2</v>
      </c>
      <c r="AW5177">
        <v>4</v>
      </c>
    </row>
    <row r="5178" spans="1:49" x14ac:dyDescent="0.3">
      <c r="A5178" t="s">
        <v>7089</v>
      </c>
      <c r="B5178" s="1">
        <v>45745</v>
      </c>
      <c r="C5178" s="1">
        <v>45752</v>
      </c>
      <c r="D5178" s="1">
        <v>45873</v>
      </c>
      <c r="E5178" t="s">
        <v>1226</v>
      </c>
      <c r="F5178" t="s">
        <v>445</v>
      </c>
      <c r="G5178">
        <v>1</v>
      </c>
      <c r="H5178">
        <v>30.19</v>
      </c>
      <c r="I5178">
        <v>15</v>
      </c>
      <c r="J5178">
        <v>15</v>
      </c>
      <c r="K5178" t="s">
        <v>35</v>
      </c>
      <c r="L5178" t="s">
        <v>26</v>
      </c>
      <c r="M5178" t="s">
        <v>30</v>
      </c>
      <c r="N5178" t="s">
        <v>21</v>
      </c>
      <c r="O5178" t="s">
        <v>22</v>
      </c>
      <c r="P5178" t="s">
        <v>4581</v>
      </c>
      <c r="Q5178" t="s">
        <v>4384</v>
      </c>
      <c r="R5178" t="s">
        <v>4412</v>
      </c>
      <c r="S5178" t="s">
        <v>4398</v>
      </c>
      <c r="T5178" t="s">
        <v>5068</v>
      </c>
      <c r="U5178" t="s">
        <v>8747</v>
      </c>
      <c r="V5178">
        <v>1982</v>
      </c>
      <c r="W5178" s="1">
        <v>45060</v>
      </c>
      <c r="X5178" t="s">
        <v>4419</v>
      </c>
      <c r="Y5178" t="s">
        <v>4099</v>
      </c>
      <c r="Z5178" t="s">
        <v>3987</v>
      </c>
      <c r="AA5178" t="s">
        <v>4065</v>
      </c>
      <c r="AB5178" t="s">
        <v>4020</v>
      </c>
      <c r="AC5178" t="s">
        <v>3992</v>
      </c>
      <c r="AD5178">
        <v>18.010000000000002</v>
      </c>
      <c r="AE5178">
        <v>27.01</v>
      </c>
      <c r="AF5178" t="s">
        <v>3975</v>
      </c>
      <c r="AG5178" s="1"/>
      <c r="AJ5178" t="s">
        <v>3975</v>
      </c>
      <c r="AL5178" s="1"/>
      <c r="AM5178" s="1"/>
      <c r="AO5178">
        <v>30.19</v>
      </c>
      <c r="AP5178">
        <v>0.15</v>
      </c>
      <c r="AQ5178">
        <v>4.5285000000000002</v>
      </c>
      <c r="AR5178">
        <v>25.6615</v>
      </c>
      <c r="AS5178">
        <v>40.661500000000004</v>
      </c>
      <c r="AT5178">
        <v>18.010000000000002</v>
      </c>
      <c r="AU5178">
        <v>-7.3485000000000014</v>
      </c>
      <c r="AV5178">
        <v>121</v>
      </c>
      <c r="AW5178">
        <v>7</v>
      </c>
    </row>
    <row r="5179" spans="1:49" x14ac:dyDescent="0.3">
      <c r="A5179" t="s">
        <v>7090</v>
      </c>
      <c r="B5179" s="1">
        <v>45979</v>
      </c>
      <c r="C5179" s="1">
        <v>45982</v>
      </c>
      <c r="D5179" s="1">
        <v>45985</v>
      </c>
      <c r="E5179" t="s">
        <v>143</v>
      </c>
      <c r="F5179" t="s">
        <v>670</v>
      </c>
      <c r="G5179">
        <v>1</v>
      </c>
      <c r="H5179">
        <v>330.54</v>
      </c>
      <c r="I5179">
        <v>15</v>
      </c>
      <c r="J5179">
        <v>15</v>
      </c>
      <c r="K5179" t="s">
        <v>35</v>
      </c>
      <c r="L5179" t="s">
        <v>19</v>
      </c>
      <c r="M5179" t="s">
        <v>30</v>
      </c>
      <c r="N5179" t="s">
        <v>22</v>
      </c>
      <c r="O5179" t="s">
        <v>22</v>
      </c>
      <c r="P5179" t="s">
        <v>4449</v>
      </c>
      <c r="Q5179" t="s">
        <v>4384</v>
      </c>
      <c r="R5179" t="s">
        <v>4390</v>
      </c>
      <c r="S5179" t="s">
        <v>4386</v>
      </c>
      <c r="T5179" t="s">
        <v>4450</v>
      </c>
      <c r="U5179" t="s">
        <v>8438</v>
      </c>
      <c r="V5179">
        <v>1981</v>
      </c>
      <c r="W5179" s="1">
        <v>45219</v>
      </c>
      <c r="X5179" t="s">
        <v>4388</v>
      </c>
      <c r="Y5179" t="s">
        <v>4060</v>
      </c>
      <c r="Z5179" t="s">
        <v>4014</v>
      </c>
      <c r="AA5179" t="s">
        <v>4049</v>
      </c>
      <c r="AB5179" t="s">
        <v>4000</v>
      </c>
      <c r="AC5179" t="s">
        <v>3997</v>
      </c>
      <c r="AD5179">
        <v>195.34</v>
      </c>
      <c r="AE5179">
        <v>295.11</v>
      </c>
      <c r="AF5179" t="s">
        <v>3975</v>
      </c>
      <c r="AG5179" s="1"/>
      <c r="AJ5179" t="s">
        <v>3975</v>
      </c>
      <c r="AL5179" s="1"/>
      <c r="AM5179" s="1"/>
      <c r="AO5179">
        <v>330.54</v>
      </c>
      <c r="AP5179">
        <v>0.15</v>
      </c>
      <c r="AQ5179">
        <v>49.581000000000003</v>
      </c>
      <c r="AR5179">
        <v>280.959</v>
      </c>
      <c r="AS5179">
        <v>295.959</v>
      </c>
      <c r="AT5179">
        <v>195.34</v>
      </c>
      <c r="AU5179">
        <v>70.619</v>
      </c>
      <c r="AV5179">
        <v>3</v>
      </c>
      <c r="AW5179">
        <v>3</v>
      </c>
    </row>
    <row r="5180" spans="1:49" x14ac:dyDescent="0.3">
      <c r="A5180" t="s">
        <v>7091</v>
      </c>
      <c r="B5180" s="1">
        <v>46009</v>
      </c>
      <c r="C5180" s="1">
        <v>46016</v>
      </c>
      <c r="D5180" s="1">
        <v>46018</v>
      </c>
      <c r="E5180" t="s">
        <v>2205</v>
      </c>
      <c r="F5180" t="s">
        <v>346</v>
      </c>
      <c r="G5180">
        <v>3</v>
      </c>
      <c r="H5180">
        <v>70.08</v>
      </c>
      <c r="I5180">
        <v>10</v>
      </c>
      <c r="J5180">
        <v>25</v>
      </c>
      <c r="K5180" t="s">
        <v>35</v>
      </c>
      <c r="L5180" t="s">
        <v>26</v>
      </c>
      <c r="M5180" t="s">
        <v>30</v>
      </c>
      <c r="N5180" t="s">
        <v>31</v>
      </c>
      <c r="O5180" t="s">
        <v>166</v>
      </c>
      <c r="P5180" t="s">
        <v>4783</v>
      </c>
      <c r="Q5180" t="s">
        <v>4384</v>
      </c>
      <c r="R5180" t="s">
        <v>4416</v>
      </c>
      <c r="S5180" t="s">
        <v>4434</v>
      </c>
      <c r="T5180" t="s">
        <v>5101</v>
      </c>
      <c r="U5180" t="s">
        <v>8775</v>
      </c>
      <c r="V5180">
        <v>1982</v>
      </c>
      <c r="W5180" s="1">
        <v>45293</v>
      </c>
      <c r="X5180" t="s">
        <v>4394</v>
      </c>
      <c r="Y5180" t="s">
        <v>4130</v>
      </c>
      <c r="Z5180" t="s">
        <v>3987</v>
      </c>
      <c r="AA5180" t="s">
        <v>3988</v>
      </c>
      <c r="AB5180" t="s">
        <v>4000</v>
      </c>
      <c r="AC5180" t="s">
        <v>3980</v>
      </c>
      <c r="AD5180">
        <v>52.85</v>
      </c>
      <c r="AE5180">
        <v>70.209999999999994</v>
      </c>
      <c r="AF5180" t="s">
        <v>3975</v>
      </c>
      <c r="AG5180" s="1"/>
      <c r="AJ5180" t="s">
        <v>3975</v>
      </c>
      <c r="AK5180" t="s">
        <v>5222</v>
      </c>
      <c r="AL5180" s="1">
        <v>45865</v>
      </c>
      <c r="AM5180" s="1">
        <v>45889</v>
      </c>
      <c r="AN5180" t="s">
        <v>19</v>
      </c>
      <c r="AO5180">
        <v>210.24</v>
      </c>
      <c r="AP5180">
        <v>0.1</v>
      </c>
      <c r="AQ5180">
        <v>21.024000000000001</v>
      </c>
      <c r="AR5180">
        <v>189.21600000000001</v>
      </c>
      <c r="AS5180">
        <v>214.21600000000001</v>
      </c>
      <c r="AT5180">
        <v>158.55000000000001</v>
      </c>
      <c r="AU5180">
        <v>5.6659999999999968</v>
      </c>
      <c r="AV5180">
        <v>2</v>
      </c>
      <c r="AW5180">
        <v>7</v>
      </c>
    </row>
    <row r="5181" spans="1:49" x14ac:dyDescent="0.3">
      <c r="A5181" t="s">
        <v>4296</v>
      </c>
      <c r="B5181" s="1">
        <v>45849</v>
      </c>
      <c r="C5181" s="1">
        <v>45856</v>
      </c>
      <c r="D5181" s="1">
        <v>45857</v>
      </c>
      <c r="E5181" t="s">
        <v>493</v>
      </c>
      <c r="F5181" t="s">
        <v>34</v>
      </c>
      <c r="G5181">
        <v>2</v>
      </c>
      <c r="H5181">
        <v>122.41</v>
      </c>
      <c r="I5181">
        <v>15</v>
      </c>
      <c r="J5181">
        <v>50</v>
      </c>
      <c r="K5181" t="s">
        <v>60</v>
      </c>
      <c r="L5181" t="s">
        <v>43</v>
      </c>
      <c r="M5181" t="s">
        <v>30</v>
      </c>
      <c r="N5181" t="s">
        <v>22</v>
      </c>
      <c r="O5181" t="s">
        <v>22</v>
      </c>
      <c r="P5181" t="s">
        <v>4461</v>
      </c>
      <c r="Q5181" t="s">
        <v>4396</v>
      </c>
      <c r="R5181" t="s">
        <v>4424</v>
      </c>
      <c r="S5181" t="s">
        <v>4398</v>
      </c>
      <c r="T5181" t="s">
        <v>5148</v>
      </c>
      <c r="U5181" t="s">
        <v>8806</v>
      </c>
      <c r="V5181">
        <v>1976</v>
      </c>
      <c r="W5181" s="1">
        <v>45662</v>
      </c>
      <c r="X5181" t="s">
        <v>4388</v>
      </c>
      <c r="Y5181" t="s">
        <v>4106</v>
      </c>
      <c r="Z5181" t="s">
        <v>3994</v>
      </c>
      <c r="AA5181" t="s">
        <v>4006</v>
      </c>
      <c r="AB5181" t="s">
        <v>4009</v>
      </c>
      <c r="AC5181" t="s">
        <v>3997</v>
      </c>
      <c r="AD5181">
        <v>84.31</v>
      </c>
      <c r="AE5181">
        <v>121.52</v>
      </c>
      <c r="AF5181" t="s">
        <v>3975</v>
      </c>
      <c r="AG5181" s="1">
        <v>45933</v>
      </c>
      <c r="AH5181" t="s">
        <v>4173</v>
      </c>
      <c r="AI5181" t="s">
        <v>18</v>
      </c>
      <c r="AJ5181" t="s">
        <v>4055</v>
      </c>
      <c r="AL5181" s="1"/>
      <c r="AM5181" s="1"/>
      <c r="AO5181">
        <v>244.82</v>
      </c>
      <c r="AP5181">
        <v>0.15</v>
      </c>
      <c r="AQ5181">
        <v>36.722999999999999</v>
      </c>
      <c r="AR5181">
        <v>208.09699999999998</v>
      </c>
      <c r="AS5181">
        <v>258.09699999999998</v>
      </c>
      <c r="AT5181">
        <v>168.62</v>
      </c>
      <c r="AU5181">
        <v>-10.523000000000025</v>
      </c>
      <c r="AV5181">
        <v>1</v>
      </c>
      <c r="AW5181">
        <v>7</v>
      </c>
    </row>
    <row r="5182" spans="1:49" x14ac:dyDescent="0.3">
      <c r="A5182" t="s">
        <v>7092</v>
      </c>
      <c r="B5182" s="1">
        <v>45855</v>
      </c>
      <c r="C5182" s="1">
        <v>45857</v>
      </c>
      <c r="D5182" s="1">
        <v>45858</v>
      </c>
      <c r="E5182" t="s">
        <v>1478</v>
      </c>
      <c r="F5182" t="s">
        <v>482</v>
      </c>
      <c r="G5182">
        <v>1</v>
      </c>
      <c r="H5182">
        <v>218.98</v>
      </c>
      <c r="I5182">
        <v>10</v>
      </c>
      <c r="J5182">
        <v>0</v>
      </c>
      <c r="K5182" t="s">
        <v>42</v>
      </c>
      <c r="L5182" t="s">
        <v>19</v>
      </c>
      <c r="M5182" t="s">
        <v>36</v>
      </c>
      <c r="N5182" t="s">
        <v>22</v>
      </c>
      <c r="O5182" t="s">
        <v>111</v>
      </c>
      <c r="P5182" t="s">
        <v>4720</v>
      </c>
      <c r="Q5182" t="s">
        <v>4396</v>
      </c>
      <c r="R5182" t="s">
        <v>4385</v>
      </c>
      <c r="S5182" t="s">
        <v>4434</v>
      </c>
      <c r="T5182" t="s">
        <v>4957</v>
      </c>
      <c r="U5182" t="s">
        <v>8685</v>
      </c>
      <c r="V5182">
        <v>1974</v>
      </c>
      <c r="W5182" s="1">
        <v>44661</v>
      </c>
      <c r="X5182" t="s">
        <v>22</v>
      </c>
      <c r="Y5182" t="s">
        <v>4108</v>
      </c>
      <c r="Z5182" t="s">
        <v>4014</v>
      </c>
      <c r="AA5182" t="s">
        <v>4023</v>
      </c>
      <c r="AB5182" t="s">
        <v>3973</v>
      </c>
      <c r="AC5182" t="s">
        <v>3974</v>
      </c>
      <c r="AD5182">
        <v>187.55</v>
      </c>
      <c r="AE5182">
        <v>228.21</v>
      </c>
      <c r="AF5182" t="s">
        <v>3975</v>
      </c>
      <c r="AG5182" s="1"/>
      <c r="AJ5182" t="s">
        <v>3975</v>
      </c>
      <c r="AK5182" t="s">
        <v>5226</v>
      </c>
      <c r="AL5182" s="1">
        <v>45762</v>
      </c>
      <c r="AM5182" s="1">
        <v>45777</v>
      </c>
      <c r="AN5182" t="s">
        <v>26</v>
      </c>
      <c r="AO5182">
        <v>218.98</v>
      </c>
      <c r="AP5182">
        <v>0.1</v>
      </c>
      <c r="AQ5182">
        <v>21.898</v>
      </c>
      <c r="AR5182">
        <v>197.08199999999999</v>
      </c>
      <c r="AS5182">
        <v>197.08199999999999</v>
      </c>
      <c r="AT5182">
        <v>187.55</v>
      </c>
      <c r="AU5182">
        <v>9.5319999999999823</v>
      </c>
      <c r="AV5182">
        <v>1</v>
      </c>
      <c r="AW5182">
        <v>2</v>
      </c>
    </row>
    <row r="5183" spans="1:49" x14ac:dyDescent="0.3">
      <c r="A5183" t="s">
        <v>7093</v>
      </c>
      <c r="B5183" s="1">
        <v>45704</v>
      </c>
      <c r="C5183" s="1">
        <v>45706</v>
      </c>
      <c r="D5183" s="1">
        <v>45707</v>
      </c>
      <c r="E5183" t="s">
        <v>1474</v>
      </c>
      <c r="F5183" t="s">
        <v>513</v>
      </c>
      <c r="G5183">
        <v>2</v>
      </c>
      <c r="H5183">
        <v>160.68</v>
      </c>
      <c r="I5183">
        <v>0</v>
      </c>
      <c r="J5183">
        <v>25</v>
      </c>
      <c r="K5183" t="s">
        <v>35</v>
      </c>
      <c r="L5183" t="s">
        <v>26</v>
      </c>
      <c r="M5183" t="s">
        <v>30</v>
      </c>
      <c r="N5183" t="s">
        <v>22</v>
      </c>
      <c r="O5183" t="s">
        <v>153</v>
      </c>
      <c r="P5183" t="s">
        <v>4500</v>
      </c>
      <c r="Q5183" t="s">
        <v>4396</v>
      </c>
      <c r="R5183" t="s">
        <v>4390</v>
      </c>
      <c r="S5183" t="s">
        <v>4406</v>
      </c>
      <c r="T5183" t="s">
        <v>4525</v>
      </c>
      <c r="U5183" t="s">
        <v>8464</v>
      </c>
      <c r="V5183">
        <v>1972</v>
      </c>
      <c r="W5183" s="1">
        <v>45314</v>
      </c>
      <c r="X5183" t="s">
        <v>22</v>
      </c>
      <c r="Y5183" t="s">
        <v>4067</v>
      </c>
      <c r="Z5183" t="s">
        <v>3971</v>
      </c>
      <c r="AA5183" t="s">
        <v>4051</v>
      </c>
      <c r="AB5183" t="s">
        <v>4000</v>
      </c>
      <c r="AC5183" t="s">
        <v>3997</v>
      </c>
      <c r="AD5183">
        <v>123.21</v>
      </c>
      <c r="AE5183">
        <v>149.9</v>
      </c>
      <c r="AF5183" t="s">
        <v>3975</v>
      </c>
      <c r="AG5183" s="1"/>
      <c r="AJ5183" t="s">
        <v>3975</v>
      </c>
      <c r="AK5183" t="s">
        <v>5224</v>
      </c>
      <c r="AL5183" s="1">
        <v>45298</v>
      </c>
      <c r="AM5183" s="1">
        <v>45311</v>
      </c>
      <c r="AN5183" t="s">
        <v>26</v>
      </c>
      <c r="AO5183">
        <v>321.36</v>
      </c>
      <c r="AP5183">
        <v>0</v>
      </c>
      <c r="AQ5183">
        <v>0</v>
      </c>
      <c r="AR5183">
        <v>321.36</v>
      </c>
      <c r="AS5183">
        <v>346.36</v>
      </c>
      <c r="AT5183">
        <v>246.42</v>
      </c>
      <c r="AU5183">
        <v>49.940000000000026</v>
      </c>
      <c r="AV5183">
        <v>1</v>
      </c>
      <c r="AW5183">
        <v>2</v>
      </c>
    </row>
    <row r="5184" spans="1:49" x14ac:dyDescent="0.3">
      <c r="A5184" t="s">
        <v>7094</v>
      </c>
      <c r="B5184" s="1">
        <v>45854</v>
      </c>
      <c r="C5184" s="1">
        <v>45858</v>
      </c>
      <c r="D5184" s="1">
        <v>45862</v>
      </c>
      <c r="E5184" t="s">
        <v>1601</v>
      </c>
      <c r="F5184" t="s">
        <v>356</v>
      </c>
      <c r="G5184">
        <v>1</v>
      </c>
      <c r="H5184">
        <v>67.97</v>
      </c>
      <c r="I5184">
        <v>0</v>
      </c>
      <c r="J5184">
        <v>50</v>
      </c>
      <c r="K5184" t="s">
        <v>18</v>
      </c>
      <c r="L5184" t="s">
        <v>26</v>
      </c>
      <c r="M5184" t="s">
        <v>20</v>
      </c>
      <c r="N5184" t="s">
        <v>22</v>
      </c>
      <c r="O5184" t="s">
        <v>22</v>
      </c>
      <c r="P5184" t="s">
        <v>4453</v>
      </c>
      <c r="Q5184" t="s">
        <v>4396</v>
      </c>
      <c r="R5184" t="s">
        <v>4385</v>
      </c>
      <c r="S5184" t="s">
        <v>4406</v>
      </c>
      <c r="T5184" t="s">
        <v>4800</v>
      </c>
      <c r="U5184" t="s">
        <v>8596</v>
      </c>
      <c r="V5184">
        <v>1980</v>
      </c>
      <c r="W5184" s="1">
        <v>44824</v>
      </c>
      <c r="X5184" t="s">
        <v>4388</v>
      </c>
      <c r="Y5184" t="s">
        <v>3986</v>
      </c>
      <c r="Z5184" t="s">
        <v>3987</v>
      </c>
      <c r="AA5184" t="s">
        <v>3988</v>
      </c>
      <c r="AB5184" t="s">
        <v>3989</v>
      </c>
      <c r="AC5184" t="s">
        <v>3992</v>
      </c>
      <c r="AD5184">
        <v>48.42</v>
      </c>
      <c r="AE5184">
        <v>69.849999999999994</v>
      </c>
      <c r="AF5184" t="s">
        <v>4055</v>
      </c>
      <c r="AG5184" s="1"/>
      <c r="AJ5184" t="s">
        <v>3975</v>
      </c>
      <c r="AL5184" s="1"/>
      <c r="AM5184" s="1"/>
      <c r="AO5184">
        <v>67.97</v>
      </c>
      <c r="AP5184">
        <v>0</v>
      </c>
      <c r="AQ5184">
        <v>0</v>
      </c>
      <c r="AR5184">
        <v>67.97</v>
      </c>
      <c r="AS5184">
        <v>117.97</v>
      </c>
      <c r="AT5184">
        <v>48.42</v>
      </c>
      <c r="AU5184">
        <v>-30.450000000000003</v>
      </c>
      <c r="AV5184">
        <v>4</v>
      </c>
      <c r="AW5184">
        <v>4</v>
      </c>
    </row>
    <row r="5185" spans="1:49" x14ac:dyDescent="0.3">
      <c r="A5185" t="s">
        <v>7095</v>
      </c>
      <c r="B5185" s="1">
        <v>45695</v>
      </c>
      <c r="C5185" s="1">
        <v>45702</v>
      </c>
      <c r="D5185" s="1">
        <v>45704</v>
      </c>
      <c r="E5185" t="s">
        <v>1233</v>
      </c>
      <c r="F5185" t="s">
        <v>126</v>
      </c>
      <c r="G5185">
        <v>1</v>
      </c>
      <c r="H5185">
        <v>252.24</v>
      </c>
      <c r="I5185">
        <v>0</v>
      </c>
      <c r="J5185">
        <v>25</v>
      </c>
      <c r="K5185" t="s">
        <v>42</v>
      </c>
      <c r="L5185" t="s">
        <v>26</v>
      </c>
      <c r="M5185" t="s">
        <v>30</v>
      </c>
      <c r="N5185" t="s">
        <v>52</v>
      </c>
      <c r="O5185" t="s">
        <v>22</v>
      </c>
      <c r="P5185" t="s">
        <v>4554</v>
      </c>
      <c r="Q5185" t="s">
        <v>4396</v>
      </c>
      <c r="R5185" t="s">
        <v>4409</v>
      </c>
      <c r="S5185" t="s">
        <v>4398</v>
      </c>
      <c r="T5185" t="s">
        <v>4555</v>
      </c>
      <c r="U5185" t="s">
        <v>8473</v>
      </c>
      <c r="V5185">
        <v>1994</v>
      </c>
      <c r="W5185" s="1">
        <v>45730</v>
      </c>
      <c r="X5185" t="s">
        <v>4394</v>
      </c>
      <c r="Y5185" t="s">
        <v>3976</v>
      </c>
      <c r="Z5185" t="s">
        <v>3977</v>
      </c>
      <c r="AA5185" t="s">
        <v>3978</v>
      </c>
      <c r="AB5185" t="s">
        <v>3979</v>
      </c>
      <c r="AC5185" t="s">
        <v>3980</v>
      </c>
      <c r="AD5185">
        <v>0</v>
      </c>
      <c r="AE5185">
        <v>229.21</v>
      </c>
      <c r="AF5185" t="s">
        <v>3975</v>
      </c>
      <c r="AG5185" s="1"/>
      <c r="AJ5185" t="s">
        <v>3975</v>
      </c>
      <c r="AL5185" s="1"/>
      <c r="AM5185" s="1"/>
      <c r="AO5185">
        <v>252.24</v>
      </c>
      <c r="AP5185">
        <v>0</v>
      </c>
      <c r="AQ5185">
        <v>0</v>
      </c>
      <c r="AR5185">
        <v>252.24</v>
      </c>
      <c r="AS5185">
        <v>277.24</v>
      </c>
      <c r="AT5185">
        <v>0</v>
      </c>
      <c r="AU5185">
        <v>227.24</v>
      </c>
      <c r="AV5185">
        <v>2</v>
      </c>
      <c r="AW5185">
        <v>7</v>
      </c>
    </row>
    <row r="5186" spans="1:49" x14ac:dyDescent="0.3">
      <c r="A5186" t="s">
        <v>7096</v>
      </c>
      <c r="B5186" s="1">
        <v>46022</v>
      </c>
      <c r="C5186" s="1">
        <v>46113</v>
      </c>
      <c r="D5186" s="1">
        <v>46028</v>
      </c>
      <c r="E5186" t="s">
        <v>143</v>
      </c>
      <c r="F5186" t="s">
        <v>397</v>
      </c>
      <c r="G5186">
        <v>1</v>
      </c>
      <c r="H5186">
        <v>29.52</v>
      </c>
      <c r="I5186">
        <v>0</v>
      </c>
      <c r="J5186">
        <v>25</v>
      </c>
      <c r="K5186" t="s">
        <v>42</v>
      </c>
      <c r="L5186" t="s">
        <v>19</v>
      </c>
      <c r="M5186" t="s">
        <v>30</v>
      </c>
      <c r="N5186" t="s">
        <v>22</v>
      </c>
      <c r="O5186" t="s">
        <v>22</v>
      </c>
      <c r="P5186" t="s">
        <v>4449</v>
      </c>
      <c r="Q5186" t="s">
        <v>4384</v>
      </c>
      <c r="R5186" t="s">
        <v>4390</v>
      </c>
      <c r="S5186" t="s">
        <v>4386</v>
      </c>
      <c r="T5186" t="s">
        <v>4450</v>
      </c>
      <c r="U5186" t="s">
        <v>8438</v>
      </c>
      <c r="V5186">
        <v>1981</v>
      </c>
      <c r="W5186" s="1">
        <v>45219</v>
      </c>
      <c r="X5186" t="s">
        <v>4388</v>
      </c>
      <c r="Y5186" t="s">
        <v>4119</v>
      </c>
      <c r="Z5186" t="s">
        <v>4014</v>
      </c>
      <c r="AA5186" t="s">
        <v>4038</v>
      </c>
      <c r="AB5186" t="s">
        <v>4002</v>
      </c>
      <c r="AC5186" t="s">
        <v>3974</v>
      </c>
      <c r="AD5186">
        <v>23.9</v>
      </c>
      <c r="AE5186">
        <v>33.49</v>
      </c>
      <c r="AF5186" t="s">
        <v>3975</v>
      </c>
      <c r="AG5186" s="1"/>
      <c r="AJ5186" t="s">
        <v>3975</v>
      </c>
      <c r="AL5186" s="1"/>
      <c r="AM5186" s="1"/>
      <c r="AO5186">
        <v>29.52</v>
      </c>
      <c r="AP5186">
        <v>0</v>
      </c>
      <c r="AQ5186">
        <v>0</v>
      </c>
      <c r="AR5186">
        <v>29.52</v>
      </c>
      <c r="AS5186">
        <v>54.519999999999996</v>
      </c>
      <c r="AT5186">
        <v>23.9</v>
      </c>
      <c r="AU5186">
        <v>-19.38</v>
      </c>
      <c r="AV5186">
        <v>-85</v>
      </c>
      <c r="AW5186">
        <v>91</v>
      </c>
    </row>
    <row r="5187" spans="1:49" x14ac:dyDescent="0.3">
      <c r="A5187" t="s">
        <v>7097</v>
      </c>
      <c r="B5187" s="1">
        <v>45845</v>
      </c>
      <c r="C5187" s="1">
        <v>45848</v>
      </c>
      <c r="D5187" s="1">
        <v>45849</v>
      </c>
      <c r="E5187" t="s">
        <v>1822</v>
      </c>
      <c r="F5187" t="s">
        <v>587</v>
      </c>
      <c r="G5187">
        <v>1</v>
      </c>
      <c r="H5187">
        <v>120.14</v>
      </c>
      <c r="I5187">
        <v>0</v>
      </c>
      <c r="J5187">
        <v>15</v>
      </c>
      <c r="K5187" t="s">
        <v>35</v>
      </c>
      <c r="L5187" t="s">
        <v>19</v>
      </c>
      <c r="M5187" t="s">
        <v>30</v>
      </c>
      <c r="N5187" t="s">
        <v>22</v>
      </c>
      <c r="O5187" t="s">
        <v>85</v>
      </c>
      <c r="P5187" t="s">
        <v>5091</v>
      </c>
      <c r="Q5187" t="s">
        <v>4396</v>
      </c>
      <c r="R5187" t="s">
        <v>4401</v>
      </c>
      <c r="S5187" t="s">
        <v>4406</v>
      </c>
      <c r="T5187" t="s">
        <v>5150</v>
      </c>
      <c r="U5187" t="s">
        <v>8808</v>
      </c>
      <c r="V5187">
        <v>1973</v>
      </c>
      <c r="W5187" s="1">
        <v>45672</v>
      </c>
      <c r="X5187" t="s">
        <v>4404</v>
      </c>
      <c r="Y5187" t="s">
        <v>4001</v>
      </c>
      <c r="Z5187" t="s">
        <v>3987</v>
      </c>
      <c r="AA5187" t="s">
        <v>3988</v>
      </c>
      <c r="AB5187" t="s">
        <v>4002</v>
      </c>
      <c r="AC5187" t="s">
        <v>3980</v>
      </c>
      <c r="AD5187">
        <v>80.290000000000006</v>
      </c>
      <c r="AE5187">
        <v>118.6</v>
      </c>
      <c r="AF5187" t="s">
        <v>3975</v>
      </c>
      <c r="AG5187" s="1"/>
      <c r="AJ5187" t="s">
        <v>3975</v>
      </c>
      <c r="AK5187" t="s">
        <v>5224</v>
      </c>
      <c r="AL5187" s="1">
        <v>45773</v>
      </c>
      <c r="AM5187" s="1">
        <v>45787</v>
      </c>
      <c r="AN5187" t="s">
        <v>43</v>
      </c>
      <c r="AO5187">
        <v>120.14</v>
      </c>
      <c r="AP5187">
        <v>0</v>
      </c>
      <c r="AQ5187">
        <v>0</v>
      </c>
      <c r="AR5187">
        <v>120.14</v>
      </c>
      <c r="AS5187">
        <v>135.13999999999999</v>
      </c>
      <c r="AT5187">
        <v>80.290000000000006</v>
      </c>
      <c r="AU5187">
        <v>24.849999999999994</v>
      </c>
      <c r="AV5187">
        <v>1</v>
      </c>
      <c r="AW5187">
        <v>3</v>
      </c>
    </row>
    <row r="5188" spans="1:49" x14ac:dyDescent="0.3">
      <c r="A5188" t="s">
        <v>7098</v>
      </c>
      <c r="B5188" s="1">
        <v>45970</v>
      </c>
      <c r="C5188" s="1">
        <v>45974</v>
      </c>
      <c r="D5188" s="1">
        <v>45975</v>
      </c>
      <c r="E5188" t="s">
        <v>816</v>
      </c>
      <c r="F5188" t="s">
        <v>76</v>
      </c>
      <c r="G5188">
        <v>2</v>
      </c>
      <c r="H5188">
        <v>126.78</v>
      </c>
      <c r="I5188">
        <v>5</v>
      </c>
      <c r="J5188">
        <v>25</v>
      </c>
      <c r="K5188" t="s">
        <v>18</v>
      </c>
      <c r="L5188" t="s">
        <v>43</v>
      </c>
      <c r="M5188" t="s">
        <v>36</v>
      </c>
      <c r="N5188" t="s">
        <v>21</v>
      </c>
      <c r="O5188" t="s">
        <v>153</v>
      </c>
      <c r="P5188" t="s">
        <v>5096</v>
      </c>
      <c r="Q5188" t="s">
        <v>4384</v>
      </c>
      <c r="R5188" t="s">
        <v>4390</v>
      </c>
      <c r="S5188" t="s">
        <v>4386</v>
      </c>
      <c r="T5188" t="s">
        <v>5097</v>
      </c>
      <c r="U5188" t="s">
        <v>8772</v>
      </c>
      <c r="V5188">
        <v>2004</v>
      </c>
      <c r="W5188" s="1">
        <v>45336</v>
      </c>
      <c r="X5188" t="s">
        <v>4404</v>
      </c>
      <c r="Y5188" t="s">
        <v>4078</v>
      </c>
      <c r="Z5188" t="s">
        <v>3994</v>
      </c>
      <c r="AA5188" t="s">
        <v>4043</v>
      </c>
      <c r="AB5188" t="s">
        <v>3979</v>
      </c>
      <c r="AC5188" t="s">
        <v>3992</v>
      </c>
      <c r="AD5188">
        <v>113.63</v>
      </c>
      <c r="AE5188">
        <v>140.25</v>
      </c>
      <c r="AF5188" t="s">
        <v>3975</v>
      </c>
      <c r="AG5188" s="1"/>
      <c r="AJ5188" t="s">
        <v>3975</v>
      </c>
      <c r="AK5188" t="s">
        <v>5224</v>
      </c>
      <c r="AL5188" s="1">
        <v>45298</v>
      </c>
      <c r="AM5188" s="1">
        <v>45311</v>
      </c>
      <c r="AN5188" t="s">
        <v>26</v>
      </c>
      <c r="AO5188">
        <v>253.56</v>
      </c>
      <c r="AP5188">
        <v>0.05</v>
      </c>
      <c r="AQ5188">
        <v>12.678000000000001</v>
      </c>
      <c r="AR5188">
        <v>240.88200000000001</v>
      </c>
      <c r="AS5188">
        <v>265.88200000000001</v>
      </c>
      <c r="AT5188">
        <v>227.26</v>
      </c>
      <c r="AU5188">
        <v>-11.377999999999986</v>
      </c>
      <c r="AV5188">
        <v>1</v>
      </c>
      <c r="AW5188">
        <v>4</v>
      </c>
    </row>
    <row r="5189" spans="1:49" x14ac:dyDescent="0.3">
      <c r="A5189" t="s">
        <v>7099</v>
      </c>
      <c r="B5189" s="1">
        <v>45967</v>
      </c>
      <c r="C5189" s="1">
        <v>45970</v>
      </c>
      <c r="D5189" s="1">
        <v>45982</v>
      </c>
      <c r="E5189" t="s">
        <v>1725</v>
      </c>
      <c r="F5189" t="s">
        <v>195</v>
      </c>
      <c r="G5189">
        <v>1</v>
      </c>
      <c r="H5189">
        <v>13.17</v>
      </c>
      <c r="I5189">
        <v>0</v>
      </c>
      <c r="J5189">
        <v>35</v>
      </c>
      <c r="K5189" t="s">
        <v>60</v>
      </c>
      <c r="L5189" t="s">
        <v>43</v>
      </c>
      <c r="M5189" t="s">
        <v>36</v>
      </c>
      <c r="N5189" t="s">
        <v>22</v>
      </c>
      <c r="O5189" t="s">
        <v>153</v>
      </c>
      <c r="P5189" t="s">
        <v>4429</v>
      </c>
      <c r="Q5189" t="s">
        <v>4384</v>
      </c>
      <c r="R5189" t="s">
        <v>4444</v>
      </c>
      <c r="S5189" t="s">
        <v>4386</v>
      </c>
      <c r="T5189" t="s">
        <v>4759</v>
      </c>
      <c r="U5189" t="s">
        <v>4760</v>
      </c>
      <c r="V5189">
        <v>1990</v>
      </c>
      <c r="W5189" s="1">
        <v>45904</v>
      </c>
      <c r="X5189" t="s">
        <v>4394</v>
      </c>
      <c r="Y5189" t="s">
        <v>4109</v>
      </c>
      <c r="Z5189" t="s">
        <v>3977</v>
      </c>
      <c r="AA5189" t="s">
        <v>3982</v>
      </c>
      <c r="AB5189" t="s">
        <v>3996</v>
      </c>
      <c r="AC5189" t="s">
        <v>3980</v>
      </c>
      <c r="AD5189">
        <v>11.73</v>
      </c>
      <c r="AE5189">
        <v>15.06</v>
      </c>
      <c r="AF5189" t="s">
        <v>3975</v>
      </c>
      <c r="AG5189" s="1"/>
      <c r="AJ5189" t="s">
        <v>3975</v>
      </c>
      <c r="AK5189" t="s">
        <v>5224</v>
      </c>
      <c r="AL5189" s="1">
        <v>45298</v>
      </c>
      <c r="AM5189" s="1">
        <v>45311</v>
      </c>
      <c r="AN5189" t="s">
        <v>26</v>
      </c>
      <c r="AO5189">
        <v>13.17</v>
      </c>
      <c r="AP5189">
        <v>0</v>
      </c>
      <c r="AQ5189">
        <v>0</v>
      </c>
      <c r="AR5189">
        <v>13.17</v>
      </c>
      <c r="AS5189">
        <v>48.17</v>
      </c>
      <c r="AT5189">
        <v>11.73</v>
      </c>
      <c r="AU5189">
        <v>-33.56</v>
      </c>
      <c r="AV5189">
        <v>12</v>
      </c>
      <c r="AW5189">
        <v>3</v>
      </c>
    </row>
    <row r="5190" spans="1:49" x14ac:dyDescent="0.3">
      <c r="A5190" t="s">
        <v>7100</v>
      </c>
      <c r="B5190" s="1">
        <v>45800</v>
      </c>
      <c r="C5190" s="1">
        <v>45803</v>
      </c>
      <c r="D5190" s="1">
        <v>45806</v>
      </c>
      <c r="E5190" t="s">
        <v>1392</v>
      </c>
      <c r="F5190" t="s">
        <v>251</v>
      </c>
      <c r="G5190">
        <v>1</v>
      </c>
      <c r="H5190">
        <v>158.16</v>
      </c>
      <c r="I5190">
        <v>10</v>
      </c>
      <c r="J5190">
        <v>15</v>
      </c>
      <c r="K5190" t="s">
        <v>60</v>
      </c>
      <c r="L5190" t="s">
        <v>43</v>
      </c>
      <c r="M5190" t="s">
        <v>20</v>
      </c>
      <c r="N5190" t="s">
        <v>22</v>
      </c>
      <c r="O5190" t="s">
        <v>22</v>
      </c>
      <c r="P5190" t="s">
        <v>4715</v>
      </c>
      <c r="Q5190" t="s">
        <v>4396</v>
      </c>
      <c r="R5190" t="s">
        <v>4409</v>
      </c>
      <c r="S5190" t="s">
        <v>4386</v>
      </c>
      <c r="T5190" t="s">
        <v>4817</v>
      </c>
      <c r="U5190" t="s">
        <v>8606</v>
      </c>
      <c r="V5190">
        <v>1975</v>
      </c>
      <c r="W5190" s="1">
        <v>44626</v>
      </c>
      <c r="X5190" t="s">
        <v>4404</v>
      </c>
      <c r="Y5190" t="s">
        <v>4098</v>
      </c>
      <c r="Z5190" t="s">
        <v>3994</v>
      </c>
      <c r="AA5190" t="s">
        <v>3995</v>
      </c>
      <c r="AB5190" t="s">
        <v>3979</v>
      </c>
      <c r="AC5190" t="s">
        <v>3985</v>
      </c>
      <c r="AD5190">
        <v>133.01</v>
      </c>
      <c r="AE5190">
        <v>169.51</v>
      </c>
      <c r="AF5190" t="s">
        <v>3975</v>
      </c>
      <c r="AG5190" s="1"/>
      <c r="AJ5190" t="s">
        <v>3975</v>
      </c>
      <c r="AL5190" s="1"/>
      <c r="AM5190" s="1"/>
      <c r="AO5190">
        <v>158.16</v>
      </c>
      <c r="AP5190">
        <v>0.1</v>
      </c>
      <c r="AQ5190">
        <v>15.816000000000001</v>
      </c>
      <c r="AR5190">
        <v>142.34399999999999</v>
      </c>
      <c r="AS5190">
        <v>157.34399999999999</v>
      </c>
      <c r="AT5190">
        <v>133.01</v>
      </c>
      <c r="AU5190">
        <v>-5.6659999999999968</v>
      </c>
      <c r="AV5190">
        <v>3</v>
      </c>
      <c r="AW5190">
        <v>3</v>
      </c>
    </row>
    <row r="5191" spans="1:49" x14ac:dyDescent="0.3">
      <c r="A5191" t="s">
        <v>7101</v>
      </c>
      <c r="B5191" s="1">
        <v>45936</v>
      </c>
      <c r="C5191" s="1">
        <v>45937</v>
      </c>
      <c r="D5191" s="1">
        <v>45940</v>
      </c>
      <c r="E5191" t="s">
        <v>840</v>
      </c>
      <c r="F5191" t="s">
        <v>615</v>
      </c>
      <c r="G5191">
        <v>3</v>
      </c>
      <c r="H5191">
        <v>159.19999999999999</v>
      </c>
      <c r="I5191">
        <v>1</v>
      </c>
      <c r="J5191">
        <v>15</v>
      </c>
      <c r="K5191" t="s">
        <v>42</v>
      </c>
      <c r="L5191" t="s">
        <v>19</v>
      </c>
      <c r="M5191" t="s">
        <v>30</v>
      </c>
      <c r="N5191" t="s">
        <v>22</v>
      </c>
      <c r="O5191" t="s">
        <v>22</v>
      </c>
      <c r="P5191" t="s">
        <v>4429</v>
      </c>
      <c r="Q5191" t="s">
        <v>4384</v>
      </c>
      <c r="R5191" t="s">
        <v>4397</v>
      </c>
      <c r="S5191" t="s">
        <v>4391</v>
      </c>
      <c r="T5191" t="s">
        <v>4430</v>
      </c>
      <c r="U5191" t="s">
        <v>8429</v>
      </c>
      <c r="V5191">
        <v>2001</v>
      </c>
      <c r="W5191" s="1">
        <v>45542</v>
      </c>
      <c r="X5191" t="s">
        <v>4388</v>
      </c>
      <c r="Y5191" t="s">
        <v>4105</v>
      </c>
      <c r="Z5191" t="s">
        <v>3994</v>
      </c>
      <c r="AA5191" t="s">
        <v>4008</v>
      </c>
      <c r="AB5191" t="s">
        <v>4002</v>
      </c>
      <c r="AC5191" t="s">
        <v>3992</v>
      </c>
      <c r="AD5191">
        <v>141.83000000000001</v>
      </c>
      <c r="AE5191">
        <v>165.03</v>
      </c>
      <c r="AF5191" t="s">
        <v>3975</v>
      </c>
      <c r="AG5191" s="1"/>
      <c r="AJ5191" t="s">
        <v>3975</v>
      </c>
      <c r="AL5191" s="1"/>
      <c r="AM5191" s="1"/>
      <c r="AO5191">
        <v>477.59999999999997</v>
      </c>
      <c r="AP5191">
        <v>0.01</v>
      </c>
      <c r="AQ5191">
        <v>4.7759999999999998</v>
      </c>
      <c r="AR5191">
        <v>472.82399999999996</v>
      </c>
      <c r="AS5191">
        <v>487.82399999999996</v>
      </c>
      <c r="AT5191">
        <v>425.49</v>
      </c>
      <c r="AU5191">
        <v>32.333999999999946</v>
      </c>
      <c r="AV5191">
        <v>3</v>
      </c>
      <c r="AW5191">
        <v>1</v>
      </c>
    </row>
    <row r="5192" spans="1:49" x14ac:dyDescent="0.3">
      <c r="A5192" t="s">
        <v>7102</v>
      </c>
      <c r="B5192" s="1">
        <v>45764</v>
      </c>
      <c r="C5192" s="1">
        <v>45768</v>
      </c>
      <c r="D5192" s="1">
        <v>45772</v>
      </c>
      <c r="E5192" t="s">
        <v>1136</v>
      </c>
      <c r="F5192" t="s">
        <v>17</v>
      </c>
      <c r="G5192">
        <v>2</v>
      </c>
      <c r="H5192">
        <v>255.91</v>
      </c>
      <c r="I5192">
        <v>0</v>
      </c>
      <c r="J5192">
        <v>0</v>
      </c>
      <c r="K5192" t="s">
        <v>18</v>
      </c>
      <c r="L5192" t="s">
        <v>26</v>
      </c>
      <c r="M5192" t="s">
        <v>20</v>
      </c>
      <c r="N5192" t="s">
        <v>22</v>
      </c>
      <c r="O5192" t="s">
        <v>22</v>
      </c>
      <c r="P5192" t="s">
        <v>4395</v>
      </c>
      <c r="Q5192" t="s">
        <v>4396</v>
      </c>
      <c r="R5192" t="s">
        <v>4397</v>
      </c>
      <c r="S5192" t="s">
        <v>4434</v>
      </c>
      <c r="T5192" t="s">
        <v>8481</v>
      </c>
      <c r="U5192" t="s">
        <v>4580</v>
      </c>
      <c r="V5192">
        <v>2004</v>
      </c>
      <c r="W5192" s="1">
        <v>45794</v>
      </c>
      <c r="X5192" t="s">
        <v>4419</v>
      </c>
      <c r="Y5192" t="s">
        <v>4157</v>
      </c>
      <c r="Z5192" t="s">
        <v>3987</v>
      </c>
      <c r="AA5192" t="s">
        <v>4065</v>
      </c>
      <c r="AB5192" t="s">
        <v>3996</v>
      </c>
      <c r="AC5192" t="s">
        <v>3980</v>
      </c>
      <c r="AD5192">
        <v>199.45</v>
      </c>
      <c r="AE5192">
        <v>291.61</v>
      </c>
      <c r="AF5192" t="s">
        <v>3975</v>
      </c>
      <c r="AG5192" s="1"/>
      <c r="AJ5192" t="s">
        <v>3975</v>
      </c>
      <c r="AL5192" s="1"/>
      <c r="AM5192" s="1"/>
      <c r="AO5192">
        <v>511.82</v>
      </c>
      <c r="AP5192">
        <v>0</v>
      </c>
      <c r="AQ5192">
        <v>0</v>
      </c>
      <c r="AR5192">
        <v>511.82</v>
      </c>
      <c r="AS5192">
        <v>511.82</v>
      </c>
      <c r="AT5192">
        <v>398.9</v>
      </c>
      <c r="AU5192">
        <v>112.92000000000002</v>
      </c>
      <c r="AV5192">
        <v>4</v>
      </c>
      <c r="AW5192">
        <v>4</v>
      </c>
    </row>
    <row r="5193" spans="1:49" x14ac:dyDescent="0.3">
      <c r="A5193" t="s">
        <v>7103</v>
      </c>
      <c r="B5193" s="1">
        <v>45938</v>
      </c>
      <c r="C5193" s="1">
        <v>45889</v>
      </c>
      <c r="D5193" s="1">
        <v>45892</v>
      </c>
      <c r="E5193" t="s">
        <v>2472</v>
      </c>
      <c r="F5193" t="s">
        <v>822</v>
      </c>
      <c r="G5193">
        <v>2</v>
      </c>
      <c r="H5193">
        <v>23.19</v>
      </c>
      <c r="I5193">
        <v>0</v>
      </c>
      <c r="J5193">
        <v>35</v>
      </c>
      <c r="K5193" t="s">
        <v>60</v>
      </c>
      <c r="L5193" t="s">
        <v>26</v>
      </c>
      <c r="M5193" t="s">
        <v>20</v>
      </c>
      <c r="N5193" t="s">
        <v>31</v>
      </c>
      <c r="O5193" t="s">
        <v>468</v>
      </c>
      <c r="P5193" t="s">
        <v>4541</v>
      </c>
      <c r="Q5193" t="s">
        <v>4396</v>
      </c>
      <c r="R5193" t="s">
        <v>4401</v>
      </c>
      <c r="S5193" t="s">
        <v>4386</v>
      </c>
      <c r="T5193" t="s">
        <v>4542</v>
      </c>
      <c r="U5193" t="s">
        <v>8470</v>
      </c>
      <c r="V5193">
        <v>2000</v>
      </c>
      <c r="W5193" s="1">
        <v>45951</v>
      </c>
      <c r="X5193" t="s">
        <v>4388</v>
      </c>
      <c r="Y5193" t="s">
        <v>4095</v>
      </c>
      <c r="Z5193" t="s">
        <v>3987</v>
      </c>
      <c r="AA5193" t="s">
        <v>3999</v>
      </c>
      <c r="AB5193" t="s">
        <v>4032</v>
      </c>
      <c r="AC5193" t="s">
        <v>3992</v>
      </c>
      <c r="AD5193">
        <v>18.12</v>
      </c>
      <c r="AE5193">
        <v>24</v>
      </c>
      <c r="AF5193" t="s">
        <v>3975</v>
      </c>
      <c r="AG5193" s="1"/>
      <c r="AJ5193" t="s">
        <v>3975</v>
      </c>
      <c r="AK5193" t="s">
        <v>5228</v>
      </c>
      <c r="AL5193" s="1">
        <v>45339</v>
      </c>
      <c r="AM5193" s="1">
        <v>45357</v>
      </c>
      <c r="AN5193" t="s">
        <v>43</v>
      </c>
      <c r="AO5193">
        <v>46.38</v>
      </c>
      <c r="AP5193">
        <v>0</v>
      </c>
      <c r="AQ5193">
        <v>0</v>
      </c>
      <c r="AR5193">
        <v>46.38</v>
      </c>
      <c r="AS5193">
        <v>81.38</v>
      </c>
      <c r="AT5193">
        <v>36.24</v>
      </c>
      <c r="AU5193">
        <v>-24.86</v>
      </c>
      <c r="AV5193">
        <v>3</v>
      </c>
      <c r="AW5193">
        <v>-49</v>
      </c>
    </row>
    <row r="5194" spans="1:49" x14ac:dyDescent="0.3">
      <c r="A5194" t="s">
        <v>7104</v>
      </c>
      <c r="B5194" s="1">
        <v>45710</v>
      </c>
      <c r="C5194" s="1">
        <v>45711</v>
      </c>
      <c r="D5194" s="1">
        <v>45691</v>
      </c>
      <c r="E5194" t="s">
        <v>28</v>
      </c>
      <c r="F5194" t="s">
        <v>674</v>
      </c>
      <c r="G5194">
        <v>1</v>
      </c>
      <c r="H5194">
        <v>55.59</v>
      </c>
      <c r="I5194">
        <v>10</v>
      </c>
      <c r="J5194">
        <v>25</v>
      </c>
      <c r="K5194" t="s">
        <v>42</v>
      </c>
      <c r="L5194" t="s">
        <v>19</v>
      </c>
      <c r="M5194" t="s">
        <v>36</v>
      </c>
      <c r="N5194" t="s">
        <v>22</v>
      </c>
      <c r="O5194" t="s">
        <v>22</v>
      </c>
      <c r="P5194" t="s">
        <v>4724</v>
      </c>
      <c r="Q5194" t="s">
        <v>4384</v>
      </c>
      <c r="R5194" t="s">
        <v>4401</v>
      </c>
      <c r="S5194" t="s">
        <v>4386</v>
      </c>
      <c r="T5194" t="s">
        <v>4892</v>
      </c>
      <c r="U5194" t="s">
        <v>8642</v>
      </c>
      <c r="V5194">
        <v>1989</v>
      </c>
      <c r="W5194" s="1">
        <v>45703</v>
      </c>
      <c r="X5194" t="s">
        <v>4388</v>
      </c>
      <c r="Y5194" t="s">
        <v>4155</v>
      </c>
      <c r="Z5194" t="s">
        <v>3994</v>
      </c>
      <c r="AA5194" t="s">
        <v>4006</v>
      </c>
      <c r="AB5194" t="s">
        <v>4000</v>
      </c>
      <c r="AC5194" t="s">
        <v>3980</v>
      </c>
      <c r="AD5194">
        <v>49.42</v>
      </c>
      <c r="AE5194">
        <v>61.21</v>
      </c>
      <c r="AF5194" t="s">
        <v>3975</v>
      </c>
      <c r="AG5194" s="1"/>
      <c r="AJ5194" t="s">
        <v>3975</v>
      </c>
      <c r="AL5194" s="1"/>
      <c r="AM5194" s="1"/>
      <c r="AO5194">
        <v>55.59</v>
      </c>
      <c r="AP5194">
        <v>0.1</v>
      </c>
      <c r="AQ5194">
        <v>5.5590000000000011</v>
      </c>
      <c r="AR5194">
        <v>50.031000000000006</v>
      </c>
      <c r="AS5194">
        <v>75.031000000000006</v>
      </c>
      <c r="AT5194">
        <v>49.42</v>
      </c>
      <c r="AU5194">
        <v>-24.388999999999996</v>
      </c>
      <c r="AV5194">
        <v>-20</v>
      </c>
      <c r="AW5194">
        <v>1</v>
      </c>
    </row>
    <row r="5195" spans="1:49" x14ac:dyDescent="0.3">
      <c r="A5195" t="s">
        <v>7105</v>
      </c>
      <c r="B5195" s="1">
        <v>46010</v>
      </c>
      <c r="C5195" s="1">
        <v>46012</v>
      </c>
      <c r="D5195" s="1">
        <v>46021</v>
      </c>
      <c r="E5195" t="s">
        <v>2205</v>
      </c>
      <c r="F5195" t="s">
        <v>296</v>
      </c>
      <c r="G5195">
        <v>2</v>
      </c>
      <c r="H5195">
        <v>189.99</v>
      </c>
      <c r="I5195">
        <v>10</v>
      </c>
      <c r="J5195">
        <v>15</v>
      </c>
      <c r="K5195" t="s">
        <v>35</v>
      </c>
      <c r="L5195" t="s">
        <v>26</v>
      </c>
      <c r="M5195" t="s">
        <v>20</v>
      </c>
      <c r="N5195" t="s">
        <v>31</v>
      </c>
      <c r="O5195" t="s">
        <v>111</v>
      </c>
      <c r="P5195" t="s">
        <v>4783</v>
      </c>
      <c r="Q5195" t="s">
        <v>4384</v>
      </c>
      <c r="R5195" t="s">
        <v>4416</v>
      </c>
      <c r="S5195" t="s">
        <v>4434</v>
      </c>
      <c r="T5195" t="s">
        <v>5101</v>
      </c>
      <c r="U5195" t="s">
        <v>8775</v>
      </c>
      <c r="V5195">
        <v>1982</v>
      </c>
      <c r="W5195" s="1">
        <v>45293</v>
      </c>
      <c r="X5195" t="s">
        <v>4394</v>
      </c>
      <c r="Y5195" t="s">
        <v>4131</v>
      </c>
      <c r="Z5195" t="s">
        <v>3987</v>
      </c>
      <c r="AA5195" t="s">
        <v>3999</v>
      </c>
      <c r="AB5195" t="s">
        <v>4009</v>
      </c>
      <c r="AC5195" t="s">
        <v>3974</v>
      </c>
      <c r="AD5195">
        <v>152.1</v>
      </c>
      <c r="AE5195">
        <v>198.84</v>
      </c>
      <c r="AF5195" t="s">
        <v>3975</v>
      </c>
      <c r="AG5195" s="1"/>
      <c r="AJ5195" t="s">
        <v>3975</v>
      </c>
      <c r="AK5195" t="s">
        <v>5226</v>
      </c>
      <c r="AL5195" s="1">
        <v>45762</v>
      </c>
      <c r="AM5195" s="1">
        <v>45777</v>
      </c>
      <c r="AN5195" t="s">
        <v>26</v>
      </c>
      <c r="AO5195">
        <v>379.98</v>
      </c>
      <c r="AP5195">
        <v>0.1</v>
      </c>
      <c r="AQ5195">
        <v>37.998000000000005</v>
      </c>
      <c r="AR5195">
        <v>341.98200000000003</v>
      </c>
      <c r="AS5195">
        <v>356.98200000000003</v>
      </c>
      <c r="AT5195">
        <v>304.2</v>
      </c>
      <c r="AU5195">
        <v>22.782000000000039</v>
      </c>
      <c r="AV5195">
        <v>9</v>
      </c>
      <c r="AW5195">
        <v>2</v>
      </c>
    </row>
    <row r="5196" spans="1:49" x14ac:dyDescent="0.3">
      <c r="A5196" t="s">
        <v>7106</v>
      </c>
      <c r="B5196" s="1">
        <v>45902</v>
      </c>
      <c r="C5196" s="1">
        <v>45909</v>
      </c>
      <c r="D5196" s="1">
        <v>45918</v>
      </c>
      <c r="E5196" t="s">
        <v>342</v>
      </c>
      <c r="F5196" t="s">
        <v>84</v>
      </c>
      <c r="G5196">
        <v>1</v>
      </c>
      <c r="H5196">
        <v>118.6</v>
      </c>
      <c r="I5196">
        <v>20</v>
      </c>
      <c r="J5196">
        <v>35</v>
      </c>
      <c r="K5196" t="s">
        <v>18</v>
      </c>
      <c r="L5196" t="s">
        <v>26</v>
      </c>
      <c r="M5196" t="s">
        <v>30</v>
      </c>
      <c r="N5196" t="s">
        <v>22</v>
      </c>
      <c r="O5196" t="s">
        <v>38</v>
      </c>
      <c r="P5196" t="s">
        <v>4505</v>
      </c>
      <c r="Q5196" t="s">
        <v>4384</v>
      </c>
      <c r="R5196" t="s">
        <v>4416</v>
      </c>
      <c r="S5196" t="s">
        <v>4434</v>
      </c>
      <c r="T5196" t="s">
        <v>4506</v>
      </c>
      <c r="U5196" t="s">
        <v>4507</v>
      </c>
      <c r="V5196">
        <v>1981</v>
      </c>
      <c r="W5196" s="1">
        <v>45963</v>
      </c>
      <c r="X5196" t="s">
        <v>4388</v>
      </c>
      <c r="Y5196" t="s">
        <v>4068</v>
      </c>
      <c r="Z5196" t="s">
        <v>3971</v>
      </c>
      <c r="AA5196" t="s">
        <v>4051</v>
      </c>
      <c r="AB5196" t="s">
        <v>4032</v>
      </c>
      <c r="AC5196" t="s">
        <v>3974</v>
      </c>
      <c r="AD5196">
        <v>107.3</v>
      </c>
      <c r="AE5196">
        <v>126.06</v>
      </c>
      <c r="AF5196" t="s">
        <v>3975</v>
      </c>
      <c r="AG5196" s="1"/>
      <c r="AJ5196" t="s">
        <v>3975</v>
      </c>
      <c r="AK5196" t="s">
        <v>5228</v>
      </c>
      <c r="AL5196" s="1">
        <v>45880</v>
      </c>
      <c r="AM5196" s="1">
        <v>45932</v>
      </c>
      <c r="AN5196" t="s">
        <v>19</v>
      </c>
      <c r="AO5196">
        <v>118.6</v>
      </c>
      <c r="AP5196">
        <v>0.2</v>
      </c>
      <c r="AQ5196">
        <v>23.72</v>
      </c>
      <c r="AR5196">
        <v>94.88</v>
      </c>
      <c r="AS5196">
        <v>129.88</v>
      </c>
      <c r="AT5196">
        <v>107.3</v>
      </c>
      <c r="AU5196">
        <v>-47.42</v>
      </c>
      <c r="AV5196">
        <v>9</v>
      </c>
      <c r="AW5196">
        <v>7</v>
      </c>
    </row>
    <row r="5197" spans="1:49" x14ac:dyDescent="0.3">
      <c r="A5197" t="s">
        <v>7107</v>
      </c>
      <c r="B5197" s="1">
        <v>45777</v>
      </c>
      <c r="C5197" s="1">
        <v>45784</v>
      </c>
      <c r="D5197" s="1">
        <v>45793</v>
      </c>
      <c r="E5197" t="s">
        <v>1040</v>
      </c>
      <c r="F5197" t="s">
        <v>1265</v>
      </c>
      <c r="G5197">
        <v>2</v>
      </c>
      <c r="H5197">
        <v>56.58</v>
      </c>
      <c r="I5197">
        <v>10</v>
      </c>
      <c r="J5197">
        <v>50</v>
      </c>
      <c r="K5197" t="s">
        <v>35</v>
      </c>
      <c r="L5197" t="s">
        <v>19</v>
      </c>
      <c r="M5197" t="s">
        <v>20</v>
      </c>
      <c r="N5197" t="s">
        <v>22</v>
      </c>
      <c r="O5197" t="s">
        <v>22</v>
      </c>
      <c r="P5197" t="s">
        <v>5144</v>
      </c>
      <c r="Q5197" t="s">
        <v>4396</v>
      </c>
      <c r="R5197" t="s">
        <v>4385</v>
      </c>
      <c r="S5197" t="s">
        <v>4391</v>
      </c>
      <c r="T5197" t="s">
        <v>5145</v>
      </c>
      <c r="U5197" t="s">
        <v>8801</v>
      </c>
      <c r="V5197">
        <v>1983</v>
      </c>
      <c r="W5197" s="1">
        <v>45785</v>
      </c>
      <c r="X5197" t="s">
        <v>4394</v>
      </c>
      <c r="Y5197" t="s">
        <v>4149</v>
      </c>
      <c r="Z5197" t="s">
        <v>3977</v>
      </c>
      <c r="AA5197" t="s">
        <v>4072</v>
      </c>
      <c r="AB5197" t="s">
        <v>3996</v>
      </c>
      <c r="AC5197" t="s">
        <v>3980</v>
      </c>
      <c r="AD5197">
        <v>41.27</v>
      </c>
      <c r="AE5197">
        <v>59.82</v>
      </c>
      <c r="AF5197" t="s">
        <v>3975</v>
      </c>
      <c r="AG5197" s="1"/>
      <c r="AJ5197" t="s">
        <v>3975</v>
      </c>
      <c r="AL5197" s="1"/>
      <c r="AM5197" s="1"/>
      <c r="AO5197">
        <v>113.16</v>
      </c>
      <c r="AP5197">
        <v>0.1</v>
      </c>
      <c r="AQ5197">
        <v>11.316000000000001</v>
      </c>
      <c r="AR5197">
        <v>101.84399999999999</v>
      </c>
      <c r="AS5197">
        <v>151.84399999999999</v>
      </c>
      <c r="AT5197">
        <v>82.54</v>
      </c>
      <c r="AU5197">
        <v>-30.696000000000012</v>
      </c>
      <c r="AV5197">
        <v>9</v>
      </c>
      <c r="AW5197">
        <v>7</v>
      </c>
    </row>
    <row r="5198" spans="1:49" x14ac:dyDescent="0.3">
      <c r="A5198" t="s">
        <v>7108</v>
      </c>
      <c r="B5198" s="1">
        <v>45991</v>
      </c>
      <c r="C5198" s="1">
        <v>45998</v>
      </c>
      <c r="D5198" s="1">
        <v>46001</v>
      </c>
      <c r="E5198" t="s">
        <v>547</v>
      </c>
      <c r="F5198" t="s">
        <v>587</v>
      </c>
      <c r="G5198">
        <v>2</v>
      </c>
      <c r="H5198">
        <v>109.51</v>
      </c>
      <c r="I5198">
        <v>0</v>
      </c>
      <c r="J5198">
        <v>15</v>
      </c>
      <c r="K5198" t="s">
        <v>18</v>
      </c>
      <c r="L5198" t="s">
        <v>26</v>
      </c>
      <c r="M5198" t="s">
        <v>47</v>
      </c>
      <c r="N5198" t="s">
        <v>22</v>
      </c>
      <c r="O5198" t="s">
        <v>22</v>
      </c>
      <c r="P5198" t="s">
        <v>4706</v>
      </c>
      <c r="Q5198" t="s">
        <v>4396</v>
      </c>
      <c r="R5198" t="s">
        <v>4459</v>
      </c>
      <c r="S5198" t="s">
        <v>4391</v>
      </c>
      <c r="T5198" t="s">
        <v>4707</v>
      </c>
      <c r="U5198" t="s">
        <v>8545</v>
      </c>
      <c r="V5198">
        <v>1996</v>
      </c>
      <c r="W5198" s="1">
        <v>44986</v>
      </c>
      <c r="X5198" t="s">
        <v>4404</v>
      </c>
      <c r="Y5198" t="s">
        <v>4001</v>
      </c>
      <c r="Z5198" t="s">
        <v>3987</v>
      </c>
      <c r="AA5198" t="s">
        <v>3988</v>
      </c>
      <c r="AB5198" t="s">
        <v>4002</v>
      </c>
      <c r="AC5198" t="s">
        <v>3980</v>
      </c>
      <c r="AD5198">
        <v>80.290000000000006</v>
      </c>
      <c r="AE5198">
        <v>118.6</v>
      </c>
      <c r="AF5198" t="s">
        <v>3975</v>
      </c>
      <c r="AG5198" s="1"/>
      <c r="AJ5198" t="s">
        <v>3975</v>
      </c>
      <c r="AL5198" s="1"/>
      <c r="AM5198" s="1"/>
      <c r="AO5198">
        <v>219.02</v>
      </c>
      <c r="AP5198">
        <v>0</v>
      </c>
      <c r="AQ5198">
        <v>0</v>
      </c>
      <c r="AR5198">
        <v>219.02</v>
      </c>
      <c r="AS5198">
        <v>234.02</v>
      </c>
      <c r="AT5198">
        <v>160.58000000000001</v>
      </c>
      <c r="AU5198">
        <v>43.44</v>
      </c>
      <c r="AV5198">
        <v>3</v>
      </c>
      <c r="AW5198">
        <v>7</v>
      </c>
    </row>
    <row r="5199" spans="1:49" x14ac:dyDescent="0.3">
      <c r="A5199" t="s">
        <v>7109</v>
      </c>
      <c r="B5199" s="1">
        <v>46005</v>
      </c>
      <c r="C5199" s="1">
        <v>46012</v>
      </c>
      <c r="D5199" s="1">
        <v>46014</v>
      </c>
      <c r="E5199" t="s">
        <v>665</v>
      </c>
      <c r="F5199" t="s">
        <v>874</v>
      </c>
      <c r="G5199">
        <v>2</v>
      </c>
      <c r="H5199">
        <v>193.38</v>
      </c>
      <c r="I5199">
        <v>0</v>
      </c>
      <c r="J5199">
        <v>25</v>
      </c>
      <c r="K5199" t="s">
        <v>35</v>
      </c>
      <c r="L5199" t="s">
        <v>26</v>
      </c>
      <c r="M5199" t="s">
        <v>36</v>
      </c>
      <c r="N5199" t="s">
        <v>52</v>
      </c>
      <c r="O5199" t="s">
        <v>22</v>
      </c>
      <c r="P5199" t="s">
        <v>4593</v>
      </c>
      <c r="Q5199" t="s">
        <v>4384</v>
      </c>
      <c r="R5199" t="s">
        <v>4459</v>
      </c>
      <c r="S5199" t="s">
        <v>4386</v>
      </c>
      <c r="T5199" t="s">
        <v>4594</v>
      </c>
      <c r="U5199" t="s">
        <v>8492</v>
      </c>
      <c r="V5199">
        <v>1993</v>
      </c>
      <c r="W5199" s="1">
        <v>45970</v>
      </c>
      <c r="X5199" t="s">
        <v>4394</v>
      </c>
      <c r="Y5199" t="s">
        <v>4081</v>
      </c>
      <c r="Z5199" t="s">
        <v>3994</v>
      </c>
      <c r="AA5199" t="s">
        <v>4006</v>
      </c>
      <c r="AB5199" t="s">
        <v>4020</v>
      </c>
      <c r="AC5199" t="s">
        <v>3997</v>
      </c>
      <c r="AD5199">
        <v>144.02000000000001</v>
      </c>
      <c r="AE5199">
        <v>209.67</v>
      </c>
      <c r="AF5199" t="s">
        <v>3975</v>
      </c>
      <c r="AG5199" s="1"/>
      <c r="AJ5199" t="s">
        <v>3975</v>
      </c>
      <c r="AL5199" s="1"/>
      <c r="AM5199" s="1"/>
      <c r="AO5199">
        <v>386.76</v>
      </c>
      <c r="AP5199">
        <v>0</v>
      </c>
      <c r="AQ5199">
        <v>0</v>
      </c>
      <c r="AR5199">
        <v>386.76</v>
      </c>
      <c r="AS5199">
        <v>411.76</v>
      </c>
      <c r="AT5199">
        <v>288.04000000000002</v>
      </c>
      <c r="AU5199">
        <v>73.71999999999997</v>
      </c>
      <c r="AV5199">
        <v>2</v>
      </c>
      <c r="AW5199">
        <v>7</v>
      </c>
    </row>
    <row r="5200" spans="1:49" x14ac:dyDescent="0.3">
      <c r="A5200" t="s">
        <v>7110</v>
      </c>
      <c r="B5200" s="1">
        <v>45779</v>
      </c>
      <c r="C5200" s="1">
        <v>45813</v>
      </c>
      <c r="D5200" s="1">
        <v>45785</v>
      </c>
      <c r="E5200" t="s">
        <v>277</v>
      </c>
      <c r="F5200" t="s">
        <v>138</v>
      </c>
      <c r="G5200">
        <v>1</v>
      </c>
      <c r="H5200">
        <v>229.17</v>
      </c>
      <c r="I5200">
        <v>1</v>
      </c>
      <c r="J5200">
        <v>15</v>
      </c>
      <c r="K5200" t="s">
        <v>18</v>
      </c>
      <c r="L5200" t="s">
        <v>43</v>
      </c>
      <c r="M5200" t="s">
        <v>30</v>
      </c>
      <c r="N5200" t="s">
        <v>22</v>
      </c>
      <c r="O5200" t="s">
        <v>22</v>
      </c>
      <c r="P5200" t="s">
        <v>5109</v>
      </c>
      <c r="Q5200" t="s">
        <v>4384</v>
      </c>
      <c r="R5200" t="s">
        <v>4459</v>
      </c>
      <c r="S5200" t="s">
        <v>4434</v>
      </c>
      <c r="T5200" t="s">
        <v>5110</v>
      </c>
      <c r="U5200" t="s">
        <v>5111</v>
      </c>
      <c r="V5200">
        <v>1998</v>
      </c>
      <c r="W5200" s="1">
        <v>44575</v>
      </c>
      <c r="X5200" t="s">
        <v>4394</v>
      </c>
      <c r="Y5200" t="s">
        <v>4147</v>
      </c>
      <c r="Z5200" t="s">
        <v>3977</v>
      </c>
      <c r="AA5200" t="s">
        <v>3991</v>
      </c>
      <c r="AB5200" t="s">
        <v>3979</v>
      </c>
      <c r="AC5200" t="s">
        <v>3997</v>
      </c>
      <c r="AD5200">
        <v>0</v>
      </c>
      <c r="AE5200">
        <v>213.91</v>
      </c>
      <c r="AF5200" t="s">
        <v>3975</v>
      </c>
      <c r="AG5200" s="1"/>
      <c r="AJ5200" t="s">
        <v>3975</v>
      </c>
      <c r="AL5200" s="1"/>
      <c r="AM5200" s="1"/>
      <c r="AO5200">
        <v>229.17</v>
      </c>
      <c r="AP5200">
        <v>0.01</v>
      </c>
      <c r="AQ5200">
        <v>2.2917000000000001</v>
      </c>
      <c r="AR5200">
        <v>226.8783</v>
      </c>
      <c r="AS5200">
        <v>241.8783</v>
      </c>
      <c r="AT5200">
        <v>0</v>
      </c>
      <c r="AU5200">
        <v>211.8783</v>
      </c>
      <c r="AV5200">
        <v>-28</v>
      </c>
      <c r="AW5200">
        <v>34</v>
      </c>
    </row>
    <row r="5201" spans="1:49" x14ac:dyDescent="0.3">
      <c r="A5201" t="s">
        <v>7111</v>
      </c>
      <c r="B5201" s="1">
        <v>45824</v>
      </c>
      <c r="C5201" s="1">
        <v>45826</v>
      </c>
      <c r="D5201" s="1">
        <v>45833</v>
      </c>
      <c r="E5201" t="s">
        <v>498</v>
      </c>
      <c r="F5201" t="s">
        <v>1087</v>
      </c>
      <c r="G5201">
        <v>2</v>
      </c>
      <c r="H5201">
        <v>49.69</v>
      </c>
      <c r="I5201">
        <v>20</v>
      </c>
      <c r="J5201">
        <v>15</v>
      </c>
      <c r="K5201" t="s">
        <v>18</v>
      </c>
      <c r="L5201" t="s">
        <v>43</v>
      </c>
      <c r="M5201" t="s">
        <v>36</v>
      </c>
      <c r="N5201" t="s">
        <v>22</v>
      </c>
      <c r="O5201" t="s">
        <v>226</v>
      </c>
      <c r="P5201" t="s">
        <v>4799</v>
      </c>
      <c r="Q5201" t="s">
        <v>4396</v>
      </c>
      <c r="R5201" t="s">
        <v>4424</v>
      </c>
      <c r="S5201" t="s">
        <v>4434</v>
      </c>
      <c r="T5201" t="s">
        <v>8594</v>
      </c>
      <c r="U5201" t="s">
        <v>8595</v>
      </c>
      <c r="V5201">
        <v>1982</v>
      </c>
      <c r="W5201" s="1">
        <v>44860</v>
      </c>
      <c r="X5201" t="s">
        <v>4388</v>
      </c>
      <c r="Y5201" t="s">
        <v>4084</v>
      </c>
      <c r="Z5201" t="s">
        <v>3971</v>
      </c>
      <c r="AA5201" t="s">
        <v>4011</v>
      </c>
      <c r="AB5201" t="s">
        <v>4009</v>
      </c>
      <c r="AC5201" t="s">
        <v>3974</v>
      </c>
      <c r="AD5201">
        <v>44.57</v>
      </c>
      <c r="AE5201">
        <v>54.9</v>
      </c>
      <c r="AF5201" t="s">
        <v>3975</v>
      </c>
      <c r="AG5201" s="1"/>
      <c r="AJ5201" t="s">
        <v>3975</v>
      </c>
      <c r="AK5201" t="s">
        <v>5224</v>
      </c>
      <c r="AL5201" s="1">
        <v>45668</v>
      </c>
      <c r="AM5201" s="1">
        <v>45718</v>
      </c>
      <c r="AN5201" t="s">
        <v>19</v>
      </c>
      <c r="AO5201">
        <v>99.38</v>
      </c>
      <c r="AP5201">
        <v>0.2</v>
      </c>
      <c r="AQ5201">
        <v>19.876000000000001</v>
      </c>
      <c r="AR5201">
        <v>79.503999999999991</v>
      </c>
      <c r="AS5201">
        <v>94.503999999999991</v>
      </c>
      <c r="AT5201">
        <v>89.14</v>
      </c>
      <c r="AU5201">
        <v>-24.63600000000001</v>
      </c>
      <c r="AV5201">
        <v>7</v>
      </c>
      <c r="AW5201">
        <v>2</v>
      </c>
    </row>
    <row r="5202" spans="1:49" x14ac:dyDescent="0.3">
      <c r="A5202" t="s">
        <v>7112</v>
      </c>
      <c r="B5202" s="1">
        <v>45804</v>
      </c>
      <c r="C5202" s="1">
        <v>45804</v>
      </c>
      <c r="D5202" s="1">
        <v>45811</v>
      </c>
      <c r="E5202" t="s">
        <v>1195</v>
      </c>
      <c r="F5202" t="s">
        <v>741</v>
      </c>
      <c r="G5202">
        <v>1</v>
      </c>
      <c r="H5202">
        <v>156.86000000000001</v>
      </c>
      <c r="I5202">
        <v>5</v>
      </c>
      <c r="J5202">
        <v>25</v>
      </c>
      <c r="K5202" t="s">
        <v>42</v>
      </c>
      <c r="L5202" t="s">
        <v>19</v>
      </c>
      <c r="M5202" t="s">
        <v>20</v>
      </c>
      <c r="N5202" t="s">
        <v>22</v>
      </c>
      <c r="O5202" t="s">
        <v>226</v>
      </c>
      <c r="P5202" t="s">
        <v>4591</v>
      </c>
      <c r="Q5202" t="s">
        <v>4384</v>
      </c>
      <c r="R5202" t="s">
        <v>4444</v>
      </c>
      <c r="S5202" t="s">
        <v>4386</v>
      </c>
      <c r="T5202" t="s">
        <v>8489</v>
      </c>
      <c r="U5202" t="s">
        <v>8490</v>
      </c>
      <c r="V5202">
        <v>1980</v>
      </c>
      <c r="W5202" s="1">
        <v>45556</v>
      </c>
      <c r="X5202" t="s">
        <v>22</v>
      </c>
      <c r="Y5202" t="s">
        <v>4103</v>
      </c>
      <c r="Z5202" t="s">
        <v>3971</v>
      </c>
      <c r="AA5202" t="s">
        <v>4019</v>
      </c>
      <c r="AB5202" t="s">
        <v>4009</v>
      </c>
      <c r="AC5202" t="s">
        <v>3997</v>
      </c>
      <c r="AD5202">
        <v>140.33000000000001</v>
      </c>
      <c r="AE5202">
        <v>175.82</v>
      </c>
      <c r="AF5202" t="s">
        <v>3975</v>
      </c>
      <c r="AG5202" s="1"/>
      <c r="AJ5202" t="s">
        <v>3975</v>
      </c>
      <c r="AK5202" t="s">
        <v>5224</v>
      </c>
      <c r="AL5202" s="1">
        <v>45668</v>
      </c>
      <c r="AM5202" s="1">
        <v>45718</v>
      </c>
      <c r="AN5202" t="s">
        <v>19</v>
      </c>
      <c r="AO5202">
        <v>156.86000000000001</v>
      </c>
      <c r="AP5202">
        <v>0.05</v>
      </c>
      <c r="AQ5202">
        <v>7.8430000000000009</v>
      </c>
      <c r="AR5202">
        <v>149.01700000000002</v>
      </c>
      <c r="AS5202">
        <v>174.01700000000002</v>
      </c>
      <c r="AT5202">
        <v>140.33000000000001</v>
      </c>
      <c r="AU5202">
        <v>-16.312999999999988</v>
      </c>
      <c r="AV5202">
        <v>7</v>
      </c>
      <c r="AW5202">
        <v>0</v>
      </c>
    </row>
    <row r="5203" spans="1:49" x14ac:dyDescent="0.3">
      <c r="A5203" t="s">
        <v>7113</v>
      </c>
      <c r="B5203" s="1">
        <v>45745</v>
      </c>
      <c r="C5203" s="1">
        <v>45748</v>
      </c>
      <c r="D5203" s="1">
        <v>45781</v>
      </c>
      <c r="E5203" t="s">
        <v>547</v>
      </c>
      <c r="F5203" t="s">
        <v>207</v>
      </c>
      <c r="G5203">
        <v>1</v>
      </c>
      <c r="H5203">
        <v>51.4</v>
      </c>
      <c r="I5203">
        <v>0</v>
      </c>
      <c r="J5203">
        <v>0</v>
      </c>
      <c r="K5203" t="s">
        <v>35</v>
      </c>
      <c r="L5203" t="s">
        <v>26</v>
      </c>
      <c r="M5203" t="s">
        <v>20</v>
      </c>
      <c r="N5203" t="s">
        <v>22</v>
      </c>
      <c r="O5203" t="s">
        <v>153</v>
      </c>
      <c r="P5203" t="s">
        <v>4706</v>
      </c>
      <c r="Q5203" t="s">
        <v>4396</v>
      </c>
      <c r="R5203" t="s">
        <v>4459</v>
      </c>
      <c r="S5203" t="s">
        <v>4391</v>
      </c>
      <c r="T5203" t="s">
        <v>4707</v>
      </c>
      <c r="U5203" t="s">
        <v>8545</v>
      </c>
      <c r="V5203">
        <v>1996</v>
      </c>
      <c r="W5203" s="1">
        <v>44986</v>
      </c>
      <c r="X5203" t="s">
        <v>4404</v>
      </c>
      <c r="Y5203" t="s">
        <v>4167</v>
      </c>
      <c r="Z5203" t="s">
        <v>3987</v>
      </c>
      <c r="AA5203" t="s">
        <v>3999</v>
      </c>
      <c r="AB5203" t="s">
        <v>3989</v>
      </c>
      <c r="AC5203" t="s">
        <v>3985</v>
      </c>
      <c r="AD5203">
        <v>32.96</v>
      </c>
      <c r="AE5203">
        <v>46.92</v>
      </c>
      <c r="AF5203" t="s">
        <v>4055</v>
      </c>
      <c r="AG5203" s="1"/>
      <c r="AJ5203" t="s">
        <v>3975</v>
      </c>
      <c r="AK5203" t="s">
        <v>5224</v>
      </c>
      <c r="AL5203" s="1">
        <v>45298</v>
      </c>
      <c r="AM5203" s="1">
        <v>45311</v>
      </c>
      <c r="AN5203" t="s">
        <v>26</v>
      </c>
      <c r="AO5203">
        <v>51.4</v>
      </c>
      <c r="AP5203">
        <v>0</v>
      </c>
      <c r="AQ5203">
        <v>0</v>
      </c>
      <c r="AR5203">
        <v>51.4</v>
      </c>
      <c r="AS5203">
        <v>51.4</v>
      </c>
      <c r="AT5203">
        <v>32.96</v>
      </c>
      <c r="AU5203">
        <v>18.439999999999998</v>
      </c>
      <c r="AV5203">
        <v>33</v>
      </c>
      <c r="AW5203">
        <v>3</v>
      </c>
    </row>
    <row r="5204" spans="1:49" x14ac:dyDescent="0.3">
      <c r="A5204" t="s">
        <v>7114</v>
      </c>
      <c r="B5204" s="1">
        <v>46020</v>
      </c>
      <c r="C5204" s="1">
        <v>46021</v>
      </c>
      <c r="D5204" s="1">
        <v>46024</v>
      </c>
      <c r="E5204" t="s">
        <v>447</v>
      </c>
      <c r="F5204" t="s">
        <v>120</v>
      </c>
      <c r="G5204">
        <v>1</v>
      </c>
      <c r="H5204">
        <v>176.43</v>
      </c>
      <c r="I5204">
        <v>0</v>
      </c>
      <c r="J5204">
        <v>35</v>
      </c>
      <c r="K5204" t="s">
        <v>18</v>
      </c>
      <c r="L5204" t="s">
        <v>43</v>
      </c>
      <c r="M5204" t="s">
        <v>20</v>
      </c>
      <c r="N5204" t="s">
        <v>22</v>
      </c>
      <c r="O5204" t="s">
        <v>94</v>
      </c>
      <c r="P5204" t="s">
        <v>4867</v>
      </c>
      <c r="Q5204" t="s">
        <v>4396</v>
      </c>
      <c r="R5204" t="s">
        <v>4390</v>
      </c>
      <c r="S5204" t="s">
        <v>4391</v>
      </c>
      <c r="T5204" t="s">
        <v>4868</v>
      </c>
      <c r="U5204" t="s">
        <v>4869</v>
      </c>
      <c r="V5204">
        <v>1979</v>
      </c>
      <c r="W5204" s="1">
        <v>45107</v>
      </c>
      <c r="X5204" t="s">
        <v>4394</v>
      </c>
      <c r="Y5204" t="s">
        <v>4059</v>
      </c>
      <c r="Z5204" t="s">
        <v>3987</v>
      </c>
      <c r="AA5204" t="s">
        <v>3988</v>
      </c>
      <c r="AB5204" t="s">
        <v>3983</v>
      </c>
      <c r="AC5204" t="s">
        <v>3997</v>
      </c>
      <c r="AD5204">
        <v>121</v>
      </c>
      <c r="AE5204">
        <v>155</v>
      </c>
      <c r="AF5204" t="s">
        <v>4055</v>
      </c>
      <c r="AG5204" s="1"/>
      <c r="AJ5204" t="s">
        <v>3975</v>
      </c>
      <c r="AK5204" t="s">
        <v>5223</v>
      </c>
      <c r="AL5204" s="1">
        <v>45537</v>
      </c>
      <c r="AM5204" s="1">
        <v>45567</v>
      </c>
      <c r="AN5204" t="s">
        <v>5225</v>
      </c>
      <c r="AO5204">
        <v>176.43</v>
      </c>
      <c r="AP5204">
        <v>0</v>
      </c>
      <c r="AQ5204">
        <v>0</v>
      </c>
      <c r="AR5204">
        <v>176.43</v>
      </c>
      <c r="AS5204">
        <v>211.43</v>
      </c>
      <c r="AT5204">
        <v>121</v>
      </c>
      <c r="AU5204">
        <v>20.430000000000007</v>
      </c>
      <c r="AV5204">
        <v>3</v>
      </c>
      <c r="AW5204">
        <v>1</v>
      </c>
    </row>
    <row r="5205" spans="1:49" x14ac:dyDescent="0.3">
      <c r="A5205" t="s">
        <v>7115</v>
      </c>
      <c r="B5205" s="1">
        <v>45700</v>
      </c>
      <c r="C5205" s="1">
        <v>45704</v>
      </c>
      <c r="D5205" s="1">
        <v>45708</v>
      </c>
      <c r="E5205" t="s">
        <v>1683</v>
      </c>
      <c r="F5205" t="s">
        <v>631</v>
      </c>
      <c r="G5205">
        <v>1</v>
      </c>
      <c r="H5205">
        <v>194.93</v>
      </c>
      <c r="I5205">
        <v>0</v>
      </c>
      <c r="J5205">
        <v>0</v>
      </c>
      <c r="K5205" t="s">
        <v>18</v>
      </c>
      <c r="L5205" t="s">
        <v>26</v>
      </c>
      <c r="M5205" t="s">
        <v>47</v>
      </c>
      <c r="N5205" t="s">
        <v>21</v>
      </c>
      <c r="O5205" t="s">
        <v>111</v>
      </c>
      <c r="P5205" t="s">
        <v>4670</v>
      </c>
      <c r="Q5205" t="s">
        <v>4384</v>
      </c>
      <c r="R5205" t="s">
        <v>4459</v>
      </c>
      <c r="S5205" t="s">
        <v>4406</v>
      </c>
      <c r="T5205" t="s">
        <v>5116</v>
      </c>
      <c r="U5205" t="s">
        <v>8788</v>
      </c>
      <c r="V5205">
        <v>1997</v>
      </c>
      <c r="W5205" s="1">
        <v>45770</v>
      </c>
      <c r="X5205" t="s">
        <v>4388</v>
      </c>
      <c r="Y5205" t="s">
        <v>4048</v>
      </c>
      <c r="Z5205" t="s">
        <v>4014</v>
      </c>
      <c r="AA5205" t="s">
        <v>4049</v>
      </c>
      <c r="AB5205" t="s">
        <v>4002</v>
      </c>
      <c r="AC5205" t="s">
        <v>3980</v>
      </c>
      <c r="AD5205">
        <v>174.95</v>
      </c>
      <c r="AE5205">
        <v>217.09</v>
      </c>
      <c r="AF5205" t="s">
        <v>3975</v>
      </c>
      <c r="AG5205" s="1"/>
      <c r="AJ5205" t="s">
        <v>3975</v>
      </c>
      <c r="AK5205" t="s">
        <v>5226</v>
      </c>
      <c r="AL5205" s="1">
        <v>45762</v>
      </c>
      <c r="AM5205" s="1">
        <v>45777</v>
      </c>
      <c r="AN5205" t="s">
        <v>26</v>
      </c>
      <c r="AO5205">
        <v>194.93</v>
      </c>
      <c r="AP5205">
        <v>0</v>
      </c>
      <c r="AQ5205">
        <v>0</v>
      </c>
      <c r="AR5205">
        <v>194.93</v>
      </c>
      <c r="AS5205">
        <v>194.93</v>
      </c>
      <c r="AT5205">
        <v>174.95</v>
      </c>
      <c r="AU5205">
        <v>19.980000000000018</v>
      </c>
      <c r="AV5205">
        <v>4</v>
      </c>
      <c r="AW5205">
        <v>4</v>
      </c>
    </row>
    <row r="5206" spans="1:49" x14ac:dyDescent="0.3">
      <c r="A5206" t="s">
        <v>4190</v>
      </c>
      <c r="B5206" s="1">
        <v>45995</v>
      </c>
      <c r="C5206" s="1">
        <v>45850</v>
      </c>
      <c r="D5206" s="1">
        <v>46005</v>
      </c>
      <c r="E5206" t="s">
        <v>137</v>
      </c>
      <c r="F5206" t="s">
        <v>120</v>
      </c>
      <c r="G5206">
        <v>2</v>
      </c>
      <c r="H5206">
        <v>150.63</v>
      </c>
      <c r="I5206">
        <v>5</v>
      </c>
      <c r="J5206">
        <v>35</v>
      </c>
      <c r="K5206" t="s">
        <v>60</v>
      </c>
      <c r="L5206" t="s">
        <v>26</v>
      </c>
      <c r="M5206" t="s">
        <v>30</v>
      </c>
      <c r="N5206" t="s">
        <v>31</v>
      </c>
      <c r="O5206" t="s">
        <v>22</v>
      </c>
      <c r="P5206" t="s">
        <v>4691</v>
      </c>
      <c r="Q5206" t="s">
        <v>4396</v>
      </c>
      <c r="R5206" t="s">
        <v>4397</v>
      </c>
      <c r="S5206" t="s">
        <v>4386</v>
      </c>
      <c r="T5206" t="s">
        <v>4692</v>
      </c>
      <c r="U5206" t="s">
        <v>4693</v>
      </c>
      <c r="V5206">
        <v>1976</v>
      </c>
      <c r="W5206" s="1">
        <v>44964</v>
      </c>
      <c r="X5206" t="s">
        <v>4404</v>
      </c>
      <c r="Y5206" t="s">
        <v>4059</v>
      </c>
      <c r="Z5206" t="s">
        <v>3987</v>
      </c>
      <c r="AA5206" t="s">
        <v>3988</v>
      </c>
      <c r="AB5206" t="s">
        <v>3983</v>
      </c>
      <c r="AC5206" t="s">
        <v>3997</v>
      </c>
      <c r="AD5206">
        <v>121</v>
      </c>
      <c r="AE5206">
        <v>155</v>
      </c>
      <c r="AF5206" t="s">
        <v>4055</v>
      </c>
      <c r="AG5206" s="1">
        <v>45834</v>
      </c>
      <c r="AH5206" t="s">
        <v>4173</v>
      </c>
      <c r="AI5206" t="s">
        <v>18</v>
      </c>
      <c r="AJ5206" t="s">
        <v>4055</v>
      </c>
      <c r="AL5206" s="1"/>
      <c r="AM5206" s="1"/>
      <c r="AO5206">
        <v>301.26</v>
      </c>
      <c r="AP5206">
        <v>0.05</v>
      </c>
      <c r="AQ5206">
        <v>15.063000000000001</v>
      </c>
      <c r="AR5206">
        <v>286.197</v>
      </c>
      <c r="AS5206">
        <v>321.197</v>
      </c>
      <c r="AT5206">
        <v>242</v>
      </c>
      <c r="AU5206">
        <v>9.1970000000000027</v>
      </c>
      <c r="AV5206">
        <v>155</v>
      </c>
      <c r="AW5206">
        <v>-145</v>
      </c>
    </row>
    <row r="5207" spans="1:49" x14ac:dyDescent="0.3">
      <c r="A5207" t="s">
        <v>7116</v>
      </c>
      <c r="B5207" s="1">
        <v>45918</v>
      </c>
      <c r="C5207" s="1">
        <v>45921</v>
      </c>
      <c r="D5207" s="1">
        <v>45925</v>
      </c>
      <c r="E5207" t="s">
        <v>234</v>
      </c>
      <c r="F5207" t="s">
        <v>1116</v>
      </c>
      <c r="G5207">
        <v>1</v>
      </c>
      <c r="H5207">
        <v>2.85</v>
      </c>
      <c r="I5207">
        <v>5</v>
      </c>
      <c r="J5207">
        <v>25</v>
      </c>
      <c r="K5207" t="s">
        <v>35</v>
      </c>
      <c r="L5207" t="s">
        <v>19</v>
      </c>
      <c r="M5207" t="s">
        <v>30</v>
      </c>
      <c r="N5207" t="s">
        <v>22</v>
      </c>
      <c r="O5207" t="s">
        <v>468</v>
      </c>
      <c r="P5207" t="s">
        <v>5181</v>
      </c>
      <c r="Q5207" t="s">
        <v>4384</v>
      </c>
      <c r="R5207" t="s">
        <v>4390</v>
      </c>
      <c r="S5207" t="s">
        <v>4391</v>
      </c>
      <c r="T5207" t="s">
        <v>5182</v>
      </c>
      <c r="U5207" t="s">
        <v>8819</v>
      </c>
      <c r="V5207">
        <v>1990</v>
      </c>
      <c r="W5207" s="1">
        <v>45528</v>
      </c>
      <c r="X5207" t="s">
        <v>4394</v>
      </c>
      <c r="Y5207" t="s">
        <v>3986</v>
      </c>
      <c r="Z5207" t="s">
        <v>3987</v>
      </c>
      <c r="AA5207" t="s">
        <v>3988</v>
      </c>
      <c r="AB5207" t="s">
        <v>3989</v>
      </c>
      <c r="AC5207" t="s">
        <v>3985</v>
      </c>
      <c r="AD5207">
        <v>2.19</v>
      </c>
      <c r="AE5207">
        <v>3.18</v>
      </c>
      <c r="AF5207" t="s">
        <v>3975</v>
      </c>
      <c r="AG5207" s="1"/>
      <c r="AJ5207" t="s">
        <v>3975</v>
      </c>
      <c r="AK5207" t="s">
        <v>5228</v>
      </c>
      <c r="AL5207" s="1">
        <v>45339</v>
      </c>
      <c r="AM5207" s="1">
        <v>45357</v>
      </c>
      <c r="AN5207" t="s">
        <v>43</v>
      </c>
      <c r="AO5207">
        <v>2.85</v>
      </c>
      <c r="AP5207">
        <v>0.05</v>
      </c>
      <c r="AQ5207">
        <v>0.14250000000000002</v>
      </c>
      <c r="AR5207">
        <v>2.7075</v>
      </c>
      <c r="AS5207">
        <v>27.7075</v>
      </c>
      <c r="AT5207">
        <v>2.19</v>
      </c>
      <c r="AU5207">
        <v>-24.482500000000002</v>
      </c>
      <c r="AV5207">
        <v>4</v>
      </c>
      <c r="AW5207">
        <v>3</v>
      </c>
    </row>
    <row r="5208" spans="1:49" x14ac:dyDescent="0.3">
      <c r="A5208" t="s">
        <v>7117</v>
      </c>
      <c r="B5208" s="1">
        <v>46002</v>
      </c>
      <c r="C5208" s="1">
        <v>46003</v>
      </c>
      <c r="D5208" s="1">
        <v>46008</v>
      </c>
      <c r="E5208" t="s">
        <v>1021</v>
      </c>
      <c r="F5208" t="s">
        <v>1178</v>
      </c>
      <c r="G5208">
        <v>1</v>
      </c>
      <c r="H5208">
        <v>135.58000000000001</v>
      </c>
      <c r="I5208">
        <v>15</v>
      </c>
      <c r="J5208">
        <v>15</v>
      </c>
      <c r="K5208" t="s">
        <v>60</v>
      </c>
      <c r="L5208" t="s">
        <v>26</v>
      </c>
      <c r="M5208" t="s">
        <v>36</v>
      </c>
      <c r="N5208" t="s">
        <v>21</v>
      </c>
      <c r="O5208" t="s">
        <v>22</v>
      </c>
      <c r="P5208" t="s">
        <v>4538</v>
      </c>
      <c r="Q5208" t="s">
        <v>4384</v>
      </c>
      <c r="R5208" t="s">
        <v>4385</v>
      </c>
      <c r="S5208" t="s">
        <v>4391</v>
      </c>
      <c r="T5208" t="s">
        <v>4539</v>
      </c>
      <c r="U5208" t="s">
        <v>4540</v>
      </c>
      <c r="V5208">
        <v>1977</v>
      </c>
      <c r="W5208" s="1">
        <v>45894</v>
      </c>
      <c r="X5208" t="s">
        <v>4404</v>
      </c>
      <c r="Y5208" t="s">
        <v>4069</v>
      </c>
      <c r="Z5208" t="s">
        <v>3971</v>
      </c>
      <c r="AA5208" t="s">
        <v>4004</v>
      </c>
      <c r="AB5208" t="s">
        <v>4002</v>
      </c>
      <c r="AC5208" t="s">
        <v>3985</v>
      </c>
      <c r="AD5208">
        <v>89.61</v>
      </c>
      <c r="AE5208">
        <v>126.24</v>
      </c>
      <c r="AF5208" t="s">
        <v>3975</v>
      </c>
      <c r="AG5208" s="1"/>
      <c r="AJ5208" t="s">
        <v>3975</v>
      </c>
      <c r="AL5208" s="1"/>
      <c r="AM5208" s="1"/>
      <c r="AO5208">
        <v>135.58000000000001</v>
      </c>
      <c r="AP5208">
        <v>0.15</v>
      </c>
      <c r="AQ5208">
        <v>20.337</v>
      </c>
      <c r="AR5208">
        <v>115.24300000000001</v>
      </c>
      <c r="AS5208">
        <v>130.24299999999999</v>
      </c>
      <c r="AT5208">
        <v>89.61</v>
      </c>
      <c r="AU5208">
        <v>10.63300000000001</v>
      </c>
      <c r="AV5208">
        <v>5</v>
      </c>
      <c r="AW5208">
        <v>1</v>
      </c>
    </row>
    <row r="5209" spans="1:49" x14ac:dyDescent="0.3">
      <c r="A5209" t="s">
        <v>7118</v>
      </c>
      <c r="B5209" s="1">
        <v>45684</v>
      </c>
      <c r="C5209" s="1">
        <v>45659</v>
      </c>
      <c r="D5209" s="1">
        <v>45696</v>
      </c>
      <c r="E5209" t="s">
        <v>895</v>
      </c>
      <c r="F5209" t="s">
        <v>378</v>
      </c>
      <c r="G5209">
        <v>4</v>
      </c>
      <c r="H5209">
        <v>75.319999999999993</v>
      </c>
      <c r="I5209">
        <v>20</v>
      </c>
      <c r="J5209">
        <v>50</v>
      </c>
      <c r="K5209" t="s">
        <v>60</v>
      </c>
      <c r="L5209" t="s">
        <v>26</v>
      </c>
      <c r="M5209" t="s">
        <v>47</v>
      </c>
      <c r="N5209" t="s">
        <v>22</v>
      </c>
      <c r="O5209" t="s">
        <v>22</v>
      </c>
      <c r="P5209" t="s">
        <v>4607</v>
      </c>
      <c r="Q5209" t="s">
        <v>4384</v>
      </c>
      <c r="R5209" t="s">
        <v>4397</v>
      </c>
      <c r="S5209" t="s">
        <v>4398</v>
      </c>
      <c r="T5209" t="s">
        <v>4608</v>
      </c>
      <c r="U5209" t="s">
        <v>8496</v>
      </c>
      <c r="V5209">
        <v>1981</v>
      </c>
      <c r="W5209" s="1">
        <v>45225</v>
      </c>
      <c r="X5209" t="s">
        <v>4394</v>
      </c>
      <c r="Y5209" t="s">
        <v>4041</v>
      </c>
      <c r="Z5209" t="s">
        <v>3987</v>
      </c>
      <c r="AA5209" t="s">
        <v>4026</v>
      </c>
      <c r="AB5209" t="s">
        <v>4032</v>
      </c>
      <c r="AC5209" t="s">
        <v>3980</v>
      </c>
      <c r="AD5209">
        <v>53.2</v>
      </c>
      <c r="AE5209">
        <v>76.59</v>
      </c>
      <c r="AF5209" t="s">
        <v>3975</v>
      </c>
      <c r="AG5209" s="1"/>
      <c r="AJ5209" t="s">
        <v>3975</v>
      </c>
      <c r="AL5209" s="1"/>
      <c r="AM5209" s="1"/>
      <c r="AO5209">
        <v>301.27999999999997</v>
      </c>
      <c r="AP5209">
        <v>0.2</v>
      </c>
      <c r="AQ5209">
        <v>60.256</v>
      </c>
      <c r="AR5209">
        <v>241.02399999999997</v>
      </c>
      <c r="AS5209">
        <v>291.024</v>
      </c>
      <c r="AT5209">
        <v>212.8</v>
      </c>
      <c r="AU5209">
        <v>-21.776000000000039</v>
      </c>
      <c r="AV5209">
        <v>37</v>
      </c>
      <c r="AW5209">
        <v>-25</v>
      </c>
    </row>
    <row r="5210" spans="1:49" x14ac:dyDescent="0.3">
      <c r="A5210" t="s">
        <v>7119</v>
      </c>
      <c r="B5210" s="1">
        <v>45785</v>
      </c>
      <c r="C5210" s="1">
        <v>45876</v>
      </c>
      <c r="D5210" s="1">
        <v>45878</v>
      </c>
      <c r="E5210" t="s">
        <v>383</v>
      </c>
      <c r="F5210" t="s">
        <v>615</v>
      </c>
      <c r="G5210">
        <v>2</v>
      </c>
      <c r="H5210">
        <v>168</v>
      </c>
      <c r="I5210">
        <v>0</v>
      </c>
      <c r="J5210">
        <v>35</v>
      </c>
      <c r="K5210" t="s">
        <v>35</v>
      </c>
      <c r="L5210" t="s">
        <v>19</v>
      </c>
      <c r="M5210" t="s">
        <v>20</v>
      </c>
      <c r="N5210" t="s">
        <v>22</v>
      </c>
      <c r="O5210" t="s">
        <v>226</v>
      </c>
      <c r="P5210" t="s">
        <v>4847</v>
      </c>
      <c r="Q5210" t="s">
        <v>4384</v>
      </c>
      <c r="R5210" t="s">
        <v>4409</v>
      </c>
      <c r="S5210" t="s">
        <v>4391</v>
      </c>
      <c r="T5210" t="s">
        <v>4848</v>
      </c>
      <c r="U5210" t="s">
        <v>8620</v>
      </c>
      <c r="V5210">
        <v>1983</v>
      </c>
      <c r="W5210" s="1">
        <v>45013</v>
      </c>
      <c r="X5210" t="s">
        <v>4388</v>
      </c>
      <c r="Y5210" t="s">
        <v>4105</v>
      </c>
      <c r="Z5210" t="s">
        <v>3994</v>
      </c>
      <c r="AA5210" t="s">
        <v>4008</v>
      </c>
      <c r="AB5210" t="s">
        <v>4002</v>
      </c>
      <c r="AC5210" t="s">
        <v>3992</v>
      </c>
      <c r="AD5210">
        <v>141.83000000000001</v>
      </c>
      <c r="AE5210">
        <v>165.03</v>
      </c>
      <c r="AF5210" t="s">
        <v>3975</v>
      </c>
      <c r="AG5210" s="1"/>
      <c r="AJ5210" t="s">
        <v>3975</v>
      </c>
      <c r="AK5210" t="s">
        <v>5224</v>
      </c>
      <c r="AL5210" s="1">
        <v>45668</v>
      </c>
      <c r="AM5210" s="1">
        <v>45718</v>
      </c>
      <c r="AN5210" t="s">
        <v>19</v>
      </c>
      <c r="AO5210">
        <v>336</v>
      </c>
      <c r="AP5210">
        <v>0</v>
      </c>
      <c r="AQ5210">
        <v>0</v>
      </c>
      <c r="AR5210">
        <v>336</v>
      </c>
      <c r="AS5210">
        <v>371</v>
      </c>
      <c r="AT5210">
        <v>283.66000000000003</v>
      </c>
      <c r="AU5210">
        <v>17.339999999999975</v>
      </c>
      <c r="AV5210">
        <v>2</v>
      </c>
      <c r="AW5210">
        <v>91</v>
      </c>
    </row>
    <row r="5211" spans="1:49" x14ac:dyDescent="0.3">
      <c r="A5211" t="s">
        <v>7120</v>
      </c>
      <c r="B5211" s="1">
        <v>45810</v>
      </c>
      <c r="C5211" s="1">
        <v>45814</v>
      </c>
      <c r="D5211" s="1">
        <v>45875</v>
      </c>
      <c r="E5211" t="s">
        <v>143</v>
      </c>
      <c r="F5211" t="s">
        <v>680</v>
      </c>
      <c r="G5211">
        <v>1</v>
      </c>
      <c r="H5211">
        <v>185.54</v>
      </c>
      <c r="I5211">
        <v>5</v>
      </c>
      <c r="J5211">
        <v>25</v>
      </c>
      <c r="K5211" t="s">
        <v>42</v>
      </c>
      <c r="L5211" t="s">
        <v>43</v>
      </c>
      <c r="M5211" t="s">
        <v>30</v>
      </c>
      <c r="N5211" t="s">
        <v>22</v>
      </c>
      <c r="O5211" t="s">
        <v>22</v>
      </c>
      <c r="P5211" t="s">
        <v>4449</v>
      </c>
      <c r="Q5211" t="s">
        <v>4384</v>
      </c>
      <c r="R5211" t="s">
        <v>4390</v>
      </c>
      <c r="S5211" t="s">
        <v>4386</v>
      </c>
      <c r="T5211" t="s">
        <v>4450</v>
      </c>
      <c r="U5211" t="s">
        <v>8438</v>
      </c>
      <c r="V5211">
        <v>1981</v>
      </c>
      <c r="W5211" s="1">
        <v>45219</v>
      </c>
      <c r="X5211" t="s">
        <v>4388</v>
      </c>
      <c r="Y5211" t="s">
        <v>4073</v>
      </c>
      <c r="Z5211" t="s">
        <v>3971</v>
      </c>
      <c r="AA5211" t="s">
        <v>3972</v>
      </c>
      <c r="AB5211" t="s">
        <v>3996</v>
      </c>
      <c r="AC5211" t="s">
        <v>3974</v>
      </c>
      <c r="AD5211">
        <v>119.24</v>
      </c>
      <c r="AE5211">
        <v>176.21</v>
      </c>
      <c r="AF5211" t="s">
        <v>3975</v>
      </c>
      <c r="AG5211" s="1"/>
      <c r="AJ5211" t="s">
        <v>3975</v>
      </c>
      <c r="AL5211" s="1"/>
      <c r="AM5211" s="1"/>
      <c r="AO5211">
        <v>185.54</v>
      </c>
      <c r="AP5211">
        <v>0.05</v>
      </c>
      <c r="AQ5211">
        <v>9.2769999999999992</v>
      </c>
      <c r="AR5211">
        <v>176.26300000000001</v>
      </c>
      <c r="AS5211">
        <v>201.26300000000001</v>
      </c>
      <c r="AT5211">
        <v>119.24</v>
      </c>
      <c r="AU5211">
        <v>32.02300000000001</v>
      </c>
      <c r="AV5211">
        <v>61</v>
      </c>
      <c r="AW5211">
        <v>4</v>
      </c>
    </row>
    <row r="5212" spans="1:49" x14ac:dyDescent="0.3">
      <c r="A5212" t="s">
        <v>7121</v>
      </c>
      <c r="B5212" s="1">
        <v>45946</v>
      </c>
      <c r="C5212" s="1">
        <v>45948</v>
      </c>
      <c r="D5212" s="1">
        <v>45952</v>
      </c>
      <c r="E5212" t="s">
        <v>1591</v>
      </c>
      <c r="F5212" t="s">
        <v>532</v>
      </c>
      <c r="G5212">
        <v>1</v>
      </c>
      <c r="H5212">
        <v>179.82</v>
      </c>
      <c r="I5212">
        <v>0</v>
      </c>
      <c r="J5212">
        <v>15</v>
      </c>
      <c r="K5212" t="s">
        <v>35</v>
      </c>
      <c r="L5212" t="s">
        <v>26</v>
      </c>
      <c r="M5212" t="s">
        <v>30</v>
      </c>
      <c r="N5212" t="s">
        <v>22</v>
      </c>
      <c r="O5212" t="s">
        <v>22</v>
      </c>
      <c r="P5212" t="s">
        <v>4691</v>
      </c>
      <c r="Q5212" t="s">
        <v>4396</v>
      </c>
      <c r="R5212" t="s">
        <v>4424</v>
      </c>
      <c r="S5212" t="s">
        <v>4406</v>
      </c>
      <c r="T5212" t="s">
        <v>5040</v>
      </c>
      <c r="U5212" t="s">
        <v>5041</v>
      </c>
      <c r="V5212">
        <v>1995</v>
      </c>
      <c r="W5212" s="1">
        <v>45218</v>
      </c>
      <c r="X5212" t="s">
        <v>4394</v>
      </c>
      <c r="Y5212" t="s">
        <v>4058</v>
      </c>
      <c r="Z5212" t="s">
        <v>3994</v>
      </c>
      <c r="AA5212" t="s">
        <v>3995</v>
      </c>
      <c r="AB5212" t="s">
        <v>4002</v>
      </c>
      <c r="AC5212" t="s">
        <v>3974</v>
      </c>
      <c r="AD5212">
        <v>130.01</v>
      </c>
      <c r="AE5212">
        <v>159.01</v>
      </c>
      <c r="AF5212" t="s">
        <v>3975</v>
      </c>
      <c r="AG5212" s="1"/>
      <c r="AJ5212" t="s">
        <v>3975</v>
      </c>
      <c r="AL5212" s="1"/>
      <c r="AM5212" s="1"/>
      <c r="AO5212">
        <v>179.82</v>
      </c>
      <c r="AP5212">
        <v>0</v>
      </c>
      <c r="AQ5212">
        <v>0</v>
      </c>
      <c r="AR5212">
        <v>179.82</v>
      </c>
      <c r="AS5212">
        <v>194.82</v>
      </c>
      <c r="AT5212">
        <v>130.01</v>
      </c>
      <c r="AU5212">
        <v>34.81</v>
      </c>
      <c r="AV5212">
        <v>4</v>
      </c>
      <c r="AW5212">
        <v>2</v>
      </c>
    </row>
    <row r="5213" spans="1:49" x14ac:dyDescent="0.3">
      <c r="A5213" t="s">
        <v>7122</v>
      </c>
      <c r="B5213" s="1">
        <v>45711</v>
      </c>
      <c r="C5213" s="1">
        <v>45721</v>
      </c>
      <c r="D5213" s="1">
        <v>45730</v>
      </c>
      <c r="E5213" t="s">
        <v>1276</v>
      </c>
      <c r="F5213" t="s">
        <v>254</v>
      </c>
      <c r="G5213">
        <v>1</v>
      </c>
      <c r="H5213">
        <v>21.49</v>
      </c>
      <c r="I5213">
        <v>15</v>
      </c>
      <c r="J5213">
        <v>15</v>
      </c>
      <c r="K5213" t="s">
        <v>60</v>
      </c>
      <c r="L5213" t="s">
        <v>19</v>
      </c>
      <c r="M5213" t="s">
        <v>20</v>
      </c>
      <c r="N5213" t="s">
        <v>31</v>
      </c>
      <c r="O5213" t="s">
        <v>22</v>
      </c>
      <c r="P5213" t="s">
        <v>5006</v>
      </c>
      <c r="Q5213" t="s">
        <v>4384</v>
      </c>
      <c r="R5213" t="s">
        <v>4385</v>
      </c>
      <c r="S5213" t="s">
        <v>4406</v>
      </c>
      <c r="T5213" t="s">
        <v>5061</v>
      </c>
      <c r="U5213" t="s">
        <v>8745</v>
      </c>
      <c r="V5213">
        <v>1970</v>
      </c>
      <c r="W5213" s="1">
        <v>45916</v>
      </c>
      <c r="X5213" t="s">
        <v>4404</v>
      </c>
      <c r="Y5213" t="s">
        <v>4144</v>
      </c>
      <c r="Z5213" t="s">
        <v>3994</v>
      </c>
      <c r="AA5213" t="s">
        <v>4043</v>
      </c>
      <c r="AB5213" t="s">
        <v>3989</v>
      </c>
      <c r="AC5213" t="s">
        <v>3980</v>
      </c>
      <c r="AD5213">
        <v>17.36</v>
      </c>
      <c r="AE5213">
        <v>20.97</v>
      </c>
      <c r="AF5213" t="s">
        <v>3975</v>
      </c>
      <c r="AG5213" s="1"/>
      <c r="AJ5213" t="s">
        <v>3975</v>
      </c>
      <c r="AL5213" s="1"/>
      <c r="AM5213" s="1"/>
      <c r="AO5213">
        <v>21.49</v>
      </c>
      <c r="AP5213">
        <v>0.15</v>
      </c>
      <c r="AQ5213">
        <v>3.2234999999999996</v>
      </c>
      <c r="AR5213">
        <v>18.266500000000001</v>
      </c>
      <c r="AS5213">
        <v>33.266500000000001</v>
      </c>
      <c r="AT5213">
        <v>17.36</v>
      </c>
      <c r="AU5213">
        <v>-14.093499999999999</v>
      </c>
      <c r="AV5213">
        <v>9</v>
      </c>
      <c r="AW5213">
        <v>10</v>
      </c>
    </row>
    <row r="5214" spans="1:49" x14ac:dyDescent="0.3">
      <c r="A5214" t="s">
        <v>7123</v>
      </c>
      <c r="B5214" s="1">
        <v>45974</v>
      </c>
      <c r="C5214" s="1">
        <v>45976</v>
      </c>
      <c r="D5214" s="1">
        <v>45981</v>
      </c>
      <c r="E5214" t="s">
        <v>206</v>
      </c>
      <c r="F5214" t="s">
        <v>59</v>
      </c>
      <c r="G5214">
        <v>1</v>
      </c>
      <c r="H5214">
        <v>89.38</v>
      </c>
      <c r="I5214">
        <v>0</v>
      </c>
      <c r="J5214">
        <v>25</v>
      </c>
      <c r="K5214" t="s">
        <v>18</v>
      </c>
      <c r="L5214" t="s">
        <v>19</v>
      </c>
      <c r="M5214" t="s">
        <v>30</v>
      </c>
      <c r="N5214" t="s">
        <v>22</v>
      </c>
      <c r="O5214" t="s">
        <v>38</v>
      </c>
      <c r="P5214" t="s">
        <v>4418</v>
      </c>
      <c r="Q5214" t="s">
        <v>4396</v>
      </c>
      <c r="R5214" t="s">
        <v>4416</v>
      </c>
      <c r="S5214" t="s">
        <v>4386</v>
      </c>
      <c r="T5214" t="s">
        <v>8426</v>
      </c>
      <c r="U5214" t="s">
        <v>8427</v>
      </c>
      <c r="V5214">
        <v>1995</v>
      </c>
      <c r="W5214" s="1">
        <v>44964</v>
      </c>
      <c r="X5214" t="s">
        <v>4419</v>
      </c>
      <c r="Y5214" t="s">
        <v>4079</v>
      </c>
      <c r="Z5214" t="s">
        <v>3994</v>
      </c>
      <c r="AA5214" t="s">
        <v>4008</v>
      </c>
      <c r="AB5214" t="s">
        <v>3973</v>
      </c>
      <c r="AC5214" t="s">
        <v>3992</v>
      </c>
      <c r="AD5214">
        <v>62.82</v>
      </c>
      <c r="AE5214">
        <v>94.99</v>
      </c>
      <c r="AF5214" t="s">
        <v>3975</v>
      </c>
      <c r="AG5214" s="1"/>
      <c r="AJ5214" t="s">
        <v>3975</v>
      </c>
      <c r="AK5214" t="s">
        <v>5228</v>
      </c>
      <c r="AL5214" s="1">
        <v>45880</v>
      </c>
      <c r="AM5214" s="1">
        <v>45932</v>
      </c>
      <c r="AN5214" t="s">
        <v>19</v>
      </c>
      <c r="AO5214">
        <v>89.38</v>
      </c>
      <c r="AP5214">
        <v>0</v>
      </c>
      <c r="AQ5214">
        <v>0</v>
      </c>
      <c r="AR5214">
        <v>89.38</v>
      </c>
      <c r="AS5214">
        <v>114.38</v>
      </c>
      <c r="AT5214">
        <v>62.82</v>
      </c>
      <c r="AU5214">
        <v>1.5599999999999952</v>
      </c>
      <c r="AV5214">
        <v>5</v>
      </c>
      <c r="AW5214">
        <v>2</v>
      </c>
    </row>
    <row r="5215" spans="1:49" x14ac:dyDescent="0.3">
      <c r="A5215" t="s">
        <v>7124</v>
      </c>
      <c r="B5215" s="1">
        <v>45791</v>
      </c>
      <c r="C5215" s="1">
        <v>45792</v>
      </c>
      <c r="D5215" s="1">
        <v>45804</v>
      </c>
      <c r="E5215" t="s">
        <v>803</v>
      </c>
      <c r="F5215" t="s">
        <v>450</v>
      </c>
      <c r="G5215">
        <v>1</v>
      </c>
      <c r="H5215">
        <v>88.33</v>
      </c>
      <c r="I5215">
        <v>15</v>
      </c>
      <c r="J5215">
        <v>25</v>
      </c>
      <c r="K5215" t="s">
        <v>35</v>
      </c>
      <c r="L5215" t="s">
        <v>26</v>
      </c>
      <c r="M5215" t="s">
        <v>30</v>
      </c>
      <c r="N5215" t="s">
        <v>37</v>
      </c>
      <c r="O5215" t="s">
        <v>22</v>
      </c>
      <c r="P5215" t="s">
        <v>4496</v>
      </c>
      <c r="Q5215" t="s">
        <v>4396</v>
      </c>
      <c r="R5215" t="s">
        <v>4444</v>
      </c>
      <c r="S5215" t="s">
        <v>4386</v>
      </c>
      <c r="T5215" t="s">
        <v>5055</v>
      </c>
      <c r="U5215" t="s">
        <v>5056</v>
      </c>
      <c r="V5215">
        <v>1985</v>
      </c>
      <c r="W5215" s="1">
        <v>45602</v>
      </c>
      <c r="X5215" t="s">
        <v>4404</v>
      </c>
      <c r="Y5215" t="s">
        <v>4110</v>
      </c>
      <c r="Z5215" t="s">
        <v>3994</v>
      </c>
      <c r="AA5215" t="s">
        <v>4077</v>
      </c>
      <c r="AB5215" t="s">
        <v>3989</v>
      </c>
      <c r="AC5215" t="s">
        <v>3974</v>
      </c>
      <c r="AD5215">
        <v>77.42</v>
      </c>
      <c r="AE5215">
        <v>102.66</v>
      </c>
      <c r="AF5215" t="s">
        <v>3975</v>
      </c>
      <c r="AG5215" s="1"/>
      <c r="AJ5215" t="s">
        <v>3975</v>
      </c>
      <c r="AL5215" s="1"/>
      <c r="AM5215" s="1"/>
      <c r="AO5215">
        <v>88.33</v>
      </c>
      <c r="AP5215">
        <v>0.15</v>
      </c>
      <c r="AQ5215">
        <v>13.249499999999999</v>
      </c>
      <c r="AR5215">
        <v>75.080500000000001</v>
      </c>
      <c r="AS5215">
        <v>100.0805</v>
      </c>
      <c r="AT5215">
        <v>77.42</v>
      </c>
      <c r="AU5215">
        <v>-27.339500000000001</v>
      </c>
      <c r="AV5215">
        <v>12</v>
      </c>
      <c r="AW5215">
        <v>1</v>
      </c>
    </row>
    <row r="5216" spans="1:49" x14ac:dyDescent="0.3">
      <c r="A5216" t="s">
        <v>7125</v>
      </c>
      <c r="B5216" s="1">
        <v>45867</v>
      </c>
      <c r="C5216" s="1">
        <v>45872</v>
      </c>
      <c r="D5216" s="1">
        <v>45877</v>
      </c>
      <c r="E5216" t="s">
        <v>311</v>
      </c>
      <c r="F5216" t="s">
        <v>135</v>
      </c>
      <c r="G5216">
        <v>3</v>
      </c>
      <c r="H5216">
        <v>44.12</v>
      </c>
      <c r="I5216">
        <v>5</v>
      </c>
      <c r="J5216">
        <v>25</v>
      </c>
      <c r="K5216" t="s">
        <v>42</v>
      </c>
      <c r="L5216" t="s">
        <v>26</v>
      </c>
      <c r="M5216" t="s">
        <v>36</v>
      </c>
      <c r="N5216" t="s">
        <v>22</v>
      </c>
      <c r="O5216" t="s">
        <v>22</v>
      </c>
      <c r="P5216" t="s">
        <v>4633</v>
      </c>
      <c r="Q5216" t="s">
        <v>4396</v>
      </c>
      <c r="R5216" t="s">
        <v>4416</v>
      </c>
      <c r="S5216" t="s">
        <v>4398</v>
      </c>
      <c r="T5216" t="s">
        <v>5029</v>
      </c>
      <c r="U5216" t="s">
        <v>8727</v>
      </c>
      <c r="V5216">
        <v>1986</v>
      </c>
      <c r="W5216" s="1">
        <v>45386</v>
      </c>
      <c r="X5216" t="s">
        <v>4388</v>
      </c>
      <c r="Y5216" t="s">
        <v>4061</v>
      </c>
      <c r="Z5216" t="s">
        <v>3987</v>
      </c>
      <c r="AA5216" t="s">
        <v>3988</v>
      </c>
      <c r="AB5216" t="s">
        <v>3979</v>
      </c>
      <c r="AC5216" t="s">
        <v>3997</v>
      </c>
      <c r="AD5216">
        <v>30.54</v>
      </c>
      <c r="AE5216">
        <v>45.17</v>
      </c>
      <c r="AF5216" t="s">
        <v>3975</v>
      </c>
      <c r="AG5216" s="1"/>
      <c r="AJ5216" t="s">
        <v>3975</v>
      </c>
      <c r="AL5216" s="1"/>
      <c r="AM5216" s="1"/>
      <c r="AO5216">
        <v>132.35999999999999</v>
      </c>
      <c r="AP5216">
        <v>0.05</v>
      </c>
      <c r="AQ5216">
        <v>6.6179999999999994</v>
      </c>
      <c r="AR5216">
        <v>125.74199999999999</v>
      </c>
      <c r="AS5216">
        <v>150.74199999999999</v>
      </c>
      <c r="AT5216">
        <v>91.62</v>
      </c>
      <c r="AU5216">
        <v>9.1219999999999857</v>
      </c>
      <c r="AV5216">
        <v>5</v>
      </c>
      <c r="AW5216">
        <v>5</v>
      </c>
    </row>
    <row r="5217" spans="1:49" x14ac:dyDescent="0.3">
      <c r="A5217" t="s">
        <v>7126</v>
      </c>
      <c r="B5217" s="1">
        <v>45909</v>
      </c>
      <c r="C5217" s="1">
        <v>45913</v>
      </c>
      <c r="D5217" s="1">
        <v>45917</v>
      </c>
      <c r="E5217" t="s">
        <v>1863</v>
      </c>
      <c r="F5217" t="s">
        <v>597</v>
      </c>
      <c r="G5217">
        <v>1</v>
      </c>
      <c r="H5217">
        <v>174.27</v>
      </c>
      <c r="I5217">
        <v>1</v>
      </c>
      <c r="J5217">
        <v>15</v>
      </c>
      <c r="K5217" t="s">
        <v>42</v>
      </c>
      <c r="L5217" t="s">
        <v>43</v>
      </c>
      <c r="M5217" t="s">
        <v>30</v>
      </c>
      <c r="N5217" t="s">
        <v>31</v>
      </c>
      <c r="O5217" t="s">
        <v>166</v>
      </c>
      <c r="P5217" t="s">
        <v>4964</v>
      </c>
      <c r="Q5217" t="s">
        <v>4384</v>
      </c>
      <c r="R5217" t="s">
        <v>4444</v>
      </c>
      <c r="S5217" t="s">
        <v>4398</v>
      </c>
      <c r="T5217" t="s">
        <v>4965</v>
      </c>
      <c r="U5217" t="s">
        <v>8686</v>
      </c>
      <c r="V5217">
        <v>1977</v>
      </c>
      <c r="W5217" s="1">
        <v>45299</v>
      </c>
      <c r="X5217" t="s">
        <v>4388</v>
      </c>
      <c r="Y5217" t="s">
        <v>4025</v>
      </c>
      <c r="Z5217" t="s">
        <v>3987</v>
      </c>
      <c r="AA5217" t="s">
        <v>4026</v>
      </c>
      <c r="AB5217" t="s">
        <v>4000</v>
      </c>
      <c r="AC5217" t="s">
        <v>3985</v>
      </c>
      <c r="AD5217">
        <v>153.01</v>
      </c>
      <c r="AE5217">
        <v>188.29</v>
      </c>
      <c r="AF5217" t="s">
        <v>3975</v>
      </c>
      <c r="AG5217" s="1"/>
      <c r="AJ5217" t="s">
        <v>3975</v>
      </c>
      <c r="AK5217" t="s">
        <v>5222</v>
      </c>
      <c r="AL5217" s="1">
        <v>45865</v>
      </c>
      <c r="AM5217" s="1">
        <v>45889</v>
      </c>
      <c r="AN5217" t="s">
        <v>19</v>
      </c>
      <c r="AO5217">
        <v>174.27</v>
      </c>
      <c r="AP5217">
        <v>0.01</v>
      </c>
      <c r="AQ5217">
        <v>1.7427000000000001</v>
      </c>
      <c r="AR5217">
        <v>172.5273</v>
      </c>
      <c r="AS5217">
        <v>187.5273</v>
      </c>
      <c r="AT5217">
        <v>153.01</v>
      </c>
      <c r="AU5217">
        <v>4.5173000000000059</v>
      </c>
      <c r="AV5217">
        <v>4</v>
      </c>
      <c r="AW5217">
        <v>4</v>
      </c>
    </row>
    <row r="5218" spans="1:49" x14ac:dyDescent="0.3">
      <c r="A5218" t="s">
        <v>7127</v>
      </c>
      <c r="B5218" s="1">
        <v>46020</v>
      </c>
      <c r="C5218" s="1">
        <v>46021</v>
      </c>
      <c r="D5218" s="1">
        <v>46026</v>
      </c>
      <c r="E5218" t="s">
        <v>669</v>
      </c>
      <c r="F5218" t="s">
        <v>296</v>
      </c>
      <c r="G5218">
        <v>1</v>
      </c>
      <c r="H5218">
        <v>207.45</v>
      </c>
      <c r="I5218">
        <v>25</v>
      </c>
      <c r="J5218">
        <v>25</v>
      </c>
      <c r="K5218" t="s">
        <v>18</v>
      </c>
      <c r="L5218" t="s">
        <v>26</v>
      </c>
      <c r="M5218" t="s">
        <v>20</v>
      </c>
      <c r="N5218" t="s">
        <v>22</v>
      </c>
      <c r="O5218" t="s">
        <v>22</v>
      </c>
      <c r="P5218" t="s">
        <v>4635</v>
      </c>
      <c r="Q5218" t="s">
        <v>4396</v>
      </c>
      <c r="R5218" t="s">
        <v>4409</v>
      </c>
      <c r="S5218" t="s">
        <v>4398</v>
      </c>
      <c r="T5218" t="s">
        <v>4808</v>
      </c>
      <c r="U5218" t="s">
        <v>8600</v>
      </c>
      <c r="V5218">
        <v>1984</v>
      </c>
      <c r="W5218" s="1">
        <v>45746</v>
      </c>
      <c r="X5218" t="s">
        <v>4404</v>
      </c>
      <c r="Y5218" t="s">
        <v>4131</v>
      </c>
      <c r="Z5218" t="s">
        <v>3987</v>
      </c>
      <c r="AA5218" t="s">
        <v>3999</v>
      </c>
      <c r="AB5218" t="s">
        <v>4009</v>
      </c>
      <c r="AC5218" t="s">
        <v>3974</v>
      </c>
      <c r="AD5218">
        <v>152.1</v>
      </c>
      <c r="AE5218">
        <v>198.84</v>
      </c>
      <c r="AF5218" t="s">
        <v>3975</v>
      </c>
      <c r="AG5218" s="1"/>
      <c r="AJ5218" t="s">
        <v>3975</v>
      </c>
      <c r="AL5218" s="1"/>
      <c r="AM5218" s="1"/>
      <c r="AO5218">
        <v>207.45</v>
      </c>
      <c r="AP5218">
        <v>0.25</v>
      </c>
      <c r="AQ5218">
        <v>51.862499999999997</v>
      </c>
      <c r="AR5218">
        <v>155.58749999999998</v>
      </c>
      <c r="AS5218">
        <v>180.58749999999998</v>
      </c>
      <c r="AT5218">
        <v>152.1</v>
      </c>
      <c r="AU5218">
        <v>-21.512500000000017</v>
      </c>
      <c r="AV5218">
        <v>5</v>
      </c>
      <c r="AW5218">
        <v>1</v>
      </c>
    </row>
    <row r="5219" spans="1:49" x14ac:dyDescent="0.3">
      <c r="A5219" t="s">
        <v>4271</v>
      </c>
      <c r="B5219" s="1">
        <v>45787</v>
      </c>
      <c r="C5219" s="1">
        <v>45791</v>
      </c>
      <c r="D5219" s="1">
        <v>45798</v>
      </c>
      <c r="E5219" t="s">
        <v>3244</v>
      </c>
      <c r="F5219" t="s">
        <v>352</v>
      </c>
      <c r="G5219">
        <v>1</v>
      </c>
      <c r="H5219">
        <v>74.150000000000006</v>
      </c>
      <c r="I5219">
        <v>0</v>
      </c>
      <c r="J5219">
        <v>35</v>
      </c>
      <c r="K5219" t="s">
        <v>18</v>
      </c>
      <c r="L5219" t="s">
        <v>26</v>
      </c>
      <c r="M5219" t="s">
        <v>36</v>
      </c>
      <c r="N5219" t="s">
        <v>22</v>
      </c>
      <c r="O5219" t="s">
        <v>85</v>
      </c>
      <c r="P5219" t="s">
        <v>4810</v>
      </c>
      <c r="Q5219" t="s">
        <v>4384</v>
      </c>
      <c r="R5219" t="s">
        <v>4390</v>
      </c>
      <c r="S5219" t="s">
        <v>4386</v>
      </c>
      <c r="T5219" t="s">
        <v>4811</v>
      </c>
      <c r="U5219" t="s">
        <v>8602</v>
      </c>
      <c r="V5219">
        <v>1997</v>
      </c>
      <c r="W5219" s="1">
        <v>45339</v>
      </c>
      <c r="X5219" t="s">
        <v>4404</v>
      </c>
      <c r="Y5219" t="s">
        <v>4074</v>
      </c>
      <c r="Z5219" t="s">
        <v>4014</v>
      </c>
      <c r="AA5219" t="s">
        <v>4038</v>
      </c>
      <c r="AB5219" t="s">
        <v>4000</v>
      </c>
      <c r="AC5219" t="s">
        <v>3974</v>
      </c>
      <c r="AD5219">
        <v>60.71</v>
      </c>
      <c r="AE5219">
        <v>73.680000000000007</v>
      </c>
      <c r="AF5219" t="s">
        <v>3975</v>
      </c>
      <c r="AG5219" s="1">
        <v>45415</v>
      </c>
      <c r="AH5219" t="s">
        <v>4173</v>
      </c>
      <c r="AI5219" t="s">
        <v>35</v>
      </c>
      <c r="AJ5219" t="s">
        <v>4055</v>
      </c>
      <c r="AK5219" t="s">
        <v>5224</v>
      </c>
      <c r="AL5219" s="1">
        <v>45773</v>
      </c>
      <c r="AM5219" s="1">
        <v>45787</v>
      </c>
      <c r="AN5219" t="s">
        <v>43</v>
      </c>
      <c r="AO5219">
        <v>74.150000000000006</v>
      </c>
      <c r="AP5219">
        <v>0</v>
      </c>
      <c r="AQ5219">
        <v>0</v>
      </c>
      <c r="AR5219">
        <v>74.150000000000006</v>
      </c>
      <c r="AS5219">
        <v>109.15</v>
      </c>
      <c r="AT5219">
        <v>60.71</v>
      </c>
      <c r="AU5219">
        <v>-21.559999999999995</v>
      </c>
      <c r="AV5219">
        <v>7</v>
      </c>
      <c r="AW5219">
        <v>4</v>
      </c>
    </row>
    <row r="5220" spans="1:49" x14ac:dyDescent="0.3">
      <c r="A5220" t="s">
        <v>7128</v>
      </c>
      <c r="B5220" s="1">
        <v>45900</v>
      </c>
      <c r="C5220" s="1">
        <v>45905</v>
      </c>
      <c r="D5220" s="1">
        <v>45939</v>
      </c>
      <c r="E5220" t="s">
        <v>1462</v>
      </c>
      <c r="F5220" t="s">
        <v>117</v>
      </c>
      <c r="G5220">
        <v>1</v>
      </c>
      <c r="H5220">
        <v>109.4</v>
      </c>
      <c r="I5220">
        <v>0</v>
      </c>
      <c r="J5220">
        <v>15</v>
      </c>
      <c r="K5220" t="s">
        <v>60</v>
      </c>
      <c r="L5220" t="s">
        <v>19</v>
      </c>
      <c r="M5220" t="s">
        <v>30</v>
      </c>
      <c r="N5220" t="s">
        <v>22</v>
      </c>
      <c r="O5220" t="s">
        <v>242</v>
      </c>
      <c r="P5220" t="s">
        <v>4837</v>
      </c>
      <c r="Q5220" t="s">
        <v>4396</v>
      </c>
      <c r="R5220" t="s">
        <v>4416</v>
      </c>
      <c r="S5220" t="s">
        <v>4434</v>
      </c>
      <c r="T5220" t="s">
        <v>4838</v>
      </c>
      <c r="U5220" t="s">
        <v>8614</v>
      </c>
      <c r="V5220">
        <v>1998</v>
      </c>
      <c r="W5220" s="1">
        <v>45679</v>
      </c>
      <c r="X5220" t="s">
        <v>4394</v>
      </c>
      <c r="Y5220" t="s">
        <v>4057</v>
      </c>
      <c r="Z5220" t="s">
        <v>4014</v>
      </c>
      <c r="AA5220" t="s">
        <v>4023</v>
      </c>
      <c r="AB5220" t="s">
        <v>4032</v>
      </c>
      <c r="AC5220" t="s">
        <v>3974</v>
      </c>
      <c r="AD5220">
        <v>81.19</v>
      </c>
      <c r="AE5220">
        <v>107.12</v>
      </c>
      <c r="AF5220" t="s">
        <v>3975</v>
      </c>
      <c r="AG5220" s="1"/>
      <c r="AJ5220" t="s">
        <v>3975</v>
      </c>
      <c r="AK5220" t="s">
        <v>5222</v>
      </c>
      <c r="AL5220" s="1">
        <v>45809</v>
      </c>
      <c r="AM5220" s="1">
        <v>45857</v>
      </c>
      <c r="AN5220" t="s">
        <v>19</v>
      </c>
      <c r="AO5220">
        <v>109.4</v>
      </c>
      <c r="AP5220">
        <v>0</v>
      </c>
      <c r="AQ5220">
        <v>0</v>
      </c>
      <c r="AR5220">
        <v>109.4</v>
      </c>
      <c r="AS5220">
        <v>124.4</v>
      </c>
      <c r="AT5220">
        <v>81.19</v>
      </c>
      <c r="AU5220">
        <v>13.210000000000008</v>
      </c>
      <c r="AV5220">
        <v>34</v>
      </c>
      <c r="AW5220">
        <v>5</v>
      </c>
    </row>
    <row r="5221" spans="1:49" x14ac:dyDescent="0.3">
      <c r="A5221" t="s">
        <v>7129</v>
      </c>
      <c r="B5221" s="1">
        <v>45900</v>
      </c>
      <c r="C5221" s="1">
        <v>45725</v>
      </c>
      <c r="D5221" s="1">
        <v>45908</v>
      </c>
      <c r="E5221" t="s">
        <v>322</v>
      </c>
      <c r="F5221" t="s">
        <v>178</v>
      </c>
      <c r="G5221">
        <v>3</v>
      </c>
      <c r="H5221">
        <v>43.56</v>
      </c>
      <c r="I5221">
        <v>10</v>
      </c>
      <c r="J5221">
        <v>50</v>
      </c>
      <c r="K5221" t="s">
        <v>18</v>
      </c>
      <c r="L5221" t="s">
        <v>19</v>
      </c>
      <c r="M5221" t="s">
        <v>36</v>
      </c>
      <c r="N5221" t="s">
        <v>22</v>
      </c>
      <c r="O5221" t="s">
        <v>22</v>
      </c>
      <c r="P5221" t="s">
        <v>4673</v>
      </c>
      <c r="Q5221" t="s">
        <v>4384</v>
      </c>
      <c r="R5221" t="s">
        <v>4444</v>
      </c>
      <c r="S5221" t="s">
        <v>4406</v>
      </c>
      <c r="T5221" t="s">
        <v>4674</v>
      </c>
      <c r="U5221" t="s">
        <v>8527</v>
      </c>
      <c r="V5221">
        <v>1987</v>
      </c>
      <c r="W5221" s="1">
        <v>45598</v>
      </c>
      <c r="X5221" t="s">
        <v>4404</v>
      </c>
      <c r="Y5221" t="s">
        <v>4024</v>
      </c>
      <c r="Z5221" t="s">
        <v>3987</v>
      </c>
      <c r="AA5221" t="s">
        <v>3988</v>
      </c>
      <c r="AB5221" t="s">
        <v>3973</v>
      </c>
      <c r="AC5221" t="s">
        <v>3974</v>
      </c>
      <c r="AD5221">
        <v>28.97</v>
      </c>
      <c r="AE5221">
        <v>40.619999999999997</v>
      </c>
      <c r="AF5221" t="s">
        <v>3975</v>
      </c>
      <c r="AG5221" s="1"/>
      <c r="AJ5221" t="s">
        <v>3975</v>
      </c>
      <c r="AL5221" s="1"/>
      <c r="AM5221" s="1"/>
      <c r="AO5221">
        <v>130.68</v>
      </c>
      <c r="AP5221">
        <v>0.1</v>
      </c>
      <c r="AQ5221">
        <v>13.068000000000001</v>
      </c>
      <c r="AR5221">
        <v>117.61200000000001</v>
      </c>
      <c r="AS5221">
        <v>167.61200000000002</v>
      </c>
      <c r="AT5221">
        <v>86.91</v>
      </c>
      <c r="AU5221">
        <v>-19.297999999999988</v>
      </c>
      <c r="AV5221">
        <v>183</v>
      </c>
      <c r="AW5221">
        <v>-175</v>
      </c>
    </row>
    <row r="5222" spans="1:49" x14ac:dyDescent="0.3">
      <c r="A5222" t="s">
        <v>7130</v>
      </c>
      <c r="B5222" s="1">
        <v>45766</v>
      </c>
      <c r="C5222" s="1">
        <v>45767</v>
      </c>
      <c r="D5222" s="1">
        <v>45769</v>
      </c>
      <c r="E5222" t="s">
        <v>495</v>
      </c>
      <c r="F5222" t="s">
        <v>192</v>
      </c>
      <c r="G5222">
        <v>2</v>
      </c>
      <c r="H5222">
        <v>79.23</v>
      </c>
      <c r="I5222">
        <v>0</v>
      </c>
      <c r="J5222">
        <v>15</v>
      </c>
      <c r="K5222" t="s">
        <v>60</v>
      </c>
      <c r="L5222" t="s">
        <v>26</v>
      </c>
      <c r="M5222" t="s">
        <v>36</v>
      </c>
      <c r="N5222" t="s">
        <v>22</v>
      </c>
      <c r="O5222" t="s">
        <v>22</v>
      </c>
      <c r="P5222" t="s">
        <v>4881</v>
      </c>
      <c r="Q5222" t="s">
        <v>4396</v>
      </c>
      <c r="R5222" t="s">
        <v>4390</v>
      </c>
      <c r="S5222" t="s">
        <v>4398</v>
      </c>
      <c r="T5222" t="s">
        <v>4882</v>
      </c>
      <c r="U5222" t="s">
        <v>8638</v>
      </c>
      <c r="V5222">
        <v>1996</v>
      </c>
      <c r="W5222" s="1">
        <v>44929</v>
      </c>
      <c r="X5222" t="s">
        <v>4419</v>
      </c>
      <c r="Y5222" t="s">
        <v>4052</v>
      </c>
      <c r="Z5222" t="s">
        <v>3987</v>
      </c>
      <c r="AA5222" t="s">
        <v>3988</v>
      </c>
      <c r="AB5222" t="s">
        <v>4032</v>
      </c>
      <c r="AC5222" t="s">
        <v>3992</v>
      </c>
      <c r="AD5222">
        <v>0</v>
      </c>
      <c r="AE5222">
        <v>84.56</v>
      </c>
      <c r="AF5222" t="s">
        <v>3975</v>
      </c>
      <c r="AG5222" s="1"/>
      <c r="AJ5222" t="s">
        <v>3975</v>
      </c>
      <c r="AL5222" s="1"/>
      <c r="AM5222" s="1"/>
      <c r="AO5222">
        <v>158.46</v>
      </c>
      <c r="AP5222">
        <v>0</v>
      </c>
      <c r="AQ5222">
        <v>0</v>
      </c>
      <c r="AR5222">
        <v>158.46</v>
      </c>
      <c r="AS5222">
        <v>173.46</v>
      </c>
      <c r="AT5222">
        <v>0</v>
      </c>
      <c r="AU5222">
        <v>143.46</v>
      </c>
      <c r="AV5222">
        <v>2</v>
      </c>
      <c r="AW5222">
        <v>1</v>
      </c>
    </row>
    <row r="5223" spans="1:49" x14ac:dyDescent="0.3">
      <c r="A5223" t="s">
        <v>7131</v>
      </c>
      <c r="B5223" s="1">
        <v>46000</v>
      </c>
      <c r="C5223" s="1">
        <v>45915</v>
      </c>
      <c r="D5223" s="1">
        <v>45922</v>
      </c>
      <c r="E5223" t="s">
        <v>1260</v>
      </c>
      <c r="F5223" t="s">
        <v>285</v>
      </c>
      <c r="G5223">
        <v>4</v>
      </c>
      <c r="H5223">
        <v>214.12</v>
      </c>
      <c r="I5223">
        <v>0</v>
      </c>
      <c r="J5223">
        <v>15</v>
      </c>
      <c r="K5223" t="s">
        <v>18</v>
      </c>
      <c r="L5223" t="s">
        <v>19</v>
      </c>
      <c r="M5223" t="s">
        <v>20</v>
      </c>
      <c r="N5223" t="s">
        <v>22</v>
      </c>
      <c r="O5223" t="s">
        <v>127</v>
      </c>
      <c r="P5223" t="s">
        <v>4411</v>
      </c>
      <c r="Q5223" t="s">
        <v>4384</v>
      </c>
      <c r="R5223" t="s">
        <v>4412</v>
      </c>
      <c r="S5223" t="s">
        <v>4386</v>
      </c>
      <c r="T5223" t="s">
        <v>4413</v>
      </c>
      <c r="U5223" t="s">
        <v>4414</v>
      </c>
      <c r="V5223">
        <v>1984</v>
      </c>
      <c r="W5223" s="1">
        <v>45225</v>
      </c>
      <c r="X5223" t="s">
        <v>4404</v>
      </c>
      <c r="Y5223" t="s">
        <v>4085</v>
      </c>
      <c r="Z5223" t="s">
        <v>4014</v>
      </c>
      <c r="AA5223" t="s">
        <v>4029</v>
      </c>
      <c r="AB5223" t="s">
        <v>3989</v>
      </c>
      <c r="AC5223" t="s">
        <v>3974</v>
      </c>
      <c r="AD5223">
        <v>169.65</v>
      </c>
      <c r="AE5223">
        <v>216.04</v>
      </c>
      <c r="AF5223" t="s">
        <v>3975</v>
      </c>
      <c r="AG5223" s="1"/>
      <c r="AJ5223" t="s">
        <v>3975</v>
      </c>
      <c r="AK5223" t="s">
        <v>5224</v>
      </c>
      <c r="AL5223" s="1">
        <v>45738</v>
      </c>
      <c r="AM5223" s="1">
        <v>45765</v>
      </c>
      <c r="AN5223" t="s">
        <v>26</v>
      </c>
      <c r="AO5223">
        <v>856.48</v>
      </c>
      <c r="AP5223">
        <v>0</v>
      </c>
      <c r="AQ5223">
        <v>0</v>
      </c>
      <c r="AR5223">
        <v>856.48</v>
      </c>
      <c r="AS5223">
        <v>871.48</v>
      </c>
      <c r="AT5223">
        <v>678.6</v>
      </c>
      <c r="AU5223">
        <v>162.88</v>
      </c>
      <c r="AV5223">
        <v>7</v>
      </c>
      <c r="AW5223">
        <v>-85</v>
      </c>
    </row>
    <row r="5224" spans="1:49" x14ac:dyDescent="0.3">
      <c r="A5224" t="s">
        <v>7132</v>
      </c>
      <c r="B5224" s="1">
        <v>45997</v>
      </c>
      <c r="C5224" s="1">
        <v>46007</v>
      </c>
      <c r="D5224" s="1">
        <v>46011</v>
      </c>
      <c r="E5224" t="s">
        <v>234</v>
      </c>
      <c r="F5224" t="s">
        <v>732</v>
      </c>
      <c r="G5224">
        <v>2</v>
      </c>
      <c r="H5224">
        <v>149.52000000000001</v>
      </c>
      <c r="I5224">
        <v>0</v>
      </c>
      <c r="J5224">
        <v>15</v>
      </c>
      <c r="K5224" t="s">
        <v>60</v>
      </c>
      <c r="L5224" t="s">
        <v>19</v>
      </c>
      <c r="M5224" t="s">
        <v>36</v>
      </c>
      <c r="N5224" t="s">
        <v>31</v>
      </c>
      <c r="O5224" t="s">
        <v>22</v>
      </c>
      <c r="P5224" t="s">
        <v>5181</v>
      </c>
      <c r="Q5224" t="s">
        <v>4384</v>
      </c>
      <c r="R5224" t="s">
        <v>4390</v>
      </c>
      <c r="S5224" t="s">
        <v>4391</v>
      </c>
      <c r="T5224" t="s">
        <v>5182</v>
      </c>
      <c r="U5224" t="s">
        <v>8819</v>
      </c>
      <c r="V5224">
        <v>1990</v>
      </c>
      <c r="W5224" s="1">
        <v>45528</v>
      </c>
      <c r="X5224" t="s">
        <v>4394</v>
      </c>
      <c r="Y5224" t="s">
        <v>4001</v>
      </c>
      <c r="Z5224" t="s">
        <v>3987</v>
      </c>
      <c r="AA5224" t="s">
        <v>3988</v>
      </c>
      <c r="AB5224" t="s">
        <v>4002</v>
      </c>
      <c r="AC5224" t="s">
        <v>3980</v>
      </c>
      <c r="AD5224">
        <v>0</v>
      </c>
      <c r="AE5224">
        <v>162.69</v>
      </c>
      <c r="AF5224" t="s">
        <v>3975</v>
      </c>
      <c r="AG5224" s="1"/>
      <c r="AJ5224" t="s">
        <v>3975</v>
      </c>
      <c r="AL5224" s="1"/>
      <c r="AM5224" s="1"/>
      <c r="AO5224">
        <v>299.04000000000002</v>
      </c>
      <c r="AP5224">
        <v>0</v>
      </c>
      <c r="AQ5224">
        <v>0</v>
      </c>
      <c r="AR5224">
        <v>299.04000000000002</v>
      </c>
      <c r="AS5224">
        <v>314.04000000000002</v>
      </c>
      <c r="AT5224">
        <v>0</v>
      </c>
      <c r="AU5224">
        <v>284.04000000000002</v>
      </c>
      <c r="AV5224">
        <v>4</v>
      </c>
      <c r="AW5224">
        <v>10</v>
      </c>
    </row>
    <row r="5225" spans="1:49" x14ac:dyDescent="0.3">
      <c r="A5225" t="s">
        <v>7133</v>
      </c>
      <c r="B5225" s="1">
        <v>45834</v>
      </c>
      <c r="C5225" s="1">
        <v>45834</v>
      </c>
      <c r="D5225" s="1">
        <v>45838</v>
      </c>
      <c r="E5225" t="s">
        <v>2416</v>
      </c>
      <c r="F5225" t="s">
        <v>207</v>
      </c>
      <c r="G5225">
        <v>1</v>
      </c>
      <c r="H5225">
        <v>45.96</v>
      </c>
      <c r="I5225">
        <v>2</v>
      </c>
      <c r="J5225">
        <v>25</v>
      </c>
      <c r="K5225" t="s">
        <v>60</v>
      </c>
      <c r="L5225" t="s">
        <v>26</v>
      </c>
      <c r="M5225" t="s">
        <v>36</v>
      </c>
      <c r="N5225" t="s">
        <v>22</v>
      </c>
      <c r="O5225" t="s">
        <v>22</v>
      </c>
      <c r="P5225" t="s">
        <v>4937</v>
      </c>
      <c r="Q5225" t="s">
        <v>4384</v>
      </c>
      <c r="R5225" t="s">
        <v>4397</v>
      </c>
      <c r="S5225" t="s">
        <v>4434</v>
      </c>
      <c r="T5225" t="s">
        <v>5126</v>
      </c>
      <c r="U5225" t="s">
        <v>5127</v>
      </c>
      <c r="V5225">
        <v>1994</v>
      </c>
      <c r="W5225" s="1">
        <v>44723</v>
      </c>
      <c r="X5225" t="s">
        <v>4388</v>
      </c>
      <c r="Y5225" t="s">
        <v>4167</v>
      </c>
      <c r="Z5225" t="s">
        <v>3987</v>
      </c>
      <c r="AA5225" t="s">
        <v>3999</v>
      </c>
      <c r="AB5225" t="s">
        <v>3989</v>
      </c>
      <c r="AC5225" t="s">
        <v>3985</v>
      </c>
      <c r="AD5225">
        <v>32.96</v>
      </c>
      <c r="AE5225">
        <v>46.92</v>
      </c>
      <c r="AF5225" t="s">
        <v>4055</v>
      </c>
      <c r="AG5225" s="1"/>
      <c r="AJ5225" t="s">
        <v>3975</v>
      </c>
      <c r="AL5225" s="1"/>
      <c r="AM5225" s="1"/>
      <c r="AO5225">
        <v>45.96</v>
      </c>
      <c r="AP5225">
        <v>0.02</v>
      </c>
      <c r="AQ5225">
        <v>0.91920000000000002</v>
      </c>
      <c r="AR5225">
        <v>45.040800000000004</v>
      </c>
      <c r="AS5225">
        <v>70.040800000000004</v>
      </c>
      <c r="AT5225">
        <v>32.96</v>
      </c>
      <c r="AU5225">
        <v>-12.919199999999996</v>
      </c>
      <c r="AV5225">
        <v>4</v>
      </c>
      <c r="AW5225">
        <v>0</v>
      </c>
    </row>
    <row r="5226" spans="1:49" x14ac:dyDescent="0.3">
      <c r="A5226" t="s">
        <v>7134</v>
      </c>
      <c r="B5226" s="1">
        <v>45962</v>
      </c>
      <c r="C5226" s="1"/>
      <c r="D5226" s="1">
        <v>45880</v>
      </c>
      <c r="E5226" t="s">
        <v>430</v>
      </c>
      <c r="F5226" t="s">
        <v>643</v>
      </c>
      <c r="G5226">
        <v>2</v>
      </c>
      <c r="H5226">
        <v>246.82</v>
      </c>
      <c r="I5226">
        <v>1</v>
      </c>
      <c r="J5226">
        <v>15</v>
      </c>
      <c r="K5226" t="s">
        <v>42</v>
      </c>
      <c r="L5226" t="s">
        <v>19</v>
      </c>
      <c r="M5226" t="s">
        <v>30</v>
      </c>
      <c r="N5226" t="s">
        <v>22</v>
      </c>
      <c r="O5226" t="s">
        <v>22</v>
      </c>
      <c r="P5226" t="s">
        <v>4856</v>
      </c>
      <c r="Q5226" t="s">
        <v>4396</v>
      </c>
      <c r="R5226" t="s">
        <v>4401</v>
      </c>
      <c r="S5226" t="s">
        <v>4398</v>
      </c>
      <c r="T5226" t="s">
        <v>5113</v>
      </c>
      <c r="U5226" t="s">
        <v>8783</v>
      </c>
      <c r="V5226">
        <v>1982</v>
      </c>
      <c r="W5226" s="1">
        <v>45417</v>
      </c>
      <c r="X5226" t="s">
        <v>4388</v>
      </c>
      <c r="Y5226" t="s">
        <v>4159</v>
      </c>
      <c r="Z5226" t="s">
        <v>3971</v>
      </c>
      <c r="AA5226" t="s">
        <v>4011</v>
      </c>
      <c r="AB5226" t="s">
        <v>4020</v>
      </c>
      <c r="AC5226" t="s">
        <v>3997</v>
      </c>
      <c r="AD5226">
        <v>180.79</v>
      </c>
      <c r="AE5226">
        <v>266.77999999999997</v>
      </c>
      <c r="AF5226" t="s">
        <v>3975</v>
      </c>
      <c r="AG5226" s="1"/>
      <c r="AJ5226" t="s">
        <v>3975</v>
      </c>
      <c r="AL5226" s="1"/>
      <c r="AM5226" s="1"/>
      <c r="AO5226">
        <v>493.64</v>
      </c>
      <c r="AP5226">
        <v>0.01</v>
      </c>
      <c r="AQ5226">
        <v>4.9363999999999999</v>
      </c>
      <c r="AR5226">
        <v>488.70359999999999</v>
      </c>
      <c r="AS5226">
        <v>503.70359999999999</v>
      </c>
      <c r="AT5226">
        <v>361.58</v>
      </c>
      <c r="AU5226">
        <v>112.12360000000001</v>
      </c>
    </row>
    <row r="5227" spans="1:49" x14ac:dyDescent="0.3">
      <c r="A5227" t="s">
        <v>7135</v>
      </c>
      <c r="B5227" s="1">
        <v>45951</v>
      </c>
      <c r="C5227" s="1">
        <v>45958</v>
      </c>
      <c r="D5227" s="1">
        <v>45960</v>
      </c>
      <c r="E5227" t="s">
        <v>1822</v>
      </c>
      <c r="F5227" t="s">
        <v>165</v>
      </c>
      <c r="G5227">
        <v>1</v>
      </c>
      <c r="H5227">
        <v>108.25</v>
      </c>
      <c r="I5227">
        <v>0</v>
      </c>
      <c r="J5227">
        <v>50</v>
      </c>
      <c r="K5227" t="s">
        <v>18</v>
      </c>
      <c r="L5227" t="s">
        <v>26</v>
      </c>
      <c r="M5227" t="s">
        <v>30</v>
      </c>
      <c r="N5227" t="s">
        <v>52</v>
      </c>
      <c r="O5227" t="s">
        <v>22</v>
      </c>
      <c r="P5227" t="s">
        <v>5091</v>
      </c>
      <c r="Q5227" t="s">
        <v>4396</v>
      </c>
      <c r="R5227" t="s">
        <v>4401</v>
      </c>
      <c r="S5227" t="s">
        <v>4406</v>
      </c>
      <c r="T5227" t="s">
        <v>5150</v>
      </c>
      <c r="U5227" t="s">
        <v>8808</v>
      </c>
      <c r="V5227">
        <v>1973</v>
      </c>
      <c r="W5227" s="1">
        <v>45672</v>
      </c>
      <c r="X5227" t="s">
        <v>4404</v>
      </c>
      <c r="Y5227" t="s">
        <v>4123</v>
      </c>
      <c r="Z5227" t="s">
        <v>3971</v>
      </c>
      <c r="AA5227" t="s">
        <v>4019</v>
      </c>
      <c r="AB5227" t="s">
        <v>4002</v>
      </c>
      <c r="AC5227" t="s">
        <v>3974</v>
      </c>
      <c r="AD5227">
        <v>0</v>
      </c>
      <c r="AE5227">
        <v>107.26</v>
      </c>
      <c r="AF5227" t="s">
        <v>3975</v>
      </c>
      <c r="AG5227" s="1"/>
      <c r="AJ5227" t="s">
        <v>3975</v>
      </c>
      <c r="AL5227" s="1"/>
      <c r="AM5227" s="1"/>
      <c r="AO5227">
        <v>108.25</v>
      </c>
      <c r="AP5227">
        <v>0</v>
      </c>
      <c r="AQ5227">
        <v>0</v>
      </c>
      <c r="AR5227">
        <v>108.25</v>
      </c>
      <c r="AS5227">
        <v>158.25</v>
      </c>
      <c r="AT5227">
        <v>0</v>
      </c>
      <c r="AU5227">
        <v>58.25</v>
      </c>
      <c r="AV5227">
        <v>2</v>
      </c>
      <c r="AW5227">
        <v>7</v>
      </c>
    </row>
    <row r="5228" spans="1:49" x14ac:dyDescent="0.3">
      <c r="A5228" t="s">
        <v>7136</v>
      </c>
      <c r="B5228" s="1">
        <v>45824</v>
      </c>
      <c r="C5228" s="1">
        <v>45827</v>
      </c>
      <c r="D5228" s="1">
        <v>45834</v>
      </c>
      <c r="E5228" t="s">
        <v>50</v>
      </c>
      <c r="F5228" t="s">
        <v>571</v>
      </c>
      <c r="G5228">
        <v>4</v>
      </c>
      <c r="H5228">
        <v>240.32</v>
      </c>
      <c r="I5228">
        <v>0</v>
      </c>
      <c r="J5228">
        <v>25</v>
      </c>
      <c r="K5228" t="s">
        <v>18</v>
      </c>
      <c r="L5228" t="s">
        <v>43</v>
      </c>
      <c r="M5228" t="s">
        <v>20</v>
      </c>
      <c r="N5228" t="s">
        <v>22</v>
      </c>
      <c r="O5228" t="s">
        <v>22</v>
      </c>
      <c r="P5228" t="s">
        <v>4856</v>
      </c>
      <c r="Q5228" t="s">
        <v>4384</v>
      </c>
      <c r="R5228" t="s">
        <v>4444</v>
      </c>
      <c r="S5228" t="s">
        <v>4434</v>
      </c>
      <c r="T5228" t="s">
        <v>4857</v>
      </c>
      <c r="U5228" t="s">
        <v>8624</v>
      </c>
      <c r="V5228">
        <v>1986</v>
      </c>
      <c r="W5228" s="1">
        <v>45931</v>
      </c>
      <c r="X5228" t="s">
        <v>4394</v>
      </c>
      <c r="Y5228" t="s">
        <v>4158</v>
      </c>
      <c r="Z5228" t="s">
        <v>3977</v>
      </c>
      <c r="AA5228" t="s">
        <v>3982</v>
      </c>
      <c r="AB5228" t="s">
        <v>3989</v>
      </c>
      <c r="AC5228" t="s">
        <v>3992</v>
      </c>
      <c r="AD5228">
        <v>141.06</v>
      </c>
      <c r="AE5228">
        <v>216.78</v>
      </c>
      <c r="AF5228" t="s">
        <v>3975</v>
      </c>
      <c r="AG5228" s="1"/>
      <c r="AJ5228" t="s">
        <v>3975</v>
      </c>
      <c r="AL5228" s="1"/>
      <c r="AM5228" s="1"/>
      <c r="AO5228">
        <v>961.28</v>
      </c>
      <c r="AP5228">
        <v>0</v>
      </c>
      <c r="AQ5228">
        <v>0</v>
      </c>
      <c r="AR5228">
        <v>961.28</v>
      </c>
      <c r="AS5228">
        <v>986.28</v>
      </c>
      <c r="AT5228">
        <v>564.24</v>
      </c>
      <c r="AU5228">
        <v>372.03999999999996</v>
      </c>
      <c r="AV5228">
        <v>7</v>
      </c>
      <c r="AW5228">
        <v>3</v>
      </c>
    </row>
    <row r="5229" spans="1:49" x14ac:dyDescent="0.3">
      <c r="A5229" t="s">
        <v>7137</v>
      </c>
      <c r="B5229" s="1">
        <v>45851</v>
      </c>
      <c r="C5229" s="1">
        <v>45852</v>
      </c>
      <c r="D5229" s="1">
        <v>45859</v>
      </c>
      <c r="E5229" t="s">
        <v>1434</v>
      </c>
      <c r="F5229" t="s">
        <v>218</v>
      </c>
      <c r="G5229">
        <v>1</v>
      </c>
      <c r="H5229">
        <v>39.75</v>
      </c>
      <c r="I5229">
        <v>0</v>
      </c>
      <c r="J5229">
        <v>50</v>
      </c>
      <c r="K5229" t="s">
        <v>18</v>
      </c>
      <c r="L5229" t="s">
        <v>19</v>
      </c>
      <c r="M5229" t="s">
        <v>30</v>
      </c>
      <c r="N5229" t="s">
        <v>21</v>
      </c>
      <c r="O5229" t="s">
        <v>22</v>
      </c>
      <c r="P5229" t="s">
        <v>4631</v>
      </c>
      <c r="Q5229" t="s">
        <v>4396</v>
      </c>
      <c r="R5229" t="s">
        <v>4409</v>
      </c>
      <c r="S5229" t="s">
        <v>4386</v>
      </c>
      <c r="T5229" t="s">
        <v>5136</v>
      </c>
      <c r="U5229" t="s">
        <v>5137</v>
      </c>
      <c r="V5229">
        <v>1974</v>
      </c>
      <c r="W5229" s="1">
        <v>45425</v>
      </c>
      <c r="X5229" t="s">
        <v>4388</v>
      </c>
      <c r="Y5229" t="s">
        <v>4053</v>
      </c>
      <c r="Z5229" t="s">
        <v>3994</v>
      </c>
      <c r="AA5229" t="s">
        <v>4006</v>
      </c>
      <c r="AB5229" t="s">
        <v>3983</v>
      </c>
      <c r="AC5229" t="s">
        <v>3974</v>
      </c>
      <c r="AD5229">
        <v>0</v>
      </c>
      <c r="AE5229">
        <v>45.96</v>
      </c>
      <c r="AF5229" t="s">
        <v>3975</v>
      </c>
      <c r="AG5229" s="1"/>
      <c r="AJ5229" t="s">
        <v>3975</v>
      </c>
      <c r="AL5229" s="1"/>
      <c r="AM5229" s="1"/>
      <c r="AO5229">
        <v>39.75</v>
      </c>
      <c r="AP5229">
        <v>0</v>
      </c>
      <c r="AQ5229">
        <v>0</v>
      </c>
      <c r="AR5229">
        <v>39.75</v>
      </c>
      <c r="AS5229">
        <v>89.75</v>
      </c>
      <c r="AT5229">
        <v>0</v>
      </c>
      <c r="AU5229">
        <v>-10.25</v>
      </c>
      <c r="AV5229">
        <v>7</v>
      </c>
      <c r="AW5229">
        <v>1</v>
      </c>
    </row>
    <row r="5230" spans="1:49" x14ac:dyDescent="0.3">
      <c r="A5230" t="s">
        <v>7138</v>
      </c>
      <c r="B5230" s="1">
        <v>45763</v>
      </c>
      <c r="C5230" s="1">
        <v>45768</v>
      </c>
      <c r="D5230" s="1">
        <v>45771</v>
      </c>
      <c r="E5230" t="s">
        <v>303</v>
      </c>
      <c r="F5230" t="s">
        <v>720</v>
      </c>
      <c r="G5230">
        <v>2</v>
      </c>
      <c r="H5230">
        <v>40.43</v>
      </c>
      <c r="I5230">
        <v>0</v>
      </c>
      <c r="J5230">
        <v>0</v>
      </c>
      <c r="K5230" t="s">
        <v>60</v>
      </c>
      <c r="L5230" t="s">
        <v>26</v>
      </c>
      <c r="M5230" t="s">
        <v>30</v>
      </c>
      <c r="N5230" t="s">
        <v>22</v>
      </c>
      <c r="O5230" t="s">
        <v>204</v>
      </c>
      <c r="P5230" t="s">
        <v>4591</v>
      </c>
      <c r="Q5230" t="s">
        <v>4384</v>
      </c>
      <c r="R5230" t="s">
        <v>4390</v>
      </c>
      <c r="S5230" t="s">
        <v>4386</v>
      </c>
      <c r="T5230" t="s">
        <v>4936</v>
      </c>
      <c r="U5230" t="s">
        <v>8669</v>
      </c>
      <c r="V5230">
        <v>1971</v>
      </c>
      <c r="W5230" s="1">
        <v>45637</v>
      </c>
      <c r="X5230" t="s">
        <v>4404</v>
      </c>
      <c r="Y5230" t="s">
        <v>3990</v>
      </c>
      <c r="Z5230" t="s">
        <v>3977</v>
      </c>
      <c r="AA5230" t="s">
        <v>3991</v>
      </c>
      <c r="AB5230" t="s">
        <v>3989</v>
      </c>
      <c r="AC5230" t="s">
        <v>3997</v>
      </c>
      <c r="AD5230">
        <v>0</v>
      </c>
      <c r="AE5230">
        <v>41.39</v>
      </c>
      <c r="AF5230" t="s">
        <v>3975</v>
      </c>
      <c r="AG5230" s="1"/>
      <c r="AJ5230" t="s">
        <v>3975</v>
      </c>
      <c r="AK5230" t="s">
        <v>5224</v>
      </c>
      <c r="AL5230" s="1">
        <v>45767</v>
      </c>
      <c r="AM5230" s="1">
        <v>45784</v>
      </c>
      <c r="AN5230" t="s">
        <v>5225</v>
      </c>
      <c r="AO5230">
        <v>80.86</v>
      </c>
      <c r="AP5230">
        <v>0</v>
      </c>
      <c r="AQ5230">
        <v>0</v>
      </c>
      <c r="AR5230">
        <v>80.86</v>
      </c>
      <c r="AS5230">
        <v>80.86</v>
      </c>
      <c r="AT5230">
        <v>0</v>
      </c>
      <c r="AU5230">
        <v>80.86</v>
      </c>
      <c r="AV5230">
        <v>3</v>
      </c>
      <c r="AW5230">
        <v>5</v>
      </c>
    </row>
    <row r="5231" spans="1:49" x14ac:dyDescent="0.3">
      <c r="A5231" t="s">
        <v>7139</v>
      </c>
      <c r="B5231" s="1">
        <v>45744</v>
      </c>
      <c r="C5231" s="1">
        <v>45751</v>
      </c>
      <c r="D5231" s="1">
        <v>45758</v>
      </c>
      <c r="E5231" t="s">
        <v>75</v>
      </c>
      <c r="F5231" t="s">
        <v>107</v>
      </c>
      <c r="G5231">
        <v>2</v>
      </c>
      <c r="H5231">
        <v>175.81</v>
      </c>
      <c r="I5231">
        <v>20</v>
      </c>
      <c r="J5231">
        <v>35</v>
      </c>
      <c r="K5231" t="s">
        <v>35</v>
      </c>
      <c r="L5231" t="s">
        <v>26</v>
      </c>
      <c r="M5231" t="s">
        <v>47</v>
      </c>
      <c r="N5231" t="s">
        <v>22</v>
      </c>
      <c r="O5231" t="s">
        <v>22</v>
      </c>
      <c r="P5231" t="s">
        <v>4586</v>
      </c>
      <c r="Q5231" t="s">
        <v>4396</v>
      </c>
      <c r="R5231" t="s">
        <v>4412</v>
      </c>
      <c r="S5231" t="s">
        <v>4434</v>
      </c>
      <c r="T5231" t="s">
        <v>5015</v>
      </c>
      <c r="U5231" t="s">
        <v>8718</v>
      </c>
      <c r="V5231">
        <v>1985</v>
      </c>
      <c r="W5231" s="1">
        <v>45030</v>
      </c>
      <c r="X5231" t="s">
        <v>4404</v>
      </c>
      <c r="Y5231" t="s">
        <v>4028</v>
      </c>
      <c r="Z5231" t="s">
        <v>4014</v>
      </c>
      <c r="AA5231" t="s">
        <v>4029</v>
      </c>
      <c r="AB5231" t="s">
        <v>4009</v>
      </c>
      <c r="AC5231" t="s">
        <v>3985</v>
      </c>
      <c r="AD5231">
        <v>125.26</v>
      </c>
      <c r="AE5231">
        <v>159.83000000000001</v>
      </c>
      <c r="AF5231" t="s">
        <v>3975</v>
      </c>
      <c r="AG5231" s="1"/>
      <c r="AJ5231" t="s">
        <v>3975</v>
      </c>
      <c r="AL5231" s="1"/>
      <c r="AM5231" s="1"/>
      <c r="AO5231">
        <v>351.62</v>
      </c>
      <c r="AP5231">
        <v>0.2</v>
      </c>
      <c r="AQ5231">
        <v>70.323999999999998</v>
      </c>
      <c r="AR5231">
        <v>281.29599999999999</v>
      </c>
      <c r="AS5231">
        <v>316.29599999999999</v>
      </c>
      <c r="AT5231">
        <v>250.52</v>
      </c>
      <c r="AU5231">
        <v>-4.224000000000018</v>
      </c>
      <c r="AV5231">
        <v>7</v>
      </c>
      <c r="AW5231">
        <v>7</v>
      </c>
    </row>
    <row r="5232" spans="1:49" x14ac:dyDescent="0.3">
      <c r="A5232" t="s">
        <v>7140</v>
      </c>
      <c r="B5232" s="1">
        <v>45891</v>
      </c>
      <c r="C5232" s="1">
        <v>45895</v>
      </c>
      <c r="D5232" s="1">
        <v>45697</v>
      </c>
      <c r="E5232" t="s">
        <v>2243</v>
      </c>
      <c r="F5232" t="s">
        <v>63</v>
      </c>
      <c r="G5232">
        <v>1</v>
      </c>
      <c r="H5232">
        <v>35.630000000000003</v>
      </c>
      <c r="I5232">
        <v>5</v>
      </c>
      <c r="J5232">
        <v>15</v>
      </c>
      <c r="K5232" t="s">
        <v>35</v>
      </c>
      <c r="L5232" t="s">
        <v>19</v>
      </c>
      <c r="M5232" t="s">
        <v>30</v>
      </c>
      <c r="N5232" t="s">
        <v>22</v>
      </c>
      <c r="O5232" t="s">
        <v>22</v>
      </c>
      <c r="P5232" t="s">
        <v>4508</v>
      </c>
      <c r="Q5232" t="s">
        <v>4396</v>
      </c>
      <c r="R5232" t="s">
        <v>4459</v>
      </c>
      <c r="S5232" t="s">
        <v>4391</v>
      </c>
      <c r="T5232" t="s">
        <v>4913</v>
      </c>
      <c r="U5232" t="s">
        <v>4914</v>
      </c>
      <c r="V5232">
        <v>1970</v>
      </c>
      <c r="W5232" s="1">
        <v>45138</v>
      </c>
      <c r="X5232" t="s">
        <v>4388</v>
      </c>
      <c r="Y5232" t="s">
        <v>4098</v>
      </c>
      <c r="Z5232" t="s">
        <v>3994</v>
      </c>
      <c r="AA5232" t="s">
        <v>3995</v>
      </c>
      <c r="AB5232" t="s">
        <v>3979</v>
      </c>
      <c r="AC5232" t="s">
        <v>3974</v>
      </c>
      <c r="AD5232">
        <v>26.3</v>
      </c>
      <c r="AE5232">
        <v>38.9</v>
      </c>
      <c r="AF5232" t="s">
        <v>3975</v>
      </c>
      <c r="AG5232" s="1"/>
      <c r="AJ5232" t="s">
        <v>3975</v>
      </c>
      <c r="AL5232" s="1"/>
      <c r="AM5232" s="1"/>
      <c r="AO5232">
        <v>35.630000000000003</v>
      </c>
      <c r="AP5232">
        <v>0.05</v>
      </c>
      <c r="AQ5232">
        <v>1.7815000000000003</v>
      </c>
      <c r="AR5232">
        <v>33.848500000000001</v>
      </c>
      <c r="AS5232">
        <v>48.848500000000001</v>
      </c>
      <c r="AT5232">
        <v>26.3</v>
      </c>
      <c r="AU5232">
        <v>-7.4514999999999993</v>
      </c>
      <c r="AV5232">
        <v>-198</v>
      </c>
      <c r="AW5232">
        <v>4</v>
      </c>
    </row>
    <row r="5233" spans="1:49" x14ac:dyDescent="0.3">
      <c r="A5233" t="s">
        <v>7141</v>
      </c>
      <c r="B5233" s="1">
        <v>45661</v>
      </c>
      <c r="C5233" s="1">
        <v>45751</v>
      </c>
      <c r="D5233" s="1">
        <v>45753</v>
      </c>
      <c r="E5233" t="s">
        <v>619</v>
      </c>
      <c r="F5233" t="s">
        <v>532</v>
      </c>
      <c r="G5233">
        <v>3</v>
      </c>
      <c r="H5233">
        <v>169.51</v>
      </c>
      <c r="I5233">
        <v>0</v>
      </c>
      <c r="J5233">
        <v>50</v>
      </c>
      <c r="K5233" t="s">
        <v>60</v>
      </c>
      <c r="L5233" t="s">
        <v>19</v>
      </c>
      <c r="M5233" t="s">
        <v>36</v>
      </c>
      <c r="N5233" t="s">
        <v>21</v>
      </c>
      <c r="O5233" t="s">
        <v>22</v>
      </c>
      <c r="P5233" t="s">
        <v>4599</v>
      </c>
      <c r="Q5233" t="s">
        <v>4384</v>
      </c>
      <c r="R5233" t="s">
        <v>4385</v>
      </c>
      <c r="S5233" t="s">
        <v>4391</v>
      </c>
      <c r="T5233" t="s">
        <v>4600</v>
      </c>
      <c r="U5233" t="s">
        <v>4601</v>
      </c>
      <c r="V5233">
        <v>1994</v>
      </c>
      <c r="W5233" s="1">
        <v>45223</v>
      </c>
      <c r="X5233" t="s">
        <v>4404</v>
      </c>
      <c r="Y5233" t="s">
        <v>4058</v>
      </c>
      <c r="Z5233" t="s">
        <v>3994</v>
      </c>
      <c r="AA5233" t="s">
        <v>3995</v>
      </c>
      <c r="AB5233" t="s">
        <v>4002</v>
      </c>
      <c r="AC5233" t="s">
        <v>3974</v>
      </c>
      <c r="AD5233">
        <v>130.01</v>
      </c>
      <c r="AE5233">
        <v>159.01</v>
      </c>
      <c r="AF5233" t="s">
        <v>3975</v>
      </c>
      <c r="AG5233" s="1"/>
      <c r="AJ5233" t="s">
        <v>3975</v>
      </c>
      <c r="AL5233" s="1"/>
      <c r="AM5233" s="1"/>
      <c r="AO5233">
        <v>508.53</v>
      </c>
      <c r="AP5233">
        <v>0</v>
      </c>
      <c r="AQ5233">
        <v>0</v>
      </c>
      <c r="AR5233">
        <v>508.53</v>
      </c>
      <c r="AS5233">
        <v>558.53</v>
      </c>
      <c r="AT5233">
        <v>390.03</v>
      </c>
      <c r="AU5233">
        <v>68.5</v>
      </c>
      <c r="AV5233">
        <v>2</v>
      </c>
      <c r="AW5233">
        <v>90</v>
      </c>
    </row>
    <row r="5234" spans="1:49" x14ac:dyDescent="0.3">
      <c r="A5234" t="s">
        <v>7142</v>
      </c>
      <c r="B5234" s="1">
        <v>45709</v>
      </c>
      <c r="C5234" s="1">
        <v>45712</v>
      </c>
      <c r="D5234" s="1">
        <v>45717</v>
      </c>
      <c r="E5234" t="s">
        <v>1243</v>
      </c>
      <c r="F5234" t="s">
        <v>659</v>
      </c>
      <c r="G5234">
        <v>2</v>
      </c>
      <c r="H5234">
        <v>57.01</v>
      </c>
      <c r="I5234">
        <v>0</v>
      </c>
      <c r="J5234">
        <v>0</v>
      </c>
      <c r="K5234" t="s">
        <v>60</v>
      </c>
      <c r="L5234" t="s">
        <v>19</v>
      </c>
      <c r="M5234" t="s">
        <v>36</v>
      </c>
      <c r="N5234" t="s">
        <v>22</v>
      </c>
      <c r="O5234" t="s">
        <v>22</v>
      </c>
      <c r="P5234" t="s">
        <v>4720</v>
      </c>
      <c r="Q5234" t="s">
        <v>4384</v>
      </c>
      <c r="R5234" t="s">
        <v>4424</v>
      </c>
      <c r="S5234" t="s">
        <v>4398</v>
      </c>
      <c r="T5234" t="s">
        <v>8630</v>
      </c>
      <c r="U5234" t="s">
        <v>4871</v>
      </c>
      <c r="V5234">
        <v>1991</v>
      </c>
      <c r="W5234" s="1">
        <v>45831</v>
      </c>
      <c r="X5234" t="s">
        <v>4388</v>
      </c>
      <c r="Y5234" t="s">
        <v>4099</v>
      </c>
      <c r="Z5234" t="s">
        <v>3987</v>
      </c>
      <c r="AA5234" t="s">
        <v>4065</v>
      </c>
      <c r="AB5234" t="s">
        <v>4020</v>
      </c>
      <c r="AC5234" t="s">
        <v>3997</v>
      </c>
      <c r="AD5234">
        <v>41.49</v>
      </c>
      <c r="AE5234">
        <v>58.23</v>
      </c>
      <c r="AF5234" t="s">
        <v>3975</v>
      </c>
      <c r="AG5234" s="1"/>
      <c r="AJ5234" t="s">
        <v>3975</v>
      </c>
      <c r="AL5234" s="1"/>
      <c r="AM5234" s="1"/>
      <c r="AO5234">
        <v>114.02</v>
      </c>
      <c r="AP5234">
        <v>0</v>
      </c>
      <c r="AQ5234">
        <v>0</v>
      </c>
      <c r="AR5234">
        <v>114.02</v>
      </c>
      <c r="AS5234">
        <v>114.02</v>
      </c>
      <c r="AT5234">
        <v>82.98</v>
      </c>
      <c r="AU5234">
        <v>31.039999999999992</v>
      </c>
      <c r="AV5234">
        <v>5</v>
      </c>
      <c r="AW5234">
        <v>3</v>
      </c>
    </row>
    <row r="5235" spans="1:49" x14ac:dyDescent="0.3">
      <c r="A5235" t="s">
        <v>7143</v>
      </c>
      <c r="B5235" s="1">
        <v>45937</v>
      </c>
      <c r="C5235" s="1">
        <v>45853</v>
      </c>
      <c r="D5235" s="1">
        <v>45857</v>
      </c>
      <c r="E5235" t="s">
        <v>749</v>
      </c>
      <c r="F5235" t="s">
        <v>352</v>
      </c>
      <c r="G5235">
        <v>1</v>
      </c>
      <c r="H5235">
        <v>84.16</v>
      </c>
      <c r="I5235">
        <v>5</v>
      </c>
      <c r="J5235">
        <v>25</v>
      </c>
      <c r="K5235" t="s">
        <v>60</v>
      </c>
      <c r="L5235" t="s">
        <v>26</v>
      </c>
      <c r="M5235" t="s">
        <v>47</v>
      </c>
      <c r="N5235" t="s">
        <v>22</v>
      </c>
      <c r="O5235" t="s">
        <v>153</v>
      </c>
      <c r="P5235" t="s">
        <v>5209</v>
      </c>
      <c r="Q5235" t="s">
        <v>4396</v>
      </c>
      <c r="R5235" t="s">
        <v>4444</v>
      </c>
      <c r="S5235" t="s">
        <v>4406</v>
      </c>
      <c r="T5235" t="s">
        <v>5210</v>
      </c>
      <c r="U5235" t="s">
        <v>5211</v>
      </c>
      <c r="V5235">
        <v>1981</v>
      </c>
      <c r="W5235" s="1">
        <v>45656</v>
      </c>
      <c r="X5235" t="s">
        <v>4394</v>
      </c>
      <c r="Y5235" t="s">
        <v>4074</v>
      </c>
      <c r="Z5235" t="s">
        <v>4014</v>
      </c>
      <c r="AA5235" t="s">
        <v>4038</v>
      </c>
      <c r="AB5235" t="s">
        <v>4000</v>
      </c>
      <c r="AC5235" t="s">
        <v>3974</v>
      </c>
      <c r="AD5235">
        <v>60.71</v>
      </c>
      <c r="AE5235">
        <v>73.680000000000007</v>
      </c>
      <c r="AF5235" t="s">
        <v>3975</v>
      </c>
      <c r="AG5235" s="1"/>
      <c r="AJ5235" t="s">
        <v>3975</v>
      </c>
      <c r="AK5235" t="s">
        <v>5224</v>
      </c>
      <c r="AL5235" s="1">
        <v>45298</v>
      </c>
      <c r="AM5235" s="1">
        <v>45311</v>
      </c>
      <c r="AN5235" t="s">
        <v>26</v>
      </c>
      <c r="AO5235">
        <v>84.16</v>
      </c>
      <c r="AP5235">
        <v>0.05</v>
      </c>
      <c r="AQ5235">
        <v>4.2080000000000002</v>
      </c>
      <c r="AR5235">
        <v>79.951999999999998</v>
      </c>
      <c r="AS5235">
        <v>104.952</v>
      </c>
      <c r="AT5235">
        <v>60.71</v>
      </c>
      <c r="AU5235">
        <v>-5.7580000000000027</v>
      </c>
      <c r="AV5235">
        <v>4</v>
      </c>
      <c r="AW5235">
        <v>-84</v>
      </c>
    </row>
    <row r="5236" spans="1:49" x14ac:dyDescent="0.3">
      <c r="A5236" t="s">
        <v>4254</v>
      </c>
      <c r="B5236" s="1">
        <v>45723</v>
      </c>
      <c r="C5236" s="1">
        <v>45726</v>
      </c>
      <c r="D5236" s="1">
        <v>45730</v>
      </c>
      <c r="E5236" t="s">
        <v>1195</v>
      </c>
      <c r="F5236" t="s">
        <v>229</v>
      </c>
      <c r="G5236">
        <v>2</v>
      </c>
      <c r="H5236">
        <v>111.45</v>
      </c>
      <c r="I5236">
        <v>0</v>
      </c>
      <c r="J5236">
        <v>35</v>
      </c>
      <c r="K5236" t="s">
        <v>18</v>
      </c>
      <c r="L5236" t="s">
        <v>19</v>
      </c>
      <c r="M5236" t="s">
        <v>30</v>
      </c>
      <c r="N5236" t="s">
        <v>22</v>
      </c>
      <c r="O5236" t="s">
        <v>242</v>
      </c>
      <c r="P5236" t="s">
        <v>4591</v>
      </c>
      <c r="Q5236" t="s">
        <v>4384</v>
      </c>
      <c r="R5236" t="s">
        <v>4444</v>
      </c>
      <c r="S5236" t="s">
        <v>4386</v>
      </c>
      <c r="T5236" t="s">
        <v>8489</v>
      </c>
      <c r="U5236" t="s">
        <v>8490</v>
      </c>
      <c r="V5236">
        <v>1980</v>
      </c>
      <c r="W5236" s="1">
        <v>45556</v>
      </c>
      <c r="X5236" t="s">
        <v>22</v>
      </c>
      <c r="Y5236" t="s">
        <v>4081</v>
      </c>
      <c r="Z5236" t="s">
        <v>3994</v>
      </c>
      <c r="AA5236" t="s">
        <v>4006</v>
      </c>
      <c r="AB5236" t="s">
        <v>4020</v>
      </c>
      <c r="AC5236" t="s">
        <v>3974</v>
      </c>
      <c r="AD5236">
        <v>99.93</v>
      </c>
      <c r="AE5236">
        <v>120.2</v>
      </c>
      <c r="AF5236" t="s">
        <v>3975</v>
      </c>
      <c r="AG5236" s="1">
        <v>45730</v>
      </c>
      <c r="AH5236" t="s">
        <v>4174</v>
      </c>
      <c r="AI5236" t="s">
        <v>42</v>
      </c>
      <c r="AJ5236" t="s">
        <v>4055</v>
      </c>
      <c r="AK5236" t="s">
        <v>5222</v>
      </c>
      <c r="AL5236" s="1">
        <v>45809</v>
      </c>
      <c r="AM5236" s="1">
        <v>45857</v>
      </c>
      <c r="AN5236" t="s">
        <v>19</v>
      </c>
      <c r="AO5236">
        <v>222.9</v>
      </c>
      <c r="AP5236">
        <v>0</v>
      </c>
      <c r="AQ5236">
        <v>0</v>
      </c>
      <c r="AR5236">
        <v>222.9</v>
      </c>
      <c r="AS5236">
        <v>257.89999999999998</v>
      </c>
      <c r="AT5236">
        <v>199.86</v>
      </c>
      <c r="AU5236">
        <v>-11.960000000000008</v>
      </c>
      <c r="AV5236">
        <v>4</v>
      </c>
      <c r="AW5236">
        <v>3</v>
      </c>
    </row>
    <row r="5237" spans="1:49" x14ac:dyDescent="0.3">
      <c r="A5237" t="s">
        <v>7144</v>
      </c>
      <c r="B5237" s="1">
        <v>45964</v>
      </c>
      <c r="C5237" s="1">
        <v>45732</v>
      </c>
      <c r="D5237" s="1">
        <v>45741</v>
      </c>
      <c r="E5237" t="s">
        <v>1701</v>
      </c>
      <c r="F5237" t="s">
        <v>269</v>
      </c>
      <c r="G5237">
        <v>1</v>
      </c>
      <c r="H5237">
        <v>302.99</v>
      </c>
      <c r="I5237">
        <v>0</v>
      </c>
      <c r="J5237">
        <v>50</v>
      </c>
      <c r="K5237" t="s">
        <v>35</v>
      </c>
      <c r="L5237" t="s">
        <v>43</v>
      </c>
      <c r="M5237" t="s">
        <v>30</v>
      </c>
      <c r="N5237" t="s">
        <v>22</v>
      </c>
      <c r="O5237" t="s">
        <v>166</v>
      </c>
      <c r="P5237" t="s">
        <v>4696</v>
      </c>
      <c r="Q5237" t="s">
        <v>4384</v>
      </c>
      <c r="R5237" t="s">
        <v>4412</v>
      </c>
      <c r="S5237" t="s">
        <v>4391</v>
      </c>
      <c r="T5237" t="s">
        <v>4697</v>
      </c>
      <c r="U5237" t="s">
        <v>8538</v>
      </c>
      <c r="V5237">
        <v>1976</v>
      </c>
      <c r="W5237" s="1">
        <v>45241</v>
      </c>
      <c r="X5237" t="s">
        <v>4419</v>
      </c>
      <c r="Y5237" t="s">
        <v>4121</v>
      </c>
      <c r="Z5237" t="s">
        <v>3977</v>
      </c>
      <c r="AA5237" t="s">
        <v>3978</v>
      </c>
      <c r="AB5237" t="s">
        <v>3983</v>
      </c>
      <c r="AC5237" t="s">
        <v>3974</v>
      </c>
      <c r="AD5237">
        <v>194.25</v>
      </c>
      <c r="AE5237">
        <v>299.77</v>
      </c>
      <c r="AF5237" t="s">
        <v>3975</v>
      </c>
      <c r="AG5237" s="1"/>
      <c r="AJ5237" t="s">
        <v>3975</v>
      </c>
      <c r="AK5237" t="s">
        <v>5222</v>
      </c>
      <c r="AL5237" s="1">
        <v>45865</v>
      </c>
      <c r="AM5237" s="1">
        <v>45889</v>
      </c>
      <c r="AN5237" t="s">
        <v>19</v>
      </c>
      <c r="AO5237">
        <v>302.99</v>
      </c>
      <c r="AP5237">
        <v>0</v>
      </c>
      <c r="AQ5237">
        <v>0</v>
      </c>
      <c r="AR5237">
        <v>302.99</v>
      </c>
      <c r="AS5237">
        <v>352.99</v>
      </c>
      <c r="AT5237">
        <v>194.25</v>
      </c>
      <c r="AU5237">
        <v>58.740000000000009</v>
      </c>
      <c r="AV5237">
        <v>9</v>
      </c>
      <c r="AW5237">
        <v>-232</v>
      </c>
    </row>
    <row r="5238" spans="1:49" x14ac:dyDescent="0.3">
      <c r="A5238" t="s">
        <v>7145</v>
      </c>
      <c r="B5238" s="1">
        <v>46014</v>
      </c>
      <c r="C5238" s="1">
        <v>46015</v>
      </c>
      <c r="D5238" s="1">
        <v>46027</v>
      </c>
      <c r="E5238" t="s">
        <v>1743</v>
      </c>
      <c r="F5238" t="s">
        <v>772</v>
      </c>
      <c r="G5238">
        <v>1</v>
      </c>
      <c r="H5238">
        <v>249.09</v>
      </c>
      <c r="I5238">
        <v>15</v>
      </c>
      <c r="J5238">
        <v>15</v>
      </c>
      <c r="K5238" t="s">
        <v>18</v>
      </c>
      <c r="L5238" t="s">
        <v>19</v>
      </c>
      <c r="M5238" t="s">
        <v>36</v>
      </c>
      <c r="N5238" t="s">
        <v>22</v>
      </c>
      <c r="O5238" t="s">
        <v>22</v>
      </c>
      <c r="P5238" t="s">
        <v>4895</v>
      </c>
      <c r="Q5238" t="s">
        <v>4384</v>
      </c>
      <c r="R5238" t="s">
        <v>4385</v>
      </c>
      <c r="S5238" t="s">
        <v>4406</v>
      </c>
      <c r="T5238" t="s">
        <v>4896</v>
      </c>
      <c r="U5238" t="s">
        <v>8645</v>
      </c>
      <c r="V5238">
        <v>1973</v>
      </c>
      <c r="W5238" s="1">
        <v>44748</v>
      </c>
      <c r="X5238" t="s">
        <v>4404</v>
      </c>
      <c r="Y5238" t="s">
        <v>4031</v>
      </c>
      <c r="Z5238" t="s">
        <v>3977</v>
      </c>
      <c r="AA5238" t="s">
        <v>3991</v>
      </c>
      <c r="AB5238" t="s">
        <v>4032</v>
      </c>
      <c r="AC5238" t="s">
        <v>3985</v>
      </c>
      <c r="AD5238">
        <v>178</v>
      </c>
      <c r="AE5238">
        <v>250.38</v>
      </c>
      <c r="AF5238" t="s">
        <v>3975</v>
      </c>
      <c r="AG5238" s="1"/>
      <c r="AJ5238" t="s">
        <v>3975</v>
      </c>
      <c r="AL5238" s="1"/>
      <c r="AM5238" s="1"/>
      <c r="AO5238">
        <v>249.09</v>
      </c>
      <c r="AP5238">
        <v>0.15</v>
      </c>
      <c r="AQ5238">
        <v>37.363500000000002</v>
      </c>
      <c r="AR5238">
        <v>211.72649999999999</v>
      </c>
      <c r="AS5238">
        <v>226.72649999999999</v>
      </c>
      <c r="AT5238">
        <v>178</v>
      </c>
      <c r="AU5238">
        <v>18.726499999999987</v>
      </c>
      <c r="AV5238">
        <v>12</v>
      </c>
      <c r="AW5238">
        <v>1</v>
      </c>
    </row>
    <row r="5239" spans="1:49" x14ac:dyDescent="0.3">
      <c r="A5239" t="s">
        <v>7146</v>
      </c>
      <c r="B5239" s="1">
        <v>45948</v>
      </c>
      <c r="C5239" s="1">
        <v>45958</v>
      </c>
      <c r="D5239" s="1">
        <v>45758</v>
      </c>
      <c r="E5239" t="s">
        <v>92</v>
      </c>
      <c r="F5239" t="s">
        <v>352</v>
      </c>
      <c r="G5239">
        <v>2</v>
      </c>
      <c r="H5239">
        <v>82.49</v>
      </c>
      <c r="I5239">
        <v>10</v>
      </c>
      <c r="J5239">
        <v>35</v>
      </c>
      <c r="K5239" t="s">
        <v>35</v>
      </c>
      <c r="L5239" t="s">
        <v>19</v>
      </c>
      <c r="M5239" t="s">
        <v>20</v>
      </c>
      <c r="N5239" t="s">
        <v>22</v>
      </c>
      <c r="O5239" t="s">
        <v>111</v>
      </c>
      <c r="P5239" t="s">
        <v>4694</v>
      </c>
      <c r="Q5239" t="s">
        <v>4384</v>
      </c>
      <c r="R5239" t="s">
        <v>4424</v>
      </c>
      <c r="S5239" t="s">
        <v>4434</v>
      </c>
      <c r="T5239" t="s">
        <v>4695</v>
      </c>
      <c r="U5239" t="s">
        <v>8537</v>
      </c>
      <c r="V5239">
        <v>1993</v>
      </c>
      <c r="W5239" s="1">
        <v>45268</v>
      </c>
      <c r="X5239" t="s">
        <v>4419</v>
      </c>
      <c r="Y5239" t="s">
        <v>4074</v>
      </c>
      <c r="Z5239" t="s">
        <v>4014</v>
      </c>
      <c r="AA5239" t="s">
        <v>4038</v>
      </c>
      <c r="AB5239" t="s">
        <v>4000</v>
      </c>
      <c r="AC5239" t="s">
        <v>3974</v>
      </c>
      <c r="AD5239">
        <v>60.71</v>
      </c>
      <c r="AE5239">
        <v>73.680000000000007</v>
      </c>
      <c r="AF5239" t="s">
        <v>3975</v>
      </c>
      <c r="AG5239" s="1"/>
      <c r="AJ5239" t="s">
        <v>3975</v>
      </c>
      <c r="AK5239" t="s">
        <v>5226</v>
      </c>
      <c r="AL5239" s="1">
        <v>45762</v>
      </c>
      <c r="AM5239" s="1">
        <v>45777</v>
      </c>
      <c r="AN5239" t="s">
        <v>26</v>
      </c>
      <c r="AO5239">
        <v>164.98</v>
      </c>
      <c r="AP5239">
        <v>0.1</v>
      </c>
      <c r="AQ5239">
        <v>16.498000000000001</v>
      </c>
      <c r="AR5239">
        <v>148.482</v>
      </c>
      <c r="AS5239">
        <v>183.482</v>
      </c>
      <c r="AT5239">
        <v>121.42</v>
      </c>
      <c r="AU5239">
        <v>-7.9380000000000024</v>
      </c>
      <c r="AV5239">
        <v>-200</v>
      </c>
      <c r="AW5239">
        <v>10</v>
      </c>
    </row>
    <row r="5240" spans="1:49" x14ac:dyDescent="0.3">
      <c r="A5240" t="s">
        <v>7147</v>
      </c>
      <c r="B5240" s="1">
        <v>45672</v>
      </c>
      <c r="C5240" s="1">
        <v>45674</v>
      </c>
      <c r="D5240" s="1">
        <v>45677</v>
      </c>
      <c r="E5240" t="s">
        <v>487</v>
      </c>
      <c r="F5240" t="s">
        <v>178</v>
      </c>
      <c r="G5240">
        <v>1</v>
      </c>
      <c r="H5240">
        <v>38.57</v>
      </c>
      <c r="I5240">
        <v>25</v>
      </c>
      <c r="J5240">
        <v>35</v>
      </c>
      <c r="K5240" t="s">
        <v>60</v>
      </c>
      <c r="L5240" t="s">
        <v>43</v>
      </c>
      <c r="M5240" t="s">
        <v>30</v>
      </c>
      <c r="N5240" t="s">
        <v>31</v>
      </c>
      <c r="O5240" t="s">
        <v>153</v>
      </c>
      <c r="P5240" t="s">
        <v>4832</v>
      </c>
      <c r="Q5240" t="s">
        <v>4384</v>
      </c>
      <c r="R5240" t="s">
        <v>4409</v>
      </c>
      <c r="S5240" t="s">
        <v>4391</v>
      </c>
      <c r="T5240" t="s">
        <v>8781</v>
      </c>
      <c r="U5240" t="s">
        <v>5108</v>
      </c>
      <c r="V5240">
        <v>1997</v>
      </c>
      <c r="W5240" s="1">
        <v>45607</v>
      </c>
      <c r="X5240" t="s">
        <v>4404</v>
      </c>
      <c r="Y5240" t="s">
        <v>4024</v>
      </c>
      <c r="Z5240" t="s">
        <v>3987</v>
      </c>
      <c r="AA5240" t="s">
        <v>3988</v>
      </c>
      <c r="AB5240" t="s">
        <v>3973</v>
      </c>
      <c r="AC5240" t="s">
        <v>3974</v>
      </c>
      <c r="AD5240">
        <v>28.97</v>
      </c>
      <c r="AE5240">
        <v>40.619999999999997</v>
      </c>
      <c r="AF5240" t="s">
        <v>3975</v>
      </c>
      <c r="AG5240" s="1"/>
      <c r="AJ5240" t="s">
        <v>3975</v>
      </c>
      <c r="AK5240" t="s">
        <v>5224</v>
      </c>
      <c r="AL5240" s="1">
        <v>45298</v>
      </c>
      <c r="AM5240" s="1">
        <v>45311</v>
      </c>
      <c r="AN5240" t="s">
        <v>26</v>
      </c>
      <c r="AO5240">
        <v>38.57</v>
      </c>
      <c r="AP5240">
        <v>0.25</v>
      </c>
      <c r="AQ5240">
        <v>9.6425000000000001</v>
      </c>
      <c r="AR5240">
        <v>28.927500000000002</v>
      </c>
      <c r="AS5240">
        <v>63.927500000000002</v>
      </c>
      <c r="AT5240">
        <v>28.97</v>
      </c>
      <c r="AU5240">
        <v>-35.042499999999997</v>
      </c>
      <c r="AV5240">
        <v>3</v>
      </c>
      <c r="AW5240">
        <v>2</v>
      </c>
    </row>
    <row r="5241" spans="1:49" x14ac:dyDescent="0.3">
      <c r="A5241" t="s">
        <v>7148</v>
      </c>
      <c r="B5241" s="1">
        <v>45999</v>
      </c>
      <c r="C5241" s="1">
        <v>45885</v>
      </c>
      <c r="D5241" s="1">
        <v>45888</v>
      </c>
      <c r="E5241" t="s">
        <v>217</v>
      </c>
      <c r="F5241" t="s">
        <v>516</v>
      </c>
      <c r="G5241">
        <v>1</v>
      </c>
      <c r="H5241">
        <v>10.8</v>
      </c>
      <c r="I5241">
        <v>0</v>
      </c>
      <c r="J5241">
        <v>15</v>
      </c>
      <c r="K5241" t="s">
        <v>60</v>
      </c>
      <c r="L5241" t="s">
        <v>19</v>
      </c>
      <c r="M5241" t="s">
        <v>30</v>
      </c>
      <c r="N5241" t="s">
        <v>52</v>
      </c>
      <c r="O5241" t="s">
        <v>127</v>
      </c>
      <c r="P5241" t="s">
        <v>4510</v>
      </c>
      <c r="Q5241" t="s">
        <v>4384</v>
      </c>
      <c r="R5241" t="s">
        <v>4385</v>
      </c>
      <c r="S5241" t="s">
        <v>4398</v>
      </c>
      <c r="T5241" t="s">
        <v>4825</v>
      </c>
      <c r="U5241" t="s">
        <v>8609</v>
      </c>
      <c r="V5241">
        <v>1985</v>
      </c>
      <c r="W5241" s="1">
        <v>45794</v>
      </c>
      <c r="X5241" t="s">
        <v>4404</v>
      </c>
      <c r="Y5241" t="s">
        <v>4087</v>
      </c>
      <c r="Z5241" t="s">
        <v>3971</v>
      </c>
      <c r="AA5241" t="s">
        <v>4019</v>
      </c>
      <c r="AB5241" t="s">
        <v>3973</v>
      </c>
      <c r="AC5241" t="s">
        <v>3974</v>
      </c>
      <c r="AD5241">
        <v>6.95</v>
      </c>
      <c r="AE5241">
        <v>9.67</v>
      </c>
      <c r="AF5241" t="s">
        <v>3975</v>
      </c>
      <c r="AG5241" s="1"/>
      <c r="AJ5241" t="s">
        <v>3975</v>
      </c>
      <c r="AK5241" t="s">
        <v>5224</v>
      </c>
      <c r="AL5241" s="1">
        <v>45738</v>
      </c>
      <c r="AM5241" s="1">
        <v>45765</v>
      </c>
      <c r="AN5241" t="s">
        <v>26</v>
      </c>
      <c r="AO5241">
        <v>10.8</v>
      </c>
      <c r="AP5241">
        <v>0</v>
      </c>
      <c r="AQ5241">
        <v>0</v>
      </c>
      <c r="AR5241">
        <v>10.8</v>
      </c>
      <c r="AS5241">
        <v>25.8</v>
      </c>
      <c r="AT5241">
        <v>6.95</v>
      </c>
      <c r="AU5241">
        <v>-11.149999999999999</v>
      </c>
      <c r="AV5241">
        <v>3</v>
      </c>
      <c r="AW5241">
        <v>-114</v>
      </c>
    </row>
    <row r="5242" spans="1:49" x14ac:dyDescent="0.3">
      <c r="A5242" t="s">
        <v>4301</v>
      </c>
      <c r="B5242" s="1">
        <v>45730</v>
      </c>
      <c r="C5242" s="1">
        <v>45737</v>
      </c>
      <c r="D5242" s="1">
        <v>45742</v>
      </c>
      <c r="E5242" t="s">
        <v>509</v>
      </c>
      <c r="F5242" t="s">
        <v>107</v>
      </c>
      <c r="G5242">
        <v>3</v>
      </c>
      <c r="H5242">
        <v>159.41999999999999</v>
      </c>
      <c r="I5242">
        <v>0</v>
      </c>
      <c r="J5242">
        <v>35</v>
      </c>
      <c r="K5242" t="s">
        <v>42</v>
      </c>
      <c r="L5242" t="s">
        <v>26</v>
      </c>
      <c r="M5242" t="s">
        <v>36</v>
      </c>
      <c r="N5242" t="s">
        <v>22</v>
      </c>
      <c r="O5242" t="s">
        <v>22</v>
      </c>
      <c r="P5242" t="s">
        <v>4470</v>
      </c>
      <c r="Q5242" t="s">
        <v>4396</v>
      </c>
      <c r="R5242" t="s">
        <v>4412</v>
      </c>
      <c r="S5242" t="s">
        <v>4398</v>
      </c>
      <c r="T5242" t="s">
        <v>4546</v>
      </c>
      <c r="U5242" t="s">
        <v>4547</v>
      </c>
      <c r="V5242">
        <v>1981</v>
      </c>
      <c r="W5242" s="1">
        <v>45955</v>
      </c>
      <c r="X5242" t="s">
        <v>4388</v>
      </c>
      <c r="Y5242" t="s">
        <v>4028</v>
      </c>
      <c r="Z5242" t="s">
        <v>4014</v>
      </c>
      <c r="AA5242" t="s">
        <v>4029</v>
      </c>
      <c r="AB5242" t="s">
        <v>4009</v>
      </c>
      <c r="AC5242" t="s">
        <v>3985</v>
      </c>
      <c r="AD5242">
        <v>125.26</v>
      </c>
      <c r="AE5242">
        <v>159.83000000000001</v>
      </c>
      <c r="AF5242" t="s">
        <v>3975</v>
      </c>
      <c r="AG5242" s="1">
        <v>45428</v>
      </c>
      <c r="AH5242" t="s">
        <v>4169</v>
      </c>
      <c r="AI5242" t="s">
        <v>18</v>
      </c>
      <c r="AJ5242" t="s">
        <v>4055</v>
      </c>
      <c r="AL5242" s="1"/>
      <c r="AM5242" s="1"/>
      <c r="AO5242">
        <v>478.26</v>
      </c>
      <c r="AP5242">
        <v>0</v>
      </c>
      <c r="AQ5242">
        <v>0</v>
      </c>
      <c r="AR5242">
        <v>478.26</v>
      </c>
      <c r="AS5242">
        <v>513.26</v>
      </c>
      <c r="AT5242">
        <v>375.78000000000003</v>
      </c>
      <c r="AU5242">
        <v>67.479999999999961</v>
      </c>
      <c r="AV5242">
        <v>5</v>
      </c>
      <c r="AW5242">
        <v>7</v>
      </c>
    </row>
    <row r="5243" spans="1:49" x14ac:dyDescent="0.3">
      <c r="A5243" t="s">
        <v>7149</v>
      </c>
      <c r="B5243" s="1">
        <v>45837</v>
      </c>
      <c r="C5243" s="1">
        <v>45837</v>
      </c>
      <c r="D5243" s="1">
        <v>45664</v>
      </c>
      <c r="E5243" t="s">
        <v>69</v>
      </c>
      <c r="F5243" t="s">
        <v>436</v>
      </c>
      <c r="G5243">
        <v>3</v>
      </c>
      <c r="H5243">
        <v>183.73</v>
      </c>
      <c r="I5243">
        <v>2</v>
      </c>
      <c r="J5243">
        <v>15</v>
      </c>
      <c r="K5243" t="s">
        <v>42</v>
      </c>
      <c r="L5243" t="s">
        <v>19</v>
      </c>
      <c r="M5243" t="s">
        <v>20</v>
      </c>
      <c r="N5243" t="s">
        <v>22</v>
      </c>
      <c r="O5243" t="s">
        <v>153</v>
      </c>
      <c r="P5243" t="s">
        <v>4773</v>
      </c>
      <c r="Q5243" t="s">
        <v>4396</v>
      </c>
      <c r="R5243" t="s">
        <v>4409</v>
      </c>
      <c r="S5243" t="s">
        <v>4398</v>
      </c>
      <c r="T5243" t="s">
        <v>5221</v>
      </c>
      <c r="U5243" t="s">
        <v>8846</v>
      </c>
      <c r="V5243">
        <v>1998</v>
      </c>
      <c r="W5243" s="1">
        <v>45952</v>
      </c>
      <c r="X5243" t="s">
        <v>4404</v>
      </c>
      <c r="Y5243" t="s">
        <v>4041</v>
      </c>
      <c r="Z5243" t="s">
        <v>3987</v>
      </c>
      <c r="AA5243" t="s">
        <v>4026</v>
      </c>
      <c r="AB5243" t="s">
        <v>4032</v>
      </c>
      <c r="AC5243" t="s">
        <v>3985</v>
      </c>
      <c r="AD5243">
        <v>145.01</v>
      </c>
      <c r="AE5243">
        <v>208.64</v>
      </c>
      <c r="AF5243" t="s">
        <v>3975</v>
      </c>
      <c r="AG5243" s="1"/>
      <c r="AJ5243" t="s">
        <v>3975</v>
      </c>
      <c r="AK5243" t="s">
        <v>5224</v>
      </c>
      <c r="AL5243" s="1">
        <v>45298</v>
      </c>
      <c r="AM5243" s="1">
        <v>45311</v>
      </c>
      <c r="AN5243" t="s">
        <v>26</v>
      </c>
      <c r="AO5243">
        <v>551.18999999999994</v>
      </c>
      <c r="AP5243">
        <v>0.02</v>
      </c>
      <c r="AQ5243">
        <v>11.0238</v>
      </c>
      <c r="AR5243">
        <v>540.16619999999989</v>
      </c>
      <c r="AS5243">
        <v>555.16619999999989</v>
      </c>
      <c r="AT5243">
        <v>435.03</v>
      </c>
      <c r="AU5243">
        <v>90.136199999999917</v>
      </c>
      <c r="AV5243">
        <v>-173</v>
      </c>
      <c r="AW5243">
        <v>0</v>
      </c>
    </row>
    <row r="5244" spans="1:49" x14ac:dyDescent="0.3">
      <c r="A5244" t="s">
        <v>4180</v>
      </c>
      <c r="B5244" s="1">
        <v>45911</v>
      </c>
      <c r="C5244" s="1">
        <v>45914</v>
      </c>
      <c r="D5244" s="1">
        <v>45916</v>
      </c>
      <c r="E5244" t="s">
        <v>414</v>
      </c>
      <c r="F5244" t="s">
        <v>269</v>
      </c>
      <c r="G5244">
        <v>1</v>
      </c>
      <c r="H5244">
        <v>341.43</v>
      </c>
      <c r="I5244">
        <v>0</v>
      </c>
      <c r="J5244">
        <v>25</v>
      </c>
      <c r="K5244" t="s">
        <v>18</v>
      </c>
      <c r="L5244" t="s">
        <v>26</v>
      </c>
      <c r="M5244" t="s">
        <v>36</v>
      </c>
      <c r="N5244" t="s">
        <v>31</v>
      </c>
      <c r="O5244" t="s">
        <v>219</v>
      </c>
      <c r="P5244" t="s">
        <v>4716</v>
      </c>
      <c r="Q5244" t="s">
        <v>4384</v>
      </c>
      <c r="R5244" t="s">
        <v>4459</v>
      </c>
      <c r="S5244" t="s">
        <v>4406</v>
      </c>
      <c r="T5244" t="s">
        <v>8622</v>
      </c>
      <c r="U5244" t="s">
        <v>8623</v>
      </c>
      <c r="V5244">
        <v>2002</v>
      </c>
      <c r="W5244" s="1">
        <v>44846</v>
      </c>
      <c r="X5244" t="s">
        <v>4388</v>
      </c>
      <c r="Y5244" t="s">
        <v>4121</v>
      </c>
      <c r="Z5244" t="s">
        <v>3977</v>
      </c>
      <c r="AA5244" t="s">
        <v>3978</v>
      </c>
      <c r="AB5244" t="s">
        <v>3983</v>
      </c>
      <c r="AC5244" t="s">
        <v>3974</v>
      </c>
      <c r="AD5244">
        <v>194.25</v>
      </c>
      <c r="AE5244">
        <v>299.77</v>
      </c>
      <c r="AF5244" t="s">
        <v>3975</v>
      </c>
      <c r="AG5244" s="1">
        <v>45492</v>
      </c>
      <c r="AH5244" t="s">
        <v>4173</v>
      </c>
      <c r="AI5244" t="s">
        <v>18</v>
      </c>
      <c r="AJ5244" t="s">
        <v>4055</v>
      </c>
      <c r="AK5244" t="s">
        <v>5223</v>
      </c>
      <c r="AL5244" s="1">
        <v>45375</v>
      </c>
      <c r="AM5244" s="1">
        <v>45413</v>
      </c>
      <c r="AN5244" t="s">
        <v>26</v>
      </c>
      <c r="AO5244">
        <v>341.43</v>
      </c>
      <c r="AP5244">
        <v>0</v>
      </c>
      <c r="AQ5244">
        <v>0</v>
      </c>
      <c r="AR5244">
        <v>341.43</v>
      </c>
      <c r="AS5244">
        <v>366.43</v>
      </c>
      <c r="AT5244">
        <v>194.25</v>
      </c>
      <c r="AU5244">
        <v>122.18</v>
      </c>
      <c r="AV5244">
        <v>2</v>
      </c>
      <c r="AW5244">
        <v>3</v>
      </c>
    </row>
    <row r="5245" spans="1:49" x14ac:dyDescent="0.3">
      <c r="A5245" t="s">
        <v>7150</v>
      </c>
      <c r="B5245" s="1">
        <v>46022</v>
      </c>
      <c r="C5245" s="1">
        <v>46029</v>
      </c>
      <c r="D5245" s="1">
        <v>46031</v>
      </c>
      <c r="E5245" t="s">
        <v>646</v>
      </c>
      <c r="F5245" t="s">
        <v>378</v>
      </c>
      <c r="G5245">
        <v>1</v>
      </c>
      <c r="H5245">
        <v>87.07</v>
      </c>
      <c r="I5245">
        <v>0</v>
      </c>
      <c r="J5245">
        <v>35</v>
      </c>
      <c r="K5245" t="s">
        <v>35</v>
      </c>
      <c r="L5245" t="s">
        <v>26</v>
      </c>
      <c r="M5245" t="s">
        <v>36</v>
      </c>
      <c r="N5245" t="s">
        <v>31</v>
      </c>
      <c r="O5245" t="s">
        <v>22</v>
      </c>
      <c r="P5245" t="s">
        <v>5081</v>
      </c>
      <c r="Q5245" t="s">
        <v>4384</v>
      </c>
      <c r="R5245" t="s">
        <v>4397</v>
      </c>
      <c r="S5245" t="s">
        <v>4391</v>
      </c>
      <c r="T5245" t="s">
        <v>8762</v>
      </c>
      <c r="U5245" t="s">
        <v>8763</v>
      </c>
      <c r="V5245">
        <v>1989</v>
      </c>
      <c r="W5245" s="1">
        <v>44723</v>
      </c>
      <c r="X5245" t="s">
        <v>4404</v>
      </c>
      <c r="Y5245" t="s">
        <v>4041</v>
      </c>
      <c r="Z5245" t="s">
        <v>3987</v>
      </c>
      <c r="AA5245" t="s">
        <v>4026</v>
      </c>
      <c r="AB5245" t="s">
        <v>4032</v>
      </c>
      <c r="AC5245" t="s">
        <v>3980</v>
      </c>
      <c r="AD5245">
        <v>53.2</v>
      </c>
      <c r="AE5245">
        <v>76.59</v>
      </c>
      <c r="AF5245" t="s">
        <v>3975</v>
      </c>
      <c r="AG5245" s="1"/>
      <c r="AJ5245" t="s">
        <v>3975</v>
      </c>
      <c r="AL5245" s="1"/>
      <c r="AM5245" s="1"/>
      <c r="AO5245">
        <v>87.07</v>
      </c>
      <c r="AP5245">
        <v>0</v>
      </c>
      <c r="AQ5245">
        <v>0</v>
      </c>
      <c r="AR5245">
        <v>87.07</v>
      </c>
      <c r="AS5245">
        <v>122.07</v>
      </c>
      <c r="AT5245">
        <v>53.2</v>
      </c>
      <c r="AU5245">
        <v>-1.1300000000000097</v>
      </c>
      <c r="AV5245">
        <v>2</v>
      </c>
      <c r="AW5245">
        <v>7</v>
      </c>
    </row>
    <row r="5246" spans="1:49" x14ac:dyDescent="0.3">
      <c r="A5246" t="s">
        <v>7151</v>
      </c>
      <c r="B5246" s="1">
        <v>45766</v>
      </c>
      <c r="C5246" s="1">
        <v>45770</v>
      </c>
      <c r="D5246" s="1">
        <v>45775</v>
      </c>
      <c r="E5246" t="s">
        <v>1765</v>
      </c>
      <c r="F5246" t="s">
        <v>1114</v>
      </c>
      <c r="G5246">
        <v>3</v>
      </c>
      <c r="H5246">
        <v>71.47</v>
      </c>
      <c r="I5246">
        <v>0</v>
      </c>
      <c r="J5246">
        <v>35</v>
      </c>
      <c r="K5246" t="s">
        <v>18</v>
      </c>
      <c r="L5246" t="s">
        <v>26</v>
      </c>
      <c r="M5246" t="s">
        <v>20</v>
      </c>
      <c r="N5246" t="s">
        <v>22</v>
      </c>
      <c r="O5246" t="s">
        <v>98</v>
      </c>
      <c r="P5246" t="s">
        <v>4694</v>
      </c>
      <c r="Q5246" t="s">
        <v>4396</v>
      </c>
      <c r="R5246" t="s">
        <v>4412</v>
      </c>
      <c r="S5246" t="s">
        <v>4406</v>
      </c>
      <c r="T5246" t="s">
        <v>4814</v>
      </c>
      <c r="U5246" t="s">
        <v>8603</v>
      </c>
      <c r="V5246">
        <v>1987</v>
      </c>
      <c r="W5246" s="1">
        <v>45610</v>
      </c>
      <c r="X5246" t="s">
        <v>22</v>
      </c>
      <c r="Y5246" t="s">
        <v>4064</v>
      </c>
      <c r="Z5246" t="s">
        <v>3987</v>
      </c>
      <c r="AA5246" t="s">
        <v>4065</v>
      </c>
      <c r="AB5246" t="s">
        <v>3979</v>
      </c>
      <c r="AC5246" t="s">
        <v>3980</v>
      </c>
      <c r="AD5246">
        <v>61.44</v>
      </c>
      <c r="AE5246">
        <v>83.71</v>
      </c>
      <c r="AF5246" t="s">
        <v>4055</v>
      </c>
      <c r="AG5246" s="1"/>
      <c r="AJ5246" t="s">
        <v>3975</v>
      </c>
      <c r="AK5246" t="s">
        <v>5229</v>
      </c>
      <c r="AL5246" s="1">
        <v>45421</v>
      </c>
      <c r="AM5246" s="1">
        <v>45444</v>
      </c>
      <c r="AN5246" t="s">
        <v>5225</v>
      </c>
      <c r="AO5246">
        <v>214.41</v>
      </c>
      <c r="AP5246">
        <v>0</v>
      </c>
      <c r="AQ5246">
        <v>0</v>
      </c>
      <c r="AR5246">
        <v>214.41</v>
      </c>
      <c r="AS5246">
        <v>249.41</v>
      </c>
      <c r="AT5246">
        <v>184.32</v>
      </c>
      <c r="AU5246">
        <v>-4.9099999999999966</v>
      </c>
      <c r="AV5246">
        <v>5</v>
      </c>
      <c r="AW5246">
        <v>4</v>
      </c>
    </row>
    <row r="5247" spans="1:49" x14ac:dyDescent="0.3">
      <c r="A5247" t="s">
        <v>7152</v>
      </c>
      <c r="B5247" s="1">
        <v>45699</v>
      </c>
      <c r="C5247" s="1">
        <v>45702</v>
      </c>
      <c r="D5247" s="1">
        <v>45709</v>
      </c>
      <c r="E5247" t="s">
        <v>187</v>
      </c>
      <c r="F5247" t="s">
        <v>107</v>
      </c>
      <c r="G5247">
        <v>1</v>
      </c>
      <c r="H5247">
        <v>148.72999999999999</v>
      </c>
      <c r="I5247">
        <v>30</v>
      </c>
      <c r="J5247">
        <v>50</v>
      </c>
      <c r="K5247" t="s">
        <v>18</v>
      </c>
      <c r="L5247" t="s">
        <v>43</v>
      </c>
      <c r="M5247" t="s">
        <v>30</v>
      </c>
      <c r="N5247" t="s">
        <v>22</v>
      </c>
      <c r="O5247" t="s">
        <v>153</v>
      </c>
      <c r="P5247" t="s">
        <v>4635</v>
      </c>
      <c r="Q5247" t="s">
        <v>4396</v>
      </c>
      <c r="R5247" t="s">
        <v>4416</v>
      </c>
      <c r="S5247" t="s">
        <v>4391</v>
      </c>
      <c r="T5247" t="s">
        <v>4792</v>
      </c>
      <c r="U5247" t="s">
        <v>8591</v>
      </c>
      <c r="V5247">
        <v>1985</v>
      </c>
      <c r="W5247" s="1">
        <v>45200</v>
      </c>
      <c r="X5247" t="s">
        <v>4388</v>
      </c>
      <c r="Y5247" t="s">
        <v>4028</v>
      </c>
      <c r="Z5247" t="s">
        <v>4014</v>
      </c>
      <c r="AA5247" t="s">
        <v>4029</v>
      </c>
      <c r="AB5247" t="s">
        <v>4009</v>
      </c>
      <c r="AC5247" t="s">
        <v>3985</v>
      </c>
      <c r="AD5247">
        <v>125.26</v>
      </c>
      <c r="AE5247">
        <v>159.83000000000001</v>
      </c>
      <c r="AF5247" t="s">
        <v>3975</v>
      </c>
      <c r="AG5247" s="1"/>
      <c r="AJ5247" t="s">
        <v>3975</v>
      </c>
      <c r="AK5247" t="s">
        <v>5224</v>
      </c>
      <c r="AL5247" s="1">
        <v>45298</v>
      </c>
      <c r="AM5247" s="1">
        <v>45311</v>
      </c>
      <c r="AN5247" t="s">
        <v>26</v>
      </c>
      <c r="AO5247">
        <v>148.72999999999999</v>
      </c>
      <c r="AP5247">
        <v>0.3</v>
      </c>
      <c r="AQ5247">
        <v>44.618999999999993</v>
      </c>
      <c r="AR5247">
        <v>104.11099999999999</v>
      </c>
      <c r="AS5247">
        <v>154.11099999999999</v>
      </c>
      <c r="AT5247">
        <v>125.26</v>
      </c>
      <c r="AU5247">
        <v>-71.149000000000015</v>
      </c>
      <c r="AV5247">
        <v>7</v>
      </c>
      <c r="AW5247">
        <v>3</v>
      </c>
    </row>
    <row r="5248" spans="1:49" x14ac:dyDescent="0.3">
      <c r="A5248" t="s">
        <v>7153</v>
      </c>
      <c r="B5248" s="1">
        <v>45786</v>
      </c>
      <c r="C5248" s="1">
        <v>45909</v>
      </c>
      <c r="D5248" s="1">
        <v>45914</v>
      </c>
      <c r="E5248" t="s">
        <v>149</v>
      </c>
      <c r="F5248" t="s">
        <v>594</v>
      </c>
      <c r="G5248">
        <v>2</v>
      </c>
      <c r="H5248">
        <v>69.62</v>
      </c>
      <c r="I5248">
        <v>0</v>
      </c>
      <c r="J5248">
        <v>25</v>
      </c>
      <c r="K5248" t="s">
        <v>18</v>
      </c>
      <c r="L5248" t="s">
        <v>19</v>
      </c>
      <c r="M5248" t="s">
        <v>30</v>
      </c>
      <c r="N5248" t="s">
        <v>22</v>
      </c>
      <c r="O5248" t="s">
        <v>22</v>
      </c>
      <c r="P5248" t="s">
        <v>4789</v>
      </c>
      <c r="Q5248" t="s">
        <v>4396</v>
      </c>
      <c r="R5248" t="s">
        <v>4424</v>
      </c>
      <c r="S5248" t="s">
        <v>4434</v>
      </c>
      <c r="T5248" t="s">
        <v>4880</v>
      </c>
      <c r="U5248" t="s">
        <v>8637</v>
      </c>
      <c r="V5248">
        <v>1981</v>
      </c>
      <c r="W5248" s="1">
        <v>44776</v>
      </c>
      <c r="X5248" t="s">
        <v>4419</v>
      </c>
      <c r="Y5248" t="s">
        <v>4058</v>
      </c>
      <c r="Z5248" t="s">
        <v>3994</v>
      </c>
      <c r="AA5248" t="s">
        <v>3995</v>
      </c>
      <c r="AB5248" t="s">
        <v>4002</v>
      </c>
      <c r="AC5248" t="s">
        <v>3992</v>
      </c>
      <c r="AD5248">
        <v>60.46</v>
      </c>
      <c r="AE5248">
        <v>74.209999999999994</v>
      </c>
      <c r="AF5248" t="s">
        <v>3975</v>
      </c>
      <c r="AG5248" s="1"/>
      <c r="AJ5248" t="s">
        <v>3975</v>
      </c>
      <c r="AL5248" s="1"/>
      <c r="AM5248" s="1"/>
      <c r="AO5248">
        <v>139.24</v>
      </c>
      <c r="AP5248">
        <v>0</v>
      </c>
      <c r="AQ5248">
        <v>0</v>
      </c>
      <c r="AR5248">
        <v>139.24</v>
      </c>
      <c r="AS5248">
        <v>164.24</v>
      </c>
      <c r="AT5248">
        <v>120.92</v>
      </c>
      <c r="AU5248">
        <v>-6.6799999999999926</v>
      </c>
      <c r="AV5248">
        <v>5</v>
      </c>
      <c r="AW5248">
        <v>123</v>
      </c>
    </row>
    <row r="5249" spans="1:49" x14ac:dyDescent="0.3">
      <c r="A5249" t="s">
        <v>7154</v>
      </c>
      <c r="B5249" s="1">
        <v>45995</v>
      </c>
      <c r="C5249" s="1">
        <v>45764</v>
      </c>
      <c r="D5249" s="1">
        <v>45771</v>
      </c>
      <c r="E5249" t="s">
        <v>45</v>
      </c>
      <c r="F5249" t="s">
        <v>674</v>
      </c>
      <c r="G5249">
        <v>1</v>
      </c>
      <c r="H5249">
        <v>62.11</v>
      </c>
      <c r="I5249">
        <v>2</v>
      </c>
      <c r="J5249">
        <v>25</v>
      </c>
      <c r="K5249" t="s">
        <v>35</v>
      </c>
      <c r="L5249" t="s">
        <v>19</v>
      </c>
      <c r="M5249" t="s">
        <v>47</v>
      </c>
      <c r="N5249" t="s">
        <v>22</v>
      </c>
      <c r="O5249" t="s">
        <v>219</v>
      </c>
      <c r="P5249" t="s">
        <v>4420</v>
      </c>
      <c r="Q5249" t="s">
        <v>4396</v>
      </c>
      <c r="R5249" t="s">
        <v>4390</v>
      </c>
      <c r="S5249" t="s">
        <v>4398</v>
      </c>
      <c r="T5249" t="s">
        <v>4421</v>
      </c>
      <c r="U5249" t="s">
        <v>4422</v>
      </c>
      <c r="V5249">
        <v>1981</v>
      </c>
      <c r="W5249" s="1">
        <v>45458</v>
      </c>
      <c r="X5249" t="s">
        <v>4419</v>
      </c>
      <c r="Y5249" t="s">
        <v>4155</v>
      </c>
      <c r="Z5249" t="s">
        <v>3994</v>
      </c>
      <c r="AA5249" t="s">
        <v>4006</v>
      </c>
      <c r="AB5249" t="s">
        <v>4000</v>
      </c>
      <c r="AC5249" t="s">
        <v>3980</v>
      </c>
      <c r="AD5249">
        <v>49.42</v>
      </c>
      <c r="AE5249">
        <v>61.21</v>
      </c>
      <c r="AF5249" t="s">
        <v>3975</v>
      </c>
      <c r="AG5249" s="1"/>
      <c r="AJ5249" t="s">
        <v>3975</v>
      </c>
      <c r="AK5249" t="s">
        <v>5223</v>
      </c>
      <c r="AL5249" s="1">
        <v>45375</v>
      </c>
      <c r="AM5249" s="1">
        <v>45413</v>
      </c>
      <c r="AN5249" t="s">
        <v>26</v>
      </c>
      <c r="AO5249">
        <v>62.11</v>
      </c>
      <c r="AP5249">
        <v>0.02</v>
      </c>
      <c r="AQ5249">
        <v>1.2422</v>
      </c>
      <c r="AR5249">
        <v>60.867800000000003</v>
      </c>
      <c r="AS5249">
        <v>85.867800000000003</v>
      </c>
      <c r="AT5249">
        <v>49.42</v>
      </c>
      <c r="AU5249">
        <v>-13.552199999999999</v>
      </c>
      <c r="AV5249">
        <v>7</v>
      </c>
      <c r="AW5249">
        <v>-231</v>
      </c>
    </row>
    <row r="5250" spans="1:49" x14ac:dyDescent="0.3">
      <c r="A5250" t="s">
        <v>7155</v>
      </c>
      <c r="B5250" s="1">
        <v>45996</v>
      </c>
      <c r="C5250" s="1">
        <v>45790</v>
      </c>
      <c r="D5250" s="1">
        <v>45797</v>
      </c>
      <c r="E5250" t="s">
        <v>837</v>
      </c>
      <c r="F5250" t="s">
        <v>195</v>
      </c>
      <c r="G5250">
        <v>1</v>
      </c>
      <c r="H5250">
        <v>16.329999999999998</v>
      </c>
      <c r="I5250">
        <v>0</v>
      </c>
      <c r="J5250">
        <v>25</v>
      </c>
      <c r="K5250" t="s">
        <v>18</v>
      </c>
      <c r="L5250" t="s">
        <v>26</v>
      </c>
      <c r="M5250" t="s">
        <v>20</v>
      </c>
      <c r="N5250" t="s">
        <v>31</v>
      </c>
      <c r="O5250" t="s">
        <v>153</v>
      </c>
      <c r="P5250" t="s">
        <v>5075</v>
      </c>
      <c r="Q5250" t="s">
        <v>4396</v>
      </c>
      <c r="R5250" t="s">
        <v>4412</v>
      </c>
      <c r="S5250" t="s">
        <v>4391</v>
      </c>
      <c r="T5250" t="s">
        <v>5118</v>
      </c>
      <c r="U5250" t="s">
        <v>8790</v>
      </c>
      <c r="V5250">
        <v>1990</v>
      </c>
      <c r="W5250" s="1">
        <v>44803</v>
      </c>
      <c r="X5250" t="s">
        <v>4419</v>
      </c>
      <c r="Y5250" t="s">
        <v>4109</v>
      </c>
      <c r="Z5250" t="s">
        <v>3977</v>
      </c>
      <c r="AA5250" t="s">
        <v>3982</v>
      </c>
      <c r="AB5250" t="s">
        <v>3996</v>
      </c>
      <c r="AC5250" t="s">
        <v>3980</v>
      </c>
      <c r="AD5250">
        <v>11.73</v>
      </c>
      <c r="AE5250">
        <v>15.06</v>
      </c>
      <c r="AF5250" t="s">
        <v>3975</v>
      </c>
      <c r="AG5250" s="1"/>
      <c r="AJ5250" t="s">
        <v>3975</v>
      </c>
      <c r="AK5250" t="s">
        <v>5224</v>
      </c>
      <c r="AL5250" s="1">
        <v>45298</v>
      </c>
      <c r="AM5250" s="1">
        <v>45311</v>
      </c>
      <c r="AN5250" t="s">
        <v>26</v>
      </c>
      <c r="AO5250">
        <v>16.329999999999998</v>
      </c>
      <c r="AP5250">
        <v>0</v>
      </c>
      <c r="AQ5250">
        <v>0</v>
      </c>
      <c r="AR5250">
        <v>16.329999999999998</v>
      </c>
      <c r="AS5250">
        <v>41.33</v>
      </c>
      <c r="AT5250">
        <v>11.73</v>
      </c>
      <c r="AU5250">
        <v>-20.400000000000002</v>
      </c>
      <c r="AV5250">
        <v>7</v>
      </c>
      <c r="AW5250">
        <v>-206</v>
      </c>
    </row>
    <row r="5251" spans="1:49" x14ac:dyDescent="0.3">
      <c r="A5251" t="s">
        <v>7156</v>
      </c>
      <c r="B5251" s="1">
        <v>45836</v>
      </c>
      <c r="C5251" s="1">
        <v>45846</v>
      </c>
      <c r="D5251" s="1">
        <v>45937</v>
      </c>
      <c r="E5251" t="s">
        <v>519</v>
      </c>
      <c r="F5251" t="s">
        <v>17</v>
      </c>
      <c r="G5251">
        <v>1</v>
      </c>
      <c r="H5251">
        <v>256.89999999999998</v>
      </c>
      <c r="I5251">
        <v>0</v>
      </c>
      <c r="J5251">
        <v>25</v>
      </c>
      <c r="K5251" t="s">
        <v>35</v>
      </c>
      <c r="L5251" t="s">
        <v>19</v>
      </c>
      <c r="M5251" t="s">
        <v>36</v>
      </c>
      <c r="N5251" t="s">
        <v>22</v>
      </c>
      <c r="O5251" t="s">
        <v>219</v>
      </c>
      <c r="P5251" t="s">
        <v>4902</v>
      </c>
      <c r="Q5251" t="s">
        <v>4396</v>
      </c>
      <c r="R5251" t="s">
        <v>4444</v>
      </c>
      <c r="S5251" t="s">
        <v>4406</v>
      </c>
      <c r="T5251" t="s">
        <v>5177</v>
      </c>
      <c r="U5251" t="s">
        <v>8816</v>
      </c>
      <c r="V5251">
        <v>1986</v>
      </c>
      <c r="W5251" s="1">
        <v>45804</v>
      </c>
      <c r="X5251" t="s">
        <v>4394</v>
      </c>
      <c r="Y5251" t="s">
        <v>4157</v>
      </c>
      <c r="Z5251" t="s">
        <v>3987</v>
      </c>
      <c r="AA5251" t="s">
        <v>4065</v>
      </c>
      <c r="AB5251" t="s">
        <v>3996</v>
      </c>
      <c r="AC5251" t="s">
        <v>3980</v>
      </c>
      <c r="AD5251">
        <v>199.45</v>
      </c>
      <c r="AE5251">
        <v>291.61</v>
      </c>
      <c r="AF5251" t="s">
        <v>3975</v>
      </c>
      <c r="AG5251" s="1"/>
      <c r="AJ5251" t="s">
        <v>3975</v>
      </c>
      <c r="AK5251" t="s">
        <v>5223</v>
      </c>
      <c r="AL5251" s="1">
        <v>45375</v>
      </c>
      <c r="AM5251" s="1">
        <v>45413</v>
      </c>
      <c r="AN5251" t="s">
        <v>26</v>
      </c>
      <c r="AO5251">
        <v>256.89999999999998</v>
      </c>
      <c r="AP5251">
        <v>0</v>
      </c>
      <c r="AQ5251">
        <v>0</v>
      </c>
      <c r="AR5251">
        <v>256.89999999999998</v>
      </c>
      <c r="AS5251">
        <v>281.89999999999998</v>
      </c>
      <c r="AT5251">
        <v>199.45</v>
      </c>
      <c r="AU5251">
        <v>32.449999999999989</v>
      </c>
      <c r="AV5251">
        <v>91</v>
      </c>
      <c r="AW5251">
        <v>10</v>
      </c>
    </row>
    <row r="5252" spans="1:49" x14ac:dyDescent="0.3">
      <c r="A5252" t="s">
        <v>7157</v>
      </c>
      <c r="B5252" s="1">
        <v>45917</v>
      </c>
      <c r="C5252" s="1">
        <v>45927</v>
      </c>
      <c r="D5252" s="1">
        <v>45936</v>
      </c>
      <c r="E5252" t="s">
        <v>369</v>
      </c>
      <c r="F5252" t="s">
        <v>359</v>
      </c>
      <c r="G5252">
        <v>1</v>
      </c>
      <c r="H5252">
        <v>17.32</v>
      </c>
      <c r="I5252">
        <v>10</v>
      </c>
      <c r="J5252">
        <v>15</v>
      </c>
      <c r="K5252" t="s">
        <v>18</v>
      </c>
      <c r="L5252" t="s">
        <v>19</v>
      </c>
      <c r="M5252" t="s">
        <v>36</v>
      </c>
      <c r="N5252" t="s">
        <v>37</v>
      </c>
      <c r="O5252" t="s">
        <v>94</v>
      </c>
      <c r="P5252" t="s">
        <v>4700</v>
      </c>
      <c r="Q5252" t="s">
        <v>4396</v>
      </c>
      <c r="R5252" t="s">
        <v>4409</v>
      </c>
      <c r="S5252" t="s">
        <v>4398</v>
      </c>
      <c r="T5252" t="s">
        <v>8541</v>
      </c>
      <c r="U5252" t="s">
        <v>8542</v>
      </c>
      <c r="V5252">
        <v>2001</v>
      </c>
      <c r="W5252" s="1">
        <v>45685</v>
      </c>
      <c r="X5252" t="s">
        <v>4388</v>
      </c>
      <c r="Y5252" t="s">
        <v>4034</v>
      </c>
      <c r="Z5252" t="s">
        <v>4014</v>
      </c>
      <c r="AA5252" t="s">
        <v>4017</v>
      </c>
      <c r="AB5252" t="s">
        <v>4002</v>
      </c>
      <c r="AC5252" t="s">
        <v>3985</v>
      </c>
      <c r="AD5252">
        <v>0</v>
      </c>
      <c r="AE5252">
        <v>15.94</v>
      </c>
      <c r="AF5252" t="s">
        <v>3975</v>
      </c>
      <c r="AG5252" s="1"/>
      <c r="AJ5252" t="s">
        <v>3975</v>
      </c>
      <c r="AK5252" t="s">
        <v>5223</v>
      </c>
      <c r="AL5252" s="1">
        <v>45537</v>
      </c>
      <c r="AM5252" s="1">
        <v>45567</v>
      </c>
      <c r="AN5252" t="s">
        <v>5225</v>
      </c>
      <c r="AO5252">
        <v>17.32</v>
      </c>
      <c r="AP5252">
        <v>0.1</v>
      </c>
      <c r="AQ5252">
        <v>1.7320000000000002</v>
      </c>
      <c r="AR5252">
        <v>15.588000000000001</v>
      </c>
      <c r="AS5252">
        <v>30.588000000000001</v>
      </c>
      <c r="AT5252">
        <v>0</v>
      </c>
      <c r="AU5252">
        <v>0.58800000000000097</v>
      </c>
      <c r="AV5252">
        <v>9</v>
      </c>
      <c r="AW5252">
        <v>10</v>
      </c>
    </row>
    <row r="5253" spans="1:49" x14ac:dyDescent="0.3">
      <c r="A5253" t="s">
        <v>7158</v>
      </c>
      <c r="B5253" s="1">
        <v>45822</v>
      </c>
      <c r="C5253" s="1">
        <v>45827</v>
      </c>
      <c r="D5253" s="1">
        <v>45828</v>
      </c>
      <c r="E5253" t="s">
        <v>920</v>
      </c>
      <c r="F5253" t="s">
        <v>1244</v>
      </c>
      <c r="G5253">
        <v>1</v>
      </c>
      <c r="H5253">
        <v>234.83</v>
      </c>
      <c r="I5253">
        <v>0</v>
      </c>
      <c r="J5253">
        <v>35</v>
      </c>
      <c r="K5253" t="s">
        <v>42</v>
      </c>
      <c r="L5253" t="s">
        <v>19</v>
      </c>
      <c r="M5253" t="s">
        <v>20</v>
      </c>
      <c r="N5253" t="s">
        <v>31</v>
      </c>
      <c r="O5253" t="s">
        <v>242</v>
      </c>
      <c r="P5253" t="s">
        <v>4455</v>
      </c>
      <c r="Q5253" t="s">
        <v>4384</v>
      </c>
      <c r="R5253" t="s">
        <v>4401</v>
      </c>
      <c r="S5253" t="s">
        <v>4386</v>
      </c>
      <c r="T5253" t="s">
        <v>4985</v>
      </c>
      <c r="U5253" t="s">
        <v>8698</v>
      </c>
      <c r="V5253">
        <v>1991</v>
      </c>
      <c r="W5253" s="1">
        <v>45218</v>
      </c>
      <c r="X5253" t="s">
        <v>4404</v>
      </c>
      <c r="Y5253" t="s">
        <v>4125</v>
      </c>
      <c r="Z5253" t="s">
        <v>4014</v>
      </c>
      <c r="AA5253" t="s">
        <v>4038</v>
      </c>
      <c r="AB5253" t="s">
        <v>3989</v>
      </c>
      <c r="AC5253" t="s">
        <v>3974</v>
      </c>
      <c r="AD5253">
        <v>156.36000000000001</v>
      </c>
      <c r="AE5253">
        <v>217.47</v>
      </c>
      <c r="AF5253" t="s">
        <v>3975</v>
      </c>
      <c r="AG5253" s="1"/>
      <c r="AJ5253" t="s">
        <v>3975</v>
      </c>
      <c r="AK5253" t="s">
        <v>5222</v>
      </c>
      <c r="AL5253" s="1">
        <v>45809</v>
      </c>
      <c r="AM5253" s="1">
        <v>45857</v>
      </c>
      <c r="AN5253" t="s">
        <v>19</v>
      </c>
      <c r="AO5253">
        <v>234.83</v>
      </c>
      <c r="AP5253">
        <v>0</v>
      </c>
      <c r="AQ5253">
        <v>0</v>
      </c>
      <c r="AR5253">
        <v>234.83</v>
      </c>
      <c r="AS5253">
        <v>269.83000000000004</v>
      </c>
      <c r="AT5253">
        <v>156.36000000000001</v>
      </c>
      <c r="AU5253">
        <v>43.47</v>
      </c>
      <c r="AV5253">
        <v>1</v>
      </c>
      <c r="AW5253">
        <v>5</v>
      </c>
    </row>
    <row r="5254" spans="1:49" x14ac:dyDescent="0.3">
      <c r="A5254" t="s">
        <v>7159</v>
      </c>
      <c r="B5254" s="1">
        <v>45805</v>
      </c>
      <c r="C5254" s="1">
        <v>45808</v>
      </c>
      <c r="D5254" s="1">
        <v>45811</v>
      </c>
      <c r="E5254" t="s">
        <v>2102</v>
      </c>
      <c r="F5254" t="s">
        <v>123</v>
      </c>
      <c r="G5254">
        <v>1</v>
      </c>
      <c r="H5254">
        <v>145.16</v>
      </c>
      <c r="I5254">
        <v>10</v>
      </c>
      <c r="J5254">
        <v>25</v>
      </c>
      <c r="K5254" t="s">
        <v>18</v>
      </c>
      <c r="L5254" t="s">
        <v>26</v>
      </c>
      <c r="M5254" t="s">
        <v>30</v>
      </c>
      <c r="N5254" t="s">
        <v>22</v>
      </c>
      <c r="O5254" t="s">
        <v>22</v>
      </c>
      <c r="P5254" t="s">
        <v>4582</v>
      </c>
      <c r="Q5254" t="s">
        <v>4384</v>
      </c>
      <c r="R5254" t="s">
        <v>4412</v>
      </c>
      <c r="S5254" t="s">
        <v>4398</v>
      </c>
      <c r="T5254" t="s">
        <v>4583</v>
      </c>
      <c r="U5254" t="s">
        <v>8484</v>
      </c>
      <c r="V5254">
        <v>1995</v>
      </c>
      <c r="W5254" s="1">
        <v>45992</v>
      </c>
      <c r="X5254" t="s">
        <v>4419</v>
      </c>
      <c r="Y5254" t="s">
        <v>4028</v>
      </c>
      <c r="Z5254" t="s">
        <v>4014</v>
      </c>
      <c r="AA5254" t="s">
        <v>4029</v>
      </c>
      <c r="AB5254" t="s">
        <v>4009</v>
      </c>
      <c r="AC5254" t="s">
        <v>3985</v>
      </c>
      <c r="AD5254">
        <v>113.2</v>
      </c>
      <c r="AE5254">
        <v>162.55000000000001</v>
      </c>
      <c r="AF5254" t="s">
        <v>3975</v>
      </c>
      <c r="AG5254" s="1"/>
      <c r="AJ5254" t="s">
        <v>3975</v>
      </c>
      <c r="AL5254" s="1"/>
      <c r="AM5254" s="1"/>
      <c r="AO5254">
        <v>145.16</v>
      </c>
      <c r="AP5254">
        <v>0.1</v>
      </c>
      <c r="AQ5254">
        <v>14.516</v>
      </c>
      <c r="AR5254">
        <v>130.64400000000001</v>
      </c>
      <c r="AS5254">
        <v>155.64400000000001</v>
      </c>
      <c r="AT5254">
        <v>113.2</v>
      </c>
      <c r="AU5254">
        <v>-7.5559999999999974</v>
      </c>
      <c r="AV5254">
        <v>3</v>
      </c>
      <c r="AW5254">
        <v>3</v>
      </c>
    </row>
    <row r="5255" spans="1:49" x14ac:dyDescent="0.3">
      <c r="A5255" t="s">
        <v>7160</v>
      </c>
      <c r="B5255" s="1">
        <v>45783</v>
      </c>
      <c r="C5255" s="1">
        <v>45843</v>
      </c>
      <c r="D5255" s="1">
        <v>45786</v>
      </c>
      <c r="E5255" t="s">
        <v>989</v>
      </c>
      <c r="F5255" t="s">
        <v>359</v>
      </c>
      <c r="G5255">
        <v>3</v>
      </c>
      <c r="H5255">
        <v>17.23</v>
      </c>
      <c r="I5255">
        <v>0</v>
      </c>
      <c r="J5255">
        <v>35</v>
      </c>
      <c r="K5255" t="s">
        <v>60</v>
      </c>
      <c r="L5255" t="s">
        <v>19</v>
      </c>
      <c r="M5255" t="s">
        <v>20</v>
      </c>
      <c r="N5255" t="s">
        <v>22</v>
      </c>
      <c r="O5255" t="s">
        <v>22</v>
      </c>
      <c r="P5255" t="s">
        <v>4575</v>
      </c>
      <c r="Q5255" t="s">
        <v>4384</v>
      </c>
      <c r="R5255" t="s">
        <v>4397</v>
      </c>
      <c r="S5255" t="s">
        <v>4391</v>
      </c>
      <c r="T5255" t="s">
        <v>4576</v>
      </c>
      <c r="U5255" t="s">
        <v>8480</v>
      </c>
      <c r="V5255">
        <v>1983</v>
      </c>
      <c r="W5255" s="1">
        <v>45530</v>
      </c>
      <c r="X5255" t="s">
        <v>4404</v>
      </c>
      <c r="Y5255" t="s">
        <v>4034</v>
      </c>
      <c r="Z5255" t="s">
        <v>4014</v>
      </c>
      <c r="AA5255" t="s">
        <v>4017</v>
      </c>
      <c r="AB5255" t="s">
        <v>4002</v>
      </c>
      <c r="AC5255" t="s">
        <v>3985</v>
      </c>
      <c r="AD5255">
        <v>0</v>
      </c>
      <c r="AE5255">
        <v>15.94</v>
      </c>
      <c r="AF5255" t="s">
        <v>3975</v>
      </c>
      <c r="AG5255" s="1"/>
      <c r="AJ5255" t="s">
        <v>3975</v>
      </c>
      <c r="AL5255" s="1"/>
      <c r="AM5255" s="1"/>
      <c r="AO5255">
        <v>51.69</v>
      </c>
      <c r="AP5255">
        <v>0</v>
      </c>
      <c r="AQ5255">
        <v>0</v>
      </c>
      <c r="AR5255">
        <v>51.69</v>
      </c>
      <c r="AS5255">
        <v>86.69</v>
      </c>
      <c r="AT5255">
        <v>0</v>
      </c>
      <c r="AU5255">
        <v>16.689999999999998</v>
      </c>
      <c r="AV5255">
        <v>-57</v>
      </c>
      <c r="AW5255">
        <v>60</v>
      </c>
    </row>
    <row r="5256" spans="1:49" x14ac:dyDescent="0.3">
      <c r="A5256" t="s">
        <v>7161</v>
      </c>
      <c r="B5256" s="1">
        <v>45710</v>
      </c>
      <c r="C5256" s="1">
        <v>45717</v>
      </c>
      <c r="D5256" s="1">
        <v>45722</v>
      </c>
      <c r="E5256" t="s">
        <v>910</v>
      </c>
      <c r="F5256" t="s">
        <v>569</v>
      </c>
      <c r="G5256">
        <v>1</v>
      </c>
      <c r="H5256">
        <v>103.94</v>
      </c>
      <c r="I5256">
        <v>10</v>
      </c>
      <c r="J5256">
        <v>25</v>
      </c>
      <c r="K5256" t="s">
        <v>35</v>
      </c>
      <c r="L5256" t="s">
        <v>43</v>
      </c>
      <c r="M5256" t="s">
        <v>20</v>
      </c>
      <c r="N5256" t="s">
        <v>22</v>
      </c>
      <c r="O5256" t="s">
        <v>22</v>
      </c>
      <c r="P5256" t="s">
        <v>4520</v>
      </c>
      <c r="Q5256" t="s">
        <v>4396</v>
      </c>
      <c r="R5256" t="s">
        <v>4409</v>
      </c>
      <c r="S5256" t="s">
        <v>4386</v>
      </c>
      <c r="T5256" t="s">
        <v>4521</v>
      </c>
      <c r="U5256" t="s">
        <v>8463</v>
      </c>
      <c r="V5256">
        <v>1998</v>
      </c>
      <c r="W5256" s="1">
        <v>45624</v>
      </c>
      <c r="X5256" t="s">
        <v>4388</v>
      </c>
      <c r="Y5256" t="s">
        <v>4050</v>
      </c>
      <c r="Z5256" t="s">
        <v>3971</v>
      </c>
      <c r="AA5256" t="s">
        <v>4051</v>
      </c>
      <c r="AB5256" t="s">
        <v>3989</v>
      </c>
      <c r="AC5256" t="s">
        <v>3974</v>
      </c>
      <c r="AD5256">
        <v>88.23</v>
      </c>
      <c r="AE5256">
        <v>104.02</v>
      </c>
      <c r="AF5256" t="s">
        <v>3975</v>
      </c>
      <c r="AG5256" s="1"/>
      <c r="AJ5256" t="s">
        <v>3975</v>
      </c>
      <c r="AL5256" s="1"/>
      <c r="AM5256" s="1"/>
      <c r="AO5256">
        <v>103.94</v>
      </c>
      <c r="AP5256">
        <v>0.1</v>
      </c>
      <c r="AQ5256">
        <v>10.394</v>
      </c>
      <c r="AR5256">
        <v>93.545999999999992</v>
      </c>
      <c r="AS5256">
        <v>118.54599999999999</v>
      </c>
      <c r="AT5256">
        <v>88.23</v>
      </c>
      <c r="AU5256">
        <v>-19.684000000000012</v>
      </c>
      <c r="AV5256">
        <v>5</v>
      </c>
      <c r="AW5256">
        <v>7</v>
      </c>
    </row>
    <row r="5257" spans="1:49" x14ac:dyDescent="0.3">
      <c r="A5257" t="s">
        <v>4320</v>
      </c>
      <c r="B5257" s="1">
        <v>45723</v>
      </c>
      <c r="C5257" s="1">
        <v>45723</v>
      </c>
      <c r="D5257" s="1">
        <v>45853</v>
      </c>
      <c r="E5257" t="s">
        <v>542</v>
      </c>
      <c r="F5257" t="s">
        <v>110</v>
      </c>
      <c r="G5257">
        <v>1</v>
      </c>
      <c r="H5257">
        <v>129.49</v>
      </c>
      <c r="I5257">
        <v>0</v>
      </c>
      <c r="J5257">
        <v>15</v>
      </c>
      <c r="K5257" t="s">
        <v>42</v>
      </c>
      <c r="L5257" t="s">
        <v>26</v>
      </c>
      <c r="M5257" t="s">
        <v>30</v>
      </c>
      <c r="N5257" t="s">
        <v>21</v>
      </c>
      <c r="O5257" t="s">
        <v>468</v>
      </c>
      <c r="P5257" t="s">
        <v>4961</v>
      </c>
      <c r="Q5257" t="s">
        <v>4396</v>
      </c>
      <c r="R5257" t="s">
        <v>4412</v>
      </c>
      <c r="S5257" t="s">
        <v>4406</v>
      </c>
      <c r="T5257" t="s">
        <v>4962</v>
      </c>
      <c r="U5257" t="s">
        <v>4963</v>
      </c>
      <c r="V5257">
        <v>1973</v>
      </c>
      <c r="W5257" s="1">
        <v>45659</v>
      </c>
      <c r="X5257" t="s">
        <v>4419</v>
      </c>
      <c r="Y5257" t="s">
        <v>4013</v>
      </c>
      <c r="Z5257" t="s">
        <v>4014</v>
      </c>
      <c r="AA5257" t="s">
        <v>4015</v>
      </c>
      <c r="AB5257" t="s">
        <v>4009</v>
      </c>
      <c r="AC5257" t="s">
        <v>3992</v>
      </c>
      <c r="AD5257">
        <v>77.709999999999994</v>
      </c>
      <c r="AE5257">
        <v>118.42</v>
      </c>
      <c r="AF5257" t="s">
        <v>3975</v>
      </c>
      <c r="AG5257" s="1">
        <v>45645</v>
      </c>
      <c r="AH5257" t="s">
        <v>4177</v>
      </c>
      <c r="AI5257" t="s">
        <v>18</v>
      </c>
      <c r="AJ5257" t="s">
        <v>4055</v>
      </c>
      <c r="AK5257" t="s">
        <v>5228</v>
      </c>
      <c r="AL5257" s="1">
        <v>45339</v>
      </c>
      <c r="AM5257" s="1">
        <v>45357</v>
      </c>
      <c r="AN5257" t="s">
        <v>43</v>
      </c>
      <c r="AO5257">
        <v>129.49</v>
      </c>
      <c r="AP5257">
        <v>0</v>
      </c>
      <c r="AQ5257">
        <v>0</v>
      </c>
      <c r="AR5257">
        <v>129.49</v>
      </c>
      <c r="AS5257">
        <v>144.49</v>
      </c>
      <c r="AT5257">
        <v>77.709999999999994</v>
      </c>
      <c r="AU5257">
        <v>36.780000000000015</v>
      </c>
      <c r="AV5257">
        <v>130</v>
      </c>
      <c r="AW5257">
        <v>0</v>
      </c>
    </row>
    <row r="5258" spans="1:49" x14ac:dyDescent="0.3">
      <c r="A5258" t="s">
        <v>7162</v>
      </c>
      <c r="B5258" s="1">
        <v>45945</v>
      </c>
      <c r="C5258" s="1">
        <v>45947</v>
      </c>
      <c r="D5258" s="1">
        <v>45952</v>
      </c>
      <c r="E5258" t="s">
        <v>889</v>
      </c>
      <c r="F5258" t="s">
        <v>1568</v>
      </c>
      <c r="G5258">
        <v>3</v>
      </c>
      <c r="H5258">
        <v>60.18</v>
      </c>
      <c r="I5258">
        <v>30</v>
      </c>
      <c r="J5258">
        <v>35</v>
      </c>
      <c r="K5258" t="s">
        <v>35</v>
      </c>
      <c r="L5258" t="s">
        <v>26</v>
      </c>
      <c r="M5258" t="s">
        <v>47</v>
      </c>
      <c r="N5258" t="s">
        <v>22</v>
      </c>
      <c r="O5258" t="s">
        <v>22</v>
      </c>
      <c r="P5258" t="s">
        <v>4565</v>
      </c>
      <c r="Q5258" t="s">
        <v>4396</v>
      </c>
      <c r="R5258" t="s">
        <v>4409</v>
      </c>
      <c r="S5258" t="s">
        <v>4434</v>
      </c>
      <c r="T5258" t="s">
        <v>5031</v>
      </c>
      <c r="U5258" t="s">
        <v>8731</v>
      </c>
      <c r="V5258">
        <v>1990</v>
      </c>
      <c r="W5258" s="1">
        <v>45487</v>
      </c>
      <c r="X5258" t="s">
        <v>4404</v>
      </c>
      <c r="Y5258" t="s">
        <v>4164</v>
      </c>
      <c r="Z5258" t="s">
        <v>3977</v>
      </c>
      <c r="AA5258" t="s">
        <v>3991</v>
      </c>
      <c r="AB5258" t="s">
        <v>4000</v>
      </c>
      <c r="AC5258" t="s">
        <v>3997</v>
      </c>
      <c r="AD5258">
        <v>42.22</v>
      </c>
      <c r="AE5258">
        <v>64.08</v>
      </c>
      <c r="AF5258" t="s">
        <v>4055</v>
      </c>
      <c r="AG5258" s="1"/>
      <c r="AJ5258" t="s">
        <v>3975</v>
      </c>
      <c r="AL5258" s="1"/>
      <c r="AM5258" s="1"/>
      <c r="AO5258">
        <v>180.54</v>
      </c>
      <c r="AP5258">
        <v>0.3</v>
      </c>
      <c r="AQ5258">
        <v>54.161999999999999</v>
      </c>
      <c r="AR5258">
        <v>126.37799999999999</v>
      </c>
      <c r="AS5258">
        <v>161.37799999999999</v>
      </c>
      <c r="AT5258">
        <v>126.66</v>
      </c>
      <c r="AU5258">
        <v>-35.282000000000011</v>
      </c>
      <c r="AV5258">
        <v>5</v>
      </c>
      <c r="AW5258">
        <v>2</v>
      </c>
    </row>
    <row r="5259" spans="1:49" x14ac:dyDescent="0.3">
      <c r="A5259" t="s">
        <v>7163</v>
      </c>
      <c r="B5259" s="1">
        <v>45684</v>
      </c>
      <c r="C5259" s="1">
        <v>45688</v>
      </c>
      <c r="D5259" s="1">
        <v>45691</v>
      </c>
      <c r="E5259" t="s">
        <v>391</v>
      </c>
      <c r="F5259" t="s">
        <v>328</v>
      </c>
      <c r="G5259">
        <v>4</v>
      </c>
      <c r="H5259">
        <v>123.2</v>
      </c>
      <c r="I5259">
        <v>0</v>
      </c>
      <c r="J5259">
        <v>0</v>
      </c>
      <c r="K5259" t="s">
        <v>18</v>
      </c>
      <c r="L5259" t="s">
        <v>19</v>
      </c>
      <c r="M5259" t="s">
        <v>30</v>
      </c>
      <c r="N5259" t="s">
        <v>31</v>
      </c>
      <c r="O5259" t="s">
        <v>22</v>
      </c>
      <c r="P5259" t="s">
        <v>4463</v>
      </c>
      <c r="Q5259" t="s">
        <v>4384</v>
      </c>
      <c r="R5259" t="s">
        <v>4459</v>
      </c>
      <c r="S5259" t="s">
        <v>4398</v>
      </c>
      <c r="T5259" t="s">
        <v>4464</v>
      </c>
      <c r="U5259" t="s">
        <v>4465</v>
      </c>
      <c r="V5259">
        <v>1973</v>
      </c>
      <c r="W5259" s="1">
        <v>45278</v>
      </c>
      <c r="X5259" t="s">
        <v>4388</v>
      </c>
      <c r="Y5259" t="s">
        <v>4079</v>
      </c>
      <c r="Z5259" t="s">
        <v>3994</v>
      </c>
      <c r="AA5259" t="s">
        <v>4008</v>
      </c>
      <c r="AB5259" t="s">
        <v>3973</v>
      </c>
      <c r="AC5259" t="s">
        <v>3992</v>
      </c>
      <c r="AD5259">
        <v>83.53</v>
      </c>
      <c r="AE5259">
        <v>111.89</v>
      </c>
      <c r="AF5259" t="s">
        <v>3975</v>
      </c>
      <c r="AG5259" s="1"/>
      <c r="AJ5259" t="s">
        <v>3975</v>
      </c>
      <c r="AL5259" s="1"/>
      <c r="AM5259" s="1"/>
      <c r="AO5259">
        <v>492.8</v>
      </c>
      <c r="AP5259">
        <v>0</v>
      </c>
      <c r="AQ5259">
        <v>0</v>
      </c>
      <c r="AR5259">
        <v>492.8</v>
      </c>
      <c r="AS5259">
        <v>492.8</v>
      </c>
      <c r="AT5259">
        <v>334.12</v>
      </c>
      <c r="AU5259">
        <v>158.68</v>
      </c>
      <c r="AV5259">
        <v>3</v>
      </c>
      <c r="AW5259">
        <v>4</v>
      </c>
    </row>
    <row r="5260" spans="1:49" x14ac:dyDescent="0.3">
      <c r="A5260" t="s">
        <v>7164</v>
      </c>
      <c r="B5260" s="1">
        <v>45928</v>
      </c>
      <c r="C5260" s="1">
        <v>45935</v>
      </c>
      <c r="D5260" s="1">
        <v>45940</v>
      </c>
      <c r="E5260" t="s">
        <v>2511</v>
      </c>
      <c r="F5260" t="s">
        <v>1114</v>
      </c>
      <c r="G5260">
        <v>2</v>
      </c>
      <c r="H5260">
        <v>84.07</v>
      </c>
      <c r="I5260">
        <v>0</v>
      </c>
      <c r="J5260">
        <v>15</v>
      </c>
      <c r="K5260" t="s">
        <v>35</v>
      </c>
      <c r="L5260" t="s">
        <v>26</v>
      </c>
      <c r="M5260" t="s">
        <v>30</v>
      </c>
      <c r="N5260" t="s">
        <v>37</v>
      </c>
      <c r="O5260" t="s">
        <v>22</v>
      </c>
      <c r="P5260" t="s">
        <v>4471</v>
      </c>
      <c r="Q5260" t="s">
        <v>4396</v>
      </c>
      <c r="R5260" t="s">
        <v>4401</v>
      </c>
      <c r="S5260" t="s">
        <v>4434</v>
      </c>
      <c r="T5260" t="s">
        <v>4472</v>
      </c>
      <c r="U5260" t="s">
        <v>8446</v>
      </c>
      <c r="V5260">
        <v>1984</v>
      </c>
      <c r="W5260" s="1">
        <v>45838</v>
      </c>
      <c r="X5260" t="s">
        <v>4388</v>
      </c>
      <c r="Y5260" t="s">
        <v>4064</v>
      </c>
      <c r="Z5260" t="s">
        <v>3987</v>
      </c>
      <c r="AA5260" t="s">
        <v>4065</v>
      </c>
      <c r="AB5260" t="s">
        <v>3979</v>
      </c>
      <c r="AC5260" t="s">
        <v>3980</v>
      </c>
      <c r="AD5260">
        <v>61.44</v>
      </c>
      <c r="AE5260">
        <v>83.71</v>
      </c>
      <c r="AF5260" t="s">
        <v>4055</v>
      </c>
      <c r="AG5260" s="1"/>
      <c r="AJ5260" t="s">
        <v>3975</v>
      </c>
      <c r="AL5260" s="1"/>
      <c r="AM5260" s="1"/>
      <c r="AO5260">
        <v>168.14</v>
      </c>
      <c r="AP5260">
        <v>0</v>
      </c>
      <c r="AQ5260">
        <v>0</v>
      </c>
      <c r="AR5260">
        <v>168.14</v>
      </c>
      <c r="AS5260">
        <v>183.14</v>
      </c>
      <c r="AT5260">
        <v>122.88</v>
      </c>
      <c r="AU5260">
        <v>30.259999999999991</v>
      </c>
      <c r="AV5260">
        <v>5</v>
      </c>
      <c r="AW5260">
        <v>7</v>
      </c>
    </row>
    <row r="5261" spans="1:49" x14ac:dyDescent="0.3">
      <c r="A5261" t="s">
        <v>7165</v>
      </c>
      <c r="B5261" s="1">
        <v>45680</v>
      </c>
      <c r="C5261" s="1">
        <v>45690</v>
      </c>
      <c r="D5261" s="1">
        <v>45692</v>
      </c>
      <c r="E5261" t="s">
        <v>1988</v>
      </c>
      <c r="F5261" t="s">
        <v>120</v>
      </c>
      <c r="G5261">
        <v>1</v>
      </c>
      <c r="H5261">
        <v>134.55000000000001</v>
      </c>
      <c r="I5261">
        <v>0</v>
      </c>
      <c r="J5261">
        <v>0</v>
      </c>
      <c r="K5261" t="s">
        <v>60</v>
      </c>
      <c r="L5261" t="s">
        <v>26</v>
      </c>
      <c r="M5261" t="s">
        <v>30</v>
      </c>
      <c r="N5261" t="s">
        <v>22</v>
      </c>
      <c r="O5261" t="s">
        <v>219</v>
      </c>
      <c r="P5261" t="s">
        <v>4548</v>
      </c>
      <c r="Q5261" t="s">
        <v>4396</v>
      </c>
      <c r="R5261" t="s">
        <v>4385</v>
      </c>
      <c r="S5261" t="s">
        <v>4391</v>
      </c>
      <c r="T5261" t="s">
        <v>5138</v>
      </c>
      <c r="U5261" t="s">
        <v>8797</v>
      </c>
      <c r="V5261">
        <v>1985</v>
      </c>
      <c r="W5261" s="1">
        <v>45619</v>
      </c>
      <c r="X5261" t="s">
        <v>4404</v>
      </c>
      <c r="Y5261" t="s">
        <v>4059</v>
      </c>
      <c r="Z5261" t="s">
        <v>3987</v>
      </c>
      <c r="AA5261" t="s">
        <v>3988</v>
      </c>
      <c r="AB5261" t="s">
        <v>3983</v>
      </c>
      <c r="AC5261" t="s">
        <v>3997</v>
      </c>
      <c r="AD5261">
        <v>121</v>
      </c>
      <c r="AE5261">
        <v>155</v>
      </c>
      <c r="AF5261" t="s">
        <v>4055</v>
      </c>
      <c r="AG5261" s="1"/>
      <c r="AJ5261" t="s">
        <v>3975</v>
      </c>
      <c r="AK5261" t="s">
        <v>5223</v>
      </c>
      <c r="AL5261" s="1">
        <v>45375</v>
      </c>
      <c r="AM5261" s="1">
        <v>45413</v>
      </c>
      <c r="AN5261" t="s">
        <v>26</v>
      </c>
      <c r="AO5261">
        <v>134.55000000000001</v>
      </c>
      <c r="AP5261">
        <v>0</v>
      </c>
      <c r="AQ5261">
        <v>0</v>
      </c>
      <c r="AR5261">
        <v>134.55000000000001</v>
      </c>
      <c r="AS5261">
        <v>134.55000000000001</v>
      </c>
      <c r="AT5261">
        <v>121</v>
      </c>
      <c r="AU5261">
        <v>13.550000000000011</v>
      </c>
      <c r="AV5261">
        <v>2</v>
      </c>
      <c r="AW5261">
        <v>10</v>
      </c>
    </row>
    <row r="5262" spans="1:49" x14ac:dyDescent="0.3">
      <c r="A5262" t="s">
        <v>4240</v>
      </c>
      <c r="B5262" s="1">
        <v>45714</v>
      </c>
      <c r="C5262" s="1">
        <v>45716</v>
      </c>
      <c r="D5262" s="1">
        <v>45691</v>
      </c>
      <c r="E5262" t="s">
        <v>2051</v>
      </c>
      <c r="F5262" t="s">
        <v>87</v>
      </c>
      <c r="G5262">
        <v>1</v>
      </c>
      <c r="H5262">
        <v>25.88</v>
      </c>
      <c r="I5262">
        <v>15</v>
      </c>
      <c r="J5262">
        <v>25</v>
      </c>
      <c r="K5262" t="s">
        <v>42</v>
      </c>
      <c r="L5262" t="s">
        <v>26</v>
      </c>
      <c r="M5262" t="s">
        <v>30</v>
      </c>
      <c r="N5262" t="s">
        <v>22</v>
      </c>
      <c r="O5262" t="s">
        <v>468</v>
      </c>
      <c r="P5262" t="s">
        <v>4395</v>
      </c>
      <c r="Q5262" t="s">
        <v>4396</v>
      </c>
      <c r="R5262" t="s">
        <v>4397</v>
      </c>
      <c r="S5262" t="s">
        <v>4398</v>
      </c>
      <c r="T5262" t="s">
        <v>4399</v>
      </c>
      <c r="U5262" t="s">
        <v>8422</v>
      </c>
      <c r="V5262">
        <v>1975</v>
      </c>
      <c r="W5262" s="1">
        <v>45587</v>
      </c>
      <c r="X5262" t="s">
        <v>4388</v>
      </c>
      <c r="Y5262" t="s">
        <v>4166</v>
      </c>
      <c r="Z5262" t="s">
        <v>3977</v>
      </c>
      <c r="AA5262" t="s">
        <v>3982</v>
      </c>
      <c r="AB5262" t="s">
        <v>3979</v>
      </c>
      <c r="AC5262" t="s">
        <v>3980</v>
      </c>
      <c r="AD5262">
        <v>19.989999999999998</v>
      </c>
      <c r="AE5262">
        <v>24.02</v>
      </c>
      <c r="AF5262" t="s">
        <v>4055</v>
      </c>
      <c r="AG5262" s="1">
        <v>45332</v>
      </c>
      <c r="AH5262" t="s">
        <v>4174</v>
      </c>
      <c r="AI5262" t="s">
        <v>35</v>
      </c>
      <c r="AJ5262" t="s">
        <v>4055</v>
      </c>
      <c r="AK5262" t="s">
        <v>5228</v>
      </c>
      <c r="AL5262" s="1">
        <v>45339</v>
      </c>
      <c r="AM5262" s="1">
        <v>45357</v>
      </c>
      <c r="AN5262" t="s">
        <v>43</v>
      </c>
      <c r="AO5262">
        <v>25.88</v>
      </c>
      <c r="AP5262">
        <v>0.15</v>
      </c>
      <c r="AQ5262">
        <v>3.8819999999999997</v>
      </c>
      <c r="AR5262">
        <v>21.997999999999998</v>
      </c>
      <c r="AS5262">
        <v>46.997999999999998</v>
      </c>
      <c r="AT5262">
        <v>19.989999999999998</v>
      </c>
      <c r="AU5262">
        <v>-22.992000000000001</v>
      </c>
      <c r="AV5262">
        <v>-25</v>
      </c>
      <c r="AW5262">
        <v>2</v>
      </c>
    </row>
    <row r="5263" spans="1:49" x14ac:dyDescent="0.3">
      <c r="A5263" t="s">
        <v>7166</v>
      </c>
      <c r="B5263" s="1">
        <v>45967</v>
      </c>
      <c r="C5263" s="1">
        <v>45823</v>
      </c>
      <c r="D5263" s="1">
        <v>45827</v>
      </c>
      <c r="E5263" t="s">
        <v>1661</v>
      </c>
      <c r="F5263" t="s">
        <v>405</v>
      </c>
      <c r="G5263">
        <v>2</v>
      </c>
      <c r="H5263">
        <v>31.85</v>
      </c>
      <c r="I5263">
        <v>0</v>
      </c>
      <c r="J5263">
        <v>15</v>
      </c>
      <c r="K5263" t="s">
        <v>60</v>
      </c>
      <c r="L5263" t="s">
        <v>19</v>
      </c>
      <c r="M5263" t="s">
        <v>30</v>
      </c>
      <c r="N5263" t="s">
        <v>22</v>
      </c>
      <c r="O5263" t="s">
        <v>81</v>
      </c>
      <c r="P5263" t="s">
        <v>5075</v>
      </c>
      <c r="Q5263" t="s">
        <v>4384</v>
      </c>
      <c r="R5263" t="s">
        <v>4459</v>
      </c>
      <c r="S5263" t="s">
        <v>4391</v>
      </c>
      <c r="T5263" t="s">
        <v>5076</v>
      </c>
      <c r="U5263" t="s">
        <v>8755</v>
      </c>
      <c r="V5263">
        <v>1992</v>
      </c>
      <c r="W5263" s="1">
        <v>45924</v>
      </c>
      <c r="X5263" t="s">
        <v>4394</v>
      </c>
      <c r="Y5263" t="s">
        <v>3984</v>
      </c>
      <c r="Z5263" t="s">
        <v>3977</v>
      </c>
      <c r="AA5263" t="s">
        <v>3978</v>
      </c>
      <c r="AB5263" t="s">
        <v>3973</v>
      </c>
      <c r="AC5263" t="s">
        <v>3985</v>
      </c>
      <c r="AD5263">
        <v>21.75</v>
      </c>
      <c r="AE5263">
        <v>33.03</v>
      </c>
      <c r="AF5263" t="s">
        <v>3975</v>
      </c>
      <c r="AG5263" s="1"/>
      <c r="AJ5263" t="s">
        <v>3975</v>
      </c>
      <c r="AK5263" t="s">
        <v>5222</v>
      </c>
      <c r="AL5263" s="1">
        <v>45436</v>
      </c>
      <c r="AM5263" s="1">
        <v>45489</v>
      </c>
      <c r="AN5263" t="s">
        <v>19</v>
      </c>
      <c r="AO5263">
        <v>63.7</v>
      </c>
      <c r="AP5263">
        <v>0</v>
      </c>
      <c r="AQ5263">
        <v>0</v>
      </c>
      <c r="AR5263">
        <v>63.7</v>
      </c>
      <c r="AS5263">
        <v>78.7</v>
      </c>
      <c r="AT5263">
        <v>43.5</v>
      </c>
      <c r="AU5263">
        <v>5.2000000000000028</v>
      </c>
      <c r="AV5263">
        <v>4</v>
      </c>
      <c r="AW5263">
        <v>-144</v>
      </c>
    </row>
    <row r="5264" spans="1:49" x14ac:dyDescent="0.3">
      <c r="A5264" t="s">
        <v>7167</v>
      </c>
      <c r="B5264" s="1">
        <v>45960</v>
      </c>
      <c r="C5264" s="1">
        <v>45965</v>
      </c>
      <c r="D5264" s="1">
        <v>45819</v>
      </c>
      <c r="E5264" t="s">
        <v>963</v>
      </c>
      <c r="F5264" t="s">
        <v>1124</v>
      </c>
      <c r="G5264">
        <v>1</v>
      </c>
      <c r="H5264">
        <v>8.76</v>
      </c>
      <c r="I5264">
        <v>10</v>
      </c>
      <c r="J5264">
        <v>35</v>
      </c>
      <c r="K5264" t="s">
        <v>18</v>
      </c>
      <c r="L5264" t="s">
        <v>19</v>
      </c>
      <c r="M5264" t="s">
        <v>30</v>
      </c>
      <c r="N5264" t="s">
        <v>22</v>
      </c>
      <c r="O5264" t="s">
        <v>242</v>
      </c>
      <c r="P5264" t="s">
        <v>4773</v>
      </c>
      <c r="Q5264" t="s">
        <v>4396</v>
      </c>
      <c r="R5264" t="s">
        <v>4409</v>
      </c>
      <c r="S5264" t="s">
        <v>4398</v>
      </c>
      <c r="T5264" t="s">
        <v>5189</v>
      </c>
      <c r="U5264" t="s">
        <v>8822</v>
      </c>
      <c r="V5264">
        <v>2005</v>
      </c>
      <c r="W5264" s="1">
        <v>45881</v>
      </c>
      <c r="X5264" t="s">
        <v>4394</v>
      </c>
      <c r="Y5264" t="s">
        <v>4114</v>
      </c>
      <c r="Z5264" t="s">
        <v>3994</v>
      </c>
      <c r="AA5264" t="s">
        <v>4077</v>
      </c>
      <c r="AB5264" t="s">
        <v>3983</v>
      </c>
      <c r="AC5264" t="s">
        <v>3974</v>
      </c>
      <c r="AD5264">
        <v>6.42</v>
      </c>
      <c r="AE5264">
        <v>8.9499999999999993</v>
      </c>
      <c r="AF5264" t="s">
        <v>3975</v>
      </c>
      <c r="AG5264" s="1"/>
      <c r="AJ5264" t="s">
        <v>3975</v>
      </c>
      <c r="AK5264" t="s">
        <v>5222</v>
      </c>
      <c r="AL5264" s="1">
        <v>45809</v>
      </c>
      <c r="AM5264" s="1">
        <v>45857</v>
      </c>
      <c r="AN5264" t="s">
        <v>19</v>
      </c>
      <c r="AO5264">
        <v>8.76</v>
      </c>
      <c r="AP5264">
        <v>0.1</v>
      </c>
      <c r="AQ5264">
        <v>0.876</v>
      </c>
      <c r="AR5264">
        <v>7.8839999999999995</v>
      </c>
      <c r="AS5264">
        <v>42.884</v>
      </c>
      <c r="AT5264">
        <v>6.42</v>
      </c>
      <c r="AU5264">
        <v>-33.536000000000001</v>
      </c>
      <c r="AV5264">
        <v>-146</v>
      </c>
      <c r="AW5264">
        <v>5</v>
      </c>
    </row>
    <row r="5265" spans="1:49" x14ac:dyDescent="0.3">
      <c r="A5265" t="s">
        <v>7168</v>
      </c>
      <c r="B5265" s="1">
        <v>45982</v>
      </c>
      <c r="C5265" s="1">
        <v>45986</v>
      </c>
      <c r="D5265" s="1">
        <v>45990</v>
      </c>
      <c r="E5265" t="s">
        <v>1050</v>
      </c>
      <c r="F5265" t="s">
        <v>712</v>
      </c>
      <c r="G5265">
        <v>2</v>
      </c>
      <c r="H5265">
        <v>68.28</v>
      </c>
      <c r="I5265">
        <v>25</v>
      </c>
      <c r="J5265">
        <v>35</v>
      </c>
      <c r="K5265" t="s">
        <v>60</v>
      </c>
      <c r="L5265" t="s">
        <v>43</v>
      </c>
      <c r="M5265" t="s">
        <v>47</v>
      </c>
      <c r="N5265" t="s">
        <v>22</v>
      </c>
      <c r="O5265" t="s">
        <v>127</v>
      </c>
      <c r="P5265" t="s">
        <v>4841</v>
      </c>
      <c r="Q5265" t="s">
        <v>4396</v>
      </c>
      <c r="R5265" t="s">
        <v>4409</v>
      </c>
      <c r="S5265" t="s">
        <v>4406</v>
      </c>
      <c r="T5265" t="s">
        <v>4842</v>
      </c>
      <c r="U5265" t="s">
        <v>4843</v>
      </c>
      <c r="V5265">
        <v>1987</v>
      </c>
      <c r="W5265" s="1">
        <v>44632</v>
      </c>
      <c r="X5265" t="s">
        <v>4404</v>
      </c>
      <c r="Y5265" t="s">
        <v>4044</v>
      </c>
      <c r="Z5265" t="s">
        <v>3971</v>
      </c>
      <c r="AA5265" t="s">
        <v>4045</v>
      </c>
      <c r="AB5265" t="s">
        <v>3983</v>
      </c>
      <c r="AC5265" t="s">
        <v>3985</v>
      </c>
      <c r="AD5265">
        <v>52.14</v>
      </c>
      <c r="AE5265">
        <v>79.89</v>
      </c>
      <c r="AF5265" t="s">
        <v>3975</v>
      </c>
      <c r="AG5265" s="1"/>
      <c r="AJ5265" t="s">
        <v>3975</v>
      </c>
      <c r="AK5265" t="s">
        <v>5224</v>
      </c>
      <c r="AL5265" s="1">
        <v>45738</v>
      </c>
      <c r="AM5265" s="1">
        <v>45765</v>
      </c>
      <c r="AN5265" t="s">
        <v>26</v>
      </c>
      <c r="AO5265">
        <v>136.56</v>
      </c>
      <c r="AP5265">
        <v>0.25</v>
      </c>
      <c r="AQ5265">
        <v>34.14</v>
      </c>
      <c r="AR5265">
        <v>102.42</v>
      </c>
      <c r="AS5265">
        <v>137.42000000000002</v>
      </c>
      <c r="AT5265">
        <v>104.28</v>
      </c>
      <c r="AU5265">
        <v>-36.86</v>
      </c>
      <c r="AV5265">
        <v>4</v>
      </c>
      <c r="AW5265">
        <v>4</v>
      </c>
    </row>
    <row r="5266" spans="1:49" x14ac:dyDescent="0.3">
      <c r="A5266" t="s">
        <v>7169</v>
      </c>
      <c r="B5266" s="1">
        <v>45669</v>
      </c>
      <c r="C5266" s="1">
        <v>45996</v>
      </c>
      <c r="D5266" s="1">
        <v>46003</v>
      </c>
      <c r="E5266" t="s">
        <v>629</v>
      </c>
      <c r="F5266" t="s">
        <v>135</v>
      </c>
      <c r="G5266">
        <v>1</v>
      </c>
      <c r="H5266">
        <v>42.43</v>
      </c>
      <c r="I5266">
        <v>0</v>
      </c>
      <c r="J5266">
        <v>25</v>
      </c>
      <c r="K5266" t="s">
        <v>18</v>
      </c>
      <c r="L5266" t="s">
        <v>19</v>
      </c>
      <c r="M5266" t="s">
        <v>20</v>
      </c>
      <c r="N5266" t="s">
        <v>22</v>
      </c>
      <c r="O5266" t="s">
        <v>22</v>
      </c>
      <c r="P5266" t="s">
        <v>4847</v>
      </c>
      <c r="Q5266" t="s">
        <v>4396</v>
      </c>
      <c r="R5266" t="s">
        <v>4459</v>
      </c>
      <c r="S5266" t="s">
        <v>4406</v>
      </c>
      <c r="T5266" t="s">
        <v>5022</v>
      </c>
      <c r="U5266" t="s">
        <v>8722</v>
      </c>
      <c r="V5266">
        <v>1981</v>
      </c>
      <c r="W5266" s="1">
        <v>44662</v>
      </c>
      <c r="X5266" t="s">
        <v>4404</v>
      </c>
      <c r="Y5266" t="s">
        <v>4061</v>
      </c>
      <c r="Z5266" t="s">
        <v>3987</v>
      </c>
      <c r="AA5266" t="s">
        <v>3988</v>
      </c>
      <c r="AB5266" t="s">
        <v>3979</v>
      </c>
      <c r="AC5266" t="s">
        <v>3997</v>
      </c>
      <c r="AD5266">
        <v>30.54</v>
      </c>
      <c r="AE5266">
        <v>45.17</v>
      </c>
      <c r="AF5266" t="s">
        <v>3975</v>
      </c>
      <c r="AG5266" s="1"/>
      <c r="AJ5266" t="s">
        <v>3975</v>
      </c>
      <c r="AL5266" s="1"/>
      <c r="AM5266" s="1"/>
      <c r="AO5266">
        <v>42.43</v>
      </c>
      <c r="AP5266">
        <v>0</v>
      </c>
      <c r="AQ5266">
        <v>0</v>
      </c>
      <c r="AR5266">
        <v>42.43</v>
      </c>
      <c r="AS5266">
        <v>67.430000000000007</v>
      </c>
      <c r="AT5266">
        <v>30.54</v>
      </c>
      <c r="AU5266">
        <v>-13.11</v>
      </c>
      <c r="AV5266">
        <v>7</v>
      </c>
      <c r="AW5266">
        <v>327</v>
      </c>
    </row>
    <row r="5267" spans="1:49" x14ac:dyDescent="0.3">
      <c r="A5267" t="s">
        <v>7170</v>
      </c>
      <c r="B5267" s="1">
        <v>45978</v>
      </c>
      <c r="C5267" s="1">
        <v>45982</v>
      </c>
      <c r="D5267" s="1"/>
      <c r="E5267" t="s">
        <v>1805</v>
      </c>
      <c r="F5267" t="s">
        <v>822</v>
      </c>
      <c r="G5267">
        <v>2</v>
      </c>
      <c r="H5267">
        <v>26.64</v>
      </c>
      <c r="I5267">
        <v>0</v>
      </c>
      <c r="J5267">
        <v>25</v>
      </c>
      <c r="K5267" t="s">
        <v>42</v>
      </c>
      <c r="L5267" t="s">
        <v>19</v>
      </c>
      <c r="M5267" t="s">
        <v>20</v>
      </c>
      <c r="N5267" t="s">
        <v>22</v>
      </c>
      <c r="O5267" t="s">
        <v>22</v>
      </c>
      <c r="P5267" t="s">
        <v>4791</v>
      </c>
      <c r="Q5267" t="s">
        <v>4396</v>
      </c>
      <c r="R5267" t="s">
        <v>4444</v>
      </c>
      <c r="S5267" t="s">
        <v>4398</v>
      </c>
      <c r="T5267" t="s">
        <v>8589</v>
      </c>
      <c r="U5267" t="s">
        <v>8590</v>
      </c>
      <c r="V5267">
        <v>1971</v>
      </c>
      <c r="W5267" s="1">
        <v>45484</v>
      </c>
      <c r="X5267" t="s">
        <v>4419</v>
      </c>
      <c r="Y5267" t="s">
        <v>4095</v>
      </c>
      <c r="Z5267" t="s">
        <v>3987</v>
      </c>
      <c r="AA5267" t="s">
        <v>3999</v>
      </c>
      <c r="AB5267" t="s">
        <v>4032</v>
      </c>
      <c r="AC5267" t="s">
        <v>3992</v>
      </c>
      <c r="AD5267">
        <v>18.12</v>
      </c>
      <c r="AE5267">
        <v>24</v>
      </c>
      <c r="AF5267" t="s">
        <v>3975</v>
      </c>
      <c r="AG5267" s="1"/>
      <c r="AJ5267" t="s">
        <v>3975</v>
      </c>
      <c r="AL5267" s="1"/>
      <c r="AM5267" s="1"/>
      <c r="AO5267">
        <v>53.28</v>
      </c>
      <c r="AP5267">
        <v>0</v>
      </c>
      <c r="AQ5267">
        <v>0</v>
      </c>
      <c r="AR5267">
        <v>53.28</v>
      </c>
      <c r="AS5267">
        <v>78.28</v>
      </c>
      <c r="AT5267">
        <v>36.24</v>
      </c>
      <c r="AU5267">
        <v>-7.9600000000000009</v>
      </c>
      <c r="AW5267">
        <v>4</v>
      </c>
    </row>
    <row r="5268" spans="1:49" x14ac:dyDescent="0.3">
      <c r="A5268" t="s">
        <v>7171</v>
      </c>
      <c r="B5268" s="1">
        <v>45801</v>
      </c>
      <c r="C5268" s="1">
        <v>45808</v>
      </c>
      <c r="D5268" s="1">
        <v>45722</v>
      </c>
      <c r="E5268" t="s">
        <v>1743</v>
      </c>
      <c r="F5268" t="s">
        <v>680</v>
      </c>
      <c r="G5268">
        <v>1</v>
      </c>
      <c r="H5268">
        <v>176.59</v>
      </c>
      <c r="I5268">
        <v>0</v>
      </c>
      <c r="J5268">
        <v>35</v>
      </c>
      <c r="K5268" t="s">
        <v>18</v>
      </c>
      <c r="L5268" t="s">
        <v>26</v>
      </c>
      <c r="M5268" t="s">
        <v>30</v>
      </c>
      <c r="N5268" t="s">
        <v>22</v>
      </c>
      <c r="O5268" t="s">
        <v>153</v>
      </c>
      <c r="P5268" t="s">
        <v>4895</v>
      </c>
      <c r="Q5268" t="s">
        <v>4384</v>
      </c>
      <c r="R5268" t="s">
        <v>4385</v>
      </c>
      <c r="S5268" t="s">
        <v>4406</v>
      </c>
      <c r="T5268" t="s">
        <v>4896</v>
      </c>
      <c r="U5268" t="s">
        <v>8645</v>
      </c>
      <c r="V5268">
        <v>1973</v>
      </c>
      <c r="W5268" s="1">
        <v>44748</v>
      </c>
      <c r="X5268" t="s">
        <v>4404</v>
      </c>
      <c r="Y5268" t="s">
        <v>4073</v>
      </c>
      <c r="Z5268" t="s">
        <v>3971</v>
      </c>
      <c r="AA5268" t="s">
        <v>3972</v>
      </c>
      <c r="AB5268" t="s">
        <v>3996</v>
      </c>
      <c r="AC5268" t="s">
        <v>3974</v>
      </c>
      <c r="AD5268">
        <v>119.24</v>
      </c>
      <c r="AE5268">
        <v>176.21</v>
      </c>
      <c r="AF5268" t="s">
        <v>3975</v>
      </c>
      <c r="AG5268" s="1"/>
      <c r="AJ5268" t="s">
        <v>3975</v>
      </c>
      <c r="AK5268" t="s">
        <v>5224</v>
      </c>
      <c r="AL5268" s="1">
        <v>45298</v>
      </c>
      <c r="AM5268" s="1">
        <v>45311</v>
      </c>
      <c r="AN5268" t="s">
        <v>26</v>
      </c>
      <c r="AO5268">
        <v>176.59</v>
      </c>
      <c r="AP5268">
        <v>0</v>
      </c>
      <c r="AQ5268">
        <v>0</v>
      </c>
      <c r="AR5268">
        <v>176.59</v>
      </c>
      <c r="AS5268">
        <v>211.59</v>
      </c>
      <c r="AT5268">
        <v>119.24</v>
      </c>
      <c r="AU5268">
        <v>22.350000000000009</v>
      </c>
      <c r="AV5268">
        <v>-86</v>
      </c>
      <c r="AW5268">
        <v>7</v>
      </c>
    </row>
    <row r="5269" spans="1:49" x14ac:dyDescent="0.3">
      <c r="A5269" t="s">
        <v>7172</v>
      </c>
      <c r="B5269" s="1">
        <v>45970</v>
      </c>
      <c r="C5269" s="1">
        <v>45975</v>
      </c>
      <c r="D5269" s="1">
        <v>45979</v>
      </c>
      <c r="E5269" t="s">
        <v>853</v>
      </c>
      <c r="F5269" t="s">
        <v>87</v>
      </c>
      <c r="G5269">
        <v>1</v>
      </c>
      <c r="H5269">
        <v>24.09</v>
      </c>
      <c r="I5269">
        <v>5</v>
      </c>
      <c r="J5269">
        <v>15</v>
      </c>
      <c r="K5269" t="s">
        <v>60</v>
      </c>
      <c r="L5269" t="s">
        <v>19</v>
      </c>
      <c r="M5269" t="s">
        <v>47</v>
      </c>
      <c r="N5269" t="s">
        <v>52</v>
      </c>
      <c r="O5269" t="s">
        <v>38</v>
      </c>
      <c r="P5269" t="s">
        <v>4864</v>
      </c>
      <c r="Q5269" t="s">
        <v>4396</v>
      </c>
      <c r="R5269" t="s">
        <v>4424</v>
      </c>
      <c r="S5269" t="s">
        <v>4398</v>
      </c>
      <c r="T5269" t="s">
        <v>5036</v>
      </c>
      <c r="U5269" t="s">
        <v>5037</v>
      </c>
      <c r="V5269">
        <v>1986</v>
      </c>
      <c r="W5269" s="1">
        <v>45877</v>
      </c>
      <c r="X5269" t="s">
        <v>22</v>
      </c>
      <c r="Y5269" t="s">
        <v>4166</v>
      </c>
      <c r="Z5269" t="s">
        <v>3977</v>
      </c>
      <c r="AA5269" t="s">
        <v>3982</v>
      </c>
      <c r="AB5269" t="s">
        <v>3979</v>
      </c>
      <c r="AC5269" t="s">
        <v>3980</v>
      </c>
      <c r="AD5269">
        <v>19.989999999999998</v>
      </c>
      <c r="AE5269">
        <v>24.02</v>
      </c>
      <c r="AF5269" t="s">
        <v>4055</v>
      </c>
      <c r="AG5269" s="1"/>
      <c r="AJ5269" t="s">
        <v>3975</v>
      </c>
      <c r="AK5269" t="s">
        <v>5228</v>
      </c>
      <c r="AL5269" s="1">
        <v>45880</v>
      </c>
      <c r="AM5269" s="1">
        <v>45932</v>
      </c>
      <c r="AN5269" t="s">
        <v>19</v>
      </c>
      <c r="AO5269">
        <v>24.09</v>
      </c>
      <c r="AP5269">
        <v>0.05</v>
      </c>
      <c r="AQ5269">
        <v>1.2045000000000001</v>
      </c>
      <c r="AR5269">
        <v>22.8855</v>
      </c>
      <c r="AS5269">
        <v>37.8855</v>
      </c>
      <c r="AT5269">
        <v>19.989999999999998</v>
      </c>
      <c r="AU5269">
        <v>-12.104499999999998</v>
      </c>
      <c r="AV5269">
        <v>4</v>
      </c>
      <c r="AW5269">
        <v>5</v>
      </c>
    </row>
    <row r="5270" spans="1:49" x14ac:dyDescent="0.3">
      <c r="A5270" t="s">
        <v>7173</v>
      </c>
      <c r="B5270" s="1">
        <v>45751</v>
      </c>
      <c r="C5270" s="1">
        <v>45753</v>
      </c>
      <c r="D5270" s="1">
        <v>45842</v>
      </c>
      <c r="E5270" t="s">
        <v>961</v>
      </c>
      <c r="F5270" t="s">
        <v>120</v>
      </c>
      <c r="G5270">
        <v>1</v>
      </c>
      <c r="H5270">
        <v>169.85</v>
      </c>
      <c r="I5270">
        <v>5</v>
      </c>
      <c r="J5270">
        <v>25</v>
      </c>
      <c r="K5270" t="s">
        <v>60</v>
      </c>
      <c r="L5270" t="s">
        <v>26</v>
      </c>
      <c r="M5270" t="s">
        <v>36</v>
      </c>
      <c r="N5270" t="s">
        <v>22</v>
      </c>
      <c r="O5270" t="s">
        <v>22</v>
      </c>
      <c r="P5270" t="s">
        <v>4791</v>
      </c>
      <c r="Q5270" t="s">
        <v>4384</v>
      </c>
      <c r="R5270" t="s">
        <v>4385</v>
      </c>
      <c r="S5270" t="s">
        <v>4398</v>
      </c>
      <c r="T5270" t="s">
        <v>5104</v>
      </c>
      <c r="U5270" t="s">
        <v>8777</v>
      </c>
      <c r="V5270">
        <v>1985</v>
      </c>
      <c r="W5270" s="1">
        <v>44693</v>
      </c>
      <c r="X5270" t="s">
        <v>4394</v>
      </c>
      <c r="Y5270" t="s">
        <v>4059</v>
      </c>
      <c r="Z5270" t="s">
        <v>3987</v>
      </c>
      <c r="AA5270" t="s">
        <v>3988</v>
      </c>
      <c r="AB5270" t="s">
        <v>3983</v>
      </c>
      <c r="AC5270" t="s">
        <v>3997</v>
      </c>
      <c r="AD5270">
        <v>121</v>
      </c>
      <c r="AE5270">
        <v>155</v>
      </c>
      <c r="AF5270" t="s">
        <v>4055</v>
      </c>
      <c r="AG5270" s="1"/>
      <c r="AJ5270" t="s">
        <v>3975</v>
      </c>
      <c r="AL5270" s="1"/>
      <c r="AM5270" s="1"/>
      <c r="AO5270">
        <v>169.85</v>
      </c>
      <c r="AP5270">
        <v>0.05</v>
      </c>
      <c r="AQ5270">
        <v>8.4924999999999997</v>
      </c>
      <c r="AR5270">
        <v>161.35749999999999</v>
      </c>
      <c r="AS5270">
        <v>186.35749999999999</v>
      </c>
      <c r="AT5270">
        <v>121</v>
      </c>
      <c r="AU5270">
        <v>15.357499999999987</v>
      </c>
      <c r="AV5270">
        <v>89</v>
      </c>
      <c r="AW5270">
        <v>2</v>
      </c>
    </row>
    <row r="5271" spans="1:49" x14ac:dyDescent="0.3">
      <c r="A5271" t="s">
        <v>7174</v>
      </c>
      <c r="B5271" s="1">
        <v>45838</v>
      </c>
      <c r="C5271" s="1">
        <v>45754</v>
      </c>
      <c r="D5271" s="1">
        <v>45844</v>
      </c>
      <c r="E5271" t="s">
        <v>2695</v>
      </c>
      <c r="F5271" t="s">
        <v>510</v>
      </c>
      <c r="G5271">
        <v>1</v>
      </c>
      <c r="H5271">
        <v>61.59</v>
      </c>
      <c r="I5271">
        <v>10</v>
      </c>
      <c r="J5271">
        <v>15</v>
      </c>
      <c r="K5271" t="s">
        <v>18</v>
      </c>
      <c r="L5271" t="s">
        <v>19</v>
      </c>
      <c r="M5271" t="s">
        <v>30</v>
      </c>
      <c r="N5271" t="s">
        <v>22</v>
      </c>
      <c r="O5271" t="s">
        <v>64</v>
      </c>
      <c r="P5271" t="s">
        <v>4717</v>
      </c>
      <c r="Q5271" t="s">
        <v>4384</v>
      </c>
      <c r="R5271" t="s">
        <v>4424</v>
      </c>
      <c r="S5271" t="s">
        <v>4386</v>
      </c>
      <c r="T5271" t="s">
        <v>8553</v>
      </c>
      <c r="U5271" t="s">
        <v>8554</v>
      </c>
      <c r="V5271">
        <v>1992</v>
      </c>
      <c r="W5271" s="1">
        <v>44844</v>
      </c>
      <c r="X5271" t="s">
        <v>4404</v>
      </c>
      <c r="Y5271" t="s">
        <v>4056</v>
      </c>
      <c r="Z5271" t="s">
        <v>3977</v>
      </c>
      <c r="AA5271" t="s">
        <v>3978</v>
      </c>
      <c r="AB5271" t="s">
        <v>4000</v>
      </c>
      <c r="AC5271" t="s">
        <v>3980</v>
      </c>
      <c r="AD5271">
        <v>49.96</v>
      </c>
      <c r="AE5271">
        <v>62.32</v>
      </c>
      <c r="AF5271" t="s">
        <v>3975</v>
      </c>
      <c r="AG5271" s="1"/>
      <c r="AJ5271" t="s">
        <v>3975</v>
      </c>
      <c r="AK5271" t="s">
        <v>5226</v>
      </c>
      <c r="AL5271" s="1">
        <v>45690</v>
      </c>
      <c r="AM5271" s="1">
        <v>45725</v>
      </c>
      <c r="AN5271" t="s">
        <v>5225</v>
      </c>
      <c r="AO5271">
        <v>61.59</v>
      </c>
      <c r="AP5271">
        <v>0.1</v>
      </c>
      <c r="AQ5271">
        <v>6.1590000000000007</v>
      </c>
      <c r="AR5271">
        <v>55.431000000000004</v>
      </c>
      <c r="AS5271">
        <v>70.431000000000012</v>
      </c>
      <c r="AT5271">
        <v>49.96</v>
      </c>
      <c r="AU5271">
        <v>-9.5289999999999964</v>
      </c>
      <c r="AV5271">
        <v>90</v>
      </c>
      <c r="AW5271">
        <v>-84</v>
      </c>
    </row>
    <row r="5272" spans="1:49" x14ac:dyDescent="0.3">
      <c r="A5272" t="s">
        <v>7175</v>
      </c>
      <c r="B5272" s="1">
        <v>45997</v>
      </c>
      <c r="C5272" s="1">
        <v>45973</v>
      </c>
      <c r="D5272" s="1">
        <v>46004</v>
      </c>
      <c r="E5272" t="s">
        <v>1292</v>
      </c>
      <c r="F5272" t="s">
        <v>563</v>
      </c>
      <c r="G5272">
        <v>1</v>
      </c>
      <c r="H5272">
        <v>190.01</v>
      </c>
      <c r="I5272">
        <v>0</v>
      </c>
      <c r="J5272">
        <v>35</v>
      </c>
      <c r="K5272" t="s">
        <v>35</v>
      </c>
      <c r="L5272" t="s">
        <v>26</v>
      </c>
      <c r="M5272" t="s">
        <v>36</v>
      </c>
      <c r="N5272" t="s">
        <v>52</v>
      </c>
      <c r="O5272" t="s">
        <v>22</v>
      </c>
      <c r="P5272" t="s">
        <v>4562</v>
      </c>
      <c r="Q5272" t="s">
        <v>4396</v>
      </c>
      <c r="R5272" t="s">
        <v>4412</v>
      </c>
      <c r="S5272" t="s">
        <v>4386</v>
      </c>
      <c r="T5272" t="s">
        <v>4893</v>
      </c>
      <c r="U5272" t="s">
        <v>8643</v>
      </c>
      <c r="V5272">
        <v>1978</v>
      </c>
      <c r="W5272" s="1">
        <v>44905</v>
      </c>
      <c r="X5272" t="s">
        <v>4394</v>
      </c>
      <c r="Y5272" t="s">
        <v>4046</v>
      </c>
      <c r="Z5272" t="s">
        <v>4014</v>
      </c>
      <c r="AA5272" t="s">
        <v>4015</v>
      </c>
      <c r="AB5272" t="s">
        <v>4020</v>
      </c>
      <c r="AC5272" t="s">
        <v>3992</v>
      </c>
      <c r="AD5272">
        <v>158.65</v>
      </c>
      <c r="AE5272">
        <v>220.64</v>
      </c>
      <c r="AF5272" t="s">
        <v>3975</v>
      </c>
      <c r="AG5272" s="1"/>
      <c r="AJ5272" t="s">
        <v>3975</v>
      </c>
      <c r="AL5272" s="1"/>
      <c r="AM5272" s="1"/>
      <c r="AO5272">
        <v>190.01</v>
      </c>
      <c r="AP5272">
        <v>0</v>
      </c>
      <c r="AQ5272">
        <v>0</v>
      </c>
      <c r="AR5272">
        <v>190.01</v>
      </c>
      <c r="AS5272">
        <v>225.01</v>
      </c>
      <c r="AT5272">
        <v>158.65</v>
      </c>
      <c r="AU5272">
        <v>-3.6400000000000148</v>
      </c>
      <c r="AV5272">
        <v>31</v>
      </c>
      <c r="AW5272">
        <v>-24</v>
      </c>
    </row>
    <row r="5273" spans="1:49" x14ac:dyDescent="0.3">
      <c r="A5273" t="s">
        <v>7176</v>
      </c>
      <c r="B5273" s="1">
        <v>45861</v>
      </c>
      <c r="C5273" s="1">
        <v>45864</v>
      </c>
      <c r="D5273" s="1">
        <v>45871</v>
      </c>
      <c r="E5273" t="s">
        <v>1618</v>
      </c>
      <c r="F5273" t="s">
        <v>17</v>
      </c>
      <c r="G5273">
        <v>1</v>
      </c>
      <c r="H5273">
        <v>307.49</v>
      </c>
      <c r="I5273">
        <v>0</v>
      </c>
      <c r="J5273">
        <v>15</v>
      </c>
      <c r="K5273" t="s">
        <v>35</v>
      </c>
      <c r="L5273" t="s">
        <v>19</v>
      </c>
      <c r="M5273" t="s">
        <v>30</v>
      </c>
      <c r="N5273" t="s">
        <v>21</v>
      </c>
      <c r="O5273" t="s">
        <v>22</v>
      </c>
      <c r="P5273" t="s">
        <v>4565</v>
      </c>
      <c r="Q5273" t="s">
        <v>4384</v>
      </c>
      <c r="R5273" t="s">
        <v>4416</v>
      </c>
      <c r="S5273" t="s">
        <v>4391</v>
      </c>
      <c r="T5273" t="s">
        <v>4566</v>
      </c>
      <c r="U5273" t="s">
        <v>8476</v>
      </c>
      <c r="V5273">
        <v>1992</v>
      </c>
      <c r="W5273" s="1">
        <v>44928</v>
      </c>
      <c r="X5273" t="s">
        <v>4388</v>
      </c>
      <c r="Y5273" t="s">
        <v>4157</v>
      </c>
      <c r="Z5273" t="s">
        <v>3987</v>
      </c>
      <c r="AA5273" t="s">
        <v>4065</v>
      </c>
      <c r="AB5273" t="s">
        <v>3996</v>
      </c>
      <c r="AC5273" t="s">
        <v>3980</v>
      </c>
      <c r="AD5273">
        <v>199.45</v>
      </c>
      <c r="AE5273">
        <v>291.61</v>
      </c>
      <c r="AF5273" t="s">
        <v>3975</v>
      </c>
      <c r="AG5273" s="1"/>
      <c r="AJ5273" t="s">
        <v>3975</v>
      </c>
      <c r="AL5273" s="1"/>
      <c r="AM5273" s="1"/>
      <c r="AO5273">
        <v>307.49</v>
      </c>
      <c r="AP5273">
        <v>0</v>
      </c>
      <c r="AQ5273">
        <v>0</v>
      </c>
      <c r="AR5273">
        <v>307.49</v>
      </c>
      <c r="AS5273">
        <v>322.49</v>
      </c>
      <c r="AT5273">
        <v>199.45</v>
      </c>
      <c r="AU5273">
        <v>93.04000000000002</v>
      </c>
      <c r="AV5273">
        <v>7</v>
      </c>
      <c r="AW5273">
        <v>3</v>
      </c>
    </row>
    <row r="5274" spans="1:49" x14ac:dyDescent="0.3">
      <c r="A5274" t="s">
        <v>7177</v>
      </c>
      <c r="B5274" s="1">
        <v>45744</v>
      </c>
      <c r="C5274" s="1">
        <v>45754</v>
      </c>
      <c r="D5274" s="1">
        <v>45873</v>
      </c>
      <c r="E5274" t="s">
        <v>2798</v>
      </c>
      <c r="F5274" t="s">
        <v>405</v>
      </c>
      <c r="G5274">
        <v>1</v>
      </c>
      <c r="H5274">
        <v>34.299999999999997</v>
      </c>
      <c r="I5274">
        <v>10</v>
      </c>
      <c r="J5274">
        <v>15</v>
      </c>
      <c r="K5274" t="s">
        <v>35</v>
      </c>
      <c r="L5274" t="s">
        <v>43</v>
      </c>
      <c r="M5274" t="s">
        <v>30</v>
      </c>
      <c r="N5274" t="s">
        <v>21</v>
      </c>
      <c r="O5274" t="s">
        <v>64</v>
      </c>
      <c r="P5274" t="s">
        <v>4829</v>
      </c>
      <c r="Q5274" t="s">
        <v>4396</v>
      </c>
      <c r="R5274" t="s">
        <v>4416</v>
      </c>
      <c r="S5274" t="s">
        <v>4434</v>
      </c>
      <c r="T5274" t="s">
        <v>5146</v>
      </c>
      <c r="U5274" t="s">
        <v>8804</v>
      </c>
      <c r="V5274">
        <v>2002</v>
      </c>
      <c r="W5274" s="1">
        <v>45081</v>
      </c>
      <c r="X5274" t="s">
        <v>4394</v>
      </c>
      <c r="Y5274" t="s">
        <v>3984</v>
      </c>
      <c r="Z5274" t="s">
        <v>3977</v>
      </c>
      <c r="AA5274" t="s">
        <v>3978</v>
      </c>
      <c r="AB5274" t="s">
        <v>3973</v>
      </c>
      <c r="AC5274" t="s">
        <v>3985</v>
      </c>
      <c r="AD5274">
        <v>21.75</v>
      </c>
      <c r="AE5274">
        <v>33.03</v>
      </c>
      <c r="AF5274" t="s">
        <v>3975</v>
      </c>
      <c r="AG5274" s="1"/>
      <c r="AJ5274" t="s">
        <v>3975</v>
      </c>
      <c r="AK5274" t="s">
        <v>5226</v>
      </c>
      <c r="AL5274" s="1">
        <v>45690</v>
      </c>
      <c r="AM5274" s="1">
        <v>45725</v>
      </c>
      <c r="AN5274" t="s">
        <v>5225</v>
      </c>
      <c r="AO5274">
        <v>34.299999999999997</v>
      </c>
      <c r="AP5274">
        <v>0.1</v>
      </c>
      <c r="AQ5274">
        <v>3.4299999999999997</v>
      </c>
      <c r="AR5274">
        <v>30.869999999999997</v>
      </c>
      <c r="AS5274">
        <v>45.87</v>
      </c>
      <c r="AT5274">
        <v>21.75</v>
      </c>
      <c r="AU5274">
        <v>-5.8800000000000026</v>
      </c>
      <c r="AV5274">
        <v>119</v>
      </c>
      <c r="AW5274">
        <v>10</v>
      </c>
    </row>
    <row r="5275" spans="1:49" x14ac:dyDescent="0.3">
      <c r="A5275" t="s">
        <v>7178</v>
      </c>
      <c r="B5275" s="1">
        <v>45933</v>
      </c>
      <c r="C5275" s="1">
        <v>45935</v>
      </c>
      <c r="D5275" s="1">
        <v>45939</v>
      </c>
      <c r="E5275" t="s">
        <v>129</v>
      </c>
      <c r="F5275" t="s">
        <v>445</v>
      </c>
      <c r="G5275">
        <v>1</v>
      </c>
      <c r="H5275">
        <v>24.18</v>
      </c>
      <c r="I5275">
        <v>2</v>
      </c>
      <c r="J5275">
        <v>15</v>
      </c>
      <c r="K5275" t="s">
        <v>35</v>
      </c>
      <c r="L5275" t="s">
        <v>19</v>
      </c>
      <c r="M5275" t="s">
        <v>30</v>
      </c>
      <c r="N5275" t="s">
        <v>22</v>
      </c>
      <c r="O5275" t="s">
        <v>22</v>
      </c>
      <c r="P5275" t="s">
        <v>4933</v>
      </c>
      <c r="Q5275" t="s">
        <v>4384</v>
      </c>
      <c r="R5275" t="s">
        <v>4444</v>
      </c>
      <c r="S5275" t="s">
        <v>4398</v>
      </c>
      <c r="T5275" t="s">
        <v>5072</v>
      </c>
      <c r="U5275" t="s">
        <v>8750</v>
      </c>
      <c r="V5275">
        <v>2004</v>
      </c>
      <c r="W5275" s="1">
        <v>45127</v>
      </c>
      <c r="X5275" t="s">
        <v>4419</v>
      </c>
      <c r="Y5275" t="s">
        <v>4099</v>
      </c>
      <c r="Z5275" t="s">
        <v>3987</v>
      </c>
      <c r="AA5275" t="s">
        <v>4065</v>
      </c>
      <c r="AB5275" t="s">
        <v>4020</v>
      </c>
      <c r="AC5275" t="s">
        <v>3992</v>
      </c>
      <c r="AD5275">
        <v>18.010000000000002</v>
      </c>
      <c r="AE5275">
        <v>27.01</v>
      </c>
      <c r="AF5275" t="s">
        <v>3975</v>
      </c>
      <c r="AG5275" s="1"/>
      <c r="AJ5275" t="s">
        <v>3975</v>
      </c>
      <c r="AL5275" s="1"/>
      <c r="AM5275" s="1"/>
      <c r="AO5275">
        <v>24.18</v>
      </c>
      <c r="AP5275">
        <v>0.02</v>
      </c>
      <c r="AQ5275">
        <v>0.48360000000000003</v>
      </c>
      <c r="AR5275">
        <v>23.696400000000001</v>
      </c>
      <c r="AS5275">
        <v>38.696399999999997</v>
      </c>
      <c r="AT5275">
        <v>18.010000000000002</v>
      </c>
      <c r="AU5275">
        <v>-9.313600000000001</v>
      </c>
      <c r="AV5275">
        <v>4</v>
      </c>
      <c r="AW5275">
        <v>2</v>
      </c>
    </row>
    <row r="5276" spans="1:49" x14ac:dyDescent="0.3">
      <c r="A5276" t="s">
        <v>4233</v>
      </c>
      <c r="B5276" s="1">
        <v>45756</v>
      </c>
      <c r="C5276" s="1">
        <v>45759</v>
      </c>
      <c r="D5276" s="1">
        <v>45763</v>
      </c>
      <c r="E5276" t="s">
        <v>531</v>
      </c>
      <c r="F5276" t="s">
        <v>63</v>
      </c>
      <c r="G5276">
        <v>3</v>
      </c>
      <c r="H5276">
        <v>41.72</v>
      </c>
      <c r="I5276">
        <v>3</v>
      </c>
      <c r="J5276">
        <v>0</v>
      </c>
      <c r="K5276" t="s">
        <v>60</v>
      </c>
      <c r="L5276" t="s">
        <v>26</v>
      </c>
      <c r="M5276" t="s">
        <v>30</v>
      </c>
      <c r="N5276" t="s">
        <v>21</v>
      </c>
      <c r="O5276" t="s">
        <v>22</v>
      </c>
      <c r="P5276" t="s">
        <v>4453</v>
      </c>
      <c r="Q5276" t="s">
        <v>4384</v>
      </c>
      <c r="R5276" t="s">
        <v>4412</v>
      </c>
      <c r="S5276" t="s">
        <v>4391</v>
      </c>
      <c r="T5276" t="s">
        <v>4454</v>
      </c>
      <c r="U5276" t="s">
        <v>8440</v>
      </c>
      <c r="V5276">
        <v>1975</v>
      </c>
      <c r="W5276" s="1">
        <v>45495</v>
      </c>
      <c r="X5276" t="s">
        <v>4388</v>
      </c>
      <c r="Y5276" t="s">
        <v>4098</v>
      </c>
      <c r="Z5276" t="s">
        <v>3994</v>
      </c>
      <c r="AA5276" t="s">
        <v>3995</v>
      </c>
      <c r="AB5276" t="s">
        <v>3979</v>
      </c>
      <c r="AC5276" t="s">
        <v>3974</v>
      </c>
      <c r="AD5276">
        <v>26.3</v>
      </c>
      <c r="AE5276">
        <v>38.9</v>
      </c>
      <c r="AF5276" t="s">
        <v>3975</v>
      </c>
      <c r="AG5276" s="1">
        <v>45578</v>
      </c>
      <c r="AH5276" t="s">
        <v>4173</v>
      </c>
      <c r="AI5276" t="s">
        <v>35</v>
      </c>
      <c r="AJ5276" t="s">
        <v>4055</v>
      </c>
      <c r="AL5276" s="1"/>
      <c r="AM5276" s="1"/>
      <c r="AO5276">
        <v>125.16</v>
      </c>
      <c r="AP5276">
        <v>0.03</v>
      </c>
      <c r="AQ5276">
        <v>3.7547999999999999</v>
      </c>
      <c r="AR5276">
        <v>121.40519999999999</v>
      </c>
      <c r="AS5276">
        <v>121.40519999999999</v>
      </c>
      <c r="AT5276">
        <v>78.900000000000006</v>
      </c>
      <c r="AU5276">
        <v>42.505199999999988</v>
      </c>
      <c r="AV5276">
        <v>4</v>
      </c>
      <c r="AW5276">
        <v>3</v>
      </c>
    </row>
    <row r="5277" spans="1:49" x14ac:dyDescent="0.3">
      <c r="A5277" t="s">
        <v>7179</v>
      </c>
      <c r="B5277" s="1">
        <v>45826</v>
      </c>
      <c r="C5277" s="1">
        <v>45829</v>
      </c>
      <c r="D5277" s="1">
        <v>45831</v>
      </c>
      <c r="E5277" t="s">
        <v>1223</v>
      </c>
      <c r="F5277" t="s">
        <v>405</v>
      </c>
      <c r="G5277">
        <v>2</v>
      </c>
      <c r="H5277">
        <v>31.55</v>
      </c>
      <c r="I5277">
        <v>0</v>
      </c>
      <c r="J5277">
        <v>50</v>
      </c>
      <c r="K5277" t="s">
        <v>60</v>
      </c>
      <c r="L5277" t="s">
        <v>19</v>
      </c>
      <c r="M5277" t="s">
        <v>20</v>
      </c>
      <c r="N5277" t="s">
        <v>22</v>
      </c>
      <c r="O5277" t="s">
        <v>111</v>
      </c>
      <c r="P5277" t="s">
        <v>4715</v>
      </c>
      <c r="Q5277" t="s">
        <v>4384</v>
      </c>
      <c r="R5277" t="s">
        <v>4416</v>
      </c>
      <c r="S5277" t="s">
        <v>4391</v>
      </c>
      <c r="T5277" t="s">
        <v>5012</v>
      </c>
      <c r="U5277" t="s">
        <v>5013</v>
      </c>
      <c r="V5277">
        <v>1993</v>
      </c>
      <c r="W5277" s="1">
        <v>45546</v>
      </c>
      <c r="X5277" t="s">
        <v>4404</v>
      </c>
      <c r="Y5277" t="s">
        <v>3984</v>
      </c>
      <c r="Z5277" t="s">
        <v>3977</v>
      </c>
      <c r="AA5277" t="s">
        <v>3978</v>
      </c>
      <c r="AB5277" t="s">
        <v>3973</v>
      </c>
      <c r="AC5277" t="s">
        <v>3985</v>
      </c>
      <c r="AD5277">
        <v>21.75</v>
      </c>
      <c r="AE5277">
        <v>33.03</v>
      </c>
      <c r="AF5277" t="s">
        <v>3975</v>
      </c>
      <c r="AG5277" s="1"/>
      <c r="AJ5277" t="s">
        <v>3975</v>
      </c>
      <c r="AK5277" t="s">
        <v>5226</v>
      </c>
      <c r="AL5277" s="1">
        <v>45762</v>
      </c>
      <c r="AM5277" s="1">
        <v>45777</v>
      </c>
      <c r="AN5277" t="s">
        <v>26</v>
      </c>
      <c r="AO5277">
        <v>63.1</v>
      </c>
      <c r="AP5277">
        <v>0</v>
      </c>
      <c r="AQ5277">
        <v>0</v>
      </c>
      <c r="AR5277">
        <v>63.1</v>
      </c>
      <c r="AS5277">
        <v>113.1</v>
      </c>
      <c r="AT5277">
        <v>43.5</v>
      </c>
      <c r="AU5277">
        <v>-30.4</v>
      </c>
      <c r="AV5277">
        <v>2</v>
      </c>
      <c r="AW5277">
        <v>3</v>
      </c>
    </row>
    <row r="5278" spans="1:49" x14ac:dyDescent="0.3">
      <c r="A5278" t="s">
        <v>7180</v>
      </c>
      <c r="B5278" s="1">
        <v>45909</v>
      </c>
      <c r="C5278" s="1"/>
      <c r="D5278" s="1">
        <v>45925</v>
      </c>
      <c r="E5278" t="s">
        <v>45</v>
      </c>
      <c r="F5278" t="s">
        <v>266</v>
      </c>
      <c r="G5278">
        <v>2</v>
      </c>
      <c r="H5278">
        <v>188.12</v>
      </c>
      <c r="I5278">
        <v>0</v>
      </c>
      <c r="J5278">
        <v>15</v>
      </c>
      <c r="K5278" t="s">
        <v>60</v>
      </c>
      <c r="L5278" t="s">
        <v>19</v>
      </c>
      <c r="M5278" t="s">
        <v>47</v>
      </c>
      <c r="N5278" t="s">
        <v>31</v>
      </c>
      <c r="O5278" t="s">
        <v>22</v>
      </c>
      <c r="P5278" t="s">
        <v>4420</v>
      </c>
      <c r="Q5278" t="s">
        <v>4396</v>
      </c>
      <c r="R5278" t="s">
        <v>4390</v>
      </c>
      <c r="S5278" t="s">
        <v>4398</v>
      </c>
      <c r="T5278" t="s">
        <v>4421</v>
      </c>
      <c r="U5278" t="s">
        <v>4422</v>
      </c>
      <c r="V5278">
        <v>1981</v>
      </c>
      <c r="W5278" s="1">
        <v>45458</v>
      </c>
      <c r="X5278" t="s">
        <v>4419</v>
      </c>
      <c r="Y5278" t="s">
        <v>4035</v>
      </c>
      <c r="Z5278" t="s">
        <v>3987</v>
      </c>
      <c r="AA5278" t="s">
        <v>3999</v>
      </c>
      <c r="AB5278" t="s">
        <v>3973</v>
      </c>
      <c r="AC5278" t="s">
        <v>3985</v>
      </c>
      <c r="AD5278">
        <v>0</v>
      </c>
      <c r="AE5278">
        <v>193.73</v>
      </c>
      <c r="AF5278" t="s">
        <v>3975</v>
      </c>
      <c r="AG5278" s="1"/>
      <c r="AJ5278" t="s">
        <v>3975</v>
      </c>
      <c r="AL5278" s="1"/>
      <c r="AM5278" s="1"/>
      <c r="AO5278">
        <v>376.24</v>
      </c>
      <c r="AP5278">
        <v>0</v>
      </c>
      <c r="AQ5278">
        <v>0</v>
      </c>
      <c r="AR5278">
        <v>376.24</v>
      </c>
      <c r="AS5278">
        <v>391.24</v>
      </c>
      <c r="AT5278">
        <v>0</v>
      </c>
      <c r="AU5278">
        <v>361.24</v>
      </c>
    </row>
    <row r="5279" spans="1:49" x14ac:dyDescent="0.3">
      <c r="A5279" t="s">
        <v>7181</v>
      </c>
      <c r="B5279" s="1">
        <v>45750</v>
      </c>
      <c r="C5279" s="1">
        <v>45727</v>
      </c>
      <c r="D5279" s="1">
        <v>45736</v>
      </c>
      <c r="E5279" t="s">
        <v>92</v>
      </c>
      <c r="F5279" t="s">
        <v>343</v>
      </c>
      <c r="G5279">
        <v>1</v>
      </c>
      <c r="H5279">
        <v>176.39</v>
      </c>
      <c r="I5279">
        <v>0</v>
      </c>
      <c r="J5279">
        <v>25</v>
      </c>
      <c r="K5279" t="s">
        <v>60</v>
      </c>
      <c r="L5279" t="s">
        <v>26</v>
      </c>
      <c r="M5279" t="s">
        <v>30</v>
      </c>
      <c r="N5279" t="s">
        <v>22</v>
      </c>
      <c r="O5279" t="s">
        <v>22</v>
      </c>
      <c r="P5279" t="s">
        <v>4694</v>
      </c>
      <c r="Q5279" t="s">
        <v>4384</v>
      </c>
      <c r="R5279" t="s">
        <v>4424</v>
      </c>
      <c r="S5279" t="s">
        <v>4434</v>
      </c>
      <c r="T5279" t="s">
        <v>4695</v>
      </c>
      <c r="U5279" t="s">
        <v>8537</v>
      </c>
      <c r="V5279">
        <v>1993</v>
      </c>
      <c r="W5279" s="1">
        <v>45268</v>
      </c>
      <c r="X5279" t="s">
        <v>4419</v>
      </c>
      <c r="Y5279" t="s">
        <v>4018</v>
      </c>
      <c r="Z5279" t="s">
        <v>3971</v>
      </c>
      <c r="AA5279" t="s">
        <v>4019</v>
      </c>
      <c r="AB5279" t="s">
        <v>4020</v>
      </c>
      <c r="AC5279" t="s">
        <v>3997</v>
      </c>
      <c r="AD5279">
        <v>111.6</v>
      </c>
      <c r="AE5279">
        <v>155.84</v>
      </c>
      <c r="AF5279" t="s">
        <v>3975</v>
      </c>
      <c r="AG5279" s="1"/>
      <c r="AJ5279" t="s">
        <v>3975</v>
      </c>
      <c r="AL5279" s="1"/>
      <c r="AM5279" s="1"/>
      <c r="AO5279">
        <v>176.39</v>
      </c>
      <c r="AP5279">
        <v>0</v>
      </c>
      <c r="AQ5279">
        <v>0</v>
      </c>
      <c r="AR5279">
        <v>176.39</v>
      </c>
      <c r="AS5279">
        <v>201.39</v>
      </c>
      <c r="AT5279">
        <v>111.6</v>
      </c>
      <c r="AU5279">
        <v>39.789999999999992</v>
      </c>
      <c r="AV5279">
        <v>9</v>
      </c>
      <c r="AW5279">
        <v>-23</v>
      </c>
    </row>
    <row r="5280" spans="1:49" x14ac:dyDescent="0.3">
      <c r="A5280" t="s">
        <v>7182</v>
      </c>
      <c r="B5280" s="1">
        <v>45665</v>
      </c>
      <c r="C5280" s="1">
        <v>45675</v>
      </c>
      <c r="D5280" s="1">
        <v>45678</v>
      </c>
      <c r="E5280" t="s">
        <v>500</v>
      </c>
      <c r="F5280" t="s">
        <v>263</v>
      </c>
      <c r="G5280">
        <v>1</v>
      </c>
      <c r="H5280">
        <v>110.02</v>
      </c>
      <c r="I5280">
        <v>0</v>
      </c>
      <c r="J5280">
        <v>50</v>
      </c>
      <c r="K5280" t="s">
        <v>35</v>
      </c>
      <c r="L5280" t="s">
        <v>26</v>
      </c>
      <c r="M5280" t="s">
        <v>20</v>
      </c>
      <c r="N5280" t="s">
        <v>22</v>
      </c>
      <c r="O5280" t="s">
        <v>22</v>
      </c>
      <c r="P5280" t="s">
        <v>4570</v>
      </c>
      <c r="Q5280" t="s">
        <v>4396</v>
      </c>
      <c r="R5280" t="s">
        <v>4409</v>
      </c>
      <c r="S5280" t="s">
        <v>4406</v>
      </c>
      <c r="T5280" t="s">
        <v>4816</v>
      </c>
      <c r="U5280" t="s">
        <v>8605</v>
      </c>
      <c r="V5280">
        <v>2002</v>
      </c>
      <c r="W5280" s="1">
        <v>45260</v>
      </c>
      <c r="X5280" t="s">
        <v>4388</v>
      </c>
      <c r="Y5280" t="s">
        <v>4139</v>
      </c>
      <c r="Z5280" t="s">
        <v>4014</v>
      </c>
      <c r="AA5280" t="s">
        <v>4023</v>
      </c>
      <c r="AB5280" t="s">
        <v>4002</v>
      </c>
      <c r="AC5280" t="s">
        <v>3992</v>
      </c>
      <c r="AD5280">
        <v>85.93</v>
      </c>
      <c r="AE5280">
        <v>116.32</v>
      </c>
      <c r="AF5280" t="s">
        <v>3975</v>
      </c>
      <c r="AG5280" s="1"/>
      <c r="AJ5280" t="s">
        <v>3975</v>
      </c>
      <c r="AL5280" s="1"/>
      <c r="AM5280" s="1"/>
      <c r="AO5280">
        <v>110.02</v>
      </c>
      <c r="AP5280">
        <v>0</v>
      </c>
      <c r="AQ5280">
        <v>0</v>
      </c>
      <c r="AR5280">
        <v>110.02</v>
      </c>
      <c r="AS5280">
        <v>160.01999999999998</v>
      </c>
      <c r="AT5280">
        <v>85.93</v>
      </c>
      <c r="AU5280">
        <v>-25.910000000000011</v>
      </c>
      <c r="AV5280">
        <v>3</v>
      </c>
      <c r="AW5280">
        <v>10</v>
      </c>
    </row>
    <row r="5281" spans="1:49" x14ac:dyDescent="0.3">
      <c r="A5281" t="s">
        <v>7183</v>
      </c>
      <c r="B5281" s="1">
        <v>45742</v>
      </c>
      <c r="C5281" s="1">
        <v>45745</v>
      </c>
      <c r="D5281" s="1">
        <v>45842</v>
      </c>
      <c r="E5281" t="s">
        <v>300</v>
      </c>
      <c r="F5281" t="s">
        <v>648</v>
      </c>
      <c r="G5281">
        <v>1</v>
      </c>
      <c r="H5281">
        <v>63.08</v>
      </c>
      <c r="I5281">
        <v>20</v>
      </c>
      <c r="J5281">
        <v>25</v>
      </c>
      <c r="K5281" t="s">
        <v>18</v>
      </c>
      <c r="L5281" t="s">
        <v>43</v>
      </c>
      <c r="M5281" t="s">
        <v>20</v>
      </c>
      <c r="N5281" t="s">
        <v>22</v>
      </c>
      <c r="O5281" t="s">
        <v>226</v>
      </c>
      <c r="P5281" t="s">
        <v>4488</v>
      </c>
      <c r="Q5281" t="s">
        <v>4384</v>
      </c>
      <c r="R5281" t="s">
        <v>4424</v>
      </c>
      <c r="S5281" t="s">
        <v>4391</v>
      </c>
      <c r="T5281" t="s">
        <v>4489</v>
      </c>
      <c r="U5281" t="s">
        <v>8453</v>
      </c>
      <c r="V5281">
        <v>2005</v>
      </c>
      <c r="W5281" s="1">
        <v>45188</v>
      </c>
      <c r="X5281" t="s">
        <v>4388</v>
      </c>
      <c r="Y5281" t="s">
        <v>4030</v>
      </c>
      <c r="Z5281" t="s">
        <v>3977</v>
      </c>
      <c r="AA5281" t="s">
        <v>3978</v>
      </c>
      <c r="AB5281" t="s">
        <v>3989</v>
      </c>
      <c r="AC5281" t="s">
        <v>3985</v>
      </c>
      <c r="AD5281">
        <v>51.94</v>
      </c>
      <c r="AE5281">
        <v>65.14</v>
      </c>
      <c r="AF5281" t="s">
        <v>3975</v>
      </c>
      <c r="AG5281" s="1"/>
      <c r="AJ5281" t="s">
        <v>3975</v>
      </c>
      <c r="AK5281" t="s">
        <v>5224</v>
      </c>
      <c r="AL5281" s="1">
        <v>45668</v>
      </c>
      <c r="AM5281" s="1">
        <v>45718</v>
      </c>
      <c r="AN5281" t="s">
        <v>19</v>
      </c>
      <c r="AO5281">
        <v>63.08</v>
      </c>
      <c r="AP5281">
        <v>0.2</v>
      </c>
      <c r="AQ5281">
        <v>12.616</v>
      </c>
      <c r="AR5281">
        <v>50.463999999999999</v>
      </c>
      <c r="AS5281">
        <v>75.463999999999999</v>
      </c>
      <c r="AT5281">
        <v>51.94</v>
      </c>
      <c r="AU5281">
        <v>-26.475999999999999</v>
      </c>
      <c r="AV5281">
        <v>97</v>
      </c>
      <c r="AW5281">
        <v>3</v>
      </c>
    </row>
    <row r="5282" spans="1:49" x14ac:dyDescent="0.3">
      <c r="A5282" t="s">
        <v>7184</v>
      </c>
      <c r="B5282" s="1">
        <v>46014</v>
      </c>
      <c r="C5282" s="1">
        <v>46019</v>
      </c>
      <c r="D5282" s="1">
        <v>46026</v>
      </c>
      <c r="E5282" t="s">
        <v>480</v>
      </c>
      <c r="F5282" t="s">
        <v>248</v>
      </c>
      <c r="G5282">
        <v>1</v>
      </c>
      <c r="H5282">
        <v>177.63</v>
      </c>
      <c r="I5282">
        <v>0</v>
      </c>
      <c r="J5282">
        <v>15</v>
      </c>
      <c r="K5282" t="s">
        <v>35</v>
      </c>
      <c r="L5282" t="s">
        <v>26</v>
      </c>
      <c r="M5282" t="s">
        <v>30</v>
      </c>
      <c r="N5282" t="s">
        <v>31</v>
      </c>
      <c r="O5282" t="s">
        <v>22</v>
      </c>
      <c r="P5282" t="s">
        <v>4567</v>
      </c>
      <c r="Q5282" t="s">
        <v>4384</v>
      </c>
      <c r="R5282" t="s">
        <v>4397</v>
      </c>
      <c r="S5282" t="s">
        <v>4434</v>
      </c>
      <c r="T5282" t="s">
        <v>4568</v>
      </c>
      <c r="U5282" t="s">
        <v>4569</v>
      </c>
      <c r="V5282">
        <v>1995</v>
      </c>
      <c r="W5282" s="1">
        <v>44646</v>
      </c>
      <c r="X5282" t="s">
        <v>4388</v>
      </c>
      <c r="Y5282" t="s">
        <v>4133</v>
      </c>
      <c r="Z5282" t="s">
        <v>3994</v>
      </c>
      <c r="AA5282" t="s">
        <v>3995</v>
      </c>
      <c r="AB5282" t="s">
        <v>4020</v>
      </c>
      <c r="AC5282" t="s">
        <v>3992</v>
      </c>
      <c r="AD5282">
        <v>141.19</v>
      </c>
      <c r="AE5282">
        <v>172.68</v>
      </c>
      <c r="AF5282" t="s">
        <v>4055</v>
      </c>
      <c r="AG5282" s="1"/>
      <c r="AJ5282" t="s">
        <v>3975</v>
      </c>
      <c r="AL5282" s="1"/>
      <c r="AM5282" s="1"/>
      <c r="AO5282">
        <v>177.63</v>
      </c>
      <c r="AP5282">
        <v>0</v>
      </c>
      <c r="AQ5282">
        <v>0</v>
      </c>
      <c r="AR5282">
        <v>177.63</v>
      </c>
      <c r="AS5282">
        <v>192.63</v>
      </c>
      <c r="AT5282">
        <v>141.19</v>
      </c>
      <c r="AU5282">
        <v>21.439999999999998</v>
      </c>
      <c r="AV5282">
        <v>7</v>
      </c>
      <c r="AW5282">
        <v>5</v>
      </c>
    </row>
    <row r="5283" spans="1:49" x14ac:dyDescent="0.3">
      <c r="A5283" t="s">
        <v>7185</v>
      </c>
      <c r="B5283" s="1">
        <v>45801</v>
      </c>
      <c r="C5283" s="1">
        <v>45804</v>
      </c>
      <c r="D5283" s="1">
        <v>45807</v>
      </c>
      <c r="E5283" t="s">
        <v>2060</v>
      </c>
      <c r="F5283" t="s">
        <v>156</v>
      </c>
      <c r="G5283">
        <v>1</v>
      </c>
      <c r="H5283">
        <v>26.58</v>
      </c>
      <c r="I5283">
        <v>15</v>
      </c>
      <c r="J5283">
        <v>25</v>
      </c>
      <c r="K5283" t="s">
        <v>60</v>
      </c>
      <c r="L5283" t="s">
        <v>43</v>
      </c>
      <c r="M5283" t="s">
        <v>47</v>
      </c>
      <c r="N5283" t="s">
        <v>22</v>
      </c>
      <c r="O5283" t="s">
        <v>242</v>
      </c>
      <c r="P5283" t="s">
        <v>4724</v>
      </c>
      <c r="Q5283" t="s">
        <v>4384</v>
      </c>
      <c r="R5283" t="s">
        <v>4401</v>
      </c>
      <c r="S5283" t="s">
        <v>4398</v>
      </c>
      <c r="T5283" t="s">
        <v>4725</v>
      </c>
      <c r="U5283" t="s">
        <v>8558</v>
      </c>
      <c r="V5283">
        <v>1972</v>
      </c>
      <c r="W5283" s="1">
        <v>44812</v>
      </c>
      <c r="X5283" t="s">
        <v>4404</v>
      </c>
      <c r="Y5283" t="s">
        <v>3986</v>
      </c>
      <c r="Z5283" t="s">
        <v>3987</v>
      </c>
      <c r="AA5283" t="s">
        <v>3988</v>
      </c>
      <c r="AB5283" t="s">
        <v>3989</v>
      </c>
      <c r="AC5283" t="s">
        <v>3974</v>
      </c>
      <c r="AD5283">
        <v>22.45</v>
      </c>
      <c r="AE5283">
        <v>26.29</v>
      </c>
      <c r="AF5283" t="s">
        <v>3975</v>
      </c>
      <c r="AG5283" s="1"/>
      <c r="AJ5283" t="s">
        <v>3975</v>
      </c>
      <c r="AK5283" t="s">
        <v>5222</v>
      </c>
      <c r="AL5283" s="1">
        <v>45809</v>
      </c>
      <c r="AM5283" s="1">
        <v>45857</v>
      </c>
      <c r="AN5283" t="s">
        <v>19</v>
      </c>
      <c r="AO5283">
        <v>26.58</v>
      </c>
      <c r="AP5283">
        <v>0.15</v>
      </c>
      <c r="AQ5283">
        <v>3.9869999999999997</v>
      </c>
      <c r="AR5283">
        <v>22.593</v>
      </c>
      <c r="AS5283">
        <v>47.593000000000004</v>
      </c>
      <c r="AT5283">
        <v>22.45</v>
      </c>
      <c r="AU5283">
        <v>-24.856999999999999</v>
      </c>
      <c r="AV5283">
        <v>3</v>
      </c>
      <c r="AW5283">
        <v>3</v>
      </c>
    </row>
    <row r="5284" spans="1:49" x14ac:dyDescent="0.3">
      <c r="A5284" t="s">
        <v>7186</v>
      </c>
      <c r="B5284" s="1">
        <v>45979</v>
      </c>
      <c r="C5284" s="1">
        <v>45983</v>
      </c>
      <c r="D5284" s="1">
        <v>45987</v>
      </c>
      <c r="E5284" t="s">
        <v>409</v>
      </c>
      <c r="F5284" t="s">
        <v>761</v>
      </c>
      <c r="G5284">
        <v>1</v>
      </c>
      <c r="H5284">
        <v>191.69</v>
      </c>
      <c r="I5284">
        <v>0</v>
      </c>
      <c r="J5284">
        <v>25</v>
      </c>
      <c r="K5284" t="s">
        <v>18</v>
      </c>
      <c r="L5284" t="s">
        <v>19</v>
      </c>
      <c r="M5284" t="s">
        <v>20</v>
      </c>
      <c r="N5284" t="s">
        <v>22</v>
      </c>
      <c r="O5284" t="s">
        <v>22</v>
      </c>
      <c r="P5284" t="s">
        <v>4466</v>
      </c>
      <c r="Q5284" t="s">
        <v>4384</v>
      </c>
      <c r="R5284" t="s">
        <v>4385</v>
      </c>
      <c r="S5284" t="s">
        <v>4386</v>
      </c>
      <c r="T5284" t="s">
        <v>5215</v>
      </c>
      <c r="U5284" t="s">
        <v>8840</v>
      </c>
      <c r="V5284">
        <v>1987</v>
      </c>
      <c r="W5284" s="1">
        <v>45515</v>
      </c>
      <c r="X5284" t="s">
        <v>22</v>
      </c>
      <c r="Y5284" t="s">
        <v>4078</v>
      </c>
      <c r="Z5284" t="s">
        <v>3994</v>
      </c>
      <c r="AA5284" t="s">
        <v>4043</v>
      </c>
      <c r="AB5284" t="s">
        <v>3979</v>
      </c>
      <c r="AC5284" t="s">
        <v>3985</v>
      </c>
      <c r="AD5284">
        <v>128.63</v>
      </c>
      <c r="AE5284">
        <v>182.08</v>
      </c>
      <c r="AF5284" t="s">
        <v>3975</v>
      </c>
      <c r="AG5284" s="1"/>
      <c r="AJ5284" t="s">
        <v>3975</v>
      </c>
      <c r="AL5284" s="1"/>
      <c r="AM5284" s="1"/>
      <c r="AO5284">
        <v>191.69</v>
      </c>
      <c r="AP5284">
        <v>0</v>
      </c>
      <c r="AQ5284">
        <v>0</v>
      </c>
      <c r="AR5284">
        <v>191.69</v>
      </c>
      <c r="AS5284">
        <v>216.69</v>
      </c>
      <c r="AT5284">
        <v>128.63</v>
      </c>
      <c r="AU5284">
        <v>38.06</v>
      </c>
      <c r="AV5284">
        <v>4</v>
      </c>
      <c r="AW5284">
        <v>4</v>
      </c>
    </row>
    <row r="5285" spans="1:49" x14ac:dyDescent="0.3">
      <c r="A5285" t="s">
        <v>7187</v>
      </c>
      <c r="B5285" s="1">
        <v>45668</v>
      </c>
      <c r="C5285" s="1">
        <v>45670</v>
      </c>
      <c r="D5285" s="1">
        <v>45675</v>
      </c>
      <c r="E5285" t="s">
        <v>383</v>
      </c>
      <c r="F5285" t="s">
        <v>578</v>
      </c>
      <c r="G5285">
        <v>1</v>
      </c>
      <c r="H5285">
        <v>13.77</v>
      </c>
      <c r="I5285">
        <v>20</v>
      </c>
      <c r="J5285">
        <v>15</v>
      </c>
      <c r="K5285" t="s">
        <v>18</v>
      </c>
      <c r="L5285" t="s">
        <v>26</v>
      </c>
      <c r="M5285" t="s">
        <v>30</v>
      </c>
      <c r="N5285" t="s">
        <v>22</v>
      </c>
      <c r="O5285" t="s">
        <v>242</v>
      </c>
      <c r="P5285" t="s">
        <v>4847</v>
      </c>
      <c r="Q5285" t="s">
        <v>4384</v>
      </c>
      <c r="R5285" t="s">
        <v>4409</v>
      </c>
      <c r="S5285" t="s">
        <v>4391</v>
      </c>
      <c r="T5285" t="s">
        <v>4848</v>
      </c>
      <c r="U5285" t="s">
        <v>8620</v>
      </c>
      <c r="V5285">
        <v>1983</v>
      </c>
      <c r="W5285" s="1">
        <v>45013</v>
      </c>
      <c r="X5285" t="s">
        <v>4388</v>
      </c>
      <c r="Y5285" t="s">
        <v>4122</v>
      </c>
      <c r="Z5285" t="s">
        <v>3971</v>
      </c>
      <c r="AA5285" t="s">
        <v>3972</v>
      </c>
      <c r="AB5285" t="s">
        <v>4020</v>
      </c>
      <c r="AC5285" t="s">
        <v>3985</v>
      </c>
      <c r="AD5285">
        <v>8.74</v>
      </c>
      <c r="AE5285">
        <v>12.92</v>
      </c>
      <c r="AF5285" t="s">
        <v>3975</v>
      </c>
      <c r="AG5285" s="1"/>
      <c r="AJ5285" t="s">
        <v>3975</v>
      </c>
      <c r="AK5285" t="s">
        <v>5222</v>
      </c>
      <c r="AL5285" s="1">
        <v>45809</v>
      </c>
      <c r="AM5285" s="1">
        <v>45857</v>
      </c>
      <c r="AN5285" t="s">
        <v>19</v>
      </c>
      <c r="AO5285">
        <v>13.77</v>
      </c>
      <c r="AP5285">
        <v>0.2</v>
      </c>
      <c r="AQ5285">
        <v>2.754</v>
      </c>
      <c r="AR5285">
        <v>11.016</v>
      </c>
      <c r="AS5285">
        <v>26.015999999999998</v>
      </c>
      <c r="AT5285">
        <v>8.74</v>
      </c>
      <c r="AU5285">
        <v>-12.724</v>
      </c>
      <c r="AV5285">
        <v>5</v>
      </c>
      <c r="AW5285">
        <v>2</v>
      </c>
    </row>
    <row r="5286" spans="1:49" x14ac:dyDescent="0.3">
      <c r="A5286" t="s">
        <v>7188</v>
      </c>
      <c r="B5286" s="1">
        <v>45836</v>
      </c>
      <c r="C5286" s="1">
        <v>45840</v>
      </c>
      <c r="D5286" s="1">
        <v>45843</v>
      </c>
      <c r="E5286" t="s">
        <v>575</v>
      </c>
      <c r="F5286" t="s">
        <v>1025</v>
      </c>
      <c r="G5286">
        <v>1</v>
      </c>
      <c r="H5286">
        <v>60.7</v>
      </c>
      <c r="I5286">
        <v>5</v>
      </c>
      <c r="J5286">
        <v>25</v>
      </c>
      <c r="K5286" t="s">
        <v>42</v>
      </c>
      <c r="L5286" t="s">
        <v>19</v>
      </c>
      <c r="M5286" t="s">
        <v>30</v>
      </c>
      <c r="N5286" t="s">
        <v>22</v>
      </c>
      <c r="O5286" t="s">
        <v>22</v>
      </c>
      <c r="P5286" t="s">
        <v>5195</v>
      </c>
      <c r="Q5286" t="s">
        <v>4384</v>
      </c>
      <c r="R5286" t="s">
        <v>4397</v>
      </c>
      <c r="S5286" t="s">
        <v>4391</v>
      </c>
      <c r="T5286" t="s">
        <v>5204</v>
      </c>
      <c r="U5286" t="s">
        <v>5205</v>
      </c>
      <c r="V5286">
        <v>1985</v>
      </c>
      <c r="W5286" s="1">
        <v>45830</v>
      </c>
      <c r="X5286" t="s">
        <v>4404</v>
      </c>
      <c r="Y5286" t="s">
        <v>3981</v>
      </c>
      <c r="Z5286" t="s">
        <v>3977</v>
      </c>
      <c r="AA5286" t="s">
        <v>3982</v>
      </c>
      <c r="AB5286" t="s">
        <v>3983</v>
      </c>
      <c r="AC5286" t="s">
        <v>3997</v>
      </c>
      <c r="AD5286">
        <v>52.7</v>
      </c>
      <c r="AE5286">
        <v>63.13</v>
      </c>
      <c r="AF5286" t="s">
        <v>3975</v>
      </c>
      <c r="AG5286" s="1"/>
      <c r="AJ5286" t="s">
        <v>3975</v>
      </c>
      <c r="AL5286" s="1"/>
      <c r="AM5286" s="1"/>
      <c r="AO5286">
        <v>60.7</v>
      </c>
      <c r="AP5286">
        <v>0.05</v>
      </c>
      <c r="AQ5286">
        <v>3.0350000000000001</v>
      </c>
      <c r="AR5286">
        <v>57.665000000000006</v>
      </c>
      <c r="AS5286">
        <v>82.665000000000006</v>
      </c>
      <c r="AT5286">
        <v>52.7</v>
      </c>
      <c r="AU5286">
        <v>-20.034999999999997</v>
      </c>
      <c r="AV5286">
        <v>3</v>
      </c>
      <c r="AW5286">
        <v>4</v>
      </c>
    </row>
    <row r="5287" spans="1:49" x14ac:dyDescent="0.3">
      <c r="A5287" t="s">
        <v>7189</v>
      </c>
      <c r="B5287" s="1">
        <v>45773</v>
      </c>
      <c r="C5287" s="1">
        <v>45775</v>
      </c>
      <c r="D5287" s="1">
        <v>45778</v>
      </c>
      <c r="E5287" t="s">
        <v>224</v>
      </c>
      <c r="F5287" t="s">
        <v>251</v>
      </c>
      <c r="G5287">
        <v>1</v>
      </c>
      <c r="H5287">
        <v>156.62</v>
      </c>
      <c r="I5287">
        <v>10</v>
      </c>
      <c r="J5287">
        <v>25</v>
      </c>
      <c r="K5287" t="s">
        <v>35</v>
      </c>
      <c r="L5287" t="s">
        <v>19</v>
      </c>
      <c r="M5287" t="s">
        <v>47</v>
      </c>
      <c r="N5287" t="s">
        <v>31</v>
      </c>
      <c r="O5287" t="s">
        <v>22</v>
      </c>
      <c r="P5287" t="s">
        <v>4437</v>
      </c>
      <c r="Q5287" t="s">
        <v>4384</v>
      </c>
      <c r="R5287" t="s">
        <v>4401</v>
      </c>
      <c r="S5287" t="s">
        <v>4398</v>
      </c>
      <c r="T5287" t="s">
        <v>5206</v>
      </c>
      <c r="U5287" t="s">
        <v>8836</v>
      </c>
      <c r="V5287">
        <v>1978</v>
      </c>
      <c r="W5287" s="1">
        <v>45448</v>
      </c>
      <c r="X5287" t="s">
        <v>4404</v>
      </c>
      <c r="Y5287" t="s">
        <v>4098</v>
      </c>
      <c r="Z5287" t="s">
        <v>3994</v>
      </c>
      <c r="AA5287" t="s">
        <v>3995</v>
      </c>
      <c r="AB5287" t="s">
        <v>3979</v>
      </c>
      <c r="AC5287" t="s">
        <v>3985</v>
      </c>
      <c r="AD5287">
        <v>133.01</v>
      </c>
      <c r="AE5287">
        <v>169.51</v>
      </c>
      <c r="AF5287" t="s">
        <v>3975</v>
      </c>
      <c r="AG5287" s="1"/>
      <c r="AJ5287" t="s">
        <v>3975</v>
      </c>
      <c r="AL5287" s="1"/>
      <c r="AM5287" s="1"/>
      <c r="AO5287">
        <v>156.62</v>
      </c>
      <c r="AP5287">
        <v>0.1</v>
      </c>
      <c r="AQ5287">
        <v>15.662000000000001</v>
      </c>
      <c r="AR5287">
        <v>140.958</v>
      </c>
      <c r="AS5287">
        <v>165.958</v>
      </c>
      <c r="AT5287">
        <v>133.01</v>
      </c>
      <c r="AU5287">
        <v>-17.051999999999992</v>
      </c>
      <c r="AV5287">
        <v>3</v>
      </c>
      <c r="AW5287">
        <v>2</v>
      </c>
    </row>
    <row r="5288" spans="1:49" x14ac:dyDescent="0.3">
      <c r="A5288" t="s">
        <v>7190</v>
      </c>
      <c r="B5288" s="1">
        <v>45752</v>
      </c>
      <c r="C5288" s="1">
        <v>45757</v>
      </c>
      <c r="D5288" s="1">
        <v>45760</v>
      </c>
      <c r="E5288" t="s">
        <v>1813</v>
      </c>
      <c r="F5288" t="s">
        <v>612</v>
      </c>
      <c r="G5288">
        <v>3</v>
      </c>
      <c r="H5288">
        <v>28.15</v>
      </c>
      <c r="I5288">
        <v>0</v>
      </c>
      <c r="J5288">
        <v>25</v>
      </c>
      <c r="K5288" t="s">
        <v>18</v>
      </c>
      <c r="L5288" t="s">
        <v>26</v>
      </c>
      <c r="M5288" t="s">
        <v>36</v>
      </c>
      <c r="N5288" t="s">
        <v>22</v>
      </c>
      <c r="O5288" t="s">
        <v>77</v>
      </c>
      <c r="P5288" t="s">
        <v>4635</v>
      </c>
      <c r="Q5288" t="s">
        <v>4396</v>
      </c>
      <c r="R5288" t="s">
        <v>4412</v>
      </c>
      <c r="S5288" t="s">
        <v>4406</v>
      </c>
      <c r="T5288" t="s">
        <v>4636</v>
      </c>
      <c r="U5288" t="s">
        <v>8512</v>
      </c>
      <c r="V5288">
        <v>1990</v>
      </c>
      <c r="W5288" s="1">
        <v>44793</v>
      </c>
      <c r="X5288" t="s">
        <v>22</v>
      </c>
      <c r="Y5288" t="s">
        <v>4091</v>
      </c>
      <c r="Z5288" t="s">
        <v>3987</v>
      </c>
      <c r="AA5288" t="s">
        <v>4026</v>
      </c>
      <c r="AB5288" t="s">
        <v>3983</v>
      </c>
      <c r="AC5288" t="s">
        <v>3985</v>
      </c>
      <c r="AD5288">
        <v>19.41</v>
      </c>
      <c r="AE5288">
        <v>27.79</v>
      </c>
      <c r="AF5288" t="s">
        <v>3975</v>
      </c>
      <c r="AG5288" s="1"/>
      <c r="AJ5288" t="s">
        <v>3975</v>
      </c>
      <c r="AK5288" t="s">
        <v>5224</v>
      </c>
      <c r="AL5288" s="1">
        <v>45921</v>
      </c>
      <c r="AM5288" s="1">
        <v>45978</v>
      </c>
      <c r="AN5288" t="s">
        <v>5225</v>
      </c>
      <c r="AO5288">
        <v>84.449999999999989</v>
      </c>
      <c r="AP5288">
        <v>0</v>
      </c>
      <c r="AQ5288">
        <v>0</v>
      </c>
      <c r="AR5288">
        <v>84.449999999999989</v>
      </c>
      <c r="AS5288">
        <v>109.44999999999999</v>
      </c>
      <c r="AT5288">
        <v>58.230000000000004</v>
      </c>
      <c r="AU5288">
        <v>1.2199999999999847</v>
      </c>
      <c r="AV5288">
        <v>3</v>
      </c>
      <c r="AW5288">
        <v>5</v>
      </c>
    </row>
    <row r="5289" spans="1:49" x14ac:dyDescent="0.3">
      <c r="A5289" t="s">
        <v>7191</v>
      </c>
      <c r="B5289" s="1">
        <v>45877</v>
      </c>
      <c r="C5289" s="1">
        <v>45880</v>
      </c>
      <c r="D5289" s="1">
        <v>45882</v>
      </c>
      <c r="E5289" t="s">
        <v>2205</v>
      </c>
      <c r="F5289" t="s">
        <v>263</v>
      </c>
      <c r="G5289">
        <v>1</v>
      </c>
      <c r="H5289">
        <v>106.57</v>
      </c>
      <c r="I5289">
        <v>30</v>
      </c>
      <c r="J5289">
        <v>15</v>
      </c>
      <c r="K5289" t="s">
        <v>35</v>
      </c>
      <c r="L5289" t="s">
        <v>19</v>
      </c>
      <c r="M5289" t="s">
        <v>20</v>
      </c>
      <c r="N5289" t="s">
        <v>22</v>
      </c>
      <c r="O5289" t="s">
        <v>242</v>
      </c>
      <c r="P5289" t="s">
        <v>4783</v>
      </c>
      <c r="Q5289" t="s">
        <v>4384</v>
      </c>
      <c r="R5289" t="s">
        <v>4416</v>
      </c>
      <c r="S5289" t="s">
        <v>4434</v>
      </c>
      <c r="T5289" t="s">
        <v>5101</v>
      </c>
      <c r="U5289" t="s">
        <v>8775</v>
      </c>
      <c r="V5289">
        <v>1982</v>
      </c>
      <c r="W5289" s="1">
        <v>45293</v>
      </c>
      <c r="X5289" t="s">
        <v>4394</v>
      </c>
      <c r="Y5289" t="s">
        <v>4139</v>
      </c>
      <c r="Z5289" t="s">
        <v>4014</v>
      </c>
      <c r="AA5289" t="s">
        <v>4023</v>
      </c>
      <c r="AB5289" t="s">
        <v>4002</v>
      </c>
      <c r="AC5289" t="s">
        <v>3992</v>
      </c>
      <c r="AD5289">
        <v>85.93</v>
      </c>
      <c r="AE5289">
        <v>116.32</v>
      </c>
      <c r="AF5289" t="s">
        <v>3975</v>
      </c>
      <c r="AG5289" s="1"/>
      <c r="AJ5289" t="s">
        <v>3975</v>
      </c>
      <c r="AK5289" t="s">
        <v>5222</v>
      </c>
      <c r="AL5289" s="1">
        <v>45809</v>
      </c>
      <c r="AM5289" s="1">
        <v>45857</v>
      </c>
      <c r="AN5289" t="s">
        <v>19</v>
      </c>
      <c r="AO5289">
        <v>106.57</v>
      </c>
      <c r="AP5289">
        <v>0.3</v>
      </c>
      <c r="AQ5289">
        <v>31.970999999999997</v>
      </c>
      <c r="AR5289">
        <v>74.59899999999999</v>
      </c>
      <c r="AS5289">
        <v>89.59899999999999</v>
      </c>
      <c r="AT5289">
        <v>85.93</v>
      </c>
      <c r="AU5289">
        <v>-26.331000000000017</v>
      </c>
      <c r="AV5289">
        <v>2</v>
      </c>
      <c r="AW5289">
        <v>3</v>
      </c>
    </row>
    <row r="5290" spans="1:49" x14ac:dyDescent="0.3">
      <c r="A5290" t="s">
        <v>7192</v>
      </c>
      <c r="B5290" s="1">
        <v>45900</v>
      </c>
      <c r="C5290" s="1">
        <v>45905</v>
      </c>
      <c r="D5290" s="1">
        <v>45908</v>
      </c>
      <c r="E5290" t="s">
        <v>1675</v>
      </c>
      <c r="F5290" t="s">
        <v>245</v>
      </c>
      <c r="G5290">
        <v>2</v>
      </c>
      <c r="H5290">
        <v>165.71</v>
      </c>
      <c r="I5290">
        <v>0</v>
      </c>
      <c r="J5290">
        <v>0</v>
      </c>
      <c r="K5290" t="s">
        <v>42</v>
      </c>
      <c r="L5290" t="s">
        <v>43</v>
      </c>
      <c r="M5290" t="s">
        <v>47</v>
      </c>
      <c r="N5290" t="s">
        <v>22</v>
      </c>
      <c r="O5290" t="s">
        <v>111</v>
      </c>
      <c r="P5290" t="s">
        <v>4796</v>
      </c>
      <c r="Q5290" t="s">
        <v>4396</v>
      </c>
      <c r="R5290" t="s">
        <v>4416</v>
      </c>
      <c r="S5290" t="s">
        <v>4434</v>
      </c>
      <c r="T5290" t="s">
        <v>4809</v>
      </c>
      <c r="U5290" t="s">
        <v>8601</v>
      </c>
      <c r="V5290">
        <v>1990</v>
      </c>
      <c r="W5290" s="1">
        <v>45610</v>
      </c>
      <c r="X5290" t="s">
        <v>4388</v>
      </c>
      <c r="Y5290" t="s">
        <v>4152</v>
      </c>
      <c r="Z5290" t="s">
        <v>3987</v>
      </c>
      <c r="AA5290" t="s">
        <v>4026</v>
      </c>
      <c r="AB5290" t="s">
        <v>3979</v>
      </c>
      <c r="AC5290" t="s">
        <v>3992</v>
      </c>
      <c r="AD5290">
        <v>114.75</v>
      </c>
      <c r="AE5290">
        <v>150.80000000000001</v>
      </c>
      <c r="AF5290" t="s">
        <v>3975</v>
      </c>
      <c r="AG5290" s="1"/>
      <c r="AJ5290" t="s">
        <v>3975</v>
      </c>
      <c r="AK5290" t="s">
        <v>5226</v>
      </c>
      <c r="AL5290" s="1">
        <v>45762</v>
      </c>
      <c r="AM5290" s="1">
        <v>45777</v>
      </c>
      <c r="AN5290" t="s">
        <v>26</v>
      </c>
      <c r="AO5290">
        <v>331.42</v>
      </c>
      <c r="AP5290">
        <v>0</v>
      </c>
      <c r="AQ5290">
        <v>0</v>
      </c>
      <c r="AR5290">
        <v>331.42</v>
      </c>
      <c r="AS5290">
        <v>331.42</v>
      </c>
      <c r="AT5290">
        <v>229.5</v>
      </c>
      <c r="AU5290">
        <v>101.92000000000002</v>
      </c>
      <c r="AV5290">
        <v>3</v>
      </c>
      <c r="AW5290">
        <v>5</v>
      </c>
    </row>
    <row r="5291" spans="1:49" x14ac:dyDescent="0.3">
      <c r="A5291" t="s">
        <v>7193</v>
      </c>
      <c r="B5291" s="1">
        <v>45942</v>
      </c>
      <c r="C5291" s="1">
        <v>45949</v>
      </c>
      <c r="D5291" s="1">
        <v>45956</v>
      </c>
      <c r="E5291" t="s">
        <v>217</v>
      </c>
      <c r="F5291" t="s">
        <v>485</v>
      </c>
      <c r="G5291">
        <v>2</v>
      </c>
      <c r="H5291">
        <v>271.97000000000003</v>
      </c>
      <c r="I5291">
        <v>0</v>
      </c>
      <c r="J5291">
        <v>15</v>
      </c>
      <c r="K5291" t="s">
        <v>60</v>
      </c>
      <c r="L5291" t="s">
        <v>26</v>
      </c>
      <c r="M5291" t="s">
        <v>30</v>
      </c>
      <c r="N5291" t="s">
        <v>22</v>
      </c>
      <c r="O5291" t="s">
        <v>22</v>
      </c>
      <c r="P5291" t="s">
        <v>4510</v>
      </c>
      <c r="Q5291" t="s">
        <v>4384</v>
      </c>
      <c r="R5291" t="s">
        <v>4385</v>
      </c>
      <c r="S5291" t="s">
        <v>4398</v>
      </c>
      <c r="T5291" t="s">
        <v>4825</v>
      </c>
      <c r="U5291" t="s">
        <v>8609</v>
      </c>
      <c r="V5291">
        <v>1985</v>
      </c>
      <c r="W5291" s="1">
        <v>45794</v>
      </c>
      <c r="X5291" t="s">
        <v>4404</v>
      </c>
      <c r="Y5291" t="s">
        <v>4061</v>
      </c>
      <c r="Z5291" t="s">
        <v>3987</v>
      </c>
      <c r="AA5291" t="s">
        <v>3988</v>
      </c>
      <c r="AB5291" t="s">
        <v>3979</v>
      </c>
      <c r="AC5291" t="s">
        <v>3997</v>
      </c>
      <c r="AD5291">
        <v>174.2</v>
      </c>
      <c r="AE5291">
        <v>247.43</v>
      </c>
      <c r="AF5291" t="s">
        <v>3975</v>
      </c>
      <c r="AG5291" s="1"/>
      <c r="AJ5291" t="s">
        <v>3975</v>
      </c>
      <c r="AL5291" s="1"/>
      <c r="AM5291" s="1"/>
      <c r="AO5291">
        <v>543.94000000000005</v>
      </c>
      <c r="AP5291">
        <v>0</v>
      </c>
      <c r="AQ5291">
        <v>0</v>
      </c>
      <c r="AR5291">
        <v>543.94000000000005</v>
      </c>
      <c r="AS5291">
        <v>558.94000000000005</v>
      </c>
      <c r="AT5291">
        <v>348.4</v>
      </c>
      <c r="AU5291">
        <v>180.54000000000008</v>
      </c>
      <c r="AV5291">
        <v>7</v>
      </c>
      <c r="AW5291">
        <v>7</v>
      </c>
    </row>
    <row r="5292" spans="1:49" x14ac:dyDescent="0.3">
      <c r="A5292" t="s">
        <v>7194</v>
      </c>
      <c r="B5292" s="1">
        <v>46009</v>
      </c>
      <c r="C5292" s="1">
        <v>46016</v>
      </c>
      <c r="D5292" s="1">
        <v>46021</v>
      </c>
      <c r="E5292" t="s">
        <v>599</v>
      </c>
      <c r="F5292" t="s">
        <v>101</v>
      </c>
      <c r="G5292">
        <v>2</v>
      </c>
      <c r="H5292">
        <v>150.53</v>
      </c>
      <c r="I5292">
        <v>1</v>
      </c>
      <c r="J5292">
        <v>25</v>
      </c>
      <c r="K5292" t="s">
        <v>42</v>
      </c>
      <c r="L5292" t="s">
        <v>19</v>
      </c>
      <c r="M5292" t="s">
        <v>36</v>
      </c>
      <c r="N5292" t="s">
        <v>22</v>
      </c>
      <c r="O5292" t="s">
        <v>204</v>
      </c>
      <c r="P5292" t="s">
        <v>4749</v>
      </c>
      <c r="Q5292" t="s">
        <v>4396</v>
      </c>
      <c r="R5292" t="s">
        <v>4397</v>
      </c>
      <c r="S5292" t="s">
        <v>4406</v>
      </c>
      <c r="T5292" t="s">
        <v>5024</v>
      </c>
      <c r="U5292" t="s">
        <v>8724</v>
      </c>
      <c r="V5292">
        <v>1989</v>
      </c>
      <c r="W5292" s="1">
        <v>45146</v>
      </c>
      <c r="X5292" t="s">
        <v>4388</v>
      </c>
      <c r="Y5292" t="s">
        <v>4154</v>
      </c>
      <c r="Z5292" t="s">
        <v>3971</v>
      </c>
      <c r="AA5292" t="s">
        <v>4051</v>
      </c>
      <c r="AB5292" t="s">
        <v>4009</v>
      </c>
      <c r="AC5292" t="s">
        <v>3997</v>
      </c>
      <c r="AD5292">
        <v>113.93</v>
      </c>
      <c r="AE5292">
        <v>142.35</v>
      </c>
      <c r="AF5292" t="s">
        <v>3975</v>
      </c>
      <c r="AG5292" s="1"/>
      <c r="AJ5292" t="s">
        <v>3975</v>
      </c>
      <c r="AK5292" t="s">
        <v>5224</v>
      </c>
      <c r="AL5292" s="1">
        <v>45767</v>
      </c>
      <c r="AM5292" s="1">
        <v>45784</v>
      </c>
      <c r="AN5292" t="s">
        <v>5225</v>
      </c>
      <c r="AO5292">
        <v>301.06</v>
      </c>
      <c r="AP5292">
        <v>0.01</v>
      </c>
      <c r="AQ5292">
        <v>3.0106000000000002</v>
      </c>
      <c r="AR5292">
        <v>298.04939999999999</v>
      </c>
      <c r="AS5292">
        <v>323.04939999999999</v>
      </c>
      <c r="AT5292">
        <v>227.86</v>
      </c>
      <c r="AU5292">
        <v>45.189399999999978</v>
      </c>
      <c r="AV5292">
        <v>5</v>
      </c>
      <c r="AW5292">
        <v>7</v>
      </c>
    </row>
    <row r="5293" spans="1:49" x14ac:dyDescent="0.3">
      <c r="A5293" t="s">
        <v>7195</v>
      </c>
      <c r="B5293" s="1">
        <v>45865</v>
      </c>
      <c r="C5293" s="1">
        <v>45869</v>
      </c>
      <c r="D5293" s="1">
        <v>45724</v>
      </c>
      <c r="E5293" t="s">
        <v>289</v>
      </c>
      <c r="F5293" t="s">
        <v>76</v>
      </c>
      <c r="G5293">
        <v>1</v>
      </c>
      <c r="H5293">
        <v>152.26</v>
      </c>
      <c r="I5293">
        <v>25</v>
      </c>
      <c r="J5293">
        <v>25</v>
      </c>
      <c r="K5293" t="s">
        <v>35</v>
      </c>
      <c r="L5293" t="s">
        <v>19</v>
      </c>
      <c r="M5293" t="s">
        <v>36</v>
      </c>
      <c r="N5293" t="s">
        <v>22</v>
      </c>
      <c r="O5293" t="s">
        <v>22</v>
      </c>
      <c r="P5293" t="s">
        <v>5034</v>
      </c>
      <c r="Q5293" t="s">
        <v>4384</v>
      </c>
      <c r="R5293" t="s">
        <v>4409</v>
      </c>
      <c r="S5293" t="s">
        <v>4391</v>
      </c>
      <c r="T5293" t="s">
        <v>5035</v>
      </c>
      <c r="U5293" t="s">
        <v>8733</v>
      </c>
      <c r="V5293">
        <v>1985</v>
      </c>
      <c r="W5293" s="1">
        <v>44935</v>
      </c>
      <c r="X5293" t="s">
        <v>22</v>
      </c>
      <c r="Y5293" t="s">
        <v>4078</v>
      </c>
      <c r="Z5293" t="s">
        <v>3994</v>
      </c>
      <c r="AA5293" t="s">
        <v>4043</v>
      </c>
      <c r="AB5293" t="s">
        <v>3979</v>
      </c>
      <c r="AC5293" t="s">
        <v>3992</v>
      </c>
      <c r="AD5293">
        <v>113.63</v>
      </c>
      <c r="AE5293">
        <v>140.25</v>
      </c>
      <c r="AF5293" t="s">
        <v>3975</v>
      </c>
      <c r="AG5293" s="1"/>
      <c r="AJ5293" t="s">
        <v>3975</v>
      </c>
      <c r="AL5293" s="1"/>
      <c r="AM5293" s="1"/>
      <c r="AO5293">
        <v>152.26</v>
      </c>
      <c r="AP5293">
        <v>0.25</v>
      </c>
      <c r="AQ5293">
        <v>38.064999999999998</v>
      </c>
      <c r="AR5293">
        <v>114.19499999999999</v>
      </c>
      <c r="AS5293">
        <v>139.19499999999999</v>
      </c>
      <c r="AT5293">
        <v>113.63</v>
      </c>
      <c r="AU5293">
        <v>-24.435000000000002</v>
      </c>
      <c r="AV5293">
        <v>-145</v>
      </c>
      <c r="AW5293">
        <v>4</v>
      </c>
    </row>
    <row r="5294" spans="1:49" x14ac:dyDescent="0.3">
      <c r="A5294" t="s">
        <v>7196</v>
      </c>
      <c r="B5294" s="1">
        <v>45999</v>
      </c>
      <c r="C5294" s="1">
        <v>45942</v>
      </c>
      <c r="D5294" s="1">
        <v>46005</v>
      </c>
      <c r="E5294" t="s">
        <v>1152</v>
      </c>
      <c r="F5294" t="s">
        <v>482</v>
      </c>
      <c r="G5294">
        <v>3</v>
      </c>
      <c r="H5294">
        <v>242.21</v>
      </c>
      <c r="I5294">
        <v>15</v>
      </c>
      <c r="J5294">
        <v>25</v>
      </c>
      <c r="K5294" t="s">
        <v>35</v>
      </c>
      <c r="L5294" t="s">
        <v>43</v>
      </c>
      <c r="M5294" t="s">
        <v>30</v>
      </c>
      <c r="N5294" t="s">
        <v>22</v>
      </c>
      <c r="O5294" t="s">
        <v>22</v>
      </c>
      <c r="P5294" t="s">
        <v>4918</v>
      </c>
      <c r="Q5294" t="s">
        <v>4396</v>
      </c>
      <c r="R5294" t="s">
        <v>4424</v>
      </c>
      <c r="S5294" t="s">
        <v>4391</v>
      </c>
      <c r="T5294" t="s">
        <v>4919</v>
      </c>
      <c r="U5294" t="s">
        <v>8661</v>
      </c>
      <c r="V5294">
        <v>1985</v>
      </c>
      <c r="W5294" s="1">
        <v>44995</v>
      </c>
      <c r="X5294" t="s">
        <v>4394</v>
      </c>
      <c r="Y5294" t="s">
        <v>4108</v>
      </c>
      <c r="Z5294" t="s">
        <v>4014</v>
      </c>
      <c r="AA5294" t="s">
        <v>4023</v>
      </c>
      <c r="AB5294" t="s">
        <v>3973</v>
      </c>
      <c r="AC5294" t="s">
        <v>3974</v>
      </c>
      <c r="AD5294">
        <v>187.55</v>
      </c>
      <c r="AE5294">
        <v>228.21</v>
      </c>
      <c r="AF5294" t="s">
        <v>3975</v>
      </c>
      <c r="AG5294" s="1"/>
      <c r="AJ5294" t="s">
        <v>3975</v>
      </c>
      <c r="AL5294" s="1"/>
      <c r="AM5294" s="1"/>
      <c r="AO5294">
        <v>726.63</v>
      </c>
      <c r="AP5294">
        <v>0.15</v>
      </c>
      <c r="AQ5294">
        <v>108.9945</v>
      </c>
      <c r="AR5294">
        <v>617.63549999999998</v>
      </c>
      <c r="AS5294">
        <v>642.63549999999998</v>
      </c>
      <c r="AT5294">
        <v>562.65000000000009</v>
      </c>
      <c r="AU5294">
        <v>29.985499999999888</v>
      </c>
      <c r="AV5294">
        <v>63</v>
      </c>
      <c r="AW5294">
        <v>-57</v>
      </c>
    </row>
    <row r="5295" spans="1:49" x14ac:dyDescent="0.3">
      <c r="A5295" t="s">
        <v>4343</v>
      </c>
      <c r="B5295" s="1">
        <v>45877</v>
      </c>
      <c r="C5295" s="1">
        <v>45877</v>
      </c>
      <c r="D5295" s="1">
        <v>45882</v>
      </c>
      <c r="E5295" t="s">
        <v>1618</v>
      </c>
      <c r="F5295" t="s">
        <v>97</v>
      </c>
      <c r="G5295">
        <v>3</v>
      </c>
      <c r="H5295">
        <v>29.38</v>
      </c>
      <c r="I5295">
        <v>0</v>
      </c>
      <c r="J5295">
        <v>15</v>
      </c>
      <c r="K5295" t="s">
        <v>60</v>
      </c>
      <c r="L5295" t="s">
        <v>26</v>
      </c>
      <c r="M5295" t="s">
        <v>47</v>
      </c>
      <c r="N5295" t="s">
        <v>22</v>
      </c>
      <c r="O5295" t="s">
        <v>94</v>
      </c>
      <c r="P5295" t="s">
        <v>4565</v>
      </c>
      <c r="Q5295" t="s">
        <v>4384</v>
      </c>
      <c r="R5295" t="s">
        <v>4416</v>
      </c>
      <c r="S5295" t="s">
        <v>4391</v>
      </c>
      <c r="T5295" t="s">
        <v>4566</v>
      </c>
      <c r="U5295" t="s">
        <v>8476</v>
      </c>
      <c r="V5295">
        <v>1992</v>
      </c>
      <c r="W5295" s="1">
        <v>44928</v>
      </c>
      <c r="X5295" t="s">
        <v>4388</v>
      </c>
      <c r="Y5295" t="s">
        <v>4010</v>
      </c>
      <c r="Z5295" t="s">
        <v>3971</v>
      </c>
      <c r="AA5295" t="s">
        <v>4011</v>
      </c>
      <c r="AB5295" t="s">
        <v>3996</v>
      </c>
      <c r="AC5295" t="s">
        <v>3974</v>
      </c>
      <c r="AD5295">
        <v>22.3</v>
      </c>
      <c r="AE5295">
        <v>31.11</v>
      </c>
      <c r="AF5295" t="s">
        <v>3975</v>
      </c>
      <c r="AG5295" s="1">
        <v>45561</v>
      </c>
      <c r="AH5295" t="s">
        <v>4174</v>
      </c>
      <c r="AI5295" t="s">
        <v>42</v>
      </c>
      <c r="AJ5295" t="s">
        <v>4055</v>
      </c>
      <c r="AK5295" t="s">
        <v>5223</v>
      </c>
      <c r="AL5295" s="1">
        <v>45537</v>
      </c>
      <c r="AM5295" s="1">
        <v>45567</v>
      </c>
      <c r="AN5295" t="s">
        <v>5225</v>
      </c>
      <c r="AO5295">
        <v>88.14</v>
      </c>
      <c r="AP5295">
        <v>0</v>
      </c>
      <c r="AQ5295">
        <v>0</v>
      </c>
      <c r="AR5295">
        <v>88.14</v>
      </c>
      <c r="AS5295">
        <v>103.14</v>
      </c>
      <c r="AT5295">
        <v>66.900000000000006</v>
      </c>
      <c r="AU5295">
        <v>6.2399999999999949</v>
      </c>
      <c r="AV5295">
        <v>5</v>
      </c>
      <c r="AW5295">
        <v>0</v>
      </c>
    </row>
    <row r="5296" spans="1:49" x14ac:dyDescent="0.3">
      <c r="A5296" t="s">
        <v>7197</v>
      </c>
      <c r="B5296" s="1">
        <v>45869</v>
      </c>
      <c r="C5296" s="1"/>
      <c r="D5296" s="1">
        <v>45875</v>
      </c>
      <c r="E5296" t="s">
        <v>931</v>
      </c>
      <c r="F5296" t="s">
        <v>1087</v>
      </c>
      <c r="G5296">
        <v>1</v>
      </c>
      <c r="H5296">
        <v>60.83</v>
      </c>
      <c r="I5296">
        <v>10</v>
      </c>
      <c r="J5296">
        <v>15</v>
      </c>
      <c r="K5296" t="s">
        <v>42</v>
      </c>
      <c r="L5296" t="s">
        <v>19</v>
      </c>
      <c r="M5296" t="s">
        <v>47</v>
      </c>
      <c r="N5296" t="s">
        <v>37</v>
      </c>
      <c r="O5296" t="s">
        <v>22</v>
      </c>
      <c r="P5296" t="s">
        <v>4458</v>
      </c>
      <c r="Q5296" t="s">
        <v>4384</v>
      </c>
      <c r="R5296" t="s">
        <v>4459</v>
      </c>
      <c r="S5296" t="s">
        <v>4391</v>
      </c>
      <c r="T5296" t="s">
        <v>4460</v>
      </c>
      <c r="U5296" t="s">
        <v>8441</v>
      </c>
      <c r="V5296">
        <v>2004</v>
      </c>
      <c r="W5296" s="1">
        <v>45470</v>
      </c>
      <c r="X5296" t="s">
        <v>4388</v>
      </c>
      <c r="Y5296" t="s">
        <v>4084</v>
      </c>
      <c r="Z5296" t="s">
        <v>3971</v>
      </c>
      <c r="AA5296" t="s">
        <v>4011</v>
      </c>
      <c r="AB5296" t="s">
        <v>4009</v>
      </c>
      <c r="AC5296" t="s">
        <v>3974</v>
      </c>
      <c r="AD5296">
        <v>44.57</v>
      </c>
      <c r="AE5296">
        <v>54.9</v>
      </c>
      <c r="AF5296" t="s">
        <v>3975</v>
      </c>
      <c r="AG5296" s="1"/>
      <c r="AJ5296" t="s">
        <v>3975</v>
      </c>
      <c r="AL5296" s="1"/>
      <c r="AM5296" s="1"/>
      <c r="AO5296">
        <v>60.83</v>
      </c>
      <c r="AP5296">
        <v>0.1</v>
      </c>
      <c r="AQ5296">
        <v>6.0830000000000002</v>
      </c>
      <c r="AR5296">
        <v>54.747</v>
      </c>
      <c r="AS5296">
        <v>69.747</v>
      </c>
      <c r="AT5296">
        <v>44.57</v>
      </c>
      <c r="AU5296">
        <v>-4.8230000000000004</v>
      </c>
    </row>
    <row r="5297" spans="1:49" x14ac:dyDescent="0.3">
      <c r="A5297" t="s">
        <v>7198</v>
      </c>
      <c r="B5297" s="1">
        <v>45901</v>
      </c>
      <c r="C5297" s="1">
        <v>45669</v>
      </c>
      <c r="D5297" s="1">
        <v>45673</v>
      </c>
      <c r="E5297" t="s">
        <v>529</v>
      </c>
      <c r="F5297" t="s">
        <v>229</v>
      </c>
      <c r="G5297">
        <v>1</v>
      </c>
      <c r="H5297">
        <v>119.78</v>
      </c>
      <c r="I5297">
        <v>0</v>
      </c>
      <c r="J5297">
        <v>0</v>
      </c>
      <c r="K5297" t="s">
        <v>60</v>
      </c>
      <c r="L5297" t="s">
        <v>19</v>
      </c>
      <c r="M5297" t="s">
        <v>47</v>
      </c>
      <c r="N5297" t="s">
        <v>22</v>
      </c>
      <c r="O5297" t="s">
        <v>22</v>
      </c>
      <c r="P5297" t="s">
        <v>4656</v>
      </c>
      <c r="Q5297" t="s">
        <v>4384</v>
      </c>
      <c r="R5297" t="s">
        <v>4424</v>
      </c>
      <c r="S5297" t="s">
        <v>4406</v>
      </c>
      <c r="T5297" t="s">
        <v>4657</v>
      </c>
      <c r="U5297" t="s">
        <v>8521</v>
      </c>
      <c r="V5297">
        <v>1981</v>
      </c>
      <c r="W5297" s="1">
        <v>44828</v>
      </c>
      <c r="X5297" t="s">
        <v>4388</v>
      </c>
      <c r="Y5297" t="s">
        <v>4081</v>
      </c>
      <c r="Z5297" t="s">
        <v>3994</v>
      </c>
      <c r="AA5297" t="s">
        <v>4006</v>
      </c>
      <c r="AB5297" t="s">
        <v>4020</v>
      </c>
      <c r="AC5297" t="s">
        <v>3974</v>
      </c>
      <c r="AD5297">
        <v>99.93</v>
      </c>
      <c r="AE5297">
        <v>120.2</v>
      </c>
      <c r="AF5297" t="s">
        <v>3975</v>
      </c>
      <c r="AG5297" s="1"/>
      <c r="AJ5297" t="s">
        <v>3975</v>
      </c>
      <c r="AL5297" s="1"/>
      <c r="AM5297" s="1"/>
      <c r="AO5297">
        <v>119.78</v>
      </c>
      <c r="AP5297">
        <v>0</v>
      </c>
      <c r="AQ5297">
        <v>0</v>
      </c>
      <c r="AR5297">
        <v>119.78</v>
      </c>
      <c r="AS5297">
        <v>119.78</v>
      </c>
      <c r="AT5297">
        <v>99.93</v>
      </c>
      <c r="AU5297">
        <v>19.849999999999994</v>
      </c>
      <c r="AV5297">
        <v>4</v>
      </c>
      <c r="AW5297">
        <v>-232</v>
      </c>
    </row>
    <row r="5298" spans="1:49" x14ac:dyDescent="0.3">
      <c r="A5298" t="s">
        <v>7199</v>
      </c>
      <c r="B5298" s="1">
        <v>45986</v>
      </c>
      <c r="C5298" s="1"/>
      <c r="D5298" s="1">
        <v>45994</v>
      </c>
      <c r="E5298" t="s">
        <v>487</v>
      </c>
      <c r="F5298" t="s">
        <v>507</v>
      </c>
      <c r="G5298">
        <v>1</v>
      </c>
      <c r="H5298">
        <v>240.33</v>
      </c>
      <c r="I5298">
        <v>0</v>
      </c>
      <c r="J5298">
        <v>15</v>
      </c>
      <c r="K5298" t="s">
        <v>18</v>
      </c>
      <c r="L5298" t="s">
        <v>19</v>
      </c>
      <c r="M5298" t="s">
        <v>30</v>
      </c>
      <c r="N5298" t="s">
        <v>52</v>
      </c>
      <c r="O5298" t="s">
        <v>22</v>
      </c>
      <c r="P5298" t="s">
        <v>4832</v>
      </c>
      <c r="Q5298" t="s">
        <v>4384</v>
      </c>
      <c r="R5298" t="s">
        <v>4409</v>
      </c>
      <c r="S5298" t="s">
        <v>4391</v>
      </c>
      <c r="T5298" t="s">
        <v>8781</v>
      </c>
      <c r="U5298" t="s">
        <v>5108</v>
      </c>
      <c r="V5298">
        <v>1997</v>
      </c>
      <c r="W5298" s="1">
        <v>45607</v>
      </c>
      <c r="X5298" t="s">
        <v>4404</v>
      </c>
      <c r="Y5298" t="s">
        <v>4046</v>
      </c>
      <c r="Z5298" t="s">
        <v>4014</v>
      </c>
      <c r="AA5298" t="s">
        <v>4015</v>
      </c>
      <c r="AB5298" t="s">
        <v>4020</v>
      </c>
      <c r="AC5298" t="s">
        <v>3992</v>
      </c>
      <c r="AD5298">
        <v>174.75</v>
      </c>
      <c r="AE5298">
        <v>250.74</v>
      </c>
      <c r="AF5298" t="s">
        <v>3975</v>
      </c>
      <c r="AG5298" s="1"/>
      <c r="AJ5298" t="s">
        <v>3975</v>
      </c>
      <c r="AL5298" s="1"/>
      <c r="AM5298" s="1"/>
      <c r="AO5298">
        <v>240.33</v>
      </c>
      <c r="AP5298">
        <v>0</v>
      </c>
      <c r="AQ5298">
        <v>0</v>
      </c>
      <c r="AR5298">
        <v>240.33</v>
      </c>
      <c r="AS5298">
        <v>255.33</v>
      </c>
      <c r="AT5298">
        <v>174.75</v>
      </c>
      <c r="AU5298">
        <v>50.580000000000013</v>
      </c>
    </row>
    <row r="5299" spans="1:49" x14ac:dyDescent="0.3">
      <c r="A5299" t="s">
        <v>7200</v>
      </c>
      <c r="B5299" s="1">
        <v>45889</v>
      </c>
      <c r="C5299" s="1">
        <v>45893</v>
      </c>
      <c r="D5299" s="1"/>
      <c r="E5299" t="s">
        <v>1024</v>
      </c>
      <c r="F5299" t="s">
        <v>698</v>
      </c>
      <c r="G5299">
        <v>2</v>
      </c>
      <c r="H5299">
        <v>58.91</v>
      </c>
      <c r="I5299">
        <v>0</v>
      </c>
      <c r="J5299">
        <v>25</v>
      </c>
      <c r="K5299" t="s">
        <v>42</v>
      </c>
      <c r="L5299" t="s">
        <v>26</v>
      </c>
      <c r="M5299" t="s">
        <v>47</v>
      </c>
      <c r="N5299" t="s">
        <v>37</v>
      </c>
      <c r="O5299" t="s">
        <v>22</v>
      </c>
      <c r="P5299" t="s">
        <v>4952</v>
      </c>
      <c r="Q5299" t="s">
        <v>4396</v>
      </c>
      <c r="R5299" t="s">
        <v>4444</v>
      </c>
      <c r="S5299" t="s">
        <v>4434</v>
      </c>
      <c r="T5299" t="s">
        <v>4953</v>
      </c>
      <c r="U5299" t="s">
        <v>8683</v>
      </c>
      <c r="V5299">
        <v>1981</v>
      </c>
      <c r="W5299" s="1">
        <v>45437</v>
      </c>
      <c r="X5299" t="s">
        <v>4419</v>
      </c>
      <c r="Y5299" t="s">
        <v>4104</v>
      </c>
      <c r="Z5299" t="s">
        <v>3971</v>
      </c>
      <c r="AA5299" t="s">
        <v>4004</v>
      </c>
      <c r="AB5299" t="s">
        <v>4000</v>
      </c>
      <c r="AC5299" t="s">
        <v>3992</v>
      </c>
      <c r="AD5299">
        <v>40.31</v>
      </c>
      <c r="AE5299">
        <v>60.74</v>
      </c>
      <c r="AF5299" t="s">
        <v>3975</v>
      </c>
      <c r="AG5299" s="1"/>
      <c r="AJ5299" t="s">
        <v>3975</v>
      </c>
      <c r="AL5299" s="1"/>
      <c r="AM5299" s="1"/>
      <c r="AO5299">
        <v>117.82</v>
      </c>
      <c r="AP5299">
        <v>0</v>
      </c>
      <c r="AQ5299">
        <v>0</v>
      </c>
      <c r="AR5299">
        <v>117.82</v>
      </c>
      <c r="AS5299">
        <v>142.82</v>
      </c>
      <c r="AT5299">
        <v>80.62</v>
      </c>
      <c r="AU5299">
        <v>12.199999999999989</v>
      </c>
      <c r="AW5299">
        <v>4</v>
      </c>
    </row>
    <row r="5300" spans="1:49" x14ac:dyDescent="0.3">
      <c r="A5300" t="s">
        <v>7201</v>
      </c>
      <c r="B5300" s="1">
        <v>45757</v>
      </c>
      <c r="C5300" s="1">
        <v>45934</v>
      </c>
      <c r="D5300" s="1">
        <v>45769</v>
      </c>
      <c r="E5300" t="s">
        <v>646</v>
      </c>
      <c r="F5300" t="s">
        <v>720</v>
      </c>
      <c r="G5300">
        <v>1</v>
      </c>
      <c r="H5300">
        <v>43.82</v>
      </c>
      <c r="I5300">
        <v>0</v>
      </c>
      <c r="J5300">
        <v>25</v>
      </c>
      <c r="K5300" t="s">
        <v>35</v>
      </c>
      <c r="L5300" t="s">
        <v>19</v>
      </c>
      <c r="M5300" t="s">
        <v>30</v>
      </c>
      <c r="N5300" t="s">
        <v>21</v>
      </c>
      <c r="O5300" t="s">
        <v>189</v>
      </c>
      <c r="P5300" t="s">
        <v>5081</v>
      </c>
      <c r="Q5300" t="s">
        <v>4384</v>
      </c>
      <c r="R5300" t="s">
        <v>4397</v>
      </c>
      <c r="S5300" t="s">
        <v>4391</v>
      </c>
      <c r="T5300" t="s">
        <v>8762</v>
      </c>
      <c r="U5300" t="s">
        <v>8763</v>
      </c>
      <c r="V5300">
        <v>1989</v>
      </c>
      <c r="W5300" s="1">
        <v>44723</v>
      </c>
      <c r="X5300" t="s">
        <v>4404</v>
      </c>
      <c r="Y5300" t="s">
        <v>3990</v>
      </c>
      <c r="Z5300" t="s">
        <v>3977</v>
      </c>
      <c r="AA5300" t="s">
        <v>3991</v>
      </c>
      <c r="AB5300" t="s">
        <v>3989</v>
      </c>
      <c r="AC5300" t="s">
        <v>3997</v>
      </c>
      <c r="AD5300">
        <v>0</v>
      </c>
      <c r="AE5300">
        <v>41.39</v>
      </c>
      <c r="AF5300" t="s">
        <v>3975</v>
      </c>
      <c r="AG5300" s="1"/>
      <c r="AJ5300" t="s">
        <v>3975</v>
      </c>
      <c r="AK5300" t="s">
        <v>5227</v>
      </c>
      <c r="AL5300" s="1">
        <v>45825</v>
      </c>
      <c r="AM5300" s="1">
        <v>45859</v>
      </c>
      <c r="AN5300" t="s">
        <v>19</v>
      </c>
      <c r="AO5300">
        <v>43.82</v>
      </c>
      <c r="AP5300">
        <v>0</v>
      </c>
      <c r="AQ5300">
        <v>0</v>
      </c>
      <c r="AR5300">
        <v>43.82</v>
      </c>
      <c r="AS5300">
        <v>68.819999999999993</v>
      </c>
      <c r="AT5300">
        <v>0</v>
      </c>
      <c r="AU5300">
        <v>18.82</v>
      </c>
      <c r="AV5300">
        <v>-165</v>
      </c>
      <c r="AW5300">
        <v>177</v>
      </c>
    </row>
    <row r="5301" spans="1:49" x14ac:dyDescent="0.3">
      <c r="A5301" t="s">
        <v>7202</v>
      </c>
      <c r="B5301" s="1">
        <v>45981</v>
      </c>
      <c r="C5301" s="1">
        <v>45988</v>
      </c>
      <c r="D5301" s="1">
        <v>45995</v>
      </c>
      <c r="E5301" t="s">
        <v>2367</v>
      </c>
      <c r="F5301" t="s">
        <v>287</v>
      </c>
      <c r="G5301">
        <v>1</v>
      </c>
      <c r="H5301">
        <v>226.2</v>
      </c>
      <c r="I5301">
        <v>5</v>
      </c>
      <c r="J5301">
        <v>50</v>
      </c>
      <c r="K5301" t="s">
        <v>18</v>
      </c>
      <c r="L5301" t="s">
        <v>43</v>
      </c>
      <c r="M5301" t="s">
        <v>20</v>
      </c>
      <c r="N5301" t="s">
        <v>22</v>
      </c>
      <c r="O5301" t="s">
        <v>127</v>
      </c>
      <c r="P5301" t="s">
        <v>4920</v>
      </c>
      <c r="Q5301" t="s">
        <v>4384</v>
      </c>
      <c r="R5301" t="s">
        <v>4401</v>
      </c>
      <c r="S5301" t="s">
        <v>4406</v>
      </c>
      <c r="T5301" t="s">
        <v>4921</v>
      </c>
      <c r="U5301" t="s">
        <v>8662</v>
      </c>
      <c r="V5301">
        <v>1989</v>
      </c>
      <c r="W5301" s="1">
        <v>45390</v>
      </c>
      <c r="X5301" t="s">
        <v>22</v>
      </c>
      <c r="Y5301" t="s">
        <v>4129</v>
      </c>
      <c r="Z5301" t="s">
        <v>3994</v>
      </c>
      <c r="AA5301" t="s">
        <v>4006</v>
      </c>
      <c r="AB5301" t="s">
        <v>4032</v>
      </c>
      <c r="AC5301" t="s">
        <v>3985</v>
      </c>
      <c r="AD5301">
        <v>142.19</v>
      </c>
      <c r="AE5301">
        <v>212.91</v>
      </c>
      <c r="AF5301" t="s">
        <v>3975</v>
      </c>
      <c r="AG5301" s="1"/>
      <c r="AJ5301" t="s">
        <v>3975</v>
      </c>
      <c r="AK5301" t="s">
        <v>5224</v>
      </c>
      <c r="AL5301" s="1">
        <v>45738</v>
      </c>
      <c r="AM5301" s="1">
        <v>45765</v>
      </c>
      <c r="AN5301" t="s">
        <v>26</v>
      </c>
      <c r="AO5301">
        <v>226.2</v>
      </c>
      <c r="AP5301">
        <v>0.05</v>
      </c>
      <c r="AQ5301">
        <v>11.31</v>
      </c>
      <c r="AR5301">
        <v>214.89</v>
      </c>
      <c r="AS5301">
        <v>264.89</v>
      </c>
      <c r="AT5301">
        <v>142.19</v>
      </c>
      <c r="AU5301">
        <v>22.699999999999989</v>
      </c>
      <c r="AV5301">
        <v>7</v>
      </c>
      <c r="AW5301">
        <v>7</v>
      </c>
    </row>
    <row r="5302" spans="1:49" x14ac:dyDescent="0.3">
      <c r="A5302" t="s">
        <v>7203</v>
      </c>
      <c r="B5302" s="1">
        <v>45796</v>
      </c>
      <c r="C5302" s="1">
        <v>45800</v>
      </c>
      <c r="D5302" s="1">
        <v>45802</v>
      </c>
      <c r="E5302" t="s">
        <v>1067</v>
      </c>
      <c r="F5302" t="s">
        <v>846</v>
      </c>
      <c r="G5302">
        <v>3</v>
      </c>
      <c r="H5302">
        <v>219.03</v>
      </c>
      <c r="I5302">
        <v>5</v>
      </c>
      <c r="J5302">
        <v>50</v>
      </c>
      <c r="K5302" t="s">
        <v>35</v>
      </c>
      <c r="L5302" t="s">
        <v>43</v>
      </c>
      <c r="M5302" t="s">
        <v>30</v>
      </c>
      <c r="N5302" t="s">
        <v>52</v>
      </c>
      <c r="O5302" t="s">
        <v>22</v>
      </c>
      <c r="P5302" t="s">
        <v>4556</v>
      </c>
      <c r="Q5302" t="s">
        <v>4384</v>
      </c>
      <c r="R5302" t="s">
        <v>4424</v>
      </c>
      <c r="S5302" t="s">
        <v>4406</v>
      </c>
      <c r="T5302" t="s">
        <v>4557</v>
      </c>
      <c r="U5302" t="s">
        <v>4558</v>
      </c>
      <c r="V5302">
        <v>1989</v>
      </c>
      <c r="W5302" s="1">
        <v>45447</v>
      </c>
      <c r="X5302" t="s">
        <v>4404</v>
      </c>
      <c r="Y5302" t="s">
        <v>4037</v>
      </c>
      <c r="Z5302" t="s">
        <v>4014</v>
      </c>
      <c r="AA5302" t="s">
        <v>4038</v>
      </c>
      <c r="AB5302" t="s">
        <v>3973</v>
      </c>
      <c r="AC5302" t="s">
        <v>3974</v>
      </c>
      <c r="AD5302">
        <v>166.38</v>
      </c>
      <c r="AE5302">
        <v>215.33</v>
      </c>
      <c r="AF5302" t="s">
        <v>3975</v>
      </c>
      <c r="AG5302" s="1"/>
      <c r="AJ5302" t="s">
        <v>3975</v>
      </c>
      <c r="AL5302" s="1"/>
      <c r="AM5302" s="1"/>
      <c r="AO5302">
        <v>657.09</v>
      </c>
      <c r="AP5302">
        <v>0.05</v>
      </c>
      <c r="AQ5302">
        <v>32.854500000000002</v>
      </c>
      <c r="AR5302">
        <v>624.2355</v>
      </c>
      <c r="AS5302">
        <v>674.2355</v>
      </c>
      <c r="AT5302">
        <v>499.14</v>
      </c>
      <c r="AU5302">
        <v>75.095500000000015</v>
      </c>
      <c r="AV5302">
        <v>2</v>
      </c>
      <c r="AW5302">
        <v>4</v>
      </c>
    </row>
    <row r="5303" spans="1:49" x14ac:dyDescent="0.3">
      <c r="A5303" t="s">
        <v>7204</v>
      </c>
      <c r="B5303" s="1">
        <v>45828</v>
      </c>
      <c r="C5303" s="1">
        <v>45831</v>
      </c>
      <c r="D5303" s="1">
        <v>45835</v>
      </c>
      <c r="E5303" t="s">
        <v>1774</v>
      </c>
      <c r="F5303" t="s">
        <v>1124</v>
      </c>
      <c r="G5303">
        <v>1</v>
      </c>
      <c r="H5303">
        <v>9.9499999999999993</v>
      </c>
      <c r="I5303">
        <v>10</v>
      </c>
      <c r="J5303">
        <v>0</v>
      </c>
      <c r="K5303" t="s">
        <v>60</v>
      </c>
      <c r="L5303" t="s">
        <v>19</v>
      </c>
      <c r="M5303" t="s">
        <v>20</v>
      </c>
      <c r="N5303" t="s">
        <v>52</v>
      </c>
      <c r="O5303" t="s">
        <v>22</v>
      </c>
      <c r="P5303" t="s">
        <v>4575</v>
      </c>
      <c r="Q5303" t="s">
        <v>4396</v>
      </c>
      <c r="R5303" t="s">
        <v>4385</v>
      </c>
      <c r="S5303" t="s">
        <v>4434</v>
      </c>
      <c r="T5303" t="s">
        <v>4626</v>
      </c>
      <c r="U5303" t="s">
        <v>4627</v>
      </c>
      <c r="V5303">
        <v>1987</v>
      </c>
      <c r="W5303" s="1">
        <v>45107</v>
      </c>
      <c r="X5303" t="s">
        <v>4404</v>
      </c>
      <c r="Y5303" t="s">
        <v>4114</v>
      </c>
      <c r="Z5303" t="s">
        <v>3994</v>
      </c>
      <c r="AA5303" t="s">
        <v>4077</v>
      </c>
      <c r="AB5303" t="s">
        <v>3983</v>
      </c>
      <c r="AC5303" t="s">
        <v>3974</v>
      </c>
      <c r="AD5303">
        <v>6.42</v>
      </c>
      <c r="AE5303">
        <v>8.9499999999999993</v>
      </c>
      <c r="AF5303" t="s">
        <v>3975</v>
      </c>
      <c r="AG5303" s="1"/>
      <c r="AJ5303" t="s">
        <v>3975</v>
      </c>
      <c r="AL5303" s="1"/>
      <c r="AM5303" s="1"/>
      <c r="AO5303">
        <v>9.9499999999999993</v>
      </c>
      <c r="AP5303">
        <v>0.1</v>
      </c>
      <c r="AQ5303">
        <v>0.995</v>
      </c>
      <c r="AR5303">
        <v>8.9550000000000001</v>
      </c>
      <c r="AS5303">
        <v>8.9550000000000001</v>
      </c>
      <c r="AT5303">
        <v>6.42</v>
      </c>
      <c r="AU5303">
        <v>2.5350000000000001</v>
      </c>
      <c r="AV5303">
        <v>4</v>
      </c>
      <c r="AW5303">
        <v>3</v>
      </c>
    </row>
    <row r="5304" spans="1:49" x14ac:dyDescent="0.3">
      <c r="A5304" t="s">
        <v>7205</v>
      </c>
      <c r="B5304" s="1">
        <v>45778</v>
      </c>
      <c r="C5304" s="1">
        <v>45664</v>
      </c>
      <c r="D5304" s="1">
        <v>45667</v>
      </c>
      <c r="E5304" t="s">
        <v>1519</v>
      </c>
      <c r="F5304" t="s">
        <v>534</v>
      </c>
      <c r="G5304">
        <v>3</v>
      </c>
      <c r="H5304">
        <v>21.69</v>
      </c>
      <c r="I5304">
        <v>0</v>
      </c>
      <c r="J5304">
        <v>15</v>
      </c>
      <c r="K5304" t="s">
        <v>42</v>
      </c>
      <c r="L5304" t="s">
        <v>26</v>
      </c>
      <c r="M5304" t="s">
        <v>20</v>
      </c>
      <c r="N5304" t="s">
        <v>52</v>
      </c>
      <c r="O5304" t="s">
        <v>22</v>
      </c>
      <c r="P5304" t="s">
        <v>4480</v>
      </c>
      <c r="Q5304" t="s">
        <v>4384</v>
      </c>
      <c r="R5304" t="s">
        <v>4424</v>
      </c>
      <c r="S5304" t="s">
        <v>4386</v>
      </c>
      <c r="T5304" t="s">
        <v>4481</v>
      </c>
      <c r="U5304" t="s">
        <v>8449</v>
      </c>
      <c r="V5304">
        <v>1979</v>
      </c>
      <c r="W5304" s="1">
        <v>45251</v>
      </c>
      <c r="X5304" t="s">
        <v>4404</v>
      </c>
      <c r="Y5304" t="s">
        <v>4021</v>
      </c>
      <c r="Z5304" t="s">
        <v>3994</v>
      </c>
      <c r="AA5304" t="s">
        <v>4006</v>
      </c>
      <c r="AB5304" t="s">
        <v>3996</v>
      </c>
      <c r="AC5304" t="s">
        <v>3997</v>
      </c>
      <c r="AD5304">
        <v>17.190000000000001</v>
      </c>
      <c r="AE5304">
        <v>20.5</v>
      </c>
      <c r="AF5304" t="s">
        <v>3975</v>
      </c>
      <c r="AG5304" s="1"/>
      <c r="AJ5304" t="s">
        <v>3975</v>
      </c>
      <c r="AL5304" s="1"/>
      <c r="AM5304" s="1"/>
      <c r="AO5304">
        <v>65.070000000000007</v>
      </c>
      <c r="AP5304">
        <v>0</v>
      </c>
      <c r="AQ5304">
        <v>0</v>
      </c>
      <c r="AR5304">
        <v>65.070000000000007</v>
      </c>
      <c r="AS5304">
        <v>80.070000000000007</v>
      </c>
      <c r="AT5304">
        <v>51.570000000000007</v>
      </c>
      <c r="AU5304">
        <v>-1.5</v>
      </c>
      <c r="AV5304">
        <v>3</v>
      </c>
      <c r="AW5304">
        <v>-114</v>
      </c>
    </row>
    <row r="5305" spans="1:49" x14ac:dyDescent="0.3">
      <c r="A5305" t="s">
        <v>7206</v>
      </c>
      <c r="B5305" s="1">
        <v>45959</v>
      </c>
      <c r="C5305" s="1">
        <v>45962</v>
      </c>
      <c r="D5305" s="1">
        <v>45965</v>
      </c>
      <c r="E5305" t="s">
        <v>573</v>
      </c>
      <c r="F5305" t="s">
        <v>147</v>
      </c>
      <c r="G5305">
        <v>1</v>
      </c>
      <c r="H5305">
        <v>230.36</v>
      </c>
      <c r="I5305">
        <v>0</v>
      </c>
      <c r="J5305">
        <v>15</v>
      </c>
      <c r="K5305" t="s">
        <v>35</v>
      </c>
      <c r="L5305" t="s">
        <v>19</v>
      </c>
      <c r="M5305" t="s">
        <v>36</v>
      </c>
      <c r="N5305" t="s">
        <v>22</v>
      </c>
      <c r="O5305" t="s">
        <v>64</v>
      </c>
      <c r="P5305" t="s">
        <v>4492</v>
      </c>
      <c r="Q5305" t="s">
        <v>4396</v>
      </c>
      <c r="R5305" t="s">
        <v>4385</v>
      </c>
      <c r="S5305" t="s">
        <v>4406</v>
      </c>
      <c r="T5305" t="s">
        <v>5009</v>
      </c>
      <c r="U5305" t="s">
        <v>5010</v>
      </c>
      <c r="V5305">
        <v>1986</v>
      </c>
      <c r="W5305" s="1">
        <v>44789</v>
      </c>
      <c r="X5305" t="s">
        <v>4404</v>
      </c>
      <c r="Y5305" t="s">
        <v>4107</v>
      </c>
      <c r="Z5305" t="s">
        <v>3994</v>
      </c>
      <c r="AA5305" t="s">
        <v>4008</v>
      </c>
      <c r="AB5305" t="s">
        <v>3983</v>
      </c>
      <c r="AC5305" t="s">
        <v>3997</v>
      </c>
      <c r="AD5305">
        <v>177.66</v>
      </c>
      <c r="AE5305">
        <v>222.73</v>
      </c>
      <c r="AF5305" t="s">
        <v>3975</v>
      </c>
      <c r="AG5305" s="1"/>
      <c r="AJ5305" t="s">
        <v>3975</v>
      </c>
      <c r="AK5305" t="s">
        <v>5226</v>
      </c>
      <c r="AL5305" s="1">
        <v>45690</v>
      </c>
      <c r="AM5305" s="1">
        <v>45725</v>
      </c>
      <c r="AN5305" t="s">
        <v>5225</v>
      </c>
      <c r="AO5305">
        <v>230.36</v>
      </c>
      <c r="AP5305">
        <v>0</v>
      </c>
      <c r="AQ5305">
        <v>0</v>
      </c>
      <c r="AR5305">
        <v>230.36</v>
      </c>
      <c r="AS5305">
        <v>245.36</v>
      </c>
      <c r="AT5305">
        <v>177.66</v>
      </c>
      <c r="AU5305">
        <v>37.700000000000017</v>
      </c>
      <c r="AV5305">
        <v>3</v>
      </c>
      <c r="AW5305">
        <v>3</v>
      </c>
    </row>
    <row r="5306" spans="1:49" x14ac:dyDescent="0.3">
      <c r="A5306" t="s">
        <v>7207</v>
      </c>
      <c r="B5306" s="1">
        <v>45845</v>
      </c>
      <c r="C5306" s="1">
        <v>45852</v>
      </c>
      <c r="D5306" s="1">
        <v>45855</v>
      </c>
      <c r="E5306" t="s">
        <v>509</v>
      </c>
      <c r="F5306" t="s">
        <v>370</v>
      </c>
      <c r="G5306">
        <v>1</v>
      </c>
      <c r="H5306">
        <v>117.75</v>
      </c>
      <c r="I5306">
        <v>0</v>
      </c>
      <c r="J5306">
        <v>15</v>
      </c>
      <c r="K5306" t="s">
        <v>18</v>
      </c>
      <c r="L5306" t="s">
        <v>26</v>
      </c>
      <c r="M5306" t="s">
        <v>47</v>
      </c>
      <c r="N5306" t="s">
        <v>22</v>
      </c>
      <c r="O5306" t="s">
        <v>22</v>
      </c>
      <c r="P5306" t="s">
        <v>4470</v>
      </c>
      <c r="Q5306" t="s">
        <v>4396</v>
      </c>
      <c r="R5306" t="s">
        <v>4412</v>
      </c>
      <c r="S5306" t="s">
        <v>4398</v>
      </c>
      <c r="T5306" t="s">
        <v>4546</v>
      </c>
      <c r="U5306" t="s">
        <v>4547</v>
      </c>
      <c r="V5306">
        <v>1981</v>
      </c>
      <c r="W5306" s="1">
        <v>45955</v>
      </c>
      <c r="X5306" t="s">
        <v>4388</v>
      </c>
      <c r="Y5306" t="s">
        <v>4050</v>
      </c>
      <c r="Z5306" t="s">
        <v>3971</v>
      </c>
      <c r="AA5306" t="s">
        <v>4051</v>
      </c>
      <c r="AB5306" t="s">
        <v>3989</v>
      </c>
      <c r="AC5306" t="s">
        <v>3992</v>
      </c>
      <c r="AD5306">
        <v>81.849999999999994</v>
      </c>
      <c r="AE5306">
        <v>124.76</v>
      </c>
      <c r="AF5306" t="s">
        <v>3975</v>
      </c>
      <c r="AG5306" s="1"/>
      <c r="AJ5306" t="s">
        <v>3975</v>
      </c>
      <c r="AL5306" s="1"/>
      <c r="AM5306" s="1"/>
      <c r="AO5306">
        <v>117.75</v>
      </c>
      <c r="AP5306">
        <v>0</v>
      </c>
      <c r="AQ5306">
        <v>0</v>
      </c>
      <c r="AR5306">
        <v>117.75</v>
      </c>
      <c r="AS5306">
        <v>132.75</v>
      </c>
      <c r="AT5306">
        <v>81.849999999999994</v>
      </c>
      <c r="AU5306">
        <v>20.900000000000006</v>
      </c>
      <c r="AV5306">
        <v>3</v>
      </c>
      <c r="AW5306">
        <v>7</v>
      </c>
    </row>
    <row r="5307" spans="1:49" x14ac:dyDescent="0.3">
      <c r="A5307" t="s">
        <v>7208</v>
      </c>
      <c r="B5307" s="1">
        <v>45815</v>
      </c>
      <c r="C5307" s="1">
        <v>45851</v>
      </c>
      <c r="D5307" s="1">
        <v>45855</v>
      </c>
      <c r="E5307" t="s">
        <v>920</v>
      </c>
      <c r="F5307" t="s">
        <v>918</v>
      </c>
      <c r="G5307">
        <v>2</v>
      </c>
      <c r="H5307">
        <v>22.45</v>
      </c>
      <c r="I5307">
        <v>0</v>
      </c>
      <c r="J5307">
        <v>50</v>
      </c>
      <c r="K5307" t="s">
        <v>60</v>
      </c>
      <c r="L5307" t="s">
        <v>19</v>
      </c>
      <c r="M5307" t="s">
        <v>30</v>
      </c>
      <c r="N5307" t="s">
        <v>21</v>
      </c>
      <c r="O5307" t="s">
        <v>111</v>
      </c>
      <c r="P5307" t="s">
        <v>4455</v>
      </c>
      <c r="Q5307" t="s">
        <v>4384</v>
      </c>
      <c r="R5307" t="s">
        <v>4401</v>
      </c>
      <c r="S5307" t="s">
        <v>4386</v>
      </c>
      <c r="T5307" t="s">
        <v>4985</v>
      </c>
      <c r="U5307" t="s">
        <v>8698</v>
      </c>
      <c r="V5307">
        <v>1991</v>
      </c>
      <c r="W5307" s="1">
        <v>45218</v>
      </c>
      <c r="X5307" t="s">
        <v>4404</v>
      </c>
      <c r="Y5307" t="s">
        <v>4027</v>
      </c>
      <c r="Z5307" t="s">
        <v>4014</v>
      </c>
      <c r="AA5307" t="s">
        <v>4017</v>
      </c>
      <c r="AB5307" t="s">
        <v>3973</v>
      </c>
      <c r="AC5307" t="s">
        <v>3980</v>
      </c>
      <c r="AD5307">
        <v>15.82</v>
      </c>
      <c r="AE5307">
        <v>19.809999999999999</v>
      </c>
      <c r="AF5307" t="s">
        <v>3975</v>
      </c>
      <c r="AG5307" s="1"/>
      <c r="AJ5307" t="s">
        <v>3975</v>
      </c>
      <c r="AK5307" t="s">
        <v>5226</v>
      </c>
      <c r="AL5307" s="1">
        <v>45762</v>
      </c>
      <c r="AM5307" s="1">
        <v>45777</v>
      </c>
      <c r="AN5307" t="s">
        <v>26</v>
      </c>
      <c r="AO5307">
        <v>44.9</v>
      </c>
      <c r="AP5307">
        <v>0</v>
      </c>
      <c r="AQ5307">
        <v>0</v>
      </c>
      <c r="AR5307">
        <v>44.9</v>
      </c>
      <c r="AS5307">
        <v>94.9</v>
      </c>
      <c r="AT5307">
        <v>31.64</v>
      </c>
      <c r="AU5307">
        <v>-36.74</v>
      </c>
      <c r="AV5307">
        <v>4</v>
      </c>
      <c r="AW5307">
        <v>36</v>
      </c>
    </row>
    <row r="5308" spans="1:49" x14ac:dyDescent="0.3">
      <c r="A5308" t="s">
        <v>7209</v>
      </c>
      <c r="B5308" s="1">
        <v>45968</v>
      </c>
      <c r="C5308" s="1">
        <v>45969</v>
      </c>
      <c r="D5308" s="1">
        <v>45976</v>
      </c>
      <c r="E5308" t="s">
        <v>740</v>
      </c>
      <c r="F5308" t="s">
        <v>51</v>
      </c>
      <c r="G5308">
        <v>1</v>
      </c>
      <c r="H5308">
        <v>93.61</v>
      </c>
      <c r="I5308">
        <v>2</v>
      </c>
      <c r="J5308">
        <v>15</v>
      </c>
      <c r="K5308" t="s">
        <v>42</v>
      </c>
      <c r="L5308" t="s">
        <v>26</v>
      </c>
      <c r="M5308" t="s">
        <v>20</v>
      </c>
      <c r="N5308" t="s">
        <v>31</v>
      </c>
      <c r="O5308" t="s">
        <v>22</v>
      </c>
      <c r="P5308" t="s">
        <v>5085</v>
      </c>
      <c r="Q5308" t="s">
        <v>4396</v>
      </c>
      <c r="R5308" t="s">
        <v>4424</v>
      </c>
      <c r="S5308" t="s">
        <v>4391</v>
      </c>
      <c r="T5308" t="s">
        <v>5086</v>
      </c>
      <c r="U5308" t="s">
        <v>8764</v>
      </c>
      <c r="V5308">
        <v>1971</v>
      </c>
      <c r="W5308" s="1">
        <v>45558</v>
      </c>
      <c r="X5308" t="s">
        <v>4394</v>
      </c>
      <c r="Y5308" t="s">
        <v>4033</v>
      </c>
      <c r="Z5308" t="s">
        <v>3977</v>
      </c>
      <c r="AA5308" t="s">
        <v>3982</v>
      </c>
      <c r="AB5308" t="s">
        <v>3973</v>
      </c>
      <c r="AC5308" t="s">
        <v>3997</v>
      </c>
      <c r="AD5308">
        <v>54.81</v>
      </c>
      <c r="AE5308">
        <v>84.23</v>
      </c>
      <c r="AF5308" t="s">
        <v>3975</v>
      </c>
      <c r="AG5308" s="1"/>
      <c r="AJ5308" t="s">
        <v>3975</v>
      </c>
      <c r="AL5308" s="1"/>
      <c r="AM5308" s="1"/>
      <c r="AO5308">
        <v>93.61</v>
      </c>
      <c r="AP5308">
        <v>0.02</v>
      </c>
      <c r="AQ5308">
        <v>1.8722000000000001</v>
      </c>
      <c r="AR5308">
        <v>91.737799999999993</v>
      </c>
      <c r="AS5308">
        <v>106.73779999999999</v>
      </c>
      <c r="AT5308">
        <v>54.81</v>
      </c>
      <c r="AU5308">
        <v>21.927799999999991</v>
      </c>
      <c r="AV5308">
        <v>7</v>
      </c>
      <c r="AW5308">
        <v>1</v>
      </c>
    </row>
    <row r="5309" spans="1:49" x14ac:dyDescent="0.3">
      <c r="A5309" t="s">
        <v>7210</v>
      </c>
      <c r="B5309" s="1">
        <v>45704</v>
      </c>
      <c r="C5309" s="1">
        <v>45706</v>
      </c>
      <c r="D5309" s="1">
        <v>45710</v>
      </c>
      <c r="E5309" t="s">
        <v>1050</v>
      </c>
      <c r="F5309" t="s">
        <v>126</v>
      </c>
      <c r="G5309">
        <v>1</v>
      </c>
      <c r="H5309">
        <v>205.8</v>
      </c>
      <c r="I5309">
        <v>20</v>
      </c>
      <c r="J5309">
        <v>25</v>
      </c>
      <c r="K5309" t="s">
        <v>60</v>
      </c>
      <c r="L5309" t="s">
        <v>26</v>
      </c>
      <c r="M5309" t="s">
        <v>20</v>
      </c>
      <c r="N5309" t="s">
        <v>52</v>
      </c>
      <c r="O5309" t="s">
        <v>242</v>
      </c>
      <c r="P5309" t="s">
        <v>4841</v>
      </c>
      <c r="Q5309" t="s">
        <v>4396</v>
      </c>
      <c r="R5309" t="s">
        <v>4409</v>
      </c>
      <c r="S5309" t="s">
        <v>4406</v>
      </c>
      <c r="T5309" t="s">
        <v>4842</v>
      </c>
      <c r="U5309" t="s">
        <v>4843</v>
      </c>
      <c r="V5309">
        <v>1987</v>
      </c>
      <c r="W5309" s="1">
        <v>44632</v>
      </c>
      <c r="X5309" t="s">
        <v>4404</v>
      </c>
      <c r="Y5309" t="s">
        <v>3976</v>
      </c>
      <c r="Z5309" t="s">
        <v>3977</v>
      </c>
      <c r="AA5309" t="s">
        <v>3978</v>
      </c>
      <c r="AB5309" t="s">
        <v>3979</v>
      </c>
      <c r="AC5309" t="s">
        <v>3980</v>
      </c>
      <c r="AD5309">
        <v>0</v>
      </c>
      <c r="AE5309">
        <v>229.21</v>
      </c>
      <c r="AF5309" t="s">
        <v>3975</v>
      </c>
      <c r="AG5309" s="1"/>
      <c r="AJ5309" t="s">
        <v>3975</v>
      </c>
      <c r="AK5309" t="s">
        <v>5222</v>
      </c>
      <c r="AL5309" s="1">
        <v>45809</v>
      </c>
      <c r="AM5309" s="1">
        <v>45857</v>
      </c>
      <c r="AN5309" t="s">
        <v>19</v>
      </c>
      <c r="AO5309">
        <v>205.8</v>
      </c>
      <c r="AP5309">
        <v>0.2</v>
      </c>
      <c r="AQ5309">
        <v>41.160000000000004</v>
      </c>
      <c r="AR5309">
        <v>164.64000000000001</v>
      </c>
      <c r="AS5309">
        <v>189.64000000000001</v>
      </c>
      <c r="AT5309">
        <v>0</v>
      </c>
      <c r="AU5309">
        <v>139.64000000000001</v>
      </c>
      <c r="AV5309">
        <v>4</v>
      </c>
      <c r="AW5309">
        <v>2</v>
      </c>
    </row>
    <row r="5310" spans="1:49" x14ac:dyDescent="0.3">
      <c r="A5310" t="s">
        <v>7211</v>
      </c>
      <c r="B5310" s="1">
        <v>45723</v>
      </c>
      <c r="C5310" s="1">
        <v>45727</v>
      </c>
      <c r="D5310" s="1">
        <v>45734</v>
      </c>
      <c r="E5310" t="s">
        <v>1902</v>
      </c>
      <c r="F5310" t="s">
        <v>439</v>
      </c>
      <c r="G5310">
        <v>1</v>
      </c>
      <c r="H5310">
        <v>112.77</v>
      </c>
      <c r="I5310">
        <v>0</v>
      </c>
      <c r="J5310">
        <v>25</v>
      </c>
      <c r="K5310" t="s">
        <v>42</v>
      </c>
      <c r="L5310" t="s">
        <v>19</v>
      </c>
      <c r="M5310" t="s">
        <v>20</v>
      </c>
      <c r="N5310" t="s">
        <v>37</v>
      </c>
      <c r="O5310" t="s">
        <v>127</v>
      </c>
      <c r="P5310" t="s">
        <v>4978</v>
      </c>
      <c r="Q5310" t="s">
        <v>4384</v>
      </c>
      <c r="R5310" t="s">
        <v>4424</v>
      </c>
      <c r="S5310" t="s">
        <v>4398</v>
      </c>
      <c r="T5310" t="s">
        <v>4979</v>
      </c>
      <c r="U5310" t="s">
        <v>4980</v>
      </c>
      <c r="V5310">
        <v>1999</v>
      </c>
      <c r="W5310" s="1">
        <v>45166</v>
      </c>
      <c r="X5310" t="s">
        <v>4394</v>
      </c>
      <c r="Y5310" t="s">
        <v>4022</v>
      </c>
      <c r="Z5310" t="s">
        <v>4014</v>
      </c>
      <c r="AA5310" t="s">
        <v>4023</v>
      </c>
      <c r="AB5310" t="s">
        <v>3989</v>
      </c>
      <c r="AC5310" t="s">
        <v>3992</v>
      </c>
      <c r="AD5310">
        <v>77.849999999999994</v>
      </c>
      <c r="AE5310">
        <v>116.67</v>
      </c>
      <c r="AF5310" t="s">
        <v>3975</v>
      </c>
      <c r="AG5310" s="1"/>
      <c r="AJ5310" t="s">
        <v>3975</v>
      </c>
      <c r="AK5310" t="s">
        <v>5224</v>
      </c>
      <c r="AL5310" s="1">
        <v>45738</v>
      </c>
      <c r="AM5310" s="1">
        <v>45765</v>
      </c>
      <c r="AN5310" t="s">
        <v>26</v>
      </c>
      <c r="AO5310">
        <v>112.77</v>
      </c>
      <c r="AP5310">
        <v>0</v>
      </c>
      <c r="AQ5310">
        <v>0</v>
      </c>
      <c r="AR5310">
        <v>112.77</v>
      </c>
      <c r="AS5310">
        <v>137.76999999999998</v>
      </c>
      <c r="AT5310">
        <v>77.849999999999994</v>
      </c>
      <c r="AU5310">
        <v>9.9200000000000017</v>
      </c>
      <c r="AV5310">
        <v>7</v>
      </c>
      <c r="AW5310">
        <v>4</v>
      </c>
    </row>
    <row r="5311" spans="1:49" x14ac:dyDescent="0.3">
      <c r="A5311" t="s">
        <v>7212</v>
      </c>
      <c r="B5311" s="1">
        <v>45682</v>
      </c>
      <c r="C5311" s="1">
        <v>45684</v>
      </c>
      <c r="D5311" s="1">
        <v>45691</v>
      </c>
      <c r="E5311" t="s">
        <v>1329</v>
      </c>
      <c r="F5311" t="s">
        <v>132</v>
      </c>
      <c r="G5311">
        <v>3</v>
      </c>
      <c r="H5311">
        <v>30.47</v>
      </c>
      <c r="I5311">
        <v>10</v>
      </c>
      <c r="J5311">
        <v>15</v>
      </c>
      <c r="K5311" t="s">
        <v>35</v>
      </c>
      <c r="L5311" t="s">
        <v>26</v>
      </c>
      <c r="M5311" t="s">
        <v>30</v>
      </c>
      <c r="N5311" t="s">
        <v>22</v>
      </c>
      <c r="O5311" t="s">
        <v>22</v>
      </c>
      <c r="P5311" t="s">
        <v>4947</v>
      </c>
      <c r="Q5311" t="s">
        <v>4384</v>
      </c>
      <c r="R5311" t="s">
        <v>4401</v>
      </c>
      <c r="S5311" t="s">
        <v>4386</v>
      </c>
      <c r="T5311" t="s">
        <v>4948</v>
      </c>
      <c r="U5311" t="s">
        <v>8679</v>
      </c>
      <c r="V5311">
        <v>2004</v>
      </c>
      <c r="W5311" s="1">
        <v>44887</v>
      </c>
      <c r="X5311" t="s">
        <v>22</v>
      </c>
      <c r="Y5311" t="s">
        <v>4160</v>
      </c>
      <c r="Z5311" t="s">
        <v>3977</v>
      </c>
      <c r="AA5311" t="s">
        <v>4072</v>
      </c>
      <c r="AB5311" t="s">
        <v>3973</v>
      </c>
      <c r="AC5311" t="s">
        <v>3980</v>
      </c>
      <c r="AD5311">
        <v>25.76</v>
      </c>
      <c r="AE5311">
        <v>35.11</v>
      </c>
      <c r="AF5311" t="s">
        <v>3975</v>
      </c>
      <c r="AG5311" s="1"/>
      <c r="AJ5311" t="s">
        <v>3975</v>
      </c>
      <c r="AL5311" s="1"/>
      <c r="AM5311" s="1"/>
      <c r="AO5311">
        <v>91.41</v>
      </c>
      <c r="AP5311">
        <v>0.1</v>
      </c>
      <c r="AQ5311">
        <v>9.141</v>
      </c>
      <c r="AR5311">
        <v>82.268999999999991</v>
      </c>
      <c r="AS5311">
        <v>97.268999999999991</v>
      </c>
      <c r="AT5311">
        <v>77.28</v>
      </c>
      <c r="AU5311">
        <v>-10.01100000000001</v>
      </c>
      <c r="AV5311">
        <v>7</v>
      </c>
      <c r="AW5311">
        <v>2</v>
      </c>
    </row>
    <row r="5312" spans="1:49" x14ac:dyDescent="0.3">
      <c r="A5312" t="s">
        <v>4344</v>
      </c>
      <c r="B5312" s="1">
        <v>45765</v>
      </c>
      <c r="C5312" s="1">
        <v>45769</v>
      </c>
      <c r="D5312" s="1">
        <v>45772</v>
      </c>
      <c r="E5312" t="s">
        <v>1152</v>
      </c>
      <c r="F5312" t="s">
        <v>1006</v>
      </c>
      <c r="G5312">
        <v>2</v>
      </c>
      <c r="H5312">
        <v>144.68</v>
      </c>
      <c r="I5312">
        <v>20</v>
      </c>
      <c r="J5312">
        <v>25</v>
      </c>
      <c r="K5312" t="s">
        <v>35</v>
      </c>
      <c r="L5312" t="s">
        <v>43</v>
      </c>
      <c r="M5312" t="s">
        <v>36</v>
      </c>
      <c r="N5312" t="s">
        <v>22</v>
      </c>
      <c r="O5312" t="s">
        <v>48</v>
      </c>
      <c r="P5312" t="s">
        <v>4918</v>
      </c>
      <c r="Q5312" t="s">
        <v>4396</v>
      </c>
      <c r="R5312" t="s">
        <v>4424</v>
      </c>
      <c r="S5312" t="s">
        <v>4391</v>
      </c>
      <c r="T5312" t="s">
        <v>4919</v>
      </c>
      <c r="U5312" t="s">
        <v>8661</v>
      </c>
      <c r="V5312">
        <v>1985</v>
      </c>
      <c r="W5312" s="1">
        <v>44995</v>
      </c>
      <c r="X5312" t="s">
        <v>4394</v>
      </c>
      <c r="Y5312" t="s">
        <v>4056</v>
      </c>
      <c r="Z5312" t="s">
        <v>3977</v>
      </c>
      <c r="AA5312" t="s">
        <v>3978</v>
      </c>
      <c r="AB5312" t="s">
        <v>4000</v>
      </c>
      <c r="AC5312" t="s">
        <v>3992</v>
      </c>
      <c r="AD5312">
        <v>114.68</v>
      </c>
      <c r="AE5312">
        <v>143.16999999999999</v>
      </c>
      <c r="AF5312" t="s">
        <v>3975</v>
      </c>
      <c r="AG5312" s="1">
        <v>45955</v>
      </c>
      <c r="AH5312" t="s">
        <v>4173</v>
      </c>
      <c r="AI5312" t="s">
        <v>18</v>
      </c>
      <c r="AJ5312" t="s">
        <v>4055</v>
      </c>
      <c r="AK5312" t="s">
        <v>5223</v>
      </c>
      <c r="AL5312" s="1">
        <v>45698</v>
      </c>
      <c r="AM5312" s="1">
        <v>45750</v>
      </c>
      <c r="AN5312" t="s">
        <v>19</v>
      </c>
      <c r="AO5312">
        <v>289.36</v>
      </c>
      <c r="AP5312">
        <v>0.2</v>
      </c>
      <c r="AQ5312">
        <v>57.872000000000007</v>
      </c>
      <c r="AR5312">
        <v>231.488</v>
      </c>
      <c r="AS5312">
        <v>256.488</v>
      </c>
      <c r="AT5312">
        <v>229.36</v>
      </c>
      <c r="AU5312">
        <v>-22.872000000000014</v>
      </c>
      <c r="AV5312">
        <v>3</v>
      </c>
      <c r="AW5312">
        <v>4</v>
      </c>
    </row>
    <row r="5313" spans="1:49" x14ac:dyDescent="0.3">
      <c r="A5313" t="s">
        <v>4297</v>
      </c>
      <c r="B5313" s="1">
        <v>45854</v>
      </c>
      <c r="C5313" s="1">
        <v>45859</v>
      </c>
      <c r="D5313" s="1">
        <v>45861</v>
      </c>
      <c r="E5313" t="s">
        <v>1414</v>
      </c>
      <c r="F5313" t="s">
        <v>51</v>
      </c>
      <c r="G5313">
        <v>1</v>
      </c>
      <c r="H5313">
        <v>80.89</v>
      </c>
      <c r="I5313">
        <v>15</v>
      </c>
      <c r="J5313">
        <v>50</v>
      </c>
      <c r="K5313" t="s">
        <v>60</v>
      </c>
      <c r="L5313" t="s">
        <v>26</v>
      </c>
      <c r="M5313" t="s">
        <v>36</v>
      </c>
      <c r="N5313" t="s">
        <v>22</v>
      </c>
      <c r="O5313" t="s">
        <v>22</v>
      </c>
      <c r="P5313" t="s">
        <v>4476</v>
      </c>
      <c r="Q5313" t="s">
        <v>4396</v>
      </c>
      <c r="R5313" t="s">
        <v>4409</v>
      </c>
      <c r="S5313" t="s">
        <v>4386</v>
      </c>
      <c r="T5313" t="s">
        <v>5005</v>
      </c>
      <c r="U5313" t="s">
        <v>8713</v>
      </c>
      <c r="V5313">
        <v>1982</v>
      </c>
      <c r="W5313" s="1">
        <v>45229</v>
      </c>
      <c r="X5313" t="s">
        <v>4404</v>
      </c>
      <c r="Y5313" t="s">
        <v>4033</v>
      </c>
      <c r="Z5313" t="s">
        <v>3977</v>
      </c>
      <c r="AA5313" t="s">
        <v>3982</v>
      </c>
      <c r="AB5313" t="s">
        <v>3973</v>
      </c>
      <c r="AC5313" t="s">
        <v>3997</v>
      </c>
      <c r="AD5313">
        <v>54.81</v>
      </c>
      <c r="AE5313">
        <v>84.23</v>
      </c>
      <c r="AF5313" t="s">
        <v>3975</v>
      </c>
      <c r="AG5313" s="1">
        <v>45870</v>
      </c>
      <c r="AH5313" t="s">
        <v>4169</v>
      </c>
      <c r="AI5313" t="s">
        <v>18</v>
      </c>
      <c r="AJ5313" t="s">
        <v>4055</v>
      </c>
      <c r="AL5313" s="1"/>
      <c r="AM5313" s="1"/>
      <c r="AO5313">
        <v>80.89</v>
      </c>
      <c r="AP5313">
        <v>0.15</v>
      </c>
      <c r="AQ5313">
        <v>12.1335</v>
      </c>
      <c r="AR5313">
        <v>68.756500000000003</v>
      </c>
      <c r="AS5313">
        <v>118.7565</v>
      </c>
      <c r="AT5313">
        <v>54.81</v>
      </c>
      <c r="AU5313">
        <v>-36.0535</v>
      </c>
      <c r="AV5313">
        <v>2</v>
      </c>
      <c r="AW5313">
        <v>5</v>
      </c>
    </row>
    <row r="5314" spans="1:49" x14ac:dyDescent="0.3">
      <c r="A5314" t="s">
        <v>7213</v>
      </c>
      <c r="B5314" s="1">
        <v>45865</v>
      </c>
      <c r="C5314" s="1">
        <v>45868</v>
      </c>
      <c r="D5314" s="1">
        <v>45877</v>
      </c>
      <c r="E5314" t="s">
        <v>409</v>
      </c>
      <c r="F5314" t="s">
        <v>436</v>
      </c>
      <c r="G5314">
        <v>1</v>
      </c>
      <c r="H5314">
        <v>193.66</v>
      </c>
      <c r="I5314">
        <v>0</v>
      </c>
      <c r="J5314">
        <v>35</v>
      </c>
      <c r="K5314" t="s">
        <v>60</v>
      </c>
      <c r="L5314" t="s">
        <v>19</v>
      </c>
      <c r="M5314" t="s">
        <v>36</v>
      </c>
      <c r="N5314" t="s">
        <v>21</v>
      </c>
      <c r="O5314" t="s">
        <v>22</v>
      </c>
      <c r="P5314" t="s">
        <v>4466</v>
      </c>
      <c r="Q5314" t="s">
        <v>4384</v>
      </c>
      <c r="R5314" t="s">
        <v>4385</v>
      </c>
      <c r="S5314" t="s">
        <v>4386</v>
      </c>
      <c r="T5314" t="s">
        <v>5215</v>
      </c>
      <c r="U5314" t="s">
        <v>8840</v>
      </c>
      <c r="V5314">
        <v>1987</v>
      </c>
      <c r="W5314" s="1">
        <v>45515</v>
      </c>
      <c r="X5314" t="s">
        <v>22</v>
      </c>
      <c r="Y5314" t="s">
        <v>4041</v>
      </c>
      <c r="Z5314" t="s">
        <v>3987</v>
      </c>
      <c r="AA5314" t="s">
        <v>4026</v>
      </c>
      <c r="AB5314" t="s">
        <v>4032</v>
      </c>
      <c r="AC5314" t="s">
        <v>3985</v>
      </c>
      <c r="AD5314">
        <v>145.01</v>
      </c>
      <c r="AE5314">
        <v>208.64</v>
      </c>
      <c r="AF5314" t="s">
        <v>3975</v>
      </c>
      <c r="AG5314" s="1"/>
      <c r="AJ5314" t="s">
        <v>3975</v>
      </c>
      <c r="AL5314" s="1"/>
      <c r="AM5314" s="1"/>
      <c r="AO5314">
        <v>193.66</v>
      </c>
      <c r="AP5314">
        <v>0</v>
      </c>
      <c r="AQ5314">
        <v>0</v>
      </c>
      <c r="AR5314">
        <v>193.66</v>
      </c>
      <c r="AS5314">
        <v>228.66</v>
      </c>
      <c r="AT5314">
        <v>145.01</v>
      </c>
      <c r="AU5314">
        <v>13.650000000000006</v>
      </c>
      <c r="AV5314">
        <v>9</v>
      </c>
      <c r="AW5314">
        <v>3</v>
      </c>
    </row>
    <row r="5315" spans="1:49" x14ac:dyDescent="0.3">
      <c r="A5315" t="s">
        <v>7214</v>
      </c>
      <c r="B5315" s="1">
        <v>45907</v>
      </c>
      <c r="C5315" s="1">
        <v>45910</v>
      </c>
      <c r="D5315" s="1">
        <v>45913</v>
      </c>
      <c r="E5315" t="s">
        <v>821</v>
      </c>
      <c r="F5315" t="s">
        <v>210</v>
      </c>
      <c r="G5315">
        <v>3</v>
      </c>
      <c r="H5315">
        <v>173.55</v>
      </c>
      <c r="I5315">
        <v>20</v>
      </c>
      <c r="J5315">
        <v>15</v>
      </c>
      <c r="K5315" t="s">
        <v>35</v>
      </c>
      <c r="L5315" t="s">
        <v>19</v>
      </c>
      <c r="M5315" t="s">
        <v>30</v>
      </c>
      <c r="N5315" t="s">
        <v>22</v>
      </c>
      <c r="O5315" t="s">
        <v>127</v>
      </c>
      <c r="P5315" t="s">
        <v>5070</v>
      </c>
      <c r="Q5315" t="s">
        <v>4396</v>
      </c>
      <c r="R5315" t="s">
        <v>4459</v>
      </c>
      <c r="S5315" t="s">
        <v>4398</v>
      </c>
      <c r="T5315" t="s">
        <v>5071</v>
      </c>
      <c r="U5315" t="s">
        <v>8749</v>
      </c>
      <c r="V5315">
        <v>2000</v>
      </c>
      <c r="W5315" s="1">
        <v>44886</v>
      </c>
      <c r="X5315" t="s">
        <v>4388</v>
      </c>
      <c r="Y5315" t="s">
        <v>4142</v>
      </c>
      <c r="Z5315" t="s">
        <v>3971</v>
      </c>
      <c r="AA5315" t="s">
        <v>3972</v>
      </c>
      <c r="AB5315" t="s">
        <v>4009</v>
      </c>
      <c r="AC5315" t="s">
        <v>3992</v>
      </c>
      <c r="AD5315">
        <v>156.74</v>
      </c>
      <c r="AE5315">
        <v>189.75</v>
      </c>
      <c r="AF5315" t="s">
        <v>4055</v>
      </c>
      <c r="AG5315" s="1"/>
      <c r="AJ5315" t="s">
        <v>3975</v>
      </c>
      <c r="AK5315" t="s">
        <v>5224</v>
      </c>
      <c r="AL5315" s="1">
        <v>45738</v>
      </c>
      <c r="AM5315" s="1">
        <v>45765</v>
      </c>
      <c r="AN5315" t="s">
        <v>26</v>
      </c>
      <c r="AO5315">
        <v>520.65000000000009</v>
      </c>
      <c r="AP5315">
        <v>0.2</v>
      </c>
      <c r="AQ5315">
        <v>104.13000000000002</v>
      </c>
      <c r="AR5315">
        <v>416.5200000000001</v>
      </c>
      <c r="AS5315">
        <v>431.5200000000001</v>
      </c>
      <c r="AT5315">
        <v>470.22</v>
      </c>
      <c r="AU5315">
        <v>-68.699999999999932</v>
      </c>
      <c r="AV5315">
        <v>3</v>
      </c>
      <c r="AW5315">
        <v>3</v>
      </c>
    </row>
    <row r="5316" spans="1:49" x14ac:dyDescent="0.3">
      <c r="A5316" t="s">
        <v>4222</v>
      </c>
      <c r="B5316" s="1">
        <v>45740</v>
      </c>
      <c r="C5316" s="1">
        <v>45743</v>
      </c>
      <c r="D5316" s="1">
        <v>45720</v>
      </c>
      <c r="E5316" t="s">
        <v>354</v>
      </c>
      <c r="F5316" t="s">
        <v>225</v>
      </c>
      <c r="G5316">
        <v>2</v>
      </c>
      <c r="H5316">
        <v>163.04</v>
      </c>
      <c r="I5316">
        <v>0</v>
      </c>
      <c r="J5316">
        <v>15</v>
      </c>
      <c r="K5316" t="s">
        <v>60</v>
      </c>
      <c r="L5316" t="s">
        <v>26</v>
      </c>
      <c r="M5316" t="s">
        <v>36</v>
      </c>
      <c r="N5316" t="s">
        <v>21</v>
      </c>
      <c r="O5316" t="s">
        <v>22</v>
      </c>
      <c r="P5316" t="s">
        <v>4635</v>
      </c>
      <c r="Q5316" t="s">
        <v>4384</v>
      </c>
      <c r="R5316" t="s">
        <v>4390</v>
      </c>
      <c r="S5316" t="s">
        <v>4434</v>
      </c>
      <c r="T5316" t="s">
        <v>4989</v>
      </c>
      <c r="U5316" t="s">
        <v>8702</v>
      </c>
      <c r="V5316">
        <v>1987</v>
      </c>
      <c r="W5316" s="1">
        <v>45726</v>
      </c>
      <c r="X5316" t="s">
        <v>4388</v>
      </c>
      <c r="Y5316" t="s">
        <v>4140</v>
      </c>
      <c r="Z5316" t="s">
        <v>3971</v>
      </c>
      <c r="AA5316" t="s">
        <v>4045</v>
      </c>
      <c r="AB5316" t="s">
        <v>3973</v>
      </c>
      <c r="AC5316" t="s">
        <v>3974</v>
      </c>
      <c r="AD5316">
        <v>113.83</v>
      </c>
      <c r="AE5316">
        <v>170.1</v>
      </c>
      <c r="AF5316" t="s">
        <v>3975</v>
      </c>
      <c r="AG5316" s="1">
        <v>45908</v>
      </c>
      <c r="AH5316" t="s">
        <v>4177</v>
      </c>
      <c r="AI5316" t="s">
        <v>18</v>
      </c>
      <c r="AJ5316" t="s">
        <v>4055</v>
      </c>
      <c r="AL5316" s="1"/>
      <c r="AM5316" s="1"/>
      <c r="AO5316">
        <v>326.08</v>
      </c>
      <c r="AP5316">
        <v>0</v>
      </c>
      <c r="AQ5316">
        <v>0</v>
      </c>
      <c r="AR5316">
        <v>326.08</v>
      </c>
      <c r="AS5316">
        <v>341.08</v>
      </c>
      <c r="AT5316">
        <v>227.66</v>
      </c>
      <c r="AU5316">
        <v>83.419999999999987</v>
      </c>
      <c r="AV5316">
        <v>-23</v>
      </c>
      <c r="AW5316">
        <v>3</v>
      </c>
    </row>
    <row r="5317" spans="1:49" x14ac:dyDescent="0.3">
      <c r="A5317" t="s">
        <v>7215</v>
      </c>
      <c r="B5317" s="1">
        <v>45773</v>
      </c>
      <c r="C5317" s="1">
        <v>45777</v>
      </c>
      <c r="D5317" s="1">
        <v>45779</v>
      </c>
      <c r="E5317" t="s">
        <v>303</v>
      </c>
      <c r="F5317" t="s">
        <v>210</v>
      </c>
      <c r="G5317">
        <v>1</v>
      </c>
      <c r="H5317">
        <v>209.57</v>
      </c>
      <c r="I5317">
        <v>20</v>
      </c>
      <c r="J5317">
        <v>35</v>
      </c>
      <c r="K5317" t="s">
        <v>18</v>
      </c>
      <c r="L5317" t="s">
        <v>19</v>
      </c>
      <c r="M5317" t="s">
        <v>30</v>
      </c>
      <c r="N5317" t="s">
        <v>22</v>
      </c>
      <c r="O5317" t="s">
        <v>242</v>
      </c>
      <c r="P5317" t="s">
        <v>4591</v>
      </c>
      <c r="Q5317" t="s">
        <v>4384</v>
      </c>
      <c r="R5317" t="s">
        <v>4390</v>
      </c>
      <c r="S5317" t="s">
        <v>4386</v>
      </c>
      <c r="T5317" t="s">
        <v>4936</v>
      </c>
      <c r="U5317" t="s">
        <v>8669</v>
      </c>
      <c r="V5317">
        <v>1971</v>
      </c>
      <c r="W5317" s="1">
        <v>45637</v>
      </c>
      <c r="X5317" t="s">
        <v>4404</v>
      </c>
      <c r="Y5317" t="s">
        <v>4142</v>
      </c>
      <c r="Z5317" t="s">
        <v>3971</v>
      </c>
      <c r="AA5317" t="s">
        <v>3972</v>
      </c>
      <c r="AB5317" t="s">
        <v>4009</v>
      </c>
      <c r="AC5317" t="s">
        <v>3992</v>
      </c>
      <c r="AD5317">
        <v>156.74</v>
      </c>
      <c r="AE5317">
        <v>189.75</v>
      </c>
      <c r="AF5317" t="s">
        <v>4055</v>
      </c>
      <c r="AG5317" s="1"/>
      <c r="AJ5317" t="s">
        <v>3975</v>
      </c>
      <c r="AK5317" t="s">
        <v>5222</v>
      </c>
      <c r="AL5317" s="1">
        <v>45809</v>
      </c>
      <c r="AM5317" s="1">
        <v>45857</v>
      </c>
      <c r="AN5317" t="s">
        <v>19</v>
      </c>
      <c r="AO5317">
        <v>209.57</v>
      </c>
      <c r="AP5317">
        <v>0.2</v>
      </c>
      <c r="AQ5317">
        <v>41.914000000000001</v>
      </c>
      <c r="AR5317">
        <v>167.65600000000001</v>
      </c>
      <c r="AS5317">
        <v>202.65600000000001</v>
      </c>
      <c r="AT5317">
        <v>156.74</v>
      </c>
      <c r="AU5317">
        <v>-24.084000000000003</v>
      </c>
      <c r="AV5317">
        <v>2</v>
      </c>
      <c r="AW5317">
        <v>4</v>
      </c>
    </row>
    <row r="5318" spans="1:49" x14ac:dyDescent="0.3">
      <c r="A5318" t="s">
        <v>7216</v>
      </c>
      <c r="B5318" s="1">
        <v>45675</v>
      </c>
      <c r="C5318" s="1">
        <v>45679</v>
      </c>
      <c r="D5318" s="1">
        <v>45718</v>
      </c>
      <c r="E5318" t="s">
        <v>240</v>
      </c>
      <c r="F5318" t="s">
        <v>854</v>
      </c>
      <c r="G5318">
        <v>1</v>
      </c>
      <c r="H5318">
        <v>144.55000000000001</v>
      </c>
      <c r="I5318">
        <v>0</v>
      </c>
      <c r="J5318">
        <v>15</v>
      </c>
      <c r="K5318" t="s">
        <v>42</v>
      </c>
      <c r="L5318" t="s">
        <v>43</v>
      </c>
      <c r="M5318" t="s">
        <v>30</v>
      </c>
      <c r="N5318" t="s">
        <v>22</v>
      </c>
      <c r="O5318" t="s">
        <v>22</v>
      </c>
      <c r="P5318" t="s">
        <v>4722</v>
      </c>
      <c r="Q5318" t="s">
        <v>4384</v>
      </c>
      <c r="R5318" t="s">
        <v>4397</v>
      </c>
      <c r="S5318" t="s">
        <v>4406</v>
      </c>
      <c r="T5318" t="s">
        <v>4723</v>
      </c>
      <c r="U5318" t="s">
        <v>8557</v>
      </c>
      <c r="V5318">
        <v>1998</v>
      </c>
      <c r="W5318" s="1">
        <v>45010</v>
      </c>
      <c r="X5318" t="s">
        <v>4404</v>
      </c>
      <c r="Y5318" t="s">
        <v>3990</v>
      </c>
      <c r="Z5318" t="s">
        <v>3977</v>
      </c>
      <c r="AA5318" t="s">
        <v>3991</v>
      </c>
      <c r="AB5318" t="s">
        <v>3989</v>
      </c>
      <c r="AC5318" t="s">
        <v>3992</v>
      </c>
      <c r="AD5318">
        <v>96.47</v>
      </c>
      <c r="AE5318">
        <v>128.21</v>
      </c>
      <c r="AF5318" t="s">
        <v>3975</v>
      </c>
      <c r="AG5318" s="1"/>
      <c r="AJ5318" t="s">
        <v>3975</v>
      </c>
      <c r="AL5318" s="1"/>
      <c r="AM5318" s="1"/>
      <c r="AO5318">
        <v>144.55000000000001</v>
      </c>
      <c r="AP5318">
        <v>0</v>
      </c>
      <c r="AQ5318">
        <v>0</v>
      </c>
      <c r="AR5318">
        <v>144.55000000000001</v>
      </c>
      <c r="AS5318">
        <v>159.55000000000001</v>
      </c>
      <c r="AT5318">
        <v>96.47</v>
      </c>
      <c r="AU5318">
        <v>33.080000000000013</v>
      </c>
      <c r="AV5318">
        <v>39</v>
      </c>
      <c r="AW5318">
        <v>4</v>
      </c>
    </row>
    <row r="5319" spans="1:49" x14ac:dyDescent="0.3">
      <c r="A5319" t="s">
        <v>7217</v>
      </c>
      <c r="B5319" s="1">
        <v>45995</v>
      </c>
      <c r="C5319" s="1">
        <v>45881</v>
      </c>
      <c r="D5319" s="1">
        <v>46003</v>
      </c>
      <c r="E5319" t="s">
        <v>700</v>
      </c>
      <c r="F5319" t="s">
        <v>254</v>
      </c>
      <c r="G5319">
        <v>2</v>
      </c>
      <c r="H5319">
        <v>22.15</v>
      </c>
      <c r="I5319">
        <v>20</v>
      </c>
      <c r="J5319">
        <v>15</v>
      </c>
      <c r="K5319" t="s">
        <v>18</v>
      </c>
      <c r="L5319" t="s">
        <v>43</v>
      </c>
      <c r="M5319" t="s">
        <v>36</v>
      </c>
      <c r="N5319" t="s">
        <v>22</v>
      </c>
      <c r="O5319" t="s">
        <v>219</v>
      </c>
      <c r="P5319" t="s">
        <v>4437</v>
      </c>
      <c r="Q5319" t="s">
        <v>4384</v>
      </c>
      <c r="R5319" t="s">
        <v>4401</v>
      </c>
      <c r="S5319" t="s">
        <v>4406</v>
      </c>
      <c r="T5319" t="s">
        <v>4438</v>
      </c>
      <c r="U5319" t="s">
        <v>8431</v>
      </c>
      <c r="V5319">
        <v>1995</v>
      </c>
      <c r="W5319" s="1">
        <v>45597</v>
      </c>
      <c r="X5319" t="s">
        <v>4394</v>
      </c>
      <c r="Y5319" t="s">
        <v>4144</v>
      </c>
      <c r="Z5319" t="s">
        <v>3994</v>
      </c>
      <c r="AA5319" t="s">
        <v>4043</v>
      </c>
      <c r="AB5319" t="s">
        <v>3989</v>
      </c>
      <c r="AC5319" t="s">
        <v>3980</v>
      </c>
      <c r="AD5319">
        <v>17.36</v>
      </c>
      <c r="AE5319">
        <v>20.97</v>
      </c>
      <c r="AF5319" t="s">
        <v>3975</v>
      </c>
      <c r="AG5319" s="1"/>
      <c r="AJ5319" t="s">
        <v>3975</v>
      </c>
      <c r="AK5319" t="s">
        <v>5223</v>
      </c>
      <c r="AL5319" s="1">
        <v>45375</v>
      </c>
      <c r="AM5319" s="1">
        <v>45413</v>
      </c>
      <c r="AN5319" t="s">
        <v>26</v>
      </c>
      <c r="AO5319">
        <v>44.3</v>
      </c>
      <c r="AP5319">
        <v>0.2</v>
      </c>
      <c r="AQ5319">
        <v>8.86</v>
      </c>
      <c r="AR5319">
        <v>35.44</v>
      </c>
      <c r="AS5319">
        <v>50.44</v>
      </c>
      <c r="AT5319">
        <v>34.72</v>
      </c>
      <c r="AU5319">
        <v>-14.280000000000001</v>
      </c>
      <c r="AV5319">
        <v>122</v>
      </c>
      <c r="AW5319">
        <v>-114</v>
      </c>
    </row>
    <row r="5320" spans="1:49" x14ac:dyDescent="0.3">
      <c r="A5320" t="s">
        <v>7218</v>
      </c>
      <c r="B5320" s="1">
        <v>45784</v>
      </c>
      <c r="C5320" s="1">
        <v>45848</v>
      </c>
      <c r="D5320" s="1">
        <v>45851</v>
      </c>
      <c r="E5320" t="s">
        <v>426</v>
      </c>
      <c r="F5320" t="s">
        <v>338</v>
      </c>
      <c r="G5320">
        <v>2</v>
      </c>
      <c r="H5320">
        <v>186.99</v>
      </c>
      <c r="I5320">
        <v>0</v>
      </c>
      <c r="J5320">
        <v>35</v>
      </c>
      <c r="K5320" t="s">
        <v>60</v>
      </c>
      <c r="L5320" t="s">
        <v>19</v>
      </c>
      <c r="M5320" t="s">
        <v>47</v>
      </c>
      <c r="N5320" t="s">
        <v>52</v>
      </c>
      <c r="O5320" t="s">
        <v>22</v>
      </c>
      <c r="P5320" t="s">
        <v>4952</v>
      </c>
      <c r="Q5320" t="s">
        <v>4396</v>
      </c>
      <c r="R5320" t="s">
        <v>4390</v>
      </c>
      <c r="S5320" t="s">
        <v>4434</v>
      </c>
      <c r="T5320" t="s">
        <v>5023</v>
      </c>
      <c r="U5320" t="s">
        <v>8723</v>
      </c>
      <c r="V5320">
        <v>1982</v>
      </c>
      <c r="W5320" s="1">
        <v>45466</v>
      </c>
      <c r="X5320" t="s">
        <v>4404</v>
      </c>
      <c r="Y5320" t="s">
        <v>4111</v>
      </c>
      <c r="Z5320" t="s">
        <v>3971</v>
      </c>
      <c r="AA5320" t="s">
        <v>4045</v>
      </c>
      <c r="AB5320" t="s">
        <v>4009</v>
      </c>
      <c r="AC5320" t="s">
        <v>3974</v>
      </c>
      <c r="AD5320">
        <v>147.41999999999999</v>
      </c>
      <c r="AE5320">
        <v>197.28</v>
      </c>
      <c r="AF5320" t="s">
        <v>3975</v>
      </c>
      <c r="AG5320" s="1"/>
      <c r="AJ5320" t="s">
        <v>3975</v>
      </c>
      <c r="AL5320" s="1"/>
      <c r="AM5320" s="1"/>
      <c r="AO5320">
        <v>373.98</v>
      </c>
      <c r="AP5320">
        <v>0</v>
      </c>
      <c r="AQ5320">
        <v>0</v>
      </c>
      <c r="AR5320">
        <v>373.98</v>
      </c>
      <c r="AS5320">
        <v>408.98</v>
      </c>
      <c r="AT5320">
        <v>294.83999999999997</v>
      </c>
      <c r="AU5320">
        <v>44.140000000000043</v>
      </c>
      <c r="AV5320">
        <v>3</v>
      </c>
      <c r="AW5320">
        <v>64</v>
      </c>
    </row>
    <row r="5321" spans="1:49" x14ac:dyDescent="0.3">
      <c r="A5321" t="s">
        <v>7219</v>
      </c>
      <c r="B5321" s="1">
        <v>45967</v>
      </c>
      <c r="C5321" s="1">
        <v>45974</v>
      </c>
      <c r="D5321" s="1">
        <v>45977</v>
      </c>
      <c r="E5321" t="s">
        <v>1857</v>
      </c>
      <c r="F5321" t="s">
        <v>659</v>
      </c>
      <c r="G5321">
        <v>1</v>
      </c>
      <c r="H5321">
        <v>61.99</v>
      </c>
      <c r="I5321">
        <v>30</v>
      </c>
      <c r="J5321">
        <v>50</v>
      </c>
      <c r="K5321" t="s">
        <v>18</v>
      </c>
      <c r="L5321" t="s">
        <v>19</v>
      </c>
      <c r="M5321" t="s">
        <v>47</v>
      </c>
      <c r="N5321" t="s">
        <v>52</v>
      </c>
      <c r="O5321" t="s">
        <v>22</v>
      </c>
      <c r="P5321" t="s">
        <v>5034</v>
      </c>
      <c r="Q5321" t="s">
        <v>4396</v>
      </c>
      <c r="R5321" t="s">
        <v>4412</v>
      </c>
      <c r="S5321" t="s">
        <v>4406</v>
      </c>
      <c r="T5321" t="s">
        <v>5087</v>
      </c>
      <c r="U5321" t="s">
        <v>8765</v>
      </c>
      <c r="V5321">
        <v>1978</v>
      </c>
      <c r="W5321" s="1">
        <v>44853</v>
      </c>
      <c r="X5321" t="s">
        <v>4404</v>
      </c>
      <c r="Y5321" t="s">
        <v>4099</v>
      </c>
      <c r="Z5321" t="s">
        <v>3987</v>
      </c>
      <c r="AA5321" t="s">
        <v>4065</v>
      </c>
      <c r="AB5321" t="s">
        <v>4020</v>
      </c>
      <c r="AC5321" t="s">
        <v>3997</v>
      </c>
      <c r="AD5321">
        <v>41.49</v>
      </c>
      <c r="AE5321">
        <v>58.23</v>
      </c>
      <c r="AF5321" t="s">
        <v>3975</v>
      </c>
      <c r="AG5321" s="1"/>
      <c r="AJ5321" t="s">
        <v>3975</v>
      </c>
      <c r="AL5321" s="1"/>
      <c r="AM5321" s="1"/>
      <c r="AO5321">
        <v>61.99</v>
      </c>
      <c r="AP5321">
        <v>0.3</v>
      </c>
      <c r="AQ5321">
        <v>18.597000000000001</v>
      </c>
      <c r="AR5321">
        <v>43.393000000000001</v>
      </c>
      <c r="AS5321">
        <v>93.393000000000001</v>
      </c>
      <c r="AT5321">
        <v>41.49</v>
      </c>
      <c r="AU5321">
        <v>-48.097000000000001</v>
      </c>
      <c r="AV5321">
        <v>3</v>
      </c>
      <c r="AW5321">
        <v>7</v>
      </c>
    </row>
    <row r="5322" spans="1:49" x14ac:dyDescent="0.3">
      <c r="A5322" t="s">
        <v>7220</v>
      </c>
      <c r="B5322" s="1">
        <v>45975</v>
      </c>
      <c r="C5322" s="1">
        <v>45978</v>
      </c>
      <c r="D5322" s="1">
        <v>45982</v>
      </c>
      <c r="E5322" t="s">
        <v>656</v>
      </c>
      <c r="F5322" t="s">
        <v>523</v>
      </c>
      <c r="G5322">
        <v>5</v>
      </c>
      <c r="H5322">
        <v>103.92</v>
      </c>
      <c r="I5322">
        <v>15</v>
      </c>
      <c r="J5322">
        <v>0</v>
      </c>
      <c r="K5322" t="s">
        <v>42</v>
      </c>
      <c r="L5322" t="s">
        <v>26</v>
      </c>
      <c r="M5322" t="s">
        <v>30</v>
      </c>
      <c r="N5322" t="s">
        <v>21</v>
      </c>
      <c r="O5322" t="s">
        <v>85</v>
      </c>
      <c r="P5322" t="s">
        <v>4731</v>
      </c>
      <c r="Q5322" t="s">
        <v>4384</v>
      </c>
      <c r="R5322" t="s">
        <v>4416</v>
      </c>
      <c r="S5322" t="s">
        <v>4406</v>
      </c>
      <c r="T5322" t="s">
        <v>4732</v>
      </c>
      <c r="U5322" t="s">
        <v>4733</v>
      </c>
      <c r="V5322">
        <v>1999</v>
      </c>
      <c r="W5322" s="1">
        <v>44947</v>
      </c>
      <c r="X5322" t="s">
        <v>4394</v>
      </c>
      <c r="Y5322" t="s">
        <v>4058</v>
      </c>
      <c r="Z5322" t="s">
        <v>3994</v>
      </c>
      <c r="AA5322" t="s">
        <v>3995</v>
      </c>
      <c r="AB5322" t="s">
        <v>4002</v>
      </c>
      <c r="AC5322" t="s">
        <v>3980</v>
      </c>
      <c r="AD5322">
        <v>83.34</v>
      </c>
      <c r="AE5322">
        <v>113.37</v>
      </c>
      <c r="AF5322" t="s">
        <v>3975</v>
      </c>
      <c r="AG5322" s="1"/>
      <c r="AJ5322" t="s">
        <v>3975</v>
      </c>
      <c r="AK5322" t="s">
        <v>5224</v>
      </c>
      <c r="AL5322" s="1">
        <v>45773</v>
      </c>
      <c r="AM5322" s="1">
        <v>45787</v>
      </c>
      <c r="AN5322" t="s">
        <v>43</v>
      </c>
      <c r="AO5322">
        <v>519.6</v>
      </c>
      <c r="AP5322">
        <v>0.15</v>
      </c>
      <c r="AQ5322">
        <v>77.94</v>
      </c>
      <c r="AR5322">
        <v>441.66</v>
      </c>
      <c r="AS5322">
        <v>441.66</v>
      </c>
      <c r="AT5322">
        <v>416.70000000000005</v>
      </c>
      <c r="AU5322">
        <v>24.95999999999998</v>
      </c>
      <c r="AV5322">
        <v>4</v>
      </c>
      <c r="AW5322">
        <v>3</v>
      </c>
    </row>
    <row r="5323" spans="1:49" x14ac:dyDescent="0.3">
      <c r="A5323" t="s">
        <v>7221</v>
      </c>
      <c r="B5323" s="1">
        <v>45954</v>
      </c>
      <c r="C5323" s="1">
        <v>45957</v>
      </c>
      <c r="D5323" s="1">
        <v>45960</v>
      </c>
      <c r="E5323" t="s">
        <v>1386</v>
      </c>
      <c r="F5323" t="s">
        <v>195</v>
      </c>
      <c r="G5323">
        <v>1</v>
      </c>
      <c r="H5323">
        <v>15.21</v>
      </c>
      <c r="I5323">
        <v>20</v>
      </c>
      <c r="J5323">
        <v>25</v>
      </c>
      <c r="K5323" t="s">
        <v>35</v>
      </c>
      <c r="L5323" t="s">
        <v>26</v>
      </c>
      <c r="M5323" t="s">
        <v>47</v>
      </c>
      <c r="N5323" t="s">
        <v>22</v>
      </c>
      <c r="O5323" t="s">
        <v>22</v>
      </c>
      <c r="P5323" t="s">
        <v>4689</v>
      </c>
      <c r="Q5323" t="s">
        <v>4396</v>
      </c>
      <c r="R5323" t="s">
        <v>4459</v>
      </c>
      <c r="S5323" t="s">
        <v>4406</v>
      </c>
      <c r="T5323" t="s">
        <v>4690</v>
      </c>
      <c r="U5323" t="s">
        <v>8536</v>
      </c>
      <c r="V5323">
        <v>1995</v>
      </c>
      <c r="W5323" s="1">
        <v>45643</v>
      </c>
      <c r="X5323" t="s">
        <v>22</v>
      </c>
      <c r="Y5323" t="s">
        <v>4109</v>
      </c>
      <c r="Z5323" t="s">
        <v>3977</v>
      </c>
      <c r="AA5323" t="s">
        <v>3982</v>
      </c>
      <c r="AB5323" t="s">
        <v>3996</v>
      </c>
      <c r="AC5323" t="s">
        <v>3980</v>
      </c>
      <c r="AD5323">
        <v>11.73</v>
      </c>
      <c r="AE5323">
        <v>15.06</v>
      </c>
      <c r="AF5323" t="s">
        <v>3975</v>
      </c>
      <c r="AG5323" s="1"/>
      <c r="AJ5323" t="s">
        <v>3975</v>
      </c>
      <c r="AL5323" s="1"/>
      <c r="AM5323" s="1"/>
      <c r="AO5323">
        <v>15.21</v>
      </c>
      <c r="AP5323">
        <v>0.2</v>
      </c>
      <c r="AQ5323">
        <v>3.0420000000000003</v>
      </c>
      <c r="AR5323">
        <v>12.168000000000001</v>
      </c>
      <c r="AS5323">
        <v>37.167999999999999</v>
      </c>
      <c r="AT5323">
        <v>11.73</v>
      </c>
      <c r="AU5323">
        <v>-24.561999999999998</v>
      </c>
      <c r="AV5323">
        <v>3</v>
      </c>
      <c r="AW5323">
        <v>3</v>
      </c>
    </row>
    <row r="5324" spans="1:49" x14ac:dyDescent="0.3">
      <c r="A5324" t="s">
        <v>7222</v>
      </c>
      <c r="B5324" s="1">
        <v>45769</v>
      </c>
      <c r="C5324" s="1">
        <v>45772</v>
      </c>
      <c r="D5324" s="1">
        <v>45781</v>
      </c>
      <c r="E5324" t="s">
        <v>1478</v>
      </c>
      <c r="F5324" t="s">
        <v>648</v>
      </c>
      <c r="G5324">
        <v>2</v>
      </c>
      <c r="H5324">
        <v>67.39</v>
      </c>
      <c r="I5324">
        <v>0</v>
      </c>
      <c r="J5324">
        <v>15</v>
      </c>
      <c r="K5324" t="s">
        <v>35</v>
      </c>
      <c r="L5324" t="s">
        <v>26</v>
      </c>
      <c r="M5324" t="s">
        <v>47</v>
      </c>
      <c r="N5324" t="s">
        <v>31</v>
      </c>
      <c r="O5324" t="s">
        <v>189</v>
      </c>
      <c r="P5324" t="s">
        <v>4720</v>
      </c>
      <c r="Q5324" t="s">
        <v>4396</v>
      </c>
      <c r="R5324" t="s">
        <v>4385</v>
      </c>
      <c r="S5324" t="s">
        <v>4434</v>
      </c>
      <c r="T5324" t="s">
        <v>4957</v>
      </c>
      <c r="U5324" t="s">
        <v>8685</v>
      </c>
      <c r="V5324">
        <v>1974</v>
      </c>
      <c r="W5324" s="1">
        <v>44661</v>
      </c>
      <c r="X5324" t="s">
        <v>22</v>
      </c>
      <c r="Y5324" t="s">
        <v>4030</v>
      </c>
      <c r="Z5324" t="s">
        <v>3977</v>
      </c>
      <c r="AA5324" t="s">
        <v>3978</v>
      </c>
      <c r="AB5324" t="s">
        <v>3989</v>
      </c>
      <c r="AC5324" t="s">
        <v>3985</v>
      </c>
      <c r="AD5324">
        <v>51.94</v>
      </c>
      <c r="AE5324">
        <v>65.14</v>
      </c>
      <c r="AF5324" t="s">
        <v>3975</v>
      </c>
      <c r="AG5324" s="1"/>
      <c r="AJ5324" t="s">
        <v>3975</v>
      </c>
      <c r="AK5324" t="s">
        <v>5227</v>
      </c>
      <c r="AL5324" s="1">
        <v>45825</v>
      </c>
      <c r="AM5324" s="1">
        <v>45859</v>
      </c>
      <c r="AN5324" t="s">
        <v>19</v>
      </c>
      <c r="AO5324">
        <v>134.78</v>
      </c>
      <c r="AP5324">
        <v>0</v>
      </c>
      <c r="AQ5324">
        <v>0</v>
      </c>
      <c r="AR5324">
        <v>134.78</v>
      </c>
      <c r="AS5324">
        <v>149.78</v>
      </c>
      <c r="AT5324">
        <v>103.88</v>
      </c>
      <c r="AU5324">
        <v>15.900000000000006</v>
      </c>
      <c r="AV5324">
        <v>9</v>
      </c>
      <c r="AW5324">
        <v>3</v>
      </c>
    </row>
    <row r="5325" spans="1:49" x14ac:dyDescent="0.3">
      <c r="A5325" t="s">
        <v>7223</v>
      </c>
      <c r="B5325" s="1">
        <v>45767</v>
      </c>
      <c r="C5325" s="1">
        <v>45770</v>
      </c>
      <c r="D5325" s="1">
        <v>45777</v>
      </c>
      <c r="E5325" t="s">
        <v>1661</v>
      </c>
      <c r="F5325" t="s">
        <v>301</v>
      </c>
      <c r="G5325">
        <v>1</v>
      </c>
      <c r="H5325">
        <v>222.97</v>
      </c>
      <c r="I5325">
        <v>5</v>
      </c>
      <c r="J5325">
        <v>15</v>
      </c>
      <c r="K5325" t="s">
        <v>60</v>
      </c>
      <c r="L5325" t="s">
        <v>19</v>
      </c>
      <c r="M5325" t="s">
        <v>36</v>
      </c>
      <c r="N5325" t="s">
        <v>22</v>
      </c>
      <c r="O5325" t="s">
        <v>22</v>
      </c>
      <c r="P5325" t="s">
        <v>5075</v>
      </c>
      <c r="Q5325" t="s">
        <v>4384</v>
      </c>
      <c r="R5325" t="s">
        <v>4459</v>
      </c>
      <c r="S5325" t="s">
        <v>4391</v>
      </c>
      <c r="T5325" t="s">
        <v>5076</v>
      </c>
      <c r="U5325" t="s">
        <v>8755</v>
      </c>
      <c r="V5325">
        <v>1992</v>
      </c>
      <c r="W5325" s="1">
        <v>45924</v>
      </c>
      <c r="X5325" t="s">
        <v>4394</v>
      </c>
      <c r="Y5325" t="s">
        <v>4075</v>
      </c>
      <c r="Z5325" t="s">
        <v>3977</v>
      </c>
      <c r="AA5325" t="s">
        <v>3978</v>
      </c>
      <c r="AB5325" t="s">
        <v>4020</v>
      </c>
      <c r="AC5325" t="s">
        <v>3992</v>
      </c>
      <c r="AD5325">
        <v>170.36</v>
      </c>
      <c r="AE5325">
        <v>225.49</v>
      </c>
      <c r="AF5325" t="s">
        <v>4055</v>
      </c>
      <c r="AG5325" s="1"/>
      <c r="AJ5325" t="s">
        <v>3975</v>
      </c>
      <c r="AL5325" s="1"/>
      <c r="AM5325" s="1"/>
      <c r="AO5325">
        <v>222.97</v>
      </c>
      <c r="AP5325">
        <v>0.05</v>
      </c>
      <c r="AQ5325">
        <v>11.1485</v>
      </c>
      <c r="AR5325">
        <v>211.82149999999999</v>
      </c>
      <c r="AS5325">
        <v>226.82149999999999</v>
      </c>
      <c r="AT5325">
        <v>170.36</v>
      </c>
      <c r="AU5325">
        <v>26.461499999999972</v>
      </c>
      <c r="AV5325">
        <v>7</v>
      </c>
      <c r="AW5325">
        <v>3</v>
      </c>
    </row>
    <row r="5326" spans="1:49" x14ac:dyDescent="0.3">
      <c r="A5326" t="s">
        <v>7224</v>
      </c>
      <c r="B5326" s="1">
        <v>45821</v>
      </c>
      <c r="C5326" s="1">
        <v>45821</v>
      </c>
      <c r="D5326" s="1">
        <v>45825</v>
      </c>
      <c r="E5326" t="s">
        <v>1112</v>
      </c>
      <c r="F5326" t="s">
        <v>245</v>
      </c>
      <c r="G5326">
        <v>1</v>
      </c>
      <c r="H5326">
        <v>159.80000000000001</v>
      </c>
      <c r="I5326">
        <v>30</v>
      </c>
      <c r="J5326">
        <v>50</v>
      </c>
      <c r="K5326" t="s">
        <v>42</v>
      </c>
      <c r="L5326" t="s">
        <v>43</v>
      </c>
      <c r="M5326" t="s">
        <v>47</v>
      </c>
      <c r="N5326" t="s">
        <v>31</v>
      </c>
      <c r="O5326" t="s">
        <v>77</v>
      </c>
      <c r="P5326" t="s">
        <v>4747</v>
      </c>
      <c r="Q5326" t="s">
        <v>4396</v>
      </c>
      <c r="R5326" t="s">
        <v>4390</v>
      </c>
      <c r="S5326" t="s">
        <v>4406</v>
      </c>
      <c r="T5326" t="s">
        <v>5112</v>
      </c>
      <c r="U5326" t="s">
        <v>8782</v>
      </c>
      <c r="V5326">
        <v>1982</v>
      </c>
      <c r="W5326" s="1">
        <v>44682</v>
      </c>
      <c r="X5326" t="s">
        <v>4388</v>
      </c>
      <c r="Y5326" t="s">
        <v>4152</v>
      </c>
      <c r="Z5326" t="s">
        <v>3987</v>
      </c>
      <c r="AA5326" t="s">
        <v>4026</v>
      </c>
      <c r="AB5326" t="s">
        <v>3979</v>
      </c>
      <c r="AC5326" t="s">
        <v>3992</v>
      </c>
      <c r="AD5326">
        <v>114.75</v>
      </c>
      <c r="AE5326">
        <v>150.80000000000001</v>
      </c>
      <c r="AF5326" t="s">
        <v>3975</v>
      </c>
      <c r="AG5326" s="1"/>
      <c r="AJ5326" t="s">
        <v>3975</v>
      </c>
      <c r="AK5326" t="s">
        <v>5224</v>
      </c>
      <c r="AL5326" s="1">
        <v>45921</v>
      </c>
      <c r="AM5326" s="1">
        <v>45978</v>
      </c>
      <c r="AN5326" t="s">
        <v>5225</v>
      </c>
      <c r="AO5326">
        <v>159.80000000000001</v>
      </c>
      <c r="AP5326">
        <v>0.3</v>
      </c>
      <c r="AQ5326">
        <v>47.940000000000005</v>
      </c>
      <c r="AR5326">
        <v>111.86000000000001</v>
      </c>
      <c r="AS5326">
        <v>161.86000000000001</v>
      </c>
      <c r="AT5326">
        <v>114.75</v>
      </c>
      <c r="AU5326">
        <v>-52.889999999999986</v>
      </c>
      <c r="AV5326">
        <v>4</v>
      </c>
      <c r="AW5326">
        <v>0</v>
      </c>
    </row>
    <row r="5327" spans="1:49" x14ac:dyDescent="0.3">
      <c r="A5327" t="s">
        <v>7225</v>
      </c>
      <c r="B5327" s="1">
        <v>45988</v>
      </c>
      <c r="C5327" s="1">
        <v>45991</v>
      </c>
      <c r="D5327" s="1">
        <v>45728</v>
      </c>
      <c r="E5327" t="s">
        <v>1195</v>
      </c>
      <c r="F5327" t="s">
        <v>370</v>
      </c>
      <c r="G5327">
        <v>4</v>
      </c>
      <c r="H5327">
        <v>141.13999999999999</v>
      </c>
      <c r="I5327">
        <v>5</v>
      </c>
      <c r="J5327">
        <v>50</v>
      </c>
      <c r="K5327" t="s">
        <v>18</v>
      </c>
      <c r="L5327" t="s">
        <v>26</v>
      </c>
      <c r="M5327" t="s">
        <v>20</v>
      </c>
      <c r="N5327" t="s">
        <v>22</v>
      </c>
      <c r="O5327" t="s">
        <v>64</v>
      </c>
      <c r="P5327" t="s">
        <v>4591</v>
      </c>
      <c r="Q5327" t="s">
        <v>4384</v>
      </c>
      <c r="R5327" t="s">
        <v>4444</v>
      </c>
      <c r="S5327" t="s">
        <v>4386</v>
      </c>
      <c r="T5327" t="s">
        <v>8489</v>
      </c>
      <c r="U5327" t="s">
        <v>8490</v>
      </c>
      <c r="V5327">
        <v>1980</v>
      </c>
      <c r="W5327" s="1">
        <v>45556</v>
      </c>
      <c r="X5327" t="s">
        <v>22</v>
      </c>
      <c r="Y5327" t="s">
        <v>4050</v>
      </c>
      <c r="Z5327" t="s">
        <v>3971</v>
      </c>
      <c r="AA5327" t="s">
        <v>4051</v>
      </c>
      <c r="AB5327" t="s">
        <v>3989</v>
      </c>
      <c r="AC5327" t="s">
        <v>3992</v>
      </c>
      <c r="AD5327">
        <v>81.849999999999994</v>
      </c>
      <c r="AE5327">
        <v>124.76</v>
      </c>
      <c r="AF5327" t="s">
        <v>3975</v>
      </c>
      <c r="AG5327" s="1"/>
      <c r="AJ5327" t="s">
        <v>3975</v>
      </c>
      <c r="AK5327" t="s">
        <v>5226</v>
      </c>
      <c r="AL5327" s="1">
        <v>45690</v>
      </c>
      <c r="AM5327" s="1">
        <v>45725</v>
      </c>
      <c r="AN5327" t="s">
        <v>5225</v>
      </c>
      <c r="AO5327">
        <v>564.55999999999995</v>
      </c>
      <c r="AP5327">
        <v>0.05</v>
      </c>
      <c r="AQ5327">
        <v>28.227999999999998</v>
      </c>
      <c r="AR5327">
        <v>536.33199999999999</v>
      </c>
      <c r="AS5327">
        <v>586.33199999999999</v>
      </c>
      <c r="AT5327">
        <v>327.39999999999998</v>
      </c>
      <c r="AU5327">
        <v>158.93200000000002</v>
      </c>
      <c r="AV5327">
        <v>-263</v>
      </c>
      <c r="AW5327">
        <v>3</v>
      </c>
    </row>
    <row r="5328" spans="1:49" x14ac:dyDescent="0.3">
      <c r="A5328" t="s">
        <v>7226</v>
      </c>
      <c r="B5328" s="1">
        <v>45673</v>
      </c>
      <c r="C5328" s="1">
        <v>45680</v>
      </c>
      <c r="D5328" s="1">
        <v>45683</v>
      </c>
      <c r="E5328" t="s">
        <v>490</v>
      </c>
      <c r="F5328" t="s">
        <v>1256</v>
      </c>
      <c r="G5328">
        <v>1</v>
      </c>
      <c r="H5328">
        <v>95.71</v>
      </c>
      <c r="I5328">
        <v>10</v>
      </c>
      <c r="J5328">
        <v>35</v>
      </c>
      <c r="K5328" t="s">
        <v>18</v>
      </c>
      <c r="L5328" t="s">
        <v>26</v>
      </c>
      <c r="M5328" t="s">
        <v>30</v>
      </c>
      <c r="N5328" t="s">
        <v>37</v>
      </c>
      <c r="O5328" t="s">
        <v>22</v>
      </c>
      <c r="P5328" t="s">
        <v>5027</v>
      </c>
      <c r="Q5328" t="s">
        <v>4396</v>
      </c>
      <c r="R5328" t="s">
        <v>4409</v>
      </c>
      <c r="S5328" t="s">
        <v>4406</v>
      </c>
      <c r="T5328" t="s">
        <v>5028</v>
      </c>
      <c r="U5328" t="s">
        <v>8726</v>
      </c>
      <c r="V5328">
        <v>1977</v>
      </c>
      <c r="W5328" s="1">
        <v>44832</v>
      </c>
      <c r="X5328" t="s">
        <v>4388</v>
      </c>
      <c r="Y5328" t="s">
        <v>4121</v>
      </c>
      <c r="Z5328" t="s">
        <v>3977</v>
      </c>
      <c r="AA5328" t="s">
        <v>3978</v>
      </c>
      <c r="AB5328" t="s">
        <v>3983</v>
      </c>
      <c r="AC5328" t="s">
        <v>3985</v>
      </c>
      <c r="AD5328">
        <v>79.77</v>
      </c>
      <c r="AE5328">
        <v>91.88</v>
      </c>
      <c r="AF5328" t="s">
        <v>3975</v>
      </c>
      <c r="AG5328" s="1"/>
      <c r="AJ5328" t="s">
        <v>3975</v>
      </c>
      <c r="AL5328" s="1"/>
      <c r="AM5328" s="1"/>
      <c r="AO5328">
        <v>95.71</v>
      </c>
      <c r="AP5328">
        <v>0.1</v>
      </c>
      <c r="AQ5328">
        <v>9.5709999999999997</v>
      </c>
      <c r="AR5328">
        <v>86.138999999999996</v>
      </c>
      <c r="AS5328">
        <v>121.139</v>
      </c>
      <c r="AT5328">
        <v>79.77</v>
      </c>
      <c r="AU5328">
        <v>-28.631</v>
      </c>
      <c r="AV5328">
        <v>3</v>
      </c>
      <c r="AW5328">
        <v>7</v>
      </c>
    </row>
    <row r="5329" spans="1:49" x14ac:dyDescent="0.3">
      <c r="A5329" t="s">
        <v>7227</v>
      </c>
      <c r="B5329" s="1">
        <v>45947</v>
      </c>
      <c r="C5329" s="1">
        <v>45947</v>
      </c>
      <c r="D5329" s="1">
        <v>45954</v>
      </c>
      <c r="E5329" t="s">
        <v>1074</v>
      </c>
      <c r="F5329" t="s">
        <v>266</v>
      </c>
      <c r="G5329">
        <v>1</v>
      </c>
      <c r="H5329">
        <v>199.49</v>
      </c>
      <c r="I5329">
        <v>5</v>
      </c>
      <c r="J5329">
        <v>15</v>
      </c>
      <c r="K5329" t="s">
        <v>60</v>
      </c>
      <c r="L5329" t="s">
        <v>19</v>
      </c>
      <c r="M5329" t="s">
        <v>30</v>
      </c>
      <c r="N5329" t="s">
        <v>22</v>
      </c>
      <c r="O5329" t="s">
        <v>22</v>
      </c>
      <c r="P5329" t="s">
        <v>4689</v>
      </c>
      <c r="Q5329" t="s">
        <v>4396</v>
      </c>
      <c r="R5329" t="s">
        <v>4401</v>
      </c>
      <c r="S5329" t="s">
        <v>4386</v>
      </c>
      <c r="T5329" t="s">
        <v>8785</v>
      </c>
      <c r="U5329" t="s">
        <v>8786</v>
      </c>
      <c r="V5329">
        <v>1973</v>
      </c>
      <c r="W5329" s="1">
        <v>45057</v>
      </c>
      <c r="X5329" t="s">
        <v>4404</v>
      </c>
      <c r="Y5329" t="s">
        <v>4035</v>
      </c>
      <c r="Z5329" t="s">
        <v>3987</v>
      </c>
      <c r="AA5329" t="s">
        <v>3999</v>
      </c>
      <c r="AB5329" t="s">
        <v>3973</v>
      </c>
      <c r="AC5329" t="s">
        <v>3985</v>
      </c>
      <c r="AD5329">
        <v>0</v>
      </c>
      <c r="AE5329">
        <v>193.73</v>
      </c>
      <c r="AF5329" t="s">
        <v>3975</v>
      </c>
      <c r="AG5329" s="1"/>
      <c r="AJ5329" t="s">
        <v>3975</v>
      </c>
      <c r="AL5329" s="1"/>
      <c r="AM5329" s="1"/>
      <c r="AO5329">
        <v>199.49</v>
      </c>
      <c r="AP5329">
        <v>0.05</v>
      </c>
      <c r="AQ5329">
        <v>9.9745000000000008</v>
      </c>
      <c r="AR5329">
        <v>189.5155</v>
      </c>
      <c r="AS5329">
        <v>204.5155</v>
      </c>
      <c r="AT5329">
        <v>0</v>
      </c>
      <c r="AU5329">
        <v>174.5155</v>
      </c>
      <c r="AV5329">
        <v>7</v>
      </c>
      <c r="AW5329">
        <v>0</v>
      </c>
    </row>
    <row r="5330" spans="1:49" x14ac:dyDescent="0.3">
      <c r="A5330" t="s">
        <v>7228</v>
      </c>
      <c r="B5330" s="1">
        <v>45723</v>
      </c>
      <c r="C5330" s="1">
        <v>45730</v>
      </c>
      <c r="D5330" s="1">
        <v>45739</v>
      </c>
      <c r="E5330" t="s">
        <v>45</v>
      </c>
      <c r="F5330" t="s">
        <v>725</v>
      </c>
      <c r="G5330">
        <v>2</v>
      </c>
      <c r="H5330">
        <v>50.19</v>
      </c>
      <c r="I5330">
        <v>20</v>
      </c>
      <c r="J5330">
        <v>35</v>
      </c>
      <c r="K5330" t="s">
        <v>35</v>
      </c>
      <c r="L5330" t="s">
        <v>26</v>
      </c>
      <c r="M5330" t="s">
        <v>20</v>
      </c>
      <c r="N5330" t="s">
        <v>52</v>
      </c>
      <c r="O5330" t="s">
        <v>22</v>
      </c>
      <c r="P5330" t="s">
        <v>4420</v>
      </c>
      <c r="Q5330" t="s">
        <v>4396</v>
      </c>
      <c r="R5330" t="s">
        <v>4390</v>
      </c>
      <c r="S5330" t="s">
        <v>4398</v>
      </c>
      <c r="T5330" t="s">
        <v>4421</v>
      </c>
      <c r="U5330" t="s">
        <v>4422</v>
      </c>
      <c r="V5330">
        <v>1981</v>
      </c>
      <c r="W5330" s="1">
        <v>45458</v>
      </c>
      <c r="X5330" t="s">
        <v>4419</v>
      </c>
      <c r="Y5330" t="s">
        <v>4150</v>
      </c>
      <c r="Z5330" t="s">
        <v>3971</v>
      </c>
      <c r="AA5330" t="s">
        <v>4011</v>
      </c>
      <c r="AB5330" t="s">
        <v>3979</v>
      </c>
      <c r="AC5330" t="s">
        <v>3974</v>
      </c>
      <c r="AD5330">
        <v>0</v>
      </c>
      <c r="AE5330">
        <v>45.89</v>
      </c>
      <c r="AF5330" t="s">
        <v>3975</v>
      </c>
      <c r="AG5330" s="1"/>
      <c r="AJ5330" t="s">
        <v>3975</v>
      </c>
      <c r="AL5330" s="1"/>
      <c r="AM5330" s="1"/>
      <c r="AO5330">
        <v>100.38</v>
      </c>
      <c r="AP5330">
        <v>0.2</v>
      </c>
      <c r="AQ5330">
        <v>20.076000000000001</v>
      </c>
      <c r="AR5330">
        <v>80.304000000000002</v>
      </c>
      <c r="AS5330">
        <v>115.304</v>
      </c>
      <c r="AT5330">
        <v>0</v>
      </c>
      <c r="AU5330">
        <v>45.304000000000002</v>
      </c>
      <c r="AV5330">
        <v>9</v>
      </c>
      <c r="AW5330">
        <v>7</v>
      </c>
    </row>
    <row r="5331" spans="1:49" x14ac:dyDescent="0.3">
      <c r="A5331" t="s">
        <v>7229</v>
      </c>
      <c r="B5331" s="1">
        <v>45807</v>
      </c>
      <c r="C5331" s="1">
        <v>45817</v>
      </c>
      <c r="D5331" s="1">
        <v>45997</v>
      </c>
      <c r="E5331" t="s">
        <v>743</v>
      </c>
      <c r="F5331" t="s">
        <v>222</v>
      </c>
      <c r="G5331">
        <v>4</v>
      </c>
      <c r="H5331">
        <v>74.540000000000006</v>
      </c>
      <c r="I5331">
        <v>0</v>
      </c>
      <c r="J5331">
        <v>15</v>
      </c>
      <c r="K5331" t="s">
        <v>60</v>
      </c>
      <c r="L5331" t="s">
        <v>19</v>
      </c>
      <c r="M5331" t="s">
        <v>30</v>
      </c>
      <c r="N5331" t="s">
        <v>22</v>
      </c>
      <c r="O5331" t="s">
        <v>56</v>
      </c>
      <c r="P5331" t="s">
        <v>4431</v>
      </c>
      <c r="Q5331" t="s">
        <v>4384</v>
      </c>
      <c r="R5331" t="s">
        <v>4385</v>
      </c>
      <c r="S5331" t="s">
        <v>4391</v>
      </c>
      <c r="T5331" t="s">
        <v>4780</v>
      </c>
      <c r="U5331" t="s">
        <v>8585</v>
      </c>
      <c r="V5331">
        <v>1986</v>
      </c>
      <c r="W5331" s="1">
        <v>44578</v>
      </c>
      <c r="X5331" t="s">
        <v>4388</v>
      </c>
      <c r="Y5331" t="s">
        <v>4092</v>
      </c>
      <c r="Z5331" t="s">
        <v>4014</v>
      </c>
      <c r="AA5331" t="s">
        <v>4015</v>
      </c>
      <c r="AB5331" t="s">
        <v>3979</v>
      </c>
      <c r="AC5331" t="s">
        <v>3974</v>
      </c>
      <c r="AD5331">
        <v>59.73</v>
      </c>
      <c r="AE5331">
        <v>71.77</v>
      </c>
      <c r="AF5331" t="s">
        <v>3975</v>
      </c>
      <c r="AG5331" s="1"/>
      <c r="AJ5331" t="s">
        <v>3975</v>
      </c>
      <c r="AK5331" t="s">
        <v>5222</v>
      </c>
      <c r="AL5331" s="1">
        <v>45416</v>
      </c>
      <c r="AM5331" s="1">
        <v>45440</v>
      </c>
      <c r="AN5331" t="s">
        <v>26</v>
      </c>
      <c r="AO5331">
        <v>298.16000000000003</v>
      </c>
      <c r="AP5331">
        <v>0</v>
      </c>
      <c r="AQ5331">
        <v>0</v>
      </c>
      <c r="AR5331">
        <v>298.16000000000003</v>
      </c>
      <c r="AS5331">
        <v>313.16000000000003</v>
      </c>
      <c r="AT5331">
        <v>238.92</v>
      </c>
      <c r="AU5331">
        <v>44.240000000000038</v>
      </c>
      <c r="AV5331">
        <v>180</v>
      </c>
      <c r="AW5331">
        <v>10</v>
      </c>
    </row>
    <row r="5332" spans="1:49" x14ac:dyDescent="0.3">
      <c r="A5332" t="s">
        <v>7230</v>
      </c>
      <c r="B5332" s="1">
        <v>45827</v>
      </c>
      <c r="C5332" s="1">
        <v>45829</v>
      </c>
      <c r="D5332" s="1">
        <v>45830</v>
      </c>
      <c r="E5332" t="s">
        <v>596</v>
      </c>
      <c r="F5332" t="s">
        <v>587</v>
      </c>
      <c r="G5332">
        <v>1</v>
      </c>
      <c r="H5332">
        <v>126.58</v>
      </c>
      <c r="I5332">
        <v>0</v>
      </c>
      <c r="J5332">
        <v>25</v>
      </c>
      <c r="K5332" t="s">
        <v>60</v>
      </c>
      <c r="L5332" t="s">
        <v>43</v>
      </c>
      <c r="M5332" t="s">
        <v>30</v>
      </c>
      <c r="N5332" t="s">
        <v>22</v>
      </c>
      <c r="O5332" t="s">
        <v>22</v>
      </c>
      <c r="P5332" t="s">
        <v>4470</v>
      </c>
      <c r="Q5332" t="s">
        <v>4384</v>
      </c>
      <c r="R5332" t="s">
        <v>4444</v>
      </c>
      <c r="S5332" t="s">
        <v>4386</v>
      </c>
      <c r="T5332" t="s">
        <v>8444</v>
      </c>
      <c r="U5332" t="s">
        <v>8445</v>
      </c>
      <c r="V5332">
        <v>1987</v>
      </c>
      <c r="W5332" s="1">
        <v>45590</v>
      </c>
      <c r="X5332" t="s">
        <v>4394</v>
      </c>
      <c r="Y5332" t="s">
        <v>4001</v>
      </c>
      <c r="Z5332" t="s">
        <v>3987</v>
      </c>
      <c r="AA5332" t="s">
        <v>3988</v>
      </c>
      <c r="AB5332" t="s">
        <v>4002</v>
      </c>
      <c r="AC5332" t="s">
        <v>3980</v>
      </c>
      <c r="AD5332">
        <v>80.290000000000006</v>
      </c>
      <c r="AE5332">
        <v>118.6</v>
      </c>
      <c r="AF5332" t="s">
        <v>3975</v>
      </c>
      <c r="AG5332" s="1"/>
      <c r="AJ5332" t="s">
        <v>3975</v>
      </c>
      <c r="AL5332" s="1"/>
      <c r="AM5332" s="1"/>
      <c r="AO5332">
        <v>126.58</v>
      </c>
      <c r="AP5332">
        <v>0</v>
      </c>
      <c r="AQ5332">
        <v>0</v>
      </c>
      <c r="AR5332">
        <v>126.58</v>
      </c>
      <c r="AS5332">
        <v>151.57999999999998</v>
      </c>
      <c r="AT5332">
        <v>80.290000000000006</v>
      </c>
      <c r="AU5332">
        <v>21.289999999999992</v>
      </c>
      <c r="AV5332">
        <v>1</v>
      </c>
      <c r="AW5332">
        <v>2</v>
      </c>
    </row>
    <row r="5333" spans="1:49" x14ac:dyDescent="0.3">
      <c r="A5333" t="s">
        <v>4326</v>
      </c>
      <c r="B5333" s="1">
        <v>45946</v>
      </c>
      <c r="C5333" s="1">
        <v>45949</v>
      </c>
      <c r="D5333" s="1">
        <v>45961</v>
      </c>
      <c r="E5333" t="s">
        <v>1618</v>
      </c>
      <c r="F5333" t="s">
        <v>510</v>
      </c>
      <c r="G5333">
        <v>1</v>
      </c>
      <c r="H5333">
        <v>68.59</v>
      </c>
      <c r="I5333">
        <v>0</v>
      </c>
      <c r="J5333">
        <v>25</v>
      </c>
      <c r="K5333" t="s">
        <v>42</v>
      </c>
      <c r="L5333" t="s">
        <v>26</v>
      </c>
      <c r="M5333" t="s">
        <v>30</v>
      </c>
      <c r="N5333" t="s">
        <v>31</v>
      </c>
      <c r="O5333" t="s">
        <v>77</v>
      </c>
      <c r="P5333" t="s">
        <v>4565</v>
      </c>
      <c r="Q5333" t="s">
        <v>4384</v>
      </c>
      <c r="R5333" t="s">
        <v>4416</v>
      </c>
      <c r="S5333" t="s">
        <v>4391</v>
      </c>
      <c r="T5333" t="s">
        <v>4566</v>
      </c>
      <c r="U5333" t="s">
        <v>8476</v>
      </c>
      <c r="V5333">
        <v>1992</v>
      </c>
      <c r="W5333" s="1">
        <v>44928</v>
      </c>
      <c r="X5333" t="s">
        <v>4388</v>
      </c>
      <c r="Y5333" t="s">
        <v>4056</v>
      </c>
      <c r="Z5333" t="s">
        <v>3977</v>
      </c>
      <c r="AA5333" t="s">
        <v>3978</v>
      </c>
      <c r="AB5333" t="s">
        <v>4000</v>
      </c>
      <c r="AC5333" t="s">
        <v>3980</v>
      </c>
      <c r="AD5333">
        <v>49.96</v>
      </c>
      <c r="AE5333">
        <v>62.32</v>
      </c>
      <c r="AF5333" t="s">
        <v>3975</v>
      </c>
      <c r="AG5333" s="1">
        <v>45371</v>
      </c>
      <c r="AH5333" t="s">
        <v>4171</v>
      </c>
      <c r="AI5333" t="s">
        <v>42</v>
      </c>
      <c r="AJ5333" t="s">
        <v>4055</v>
      </c>
      <c r="AK5333" t="s">
        <v>5224</v>
      </c>
      <c r="AL5333" s="1">
        <v>45921</v>
      </c>
      <c r="AM5333" s="1">
        <v>45978</v>
      </c>
      <c r="AN5333" t="s">
        <v>5225</v>
      </c>
      <c r="AO5333">
        <v>68.59</v>
      </c>
      <c r="AP5333">
        <v>0</v>
      </c>
      <c r="AQ5333">
        <v>0</v>
      </c>
      <c r="AR5333">
        <v>68.59</v>
      </c>
      <c r="AS5333">
        <v>93.59</v>
      </c>
      <c r="AT5333">
        <v>49.96</v>
      </c>
      <c r="AU5333">
        <v>-6.3699999999999974</v>
      </c>
      <c r="AV5333">
        <v>12</v>
      </c>
      <c r="AW5333">
        <v>3</v>
      </c>
    </row>
    <row r="5334" spans="1:49" x14ac:dyDescent="0.3">
      <c r="A5334" t="s">
        <v>7231</v>
      </c>
      <c r="B5334" s="1">
        <v>45800</v>
      </c>
      <c r="C5334" s="1">
        <v>45802</v>
      </c>
      <c r="D5334" s="1">
        <v>45806</v>
      </c>
      <c r="E5334" t="s">
        <v>529</v>
      </c>
      <c r="F5334" t="s">
        <v>46</v>
      </c>
      <c r="G5334">
        <v>1</v>
      </c>
      <c r="H5334">
        <v>130.9</v>
      </c>
      <c r="I5334">
        <v>5</v>
      </c>
      <c r="J5334">
        <v>15</v>
      </c>
      <c r="K5334" t="s">
        <v>60</v>
      </c>
      <c r="L5334" t="s">
        <v>19</v>
      </c>
      <c r="M5334" t="s">
        <v>30</v>
      </c>
      <c r="N5334" t="s">
        <v>31</v>
      </c>
      <c r="O5334" t="s">
        <v>94</v>
      </c>
      <c r="P5334" t="s">
        <v>4656</v>
      </c>
      <c r="Q5334" t="s">
        <v>4384</v>
      </c>
      <c r="R5334" t="s">
        <v>4424</v>
      </c>
      <c r="S5334" t="s">
        <v>4406</v>
      </c>
      <c r="T5334" t="s">
        <v>4657</v>
      </c>
      <c r="U5334" t="s">
        <v>8521</v>
      </c>
      <c r="V5334">
        <v>1981</v>
      </c>
      <c r="W5334" s="1">
        <v>44828</v>
      </c>
      <c r="X5334" t="s">
        <v>4388</v>
      </c>
      <c r="Y5334" t="s">
        <v>4069</v>
      </c>
      <c r="Z5334" t="s">
        <v>3971</v>
      </c>
      <c r="AA5334" t="s">
        <v>4004</v>
      </c>
      <c r="AB5334" t="s">
        <v>4002</v>
      </c>
      <c r="AC5334" t="s">
        <v>3992</v>
      </c>
      <c r="AD5334">
        <v>106.9</v>
      </c>
      <c r="AE5334">
        <v>136.69</v>
      </c>
      <c r="AF5334" t="s">
        <v>4055</v>
      </c>
      <c r="AG5334" s="1"/>
      <c r="AJ5334" t="s">
        <v>3975</v>
      </c>
      <c r="AK5334" t="s">
        <v>5223</v>
      </c>
      <c r="AL5334" s="1">
        <v>45537</v>
      </c>
      <c r="AM5334" s="1">
        <v>45567</v>
      </c>
      <c r="AN5334" t="s">
        <v>5225</v>
      </c>
      <c r="AO5334">
        <v>130.9</v>
      </c>
      <c r="AP5334">
        <v>0.05</v>
      </c>
      <c r="AQ5334">
        <v>6.5450000000000008</v>
      </c>
      <c r="AR5334">
        <v>124.355</v>
      </c>
      <c r="AS5334">
        <v>139.35500000000002</v>
      </c>
      <c r="AT5334">
        <v>106.9</v>
      </c>
      <c r="AU5334">
        <v>2.4549999999999983</v>
      </c>
      <c r="AV5334">
        <v>4</v>
      </c>
      <c r="AW5334">
        <v>2</v>
      </c>
    </row>
    <row r="5335" spans="1:49" x14ac:dyDescent="0.3">
      <c r="A5335" t="s">
        <v>4264</v>
      </c>
      <c r="B5335" s="1">
        <v>46011</v>
      </c>
      <c r="C5335" s="1">
        <v>46016</v>
      </c>
      <c r="D5335" s="1">
        <v>46018</v>
      </c>
      <c r="E5335" t="s">
        <v>650</v>
      </c>
      <c r="F5335" t="s">
        <v>150</v>
      </c>
      <c r="G5335">
        <v>3</v>
      </c>
      <c r="H5335">
        <v>257.54000000000002</v>
      </c>
      <c r="I5335">
        <v>0</v>
      </c>
      <c r="J5335">
        <v>35</v>
      </c>
      <c r="K5335" t="s">
        <v>35</v>
      </c>
      <c r="L5335" t="s">
        <v>19</v>
      </c>
      <c r="M5335" t="s">
        <v>30</v>
      </c>
      <c r="N5335" t="s">
        <v>22</v>
      </c>
      <c r="O5335" t="s">
        <v>22</v>
      </c>
      <c r="P5335" t="s">
        <v>4488</v>
      </c>
      <c r="Q5335" t="s">
        <v>4396</v>
      </c>
      <c r="R5335" t="s">
        <v>4409</v>
      </c>
      <c r="S5335" t="s">
        <v>4434</v>
      </c>
      <c r="T5335" t="s">
        <v>4730</v>
      </c>
      <c r="U5335" t="s">
        <v>8560</v>
      </c>
      <c r="V5335">
        <v>1998</v>
      </c>
      <c r="W5335" s="1">
        <v>45796</v>
      </c>
      <c r="X5335" t="s">
        <v>4394</v>
      </c>
      <c r="Y5335" t="s">
        <v>4138</v>
      </c>
      <c r="Z5335" t="s">
        <v>4014</v>
      </c>
      <c r="AA5335" t="s">
        <v>4017</v>
      </c>
      <c r="AB5335" t="s">
        <v>4032</v>
      </c>
      <c r="AC5335" t="s">
        <v>3980</v>
      </c>
      <c r="AD5335">
        <v>181.44</v>
      </c>
      <c r="AE5335">
        <v>245.41</v>
      </c>
      <c r="AF5335" t="s">
        <v>3975</v>
      </c>
      <c r="AG5335" s="1">
        <v>45380</v>
      </c>
      <c r="AH5335" t="s">
        <v>4169</v>
      </c>
      <c r="AI5335" t="s">
        <v>42</v>
      </c>
      <c r="AJ5335" t="s">
        <v>4055</v>
      </c>
      <c r="AL5335" s="1"/>
      <c r="AM5335" s="1"/>
      <c r="AO5335">
        <v>772.62000000000012</v>
      </c>
      <c r="AP5335">
        <v>0</v>
      </c>
      <c r="AQ5335">
        <v>0</v>
      </c>
      <c r="AR5335">
        <v>772.62000000000012</v>
      </c>
      <c r="AS5335">
        <v>807.62000000000012</v>
      </c>
      <c r="AT5335">
        <v>544.31999999999994</v>
      </c>
      <c r="AU5335">
        <v>193.30000000000018</v>
      </c>
      <c r="AV5335">
        <v>2</v>
      </c>
      <c r="AW5335">
        <v>5</v>
      </c>
    </row>
    <row r="5336" spans="1:49" x14ac:dyDescent="0.3">
      <c r="A5336" t="s">
        <v>7232</v>
      </c>
      <c r="B5336" s="1">
        <v>45858</v>
      </c>
      <c r="C5336" s="1">
        <v>45865</v>
      </c>
      <c r="D5336" s="1">
        <v>45870</v>
      </c>
      <c r="E5336" t="s">
        <v>1709</v>
      </c>
      <c r="F5336" t="s">
        <v>597</v>
      </c>
      <c r="G5336">
        <v>1</v>
      </c>
      <c r="H5336">
        <v>176.84</v>
      </c>
      <c r="I5336">
        <v>20</v>
      </c>
      <c r="J5336">
        <v>15</v>
      </c>
      <c r="K5336" t="s">
        <v>35</v>
      </c>
      <c r="L5336" t="s">
        <v>19</v>
      </c>
      <c r="M5336" t="s">
        <v>30</v>
      </c>
      <c r="N5336" t="s">
        <v>22</v>
      </c>
      <c r="O5336" t="s">
        <v>242</v>
      </c>
      <c r="P5336" t="s">
        <v>4612</v>
      </c>
      <c r="Q5336" t="s">
        <v>4384</v>
      </c>
      <c r="R5336" t="s">
        <v>4412</v>
      </c>
      <c r="S5336" t="s">
        <v>4398</v>
      </c>
      <c r="T5336" t="s">
        <v>5132</v>
      </c>
      <c r="U5336" t="s">
        <v>8794</v>
      </c>
      <c r="V5336">
        <v>1980</v>
      </c>
      <c r="W5336" s="1">
        <v>45773</v>
      </c>
      <c r="X5336" t="s">
        <v>4388</v>
      </c>
      <c r="Y5336" t="s">
        <v>4025</v>
      </c>
      <c r="Z5336" t="s">
        <v>3987</v>
      </c>
      <c r="AA5336" t="s">
        <v>4026</v>
      </c>
      <c r="AB5336" t="s">
        <v>4000</v>
      </c>
      <c r="AC5336" t="s">
        <v>3985</v>
      </c>
      <c r="AD5336">
        <v>153.01</v>
      </c>
      <c r="AE5336">
        <v>188.29</v>
      </c>
      <c r="AF5336" t="s">
        <v>3975</v>
      </c>
      <c r="AG5336" s="1"/>
      <c r="AJ5336" t="s">
        <v>3975</v>
      </c>
      <c r="AK5336" t="s">
        <v>5222</v>
      </c>
      <c r="AL5336" s="1">
        <v>45809</v>
      </c>
      <c r="AM5336" s="1">
        <v>45857</v>
      </c>
      <c r="AN5336" t="s">
        <v>19</v>
      </c>
      <c r="AO5336">
        <v>176.84</v>
      </c>
      <c r="AP5336">
        <v>0.2</v>
      </c>
      <c r="AQ5336">
        <v>35.368000000000002</v>
      </c>
      <c r="AR5336">
        <v>141.47200000000001</v>
      </c>
      <c r="AS5336">
        <v>156.47200000000001</v>
      </c>
      <c r="AT5336">
        <v>153.01</v>
      </c>
      <c r="AU5336">
        <v>-26.537999999999982</v>
      </c>
      <c r="AV5336">
        <v>5</v>
      </c>
      <c r="AW5336">
        <v>7</v>
      </c>
    </row>
    <row r="5337" spans="1:49" x14ac:dyDescent="0.3">
      <c r="A5337" t="s">
        <v>7233</v>
      </c>
      <c r="B5337" s="1">
        <v>45760</v>
      </c>
      <c r="C5337" s="1">
        <v>45761</v>
      </c>
      <c r="D5337" s="1">
        <v>45773</v>
      </c>
      <c r="E5337" t="s">
        <v>1564</v>
      </c>
      <c r="F5337" t="s">
        <v>178</v>
      </c>
      <c r="G5337">
        <v>5</v>
      </c>
      <c r="H5337">
        <v>38.229999999999997</v>
      </c>
      <c r="I5337">
        <v>0</v>
      </c>
      <c r="J5337">
        <v>15</v>
      </c>
      <c r="K5337" t="s">
        <v>35</v>
      </c>
      <c r="L5337" t="s">
        <v>26</v>
      </c>
      <c r="M5337" t="s">
        <v>47</v>
      </c>
      <c r="N5337" t="s">
        <v>22</v>
      </c>
      <c r="O5337" t="s">
        <v>22</v>
      </c>
      <c r="P5337" t="s">
        <v>4853</v>
      </c>
      <c r="Q5337" t="s">
        <v>4384</v>
      </c>
      <c r="R5337" t="s">
        <v>4390</v>
      </c>
      <c r="S5337" t="s">
        <v>4406</v>
      </c>
      <c r="T5337" t="s">
        <v>4854</v>
      </c>
      <c r="U5337" t="s">
        <v>4855</v>
      </c>
      <c r="V5337">
        <v>2001</v>
      </c>
      <c r="W5337" s="1">
        <v>45114</v>
      </c>
      <c r="X5337" t="s">
        <v>4388</v>
      </c>
      <c r="Y5337" t="s">
        <v>4024</v>
      </c>
      <c r="Z5337" t="s">
        <v>3987</v>
      </c>
      <c r="AA5337" t="s">
        <v>3988</v>
      </c>
      <c r="AB5337" t="s">
        <v>3973</v>
      </c>
      <c r="AC5337" t="s">
        <v>3974</v>
      </c>
      <c r="AD5337">
        <v>28.97</v>
      </c>
      <c r="AE5337">
        <v>40.619999999999997</v>
      </c>
      <c r="AF5337" t="s">
        <v>3975</v>
      </c>
      <c r="AG5337" s="1"/>
      <c r="AJ5337" t="s">
        <v>3975</v>
      </c>
      <c r="AL5337" s="1"/>
      <c r="AM5337" s="1"/>
      <c r="AO5337">
        <v>191.14999999999998</v>
      </c>
      <c r="AP5337">
        <v>0</v>
      </c>
      <c r="AQ5337">
        <v>0</v>
      </c>
      <c r="AR5337">
        <v>191.14999999999998</v>
      </c>
      <c r="AS5337">
        <v>206.14999999999998</v>
      </c>
      <c r="AT5337">
        <v>144.85</v>
      </c>
      <c r="AU5337">
        <v>31.299999999999983</v>
      </c>
      <c r="AV5337">
        <v>12</v>
      </c>
      <c r="AW5337">
        <v>1</v>
      </c>
    </row>
    <row r="5338" spans="1:49" x14ac:dyDescent="0.3">
      <c r="A5338" t="s">
        <v>7234</v>
      </c>
      <c r="B5338" s="1">
        <v>45731</v>
      </c>
      <c r="C5338" s="1">
        <v>45734</v>
      </c>
      <c r="D5338" s="1">
        <v>45738</v>
      </c>
      <c r="E5338" t="s">
        <v>850</v>
      </c>
      <c r="F5338" t="s">
        <v>1052</v>
      </c>
      <c r="G5338">
        <v>5</v>
      </c>
      <c r="H5338">
        <v>197.76</v>
      </c>
      <c r="I5338">
        <v>25</v>
      </c>
      <c r="J5338">
        <v>25</v>
      </c>
      <c r="K5338" t="s">
        <v>35</v>
      </c>
      <c r="L5338" t="s">
        <v>19</v>
      </c>
      <c r="M5338" t="s">
        <v>36</v>
      </c>
      <c r="N5338" t="s">
        <v>31</v>
      </c>
      <c r="O5338" t="s">
        <v>22</v>
      </c>
      <c r="P5338" t="s">
        <v>4522</v>
      </c>
      <c r="Q5338" t="s">
        <v>4396</v>
      </c>
      <c r="R5338" t="s">
        <v>4459</v>
      </c>
      <c r="S5338" t="s">
        <v>4398</v>
      </c>
      <c r="T5338" t="s">
        <v>4523</v>
      </c>
      <c r="U5338" t="s">
        <v>4524</v>
      </c>
      <c r="V5338">
        <v>1984</v>
      </c>
      <c r="W5338" s="1">
        <v>45146</v>
      </c>
      <c r="X5338" t="s">
        <v>4388</v>
      </c>
      <c r="Y5338" t="s">
        <v>4066</v>
      </c>
      <c r="Z5338" t="s">
        <v>3987</v>
      </c>
      <c r="AA5338" t="s">
        <v>3999</v>
      </c>
      <c r="AB5338" t="s">
        <v>4002</v>
      </c>
      <c r="AC5338" t="s">
        <v>3985</v>
      </c>
      <c r="AD5338">
        <v>166.89</v>
      </c>
      <c r="AE5338">
        <v>213.71</v>
      </c>
      <c r="AF5338" t="s">
        <v>3975</v>
      </c>
      <c r="AG5338" s="1"/>
      <c r="AJ5338" t="s">
        <v>3975</v>
      </c>
      <c r="AL5338" s="1"/>
      <c r="AM5338" s="1"/>
      <c r="AO5338">
        <v>988.8</v>
      </c>
      <c r="AP5338">
        <v>0.25</v>
      </c>
      <c r="AQ5338">
        <v>247.2</v>
      </c>
      <c r="AR5338">
        <v>741.59999999999991</v>
      </c>
      <c r="AS5338">
        <v>766.59999999999991</v>
      </c>
      <c r="AT5338">
        <v>834.44999999999993</v>
      </c>
      <c r="AU5338">
        <v>-117.85000000000002</v>
      </c>
      <c r="AV5338">
        <v>4</v>
      </c>
      <c r="AW5338">
        <v>3</v>
      </c>
    </row>
    <row r="5339" spans="1:49" x14ac:dyDescent="0.3">
      <c r="A5339" t="s">
        <v>7235</v>
      </c>
      <c r="B5339" s="1">
        <v>45940</v>
      </c>
      <c r="C5339" s="1">
        <v>45947</v>
      </c>
      <c r="D5339" s="1">
        <v>45954</v>
      </c>
      <c r="E5339" t="s">
        <v>956</v>
      </c>
      <c r="F5339" t="s">
        <v>280</v>
      </c>
      <c r="G5339">
        <v>1</v>
      </c>
      <c r="H5339">
        <v>135.88</v>
      </c>
      <c r="I5339">
        <v>0</v>
      </c>
      <c r="J5339">
        <v>15</v>
      </c>
      <c r="K5339" t="s">
        <v>60</v>
      </c>
      <c r="L5339" t="s">
        <v>26</v>
      </c>
      <c r="M5339" t="s">
        <v>30</v>
      </c>
      <c r="N5339" t="s">
        <v>22</v>
      </c>
      <c r="O5339" t="s">
        <v>98</v>
      </c>
      <c r="P5339" t="s">
        <v>4872</v>
      </c>
      <c r="Q5339" t="s">
        <v>4384</v>
      </c>
      <c r="R5339" t="s">
        <v>4444</v>
      </c>
      <c r="S5339" t="s">
        <v>4391</v>
      </c>
      <c r="T5339" t="s">
        <v>4873</v>
      </c>
      <c r="U5339" t="s">
        <v>8631</v>
      </c>
      <c r="V5339">
        <v>1996</v>
      </c>
      <c r="W5339" s="1">
        <v>45883</v>
      </c>
      <c r="X5339" t="s">
        <v>4404</v>
      </c>
      <c r="Y5339" t="s">
        <v>4097</v>
      </c>
      <c r="Z5339" t="s">
        <v>3987</v>
      </c>
      <c r="AA5339" t="s">
        <v>4026</v>
      </c>
      <c r="AB5339" t="s">
        <v>3989</v>
      </c>
      <c r="AC5339" t="s">
        <v>3997</v>
      </c>
      <c r="AD5339">
        <v>85.33</v>
      </c>
      <c r="AE5339">
        <v>131.21</v>
      </c>
      <c r="AF5339" t="s">
        <v>3975</v>
      </c>
      <c r="AG5339" s="1"/>
      <c r="AJ5339" t="s">
        <v>3975</v>
      </c>
      <c r="AK5339" t="s">
        <v>5229</v>
      </c>
      <c r="AL5339" s="1">
        <v>45421</v>
      </c>
      <c r="AM5339" s="1">
        <v>45444</v>
      </c>
      <c r="AN5339" t="s">
        <v>5225</v>
      </c>
      <c r="AO5339">
        <v>135.88</v>
      </c>
      <c r="AP5339">
        <v>0</v>
      </c>
      <c r="AQ5339">
        <v>0</v>
      </c>
      <c r="AR5339">
        <v>135.88</v>
      </c>
      <c r="AS5339">
        <v>150.88</v>
      </c>
      <c r="AT5339">
        <v>85.33</v>
      </c>
      <c r="AU5339">
        <v>35.549999999999997</v>
      </c>
      <c r="AV5339">
        <v>7</v>
      </c>
      <c r="AW5339">
        <v>7</v>
      </c>
    </row>
    <row r="5340" spans="1:49" x14ac:dyDescent="0.3">
      <c r="A5340" t="s">
        <v>7236</v>
      </c>
      <c r="B5340" s="1">
        <v>45918</v>
      </c>
      <c r="C5340" s="1">
        <v>45920</v>
      </c>
      <c r="D5340" s="1">
        <v>45929</v>
      </c>
      <c r="E5340" t="s">
        <v>340</v>
      </c>
      <c r="F5340" t="s">
        <v>93</v>
      </c>
      <c r="G5340">
        <v>2</v>
      </c>
      <c r="H5340">
        <v>82.73</v>
      </c>
      <c r="I5340">
        <v>0</v>
      </c>
      <c r="J5340">
        <v>15</v>
      </c>
      <c r="K5340" t="s">
        <v>35</v>
      </c>
      <c r="L5340" t="s">
        <v>26</v>
      </c>
      <c r="M5340" t="s">
        <v>30</v>
      </c>
      <c r="N5340" t="s">
        <v>37</v>
      </c>
      <c r="O5340" t="s">
        <v>22</v>
      </c>
      <c r="P5340" t="s">
        <v>4796</v>
      </c>
      <c r="Q5340" t="s">
        <v>4384</v>
      </c>
      <c r="R5340" t="s">
        <v>4412</v>
      </c>
      <c r="S5340" t="s">
        <v>4391</v>
      </c>
      <c r="T5340" t="s">
        <v>5133</v>
      </c>
      <c r="U5340" t="s">
        <v>8795</v>
      </c>
      <c r="V5340">
        <v>1988</v>
      </c>
      <c r="W5340" s="1">
        <v>45322</v>
      </c>
      <c r="X5340" t="s">
        <v>4394</v>
      </c>
      <c r="Y5340" t="s">
        <v>4112</v>
      </c>
      <c r="Z5340" t="s">
        <v>3977</v>
      </c>
      <c r="AA5340" t="s">
        <v>4072</v>
      </c>
      <c r="AB5340" t="s">
        <v>4032</v>
      </c>
      <c r="AC5340" t="s">
        <v>3992</v>
      </c>
      <c r="AD5340">
        <v>55.96</v>
      </c>
      <c r="AE5340">
        <v>83.94</v>
      </c>
      <c r="AF5340" t="s">
        <v>3975</v>
      </c>
      <c r="AG5340" s="1"/>
      <c r="AJ5340" t="s">
        <v>3975</v>
      </c>
      <c r="AL5340" s="1"/>
      <c r="AM5340" s="1"/>
      <c r="AO5340">
        <v>165.46</v>
      </c>
      <c r="AP5340">
        <v>0</v>
      </c>
      <c r="AQ5340">
        <v>0</v>
      </c>
      <c r="AR5340">
        <v>165.46</v>
      </c>
      <c r="AS5340">
        <v>180.46</v>
      </c>
      <c r="AT5340">
        <v>111.92</v>
      </c>
      <c r="AU5340">
        <v>38.540000000000006</v>
      </c>
      <c r="AV5340">
        <v>9</v>
      </c>
      <c r="AW5340">
        <v>2</v>
      </c>
    </row>
    <row r="5341" spans="1:49" x14ac:dyDescent="0.3">
      <c r="A5341" t="s">
        <v>7237</v>
      </c>
      <c r="B5341" s="1">
        <v>45896</v>
      </c>
      <c r="C5341" s="1">
        <v>45898</v>
      </c>
      <c r="D5341" s="1">
        <v>45901</v>
      </c>
      <c r="E5341" t="s">
        <v>116</v>
      </c>
      <c r="F5341" t="s">
        <v>537</v>
      </c>
      <c r="G5341">
        <v>1</v>
      </c>
      <c r="H5341">
        <v>230.62</v>
      </c>
      <c r="I5341">
        <v>25</v>
      </c>
      <c r="J5341">
        <v>0</v>
      </c>
      <c r="K5341" t="s">
        <v>42</v>
      </c>
      <c r="L5341" t="s">
        <v>19</v>
      </c>
      <c r="M5341" t="s">
        <v>47</v>
      </c>
      <c r="N5341" t="s">
        <v>52</v>
      </c>
      <c r="O5341" t="s">
        <v>98</v>
      </c>
      <c r="P5341" t="s">
        <v>4715</v>
      </c>
      <c r="Q5341" t="s">
        <v>4384</v>
      </c>
      <c r="R5341" t="s">
        <v>4397</v>
      </c>
      <c r="S5341" t="s">
        <v>4398</v>
      </c>
      <c r="T5341" t="s">
        <v>4987</v>
      </c>
      <c r="U5341" t="s">
        <v>8700</v>
      </c>
      <c r="V5341">
        <v>1981</v>
      </c>
      <c r="W5341" s="1">
        <v>45023</v>
      </c>
      <c r="X5341" t="s">
        <v>4419</v>
      </c>
      <c r="Y5341" t="s">
        <v>4042</v>
      </c>
      <c r="Z5341" t="s">
        <v>3994</v>
      </c>
      <c r="AA5341" t="s">
        <v>4043</v>
      </c>
      <c r="AB5341" t="s">
        <v>4020</v>
      </c>
      <c r="AC5341" t="s">
        <v>3974</v>
      </c>
      <c r="AD5341">
        <v>190.78</v>
      </c>
      <c r="AE5341">
        <v>223.48</v>
      </c>
      <c r="AF5341" t="s">
        <v>3975</v>
      </c>
      <c r="AG5341" s="1"/>
      <c r="AJ5341" t="s">
        <v>3975</v>
      </c>
      <c r="AK5341" t="s">
        <v>5229</v>
      </c>
      <c r="AL5341" s="1">
        <v>45421</v>
      </c>
      <c r="AM5341" s="1">
        <v>45444</v>
      </c>
      <c r="AN5341" t="s">
        <v>5225</v>
      </c>
      <c r="AO5341">
        <v>230.62</v>
      </c>
      <c r="AP5341">
        <v>0.25</v>
      </c>
      <c r="AQ5341">
        <v>57.655000000000001</v>
      </c>
      <c r="AR5341">
        <v>172.965</v>
      </c>
      <c r="AS5341">
        <v>172.965</v>
      </c>
      <c r="AT5341">
        <v>190.78</v>
      </c>
      <c r="AU5341">
        <v>-17.814999999999998</v>
      </c>
      <c r="AV5341">
        <v>3</v>
      </c>
      <c r="AW5341">
        <v>2</v>
      </c>
    </row>
    <row r="5342" spans="1:49" x14ac:dyDescent="0.3">
      <c r="A5342" t="s">
        <v>7238</v>
      </c>
      <c r="B5342" s="1">
        <v>45917</v>
      </c>
      <c r="C5342" s="1">
        <v>45920</v>
      </c>
      <c r="D5342" s="1">
        <v>45923</v>
      </c>
      <c r="E5342" t="s">
        <v>1012</v>
      </c>
      <c r="F5342" t="s">
        <v>46</v>
      </c>
      <c r="G5342">
        <v>1</v>
      </c>
      <c r="H5342">
        <v>119.15</v>
      </c>
      <c r="I5342">
        <v>10</v>
      </c>
      <c r="J5342">
        <v>15</v>
      </c>
      <c r="K5342" t="s">
        <v>60</v>
      </c>
      <c r="L5342" t="s">
        <v>19</v>
      </c>
      <c r="M5342" t="s">
        <v>47</v>
      </c>
      <c r="N5342" t="s">
        <v>22</v>
      </c>
      <c r="O5342" t="s">
        <v>219</v>
      </c>
      <c r="P5342" t="s">
        <v>4548</v>
      </c>
      <c r="Q5342" t="s">
        <v>4396</v>
      </c>
      <c r="R5342" t="s">
        <v>4409</v>
      </c>
      <c r="S5342" t="s">
        <v>4391</v>
      </c>
      <c r="T5342" t="s">
        <v>4549</v>
      </c>
      <c r="U5342" t="s">
        <v>8471</v>
      </c>
      <c r="V5342">
        <v>1988</v>
      </c>
      <c r="W5342" s="1">
        <v>44683</v>
      </c>
      <c r="X5342" t="s">
        <v>4404</v>
      </c>
      <c r="Y5342" t="s">
        <v>4069</v>
      </c>
      <c r="Z5342" t="s">
        <v>3971</v>
      </c>
      <c r="AA5342" t="s">
        <v>4004</v>
      </c>
      <c r="AB5342" t="s">
        <v>4002</v>
      </c>
      <c r="AC5342" t="s">
        <v>3992</v>
      </c>
      <c r="AD5342">
        <v>106.9</v>
      </c>
      <c r="AE5342">
        <v>136.69</v>
      </c>
      <c r="AF5342" t="s">
        <v>4055</v>
      </c>
      <c r="AG5342" s="1"/>
      <c r="AJ5342" t="s">
        <v>3975</v>
      </c>
      <c r="AK5342" t="s">
        <v>5223</v>
      </c>
      <c r="AL5342" s="1">
        <v>45375</v>
      </c>
      <c r="AM5342" s="1">
        <v>45413</v>
      </c>
      <c r="AN5342" t="s">
        <v>26</v>
      </c>
      <c r="AO5342">
        <v>119.15</v>
      </c>
      <c r="AP5342">
        <v>0.1</v>
      </c>
      <c r="AQ5342">
        <v>11.915000000000001</v>
      </c>
      <c r="AR5342">
        <v>107.235</v>
      </c>
      <c r="AS5342">
        <v>122.235</v>
      </c>
      <c r="AT5342">
        <v>106.9</v>
      </c>
      <c r="AU5342">
        <v>-14.665000000000006</v>
      </c>
      <c r="AV5342">
        <v>3</v>
      </c>
      <c r="AW5342">
        <v>3</v>
      </c>
    </row>
    <row r="5343" spans="1:49" x14ac:dyDescent="0.3">
      <c r="A5343" t="s">
        <v>7239</v>
      </c>
      <c r="B5343" s="1">
        <v>45770</v>
      </c>
      <c r="C5343" s="1">
        <v>45772</v>
      </c>
      <c r="D5343" s="1">
        <v>45774</v>
      </c>
      <c r="E5343" t="s">
        <v>1093</v>
      </c>
      <c r="F5343" t="s">
        <v>356</v>
      </c>
      <c r="G5343">
        <v>1</v>
      </c>
      <c r="H5343">
        <v>71.62</v>
      </c>
      <c r="I5343">
        <v>25</v>
      </c>
      <c r="J5343">
        <v>25</v>
      </c>
      <c r="K5343" t="s">
        <v>18</v>
      </c>
      <c r="L5343" t="s">
        <v>43</v>
      </c>
      <c r="M5343" t="s">
        <v>30</v>
      </c>
      <c r="N5343" t="s">
        <v>31</v>
      </c>
      <c r="O5343" t="s">
        <v>64</v>
      </c>
      <c r="P5343" t="s">
        <v>4995</v>
      </c>
      <c r="Q5343" t="s">
        <v>4396</v>
      </c>
      <c r="R5343" t="s">
        <v>4401</v>
      </c>
      <c r="S5343" t="s">
        <v>4434</v>
      </c>
      <c r="T5343" t="s">
        <v>4996</v>
      </c>
      <c r="U5343" t="s">
        <v>8708</v>
      </c>
      <c r="V5343">
        <v>1974</v>
      </c>
      <c r="W5343" s="1">
        <v>45002</v>
      </c>
      <c r="X5343" t="s">
        <v>4404</v>
      </c>
      <c r="Y5343" t="s">
        <v>3986</v>
      </c>
      <c r="Z5343" t="s">
        <v>3987</v>
      </c>
      <c r="AA5343" t="s">
        <v>3988</v>
      </c>
      <c r="AB5343" t="s">
        <v>3989</v>
      </c>
      <c r="AC5343" t="s">
        <v>3992</v>
      </c>
      <c r="AD5343">
        <v>48.42</v>
      </c>
      <c r="AE5343">
        <v>69.849999999999994</v>
      </c>
      <c r="AF5343" t="s">
        <v>4055</v>
      </c>
      <c r="AG5343" s="1"/>
      <c r="AJ5343" t="s">
        <v>3975</v>
      </c>
      <c r="AK5343" t="s">
        <v>5226</v>
      </c>
      <c r="AL5343" s="1">
        <v>45690</v>
      </c>
      <c r="AM5343" s="1">
        <v>45725</v>
      </c>
      <c r="AN5343" t="s">
        <v>5225</v>
      </c>
      <c r="AO5343">
        <v>71.62</v>
      </c>
      <c r="AP5343">
        <v>0.25</v>
      </c>
      <c r="AQ5343">
        <v>17.905000000000001</v>
      </c>
      <c r="AR5343">
        <v>53.715000000000003</v>
      </c>
      <c r="AS5343">
        <v>78.715000000000003</v>
      </c>
      <c r="AT5343">
        <v>48.42</v>
      </c>
      <c r="AU5343">
        <v>-19.704999999999998</v>
      </c>
      <c r="AV5343">
        <v>2</v>
      </c>
      <c r="AW5343">
        <v>2</v>
      </c>
    </row>
    <row r="5344" spans="1:49" x14ac:dyDescent="0.3">
      <c r="A5344" t="s">
        <v>7240</v>
      </c>
      <c r="B5344" s="1">
        <v>45811</v>
      </c>
      <c r="C5344" s="1">
        <v>45729</v>
      </c>
      <c r="D5344" s="1">
        <v>45730</v>
      </c>
      <c r="E5344" t="s">
        <v>1399</v>
      </c>
      <c r="F5344" t="s">
        <v>232</v>
      </c>
      <c r="G5344">
        <v>1</v>
      </c>
      <c r="H5344">
        <v>232.91</v>
      </c>
      <c r="I5344">
        <v>0</v>
      </c>
      <c r="J5344">
        <v>25</v>
      </c>
      <c r="K5344" t="s">
        <v>18</v>
      </c>
      <c r="L5344" t="s">
        <v>26</v>
      </c>
      <c r="M5344" t="s">
        <v>36</v>
      </c>
      <c r="N5344" t="s">
        <v>22</v>
      </c>
      <c r="O5344" t="s">
        <v>219</v>
      </c>
      <c r="P5344" t="s">
        <v>4455</v>
      </c>
      <c r="Q5344" t="s">
        <v>4384</v>
      </c>
      <c r="R5344" t="s">
        <v>4401</v>
      </c>
      <c r="S5344" t="s">
        <v>4386</v>
      </c>
      <c r="T5344" t="s">
        <v>4456</v>
      </c>
      <c r="U5344" t="s">
        <v>4457</v>
      </c>
      <c r="V5344">
        <v>1980</v>
      </c>
      <c r="W5344" s="1">
        <v>45032</v>
      </c>
      <c r="X5344" t="s">
        <v>22</v>
      </c>
      <c r="Y5344" t="s">
        <v>3970</v>
      </c>
      <c r="Z5344" t="s">
        <v>3971</v>
      </c>
      <c r="AA5344" t="s">
        <v>3972</v>
      </c>
      <c r="AB5344" t="s">
        <v>3973</v>
      </c>
      <c r="AC5344" t="s">
        <v>3974</v>
      </c>
      <c r="AD5344">
        <v>177.44</v>
      </c>
      <c r="AE5344">
        <v>255.8</v>
      </c>
      <c r="AF5344" t="s">
        <v>3975</v>
      </c>
      <c r="AG5344" s="1"/>
      <c r="AJ5344" t="s">
        <v>3975</v>
      </c>
      <c r="AK5344" t="s">
        <v>5223</v>
      </c>
      <c r="AL5344" s="1">
        <v>45375</v>
      </c>
      <c r="AM5344" s="1">
        <v>45413</v>
      </c>
      <c r="AN5344" t="s">
        <v>26</v>
      </c>
      <c r="AO5344">
        <v>232.91</v>
      </c>
      <c r="AP5344">
        <v>0</v>
      </c>
      <c r="AQ5344">
        <v>0</v>
      </c>
      <c r="AR5344">
        <v>232.91</v>
      </c>
      <c r="AS5344">
        <v>257.90999999999997</v>
      </c>
      <c r="AT5344">
        <v>177.44</v>
      </c>
      <c r="AU5344">
        <v>30.47</v>
      </c>
      <c r="AV5344">
        <v>1</v>
      </c>
      <c r="AW5344">
        <v>-82</v>
      </c>
    </row>
    <row r="5345" spans="1:49" x14ac:dyDescent="0.3">
      <c r="A5345" t="s">
        <v>7241</v>
      </c>
      <c r="B5345" s="1">
        <v>45796</v>
      </c>
      <c r="C5345" s="1">
        <v>45799</v>
      </c>
      <c r="D5345" s="1">
        <v>45802</v>
      </c>
      <c r="E5345" t="s">
        <v>656</v>
      </c>
      <c r="F5345" t="s">
        <v>612</v>
      </c>
      <c r="G5345">
        <v>1</v>
      </c>
      <c r="H5345">
        <v>25.89</v>
      </c>
      <c r="I5345">
        <v>10</v>
      </c>
      <c r="J5345">
        <v>50</v>
      </c>
      <c r="K5345" t="s">
        <v>60</v>
      </c>
      <c r="L5345" t="s">
        <v>19</v>
      </c>
      <c r="M5345" t="s">
        <v>30</v>
      </c>
      <c r="N5345" t="s">
        <v>37</v>
      </c>
      <c r="O5345" t="s">
        <v>22</v>
      </c>
      <c r="P5345" t="s">
        <v>4731</v>
      </c>
      <c r="Q5345" t="s">
        <v>4384</v>
      </c>
      <c r="R5345" t="s">
        <v>4416</v>
      </c>
      <c r="S5345" t="s">
        <v>4406</v>
      </c>
      <c r="T5345" t="s">
        <v>4732</v>
      </c>
      <c r="U5345" t="s">
        <v>4733</v>
      </c>
      <c r="V5345">
        <v>1999</v>
      </c>
      <c r="W5345" s="1">
        <v>44947</v>
      </c>
      <c r="X5345" t="s">
        <v>4394</v>
      </c>
      <c r="Y5345" t="s">
        <v>4091</v>
      </c>
      <c r="Z5345" t="s">
        <v>3987</v>
      </c>
      <c r="AA5345" t="s">
        <v>4026</v>
      </c>
      <c r="AB5345" t="s">
        <v>3983</v>
      </c>
      <c r="AC5345" t="s">
        <v>3985</v>
      </c>
      <c r="AD5345">
        <v>19.41</v>
      </c>
      <c r="AE5345">
        <v>27.79</v>
      </c>
      <c r="AF5345" t="s">
        <v>3975</v>
      </c>
      <c r="AG5345" s="1"/>
      <c r="AJ5345" t="s">
        <v>3975</v>
      </c>
      <c r="AL5345" s="1"/>
      <c r="AM5345" s="1"/>
      <c r="AO5345">
        <v>25.89</v>
      </c>
      <c r="AP5345">
        <v>0.1</v>
      </c>
      <c r="AQ5345">
        <v>2.5890000000000004</v>
      </c>
      <c r="AR5345">
        <v>23.301000000000002</v>
      </c>
      <c r="AS5345">
        <v>73.301000000000002</v>
      </c>
      <c r="AT5345">
        <v>19.41</v>
      </c>
      <c r="AU5345">
        <v>-46.108999999999995</v>
      </c>
      <c r="AV5345">
        <v>3</v>
      </c>
      <c r="AW5345">
        <v>3</v>
      </c>
    </row>
    <row r="5346" spans="1:49" x14ac:dyDescent="0.3">
      <c r="A5346" t="s">
        <v>7242</v>
      </c>
      <c r="B5346" s="1">
        <v>45784</v>
      </c>
      <c r="C5346" s="1">
        <v>45785</v>
      </c>
      <c r="D5346" s="1">
        <v>45788</v>
      </c>
      <c r="E5346" t="s">
        <v>393</v>
      </c>
      <c r="F5346" t="s">
        <v>848</v>
      </c>
      <c r="G5346">
        <v>2</v>
      </c>
      <c r="H5346">
        <v>189.35</v>
      </c>
      <c r="I5346">
        <v>30</v>
      </c>
      <c r="J5346">
        <v>50</v>
      </c>
      <c r="K5346" t="s">
        <v>60</v>
      </c>
      <c r="L5346" t="s">
        <v>19</v>
      </c>
      <c r="M5346" t="s">
        <v>30</v>
      </c>
      <c r="N5346" t="s">
        <v>22</v>
      </c>
      <c r="O5346" t="s">
        <v>38</v>
      </c>
      <c r="P5346" t="s">
        <v>4675</v>
      </c>
      <c r="Q5346" t="s">
        <v>4396</v>
      </c>
      <c r="R5346" t="s">
        <v>4459</v>
      </c>
      <c r="S5346" t="s">
        <v>4391</v>
      </c>
      <c r="T5346" t="s">
        <v>4676</v>
      </c>
      <c r="U5346" t="s">
        <v>4677</v>
      </c>
      <c r="V5346">
        <v>1990</v>
      </c>
      <c r="W5346" s="1">
        <v>44917</v>
      </c>
      <c r="X5346" t="s">
        <v>4388</v>
      </c>
      <c r="Y5346" t="s">
        <v>4076</v>
      </c>
      <c r="Z5346" t="s">
        <v>3994</v>
      </c>
      <c r="AA5346" t="s">
        <v>4077</v>
      </c>
      <c r="AB5346" t="s">
        <v>4000</v>
      </c>
      <c r="AC5346" t="s">
        <v>3997</v>
      </c>
      <c r="AD5346">
        <v>128.63999999999999</v>
      </c>
      <c r="AE5346">
        <v>173.44</v>
      </c>
      <c r="AF5346" t="s">
        <v>3975</v>
      </c>
      <c r="AG5346" s="1"/>
      <c r="AJ5346" t="s">
        <v>3975</v>
      </c>
      <c r="AK5346" t="s">
        <v>5228</v>
      </c>
      <c r="AL5346" s="1">
        <v>45880</v>
      </c>
      <c r="AM5346" s="1">
        <v>45932</v>
      </c>
      <c r="AN5346" t="s">
        <v>19</v>
      </c>
      <c r="AO5346">
        <v>378.7</v>
      </c>
      <c r="AP5346">
        <v>0.3</v>
      </c>
      <c r="AQ5346">
        <v>113.61</v>
      </c>
      <c r="AR5346">
        <v>265.08999999999997</v>
      </c>
      <c r="AS5346">
        <v>315.08999999999997</v>
      </c>
      <c r="AT5346">
        <v>257.27999999999997</v>
      </c>
      <c r="AU5346">
        <v>-42.19</v>
      </c>
      <c r="AV5346">
        <v>3</v>
      </c>
      <c r="AW5346">
        <v>1</v>
      </c>
    </row>
    <row r="5347" spans="1:49" x14ac:dyDescent="0.3">
      <c r="A5347" t="s">
        <v>4281</v>
      </c>
      <c r="B5347" s="1">
        <v>45918</v>
      </c>
      <c r="C5347" s="1">
        <v>45923</v>
      </c>
      <c r="D5347" s="1">
        <v>45927</v>
      </c>
      <c r="E5347" t="s">
        <v>407</v>
      </c>
      <c r="F5347" t="s">
        <v>1468</v>
      </c>
      <c r="G5347">
        <v>4</v>
      </c>
      <c r="H5347">
        <v>72.87</v>
      </c>
      <c r="I5347">
        <v>10</v>
      </c>
      <c r="J5347">
        <v>35</v>
      </c>
      <c r="K5347" t="s">
        <v>35</v>
      </c>
      <c r="L5347" t="s">
        <v>19</v>
      </c>
      <c r="M5347" t="s">
        <v>30</v>
      </c>
      <c r="N5347" t="s">
        <v>52</v>
      </c>
      <c r="O5347" t="s">
        <v>153</v>
      </c>
      <c r="P5347" t="s">
        <v>4476</v>
      </c>
      <c r="Q5347" t="s">
        <v>4384</v>
      </c>
      <c r="R5347" t="s">
        <v>4416</v>
      </c>
      <c r="S5347" t="s">
        <v>4391</v>
      </c>
      <c r="T5347" t="s">
        <v>4477</v>
      </c>
      <c r="U5347" t="s">
        <v>8447</v>
      </c>
      <c r="V5347">
        <v>1975</v>
      </c>
      <c r="W5347" s="1">
        <v>44876</v>
      </c>
      <c r="X5347" t="s">
        <v>4419</v>
      </c>
      <c r="Y5347" t="s">
        <v>4145</v>
      </c>
      <c r="Z5347" t="s">
        <v>4014</v>
      </c>
      <c r="AA5347" t="s">
        <v>4049</v>
      </c>
      <c r="AB5347" t="s">
        <v>4020</v>
      </c>
      <c r="AC5347" t="s">
        <v>3992</v>
      </c>
      <c r="AD5347">
        <v>58.66</v>
      </c>
      <c r="AE5347">
        <v>73.38</v>
      </c>
      <c r="AF5347" t="s">
        <v>3975</v>
      </c>
      <c r="AG5347" s="1">
        <v>45376</v>
      </c>
      <c r="AH5347" t="s">
        <v>4171</v>
      </c>
      <c r="AI5347" t="s">
        <v>35</v>
      </c>
      <c r="AJ5347" t="s">
        <v>4055</v>
      </c>
      <c r="AK5347" t="s">
        <v>5224</v>
      </c>
      <c r="AL5347" s="1">
        <v>45298</v>
      </c>
      <c r="AM5347" s="1">
        <v>45311</v>
      </c>
      <c r="AN5347" t="s">
        <v>26</v>
      </c>
      <c r="AO5347">
        <v>291.48</v>
      </c>
      <c r="AP5347">
        <v>0.1</v>
      </c>
      <c r="AQ5347">
        <v>29.148000000000003</v>
      </c>
      <c r="AR5347">
        <v>262.33199999999999</v>
      </c>
      <c r="AS5347">
        <v>297.33199999999999</v>
      </c>
      <c r="AT5347">
        <v>234.64</v>
      </c>
      <c r="AU5347">
        <v>-7.3079999999999927</v>
      </c>
      <c r="AV5347">
        <v>4</v>
      </c>
      <c r="AW5347">
        <v>5</v>
      </c>
    </row>
    <row r="5348" spans="1:49" x14ac:dyDescent="0.3">
      <c r="A5348" t="s">
        <v>7243</v>
      </c>
      <c r="B5348" s="1">
        <v>45929</v>
      </c>
      <c r="C5348" s="1">
        <v>45698</v>
      </c>
      <c r="D5348" s="1">
        <v>45936</v>
      </c>
      <c r="E5348" t="s">
        <v>1282</v>
      </c>
      <c r="F5348" t="s">
        <v>846</v>
      </c>
      <c r="G5348">
        <v>1</v>
      </c>
      <c r="H5348">
        <v>239.24</v>
      </c>
      <c r="I5348">
        <v>25</v>
      </c>
      <c r="J5348">
        <v>35</v>
      </c>
      <c r="K5348" t="s">
        <v>60</v>
      </c>
      <c r="L5348" t="s">
        <v>26</v>
      </c>
      <c r="M5348" t="s">
        <v>30</v>
      </c>
      <c r="N5348" t="s">
        <v>22</v>
      </c>
      <c r="O5348" t="s">
        <v>22</v>
      </c>
      <c r="P5348" t="s">
        <v>4581</v>
      </c>
      <c r="Q5348" t="s">
        <v>4396</v>
      </c>
      <c r="R5348" t="s">
        <v>4397</v>
      </c>
      <c r="S5348" t="s">
        <v>4386</v>
      </c>
      <c r="T5348" t="s">
        <v>8482</v>
      </c>
      <c r="U5348" t="s">
        <v>8483</v>
      </c>
      <c r="V5348">
        <v>1999</v>
      </c>
      <c r="W5348" s="1">
        <v>44882</v>
      </c>
      <c r="X5348" t="s">
        <v>4388</v>
      </c>
      <c r="Y5348" t="s">
        <v>4037</v>
      </c>
      <c r="Z5348" t="s">
        <v>4014</v>
      </c>
      <c r="AA5348" t="s">
        <v>4038</v>
      </c>
      <c r="AB5348" t="s">
        <v>3973</v>
      </c>
      <c r="AC5348" t="s">
        <v>3974</v>
      </c>
      <c r="AD5348">
        <v>166.38</v>
      </c>
      <c r="AE5348">
        <v>215.33</v>
      </c>
      <c r="AF5348" t="s">
        <v>3975</v>
      </c>
      <c r="AG5348" s="1"/>
      <c r="AJ5348" t="s">
        <v>3975</v>
      </c>
      <c r="AL5348" s="1"/>
      <c r="AM5348" s="1"/>
      <c r="AO5348">
        <v>239.24</v>
      </c>
      <c r="AP5348">
        <v>0.25</v>
      </c>
      <c r="AQ5348">
        <v>59.81</v>
      </c>
      <c r="AR5348">
        <v>179.43</v>
      </c>
      <c r="AS5348">
        <v>214.43</v>
      </c>
      <c r="AT5348">
        <v>166.38</v>
      </c>
      <c r="AU5348">
        <v>-21.949999999999989</v>
      </c>
      <c r="AV5348">
        <v>238</v>
      </c>
      <c r="AW5348">
        <v>-231</v>
      </c>
    </row>
    <row r="5349" spans="1:49" x14ac:dyDescent="0.3">
      <c r="A5349" t="s">
        <v>4216</v>
      </c>
      <c r="B5349" s="1">
        <v>45970</v>
      </c>
      <c r="C5349" s="1">
        <v>45971</v>
      </c>
      <c r="D5349" s="1">
        <v>45972</v>
      </c>
      <c r="E5349" t="s">
        <v>2973</v>
      </c>
      <c r="F5349" t="s">
        <v>698</v>
      </c>
      <c r="G5349">
        <v>2</v>
      </c>
      <c r="H5349">
        <v>64.36</v>
      </c>
      <c r="I5349">
        <v>25</v>
      </c>
      <c r="J5349">
        <v>25</v>
      </c>
      <c r="K5349" t="s">
        <v>42</v>
      </c>
      <c r="L5349" t="s">
        <v>19</v>
      </c>
      <c r="M5349" t="s">
        <v>20</v>
      </c>
      <c r="N5349" t="s">
        <v>21</v>
      </c>
      <c r="O5349" t="s">
        <v>22</v>
      </c>
      <c r="P5349" t="s">
        <v>5195</v>
      </c>
      <c r="Q5349" t="s">
        <v>4384</v>
      </c>
      <c r="R5349" t="s">
        <v>4444</v>
      </c>
      <c r="S5349" t="s">
        <v>4434</v>
      </c>
      <c r="T5349" t="s">
        <v>5196</v>
      </c>
      <c r="U5349" t="s">
        <v>8827</v>
      </c>
      <c r="V5349">
        <v>1973</v>
      </c>
      <c r="W5349" s="1">
        <v>45575</v>
      </c>
      <c r="X5349" t="s">
        <v>4419</v>
      </c>
      <c r="Y5349" t="s">
        <v>4104</v>
      </c>
      <c r="Z5349" t="s">
        <v>3971</v>
      </c>
      <c r="AA5349" t="s">
        <v>4004</v>
      </c>
      <c r="AB5349" t="s">
        <v>4000</v>
      </c>
      <c r="AC5349" t="s">
        <v>3992</v>
      </c>
      <c r="AD5349">
        <v>40.31</v>
      </c>
      <c r="AE5349">
        <v>60.74</v>
      </c>
      <c r="AF5349" t="s">
        <v>3975</v>
      </c>
      <c r="AG5349" s="1">
        <v>45973</v>
      </c>
      <c r="AH5349" t="s">
        <v>4171</v>
      </c>
      <c r="AI5349" t="s">
        <v>42</v>
      </c>
      <c r="AJ5349" t="s">
        <v>4055</v>
      </c>
      <c r="AL5349" s="1"/>
      <c r="AM5349" s="1"/>
      <c r="AO5349">
        <v>128.72</v>
      </c>
      <c r="AP5349">
        <v>0.25</v>
      </c>
      <c r="AQ5349">
        <v>32.18</v>
      </c>
      <c r="AR5349">
        <v>96.539999999999992</v>
      </c>
      <c r="AS5349">
        <v>121.53999999999999</v>
      </c>
      <c r="AT5349">
        <v>80.62</v>
      </c>
      <c r="AU5349">
        <v>-9.0800000000000125</v>
      </c>
      <c r="AV5349">
        <v>1</v>
      </c>
      <c r="AW5349">
        <v>1</v>
      </c>
    </row>
    <row r="5350" spans="1:49" x14ac:dyDescent="0.3">
      <c r="A5350" t="s">
        <v>7244</v>
      </c>
      <c r="B5350" s="1">
        <v>45942</v>
      </c>
      <c r="C5350" s="1">
        <v>45949</v>
      </c>
      <c r="D5350" s="1">
        <v>45951</v>
      </c>
      <c r="E5350" t="s">
        <v>816</v>
      </c>
      <c r="F5350" t="s">
        <v>571</v>
      </c>
      <c r="G5350">
        <v>1</v>
      </c>
      <c r="H5350">
        <v>197.24</v>
      </c>
      <c r="I5350">
        <v>15</v>
      </c>
      <c r="J5350">
        <v>25</v>
      </c>
      <c r="K5350" t="s">
        <v>18</v>
      </c>
      <c r="L5350" t="s">
        <v>43</v>
      </c>
      <c r="M5350" t="s">
        <v>36</v>
      </c>
      <c r="N5350" t="s">
        <v>37</v>
      </c>
      <c r="O5350" t="s">
        <v>468</v>
      </c>
      <c r="P5350" t="s">
        <v>5096</v>
      </c>
      <c r="Q5350" t="s">
        <v>4384</v>
      </c>
      <c r="R5350" t="s">
        <v>4390</v>
      </c>
      <c r="S5350" t="s">
        <v>4386</v>
      </c>
      <c r="T5350" t="s">
        <v>5097</v>
      </c>
      <c r="U5350" t="s">
        <v>8772</v>
      </c>
      <c r="V5350">
        <v>2004</v>
      </c>
      <c r="W5350" s="1">
        <v>45336</v>
      </c>
      <c r="X5350" t="s">
        <v>4404</v>
      </c>
      <c r="Y5350" t="s">
        <v>4158</v>
      </c>
      <c r="Z5350" t="s">
        <v>3977</v>
      </c>
      <c r="AA5350" t="s">
        <v>3982</v>
      </c>
      <c r="AB5350" t="s">
        <v>3989</v>
      </c>
      <c r="AC5350" t="s">
        <v>3992</v>
      </c>
      <c r="AD5350">
        <v>141.06</v>
      </c>
      <c r="AE5350">
        <v>216.78</v>
      </c>
      <c r="AF5350" t="s">
        <v>3975</v>
      </c>
      <c r="AG5350" s="1"/>
      <c r="AJ5350" t="s">
        <v>3975</v>
      </c>
      <c r="AK5350" t="s">
        <v>5228</v>
      </c>
      <c r="AL5350" s="1">
        <v>45339</v>
      </c>
      <c r="AM5350" s="1">
        <v>45357</v>
      </c>
      <c r="AN5350" t="s">
        <v>43</v>
      </c>
      <c r="AO5350">
        <v>197.24</v>
      </c>
      <c r="AP5350">
        <v>0.15</v>
      </c>
      <c r="AQ5350">
        <v>29.585999999999999</v>
      </c>
      <c r="AR5350">
        <v>167.654</v>
      </c>
      <c r="AS5350">
        <v>192.654</v>
      </c>
      <c r="AT5350">
        <v>141.06</v>
      </c>
      <c r="AU5350">
        <v>1.5939999999999941</v>
      </c>
      <c r="AV5350">
        <v>2</v>
      </c>
      <c r="AW5350">
        <v>7</v>
      </c>
    </row>
    <row r="5351" spans="1:49" x14ac:dyDescent="0.3">
      <c r="A5351" t="s">
        <v>7245</v>
      </c>
      <c r="B5351" s="1">
        <v>45817</v>
      </c>
      <c r="C5351" s="1">
        <v>45997</v>
      </c>
      <c r="D5351" s="1">
        <v>45824</v>
      </c>
      <c r="E5351" t="s">
        <v>544</v>
      </c>
      <c r="F5351" t="s">
        <v>144</v>
      </c>
      <c r="G5351">
        <v>2</v>
      </c>
      <c r="H5351">
        <v>174.45</v>
      </c>
      <c r="I5351">
        <v>15</v>
      </c>
      <c r="J5351">
        <v>25</v>
      </c>
      <c r="K5351" t="s">
        <v>35</v>
      </c>
      <c r="L5351" t="s">
        <v>19</v>
      </c>
      <c r="M5351" t="s">
        <v>30</v>
      </c>
      <c r="N5351" t="s">
        <v>37</v>
      </c>
      <c r="O5351" t="s">
        <v>48</v>
      </c>
      <c r="P5351" t="s">
        <v>4718</v>
      </c>
      <c r="Q5351" t="s">
        <v>4384</v>
      </c>
      <c r="R5351" t="s">
        <v>4397</v>
      </c>
      <c r="S5351" t="s">
        <v>4398</v>
      </c>
      <c r="T5351" t="s">
        <v>4719</v>
      </c>
      <c r="U5351" t="s">
        <v>8555</v>
      </c>
      <c r="V5351">
        <v>1981</v>
      </c>
      <c r="W5351" s="1">
        <v>45203</v>
      </c>
      <c r="X5351" t="s">
        <v>4394</v>
      </c>
      <c r="Y5351" t="s">
        <v>4132</v>
      </c>
      <c r="Z5351" t="s">
        <v>3971</v>
      </c>
      <c r="AA5351" t="s">
        <v>4051</v>
      </c>
      <c r="AB5351" t="s">
        <v>3979</v>
      </c>
      <c r="AC5351" t="s">
        <v>3974</v>
      </c>
      <c r="AD5351">
        <v>137.30000000000001</v>
      </c>
      <c r="AE5351">
        <v>172.31</v>
      </c>
      <c r="AF5351" t="s">
        <v>4055</v>
      </c>
      <c r="AG5351" s="1"/>
      <c r="AJ5351" t="s">
        <v>3975</v>
      </c>
      <c r="AK5351" t="s">
        <v>5223</v>
      </c>
      <c r="AL5351" s="1">
        <v>45698</v>
      </c>
      <c r="AM5351" s="1">
        <v>45750</v>
      </c>
      <c r="AN5351" t="s">
        <v>19</v>
      </c>
      <c r="AO5351">
        <v>348.9</v>
      </c>
      <c r="AP5351">
        <v>0.15</v>
      </c>
      <c r="AQ5351">
        <v>52.334999999999994</v>
      </c>
      <c r="AR5351">
        <v>296.565</v>
      </c>
      <c r="AS5351">
        <v>321.565</v>
      </c>
      <c r="AT5351">
        <v>274.60000000000002</v>
      </c>
      <c r="AU5351">
        <v>-3.035000000000025</v>
      </c>
      <c r="AV5351">
        <v>-173</v>
      </c>
      <c r="AW5351">
        <v>180</v>
      </c>
    </row>
    <row r="5352" spans="1:49" x14ac:dyDescent="0.3">
      <c r="A5352" t="s">
        <v>7246</v>
      </c>
      <c r="B5352" s="1">
        <v>45862</v>
      </c>
      <c r="C5352" s="1">
        <v>45869</v>
      </c>
      <c r="D5352" s="1">
        <v>45871</v>
      </c>
      <c r="E5352" t="s">
        <v>100</v>
      </c>
      <c r="F5352" t="s">
        <v>257</v>
      </c>
      <c r="G5352">
        <v>2</v>
      </c>
      <c r="H5352">
        <v>204.26</v>
      </c>
      <c r="I5352">
        <v>0</v>
      </c>
      <c r="J5352">
        <v>15</v>
      </c>
      <c r="K5352" t="s">
        <v>60</v>
      </c>
      <c r="L5352" t="s">
        <v>19</v>
      </c>
      <c r="M5352" t="s">
        <v>36</v>
      </c>
      <c r="N5352" t="s">
        <v>22</v>
      </c>
      <c r="O5352" t="s">
        <v>22</v>
      </c>
      <c r="P5352" t="s">
        <v>4642</v>
      </c>
      <c r="Q5352" t="s">
        <v>4384</v>
      </c>
      <c r="R5352" t="s">
        <v>4401</v>
      </c>
      <c r="S5352" t="s">
        <v>4391</v>
      </c>
      <c r="T5352" t="s">
        <v>4643</v>
      </c>
      <c r="U5352" t="s">
        <v>8515</v>
      </c>
      <c r="V5352">
        <v>1998</v>
      </c>
      <c r="W5352" s="1">
        <v>45520</v>
      </c>
      <c r="X5352" t="s">
        <v>4419</v>
      </c>
      <c r="Y5352" t="s">
        <v>4027</v>
      </c>
      <c r="Z5352" t="s">
        <v>4014</v>
      </c>
      <c r="AA5352" t="s">
        <v>4017</v>
      </c>
      <c r="AB5352" t="s">
        <v>3973</v>
      </c>
      <c r="AC5352" t="s">
        <v>3974</v>
      </c>
      <c r="AD5352">
        <v>145.13</v>
      </c>
      <c r="AE5352">
        <v>204.32</v>
      </c>
      <c r="AF5352" t="s">
        <v>3975</v>
      </c>
      <c r="AG5352" s="1"/>
      <c r="AJ5352" t="s">
        <v>3975</v>
      </c>
      <c r="AL5352" s="1"/>
      <c r="AM5352" s="1"/>
      <c r="AO5352">
        <v>408.52</v>
      </c>
      <c r="AP5352">
        <v>0</v>
      </c>
      <c r="AQ5352">
        <v>0</v>
      </c>
      <c r="AR5352">
        <v>408.52</v>
      </c>
      <c r="AS5352">
        <v>423.52</v>
      </c>
      <c r="AT5352">
        <v>290.26</v>
      </c>
      <c r="AU5352">
        <v>103.25999999999999</v>
      </c>
      <c r="AV5352">
        <v>2</v>
      </c>
      <c r="AW5352">
        <v>7</v>
      </c>
    </row>
    <row r="5353" spans="1:49" x14ac:dyDescent="0.3">
      <c r="A5353" t="s">
        <v>7247</v>
      </c>
      <c r="B5353" s="1">
        <v>45824</v>
      </c>
      <c r="C5353" s="1">
        <v>45834</v>
      </c>
      <c r="D5353" s="1">
        <v>45839</v>
      </c>
      <c r="E5353" t="s">
        <v>544</v>
      </c>
      <c r="F5353" t="s">
        <v>367</v>
      </c>
      <c r="G5353">
        <v>2</v>
      </c>
      <c r="H5353">
        <v>28.72</v>
      </c>
      <c r="I5353">
        <v>0</v>
      </c>
      <c r="J5353">
        <v>15</v>
      </c>
      <c r="K5353" t="s">
        <v>60</v>
      </c>
      <c r="L5353" t="s">
        <v>26</v>
      </c>
      <c r="M5353" t="s">
        <v>30</v>
      </c>
      <c r="N5353" t="s">
        <v>52</v>
      </c>
      <c r="O5353" t="s">
        <v>22</v>
      </c>
      <c r="P5353" t="s">
        <v>4718</v>
      </c>
      <c r="Q5353" t="s">
        <v>4384</v>
      </c>
      <c r="R5353" t="s">
        <v>4397</v>
      </c>
      <c r="S5353" t="s">
        <v>4398</v>
      </c>
      <c r="T5353" t="s">
        <v>4719</v>
      </c>
      <c r="U5353" t="s">
        <v>8555</v>
      </c>
      <c r="V5353">
        <v>1981</v>
      </c>
      <c r="W5353" s="1">
        <v>45203</v>
      </c>
      <c r="X5353" t="s">
        <v>4394</v>
      </c>
      <c r="Y5353" t="s">
        <v>4003</v>
      </c>
      <c r="Z5353" t="s">
        <v>3971</v>
      </c>
      <c r="AA5353" t="s">
        <v>4004</v>
      </c>
      <c r="AB5353" t="s">
        <v>3973</v>
      </c>
      <c r="AC5353" t="s">
        <v>3997</v>
      </c>
      <c r="AD5353">
        <v>23.36</v>
      </c>
      <c r="AE5353">
        <v>32.94</v>
      </c>
      <c r="AF5353" t="s">
        <v>4055</v>
      </c>
      <c r="AG5353" s="1"/>
      <c r="AJ5353" t="s">
        <v>3975</v>
      </c>
      <c r="AL5353" s="1"/>
      <c r="AM5353" s="1"/>
      <c r="AO5353">
        <v>57.44</v>
      </c>
      <c r="AP5353">
        <v>0</v>
      </c>
      <c r="AQ5353">
        <v>0</v>
      </c>
      <c r="AR5353">
        <v>57.44</v>
      </c>
      <c r="AS5353">
        <v>72.44</v>
      </c>
      <c r="AT5353">
        <v>46.72</v>
      </c>
      <c r="AU5353">
        <v>-4.2800000000000011</v>
      </c>
      <c r="AV5353">
        <v>5</v>
      </c>
      <c r="AW5353">
        <v>10</v>
      </c>
    </row>
    <row r="5354" spans="1:49" x14ac:dyDescent="0.3">
      <c r="A5354" t="s">
        <v>7248</v>
      </c>
      <c r="B5354" s="1">
        <v>45704</v>
      </c>
      <c r="C5354" s="1">
        <v>45706</v>
      </c>
      <c r="D5354" s="1"/>
      <c r="E5354" t="s">
        <v>2272</v>
      </c>
      <c r="F5354" t="s">
        <v>1936</v>
      </c>
      <c r="G5354">
        <v>1</v>
      </c>
      <c r="H5354">
        <v>125.19</v>
      </c>
      <c r="I5354">
        <v>20</v>
      </c>
      <c r="J5354">
        <v>15</v>
      </c>
      <c r="K5354" t="s">
        <v>42</v>
      </c>
      <c r="L5354" t="s">
        <v>19</v>
      </c>
      <c r="M5354" t="s">
        <v>20</v>
      </c>
      <c r="N5354" t="s">
        <v>22</v>
      </c>
      <c r="O5354" t="s">
        <v>22</v>
      </c>
      <c r="P5354" t="s">
        <v>5102</v>
      </c>
      <c r="Q5354" t="s">
        <v>4396</v>
      </c>
      <c r="R5354" t="s">
        <v>4416</v>
      </c>
      <c r="S5354" t="s">
        <v>4391</v>
      </c>
      <c r="T5354" t="s">
        <v>5208</v>
      </c>
      <c r="U5354" t="s">
        <v>8838</v>
      </c>
      <c r="V5354">
        <v>2004</v>
      </c>
      <c r="W5354" s="1">
        <v>44624</v>
      </c>
      <c r="X5354" t="s">
        <v>4388</v>
      </c>
      <c r="Y5354" t="s">
        <v>4120</v>
      </c>
      <c r="Z5354" t="s">
        <v>4014</v>
      </c>
      <c r="AA5354" t="s">
        <v>4038</v>
      </c>
      <c r="AB5354" t="s">
        <v>3983</v>
      </c>
      <c r="AC5354" t="s">
        <v>3997</v>
      </c>
      <c r="AD5354">
        <v>101.4</v>
      </c>
      <c r="AE5354">
        <v>140.47</v>
      </c>
      <c r="AF5354" t="s">
        <v>3975</v>
      </c>
      <c r="AG5354" s="1"/>
      <c r="AJ5354" t="s">
        <v>3975</v>
      </c>
      <c r="AL5354" s="1"/>
      <c r="AM5354" s="1"/>
      <c r="AO5354">
        <v>125.19</v>
      </c>
      <c r="AP5354">
        <v>0.2</v>
      </c>
      <c r="AQ5354">
        <v>25.038</v>
      </c>
      <c r="AR5354">
        <v>100.152</v>
      </c>
      <c r="AS5354">
        <v>115.152</v>
      </c>
      <c r="AT5354">
        <v>101.4</v>
      </c>
      <c r="AU5354">
        <v>-16.248000000000005</v>
      </c>
      <c r="AW5354">
        <v>2</v>
      </c>
    </row>
    <row r="5355" spans="1:49" x14ac:dyDescent="0.3">
      <c r="A5355" t="s">
        <v>7249</v>
      </c>
      <c r="B5355" s="1">
        <v>46003</v>
      </c>
      <c r="C5355" s="1">
        <v>46006</v>
      </c>
      <c r="D5355" s="1">
        <v>46009</v>
      </c>
      <c r="E5355" t="s">
        <v>1902</v>
      </c>
      <c r="F5355" t="s">
        <v>254</v>
      </c>
      <c r="G5355">
        <v>1</v>
      </c>
      <c r="H5355">
        <v>22.18</v>
      </c>
      <c r="I5355">
        <v>10</v>
      </c>
      <c r="J5355">
        <v>25</v>
      </c>
      <c r="K5355" t="s">
        <v>18</v>
      </c>
      <c r="L5355" t="s">
        <v>19</v>
      </c>
      <c r="M5355" t="s">
        <v>30</v>
      </c>
      <c r="N5355" t="s">
        <v>22</v>
      </c>
      <c r="O5355" t="s">
        <v>22</v>
      </c>
      <c r="P5355" t="s">
        <v>4978</v>
      </c>
      <c r="Q5355" t="s">
        <v>4384</v>
      </c>
      <c r="R5355" t="s">
        <v>4424</v>
      </c>
      <c r="S5355" t="s">
        <v>4398</v>
      </c>
      <c r="T5355" t="s">
        <v>4979</v>
      </c>
      <c r="U5355" t="s">
        <v>4980</v>
      </c>
      <c r="V5355">
        <v>1999</v>
      </c>
      <c r="W5355" s="1">
        <v>45166</v>
      </c>
      <c r="X5355" t="s">
        <v>4394</v>
      </c>
      <c r="Y5355" t="s">
        <v>4144</v>
      </c>
      <c r="Z5355" t="s">
        <v>3994</v>
      </c>
      <c r="AA5355" t="s">
        <v>4043</v>
      </c>
      <c r="AB5355" t="s">
        <v>3989</v>
      </c>
      <c r="AC5355" t="s">
        <v>3980</v>
      </c>
      <c r="AD5355">
        <v>17.36</v>
      </c>
      <c r="AE5355">
        <v>20.97</v>
      </c>
      <c r="AF5355" t="s">
        <v>3975</v>
      </c>
      <c r="AG5355" s="1"/>
      <c r="AJ5355" t="s">
        <v>3975</v>
      </c>
      <c r="AL5355" s="1"/>
      <c r="AM5355" s="1"/>
      <c r="AO5355">
        <v>22.18</v>
      </c>
      <c r="AP5355">
        <v>0.1</v>
      </c>
      <c r="AQ5355">
        <v>2.218</v>
      </c>
      <c r="AR5355">
        <v>19.962</v>
      </c>
      <c r="AS5355">
        <v>44.962000000000003</v>
      </c>
      <c r="AT5355">
        <v>17.36</v>
      </c>
      <c r="AU5355">
        <v>-22.398</v>
      </c>
      <c r="AV5355">
        <v>3</v>
      </c>
      <c r="AW5355">
        <v>3</v>
      </c>
    </row>
    <row r="5356" spans="1:49" x14ac:dyDescent="0.3">
      <c r="A5356" t="s">
        <v>7250</v>
      </c>
      <c r="B5356" s="1">
        <v>45934</v>
      </c>
      <c r="C5356" s="1">
        <v>45757</v>
      </c>
      <c r="D5356" s="1"/>
      <c r="E5356" t="s">
        <v>337</v>
      </c>
      <c r="F5356" t="s">
        <v>1148</v>
      </c>
      <c r="G5356">
        <v>1</v>
      </c>
      <c r="H5356">
        <v>208.76</v>
      </c>
      <c r="I5356">
        <v>5</v>
      </c>
      <c r="J5356">
        <v>35</v>
      </c>
      <c r="K5356" t="s">
        <v>42</v>
      </c>
      <c r="L5356" t="s">
        <v>19</v>
      </c>
      <c r="M5356" t="s">
        <v>30</v>
      </c>
      <c r="N5356" t="s">
        <v>22</v>
      </c>
      <c r="O5356" t="s">
        <v>22</v>
      </c>
      <c r="P5356" t="s">
        <v>4648</v>
      </c>
      <c r="Q5356" t="s">
        <v>4384</v>
      </c>
      <c r="R5356" t="s">
        <v>4401</v>
      </c>
      <c r="S5356" t="s">
        <v>4391</v>
      </c>
      <c r="T5356" t="s">
        <v>4649</v>
      </c>
      <c r="U5356" t="s">
        <v>8517</v>
      </c>
      <c r="V5356">
        <v>1997</v>
      </c>
      <c r="W5356" s="1">
        <v>45475</v>
      </c>
      <c r="X5356" t="s">
        <v>4394</v>
      </c>
      <c r="Y5356" t="s">
        <v>4040</v>
      </c>
      <c r="Z5356" t="s">
        <v>3987</v>
      </c>
      <c r="AA5356" t="s">
        <v>3999</v>
      </c>
      <c r="AB5356" t="s">
        <v>3983</v>
      </c>
      <c r="AC5356" t="s">
        <v>3985</v>
      </c>
      <c r="AD5356">
        <v>178.39</v>
      </c>
      <c r="AE5356">
        <v>223.44</v>
      </c>
      <c r="AF5356" t="s">
        <v>3975</v>
      </c>
      <c r="AG5356" s="1"/>
      <c r="AJ5356" t="s">
        <v>3975</v>
      </c>
      <c r="AL5356" s="1"/>
      <c r="AM5356" s="1"/>
      <c r="AO5356">
        <v>208.76</v>
      </c>
      <c r="AP5356">
        <v>0.05</v>
      </c>
      <c r="AQ5356">
        <v>10.438000000000001</v>
      </c>
      <c r="AR5356">
        <v>198.322</v>
      </c>
      <c r="AS5356">
        <v>233.322</v>
      </c>
      <c r="AT5356">
        <v>178.39</v>
      </c>
      <c r="AU5356">
        <v>-15.067999999999984</v>
      </c>
      <c r="AW5356">
        <v>-177</v>
      </c>
    </row>
    <row r="5357" spans="1:49" x14ac:dyDescent="0.3">
      <c r="A5357" t="s">
        <v>7251</v>
      </c>
      <c r="B5357" s="1">
        <v>45846</v>
      </c>
      <c r="C5357" s="1">
        <v>45853</v>
      </c>
      <c r="D5357" s="1">
        <v>45854</v>
      </c>
      <c r="E5357" t="s">
        <v>745</v>
      </c>
      <c r="F5357" t="s">
        <v>218</v>
      </c>
      <c r="G5357">
        <v>4</v>
      </c>
      <c r="H5357">
        <v>39.75</v>
      </c>
      <c r="I5357">
        <v>10</v>
      </c>
      <c r="J5357">
        <v>15</v>
      </c>
      <c r="K5357" t="s">
        <v>42</v>
      </c>
      <c r="L5357" t="s">
        <v>26</v>
      </c>
      <c r="M5357" t="s">
        <v>30</v>
      </c>
      <c r="N5357" t="s">
        <v>22</v>
      </c>
      <c r="O5357" t="s">
        <v>111</v>
      </c>
      <c r="P5357" t="s">
        <v>4731</v>
      </c>
      <c r="Q5357" t="s">
        <v>4384</v>
      </c>
      <c r="R5357" t="s">
        <v>4390</v>
      </c>
      <c r="S5357" t="s">
        <v>4434</v>
      </c>
      <c r="T5357" t="s">
        <v>8826</v>
      </c>
      <c r="U5357" t="s">
        <v>5194</v>
      </c>
      <c r="V5357">
        <v>1970</v>
      </c>
      <c r="W5357" s="1">
        <v>45856</v>
      </c>
      <c r="X5357" t="s">
        <v>4404</v>
      </c>
      <c r="Y5357" t="s">
        <v>4053</v>
      </c>
      <c r="Z5357" t="s">
        <v>3994</v>
      </c>
      <c r="AA5357" t="s">
        <v>4006</v>
      </c>
      <c r="AB5357" t="s">
        <v>3983</v>
      </c>
      <c r="AC5357" t="s">
        <v>3974</v>
      </c>
      <c r="AD5357">
        <v>0</v>
      </c>
      <c r="AE5357">
        <v>45.96</v>
      </c>
      <c r="AF5357" t="s">
        <v>3975</v>
      </c>
      <c r="AG5357" s="1"/>
      <c r="AJ5357" t="s">
        <v>3975</v>
      </c>
      <c r="AK5357" t="s">
        <v>5226</v>
      </c>
      <c r="AL5357" s="1">
        <v>45762</v>
      </c>
      <c r="AM5357" s="1">
        <v>45777</v>
      </c>
      <c r="AN5357" t="s">
        <v>26</v>
      </c>
      <c r="AO5357">
        <v>159</v>
      </c>
      <c r="AP5357">
        <v>0.1</v>
      </c>
      <c r="AQ5357">
        <v>15.9</v>
      </c>
      <c r="AR5357">
        <v>143.1</v>
      </c>
      <c r="AS5357">
        <v>158.1</v>
      </c>
      <c r="AT5357">
        <v>0</v>
      </c>
      <c r="AU5357">
        <v>128.1</v>
      </c>
      <c r="AV5357">
        <v>1</v>
      </c>
      <c r="AW5357">
        <v>7</v>
      </c>
    </row>
    <row r="5358" spans="1:49" x14ac:dyDescent="0.3">
      <c r="A5358" t="s">
        <v>4253</v>
      </c>
      <c r="B5358" s="1">
        <v>45801</v>
      </c>
      <c r="C5358" s="1">
        <v>45806</v>
      </c>
      <c r="D5358" s="1">
        <v>45807</v>
      </c>
      <c r="E5358" t="s">
        <v>1129</v>
      </c>
      <c r="F5358" t="s">
        <v>309</v>
      </c>
      <c r="G5358">
        <v>1</v>
      </c>
      <c r="H5358">
        <v>83.64</v>
      </c>
      <c r="I5358">
        <v>0</v>
      </c>
      <c r="J5358">
        <v>15</v>
      </c>
      <c r="K5358" t="s">
        <v>35</v>
      </c>
      <c r="L5358" t="s">
        <v>19</v>
      </c>
      <c r="M5358" t="s">
        <v>36</v>
      </c>
      <c r="N5358" t="s">
        <v>22</v>
      </c>
      <c r="O5358" t="s">
        <v>22</v>
      </c>
      <c r="P5358" t="s">
        <v>4696</v>
      </c>
      <c r="Q5358" t="s">
        <v>4384</v>
      </c>
      <c r="R5358" t="s">
        <v>4397</v>
      </c>
      <c r="S5358" t="s">
        <v>4406</v>
      </c>
      <c r="T5358" t="s">
        <v>5119</v>
      </c>
      <c r="U5358" t="s">
        <v>5120</v>
      </c>
      <c r="V5358">
        <v>1980</v>
      </c>
      <c r="W5358" s="1">
        <v>45394</v>
      </c>
      <c r="X5358" t="s">
        <v>4404</v>
      </c>
      <c r="Y5358" t="s">
        <v>4035</v>
      </c>
      <c r="Z5358" t="s">
        <v>3987</v>
      </c>
      <c r="AA5358" t="s">
        <v>3999</v>
      </c>
      <c r="AB5358" t="s">
        <v>3973</v>
      </c>
      <c r="AC5358" t="s">
        <v>3985</v>
      </c>
      <c r="AD5358">
        <v>69.290000000000006</v>
      </c>
      <c r="AE5358">
        <v>93.62</v>
      </c>
      <c r="AF5358" t="s">
        <v>3975</v>
      </c>
      <c r="AG5358" s="1">
        <v>45345</v>
      </c>
      <c r="AH5358" t="s">
        <v>4177</v>
      </c>
      <c r="AI5358" t="s">
        <v>42</v>
      </c>
      <c r="AJ5358" t="s">
        <v>4055</v>
      </c>
      <c r="AL5358" s="1"/>
      <c r="AM5358" s="1"/>
      <c r="AO5358">
        <v>83.64</v>
      </c>
      <c r="AP5358">
        <v>0</v>
      </c>
      <c r="AQ5358">
        <v>0</v>
      </c>
      <c r="AR5358">
        <v>83.64</v>
      </c>
      <c r="AS5358">
        <v>98.64</v>
      </c>
      <c r="AT5358">
        <v>69.290000000000006</v>
      </c>
      <c r="AU5358">
        <v>-0.65000000000000568</v>
      </c>
      <c r="AV5358">
        <v>1</v>
      </c>
      <c r="AW5358">
        <v>5</v>
      </c>
    </row>
    <row r="5359" spans="1:49" x14ac:dyDescent="0.3">
      <c r="A5359" t="s">
        <v>7252</v>
      </c>
      <c r="B5359" s="1">
        <v>45675</v>
      </c>
      <c r="C5359" s="1">
        <v>45679</v>
      </c>
      <c r="D5359" s="1">
        <v>45686</v>
      </c>
      <c r="E5359" t="s">
        <v>928</v>
      </c>
      <c r="F5359" t="s">
        <v>720</v>
      </c>
      <c r="G5359">
        <v>3</v>
      </c>
      <c r="H5359">
        <v>39.619999999999997</v>
      </c>
      <c r="I5359">
        <v>20</v>
      </c>
      <c r="J5359">
        <v>25</v>
      </c>
      <c r="K5359" t="s">
        <v>18</v>
      </c>
      <c r="L5359" t="s">
        <v>19</v>
      </c>
      <c r="M5359" t="s">
        <v>20</v>
      </c>
      <c r="N5359" t="s">
        <v>22</v>
      </c>
      <c r="O5359" t="s">
        <v>22</v>
      </c>
      <c r="P5359" t="s">
        <v>4774</v>
      </c>
      <c r="Q5359" t="s">
        <v>4384</v>
      </c>
      <c r="R5359" t="s">
        <v>4390</v>
      </c>
      <c r="S5359" t="s">
        <v>4391</v>
      </c>
      <c r="T5359" t="s">
        <v>5216</v>
      </c>
      <c r="U5359" t="s">
        <v>8841</v>
      </c>
      <c r="V5359">
        <v>1981</v>
      </c>
      <c r="W5359" s="1">
        <v>44865</v>
      </c>
      <c r="X5359" t="s">
        <v>4404</v>
      </c>
      <c r="Y5359" t="s">
        <v>3990</v>
      </c>
      <c r="Z5359" t="s">
        <v>3977</v>
      </c>
      <c r="AA5359" t="s">
        <v>3991</v>
      </c>
      <c r="AB5359" t="s">
        <v>3989</v>
      </c>
      <c r="AC5359" t="s">
        <v>3997</v>
      </c>
      <c r="AD5359">
        <v>0</v>
      </c>
      <c r="AE5359">
        <v>41.39</v>
      </c>
      <c r="AF5359" t="s">
        <v>3975</v>
      </c>
      <c r="AG5359" s="1"/>
      <c r="AJ5359" t="s">
        <v>3975</v>
      </c>
      <c r="AL5359" s="1"/>
      <c r="AM5359" s="1"/>
      <c r="AO5359">
        <v>118.85999999999999</v>
      </c>
      <c r="AP5359">
        <v>0.2</v>
      </c>
      <c r="AQ5359">
        <v>23.771999999999998</v>
      </c>
      <c r="AR5359">
        <v>95.087999999999994</v>
      </c>
      <c r="AS5359">
        <v>120.08799999999999</v>
      </c>
      <c r="AT5359">
        <v>0</v>
      </c>
      <c r="AU5359">
        <v>70.087999999999994</v>
      </c>
      <c r="AV5359">
        <v>7</v>
      </c>
      <c r="AW5359">
        <v>4</v>
      </c>
    </row>
    <row r="5360" spans="1:49" x14ac:dyDescent="0.3">
      <c r="A5360" t="s">
        <v>7253</v>
      </c>
      <c r="B5360" s="1">
        <v>45797</v>
      </c>
      <c r="C5360" s="1">
        <v>45801</v>
      </c>
      <c r="D5360" s="1">
        <v>45694</v>
      </c>
      <c r="E5360" t="s">
        <v>1074</v>
      </c>
      <c r="F5360" t="s">
        <v>643</v>
      </c>
      <c r="G5360">
        <v>1</v>
      </c>
      <c r="H5360">
        <v>269.94</v>
      </c>
      <c r="I5360">
        <v>0</v>
      </c>
      <c r="J5360">
        <v>15</v>
      </c>
      <c r="K5360" t="s">
        <v>18</v>
      </c>
      <c r="L5360" t="s">
        <v>19</v>
      </c>
      <c r="M5360" t="s">
        <v>20</v>
      </c>
      <c r="N5360" t="s">
        <v>22</v>
      </c>
      <c r="O5360" t="s">
        <v>22</v>
      </c>
      <c r="P5360" t="s">
        <v>4689</v>
      </c>
      <c r="Q5360" t="s">
        <v>4396</v>
      </c>
      <c r="R5360" t="s">
        <v>4401</v>
      </c>
      <c r="S5360" t="s">
        <v>4386</v>
      </c>
      <c r="T5360" t="s">
        <v>8785</v>
      </c>
      <c r="U5360" t="s">
        <v>8786</v>
      </c>
      <c r="V5360">
        <v>1973</v>
      </c>
      <c r="W5360" s="1">
        <v>45057</v>
      </c>
      <c r="X5360" t="s">
        <v>4404</v>
      </c>
      <c r="Y5360" t="s">
        <v>4159</v>
      </c>
      <c r="Z5360" t="s">
        <v>3971</v>
      </c>
      <c r="AA5360" t="s">
        <v>4011</v>
      </c>
      <c r="AB5360" t="s">
        <v>4020</v>
      </c>
      <c r="AC5360" t="s">
        <v>3997</v>
      </c>
      <c r="AD5360">
        <v>180.79</v>
      </c>
      <c r="AE5360">
        <v>266.77999999999997</v>
      </c>
      <c r="AF5360" t="s">
        <v>3975</v>
      </c>
      <c r="AG5360" s="1"/>
      <c r="AJ5360" t="s">
        <v>3975</v>
      </c>
      <c r="AL5360" s="1"/>
      <c r="AM5360" s="1"/>
      <c r="AO5360">
        <v>269.94</v>
      </c>
      <c r="AP5360">
        <v>0</v>
      </c>
      <c r="AQ5360">
        <v>0</v>
      </c>
      <c r="AR5360">
        <v>269.94</v>
      </c>
      <c r="AS5360">
        <v>284.94</v>
      </c>
      <c r="AT5360">
        <v>180.79</v>
      </c>
      <c r="AU5360">
        <v>74.150000000000006</v>
      </c>
      <c r="AV5360">
        <v>-107</v>
      </c>
      <c r="AW5360">
        <v>4</v>
      </c>
    </row>
    <row r="5361" spans="1:49" x14ac:dyDescent="0.3">
      <c r="A5361" t="s">
        <v>7254</v>
      </c>
      <c r="B5361" s="1">
        <v>45903</v>
      </c>
      <c r="C5361" s="1">
        <v>45908</v>
      </c>
      <c r="D5361" s="1">
        <v>45911</v>
      </c>
      <c r="E5361" t="s">
        <v>1226</v>
      </c>
      <c r="F5361" t="s">
        <v>670</v>
      </c>
      <c r="G5361">
        <v>1</v>
      </c>
      <c r="H5361">
        <v>310.64999999999998</v>
      </c>
      <c r="I5361">
        <v>15</v>
      </c>
      <c r="J5361">
        <v>25</v>
      </c>
      <c r="K5361" t="s">
        <v>42</v>
      </c>
      <c r="L5361" t="s">
        <v>43</v>
      </c>
      <c r="M5361" t="s">
        <v>20</v>
      </c>
      <c r="N5361" t="s">
        <v>22</v>
      </c>
      <c r="O5361" t="s">
        <v>189</v>
      </c>
      <c r="P5361" t="s">
        <v>4581</v>
      </c>
      <c r="Q5361" t="s">
        <v>4384</v>
      </c>
      <c r="R5361" t="s">
        <v>4412</v>
      </c>
      <c r="S5361" t="s">
        <v>4398</v>
      </c>
      <c r="T5361" t="s">
        <v>5068</v>
      </c>
      <c r="U5361" t="s">
        <v>8747</v>
      </c>
      <c r="V5361">
        <v>1982</v>
      </c>
      <c r="W5361" s="1">
        <v>45060</v>
      </c>
      <c r="X5361" t="s">
        <v>4419</v>
      </c>
      <c r="Y5361" t="s">
        <v>4060</v>
      </c>
      <c r="Z5361" t="s">
        <v>4014</v>
      </c>
      <c r="AA5361" t="s">
        <v>4049</v>
      </c>
      <c r="AB5361" t="s">
        <v>4000</v>
      </c>
      <c r="AC5361" t="s">
        <v>3997</v>
      </c>
      <c r="AD5361">
        <v>195.34</v>
      </c>
      <c r="AE5361">
        <v>295.11</v>
      </c>
      <c r="AF5361" t="s">
        <v>3975</v>
      </c>
      <c r="AG5361" s="1"/>
      <c r="AJ5361" t="s">
        <v>3975</v>
      </c>
      <c r="AK5361" t="s">
        <v>5227</v>
      </c>
      <c r="AL5361" s="1">
        <v>45825</v>
      </c>
      <c r="AM5361" s="1">
        <v>45859</v>
      </c>
      <c r="AN5361" t="s">
        <v>19</v>
      </c>
      <c r="AO5361">
        <v>310.64999999999998</v>
      </c>
      <c r="AP5361">
        <v>0.15</v>
      </c>
      <c r="AQ5361">
        <v>46.597499999999997</v>
      </c>
      <c r="AR5361">
        <v>264.05250000000001</v>
      </c>
      <c r="AS5361">
        <v>289.05250000000001</v>
      </c>
      <c r="AT5361">
        <v>195.34</v>
      </c>
      <c r="AU5361">
        <v>43.712500000000006</v>
      </c>
      <c r="AV5361">
        <v>3</v>
      </c>
      <c r="AW5361">
        <v>5</v>
      </c>
    </row>
    <row r="5362" spans="1:49" x14ac:dyDescent="0.3">
      <c r="A5362" t="s">
        <v>7255</v>
      </c>
      <c r="B5362" s="1">
        <v>45903</v>
      </c>
      <c r="C5362" s="1">
        <v>45735</v>
      </c>
      <c r="D5362" s="1">
        <v>45738</v>
      </c>
      <c r="E5362" t="s">
        <v>1012</v>
      </c>
      <c r="F5362" t="s">
        <v>90</v>
      </c>
      <c r="G5362">
        <v>1</v>
      </c>
      <c r="H5362">
        <v>195.8</v>
      </c>
      <c r="I5362">
        <v>0</v>
      </c>
      <c r="J5362">
        <v>25</v>
      </c>
      <c r="K5362" t="s">
        <v>60</v>
      </c>
      <c r="L5362" t="s">
        <v>43</v>
      </c>
      <c r="M5362" t="s">
        <v>47</v>
      </c>
      <c r="N5362" t="s">
        <v>52</v>
      </c>
      <c r="O5362" t="s">
        <v>22</v>
      </c>
      <c r="P5362" t="s">
        <v>4548</v>
      </c>
      <c r="Q5362" t="s">
        <v>4396</v>
      </c>
      <c r="R5362" t="s">
        <v>4409</v>
      </c>
      <c r="S5362" t="s">
        <v>4391</v>
      </c>
      <c r="T5362" t="s">
        <v>4549</v>
      </c>
      <c r="U5362" t="s">
        <v>8471</v>
      </c>
      <c r="V5362">
        <v>1988</v>
      </c>
      <c r="W5362" s="1">
        <v>44683</v>
      </c>
      <c r="X5362" t="s">
        <v>4404</v>
      </c>
      <c r="Y5362" t="s">
        <v>4010</v>
      </c>
      <c r="Z5362" t="s">
        <v>3971</v>
      </c>
      <c r="AA5362" t="s">
        <v>4011</v>
      </c>
      <c r="AB5362" t="s">
        <v>3996</v>
      </c>
      <c r="AC5362" t="s">
        <v>3980</v>
      </c>
      <c r="AD5362">
        <v>179.78</v>
      </c>
      <c r="AE5362">
        <v>224.19</v>
      </c>
      <c r="AF5362" t="s">
        <v>3975</v>
      </c>
      <c r="AG5362" s="1"/>
      <c r="AJ5362" t="s">
        <v>3975</v>
      </c>
      <c r="AL5362" s="1"/>
      <c r="AM5362" s="1"/>
      <c r="AO5362">
        <v>195.8</v>
      </c>
      <c r="AP5362">
        <v>0</v>
      </c>
      <c r="AQ5362">
        <v>0</v>
      </c>
      <c r="AR5362">
        <v>195.8</v>
      </c>
      <c r="AS5362">
        <v>220.8</v>
      </c>
      <c r="AT5362">
        <v>179.78</v>
      </c>
      <c r="AU5362">
        <v>-8.9799999999999898</v>
      </c>
      <c r="AV5362">
        <v>3</v>
      </c>
      <c r="AW5362">
        <v>-168</v>
      </c>
    </row>
    <row r="5363" spans="1:49" x14ac:dyDescent="0.3">
      <c r="A5363" t="s">
        <v>4349</v>
      </c>
      <c r="B5363" s="1">
        <v>45975</v>
      </c>
      <c r="C5363" s="1">
        <v>45979</v>
      </c>
      <c r="D5363" s="1">
        <v>45981</v>
      </c>
      <c r="E5363" t="s">
        <v>1464</v>
      </c>
      <c r="F5363" t="s">
        <v>709</v>
      </c>
      <c r="G5363">
        <v>1</v>
      </c>
      <c r="H5363">
        <v>72.97</v>
      </c>
      <c r="I5363">
        <v>0</v>
      </c>
      <c r="J5363">
        <v>0</v>
      </c>
      <c r="K5363" t="s">
        <v>60</v>
      </c>
      <c r="L5363" t="s">
        <v>19</v>
      </c>
      <c r="M5363" t="s">
        <v>30</v>
      </c>
      <c r="N5363" t="s">
        <v>22</v>
      </c>
      <c r="O5363" t="s">
        <v>85</v>
      </c>
      <c r="P5363" t="s">
        <v>4604</v>
      </c>
      <c r="Q5363" t="s">
        <v>4384</v>
      </c>
      <c r="R5363" t="s">
        <v>4424</v>
      </c>
      <c r="S5363" t="s">
        <v>4434</v>
      </c>
      <c r="T5363" t="s">
        <v>4900</v>
      </c>
      <c r="U5363" t="s">
        <v>8650</v>
      </c>
      <c r="V5363">
        <v>1991</v>
      </c>
      <c r="W5363" s="1">
        <v>45035</v>
      </c>
      <c r="X5363" t="s">
        <v>4388</v>
      </c>
      <c r="Y5363" t="s">
        <v>4118</v>
      </c>
      <c r="Z5363" t="s">
        <v>3977</v>
      </c>
      <c r="AA5363" t="s">
        <v>3991</v>
      </c>
      <c r="AB5363" t="s">
        <v>4009</v>
      </c>
      <c r="AC5363" t="s">
        <v>3985</v>
      </c>
      <c r="AD5363">
        <v>51.25</v>
      </c>
      <c r="AE5363">
        <v>67.8</v>
      </c>
      <c r="AF5363" t="s">
        <v>3975</v>
      </c>
      <c r="AG5363" s="1">
        <v>45756</v>
      </c>
      <c r="AH5363" t="s">
        <v>4177</v>
      </c>
      <c r="AI5363" t="s">
        <v>18</v>
      </c>
      <c r="AJ5363" t="s">
        <v>4055</v>
      </c>
      <c r="AK5363" t="s">
        <v>5224</v>
      </c>
      <c r="AL5363" s="1">
        <v>45773</v>
      </c>
      <c r="AM5363" s="1">
        <v>45787</v>
      </c>
      <c r="AN5363" t="s">
        <v>43</v>
      </c>
      <c r="AO5363">
        <v>72.97</v>
      </c>
      <c r="AP5363">
        <v>0</v>
      </c>
      <c r="AQ5363">
        <v>0</v>
      </c>
      <c r="AR5363">
        <v>72.97</v>
      </c>
      <c r="AS5363">
        <v>72.97</v>
      </c>
      <c r="AT5363">
        <v>51.25</v>
      </c>
      <c r="AU5363">
        <v>21.72</v>
      </c>
      <c r="AV5363">
        <v>2</v>
      </c>
      <c r="AW5363">
        <v>4</v>
      </c>
    </row>
    <row r="5364" spans="1:49" x14ac:dyDescent="0.3">
      <c r="A5364" t="s">
        <v>7256</v>
      </c>
      <c r="B5364" s="1">
        <v>45852</v>
      </c>
      <c r="C5364" s="1">
        <v>45854</v>
      </c>
      <c r="D5364" s="1">
        <v>45863</v>
      </c>
      <c r="E5364" t="s">
        <v>609</v>
      </c>
      <c r="F5364" t="s">
        <v>110</v>
      </c>
      <c r="G5364">
        <v>1</v>
      </c>
      <c r="H5364">
        <v>106.13</v>
      </c>
      <c r="I5364">
        <v>5</v>
      </c>
      <c r="J5364">
        <v>0</v>
      </c>
      <c r="K5364" t="s">
        <v>18</v>
      </c>
      <c r="L5364" t="s">
        <v>43</v>
      </c>
      <c r="M5364" t="s">
        <v>30</v>
      </c>
      <c r="N5364" t="s">
        <v>22</v>
      </c>
      <c r="O5364" t="s">
        <v>22</v>
      </c>
      <c r="P5364" t="s">
        <v>4650</v>
      </c>
      <c r="Q5364" t="s">
        <v>4384</v>
      </c>
      <c r="R5364" t="s">
        <v>4385</v>
      </c>
      <c r="S5364" t="s">
        <v>4406</v>
      </c>
      <c r="T5364" t="s">
        <v>4651</v>
      </c>
      <c r="U5364" t="s">
        <v>8518</v>
      </c>
      <c r="V5364">
        <v>1996</v>
      </c>
      <c r="W5364" s="1">
        <v>45740</v>
      </c>
      <c r="X5364" t="s">
        <v>4394</v>
      </c>
      <c r="Y5364" t="s">
        <v>4013</v>
      </c>
      <c r="Z5364" t="s">
        <v>4014</v>
      </c>
      <c r="AA5364" t="s">
        <v>4015</v>
      </c>
      <c r="AB5364" t="s">
        <v>4009</v>
      </c>
      <c r="AC5364" t="s">
        <v>3992</v>
      </c>
      <c r="AD5364">
        <v>77.709999999999994</v>
      </c>
      <c r="AE5364">
        <v>118.42</v>
      </c>
      <c r="AF5364" t="s">
        <v>3975</v>
      </c>
      <c r="AG5364" s="1"/>
      <c r="AJ5364" t="s">
        <v>3975</v>
      </c>
      <c r="AL5364" s="1"/>
      <c r="AM5364" s="1"/>
      <c r="AO5364">
        <v>106.13</v>
      </c>
      <c r="AP5364">
        <v>0.05</v>
      </c>
      <c r="AQ5364">
        <v>5.3064999999999998</v>
      </c>
      <c r="AR5364">
        <v>100.8235</v>
      </c>
      <c r="AS5364">
        <v>100.8235</v>
      </c>
      <c r="AT5364">
        <v>77.709999999999994</v>
      </c>
      <c r="AU5364">
        <v>23.113500000000002</v>
      </c>
      <c r="AV5364">
        <v>9</v>
      </c>
      <c r="AW5364">
        <v>2</v>
      </c>
    </row>
    <row r="5365" spans="1:49" x14ac:dyDescent="0.3">
      <c r="A5365" t="s">
        <v>7257</v>
      </c>
      <c r="B5365" s="1">
        <v>45699</v>
      </c>
      <c r="C5365" s="1">
        <v>45967</v>
      </c>
      <c r="D5365" s="1">
        <v>45974</v>
      </c>
      <c r="E5365" t="s">
        <v>1021</v>
      </c>
      <c r="F5365" t="s">
        <v>397</v>
      </c>
      <c r="G5365">
        <v>1</v>
      </c>
      <c r="H5365">
        <v>32.880000000000003</v>
      </c>
      <c r="I5365">
        <v>0</v>
      </c>
      <c r="J5365">
        <v>25</v>
      </c>
      <c r="K5365" t="s">
        <v>60</v>
      </c>
      <c r="L5365" t="s">
        <v>26</v>
      </c>
      <c r="M5365" t="s">
        <v>30</v>
      </c>
      <c r="N5365" t="s">
        <v>22</v>
      </c>
      <c r="O5365" t="s">
        <v>38</v>
      </c>
      <c r="P5365" t="s">
        <v>4538</v>
      </c>
      <c r="Q5365" t="s">
        <v>4384</v>
      </c>
      <c r="R5365" t="s">
        <v>4385</v>
      </c>
      <c r="S5365" t="s">
        <v>4391</v>
      </c>
      <c r="T5365" t="s">
        <v>4539</v>
      </c>
      <c r="U5365" t="s">
        <v>4540</v>
      </c>
      <c r="V5365">
        <v>1977</v>
      </c>
      <c r="W5365" s="1">
        <v>45894</v>
      </c>
      <c r="X5365" t="s">
        <v>4404</v>
      </c>
      <c r="Y5365" t="s">
        <v>4119</v>
      </c>
      <c r="Z5365" t="s">
        <v>4014</v>
      </c>
      <c r="AA5365" t="s">
        <v>4038</v>
      </c>
      <c r="AB5365" t="s">
        <v>4002</v>
      </c>
      <c r="AC5365" t="s">
        <v>3974</v>
      </c>
      <c r="AD5365">
        <v>23.9</v>
      </c>
      <c r="AE5365">
        <v>33.49</v>
      </c>
      <c r="AF5365" t="s">
        <v>3975</v>
      </c>
      <c r="AG5365" s="1"/>
      <c r="AJ5365" t="s">
        <v>3975</v>
      </c>
      <c r="AK5365" t="s">
        <v>5228</v>
      </c>
      <c r="AL5365" s="1">
        <v>45880</v>
      </c>
      <c r="AM5365" s="1">
        <v>45932</v>
      </c>
      <c r="AN5365" t="s">
        <v>19</v>
      </c>
      <c r="AO5365">
        <v>32.880000000000003</v>
      </c>
      <c r="AP5365">
        <v>0</v>
      </c>
      <c r="AQ5365">
        <v>0</v>
      </c>
      <c r="AR5365">
        <v>32.880000000000003</v>
      </c>
      <c r="AS5365">
        <v>57.88</v>
      </c>
      <c r="AT5365">
        <v>23.9</v>
      </c>
      <c r="AU5365">
        <v>-16.019999999999996</v>
      </c>
      <c r="AV5365">
        <v>7</v>
      </c>
      <c r="AW5365">
        <v>268</v>
      </c>
    </row>
    <row r="5366" spans="1:49" x14ac:dyDescent="0.3">
      <c r="A5366" t="s">
        <v>7258</v>
      </c>
      <c r="B5366" s="1">
        <v>45729</v>
      </c>
      <c r="C5366" s="1">
        <v>45736</v>
      </c>
      <c r="D5366" s="1">
        <v>45741</v>
      </c>
      <c r="E5366" t="s">
        <v>1260</v>
      </c>
      <c r="F5366" t="s">
        <v>378</v>
      </c>
      <c r="G5366">
        <v>2</v>
      </c>
      <c r="H5366">
        <v>77.540000000000006</v>
      </c>
      <c r="I5366">
        <v>0</v>
      </c>
      <c r="J5366">
        <v>25</v>
      </c>
      <c r="K5366" t="s">
        <v>42</v>
      </c>
      <c r="L5366" t="s">
        <v>26</v>
      </c>
      <c r="M5366" t="s">
        <v>30</v>
      </c>
      <c r="N5366" t="s">
        <v>22</v>
      </c>
      <c r="O5366" t="s">
        <v>22</v>
      </c>
      <c r="P5366" t="s">
        <v>4411</v>
      </c>
      <c r="Q5366" t="s">
        <v>4384</v>
      </c>
      <c r="R5366" t="s">
        <v>4412</v>
      </c>
      <c r="S5366" t="s">
        <v>4386</v>
      </c>
      <c r="T5366" t="s">
        <v>4413</v>
      </c>
      <c r="U5366" t="s">
        <v>4414</v>
      </c>
      <c r="V5366">
        <v>1984</v>
      </c>
      <c r="W5366" s="1">
        <v>45225</v>
      </c>
      <c r="X5366" t="s">
        <v>4404</v>
      </c>
      <c r="Y5366" t="s">
        <v>4041</v>
      </c>
      <c r="Z5366" t="s">
        <v>3987</v>
      </c>
      <c r="AA5366" t="s">
        <v>4026</v>
      </c>
      <c r="AB5366" t="s">
        <v>4032</v>
      </c>
      <c r="AC5366" t="s">
        <v>3980</v>
      </c>
      <c r="AD5366">
        <v>53.2</v>
      </c>
      <c r="AE5366">
        <v>76.59</v>
      </c>
      <c r="AF5366" t="s">
        <v>3975</v>
      </c>
      <c r="AG5366" s="1"/>
      <c r="AJ5366" t="s">
        <v>3975</v>
      </c>
      <c r="AL5366" s="1"/>
      <c r="AM5366" s="1"/>
      <c r="AO5366">
        <v>155.08000000000001</v>
      </c>
      <c r="AP5366">
        <v>0</v>
      </c>
      <c r="AQ5366">
        <v>0</v>
      </c>
      <c r="AR5366">
        <v>155.08000000000001</v>
      </c>
      <c r="AS5366">
        <v>180.08</v>
      </c>
      <c r="AT5366">
        <v>106.4</v>
      </c>
      <c r="AU5366">
        <v>23.680000000000007</v>
      </c>
      <c r="AV5366">
        <v>5</v>
      </c>
      <c r="AW5366">
        <v>7</v>
      </c>
    </row>
    <row r="5367" spans="1:49" x14ac:dyDescent="0.3">
      <c r="A5367" t="s">
        <v>7259</v>
      </c>
      <c r="B5367" s="1">
        <v>45976</v>
      </c>
      <c r="C5367" s="1">
        <v>45981</v>
      </c>
      <c r="D5367" s="1">
        <v>45983</v>
      </c>
      <c r="E5367" t="s">
        <v>1129</v>
      </c>
      <c r="F5367" t="s">
        <v>84</v>
      </c>
      <c r="G5367">
        <v>2</v>
      </c>
      <c r="H5367">
        <v>144.72999999999999</v>
      </c>
      <c r="I5367">
        <v>5</v>
      </c>
      <c r="J5367">
        <v>25</v>
      </c>
      <c r="K5367" t="s">
        <v>35</v>
      </c>
      <c r="L5367" t="s">
        <v>19</v>
      </c>
      <c r="M5367" t="s">
        <v>47</v>
      </c>
      <c r="N5367" t="s">
        <v>22</v>
      </c>
      <c r="O5367" t="s">
        <v>22</v>
      </c>
      <c r="P5367" t="s">
        <v>4696</v>
      </c>
      <c r="Q5367" t="s">
        <v>4384</v>
      </c>
      <c r="R5367" t="s">
        <v>4397</v>
      </c>
      <c r="S5367" t="s">
        <v>4406</v>
      </c>
      <c r="T5367" t="s">
        <v>5119</v>
      </c>
      <c r="U5367" t="s">
        <v>5120</v>
      </c>
      <c r="V5367">
        <v>1980</v>
      </c>
      <c r="W5367" s="1">
        <v>45394</v>
      </c>
      <c r="X5367" t="s">
        <v>4404</v>
      </c>
      <c r="Y5367" t="s">
        <v>4068</v>
      </c>
      <c r="Z5367" t="s">
        <v>3971</v>
      </c>
      <c r="AA5367" t="s">
        <v>4051</v>
      </c>
      <c r="AB5367" t="s">
        <v>4032</v>
      </c>
      <c r="AC5367" t="s">
        <v>3974</v>
      </c>
      <c r="AD5367">
        <v>107.3</v>
      </c>
      <c r="AE5367">
        <v>126.06</v>
      </c>
      <c r="AF5367" t="s">
        <v>3975</v>
      </c>
      <c r="AG5367" s="1"/>
      <c r="AJ5367" t="s">
        <v>3975</v>
      </c>
      <c r="AL5367" s="1"/>
      <c r="AM5367" s="1"/>
      <c r="AO5367">
        <v>289.45999999999998</v>
      </c>
      <c r="AP5367">
        <v>0.05</v>
      </c>
      <c r="AQ5367">
        <v>14.472999999999999</v>
      </c>
      <c r="AR5367">
        <v>274.98699999999997</v>
      </c>
      <c r="AS5367">
        <v>299.98699999999997</v>
      </c>
      <c r="AT5367">
        <v>214.6</v>
      </c>
      <c r="AU5367">
        <v>35.386999999999972</v>
      </c>
      <c r="AV5367">
        <v>2</v>
      </c>
      <c r="AW5367">
        <v>5</v>
      </c>
    </row>
    <row r="5368" spans="1:49" x14ac:dyDescent="0.3">
      <c r="A5368" t="s">
        <v>4213</v>
      </c>
      <c r="B5368" s="1">
        <v>45769</v>
      </c>
      <c r="C5368" s="1">
        <v>45769</v>
      </c>
      <c r="D5368" s="1">
        <v>45771</v>
      </c>
      <c r="E5368" t="s">
        <v>646</v>
      </c>
      <c r="F5368" t="s">
        <v>290</v>
      </c>
      <c r="G5368">
        <v>5</v>
      </c>
      <c r="H5368">
        <v>129.65</v>
      </c>
      <c r="I5368">
        <v>10</v>
      </c>
      <c r="J5368">
        <v>35</v>
      </c>
      <c r="K5368" t="s">
        <v>42</v>
      </c>
      <c r="L5368" t="s">
        <v>26</v>
      </c>
      <c r="M5368" t="s">
        <v>36</v>
      </c>
      <c r="N5368" t="s">
        <v>52</v>
      </c>
      <c r="O5368" t="s">
        <v>48</v>
      </c>
      <c r="P5368" t="s">
        <v>5081</v>
      </c>
      <c r="Q5368" t="s">
        <v>4384</v>
      </c>
      <c r="R5368" t="s">
        <v>4397</v>
      </c>
      <c r="S5368" t="s">
        <v>4391</v>
      </c>
      <c r="T5368" t="s">
        <v>8762</v>
      </c>
      <c r="U5368" t="s">
        <v>8763</v>
      </c>
      <c r="V5368">
        <v>1989</v>
      </c>
      <c r="W5368" s="1">
        <v>44723</v>
      </c>
      <c r="X5368" t="s">
        <v>4404</v>
      </c>
      <c r="Y5368" t="s">
        <v>4080</v>
      </c>
      <c r="Z5368" t="s">
        <v>4014</v>
      </c>
      <c r="AA5368" t="s">
        <v>4015</v>
      </c>
      <c r="AB5368" t="s">
        <v>3983</v>
      </c>
      <c r="AC5368" t="s">
        <v>3992</v>
      </c>
      <c r="AD5368">
        <v>105.89</v>
      </c>
      <c r="AE5368">
        <v>145.28</v>
      </c>
      <c r="AF5368" t="s">
        <v>3975</v>
      </c>
      <c r="AG5368" s="1">
        <v>45909</v>
      </c>
      <c r="AH5368" t="s">
        <v>4173</v>
      </c>
      <c r="AI5368" t="s">
        <v>60</v>
      </c>
      <c r="AJ5368" t="s">
        <v>4055</v>
      </c>
      <c r="AK5368" t="s">
        <v>5223</v>
      </c>
      <c r="AL5368" s="1">
        <v>45698</v>
      </c>
      <c r="AM5368" s="1">
        <v>45750</v>
      </c>
      <c r="AN5368" t="s">
        <v>19</v>
      </c>
      <c r="AO5368">
        <v>648.25</v>
      </c>
      <c r="AP5368">
        <v>0.1</v>
      </c>
      <c r="AQ5368">
        <v>64.825000000000003</v>
      </c>
      <c r="AR5368">
        <v>583.42499999999995</v>
      </c>
      <c r="AS5368">
        <v>618.42499999999995</v>
      </c>
      <c r="AT5368">
        <v>529.45000000000005</v>
      </c>
      <c r="AU5368">
        <v>18.974999999999909</v>
      </c>
      <c r="AV5368">
        <v>2</v>
      </c>
      <c r="AW5368">
        <v>0</v>
      </c>
    </row>
    <row r="5369" spans="1:49" x14ac:dyDescent="0.3">
      <c r="A5369" t="s">
        <v>4181</v>
      </c>
      <c r="B5369" s="1">
        <v>45704</v>
      </c>
      <c r="C5369" s="1">
        <v>45707</v>
      </c>
      <c r="D5369" s="1">
        <v>45711</v>
      </c>
      <c r="E5369" t="s">
        <v>1126</v>
      </c>
      <c r="F5369" t="s">
        <v>110</v>
      </c>
      <c r="G5369">
        <v>4</v>
      </c>
      <c r="H5369">
        <v>124.38</v>
      </c>
      <c r="I5369">
        <v>5</v>
      </c>
      <c r="J5369">
        <v>0</v>
      </c>
      <c r="K5369" t="s">
        <v>42</v>
      </c>
      <c r="L5369" t="s">
        <v>19</v>
      </c>
      <c r="M5369" t="s">
        <v>47</v>
      </c>
      <c r="N5369" t="s">
        <v>22</v>
      </c>
      <c r="O5369" t="s">
        <v>22</v>
      </c>
      <c r="P5369" t="s">
        <v>4480</v>
      </c>
      <c r="Q5369" t="s">
        <v>4396</v>
      </c>
      <c r="R5369" t="s">
        <v>4385</v>
      </c>
      <c r="S5369" t="s">
        <v>4398</v>
      </c>
      <c r="T5369" t="s">
        <v>8802</v>
      </c>
      <c r="U5369" t="s">
        <v>8803</v>
      </c>
      <c r="V5369">
        <v>1982</v>
      </c>
      <c r="W5369" s="1">
        <v>45826</v>
      </c>
      <c r="X5369" t="s">
        <v>4388</v>
      </c>
      <c r="Y5369" t="s">
        <v>4013</v>
      </c>
      <c r="Z5369" t="s">
        <v>4014</v>
      </c>
      <c r="AA5369" t="s">
        <v>4015</v>
      </c>
      <c r="AB5369" t="s">
        <v>4009</v>
      </c>
      <c r="AC5369" t="s">
        <v>3992</v>
      </c>
      <c r="AD5369">
        <v>77.709999999999994</v>
      </c>
      <c r="AE5369">
        <v>118.42</v>
      </c>
      <c r="AF5369" t="s">
        <v>3975</v>
      </c>
      <c r="AG5369" s="1">
        <v>45836</v>
      </c>
      <c r="AH5369" t="s">
        <v>4171</v>
      </c>
      <c r="AI5369" t="s">
        <v>42</v>
      </c>
      <c r="AJ5369" t="s">
        <v>4055</v>
      </c>
      <c r="AL5369" s="1"/>
      <c r="AM5369" s="1"/>
      <c r="AO5369">
        <v>497.52</v>
      </c>
      <c r="AP5369">
        <v>0.05</v>
      </c>
      <c r="AQ5369">
        <v>24.876000000000001</v>
      </c>
      <c r="AR5369">
        <v>472.64400000000001</v>
      </c>
      <c r="AS5369">
        <v>472.64400000000001</v>
      </c>
      <c r="AT5369">
        <v>310.83999999999997</v>
      </c>
      <c r="AU5369">
        <v>161.80400000000003</v>
      </c>
      <c r="AV5369">
        <v>4</v>
      </c>
      <c r="AW5369">
        <v>3</v>
      </c>
    </row>
    <row r="5370" spans="1:49" x14ac:dyDescent="0.3">
      <c r="A5370" t="s">
        <v>7260</v>
      </c>
      <c r="B5370" s="1">
        <v>45937</v>
      </c>
      <c r="C5370" s="1">
        <v>45851</v>
      </c>
      <c r="D5370" s="1">
        <v>45854</v>
      </c>
      <c r="E5370" t="s">
        <v>1062</v>
      </c>
      <c r="F5370" t="s">
        <v>527</v>
      </c>
      <c r="G5370">
        <v>1</v>
      </c>
      <c r="H5370">
        <v>60.97</v>
      </c>
      <c r="I5370">
        <v>5</v>
      </c>
      <c r="J5370">
        <v>15</v>
      </c>
      <c r="K5370" t="s">
        <v>42</v>
      </c>
      <c r="L5370" t="s">
        <v>19</v>
      </c>
      <c r="M5370" t="s">
        <v>30</v>
      </c>
      <c r="N5370" t="s">
        <v>31</v>
      </c>
      <c r="O5370" t="s">
        <v>22</v>
      </c>
      <c r="P5370" t="s">
        <v>4420</v>
      </c>
      <c r="Q5370" t="s">
        <v>4384</v>
      </c>
      <c r="R5370" t="s">
        <v>4385</v>
      </c>
      <c r="S5370" t="s">
        <v>4391</v>
      </c>
      <c r="T5370" t="s">
        <v>5020</v>
      </c>
      <c r="U5370" t="s">
        <v>8720</v>
      </c>
      <c r="V5370">
        <v>1998</v>
      </c>
      <c r="W5370" s="1">
        <v>44934</v>
      </c>
      <c r="X5370" t="s">
        <v>4404</v>
      </c>
      <c r="Y5370" t="s">
        <v>3993</v>
      </c>
      <c r="Z5370" t="s">
        <v>3994</v>
      </c>
      <c r="AA5370" t="s">
        <v>3995</v>
      </c>
      <c r="AB5370" t="s">
        <v>3996</v>
      </c>
      <c r="AC5370" t="s">
        <v>3985</v>
      </c>
      <c r="AD5370">
        <v>57.48</v>
      </c>
      <c r="AE5370">
        <v>67.319999999999993</v>
      </c>
      <c r="AF5370" t="s">
        <v>3975</v>
      </c>
      <c r="AG5370" s="1"/>
      <c r="AJ5370" t="s">
        <v>3975</v>
      </c>
      <c r="AL5370" s="1"/>
      <c r="AM5370" s="1"/>
      <c r="AO5370">
        <v>60.97</v>
      </c>
      <c r="AP5370">
        <v>0.05</v>
      </c>
      <c r="AQ5370">
        <v>3.0485000000000002</v>
      </c>
      <c r="AR5370">
        <v>57.921500000000002</v>
      </c>
      <c r="AS5370">
        <v>72.921500000000009</v>
      </c>
      <c r="AT5370">
        <v>57.48</v>
      </c>
      <c r="AU5370">
        <v>-14.558499999999995</v>
      </c>
      <c r="AV5370">
        <v>3</v>
      </c>
      <c r="AW5370">
        <v>-86</v>
      </c>
    </row>
    <row r="5371" spans="1:49" x14ac:dyDescent="0.3">
      <c r="A5371" t="s">
        <v>7261</v>
      </c>
      <c r="B5371" s="1">
        <v>45855</v>
      </c>
      <c r="C5371" s="1">
        <v>45858</v>
      </c>
      <c r="D5371" s="1">
        <v>45863</v>
      </c>
      <c r="E5371" t="s">
        <v>797</v>
      </c>
      <c r="F5371" t="s">
        <v>594</v>
      </c>
      <c r="G5371">
        <v>3</v>
      </c>
      <c r="H5371">
        <v>79.34</v>
      </c>
      <c r="I5371">
        <v>0</v>
      </c>
      <c r="J5371">
        <v>15</v>
      </c>
      <c r="K5371" t="s">
        <v>35</v>
      </c>
      <c r="L5371" t="s">
        <v>43</v>
      </c>
      <c r="M5371" t="s">
        <v>30</v>
      </c>
      <c r="N5371" t="s">
        <v>21</v>
      </c>
      <c r="O5371" t="s">
        <v>22</v>
      </c>
      <c r="P5371" t="s">
        <v>4841</v>
      </c>
      <c r="Q5371" t="s">
        <v>4384</v>
      </c>
      <c r="R5371" t="s">
        <v>4390</v>
      </c>
      <c r="S5371" t="s">
        <v>4386</v>
      </c>
      <c r="T5371" t="s">
        <v>5000</v>
      </c>
      <c r="U5371" t="s">
        <v>8711</v>
      </c>
      <c r="V5371">
        <v>1999</v>
      </c>
      <c r="W5371" s="1">
        <v>45271</v>
      </c>
      <c r="X5371" t="s">
        <v>4394</v>
      </c>
      <c r="Y5371" t="s">
        <v>4058</v>
      </c>
      <c r="Z5371" t="s">
        <v>3994</v>
      </c>
      <c r="AA5371" t="s">
        <v>3995</v>
      </c>
      <c r="AB5371" t="s">
        <v>4002</v>
      </c>
      <c r="AC5371" t="s">
        <v>3992</v>
      </c>
      <c r="AD5371">
        <v>60.46</v>
      </c>
      <c r="AE5371">
        <v>74.209999999999994</v>
      </c>
      <c r="AF5371" t="s">
        <v>3975</v>
      </c>
      <c r="AG5371" s="1"/>
      <c r="AJ5371" t="s">
        <v>3975</v>
      </c>
      <c r="AL5371" s="1"/>
      <c r="AM5371" s="1"/>
      <c r="AO5371">
        <v>238.02</v>
      </c>
      <c r="AP5371">
        <v>0</v>
      </c>
      <c r="AQ5371">
        <v>0</v>
      </c>
      <c r="AR5371">
        <v>238.02</v>
      </c>
      <c r="AS5371">
        <v>253.02</v>
      </c>
      <c r="AT5371">
        <v>181.38</v>
      </c>
      <c r="AU5371">
        <v>41.640000000000015</v>
      </c>
      <c r="AV5371">
        <v>5</v>
      </c>
      <c r="AW5371">
        <v>3</v>
      </c>
    </row>
    <row r="5372" spans="1:49" x14ac:dyDescent="0.3">
      <c r="A5372" t="s">
        <v>7262</v>
      </c>
      <c r="B5372" s="1">
        <v>45680</v>
      </c>
      <c r="C5372" s="1">
        <v>45683</v>
      </c>
      <c r="D5372" s="1">
        <v>45684</v>
      </c>
      <c r="E5372" t="s">
        <v>300</v>
      </c>
      <c r="F5372" t="s">
        <v>830</v>
      </c>
      <c r="G5372">
        <v>1</v>
      </c>
      <c r="H5372">
        <v>36.270000000000003</v>
      </c>
      <c r="I5372">
        <v>10</v>
      </c>
      <c r="J5372">
        <v>0</v>
      </c>
      <c r="K5372" t="s">
        <v>42</v>
      </c>
      <c r="L5372" t="s">
        <v>19</v>
      </c>
      <c r="M5372" t="s">
        <v>30</v>
      </c>
      <c r="N5372" t="s">
        <v>22</v>
      </c>
      <c r="O5372" t="s">
        <v>94</v>
      </c>
      <c r="P5372" t="s">
        <v>4488</v>
      </c>
      <c r="Q5372" t="s">
        <v>4384</v>
      </c>
      <c r="R5372" t="s">
        <v>4424</v>
      </c>
      <c r="S5372" t="s">
        <v>4391</v>
      </c>
      <c r="T5372" t="s">
        <v>4489</v>
      </c>
      <c r="U5372" t="s">
        <v>8453</v>
      </c>
      <c r="V5372">
        <v>2005</v>
      </c>
      <c r="W5372" s="1">
        <v>45188</v>
      </c>
      <c r="X5372" t="s">
        <v>4388</v>
      </c>
      <c r="Y5372" t="s">
        <v>4163</v>
      </c>
      <c r="Z5372" t="s">
        <v>4014</v>
      </c>
      <c r="AA5372" t="s">
        <v>4023</v>
      </c>
      <c r="AB5372" t="s">
        <v>4000</v>
      </c>
      <c r="AC5372" t="s">
        <v>3997</v>
      </c>
      <c r="AD5372">
        <v>0</v>
      </c>
      <c r="AE5372">
        <v>35.82</v>
      </c>
      <c r="AF5372" t="s">
        <v>3975</v>
      </c>
      <c r="AG5372" s="1"/>
      <c r="AJ5372" t="s">
        <v>3975</v>
      </c>
      <c r="AK5372" t="s">
        <v>5223</v>
      </c>
      <c r="AL5372" s="1">
        <v>45537</v>
      </c>
      <c r="AM5372" s="1">
        <v>45567</v>
      </c>
      <c r="AN5372" t="s">
        <v>5225</v>
      </c>
      <c r="AO5372">
        <v>36.270000000000003</v>
      </c>
      <c r="AP5372">
        <v>0.1</v>
      </c>
      <c r="AQ5372">
        <v>3.6270000000000007</v>
      </c>
      <c r="AR5372">
        <v>32.643000000000001</v>
      </c>
      <c r="AS5372">
        <v>32.643000000000001</v>
      </c>
      <c r="AT5372">
        <v>0</v>
      </c>
      <c r="AU5372">
        <v>32.643000000000001</v>
      </c>
      <c r="AV5372">
        <v>1</v>
      </c>
      <c r="AW5372">
        <v>3</v>
      </c>
    </row>
    <row r="5373" spans="1:49" x14ac:dyDescent="0.3">
      <c r="A5373" t="s">
        <v>7263</v>
      </c>
      <c r="B5373" s="1">
        <v>45876</v>
      </c>
      <c r="C5373" s="1">
        <v>45881</v>
      </c>
      <c r="D5373" s="1">
        <v>45884</v>
      </c>
      <c r="E5373" t="s">
        <v>956</v>
      </c>
      <c r="F5373" t="s">
        <v>557</v>
      </c>
      <c r="G5373">
        <v>3</v>
      </c>
      <c r="H5373">
        <v>208.74</v>
      </c>
      <c r="I5373">
        <v>0</v>
      </c>
      <c r="J5373">
        <v>15</v>
      </c>
      <c r="K5373" t="s">
        <v>60</v>
      </c>
      <c r="L5373" t="s">
        <v>19</v>
      </c>
      <c r="M5373" t="s">
        <v>30</v>
      </c>
      <c r="N5373" t="s">
        <v>21</v>
      </c>
      <c r="O5373" t="s">
        <v>48</v>
      </c>
      <c r="P5373" t="s">
        <v>4872</v>
      </c>
      <c r="Q5373" t="s">
        <v>4384</v>
      </c>
      <c r="R5373" t="s">
        <v>4444</v>
      </c>
      <c r="S5373" t="s">
        <v>4391</v>
      </c>
      <c r="T5373" t="s">
        <v>4873</v>
      </c>
      <c r="U5373" t="s">
        <v>8631</v>
      </c>
      <c r="V5373">
        <v>1996</v>
      </c>
      <c r="W5373" s="1">
        <v>45883</v>
      </c>
      <c r="X5373" t="s">
        <v>4404</v>
      </c>
      <c r="Y5373" t="s">
        <v>4007</v>
      </c>
      <c r="Z5373" t="s">
        <v>3994</v>
      </c>
      <c r="AA5373" t="s">
        <v>4008</v>
      </c>
      <c r="AB5373" t="s">
        <v>4009</v>
      </c>
      <c r="AC5373" t="s">
        <v>3974</v>
      </c>
      <c r="AD5373">
        <v>135.69</v>
      </c>
      <c r="AE5373">
        <v>190.42</v>
      </c>
      <c r="AF5373" t="s">
        <v>3975</v>
      </c>
      <c r="AG5373" s="1"/>
      <c r="AJ5373" t="s">
        <v>3975</v>
      </c>
      <c r="AK5373" t="s">
        <v>5223</v>
      </c>
      <c r="AL5373" s="1">
        <v>45698</v>
      </c>
      <c r="AM5373" s="1">
        <v>45750</v>
      </c>
      <c r="AN5373" t="s">
        <v>19</v>
      </c>
      <c r="AO5373">
        <v>626.22</v>
      </c>
      <c r="AP5373">
        <v>0</v>
      </c>
      <c r="AQ5373">
        <v>0</v>
      </c>
      <c r="AR5373">
        <v>626.22</v>
      </c>
      <c r="AS5373">
        <v>641.22</v>
      </c>
      <c r="AT5373">
        <v>407.07</v>
      </c>
      <c r="AU5373">
        <v>204.15000000000003</v>
      </c>
      <c r="AV5373">
        <v>3</v>
      </c>
      <c r="AW5373">
        <v>5</v>
      </c>
    </row>
    <row r="5374" spans="1:49" x14ac:dyDescent="0.3">
      <c r="A5374" t="s">
        <v>7264</v>
      </c>
      <c r="B5374" s="1">
        <v>45852</v>
      </c>
      <c r="C5374" s="1">
        <v>45853</v>
      </c>
      <c r="D5374" s="1">
        <v>45857</v>
      </c>
      <c r="E5374" t="s">
        <v>934</v>
      </c>
      <c r="F5374" t="s">
        <v>59</v>
      </c>
      <c r="G5374">
        <v>1</v>
      </c>
      <c r="H5374">
        <v>94.6</v>
      </c>
      <c r="I5374">
        <v>0</v>
      </c>
      <c r="J5374">
        <v>15</v>
      </c>
      <c r="K5374" t="s">
        <v>35</v>
      </c>
      <c r="L5374" t="s">
        <v>19</v>
      </c>
      <c r="M5374" t="s">
        <v>30</v>
      </c>
      <c r="N5374" t="s">
        <v>22</v>
      </c>
      <c r="O5374" t="s">
        <v>242</v>
      </c>
      <c r="P5374" t="s">
        <v>4443</v>
      </c>
      <c r="Q5374" t="s">
        <v>4384</v>
      </c>
      <c r="R5374" t="s">
        <v>4444</v>
      </c>
      <c r="S5374" t="s">
        <v>4386</v>
      </c>
      <c r="T5374" t="s">
        <v>8434</v>
      </c>
      <c r="U5374" t="s">
        <v>8435</v>
      </c>
      <c r="V5374">
        <v>1995</v>
      </c>
      <c r="W5374" s="1">
        <v>45410</v>
      </c>
      <c r="X5374" t="s">
        <v>22</v>
      </c>
      <c r="Y5374" t="s">
        <v>4079</v>
      </c>
      <c r="Z5374" t="s">
        <v>3994</v>
      </c>
      <c r="AA5374" t="s">
        <v>4008</v>
      </c>
      <c r="AB5374" t="s">
        <v>3973</v>
      </c>
      <c r="AC5374" t="s">
        <v>3992</v>
      </c>
      <c r="AD5374">
        <v>62.82</v>
      </c>
      <c r="AE5374">
        <v>94.99</v>
      </c>
      <c r="AF5374" t="s">
        <v>3975</v>
      </c>
      <c r="AG5374" s="1"/>
      <c r="AJ5374" t="s">
        <v>3975</v>
      </c>
      <c r="AK5374" t="s">
        <v>5222</v>
      </c>
      <c r="AL5374" s="1">
        <v>45809</v>
      </c>
      <c r="AM5374" s="1">
        <v>45857</v>
      </c>
      <c r="AN5374" t="s">
        <v>19</v>
      </c>
      <c r="AO5374">
        <v>94.6</v>
      </c>
      <c r="AP5374">
        <v>0</v>
      </c>
      <c r="AQ5374">
        <v>0</v>
      </c>
      <c r="AR5374">
        <v>94.6</v>
      </c>
      <c r="AS5374">
        <v>109.6</v>
      </c>
      <c r="AT5374">
        <v>62.82</v>
      </c>
      <c r="AU5374">
        <v>16.779999999999994</v>
      </c>
      <c r="AV5374">
        <v>4</v>
      </c>
      <c r="AW5374">
        <v>1</v>
      </c>
    </row>
    <row r="5375" spans="1:49" x14ac:dyDescent="0.3">
      <c r="A5375" t="s">
        <v>7265</v>
      </c>
      <c r="B5375" s="1">
        <v>45827</v>
      </c>
      <c r="C5375" s="1">
        <v>45837</v>
      </c>
      <c r="D5375" s="1">
        <v>45723</v>
      </c>
      <c r="E5375" t="s">
        <v>487</v>
      </c>
      <c r="F5375" t="s">
        <v>746</v>
      </c>
      <c r="G5375">
        <v>1</v>
      </c>
      <c r="H5375">
        <v>147.32</v>
      </c>
      <c r="I5375">
        <v>0</v>
      </c>
      <c r="J5375">
        <v>25</v>
      </c>
      <c r="K5375" t="s">
        <v>42</v>
      </c>
      <c r="L5375" t="s">
        <v>19</v>
      </c>
      <c r="M5375" t="s">
        <v>30</v>
      </c>
      <c r="N5375" t="s">
        <v>22</v>
      </c>
      <c r="O5375" t="s">
        <v>56</v>
      </c>
      <c r="P5375" t="s">
        <v>4832</v>
      </c>
      <c r="Q5375" t="s">
        <v>4384</v>
      </c>
      <c r="R5375" t="s">
        <v>4409</v>
      </c>
      <c r="S5375" t="s">
        <v>4391</v>
      </c>
      <c r="T5375" t="s">
        <v>8781</v>
      </c>
      <c r="U5375" t="s">
        <v>5108</v>
      </c>
      <c r="V5375">
        <v>1997</v>
      </c>
      <c r="W5375" s="1">
        <v>45607</v>
      </c>
      <c r="X5375" t="s">
        <v>4404</v>
      </c>
      <c r="Y5375" t="s">
        <v>4063</v>
      </c>
      <c r="Z5375" t="s">
        <v>4014</v>
      </c>
      <c r="AA5375" t="s">
        <v>4023</v>
      </c>
      <c r="AB5375" t="s">
        <v>3983</v>
      </c>
      <c r="AC5375" t="s">
        <v>3985</v>
      </c>
      <c r="AD5375">
        <v>0</v>
      </c>
      <c r="AE5375">
        <v>142.59</v>
      </c>
      <c r="AF5375" t="s">
        <v>3975</v>
      </c>
      <c r="AG5375" s="1"/>
      <c r="AJ5375" t="s">
        <v>3975</v>
      </c>
      <c r="AK5375" t="s">
        <v>5222</v>
      </c>
      <c r="AL5375" s="1">
        <v>45416</v>
      </c>
      <c r="AM5375" s="1">
        <v>45440</v>
      </c>
      <c r="AN5375" t="s">
        <v>26</v>
      </c>
      <c r="AO5375">
        <v>147.32</v>
      </c>
      <c r="AP5375">
        <v>0</v>
      </c>
      <c r="AQ5375">
        <v>0</v>
      </c>
      <c r="AR5375">
        <v>147.32</v>
      </c>
      <c r="AS5375">
        <v>172.32</v>
      </c>
      <c r="AT5375">
        <v>0</v>
      </c>
      <c r="AU5375">
        <v>122.32</v>
      </c>
      <c r="AV5375">
        <v>-114</v>
      </c>
      <c r="AW5375">
        <v>10</v>
      </c>
    </row>
    <row r="5376" spans="1:49" x14ac:dyDescent="0.3">
      <c r="A5376" t="s">
        <v>7266</v>
      </c>
      <c r="B5376" s="1">
        <v>45871</v>
      </c>
      <c r="C5376" s="1">
        <v>45699</v>
      </c>
      <c r="D5376" s="1">
        <v>45700</v>
      </c>
      <c r="E5376" t="s">
        <v>617</v>
      </c>
      <c r="F5376" t="s">
        <v>957</v>
      </c>
      <c r="G5376">
        <v>2</v>
      </c>
      <c r="H5376">
        <v>175.17</v>
      </c>
      <c r="I5376">
        <v>0</v>
      </c>
      <c r="J5376">
        <v>50</v>
      </c>
      <c r="K5376" t="s">
        <v>35</v>
      </c>
      <c r="L5376" t="s">
        <v>26</v>
      </c>
      <c r="M5376" t="s">
        <v>30</v>
      </c>
      <c r="N5376" t="s">
        <v>22</v>
      </c>
      <c r="O5376" t="s">
        <v>22</v>
      </c>
      <c r="P5376" t="s">
        <v>4588</v>
      </c>
      <c r="Q5376" t="s">
        <v>4384</v>
      </c>
      <c r="R5376" t="s">
        <v>4385</v>
      </c>
      <c r="S5376" t="s">
        <v>4398</v>
      </c>
      <c r="T5376" t="s">
        <v>4589</v>
      </c>
      <c r="U5376" t="s">
        <v>8487</v>
      </c>
      <c r="V5376">
        <v>1978</v>
      </c>
      <c r="W5376" s="1">
        <v>44710</v>
      </c>
      <c r="X5376" t="s">
        <v>4388</v>
      </c>
      <c r="Y5376" t="s">
        <v>4090</v>
      </c>
      <c r="Z5376" t="s">
        <v>3977</v>
      </c>
      <c r="AA5376" t="s">
        <v>4072</v>
      </c>
      <c r="AB5376" t="s">
        <v>3983</v>
      </c>
      <c r="AC5376" t="s">
        <v>3985</v>
      </c>
      <c r="AD5376">
        <v>157.76</v>
      </c>
      <c r="AE5376">
        <v>202.81</v>
      </c>
      <c r="AF5376" t="s">
        <v>3975</v>
      </c>
      <c r="AG5376" s="1"/>
      <c r="AJ5376" t="s">
        <v>3975</v>
      </c>
      <c r="AL5376" s="1"/>
      <c r="AM5376" s="1"/>
      <c r="AO5376">
        <v>350.34</v>
      </c>
      <c r="AP5376">
        <v>0</v>
      </c>
      <c r="AQ5376">
        <v>0</v>
      </c>
      <c r="AR5376">
        <v>350.34</v>
      </c>
      <c r="AS5376">
        <v>400.34</v>
      </c>
      <c r="AT5376">
        <v>315.52</v>
      </c>
      <c r="AU5376">
        <v>-15.180000000000007</v>
      </c>
      <c r="AV5376">
        <v>1</v>
      </c>
      <c r="AW5376">
        <v>-172</v>
      </c>
    </row>
    <row r="5377" spans="1:49" x14ac:dyDescent="0.3">
      <c r="A5377" t="s">
        <v>7267</v>
      </c>
      <c r="B5377" s="1">
        <v>45803</v>
      </c>
      <c r="C5377" s="1">
        <v>45810</v>
      </c>
      <c r="D5377" s="1">
        <v>45819</v>
      </c>
      <c r="E5377" t="s">
        <v>187</v>
      </c>
      <c r="F5377" t="s">
        <v>343</v>
      </c>
      <c r="G5377">
        <v>2</v>
      </c>
      <c r="H5377">
        <v>158.88999999999999</v>
      </c>
      <c r="I5377">
        <v>5</v>
      </c>
      <c r="J5377">
        <v>15</v>
      </c>
      <c r="K5377" t="s">
        <v>35</v>
      </c>
      <c r="L5377" t="s">
        <v>19</v>
      </c>
      <c r="M5377" t="s">
        <v>36</v>
      </c>
      <c r="N5377" t="s">
        <v>37</v>
      </c>
      <c r="O5377" t="s">
        <v>22</v>
      </c>
      <c r="P5377" t="s">
        <v>4635</v>
      </c>
      <c r="Q5377" t="s">
        <v>4396</v>
      </c>
      <c r="R5377" t="s">
        <v>4416</v>
      </c>
      <c r="S5377" t="s">
        <v>4391</v>
      </c>
      <c r="T5377" t="s">
        <v>4792</v>
      </c>
      <c r="U5377" t="s">
        <v>8591</v>
      </c>
      <c r="V5377">
        <v>1985</v>
      </c>
      <c r="W5377" s="1">
        <v>45200</v>
      </c>
      <c r="X5377" t="s">
        <v>4388</v>
      </c>
      <c r="Y5377" t="s">
        <v>4018</v>
      </c>
      <c r="Z5377" t="s">
        <v>3971</v>
      </c>
      <c r="AA5377" t="s">
        <v>4019</v>
      </c>
      <c r="AB5377" t="s">
        <v>4020</v>
      </c>
      <c r="AC5377" t="s">
        <v>3997</v>
      </c>
      <c r="AD5377">
        <v>111.6</v>
      </c>
      <c r="AE5377">
        <v>155.84</v>
      </c>
      <c r="AF5377" t="s">
        <v>3975</v>
      </c>
      <c r="AG5377" s="1"/>
      <c r="AJ5377" t="s">
        <v>3975</v>
      </c>
      <c r="AL5377" s="1"/>
      <c r="AM5377" s="1"/>
      <c r="AO5377">
        <v>317.77999999999997</v>
      </c>
      <c r="AP5377">
        <v>0.05</v>
      </c>
      <c r="AQ5377">
        <v>15.888999999999999</v>
      </c>
      <c r="AR5377">
        <v>301.89099999999996</v>
      </c>
      <c r="AS5377">
        <v>316.89099999999996</v>
      </c>
      <c r="AT5377">
        <v>223.2</v>
      </c>
      <c r="AU5377">
        <v>63.690999999999974</v>
      </c>
      <c r="AV5377">
        <v>9</v>
      </c>
      <c r="AW5377">
        <v>7</v>
      </c>
    </row>
    <row r="5378" spans="1:49" x14ac:dyDescent="0.3">
      <c r="A5378" t="s">
        <v>7268</v>
      </c>
      <c r="B5378" s="1">
        <v>45779</v>
      </c>
      <c r="C5378" s="1"/>
      <c r="D5378" s="1">
        <v>45790</v>
      </c>
      <c r="E5378" t="s">
        <v>1701</v>
      </c>
      <c r="F5378" t="s">
        <v>709</v>
      </c>
      <c r="G5378">
        <v>3</v>
      </c>
      <c r="H5378">
        <v>63.8</v>
      </c>
      <c r="I5378">
        <v>0</v>
      </c>
      <c r="J5378">
        <v>25</v>
      </c>
      <c r="K5378" t="s">
        <v>42</v>
      </c>
      <c r="L5378" t="s">
        <v>19</v>
      </c>
      <c r="M5378" t="s">
        <v>30</v>
      </c>
      <c r="N5378" t="s">
        <v>52</v>
      </c>
      <c r="O5378" t="s">
        <v>22</v>
      </c>
      <c r="P5378" t="s">
        <v>4696</v>
      </c>
      <c r="Q5378" t="s">
        <v>4384</v>
      </c>
      <c r="R5378" t="s">
        <v>4412</v>
      </c>
      <c r="S5378" t="s">
        <v>4391</v>
      </c>
      <c r="T5378" t="s">
        <v>4697</v>
      </c>
      <c r="U5378" t="s">
        <v>8538</v>
      </c>
      <c r="V5378">
        <v>1976</v>
      </c>
      <c r="W5378" s="1">
        <v>45241</v>
      </c>
      <c r="X5378" t="s">
        <v>4419</v>
      </c>
      <c r="Y5378" t="s">
        <v>4118</v>
      </c>
      <c r="Z5378" t="s">
        <v>3977</v>
      </c>
      <c r="AA5378" t="s">
        <v>3991</v>
      </c>
      <c r="AB5378" t="s">
        <v>4009</v>
      </c>
      <c r="AC5378" t="s">
        <v>3985</v>
      </c>
      <c r="AD5378">
        <v>51.25</v>
      </c>
      <c r="AE5378">
        <v>67.8</v>
      </c>
      <c r="AF5378" t="s">
        <v>3975</v>
      </c>
      <c r="AG5378" s="1"/>
      <c r="AJ5378" t="s">
        <v>3975</v>
      </c>
      <c r="AL5378" s="1"/>
      <c r="AM5378" s="1"/>
      <c r="AO5378">
        <v>191.39999999999998</v>
      </c>
      <c r="AP5378">
        <v>0</v>
      </c>
      <c r="AQ5378">
        <v>0</v>
      </c>
      <c r="AR5378">
        <v>191.39999999999998</v>
      </c>
      <c r="AS5378">
        <v>216.39999999999998</v>
      </c>
      <c r="AT5378">
        <v>153.75</v>
      </c>
      <c r="AU5378">
        <v>12.649999999999977</v>
      </c>
    </row>
    <row r="5379" spans="1:49" x14ac:dyDescent="0.3">
      <c r="A5379" t="s">
        <v>7269</v>
      </c>
      <c r="B5379" s="1">
        <v>45780</v>
      </c>
      <c r="C5379" s="1">
        <v>45785</v>
      </c>
      <c r="D5379" s="1">
        <v>45788</v>
      </c>
      <c r="E5379" t="s">
        <v>1152</v>
      </c>
      <c r="F5379" t="s">
        <v>826</v>
      </c>
      <c r="G5379">
        <v>1</v>
      </c>
      <c r="H5379">
        <v>232.15</v>
      </c>
      <c r="I5379">
        <v>0</v>
      </c>
      <c r="J5379">
        <v>15</v>
      </c>
      <c r="K5379" t="s">
        <v>35</v>
      </c>
      <c r="L5379" t="s">
        <v>43</v>
      </c>
      <c r="M5379" t="s">
        <v>20</v>
      </c>
      <c r="N5379" t="s">
        <v>37</v>
      </c>
      <c r="O5379" t="s">
        <v>468</v>
      </c>
      <c r="P5379" t="s">
        <v>4918</v>
      </c>
      <c r="Q5379" t="s">
        <v>4396</v>
      </c>
      <c r="R5379" t="s">
        <v>4424</v>
      </c>
      <c r="S5379" t="s">
        <v>4391</v>
      </c>
      <c r="T5379" t="s">
        <v>4919</v>
      </c>
      <c r="U5379" t="s">
        <v>8661</v>
      </c>
      <c r="V5379">
        <v>1985</v>
      </c>
      <c r="W5379" s="1">
        <v>44995</v>
      </c>
      <c r="X5379" t="s">
        <v>4394</v>
      </c>
      <c r="Y5379" t="s">
        <v>4115</v>
      </c>
      <c r="Z5379" t="s">
        <v>3987</v>
      </c>
      <c r="AA5379" t="s">
        <v>3988</v>
      </c>
      <c r="AB5379" t="s">
        <v>3996</v>
      </c>
      <c r="AC5379" t="s">
        <v>3985</v>
      </c>
      <c r="AD5379">
        <v>0</v>
      </c>
      <c r="AE5379">
        <v>226.21</v>
      </c>
      <c r="AF5379" t="s">
        <v>3975</v>
      </c>
      <c r="AG5379" s="1"/>
      <c r="AJ5379" t="s">
        <v>3975</v>
      </c>
      <c r="AK5379" t="s">
        <v>5228</v>
      </c>
      <c r="AL5379" s="1">
        <v>45339</v>
      </c>
      <c r="AM5379" s="1">
        <v>45357</v>
      </c>
      <c r="AN5379" t="s">
        <v>43</v>
      </c>
      <c r="AO5379">
        <v>232.15</v>
      </c>
      <c r="AP5379">
        <v>0</v>
      </c>
      <c r="AQ5379">
        <v>0</v>
      </c>
      <c r="AR5379">
        <v>232.15</v>
      </c>
      <c r="AS5379">
        <v>247.15</v>
      </c>
      <c r="AT5379">
        <v>0</v>
      </c>
      <c r="AU5379">
        <v>217.15</v>
      </c>
      <c r="AV5379">
        <v>3</v>
      </c>
      <c r="AW5379">
        <v>5</v>
      </c>
    </row>
    <row r="5380" spans="1:49" x14ac:dyDescent="0.3">
      <c r="A5380" t="s">
        <v>7270</v>
      </c>
      <c r="B5380" s="1">
        <v>45666</v>
      </c>
      <c r="C5380" s="1">
        <v>45673</v>
      </c>
      <c r="D5380" s="1">
        <v>45677</v>
      </c>
      <c r="E5380" t="s">
        <v>2219</v>
      </c>
      <c r="F5380" t="s">
        <v>848</v>
      </c>
      <c r="G5380">
        <v>1</v>
      </c>
      <c r="H5380">
        <v>180.49</v>
      </c>
      <c r="I5380">
        <v>0</v>
      </c>
      <c r="J5380">
        <v>35</v>
      </c>
      <c r="K5380" t="s">
        <v>18</v>
      </c>
      <c r="L5380" t="s">
        <v>26</v>
      </c>
      <c r="M5380" t="s">
        <v>20</v>
      </c>
      <c r="N5380" t="s">
        <v>22</v>
      </c>
      <c r="O5380" t="s">
        <v>56</v>
      </c>
      <c r="P5380" t="s">
        <v>5058</v>
      </c>
      <c r="Q5380" t="s">
        <v>4396</v>
      </c>
      <c r="R5380" t="s">
        <v>4459</v>
      </c>
      <c r="S5380" t="s">
        <v>4386</v>
      </c>
      <c r="T5380" t="s">
        <v>5059</v>
      </c>
      <c r="U5380" t="s">
        <v>8743</v>
      </c>
      <c r="V5380">
        <v>2005</v>
      </c>
      <c r="W5380" s="1">
        <v>45447</v>
      </c>
      <c r="X5380" t="s">
        <v>4394</v>
      </c>
      <c r="Y5380" t="s">
        <v>4076</v>
      </c>
      <c r="Z5380" t="s">
        <v>3994</v>
      </c>
      <c r="AA5380" t="s">
        <v>4077</v>
      </c>
      <c r="AB5380" t="s">
        <v>4000</v>
      </c>
      <c r="AC5380" t="s">
        <v>3997</v>
      </c>
      <c r="AD5380">
        <v>128.63999999999999</v>
      </c>
      <c r="AE5380">
        <v>173.44</v>
      </c>
      <c r="AF5380" t="s">
        <v>3975</v>
      </c>
      <c r="AG5380" s="1"/>
      <c r="AJ5380" t="s">
        <v>3975</v>
      </c>
      <c r="AK5380" t="s">
        <v>5222</v>
      </c>
      <c r="AL5380" s="1">
        <v>45416</v>
      </c>
      <c r="AM5380" s="1">
        <v>45440</v>
      </c>
      <c r="AN5380" t="s">
        <v>26</v>
      </c>
      <c r="AO5380">
        <v>180.49</v>
      </c>
      <c r="AP5380">
        <v>0</v>
      </c>
      <c r="AQ5380">
        <v>0</v>
      </c>
      <c r="AR5380">
        <v>180.49</v>
      </c>
      <c r="AS5380">
        <v>215.49</v>
      </c>
      <c r="AT5380">
        <v>128.63999999999999</v>
      </c>
      <c r="AU5380">
        <v>16.850000000000023</v>
      </c>
      <c r="AV5380">
        <v>4</v>
      </c>
      <c r="AW5380">
        <v>7</v>
      </c>
    </row>
    <row r="5381" spans="1:49" x14ac:dyDescent="0.3">
      <c r="A5381" t="s">
        <v>7271</v>
      </c>
      <c r="B5381" s="1">
        <v>45965</v>
      </c>
      <c r="C5381" s="1">
        <v>45760</v>
      </c>
      <c r="D5381" s="1">
        <v>45764</v>
      </c>
      <c r="E5381" t="s">
        <v>2398</v>
      </c>
      <c r="F5381" t="s">
        <v>304</v>
      </c>
      <c r="G5381">
        <v>1</v>
      </c>
      <c r="H5381">
        <v>198.69</v>
      </c>
      <c r="I5381">
        <v>5</v>
      </c>
      <c r="J5381">
        <v>15</v>
      </c>
      <c r="K5381" t="s">
        <v>42</v>
      </c>
      <c r="L5381" t="s">
        <v>26</v>
      </c>
      <c r="M5381" t="s">
        <v>30</v>
      </c>
      <c r="N5381" t="s">
        <v>22</v>
      </c>
      <c r="O5381" t="s">
        <v>22</v>
      </c>
      <c r="P5381" t="s">
        <v>4715</v>
      </c>
      <c r="Q5381" t="s">
        <v>4384</v>
      </c>
      <c r="R5381" t="s">
        <v>4390</v>
      </c>
      <c r="S5381" t="s">
        <v>4398</v>
      </c>
      <c r="T5381" t="s">
        <v>8549</v>
      </c>
      <c r="U5381" t="s">
        <v>8550</v>
      </c>
      <c r="V5381">
        <v>1997</v>
      </c>
      <c r="W5381" s="1">
        <v>44856</v>
      </c>
      <c r="X5381" t="s">
        <v>4394</v>
      </c>
      <c r="Y5381" t="s">
        <v>4031</v>
      </c>
      <c r="Z5381" t="s">
        <v>3977</v>
      </c>
      <c r="AA5381" t="s">
        <v>3991</v>
      </c>
      <c r="AB5381" t="s">
        <v>4032</v>
      </c>
      <c r="AC5381" t="s">
        <v>3992</v>
      </c>
      <c r="AD5381">
        <v>166.71</v>
      </c>
      <c r="AE5381">
        <v>203.37</v>
      </c>
      <c r="AF5381" t="s">
        <v>3975</v>
      </c>
      <c r="AG5381" s="1"/>
      <c r="AJ5381" t="s">
        <v>3975</v>
      </c>
      <c r="AL5381" s="1"/>
      <c r="AM5381" s="1"/>
      <c r="AO5381">
        <v>198.69</v>
      </c>
      <c r="AP5381">
        <v>0.05</v>
      </c>
      <c r="AQ5381">
        <v>9.9344999999999999</v>
      </c>
      <c r="AR5381">
        <v>188.75549999999998</v>
      </c>
      <c r="AS5381">
        <v>203.75549999999998</v>
      </c>
      <c r="AT5381">
        <v>166.71</v>
      </c>
      <c r="AU5381">
        <v>7.0454999999999757</v>
      </c>
      <c r="AV5381">
        <v>4</v>
      </c>
      <c r="AW5381">
        <v>-205</v>
      </c>
    </row>
    <row r="5382" spans="1:49" x14ac:dyDescent="0.3">
      <c r="A5382" t="s">
        <v>7272</v>
      </c>
      <c r="B5382" s="1">
        <v>45899</v>
      </c>
      <c r="C5382" s="1">
        <v>45909</v>
      </c>
      <c r="D5382" s="1">
        <v>45911</v>
      </c>
      <c r="E5382" t="s">
        <v>119</v>
      </c>
      <c r="F5382" t="s">
        <v>929</v>
      </c>
      <c r="G5382">
        <v>1</v>
      </c>
      <c r="H5382">
        <v>216.36</v>
      </c>
      <c r="I5382">
        <v>5</v>
      </c>
      <c r="J5382">
        <v>50</v>
      </c>
      <c r="K5382" t="s">
        <v>42</v>
      </c>
      <c r="L5382" t="s">
        <v>26</v>
      </c>
      <c r="M5382" t="s">
        <v>30</v>
      </c>
      <c r="N5382" t="s">
        <v>22</v>
      </c>
      <c r="O5382" t="s">
        <v>153</v>
      </c>
      <c r="P5382" t="s">
        <v>5202</v>
      </c>
      <c r="Q5382" t="s">
        <v>4384</v>
      </c>
      <c r="R5382" t="s">
        <v>4424</v>
      </c>
      <c r="S5382" t="s">
        <v>4398</v>
      </c>
      <c r="T5382" t="s">
        <v>5203</v>
      </c>
      <c r="U5382" t="s">
        <v>8835</v>
      </c>
      <c r="V5382">
        <v>1979</v>
      </c>
      <c r="W5382" s="1">
        <v>44846</v>
      </c>
      <c r="X5382" t="s">
        <v>4394</v>
      </c>
      <c r="Y5382" t="s">
        <v>4067</v>
      </c>
      <c r="Z5382" t="s">
        <v>3971</v>
      </c>
      <c r="AA5382" t="s">
        <v>4051</v>
      </c>
      <c r="AB5382" t="s">
        <v>4000</v>
      </c>
      <c r="AC5382" t="s">
        <v>3974</v>
      </c>
      <c r="AD5382">
        <v>155</v>
      </c>
      <c r="AE5382">
        <v>188.69</v>
      </c>
      <c r="AF5382" t="s">
        <v>3975</v>
      </c>
      <c r="AG5382" s="1"/>
      <c r="AJ5382" t="s">
        <v>3975</v>
      </c>
      <c r="AK5382" t="s">
        <v>5224</v>
      </c>
      <c r="AL5382" s="1">
        <v>45298</v>
      </c>
      <c r="AM5382" s="1">
        <v>45311</v>
      </c>
      <c r="AN5382" t="s">
        <v>26</v>
      </c>
      <c r="AO5382">
        <v>216.36</v>
      </c>
      <c r="AP5382">
        <v>0.05</v>
      </c>
      <c r="AQ5382">
        <v>10.818000000000001</v>
      </c>
      <c r="AR5382">
        <v>205.542</v>
      </c>
      <c r="AS5382">
        <v>255.542</v>
      </c>
      <c r="AT5382">
        <v>155</v>
      </c>
      <c r="AU5382">
        <v>0.54200000000000159</v>
      </c>
      <c r="AV5382">
        <v>2</v>
      </c>
      <c r="AW5382">
        <v>10</v>
      </c>
    </row>
    <row r="5383" spans="1:49" x14ac:dyDescent="0.3">
      <c r="A5383" t="s">
        <v>7273</v>
      </c>
      <c r="B5383" s="1">
        <v>45857</v>
      </c>
      <c r="C5383" s="1">
        <v>45859</v>
      </c>
      <c r="D5383" s="1">
        <v>45863</v>
      </c>
      <c r="E5383" t="s">
        <v>555</v>
      </c>
      <c r="F5383" t="s">
        <v>87</v>
      </c>
      <c r="G5383">
        <v>4</v>
      </c>
      <c r="H5383">
        <v>27.03</v>
      </c>
      <c r="I5383">
        <v>0</v>
      </c>
      <c r="J5383">
        <v>15</v>
      </c>
      <c r="K5383" t="s">
        <v>35</v>
      </c>
      <c r="L5383" t="s">
        <v>26</v>
      </c>
      <c r="M5383" t="s">
        <v>30</v>
      </c>
      <c r="N5383" t="s">
        <v>22</v>
      </c>
      <c r="O5383" t="s">
        <v>166</v>
      </c>
      <c r="P5383" t="s">
        <v>4395</v>
      </c>
      <c r="Q5383" t="s">
        <v>4396</v>
      </c>
      <c r="R5383" t="s">
        <v>4401</v>
      </c>
      <c r="S5383" t="s">
        <v>4386</v>
      </c>
      <c r="T5383" t="s">
        <v>4641</v>
      </c>
      <c r="U5383" t="s">
        <v>8514</v>
      </c>
      <c r="V5383">
        <v>1994</v>
      </c>
      <c r="W5383" s="1">
        <v>45081</v>
      </c>
      <c r="X5383" t="s">
        <v>4388</v>
      </c>
      <c r="Y5383" t="s">
        <v>4166</v>
      </c>
      <c r="Z5383" t="s">
        <v>3977</v>
      </c>
      <c r="AA5383" t="s">
        <v>3982</v>
      </c>
      <c r="AB5383" t="s">
        <v>3979</v>
      </c>
      <c r="AC5383" t="s">
        <v>3980</v>
      </c>
      <c r="AD5383">
        <v>19.989999999999998</v>
      </c>
      <c r="AE5383">
        <v>24.02</v>
      </c>
      <c r="AF5383" t="s">
        <v>4055</v>
      </c>
      <c r="AG5383" s="1"/>
      <c r="AJ5383" t="s">
        <v>3975</v>
      </c>
      <c r="AK5383" t="s">
        <v>5222</v>
      </c>
      <c r="AL5383" s="1">
        <v>45865</v>
      </c>
      <c r="AM5383" s="1">
        <v>45889</v>
      </c>
      <c r="AN5383" t="s">
        <v>19</v>
      </c>
      <c r="AO5383">
        <v>108.12</v>
      </c>
      <c r="AP5383">
        <v>0</v>
      </c>
      <c r="AQ5383">
        <v>0</v>
      </c>
      <c r="AR5383">
        <v>108.12</v>
      </c>
      <c r="AS5383">
        <v>123.12</v>
      </c>
      <c r="AT5383">
        <v>79.959999999999994</v>
      </c>
      <c r="AU5383">
        <v>13.160000000000011</v>
      </c>
      <c r="AV5383">
        <v>4</v>
      </c>
      <c r="AW5383">
        <v>2</v>
      </c>
    </row>
    <row r="5384" spans="1:49" x14ac:dyDescent="0.3">
      <c r="A5384" t="s">
        <v>7274</v>
      </c>
      <c r="B5384" s="1">
        <v>45975</v>
      </c>
      <c r="C5384" s="1">
        <v>45979</v>
      </c>
      <c r="D5384" s="1">
        <v>45982</v>
      </c>
      <c r="E5384" t="s">
        <v>768</v>
      </c>
      <c r="F5384" t="s">
        <v>670</v>
      </c>
      <c r="G5384">
        <v>1</v>
      </c>
      <c r="H5384">
        <v>253.97</v>
      </c>
      <c r="I5384">
        <v>1</v>
      </c>
      <c r="J5384">
        <v>25</v>
      </c>
      <c r="K5384" t="s">
        <v>35</v>
      </c>
      <c r="L5384" t="s">
        <v>19</v>
      </c>
      <c r="M5384" t="s">
        <v>30</v>
      </c>
      <c r="N5384" t="s">
        <v>37</v>
      </c>
      <c r="O5384" t="s">
        <v>22</v>
      </c>
      <c r="P5384" t="s">
        <v>4633</v>
      </c>
      <c r="Q5384" t="s">
        <v>4384</v>
      </c>
      <c r="R5384" t="s">
        <v>4412</v>
      </c>
      <c r="S5384" t="s">
        <v>4391</v>
      </c>
      <c r="T5384" t="s">
        <v>4812</v>
      </c>
      <c r="U5384" t="s">
        <v>4813</v>
      </c>
      <c r="V5384">
        <v>1984</v>
      </c>
      <c r="W5384" s="1">
        <v>44888</v>
      </c>
      <c r="X5384" t="s">
        <v>4394</v>
      </c>
      <c r="Y5384" t="s">
        <v>4060</v>
      </c>
      <c r="Z5384" t="s">
        <v>4014</v>
      </c>
      <c r="AA5384" t="s">
        <v>4049</v>
      </c>
      <c r="AB5384" t="s">
        <v>4000</v>
      </c>
      <c r="AC5384" t="s">
        <v>3997</v>
      </c>
      <c r="AD5384">
        <v>195.34</v>
      </c>
      <c r="AE5384">
        <v>295.11</v>
      </c>
      <c r="AF5384" t="s">
        <v>3975</v>
      </c>
      <c r="AG5384" s="1"/>
      <c r="AJ5384" t="s">
        <v>3975</v>
      </c>
      <c r="AL5384" s="1"/>
      <c r="AM5384" s="1"/>
      <c r="AO5384">
        <v>253.97</v>
      </c>
      <c r="AP5384">
        <v>0.01</v>
      </c>
      <c r="AQ5384">
        <v>2.5396999999999998</v>
      </c>
      <c r="AR5384">
        <v>251.43029999999999</v>
      </c>
      <c r="AS5384">
        <v>276.43029999999999</v>
      </c>
      <c r="AT5384">
        <v>195.34</v>
      </c>
      <c r="AU5384">
        <v>31.090299999999985</v>
      </c>
      <c r="AV5384">
        <v>3</v>
      </c>
      <c r="AW5384">
        <v>4</v>
      </c>
    </row>
    <row r="5385" spans="1:49" x14ac:dyDescent="0.3">
      <c r="A5385" t="s">
        <v>7275</v>
      </c>
      <c r="B5385" s="1">
        <v>45685</v>
      </c>
      <c r="C5385" s="1">
        <v>45688</v>
      </c>
      <c r="D5385" s="1">
        <v>45691</v>
      </c>
      <c r="E5385" t="s">
        <v>1743</v>
      </c>
      <c r="F5385" t="s">
        <v>356</v>
      </c>
      <c r="G5385">
        <v>1</v>
      </c>
      <c r="H5385">
        <v>64.94</v>
      </c>
      <c r="I5385">
        <v>20</v>
      </c>
      <c r="J5385">
        <v>35</v>
      </c>
      <c r="K5385" t="s">
        <v>35</v>
      </c>
      <c r="L5385" t="s">
        <v>43</v>
      </c>
      <c r="M5385" t="s">
        <v>20</v>
      </c>
      <c r="N5385" t="s">
        <v>31</v>
      </c>
      <c r="O5385" t="s">
        <v>22</v>
      </c>
      <c r="P5385" t="s">
        <v>4895</v>
      </c>
      <c r="Q5385" t="s">
        <v>4384</v>
      </c>
      <c r="R5385" t="s">
        <v>4385</v>
      </c>
      <c r="S5385" t="s">
        <v>4406</v>
      </c>
      <c r="T5385" t="s">
        <v>4896</v>
      </c>
      <c r="U5385" t="s">
        <v>8645</v>
      </c>
      <c r="V5385">
        <v>1973</v>
      </c>
      <c r="W5385" s="1">
        <v>44748</v>
      </c>
      <c r="X5385" t="s">
        <v>4404</v>
      </c>
      <c r="Y5385" t="s">
        <v>3986</v>
      </c>
      <c r="Z5385" t="s">
        <v>3987</v>
      </c>
      <c r="AA5385" t="s">
        <v>3988</v>
      </c>
      <c r="AB5385" t="s">
        <v>3989</v>
      </c>
      <c r="AC5385" t="s">
        <v>3992</v>
      </c>
      <c r="AD5385">
        <v>48.42</v>
      </c>
      <c r="AE5385">
        <v>69.849999999999994</v>
      </c>
      <c r="AF5385" t="s">
        <v>4055</v>
      </c>
      <c r="AG5385" s="1"/>
      <c r="AJ5385" t="s">
        <v>3975</v>
      </c>
      <c r="AL5385" s="1"/>
      <c r="AM5385" s="1"/>
      <c r="AO5385">
        <v>64.94</v>
      </c>
      <c r="AP5385">
        <v>0.2</v>
      </c>
      <c r="AQ5385">
        <v>12.988</v>
      </c>
      <c r="AR5385">
        <v>51.951999999999998</v>
      </c>
      <c r="AS5385">
        <v>86.951999999999998</v>
      </c>
      <c r="AT5385">
        <v>48.42</v>
      </c>
      <c r="AU5385">
        <v>-31.468000000000004</v>
      </c>
      <c r="AV5385">
        <v>3</v>
      </c>
      <c r="AW5385">
        <v>3</v>
      </c>
    </row>
    <row r="5386" spans="1:49" x14ac:dyDescent="0.3">
      <c r="A5386" t="s">
        <v>4325</v>
      </c>
      <c r="B5386" s="1">
        <v>45707</v>
      </c>
      <c r="C5386" s="1">
        <v>45708</v>
      </c>
      <c r="D5386" s="1">
        <v>45709</v>
      </c>
      <c r="E5386" t="s">
        <v>358</v>
      </c>
      <c r="F5386" t="s">
        <v>848</v>
      </c>
      <c r="G5386">
        <v>1</v>
      </c>
      <c r="H5386">
        <v>159.54</v>
      </c>
      <c r="I5386">
        <v>0</v>
      </c>
      <c r="J5386">
        <v>35</v>
      </c>
      <c r="K5386" t="s">
        <v>18</v>
      </c>
      <c r="L5386" t="s">
        <v>26</v>
      </c>
      <c r="M5386" t="s">
        <v>36</v>
      </c>
      <c r="N5386" t="s">
        <v>52</v>
      </c>
      <c r="O5386" t="s">
        <v>22</v>
      </c>
      <c r="P5386" t="s">
        <v>4426</v>
      </c>
      <c r="Q5386" t="s">
        <v>4384</v>
      </c>
      <c r="R5386" t="s">
        <v>4412</v>
      </c>
      <c r="S5386" t="s">
        <v>4434</v>
      </c>
      <c r="T5386" t="s">
        <v>4672</v>
      </c>
      <c r="U5386" t="s">
        <v>8526</v>
      </c>
      <c r="V5386">
        <v>1982</v>
      </c>
      <c r="W5386" s="1">
        <v>44796</v>
      </c>
      <c r="X5386" t="s">
        <v>22</v>
      </c>
      <c r="Y5386" t="s">
        <v>4076</v>
      </c>
      <c r="Z5386" t="s">
        <v>3994</v>
      </c>
      <c r="AA5386" t="s">
        <v>4077</v>
      </c>
      <c r="AB5386" t="s">
        <v>4000</v>
      </c>
      <c r="AC5386" t="s">
        <v>3997</v>
      </c>
      <c r="AD5386">
        <v>128.63999999999999</v>
      </c>
      <c r="AE5386">
        <v>173.44</v>
      </c>
      <c r="AF5386" t="s">
        <v>3975</v>
      </c>
      <c r="AG5386" s="1">
        <v>45603</v>
      </c>
      <c r="AH5386" t="s">
        <v>4170</v>
      </c>
      <c r="AI5386" t="s">
        <v>42</v>
      </c>
      <c r="AJ5386" t="s">
        <v>4055</v>
      </c>
      <c r="AL5386" s="1"/>
      <c r="AM5386" s="1"/>
      <c r="AO5386">
        <v>159.54</v>
      </c>
      <c r="AP5386">
        <v>0</v>
      </c>
      <c r="AQ5386">
        <v>0</v>
      </c>
      <c r="AR5386">
        <v>159.54</v>
      </c>
      <c r="AS5386">
        <v>194.54</v>
      </c>
      <c r="AT5386">
        <v>128.63999999999999</v>
      </c>
      <c r="AU5386">
        <v>-4.0999999999999943</v>
      </c>
      <c r="AV5386">
        <v>1</v>
      </c>
      <c r="AW5386">
        <v>1</v>
      </c>
    </row>
    <row r="5387" spans="1:49" x14ac:dyDescent="0.3">
      <c r="A5387" t="s">
        <v>7276</v>
      </c>
      <c r="B5387" s="1">
        <v>45871</v>
      </c>
      <c r="C5387" s="1">
        <v>45755</v>
      </c>
      <c r="D5387" s="1">
        <v>45877</v>
      </c>
      <c r="E5387" t="s">
        <v>869</v>
      </c>
      <c r="F5387" t="s">
        <v>293</v>
      </c>
      <c r="G5387">
        <v>1</v>
      </c>
      <c r="H5387">
        <v>199.88</v>
      </c>
      <c r="I5387">
        <v>10</v>
      </c>
      <c r="J5387">
        <v>0</v>
      </c>
      <c r="K5387" t="s">
        <v>60</v>
      </c>
      <c r="L5387" t="s">
        <v>19</v>
      </c>
      <c r="M5387" t="s">
        <v>47</v>
      </c>
      <c r="N5387" t="s">
        <v>31</v>
      </c>
      <c r="O5387" t="s">
        <v>22</v>
      </c>
      <c r="P5387" t="s">
        <v>4526</v>
      </c>
      <c r="Q5387" t="s">
        <v>4384</v>
      </c>
      <c r="R5387" t="s">
        <v>4412</v>
      </c>
      <c r="S5387" t="s">
        <v>4434</v>
      </c>
      <c r="T5387" t="s">
        <v>5057</v>
      </c>
      <c r="U5387" t="s">
        <v>8742</v>
      </c>
      <c r="V5387">
        <v>1998</v>
      </c>
      <c r="W5387" s="1">
        <v>45283</v>
      </c>
      <c r="X5387" t="s">
        <v>4404</v>
      </c>
      <c r="Y5387" t="s">
        <v>4113</v>
      </c>
      <c r="Z5387" t="s">
        <v>4014</v>
      </c>
      <c r="AA5387" t="s">
        <v>4038</v>
      </c>
      <c r="AB5387" t="s">
        <v>4032</v>
      </c>
      <c r="AC5387" t="s">
        <v>3980</v>
      </c>
      <c r="AD5387">
        <v>136.41999999999999</v>
      </c>
      <c r="AE5387">
        <v>187.62</v>
      </c>
      <c r="AF5387" t="s">
        <v>3975</v>
      </c>
      <c r="AG5387" s="1"/>
      <c r="AJ5387" t="s">
        <v>3975</v>
      </c>
      <c r="AL5387" s="1"/>
      <c r="AM5387" s="1"/>
      <c r="AO5387">
        <v>199.88</v>
      </c>
      <c r="AP5387">
        <v>0.1</v>
      </c>
      <c r="AQ5387">
        <v>19.988</v>
      </c>
      <c r="AR5387">
        <v>179.892</v>
      </c>
      <c r="AS5387">
        <v>179.892</v>
      </c>
      <c r="AT5387">
        <v>136.41999999999999</v>
      </c>
      <c r="AU5387">
        <v>43.472000000000008</v>
      </c>
      <c r="AV5387">
        <v>122</v>
      </c>
      <c r="AW5387">
        <v>-116</v>
      </c>
    </row>
    <row r="5388" spans="1:49" x14ac:dyDescent="0.3">
      <c r="A5388" t="s">
        <v>7277</v>
      </c>
      <c r="B5388" s="1">
        <v>45884</v>
      </c>
      <c r="C5388" s="1">
        <v>45884</v>
      </c>
      <c r="D5388" s="1">
        <v>45887</v>
      </c>
      <c r="E5388" t="s">
        <v>2322</v>
      </c>
      <c r="F5388" t="s">
        <v>215</v>
      </c>
      <c r="G5388">
        <v>1</v>
      </c>
      <c r="H5388">
        <v>98.52</v>
      </c>
      <c r="I5388">
        <v>20</v>
      </c>
      <c r="J5388">
        <v>15</v>
      </c>
      <c r="K5388" t="s">
        <v>60</v>
      </c>
      <c r="L5388" t="s">
        <v>26</v>
      </c>
      <c r="M5388" t="s">
        <v>47</v>
      </c>
      <c r="N5388" t="s">
        <v>37</v>
      </c>
      <c r="O5388" t="s">
        <v>111</v>
      </c>
      <c r="P5388" t="s">
        <v>5003</v>
      </c>
      <c r="Q5388" t="s">
        <v>4396</v>
      </c>
      <c r="R5388" t="s">
        <v>4390</v>
      </c>
      <c r="S5388" t="s">
        <v>4398</v>
      </c>
      <c r="T5388" t="s">
        <v>5004</v>
      </c>
      <c r="U5388" t="s">
        <v>8712</v>
      </c>
      <c r="V5388">
        <v>1973</v>
      </c>
      <c r="W5388" s="1">
        <v>45320</v>
      </c>
      <c r="X5388" t="s">
        <v>4419</v>
      </c>
      <c r="Y5388" t="s">
        <v>4148</v>
      </c>
      <c r="Z5388" t="s">
        <v>3987</v>
      </c>
      <c r="AA5388" t="s">
        <v>3999</v>
      </c>
      <c r="AB5388" t="s">
        <v>4020</v>
      </c>
      <c r="AC5388" t="s">
        <v>3974</v>
      </c>
      <c r="AD5388">
        <v>80.56</v>
      </c>
      <c r="AE5388">
        <v>106.05</v>
      </c>
      <c r="AF5388" t="s">
        <v>3975</v>
      </c>
      <c r="AG5388" s="1"/>
      <c r="AJ5388" t="s">
        <v>3975</v>
      </c>
      <c r="AK5388" t="s">
        <v>5226</v>
      </c>
      <c r="AL5388" s="1">
        <v>45762</v>
      </c>
      <c r="AM5388" s="1">
        <v>45777</v>
      </c>
      <c r="AN5388" t="s">
        <v>26</v>
      </c>
      <c r="AO5388">
        <v>98.52</v>
      </c>
      <c r="AP5388">
        <v>0.2</v>
      </c>
      <c r="AQ5388">
        <v>19.704000000000001</v>
      </c>
      <c r="AR5388">
        <v>78.816000000000003</v>
      </c>
      <c r="AS5388">
        <v>93.816000000000003</v>
      </c>
      <c r="AT5388">
        <v>80.56</v>
      </c>
      <c r="AU5388">
        <v>-16.744</v>
      </c>
      <c r="AV5388">
        <v>3</v>
      </c>
      <c r="AW5388">
        <v>0</v>
      </c>
    </row>
    <row r="5389" spans="1:49" x14ac:dyDescent="0.3">
      <c r="A5389" t="s">
        <v>7278</v>
      </c>
      <c r="B5389" s="1">
        <v>45859</v>
      </c>
      <c r="C5389" s="1">
        <v>45859</v>
      </c>
      <c r="D5389" s="1">
        <v>45861</v>
      </c>
      <c r="E5389" t="s">
        <v>1095</v>
      </c>
      <c r="F5389" t="s">
        <v>738</v>
      </c>
      <c r="G5389">
        <v>1</v>
      </c>
      <c r="H5389">
        <v>66.66</v>
      </c>
      <c r="I5389">
        <v>30</v>
      </c>
      <c r="J5389">
        <v>0</v>
      </c>
      <c r="K5389" t="s">
        <v>18</v>
      </c>
      <c r="L5389" t="s">
        <v>19</v>
      </c>
      <c r="M5389" t="s">
        <v>30</v>
      </c>
      <c r="N5389" t="s">
        <v>22</v>
      </c>
      <c r="O5389" t="s">
        <v>22</v>
      </c>
      <c r="P5389" t="s">
        <v>4439</v>
      </c>
      <c r="Q5389" t="s">
        <v>4396</v>
      </c>
      <c r="R5389" t="s">
        <v>4390</v>
      </c>
      <c r="S5389" t="s">
        <v>4434</v>
      </c>
      <c r="T5389" t="s">
        <v>5049</v>
      </c>
      <c r="U5389" t="s">
        <v>8738</v>
      </c>
      <c r="V5389">
        <v>1995</v>
      </c>
      <c r="W5389" s="1">
        <v>45073</v>
      </c>
      <c r="X5389" t="s">
        <v>4404</v>
      </c>
      <c r="Y5389" t="s">
        <v>4102</v>
      </c>
      <c r="Z5389" t="s">
        <v>3994</v>
      </c>
      <c r="AA5389" t="s">
        <v>4077</v>
      </c>
      <c r="AB5389" t="s">
        <v>3979</v>
      </c>
      <c r="AC5389" t="s">
        <v>3974</v>
      </c>
      <c r="AD5389">
        <v>52.24</v>
      </c>
      <c r="AE5389">
        <v>76.819999999999993</v>
      </c>
      <c r="AF5389" t="s">
        <v>3975</v>
      </c>
      <c r="AG5389" s="1"/>
      <c r="AJ5389" t="s">
        <v>3975</v>
      </c>
      <c r="AL5389" s="1"/>
      <c r="AM5389" s="1"/>
      <c r="AO5389">
        <v>66.66</v>
      </c>
      <c r="AP5389">
        <v>0.3</v>
      </c>
      <c r="AQ5389">
        <v>19.997999999999998</v>
      </c>
      <c r="AR5389">
        <v>46.661999999999999</v>
      </c>
      <c r="AS5389">
        <v>46.661999999999999</v>
      </c>
      <c r="AT5389">
        <v>52.24</v>
      </c>
      <c r="AU5389">
        <v>-5.578000000000003</v>
      </c>
      <c r="AV5389">
        <v>2</v>
      </c>
      <c r="AW5389">
        <v>0</v>
      </c>
    </row>
    <row r="5390" spans="1:49" x14ac:dyDescent="0.3">
      <c r="A5390" t="s">
        <v>4327</v>
      </c>
      <c r="B5390" s="1">
        <v>45931</v>
      </c>
      <c r="C5390" s="1">
        <v>45670</v>
      </c>
      <c r="D5390" s="1">
        <v>45673</v>
      </c>
      <c r="E5390" t="s">
        <v>3020</v>
      </c>
      <c r="F5390" t="s">
        <v>1087</v>
      </c>
      <c r="G5390">
        <v>1</v>
      </c>
      <c r="H5390">
        <v>54.21</v>
      </c>
      <c r="I5390">
        <v>0</v>
      </c>
      <c r="J5390">
        <v>50</v>
      </c>
      <c r="K5390" t="s">
        <v>42</v>
      </c>
      <c r="L5390" t="s">
        <v>19</v>
      </c>
      <c r="M5390" t="s">
        <v>30</v>
      </c>
      <c r="N5390" t="s">
        <v>52</v>
      </c>
      <c r="O5390" t="s">
        <v>22</v>
      </c>
      <c r="P5390" t="s">
        <v>4517</v>
      </c>
      <c r="Q5390" t="s">
        <v>4384</v>
      </c>
      <c r="R5390" t="s">
        <v>4459</v>
      </c>
      <c r="S5390" t="s">
        <v>4391</v>
      </c>
      <c r="T5390" t="s">
        <v>4966</v>
      </c>
      <c r="U5390" t="s">
        <v>8687</v>
      </c>
      <c r="V5390">
        <v>1993</v>
      </c>
      <c r="W5390" s="1">
        <v>45263</v>
      </c>
      <c r="X5390" t="s">
        <v>4388</v>
      </c>
      <c r="Y5390" t="s">
        <v>4084</v>
      </c>
      <c r="Z5390" t="s">
        <v>3971</v>
      </c>
      <c r="AA5390" t="s">
        <v>4011</v>
      </c>
      <c r="AB5390" t="s">
        <v>4009</v>
      </c>
      <c r="AC5390" t="s">
        <v>3974</v>
      </c>
      <c r="AD5390">
        <v>44.57</v>
      </c>
      <c r="AE5390">
        <v>54.9</v>
      </c>
      <c r="AF5390" t="s">
        <v>3975</v>
      </c>
      <c r="AG5390" s="1">
        <v>45991</v>
      </c>
      <c r="AH5390" t="s">
        <v>4169</v>
      </c>
      <c r="AI5390" t="s">
        <v>42</v>
      </c>
      <c r="AJ5390" t="s">
        <v>4055</v>
      </c>
      <c r="AL5390" s="1"/>
      <c r="AM5390" s="1"/>
      <c r="AO5390">
        <v>54.21</v>
      </c>
      <c r="AP5390">
        <v>0</v>
      </c>
      <c r="AQ5390">
        <v>0</v>
      </c>
      <c r="AR5390">
        <v>54.21</v>
      </c>
      <c r="AS5390">
        <v>104.21000000000001</v>
      </c>
      <c r="AT5390">
        <v>44.57</v>
      </c>
      <c r="AU5390">
        <v>-40.36</v>
      </c>
      <c r="AV5390">
        <v>3</v>
      </c>
      <c r="AW5390">
        <v>-261</v>
      </c>
    </row>
    <row r="5391" spans="1:49" x14ac:dyDescent="0.3">
      <c r="A5391" t="s">
        <v>7279</v>
      </c>
      <c r="B5391" s="1">
        <v>45953</v>
      </c>
      <c r="C5391" s="1">
        <v>45956</v>
      </c>
      <c r="D5391" s="1">
        <v>45965</v>
      </c>
      <c r="E5391" t="s">
        <v>149</v>
      </c>
      <c r="F5391" t="s">
        <v>370</v>
      </c>
      <c r="G5391">
        <v>1</v>
      </c>
      <c r="H5391">
        <v>127.49</v>
      </c>
      <c r="I5391">
        <v>15</v>
      </c>
      <c r="J5391">
        <v>25</v>
      </c>
      <c r="K5391" t="s">
        <v>18</v>
      </c>
      <c r="L5391" t="s">
        <v>19</v>
      </c>
      <c r="M5391" t="s">
        <v>30</v>
      </c>
      <c r="N5391" t="s">
        <v>22</v>
      </c>
      <c r="O5391" t="s">
        <v>22</v>
      </c>
      <c r="P5391" t="s">
        <v>4789</v>
      </c>
      <c r="Q5391" t="s">
        <v>4396</v>
      </c>
      <c r="R5391" t="s">
        <v>4424</v>
      </c>
      <c r="S5391" t="s">
        <v>4434</v>
      </c>
      <c r="T5391" t="s">
        <v>4880</v>
      </c>
      <c r="U5391" t="s">
        <v>8637</v>
      </c>
      <c r="V5391">
        <v>1981</v>
      </c>
      <c r="W5391" s="1">
        <v>44776</v>
      </c>
      <c r="X5391" t="s">
        <v>4419</v>
      </c>
      <c r="Y5391" t="s">
        <v>4050</v>
      </c>
      <c r="Z5391" t="s">
        <v>3971</v>
      </c>
      <c r="AA5391" t="s">
        <v>4051</v>
      </c>
      <c r="AB5391" t="s">
        <v>3989</v>
      </c>
      <c r="AC5391" t="s">
        <v>3992</v>
      </c>
      <c r="AD5391">
        <v>81.849999999999994</v>
      </c>
      <c r="AE5391">
        <v>124.76</v>
      </c>
      <c r="AF5391" t="s">
        <v>3975</v>
      </c>
      <c r="AG5391" s="1"/>
      <c r="AJ5391" t="s">
        <v>3975</v>
      </c>
      <c r="AL5391" s="1"/>
      <c r="AM5391" s="1"/>
      <c r="AO5391">
        <v>127.49</v>
      </c>
      <c r="AP5391">
        <v>0.15</v>
      </c>
      <c r="AQ5391">
        <v>19.1235</v>
      </c>
      <c r="AR5391">
        <v>108.3665</v>
      </c>
      <c r="AS5391">
        <v>133.3665</v>
      </c>
      <c r="AT5391">
        <v>81.849999999999994</v>
      </c>
      <c r="AU5391">
        <v>1.5165000000000077</v>
      </c>
      <c r="AV5391">
        <v>9</v>
      </c>
      <c r="AW5391">
        <v>3</v>
      </c>
    </row>
    <row r="5392" spans="1:49" x14ac:dyDescent="0.3">
      <c r="A5392" t="s">
        <v>7280</v>
      </c>
      <c r="B5392" s="1">
        <v>45987</v>
      </c>
      <c r="C5392" s="1">
        <v>45990</v>
      </c>
      <c r="D5392" s="1">
        <v>45993</v>
      </c>
      <c r="E5392" t="s">
        <v>2322</v>
      </c>
      <c r="F5392" t="s">
        <v>90</v>
      </c>
      <c r="G5392">
        <v>1</v>
      </c>
      <c r="H5392">
        <v>211.85</v>
      </c>
      <c r="I5392">
        <v>0</v>
      </c>
      <c r="J5392">
        <v>25</v>
      </c>
      <c r="K5392" t="s">
        <v>18</v>
      </c>
      <c r="L5392" t="s">
        <v>19</v>
      </c>
      <c r="M5392" t="s">
        <v>30</v>
      </c>
      <c r="N5392" t="s">
        <v>22</v>
      </c>
      <c r="O5392" t="s">
        <v>22</v>
      </c>
      <c r="P5392" t="s">
        <v>5003</v>
      </c>
      <c r="Q5392" t="s">
        <v>4396</v>
      </c>
      <c r="R5392" t="s">
        <v>4390</v>
      </c>
      <c r="S5392" t="s">
        <v>4398</v>
      </c>
      <c r="T5392" t="s">
        <v>5004</v>
      </c>
      <c r="U5392" t="s">
        <v>8712</v>
      </c>
      <c r="V5392">
        <v>1973</v>
      </c>
      <c r="W5392" s="1">
        <v>45320</v>
      </c>
      <c r="X5392" t="s">
        <v>4419</v>
      </c>
      <c r="Y5392" t="s">
        <v>4010</v>
      </c>
      <c r="Z5392" t="s">
        <v>3971</v>
      </c>
      <c r="AA5392" t="s">
        <v>4011</v>
      </c>
      <c r="AB5392" t="s">
        <v>3996</v>
      </c>
      <c r="AC5392" t="s">
        <v>3980</v>
      </c>
      <c r="AD5392">
        <v>179.78</v>
      </c>
      <c r="AE5392">
        <v>224.19</v>
      </c>
      <c r="AF5392" t="s">
        <v>3975</v>
      </c>
      <c r="AG5392" s="1"/>
      <c r="AJ5392" t="s">
        <v>3975</v>
      </c>
      <c r="AL5392" s="1"/>
      <c r="AM5392" s="1"/>
      <c r="AO5392">
        <v>211.85</v>
      </c>
      <c r="AP5392">
        <v>0</v>
      </c>
      <c r="AQ5392">
        <v>0</v>
      </c>
      <c r="AR5392">
        <v>211.85</v>
      </c>
      <c r="AS5392">
        <v>236.85</v>
      </c>
      <c r="AT5392">
        <v>179.78</v>
      </c>
      <c r="AU5392">
        <v>7.0699999999999932</v>
      </c>
      <c r="AV5392">
        <v>3</v>
      </c>
      <c r="AW5392">
        <v>3</v>
      </c>
    </row>
    <row r="5393" spans="1:49" x14ac:dyDescent="0.3">
      <c r="A5393" t="s">
        <v>7281</v>
      </c>
      <c r="B5393" s="1">
        <v>45733</v>
      </c>
      <c r="C5393" s="1">
        <v>45740</v>
      </c>
      <c r="D5393" s="1">
        <v>45745</v>
      </c>
      <c r="E5393" t="s">
        <v>809</v>
      </c>
      <c r="F5393" t="s">
        <v>653</v>
      </c>
      <c r="G5393">
        <v>1</v>
      </c>
      <c r="H5393">
        <v>191.7</v>
      </c>
      <c r="I5393">
        <v>0</v>
      </c>
      <c r="J5393">
        <v>0</v>
      </c>
      <c r="K5393" t="s">
        <v>18</v>
      </c>
      <c r="L5393" t="s">
        <v>26</v>
      </c>
      <c r="M5393" t="s">
        <v>20</v>
      </c>
      <c r="N5393" t="s">
        <v>22</v>
      </c>
      <c r="O5393" t="s">
        <v>22</v>
      </c>
      <c r="P5393" t="s">
        <v>4498</v>
      </c>
      <c r="Q5393" t="s">
        <v>4396</v>
      </c>
      <c r="R5393" t="s">
        <v>4385</v>
      </c>
      <c r="S5393" t="s">
        <v>4398</v>
      </c>
      <c r="T5393" t="s">
        <v>4564</v>
      </c>
      <c r="U5393" t="s">
        <v>8475</v>
      </c>
      <c r="V5393">
        <v>2000</v>
      </c>
      <c r="W5393" s="1">
        <v>45732</v>
      </c>
      <c r="X5393" t="s">
        <v>4394</v>
      </c>
      <c r="Y5393" t="s">
        <v>4143</v>
      </c>
      <c r="Z5393" t="s">
        <v>3987</v>
      </c>
      <c r="AA5393" t="s">
        <v>4065</v>
      </c>
      <c r="AB5393" t="s">
        <v>4000</v>
      </c>
      <c r="AC5393" t="s">
        <v>3997</v>
      </c>
      <c r="AD5393">
        <v>0</v>
      </c>
      <c r="AE5393">
        <v>225.33</v>
      </c>
      <c r="AF5393" t="s">
        <v>4055</v>
      </c>
      <c r="AG5393" s="1"/>
      <c r="AJ5393" t="s">
        <v>3975</v>
      </c>
      <c r="AL5393" s="1"/>
      <c r="AM5393" s="1"/>
      <c r="AO5393">
        <v>191.7</v>
      </c>
      <c r="AP5393">
        <v>0</v>
      </c>
      <c r="AQ5393">
        <v>0</v>
      </c>
      <c r="AR5393">
        <v>191.7</v>
      </c>
      <c r="AS5393">
        <v>191.7</v>
      </c>
      <c r="AT5393">
        <v>0</v>
      </c>
      <c r="AU5393">
        <v>191.7</v>
      </c>
      <c r="AV5393">
        <v>5</v>
      </c>
      <c r="AW5393">
        <v>7</v>
      </c>
    </row>
    <row r="5394" spans="1:49" x14ac:dyDescent="0.3">
      <c r="A5394" t="s">
        <v>7282</v>
      </c>
      <c r="B5394" s="1">
        <v>46007</v>
      </c>
      <c r="C5394" s="1">
        <v>46010</v>
      </c>
      <c r="D5394" s="1">
        <v>46012</v>
      </c>
      <c r="E5394" t="s">
        <v>1743</v>
      </c>
      <c r="F5394" t="s">
        <v>715</v>
      </c>
      <c r="G5394">
        <v>1</v>
      </c>
      <c r="H5394">
        <v>264.25</v>
      </c>
      <c r="I5394">
        <v>0</v>
      </c>
      <c r="J5394">
        <v>35</v>
      </c>
      <c r="K5394" t="s">
        <v>18</v>
      </c>
      <c r="L5394" t="s">
        <v>43</v>
      </c>
      <c r="M5394" t="s">
        <v>30</v>
      </c>
      <c r="N5394" t="s">
        <v>22</v>
      </c>
      <c r="O5394" t="s">
        <v>22</v>
      </c>
      <c r="P5394" t="s">
        <v>4895</v>
      </c>
      <c r="Q5394" t="s">
        <v>4384</v>
      </c>
      <c r="R5394" t="s">
        <v>4385</v>
      </c>
      <c r="S5394" t="s">
        <v>4406</v>
      </c>
      <c r="T5394" t="s">
        <v>4896</v>
      </c>
      <c r="U5394" t="s">
        <v>8645</v>
      </c>
      <c r="V5394">
        <v>1973</v>
      </c>
      <c r="W5394" s="1">
        <v>44748</v>
      </c>
      <c r="X5394" t="s">
        <v>4404</v>
      </c>
      <c r="Y5394" t="s">
        <v>4036</v>
      </c>
      <c r="Z5394" t="s">
        <v>3971</v>
      </c>
      <c r="AA5394" t="s">
        <v>4004</v>
      </c>
      <c r="AB5394" t="s">
        <v>3979</v>
      </c>
      <c r="AC5394" t="s">
        <v>3997</v>
      </c>
      <c r="AD5394">
        <v>167.99</v>
      </c>
      <c r="AE5394">
        <v>230.52</v>
      </c>
      <c r="AF5394" t="s">
        <v>3975</v>
      </c>
      <c r="AG5394" s="1"/>
      <c r="AJ5394" t="s">
        <v>3975</v>
      </c>
      <c r="AL5394" s="1"/>
      <c r="AM5394" s="1"/>
      <c r="AO5394">
        <v>264.25</v>
      </c>
      <c r="AP5394">
        <v>0</v>
      </c>
      <c r="AQ5394">
        <v>0</v>
      </c>
      <c r="AR5394">
        <v>264.25</v>
      </c>
      <c r="AS5394">
        <v>299.25</v>
      </c>
      <c r="AT5394">
        <v>167.99</v>
      </c>
      <c r="AU5394">
        <v>61.259999999999991</v>
      </c>
      <c r="AV5394">
        <v>2</v>
      </c>
      <c r="AW5394">
        <v>3</v>
      </c>
    </row>
    <row r="5395" spans="1:49" x14ac:dyDescent="0.3">
      <c r="A5395" t="s">
        <v>7283</v>
      </c>
      <c r="B5395" s="1">
        <v>45943</v>
      </c>
      <c r="C5395" s="1">
        <v>45945</v>
      </c>
      <c r="D5395" s="1">
        <v>45948</v>
      </c>
      <c r="E5395" t="s">
        <v>337</v>
      </c>
      <c r="F5395" t="s">
        <v>470</v>
      </c>
      <c r="G5395">
        <v>2</v>
      </c>
      <c r="H5395">
        <v>140.82</v>
      </c>
      <c r="I5395">
        <v>15</v>
      </c>
      <c r="J5395">
        <v>25</v>
      </c>
      <c r="K5395" t="s">
        <v>60</v>
      </c>
      <c r="L5395" t="s">
        <v>19</v>
      </c>
      <c r="M5395" t="s">
        <v>30</v>
      </c>
      <c r="N5395" t="s">
        <v>52</v>
      </c>
      <c r="O5395" t="s">
        <v>22</v>
      </c>
      <c r="P5395" t="s">
        <v>4648</v>
      </c>
      <c r="Q5395" t="s">
        <v>4384</v>
      </c>
      <c r="R5395" t="s">
        <v>4401</v>
      </c>
      <c r="S5395" t="s">
        <v>4391</v>
      </c>
      <c r="T5395" t="s">
        <v>4649</v>
      </c>
      <c r="U5395" t="s">
        <v>8517</v>
      </c>
      <c r="V5395">
        <v>1997</v>
      </c>
      <c r="W5395" s="1">
        <v>45475</v>
      </c>
      <c r="X5395" t="s">
        <v>4394</v>
      </c>
      <c r="Y5395" t="s">
        <v>4021</v>
      </c>
      <c r="Z5395" t="s">
        <v>3994</v>
      </c>
      <c r="AA5395" t="s">
        <v>4006</v>
      </c>
      <c r="AB5395" t="s">
        <v>3996</v>
      </c>
      <c r="AC5395" t="s">
        <v>3974</v>
      </c>
      <c r="AD5395">
        <v>104.74</v>
      </c>
      <c r="AE5395">
        <v>126.31</v>
      </c>
      <c r="AF5395" t="s">
        <v>3975</v>
      </c>
      <c r="AG5395" s="1"/>
      <c r="AJ5395" t="s">
        <v>3975</v>
      </c>
      <c r="AL5395" s="1"/>
      <c r="AM5395" s="1"/>
      <c r="AO5395">
        <v>281.64</v>
      </c>
      <c r="AP5395">
        <v>0.15</v>
      </c>
      <c r="AQ5395">
        <v>42.245999999999995</v>
      </c>
      <c r="AR5395">
        <v>239.39400000000001</v>
      </c>
      <c r="AS5395">
        <v>264.39400000000001</v>
      </c>
      <c r="AT5395">
        <v>209.48</v>
      </c>
      <c r="AU5395">
        <v>4.9140000000000157</v>
      </c>
      <c r="AV5395">
        <v>3</v>
      </c>
      <c r="AW5395">
        <v>2</v>
      </c>
    </row>
    <row r="5396" spans="1:49" x14ac:dyDescent="0.3">
      <c r="A5396" t="s">
        <v>7284</v>
      </c>
      <c r="B5396" s="1">
        <v>45961</v>
      </c>
      <c r="C5396" s="1">
        <v>45968</v>
      </c>
      <c r="D5396" s="1">
        <v>45971</v>
      </c>
      <c r="E5396" t="s">
        <v>853</v>
      </c>
      <c r="F5396" t="s">
        <v>343</v>
      </c>
      <c r="G5396">
        <v>1</v>
      </c>
      <c r="H5396">
        <v>154.85</v>
      </c>
      <c r="I5396">
        <v>20</v>
      </c>
      <c r="J5396">
        <v>50</v>
      </c>
      <c r="K5396" t="s">
        <v>35</v>
      </c>
      <c r="L5396" t="s">
        <v>26</v>
      </c>
      <c r="M5396" t="s">
        <v>36</v>
      </c>
      <c r="N5396" t="s">
        <v>22</v>
      </c>
      <c r="O5396" t="s">
        <v>98</v>
      </c>
      <c r="P5396" t="s">
        <v>4864</v>
      </c>
      <c r="Q5396" t="s">
        <v>4396</v>
      </c>
      <c r="R5396" t="s">
        <v>4424</v>
      </c>
      <c r="S5396" t="s">
        <v>4398</v>
      </c>
      <c r="T5396" t="s">
        <v>5036</v>
      </c>
      <c r="U5396" t="s">
        <v>5037</v>
      </c>
      <c r="V5396">
        <v>1986</v>
      </c>
      <c r="W5396" s="1">
        <v>45877</v>
      </c>
      <c r="X5396" t="s">
        <v>22</v>
      </c>
      <c r="Y5396" t="s">
        <v>4018</v>
      </c>
      <c r="Z5396" t="s">
        <v>3971</v>
      </c>
      <c r="AA5396" t="s">
        <v>4019</v>
      </c>
      <c r="AB5396" t="s">
        <v>4020</v>
      </c>
      <c r="AC5396" t="s">
        <v>3997</v>
      </c>
      <c r="AD5396">
        <v>111.6</v>
      </c>
      <c r="AE5396">
        <v>155.84</v>
      </c>
      <c r="AF5396" t="s">
        <v>3975</v>
      </c>
      <c r="AG5396" s="1"/>
      <c r="AJ5396" t="s">
        <v>3975</v>
      </c>
      <c r="AK5396" t="s">
        <v>5229</v>
      </c>
      <c r="AL5396" s="1">
        <v>45421</v>
      </c>
      <c r="AM5396" s="1">
        <v>45444</v>
      </c>
      <c r="AN5396" t="s">
        <v>5225</v>
      </c>
      <c r="AO5396">
        <v>154.85</v>
      </c>
      <c r="AP5396">
        <v>0.2</v>
      </c>
      <c r="AQ5396">
        <v>30.97</v>
      </c>
      <c r="AR5396">
        <v>123.88</v>
      </c>
      <c r="AS5396">
        <v>173.88</v>
      </c>
      <c r="AT5396">
        <v>111.6</v>
      </c>
      <c r="AU5396">
        <v>-37.72</v>
      </c>
      <c r="AV5396">
        <v>3</v>
      </c>
      <c r="AW5396">
        <v>7</v>
      </c>
    </row>
    <row r="5397" spans="1:49" x14ac:dyDescent="0.3">
      <c r="A5397" t="s">
        <v>7285</v>
      </c>
      <c r="B5397" s="1">
        <v>45896</v>
      </c>
      <c r="C5397" s="1"/>
      <c r="D5397" s="1">
        <v>45897</v>
      </c>
      <c r="E5397" t="s">
        <v>1159</v>
      </c>
      <c r="F5397" t="s">
        <v>318</v>
      </c>
      <c r="G5397">
        <v>2</v>
      </c>
      <c r="H5397">
        <v>148.53</v>
      </c>
      <c r="I5397">
        <v>0</v>
      </c>
      <c r="J5397">
        <v>35</v>
      </c>
      <c r="K5397" t="s">
        <v>60</v>
      </c>
      <c r="L5397" t="s">
        <v>19</v>
      </c>
      <c r="M5397" t="s">
        <v>30</v>
      </c>
      <c r="N5397" t="s">
        <v>37</v>
      </c>
      <c r="O5397" t="s">
        <v>94</v>
      </c>
      <c r="P5397" t="s">
        <v>4565</v>
      </c>
      <c r="Q5397" t="s">
        <v>4384</v>
      </c>
      <c r="R5397" t="s">
        <v>4409</v>
      </c>
      <c r="S5397" t="s">
        <v>4434</v>
      </c>
      <c r="T5397" t="s">
        <v>4614</v>
      </c>
      <c r="U5397" t="s">
        <v>8500</v>
      </c>
      <c r="V5397">
        <v>1976</v>
      </c>
      <c r="W5397" s="1">
        <v>45299</v>
      </c>
      <c r="X5397" t="s">
        <v>4388</v>
      </c>
      <c r="Y5397" t="s">
        <v>3998</v>
      </c>
      <c r="Z5397" t="s">
        <v>3987</v>
      </c>
      <c r="AA5397" t="s">
        <v>3999</v>
      </c>
      <c r="AB5397" t="s">
        <v>4000</v>
      </c>
      <c r="AC5397" t="s">
        <v>3980</v>
      </c>
      <c r="AD5397">
        <v>127.85</v>
      </c>
      <c r="AE5397">
        <v>162.56</v>
      </c>
      <c r="AF5397" t="s">
        <v>3975</v>
      </c>
      <c r="AG5397" s="1"/>
      <c r="AJ5397" t="s">
        <v>3975</v>
      </c>
      <c r="AK5397" t="s">
        <v>5223</v>
      </c>
      <c r="AL5397" s="1">
        <v>45537</v>
      </c>
      <c r="AM5397" s="1">
        <v>45567</v>
      </c>
      <c r="AN5397" t="s">
        <v>5225</v>
      </c>
      <c r="AO5397">
        <v>297.06</v>
      </c>
      <c r="AP5397">
        <v>0</v>
      </c>
      <c r="AQ5397">
        <v>0</v>
      </c>
      <c r="AR5397">
        <v>297.06</v>
      </c>
      <c r="AS5397">
        <v>332.06</v>
      </c>
      <c r="AT5397">
        <v>255.7</v>
      </c>
      <c r="AU5397">
        <v>6.3600000000000136</v>
      </c>
    </row>
    <row r="5398" spans="1:49" x14ac:dyDescent="0.3">
      <c r="A5398" t="s">
        <v>7286</v>
      </c>
      <c r="B5398" s="1">
        <v>45719</v>
      </c>
      <c r="C5398" s="1">
        <v>45811</v>
      </c>
      <c r="D5398" s="1">
        <v>45841</v>
      </c>
      <c r="E5398" t="s">
        <v>676</v>
      </c>
      <c r="F5398" t="s">
        <v>1116</v>
      </c>
      <c r="G5398">
        <v>2</v>
      </c>
      <c r="H5398">
        <v>3.51</v>
      </c>
      <c r="I5398">
        <v>25</v>
      </c>
      <c r="J5398">
        <v>25</v>
      </c>
      <c r="K5398" t="s">
        <v>18</v>
      </c>
      <c r="L5398" t="s">
        <v>26</v>
      </c>
      <c r="M5398" t="s">
        <v>30</v>
      </c>
      <c r="N5398" t="s">
        <v>22</v>
      </c>
      <c r="O5398" t="s">
        <v>166</v>
      </c>
      <c r="P5398" t="s">
        <v>4930</v>
      </c>
      <c r="Q5398" t="s">
        <v>4384</v>
      </c>
      <c r="R5398" t="s">
        <v>4385</v>
      </c>
      <c r="S5398" t="s">
        <v>4434</v>
      </c>
      <c r="T5398" t="s">
        <v>8666</v>
      </c>
      <c r="U5398" t="s">
        <v>8667</v>
      </c>
      <c r="V5398">
        <v>1994</v>
      </c>
      <c r="W5398" s="1">
        <v>45861</v>
      </c>
      <c r="X5398" t="s">
        <v>4394</v>
      </c>
      <c r="Y5398" t="s">
        <v>3986</v>
      </c>
      <c r="Z5398" t="s">
        <v>3987</v>
      </c>
      <c r="AA5398" t="s">
        <v>3988</v>
      </c>
      <c r="AB5398" t="s">
        <v>3989</v>
      </c>
      <c r="AC5398" t="s">
        <v>3985</v>
      </c>
      <c r="AD5398">
        <v>2.19</v>
      </c>
      <c r="AE5398">
        <v>3.18</v>
      </c>
      <c r="AF5398" t="s">
        <v>3975</v>
      </c>
      <c r="AG5398" s="1"/>
      <c r="AJ5398" t="s">
        <v>3975</v>
      </c>
      <c r="AK5398" t="s">
        <v>5222</v>
      </c>
      <c r="AL5398" s="1">
        <v>45865</v>
      </c>
      <c r="AM5398" s="1">
        <v>45889</v>
      </c>
      <c r="AN5398" t="s">
        <v>19</v>
      </c>
      <c r="AO5398">
        <v>7.02</v>
      </c>
      <c r="AP5398">
        <v>0.25</v>
      </c>
      <c r="AQ5398">
        <v>1.7549999999999999</v>
      </c>
      <c r="AR5398">
        <v>5.2649999999999997</v>
      </c>
      <c r="AS5398">
        <v>30.265000000000001</v>
      </c>
      <c r="AT5398">
        <v>4.38</v>
      </c>
      <c r="AU5398">
        <v>-24.115000000000002</v>
      </c>
      <c r="AV5398">
        <v>30</v>
      </c>
      <c r="AW5398">
        <v>92</v>
      </c>
    </row>
    <row r="5399" spans="1:49" x14ac:dyDescent="0.3">
      <c r="A5399" t="s">
        <v>7287</v>
      </c>
      <c r="B5399" s="1">
        <v>45792</v>
      </c>
      <c r="C5399" s="1">
        <v>45797</v>
      </c>
      <c r="D5399" s="1">
        <v>45799</v>
      </c>
      <c r="E5399" t="s">
        <v>1182</v>
      </c>
      <c r="F5399" t="s">
        <v>76</v>
      </c>
      <c r="G5399">
        <v>2</v>
      </c>
      <c r="H5399">
        <v>143.03</v>
      </c>
      <c r="I5399">
        <v>0</v>
      </c>
      <c r="J5399">
        <v>15</v>
      </c>
      <c r="K5399" t="s">
        <v>60</v>
      </c>
      <c r="L5399" t="s">
        <v>43</v>
      </c>
      <c r="M5399" t="s">
        <v>30</v>
      </c>
      <c r="N5399" t="s">
        <v>22</v>
      </c>
      <c r="O5399" t="s">
        <v>242</v>
      </c>
      <c r="P5399" t="s">
        <v>4875</v>
      </c>
      <c r="Q5399" t="s">
        <v>4396</v>
      </c>
      <c r="R5399" t="s">
        <v>4385</v>
      </c>
      <c r="S5399" t="s">
        <v>4391</v>
      </c>
      <c r="T5399" t="s">
        <v>4876</v>
      </c>
      <c r="U5399" t="s">
        <v>8635</v>
      </c>
      <c r="V5399">
        <v>1978</v>
      </c>
      <c r="W5399" s="1">
        <v>45773</v>
      </c>
      <c r="X5399" t="s">
        <v>4404</v>
      </c>
      <c r="Y5399" t="s">
        <v>4078</v>
      </c>
      <c r="Z5399" t="s">
        <v>3994</v>
      </c>
      <c r="AA5399" t="s">
        <v>4043</v>
      </c>
      <c r="AB5399" t="s">
        <v>3979</v>
      </c>
      <c r="AC5399" t="s">
        <v>3992</v>
      </c>
      <c r="AD5399">
        <v>113.63</v>
      </c>
      <c r="AE5399">
        <v>140.25</v>
      </c>
      <c r="AF5399" t="s">
        <v>3975</v>
      </c>
      <c r="AG5399" s="1"/>
      <c r="AJ5399" t="s">
        <v>3975</v>
      </c>
      <c r="AK5399" t="s">
        <v>5222</v>
      </c>
      <c r="AL5399" s="1">
        <v>45809</v>
      </c>
      <c r="AM5399" s="1">
        <v>45857</v>
      </c>
      <c r="AN5399" t="s">
        <v>19</v>
      </c>
      <c r="AO5399">
        <v>286.06</v>
      </c>
      <c r="AP5399">
        <v>0</v>
      </c>
      <c r="AQ5399">
        <v>0</v>
      </c>
      <c r="AR5399">
        <v>286.06</v>
      </c>
      <c r="AS5399">
        <v>301.06</v>
      </c>
      <c r="AT5399">
        <v>227.26</v>
      </c>
      <c r="AU5399">
        <v>43.800000000000011</v>
      </c>
      <c r="AV5399">
        <v>2</v>
      </c>
      <c r="AW5399">
        <v>5</v>
      </c>
    </row>
    <row r="5400" spans="1:49" x14ac:dyDescent="0.3">
      <c r="A5400" t="s">
        <v>7288</v>
      </c>
      <c r="B5400" s="1">
        <v>45874</v>
      </c>
      <c r="C5400" s="1">
        <v>45884</v>
      </c>
      <c r="D5400" s="1">
        <v>45891</v>
      </c>
      <c r="E5400" t="s">
        <v>1172</v>
      </c>
      <c r="F5400" t="s">
        <v>746</v>
      </c>
      <c r="G5400">
        <v>4</v>
      </c>
      <c r="H5400">
        <v>142.88999999999999</v>
      </c>
      <c r="I5400">
        <v>0</v>
      </c>
      <c r="J5400">
        <v>25</v>
      </c>
      <c r="K5400" t="s">
        <v>60</v>
      </c>
      <c r="L5400" t="s">
        <v>43</v>
      </c>
      <c r="M5400" t="s">
        <v>47</v>
      </c>
      <c r="N5400" t="s">
        <v>22</v>
      </c>
      <c r="O5400" t="s">
        <v>22</v>
      </c>
      <c r="P5400" t="s">
        <v>4727</v>
      </c>
      <c r="Q5400" t="s">
        <v>4396</v>
      </c>
      <c r="R5400" t="s">
        <v>4424</v>
      </c>
      <c r="S5400" t="s">
        <v>4386</v>
      </c>
      <c r="T5400" t="s">
        <v>4728</v>
      </c>
      <c r="U5400" t="s">
        <v>4729</v>
      </c>
      <c r="V5400">
        <v>1983</v>
      </c>
      <c r="W5400" s="1">
        <v>44621</v>
      </c>
      <c r="X5400" t="s">
        <v>4388</v>
      </c>
      <c r="Y5400" t="s">
        <v>4063</v>
      </c>
      <c r="Z5400" t="s">
        <v>4014</v>
      </c>
      <c r="AA5400" t="s">
        <v>4023</v>
      </c>
      <c r="AB5400" t="s">
        <v>3983</v>
      </c>
      <c r="AC5400" t="s">
        <v>3985</v>
      </c>
      <c r="AD5400">
        <v>0</v>
      </c>
      <c r="AE5400">
        <v>142.59</v>
      </c>
      <c r="AF5400" t="s">
        <v>3975</v>
      </c>
      <c r="AG5400" s="1"/>
      <c r="AJ5400" t="s">
        <v>3975</v>
      </c>
      <c r="AL5400" s="1"/>
      <c r="AM5400" s="1"/>
      <c r="AO5400">
        <v>571.55999999999995</v>
      </c>
      <c r="AP5400">
        <v>0</v>
      </c>
      <c r="AQ5400">
        <v>0</v>
      </c>
      <c r="AR5400">
        <v>571.55999999999995</v>
      </c>
      <c r="AS5400">
        <v>596.55999999999995</v>
      </c>
      <c r="AT5400">
        <v>0</v>
      </c>
      <c r="AU5400">
        <v>546.55999999999995</v>
      </c>
      <c r="AV5400">
        <v>7</v>
      </c>
      <c r="AW5400">
        <v>10</v>
      </c>
    </row>
    <row r="5401" spans="1:49" x14ac:dyDescent="0.3">
      <c r="A5401" t="s">
        <v>7289</v>
      </c>
      <c r="B5401" s="1">
        <v>45927</v>
      </c>
      <c r="C5401" s="1">
        <v>45931</v>
      </c>
      <c r="D5401" s="1">
        <v>45933</v>
      </c>
      <c r="E5401" t="s">
        <v>247</v>
      </c>
      <c r="F5401" t="s">
        <v>386</v>
      </c>
      <c r="G5401">
        <v>2</v>
      </c>
      <c r="H5401">
        <v>173.2</v>
      </c>
      <c r="I5401">
        <v>0</v>
      </c>
      <c r="J5401">
        <v>25</v>
      </c>
      <c r="K5401" t="s">
        <v>35</v>
      </c>
      <c r="L5401" t="s">
        <v>19</v>
      </c>
      <c r="M5401" t="s">
        <v>30</v>
      </c>
      <c r="N5401" t="s">
        <v>52</v>
      </c>
      <c r="O5401" t="s">
        <v>22</v>
      </c>
      <c r="P5401" t="s">
        <v>5161</v>
      </c>
      <c r="Q5401" t="s">
        <v>4396</v>
      </c>
      <c r="R5401" t="s">
        <v>4409</v>
      </c>
      <c r="S5401" t="s">
        <v>4434</v>
      </c>
      <c r="T5401" t="s">
        <v>5162</v>
      </c>
      <c r="U5401" t="s">
        <v>5163</v>
      </c>
      <c r="V5401">
        <v>1979</v>
      </c>
      <c r="W5401" s="1">
        <v>45945</v>
      </c>
      <c r="X5401" t="s">
        <v>4404</v>
      </c>
      <c r="Y5401" t="s">
        <v>4082</v>
      </c>
      <c r="Z5401" t="s">
        <v>4014</v>
      </c>
      <c r="AA5401" t="s">
        <v>4049</v>
      </c>
      <c r="AB5401" t="s">
        <v>3983</v>
      </c>
      <c r="AC5401" t="s">
        <v>3974</v>
      </c>
      <c r="AD5401">
        <v>135.74</v>
      </c>
      <c r="AE5401">
        <v>160.87</v>
      </c>
      <c r="AF5401" t="s">
        <v>3975</v>
      </c>
      <c r="AG5401" s="1"/>
      <c r="AJ5401" t="s">
        <v>3975</v>
      </c>
      <c r="AL5401" s="1"/>
      <c r="AM5401" s="1"/>
      <c r="AO5401">
        <v>346.4</v>
      </c>
      <c r="AP5401">
        <v>0</v>
      </c>
      <c r="AQ5401">
        <v>0</v>
      </c>
      <c r="AR5401">
        <v>346.4</v>
      </c>
      <c r="AS5401">
        <v>371.4</v>
      </c>
      <c r="AT5401">
        <v>271.48</v>
      </c>
      <c r="AU5401">
        <v>49.919999999999959</v>
      </c>
      <c r="AV5401">
        <v>2</v>
      </c>
      <c r="AW5401">
        <v>4</v>
      </c>
    </row>
    <row r="5402" spans="1:49" x14ac:dyDescent="0.3">
      <c r="A5402" t="s">
        <v>7290</v>
      </c>
      <c r="B5402" s="1">
        <v>45675</v>
      </c>
      <c r="C5402" s="1"/>
      <c r="D5402" s="1">
        <v>45685</v>
      </c>
      <c r="E5402" t="s">
        <v>402</v>
      </c>
      <c r="F5402" t="s">
        <v>704</v>
      </c>
      <c r="G5402">
        <v>2</v>
      </c>
      <c r="H5402">
        <v>12.28</v>
      </c>
      <c r="I5402">
        <v>15</v>
      </c>
      <c r="J5402">
        <v>15</v>
      </c>
      <c r="K5402" t="s">
        <v>60</v>
      </c>
      <c r="L5402" t="s">
        <v>26</v>
      </c>
      <c r="M5402" t="s">
        <v>20</v>
      </c>
      <c r="N5402" t="s">
        <v>22</v>
      </c>
      <c r="O5402" t="s">
        <v>153</v>
      </c>
      <c r="P5402" t="s">
        <v>4423</v>
      </c>
      <c r="Q5402" t="s">
        <v>4396</v>
      </c>
      <c r="R5402" t="s">
        <v>4385</v>
      </c>
      <c r="S5402" t="s">
        <v>4391</v>
      </c>
      <c r="T5402" t="s">
        <v>4743</v>
      </c>
      <c r="U5402" t="s">
        <v>4744</v>
      </c>
      <c r="V5402">
        <v>1998</v>
      </c>
      <c r="W5402" s="1">
        <v>45593</v>
      </c>
      <c r="X5402" t="s">
        <v>4419</v>
      </c>
      <c r="Y5402" t="s">
        <v>4047</v>
      </c>
      <c r="Z5402" t="s">
        <v>3971</v>
      </c>
      <c r="AA5402" t="s">
        <v>4004</v>
      </c>
      <c r="AB5402" t="s">
        <v>3983</v>
      </c>
      <c r="AC5402" t="s">
        <v>3974</v>
      </c>
      <c r="AD5402">
        <v>7.08</v>
      </c>
      <c r="AE5402">
        <v>10.76</v>
      </c>
      <c r="AF5402" t="s">
        <v>3975</v>
      </c>
      <c r="AG5402" s="1"/>
      <c r="AJ5402" t="s">
        <v>3975</v>
      </c>
      <c r="AK5402" t="s">
        <v>5224</v>
      </c>
      <c r="AL5402" s="1">
        <v>45298</v>
      </c>
      <c r="AM5402" s="1">
        <v>45311</v>
      </c>
      <c r="AN5402" t="s">
        <v>26</v>
      </c>
      <c r="AO5402">
        <v>24.56</v>
      </c>
      <c r="AP5402">
        <v>0.15</v>
      </c>
      <c r="AQ5402">
        <v>3.6839999999999997</v>
      </c>
      <c r="AR5402">
        <v>20.875999999999998</v>
      </c>
      <c r="AS5402">
        <v>35.875999999999998</v>
      </c>
      <c r="AT5402">
        <v>14.16</v>
      </c>
      <c r="AU5402">
        <v>-8.2840000000000025</v>
      </c>
    </row>
    <row r="5403" spans="1:49" x14ac:dyDescent="0.3">
      <c r="A5403" t="s">
        <v>7291</v>
      </c>
      <c r="B5403" s="1">
        <v>45674</v>
      </c>
      <c r="C5403" s="1">
        <v>45675</v>
      </c>
      <c r="D5403" s="1">
        <v>45684</v>
      </c>
      <c r="E5403" t="s">
        <v>1000</v>
      </c>
      <c r="F5403" t="s">
        <v>659</v>
      </c>
      <c r="G5403">
        <v>1</v>
      </c>
      <c r="H5403">
        <v>50.92</v>
      </c>
      <c r="I5403">
        <v>0</v>
      </c>
      <c r="J5403">
        <v>15</v>
      </c>
      <c r="K5403" t="s">
        <v>42</v>
      </c>
      <c r="L5403" t="s">
        <v>19</v>
      </c>
      <c r="M5403" t="s">
        <v>30</v>
      </c>
      <c r="N5403" t="s">
        <v>22</v>
      </c>
      <c r="O5403" t="s">
        <v>22</v>
      </c>
      <c r="P5403" t="s">
        <v>4570</v>
      </c>
      <c r="Q5403" t="s">
        <v>4384</v>
      </c>
      <c r="R5403" t="s">
        <v>4424</v>
      </c>
      <c r="S5403" t="s">
        <v>4434</v>
      </c>
      <c r="T5403" t="s">
        <v>4687</v>
      </c>
      <c r="U5403" t="s">
        <v>8534</v>
      </c>
      <c r="V5403">
        <v>1979</v>
      </c>
      <c r="W5403" s="1">
        <v>44698</v>
      </c>
      <c r="X5403" t="s">
        <v>4388</v>
      </c>
      <c r="Y5403" t="s">
        <v>4099</v>
      </c>
      <c r="Z5403" t="s">
        <v>3987</v>
      </c>
      <c r="AA5403" t="s">
        <v>4065</v>
      </c>
      <c r="AB5403" t="s">
        <v>4020</v>
      </c>
      <c r="AC5403" t="s">
        <v>3997</v>
      </c>
      <c r="AD5403">
        <v>41.49</v>
      </c>
      <c r="AE5403">
        <v>58.23</v>
      </c>
      <c r="AF5403" t="s">
        <v>3975</v>
      </c>
      <c r="AG5403" s="1"/>
      <c r="AJ5403" t="s">
        <v>3975</v>
      </c>
      <c r="AL5403" s="1"/>
      <c r="AM5403" s="1"/>
      <c r="AO5403">
        <v>50.92</v>
      </c>
      <c r="AP5403">
        <v>0</v>
      </c>
      <c r="AQ5403">
        <v>0</v>
      </c>
      <c r="AR5403">
        <v>50.92</v>
      </c>
      <c r="AS5403">
        <v>65.92</v>
      </c>
      <c r="AT5403">
        <v>41.49</v>
      </c>
      <c r="AU5403">
        <v>-5.57</v>
      </c>
      <c r="AV5403">
        <v>9</v>
      </c>
      <c r="AW5403">
        <v>1</v>
      </c>
    </row>
    <row r="5404" spans="1:49" x14ac:dyDescent="0.3">
      <c r="A5404" t="s">
        <v>7292</v>
      </c>
      <c r="B5404" s="1">
        <v>45685</v>
      </c>
      <c r="C5404" s="1">
        <v>45690</v>
      </c>
      <c r="D5404" s="1">
        <v>45697</v>
      </c>
      <c r="E5404" t="s">
        <v>119</v>
      </c>
      <c r="F5404" t="s">
        <v>232</v>
      </c>
      <c r="G5404">
        <v>1</v>
      </c>
      <c r="H5404">
        <v>248.62</v>
      </c>
      <c r="I5404">
        <v>0</v>
      </c>
      <c r="J5404">
        <v>25</v>
      </c>
      <c r="K5404" t="s">
        <v>42</v>
      </c>
      <c r="L5404" t="s">
        <v>26</v>
      </c>
      <c r="M5404" t="s">
        <v>30</v>
      </c>
      <c r="N5404" t="s">
        <v>22</v>
      </c>
      <c r="O5404" t="s">
        <v>22</v>
      </c>
      <c r="P5404" t="s">
        <v>5202</v>
      </c>
      <c r="Q5404" t="s">
        <v>4384</v>
      </c>
      <c r="R5404" t="s">
        <v>4424</v>
      </c>
      <c r="S5404" t="s">
        <v>4398</v>
      </c>
      <c r="T5404" t="s">
        <v>5203</v>
      </c>
      <c r="U5404" t="s">
        <v>8835</v>
      </c>
      <c r="V5404">
        <v>1979</v>
      </c>
      <c r="W5404" s="1">
        <v>44846</v>
      </c>
      <c r="X5404" t="s">
        <v>4394</v>
      </c>
      <c r="Y5404" t="s">
        <v>3970</v>
      </c>
      <c r="Z5404" t="s">
        <v>3971</v>
      </c>
      <c r="AA5404" t="s">
        <v>3972</v>
      </c>
      <c r="AB5404" t="s">
        <v>3973</v>
      </c>
      <c r="AC5404" t="s">
        <v>3974</v>
      </c>
      <c r="AD5404">
        <v>177.44</v>
      </c>
      <c r="AE5404">
        <v>255.8</v>
      </c>
      <c r="AF5404" t="s">
        <v>3975</v>
      </c>
      <c r="AG5404" s="1"/>
      <c r="AJ5404" t="s">
        <v>3975</v>
      </c>
      <c r="AL5404" s="1"/>
      <c r="AM5404" s="1"/>
      <c r="AO5404">
        <v>248.62</v>
      </c>
      <c r="AP5404">
        <v>0</v>
      </c>
      <c r="AQ5404">
        <v>0</v>
      </c>
      <c r="AR5404">
        <v>248.62</v>
      </c>
      <c r="AS5404">
        <v>273.62</v>
      </c>
      <c r="AT5404">
        <v>177.44</v>
      </c>
      <c r="AU5404">
        <v>46.180000000000007</v>
      </c>
      <c r="AV5404">
        <v>7</v>
      </c>
      <c r="AW5404">
        <v>5</v>
      </c>
    </row>
    <row r="5405" spans="1:49" x14ac:dyDescent="0.3">
      <c r="A5405" t="s">
        <v>7293</v>
      </c>
      <c r="B5405" s="1">
        <v>45837</v>
      </c>
      <c r="C5405" s="1">
        <v>45844</v>
      </c>
      <c r="D5405" s="1">
        <v>45848</v>
      </c>
      <c r="E5405" t="s">
        <v>1235</v>
      </c>
      <c r="F5405" t="s">
        <v>215</v>
      </c>
      <c r="G5405">
        <v>3</v>
      </c>
      <c r="H5405">
        <v>121.47</v>
      </c>
      <c r="I5405">
        <v>5</v>
      </c>
      <c r="J5405">
        <v>35</v>
      </c>
      <c r="K5405" t="s">
        <v>60</v>
      </c>
      <c r="L5405" t="s">
        <v>19</v>
      </c>
      <c r="M5405" t="s">
        <v>36</v>
      </c>
      <c r="N5405" t="s">
        <v>22</v>
      </c>
      <c r="O5405" t="s">
        <v>64</v>
      </c>
      <c r="P5405" t="s">
        <v>4789</v>
      </c>
      <c r="Q5405" t="s">
        <v>4396</v>
      </c>
      <c r="R5405" t="s">
        <v>4412</v>
      </c>
      <c r="S5405" t="s">
        <v>4434</v>
      </c>
      <c r="T5405" t="s">
        <v>4973</v>
      </c>
      <c r="U5405" t="s">
        <v>4974</v>
      </c>
      <c r="V5405">
        <v>2004</v>
      </c>
      <c r="W5405" s="1">
        <v>44797</v>
      </c>
      <c r="X5405" t="s">
        <v>4388</v>
      </c>
      <c r="Y5405" t="s">
        <v>4148</v>
      </c>
      <c r="Z5405" t="s">
        <v>3987</v>
      </c>
      <c r="AA5405" t="s">
        <v>3999</v>
      </c>
      <c r="AB5405" t="s">
        <v>4020</v>
      </c>
      <c r="AC5405" t="s">
        <v>3974</v>
      </c>
      <c r="AD5405">
        <v>80.56</v>
      </c>
      <c r="AE5405">
        <v>106.05</v>
      </c>
      <c r="AF5405" t="s">
        <v>3975</v>
      </c>
      <c r="AG5405" s="1"/>
      <c r="AJ5405" t="s">
        <v>3975</v>
      </c>
      <c r="AK5405" t="s">
        <v>5226</v>
      </c>
      <c r="AL5405" s="1">
        <v>45690</v>
      </c>
      <c r="AM5405" s="1">
        <v>45725</v>
      </c>
      <c r="AN5405" t="s">
        <v>5225</v>
      </c>
      <c r="AO5405">
        <v>364.40999999999997</v>
      </c>
      <c r="AP5405">
        <v>0.05</v>
      </c>
      <c r="AQ5405">
        <v>18.220499999999998</v>
      </c>
      <c r="AR5405">
        <v>346.18949999999995</v>
      </c>
      <c r="AS5405">
        <v>381.18949999999995</v>
      </c>
      <c r="AT5405">
        <v>241.68</v>
      </c>
      <c r="AU5405">
        <v>69.509499999999946</v>
      </c>
      <c r="AV5405">
        <v>4</v>
      </c>
      <c r="AW5405">
        <v>7</v>
      </c>
    </row>
    <row r="5406" spans="1:49" x14ac:dyDescent="0.3">
      <c r="A5406" t="s">
        <v>7294</v>
      </c>
      <c r="B5406" s="1">
        <v>45783</v>
      </c>
      <c r="C5406" s="1">
        <v>45787</v>
      </c>
      <c r="D5406" s="1">
        <v>45791</v>
      </c>
      <c r="E5406" t="s">
        <v>317</v>
      </c>
      <c r="F5406" t="s">
        <v>117</v>
      </c>
      <c r="G5406">
        <v>2</v>
      </c>
      <c r="H5406">
        <v>109.84</v>
      </c>
      <c r="I5406">
        <v>1</v>
      </c>
      <c r="J5406">
        <v>25</v>
      </c>
      <c r="K5406" t="s">
        <v>18</v>
      </c>
      <c r="L5406" t="s">
        <v>19</v>
      </c>
      <c r="M5406" t="s">
        <v>36</v>
      </c>
      <c r="N5406" t="s">
        <v>22</v>
      </c>
      <c r="O5406" t="s">
        <v>226</v>
      </c>
      <c r="P5406" t="s">
        <v>4581</v>
      </c>
      <c r="Q5406" t="s">
        <v>4384</v>
      </c>
      <c r="R5406" t="s">
        <v>4459</v>
      </c>
      <c r="S5406" t="s">
        <v>4434</v>
      </c>
      <c r="T5406" t="s">
        <v>4970</v>
      </c>
      <c r="U5406" t="s">
        <v>8692</v>
      </c>
      <c r="V5406">
        <v>1994</v>
      </c>
      <c r="W5406" s="1">
        <v>45229</v>
      </c>
      <c r="X5406" t="s">
        <v>22</v>
      </c>
      <c r="Y5406" t="s">
        <v>4057</v>
      </c>
      <c r="Z5406" t="s">
        <v>4014</v>
      </c>
      <c r="AA5406" t="s">
        <v>4023</v>
      </c>
      <c r="AB5406" t="s">
        <v>4032</v>
      </c>
      <c r="AC5406" t="s">
        <v>3974</v>
      </c>
      <c r="AD5406">
        <v>81.19</v>
      </c>
      <c r="AE5406">
        <v>107.12</v>
      </c>
      <c r="AF5406" t="s">
        <v>3975</v>
      </c>
      <c r="AG5406" s="1"/>
      <c r="AJ5406" t="s">
        <v>3975</v>
      </c>
      <c r="AK5406" t="s">
        <v>5224</v>
      </c>
      <c r="AL5406" s="1">
        <v>45668</v>
      </c>
      <c r="AM5406" s="1">
        <v>45718</v>
      </c>
      <c r="AN5406" t="s">
        <v>19</v>
      </c>
      <c r="AO5406">
        <v>219.68</v>
      </c>
      <c r="AP5406">
        <v>0.01</v>
      </c>
      <c r="AQ5406">
        <v>2.1968000000000001</v>
      </c>
      <c r="AR5406">
        <v>217.48320000000001</v>
      </c>
      <c r="AS5406">
        <v>242.48320000000001</v>
      </c>
      <c r="AT5406">
        <v>162.38</v>
      </c>
      <c r="AU5406">
        <v>30.103200000000015</v>
      </c>
      <c r="AV5406">
        <v>4</v>
      </c>
      <c r="AW5406">
        <v>4</v>
      </c>
    </row>
    <row r="5407" spans="1:49" x14ac:dyDescent="0.3">
      <c r="A5407" t="s">
        <v>7295</v>
      </c>
      <c r="B5407" s="1">
        <v>45888</v>
      </c>
      <c r="C5407" s="1">
        <v>45892</v>
      </c>
      <c r="D5407" s="1">
        <v>45893</v>
      </c>
      <c r="E5407" t="s">
        <v>317</v>
      </c>
      <c r="F5407" t="s">
        <v>67</v>
      </c>
      <c r="G5407">
        <v>4</v>
      </c>
      <c r="H5407">
        <v>135.07</v>
      </c>
      <c r="I5407">
        <v>0</v>
      </c>
      <c r="J5407">
        <v>15</v>
      </c>
      <c r="K5407" t="s">
        <v>42</v>
      </c>
      <c r="L5407" t="s">
        <v>26</v>
      </c>
      <c r="M5407" t="s">
        <v>47</v>
      </c>
      <c r="N5407" t="s">
        <v>22</v>
      </c>
      <c r="O5407" t="s">
        <v>111</v>
      </c>
      <c r="P5407" t="s">
        <v>4581</v>
      </c>
      <c r="Q5407" t="s">
        <v>4384</v>
      </c>
      <c r="R5407" t="s">
        <v>4459</v>
      </c>
      <c r="S5407" t="s">
        <v>4434</v>
      </c>
      <c r="T5407" t="s">
        <v>4970</v>
      </c>
      <c r="U5407" t="s">
        <v>8692</v>
      </c>
      <c r="V5407">
        <v>1994</v>
      </c>
      <c r="W5407" s="1">
        <v>45229</v>
      </c>
      <c r="X5407" t="s">
        <v>22</v>
      </c>
      <c r="Y5407" t="s">
        <v>4030</v>
      </c>
      <c r="Z5407" t="s">
        <v>3977</v>
      </c>
      <c r="AA5407" t="s">
        <v>3978</v>
      </c>
      <c r="AB5407" t="s">
        <v>3989</v>
      </c>
      <c r="AC5407" t="s">
        <v>3985</v>
      </c>
      <c r="AD5407">
        <v>110.03</v>
      </c>
      <c r="AE5407">
        <v>157.63999999999999</v>
      </c>
      <c r="AF5407" t="s">
        <v>3975</v>
      </c>
      <c r="AG5407" s="1"/>
      <c r="AJ5407" t="s">
        <v>3975</v>
      </c>
      <c r="AK5407" t="s">
        <v>5226</v>
      </c>
      <c r="AL5407" s="1">
        <v>45762</v>
      </c>
      <c r="AM5407" s="1">
        <v>45777</v>
      </c>
      <c r="AN5407" t="s">
        <v>26</v>
      </c>
      <c r="AO5407">
        <v>540.28</v>
      </c>
      <c r="AP5407">
        <v>0</v>
      </c>
      <c r="AQ5407">
        <v>0</v>
      </c>
      <c r="AR5407">
        <v>540.28</v>
      </c>
      <c r="AS5407">
        <v>555.28</v>
      </c>
      <c r="AT5407">
        <v>440.12</v>
      </c>
      <c r="AU5407">
        <v>85.159999999999968</v>
      </c>
      <c r="AV5407">
        <v>1</v>
      </c>
      <c r="AW5407">
        <v>4</v>
      </c>
    </row>
    <row r="5408" spans="1:49" x14ac:dyDescent="0.3">
      <c r="A5408" t="s">
        <v>7296</v>
      </c>
      <c r="B5408" s="1">
        <v>45990</v>
      </c>
      <c r="C5408" s="1">
        <v>45995</v>
      </c>
      <c r="D5408" s="1">
        <v>45997</v>
      </c>
      <c r="E5408" t="s">
        <v>349</v>
      </c>
      <c r="F5408" t="s">
        <v>612</v>
      </c>
      <c r="G5408">
        <v>1</v>
      </c>
      <c r="H5408">
        <v>24.48</v>
      </c>
      <c r="I5408">
        <v>0</v>
      </c>
      <c r="J5408">
        <v>25</v>
      </c>
      <c r="K5408" t="s">
        <v>18</v>
      </c>
      <c r="L5408" t="s">
        <v>43</v>
      </c>
      <c r="M5408" t="s">
        <v>30</v>
      </c>
      <c r="N5408" t="s">
        <v>22</v>
      </c>
      <c r="O5408" t="s">
        <v>127</v>
      </c>
      <c r="P5408" t="s">
        <v>4482</v>
      </c>
      <c r="Q5408" t="s">
        <v>4396</v>
      </c>
      <c r="R5408" t="s">
        <v>4444</v>
      </c>
      <c r="S5408" t="s">
        <v>4386</v>
      </c>
      <c r="T5408" t="s">
        <v>4483</v>
      </c>
      <c r="U5408" t="s">
        <v>8450</v>
      </c>
      <c r="V5408">
        <v>2004</v>
      </c>
      <c r="W5408" s="1">
        <v>45238</v>
      </c>
      <c r="X5408" t="s">
        <v>4419</v>
      </c>
      <c r="Y5408" t="s">
        <v>4091</v>
      </c>
      <c r="Z5408" t="s">
        <v>3987</v>
      </c>
      <c r="AA5408" t="s">
        <v>4026</v>
      </c>
      <c r="AB5408" t="s">
        <v>3983</v>
      </c>
      <c r="AC5408" t="s">
        <v>3985</v>
      </c>
      <c r="AD5408">
        <v>19.41</v>
      </c>
      <c r="AE5408">
        <v>27.79</v>
      </c>
      <c r="AF5408" t="s">
        <v>3975</v>
      </c>
      <c r="AG5408" s="1"/>
      <c r="AJ5408" t="s">
        <v>3975</v>
      </c>
      <c r="AK5408" t="s">
        <v>5224</v>
      </c>
      <c r="AL5408" s="1">
        <v>45738</v>
      </c>
      <c r="AM5408" s="1">
        <v>45765</v>
      </c>
      <c r="AN5408" t="s">
        <v>26</v>
      </c>
      <c r="AO5408">
        <v>24.48</v>
      </c>
      <c r="AP5408">
        <v>0</v>
      </c>
      <c r="AQ5408">
        <v>0</v>
      </c>
      <c r="AR5408">
        <v>24.48</v>
      </c>
      <c r="AS5408">
        <v>49.480000000000004</v>
      </c>
      <c r="AT5408">
        <v>19.41</v>
      </c>
      <c r="AU5408">
        <v>-19.93</v>
      </c>
      <c r="AV5408">
        <v>2</v>
      </c>
      <c r="AW5408">
        <v>5</v>
      </c>
    </row>
    <row r="5409" spans="1:49" x14ac:dyDescent="0.3">
      <c r="A5409" t="s">
        <v>7297</v>
      </c>
      <c r="B5409" s="1">
        <v>45875</v>
      </c>
      <c r="C5409" s="1">
        <v>45823</v>
      </c>
      <c r="D5409" s="1">
        <v>45827</v>
      </c>
      <c r="E5409" t="s">
        <v>1725</v>
      </c>
      <c r="F5409" t="s">
        <v>695</v>
      </c>
      <c r="G5409">
        <v>4</v>
      </c>
      <c r="H5409">
        <v>124.79</v>
      </c>
      <c r="I5409">
        <v>30</v>
      </c>
      <c r="J5409">
        <v>15</v>
      </c>
      <c r="K5409" t="s">
        <v>60</v>
      </c>
      <c r="L5409" t="s">
        <v>19</v>
      </c>
      <c r="M5409" t="s">
        <v>30</v>
      </c>
      <c r="N5409" t="s">
        <v>22</v>
      </c>
      <c r="O5409" t="s">
        <v>56</v>
      </c>
      <c r="P5409" t="s">
        <v>4429</v>
      </c>
      <c r="Q5409" t="s">
        <v>4384</v>
      </c>
      <c r="R5409" t="s">
        <v>4444</v>
      </c>
      <c r="S5409" t="s">
        <v>4386</v>
      </c>
      <c r="T5409" t="s">
        <v>4759</v>
      </c>
      <c r="U5409" t="s">
        <v>4760</v>
      </c>
      <c r="V5409">
        <v>1990</v>
      </c>
      <c r="W5409" s="1">
        <v>45904</v>
      </c>
      <c r="X5409" t="s">
        <v>4394</v>
      </c>
      <c r="Y5409" t="s">
        <v>4089</v>
      </c>
      <c r="Z5409" t="s">
        <v>3994</v>
      </c>
      <c r="AA5409" t="s">
        <v>4043</v>
      </c>
      <c r="AB5409" t="s">
        <v>3996</v>
      </c>
      <c r="AC5409" t="s">
        <v>3985</v>
      </c>
      <c r="AD5409">
        <v>105.69</v>
      </c>
      <c r="AE5409">
        <v>142.06</v>
      </c>
      <c r="AF5409" t="s">
        <v>3975</v>
      </c>
      <c r="AG5409" s="1"/>
      <c r="AJ5409" t="s">
        <v>3975</v>
      </c>
      <c r="AK5409" t="s">
        <v>5222</v>
      </c>
      <c r="AL5409" s="1">
        <v>45416</v>
      </c>
      <c r="AM5409" s="1">
        <v>45440</v>
      </c>
      <c r="AN5409" t="s">
        <v>26</v>
      </c>
      <c r="AO5409">
        <v>499.16</v>
      </c>
      <c r="AP5409">
        <v>0.3</v>
      </c>
      <c r="AQ5409">
        <v>149.74799999999999</v>
      </c>
      <c r="AR5409">
        <v>349.41200000000003</v>
      </c>
      <c r="AS5409">
        <v>364.41200000000003</v>
      </c>
      <c r="AT5409">
        <v>422.76</v>
      </c>
      <c r="AU5409">
        <v>-88.347999999999956</v>
      </c>
      <c r="AV5409">
        <v>4</v>
      </c>
      <c r="AW5409">
        <v>-52</v>
      </c>
    </row>
    <row r="5410" spans="1:49" x14ac:dyDescent="0.3">
      <c r="A5410" t="s">
        <v>4372</v>
      </c>
      <c r="B5410" s="1">
        <v>45758</v>
      </c>
      <c r="C5410" s="1">
        <v>45759</v>
      </c>
      <c r="D5410" s="1">
        <v>45762</v>
      </c>
      <c r="E5410" t="s">
        <v>432</v>
      </c>
      <c r="F5410" t="s">
        <v>254</v>
      </c>
      <c r="G5410">
        <v>1</v>
      </c>
      <c r="H5410">
        <v>23.9</v>
      </c>
      <c r="I5410">
        <v>5</v>
      </c>
      <c r="J5410">
        <v>15</v>
      </c>
      <c r="K5410" t="s">
        <v>60</v>
      </c>
      <c r="L5410" t="s">
        <v>26</v>
      </c>
      <c r="M5410" t="s">
        <v>47</v>
      </c>
      <c r="N5410" t="s">
        <v>22</v>
      </c>
      <c r="O5410" t="s">
        <v>468</v>
      </c>
      <c r="P5410" t="s">
        <v>4650</v>
      </c>
      <c r="Q5410" t="s">
        <v>4384</v>
      </c>
      <c r="R5410" t="s">
        <v>4444</v>
      </c>
      <c r="S5410" t="s">
        <v>4386</v>
      </c>
      <c r="T5410" t="s">
        <v>5220</v>
      </c>
      <c r="U5410" t="s">
        <v>8845</v>
      </c>
      <c r="V5410">
        <v>1971</v>
      </c>
      <c r="W5410" s="1">
        <v>45500</v>
      </c>
      <c r="X5410" t="s">
        <v>4419</v>
      </c>
      <c r="Y5410" t="s">
        <v>4144</v>
      </c>
      <c r="Z5410" t="s">
        <v>3994</v>
      </c>
      <c r="AA5410" t="s">
        <v>4043</v>
      </c>
      <c r="AB5410" t="s">
        <v>3989</v>
      </c>
      <c r="AC5410" t="s">
        <v>3980</v>
      </c>
      <c r="AD5410">
        <v>17.36</v>
      </c>
      <c r="AE5410">
        <v>20.97</v>
      </c>
      <c r="AF5410" t="s">
        <v>3975</v>
      </c>
      <c r="AG5410" s="1">
        <v>45626</v>
      </c>
      <c r="AH5410" t="s">
        <v>4177</v>
      </c>
      <c r="AI5410" t="s">
        <v>60</v>
      </c>
      <c r="AJ5410" t="s">
        <v>4055</v>
      </c>
      <c r="AK5410" t="s">
        <v>5228</v>
      </c>
      <c r="AL5410" s="1">
        <v>45339</v>
      </c>
      <c r="AM5410" s="1">
        <v>45357</v>
      </c>
      <c r="AN5410" t="s">
        <v>43</v>
      </c>
      <c r="AO5410">
        <v>23.9</v>
      </c>
      <c r="AP5410">
        <v>0.05</v>
      </c>
      <c r="AQ5410">
        <v>1.1950000000000001</v>
      </c>
      <c r="AR5410">
        <v>22.704999999999998</v>
      </c>
      <c r="AS5410">
        <v>37.704999999999998</v>
      </c>
      <c r="AT5410">
        <v>17.36</v>
      </c>
      <c r="AU5410">
        <v>-9.6550000000000011</v>
      </c>
      <c r="AV5410">
        <v>3</v>
      </c>
      <c r="AW5410">
        <v>1</v>
      </c>
    </row>
    <row r="5411" spans="1:49" x14ac:dyDescent="0.3">
      <c r="A5411" t="s">
        <v>7298</v>
      </c>
      <c r="B5411" s="1">
        <v>45687</v>
      </c>
      <c r="C5411" s="1">
        <v>45691</v>
      </c>
      <c r="D5411" s="1">
        <v>45692</v>
      </c>
      <c r="E5411" t="s">
        <v>509</v>
      </c>
      <c r="F5411" t="s">
        <v>818</v>
      </c>
      <c r="G5411">
        <v>1</v>
      </c>
      <c r="H5411">
        <v>242.83</v>
      </c>
      <c r="I5411">
        <v>0</v>
      </c>
      <c r="J5411">
        <v>25</v>
      </c>
      <c r="K5411" t="s">
        <v>60</v>
      </c>
      <c r="L5411" t="s">
        <v>26</v>
      </c>
      <c r="M5411" t="s">
        <v>30</v>
      </c>
      <c r="N5411" t="s">
        <v>21</v>
      </c>
      <c r="O5411" t="s">
        <v>111</v>
      </c>
      <c r="P5411" t="s">
        <v>4470</v>
      </c>
      <c r="Q5411" t="s">
        <v>4396</v>
      </c>
      <c r="R5411" t="s">
        <v>4412</v>
      </c>
      <c r="S5411" t="s">
        <v>4398</v>
      </c>
      <c r="T5411" t="s">
        <v>4546</v>
      </c>
      <c r="U5411" t="s">
        <v>4547</v>
      </c>
      <c r="V5411">
        <v>1981</v>
      </c>
      <c r="W5411" s="1">
        <v>45955</v>
      </c>
      <c r="X5411" t="s">
        <v>4388</v>
      </c>
      <c r="Y5411" t="s">
        <v>4040</v>
      </c>
      <c r="Z5411" t="s">
        <v>3987</v>
      </c>
      <c r="AA5411" t="s">
        <v>3999</v>
      </c>
      <c r="AB5411" t="s">
        <v>3983</v>
      </c>
      <c r="AC5411" t="s">
        <v>3980</v>
      </c>
      <c r="AD5411">
        <v>164.54</v>
      </c>
      <c r="AE5411">
        <v>240.72</v>
      </c>
      <c r="AF5411" t="s">
        <v>3975</v>
      </c>
      <c r="AG5411" s="1"/>
      <c r="AJ5411" t="s">
        <v>3975</v>
      </c>
      <c r="AK5411" t="s">
        <v>5226</v>
      </c>
      <c r="AL5411" s="1">
        <v>45762</v>
      </c>
      <c r="AM5411" s="1">
        <v>45777</v>
      </c>
      <c r="AN5411" t="s">
        <v>26</v>
      </c>
      <c r="AO5411">
        <v>242.83</v>
      </c>
      <c r="AP5411">
        <v>0</v>
      </c>
      <c r="AQ5411">
        <v>0</v>
      </c>
      <c r="AR5411">
        <v>242.83</v>
      </c>
      <c r="AS5411">
        <v>267.83000000000004</v>
      </c>
      <c r="AT5411">
        <v>164.54</v>
      </c>
      <c r="AU5411">
        <v>53.29000000000002</v>
      </c>
      <c r="AV5411">
        <v>1</v>
      </c>
      <c r="AW5411">
        <v>4</v>
      </c>
    </row>
    <row r="5412" spans="1:49" x14ac:dyDescent="0.3">
      <c r="A5412" t="s">
        <v>7299</v>
      </c>
      <c r="B5412" s="1">
        <v>45843</v>
      </c>
      <c r="C5412" s="1">
        <v>45850</v>
      </c>
      <c r="D5412" s="1">
        <v>45855</v>
      </c>
      <c r="E5412" t="s">
        <v>3542</v>
      </c>
      <c r="F5412" t="s">
        <v>918</v>
      </c>
      <c r="G5412">
        <v>1</v>
      </c>
      <c r="H5412">
        <v>18.09</v>
      </c>
      <c r="I5412">
        <v>0</v>
      </c>
      <c r="J5412">
        <v>15</v>
      </c>
      <c r="K5412" t="s">
        <v>42</v>
      </c>
      <c r="L5412" t="s">
        <v>19</v>
      </c>
      <c r="M5412" t="s">
        <v>20</v>
      </c>
      <c r="N5412" t="s">
        <v>31</v>
      </c>
      <c r="O5412" t="s">
        <v>22</v>
      </c>
      <c r="P5412" t="s">
        <v>5088</v>
      </c>
      <c r="Q5412" t="s">
        <v>4384</v>
      </c>
      <c r="R5412" t="s">
        <v>4390</v>
      </c>
      <c r="S5412" t="s">
        <v>4434</v>
      </c>
      <c r="T5412" t="s">
        <v>5089</v>
      </c>
      <c r="U5412" t="s">
        <v>5090</v>
      </c>
      <c r="V5412">
        <v>1973</v>
      </c>
      <c r="W5412" s="1">
        <v>45308</v>
      </c>
      <c r="X5412" t="s">
        <v>4394</v>
      </c>
      <c r="Y5412" t="s">
        <v>4027</v>
      </c>
      <c r="Z5412" t="s">
        <v>4014</v>
      </c>
      <c r="AA5412" t="s">
        <v>4017</v>
      </c>
      <c r="AB5412" t="s">
        <v>3973</v>
      </c>
      <c r="AC5412" t="s">
        <v>3980</v>
      </c>
      <c r="AD5412">
        <v>15.82</v>
      </c>
      <c r="AE5412">
        <v>19.809999999999999</v>
      </c>
      <c r="AF5412" t="s">
        <v>3975</v>
      </c>
      <c r="AG5412" s="1"/>
      <c r="AJ5412" t="s">
        <v>3975</v>
      </c>
      <c r="AL5412" s="1"/>
      <c r="AM5412" s="1"/>
      <c r="AO5412">
        <v>18.09</v>
      </c>
      <c r="AP5412">
        <v>0</v>
      </c>
      <c r="AQ5412">
        <v>0</v>
      </c>
      <c r="AR5412">
        <v>18.09</v>
      </c>
      <c r="AS5412">
        <v>33.090000000000003</v>
      </c>
      <c r="AT5412">
        <v>15.82</v>
      </c>
      <c r="AU5412">
        <v>-12.73</v>
      </c>
      <c r="AV5412">
        <v>5</v>
      </c>
      <c r="AW5412">
        <v>7</v>
      </c>
    </row>
    <row r="5413" spans="1:49" x14ac:dyDescent="0.3">
      <c r="A5413" t="s">
        <v>7300</v>
      </c>
      <c r="B5413" s="1">
        <v>45778</v>
      </c>
      <c r="C5413" s="1">
        <v>45782</v>
      </c>
      <c r="D5413" s="1">
        <v>45785</v>
      </c>
      <c r="E5413" t="s">
        <v>2933</v>
      </c>
      <c r="F5413" t="s">
        <v>290</v>
      </c>
      <c r="G5413">
        <v>2</v>
      </c>
      <c r="H5413">
        <v>147.06</v>
      </c>
      <c r="I5413">
        <v>0</v>
      </c>
      <c r="J5413">
        <v>0</v>
      </c>
      <c r="K5413" t="s">
        <v>18</v>
      </c>
      <c r="L5413" t="s">
        <v>26</v>
      </c>
      <c r="M5413" t="s">
        <v>30</v>
      </c>
      <c r="N5413" t="s">
        <v>22</v>
      </c>
      <c r="O5413" t="s">
        <v>22</v>
      </c>
      <c r="P5413" t="s">
        <v>4570</v>
      </c>
      <c r="Q5413" t="s">
        <v>4384</v>
      </c>
      <c r="R5413" t="s">
        <v>4390</v>
      </c>
      <c r="S5413" t="s">
        <v>4386</v>
      </c>
      <c r="T5413" t="s">
        <v>4572</v>
      </c>
      <c r="U5413" t="s">
        <v>8478</v>
      </c>
      <c r="V5413">
        <v>2005</v>
      </c>
      <c r="W5413" s="1">
        <v>45826</v>
      </c>
      <c r="X5413" t="s">
        <v>4388</v>
      </c>
      <c r="Y5413" t="s">
        <v>4080</v>
      </c>
      <c r="Z5413" t="s">
        <v>4014</v>
      </c>
      <c r="AA5413" t="s">
        <v>4015</v>
      </c>
      <c r="AB5413" t="s">
        <v>3983</v>
      </c>
      <c r="AC5413" t="s">
        <v>3992</v>
      </c>
      <c r="AD5413">
        <v>105.89</v>
      </c>
      <c r="AE5413">
        <v>145.28</v>
      </c>
      <c r="AF5413" t="s">
        <v>3975</v>
      </c>
      <c r="AG5413" s="1"/>
      <c r="AJ5413" t="s">
        <v>3975</v>
      </c>
      <c r="AL5413" s="1"/>
      <c r="AM5413" s="1"/>
      <c r="AO5413">
        <v>294.12</v>
      </c>
      <c r="AP5413">
        <v>0</v>
      </c>
      <c r="AQ5413">
        <v>0</v>
      </c>
      <c r="AR5413">
        <v>294.12</v>
      </c>
      <c r="AS5413">
        <v>294.12</v>
      </c>
      <c r="AT5413">
        <v>211.78</v>
      </c>
      <c r="AU5413">
        <v>82.34</v>
      </c>
      <c r="AV5413">
        <v>3</v>
      </c>
      <c r="AW5413">
        <v>4</v>
      </c>
    </row>
    <row r="5414" spans="1:49" x14ac:dyDescent="0.3">
      <c r="A5414" t="s">
        <v>7301</v>
      </c>
      <c r="B5414" s="1">
        <v>45683</v>
      </c>
      <c r="C5414" s="1">
        <v>45688</v>
      </c>
      <c r="D5414" s="1">
        <v>45718</v>
      </c>
      <c r="E5414" t="s">
        <v>1425</v>
      </c>
      <c r="F5414" t="s">
        <v>394</v>
      </c>
      <c r="G5414">
        <v>3</v>
      </c>
      <c r="H5414">
        <v>129.49</v>
      </c>
      <c r="I5414">
        <v>0</v>
      </c>
      <c r="J5414">
        <v>25</v>
      </c>
      <c r="K5414" t="s">
        <v>35</v>
      </c>
      <c r="L5414" t="s">
        <v>19</v>
      </c>
      <c r="M5414" t="s">
        <v>30</v>
      </c>
      <c r="N5414" t="s">
        <v>21</v>
      </c>
      <c r="O5414" t="s">
        <v>64</v>
      </c>
      <c r="P5414" t="s">
        <v>5088</v>
      </c>
      <c r="Q5414" t="s">
        <v>4384</v>
      </c>
      <c r="R5414" t="s">
        <v>4390</v>
      </c>
      <c r="S5414" t="s">
        <v>4386</v>
      </c>
      <c r="T5414" t="s">
        <v>5164</v>
      </c>
      <c r="U5414" t="s">
        <v>5165</v>
      </c>
      <c r="V5414">
        <v>1978</v>
      </c>
      <c r="W5414" s="1">
        <v>45747</v>
      </c>
      <c r="X5414" t="s">
        <v>4404</v>
      </c>
      <c r="Y5414" t="s">
        <v>4016</v>
      </c>
      <c r="Z5414" t="s">
        <v>4014</v>
      </c>
      <c r="AA5414" t="s">
        <v>4017</v>
      </c>
      <c r="AB5414" t="s">
        <v>3983</v>
      </c>
      <c r="AC5414" t="s">
        <v>3985</v>
      </c>
      <c r="AD5414">
        <v>80.72</v>
      </c>
      <c r="AE5414">
        <v>113.01</v>
      </c>
      <c r="AF5414" t="s">
        <v>3975</v>
      </c>
      <c r="AG5414" s="1"/>
      <c r="AJ5414" t="s">
        <v>3975</v>
      </c>
      <c r="AK5414" t="s">
        <v>5226</v>
      </c>
      <c r="AL5414" s="1">
        <v>45690</v>
      </c>
      <c r="AM5414" s="1">
        <v>45725</v>
      </c>
      <c r="AN5414" t="s">
        <v>5225</v>
      </c>
      <c r="AO5414">
        <v>388.47</v>
      </c>
      <c r="AP5414">
        <v>0</v>
      </c>
      <c r="AQ5414">
        <v>0</v>
      </c>
      <c r="AR5414">
        <v>388.47</v>
      </c>
      <c r="AS5414">
        <v>413.47</v>
      </c>
      <c r="AT5414">
        <v>242.16</v>
      </c>
      <c r="AU5414">
        <v>121.31000000000003</v>
      </c>
      <c r="AV5414">
        <v>30</v>
      </c>
      <c r="AW5414">
        <v>5</v>
      </c>
    </row>
    <row r="5415" spans="1:49" x14ac:dyDescent="0.3">
      <c r="A5415" t="s">
        <v>7302</v>
      </c>
      <c r="B5415" s="1">
        <v>45725</v>
      </c>
      <c r="C5415" s="1">
        <v>45729</v>
      </c>
      <c r="D5415" s="1">
        <v>45734</v>
      </c>
      <c r="E5415" t="s">
        <v>624</v>
      </c>
      <c r="F5415" t="s">
        <v>594</v>
      </c>
      <c r="G5415">
        <v>3</v>
      </c>
      <c r="H5415">
        <v>70.94</v>
      </c>
      <c r="I5415">
        <v>0</v>
      </c>
      <c r="J5415">
        <v>15</v>
      </c>
      <c r="K5415" t="s">
        <v>18</v>
      </c>
      <c r="L5415" t="s">
        <v>43</v>
      </c>
      <c r="M5415" t="s">
        <v>30</v>
      </c>
      <c r="N5415" t="s">
        <v>22</v>
      </c>
      <c r="O5415" t="s">
        <v>204</v>
      </c>
      <c r="P5415" t="s">
        <v>4439</v>
      </c>
      <c r="Q5415" t="s">
        <v>4384</v>
      </c>
      <c r="R5415" t="s">
        <v>4409</v>
      </c>
      <c r="S5415" t="s">
        <v>4406</v>
      </c>
      <c r="T5415" t="s">
        <v>8432</v>
      </c>
      <c r="U5415" t="s">
        <v>8433</v>
      </c>
      <c r="V5415">
        <v>1991</v>
      </c>
      <c r="W5415" s="1">
        <v>45558</v>
      </c>
      <c r="X5415" t="s">
        <v>4388</v>
      </c>
      <c r="Y5415" t="s">
        <v>4058</v>
      </c>
      <c r="Z5415" t="s">
        <v>3994</v>
      </c>
      <c r="AA5415" t="s">
        <v>3995</v>
      </c>
      <c r="AB5415" t="s">
        <v>4002</v>
      </c>
      <c r="AC5415" t="s">
        <v>3992</v>
      </c>
      <c r="AD5415">
        <v>60.46</v>
      </c>
      <c r="AE5415">
        <v>74.209999999999994</v>
      </c>
      <c r="AF5415" t="s">
        <v>3975</v>
      </c>
      <c r="AG5415" s="1"/>
      <c r="AJ5415" t="s">
        <v>3975</v>
      </c>
      <c r="AK5415" t="s">
        <v>5224</v>
      </c>
      <c r="AL5415" s="1">
        <v>45767</v>
      </c>
      <c r="AM5415" s="1">
        <v>45784</v>
      </c>
      <c r="AN5415" t="s">
        <v>5225</v>
      </c>
      <c r="AO5415">
        <v>212.82</v>
      </c>
      <c r="AP5415">
        <v>0</v>
      </c>
      <c r="AQ5415">
        <v>0</v>
      </c>
      <c r="AR5415">
        <v>212.82</v>
      </c>
      <c r="AS5415">
        <v>227.82</v>
      </c>
      <c r="AT5415">
        <v>181.38</v>
      </c>
      <c r="AU5415">
        <v>16.439999999999998</v>
      </c>
      <c r="AV5415">
        <v>5</v>
      </c>
      <c r="AW5415">
        <v>4</v>
      </c>
    </row>
    <row r="5416" spans="1:49" x14ac:dyDescent="0.3">
      <c r="A5416" t="s">
        <v>4371</v>
      </c>
      <c r="B5416" s="1">
        <v>45848</v>
      </c>
      <c r="C5416" s="1">
        <v>45853</v>
      </c>
      <c r="D5416" s="1">
        <v>45860</v>
      </c>
      <c r="E5416" t="s">
        <v>768</v>
      </c>
      <c r="F5416" t="s">
        <v>1052</v>
      </c>
      <c r="G5416">
        <v>1</v>
      </c>
      <c r="H5416">
        <v>186.3</v>
      </c>
      <c r="I5416">
        <v>10</v>
      </c>
      <c r="J5416">
        <v>15</v>
      </c>
      <c r="K5416" t="s">
        <v>60</v>
      </c>
      <c r="L5416" t="s">
        <v>19</v>
      </c>
      <c r="M5416" t="s">
        <v>36</v>
      </c>
      <c r="N5416" t="s">
        <v>22</v>
      </c>
      <c r="O5416" t="s">
        <v>98</v>
      </c>
      <c r="P5416" t="s">
        <v>4633</v>
      </c>
      <c r="Q5416" t="s">
        <v>4384</v>
      </c>
      <c r="R5416" t="s">
        <v>4412</v>
      </c>
      <c r="S5416" t="s">
        <v>4391</v>
      </c>
      <c r="T5416" t="s">
        <v>4812</v>
      </c>
      <c r="U5416" t="s">
        <v>4813</v>
      </c>
      <c r="V5416">
        <v>1984</v>
      </c>
      <c r="W5416" s="1">
        <v>44888</v>
      </c>
      <c r="X5416" t="s">
        <v>4394</v>
      </c>
      <c r="Y5416" t="s">
        <v>4066</v>
      </c>
      <c r="Z5416" t="s">
        <v>3987</v>
      </c>
      <c r="AA5416" t="s">
        <v>3999</v>
      </c>
      <c r="AB5416" t="s">
        <v>4002</v>
      </c>
      <c r="AC5416" t="s">
        <v>3985</v>
      </c>
      <c r="AD5416">
        <v>166.89</v>
      </c>
      <c r="AE5416">
        <v>213.71</v>
      </c>
      <c r="AF5416" t="s">
        <v>3975</v>
      </c>
      <c r="AG5416" s="1">
        <v>45688</v>
      </c>
      <c r="AH5416" t="s">
        <v>4174</v>
      </c>
      <c r="AI5416" t="s">
        <v>18</v>
      </c>
      <c r="AJ5416" t="s">
        <v>4055</v>
      </c>
      <c r="AK5416" t="s">
        <v>5229</v>
      </c>
      <c r="AL5416" s="1">
        <v>45421</v>
      </c>
      <c r="AM5416" s="1">
        <v>45444</v>
      </c>
      <c r="AN5416" t="s">
        <v>5225</v>
      </c>
      <c r="AO5416">
        <v>186.3</v>
      </c>
      <c r="AP5416">
        <v>0.1</v>
      </c>
      <c r="AQ5416">
        <v>18.630000000000003</v>
      </c>
      <c r="AR5416">
        <v>167.67000000000002</v>
      </c>
      <c r="AS5416">
        <v>182.67000000000002</v>
      </c>
      <c r="AT5416">
        <v>166.89</v>
      </c>
      <c r="AU5416">
        <v>-14.21999999999997</v>
      </c>
      <c r="AV5416">
        <v>7</v>
      </c>
      <c r="AW5416">
        <v>5</v>
      </c>
    </row>
    <row r="5417" spans="1:49" x14ac:dyDescent="0.3">
      <c r="A5417" t="s">
        <v>7303</v>
      </c>
      <c r="B5417" s="1">
        <v>45768</v>
      </c>
      <c r="C5417" s="1">
        <v>45770</v>
      </c>
      <c r="D5417" s="1">
        <v>45774</v>
      </c>
      <c r="E5417" t="s">
        <v>774</v>
      </c>
      <c r="F5417" t="s">
        <v>141</v>
      </c>
      <c r="G5417">
        <v>3</v>
      </c>
      <c r="H5417">
        <v>173.73</v>
      </c>
      <c r="I5417">
        <v>0</v>
      </c>
      <c r="J5417">
        <v>15</v>
      </c>
      <c r="K5417" t="s">
        <v>42</v>
      </c>
      <c r="L5417" t="s">
        <v>26</v>
      </c>
      <c r="M5417" t="s">
        <v>20</v>
      </c>
      <c r="N5417" t="s">
        <v>22</v>
      </c>
      <c r="O5417" t="s">
        <v>204</v>
      </c>
      <c r="P5417" t="s">
        <v>4517</v>
      </c>
      <c r="Q5417" t="s">
        <v>4396</v>
      </c>
      <c r="R5417" t="s">
        <v>4409</v>
      </c>
      <c r="S5417" t="s">
        <v>4406</v>
      </c>
      <c r="T5417" t="s">
        <v>4703</v>
      </c>
      <c r="U5417" t="s">
        <v>8543</v>
      </c>
      <c r="V5417">
        <v>2002</v>
      </c>
      <c r="W5417" s="1">
        <v>45709</v>
      </c>
      <c r="X5417" t="s">
        <v>4388</v>
      </c>
      <c r="Y5417" t="s">
        <v>3998</v>
      </c>
      <c r="Z5417" t="s">
        <v>3987</v>
      </c>
      <c r="AA5417" t="s">
        <v>3999</v>
      </c>
      <c r="AB5417" t="s">
        <v>4000</v>
      </c>
      <c r="AC5417" t="s">
        <v>3980</v>
      </c>
      <c r="AD5417">
        <v>102.32</v>
      </c>
      <c r="AE5417">
        <v>157.22</v>
      </c>
      <c r="AF5417" t="s">
        <v>3975</v>
      </c>
      <c r="AG5417" s="1"/>
      <c r="AJ5417" t="s">
        <v>3975</v>
      </c>
      <c r="AK5417" t="s">
        <v>5224</v>
      </c>
      <c r="AL5417" s="1">
        <v>45767</v>
      </c>
      <c r="AM5417" s="1">
        <v>45784</v>
      </c>
      <c r="AN5417" t="s">
        <v>5225</v>
      </c>
      <c r="AO5417">
        <v>521.18999999999994</v>
      </c>
      <c r="AP5417">
        <v>0</v>
      </c>
      <c r="AQ5417">
        <v>0</v>
      </c>
      <c r="AR5417">
        <v>521.18999999999994</v>
      </c>
      <c r="AS5417">
        <v>536.18999999999994</v>
      </c>
      <c r="AT5417">
        <v>306.95999999999998</v>
      </c>
      <c r="AU5417">
        <v>199.22999999999996</v>
      </c>
      <c r="AV5417">
        <v>4</v>
      </c>
      <c r="AW5417">
        <v>2</v>
      </c>
    </row>
    <row r="5418" spans="1:49" x14ac:dyDescent="0.3">
      <c r="A5418" t="s">
        <v>7304</v>
      </c>
      <c r="B5418" s="1">
        <v>45807</v>
      </c>
      <c r="C5418" s="1">
        <v>45722</v>
      </c>
      <c r="D5418" s="1">
        <v>45875</v>
      </c>
      <c r="E5418" t="s">
        <v>209</v>
      </c>
      <c r="F5418" t="s">
        <v>1547</v>
      </c>
      <c r="G5418">
        <v>2</v>
      </c>
      <c r="H5418">
        <v>242.83</v>
      </c>
      <c r="I5418">
        <v>0</v>
      </c>
      <c r="J5418">
        <v>0</v>
      </c>
      <c r="K5418" t="s">
        <v>60</v>
      </c>
      <c r="L5418" t="s">
        <v>19</v>
      </c>
      <c r="M5418" t="s">
        <v>30</v>
      </c>
      <c r="N5418" t="s">
        <v>22</v>
      </c>
      <c r="O5418" t="s">
        <v>22</v>
      </c>
      <c r="P5418" t="s">
        <v>4604</v>
      </c>
      <c r="Q5418" t="s">
        <v>4384</v>
      </c>
      <c r="R5418" t="s">
        <v>4390</v>
      </c>
      <c r="S5418" t="s">
        <v>4391</v>
      </c>
      <c r="T5418" t="s">
        <v>4828</v>
      </c>
      <c r="U5418" t="s">
        <v>8610</v>
      </c>
      <c r="V5418">
        <v>2004</v>
      </c>
      <c r="W5418" s="1">
        <v>45259</v>
      </c>
      <c r="X5418" t="s">
        <v>4394</v>
      </c>
      <c r="Y5418" t="s">
        <v>4034</v>
      </c>
      <c r="Z5418" t="s">
        <v>4014</v>
      </c>
      <c r="AA5418" t="s">
        <v>4017</v>
      </c>
      <c r="AB5418" t="s">
        <v>4002</v>
      </c>
      <c r="AC5418" t="s">
        <v>3985</v>
      </c>
      <c r="AD5418">
        <v>159.02000000000001</v>
      </c>
      <c r="AE5418">
        <v>241.55</v>
      </c>
      <c r="AF5418" t="s">
        <v>3975</v>
      </c>
      <c r="AG5418" s="1"/>
      <c r="AJ5418" t="s">
        <v>3975</v>
      </c>
      <c r="AL5418" s="1"/>
      <c r="AM5418" s="1"/>
      <c r="AO5418">
        <v>485.66</v>
      </c>
      <c r="AP5418">
        <v>0</v>
      </c>
      <c r="AQ5418">
        <v>0</v>
      </c>
      <c r="AR5418">
        <v>485.66</v>
      </c>
      <c r="AS5418">
        <v>485.66</v>
      </c>
      <c r="AT5418">
        <v>318.04000000000002</v>
      </c>
      <c r="AU5418">
        <v>167.62</v>
      </c>
      <c r="AV5418">
        <v>153</v>
      </c>
      <c r="AW5418">
        <v>-85</v>
      </c>
    </row>
    <row r="5419" spans="1:49" x14ac:dyDescent="0.3">
      <c r="A5419" t="s">
        <v>7305</v>
      </c>
      <c r="B5419" s="1">
        <v>45784</v>
      </c>
      <c r="C5419" s="1">
        <v>45786</v>
      </c>
      <c r="D5419" s="1">
        <v>45798</v>
      </c>
      <c r="E5419" t="s">
        <v>1392</v>
      </c>
      <c r="F5419" t="s">
        <v>41</v>
      </c>
      <c r="G5419">
        <v>1</v>
      </c>
      <c r="H5419">
        <v>99.37</v>
      </c>
      <c r="I5419">
        <v>20</v>
      </c>
      <c r="J5419">
        <v>25</v>
      </c>
      <c r="K5419" t="s">
        <v>60</v>
      </c>
      <c r="L5419" t="s">
        <v>19</v>
      </c>
      <c r="M5419" t="s">
        <v>20</v>
      </c>
      <c r="N5419" t="s">
        <v>22</v>
      </c>
      <c r="O5419" t="s">
        <v>22</v>
      </c>
      <c r="P5419" t="s">
        <v>4715</v>
      </c>
      <c r="Q5419" t="s">
        <v>4396</v>
      </c>
      <c r="R5419" t="s">
        <v>4409</v>
      </c>
      <c r="S5419" t="s">
        <v>4386</v>
      </c>
      <c r="T5419" t="s">
        <v>4817</v>
      </c>
      <c r="U5419" t="s">
        <v>8606</v>
      </c>
      <c r="V5419">
        <v>1975</v>
      </c>
      <c r="W5419" s="1">
        <v>44626</v>
      </c>
      <c r="X5419" t="s">
        <v>4404</v>
      </c>
      <c r="Y5419" t="s">
        <v>4162</v>
      </c>
      <c r="Z5419" t="s">
        <v>4014</v>
      </c>
      <c r="AA5419" t="s">
        <v>4015</v>
      </c>
      <c r="AB5419" t="s">
        <v>3973</v>
      </c>
      <c r="AC5419" t="s">
        <v>3985</v>
      </c>
      <c r="AD5419">
        <v>95.32</v>
      </c>
      <c r="AE5419">
        <v>114.15</v>
      </c>
      <c r="AF5419" t="s">
        <v>3975</v>
      </c>
      <c r="AG5419" s="1"/>
      <c r="AJ5419" t="s">
        <v>3975</v>
      </c>
      <c r="AL5419" s="1"/>
      <c r="AM5419" s="1"/>
      <c r="AO5419">
        <v>99.37</v>
      </c>
      <c r="AP5419">
        <v>0.2</v>
      </c>
      <c r="AQ5419">
        <v>19.874000000000002</v>
      </c>
      <c r="AR5419">
        <v>79.496000000000009</v>
      </c>
      <c r="AS5419">
        <v>104.49600000000001</v>
      </c>
      <c r="AT5419">
        <v>95.32</v>
      </c>
      <c r="AU5419">
        <v>-40.823999999999984</v>
      </c>
      <c r="AV5419">
        <v>12</v>
      </c>
      <c r="AW5419">
        <v>2</v>
      </c>
    </row>
    <row r="5420" spans="1:49" x14ac:dyDescent="0.3">
      <c r="A5420" t="s">
        <v>7306</v>
      </c>
      <c r="B5420" s="1">
        <v>45740</v>
      </c>
      <c r="C5420" s="1">
        <v>45743</v>
      </c>
      <c r="D5420" s="1">
        <v>45745</v>
      </c>
      <c r="E5420" t="s">
        <v>137</v>
      </c>
      <c r="F5420" t="s">
        <v>1041</v>
      </c>
      <c r="G5420">
        <v>2</v>
      </c>
      <c r="H5420">
        <v>167.35</v>
      </c>
      <c r="I5420">
        <v>20</v>
      </c>
      <c r="J5420">
        <v>15</v>
      </c>
      <c r="K5420" t="s">
        <v>35</v>
      </c>
      <c r="L5420" t="s">
        <v>26</v>
      </c>
      <c r="M5420" t="s">
        <v>47</v>
      </c>
      <c r="N5420" t="s">
        <v>22</v>
      </c>
      <c r="O5420" t="s">
        <v>22</v>
      </c>
      <c r="P5420" t="s">
        <v>4691</v>
      </c>
      <c r="Q5420" t="s">
        <v>4396</v>
      </c>
      <c r="R5420" t="s">
        <v>4397</v>
      </c>
      <c r="S5420" t="s">
        <v>4386</v>
      </c>
      <c r="T5420" t="s">
        <v>4692</v>
      </c>
      <c r="U5420" t="s">
        <v>4693</v>
      </c>
      <c r="V5420">
        <v>1976</v>
      </c>
      <c r="W5420" s="1">
        <v>44964</v>
      </c>
      <c r="X5420" t="s">
        <v>4404</v>
      </c>
      <c r="Y5420" t="s">
        <v>4022</v>
      </c>
      <c r="Z5420" t="s">
        <v>4014</v>
      </c>
      <c r="AA5420" t="s">
        <v>4023</v>
      </c>
      <c r="AB5420" t="s">
        <v>3989</v>
      </c>
      <c r="AC5420" t="s">
        <v>3980</v>
      </c>
      <c r="AD5420">
        <v>136.5</v>
      </c>
      <c r="AE5420">
        <v>182.66</v>
      </c>
      <c r="AF5420" t="s">
        <v>3975</v>
      </c>
      <c r="AG5420" s="1"/>
      <c r="AJ5420" t="s">
        <v>3975</v>
      </c>
      <c r="AL5420" s="1"/>
      <c r="AM5420" s="1"/>
      <c r="AO5420">
        <v>334.7</v>
      </c>
      <c r="AP5420">
        <v>0.2</v>
      </c>
      <c r="AQ5420">
        <v>66.94</v>
      </c>
      <c r="AR5420">
        <v>267.76</v>
      </c>
      <c r="AS5420">
        <v>282.76</v>
      </c>
      <c r="AT5420">
        <v>273</v>
      </c>
      <c r="AU5420">
        <v>-20.240000000000009</v>
      </c>
      <c r="AV5420">
        <v>2</v>
      </c>
      <c r="AW5420">
        <v>3</v>
      </c>
    </row>
    <row r="5421" spans="1:49" x14ac:dyDescent="0.3">
      <c r="A5421" t="s">
        <v>7307</v>
      </c>
      <c r="B5421" s="1">
        <v>46008</v>
      </c>
      <c r="C5421" s="1">
        <v>46011</v>
      </c>
      <c r="D5421" s="1">
        <v>46012</v>
      </c>
      <c r="E5421" t="s">
        <v>388</v>
      </c>
      <c r="F5421" t="s">
        <v>439</v>
      </c>
      <c r="G5421">
        <v>2</v>
      </c>
      <c r="H5421">
        <v>103.92</v>
      </c>
      <c r="I5421">
        <v>1</v>
      </c>
      <c r="J5421">
        <v>25</v>
      </c>
      <c r="K5421" t="s">
        <v>18</v>
      </c>
      <c r="L5421" t="s">
        <v>19</v>
      </c>
      <c r="M5421" t="s">
        <v>30</v>
      </c>
      <c r="N5421" t="s">
        <v>22</v>
      </c>
      <c r="O5421" t="s">
        <v>22</v>
      </c>
      <c r="P5421" t="s">
        <v>4856</v>
      </c>
      <c r="Q5421" t="s">
        <v>4396</v>
      </c>
      <c r="R5421" t="s">
        <v>4416</v>
      </c>
      <c r="S5421" t="s">
        <v>4398</v>
      </c>
      <c r="T5421" t="s">
        <v>5151</v>
      </c>
      <c r="U5421" t="s">
        <v>5152</v>
      </c>
      <c r="V5421">
        <v>1977</v>
      </c>
      <c r="W5421" s="1">
        <v>45487</v>
      </c>
      <c r="X5421" t="s">
        <v>4404</v>
      </c>
      <c r="Y5421" t="s">
        <v>4022</v>
      </c>
      <c r="Z5421" t="s">
        <v>4014</v>
      </c>
      <c r="AA5421" t="s">
        <v>4023</v>
      </c>
      <c r="AB5421" t="s">
        <v>3989</v>
      </c>
      <c r="AC5421" t="s">
        <v>3992</v>
      </c>
      <c r="AD5421">
        <v>77.849999999999994</v>
      </c>
      <c r="AE5421">
        <v>116.67</v>
      </c>
      <c r="AF5421" t="s">
        <v>3975</v>
      </c>
      <c r="AG5421" s="1"/>
      <c r="AJ5421" t="s">
        <v>3975</v>
      </c>
      <c r="AL5421" s="1"/>
      <c r="AM5421" s="1"/>
      <c r="AO5421">
        <v>207.84</v>
      </c>
      <c r="AP5421">
        <v>0.01</v>
      </c>
      <c r="AQ5421">
        <v>2.0784000000000002</v>
      </c>
      <c r="AR5421">
        <v>205.76160000000002</v>
      </c>
      <c r="AS5421">
        <v>230.76160000000002</v>
      </c>
      <c r="AT5421">
        <v>155.69999999999999</v>
      </c>
      <c r="AU5421">
        <v>25.061600000000027</v>
      </c>
      <c r="AV5421">
        <v>1</v>
      </c>
      <c r="AW5421">
        <v>3</v>
      </c>
    </row>
    <row r="5422" spans="1:49" x14ac:dyDescent="0.3">
      <c r="A5422" t="s">
        <v>7308</v>
      </c>
      <c r="B5422" s="1">
        <v>45698</v>
      </c>
      <c r="C5422" s="1">
        <v>45703</v>
      </c>
      <c r="D5422" s="1">
        <v>45705</v>
      </c>
      <c r="E5422" t="s">
        <v>985</v>
      </c>
      <c r="F5422" t="s">
        <v>123</v>
      </c>
      <c r="G5422">
        <v>2</v>
      </c>
      <c r="H5422">
        <v>149.35</v>
      </c>
      <c r="I5422">
        <v>0</v>
      </c>
      <c r="J5422">
        <v>0</v>
      </c>
      <c r="K5422" t="s">
        <v>35</v>
      </c>
      <c r="L5422" t="s">
        <v>19</v>
      </c>
      <c r="M5422" t="s">
        <v>20</v>
      </c>
      <c r="N5422" t="s">
        <v>37</v>
      </c>
      <c r="O5422" t="s">
        <v>22</v>
      </c>
      <c r="P5422" t="s">
        <v>4637</v>
      </c>
      <c r="Q5422" t="s">
        <v>4396</v>
      </c>
      <c r="R5422" t="s">
        <v>4416</v>
      </c>
      <c r="S5422" t="s">
        <v>4398</v>
      </c>
      <c r="T5422" t="s">
        <v>4638</v>
      </c>
      <c r="U5422" t="s">
        <v>8513</v>
      </c>
      <c r="V5422">
        <v>1995</v>
      </c>
      <c r="W5422" s="1">
        <v>44823</v>
      </c>
      <c r="X5422" t="s">
        <v>4404</v>
      </c>
      <c r="Y5422" t="s">
        <v>4028</v>
      </c>
      <c r="Z5422" t="s">
        <v>4014</v>
      </c>
      <c r="AA5422" t="s">
        <v>4029</v>
      </c>
      <c r="AB5422" t="s">
        <v>4009</v>
      </c>
      <c r="AC5422" t="s">
        <v>3985</v>
      </c>
      <c r="AD5422">
        <v>113.2</v>
      </c>
      <c r="AE5422">
        <v>162.55000000000001</v>
      </c>
      <c r="AF5422" t="s">
        <v>3975</v>
      </c>
      <c r="AG5422" s="1"/>
      <c r="AJ5422" t="s">
        <v>3975</v>
      </c>
      <c r="AL5422" s="1"/>
      <c r="AM5422" s="1"/>
      <c r="AO5422">
        <v>298.7</v>
      </c>
      <c r="AP5422">
        <v>0</v>
      </c>
      <c r="AQ5422">
        <v>0</v>
      </c>
      <c r="AR5422">
        <v>298.7</v>
      </c>
      <c r="AS5422">
        <v>298.7</v>
      </c>
      <c r="AT5422">
        <v>226.4</v>
      </c>
      <c r="AU5422">
        <v>72.299999999999983</v>
      </c>
      <c r="AV5422">
        <v>2</v>
      </c>
      <c r="AW5422">
        <v>5</v>
      </c>
    </row>
    <row r="5423" spans="1:49" x14ac:dyDescent="0.3">
      <c r="A5423" t="s">
        <v>7309</v>
      </c>
      <c r="B5423" s="1">
        <v>45992</v>
      </c>
      <c r="C5423" s="1">
        <v>45994</v>
      </c>
      <c r="D5423" s="1">
        <v>45998</v>
      </c>
      <c r="E5423" t="s">
        <v>351</v>
      </c>
      <c r="F5423" t="s">
        <v>260</v>
      </c>
      <c r="G5423">
        <v>1</v>
      </c>
      <c r="H5423">
        <v>25.41</v>
      </c>
      <c r="I5423">
        <v>0</v>
      </c>
      <c r="J5423">
        <v>35</v>
      </c>
      <c r="K5423" t="s">
        <v>35</v>
      </c>
      <c r="L5423" t="s">
        <v>26</v>
      </c>
      <c r="M5423" t="s">
        <v>47</v>
      </c>
      <c r="N5423" t="s">
        <v>21</v>
      </c>
      <c r="O5423" t="s">
        <v>22</v>
      </c>
      <c r="P5423" t="s">
        <v>4543</v>
      </c>
      <c r="Q5423" t="s">
        <v>4396</v>
      </c>
      <c r="R5423" t="s">
        <v>4385</v>
      </c>
      <c r="S5423" t="s">
        <v>4434</v>
      </c>
      <c r="T5423" t="s">
        <v>4544</v>
      </c>
      <c r="U5423" t="s">
        <v>4545</v>
      </c>
      <c r="V5423">
        <v>1982</v>
      </c>
      <c r="W5423" s="1">
        <v>45599</v>
      </c>
      <c r="X5423" t="s">
        <v>22</v>
      </c>
      <c r="Y5423" t="s">
        <v>4076</v>
      </c>
      <c r="Z5423" t="s">
        <v>3994</v>
      </c>
      <c r="AA5423" t="s">
        <v>4077</v>
      </c>
      <c r="AB5423" t="s">
        <v>4000</v>
      </c>
      <c r="AC5423" t="s">
        <v>3985</v>
      </c>
      <c r="AD5423">
        <v>19.809999999999999</v>
      </c>
      <c r="AE5423">
        <v>27.25</v>
      </c>
      <c r="AF5423" t="s">
        <v>3975</v>
      </c>
      <c r="AG5423" s="1"/>
      <c r="AJ5423" t="s">
        <v>3975</v>
      </c>
      <c r="AL5423" s="1"/>
      <c r="AM5423" s="1"/>
      <c r="AO5423">
        <v>25.41</v>
      </c>
      <c r="AP5423">
        <v>0</v>
      </c>
      <c r="AQ5423">
        <v>0</v>
      </c>
      <c r="AR5423">
        <v>25.41</v>
      </c>
      <c r="AS5423">
        <v>60.41</v>
      </c>
      <c r="AT5423">
        <v>19.809999999999999</v>
      </c>
      <c r="AU5423">
        <v>-29.4</v>
      </c>
      <c r="AV5423">
        <v>4</v>
      </c>
      <c r="AW5423">
        <v>2</v>
      </c>
    </row>
    <row r="5424" spans="1:49" x14ac:dyDescent="0.3">
      <c r="A5424" t="s">
        <v>7310</v>
      </c>
      <c r="B5424" s="1">
        <v>45860</v>
      </c>
      <c r="C5424" s="1">
        <v>45861</v>
      </c>
      <c r="D5424" s="1">
        <v>45862</v>
      </c>
      <c r="E5424" t="s">
        <v>740</v>
      </c>
      <c r="F5424" t="s">
        <v>420</v>
      </c>
      <c r="G5424">
        <v>2</v>
      </c>
      <c r="H5424">
        <v>257.70999999999998</v>
      </c>
      <c r="I5424">
        <v>0</v>
      </c>
      <c r="J5424">
        <v>25</v>
      </c>
      <c r="K5424" t="s">
        <v>42</v>
      </c>
      <c r="L5424" t="s">
        <v>26</v>
      </c>
      <c r="M5424" t="s">
        <v>30</v>
      </c>
      <c r="N5424" t="s">
        <v>31</v>
      </c>
      <c r="O5424" t="s">
        <v>22</v>
      </c>
      <c r="P5424" t="s">
        <v>5085</v>
      </c>
      <c r="Q5424" t="s">
        <v>4396</v>
      </c>
      <c r="R5424" t="s">
        <v>4424</v>
      </c>
      <c r="S5424" t="s">
        <v>4391</v>
      </c>
      <c r="T5424" t="s">
        <v>5086</v>
      </c>
      <c r="U5424" t="s">
        <v>8764</v>
      </c>
      <c r="V5424">
        <v>1971</v>
      </c>
      <c r="W5424" s="1">
        <v>45558</v>
      </c>
      <c r="X5424" t="s">
        <v>4394</v>
      </c>
      <c r="Y5424" t="s">
        <v>4151</v>
      </c>
      <c r="Z5424" t="s">
        <v>3987</v>
      </c>
      <c r="AA5424" t="s">
        <v>4026</v>
      </c>
      <c r="AB5424" t="s">
        <v>4009</v>
      </c>
      <c r="AC5424" t="s">
        <v>3997</v>
      </c>
      <c r="AD5424">
        <v>194.1</v>
      </c>
      <c r="AE5424">
        <v>266.05</v>
      </c>
      <c r="AF5424" t="s">
        <v>3975</v>
      </c>
      <c r="AG5424" s="1"/>
      <c r="AJ5424" t="s">
        <v>3975</v>
      </c>
      <c r="AL5424" s="1"/>
      <c r="AM5424" s="1"/>
      <c r="AO5424">
        <v>515.41999999999996</v>
      </c>
      <c r="AP5424">
        <v>0</v>
      </c>
      <c r="AQ5424">
        <v>0</v>
      </c>
      <c r="AR5424">
        <v>515.41999999999996</v>
      </c>
      <c r="AS5424">
        <v>540.41999999999996</v>
      </c>
      <c r="AT5424">
        <v>388.2</v>
      </c>
      <c r="AU5424">
        <v>102.21999999999997</v>
      </c>
      <c r="AV5424">
        <v>1</v>
      </c>
      <c r="AW5424">
        <v>1</v>
      </c>
    </row>
    <row r="5425" spans="1:49" x14ac:dyDescent="0.3">
      <c r="A5425" t="s">
        <v>7311</v>
      </c>
      <c r="B5425" s="1">
        <v>45702</v>
      </c>
      <c r="C5425" s="1">
        <v>45705</v>
      </c>
      <c r="D5425" s="1">
        <v>45708</v>
      </c>
      <c r="E5425" t="s">
        <v>1725</v>
      </c>
      <c r="F5425" t="s">
        <v>948</v>
      </c>
      <c r="G5425">
        <v>1</v>
      </c>
      <c r="H5425">
        <v>21.92</v>
      </c>
      <c r="I5425">
        <v>15</v>
      </c>
      <c r="J5425">
        <v>15</v>
      </c>
      <c r="K5425" t="s">
        <v>60</v>
      </c>
      <c r="L5425" t="s">
        <v>26</v>
      </c>
      <c r="M5425" t="s">
        <v>36</v>
      </c>
      <c r="N5425" t="s">
        <v>22</v>
      </c>
      <c r="O5425" t="s">
        <v>64</v>
      </c>
      <c r="P5425" t="s">
        <v>4429</v>
      </c>
      <c r="Q5425" t="s">
        <v>4384</v>
      </c>
      <c r="R5425" t="s">
        <v>4444</v>
      </c>
      <c r="S5425" t="s">
        <v>4386</v>
      </c>
      <c r="T5425" t="s">
        <v>4759</v>
      </c>
      <c r="U5425" t="s">
        <v>4760</v>
      </c>
      <c r="V5425">
        <v>1990</v>
      </c>
      <c r="W5425" s="1">
        <v>45904</v>
      </c>
      <c r="X5425" t="s">
        <v>4394</v>
      </c>
      <c r="Y5425" t="s">
        <v>4069</v>
      </c>
      <c r="Z5425" t="s">
        <v>3971</v>
      </c>
      <c r="AA5425" t="s">
        <v>4004</v>
      </c>
      <c r="AB5425" t="s">
        <v>4002</v>
      </c>
      <c r="AC5425" t="s">
        <v>3997</v>
      </c>
      <c r="AD5425">
        <v>18.09</v>
      </c>
      <c r="AE5425">
        <v>20.95</v>
      </c>
      <c r="AF5425" t="s">
        <v>3975</v>
      </c>
      <c r="AG5425" s="1"/>
      <c r="AJ5425" t="s">
        <v>3975</v>
      </c>
      <c r="AK5425" t="s">
        <v>5226</v>
      </c>
      <c r="AL5425" s="1">
        <v>45690</v>
      </c>
      <c r="AM5425" s="1">
        <v>45725</v>
      </c>
      <c r="AN5425" t="s">
        <v>5225</v>
      </c>
      <c r="AO5425">
        <v>21.92</v>
      </c>
      <c r="AP5425">
        <v>0.15</v>
      </c>
      <c r="AQ5425">
        <v>3.2880000000000003</v>
      </c>
      <c r="AR5425">
        <v>18.632000000000001</v>
      </c>
      <c r="AS5425">
        <v>33.632000000000005</v>
      </c>
      <c r="AT5425">
        <v>18.09</v>
      </c>
      <c r="AU5425">
        <v>-14.457999999999998</v>
      </c>
      <c r="AV5425">
        <v>3</v>
      </c>
      <c r="AW5425">
        <v>3</v>
      </c>
    </row>
    <row r="5426" spans="1:49" x14ac:dyDescent="0.3">
      <c r="A5426" t="s">
        <v>4352</v>
      </c>
      <c r="B5426" s="1">
        <v>45793</v>
      </c>
      <c r="C5426" s="1">
        <v>45793</v>
      </c>
      <c r="D5426" s="1">
        <v>45794</v>
      </c>
      <c r="E5426" t="s">
        <v>1813</v>
      </c>
      <c r="F5426" t="s">
        <v>563</v>
      </c>
      <c r="G5426">
        <v>1</v>
      </c>
      <c r="H5426">
        <v>216.94</v>
      </c>
      <c r="I5426">
        <v>15</v>
      </c>
      <c r="J5426">
        <v>35</v>
      </c>
      <c r="K5426" t="s">
        <v>42</v>
      </c>
      <c r="L5426" t="s">
        <v>19</v>
      </c>
      <c r="M5426" t="s">
        <v>30</v>
      </c>
      <c r="N5426" t="s">
        <v>52</v>
      </c>
      <c r="O5426" t="s">
        <v>22</v>
      </c>
      <c r="P5426" t="s">
        <v>4635</v>
      </c>
      <c r="Q5426" t="s">
        <v>4396</v>
      </c>
      <c r="R5426" t="s">
        <v>4412</v>
      </c>
      <c r="S5426" t="s">
        <v>4406</v>
      </c>
      <c r="T5426" t="s">
        <v>4636</v>
      </c>
      <c r="U5426" t="s">
        <v>8512</v>
      </c>
      <c r="V5426">
        <v>1990</v>
      </c>
      <c r="W5426" s="1">
        <v>44793</v>
      </c>
      <c r="X5426" t="s">
        <v>22</v>
      </c>
      <c r="Y5426" t="s">
        <v>4046</v>
      </c>
      <c r="Z5426" t="s">
        <v>4014</v>
      </c>
      <c r="AA5426" t="s">
        <v>4015</v>
      </c>
      <c r="AB5426" t="s">
        <v>4020</v>
      </c>
      <c r="AC5426" t="s">
        <v>3992</v>
      </c>
      <c r="AD5426">
        <v>158.65</v>
      </c>
      <c r="AE5426">
        <v>220.64</v>
      </c>
      <c r="AF5426" t="s">
        <v>3975</v>
      </c>
      <c r="AG5426" s="1">
        <v>45670</v>
      </c>
      <c r="AH5426" t="s">
        <v>4177</v>
      </c>
      <c r="AI5426" t="s">
        <v>60</v>
      </c>
      <c r="AJ5426" t="s">
        <v>4055</v>
      </c>
      <c r="AL5426" s="1"/>
      <c r="AM5426" s="1"/>
      <c r="AO5426">
        <v>216.94</v>
      </c>
      <c r="AP5426">
        <v>0.15</v>
      </c>
      <c r="AQ5426">
        <v>32.540999999999997</v>
      </c>
      <c r="AR5426">
        <v>184.399</v>
      </c>
      <c r="AS5426">
        <v>219.399</v>
      </c>
      <c r="AT5426">
        <v>158.65</v>
      </c>
      <c r="AU5426">
        <v>-9.2510000000000048</v>
      </c>
      <c r="AV5426">
        <v>1</v>
      </c>
      <c r="AW5426">
        <v>0</v>
      </c>
    </row>
    <row r="5427" spans="1:49" x14ac:dyDescent="0.3">
      <c r="A5427" t="s">
        <v>7312</v>
      </c>
      <c r="B5427" s="1">
        <v>45940</v>
      </c>
      <c r="C5427" s="1">
        <v>45945</v>
      </c>
      <c r="D5427" s="1">
        <v>45957</v>
      </c>
      <c r="E5427" t="s">
        <v>279</v>
      </c>
      <c r="F5427" t="s">
        <v>34</v>
      </c>
      <c r="G5427">
        <v>1</v>
      </c>
      <c r="H5427">
        <v>117.99</v>
      </c>
      <c r="I5427">
        <v>0</v>
      </c>
      <c r="J5427">
        <v>50</v>
      </c>
      <c r="K5427" t="s">
        <v>18</v>
      </c>
      <c r="L5427" t="s">
        <v>43</v>
      </c>
      <c r="M5427" t="s">
        <v>30</v>
      </c>
      <c r="N5427" t="s">
        <v>22</v>
      </c>
      <c r="O5427" t="s">
        <v>85</v>
      </c>
      <c r="P5427" t="s">
        <v>4774</v>
      </c>
      <c r="Q5427" t="s">
        <v>4384</v>
      </c>
      <c r="R5427" t="s">
        <v>4416</v>
      </c>
      <c r="S5427" t="s">
        <v>4398</v>
      </c>
      <c r="T5427" t="s">
        <v>4860</v>
      </c>
      <c r="U5427" t="s">
        <v>8626</v>
      </c>
      <c r="V5427">
        <v>1985</v>
      </c>
      <c r="W5427" s="1">
        <v>45025</v>
      </c>
      <c r="X5427" t="s">
        <v>4404</v>
      </c>
      <c r="Y5427" t="s">
        <v>4106</v>
      </c>
      <c r="Z5427" t="s">
        <v>3994</v>
      </c>
      <c r="AA5427" t="s">
        <v>4006</v>
      </c>
      <c r="AB5427" t="s">
        <v>4009</v>
      </c>
      <c r="AC5427" t="s">
        <v>3997</v>
      </c>
      <c r="AD5427">
        <v>84.31</v>
      </c>
      <c r="AE5427">
        <v>121.52</v>
      </c>
      <c r="AF5427" t="s">
        <v>3975</v>
      </c>
      <c r="AG5427" s="1"/>
      <c r="AJ5427" t="s">
        <v>3975</v>
      </c>
      <c r="AK5427" t="s">
        <v>5224</v>
      </c>
      <c r="AL5427" s="1">
        <v>45773</v>
      </c>
      <c r="AM5427" s="1">
        <v>45787</v>
      </c>
      <c r="AN5427" t="s">
        <v>43</v>
      </c>
      <c r="AO5427">
        <v>117.99</v>
      </c>
      <c r="AP5427">
        <v>0</v>
      </c>
      <c r="AQ5427">
        <v>0</v>
      </c>
      <c r="AR5427">
        <v>117.99</v>
      </c>
      <c r="AS5427">
        <v>167.99</v>
      </c>
      <c r="AT5427">
        <v>84.31</v>
      </c>
      <c r="AU5427">
        <v>-16.320000000000007</v>
      </c>
      <c r="AV5427">
        <v>12</v>
      </c>
      <c r="AW5427">
        <v>5</v>
      </c>
    </row>
    <row r="5428" spans="1:49" x14ac:dyDescent="0.3">
      <c r="A5428" t="s">
        <v>7313</v>
      </c>
      <c r="B5428" s="1">
        <v>45871</v>
      </c>
      <c r="C5428" s="1"/>
      <c r="D5428" s="1">
        <v>45700</v>
      </c>
      <c r="E5428" t="s">
        <v>943</v>
      </c>
      <c r="F5428" t="s">
        <v>46</v>
      </c>
      <c r="G5428">
        <v>1</v>
      </c>
      <c r="H5428">
        <v>153</v>
      </c>
      <c r="I5428">
        <v>0</v>
      </c>
      <c r="J5428">
        <v>35</v>
      </c>
      <c r="K5428" t="s">
        <v>18</v>
      </c>
      <c r="L5428" t="s">
        <v>26</v>
      </c>
      <c r="M5428" t="s">
        <v>20</v>
      </c>
      <c r="N5428" t="s">
        <v>22</v>
      </c>
      <c r="O5428" t="s">
        <v>56</v>
      </c>
      <c r="P5428" t="s">
        <v>4620</v>
      </c>
      <c r="Q5428" t="s">
        <v>4384</v>
      </c>
      <c r="R5428" t="s">
        <v>4385</v>
      </c>
      <c r="S5428" t="s">
        <v>4391</v>
      </c>
      <c r="T5428" t="s">
        <v>4621</v>
      </c>
      <c r="U5428" t="s">
        <v>8505</v>
      </c>
      <c r="V5428">
        <v>2005</v>
      </c>
      <c r="W5428" s="1">
        <v>45037</v>
      </c>
      <c r="X5428" t="s">
        <v>4404</v>
      </c>
      <c r="Y5428" t="s">
        <v>4069</v>
      </c>
      <c r="Z5428" t="s">
        <v>3971</v>
      </c>
      <c r="AA5428" t="s">
        <v>4004</v>
      </c>
      <c r="AB5428" t="s">
        <v>4002</v>
      </c>
      <c r="AC5428" t="s">
        <v>3992</v>
      </c>
      <c r="AD5428">
        <v>106.9</v>
      </c>
      <c r="AE5428">
        <v>136.69</v>
      </c>
      <c r="AF5428" t="s">
        <v>4055</v>
      </c>
      <c r="AG5428" s="1"/>
      <c r="AJ5428" t="s">
        <v>3975</v>
      </c>
      <c r="AK5428" t="s">
        <v>5222</v>
      </c>
      <c r="AL5428" s="1">
        <v>45416</v>
      </c>
      <c r="AM5428" s="1">
        <v>45440</v>
      </c>
      <c r="AN5428" t="s">
        <v>26</v>
      </c>
      <c r="AO5428">
        <v>153</v>
      </c>
      <c r="AP5428">
        <v>0</v>
      </c>
      <c r="AQ5428">
        <v>0</v>
      </c>
      <c r="AR5428">
        <v>153</v>
      </c>
      <c r="AS5428">
        <v>188</v>
      </c>
      <c r="AT5428">
        <v>106.9</v>
      </c>
      <c r="AU5428">
        <v>11.099999999999994</v>
      </c>
    </row>
    <row r="5429" spans="1:49" x14ac:dyDescent="0.3">
      <c r="A5429" t="s">
        <v>7314</v>
      </c>
      <c r="B5429" s="1">
        <v>45711</v>
      </c>
      <c r="C5429" s="1">
        <v>45714</v>
      </c>
      <c r="D5429" s="1">
        <v>45660</v>
      </c>
      <c r="E5429" t="s">
        <v>234</v>
      </c>
      <c r="F5429" t="s">
        <v>983</v>
      </c>
      <c r="G5429">
        <v>1</v>
      </c>
      <c r="H5429">
        <v>58.33</v>
      </c>
      <c r="I5429">
        <v>15</v>
      </c>
      <c r="J5429">
        <v>35</v>
      </c>
      <c r="K5429" t="s">
        <v>18</v>
      </c>
      <c r="L5429" t="s">
        <v>26</v>
      </c>
      <c r="M5429" t="s">
        <v>30</v>
      </c>
      <c r="N5429" t="s">
        <v>21</v>
      </c>
      <c r="O5429" t="s">
        <v>64</v>
      </c>
      <c r="P5429" t="s">
        <v>5181</v>
      </c>
      <c r="Q5429" t="s">
        <v>4384</v>
      </c>
      <c r="R5429" t="s">
        <v>4390</v>
      </c>
      <c r="S5429" t="s">
        <v>4391</v>
      </c>
      <c r="T5429" t="s">
        <v>5182</v>
      </c>
      <c r="U5429" t="s">
        <v>8819</v>
      </c>
      <c r="V5429">
        <v>1990</v>
      </c>
      <c r="W5429" s="1">
        <v>45528</v>
      </c>
      <c r="X5429" t="s">
        <v>4394</v>
      </c>
      <c r="Y5429" t="s">
        <v>4094</v>
      </c>
      <c r="Z5429" t="s">
        <v>4014</v>
      </c>
      <c r="AA5429" t="s">
        <v>4017</v>
      </c>
      <c r="AB5429" t="s">
        <v>3989</v>
      </c>
      <c r="AC5429" t="s">
        <v>3974</v>
      </c>
      <c r="AD5429">
        <v>45.88</v>
      </c>
      <c r="AE5429">
        <v>66.650000000000006</v>
      </c>
      <c r="AF5429" t="s">
        <v>3975</v>
      </c>
      <c r="AG5429" s="1"/>
      <c r="AJ5429" t="s">
        <v>3975</v>
      </c>
      <c r="AK5429" t="s">
        <v>5226</v>
      </c>
      <c r="AL5429" s="1">
        <v>45690</v>
      </c>
      <c r="AM5429" s="1">
        <v>45725</v>
      </c>
      <c r="AN5429" t="s">
        <v>5225</v>
      </c>
      <c r="AO5429">
        <v>58.33</v>
      </c>
      <c r="AP5429">
        <v>0.15</v>
      </c>
      <c r="AQ5429">
        <v>8.7494999999999994</v>
      </c>
      <c r="AR5429">
        <v>49.580500000000001</v>
      </c>
      <c r="AS5429">
        <v>84.580500000000001</v>
      </c>
      <c r="AT5429">
        <v>45.88</v>
      </c>
      <c r="AU5429">
        <v>-31.299500000000002</v>
      </c>
      <c r="AV5429">
        <v>-54</v>
      </c>
      <c r="AW5429">
        <v>3</v>
      </c>
    </row>
    <row r="5430" spans="1:49" x14ac:dyDescent="0.3">
      <c r="A5430" t="s">
        <v>7315</v>
      </c>
      <c r="B5430" s="1">
        <v>45896</v>
      </c>
      <c r="C5430" s="1">
        <v>45903</v>
      </c>
      <c r="D5430" s="1">
        <v>45939</v>
      </c>
      <c r="E5430" t="s">
        <v>477</v>
      </c>
      <c r="F5430" t="s">
        <v>746</v>
      </c>
      <c r="G5430">
        <v>1</v>
      </c>
      <c r="H5430">
        <v>157.5</v>
      </c>
      <c r="I5430">
        <v>0</v>
      </c>
      <c r="J5430">
        <v>50</v>
      </c>
      <c r="K5430" t="s">
        <v>18</v>
      </c>
      <c r="L5430" t="s">
        <v>26</v>
      </c>
      <c r="M5430" t="s">
        <v>47</v>
      </c>
      <c r="N5430" t="s">
        <v>22</v>
      </c>
      <c r="O5430" t="s">
        <v>22</v>
      </c>
      <c r="P5430" t="s">
        <v>4835</v>
      </c>
      <c r="Q5430" t="s">
        <v>4384</v>
      </c>
      <c r="R5430" t="s">
        <v>4416</v>
      </c>
      <c r="S5430" t="s">
        <v>4406</v>
      </c>
      <c r="T5430" t="s">
        <v>4836</v>
      </c>
      <c r="U5430" t="s">
        <v>8613</v>
      </c>
      <c r="V5430">
        <v>1982</v>
      </c>
      <c r="W5430" s="1">
        <v>44948</v>
      </c>
      <c r="X5430" t="s">
        <v>4388</v>
      </c>
      <c r="Y5430" t="s">
        <v>4063</v>
      </c>
      <c r="Z5430" t="s">
        <v>4014</v>
      </c>
      <c r="AA5430" t="s">
        <v>4023</v>
      </c>
      <c r="AB5430" t="s">
        <v>3983</v>
      </c>
      <c r="AC5430" t="s">
        <v>3985</v>
      </c>
      <c r="AD5430">
        <v>0</v>
      </c>
      <c r="AE5430">
        <v>142.59</v>
      </c>
      <c r="AF5430" t="s">
        <v>3975</v>
      </c>
      <c r="AG5430" s="1"/>
      <c r="AJ5430" t="s">
        <v>3975</v>
      </c>
      <c r="AL5430" s="1"/>
      <c r="AM5430" s="1"/>
      <c r="AO5430">
        <v>157.5</v>
      </c>
      <c r="AP5430">
        <v>0</v>
      </c>
      <c r="AQ5430">
        <v>0</v>
      </c>
      <c r="AR5430">
        <v>157.5</v>
      </c>
      <c r="AS5430">
        <v>207.5</v>
      </c>
      <c r="AT5430">
        <v>0</v>
      </c>
      <c r="AU5430">
        <v>107.5</v>
      </c>
      <c r="AV5430">
        <v>36</v>
      </c>
      <c r="AW5430">
        <v>7</v>
      </c>
    </row>
    <row r="5431" spans="1:49" x14ac:dyDescent="0.3">
      <c r="A5431" t="s">
        <v>7316</v>
      </c>
      <c r="B5431" s="1">
        <v>45796</v>
      </c>
      <c r="C5431" s="1">
        <v>45799</v>
      </c>
      <c r="D5431" s="1">
        <v>45800</v>
      </c>
      <c r="E5431" t="s">
        <v>3402</v>
      </c>
      <c r="F5431" t="s">
        <v>245</v>
      </c>
      <c r="G5431">
        <v>1</v>
      </c>
      <c r="H5431">
        <v>167.71</v>
      </c>
      <c r="I5431">
        <v>20</v>
      </c>
      <c r="J5431">
        <v>15</v>
      </c>
      <c r="K5431" t="s">
        <v>35</v>
      </c>
      <c r="L5431" t="s">
        <v>26</v>
      </c>
      <c r="M5431" t="s">
        <v>36</v>
      </c>
      <c r="N5431" t="s">
        <v>22</v>
      </c>
      <c r="O5431" t="s">
        <v>22</v>
      </c>
      <c r="P5431" t="s">
        <v>5105</v>
      </c>
      <c r="Q5431" t="s">
        <v>4384</v>
      </c>
      <c r="R5431" t="s">
        <v>4409</v>
      </c>
      <c r="S5431" t="s">
        <v>4434</v>
      </c>
      <c r="T5431" t="s">
        <v>5106</v>
      </c>
      <c r="U5431" t="s">
        <v>8778</v>
      </c>
      <c r="V5431">
        <v>1975</v>
      </c>
      <c r="W5431" s="1">
        <v>45120</v>
      </c>
      <c r="X5431" t="s">
        <v>22</v>
      </c>
      <c r="Y5431" t="s">
        <v>4152</v>
      </c>
      <c r="Z5431" t="s">
        <v>3987</v>
      </c>
      <c r="AA5431" t="s">
        <v>4026</v>
      </c>
      <c r="AB5431" t="s">
        <v>3979</v>
      </c>
      <c r="AC5431" t="s">
        <v>3992</v>
      </c>
      <c r="AD5431">
        <v>114.75</v>
      </c>
      <c r="AE5431">
        <v>150.80000000000001</v>
      </c>
      <c r="AF5431" t="s">
        <v>3975</v>
      </c>
      <c r="AG5431" s="1"/>
      <c r="AJ5431" t="s">
        <v>3975</v>
      </c>
      <c r="AL5431" s="1"/>
      <c r="AM5431" s="1"/>
      <c r="AO5431">
        <v>167.71</v>
      </c>
      <c r="AP5431">
        <v>0.2</v>
      </c>
      <c r="AQ5431">
        <v>33.542000000000002</v>
      </c>
      <c r="AR5431">
        <v>134.16800000000001</v>
      </c>
      <c r="AS5431">
        <v>149.16800000000001</v>
      </c>
      <c r="AT5431">
        <v>114.75</v>
      </c>
      <c r="AU5431">
        <v>4.4180000000000064</v>
      </c>
      <c r="AV5431">
        <v>1</v>
      </c>
      <c r="AW5431">
        <v>3</v>
      </c>
    </row>
    <row r="5432" spans="1:49" x14ac:dyDescent="0.3">
      <c r="A5432" t="s">
        <v>7317</v>
      </c>
      <c r="B5432" s="1">
        <v>45913</v>
      </c>
      <c r="C5432" s="1">
        <v>45918</v>
      </c>
      <c r="D5432" s="1">
        <v>45922</v>
      </c>
      <c r="E5432" t="s">
        <v>2102</v>
      </c>
      <c r="F5432" t="s">
        <v>523</v>
      </c>
      <c r="G5432">
        <v>1</v>
      </c>
      <c r="H5432">
        <v>100</v>
      </c>
      <c r="I5432">
        <v>5</v>
      </c>
      <c r="J5432">
        <v>25</v>
      </c>
      <c r="K5432" t="s">
        <v>42</v>
      </c>
      <c r="L5432" t="s">
        <v>26</v>
      </c>
      <c r="M5432" t="s">
        <v>47</v>
      </c>
      <c r="N5432" t="s">
        <v>37</v>
      </c>
      <c r="O5432" t="s">
        <v>22</v>
      </c>
      <c r="P5432" t="s">
        <v>4582</v>
      </c>
      <c r="Q5432" t="s">
        <v>4384</v>
      </c>
      <c r="R5432" t="s">
        <v>4412</v>
      </c>
      <c r="S5432" t="s">
        <v>4398</v>
      </c>
      <c r="T5432" t="s">
        <v>4583</v>
      </c>
      <c r="U5432" t="s">
        <v>8484</v>
      </c>
      <c r="V5432">
        <v>1995</v>
      </c>
      <c r="W5432" s="1">
        <v>45992</v>
      </c>
      <c r="X5432" t="s">
        <v>4419</v>
      </c>
      <c r="Y5432" t="s">
        <v>4058</v>
      </c>
      <c r="Z5432" t="s">
        <v>3994</v>
      </c>
      <c r="AA5432" t="s">
        <v>3995</v>
      </c>
      <c r="AB5432" t="s">
        <v>4002</v>
      </c>
      <c r="AC5432" t="s">
        <v>3980</v>
      </c>
      <c r="AD5432">
        <v>83.34</v>
      </c>
      <c r="AE5432">
        <v>113.37</v>
      </c>
      <c r="AF5432" t="s">
        <v>3975</v>
      </c>
      <c r="AG5432" s="1"/>
      <c r="AJ5432" t="s">
        <v>3975</v>
      </c>
      <c r="AL5432" s="1"/>
      <c r="AM5432" s="1"/>
      <c r="AO5432">
        <v>100</v>
      </c>
      <c r="AP5432">
        <v>0.05</v>
      </c>
      <c r="AQ5432">
        <v>5</v>
      </c>
      <c r="AR5432">
        <v>95</v>
      </c>
      <c r="AS5432">
        <v>120</v>
      </c>
      <c r="AT5432">
        <v>83.34</v>
      </c>
      <c r="AU5432">
        <v>-13.340000000000003</v>
      </c>
      <c r="AV5432">
        <v>4</v>
      </c>
      <c r="AW5432">
        <v>5</v>
      </c>
    </row>
    <row r="5433" spans="1:49" x14ac:dyDescent="0.3">
      <c r="A5433" t="s">
        <v>7318</v>
      </c>
      <c r="B5433" s="1">
        <v>45900</v>
      </c>
      <c r="C5433" s="1">
        <v>45666</v>
      </c>
      <c r="D5433" s="1">
        <v>45905</v>
      </c>
      <c r="E5433" t="s">
        <v>786</v>
      </c>
      <c r="F5433" t="s">
        <v>260</v>
      </c>
      <c r="G5433">
        <v>1</v>
      </c>
      <c r="H5433">
        <v>25.2</v>
      </c>
      <c r="I5433">
        <v>15</v>
      </c>
      <c r="J5433">
        <v>15</v>
      </c>
      <c r="K5433" t="s">
        <v>42</v>
      </c>
      <c r="L5433" t="s">
        <v>43</v>
      </c>
      <c r="M5433" t="s">
        <v>36</v>
      </c>
      <c r="N5433" t="s">
        <v>22</v>
      </c>
      <c r="O5433" t="s">
        <v>94</v>
      </c>
      <c r="P5433" t="s">
        <v>4858</v>
      </c>
      <c r="Q5433" t="s">
        <v>4384</v>
      </c>
      <c r="R5433" t="s">
        <v>4444</v>
      </c>
      <c r="S5433" t="s">
        <v>4386</v>
      </c>
      <c r="T5433" t="s">
        <v>4859</v>
      </c>
      <c r="U5433" t="s">
        <v>8625</v>
      </c>
      <c r="V5433">
        <v>1986</v>
      </c>
      <c r="W5433" s="1">
        <v>45348</v>
      </c>
      <c r="X5433" t="s">
        <v>4394</v>
      </c>
      <c r="Y5433" t="s">
        <v>4076</v>
      </c>
      <c r="Z5433" t="s">
        <v>3994</v>
      </c>
      <c r="AA5433" t="s">
        <v>4077</v>
      </c>
      <c r="AB5433" t="s">
        <v>4000</v>
      </c>
      <c r="AC5433" t="s">
        <v>3985</v>
      </c>
      <c r="AD5433">
        <v>19.809999999999999</v>
      </c>
      <c r="AE5433">
        <v>27.25</v>
      </c>
      <c r="AF5433" t="s">
        <v>3975</v>
      </c>
      <c r="AG5433" s="1"/>
      <c r="AJ5433" t="s">
        <v>3975</v>
      </c>
      <c r="AK5433" t="s">
        <v>5223</v>
      </c>
      <c r="AL5433" s="1">
        <v>45537</v>
      </c>
      <c r="AM5433" s="1">
        <v>45567</v>
      </c>
      <c r="AN5433" t="s">
        <v>5225</v>
      </c>
      <c r="AO5433">
        <v>25.2</v>
      </c>
      <c r="AP5433">
        <v>0.15</v>
      </c>
      <c r="AQ5433">
        <v>3.78</v>
      </c>
      <c r="AR5433">
        <v>21.419999999999998</v>
      </c>
      <c r="AS5433">
        <v>36.42</v>
      </c>
      <c r="AT5433">
        <v>19.809999999999999</v>
      </c>
      <c r="AU5433">
        <v>-13.39</v>
      </c>
      <c r="AV5433">
        <v>239</v>
      </c>
      <c r="AW5433">
        <v>-234</v>
      </c>
    </row>
    <row r="5434" spans="1:49" x14ac:dyDescent="0.3">
      <c r="A5434" t="s">
        <v>7319</v>
      </c>
      <c r="B5434" s="1">
        <v>45956</v>
      </c>
      <c r="C5434" s="1">
        <v>45958</v>
      </c>
      <c r="D5434" s="1">
        <v>45758</v>
      </c>
      <c r="E5434" t="s">
        <v>617</v>
      </c>
      <c r="F5434" t="s">
        <v>957</v>
      </c>
      <c r="G5434">
        <v>1</v>
      </c>
      <c r="H5434">
        <v>212.23</v>
      </c>
      <c r="I5434">
        <v>0</v>
      </c>
      <c r="J5434">
        <v>0</v>
      </c>
      <c r="K5434" t="s">
        <v>42</v>
      </c>
      <c r="L5434" t="s">
        <v>43</v>
      </c>
      <c r="M5434" t="s">
        <v>30</v>
      </c>
      <c r="N5434" t="s">
        <v>22</v>
      </c>
      <c r="O5434" t="s">
        <v>22</v>
      </c>
      <c r="P5434" t="s">
        <v>4588</v>
      </c>
      <c r="Q5434" t="s">
        <v>4384</v>
      </c>
      <c r="R5434" t="s">
        <v>4385</v>
      </c>
      <c r="S5434" t="s">
        <v>4398</v>
      </c>
      <c r="T5434" t="s">
        <v>4589</v>
      </c>
      <c r="U5434" t="s">
        <v>8487</v>
      </c>
      <c r="V5434">
        <v>1978</v>
      </c>
      <c r="W5434" s="1">
        <v>44710</v>
      </c>
      <c r="X5434" t="s">
        <v>4388</v>
      </c>
      <c r="Y5434" t="s">
        <v>4090</v>
      </c>
      <c r="Z5434" t="s">
        <v>3977</v>
      </c>
      <c r="AA5434" t="s">
        <v>4072</v>
      </c>
      <c r="AB5434" t="s">
        <v>3983</v>
      </c>
      <c r="AC5434" t="s">
        <v>3985</v>
      </c>
      <c r="AD5434">
        <v>157.76</v>
      </c>
      <c r="AE5434">
        <v>202.81</v>
      </c>
      <c r="AF5434" t="s">
        <v>3975</v>
      </c>
      <c r="AG5434" s="1"/>
      <c r="AJ5434" t="s">
        <v>3975</v>
      </c>
      <c r="AL5434" s="1"/>
      <c r="AM5434" s="1"/>
      <c r="AO5434">
        <v>212.23</v>
      </c>
      <c r="AP5434">
        <v>0</v>
      </c>
      <c r="AQ5434">
        <v>0</v>
      </c>
      <c r="AR5434">
        <v>212.23</v>
      </c>
      <c r="AS5434">
        <v>212.23</v>
      </c>
      <c r="AT5434">
        <v>157.76</v>
      </c>
      <c r="AU5434">
        <v>54.47</v>
      </c>
      <c r="AV5434">
        <v>-200</v>
      </c>
      <c r="AW5434">
        <v>2</v>
      </c>
    </row>
    <row r="5435" spans="1:49" x14ac:dyDescent="0.3">
      <c r="A5435" t="s">
        <v>7320</v>
      </c>
      <c r="B5435" s="1">
        <v>45975</v>
      </c>
      <c r="C5435" s="1">
        <v>45985</v>
      </c>
      <c r="D5435" s="1">
        <v>45988</v>
      </c>
      <c r="E5435" t="s">
        <v>803</v>
      </c>
      <c r="F5435" t="s">
        <v>695</v>
      </c>
      <c r="G5435">
        <v>1</v>
      </c>
      <c r="H5435">
        <v>138.6</v>
      </c>
      <c r="I5435">
        <v>10</v>
      </c>
      <c r="J5435">
        <v>15</v>
      </c>
      <c r="K5435" t="s">
        <v>18</v>
      </c>
      <c r="L5435" t="s">
        <v>19</v>
      </c>
      <c r="M5435" t="s">
        <v>20</v>
      </c>
      <c r="N5435" t="s">
        <v>22</v>
      </c>
      <c r="O5435" t="s">
        <v>22</v>
      </c>
      <c r="P5435" t="s">
        <v>4496</v>
      </c>
      <c r="Q5435" t="s">
        <v>4396</v>
      </c>
      <c r="R5435" t="s">
        <v>4444</v>
      </c>
      <c r="S5435" t="s">
        <v>4386</v>
      </c>
      <c r="T5435" t="s">
        <v>5055</v>
      </c>
      <c r="U5435" t="s">
        <v>5056</v>
      </c>
      <c r="V5435">
        <v>1985</v>
      </c>
      <c r="W5435" s="1">
        <v>45602</v>
      </c>
      <c r="X5435" t="s">
        <v>4404</v>
      </c>
      <c r="Y5435" t="s">
        <v>4089</v>
      </c>
      <c r="Z5435" t="s">
        <v>3994</v>
      </c>
      <c r="AA5435" t="s">
        <v>4043</v>
      </c>
      <c r="AB5435" t="s">
        <v>3996</v>
      </c>
      <c r="AC5435" t="s">
        <v>3985</v>
      </c>
      <c r="AD5435">
        <v>105.69</v>
      </c>
      <c r="AE5435">
        <v>142.06</v>
      </c>
      <c r="AF5435" t="s">
        <v>3975</v>
      </c>
      <c r="AG5435" s="1"/>
      <c r="AJ5435" t="s">
        <v>3975</v>
      </c>
      <c r="AL5435" s="1"/>
      <c r="AM5435" s="1"/>
      <c r="AO5435">
        <v>138.6</v>
      </c>
      <c r="AP5435">
        <v>0.1</v>
      </c>
      <c r="AQ5435">
        <v>13.86</v>
      </c>
      <c r="AR5435">
        <v>124.74</v>
      </c>
      <c r="AS5435">
        <v>139.74</v>
      </c>
      <c r="AT5435">
        <v>105.69</v>
      </c>
      <c r="AU5435">
        <v>4.0499999999999972</v>
      </c>
      <c r="AV5435">
        <v>3</v>
      </c>
      <c r="AW5435">
        <v>10</v>
      </c>
    </row>
    <row r="5436" spans="1:49" x14ac:dyDescent="0.3">
      <c r="A5436" t="s">
        <v>7321</v>
      </c>
      <c r="B5436" s="1">
        <v>45750</v>
      </c>
      <c r="C5436" s="1">
        <v>45757</v>
      </c>
      <c r="D5436" s="1">
        <v>45764</v>
      </c>
      <c r="E5436" t="s">
        <v>803</v>
      </c>
      <c r="F5436" t="s">
        <v>397</v>
      </c>
      <c r="G5436">
        <v>1</v>
      </c>
      <c r="H5436">
        <v>31.39</v>
      </c>
      <c r="I5436">
        <v>5</v>
      </c>
      <c r="J5436">
        <v>25</v>
      </c>
      <c r="K5436" t="s">
        <v>18</v>
      </c>
      <c r="L5436" t="s">
        <v>19</v>
      </c>
      <c r="M5436" t="s">
        <v>30</v>
      </c>
      <c r="N5436" t="s">
        <v>22</v>
      </c>
      <c r="O5436" t="s">
        <v>22</v>
      </c>
      <c r="P5436" t="s">
        <v>4496</v>
      </c>
      <c r="Q5436" t="s">
        <v>4396</v>
      </c>
      <c r="R5436" t="s">
        <v>4444</v>
      </c>
      <c r="S5436" t="s">
        <v>4386</v>
      </c>
      <c r="T5436" t="s">
        <v>5055</v>
      </c>
      <c r="U5436" t="s">
        <v>5056</v>
      </c>
      <c r="V5436">
        <v>1985</v>
      </c>
      <c r="W5436" s="1">
        <v>45602</v>
      </c>
      <c r="X5436" t="s">
        <v>4404</v>
      </c>
      <c r="Y5436" t="s">
        <v>4119</v>
      </c>
      <c r="Z5436" t="s">
        <v>4014</v>
      </c>
      <c r="AA5436" t="s">
        <v>4038</v>
      </c>
      <c r="AB5436" t="s">
        <v>4002</v>
      </c>
      <c r="AC5436" t="s">
        <v>3974</v>
      </c>
      <c r="AD5436">
        <v>23.9</v>
      </c>
      <c r="AE5436">
        <v>33.49</v>
      </c>
      <c r="AF5436" t="s">
        <v>3975</v>
      </c>
      <c r="AG5436" s="1"/>
      <c r="AJ5436" t="s">
        <v>3975</v>
      </c>
      <c r="AL5436" s="1"/>
      <c r="AM5436" s="1"/>
      <c r="AO5436">
        <v>31.39</v>
      </c>
      <c r="AP5436">
        <v>0.05</v>
      </c>
      <c r="AQ5436">
        <v>1.5695000000000001</v>
      </c>
      <c r="AR5436">
        <v>29.820499999999999</v>
      </c>
      <c r="AS5436">
        <v>54.820499999999996</v>
      </c>
      <c r="AT5436">
        <v>23.9</v>
      </c>
      <c r="AU5436">
        <v>-19.079499999999999</v>
      </c>
      <c r="AV5436">
        <v>7</v>
      </c>
      <c r="AW5436">
        <v>7</v>
      </c>
    </row>
    <row r="5437" spans="1:49" x14ac:dyDescent="0.3">
      <c r="A5437" t="s">
        <v>7322</v>
      </c>
      <c r="B5437" s="1">
        <v>45883</v>
      </c>
      <c r="C5437" s="1">
        <v>45893</v>
      </c>
      <c r="D5437" s="1">
        <v>45900</v>
      </c>
      <c r="E5437" t="s">
        <v>487</v>
      </c>
      <c r="F5437" t="s">
        <v>830</v>
      </c>
      <c r="G5437">
        <v>1</v>
      </c>
      <c r="H5437">
        <v>40.83</v>
      </c>
      <c r="I5437">
        <v>0</v>
      </c>
      <c r="J5437">
        <v>15</v>
      </c>
      <c r="K5437" t="s">
        <v>42</v>
      </c>
      <c r="L5437" t="s">
        <v>26</v>
      </c>
      <c r="M5437" t="s">
        <v>47</v>
      </c>
      <c r="N5437" t="s">
        <v>22</v>
      </c>
      <c r="O5437" t="s">
        <v>22</v>
      </c>
      <c r="P5437" t="s">
        <v>4832</v>
      </c>
      <c r="Q5437" t="s">
        <v>4384</v>
      </c>
      <c r="R5437" t="s">
        <v>4409</v>
      </c>
      <c r="S5437" t="s">
        <v>4391</v>
      </c>
      <c r="T5437" t="s">
        <v>8781</v>
      </c>
      <c r="U5437" t="s">
        <v>5108</v>
      </c>
      <c r="V5437">
        <v>1997</v>
      </c>
      <c r="W5437" s="1">
        <v>45607</v>
      </c>
      <c r="X5437" t="s">
        <v>4404</v>
      </c>
      <c r="Y5437" t="s">
        <v>4163</v>
      </c>
      <c r="Z5437" t="s">
        <v>4014</v>
      </c>
      <c r="AA5437" t="s">
        <v>4023</v>
      </c>
      <c r="AB5437" t="s">
        <v>4000</v>
      </c>
      <c r="AC5437" t="s">
        <v>3997</v>
      </c>
      <c r="AD5437">
        <v>0</v>
      </c>
      <c r="AE5437">
        <v>35.82</v>
      </c>
      <c r="AF5437" t="s">
        <v>3975</v>
      </c>
      <c r="AG5437" s="1"/>
      <c r="AJ5437" t="s">
        <v>3975</v>
      </c>
      <c r="AL5437" s="1"/>
      <c r="AM5437" s="1"/>
      <c r="AO5437">
        <v>40.83</v>
      </c>
      <c r="AP5437">
        <v>0</v>
      </c>
      <c r="AQ5437">
        <v>0</v>
      </c>
      <c r="AR5437">
        <v>40.83</v>
      </c>
      <c r="AS5437">
        <v>55.83</v>
      </c>
      <c r="AT5437">
        <v>0</v>
      </c>
      <c r="AU5437">
        <v>25.83</v>
      </c>
      <c r="AV5437">
        <v>7</v>
      </c>
      <c r="AW5437">
        <v>10</v>
      </c>
    </row>
    <row r="5438" spans="1:49" x14ac:dyDescent="0.3">
      <c r="A5438" t="s">
        <v>7323</v>
      </c>
      <c r="B5438" s="1">
        <v>45897</v>
      </c>
      <c r="C5438" s="1">
        <v>45900</v>
      </c>
      <c r="D5438" s="1">
        <v>45901</v>
      </c>
      <c r="E5438" t="s">
        <v>24</v>
      </c>
      <c r="F5438" t="s">
        <v>2232</v>
      </c>
      <c r="G5438">
        <v>2</v>
      </c>
      <c r="H5438">
        <v>261.42</v>
      </c>
      <c r="I5438">
        <v>5</v>
      </c>
      <c r="J5438">
        <v>35</v>
      </c>
      <c r="K5438" t="s">
        <v>18</v>
      </c>
      <c r="L5438" t="s">
        <v>43</v>
      </c>
      <c r="M5438" t="s">
        <v>30</v>
      </c>
      <c r="N5438" t="s">
        <v>22</v>
      </c>
      <c r="O5438" t="s">
        <v>85</v>
      </c>
      <c r="P5438" t="s">
        <v>5102</v>
      </c>
      <c r="Q5438" t="s">
        <v>4396</v>
      </c>
      <c r="R5438" t="s">
        <v>4416</v>
      </c>
      <c r="S5438" t="s">
        <v>4386</v>
      </c>
      <c r="T5438" t="s">
        <v>5103</v>
      </c>
      <c r="U5438" t="s">
        <v>8776</v>
      </c>
      <c r="V5438">
        <v>1988</v>
      </c>
      <c r="W5438" s="1">
        <v>44804</v>
      </c>
      <c r="X5438" t="s">
        <v>4404</v>
      </c>
      <c r="Y5438" t="s">
        <v>4161</v>
      </c>
      <c r="Z5438" t="s">
        <v>3977</v>
      </c>
      <c r="AA5438" t="s">
        <v>4072</v>
      </c>
      <c r="AB5438" t="s">
        <v>3989</v>
      </c>
      <c r="AC5438" t="s">
        <v>3992</v>
      </c>
      <c r="AD5438">
        <v>165.47</v>
      </c>
      <c r="AE5438">
        <v>252.29</v>
      </c>
      <c r="AF5438" t="s">
        <v>3975</v>
      </c>
      <c r="AG5438" s="1"/>
      <c r="AJ5438" t="s">
        <v>3975</v>
      </c>
      <c r="AK5438" t="s">
        <v>5224</v>
      </c>
      <c r="AL5438" s="1">
        <v>45773</v>
      </c>
      <c r="AM5438" s="1">
        <v>45787</v>
      </c>
      <c r="AN5438" t="s">
        <v>43</v>
      </c>
      <c r="AO5438">
        <v>522.84</v>
      </c>
      <c r="AP5438">
        <v>0.05</v>
      </c>
      <c r="AQ5438">
        <v>26.142000000000003</v>
      </c>
      <c r="AR5438">
        <v>496.69800000000004</v>
      </c>
      <c r="AS5438">
        <v>531.69800000000009</v>
      </c>
      <c r="AT5438">
        <v>330.94</v>
      </c>
      <c r="AU5438">
        <v>130.75800000000004</v>
      </c>
      <c r="AV5438">
        <v>1</v>
      </c>
      <c r="AW5438">
        <v>3</v>
      </c>
    </row>
    <row r="5439" spans="1:49" x14ac:dyDescent="0.3">
      <c r="A5439" t="s">
        <v>7324</v>
      </c>
      <c r="B5439" s="1">
        <v>45809</v>
      </c>
      <c r="C5439" s="1">
        <v>45814</v>
      </c>
      <c r="D5439" s="1">
        <v>45815</v>
      </c>
      <c r="E5439" t="s">
        <v>2205</v>
      </c>
      <c r="F5439" t="s">
        <v>263</v>
      </c>
      <c r="G5439">
        <v>1</v>
      </c>
      <c r="H5439">
        <v>111.48</v>
      </c>
      <c r="I5439">
        <v>5</v>
      </c>
      <c r="J5439">
        <v>15</v>
      </c>
      <c r="K5439" t="s">
        <v>35</v>
      </c>
      <c r="L5439" t="s">
        <v>19</v>
      </c>
      <c r="M5439" t="s">
        <v>30</v>
      </c>
      <c r="N5439" t="s">
        <v>37</v>
      </c>
      <c r="O5439" t="s">
        <v>22</v>
      </c>
      <c r="P5439" t="s">
        <v>4783</v>
      </c>
      <c r="Q5439" t="s">
        <v>4384</v>
      </c>
      <c r="R5439" t="s">
        <v>4416</v>
      </c>
      <c r="S5439" t="s">
        <v>4434</v>
      </c>
      <c r="T5439" t="s">
        <v>5101</v>
      </c>
      <c r="U5439" t="s">
        <v>8775</v>
      </c>
      <c r="V5439">
        <v>1982</v>
      </c>
      <c r="W5439" s="1">
        <v>45293</v>
      </c>
      <c r="X5439" t="s">
        <v>4394</v>
      </c>
      <c r="Y5439" t="s">
        <v>4139</v>
      </c>
      <c r="Z5439" t="s">
        <v>4014</v>
      </c>
      <c r="AA5439" t="s">
        <v>4023</v>
      </c>
      <c r="AB5439" t="s">
        <v>4002</v>
      </c>
      <c r="AC5439" t="s">
        <v>3992</v>
      </c>
      <c r="AD5439">
        <v>85.93</v>
      </c>
      <c r="AE5439">
        <v>116.32</v>
      </c>
      <c r="AF5439" t="s">
        <v>3975</v>
      </c>
      <c r="AG5439" s="1"/>
      <c r="AJ5439" t="s">
        <v>3975</v>
      </c>
      <c r="AL5439" s="1"/>
      <c r="AM5439" s="1"/>
      <c r="AO5439">
        <v>111.48</v>
      </c>
      <c r="AP5439">
        <v>0.05</v>
      </c>
      <c r="AQ5439">
        <v>5.5740000000000007</v>
      </c>
      <c r="AR5439">
        <v>105.90600000000001</v>
      </c>
      <c r="AS5439">
        <v>120.90600000000001</v>
      </c>
      <c r="AT5439">
        <v>85.93</v>
      </c>
      <c r="AU5439">
        <v>4.9759999999999991</v>
      </c>
      <c r="AV5439">
        <v>1</v>
      </c>
      <c r="AW5439">
        <v>5</v>
      </c>
    </row>
    <row r="5440" spans="1:49" x14ac:dyDescent="0.3">
      <c r="A5440" t="s">
        <v>7325</v>
      </c>
      <c r="B5440" s="1">
        <v>46013</v>
      </c>
      <c r="C5440" s="1">
        <v>46013</v>
      </c>
      <c r="D5440" s="1">
        <v>46015</v>
      </c>
      <c r="E5440" t="s">
        <v>277</v>
      </c>
      <c r="F5440" t="s">
        <v>1198</v>
      </c>
      <c r="G5440">
        <v>2</v>
      </c>
      <c r="H5440">
        <v>123.44</v>
      </c>
      <c r="I5440">
        <v>5</v>
      </c>
      <c r="J5440">
        <v>50</v>
      </c>
      <c r="K5440" t="s">
        <v>35</v>
      </c>
      <c r="L5440" t="s">
        <v>26</v>
      </c>
      <c r="M5440" t="s">
        <v>30</v>
      </c>
      <c r="N5440" t="s">
        <v>22</v>
      </c>
      <c r="O5440" t="s">
        <v>22</v>
      </c>
      <c r="P5440" t="s">
        <v>5109</v>
      </c>
      <c r="Q5440" t="s">
        <v>4384</v>
      </c>
      <c r="R5440" t="s">
        <v>4459</v>
      </c>
      <c r="S5440" t="s">
        <v>4434</v>
      </c>
      <c r="T5440" t="s">
        <v>5110</v>
      </c>
      <c r="U5440" t="s">
        <v>5111</v>
      </c>
      <c r="V5440">
        <v>1998</v>
      </c>
      <c r="W5440" s="1">
        <v>44575</v>
      </c>
      <c r="X5440" t="s">
        <v>4394</v>
      </c>
      <c r="Y5440" t="s">
        <v>4036</v>
      </c>
      <c r="Z5440" t="s">
        <v>3971</v>
      </c>
      <c r="AA5440" t="s">
        <v>4004</v>
      </c>
      <c r="AB5440" t="s">
        <v>3979</v>
      </c>
      <c r="AC5440" t="s">
        <v>3992</v>
      </c>
      <c r="AD5440">
        <v>91.36</v>
      </c>
      <c r="AE5440">
        <v>119.1</v>
      </c>
      <c r="AF5440" t="s">
        <v>3975</v>
      </c>
      <c r="AG5440" s="1"/>
      <c r="AJ5440" t="s">
        <v>3975</v>
      </c>
      <c r="AL5440" s="1"/>
      <c r="AM5440" s="1"/>
      <c r="AO5440">
        <v>246.88</v>
      </c>
      <c r="AP5440">
        <v>0.05</v>
      </c>
      <c r="AQ5440">
        <v>12.344000000000001</v>
      </c>
      <c r="AR5440">
        <v>234.536</v>
      </c>
      <c r="AS5440">
        <v>284.536</v>
      </c>
      <c r="AT5440">
        <v>182.72</v>
      </c>
      <c r="AU5440">
        <v>1.8160000000000025</v>
      </c>
      <c r="AV5440">
        <v>2</v>
      </c>
      <c r="AW5440">
        <v>0</v>
      </c>
    </row>
    <row r="5441" spans="1:49" x14ac:dyDescent="0.3">
      <c r="A5441" t="s">
        <v>7326</v>
      </c>
      <c r="B5441" s="1">
        <v>45797</v>
      </c>
      <c r="C5441" s="1">
        <v>45799</v>
      </c>
      <c r="D5441" s="1">
        <v>45802</v>
      </c>
      <c r="E5441" t="s">
        <v>244</v>
      </c>
      <c r="F5441" t="s">
        <v>635</v>
      </c>
      <c r="G5441">
        <v>1</v>
      </c>
      <c r="H5441">
        <v>226.01</v>
      </c>
      <c r="I5441">
        <v>25</v>
      </c>
      <c r="J5441">
        <v>25</v>
      </c>
      <c r="K5441" t="s">
        <v>35</v>
      </c>
      <c r="L5441" t="s">
        <v>19</v>
      </c>
      <c r="M5441" t="s">
        <v>30</v>
      </c>
      <c r="N5441" t="s">
        <v>37</v>
      </c>
      <c r="O5441" t="s">
        <v>22</v>
      </c>
      <c r="P5441" t="s">
        <v>4449</v>
      </c>
      <c r="Q5441" t="s">
        <v>4384</v>
      </c>
      <c r="R5441" t="s">
        <v>4397</v>
      </c>
      <c r="S5441" t="s">
        <v>4398</v>
      </c>
      <c r="T5441" t="s">
        <v>4662</v>
      </c>
      <c r="U5441" t="s">
        <v>8522</v>
      </c>
      <c r="V5441">
        <v>1982</v>
      </c>
      <c r="W5441" s="1">
        <v>45472</v>
      </c>
      <c r="X5441" t="s">
        <v>4404</v>
      </c>
      <c r="Y5441" t="s">
        <v>4089</v>
      </c>
      <c r="Z5441" t="s">
        <v>3994</v>
      </c>
      <c r="AA5441" t="s">
        <v>4043</v>
      </c>
      <c r="AB5441" t="s">
        <v>3996</v>
      </c>
      <c r="AC5441" t="s">
        <v>3992</v>
      </c>
      <c r="AD5441">
        <v>142.01</v>
      </c>
      <c r="AE5441">
        <v>196.69</v>
      </c>
      <c r="AF5441" t="s">
        <v>3975</v>
      </c>
      <c r="AG5441" s="1"/>
      <c r="AJ5441" t="s">
        <v>3975</v>
      </c>
      <c r="AL5441" s="1"/>
      <c r="AM5441" s="1"/>
      <c r="AO5441">
        <v>226.01</v>
      </c>
      <c r="AP5441">
        <v>0.25</v>
      </c>
      <c r="AQ5441">
        <v>56.502499999999998</v>
      </c>
      <c r="AR5441">
        <v>169.50749999999999</v>
      </c>
      <c r="AS5441">
        <v>194.50749999999999</v>
      </c>
      <c r="AT5441">
        <v>142.01</v>
      </c>
      <c r="AU5441">
        <v>2.4975000000000023</v>
      </c>
      <c r="AV5441">
        <v>3</v>
      </c>
      <c r="AW5441">
        <v>2</v>
      </c>
    </row>
    <row r="5442" spans="1:49" x14ac:dyDescent="0.3">
      <c r="A5442" t="s">
        <v>7327</v>
      </c>
      <c r="B5442" s="1">
        <v>45956</v>
      </c>
      <c r="C5442" s="1">
        <v>45958</v>
      </c>
      <c r="D5442" s="1">
        <v>45668</v>
      </c>
      <c r="E5442" t="s">
        <v>158</v>
      </c>
      <c r="F5442" t="s">
        <v>436</v>
      </c>
      <c r="G5442">
        <v>2</v>
      </c>
      <c r="H5442">
        <v>205.11</v>
      </c>
      <c r="I5442">
        <v>0</v>
      </c>
      <c r="J5442">
        <v>50</v>
      </c>
      <c r="K5442" t="s">
        <v>60</v>
      </c>
      <c r="L5442" t="s">
        <v>43</v>
      </c>
      <c r="M5442" t="s">
        <v>30</v>
      </c>
      <c r="N5442" t="s">
        <v>22</v>
      </c>
      <c r="O5442" t="s">
        <v>22</v>
      </c>
      <c r="P5442" t="s">
        <v>4500</v>
      </c>
      <c r="Q5442" t="s">
        <v>4396</v>
      </c>
      <c r="R5442" t="s">
        <v>4459</v>
      </c>
      <c r="S5442" t="s">
        <v>4386</v>
      </c>
      <c r="T5442" t="s">
        <v>4781</v>
      </c>
      <c r="U5442" t="s">
        <v>4782</v>
      </c>
      <c r="V5442">
        <v>1975</v>
      </c>
      <c r="W5442" s="1">
        <v>44842</v>
      </c>
      <c r="X5442" t="s">
        <v>4404</v>
      </c>
      <c r="Y5442" t="s">
        <v>4041</v>
      </c>
      <c r="Z5442" t="s">
        <v>3987</v>
      </c>
      <c r="AA5442" t="s">
        <v>4026</v>
      </c>
      <c r="AB5442" t="s">
        <v>4032</v>
      </c>
      <c r="AC5442" t="s">
        <v>3985</v>
      </c>
      <c r="AD5442">
        <v>145.01</v>
      </c>
      <c r="AE5442">
        <v>208.64</v>
      </c>
      <c r="AF5442" t="s">
        <v>3975</v>
      </c>
      <c r="AG5442" s="1"/>
      <c r="AJ5442" t="s">
        <v>3975</v>
      </c>
      <c r="AL5442" s="1"/>
      <c r="AM5442" s="1"/>
      <c r="AO5442">
        <v>410.22</v>
      </c>
      <c r="AP5442">
        <v>0</v>
      </c>
      <c r="AQ5442">
        <v>0</v>
      </c>
      <c r="AR5442">
        <v>410.22</v>
      </c>
      <c r="AS5442">
        <v>460.22</v>
      </c>
      <c r="AT5442">
        <v>290.02</v>
      </c>
      <c r="AU5442">
        <v>70.200000000000045</v>
      </c>
      <c r="AV5442">
        <v>-290</v>
      </c>
      <c r="AW5442">
        <v>2</v>
      </c>
    </row>
    <row r="5443" spans="1:49" x14ac:dyDescent="0.3">
      <c r="A5443" t="s">
        <v>7328</v>
      </c>
      <c r="B5443" s="1">
        <v>45973</v>
      </c>
      <c r="C5443" s="1">
        <v>45974</v>
      </c>
      <c r="D5443" s="1">
        <v>45975</v>
      </c>
      <c r="E5443" t="s">
        <v>837</v>
      </c>
      <c r="F5443" t="s">
        <v>107</v>
      </c>
      <c r="G5443">
        <v>1</v>
      </c>
      <c r="H5443">
        <v>169.61</v>
      </c>
      <c r="I5443">
        <v>25</v>
      </c>
      <c r="J5443">
        <v>15</v>
      </c>
      <c r="K5443" t="s">
        <v>60</v>
      </c>
      <c r="L5443" t="s">
        <v>19</v>
      </c>
      <c r="M5443" t="s">
        <v>30</v>
      </c>
      <c r="N5443" t="s">
        <v>37</v>
      </c>
      <c r="O5443" t="s">
        <v>22</v>
      </c>
      <c r="P5443" t="s">
        <v>5075</v>
      </c>
      <c r="Q5443" t="s">
        <v>4396</v>
      </c>
      <c r="R5443" t="s">
        <v>4412</v>
      </c>
      <c r="S5443" t="s">
        <v>4391</v>
      </c>
      <c r="T5443" t="s">
        <v>5118</v>
      </c>
      <c r="U5443" t="s">
        <v>8790</v>
      </c>
      <c r="V5443">
        <v>1990</v>
      </c>
      <c r="W5443" s="1">
        <v>44803</v>
      </c>
      <c r="X5443" t="s">
        <v>4419</v>
      </c>
      <c r="Y5443" t="s">
        <v>4028</v>
      </c>
      <c r="Z5443" t="s">
        <v>4014</v>
      </c>
      <c r="AA5443" t="s">
        <v>4029</v>
      </c>
      <c r="AB5443" t="s">
        <v>4009</v>
      </c>
      <c r="AC5443" t="s">
        <v>3985</v>
      </c>
      <c r="AD5443">
        <v>125.26</v>
      </c>
      <c r="AE5443">
        <v>159.83000000000001</v>
      </c>
      <c r="AF5443" t="s">
        <v>3975</v>
      </c>
      <c r="AG5443" s="1"/>
      <c r="AJ5443" t="s">
        <v>3975</v>
      </c>
      <c r="AL5443" s="1"/>
      <c r="AM5443" s="1"/>
      <c r="AO5443">
        <v>169.61</v>
      </c>
      <c r="AP5443">
        <v>0.25</v>
      </c>
      <c r="AQ5443">
        <v>42.402500000000003</v>
      </c>
      <c r="AR5443">
        <v>127.20750000000001</v>
      </c>
      <c r="AS5443">
        <v>142.20750000000001</v>
      </c>
      <c r="AT5443">
        <v>125.26</v>
      </c>
      <c r="AU5443">
        <v>-13.052499999999995</v>
      </c>
      <c r="AV5443">
        <v>1</v>
      </c>
      <c r="AW5443">
        <v>1</v>
      </c>
    </row>
    <row r="5444" spans="1:49" x14ac:dyDescent="0.3">
      <c r="A5444" t="s">
        <v>7329</v>
      </c>
      <c r="B5444" s="1">
        <v>45903</v>
      </c>
      <c r="C5444" s="1"/>
      <c r="D5444" s="1">
        <v>45911</v>
      </c>
      <c r="E5444" t="s">
        <v>265</v>
      </c>
      <c r="F5444" t="s">
        <v>830</v>
      </c>
      <c r="G5444">
        <v>1</v>
      </c>
      <c r="H5444">
        <v>31.27</v>
      </c>
      <c r="I5444">
        <v>10</v>
      </c>
      <c r="J5444">
        <v>0</v>
      </c>
      <c r="K5444" t="s">
        <v>18</v>
      </c>
      <c r="L5444" t="s">
        <v>26</v>
      </c>
      <c r="M5444" t="s">
        <v>47</v>
      </c>
      <c r="N5444" t="s">
        <v>31</v>
      </c>
      <c r="O5444" t="s">
        <v>98</v>
      </c>
      <c r="P5444" t="s">
        <v>4476</v>
      </c>
      <c r="Q5444" t="s">
        <v>4384</v>
      </c>
      <c r="R5444" t="s">
        <v>4412</v>
      </c>
      <c r="S5444" t="s">
        <v>4391</v>
      </c>
      <c r="T5444" t="s">
        <v>5021</v>
      </c>
      <c r="U5444" t="s">
        <v>8721</v>
      </c>
      <c r="V5444">
        <v>1979</v>
      </c>
      <c r="W5444" s="1">
        <v>45936</v>
      </c>
      <c r="X5444" t="s">
        <v>4388</v>
      </c>
      <c r="Y5444" t="s">
        <v>4163</v>
      </c>
      <c r="Z5444" t="s">
        <v>4014</v>
      </c>
      <c r="AA5444" t="s">
        <v>4023</v>
      </c>
      <c r="AB5444" t="s">
        <v>4000</v>
      </c>
      <c r="AC5444" t="s">
        <v>3997</v>
      </c>
      <c r="AD5444">
        <v>0</v>
      </c>
      <c r="AE5444">
        <v>35.82</v>
      </c>
      <c r="AF5444" t="s">
        <v>3975</v>
      </c>
      <c r="AG5444" s="1"/>
      <c r="AJ5444" t="s">
        <v>3975</v>
      </c>
      <c r="AK5444" t="s">
        <v>5229</v>
      </c>
      <c r="AL5444" s="1">
        <v>45421</v>
      </c>
      <c r="AM5444" s="1">
        <v>45444</v>
      </c>
      <c r="AN5444" t="s">
        <v>5225</v>
      </c>
      <c r="AO5444">
        <v>31.27</v>
      </c>
      <c r="AP5444">
        <v>0.1</v>
      </c>
      <c r="AQ5444">
        <v>3.1270000000000002</v>
      </c>
      <c r="AR5444">
        <v>28.143000000000001</v>
      </c>
      <c r="AS5444">
        <v>28.143000000000001</v>
      </c>
      <c r="AT5444">
        <v>0</v>
      </c>
      <c r="AU5444">
        <v>28.143000000000001</v>
      </c>
    </row>
    <row r="5445" spans="1:49" x14ac:dyDescent="0.3">
      <c r="A5445" t="s">
        <v>7330</v>
      </c>
      <c r="B5445" s="1">
        <v>45810</v>
      </c>
      <c r="C5445" s="1">
        <v>45812</v>
      </c>
      <c r="D5445" s="1">
        <v>45815</v>
      </c>
      <c r="E5445" t="s">
        <v>1267</v>
      </c>
      <c r="F5445" t="s">
        <v>188</v>
      </c>
      <c r="G5445">
        <v>4</v>
      </c>
      <c r="H5445">
        <v>42.28</v>
      </c>
      <c r="I5445">
        <v>0</v>
      </c>
      <c r="J5445">
        <v>35</v>
      </c>
      <c r="K5445" t="s">
        <v>35</v>
      </c>
      <c r="L5445" t="s">
        <v>43</v>
      </c>
      <c r="M5445" t="s">
        <v>36</v>
      </c>
      <c r="N5445" t="s">
        <v>22</v>
      </c>
      <c r="O5445" t="s">
        <v>22</v>
      </c>
      <c r="P5445" t="s">
        <v>4724</v>
      </c>
      <c r="Q5445" t="s">
        <v>4396</v>
      </c>
      <c r="R5445" t="s">
        <v>4390</v>
      </c>
      <c r="S5445" t="s">
        <v>4406</v>
      </c>
      <c r="T5445" t="s">
        <v>4801</v>
      </c>
      <c r="U5445" t="s">
        <v>8597</v>
      </c>
      <c r="V5445">
        <v>1992</v>
      </c>
      <c r="W5445" s="1">
        <v>44990</v>
      </c>
      <c r="X5445" t="s">
        <v>4404</v>
      </c>
      <c r="Y5445" t="s">
        <v>4060</v>
      </c>
      <c r="Z5445" t="s">
        <v>4014</v>
      </c>
      <c r="AA5445" t="s">
        <v>4049</v>
      </c>
      <c r="AB5445" t="s">
        <v>4000</v>
      </c>
      <c r="AC5445" t="s">
        <v>3992</v>
      </c>
      <c r="AD5445">
        <v>32.24</v>
      </c>
      <c r="AE5445">
        <v>38.15</v>
      </c>
      <c r="AF5445" t="s">
        <v>3975</v>
      </c>
      <c r="AG5445" s="1"/>
      <c r="AJ5445" t="s">
        <v>3975</v>
      </c>
      <c r="AL5445" s="1"/>
      <c r="AM5445" s="1"/>
      <c r="AO5445">
        <v>169.12</v>
      </c>
      <c r="AP5445">
        <v>0</v>
      </c>
      <c r="AQ5445">
        <v>0</v>
      </c>
      <c r="AR5445">
        <v>169.12</v>
      </c>
      <c r="AS5445">
        <v>204.12</v>
      </c>
      <c r="AT5445">
        <v>128.96</v>
      </c>
      <c r="AU5445">
        <v>5.1599999999999966</v>
      </c>
      <c r="AV5445">
        <v>3</v>
      </c>
      <c r="AW5445">
        <v>2</v>
      </c>
    </row>
    <row r="5446" spans="1:49" x14ac:dyDescent="0.3">
      <c r="A5446" t="s">
        <v>7331</v>
      </c>
      <c r="B5446" s="1">
        <v>45873</v>
      </c>
      <c r="C5446" s="1">
        <v>45757</v>
      </c>
      <c r="D5446" s="1">
        <v>45761</v>
      </c>
      <c r="E5446" t="s">
        <v>706</v>
      </c>
      <c r="F5446" t="s">
        <v>1256</v>
      </c>
      <c r="G5446">
        <v>2</v>
      </c>
      <c r="H5446">
        <v>80.209999999999994</v>
      </c>
      <c r="I5446">
        <v>0</v>
      </c>
      <c r="J5446">
        <v>35</v>
      </c>
      <c r="K5446" t="s">
        <v>35</v>
      </c>
      <c r="L5446" t="s">
        <v>19</v>
      </c>
      <c r="M5446" t="s">
        <v>30</v>
      </c>
      <c r="N5446" t="s">
        <v>22</v>
      </c>
      <c r="O5446" t="s">
        <v>22</v>
      </c>
      <c r="P5446" t="s">
        <v>4423</v>
      </c>
      <c r="Q5446" t="s">
        <v>4384</v>
      </c>
      <c r="R5446" t="s">
        <v>4401</v>
      </c>
      <c r="S5446" t="s">
        <v>4406</v>
      </c>
      <c r="T5446" t="s">
        <v>4658</v>
      </c>
      <c r="U5446" t="s">
        <v>4659</v>
      </c>
      <c r="V5446">
        <v>1996</v>
      </c>
      <c r="W5446" s="1">
        <v>45535</v>
      </c>
      <c r="X5446" t="s">
        <v>4404</v>
      </c>
      <c r="Y5446" t="s">
        <v>4121</v>
      </c>
      <c r="Z5446" t="s">
        <v>3977</v>
      </c>
      <c r="AA5446" t="s">
        <v>3978</v>
      </c>
      <c r="AB5446" t="s">
        <v>3983</v>
      </c>
      <c r="AC5446" t="s">
        <v>3985</v>
      </c>
      <c r="AD5446">
        <v>79.77</v>
      </c>
      <c r="AE5446">
        <v>91.88</v>
      </c>
      <c r="AF5446" t="s">
        <v>3975</v>
      </c>
      <c r="AG5446" s="1"/>
      <c r="AJ5446" t="s">
        <v>3975</v>
      </c>
      <c r="AL5446" s="1"/>
      <c r="AM5446" s="1"/>
      <c r="AO5446">
        <v>160.41999999999999</v>
      </c>
      <c r="AP5446">
        <v>0</v>
      </c>
      <c r="AQ5446">
        <v>0</v>
      </c>
      <c r="AR5446">
        <v>160.41999999999999</v>
      </c>
      <c r="AS5446">
        <v>195.42</v>
      </c>
      <c r="AT5446">
        <v>159.54</v>
      </c>
      <c r="AU5446">
        <v>-34.120000000000005</v>
      </c>
      <c r="AV5446">
        <v>4</v>
      </c>
      <c r="AW5446">
        <v>-116</v>
      </c>
    </row>
    <row r="5447" spans="1:49" x14ac:dyDescent="0.3">
      <c r="A5447" t="s">
        <v>7332</v>
      </c>
      <c r="B5447" s="1">
        <v>45749</v>
      </c>
      <c r="C5447" s="1">
        <v>45753</v>
      </c>
      <c r="D5447" s="1">
        <v>45760</v>
      </c>
      <c r="E5447" t="s">
        <v>1129</v>
      </c>
      <c r="F5447" t="s">
        <v>135</v>
      </c>
      <c r="G5447">
        <v>3</v>
      </c>
      <c r="H5447">
        <v>45.56</v>
      </c>
      <c r="I5447">
        <v>25</v>
      </c>
      <c r="J5447">
        <v>35</v>
      </c>
      <c r="K5447" t="s">
        <v>42</v>
      </c>
      <c r="L5447" t="s">
        <v>26</v>
      </c>
      <c r="M5447" t="s">
        <v>47</v>
      </c>
      <c r="N5447" t="s">
        <v>22</v>
      </c>
      <c r="O5447" t="s">
        <v>242</v>
      </c>
      <c r="P5447" t="s">
        <v>4696</v>
      </c>
      <c r="Q5447" t="s">
        <v>4384</v>
      </c>
      <c r="R5447" t="s">
        <v>4397</v>
      </c>
      <c r="S5447" t="s">
        <v>4406</v>
      </c>
      <c r="T5447" t="s">
        <v>5119</v>
      </c>
      <c r="U5447" t="s">
        <v>5120</v>
      </c>
      <c r="V5447">
        <v>1980</v>
      </c>
      <c r="W5447" s="1">
        <v>45394</v>
      </c>
      <c r="X5447" t="s">
        <v>4404</v>
      </c>
      <c r="Y5447" t="s">
        <v>4061</v>
      </c>
      <c r="Z5447" t="s">
        <v>3987</v>
      </c>
      <c r="AA5447" t="s">
        <v>3988</v>
      </c>
      <c r="AB5447" t="s">
        <v>3979</v>
      </c>
      <c r="AC5447" t="s">
        <v>3997</v>
      </c>
      <c r="AD5447">
        <v>30.54</v>
      </c>
      <c r="AE5447">
        <v>45.17</v>
      </c>
      <c r="AF5447" t="s">
        <v>3975</v>
      </c>
      <c r="AG5447" s="1"/>
      <c r="AJ5447" t="s">
        <v>3975</v>
      </c>
      <c r="AK5447" t="s">
        <v>5222</v>
      </c>
      <c r="AL5447" s="1">
        <v>45809</v>
      </c>
      <c r="AM5447" s="1">
        <v>45857</v>
      </c>
      <c r="AN5447" t="s">
        <v>19</v>
      </c>
      <c r="AO5447">
        <v>136.68</v>
      </c>
      <c r="AP5447">
        <v>0.25</v>
      </c>
      <c r="AQ5447">
        <v>34.17</v>
      </c>
      <c r="AR5447">
        <v>102.51</v>
      </c>
      <c r="AS5447">
        <v>137.51</v>
      </c>
      <c r="AT5447">
        <v>91.62</v>
      </c>
      <c r="AU5447">
        <v>-24.11</v>
      </c>
      <c r="AV5447">
        <v>7</v>
      </c>
      <c r="AW5447">
        <v>4</v>
      </c>
    </row>
    <row r="5448" spans="1:49" x14ac:dyDescent="0.3">
      <c r="A5448" t="s">
        <v>7333</v>
      </c>
      <c r="B5448" s="1">
        <v>45822</v>
      </c>
      <c r="C5448" s="1">
        <v>45824</v>
      </c>
      <c r="D5448" s="1">
        <v>45828</v>
      </c>
      <c r="E5448" t="s">
        <v>1284</v>
      </c>
      <c r="F5448" t="s">
        <v>175</v>
      </c>
      <c r="G5448">
        <v>1</v>
      </c>
      <c r="H5448">
        <v>20.67</v>
      </c>
      <c r="I5448">
        <v>5</v>
      </c>
      <c r="J5448">
        <v>15</v>
      </c>
      <c r="K5448" t="s">
        <v>42</v>
      </c>
      <c r="L5448" t="s">
        <v>19</v>
      </c>
      <c r="M5448" t="s">
        <v>47</v>
      </c>
      <c r="N5448" t="s">
        <v>22</v>
      </c>
      <c r="O5448" t="s">
        <v>22</v>
      </c>
      <c r="P5448" t="s">
        <v>4958</v>
      </c>
      <c r="Q5448" t="s">
        <v>4396</v>
      </c>
      <c r="R5448" t="s">
        <v>4412</v>
      </c>
      <c r="S5448" t="s">
        <v>4391</v>
      </c>
      <c r="T5448" t="s">
        <v>4959</v>
      </c>
      <c r="U5448" t="s">
        <v>4960</v>
      </c>
      <c r="V5448">
        <v>1989</v>
      </c>
      <c r="W5448" s="1">
        <v>44958</v>
      </c>
      <c r="X5448" t="s">
        <v>4394</v>
      </c>
      <c r="Y5448" t="s">
        <v>4094</v>
      </c>
      <c r="Z5448" t="s">
        <v>4014</v>
      </c>
      <c r="AA5448" t="s">
        <v>4017</v>
      </c>
      <c r="AB5448" t="s">
        <v>3989</v>
      </c>
      <c r="AC5448" t="s">
        <v>3980</v>
      </c>
      <c r="AD5448">
        <v>15.04</v>
      </c>
      <c r="AE5448">
        <v>21.04</v>
      </c>
      <c r="AF5448" t="s">
        <v>3975</v>
      </c>
      <c r="AG5448" s="1"/>
      <c r="AJ5448" t="s">
        <v>3975</v>
      </c>
      <c r="AL5448" s="1"/>
      <c r="AM5448" s="1"/>
      <c r="AO5448">
        <v>20.67</v>
      </c>
      <c r="AP5448">
        <v>0.05</v>
      </c>
      <c r="AQ5448">
        <v>1.0335000000000001</v>
      </c>
      <c r="AR5448">
        <v>19.636500000000002</v>
      </c>
      <c r="AS5448">
        <v>34.636499999999998</v>
      </c>
      <c r="AT5448">
        <v>15.04</v>
      </c>
      <c r="AU5448">
        <v>-10.403499999999998</v>
      </c>
      <c r="AV5448">
        <v>4</v>
      </c>
      <c r="AW5448">
        <v>2</v>
      </c>
    </row>
    <row r="5449" spans="1:49" x14ac:dyDescent="0.3">
      <c r="A5449" t="s">
        <v>7334</v>
      </c>
      <c r="B5449" s="1">
        <v>45911</v>
      </c>
      <c r="C5449" s="1">
        <v>45973</v>
      </c>
      <c r="D5449" s="1">
        <v>45976</v>
      </c>
      <c r="E5449" t="s">
        <v>684</v>
      </c>
      <c r="F5449" t="s">
        <v>386</v>
      </c>
      <c r="G5449">
        <v>3</v>
      </c>
      <c r="H5449">
        <v>172.41</v>
      </c>
      <c r="I5449">
        <v>0</v>
      </c>
      <c r="J5449">
        <v>25</v>
      </c>
      <c r="K5449" t="s">
        <v>42</v>
      </c>
      <c r="L5449" t="s">
        <v>26</v>
      </c>
      <c r="M5449" t="s">
        <v>47</v>
      </c>
      <c r="N5449" t="s">
        <v>22</v>
      </c>
      <c r="O5449" t="s">
        <v>22</v>
      </c>
      <c r="P5449" t="s">
        <v>4423</v>
      </c>
      <c r="Q5449" t="s">
        <v>4384</v>
      </c>
      <c r="R5449" t="s">
        <v>4390</v>
      </c>
      <c r="S5449" t="s">
        <v>4406</v>
      </c>
      <c r="T5449" t="s">
        <v>4553</v>
      </c>
      <c r="U5449" t="s">
        <v>8472</v>
      </c>
      <c r="V5449">
        <v>1972</v>
      </c>
      <c r="W5449" s="1">
        <v>45853</v>
      </c>
      <c r="X5449" t="s">
        <v>4388</v>
      </c>
      <c r="Y5449" t="s">
        <v>4082</v>
      </c>
      <c r="Z5449" t="s">
        <v>4014</v>
      </c>
      <c r="AA5449" t="s">
        <v>4049</v>
      </c>
      <c r="AB5449" t="s">
        <v>3983</v>
      </c>
      <c r="AC5449" t="s">
        <v>3974</v>
      </c>
      <c r="AD5449">
        <v>135.74</v>
      </c>
      <c r="AE5449">
        <v>160.87</v>
      </c>
      <c r="AF5449" t="s">
        <v>3975</v>
      </c>
      <c r="AG5449" s="1"/>
      <c r="AJ5449" t="s">
        <v>3975</v>
      </c>
      <c r="AL5449" s="1"/>
      <c r="AM5449" s="1"/>
      <c r="AO5449">
        <v>517.23</v>
      </c>
      <c r="AP5449">
        <v>0</v>
      </c>
      <c r="AQ5449">
        <v>0</v>
      </c>
      <c r="AR5449">
        <v>517.23</v>
      </c>
      <c r="AS5449">
        <v>542.23</v>
      </c>
      <c r="AT5449">
        <v>407.22</v>
      </c>
      <c r="AU5449">
        <v>85.009999999999991</v>
      </c>
      <c r="AV5449">
        <v>3</v>
      </c>
      <c r="AW5449">
        <v>62</v>
      </c>
    </row>
    <row r="5450" spans="1:49" x14ac:dyDescent="0.3">
      <c r="A5450" t="s">
        <v>7335</v>
      </c>
      <c r="B5450" s="1">
        <v>46011</v>
      </c>
      <c r="C5450" s="1">
        <v>46014</v>
      </c>
      <c r="D5450" s="1">
        <v>46023</v>
      </c>
      <c r="E5450" t="s">
        <v>221</v>
      </c>
      <c r="F5450" t="s">
        <v>254</v>
      </c>
      <c r="G5450">
        <v>1</v>
      </c>
      <c r="H5450">
        <v>20.5</v>
      </c>
      <c r="I5450">
        <v>10</v>
      </c>
      <c r="J5450">
        <v>15</v>
      </c>
      <c r="K5450" t="s">
        <v>35</v>
      </c>
      <c r="L5450" t="s">
        <v>26</v>
      </c>
      <c r="M5450" t="s">
        <v>30</v>
      </c>
      <c r="N5450" t="s">
        <v>21</v>
      </c>
      <c r="O5450" t="s">
        <v>22</v>
      </c>
      <c r="P5450" t="s">
        <v>4458</v>
      </c>
      <c r="Q5450" t="s">
        <v>4384</v>
      </c>
      <c r="R5450" t="s">
        <v>4385</v>
      </c>
      <c r="S5450" t="s">
        <v>4386</v>
      </c>
      <c r="T5450" t="s">
        <v>5019</v>
      </c>
      <c r="U5450" t="s">
        <v>8719</v>
      </c>
      <c r="V5450">
        <v>1978</v>
      </c>
      <c r="W5450" s="1">
        <v>45864</v>
      </c>
      <c r="X5450" t="s">
        <v>4404</v>
      </c>
      <c r="Y5450" t="s">
        <v>4144</v>
      </c>
      <c r="Z5450" t="s">
        <v>3994</v>
      </c>
      <c r="AA5450" t="s">
        <v>4043</v>
      </c>
      <c r="AB5450" t="s">
        <v>3989</v>
      </c>
      <c r="AC5450" t="s">
        <v>3980</v>
      </c>
      <c r="AD5450">
        <v>17.36</v>
      </c>
      <c r="AE5450">
        <v>20.97</v>
      </c>
      <c r="AF5450" t="s">
        <v>3975</v>
      </c>
      <c r="AG5450" s="1"/>
      <c r="AJ5450" t="s">
        <v>3975</v>
      </c>
      <c r="AL5450" s="1"/>
      <c r="AM5450" s="1"/>
      <c r="AO5450">
        <v>20.5</v>
      </c>
      <c r="AP5450">
        <v>0.1</v>
      </c>
      <c r="AQ5450">
        <v>2.0500000000000003</v>
      </c>
      <c r="AR5450">
        <v>18.45</v>
      </c>
      <c r="AS5450">
        <v>33.450000000000003</v>
      </c>
      <c r="AT5450">
        <v>17.36</v>
      </c>
      <c r="AU5450">
        <v>-13.91</v>
      </c>
      <c r="AV5450">
        <v>9</v>
      </c>
      <c r="AW5450">
        <v>3</v>
      </c>
    </row>
    <row r="5451" spans="1:49" x14ac:dyDescent="0.3">
      <c r="A5451" t="s">
        <v>7336</v>
      </c>
      <c r="B5451" s="1">
        <v>45736</v>
      </c>
      <c r="C5451" s="1">
        <v>45741</v>
      </c>
      <c r="D5451" s="1">
        <v>45744</v>
      </c>
      <c r="E5451" t="s">
        <v>69</v>
      </c>
      <c r="F5451" t="s">
        <v>296</v>
      </c>
      <c r="G5451">
        <v>1</v>
      </c>
      <c r="H5451">
        <v>208.49</v>
      </c>
      <c r="I5451">
        <v>1</v>
      </c>
      <c r="J5451">
        <v>15</v>
      </c>
      <c r="K5451" t="s">
        <v>60</v>
      </c>
      <c r="L5451" t="s">
        <v>19</v>
      </c>
      <c r="M5451" t="s">
        <v>20</v>
      </c>
      <c r="N5451" t="s">
        <v>22</v>
      </c>
      <c r="O5451" t="s">
        <v>22</v>
      </c>
      <c r="P5451" t="s">
        <v>4773</v>
      </c>
      <c r="Q5451" t="s">
        <v>4396</v>
      </c>
      <c r="R5451" t="s">
        <v>4409</v>
      </c>
      <c r="S5451" t="s">
        <v>4398</v>
      </c>
      <c r="T5451" t="s">
        <v>5221</v>
      </c>
      <c r="U5451" t="s">
        <v>8846</v>
      </c>
      <c r="V5451">
        <v>1998</v>
      </c>
      <c r="W5451" s="1">
        <v>45952</v>
      </c>
      <c r="X5451" t="s">
        <v>4404</v>
      </c>
      <c r="Y5451" t="s">
        <v>4131</v>
      </c>
      <c r="Z5451" t="s">
        <v>3987</v>
      </c>
      <c r="AA5451" t="s">
        <v>3999</v>
      </c>
      <c r="AB5451" t="s">
        <v>4009</v>
      </c>
      <c r="AC5451" t="s">
        <v>3974</v>
      </c>
      <c r="AD5451">
        <v>152.1</v>
      </c>
      <c r="AE5451">
        <v>198.84</v>
      </c>
      <c r="AF5451" t="s">
        <v>3975</v>
      </c>
      <c r="AG5451" s="1"/>
      <c r="AJ5451" t="s">
        <v>3975</v>
      </c>
      <c r="AL5451" s="1"/>
      <c r="AM5451" s="1"/>
      <c r="AO5451">
        <v>208.49</v>
      </c>
      <c r="AP5451">
        <v>0.01</v>
      </c>
      <c r="AQ5451">
        <v>2.0849000000000002</v>
      </c>
      <c r="AR5451">
        <v>206.4051</v>
      </c>
      <c r="AS5451">
        <v>221.4051</v>
      </c>
      <c r="AT5451">
        <v>152.1</v>
      </c>
      <c r="AU5451">
        <v>39.30510000000001</v>
      </c>
      <c r="AV5451">
        <v>3</v>
      </c>
      <c r="AW5451">
        <v>5</v>
      </c>
    </row>
    <row r="5452" spans="1:49" x14ac:dyDescent="0.3">
      <c r="A5452" t="s">
        <v>7337</v>
      </c>
      <c r="B5452" s="1">
        <v>45763</v>
      </c>
      <c r="C5452" s="1">
        <v>45770</v>
      </c>
      <c r="D5452" s="1">
        <v>45775</v>
      </c>
      <c r="E5452" t="s">
        <v>206</v>
      </c>
      <c r="F5452" t="s">
        <v>482</v>
      </c>
      <c r="G5452">
        <v>1</v>
      </c>
      <c r="H5452">
        <v>257.29000000000002</v>
      </c>
      <c r="I5452">
        <v>25</v>
      </c>
      <c r="J5452">
        <v>15</v>
      </c>
      <c r="K5452" t="s">
        <v>60</v>
      </c>
      <c r="L5452" t="s">
        <v>19</v>
      </c>
      <c r="M5452" t="s">
        <v>20</v>
      </c>
      <c r="N5452" t="s">
        <v>22</v>
      </c>
      <c r="O5452" t="s">
        <v>56</v>
      </c>
      <c r="P5452" t="s">
        <v>4418</v>
      </c>
      <c r="Q5452" t="s">
        <v>4396</v>
      </c>
      <c r="R5452" t="s">
        <v>4416</v>
      </c>
      <c r="S5452" t="s">
        <v>4386</v>
      </c>
      <c r="T5452" t="s">
        <v>8426</v>
      </c>
      <c r="U5452" t="s">
        <v>8427</v>
      </c>
      <c r="V5452">
        <v>1995</v>
      </c>
      <c r="W5452" s="1">
        <v>44964</v>
      </c>
      <c r="X5452" t="s">
        <v>4419</v>
      </c>
      <c r="Y5452" t="s">
        <v>4108</v>
      </c>
      <c r="Z5452" t="s">
        <v>4014</v>
      </c>
      <c r="AA5452" t="s">
        <v>4023</v>
      </c>
      <c r="AB5452" t="s">
        <v>3973</v>
      </c>
      <c r="AC5452" t="s">
        <v>3974</v>
      </c>
      <c r="AD5452">
        <v>187.55</v>
      </c>
      <c r="AE5452">
        <v>228.21</v>
      </c>
      <c r="AF5452" t="s">
        <v>3975</v>
      </c>
      <c r="AG5452" s="1"/>
      <c r="AJ5452" t="s">
        <v>3975</v>
      </c>
      <c r="AK5452" t="s">
        <v>5222</v>
      </c>
      <c r="AL5452" s="1">
        <v>45416</v>
      </c>
      <c r="AM5452" s="1">
        <v>45440</v>
      </c>
      <c r="AN5452" t="s">
        <v>26</v>
      </c>
      <c r="AO5452">
        <v>257.29000000000002</v>
      </c>
      <c r="AP5452">
        <v>0.25</v>
      </c>
      <c r="AQ5452">
        <v>64.322500000000005</v>
      </c>
      <c r="AR5452">
        <v>192.96750000000003</v>
      </c>
      <c r="AS5452">
        <v>207.96750000000003</v>
      </c>
      <c r="AT5452">
        <v>187.55</v>
      </c>
      <c r="AU5452">
        <v>-9.5824999999999818</v>
      </c>
      <c r="AV5452">
        <v>5</v>
      </c>
      <c r="AW5452">
        <v>7</v>
      </c>
    </row>
    <row r="5453" spans="1:49" x14ac:dyDescent="0.3">
      <c r="A5453" t="s">
        <v>7338</v>
      </c>
      <c r="B5453" s="1">
        <v>45764</v>
      </c>
      <c r="C5453" s="1">
        <v>45767</v>
      </c>
      <c r="D5453" s="1">
        <v>45769</v>
      </c>
      <c r="E5453" t="s">
        <v>567</v>
      </c>
      <c r="F5453" t="s">
        <v>450</v>
      </c>
      <c r="G5453">
        <v>1</v>
      </c>
      <c r="H5453">
        <v>114.64</v>
      </c>
      <c r="I5453">
        <v>10</v>
      </c>
      <c r="J5453">
        <v>0</v>
      </c>
      <c r="K5453" t="s">
        <v>18</v>
      </c>
      <c r="L5453" t="s">
        <v>26</v>
      </c>
      <c r="M5453" t="s">
        <v>47</v>
      </c>
      <c r="N5453" t="s">
        <v>22</v>
      </c>
      <c r="O5453" t="s">
        <v>81</v>
      </c>
      <c r="P5453" t="s">
        <v>4526</v>
      </c>
      <c r="Q5453" t="s">
        <v>4396</v>
      </c>
      <c r="R5453" t="s">
        <v>4385</v>
      </c>
      <c r="S5453" t="s">
        <v>4386</v>
      </c>
      <c r="T5453" t="s">
        <v>4527</v>
      </c>
      <c r="U5453" t="s">
        <v>4528</v>
      </c>
      <c r="V5453">
        <v>2003</v>
      </c>
      <c r="W5453" s="1">
        <v>45942</v>
      </c>
      <c r="X5453" t="s">
        <v>4404</v>
      </c>
      <c r="Y5453" t="s">
        <v>4110</v>
      </c>
      <c r="Z5453" t="s">
        <v>3994</v>
      </c>
      <c r="AA5453" t="s">
        <v>4077</v>
      </c>
      <c r="AB5453" t="s">
        <v>3989</v>
      </c>
      <c r="AC5453" t="s">
        <v>3974</v>
      </c>
      <c r="AD5453">
        <v>77.42</v>
      </c>
      <c r="AE5453">
        <v>102.66</v>
      </c>
      <c r="AF5453" t="s">
        <v>3975</v>
      </c>
      <c r="AG5453" s="1"/>
      <c r="AJ5453" t="s">
        <v>3975</v>
      </c>
      <c r="AK5453" t="s">
        <v>5222</v>
      </c>
      <c r="AL5453" s="1">
        <v>45436</v>
      </c>
      <c r="AM5453" s="1">
        <v>45489</v>
      </c>
      <c r="AN5453" t="s">
        <v>19</v>
      </c>
      <c r="AO5453">
        <v>114.64</v>
      </c>
      <c r="AP5453">
        <v>0.1</v>
      </c>
      <c r="AQ5453">
        <v>11.464</v>
      </c>
      <c r="AR5453">
        <v>103.176</v>
      </c>
      <c r="AS5453">
        <v>103.176</v>
      </c>
      <c r="AT5453">
        <v>77.42</v>
      </c>
      <c r="AU5453">
        <v>25.756</v>
      </c>
      <c r="AV5453">
        <v>2</v>
      </c>
      <c r="AW5453">
        <v>3</v>
      </c>
    </row>
    <row r="5454" spans="1:49" x14ac:dyDescent="0.3">
      <c r="A5454" t="s">
        <v>7339</v>
      </c>
      <c r="B5454" s="1">
        <v>45853</v>
      </c>
      <c r="C5454" s="1">
        <v>45855</v>
      </c>
      <c r="D5454" s="1">
        <v>45858</v>
      </c>
      <c r="E5454" t="s">
        <v>2798</v>
      </c>
      <c r="F5454" t="s">
        <v>123</v>
      </c>
      <c r="G5454">
        <v>1</v>
      </c>
      <c r="H5454">
        <v>138.18</v>
      </c>
      <c r="I5454">
        <v>5</v>
      </c>
      <c r="J5454">
        <v>0</v>
      </c>
      <c r="K5454" t="s">
        <v>60</v>
      </c>
      <c r="L5454" t="s">
        <v>19</v>
      </c>
      <c r="M5454" t="s">
        <v>47</v>
      </c>
      <c r="N5454" t="s">
        <v>22</v>
      </c>
      <c r="O5454" t="s">
        <v>219</v>
      </c>
      <c r="P5454" t="s">
        <v>4829</v>
      </c>
      <c r="Q5454" t="s">
        <v>4396</v>
      </c>
      <c r="R5454" t="s">
        <v>4416</v>
      </c>
      <c r="S5454" t="s">
        <v>4434</v>
      </c>
      <c r="T5454" t="s">
        <v>5146</v>
      </c>
      <c r="U5454" t="s">
        <v>8804</v>
      </c>
      <c r="V5454">
        <v>2002</v>
      </c>
      <c r="W5454" s="1">
        <v>45081</v>
      </c>
      <c r="X5454" t="s">
        <v>4394</v>
      </c>
      <c r="Y5454" t="s">
        <v>4028</v>
      </c>
      <c r="Z5454" t="s">
        <v>4014</v>
      </c>
      <c r="AA5454" t="s">
        <v>4029</v>
      </c>
      <c r="AB5454" t="s">
        <v>4009</v>
      </c>
      <c r="AC5454" t="s">
        <v>3985</v>
      </c>
      <c r="AD5454">
        <v>113.2</v>
      </c>
      <c r="AE5454">
        <v>162.55000000000001</v>
      </c>
      <c r="AF5454" t="s">
        <v>3975</v>
      </c>
      <c r="AG5454" s="1"/>
      <c r="AJ5454" t="s">
        <v>3975</v>
      </c>
      <c r="AK5454" t="s">
        <v>5223</v>
      </c>
      <c r="AL5454" s="1">
        <v>45375</v>
      </c>
      <c r="AM5454" s="1">
        <v>45413</v>
      </c>
      <c r="AN5454" t="s">
        <v>26</v>
      </c>
      <c r="AO5454">
        <v>138.18</v>
      </c>
      <c r="AP5454">
        <v>0.05</v>
      </c>
      <c r="AQ5454">
        <v>6.9090000000000007</v>
      </c>
      <c r="AR5454">
        <v>131.27100000000002</v>
      </c>
      <c r="AS5454">
        <v>131.27100000000002</v>
      </c>
      <c r="AT5454">
        <v>113.2</v>
      </c>
      <c r="AU5454">
        <v>18.071000000000012</v>
      </c>
      <c r="AV5454">
        <v>3</v>
      </c>
      <c r="AW5454">
        <v>2</v>
      </c>
    </row>
    <row r="5455" spans="1:49" x14ac:dyDescent="0.3">
      <c r="A5455" t="s">
        <v>7340</v>
      </c>
      <c r="B5455" s="1">
        <v>45916</v>
      </c>
      <c r="C5455" s="1"/>
      <c r="D5455" s="1">
        <v>45927</v>
      </c>
      <c r="E5455" t="s">
        <v>380</v>
      </c>
      <c r="F5455" t="s">
        <v>335</v>
      </c>
      <c r="G5455">
        <v>2</v>
      </c>
      <c r="H5455">
        <v>242.15</v>
      </c>
      <c r="I5455">
        <v>0</v>
      </c>
      <c r="J5455">
        <v>35</v>
      </c>
      <c r="K5455" t="s">
        <v>35</v>
      </c>
      <c r="L5455" t="s">
        <v>26</v>
      </c>
      <c r="M5455" t="s">
        <v>30</v>
      </c>
      <c r="N5455" t="s">
        <v>37</v>
      </c>
      <c r="O5455" t="s">
        <v>22</v>
      </c>
      <c r="P5455" t="s">
        <v>5154</v>
      </c>
      <c r="Q5455" t="s">
        <v>4396</v>
      </c>
      <c r="R5455" t="s">
        <v>4409</v>
      </c>
      <c r="S5455" t="s">
        <v>4398</v>
      </c>
      <c r="T5455" t="s">
        <v>5155</v>
      </c>
      <c r="U5455" t="s">
        <v>5156</v>
      </c>
      <c r="V5455">
        <v>2004</v>
      </c>
      <c r="W5455" s="1">
        <v>45169</v>
      </c>
      <c r="X5455" t="s">
        <v>4404</v>
      </c>
      <c r="Y5455" t="s">
        <v>4137</v>
      </c>
      <c r="Z5455" t="s">
        <v>3994</v>
      </c>
      <c r="AA5455" t="s">
        <v>3995</v>
      </c>
      <c r="AB5455" t="s">
        <v>4009</v>
      </c>
      <c r="AC5455" t="s">
        <v>3985</v>
      </c>
      <c r="AD5455">
        <v>171.2</v>
      </c>
      <c r="AE5455">
        <v>243.85</v>
      </c>
      <c r="AF5455" t="s">
        <v>3975</v>
      </c>
      <c r="AG5455" s="1"/>
      <c r="AJ5455" t="s">
        <v>3975</v>
      </c>
      <c r="AL5455" s="1"/>
      <c r="AM5455" s="1"/>
      <c r="AO5455">
        <v>484.3</v>
      </c>
      <c r="AP5455">
        <v>0</v>
      </c>
      <c r="AQ5455">
        <v>0</v>
      </c>
      <c r="AR5455">
        <v>484.3</v>
      </c>
      <c r="AS5455">
        <v>519.29999999999995</v>
      </c>
      <c r="AT5455">
        <v>342.4</v>
      </c>
      <c r="AU5455">
        <v>106.90000000000003</v>
      </c>
    </row>
    <row r="5456" spans="1:49" x14ac:dyDescent="0.3">
      <c r="A5456" t="s">
        <v>7341</v>
      </c>
      <c r="B5456" s="1">
        <v>46015</v>
      </c>
      <c r="C5456" s="1">
        <v>46016</v>
      </c>
      <c r="D5456" s="1">
        <v>46019</v>
      </c>
      <c r="E5456" t="s">
        <v>661</v>
      </c>
      <c r="F5456" t="s">
        <v>400</v>
      </c>
      <c r="G5456">
        <v>2</v>
      </c>
      <c r="H5456">
        <v>49.11</v>
      </c>
      <c r="I5456">
        <v>0</v>
      </c>
      <c r="J5456">
        <v>0</v>
      </c>
      <c r="K5456" t="s">
        <v>60</v>
      </c>
      <c r="L5456" t="s">
        <v>26</v>
      </c>
      <c r="M5456" t="s">
        <v>47</v>
      </c>
      <c r="N5456" t="s">
        <v>31</v>
      </c>
      <c r="O5456" t="s">
        <v>226</v>
      </c>
      <c r="P5456" t="s">
        <v>5107</v>
      </c>
      <c r="Q5456" t="s">
        <v>4396</v>
      </c>
      <c r="R5456" t="s">
        <v>4416</v>
      </c>
      <c r="S5456" t="s">
        <v>4386</v>
      </c>
      <c r="T5456" t="s">
        <v>8779</v>
      </c>
      <c r="U5456" t="s">
        <v>8780</v>
      </c>
      <c r="V5456">
        <v>1997</v>
      </c>
      <c r="W5456" s="1">
        <v>44727</v>
      </c>
      <c r="X5456" t="s">
        <v>4388</v>
      </c>
      <c r="Y5456" t="s">
        <v>3993</v>
      </c>
      <c r="Z5456" t="s">
        <v>3994</v>
      </c>
      <c r="AA5456" t="s">
        <v>3995</v>
      </c>
      <c r="AB5456" t="s">
        <v>3996</v>
      </c>
      <c r="AC5456" t="s">
        <v>3997</v>
      </c>
      <c r="AD5456">
        <v>31.33</v>
      </c>
      <c r="AE5456">
        <v>44.22</v>
      </c>
      <c r="AF5456" t="s">
        <v>3975</v>
      </c>
      <c r="AG5456" s="1"/>
      <c r="AJ5456" t="s">
        <v>3975</v>
      </c>
      <c r="AK5456" t="s">
        <v>5224</v>
      </c>
      <c r="AL5456" s="1">
        <v>45668</v>
      </c>
      <c r="AM5456" s="1">
        <v>45718</v>
      </c>
      <c r="AN5456" t="s">
        <v>19</v>
      </c>
      <c r="AO5456">
        <v>98.22</v>
      </c>
      <c r="AP5456">
        <v>0</v>
      </c>
      <c r="AQ5456">
        <v>0</v>
      </c>
      <c r="AR5456">
        <v>98.22</v>
      </c>
      <c r="AS5456">
        <v>98.22</v>
      </c>
      <c r="AT5456">
        <v>62.66</v>
      </c>
      <c r="AU5456">
        <v>35.56</v>
      </c>
      <c r="AV5456">
        <v>3</v>
      </c>
      <c r="AW5456">
        <v>1</v>
      </c>
    </row>
    <row r="5457" spans="1:49" x14ac:dyDescent="0.3">
      <c r="A5457" t="s">
        <v>7342</v>
      </c>
      <c r="B5457" s="1">
        <v>45780</v>
      </c>
      <c r="C5457" s="1">
        <v>45843</v>
      </c>
      <c r="D5457" s="1">
        <v>45789</v>
      </c>
      <c r="E5457" t="s">
        <v>234</v>
      </c>
      <c r="F5457" t="s">
        <v>378</v>
      </c>
      <c r="G5457">
        <v>2</v>
      </c>
      <c r="H5457">
        <v>75.69</v>
      </c>
      <c r="I5457">
        <v>5</v>
      </c>
      <c r="J5457">
        <v>25</v>
      </c>
      <c r="K5457" t="s">
        <v>35</v>
      </c>
      <c r="L5457" t="s">
        <v>43</v>
      </c>
      <c r="M5457" t="s">
        <v>30</v>
      </c>
      <c r="N5457" t="s">
        <v>22</v>
      </c>
      <c r="O5457" t="s">
        <v>111</v>
      </c>
      <c r="P5457" t="s">
        <v>5181</v>
      </c>
      <c r="Q5457" t="s">
        <v>4384</v>
      </c>
      <c r="R5457" t="s">
        <v>4390</v>
      </c>
      <c r="S5457" t="s">
        <v>4391</v>
      </c>
      <c r="T5457" t="s">
        <v>5182</v>
      </c>
      <c r="U5457" t="s">
        <v>8819</v>
      </c>
      <c r="V5457">
        <v>1990</v>
      </c>
      <c r="W5457" s="1">
        <v>45528</v>
      </c>
      <c r="X5457" t="s">
        <v>4394</v>
      </c>
      <c r="Y5457" t="s">
        <v>4041</v>
      </c>
      <c r="Z5457" t="s">
        <v>3987</v>
      </c>
      <c r="AA5457" t="s">
        <v>4026</v>
      </c>
      <c r="AB5457" t="s">
        <v>4032</v>
      </c>
      <c r="AC5457" t="s">
        <v>3980</v>
      </c>
      <c r="AD5457">
        <v>53.2</v>
      </c>
      <c r="AE5457">
        <v>76.59</v>
      </c>
      <c r="AF5457" t="s">
        <v>3975</v>
      </c>
      <c r="AG5457" s="1"/>
      <c r="AJ5457" t="s">
        <v>3975</v>
      </c>
      <c r="AK5457" t="s">
        <v>5226</v>
      </c>
      <c r="AL5457" s="1">
        <v>45762</v>
      </c>
      <c r="AM5457" s="1">
        <v>45777</v>
      </c>
      <c r="AN5457" t="s">
        <v>26</v>
      </c>
      <c r="AO5457">
        <v>151.38</v>
      </c>
      <c r="AP5457">
        <v>0.05</v>
      </c>
      <c r="AQ5457">
        <v>7.569</v>
      </c>
      <c r="AR5457">
        <v>143.81100000000001</v>
      </c>
      <c r="AS5457">
        <v>168.81100000000001</v>
      </c>
      <c r="AT5457">
        <v>106.4</v>
      </c>
      <c r="AU5457">
        <v>12.411000000000001</v>
      </c>
      <c r="AV5457">
        <v>-54</v>
      </c>
      <c r="AW5457">
        <v>63</v>
      </c>
    </row>
    <row r="5458" spans="1:49" x14ac:dyDescent="0.3">
      <c r="A5458" t="s">
        <v>7343</v>
      </c>
      <c r="B5458" s="1">
        <v>45707</v>
      </c>
      <c r="C5458" s="1">
        <v>45708</v>
      </c>
      <c r="D5458" s="1">
        <v>45712</v>
      </c>
      <c r="E5458" t="s">
        <v>1126</v>
      </c>
      <c r="F5458" t="s">
        <v>238</v>
      </c>
      <c r="G5458">
        <v>1</v>
      </c>
      <c r="H5458">
        <v>114.57</v>
      </c>
      <c r="I5458">
        <v>15</v>
      </c>
      <c r="J5458">
        <v>25</v>
      </c>
      <c r="K5458" t="s">
        <v>18</v>
      </c>
      <c r="L5458" t="s">
        <v>19</v>
      </c>
      <c r="M5458" t="s">
        <v>36</v>
      </c>
      <c r="N5458" t="s">
        <v>22</v>
      </c>
      <c r="O5458" t="s">
        <v>22</v>
      </c>
      <c r="P5458" t="s">
        <v>4480</v>
      </c>
      <c r="Q5458" t="s">
        <v>4396</v>
      </c>
      <c r="R5458" t="s">
        <v>4385</v>
      </c>
      <c r="S5458" t="s">
        <v>4398</v>
      </c>
      <c r="T5458" t="s">
        <v>8802</v>
      </c>
      <c r="U5458" t="s">
        <v>8803</v>
      </c>
      <c r="V5458">
        <v>1982</v>
      </c>
      <c r="W5458" s="1">
        <v>45826</v>
      </c>
      <c r="X5458" t="s">
        <v>4388</v>
      </c>
      <c r="Y5458" t="s">
        <v>4083</v>
      </c>
      <c r="Z5458" t="s">
        <v>4014</v>
      </c>
      <c r="AA5458" t="s">
        <v>4023</v>
      </c>
      <c r="AB5458" t="s">
        <v>3979</v>
      </c>
      <c r="AC5458" t="s">
        <v>3992</v>
      </c>
      <c r="AD5458">
        <v>83.87</v>
      </c>
      <c r="AE5458">
        <v>110.66</v>
      </c>
      <c r="AF5458" t="s">
        <v>3975</v>
      </c>
      <c r="AG5458" s="1"/>
      <c r="AJ5458" t="s">
        <v>3975</v>
      </c>
      <c r="AL5458" s="1"/>
      <c r="AM5458" s="1"/>
      <c r="AO5458">
        <v>114.57</v>
      </c>
      <c r="AP5458">
        <v>0.15</v>
      </c>
      <c r="AQ5458">
        <v>17.185499999999998</v>
      </c>
      <c r="AR5458">
        <v>97.384500000000003</v>
      </c>
      <c r="AS5458">
        <v>122.3845</v>
      </c>
      <c r="AT5458">
        <v>83.87</v>
      </c>
      <c r="AU5458">
        <v>-11.485500000000002</v>
      </c>
      <c r="AV5458">
        <v>4</v>
      </c>
      <c r="AW5458">
        <v>1</v>
      </c>
    </row>
    <row r="5459" spans="1:49" x14ac:dyDescent="0.3">
      <c r="A5459" t="s">
        <v>7344</v>
      </c>
      <c r="B5459" s="1">
        <v>45747</v>
      </c>
      <c r="C5459" s="1">
        <v>45750</v>
      </c>
      <c r="D5459" s="1">
        <v>45812</v>
      </c>
      <c r="E5459" t="s">
        <v>906</v>
      </c>
      <c r="F5459" t="s">
        <v>248</v>
      </c>
      <c r="G5459">
        <v>1</v>
      </c>
      <c r="H5459">
        <v>181.13</v>
      </c>
      <c r="I5459">
        <v>0</v>
      </c>
      <c r="J5459">
        <v>25</v>
      </c>
      <c r="K5459" t="s">
        <v>18</v>
      </c>
      <c r="L5459" t="s">
        <v>26</v>
      </c>
      <c r="M5459" t="s">
        <v>47</v>
      </c>
      <c r="N5459" t="s">
        <v>22</v>
      </c>
      <c r="O5459" t="s">
        <v>22</v>
      </c>
      <c r="P5459" t="s">
        <v>4628</v>
      </c>
      <c r="Q5459" t="s">
        <v>4396</v>
      </c>
      <c r="R5459" t="s">
        <v>4401</v>
      </c>
      <c r="S5459" t="s">
        <v>4406</v>
      </c>
      <c r="T5459" t="s">
        <v>4629</v>
      </c>
      <c r="U5459" t="s">
        <v>8508</v>
      </c>
      <c r="V5459">
        <v>1990</v>
      </c>
      <c r="W5459" s="1">
        <v>44704</v>
      </c>
      <c r="X5459" t="s">
        <v>4388</v>
      </c>
      <c r="Y5459" t="s">
        <v>4133</v>
      </c>
      <c r="Z5459" t="s">
        <v>3994</v>
      </c>
      <c r="AA5459" t="s">
        <v>3995</v>
      </c>
      <c r="AB5459" t="s">
        <v>4020</v>
      </c>
      <c r="AC5459" t="s">
        <v>3992</v>
      </c>
      <c r="AD5459">
        <v>141.19</v>
      </c>
      <c r="AE5459">
        <v>172.68</v>
      </c>
      <c r="AF5459" t="s">
        <v>4055</v>
      </c>
      <c r="AG5459" s="1"/>
      <c r="AJ5459" t="s">
        <v>3975</v>
      </c>
      <c r="AL5459" s="1"/>
      <c r="AM5459" s="1"/>
      <c r="AO5459">
        <v>181.13</v>
      </c>
      <c r="AP5459">
        <v>0</v>
      </c>
      <c r="AQ5459">
        <v>0</v>
      </c>
      <c r="AR5459">
        <v>181.13</v>
      </c>
      <c r="AS5459">
        <v>206.13</v>
      </c>
      <c r="AT5459">
        <v>141.19</v>
      </c>
      <c r="AU5459">
        <v>14.939999999999998</v>
      </c>
      <c r="AV5459">
        <v>62</v>
      </c>
      <c r="AW5459">
        <v>3</v>
      </c>
    </row>
    <row r="5460" spans="1:49" x14ac:dyDescent="0.3">
      <c r="A5460" t="s">
        <v>7345</v>
      </c>
      <c r="B5460" s="1">
        <v>45926</v>
      </c>
      <c r="C5460" s="1">
        <v>45818</v>
      </c>
      <c r="D5460" s="1">
        <v>45848</v>
      </c>
      <c r="E5460" t="s">
        <v>959</v>
      </c>
      <c r="F5460" t="s">
        <v>356</v>
      </c>
      <c r="G5460">
        <v>2</v>
      </c>
      <c r="H5460">
        <v>77.45</v>
      </c>
      <c r="I5460">
        <v>0</v>
      </c>
      <c r="J5460">
        <v>15</v>
      </c>
      <c r="K5460" t="s">
        <v>35</v>
      </c>
      <c r="L5460" t="s">
        <v>19</v>
      </c>
      <c r="M5460" t="s">
        <v>30</v>
      </c>
      <c r="N5460" t="s">
        <v>22</v>
      </c>
      <c r="O5460" t="s">
        <v>166</v>
      </c>
      <c r="P5460" t="s">
        <v>4776</v>
      </c>
      <c r="Q5460" t="s">
        <v>4384</v>
      </c>
      <c r="R5460" t="s">
        <v>4412</v>
      </c>
      <c r="S5460" t="s">
        <v>4398</v>
      </c>
      <c r="T5460" t="s">
        <v>4777</v>
      </c>
      <c r="U5460" t="s">
        <v>8584</v>
      </c>
      <c r="V5460">
        <v>1974</v>
      </c>
      <c r="W5460" s="1">
        <v>45760</v>
      </c>
      <c r="X5460" t="s">
        <v>4388</v>
      </c>
      <c r="Y5460" t="s">
        <v>3986</v>
      </c>
      <c r="Z5460" t="s">
        <v>3987</v>
      </c>
      <c r="AA5460" t="s">
        <v>3988</v>
      </c>
      <c r="AB5460" t="s">
        <v>3989</v>
      </c>
      <c r="AC5460" t="s">
        <v>3992</v>
      </c>
      <c r="AD5460">
        <v>48.42</v>
      </c>
      <c r="AE5460">
        <v>69.849999999999994</v>
      </c>
      <c r="AF5460" t="s">
        <v>4055</v>
      </c>
      <c r="AG5460" s="1"/>
      <c r="AJ5460" t="s">
        <v>3975</v>
      </c>
      <c r="AK5460" t="s">
        <v>5222</v>
      </c>
      <c r="AL5460" s="1">
        <v>45865</v>
      </c>
      <c r="AM5460" s="1">
        <v>45889</v>
      </c>
      <c r="AN5460" t="s">
        <v>19</v>
      </c>
      <c r="AO5460">
        <v>154.9</v>
      </c>
      <c r="AP5460">
        <v>0</v>
      </c>
      <c r="AQ5460">
        <v>0</v>
      </c>
      <c r="AR5460">
        <v>154.9</v>
      </c>
      <c r="AS5460">
        <v>169.9</v>
      </c>
      <c r="AT5460">
        <v>96.84</v>
      </c>
      <c r="AU5460">
        <v>43.06</v>
      </c>
      <c r="AV5460">
        <v>30</v>
      </c>
      <c r="AW5460">
        <v>-108</v>
      </c>
    </row>
    <row r="5461" spans="1:49" x14ac:dyDescent="0.3">
      <c r="A5461" t="s">
        <v>7346</v>
      </c>
      <c r="B5461" s="1">
        <v>45825</v>
      </c>
      <c r="C5461" s="1">
        <v>45828</v>
      </c>
      <c r="D5461" s="1">
        <v>45830</v>
      </c>
      <c r="E5461" t="s">
        <v>247</v>
      </c>
      <c r="F5461" t="s">
        <v>1087</v>
      </c>
      <c r="G5461">
        <v>1</v>
      </c>
      <c r="H5461">
        <v>57.07</v>
      </c>
      <c r="I5461">
        <v>0</v>
      </c>
      <c r="J5461">
        <v>0</v>
      </c>
      <c r="K5461" t="s">
        <v>35</v>
      </c>
      <c r="L5461" t="s">
        <v>26</v>
      </c>
      <c r="M5461" t="s">
        <v>30</v>
      </c>
      <c r="N5461" t="s">
        <v>31</v>
      </c>
      <c r="O5461" t="s">
        <v>22</v>
      </c>
      <c r="P5461" t="s">
        <v>5161</v>
      </c>
      <c r="Q5461" t="s">
        <v>4396</v>
      </c>
      <c r="R5461" t="s">
        <v>4409</v>
      </c>
      <c r="S5461" t="s">
        <v>4434</v>
      </c>
      <c r="T5461" t="s">
        <v>5162</v>
      </c>
      <c r="U5461" t="s">
        <v>5163</v>
      </c>
      <c r="V5461">
        <v>1979</v>
      </c>
      <c r="W5461" s="1">
        <v>45945</v>
      </c>
      <c r="X5461" t="s">
        <v>4404</v>
      </c>
      <c r="Y5461" t="s">
        <v>4084</v>
      </c>
      <c r="Z5461" t="s">
        <v>3971</v>
      </c>
      <c r="AA5461" t="s">
        <v>4011</v>
      </c>
      <c r="AB5461" t="s">
        <v>4009</v>
      </c>
      <c r="AC5461" t="s">
        <v>3974</v>
      </c>
      <c r="AD5461">
        <v>44.57</v>
      </c>
      <c r="AE5461">
        <v>54.9</v>
      </c>
      <c r="AF5461" t="s">
        <v>3975</v>
      </c>
      <c r="AG5461" s="1"/>
      <c r="AJ5461" t="s">
        <v>3975</v>
      </c>
      <c r="AL5461" s="1"/>
      <c r="AM5461" s="1"/>
      <c r="AO5461">
        <v>57.07</v>
      </c>
      <c r="AP5461">
        <v>0</v>
      </c>
      <c r="AQ5461">
        <v>0</v>
      </c>
      <c r="AR5461">
        <v>57.07</v>
      </c>
      <c r="AS5461">
        <v>57.07</v>
      </c>
      <c r="AT5461">
        <v>44.57</v>
      </c>
      <c r="AU5461">
        <v>12.5</v>
      </c>
      <c r="AV5461">
        <v>2</v>
      </c>
      <c r="AW5461">
        <v>3</v>
      </c>
    </row>
    <row r="5462" spans="1:49" x14ac:dyDescent="0.3">
      <c r="A5462" t="s">
        <v>7347</v>
      </c>
      <c r="B5462" s="1">
        <v>45760</v>
      </c>
      <c r="C5462" s="1">
        <v>45764</v>
      </c>
      <c r="D5462" s="1">
        <v>45771</v>
      </c>
      <c r="E5462" t="s">
        <v>519</v>
      </c>
      <c r="F5462" t="s">
        <v>394</v>
      </c>
      <c r="G5462">
        <v>1</v>
      </c>
      <c r="H5462">
        <v>124.82</v>
      </c>
      <c r="I5462">
        <v>10</v>
      </c>
      <c r="J5462">
        <v>15</v>
      </c>
      <c r="K5462" t="s">
        <v>60</v>
      </c>
      <c r="L5462" t="s">
        <v>43</v>
      </c>
      <c r="M5462" t="s">
        <v>20</v>
      </c>
      <c r="N5462" t="s">
        <v>22</v>
      </c>
      <c r="O5462" t="s">
        <v>22</v>
      </c>
      <c r="P5462" t="s">
        <v>4902</v>
      </c>
      <c r="Q5462" t="s">
        <v>4396</v>
      </c>
      <c r="R5462" t="s">
        <v>4444</v>
      </c>
      <c r="S5462" t="s">
        <v>4406</v>
      </c>
      <c r="T5462" t="s">
        <v>5177</v>
      </c>
      <c r="U5462" t="s">
        <v>8816</v>
      </c>
      <c r="V5462">
        <v>1986</v>
      </c>
      <c r="W5462" s="1">
        <v>45804</v>
      </c>
      <c r="X5462" t="s">
        <v>4394</v>
      </c>
      <c r="Y5462" t="s">
        <v>4016</v>
      </c>
      <c r="Z5462" t="s">
        <v>4014</v>
      </c>
      <c r="AA5462" t="s">
        <v>4017</v>
      </c>
      <c r="AB5462" t="s">
        <v>3983</v>
      </c>
      <c r="AC5462" t="s">
        <v>3985</v>
      </c>
      <c r="AD5462">
        <v>80.72</v>
      </c>
      <c r="AE5462">
        <v>113.01</v>
      </c>
      <c r="AF5462" t="s">
        <v>3975</v>
      </c>
      <c r="AG5462" s="1"/>
      <c r="AJ5462" t="s">
        <v>3975</v>
      </c>
      <c r="AL5462" s="1"/>
      <c r="AM5462" s="1"/>
      <c r="AO5462">
        <v>124.82</v>
      </c>
      <c r="AP5462">
        <v>0.1</v>
      </c>
      <c r="AQ5462">
        <v>12.481999999999999</v>
      </c>
      <c r="AR5462">
        <v>112.33799999999999</v>
      </c>
      <c r="AS5462">
        <v>127.33799999999999</v>
      </c>
      <c r="AT5462">
        <v>80.72</v>
      </c>
      <c r="AU5462">
        <v>16.617999999999995</v>
      </c>
      <c r="AV5462">
        <v>7</v>
      </c>
      <c r="AW5462">
        <v>4</v>
      </c>
    </row>
    <row r="5463" spans="1:49" x14ac:dyDescent="0.3">
      <c r="A5463" t="s">
        <v>7348</v>
      </c>
      <c r="B5463" s="1">
        <v>45760</v>
      </c>
      <c r="C5463" s="1">
        <v>45760</v>
      </c>
      <c r="D5463" s="1">
        <v>45762</v>
      </c>
      <c r="E5463" t="s">
        <v>54</v>
      </c>
      <c r="F5463" t="s">
        <v>394</v>
      </c>
      <c r="G5463">
        <v>1</v>
      </c>
      <c r="H5463">
        <v>120.92</v>
      </c>
      <c r="I5463">
        <v>20</v>
      </c>
      <c r="J5463">
        <v>0</v>
      </c>
      <c r="K5463" t="s">
        <v>42</v>
      </c>
      <c r="L5463" t="s">
        <v>19</v>
      </c>
      <c r="M5463" t="s">
        <v>30</v>
      </c>
      <c r="N5463" t="s">
        <v>52</v>
      </c>
      <c r="O5463" t="s">
        <v>22</v>
      </c>
      <c r="P5463" t="s">
        <v>4531</v>
      </c>
      <c r="Q5463" t="s">
        <v>4384</v>
      </c>
      <c r="R5463" t="s">
        <v>4412</v>
      </c>
      <c r="S5463" t="s">
        <v>4386</v>
      </c>
      <c r="T5463" t="s">
        <v>8466</v>
      </c>
      <c r="U5463" t="s">
        <v>4532</v>
      </c>
      <c r="V5463">
        <v>1976</v>
      </c>
      <c r="W5463" s="1">
        <v>44983</v>
      </c>
      <c r="X5463" t="s">
        <v>4388</v>
      </c>
      <c r="Y5463" t="s">
        <v>4016</v>
      </c>
      <c r="Z5463" t="s">
        <v>4014</v>
      </c>
      <c r="AA5463" t="s">
        <v>4017</v>
      </c>
      <c r="AB5463" t="s">
        <v>3983</v>
      </c>
      <c r="AC5463" t="s">
        <v>3985</v>
      </c>
      <c r="AD5463">
        <v>80.72</v>
      </c>
      <c r="AE5463">
        <v>113.01</v>
      </c>
      <c r="AF5463" t="s">
        <v>3975</v>
      </c>
      <c r="AG5463" s="1"/>
      <c r="AJ5463" t="s">
        <v>3975</v>
      </c>
      <c r="AL5463" s="1"/>
      <c r="AM5463" s="1"/>
      <c r="AO5463">
        <v>120.92</v>
      </c>
      <c r="AP5463">
        <v>0.2</v>
      </c>
      <c r="AQ5463">
        <v>24.184000000000001</v>
      </c>
      <c r="AR5463">
        <v>96.736000000000004</v>
      </c>
      <c r="AS5463">
        <v>96.736000000000004</v>
      </c>
      <c r="AT5463">
        <v>80.72</v>
      </c>
      <c r="AU5463">
        <v>16.016000000000005</v>
      </c>
      <c r="AV5463">
        <v>2</v>
      </c>
      <c r="AW5463">
        <v>0</v>
      </c>
    </row>
    <row r="5464" spans="1:49" x14ac:dyDescent="0.3">
      <c r="A5464" t="s">
        <v>7349</v>
      </c>
      <c r="B5464" s="1">
        <v>45922</v>
      </c>
      <c r="C5464" s="1">
        <v>45932</v>
      </c>
      <c r="D5464" s="1">
        <v>45944</v>
      </c>
      <c r="E5464" t="s">
        <v>16</v>
      </c>
      <c r="F5464" t="s">
        <v>1025</v>
      </c>
      <c r="G5464">
        <v>3</v>
      </c>
      <c r="H5464">
        <v>64.3</v>
      </c>
      <c r="I5464">
        <v>2</v>
      </c>
      <c r="J5464">
        <v>25</v>
      </c>
      <c r="K5464" t="s">
        <v>18</v>
      </c>
      <c r="L5464" t="s">
        <v>43</v>
      </c>
      <c r="M5464" t="s">
        <v>36</v>
      </c>
      <c r="N5464" t="s">
        <v>22</v>
      </c>
      <c r="O5464" t="s">
        <v>94</v>
      </c>
      <c r="P5464" t="s">
        <v>4599</v>
      </c>
      <c r="Q5464" t="s">
        <v>4384</v>
      </c>
      <c r="R5464" t="s">
        <v>4444</v>
      </c>
      <c r="S5464" t="s">
        <v>4398</v>
      </c>
      <c r="T5464" t="s">
        <v>5011</v>
      </c>
      <c r="U5464" t="s">
        <v>8716</v>
      </c>
      <c r="V5464">
        <v>1981</v>
      </c>
      <c r="W5464" s="1">
        <v>45588</v>
      </c>
      <c r="X5464" t="s">
        <v>4388</v>
      </c>
      <c r="Y5464" t="s">
        <v>3981</v>
      </c>
      <c r="Z5464" t="s">
        <v>3977</v>
      </c>
      <c r="AA5464" t="s">
        <v>3982</v>
      </c>
      <c r="AB5464" t="s">
        <v>3983</v>
      </c>
      <c r="AC5464" t="s">
        <v>3997</v>
      </c>
      <c r="AD5464">
        <v>52.7</v>
      </c>
      <c r="AE5464">
        <v>63.13</v>
      </c>
      <c r="AF5464" t="s">
        <v>3975</v>
      </c>
      <c r="AG5464" s="1"/>
      <c r="AJ5464" t="s">
        <v>3975</v>
      </c>
      <c r="AK5464" t="s">
        <v>5223</v>
      </c>
      <c r="AL5464" s="1">
        <v>45537</v>
      </c>
      <c r="AM5464" s="1">
        <v>45567</v>
      </c>
      <c r="AN5464" t="s">
        <v>5225</v>
      </c>
      <c r="AO5464">
        <v>192.89999999999998</v>
      </c>
      <c r="AP5464">
        <v>0.02</v>
      </c>
      <c r="AQ5464">
        <v>3.8579999999999997</v>
      </c>
      <c r="AR5464">
        <v>189.04199999999997</v>
      </c>
      <c r="AS5464">
        <v>214.04199999999997</v>
      </c>
      <c r="AT5464">
        <v>158.10000000000002</v>
      </c>
      <c r="AU5464">
        <v>5.9419999999999504</v>
      </c>
      <c r="AV5464">
        <v>12</v>
      </c>
      <c r="AW5464">
        <v>10</v>
      </c>
    </row>
    <row r="5465" spans="1:49" x14ac:dyDescent="0.3">
      <c r="A5465" t="s">
        <v>7350</v>
      </c>
      <c r="B5465" s="1">
        <v>45718</v>
      </c>
      <c r="C5465" s="1">
        <v>45723</v>
      </c>
      <c r="D5465" s="1">
        <v>45735</v>
      </c>
      <c r="E5465" t="s">
        <v>2477</v>
      </c>
      <c r="F5465" t="s">
        <v>732</v>
      </c>
      <c r="G5465">
        <v>3</v>
      </c>
      <c r="H5465">
        <v>161.41</v>
      </c>
      <c r="I5465">
        <v>5</v>
      </c>
      <c r="J5465">
        <v>15</v>
      </c>
      <c r="K5465" t="s">
        <v>60</v>
      </c>
      <c r="L5465" t="s">
        <v>19</v>
      </c>
      <c r="M5465" t="s">
        <v>20</v>
      </c>
      <c r="N5465" t="s">
        <v>22</v>
      </c>
      <c r="O5465" t="s">
        <v>22</v>
      </c>
      <c r="P5465" t="s">
        <v>4858</v>
      </c>
      <c r="Q5465" t="s">
        <v>4396</v>
      </c>
      <c r="R5465" t="s">
        <v>4401</v>
      </c>
      <c r="S5465" t="s">
        <v>4386</v>
      </c>
      <c r="T5465" t="s">
        <v>5045</v>
      </c>
      <c r="U5465" t="s">
        <v>5046</v>
      </c>
      <c r="V5465">
        <v>2002</v>
      </c>
      <c r="W5465" s="1">
        <v>45892</v>
      </c>
      <c r="X5465" t="s">
        <v>4394</v>
      </c>
      <c r="Y5465" t="s">
        <v>4001</v>
      </c>
      <c r="Z5465" t="s">
        <v>3987</v>
      </c>
      <c r="AA5465" t="s">
        <v>3988</v>
      </c>
      <c r="AB5465" t="s">
        <v>4002</v>
      </c>
      <c r="AC5465" t="s">
        <v>3980</v>
      </c>
      <c r="AD5465">
        <v>0</v>
      </c>
      <c r="AE5465">
        <v>162.69</v>
      </c>
      <c r="AF5465" t="s">
        <v>3975</v>
      </c>
      <c r="AG5465" s="1"/>
      <c r="AJ5465" t="s">
        <v>3975</v>
      </c>
      <c r="AL5465" s="1"/>
      <c r="AM5465" s="1"/>
      <c r="AO5465">
        <v>484.23</v>
      </c>
      <c r="AP5465">
        <v>0.05</v>
      </c>
      <c r="AQ5465">
        <v>24.211500000000001</v>
      </c>
      <c r="AR5465">
        <v>460.01850000000002</v>
      </c>
      <c r="AS5465">
        <v>475.01850000000002</v>
      </c>
      <c r="AT5465">
        <v>0</v>
      </c>
      <c r="AU5465">
        <v>445.01850000000002</v>
      </c>
      <c r="AV5465">
        <v>12</v>
      </c>
      <c r="AW5465">
        <v>5</v>
      </c>
    </row>
    <row r="5466" spans="1:49" x14ac:dyDescent="0.3">
      <c r="A5466" t="s">
        <v>7351</v>
      </c>
      <c r="B5466" s="1">
        <v>45856</v>
      </c>
      <c r="C5466" s="1">
        <v>45866</v>
      </c>
      <c r="D5466" s="1">
        <v>45867</v>
      </c>
      <c r="E5466" t="s">
        <v>1343</v>
      </c>
      <c r="F5466" t="s">
        <v>866</v>
      </c>
      <c r="G5466">
        <v>2</v>
      </c>
      <c r="H5466">
        <v>153.9</v>
      </c>
      <c r="I5466">
        <v>0</v>
      </c>
      <c r="J5466">
        <v>15</v>
      </c>
      <c r="K5466" t="s">
        <v>42</v>
      </c>
      <c r="L5466" t="s">
        <v>19</v>
      </c>
      <c r="M5466" t="s">
        <v>30</v>
      </c>
      <c r="N5466" t="s">
        <v>22</v>
      </c>
      <c r="O5466" t="s">
        <v>22</v>
      </c>
      <c r="P5466" t="s">
        <v>4861</v>
      </c>
      <c r="Q5466" t="s">
        <v>4396</v>
      </c>
      <c r="R5466" t="s">
        <v>4444</v>
      </c>
      <c r="S5466" t="s">
        <v>4391</v>
      </c>
      <c r="T5466" t="s">
        <v>4862</v>
      </c>
      <c r="U5466" t="s">
        <v>8627</v>
      </c>
      <c r="V5466">
        <v>2002</v>
      </c>
      <c r="W5466" s="1">
        <v>45117</v>
      </c>
      <c r="X5466" t="s">
        <v>4404</v>
      </c>
      <c r="Y5466" t="s">
        <v>4134</v>
      </c>
      <c r="Z5466" t="s">
        <v>3994</v>
      </c>
      <c r="AA5466" t="s">
        <v>4008</v>
      </c>
      <c r="AB5466" t="s">
        <v>4000</v>
      </c>
      <c r="AC5466" t="s">
        <v>3997</v>
      </c>
      <c r="AD5466">
        <v>109.36</v>
      </c>
      <c r="AE5466">
        <v>164.66</v>
      </c>
      <c r="AF5466" t="s">
        <v>3975</v>
      </c>
      <c r="AG5466" s="1"/>
      <c r="AJ5466" t="s">
        <v>3975</v>
      </c>
      <c r="AL5466" s="1"/>
      <c r="AM5466" s="1"/>
      <c r="AO5466">
        <v>307.8</v>
      </c>
      <c r="AP5466">
        <v>0</v>
      </c>
      <c r="AQ5466">
        <v>0</v>
      </c>
      <c r="AR5466">
        <v>307.8</v>
      </c>
      <c r="AS5466">
        <v>322.8</v>
      </c>
      <c r="AT5466">
        <v>218.72</v>
      </c>
      <c r="AU5466">
        <v>74.080000000000013</v>
      </c>
      <c r="AV5466">
        <v>1</v>
      </c>
      <c r="AW5466">
        <v>10</v>
      </c>
    </row>
    <row r="5467" spans="1:49" x14ac:dyDescent="0.3">
      <c r="A5467" t="s">
        <v>7352</v>
      </c>
      <c r="B5467" s="1">
        <v>45802</v>
      </c>
      <c r="C5467" s="1">
        <v>45753</v>
      </c>
      <c r="D5467" s="1">
        <v>45814</v>
      </c>
      <c r="E5467" t="s">
        <v>137</v>
      </c>
      <c r="F5467" t="s">
        <v>198</v>
      </c>
      <c r="G5467">
        <v>2</v>
      </c>
      <c r="H5467">
        <v>191.17</v>
      </c>
      <c r="I5467">
        <v>0</v>
      </c>
      <c r="J5467">
        <v>0</v>
      </c>
      <c r="K5467" t="s">
        <v>60</v>
      </c>
      <c r="L5467" t="s">
        <v>26</v>
      </c>
      <c r="M5467" t="s">
        <v>30</v>
      </c>
      <c r="N5467" t="s">
        <v>21</v>
      </c>
      <c r="O5467" t="s">
        <v>166</v>
      </c>
      <c r="P5467" t="s">
        <v>4691</v>
      </c>
      <c r="Q5467" t="s">
        <v>4396</v>
      </c>
      <c r="R5467" t="s">
        <v>4397</v>
      </c>
      <c r="S5467" t="s">
        <v>4386</v>
      </c>
      <c r="T5467" t="s">
        <v>4692</v>
      </c>
      <c r="U5467" t="s">
        <v>4693</v>
      </c>
      <c r="V5467">
        <v>1976</v>
      </c>
      <c r="W5467" s="1">
        <v>44964</v>
      </c>
      <c r="X5467" t="s">
        <v>4404</v>
      </c>
      <c r="Y5467" t="s">
        <v>4091</v>
      </c>
      <c r="Z5467" t="s">
        <v>3987</v>
      </c>
      <c r="AA5467" t="s">
        <v>4026</v>
      </c>
      <c r="AB5467" t="s">
        <v>3983</v>
      </c>
      <c r="AC5467" t="s">
        <v>3997</v>
      </c>
      <c r="AD5467">
        <v>119.99</v>
      </c>
      <c r="AE5467">
        <v>168.92</v>
      </c>
      <c r="AF5467" t="s">
        <v>3975</v>
      </c>
      <c r="AG5467" s="1"/>
      <c r="AJ5467" t="s">
        <v>3975</v>
      </c>
      <c r="AK5467" t="s">
        <v>5222</v>
      </c>
      <c r="AL5467" s="1">
        <v>45865</v>
      </c>
      <c r="AM5467" s="1">
        <v>45889</v>
      </c>
      <c r="AN5467" t="s">
        <v>19</v>
      </c>
      <c r="AO5467">
        <v>382.34</v>
      </c>
      <c r="AP5467">
        <v>0</v>
      </c>
      <c r="AQ5467">
        <v>0</v>
      </c>
      <c r="AR5467">
        <v>382.34</v>
      </c>
      <c r="AS5467">
        <v>382.34</v>
      </c>
      <c r="AT5467">
        <v>239.98</v>
      </c>
      <c r="AU5467">
        <v>142.35999999999999</v>
      </c>
      <c r="AV5467">
        <v>61</v>
      </c>
      <c r="AW5467">
        <v>-49</v>
      </c>
    </row>
    <row r="5468" spans="1:49" x14ac:dyDescent="0.3">
      <c r="A5468" t="s">
        <v>7353</v>
      </c>
      <c r="B5468" s="1">
        <v>45996</v>
      </c>
      <c r="C5468" s="1">
        <v>46001</v>
      </c>
      <c r="D5468" s="1">
        <v>46004</v>
      </c>
      <c r="E5468" t="s">
        <v>737</v>
      </c>
      <c r="F5468" t="s">
        <v>682</v>
      </c>
      <c r="G5468">
        <v>1</v>
      </c>
      <c r="H5468">
        <v>240.63</v>
      </c>
      <c r="I5468">
        <v>0</v>
      </c>
      <c r="J5468">
        <v>35</v>
      </c>
      <c r="K5468" t="s">
        <v>35</v>
      </c>
      <c r="L5468" t="s">
        <v>43</v>
      </c>
      <c r="M5468" t="s">
        <v>30</v>
      </c>
      <c r="N5468" t="s">
        <v>22</v>
      </c>
      <c r="O5468" t="s">
        <v>48</v>
      </c>
      <c r="P5468" t="s">
        <v>4652</v>
      </c>
      <c r="Q5468" t="s">
        <v>4384</v>
      </c>
      <c r="R5468" t="s">
        <v>4424</v>
      </c>
      <c r="S5468" t="s">
        <v>4398</v>
      </c>
      <c r="T5468" t="s">
        <v>4653</v>
      </c>
      <c r="U5468" t="s">
        <v>8519</v>
      </c>
      <c r="V5468">
        <v>1974</v>
      </c>
      <c r="W5468" s="1">
        <v>44629</v>
      </c>
      <c r="X5468" t="s">
        <v>4404</v>
      </c>
      <c r="Y5468" t="s">
        <v>4144</v>
      </c>
      <c r="Z5468" t="s">
        <v>3994</v>
      </c>
      <c r="AA5468" t="s">
        <v>4043</v>
      </c>
      <c r="AB5468" t="s">
        <v>3989</v>
      </c>
      <c r="AC5468" t="s">
        <v>3997</v>
      </c>
      <c r="AD5468">
        <v>195.02</v>
      </c>
      <c r="AE5468">
        <v>277.41000000000003</v>
      </c>
      <c r="AF5468" t="s">
        <v>3975</v>
      </c>
      <c r="AG5468" s="1"/>
      <c r="AJ5468" t="s">
        <v>3975</v>
      </c>
      <c r="AK5468" t="s">
        <v>5223</v>
      </c>
      <c r="AL5468" s="1">
        <v>45698</v>
      </c>
      <c r="AM5468" s="1">
        <v>45750</v>
      </c>
      <c r="AN5468" t="s">
        <v>19</v>
      </c>
      <c r="AO5468">
        <v>240.63</v>
      </c>
      <c r="AP5468">
        <v>0</v>
      </c>
      <c r="AQ5468">
        <v>0</v>
      </c>
      <c r="AR5468">
        <v>240.63</v>
      </c>
      <c r="AS5468">
        <v>275.63</v>
      </c>
      <c r="AT5468">
        <v>195.02</v>
      </c>
      <c r="AU5468">
        <v>10.609999999999985</v>
      </c>
      <c r="AV5468">
        <v>3</v>
      </c>
      <c r="AW5468">
        <v>5</v>
      </c>
    </row>
    <row r="5469" spans="1:49" x14ac:dyDescent="0.3">
      <c r="A5469" t="s">
        <v>7354</v>
      </c>
      <c r="B5469" s="1">
        <v>45865</v>
      </c>
      <c r="C5469" s="1">
        <v>45869</v>
      </c>
      <c r="D5469" s="1">
        <v>45696</v>
      </c>
      <c r="E5469" t="s">
        <v>1074</v>
      </c>
      <c r="F5469" t="s">
        <v>251</v>
      </c>
      <c r="G5469">
        <v>1</v>
      </c>
      <c r="H5469">
        <v>175.26</v>
      </c>
      <c r="I5469">
        <v>20</v>
      </c>
      <c r="J5469">
        <v>50</v>
      </c>
      <c r="K5469" t="s">
        <v>42</v>
      </c>
      <c r="L5469" t="s">
        <v>43</v>
      </c>
      <c r="M5469" t="s">
        <v>47</v>
      </c>
      <c r="N5469" t="s">
        <v>22</v>
      </c>
      <c r="O5469" t="s">
        <v>64</v>
      </c>
      <c r="P5469" t="s">
        <v>4689</v>
      </c>
      <c r="Q5469" t="s">
        <v>4396</v>
      </c>
      <c r="R5469" t="s">
        <v>4401</v>
      </c>
      <c r="S5469" t="s">
        <v>4386</v>
      </c>
      <c r="T5469" t="s">
        <v>8785</v>
      </c>
      <c r="U5469" t="s">
        <v>8786</v>
      </c>
      <c r="V5469">
        <v>1973</v>
      </c>
      <c r="W5469" s="1">
        <v>45057</v>
      </c>
      <c r="X5469" t="s">
        <v>4404</v>
      </c>
      <c r="Y5469" t="s">
        <v>4098</v>
      </c>
      <c r="Z5469" t="s">
        <v>3994</v>
      </c>
      <c r="AA5469" t="s">
        <v>3995</v>
      </c>
      <c r="AB5469" t="s">
        <v>3979</v>
      </c>
      <c r="AC5469" t="s">
        <v>3985</v>
      </c>
      <c r="AD5469">
        <v>133.01</v>
      </c>
      <c r="AE5469">
        <v>169.51</v>
      </c>
      <c r="AF5469" t="s">
        <v>3975</v>
      </c>
      <c r="AG5469" s="1"/>
      <c r="AJ5469" t="s">
        <v>3975</v>
      </c>
      <c r="AK5469" t="s">
        <v>5226</v>
      </c>
      <c r="AL5469" s="1">
        <v>45690</v>
      </c>
      <c r="AM5469" s="1">
        <v>45725</v>
      </c>
      <c r="AN5469" t="s">
        <v>5225</v>
      </c>
      <c r="AO5469">
        <v>175.26</v>
      </c>
      <c r="AP5469">
        <v>0.2</v>
      </c>
      <c r="AQ5469">
        <v>35.052</v>
      </c>
      <c r="AR5469">
        <v>140.208</v>
      </c>
      <c r="AS5469">
        <v>190.208</v>
      </c>
      <c r="AT5469">
        <v>133.01</v>
      </c>
      <c r="AU5469">
        <v>-42.801999999999992</v>
      </c>
      <c r="AV5469">
        <v>-173</v>
      </c>
      <c r="AW5469">
        <v>4</v>
      </c>
    </row>
    <row r="5470" spans="1:49" x14ac:dyDescent="0.3">
      <c r="A5470" t="s">
        <v>7355</v>
      </c>
      <c r="B5470" s="1">
        <v>45822</v>
      </c>
      <c r="C5470" s="1">
        <v>45829</v>
      </c>
      <c r="D5470" s="1">
        <v>45832</v>
      </c>
      <c r="E5470" t="s">
        <v>1308</v>
      </c>
      <c r="F5470" t="s">
        <v>571</v>
      </c>
      <c r="G5470">
        <v>1</v>
      </c>
      <c r="H5470">
        <v>202.42</v>
      </c>
      <c r="I5470">
        <v>10</v>
      </c>
      <c r="J5470">
        <v>35</v>
      </c>
      <c r="K5470" t="s">
        <v>18</v>
      </c>
      <c r="L5470" t="s">
        <v>26</v>
      </c>
      <c r="M5470" t="s">
        <v>20</v>
      </c>
      <c r="N5470" t="s">
        <v>22</v>
      </c>
      <c r="O5470" t="s">
        <v>22</v>
      </c>
      <c r="P5470" t="s">
        <v>4895</v>
      </c>
      <c r="Q5470" t="s">
        <v>4384</v>
      </c>
      <c r="R5470" t="s">
        <v>4409</v>
      </c>
      <c r="S5470" t="s">
        <v>4434</v>
      </c>
      <c r="T5470" t="s">
        <v>5073</v>
      </c>
      <c r="U5470" t="s">
        <v>8753</v>
      </c>
      <c r="V5470">
        <v>1975</v>
      </c>
      <c r="W5470" s="1">
        <v>44989</v>
      </c>
      <c r="X5470" t="s">
        <v>4388</v>
      </c>
      <c r="Y5470" t="s">
        <v>4158</v>
      </c>
      <c r="Z5470" t="s">
        <v>3977</v>
      </c>
      <c r="AA5470" t="s">
        <v>3982</v>
      </c>
      <c r="AB5470" t="s">
        <v>3989</v>
      </c>
      <c r="AC5470" t="s">
        <v>3992</v>
      </c>
      <c r="AD5470">
        <v>141.06</v>
      </c>
      <c r="AE5470">
        <v>216.78</v>
      </c>
      <c r="AF5470" t="s">
        <v>3975</v>
      </c>
      <c r="AG5470" s="1"/>
      <c r="AJ5470" t="s">
        <v>3975</v>
      </c>
      <c r="AL5470" s="1"/>
      <c r="AM5470" s="1"/>
      <c r="AO5470">
        <v>202.42</v>
      </c>
      <c r="AP5470">
        <v>0.1</v>
      </c>
      <c r="AQ5470">
        <v>20.242000000000001</v>
      </c>
      <c r="AR5470">
        <v>182.178</v>
      </c>
      <c r="AS5470">
        <v>217.178</v>
      </c>
      <c r="AT5470">
        <v>141.06</v>
      </c>
      <c r="AU5470">
        <v>6.117999999999995</v>
      </c>
      <c r="AV5470">
        <v>3</v>
      </c>
      <c r="AW5470">
        <v>7</v>
      </c>
    </row>
    <row r="5471" spans="1:49" x14ac:dyDescent="0.3">
      <c r="A5471" t="s">
        <v>7356</v>
      </c>
      <c r="B5471" s="1">
        <v>45765</v>
      </c>
      <c r="C5471" s="1"/>
      <c r="D5471" s="1">
        <v>45779</v>
      </c>
      <c r="E5471" t="s">
        <v>1065</v>
      </c>
      <c r="F5471" t="s">
        <v>715</v>
      </c>
      <c r="G5471">
        <v>1</v>
      </c>
      <c r="H5471">
        <v>200.36</v>
      </c>
      <c r="I5471">
        <v>10</v>
      </c>
      <c r="J5471">
        <v>35</v>
      </c>
      <c r="K5471" t="s">
        <v>18</v>
      </c>
      <c r="L5471" t="s">
        <v>19</v>
      </c>
      <c r="M5471" t="s">
        <v>20</v>
      </c>
      <c r="N5471" t="s">
        <v>52</v>
      </c>
      <c r="O5471" t="s">
        <v>22</v>
      </c>
      <c r="P5471" t="s">
        <v>4637</v>
      </c>
      <c r="Q5471" t="s">
        <v>4384</v>
      </c>
      <c r="R5471" t="s">
        <v>4459</v>
      </c>
      <c r="S5471" t="s">
        <v>4434</v>
      </c>
      <c r="T5471" t="s">
        <v>4912</v>
      </c>
      <c r="U5471" t="s">
        <v>8658</v>
      </c>
      <c r="V5471">
        <v>1971</v>
      </c>
      <c r="W5471" s="1">
        <v>44844</v>
      </c>
      <c r="X5471" t="s">
        <v>4394</v>
      </c>
      <c r="Y5471" t="s">
        <v>4036</v>
      </c>
      <c r="Z5471" t="s">
        <v>3971</v>
      </c>
      <c r="AA5471" t="s">
        <v>4004</v>
      </c>
      <c r="AB5471" t="s">
        <v>3979</v>
      </c>
      <c r="AC5471" t="s">
        <v>3997</v>
      </c>
      <c r="AD5471">
        <v>167.99</v>
      </c>
      <c r="AE5471">
        <v>230.52</v>
      </c>
      <c r="AF5471" t="s">
        <v>3975</v>
      </c>
      <c r="AG5471" s="1"/>
      <c r="AJ5471" t="s">
        <v>3975</v>
      </c>
      <c r="AL5471" s="1"/>
      <c r="AM5471" s="1"/>
      <c r="AO5471">
        <v>200.36</v>
      </c>
      <c r="AP5471">
        <v>0.1</v>
      </c>
      <c r="AQ5471">
        <v>20.036000000000001</v>
      </c>
      <c r="AR5471">
        <v>180.32400000000001</v>
      </c>
      <c r="AS5471">
        <v>215.32400000000001</v>
      </c>
      <c r="AT5471">
        <v>167.99</v>
      </c>
      <c r="AU5471">
        <v>-22.665999999999997</v>
      </c>
    </row>
    <row r="5472" spans="1:49" x14ac:dyDescent="0.3">
      <c r="A5472" t="s">
        <v>4191</v>
      </c>
      <c r="B5472" s="1">
        <v>45712</v>
      </c>
      <c r="C5472" s="1">
        <v>45714</v>
      </c>
      <c r="D5472" s="1">
        <v>45719</v>
      </c>
      <c r="E5472" t="s">
        <v>629</v>
      </c>
      <c r="F5472" t="s">
        <v>331</v>
      </c>
      <c r="G5472">
        <v>1</v>
      </c>
      <c r="H5472">
        <v>252.87</v>
      </c>
      <c r="I5472">
        <v>15</v>
      </c>
      <c r="J5472">
        <v>50</v>
      </c>
      <c r="K5472" t="s">
        <v>35</v>
      </c>
      <c r="L5472" t="s">
        <v>26</v>
      </c>
      <c r="M5472" t="s">
        <v>36</v>
      </c>
      <c r="N5472" t="s">
        <v>22</v>
      </c>
      <c r="O5472" t="s">
        <v>22</v>
      </c>
      <c r="P5472" t="s">
        <v>4847</v>
      </c>
      <c r="Q5472" t="s">
        <v>4396</v>
      </c>
      <c r="R5472" t="s">
        <v>4459</v>
      </c>
      <c r="S5472" t="s">
        <v>4406</v>
      </c>
      <c r="T5472" t="s">
        <v>5022</v>
      </c>
      <c r="U5472" t="s">
        <v>8722</v>
      </c>
      <c r="V5472">
        <v>1981</v>
      </c>
      <c r="W5472" s="1">
        <v>44662</v>
      </c>
      <c r="X5472" t="s">
        <v>4404</v>
      </c>
      <c r="Y5472" t="s">
        <v>4100</v>
      </c>
      <c r="Z5472" t="s">
        <v>3994</v>
      </c>
      <c r="AA5472" t="s">
        <v>4043</v>
      </c>
      <c r="AB5472" t="s">
        <v>3983</v>
      </c>
      <c r="AC5472" t="s">
        <v>3974</v>
      </c>
      <c r="AD5472">
        <v>189.42</v>
      </c>
      <c r="AE5472">
        <v>236.52</v>
      </c>
      <c r="AF5472" t="s">
        <v>3975</v>
      </c>
      <c r="AG5472" s="1">
        <v>45630</v>
      </c>
      <c r="AH5472" t="s">
        <v>4169</v>
      </c>
      <c r="AI5472" t="s">
        <v>42</v>
      </c>
      <c r="AJ5472" t="s">
        <v>4055</v>
      </c>
      <c r="AL5472" s="1"/>
      <c r="AM5472" s="1"/>
      <c r="AO5472">
        <v>252.87</v>
      </c>
      <c r="AP5472">
        <v>0.15</v>
      </c>
      <c r="AQ5472">
        <v>37.930500000000002</v>
      </c>
      <c r="AR5472">
        <v>214.93950000000001</v>
      </c>
      <c r="AS5472">
        <v>264.93950000000001</v>
      </c>
      <c r="AT5472">
        <v>189.42</v>
      </c>
      <c r="AU5472">
        <v>-24.480499999999978</v>
      </c>
      <c r="AV5472">
        <v>5</v>
      </c>
      <c r="AW5472">
        <v>2</v>
      </c>
    </row>
    <row r="5473" spans="1:49" x14ac:dyDescent="0.3">
      <c r="A5473" t="s">
        <v>7357</v>
      </c>
      <c r="B5473" s="1">
        <v>45820</v>
      </c>
      <c r="C5473" s="1">
        <v>45912</v>
      </c>
      <c r="D5473" s="1">
        <v>46001</v>
      </c>
      <c r="E5473" t="s">
        <v>1434</v>
      </c>
      <c r="F5473" t="s">
        <v>55</v>
      </c>
      <c r="G5473">
        <v>1</v>
      </c>
      <c r="H5473">
        <v>6.29</v>
      </c>
      <c r="I5473">
        <v>2</v>
      </c>
      <c r="J5473">
        <v>15</v>
      </c>
      <c r="K5473" t="s">
        <v>35</v>
      </c>
      <c r="L5473" t="s">
        <v>19</v>
      </c>
      <c r="M5473" t="s">
        <v>30</v>
      </c>
      <c r="N5473" t="s">
        <v>22</v>
      </c>
      <c r="O5473" t="s">
        <v>22</v>
      </c>
      <c r="P5473" t="s">
        <v>4631</v>
      </c>
      <c r="Q5473" t="s">
        <v>4396</v>
      </c>
      <c r="R5473" t="s">
        <v>4409</v>
      </c>
      <c r="S5473" t="s">
        <v>4386</v>
      </c>
      <c r="T5473" t="s">
        <v>5136</v>
      </c>
      <c r="U5473" t="s">
        <v>5137</v>
      </c>
      <c r="V5473">
        <v>1974</v>
      </c>
      <c r="W5473" s="1">
        <v>45425</v>
      </c>
      <c r="X5473" t="s">
        <v>4388</v>
      </c>
      <c r="Y5473" t="s">
        <v>4007</v>
      </c>
      <c r="Z5473" t="s">
        <v>3994</v>
      </c>
      <c r="AA5473" t="s">
        <v>4008</v>
      </c>
      <c r="AB5473" t="s">
        <v>4009</v>
      </c>
      <c r="AC5473" t="s">
        <v>3974</v>
      </c>
      <c r="AD5473">
        <v>4.9400000000000004</v>
      </c>
      <c r="AE5473">
        <v>6.38</v>
      </c>
      <c r="AF5473" t="s">
        <v>3975</v>
      </c>
      <c r="AG5473" s="1"/>
      <c r="AJ5473" t="s">
        <v>3975</v>
      </c>
      <c r="AL5473" s="1"/>
      <c r="AM5473" s="1"/>
      <c r="AO5473">
        <v>6.29</v>
      </c>
      <c r="AP5473">
        <v>0.02</v>
      </c>
      <c r="AQ5473">
        <v>0.1258</v>
      </c>
      <c r="AR5473">
        <v>6.1642000000000001</v>
      </c>
      <c r="AS5473">
        <v>21.164200000000001</v>
      </c>
      <c r="AT5473">
        <v>4.9400000000000004</v>
      </c>
      <c r="AU5473">
        <v>-13.7758</v>
      </c>
      <c r="AV5473">
        <v>89</v>
      </c>
      <c r="AW5473">
        <v>92</v>
      </c>
    </row>
    <row r="5474" spans="1:49" x14ac:dyDescent="0.3">
      <c r="A5474" t="s">
        <v>7358</v>
      </c>
      <c r="B5474" s="1">
        <v>45980</v>
      </c>
      <c r="C5474" s="1">
        <v>45983</v>
      </c>
      <c r="D5474" s="1">
        <v>45990</v>
      </c>
      <c r="E5474" t="s">
        <v>2754</v>
      </c>
      <c r="F5474" t="s">
        <v>172</v>
      </c>
      <c r="G5474">
        <v>1</v>
      </c>
      <c r="H5474">
        <v>32.799999999999997</v>
      </c>
      <c r="I5474">
        <v>0</v>
      </c>
      <c r="J5474">
        <v>25</v>
      </c>
      <c r="K5474" t="s">
        <v>60</v>
      </c>
      <c r="L5474" t="s">
        <v>19</v>
      </c>
      <c r="M5474" t="s">
        <v>30</v>
      </c>
      <c r="N5474" t="s">
        <v>21</v>
      </c>
      <c r="O5474" t="s">
        <v>22</v>
      </c>
      <c r="P5474" t="s">
        <v>4496</v>
      </c>
      <c r="Q5474" t="s">
        <v>4384</v>
      </c>
      <c r="R5474" t="s">
        <v>4401</v>
      </c>
      <c r="S5474" t="s">
        <v>4386</v>
      </c>
      <c r="T5474" t="s">
        <v>4701</v>
      </c>
      <c r="U5474" t="s">
        <v>4702</v>
      </c>
      <c r="V5474">
        <v>2004</v>
      </c>
      <c r="W5474" s="1">
        <v>45086</v>
      </c>
      <c r="X5474" t="s">
        <v>4404</v>
      </c>
      <c r="Y5474" t="s">
        <v>4096</v>
      </c>
      <c r="Z5474" t="s">
        <v>4014</v>
      </c>
      <c r="AA5474" t="s">
        <v>4049</v>
      </c>
      <c r="AB5474" t="s">
        <v>3973</v>
      </c>
      <c r="AC5474" t="s">
        <v>3974</v>
      </c>
      <c r="AD5474">
        <v>23.13</v>
      </c>
      <c r="AE5474">
        <v>35.14</v>
      </c>
      <c r="AF5474" t="s">
        <v>3975</v>
      </c>
      <c r="AG5474" s="1"/>
      <c r="AJ5474" t="s">
        <v>3975</v>
      </c>
      <c r="AL5474" s="1"/>
      <c r="AM5474" s="1"/>
      <c r="AO5474">
        <v>32.799999999999997</v>
      </c>
      <c r="AP5474">
        <v>0</v>
      </c>
      <c r="AQ5474">
        <v>0</v>
      </c>
      <c r="AR5474">
        <v>32.799999999999997</v>
      </c>
      <c r="AS5474">
        <v>57.8</v>
      </c>
      <c r="AT5474">
        <v>23.13</v>
      </c>
      <c r="AU5474">
        <v>-15.330000000000002</v>
      </c>
      <c r="AV5474">
        <v>7</v>
      </c>
      <c r="AW5474">
        <v>3</v>
      </c>
    </row>
    <row r="5475" spans="1:49" x14ac:dyDescent="0.3">
      <c r="A5475" t="s">
        <v>7359</v>
      </c>
      <c r="B5475" s="1">
        <v>45989</v>
      </c>
      <c r="C5475" s="1">
        <v>45990</v>
      </c>
      <c r="D5475" s="1">
        <v>45993</v>
      </c>
      <c r="E5475" t="s">
        <v>1701</v>
      </c>
      <c r="F5475" t="s">
        <v>120</v>
      </c>
      <c r="G5475">
        <v>1</v>
      </c>
      <c r="H5475">
        <v>178.12</v>
      </c>
      <c r="I5475">
        <v>5</v>
      </c>
      <c r="J5475">
        <v>35</v>
      </c>
      <c r="K5475" t="s">
        <v>60</v>
      </c>
      <c r="L5475" t="s">
        <v>19</v>
      </c>
      <c r="M5475" t="s">
        <v>36</v>
      </c>
      <c r="N5475" t="s">
        <v>22</v>
      </c>
      <c r="O5475" t="s">
        <v>242</v>
      </c>
      <c r="P5475" t="s">
        <v>4696</v>
      </c>
      <c r="Q5475" t="s">
        <v>4384</v>
      </c>
      <c r="R5475" t="s">
        <v>4412</v>
      </c>
      <c r="S5475" t="s">
        <v>4391</v>
      </c>
      <c r="T5475" t="s">
        <v>4697</v>
      </c>
      <c r="U5475" t="s">
        <v>8538</v>
      </c>
      <c r="V5475">
        <v>1976</v>
      </c>
      <c r="W5475" s="1">
        <v>45241</v>
      </c>
      <c r="X5475" t="s">
        <v>4419</v>
      </c>
      <c r="Y5475" t="s">
        <v>4059</v>
      </c>
      <c r="Z5475" t="s">
        <v>3987</v>
      </c>
      <c r="AA5475" t="s">
        <v>3988</v>
      </c>
      <c r="AB5475" t="s">
        <v>3983</v>
      </c>
      <c r="AC5475" t="s">
        <v>3997</v>
      </c>
      <c r="AD5475">
        <v>121</v>
      </c>
      <c r="AE5475">
        <v>155</v>
      </c>
      <c r="AF5475" t="s">
        <v>4055</v>
      </c>
      <c r="AG5475" s="1"/>
      <c r="AJ5475" t="s">
        <v>3975</v>
      </c>
      <c r="AK5475" t="s">
        <v>5222</v>
      </c>
      <c r="AL5475" s="1">
        <v>45809</v>
      </c>
      <c r="AM5475" s="1">
        <v>45857</v>
      </c>
      <c r="AN5475" t="s">
        <v>19</v>
      </c>
      <c r="AO5475">
        <v>178.12</v>
      </c>
      <c r="AP5475">
        <v>0.05</v>
      </c>
      <c r="AQ5475">
        <v>8.9060000000000006</v>
      </c>
      <c r="AR5475">
        <v>169.214</v>
      </c>
      <c r="AS5475">
        <v>204.214</v>
      </c>
      <c r="AT5475">
        <v>121</v>
      </c>
      <c r="AU5475">
        <v>13.213999999999999</v>
      </c>
      <c r="AV5475">
        <v>3</v>
      </c>
      <c r="AW5475">
        <v>1</v>
      </c>
    </row>
    <row r="5476" spans="1:49" x14ac:dyDescent="0.3">
      <c r="A5476" t="s">
        <v>7360</v>
      </c>
      <c r="B5476" s="1">
        <v>45973</v>
      </c>
      <c r="C5476" s="1">
        <v>45976</v>
      </c>
      <c r="D5476" s="1">
        <v>45981</v>
      </c>
      <c r="E5476" t="s">
        <v>1770</v>
      </c>
      <c r="F5476" t="s">
        <v>373</v>
      </c>
      <c r="G5476">
        <v>1</v>
      </c>
      <c r="H5476">
        <v>136.69</v>
      </c>
      <c r="I5476">
        <v>15</v>
      </c>
      <c r="J5476">
        <v>35</v>
      </c>
      <c r="K5476" t="s">
        <v>18</v>
      </c>
      <c r="L5476" t="s">
        <v>26</v>
      </c>
      <c r="M5476" t="s">
        <v>36</v>
      </c>
      <c r="N5476" t="s">
        <v>22</v>
      </c>
      <c r="O5476" t="s">
        <v>22</v>
      </c>
      <c r="P5476" t="s">
        <v>4426</v>
      </c>
      <c r="Q5476" t="s">
        <v>4384</v>
      </c>
      <c r="R5476" t="s">
        <v>4397</v>
      </c>
      <c r="S5476" t="s">
        <v>4386</v>
      </c>
      <c r="T5476" t="s">
        <v>4427</v>
      </c>
      <c r="U5476" t="s">
        <v>4428</v>
      </c>
      <c r="V5476">
        <v>2003</v>
      </c>
      <c r="W5476" s="1">
        <v>44588</v>
      </c>
      <c r="X5476" t="s">
        <v>22</v>
      </c>
      <c r="Y5476" t="s">
        <v>4146</v>
      </c>
      <c r="Z5476" t="s">
        <v>3977</v>
      </c>
      <c r="AA5476" t="s">
        <v>4072</v>
      </c>
      <c r="AB5476" t="s">
        <v>4002</v>
      </c>
      <c r="AC5476" t="s">
        <v>3980</v>
      </c>
      <c r="AD5476">
        <v>92.27</v>
      </c>
      <c r="AE5476">
        <v>136.15</v>
      </c>
      <c r="AF5476" t="s">
        <v>3975</v>
      </c>
      <c r="AG5476" s="1"/>
      <c r="AJ5476" t="s">
        <v>3975</v>
      </c>
      <c r="AL5476" s="1"/>
      <c r="AM5476" s="1"/>
      <c r="AO5476">
        <v>136.69</v>
      </c>
      <c r="AP5476">
        <v>0.15</v>
      </c>
      <c r="AQ5476">
        <v>20.503499999999999</v>
      </c>
      <c r="AR5476">
        <v>116.1865</v>
      </c>
      <c r="AS5476">
        <v>151.1865</v>
      </c>
      <c r="AT5476">
        <v>92.27</v>
      </c>
      <c r="AU5476">
        <v>-11.083500000000001</v>
      </c>
      <c r="AV5476">
        <v>5</v>
      </c>
      <c r="AW5476">
        <v>3</v>
      </c>
    </row>
    <row r="5477" spans="1:49" x14ac:dyDescent="0.3">
      <c r="A5477" t="s">
        <v>7361</v>
      </c>
      <c r="B5477" s="1">
        <v>45697</v>
      </c>
      <c r="C5477" s="1">
        <v>45707</v>
      </c>
      <c r="D5477" s="1">
        <v>45710</v>
      </c>
      <c r="E5477" t="s">
        <v>2292</v>
      </c>
      <c r="F5477" t="s">
        <v>1198</v>
      </c>
      <c r="G5477">
        <v>1</v>
      </c>
      <c r="H5477">
        <v>110.59</v>
      </c>
      <c r="I5477">
        <v>25</v>
      </c>
      <c r="J5477">
        <v>25</v>
      </c>
      <c r="K5477" t="s">
        <v>42</v>
      </c>
      <c r="L5477" t="s">
        <v>19</v>
      </c>
      <c r="M5477" t="s">
        <v>47</v>
      </c>
      <c r="N5477" t="s">
        <v>22</v>
      </c>
      <c r="O5477" t="s">
        <v>153</v>
      </c>
      <c r="P5477" t="s">
        <v>4554</v>
      </c>
      <c r="Q5477" t="s">
        <v>4396</v>
      </c>
      <c r="R5477" t="s">
        <v>4416</v>
      </c>
      <c r="S5477" t="s">
        <v>4406</v>
      </c>
      <c r="T5477" t="s">
        <v>8619</v>
      </c>
      <c r="U5477" t="s">
        <v>4846</v>
      </c>
      <c r="V5477">
        <v>1970</v>
      </c>
      <c r="W5477" s="1">
        <v>45699</v>
      </c>
      <c r="X5477" t="s">
        <v>4404</v>
      </c>
      <c r="Y5477" t="s">
        <v>4036</v>
      </c>
      <c r="Z5477" t="s">
        <v>3971</v>
      </c>
      <c r="AA5477" t="s">
        <v>4004</v>
      </c>
      <c r="AB5477" t="s">
        <v>3979</v>
      </c>
      <c r="AC5477" t="s">
        <v>3992</v>
      </c>
      <c r="AD5477">
        <v>91.36</v>
      </c>
      <c r="AE5477">
        <v>119.1</v>
      </c>
      <c r="AF5477" t="s">
        <v>3975</v>
      </c>
      <c r="AG5477" s="1"/>
      <c r="AJ5477" t="s">
        <v>3975</v>
      </c>
      <c r="AK5477" t="s">
        <v>5224</v>
      </c>
      <c r="AL5477" s="1">
        <v>45298</v>
      </c>
      <c r="AM5477" s="1">
        <v>45311</v>
      </c>
      <c r="AN5477" t="s">
        <v>26</v>
      </c>
      <c r="AO5477">
        <v>110.59</v>
      </c>
      <c r="AP5477">
        <v>0.25</v>
      </c>
      <c r="AQ5477">
        <v>27.647500000000001</v>
      </c>
      <c r="AR5477">
        <v>82.942499999999995</v>
      </c>
      <c r="AS5477">
        <v>107.9425</v>
      </c>
      <c r="AT5477">
        <v>91.36</v>
      </c>
      <c r="AU5477">
        <v>-33.417500000000004</v>
      </c>
      <c r="AV5477">
        <v>3</v>
      </c>
      <c r="AW5477">
        <v>10</v>
      </c>
    </row>
    <row r="5478" spans="1:49" x14ac:dyDescent="0.3">
      <c r="A5478" t="s">
        <v>7362</v>
      </c>
      <c r="B5478" s="1">
        <v>45985</v>
      </c>
      <c r="C5478" s="1">
        <v>45987</v>
      </c>
      <c r="D5478" s="1">
        <v>45988</v>
      </c>
      <c r="E5478" t="s">
        <v>1926</v>
      </c>
      <c r="F5478" t="s">
        <v>738</v>
      </c>
      <c r="G5478">
        <v>1</v>
      </c>
      <c r="H5478">
        <v>86.73</v>
      </c>
      <c r="I5478">
        <v>3</v>
      </c>
      <c r="J5478">
        <v>25</v>
      </c>
      <c r="K5478" t="s">
        <v>42</v>
      </c>
      <c r="L5478" t="s">
        <v>19</v>
      </c>
      <c r="M5478" t="s">
        <v>30</v>
      </c>
      <c r="N5478" t="s">
        <v>22</v>
      </c>
      <c r="O5478" t="s">
        <v>38</v>
      </c>
      <c r="P5478" t="s">
        <v>4715</v>
      </c>
      <c r="Q5478" t="s">
        <v>4384</v>
      </c>
      <c r="R5478" t="s">
        <v>4412</v>
      </c>
      <c r="S5478" t="s">
        <v>4406</v>
      </c>
      <c r="T5478" t="s">
        <v>4954</v>
      </c>
      <c r="U5478" t="s">
        <v>4955</v>
      </c>
      <c r="V5478">
        <v>1986</v>
      </c>
      <c r="W5478" s="1">
        <v>45529</v>
      </c>
      <c r="X5478" t="s">
        <v>4404</v>
      </c>
      <c r="Y5478" t="s">
        <v>4102</v>
      </c>
      <c r="Z5478" t="s">
        <v>3994</v>
      </c>
      <c r="AA5478" t="s">
        <v>4077</v>
      </c>
      <c r="AB5478" t="s">
        <v>3979</v>
      </c>
      <c r="AC5478" t="s">
        <v>3974</v>
      </c>
      <c r="AD5478">
        <v>52.24</v>
      </c>
      <c r="AE5478">
        <v>76.819999999999993</v>
      </c>
      <c r="AF5478" t="s">
        <v>3975</v>
      </c>
      <c r="AG5478" s="1"/>
      <c r="AJ5478" t="s">
        <v>3975</v>
      </c>
      <c r="AK5478" t="s">
        <v>5228</v>
      </c>
      <c r="AL5478" s="1">
        <v>45880</v>
      </c>
      <c r="AM5478" s="1">
        <v>45932</v>
      </c>
      <c r="AN5478" t="s">
        <v>19</v>
      </c>
      <c r="AO5478">
        <v>86.73</v>
      </c>
      <c r="AP5478">
        <v>0.03</v>
      </c>
      <c r="AQ5478">
        <v>2.6019000000000001</v>
      </c>
      <c r="AR5478">
        <v>84.128100000000003</v>
      </c>
      <c r="AS5478">
        <v>109.1281</v>
      </c>
      <c r="AT5478">
        <v>52.24</v>
      </c>
      <c r="AU5478">
        <v>6.8881000000000014</v>
      </c>
      <c r="AV5478">
        <v>1</v>
      </c>
      <c r="AW5478">
        <v>2</v>
      </c>
    </row>
    <row r="5479" spans="1:49" x14ac:dyDescent="0.3">
      <c r="A5479" t="s">
        <v>7363</v>
      </c>
      <c r="B5479" s="1">
        <v>45661</v>
      </c>
      <c r="C5479" s="1"/>
      <c r="D5479" s="1">
        <v>45931</v>
      </c>
      <c r="E5479" t="s">
        <v>2367</v>
      </c>
      <c r="F5479" t="s">
        <v>229</v>
      </c>
      <c r="G5479">
        <v>1</v>
      </c>
      <c r="H5479">
        <v>104.3</v>
      </c>
      <c r="I5479">
        <v>10</v>
      </c>
      <c r="J5479">
        <v>15</v>
      </c>
      <c r="K5479" t="s">
        <v>18</v>
      </c>
      <c r="L5479" t="s">
        <v>43</v>
      </c>
      <c r="M5479" t="s">
        <v>30</v>
      </c>
      <c r="N5479" t="s">
        <v>22</v>
      </c>
      <c r="O5479" t="s">
        <v>22</v>
      </c>
      <c r="P5479" t="s">
        <v>4920</v>
      </c>
      <c r="Q5479" t="s">
        <v>4384</v>
      </c>
      <c r="R5479" t="s">
        <v>4401</v>
      </c>
      <c r="S5479" t="s">
        <v>4406</v>
      </c>
      <c r="T5479" t="s">
        <v>4921</v>
      </c>
      <c r="U5479" t="s">
        <v>8662</v>
      </c>
      <c r="V5479">
        <v>1989</v>
      </c>
      <c r="W5479" s="1">
        <v>45390</v>
      </c>
      <c r="X5479" t="s">
        <v>22</v>
      </c>
      <c r="Y5479" t="s">
        <v>4081</v>
      </c>
      <c r="Z5479" t="s">
        <v>3994</v>
      </c>
      <c r="AA5479" t="s">
        <v>4006</v>
      </c>
      <c r="AB5479" t="s">
        <v>4020</v>
      </c>
      <c r="AC5479" t="s">
        <v>3974</v>
      </c>
      <c r="AD5479">
        <v>99.93</v>
      </c>
      <c r="AE5479">
        <v>120.2</v>
      </c>
      <c r="AF5479" t="s">
        <v>3975</v>
      </c>
      <c r="AG5479" s="1"/>
      <c r="AJ5479" t="s">
        <v>3975</v>
      </c>
      <c r="AL5479" s="1"/>
      <c r="AM5479" s="1"/>
      <c r="AO5479">
        <v>104.3</v>
      </c>
      <c r="AP5479">
        <v>0.1</v>
      </c>
      <c r="AQ5479">
        <v>10.43</v>
      </c>
      <c r="AR5479">
        <v>93.87</v>
      </c>
      <c r="AS5479">
        <v>108.87</v>
      </c>
      <c r="AT5479">
        <v>99.93</v>
      </c>
      <c r="AU5479">
        <v>-21.060000000000002</v>
      </c>
    </row>
    <row r="5480" spans="1:49" x14ac:dyDescent="0.3">
      <c r="A5480" t="s">
        <v>7364</v>
      </c>
      <c r="B5480" s="1">
        <v>45904</v>
      </c>
      <c r="C5480" s="1">
        <v>45934</v>
      </c>
      <c r="D5480" s="1">
        <v>45760</v>
      </c>
      <c r="E5480" t="s">
        <v>349</v>
      </c>
      <c r="F5480" t="s">
        <v>1256</v>
      </c>
      <c r="G5480">
        <v>2</v>
      </c>
      <c r="H5480">
        <v>101.5</v>
      </c>
      <c r="I5480">
        <v>5</v>
      </c>
      <c r="J5480">
        <v>15</v>
      </c>
      <c r="K5480" t="s">
        <v>60</v>
      </c>
      <c r="L5480" t="s">
        <v>19</v>
      </c>
      <c r="M5480" t="s">
        <v>20</v>
      </c>
      <c r="N5480" t="s">
        <v>22</v>
      </c>
      <c r="O5480" t="s">
        <v>56</v>
      </c>
      <c r="P5480" t="s">
        <v>4482</v>
      </c>
      <c r="Q5480" t="s">
        <v>4396</v>
      </c>
      <c r="R5480" t="s">
        <v>4444</v>
      </c>
      <c r="S5480" t="s">
        <v>4386</v>
      </c>
      <c r="T5480" t="s">
        <v>4483</v>
      </c>
      <c r="U5480" t="s">
        <v>8450</v>
      </c>
      <c r="V5480">
        <v>2004</v>
      </c>
      <c r="W5480" s="1">
        <v>45238</v>
      </c>
      <c r="X5480" t="s">
        <v>4419</v>
      </c>
      <c r="Y5480" t="s">
        <v>4121</v>
      </c>
      <c r="Z5480" t="s">
        <v>3977</v>
      </c>
      <c r="AA5480" t="s">
        <v>3978</v>
      </c>
      <c r="AB5480" t="s">
        <v>3983</v>
      </c>
      <c r="AC5480" t="s">
        <v>3985</v>
      </c>
      <c r="AD5480">
        <v>79.77</v>
      </c>
      <c r="AE5480">
        <v>91.88</v>
      </c>
      <c r="AF5480" t="s">
        <v>3975</v>
      </c>
      <c r="AG5480" s="1"/>
      <c r="AJ5480" t="s">
        <v>3975</v>
      </c>
      <c r="AK5480" t="s">
        <v>5222</v>
      </c>
      <c r="AL5480" s="1">
        <v>45416</v>
      </c>
      <c r="AM5480" s="1">
        <v>45440</v>
      </c>
      <c r="AN5480" t="s">
        <v>26</v>
      </c>
      <c r="AO5480">
        <v>203</v>
      </c>
      <c r="AP5480">
        <v>0.05</v>
      </c>
      <c r="AQ5480">
        <v>10.15</v>
      </c>
      <c r="AR5480">
        <v>192.85</v>
      </c>
      <c r="AS5480">
        <v>207.85</v>
      </c>
      <c r="AT5480">
        <v>159.54</v>
      </c>
      <c r="AU5480">
        <v>18.310000000000002</v>
      </c>
      <c r="AV5480">
        <v>-174</v>
      </c>
      <c r="AW5480">
        <v>30</v>
      </c>
    </row>
    <row r="5481" spans="1:49" x14ac:dyDescent="0.3">
      <c r="A5481" t="s">
        <v>7365</v>
      </c>
      <c r="B5481" s="1">
        <v>45763</v>
      </c>
      <c r="C5481" s="1">
        <v>45764</v>
      </c>
      <c r="D5481" s="1">
        <v>45768</v>
      </c>
      <c r="E5481" t="s">
        <v>1260</v>
      </c>
      <c r="F5481" t="s">
        <v>2232</v>
      </c>
      <c r="G5481">
        <v>1</v>
      </c>
      <c r="H5481">
        <v>264.77999999999997</v>
      </c>
      <c r="I5481">
        <v>0</v>
      </c>
      <c r="J5481">
        <v>15</v>
      </c>
      <c r="K5481" t="s">
        <v>35</v>
      </c>
      <c r="L5481" t="s">
        <v>26</v>
      </c>
      <c r="M5481" t="s">
        <v>30</v>
      </c>
      <c r="N5481" t="s">
        <v>22</v>
      </c>
      <c r="O5481" t="s">
        <v>468</v>
      </c>
      <c r="P5481" t="s">
        <v>4411</v>
      </c>
      <c r="Q5481" t="s">
        <v>4384</v>
      </c>
      <c r="R5481" t="s">
        <v>4412</v>
      </c>
      <c r="S5481" t="s">
        <v>4386</v>
      </c>
      <c r="T5481" t="s">
        <v>4413</v>
      </c>
      <c r="U5481" t="s">
        <v>4414</v>
      </c>
      <c r="V5481">
        <v>1984</v>
      </c>
      <c r="W5481" s="1">
        <v>45225</v>
      </c>
      <c r="X5481" t="s">
        <v>4404</v>
      </c>
      <c r="Y5481" t="s">
        <v>4161</v>
      </c>
      <c r="Z5481" t="s">
        <v>3977</v>
      </c>
      <c r="AA5481" t="s">
        <v>4072</v>
      </c>
      <c r="AB5481" t="s">
        <v>3989</v>
      </c>
      <c r="AC5481" t="s">
        <v>3992</v>
      </c>
      <c r="AD5481">
        <v>165.47</v>
      </c>
      <c r="AE5481">
        <v>252.29</v>
      </c>
      <c r="AF5481" t="s">
        <v>3975</v>
      </c>
      <c r="AG5481" s="1"/>
      <c r="AJ5481" t="s">
        <v>3975</v>
      </c>
      <c r="AK5481" t="s">
        <v>5228</v>
      </c>
      <c r="AL5481" s="1">
        <v>45339</v>
      </c>
      <c r="AM5481" s="1">
        <v>45357</v>
      </c>
      <c r="AN5481" t="s">
        <v>43</v>
      </c>
      <c r="AO5481">
        <v>264.77999999999997</v>
      </c>
      <c r="AP5481">
        <v>0</v>
      </c>
      <c r="AQ5481">
        <v>0</v>
      </c>
      <c r="AR5481">
        <v>264.77999999999997</v>
      </c>
      <c r="AS5481">
        <v>279.77999999999997</v>
      </c>
      <c r="AT5481">
        <v>165.47</v>
      </c>
      <c r="AU5481">
        <v>84.309999999999974</v>
      </c>
      <c r="AV5481">
        <v>4</v>
      </c>
      <c r="AW5481">
        <v>1</v>
      </c>
    </row>
    <row r="5482" spans="1:49" x14ac:dyDescent="0.3">
      <c r="A5482" t="s">
        <v>7366</v>
      </c>
      <c r="B5482" s="1">
        <v>45872</v>
      </c>
      <c r="C5482" s="1">
        <v>45874</v>
      </c>
      <c r="D5482" s="1">
        <v>45876</v>
      </c>
      <c r="E5482" t="s">
        <v>614</v>
      </c>
      <c r="F5482" t="s">
        <v>290</v>
      </c>
      <c r="G5482">
        <v>2</v>
      </c>
      <c r="H5482">
        <v>130.69</v>
      </c>
      <c r="I5482">
        <v>0</v>
      </c>
      <c r="J5482">
        <v>25</v>
      </c>
      <c r="K5482" t="s">
        <v>18</v>
      </c>
      <c r="L5482" t="s">
        <v>26</v>
      </c>
      <c r="M5482" t="s">
        <v>47</v>
      </c>
      <c r="N5482" t="s">
        <v>37</v>
      </c>
      <c r="O5482" t="s">
        <v>22</v>
      </c>
      <c r="P5482" t="s">
        <v>4582</v>
      </c>
      <c r="Q5482" t="s">
        <v>4396</v>
      </c>
      <c r="R5482" t="s">
        <v>4401</v>
      </c>
      <c r="S5482" t="s">
        <v>4434</v>
      </c>
      <c r="T5482" t="s">
        <v>4597</v>
      </c>
      <c r="U5482" t="s">
        <v>4598</v>
      </c>
      <c r="V5482">
        <v>1994</v>
      </c>
      <c r="W5482" s="1">
        <v>45407</v>
      </c>
      <c r="X5482" t="s">
        <v>4388</v>
      </c>
      <c r="Y5482" t="s">
        <v>4080</v>
      </c>
      <c r="Z5482" t="s">
        <v>4014</v>
      </c>
      <c r="AA5482" t="s">
        <v>4015</v>
      </c>
      <c r="AB5482" t="s">
        <v>3983</v>
      </c>
      <c r="AC5482" t="s">
        <v>3992</v>
      </c>
      <c r="AD5482">
        <v>105.89</v>
      </c>
      <c r="AE5482">
        <v>145.28</v>
      </c>
      <c r="AF5482" t="s">
        <v>3975</v>
      </c>
      <c r="AG5482" s="1"/>
      <c r="AJ5482" t="s">
        <v>3975</v>
      </c>
      <c r="AL5482" s="1"/>
      <c r="AM5482" s="1"/>
      <c r="AO5482">
        <v>261.38</v>
      </c>
      <c r="AP5482">
        <v>0</v>
      </c>
      <c r="AQ5482">
        <v>0</v>
      </c>
      <c r="AR5482">
        <v>261.38</v>
      </c>
      <c r="AS5482">
        <v>286.38</v>
      </c>
      <c r="AT5482">
        <v>211.78</v>
      </c>
      <c r="AU5482">
        <v>24.599999999999994</v>
      </c>
      <c r="AV5482">
        <v>2</v>
      </c>
      <c r="AW5482">
        <v>2</v>
      </c>
    </row>
    <row r="5483" spans="1:49" x14ac:dyDescent="0.3">
      <c r="A5483" t="s">
        <v>7367</v>
      </c>
      <c r="B5483" s="1">
        <v>45834</v>
      </c>
      <c r="C5483" s="1">
        <v>45838</v>
      </c>
      <c r="D5483" s="1">
        <v>45840</v>
      </c>
      <c r="E5483" t="s">
        <v>1251</v>
      </c>
      <c r="F5483" t="s">
        <v>653</v>
      </c>
      <c r="G5483">
        <v>1</v>
      </c>
      <c r="H5483">
        <v>250.42</v>
      </c>
      <c r="I5483">
        <v>0</v>
      </c>
      <c r="J5483">
        <v>50</v>
      </c>
      <c r="K5483" t="s">
        <v>35</v>
      </c>
      <c r="L5483" t="s">
        <v>26</v>
      </c>
      <c r="M5483" t="s">
        <v>30</v>
      </c>
      <c r="N5483" t="s">
        <v>21</v>
      </c>
      <c r="O5483" t="s">
        <v>64</v>
      </c>
      <c r="P5483" t="s">
        <v>4433</v>
      </c>
      <c r="Q5483" t="s">
        <v>4396</v>
      </c>
      <c r="R5483" t="s">
        <v>4416</v>
      </c>
      <c r="S5483" t="s">
        <v>4434</v>
      </c>
      <c r="T5483" t="s">
        <v>4435</v>
      </c>
      <c r="U5483" t="s">
        <v>4436</v>
      </c>
      <c r="V5483">
        <v>1975</v>
      </c>
      <c r="W5483" s="1">
        <v>45243</v>
      </c>
      <c r="X5483" t="s">
        <v>22</v>
      </c>
      <c r="Y5483" t="s">
        <v>4143</v>
      </c>
      <c r="Z5483" t="s">
        <v>3987</v>
      </c>
      <c r="AA5483" t="s">
        <v>4065</v>
      </c>
      <c r="AB5483" t="s">
        <v>4000</v>
      </c>
      <c r="AC5483" t="s">
        <v>3997</v>
      </c>
      <c r="AD5483">
        <v>0</v>
      </c>
      <c r="AE5483">
        <v>225.33</v>
      </c>
      <c r="AF5483" t="s">
        <v>4055</v>
      </c>
      <c r="AG5483" s="1"/>
      <c r="AJ5483" t="s">
        <v>3975</v>
      </c>
      <c r="AK5483" t="s">
        <v>5226</v>
      </c>
      <c r="AL5483" s="1">
        <v>45690</v>
      </c>
      <c r="AM5483" s="1">
        <v>45725</v>
      </c>
      <c r="AN5483" t="s">
        <v>5225</v>
      </c>
      <c r="AO5483">
        <v>250.42</v>
      </c>
      <c r="AP5483">
        <v>0</v>
      </c>
      <c r="AQ5483">
        <v>0</v>
      </c>
      <c r="AR5483">
        <v>250.42</v>
      </c>
      <c r="AS5483">
        <v>300.41999999999996</v>
      </c>
      <c r="AT5483">
        <v>0</v>
      </c>
      <c r="AU5483">
        <v>200.42</v>
      </c>
      <c r="AV5483">
        <v>2</v>
      </c>
      <c r="AW5483">
        <v>4</v>
      </c>
    </row>
    <row r="5484" spans="1:49" x14ac:dyDescent="0.3">
      <c r="A5484" t="s">
        <v>7368</v>
      </c>
      <c r="B5484" s="1">
        <v>45747</v>
      </c>
      <c r="C5484" s="1">
        <v>45747</v>
      </c>
      <c r="D5484" s="1">
        <v>45754</v>
      </c>
      <c r="E5484" t="s">
        <v>1441</v>
      </c>
      <c r="F5484" t="s">
        <v>709</v>
      </c>
      <c r="G5484">
        <v>3</v>
      </c>
      <c r="H5484">
        <v>77.599999999999994</v>
      </c>
      <c r="I5484">
        <v>1</v>
      </c>
      <c r="J5484">
        <v>50</v>
      </c>
      <c r="K5484" t="s">
        <v>35</v>
      </c>
      <c r="L5484" t="s">
        <v>19</v>
      </c>
      <c r="M5484" t="s">
        <v>30</v>
      </c>
      <c r="N5484" t="s">
        <v>22</v>
      </c>
      <c r="O5484" t="s">
        <v>189</v>
      </c>
      <c r="P5484" t="s">
        <v>4864</v>
      </c>
      <c r="Q5484" t="s">
        <v>4384</v>
      </c>
      <c r="R5484" t="s">
        <v>4459</v>
      </c>
      <c r="S5484" t="s">
        <v>4434</v>
      </c>
      <c r="T5484" t="s">
        <v>4910</v>
      </c>
      <c r="U5484" t="s">
        <v>8656</v>
      </c>
      <c r="V5484">
        <v>1994</v>
      </c>
      <c r="W5484" s="1">
        <v>44919</v>
      </c>
      <c r="X5484" t="s">
        <v>4388</v>
      </c>
      <c r="Y5484" t="s">
        <v>4118</v>
      </c>
      <c r="Z5484" t="s">
        <v>3977</v>
      </c>
      <c r="AA5484" t="s">
        <v>3991</v>
      </c>
      <c r="AB5484" t="s">
        <v>4009</v>
      </c>
      <c r="AC5484" t="s">
        <v>3985</v>
      </c>
      <c r="AD5484">
        <v>51.25</v>
      </c>
      <c r="AE5484">
        <v>67.8</v>
      </c>
      <c r="AF5484" t="s">
        <v>3975</v>
      </c>
      <c r="AG5484" s="1"/>
      <c r="AJ5484" t="s">
        <v>3975</v>
      </c>
      <c r="AK5484" t="s">
        <v>5227</v>
      </c>
      <c r="AL5484" s="1">
        <v>45825</v>
      </c>
      <c r="AM5484" s="1">
        <v>45859</v>
      </c>
      <c r="AN5484" t="s">
        <v>19</v>
      </c>
      <c r="AO5484">
        <v>232.79999999999998</v>
      </c>
      <c r="AP5484">
        <v>0.01</v>
      </c>
      <c r="AQ5484">
        <v>2.3279999999999998</v>
      </c>
      <c r="AR5484">
        <v>230.47199999999998</v>
      </c>
      <c r="AS5484">
        <v>280.47199999999998</v>
      </c>
      <c r="AT5484">
        <v>153.75</v>
      </c>
      <c r="AU5484">
        <v>26.72199999999998</v>
      </c>
      <c r="AV5484">
        <v>7</v>
      </c>
      <c r="AW5484">
        <v>0</v>
      </c>
    </row>
    <row r="5485" spans="1:49" x14ac:dyDescent="0.3">
      <c r="A5485" t="s">
        <v>7369</v>
      </c>
      <c r="B5485" s="1">
        <v>45673</v>
      </c>
      <c r="C5485" s="1">
        <v>45680</v>
      </c>
      <c r="D5485" s="1">
        <v>45681</v>
      </c>
      <c r="E5485" t="s">
        <v>1050</v>
      </c>
      <c r="F5485" t="s">
        <v>63</v>
      </c>
      <c r="G5485">
        <v>4</v>
      </c>
      <c r="H5485">
        <v>40.22</v>
      </c>
      <c r="I5485">
        <v>0</v>
      </c>
      <c r="J5485">
        <v>25</v>
      </c>
      <c r="K5485" t="s">
        <v>35</v>
      </c>
      <c r="L5485" t="s">
        <v>26</v>
      </c>
      <c r="M5485" t="s">
        <v>47</v>
      </c>
      <c r="N5485" t="s">
        <v>52</v>
      </c>
      <c r="O5485" t="s">
        <v>22</v>
      </c>
      <c r="P5485" t="s">
        <v>4841</v>
      </c>
      <c r="Q5485" t="s">
        <v>4396</v>
      </c>
      <c r="R5485" t="s">
        <v>4409</v>
      </c>
      <c r="S5485" t="s">
        <v>4406</v>
      </c>
      <c r="T5485" t="s">
        <v>4842</v>
      </c>
      <c r="U5485" t="s">
        <v>4843</v>
      </c>
      <c r="V5485">
        <v>1987</v>
      </c>
      <c r="W5485" s="1">
        <v>44632</v>
      </c>
      <c r="X5485" t="s">
        <v>4404</v>
      </c>
      <c r="Y5485" t="s">
        <v>4098</v>
      </c>
      <c r="Z5485" t="s">
        <v>3994</v>
      </c>
      <c r="AA5485" t="s">
        <v>3995</v>
      </c>
      <c r="AB5485" t="s">
        <v>3979</v>
      </c>
      <c r="AC5485" t="s">
        <v>3974</v>
      </c>
      <c r="AD5485">
        <v>26.3</v>
      </c>
      <c r="AE5485">
        <v>38.9</v>
      </c>
      <c r="AF5485" t="s">
        <v>3975</v>
      </c>
      <c r="AG5485" s="1"/>
      <c r="AJ5485" t="s">
        <v>3975</v>
      </c>
      <c r="AL5485" s="1"/>
      <c r="AM5485" s="1"/>
      <c r="AO5485">
        <v>160.88</v>
      </c>
      <c r="AP5485">
        <v>0</v>
      </c>
      <c r="AQ5485">
        <v>0</v>
      </c>
      <c r="AR5485">
        <v>160.88</v>
      </c>
      <c r="AS5485">
        <v>185.88</v>
      </c>
      <c r="AT5485">
        <v>105.2</v>
      </c>
      <c r="AU5485">
        <v>30.679999999999993</v>
      </c>
      <c r="AV5485">
        <v>1</v>
      </c>
      <c r="AW5485">
        <v>7</v>
      </c>
    </row>
    <row r="5486" spans="1:49" x14ac:dyDescent="0.3">
      <c r="A5486" t="s">
        <v>7370</v>
      </c>
      <c r="B5486" s="1">
        <v>45885</v>
      </c>
      <c r="C5486" s="1">
        <v>45888</v>
      </c>
      <c r="D5486" s="1">
        <v>45897</v>
      </c>
      <c r="E5486" t="s">
        <v>1454</v>
      </c>
      <c r="F5486" t="s">
        <v>996</v>
      </c>
      <c r="G5486">
        <v>2</v>
      </c>
      <c r="H5486">
        <v>4.26</v>
      </c>
      <c r="I5486">
        <v>5</v>
      </c>
      <c r="J5486">
        <v>35</v>
      </c>
      <c r="K5486" t="s">
        <v>35</v>
      </c>
      <c r="L5486" t="s">
        <v>26</v>
      </c>
      <c r="M5486" t="s">
        <v>20</v>
      </c>
      <c r="N5486" t="s">
        <v>31</v>
      </c>
      <c r="O5486" t="s">
        <v>22</v>
      </c>
      <c r="P5486" t="s">
        <v>4577</v>
      </c>
      <c r="Q5486" t="s">
        <v>4384</v>
      </c>
      <c r="R5486" t="s">
        <v>4409</v>
      </c>
      <c r="S5486" t="s">
        <v>4398</v>
      </c>
      <c r="T5486" t="s">
        <v>5052</v>
      </c>
      <c r="U5486" t="s">
        <v>5053</v>
      </c>
      <c r="V5486">
        <v>1993</v>
      </c>
      <c r="W5486" s="1">
        <v>45596</v>
      </c>
      <c r="X5486" t="s">
        <v>4388</v>
      </c>
      <c r="Y5486" t="s">
        <v>4013</v>
      </c>
      <c r="Z5486" t="s">
        <v>4014</v>
      </c>
      <c r="AA5486" t="s">
        <v>4015</v>
      </c>
      <c r="AB5486" t="s">
        <v>4009</v>
      </c>
      <c r="AC5486" t="s">
        <v>3997</v>
      </c>
      <c r="AD5486">
        <v>2.7</v>
      </c>
      <c r="AE5486">
        <v>4.1100000000000003</v>
      </c>
      <c r="AF5486" t="s">
        <v>3975</v>
      </c>
      <c r="AG5486" s="1"/>
      <c r="AJ5486" t="s">
        <v>3975</v>
      </c>
      <c r="AL5486" s="1"/>
      <c r="AM5486" s="1"/>
      <c r="AO5486">
        <v>8.52</v>
      </c>
      <c r="AP5486">
        <v>0.05</v>
      </c>
      <c r="AQ5486">
        <v>0.42599999999999999</v>
      </c>
      <c r="AR5486">
        <v>8.0939999999999994</v>
      </c>
      <c r="AS5486">
        <v>43.094000000000001</v>
      </c>
      <c r="AT5486">
        <v>5.4</v>
      </c>
      <c r="AU5486">
        <v>-32.305999999999997</v>
      </c>
      <c r="AV5486">
        <v>9</v>
      </c>
      <c r="AW5486">
        <v>3</v>
      </c>
    </row>
    <row r="5487" spans="1:49" x14ac:dyDescent="0.3">
      <c r="A5487" t="s">
        <v>7371</v>
      </c>
      <c r="B5487" s="1">
        <v>45815</v>
      </c>
      <c r="C5487" s="1">
        <v>45907</v>
      </c>
      <c r="D5487" s="1">
        <v>45852</v>
      </c>
      <c r="E5487" t="s">
        <v>1308</v>
      </c>
      <c r="F5487" t="s">
        <v>241</v>
      </c>
      <c r="G5487">
        <v>1</v>
      </c>
      <c r="H5487">
        <v>27.96</v>
      </c>
      <c r="I5487">
        <v>0</v>
      </c>
      <c r="J5487">
        <v>0</v>
      </c>
      <c r="K5487" t="s">
        <v>18</v>
      </c>
      <c r="L5487" t="s">
        <v>19</v>
      </c>
      <c r="M5487" t="s">
        <v>36</v>
      </c>
      <c r="N5487" t="s">
        <v>22</v>
      </c>
      <c r="O5487" t="s">
        <v>22</v>
      </c>
      <c r="P5487" t="s">
        <v>4895</v>
      </c>
      <c r="Q5487" t="s">
        <v>4384</v>
      </c>
      <c r="R5487" t="s">
        <v>4409</v>
      </c>
      <c r="S5487" t="s">
        <v>4434</v>
      </c>
      <c r="T5487" t="s">
        <v>5073</v>
      </c>
      <c r="U5487" t="s">
        <v>8753</v>
      </c>
      <c r="V5487">
        <v>1975</v>
      </c>
      <c r="W5487" s="1">
        <v>44989</v>
      </c>
      <c r="X5487" t="s">
        <v>4388</v>
      </c>
      <c r="Y5487" t="s">
        <v>4086</v>
      </c>
      <c r="Z5487" t="s">
        <v>4014</v>
      </c>
      <c r="AA5487" t="s">
        <v>4029</v>
      </c>
      <c r="AB5487" t="s">
        <v>3979</v>
      </c>
      <c r="AC5487" t="s">
        <v>3974</v>
      </c>
      <c r="AD5487">
        <v>20.78</v>
      </c>
      <c r="AE5487">
        <v>32.18</v>
      </c>
      <c r="AF5487" t="s">
        <v>3975</v>
      </c>
      <c r="AG5487" s="1"/>
      <c r="AJ5487" t="s">
        <v>3975</v>
      </c>
      <c r="AL5487" s="1"/>
      <c r="AM5487" s="1"/>
      <c r="AO5487">
        <v>27.96</v>
      </c>
      <c r="AP5487">
        <v>0</v>
      </c>
      <c r="AQ5487">
        <v>0</v>
      </c>
      <c r="AR5487">
        <v>27.96</v>
      </c>
      <c r="AS5487">
        <v>27.96</v>
      </c>
      <c r="AT5487">
        <v>20.78</v>
      </c>
      <c r="AU5487">
        <v>7.18</v>
      </c>
      <c r="AV5487">
        <v>-55</v>
      </c>
      <c r="AW5487">
        <v>92</v>
      </c>
    </row>
    <row r="5488" spans="1:49" x14ac:dyDescent="0.3">
      <c r="A5488" t="s">
        <v>7372</v>
      </c>
      <c r="B5488" s="1">
        <v>45760</v>
      </c>
      <c r="C5488" s="1">
        <v>45767</v>
      </c>
      <c r="D5488" s="1">
        <v>45769</v>
      </c>
      <c r="E5488" t="s">
        <v>1292</v>
      </c>
      <c r="F5488" t="s">
        <v>266</v>
      </c>
      <c r="G5488">
        <v>1</v>
      </c>
      <c r="H5488">
        <v>187.96</v>
      </c>
      <c r="I5488">
        <v>15</v>
      </c>
      <c r="J5488">
        <v>25</v>
      </c>
      <c r="K5488" t="s">
        <v>60</v>
      </c>
      <c r="L5488" t="s">
        <v>26</v>
      </c>
      <c r="M5488" t="s">
        <v>47</v>
      </c>
      <c r="N5488" t="s">
        <v>22</v>
      </c>
      <c r="O5488" t="s">
        <v>22</v>
      </c>
      <c r="P5488" t="s">
        <v>4562</v>
      </c>
      <c r="Q5488" t="s">
        <v>4396</v>
      </c>
      <c r="R5488" t="s">
        <v>4412</v>
      </c>
      <c r="S5488" t="s">
        <v>4386</v>
      </c>
      <c r="T5488" t="s">
        <v>4893</v>
      </c>
      <c r="U5488" t="s">
        <v>8643</v>
      </c>
      <c r="V5488">
        <v>1978</v>
      </c>
      <c r="W5488" s="1">
        <v>44905</v>
      </c>
      <c r="X5488" t="s">
        <v>4394</v>
      </c>
      <c r="Y5488" t="s">
        <v>4035</v>
      </c>
      <c r="Z5488" t="s">
        <v>3987</v>
      </c>
      <c r="AA5488" t="s">
        <v>3999</v>
      </c>
      <c r="AB5488" t="s">
        <v>3973</v>
      </c>
      <c r="AC5488" t="s">
        <v>3985</v>
      </c>
      <c r="AD5488">
        <v>0</v>
      </c>
      <c r="AE5488">
        <v>193.73</v>
      </c>
      <c r="AF5488" t="s">
        <v>3975</v>
      </c>
      <c r="AG5488" s="1"/>
      <c r="AJ5488" t="s">
        <v>3975</v>
      </c>
      <c r="AL5488" s="1"/>
      <c r="AM5488" s="1"/>
      <c r="AO5488">
        <v>187.96</v>
      </c>
      <c r="AP5488">
        <v>0.15</v>
      </c>
      <c r="AQ5488">
        <v>28.193999999999999</v>
      </c>
      <c r="AR5488">
        <v>159.76600000000002</v>
      </c>
      <c r="AS5488">
        <v>184.76600000000002</v>
      </c>
      <c r="AT5488">
        <v>0</v>
      </c>
      <c r="AU5488">
        <v>134.76600000000002</v>
      </c>
      <c r="AV5488">
        <v>2</v>
      </c>
      <c r="AW5488">
        <v>7</v>
      </c>
    </row>
    <row r="5489" spans="1:49" x14ac:dyDescent="0.3">
      <c r="A5489" t="s">
        <v>7373</v>
      </c>
      <c r="B5489" s="1">
        <v>45853</v>
      </c>
      <c r="C5489" s="1">
        <v>45853</v>
      </c>
      <c r="D5489" s="1">
        <v>45860</v>
      </c>
      <c r="E5489" t="s">
        <v>1425</v>
      </c>
      <c r="F5489" t="s">
        <v>352</v>
      </c>
      <c r="G5489">
        <v>1</v>
      </c>
      <c r="H5489">
        <v>62.75</v>
      </c>
      <c r="I5489">
        <v>0</v>
      </c>
      <c r="J5489">
        <v>15</v>
      </c>
      <c r="K5489" t="s">
        <v>60</v>
      </c>
      <c r="L5489" t="s">
        <v>26</v>
      </c>
      <c r="M5489" t="s">
        <v>30</v>
      </c>
      <c r="N5489" t="s">
        <v>22</v>
      </c>
      <c r="O5489" t="s">
        <v>94</v>
      </c>
      <c r="P5489" t="s">
        <v>5088</v>
      </c>
      <c r="Q5489" t="s">
        <v>4384</v>
      </c>
      <c r="R5489" t="s">
        <v>4390</v>
      </c>
      <c r="S5489" t="s">
        <v>4386</v>
      </c>
      <c r="T5489" t="s">
        <v>5164</v>
      </c>
      <c r="U5489" t="s">
        <v>5165</v>
      </c>
      <c r="V5489">
        <v>1978</v>
      </c>
      <c r="W5489" s="1">
        <v>45747</v>
      </c>
      <c r="X5489" t="s">
        <v>4404</v>
      </c>
      <c r="Y5489" t="s">
        <v>4074</v>
      </c>
      <c r="Z5489" t="s">
        <v>4014</v>
      </c>
      <c r="AA5489" t="s">
        <v>4038</v>
      </c>
      <c r="AB5489" t="s">
        <v>4000</v>
      </c>
      <c r="AC5489" t="s">
        <v>3974</v>
      </c>
      <c r="AD5489">
        <v>60.71</v>
      </c>
      <c r="AE5489">
        <v>73.680000000000007</v>
      </c>
      <c r="AF5489" t="s">
        <v>3975</v>
      </c>
      <c r="AG5489" s="1"/>
      <c r="AJ5489" t="s">
        <v>3975</v>
      </c>
      <c r="AK5489" t="s">
        <v>5223</v>
      </c>
      <c r="AL5489" s="1">
        <v>45537</v>
      </c>
      <c r="AM5489" s="1">
        <v>45567</v>
      </c>
      <c r="AN5489" t="s">
        <v>5225</v>
      </c>
      <c r="AO5489">
        <v>62.75</v>
      </c>
      <c r="AP5489">
        <v>0</v>
      </c>
      <c r="AQ5489">
        <v>0</v>
      </c>
      <c r="AR5489">
        <v>62.75</v>
      </c>
      <c r="AS5489">
        <v>77.75</v>
      </c>
      <c r="AT5489">
        <v>60.71</v>
      </c>
      <c r="AU5489">
        <v>-12.96</v>
      </c>
      <c r="AV5489">
        <v>7</v>
      </c>
      <c r="AW5489">
        <v>0</v>
      </c>
    </row>
    <row r="5490" spans="1:49" x14ac:dyDescent="0.3">
      <c r="A5490" t="s">
        <v>7374</v>
      </c>
      <c r="B5490" s="1">
        <v>45763</v>
      </c>
      <c r="C5490" s="1">
        <v>45770</v>
      </c>
      <c r="D5490" s="1">
        <v>45775</v>
      </c>
      <c r="E5490" t="s">
        <v>1159</v>
      </c>
      <c r="F5490" t="s">
        <v>1116</v>
      </c>
      <c r="G5490">
        <v>1</v>
      </c>
      <c r="H5490">
        <v>2.85</v>
      </c>
      <c r="I5490">
        <v>1</v>
      </c>
      <c r="J5490">
        <v>25</v>
      </c>
      <c r="K5490" t="s">
        <v>35</v>
      </c>
      <c r="L5490" t="s">
        <v>19</v>
      </c>
      <c r="M5490" t="s">
        <v>30</v>
      </c>
      <c r="N5490" t="s">
        <v>22</v>
      </c>
      <c r="O5490" t="s">
        <v>468</v>
      </c>
      <c r="P5490" t="s">
        <v>4565</v>
      </c>
      <c r="Q5490" t="s">
        <v>4384</v>
      </c>
      <c r="R5490" t="s">
        <v>4409</v>
      </c>
      <c r="S5490" t="s">
        <v>4434</v>
      </c>
      <c r="T5490" t="s">
        <v>4614</v>
      </c>
      <c r="U5490" t="s">
        <v>8500</v>
      </c>
      <c r="V5490">
        <v>1976</v>
      </c>
      <c r="W5490" s="1">
        <v>45299</v>
      </c>
      <c r="X5490" t="s">
        <v>4388</v>
      </c>
      <c r="Y5490" t="s">
        <v>3986</v>
      </c>
      <c r="Z5490" t="s">
        <v>3987</v>
      </c>
      <c r="AA5490" t="s">
        <v>3988</v>
      </c>
      <c r="AB5490" t="s">
        <v>3989</v>
      </c>
      <c r="AC5490" t="s">
        <v>3985</v>
      </c>
      <c r="AD5490">
        <v>2.19</v>
      </c>
      <c r="AE5490">
        <v>3.18</v>
      </c>
      <c r="AF5490" t="s">
        <v>3975</v>
      </c>
      <c r="AG5490" s="1"/>
      <c r="AJ5490" t="s">
        <v>3975</v>
      </c>
      <c r="AK5490" t="s">
        <v>5228</v>
      </c>
      <c r="AL5490" s="1">
        <v>45339</v>
      </c>
      <c r="AM5490" s="1">
        <v>45357</v>
      </c>
      <c r="AN5490" t="s">
        <v>43</v>
      </c>
      <c r="AO5490">
        <v>2.85</v>
      </c>
      <c r="AP5490">
        <v>0.01</v>
      </c>
      <c r="AQ5490">
        <v>2.8500000000000001E-2</v>
      </c>
      <c r="AR5490">
        <v>2.8214999999999999</v>
      </c>
      <c r="AS5490">
        <v>27.8215</v>
      </c>
      <c r="AT5490">
        <v>2.19</v>
      </c>
      <c r="AU5490">
        <v>-24.368500000000001</v>
      </c>
      <c r="AV5490">
        <v>5</v>
      </c>
      <c r="AW5490">
        <v>7</v>
      </c>
    </row>
    <row r="5491" spans="1:49" x14ac:dyDescent="0.3">
      <c r="A5491" t="s">
        <v>7375</v>
      </c>
      <c r="B5491" s="1">
        <v>45980</v>
      </c>
      <c r="C5491" s="1">
        <v>45981</v>
      </c>
      <c r="D5491" s="1">
        <v>45988</v>
      </c>
      <c r="E5491" t="s">
        <v>634</v>
      </c>
      <c r="F5491" t="s">
        <v>725</v>
      </c>
      <c r="G5491">
        <v>1</v>
      </c>
      <c r="H5491">
        <v>48.2</v>
      </c>
      <c r="I5491">
        <v>0</v>
      </c>
      <c r="J5491">
        <v>0</v>
      </c>
      <c r="K5491" t="s">
        <v>18</v>
      </c>
      <c r="L5491" t="s">
        <v>19</v>
      </c>
      <c r="M5491" t="s">
        <v>47</v>
      </c>
      <c r="N5491" t="s">
        <v>31</v>
      </c>
      <c r="O5491" t="s">
        <v>48</v>
      </c>
      <c r="P5491" t="s">
        <v>4805</v>
      </c>
      <c r="Q5491" t="s">
        <v>4396</v>
      </c>
      <c r="R5491" t="s">
        <v>4412</v>
      </c>
      <c r="S5491" t="s">
        <v>4406</v>
      </c>
      <c r="T5491" t="s">
        <v>4949</v>
      </c>
      <c r="U5491" t="s">
        <v>8680</v>
      </c>
      <c r="V5491">
        <v>1972</v>
      </c>
      <c r="W5491" s="1">
        <v>44998</v>
      </c>
      <c r="X5491" t="s">
        <v>4404</v>
      </c>
      <c r="Y5491" t="s">
        <v>4150</v>
      </c>
      <c r="Z5491" t="s">
        <v>3971</v>
      </c>
      <c r="AA5491" t="s">
        <v>4011</v>
      </c>
      <c r="AB5491" t="s">
        <v>3979</v>
      </c>
      <c r="AC5491" t="s">
        <v>3974</v>
      </c>
      <c r="AD5491">
        <v>0</v>
      </c>
      <c r="AE5491">
        <v>45.89</v>
      </c>
      <c r="AF5491" t="s">
        <v>3975</v>
      </c>
      <c r="AG5491" s="1"/>
      <c r="AJ5491" t="s">
        <v>3975</v>
      </c>
      <c r="AK5491" t="s">
        <v>5223</v>
      </c>
      <c r="AL5491" s="1">
        <v>45698</v>
      </c>
      <c r="AM5491" s="1">
        <v>45750</v>
      </c>
      <c r="AN5491" t="s">
        <v>19</v>
      </c>
      <c r="AO5491">
        <v>48.2</v>
      </c>
      <c r="AP5491">
        <v>0</v>
      </c>
      <c r="AQ5491">
        <v>0</v>
      </c>
      <c r="AR5491">
        <v>48.2</v>
      </c>
      <c r="AS5491">
        <v>48.2</v>
      </c>
      <c r="AT5491">
        <v>0</v>
      </c>
      <c r="AU5491">
        <v>48.2</v>
      </c>
      <c r="AV5491">
        <v>7</v>
      </c>
      <c r="AW5491">
        <v>1</v>
      </c>
    </row>
    <row r="5492" spans="1:49" x14ac:dyDescent="0.3">
      <c r="A5492" t="s">
        <v>7376</v>
      </c>
      <c r="B5492" s="1">
        <v>45779</v>
      </c>
      <c r="C5492" s="1">
        <v>45902</v>
      </c>
      <c r="D5492" s="1">
        <v>45704</v>
      </c>
      <c r="E5492" t="s">
        <v>3186</v>
      </c>
      <c r="F5492" t="s">
        <v>874</v>
      </c>
      <c r="G5492">
        <v>1</v>
      </c>
      <c r="H5492">
        <v>234.48</v>
      </c>
      <c r="I5492">
        <v>15</v>
      </c>
      <c r="J5492">
        <v>15</v>
      </c>
      <c r="K5492" t="s">
        <v>35</v>
      </c>
      <c r="L5492" t="s">
        <v>19</v>
      </c>
      <c r="M5492" t="s">
        <v>30</v>
      </c>
      <c r="N5492" t="s">
        <v>22</v>
      </c>
      <c r="O5492" t="s">
        <v>22</v>
      </c>
      <c r="P5492" t="s">
        <v>4717</v>
      </c>
      <c r="Q5492" t="s">
        <v>4384</v>
      </c>
      <c r="R5492" t="s">
        <v>4424</v>
      </c>
      <c r="S5492" t="s">
        <v>4398</v>
      </c>
      <c r="T5492" t="s">
        <v>5042</v>
      </c>
      <c r="U5492" t="s">
        <v>8736</v>
      </c>
      <c r="V5492">
        <v>1992</v>
      </c>
      <c r="W5492" s="1">
        <v>45563</v>
      </c>
      <c r="X5492" t="s">
        <v>4404</v>
      </c>
      <c r="Y5492" t="s">
        <v>4081</v>
      </c>
      <c r="Z5492" t="s">
        <v>3994</v>
      </c>
      <c r="AA5492" t="s">
        <v>4006</v>
      </c>
      <c r="AB5492" t="s">
        <v>4020</v>
      </c>
      <c r="AC5492" t="s">
        <v>3997</v>
      </c>
      <c r="AD5492">
        <v>144.02000000000001</v>
      </c>
      <c r="AE5492">
        <v>209.67</v>
      </c>
      <c r="AF5492" t="s">
        <v>3975</v>
      </c>
      <c r="AG5492" s="1"/>
      <c r="AJ5492" t="s">
        <v>3975</v>
      </c>
      <c r="AL5492" s="1"/>
      <c r="AM5492" s="1"/>
      <c r="AO5492">
        <v>234.48</v>
      </c>
      <c r="AP5492">
        <v>0.15</v>
      </c>
      <c r="AQ5492">
        <v>35.171999999999997</v>
      </c>
      <c r="AR5492">
        <v>199.30799999999999</v>
      </c>
      <c r="AS5492">
        <v>214.30799999999999</v>
      </c>
      <c r="AT5492">
        <v>144.02000000000001</v>
      </c>
      <c r="AU5492">
        <v>40.287999999999982</v>
      </c>
      <c r="AV5492">
        <v>-198</v>
      </c>
      <c r="AW5492">
        <v>123</v>
      </c>
    </row>
    <row r="5493" spans="1:49" x14ac:dyDescent="0.3">
      <c r="A5493" t="s">
        <v>7377</v>
      </c>
      <c r="B5493" s="1">
        <v>46011</v>
      </c>
      <c r="C5493" s="1">
        <v>46014</v>
      </c>
      <c r="D5493" s="1">
        <v>46019</v>
      </c>
      <c r="E5493" t="s">
        <v>228</v>
      </c>
      <c r="F5493" t="s">
        <v>126</v>
      </c>
      <c r="G5493">
        <v>2</v>
      </c>
      <c r="H5493">
        <v>209.09</v>
      </c>
      <c r="I5493">
        <v>1</v>
      </c>
      <c r="J5493">
        <v>15</v>
      </c>
      <c r="K5493" t="s">
        <v>60</v>
      </c>
      <c r="L5493" t="s">
        <v>26</v>
      </c>
      <c r="M5493" t="s">
        <v>36</v>
      </c>
      <c r="N5493" t="s">
        <v>22</v>
      </c>
      <c r="O5493" t="s">
        <v>85</v>
      </c>
      <c r="P5493" t="s">
        <v>4431</v>
      </c>
      <c r="Q5493" t="s">
        <v>4384</v>
      </c>
      <c r="R5493" t="s">
        <v>4459</v>
      </c>
      <c r="S5493" t="s">
        <v>4386</v>
      </c>
      <c r="T5493" t="s">
        <v>4778</v>
      </c>
      <c r="U5493" t="s">
        <v>4779</v>
      </c>
      <c r="V5493">
        <v>1971</v>
      </c>
      <c r="W5493" s="1">
        <v>45632</v>
      </c>
      <c r="X5493" t="s">
        <v>4388</v>
      </c>
      <c r="Y5493" t="s">
        <v>3976</v>
      </c>
      <c r="Z5493" t="s">
        <v>3977</v>
      </c>
      <c r="AA5493" t="s">
        <v>3978</v>
      </c>
      <c r="AB5493" t="s">
        <v>3979</v>
      </c>
      <c r="AC5493" t="s">
        <v>3980</v>
      </c>
      <c r="AD5493">
        <v>0</v>
      </c>
      <c r="AE5493">
        <v>229.21</v>
      </c>
      <c r="AF5493" t="s">
        <v>3975</v>
      </c>
      <c r="AG5493" s="1"/>
      <c r="AJ5493" t="s">
        <v>3975</v>
      </c>
      <c r="AK5493" t="s">
        <v>5224</v>
      </c>
      <c r="AL5493" s="1">
        <v>45773</v>
      </c>
      <c r="AM5493" s="1">
        <v>45787</v>
      </c>
      <c r="AN5493" t="s">
        <v>43</v>
      </c>
      <c r="AO5493">
        <v>418.18</v>
      </c>
      <c r="AP5493">
        <v>0.01</v>
      </c>
      <c r="AQ5493">
        <v>4.1818</v>
      </c>
      <c r="AR5493">
        <v>413.9982</v>
      </c>
      <c r="AS5493">
        <v>428.9982</v>
      </c>
      <c r="AT5493">
        <v>0</v>
      </c>
      <c r="AU5493">
        <v>398.9982</v>
      </c>
      <c r="AV5493">
        <v>5</v>
      </c>
      <c r="AW5493">
        <v>3</v>
      </c>
    </row>
    <row r="5494" spans="1:49" x14ac:dyDescent="0.3">
      <c r="A5494" t="s">
        <v>7378</v>
      </c>
      <c r="B5494" s="1">
        <v>45932</v>
      </c>
      <c r="C5494" s="1">
        <v>45701</v>
      </c>
      <c r="D5494" s="1">
        <v>45708</v>
      </c>
      <c r="E5494" t="s">
        <v>515</v>
      </c>
      <c r="F5494" t="s">
        <v>51</v>
      </c>
      <c r="G5494">
        <v>1</v>
      </c>
      <c r="H5494">
        <v>92.85</v>
      </c>
      <c r="I5494">
        <v>15</v>
      </c>
      <c r="J5494">
        <v>0</v>
      </c>
      <c r="K5494" t="s">
        <v>60</v>
      </c>
      <c r="L5494" t="s">
        <v>26</v>
      </c>
      <c r="M5494" t="s">
        <v>30</v>
      </c>
      <c r="N5494" t="s">
        <v>22</v>
      </c>
      <c r="O5494" t="s">
        <v>85</v>
      </c>
      <c r="P5494" t="s">
        <v>4395</v>
      </c>
      <c r="Q5494" t="s">
        <v>4384</v>
      </c>
      <c r="R5494" t="s">
        <v>4390</v>
      </c>
      <c r="S5494" t="s">
        <v>4391</v>
      </c>
      <c r="T5494" t="s">
        <v>4688</v>
      </c>
      <c r="U5494" t="s">
        <v>8535</v>
      </c>
      <c r="V5494">
        <v>2003</v>
      </c>
      <c r="W5494" s="1">
        <v>45228</v>
      </c>
      <c r="X5494" t="s">
        <v>4394</v>
      </c>
      <c r="Y5494" t="s">
        <v>4033</v>
      </c>
      <c r="Z5494" t="s">
        <v>3977</v>
      </c>
      <c r="AA5494" t="s">
        <v>3982</v>
      </c>
      <c r="AB5494" t="s">
        <v>3973</v>
      </c>
      <c r="AC5494" t="s">
        <v>3997</v>
      </c>
      <c r="AD5494">
        <v>54.81</v>
      </c>
      <c r="AE5494">
        <v>84.23</v>
      </c>
      <c r="AF5494" t="s">
        <v>3975</v>
      </c>
      <c r="AG5494" s="1"/>
      <c r="AJ5494" t="s">
        <v>3975</v>
      </c>
      <c r="AK5494" t="s">
        <v>5224</v>
      </c>
      <c r="AL5494" s="1">
        <v>45773</v>
      </c>
      <c r="AM5494" s="1">
        <v>45787</v>
      </c>
      <c r="AN5494" t="s">
        <v>43</v>
      </c>
      <c r="AO5494">
        <v>92.85</v>
      </c>
      <c r="AP5494">
        <v>0.15</v>
      </c>
      <c r="AQ5494">
        <v>13.927499999999998</v>
      </c>
      <c r="AR5494">
        <v>78.922499999999999</v>
      </c>
      <c r="AS5494">
        <v>78.922499999999999</v>
      </c>
      <c r="AT5494">
        <v>54.81</v>
      </c>
      <c r="AU5494">
        <v>24.112499999999997</v>
      </c>
      <c r="AV5494">
        <v>7</v>
      </c>
      <c r="AW5494">
        <v>-231</v>
      </c>
    </row>
    <row r="5495" spans="1:49" x14ac:dyDescent="0.3">
      <c r="A5495" t="s">
        <v>7379</v>
      </c>
      <c r="B5495" s="1">
        <v>45862</v>
      </c>
      <c r="C5495" s="1">
        <v>45866</v>
      </c>
      <c r="D5495" s="1">
        <v>45665</v>
      </c>
      <c r="E5495" t="s">
        <v>377</v>
      </c>
      <c r="F5495" t="s">
        <v>834</v>
      </c>
      <c r="G5495">
        <v>1</v>
      </c>
      <c r="H5495">
        <v>93.71</v>
      </c>
      <c r="I5495">
        <v>0</v>
      </c>
      <c r="J5495">
        <v>15</v>
      </c>
      <c r="K5495" t="s">
        <v>42</v>
      </c>
      <c r="L5495" t="s">
        <v>26</v>
      </c>
      <c r="M5495" t="s">
        <v>36</v>
      </c>
      <c r="N5495" t="s">
        <v>52</v>
      </c>
      <c r="O5495" t="s">
        <v>22</v>
      </c>
      <c r="P5495" t="s">
        <v>4624</v>
      </c>
      <c r="Q5495" t="s">
        <v>4384</v>
      </c>
      <c r="R5495" t="s">
        <v>4444</v>
      </c>
      <c r="S5495" t="s">
        <v>4398</v>
      </c>
      <c r="T5495" t="s">
        <v>4769</v>
      </c>
      <c r="U5495" t="s">
        <v>8575</v>
      </c>
      <c r="V5495">
        <v>1981</v>
      </c>
      <c r="W5495" s="1">
        <v>44669</v>
      </c>
      <c r="X5495" t="s">
        <v>4394</v>
      </c>
      <c r="Y5495" t="s">
        <v>4064</v>
      </c>
      <c r="Z5495" t="s">
        <v>3987</v>
      </c>
      <c r="AA5495" t="s">
        <v>4065</v>
      </c>
      <c r="AB5495" t="s">
        <v>3979</v>
      </c>
      <c r="AC5495" t="s">
        <v>3974</v>
      </c>
      <c r="AD5495">
        <v>66.69</v>
      </c>
      <c r="AE5495">
        <v>90</v>
      </c>
      <c r="AF5495" t="s">
        <v>3975</v>
      </c>
      <c r="AG5495" s="1"/>
      <c r="AJ5495" t="s">
        <v>3975</v>
      </c>
      <c r="AL5495" s="1"/>
      <c r="AM5495" s="1"/>
      <c r="AO5495">
        <v>93.71</v>
      </c>
      <c r="AP5495">
        <v>0</v>
      </c>
      <c r="AQ5495">
        <v>0</v>
      </c>
      <c r="AR5495">
        <v>93.71</v>
      </c>
      <c r="AS5495">
        <v>108.71</v>
      </c>
      <c r="AT5495">
        <v>66.69</v>
      </c>
      <c r="AU5495">
        <v>12.019999999999996</v>
      </c>
      <c r="AV5495">
        <v>-201</v>
      </c>
      <c r="AW5495">
        <v>4</v>
      </c>
    </row>
    <row r="5496" spans="1:49" x14ac:dyDescent="0.3">
      <c r="A5496" t="s">
        <v>7380</v>
      </c>
      <c r="B5496" s="1">
        <v>45925</v>
      </c>
      <c r="C5496" s="1">
        <v>45927</v>
      </c>
      <c r="D5496" s="1">
        <v>45667</v>
      </c>
      <c r="E5496" t="s">
        <v>1292</v>
      </c>
      <c r="F5496" t="s">
        <v>648</v>
      </c>
      <c r="G5496">
        <v>1</v>
      </c>
      <c r="H5496">
        <v>58.96</v>
      </c>
      <c r="I5496">
        <v>25</v>
      </c>
      <c r="J5496">
        <v>25</v>
      </c>
      <c r="K5496" t="s">
        <v>18</v>
      </c>
      <c r="L5496" t="s">
        <v>26</v>
      </c>
      <c r="M5496" t="s">
        <v>30</v>
      </c>
      <c r="N5496" t="s">
        <v>22</v>
      </c>
      <c r="O5496" t="s">
        <v>22</v>
      </c>
      <c r="P5496" t="s">
        <v>4562</v>
      </c>
      <c r="Q5496" t="s">
        <v>4396</v>
      </c>
      <c r="R5496" t="s">
        <v>4412</v>
      </c>
      <c r="S5496" t="s">
        <v>4386</v>
      </c>
      <c r="T5496" t="s">
        <v>4893</v>
      </c>
      <c r="U5496" t="s">
        <v>8643</v>
      </c>
      <c r="V5496">
        <v>1978</v>
      </c>
      <c r="W5496" s="1">
        <v>44905</v>
      </c>
      <c r="X5496" t="s">
        <v>4394</v>
      </c>
      <c r="Y5496" t="s">
        <v>4030</v>
      </c>
      <c r="Z5496" t="s">
        <v>3977</v>
      </c>
      <c r="AA5496" t="s">
        <v>3978</v>
      </c>
      <c r="AB5496" t="s">
        <v>3989</v>
      </c>
      <c r="AC5496" t="s">
        <v>3985</v>
      </c>
      <c r="AD5496">
        <v>51.94</v>
      </c>
      <c r="AE5496">
        <v>65.14</v>
      </c>
      <c r="AF5496" t="s">
        <v>3975</v>
      </c>
      <c r="AG5496" s="1"/>
      <c r="AJ5496" t="s">
        <v>3975</v>
      </c>
      <c r="AL5496" s="1"/>
      <c r="AM5496" s="1"/>
      <c r="AO5496">
        <v>58.96</v>
      </c>
      <c r="AP5496">
        <v>0.25</v>
      </c>
      <c r="AQ5496">
        <v>14.74</v>
      </c>
      <c r="AR5496">
        <v>44.22</v>
      </c>
      <c r="AS5496">
        <v>69.22</v>
      </c>
      <c r="AT5496">
        <v>51.94</v>
      </c>
      <c r="AU5496">
        <v>-32.72</v>
      </c>
      <c r="AV5496">
        <v>-260</v>
      </c>
      <c r="AW5496">
        <v>2</v>
      </c>
    </row>
    <row r="5497" spans="1:49" x14ac:dyDescent="0.3">
      <c r="A5497" t="s">
        <v>7381</v>
      </c>
      <c r="B5497" s="1">
        <v>45826</v>
      </c>
      <c r="C5497" s="1">
        <v>45829</v>
      </c>
      <c r="D5497" s="1">
        <v>45833</v>
      </c>
      <c r="E5497" t="s">
        <v>887</v>
      </c>
      <c r="F5497" t="s">
        <v>439</v>
      </c>
      <c r="G5497">
        <v>1</v>
      </c>
      <c r="H5497">
        <v>133.86000000000001</v>
      </c>
      <c r="I5497">
        <v>0</v>
      </c>
      <c r="J5497">
        <v>50</v>
      </c>
      <c r="K5497" t="s">
        <v>18</v>
      </c>
      <c r="L5497" t="s">
        <v>26</v>
      </c>
      <c r="M5497" t="s">
        <v>30</v>
      </c>
      <c r="N5497" t="s">
        <v>21</v>
      </c>
      <c r="O5497" t="s">
        <v>22</v>
      </c>
      <c r="P5497" t="s">
        <v>4940</v>
      </c>
      <c r="Q5497" t="s">
        <v>4396</v>
      </c>
      <c r="R5497" t="s">
        <v>4401</v>
      </c>
      <c r="S5497" t="s">
        <v>4406</v>
      </c>
      <c r="T5497" t="s">
        <v>4941</v>
      </c>
      <c r="U5497" t="s">
        <v>8673</v>
      </c>
      <c r="V5497">
        <v>1981</v>
      </c>
      <c r="W5497" s="1">
        <v>44637</v>
      </c>
      <c r="X5497" t="s">
        <v>4388</v>
      </c>
      <c r="Y5497" t="s">
        <v>4022</v>
      </c>
      <c r="Z5497" t="s">
        <v>4014</v>
      </c>
      <c r="AA5497" t="s">
        <v>4023</v>
      </c>
      <c r="AB5497" t="s">
        <v>3989</v>
      </c>
      <c r="AC5497" t="s">
        <v>3992</v>
      </c>
      <c r="AD5497">
        <v>77.849999999999994</v>
      </c>
      <c r="AE5497">
        <v>116.67</v>
      </c>
      <c r="AF5497" t="s">
        <v>3975</v>
      </c>
      <c r="AG5497" s="1"/>
      <c r="AJ5497" t="s">
        <v>3975</v>
      </c>
      <c r="AL5497" s="1"/>
      <c r="AM5497" s="1"/>
      <c r="AO5497">
        <v>133.86000000000001</v>
      </c>
      <c r="AP5497">
        <v>0</v>
      </c>
      <c r="AQ5497">
        <v>0</v>
      </c>
      <c r="AR5497">
        <v>133.86000000000001</v>
      </c>
      <c r="AS5497">
        <v>183.86</v>
      </c>
      <c r="AT5497">
        <v>77.849999999999994</v>
      </c>
      <c r="AU5497">
        <v>6.0100000000000193</v>
      </c>
      <c r="AV5497">
        <v>4</v>
      </c>
      <c r="AW5497">
        <v>3</v>
      </c>
    </row>
    <row r="5498" spans="1:49" x14ac:dyDescent="0.3">
      <c r="A5498" t="s">
        <v>7382</v>
      </c>
      <c r="B5498" s="1">
        <v>45978</v>
      </c>
      <c r="C5498" s="1">
        <v>45988</v>
      </c>
      <c r="D5498" s="1">
        <v>45995</v>
      </c>
      <c r="E5498" t="s">
        <v>539</v>
      </c>
      <c r="F5498" t="s">
        <v>323</v>
      </c>
      <c r="G5498">
        <v>2</v>
      </c>
      <c r="H5498">
        <v>117.53</v>
      </c>
      <c r="I5498">
        <v>0</v>
      </c>
      <c r="J5498">
        <v>15</v>
      </c>
      <c r="K5498" t="s">
        <v>60</v>
      </c>
      <c r="L5498" t="s">
        <v>19</v>
      </c>
      <c r="M5498" t="s">
        <v>47</v>
      </c>
      <c r="N5498" t="s">
        <v>22</v>
      </c>
      <c r="O5498" t="s">
        <v>22</v>
      </c>
      <c r="P5498" t="s">
        <v>4508</v>
      </c>
      <c r="Q5498" t="s">
        <v>4396</v>
      </c>
      <c r="R5498" t="s">
        <v>4401</v>
      </c>
      <c r="S5498" t="s">
        <v>4406</v>
      </c>
      <c r="T5498" t="s">
        <v>4509</v>
      </c>
      <c r="U5498" t="s">
        <v>8460</v>
      </c>
      <c r="V5498">
        <v>1990</v>
      </c>
      <c r="W5498" s="1">
        <v>44590</v>
      </c>
      <c r="X5498" t="s">
        <v>4404</v>
      </c>
      <c r="Y5498" t="s">
        <v>4060</v>
      </c>
      <c r="Z5498" t="s">
        <v>4014</v>
      </c>
      <c r="AA5498" t="s">
        <v>4049</v>
      </c>
      <c r="AB5498" t="s">
        <v>4000</v>
      </c>
      <c r="AC5498" t="s">
        <v>3985</v>
      </c>
      <c r="AD5498">
        <v>96.1</v>
      </c>
      <c r="AE5498">
        <v>127.79</v>
      </c>
      <c r="AF5498" t="s">
        <v>3975</v>
      </c>
      <c r="AG5498" s="1"/>
      <c r="AJ5498" t="s">
        <v>3975</v>
      </c>
      <c r="AL5498" s="1"/>
      <c r="AM5498" s="1"/>
      <c r="AO5498">
        <v>235.06</v>
      </c>
      <c r="AP5498">
        <v>0</v>
      </c>
      <c r="AQ5498">
        <v>0</v>
      </c>
      <c r="AR5498">
        <v>235.06</v>
      </c>
      <c r="AS5498">
        <v>250.06</v>
      </c>
      <c r="AT5498">
        <v>192.2</v>
      </c>
      <c r="AU5498">
        <v>27.860000000000014</v>
      </c>
      <c r="AV5498">
        <v>7</v>
      </c>
      <c r="AW5498">
        <v>10</v>
      </c>
    </row>
    <row r="5499" spans="1:49" x14ac:dyDescent="0.3">
      <c r="A5499" t="s">
        <v>7383</v>
      </c>
      <c r="B5499" s="1">
        <v>45814</v>
      </c>
      <c r="C5499" s="1">
        <v>45815</v>
      </c>
      <c r="D5499" s="1">
        <v>45827</v>
      </c>
      <c r="E5499" t="s">
        <v>605</v>
      </c>
      <c r="F5499" t="s">
        <v>828</v>
      </c>
      <c r="G5499">
        <v>1</v>
      </c>
      <c r="H5499">
        <v>206.09</v>
      </c>
      <c r="I5499">
        <v>0</v>
      </c>
      <c r="J5499">
        <v>15</v>
      </c>
      <c r="K5499" t="s">
        <v>35</v>
      </c>
      <c r="L5499" t="s">
        <v>43</v>
      </c>
      <c r="M5499" t="s">
        <v>36</v>
      </c>
      <c r="N5499" t="s">
        <v>22</v>
      </c>
      <c r="O5499" t="s">
        <v>94</v>
      </c>
      <c r="P5499" t="s">
        <v>4517</v>
      </c>
      <c r="Q5499" t="s">
        <v>4384</v>
      </c>
      <c r="R5499" t="s">
        <v>4390</v>
      </c>
      <c r="S5499" t="s">
        <v>4398</v>
      </c>
      <c r="T5499" t="s">
        <v>4518</v>
      </c>
      <c r="U5499" t="s">
        <v>4519</v>
      </c>
      <c r="V5499">
        <v>2003</v>
      </c>
      <c r="W5499" s="1">
        <v>45181</v>
      </c>
      <c r="X5499" t="s">
        <v>4388</v>
      </c>
      <c r="Y5499" t="s">
        <v>4124</v>
      </c>
      <c r="Z5499" t="s">
        <v>3987</v>
      </c>
      <c r="AA5499" t="s">
        <v>4026</v>
      </c>
      <c r="AB5499" t="s">
        <v>3973</v>
      </c>
      <c r="AC5499" t="s">
        <v>3974</v>
      </c>
      <c r="AD5499">
        <v>190.94</v>
      </c>
      <c r="AE5499">
        <v>230.45</v>
      </c>
      <c r="AF5499" t="s">
        <v>3975</v>
      </c>
      <c r="AG5499" s="1"/>
      <c r="AJ5499" t="s">
        <v>3975</v>
      </c>
      <c r="AK5499" t="s">
        <v>5223</v>
      </c>
      <c r="AL5499" s="1">
        <v>45537</v>
      </c>
      <c r="AM5499" s="1">
        <v>45567</v>
      </c>
      <c r="AN5499" t="s">
        <v>5225</v>
      </c>
      <c r="AO5499">
        <v>206.09</v>
      </c>
      <c r="AP5499">
        <v>0</v>
      </c>
      <c r="AQ5499">
        <v>0</v>
      </c>
      <c r="AR5499">
        <v>206.09</v>
      </c>
      <c r="AS5499">
        <v>221.09</v>
      </c>
      <c r="AT5499">
        <v>190.94</v>
      </c>
      <c r="AU5499">
        <v>0.15000000000000568</v>
      </c>
      <c r="AV5499">
        <v>12</v>
      </c>
      <c r="AW5499">
        <v>1</v>
      </c>
    </row>
    <row r="5500" spans="1:49" x14ac:dyDescent="0.3">
      <c r="A5500" t="s">
        <v>7384</v>
      </c>
      <c r="B5500" s="1">
        <v>45783</v>
      </c>
      <c r="C5500" s="1">
        <v>45788</v>
      </c>
      <c r="D5500" s="1">
        <v>45791</v>
      </c>
      <c r="E5500" t="s">
        <v>912</v>
      </c>
      <c r="F5500" t="s">
        <v>370</v>
      </c>
      <c r="G5500">
        <v>1</v>
      </c>
      <c r="H5500">
        <v>115.07</v>
      </c>
      <c r="I5500">
        <v>0</v>
      </c>
      <c r="J5500">
        <v>15</v>
      </c>
      <c r="K5500" t="s">
        <v>35</v>
      </c>
      <c r="L5500" t="s">
        <v>26</v>
      </c>
      <c r="M5500" t="s">
        <v>30</v>
      </c>
      <c r="N5500" t="s">
        <v>22</v>
      </c>
      <c r="O5500" t="s">
        <v>22</v>
      </c>
      <c r="P5500" t="s">
        <v>4802</v>
      </c>
      <c r="Q5500" t="s">
        <v>4396</v>
      </c>
      <c r="R5500" t="s">
        <v>4416</v>
      </c>
      <c r="S5500" t="s">
        <v>4391</v>
      </c>
      <c r="T5500" t="s">
        <v>4803</v>
      </c>
      <c r="U5500" t="s">
        <v>4804</v>
      </c>
      <c r="V5500">
        <v>1976</v>
      </c>
      <c r="W5500" s="1">
        <v>44689</v>
      </c>
      <c r="X5500" t="s">
        <v>4388</v>
      </c>
      <c r="Y5500" t="s">
        <v>4050</v>
      </c>
      <c r="Z5500" t="s">
        <v>3971</v>
      </c>
      <c r="AA5500" t="s">
        <v>4051</v>
      </c>
      <c r="AB5500" t="s">
        <v>3989</v>
      </c>
      <c r="AC5500" t="s">
        <v>3992</v>
      </c>
      <c r="AD5500">
        <v>81.849999999999994</v>
      </c>
      <c r="AE5500">
        <v>124.76</v>
      </c>
      <c r="AF5500" t="s">
        <v>3975</v>
      </c>
      <c r="AG5500" s="1"/>
      <c r="AJ5500" t="s">
        <v>3975</v>
      </c>
      <c r="AL5500" s="1"/>
      <c r="AM5500" s="1"/>
      <c r="AO5500">
        <v>115.07</v>
      </c>
      <c r="AP5500">
        <v>0</v>
      </c>
      <c r="AQ5500">
        <v>0</v>
      </c>
      <c r="AR5500">
        <v>115.07</v>
      </c>
      <c r="AS5500">
        <v>130.07</v>
      </c>
      <c r="AT5500">
        <v>81.849999999999994</v>
      </c>
      <c r="AU5500">
        <v>18.22</v>
      </c>
      <c r="AV5500">
        <v>3</v>
      </c>
      <c r="AW5500">
        <v>5</v>
      </c>
    </row>
    <row r="5501" spans="1:49" x14ac:dyDescent="0.3">
      <c r="A5501" t="s">
        <v>7385</v>
      </c>
      <c r="B5501" s="1">
        <v>45909</v>
      </c>
      <c r="C5501" s="1">
        <v>45916</v>
      </c>
      <c r="D5501" s="1">
        <v>45918</v>
      </c>
      <c r="E5501" t="s">
        <v>16</v>
      </c>
      <c r="F5501" t="s">
        <v>93</v>
      </c>
      <c r="G5501">
        <v>3</v>
      </c>
      <c r="H5501">
        <v>87.47</v>
      </c>
      <c r="I5501">
        <v>0</v>
      </c>
      <c r="J5501">
        <v>25</v>
      </c>
      <c r="K5501" t="s">
        <v>42</v>
      </c>
      <c r="L5501" t="s">
        <v>19</v>
      </c>
      <c r="M5501" t="s">
        <v>30</v>
      </c>
      <c r="N5501" t="s">
        <v>22</v>
      </c>
      <c r="O5501" t="s">
        <v>166</v>
      </c>
      <c r="P5501" t="s">
        <v>4599</v>
      </c>
      <c r="Q5501" t="s">
        <v>4384</v>
      </c>
      <c r="R5501" t="s">
        <v>4444</v>
      </c>
      <c r="S5501" t="s">
        <v>4398</v>
      </c>
      <c r="T5501" t="s">
        <v>5011</v>
      </c>
      <c r="U5501" t="s">
        <v>8716</v>
      </c>
      <c r="V5501">
        <v>1981</v>
      </c>
      <c r="W5501" s="1">
        <v>45588</v>
      </c>
      <c r="X5501" t="s">
        <v>4388</v>
      </c>
      <c r="Y5501" t="s">
        <v>4112</v>
      </c>
      <c r="Z5501" t="s">
        <v>3977</v>
      </c>
      <c r="AA5501" t="s">
        <v>4072</v>
      </c>
      <c r="AB5501" t="s">
        <v>4032</v>
      </c>
      <c r="AC5501" t="s">
        <v>3992</v>
      </c>
      <c r="AD5501">
        <v>55.96</v>
      </c>
      <c r="AE5501">
        <v>83.94</v>
      </c>
      <c r="AF5501" t="s">
        <v>3975</v>
      </c>
      <c r="AG5501" s="1"/>
      <c r="AJ5501" t="s">
        <v>3975</v>
      </c>
      <c r="AK5501" t="s">
        <v>5222</v>
      </c>
      <c r="AL5501" s="1">
        <v>45865</v>
      </c>
      <c r="AM5501" s="1">
        <v>45889</v>
      </c>
      <c r="AN5501" t="s">
        <v>19</v>
      </c>
      <c r="AO5501">
        <v>262.40999999999997</v>
      </c>
      <c r="AP5501">
        <v>0</v>
      </c>
      <c r="AQ5501">
        <v>0</v>
      </c>
      <c r="AR5501">
        <v>262.40999999999997</v>
      </c>
      <c r="AS5501">
        <v>287.40999999999997</v>
      </c>
      <c r="AT5501">
        <v>167.88</v>
      </c>
      <c r="AU5501">
        <v>69.529999999999973</v>
      </c>
      <c r="AV5501">
        <v>2</v>
      </c>
      <c r="AW5501">
        <v>7</v>
      </c>
    </row>
    <row r="5502" spans="1:49" x14ac:dyDescent="0.3">
      <c r="A5502" t="s">
        <v>7386</v>
      </c>
      <c r="B5502" s="1">
        <v>45794</v>
      </c>
      <c r="C5502" s="1">
        <v>45797</v>
      </c>
      <c r="D5502" s="1">
        <v>45798</v>
      </c>
      <c r="E5502" t="s">
        <v>1580</v>
      </c>
      <c r="F5502" t="s">
        <v>712</v>
      </c>
      <c r="G5502">
        <v>1</v>
      </c>
      <c r="H5502">
        <v>89.12</v>
      </c>
      <c r="I5502">
        <v>1</v>
      </c>
      <c r="J5502">
        <v>15</v>
      </c>
      <c r="K5502" t="s">
        <v>18</v>
      </c>
      <c r="L5502" t="s">
        <v>19</v>
      </c>
      <c r="M5502" t="s">
        <v>47</v>
      </c>
      <c r="N5502" t="s">
        <v>52</v>
      </c>
      <c r="O5502" t="s">
        <v>22</v>
      </c>
      <c r="P5502" t="s">
        <v>4923</v>
      </c>
      <c r="Q5502" t="s">
        <v>4396</v>
      </c>
      <c r="R5502" t="s">
        <v>4390</v>
      </c>
      <c r="S5502" t="s">
        <v>4391</v>
      </c>
      <c r="T5502" t="s">
        <v>4924</v>
      </c>
      <c r="U5502" t="s">
        <v>4925</v>
      </c>
      <c r="V5502">
        <v>1982</v>
      </c>
      <c r="W5502" s="1">
        <v>45559</v>
      </c>
      <c r="X5502" t="s">
        <v>4394</v>
      </c>
      <c r="Y5502" t="s">
        <v>4044</v>
      </c>
      <c r="Z5502" t="s">
        <v>3971</v>
      </c>
      <c r="AA5502" t="s">
        <v>4045</v>
      </c>
      <c r="AB5502" t="s">
        <v>3983</v>
      </c>
      <c r="AC5502" t="s">
        <v>3985</v>
      </c>
      <c r="AD5502">
        <v>52.14</v>
      </c>
      <c r="AE5502">
        <v>79.89</v>
      </c>
      <c r="AF5502" t="s">
        <v>3975</v>
      </c>
      <c r="AG5502" s="1"/>
      <c r="AJ5502" t="s">
        <v>3975</v>
      </c>
      <c r="AL5502" s="1"/>
      <c r="AM5502" s="1"/>
      <c r="AO5502">
        <v>89.12</v>
      </c>
      <c r="AP5502">
        <v>0.01</v>
      </c>
      <c r="AQ5502">
        <v>0.8912000000000001</v>
      </c>
      <c r="AR5502">
        <v>88.228800000000007</v>
      </c>
      <c r="AS5502">
        <v>103.22880000000001</v>
      </c>
      <c r="AT5502">
        <v>52.14</v>
      </c>
      <c r="AU5502">
        <v>21.088800000000006</v>
      </c>
      <c r="AV5502">
        <v>1</v>
      </c>
      <c r="AW5502">
        <v>3</v>
      </c>
    </row>
    <row r="5503" spans="1:49" x14ac:dyDescent="0.3">
      <c r="A5503" t="s">
        <v>7387</v>
      </c>
      <c r="B5503" s="1">
        <v>45984</v>
      </c>
      <c r="C5503" s="1">
        <v>45989</v>
      </c>
      <c r="D5503" s="1">
        <v>46001</v>
      </c>
      <c r="E5503" t="s">
        <v>262</v>
      </c>
      <c r="F5503" t="s">
        <v>175</v>
      </c>
      <c r="G5503">
        <v>1</v>
      </c>
      <c r="H5503">
        <v>21.14</v>
      </c>
      <c r="I5503">
        <v>0</v>
      </c>
      <c r="J5503">
        <v>15</v>
      </c>
      <c r="K5503" t="s">
        <v>60</v>
      </c>
      <c r="L5503" t="s">
        <v>26</v>
      </c>
      <c r="M5503" t="s">
        <v>30</v>
      </c>
      <c r="N5503" t="s">
        <v>22</v>
      </c>
      <c r="O5503" t="s">
        <v>22</v>
      </c>
      <c r="P5503" t="s">
        <v>4704</v>
      </c>
      <c r="Q5503" t="s">
        <v>4384</v>
      </c>
      <c r="R5503" t="s">
        <v>4390</v>
      </c>
      <c r="S5503" t="s">
        <v>4386</v>
      </c>
      <c r="T5503" t="s">
        <v>5124</v>
      </c>
      <c r="U5503" t="s">
        <v>5125</v>
      </c>
      <c r="V5503">
        <v>1972</v>
      </c>
      <c r="W5503" s="1">
        <v>45364</v>
      </c>
      <c r="X5503" t="s">
        <v>4388</v>
      </c>
      <c r="Y5503" t="s">
        <v>4094</v>
      </c>
      <c r="Z5503" t="s">
        <v>4014</v>
      </c>
      <c r="AA5503" t="s">
        <v>4017</v>
      </c>
      <c r="AB5503" t="s">
        <v>3989</v>
      </c>
      <c r="AC5503" t="s">
        <v>3980</v>
      </c>
      <c r="AD5503">
        <v>15.04</v>
      </c>
      <c r="AE5503">
        <v>21.04</v>
      </c>
      <c r="AF5503" t="s">
        <v>3975</v>
      </c>
      <c r="AG5503" s="1"/>
      <c r="AJ5503" t="s">
        <v>3975</v>
      </c>
      <c r="AL5503" s="1"/>
      <c r="AM5503" s="1"/>
      <c r="AO5503">
        <v>21.14</v>
      </c>
      <c r="AP5503">
        <v>0</v>
      </c>
      <c r="AQ5503">
        <v>0</v>
      </c>
      <c r="AR5503">
        <v>21.14</v>
      </c>
      <c r="AS5503">
        <v>36.14</v>
      </c>
      <c r="AT5503">
        <v>15.04</v>
      </c>
      <c r="AU5503">
        <v>-8.8999999999999986</v>
      </c>
      <c r="AV5503">
        <v>12</v>
      </c>
      <c r="AW5503">
        <v>5</v>
      </c>
    </row>
    <row r="5504" spans="1:49" x14ac:dyDescent="0.3">
      <c r="A5504" t="s">
        <v>7388</v>
      </c>
      <c r="B5504" s="1">
        <v>45674</v>
      </c>
      <c r="C5504" s="1">
        <v>45674</v>
      </c>
      <c r="D5504" s="1">
        <v>45678</v>
      </c>
      <c r="E5504" t="s">
        <v>924</v>
      </c>
      <c r="F5504" t="s">
        <v>235</v>
      </c>
      <c r="G5504">
        <v>2</v>
      </c>
      <c r="H5504">
        <v>256.24</v>
      </c>
      <c r="I5504">
        <v>10</v>
      </c>
      <c r="J5504">
        <v>15</v>
      </c>
      <c r="K5504" t="s">
        <v>42</v>
      </c>
      <c r="L5504" t="s">
        <v>43</v>
      </c>
      <c r="M5504" t="s">
        <v>47</v>
      </c>
      <c r="N5504" t="s">
        <v>22</v>
      </c>
      <c r="O5504" t="s">
        <v>22</v>
      </c>
      <c r="P5504" t="s">
        <v>4648</v>
      </c>
      <c r="Q5504" t="s">
        <v>4396</v>
      </c>
      <c r="R5504" t="s">
        <v>4416</v>
      </c>
      <c r="S5504" t="s">
        <v>4434</v>
      </c>
      <c r="T5504" t="s">
        <v>4956</v>
      </c>
      <c r="U5504" t="s">
        <v>8684</v>
      </c>
      <c r="V5504">
        <v>1993</v>
      </c>
      <c r="W5504" s="1">
        <v>45799</v>
      </c>
      <c r="X5504" t="s">
        <v>4404</v>
      </c>
      <c r="Y5504" t="s">
        <v>4126</v>
      </c>
      <c r="Z5504" t="s">
        <v>4014</v>
      </c>
      <c r="AA5504" t="s">
        <v>4017</v>
      </c>
      <c r="AB5504" t="s">
        <v>4000</v>
      </c>
      <c r="AC5504" t="s">
        <v>3974</v>
      </c>
      <c r="AD5504">
        <v>189.15</v>
      </c>
      <c r="AE5504">
        <v>241.26</v>
      </c>
      <c r="AF5504" t="s">
        <v>3975</v>
      </c>
      <c r="AG5504" s="1"/>
      <c r="AJ5504" t="s">
        <v>3975</v>
      </c>
      <c r="AL5504" s="1"/>
      <c r="AM5504" s="1"/>
      <c r="AO5504">
        <v>512.48</v>
      </c>
      <c r="AP5504">
        <v>0.1</v>
      </c>
      <c r="AQ5504">
        <v>51.248000000000005</v>
      </c>
      <c r="AR5504">
        <v>461.23200000000003</v>
      </c>
      <c r="AS5504">
        <v>476.23200000000003</v>
      </c>
      <c r="AT5504">
        <v>378.3</v>
      </c>
      <c r="AU5504">
        <v>67.932000000000016</v>
      </c>
      <c r="AV5504">
        <v>4</v>
      </c>
      <c r="AW5504">
        <v>0</v>
      </c>
    </row>
    <row r="5505" spans="1:49" x14ac:dyDescent="0.3">
      <c r="A5505" t="s">
        <v>7389</v>
      </c>
      <c r="B5505" s="1">
        <v>45849</v>
      </c>
      <c r="C5505" s="1">
        <v>45853</v>
      </c>
      <c r="D5505" s="1">
        <v>45857</v>
      </c>
      <c r="E5505" t="s">
        <v>197</v>
      </c>
      <c r="F5505" t="s">
        <v>1265</v>
      </c>
      <c r="G5505">
        <v>2</v>
      </c>
      <c r="H5505">
        <v>55.65</v>
      </c>
      <c r="I5505">
        <v>0</v>
      </c>
      <c r="J5505">
        <v>15</v>
      </c>
      <c r="K5505" t="s">
        <v>18</v>
      </c>
      <c r="L5505" t="s">
        <v>26</v>
      </c>
      <c r="M5505" t="s">
        <v>36</v>
      </c>
      <c r="N5505" t="s">
        <v>22</v>
      </c>
      <c r="O5505" t="s">
        <v>22</v>
      </c>
      <c r="P5505" t="s">
        <v>4451</v>
      </c>
      <c r="Q5505" t="s">
        <v>4396</v>
      </c>
      <c r="R5505" t="s">
        <v>4424</v>
      </c>
      <c r="S5505" t="s">
        <v>4434</v>
      </c>
      <c r="T5505" t="s">
        <v>5149</v>
      </c>
      <c r="U5505" t="s">
        <v>8807</v>
      </c>
      <c r="V5505">
        <v>1984</v>
      </c>
      <c r="W5505" s="1">
        <v>45050</v>
      </c>
      <c r="X5505" t="s">
        <v>4404</v>
      </c>
      <c r="Y5505" t="s">
        <v>4149</v>
      </c>
      <c r="Z5505" t="s">
        <v>3977</v>
      </c>
      <c r="AA5505" t="s">
        <v>4072</v>
      </c>
      <c r="AB5505" t="s">
        <v>3996</v>
      </c>
      <c r="AC5505" t="s">
        <v>3980</v>
      </c>
      <c r="AD5505">
        <v>41.27</v>
      </c>
      <c r="AE5505">
        <v>59.82</v>
      </c>
      <c r="AF5505" t="s">
        <v>3975</v>
      </c>
      <c r="AG5505" s="1"/>
      <c r="AJ5505" t="s">
        <v>3975</v>
      </c>
      <c r="AL5505" s="1"/>
      <c r="AM5505" s="1"/>
      <c r="AO5505">
        <v>111.3</v>
      </c>
      <c r="AP5505">
        <v>0</v>
      </c>
      <c r="AQ5505">
        <v>0</v>
      </c>
      <c r="AR5505">
        <v>111.3</v>
      </c>
      <c r="AS5505">
        <v>126.3</v>
      </c>
      <c r="AT5505">
        <v>82.54</v>
      </c>
      <c r="AU5505">
        <v>13.759999999999991</v>
      </c>
      <c r="AV5505">
        <v>4</v>
      </c>
      <c r="AW5505">
        <v>4</v>
      </c>
    </row>
    <row r="5506" spans="1:49" x14ac:dyDescent="0.3">
      <c r="A5506" t="s">
        <v>7390</v>
      </c>
      <c r="B5506" s="1">
        <v>45794</v>
      </c>
      <c r="C5506" s="1">
        <v>45797</v>
      </c>
      <c r="D5506" s="1">
        <v>45800</v>
      </c>
      <c r="E5506" t="s">
        <v>665</v>
      </c>
      <c r="F5506" t="s">
        <v>55</v>
      </c>
      <c r="G5506">
        <v>1</v>
      </c>
      <c r="H5506">
        <v>6.28</v>
      </c>
      <c r="I5506">
        <v>10</v>
      </c>
      <c r="J5506">
        <v>25</v>
      </c>
      <c r="K5506" t="s">
        <v>42</v>
      </c>
      <c r="L5506" t="s">
        <v>19</v>
      </c>
      <c r="M5506" t="s">
        <v>20</v>
      </c>
      <c r="N5506" t="s">
        <v>22</v>
      </c>
      <c r="O5506" t="s">
        <v>22</v>
      </c>
      <c r="P5506" t="s">
        <v>4593</v>
      </c>
      <c r="Q5506" t="s">
        <v>4384</v>
      </c>
      <c r="R5506" t="s">
        <v>4459</v>
      </c>
      <c r="S5506" t="s">
        <v>4386</v>
      </c>
      <c r="T5506" t="s">
        <v>4594</v>
      </c>
      <c r="U5506" t="s">
        <v>8492</v>
      </c>
      <c r="V5506">
        <v>1993</v>
      </c>
      <c r="W5506" s="1">
        <v>45970</v>
      </c>
      <c r="X5506" t="s">
        <v>4394</v>
      </c>
      <c r="Y5506" t="s">
        <v>4007</v>
      </c>
      <c r="Z5506" t="s">
        <v>3994</v>
      </c>
      <c r="AA5506" t="s">
        <v>4008</v>
      </c>
      <c r="AB5506" t="s">
        <v>4009</v>
      </c>
      <c r="AC5506" t="s">
        <v>3974</v>
      </c>
      <c r="AD5506">
        <v>4.9400000000000004</v>
      </c>
      <c r="AE5506">
        <v>6.38</v>
      </c>
      <c r="AF5506" t="s">
        <v>3975</v>
      </c>
      <c r="AG5506" s="1"/>
      <c r="AJ5506" t="s">
        <v>3975</v>
      </c>
      <c r="AL5506" s="1"/>
      <c r="AM5506" s="1"/>
      <c r="AO5506">
        <v>6.28</v>
      </c>
      <c r="AP5506">
        <v>0.1</v>
      </c>
      <c r="AQ5506">
        <v>0.62800000000000011</v>
      </c>
      <c r="AR5506">
        <v>5.6520000000000001</v>
      </c>
      <c r="AS5506">
        <v>30.652000000000001</v>
      </c>
      <c r="AT5506">
        <v>4.9400000000000004</v>
      </c>
      <c r="AU5506">
        <v>-24.288</v>
      </c>
      <c r="AV5506">
        <v>3</v>
      </c>
      <c r="AW5506">
        <v>3</v>
      </c>
    </row>
    <row r="5507" spans="1:49" x14ac:dyDescent="0.3">
      <c r="A5507" t="s">
        <v>7391</v>
      </c>
      <c r="B5507" s="1">
        <v>45699</v>
      </c>
      <c r="C5507" s="1">
        <v>45993</v>
      </c>
      <c r="D5507" s="1">
        <v>45702</v>
      </c>
      <c r="E5507" t="s">
        <v>498</v>
      </c>
      <c r="F5507" t="s">
        <v>1004</v>
      </c>
      <c r="G5507">
        <v>1</v>
      </c>
      <c r="H5507">
        <v>102.53</v>
      </c>
      <c r="I5507">
        <v>5</v>
      </c>
      <c r="J5507">
        <v>15</v>
      </c>
      <c r="K5507" t="s">
        <v>60</v>
      </c>
      <c r="L5507" t="s">
        <v>19</v>
      </c>
      <c r="M5507" t="s">
        <v>36</v>
      </c>
      <c r="N5507" t="s">
        <v>52</v>
      </c>
      <c r="O5507" t="s">
        <v>22</v>
      </c>
      <c r="P5507" t="s">
        <v>4799</v>
      </c>
      <c r="Q5507" t="s">
        <v>4396</v>
      </c>
      <c r="R5507" t="s">
        <v>4424</v>
      </c>
      <c r="S5507" t="s">
        <v>4434</v>
      </c>
      <c r="T5507" t="s">
        <v>8594</v>
      </c>
      <c r="U5507" t="s">
        <v>8595</v>
      </c>
      <c r="V5507">
        <v>1982</v>
      </c>
      <c r="W5507" s="1">
        <v>44860</v>
      </c>
      <c r="X5507" t="s">
        <v>4388</v>
      </c>
      <c r="Y5507" t="s">
        <v>4047</v>
      </c>
      <c r="Z5507" t="s">
        <v>3971</v>
      </c>
      <c r="AA5507" t="s">
        <v>4004</v>
      </c>
      <c r="AB5507" t="s">
        <v>3983</v>
      </c>
      <c r="AC5507" t="s">
        <v>3992</v>
      </c>
      <c r="AD5507">
        <v>71.39</v>
      </c>
      <c r="AE5507">
        <v>106.62</v>
      </c>
      <c r="AF5507" t="s">
        <v>3975</v>
      </c>
      <c r="AG5507" s="1"/>
      <c r="AJ5507" t="s">
        <v>3975</v>
      </c>
      <c r="AL5507" s="1"/>
      <c r="AM5507" s="1"/>
      <c r="AO5507">
        <v>102.53</v>
      </c>
      <c r="AP5507">
        <v>0.05</v>
      </c>
      <c r="AQ5507">
        <v>5.1265000000000001</v>
      </c>
      <c r="AR5507">
        <v>97.403500000000008</v>
      </c>
      <c r="AS5507">
        <v>112.40350000000001</v>
      </c>
      <c r="AT5507">
        <v>71.39</v>
      </c>
      <c r="AU5507">
        <v>11.013500000000008</v>
      </c>
      <c r="AV5507">
        <v>-291</v>
      </c>
      <c r="AW5507">
        <v>294</v>
      </c>
    </row>
    <row r="5508" spans="1:49" x14ac:dyDescent="0.3">
      <c r="A5508" t="s">
        <v>7392</v>
      </c>
      <c r="B5508" s="1">
        <v>45740</v>
      </c>
      <c r="C5508" s="1">
        <v>45745</v>
      </c>
      <c r="D5508" s="1">
        <v>45750</v>
      </c>
      <c r="E5508" t="s">
        <v>1414</v>
      </c>
      <c r="F5508" t="s">
        <v>830</v>
      </c>
      <c r="G5508">
        <v>5</v>
      </c>
      <c r="H5508">
        <v>36.01</v>
      </c>
      <c r="I5508">
        <v>5</v>
      </c>
      <c r="J5508">
        <v>15</v>
      </c>
      <c r="K5508" t="s">
        <v>42</v>
      </c>
      <c r="L5508" t="s">
        <v>26</v>
      </c>
      <c r="M5508" t="s">
        <v>30</v>
      </c>
      <c r="N5508" t="s">
        <v>22</v>
      </c>
      <c r="O5508" t="s">
        <v>468</v>
      </c>
      <c r="P5508" t="s">
        <v>4476</v>
      </c>
      <c r="Q5508" t="s">
        <v>4396</v>
      </c>
      <c r="R5508" t="s">
        <v>4409</v>
      </c>
      <c r="S5508" t="s">
        <v>4386</v>
      </c>
      <c r="T5508" t="s">
        <v>5005</v>
      </c>
      <c r="U5508" t="s">
        <v>8713</v>
      </c>
      <c r="V5508">
        <v>1982</v>
      </c>
      <c r="W5508" s="1">
        <v>45229</v>
      </c>
      <c r="X5508" t="s">
        <v>4404</v>
      </c>
      <c r="Y5508" t="s">
        <v>4163</v>
      </c>
      <c r="Z5508" t="s">
        <v>4014</v>
      </c>
      <c r="AA5508" t="s">
        <v>4023</v>
      </c>
      <c r="AB5508" t="s">
        <v>4000</v>
      </c>
      <c r="AC5508" t="s">
        <v>3997</v>
      </c>
      <c r="AD5508">
        <v>0</v>
      </c>
      <c r="AE5508">
        <v>35.82</v>
      </c>
      <c r="AF5508" t="s">
        <v>3975</v>
      </c>
      <c r="AG5508" s="1"/>
      <c r="AJ5508" t="s">
        <v>3975</v>
      </c>
      <c r="AK5508" t="s">
        <v>5228</v>
      </c>
      <c r="AL5508" s="1">
        <v>45339</v>
      </c>
      <c r="AM5508" s="1">
        <v>45357</v>
      </c>
      <c r="AN5508" t="s">
        <v>43</v>
      </c>
      <c r="AO5508">
        <v>180.04999999999998</v>
      </c>
      <c r="AP5508">
        <v>0.05</v>
      </c>
      <c r="AQ5508">
        <v>9.0024999999999995</v>
      </c>
      <c r="AR5508">
        <v>171.04749999999999</v>
      </c>
      <c r="AS5508">
        <v>186.04749999999999</v>
      </c>
      <c r="AT5508">
        <v>0</v>
      </c>
      <c r="AU5508">
        <v>156.04749999999999</v>
      </c>
      <c r="AV5508">
        <v>5</v>
      </c>
      <c r="AW5508">
        <v>5</v>
      </c>
    </row>
    <row r="5509" spans="1:49" x14ac:dyDescent="0.3">
      <c r="A5509" t="s">
        <v>7393</v>
      </c>
      <c r="B5509" s="1">
        <v>45813</v>
      </c>
      <c r="C5509" s="1">
        <v>45815</v>
      </c>
      <c r="D5509" s="1">
        <v>45817</v>
      </c>
      <c r="E5509" t="s">
        <v>116</v>
      </c>
      <c r="F5509" t="s">
        <v>587</v>
      </c>
      <c r="G5509">
        <v>1</v>
      </c>
      <c r="H5509">
        <v>132.86000000000001</v>
      </c>
      <c r="I5509">
        <v>0</v>
      </c>
      <c r="J5509">
        <v>50</v>
      </c>
      <c r="K5509" t="s">
        <v>35</v>
      </c>
      <c r="L5509" t="s">
        <v>19</v>
      </c>
      <c r="M5509" t="s">
        <v>47</v>
      </c>
      <c r="N5509" t="s">
        <v>37</v>
      </c>
      <c r="O5509" t="s">
        <v>242</v>
      </c>
      <c r="P5509" t="s">
        <v>4715</v>
      </c>
      <c r="Q5509" t="s">
        <v>4384</v>
      </c>
      <c r="R5509" t="s">
        <v>4397</v>
      </c>
      <c r="S5509" t="s">
        <v>4398</v>
      </c>
      <c r="T5509" t="s">
        <v>4987</v>
      </c>
      <c r="U5509" t="s">
        <v>8700</v>
      </c>
      <c r="V5509">
        <v>1981</v>
      </c>
      <c r="W5509" s="1">
        <v>45023</v>
      </c>
      <c r="X5509" t="s">
        <v>4419</v>
      </c>
      <c r="Y5509" t="s">
        <v>4001</v>
      </c>
      <c r="Z5509" t="s">
        <v>3987</v>
      </c>
      <c r="AA5509" t="s">
        <v>3988</v>
      </c>
      <c r="AB5509" t="s">
        <v>4002</v>
      </c>
      <c r="AC5509" t="s">
        <v>3980</v>
      </c>
      <c r="AD5509">
        <v>80.290000000000006</v>
      </c>
      <c r="AE5509">
        <v>118.6</v>
      </c>
      <c r="AF5509" t="s">
        <v>3975</v>
      </c>
      <c r="AG5509" s="1"/>
      <c r="AJ5509" t="s">
        <v>3975</v>
      </c>
      <c r="AK5509" t="s">
        <v>5222</v>
      </c>
      <c r="AL5509" s="1">
        <v>45809</v>
      </c>
      <c r="AM5509" s="1">
        <v>45857</v>
      </c>
      <c r="AN5509" t="s">
        <v>19</v>
      </c>
      <c r="AO5509">
        <v>132.86000000000001</v>
      </c>
      <c r="AP5509">
        <v>0</v>
      </c>
      <c r="AQ5509">
        <v>0</v>
      </c>
      <c r="AR5509">
        <v>132.86000000000001</v>
      </c>
      <c r="AS5509">
        <v>182.86</v>
      </c>
      <c r="AT5509">
        <v>80.290000000000006</v>
      </c>
      <c r="AU5509">
        <v>2.5700000000000074</v>
      </c>
      <c r="AV5509">
        <v>2</v>
      </c>
      <c r="AW5509">
        <v>2</v>
      </c>
    </row>
    <row r="5510" spans="1:49" x14ac:dyDescent="0.3">
      <c r="A5510" t="s">
        <v>7394</v>
      </c>
      <c r="B5510" s="1">
        <v>45757</v>
      </c>
      <c r="C5510" s="1">
        <v>45971</v>
      </c>
      <c r="D5510" s="1">
        <v>45945</v>
      </c>
      <c r="E5510" t="s">
        <v>1346</v>
      </c>
      <c r="F5510" t="s">
        <v>117</v>
      </c>
      <c r="G5510">
        <v>1</v>
      </c>
      <c r="H5510">
        <v>115.19</v>
      </c>
      <c r="I5510">
        <v>15</v>
      </c>
      <c r="J5510">
        <v>25</v>
      </c>
      <c r="K5510" t="s">
        <v>35</v>
      </c>
      <c r="L5510" t="s">
        <v>26</v>
      </c>
      <c r="M5510" t="s">
        <v>47</v>
      </c>
      <c r="N5510" t="s">
        <v>22</v>
      </c>
      <c r="O5510" t="s">
        <v>22</v>
      </c>
      <c r="P5510" t="s">
        <v>4765</v>
      </c>
      <c r="Q5510" t="s">
        <v>4384</v>
      </c>
      <c r="R5510" t="s">
        <v>4444</v>
      </c>
      <c r="S5510" t="s">
        <v>4406</v>
      </c>
      <c r="T5510" t="s">
        <v>4766</v>
      </c>
      <c r="U5510" t="s">
        <v>8572</v>
      </c>
      <c r="V5510">
        <v>1978</v>
      </c>
      <c r="W5510" s="1">
        <v>45563</v>
      </c>
      <c r="X5510" t="s">
        <v>4419</v>
      </c>
      <c r="Y5510" t="s">
        <v>4057</v>
      </c>
      <c r="Z5510" t="s">
        <v>4014</v>
      </c>
      <c r="AA5510" t="s">
        <v>4023</v>
      </c>
      <c r="AB5510" t="s">
        <v>4032</v>
      </c>
      <c r="AC5510" t="s">
        <v>3974</v>
      </c>
      <c r="AD5510">
        <v>81.19</v>
      </c>
      <c r="AE5510">
        <v>107.12</v>
      </c>
      <c r="AF5510" t="s">
        <v>3975</v>
      </c>
      <c r="AG5510" s="1"/>
      <c r="AJ5510" t="s">
        <v>3975</v>
      </c>
      <c r="AL5510" s="1"/>
      <c r="AM5510" s="1"/>
      <c r="AO5510">
        <v>115.19</v>
      </c>
      <c r="AP5510">
        <v>0.15</v>
      </c>
      <c r="AQ5510">
        <v>17.278499999999998</v>
      </c>
      <c r="AR5510">
        <v>97.911500000000004</v>
      </c>
      <c r="AS5510">
        <v>122.9115</v>
      </c>
      <c r="AT5510">
        <v>81.19</v>
      </c>
      <c r="AU5510">
        <v>-8.278499999999994</v>
      </c>
      <c r="AV5510">
        <v>-26</v>
      </c>
      <c r="AW5510">
        <v>214</v>
      </c>
    </row>
    <row r="5511" spans="1:49" x14ac:dyDescent="0.3">
      <c r="A5511" t="s">
        <v>7395</v>
      </c>
      <c r="B5511" s="1">
        <v>45746</v>
      </c>
      <c r="C5511" s="1">
        <v>45749</v>
      </c>
      <c r="D5511" s="1">
        <v>45753</v>
      </c>
      <c r="E5511" t="s">
        <v>1591</v>
      </c>
      <c r="F5511" t="s">
        <v>183</v>
      </c>
      <c r="G5511">
        <v>2</v>
      </c>
      <c r="H5511">
        <v>138.62</v>
      </c>
      <c r="I5511">
        <v>0</v>
      </c>
      <c r="J5511">
        <v>25</v>
      </c>
      <c r="K5511" t="s">
        <v>60</v>
      </c>
      <c r="L5511" t="s">
        <v>19</v>
      </c>
      <c r="M5511" t="s">
        <v>47</v>
      </c>
      <c r="N5511" t="s">
        <v>22</v>
      </c>
      <c r="O5511" t="s">
        <v>48</v>
      </c>
      <c r="P5511" t="s">
        <v>4691</v>
      </c>
      <c r="Q5511" t="s">
        <v>4396</v>
      </c>
      <c r="R5511" t="s">
        <v>4424</v>
      </c>
      <c r="S5511" t="s">
        <v>4406</v>
      </c>
      <c r="T5511" t="s">
        <v>5040</v>
      </c>
      <c r="U5511" t="s">
        <v>5041</v>
      </c>
      <c r="V5511">
        <v>1995</v>
      </c>
      <c r="W5511" s="1">
        <v>45218</v>
      </c>
      <c r="X5511" t="s">
        <v>4394</v>
      </c>
      <c r="Y5511" t="s">
        <v>4135</v>
      </c>
      <c r="Z5511" t="s">
        <v>4014</v>
      </c>
      <c r="AA5511" t="s">
        <v>4017</v>
      </c>
      <c r="AB5511" t="s">
        <v>4009</v>
      </c>
      <c r="AC5511" t="s">
        <v>3974</v>
      </c>
      <c r="AD5511">
        <v>0</v>
      </c>
      <c r="AE5511">
        <v>123.5</v>
      </c>
      <c r="AF5511" t="s">
        <v>3975</v>
      </c>
      <c r="AG5511" s="1"/>
      <c r="AJ5511" t="s">
        <v>3975</v>
      </c>
      <c r="AK5511" t="s">
        <v>5223</v>
      </c>
      <c r="AL5511" s="1">
        <v>45698</v>
      </c>
      <c r="AM5511" s="1">
        <v>45750</v>
      </c>
      <c r="AN5511" t="s">
        <v>19</v>
      </c>
      <c r="AO5511">
        <v>277.24</v>
      </c>
      <c r="AP5511">
        <v>0</v>
      </c>
      <c r="AQ5511">
        <v>0</v>
      </c>
      <c r="AR5511">
        <v>277.24</v>
      </c>
      <c r="AS5511">
        <v>302.24</v>
      </c>
      <c r="AT5511">
        <v>0</v>
      </c>
      <c r="AU5511">
        <v>252.24</v>
      </c>
      <c r="AV5511">
        <v>4</v>
      </c>
      <c r="AW5511">
        <v>3</v>
      </c>
    </row>
    <row r="5512" spans="1:49" x14ac:dyDescent="0.3">
      <c r="A5512" t="s">
        <v>4311</v>
      </c>
      <c r="B5512" s="1">
        <v>45774</v>
      </c>
      <c r="C5512" s="1">
        <v>45777</v>
      </c>
      <c r="D5512" s="1">
        <v>45784</v>
      </c>
      <c r="E5512" t="s">
        <v>1136</v>
      </c>
      <c r="F5512" t="s">
        <v>1119</v>
      </c>
      <c r="G5512">
        <v>2</v>
      </c>
      <c r="H5512">
        <v>157.19999999999999</v>
      </c>
      <c r="I5512">
        <v>5</v>
      </c>
      <c r="J5512">
        <v>0</v>
      </c>
      <c r="K5512" t="s">
        <v>18</v>
      </c>
      <c r="L5512" t="s">
        <v>19</v>
      </c>
      <c r="M5512" t="s">
        <v>30</v>
      </c>
      <c r="N5512" t="s">
        <v>22</v>
      </c>
      <c r="O5512" t="s">
        <v>22</v>
      </c>
      <c r="P5512" t="s">
        <v>4395</v>
      </c>
      <c r="Q5512" t="s">
        <v>4396</v>
      </c>
      <c r="R5512" t="s">
        <v>4397</v>
      </c>
      <c r="S5512" t="s">
        <v>4434</v>
      </c>
      <c r="T5512" t="s">
        <v>8481</v>
      </c>
      <c r="U5512" t="s">
        <v>4580</v>
      </c>
      <c r="V5512">
        <v>2004</v>
      </c>
      <c r="W5512" s="1">
        <v>45794</v>
      </c>
      <c r="X5512" t="s">
        <v>4419</v>
      </c>
      <c r="Y5512" t="s">
        <v>4031</v>
      </c>
      <c r="Z5512" t="s">
        <v>3977</v>
      </c>
      <c r="AA5512" t="s">
        <v>3991</v>
      </c>
      <c r="AB5512" t="s">
        <v>4032</v>
      </c>
      <c r="AC5512" t="s">
        <v>3992</v>
      </c>
      <c r="AD5512">
        <v>116.96</v>
      </c>
      <c r="AE5512">
        <v>170.67</v>
      </c>
      <c r="AF5512" t="s">
        <v>3975</v>
      </c>
      <c r="AG5512" s="1">
        <v>45933</v>
      </c>
      <c r="AH5512" t="s">
        <v>4169</v>
      </c>
      <c r="AI5512" t="s">
        <v>42</v>
      </c>
      <c r="AJ5512" t="s">
        <v>4055</v>
      </c>
      <c r="AL5512" s="1"/>
      <c r="AM5512" s="1"/>
      <c r="AO5512">
        <v>314.39999999999998</v>
      </c>
      <c r="AP5512">
        <v>0.05</v>
      </c>
      <c r="AQ5512">
        <v>15.719999999999999</v>
      </c>
      <c r="AR5512">
        <v>298.67999999999995</v>
      </c>
      <c r="AS5512">
        <v>298.67999999999995</v>
      </c>
      <c r="AT5512">
        <v>233.92</v>
      </c>
      <c r="AU5512">
        <v>64.759999999999962</v>
      </c>
      <c r="AV5512">
        <v>7</v>
      </c>
      <c r="AW5512">
        <v>3</v>
      </c>
    </row>
    <row r="5513" spans="1:49" x14ac:dyDescent="0.3">
      <c r="A5513" t="s">
        <v>7396</v>
      </c>
      <c r="B5513" s="1">
        <v>45977</v>
      </c>
      <c r="C5513" s="1">
        <v>45980</v>
      </c>
      <c r="D5513" s="1">
        <v>45985</v>
      </c>
      <c r="E5513" t="s">
        <v>3402</v>
      </c>
      <c r="F5513" t="s">
        <v>695</v>
      </c>
      <c r="G5513">
        <v>1</v>
      </c>
      <c r="H5513">
        <v>132.38999999999999</v>
      </c>
      <c r="I5513">
        <v>0</v>
      </c>
      <c r="J5513">
        <v>15</v>
      </c>
      <c r="K5513" t="s">
        <v>42</v>
      </c>
      <c r="L5513" t="s">
        <v>43</v>
      </c>
      <c r="M5513" t="s">
        <v>47</v>
      </c>
      <c r="N5513" t="s">
        <v>22</v>
      </c>
      <c r="O5513" t="s">
        <v>22</v>
      </c>
      <c r="P5513" t="s">
        <v>5105</v>
      </c>
      <c r="Q5513" t="s">
        <v>4384</v>
      </c>
      <c r="R5513" t="s">
        <v>4409</v>
      </c>
      <c r="S5513" t="s">
        <v>4434</v>
      </c>
      <c r="T5513" t="s">
        <v>5106</v>
      </c>
      <c r="U5513" t="s">
        <v>8778</v>
      </c>
      <c r="V5513">
        <v>1975</v>
      </c>
      <c r="W5513" s="1">
        <v>45120</v>
      </c>
      <c r="X5513" t="s">
        <v>22</v>
      </c>
      <c r="Y5513" t="s">
        <v>4089</v>
      </c>
      <c r="Z5513" t="s">
        <v>3994</v>
      </c>
      <c r="AA5513" t="s">
        <v>4043</v>
      </c>
      <c r="AB5513" t="s">
        <v>3996</v>
      </c>
      <c r="AC5513" t="s">
        <v>3985</v>
      </c>
      <c r="AD5513">
        <v>105.69</v>
      </c>
      <c r="AE5513">
        <v>142.06</v>
      </c>
      <c r="AF5513" t="s">
        <v>3975</v>
      </c>
      <c r="AG5513" s="1"/>
      <c r="AJ5513" t="s">
        <v>3975</v>
      </c>
      <c r="AL5513" s="1"/>
      <c r="AM5513" s="1"/>
      <c r="AO5513">
        <v>132.38999999999999</v>
      </c>
      <c r="AP5513">
        <v>0</v>
      </c>
      <c r="AQ5513">
        <v>0</v>
      </c>
      <c r="AR5513">
        <v>132.38999999999999</v>
      </c>
      <c r="AS5513">
        <v>147.38999999999999</v>
      </c>
      <c r="AT5513">
        <v>105.69</v>
      </c>
      <c r="AU5513">
        <v>11.699999999999989</v>
      </c>
      <c r="AV5513">
        <v>5</v>
      </c>
      <c r="AW5513">
        <v>3</v>
      </c>
    </row>
    <row r="5514" spans="1:49" x14ac:dyDescent="0.3">
      <c r="A5514" t="s">
        <v>4303</v>
      </c>
      <c r="B5514" s="1">
        <v>45667</v>
      </c>
      <c r="C5514" s="1">
        <v>45672</v>
      </c>
      <c r="D5514" s="1">
        <v>45675</v>
      </c>
      <c r="E5514" t="s">
        <v>250</v>
      </c>
      <c r="F5514" t="s">
        <v>323</v>
      </c>
      <c r="G5514">
        <v>3</v>
      </c>
      <c r="H5514">
        <v>143.83000000000001</v>
      </c>
      <c r="I5514">
        <v>0</v>
      </c>
      <c r="J5514">
        <v>15</v>
      </c>
      <c r="K5514" t="s">
        <v>18</v>
      </c>
      <c r="L5514" t="s">
        <v>26</v>
      </c>
      <c r="M5514" t="s">
        <v>30</v>
      </c>
      <c r="N5514" t="s">
        <v>22</v>
      </c>
      <c r="O5514" t="s">
        <v>111</v>
      </c>
      <c r="P5514" t="s">
        <v>4637</v>
      </c>
      <c r="Q5514" t="s">
        <v>4396</v>
      </c>
      <c r="R5514" t="s">
        <v>4416</v>
      </c>
      <c r="S5514" t="s">
        <v>4434</v>
      </c>
      <c r="T5514" t="s">
        <v>8798</v>
      </c>
      <c r="U5514" t="s">
        <v>5139</v>
      </c>
      <c r="V5514">
        <v>1975</v>
      </c>
      <c r="W5514" s="1">
        <v>45508</v>
      </c>
      <c r="X5514" t="s">
        <v>4419</v>
      </c>
      <c r="Y5514" t="s">
        <v>4060</v>
      </c>
      <c r="Z5514" t="s">
        <v>4014</v>
      </c>
      <c r="AA5514" t="s">
        <v>4049</v>
      </c>
      <c r="AB5514" t="s">
        <v>4000</v>
      </c>
      <c r="AC5514" t="s">
        <v>3985</v>
      </c>
      <c r="AD5514">
        <v>96.1</v>
      </c>
      <c r="AE5514">
        <v>127.79</v>
      </c>
      <c r="AF5514" t="s">
        <v>3975</v>
      </c>
      <c r="AG5514" s="1">
        <v>45841</v>
      </c>
      <c r="AH5514" t="s">
        <v>4169</v>
      </c>
      <c r="AI5514" t="s">
        <v>35</v>
      </c>
      <c r="AJ5514" t="s">
        <v>4055</v>
      </c>
      <c r="AK5514" t="s">
        <v>5226</v>
      </c>
      <c r="AL5514" s="1">
        <v>45762</v>
      </c>
      <c r="AM5514" s="1">
        <v>45777</v>
      </c>
      <c r="AN5514" t="s">
        <v>26</v>
      </c>
      <c r="AO5514">
        <v>431.49</v>
      </c>
      <c r="AP5514">
        <v>0</v>
      </c>
      <c r="AQ5514">
        <v>0</v>
      </c>
      <c r="AR5514">
        <v>431.49</v>
      </c>
      <c r="AS5514">
        <v>446.49</v>
      </c>
      <c r="AT5514">
        <v>288.29999999999995</v>
      </c>
      <c r="AU5514">
        <v>128.19000000000005</v>
      </c>
      <c r="AV5514">
        <v>3</v>
      </c>
      <c r="AW5514">
        <v>5</v>
      </c>
    </row>
    <row r="5515" spans="1:49" x14ac:dyDescent="0.3">
      <c r="A5515" t="s">
        <v>7397</v>
      </c>
      <c r="B5515" s="1">
        <v>45757</v>
      </c>
      <c r="C5515" s="1">
        <v>45848</v>
      </c>
      <c r="D5515" s="1"/>
      <c r="E5515" t="s">
        <v>906</v>
      </c>
      <c r="F5515" t="s">
        <v>80</v>
      </c>
      <c r="G5515">
        <v>5</v>
      </c>
      <c r="H5515">
        <v>28.95</v>
      </c>
      <c r="I5515">
        <v>0</v>
      </c>
      <c r="J5515">
        <v>25</v>
      </c>
      <c r="K5515" t="s">
        <v>60</v>
      </c>
      <c r="L5515" t="s">
        <v>19</v>
      </c>
      <c r="M5515" t="s">
        <v>30</v>
      </c>
      <c r="N5515" t="s">
        <v>37</v>
      </c>
      <c r="O5515" t="s">
        <v>22</v>
      </c>
      <c r="P5515" t="s">
        <v>4628</v>
      </c>
      <c r="Q5515" t="s">
        <v>4396</v>
      </c>
      <c r="R5515" t="s">
        <v>4401</v>
      </c>
      <c r="S5515" t="s">
        <v>4406</v>
      </c>
      <c r="T5515" t="s">
        <v>4629</v>
      </c>
      <c r="U5515" t="s">
        <v>8508</v>
      </c>
      <c r="V5515">
        <v>1990</v>
      </c>
      <c r="W5515" s="1">
        <v>44704</v>
      </c>
      <c r="X5515" t="s">
        <v>4388</v>
      </c>
      <c r="Y5515" t="s">
        <v>4093</v>
      </c>
      <c r="Z5515" t="s">
        <v>4014</v>
      </c>
      <c r="AA5515" t="s">
        <v>4017</v>
      </c>
      <c r="AB5515" t="s">
        <v>4020</v>
      </c>
      <c r="AC5515" t="s">
        <v>3985</v>
      </c>
      <c r="AD5515">
        <v>22.69</v>
      </c>
      <c r="AE5515">
        <v>30.17</v>
      </c>
      <c r="AF5515" t="s">
        <v>3975</v>
      </c>
      <c r="AG5515" s="1"/>
      <c r="AJ5515" t="s">
        <v>3975</v>
      </c>
      <c r="AL5515" s="1"/>
      <c r="AM5515" s="1"/>
      <c r="AO5515">
        <v>144.75</v>
      </c>
      <c r="AP5515">
        <v>0</v>
      </c>
      <c r="AQ5515">
        <v>0</v>
      </c>
      <c r="AR5515">
        <v>144.75</v>
      </c>
      <c r="AS5515">
        <v>169.75</v>
      </c>
      <c r="AT5515">
        <v>113.45</v>
      </c>
      <c r="AU5515">
        <v>6.2999999999999972</v>
      </c>
      <c r="AW5515">
        <v>91</v>
      </c>
    </row>
    <row r="5516" spans="1:49" x14ac:dyDescent="0.3">
      <c r="A5516" t="s">
        <v>7398</v>
      </c>
      <c r="B5516" s="1">
        <v>45761</v>
      </c>
      <c r="C5516" s="1">
        <v>45762</v>
      </c>
      <c r="D5516" s="1">
        <v>45765</v>
      </c>
      <c r="E5516" t="s">
        <v>803</v>
      </c>
      <c r="F5516" t="s">
        <v>238</v>
      </c>
      <c r="G5516">
        <v>2</v>
      </c>
      <c r="H5516">
        <v>100.26</v>
      </c>
      <c r="I5516">
        <v>25</v>
      </c>
      <c r="J5516">
        <v>35</v>
      </c>
      <c r="K5516" t="s">
        <v>35</v>
      </c>
      <c r="L5516" t="s">
        <v>26</v>
      </c>
      <c r="M5516" t="s">
        <v>30</v>
      </c>
      <c r="N5516" t="s">
        <v>52</v>
      </c>
      <c r="O5516" t="s">
        <v>22</v>
      </c>
      <c r="P5516" t="s">
        <v>4496</v>
      </c>
      <c r="Q5516" t="s">
        <v>4396</v>
      </c>
      <c r="R5516" t="s">
        <v>4444</v>
      </c>
      <c r="S5516" t="s">
        <v>4386</v>
      </c>
      <c r="T5516" t="s">
        <v>5055</v>
      </c>
      <c r="U5516" t="s">
        <v>5056</v>
      </c>
      <c r="V5516">
        <v>1985</v>
      </c>
      <c r="W5516" s="1">
        <v>45602</v>
      </c>
      <c r="X5516" t="s">
        <v>4404</v>
      </c>
      <c r="Y5516" t="s">
        <v>4083</v>
      </c>
      <c r="Z5516" t="s">
        <v>4014</v>
      </c>
      <c r="AA5516" t="s">
        <v>4023</v>
      </c>
      <c r="AB5516" t="s">
        <v>3979</v>
      </c>
      <c r="AC5516" t="s">
        <v>3992</v>
      </c>
      <c r="AD5516">
        <v>83.87</v>
      </c>
      <c r="AE5516">
        <v>110.66</v>
      </c>
      <c r="AF5516" t="s">
        <v>3975</v>
      </c>
      <c r="AG5516" s="1"/>
      <c r="AJ5516" t="s">
        <v>3975</v>
      </c>
      <c r="AL5516" s="1"/>
      <c r="AM5516" s="1"/>
      <c r="AO5516">
        <v>200.52</v>
      </c>
      <c r="AP5516">
        <v>0.25</v>
      </c>
      <c r="AQ5516">
        <v>50.13</v>
      </c>
      <c r="AR5516">
        <v>150.39000000000001</v>
      </c>
      <c r="AS5516">
        <v>185.39000000000001</v>
      </c>
      <c r="AT5516">
        <v>167.74</v>
      </c>
      <c r="AU5516">
        <v>-52.349999999999994</v>
      </c>
      <c r="AV5516">
        <v>3</v>
      </c>
      <c r="AW5516">
        <v>1</v>
      </c>
    </row>
    <row r="5517" spans="1:49" x14ac:dyDescent="0.3">
      <c r="A5517" t="s">
        <v>7399</v>
      </c>
      <c r="B5517" s="1">
        <v>45749</v>
      </c>
      <c r="C5517" s="1">
        <v>45750</v>
      </c>
      <c r="D5517" s="1">
        <v>45752</v>
      </c>
      <c r="E5517" t="s">
        <v>1932</v>
      </c>
      <c r="F5517" t="s">
        <v>467</v>
      </c>
      <c r="G5517">
        <v>2</v>
      </c>
      <c r="H5517">
        <v>51.13</v>
      </c>
      <c r="I5517">
        <v>0</v>
      </c>
      <c r="J5517">
        <v>25</v>
      </c>
      <c r="K5517" t="s">
        <v>35</v>
      </c>
      <c r="L5517" t="s">
        <v>26</v>
      </c>
      <c r="M5517" t="s">
        <v>36</v>
      </c>
      <c r="N5517" t="s">
        <v>52</v>
      </c>
      <c r="O5517" t="s">
        <v>22</v>
      </c>
      <c r="P5517" t="s">
        <v>4981</v>
      </c>
      <c r="Q5517" t="s">
        <v>4396</v>
      </c>
      <c r="R5517" t="s">
        <v>4459</v>
      </c>
      <c r="S5517" t="s">
        <v>4434</v>
      </c>
      <c r="T5517" t="s">
        <v>8824</v>
      </c>
      <c r="U5517" t="s">
        <v>5191</v>
      </c>
      <c r="V5517">
        <v>1971</v>
      </c>
      <c r="W5517" s="1">
        <v>44717</v>
      </c>
      <c r="X5517" t="s">
        <v>4404</v>
      </c>
      <c r="Y5517" t="s">
        <v>4153</v>
      </c>
      <c r="Z5517" t="s">
        <v>3971</v>
      </c>
      <c r="AA5517" t="s">
        <v>4051</v>
      </c>
      <c r="AB5517" t="s">
        <v>3973</v>
      </c>
      <c r="AC5517" t="s">
        <v>3985</v>
      </c>
      <c r="AD5517">
        <v>44.69</v>
      </c>
      <c r="AE5517">
        <v>58.53</v>
      </c>
      <c r="AF5517" t="s">
        <v>3975</v>
      </c>
      <c r="AG5517" s="1"/>
      <c r="AJ5517" t="s">
        <v>3975</v>
      </c>
      <c r="AL5517" s="1"/>
      <c r="AM5517" s="1"/>
      <c r="AO5517">
        <v>102.26</v>
      </c>
      <c r="AP5517">
        <v>0</v>
      </c>
      <c r="AQ5517">
        <v>0</v>
      </c>
      <c r="AR5517">
        <v>102.26</v>
      </c>
      <c r="AS5517">
        <v>127.26</v>
      </c>
      <c r="AT5517">
        <v>89.38</v>
      </c>
      <c r="AU5517">
        <v>-12.11999999999999</v>
      </c>
      <c r="AV5517">
        <v>2</v>
      </c>
      <c r="AW5517">
        <v>1</v>
      </c>
    </row>
    <row r="5518" spans="1:49" x14ac:dyDescent="0.3">
      <c r="A5518" t="s">
        <v>4295</v>
      </c>
      <c r="B5518" s="1">
        <v>45664</v>
      </c>
      <c r="C5518" s="1">
        <v>45668</v>
      </c>
      <c r="D5518" s="1">
        <v>45992</v>
      </c>
      <c r="E5518" t="s">
        <v>586</v>
      </c>
      <c r="F5518" t="s">
        <v>338</v>
      </c>
      <c r="G5518">
        <v>1</v>
      </c>
      <c r="H5518">
        <v>179.31</v>
      </c>
      <c r="I5518">
        <v>5</v>
      </c>
      <c r="J5518">
        <v>25</v>
      </c>
      <c r="K5518" t="s">
        <v>35</v>
      </c>
      <c r="L5518" t="s">
        <v>26</v>
      </c>
      <c r="M5518" t="s">
        <v>30</v>
      </c>
      <c r="N5518" t="s">
        <v>22</v>
      </c>
      <c r="O5518" t="s">
        <v>22</v>
      </c>
      <c r="P5518" t="s">
        <v>4610</v>
      </c>
      <c r="Q5518" t="s">
        <v>4384</v>
      </c>
      <c r="R5518" t="s">
        <v>4390</v>
      </c>
      <c r="S5518" t="s">
        <v>4406</v>
      </c>
      <c r="T5518" t="s">
        <v>4611</v>
      </c>
      <c r="U5518" t="s">
        <v>8498</v>
      </c>
      <c r="V5518">
        <v>1990</v>
      </c>
      <c r="W5518" s="1">
        <v>44610</v>
      </c>
      <c r="X5518" t="s">
        <v>4404</v>
      </c>
      <c r="Y5518" t="s">
        <v>4111</v>
      </c>
      <c r="Z5518" t="s">
        <v>3971</v>
      </c>
      <c r="AA5518" t="s">
        <v>4045</v>
      </c>
      <c r="AB5518" t="s">
        <v>4009</v>
      </c>
      <c r="AC5518" t="s">
        <v>3974</v>
      </c>
      <c r="AD5518">
        <v>147.41999999999999</v>
      </c>
      <c r="AE5518">
        <v>197.28</v>
      </c>
      <c r="AF5518" t="s">
        <v>3975</v>
      </c>
      <c r="AG5518" s="1">
        <v>45521</v>
      </c>
      <c r="AH5518" t="s">
        <v>4174</v>
      </c>
      <c r="AI5518" t="s">
        <v>18</v>
      </c>
      <c r="AJ5518" t="s">
        <v>4055</v>
      </c>
      <c r="AL5518" s="1"/>
      <c r="AM5518" s="1"/>
      <c r="AO5518">
        <v>179.31</v>
      </c>
      <c r="AP5518">
        <v>0.05</v>
      </c>
      <c r="AQ5518">
        <v>8.9655000000000005</v>
      </c>
      <c r="AR5518">
        <v>170.34450000000001</v>
      </c>
      <c r="AS5518">
        <v>195.34450000000001</v>
      </c>
      <c r="AT5518">
        <v>147.41999999999999</v>
      </c>
      <c r="AU5518">
        <v>-2.0754999999999768</v>
      </c>
      <c r="AV5518">
        <v>324</v>
      </c>
      <c r="AW5518">
        <v>4</v>
      </c>
    </row>
    <row r="5519" spans="1:49" x14ac:dyDescent="0.3">
      <c r="A5519" t="s">
        <v>7400</v>
      </c>
      <c r="B5519" s="1">
        <v>45897</v>
      </c>
      <c r="C5519" s="1"/>
      <c r="D5519" s="1">
        <v>45756</v>
      </c>
      <c r="E5519" t="s">
        <v>1489</v>
      </c>
      <c r="F5519" t="s">
        <v>110</v>
      </c>
      <c r="G5519">
        <v>1</v>
      </c>
      <c r="H5519">
        <v>119.82</v>
      </c>
      <c r="I5519">
        <v>0</v>
      </c>
      <c r="J5519">
        <v>25</v>
      </c>
      <c r="K5519" t="s">
        <v>18</v>
      </c>
      <c r="L5519" t="s">
        <v>26</v>
      </c>
      <c r="M5519" t="s">
        <v>30</v>
      </c>
      <c r="N5519" t="s">
        <v>31</v>
      </c>
      <c r="O5519" t="s">
        <v>22</v>
      </c>
      <c r="P5519" t="s">
        <v>4573</v>
      </c>
      <c r="Q5519" t="s">
        <v>4396</v>
      </c>
      <c r="R5519" t="s">
        <v>4401</v>
      </c>
      <c r="S5519" t="s">
        <v>4434</v>
      </c>
      <c r="T5519" t="s">
        <v>4574</v>
      </c>
      <c r="U5519" t="s">
        <v>8479</v>
      </c>
      <c r="V5519">
        <v>1988</v>
      </c>
      <c r="W5519" s="1">
        <v>45225</v>
      </c>
      <c r="X5519" t="s">
        <v>4388</v>
      </c>
      <c r="Y5519" t="s">
        <v>4013</v>
      </c>
      <c r="Z5519" t="s">
        <v>4014</v>
      </c>
      <c r="AA5519" t="s">
        <v>4015</v>
      </c>
      <c r="AB5519" t="s">
        <v>4009</v>
      </c>
      <c r="AC5519" t="s">
        <v>3992</v>
      </c>
      <c r="AD5519">
        <v>77.709999999999994</v>
      </c>
      <c r="AE5519">
        <v>118.42</v>
      </c>
      <c r="AF5519" t="s">
        <v>3975</v>
      </c>
      <c r="AG5519" s="1"/>
      <c r="AJ5519" t="s">
        <v>3975</v>
      </c>
      <c r="AL5519" s="1"/>
      <c r="AM5519" s="1"/>
      <c r="AO5519">
        <v>119.82</v>
      </c>
      <c r="AP5519">
        <v>0</v>
      </c>
      <c r="AQ5519">
        <v>0</v>
      </c>
      <c r="AR5519">
        <v>119.82</v>
      </c>
      <c r="AS5519">
        <v>144.82</v>
      </c>
      <c r="AT5519">
        <v>77.709999999999994</v>
      </c>
      <c r="AU5519">
        <v>17.11</v>
      </c>
    </row>
    <row r="5520" spans="1:49" x14ac:dyDescent="0.3">
      <c r="A5520" t="s">
        <v>7401</v>
      </c>
      <c r="B5520" s="1">
        <v>45873</v>
      </c>
      <c r="C5520" s="1">
        <v>45876</v>
      </c>
      <c r="D5520" s="1">
        <v>45888</v>
      </c>
      <c r="E5520" t="s">
        <v>474</v>
      </c>
      <c r="F5520" t="s">
        <v>1547</v>
      </c>
      <c r="G5520">
        <v>1</v>
      </c>
      <c r="H5520">
        <v>219.1</v>
      </c>
      <c r="I5520">
        <v>20</v>
      </c>
      <c r="J5520">
        <v>25</v>
      </c>
      <c r="K5520" t="s">
        <v>35</v>
      </c>
      <c r="L5520" t="s">
        <v>19</v>
      </c>
      <c r="M5520" t="s">
        <v>30</v>
      </c>
      <c r="N5520" t="s">
        <v>22</v>
      </c>
      <c r="O5520" t="s">
        <v>219</v>
      </c>
      <c r="P5520" t="s">
        <v>4486</v>
      </c>
      <c r="Q5520" t="s">
        <v>4384</v>
      </c>
      <c r="R5520" t="s">
        <v>4401</v>
      </c>
      <c r="S5520" t="s">
        <v>4391</v>
      </c>
      <c r="T5520" t="s">
        <v>8452</v>
      </c>
      <c r="U5520" t="s">
        <v>4487</v>
      </c>
      <c r="V5520">
        <v>2002</v>
      </c>
      <c r="W5520" s="1">
        <v>44718</v>
      </c>
      <c r="X5520" t="s">
        <v>4394</v>
      </c>
      <c r="Y5520" t="s">
        <v>4034</v>
      </c>
      <c r="Z5520" t="s">
        <v>4014</v>
      </c>
      <c r="AA5520" t="s">
        <v>4017</v>
      </c>
      <c r="AB5520" t="s">
        <v>4002</v>
      </c>
      <c r="AC5520" t="s">
        <v>3985</v>
      </c>
      <c r="AD5520">
        <v>159.02000000000001</v>
      </c>
      <c r="AE5520">
        <v>241.55</v>
      </c>
      <c r="AF5520" t="s">
        <v>3975</v>
      </c>
      <c r="AG5520" s="1"/>
      <c r="AJ5520" t="s">
        <v>3975</v>
      </c>
      <c r="AK5520" t="s">
        <v>5223</v>
      </c>
      <c r="AL5520" s="1">
        <v>45375</v>
      </c>
      <c r="AM5520" s="1">
        <v>45413</v>
      </c>
      <c r="AN5520" t="s">
        <v>26</v>
      </c>
      <c r="AO5520">
        <v>219.1</v>
      </c>
      <c r="AP5520">
        <v>0.2</v>
      </c>
      <c r="AQ5520">
        <v>43.82</v>
      </c>
      <c r="AR5520">
        <v>175.28</v>
      </c>
      <c r="AS5520">
        <v>200.28</v>
      </c>
      <c r="AT5520">
        <v>159.02000000000001</v>
      </c>
      <c r="AU5520">
        <v>-8.7400000000000091</v>
      </c>
      <c r="AV5520">
        <v>12</v>
      </c>
      <c r="AW5520">
        <v>3</v>
      </c>
    </row>
    <row r="5521" spans="1:49" x14ac:dyDescent="0.3">
      <c r="A5521" t="s">
        <v>7402</v>
      </c>
      <c r="B5521" s="1">
        <v>45983</v>
      </c>
      <c r="C5521" s="1">
        <v>45984</v>
      </c>
      <c r="D5521" s="1">
        <v>45988</v>
      </c>
      <c r="E5521" t="s">
        <v>1074</v>
      </c>
      <c r="F5521" t="s">
        <v>584</v>
      </c>
      <c r="G5521">
        <v>1</v>
      </c>
      <c r="H5521">
        <v>62.07</v>
      </c>
      <c r="I5521">
        <v>0</v>
      </c>
      <c r="J5521">
        <v>50</v>
      </c>
      <c r="K5521" t="s">
        <v>18</v>
      </c>
      <c r="L5521" t="s">
        <v>43</v>
      </c>
      <c r="M5521" t="s">
        <v>30</v>
      </c>
      <c r="N5521" t="s">
        <v>31</v>
      </c>
      <c r="O5521" t="s">
        <v>22</v>
      </c>
      <c r="P5521" t="s">
        <v>4689</v>
      </c>
      <c r="Q5521" t="s">
        <v>4396</v>
      </c>
      <c r="R5521" t="s">
        <v>4401</v>
      </c>
      <c r="S5521" t="s">
        <v>4386</v>
      </c>
      <c r="T5521" t="s">
        <v>8785</v>
      </c>
      <c r="U5521" t="s">
        <v>8786</v>
      </c>
      <c r="V5521">
        <v>1973</v>
      </c>
      <c r="W5521" s="1">
        <v>45057</v>
      </c>
      <c r="X5521" t="s">
        <v>4404</v>
      </c>
      <c r="Y5521" t="s">
        <v>4052</v>
      </c>
      <c r="Z5521" t="s">
        <v>3987</v>
      </c>
      <c r="AA5521" t="s">
        <v>3988</v>
      </c>
      <c r="AB5521" t="s">
        <v>4032</v>
      </c>
      <c r="AC5521" t="s">
        <v>3980</v>
      </c>
      <c r="AD5521">
        <v>53.97</v>
      </c>
      <c r="AE5521">
        <v>67.36</v>
      </c>
      <c r="AF5521" t="s">
        <v>3975</v>
      </c>
      <c r="AG5521" s="1"/>
      <c r="AJ5521" t="s">
        <v>3975</v>
      </c>
      <c r="AL5521" s="1"/>
      <c r="AM5521" s="1"/>
      <c r="AO5521">
        <v>62.07</v>
      </c>
      <c r="AP5521">
        <v>0</v>
      </c>
      <c r="AQ5521">
        <v>0</v>
      </c>
      <c r="AR5521">
        <v>62.07</v>
      </c>
      <c r="AS5521">
        <v>112.07</v>
      </c>
      <c r="AT5521">
        <v>53.97</v>
      </c>
      <c r="AU5521">
        <v>-41.9</v>
      </c>
      <c r="AV5521">
        <v>4</v>
      </c>
      <c r="AW5521">
        <v>1</v>
      </c>
    </row>
    <row r="5522" spans="1:49" x14ac:dyDescent="0.3">
      <c r="A5522" t="s">
        <v>7403</v>
      </c>
      <c r="B5522" s="1">
        <v>45688</v>
      </c>
      <c r="C5522" s="1">
        <v>45692</v>
      </c>
      <c r="D5522" s="1">
        <v>45693</v>
      </c>
      <c r="E5522" t="s">
        <v>253</v>
      </c>
      <c r="F5522" t="s">
        <v>215</v>
      </c>
      <c r="G5522">
        <v>1</v>
      </c>
      <c r="H5522">
        <v>93.6</v>
      </c>
      <c r="I5522">
        <v>0</v>
      </c>
      <c r="J5522">
        <v>15</v>
      </c>
      <c r="K5522" t="s">
        <v>42</v>
      </c>
      <c r="L5522" t="s">
        <v>26</v>
      </c>
      <c r="M5522" t="s">
        <v>30</v>
      </c>
      <c r="N5522" t="s">
        <v>22</v>
      </c>
      <c r="O5522" t="s">
        <v>22</v>
      </c>
      <c r="P5522" t="s">
        <v>4637</v>
      </c>
      <c r="Q5522" t="s">
        <v>4396</v>
      </c>
      <c r="R5522" t="s">
        <v>4385</v>
      </c>
      <c r="S5522" t="s">
        <v>4406</v>
      </c>
      <c r="T5522" t="s">
        <v>4883</v>
      </c>
      <c r="U5522" t="s">
        <v>4884</v>
      </c>
      <c r="V5522">
        <v>1995</v>
      </c>
      <c r="W5522" s="1">
        <v>45250</v>
      </c>
      <c r="X5522" t="s">
        <v>4404</v>
      </c>
      <c r="Y5522" t="s">
        <v>4148</v>
      </c>
      <c r="Z5522" t="s">
        <v>3987</v>
      </c>
      <c r="AA5522" t="s">
        <v>3999</v>
      </c>
      <c r="AB5522" t="s">
        <v>4020</v>
      </c>
      <c r="AC5522" t="s">
        <v>3974</v>
      </c>
      <c r="AD5522">
        <v>80.56</v>
      </c>
      <c r="AE5522">
        <v>106.05</v>
      </c>
      <c r="AF5522" t="s">
        <v>3975</v>
      </c>
      <c r="AG5522" s="1"/>
      <c r="AJ5522" t="s">
        <v>3975</v>
      </c>
      <c r="AL5522" s="1"/>
      <c r="AM5522" s="1"/>
      <c r="AO5522">
        <v>93.6</v>
      </c>
      <c r="AP5522">
        <v>0</v>
      </c>
      <c r="AQ5522">
        <v>0</v>
      </c>
      <c r="AR5522">
        <v>93.6</v>
      </c>
      <c r="AS5522">
        <v>108.6</v>
      </c>
      <c r="AT5522">
        <v>80.56</v>
      </c>
      <c r="AU5522">
        <v>-1.960000000000008</v>
      </c>
      <c r="AV5522">
        <v>1</v>
      </c>
      <c r="AW5522">
        <v>4</v>
      </c>
    </row>
    <row r="5523" spans="1:49" x14ac:dyDescent="0.3">
      <c r="A5523" t="s">
        <v>7404</v>
      </c>
      <c r="B5523" s="1">
        <v>45908</v>
      </c>
      <c r="C5523" s="1">
        <v>45912</v>
      </c>
      <c r="D5523" s="1">
        <v>45917</v>
      </c>
      <c r="E5523" t="s">
        <v>498</v>
      </c>
      <c r="F5523" t="s">
        <v>51</v>
      </c>
      <c r="G5523">
        <v>3</v>
      </c>
      <c r="H5523">
        <v>96.69</v>
      </c>
      <c r="I5523">
        <v>0</v>
      </c>
      <c r="J5523">
        <v>25</v>
      </c>
      <c r="K5523" t="s">
        <v>35</v>
      </c>
      <c r="L5523" t="s">
        <v>26</v>
      </c>
      <c r="M5523" t="s">
        <v>30</v>
      </c>
      <c r="N5523" t="s">
        <v>22</v>
      </c>
      <c r="O5523" t="s">
        <v>77</v>
      </c>
      <c r="P5523" t="s">
        <v>4799</v>
      </c>
      <c r="Q5523" t="s">
        <v>4396</v>
      </c>
      <c r="R5523" t="s">
        <v>4424</v>
      </c>
      <c r="S5523" t="s">
        <v>4434</v>
      </c>
      <c r="T5523" t="s">
        <v>8594</v>
      </c>
      <c r="U5523" t="s">
        <v>8595</v>
      </c>
      <c r="V5523">
        <v>1982</v>
      </c>
      <c r="W5523" s="1">
        <v>44860</v>
      </c>
      <c r="X5523" t="s">
        <v>4388</v>
      </c>
      <c r="Y5523" t="s">
        <v>4033</v>
      </c>
      <c r="Z5523" t="s">
        <v>3977</v>
      </c>
      <c r="AA5523" t="s">
        <v>3982</v>
      </c>
      <c r="AB5523" t="s">
        <v>3973</v>
      </c>
      <c r="AC5523" t="s">
        <v>3997</v>
      </c>
      <c r="AD5523">
        <v>54.81</v>
      </c>
      <c r="AE5523">
        <v>84.23</v>
      </c>
      <c r="AF5523" t="s">
        <v>3975</v>
      </c>
      <c r="AG5523" s="1"/>
      <c r="AJ5523" t="s">
        <v>3975</v>
      </c>
      <c r="AK5523" t="s">
        <v>5224</v>
      </c>
      <c r="AL5523" s="1">
        <v>45921</v>
      </c>
      <c r="AM5523" s="1">
        <v>45978</v>
      </c>
      <c r="AN5523" t="s">
        <v>5225</v>
      </c>
      <c r="AO5523">
        <v>290.07</v>
      </c>
      <c r="AP5523">
        <v>0</v>
      </c>
      <c r="AQ5523">
        <v>0</v>
      </c>
      <c r="AR5523">
        <v>290.07</v>
      </c>
      <c r="AS5523">
        <v>315.07</v>
      </c>
      <c r="AT5523">
        <v>164.43</v>
      </c>
      <c r="AU5523">
        <v>100.63999999999999</v>
      </c>
      <c r="AV5523">
        <v>5</v>
      </c>
      <c r="AW5523">
        <v>4</v>
      </c>
    </row>
    <row r="5524" spans="1:49" x14ac:dyDescent="0.3">
      <c r="A5524" t="s">
        <v>7405</v>
      </c>
      <c r="B5524" s="1">
        <v>45793</v>
      </c>
      <c r="C5524" s="1">
        <v>45796</v>
      </c>
      <c r="D5524" s="1">
        <v>45797</v>
      </c>
      <c r="E5524" t="s">
        <v>522</v>
      </c>
      <c r="F5524" t="s">
        <v>866</v>
      </c>
      <c r="G5524">
        <v>1</v>
      </c>
      <c r="H5524">
        <v>159.86000000000001</v>
      </c>
      <c r="I5524">
        <v>30</v>
      </c>
      <c r="J5524">
        <v>0</v>
      </c>
      <c r="K5524" t="s">
        <v>60</v>
      </c>
      <c r="L5524" t="s">
        <v>26</v>
      </c>
      <c r="M5524" t="s">
        <v>30</v>
      </c>
      <c r="N5524" t="s">
        <v>37</v>
      </c>
      <c r="O5524" t="s">
        <v>22</v>
      </c>
      <c r="P5524" t="s">
        <v>5032</v>
      </c>
      <c r="Q5524" t="s">
        <v>4384</v>
      </c>
      <c r="R5524" t="s">
        <v>4412</v>
      </c>
      <c r="S5524" t="s">
        <v>4398</v>
      </c>
      <c r="T5524" t="s">
        <v>5033</v>
      </c>
      <c r="U5524" t="s">
        <v>8732</v>
      </c>
      <c r="V5524">
        <v>1988</v>
      </c>
      <c r="W5524" s="1">
        <v>44610</v>
      </c>
      <c r="X5524" t="s">
        <v>4404</v>
      </c>
      <c r="Y5524" t="s">
        <v>4134</v>
      </c>
      <c r="Z5524" t="s">
        <v>3994</v>
      </c>
      <c r="AA5524" t="s">
        <v>4008</v>
      </c>
      <c r="AB5524" t="s">
        <v>4000</v>
      </c>
      <c r="AC5524" t="s">
        <v>3997</v>
      </c>
      <c r="AD5524">
        <v>109.36</v>
      </c>
      <c r="AE5524">
        <v>164.66</v>
      </c>
      <c r="AF5524" t="s">
        <v>3975</v>
      </c>
      <c r="AG5524" s="1"/>
      <c r="AJ5524" t="s">
        <v>3975</v>
      </c>
      <c r="AL5524" s="1"/>
      <c r="AM5524" s="1"/>
      <c r="AO5524">
        <v>159.86000000000001</v>
      </c>
      <c r="AP5524">
        <v>0.3</v>
      </c>
      <c r="AQ5524">
        <v>47.958000000000006</v>
      </c>
      <c r="AR5524">
        <v>111.90200000000002</v>
      </c>
      <c r="AS5524">
        <v>111.90200000000002</v>
      </c>
      <c r="AT5524">
        <v>109.36</v>
      </c>
      <c r="AU5524">
        <v>2.5420000000000158</v>
      </c>
      <c r="AV5524">
        <v>1</v>
      </c>
      <c r="AW5524">
        <v>3</v>
      </c>
    </row>
    <row r="5525" spans="1:49" x14ac:dyDescent="0.3">
      <c r="A5525" t="s">
        <v>7406</v>
      </c>
      <c r="B5525" s="1">
        <v>45921</v>
      </c>
      <c r="C5525" s="1">
        <v>45924</v>
      </c>
      <c r="D5525" s="1">
        <v>45928</v>
      </c>
      <c r="E5525" t="s">
        <v>177</v>
      </c>
      <c r="F5525" t="s">
        <v>293</v>
      </c>
      <c r="G5525">
        <v>3</v>
      </c>
      <c r="H5525">
        <v>207.76</v>
      </c>
      <c r="I5525">
        <v>0</v>
      </c>
      <c r="J5525">
        <v>35</v>
      </c>
      <c r="K5525" t="s">
        <v>60</v>
      </c>
      <c r="L5525" t="s">
        <v>26</v>
      </c>
      <c r="M5525" t="s">
        <v>47</v>
      </c>
      <c r="N5525" t="s">
        <v>22</v>
      </c>
      <c r="O5525" t="s">
        <v>22</v>
      </c>
      <c r="P5525" t="s">
        <v>4724</v>
      </c>
      <c r="Q5525" t="s">
        <v>4384</v>
      </c>
      <c r="R5525" t="s">
        <v>4459</v>
      </c>
      <c r="S5525" t="s">
        <v>4386</v>
      </c>
      <c r="T5525" t="s">
        <v>8615</v>
      </c>
      <c r="U5525" t="s">
        <v>8616</v>
      </c>
      <c r="V5525">
        <v>1978</v>
      </c>
      <c r="W5525" s="1">
        <v>45750</v>
      </c>
      <c r="X5525" t="s">
        <v>4388</v>
      </c>
      <c r="Y5525" t="s">
        <v>4113</v>
      </c>
      <c r="Z5525" t="s">
        <v>4014</v>
      </c>
      <c r="AA5525" t="s">
        <v>4038</v>
      </c>
      <c r="AB5525" t="s">
        <v>4032</v>
      </c>
      <c r="AC5525" t="s">
        <v>3980</v>
      </c>
      <c r="AD5525">
        <v>136.41999999999999</v>
      </c>
      <c r="AE5525">
        <v>187.62</v>
      </c>
      <c r="AF5525" t="s">
        <v>3975</v>
      </c>
      <c r="AG5525" s="1"/>
      <c r="AJ5525" t="s">
        <v>3975</v>
      </c>
      <c r="AL5525" s="1"/>
      <c r="AM5525" s="1"/>
      <c r="AO5525">
        <v>623.28</v>
      </c>
      <c r="AP5525">
        <v>0</v>
      </c>
      <c r="AQ5525">
        <v>0</v>
      </c>
      <c r="AR5525">
        <v>623.28</v>
      </c>
      <c r="AS5525">
        <v>658.28</v>
      </c>
      <c r="AT5525">
        <v>409.26</v>
      </c>
      <c r="AU5525">
        <v>179.01999999999998</v>
      </c>
      <c r="AV5525">
        <v>4</v>
      </c>
      <c r="AW5525">
        <v>3</v>
      </c>
    </row>
    <row r="5526" spans="1:49" x14ac:dyDescent="0.3">
      <c r="A5526" t="s">
        <v>7407</v>
      </c>
      <c r="B5526" s="1">
        <v>45699</v>
      </c>
      <c r="C5526" s="1">
        <v>45700</v>
      </c>
      <c r="D5526" s="1">
        <v>45702</v>
      </c>
      <c r="E5526" t="s">
        <v>1136</v>
      </c>
      <c r="F5526" t="s">
        <v>132</v>
      </c>
      <c r="G5526">
        <v>3</v>
      </c>
      <c r="H5526">
        <v>31.19</v>
      </c>
      <c r="I5526">
        <v>0</v>
      </c>
      <c r="J5526">
        <v>0</v>
      </c>
      <c r="K5526" t="s">
        <v>18</v>
      </c>
      <c r="L5526" t="s">
        <v>19</v>
      </c>
      <c r="M5526" t="s">
        <v>30</v>
      </c>
      <c r="N5526" t="s">
        <v>21</v>
      </c>
      <c r="O5526" t="s">
        <v>22</v>
      </c>
      <c r="P5526" t="s">
        <v>4395</v>
      </c>
      <c r="Q5526" t="s">
        <v>4396</v>
      </c>
      <c r="R5526" t="s">
        <v>4397</v>
      </c>
      <c r="S5526" t="s">
        <v>4434</v>
      </c>
      <c r="T5526" t="s">
        <v>8481</v>
      </c>
      <c r="U5526" t="s">
        <v>4580</v>
      </c>
      <c r="V5526">
        <v>2004</v>
      </c>
      <c r="W5526" s="1">
        <v>45794</v>
      </c>
      <c r="X5526" t="s">
        <v>4419</v>
      </c>
      <c r="Y5526" t="s">
        <v>4160</v>
      </c>
      <c r="Z5526" t="s">
        <v>3977</v>
      </c>
      <c r="AA5526" t="s">
        <v>4072</v>
      </c>
      <c r="AB5526" t="s">
        <v>3973</v>
      </c>
      <c r="AC5526" t="s">
        <v>3980</v>
      </c>
      <c r="AD5526">
        <v>25.76</v>
      </c>
      <c r="AE5526">
        <v>35.11</v>
      </c>
      <c r="AF5526" t="s">
        <v>3975</v>
      </c>
      <c r="AG5526" s="1"/>
      <c r="AJ5526" t="s">
        <v>3975</v>
      </c>
      <c r="AL5526" s="1"/>
      <c r="AM5526" s="1"/>
      <c r="AO5526">
        <v>93.570000000000007</v>
      </c>
      <c r="AP5526">
        <v>0</v>
      </c>
      <c r="AQ5526">
        <v>0</v>
      </c>
      <c r="AR5526">
        <v>93.570000000000007</v>
      </c>
      <c r="AS5526">
        <v>93.570000000000007</v>
      </c>
      <c r="AT5526">
        <v>77.28</v>
      </c>
      <c r="AU5526">
        <v>16.290000000000006</v>
      </c>
      <c r="AV5526">
        <v>2</v>
      </c>
      <c r="AW5526">
        <v>1</v>
      </c>
    </row>
    <row r="5527" spans="1:49" x14ac:dyDescent="0.3">
      <c r="A5527" t="s">
        <v>7408</v>
      </c>
      <c r="B5527" s="1">
        <v>45960</v>
      </c>
      <c r="C5527" s="1">
        <v>45963</v>
      </c>
      <c r="D5527" s="1">
        <v>45967</v>
      </c>
      <c r="E5527" t="s">
        <v>28</v>
      </c>
      <c r="F5527" t="s">
        <v>828</v>
      </c>
      <c r="G5527">
        <v>1</v>
      </c>
      <c r="H5527">
        <v>233.4</v>
      </c>
      <c r="I5527">
        <v>10</v>
      </c>
      <c r="J5527">
        <v>15</v>
      </c>
      <c r="K5527" t="s">
        <v>35</v>
      </c>
      <c r="L5527" t="s">
        <v>26</v>
      </c>
      <c r="M5527" t="s">
        <v>47</v>
      </c>
      <c r="N5527" t="s">
        <v>22</v>
      </c>
      <c r="O5527" t="s">
        <v>22</v>
      </c>
      <c r="P5527" t="s">
        <v>4724</v>
      </c>
      <c r="Q5527" t="s">
        <v>4384</v>
      </c>
      <c r="R5527" t="s">
        <v>4401</v>
      </c>
      <c r="S5527" t="s">
        <v>4386</v>
      </c>
      <c r="T5527" t="s">
        <v>4892</v>
      </c>
      <c r="U5527" t="s">
        <v>8642</v>
      </c>
      <c r="V5527">
        <v>1989</v>
      </c>
      <c r="W5527" s="1">
        <v>45703</v>
      </c>
      <c r="X5527" t="s">
        <v>4388</v>
      </c>
      <c r="Y5527" t="s">
        <v>4124</v>
      </c>
      <c r="Z5527" t="s">
        <v>3987</v>
      </c>
      <c r="AA5527" t="s">
        <v>4026</v>
      </c>
      <c r="AB5527" t="s">
        <v>3973</v>
      </c>
      <c r="AC5527" t="s">
        <v>3974</v>
      </c>
      <c r="AD5527">
        <v>190.94</v>
      </c>
      <c r="AE5527">
        <v>230.45</v>
      </c>
      <c r="AF5527" t="s">
        <v>3975</v>
      </c>
      <c r="AG5527" s="1"/>
      <c r="AJ5527" t="s">
        <v>3975</v>
      </c>
      <c r="AL5527" s="1"/>
      <c r="AM5527" s="1"/>
      <c r="AO5527">
        <v>233.4</v>
      </c>
      <c r="AP5527">
        <v>0.1</v>
      </c>
      <c r="AQ5527">
        <v>23.340000000000003</v>
      </c>
      <c r="AR5527">
        <v>210.06</v>
      </c>
      <c r="AS5527">
        <v>225.06</v>
      </c>
      <c r="AT5527">
        <v>190.94</v>
      </c>
      <c r="AU5527">
        <v>4.1200000000000045</v>
      </c>
      <c r="AV5527">
        <v>4</v>
      </c>
      <c r="AW5527">
        <v>3</v>
      </c>
    </row>
    <row r="5528" spans="1:49" x14ac:dyDescent="0.3">
      <c r="A5528" t="s">
        <v>7409</v>
      </c>
      <c r="B5528" s="1">
        <v>45680</v>
      </c>
      <c r="C5528" s="1">
        <v>45683</v>
      </c>
      <c r="D5528" s="1">
        <v>45688</v>
      </c>
      <c r="E5528" t="s">
        <v>786</v>
      </c>
      <c r="F5528" t="s">
        <v>534</v>
      </c>
      <c r="G5528">
        <v>2</v>
      </c>
      <c r="H5528">
        <v>20.13</v>
      </c>
      <c r="I5528">
        <v>25</v>
      </c>
      <c r="J5528">
        <v>15</v>
      </c>
      <c r="K5528" t="s">
        <v>42</v>
      </c>
      <c r="L5528" t="s">
        <v>19</v>
      </c>
      <c r="M5528" t="s">
        <v>47</v>
      </c>
      <c r="N5528" t="s">
        <v>22</v>
      </c>
      <c r="O5528" t="s">
        <v>22</v>
      </c>
      <c r="P5528" t="s">
        <v>4858</v>
      </c>
      <c r="Q5528" t="s">
        <v>4384</v>
      </c>
      <c r="R5528" t="s">
        <v>4444</v>
      </c>
      <c r="S5528" t="s">
        <v>4386</v>
      </c>
      <c r="T5528" t="s">
        <v>4859</v>
      </c>
      <c r="U5528" t="s">
        <v>8625</v>
      </c>
      <c r="V5528">
        <v>1986</v>
      </c>
      <c r="W5528" s="1">
        <v>45348</v>
      </c>
      <c r="X5528" t="s">
        <v>4394</v>
      </c>
      <c r="Y5528" t="s">
        <v>4021</v>
      </c>
      <c r="Z5528" t="s">
        <v>3994</v>
      </c>
      <c r="AA5528" t="s">
        <v>4006</v>
      </c>
      <c r="AB5528" t="s">
        <v>3996</v>
      </c>
      <c r="AC5528" t="s">
        <v>3997</v>
      </c>
      <c r="AD5528">
        <v>17.190000000000001</v>
      </c>
      <c r="AE5528">
        <v>20.5</v>
      </c>
      <c r="AF5528" t="s">
        <v>3975</v>
      </c>
      <c r="AG5528" s="1"/>
      <c r="AJ5528" t="s">
        <v>3975</v>
      </c>
      <c r="AL5528" s="1"/>
      <c r="AM5528" s="1"/>
      <c r="AO5528">
        <v>40.26</v>
      </c>
      <c r="AP5528">
        <v>0.25</v>
      </c>
      <c r="AQ5528">
        <v>10.065</v>
      </c>
      <c r="AR5528">
        <v>30.195</v>
      </c>
      <c r="AS5528">
        <v>45.195</v>
      </c>
      <c r="AT5528">
        <v>34.380000000000003</v>
      </c>
      <c r="AU5528">
        <v>-19.185000000000002</v>
      </c>
      <c r="AV5528">
        <v>5</v>
      </c>
      <c r="AW5528">
        <v>3</v>
      </c>
    </row>
    <row r="5529" spans="1:49" x14ac:dyDescent="0.3">
      <c r="A5529" t="s">
        <v>4226</v>
      </c>
      <c r="B5529" s="1">
        <v>45911</v>
      </c>
      <c r="C5529" s="1">
        <v>45974</v>
      </c>
      <c r="D5529" s="1">
        <v>45986</v>
      </c>
      <c r="E5529" t="s">
        <v>83</v>
      </c>
      <c r="F5529" t="s">
        <v>584</v>
      </c>
      <c r="G5529">
        <v>1</v>
      </c>
      <c r="H5529">
        <v>59.22</v>
      </c>
      <c r="I5529">
        <v>5</v>
      </c>
      <c r="J5529">
        <v>25</v>
      </c>
      <c r="K5529" t="s">
        <v>60</v>
      </c>
      <c r="L5529" t="s">
        <v>26</v>
      </c>
      <c r="M5529" t="s">
        <v>30</v>
      </c>
      <c r="N5529" t="s">
        <v>22</v>
      </c>
      <c r="O5529" t="s">
        <v>111</v>
      </c>
      <c r="P5529" t="s">
        <v>4411</v>
      </c>
      <c r="Q5529" t="s">
        <v>4384</v>
      </c>
      <c r="R5529" t="s">
        <v>4385</v>
      </c>
      <c r="S5529" t="s">
        <v>4398</v>
      </c>
      <c r="T5529" t="s">
        <v>4755</v>
      </c>
      <c r="U5529" t="s">
        <v>4756</v>
      </c>
      <c r="V5529">
        <v>1972</v>
      </c>
      <c r="W5529" s="1">
        <v>45467</v>
      </c>
      <c r="X5529" t="s">
        <v>4388</v>
      </c>
      <c r="Y5529" t="s">
        <v>4052</v>
      </c>
      <c r="Z5529" t="s">
        <v>3987</v>
      </c>
      <c r="AA5529" t="s">
        <v>3988</v>
      </c>
      <c r="AB5529" t="s">
        <v>4032</v>
      </c>
      <c r="AC5529" t="s">
        <v>3980</v>
      </c>
      <c r="AD5529">
        <v>53.97</v>
      </c>
      <c r="AE5529">
        <v>67.36</v>
      </c>
      <c r="AF5529" t="s">
        <v>3975</v>
      </c>
      <c r="AG5529" s="1">
        <v>45617</v>
      </c>
      <c r="AH5529" t="s">
        <v>4177</v>
      </c>
      <c r="AI5529" t="s">
        <v>35</v>
      </c>
      <c r="AJ5529" t="s">
        <v>4055</v>
      </c>
      <c r="AK5529" t="s">
        <v>5226</v>
      </c>
      <c r="AL5529" s="1">
        <v>45762</v>
      </c>
      <c r="AM5529" s="1">
        <v>45777</v>
      </c>
      <c r="AN5529" t="s">
        <v>26</v>
      </c>
      <c r="AO5529">
        <v>59.22</v>
      </c>
      <c r="AP5529">
        <v>0.05</v>
      </c>
      <c r="AQ5529">
        <v>2.9610000000000003</v>
      </c>
      <c r="AR5529">
        <v>56.259</v>
      </c>
      <c r="AS5529">
        <v>81.259</v>
      </c>
      <c r="AT5529">
        <v>53.97</v>
      </c>
      <c r="AU5529">
        <v>-22.710999999999999</v>
      </c>
      <c r="AV5529">
        <v>12</v>
      </c>
      <c r="AW5529">
        <v>63</v>
      </c>
    </row>
    <row r="5530" spans="1:49" x14ac:dyDescent="0.3">
      <c r="A5530" t="s">
        <v>7410</v>
      </c>
      <c r="B5530" s="1">
        <v>45803</v>
      </c>
      <c r="C5530" s="1">
        <v>45804</v>
      </c>
      <c r="D5530" s="1">
        <v>45805</v>
      </c>
      <c r="E5530" t="s">
        <v>912</v>
      </c>
      <c r="F5530" t="s">
        <v>659</v>
      </c>
      <c r="G5530">
        <v>2</v>
      </c>
      <c r="H5530">
        <v>64.67</v>
      </c>
      <c r="I5530">
        <v>20</v>
      </c>
      <c r="J5530">
        <v>35</v>
      </c>
      <c r="K5530" t="s">
        <v>18</v>
      </c>
      <c r="L5530" t="s">
        <v>19</v>
      </c>
      <c r="M5530" t="s">
        <v>20</v>
      </c>
      <c r="N5530" t="s">
        <v>22</v>
      </c>
      <c r="O5530" t="s">
        <v>22</v>
      </c>
      <c r="P5530" t="s">
        <v>4802</v>
      </c>
      <c r="Q5530" t="s">
        <v>4396</v>
      </c>
      <c r="R5530" t="s">
        <v>4416</v>
      </c>
      <c r="S5530" t="s">
        <v>4391</v>
      </c>
      <c r="T5530" t="s">
        <v>4803</v>
      </c>
      <c r="U5530" t="s">
        <v>4804</v>
      </c>
      <c r="V5530">
        <v>1976</v>
      </c>
      <c r="W5530" s="1">
        <v>44689</v>
      </c>
      <c r="X5530" t="s">
        <v>4388</v>
      </c>
      <c r="Y5530" t="s">
        <v>4099</v>
      </c>
      <c r="Z5530" t="s">
        <v>3987</v>
      </c>
      <c r="AA5530" t="s">
        <v>4065</v>
      </c>
      <c r="AB5530" t="s">
        <v>4020</v>
      </c>
      <c r="AC5530" t="s">
        <v>3997</v>
      </c>
      <c r="AD5530">
        <v>41.49</v>
      </c>
      <c r="AE5530">
        <v>58.23</v>
      </c>
      <c r="AF5530" t="s">
        <v>3975</v>
      </c>
      <c r="AG5530" s="1"/>
      <c r="AJ5530" t="s">
        <v>3975</v>
      </c>
      <c r="AL5530" s="1"/>
      <c r="AM5530" s="1"/>
      <c r="AO5530">
        <v>129.34</v>
      </c>
      <c r="AP5530">
        <v>0.2</v>
      </c>
      <c r="AQ5530">
        <v>25.868000000000002</v>
      </c>
      <c r="AR5530">
        <v>103.47200000000001</v>
      </c>
      <c r="AS5530">
        <v>138.47200000000001</v>
      </c>
      <c r="AT5530">
        <v>82.98</v>
      </c>
      <c r="AU5530">
        <v>-14.507999999999996</v>
      </c>
      <c r="AV5530">
        <v>1</v>
      </c>
      <c r="AW5530">
        <v>1</v>
      </c>
    </row>
    <row r="5531" spans="1:49" x14ac:dyDescent="0.3">
      <c r="A5531" t="s">
        <v>7411</v>
      </c>
      <c r="B5531" s="1">
        <v>46018</v>
      </c>
      <c r="C5531" s="1">
        <v>46020</v>
      </c>
      <c r="D5531" s="1">
        <v>46024</v>
      </c>
      <c r="E5531" t="s">
        <v>399</v>
      </c>
      <c r="F5531" t="s">
        <v>323</v>
      </c>
      <c r="G5531">
        <v>2</v>
      </c>
      <c r="H5531">
        <v>138.43</v>
      </c>
      <c r="I5531">
        <v>20</v>
      </c>
      <c r="J5531">
        <v>15</v>
      </c>
      <c r="K5531" t="s">
        <v>18</v>
      </c>
      <c r="L5531" t="s">
        <v>19</v>
      </c>
      <c r="M5531" t="s">
        <v>47</v>
      </c>
      <c r="N5531" t="s">
        <v>52</v>
      </c>
      <c r="O5531" t="s">
        <v>22</v>
      </c>
      <c r="P5531" t="s">
        <v>4515</v>
      </c>
      <c r="Q5531" t="s">
        <v>4384</v>
      </c>
      <c r="R5531" t="s">
        <v>4390</v>
      </c>
      <c r="S5531" t="s">
        <v>4398</v>
      </c>
      <c r="T5531" t="s">
        <v>4516</v>
      </c>
      <c r="U5531" t="s">
        <v>8462</v>
      </c>
      <c r="V5531">
        <v>1985</v>
      </c>
      <c r="W5531" s="1">
        <v>45339</v>
      </c>
      <c r="X5531" t="s">
        <v>4404</v>
      </c>
      <c r="Y5531" t="s">
        <v>4060</v>
      </c>
      <c r="Z5531" t="s">
        <v>4014</v>
      </c>
      <c r="AA5531" t="s">
        <v>4049</v>
      </c>
      <c r="AB5531" t="s">
        <v>4000</v>
      </c>
      <c r="AC5531" t="s">
        <v>3985</v>
      </c>
      <c r="AD5531">
        <v>96.1</v>
      </c>
      <c r="AE5531">
        <v>127.79</v>
      </c>
      <c r="AF5531" t="s">
        <v>3975</v>
      </c>
      <c r="AG5531" s="1"/>
      <c r="AJ5531" t="s">
        <v>3975</v>
      </c>
      <c r="AL5531" s="1"/>
      <c r="AM5531" s="1"/>
      <c r="AO5531">
        <v>276.86</v>
      </c>
      <c r="AP5531">
        <v>0.2</v>
      </c>
      <c r="AQ5531">
        <v>55.372000000000007</v>
      </c>
      <c r="AR5531">
        <v>221.488</v>
      </c>
      <c r="AS5531">
        <v>236.488</v>
      </c>
      <c r="AT5531">
        <v>192.2</v>
      </c>
      <c r="AU5531">
        <v>14.288000000000011</v>
      </c>
      <c r="AV5531">
        <v>4</v>
      </c>
      <c r="AW5531">
        <v>2</v>
      </c>
    </row>
    <row r="5532" spans="1:49" x14ac:dyDescent="0.3">
      <c r="A5532" t="s">
        <v>7412</v>
      </c>
      <c r="B5532" s="1">
        <v>45973</v>
      </c>
      <c r="C5532" s="1">
        <v>45975</v>
      </c>
      <c r="D5532" s="1">
        <v>45979</v>
      </c>
      <c r="E5532" t="s">
        <v>206</v>
      </c>
      <c r="F5532" t="s">
        <v>141</v>
      </c>
      <c r="G5532">
        <v>3</v>
      </c>
      <c r="H5532">
        <v>158.58000000000001</v>
      </c>
      <c r="I5532">
        <v>10</v>
      </c>
      <c r="J5532">
        <v>50</v>
      </c>
      <c r="K5532" t="s">
        <v>18</v>
      </c>
      <c r="L5532" t="s">
        <v>26</v>
      </c>
      <c r="M5532" t="s">
        <v>30</v>
      </c>
      <c r="N5532" t="s">
        <v>22</v>
      </c>
      <c r="O5532" t="s">
        <v>22</v>
      </c>
      <c r="P5532" t="s">
        <v>4418</v>
      </c>
      <c r="Q5532" t="s">
        <v>4396</v>
      </c>
      <c r="R5532" t="s">
        <v>4416</v>
      </c>
      <c r="S5532" t="s">
        <v>4386</v>
      </c>
      <c r="T5532" t="s">
        <v>8426</v>
      </c>
      <c r="U5532" t="s">
        <v>8427</v>
      </c>
      <c r="V5532">
        <v>1995</v>
      </c>
      <c r="W5532" s="1">
        <v>44964</v>
      </c>
      <c r="X5532" t="s">
        <v>4419</v>
      </c>
      <c r="Y5532" t="s">
        <v>3998</v>
      </c>
      <c r="Z5532" t="s">
        <v>3987</v>
      </c>
      <c r="AA5532" t="s">
        <v>3999</v>
      </c>
      <c r="AB5532" t="s">
        <v>4000</v>
      </c>
      <c r="AC5532" t="s">
        <v>3980</v>
      </c>
      <c r="AD5532">
        <v>102.32</v>
      </c>
      <c r="AE5532">
        <v>157.22</v>
      </c>
      <c r="AF5532" t="s">
        <v>3975</v>
      </c>
      <c r="AG5532" s="1"/>
      <c r="AJ5532" t="s">
        <v>3975</v>
      </c>
      <c r="AL5532" s="1"/>
      <c r="AM5532" s="1"/>
      <c r="AO5532">
        <v>475.74</v>
      </c>
      <c r="AP5532">
        <v>0.1</v>
      </c>
      <c r="AQ5532">
        <v>47.574000000000005</v>
      </c>
      <c r="AR5532">
        <v>428.166</v>
      </c>
      <c r="AS5532">
        <v>478.166</v>
      </c>
      <c r="AT5532">
        <v>306.95999999999998</v>
      </c>
      <c r="AU5532">
        <v>71.206000000000017</v>
      </c>
      <c r="AV5532">
        <v>4</v>
      </c>
      <c r="AW5532">
        <v>2</v>
      </c>
    </row>
    <row r="5533" spans="1:49" x14ac:dyDescent="0.3">
      <c r="A5533" t="s">
        <v>7413</v>
      </c>
      <c r="B5533" s="1">
        <v>45771</v>
      </c>
      <c r="C5533" s="1">
        <v>45774</v>
      </c>
      <c r="D5533" s="1">
        <v>45779</v>
      </c>
      <c r="E5533" t="s">
        <v>435</v>
      </c>
      <c r="F5533" t="s">
        <v>561</v>
      </c>
      <c r="G5533">
        <v>1</v>
      </c>
      <c r="H5533">
        <v>3.17</v>
      </c>
      <c r="I5533">
        <v>0</v>
      </c>
      <c r="J5533">
        <v>25</v>
      </c>
      <c r="K5533" t="s">
        <v>18</v>
      </c>
      <c r="L5533" t="s">
        <v>26</v>
      </c>
      <c r="M5533" t="s">
        <v>30</v>
      </c>
      <c r="N5533" t="s">
        <v>31</v>
      </c>
      <c r="O5533" t="s">
        <v>22</v>
      </c>
      <c r="P5533" t="s">
        <v>4818</v>
      </c>
      <c r="Q5533" t="s">
        <v>4396</v>
      </c>
      <c r="R5533" t="s">
        <v>4424</v>
      </c>
      <c r="S5533" t="s">
        <v>4406</v>
      </c>
      <c r="T5533" t="s">
        <v>4819</v>
      </c>
      <c r="U5533" t="s">
        <v>8607</v>
      </c>
      <c r="V5533">
        <v>2000</v>
      </c>
      <c r="W5533" s="1">
        <v>44670</v>
      </c>
      <c r="X5533" t="s">
        <v>4388</v>
      </c>
      <c r="Y5533" t="s">
        <v>4088</v>
      </c>
      <c r="Z5533" t="s">
        <v>3971</v>
      </c>
      <c r="AA5533" t="s">
        <v>4011</v>
      </c>
      <c r="AB5533" t="s">
        <v>4000</v>
      </c>
      <c r="AC5533" t="s">
        <v>3985</v>
      </c>
      <c r="AD5533">
        <v>2.4300000000000002</v>
      </c>
      <c r="AE5533">
        <v>3.66</v>
      </c>
      <c r="AF5533" t="s">
        <v>3975</v>
      </c>
      <c r="AG5533" s="1"/>
      <c r="AJ5533" t="s">
        <v>3975</v>
      </c>
      <c r="AL5533" s="1"/>
      <c r="AM5533" s="1"/>
      <c r="AO5533">
        <v>3.17</v>
      </c>
      <c r="AP5533">
        <v>0</v>
      </c>
      <c r="AQ5533">
        <v>0</v>
      </c>
      <c r="AR5533">
        <v>3.17</v>
      </c>
      <c r="AS5533">
        <v>28.17</v>
      </c>
      <c r="AT5533">
        <v>2.4300000000000002</v>
      </c>
      <c r="AU5533">
        <v>-24.26</v>
      </c>
      <c r="AV5533">
        <v>5</v>
      </c>
      <c r="AW5533">
        <v>3</v>
      </c>
    </row>
    <row r="5534" spans="1:49" x14ac:dyDescent="0.3">
      <c r="A5534" t="s">
        <v>7414</v>
      </c>
      <c r="B5534" s="1">
        <v>45723</v>
      </c>
      <c r="C5534" s="1"/>
      <c r="D5534" s="1">
        <v>45739</v>
      </c>
      <c r="E5534" t="s">
        <v>687</v>
      </c>
      <c r="F5534" t="s">
        <v>280</v>
      </c>
      <c r="G5534">
        <v>1</v>
      </c>
      <c r="H5534">
        <v>122.76</v>
      </c>
      <c r="I5534">
        <v>10</v>
      </c>
      <c r="J5534">
        <v>0</v>
      </c>
      <c r="K5534" t="s">
        <v>60</v>
      </c>
      <c r="L5534" t="s">
        <v>19</v>
      </c>
      <c r="M5534" t="s">
        <v>36</v>
      </c>
      <c r="N5534" t="s">
        <v>37</v>
      </c>
      <c r="O5534" t="s">
        <v>22</v>
      </c>
      <c r="P5534" t="s">
        <v>4503</v>
      </c>
      <c r="Q5534" t="s">
        <v>4396</v>
      </c>
      <c r="R5534" t="s">
        <v>4385</v>
      </c>
      <c r="S5534" t="s">
        <v>4406</v>
      </c>
      <c r="T5534" t="s">
        <v>4504</v>
      </c>
      <c r="U5534" t="s">
        <v>8459</v>
      </c>
      <c r="V5534">
        <v>1986</v>
      </c>
      <c r="W5534" s="1">
        <v>45282</v>
      </c>
      <c r="X5534" t="s">
        <v>4419</v>
      </c>
      <c r="Y5534" t="s">
        <v>4097</v>
      </c>
      <c r="Z5534" t="s">
        <v>3987</v>
      </c>
      <c r="AA5534" t="s">
        <v>4026</v>
      </c>
      <c r="AB5534" t="s">
        <v>3989</v>
      </c>
      <c r="AC5534" t="s">
        <v>3997</v>
      </c>
      <c r="AD5534">
        <v>85.33</v>
      </c>
      <c r="AE5534">
        <v>131.21</v>
      </c>
      <c r="AF5534" t="s">
        <v>3975</v>
      </c>
      <c r="AG5534" s="1"/>
      <c r="AJ5534" t="s">
        <v>3975</v>
      </c>
      <c r="AL5534" s="1"/>
      <c r="AM5534" s="1"/>
      <c r="AO5534">
        <v>122.76</v>
      </c>
      <c r="AP5534">
        <v>0.1</v>
      </c>
      <c r="AQ5534">
        <v>12.276000000000002</v>
      </c>
      <c r="AR5534">
        <v>110.48400000000001</v>
      </c>
      <c r="AS5534">
        <v>110.48400000000001</v>
      </c>
      <c r="AT5534">
        <v>85.33</v>
      </c>
      <c r="AU5534">
        <v>25.154000000000011</v>
      </c>
    </row>
    <row r="5535" spans="1:49" x14ac:dyDescent="0.3">
      <c r="A5535" t="s">
        <v>7415</v>
      </c>
      <c r="B5535" s="1">
        <v>45890</v>
      </c>
      <c r="C5535" s="1">
        <v>45891</v>
      </c>
      <c r="D5535" s="1">
        <v>45894</v>
      </c>
      <c r="E5535" t="s">
        <v>553</v>
      </c>
      <c r="F5535" t="s">
        <v>1244</v>
      </c>
      <c r="G5535">
        <v>1</v>
      </c>
      <c r="H5535">
        <v>230.93</v>
      </c>
      <c r="I5535">
        <v>0</v>
      </c>
      <c r="J5535">
        <v>35</v>
      </c>
      <c r="K5535" t="s">
        <v>60</v>
      </c>
      <c r="L5535" t="s">
        <v>19</v>
      </c>
      <c r="M5535" t="s">
        <v>36</v>
      </c>
      <c r="N5535" t="s">
        <v>37</v>
      </c>
      <c r="O5535" t="s">
        <v>38</v>
      </c>
      <c r="P5535" t="s">
        <v>4522</v>
      </c>
      <c r="Q5535" t="s">
        <v>4396</v>
      </c>
      <c r="R5535" t="s">
        <v>4424</v>
      </c>
      <c r="S5535" t="s">
        <v>4398</v>
      </c>
      <c r="T5535" t="s">
        <v>5074</v>
      </c>
      <c r="U5535" t="s">
        <v>8754</v>
      </c>
      <c r="V5535">
        <v>1995</v>
      </c>
      <c r="W5535" s="1">
        <v>45980</v>
      </c>
      <c r="X5535" t="s">
        <v>4394</v>
      </c>
      <c r="Y5535" t="s">
        <v>4125</v>
      </c>
      <c r="Z5535" t="s">
        <v>4014</v>
      </c>
      <c r="AA5535" t="s">
        <v>4038</v>
      </c>
      <c r="AB5535" t="s">
        <v>3989</v>
      </c>
      <c r="AC5535" t="s">
        <v>3974</v>
      </c>
      <c r="AD5535">
        <v>156.36000000000001</v>
      </c>
      <c r="AE5535">
        <v>217.47</v>
      </c>
      <c r="AF5535" t="s">
        <v>3975</v>
      </c>
      <c r="AG5535" s="1"/>
      <c r="AJ5535" t="s">
        <v>3975</v>
      </c>
      <c r="AK5535" t="s">
        <v>5228</v>
      </c>
      <c r="AL5535" s="1">
        <v>45880</v>
      </c>
      <c r="AM5535" s="1">
        <v>45932</v>
      </c>
      <c r="AN5535" t="s">
        <v>19</v>
      </c>
      <c r="AO5535">
        <v>230.93</v>
      </c>
      <c r="AP5535">
        <v>0</v>
      </c>
      <c r="AQ5535">
        <v>0</v>
      </c>
      <c r="AR5535">
        <v>230.93</v>
      </c>
      <c r="AS5535">
        <v>265.93</v>
      </c>
      <c r="AT5535">
        <v>156.36000000000001</v>
      </c>
      <c r="AU5535">
        <v>39.569999999999993</v>
      </c>
      <c r="AV5535">
        <v>3</v>
      </c>
      <c r="AW5535">
        <v>1</v>
      </c>
    </row>
    <row r="5536" spans="1:49" x14ac:dyDescent="0.3">
      <c r="A5536" t="s">
        <v>7416</v>
      </c>
      <c r="B5536" s="1">
        <v>45723</v>
      </c>
      <c r="C5536" s="1">
        <v>45842</v>
      </c>
      <c r="D5536" s="1">
        <v>45968</v>
      </c>
      <c r="E5536" t="s">
        <v>650</v>
      </c>
      <c r="F5536" t="s">
        <v>957</v>
      </c>
      <c r="G5536">
        <v>3</v>
      </c>
      <c r="H5536">
        <v>192.26</v>
      </c>
      <c r="I5536">
        <v>0</v>
      </c>
      <c r="J5536">
        <v>0</v>
      </c>
      <c r="K5536" t="s">
        <v>42</v>
      </c>
      <c r="L5536" t="s">
        <v>43</v>
      </c>
      <c r="M5536" t="s">
        <v>47</v>
      </c>
      <c r="N5536" t="s">
        <v>22</v>
      </c>
      <c r="O5536" t="s">
        <v>56</v>
      </c>
      <c r="P5536" t="s">
        <v>4488</v>
      </c>
      <c r="Q5536" t="s">
        <v>4396</v>
      </c>
      <c r="R5536" t="s">
        <v>4409</v>
      </c>
      <c r="S5536" t="s">
        <v>4434</v>
      </c>
      <c r="T5536" t="s">
        <v>4730</v>
      </c>
      <c r="U5536" t="s">
        <v>8560</v>
      </c>
      <c r="V5536">
        <v>1998</v>
      </c>
      <c r="W5536" s="1">
        <v>45796</v>
      </c>
      <c r="X5536" t="s">
        <v>4394</v>
      </c>
      <c r="Y5536" t="s">
        <v>4090</v>
      </c>
      <c r="Z5536" t="s">
        <v>3977</v>
      </c>
      <c r="AA5536" t="s">
        <v>4072</v>
      </c>
      <c r="AB5536" t="s">
        <v>3983</v>
      </c>
      <c r="AC5536" t="s">
        <v>3985</v>
      </c>
      <c r="AD5536">
        <v>157.76</v>
      </c>
      <c r="AE5536">
        <v>202.81</v>
      </c>
      <c r="AF5536" t="s">
        <v>3975</v>
      </c>
      <c r="AG5536" s="1"/>
      <c r="AJ5536" t="s">
        <v>3975</v>
      </c>
      <c r="AK5536" t="s">
        <v>5222</v>
      </c>
      <c r="AL5536" s="1">
        <v>45416</v>
      </c>
      <c r="AM5536" s="1">
        <v>45440</v>
      </c>
      <c r="AN5536" t="s">
        <v>26</v>
      </c>
      <c r="AO5536">
        <v>576.78</v>
      </c>
      <c r="AP5536">
        <v>0</v>
      </c>
      <c r="AQ5536">
        <v>0</v>
      </c>
      <c r="AR5536">
        <v>576.78</v>
      </c>
      <c r="AS5536">
        <v>576.78</v>
      </c>
      <c r="AT5536">
        <v>473.28</v>
      </c>
      <c r="AU5536">
        <v>103.5</v>
      </c>
      <c r="AV5536">
        <v>126</v>
      </c>
      <c r="AW5536">
        <v>119</v>
      </c>
    </row>
    <row r="5537" spans="1:49" x14ac:dyDescent="0.3">
      <c r="A5537" t="s">
        <v>7417</v>
      </c>
      <c r="B5537" s="1">
        <v>45890</v>
      </c>
      <c r="C5537" s="1">
        <v>45897</v>
      </c>
      <c r="D5537" s="1">
        <v>45906</v>
      </c>
      <c r="E5537" t="s">
        <v>1916</v>
      </c>
      <c r="F5537" t="s">
        <v>165</v>
      </c>
      <c r="G5537">
        <v>1</v>
      </c>
      <c r="H5537">
        <v>99.55</v>
      </c>
      <c r="I5537">
        <v>0</v>
      </c>
      <c r="J5537">
        <v>15</v>
      </c>
      <c r="K5537" t="s">
        <v>42</v>
      </c>
      <c r="L5537" t="s">
        <v>19</v>
      </c>
      <c r="M5537" t="s">
        <v>30</v>
      </c>
      <c r="N5537" t="s">
        <v>52</v>
      </c>
      <c r="O5537" t="s">
        <v>98</v>
      </c>
      <c r="P5537" t="s">
        <v>4628</v>
      </c>
      <c r="Q5537" t="s">
        <v>4396</v>
      </c>
      <c r="R5537" t="s">
        <v>4412</v>
      </c>
      <c r="S5537" t="s">
        <v>4386</v>
      </c>
      <c r="T5537" t="s">
        <v>8714</v>
      </c>
      <c r="U5537" t="s">
        <v>8715</v>
      </c>
      <c r="V5537">
        <v>1982</v>
      </c>
      <c r="W5537" s="1">
        <v>44667</v>
      </c>
      <c r="X5537" t="s">
        <v>4394</v>
      </c>
      <c r="Y5537" t="s">
        <v>4123</v>
      </c>
      <c r="Z5537" t="s">
        <v>3971</v>
      </c>
      <c r="AA5537" t="s">
        <v>4019</v>
      </c>
      <c r="AB5537" t="s">
        <v>4002</v>
      </c>
      <c r="AC5537" t="s">
        <v>3974</v>
      </c>
      <c r="AD5537">
        <v>0</v>
      </c>
      <c r="AE5537">
        <v>107.26</v>
      </c>
      <c r="AF5537" t="s">
        <v>3975</v>
      </c>
      <c r="AG5537" s="1"/>
      <c r="AJ5537" t="s">
        <v>3975</v>
      </c>
      <c r="AK5537" t="s">
        <v>5229</v>
      </c>
      <c r="AL5537" s="1">
        <v>45421</v>
      </c>
      <c r="AM5537" s="1">
        <v>45444</v>
      </c>
      <c r="AN5537" t="s">
        <v>5225</v>
      </c>
      <c r="AO5537">
        <v>99.55</v>
      </c>
      <c r="AP5537">
        <v>0</v>
      </c>
      <c r="AQ5537">
        <v>0</v>
      </c>
      <c r="AR5537">
        <v>99.55</v>
      </c>
      <c r="AS5537">
        <v>114.55</v>
      </c>
      <c r="AT5537">
        <v>0</v>
      </c>
      <c r="AU5537">
        <v>84.55</v>
      </c>
      <c r="AV5537">
        <v>9</v>
      </c>
      <c r="AW5537">
        <v>7</v>
      </c>
    </row>
    <row r="5538" spans="1:49" x14ac:dyDescent="0.3">
      <c r="A5538" t="s">
        <v>7418</v>
      </c>
      <c r="B5538" s="1">
        <v>45806</v>
      </c>
      <c r="C5538" s="1">
        <v>45808</v>
      </c>
      <c r="D5538" s="1">
        <v>45817</v>
      </c>
      <c r="E5538" t="s">
        <v>669</v>
      </c>
      <c r="F5538" t="s">
        <v>578</v>
      </c>
      <c r="G5538">
        <v>1</v>
      </c>
      <c r="H5538">
        <v>11.61</v>
      </c>
      <c r="I5538">
        <v>25</v>
      </c>
      <c r="J5538">
        <v>35</v>
      </c>
      <c r="K5538" t="s">
        <v>35</v>
      </c>
      <c r="L5538" t="s">
        <v>26</v>
      </c>
      <c r="M5538" t="s">
        <v>30</v>
      </c>
      <c r="N5538" t="s">
        <v>22</v>
      </c>
      <c r="O5538" t="s">
        <v>189</v>
      </c>
      <c r="P5538" t="s">
        <v>4635</v>
      </c>
      <c r="Q5538" t="s">
        <v>4396</v>
      </c>
      <c r="R5538" t="s">
        <v>4409</v>
      </c>
      <c r="S5538" t="s">
        <v>4398</v>
      </c>
      <c r="T5538" t="s">
        <v>4808</v>
      </c>
      <c r="U5538" t="s">
        <v>8600</v>
      </c>
      <c r="V5538">
        <v>1984</v>
      </c>
      <c r="W5538" s="1">
        <v>45746</v>
      </c>
      <c r="X5538" t="s">
        <v>4404</v>
      </c>
      <c r="Y5538" t="s">
        <v>4122</v>
      </c>
      <c r="Z5538" t="s">
        <v>3971</v>
      </c>
      <c r="AA5538" t="s">
        <v>3972</v>
      </c>
      <c r="AB5538" t="s">
        <v>4020</v>
      </c>
      <c r="AC5538" t="s">
        <v>3985</v>
      </c>
      <c r="AD5538">
        <v>8.74</v>
      </c>
      <c r="AE5538">
        <v>12.92</v>
      </c>
      <c r="AF5538" t="s">
        <v>3975</v>
      </c>
      <c r="AG5538" s="1"/>
      <c r="AJ5538" t="s">
        <v>3975</v>
      </c>
      <c r="AK5538" t="s">
        <v>5227</v>
      </c>
      <c r="AL5538" s="1">
        <v>45825</v>
      </c>
      <c r="AM5538" s="1">
        <v>45859</v>
      </c>
      <c r="AN5538" t="s">
        <v>19</v>
      </c>
      <c r="AO5538">
        <v>11.61</v>
      </c>
      <c r="AP5538">
        <v>0.25</v>
      </c>
      <c r="AQ5538">
        <v>2.9024999999999999</v>
      </c>
      <c r="AR5538">
        <v>8.7074999999999996</v>
      </c>
      <c r="AS5538">
        <v>43.707499999999996</v>
      </c>
      <c r="AT5538">
        <v>8.74</v>
      </c>
      <c r="AU5538">
        <v>-35.032499999999999</v>
      </c>
      <c r="AV5538">
        <v>9</v>
      </c>
      <c r="AW5538">
        <v>2</v>
      </c>
    </row>
    <row r="5539" spans="1:49" x14ac:dyDescent="0.3">
      <c r="A5539" t="s">
        <v>7419</v>
      </c>
      <c r="B5539" s="1">
        <v>45798</v>
      </c>
      <c r="C5539" s="1">
        <v>45801</v>
      </c>
      <c r="D5539" s="1">
        <v>45805</v>
      </c>
      <c r="E5539" t="s">
        <v>1390</v>
      </c>
      <c r="F5539" t="s">
        <v>188</v>
      </c>
      <c r="G5539">
        <v>1</v>
      </c>
      <c r="H5539">
        <v>41.59</v>
      </c>
      <c r="I5539">
        <v>10</v>
      </c>
      <c r="J5539">
        <v>25</v>
      </c>
      <c r="K5539" t="s">
        <v>60</v>
      </c>
      <c r="L5539" t="s">
        <v>19</v>
      </c>
      <c r="M5539" t="s">
        <v>47</v>
      </c>
      <c r="N5539" t="s">
        <v>22</v>
      </c>
      <c r="O5539" t="s">
        <v>468</v>
      </c>
      <c r="P5539" t="s">
        <v>4622</v>
      </c>
      <c r="Q5539" t="s">
        <v>4396</v>
      </c>
      <c r="R5539" t="s">
        <v>4401</v>
      </c>
      <c r="S5539" t="s">
        <v>4386</v>
      </c>
      <c r="T5539" t="s">
        <v>4623</v>
      </c>
      <c r="U5539" t="s">
        <v>8506</v>
      </c>
      <c r="V5539">
        <v>1973</v>
      </c>
      <c r="W5539" s="1">
        <v>45174</v>
      </c>
      <c r="X5539" t="s">
        <v>4404</v>
      </c>
      <c r="Y5539" t="s">
        <v>4060</v>
      </c>
      <c r="Z5539" t="s">
        <v>4014</v>
      </c>
      <c r="AA5539" t="s">
        <v>4049</v>
      </c>
      <c r="AB5539" t="s">
        <v>4000</v>
      </c>
      <c r="AC5539" t="s">
        <v>3992</v>
      </c>
      <c r="AD5539">
        <v>32.24</v>
      </c>
      <c r="AE5539">
        <v>38.15</v>
      </c>
      <c r="AF5539" t="s">
        <v>3975</v>
      </c>
      <c r="AG5539" s="1"/>
      <c r="AJ5539" t="s">
        <v>3975</v>
      </c>
      <c r="AK5539" t="s">
        <v>5228</v>
      </c>
      <c r="AL5539" s="1">
        <v>45339</v>
      </c>
      <c r="AM5539" s="1">
        <v>45357</v>
      </c>
      <c r="AN5539" t="s">
        <v>43</v>
      </c>
      <c r="AO5539">
        <v>41.59</v>
      </c>
      <c r="AP5539">
        <v>0.1</v>
      </c>
      <c r="AQ5539">
        <v>4.1590000000000007</v>
      </c>
      <c r="AR5539">
        <v>37.431000000000004</v>
      </c>
      <c r="AS5539">
        <v>62.431000000000004</v>
      </c>
      <c r="AT5539">
        <v>32.24</v>
      </c>
      <c r="AU5539">
        <v>-19.808999999999997</v>
      </c>
      <c r="AV5539">
        <v>4</v>
      </c>
      <c r="AW5539">
        <v>3</v>
      </c>
    </row>
    <row r="5540" spans="1:49" x14ac:dyDescent="0.3">
      <c r="A5540" t="s">
        <v>7420</v>
      </c>
      <c r="B5540" s="1">
        <v>45870</v>
      </c>
      <c r="C5540" s="1">
        <v>45872</v>
      </c>
      <c r="D5540" s="1">
        <v>45873</v>
      </c>
      <c r="E5540" t="s">
        <v>512</v>
      </c>
      <c r="F5540" t="s">
        <v>188</v>
      </c>
      <c r="G5540">
        <v>2</v>
      </c>
      <c r="H5540">
        <v>42.24</v>
      </c>
      <c r="I5540">
        <v>0</v>
      </c>
      <c r="J5540">
        <v>35</v>
      </c>
      <c r="K5540" t="s">
        <v>35</v>
      </c>
      <c r="L5540" t="s">
        <v>26</v>
      </c>
      <c r="M5540" t="s">
        <v>20</v>
      </c>
      <c r="N5540" t="s">
        <v>31</v>
      </c>
      <c r="O5540" t="s">
        <v>22</v>
      </c>
      <c r="P5540" t="s">
        <v>4617</v>
      </c>
      <c r="Q5540" t="s">
        <v>4396</v>
      </c>
      <c r="R5540" t="s">
        <v>4412</v>
      </c>
      <c r="S5540" t="s">
        <v>4434</v>
      </c>
      <c r="T5540" t="s">
        <v>4618</v>
      </c>
      <c r="U5540" t="s">
        <v>8502</v>
      </c>
      <c r="V5540">
        <v>1991</v>
      </c>
      <c r="W5540" s="1">
        <v>44996</v>
      </c>
      <c r="X5540" t="s">
        <v>4404</v>
      </c>
      <c r="Y5540" t="s">
        <v>4060</v>
      </c>
      <c r="Z5540" t="s">
        <v>4014</v>
      </c>
      <c r="AA5540" t="s">
        <v>4049</v>
      </c>
      <c r="AB5540" t="s">
        <v>4000</v>
      </c>
      <c r="AC5540" t="s">
        <v>3992</v>
      </c>
      <c r="AD5540">
        <v>32.24</v>
      </c>
      <c r="AE5540">
        <v>38.15</v>
      </c>
      <c r="AF5540" t="s">
        <v>3975</v>
      </c>
      <c r="AG5540" s="1"/>
      <c r="AJ5540" t="s">
        <v>3975</v>
      </c>
      <c r="AL5540" s="1"/>
      <c r="AM5540" s="1"/>
      <c r="AO5540">
        <v>84.48</v>
      </c>
      <c r="AP5540">
        <v>0</v>
      </c>
      <c r="AQ5540">
        <v>0</v>
      </c>
      <c r="AR5540">
        <v>84.48</v>
      </c>
      <c r="AS5540">
        <v>119.48</v>
      </c>
      <c r="AT5540">
        <v>64.48</v>
      </c>
      <c r="AU5540">
        <v>-15</v>
      </c>
      <c r="AV5540">
        <v>1</v>
      </c>
      <c r="AW5540">
        <v>2</v>
      </c>
    </row>
    <row r="5541" spans="1:49" x14ac:dyDescent="0.3">
      <c r="A5541" t="s">
        <v>7421</v>
      </c>
      <c r="B5541" s="1">
        <v>45725</v>
      </c>
      <c r="C5541" s="1">
        <v>45905</v>
      </c>
      <c r="D5541" s="1">
        <v>45847</v>
      </c>
      <c r="E5541" t="s">
        <v>2060</v>
      </c>
      <c r="F5541" t="s">
        <v>670</v>
      </c>
      <c r="G5541">
        <v>1</v>
      </c>
      <c r="H5541">
        <v>298.69</v>
      </c>
      <c r="I5541">
        <v>20</v>
      </c>
      <c r="J5541">
        <v>25</v>
      </c>
      <c r="K5541" t="s">
        <v>18</v>
      </c>
      <c r="L5541" t="s">
        <v>19</v>
      </c>
      <c r="M5541" t="s">
        <v>30</v>
      </c>
      <c r="N5541" t="s">
        <v>22</v>
      </c>
      <c r="O5541" t="s">
        <v>127</v>
      </c>
      <c r="P5541" t="s">
        <v>4724</v>
      </c>
      <c r="Q5541" t="s">
        <v>4384</v>
      </c>
      <c r="R5541" t="s">
        <v>4401</v>
      </c>
      <c r="S5541" t="s">
        <v>4398</v>
      </c>
      <c r="T5541" t="s">
        <v>4725</v>
      </c>
      <c r="U5541" t="s">
        <v>8558</v>
      </c>
      <c r="V5541">
        <v>1972</v>
      </c>
      <c r="W5541" s="1">
        <v>44812</v>
      </c>
      <c r="X5541" t="s">
        <v>4404</v>
      </c>
      <c r="Y5541" t="s">
        <v>4060</v>
      </c>
      <c r="Z5541" t="s">
        <v>4014</v>
      </c>
      <c r="AA5541" t="s">
        <v>4049</v>
      </c>
      <c r="AB5541" t="s">
        <v>4000</v>
      </c>
      <c r="AC5541" t="s">
        <v>3997</v>
      </c>
      <c r="AD5541">
        <v>195.34</v>
      </c>
      <c r="AE5541">
        <v>295.11</v>
      </c>
      <c r="AF5541" t="s">
        <v>3975</v>
      </c>
      <c r="AG5541" s="1"/>
      <c r="AJ5541" t="s">
        <v>3975</v>
      </c>
      <c r="AK5541" t="s">
        <v>5224</v>
      </c>
      <c r="AL5541" s="1">
        <v>45738</v>
      </c>
      <c r="AM5541" s="1">
        <v>45765</v>
      </c>
      <c r="AN5541" t="s">
        <v>26</v>
      </c>
      <c r="AO5541">
        <v>298.69</v>
      </c>
      <c r="AP5541">
        <v>0.2</v>
      </c>
      <c r="AQ5541">
        <v>59.738</v>
      </c>
      <c r="AR5541">
        <v>238.952</v>
      </c>
      <c r="AS5541">
        <v>263.952</v>
      </c>
      <c r="AT5541">
        <v>195.34</v>
      </c>
      <c r="AU5541">
        <v>18.611999999999995</v>
      </c>
      <c r="AV5541">
        <v>-58</v>
      </c>
      <c r="AW5541">
        <v>180</v>
      </c>
    </row>
    <row r="5542" spans="1:49" x14ac:dyDescent="0.3">
      <c r="A5542" t="s">
        <v>7422</v>
      </c>
      <c r="B5542" s="1">
        <v>45731</v>
      </c>
      <c r="C5542" s="1">
        <v>45736</v>
      </c>
      <c r="D5542" s="1">
        <v>45740</v>
      </c>
      <c r="E5542" t="s">
        <v>369</v>
      </c>
      <c r="F5542" t="s">
        <v>648</v>
      </c>
      <c r="G5542">
        <v>2</v>
      </c>
      <c r="H5542">
        <v>60.78</v>
      </c>
      <c r="I5542">
        <v>0</v>
      </c>
      <c r="J5542">
        <v>15</v>
      </c>
      <c r="K5542" t="s">
        <v>35</v>
      </c>
      <c r="L5542" t="s">
        <v>43</v>
      </c>
      <c r="M5542" t="s">
        <v>30</v>
      </c>
      <c r="N5542" t="s">
        <v>22</v>
      </c>
      <c r="O5542" t="s">
        <v>48</v>
      </c>
      <c r="P5542" t="s">
        <v>4700</v>
      </c>
      <c r="Q5542" t="s">
        <v>4396</v>
      </c>
      <c r="R5542" t="s">
        <v>4409</v>
      </c>
      <c r="S5542" t="s">
        <v>4398</v>
      </c>
      <c r="T5542" t="s">
        <v>8541</v>
      </c>
      <c r="U5542" t="s">
        <v>8542</v>
      </c>
      <c r="V5542">
        <v>2001</v>
      </c>
      <c r="W5542" s="1">
        <v>45685</v>
      </c>
      <c r="X5542" t="s">
        <v>4388</v>
      </c>
      <c r="Y5542" t="s">
        <v>4030</v>
      </c>
      <c r="Z5542" t="s">
        <v>3977</v>
      </c>
      <c r="AA5542" t="s">
        <v>3978</v>
      </c>
      <c r="AB5542" t="s">
        <v>3989</v>
      </c>
      <c r="AC5542" t="s">
        <v>3985</v>
      </c>
      <c r="AD5542">
        <v>51.94</v>
      </c>
      <c r="AE5542">
        <v>65.14</v>
      </c>
      <c r="AF5542" t="s">
        <v>3975</v>
      </c>
      <c r="AG5542" s="1"/>
      <c r="AJ5542" t="s">
        <v>3975</v>
      </c>
      <c r="AK5542" t="s">
        <v>5223</v>
      </c>
      <c r="AL5542" s="1">
        <v>45698</v>
      </c>
      <c r="AM5542" s="1">
        <v>45750</v>
      </c>
      <c r="AN5542" t="s">
        <v>19</v>
      </c>
      <c r="AO5542">
        <v>121.56</v>
      </c>
      <c r="AP5542">
        <v>0</v>
      </c>
      <c r="AQ5542">
        <v>0</v>
      </c>
      <c r="AR5542">
        <v>121.56</v>
      </c>
      <c r="AS5542">
        <v>136.56</v>
      </c>
      <c r="AT5542">
        <v>103.88</v>
      </c>
      <c r="AU5542">
        <v>2.6800000000000068</v>
      </c>
      <c r="AV5542">
        <v>4</v>
      </c>
      <c r="AW5542">
        <v>5</v>
      </c>
    </row>
    <row r="5543" spans="1:49" x14ac:dyDescent="0.3">
      <c r="A5543" t="s">
        <v>7423</v>
      </c>
      <c r="B5543" s="1">
        <v>45930</v>
      </c>
      <c r="C5543" s="1">
        <v>45757</v>
      </c>
      <c r="D5543" s="1">
        <v>45971</v>
      </c>
      <c r="E5543" t="s">
        <v>1203</v>
      </c>
      <c r="F5543" t="s">
        <v>225</v>
      </c>
      <c r="G5543">
        <v>1</v>
      </c>
      <c r="H5543">
        <v>189.76</v>
      </c>
      <c r="I5543">
        <v>0</v>
      </c>
      <c r="J5543">
        <v>25</v>
      </c>
      <c r="K5543" t="s">
        <v>42</v>
      </c>
      <c r="L5543" t="s">
        <v>19</v>
      </c>
      <c r="M5543" t="s">
        <v>30</v>
      </c>
      <c r="N5543" t="s">
        <v>22</v>
      </c>
      <c r="O5543" t="s">
        <v>22</v>
      </c>
      <c r="P5543" t="s">
        <v>4745</v>
      </c>
      <c r="Q5543" t="s">
        <v>4384</v>
      </c>
      <c r="R5543" t="s">
        <v>4444</v>
      </c>
      <c r="S5543" t="s">
        <v>4406</v>
      </c>
      <c r="T5543" t="s">
        <v>4915</v>
      </c>
      <c r="U5543" t="s">
        <v>8659</v>
      </c>
      <c r="V5543">
        <v>1974</v>
      </c>
      <c r="W5543" s="1">
        <v>45884</v>
      </c>
      <c r="X5543" t="s">
        <v>4404</v>
      </c>
      <c r="Y5543" t="s">
        <v>4140</v>
      </c>
      <c r="Z5543" t="s">
        <v>3971</v>
      </c>
      <c r="AA5543" t="s">
        <v>4045</v>
      </c>
      <c r="AB5543" t="s">
        <v>3973</v>
      </c>
      <c r="AC5543" t="s">
        <v>3974</v>
      </c>
      <c r="AD5543">
        <v>113.83</v>
      </c>
      <c r="AE5543">
        <v>170.1</v>
      </c>
      <c r="AF5543" t="s">
        <v>3975</v>
      </c>
      <c r="AG5543" s="1"/>
      <c r="AJ5543" t="s">
        <v>3975</v>
      </c>
      <c r="AL5543" s="1"/>
      <c r="AM5543" s="1"/>
      <c r="AO5543">
        <v>189.76</v>
      </c>
      <c r="AP5543">
        <v>0</v>
      </c>
      <c r="AQ5543">
        <v>0</v>
      </c>
      <c r="AR5543">
        <v>189.76</v>
      </c>
      <c r="AS5543">
        <v>214.76</v>
      </c>
      <c r="AT5543">
        <v>113.83</v>
      </c>
      <c r="AU5543">
        <v>50.929999999999993</v>
      </c>
      <c r="AV5543">
        <v>214</v>
      </c>
      <c r="AW5543">
        <v>-173</v>
      </c>
    </row>
    <row r="5544" spans="1:49" x14ac:dyDescent="0.3">
      <c r="A5544" t="s">
        <v>7424</v>
      </c>
      <c r="B5544" s="1">
        <v>45785</v>
      </c>
      <c r="C5544" s="1">
        <v>45790</v>
      </c>
      <c r="D5544" s="1">
        <v>45791</v>
      </c>
      <c r="E5544" t="s">
        <v>366</v>
      </c>
      <c r="F5544" t="s">
        <v>114</v>
      </c>
      <c r="G5544">
        <v>1</v>
      </c>
      <c r="H5544">
        <v>278.52999999999997</v>
      </c>
      <c r="I5544">
        <v>5</v>
      </c>
      <c r="J5544">
        <v>15</v>
      </c>
      <c r="K5544" t="s">
        <v>42</v>
      </c>
      <c r="L5544" t="s">
        <v>26</v>
      </c>
      <c r="M5544" t="s">
        <v>36</v>
      </c>
      <c r="N5544" t="s">
        <v>22</v>
      </c>
      <c r="O5544" t="s">
        <v>22</v>
      </c>
      <c r="P5544" t="s">
        <v>5091</v>
      </c>
      <c r="Q5544" t="s">
        <v>4396</v>
      </c>
      <c r="R5544" t="s">
        <v>4424</v>
      </c>
      <c r="S5544" t="s">
        <v>4406</v>
      </c>
      <c r="T5544" t="s">
        <v>5168</v>
      </c>
      <c r="U5544" t="s">
        <v>8811</v>
      </c>
      <c r="V5544">
        <v>1976</v>
      </c>
      <c r="W5544" s="1">
        <v>44704</v>
      </c>
      <c r="X5544" t="s">
        <v>4404</v>
      </c>
      <c r="Y5544" t="s">
        <v>4086</v>
      </c>
      <c r="Z5544" t="s">
        <v>4014</v>
      </c>
      <c r="AA5544" t="s">
        <v>4029</v>
      </c>
      <c r="AB5544" t="s">
        <v>3979</v>
      </c>
      <c r="AC5544" t="s">
        <v>3980</v>
      </c>
      <c r="AD5544">
        <v>174.4</v>
      </c>
      <c r="AE5544">
        <v>244.79</v>
      </c>
      <c r="AF5544" t="s">
        <v>3975</v>
      </c>
      <c r="AG5544" s="1"/>
      <c r="AJ5544" t="s">
        <v>3975</v>
      </c>
      <c r="AL5544" s="1"/>
      <c r="AM5544" s="1"/>
      <c r="AO5544">
        <v>278.52999999999997</v>
      </c>
      <c r="AP5544">
        <v>0.05</v>
      </c>
      <c r="AQ5544">
        <v>13.926499999999999</v>
      </c>
      <c r="AR5544">
        <v>264.6035</v>
      </c>
      <c r="AS5544">
        <v>279.6035</v>
      </c>
      <c r="AT5544">
        <v>174.4</v>
      </c>
      <c r="AU5544">
        <v>75.203499999999991</v>
      </c>
      <c r="AV5544">
        <v>1</v>
      </c>
      <c r="AW5544">
        <v>5</v>
      </c>
    </row>
    <row r="5545" spans="1:49" x14ac:dyDescent="0.3">
      <c r="A5545" t="s">
        <v>7425</v>
      </c>
      <c r="B5545" s="1">
        <v>45808</v>
      </c>
      <c r="C5545" s="1">
        <v>45813</v>
      </c>
      <c r="D5545" s="1">
        <v>45816</v>
      </c>
      <c r="E5545" t="s">
        <v>432</v>
      </c>
      <c r="F5545" t="s">
        <v>97</v>
      </c>
      <c r="G5545">
        <v>2</v>
      </c>
      <c r="H5545">
        <v>27.16</v>
      </c>
      <c r="I5545">
        <v>0</v>
      </c>
      <c r="J5545">
        <v>50</v>
      </c>
      <c r="K5545" t="s">
        <v>18</v>
      </c>
      <c r="L5545" t="s">
        <v>19</v>
      </c>
      <c r="M5545" t="s">
        <v>30</v>
      </c>
      <c r="N5545" t="s">
        <v>22</v>
      </c>
      <c r="O5545" t="s">
        <v>22</v>
      </c>
      <c r="P5545" t="s">
        <v>4650</v>
      </c>
      <c r="Q5545" t="s">
        <v>4384</v>
      </c>
      <c r="R5545" t="s">
        <v>4444</v>
      </c>
      <c r="S5545" t="s">
        <v>4386</v>
      </c>
      <c r="T5545" t="s">
        <v>5220</v>
      </c>
      <c r="U5545" t="s">
        <v>8845</v>
      </c>
      <c r="V5545">
        <v>1971</v>
      </c>
      <c r="W5545" s="1">
        <v>45500</v>
      </c>
      <c r="X5545" t="s">
        <v>4419</v>
      </c>
      <c r="Y5545" t="s">
        <v>4010</v>
      </c>
      <c r="Z5545" t="s">
        <v>3971</v>
      </c>
      <c r="AA5545" t="s">
        <v>4011</v>
      </c>
      <c r="AB5545" t="s">
        <v>3996</v>
      </c>
      <c r="AC5545" t="s">
        <v>3974</v>
      </c>
      <c r="AD5545">
        <v>22.3</v>
      </c>
      <c r="AE5545">
        <v>31.11</v>
      </c>
      <c r="AF5545" t="s">
        <v>3975</v>
      </c>
      <c r="AG5545" s="1"/>
      <c r="AJ5545" t="s">
        <v>3975</v>
      </c>
      <c r="AL5545" s="1"/>
      <c r="AM5545" s="1"/>
      <c r="AO5545">
        <v>54.32</v>
      </c>
      <c r="AP5545">
        <v>0</v>
      </c>
      <c r="AQ5545">
        <v>0</v>
      </c>
      <c r="AR5545">
        <v>54.32</v>
      </c>
      <c r="AS5545">
        <v>104.32</v>
      </c>
      <c r="AT5545">
        <v>44.6</v>
      </c>
      <c r="AU5545">
        <v>-40.28</v>
      </c>
      <c r="AV5545">
        <v>3</v>
      </c>
      <c r="AW5545">
        <v>5</v>
      </c>
    </row>
    <row r="5546" spans="1:49" x14ac:dyDescent="0.3">
      <c r="A5546" t="s">
        <v>7426</v>
      </c>
      <c r="B5546" s="1">
        <v>45879</v>
      </c>
      <c r="C5546" s="1">
        <v>45881</v>
      </c>
      <c r="D5546" s="1">
        <v>45885</v>
      </c>
      <c r="E5546" t="s">
        <v>505</v>
      </c>
      <c r="F5546" t="s">
        <v>207</v>
      </c>
      <c r="G5546">
        <v>1</v>
      </c>
      <c r="H5546">
        <v>41.68</v>
      </c>
      <c r="I5546">
        <v>30</v>
      </c>
      <c r="J5546">
        <v>25</v>
      </c>
      <c r="K5546" t="s">
        <v>60</v>
      </c>
      <c r="L5546" t="s">
        <v>43</v>
      </c>
      <c r="M5546" t="s">
        <v>20</v>
      </c>
      <c r="N5546" t="s">
        <v>22</v>
      </c>
      <c r="O5546" t="s">
        <v>22</v>
      </c>
      <c r="P5546" t="s">
        <v>4805</v>
      </c>
      <c r="Q5546" t="s">
        <v>4384</v>
      </c>
      <c r="R5546" t="s">
        <v>4397</v>
      </c>
      <c r="S5546" t="s">
        <v>4386</v>
      </c>
      <c r="T5546" t="s">
        <v>5187</v>
      </c>
      <c r="U5546" t="s">
        <v>5188</v>
      </c>
      <c r="V5546">
        <v>1991</v>
      </c>
      <c r="W5546" s="1">
        <v>44577</v>
      </c>
      <c r="X5546" t="s">
        <v>4404</v>
      </c>
      <c r="Y5546" t="s">
        <v>4167</v>
      </c>
      <c r="Z5546" t="s">
        <v>3987</v>
      </c>
      <c r="AA5546" t="s">
        <v>3999</v>
      </c>
      <c r="AB5546" t="s">
        <v>3989</v>
      </c>
      <c r="AC5546" t="s">
        <v>3985</v>
      </c>
      <c r="AD5546">
        <v>32.96</v>
      </c>
      <c r="AE5546">
        <v>46.92</v>
      </c>
      <c r="AF5546" t="s">
        <v>4055</v>
      </c>
      <c r="AG5546" s="1"/>
      <c r="AJ5546" t="s">
        <v>3975</v>
      </c>
      <c r="AL5546" s="1"/>
      <c r="AM5546" s="1"/>
      <c r="AO5546">
        <v>41.68</v>
      </c>
      <c r="AP5546">
        <v>0.3</v>
      </c>
      <c r="AQ5546">
        <v>12.504</v>
      </c>
      <c r="AR5546">
        <v>29.176000000000002</v>
      </c>
      <c r="AS5546">
        <v>54.176000000000002</v>
      </c>
      <c r="AT5546">
        <v>32.96</v>
      </c>
      <c r="AU5546">
        <v>-28.783999999999999</v>
      </c>
      <c r="AV5546">
        <v>4</v>
      </c>
      <c r="AW5546">
        <v>2</v>
      </c>
    </row>
    <row r="5547" spans="1:49" x14ac:dyDescent="0.3">
      <c r="A5547" t="s">
        <v>7427</v>
      </c>
      <c r="B5547" s="1">
        <v>45951</v>
      </c>
      <c r="C5547" s="1">
        <v>45954</v>
      </c>
      <c r="D5547" s="1">
        <v>45957</v>
      </c>
      <c r="E5547" t="s">
        <v>624</v>
      </c>
      <c r="F5547" t="s">
        <v>422</v>
      </c>
      <c r="G5547">
        <v>3</v>
      </c>
      <c r="H5547">
        <v>3.48</v>
      </c>
      <c r="I5547">
        <v>5</v>
      </c>
      <c r="J5547">
        <v>25</v>
      </c>
      <c r="K5547" t="s">
        <v>60</v>
      </c>
      <c r="L5547" t="s">
        <v>26</v>
      </c>
      <c r="M5547" t="s">
        <v>30</v>
      </c>
      <c r="N5547" t="s">
        <v>52</v>
      </c>
      <c r="O5547" t="s">
        <v>204</v>
      </c>
      <c r="P5547" t="s">
        <v>4439</v>
      </c>
      <c r="Q5547" t="s">
        <v>4384</v>
      </c>
      <c r="R5547" t="s">
        <v>4409</v>
      </c>
      <c r="S5547" t="s">
        <v>4406</v>
      </c>
      <c r="T5547" t="s">
        <v>8432</v>
      </c>
      <c r="U5547" t="s">
        <v>8433</v>
      </c>
      <c r="V5547">
        <v>1991</v>
      </c>
      <c r="W5547" s="1">
        <v>45558</v>
      </c>
      <c r="X5547" t="s">
        <v>4388</v>
      </c>
      <c r="Y5547" t="s">
        <v>4052</v>
      </c>
      <c r="Z5547" t="s">
        <v>3987</v>
      </c>
      <c r="AA5547" t="s">
        <v>3988</v>
      </c>
      <c r="AB5547" t="s">
        <v>4032</v>
      </c>
      <c r="AC5547" t="s">
        <v>3974</v>
      </c>
      <c r="AD5547">
        <v>2.42</v>
      </c>
      <c r="AE5547">
        <v>3.15</v>
      </c>
      <c r="AF5547" t="s">
        <v>3975</v>
      </c>
      <c r="AG5547" s="1"/>
      <c r="AJ5547" t="s">
        <v>3975</v>
      </c>
      <c r="AK5547" t="s">
        <v>5224</v>
      </c>
      <c r="AL5547" s="1">
        <v>45767</v>
      </c>
      <c r="AM5547" s="1">
        <v>45784</v>
      </c>
      <c r="AN5547" t="s">
        <v>5225</v>
      </c>
      <c r="AO5547">
        <v>10.44</v>
      </c>
      <c r="AP5547">
        <v>0.05</v>
      </c>
      <c r="AQ5547">
        <v>0.52200000000000002</v>
      </c>
      <c r="AR5547">
        <v>9.9179999999999993</v>
      </c>
      <c r="AS5547">
        <v>34.917999999999999</v>
      </c>
      <c r="AT5547">
        <v>7.26</v>
      </c>
      <c r="AU5547">
        <v>-22.341999999999999</v>
      </c>
      <c r="AV5547">
        <v>3</v>
      </c>
      <c r="AW5547">
        <v>3</v>
      </c>
    </row>
    <row r="5548" spans="1:49" x14ac:dyDescent="0.3">
      <c r="A5548" t="s">
        <v>7428</v>
      </c>
      <c r="B5548" s="1">
        <v>45830</v>
      </c>
      <c r="C5548" s="1">
        <v>45832</v>
      </c>
      <c r="D5548" s="1">
        <v>45835</v>
      </c>
      <c r="E5548" t="s">
        <v>719</v>
      </c>
      <c r="F5548" t="s">
        <v>63</v>
      </c>
      <c r="G5548">
        <v>1</v>
      </c>
      <c r="H5548">
        <v>44.33</v>
      </c>
      <c r="I5548">
        <v>25</v>
      </c>
      <c r="J5548">
        <v>50</v>
      </c>
      <c r="K5548" t="s">
        <v>18</v>
      </c>
      <c r="L5548" t="s">
        <v>26</v>
      </c>
      <c r="M5548" t="s">
        <v>30</v>
      </c>
      <c r="N5548" t="s">
        <v>22</v>
      </c>
      <c r="O5548" t="s">
        <v>22</v>
      </c>
      <c r="P5548" t="s">
        <v>4822</v>
      </c>
      <c r="Q5548" t="s">
        <v>4384</v>
      </c>
      <c r="R5548" t="s">
        <v>4412</v>
      </c>
      <c r="S5548" t="s">
        <v>4398</v>
      </c>
      <c r="T5548" t="s">
        <v>4823</v>
      </c>
      <c r="U5548" t="s">
        <v>4824</v>
      </c>
      <c r="V5548">
        <v>1987</v>
      </c>
      <c r="W5548" s="1">
        <v>45433</v>
      </c>
      <c r="X5548" t="s">
        <v>4394</v>
      </c>
      <c r="Y5548" t="s">
        <v>4098</v>
      </c>
      <c r="Z5548" t="s">
        <v>3994</v>
      </c>
      <c r="AA5548" t="s">
        <v>3995</v>
      </c>
      <c r="AB5548" t="s">
        <v>3979</v>
      </c>
      <c r="AC5548" t="s">
        <v>3974</v>
      </c>
      <c r="AD5548">
        <v>26.3</v>
      </c>
      <c r="AE5548">
        <v>38.9</v>
      </c>
      <c r="AF5548" t="s">
        <v>3975</v>
      </c>
      <c r="AG5548" s="1"/>
      <c r="AJ5548" t="s">
        <v>3975</v>
      </c>
      <c r="AL5548" s="1"/>
      <c r="AM5548" s="1"/>
      <c r="AO5548">
        <v>44.33</v>
      </c>
      <c r="AP5548">
        <v>0.25</v>
      </c>
      <c r="AQ5548">
        <v>11.0825</v>
      </c>
      <c r="AR5548">
        <v>33.247500000000002</v>
      </c>
      <c r="AS5548">
        <v>83.247500000000002</v>
      </c>
      <c r="AT5548">
        <v>26.3</v>
      </c>
      <c r="AU5548">
        <v>-43.052499999999995</v>
      </c>
      <c r="AV5548">
        <v>3</v>
      </c>
      <c r="AW5548">
        <v>2</v>
      </c>
    </row>
    <row r="5549" spans="1:49" x14ac:dyDescent="0.3">
      <c r="A5549" t="s">
        <v>7429</v>
      </c>
      <c r="B5549" s="1">
        <v>45732</v>
      </c>
      <c r="C5549" s="1">
        <v>45736</v>
      </c>
      <c r="D5549" s="1">
        <v>45741</v>
      </c>
      <c r="E5549" t="s">
        <v>375</v>
      </c>
      <c r="F5549" t="s">
        <v>97</v>
      </c>
      <c r="G5549">
        <v>1</v>
      </c>
      <c r="H5549">
        <v>28.78</v>
      </c>
      <c r="I5549">
        <v>5</v>
      </c>
      <c r="J5549">
        <v>15</v>
      </c>
      <c r="K5549" t="s">
        <v>35</v>
      </c>
      <c r="L5549" t="s">
        <v>19</v>
      </c>
      <c r="M5549" t="s">
        <v>47</v>
      </c>
      <c r="N5549" t="s">
        <v>37</v>
      </c>
      <c r="O5549" t="s">
        <v>81</v>
      </c>
      <c r="P5549" t="s">
        <v>4439</v>
      </c>
      <c r="Q5549" t="s">
        <v>4384</v>
      </c>
      <c r="R5549" t="s">
        <v>4409</v>
      </c>
      <c r="S5549" t="s">
        <v>4391</v>
      </c>
      <c r="T5549" t="s">
        <v>4768</v>
      </c>
      <c r="U5549" t="s">
        <v>8574</v>
      </c>
      <c r="V5549">
        <v>1991</v>
      </c>
      <c r="W5549" s="1">
        <v>45300</v>
      </c>
      <c r="X5549" t="s">
        <v>22</v>
      </c>
      <c r="Y5549" t="s">
        <v>4010</v>
      </c>
      <c r="Z5549" t="s">
        <v>3971</v>
      </c>
      <c r="AA5549" t="s">
        <v>4011</v>
      </c>
      <c r="AB5549" t="s">
        <v>3996</v>
      </c>
      <c r="AC5549" t="s">
        <v>3974</v>
      </c>
      <c r="AD5549">
        <v>22.3</v>
      </c>
      <c r="AE5549">
        <v>31.11</v>
      </c>
      <c r="AF5549" t="s">
        <v>3975</v>
      </c>
      <c r="AG5549" s="1"/>
      <c r="AJ5549" t="s">
        <v>3975</v>
      </c>
      <c r="AK5549" t="s">
        <v>5222</v>
      </c>
      <c r="AL5549" s="1">
        <v>45436</v>
      </c>
      <c r="AM5549" s="1">
        <v>45489</v>
      </c>
      <c r="AN5549" t="s">
        <v>19</v>
      </c>
      <c r="AO5549">
        <v>28.78</v>
      </c>
      <c r="AP5549">
        <v>0.05</v>
      </c>
      <c r="AQ5549">
        <v>1.4390000000000001</v>
      </c>
      <c r="AR5549">
        <v>27.341000000000001</v>
      </c>
      <c r="AS5549">
        <v>42.341000000000001</v>
      </c>
      <c r="AT5549">
        <v>22.3</v>
      </c>
      <c r="AU5549">
        <v>-9.9589999999999996</v>
      </c>
      <c r="AV5549">
        <v>5</v>
      </c>
      <c r="AW5549">
        <v>4</v>
      </c>
    </row>
    <row r="5550" spans="1:49" x14ac:dyDescent="0.3">
      <c r="A5550" t="s">
        <v>7430</v>
      </c>
      <c r="B5550" s="1">
        <v>45800</v>
      </c>
      <c r="C5550" s="1">
        <v>45802</v>
      </c>
      <c r="D5550" s="1">
        <v>45803</v>
      </c>
      <c r="E5550" t="s">
        <v>40</v>
      </c>
      <c r="F5550" t="s">
        <v>397</v>
      </c>
      <c r="G5550">
        <v>2</v>
      </c>
      <c r="H5550">
        <v>33.840000000000003</v>
      </c>
      <c r="I5550">
        <v>0</v>
      </c>
      <c r="J5550">
        <v>15</v>
      </c>
      <c r="K5550" t="s">
        <v>18</v>
      </c>
      <c r="L5550" t="s">
        <v>19</v>
      </c>
      <c r="M5550" t="s">
        <v>36</v>
      </c>
      <c r="N5550" t="s">
        <v>22</v>
      </c>
      <c r="O5550" t="s">
        <v>189</v>
      </c>
      <c r="P5550" t="s">
        <v>4829</v>
      </c>
      <c r="Q5550" t="s">
        <v>4396</v>
      </c>
      <c r="R5550" t="s">
        <v>4416</v>
      </c>
      <c r="S5550" t="s">
        <v>4434</v>
      </c>
      <c r="T5550" t="s">
        <v>5197</v>
      </c>
      <c r="U5550" t="s">
        <v>8828</v>
      </c>
      <c r="V5550">
        <v>1973</v>
      </c>
      <c r="W5550" s="1">
        <v>45408</v>
      </c>
      <c r="X5550" t="s">
        <v>4388</v>
      </c>
      <c r="Y5550" t="s">
        <v>4119</v>
      </c>
      <c r="Z5550" t="s">
        <v>4014</v>
      </c>
      <c r="AA5550" t="s">
        <v>4038</v>
      </c>
      <c r="AB5550" t="s">
        <v>4002</v>
      </c>
      <c r="AC5550" t="s">
        <v>3974</v>
      </c>
      <c r="AD5550">
        <v>23.9</v>
      </c>
      <c r="AE5550">
        <v>33.49</v>
      </c>
      <c r="AF5550" t="s">
        <v>3975</v>
      </c>
      <c r="AG5550" s="1"/>
      <c r="AJ5550" t="s">
        <v>3975</v>
      </c>
      <c r="AK5550" t="s">
        <v>5227</v>
      </c>
      <c r="AL5550" s="1">
        <v>45825</v>
      </c>
      <c r="AM5550" s="1">
        <v>45859</v>
      </c>
      <c r="AN5550" t="s">
        <v>19</v>
      </c>
      <c r="AO5550">
        <v>67.680000000000007</v>
      </c>
      <c r="AP5550">
        <v>0</v>
      </c>
      <c r="AQ5550">
        <v>0</v>
      </c>
      <c r="AR5550">
        <v>67.680000000000007</v>
      </c>
      <c r="AS5550">
        <v>82.68</v>
      </c>
      <c r="AT5550">
        <v>47.8</v>
      </c>
      <c r="AU5550">
        <v>4.8800000000000097</v>
      </c>
      <c r="AV5550">
        <v>1</v>
      </c>
      <c r="AW5550">
        <v>2</v>
      </c>
    </row>
    <row r="5551" spans="1:49" x14ac:dyDescent="0.3">
      <c r="A5551" t="s">
        <v>7431</v>
      </c>
      <c r="B5551" s="1">
        <v>45856</v>
      </c>
      <c r="C5551" s="1">
        <v>45858</v>
      </c>
      <c r="D5551" s="1">
        <v>45859</v>
      </c>
      <c r="E5551" t="s">
        <v>1231</v>
      </c>
      <c r="F5551" t="s">
        <v>712</v>
      </c>
      <c r="G5551">
        <v>1</v>
      </c>
      <c r="H5551">
        <v>89.32</v>
      </c>
      <c r="I5551">
        <v>15</v>
      </c>
      <c r="J5551">
        <v>25</v>
      </c>
      <c r="K5551" t="s">
        <v>42</v>
      </c>
      <c r="L5551" t="s">
        <v>26</v>
      </c>
      <c r="M5551" t="s">
        <v>36</v>
      </c>
      <c r="N5551" t="s">
        <v>22</v>
      </c>
      <c r="O5551" t="s">
        <v>22</v>
      </c>
      <c r="P5551" t="s">
        <v>4478</v>
      </c>
      <c r="Q5551" t="s">
        <v>4384</v>
      </c>
      <c r="R5551" t="s">
        <v>4409</v>
      </c>
      <c r="S5551" t="s">
        <v>4391</v>
      </c>
      <c r="T5551" t="s">
        <v>5157</v>
      </c>
      <c r="U5551" t="s">
        <v>5158</v>
      </c>
      <c r="V5551">
        <v>2004</v>
      </c>
      <c r="W5551" s="1">
        <v>45818</v>
      </c>
      <c r="X5551" t="s">
        <v>4388</v>
      </c>
      <c r="Y5551" t="s">
        <v>4044</v>
      </c>
      <c r="Z5551" t="s">
        <v>3971</v>
      </c>
      <c r="AA5551" t="s">
        <v>4045</v>
      </c>
      <c r="AB5551" t="s">
        <v>3983</v>
      </c>
      <c r="AC5551" t="s">
        <v>3985</v>
      </c>
      <c r="AD5551">
        <v>52.14</v>
      </c>
      <c r="AE5551">
        <v>79.89</v>
      </c>
      <c r="AF5551" t="s">
        <v>3975</v>
      </c>
      <c r="AG5551" s="1"/>
      <c r="AJ5551" t="s">
        <v>3975</v>
      </c>
      <c r="AL5551" s="1"/>
      <c r="AM5551" s="1"/>
      <c r="AO5551">
        <v>89.32</v>
      </c>
      <c r="AP5551">
        <v>0.15</v>
      </c>
      <c r="AQ5551">
        <v>13.397999999999998</v>
      </c>
      <c r="AR5551">
        <v>75.921999999999997</v>
      </c>
      <c r="AS5551">
        <v>100.922</v>
      </c>
      <c r="AT5551">
        <v>52.14</v>
      </c>
      <c r="AU5551">
        <v>-1.2180000000000035</v>
      </c>
      <c r="AV5551">
        <v>1</v>
      </c>
      <c r="AW5551">
        <v>2</v>
      </c>
    </row>
    <row r="5552" spans="1:49" x14ac:dyDescent="0.3">
      <c r="A5552" t="s">
        <v>7432</v>
      </c>
      <c r="B5552" s="1">
        <v>45811</v>
      </c>
      <c r="C5552" s="1">
        <v>45726</v>
      </c>
      <c r="D5552" s="1">
        <v>45729</v>
      </c>
      <c r="E5552" t="s">
        <v>553</v>
      </c>
      <c r="F5552" t="s">
        <v>587</v>
      </c>
      <c r="G5552">
        <v>1</v>
      </c>
      <c r="H5552">
        <v>111.26</v>
      </c>
      <c r="I5552">
        <v>0</v>
      </c>
      <c r="J5552">
        <v>0</v>
      </c>
      <c r="K5552" t="s">
        <v>60</v>
      </c>
      <c r="L5552" t="s">
        <v>19</v>
      </c>
      <c r="M5552" t="s">
        <v>36</v>
      </c>
      <c r="N5552" t="s">
        <v>22</v>
      </c>
      <c r="O5552" t="s">
        <v>22</v>
      </c>
      <c r="P5552" t="s">
        <v>4522</v>
      </c>
      <c r="Q5552" t="s">
        <v>4396</v>
      </c>
      <c r="R5552" t="s">
        <v>4424</v>
      </c>
      <c r="S5552" t="s">
        <v>4398</v>
      </c>
      <c r="T5552" t="s">
        <v>5074</v>
      </c>
      <c r="U5552" t="s">
        <v>8754</v>
      </c>
      <c r="V5552">
        <v>1995</v>
      </c>
      <c r="W5552" s="1">
        <v>45980</v>
      </c>
      <c r="X5552" t="s">
        <v>4394</v>
      </c>
      <c r="Y5552" t="s">
        <v>4001</v>
      </c>
      <c r="Z5552" t="s">
        <v>3987</v>
      </c>
      <c r="AA5552" t="s">
        <v>3988</v>
      </c>
      <c r="AB5552" t="s">
        <v>4002</v>
      </c>
      <c r="AC5552" t="s">
        <v>3980</v>
      </c>
      <c r="AD5552">
        <v>80.290000000000006</v>
      </c>
      <c r="AE5552">
        <v>118.6</v>
      </c>
      <c r="AF5552" t="s">
        <v>3975</v>
      </c>
      <c r="AG5552" s="1"/>
      <c r="AJ5552" t="s">
        <v>3975</v>
      </c>
      <c r="AL5552" s="1"/>
      <c r="AM5552" s="1"/>
      <c r="AO5552">
        <v>111.26</v>
      </c>
      <c r="AP5552">
        <v>0</v>
      </c>
      <c r="AQ5552">
        <v>0</v>
      </c>
      <c r="AR5552">
        <v>111.26</v>
      </c>
      <c r="AS5552">
        <v>111.26</v>
      </c>
      <c r="AT5552">
        <v>80.290000000000006</v>
      </c>
      <c r="AU5552">
        <v>30.97</v>
      </c>
      <c r="AV5552">
        <v>3</v>
      </c>
      <c r="AW5552">
        <v>-85</v>
      </c>
    </row>
    <row r="5553" spans="1:49" x14ac:dyDescent="0.3">
      <c r="A5553" t="s">
        <v>7433</v>
      </c>
      <c r="B5553" s="1">
        <v>45851</v>
      </c>
      <c r="C5553" s="1">
        <v>45861</v>
      </c>
      <c r="D5553" s="1">
        <v>45866</v>
      </c>
      <c r="E5553" t="s">
        <v>1822</v>
      </c>
      <c r="F5553" t="s">
        <v>198</v>
      </c>
      <c r="G5553">
        <v>2</v>
      </c>
      <c r="H5553">
        <v>173.34</v>
      </c>
      <c r="I5553">
        <v>10</v>
      </c>
      <c r="J5553">
        <v>35</v>
      </c>
      <c r="K5553" t="s">
        <v>35</v>
      </c>
      <c r="L5553" t="s">
        <v>19</v>
      </c>
      <c r="M5553" t="s">
        <v>36</v>
      </c>
      <c r="N5553" t="s">
        <v>22</v>
      </c>
      <c r="O5553" t="s">
        <v>64</v>
      </c>
      <c r="P5553" t="s">
        <v>5091</v>
      </c>
      <c r="Q5553" t="s">
        <v>4396</v>
      </c>
      <c r="R5553" t="s">
        <v>4401</v>
      </c>
      <c r="S5553" t="s">
        <v>4406</v>
      </c>
      <c r="T5553" t="s">
        <v>5150</v>
      </c>
      <c r="U5553" t="s">
        <v>8808</v>
      </c>
      <c r="V5553">
        <v>1973</v>
      </c>
      <c r="W5553" s="1">
        <v>45672</v>
      </c>
      <c r="X5553" t="s">
        <v>4404</v>
      </c>
      <c r="Y5553" t="s">
        <v>4091</v>
      </c>
      <c r="Z5553" t="s">
        <v>3987</v>
      </c>
      <c r="AA5553" t="s">
        <v>4026</v>
      </c>
      <c r="AB5553" t="s">
        <v>3983</v>
      </c>
      <c r="AC5553" t="s">
        <v>3997</v>
      </c>
      <c r="AD5553">
        <v>119.99</v>
      </c>
      <c r="AE5553">
        <v>168.92</v>
      </c>
      <c r="AF5553" t="s">
        <v>3975</v>
      </c>
      <c r="AG5553" s="1"/>
      <c r="AJ5553" t="s">
        <v>3975</v>
      </c>
      <c r="AK5553" t="s">
        <v>5226</v>
      </c>
      <c r="AL5553" s="1">
        <v>45690</v>
      </c>
      <c r="AM5553" s="1">
        <v>45725</v>
      </c>
      <c r="AN5553" t="s">
        <v>5225</v>
      </c>
      <c r="AO5553">
        <v>346.68</v>
      </c>
      <c r="AP5553">
        <v>0.1</v>
      </c>
      <c r="AQ5553">
        <v>34.667999999999999</v>
      </c>
      <c r="AR5553">
        <v>312.012</v>
      </c>
      <c r="AS5553">
        <v>347.012</v>
      </c>
      <c r="AT5553">
        <v>239.98</v>
      </c>
      <c r="AU5553">
        <v>37.032000000000011</v>
      </c>
      <c r="AV5553">
        <v>5</v>
      </c>
      <c r="AW5553">
        <v>10</v>
      </c>
    </row>
    <row r="5554" spans="1:49" x14ac:dyDescent="0.3">
      <c r="A5554" t="s">
        <v>7434</v>
      </c>
      <c r="B5554" s="1">
        <v>45791</v>
      </c>
      <c r="C5554" s="1">
        <v>45798</v>
      </c>
      <c r="D5554" s="1">
        <v>45800</v>
      </c>
      <c r="E5554" t="s">
        <v>580</v>
      </c>
      <c r="F5554" t="s">
        <v>1116</v>
      </c>
      <c r="G5554">
        <v>1</v>
      </c>
      <c r="H5554">
        <v>3.13</v>
      </c>
      <c r="I5554">
        <v>20</v>
      </c>
      <c r="J5554">
        <v>0</v>
      </c>
      <c r="K5554" t="s">
        <v>35</v>
      </c>
      <c r="L5554" t="s">
        <v>26</v>
      </c>
      <c r="M5554" t="s">
        <v>30</v>
      </c>
      <c r="N5554" t="s">
        <v>22</v>
      </c>
      <c r="O5554" t="s">
        <v>22</v>
      </c>
      <c r="P5554" t="s">
        <v>4832</v>
      </c>
      <c r="Q5554" t="s">
        <v>4384</v>
      </c>
      <c r="R5554" t="s">
        <v>4401</v>
      </c>
      <c r="S5554" t="s">
        <v>4406</v>
      </c>
      <c r="T5554" t="s">
        <v>4833</v>
      </c>
      <c r="U5554" t="s">
        <v>4834</v>
      </c>
      <c r="V5554">
        <v>1980</v>
      </c>
      <c r="W5554" s="1">
        <v>45672</v>
      </c>
      <c r="X5554" t="s">
        <v>4388</v>
      </c>
      <c r="Y5554" t="s">
        <v>3986</v>
      </c>
      <c r="Z5554" t="s">
        <v>3987</v>
      </c>
      <c r="AA5554" t="s">
        <v>3988</v>
      </c>
      <c r="AB5554" t="s">
        <v>3989</v>
      </c>
      <c r="AC5554" t="s">
        <v>3985</v>
      </c>
      <c r="AD5554">
        <v>2.19</v>
      </c>
      <c r="AE5554">
        <v>3.18</v>
      </c>
      <c r="AF5554" t="s">
        <v>3975</v>
      </c>
      <c r="AG5554" s="1"/>
      <c r="AJ5554" t="s">
        <v>3975</v>
      </c>
      <c r="AL5554" s="1"/>
      <c r="AM5554" s="1"/>
      <c r="AO5554">
        <v>3.13</v>
      </c>
      <c r="AP5554">
        <v>0.2</v>
      </c>
      <c r="AQ5554">
        <v>0.626</v>
      </c>
      <c r="AR5554">
        <v>2.504</v>
      </c>
      <c r="AS5554">
        <v>2.504</v>
      </c>
      <c r="AT5554">
        <v>2.19</v>
      </c>
      <c r="AU5554">
        <v>0.31400000000000006</v>
      </c>
      <c r="AV5554">
        <v>2</v>
      </c>
      <c r="AW5554">
        <v>7</v>
      </c>
    </row>
    <row r="5555" spans="1:49" x14ac:dyDescent="0.3">
      <c r="A5555" t="s">
        <v>7435</v>
      </c>
      <c r="B5555" s="1">
        <v>45841</v>
      </c>
      <c r="C5555" s="1">
        <v>45841</v>
      </c>
      <c r="D5555" s="1">
        <v>45754</v>
      </c>
      <c r="E5555" t="s">
        <v>1462</v>
      </c>
      <c r="F5555" t="s">
        <v>159</v>
      </c>
      <c r="G5555">
        <v>4</v>
      </c>
      <c r="H5555">
        <v>71.650000000000006</v>
      </c>
      <c r="I5555">
        <v>5</v>
      </c>
      <c r="J5555">
        <v>15</v>
      </c>
      <c r="K5555" t="s">
        <v>42</v>
      </c>
      <c r="L5555" t="s">
        <v>43</v>
      </c>
      <c r="M5555" t="s">
        <v>30</v>
      </c>
      <c r="N5555" t="s">
        <v>31</v>
      </c>
      <c r="O5555" t="s">
        <v>22</v>
      </c>
      <c r="P5555" t="s">
        <v>4837</v>
      </c>
      <c r="Q5555" t="s">
        <v>4396</v>
      </c>
      <c r="R5555" t="s">
        <v>4416</v>
      </c>
      <c r="S5555" t="s">
        <v>4434</v>
      </c>
      <c r="T5555" t="s">
        <v>4838</v>
      </c>
      <c r="U5555" t="s">
        <v>8614</v>
      </c>
      <c r="V5555">
        <v>1998</v>
      </c>
      <c r="W5555" s="1">
        <v>45679</v>
      </c>
      <c r="X5555" t="s">
        <v>4394</v>
      </c>
      <c r="Y5555" t="s">
        <v>4063</v>
      </c>
      <c r="Z5555" t="s">
        <v>4014</v>
      </c>
      <c r="AA5555" t="s">
        <v>4023</v>
      </c>
      <c r="AB5555" t="s">
        <v>3983</v>
      </c>
      <c r="AC5555" t="s">
        <v>3992</v>
      </c>
      <c r="AD5555">
        <v>44.81</v>
      </c>
      <c r="AE5555">
        <v>65.36</v>
      </c>
      <c r="AF5555" t="s">
        <v>3975</v>
      </c>
      <c r="AG5555" s="1"/>
      <c r="AJ5555" t="s">
        <v>3975</v>
      </c>
      <c r="AL5555" s="1"/>
      <c r="AM5555" s="1"/>
      <c r="AO5555">
        <v>286.60000000000002</v>
      </c>
      <c r="AP5555">
        <v>0.05</v>
      </c>
      <c r="AQ5555">
        <v>14.330000000000002</v>
      </c>
      <c r="AR5555">
        <v>272.27000000000004</v>
      </c>
      <c r="AS5555">
        <v>287.27000000000004</v>
      </c>
      <c r="AT5555">
        <v>179.24</v>
      </c>
      <c r="AU5555">
        <v>78.03000000000003</v>
      </c>
      <c r="AV5555">
        <v>-87</v>
      </c>
      <c r="AW5555">
        <v>0</v>
      </c>
    </row>
    <row r="5556" spans="1:49" x14ac:dyDescent="0.3">
      <c r="A5556" t="s">
        <v>7436</v>
      </c>
      <c r="B5556" s="1">
        <v>45839</v>
      </c>
      <c r="C5556" s="1">
        <v>45842</v>
      </c>
      <c r="D5556" s="1">
        <v>45846</v>
      </c>
      <c r="E5556" t="s">
        <v>217</v>
      </c>
      <c r="F5556" t="s">
        <v>290</v>
      </c>
      <c r="G5556">
        <v>2</v>
      </c>
      <c r="H5556">
        <v>132.96</v>
      </c>
      <c r="I5556">
        <v>10</v>
      </c>
      <c r="J5556">
        <v>15</v>
      </c>
      <c r="K5556" t="s">
        <v>35</v>
      </c>
      <c r="L5556" t="s">
        <v>26</v>
      </c>
      <c r="M5556" t="s">
        <v>20</v>
      </c>
      <c r="N5556" t="s">
        <v>22</v>
      </c>
      <c r="O5556" t="s">
        <v>22</v>
      </c>
      <c r="P5556" t="s">
        <v>4510</v>
      </c>
      <c r="Q5556" t="s">
        <v>4384</v>
      </c>
      <c r="R5556" t="s">
        <v>4385</v>
      </c>
      <c r="S5556" t="s">
        <v>4398</v>
      </c>
      <c r="T5556" t="s">
        <v>4825</v>
      </c>
      <c r="U5556" t="s">
        <v>8609</v>
      </c>
      <c r="V5556">
        <v>1985</v>
      </c>
      <c r="W5556" s="1">
        <v>45794</v>
      </c>
      <c r="X5556" t="s">
        <v>4404</v>
      </c>
      <c r="Y5556" t="s">
        <v>4080</v>
      </c>
      <c r="Z5556" t="s">
        <v>4014</v>
      </c>
      <c r="AA5556" t="s">
        <v>4015</v>
      </c>
      <c r="AB5556" t="s">
        <v>3983</v>
      </c>
      <c r="AC5556" t="s">
        <v>3992</v>
      </c>
      <c r="AD5556">
        <v>105.89</v>
      </c>
      <c r="AE5556">
        <v>145.28</v>
      </c>
      <c r="AF5556" t="s">
        <v>3975</v>
      </c>
      <c r="AG5556" s="1"/>
      <c r="AJ5556" t="s">
        <v>3975</v>
      </c>
      <c r="AL5556" s="1"/>
      <c r="AM5556" s="1"/>
      <c r="AO5556">
        <v>265.92</v>
      </c>
      <c r="AP5556">
        <v>0.1</v>
      </c>
      <c r="AQ5556">
        <v>26.592000000000002</v>
      </c>
      <c r="AR5556">
        <v>239.328</v>
      </c>
      <c r="AS5556">
        <v>254.328</v>
      </c>
      <c r="AT5556">
        <v>211.78</v>
      </c>
      <c r="AU5556">
        <v>12.548000000000002</v>
      </c>
      <c r="AV5556">
        <v>4</v>
      </c>
      <c r="AW5556">
        <v>3</v>
      </c>
    </row>
    <row r="5557" spans="1:49" x14ac:dyDescent="0.3">
      <c r="A5557" t="s">
        <v>7437</v>
      </c>
      <c r="B5557" s="1">
        <v>45740</v>
      </c>
      <c r="C5557" s="1">
        <v>45745</v>
      </c>
      <c r="D5557" s="1">
        <v>45747</v>
      </c>
      <c r="E5557" t="s">
        <v>1195</v>
      </c>
      <c r="F5557" t="s">
        <v>1244</v>
      </c>
      <c r="G5557">
        <v>1</v>
      </c>
      <c r="H5557">
        <v>236.55</v>
      </c>
      <c r="I5557">
        <v>0</v>
      </c>
      <c r="J5557">
        <v>25</v>
      </c>
      <c r="K5557" t="s">
        <v>35</v>
      </c>
      <c r="L5557" t="s">
        <v>43</v>
      </c>
      <c r="M5557" t="s">
        <v>30</v>
      </c>
      <c r="N5557" t="s">
        <v>22</v>
      </c>
      <c r="O5557" t="s">
        <v>204</v>
      </c>
      <c r="P5557" t="s">
        <v>4591</v>
      </c>
      <c r="Q5557" t="s">
        <v>4384</v>
      </c>
      <c r="R5557" t="s">
        <v>4444</v>
      </c>
      <c r="S5557" t="s">
        <v>4386</v>
      </c>
      <c r="T5557" t="s">
        <v>8489</v>
      </c>
      <c r="U5557" t="s">
        <v>8490</v>
      </c>
      <c r="V5557">
        <v>1980</v>
      </c>
      <c r="W5557" s="1">
        <v>45556</v>
      </c>
      <c r="X5557" t="s">
        <v>22</v>
      </c>
      <c r="Y5557" t="s">
        <v>4125</v>
      </c>
      <c r="Z5557" t="s">
        <v>4014</v>
      </c>
      <c r="AA5557" t="s">
        <v>4038</v>
      </c>
      <c r="AB5557" t="s">
        <v>3989</v>
      </c>
      <c r="AC5557" t="s">
        <v>3974</v>
      </c>
      <c r="AD5557">
        <v>156.36000000000001</v>
      </c>
      <c r="AE5557">
        <v>217.47</v>
      </c>
      <c r="AF5557" t="s">
        <v>3975</v>
      </c>
      <c r="AG5557" s="1"/>
      <c r="AJ5557" t="s">
        <v>3975</v>
      </c>
      <c r="AK5557" t="s">
        <v>5224</v>
      </c>
      <c r="AL5557" s="1">
        <v>45767</v>
      </c>
      <c r="AM5557" s="1">
        <v>45784</v>
      </c>
      <c r="AN5557" t="s">
        <v>5225</v>
      </c>
      <c r="AO5557">
        <v>236.55</v>
      </c>
      <c r="AP5557">
        <v>0</v>
      </c>
      <c r="AQ5557">
        <v>0</v>
      </c>
      <c r="AR5557">
        <v>236.55</v>
      </c>
      <c r="AS5557">
        <v>261.55</v>
      </c>
      <c r="AT5557">
        <v>156.36000000000001</v>
      </c>
      <c r="AU5557">
        <v>55.19</v>
      </c>
      <c r="AV5557">
        <v>2</v>
      </c>
      <c r="AW5557">
        <v>5</v>
      </c>
    </row>
    <row r="5558" spans="1:49" x14ac:dyDescent="0.3">
      <c r="A5558" t="s">
        <v>7438</v>
      </c>
      <c r="B5558" s="1">
        <v>45813</v>
      </c>
      <c r="C5558" s="1">
        <v>45814</v>
      </c>
      <c r="D5558" s="1">
        <v>45826</v>
      </c>
      <c r="E5558" t="s">
        <v>609</v>
      </c>
      <c r="F5558" t="s">
        <v>183</v>
      </c>
      <c r="G5558">
        <v>2</v>
      </c>
      <c r="H5558">
        <v>134.47999999999999</v>
      </c>
      <c r="I5558">
        <v>5</v>
      </c>
      <c r="J5558">
        <v>25</v>
      </c>
      <c r="K5558" t="s">
        <v>35</v>
      </c>
      <c r="L5558" t="s">
        <v>19</v>
      </c>
      <c r="M5558" t="s">
        <v>47</v>
      </c>
      <c r="N5558" t="s">
        <v>52</v>
      </c>
      <c r="O5558" t="s">
        <v>85</v>
      </c>
      <c r="P5558" t="s">
        <v>4650</v>
      </c>
      <c r="Q5558" t="s">
        <v>4384</v>
      </c>
      <c r="R5558" t="s">
        <v>4385</v>
      </c>
      <c r="S5558" t="s">
        <v>4406</v>
      </c>
      <c r="T5558" t="s">
        <v>4651</v>
      </c>
      <c r="U5558" t="s">
        <v>8518</v>
      </c>
      <c r="V5558">
        <v>1996</v>
      </c>
      <c r="W5558" s="1">
        <v>45740</v>
      </c>
      <c r="X5558" t="s">
        <v>4394</v>
      </c>
      <c r="Y5558" t="s">
        <v>4135</v>
      </c>
      <c r="Z5558" t="s">
        <v>4014</v>
      </c>
      <c r="AA5558" t="s">
        <v>4017</v>
      </c>
      <c r="AB5558" t="s">
        <v>4009</v>
      </c>
      <c r="AC5558" t="s">
        <v>3974</v>
      </c>
      <c r="AD5558">
        <v>0</v>
      </c>
      <c r="AE5558">
        <v>123.5</v>
      </c>
      <c r="AF5558" t="s">
        <v>3975</v>
      </c>
      <c r="AG5558" s="1"/>
      <c r="AJ5558" t="s">
        <v>3975</v>
      </c>
      <c r="AK5558" t="s">
        <v>5224</v>
      </c>
      <c r="AL5558" s="1">
        <v>45773</v>
      </c>
      <c r="AM5558" s="1">
        <v>45787</v>
      </c>
      <c r="AN5558" t="s">
        <v>43</v>
      </c>
      <c r="AO5558">
        <v>268.95999999999998</v>
      </c>
      <c r="AP5558">
        <v>0.05</v>
      </c>
      <c r="AQ5558">
        <v>13.448</v>
      </c>
      <c r="AR5558">
        <v>255.51199999999997</v>
      </c>
      <c r="AS5558">
        <v>280.51199999999994</v>
      </c>
      <c r="AT5558">
        <v>0</v>
      </c>
      <c r="AU5558">
        <v>230.51199999999997</v>
      </c>
      <c r="AV5558">
        <v>12</v>
      </c>
      <c r="AW5558">
        <v>1</v>
      </c>
    </row>
    <row r="5559" spans="1:49" x14ac:dyDescent="0.3">
      <c r="A5559" t="s">
        <v>7439</v>
      </c>
      <c r="B5559" s="1">
        <v>45940</v>
      </c>
      <c r="C5559" s="1">
        <v>45942</v>
      </c>
      <c r="D5559" s="1">
        <v>45951</v>
      </c>
      <c r="E5559" t="s">
        <v>658</v>
      </c>
      <c r="F5559" t="s">
        <v>323</v>
      </c>
      <c r="G5559">
        <v>1</v>
      </c>
      <c r="H5559">
        <v>139.71</v>
      </c>
      <c r="I5559">
        <v>15</v>
      </c>
      <c r="J5559">
        <v>35</v>
      </c>
      <c r="K5559" t="s">
        <v>60</v>
      </c>
      <c r="L5559" t="s">
        <v>43</v>
      </c>
      <c r="M5559" t="s">
        <v>20</v>
      </c>
      <c r="N5559" t="s">
        <v>22</v>
      </c>
      <c r="O5559" t="s">
        <v>22</v>
      </c>
      <c r="P5559" t="s">
        <v>4689</v>
      </c>
      <c r="Q5559" t="s">
        <v>4384</v>
      </c>
      <c r="R5559" t="s">
        <v>4401</v>
      </c>
      <c r="S5559" t="s">
        <v>4406</v>
      </c>
      <c r="T5559" t="s">
        <v>5014</v>
      </c>
      <c r="U5559" t="s">
        <v>8717</v>
      </c>
      <c r="V5559">
        <v>1987</v>
      </c>
      <c r="W5559" s="1">
        <v>45056</v>
      </c>
      <c r="X5559" t="s">
        <v>4404</v>
      </c>
      <c r="Y5559" t="s">
        <v>4060</v>
      </c>
      <c r="Z5559" t="s">
        <v>4014</v>
      </c>
      <c r="AA5559" t="s">
        <v>4049</v>
      </c>
      <c r="AB5559" t="s">
        <v>4000</v>
      </c>
      <c r="AC5559" t="s">
        <v>3985</v>
      </c>
      <c r="AD5559">
        <v>96.1</v>
      </c>
      <c r="AE5559">
        <v>127.79</v>
      </c>
      <c r="AF5559" t="s">
        <v>3975</v>
      </c>
      <c r="AG5559" s="1"/>
      <c r="AJ5559" t="s">
        <v>3975</v>
      </c>
      <c r="AL5559" s="1"/>
      <c r="AM5559" s="1"/>
      <c r="AO5559">
        <v>139.71</v>
      </c>
      <c r="AP5559">
        <v>0.15</v>
      </c>
      <c r="AQ5559">
        <v>20.956500000000002</v>
      </c>
      <c r="AR5559">
        <v>118.7535</v>
      </c>
      <c r="AS5559">
        <v>153.7535</v>
      </c>
      <c r="AT5559">
        <v>96.1</v>
      </c>
      <c r="AU5559">
        <v>-12.346499999999992</v>
      </c>
      <c r="AV5559">
        <v>9</v>
      </c>
      <c r="AW5559">
        <v>2</v>
      </c>
    </row>
    <row r="5560" spans="1:49" x14ac:dyDescent="0.3">
      <c r="A5560" t="s">
        <v>7440</v>
      </c>
      <c r="B5560" s="1">
        <v>45819</v>
      </c>
      <c r="C5560" s="1">
        <v>45826</v>
      </c>
      <c r="D5560" s="1">
        <v>45835</v>
      </c>
      <c r="E5560" t="s">
        <v>330</v>
      </c>
      <c r="F5560" t="s">
        <v>318</v>
      </c>
      <c r="G5560">
        <v>1</v>
      </c>
      <c r="H5560">
        <v>179.82</v>
      </c>
      <c r="I5560">
        <v>5</v>
      </c>
      <c r="J5560">
        <v>15</v>
      </c>
      <c r="K5560" t="s">
        <v>60</v>
      </c>
      <c r="L5560" t="s">
        <v>43</v>
      </c>
      <c r="M5560" t="s">
        <v>30</v>
      </c>
      <c r="N5560" t="s">
        <v>22</v>
      </c>
      <c r="O5560" t="s">
        <v>22</v>
      </c>
      <c r="P5560" t="s">
        <v>4550</v>
      </c>
      <c r="Q5560" t="s">
        <v>4384</v>
      </c>
      <c r="R5560" t="s">
        <v>4416</v>
      </c>
      <c r="S5560" t="s">
        <v>4398</v>
      </c>
      <c r="T5560" t="s">
        <v>4551</v>
      </c>
      <c r="U5560" t="s">
        <v>4552</v>
      </c>
      <c r="V5560">
        <v>1993</v>
      </c>
      <c r="W5560" s="1">
        <v>44720</v>
      </c>
      <c r="X5560" t="s">
        <v>4388</v>
      </c>
      <c r="Y5560" t="s">
        <v>3998</v>
      </c>
      <c r="Z5560" t="s">
        <v>3987</v>
      </c>
      <c r="AA5560" t="s">
        <v>3999</v>
      </c>
      <c r="AB5560" t="s">
        <v>4000</v>
      </c>
      <c r="AC5560" t="s">
        <v>3980</v>
      </c>
      <c r="AD5560">
        <v>127.85</v>
      </c>
      <c r="AE5560">
        <v>162.56</v>
      </c>
      <c r="AF5560" t="s">
        <v>3975</v>
      </c>
      <c r="AG5560" s="1"/>
      <c r="AJ5560" t="s">
        <v>3975</v>
      </c>
      <c r="AL5560" s="1"/>
      <c r="AM5560" s="1"/>
      <c r="AO5560">
        <v>179.82</v>
      </c>
      <c r="AP5560">
        <v>0.05</v>
      </c>
      <c r="AQ5560">
        <v>8.9909999999999997</v>
      </c>
      <c r="AR5560">
        <v>170.82900000000001</v>
      </c>
      <c r="AS5560">
        <v>185.82900000000001</v>
      </c>
      <c r="AT5560">
        <v>127.85</v>
      </c>
      <c r="AU5560">
        <v>27.979000000000013</v>
      </c>
      <c r="AV5560">
        <v>9</v>
      </c>
      <c r="AW5560">
        <v>7</v>
      </c>
    </row>
    <row r="5561" spans="1:49" x14ac:dyDescent="0.3">
      <c r="A5561" t="s">
        <v>7441</v>
      </c>
      <c r="B5561" s="1">
        <v>45821</v>
      </c>
      <c r="C5561" s="1">
        <v>45831</v>
      </c>
      <c r="D5561" s="1">
        <v>45838</v>
      </c>
      <c r="E5561" t="s">
        <v>1211</v>
      </c>
      <c r="F5561" t="s">
        <v>1265</v>
      </c>
      <c r="G5561">
        <v>3</v>
      </c>
      <c r="H5561">
        <v>64.540000000000006</v>
      </c>
      <c r="I5561">
        <v>0</v>
      </c>
      <c r="J5561">
        <v>15</v>
      </c>
      <c r="K5561" t="s">
        <v>60</v>
      </c>
      <c r="L5561" t="s">
        <v>26</v>
      </c>
      <c r="M5561" t="s">
        <v>47</v>
      </c>
      <c r="N5561" t="s">
        <v>52</v>
      </c>
      <c r="O5561" t="s">
        <v>22</v>
      </c>
      <c r="P5561" t="s">
        <v>4631</v>
      </c>
      <c r="Q5561" t="s">
        <v>4396</v>
      </c>
      <c r="R5561" t="s">
        <v>4385</v>
      </c>
      <c r="S5561" t="s">
        <v>4386</v>
      </c>
      <c r="T5561" t="s">
        <v>4632</v>
      </c>
      <c r="U5561" t="s">
        <v>8510</v>
      </c>
      <c r="V5561">
        <v>1978</v>
      </c>
      <c r="W5561" s="1">
        <v>44847</v>
      </c>
      <c r="X5561" t="s">
        <v>4404</v>
      </c>
      <c r="Y5561" t="s">
        <v>4149</v>
      </c>
      <c r="Z5561" t="s">
        <v>3977</v>
      </c>
      <c r="AA5561" t="s">
        <v>4072</v>
      </c>
      <c r="AB5561" t="s">
        <v>3996</v>
      </c>
      <c r="AC5561" t="s">
        <v>3980</v>
      </c>
      <c r="AD5561">
        <v>41.27</v>
      </c>
      <c r="AE5561">
        <v>59.82</v>
      </c>
      <c r="AF5561" t="s">
        <v>3975</v>
      </c>
      <c r="AG5561" s="1"/>
      <c r="AJ5561" t="s">
        <v>3975</v>
      </c>
      <c r="AL5561" s="1"/>
      <c r="AM5561" s="1"/>
      <c r="AO5561">
        <v>193.62</v>
      </c>
      <c r="AP5561">
        <v>0</v>
      </c>
      <c r="AQ5561">
        <v>0</v>
      </c>
      <c r="AR5561">
        <v>193.62</v>
      </c>
      <c r="AS5561">
        <v>208.62</v>
      </c>
      <c r="AT5561">
        <v>123.81</v>
      </c>
      <c r="AU5561">
        <v>54.81</v>
      </c>
      <c r="AV5561">
        <v>7</v>
      </c>
      <c r="AW5561">
        <v>10</v>
      </c>
    </row>
    <row r="5562" spans="1:49" x14ac:dyDescent="0.3">
      <c r="A5562" t="s">
        <v>7442</v>
      </c>
      <c r="B5562" s="1">
        <v>45854</v>
      </c>
      <c r="C5562" s="1">
        <v>45857</v>
      </c>
      <c r="D5562" s="1">
        <v>45861</v>
      </c>
      <c r="E5562" t="s">
        <v>2045</v>
      </c>
      <c r="F5562" t="s">
        <v>643</v>
      </c>
      <c r="G5562">
        <v>1</v>
      </c>
      <c r="H5562">
        <v>296.44</v>
      </c>
      <c r="I5562">
        <v>0</v>
      </c>
      <c r="J5562">
        <v>35</v>
      </c>
      <c r="K5562" t="s">
        <v>18</v>
      </c>
      <c r="L5562" t="s">
        <v>26</v>
      </c>
      <c r="M5562" t="s">
        <v>30</v>
      </c>
      <c r="N5562" t="s">
        <v>22</v>
      </c>
      <c r="O5562" t="s">
        <v>22</v>
      </c>
      <c r="P5562" t="s">
        <v>4668</v>
      </c>
      <c r="Q5562" t="s">
        <v>4396</v>
      </c>
      <c r="R5562" t="s">
        <v>4424</v>
      </c>
      <c r="S5562" t="s">
        <v>4386</v>
      </c>
      <c r="T5562" t="s">
        <v>4669</v>
      </c>
      <c r="U5562" t="s">
        <v>8524</v>
      </c>
      <c r="V5562">
        <v>2000</v>
      </c>
      <c r="W5562" s="1">
        <v>45597</v>
      </c>
      <c r="X5562" t="s">
        <v>4388</v>
      </c>
      <c r="Y5562" t="s">
        <v>4159</v>
      </c>
      <c r="Z5562" t="s">
        <v>3971</v>
      </c>
      <c r="AA5562" t="s">
        <v>4011</v>
      </c>
      <c r="AB5562" t="s">
        <v>4020</v>
      </c>
      <c r="AC5562" t="s">
        <v>3997</v>
      </c>
      <c r="AD5562">
        <v>180.79</v>
      </c>
      <c r="AE5562">
        <v>266.77999999999997</v>
      </c>
      <c r="AF5562" t="s">
        <v>3975</v>
      </c>
      <c r="AG5562" s="1"/>
      <c r="AJ5562" t="s">
        <v>3975</v>
      </c>
      <c r="AL5562" s="1"/>
      <c r="AM5562" s="1"/>
      <c r="AO5562">
        <v>296.44</v>
      </c>
      <c r="AP5562">
        <v>0</v>
      </c>
      <c r="AQ5562">
        <v>0</v>
      </c>
      <c r="AR5562">
        <v>296.44</v>
      </c>
      <c r="AS5562">
        <v>331.44</v>
      </c>
      <c r="AT5562">
        <v>180.79</v>
      </c>
      <c r="AU5562">
        <v>80.650000000000006</v>
      </c>
      <c r="AV5562">
        <v>4</v>
      </c>
      <c r="AW5562">
        <v>3</v>
      </c>
    </row>
    <row r="5563" spans="1:49" x14ac:dyDescent="0.3">
      <c r="A5563" t="s">
        <v>7443</v>
      </c>
      <c r="B5563" s="1">
        <v>45958</v>
      </c>
      <c r="C5563" s="1">
        <v>45962</v>
      </c>
      <c r="D5563" s="1">
        <v>45969</v>
      </c>
      <c r="E5563" t="s">
        <v>2933</v>
      </c>
      <c r="F5563" t="s">
        <v>638</v>
      </c>
      <c r="G5563">
        <v>1</v>
      </c>
      <c r="H5563">
        <v>159.91999999999999</v>
      </c>
      <c r="I5563">
        <v>0</v>
      </c>
      <c r="J5563">
        <v>35</v>
      </c>
      <c r="K5563" t="s">
        <v>60</v>
      </c>
      <c r="L5563" t="s">
        <v>43</v>
      </c>
      <c r="M5563" t="s">
        <v>47</v>
      </c>
      <c r="N5563" t="s">
        <v>22</v>
      </c>
      <c r="O5563" t="s">
        <v>22</v>
      </c>
      <c r="P5563" t="s">
        <v>4570</v>
      </c>
      <c r="Q5563" t="s">
        <v>4384</v>
      </c>
      <c r="R5563" t="s">
        <v>4390</v>
      </c>
      <c r="S5563" t="s">
        <v>4386</v>
      </c>
      <c r="T5563" t="s">
        <v>4572</v>
      </c>
      <c r="U5563" t="s">
        <v>8478</v>
      </c>
      <c r="V5563">
        <v>2005</v>
      </c>
      <c r="W5563" s="1">
        <v>45826</v>
      </c>
      <c r="X5563" t="s">
        <v>4388</v>
      </c>
      <c r="Y5563" t="s">
        <v>4071</v>
      </c>
      <c r="Z5563" t="s">
        <v>3977</v>
      </c>
      <c r="AA5563" t="s">
        <v>4072</v>
      </c>
      <c r="AB5563" t="s">
        <v>4000</v>
      </c>
      <c r="AC5563" t="s">
        <v>3985</v>
      </c>
      <c r="AD5563">
        <v>115.64</v>
      </c>
      <c r="AE5563">
        <v>172.46</v>
      </c>
      <c r="AF5563" t="s">
        <v>3975</v>
      </c>
      <c r="AG5563" s="1"/>
      <c r="AJ5563" t="s">
        <v>3975</v>
      </c>
      <c r="AL5563" s="1"/>
      <c r="AM5563" s="1"/>
      <c r="AO5563">
        <v>159.91999999999999</v>
      </c>
      <c r="AP5563">
        <v>0</v>
      </c>
      <c r="AQ5563">
        <v>0</v>
      </c>
      <c r="AR5563">
        <v>159.91999999999999</v>
      </c>
      <c r="AS5563">
        <v>194.92</v>
      </c>
      <c r="AT5563">
        <v>115.64</v>
      </c>
      <c r="AU5563">
        <v>9.2799999999999869</v>
      </c>
      <c r="AV5563">
        <v>7</v>
      </c>
      <c r="AW5563">
        <v>4</v>
      </c>
    </row>
    <row r="5564" spans="1:49" x14ac:dyDescent="0.3">
      <c r="A5564" t="s">
        <v>7444</v>
      </c>
      <c r="B5564" s="1">
        <v>45736</v>
      </c>
      <c r="C5564" s="1">
        <v>45740</v>
      </c>
      <c r="D5564" s="1">
        <v>45749</v>
      </c>
      <c r="E5564" t="s">
        <v>1386</v>
      </c>
      <c r="F5564" t="s">
        <v>653</v>
      </c>
      <c r="G5564">
        <v>1</v>
      </c>
      <c r="H5564">
        <v>205.23</v>
      </c>
      <c r="I5564">
        <v>0</v>
      </c>
      <c r="J5564">
        <v>15</v>
      </c>
      <c r="K5564" t="s">
        <v>18</v>
      </c>
      <c r="L5564" t="s">
        <v>26</v>
      </c>
      <c r="M5564" t="s">
        <v>30</v>
      </c>
      <c r="N5564" t="s">
        <v>22</v>
      </c>
      <c r="O5564" t="s">
        <v>22</v>
      </c>
      <c r="P5564" t="s">
        <v>4689</v>
      </c>
      <c r="Q5564" t="s">
        <v>4396</v>
      </c>
      <c r="R5564" t="s">
        <v>4459</v>
      </c>
      <c r="S5564" t="s">
        <v>4406</v>
      </c>
      <c r="T5564" t="s">
        <v>4690</v>
      </c>
      <c r="U5564" t="s">
        <v>8536</v>
      </c>
      <c r="V5564">
        <v>1995</v>
      </c>
      <c r="W5564" s="1">
        <v>45643</v>
      </c>
      <c r="X5564" t="s">
        <v>22</v>
      </c>
      <c r="Y5564" t="s">
        <v>4143</v>
      </c>
      <c r="Z5564" t="s">
        <v>3987</v>
      </c>
      <c r="AA5564" t="s">
        <v>4065</v>
      </c>
      <c r="AB5564" t="s">
        <v>4000</v>
      </c>
      <c r="AC5564" t="s">
        <v>3997</v>
      </c>
      <c r="AD5564">
        <v>0</v>
      </c>
      <c r="AE5564">
        <v>225.33</v>
      </c>
      <c r="AF5564" t="s">
        <v>4055</v>
      </c>
      <c r="AG5564" s="1"/>
      <c r="AJ5564" t="s">
        <v>3975</v>
      </c>
      <c r="AL5564" s="1"/>
      <c r="AM5564" s="1"/>
      <c r="AO5564">
        <v>205.23</v>
      </c>
      <c r="AP5564">
        <v>0</v>
      </c>
      <c r="AQ5564">
        <v>0</v>
      </c>
      <c r="AR5564">
        <v>205.23</v>
      </c>
      <c r="AS5564">
        <v>220.23</v>
      </c>
      <c r="AT5564">
        <v>0</v>
      </c>
      <c r="AU5564">
        <v>190.23</v>
      </c>
      <c r="AV5564">
        <v>9</v>
      </c>
      <c r="AW5564">
        <v>4</v>
      </c>
    </row>
    <row r="5565" spans="1:49" x14ac:dyDescent="0.3">
      <c r="A5565" t="s">
        <v>7445</v>
      </c>
      <c r="B5565" s="1">
        <v>45911</v>
      </c>
      <c r="C5565" s="1">
        <v>45941</v>
      </c>
      <c r="D5565" s="1">
        <v>45975</v>
      </c>
      <c r="E5565" t="s">
        <v>1372</v>
      </c>
      <c r="F5565" t="s">
        <v>1547</v>
      </c>
      <c r="G5565">
        <v>1</v>
      </c>
      <c r="H5565">
        <v>252.89</v>
      </c>
      <c r="I5565">
        <v>10</v>
      </c>
      <c r="J5565">
        <v>25</v>
      </c>
      <c r="K5565" t="s">
        <v>42</v>
      </c>
      <c r="L5565" t="s">
        <v>43</v>
      </c>
      <c r="M5565" t="s">
        <v>30</v>
      </c>
      <c r="N5565" t="s">
        <v>22</v>
      </c>
      <c r="O5565" t="s">
        <v>226</v>
      </c>
      <c r="P5565" t="s">
        <v>4405</v>
      </c>
      <c r="Q5565" t="s">
        <v>4396</v>
      </c>
      <c r="R5565" t="s">
        <v>4385</v>
      </c>
      <c r="S5565" t="s">
        <v>4406</v>
      </c>
      <c r="T5565" t="s">
        <v>4407</v>
      </c>
      <c r="U5565" t="s">
        <v>8423</v>
      </c>
      <c r="V5565">
        <v>1970</v>
      </c>
      <c r="W5565" s="1">
        <v>45204</v>
      </c>
      <c r="X5565" t="s">
        <v>4388</v>
      </c>
      <c r="Y5565" t="s">
        <v>4034</v>
      </c>
      <c r="Z5565" t="s">
        <v>4014</v>
      </c>
      <c r="AA5565" t="s">
        <v>4017</v>
      </c>
      <c r="AB5565" t="s">
        <v>4002</v>
      </c>
      <c r="AC5565" t="s">
        <v>3985</v>
      </c>
      <c r="AD5565">
        <v>159.02000000000001</v>
      </c>
      <c r="AE5565">
        <v>241.55</v>
      </c>
      <c r="AF5565" t="s">
        <v>3975</v>
      </c>
      <c r="AG5565" s="1"/>
      <c r="AJ5565" t="s">
        <v>3975</v>
      </c>
      <c r="AK5565" t="s">
        <v>5224</v>
      </c>
      <c r="AL5565" s="1">
        <v>45668</v>
      </c>
      <c r="AM5565" s="1">
        <v>45718</v>
      </c>
      <c r="AN5565" t="s">
        <v>19</v>
      </c>
      <c r="AO5565">
        <v>252.89</v>
      </c>
      <c r="AP5565">
        <v>0.1</v>
      </c>
      <c r="AQ5565">
        <v>25.289000000000001</v>
      </c>
      <c r="AR5565">
        <v>227.601</v>
      </c>
      <c r="AS5565">
        <v>252.601</v>
      </c>
      <c r="AT5565">
        <v>159.02000000000001</v>
      </c>
      <c r="AU5565">
        <v>43.580999999999989</v>
      </c>
      <c r="AV5565">
        <v>34</v>
      </c>
      <c r="AW5565">
        <v>30</v>
      </c>
    </row>
    <row r="5566" spans="1:49" x14ac:dyDescent="0.3">
      <c r="A5566" t="s">
        <v>7446</v>
      </c>
      <c r="B5566" s="1">
        <v>46020</v>
      </c>
      <c r="C5566" s="1">
        <v>46023</v>
      </c>
      <c r="D5566" s="1">
        <v>46025</v>
      </c>
      <c r="E5566" t="s">
        <v>1601</v>
      </c>
      <c r="F5566" t="s">
        <v>741</v>
      </c>
      <c r="G5566">
        <v>2</v>
      </c>
      <c r="H5566">
        <v>199.88</v>
      </c>
      <c r="I5566">
        <v>0</v>
      </c>
      <c r="J5566">
        <v>25</v>
      </c>
      <c r="K5566" t="s">
        <v>60</v>
      </c>
      <c r="L5566" t="s">
        <v>19</v>
      </c>
      <c r="M5566" t="s">
        <v>30</v>
      </c>
      <c r="N5566" t="s">
        <v>22</v>
      </c>
      <c r="O5566" t="s">
        <v>22</v>
      </c>
      <c r="P5566" t="s">
        <v>4453</v>
      </c>
      <c r="Q5566" t="s">
        <v>4396</v>
      </c>
      <c r="R5566" t="s">
        <v>4385</v>
      </c>
      <c r="S5566" t="s">
        <v>4406</v>
      </c>
      <c r="T5566" t="s">
        <v>4800</v>
      </c>
      <c r="U5566" t="s">
        <v>8596</v>
      </c>
      <c r="V5566">
        <v>1980</v>
      </c>
      <c r="W5566" s="1">
        <v>44824</v>
      </c>
      <c r="X5566" t="s">
        <v>4388</v>
      </c>
      <c r="Y5566" t="s">
        <v>4103</v>
      </c>
      <c r="Z5566" t="s">
        <v>3971</v>
      </c>
      <c r="AA5566" t="s">
        <v>4019</v>
      </c>
      <c r="AB5566" t="s">
        <v>4009</v>
      </c>
      <c r="AC5566" t="s">
        <v>3997</v>
      </c>
      <c r="AD5566">
        <v>140.33000000000001</v>
      </c>
      <c r="AE5566">
        <v>175.82</v>
      </c>
      <c r="AF5566" t="s">
        <v>3975</v>
      </c>
      <c r="AG5566" s="1"/>
      <c r="AJ5566" t="s">
        <v>3975</v>
      </c>
      <c r="AL5566" s="1"/>
      <c r="AM5566" s="1"/>
      <c r="AO5566">
        <v>399.76</v>
      </c>
      <c r="AP5566">
        <v>0</v>
      </c>
      <c r="AQ5566">
        <v>0</v>
      </c>
      <c r="AR5566">
        <v>399.76</v>
      </c>
      <c r="AS5566">
        <v>424.76</v>
      </c>
      <c r="AT5566">
        <v>280.66000000000003</v>
      </c>
      <c r="AU5566">
        <v>94.099999999999966</v>
      </c>
      <c r="AV5566">
        <v>2</v>
      </c>
      <c r="AW5566">
        <v>3</v>
      </c>
    </row>
    <row r="5567" spans="1:49" x14ac:dyDescent="0.3">
      <c r="A5567" t="s">
        <v>7447</v>
      </c>
      <c r="B5567" s="1">
        <v>45778</v>
      </c>
      <c r="C5567" s="1">
        <v>45788</v>
      </c>
      <c r="D5567" s="1">
        <v>45791</v>
      </c>
      <c r="E5567" t="s">
        <v>1341</v>
      </c>
      <c r="F5567" t="s">
        <v>46</v>
      </c>
      <c r="G5567">
        <v>1</v>
      </c>
      <c r="H5567">
        <v>155.38</v>
      </c>
      <c r="I5567">
        <v>1</v>
      </c>
      <c r="J5567">
        <v>0</v>
      </c>
      <c r="K5567" t="s">
        <v>60</v>
      </c>
      <c r="L5567" t="s">
        <v>26</v>
      </c>
      <c r="M5567" t="s">
        <v>36</v>
      </c>
      <c r="N5567" t="s">
        <v>52</v>
      </c>
      <c r="O5567" t="s">
        <v>22</v>
      </c>
      <c r="P5567" t="s">
        <v>4411</v>
      </c>
      <c r="Q5567" t="s">
        <v>4396</v>
      </c>
      <c r="R5567" t="s">
        <v>4409</v>
      </c>
      <c r="S5567" t="s">
        <v>4386</v>
      </c>
      <c r="T5567" t="s">
        <v>4815</v>
      </c>
      <c r="U5567" t="s">
        <v>8604</v>
      </c>
      <c r="V5567">
        <v>1987</v>
      </c>
      <c r="W5567" s="1">
        <v>45703</v>
      </c>
      <c r="X5567" t="s">
        <v>4388</v>
      </c>
      <c r="Y5567" t="s">
        <v>4069</v>
      </c>
      <c r="Z5567" t="s">
        <v>3971</v>
      </c>
      <c r="AA5567" t="s">
        <v>4004</v>
      </c>
      <c r="AB5567" t="s">
        <v>4002</v>
      </c>
      <c r="AC5567" t="s">
        <v>3992</v>
      </c>
      <c r="AD5567">
        <v>106.9</v>
      </c>
      <c r="AE5567">
        <v>136.69</v>
      </c>
      <c r="AF5567" t="s">
        <v>4055</v>
      </c>
      <c r="AG5567" s="1"/>
      <c r="AJ5567" t="s">
        <v>3975</v>
      </c>
      <c r="AL5567" s="1"/>
      <c r="AM5567" s="1"/>
      <c r="AO5567">
        <v>155.38</v>
      </c>
      <c r="AP5567">
        <v>0.01</v>
      </c>
      <c r="AQ5567">
        <v>1.5538000000000001</v>
      </c>
      <c r="AR5567">
        <v>153.8262</v>
      </c>
      <c r="AS5567">
        <v>153.8262</v>
      </c>
      <c r="AT5567">
        <v>106.9</v>
      </c>
      <c r="AU5567">
        <v>46.926199999999994</v>
      </c>
      <c r="AV5567">
        <v>3</v>
      </c>
      <c r="AW5567">
        <v>10</v>
      </c>
    </row>
    <row r="5568" spans="1:49" x14ac:dyDescent="0.3">
      <c r="A5568" t="s">
        <v>7448</v>
      </c>
      <c r="B5568" s="1">
        <v>45816</v>
      </c>
      <c r="C5568" s="1">
        <v>45877</v>
      </c>
      <c r="D5568" s="1">
        <v>45882</v>
      </c>
      <c r="E5568" t="s">
        <v>768</v>
      </c>
      <c r="F5568" t="s">
        <v>195</v>
      </c>
      <c r="G5568">
        <v>1</v>
      </c>
      <c r="H5568">
        <v>12.83</v>
      </c>
      <c r="I5568">
        <v>5</v>
      </c>
      <c r="J5568">
        <v>50</v>
      </c>
      <c r="K5568" t="s">
        <v>35</v>
      </c>
      <c r="L5568" t="s">
        <v>26</v>
      </c>
      <c r="M5568" t="s">
        <v>30</v>
      </c>
      <c r="N5568" t="s">
        <v>22</v>
      </c>
      <c r="O5568" t="s">
        <v>22</v>
      </c>
      <c r="P5568" t="s">
        <v>4633</v>
      </c>
      <c r="Q5568" t="s">
        <v>4384</v>
      </c>
      <c r="R5568" t="s">
        <v>4412</v>
      </c>
      <c r="S5568" t="s">
        <v>4391</v>
      </c>
      <c r="T5568" t="s">
        <v>4812</v>
      </c>
      <c r="U5568" t="s">
        <v>4813</v>
      </c>
      <c r="V5568">
        <v>1984</v>
      </c>
      <c r="W5568" s="1">
        <v>44888</v>
      </c>
      <c r="X5568" t="s">
        <v>4394</v>
      </c>
      <c r="Y5568" t="s">
        <v>4109</v>
      </c>
      <c r="Z5568" t="s">
        <v>3977</v>
      </c>
      <c r="AA5568" t="s">
        <v>3982</v>
      </c>
      <c r="AB5568" t="s">
        <v>3996</v>
      </c>
      <c r="AC5568" t="s">
        <v>3980</v>
      </c>
      <c r="AD5568">
        <v>11.73</v>
      </c>
      <c r="AE5568">
        <v>15.06</v>
      </c>
      <c r="AF5568" t="s">
        <v>3975</v>
      </c>
      <c r="AG5568" s="1"/>
      <c r="AJ5568" t="s">
        <v>3975</v>
      </c>
      <c r="AL5568" s="1"/>
      <c r="AM5568" s="1"/>
      <c r="AO5568">
        <v>12.83</v>
      </c>
      <c r="AP5568">
        <v>0.05</v>
      </c>
      <c r="AQ5568">
        <v>0.64150000000000007</v>
      </c>
      <c r="AR5568">
        <v>12.188499999999999</v>
      </c>
      <c r="AS5568">
        <v>62.188499999999998</v>
      </c>
      <c r="AT5568">
        <v>11.73</v>
      </c>
      <c r="AU5568">
        <v>-49.541499999999999</v>
      </c>
      <c r="AV5568">
        <v>5</v>
      </c>
      <c r="AW5568">
        <v>61</v>
      </c>
    </row>
    <row r="5569" spans="1:49" x14ac:dyDescent="0.3">
      <c r="A5569" t="s">
        <v>7449</v>
      </c>
      <c r="B5569" s="1">
        <v>45819</v>
      </c>
      <c r="C5569" s="1">
        <v>45822</v>
      </c>
      <c r="D5569" s="1">
        <v>45825</v>
      </c>
      <c r="E5569" t="s">
        <v>237</v>
      </c>
      <c r="F5569" t="s">
        <v>229</v>
      </c>
      <c r="G5569">
        <v>2</v>
      </c>
      <c r="H5569">
        <v>122.55</v>
      </c>
      <c r="I5569">
        <v>15</v>
      </c>
      <c r="J5569">
        <v>25</v>
      </c>
      <c r="K5569" t="s">
        <v>18</v>
      </c>
      <c r="L5569" t="s">
        <v>26</v>
      </c>
      <c r="M5569" t="s">
        <v>30</v>
      </c>
      <c r="N5569" t="s">
        <v>52</v>
      </c>
      <c r="O5569" t="s">
        <v>22</v>
      </c>
      <c r="P5569" t="s">
        <v>4584</v>
      </c>
      <c r="Q5569" t="s">
        <v>4396</v>
      </c>
      <c r="R5569" t="s">
        <v>4385</v>
      </c>
      <c r="S5569" t="s">
        <v>4434</v>
      </c>
      <c r="T5569" t="s">
        <v>4644</v>
      </c>
      <c r="U5569" t="s">
        <v>4645</v>
      </c>
      <c r="V5569">
        <v>1970</v>
      </c>
      <c r="W5569" s="1">
        <v>44980</v>
      </c>
      <c r="X5569" t="s">
        <v>4404</v>
      </c>
      <c r="Y5569" t="s">
        <v>4081</v>
      </c>
      <c r="Z5569" t="s">
        <v>3994</v>
      </c>
      <c r="AA5569" t="s">
        <v>4006</v>
      </c>
      <c r="AB5569" t="s">
        <v>4020</v>
      </c>
      <c r="AC5569" t="s">
        <v>3974</v>
      </c>
      <c r="AD5569">
        <v>99.93</v>
      </c>
      <c r="AE5569">
        <v>120.2</v>
      </c>
      <c r="AF5569" t="s">
        <v>3975</v>
      </c>
      <c r="AG5569" s="1"/>
      <c r="AJ5569" t="s">
        <v>3975</v>
      </c>
      <c r="AL5569" s="1"/>
      <c r="AM5569" s="1"/>
      <c r="AO5569">
        <v>245.1</v>
      </c>
      <c r="AP5569">
        <v>0.15</v>
      </c>
      <c r="AQ5569">
        <v>36.765000000000001</v>
      </c>
      <c r="AR5569">
        <v>208.33499999999998</v>
      </c>
      <c r="AS5569">
        <v>233.33499999999998</v>
      </c>
      <c r="AT5569">
        <v>199.86</v>
      </c>
      <c r="AU5569">
        <v>-16.525000000000034</v>
      </c>
      <c r="AV5569">
        <v>3</v>
      </c>
      <c r="AW5569">
        <v>3</v>
      </c>
    </row>
    <row r="5570" spans="1:49" x14ac:dyDescent="0.3">
      <c r="A5570" t="s">
        <v>7450</v>
      </c>
      <c r="B5570" s="1">
        <v>45988</v>
      </c>
      <c r="C5570" s="1">
        <v>45989</v>
      </c>
      <c r="D5570" s="1">
        <v>45990</v>
      </c>
      <c r="E5570" t="s">
        <v>399</v>
      </c>
      <c r="F5570" t="s">
        <v>957</v>
      </c>
      <c r="G5570">
        <v>1</v>
      </c>
      <c r="H5570">
        <v>207.21</v>
      </c>
      <c r="I5570">
        <v>10</v>
      </c>
      <c r="J5570">
        <v>0</v>
      </c>
      <c r="K5570" t="s">
        <v>35</v>
      </c>
      <c r="L5570" t="s">
        <v>19</v>
      </c>
      <c r="M5570" t="s">
        <v>30</v>
      </c>
      <c r="N5570" t="s">
        <v>22</v>
      </c>
      <c r="O5570" t="s">
        <v>242</v>
      </c>
      <c r="P5570" t="s">
        <v>4515</v>
      </c>
      <c r="Q5570" t="s">
        <v>4384</v>
      </c>
      <c r="R5570" t="s">
        <v>4390</v>
      </c>
      <c r="S5570" t="s">
        <v>4398</v>
      </c>
      <c r="T5570" t="s">
        <v>4516</v>
      </c>
      <c r="U5570" t="s">
        <v>8462</v>
      </c>
      <c r="V5570">
        <v>1985</v>
      </c>
      <c r="W5570" s="1">
        <v>45339</v>
      </c>
      <c r="X5570" t="s">
        <v>4404</v>
      </c>
      <c r="Y5570" t="s">
        <v>4090</v>
      </c>
      <c r="Z5570" t="s">
        <v>3977</v>
      </c>
      <c r="AA5570" t="s">
        <v>4072</v>
      </c>
      <c r="AB5570" t="s">
        <v>3983</v>
      </c>
      <c r="AC5570" t="s">
        <v>3985</v>
      </c>
      <c r="AD5570">
        <v>157.76</v>
      </c>
      <c r="AE5570">
        <v>202.81</v>
      </c>
      <c r="AF5570" t="s">
        <v>3975</v>
      </c>
      <c r="AG5570" s="1"/>
      <c r="AJ5570" t="s">
        <v>3975</v>
      </c>
      <c r="AK5570" t="s">
        <v>5222</v>
      </c>
      <c r="AL5570" s="1">
        <v>45809</v>
      </c>
      <c r="AM5570" s="1">
        <v>45857</v>
      </c>
      <c r="AN5570" t="s">
        <v>19</v>
      </c>
      <c r="AO5570">
        <v>207.21</v>
      </c>
      <c r="AP5570">
        <v>0.1</v>
      </c>
      <c r="AQ5570">
        <v>20.721000000000004</v>
      </c>
      <c r="AR5570">
        <v>186.489</v>
      </c>
      <c r="AS5570">
        <v>186.489</v>
      </c>
      <c r="AT5570">
        <v>157.76</v>
      </c>
      <c r="AU5570">
        <v>28.729000000000013</v>
      </c>
      <c r="AV5570">
        <v>1</v>
      </c>
      <c r="AW5570">
        <v>1</v>
      </c>
    </row>
    <row r="5571" spans="1:49" x14ac:dyDescent="0.3">
      <c r="A5571" t="s">
        <v>7451</v>
      </c>
      <c r="B5571" s="1">
        <v>45859</v>
      </c>
      <c r="C5571" s="1">
        <v>45864</v>
      </c>
      <c r="D5571" s="1">
        <v>45865</v>
      </c>
      <c r="E5571" t="s">
        <v>502</v>
      </c>
      <c r="F5571" t="s">
        <v>293</v>
      </c>
      <c r="G5571">
        <v>5</v>
      </c>
      <c r="H5571">
        <v>206.12</v>
      </c>
      <c r="I5571">
        <v>15</v>
      </c>
      <c r="J5571">
        <v>35</v>
      </c>
      <c r="K5571" t="s">
        <v>18</v>
      </c>
      <c r="L5571" t="s">
        <v>19</v>
      </c>
      <c r="M5571" t="s">
        <v>30</v>
      </c>
      <c r="N5571" t="s">
        <v>22</v>
      </c>
      <c r="O5571" t="s">
        <v>226</v>
      </c>
      <c r="P5571" t="s">
        <v>4619</v>
      </c>
      <c r="Q5571" t="s">
        <v>4384</v>
      </c>
      <c r="R5571" t="s">
        <v>4416</v>
      </c>
      <c r="S5571" t="s">
        <v>4391</v>
      </c>
      <c r="T5571" t="s">
        <v>8503</v>
      </c>
      <c r="U5571" t="s">
        <v>8504</v>
      </c>
      <c r="V5571">
        <v>1997</v>
      </c>
      <c r="W5571" s="1">
        <v>45562</v>
      </c>
      <c r="X5571" t="s">
        <v>4388</v>
      </c>
      <c r="Y5571" t="s">
        <v>4113</v>
      </c>
      <c r="Z5571" t="s">
        <v>4014</v>
      </c>
      <c r="AA5571" t="s">
        <v>4038</v>
      </c>
      <c r="AB5571" t="s">
        <v>4032</v>
      </c>
      <c r="AC5571" t="s">
        <v>3980</v>
      </c>
      <c r="AD5571">
        <v>136.41999999999999</v>
      </c>
      <c r="AE5571">
        <v>187.62</v>
      </c>
      <c r="AF5571" t="s">
        <v>3975</v>
      </c>
      <c r="AG5571" s="1"/>
      <c r="AJ5571" t="s">
        <v>3975</v>
      </c>
      <c r="AK5571" t="s">
        <v>5224</v>
      </c>
      <c r="AL5571" s="1">
        <v>45668</v>
      </c>
      <c r="AM5571" s="1">
        <v>45718</v>
      </c>
      <c r="AN5571" t="s">
        <v>19</v>
      </c>
      <c r="AO5571">
        <v>1030.5999999999999</v>
      </c>
      <c r="AP5571">
        <v>0.15</v>
      </c>
      <c r="AQ5571">
        <v>154.58999999999997</v>
      </c>
      <c r="AR5571">
        <v>876.01</v>
      </c>
      <c r="AS5571">
        <v>911.01</v>
      </c>
      <c r="AT5571">
        <v>682.09999999999991</v>
      </c>
      <c r="AU5571">
        <v>158.91000000000008</v>
      </c>
      <c r="AV5571">
        <v>1</v>
      </c>
      <c r="AW5571">
        <v>5</v>
      </c>
    </row>
    <row r="5572" spans="1:49" x14ac:dyDescent="0.3">
      <c r="A5572" t="s">
        <v>7452</v>
      </c>
      <c r="B5572" s="1">
        <v>45775</v>
      </c>
      <c r="C5572" s="1">
        <v>45779</v>
      </c>
      <c r="D5572" s="1">
        <v>45782</v>
      </c>
      <c r="E5572" t="s">
        <v>605</v>
      </c>
      <c r="F5572" t="s">
        <v>232</v>
      </c>
      <c r="G5572">
        <v>1</v>
      </c>
      <c r="H5572">
        <v>230.59</v>
      </c>
      <c r="I5572">
        <v>25</v>
      </c>
      <c r="J5572">
        <v>35</v>
      </c>
      <c r="K5572" t="s">
        <v>35</v>
      </c>
      <c r="L5572" t="s">
        <v>26</v>
      </c>
      <c r="M5572" t="s">
        <v>36</v>
      </c>
      <c r="N5572" t="s">
        <v>22</v>
      </c>
      <c r="O5572" t="s">
        <v>22</v>
      </c>
      <c r="P5572" t="s">
        <v>4517</v>
      </c>
      <c r="Q5572" t="s">
        <v>4384</v>
      </c>
      <c r="R5572" t="s">
        <v>4390</v>
      </c>
      <c r="S5572" t="s">
        <v>4398</v>
      </c>
      <c r="T5572" t="s">
        <v>4518</v>
      </c>
      <c r="U5572" t="s">
        <v>4519</v>
      </c>
      <c r="V5572">
        <v>2003</v>
      </c>
      <c r="W5572" s="1">
        <v>45181</v>
      </c>
      <c r="X5572" t="s">
        <v>4388</v>
      </c>
      <c r="Y5572" t="s">
        <v>3970</v>
      </c>
      <c r="Z5572" t="s">
        <v>3971</v>
      </c>
      <c r="AA5572" t="s">
        <v>3972</v>
      </c>
      <c r="AB5572" t="s">
        <v>3973</v>
      </c>
      <c r="AC5572" t="s">
        <v>3974</v>
      </c>
      <c r="AD5572">
        <v>177.44</v>
      </c>
      <c r="AE5572">
        <v>255.8</v>
      </c>
      <c r="AF5572" t="s">
        <v>3975</v>
      </c>
      <c r="AG5572" s="1"/>
      <c r="AJ5572" t="s">
        <v>3975</v>
      </c>
      <c r="AL5572" s="1"/>
      <c r="AM5572" s="1"/>
      <c r="AO5572">
        <v>230.59</v>
      </c>
      <c r="AP5572">
        <v>0.25</v>
      </c>
      <c r="AQ5572">
        <v>57.647500000000001</v>
      </c>
      <c r="AR5572">
        <v>172.9425</v>
      </c>
      <c r="AS5572">
        <v>207.9425</v>
      </c>
      <c r="AT5572">
        <v>177.44</v>
      </c>
      <c r="AU5572">
        <v>-39.497500000000002</v>
      </c>
      <c r="AV5572">
        <v>3</v>
      </c>
      <c r="AW5572">
        <v>4</v>
      </c>
    </row>
    <row r="5573" spans="1:49" x14ac:dyDescent="0.3">
      <c r="A5573" t="s">
        <v>7453</v>
      </c>
      <c r="B5573" s="1">
        <v>45765</v>
      </c>
      <c r="C5573" s="1"/>
      <c r="D5573" s="1">
        <v>45774</v>
      </c>
      <c r="E5573" t="s">
        <v>994</v>
      </c>
      <c r="F5573" t="s">
        <v>215</v>
      </c>
      <c r="G5573">
        <v>1</v>
      </c>
      <c r="H5573">
        <v>119.46</v>
      </c>
      <c r="I5573">
        <v>0</v>
      </c>
      <c r="J5573">
        <v>50</v>
      </c>
      <c r="K5573" t="s">
        <v>60</v>
      </c>
      <c r="L5573" t="s">
        <v>43</v>
      </c>
      <c r="M5573" t="s">
        <v>36</v>
      </c>
      <c r="N5573" t="s">
        <v>22</v>
      </c>
      <c r="O5573" t="s">
        <v>468</v>
      </c>
      <c r="P5573" t="s">
        <v>4602</v>
      </c>
      <c r="Q5573" t="s">
        <v>4384</v>
      </c>
      <c r="R5573" t="s">
        <v>4401</v>
      </c>
      <c r="S5573" t="s">
        <v>4434</v>
      </c>
      <c r="T5573" t="s">
        <v>5047</v>
      </c>
      <c r="U5573" t="s">
        <v>5048</v>
      </c>
      <c r="V5573">
        <v>1976</v>
      </c>
      <c r="W5573" s="1">
        <v>44628</v>
      </c>
      <c r="X5573" t="s">
        <v>22</v>
      </c>
      <c r="Y5573" t="s">
        <v>4148</v>
      </c>
      <c r="Z5573" t="s">
        <v>3987</v>
      </c>
      <c r="AA5573" t="s">
        <v>3999</v>
      </c>
      <c r="AB5573" t="s">
        <v>4020</v>
      </c>
      <c r="AC5573" t="s">
        <v>3974</v>
      </c>
      <c r="AD5573">
        <v>80.56</v>
      </c>
      <c r="AE5573">
        <v>106.05</v>
      </c>
      <c r="AF5573" t="s">
        <v>3975</v>
      </c>
      <c r="AG5573" s="1"/>
      <c r="AJ5573" t="s">
        <v>3975</v>
      </c>
      <c r="AK5573" t="s">
        <v>5228</v>
      </c>
      <c r="AL5573" s="1">
        <v>45339</v>
      </c>
      <c r="AM5573" s="1">
        <v>45357</v>
      </c>
      <c r="AN5573" t="s">
        <v>43</v>
      </c>
      <c r="AO5573">
        <v>119.46</v>
      </c>
      <c r="AP5573">
        <v>0</v>
      </c>
      <c r="AQ5573">
        <v>0</v>
      </c>
      <c r="AR5573">
        <v>119.46</v>
      </c>
      <c r="AS5573">
        <v>169.45999999999998</v>
      </c>
      <c r="AT5573">
        <v>80.56</v>
      </c>
      <c r="AU5573">
        <v>-11.100000000000009</v>
      </c>
    </row>
    <row r="5574" spans="1:49" x14ac:dyDescent="0.3">
      <c r="A5574" t="s">
        <v>7454</v>
      </c>
      <c r="B5574" s="1">
        <v>45758</v>
      </c>
      <c r="C5574" s="1">
        <v>45965</v>
      </c>
      <c r="D5574" s="1">
        <v>45969</v>
      </c>
      <c r="E5574" t="s">
        <v>1019</v>
      </c>
      <c r="F5574" t="s">
        <v>235</v>
      </c>
      <c r="G5574">
        <v>2</v>
      </c>
      <c r="H5574">
        <v>229.75</v>
      </c>
      <c r="I5574">
        <v>0</v>
      </c>
      <c r="J5574">
        <v>15</v>
      </c>
      <c r="K5574" t="s">
        <v>42</v>
      </c>
      <c r="L5574" t="s">
        <v>43</v>
      </c>
      <c r="M5574" t="s">
        <v>30</v>
      </c>
      <c r="N5574" t="s">
        <v>31</v>
      </c>
      <c r="O5574" t="s">
        <v>98</v>
      </c>
      <c r="P5574" t="s">
        <v>4529</v>
      </c>
      <c r="Q5574" t="s">
        <v>4396</v>
      </c>
      <c r="R5574" t="s">
        <v>4416</v>
      </c>
      <c r="S5574" t="s">
        <v>4386</v>
      </c>
      <c r="T5574" t="s">
        <v>4530</v>
      </c>
      <c r="U5574" t="s">
        <v>8465</v>
      </c>
      <c r="V5574">
        <v>1986</v>
      </c>
      <c r="W5574" s="1">
        <v>45534</v>
      </c>
      <c r="X5574" t="s">
        <v>4404</v>
      </c>
      <c r="Y5574" t="s">
        <v>4126</v>
      </c>
      <c r="Z5574" t="s">
        <v>4014</v>
      </c>
      <c r="AA5574" t="s">
        <v>4017</v>
      </c>
      <c r="AB5574" t="s">
        <v>4000</v>
      </c>
      <c r="AC5574" t="s">
        <v>3974</v>
      </c>
      <c r="AD5574">
        <v>189.15</v>
      </c>
      <c r="AE5574">
        <v>241.26</v>
      </c>
      <c r="AF5574" t="s">
        <v>3975</v>
      </c>
      <c r="AG5574" s="1"/>
      <c r="AJ5574" t="s">
        <v>3975</v>
      </c>
      <c r="AK5574" t="s">
        <v>5229</v>
      </c>
      <c r="AL5574" s="1">
        <v>45421</v>
      </c>
      <c r="AM5574" s="1">
        <v>45444</v>
      </c>
      <c r="AN5574" t="s">
        <v>5225</v>
      </c>
      <c r="AO5574">
        <v>459.5</v>
      </c>
      <c r="AP5574">
        <v>0</v>
      </c>
      <c r="AQ5574">
        <v>0</v>
      </c>
      <c r="AR5574">
        <v>459.5</v>
      </c>
      <c r="AS5574">
        <v>474.5</v>
      </c>
      <c r="AT5574">
        <v>378.3</v>
      </c>
      <c r="AU5574">
        <v>66.199999999999989</v>
      </c>
      <c r="AV5574">
        <v>4</v>
      </c>
      <c r="AW5574">
        <v>207</v>
      </c>
    </row>
    <row r="5575" spans="1:49" x14ac:dyDescent="0.3">
      <c r="A5575" t="s">
        <v>7455</v>
      </c>
      <c r="B5575" s="1">
        <v>45789</v>
      </c>
      <c r="C5575" s="1">
        <v>45998</v>
      </c>
      <c r="D5575" s="1">
        <v>46000</v>
      </c>
      <c r="E5575" t="s">
        <v>689</v>
      </c>
      <c r="F5575" t="s">
        <v>1006</v>
      </c>
      <c r="G5575">
        <v>2</v>
      </c>
      <c r="H5575">
        <v>131.71</v>
      </c>
      <c r="I5575">
        <v>10</v>
      </c>
      <c r="J5575">
        <v>50</v>
      </c>
      <c r="K5575" t="s">
        <v>35</v>
      </c>
      <c r="L5575" t="s">
        <v>19</v>
      </c>
      <c r="M5575" t="s">
        <v>20</v>
      </c>
      <c r="N5575" t="s">
        <v>31</v>
      </c>
      <c r="O5575" t="s">
        <v>85</v>
      </c>
      <c r="P5575" t="s">
        <v>4923</v>
      </c>
      <c r="Q5575" t="s">
        <v>4396</v>
      </c>
      <c r="R5575" t="s">
        <v>4409</v>
      </c>
      <c r="S5575" t="s">
        <v>4434</v>
      </c>
      <c r="T5575" t="s">
        <v>5038</v>
      </c>
      <c r="U5575" t="s">
        <v>8734</v>
      </c>
      <c r="V5575">
        <v>2005</v>
      </c>
      <c r="W5575" s="1">
        <v>46013</v>
      </c>
      <c r="X5575" t="s">
        <v>4388</v>
      </c>
      <c r="Y5575" t="s">
        <v>4056</v>
      </c>
      <c r="Z5575" t="s">
        <v>3977</v>
      </c>
      <c r="AA5575" t="s">
        <v>3978</v>
      </c>
      <c r="AB5575" t="s">
        <v>4000</v>
      </c>
      <c r="AC5575" t="s">
        <v>3992</v>
      </c>
      <c r="AD5575">
        <v>114.68</v>
      </c>
      <c r="AE5575">
        <v>143.16999999999999</v>
      </c>
      <c r="AF5575" t="s">
        <v>3975</v>
      </c>
      <c r="AG5575" s="1"/>
      <c r="AJ5575" t="s">
        <v>3975</v>
      </c>
      <c r="AK5575" t="s">
        <v>5224</v>
      </c>
      <c r="AL5575" s="1">
        <v>45773</v>
      </c>
      <c r="AM5575" s="1">
        <v>45787</v>
      </c>
      <c r="AN5575" t="s">
        <v>43</v>
      </c>
      <c r="AO5575">
        <v>263.42</v>
      </c>
      <c r="AP5575">
        <v>0.1</v>
      </c>
      <c r="AQ5575">
        <v>26.342000000000002</v>
      </c>
      <c r="AR5575">
        <v>237.078</v>
      </c>
      <c r="AS5575">
        <v>287.07799999999997</v>
      </c>
      <c r="AT5575">
        <v>229.36</v>
      </c>
      <c r="AU5575">
        <v>-42.282000000000011</v>
      </c>
      <c r="AV5575">
        <v>2</v>
      </c>
      <c r="AW5575">
        <v>209</v>
      </c>
    </row>
    <row r="5576" spans="1:49" x14ac:dyDescent="0.3">
      <c r="A5576" t="s">
        <v>7456</v>
      </c>
      <c r="B5576" s="1">
        <v>45783</v>
      </c>
      <c r="C5576" s="1">
        <v>45815</v>
      </c>
      <c r="D5576" s="1">
        <v>45936</v>
      </c>
      <c r="E5576" t="s">
        <v>1341</v>
      </c>
      <c r="F5576" t="s">
        <v>478</v>
      </c>
      <c r="G5576">
        <v>2</v>
      </c>
      <c r="H5576">
        <v>11.99</v>
      </c>
      <c r="I5576">
        <v>0</v>
      </c>
      <c r="J5576">
        <v>25</v>
      </c>
      <c r="K5576" t="s">
        <v>42</v>
      </c>
      <c r="L5576" t="s">
        <v>19</v>
      </c>
      <c r="M5576" t="s">
        <v>36</v>
      </c>
      <c r="N5576" t="s">
        <v>31</v>
      </c>
      <c r="O5576" t="s">
        <v>77</v>
      </c>
      <c r="P5576" t="s">
        <v>4411</v>
      </c>
      <c r="Q5576" t="s">
        <v>4396</v>
      </c>
      <c r="R5576" t="s">
        <v>4409</v>
      </c>
      <c r="S5576" t="s">
        <v>4386</v>
      </c>
      <c r="T5576" t="s">
        <v>4815</v>
      </c>
      <c r="U5576" t="s">
        <v>8604</v>
      </c>
      <c r="V5576">
        <v>1987</v>
      </c>
      <c r="W5576" s="1">
        <v>45703</v>
      </c>
      <c r="X5576" t="s">
        <v>4388</v>
      </c>
      <c r="Y5576" t="s">
        <v>4062</v>
      </c>
      <c r="Z5576" t="s">
        <v>3987</v>
      </c>
      <c r="AA5576" t="s">
        <v>3988</v>
      </c>
      <c r="AB5576" t="s">
        <v>4020</v>
      </c>
      <c r="AC5576" t="s">
        <v>3974</v>
      </c>
      <c r="AD5576">
        <v>11.56</v>
      </c>
      <c r="AE5576">
        <v>13.3</v>
      </c>
      <c r="AF5576" t="s">
        <v>3975</v>
      </c>
      <c r="AG5576" s="1"/>
      <c r="AJ5576" t="s">
        <v>3975</v>
      </c>
      <c r="AK5576" t="s">
        <v>5224</v>
      </c>
      <c r="AL5576" s="1">
        <v>45921</v>
      </c>
      <c r="AM5576" s="1">
        <v>45978</v>
      </c>
      <c r="AN5576" t="s">
        <v>5225</v>
      </c>
      <c r="AO5576">
        <v>23.98</v>
      </c>
      <c r="AP5576">
        <v>0</v>
      </c>
      <c r="AQ5576">
        <v>0</v>
      </c>
      <c r="AR5576">
        <v>23.98</v>
      </c>
      <c r="AS5576">
        <v>48.980000000000004</v>
      </c>
      <c r="AT5576">
        <v>23.12</v>
      </c>
      <c r="AU5576">
        <v>-24.14</v>
      </c>
      <c r="AV5576">
        <v>121</v>
      </c>
      <c r="AW5576">
        <v>32</v>
      </c>
    </row>
    <row r="5577" spans="1:49" x14ac:dyDescent="0.3">
      <c r="A5577" t="s">
        <v>7457</v>
      </c>
      <c r="B5577" s="1">
        <v>45699</v>
      </c>
      <c r="C5577" s="1">
        <v>45701</v>
      </c>
      <c r="D5577" s="1">
        <v>45705</v>
      </c>
      <c r="E5577" t="s">
        <v>1216</v>
      </c>
      <c r="F5577" t="s">
        <v>373</v>
      </c>
      <c r="G5577">
        <v>5</v>
      </c>
      <c r="H5577">
        <v>145.16999999999999</v>
      </c>
      <c r="I5577">
        <v>10</v>
      </c>
      <c r="J5577">
        <v>35</v>
      </c>
      <c r="K5577" t="s">
        <v>18</v>
      </c>
      <c r="L5577" t="s">
        <v>19</v>
      </c>
      <c r="M5577" t="s">
        <v>36</v>
      </c>
      <c r="N5577" t="s">
        <v>22</v>
      </c>
      <c r="O5577" t="s">
        <v>22</v>
      </c>
      <c r="P5577" t="s">
        <v>5134</v>
      </c>
      <c r="Q5577" t="s">
        <v>4384</v>
      </c>
      <c r="R5577" t="s">
        <v>4416</v>
      </c>
      <c r="S5577" t="s">
        <v>4386</v>
      </c>
      <c r="T5577" t="s">
        <v>5135</v>
      </c>
      <c r="U5577" t="s">
        <v>8796</v>
      </c>
      <c r="V5577">
        <v>1978</v>
      </c>
      <c r="W5577" s="1">
        <v>45119</v>
      </c>
      <c r="X5577" t="s">
        <v>4404</v>
      </c>
      <c r="Y5577" t="s">
        <v>4146</v>
      </c>
      <c r="Z5577" t="s">
        <v>3977</v>
      </c>
      <c r="AA5577" t="s">
        <v>4072</v>
      </c>
      <c r="AB5577" t="s">
        <v>4002</v>
      </c>
      <c r="AC5577" t="s">
        <v>3980</v>
      </c>
      <c r="AD5577">
        <v>92.27</v>
      </c>
      <c r="AE5577">
        <v>136.15</v>
      </c>
      <c r="AF5577" t="s">
        <v>3975</v>
      </c>
      <c r="AG5577" s="1"/>
      <c r="AJ5577" t="s">
        <v>3975</v>
      </c>
      <c r="AL5577" s="1"/>
      <c r="AM5577" s="1"/>
      <c r="AO5577">
        <v>725.84999999999991</v>
      </c>
      <c r="AP5577">
        <v>0.1</v>
      </c>
      <c r="AQ5577">
        <v>72.584999999999994</v>
      </c>
      <c r="AR5577">
        <v>653.26499999999987</v>
      </c>
      <c r="AS5577">
        <v>688.26499999999987</v>
      </c>
      <c r="AT5577">
        <v>461.34999999999997</v>
      </c>
      <c r="AU5577">
        <v>156.91499999999991</v>
      </c>
      <c r="AV5577">
        <v>4</v>
      </c>
      <c r="AW5577">
        <v>2</v>
      </c>
    </row>
    <row r="5578" spans="1:49" x14ac:dyDescent="0.3">
      <c r="A5578" t="s">
        <v>7458</v>
      </c>
      <c r="B5578" s="1">
        <v>45754</v>
      </c>
      <c r="C5578" s="1">
        <v>45904</v>
      </c>
      <c r="D5578" s="1">
        <v>45759</v>
      </c>
      <c r="E5578" t="s">
        <v>860</v>
      </c>
      <c r="F5578" t="s">
        <v>287</v>
      </c>
      <c r="G5578">
        <v>3</v>
      </c>
      <c r="H5578">
        <v>184.8</v>
      </c>
      <c r="I5578">
        <v>0</v>
      </c>
      <c r="J5578">
        <v>15</v>
      </c>
      <c r="K5578" t="s">
        <v>18</v>
      </c>
      <c r="L5578" t="s">
        <v>26</v>
      </c>
      <c r="M5578" t="s">
        <v>30</v>
      </c>
      <c r="N5578" t="s">
        <v>22</v>
      </c>
      <c r="O5578" t="s">
        <v>98</v>
      </c>
      <c r="P5578" t="s">
        <v>4847</v>
      </c>
      <c r="Q5578" t="s">
        <v>4384</v>
      </c>
      <c r="R5578" t="s">
        <v>4409</v>
      </c>
      <c r="S5578" t="s">
        <v>4434</v>
      </c>
      <c r="T5578" t="s">
        <v>8690</v>
      </c>
      <c r="U5578" t="s">
        <v>8691</v>
      </c>
      <c r="V5578">
        <v>2003</v>
      </c>
      <c r="W5578" s="1">
        <v>45018</v>
      </c>
      <c r="X5578" t="s">
        <v>4404</v>
      </c>
      <c r="Y5578" t="s">
        <v>4129</v>
      </c>
      <c r="Z5578" t="s">
        <v>3994</v>
      </c>
      <c r="AA5578" t="s">
        <v>4006</v>
      </c>
      <c r="AB5578" t="s">
        <v>4032</v>
      </c>
      <c r="AC5578" t="s">
        <v>3985</v>
      </c>
      <c r="AD5578">
        <v>142.19</v>
      </c>
      <c r="AE5578">
        <v>212.91</v>
      </c>
      <c r="AF5578" t="s">
        <v>3975</v>
      </c>
      <c r="AG5578" s="1"/>
      <c r="AJ5578" t="s">
        <v>3975</v>
      </c>
      <c r="AK5578" t="s">
        <v>5229</v>
      </c>
      <c r="AL5578" s="1">
        <v>45421</v>
      </c>
      <c r="AM5578" s="1">
        <v>45444</v>
      </c>
      <c r="AN5578" t="s">
        <v>5225</v>
      </c>
      <c r="AO5578">
        <v>554.40000000000009</v>
      </c>
      <c r="AP5578">
        <v>0</v>
      </c>
      <c r="AQ5578">
        <v>0</v>
      </c>
      <c r="AR5578">
        <v>554.40000000000009</v>
      </c>
      <c r="AS5578">
        <v>569.40000000000009</v>
      </c>
      <c r="AT5578">
        <v>426.57</v>
      </c>
      <c r="AU5578">
        <v>112.8300000000001</v>
      </c>
      <c r="AV5578">
        <v>-145</v>
      </c>
      <c r="AW5578">
        <v>150</v>
      </c>
    </row>
    <row r="5579" spans="1:49" x14ac:dyDescent="0.3">
      <c r="A5579" t="s">
        <v>7459</v>
      </c>
      <c r="B5579" s="1">
        <v>45925</v>
      </c>
      <c r="C5579" s="1">
        <v>45698</v>
      </c>
      <c r="D5579" s="1">
        <v>45937</v>
      </c>
      <c r="E5579" t="s">
        <v>2254</v>
      </c>
      <c r="F5579" t="s">
        <v>478</v>
      </c>
      <c r="G5579">
        <v>2</v>
      </c>
      <c r="H5579">
        <v>11.6</v>
      </c>
      <c r="I5579">
        <v>10</v>
      </c>
      <c r="J5579">
        <v>50</v>
      </c>
      <c r="K5579" t="s">
        <v>35</v>
      </c>
      <c r="L5579" t="s">
        <v>26</v>
      </c>
      <c r="M5579" t="s">
        <v>30</v>
      </c>
      <c r="N5579" t="s">
        <v>22</v>
      </c>
      <c r="O5579" t="s">
        <v>22</v>
      </c>
      <c r="P5579" t="s">
        <v>4829</v>
      </c>
      <c r="Q5579" t="s">
        <v>4396</v>
      </c>
      <c r="R5579" t="s">
        <v>4397</v>
      </c>
      <c r="S5579" t="s">
        <v>4398</v>
      </c>
      <c r="T5579" t="s">
        <v>4830</v>
      </c>
      <c r="U5579" t="s">
        <v>8611</v>
      </c>
      <c r="V5579">
        <v>1977</v>
      </c>
      <c r="W5579" s="1">
        <v>44793</v>
      </c>
      <c r="X5579" t="s">
        <v>4404</v>
      </c>
      <c r="Y5579" t="s">
        <v>4062</v>
      </c>
      <c r="Z5579" t="s">
        <v>3987</v>
      </c>
      <c r="AA5579" t="s">
        <v>3988</v>
      </c>
      <c r="AB5579" t="s">
        <v>4020</v>
      </c>
      <c r="AC5579" t="s">
        <v>3974</v>
      </c>
      <c r="AD5579">
        <v>11.56</v>
      </c>
      <c r="AE5579">
        <v>13.3</v>
      </c>
      <c r="AF5579" t="s">
        <v>3975</v>
      </c>
      <c r="AG5579" s="1"/>
      <c r="AJ5579" t="s">
        <v>3975</v>
      </c>
      <c r="AL5579" s="1"/>
      <c r="AM5579" s="1"/>
      <c r="AO5579">
        <v>23.2</v>
      </c>
      <c r="AP5579">
        <v>0.1</v>
      </c>
      <c r="AQ5579">
        <v>2.3199999999999998</v>
      </c>
      <c r="AR5579">
        <v>20.88</v>
      </c>
      <c r="AS5579">
        <v>70.88</v>
      </c>
      <c r="AT5579">
        <v>23.12</v>
      </c>
      <c r="AU5579">
        <v>-52.24</v>
      </c>
      <c r="AV5579">
        <v>239</v>
      </c>
      <c r="AW5579">
        <v>-227</v>
      </c>
    </row>
    <row r="5580" spans="1:49" x14ac:dyDescent="0.3">
      <c r="A5580" t="s">
        <v>7460</v>
      </c>
      <c r="B5580" s="1">
        <v>46022</v>
      </c>
      <c r="C5580" s="1">
        <v>46024</v>
      </c>
      <c r="D5580" s="1">
        <v>46113</v>
      </c>
      <c r="E5580" t="s">
        <v>1138</v>
      </c>
      <c r="F5580" t="s">
        <v>203</v>
      </c>
      <c r="G5580">
        <v>1</v>
      </c>
      <c r="H5580">
        <v>267.31</v>
      </c>
      <c r="I5580">
        <v>5</v>
      </c>
      <c r="J5580">
        <v>25</v>
      </c>
      <c r="K5580" t="s">
        <v>18</v>
      </c>
      <c r="L5580" t="s">
        <v>26</v>
      </c>
      <c r="M5580" t="s">
        <v>30</v>
      </c>
      <c r="N5580" t="s">
        <v>22</v>
      </c>
      <c r="O5580" t="s">
        <v>22</v>
      </c>
      <c r="P5580" t="s">
        <v>4478</v>
      </c>
      <c r="Q5580" t="s">
        <v>4384</v>
      </c>
      <c r="R5580" t="s">
        <v>4424</v>
      </c>
      <c r="S5580" t="s">
        <v>4398</v>
      </c>
      <c r="T5580" t="s">
        <v>4479</v>
      </c>
      <c r="U5580" t="s">
        <v>8448</v>
      </c>
      <c r="V5580">
        <v>1971</v>
      </c>
      <c r="W5580" s="1">
        <v>45135</v>
      </c>
      <c r="X5580" t="s">
        <v>4394</v>
      </c>
      <c r="Y5580" t="s">
        <v>4089</v>
      </c>
      <c r="Z5580" t="s">
        <v>3994</v>
      </c>
      <c r="AA5580" t="s">
        <v>4043</v>
      </c>
      <c r="AB5580" t="s">
        <v>3996</v>
      </c>
      <c r="AC5580" t="s">
        <v>3985</v>
      </c>
      <c r="AD5580">
        <v>183.56</v>
      </c>
      <c r="AE5580">
        <v>262.99</v>
      </c>
      <c r="AF5580" t="s">
        <v>3975</v>
      </c>
      <c r="AG5580" s="1"/>
      <c r="AJ5580" t="s">
        <v>3975</v>
      </c>
      <c r="AL5580" s="1"/>
      <c r="AM5580" s="1"/>
      <c r="AO5580">
        <v>267.31</v>
      </c>
      <c r="AP5580">
        <v>0.05</v>
      </c>
      <c r="AQ5580">
        <v>13.365500000000001</v>
      </c>
      <c r="AR5580">
        <v>253.94450000000001</v>
      </c>
      <c r="AS5580">
        <v>278.94450000000001</v>
      </c>
      <c r="AT5580">
        <v>183.56</v>
      </c>
      <c r="AU5580">
        <v>45.384500000000003</v>
      </c>
      <c r="AV5580">
        <v>89</v>
      </c>
      <c r="AW5580">
        <v>2</v>
      </c>
    </row>
    <row r="5581" spans="1:49" x14ac:dyDescent="0.3">
      <c r="A5581" t="s">
        <v>7461</v>
      </c>
      <c r="B5581" s="1">
        <v>45912</v>
      </c>
      <c r="C5581" s="1">
        <v>45922</v>
      </c>
      <c r="D5581" s="1">
        <v>45925</v>
      </c>
      <c r="E5581" t="s">
        <v>334</v>
      </c>
      <c r="F5581" t="s">
        <v>343</v>
      </c>
      <c r="G5581">
        <v>1</v>
      </c>
      <c r="H5581">
        <v>170.73</v>
      </c>
      <c r="I5581">
        <v>0</v>
      </c>
      <c r="J5581">
        <v>35</v>
      </c>
      <c r="K5581" t="s">
        <v>35</v>
      </c>
      <c r="L5581" t="s">
        <v>43</v>
      </c>
      <c r="M5581" t="s">
        <v>30</v>
      </c>
      <c r="N5581" t="s">
        <v>37</v>
      </c>
      <c r="O5581" t="s">
        <v>22</v>
      </c>
      <c r="P5581" t="s">
        <v>4757</v>
      </c>
      <c r="Q5581" t="s">
        <v>4396</v>
      </c>
      <c r="R5581" t="s">
        <v>4424</v>
      </c>
      <c r="S5581" t="s">
        <v>4386</v>
      </c>
      <c r="T5581" t="s">
        <v>4909</v>
      </c>
      <c r="U5581" t="s">
        <v>8655</v>
      </c>
      <c r="V5581">
        <v>1972</v>
      </c>
      <c r="W5581" s="1">
        <v>45250</v>
      </c>
      <c r="X5581" t="s">
        <v>22</v>
      </c>
      <c r="Y5581" t="s">
        <v>4018</v>
      </c>
      <c r="Z5581" t="s">
        <v>3971</v>
      </c>
      <c r="AA5581" t="s">
        <v>4019</v>
      </c>
      <c r="AB5581" t="s">
        <v>4020</v>
      </c>
      <c r="AC5581" t="s">
        <v>3997</v>
      </c>
      <c r="AD5581">
        <v>111.6</v>
      </c>
      <c r="AE5581">
        <v>155.84</v>
      </c>
      <c r="AF5581" t="s">
        <v>3975</v>
      </c>
      <c r="AG5581" s="1"/>
      <c r="AJ5581" t="s">
        <v>3975</v>
      </c>
      <c r="AL5581" s="1"/>
      <c r="AM5581" s="1"/>
      <c r="AO5581">
        <v>170.73</v>
      </c>
      <c r="AP5581">
        <v>0</v>
      </c>
      <c r="AQ5581">
        <v>0</v>
      </c>
      <c r="AR5581">
        <v>170.73</v>
      </c>
      <c r="AS5581">
        <v>205.73</v>
      </c>
      <c r="AT5581">
        <v>111.6</v>
      </c>
      <c r="AU5581">
        <v>24.129999999999995</v>
      </c>
      <c r="AV5581">
        <v>3</v>
      </c>
      <c r="AW5581">
        <v>10</v>
      </c>
    </row>
    <row r="5582" spans="1:49" x14ac:dyDescent="0.3">
      <c r="A5582" t="s">
        <v>7462</v>
      </c>
      <c r="B5582" s="1">
        <v>45867</v>
      </c>
      <c r="C5582" s="1">
        <v>45665</v>
      </c>
      <c r="D5582" s="1">
        <v>45755</v>
      </c>
      <c r="E5582" t="s">
        <v>2511</v>
      </c>
      <c r="F5582" t="s">
        <v>732</v>
      </c>
      <c r="G5582">
        <v>1</v>
      </c>
      <c r="H5582">
        <v>171.25</v>
      </c>
      <c r="I5582">
        <v>0</v>
      </c>
      <c r="J5582">
        <v>25</v>
      </c>
      <c r="K5582" t="s">
        <v>42</v>
      </c>
      <c r="L5582" t="s">
        <v>26</v>
      </c>
      <c r="M5582" t="s">
        <v>30</v>
      </c>
      <c r="N5582" t="s">
        <v>22</v>
      </c>
      <c r="O5582" t="s">
        <v>22</v>
      </c>
      <c r="P5582" t="s">
        <v>4471</v>
      </c>
      <c r="Q5582" t="s">
        <v>4396</v>
      </c>
      <c r="R5582" t="s">
        <v>4401</v>
      </c>
      <c r="S5582" t="s">
        <v>4434</v>
      </c>
      <c r="T5582" t="s">
        <v>4472</v>
      </c>
      <c r="U5582" t="s">
        <v>8446</v>
      </c>
      <c r="V5582">
        <v>1984</v>
      </c>
      <c r="W5582" s="1">
        <v>45838</v>
      </c>
      <c r="X5582" t="s">
        <v>4388</v>
      </c>
      <c r="Y5582" t="s">
        <v>4001</v>
      </c>
      <c r="Z5582" t="s">
        <v>3987</v>
      </c>
      <c r="AA5582" t="s">
        <v>3988</v>
      </c>
      <c r="AB5582" t="s">
        <v>4002</v>
      </c>
      <c r="AC5582" t="s">
        <v>3980</v>
      </c>
      <c r="AD5582">
        <v>0</v>
      </c>
      <c r="AE5582">
        <v>162.69</v>
      </c>
      <c r="AF5582" t="s">
        <v>3975</v>
      </c>
      <c r="AG5582" s="1"/>
      <c r="AJ5582" t="s">
        <v>3975</v>
      </c>
      <c r="AL5582" s="1"/>
      <c r="AM5582" s="1"/>
      <c r="AO5582">
        <v>171.25</v>
      </c>
      <c r="AP5582">
        <v>0</v>
      </c>
      <c r="AQ5582">
        <v>0</v>
      </c>
      <c r="AR5582">
        <v>171.25</v>
      </c>
      <c r="AS5582">
        <v>196.25</v>
      </c>
      <c r="AT5582">
        <v>0</v>
      </c>
      <c r="AU5582">
        <v>146.25</v>
      </c>
      <c r="AV5582">
        <v>90</v>
      </c>
      <c r="AW5582">
        <v>-202</v>
      </c>
    </row>
    <row r="5583" spans="1:49" x14ac:dyDescent="0.3">
      <c r="A5583" t="s">
        <v>7463</v>
      </c>
      <c r="B5583" s="1">
        <v>45804</v>
      </c>
      <c r="C5583" s="1">
        <v>45807</v>
      </c>
      <c r="D5583" s="1">
        <v>45808</v>
      </c>
      <c r="E5583" t="s">
        <v>663</v>
      </c>
      <c r="F5583" t="s">
        <v>496</v>
      </c>
      <c r="G5583">
        <v>3</v>
      </c>
      <c r="H5583">
        <v>21.96</v>
      </c>
      <c r="I5583">
        <v>0</v>
      </c>
      <c r="J5583">
        <v>15</v>
      </c>
      <c r="K5583" t="s">
        <v>35</v>
      </c>
      <c r="L5583" t="s">
        <v>26</v>
      </c>
      <c r="M5583" t="s">
        <v>36</v>
      </c>
      <c r="N5583" t="s">
        <v>22</v>
      </c>
      <c r="O5583" t="s">
        <v>22</v>
      </c>
      <c r="P5583" t="s">
        <v>4498</v>
      </c>
      <c r="Q5583" t="s">
        <v>4384</v>
      </c>
      <c r="R5583" t="s">
        <v>4459</v>
      </c>
      <c r="S5583" t="s">
        <v>4398</v>
      </c>
      <c r="T5583" t="s">
        <v>5093</v>
      </c>
      <c r="U5583" t="s">
        <v>8771</v>
      </c>
      <c r="V5583">
        <v>1988</v>
      </c>
      <c r="W5583" s="1">
        <v>44796</v>
      </c>
      <c r="X5583" t="s">
        <v>4404</v>
      </c>
      <c r="Y5583" t="s">
        <v>4012</v>
      </c>
      <c r="Z5583" t="s">
        <v>3971</v>
      </c>
      <c r="AA5583" t="s">
        <v>4011</v>
      </c>
      <c r="AB5583" t="s">
        <v>3989</v>
      </c>
      <c r="AC5583" t="s">
        <v>3997</v>
      </c>
      <c r="AD5583">
        <v>16.45</v>
      </c>
      <c r="AE5583">
        <v>24.32</v>
      </c>
      <c r="AF5583" t="s">
        <v>3975</v>
      </c>
      <c r="AG5583" s="1"/>
      <c r="AJ5583" t="s">
        <v>3975</v>
      </c>
      <c r="AL5583" s="1"/>
      <c r="AM5583" s="1"/>
      <c r="AO5583">
        <v>65.88</v>
      </c>
      <c r="AP5583">
        <v>0</v>
      </c>
      <c r="AQ5583">
        <v>0</v>
      </c>
      <c r="AR5583">
        <v>65.88</v>
      </c>
      <c r="AS5583">
        <v>80.88</v>
      </c>
      <c r="AT5583">
        <v>49.349999999999994</v>
      </c>
      <c r="AU5583">
        <v>1.5300000000000011</v>
      </c>
      <c r="AV5583">
        <v>1</v>
      </c>
      <c r="AW5583">
        <v>3</v>
      </c>
    </row>
    <row r="5584" spans="1:49" x14ac:dyDescent="0.3">
      <c r="A5584" t="s">
        <v>7464</v>
      </c>
      <c r="B5584" s="1">
        <v>45680</v>
      </c>
      <c r="C5584" s="1">
        <v>45684</v>
      </c>
      <c r="D5584" s="1">
        <v>45685</v>
      </c>
      <c r="E5584" t="s">
        <v>40</v>
      </c>
      <c r="F5584" t="s">
        <v>101</v>
      </c>
      <c r="G5584">
        <v>1</v>
      </c>
      <c r="H5584">
        <v>126.44</v>
      </c>
      <c r="I5584">
        <v>0</v>
      </c>
      <c r="J5584">
        <v>35</v>
      </c>
      <c r="K5584" t="s">
        <v>42</v>
      </c>
      <c r="L5584" t="s">
        <v>19</v>
      </c>
      <c r="M5584" t="s">
        <v>20</v>
      </c>
      <c r="N5584" t="s">
        <v>22</v>
      </c>
      <c r="O5584" t="s">
        <v>22</v>
      </c>
      <c r="P5584" t="s">
        <v>4829</v>
      </c>
      <c r="Q5584" t="s">
        <v>4396</v>
      </c>
      <c r="R5584" t="s">
        <v>4416</v>
      </c>
      <c r="S5584" t="s">
        <v>4434</v>
      </c>
      <c r="T5584" t="s">
        <v>5197</v>
      </c>
      <c r="U5584" t="s">
        <v>8828</v>
      </c>
      <c r="V5584">
        <v>1973</v>
      </c>
      <c r="W5584" s="1">
        <v>45408</v>
      </c>
      <c r="X5584" t="s">
        <v>4388</v>
      </c>
      <c r="Y5584" t="s">
        <v>4154</v>
      </c>
      <c r="Z5584" t="s">
        <v>3971</v>
      </c>
      <c r="AA5584" t="s">
        <v>4051</v>
      </c>
      <c r="AB5584" t="s">
        <v>4009</v>
      </c>
      <c r="AC5584" t="s">
        <v>3997</v>
      </c>
      <c r="AD5584">
        <v>113.93</v>
      </c>
      <c r="AE5584">
        <v>142.35</v>
      </c>
      <c r="AF5584" t="s">
        <v>3975</v>
      </c>
      <c r="AG5584" s="1"/>
      <c r="AJ5584" t="s">
        <v>3975</v>
      </c>
      <c r="AL5584" s="1"/>
      <c r="AM5584" s="1"/>
      <c r="AO5584">
        <v>126.44</v>
      </c>
      <c r="AP5584">
        <v>0</v>
      </c>
      <c r="AQ5584">
        <v>0</v>
      </c>
      <c r="AR5584">
        <v>126.44</v>
      </c>
      <c r="AS5584">
        <v>161.44</v>
      </c>
      <c r="AT5584">
        <v>113.93</v>
      </c>
      <c r="AU5584">
        <v>-22.490000000000009</v>
      </c>
      <c r="AV5584">
        <v>1</v>
      </c>
      <c r="AW5584">
        <v>4</v>
      </c>
    </row>
    <row r="5585" spans="1:49" x14ac:dyDescent="0.3">
      <c r="A5585" t="s">
        <v>7465</v>
      </c>
      <c r="B5585" s="1">
        <v>45972</v>
      </c>
      <c r="C5585" s="1">
        <v>45979</v>
      </c>
      <c r="D5585" s="1">
        <v>45981</v>
      </c>
      <c r="E5585" t="s">
        <v>539</v>
      </c>
      <c r="F5585" t="s">
        <v>59</v>
      </c>
      <c r="G5585">
        <v>2</v>
      </c>
      <c r="H5585">
        <v>97.22</v>
      </c>
      <c r="I5585">
        <v>25</v>
      </c>
      <c r="J5585">
        <v>15</v>
      </c>
      <c r="K5585" t="s">
        <v>42</v>
      </c>
      <c r="L5585" t="s">
        <v>26</v>
      </c>
      <c r="M5585" t="s">
        <v>36</v>
      </c>
      <c r="N5585" t="s">
        <v>22</v>
      </c>
      <c r="O5585" t="s">
        <v>22</v>
      </c>
      <c r="P5585" t="s">
        <v>4508</v>
      </c>
      <c r="Q5585" t="s">
        <v>4396</v>
      </c>
      <c r="R5585" t="s">
        <v>4401</v>
      </c>
      <c r="S5585" t="s">
        <v>4406</v>
      </c>
      <c r="T5585" t="s">
        <v>4509</v>
      </c>
      <c r="U5585" t="s">
        <v>8460</v>
      </c>
      <c r="V5585">
        <v>1990</v>
      </c>
      <c r="W5585" s="1">
        <v>44590</v>
      </c>
      <c r="X5585" t="s">
        <v>4404</v>
      </c>
      <c r="Y5585" t="s">
        <v>4079</v>
      </c>
      <c r="Z5585" t="s">
        <v>3994</v>
      </c>
      <c r="AA5585" t="s">
        <v>4008</v>
      </c>
      <c r="AB5585" t="s">
        <v>3973</v>
      </c>
      <c r="AC5585" t="s">
        <v>3992</v>
      </c>
      <c r="AD5585">
        <v>62.82</v>
      </c>
      <c r="AE5585">
        <v>94.99</v>
      </c>
      <c r="AF5585" t="s">
        <v>3975</v>
      </c>
      <c r="AG5585" s="1"/>
      <c r="AJ5585" t="s">
        <v>3975</v>
      </c>
      <c r="AL5585" s="1"/>
      <c r="AM5585" s="1"/>
      <c r="AO5585">
        <v>194.44</v>
      </c>
      <c r="AP5585">
        <v>0.25</v>
      </c>
      <c r="AQ5585">
        <v>48.61</v>
      </c>
      <c r="AR5585">
        <v>145.82999999999998</v>
      </c>
      <c r="AS5585">
        <v>160.82999999999998</v>
      </c>
      <c r="AT5585">
        <v>125.64</v>
      </c>
      <c r="AU5585">
        <v>5.1899999999999835</v>
      </c>
      <c r="AV5585">
        <v>2</v>
      </c>
      <c r="AW5585">
        <v>7</v>
      </c>
    </row>
    <row r="5586" spans="1:49" x14ac:dyDescent="0.3">
      <c r="A5586" t="s">
        <v>7466</v>
      </c>
      <c r="B5586" s="1">
        <v>45949</v>
      </c>
      <c r="C5586" s="1">
        <v>45951</v>
      </c>
      <c r="D5586" s="1">
        <v>45954</v>
      </c>
      <c r="E5586" t="s">
        <v>1743</v>
      </c>
      <c r="F5586" t="s">
        <v>1468</v>
      </c>
      <c r="G5586">
        <v>1</v>
      </c>
      <c r="H5586">
        <v>78.34</v>
      </c>
      <c r="I5586">
        <v>25</v>
      </c>
      <c r="J5586">
        <v>15</v>
      </c>
      <c r="K5586" t="s">
        <v>60</v>
      </c>
      <c r="L5586" t="s">
        <v>26</v>
      </c>
      <c r="M5586" t="s">
        <v>30</v>
      </c>
      <c r="N5586" t="s">
        <v>37</v>
      </c>
      <c r="O5586" t="s">
        <v>22</v>
      </c>
      <c r="P5586" t="s">
        <v>4895</v>
      </c>
      <c r="Q5586" t="s">
        <v>4384</v>
      </c>
      <c r="R5586" t="s">
        <v>4385</v>
      </c>
      <c r="S5586" t="s">
        <v>4406</v>
      </c>
      <c r="T5586" t="s">
        <v>4896</v>
      </c>
      <c r="U5586" t="s">
        <v>8645</v>
      </c>
      <c r="V5586">
        <v>1973</v>
      </c>
      <c r="W5586" s="1">
        <v>44748</v>
      </c>
      <c r="X5586" t="s">
        <v>4404</v>
      </c>
      <c r="Y5586" t="s">
        <v>4145</v>
      </c>
      <c r="Z5586" t="s">
        <v>4014</v>
      </c>
      <c r="AA5586" t="s">
        <v>4049</v>
      </c>
      <c r="AB5586" t="s">
        <v>4020</v>
      </c>
      <c r="AC5586" t="s">
        <v>3992</v>
      </c>
      <c r="AD5586">
        <v>58.66</v>
      </c>
      <c r="AE5586">
        <v>73.38</v>
      </c>
      <c r="AF5586" t="s">
        <v>3975</v>
      </c>
      <c r="AG5586" s="1"/>
      <c r="AJ5586" t="s">
        <v>3975</v>
      </c>
      <c r="AL5586" s="1"/>
      <c r="AM5586" s="1"/>
      <c r="AO5586">
        <v>78.34</v>
      </c>
      <c r="AP5586">
        <v>0.25</v>
      </c>
      <c r="AQ5586">
        <v>19.585000000000001</v>
      </c>
      <c r="AR5586">
        <v>58.755000000000003</v>
      </c>
      <c r="AS5586">
        <v>73.754999999999995</v>
      </c>
      <c r="AT5586">
        <v>58.66</v>
      </c>
      <c r="AU5586">
        <v>-14.904999999999994</v>
      </c>
      <c r="AV5586">
        <v>3</v>
      </c>
      <c r="AW5586">
        <v>2</v>
      </c>
    </row>
    <row r="5587" spans="1:49" x14ac:dyDescent="0.3">
      <c r="A5587" t="s">
        <v>7467</v>
      </c>
      <c r="B5587" s="1">
        <v>45816</v>
      </c>
      <c r="C5587" s="1">
        <v>45819</v>
      </c>
      <c r="D5587" s="1">
        <v>45823</v>
      </c>
      <c r="E5587" t="s">
        <v>837</v>
      </c>
      <c r="F5587" t="s">
        <v>680</v>
      </c>
      <c r="G5587">
        <v>1</v>
      </c>
      <c r="H5587">
        <v>152.74</v>
      </c>
      <c r="I5587">
        <v>0</v>
      </c>
      <c r="J5587">
        <v>25</v>
      </c>
      <c r="K5587" t="s">
        <v>35</v>
      </c>
      <c r="L5587" t="s">
        <v>26</v>
      </c>
      <c r="M5587" t="s">
        <v>36</v>
      </c>
      <c r="N5587" t="s">
        <v>52</v>
      </c>
      <c r="O5587" t="s">
        <v>22</v>
      </c>
      <c r="P5587" t="s">
        <v>5075</v>
      </c>
      <c r="Q5587" t="s">
        <v>4396</v>
      </c>
      <c r="R5587" t="s">
        <v>4412</v>
      </c>
      <c r="S5587" t="s">
        <v>4391</v>
      </c>
      <c r="T5587" t="s">
        <v>5118</v>
      </c>
      <c r="U5587" t="s">
        <v>8790</v>
      </c>
      <c r="V5587">
        <v>1990</v>
      </c>
      <c r="W5587" s="1">
        <v>44803</v>
      </c>
      <c r="X5587" t="s">
        <v>4419</v>
      </c>
      <c r="Y5587" t="s">
        <v>4073</v>
      </c>
      <c r="Z5587" t="s">
        <v>3971</v>
      </c>
      <c r="AA5587" t="s">
        <v>3972</v>
      </c>
      <c r="AB5587" t="s">
        <v>3996</v>
      </c>
      <c r="AC5587" t="s">
        <v>3974</v>
      </c>
      <c r="AD5587">
        <v>119.24</v>
      </c>
      <c r="AE5587">
        <v>176.21</v>
      </c>
      <c r="AF5587" t="s">
        <v>3975</v>
      </c>
      <c r="AG5587" s="1"/>
      <c r="AJ5587" t="s">
        <v>3975</v>
      </c>
      <c r="AL5587" s="1"/>
      <c r="AM5587" s="1"/>
      <c r="AO5587">
        <v>152.74</v>
      </c>
      <c r="AP5587">
        <v>0</v>
      </c>
      <c r="AQ5587">
        <v>0</v>
      </c>
      <c r="AR5587">
        <v>152.74</v>
      </c>
      <c r="AS5587">
        <v>177.74</v>
      </c>
      <c r="AT5587">
        <v>119.24</v>
      </c>
      <c r="AU5587">
        <v>8.5000000000000142</v>
      </c>
      <c r="AV5587">
        <v>4</v>
      </c>
      <c r="AW5587">
        <v>3</v>
      </c>
    </row>
    <row r="5588" spans="1:49" x14ac:dyDescent="0.3">
      <c r="A5588" t="s">
        <v>7468</v>
      </c>
      <c r="B5588" s="1">
        <v>45735</v>
      </c>
      <c r="C5588" s="1">
        <v>45738</v>
      </c>
      <c r="D5588" s="1">
        <v>45741</v>
      </c>
      <c r="E5588" t="s">
        <v>679</v>
      </c>
      <c r="F5588" t="s">
        <v>183</v>
      </c>
      <c r="G5588">
        <v>2</v>
      </c>
      <c r="H5588">
        <v>126.68</v>
      </c>
      <c r="I5588">
        <v>5</v>
      </c>
      <c r="J5588">
        <v>0</v>
      </c>
      <c r="K5588" t="s">
        <v>18</v>
      </c>
      <c r="L5588" t="s">
        <v>26</v>
      </c>
      <c r="M5588" t="s">
        <v>20</v>
      </c>
      <c r="N5588" t="s">
        <v>22</v>
      </c>
      <c r="O5588" t="s">
        <v>22</v>
      </c>
      <c r="P5588" t="s">
        <v>4429</v>
      </c>
      <c r="Q5588" t="s">
        <v>4396</v>
      </c>
      <c r="R5588" t="s">
        <v>4412</v>
      </c>
      <c r="S5588" t="s">
        <v>4406</v>
      </c>
      <c r="T5588" t="s">
        <v>8751</v>
      </c>
      <c r="U5588" t="s">
        <v>8752</v>
      </c>
      <c r="V5588">
        <v>1982</v>
      </c>
      <c r="W5588" s="1">
        <v>45459</v>
      </c>
      <c r="X5588" t="s">
        <v>4404</v>
      </c>
      <c r="Y5588" t="s">
        <v>4135</v>
      </c>
      <c r="Z5588" t="s">
        <v>4014</v>
      </c>
      <c r="AA5588" t="s">
        <v>4017</v>
      </c>
      <c r="AB5588" t="s">
        <v>4009</v>
      </c>
      <c r="AC5588" t="s">
        <v>3974</v>
      </c>
      <c r="AD5588">
        <v>0</v>
      </c>
      <c r="AE5588">
        <v>123.5</v>
      </c>
      <c r="AF5588" t="s">
        <v>3975</v>
      </c>
      <c r="AG5588" s="1"/>
      <c r="AJ5588" t="s">
        <v>3975</v>
      </c>
      <c r="AL5588" s="1"/>
      <c r="AM5588" s="1"/>
      <c r="AO5588">
        <v>253.36</v>
      </c>
      <c r="AP5588">
        <v>0.05</v>
      </c>
      <c r="AQ5588">
        <v>12.668000000000001</v>
      </c>
      <c r="AR5588">
        <v>240.69200000000001</v>
      </c>
      <c r="AS5588">
        <v>240.69200000000001</v>
      </c>
      <c r="AT5588">
        <v>0</v>
      </c>
      <c r="AU5588">
        <v>240.69200000000001</v>
      </c>
      <c r="AV5588">
        <v>3</v>
      </c>
      <c r="AW5588">
        <v>3</v>
      </c>
    </row>
    <row r="5589" spans="1:49" x14ac:dyDescent="0.3">
      <c r="A5589" t="s">
        <v>7469</v>
      </c>
      <c r="B5589" s="1">
        <v>45862</v>
      </c>
      <c r="C5589" s="1">
        <v>45863</v>
      </c>
      <c r="D5589" s="1">
        <v>45665</v>
      </c>
      <c r="E5589" t="s">
        <v>700</v>
      </c>
      <c r="F5589" t="s">
        <v>1041</v>
      </c>
      <c r="G5589">
        <v>1</v>
      </c>
      <c r="H5589">
        <v>203.17</v>
      </c>
      <c r="I5589">
        <v>0</v>
      </c>
      <c r="J5589">
        <v>15</v>
      </c>
      <c r="K5589" t="s">
        <v>60</v>
      </c>
      <c r="L5589" t="s">
        <v>26</v>
      </c>
      <c r="M5589" t="s">
        <v>20</v>
      </c>
      <c r="N5589" t="s">
        <v>52</v>
      </c>
      <c r="O5589" t="s">
        <v>22</v>
      </c>
      <c r="P5589" t="s">
        <v>4437</v>
      </c>
      <c r="Q5589" t="s">
        <v>4384</v>
      </c>
      <c r="R5589" t="s">
        <v>4401</v>
      </c>
      <c r="S5589" t="s">
        <v>4406</v>
      </c>
      <c r="T5589" t="s">
        <v>4438</v>
      </c>
      <c r="U5589" t="s">
        <v>8431</v>
      </c>
      <c r="V5589">
        <v>1995</v>
      </c>
      <c r="W5589" s="1">
        <v>45597</v>
      </c>
      <c r="X5589" t="s">
        <v>4394</v>
      </c>
      <c r="Y5589" t="s">
        <v>4022</v>
      </c>
      <c r="Z5589" t="s">
        <v>4014</v>
      </c>
      <c r="AA5589" t="s">
        <v>4023</v>
      </c>
      <c r="AB5589" t="s">
        <v>3989</v>
      </c>
      <c r="AC5589" t="s">
        <v>3980</v>
      </c>
      <c r="AD5589">
        <v>136.5</v>
      </c>
      <c r="AE5589">
        <v>182.66</v>
      </c>
      <c r="AF5589" t="s">
        <v>3975</v>
      </c>
      <c r="AG5589" s="1"/>
      <c r="AJ5589" t="s">
        <v>3975</v>
      </c>
      <c r="AL5589" s="1"/>
      <c r="AM5589" s="1"/>
      <c r="AO5589">
        <v>203.17</v>
      </c>
      <c r="AP5589">
        <v>0</v>
      </c>
      <c r="AQ5589">
        <v>0</v>
      </c>
      <c r="AR5589">
        <v>203.17</v>
      </c>
      <c r="AS5589">
        <v>218.17</v>
      </c>
      <c r="AT5589">
        <v>136.5</v>
      </c>
      <c r="AU5589">
        <v>51.669999999999987</v>
      </c>
      <c r="AV5589">
        <v>-198</v>
      </c>
      <c r="AW5589">
        <v>1</v>
      </c>
    </row>
    <row r="5590" spans="1:49" x14ac:dyDescent="0.3">
      <c r="A5590" t="s">
        <v>7470</v>
      </c>
      <c r="B5590" s="1">
        <v>45968</v>
      </c>
      <c r="C5590" s="1">
        <v>45853</v>
      </c>
      <c r="D5590" s="1">
        <v>45855</v>
      </c>
      <c r="E5590" t="s">
        <v>426</v>
      </c>
      <c r="F5590" t="s">
        <v>285</v>
      </c>
      <c r="G5590">
        <v>1</v>
      </c>
      <c r="H5590">
        <v>210.8</v>
      </c>
      <c r="I5590">
        <v>15</v>
      </c>
      <c r="J5590">
        <v>25</v>
      </c>
      <c r="K5590" t="s">
        <v>60</v>
      </c>
      <c r="L5590" t="s">
        <v>26</v>
      </c>
      <c r="M5590" t="s">
        <v>30</v>
      </c>
      <c r="N5590" t="s">
        <v>22</v>
      </c>
      <c r="O5590" t="s">
        <v>22</v>
      </c>
      <c r="P5590" t="s">
        <v>4952</v>
      </c>
      <c r="Q5590" t="s">
        <v>4396</v>
      </c>
      <c r="R5590" t="s">
        <v>4390</v>
      </c>
      <c r="S5590" t="s">
        <v>4434</v>
      </c>
      <c r="T5590" t="s">
        <v>5023</v>
      </c>
      <c r="U5590" t="s">
        <v>8723</v>
      </c>
      <c r="V5590">
        <v>1982</v>
      </c>
      <c r="W5590" s="1">
        <v>45466</v>
      </c>
      <c r="X5590" t="s">
        <v>4404</v>
      </c>
      <c r="Y5590" t="s">
        <v>4085</v>
      </c>
      <c r="Z5590" t="s">
        <v>4014</v>
      </c>
      <c r="AA5590" t="s">
        <v>4029</v>
      </c>
      <c r="AB5590" t="s">
        <v>3989</v>
      </c>
      <c r="AC5590" t="s">
        <v>3974</v>
      </c>
      <c r="AD5590">
        <v>169.65</v>
      </c>
      <c r="AE5590">
        <v>216.04</v>
      </c>
      <c r="AF5590" t="s">
        <v>3975</v>
      </c>
      <c r="AG5590" s="1"/>
      <c r="AJ5590" t="s">
        <v>3975</v>
      </c>
      <c r="AL5590" s="1"/>
      <c r="AM5590" s="1"/>
      <c r="AO5590">
        <v>210.8</v>
      </c>
      <c r="AP5590">
        <v>0.15</v>
      </c>
      <c r="AQ5590">
        <v>31.62</v>
      </c>
      <c r="AR5590">
        <v>179.18</v>
      </c>
      <c r="AS5590">
        <v>204.18</v>
      </c>
      <c r="AT5590">
        <v>169.65</v>
      </c>
      <c r="AU5590">
        <v>-15.469999999999999</v>
      </c>
      <c r="AV5590">
        <v>2</v>
      </c>
      <c r="AW5590">
        <v>-115</v>
      </c>
    </row>
    <row r="5591" spans="1:49" x14ac:dyDescent="0.3">
      <c r="A5591" t="s">
        <v>7471</v>
      </c>
      <c r="B5591" s="1">
        <v>45738</v>
      </c>
      <c r="C5591" s="1">
        <v>45745</v>
      </c>
      <c r="D5591" s="1">
        <v>45749</v>
      </c>
      <c r="E5591" t="s">
        <v>1024</v>
      </c>
      <c r="F5591" t="s">
        <v>741</v>
      </c>
      <c r="G5591">
        <v>1</v>
      </c>
      <c r="H5591">
        <v>180.47</v>
      </c>
      <c r="I5591">
        <v>0</v>
      </c>
      <c r="J5591">
        <v>15</v>
      </c>
      <c r="K5591" t="s">
        <v>35</v>
      </c>
      <c r="L5591" t="s">
        <v>26</v>
      </c>
      <c r="M5591" t="s">
        <v>47</v>
      </c>
      <c r="N5591" t="s">
        <v>22</v>
      </c>
      <c r="O5591" t="s">
        <v>22</v>
      </c>
      <c r="P5591" t="s">
        <v>4952</v>
      </c>
      <c r="Q5591" t="s">
        <v>4396</v>
      </c>
      <c r="R5591" t="s">
        <v>4444</v>
      </c>
      <c r="S5591" t="s">
        <v>4434</v>
      </c>
      <c r="T5591" t="s">
        <v>4953</v>
      </c>
      <c r="U5591" t="s">
        <v>8683</v>
      </c>
      <c r="V5591">
        <v>1981</v>
      </c>
      <c r="W5591" s="1">
        <v>45437</v>
      </c>
      <c r="X5591" t="s">
        <v>4419</v>
      </c>
      <c r="Y5591" t="s">
        <v>4103</v>
      </c>
      <c r="Z5591" t="s">
        <v>3971</v>
      </c>
      <c r="AA5591" t="s">
        <v>4019</v>
      </c>
      <c r="AB5591" t="s">
        <v>4009</v>
      </c>
      <c r="AC5591" t="s">
        <v>3997</v>
      </c>
      <c r="AD5591">
        <v>140.33000000000001</v>
      </c>
      <c r="AE5591">
        <v>175.82</v>
      </c>
      <c r="AF5591" t="s">
        <v>3975</v>
      </c>
      <c r="AG5591" s="1"/>
      <c r="AJ5591" t="s">
        <v>3975</v>
      </c>
      <c r="AL5591" s="1"/>
      <c r="AM5591" s="1"/>
      <c r="AO5591">
        <v>180.47</v>
      </c>
      <c r="AP5591">
        <v>0</v>
      </c>
      <c r="AQ5591">
        <v>0</v>
      </c>
      <c r="AR5591">
        <v>180.47</v>
      </c>
      <c r="AS5591">
        <v>195.47</v>
      </c>
      <c r="AT5591">
        <v>140.33000000000001</v>
      </c>
      <c r="AU5591">
        <v>25.139999999999986</v>
      </c>
      <c r="AV5591">
        <v>4</v>
      </c>
      <c r="AW5591">
        <v>7</v>
      </c>
    </row>
    <row r="5592" spans="1:49" x14ac:dyDescent="0.3">
      <c r="A5592" t="s">
        <v>7472</v>
      </c>
      <c r="B5592" s="1">
        <v>45897</v>
      </c>
      <c r="C5592" s="1">
        <v>45898</v>
      </c>
      <c r="D5592" s="1">
        <v>45900</v>
      </c>
      <c r="E5592" t="s">
        <v>559</v>
      </c>
      <c r="F5592" t="s">
        <v>272</v>
      </c>
      <c r="G5592">
        <v>1</v>
      </c>
      <c r="H5592">
        <v>13.77</v>
      </c>
      <c r="I5592">
        <v>25</v>
      </c>
      <c r="J5592">
        <v>0</v>
      </c>
      <c r="K5592" t="s">
        <v>35</v>
      </c>
      <c r="L5592" t="s">
        <v>43</v>
      </c>
      <c r="M5592" t="s">
        <v>47</v>
      </c>
      <c r="N5592" t="s">
        <v>22</v>
      </c>
      <c r="O5592" t="s">
        <v>153</v>
      </c>
      <c r="P5592" t="s">
        <v>4445</v>
      </c>
      <c r="Q5592" t="s">
        <v>4384</v>
      </c>
      <c r="R5592" t="s">
        <v>4412</v>
      </c>
      <c r="S5592" t="s">
        <v>4406</v>
      </c>
      <c r="T5592" t="s">
        <v>4446</v>
      </c>
      <c r="U5592" t="s">
        <v>8436</v>
      </c>
      <c r="V5592">
        <v>2001</v>
      </c>
      <c r="W5592" s="1">
        <v>45391</v>
      </c>
      <c r="X5592" t="s">
        <v>4419</v>
      </c>
      <c r="Y5592" t="s">
        <v>4030</v>
      </c>
      <c r="Z5592" t="s">
        <v>3977</v>
      </c>
      <c r="AA5592" t="s">
        <v>3978</v>
      </c>
      <c r="AB5592" t="s">
        <v>3989</v>
      </c>
      <c r="AC5592" t="s">
        <v>3992</v>
      </c>
      <c r="AD5592">
        <v>8.43</v>
      </c>
      <c r="AE5592">
        <v>12.21</v>
      </c>
      <c r="AF5592" t="s">
        <v>3975</v>
      </c>
      <c r="AG5592" s="1"/>
      <c r="AJ5592" t="s">
        <v>3975</v>
      </c>
      <c r="AK5592" t="s">
        <v>5224</v>
      </c>
      <c r="AL5592" s="1">
        <v>45298</v>
      </c>
      <c r="AM5592" s="1">
        <v>45311</v>
      </c>
      <c r="AN5592" t="s">
        <v>26</v>
      </c>
      <c r="AO5592">
        <v>13.77</v>
      </c>
      <c r="AP5592">
        <v>0.25</v>
      </c>
      <c r="AQ5592">
        <v>3.4424999999999999</v>
      </c>
      <c r="AR5592">
        <v>10.327500000000001</v>
      </c>
      <c r="AS5592">
        <v>10.327500000000001</v>
      </c>
      <c r="AT5592">
        <v>8.43</v>
      </c>
      <c r="AU5592">
        <v>1.8975000000000009</v>
      </c>
      <c r="AV5592">
        <v>2</v>
      </c>
      <c r="AW5592">
        <v>1</v>
      </c>
    </row>
    <row r="5593" spans="1:49" x14ac:dyDescent="0.3">
      <c r="A5593" t="s">
        <v>7473</v>
      </c>
      <c r="B5593" s="1">
        <v>45834</v>
      </c>
      <c r="C5593" s="1">
        <v>45837</v>
      </c>
      <c r="D5593" s="1">
        <v>45842</v>
      </c>
      <c r="E5593" t="s">
        <v>308</v>
      </c>
      <c r="F5593" t="s">
        <v>90</v>
      </c>
      <c r="G5593">
        <v>1</v>
      </c>
      <c r="H5593">
        <v>211.45</v>
      </c>
      <c r="I5593">
        <v>5</v>
      </c>
      <c r="J5593">
        <v>25</v>
      </c>
      <c r="K5593" t="s">
        <v>42</v>
      </c>
      <c r="L5593" t="s">
        <v>19</v>
      </c>
      <c r="M5593" t="s">
        <v>30</v>
      </c>
      <c r="N5593" t="s">
        <v>22</v>
      </c>
      <c r="O5593" t="s">
        <v>111</v>
      </c>
      <c r="P5593" t="s">
        <v>4510</v>
      </c>
      <c r="Q5593" t="s">
        <v>4384</v>
      </c>
      <c r="R5593" t="s">
        <v>4397</v>
      </c>
      <c r="S5593" t="s">
        <v>4391</v>
      </c>
      <c r="T5593" t="s">
        <v>4511</v>
      </c>
      <c r="U5593" t="s">
        <v>8461</v>
      </c>
      <c r="V5593">
        <v>2003</v>
      </c>
      <c r="W5593" s="1">
        <v>44926</v>
      </c>
      <c r="X5593" t="s">
        <v>4404</v>
      </c>
      <c r="Y5593" t="s">
        <v>4010</v>
      </c>
      <c r="Z5593" t="s">
        <v>3971</v>
      </c>
      <c r="AA5593" t="s">
        <v>4011</v>
      </c>
      <c r="AB5593" t="s">
        <v>3996</v>
      </c>
      <c r="AC5593" t="s">
        <v>3980</v>
      </c>
      <c r="AD5593">
        <v>179.78</v>
      </c>
      <c r="AE5593">
        <v>224.19</v>
      </c>
      <c r="AF5593" t="s">
        <v>3975</v>
      </c>
      <c r="AG5593" s="1"/>
      <c r="AJ5593" t="s">
        <v>3975</v>
      </c>
      <c r="AK5593" t="s">
        <v>5226</v>
      </c>
      <c r="AL5593" s="1">
        <v>45762</v>
      </c>
      <c r="AM5593" s="1">
        <v>45777</v>
      </c>
      <c r="AN5593" t="s">
        <v>26</v>
      </c>
      <c r="AO5593">
        <v>211.45</v>
      </c>
      <c r="AP5593">
        <v>0.05</v>
      </c>
      <c r="AQ5593">
        <v>10.5725</v>
      </c>
      <c r="AR5593">
        <v>200.8775</v>
      </c>
      <c r="AS5593">
        <v>225.8775</v>
      </c>
      <c r="AT5593">
        <v>179.78</v>
      </c>
      <c r="AU5593">
        <v>-3.9025000000000034</v>
      </c>
      <c r="AV5593">
        <v>5</v>
      </c>
      <c r="AW5593">
        <v>3</v>
      </c>
    </row>
    <row r="5594" spans="1:49" x14ac:dyDescent="0.3">
      <c r="A5594" t="s">
        <v>7474</v>
      </c>
      <c r="B5594" s="1">
        <v>45878</v>
      </c>
      <c r="C5594" s="1">
        <v>45885</v>
      </c>
      <c r="D5594" s="1">
        <v>45887</v>
      </c>
      <c r="E5594" t="s">
        <v>1019</v>
      </c>
      <c r="F5594" t="s">
        <v>513</v>
      </c>
      <c r="G5594">
        <v>3</v>
      </c>
      <c r="H5594">
        <v>149.69</v>
      </c>
      <c r="I5594">
        <v>0</v>
      </c>
      <c r="J5594">
        <v>25</v>
      </c>
      <c r="K5594" t="s">
        <v>42</v>
      </c>
      <c r="L5594" t="s">
        <v>43</v>
      </c>
      <c r="M5594" t="s">
        <v>30</v>
      </c>
      <c r="N5594" t="s">
        <v>22</v>
      </c>
      <c r="O5594" t="s">
        <v>22</v>
      </c>
      <c r="P5594" t="s">
        <v>4529</v>
      </c>
      <c r="Q5594" t="s">
        <v>4396</v>
      </c>
      <c r="R5594" t="s">
        <v>4416</v>
      </c>
      <c r="S5594" t="s">
        <v>4386</v>
      </c>
      <c r="T5594" t="s">
        <v>4530</v>
      </c>
      <c r="U5594" t="s">
        <v>8465</v>
      </c>
      <c r="V5594">
        <v>1986</v>
      </c>
      <c r="W5594" s="1">
        <v>45534</v>
      </c>
      <c r="X5594" t="s">
        <v>4404</v>
      </c>
      <c r="Y5594" t="s">
        <v>4067</v>
      </c>
      <c r="Z5594" t="s">
        <v>3971</v>
      </c>
      <c r="AA5594" t="s">
        <v>4051</v>
      </c>
      <c r="AB5594" t="s">
        <v>4000</v>
      </c>
      <c r="AC5594" t="s">
        <v>3997</v>
      </c>
      <c r="AD5594">
        <v>123.21</v>
      </c>
      <c r="AE5594">
        <v>149.9</v>
      </c>
      <c r="AF5594" t="s">
        <v>3975</v>
      </c>
      <c r="AG5594" s="1"/>
      <c r="AJ5594" t="s">
        <v>3975</v>
      </c>
      <c r="AL5594" s="1"/>
      <c r="AM5594" s="1"/>
      <c r="AO5594">
        <v>449.07</v>
      </c>
      <c r="AP5594">
        <v>0</v>
      </c>
      <c r="AQ5594">
        <v>0</v>
      </c>
      <c r="AR5594">
        <v>449.07</v>
      </c>
      <c r="AS5594">
        <v>474.07</v>
      </c>
      <c r="AT5594">
        <v>369.63</v>
      </c>
      <c r="AU5594">
        <v>54.44</v>
      </c>
      <c r="AV5594">
        <v>2</v>
      </c>
      <c r="AW5594">
        <v>7</v>
      </c>
    </row>
    <row r="5595" spans="1:49" x14ac:dyDescent="0.3">
      <c r="A5595" t="s">
        <v>7475</v>
      </c>
      <c r="B5595" s="1">
        <v>45965</v>
      </c>
      <c r="C5595" s="1">
        <v>45762</v>
      </c>
      <c r="D5595" s="1">
        <v>45767</v>
      </c>
      <c r="E5595" t="s">
        <v>380</v>
      </c>
      <c r="F5595" t="s">
        <v>828</v>
      </c>
      <c r="G5595">
        <v>1</v>
      </c>
      <c r="H5595">
        <v>248.58</v>
      </c>
      <c r="I5595">
        <v>0</v>
      </c>
      <c r="J5595">
        <v>35</v>
      </c>
      <c r="K5595" t="s">
        <v>18</v>
      </c>
      <c r="L5595" t="s">
        <v>26</v>
      </c>
      <c r="M5595" t="s">
        <v>30</v>
      </c>
      <c r="N5595" t="s">
        <v>22</v>
      </c>
      <c r="O5595" t="s">
        <v>22</v>
      </c>
      <c r="P5595" t="s">
        <v>5154</v>
      </c>
      <c r="Q5595" t="s">
        <v>4396</v>
      </c>
      <c r="R5595" t="s">
        <v>4409</v>
      </c>
      <c r="S5595" t="s">
        <v>4398</v>
      </c>
      <c r="T5595" t="s">
        <v>5155</v>
      </c>
      <c r="U5595" t="s">
        <v>5156</v>
      </c>
      <c r="V5595">
        <v>2004</v>
      </c>
      <c r="W5595" s="1">
        <v>45169</v>
      </c>
      <c r="X5595" t="s">
        <v>4404</v>
      </c>
      <c r="Y5595" t="s">
        <v>4124</v>
      </c>
      <c r="Z5595" t="s">
        <v>3987</v>
      </c>
      <c r="AA5595" t="s">
        <v>4026</v>
      </c>
      <c r="AB5595" t="s">
        <v>3973</v>
      </c>
      <c r="AC5595" t="s">
        <v>3974</v>
      </c>
      <c r="AD5595">
        <v>190.94</v>
      </c>
      <c r="AE5595">
        <v>230.45</v>
      </c>
      <c r="AF5595" t="s">
        <v>3975</v>
      </c>
      <c r="AG5595" s="1"/>
      <c r="AJ5595" t="s">
        <v>3975</v>
      </c>
      <c r="AL5595" s="1"/>
      <c r="AM5595" s="1"/>
      <c r="AO5595">
        <v>248.58</v>
      </c>
      <c r="AP5595">
        <v>0</v>
      </c>
      <c r="AQ5595">
        <v>0</v>
      </c>
      <c r="AR5595">
        <v>248.58</v>
      </c>
      <c r="AS5595">
        <v>283.58000000000004</v>
      </c>
      <c r="AT5595">
        <v>190.94</v>
      </c>
      <c r="AU5595">
        <v>22.640000000000015</v>
      </c>
      <c r="AV5595">
        <v>5</v>
      </c>
      <c r="AW5595">
        <v>-203</v>
      </c>
    </row>
    <row r="5596" spans="1:49" x14ac:dyDescent="0.3">
      <c r="A5596" t="s">
        <v>7476</v>
      </c>
      <c r="B5596" s="1">
        <v>45817</v>
      </c>
      <c r="C5596" s="1">
        <v>45967</v>
      </c>
      <c r="D5596" s="1">
        <v>45824</v>
      </c>
      <c r="E5596" t="s">
        <v>217</v>
      </c>
      <c r="F5596" t="s">
        <v>107</v>
      </c>
      <c r="G5596">
        <v>2</v>
      </c>
      <c r="H5596">
        <v>176.56</v>
      </c>
      <c r="I5596">
        <v>0</v>
      </c>
      <c r="J5596">
        <v>0</v>
      </c>
      <c r="K5596" t="s">
        <v>35</v>
      </c>
      <c r="L5596" t="s">
        <v>43</v>
      </c>
      <c r="M5596" t="s">
        <v>47</v>
      </c>
      <c r="N5596" t="s">
        <v>22</v>
      </c>
      <c r="O5596" t="s">
        <v>22</v>
      </c>
      <c r="P5596" t="s">
        <v>4510</v>
      </c>
      <c r="Q5596" t="s">
        <v>4384</v>
      </c>
      <c r="R5596" t="s">
        <v>4385</v>
      </c>
      <c r="S5596" t="s">
        <v>4398</v>
      </c>
      <c r="T5596" t="s">
        <v>4825</v>
      </c>
      <c r="U5596" t="s">
        <v>8609</v>
      </c>
      <c r="V5596">
        <v>1985</v>
      </c>
      <c r="W5596" s="1">
        <v>45794</v>
      </c>
      <c r="X5596" t="s">
        <v>4404</v>
      </c>
      <c r="Y5596" t="s">
        <v>4028</v>
      </c>
      <c r="Z5596" t="s">
        <v>4014</v>
      </c>
      <c r="AA5596" t="s">
        <v>4029</v>
      </c>
      <c r="AB5596" t="s">
        <v>4009</v>
      </c>
      <c r="AC5596" t="s">
        <v>3985</v>
      </c>
      <c r="AD5596">
        <v>125.26</v>
      </c>
      <c r="AE5596">
        <v>159.83000000000001</v>
      </c>
      <c r="AF5596" t="s">
        <v>3975</v>
      </c>
      <c r="AG5596" s="1"/>
      <c r="AJ5596" t="s">
        <v>3975</v>
      </c>
      <c r="AL5596" s="1"/>
      <c r="AM5596" s="1"/>
      <c r="AO5596">
        <v>353.12</v>
      </c>
      <c r="AP5596">
        <v>0</v>
      </c>
      <c r="AQ5596">
        <v>0</v>
      </c>
      <c r="AR5596">
        <v>353.12</v>
      </c>
      <c r="AS5596">
        <v>353.12</v>
      </c>
      <c r="AT5596">
        <v>250.52</v>
      </c>
      <c r="AU5596">
        <v>102.6</v>
      </c>
      <c r="AV5596">
        <v>-143</v>
      </c>
      <c r="AW5596">
        <v>150</v>
      </c>
    </row>
    <row r="5597" spans="1:49" x14ac:dyDescent="0.3">
      <c r="A5597" t="s">
        <v>4328</v>
      </c>
      <c r="B5597" s="1">
        <v>45712</v>
      </c>
      <c r="C5597" s="1">
        <v>45722</v>
      </c>
      <c r="D5597" s="1">
        <v>45964</v>
      </c>
      <c r="E5597" t="s">
        <v>177</v>
      </c>
      <c r="F5597" t="s">
        <v>104</v>
      </c>
      <c r="G5597">
        <v>1</v>
      </c>
      <c r="H5597">
        <v>83.23</v>
      </c>
      <c r="I5597">
        <v>20</v>
      </c>
      <c r="J5597">
        <v>15</v>
      </c>
      <c r="K5597" t="s">
        <v>18</v>
      </c>
      <c r="L5597" t="s">
        <v>19</v>
      </c>
      <c r="M5597" t="s">
        <v>30</v>
      </c>
      <c r="N5597" t="s">
        <v>22</v>
      </c>
      <c r="O5597" t="s">
        <v>166</v>
      </c>
      <c r="P5597" t="s">
        <v>4724</v>
      </c>
      <c r="Q5597" t="s">
        <v>4384</v>
      </c>
      <c r="R5597" t="s">
        <v>4459</v>
      </c>
      <c r="S5597" t="s">
        <v>4386</v>
      </c>
      <c r="T5597" t="s">
        <v>8615</v>
      </c>
      <c r="U5597" t="s">
        <v>8616</v>
      </c>
      <c r="V5597">
        <v>1978</v>
      </c>
      <c r="W5597" s="1">
        <v>45750</v>
      </c>
      <c r="X5597" t="s">
        <v>4388</v>
      </c>
      <c r="Y5597" t="s">
        <v>4041</v>
      </c>
      <c r="Z5597" t="s">
        <v>3987</v>
      </c>
      <c r="AA5597" t="s">
        <v>4026</v>
      </c>
      <c r="AB5597" t="s">
        <v>4032</v>
      </c>
      <c r="AC5597" t="s">
        <v>3974</v>
      </c>
      <c r="AD5597">
        <v>0</v>
      </c>
      <c r="AE5597">
        <v>97.09</v>
      </c>
      <c r="AF5597" t="s">
        <v>3975</v>
      </c>
      <c r="AG5597" s="1">
        <v>45417</v>
      </c>
      <c r="AH5597" t="s">
        <v>4171</v>
      </c>
      <c r="AI5597" t="s">
        <v>60</v>
      </c>
      <c r="AJ5597" t="s">
        <v>4055</v>
      </c>
      <c r="AK5597" t="s">
        <v>5222</v>
      </c>
      <c r="AL5597" s="1">
        <v>45865</v>
      </c>
      <c r="AM5597" s="1">
        <v>45889</v>
      </c>
      <c r="AN5597" t="s">
        <v>19</v>
      </c>
      <c r="AO5597">
        <v>83.23</v>
      </c>
      <c r="AP5597">
        <v>0.2</v>
      </c>
      <c r="AQ5597">
        <v>16.646000000000001</v>
      </c>
      <c r="AR5597">
        <v>66.584000000000003</v>
      </c>
      <c r="AS5597">
        <v>81.584000000000003</v>
      </c>
      <c r="AT5597">
        <v>0</v>
      </c>
      <c r="AU5597">
        <v>51.584000000000003</v>
      </c>
      <c r="AV5597">
        <v>242</v>
      </c>
      <c r="AW5597">
        <v>10</v>
      </c>
    </row>
    <row r="5598" spans="1:49" x14ac:dyDescent="0.3">
      <c r="A5598" t="s">
        <v>7477</v>
      </c>
      <c r="B5598" s="1">
        <v>45682</v>
      </c>
      <c r="C5598" s="1">
        <v>45684</v>
      </c>
      <c r="D5598" s="1">
        <v>45693</v>
      </c>
      <c r="E5598" t="s">
        <v>663</v>
      </c>
      <c r="F5598" t="s">
        <v>701</v>
      </c>
      <c r="G5598">
        <v>2</v>
      </c>
      <c r="H5598">
        <v>69.55</v>
      </c>
      <c r="I5598">
        <v>0</v>
      </c>
      <c r="J5598">
        <v>35</v>
      </c>
      <c r="K5598" t="s">
        <v>42</v>
      </c>
      <c r="L5598" t="s">
        <v>19</v>
      </c>
      <c r="M5598" t="s">
        <v>30</v>
      </c>
      <c r="N5598" t="s">
        <v>21</v>
      </c>
      <c r="O5598" t="s">
        <v>22</v>
      </c>
      <c r="P5598" t="s">
        <v>4498</v>
      </c>
      <c r="Q5598" t="s">
        <v>4384</v>
      </c>
      <c r="R5598" t="s">
        <v>4459</v>
      </c>
      <c r="S5598" t="s">
        <v>4398</v>
      </c>
      <c r="T5598" t="s">
        <v>5093</v>
      </c>
      <c r="U5598" t="s">
        <v>8771</v>
      </c>
      <c r="V5598">
        <v>1988</v>
      </c>
      <c r="W5598" s="1">
        <v>44796</v>
      </c>
      <c r="X5598" t="s">
        <v>4404</v>
      </c>
      <c r="Y5598" t="s">
        <v>4005</v>
      </c>
      <c r="Z5598" t="s">
        <v>3994</v>
      </c>
      <c r="AA5598" t="s">
        <v>4006</v>
      </c>
      <c r="AB5598" t="s">
        <v>3979</v>
      </c>
      <c r="AC5598" t="s">
        <v>3974</v>
      </c>
      <c r="AD5598">
        <v>61.91</v>
      </c>
      <c r="AE5598">
        <v>77.849999999999994</v>
      </c>
      <c r="AF5598" t="s">
        <v>3975</v>
      </c>
      <c r="AG5598" s="1"/>
      <c r="AJ5598" t="s">
        <v>3975</v>
      </c>
      <c r="AL5598" s="1"/>
      <c r="AM5598" s="1"/>
      <c r="AO5598">
        <v>139.1</v>
      </c>
      <c r="AP5598">
        <v>0</v>
      </c>
      <c r="AQ5598">
        <v>0</v>
      </c>
      <c r="AR5598">
        <v>139.1</v>
      </c>
      <c r="AS5598">
        <v>174.1</v>
      </c>
      <c r="AT5598">
        <v>123.82</v>
      </c>
      <c r="AU5598">
        <v>-19.72</v>
      </c>
      <c r="AV5598">
        <v>9</v>
      </c>
      <c r="AW5598">
        <v>2</v>
      </c>
    </row>
    <row r="5599" spans="1:49" x14ac:dyDescent="0.3">
      <c r="A5599" t="s">
        <v>7478</v>
      </c>
      <c r="B5599" s="1">
        <v>45799</v>
      </c>
      <c r="C5599" s="1">
        <v>45804</v>
      </c>
      <c r="D5599" s="1">
        <v>45805</v>
      </c>
      <c r="E5599" t="s">
        <v>916</v>
      </c>
      <c r="F5599" t="s">
        <v>537</v>
      </c>
      <c r="G5599">
        <v>1</v>
      </c>
      <c r="H5599">
        <v>198.53</v>
      </c>
      <c r="I5599">
        <v>25</v>
      </c>
      <c r="J5599">
        <v>0</v>
      </c>
      <c r="K5599" t="s">
        <v>18</v>
      </c>
      <c r="L5599" t="s">
        <v>19</v>
      </c>
      <c r="M5599" t="s">
        <v>30</v>
      </c>
      <c r="N5599" t="s">
        <v>22</v>
      </c>
      <c r="O5599" t="s">
        <v>48</v>
      </c>
      <c r="P5599" t="s">
        <v>4536</v>
      </c>
      <c r="Q5599" t="s">
        <v>4396</v>
      </c>
      <c r="R5599" t="s">
        <v>4444</v>
      </c>
      <c r="S5599" t="s">
        <v>4391</v>
      </c>
      <c r="T5599" t="s">
        <v>4537</v>
      </c>
      <c r="U5599" t="s">
        <v>8469</v>
      </c>
      <c r="V5599">
        <v>1997</v>
      </c>
      <c r="W5599" s="1">
        <v>45410</v>
      </c>
      <c r="X5599" t="s">
        <v>4404</v>
      </c>
      <c r="Y5599" t="s">
        <v>4042</v>
      </c>
      <c r="Z5599" t="s">
        <v>3994</v>
      </c>
      <c r="AA5599" t="s">
        <v>4043</v>
      </c>
      <c r="AB5599" t="s">
        <v>4020</v>
      </c>
      <c r="AC5599" t="s">
        <v>3974</v>
      </c>
      <c r="AD5599">
        <v>190.78</v>
      </c>
      <c r="AE5599">
        <v>223.48</v>
      </c>
      <c r="AF5599" t="s">
        <v>3975</v>
      </c>
      <c r="AG5599" s="1"/>
      <c r="AJ5599" t="s">
        <v>3975</v>
      </c>
      <c r="AK5599" t="s">
        <v>5223</v>
      </c>
      <c r="AL5599" s="1">
        <v>45698</v>
      </c>
      <c r="AM5599" s="1">
        <v>45750</v>
      </c>
      <c r="AN5599" t="s">
        <v>19</v>
      </c>
      <c r="AO5599">
        <v>198.53</v>
      </c>
      <c r="AP5599">
        <v>0.25</v>
      </c>
      <c r="AQ5599">
        <v>49.6325</v>
      </c>
      <c r="AR5599">
        <v>148.89750000000001</v>
      </c>
      <c r="AS5599">
        <v>148.89750000000001</v>
      </c>
      <c r="AT5599">
        <v>190.78</v>
      </c>
      <c r="AU5599">
        <v>-41.882499999999993</v>
      </c>
      <c r="AV5599">
        <v>1</v>
      </c>
      <c r="AW5599">
        <v>5</v>
      </c>
    </row>
    <row r="5600" spans="1:49" x14ac:dyDescent="0.3">
      <c r="A5600" t="s">
        <v>7479</v>
      </c>
      <c r="B5600" s="1">
        <v>45827</v>
      </c>
      <c r="C5600" s="1">
        <v>45828</v>
      </c>
      <c r="D5600" s="1">
        <v>45833</v>
      </c>
      <c r="E5600" t="s">
        <v>959</v>
      </c>
      <c r="F5600" t="s">
        <v>218</v>
      </c>
      <c r="G5600">
        <v>1</v>
      </c>
      <c r="H5600">
        <v>40.51</v>
      </c>
      <c r="I5600">
        <v>5</v>
      </c>
      <c r="J5600">
        <v>50</v>
      </c>
      <c r="K5600" t="s">
        <v>42</v>
      </c>
      <c r="L5600" t="s">
        <v>26</v>
      </c>
      <c r="M5600" t="s">
        <v>30</v>
      </c>
      <c r="N5600" t="s">
        <v>21</v>
      </c>
      <c r="O5600" t="s">
        <v>22</v>
      </c>
      <c r="P5600" t="s">
        <v>4776</v>
      </c>
      <c r="Q5600" t="s">
        <v>4384</v>
      </c>
      <c r="R5600" t="s">
        <v>4412</v>
      </c>
      <c r="S5600" t="s">
        <v>4398</v>
      </c>
      <c r="T5600" t="s">
        <v>4777</v>
      </c>
      <c r="U5600" t="s">
        <v>8584</v>
      </c>
      <c r="V5600">
        <v>1974</v>
      </c>
      <c r="W5600" s="1">
        <v>45760</v>
      </c>
      <c r="X5600" t="s">
        <v>4388</v>
      </c>
      <c r="Y5600" t="s">
        <v>4053</v>
      </c>
      <c r="Z5600" t="s">
        <v>3994</v>
      </c>
      <c r="AA5600" t="s">
        <v>4006</v>
      </c>
      <c r="AB5600" t="s">
        <v>3983</v>
      </c>
      <c r="AC5600" t="s">
        <v>3974</v>
      </c>
      <c r="AD5600">
        <v>0</v>
      </c>
      <c r="AE5600">
        <v>45.96</v>
      </c>
      <c r="AF5600" t="s">
        <v>3975</v>
      </c>
      <c r="AG5600" s="1"/>
      <c r="AJ5600" t="s">
        <v>3975</v>
      </c>
      <c r="AL5600" s="1"/>
      <c r="AM5600" s="1"/>
      <c r="AO5600">
        <v>40.51</v>
      </c>
      <c r="AP5600">
        <v>0.05</v>
      </c>
      <c r="AQ5600">
        <v>2.0255000000000001</v>
      </c>
      <c r="AR5600">
        <v>38.484499999999997</v>
      </c>
      <c r="AS5600">
        <v>88.484499999999997</v>
      </c>
      <c r="AT5600">
        <v>0</v>
      </c>
      <c r="AU5600">
        <v>-11.515500000000003</v>
      </c>
      <c r="AV5600">
        <v>5</v>
      </c>
      <c r="AW5600">
        <v>1</v>
      </c>
    </row>
    <row r="5601" spans="1:49" x14ac:dyDescent="0.3">
      <c r="A5601" t="s">
        <v>7480</v>
      </c>
      <c r="B5601" s="1">
        <v>46006</v>
      </c>
      <c r="C5601" s="1">
        <v>46013</v>
      </c>
      <c r="D5601" s="1">
        <v>46015</v>
      </c>
      <c r="E5601" t="s">
        <v>1510</v>
      </c>
      <c r="F5601" t="s">
        <v>818</v>
      </c>
      <c r="G5601">
        <v>3</v>
      </c>
      <c r="H5601">
        <v>210</v>
      </c>
      <c r="I5601">
        <v>0</v>
      </c>
      <c r="J5601">
        <v>25</v>
      </c>
      <c r="K5601" t="s">
        <v>18</v>
      </c>
      <c r="L5601" t="s">
        <v>43</v>
      </c>
      <c r="M5601" t="s">
        <v>30</v>
      </c>
      <c r="N5601" t="s">
        <v>22</v>
      </c>
      <c r="O5601" t="s">
        <v>85</v>
      </c>
      <c r="P5601" t="s">
        <v>4696</v>
      </c>
      <c r="Q5601" t="s">
        <v>4384</v>
      </c>
      <c r="R5601" t="s">
        <v>4401</v>
      </c>
      <c r="S5601" t="s">
        <v>4391</v>
      </c>
      <c r="T5601" t="s">
        <v>5054</v>
      </c>
      <c r="U5601" t="s">
        <v>8741</v>
      </c>
      <c r="V5601">
        <v>2002</v>
      </c>
      <c r="W5601" s="1">
        <v>45708</v>
      </c>
      <c r="X5601" t="s">
        <v>4404</v>
      </c>
      <c r="Y5601" t="s">
        <v>4040</v>
      </c>
      <c r="Z5601" t="s">
        <v>3987</v>
      </c>
      <c r="AA5601" t="s">
        <v>3999</v>
      </c>
      <c r="AB5601" t="s">
        <v>3983</v>
      </c>
      <c r="AC5601" t="s">
        <v>3980</v>
      </c>
      <c r="AD5601">
        <v>164.54</v>
      </c>
      <c r="AE5601">
        <v>240.72</v>
      </c>
      <c r="AF5601" t="s">
        <v>3975</v>
      </c>
      <c r="AG5601" s="1"/>
      <c r="AJ5601" t="s">
        <v>3975</v>
      </c>
      <c r="AK5601" t="s">
        <v>5224</v>
      </c>
      <c r="AL5601" s="1">
        <v>45773</v>
      </c>
      <c r="AM5601" s="1">
        <v>45787</v>
      </c>
      <c r="AN5601" t="s">
        <v>43</v>
      </c>
      <c r="AO5601">
        <v>630</v>
      </c>
      <c r="AP5601">
        <v>0</v>
      </c>
      <c r="AQ5601">
        <v>0</v>
      </c>
      <c r="AR5601">
        <v>630</v>
      </c>
      <c r="AS5601">
        <v>655</v>
      </c>
      <c r="AT5601">
        <v>493.62</v>
      </c>
      <c r="AU5601">
        <v>111.38</v>
      </c>
      <c r="AV5601">
        <v>2</v>
      </c>
      <c r="AW5601">
        <v>7</v>
      </c>
    </row>
    <row r="5602" spans="1:49" x14ac:dyDescent="0.3">
      <c r="A5602" t="s">
        <v>4340</v>
      </c>
      <c r="B5602" s="1">
        <v>45770</v>
      </c>
      <c r="C5602" s="1">
        <v>45772</v>
      </c>
      <c r="D5602" s="1">
        <v>45773</v>
      </c>
      <c r="E5602" t="s">
        <v>2254</v>
      </c>
      <c r="F5602" t="s">
        <v>114</v>
      </c>
      <c r="G5602">
        <v>1</v>
      </c>
      <c r="H5602">
        <v>225.92</v>
      </c>
      <c r="I5602">
        <v>0</v>
      </c>
      <c r="J5602">
        <v>25</v>
      </c>
      <c r="K5602" t="s">
        <v>60</v>
      </c>
      <c r="L5602" t="s">
        <v>19</v>
      </c>
      <c r="M5602" t="s">
        <v>47</v>
      </c>
      <c r="N5602" t="s">
        <v>22</v>
      </c>
      <c r="O5602" t="s">
        <v>22</v>
      </c>
      <c r="P5602" t="s">
        <v>4829</v>
      </c>
      <c r="Q5602" t="s">
        <v>4396</v>
      </c>
      <c r="R5602" t="s">
        <v>4397</v>
      </c>
      <c r="S5602" t="s">
        <v>4398</v>
      </c>
      <c r="T5602" t="s">
        <v>4830</v>
      </c>
      <c r="U5602" t="s">
        <v>8611</v>
      </c>
      <c r="V5602">
        <v>1977</v>
      </c>
      <c r="W5602" s="1">
        <v>44793</v>
      </c>
      <c r="X5602" t="s">
        <v>4404</v>
      </c>
      <c r="Y5602" t="s">
        <v>4086</v>
      </c>
      <c r="Z5602" t="s">
        <v>4014</v>
      </c>
      <c r="AA5602" t="s">
        <v>4029</v>
      </c>
      <c r="AB5602" t="s">
        <v>3979</v>
      </c>
      <c r="AC5602" t="s">
        <v>3980</v>
      </c>
      <c r="AD5602">
        <v>174.4</v>
      </c>
      <c r="AE5602">
        <v>244.79</v>
      </c>
      <c r="AF5602" t="s">
        <v>3975</v>
      </c>
      <c r="AG5602" s="1">
        <v>45767</v>
      </c>
      <c r="AH5602" t="s">
        <v>4169</v>
      </c>
      <c r="AI5602" t="s">
        <v>35</v>
      </c>
      <c r="AJ5602" t="s">
        <v>4055</v>
      </c>
      <c r="AL5602" s="1"/>
      <c r="AM5602" s="1"/>
      <c r="AO5602">
        <v>225.92</v>
      </c>
      <c r="AP5602">
        <v>0</v>
      </c>
      <c r="AQ5602">
        <v>0</v>
      </c>
      <c r="AR5602">
        <v>225.92</v>
      </c>
      <c r="AS5602">
        <v>250.92</v>
      </c>
      <c r="AT5602">
        <v>174.4</v>
      </c>
      <c r="AU5602">
        <v>26.519999999999982</v>
      </c>
      <c r="AV5602">
        <v>1</v>
      </c>
      <c r="AW5602">
        <v>2</v>
      </c>
    </row>
    <row r="5603" spans="1:49" x14ac:dyDescent="0.3">
      <c r="A5603" t="s">
        <v>4333</v>
      </c>
      <c r="B5603" s="1">
        <v>45988</v>
      </c>
      <c r="C5603" s="1">
        <v>45992</v>
      </c>
      <c r="D5603" s="1">
        <v>45996</v>
      </c>
      <c r="E5603" t="s">
        <v>1024</v>
      </c>
      <c r="F5603" t="s">
        <v>1547</v>
      </c>
      <c r="G5603">
        <v>4</v>
      </c>
      <c r="H5603">
        <v>209.18</v>
      </c>
      <c r="I5603">
        <v>10</v>
      </c>
      <c r="J5603">
        <v>50</v>
      </c>
      <c r="K5603" t="s">
        <v>35</v>
      </c>
      <c r="L5603" t="s">
        <v>43</v>
      </c>
      <c r="M5603" t="s">
        <v>30</v>
      </c>
      <c r="N5603" t="s">
        <v>22</v>
      </c>
      <c r="O5603" t="s">
        <v>22</v>
      </c>
      <c r="P5603" t="s">
        <v>4952</v>
      </c>
      <c r="Q5603" t="s">
        <v>4396</v>
      </c>
      <c r="R5603" t="s">
        <v>4444</v>
      </c>
      <c r="S5603" t="s">
        <v>4434</v>
      </c>
      <c r="T5603" t="s">
        <v>4953</v>
      </c>
      <c r="U5603" t="s">
        <v>8683</v>
      </c>
      <c r="V5603">
        <v>1981</v>
      </c>
      <c r="W5603" s="1">
        <v>45437</v>
      </c>
      <c r="X5603" t="s">
        <v>4419</v>
      </c>
      <c r="Y5603" t="s">
        <v>4034</v>
      </c>
      <c r="Z5603" t="s">
        <v>4014</v>
      </c>
      <c r="AA5603" t="s">
        <v>4017</v>
      </c>
      <c r="AB5603" t="s">
        <v>4002</v>
      </c>
      <c r="AC5603" t="s">
        <v>3985</v>
      </c>
      <c r="AD5603">
        <v>159.02000000000001</v>
      </c>
      <c r="AE5603">
        <v>241.55</v>
      </c>
      <c r="AF5603" t="s">
        <v>3975</v>
      </c>
      <c r="AG5603" s="1">
        <v>45799</v>
      </c>
      <c r="AH5603" t="s">
        <v>4177</v>
      </c>
      <c r="AI5603" t="s">
        <v>60</v>
      </c>
      <c r="AJ5603" t="s">
        <v>4055</v>
      </c>
      <c r="AL5603" s="1"/>
      <c r="AM5603" s="1"/>
      <c r="AO5603">
        <v>836.72</v>
      </c>
      <c r="AP5603">
        <v>0.1</v>
      </c>
      <c r="AQ5603">
        <v>83.672000000000011</v>
      </c>
      <c r="AR5603">
        <v>753.048</v>
      </c>
      <c r="AS5603">
        <v>803.048</v>
      </c>
      <c r="AT5603">
        <v>636.08000000000004</v>
      </c>
      <c r="AU5603">
        <v>66.967999999999961</v>
      </c>
      <c r="AV5603">
        <v>4</v>
      </c>
      <c r="AW5603">
        <v>4</v>
      </c>
    </row>
    <row r="5604" spans="1:49" x14ac:dyDescent="0.3">
      <c r="A5604" t="s">
        <v>7481</v>
      </c>
      <c r="B5604" s="1">
        <v>45985</v>
      </c>
      <c r="C5604" s="1">
        <v>45669</v>
      </c>
      <c r="D5604" s="1">
        <v>45789</v>
      </c>
      <c r="E5604" t="s">
        <v>1759</v>
      </c>
      <c r="F5604" t="s">
        <v>251</v>
      </c>
      <c r="G5604">
        <v>1</v>
      </c>
      <c r="H5604">
        <v>154.16</v>
      </c>
      <c r="I5604">
        <v>25</v>
      </c>
      <c r="J5604">
        <v>15</v>
      </c>
      <c r="K5604" t="s">
        <v>35</v>
      </c>
      <c r="L5604" t="s">
        <v>19</v>
      </c>
      <c r="M5604" t="s">
        <v>30</v>
      </c>
      <c r="N5604" t="s">
        <v>22</v>
      </c>
      <c r="O5604" t="s">
        <v>22</v>
      </c>
      <c r="P5604" t="s">
        <v>4383</v>
      </c>
      <c r="Q5604" t="s">
        <v>4384</v>
      </c>
      <c r="R5604" t="s">
        <v>4385</v>
      </c>
      <c r="S5604" t="s">
        <v>4391</v>
      </c>
      <c r="T5604" t="s">
        <v>4742</v>
      </c>
      <c r="U5604" t="s">
        <v>8564</v>
      </c>
      <c r="V5604">
        <v>1998</v>
      </c>
      <c r="W5604" s="1">
        <v>45282</v>
      </c>
      <c r="X5604" t="s">
        <v>4404</v>
      </c>
      <c r="Y5604" t="s">
        <v>4098</v>
      </c>
      <c r="Z5604" t="s">
        <v>3994</v>
      </c>
      <c r="AA5604" t="s">
        <v>3995</v>
      </c>
      <c r="AB5604" t="s">
        <v>3979</v>
      </c>
      <c r="AC5604" t="s">
        <v>3985</v>
      </c>
      <c r="AD5604">
        <v>133.01</v>
      </c>
      <c r="AE5604">
        <v>169.51</v>
      </c>
      <c r="AF5604" t="s">
        <v>3975</v>
      </c>
      <c r="AG5604" s="1"/>
      <c r="AJ5604" t="s">
        <v>3975</v>
      </c>
      <c r="AL5604" s="1"/>
      <c r="AM5604" s="1"/>
      <c r="AO5604">
        <v>154.16</v>
      </c>
      <c r="AP5604">
        <v>0.25</v>
      </c>
      <c r="AQ5604">
        <v>38.54</v>
      </c>
      <c r="AR5604">
        <v>115.62</v>
      </c>
      <c r="AS5604">
        <v>130.62</v>
      </c>
      <c r="AT5604">
        <v>133.01</v>
      </c>
      <c r="AU5604">
        <v>-32.389999999999986</v>
      </c>
      <c r="AV5604">
        <v>120</v>
      </c>
      <c r="AW5604">
        <v>-316</v>
      </c>
    </row>
    <row r="5605" spans="1:49" x14ac:dyDescent="0.3">
      <c r="A5605" t="s">
        <v>7482</v>
      </c>
      <c r="B5605" s="1">
        <v>45900</v>
      </c>
      <c r="C5605" s="1">
        <v>45697</v>
      </c>
      <c r="D5605" s="1">
        <v>45970</v>
      </c>
      <c r="E5605" t="s">
        <v>69</v>
      </c>
      <c r="F5605" t="s">
        <v>874</v>
      </c>
      <c r="G5605">
        <v>1</v>
      </c>
      <c r="H5605">
        <v>198.54</v>
      </c>
      <c r="I5605">
        <v>5</v>
      </c>
      <c r="J5605">
        <v>35</v>
      </c>
      <c r="K5605" t="s">
        <v>35</v>
      </c>
      <c r="L5605" t="s">
        <v>26</v>
      </c>
      <c r="M5605" t="s">
        <v>30</v>
      </c>
      <c r="N5605" t="s">
        <v>21</v>
      </c>
      <c r="O5605" t="s">
        <v>22</v>
      </c>
      <c r="P5605" t="s">
        <v>4773</v>
      </c>
      <c r="Q5605" t="s">
        <v>4396</v>
      </c>
      <c r="R5605" t="s">
        <v>4409</v>
      </c>
      <c r="S5605" t="s">
        <v>4398</v>
      </c>
      <c r="T5605" t="s">
        <v>5221</v>
      </c>
      <c r="U5605" t="s">
        <v>8846</v>
      </c>
      <c r="V5605">
        <v>1998</v>
      </c>
      <c r="W5605" s="1">
        <v>45952</v>
      </c>
      <c r="X5605" t="s">
        <v>4404</v>
      </c>
      <c r="Y5605" t="s">
        <v>4081</v>
      </c>
      <c r="Z5605" t="s">
        <v>3994</v>
      </c>
      <c r="AA5605" t="s">
        <v>4006</v>
      </c>
      <c r="AB5605" t="s">
        <v>4020</v>
      </c>
      <c r="AC5605" t="s">
        <v>3997</v>
      </c>
      <c r="AD5605">
        <v>144.02000000000001</v>
      </c>
      <c r="AE5605">
        <v>209.67</v>
      </c>
      <c r="AF5605" t="s">
        <v>3975</v>
      </c>
      <c r="AG5605" s="1"/>
      <c r="AJ5605" t="s">
        <v>3975</v>
      </c>
      <c r="AL5605" s="1"/>
      <c r="AM5605" s="1"/>
      <c r="AO5605">
        <v>198.54</v>
      </c>
      <c r="AP5605">
        <v>0.05</v>
      </c>
      <c r="AQ5605">
        <v>9.9269999999999996</v>
      </c>
      <c r="AR5605">
        <v>188.613</v>
      </c>
      <c r="AS5605">
        <v>223.613</v>
      </c>
      <c r="AT5605">
        <v>144.02000000000001</v>
      </c>
      <c r="AU5605">
        <v>9.5929999999999893</v>
      </c>
      <c r="AV5605">
        <v>273</v>
      </c>
      <c r="AW5605">
        <v>-203</v>
      </c>
    </row>
    <row r="5606" spans="1:49" x14ac:dyDescent="0.3">
      <c r="A5606" t="s">
        <v>7483</v>
      </c>
      <c r="B5606" s="1">
        <v>45964</v>
      </c>
      <c r="C5606" s="1">
        <v>45966</v>
      </c>
      <c r="D5606" s="1">
        <v>45969</v>
      </c>
      <c r="E5606" t="s">
        <v>963</v>
      </c>
      <c r="F5606" t="s">
        <v>210</v>
      </c>
      <c r="G5606">
        <v>1</v>
      </c>
      <c r="H5606">
        <v>196.17</v>
      </c>
      <c r="I5606">
        <v>0</v>
      </c>
      <c r="J5606">
        <v>25</v>
      </c>
      <c r="K5606" t="s">
        <v>60</v>
      </c>
      <c r="L5606" t="s">
        <v>26</v>
      </c>
      <c r="M5606" t="s">
        <v>30</v>
      </c>
      <c r="N5606" t="s">
        <v>22</v>
      </c>
      <c r="O5606" t="s">
        <v>22</v>
      </c>
      <c r="P5606" t="s">
        <v>4773</v>
      </c>
      <c r="Q5606" t="s">
        <v>4396</v>
      </c>
      <c r="R5606" t="s">
        <v>4409</v>
      </c>
      <c r="S5606" t="s">
        <v>4398</v>
      </c>
      <c r="T5606" t="s">
        <v>5189</v>
      </c>
      <c r="U5606" t="s">
        <v>8822</v>
      </c>
      <c r="V5606">
        <v>2005</v>
      </c>
      <c r="W5606" s="1">
        <v>45881</v>
      </c>
      <c r="X5606" t="s">
        <v>4394</v>
      </c>
      <c r="Y5606" t="s">
        <v>4142</v>
      </c>
      <c r="Z5606" t="s">
        <v>3971</v>
      </c>
      <c r="AA5606" t="s">
        <v>3972</v>
      </c>
      <c r="AB5606" t="s">
        <v>4009</v>
      </c>
      <c r="AC5606" t="s">
        <v>3992</v>
      </c>
      <c r="AD5606">
        <v>156.74</v>
      </c>
      <c r="AE5606">
        <v>189.75</v>
      </c>
      <c r="AF5606" t="s">
        <v>4055</v>
      </c>
      <c r="AG5606" s="1"/>
      <c r="AJ5606" t="s">
        <v>3975</v>
      </c>
      <c r="AL5606" s="1"/>
      <c r="AM5606" s="1"/>
      <c r="AO5606">
        <v>196.17</v>
      </c>
      <c r="AP5606">
        <v>0</v>
      </c>
      <c r="AQ5606">
        <v>0</v>
      </c>
      <c r="AR5606">
        <v>196.17</v>
      </c>
      <c r="AS5606">
        <v>221.17</v>
      </c>
      <c r="AT5606">
        <v>156.74</v>
      </c>
      <c r="AU5606">
        <v>14.429999999999978</v>
      </c>
      <c r="AV5606">
        <v>3</v>
      </c>
      <c r="AW5606">
        <v>2</v>
      </c>
    </row>
    <row r="5607" spans="1:49" x14ac:dyDescent="0.3">
      <c r="A5607" t="s">
        <v>7484</v>
      </c>
      <c r="B5607" s="1">
        <v>45811</v>
      </c>
      <c r="C5607" s="1">
        <v>45811</v>
      </c>
      <c r="D5607" s="1">
        <v>45844</v>
      </c>
      <c r="E5607" t="s">
        <v>1805</v>
      </c>
      <c r="F5607" t="s">
        <v>107</v>
      </c>
      <c r="G5607">
        <v>4</v>
      </c>
      <c r="H5607">
        <v>167</v>
      </c>
      <c r="I5607">
        <v>0</v>
      </c>
      <c r="J5607">
        <v>15</v>
      </c>
      <c r="K5607" t="s">
        <v>18</v>
      </c>
      <c r="L5607" t="s">
        <v>19</v>
      </c>
      <c r="M5607" t="s">
        <v>30</v>
      </c>
      <c r="N5607" t="s">
        <v>52</v>
      </c>
      <c r="O5607" t="s">
        <v>468</v>
      </c>
      <c r="P5607" t="s">
        <v>4791</v>
      </c>
      <c r="Q5607" t="s">
        <v>4396</v>
      </c>
      <c r="R5607" t="s">
        <v>4444</v>
      </c>
      <c r="S5607" t="s">
        <v>4398</v>
      </c>
      <c r="T5607" t="s">
        <v>8589</v>
      </c>
      <c r="U5607" t="s">
        <v>8590</v>
      </c>
      <c r="V5607">
        <v>1971</v>
      </c>
      <c r="W5607" s="1">
        <v>45484</v>
      </c>
      <c r="X5607" t="s">
        <v>4419</v>
      </c>
      <c r="Y5607" t="s">
        <v>4028</v>
      </c>
      <c r="Z5607" t="s">
        <v>4014</v>
      </c>
      <c r="AA5607" t="s">
        <v>4029</v>
      </c>
      <c r="AB5607" t="s">
        <v>4009</v>
      </c>
      <c r="AC5607" t="s">
        <v>3985</v>
      </c>
      <c r="AD5607">
        <v>125.26</v>
      </c>
      <c r="AE5607">
        <v>159.83000000000001</v>
      </c>
      <c r="AF5607" t="s">
        <v>3975</v>
      </c>
      <c r="AG5607" s="1"/>
      <c r="AJ5607" t="s">
        <v>3975</v>
      </c>
      <c r="AK5607" t="s">
        <v>5228</v>
      </c>
      <c r="AL5607" s="1">
        <v>45339</v>
      </c>
      <c r="AM5607" s="1">
        <v>45357</v>
      </c>
      <c r="AN5607" t="s">
        <v>43</v>
      </c>
      <c r="AO5607">
        <v>668</v>
      </c>
      <c r="AP5607">
        <v>0</v>
      </c>
      <c r="AQ5607">
        <v>0</v>
      </c>
      <c r="AR5607">
        <v>668</v>
      </c>
      <c r="AS5607">
        <v>683</v>
      </c>
      <c r="AT5607">
        <v>501.04</v>
      </c>
      <c r="AU5607">
        <v>151.95999999999998</v>
      </c>
      <c r="AV5607">
        <v>33</v>
      </c>
      <c r="AW5607">
        <v>0</v>
      </c>
    </row>
    <row r="5608" spans="1:49" x14ac:dyDescent="0.3">
      <c r="A5608" t="s">
        <v>7485</v>
      </c>
      <c r="B5608" s="1">
        <v>45786</v>
      </c>
      <c r="C5608" s="1">
        <v>45907</v>
      </c>
      <c r="D5608" s="1">
        <v>45878</v>
      </c>
      <c r="E5608" t="s">
        <v>58</v>
      </c>
      <c r="F5608" t="s">
        <v>670</v>
      </c>
      <c r="G5608">
        <v>2</v>
      </c>
      <c r="H5608">
        <v>305.36</v>
      </c>
      <c r="I5608">
        <v>25</v>
      </c>
      <c r="J5608">
        <v>15</v>
      </c>
      <c r="K5608" t="s">
        <v>42</v>
      </c>
      <c r="L5608" t="s">
        <v>19</v>
      </c>
      <c r="M5608" t="s">
        <v>47</v>
      </c>
      <c r="N5608" t="s">
        <v>21</v>
      </c>
      <c r="O5608" t="s">
        <v>22</v>
      </c>
      <c r="P5608" t="s">
        <v>5058</v>
      </c>
      <c r="Q5608" t="s">
        <v>4396</v>
      </c>
      <c r="R5608" t="s">
        <v>4459</v>
      </c>
      <c r="S5608" t="s">
        <v>4386</v>
      </c>
      <c r="T5608" t="s">
        <v>5147</v>
      </c>
      <c r="U5608" t="s">
        <v>8805</v>
      </c>
      <c r="V5608">
        <v>1992</v>
      </c>
      <c r="W5608" s="1">
        <v>45206</v>
      </c>
      <c r="X5608" t="s">
        <v>4404</v>
      </c>
      <c r="Y5608" t="s">
        <v>4060</v>
      </c>
      <c r="Z5608" t="s">
        <v>4014</v>
      </c>
      <c r="AA5608" t="s">
        <v>4049</v>
      </c>
      <c r="AB5608" t="s">
        <v>4000</v>
      </c>
      <c r="AC5608" t="s">
        <v>3997</v>
      </c>
      <c r="AD5608">
        <v>195.34</v>
      </c>
      <c r="AE5608">
        <v>295.11</v>
      </c>
      <c r="AF5608" t="s">
        <v>3975</v>
      </c>
      <c r="AG5608" s="1"/>
      <c r="AJ5608" t="s">
        <v>3975</v>
      </c>
      <c r="AL5608" s="1"/>
      <c r="AM5608" s="1"/>
      <c r="AO5608">
        <v>610.72</v>
      </c>
      <c r="AP5608">
        <v>0.25</v>
      </c>
      <c r="AQ5608">
        <v>152.68</v>
      </c>
      <c r="AR5608">
        <v>458.04</v>
      </c>
      <c r="AS5608">
        <v>473.04</v>
      </c>
      <c r="AT5608">
        <v>390.68</v>
      </c>
      <c r="AU5608">
        <v>52.360000000000014</v>
      </c>
      <c r="AV5608">
        <v>-29</v>
      </c>
      <c r="AW5608">
        <v>121</v>
      </c>
    </row>
    <row r="5609" spans="1:49" x14ac:dyDescent="0.3">
      <c r="A5609" t="s">
        <v>7486</v>
      </c>
      <c r="B5609" s="1">
        <v>45822</v>
      </c>
      <c r="C5609" s="1">
        <v>45829</v>
      </c>
      <c r="D5609" s="1">
        <v>45831</v>
      </c>
      <c r="E5609" t="s">
        <v>484</v>
      </c>
      <c r="F5609" t="s">
        <v>272</v>
      </c>
      <c r="G5609">
        <v>1</v>
      </c>
      <c r="H5609">
        <v>13.83</v>
      </c>
      <c r="I5609">
        <v>10</v>
      </c>
      <c r="J5609">
        <v>15</v>
      </c>
      <c r="K5609" t="s">
        <v>42</v>
      </c>
      <c r="L5609" t="s">
        <v>19</v>
      </c>
      <c r="M5609" t="s">
        <v>36</v>
      </c>
      <c r="N5609" t="s">
        <v>22</v>
      </c>
      <c r="O5609" t="s">
        <v>22</v>
      </c>
      <c r="P5609" t="s">
        <v>4426</v>
      </c>
      <c r="Q5609" t="s">
        <v>4384</v>
      </c>
      <c r="R5609" t="s">
        <v>4444</v>
      </c>
      <c r="S5609" t="s">
        <v>4398</v>
      </c>
      <c r="T5609" t="s">
        <v>4761</v>
      </c>
      <c r="U5609" t="s">
        <v>8570</v>
      </c>
      <c r="V5609">
        <v>1983</v>
      </c>
      <c r="W5609" s="1">
        <v>45822</v>
      </c>
      <c r="X5609" t="s">
        <v>4419</v>
      </c>
      <c r="Y5609" t="s">
        <v>4030</v>
      </c>
      <c r="Z5609" t="s">
        <v>3977</v>
      </c>
      <c r="AA5609" t="s">
        <v>3978</v>
      </c>
      <c r="AB5609" t="s">
        <v>3989</v>
      </c>
      <c r="AC5609" t="s">
        <v>3992</v>
      </c>
      <c r="AD5609">
        <v>8.43</v>
      </c>
      <c r="AE5609">
        <v>12.21</v>
      </c>
      <c r="AF5609" t="s">
        <v>3975</v>
      </c>
      <c r="AG5609" s="1"/>
      <c r="AJ5609" t="s">
        <v>3975</v>
      </c>
      <c r="AL5609" s="1"/>
      <c r="AM5609" s="1"/>
      <c r="AO5609">
        <v>13.83</v>
      </c>
      <c r="AP5609">
        <v>0.1</v>
      </c>
      <c r="AQ5609">
        <v>1.383</v>
      </c>
      <c r="AR5609">
        <v>12.446999999999999</v>
      </c>
      <c r="AS5609">
        <v>27.446999999999999</v>
      </c>
      <c r="AT5609">
        <v>8.43</v>
      </c>
      <c r="AU5609">
        <v>-10.983000000000001</v>
      </c>
      <c r="AV5609">
        <v>2</v>
      </c>
      <c r="AW5609">
        <v>7</v>
      </c>
    </row>
    <row r="5610" spans="1:49" x14ac:dyDescent="0.3">
      <c r="A5610" t="s">
        <v>7487</v>
      </c>
      <c r="B5610" s="1">
        <v>45971</v>
      </c>
      <c r="C5610" s="1">
        <v>45975</v>
      </c>
      <c r="D5610" s="1">
        <v>45978</v>
      </c>
      <c r="E5610" t="s">
        <v>480</v>
      </c>
      <c r="F5610" t="s">
        <v>983</v>
      </c>
      <c r="G5610">
        <v>5</v>
      </c>
      <c r="H5610">
        <v>73.38</v>
      </c>
      <c r="I5610">
        <v>0</v>
      </c>
      <c r="J5610">
        <v>15</v>
      </c>
      <c r="K5610" t="s">
        <v>42</v>
      </c>
      <c r="L5610" t="s">
        <v>19</v>
      </c>
      <c r="M5610" t="s">
        <v>36</v>
      </c>
      <c r="N5610" t="s">
        <v>31</v>
      </c>
      <c r="O5610" t="s">
        <v>38</v>
      </c>
      <c r="P5610" t="s">
        <v>4567</v>
      </c>
      <c r="Q5610" t="s">
        <v>4384</v>
      </c>
      <c r="R5610" t="s">
        <v>4397</v>
      </c>
      <c r="S5610" t="s">
        <v>4434</v>
      </c>
      <c r="T5610" t="s">
        <v>4568</v>
      </c>
      <c r="U5610" t="s">
        <v>4569</v>
      </c>
      <c r="V5610">
        <v>1995</v>
      </c>
      <c r="W5610" s="1">
        <v>44646</v>
      </c>
      <c r="X5610" t="s">
        <v>4388</v>
      </c>
      <c r="Y5610" t="s">
        <v>4094</v>
      </c>
      <c r="Z5610" t="s">
        <v>4014</v>
      </c>
      <c r="AA5610" t="s">
        <v>4017</v>
      </c>
      <c r="AB5610" t="s">
        <v>3989</v>
      </c>
      <c r="AC5610" t="s">
        <v>3974</v>
      </c>
      <c r="AD5610">
        <v>45.88</v>
      </c>
      <c r="AE5610">
        <v>66.650000000000006</v>
      </c>
      <c r="AF5610" t="s">
        <v>3975</v>
      </c>
      <c r="AG5610" s="1"/>
      <c r="AJ5610" t="s">
        <v>3975</v>
      </c>
      <c r="AK5610" t="s">
        <v>5228</v>
      </c>
      <c r="AL5610" s="1">
        <v>45880</v>
      </c>
      <c r="AM5610" s="1">
        <v>45932</v>
      </c>
      <c r="AN5610" t="s">
        <v>19</v>
      </c>
      <c r="AO5610">
        <v>366.9</v>
      </c>
      <c r="AP5610">
        <v>0</v>
      </c>
      <c r="AQ5610">
        <v>0</v>
      </c>
      <c r="AR5610">
        <v>366.9</v>
      </c>
      <c r="AS5610">
        <v>381.9</v>
      </c>
      <c r="AT5610">
        <v>229.4</v>
      </c>
      <c r="AU5610">
        <v>122.49999999999997</v>
      </c>
      <c r="AV5610">
        <v>3</v>
      </c>
      <c r="AW5610">
        <v>4</v>
      </c>
    </row>
    <row r="5611" spans="1:49" x14ac:dyDescent="0.3">
      <c r="A5611" t="s">
        <v>7488</v>
      </c>
      <c r="B5611" s="1">
        <v>45987</v>
      </c>
      <c r="C5611" s="1">
        <v>45989</v>
      </c>
      <c r="D5611" s="1">
        <v>45996</v>
      </c>
      <c r="E5611" t="s">
        <v>1399</v>
      </c>
      <c r="F5611" t="s">
        <v>370</v>
      </c>
      <c r="G5611">
        <v>1</v>
      </c>
      <c r="H5611">
        <v>130.22</v>
      </c>
      <c r="I5611">
        <v>25</v>
      </c>
      <c r="J5611">
        <v>50</v>
      </c>
      <c r="K5611" t="s">
        <v>18</v>
      </c>
      <c r="L5611" t="s">
        <v>26</v>
      </c>
      <c r="M5611" t="s">
        <v>47</v>
      </c>
      <c r="N5611" t="s">
        <v>21</v>
      </c>
      <c r="O5611" t="s">
        <v>77</v>
      </c>
      <c r="P5611" t="s">
        <v>4455</v>
      </c>
      <c r="Q5611" t="s">
        <v>4384</v>
      </c>
      <c r="R5611" t="s">
        <v>4401</v>
      </c>
      <c r="S5611" t="s">
        <v>4386</v>
      </c>
      <c r="T5611" t="s">
        <v>4456</v>
      </c>
      <c r="U5611" t="s">
        <v>4457</v>
      </c>
      <c r="V5611">
        <v>1980</v>
      </c>
      <c r="W5611" s="1">
        <v>45032</v>
      </c>
      <c r="X5611" t="s">
        <v>22</v>
      </c>
      <c r="Y5611" t="s">
        <v>4050</v>
      </c>
      <c r="Z5611" t="s">
        <v>3971</v>
      </c>
      <c r="AA5611" t="s">
        <v>4051</v>
      </c>
      <c r="AB5611" t="s">
        <v>3989</v>
      </c>
      <c r="AC5611" t="s">
        <v>3992</v>
      </c>
      <c r="AD5611">
        <v>81.849999999999994</v>
      </c>
      <c r="AE5611">
        <v>124.76</v>
      </c>
      <c r="AF5611" t="s">
        <v>3975</v>
      </c>
      <c r="AG5611" s="1"/>
      <c r="AJ5611" t="s">
        <v>3975</v>
      </c>
      <c r="AK5611" t="s">
        <v>5224</v>
      </c>
      <c r="AL5611" s="1">
        <v>45921</v>
      </c>
      <c r="AM5611" s="1">
        <v>45978</v>
      </c>
      <c r="AN5611" t="s">
        <v>5225</v>
      </c>
      <c r="AO5611">
        <v>130.22</v>
      </c>
      <c r="AP5611">
        <v>0.25</v>
      </c>
      <c r="AQ5611">
        <v>32.555</v>
      </c>
      <c r="AR5611">
        <v>97.664999999999992</v>
      </c>
      <c r="AS5611">
        <v>147.66499999999999</v>
      </c>
      <c r="AT5611">
        <v>81.849999999999994</v>
      </c>
      <c r="AU5611">
        <v>-34.185000000000002</v>
      </c>
      <c r="AV5611">
        <v>7</v>
      </c>
      <c r="AW5611">
        <v>2</v>
      </c>
    </row>
    <row r="5612" spans="1:49" x14ac:dyDescent="0.3">
      <c r="A5612" t="s">
        <v>7489</v>
      </c>
      <c r="B5612" s="1">
        <v>45729</v>
      </c>
      <c r="C5612" s="1">
        <v>45734</v>
      </c>
      <c r="D5612" s="1">
        <v>45735</v>
      </c>
      <c r="E5612" t="s">
        <v>228</v>
      </c>
      <c r="F5612" t="s">
        <v>238</v>
      </c>
      <c r="G5612">
        <v>1</v>
      </c>
      <c r="H5612">
        <v>108.74</v>
      </c>
      <c r="I5612">
        <v>10</v>
      </c>
      <c r="J5612">
        <v>50</v>
      </c>
      <c r="K5612" t="s">
        <v>60</v>
      </c>
      <c r="L5612" t="s">
        <v>19</v>
      </c>
      <c r="M5612" t="s">
        <v>36</v>
      </c>
      <c r="N5612" t="s">
        <v>22</v>
      </c>
      <c r="O5612" t="s">
        <v>22</v>
      </c>
      <c r="P5612" t="s">
        <v>4431</v>
      </c>
      <c r="Q5612" t="s">
        <v>4384</v>
      </c>
      <c r="R5612" t="s">
        <v>4459</v>
      </c>
      <c r="S5612" t="s">
        <v>4386</v>
      </c>
      <c r="T5612" t="s">
        <v>4778</v>
      </c>
      <c r="U5612" t="s">
        <v>4779</v>
      </c>
      <c r="V5612">
        <v>1971</v>
      </c>
      <c r="W5612" s="1">
        <v>45632</v>
      </c>
      <c r="X5612" t="s">
        <v>4388</v>
      </c>
      <c r="Y5612" t="s">
        <v>4083</v>
      </c>
      <c r="Z5612" t="s">
        <v>4014</v>
      </c>
      <c r="AA5612" t="s">
        <v>4023</v>
      </c>
      <c r="AB5612" t="s">
        <v>3979</v>
      </c>
      <c r="AC5612" t="s">
        <v>3992</v>
      </c>
      <c r="AD5612">
        <v>83.87</v>
      </c>
      <c r="AE5612">
        <v>110.66</v>
      </c>
      <c r="AF5612" t="s">
        <v>3975</v>
      </c>
      <c r="AG5612" s="1"/>
      <c r="AJ5612" t="s">
        <v>3975</v>
      </c>
      <c r="AL5612" s="1"/>
      <c r="AM5612" s="1"/>
      <c r="AO5612">
        <v>108.74</v>
      </c>
      <c r="AP5612">
        <v>0.1</v>
      </c>
      <c r="AQ5612">
        <v>10.874000000000001</v>
      </c>
      <c r="AR5612">
        <v>97.866</v>
      </c>
      <c r="AS5612">
        <v>147.86599999999999</v>
      </c>
      <c r="AT5612">
        <v>83.87</v>
      </c>
      <c r="AU5612">
        <v>-36.004000000000005</v>
      </c>
      <c r="AV5612">
        <v>1</v>
      </c>
      <c r="AW5612">
        <v>5</v>
      </c>
    </row>
    <row r="5613" spans="1:49" x14ac:dyDescent="0.3">
      <c r="A5613" t="s">
        <v>7490</v>
      </c>
      <c r="B5613" s="1">
        <v>45670</v>
      </c>
      <c r="C5613" s="1">
        <v>45672</v>
      </c>
      <c r="D5613" s="1">
        <v>45676</v>
      </c>
      <c r="E5613" t="s">
        <v>1296</v>
      </c>
      <c r="F5613" t="s">
        <v>957</v>
      </c>
      <c r="G5613">
        <v>1</v>
      </c>
      <c r="H5613">
        <v>176.44</v>
      </c>
      <c r="I5613">
        <v>25</v>
      </c>
      <c r="J5613">
        <v>25</v>
      </c>
      <c r="K5613" t="s">
        <v>42</v>
      </c>
      <c r="L5613" t="s">
        <v>26</v>
      </c>
      <c r="M5613" t="s">
        <v>30</v>
      </c>
      <c r="N5613" t="s">
        <v>22</v>
      </c>
      <c r="O5613" t="s">
        <v>22</v>
      </c>
      <c r="P5613" t="s">
        <v>4971</v>
      </c>
      <c r="Q5613" t="s">
        <v>4396</v>
      </c>
      <c r="R5613" t="s">
        <v>4385</v>
      </c>
      <c r="S5613" t="s">
        <v>4391</v>
      </c>
      <c r="T5613" t="s">
        <v>4972</v>
      </c>
      <c r="U5613" t="s">
        <v>8693</v>
      </c>
      <c r="V5613">
        <v>1998</v>
      </c>
      <c r="W5613" s="1">
        <v>45196</v>
      </c>
      <c r="X5613" t="s">
        <v>4404</v>
      </c>
      <c r="Y5613" t="s">
        <v>4090</v>
      </c>
      <c r="Z5613" t="s">
        <v>3977</v>
      </c>
      <c r="AA5613" t="s">
        <v>4072</v>
      </c>
      <c r="AB5613" t="s">
        <v>3983</v>
      </c>
      <c r="AC5613" t="s">
        <v>3985</v>
      </c>
      <c r="AD5613">
        <v>157.76</v>
      </c>
      <c r="AE5613">
        <v>202.81</v>
      </c>
      <c r="AF5613" t="s">
        <v>3975</v>
      </c>
      <c r="AG5613" s="1"/>
      <c r="AJ5613" t="s">
        <v>3975</v>
      </c>
      <c r="AL5613" s="1"/>
      <c r="AM5613" s="1"/>
      <c r="AO5613">
        <v>176.44</v>
      </c>
      <c r="AP5613">
        <v>0.25</v>
      </c>
      <c r="AQ5613">
        <v>44.11</v>
      </c>
      <c r="AR5613">
        <v>132.32999999999998</v>
      </c>
      <c r="AS5613">
        <v>157.32999999999998</v>
      </c>
      <c r="AT5613">
        <v>157.76</v>
      </c>
      <c r="AU5613">
        <v>-50.430000000000007</v>
      </c>
      <c r="AV5613">
        <v>4</v>
      </c>
      <c r="AW5613">
        <v>2</v>
      </c>
    </row>
    <row r="5614" spans="1:49" x14ac:dyDescent="0.3">
      <c r="A5614" t="s">
        <v>4298</v>
      </c>
      <c r="B5614" s="1">
        <v>45912</v>
      </c>
      <c r="C5614" s="1">
        <v>45916</v>
      </c>
      <c r="D5614" s="1">
        <v>45921</v>
      </c>
      <c r="E5614" t="s">
        <v>684</v>
      </c>
      <c r="F5614" t="s">
        <v>507</v>
      </c>
      <c r="G5614">
        <v>1</v>
      </c>
      <c r="H5614">
        <v>246.35</v>
      </c>
      <c r="I5614">
        <v>20</v>
      </c>
      <c r="J5614">
        <v>15</v>
      </c>
      <c r="K5614" t="s">
        <v>18</v>
      </c>
      <c r="L5614" t="s">
        <v>26</v>
      </c>
      <c r="M5614" t="s">
        <v>30</v>
      </c>
      <c r="N5614" t="s">
        <v>22</v>
      </c>
      <c r="O5614" t="s">
        <v>242</v>
      </c>
      <c r="P5614" t="s">
        <v>4423</v>
      </c>
      <c r="Q5614" t="s">
        <v>4384</v>
      </c>
      <c r="R5614" t="s">
        <v>4390</v>
      </c>
      <c r="S5614" t="s">
        <v>4406</v>
      </c>
      <c r="T5614" t="s">
        <v>4553</v>
      </c>
      <c r="U5614" t="s">
        <v>8472</v>
      </c>
      <c r="V5614">
        <v>1972</v>
      </c>
      <c r="W5614" s="1">
        <v>45853</v>
      </c>
      <c r="X5614" t="s">
        <v>4388</v>
      </c>
      <c r="Y5614" t="s">
        <v>4046</v>
      </c>
      <c r="Z5614" t="s">
        <v>4014</v>
      </c>
      <c r="AA5614" t="s">
        <v>4015</v>
      </c>
      <c r="AB5614" t="s">
        <v>4020</v>
      </c>
      <c r="AC5614" t="s">
        <v>3992</v>
      </c>
      <c r="AD5614">
        <v>174.75</v>
      </c>
      <c r="AE5614">
        <v>250.74</v>
      </c>
      <c r="AF5614" t="s">
        <v>3975</v>
      </c>
      <c r="AG5614" s="1">
        <v>45397</v>
      </c>
      <c r="AH5614" t="s">
        <v>4174</v>
      </c>
      <c r="AI5614" t="s">
        <v>18</v>
      </c>
      <c r="AJ5614" t="s">
        <v>4055</v>
      </c>
      <c r="AK5614" t="s">
        <v>5222</v>
      </c>
      <c r="AL5614" s="1">
        <v>45809</v>
      </c>
      <c r="AM5614" s="1">
        <v>45857</v>
      </c>
      <c r="AN5614" t="s">
        <v>19</v>
      </c>
      <c r="AO5614">
        <v>246.35</v>
      </c>
      <c r="AP5614">
        <v>0.2</v>
      </c>
      <c r="AQ5614">
        <v>49.27</v>
      </c>
      <c r="AR5614">
        <v>197.07999999999998</v>
      </c>
      <c r="AS5614">
        <v>212.07999999999998</v>
      </c>
      <c r="AT5614">
        <v>174.75</v>
      </c>
      <c r="AU5614">
        <v>7.3299999999999841</v>
      </c>
      <c r="AV5614">
        <v>5</v>
      </c>
      <c r="AW5614">
        <v>4</v>
      </c>
    </row>
    <row r="5615" spans="1:49" x14ac:dyDescent="0.3">
      <c r="A5615" t="s">
        <v>4276</v>
      </c>
      <c r="B5615" s="1">
        <v>45851</v>
      </c>
      <c r="C5615" s="1"/>
      <c r="D5615" s="1">
        <v>45855</v>
      </c>
      <c r="E5615" t="s">
        <v>456</v>
      </c>
      <c r="F5615" t="s">
        <v>150</v>
      </c>
      <c r="G5615">
        <v>2</v>
      </c>
      <c r="H5615">
        <v>234.79</v>
      </c>
      <c r="I5615">
        <v>0</v>
      </c>
      <c r="J5615">
        <v>15</v>
      </c>
      <c r="K5615" t="s">
        <v>60</v>
      </c>
      <c r="L5615" t="s">
        <v>26</v>
      </c>
      <c r="M5615" t="s">
        <v>36</v>
      </c>
      <c r="N5615" t="s">
        <v>22</v>
      </c>
      <c r="O5615" t="s">
        <v>22</v>
      </c>
      <c r="P5615" t="s">
        <v>4604</v>
      </c>
      <c r="Q5615" t="s">
        <v>4396</v>
      </c>
      <c r="R5615" t="s">
        <v>4390</v>
      </c>
      <c r="S5615" t="s">
        <v>4391</v>
      </c>
      <c r="T5615" t="s">
        <v>4997</v>
      </c>
      <c r="U5615" t="s">
        <v>8709</v>
      </c>
      <c r="V5615">
        <v>1973</v>
      </c>
      <c r="W5615" s="1">
        <v>45613</v>
      </c>
      <c r="X5615" t="s">
        <v>4388</v>
      </c>
      <c r="Y5615" t="s">
        <v>4138</v>
      </c>
      <c r="Z5615" t="s">
        <v>4014</v>
      </c>
      <c r="AA5615" t="s">
        <v>4017</v>
      </c>
      <c r="AB5615" t="s">
        <v>4032</v>
      </c>
      <c r="AC5615" t="s">
        <v>3980</v>
      </c>
      <c r="AD5615">
        <v>181.44</v>
      </c>
      <c r="AE5615">
        <v>245.41</v>
      </c>
      <c r="AF5615" t="s">
        <v>3975</v>
      </c>
      <c r="AG5615" s="1">
        <v>45819</v>
      </c>
      <c r="AH5615" t="s">
        <v>4177</v>
      </c>
      <c r="AI5615" t="s">
        <v>35</v>
      </c>
      <c r="AJ5615" t="s">
        <v>4055</v>
      </c>
      <c r="AL5615" s="1"/>
      <c r="AM5615" s="1"/>
      <c r="AO5615">
        <v>469.58</v>
      </c>
      <c r="AP5615">
        <v>0</v>
      </c>
      <c r="AQ5615">
        <v>0</v>
      </c>
      <c r="AR5615">
        <v>469.58</v>
      </c>
      <c r="AS5615">
        <v>484.58</v>
      </c>
      <c r="AT5615">
        <v>362.88</v>
      </c>
      <c r="AU5615">
        <v>91.699999999999989</v>
      </c>
    </row>
    <row r="5616" spans="1:49" x14ac:dyDescent="0.3">
      <c r="A5616" t="s">
        <v>7491</v>
      </c>
      <c r="B5616" s="1">
        <v>45851</v>
      </c>
      <c r="C5616" s="1">
        <v>45852</v>
      </c>
      <c r="D5616" s="1">
        <v>45854</v>
      </c>
      <c r="E5616" t="s">
        <v>500</v>
      </c>
      <c r="F5616" t="s">
        <v>1265</v>
      </c>
      <c r="G5616">
        <v>1</v>
      </c>
      <c r="H5616">
        <v>55.88</v>
      </c>
      <c r="I5616">
        <v>30</v>
      </c>
      <c r="J5616">
        <v>25</v>
      </c>
      <c r="K5616" t="s">
        <v>60</v>
      </c>
      <c r="L5616" t="s">
        <v>26</v>
      </c>
      <c r="M5616" t="s">
        <v>30</v>
      </c>
      <c r="N5616" t="s">
        <v>37</v>
      </c>
      <c r="O5616" t="s">
        <v>22</v>
      </c>
      <c r="P5616" t="s">
        <v>4570</v>
      </c>
      <c r="Q5616" t="s">
        <v>4396</v>
      </c>
      <c r="R5616" t="s">
        <v>4409</v>
      </c>
      <c r="S5616" t="s">
        <v>4406</v>
      </c>
      <c r="T5616" t="s">
        <v>4816</v>
      </c>
      <c r="U5616" t="s">
        <v>8605</v>
      </c>
      <c r="V5616">
        <v>2002</v>
      </c>
      <c r="W5616" s="1">
        <v>45260</v>
      </c>
      <c r="X5616" t="s">
        <v>4388</v>
      </c>
      <c r="Y5616" t="s">
        <v>4149</v>
      </c>
      <c r="Z5616" t="s">
        <v>3977</v>
      </c>
      <c r="AA5616" t="s">
        <v>4072</v>
      </c>
      <c r="AB5616" t="s">
        <v>3996</v>
      </c>
      <c r="AC5616" t="s">
        <v>3980</v>
      </c>
      <c r="AD5616">
        <v>41.27</v>
      </c>
      <c r="AE5616">
        <v>59.82</v>
      </c>
      <c r="AF5616" t="s">
        <v>3975</v>
      </c>
      <c r="AG5616" s="1"/>
      <c r="AJ5616" t="s">
        <v>3975</v>
      </c>
      <c r="AL5616" s="1"/>
      <c r="AM5616" s="1"/>
      <c r="AO5616">
        <v>55.88</v>
      </c>
      <c r="AP5616">
        <v>0.3</v>
      </c>
      <c r="AQ5616">
        <v>16.763999999999999</v>
      </c>
      <c r="AR5616">
        <v>39.116</v>
      </c>
      <c r="AS5616">
        <v>64.116</v>
      </c>
      <c r="AT5616">
        <v>41.27</v>
      </c>
      <c r="AU5616">
        <v>-27.154000000000003</v>
      </c>
      <c r="AV5616">
        <v>2</v>
      </c>
      <c r="AW5616">
        <v>1</v>
      </c>
    </row>
    <row r="5617" spans="1:49" x14ac:dyDescent="0.3">
      <c r="A5617" t="s">
        <v>7492</v>
      </c>
      <c r="B5617" s="1">
        <v>45942</v>
      </c>
      <c r="C5617" s="1">
        <v>45947</v>
      </c>
      <c r="D5617" s="1">
        <v>45950</v>
      </c>
      <c r="E5617" t="s">
        <v>1021</v>
      </c>
      <c r="F5617" t="s">
        <v>818</v>
      </c>
      <c r="G5617">
        <v>2</v>
      </c>
      <c r="H5617">
        <v>226.89</v>
      </c>
      <c r="I5617">
        <v>0</v>
      </c>
      <c r="J5617">
        <v>35</v>
      </c>
      <c r="K5617" t="s">
        <v>42</v>
      </c>
      <c r="L5617" t="s">
        <v>26</v>
      </c>
      <c r="M5617" t="s">
        <v>30</v>
      </c>
      <c r="N5617" t="s">
        <v>22</v>
      </c>
      <c r="O5617" t="s">
        <v>242</v>
      </c>
      <c r="P5617" t="s">
        <v>4538</v>
      </c>
      <c r="Q5617" t="s">
        <v>4384</v>
      </c>
      <c r="R5617" t="s">
        <v>4385</v>
      </c>
      <c r="S5617" t="s">
        <v>4391</v>
      </c>
      <c r="T5617" t="s">
        <v>4539</v>
      </c>
      <c r="U5617" t="s">
        <v>4540</v>
      </c>
      <c r="V5617">
        <v>1977</v>
      </c>
      <c r="W5617" s="1">
        <v>45894</v>
      </c>
      <c r="X5617" t="s">
        <v>4404</v>
      </c>
      <c r="Y5617" t="s">
        <v>4040</v>
      </c>
      <c r="Z5617" t="s">
        <v>3987</v>
      </c>
      <c r="AA5617" t="s">
        <v>3999</v>
      </c>
      <c r="AB5617" t="s">
        <v>3983</v>
      </c>
      <c r="AC5617" t="s">
        <v>3980</v>
      </c>
      <c r="AD5617">
        <v>164.54</v>
      </c>
      <c r="AE5617">
        <v>240.72</v>
      </c>
      <c r="AF5617" t="s">
        <v>3975</v>
      </c>
      <c r="AG5617" s="1"/>
      <c r="AJ5617" t="s">
        <v>3975</v>
      </c>
      <c r="AK5617" t="s">
        <v>5222</v>
      </c>
      <c r="AL5617" s="1">
        <v>45809</v>
      </c>
      <c r="AM5617" s="1">
        <v>45857</v>
      </c>
      <c r="AN5617" t="s">
        <v>19</v>
      </c>
      <c r="AO5617">
        <v>453.78</v>
      </c>
      <c r="AP5617">
        <v>0</v>
      </c>
      <c r="AQ5617">
        <v>0</v>
      </c>
      <c r="AR5617">
        <v>453.78</v>
      </c>
      <c r="AS5617">
        <v>488.78</v>
      </c>
      <c r="AT5617">
        <v>329.08</v>
      </c>
      <c r="AU5617">
        <v>89.699999999999989</v>
      </c>
      <c r="AV5617">
        <v>3</v>
      </c>
      <c r="AW5617">
        <v>5</v>
      </c>
    </row>
    <row r="5618" spans="1:49" x14ac:dyDescent="0.3">
      <c r="A5618" t="s">
        <v>7493</v>
      </c>
      <c r="B5618" s="1">
        <v>45933</v>
      </c>
      <c r="C5618" s="1">
        <v>45937</v>
      </c>
      <c r="D5618" s="1">
        <v>45946</v>
      </c>
      <c r="E5618" t="s">
        <v>1441</v>
      </c>
      <c r="F5618" t="s">
        <v>304</v>
      </c>
      <c r="G5618">
        <v>3</v>
      </c>
      <c r="H5618">
        <v>192.06</v>
      </c>
      <c r="I5618">
        <v>0</v>
      </c>
      <c r="J5618">
        <v>50</v>
      </c>
      <c r="K5618" t="s">
        <v>35</v>
      </c>
      <c r="L5618" t="s">
        <v>26</v>
      </c>
      <c r="M5618" t="s">
        <v>30</v>
      </c>
      <c r="N5618" t="s">
        <v>22</v>
      </c>
      <c r="O5618" t="s">
        <v>77</v>
      </c>
      <c r="P5618" t="s">
        <v>4864</v>
      </c>
      <c r="Q5618" t="s">
        <v>4384</v>
      </c>
      <c r="R5618" t="s">
        <v>4459</v>
      </c>
      <c r="S5618" t="s">
        <v>4434</v>
      </c>
      <c r="T5618" t="s">
        <v>4910</v>
      </c>
      <c r="U5618" t="s">
        <v>8656</v>
      </c>
      <c r="V5618">
        <v>1994</v>
      </c>
      <c r="W5618" s="1">
        <v>44919</v>
      </c>
      <c r="X5618" t="s">
        <v>4388</v>
      </c>
      <c r="Y5618" t="s">
        <v>4031</v>
      </c>
      <c r="Z5618" t="s">
        <v>3977</v>
      </c>
      <c r="AA5618" t="s">
        <v>3991</v>
      </c>
      <c r="AB5618" t="s">
        <v>4032</v>
      </c>
      <c r="AC5618" t="s">
        <v>3992</v>
      </c>
      <c r="AD5618">
        <v>166.71</v>
      </c>
      <c r="AE5618">
        <v>203.37</v>
      </c>
      <c r="AF5618" t="s">
        <v>3975</v>
      </c>
      <c r="AG5618" s="1"/>
      <c r="AJ5618" t="s">
        <v>3975</v>
      </c>
      <c r="AK5618" t="s">
        <v>5224</v>
      </c>
      <c r="AL5618" s="1">
        <v>45921</v>
      </c>
      <c r="AM5618" s="1">
        <v>45978</v>
      </c>
      <c r="AN5618" t="s">
        <v>5225</v>
      </c>
      <c r="AO5618">
        <v>576.18000000000006</v>
      </c>
      <c r="AP5618">
        <v>0</v>
      </c>
      <c r="AQ5618">
        <v>0</v>
      </c>
      <c r="AR5618">
        <v>576.18000000000006</v>
      </c>
      <c r="AS5618">
        <v>626.18000000000006</v>
      </c>
      <c r="AT5618">
        <v>500.13</v>
      </c>
      <c r="AU5618">
        <v>26.050000000000068</v>
      </c>
      <c r="AV5618">
        <v>9</v>
      </c>
      <c r="AW5618">
        <v>4</v>
      </c>
    </row>
    <row r="5619" spans="1:49" x14ac:dyDescent="0.3">
      <c r="A5619" t="s">
        <v>7494</v>
      </c>
      <c r="B5619" s="1">
        <v>45705</v>
      </c>
      <c r="C5619" s="1">
        <v>45706</v>
      </c>
      <c r="D5619" s="1">
        <v>45710</v>
      </c>
      <c r="E5619" t="s">
        <v>816</v>
      </c>
      <c r="F5619" t="s">
        <v>445</v>
      </c>
      <c r="G5619">
        <v>2</v>
      </c>
      <c r="H5619">
        <v>26.45</v>
      </c>
      <c r="I5619">
        <v>0</v>
      </c>
      <c r="J5619">
        <v>25</v>
      </c>
      <c r="K5619" t="s">
        <v>60</v>
      </c>
      <c r="L5619" t="s">
        <v>19</v>
      </c>
      <c r="M5619" t="s">
        <v>47</v>
      </c>
      <c r="N5619" t="s">
        <v>31</v>
      </c>
      <c r="O5619" t="s">
        <v>22</v>
      </c>
      <c r="P5619" t="s">
        <v>5096</v>
      </c>
      <c r="Q5619" t="s">
        <v>4384</v>
      </c>
      <c r="R5619" t="s">
        <v>4390</v>
      </c>
      <c r="S5619" t="s">
        <v>4386</v>
      </c>
      <c r="T5619" t="s">
        <v>5097</v>
      </c>
      <c r="U5619" t="s">
        <v>8772</v>
      </c>
      <c r="V5619">
        <v>2004</v>
      </c>
      <c r="W5619" s="1">
        <v>45336</v>
      </c>
      <c r="X5619" t="s">
        <v>4404</v>
      </c>
      <c r="Y5619" t="s">
        <v>4099</v>
      </c>
      <c r="Z5619" t="s">
        <v>3987</v>
      </c>
      <c r="AA5619" t="s">
        <v>4065</v>
      </c>
      <c r="AB5619" t="s">
        <v>4020</v>
      </c>
      <c r="AC5619" t="s">
        <v>3992</v>
      </c>
      <c r="AD5619">
        <v>18.010000000000002</v>
      </c>
      <c r="AE5619">
        <v>27.01</v>
      </c>
      <c r="AF5619" t="s">
        <v>3975</v>
      </c>
      <c r="AG5619" s="1"/>
      <c r="AJ5619" t="s">
        <v>3975</v>
      </c>
      <c r="AL5619" s="1"/>
      <c r="AM5619" s="1"/>
      <c r="AO5619">
        <v>52.9</v>
      </c>
      <c r="AP5619">
        <v>0</v>
      </c>
      <c r="AQ5619">
        <v>0</v>
      </c>
      <c r="AR5619">
        <v>52.9</v>
      </c>
      <c r="AS5619">
        <v>77.900000000000006</v>
      </c>
      <c r="AT5619">
        <v>36.020000000000003</v>
      </c>
      <c r="AU5619">
        <v>-8.1200000000000045</v>
      </c>
      <c r="AV5619">
        <v>4</v>
      </c>
      <c r="AW5619">
        <v>1</v>
      </c>
    </row>
    <row r="5620" spans="1:49" x14ac:dyDescent="0.3">
      <c r="A5620" t="s">
        <v>7495</v>
      </c>
      <c r="B5620" s="1">
        <v>45669</v>
      </c>
      <c r="C5620" s="1">
        <v>45820</v>
      </c>
      <c r="D5620" s="1">
        <v>45881</v>
      </c>
      <c r="E5620" t="s">
        <v>934</v>
      </c>
      <c r="F5620" t="s">
        <v>90</v>
      </c>
      <c r="G5620">
        <v>1</v>
      </c>
      <c r="H5620">
        <v>239.65</v>
      </c>
      <c r="I5620">
        <v>30</v>
      </c>
      <c r="J5620">
        <v>15</v>
      </c>
      <c r="K5620" t="s">
        <v>18</v>
      </c>
      <c r="L5620" t="s">
        <v>26</v>
      </c>
      <c r="M5620" t="s">
        <v>30</v>
      </c>
      <c r="N5620" t="s">
        <v>22</v>
      </c>
      <c r="O5620" t="s">
        <v>22</v>
      </c>
      <c r="P5620" t="s">
        <v>4443</v>
      </c>
      <c r="Q5620" t="s">
        <v>4384</v>
      </c>
      <c r="R5620" t="s">
        <v>4444</v>
      </c>
      <c r="S5620" t="s">
        <v>4386</v>
      </c>
      <c r="T5620" t="s">
        <v>8434</v>
      </c>
      <c r="U5620" t="s">
        <v>8435</v>
      </c>
      <c r="V5620">
        <v>1995</v>
      </c>
      <c r="W5620" s="1">
        <v>45410</v>
      </c>
      <c r="X5620" t="s">
        <v>22</v>
      </c>
      <c r="Y5620" t="s">
        <v>4010</v>
      </c>
      <c r="Z5620" t="s">
        <v>3971</v>
      </c>
      <c r="AA5620" t="s">
        <v>4011</v>
      </c>
      <c r="AB5620" t="s">
        <v>3996</v>
      </c>
      <c r="AC5620" t="s">
        <v>3980</v>
      </c>
      <c r="AD5620">
        <v>179.78</v>
      </c>
      <c r="AE5620">
        <v>224.19</v>
      </c>
      <c r="AF5620" t="s">
        <v>3975</v>
      </c>
      <c r="AG5620" s="1"/>
      <c r="AJ5620" t="s">
        <v>3975</v>
      </c>
      <c r="AL5620" s="1"/>
      <c r="AM5620" s="1"/>
      <c r="AO5620">
        <v>239.65</v>
      </c>
      <c r="AP5620">
        <v>0.3</v>
      </c>
      <c r="AQ5620">
        <v>71.894999999999996</v>
      </c>
      <c r="AR5620">
        <v>167.755</v>
      </c>
      <c r="AS5620">
        <v>182.755</v>
      </c>
      <c r="AT5620">
        <v>179.78</v>
      </c>
      <c r="AU5620">
        <v>-27.025000000000006</v>
      </c>
      <c r="AV5620">
        <v>61</v>
      </c>
      <c r="AW5620">
        <v>151</v>
      </c>
    </row>
    <row r="5621" spans="1:49" x14ac:dyDescent="0.3">
      <c r="A5621" t="s">
        <v>7496</v>
      </c>
      <c r="B5621" s="1">
        <v>45720</v>
      </c>
      <c r="C5621" s="1">
        <v>45781</v>
      </c>
      <c r="D5621" s="1">
        <v>45873</v>
      </c>
      <c r="E5621" t="s">
        <v>480</v>
      </c>
      <c r="F5621" t="s">
        <v>725</v>
      </c>
      <c r="G5621">
        <v>2</v>
      </c>
      <c r="H5621">
        <v>51.5</v>
      </c>
      <c r="I5621">
        <v>0</v>
      </c>
      <c r="J5621">
        <v>25</v>
      </c>
      <c r="K5621" t="s">
        <v>18</v>
      </c>
      <c r="L5621" t="s">
        <v>19</v>
      </c>
      <c r="M5621" t="s">
        <v>30</v>
      </c>
      <c r="N5621" t="s">
        <v>37</v>
      </c>
      <c r="O5621" t="s">
        <v>64</v>
      </c>
      <c r="P5621" t="s">
        <v>4567</v>
      </c>
      <c r="Q5621" t="s">
        <v>4384</v>
      </c>
      <c r="R5621" t="s">
        <v>4397</v>
      </c>
      <c r="S5621" t="s">
        <v>4434</v>
      </c>
      <c r="T5621" t="s">
        <v>4568</v>
      </c>
      <c r="U5621" t="s">
        <v>4569</v>
      </c>
      <c r="V5621">
        <v>1995</v>
      </c>
      <c r="W5621" s="1">
        <v>44646</v>
      </c>
      <c r="X5621" t="s">
        <v>4388</v>
      </c>
      <c r="Y5621" t="s">
        <v>4150</v>
      </c>
      <c r="Z5621" t="s">
        <v>3971</v>
      </c>
      <c r="AA5621" t="s">
        <v>4011</v>
      </c>
      <c r="AB5621" t="s">
        <v>3979</v>
      </c>
      <c r="AC5621" t="s">
        <v>3974</v>
      </c>
      <c r="AD5621">
        <v>0</v>
      </c>
      <c r="AE5621">
        <v>45.89</v>
      </c>
      <c r="AF5621" t="s">
        <v>3975</v>
      </c>
      <c r="AG5621" s="1"/>
      <c r="AJ5621" t="s">
        <v>3975</v>
      </c>
      <c r="AK5621" t="s">
        <v>5226</v>
      </c>
      <c r="AL5621" s="1">
        <v>45690</v>
      </c>
      <c r="AM5621" s="1">
        <v>45725</v>
      </c>
      <c r="AN5621" t="s">
        <v>5225</v>
      </c>
      <c r="AO5621">
        <v>103</v>
      </c>
      <c r="AP5621">
        <v>0</v>
      </c>
      <c r="AQ5621">
        <v>0</v>
      </c>
      <c r="AR5621">
        <v>103</v>
      </c>
      <c r="AS5621">
        <v>128</v>
      </c>
      <c r="AT5621">
        <v>0</v>
      </c>
      <c r="AU5621">
        <v>78</v>
      </c>
      <c r="AV5621">
        <v>92</v>
      </c>
      <c r="AW5621">
        <v>61</v>
      </c>
    </row>
    <row r="5622" spans="1:49" x14ac:dyDescent="0.3">
      <c r="A5622" t="s">
        <v>7497</v>
      </c>
      <c r="B5622" s="1">
        <v>45984</v>
      </c>
      <c r="C5622" s="1">
        <v>45728</v>
      </c>
      <c r="D5622" s="1">
        <v>45998</v>
      </c>
      <c r="E5622" t="s">
        <v>89</v>
      </c>
      <c r="F5622" t="s">
        <v>63</v>
      </c>
      <c r="G5622">
        <v>5</v>
      </c>
      <c r="H5622">
        <v>42.06</v>
      </c>
      <c r="I5622">
        <v>0</v>
      </c>
      <c r="J5622">
        <v>35</v>
      </c>
      <c r="K5622" t="s">
        <v>42</v>
      </c>
      <c r="L5622" t="s">
        <v>26</v>
      </c>
      <c r="M5622" t="s">
        <v>30</v>
      </c>
      <c r="N5622" t="s">
        <v>22</v>
      </c>
      <c r="O5622" t="s">
        <v>22</v>
      </c>
      <c r="P5622" t="s">
        <v>5025</v>
      </c>
      <c r="Q5622" t="s">
        <v>4396</v>
      </c>
      <c r="R5622" t="s">
        <v>4385</v>
      </c>
      <c r="S5622" t="s">
        <v>4434</v>
      </c>
      <c r="T5622" t="s">
        <v>5026</v>
      </c>
      <c r="U5622" t="s">
        <v>8725</v>
      </c>
      <c r="V5622">
        <v>1973</v>
      </c>
      <c r="W5622" s="1">
        <v>45858</v>
      </c>
      <c r="X5622" t="s">
        <v>4394</v>
      </c>
      <c r="Y5622" t="s">
        <v>4098</v>
      </c>
      <c r="Z5622" t="s">
        <v>3994</v>
      </c>
      <c r="AA5622" t="s">
        <v>3995</v>
      </c>
      <c r="AB5622" t="s">
        <v>3979</v>
      </c>
      <c r="AC5622" t="s">
        <v>3974</v>
      </c>
      <c r="AD5622">
        <v>26.3</v>
      </c>
      <c r="AE5622">
        <v>38.9</v>
      </c>
      <c r="AF5622" t="s">
        <v>3975</v>
      </c>
      <c r="AG5622" s="1"/>
      <c r="AJ5622" t="s">
        <v>3975</v>
      </c>
      <c r="AL5622" s="1"/>
      <c r="AM5622" s="1"/>
      <c r="AO5622">
        <v>210.3</v>
      </c>
      <c r="AP5622">
        <v>0</v>
      </c>
      <c r="AQ5622">
        <v>0</v>
      </c>
      <c r="AR5622">
        <v>210.3</v>
      </c>
      <c r="AS5622">
        <v>245.3</v>
      </c>
      <c r="AT5622">
        <v>131.5</v>
      </c>
      <c r="AU5622">
        <v>43.800000000000011</v>
      </c>
      <c r="AV5622">
        <v>270</v>
      </c>
      <c r="AW5622">
        <v>-256</v>
      </c>
    </row>
    <row r="5623" spans="1:49" x14ac:dyDescent="0.3">
      <c r="A5623" t="s">
        <v>7498</v>
      </c>
      <c r="B5623" s="1">
        <v>45676</v>
      </c>
      <c r="C5623" s="1">
        <v>45678</v>
      </c>
      <c r="D5623" s="1">
        <v>45680</v>
      </c>
      <c r="E5623" t="s">
        <v>719</v>
      </c>
      <c r="F5623" t="s">
        <v>235</v>
      </c>
      <c r="G5623">
        <v>2</v>
      </c>
      <c r="H5623">
        <v>233.56</v>
      </c>
      <c r="I5623">
        <v>0</v>
      </c>
      <c r="J5623">
        <v>15</v>
      </c>
      <c r="K5623" t="s">
        <v>18</v>
      </c>
      <c r="L5623" t="s">
        <v>26</v>
      </c>
      <c r="M5623" t="s">
        <v>30</v>
      </c>
      <c r="N5623" t="s">
        <v>37</v>
      </c>
      <c r="O5623" t="s">
        <v>22</v>
      </c>
      <c r="P5623" t="s">
        <v>4822</v>
      </c>
      <c r="Q5623" t="s">
        <v>4384</v>
      </c>
      <c r="R5623" t="s">
        <v>4412</v>
      </c>
      <c r="S5623" t="s">
        <v>4398</v>
      </c>
      <c r="T5623" t="s">
        <v>4823</v>
      </c>
      <c r="U5623" t="s">
        <v>4824</v>
      </c>
      <c r="V5623">
        <v>1987</v>
      </c>
      <c r="W5623" s="1">
        <v>45433</v>
      </c>
      <c r="X5623" t="s">
        <v>4394</v>
      </c>
      <c r="Y5623" t="s">
        <v>4126</v>
      </c>
      <c r="Z5623" t="s">
        <v>4014</v>
      </c>
      <c r="AA5623" t="s">
        <v>4017</v>
      </c>
      <c r="AB5623" t="s">
        <v>4000</v>
      </c>
      <c r="AC5623" t="s">
        <v>3974</v>
      </c>
      <c r="AD5623">
        <v>189.15</v>
      </c>
      <c r="AE5623">
        <v>241.26</v>
      </c>
      <c r="AF5623" t="s">
        <v>3975</v>
      </c>
      <c r="AG5623" s="1"/>
      <c r="AJ5623" t="s">
        <v>3975</v>
      </c>
      <c r="AL5623" s="1"/>
      <c r="AM5623" s="1"/>
      <c r="AO5623">
        <v>467.12</v>
      </c>
      <c r="AP5623">
        <v>0</v>
      </c>
      <c r="AQ5623">
        <v>0</v>
      </c>
      <c r="AR5623">
        <v>467.12</v>
      </c>
      <c r="AS5623">
        <v>482.12</v>
      </c>
      <c r="AT5623">
        <v>378.3</v>
      </c>
      <c r="AU5623">
        <v>73.819999999999993</v>
      </c>
      <c r="AV5623">
        <v>2</v>
      </c>
      <c r="AW5623">
        <v>2</v>
      </c>
    </row>
    <row r="5624" spans="1:49" x14ac:dyDescent="0.3">
      <c r="A5624" t="s">
        <v>7499</v>
      </c>
      <c r="B5624" s="1">
        <v>45858</v>
      </c>
      <c r="C5624" s="1">
        <v>45860</v>
      </c>
      <c r="D5624" s="1">
        <v>45863</v>
      </c>
      <c r="E5624" t="s">
        <v>1601</v>
      </c>
      <c r="F5624" t="s">
        <v>996</v>
      </c>
      <c r="G5624">
        <v>1</v>
      </c>
      <c r="H5624">
        <v>4.4400000000000004</v>
      </c>
      <c r="I5624">
        <v>5</v>
      </c>
      <c r="J5624">
        <v>25</v>
      </c>
      <c r="K5624" t="s">
        <v>42</v>
      </c>
      <c r="L5624" t="s">
        <v>19</v>
      </c>
      <c r="M5624" t="s">
        <v>36</v>
      </c>
      <c r="N5624" t="s">
        <v>21</v>
      </c>
      <c r="O5624" t="s">
        <v>22</v>
      </c>
      <c r="P5624" t="s">
        <v>4453</v>
      </c>
      <c r="Q5624" t="s">
        <v>4396</v>
      </c>
      <c r="R5624" t="s">
        <v>4385</v>
      </c>
      <c r="S5624" t="s">
        <v>4406</v>
      </c>
      <c r="T5624" t="s">
        <v>4800</v>
      </c>
      <c r="U5624" t="s">
        <v>8596</v>
      </c>
      <c r="V5624">
        <v>1980</v>
      </c>
      <c r="W5624" s="1">
        <v>44824</v>
      </c>
      <c r="X5624" t="s">
        <v>4388</v>
      </c>
      <c r="Y5624" t="s">
        <v>4013</v>
      </c>
      <c r="Z5624" t="s">
        <v>4014</v>
      </c>
      <c r="AA5624" t="s">
        <v>4015</v>
      </c>
      <c r="AB5624" t="s">
        <v>4009</v>
      </c>
      <c r="AC5624" t="s">
        <v>3997</v>
      </c>
      <c r="AD5624">
        <v>2.7</v>
      </c>
      <c r="AE5624">
        <v>4.1100000000000003</v>
      </c>
      <c r="AF5624" t="s">
        <v>3975</v>
      </c>
      <c r="AG5624" s="1"/>
      <c r="AJ5624" t="s">
        <v>3975</v>
      </c>
      <c r="AL5624" s="1"/>
      <c r="AM5624" s="1"/>
      <c r="AO5624">
        <v>4.4400000000000004</v>
      </c>
      <c r="AP5624">
        <v>0.05</v>
      </c>
      <c r="AQ5624">
        <v>0.22200000000000003</v>
      </c>
      <c r="AR5624">
        <v>4.218</v>
      </c>
      <c r="AS5624">
        <v>29.218</v>
      </c>
      <c r="AT5624">
        <v>2.7</v>
      </c>
      <c r="AU5624">
        <v>-23.481999999999999</v>
      </c>
      <c r="AV5624">
        <v>3</v>
      </c>
      <c r="AW5624">
        <v>2</v>
      </c>
    </row>
    <row r="5625" spans="1:49" x14ac:dyDescent="0.3">
      <c r="A5625" t="s">
        <v>7500</v>
      </c>
      <c r="B5625" s="1">
        <v>45705</v>
      </c>
      <c r="C5625" s="1">
        <v>45710</v>
      </c>
      <c r="D5625" s="1">
        <v>45660</v>
      </c>
      <c r="E5625" t="s">
        <v>1095</v>
      </c>
      <c r="F5625" t="s">
        <v>338</v>
      </c>
      <c r="G5625">
        <v>1</v>
      </c>
      <c r="H5625">
        <v>185.19</v>
      </c>
      <c r="I5625">
        <v>15</v>
      </c>
      <c r="J5625">
        <v>15</v>
      </c>
      <c r="K5625" t="s">
        <v>60</v>
      </c>
      <c r="L5625" t="s">
        <v>19</v>
      </c>
      <c r="M5625" t="s">
        <v>30</v>
      </c>
      <c r="N5625" t="s">
        <v>22</v>
      </c>
      <c r="O5625" t="s">
        <v>22</v>
      </c>
      <c r="P5625" t="s">
        <v>4439</v>
      </c>
      <c r="Q5625" t="s">
        <v>4396</v>
      </c>
      <c r="R5625" t="s">
        <v>4390</v>
      </c>
      <c r="S5625" t="s">
        <v>4434</v>
      </c>
      <c r="T5625" t="s">
        <v>5049</v>
      </c>
      <c r="U5625" t="s">
        <v>8738</v>
      </c>
      <c r="V5625">
        <v>1995</v>
      </c>
      <c r="W5625" s="1">
        <v>45073</v>
      </c>
      <c r="X5625" t="s">
        <v>4404</v>
      </c>
      <c r="Y5625" t="s">
        <v>4111</v>
      </c>
      <c r="Z5625" t="s">
        <v>3971</v>
      </c>
      <c r="AA5625" t="s">
        <v>4045</v>
      </c>
      <c r="AB5625" t="s">
        <v>4009</v>
      </c>
      <c r="AC5625" t="s">
        <v>3974</v>
      </c>
      <c r="AD5625">
        <v>147.41999999999999</v>
      </c>
      <c r="AE5625">
        <v>197.28</v>
      </c>
      <c r="AF5625" t="s">
        <v>3975</v>
      </c>
      <c r="AG5625" s="1"/>
      <c r="AJ5625" t="s">
        <v>3975</v>
      </c>
      <c r="AL5625" s="1"/>
      <c r="AM5625" s="1"/>
      <c r="AO5625">
        <v>185.19</v>
      </c>
      <c r="AP5625">
        <v>0.15</v>
      </c>
      <c r="AQ5625">
        <v>27.778499999999998</v>
      </c>
      <c r="AR5625">
        <v>157.41149999999999</v>
      </c>
      <c r="AS5625">
        <v>172.41149999999999</v>
      </c>
      <c r="AT5625">
        <v>147.41999999999999</v>
      </c>
      <c r="AU5625">
        <v>-5.008499999999998</v>
      </c>
      <c r="AV5625">
        <v>-50</v>
      </c>
      <c r="AW5625">
        <v>5</v>
      </c>
    </row>
    <row r="5626" spans="1:49" x14ac:dyDescent="0.3">
      <c r="A5626" t="s">
        <v>7501</v>
      </c>
      <c r="B5626" s="1">
        <v>45666</v>
      </c>
      <c r="C5626" s="1">
        <v>45670</v>
      </c>
      <c r="D5626" s="1">
        <v>45675</v>
      </c>
      <c r="E5626" t="s">
        <v>2367</v>
      </c>
      <c r="F5626" t="s">
        <v>1290</v>
      </c>
      <c r="G5626">
        <v>1</v>
      </c>
      <c r="H5626">
        <v>37.369999999999997</v>
      </c>
      <c r="I5626">
        <v>1</v>
      </c>
      <c r="J5626">
        <v>25</v>
      </c>
      <c r="K5626" t="s">
        <v>35</v>
      </c>
      <c r="L5626" t="s">
        <v>43</v>
      </c>
      <c r="M5626" t="s">
        <v>30</v>
      </c>
      <c r="N5626" t="s">
        <v>52</v>
      </c>
      <c r="O5626" t="s">
        <v>98</v>
      </c>
      <c r="P5626" t="s">
        <v>4920</v>
      </c>
      <c r="Q5626" t="s">
        <v>4384</v>
      </c>
      <c r="R5626" t="s">
        <v>4401</v>
      </c>
      <c r="S5626" t="s">
        <v>4406</v>
      </c>
      <c r="T5626" t="s">
        <v>4921</v>
      </c>
      <c r="U5626" t="s">
        <v>8662</v>
      </c>
      <c r="V5626">
        <v>1989</v>
      </c>
      <c r="W5626" s="1">
        <v>45390</v>
      </c>
      <c r="X5626" t="s">
        <v>22</v>
      </c>
      <c r="Y5626" t="s">
        <v>4066</v>
      </c>
      <c r="Z5626" t="s">
        <v>3987</v>
      </c>
      <c r="AA5626" t="s">
        <v>3999</v>
      </c>
      <c r="AB5626" t="s">
        <v>4002</v>
      </c>
      <c r="AC5626" t="s">
        <v>3997</v>
      </c>
      <c r="AD5626">
        <v>22.54</v>
      </c>
      <c r="AE5626">
        <v>33.46</v>
      </c>
      <c r="AF5626" t="s">
        <v>3975</v>
      </c>
      <c r="AG5626" s="1"/>
      <c r="AJ5626" t="s">
        <v>3975</v>
      </c>
      <c r="AK5626" t="s">
        <v>5229</v>
      </c>
      <c r="AL5626" s="1">
        <v>45421</v>
      </c>
      <c r="AM5626" s="1">
        <v>45444</v>
      </c>
      <c r="AN5626" t="s">
        <v>5225</v>
      </c>
      <c r="AO5626">
        <v>37.369999999999997</v>
      </c>
      <c r="AP5626">
        <v>0.01</v>
      </c>
      <c r="AQ5626">
        <v>0.37369999999999998</v>
      </c>
      <c r="AR5626">
        <v>36.996299999999998</v>
      </c>
      <c r="AS5626">
        <v>61.996299999999998</v>
      </c>
      <c r="AT5626">
        <v>22.54</v>
      </c>
      <c r="AU5626">
        <v>-10.543700000000001</v>
      </c>
      <c r="AV5626">
        <v>5</v>
      </c>
      <c r="AW5626">
        <v>4</v>
      </c>
    </row>
    <row r="5627" spans="1:49" x14ac:dyDescent="0.3">
      <c r="A5627" t="s">
        <v>7502</v>
      </c>
      <c r="B5627" s="1">
        <v>45678</v>
      </c>
      <c r="C5627" s="1">
        <v>45683</v>
      </c>
      <c r="D5627" s="1">
        <v>45687</v>
      </c>
      <c r="E5627" t="s">
        <v>959</v>
      </c>
      <c r="F5627" t="s">
        <v>874</v>
      </c>
      <c r="G5627">
        <v>1</v>
      </c>
      <c r="H5627">
        <v>194.12</v>
      </c>
      <c r="I5627">
        <v>5</v>
      </c>
      <c r="J5627">
        <v>50</v>
      </c>
      <c r="K5627" t="s">
        <v>35</v>
      </c>
      <c r="L5627" t="s">
        <v>19</v>
      </c>
      <c r="M5627" t="s">
        <v>30</v>
      </c>
      <c r="N5627" t="s">
        <v>22</v>
      </c>
      <c r="O5627" t="s">
        <v>22</v>
      </c>
      <c r="P5627" t="s">
        <v>4776</v>
      </c>
      <c r="Q5627" t="s">
        <v>4384</v>
      </c>
      <c r="R5627" t="s">
        <v>4412</v>
      </c>
      <c r="S5627" t="s">
        <v>4398</v>
      </c>
      <c r="T5627" t="s">
        <v>4777</v>
      </c>
      <c r="U5627" t="s">
        <v>8584</v>
      </c>
      <c r="V5627">
        <v>1974</v>
      </c>
      <c r="W5627" s="1">
        <v>45760</v>
      </c>
      <c r="X5627" t="s">
        <v>4388</v>
      </c>
      <c r="Y5627" t="s">
        <v>4081</v>
      </c>
      <c r="Z5627" t="s">
        <v>3994</v>
      </c>
      <c r="AA5627" t="s">
        <v>4006</v>
      </c>
      <c r="AB5627" t="s">
        <v>4020</v>
      </c>
      <c r="AC5627" t="s">
        <v>3997</v>
      </c>
      <c r="AD5627">
        <v>144.02000000000001</v>
      </c>
      <c r="AE5627">
        <v>209.67</v>
      </c>
      <c r="AF5627" t="s">
        <v>3975</v>
      </c>
      <c r="AG5627" s="1"/>
      <c r="AJ5627" t="s">
        <v>3975</v>
      </c>
      <c r="AL5627" s="1"/>
      <c r="AM5627" s="1"/>
      <c r="AO5627">
        <v>194.12</v>
      </c>
      <c r="AP5627">
        <v>0.05</v>
      </c>
      <c r="AQ5627">
        <v>9.7060000000000013</v>
      </c>
      <c r="AR5627">
        <v>184.41400000000002</v>
      </c>
      <c r="AS5627">
        <v>234.41400000000002</v>
      </c>
      <c r="AT5627">
        <v>144.02000000000001</v>
      </c>
      <c r="AU5627">
        <v>-9.6059999999999945</v>
      </c>
      <c r="AV5627">
        <v>4</v>
      </c>
      <c r="AW5627">
        <v>5</v>
      </c>
    </row>
    <row r="5628" spans="1:49" x14ac:dyDescent="0.3">
      <c r="A5628" t="s">
        <v>7503</v>
      </c>
      <c r="B5628" s="1">
        <v>45839</v>
      </c>
      <c r="C5628" s="1">
        <v>45667</v>
      </c>
      <c r="D5628" s="1">
        <v>45668</v>
      </c>
      <c r="E5628" t="s">
        <v>972</v>
      </c>
      <c r="F5628" t="s">
        <v>356</v>
      </c>
      <c r="G5628">
        <v>1</v>
      </c>
      <c r="H5628">
        <v>68.87</v>
      </c>
      <c r="I5628">
        <v>0</v>
      </c>
      <c r="J5628">
        <v>0</v>
      </c>
      <c r="K5628" t="s">
        <v>35</v>
      </c>
      <c r="L5628" t="s">
        <v>43</v>
      </c>
      <c r="M5628" t="s">
        <v>36</v>
      </c>
      <c r="N5628" t="s">
        <v>22</v>
      </c>
      <c r="O5628" t="s">
        <v>22</v>
      </c>
      <c r="P5628" t="s">
        <v>4947</v>
      </c>
      <c r="Q5628" t="s">
        <v>4384</v>
      </c>
      <c r="R5628" t="s">
        <v>4385</v>
      </c>
      <c r="S5628" t="s">
        <v>4398</v>
      </c>
      <c r="T5628" t="s">
        <v>5199</v>
      </c>
      <c r="U5628" t="s">
        <v>8830</v>
      </c>
      <c r="V5628">
        <v>1990</v>
      </c>
      <c r="W5628" s="1">
        <v>45779</v>
      </c>
      <c r="X5628" t="s">
        <v>4388</v>
      </c>
      <c r="Y5628" t="s">
        <v>3986</v>
      </c>
      <c r="Z5628" t="s">
        <v>3987</v>
      </c>
      <c r="AA5628" t="s">
        <v>3988</v>
      </c>
      <c r="AB5628" t="s">
        <v>3989</v>
      </c>
      <c r="AC5628" t="s">
        <v>3992</v>
      </c>
      <c r="AD5628">
        <v>48.42</v>
      </c>
      <c r="AE5628">
        <v>69.849999999999994</v>
      </c>
      <c r="AF5628" t="s">
        <v>4055</v>
      </c>
      <c r="AG5628" s="1"/>
      <c r="AJ5628" t="s">
        <v>3975</v>
      </c>
      <c r="AL5628" s="1"/>
      <c r="AM5628" s="1"/>
      <c r="AO5628">
        <v>68.87</v>
      </c>
      <c r="AP5628">
        <v>0</v>
      </c>
      <c r="AQ5628">
        <v>0</v>
      </c>
      <c r="AR5628">
        <v>68.87</v>
      </c>
      <c r="AS5628">
        <v>68.87</v>
      </c>
      <c r="AT5628">
        <v>48.42</v>
      </c>
      <c r="AU5628">
        <v>20.450000000000003</v>
      </c>
      <c r="AV5628">
        <v>1</v>
      </c>
      <c r="AW5628">
        <v>-172</v>
      </c>
    </row>
    <row r="5629" spans="1:49" x14ac:dyDescent="0.3">
      <c r="A5629" t="s">
        <v>4198</v>
      </c>
      <c r="B5629" s="1">
        <v>45760</v>
      </c>
      <c r="C5629" s="1">
        <v>45763</v>
      </c>
      <c r="D5629" s="1">
        <v>45766</v>
      </c>
      <c r="E5629" t="s">
        <v>2045</v>
      </c>
      <c r="F5629" t="s">
        <v>159</v>
      </c>
      <c r="G5629">
        <v>1</v>
      </c>
      <c r="H5629">
        <v>59.38</v>
      </c>
      <c r="I5629">
        <v>15</v>
      </c>
      <c r="J5629">
        <v>15</v>
      </c>
      <c r="K5629" t="s">
        <v>60</v>
      </c>
      <c r="L5629" t="s">
        <v>19</v>
      </c>
      <c r="M5629" t="s">
        <v>47</v>
      </c>
      <c r="N5629" t="s">
        <v>21</v>
      </c>
      <c r="O5629" t="s">
        <v>22</v>
      </c>
      <c r="P5629" t="s">
        <v>4668</v>
      </c>
      <c r="Q5629" t="s">
        <v>4396</v>
      </c>
      <c r="R5629" t="s">
        <v>4424</v>
      </c>
      <c r="S5629" t="s">
        <v>4386</v>
      </c>
      <c r="T5629" t="s">
        <v>4669</v>
      </c>
      <c r="U5629" t="s">
        <v>8524</v>
      </c>
      <c r="V5629">
        <v>2000</v>
      </c>
      <c r="W5629" s="1">
        <v>45597</v>
      </c>
      <c r="X5629" t="s">
        <v>4388</v>
      </c>
      <c r="Y5629" t="s">
        <v>4063</v>
      </c>
      <c r="Z5629" t="s">
        <v>4014</v>
      </c>
      <c r="AA5629" t="s">
        <v>4023</v>
      </c>
      <c r="AB5629" t="s">
        <v>3983</v>
      </c>
      <c r="AC5629" t="s">
        <v>3992</v>
      </c>
      <c r="AD5629">
        <v>44.81</v>
      </c>
      <c r="AE5629">
        <v>65.36</v>
      </c>
      <c r="AF5629" t="s">
        <v>3975</v>
      </c>
      <c r="AG5629" s="1">
        <v>45969</v>
      </c>
      <c r="AH5629" t="s">
        <v>4171</v>
      </c>
      <c r="AI5629" t="s">
        <v>42</v>
      </c>
      <c r="AJ5629" t="s">
        <v>4055</v>
      </c>
      <c r="AL5629" s="1"/>
      <c r="AM5629" s="1"/>
      <c r="AO5629">
        <v>59.38</v>
      </c>
      <c r="AP5629">
        <v>0.15</v>
      </c>
      <c r="AQ5629">
        <v>8.907</v>
      </c>
      <c r="AR5629">
        <v>50.472999999999999</v>
      </c>
      <c r="AS5629">
        <v>65.472999999999999</v>
      </c>
      <c r="AT5629">
        <v>44.81</v>
      </c>
      <c r="AU5629">
        <v>-9.3370000000000033</v>
      </c>
      <c r="AV5629">
        <v>3</v>
      </c>
      <c r="AW5629">
        <v>3</v>
      </c>
    </row>
    <row r="5630" spans="1:49" x14ac:dyDescent="0.3">
      <c r="A5630" t="s">
        <v>7504</v>
      </c>
      <c r="B5630" s="1">
        <v>45816</v>
      </c>
      <c r="C5630" s="1">
        <v>45821</v>
      </c>
      <c r="D5630" s="1">
        <v>45823</v>
      </c>
      <c r="E5630" t="s">
        <v>1580</v>
      </c>
      <c r="F5630" t="s">
        <v>183</v>
      </c>
      <c r="G5630">
        <v>1</v>
      </c>
      <c r="H5630">
        <v>115.54</v>
      </c>
      <c r="I5630">
        <v>0</v>
      </c>
      <c r="J5630">
        <v>15</v>
      </c>
      <c r="K5630" t="s">
        <v>35</v>
      </c>
      <c r="L5630" t="s">
        <v>19</v>
      </c>
      <c r="M5630" t="s">
        <v>47</v>
      </c>
      <c r="N5630" t="s">
        <v>22</v>
      </c>
      <c r="O5630" t="s">
        <v>81</v>
      </c>
      <c r="P5630" t="s">
        <v>4923</v>
      </c>
      <c r="Q5630" t="s">
        <v>4396</v>
      </c>
      <c r="R5630" t="s">
        <v>4390</v>
      </c>
      <c r="S5630" t="s">
        <v>4391</v>
      </c>
      <c r="T5630" t="s">
        <v>4924</v>
      </c>
      <c r="U5630" t="s">
        <v>4925</v>
      </c>
      <c r="V5630">
        <v>1982</v>
      </c>
      <c r="W5630" s="1">
        <v>45559</v>
      </c>
      <c r="X5630" t="s">
        <v>4394</v>
      </c>
      <c r="Y5630" t="s">
        <v>4135</v>
      </c>
      <c r="Z5630" t="s">
        <v>4014</v>
      </c>
      <c r="AA5630" t="s">
        <v>4017</v>
      </c>
      <c r="AB5630" t="s">
        <v>4009</v>
      </c>
      <c r="AC5630" t="s">
        <v>3974</v>
      </c>
      <c r="AD5630">
        <v>0</v>
      </c>
      <c r="AE5630">
        <v>123.5</v>
      </c>
      <c r="AF5630" t="s">
        <v>3975</v>
      </c>
      <c r="AG5630" s="1"/>
      <c r="AJ5630" t="s">
        <v>3975</v>
      </c>
      <c r="AK5630" t="s">
        <v>5222</v>
      </c>
      <c r="AL5630" s="1">
        <v>45436</v>
      </c>
      <c r="AM5630" s="1">
        <v>45489</v>
      </c>
      <c r="AN5630" t="s">
        <v>19</v>
      </c>
      <c r="AO5630">
        <v>115.54</v>
      </c>
      <c r="AP5630">
        <v>0</v>
      </c>
      <c r="AQ5630">
        <v>0</v>
      </c>
      <c r="AR5630">
        <v>115.54</v>
      </c>
      <c r="AS5630">
        <v>130.54000000000002</v>
      </c>
      <c r="AT5630">
        <v>0</v>
      </c>
      <c r="AU5630">
        <v>100.54</v>
      </c>
      <c r="AV5630">
        <v>2</v>
      </c>
      <c r="AW5630">
        <v>5</v>
      </c>
    </row>
    <row r="5631" spans="1:49" x14ac:dyDescent="0.3">
      <c r="A5631" t="s">
        <v>7505</v>
      </c>
      <c r="B5631" s="1">
        <v>45801</v>
      </c>
      <c r="C5631" s="1">
        <v>45805</v>
      </c>
      <c r="D5631" s="1">
        <v>45806</v>
      </c>
      <c r="E5631" t="s">
        <v>456</v>
      </c>
      <c r="F5631" t="s">
        <v>1332</v>
      </c>
      <c r="G5631">
        <v>1</v>
      </c>
      <c r="H5631">
        <v>91.04</v>
      </c>
      <c r="I5631">
        <v>10</v>
      </c>
      <c r="J5631">
        <v>15</v>
      </c>
      <c r="K5631" t="s">
        <v>42</v>
      </c>
      <c r="L5631" t="s">
        <v>19</v>
      </c>
      <c r="M5631" t="s">
        <v>47</v>
      </c>
      <c r="N5631" t="s">
        <v>31</v>
      </c>
      <c r="O5631" t="s">
        <v>22</v>
      </c>
      <c r="P5631" t="s">
        <v>4604</v>
      </c>
      <c r="Q5631" t="s">
        <v>4396</v>
      </c>
      <c r="R5631" t="s">
        <v>4390</v>
      </c>
      <c r="S5631" t="s">
        <v>4391</v>
      </c>
      <c r="T5631" t="s">
        <v>4997</v>
      </c>
      <c r="U5631" t="s">
        <v>8709</v>
      </c>
      <c r="V5631">
        <v>1973</v>
      </c>
      <c r="W5631" s="1">
        <v>45613</v>
      </c>
      <c r="X5631" t="s">
        <v>4388</v>
      </c>
      <c r="Y5631" t="s">
        <v>4136</v>
      </c>
      <c r="Z5631" t="s">
        <v>3977</v>
      </c>
      <c r="AA5631" t="s">
        <v>3978</v>
      </c>
      <c r="AB5631" t="s">
        <v>4002</v>
      </c>
      <c r="AC5631" t="s">
        <v>3997</v>
      </c>
      <c r="AD5631">
        <v>66.13</v>
      </c>
      <c r="AE5631">
        <v>89.65</v>
      </c>
      <c r="AF5631" t="s">
        <v>3975</v>
      </c>
      <c r="AG5631" s="1"/>
      <c r="AJ5631" t="s">
        <v>3975</v>
      </c>
      <c r="AL5631" s="1"/>
      <c r="AM5631" s="1"/>
      <c r="AO5631">
        <v>91.04</v>
      </c>
      <c r="AP5631">
        <v>0.1</v>
      </c>
      <c r="AQ5631">
        <v>9.104000000000001</v>
      </c>
      <c r="AR5631">
        <v>81.936000000000007</v>
      </c>
      <c r="AS5631">
        <v>96.936000000000007</v>
      </c>
      <c r="AT5631">
        <v>66.13</v>
      </c>
      <c r="AU5631">
        <v>0.8060000000000116</v>
      </c>
      <c r="AV5631">
        <v>1</v>
      </c>
      <c r="AW5631">
        <v>4</v>
      </c>
    </row>
    <row r="5632" spans="1:49" x14ac:dyDescent="0.3">
      <c r="A5632" t="s">
        <v>7506</v>
      </c>
      <c r="B5632" s="1">
        <v>45940</v>
      </c>
      <c r="C5632" s="1">
        <v>45947</v>
      </c>
      <c r="D5632" s="1">
        <v>45949</v>
      </c>
      <c r="E5632" t="s">
        <v>45</v>
      </c>
      <c r="F5632" t="s">
        <v>76</v>
      </c>
      <c r="G5632">
        <v>2</v>
      </c>
      <c r="H5632">
        <v>152.72</v>
      </c>
      <c r="I5632">
        <v>0</v>
      </c>
      <c r="J5632">
        <v>25</v>
      </c>
      <c r="K5632" t="s">
        <v>60</v>
      </c>
      <c r="L5632" t="s">
        <v>26</v>
      </c>
      <c r="M5632" t="s">
        <v>30</v>
      </c>
      <c r="N5632" t="s">
        <v>22</v>
      </c>
      <c r="O5632" t="s">
        <v>22</v>
      </c>
      <c r="P5632" t="s">
        <v>4420</v>
      </c>
      <c r="Q5632" t="s">
        <v>4396</v>
      </c>
      <c r="R5632" t="s">
        <v>4390</v>
      </c>
      <c r="S5632" t="s">
        <v>4398</v>
      </c>
      <c r="T5632" t="s">
        <v>4421</v>
      </c>
      <c r="U5632" t="s">
        <v>4422</v>
      </c>
      <c r="V5632">
        <v>1981</v>
      </c>
      <c r="W5632" s="1">
        <v>45458</v>
      </c>
      <c r="X5632" t="s">
        <v>4419</v>
      </c>
      <c r="Y5632" t="s">
        <v>4078</v>
      </c>
      <c r="Z5632" t="s">
        <v>3994</v>
      </c>
      <c r="AA5632" t="s">
        <v>4043</v>
      </c>
      <c r="AB5632" t="s">
        <v>3979</v>
      </c>
      <c r="AC5632" t="s">
        <v>3992</v>
      </c>
      <c r="AD5632">
        <v>113.63</v>
      </c>
      <c r="AE5632">
        <v>140.25</v>
      </c>
      <c r="AF5632" t="s">
        <v>3975</v>
      </c>
      <c r="AG5632" s="1"/>
      <c r="AJ5632" t="s">
        <v>3975</v>
      </c>
      <c r="AL5632" s="1"/>
      <c r="AM5632" s="1"/>
      <c r="AO5632">
        <v>305.44</v>
      </c>
      <c r="AP5632">
        <v>0</v>
      </c>
      <c r="AQ5632">
        <v>0</v>
      </c>
      <c r="AR5632">
        <v>305.44</v>
      </c>
      <c r="AS5632">
        <v>330.44</v>
      </c>
      <c r="AT5632">
        <v>227.26</v>
      </c>
      <c r="AU5632">
        <v>53.180000000000007</v>
      </c>
      <c r="AV5632">
        <v>2</v>
      </c>
      <c r="AW5632">
        <v>7</v>
      </c>
    </row>
    <row r="5633" spans="1:49" x14ac:dyDescent="0.3">
      <c r="A5633" t="s">
        <v>7507</v>
      </c>
      <c r="B5633" s="1">
        <v>45674</v>
      </c>
      <c r="C5633" s="1">
        <v>45677</v>
      </c>
      <c r="D5633" s="1">
        <v>45679</v>
      </c>
      <c r="E5633" t="s">
        <v>237</v>
      </c>
      <c r="F5633" t="s">
        <v>285</v>
      </c>
      <c r="G5633">
        <v>2</v>
      </c>
      <c r="H5633">
        <v>203.76</v>
      </c>
      <c r="I5633">
        <v>10</v>
      </c>
      <c r="J5633">
        <v>0</v>
      </c>
      <c r="K5633" t="s">
        <v>60</v>
      </c>
      <c r="L5633" t="s">
        <v>19</v>
      </c>
      <c r="M5633" t="s">
        <v>47</v>
      </c>
      <c r="N5633" t="s">
        <v>52</v>
      </c>
      <c r="O5633" t="s">
        <v>189</v>
      </c>
      <c r="P5633" t="s">
        <v>4584</v>
      </c>
      <c r="Q5633" t="s">
        <v>4396</v>
      </c>
      <c r="R5633" t="s">
        <v>4385</v>
      </c>
      <c r="S5633" t="s">
        <v>4434</v>
      </c>
      <c r="T5633" t="s">
        <v>4644</v>
      </c>
      <c r="U5633" t="s">
        <v>4645</v>
      </c>
      <c r="V5633">
        <v>1970</v>
      </c>
      <c r="W5633" s="1">
        <v>44980</v>
      </c>
      <c r="X5633" t="s">
        <v>4404</v>
      </c>
      <c r="Y5633" t="s">
        <v>4085</v>
      </c>
      <c r="Z5633" t="s">
        <v>4014</v>
      </c>
      <c r="AA5633" t="s">
        <v>4029</v>
      </c>
      <c r="AB5633" t="s">
        <v>3989</v>
      </c>
      <c r="AC5633" t="s">
        <v>3974</v>
      </c>
      <c r="AD5633">
        <v>169.65</v>
      </c>
      <c r="AE5633">
        <v>216.04</v>
      </c>
      <c r="AF5633" t="s">
        <v>3975</v>
      </c>
      <c r="AG5633" s="1"/>
      <c r="AJ5633" t="s">
        <v>3975</v>
      </c>
      <c r="AK5633" t="s">
        <v>5227</v>
      </c>
      <c r="AL5633" s="1">
        <v>45825</v>
      </c>
      <c r="AM5633" s="1">
        <v>45859</v>
      </c>
      <c r="AN5633" t="s">
        <v>19</v>
      </c>
      <c r="AO5633">
        <v>407.52</v>
      </c>
      <c r="AP5633">
        <v>0.1</v>
      </c>
      <c r="AQ5633">
        <v>40.752000000000002</v>
      </c>
      <c r="AR5633">
        <v>366.76799999999997</v>
      </c>
      <c r="AS5633">
        <v>366.76799999999997</v>
      </c>
      <c r="AT5633">
        <v>339.3</v>
      </c>
      <c r="AU5633">
        <v>27.467999999999961</v>
      </c>
      <c r="AV5633">
        <v>2</v>
      </c>
      <c r="AW5633">
        <v>3</v>
      </c>
    </row>
    <row r="5634" spans="1:49" x14ac:dyDescent="0.3">
      <c r="A5634" t="s">
        <v>7508</v>
      </c>
      <c r="B5634" s="1">
        <v>45763</v>
      </c>
      <c r="C5634" s="1">
        <v>45766</v>
      </c>
      <c r="D5634" s="1">
        <v>45768</v>
      </c>
      <c r="E5634" t="s">
        <v>873</v>
      </c>
      <c r="F5634" t="s">
        <v>534</v>
      </c>
      <c r="G5634">
        <v>1</v>
      </c>
      <c r="H5634">
        <v>17.760000000000002</v>
      </c>
      <c r="I5634">
        <v>20</v>
      </c>
      <c r="J5634">
        <v>35</v>
      </c>
      <c r="K5634" t="s">
        <v>42</v>
      </c>
      <c r="L5634" t="s">
        <v>19</v>
      </c>
      <c r="M5634" t="s">
        <v>30</v>
      </c>
      <c r="N5634" t="s">
        <v>52</v>
      </c>
      <c r="O5634" t="s">
        <v>48</v>
      </c>
      <c r="P5634" t="s">
        <v>4774</v>
      </c>
      <c r="Q5634" t="s">
        <v>4384</v>
      </c>
      <c r="R5634" t="s">
        <v>4397</v>
      </c>
      <c r="S5634" t="s">
        <v>4434</v>
      </c>
      <c r="T5634" t="s">
        <v>4775</v>
      </c>
      <c r="U5634" t="s">
        <v>8583</v>
      </c>
      <c r="V5634">
        <v>1973</v>
      </c>
      <c r="W5634" s="1">
        <v>45973</v>
      </c>
      <c r="X5634" t="s">
        <v>4388</v>
      </c>
      <c r="Y5634" t="s">
        <v>4021</v>
      </c>
      <c r="Z5634" t="s">
        <v>3994</v>
      </c>
      <c r="AA5634" t="s">
        <v>4006</v>
      </c>
      <c r="AB5634" t="s">
        <v>3996</v>
      </c>
      <c r="AC5634" t="s">
        <v>3997</v>
      </c>
      <c r="AD5634">
        <v>17.190000000000001</v>
      </c>
      <c r="AE5634">
        <v>20.5</v>
      </c>
      <c r="AF5634" t="s">
        <v>3975</v>
      </c>
      <c r="AG5634" s="1"/>
      <c r="AJ5634" t="s">
        <v>3975</v>
      </c>
      <c r="AK5634" t="s">
        <v>5223</v>
      </c>
      <c r="AL5634" s="1">
        <v>45698</v>
      </c>
      <c r="AM5634" s="1">
        <v>45750</v>
      </c>
      <c r="AN5634" t="s">
        <v>19</v>
      </c>
      <c r="AO5634">
        <v>17.760000000000002</v>
      </c>
      <c r="AP5634">
        <v>0.2</v>
      </c>
      <c r="AQ5634">
        <v>3.5520000000000005</v>
      </c>
      <c r="AR5634">
        <v>14.208000000000002</v>
      </c>
      <c r="AS5634">
        <v>49.207999999999998</v>
      </c>
      <c r="AT5634">
        <v>17.190000000000001</v>
      </c>
      <c r="AU5634">
        <v>-37.981999999999999</v>
      </c>
      <c r="AV5634">
        <v>2</v>
      </c>
      <c r="AW5634">
        <v>3</v>
      </c>
    </row>
    <row r="5635" spans="1:49" x14ac:dyDescent="0.3">
      <c r="A5635" t="s">
        <v>7509</v>
      </c>
      <c r="B5635" s="1">
        <v>45720</v>
      </c>
      <c r="C5635" s="1">
        <v>45751</v>
      </c>
      <c r="D5635" s="1">
        <v>45812</v>
      </c>
      <c r="E5635" t="s">
        <v>411</v>
      </c>
      <c r="F5635" t="s">
        <v>394</v>
      </c>
      <c r="G5635">
        <v>1</v>
      </c>
      <c r="H5635">
        <v>113.39</v>
      </c>
      <c r="I5635">
        <v>20</v>
      </c>
      <c r="J5635">
        <v>0</v>
      </c>
      <c r="K5635" t="s">
        <v>42</v>
      </c>
      <c r="L5635" t="s">
        <v>19</v>
      </c>
      <c r="M5635" t="s">
        <v>20</v>
      </c>
      <c r="N5635" t="s">
        <v>52</v>
      </c>
      <c r="O5635" t="s">
        <v>219</v>
      </c>
      <c r="P5635" t="s">
        <v>4931</v>
      </c>
      <c r="Q5635" t="s">
        <v>4396</v>
      </c>
      <c r="R5635" t="s">
        <v>4401</v>
      </c>
      <c r="S5635" t="s">
        <v>4386</v>
      </c>
      <c r="T5635" t="s">
        <v>5212</v>
      </c>
      <c r="U5635" t="s">
        <v>5213</v>
      </c>
      <c r="V5635">
        <v>1982</v>
      </c>
      <c r="W5635" s="1">
        <v>45311</v>
      </c>
      <c r="X5635" t="s">
        <v>4388</v>
      </c>
      <c r="Y5635" t="s">
        <v>4016</v>
      </c>
      <c r="Z5635" t="s">
        <v>4014</v>
      </c>
      <c r="AA5635" t="s">
        <v>4017</v>
      </c>
      <c r="AB5635" t="s">
        <v>3983</v>
      </c>
      <c r="AC5635" t="s">
        <v>3985</v>
      </c>
      <c r="AD5635">
        <v>80.72</v>
      </c>
      <c r="AE5635">
        <v>113.01</v>
      </c>
      <c r="AF5635" t="s">
        <v>3975</v>
      </c>
      <c r="AG5635" s="1"/>
      <c r="AJ5635" t="s">
        <v>3975</v>
      </c>
      <c r="AK5635" t="s">
        <v>5223</v>
      </c>
      <c r="AL5635" s="1">
        <v>45375</v>
      </c>
      <c r="AM5635" s="1">
        <v>45413</v>
      </c>
      <c r="AN5635" t="s">
        <v>26</v>
      </c>
      <c r="AO5635">
        <v>113.39</v>
      </c>
      <c r="AP5635">
        <v>0.2</v>
      </c>
      <c r="AQ5635">
        <v>22.678000000000001</v>
      </c>
      <c r="AR5635">
        <v>90.712000000000003</v>
      </c>
      <c r="AS5635">
        <v>90.712000000000003</v>
      </c>
      <c r="AT5635">
        <v>80.72</v>
      </c>
      <c r="AU5635">
        <v>9.9920000000000044</v>
      </c>
      <c r="AV5635">
        <v>61</v>
      </c>
      <c r="AW5635">
        <v>31</v>
      </c>
    </row>
    <row r="5636" spans="1:49" x14ac:dyDescent="0.3">
      <c r="A5636" t="s">
        <v>7510</v>
      </c>
      <c r="B5636" s="1">
        <v>45917</v>
      </c>
      <c r="C5636" s="1">
        <v>45919</v>
      </c>
      <c r="D5636" s="1">
        <v>45928</v>
      </c>
      <c r="E5636" t="s">
        <v>369</v>
      </c>
      <c r="F5636" t="s">
        <v>356</v>
      </c>
      <c r="G5636">
        <v>1</v>
      </c>
      <c r="H5636">
        <v>73.430000000000007</v>
      </c>
      <c r="I5636">
        <v>25</v>
      </c>
      <c r="J5636">
        <v>25</v>
      </c>
      <c r="K5636" t="s">
        <v>60</v>
      </c>
      <c r="L5636" t="s">
        <v>26</v>
      </c>
      <c r="M5636" t="s">
        <v>20</v>
      </c>
      <c r="N5636" t="s">
        <v>22</v>
      </c>
      <c r="O5636" t="s">
        <v>22</v>
      </c>
      <c r="P5636" t="s">
        <v>4700</v>
      </c>
      <c r="Q5636" t="s">
        <v>4396</v>
      </c>
      <c r="R5636" t="s">
        <v>4409</v>
      </c>
      <c r="S5636" t="s">
        <v>4398</v>
      </c>
      <c r="T5636" t="s">
        <v>8541</v>
      </c>
      <c r="U5636" t="s">
        <v>8542</v>
      </c>
      <c r="V5636">
        <v>2001</v>
      </c>
      <c r="W5636" s="1">
        <v>45685</v>
      </c>
      <c r="X5636" t="s">
        <v>4388</v>
      </c>
      <c r="Y5636" t="s">
        <v>3986</v>
      </c>
      <c r="Z5636" t="s">
        <v>3987</v>
      </c>
      <c r="AA5636" t="s">
        <v>3988</v>
      </c>
      <c r="AB5636" t="s">
        <v>3989</v>
      </c>
      <c r="AC5636" t="s">
        <v>3992</v>
      </c>
      <c r="AD5636">
        <v>48.42</v>
      </c>
      <c r="AE5636">
        <v>69.849999999999994</v>
      </c>
      <c r="AF5636" t="s">
        <v>4055</v>
      </c>
      <c r="AG5636" s="1"/>
      <c r="AJ5636" t="s">
        <v>3975</v>
      </c>
      <c r="AL5636" s="1"/>
      <c r="AM5636" s="1"/>
      <c r="AO5636">
        <v>73.430000000000007</v>
      </c>
      <c r="AP5636">
        <v>0.25</v>
      </c>
      <c r="AQ5636">
        <v>18.357500000000002</v>
      </c>
      <c r="AR5636">
        <v>55.072500000000005</v>
      </c>
      <c r="AS5636">
        <v>80.072500000000005</v>
      </c>
      <c r="AT5636">
        <v>48.42</v>
      </c>
      <c r="AU5636">
        <v>-18.347499999999997</v>
      </c>
      <c r="AV5636">
        <v>9</v>
      </c>
      <c r="AW5636">
        <v>2</v>
      </c>
    </row>
    <row r="5637" spans="1:49" x14ac:dyDescent="0.3">
      <c r="A5637" t="s">
        <v>7511</v>
      </c>
      <c r="B5637" s="1">
        <v>45940</v>
      </c>
      <c r="C5637" s="1">
        <v>45942</v>
      </c>
      <c r="D5637" s="1">
        <v>45949</v>
      </c>
      <c r="E5637" t="s">
        <v>443</v>
      </c>
      <c r="F5637" t="s">
        <v>195</v>
      </c>
      <c r="G5637">
        <v>2</v>
      </c>
      <c r="H5637">
        <v>15.77</v>
      </c>
      <c r="I5637">
        <v>15</v>
      </c>
      <c r="J5637">
        <v>15</v>
      </c>
      <c r="K5637" t="s">
        <v>60</v>
      </c>
      <c r="L5637" t="s">
        <v>26</v>
      </c>
      <c r="M5637" t="s">
        <v>36</v>
      </c>
      <c r="N5637" t="s">
        <v>22</v>
      </c>
      <c r="O5637" t="s">
        <v>22</v>
      </c>
      <c r="P5637" t="s">
        <v>4478</v>
      </c>
      <c r="Q5637" t="s">
        <v>4396</v>
      </c>
      <c r="R5637" t="s">
        <v>4416</v>
      </c>
      <c r="S5637" t="s">
        <v>4398</v>
      </c>
      <c r="T5637" t="s">
        <v>4990</v>
      </c>
      <c r="U5637" t="s">
        <v>4991</v>
      </c>
      <c r="V5637">
        <v>1993</v>
      </c>
      <c r="W5637" s="1">
        <v>45155</v>
      </c>
      <c r="X5637" t="s">
        <v>4419</v>
      </c>
      <c r="Y5637" t="s">
        <v>4109</v>
      </c>
      <c r="Z5637" t="s">
        <v>3977</v>
      </c>
      <c r="AA5637" t="s">
        <v>3982</v>
      </c>
      <c r="AB5637" t="s">
        <v>3996</v>
      </c>
      <c r="AC5637" t="s">
        <v>3980</v>
      </c>
      <c r="AD5637">
        <v>11.73</v>
      </c>
      <c r="AE5637">
        <v>15.06</v>
      </c>
      <c r="AF5637" t="s">
        <v>3975</v>
      </c>
      <c r="AG5637" s="1"/>
      <c r="AJ5637" t="s">
        <v>3975</v>
      </c>
      <c r="AL5637" s="1"/>
      <c r="AM5637" s="1"/>
      <c r="AO5637">
        <v>31.54</v>
      </c>
      <c r="AP5637">
        <v>0.15</v>
      </c>
      <c r="AQ5637">
        <v>4.7309999999999999</v>
      </c>
      <c r="AR5637">
        <v>26.808999999999997</v>
      </c>
      <c r="AS5637">
        <v>41.808999999999997</v>
      </c>
      <c r="AT5637">
        <v>23.46</v>
      </c>
      <c r="AU5637">
        <v>-11.651000000000003</v>
      </c>
      <c r="AV5637">
        <v>7</v>
      </c>
      <c r="AW5637">
        <v>2</v>
      </c>
    </row>
    <row r="5638" spans="1:49" x14ac:dyDescent="0.3">
      <c r="A5638" t="s">
        <v>7512</v>
      </c>
      <c r="B5638" s="1">
        <v>45839</v>
      </c>
      <c r="C5638" s="1">
        <v>45839</v>
      </c>
      <c r="D5638" s="1">
        <v>45843</v>
      </c>
      <c r="E5638" t="s">
        <v>719</v>
      </c>
      <c r="F5638" t="s">
        <v>165</v>
      </c>
      <c r="G5638">
        <v>1</v>
      </c>
      <c r="H5638">
        <v>101.45</v>
      </c>
      <c r="I5638">
        <v>15</v>
      </c>
      <c r="J5638">
        <v>35</v>
      </c>
      <c r="K5638" t="s">
        <v>18</v>
      </c>
      <c r="L5638" t="s">
        <v>43</v>
      </c>
      <c r="M5638" t="s">
        <v>30</v>
      </c>
      <c r="N5638" t="s">
        <v>22</v>
      </c>
      <c r="O5638" t="s">
        <v>219</v>
      </c>
      <c r="P5638" t="s">
        <v>4822</v>
      </c>
      <c r="Q5638" t="s">
        <v>4384</v>
      </c>
      <c r="R5638" t="s">
        <v>4412</v>
      </c>
      <c r="S5638" t="s">
        <v>4398</v>
      </c>
      <c r="T5638" t="s">
        <v>4823</v>
      </c>
      <c r="U5638" t="s">
        <v>4824</v>
      </c>
      <c r="V5638">
        <v>1987</v>
      </c>
      <c r="W5638" s="1">
        <v>45433</v>
      </c>
      <c r="X5638" t="s">
        <v>4394</v>
      </c>
      <c r="Y5638" t="s">
        <v>4123</v>
      </c>
      <c r="Z5638" t="s">
        <v>3971</v>
      </c>
      <c r="AA5638" t="s">
        <v>4019</v>
      </c>
      <c r="AB5638" t="s">
        <v>4002</v>
      </c>
      <c r="AC5638" t="s">
        <v>3974</v>
      </c>
      <c r="AD5638">
        <v>0</v>
      </c>
      <c r="AE5638">
        <v>107.26</v>
      </c>
      <c r="AF5638" t="s">
        <v>3975</v>
      </c>
      <c r="AG5638" s="1"/>
      <c r="AJ5638" t="s">
        <v>3975</v>
      </c>
      <c r="AK5638" t="s">
        <v>5223</v>
      </c>
      <c r="AL5638" s="1">
        <v>45375</v>
      </c>
      <c r="AM5638" s="1">
        <v>45413</v>
      </c>
      <c r="AN5638" t="s">
        <v>26</v>
      </c>
      <c r="AO5638">
        <v>101.45</v>
      </c>
      <c r="AP5638">
        <v>0.15</v>
      </c>
      <c r="AQ5638">
        <v>15.217499999999999</v>
      </c>
      <c r="AR5638">
        <v>86.232500000000002</v>
      </c>
      <c r="AS5638">
        <v>121.2325</v>
      </c>
      <c r="AT5638">
        <v>0</v>
      </c>
      <c r="AU5638">
        <v>51.232500000000002</v>
      </c>
      <c r="AV5638">
        <v>4</v>
      </c>
      <c r="AW5638">
        <v>0</v>
      </c>
    </row>
    <row r="5639" spans="1:49" x14ac:dyDescent="0.3">
      <c r="A5639" t="s">
        <v>7513</v>
      </c>
      <c r="B5639" s="1">
        <v>45917</v>
      </c>
      <c r="C5639" s="1">
        <v>45922</v>
      </c>
      <c r="D5639" s="1">
        <v>45927</v>
      </c>
      <c r="E5639" t="s">
        <v>456</v>
      </c>
      <c r="F5639" t="s">
        <v>192</v>
      </c>
      <c r="G5639">
        <v>1</v>
      </c>
      <c r="H5639">
        <v>93.67</v>
      </c>
      <c r="I5639">
        <v>0</v>
      </c>
      <c r="J5639">
        <v>15</v>
      </c>
      <c r="K5639" t="s">
        <v>18</v>
      </c>
      <c r="L5639" t="s">
        <v>19</v>
      </c>
      <c r="M5639" t="s">
        <v>30</v>
      </c>
      <c r="N5639" t="s">
        <v>37</v>
      </c>
      <c r="O5639" t="s">
        <v>22</v>
      </c>
      <c r="P5639" t="s">
        <v>4604</v>
      </c>
      <c r="Q5639" t="s">
        <v>4396</v>
      </c>
      <c r="R5639" t="s">
        <v>4390</v>
      </c>
      <c r="S5639" t="s">
        <v>4391</v>
      </c>
      <c r="T5639" t="s">
        <v>4997</v>
      </c>
      <c r="U5639" t="s">
        <v>8709</v>
      </c>
      <c r="V5639">
        <v>1973</v>
      </c>
      <c r="W5639" s="1">
        <v>45613</v>
      </c>
      <c r="X5639" t="s">
        <v>4388</v>
      </c>
      <c r="Y5639" t="s">
        <v>4052</v>
      </c>
      <c r="Z5639" t="s">
        <v>3987</v>
      </c>
      <c r="AA5639" t="s">
        <v>3988</v>
      </c>
      <c r="AB5639" t="s">
        <v>4032</v>
      </c>
      <c r="AC5639" t="s">
        <v>3992</v>
      </c>
      <c r="AD5639">
        <v>0</v>
      </c>
      <c r="AE5639">
        <v>84.56</v>
      </c>
      <c r="AF5639" t="s">
        <v>3975</v>
      </c>
      <c r="AG5639" s="1"/>
      <c r="AJ5639" t="s">
        <v>3975</v>
      </c>
      <c r="AL5639" s="1"/>
      <c r="AM5639" s="1"/>
      <c r="AO5639">
        <v>93.67</v>
      </c>
      <c r="AP5639">
        <v>0</v>
      </c>
      <c r="AQ5639">
        <v>0</v>
      </c>
      <c r="AR5639">
        <v>93.67</v>
      </c>
      <c r="AS5639">
        <v>108.67</v>
      </c>
      <c r="AT5639">
        <v>0</v>
      </c>
      <c r="AU5639">
        <v>78.67</v>
      </c>
      <c r="AV5639">
        <v>5</v>
      </c>
      <c r="AW5639">
        <v>5</v>
      </c>
    </row>
    <row r="5640" spans="1:49" x14ac:dyDescent="0.3">
      <c r="A5640" t="s">
        <v>7514</v>
      </c>
      <c r="B5640" s="1">
        <v>45815</v>
      </c>
      <c r="C5640" s="1">
        <v>45820</v>
      </c>
      <c r="D5640" s="1">
        <v>45824</v>
      </c>
      <c r="E5640" t="s">
        <v>502</v>
      </c>
      <c r="F5640" t="s">
        <v>1290</v>
      </c>
      <c r="G5640">
        <v>1</v>
      </c>
      <c r="H5640">
        <v>38</v>
      </c>
      <c r="I5640">
        <v>2</v>
      </c>
      <c r="J5640">
        <v>35</v>
      </c>
      <c r="K5640" t="s">
        <v>35</v>
      </c>
      <c r="L5640" t="s">
        <v>43</v>
      </c>
      <c r="M5640" t="s">
        <v>30</v>
      </c>
      <c r="N5640" t="s">
        <v>22</v>
      </c>
      <c r="O5640" t="s">
        <v>22</v>
      </c>
      <c r="P5640" t="s">
        <v>4619</v>
      </c>
      <c r="Q5640" t="s">
        <v>4384</v>
      </c>
      <c r="R5640" t="s">
        <v>4416</v>
      </c>
      <c r="S5640" t="s">
        <v>4391</v>
      </c>
      <c r="T5640" t="s">
        <v>8503</v>
      </c>
      <c r="U5640" t="s">
        <v>8504</v>
      </c>
      <c r="V5640">
        <v>1997</v>
      </c>
      <c r="W5640" s="1">
        <v>45562</v>
      </c>
      <c r="X5640" t="s">
        <v>4388</v>
      </c>
      <c r="Y5640" t="s">
        <v>4066</v>
      </c>
      <c r="Z5640" t="s">
        <v>3987</v>
      </c>
      <c r="AA5640" t="s">
        <v>3999</v>
      </c>
      <c r="AB5640" t="s">
        <v>4002</v>
      </c>
      <c r="AC5640" t="s">
        <v>3997</v>
      </c>
      <c r="AD5640">
        <v>22.54</v>
      </c>
      <c r="AE5640">
        <v>33.46</v>
      </c>
      <c r="AF5640" t="s">
        <v>3975</v>
      </c>
      <c r="AG5640" s="1"/>
      <c r="AJ5640" t="s">
        <v>3975</v>
      </c>
      <c r="AL5640" s="1"/>
      <c r="AM5640" s="1"/>
      <c r="AO5640">
        <v>38</v>
      </c>
      <c r="AP5640">
        <v>0.02</v>
      </c>
      <c r="AQ5640">
        <v>0.76</v>
      </c>
      <c r="AR5640">
        <v>37.24</v>
      </c>
      <c r="AS5640">
        <v>72.240000000000009</v>
      </c>
      <c r="AT5640">
        <v>22.54</v>
      </c>
      <c r="AU5640">
        <v>-20.299999999999997</v>
      </c>
      <c r="AV5640">
        <v>4</v>
      </c>
      <c r="AW5640">
        <v>5</v>
      </c>
    </row>
    <row r="5641" spans="1:49" x14ac:dyDescent="0.3">
      <c r="A5641" t="s">
        <v>7515</v>
      </c>
      <c r="B5641" s="1">
        <v>45809</v>
      </c>
      <c r="C5641" s="1">
        <v>45813</v>
      </c>
      <c r="D5641" s="1">
        <v>45817</v>
      </c>
      <c r="E5641" t="s">
        <v>877</v>
      </c>
      <c r="F5641" t="s">
        <v>315</v>
      </c>
      <c r="G5641">
        <v>1</v>
      </c>
      <c r="H5641">
        <v>29.09</v>
      </c>
      <c r="I5641">
        <v>5</v>
      </c>
      <c r="J5641">
        <v>15</v>
      </c>
      <c r="K5641" t="s">
        <v>35</v>
      </c>
      <c r="L5641" t="s">
        <v>26</v>
      </c>
      <c r="M5641" t="s">
        <v>30</v>
      </c>
      <c r="N5641" t="s">
        <v>22</v>
      </c>
      <c r="O5641" t="s">
        <v>22</v>
      </c>
      <c r="P5641" t="s">
        <v>4665</v>
      </c>
      <c r="Q5641" t="s">
        <v>4384</v>
      </c>
      <c r="R5641" t="s">
        <v>4401</v>
      </c>
      <c r="S5641" t="s">
        <v>4398</v>
      </c>
      <c r="T5641" t="s">
        <v>4666</v>
      </c>
      <c r="U5641" t="s">
        <v>4667</v>
      </c>
      <c r="V5641">
        <v>1988</v>
      </c>
      <c r="W5641" s="1">
        <v>45988</v>
      </c>
      <c r="X5641" t="s">
        <v>4394</v>
      </c>
      <c r="Y5641" t="s">
        <v>4100</v>
      </c>
      <c r="Z5641" t="s">
        <v>3994</v>
      </c>
      <c r="AA5641" t="s">
        <v>4043</v>
      </c>
      <c r="AB5641" t="s">
        <v>3983</v>
      </c>
      <c r="AC5641" t="s">
        <v>3985</v>
      </c>
      <c r="AD5641">
        <v>0</v>
      </c>
      <c r="AE5641">
        <v>33.130000000000003</v>
      </c>
      <c r="AF5641" t="s">
        <v>3975</v>
      </c>
      <c r="AG5641" s="1"/>
      <c r="AJ5641" t="s">
        <v>3975</v>
      </c>
      <c r="AL5641" s="1"/>
      <c r="AM5641" s="1"/>
      <c r="AO5641">
        <v>29.09</v>
      </c>
      <c r="AP5641">
        <v>0.05</v>
      </c>
      <c r="AQ5641">
        <v>1.4545000000000001</v>
      </c>
      <c r="AR5641">
        <v>27.6355</v>
      </c>
      <c r="AS5641">
        <v>42.6355</v>
      </c>
      <c r="AT5641">
        <v>0</v>
      </c>
      <c r="AU5641">
        <v>12.6355</v>
      </c>
      <c r="AV5641">
        <v>4</v>
      </c>
      <c r="AW5641">
        <v>4</v>
      </c>
    </row>
    <row r="5642" spans="1:49" x14ac:dyDescent="0.3">
      <c r="A5642" t="s">
        <v>7516</v>
      </c>
      <c r="B5642" s="1">
        <v>45954</v>
      </c>
      <c r="C5642" s="1">
        <v>45964</v>
      </c>
      <c r="D5642" s="1">
        <v>45965</v>
      </c>
      <c r="E5642" t="s">
        <v>1510</v>
      </c>
      <c r="F5642" t="s">
        <v>2232</v>
      </c>
      <c r="G5642">
        <v>1</v>
      </c>
      <c r="H5642">
        <v>284.32</v>
      </c>
      <c r="I5642">
        <v>0</v>
      </c>
      <c r="J5642">
        <v>0</v>
      </c>
      <c r="K5642" t="s">
        <v>42</v>
      </c>
      <c r="L5642" t="s">
        <v>26</v>
      </c>
      <c r="M5642" t="s">
        <v>30</v>
      </c>
      <c r="N5642" t="s">
        <v>52</v>
      </c>
      <c r="O5642" t="s">
        <v>22</v>
      </c>
      <c r="P5642" t="s">
        <v>4696</v>
      </c>
      <c r="Q5642" t="s">
        <v>4384</v>
      </c>
      <c r="R5642" t="s">
        <v>4401</v>
      </c>
      <c r="S5642" t="s">
        <v>4391</v>
      </c>
      <c r="T5642" t="s">
        <v>5054</v>
      </c>
      <c r="U5642" t="s">
        <v>8741</v>
      </c>
      <c r="V5642">
        <v>2002</v>
      </c>
      <c r="W5642" s="1">
        <v>45708</v>
      </c>
      <c r="X5642" t="s">
        <v>4404</v>
      </c>
      <c r="Y5642" t="s">
        <v>4161</v>
      </c>
      <c r="Z5642" t="s">
        <v>3977</v>
      </c>
      <c r="AA5642" t="s">
        <v>4072</v>
      </c>
      <c r="AB5642" t="s">
        <v>3989</v>
      </c>
      <c r="AC5642" t="s">
        <v>3992</v>
      </c>
      <c r="AD5642">
        <v>165.47</v>
      </c>
      <c r="AE5642">
        <v>252.29</v>
      </c>
      <c r="AF5642" t="s">
        <v>3975</v>
      </c>
      <c r="AG5642" s="1"/>
      <c r="AJ5642" t="s">
        <v>3975</v>
      </c>
      <c r="AL5642" s="1"/>
      <c r="AM5642" s="1"/>
      <c r="AO5642">
        <v>284.32</v>
      </c>
      <c r="AP5642">
        <v>0</v>
      </c>
      <c r="AQ5642">
        <v>0</v>
      </c>
      <c r="AR5642">
        <v>284.32</v>
      </c>
      <c r="AS5642">
        <v>284.32</v>
      </c>
      <c r="AT5642">
        <v>165.47</v>
      </c>
      <c r="AU5642">
        <v>118.85</v>
      </c>
      <c r="AV5642">
        <v>1</v>
      </c>
      <c r="AW5642">
        <v>10</v>
      </c>
    </row>
    <row r="5643" spans="1:49" x14ac:dyDescent="0.3">
      <c r="A5643" t="s">
        <v>7517</v>
      </c>
      <c r="B5643" s="1">
        <v>45814</v>
      </c>
      <c r="C5643" s="1">
        <v>45967</v>
      </c>
      <c r="D5643" s="1">
        <v>45820</v>
      </c>
      <c r="E5643" t="s">
        <v>3542</v>
      </c>
      <c r="F5643" t="s">
        <v>698</v>
      </c>
      <c r="G5643">
        <v>3</v>
      </c>
      <c r="H5643">
        <v>53.05</v>
      </c>
      <c r="I5643">
        <v>5</v>
      </c>
      <c r="J5643">
        <v>25</v>
      </c>
      <c r="K5643" t="s">
        <v>18</v>
      </c>
      <c r="L5643" t="s">
        <v>19</v>
      </c>
      <c r="M5643" t="s">
        <v>30</v>
      </c>
      <c r="N5643" t="s">
        <v>22</v>
      </c>
      <c r="O5643" t="s">
        <v>22</v>
      </c>
      <c r="P5643" t="s">
        <v>5088</v>
      </c>
      <c r="Q5643" t="s">
        <v>4384</v>
      </c>
      <c r="R5643" t="s">
        <v>4390</v>
      </c>
      <c r="S5643" t="s">
        <v>4434</v>
      </c>
      <c r="T5643" t="s">
        <v>5089</v>
      </c>
      <c r="U5643" t="s">
        <v>5090</v>
      </c>
      <c r="V5643">
        <v>1973</v>
      </c>
      <c r="W5643" s="1">
        <v>45308</v>
      </c>
      <c r="X5643" t="s">
        <v>4394</v>
      </c>
      <c r="Y5643" t="s">
        <v>4104</v>
      </c>
      <c r="Z5643" t="s">
        <v>3971</v>
      </c>
      <c r="AA5643" t="s">
        <v>4004</v>
      </c>
      <c r="AB5643" t="s">
        <v>4000</v>
      </c>
      <c r="AC5643" t="s">
        <v>3992</v>
      </c>
      <c r="AD5643">
        <v>40.31</v>
      </c>
      <c r="AE5643">
        <v>60.74</v>
      </c>
      <c r="AF5643" t="s">
        <v>3975</v>
      </c>
      <c r="AG5643" s="1"/>
      <c r="AJ5643" t="s">
        <v>3975</v>
      </c>
      <c r="AL5643" s="1"/>
      <c r="AM5643" s="1"/>
      <c r="AO5643">
        <v>159.14999999999998</v>
      </c>
      <c r="AP5643">
        <v>0.05</v>
      </c>
      <c r="AQ5643">
        <v>7.9574999999999996</v>
      </c>
      <c r="AR5643">
        <v>151.19249999999997</v>
      </c>
      <c r="AS5643">
        <v>176.19249999999997</v>
      </c>
      <c r="AT5643">
        <v>120.93</v>
      </c>
      <c r="AU5643">
        <v>5.2624999999999602</v>
      </c>
      <c r="AV5643">
        <v>-147</v>
      </c>
      <c r="AW5643">
        <v>153</v>
      </c>
    </row>
    <row r="5644" spans="1:49" x14ac:dyDescent="0.3">
      <c r="A5644" t="s">
        <v>7518</v>
      </c>
      <c r="B5644" s="1">
        <v>45781</v>
      </c>
      <c r="C5644" s="1">
        <v>45754</v>
      </c>
      <c r="D5644" s="1">
        <v>45756</v>
      </c>
      <c r="E5644" t="s">
        <v>768</v>
      </c>
      <c r="F5644" t="s">
        <v>1116</v>
      </c>
      <c r="G5644">
        <v>2</v>
      </c>
      <c r="H5644">
        <v>3.5</v>
      </c>
      <c r="I5644">
        <v>0</v>
      </c>
      <c r="J5644">
        <v>25</v>
      </c>
      <c r="K5644" t="s">
        <v>18</v>
      </c>
      <c r="L5644" t="s">
        <v>19</v>
      </c>
      <c r="M5644" t="s">
        <v>30</v>
      </c>
      <c r="N5644" t="s">
        <v>37</v>
      </c>
      <c r="O5644" t="s">
        <v>94</v>
      </c>
      <c r="P5644" t="s">
        <v>4633</v>
      </c>
      <c r="Q5644" t="s">
        <v>4384</v>
      </c>
      <c r="R5644" t="s">
        <v>4412</v>
      </c>
      <c r="S5644" t="s">
        <v>4391</v>
      </c>
      <c r="T5644" t="s">
        <v>4812</v>
      </c>
      <c r="U5644" t="s">
        <v>4813</v>
      </c>
      <c r="V5644">
        <v>1984</v>
      </c>
      <c r="W5644" s="1">
        <v>44888</v>
      </c>
      <c r="X5644" t="s">
        <v>4394</v>
      </c>
      <c r="Y5644" t="s">
        <v>3986</v>
      </c>
      <c r="Z5644" t="s">
        <v>3987</v>
      </c>
      <c r="AA5644" t="s">
        <v>3988</v>
      </c>
      <c r="AB5644" t="s">
        <v>3989</v>
      </c>
      <c r="AC5644" t="s">
        <v>3985</v>
      </c>
      <c r="AD5644">
        <v>2.19</v>
      </c>
      <c r="AE5644">
        <v>3.18</v>
      </c>
      <c r="AF5644" t="s">
        <v>3975</v>
      </c>
      <c r="AG5644" s="1"/>
      <c r="AJ5644" t="s">
        <v>3975</v>
      </c>
      <c r="AK5644" t="s">
        <v>5223</v>
      </c>
      <c r="AL5644" s="1">
        <v>45537</v>
      </c>
      <c r="AM5644" s="1">
        <v>45567</v>
      </c>
      <c r="AN5644" t="s">
        <v>5225</v>
      </c>
      <c r="AO5644">
        <v>7</v>
      </c>
      <c r="AP5644">
        <v>0</v>
      </c>
      <c r="AQ5644">
        <v>0</v>
      </c>
      <c r="AR5644">
        <v>7</v>
      </c>
      <c r="AS5644">
        <v>32</v>
      </c>
      <c r="AT5644">
        <v>4.38</v>
      </c>
      <c r="AU5644">
        <v>-22.38</v>
      </c>
      <c r="AV5644">
        <v>2</v>
      </c>
      <c r="AW5644">
        <v>-27</v>
      </c>
    </row>
    <row r="5645" spans="1:49" x14ac:dyDescent="0.3">
      <c r="A5645" t="s">
        <v>7519</v>
      </c>
      <c r="B5645" s="1">
        <v>45725</v>
      </c>
      <c r="C5645" s="1">
        <v>45728</v>
      </c>
      <c r="D5645" s="1">
        <v>45737</v>
      </c>
      <c r="E5645" t="s">
        <v>544</v>
      </c>
      <c r="F5645" t="s">
        <v>746</v>
      </c>
      <c r="G5645">
        <v>2</v>
      </c>
      <c r="H5645">
        <v>136.55000000000001</v>
      </c>
      <c r="I5645">
        <v>5</v>
      </c>
      <c r="J5645">
        <v>15</v>
      </c>
      <c r="K5645" t="s">
        <v>18</v>
      </c>
      <c r="L5645" t="s">
        <v>26</v>
      </c>
      <c r="M5645" t="s">
        <v>20</v>
      </c>
      <c r="N5645" t="s">
        <v>22</v>
      </c>
      <c r="O5645" t="s">
        <v>22</v>
      </c>
      <c r="P5645" t="s">
        <v>4718</v>
      </c>
      <c r="Q5645" t="s">
        <v>4384</v>
      </c>
      <c r="R5645" t="s">
        <v>4397</v>
      </c>
      <c r="S5645" t="s">
        <v>4398</v>
      </c>
      <c r="T5645" t="s">
        <v>4719</v>
      </c>
      <c r="U5645" t="s">
        <v>8555</v>
      </c>
      <c r="V5645">
        <v>1981</v>
      </c>
      <c r="W5645" s="1">
        <v>45203</v>
      </c>
      <c r="X5645" t="s">
        <v>4394</v>
      </c>
      <c r="Y5645" t="s">
        <v>4063</v>
      </c>
      <c r="Z5645" t="s">
        <v>4014</v>
      </c>
      <c r="AA5645" t="s">
        <v>4023</v>
      </c>
      <c r="AB5645" t="s">
        <v>3983</v>
      </c>
      <c r="AC5645" t="s">
        <v>3985</v>
      </c>
      <c r="AD5645">
        <v>0</v>
      </c>
      <c r="AE5645">
        <v>142.59</v>
      </c>
      <c r="AF5645" t="s">
        <v>3975</v>
      </c>
      <c r="AG5645" s="1"/>
      <c r="AJ5645" t="s">
        <v>3975</v>
      </c>
      <c r="AL5645" s="1"/>
      <c r="AM5645" s="1"/>
      <c r="AO5645">
        <v>273.10000000000002</v>
      </c>
      <c r="AP5645">
        <v>0.05</v>
      </c>
      <c r="AQ5645">
        <v>13.655000000000001</v>
      </c>
      <c r="AR5645">
        <v>259.44500000000005</v>
      </c>
      <c r="AS5645">
        <v>274.44500000000005</v>
      </c>
      <c r="AT5645">
        <v>0</v>
      </c>
      <c r="AU5645">
        <v>244.44500000000005</v>
      </c>
      <c r="AV5645">
        <v>9</v>
      </c>
      <c r="AW5645">
        <v>3</v>
      </c>
    </row>
    <row r="5646" spans="1:49" x14ac:dyDescent="0.3">
      <c r="A5646" t="s">
        <v>7520</v>
      </c>
      <c r="B5646" s="1">
        <v>45748</v>
      </c>
      <c r="C5646" s="1">
        <v>45758</v>
      </c>
      <c r="D5646" s="1">
        <v>45762</v>
      </c>
      <c r="E5646" t="s">
        <v>234</v>
      </c>
      <c r="F5646" t="s">
        <v>207</v>
      </c>
      <c r="G5646">
        <v>2</v>
      </c>
      <c r="H5646">
        <v>53.7</v>
      </c>
      <c r="I5646">
        <v>0</v>
      </c>
      <c r="J5646">
        <v>50</v>
      </c>
      <c r="K5646" t="s">
        <v>35</v>
      </c>
      <c r="L5646" t="s">
        <v>19</v>
      </c>
      <c r="M5646" t="s">
        <v>36</v>
      </c>
      <c r="N5646" t="s">
        <v>52</v>
      </c>
      <c r="O5646" t="s">
        <v>22</v>
      </c>
      <c r="P5646" t="s">
        <v>5181</v>
      </c>
      <c r="Q5646" t="s">
        <v>4384</v>
      </c>
      <c r="R5646" t="s">
        <v>4390</v>
      </c>
      <c r="S5646" t="s">
        <v>4391</v>
      </c>
      <c r="T5646" t="s">
        <v>5182</v>
      </c>
      <c r="U5646" t="s">
        <v>8819</v>
      </c>
      <c r="V5646">
        <v>1990</v>
      </c>
      <c r="W5646" s="1">
        <v>45528</v>
      </c>
      <c r="X5646" t="s">
        <v>4394</v>
      </c>
      <c r="Y5646" t="s">
        <v>4167</v>
      </c>
      <c r="Z5646" t="s">
        <v>3987</v>
      </c>
      <c r="AA5646" t="s">
        <v>3999</v>
      </c>
      <c r="AB5646" t="s">
        <v>3989</v>
      </c>
      <c r="AC5646" t="s">
        <v>3985</v>
      </c>
      <c r="AD5646">
        <v>32.96</v>
      </c>
      <c r="AE5646">
        <v>46.92</v>
      </c>
      <c r="AF5646" t="s">
        <v>4055</v>
      </c>
      <c r="AG5646" s="1"/>
      <c r="AJ5646" t="s">
        <v>3975</v>
      </c>
      <c r="AL5646" s="1"/>
      <c r="AM5646" s="1"/>
      <c r="AO5646">
        <v>107.4</v>
      </c>
      <c r="AP5646">
        <v>0</v>
      </c>
      <c r="AQ5646">
        <v>0</v>
      </c>
      <c r="AR5646">
        <v>107.4</v>
      </c>
      <c r="AS5646">
        <v>157.4</v>
      </c>
      <c r="AT5646">
        <v>65.92</v>
      </c>
      <c r="AU5646">
        <v>-8.519999999999996</v>
      </c>
      <c r="AV5646">
        <v>4</v>
      </c>
      <c r="AW5646">
        <v>10</v>
      </c>
    </row>
    <row r="5647" spans="1:49" x14ac:dyDescent="0.3">
      <c r="A5647" t="s">
        <v>7521</v>
      </c>
      <c r="B5647" s="1">
        <v>45941</v>
      </c>
      <c r="C5647" s="1">
        <v>46001</v>
      </c>
      <c r="D5647" s="1"/>
      <c r="E5647" t="s">
        <v>1103</v>
      </c>
      <c r="F5647" t="s">
        <v>587</v>
      </c>
      <c r="G5647">
        <v>5</v>
      </c>
      <c r="H5647">
        <v>130.34</v>
      </c>
      <c r="I5647">
        <v>10</v>
      </c>
      <c r="J5647">
        <v>15</v>
      </c>
      <c r="K5647" t="s">
        <v>18</v>
      </c>
      <c r="L5647" t="s">
        <v>19</v>
      </c>
      <c r="M5647" t="s">
        <v>36</v>
      </c>
      <c r="N5647" t="s">
        <v>52</v>
      </c>
      <c r="O5647" t="s">
        <v>111</v>
      </c>
      <c r="P5647" t="s">
        <v>4400</v>
      </c>
      <c r="Q5647" t="s">
        <v>4384</v>
      </c>
      <c r="R5647" t="s">
        <v>4401</v>
      </c>
      <c r="S5647" t="s">
        <v>4398</v>
      </c>
      <c r="T5647" t="s">
        <v>4402</v>
      </c>
      <c r="U5647" t="s">
        <v>4403</v>
      </c>
      <c r="V5647">
        <v>1993</v>
      </c>
      <c r="W5647" s="1">
        <v>45209</v>
      </c>
      <c r="X5647" t="s">
        <v>4404</v>
      </c>
      <c r="Y5647" t="s">
        <v>4001</v>
      </c>
      <c r="Z5647" t="s">
        <v>3987</v>
      </c>
      <c r="AA5647" t="s">
        <v>3988</v>
      </c>
      <c r="AB5647" t="s">
        <v>4002</v>
      </c>
      <c r="AC5647" t="s">
        <v>3980</v>
      </c>
      <c r="AD5647">
        <v>80.290000000000006</v>
      </c>
      <c r="AE5647">
        <v>118.6</v>
      </c>
      <c r="AF5647" t="s">
        <v>3975</v>
      </c>
      <c r="AG5647" s="1"/>
      <c r="AJ5647" t="s">
        <v>3975</v>
      </c>
      <c r="AK5647" t="s">
        <v>5226</v>
      </c>
      <c r="AL5647" s="1">
        <v>45762</v>
      </c>
      <c r="AM5647" s="1">
        <v>45777</v>
      </c>
      <c r="AN5647" t="s">
        <v>26</v>
      </c>
      <c r="AO5647">
        <v>651.70000000000005</v>
      </c>
      <c r="AP5647">
        <v>0.1</v>
      </c>
      <c r="AQ5647">
        <v>65.17</v>
      </c>
      <c r="AR5647">
        <v>586.53000000000009</v>
      </c>
      <c r="AS5647">
        <v>601.53000000000009</v>
      </c>
      <c r="AT5647">
        <v>401.45000000000005</v>
      </c>
      <c r="AU5647">
        <v>170.08000000000004</v>
      </c>
      <c r="AW5647">
        <v>60</v>
      </c>
    </row>
    <row r="5648" spans="1:49" x14ac:dyDescent="0.3">
      <c r="A5648" t="s">
        <v>7522</v>
      </c>
      <c r="B5648" s="1">
        <v>46000</v>
      </c>
      <c r="C5648" s="1">
        <v>45942</v>
      </c>
      <c r="D5648" s="1">
        <v>46008</v>
      </c>
      <c r="E5648" t="s">
        <v>797</v>
      </c>
      <c r="F5648" t="s">
        <v>17</v>
      </c>
      <c r="G5648">
        <v>2</v>
      </c>
      <c r="H5648">
        <v>300.49</v>
      </c>
      <c r="I5648">
        <v>5</v>
      </c>
      <c r="J5648">
        <v>25</v>
      </c>
      <c r="K5648" t="s">
        <v>18</v>
      </c>
      <c r="L5648" t="s">
        <v>19</v>
      </c>
      <c r="M5648" t="s">
        <v>36</v>
      </c>
      <c r="N5648" t="s">
        <v>22</v>
      </c>
      <c r="O5648" t="s">
        <v>22</v>
      </c>
      <c r="P5648" t="s">
        <v>4841</v>
      </c>
      <c r="Q5648" t="s">
        <v>4384</v>
      </c>
      <c r="R5648" t="s">
        <v>4390</v>
      </c>
      <c r="S5648" t="s">
        <v>4386</v>
      </c>
      <c r="T5648" t="s">
        <v>5000</v>
      </c>
      <c r="U5648" t="s">
        <v>8711</v>
      </c>
      <c r="V5648">
        <v>1999</v>
      </c>
      <c r="W5648" s="1">
        <v>45271</v>
      </c>
      <c r="X5648" t="s">
        <v>4394</v>
      </c>
      <c r="Y5648" t="s">
        <v>4157</v>
      </c>
      <c r="Z5648" t="s">
        <v>3987</v>
      </c>
      <c r="AA5648" t="s">
        <v>4065</v>
      </c>
      <c r="AB5648" t="s">
        <v>3996</v>
      </c>
      <c r="AC5648" t="s">
        <v>3980</v>
      </c>
      <c r="AD5648">
        <v>199.45</v>
      </c>
      <c r="AE5648">
        <v>291.61</v>
      </c>
      <c r="AF5648" t="s">
        <v>3975</v>
      </c>
      <c r="AG5648" s="1"/>
      <c r="AJ5648" t="s">
        <v>3975</v>
      </c>
      <c r="AL5648" s="1"/>
      <c r="AM5648" s="1"/>
      <c r="AO5648">
        <v>600.98</v>
      </c>
      <c r="AP5648">
        <v>0.05</v>
      </c>
      <c r="AQ5648">
        <v>30.049000000000003</v>
      </c>
      <c r="AR5648">
        <v>570.93100000000004</v>
      </c>
      <c r="AS5648">
        <v>595.93100000000004</v>
      </c>
      <c r="AT5648">
        <v>398.9</v>
      </c>
      <c r="AU5648">
        <v>147.03100000000006</v>
      </c>
      <c r="AV5648">
        <v>66</v>
      </c>
      <c r="AW5648">
        <v>-58</v>
      </c>
    </row>
    <row r="5649" spans="1:49" x14ac:dyDescent="0.3">
      <c r="A5649" t="s">
        <v>7523</v>
      </c>
      <c r="B5649" s="1">
        <v>45843</v>
      </c>
      <c r="C5649" s="1">
        <v>45786</v>
      </c>
      <c r="D5649" s="1">
        <v>45789</v>
      </c>
      <c r="E5649" t="s">
        <v>567</v>
      </c>
      <c r="F5649" t="s">
        <v>638</v>
      </c>
      <c r="G5649">
        <v>1</v>
      </c>
      <c r="H5649">
        <v>188.34</v>
      </c>
      <c r="I5649">
        <v>1</v>
      </c>
      <c r="J5649">
        <v>25</v>
      </c>
      <c r="K5649" t="s">
        <v>18</v>
      </c>
      <c r="L5649" t="s">
        <v>19</v>
      </c>
      <c r="M5649" t="s">
        <v>30</v>
      </c>
      <c r="N5649" t="s">
        <v>22</v>
      </c>
      <c r="O5649" t="s">
        <v>22</v>
      </c>
      <c r="P5649" t="s">
        <v>4526</v>
      </c>
      <c r="Q5649" t="s">
        <v>4396</v>
      </c>
      <c r="R5649" t="s">
        <v>4385</v>
      </c>
      <c r="S5649" t="s">
        <v>4386</v>
      </c>
      <c r="T5649" t="s">
        <v>4527</v>
      </c>
      <c r="U5649" t="s">
        <v>4528</v>
      </c>
      <c r="V5649">
        <v>2003</v>
      </c>
      <c r="W5649" s="1">
        <v>45942</v>
      </c>
      <c r="X5649" t="s">
        <v>4404</v>
      </c>
      <c r="Y5649" t="s">
        <v>4071</v>
      </c>
      <c r="Z5649" t="s">
        <v>3977</v>
      </c>
      <c r="AA5649" t="s">
        <v>4072</v>
      </c>
      <c r="AB5649" t="s">
        <v>4000</v>
      </c>
      <c r="AC5649" t="s">
        <v>3985</v>
      </c>
      <c r="AD5649">
        <v>115.64</v>
      </c>
      <c r="AE5649">
        <v>172.46</v>
      </c>
      <c r="AF5649" t="s">
        <v>3975</v>
      </c>
      <c r="AG5649" s="1"/>
      <c r="AJ5649" t="s">
        <v>3975</v>
      </c>
      <c r="AL5649" s="1"/>
      <c r="AM5649" s="1"/>
      <c r="AO5649">
        <v>188.34</v>
      </c>
      <c r="AP5649">
        <v>0.01</v>
      </c>
      <c r="AQ5649">
        <v>1.8834</v>
      </c>
      <c r="AR5649">
        <v>186.45660000000001</v>
      </c>
      <c r="AS5649">
        <v>211.45660000000001</v>
      </c>
      <c r="AT5649">
        <v>115.64</v>
      </c>
      <c r="AU5649">
        <v>45.816600000000008</v>
      </c>
      <c r="AV5649">
        <v>3</v>
      </c>
      <c r="AW5649">
        <v>-57</v>
      </c>
    </row>
    <row r="5650" spans="1:49" x14ac:dyDescent="0.3">
      <c r="A5650" t="s">
        <v>7524</v>
      </c>
      <c r="B5650" s="1">
        <v>45822</v>
      </c>
      <c r="C5650" s="1">
        <v>45829</v>
      </c>
      <c r="D5650" s="1">
        <v>45831</v>
      </c>
      <c r="E5650" t="s">
        <v>1138</v>
      </c>
      <c r="F5650" t="s">
        <v>620</v>
      </c>
      <c r="G5650">
        <v>2</v>
      </c>
      <c r="H5650">
        <v>163.6</v>
      </c>
      <c r="I5650">
        <v>0</v>
      </c>
      <c r="J5650">
        <v>15</v>
      </c>
      <c r="K5650" t="s">
        <v>35</v>
      </c>
      <c r="L5650" t="s">
        <v>19</v>
      </c>
      <c r="M5650" t="s">
        <v>47</v>
      </c>
      <c r="N5650" t="s">
        <v>22</v>
      </c>
      <c r="O5650" t="s">
        <v>166</v>
      </c>
      <c r="P5650" t="s">
        <v>4478</v>
      </c>
      <c r="Q5650" t="s">
        <v>4384</v>
      </c>
      <c r="R5650" t="s">
        <v>4424</v>
      </c>
      <c r="S5650" t="s">
        <v>4398</v>
      </c>
      <c r="T5650" t="s">
        <v>4479</v>
      </c>
      <c r="U5650" t="s">
        <v>8448</v>
      </c>
      <c r="V5650">
        <v>1971</v>
      </c>
      <c r="W5650" s="1">
        <v>45135</v>
      </c>
      <c r="X5650" t="s">
        <v>4394</v>
      </c>
      <c r="Y5650" t="s">
        <v>4007</v>
      </c>
      <c r="Z5650" t="s">
        <v>3994</v>
      </c>
      <c r="AA5650" t="s">
        <v>4008</v>
      </c>
      <c r="AB5650" t="s">
        <v>4009</v>
      </c>
      <c r="AC5650" t="s">
        <v>3997</v>
      </c>
      <c r="AD5650">
        <v>0</v>
      </c>
      <c r="AE5650">
        <v>165.12</v>
      </c>
      <c r="AF5650" t="s">
        <v>3975</v>
      </c>
      <c r="AG5650" s="1"/>
      <c r="AJ5650" t="s">
        <v>3975</v>
      </c>
      <c r="AK5650" t="s">
        <v>5222</v>
      </c>
      <c r="AL5650" s="1">
        <v>45865</v>
      </c>
      <c r="AM5650" s="1">
        <v>45889</v>
      </c>
      <c r="AN5650" t="s">
        <v>19</v>
      </c>
      <c r="AO5650">
        <v>327.2</v>
      </c>
      <c r="AP5650">
        <v>0</v>
      </c>
      <c r="AQ5650">
        <v>0</v>
      </c>
      <c r="AR5650">
        <v>327.2</v>
      </c>
      <c r="AS5650">
        <v>342.2</v>
      </c>
      <c r="AT5650">
        <v>0</v>
      </c>
      <c r="AU5650">
        <v>312.2</v>
      </c>
      <c r="AV5650">
        <v>2</v>
      </c>
      <c r="AW5650">
        <v>7</v>
      </c>
    </row>
    <row r="5651" spans="1:49" x14ac:dyDescent="0.3">
      <c r="A5651" t="s">
        <v>7525</v>
      </c>
      <c r="B5651" s="1">
        <v>45758</v>
      </c>
      <c r="C5651" s="1">
        <v>45849</v>
      </c>
      <c r="D5651" s="1">
        <v>45977</v>
      </c>
      <c r="E5651" t="s">
        <v>1282</v>
      </c>
      <c r="F5651" t="s">
        <v>738</v>
      </c>
      <c r="G5651">
        <v>1</v>
      </c>
      <c r="H5651">
        <v>68.540000000000006</v>
      </c>
      <c r="I5651">
        <v>15</v>
      </c>
      <c r="J5651">
        <v>35</v>
      </c>
      <c r="K5651" t="s">
        <v>42</v>
      </c>
      <c r="L5651" t="s">
        <v>26</v>
      </c>
      <c r="M5651" t="s">
        <v>20</v>
      </c>
      <c r="N5651" t="s">
        <v>52</v>
      </c>
      <c r="O5651" t="s">
        <v>56</v>
      </c>
      <c r="P5651" t="s">
        <v>4581</v>
      </c>
      <c r="Q5651" t="s">
        <v>4396</v>
      </c>
      <c r="R5651" t="s">
        <v>4397</v>
      </c>
      <c r="S5651" t="s">
        <v>4386</v>
      </c>
      <c r="T5651" t="s">
        <v>8482</v>
      </c>
      <c r="U5651" t="s">
        <v>8483</v>
      </c>
      <c r="V5651">
        <v>1999</v>
      </c>
      <c r="W5651" s="1">
        <v>44882</v>
      </c>
      <c r="X5651" t="s">
        <v>4388</v>
      </c>
      <c r="Y5651" t="s">
        <v>4102</v>
      </c>
      <c r="Z5651" t="s">
        <v>3994</v>
      </c>
      <c r="AA5651" t="s">
        <v>4077</v>
      </c>
      <c r="AB5651" t="s">
        <v>3979</v>
      </c>
      <c r="AC5651" t="s">
        <v>3974</v>
      </c>
      <c r="AD5651">
        <v>52.24</v>
      </c>
      <c r="AE5651">
        <v>76.819999999999993</v>
      </c>
      <c r="AF5651" t="s">
        <v>3975</v>
      </c>
      <c r="AG5651" s="1"/>
      <c r="AJ5651" t="s">
        <v>3975</v>
      </c>
      <c r="AK5651" t="s">
        <v>5222</v>
      </c>
      <c r="AL5651" s="1">
        <v>45416</v>
      </c>
      <c r="AM5651" s="1">
        <v>45440</v>
      </c>
      <c r="AN5651" t="s">
        <v>26</v>
      </c>
      <c r="AO5651">
        <v>68.540000000000006</v>
      </c>
      <c r="AP5651">
        <v>0.15</v>
      </c>
      <c r="AQ5651">
        <v>10.281000000000001</v>
      </c>
      <c r="AR5651">
        <v>58.259000000000007</v>
      </c>
      <c r="AS5651">
        <v>93.259000000000015</v>
      </c>
      <c r="AT5651">
        <v>52.24</v>
      </c>
      <c r="AU5651">
        <v>-28.980999999999995</v>
      </c>
      <c r="AV5651">
        <v>128</v>
      </c>
      <c r="AW5651">
        <v>91</v>
      </c>
    </row>
    <row r="5652" spans="1:49" x14ac:dyDescent="0.3">
      <c r="A5652" t="s">
        <v>7526</v>
      </c>
      <c r="B5652" s="1">
        <v>45687</v>
      </c>
      <c r="C5652" s="1">
        <v>45688</v>
      </c>
      <c r="D5652" s="1">
        <v>45690</v>
      </c>
      <c r="E5652" t="s">
        <v>279</v>
      </c>
      <c r="F5652" t="s">
        <v>343</v>
      </c>
      <c r="G5652">
        <v>1</v>
      </c>
      <c r="H5652">
        <v>146.03</v>
      </c>
      <c r="I5652">
        <v>5</v>
      </c>
      <c r="J5652">
        <v>25</v>
      </c>
      <c r="K5652" t="s">
        <v>60</v>
      </c>
      <c r="L5652" t="s">
        <v>26</v>
      </c>
      <c r="M5652" t="s">
        <v>30</v>
      </c>
      <c r="N5652" t="s">
        <v>52</v>
      </c>
      <c r="O5652" t="s">
        <v>22</v>
      </c>
      <c r="P5652" t="s">
        <v>4774</v>
      </c>
      <c r="Q5652" t="s">
        <v>4384</v>
      </c>
      <c r="R5652" t="s">
        <v>4416</v>
      </c>
      <c r="S5652" t="s">
        <v>4398</v>
      </c>
      <c r="T5652" t="s">
        <v>4860</v>
      </c>
      <c r="U5652" t="s">
        <v>8626</v>
      </c>
      <c r="V5652">
        <v>1985</v>
      </c>
      <c r="W5652" s="1">
        <v>45025</v>
      </c>
      <c r="X5652" t="s">
        <v>4404</v>
      </c>
      <c r="Y5652" t="s">
        <v>4018</v>
      </c>
      <c r="Z5652" t="s">
        <v>3971</v>
      </c>
      <c r="AA5652" t="s">
        <v>4019</v>
      </c>
      <c r="AB5652" t="s">
        <v>4020</v>
      </c>
      <c r="AC5652" t="s">
        <v>3997</v>
      </c>
      <c r="AD5652">
        <v>111.6</v>
      </c>
      <c r="AE5652">
        <v>155.84</v>
      </c>
      <c r="AF5652" t="s">
        <v>3975</v>
      </c>
      <c r="AG5652" s="1"/>
      <c r="AJ5652" t="s">
        <v>3975</v>
      </c>
      <c r="AL5652" s="1"/>
      <c r="AM5652" s="1"/>
      <c r="AO5652">
        <v>146.03</v>
      </c>
      <c r="AP5652">
        <v>0.05</v>
      </c>
      <c r="AQ5652">
        <v>7.3015000000000008</v>
      </c>
      <c r="AR5652">
        <v>138.7285</v>
      </c>
      <c r="AS5652">
        <v>163.7285</v>
      </c>
      <c r="AT5652">
        <v>111.6</v>
      </c>
      <c r="AU5652">
        <v>2.1285000000000025</v>
      </c>
      <c r="AV5652">
        <v>2</v>
      </c>
      <c r="AW5652">
        <v>1</v>
      </c>
    </row>
    <row r="5653" spans="1:49" x14ac:dyDescent="0.3">
      <c r="A5653" t="s">
        <v>4224</v>
      </c>
      <c r="B5653" s="1">
        <v>45689</v>
      </c>
      <c r="C5653" s="1">
        <v>45663</v>
      </c>
      <c r="D5653" s="1">
        <v>45665</v>
      </c>
      <c r="E5653" t="s">
        <v>1100</v>
      </c>
      <c r="F5653" t="s">
        <v>266</v>
      </c>
      <c r="G5653">
        <v>2</v>
      </c>
      <c r="H5653">
        <v>189.68</v>
      </c>
      <c r="I5653">
        <v>10</v>
      </c>
      <c r="J5653">
        <v>15</v>
      </c>
      <c r="K5653" t="s">
        <v>60</v>
      </c>
      <c r="L5653" t="s">
        <v>43</v>
      </c>
      <c r="M5653" t="s">
        <v>20</v>
      </c>
      <c r="N5653" t="s">
        <v>22</v>
      </c>
      <c r="O5653" t="s">
        <v>22</v>
      </c>
      <c r="P5653" t="s">
        <v>4752</v>
      </c>
      <c r="Q5653" t="s">
        <v>4384</v>
      </c>
      <c r="R5653" t="s">
        <v>4416</v>
      </c>
      <c r="S5653" t="s">
        <v>4386</v>
      </c>
      <c r="T5653" t="s">
        <v>8577</v>
      </c>
      <c r="U5653" t="s">
        <v>8578</v>
      </c>
      <c r="V5653">
        <v>2004</v>
      </c>
      <c r="W5653" s="1">
        <v>45830</v>
      </c>
      <c r="X5653" t="s">
        <v>4419</v>
      </c>
      <c r="Y5653" t="s">
        <v>4035</v>
      </c>
      <c r="Z5653" t="s">
        <v>3987</v>
      </c>
      <c r="AA5653" t="s">
        <v>3999</v>
      </c>
      <c r="AB5653" t="s">
        <v>3973</v>
      </c>
      <c r="AC5653" t="s">
        <v>3985</v>
      </c>
      <c r="AD5653">
        <v>0</v>
      </c>
      <c r="AE5653">
        <v>193.73</v>
      </c>
      <c r="AF5653" t="s">
        <v>3975</v>
      </c>
      <c r="AG5653" s="1">
        <v>45579</v>
      </c>
      <c r="AH5653" t="s">
        <v>4171</v>
      </c>
      <c r="AI5653" t="s">
        <v>18</v>
      </c>
      <c r="AJ5653" t="s">
        <v>4055</v>
      </c>
      <c r="AL5653" s="1"/>
      <c r="AM5653" s="1"/>
      <c r="AO5653">
        <v>379.36</v>
      </c>
      <c r="AP5653">
        <v>0.1</v>
      </c>
      <c r="AQ5653">
        <v>37.936</v>
      </c>
      <c r="AR5653">
        <v>341.42400000000004</v>
      </c>
      <c r="AS5653">
        <v>356.42400000000004</v>
      </c>
      <c r="AT5653">
        <v>0</v>
      </c>
      <c r="AU5653">
        <v>326.42400000000004</v>
      </c>
      <c r="AV5653">
        <v>2</v>
      </c>
      <c r="AW5653">
        <v>-26</v>
      </c>
    </row>
    <row r="5654" spans="1:49" x14ac:dyDescent="0.3">
      <c r="A5654" t="s">
        <v>7527</v>
      </c>
      <c r="B5654" s="1">
        <v>45923</v>
      </c>
      <c r="C5654" s="1">
        <v>45925</v>
      </c>
      <c r="D5654" s="1">
        <v>45926</v>
      </c>
      <c r="E5654" t="s">
        <v>45</v>
      </c>
      <c r="F5654" t="s">
        <v>1468</v>
      </c>
      <c r="G5654">
        <v>5</v>
      </c>
      <c r="H5654">
        <v>83.06</v>
      </c>
      <c r="I5654">
        <v>10</v>
      </c>
      <c r="J5654">
        <v>25</v>
      </c>
      <c r="K5654" t="s">
        <v>60</v>
      </c>
      <c r="L5654" t="s">
        <v>26</v>
      </c>
      <c r="M5654" t="s">
        <v>30</v>
      </c>
      <c r="N5654" t="s">
        <v>22</v>
      </c>
      <c r="O5654" t="s">
        <v>189</v>
      </c>
      <c r="P5654" t="s">
        <v>4420</v>
      </c>
      <c r="Q5654" t="s">
        <v>4396</v>
      </c>
      <c r="R5654" t="s">
        <v>4390</v>
      </c>
      <c r="S5654" t="s">
        <v>4398</v>
      </c>
      <c r="T5654" t="s">
        <v>4421</v>
      </c>
      <c r="U5654" t="s">
        <v>4422</v>
      </c>
      <c r="V5654">
        <v>1981</v>
      </c>
      <c r="W5654" s="1">
        <v>45458</v>
      </c>
      <c r="X5654" t="s">
        <v>4419</v>
      </c>
      <c r="Y5654" t="s">
        <v>4145</v>
      </c>
      <c r="Z5654" t="s">
        <v>4014</v>
      </c>
      <c r="AA5654" t="s">
        <v>4049</v>
      </c>
      <c r="AB5654" t="s">
        <v>4020</v>
      </c>
      <c r="AC5654" t="s">
        <v>3992</v>
      </c>
      <c r="AD5654">
        <v>58.66</v>
      </c>
      <c r="AE5654">
        <v>73.38</v>
      </c>
      <c r="AF5654" t="s">
        <v>3975</v>
      </c>
      <c r="AG5654" s="1"/>
      <c r="AJ5654" t="s">
        <v>3975</v>
      </c>
      <c r="AK5654" t="s">
        <v>5227</v>
      </c>
      <c r="AL5654" s="1">
        <v>45825</v>
      </c>
      <c r="AM5654" s="1">
        <v>45859</v>
      </c>
      <c r="AN5654" t="s">
        <v>19</v>
      </c>
      <c r="AO5654">
        <v>415.3</v>
      </c>
      <c r="AP5654">
        <v>0.1</v>
      </c>
      <c r="AQ5654">
        <v>41.53</v>
      </c>
      <c r="AR5654">
        <v>373.77</v>
      </c>
      <c r="AS5654">
        <v>398.77</v>
      </c>
      <c r="AT5654">
        <v>293.29999999999995</v>
      </c>
      <c r="AU5654">
        <v>55.470000000000027</v>
      </c>
      <c r="AV5654">
        <v>1</v>
      </c>
      <c r="AW5654">
        <v>2</v>
      </c>
    </row>
    <row r="5655" spans="1:49" x14ac:dyDescent="0.3">
      <c r="A5655" t="s">
        <v>7528</v>
      </c>
      <c r="B5655" s="1">
        <v>45914</v>
      </c>
      <c r="C5655" s="1">
        <v>45915</v>
      </c>
      <c r="D5655" s="1">
        <v>45918</v>
      </c>
      <c r="E5655" t="s">
        <v>498</v>
      </c>
      <c r="F5655" t="s">
        <v>364</v>
      </c>
      <c r="G5655">
        <v>1</v>
      </c>
      <c r="H5655">
        <v>202.25</v>
      </c>
      <c r="I5655">
        <v>10</v>
      </c>
      <c r="J5655">
        <v>0</v>
      </c>
      <c r="K5655" t="s">
        <v>60</v>
      </c>
      <c r="L5655" t="s">
        <v>43</v>
      </c>
      <c r="M5655" t="s">
        <v>20</v>
      </c>
      <c r="N5655" t="s">
        <v>37</v>
      </c>
      <c r="O5655" t="s">
        <v>85</v>
      </c>
      <c r="P5655" t="s">
        <v>4799</v>
      </c>
      <c r="Q5655" t="s">
        <v>4396</v>
      </c>
      <c r="R5655" t="s">
        <v>4424</v>
      </c>
      <c r="S5655" t="s">
        <v>4434</v>
      </c>
      <c r="T5655" t="s">
        <v>8594</v>
      </c>
      <c r="U5655" t="s">
        <v>8595</v>
      </c>
      <c r="V5655">
        <v>1982</v>
      </c>
      <c r="W5655" s="1">
        <v>44860</v>
      </c>
      <c r="X5655" t="s">
        <v>4388</v>
      </c>
      <c r="Y5655" t="s">
        <v>4028</v>
      </c>
      <c r="Z5655" t="s">
        <v>4014</v>
      </c>
      <c r="AA5655" t="s">
        <v>4029</v>
      </c>
      <c r="AB5655" t="s">
        <v>4009</v>
      </c>
      <c r="AC5655" t="s">
        <v>3974</v>
      </c>
      <c r="AD5655">
        <v>149.38999999999999</v>
      </c>
      <c r="AE5655">
        <v>221.66</v>
      </c>
      <c r="AF5655" t="s">
        <v>3975</v>
      </c>
      <c r="AG5655" s="1"/>
      <c r="AJ5655" t="s">
        <v>3975</v>
      </c>
      <c r="AK5655" t="s">
        <v>5224</v>
      </c>
      <c r="AL5655" s="1">
        <v>45773</v>
      </c>
      <c r="AM5655" s="1">
        <v>45787</v>
      </c>
      <c r="AN5655" t="s">
        <v>43</v>
      </c>
      <c r="AO5655">
        <v>202.25</v>
      </c>
      <c r="AP5655">
        <v>0.1</v>
      </c>
      <c r="AQ5655">
        <v>20.225000000000001</v>
      </c>
      <c r="AR5655">
        <v>182.02500000000001</v>
      </c>
      <c r="AS5655">
        <v>182.02500000000001</v>
      </c>
      <c r="AT5655">
        <v>149.38999999999999</v>
      </c>
      <c r="AU5655">
        <v>32.635000000000019</v>
      </c>
      <c r="AV5655">
        <v>3</v>
      </c>
      <c r="AW5655">
        <v>1</v>
      </c>
    </row>
    <row r="5656" spans="1:49" x14ac:dyDescent="0.3">
      <c r="A5656" t="s">
        <v>7529</v>
      </c>
      <c r="B5656" s="1">
        <v>45682</v>
      </c>
      <c r="C5656" s="1"/>
      <c r="D5656" s="1">
        <v>45689</v>
      </c>
      <c r="E5656" t="s">
        <v>256</v>
      </c>
      <c r="F5656" t="s">
        <v>874</v>
      </c>
      <c r="G5656">
        <v>1</v>
      </c>
      <c r="H5656">
        <v>200.18</v>
      </c>
      <c r="I5656">
        <v>25</v>
      </c>
      <c r="J5656">
        <v>35</v>
      </c>
      <c r="K5656" t="s">
        <v>18</v>
      </c>
      <c r="L5656" t="s">
        <v>26</v>
      </c>
      <c r="M5656" t="s">
        <v>20</v>
      </c>
      <c r="N5656" t="s">
        <v>21</v>
      </c>
      <c r="O5656" t="s">
        <v>94</v>
      </c>
      <c r="P5656" t="s">
        <v>4971</v>
      </c>
      <c r="Q5656" t="s">
        <v>4396</v>
      </c>
      <c r="R5656" t="s">
        <v>4401</v>
      </c>
      <c r="S5656" t="s">
        <v>4386</v>
      </c>
      <c r="T5656" t="s">
        <v>5190</v>
      </c>
      <c r="U5656" t="s">
        <v>8823</v>
      </c>
      <c r="V5656">
        <v>1970</v>
      </c>
      <c r="W5656" s="1">
        <v>44639</v>
      </c>
      <c r="X5656" t="s">
        <v>4388</v>
      </c>
      <c r="Y5656" t="s">
        <v>4081</v>
      </c>
      <c r="Z5656" t="s">
        <v>3994</v>
      </c>
      <c r="AA5656" t="s">
        <v>4006</v>
      </c>
      <c r="AB5656" t="s">
        <v>4020</v>
      </c>
      <c r="AC5656" t="s">
        <v>3997</v>
      </c>
      <c r="AD5656">
        <v>144.02000000000001</v>
      </c>
      <c r="AE5656">
        <v>209.67</v>
      </c>
      <c r="AF5656" t="s">
        <v>3975</v>
      </c>
      <c r="AG5656" s="1"/>
      <c r="AJ5656" t="s">
        <v>3975</v>
      </c>
      <c r="AK5656" t="s">
        <v>5223</v>
      </c>
      <c r="AL5656" s="1">
        <v>45537</v>
      </c>
      <c r="AM5656" s="1">
        <v>45567</v>
      </c>
      <c r="AN5656" t="s">
        <v>5225</v>
      </c>
      <c r="AO5656">
        <v>200.18</v>
      </c>
      <c r="AP5656">
        <v>0.25</v>
      </c>
      <c r="AQ5656">
        <v>50.045000000000002</v>
      </c>
      <c r="AR5656">
        <v>150.13499999999999</v>
      </c>
      <c r="AS5656">
        <v>185.13499999999999</v>
      </c>
      <c r="AT5656">
        <v>144.02000000000001</v>
      </c>
      <c r="AU5656">
        <v>-28.885000000000019</v>
      </c>
    </row>
    <row r="5657" spans="1:49" x14ac:dyDescent="0.3">
      <c r="A5657" t="s">
        <v>7530</v>
      </c>
      <c r="B5657" s="1">
        <v>45896</v>
      </c>
      <c r="C5657" s="1">
        <v>45897</v>
      </c>
      <c r="D5657" s="1">
        <v>45906</v>
      </c>
      <c r="E5657" t="s">
        <v>691</v>
      </c>
      <c r="F5657" t="s">
        <v>373</v>
      </c>
      <c r="G5657">
        <v>1</v>
      </c>
      <c r="H5657">
        <v>138.97999999999999</v>
      </c>
      <c r="I5657">
        <v>15</v>
      </c>
      <c r="J5657">
        <v>15</v>
      </c>
      <c r="K5657" t="s">
        <v>35</v>
      </c>
      <c r="L5657" t="s">
        <v>19</v>
      </c>
      <c r="M5657" t="s">
        <v>20</v>
      </c>
      <c r="N5657" t="s">
        <v>22</v>
      </c>
      <c r="O5657" t="s">
        <v>48</v>
      </c>
      <c r="P5657" t="s">
        <v>4654</v>
      </c>
      <c r="Q5657" t="s">
        <v>4384</v>
      </c>
      <c r="R5657" t="s">
        <v>4412</v>
      </c>
      <c r="S5657" t="s">
        <v>4434</v>
      </c>
      <c r="T5657" t="s">
        <v>4686</v>
      </c>
      <c r="U5657" t="s">
        <v>8533</v>
      </c>
      <c r="V5657">
        <v>1987</v>
      </c>
      <c r="W5657" s="1">
        <v>45447</v>
      </c>
      <c r="X5657" t="s">
        <v>4404</v>
      </c>
      <c r="Y5657" t="s">
        <v>4146</v>
      </c>
      <c r="Z5657" t="s">
        <v>3977</v>
      </c>
      <c r="AA5657" t="s">
        <v>4072</v>
      </c>
      <c r="AB5657" t="s">
        <v>4002</v>
      </c>
      <c r="AC5657" t="s">
        <v>3980</v>
      </c>
      <c r="AD5657">
        <v>92.27</v>
      </c>
      <c r="AE5657">
        <v>136.15</v>
      </c>
      <c r="AF5657" t="s">
        <v>3975</v>
      </c>
      <c r="AG5657" s="1"/>
      <c r="AJ5657" t="s">
        <v>3975</v>
      </c>
      <c r="AK5657" t="s">
        <v>5223</v>
      </c>
      <c r="AL5657" s="1">
        <v>45698</v>
      </c>
      <c r="AM5657" s="1">
        <v>45750</v>
      </c>
      <c r="AN5657" t="s">
        <v>19</v>
      </c>
      <c r="AO5657">
        <v>138.97999999999999</v>
      </c>
      <c r="AP5657">
        <v>0.15</v>
      </c>
      <c r="AQ5657">
        <v>20.846999999999998</v>
      </c>
      <c r="AR5657">
        <v>118.133</v>
      </c>
      <c r="AS5657">
        <v>133.13299999999998</v>
      </c>
      <c r="AT5657">
        <v>92.27</v>
      </c>
      <c r="AU5657">
        <v>10.863</v>
      </c>
      <c r="AV5657">
        <v>9</v>
      </c>
      <c r="AW5657">
        <v>1</v>
      </c>
    </row>
    <row r="5658" spans="1:49" x14ac:dyDescent="0.3">
      <c r="A5658" t="s">
        <v>7531</v>
      </c>
      <c r="B5658" s="1">
        <v>45724</v>
      </c>
      <c r="C5658" s="1">
        <v>45877</v>
      </c>
      <c r="D5658" s="1">
        <v>45882</v>
      </c>
      <c r="E5658" t="s">
        <v>289</v>
      </c>
      <c r="F5658" t="s">
        <v>46</v>
      </c>
      <c r="G5658">
        <v>1</v>
      </c>
      <c r="H5658">
        <v>140.80000000000001</v>
      </c>
      <c r="I5658">
        <v>5</v>
      </c>
      <c r="J5658">
        <v>15</v>
      </c>
      <c r="K5658" t="s">
        <v>60</v>
      </c>
      <c r="L5658" t="s">
        <v>19</v>
      </c>
      <c r="M5658" t="s">
        <v>30</v>
      </c>
      <c r="N5658" t="s">
        <v>22</v>
      </c>
      <c r="O5658" t="s">
        <v>22</v>
      </c>
      <c r="P5658" t="s">
        <v>5034</v>
      </c>
      <c r="Q5658" t="s">
        <v>4384</v>
      </c>
      <c r="R5658" t="s">
        <v>4409</v>
      </c>
      <c r="S5658" t="s">
        <v>4391</v>
      </c>
      <c r="T5658" t="s">
        <v>5035</v>
      </c>
      <c r="U5658" t="s">
        <v>8733</v>
      </c>
      <c r="V5658">
        <v>1985</v>
      </c>
      <c r="W5658" s="1">
        <v>44935</v>
      </c>
      <c r="X5658" t="s">
        <v>22</v>
      </c>
      <c r="Y5658" t="s">
        <v>4069</v>
      </c>
      <c r="Z5658" t="s">
        <v>3971</v>
      </c>
      <c r="AA5658" t="s">
        <v>4004</v>
      </c>
      <c r="AB5658" t="s">
        <v>4002</v>
      </c>
      <c r="AC5658" t="s">
        <v>3992</v>
      </c>
      <c r="AD5658">
        <v>106.9</v>
      </c>
      <c r="AE5658">
        <v>136.69</v>
      </c>
      <c r="AF5658" t="s">
        <v>4055</v>
      </c>
      <c r="AG5658" s="1"/>
      <c r="AJ5658" t="s">
        <v>3975</v>
      </c>
      <c r="AL5658" s="1"/>
      <c r="AM5658" s="1"/>
      <c r="AO5658">
        <v>140.80000000000001</v>
      </c>
      <c r="AP5658">
        <v>0.05</v>
      </c>
      <c r="AQ5658">
        <v>7.0400000000000009</v>
      </c>
      <c r="AR5658">
        <v>133.76000000000002</v>
      </c>
      <c r="AS5658">
        <v>148.76000000000002</v>
      </c>
      <c r="AT5658">
        <v>106.9</v>
      </c>
      <c r="AU5658">
        <v>11.860000000000014</v>
      </c>
      <c r="AV5658">
        <v>5</v>
      </c>
      <c r="AW5658">
        <v>153</v>
      </c>
    </row>
    <row r="5659" spans="1:49" x14ac:dyDescent="0.3">
      <c r="A5659" t="s">
        <v>7532</v>
      </c>
      <c r="B5659" s="1">
        <v>45748</v>
      </c>
      <c r="C5659" s="1">
        <v>45662</v>
      </c>
      <c r="D5659" s="1">
        <v>45671</v>
      </c>
      <c r="E5659" t="s">
        <v>385</v>
      </c>
      <c r="F5659" t="s">
        <v>325</v>
      </c>
      <c r="G5659">
        <v>4</v>
      </c>
      <c r="H5659">
        <v>104.62</v>
      </c>
      <c r="I5659">
        <v>0</v>
      </c>
      <c r="J5659">
        <v>25</v>
      </c>
      <c r="K5659" t="s">
        <v>60</v>
      </c>
      <c r="L5659" t="s">
        <v>19</v>
      </c>
      <c r="M5659" t="s">
        <v>30</v>
      </c>
      <c r="N5659" t="s">
        <v>22</v>
      </c>
      <c r="O5659" t="s">
        <v>56</v>
      </c>
      <c r="P5659" t="s">
        <v>4476</v>
      </c>
      <c r="Q5659" t="s">
        <v>4384</v>
      </c>
      <c r="R5659" t="s">
        <v>4401</v>
      </c>
      <c r="S5659" t="s">
        <v>4391</v>
      </c>
      <c r="T5659" t="s">
        <v>4922</v>
      </c>
      <c r="U5659" t="s">
        <v>8663</v>
      </c>
      <c r="V5659">
        <v>1998</v>
      </c>
      <c r="W5659" s="1">
        <v>45258</v>
      </c>
      <c r="X5659" t="s">
        <v>4404</v>
      </c>
      <c r="Y5659" t="s">
        <v>4025</v>
      </c>
      <c r="Z5659" t="s">
        <v>3987</v>
      </c>
      <c r="AA5659" t="s">
        <v>4026</v>
      </c>
      <c r="AB5659" t="s">
        <v>4000</v>
      </c>
      <c r="AC5659" t="s">
        <v>3992</v>
      </c>
      <c r="AD5659">
        <v>67.33</v>
      </c>
      <c r="AE5659">
        <v>99.2</v>
      </c>
      <c r="AF5659" t="s">
        <v>3975</v>
      </c>
      <c r="AG5659" s="1"/>
      <c r="AJ5659" t="s">
        <v>3975</v>
      </c>
      <c r="AK5659" t="s">
        <v>5222</v>
      </c>
      <c r="AL5659" s="1">
        <v>45416</v>
      </c>
      <c r="AM5659" s="1">
        <v>45440</v>
      </c>
      <c r="AN5659" t="s">
        <v>26</v>
      </c>
      <c r="AO5659">
        <v>418.48</v>
      </c>
      <c r="AP5659">
        <v>0</v>
      </c>
      <c r="AQ5659">
        <v>0</v>
      </c>
      <c r="AR5659">
        <v>418.48</v>
      </c>
      <c r="AS5659">
        <v>443.48</v>
      </c>
      <c r="AT5659">
        <v>269.32</v>
      </c>
      <c r="AU5659">
        <v>124.16000000000003</v>
      </c>
      <c r="AV5659">
        <v>9</v>
      </c>
      <c r="AW5659">
        <v>-86</v>
      </c>
    </row>
    <row r="5660" spans="1:49" x14ac:dyDescent="0.3">
      <c r="A5660" t="s">
        <v>7533</v>
      </c>
      <c r="B5660" s="1">
        <v>45702</v>
      </c>
      <c r="C5660" s="1">
        <v>45706</v>
      </c>
      <c r="D5660" s="1">
        <v>45711</v>
      </c>
      <c r="E5660" t="s">
        <v>33</v>
      </c>
      <c r="F5660" t="s">
        <v>1116</v>
      </c>
      <c r="G5660">
        <v>1</v>
      </c>
      <c r="H5660">
        <v>3.45</v>
      </c>
      <c r="I5660">
        <v>0</v>
      </c>
      <c r="J5660">
        <v>15</v>
      </c>
      <c r="K5660" t="s">
        <v>35</v>
      </c>
      <c r="L5660" t="s">
        <v>26</v>
      </c>
      <c r="M5660" t="s">
        <v>30</v>
      </c>
      <c r="N5660" t="s">
        <v>22</v>
      </c>
      <c r="O5660" t="s">
        <v>22</v>
      </c>
      <c r="P5660" t="s">
        <v>4439</v>
      </c>
      <c r="Q5660" t="s">
        <v>4384</v>
      </c>
      <c r="R5660" t="s">
        <v>4401</v>
      </c>
      <c r="S5660" t="s">
        <v>4398</v>
      </c>
      <c r="T5660" t="s">
        <v>4699</v>
      </c>
      <c r="U5660" t="s">
        <v>8540</v>
      </c>
      <c r="V5660">
        <v>1993</v>
      </c>
      <c r="W5660" s="1">
        <v>45456</v>
      </c>
      <c r="X5660" t="s">
        <v>4419</v>
      </c>
      <c r="Y5660" t="s">
        <v>3986</v>
      </c>
      <c r="Z5660" t="s">
        <v>3987</v>
      </c>
      <c r="AA5660" t="s">
        <v>3988</v>
      </c>
      <c r="AB5660" t="s">
        <v>3989</v>
      </c>
      <c r="AC5660" t="s">
        <v>3985</v>
      </c>
      <c r="AD5660">
        <v>2.19</v>
      </c>
      <c r="AE5660">
        <v>3.18</v>
      </c>
      <c r="AF5660" t="s">
        <v>3975</v>
      </c>
      <c r="AG5660" s="1"/>
      <c r="AJ5660" t="s">
        <v>3975</v>
      </c>
      <c r="AL5660" s="1"/>
      <c r="AM5660" s="1"/>
      <c r="AO5660">
        <v>3.45</v>
      </c>
      <c r="AP5660">
        <v>0</v>
      </c>
      <c r="AQ5660">
        <v>0</v>
      </c>
      <c r="AR5660">
        <v>3.45</v>
      </c>
      <c r="AS5660">
        <v>18.45</v>
      </c>
      <c r="AT5660">
        <v>2.19</v>
      </c>
      <c r="AU5660">
        <v>-13.74</v>
      </c>
      <c r="AV5660">
        <v>5</v>
      </c>
      <c r="AW5660">
        <v>4</v>
      </c>
    </row>
    <row r="5661" spans="1:49" x14ac:dyDescent="0.3">
      <c r="A5661" t="s">
        <v>7534</v>
      </c>
      <c r="B5661" s="1">
        <v>45721</v>
      </c>
      <c r="C5661" s="1"/>
      <c r="D5661" s="1">
        <v>45789</v>
      </c>
      <c r="E5661" t="s">
        <v>146</v>
      </c>
      <c r="F5661" t="s">
        <v>29</v>
      </c>
      <c r="G5661">
        <v>1</v>
      </c>
      <c r="H5661">
        <v>135.72999999999999</v>
      </c>
      <c r="I5661">
        <v>0</v>
      </c>
      <c r="J5661">
        <v>50</v>
      </c>
      <c r="K5661" t="s">
        <v>18</v>
      </c>
      <c r="L5661" t="s">
        <v>26</v>
      </c>
      <c r="M5661" t="s">
        <v>30</v>
      </c>
      <c r="N5661" t="s">
        <v>22</v>
      </c>
      <c r="O5661" t="s">
        <v>22</v>
      </c>
      <c r="P5661" t="s">
        <v>4888</v>
      </c>
      <c r="Q5661" t="s">
        <v>4396</v>
      </c>
      <c r="R5661" t="s">
        <v>4401</v>
      </c>
      <c r="S5661" t="s">
        <v>4391</v>
      </c>
      <c r="T5661" t="s">
        <v>5130</v>
      </c>
      <c r="U5661" t="s">
        <v>8792</v>
      </c>
      <c r="V5661">
        <v>1997</v>
      </c>
      <c r="W5661" s="1">
        <v>45715</v>
      </c>
      <c r="X5661" t="s">
        <v>4394</v>
      </c>
      <c r="Y5661" t="s">
        <v>3981</v>
      </c>
      <c r="Z5661" t="s">
        <v>3977</v>
      </c>
      <c r="AA5661" t="s">
        <v>3982</v>
      </c>
      <c r="AB5661" t="s">
        <v>3983</v>
      </c>
      <c r="AC5661" t="s">
        <v>3974</v>
      </c>
      <c r="AD5661">
        <v>101.92</v>
      </c>
      <c r="AE5661">
        <v>156.97999999999999</v>
      </c>
      <c r="AF5661" t="s">
        <v>3975</v>
      </c>
      <c r="AG5661" s="1"/>
      <c r="AJ5661" t="s">
        <v>3975</v>
      </c>
      <c r="AL5661" s="1"/>
      <c r="AM5661" s="1"/>
      <c r="AO5661">
        <v>135.72999999999999</v>
      </c>
      <c r="AP5661">
        <v>0</v>
      </c>
      <c r="AQ5661">
        <v>0</v>
      </c>
      <c r="AR5661">
        <v>135.72999999999999</v>
      </c>
      <c r="AS5661">
        <v>185.73</v>
      </c>
      <c r="AT5661">
        <v>101.92</v>
      </c>
      <c r="AU5661">
        <v>-16.190000000000012</v>
      </c>
    </row>
    <row r="5662" spans="1:49" x14ac:dyDescent="0.3">
      <c r="A5662" t="s">
        <v>7535</v>
      </c>
      <c r="B5662" s="1">
        <v>45741</v>
      </c>
      <c r="C5662" s="1">
        <v>45745</v>
      </c>
      <c r="D5662" s="1">
        <v>45781</v>
      </c>
      <c r="E5662" t="s">
        <v>667</v>
      </c>
      <c r="F5662" t="s">
        <v>1547</v>
      </c>
      <c r="G5662">
        <v>1</v>
      </c>
      <c r="H5662">
        <v>258.36</v>
      </c>
      <c r="I5662">
        <v>10</v>
      </c>
      <c r="J5662">
        <v>25</v>
      </c>
      <c r="K5662" t="s">
        <v>60</v>
      </c>
      <c r="L5662" t="s">
        <v>26</v>
      </c>
      <c r="M5662" t="s">
        <v>47</v>
      </c>
      <c r="N5662" t="s">
        <v>22</v>
      </c>
      <c r="O5662" t="s">
        <v>22</v>
      </c>
      <c r="P5662" t="s">
        <v>4796</v>
      </c>
      <c r="Q5662" t="s">
        <v>4396</v>
      </c>
      <c r="R5662" t="s">
        <v>4416</v>
      </c>
      <c r="S5662" t="s">
        <v>4386</v>
      </c>
      <c r="T5662" t="s">
        <v>4797</v>
      </c>
      <c r="U5662" t="s">
        <v>4798</v>
      </c>
      <c r="V5662">
        <v>2004</v>
      </c>
      <c r="W5662" s="1">
        <v>44749</v>
      </c>
      <c r="X5662" t="s">
        <v>4388</v>
      </c>
      <c r="Y5662" t="s">
        <v>4034</v>
      </c>
      <c r="Z5662" t="s">
        <v>4014</v>
      </c>
      <c r="AA5662" t="s">
        <v>4017</v>
      </c>
      <c r="AB5662" t="s">
        <v>4002</v>
      </c>
      <c r="AC5662" t="s">
        <v>3985</v>
      </c>
      <c r="AD5662">
        <v>159.02000000000001</v>
      </c>
      <c r="AE5662">
        <v>241.55</v>
      </c>
      <c r="AF5662" t="s">
        <v>3975</v>
      </c>
      <c r="AG5662" s="1"/>
      <c r="AJ5662" t="s">
        <v>3975</v>
      </c>
      <c r="AL5662" s="1"/>
      <c r="AM5662" s="1"/>
      <c r="AO5662">
        <v>258.36</v>
      </c>
      <c r="AP5662">
        <v>0.1</v>
      </c>
      <c r="AQ5662">
        <v>25.836000000000002</v>
      </c>
      <c r="AR5662">
        <v>232.524</v>
      </c>
      <c r="AS5662">
        <v>257.524</v>
      </c>
      <c r="AT5662">
        <v>159.02000000000001</v>
      </c>
      <c r="AU5662">
        <v>48.503999999999991</v>
      </c>
      <c r="AV5662">
        <v>36</v>
      </c>
      <c r="AW5662">
        <v>4</v>
      </c>
    </row>
    <row r="5663" spans="1:49" x14ac:dyDescent="0.3">
      <c r="A5663" t="s">
        <v>7536</v>
      </c>
      <c r="B5663" s="1">
        <v>45790</v>
      </c>
      <c r="C5663" s="1">
        <v>45795</v>
      </c>
      <c r="D5663" s="1">
        <v>45802</v>
      </c>
      <c r="E5663" t="s">
        <v>271</v>
      </c>
      <c r="F5663" t="s">
        <v>709</v>
      </c>
      <c r="G5663">
        <v>2</v>
      </c>
      <c r="H5663">
        <v>71.89</v>
      </c>
      <c r="I5663">
        <v>10</v>
      </c>
      <c r="J5663">
        <v>15</v>
      </c>
      <c r="K5663" t="s">
        <v>42</v>
      </c>
      <c r="L5663" t="s">
        <v>19</v>
      </c>
      <c r="M5663" t="s">
        <v>20</v>
      </c>
      <c r="N5663" t="s">
        <v>52</v>
      </c>
      <c r="O5663" t="s">
        <v>22</v>
      </c>
      <c r="P5663" t="s">
        <v>4927</v>
      </c>
      <c r="Q5663" t="s">
        <v>4384</v>
      </c>
      <c r="R5663" t="s">
        <v>4397</v>
      </c>
      <c r="S5663" t="s">
        <v>4386</v>
      </c>
      <c r="T5663" t="s">
        <v>4928</v>
      </c>
      <c r="U5663" t="s">
        <v>4929</v>
      </c>
      <c r="V5663">
        <v>1975</v>
      </c>
      <c r="W5663" s="1">
        <v>45993</v>
      </c>
      <c r="X5663" t="s">
        <v>4388</v>
      </c>
      <c r="Y5663" t="s">
        <v>4118</v>
      </c>
      <c r="Z5663" t="s">
        <v>3977</v>
      </c>
      <c r="AA5663" t="s">
        <v>3991</v>
      </c>
      <c r="AB5663" t="s">
        <v>4009</v>
      </c>
      <c r="AC5663" t="s">
        <v>3985</v>
      </c>
      <c r="AD5663">
        <v>51.25</v>
      </c>
      <c r="AE5663">
        <v>67.8</v>
      </c>
      <c r="AF5663" t="s">
        <v>3975</v>
      </c>
      <c r="AG5663" s="1"/>
      <c r="AJ5663" t="s">
        <v>3975</v>
      </c>
      <c r="AL5663" s="1"/>
      <c r="AM5663" s="1"/>
      <c r="AO5663">
        <v>143.78</v>
      </c>
      <c r="AP5663">
        <v>0.1</v>
      </c>
      <c r="AQ5663">
        <v>14.378</v>
      </c>
      <c r="AR5663">
        <v>129.40199999999999</v>
      </c>
      <c r="AS5663">
        <v>144.40199999999999</v>
      </c>
      <c r="AT5663">
        <v>102.5</v>
      </c>
      <c r="AU5663">
        <v>11.901999999999987</v>
      </c>
      <c r="AV5663">
        <v>7</v>
      </c>
      <c r="AW5663">
        <v>5</v>
      </c>
    </row>
    <row r="5664" spans="1:49" x14ac:dyDescent="0.3">
      <c r="A5664" t="s">
        <v>7537</v>
      </c>
      <c r="B5664" s="1">
        <v>45980</v>
      </c>
      <c r="C5664" s="1">
        <v>45983</v>
      </c>
      <c r="D5664" s="1">
        <v>45988</v>
      </c>
      <c r="E5664" t="s">
        <v>609</v>
      </c>
      <c r="F5664" t="s">
        <v>1124</v>
      </c>
      <c r="G5664">
        <v>1</v>
      </c>
      <c r="H5664">
        <v>9.35</v>
      </c>
      <c r="I5664">
        <v>0</v>
      </c>
      <c r="J5664">
        <v>25</v>
      </c>
      <c r="K5664" t="s">
        <v>18</v>
      </c>
      <c r="L5664" t="s">
        <v>26</v>
      </c>
      <c r="M5664" t="s">
        <v>30</v>
      </c>
      <c r="N5664" t="s">
        <v>22</v>
      </c>
      <c r="O5664" t="s">
        <v>85</v>
      </c>
      <c r="P5664" t="s">
        <v>4650</v>
      </c>
      <c r="Q5664" t="s">
        <v>4384</v>
      </c>
      <c r="R5664" t="s">
        <v>4385</v>
      </c>
      <c r="S5664" t="s">
        <v>4406</v>
      </c>
      <c r="T5664" t="s">
        <v>4651</v>
      </c>
      <c r="U5664" t="s">
        <v>8518</v>
      </c>
      <c r="V5664">
        <v>1996</v>
      </c>
      <c r="W5664" s="1">
        <v>45740</v>
      </c>
      <c r="X5664" t="s">
        <v>4394</v>
      </c>
      <c r="Y5664" t="s">
        <v>4114</v>
      </c>
      <c r="Z5664" t="s">
        <v>3994</v>
      </c>
      <c r="AA5664" t="s">
        <v>4077</v>
      </c>
      <c r="AB5664" t="s">
        <v>3983</v>
      </c>
      <c r="AC5664" t="s">
        <v>3974</v>
      </c>
      <c r="AD5664">
        <v>6.42</v>
      </c>
      <c r="AE5664">
        <v>8.9499999999999993</v>
      </c>
      <c r="AF5664" t="s">
        <v>3975</v>
      </c>
      <c r="AG5664" s="1"/>
      <c r="AJ5664" t="s">
        <v>3975</v>
      </c>
      <c r="AK5664" t="s">
        <v>5224</v>
      </c>
      <c r="AL5664" s="1">
        <v>45773</v>
      </c>
      <c r="AM5664" s="1">
        <v>45787</v>
      </c>
      <c r="AN5664" t="s">
        <v>43</v>
      </c>
      <c r="AO5664">
        <v>9.35</v>
      </c>
      <c r="AP5664">
        <v>0</v>
      </c>
      <c r="AQ5664">
        <v>0</v>
      </c>
      <c r="AR5664">
        <v>9.35</v>
      </c>
      <c r="AS5664">
        <v>34.35</v>
      </c>
      <c r="AT5664">
        <v>6.42</v>
      </c>
      <c r="AU5664">
        <v>-22.07</v>
      </c>
      <c r="AV5664">
        <v>5</v>
      </c>
      <c r="AW5664">
        <v>3</v>
      </c>
    </row>
    <row r="5665" spans="1:49" x14ac:dyDescent="0.3">
      <c r="A5665" t="s">
        <v>4221</v>
      </c>
      <c r="B5665" s="1">
        <v>45765</v>
      </c>
      <c r="C5665" s="1">
        <v>45767</v>
      </c>
      <c r="D5665" s="1">
        <v>45770</v>
      </c>
      <c r="E5665" t="s">
        <v>676</v>
      </c>
      <c r="F5665" t="s">
        <v>293</v>
      </c>
      <c r="G5665">
        <v>1</v>
      </c>
      <c r="H5665">
        <v>193.4</v>
      </c>
      <c r="I5665">
        <v>0</v>
      </c>
      <c r="J5665">
        <v>25</v>
      </c>
      <c r="K5665" t="s">
        <v>35</v>
      </c>
      <c r="L5665" t="s">
        <v>26</v>
      </c>
      <c r="M5665" t="s">
        <v>30</v>
      </c>
      <c r="N5665" t="s">
        <v>21</v>
      </c>
      <c r="O5665" t="s">
        <v>81</v>
      </c>
      <c r="P5665" t="s">
        <v>4930</v>
      </c>
      <c r="Q5665" t="s">
        <v>4384</v>
      </c>
      <c r="R5665" t="s">
        <v>4385</v>
      </c>
      <c r="S5665" t="s">
        <v>4434</v>
      </c>
      <c r="T5665" t="s">
        <v>8666</v>
      </c>
      <c r="U5665" t="s">
        <v>8667</v>
      </c>
      <c r="V5665">
        <v>1994</v>
      </c>
      <c r="W5665" s="1">
        <v>45861</v>
      </c>
      <c r="X5665" t="s">
        <v>4394</v>
      </c>
      <c r="Y5665" t="s">
        <v>4113</v>
      </c>
      <c r="Z5665" t="s">
        <v>4014</v>
      </c>
      <c r="AA5665" t="s">
        <v>4038</v>
      </c>
      <c r="AB5665" t="s">
        <v>4032</v>
      </c>
      <c r="AC5665" t="s">
        <v>3980</v>
      </c>
      <c r="AD5665">
        <v>136.41999999999999</v>
      </c>
      <c r="AE5665">
        <v>187.62</v>
      </c>
      <c r="AF5665" t="s">
        <v>3975</v>
      </c>
      <c r="AG5665" s="1">
        <v>45546</v>
      </c>
      <c r="AH5665" t="s">
        <v>4173</v>
      </c>
      <c r="AI5665" t="s">
        <v>42</v>
      </c>
      <c r="AJ5665" t="s">
        <v>4055</v>
      </c>
      <c r="AK5665" t="s">
        <v>5222</v>
      </c>
      <c r="AL5665" s="1">
        <v>45436</v>
      </c>
      <c r="AM5665" s="1">
        <v>45489</v>
      </c>
      <c r="AN5665" t="s">
        <v>19</v>
      </c>
      <c r="AO5665">
        <v>193.4</v>
      </c>
      <c r="AP5665">
        <v>0</v>
      </c>
      <c r="AQ5665">
        <v>0</v>
      </c>
      <c r="AR5665">
        <v>193.4</v>
      </c>
      <c r="AS5665">
        <v>218.4</v>
      </c>
      <c r="AT5665">
        <v>136.41999999999999</v>
      </c>
      <c r="AU5665">
        <v>31.980000000000018</v>
      </c>
      <c r="AV5665">
        <v>3</v>
      </c>
      <c r="AW5665">
        <v>2</v>
      </c>
    </row>
    <row r="5666" spans="1:49" x14ac:dyDescent="0.3">
      <c r="A5666" t="s">
        <v>7538</v>
      </c>
      <c r="B5666" s="1">
        <v>45882</v>
      </c>
      <c r="C5666" s="1">
        <v>45892</v>
      </c>
      <c r="D5666" s="1">
        <v>45893</v>
      </c>
      <c r="E5666" t="s">
        <v>1701</v>
      </c>
      <c r="F5666" t="s">
        <v>301</v>
      </c>
      <c r="G5666">
        <v>1</v>
      </c>
      <c r="H5666">
        <v>258.98</v>
      </c>
      <c r="I5666">
        <v>10</v>
      </c>
      <c r="J5666">
        <v>50</v>
      </c>
      <c r="K5666" t="s">
        <v>60</v>
      </c>
      <c r="L5666" t="s">
        <v>26</v>
      </c>
      <c r="M5666" t="s">
        <v>30</v>
      </c>
      <c r="N5666" t="s">
        <v>31</v>
      </c>
      <c r="O5666" t="s">
        <v>81</v>
      </c>
      <c r="P5666" t="s">
        <v>4696</v>
      </c>
      <c r="Q5666" t="s">
        <v>4384</v>
      </c>
      <c r="R5666" t="s">
        <v>4412</v>
      </c>
      <c r="S5666" t="s">
        <v>4391</v>
      </c>
      <c r="T5666" t="s">
        <v>4697</v>
      </c>
      <c r="U5666" t="s">
        <v>8538</v>
      </c>
      <c r="V5666">
        <v>1976</v>
      </c>
      <c r="W5666" s="1">
        <v>45241</v>
      </c>
      <c r="X5666" t="s">
        <v>4419</v>
      </c>
      <c r="Y5666" t="s">
        <v>4075</v>
      </c>
      <c r="Z5666" t="s">
        <v>3977</v>
      </c>
      <c r="AA5666" t="s">
        <v>3978</v>
      </c>
      <c r="AB5666" t="s">
        <v>4020</v>
      </c>
      <c r="AC5666" t="s">
        <v>3992</v>
      </c>
      <c r="AD5666">
        <v>170.36</v>
      </c>
      <c r="AE5666">
        <v>225.49</v>
      </c>
      <c r="AF5666" t="s">
        <v>4055</v>
      </c>
      <c r="AG5666" s="1"/>
      <c r="AJ5666" t="s">
        <v>3975</v>
      </c>
      <c r="AK5666" t="s">
        <v>5222</v>
      </c>
      <c r="AL5666" s="1">
        <v>45436</v>
      </c>
      <c r="AM5666" s="1">
        <v>45489</v>
      </c>
      <c r="AN5666" t="s">
        <v>19</v>
      </c>
      <c r="AO5666">
        <v>258.98</v>
      </c>
      <c r="AP5666">
        <v>0.1</v>
      </c>
      <c r="AQ5666">
        <v>25.898000000000003</v>
      </c>
      <c r="AR5666">
        <v>233.08200000000002</v>
      </c>
      <c r="AS5666">
        <v>283.08199999999999</v>
      </c>
      <c r="AT5666">
        <v>170.36</v>
      </c>
      <c r="AU5666">
        <v>12.722000000000008</v>
      </c>
      <c r="AV5666">
        <v>1</v>
      </c>
      <c r="AW5666">
        <v>10</v>
      </c>
    </row>
    <row r="5667" spans="1:49" x14ac:dyDescent="0.3">
      <c r="A5667" t="s">
        <v>7539</v>
      </c>
      <c r="B5667" s="1">
        <v>45968</v>
      </c>
      <c r="C5667" s="1">
        <v>45971</v>
      </c>
      <c r="D5667" s="1">
        <v>45974</v>
      </c>
      <c r="E5667" t="s">
        <v>1551</v>
      </c>
      <c r="F5667" t="s">
        <v>1004</v>
      </c>
      <c r="G5667">
        <v>1</v>
      </c>
      <c r="H5667">
        <v>115.82</v>
      </c>
      <c r="I5667">
        <v>0</v>
      </c>
      <c r="J5667">
        <v>0</v>
      </c>
      <c r="K5667" t="s">
        <v>60</v>
      </c>
      <c r="L5667" t="s">
        <v>43</v>
      </c>
      <c r="M5667" t="s">
        <v>36</v>
      </c>
      <c r="N5667" t="s">
        <v>22</v>
      </c>
      <c r="O5667" t="s">
        <v>204</v>
      </c>
      <c r="P5667" t="s">
        <v>4443</v>
      </c>
      <c r="Q5667" t="s">
        <v>4396</v>
      </c>
      <c r="R5667" t="s">
        <v>4401</v>
      </c>
      <c r="S5667" t="s">
        <v>4398</v>
      </c>
      <c r="T5667" t="s">
        <v>4595</v>
      </c>
      <c r="U5667" t="s">
        <v>4596</v>
      </c>
      <c r="V5667">
        <v>2005</v>
      </c>
      <c r="W5667" s="1">
        <v>45524</v>
      </c>
      <c r="X5667" t="s">
        <v>4388</v>
      </c>
      <c r="Y5667" t="s">
        <v>4047</v>
      </c>
      <c r="Z5667" t="s">
        <v>3971</v>
      </c>
      <c r="AA5667" t="s">
        <v>4004</v>
      </c>
      <c r="AB5667" t="s">
        <v>3983</v>
      </c>
      <c r="AC5667" t="s">
        <v>3992</v>
      </c>
      <c r="AD5667">
        <v>71.39</v>
      </c>
      <c r="AE5667">
        <v>106.62</v>
      </c>
      <c r="AF5667" t="s">
        <v>3975</v>
      </c>
      <c r="AG5667" s="1"/>
      <c r="AJ5667" t="s">
        <v>3975</v>
      </c>
      <c r="AK5667" t="s">
        <v>5224</v>
      </c>
      <c r="AL5667" s="1">
        <v>45767</v>
      </c>
      <c r="AM5667" s="1">
        <v>45784</v>
      </c>
      <c r="AN5667" t="s">
        <v>5225</v>
      </c>
      <c r="AO5667">
        <v>115.82</v>
      </c>
      <c r="AP5667">
        <v>0</v>
      </c>
      <c r="AQ5667">
        <v>0</v>
      </c>
      <c r="AR5667">
        <v>115.82</v>
      </c>
      <c r="AS5667">
        <v>115.82</v>
      </c>
      <c r="AT5667">
        <v>71.39</v>
      </c>
      <c r="AU5667">
        <v>44.429999999999993</v>
      </c>
      <c r="AV5667">
        <v>3</v>
      </c>
      <c r="AW5667">
        <v>3</v>
      </c>
    </row>
    <row r="5668" spans="1:49" x14ac:dyDescent="0.3">
      <c r="A5668" t="s">
        <v>7540</v>
      </c>
      <c r="B5668" s="1">
        <v>45752</v>
      </c>
      <c r="C5668" s="1">
        <v>45966</v>
      </c>
      <c r="D5668" s="1">
        <v>45800</v>
      </c>
      <c r="E5668" t="s">
        <v>963</v>
      </c>
      <c r="F5668" t="s">
        <v>144</v>
      </c>
      <c r="G5668">
        <v>1</v>
      </c>
      <c r="H5668">
        <v>155.36000000000001</v>
      </c>
      <c r="I5668">
        <v>0</v>
      </c>
      <c r="J5668">
        <v>15</v>
      </c>
      <c r="K5668" t="s">
        <v>42</v>
      </c>
      <c r="L5668" t="s">
        <v>19</v>
      </c>
      <c r="M5668" t="s">
        <v>30</v>
      </c>
      <c r="N5668" t="s">
        <v>22</v>
      </c>
      <c r="O5668" t="s">
        <v>98</v>
      </c>
      <c r="P5668" t="s">
        <v>4773</v>
      </c>
      <c r="Q5668" t="s">
        <v>4396</v>
      </c>
      <c r="R5668" t="s">
        <v>4409</v>
      </c>
      <c r="S5668" t="s">
        <v>4398</v>
      </c>
      <c r="T5668" t="s">
        <v>5189</v>
      </c>
      <c r="U5668" t="s">
        <v>8822</v>
      </c>
      <c r="V5668">
        <v>2005</v>
      </c>
      <c r="W5668" s="1">
        <v>45881</v>
      </c>
      <c r="X5668" t="s">
        <v>4394</v>
      </c>
      <c r="Y5668" t="s">
        <v>4132</v>
      </c>
      <c r="Z5668" t="s">
        <v>3971</v>
      </c>
      <c r="AA5668" t="s">
        <v>4051</v>
      </c>
      <c r="AB5668" t="s">
        <v>3979</v>
      </c>
      <c r="AC5668" t="s">
        <v>3974</v>
      </c>
      <c r="AD5668">
        <v>137.30000000000001</v>
      </c>
      <c r="AE5668">
        <v>172.31</v>
      </c>
      <c r="AF5668" t="s">
        <v>4055</v>
      </c>
      <c r="AG5668" s="1"/>
      <c r="AJ5668" t="s">
        <v>3975</v>
      </c>
      <c r="AK5668" t="s">
        <v>5229</v>
      </c>
      <c r="AL5668" s="1">
        <v>45421</v>
      </c>
      <c r="AM5668" s="1">
        <v>45444</v>
      </c>
      <c r="AN5668" t="s">
        <v>5225</v>
      </c>
      <c r="AO5668">
        <v>155.36000000000001</v>
      </c>
      <c r="AP5668">
        <v>0</v>
      </c>
      <c r="AQ5668">
        <v>0</v>
      </c>
      <c r="AR5668">
        <v>155.36000000000001</v>
      </c>
      <c r="AS5668">
        <v>170.36</v>
      </c>
      <c r="AT5668">
        <v>137.30000000000001</v>
      </c>
      <c r="AU5668">
        <v>3.0600000000000023</v>
      </c>
      <c r="AV5668">
        <v>-166</v>
      </c>
      <c r="AW5668">
        <v>214</v>
      </c>
    </row>
    <row r="5669" spans="1:49" x14ac:dyDescent="0.3">
      <c r="A5669" t="s">
        <v>7541</v>
      </c>
      <c r="B5669" s="1">
        <v>45945</v>
      </c>
      <c r="C5669" s="1">
        <v>45950</v>
      </c>
      <c r="D5669" s="1">
        <v>45957</v>
      </c>
      <c r="E5669" t="s">
        <v>424</v>
      </c>
      <c r="F5669" t="s">
        <v>1004</v>
      </c>
      <c r="G5669">
        <v>1</v>
      </c>
      <c r="H5669">
        <v>91.72</v>
      </c>
      <c r="I5669">
        <v>0</v>
      </c>
      <c r="J5669">
        <v>35</v>
      </c>
      <c r="K5669" t="s">
        <v>35</v>
      </c>
      <c r="L5669" t="s">
        <v>43</v>
      </c>
      <c r="M5669" t="s">
        <v>47</v>
      </c>
      <c r="N5669" t="s">
        <v>31</v>
      </c>
      <c r="O5669" t="s">
        <v>22</v>
      </c>
      <c r="P5669" t="s">
        <v>4708</v>
      </c>
      <c r="Q5669" t="s">
        <v>4384</v>
      </c>
      <c r="R5669" t="s">
        <v>4412</v>
      </c>
      <c r="S5669" t="s">
        <v>4391</v>
      </c>
      <c r="T5669" t="s">
        <v>4709</v>
      </c>
      <c r="U5669" t="s">
        <v>8546</v>
      </c>
      <c r="V5669">
        <v>1971</v>
      </c>
      <c r="W5669" s="1">
        <v>44928</v>
      </c>
      <c r="X5669" t="s">
        <v>4388</v>
      </c>
      <c r="Y5669" t="s">
        <v>4047</v>
      </c>
      <c r="Z5669" t="s">
        <v>3971</v>
      </c>
      <c r="AA5669" t="s">
        <v>4004</v>
      </c>
      <c r="AB5669" t="s">
        <v>3983</v>
      </c>
      <c r="AC5669" t="s">
        <v>3992</v>
      </c>
      <c r="AD5669">
        <v>71.39</v>
      </c>
      <c r="AE5669">
        <v>106.62</v>
      </c>
      <c r="AF5669" t="s">
        <v>3975</v>
      </c>
      <c r="AG5669" s="1"/>
      <c r="AJ5669" t="s">
        <v>3975</v>
      </c>
      <c r="AL5669" s="1"/>
      <c r="AM5669" s="1"/>
      <c r="AO5669">
        <v>91.72</v>
      </c>
      <c r="AP5669">
        <v>0</v>
      </c>
      <c r="AQ5669">
        <v>0</v>
      </c>
      <c r="AR5669">
        <v>91.72</v>
      </c>
      <c r="AS5669">
        <v>126.72</v>
      </c>
      <c r="AT5669">
        <v>71.39</v>
      </c>
      <c r="AU5669">
        <v>-14.670000000000002</v>
      </c>
      <c r="AV5669">
        <v>7</v>
      </c>
      <c r="AW5669">
        <v>5</v>
      </c>
    </row>
    <row r="5670" spans="1:49" x14ac:dyDescent="0.3">
      <c r="A5670" t="s">
        <v>7542</v>
      </c>
      <c r="B5670" s="1">
        <v>45938</v>
      </c>
      <c r="C5670" s="1">
        <v>45942</v>
      </c>
      <c r="D5670" s="1">
        <v>45945</v>
      </c>
      <c r="E5670" t="s">
        <v>1109</v>
      </c>
      <c r="F5670" t="s">
        <v>581</v>
      </c>
      <c r="G5670">
        <v>4</v>
      </c>
      <c r="H5670">
        <v>196.9</v>
      </c>
      <c r="I5670">
        <v>5</v>
      </c>
      <c r="J5670">
        <v>25</v>
      </c>
      <c r="K5670" t="s">
        <v>60</v>
      </c>
      <c r="L5670" t="s">
        <v>19</v>
      </c>
      <c r="M5670" t="s">
        <v>20</v>
      </c>
      <c r="N5670" t="s">
        <v>21</v>
      </c>
      <c r="O5670" t="s">
        <v>22</v>
      </c>
      <c r="P5670" t="s">
        <v>4706</v>
      </c>
      <c r="Q5670" t="s">
        <v>4384</v>
      </c>
      <c r="R5670" t="s">
        <v>4412</v>
      </c>
      <c r="S5670" t="s">
        <v>4434</v>
      </c>
      <c r="T5670" t="s">
        <v>5200</v>
      </c>
      <c r="U5670" t="s">
        <v>8831</v>
      </c>
      <c r="V5670">
        <v>1983</v>
      </c>
      <c r="W5670" s="1">
        <v>45058</v>
      </c>
      <c r="X5670" t="s">
        <v>4388</v>
      </c>
      <c r="Y5670" t="s">
        <v>4101</v>
      </c>
      <c r="Z5670" t="s">
        <v>3994</v>
      </c>
      <c r="AA5670" t="s">
        <v>4008</v>
      </c>
      <c r="AB5670" t="s">
        <v>3979</v>
      </c>
      <c r="AC5670" t="s">
        <v>3992</v>
      </c>
      <c r="AD5670">
        <v>139.13999999999999</v>
      </c>
      <c r="AE5670">
        <v>192.97</v>
      </c>
      <c r="AF5670" t="s">
        <v>3975</v>
      </c>
      <c r="AG5670" s="1"/>
      <c r="AJ5670" t="s">
        <v>3975</v>
      </c>
      <c r="AL5670" s="1"/>
      <c r="AM5670" s="1"/>
      <c r="AO5670">
        <v>787.6</v>
      </c>
      <c r="AP5670">
        <v>0.05</v>
      </c>
      <c r="AQ5670">
        <v>39.380000000000003</v>
      </c>
      <c r="AR5670">
        <v>748.22</v>
      </c>
      <c r="AS5670">
        <v>773.22</v>
      </c>
      <c r="AT5670">
        <v>556.55999999999995</v>
      </c>
      <c r="AU5670">
        <v>166.66000000000008</v>
      </c>
      <c r="AV5670">
        <v>3</v>
      </c>
      <c r="AW5670">
        <v>4</v>
      </c>
    </row>
    <row r="5671" spans="1:49" x14ac:dyDescent="0.3">
      <c r="A5671" t="s">
        <v>7543</v>
      </c>
      <c r="B5671" s="1">
        <v>46012</v>
      </c>
      <c r="C5671" s="1">
        <v>46015</v>
      </c>
      <c r="D5671" s="1">
        <v>46018</v>
      </c>
      <c r="E5671" t="s">
        <v>289</v>
      </c>
      <c r="F5671" t="s">
        <v>335</v>
      </c>
      <c r="G5671">
        <v>1</v>
      </c>
      <c r="H5671">
        <v>231.73</v>
      </c>
      <c r="I5671">
        <v>10</v>
      </c>
      <c r="J5671">
        <v>15</v>
      </c>
      <c r="K5671" t="s">
        <v>18</v>
      </c>
      <c r="L5671" t="s">
        <v>26</v>
      </c>
      <c r="M5671" t="s">
        <v>47</v>
      </c>
      <c r="N5671" t="s">
        <v>37</v>
      </c>
      <c r="O5671" t="s">
        <v>81</v>
      </c>
      <c r="P5671" t="s">
        <v>5034</v>
      </c>
      <c r="Q5671" t="s">
        <v>4384</v>
      </c>
      <c r="R5671" t="s">
        <v>4409</v>
      </c>
      <c r="S5671" t="s">
        <v>4391</v>
      </c>
      <c r="T5671" t="s">
        <v>5035</v>
      </c>
      <c r="U5671" t="s">
        <v>8733</v>
      </c>
      <c r="V5671">
        <v>1985</v>
      </c>
      <c r="W5671" s="1">
        <v>44935</v>
      </c>
      <c r="X5671" t="s">
        <v>22</v>
      </c>
      <c r="Y5671" t="s">
        <v>4137</v>
      </c>
      <c r="Z5671" t="s">
        <v>3994</v>
      </c>
      <c r="AA5671" t="s">
        <v>3995</v>
      </c>
      <c r="AB5671" t="s">
        <v>4009</v>
      </c>
      <c r="AC5671" t="s">
        <v>3985</v>
      </c>
      <c r="AD5671">
        <v>171.2</v>
      </c>
      <c r="AE5671">
        <v>243.85</v>
      </c>
      <c r="AF5671" t="s">
        <v>3975</v>
      </c>
      <c r="AG5671" s="1"/>
      <c r="AJ5671" t="s">
        <v>3975</v>
      </c>
      <c r="AK5671" t="s">
        <v>5222</v>
      </c>
      <c r="AL5671" s="1">
        <v>45436</v>
      </c>
      <c r="AM5671" s="1">
        <v>45489</v>
      </c>
      <c r="AN5671" t="s">
        <v>19</v>
      </c>
      <c r="AO5671">
        <v>231.73</v>
      </c>
      <c r="AP5671">
        <v>0.1</v>
      </c>
      <c r="AQ5671">
        <v>23.173000000000002</v>
      </c>
      <c r="AR5671">
        <v>208.55699999999999</v>
      </c>
      <c r="AS5671">
        <v>223.55699999999999</v>
      </c>
      <c r="AT5671">
        <v>171.2</v>
      </c>
      <c r="AU5671">
        <v>22.356999999999999</v>
      </c>
      <c r="AV5671">
        <v>3</v>
      </c>
      <c r="AW5671">
        <v>3</v>
      </c>
    </row>
    <row r="5672" spans="1:49" x14ac:dyDescent="0.3">
      <c r="A5672" t="s">
        <v>7544</v>
      </c>
      <c r="B5672" s="1">
        <v>45746</v>
      </c>
      <c r="C5672" s="1">
        <v>45812</v>
      </c>
      <c r="D5672" s="1">
        <v>45762</v>
      </c>
      <c r="E5672" t="s">
        <v>119</v>
      </c>
      <c r="F5672" t="s">
        <v>1244</v>
      </c>
      <c r="G5672">
        <v>1</v>
      </c>
      <c r="H5672">
        <v>209.61</v>
      </c>
      <c r="I5672">
        <v>5</v>
      </c>
      <c r="J5672">
        <v>25</v>
      </c>
      <c r="K5672" t="s">
        <v>18</v>
      </c>
      <c r="L5672" t="s">
        <v>26</v>
      </c>
      <c r="M5672" t="s">
        <v>20</v>
      </c>
      <c r="N5672" t="s">
        <v>22</v>
      </c>
      <c r="O5672" t="s">
        <v>22</v>
      </c>
      <c r="P5672" t="s">
        <v>5202</v>
      </c>
      <c r="Q5672" t="s">
        <v>4384</v>
      </c>
      <c r="R5672" t="s">
        <v>4424</v>
      </c>
      <c r="S5672" t="s">
        <v>4398</v>
      </c>
      <c r="T5672" t="s">
        <v>5203</v>
      </c>
      <c r="U5672" t="s">
        <v>8835</v>
      </c>
      <c r="V5672">
        <v>1979</v>
      </c>
      <c r="W5672" s="1">
        <v>44846</v>
      </c>
      <c r="X5672" t="s">
        <v>4394</v>
      </c>
      <c r="Y5672" t="s">
        <v>4125</v>
      </c>
      <c r="Z5672" t="s">
        <v>4014</v>
      </c>
      <c r="AA5672" t="s">
        <v>4038</v>
      </c>
      <c r="AB5672" t="s">
        <v>3989</v>
      </c>
      <c r="AC5672" t="s">
        <v>3974</v>
      </c>
      <c r="AD5672">
        <v>156.36000000000001</v>
      </c>
      <c r="AE5672">
        <v>217.47</v>
      </c>
      <c r="AF5672" t="s">
        <v>3975</v>
      </c>
      <c r="AG5672" s="1"/>
      <c r="AJ5672" t="s">
        <v>3975</v>
      </c>
      <c r="AL5672" s="1"/>
      <c r="AM5672" s="1"/>
      <c r="AO5672">
        <v>209.61</v>
      </c>
      <c r="AP5672">
        <v>0.05</v>
      </c>
      <c r="AQ5672">
        <v>10.480500000000001</v>
      </c>
      <c r="AR5672">
        <v>199.12950000000001</v>
      </c>
      <c r="AS5672">
        <v>224.12950000000001</v>
      </c>
      <c r="AT5672">
        <v>156.36000000000001</v>
      </c>
      <c r="AU5672">
        <v>17.769499999999994</v>
      </c>
      <c r="AV5672">
        <v>-50</v>
      </c>
      <c r="AW5672">
        <v>66</v>
      </c>
    </row>
    <row r="5673" spans="1:49" x14ac:dyDescent="0.3">
      <c r="A5673" t="s">
        <v>7545</v>
      </c>
      <c r="B5673" s="1">
        <v>45931</v>
      </c>
      <c r="C5673" s="1">
        <v>45672</v>
      </c>
      <c r="D5673" s="1">
        <v>45674</v>
      </c>
      <c r="E5673" t="s">
        <v>684</v>
      </c>
      <c r="F5673" t="s">
        <v>138</v>
      </c>
      <c r="G5673">
        <v>3</v>
      </c>
      <c r="H5673">
        <v>216.67</v>
      </c>
      <c r="I5673">
        <v>10</v>
      </c>
      <c r="J5673">
        <v>0</v>
      </c>
      <c r="K5673" t="s">
        <v>18</v>
      </c>
      <c r="L5673" t="s">
        <v>19</v>
      </c>
      <c r="M5673" t="s">
        <v>36</v>
      </c>
      <c r="N5673" t="s">
        <v>31</v>
      </c>
      <c r="O5673" t="s">
        <v>77</v>
      </c>
      <c r="P5673" t="s">
        <v>4423</v>
      </c>
      <c r="Q5673" t="s">
        <v>4384</v>
      </c>
      <c r="R5673" t="s">
        <v>4390</v>
      </c>
      <c r="S5673" t="s">
        <v>4406</v>
      </c>
      <c r="T5673" t="s">
        <v>4553</v>
      </c>
      <c r="U5673" t="s">
        <v>8472</v>
      </c>
      <c r="V5673">
        <v>1972</v>
      </c>
      <c r="W5673" s="1">
        <v>45853</v>
      </c>
      <c r="X5673" t="s">
        <v>4388</v>
      </c>
      <c r="Y5673" t="s">
        <v>4147</v>
      </c>
      <c r="Z5673" t="s">
        <v>3977</v>
      </c>
      <c r="AA5673" t="s">
        <v>3991</v>
      </c>
      <c r="AB5673" t="s">
        <v>3979</v>
      </c>
      <c r="AC5673" t="s">
        <v>3997</v>
      </c>
      <c r="AD5673">
        <v>0</v>
      </c>
      <c r="AE5673">
        <v>213.91</v>
      </c>
      <c r="AF5673" t="s">
        <v>3975</v>
      </c>
      <c r="AG5673" s="1"/>
      <c r="AJ5673" t="s">
        <v>3975</v>
      </c>
      <c r="AK5673" t="s">
        <v>5224</v>
      </c>
      <c r="AL5673" s="1">
        <v>45921</v>
      </c>
      <c r="AM5673" s="1">
        <v>45978</v>
      </c>
      <c r="AN5673" t="s">
        <v>5225</v>
      </c>
      <c r="AO5673">
        <v>650.01</v>
      </c>
      <c r="AP5673">
        <v>0.1</v>
      </c>
      <c r="AQ5673">
        <v>65.001000000000005</v>
      </c>
      <c r="AR5673">
        <v>585.00900000000001</v>
      </c>
      <c r="AS5673">
        <v>585.00900000000001</v>
      </c>
      <c r="AT5673">
        <v>0</v>
      </c>
      <c r="AU5673">
        <v>585.00900000000001</v>
      </c>
      <c r="AV5673">
        <v>2</v>
      </c>
      <c r="AW5673">
        <v>-259</v>
      </c>
    </row>
    <row r="5674" spans="1:49" x14ac:dyDescent="0.3">
      <c r="A5674" t="s">
        <v>7546</v>
      </c>
      <c r="B5674" s="1">
        <v>45816</v>
      </c>
      <c r="C5674" s="1">
        <v>45879</v>
      </c>
      <c r="D5674" s="1">
        <v>45880</v>
      </c>
      <c r="E5674" t="s">
        <v>1059</v>
      </c>
      <c r="F5674" t="s">
        <v>507</v>
      </c>
      <c r="G5674">
        <v>2</v>
      </c>
      <c r="H5674">
        <v>248.46</v>
      </c>
      <c r="I5674">
        <v>5</v>
      </c>
      <c r="J5674">
        <v>35</v>
      </c>
      <c r="K5674" t="s">
        <v>60</v>
      </c>
      <c r="L5674" t="s">
        <v>19</v>
      </c>
      <c r="M5674" t="s">
        <v>30</v>
      </c>
      <c r="N5674" t="s">
        <v>31</v>
      </c>
      <c r="O5674" t="s">
        <v>226</v>
      </c>
      <c r="P5674" t="s">
        <v>4675</v>
      </c>
      <c r="Q5674" t="s">
        <v>4396</v>
      </c>
      <c r="R5674" t="s">
        <v>4401</v>
      </c>
      <c r="S5674" t="s">
        <v>4398</v>
      </c>
      <c r="T5674" t="s">
        <v>5218</v>
      </c>
      <c r="U5674" t="s">
        <v>8843</v>
      </c>
      <c r="V5674">
        <v>2002</v>
      </c>
      <c r="W5674" s="1">
        <v>45746</v>
      </c>
      <c r="X5674" t="s">
        <v>4404</v>
      </c>
      <c r="Y5674" t="s">
        <v>4046</v>
      </c>
      <c r="Z5674" t="s">
        <v>4014</v>
      </c>
      <c r="AA5674" t="s">
        <v>4015</v>
      </c>
      <c r="AB5674" t="s">
        <v>4020</v>
      </c>
      <c r="AC5674" t="s">
        <v>3992</v>
      </c>
      <c r="AD5674">
        <v>174.75</v>
      </c>
      <c r="AE5674">
        <v>250.74</v>
      </c>
      <c r="AF5674" t="s">
        <v>3975</v>
      </c>
      <c r="AG5674" s="1"/>
      <c r="AJ5674" t="s">
        <v>3975</v>
      </c>
      <c r="AK5674" t="s">
        <v>5224</v>
      </c>
      <c r="AL5674" s="1">
        <v>45668</v>
      </c>
      <c r="AM5674" s="1">
        <v>45718</v>
      </c>
      <c r="AN5674" t="s">
        <v>19</v>
      </c>
      <c r="AO5674">
        <v>496.92</v>
      </c>
      <c r="AP5674">
        <v>0.05</v>
      </c>
      <c r="AQ5674">
        <v>24.846000000000004</v>
      </c>
      <c r="AR5674">
        <v>472.07400000000001</v>
      </c>
      <c r="AS5674">
        <v>507.07400000000001</v>
      </c>
      <c r="AT5674">
        <v>349.5</v>
      </c>
      <c r="AU5674">
        <v>87.574000000000012</v>
      </c>
      <c r="AV5674">
        <v>1</v>
      </c>
      <c r="AW5674">
        <v>63</v>
      </c>
    </row>
    <row r="5675" spans="1:49" x14ac:dyDescent="0.3">
      <c r="A5675" t="s">
        <v>7547</v>
      </c>
      <c r="B5675" s="1">
        <v>45977</v>
      </c>
      <c r="C5675" s="1">
        <v>45980</v>
      </c>
      <c r="D5675" s="1">
        <v>45982</v>
      </c>
      <c r="E5675" t="s">
        <v>187</v>
      </c>
      <c r="F5675" t="s">
        <v>1468</v>
      </c>
      <c r="G5675">
        <v>1</v>
      </c>
      <c r="H5675">
        <v>66.36</v>
      </c>
      <c r="I5675">
        <v>20</v>
      </c>
      <c r="J5675">
        <v>25</v>
      </c>
      <c r="K5675" t="s">
        <v>35</v>
      </c>
      <c r="L5675" t="s">
        <v>19</v>
      </c>
      <c r="M5675" t="s">
        <v>20</v>
      </c>
      <c r="N5675" t="s">
        <v>22</v>
      </c>
      <c r="O5675" t="s">
        <v>219</v>
      </c>
      <c r="P5675" t="s">
        <v>4635</v>
      </c>
      <c r="Q5675" t="s">
        <v>4396</v>
      </c>
      <c r="R5675" t="s">
        <v>4416</v>
      </c>
      <c r="S5675" t="s">
        <v>4391</v>
      </c>
      <c r="T5675" t="s">
        <v>4792</v>
      </c>
      <c r="U5675" t="s">
        <v>8591</v>
      </c>
      <c r="V5675">
        <v>1985</v>
      </c>
      <c r="W5675" s="1">
        <v>45200</v>
      </c>
      <c r="X5675" t="s">
        <v>4388</v>
      </c>
      <c r="Y5675" t="s">
        <v>4145</v>
      </c>
      <c r="Z5675" t="s">
        <v>4014</v>
      </c>
      <c r="AA5675" t="s">
        <v>4049</v>
      </c>
      <c r="AB5675" t="s">
        <v>4020</v>
      </c>
      <c r="AC5675" t="s">
        <v>3992</v>
      </c>
      <c r="AD5675">
        <v>58.66</v>
      </c>
      <c r="AE5675">
        <v>73.38</v>
      </c>
      <c r="AF5675" t="s">
        <v>3975</v>
      </c>
      <c r="AG5675" s="1"/>
      <c r="AJ5675" t="s">
        <v>3975</v>
      </c>
      <c r="AK5675" t="s">
        <v>5223</v>
      </c>
      <c r="AL5675" s="1">
        <v>45375</v>
      </c>
      <c r="AM5675" s="1">
        <v>45413</v>
      </c>
      <c r="AN5675" t="s">
        <v>26</v>
      </c>
      <c r="AO5675">
        <v>66.36</v>
      </c>
      <c r="AP5675">
        <v>0.2</v>
      </c>
      <c r="AQ5675">
        <v>13.272</v>
      </c>
      <c r="AR5675">
        <v>53.088000000000001</v>
      </c>
      <c r="AS5675">
        <v>78.087999999999994</v>
      </c>
      <c r="AT5675">
        <v>58.66</v>
      </c>
      <c r="AU5675">
        <v>-30.571999999999996</v>
      </c>
      <c r="AV5675">
        <v>2</v>
      </c>
      <c r="AW5675">
        <v>3</v>
      </c>
    </row>
    <row r="5676" spans="1:49" x14ac:dyDescent="0.3">
      <c r="A5676" t="s">
        <v>7548</v>
      </c>
      <c r="B5676" s="1">
        <v>45928</v>
      </c>
      <c r="C5676" s="1">
        <v>45930</v>
      </c>
      <c r="D5676" s="1">
        <v>45942</v>
      </c>
      <c r="E5676" t="s">
        <v>505</v>
      </c>
      <c r="F5676" t="s">
        <v>741</v>
      </c>
      <c r="G5676">
        <v>1</v>
      </c>
      <c r="H5676">
        <v>198.11</v>
      </c>
      <c r="I5676">
        <v>5</v>
      </c>
      <c r="J5676">
        <v>15</v>
      </c>
      <c r="K5676" t="s">
        <v>42</v>
      </c>
      <c r="L5676" t="s">
        <v>26</v>
      </c>
      <c r="M5676" t="s">
        <v>20</v>
      </c>
      <c r="N5676" t="s">
        <v>22</v>
      </c>
      <c r="O5676" t="s">
        <v>22</v>
      </c>
      <c r="P5676" t="s">
        <v>4805</v>
      </c>
      <c r="Q5676" t="s">
        <v>4384</v>
      </c>
      <c r="R5676" t="s">
        <v>4397</v>
      </c>
      <c r="S5676" t="s">
        <v>4386</v>
      </c>
      <c r="T5676" t="s">
        <v>5187</v>
      </c>
      <c r="U5676" t="s">
        <v>5188</v>
      </c>
      <c r="V5676">
        <v>1991</v>
      </c>
      <c r="W5676" s="1">
        <v>44577</v>
      </c>
      <c r="X5676" t="s">
        <v>4404</v>
      </c>
      <c r="Y5676" t="s">
        <v>4103</v>
      </c>
      <c r="Z5676" t="s">
        <v>3971</v>
      </c>
      <c r="AA5676" t="s">
        <v>4019</v>
      </c>
      <c r="AB5676" t="s">
        <v>4009</v>
      </c>
      <c r="AC5676" t="s">
        <v>3997</v>
      </c>
      <c r="AD5676">
        <v>140.33000000000001</v>
      </c>
      <c r="AE5676">
        <v>175.82</v>
      </c>
      <c r="AF5676" t="s">
        <v>3975</v>
      </c>
      <c r="AG5676" s="1"/>
      <c r="AJ5676" t="s">
        <v>3975</v>
      </c>
      <c r="AL5676" s="1"/>
      <c r="AM5676" s="1"/>
      <c r="AO5676">
        <v>198.11</v>
      </c>
      <c r="AP5676">
        <v>0.05</v>
      </c>
      <c r="AQ5676">
        <v>9.9055000000000017</v>
      </c>
      <c r="AR5676">
        <v>188.20450000000002</v>
      </c>
      <c r="AS5676">
        <v>203.20450000000002</v>
      </c>
      <c r="AT5676">
        <v>140.33000000000001</v>
      </c>
      <c r="AU5676">
        <v>32.874500000000012</v>
      </c>
      <c r="AV5676">
        <v>12</v>
      </c>
      <c r="AW5676">
        <v>2</v>
      </c>
    </row>
    <row r="5677" spans="1:49" x14ac:dyDescent="0.3">
      <c r="A5677" t="s">
        <v>7549</v>
      </c>
      <c r="B5677" s="1">
        <v>45735</v>
      </c>
      <c r="C5677" s="1">
        <v>45738</v>
      </c>
      <c r="D5677" s="1">
        <v>45741</v>
      </c>
      <c r="E5677" t="s">
        <v>217</v>
      </c>
      <c r="F5677" t="s">
        <v>338</v>
      </c>
      <c r="G5677">
        <v>1</v>
      </c>
      <c r="H5677">
        <v>209.65</v>
      </c>
      <c r="I5677">
        <v>10</v>
      </c>
      <c r="J5677">
        <v>25</v>
      </c>
      <c r="K5677" t="s">
        <v>35</v>
      </c>
      <c r="L5677" t="s">
        <v>26</v>
      </c>
      <c r="M5677" t="s">
        <v>30</v>
      </c>
      <c r="N5677" t="s">
        <v>22</v>
      </c>
      <c r="O5677" t="s">
        <v>56</v>
      </c>
      <c r="P5677" t="s">
        <v>4510</v>
      </c>
      <c r="Q5677" t="s">
        <v>4384</v>
      </c>
      <c r="R5677" t="s">
        <v>4385</v>
      </c>
      <c r="S5677" t="s">
        <v>4398</v>
      </c>
      <c r="T5677" t="s">
        <v>4825</v>
      </c>
      <c r="U5677" t="s">
        <v>8609</v>
      </c>
      <c r="V5677">
        <v>1985</v>
      </c>
      <c r="W5677" s="1">
        <v>45794</v>
      </c>
      <c r="X5677" t="s">
        <v>4404</v>
      </c>
      <c r="Y5677" t="s">
        <v>4111</v>
      </c>
      <c r="Z5677" t="s">
        <v>3971</v>
      </c>
      <c r="AA5677" t="s">
        <v>4045</v>
      </c>
      <c r="AB5677" t="s">
        <v>4009</v>
      </c>
      <c r="AC5677" t="s">
        <v>3974</v>
      </c>
      <c r="AD5677">
        <v>147.41999999999999</v>
      </c>
      <c r="AE5677">
        <v>197.28</v>
      </c>
      <c r="AF5677" t="s">
        <v>3975</v>
      </c>
      <c r="AG5677" s="1"/>
      <c r="AJ5677" t="s">
        <v>3975</v>
      </c>
      <c r="AK5677" t="s">
        <v>5222</v>
      </c>
      <c r="AL5677" s="1">
        <v>45416</v>
      </c>
      <c r="AM5677" s="1">
        <v>45440</v>
      </c>
      <c r="AN5677" t="s">
        <v>26</v>
      </c>
      <c r="AO5677">
        <v>209.65</v>
      </c>
      <c r="AP5677">
        <v>0.1</v>
      </c>
      <c r="AQ5677">
        <v>20.965000000000003</v>
      </c>
      <c r="AR5677">
        <v>188.685</v>
      </c>
      <c r="AS5677">
        <v>213.685</v>
      </c>
      <c r="AT5677">
        <v>147.41999999999999</v>
      </c>
      <c r="AU5677">
        <v>16.265000000000015</v>
      </c>
      <c r="AV5677">
        <v>3</v>
      </c>
      <c r="AW5677">
        <v>3</v>
      </c>
    </row>
    <row r="5678" spans="1:49" x14ac:dyDescent="0.3">
      <c r="A5678" t="s">
        <v>7550</v>
      </c>
      <c r="B5678" s="1">
        <v>45791</v>
      </c>
      <c r="C5678" s="1">
        <v>45794</v>
      </c>
      <c r="D5678" s="1">
        <v>45799</v>
      </c>
      <c r="E5678" t="s">
        <v>743</v>
      </c>
      <c r="F5678" t="s">
        <v>110</v>
      </c>
      <c r="G5678">
        <v>3</v>
      </c>
      <c r="H5678">
        <v>114.84</v>
      </c>
      <c r="I5678">
        <v>1</v>
      </c>
      <c r="J5678">
        <v>35</v>
      </c>
      <c r="K5678" t="s">
        <v>18</v>
      </c>
      <c r="L5678" t="s">
        <v>26</v>
      </c>
      <c r="M5678" t="s">
        <v>47</v>
      </c>
      <c r="N5678" t="s">
        <v>22</v>
      </c>
      <c r="O5678" t="s">
        <v>22</v>
      </c>
      <c r="P5678" t="s">
        <v>4431</v>
      </c>
      <c r="Q5678" t="s">
        <v>4384</v>
      </c>
      <c r="R5678" t="s">
        <v>4385</v>
      </c>
      <c r="S5678" t="s">
        <v>4391</v>
      </c>
      <c r="T5678" t="s">
        <v>4780</v>
      </c>
      <c r="U5678" t="s">
        <v>8585</v>
      </c>
      <c r="V5678">
        <v>1986</v>
      </c>
      <c r="W5678" s="1">
        <v>44578</v>
      </c>
      <c r="X5678" t="s">
        <v>4388</v>
      </c>
      <c r="Y5678" t="s">
        <v>4013</v>
      </c>
      <c r="Z5678" t="s">
        <v>4014</v>
      </c>
      <c r="AA5678" t="s">
        <v>4015</v>
      </c>
      <c r="AB5678" t="s">
        <v>4009</v>
      </c>
      <c r="AC5678" t="s">
        <v>3992</v>
      </c>
      <c r="AD5678">
        <v>77.709999999999994</v>
      </c>
      <c r="AE5678">
        <v>118.42</v>
      </c>
      <c r="AF5678" t="s">
        <v>3975</v>
      </c>
      <c r="AG5678" s="1"/>
      <c r="AJ5678" t="s">
        <v>3975</v>
      </c>
      <c r="AL5678" s="1"/>
      <c r="AM5678" s="1"/>
      <c r="AO5678">
        <v>344.52</v>
      </c>
      <c r="AP5678">
        <v>0.01</v>
      </c>
      <c r="AQ5678">
        <v>3.4451999999999998</v>
      </c>
      <c r="AR5678">
        <v>341.07479999999998</v>
      </c>
      <c r="AS5678">
        <v>376.07479999999998</v>
      </c>
      <c r="AT5678">
        <v>233.13</v>
      </c>
      <c r="AU5678">
        <v>72.944799999999987</v>
      </c>
      <c r="AV5678">
        <v>5</v>
      </c>
      <c r="AW5678">
        <v>3</v>
      </c>
    </row>
    <row r="5679" spans="1:49" x14ac:dyDescent="0.3">
      <c r="A5679" t="s">
        <v>7551</v>
      </c>
      <c r="B5679" s="1">
        <v>45957</v>
      </c>
      <c r="C5679" s="1">
        <v>45960</v>
      </c>
      <c r="D5679" s="1">
        <v>45972</v>
      </c>
      <c r="E5679" t="s">
        <v>536</v>
      </c>
      <c r="F5679" t="s">
        <v>482</v>
      </c>
      <c r="G5679">
        <v>1</v>
      </c>
      <c r="H5679">
        <v>219.64</v>
      </c>
      <c r="I5679">
        <v>0</v>
      </c>
      <c r="J5679">
        <v>50</v>
      </c>
      <c r="K5679" t="s">
        <v>18</v>
      </c>
      <c r="L5679" t="s">
        <v>19</v>
      </c>
      <c r="M5679" t="s">
        <v>36</v>
      </c>
      <c r="N5679" t="s">
        <v>22</v>
      </c>
      <c r="O5679" t="s">
        <v>153</v>
      </c>
      <c r="P5679" t="s">
        <v>4586</v>
      </c>
      <c r="Q5679" t="s">
        <v>4396</v>
      </c>
      <c r="R5679" t="s">
        <v>4412</v>
      </c>
      <c r="S5679" t="s">
        <v>4386</v>
      </c>
      <c r="T5679" t="s">
        <v>4587</v>
      </c>
      <c r="U5679" t="s">
        <v>8486</v>
      </c>
      <c r="V5679">
        <v>1973</v>
      </c>
      <c r="W5679" s="1">
        <v>45555</v>
      </c>
      <c r="X5679" t="s">
        <v>4404</v>
      </c>
      <c r="Y5679" t="s">
        <v>4108</v>
      </c>
      <c r="Z5679" t="s">
        <v>4014</v>
      </c>
      <c r="AA5679" t="s">
        <v>4023</v>
      </c>
      <c r="AB5679" t="s">
        <v>3973</v>
      </c>
      <c r="AC5679" t="s">
        <v>3974</v>
      </c>
      <c r="AD5679">
        <v>187.55</v>
      </c>
      <c r="AE5679">
        <v>228.21</v>
      </c>
      <c r="AF5679" t="s">
        <v>3975</v>
      </c>
      <c r="AG5679" s="1"/>
      <c r="AJ5679" t="s">
        <v>3975</v>
      </c>
      <c r="AK5679" t="s">
        <v>5224</v>
      </c>
      <c r="AL5679" s="1">
        <v>45298</v>
      </c>
      <c r="AM5679" s="1">
        <v>45311</v>
      </c>
      <c r="AN5679" t="s">
        <v>26</v>
      </c>
      <c r="AO5679">
        <v>219.64</v>
      </c>
      <c r="AP5679">
        <v>0</v>
      </c>
      <c r="AQ5679">
        <v>0</v>
      </c>
      <c r="AR5679">
        <v>219.64</v>
      </c>
      <c r="AS5679">
        <v>269.64</v>
      </c>
      <c r="AT5679">
        <v>187.55</v>
      </c>
      <c r="AU5679">
        <v>-17.910000000000025</v>
      </c>
      <c r="AV5679">
        <v>12</v>
      </c>
      <c r="AW5679">
        <v>3</v>
      </c>
    </row>
    <row r="5680" spans="1:49" x14ac:dyDescent="0.3">
      <c r="A5680" t="s">
        <v>7552</v>
      </c>
      <c r="B5680" s="1">
        <v>45835</v>
      </c>
      <c r="C5680" s="1">
        <v>45695</v>
      </c>
      <c r="D5680" s="1">
        <v>45784</v>
      </c>
      <c r="E5680" t="s">
        <v>149</v>
      </c>
      <c r="F5680" t="s">
        <v>1114</v>
      </c>
      <c r="G5680">
        <v>1</v>
      </c>
      <c r="H5680">
        <v>83.87</v>
      </c>
      <c r="I5680">
        <v>10</v>
      </c>
      <c r="J5680">
        <v>15</v>
      </c>
      <c r="K5680" t="s">
        <v>18</v>
      </c>
      <c r="L5680" t="s">
        <v>19</v>
      </c>
      <c r="M5680" t="s">
        <v>30</v>
      </c>
      <c r="N5680" t="s">
        <v>22</v>
      </c>
      <c r="O5680" t="s">
        <v>22</v>
      </c>
      <c r="P5680" t="s">
        <v>4789</v>
      </c>
      <c r="Q5680" t="s">
        <v>4396</v>
      </c>
      <c r="R5680" t="s">
        <v>4424</v>
      </c>
      <c r="S5680" t="s">
        <v>4434</v>
      </c>
      <c r="T5680" t="s">
        <v>4880</v>
      </c>
      <c r="U5680" t="s">
        <v>8637</v>
      </c>
      <c r="V5680">
        <v>1981</v>
      </c>
      <c r="W5680" s="1">
        <v>44776</v>
      </c>
      <c r="X5680" t="s">
        <v>4419</v>
      </c>
      <c r="Y5680" t="s">
        <v>4064</v>
      </c>
      <c r="Z5680" t="s">
        <v>3987</v>
      </c>
      <c r="AA5680" t="s">
        <v>4065</v>
      </c>
      <c r="AB5680" t="s">
        <v>3979</v>
      </c>
      <c r="AC5680" t="s">
        <v>3980</v>
      </c>
      <c r="AD5680">
        <v>61.44</v>
      </c>
      <c r="AE5680">
        <v>83.71</v>
      </c>
      <c r="AF5680" t="s">
        <v>4055</v>
      </c>
      <c r="AG5680" s="1"/>
      <c r="AJ5680" t="s">
        <v>3975</v>
      </c>
      <c r="AL5680" s="1"/>
      <c r="AM5680" s="1"/>
      <c r="AO5680">
        <v>83.87</v>
      </c>
      <c r="AP5680">
        <v>0.1</v>
      </c>
      <c r="AQ5680">
        <v>8.3870000000000005</v>
      </c>
      <c r="AR5680">
        <v>75.483000000000004</v>
      </c>
      <c r="AS5680">
        <v>90.483000000000004</v>
      </c>
      <c r="AT5680">
        <v>61.44</v>
      </c>
      <c r="AU5680">
        <v>-0.95699999999999363</v>
      </c>
      <c r="AV5680">
        <v>89</v>
      </c>
      <c r="AW5680">
        <v>-140</v>
      </c>
    </row>
    <row r="5681" spans="1:49" x14ac:dyDescent="0.3">
      <c r="A5681" t="s">
        <v>7553</v>
      </c>
      <c r="B5681" s="1">
        <v>45870</v>
      </c>
      <c r="C5681" s="1">
        <v>45874</v>
      </c>
      <c r="D5681" s="1">
        <v>45883</v>
      </c>
      <c r="E5681" t="s">
        <v>487</v>
      </c>
      <c r="F5681" t="s">
        <v>87</v>
      </c>
      <c r="G5681">
        <v>1</v>
      </c>
      <c r="H5681">
        <v>23.13</v>
      </c>
      <c r="I5681">
        <v>5</v>
      </c>
      <c r="J5681">
        <v>50</v>
      </c>
      <c r="K5681" t="s">
        <v>60</v>
      </c>
      <c r="L5681" t="s">
        <v>19</v>
      </c>
      <c r="M5681" t="s">
        <v>47</v>
      </c>
      <c r="N5681" t="s">
        <v>22</v>
      </c>
      <c r="O5681" t="s">
        <v>22</v>
      </c>
      <c r="P5681" t="s">
        <v>4832</v>
      </c>
      <c r="Q5681" t="s">
        <v>4384</v>
      </c>
      <c r="R5681" t="s">
        <v>4409</v>
      </c>
      <c r="S5681" t="s">
        <v>4391</v>
      </c>
      <c r="T5681" t="s">
        <v>8781</v>
      </c>
      <c r="U5681" t="s">
        <v>5108</v>
      </c>
      <c r="V5681">
        <v>1997</v>
      </c>
      <c r="W5681" s="1">
        <v>45607</v>
      </c>
      <c r="X5681" t="s">
        <v>4404</v>
      </c>
      <c r="Y5681" t="s">
        <v>4166</v>
      </c>
      <c r="Z5681" t="s">
        <v>3977</v>
      </c>
      <c r="AA5681" t="s">
        <v>3982</v>
      </c>
      <c r="AB5681" t="s">
        <v>3979</v>
      </c>
      <c r="AC5681" t="s">
        <v>3980</v>
      </c>
      <c r="AD5681">
        <v>19.989999999999998</v>
      </c>
      <c r="AE5681">
        <v>24.02</v>
      </c>
      <c r="AF5681" t="s">
        <v>4055</v>
      </c>
      <c r="AG5681" s="1"/>
      <c r="AJ5681" t="s">
        <v>3975</v>
      </c>
      <c r="AL5681" s="1"/>
      <c r="AM5681" s="1"/>
      <c r="AO5681">
        <v>23.13</v>
      </c>
      <c r="AP5681">
        <v>0.05</v>
      </c>
      <c r="AQ5681">
        <v>1.1565000000000001</v>
      </c>
      <c r="AR5681">
        <v>21.973499999999998</v>
      </c>
      <c r="AS5681">
        <v>71.973500000000001</v>
      </c>
      <c r="AT5681">
        <v>19.989999999999998</v>
      </c>
      <c r="AU5681">
        <v>-48.016500000000001</v>
      </c>
      <c r="AV5681">
        <v>9</v>
      </c>
      <c r="AW5681">
        <v>4</v>
      </c>
    </row>
    <row r="5682" spans="1:49" x14ac:dyDescent="0.3">
      <c r="A5682" t="s">
        <v>7554</v>
      </c>
      <c r="B5682" s="1">
        <v>45811</v>
      </c>
      <c r="C5682" s="1">
        <v>45815</v>
      </c>
      <c r="D5682" s="1">
        <v>45817</v>
      </c>
      <c r="E5682" t="s">
        <v>1012</v>
      </c>
      <c r="F5682" t="s">
        <v>814</v>
      </c>
      <c r="G5682">
        <v>1</v>
      </c>
      <c r="H5682">
        <v>208.04</v>
      </c>
      <c r="I5682">
        <v>0</v>
      </c>
      <c r="J5682">
        <v>15</v>
      </c>
      <c r="K5682" t="s">
        <v>18</v>
      </c>
      <c r="L5682" t="s">
        <v>19</v>
      </c>
      <c r="M5682" t="s">
        <v>30</v>
      </c>
      <c r="N5682" t="s">
        <v>22</v>
      </c>
      <c r="O5682" t="s">
        <v>22</v>
      </c>
      <c r="P5682" t="s">
        <v>4548</v>
      </c>
      <c r="Q5682" t="s">
        <v>4396</v>
      </c>
      <c r="R5682" t="s">
        <v>4409</v>
      </c>
      <c r="S5682" t="s">
        <v>4391</v>
      </c>
      <c r="T5682" t="s">
        <v>4549</v>
      </c>
      <c r="U5682" t="s">
        <v>8471</v>
      </c>
      <c r="V5682">
        <v>1988</v>
      </c>
      <c r="W5682" s="1">
        <v>44683</v>
      </c>
      <c r="X5682" t="s">
        <v>4404</v>
      </c>
      <c r="Y5682" t="s">
        <v>4070</v>
      </c>
      <c r="Z5682" t="s">
        <v>4014</v>
      </c>
      <c r="AA5682" t="s">
        <v>4049</v>
      </c>
      <c r="AB5682" t="s">
        <v>3989</v>
      </c>
      <c r="AC5682" t="s">
        <v>3997</v>
      </c>
      <c r="AD5682">
        <v>174.96</v>
      </c>
      <c r="AE5682">
        <v>231.46</v>
      </c>
      <c r="AF5682" t="s">
        <v>3975</v>
      </c>
      <c r="AG5682" s="1"/>
      <c r="AJ5682" t="s">
        <v>3975</v>
      </c>
      <c r="AL5682" s="1"/>
      <c r="AM5682" s="1"/>
      <c r="AO5682">
        <v>208.04</v>
      </c>
      <c r="AP5682">
        <v>0</v>
      </c>
      <c r="AQ5682">
        <v>0</v>
      </c>
      <c r="AR5682">
        <v>208.04</v>
      </c>
      <c r="AS5682">
        <v>223.04</v>
      </c>
      <c r="AT5682">
        <v>174.96</v>
      </c>
      <c r="AU5682">
        <v>18.079999999999984</v>
      </c>
      <c r="AV5682">
        <v>2</v>
      </c>
      <c r="AW5682">
        <v>4</v>
      </c>
    </row>
    <row r="5683" spans="1:49" x14ac:dyDescent="0.3">
      <c r="A5683" t="s">
        <v>7555</v>
      </c>
      <c r="B5683" s="1">
        <v>45998</v>
      </c>
      <c r="C5683" s="1">
        <v>45999</v>
      </c>
      <c r="D5683" s="1">
        <v>45973</v>
      </c>
      <c r="E5683" t="s">
        <v>174</v>
      </c>
      <c r="F5683" t="s">
        <v>70</v>
      </c>
      <c r="G5683">
        <v>2</v>
      </c>
      <c r="H5683">
        <v>218.16</v>
      </c>
      <c r="I5683">
        <v>5</v>
      </c>
      <c r="J5683">
        <v>0</v>
      </c>
      <c r="K5683" t="s">
        <v>60</v>
      </c>
      <c r="L5683" t="s">
        <v>26</v>
      </c>
      <c r="M5683" t="s">
        <v>36</v>
      </c>
      <c r="N5683" t="s">
        <v>37</v>
      </c>
      <c r="O5683" t="s">
        <v>22</v>
      </c>
      <c r="P5683" t="s">
        <v>4431</v>
      </c>
      <c r="Q5683" t="s">
        <v>4384</v>
      </c>
      <c r="R5683" t="s">
        <v>4385</v>
      </c>
      <c r="S5683" t="s">
        <v>4398</v>
      </c>
      <c r="T5683" t="s">
        <v>4432</v>
      </c>
      <c r="U5683" t="s">
        <v>8430</v>
      </c>
      <c r="V5683">
        <v>1998</v>
      </c>
      <c r="W5683" s="1">
        <v>45624</v>
      </c>
      <c r="X5683" t="s">
        <v>4404</v>
      </c>
      <c r="Y5683" t="s">
        <v>4121</v>
      </c>
      <c r="Z5683" t="s">
        <v>3977</v>
      </c>
      <c r="AA5683" t="s">
        <v>3978</v>
      </c>
      <c r="AB5683" t="s">
        <v>3983</v>
      </c>
      <c r="AC5683" t="s">
        <v>3974</v>
      </c>
      <c r="AD5683">
        <v>162.72</v>
      </c>
      <c r="AE5683">
        <v>236.52</v>
      </c>
      <c r="AF5683" t="s">
        <v>3975</v>
      </c>
      <c r="AG5683" s="1"/>
      <c r="AJ5683" t="s">
        <v>3975</v>
      </c>
      <c r="AL5683" s="1"/>
      <c r="AM5683" s="1"/>
      <c r="AO5683">
        <v>436.32</v>
      </c>
      <c r="AP5683">
        <v>0.05</v>
      </c>
      <c r="AQ5683">
        <v>21.816000000000003</v>
      </c>
      <c r="AR5683">
        <v>414.50400000000002</v>
      </c>
      <c r="AS5683">
        <v>414.50400000000002</v>
      </c>
      <c r="AT5683">
        <v>325.44</v>
      </c>
      <c r="AU5683">
        <v>89.064000000000021</v>
      </c>
      <c r="AV5683">
        <v>-26</v>
      </c>
      <c r="AW5683">
        <v>1</v>
      </c>
    </row>
    <row r="5684" spans="1:49" x14ac:dyDescent="0.3">
      <c r="A5684" t="s">
        <v>7556</v>
      </c>
      <c r="B5684" s="1">
        <v>45862</v>
      </c>
      <c r="C5684" s="1">
        <v>45865</v>
      </c>
      <c r="D5684" s="1">
        <v>45867</v>
      </c>
      <c r="E5684" t="s">
        <v>951</v>
      </c>
      <c r="F5684" t="s">
        <v>251</v>
      </c>
      <c r="G5684">
        <v>1</v>
      </c>
      <c r="H5684">
        <v>189.41</v>
      </c>
      <c r="I5684">
        <v>0</v>
      </c>
      <c r="J5684">
        <v>35</v>
      </c>
      <c r="K5684" t="s">
        <v>35</v>
      </c>
      <c r="L5684" t="s">
        <v>19</v>
      </c>
      <c r="M5684" t="s">
        <v>30</v>
      </c>
      <c r="N5684" t="s">
        <v>52</v>
      </c>
      <c r="O5684" t="s">
        <v>22</v>
      </c>
      <c r="P5684" t="s">
        <v>4745</v>
      </c>
      <c r="Q5684" t="s">
        <v>4396</v>
      </c>
      <c r="R5684" t="s">
        <v>4424</v>
      </c>
      <c r="S5684" t="s">
        <v>4406</v>
      </c>
      <c r="T5684" t="s">
        <v>4772</v>
      </c>
      <c r="U5684" t="s">
        <v>8580</v>
      </c>
      <c r="V5684">
        <v>1995</v>
      </c>
      <c r="W5684" s="1">
        <v>45973</v>
      </c>
      <c r="X5684" t="s">
        <v>4404</v>
      </c>
      <c r="Y5684" t="s">
        <v>4098</v>
      </c>
      <c r="Z5684" t="s">
        <v>3994</v>
      </c>
      <c r="AA5684" t="s">
        <v>3995</v>
      </c>
      <c r="AB5684" t="s">
        <v>3979</v>
      </c>
      <c r="AC5684" t="s">
        <v>3985</v>
      </c>
      <c r="AD5684">
        <v>133.01</v>
      </c>
      <c r="AE5684">
        <v>169.51</v>
      </c>
      <c r="AF5684" t="s">
        <v>3975</v>
      </c>
      <c r="AG5684" s="1"/>
      <c r="AJ5684" t="s">
        <v>3975</v>
      </c>
      <c r="AL5684" s="1"/>
      <c r="AM5684" s="1"/>
      <c r="AO5684">
        <v>189.41</v>
      </c>
      <c r="AP5684">
        <v>0</v>
      </c>
      <c r="AQ5684">
        <v>0</v>
      </c>
      <c r="AR5684">
        <v>189.41</v>
      </c>
      <c r="AS5684">
        <v>224.41</v>
      </c>
      <c r="AT5684">
        <v>133.01</v>
      </c>
      <c r="AU5684">
        <v>21.400000000000006</v>
      </c>
      <c r="AV5684">
        <v>2</v>
      </c>
      <c r="AW5684">
        <v>3</v>
      </c>
    </row>
    <row r="5685" spans="1:49" x14ac:dyDescent="0.3">
      <c r="A5685" t="s">
        <v>7557</v>
      </c>
      <c r="B5685" s="1">
        <v>45889</v>
      </c>
      <c r="C5685" s="1">
        <v>45891</v>
      </c>
      <c r="D5685" s="1">
        <v>45892</v>
      </c>
      <c r="E5685" t="s">
        <v>498</v>
      </c>
      <c r="F5685" t="s">
        <v>638</v>
      </c>
      <c r="G5685">
        <v>4</v>
      </c>
      <c r="H5685">
        <v>168.37</v>
      </c>
      <c r="I5685">
        <v>20</v>
      </c>
      <c r="J5685">
        <v>15</v>
      </c>
      <c r="K5685" t="s">
        <v>35</v>
      </c>
      <c r="L5685" t="s">
        <v>19</v>
      </c>
      <c r="M5685" t="s">
        <v>30</v>
      </c>
      <c r="N5685" t="s">
        <v>31</v>
      </c>
      <c r="O5685" t="s">
        <v>22</v>
      </c>
      <c r="P5685" t="s">
        <v>4799</v>
      </c>
      <c r="Q5685" t="s">
        <v>4396</v>
      </c>
      <c r="R5685" t="s">
        <v>4424</v>
      </c>
      <c r="S5685" t="s">
        <v>4434</v>
      </c>
      <c r="T5685" t="s">
        <v>8594</v>
      </c>
      <c r="U5685" t="s">
        <v>8595</v>
      </c>
      <c r="V5685">
        <v>1982</v>
      </c>
      <c r="W5685" s="1">
        <v>44860</v>
      </c>
      <c r="X5685" t="s">
        <v>4388</v>
      </c>
      <c r="Y5685" t="s">
        <v>4071</v>
      </c>
      <c r="Z5685" t="s">
        <v>3977</v>
      </c>
      <c r="AA5685" t="s">
        <v>4072</v>
      </c>
      <c r="AB5685" t="s">
        <v>4000</v>
      </c>
      <c r="AC5685" t="s">
        <v>3985</v>
      </c>
      <c r="AD5685">
        <v>115.64</v>
      </c>
      <c r="AE5685">
        <v>172.46</v>
      </c>
      <c r="AF5685" t="s">
        <v>3975</v>
      </c>
      <c r="AG5685" s="1"/>
      <c r="AJ5685" t="s">
        <v>3975</v>
      </c>
      <c r="AL5685" s="1"/>
      <c r="AM5685" s="1"/>
      <c r="AO5685">
        <v>673.48</v>
      </c>
      <c r="AP5685">
        <v>0.2</v>
      </c>
      <c r="AQ5685">
        <v>134.696</v>
      </c>
      <c r="AR5685">
        <v>538.78399999999999</v>
      </c>
      <c r="AS5685">
        <v>553.78399999999999</v>
      </c>
      <c r="AT5685">
        <v>462.56</v>
      </c>
      <c r="AU5685">
        <v>61.22399999999999</v>
      </c>
      <c r="AV5685">
        <v>1</v>
      </c>
      <c r="AW5685">
        <v>2</v>
      </c>
    </row>
    <row r="5686" spans="1:49" x14ac:dyDescent="0.3">
      <c r="A5686" t="s">
        <v>7558</v>
      </c>
      <c r="B5686" s="1">
        <v>46019</v>
      </c>
      <c r="C5686" s="1">
        <v>46023</v>
      </c>
      <c r="D5686" s="1">
        <v>46027</v>
      </c>
      <c r="E5686" t="s">
        <v>1372</v>
      </c>
      <c r="F5686" t="s">
        <v>269</v>
      </c>
      <c r="G5686">
        <v>1</v>
      </c>
      <c r="H5686">
        <v>296.18</v>
      </c>
      <c r="I5686">
        <v>2</v>
      </c>
      <c r="J5686">
        <v>25</v>
      </c>
      <c r="K5686" t="s">
        <v>18</v>
      </c>
      <c r="L5686" t="s">
        <v>26</v>
      </c>
      <c r="M5686" t="s">
        <v>30</v>
      </c>
      <c r="N5686" t="s">
        <v>22</v>
      </c>
      <c r="O5686" t="s">
        <v>226</v>
      </c>
      <c r="P5686" t="s">
        <v>4405</v>
      </c>
      <c r="Q5686" t="s">
        <v>4396</v>
      </c>
      <c r="R5686" t="s">
        <v>4385</v>
      </c>
      <c r="S5686" t="s">
        <v>4406</v>
      </c>
      <c r="T5686" t="s">
        <v>4407</v>
      </c>
      <c r="U5686" t="s">
        <v>8423</v>
      </c>
      <c r="V5686">
        <v>1970</v>
      </c>
      <c r="W5686" s="1">
        <v>45204</v>
      </c>
      <c r="X5686" t="s">
        <v>4388</v>
      </c>
      <c r="Y5686" t="s">
        <v>4121</v>
      </c>
      <c r="Z5686" t="s">
        <v>3977</v>
      </c>
      <c r="AA5686" t="s">
        <v>3978</v>
      </c>
      <c r="AB5686" t="s">
        <v>3983</v>
      </c>
      <c r="AC5686" t="s">
        <v>3974</v>
      </c>
      <c r="AD5686">
        <v>194.25</v>
      </c>
      <c r="AE5686">
        <v>299.77</v>
      </c>
      <c r="AF5686" t="s">
        <v>3975</v>
      </c>
      <c r="AG5686" s="1"/>
      <c r="AJ5686" t="s">
        <v>3975</v>
      </c>
      <c r="AK5686" t="s">
        <v>5224</v>
      </c>
      <c r="AL5686" s="1">
        <v>45668</v>
      </c>
      <c r="AM5686" s="1">
        <v>45718</v>
      </c>
      <c r="AN5686" t="s">
        <v>19</v>
      </c>
      <c r="AO5686">
        <v>296.18</v>
      </c>
      <c r="AP5686">
        <v>0.02</v>
      </c>
      <c r="AQ5686">
        <v>5.9236000000000004</v>
      </c>
      <c r="AR5686">
        <v>290.25639999999999</v>
      </c>
      <c r="AS5686">
        <v>315.25639999999999</v>
      </c>
      <c r="AT5686">
        <v>194.25</v>
      </c>
      <c r="AU5686">
        <v>71.006399999999985</v>
      </c>
      <c r="AV5686">
        <v>4</v>
      </c>
      <c r="AW5686">
        <v>4</v>
      </c>
    </row>
    <row r="5687" spans="1:49" x14ac:dyDescent="0.3">
      <c r="A5687" t="s">
        <v>7559</v>
      </c>
      <c r="B5687" s="1">
        <v>45692</v>
      </c>
      <c r="C5687" s="1">
        <v>45840</v>
      </c>
      <c r="D5687" s="1">
        <v>45698</v>
      </c>
      <c r="E5687" t="s">
        <v>2254</v>
      </c>
      <c r="F5687" t="s">
        <v>603</v>
      </c>
      <c r="G5687">
        <v>1</v>
      </c>
      <c r="H5687">
        <v>23.6</v>
      </c>
      <c r="I5687">
        <v>20</v>
      </c>
      <c r="J5687">
        <v>35</v>
      </c>
      <c r="K5687" t="s">
        <v>35</v>
      </c>
      <c r="L5687" t="s">
        <v>19</v>
      </c>
      <c r="M5687" t="s">
        <v>36</v>
      </c>
      <c r="N5687" t="s">
        <v>22</v>
      </c>
      <c r="O5687" t="s">
        <v>204</v>
      </c>
      <c r="P5687" t="s">
        <v>4829</v>
      </c>
      <c r="Q5687" t="s">
        <v>4396</v>
      </c>
      <c r="R5687" t="s">
        <v>4397</v>
      </c>
      <c r="S5687" t="s">
        <v>4398</v>
      </c>
      <c r="T5687" t="s">
        <v>4830</v>
      </c>
      <c r="U5687" t="s">
        <v>8611</v>
      </c>
      <c r="V5687">
        <v>1977</v>
      </c>
      <c r="W5687" s="1">
        <v>44793</v>
      </c>
      <c r="X5687" t="s">
        <v>4404</v>
      </c>
      <c r="Y5687" t="s">
        <v>4082</v>
      </c>
      <c r="Z5687" t="s">
        <v>4014</v>
      </c>
      <c r="AA5687" t="s">
        <v>4049</v>
      </c>
      <c r="AB5687" t="s">
        <v>3983</v>
      </c>
      <c r="AC5687" t="s">
        <v>3985</v>
      </c>
      <c r="AD5687">
        <v>21.58</v>
      </c>
      <c r="AE5687">
        <v>25.83</v>
      </c>
      <c r="AF5687" t="s">
        <v>3975</v>
      </c>
      <c r="AG5687" s="1"/>
      <c r="AJ5687" t="s">
        <v>3975</v>
      </c>
      <c r="AK5687" t="s">
        <v>5224</v>
      </c>
      <c r="AL5687" s="1">
        <v>45767</v>
      </c>
      <c r="AM5687" s="1">
        <v>45784</v>
      </c>
      <c r="AN5687" t="s">
        <v>5225</v>
      </c>
      <c r="AO5687">
        <v>23.6</v>
      </c>
      <c r="AP5687">
        <v>0.2</v>
      </c>
      <c r="AQ5687">
        <v>4.7200000000000006</v>
      </c>
      <c r="AR5687">
        <v>18.880000000000003</v>
      </c>
      <c r="AS5687">
        <v>53.88</v>
      </c>
      <c r="AT5687">
        <v>21.58</v>
      </c>
      <c r="AU5687">
        <v>-37.699999999999996</v>
      </c>
      <c r="AV5687">
        <v>-142</v>
      </c>
      <c r="AW5687">
        <v>148</v>
      </c>
    </row>
    <row r="5688" spans="1:49" x14ac:dyDescent="0.3">
      <c r="A5688" t="s">
        <v>4220</v>
      </c>
      <c r="B5688" s="1">
        <v>45837</v>
      </c>
      <c r="C5688" s="1">
        <v>45838</v>
      </c>
      <c r="D5688" s="1">
        <v>45841</v>
      </c>
      <c r="E5688" t="s">
        <v>622</v>
      </c>
      <c r="F5688" t="s">
        <v>578</v>
      </c>
      <c r="G5688">
        <v>1</v>
      </c>
      <c r="H5688">
        <v>11.83</v>
      </c>
      <c r="I5688">
        <v>0</v>
      </c>
      <c r="J5688">
        <v>15</v>
      </c>
      <c r="K5688" t="s">
        <v>18</v>
      </c>
      <c r="L5688" t="s">
        <v>26</v>
      </c>
      <c r="M5688" t="s">
        <v>20</v>
      </c>
      <c r="N5688" t="s">
        <v>22</v>
      </c>
      <c r="O5688" t="s">
        <v>226</v>
      </c>
      <c r="P5688" t="s">
        <v>4447</v>
      </c>
      <c r="Q5688" t="s">
        <v>4396</v>
      </c>
      <c r="R5688" t="s">
        <v>4412</v>
      </c>
      <c r="S5688" t="s">
        <v>4406</v>
      </c>
      <c r="T5688" t="s">
        <v>4448</v>
      </c>
      <c r="U5688" t="s">
        <v>8437</v>
      </c>
      <c r="V5688">
        <v>2000</v>
      </c>
      <c r="W5688" s="1">
        <v>45279</v>
      </c>
      <c r="X5688" t="s">
        <v>4419</v>
      </c>
      <c r="Y5688" t="s">
        <v>4122</v>
      </c>
      <c r="Z5688" t="s">
        <v>3971</v>
      </c>
      <c r="AA5688" t="s">
        <v>3972</v>
      </c>
      <c r="AB5688" t="s">
        <v>4020</v>
      </c>
      <c r="AC5688" t="s">
        <v>3985</v>
      </c>
      <c r="AD5688">
        <v>8.74</v>
      </c>
      <c r="AE5688">
        <v>12.92</v>
      </c>
      <c r="AF5688" t="s">
        <v>3975</v>
      </c>
      <c r="AG5688" s="1">
        <v>45380</v>
      </c>
      <c r="AH5688" t="s">
        <v>4173</v>
      </c>
      <c r="AI5688" t="s">
        <v>60</v>
      </c>
      <c r="AJ5688" t="s">
        <v>4055</v>
      </c>
      <c r="AK5688" t="s">
        <v>5224</v>
      </c>
      <c r="AL5688" s="1">
        <v>45668</v>
      </c>
      <c r="AM5688" s="1">
        <v>45718</v>
      </c>
      <c r="AN5688" t="s">
        <v>19</v>
      </c>
      <c r="AO5688">
        <v>11.83</v>
      </c>
      <c r="AP5688">
        <v>0</v>
      </c>
      <c r="AQ5688">
        <v>0</v>
      </c>
      <c r="AR5688">
        <v>11.83</v>
      </c>
      <c r="AS5688">
        <v>26.83</v>
      </c>
      <c r="AT5688">
        <v>8.74</v>
      </c>
      <c r="AU5688">
        <v>-11.91</v>
      </c>
      <c r="AV5688">
        <v>3</v>
      </c>
      <c r="AW5688">
        <v>1</v>
      </c>
    </row>
    <row r="5689" spans="1:49" x14ac:dyDescent="0.3">
      <c r="A5689" t="s">
        <v>7560</v>
      </c>
      <c r="B5689" s="1">
        <v>45715</v>
      </c>
      <c r="C5689" s="1">
        <v>45717</v>
      </c>
      <c r="D5689" s="1">
        <v>45718</v>
      </c>
      <c r="E5689" t="s">
        <v>1274</v>
      </c>
      <c r="F5689" t="s">
        <v>29</v>
      </c>
      <c r="G5689">
        <v>1</v>
      </c>
      <c r="H5689">
        <v>180.12</v>
      </c>
      <c r="I5689">
        <v>0</v>
      </c>
      <c r="J5689">
        <v>15</v>
      </c>
      <c r="K5689" t="s">
        <v>18</v>
      </c>
      <c r="L5689" t="s">
        <v>19</v>
      </c>
      <c r="M5689" t="s">
        <v>47</v>
      </c>
      <c r="N5689" t="s">
        <v>37</v>
      </c>
      <c r="O5689" t="s">
        <v>226</v>
      </c>
      <c r="P5689" t="s">
        <v>4408</v>
      </c>
      <c r="Q5689" t="s">
        <v>4384</v>
      </c>
      <c r="R5689" t="s">
        <v>4390</v>
      </c>
      <c r="S5689" t="s">
        <v>4406</v>
      </c>
      <c r="T5689" t="s">
        <v>4739</v>
      </c>
      <c r="U5689" t="s">
        <v>4740</v>
      </c>
      <c r="V5689">
        <v>1982</v>
      </c>
      <c r="W5689" s="1">
        <v>45985</v>
      </c>
      <c r="X5689" t="s">
        <v>4394</v>
      </c>
      <c r="Y5689" t="s">
        <v>3981</v>
      </c>
      <c r="Z5689" t="s">
        <v>3977</v>
      </c>
      <c r="AA5689" t="s">
        <v>3982</v>
      </c>
      <c r="AB5689" t="s">
        <v>3983</v>
      </c>
      <c r="AC5689" t="s">
        <v>3974</v>
      </c>
      <c r="AD5689">
        <v>101.92</v>
      </c>
      <c r="AE5689">
        <v>156.97999999999999</v>
      </c>
      <c r="AF5689" t="s">
        <v>3975</v>
      </c>
      <c r="AG5689" s="1"/>
      <c r="AJ5689" t="s">
        <v>3975</v>
      </c>
      <c r="AK5689" t="s">
        <v>5224</v>
      </c>
      <c r="AL5689" s="1">
        <v>45668</v>
      </c>
      <c r="AM5689" s="1">
        <v>45718</v>
      </c>
      <c r="AN5689" t="s">
        <v>19</v>
      </c>
      <c r="AO5689">
        <v>180.12</v>
      </c>
      <c r="AP5689">
        <v>0</v>
      </c>
      <c r="AQ5689">
        <v>0</v>
      </c>
      <c r="AR5689">
        <v>180.12</v>
      </c>
      <c r="AS5689">
        <v>195.12</v>
      </c>
      <c r="AT5689">
        <v>101.92</v>
      </c>
      <c r="AU5689">
        <v>63.2</v>
      </c>
      <c r="AV5689">
        <v>1</v>
      </c>
      <c r="AW5689">
        <v>2</v>
      </c>
    </row>
    <row r="5690" spans="1:49" x14ac:dyDescent="0.3">
      <c r="A5690" t="s">
        <v>7561</v>
      </c>
      <c r="B5690" s="1">
        <v>45733</v>
      </c>
      <c r="C5690" s="1">
        <v>45740</v>
      </c>
      <c r="D5690" s="1">
        <v>45741</v>
      </c>
      <c r="E5690" t="s">
        <v>1510</v>
      </c>
      <c r="F5690" t="s">
        <v>482</v>
      </c>
      <c r="G5690">
        <v>4</v>
      </c>
      <c r="H5690">
        <v>203.28</v>
      </c>
      <c r="I5690">
        <v>10</v>
      </c>
      <c r="J5690">
        <v>35</v>
      </c>
      <c r="K5690" t="s">
        <v>18</v>
      </c>
      <c r="L5690" t="s">
        <v>26</v>
      </c>
      <c r="M5690" t="s">
        <v>30</v>
      </c>
      <c r="N5690" t="s">
        <v>22</v>
      </c>
      <c r="O5690" t="s">
        <v>77</v>
      </c>
      <c r="P5690" t="s">
        <v>4696</v>
      </c>
      <c r="Q5690" t="s">
        <v>4384</v>
      </c>
      <c r="R5690" t="s">
        <v>4401</v>
      </c>
      <c r="S5690" t="s">
        <v>4391</v>
      </c>
      <c r="T5690" t="s">
        <v>5054</v>
      </c>
      <c r="U5690" t="s">
        <v>8741</v>
      </c>
      <c r="V5690">
        <v>2002</v>
      </c>
      <c r="W5690" s="1">
        <v>45708</v>
      </c>
      <c r="X5690" t="s">
        <v>4404</v>
      </c>
      <c r="Y5690" t="s">
        <v>4108</v>
      </c>
      <c r="Z5690" t="s">
        <v>4014</v>
      </c>
      <c r="AA5690" t="s">
        <v>4023</v>
      </c>
      <c r="AB5690" t="s">
        <v>3973</v>
      </c>
      <c r="AC5690" t="s">
        <v>3974</v>
      </c>
      <c r="AD5690">
        <v>187.55</v>
      </c>
      <c r="AE5690">
        <v>228.21</v>
      </c>
      <c r="AF5690" t="s">
        <v>3975</v>
      </c>
      <c r="AG5690" s="1"/>
      <c r="AJ5690" t="s">
        <v>3975</v>
      </c>
      <c r="AK5690" t="s">
        <v>5224</v>
      </c>
      <c r="AL5690" s="1">
        <v>45921</v>
      </c>
      <c r="AM5690" s="1">
        <v>45978</v>
      </c>
      <c r="AN5690" t="s">
        <v>5225</v>
      </c>
      <c r="AO5690">
        <v>813.12</v>
      </c>
      <c r="AP5690">
        <v>0.1</v>
      </c>
      <c r="AQ5690">
        <v>81.312000000000012</v>
      </c>
      <c r="AR5690">
        <v>731.80799999999999</v>
      </c>
      <c r="AS5690">
        <v>766.80799999999999</v>
      </c>
      <c r="AT5690">
        <v>750.2</v>
      </c>
      <c r="AU5690">
        <v>-53.392000000000053</v>
      </c>
      <c r="AV5690">
        <v>1</v>
      </c>
      <c r="AW5690">
        <v>7</v>
      </c>
    </row>
    <row r="5691" spans="1:49" x14ac:dyDescent="0.3">
      <c r="A5691" t="s">
        <v>7562</v>
      </c>
      <c r="B5691" s="1">
        <v>45762</v>
      </c>
      <c r="C5691" s="1">
        <v>45764</v>
      </c>
      <c r="D5691" s="1">
        <v>45771</v>
      </c>
      <c r="E5691" t="s">
        <v>268</v>
      </c>
      <c r="F5691" t="s">
        <v>416</v>
      </c>
      <c r="G5691">
        <v>1</v>
      </c>
      <c r="H5691">
        <v>31.7</v>
      </c>
      <c r="I5691">
        <v>15</v>
      </c>
      <c r="J5691">
        <v>15</v>
      </c>
      <c r="K5691" t="s">
        <v>60</v>
      </c>
      <c r="L5691" t="s">
        <v>26</v>
      </c>
      <c r="M5691" t="s">
        <v>36</v>
      </c>
      <c r="N5691" t="s">
        <v>37</v>
      </c>
      <c r="O5691" t="s">
        <v>189</v>
      </c>
      <c r="P5691" t="s">
        <v>4958</v>
      </c>
      <c r="Q5691" t="s">
        <v>4384</v>
      </c>
      <c r="R5691" t="s">
        <v>4412</v>
      </c>
      <c r="S5691" t="s">
        <v>4434</v>
      </c>
      <c r="T5691" t="s">
        <v>5214</v>
      </c>
      <c r="U5691" t="s">
        <v>8839</v>
      </c>
      <c r="V5691">
        <v>1984</v>
      </c>
      <c r="W5691" s="1">
        <v>45632</v>
      </c>
      <c r="X5691" t="s">
        <v>4394</v>
      </c>
      <c r="Y5691" t="s">
        <v>4141</v>
      </c>
      <c r="Z5691" t="s">
        <v>3987</v>
      </c>
      <c r="AA5691" t="s">
        <v>3999</v>
      </c>
      <c r="AB5691" t="s">
        <v>3979</v>
      </c>
      <c r="AC5691" t="s">
        <v>3992</v>
      </c>
      <c r="AD5691">
        <v>23.97</v>
      </c>
      <c r="AE5691">
        <v>30.86</v>
      </c>
      <c r="AF5691" t="s">
        <v>4055</v>
      </c>
      <c r="AG5691" s="1"/>
      <c r="AJ5691" t="s">
        <v>3975</v>
      </c>
      <c r="AK5691" t="s">
        <v>5227</v>
      </c>
      <c r="AL5691" s="1">
        <v>45825</v>
      </c>
      <c r="AM5691" s="1">
        <v>45859</v>
      </c>
      <c r="AN5691" t="s">
        <v>19</v>
      </c>
      <c r="AO5691">
        <v>31.7</v>
      </c>
      <c r="AP5691">
        <v>0.15</v>
      </c>
      <c r="AQ5691">
        <v>4.7549999999999999</v>
      </c>
      <c r="AR5691">
        <v>26.945</v>
      </c>
      <c r="AS5691">
        <v>41.945</v>
      </c>
      <c r="AT5691">
        <v>23.97</v>
      </c>
      <c r="AU5691">
        <v>-12.024999999999999</v>
      </c>
      <c r="AV5691">
        <v>7</v>
      </c>
      <c r="AW5691">
        <v>2</v>
      </c>
    </row>
    <row r="5692" spans="1:49" x14ac:dyDescent="0.3">
      <c r="A5692" t="s">
        <v>7563</v>
      </c>
      <c r="B5692" s="1">
        <v>45966</v>
      </c>
      <c r="C5692" s="1">
        <v>45791</v>
      </c>
      <c r="D5692" s="1">
        <v>45796</v>
      </c>
      <c r="E5692" t="s">
        <v>924</v>
      </c>
      <c r="F5692" t="s">
        <v>457</v>
      </c>
      <c r="G5692">
        <v>1</v>
      </c>
      <c r="H5692">
        <v>24.97</v>
      </c>
      <c r="I5692">
        <v>25</v>
      </c>
      <c r="J5692">
        <v>15</v>
      </c>
      <c r="K5692" t="s">
        <v>35</v>
      </c>
      <c r="L5692" t="s">
        <v>19</v>
      </c>
      <c r="M5692" t="s">
        <v>30</v>
      </c>
      <c r="N5692" t="s">
        <v>21</v>
      </c>
      <c r="O5692" t="s">
        <v>127</v>
      </c>
      <c r="P5692" t="s">
        <v>4648</v>
      </c>
      <c r="Q5692" t="s">
        <v>4396</v>
      </c>
      <c r="R5692" t="s">
        <v>4416</v>
      </c>
      <c r="S5692" t="s">
        <v>4434</v>
      </c>
      <c r="T5692" t="s">
        <v>4956</v>
      </c>
      <c r="U5692" t="s">
        <v>8684</v>
      </c>
      <c r="V5692">
        <v>1993</v>
      </c>
      <c r="W5692" s="1">
        <v>45799</v>
      </c>
      <c r="X5692" t="s">
        <v>4404</v>
      </c>
      <c r="Y5692" t="s">
        <v>4066</v>
      </c>
      <c r="Z5692" t="s">
        <v>3987</v>
      </c>
      <c r="AA5692" t="s">
        <v>3999</v>
      </c>
      <c r="AB5692" t="s">
        <v>4002</v>
      </c>
      <c r="AC5692" t="s">
        <v>3974</v>
      </c>
      <c r="AD5692">
        <v>17.04</v>
      </c>
      <c r="AE5692">
        <v>24.34</v>
      </c>
      <c r="AF5692" t="s">
        <v>3975</v>
      </c>
      <c r="AG5692" s="1"/>
      <c r="AJ5692" t="s">
        <v>3975</v>
      </c>
      <c r="AK5692" t="s">
        <v>5224</v>
      </c>
      <c r="AL5692" s="1">
        <v>45738</v>
      </c>
      <c r="AM5692" s="1">
        <v>45765</v>
      </c>
      <c r="AN5692" t="s">
        <v>26</v>
      </c>
      <c r="AO5692">
        <v>24.97</v>
      </c>
      <c r="AP5692">
        <v>0.25</v>
      </c>
      <c r="AQ5692">
        <v>6.2424999999999997</v>
      </c>
      <c r="AR5692">
        <v>18.727499999999999</v>
      </c>
      <c r="AS5692">
        <v>33.727499999999999</v>
      </c>
      <c r="AT5692">
        <v>17.04</v>
      </c>
      <c r="AU5692">
        <v>-13.3125</v>
      </c>
      <c r="AV5692">
        <v>5</v>
      </c>
      <c r="AW5692">
        <v>-175</v>
      </c>
    </row>
    <row r="5693" spans="1:49" x14ac:dyDescent="0.3">
      <c r="A5693" t="s">
        <v>7564</v>
      </c>
      <c r="B5693" s="1">
        <v>45969</v>
      </c>
      <c r="C5693" s="1">
        <v>45883</v>
      </c>
      <c r="D5693" s="1">
        <v>45888</v>
      </c>
      <c r="E5693" t="s">
        <v>72</v>
      </c>
      <c r="F5693" t="s">
        <v>165</v>
      </c>
      <c r="G5693">
        <v>1</v>
      </c>
      <c r="H5693">
        <v>119.6</v>
      </c>
      <c r="I5693">
        <v>25</v>
      </c>
      <c r="J5693">
        <v>15</v>
      </c>
      <c r="K5693" t="s">
        <v>60</v>
      </c>
      <c r="L5693" t="s">
        <v>26</v>
      </c>
      <c r="M5693" t="s">
        <v>30</v>
      </c>
      <c r="N5693" t="s">
        <v>22</v>
      </c>
      <c r="O5693" t="s">
        <v>22</v>
      </c>
      <c r="P5693" t="s">
        <v>4619</v>
      </c>
      <c r="Q5693" t="s">
        <v>4384</v>
      </c>
      <c r="R5693" t="s">
        <v>4401</v>
      </c>
      <c r="S5693" t="s">
        <v>4398</v>
      </c>
      <c r="T5693" t="s">
        <v>4770</v>
      </c>
      <c r="U5693" t="s">
        <v>8576</v>
      </c>
      <c r="V5693">
        <v>1990</v>
      </c>
      <c r="W5693" s="1">
        <v>46011</v>
      </c>
      <c r="X5693" t="s">
        <v>4404</v>
      </c>
      <c r="Y5693" t="s">
        <v>4123</v>
      </c>
      <c r="Z5693" t="s">
        <v>3971</v>
      </c>
      <c r="AA5693" t="s">
        <v>4019</v>
      </c>
      <c r="AB5693" t="s">
        <v>4002</v>
      </c>
      <c r="AC5693" t="s">
        <v>3974</v>
      </c>
      <c r="AD5693">
        <v>0</v>
      </c>
      <c r="AE5693">
        <v>107.26</v>
      </c>
      <c r="AF5693" t="s">
        <v>3975</v>
      </c>
      <c r="AG5693" s="1"/>
      <c r="AJ5693" t="s">
        <v>3975</v>
      </c>
      <c r="AL5693" s="1"/>
      <c r="AM5693" s="1"/>
      <c r="AO5693">
        <v>119.6</v>
      </c>
      <c r="AP5693">
        <v>0.25</v>
      </c>
      <c r="AQ5693">
        <v>29.9</v>
      </c>
      <c r="AR5693">
        <v>89.699999999999989</v>
      </c>
      <c r="AS5693">
        <v>104.69999999999999</v>
      </c>
      <c r="AT5693">
        <v>0</v>
      </c>
      <c r="AU5693">
        <v>74.699999999999989</v>
      </c>
      <c r="AV5693">
        <v>5</v>
      </c>
      <c r="AW5693">
        <v>-86</v>
      </c>
    </row>
    <row r="5694" spans="1:49" x14ac:dyDescent="0.3">
      <c r="A5694" t="s">
        <v>4364</v>
      </c>
      <c r="B5694" s="1">
        <v>45739</v>
      </c>
      <c r="C5694" s="1">
        <v>45741</v>
      </c>
      <c r="D5694" s="1">
        <v>45744</v>
      </c>
      <c r="E5694" t="s">
        <v>2322</v>
      </c>
      <c r="F5694" t="s">
        <v>698</v>
      </c>
      <c r="G5694">
        <v>2</v>
      </c>
      <c r="H5694">
        <v>63.04</v>
      </c>
      <c r="I5694">
        <v>0</v>
      </c>
      <c r="J5694">
        <v>0</v>
      </c>
      <c r="K5694" t="s">
        <v>35</v>
      </c>
      <c r="L5694" t="s">
        <v>26</v>
      </c>
      <c r="M5694" t="s">
        <v>30</v>
      </c>
      <c r="N5694" t="s">
        <v>22</v>
      </c>
      <c r="O5694" t="s">
        <v>22</v>
      </c>
      <c r="P5694" t="s">
        <v>5003</v>
      </c>
      <c r="Q5694" t="s">
        <v>4396</v>
      </c>
      <c r="R5694" t="s">
        <v>4390</v>
      </c>
      <c r="S5694" t="s">
        <v>4398</v>
      </c>
      <c r="T5694" t="s">
        <v>5004</v>
      </c>
      <c r="U5694" t="s">
        <v>8712</v>
      </c>
      <c r="V5694">
        <v>1973</v>
      </c>
      <c r="W5694" s="1">
        <v>45320</v>
      </c>
      <c r="X5694" t="s">
        <v>4419</v>
      </c>
      <c r="Y5694" t="s">
        <v>4104</v>
      </c>
      <c r="Z5694" t="s">
        <v>3971</v>
      </c>
      <c r="AA5694" t="s">
        <v>4004</v>
      </c>
      <c r="AB5694" t="s">
        <v>4000</v>
      </c>
      <c r="AC5694" t="s">
        <v>3992</v>
      </c>
      <c r="AD5694">
        <v>40.31</v>
      </c>
      <c r="AE5694">
        <v>60.74</v>
      </c>
      <c r="AF5694" t="s">
        <v>3975</v>
      </c>
      <c r="AG5694" s="1">
        <v>45563</v>
      </c>
      <c r="AH5694" t="s">
        <v>4177</v>
      </c>
      <c r="AI5694" t="s">
        <v>42</v>
      </c>
      <c r="AJ5694" t="s">
        <v>4055</v>
      </c>
      <c r="AL5694" s="1"/>
      <c r="AM5694" s="1"/>
      <c r="AO5694">
        <v>126.08</v>
      </c>
      <c r="AP5694">
        <v>0</v>
      </c>
      <c r="AQ5694">
        <v>0</v>
      </c>
      <c r="AR5694">
        <v>126.08</v>
      </c>
      <c r="AS5694">
        <v>126.08</v>
      </c>
      <c r="AT5694">
        <v>80.62</v>
      </c>
      <c r="AU5694">
        <v>45.459999999999994</v>
      </c>
      <c r="AV5694">
        <v>3</v>
      </c>
      <c r="AW5694">
        <v>2</v>
      </c>
    </row>
    <row r="5695" spans="1:49" x14ac:dyDescent="0.3">
      <c r="A5695" t="s">
        <v>7565</v>
      </c>
      <c r="B5695" s="1">
        <v>45788</v>
      </c>
      <c r="C5695" s="1">
        <v>45973</v>
      </c>
      <c r="D5695" s="1">
        <v>45977</v>
      </c>
      <c r="E5695" t="s">
        <v>1675</v>
      </c>
      <c r="F5695" t="s">
        <v>207</v>
      </c>
      <c r="G5695">
        <v>1</v>
      </c>
      <c r="H5695">
        <v>40.22</v>
      </c>
      <c r="I5695">
        <v>0</v>
      </c>
      <c r="J5695">
        <v>15</v>
      </c>
      <c r="K5695" t="s">
        <v>35</v>
      </c>
      <c r="L5695" t="s">
        <v>43</v>
      </c>
      <c r="M5695" t="s">
        <v>47</v>
      </c>
      <c r="N5695" t="s">
        <v>37</v>
      </c>
      <c r="O5695" t="s">
        <v>22</v>
      </c>
      <c r="P5695" t="s">
        <v>4796</v>
      </c>
      <c r="Q5695" t="s">
        <v>4396</v>
      </c>
      <c r="R5695" t="s">
        <v>4416</v>
      </c>
      <c r="S5695" t="s">
        <v>4434</v>
      </c>
      <c r="T5695" t="s">
        <v>4809</v>
      </c>
      <c r="U5695" t="s">
        <v>8601</v>
      </c>
      <c r="V5695">
        <v>1990</v>
      </c>
      <c r="W5695" s="1">
        <v>45610</v>
      </c>
      <c r="X5695" t="s">
        <v>4388</v>
      </c>
      <c r="Y5695" t="s">
        <v>4167</v>
      </c>
      <c r="Z5695" t="s">
        <v>3987</v>
      </c>
      <c r="AA5695" t="s">
        <v>3999</v>
      </c>
      <c r="AB5695" t="s">
        <v>3989</v>
      </c>
      <c r="AC5695" t="s">
        <v>3985</v>
      </c>
      <c r="AD5695">
        <v>32.96</v>
      </c>
      <c r="AE5695">
        <v>46.92</v>
      </c>
      <c r="AF5695" t="s">
        <v>4055</v>
      </c>
      <c r="AG5695" s="1"/>
      <c r="AJ5695" t="s">
        <v>3975</v>
      </c>
      <c r="AL5695" s="1"/>
      <c r="AM5695" s="1"/>
      <c r="AO5695">
        <v>40.22</v>
      </c>
      <c r="AP5695">
        <v>0</v>
      </c>
      <c r="AQ5695">
        <v>0</v>
      </c>
      <c r="AR5695">
        <v>40.22</v>
      </c>
      <c r="AS5695">
        <v>55.22</v>
      </c>
      <c r="AT5695">
        <v>32.96</v>
      </c>
      <c r="AU5695">
        <v>-7.740000000000002</v>
      </c>
      <c r="AV5695">
        <v>4</v>
      </c>
      <c r="AW5695">
        <v>185</v>
      </c>
    </row>
    <row r="5696" spans="1:49" x14ac:dyDescent="0.3">
      <c r="A5696" t="s">
        <v>7566</v>
      </c>
      <c r="B5696" s="1">
        <v>45810</v>
      </c>
      <c r="C5696" s="1"/>
      <c r="D5696" s="1">
        <v>45702</v>
      </c>
      <c r="E5696" t="s">
        <v>768</v>
      </c>
      <c r="F5696" t="s">
        <v>225</v>
      </c>
      <c r="G5696">
        <v>4</v>
      </c>
      <c r="H5696">
        <v>147.22</v>
      </c>
      <c r="I5696">
        <v>30</v>
      </c>
      <c r="J5696">
        <v>15</v>
      </c>
      <c r="K5696" t="s">
        <v>42</v>
      </c>
      <c r="L5696" t="s">
        <v>19</v>
      </c>
      <c r="M5696" t="s">
        <v>36</v>
      </c>
      <c r="N5696" t="s">
        <v>22</v>
      </c>
      <c r="O5696" t="s">
        <v>22</v>
      </c>
      <c r="P5696" t="s">
        <v>4633</v>
      </c>
      <c r="Q5696" t="s">
        <v>4384</v>
      </c>
      <c r="R5696" t="s">
        <v>4412</v>
      </c>
      <c r="S5696" t="s">
        <v>4391</v>
      </c>
      <c r="T5696" t="s">
        <v>4812</v>
      </c>
      <c r="U5696" t="s">
        <v>4813</v>
      </c>
      <c r="V5696">
        <v>1984</v>
      </c>
      <c r="W5696" s="1">
        <v>44888</v>
      </c>
      <c r="X5696" t="s">
        <v>4394</v>
      </c>
      <c r="Y5696" t="s">
        <v>4140</v>
      </c>
      <c r="Z5696" t="s">
        <v>3971</v>
      </c>
      <c r="AA5696" t="s">
        <v>4045</v>
      </c>
      <c r="AB5696" t="s">
        <v>3973</v>
      </c>
      <c r="AC5696" t="s">
        <v>3974</v>
      </c>
      <c r="AD5696">
        <v>113.83</v>
      </c>
      <c r="AE5696">
        <v>170.1</v>
      </c>
      <c r="AF5696" t="s">
        <v>3975</v>
      </c>
      <c r="AG5696" s="1"/>
      <c r="AJ5696" t="s">
        <v>3975</v>
      </c>
      <c r="AL5696" s="1"/>
      <c r="AM5696" s="1"/>
      <c r="AO5696">
        <v>588.88</v>
      </c>
      <c r="AP5696">
        <v>0.3</v>
      </c>
      <c r="AQ5696">
        <v>176.66399999999999</v>
      </c>
      <c r="AR5696">
        <v>412.21600000000001</v>
      </c>
      <c r="AS5696">
        <v>427.21600000000001</v>
      </c>
      <c r="AT5696">
        <v>455.32</v>
      </c>
      <c r="AU5696">
        <v>-58.103999999999985</v>
      </c>
    </row>
    <row r="5697" spans="1:49" x14ac:dyDescent="0.3">
      <c r="A5697" t="s">
        <v>7567</v>
      </c>
      <c r="B5697" s="1">
        <v>45880</v>
      </c>
      <c r="C5697" s="1">
        <v>46002</v>
      </c>
      <c r="D5697" s="1">
        <v>45980</v>
      </c>
      <c r="E5697" t="s">
        <v>1928</v>
      </c>
      <c r="F5697" t="s">
        <v>1114</v>
      </c>
      <c r="G5697">
        <v>3</v>
      </c>
      <c r="H5697">
        <v>95.87</v>
      </c>
      <c r="I5697">
        <v>0</v>
      </c>
      <c r="J5697">
        <v>35</v>
      </c>
      <c r="K5697" t="s">
        <v>18</v>
      </c>
      <c r="L5697" t="s">
        <v>43</v>
      </c>
      <c r="M5697" t="s">
        <v>20</v>
      </c>
      <c r="N5697" t="s">
        <v>21</v>
      </c>
      <c r="O5697" t="s">
        <v>64</v>
      </c>
      <c r="P5697" t="s">
        <v>4716</v>
      </c>
      <c r="Q5697" t="s">
        <v>4384</v>
      </c>
      <c r="R5697" t="s">
        <v>4424</v>
      </c>
      <c r="S5697" t="s">
        <v>4386</v>
      </c>
      <c r="T5697" t="s">
        <v>8551</v>
      </c>
      <c r="U5697" t="s">
        <v>8552</v>
      </c>
      <c r="V5697">
        <v>1984</v>
      </c>
      <c r="W5697" s="1">
        <v>45549</v>
      </c>
      <c r="X5697" t="s">
        <v>4394</v>
      </c>
      <c r="Y5697" t="s">
        <v>4064</v>
      </c>
      <c r="Z5697" t="s">
        <v>3987</v>
      </c>
      <c r="AA5697" t="s">
        <v>4065</v>
      </c>
      <c r="AB5697" t="s">
        <v>3979</v>
      </c>
      <c r="AC5697" t="s">
        <v>3980</v>
      </c>
      <c r="AD5697">
        <v>61.44</v>
      </c>
      <c r="AE5697">
        <v>83.71</v>
      </c>
      <c r="AF5697" t="s">
        <v>4055</v>
      </c>
      <c r="AG5697" s="1"/>
      <c r="AJ5697" t="s">
        <v>3975</v>
      </c>
      <c r="AK5697" t="s">
        <v>5226</v>
      </c>
      <c r="AL5697" s="1">
        <v>45690</v>
      </c>
      <c r="AM5697" s="1">
        <v>45725</v>
      </c>
      <c r="AN5697" t="s">
        <v>5225</v>
      </c>
      <c r="AO5697">
        <v>287.61</v>
      </c>
      <c r="AP5697">
        <v>0</v>
      </c>
      <c r="AQ5697">
        <v>0</v>
      </c>
      <c r="AR5697">
        <v>287.61</v>
      </c>
      <c r="AS5697">
        <v>322.61</v>
      </c>
      <c r="AT5697">
        <v>184.32</v>
      </c>
      <c r="AU5697">
        <v>68.29000000000002</v>
      </c>
      <c r="AV5697">
        <v>-22</v>
      </c>
      <c r="AW5697">
        <v>122</v>
      </c>
    </row>
    <row r="5698" spans="1:49" x14ac:dyDescent="0.3">
      <c r="A5698" t="s">
        <v>7568</v>
      </c>
      <c r="B5698" s="1">
        <v>45735</v>
      </c>
      <c r="C5698" s="1">
        <v>45739</v>
      </c>
      <c r="D5698" s="1">
        <v>45740</v>
      </c>
      <c r="E5698" t="s">
        <v>1294</v>
      </c>
      <c r="F5698" t="s">
        <v>315</v>
      </c>
      <c r="G5698">
        <v>1</v>
      </c>
      <c r="H5698">
        <v>28.99</v>
      </c>
      <c r="I5698">
        <v>30</v>
      </c>
      <c r="J5698">
        <v>15</v>
      </c>
      <c r="K5698" t="s">
        <v>18</v>
      </c>
      <c r="L5698" t="s">
        <v>19</v>
      </c>
      <c r="M5698" t="s">
        <v>30</v>
      </c>
      <c r="N5698" t="s">
        <v>37</v>
      </c>
      <c r="O5698" t="s">
        <v>22</v>
      </c>
      <c r="P5698" t="s">
        <v>4476</v>
      </c>
      <c r="Q5698" t="s">
        <v>4384</v>
      </c>
      <c r="R5698" t="s">
        <v>4397</v>
      </c>
      <c r="S5698" t="s">
        <v>4386</v>
      </c>
      <c r="T5698" t="s">
        <v>8648</v>
      </c>
      <c r="U5698" t="s">
        <v>8649</v>
      </c>
      <c r="V5698">
        <v>2004</v>
      </c>
      <c r="W5698" s="1">
        <v>45516</v>
      </c>
      <c r="X5698" t="s">
        <v>4388</v>
      </c>
      <c r="Y5698" t="s">
        <v>4100</v>
      </c>
      <c r="Z5698" t="s">
        <v>3994</v>
      </c>
      <c r="AA5698" t="s">
        <v>4043</v>
      </c>
      <c r="AB5698" t="s">
        <v>3983</v>
      </c>
      <c r="AC5698" t="s">
        <v>3985</v>
      </c>
      <c r="AD5698">
        <v>0</v>
      </c>
      <c r="AE5698">
        <v>33.130000000000003</v>
      </c>
      <c r="AF5698" t="s">
        <v>3975</v>
      </c>
      <c r="AG5698" s="1"/>
      <c r="AJ5698" t="s">
        <v>3975</v>
      </c>
      <c r="AL5698" s="1"/>
      <c r="AM5698" s="1"/>
      <c r="AO5698">
        <v>28.99</v>
      </c>
      <c r="AP5698">
        <v>0.3</v>
      </c>
      <c r="AQ5698">
        <v>8.6969999999999992</v>
      </c>
      <c r="AR5698">
        <v>20.292999999999999</v>
      </c>
      <c r="AS5698">
        <v>35.292999999999999</v>
      </c>
      <c r="AT5698">
        <v>0</v>
      </c>
      <c r="AU5698">
        <v>5.2929999999999993</v>
      </c>
      <c r="AV5698">
        <v>1</v>
      </c>
      <c r="AW5698">
        <v>4</v>
      </c>
    </row>
    <row r="5699" spans="1:49" x14ac:dyDescent="0.3">
      <c r="A5699" t="s">
        <v>4307</v>
      </c>
      <c r="B5699" s="1">
        <v>46020</v>
      </c>
      <c r="C5699" s="1">
        <v>46027</v>
      </c>
      <c r="D5699" s="1"/>
      <c r="E5699" t="s">
        <v>209</v>
      </c>
      <c r="F5699" t="s">
        <v>496</v>
      </c>
      <c r="G5699">
        <v>1</v>
      </c>
      <c r="H5699">
        <v>21.33</v>
      </c>
      <c r="I5699">
        <v>10</v>
      </c>
      <c r="J5699">
        <v>25</v>
      </c>
      <c r="K5699" t="s">
        <v>18</v>
      </c>
      <c r="L5699" t="s">
        <v>19</v>
      </c>
      <c r="M5699" t="s">
        <v>30</v>
      </c>
      <c r="N5699" t="s">
        <v>22</v>
      </c>
      <c r="O5699" t="s">
        <v>22</v>
      </c>
      <c r="P5699" t="s">
        <v>4604</v>
      </c>
      <c r="Q5699" t="s">
        <v>4384</v>
      </c>
      <c r="R5699" t="s">
        <v>4390</v>
      </c>
      <c r="S5699" t="s">
        <v>4391</v>
      </c>
      <c r="T5699" t="s">
        <v>4828</v>
      </c>
      <c r="U5699" t="s">
        <v>8610</v>
      </c>
      <c r="V5699">
        <v>2004</v>
      </c>
      <c r="W5699" s="1">
        <v>45259</v>
      </c>
      <c r="X5699" t="s">
        <v>4394</v>
      </c>
      <c r="Y5699" t="s">
        <v>4012</v>
      </c>
      <c r="Z5699" t="s">
        <v>3971</v>
      </c>
      <c r="AA5699" t="s">
        <v>4011</v>
      </c>
      <c r="AB5699" t="s">
        <v>3989</v>
      </c>
      <c r="AC5699" t="s">
        <v>3997</v>
      </c>
      <c r="AD5699">
        <v>16.45</v>
      </c>
      <c r="AE5699">
        <v>24.32</v>
      </c>
      <c r="AF5699" t="s">
        <v>3975</v>
      </c>
      <c r="AG5699" s="1">
        <v>45682</v>
      </c>
      <c r="AH5699" t="s">
        <v>4173</v>
      </c>
      <c r="AI5699" t="s">
        <v>18</v>
      </c>
      <c r="AJ5699" t="s">
        <v>4055</v>
      </c>
      <c r="AL5699" s="1"/>
      <c r="AM5699" s="1"/>
      <c r="AO5699">
        <v>21.33</v>
      </c>
      <c r="AP5699">
        <v>0.1</v>
      </c>
      <c r="AQ5699">
        <v>2.133</v>
      </c>
      <c r="AR5699">
        <v>19.196999999999999</v>
      </c>
      <c r="AS5699">
        <v>44.197000000000003</v>
      </c>
      <c r="AT5699">
        <v>16.45</v>
      </c>
      <c r="AU5699">
        <v>-22.253</v>
      </c>
      <c r="AW5699">
        <v>7</v>
      </c>
    </row>
    <row r="5700" spans="1:49" x14ac:dyDescent="0.3">
      <c r="A5700" t="s">
        <v>7569</v>
      </c>
      <c r="B5700" s="1">
        <v>45974</v>
      </c>
      <c r="C5700" s="1">
        <v>45979</v>
      </c>
      <c r="D5700" s="1">
        <v>45983</v>
      </c>
      <c r="E5700" t="s">
        <v>1170</v>
      </c>
      <c r="F5700" t="s">
        <v>238</v>
      </c>
      <c r="G5700">
        <v>1</v>
      </c>
      <c r="H5700">
        <v>94.07</v>
      </c>
      <c r="I5700">
        <v>20</v>
      </c>
      <c r="J5700">
        <v>0</v>
      </c>
      <c r="K5700" t="s">
        <v>42</v>
      </c>
      <c r="L5700" t="s">
        <v>26</v>
      </c>
      <c r="M5700" t="s">
        <v>47</v>
      </c>
      <c r="N5700" t="s">
        <v>22</v>
      </c>
      <c r="O5700" t="s">
        <v>22</v>
      </c>
      <c r="P5700" t="s">
        <v>4689</v>
      </c>
      <c r="Q5700" t="s">
        <v>4396</v>
      </c>
      <c r="R5700" t="s">
        <v>4416</v>
      </c>
      <c r="S5700" t="s">
        <v>4406</v>
      </c>
      <c r="T5700" t="s">
        <v>4889</v>
      </c>
      <c r="U5700" t="s">
        <v>4890</v>
      </c>
      <c r="V5700">
        <v>2002</v>
      </c>
      <c r="W5700" s="1">
        <v>45577</v>
      </c>
      <c r="X5700" t="s">
        <v>4404</v>
      </c>
      <c r="Y5700" t="s">
        <v>4083</v>
      </c>
      <c r="Z5700" t="s">
        <v>4014</v>
      </c>
      <c r="AA5700" t="s">
        <v>4023</v>
      </c>
      <c r="AB5700" t="s">
        <v>3979</v>
      </c>
      <c r="AC5700" t="s">
        <v>3992</v>
      </c>
      <c r="AD5700">
        <v>83.87</v>
      </c>
      <c r="AE5700">
        <v>110.66</v>
      </c>
      <c r="AF5700" t="s">
        <v>3975</v>
      </c>
      <c r="AG5700" s="1"/>
      <c r="AJ5700" t="s">
        <v>3975</v>
      </c>
      <c r="AL5700" s="1"/>
      <c r="AM5700" s="1"/>
      <c r="AO5700">
        <v>94.07</v>
      </c>
      <c r="AP5700">
        <v>0.2</v>
      </c>
      <c r="AQ5700">
        <v>18.814</v>
      </c>
      <c r="AR5700">
        <v>75.256</v>
      </c>
      <c r="AS5700">
        <v>75.256</v>
      </c>
      <c r="AT5700">
        <v>83.87</v>
      </c>
      <c r="AU5700">
        <v>-8.6140000000000043</v>
      </c>
      <c r="AV5700">
        <v>4</v>
      </c>
      <c r="AW5700">
        <v>5</v>
      </c>
    </row>
    <row r="5701" spans="1:49" x14ac:dyDescent="0.3">
      <c r="A5701" t="s">
        <v>7570</v>
      </c>
      <c r="B5701" s="1">
        <v>45902</v>
      </c>
      <c r="C5701" s="1">
        <v>45905</v>
      </c>
      <c r="D5701" s="1">
        <v>45906</v>
      </c>
      <c r="E5701" t="s">
        <v>1243</v>
      </c>
      <c r="F5701" t="s">
        <v>957</v>
      </c>
      <c r="G5701">
        <v>1</v>
      </c>
      <c r="H5701">
        <v>192.44</v>
      </c>
      <c r="I5701">
        <v>10</v>
      </c>
      <c r="J5701">
        <v>25</v>
      </c>
      <c r="K5701" t="s">
        <v>42</v>
      </c>
      <c r="L5701" t="s">
        <v>19</v>
      </c>
      <c r="M5701" t="s">
        <v>47</v>
      </c>
      <c r="N5701" t="s">
        <v>37</v>
      </c>
      <c r="O5701" t="s">
        <v>48</v>
      </c>
      <c r="P5701" t="s">
        <v>4720</v>
      </c>
      <c r="Q5701" t="s">
        <v>4384</v>
      </c>
      <c r="R5701" t="s">
        <v>4424</v>
      </c>
      <c r="S5701" t="s">
        <v>4398</v>
      </c>
      <c r="T5701" t="s">
        <v>8630</v>
      </c>
      <c r="U5701" t="s">
        <v>4871</v>
      </c>
      <c r="V5701">
        <v>1991</v>
      </c>
      <c r="W5701" s="1">
        <v>45831</v>
      </c>
      <c r="X5701" t="s">
        <v>4388</v>
      </c>
      <c r="Y5701" t="s">
        <v>4090</v>
      </c>
      <c r="Z5701" t="s">
        <v>3977</v>
      </c>
      <c r="AA5701" t="s">
        <v>4072</v>
      </c>
      <c r="AB5701" t="s">
        <v>3983</v>
      </c>
      <c r="AC5701" t="s">
        <v>3985</v>
      </c>
      <c r="AD5701">
        <v>157.76</v>
      </c>
      <c r="AE5701">
        <v>202.81</v>
      </c>
      <c r="AF5701" t="s">
        <v>3975</v>
      </c>
      <c r="AG5701" s="1"/>
      <c r="AJ5701" t="s">
        <v>3975</v>
      </c>
      <c r="AK5701" t="s">
        <v>5223</v>
      </c>
      <c r="AL5701" s="1">
        <v>45698</v>
      </c>
      <c r="AM5701" s="1">
        <v>45750</v>
      </c>
      <c r="AN5701" t="s">
        <v>19</v>
      </c>
      <c r="AO5701">
        <v>192.44</v>
      </c>
      <c r="AP5701">
        <v>0.1</v>
      </c>
      <c r="AQ5701">
        <v>19.244</v>
      </c>
      <c r="AR5701">
        <v>173.196</v>
      </c>
      <c r="AS5701">
        <v>198.196</v>
      </c>
      <c r="AT5701">
        <v>157.76</v>
      </c>
      <c r="AU5701">
        <v>-9.563999999999993</v>
      </c>
      <c r="AV5701">
        <v>1</v>
      </c>
      <c r="AW5701">
        <v>3</v>
      </c>
    </row>
    <row r="5702" spans="1:49" x14ac:dyDescent="0.3">
      <c r="A5702" t="s">
        <v>7571</v>
      </c>
      <c r="B5702" s="1">
        <v>45769</v>
      </c>
      <c r="C5702" s="1">
        <v>45773</v>
      </c>
      <c r="D5702" s="1">
        <v>45785</v>
      </c>
      <c r="E5702" t="s">
        <v>1260</v>
      </c>
      <c r="F5702" t="s">
        <v>263</v>
      </c>
      <c r="G5702">
        <v>1</v>
      </c>
      <c r="H5702">
        <v>133.6</v>
      </c>
      <c r="I5702">
        <v>10</v>
      </c>
      <c r="J5702">
        <v>15</v>
      </c>
      <c r="K5702" t="s">
        <v>60</v>
      </c>
      <c r="L5702" t="s">
        <v>19</v>
      </c>
      <c r="M5702" t="s">
        <v>30</v>
      </c>
      <c r="N5702" t="s">
        <v>52</v>
      </c>
      <c r="O5702" t="s">
        <v>468</v>
      </c>
      <c r="P5702" t="s">
        <v>4411</v>
      </c>
      <c r="Q5702" t="s">
        <v>4384</v>
      </c>
      <c r="R5702" t="s">
        <v>4412</v>
      </c>
      <c r="S5702" t="s">
        <v>4386</v>
      </c>
      <c r="T5702" t="s">
        <v>4413</v>
      </c>
      <c r="U5702" t="s">
        <v>4414</v>
      </c>
      <c r="V5702">
        <v>1984</v>
      </c>
      <c r="W5702" s="1">
        <v>45225</v>
      </c>
      <c r="X5702" t="s">
        <v>4404</v>
      </c>
      <c r="Y5702" t="s">
        <v>4139</v>
      </c>
      <c r="Z5702" t="s">
        <v>4014</v>
      </c>
      <c r="AA5702" t="s">
        <v>4023</v>
      </c>
      <c r="AB5702" t="s">
        <v>4002</v>
      </c>
      <c r="AC5702" t="s">
        <v>3992</v>
      </c>
      <c r="AD5702">
        <v>85.93</v>
      </c>
      <c r="AE5702">
        <v>116.32</v>
      </c>
      <c r="AF5702" t="s">
        <v>3975</v>
      </c>
      <c r="AG5702" s="1"/>
      <c r="AJ5702" t="s">
        <v>3975</v>
      </c>
      <c r="AK5702" t="s">
        <v>5228</v>
      </c>
      <c r="AL5702" s="1">
        <v>45339</v>
      </c>
      <c r="AM5702" s="1">
        <v>45357</v>
      </c>
      <c r="AN5702" t="s">
        <v>43</v>
      </c>
      <c r="AO5702">
        <v>133.6</v>
      </c>
      <c r="AP5702">
        <v>0.1</v>
      </c>
      <c r="AQ5702">
        <v>13.36</v>
      </c>
      <c r="AR5702">
        <v>120.24</v>
      </c>
      <c r="AS5702">
        <v>135.24</v>
      </c>
      <c r="AT5702">
        <v>85.93</v>
      </c>
      <c r="AU5702">
        <v>19.309999999999988</v>
      </c>
      <c r="AV5702">
        <v>12</v>
      </c>
      <c r="AW5702">
        <v>4</v>
      </c>
    </row>
    <row r="5703" spans="1:49" x14ac:dyDescent="0.3">
      <c r="A5703" t="s">
        <v>7572</v>
      </c>
      <c r="B5703" s="1">
        <v>45794</v>
      </c>
      <c r="C5703" s="1">
        <v>45801</v>
      </c>
      <c r="D5703" s="1">
        <v>45810</v>
      </c>
      <c r="E5703" t="s">
        <v>760</v>
      </c>
      <c r="F5703" t="s">
        <v>1114</v>
      </c>
      <c r="G5703">
        <v>1</v>
      </c>
      <c r="H5703">
        <v>75.36</v>
      </c>
      <c r="I5703">
        <v>5</v>
      </c>
      <c r="J5703">
        <v>35</v>
      </c>
      <c r="K5703" t="s">
        <v>60</v>
      </c>
      <c r="L5703" t="s">
        <v>43</v>
      </c>
      <c r="M5703" t="s">
        <v>20</v>
      </c>
      <c r="N5703" t="s">
        <v>31</v>
      </c>
      <c r="O5703" t="s">
        <v>22</v>
      </c>
      <c r="P5703" t="s">
        <v>5173</v>
      </c>
      <c r="Q5703" t="s">
        <v>4396</v>
      </c>
      <c r="R5703" t="s">
        <v>4409</v>
      </c>
      <c r="S5703" t="s">
        <v>4386</v>
      </c>
      <c r="T5703" t="s">
        <v>5174</v>
      </c>
      <c r="U5703" t="s">
        <v>8813</v>
      </c>
      <c r="V5703">
        <v>1985</v>
      </c>
      <c r="W5703" s="1">
        <v>44681</v>
      </c>
      <c r="X5703" t="s">
        <v>4404</v>
      </c>
      <c r="Y5703" t="s">
        <v>4064</v>
      </c>
      <c r="Z5703" t="s">
        <v>3987</v>
      </c>
      <c r="AA5703" t="s">
        <v>4065</v>
      </c>
      <c r="AB5703" t="s">
        <v>3979</v>
      </c>
      <c r="AC5703" t="s">
        <v>3980</v>
      </c>
      <c r="AD5703">
        <v>61.44</v>
      </c>
      <c r="AE5703">
        <v>83.71</v>
      </c>
      <c r="AF5703" t="s">
        <v>4055</v>
      </c>
      <c r="AG5703" s="1"/>
      <c r="AJ5703" t="s">
        <v>3975</v>
      </c>
      <c r="AL5703" s="1"/>
      <c r="AM5703" s="1"/>
      <c r="AO5703">
        <v>75.36</v>
      </c>
      <c r="AP5703">
        <v>0.05</v>
      </c>
      <c r="AQ5703">
        <v>3.7680000000000002</v>
      </c>
      <c r="AR5703">
        <v>71.591999999999999</v>
      </c>
      <c r="AS5703">
        <v>106.592</v>
      </c>
      <c r="AT5703">
        <v>61.44</v>
      </c>
      <c r="AU5703">
        <v>-24.847999999999999</v>
      </c>
      <c r="AV5703">
        <v>9</v>
      </c>
      <c r="AW5703">
        <v>7</v>
      </c>
    </row>
    <row r="5704" spans="1:49" x14ac:dyDescent="0.3">
      <c r="A5704" t="s">
        <v>7573</v>
      </c>
      <c r="B5704" s="1">
        <v>45850</v>
      </c>
      <c r="C5704" s="1">
        <v>45855</v>
      </c>
      <c r="D5704" s="1">
        <v>45858</v>
      </c>
      <c r="E5704" t="s">
        <v>2254</v>
      </c>
      <c r="F5704" t="s">
        <v>1025</v>
      </c>
      <c r="G5704">
        <v>1</v>
      </c>
      <c r="H5704">
        <v>54.83</v>
      </c>
      <c r="I5704">
        <v>10</v>
      </c>
      <c r="J5704">
        <v>15</v>
      </c>
      <c r="K5704" t="s">
        <v>18</v>
      </c>
      <c r="L5704" t="s">
        <v>26</v>
      </c>
      <c r="M5704" t="s">
        <v>20</v>
      </c>
      <c r="N5704" t="s">
        <v>31</v>
      </c>
      <c r="O5704" t="s">
        <v>22</v>
      </c>
      <c r="P5704" t="s">
        <v>4829</v>
      </c>
      <c r="Q5704" t="s">
        <v>4396</v>
      </c>
      <c r="R5704" t="s">
        <v>4397</v>
      </c>
      <c r="S5704" t="s">
        <v>4398</v>
      </c>
      <c r="T5704" t="s">
        <v>4830</v>
      </c>
      <c r="U5704" t="s">
        <v>8611</v>
      </c>
      <c r="V5704">
        <v>1977</v>
      </c>
      <c r="W5704" s="1">
        <v>44793</v>
      </c>
      <c r="X5704" t="s">
        <v>4404</v>
      </c>
      <c r="Y5704" t="s">
        <v>3981</v>
      </c>
      <c r="Z5704" t="s">
        <v>3977</v>
      </c>
      <c r="AA5704" t="s">
        <v>3982</v>
      </c>
      <c r="AB5704" t="s">
        <v>3983</v>
      </c>
      <c r="AC5704" t="s">
        <v>3997</v>
      </c>
      <c r="AD5704">
        <v>52.7</v>
      </c>
      <c r="AE5704">
        <v>63.13</v>
      </c>
      <c r="AF5704" t="s">
        <v>3975</v>
      </c>
      <c r="AG5704" s="1"/>
      <c r="AJ5704" t="s">
        <v>3975</v>
      </c>
      <c r="AL5704" s="1"/>
      <c r="AM5704" s="1"/>
      <c r="AO5704">
        <v>54.83</v>
      </c>
      <c r="AP5704">
        <v>0.1</v>
      </c>
      <c r="AQ5704">
        <v>5.4830000000000005</v>
      </c>
      <c r="AR5704">
        <v>49.346999999999994</v>
      </c>
      <c r="AS5704">
        <v>64.346999999999994</v>
      </c>
      <c r="AT5704">
        <v>52.7</v>
      </c>
      <c r="AU5704">
        <v>-18.353000000000009</v>
      </c>
      <c r="AV5704">
        <v>3</v>
      </c>
      <c r="AW5704">
        <v>5</v>
      </c>
    </row>
    <row r="5705" spans="1:49" x14ac:dyDescent="0.3">
      <c r="A5705" t="s">
        <v>7574</v>
      </c>
      <c r="B5705" s="1">
        <v>45741</v>
      </c>
      <c r="C5705" s="1">
        <v>45744</v>
      </c>
      <c r="D5705" s="1">
        <v>45753</v>
      </c>
      <c r="E5705" t="s">
        <v>865</v>
      </c>
      <c r="F5705" t="s">
        <v>107</v>
      </c>
      <c r="G5705">
        <v>2</v>
      </c>
      <c r="H5705">
        <v>152.12</v>
      </c>
      <c r="I5705">
        <v>20</v>
      </c>
      <c r="J5705">
        <v>15</v>
      </c>
      <c r="K5705" t="s">
        <v>42</v>
      </c>
      <c r="L5705" t="s">
        <v>26</v>
      </c>
      <c r="M5705" t="s">
        <v>30</v>
      </c>
      <c r="N5705" t="s">
        <v>22</v>
      </c>
      <c r="O5705" t="s">
        <v>22</v>
      </c>
      <c r="P5705" t="s">
        <v>4864</v>
      </c>
      <c r="Q5705" t="s">
        <v>4384</v>
      </c>
      <c r="R5705" t="s">
        <v>4459</v>
      </c>
      <c r="S5705" t="s">
        <v>4406</v>
      </c>
      <c r="T5705" t="s">
        <v>4865</v>
      </c>
      <c r="U5705" t="s">
        <v>4866</v>
      </c>
      <c r="V5705">
        <v>1992</v>
      </c>
      <c r="W5705" s="1">
        <v>45024</v>
      </c>
      <c r="X5705" t="s">
        <v>4388</v>
      </c>
      <c r="Y5705" t="s">
        <v>4028</v>
      </c>
      <c r="Z5705" t="s">
        <v>4014</v>
      </c>
      <c r="AA5705" t="s">
        <v>4029</v>
      </c>
      <c r="AB5705" t="s">
        <v>4009</v>
      </c>
      <c r="AC5705" t="s">
        <v>3985</v>
      </c>
      <c r="AD5705">
        <v>125.26</v>
      </c>
      <c r="AE5705">
        <v>159.83000000000001</v>
      </c>
      <c r="AF5705" t="s">
        <v>3975</v>
      </c>
      <c r="AG5705" s="1"/>
      <c r="AJ5705" t="s">
        <v>3975</v>
      </c>
      <c r="AL5705" s="1"/>
      <c r="AM5705" s="1"/>
      <c r="AO5705">
        <v>304.24</v>
      </c>
      <c r="AP5705">
        <v>0.2</v>
      </c>
      <c r="AQ5705">
        <v>60.848000000000006</v>
      </c>
      <c r="AR5705">
        <v>243.392</v>
      </c>
      <c r="AS5705">
        <v>258.392</v>
      </c>
      <c r="AT5705">
        <v>250.52</v>
      </c>
      <c r="AU5705">
        <v>-22.128000000000014</v>
      </c>
      <c r="AV5705">
        <v>9</v>
      </c>
      <c r="AW5705">
        <v>3</v>
      </c>
    </row>
    <row r="5706" spans="1:49" x14ac:dyDescent="0.3">
      <c r="A5706" t="s">
        <v>7575</v>
      </c>
      <c r="B5706" s="1">
        <v>45774</v>
      </c>
      <c r="C5706" s="1">
        <v>45662</v>
      </c>
      <c r="D5706" s="1">
        <v>45783</v>
      </c>
      <c r="E5706" t="s">
        <v>407</v>
      </c>
      <c r="F5706" t="s">
        <v>104</v>
      </c>
      <c r="G5706">
        <v>3</v>
      </c>
      <c r="H5706">
        <v>109.13</v>
      </c>
      <c r="I5706">
        <v>30</v>
      </c>
      <c r="J5706">
        <v>50</v>
      </c>
      <c r="K5706" t="s">
        <v>35</v>
      </c>
      <c r="L5706" t="s">
        <v>19</v>
      </c>
      <c r="M5706" t="s">
        <v>30</v>
      </c>
      <c r="N5706" t="s">
        <v>21</v>
      </c>
      <c r="O5706" t="s">
        <v>22</v>
      </c>
      <c r="P5706" t="s">
        <v>4476</v>
      </c>
      <c r="Q5706" t="s">
        <v>4384</v>
      </c>
      <c r="R5706" t="s">
        <v>4416</v>
      </c>
      <c r="S5706" t="s">
        <v>4391</v>
      </c>
      <c r="T5706" t="s">
        <v>4477</v>
      </c>
      <c r="U5706" t="s">
        <v>8447</v>
      </c>
      <c r="V5706">
        <v>1975</v>
      </c>
      <c r="W5706" s="1">
        <v>44876</v>
      </c>
      <c r="X5706" t="s">
        <v>4419</v>
      </c>
      <c r="Y5706" t="s">
        <v>4041</v>
      </c>
      <c r="Z5706" t="s">
        <v>3987</v>
      </c>
      <c r="AA5706" t="s">
        <v>4026</v>
      </c>
      <c r="AB5706" t="s">
        <v>4032</v>
      </c>
      <c r="AC5706" t="s">
        <v>3974</v>
      </c>
      <c r="AD5706">
        <v>0</v>
      </c>
      <c r="AE5706">
        <v>97.09</v>
      </c>
      <c r="AF5706" t="s">
        <v>3975</v>
      </c>
      <c r="AG5706" s="1"/>
      <c r="AJ5706" t="s">
        <v>3975</v>
      </c>
      <c r="AL5706" s="1"/>
      <c r="AM5706" s="1"/>
      <c r="AO5706">
        <v>327.39</v>
      </c>
      <c r="AP5706">
        <v>0.3</v>
      </c>
      <c r="AQ5706">
        <v>98.216999999999999</v>
      </c>
      <c r="AR5706">
        <v>229.173</v>
      </c>
      <c r="AS5706">
        <v>279.173</v>
      </c>
      <c r="AT5706">
        <v>0</v>
      </c>
      <c r="AU5706">
        <v>179.173</v>
      </c>
      <c r="AV5706">
        <v>121</v>
      </c>
      <c r="AW5706">
        <v>-112</v>
      </c>
    </row>
    <row r="5707" spans="1:49" x14ac:dyDescent="0.3">
      <c r="A5707" t="s">
        <v>7576</v>
      </c>
      <c r="B5707" s="1">
        <v>45672</v>
      </c>
      <c r="C5707" s="1">
        <v>45679</v>
      </c>
      <c r="D5707" s="1">
        <v>45680</v>
      </c>
      <c r="E5707" t="s">
        <v>542</v>
      </c>
      <c r="F5707" t="s">
        <v>107</v>
      </c>
      <c r="G5707">
        <v>1</v>
      </c>
      <c r="H5707">
        <v>161.28</v>
      </c>
      <c r="I5707">
        <v>1</v>
      </c>
      <c r="J5707">
        <v>15</v>
      </c>
      <c r="K5707" t="s">
        <v>35</v>
      </c>
      <c r="L5707" t="s">
        <v>19</v>
      </c>
      <c r="M5707" t="s">
        <v>36</v>
      </c>
      <c r="N5707" t="s">
        <v>31</v>
      </c>
      <c r="O5707" t="s">
        <v>22</v>
      </c>
      <c r="P5707" t="s">
        <v>4961</v>
      </c>
      <c r="Q5707" t="s">
        <v>4396</v>
      </c>
      <c r="R5707" t="s">
        <v>4412</v>
      </c>
      <c r="S5707" t="s">
        <v>4406</v>
      </c>
      <c r="T5707" t="s">
        <v>4962</v>
      </c>
      <c r="U5707" t="s">
        <v>4963</v>
      </c>
      <c r="V5707">
        <v>1973</v>
      </c>
      <c r="W5707" s="1">
        <v>45659</v>
      </c>
      <c r="X5707" t="s">
        <v>4419</v>
      </c>
      <c r="Y5707" t="s">
        <v>4028</v>
      </c>
      <c r="Z5707" t="s">
        <v>4014</v>
      </c>
      <c r="AA5707" t="s">
        <v>4029</v>
      </c>
      <c r="AB5707" t="s">
        <v>4009</v>
      </c>
      <c r="AC5707" t="s">
        <v>3985</v>
      </c>
      <c r="AD5707">
        <v>125.26</v>
      </c>
      <c r="AE5707">
        <v>159.83000000000001</v>
      </c>
      <c r="AF5707" t="s">
        <v>3975</v>
      </c>
      <c r="AG5707" s="1"/>
      <c r="AJ5707" t="s">
        <v>3975</v>
      </c>
      <c r="AL5707" s="1"/>
      <c r="AM5707" s="1"/>
      <c r="AO5707">
        <v>161.28</v>
      </c>
      <c r="AP5707">
        <v>0.01</v>
      </c>
      <c r="AQ5707">
        <v>1.6128</v>
      </c>
      <c r="AR5707">
        <v>159.66720000000001</v>
      </c>
      <c r="AS5707">
        <v>174.66720000000001</v>
      </c>
      <c r="AT5707">
        <v>125.26</v>
      </c>
      <c r="AU5707">
        <v>19.407200000000003</v>
      </c>
      <c r="AV5707">
        <v>1</v>
      </c>
      <c r="AW5707">
        <v>7</v>
      </c>
    </row>
    <row r="5708" spans="1:49" x14ac:dyDescent="0.3">
      <c r="A5708" t="s">
        <v>7577</v>
      </c>
      <c r="B5708" s="1">
        <v>46002</v>
      </c>
      <c r="C5708" s="1">
        <v>45980</v>
      </c>
      <c r="D5708" s="1">
        <v>45982</v>
      </c>
      <c r="E5708" t="s">
        <v>3075</v>
      </c>
      <c r="F5708" t="s">
        <v>346</v>
      </c>
      <c r="G5708">
        <v>1</v>
      </c>
      <c r="H5708">
        <v>73.56</v>
      </c>
      <c r="I5708">
        <v>0</v>
      </c>
      <c r="J5708">
        <v>0</v>
      </c>
      <c r="K5708" t="s">
        <v>42</v>
      </c>
      <c r="L5708" t="s">
        <v>26</v>
      </c>
      <c r="M5708" t="s">
        <v>30</v>
      </c>
      <c r="N5708" t="s">
        <v>22</v>
      </c>
      <c r="O5708" t="s">
        <v>22</v>
      </c>
      <c r="P5708" t="s">
        <v>4684</v>
      </c>
      <c r="Q5708" t="s">
        <v>4384</v>
      </c>
      <c r="R5708" t="s">
        <v>4424</v>
      </c>
      <c r="S5708" t="s">
        <v>4434</v>
      </c>
      <c r="T5708" t="s">
        <v>5051</v>
      </c>
      <c r="U5708" t="s">
        <v>8740</v>
      </c>
      <c r="V5708">
        <v>1994</v>
      </c>
      <c r="W5708" s="1">
        <v>45090</v>
      </c>
      <c r="X5708" t="s">
        <v>4404</v>
      </c>
      <c r="Y5708" t="s">
        <v>4130</v>
      </c>
      <c r="Z5708" t="s">
        <v>3987</v>
      </c>
      <c r="AA5708" t="s">
        <v>3988</v>
      </c>
      <c r="AB5708" t="s">
        <v>4000</v>
      </c>
      <c r="AC5708" t="s">
        <v>3980</v>
      </c>
      <c r="AD5708">
        <v>52.85</v>
      </c>
      <c r="AE5708">
        <v>70.209999999999994</v>
      </c>
      <c r="AF5708" t="s">
        <v>3975</v>
      </c>
      <c r="AG5708" s="1"/>
      <c r="AJ5708" t="s">
        <v>3975</v>
      </c>
      <c r="AL5708" s="1"/>
      <c r="AM5708" s="1"/>
      <c r="AO5708">
        <v>73.56</v>
      </c>
      <c r="AP5708">
        <v>0</v>
      </c>
      <c r="AQ5708">
        <v>0</v>
      </c>
      <c r="AR5708">
        <v>73.56</v>
      </c>
      <c r="AS5708">
        <v>73.56</v>
      </c>
      <c r="AT5708">
        <v>52.85</v>
      </c>
      <c r="AU5708">
        <v>20.71</v>
      </c>
      <c r="AV5708">
        <v>2</v>
      </c>
      <c r="AW5708">
        <v>-22</v>
      </c>
    </row>
    <row r="5709" spans="1:49" x14ac:dyDescent="0.3">
      <c r="A5709" t="s">
        <v>7578</v>
      </c>
      <c r="B5709" s="1">
        <v>45951</v>
      </c>
      <c r="C5709" s="1">
        <v>45953</v>
      </c>
      <c r="D5709" s="1">
        <v>45955</v>
      </c>
      <c r="E5709" t="s">
        <v>920</v>
      </c>
      <c r="F5709" t="s">
        <v>141</v>
      </c>
      <c r="G5709">
        <v>1</v>
      </c>
      <c r="H5709">
        <v>148.49</v>
      </c>
      <c r="I5709">
        <v>0</v>
      </c>
      <c r="J5709">
        <v>0</v>
      </c>
      <c r="K5709" t="s">
        <v>42</v>
      </c>
      <c r="L5709" t="s">
        <v>43</v>
      </c>
      <c r="M5709" t="s">
        <v>30</v>
      </c>
      <c r="N5709" t="s">
        <v>22</v>
      </c>
      <c r="O5709" t="s">
        <v>22</v>
      </c>
      <c r="P5709" t="s">
        <v>4455</v>
      </c>
      <c r="Q5709" t="s">
        <v>4384</v>
      </c>
      <c r="R5709" t="s">
        <v>4401</v>
      </c>
      <c r="S5709" t="s">
        <v>4386</v>
      </c>
      <c r="T5709" t="s">
        <v>4985</v>
      </c>
      <c r="U5709" t="s">
        <v>8698</v>
      </c>
      <c r="V5709">
        <v>1991</v>
      </c>
      <c r="W5709" s="1">
        <v>45218</v>
      </c>
      <c r="X5709" t="s">
        <v>4404</v>
      </c>
      <c r="Y5709" t="s">
        <v>3998</v>
      </c>
      <c r="Z5709" t="s">
        <v>3987</v>
      </c>
      <c r="AA5709" t="s">
        <v>3999</v>
      </c>
      <c r="AB5709" t="s">
        <v>4000</v>
      </c>
      <c r="AC5709" t="s">
        <v>3980</v>
      </c>
      <c r="AD5709">
        <v>102.32</v>
      </c>
      <c r="AE5709">
        <v>157.22</v>
      </c>
      <c r="AF5709" t="s">
        <v>3975</v>
      </c>
      <c r="AG5709" s="1"/>
      <c r="AJ5709" t="s">
        <v>3975</v>
      </c>
      <c r="AL5709" s="1"/>
      <c r="AM5709" s="1"/>
      <c r="AO5709">
        <v>148.49</v>
      </c>
      <c r="AP5709">
        <v>0</v>
      </c>
      <c r="AQ5709">
        <v>0</v>
      </c>
      <c r="AR5709">
        <v>148.49</v>
      </c>
      <c r="AS5709">
        <v>148.49</v>
      </c>
      <c r="AT5709">
        <v>102.32</v>
      </c>
      <c r="AU5709">
        <v>46.170000000000016</v>
      </c>
      <c r="AV5709">
        <v>2</v>
      </c>
      <c r="AW5709">
        <v>2</v>
      </c>
    </row>
    <row r="5710" spans="1:49" x14ac:dyDescent="0.3">
      <c r="A5710" t="s">
        <v>7579</v>
      </c>
      <c r="B5710" s="1">
        <v>45869</v>
      </c>
      <c r="C5710" s="1">
        <v>45873</v>
      </c>
      <c r="D5710" s="1">
        <v>45885</v>
      </c>
      <c r="E5710" t="s">
        <v>72</v>
      </c>
      <c r="F5710" t="s">
        <v>394</v>
      </c>
      <c r="G5710">
        <v>4</v>
      </c>
      <c r="H5710">
        <v>103.34</v>
      </c>
      <c r="I5710">
        <v>5</v>
      </c>
      <c r="J5710">
        <v>25</v>
      </c>
      <c r="K5710" t="s">
        <v>18</v>
      </c>
      <c r="L5710" t="s">
        <v>19</v>
      </c>
      <c r="M5710" t="s">
        <v>47</v>
      </c>
      <c r="N5710" t="s">
        <v>22</v>
      </c>
      <c r="O5710" t="s">
        <v>226</v>
      </c>
      <c r="P5710" t="s">
        <v>4619</v>
      </c>
      <c r="Q5710" t="s">
        <v>4384</v>
      </c>
      <c r="R5710" t="s">
        <v>4401</v>
      </c>
      <c r="S5710" t="s">
        <v>4398</v>
      </c>
      <c r="T5710" t="s">
        <v>4770</v>
      </c>
      <c r="U5710" t="s">
        <v>8576</v>
      </c>
      <c r="V5710">
        <v>1990</v>
      </c>
      <c r="W5710" s="1">
        <v>46011</v>
      </c>
      <c r="X5710" t="s">
        <v>4404</v>
      </c>
      <c r="Y5710" t="s">
        <v>4016</v>
      </c>
      <c r="Z5710" t="s">
        <v>4014</v>
      </c>
      <c r="AA5710" t="s">
        <v>4017</v>
      </c>
      <c r="AB5710" t="s">
        <v>3983</v>
      </c>
      <c r="AC5710" t="s">
        <v>3985</v>
      </c>
      <c r="AD5710">
        <v>80.72</v>
      </c>
      <c r="AE5710">
        <v>113.01</v>
      </c>
      <c r="AF5710" t="s">
        <v>3975</v>
      </c>
      <c r="AG5710" s="1"/>
      <c r="AJ5710" t="s">
        <v>3975</v>
      </c>
      <c r="AK5710" t="s">
        <v>5224</v>
      </c>
      <c r="AL5710" s="1">
        <v>45668</v>
      </c>
      <c r="AM5710" s="1">
        <v>45718</v>
      </c>
      <c r="AN5710" t="s">
        <v>19</v>
      </c>
      <c r="AO5710">
        <v>413.36</v>
      </c>
      <c r="AP5710">
        <v>0.05</v>
      </c>
      <c r="AQ5710">
        <v>20.668000000000003</v>
      </c>
      <c r="AR5710">
        <v>392.69200000000001</v>
      </c>
      <c r="AS5710">
        <v>417.69200000000001</v>
      </c>
      <c r="AT5710">
        <v>322.88</v>
      </c>
      <c r="AU5710">
        <v>44.812000000000012</v>
      </c>
      <c r="AV5710">
        <v>12</v>
      </c>
      <c r="AW5710">
        <v>4</v>
      </c>
    </row>
    <row r="5711" spans="1:49" x14ac:dyDescent="0.3">
      <c r="A5711" t="s">
        <v>7580</v>
      </c>
      <c r="B5711" s="1">
        <v>45795</v>
      </c>
      <c r="C5711" s="1">
        <v>45798</v>
      </c>
      <c r="D5711" s="1">
        <v>45807</v>
      </c>
      <c r="E5711" t="s">
        <v>289</v>
      </c>
      <c r="F5711" t="s">
        <v>1041</v>
      </c>
      <c r="G5711">
        <v>1</v>
      </c>
      <c r="H5711">
        <v>171.72</v>
      </c>
      <c r="I5711">
        <v>5</v>
      </c>
      <c r="J5711">
        <v>0</v>
      </c>
      <c r="K5711" t="s">
        <v>60</v>
      </c>
      <c r="L5711" t="s">
        <v>19</v>
      </c>
      <c r="M5711" t="s">
        <v>36</v>
      </c>
      <c r="N5711" t="s">
        <v>31</v>
      </c>
      <c r="O5711" t="s">
        <v>22</v>
      </c>
      <c r="P5711" t="s">
        <v>5034</v>
      </c>
      <c r="Q5711" t="s">
        <v>4384</v>
      </c>
      <c r="R5711" t="s">
        <v>4409</v>
      </c>
      <c r="S5711" t="s">
        <v>4391</v>
      </c>
      <c r="T5711" t="s">
        <v>5035</v>
      </c>
      <c r="U5711" t="s">
        <v>8733</v>
      </c>
      <c r="V5711">
        <v>1985</v>
      </c>
      <c r="W5711" s="1">
        <v>44935</v>
      </c>
      <c r="X5711" t="s">
        <v>22</v>
      </c>
      <c r="Y5711" t="s">
        <v>4022</v>
      </c>
      <c r="Z5711" t="s">
        <v>4014</v>
      </c>
      <c r="AA5711" t="s">
        <v>4023</v>
      </c>
      <c r="AB5711" t="s">
        <v>3989</v>
      </c>
      <c r="AC5711" t="s">
        <v>3980</v>
      </c>
      <c r="AD5711">
        <v>136.5</v>
      </c>
      <c r="AE5711">
        <v>182.66</v>
      </c>
      <c r="AF5711" t="s">
        <v>3975</v>
      </c>
      <c r="AG5711" s="1"/>
      <c r="AJ5711" t="s">
        <v>3975</v>
      </c>
      <c r="AL5711" s="1"/>
      <c r="AM5711" s="1"/>
      <c r="AO5711">
        <v>171.72</v>
      </c>
      <c r="AP5711">
        <v>0.05</v>
      </c>
      <c r="AQ5711">
        <v>8.5860000000000003</v>
      </c>
      <c r="AR5711">
        <v>163.13399999999999</v>
      </c>
      <c r="AS5711">
        <v>163.13399999999999</v>
      </c>
      <c r="AT5711">
        <v>136.5</v>
      </c>
      <c r="AU5711">
        <v>26.633999999999986</v>
      </c>
      <c r="AV5711">
        <v>9</v>
      </c>
      <c r="AW5711">
        <v>3</v>
      </c>
    </row>
    <row r="5712" spans="1:49" x14ac:dyDescent="0.3">
      <c r="A5712" t="s">
        <v>7581</v>
      </c>
      <c r="B5712" s="1">
        <v>45828</v>
      </c>
      <c r="C5712" s="1">
        <v>45831</v>
      </c>
      <c r="D5712" s="1">
        <v>45836</v>
      </c>
      <c r="E5712" t="s">
        <v>969</v>
      </c>
      <c r="F5712" t="s">
        <v>397</v>
      </c>
      <c r="G5712">
        <v>1</v>
      </c>
      <c r="H5712">
        <v>34.96</v>
      </c>
      <c r="I5712">
        <v>30</v>
      </c>
      <c r="J5712">
        <v>15</v>
      </c>
      <c r="K5712" t="s">
        <v>35</v>
      </c>
      <c r="L5712" t="s">
        <v>26</v>
      </c>
      <c r="M5712" t="s">
        <v>30</v>
      </c>
      <c r="N5712" t="s">
        <v>22</v>
      </c>
      <c r="O5712" t="s">
        <v>77</v>
      </c>
      <c r="P5712" t="s">
        <v>4633</v>
      </c>
      <c r="Q5712" t="s">
        <v>4396</v>
      </c>
      <c r="R5712" t="s">
        <v>4385</v>
      </c>
      <c r="S5712" t="s">
        <v>4406</v>
      </c>
      <c r="T5712" t="s">
        <v>5064</v>
      </c>
      <c r="U5712" t="s">
        <v>8746</v>
      </c>
      <c r="V5712">
        <v>1977</v>
      </c>
      <c r="W5712" s="1">
        <v>45773</v>
      </c>
      <c r="X5712" t="s">
        <v>4404</v>
      </c>
      <c r="Y5712" t="s">
        <v>4119</v>
      </c>
      <c r="Z5712" t="s">
        <v>4014</v>
      </c>
      <c r="AA5712" t="s">
        <v>4038</v>
      </c>
      <c r="AB5712" t="s">
        <v>4002</v>
      </c>
      <c r="AC5712" t="s">
        <v>3974</v>
      </c>
      <c r="AD5712">
        <v>23.9</v>
      </c>
      <c r="AE5712">
        <v>33.49</v>
      </c>
      <c r="AF5712" t="s">
        <v>3975</v>
      </c>
      <c r="AG5712" s="1"/>
      <c r="AJ5712" t="s">
        <v>3975</v>
      </c>
      <c r="AK5712" t="s">
        <v>5224</v>
      </c>
      <c r="AL5712" s="1">
        <v>45921</v>
      </c>
      <c r="AM5712" s="1">
        <v>45978</v>
      </c>
      <c r="AN5712" t="s">
        <v>5225</v>
      </c>
      <c r="AO5712">
        <v>34.96</v>
      </c>
      <c r="AP5712">
        <v>0.3</v>
      </c>
      <c r="AQ5712">
        <v>10.488</v>
      </c>
      <c r="AR5712">
        <v>24.472000000000001</v>
      </c>
      <c r="AS5712">
        <v>39.472000000000001</v>
      </c>
      <c r="AT5712">
        <v>23.9</v>
      </c>
      <c r="AU5712">
        <v>-14.427999999999997</v>
      </c>
      <c r="AV5712">
        <v>5</v>
      </c>
      <c r="AW5712">
        <v>3</v>
      </c>
    </row>
    <row r="5713" spans="1:49" x14ac:dyDescent="0.3">
      <c r="A5713" t="s">
        <v>7582</v>
      </c>
      <c r="B5713" s="1">
        <v>45747</v>
      </c>
      <c r="C5713" s="1">
        <v>45748</v>
      </c>
      <c r="D5713" s="1">
        <v>45752</v>
      </c>
      <c r="E5713" t="s">
        <v>522</v>
      </c>
      <c r="F5713" t="s">
        <v>304</v>
      </c>
      <c r="G5713">
        <v>2</v>
      </c>
      <c r="H5713">
        <v>202.76</v>
      </c>
      <c r="I5713">
        <v>0</v>
      </c>
      <c r="J5713">
        <v>0</v>
      </c>
      <c r="K5713" t="s">
        <v>35</v>
      </c>
      <c r="L5713" t="s">
        <v>43</v>
      </c>
      <c r="M5713" t="s">
        <v>30</v>
      </c>
      <c r="N5713" t="s">
        <v>22</v>
      </c>
      <c r="O5713" t="s">
        <v>22</v>
      </c>
      <c r="P5713" t="s">
        <v>5032</v>
      </c>
      <c r="Q5713" t="s">
        <v>4384</v>
      </c>
      <c r="R5713" t="s">
        <v>4412</v>
      </c>
      <c r="S5713" t="s">
        <v>4398</v>
      </c>
      <c r="T5713" t="s">
        <v>5033</v>
      </c>
      <c r="U5713" t="s">
        <v>8732</v>
      </c>
      <c r="V5713">
        <v>1988</v>
      </c>
      <c r="W5713" s="1">
        <v>44610</v>
      </c>
      <c r="X5713" t="s">
        <v>4404</v>
      </c>
      <c r="Y5713" t="s">
        <v>4031</v>
      </c>
      <c r="Z5713" t="s">
        <v>3977</v>
      </c>
      <c r="AA5713" t="s">
        <v>3991</v>
      </c>
      <c r="AB5713" t="s">
        <v>4032</v>
      </c>
      <c r="AC5713" t="s">
        <v>3992</v>
      </c>
      <c r="AD5713">
        <v>166.71</v>
      </c>
      <c r="AE5713">
        <v>203.37</v>
      </c>
      <c r="AF5713" t="s">
        <v>3975</v>
      </c>
      <c r="AG5713" s="1"/>
      <c r="AJ5713" t="s">
        <v>3975</v>
      </c>
      <c r="AL5713" s="1"/>
      <c r="AM5713" s="1"/>
      <c r="AO5713">
        <v>405.52</v>
      </c>
      <c r="AP5713">
        <v>0</v>
      </c>
      <c r="AQ5713">
        <v>0</v>
      </c>
      <c r="AR5713">
        <v>405.52</v>
      </c>
      <c r="AS5713">
        <v>405.52</v>
      </c>
      <c r="AT5713">
        <v>333.42</v>
      </c>
      <c r="AU5713">
        <v>72.099999999999966</v>
      </c>
      <c r="AV5713">
        <v>4</v>
      </c>
      <c r="AW5713">
        <v>1</v>
      </c>
    </row>
    <row r="5714" spans="1:49" x14ac:dyDescent="0.3">
      <c r="A5714" t="s">
        <v>7583</v>
      </c>
      <c r="B5714" s="1">
        <v>45824</v>
      </c>
      <c r="C5714" s="1">
        <v>45827</v>
      </c>
      <c r="D5714" s="1">
        <v>45832</v>
      </c>
      <c r="E5714" t="s">
        <v>79</v>
      </c>
      <c r="F5714" t="s">
        <v>569</v>
      </c>
      <c r="G5714">
        <v>1</v>
      </c>
      <c r="H5714">
        <v>103.55</v>
      </c>
      <c r="I5714">
        <v>15</v>
      </c>
      <c r="J5714">
        <v>25</v>
      </c>
      <c r="K5714" t="s">
        <v>42</v>
      </c>
      <c r="L5714" t="s">
        <v>19</v>
      </c>
      <c r="M5714" t="s">
        <v>30</v>
      </c>
      <c r="N5714" t="s">
        <v>52</v>
      </c>
      <c r="O5714" t="s">
        <v>98</v>
      </c>
      <c r="P5714" t="s">
        <v>4582</v>
      </c>
      <c r="Q5714" t="s">
        <v>4396</v>
      </c>
      <c r="R5714" t="s">
        <v>4416</v>
      </c>
      <c r="S5714" t="s">
        <v>4434</v>
      </c>
      <c r="T5714" t="s">
        <v>5001</v>
      </c>
      <c r="U5714" t="s">
        <v>5002</v>
      </c>
      <c r="V5714">
        <v>1985</v>
      </c>
      <c r="W5714" s="1">
        <v>45718</v>
      </c>
      <c r="X5714" t="s">
        <v>4388</v>
      </c>
      <c r="Y5714" t="s">
        <v>4050</v>
      </c>
      <c r="Z5714" t="s">
        <v>3971</v>
      </c>
      <c r="AA5714" t="s">
        <v>4051</v>
      </c>
      <c r="AB5714" t="s">
        <v>3989</v>
      </c>
      <c r="AC5714" t="s">
        <v>3974</v>
      </c>
      <c r="AD5714">
        <v>88.23</v>
      </c>
      <c r="AE5714">
        <v>104.02</v>
      </c>
      <c r="AF5714" t="s">
        <v>3975</v>
      </c>
      <c r="AG5714" s="1"/>
      <c r="AJ5714" t="s">
        <v>3975</v>
      </c>
      <c r="AK5714" t="s">
        <v>5229</v>
      </c>
      <c r="AL5714" s="1">
        <v>45421</v>
      </c>
      <c r="AM5714" s="1">
        <v>45444</v>
      </c>
      <c r="AN5714" t="s">
        <v>5225</v>
      </c>
      <c r="AO5714">
        <v>103.55</v>
      </c>
      <c r="AP5714">
        <v>0.15</v>
      </c>
      <c r="AQ5714">
        <v>15.532499999999999</v>
      </c>
      <c r="AR5714">
        <v>88.017499999999998</v>
      </c>
      <c r="AS5714">
        <v>113.0175</v>
      </c>
      <c r="AT5714">
        <v>88.23</v>
      </c>
      <c r="AU5714">
        <v>-25.212500000000006</v>
      </c>
      <c r="AV5714">
        <v>5</v>
      </c>
      <c r="AW5714">
        <v>3</v>
      </c>
    </row>
    <row r="5715" spans="1:49" x14ac:dyDescent="0.3">
      <c r="A5715" t="s">
        <v>7584</v>
      </c>
      <c r="B5715" s="1">
        <v>45951</v>
      </c>
      <c r="C5715" s="1">
        <v>45955</v>
      </c>
      <c r="D5715" s="1">
        <v>45960</v>
      </c>
      <c r="E5715" t="s">
        <v>998</v>
      </c>
      <c r="F5715" t="s">
        <v>648</v>
      </c>
      <c r="G5715">
        <v>1</v>
      </c>
      <c r="H5715">
        <v>62.27</v>
      </c>
      <c r="I5715">
        <v>15</v>
      </c>
      <c r="J5715">
        <v>25</v>
      </c>
      <c r="K5715" t="s">
        <v>42</v>
      </c>
      <c r="L5715" t="s">
        <v>43</v>
      </c>
      <c r="M5715" t="s">
        <v>30</v>
      </c>
      <c r="N5715" t="s">
        <v>21</v>
      </c>
      <c r="O5715" t="s">
        <v>22</v>
      </c>
      <c r="P5715" t="s">
        <v>4488</v>
      </c>
      <c r="Q5715" t="s">
        <v>4384</v>
      </c>
      <c r="R5715" t="s">
        <v>4385</v>
      </c>
      <c r="S5715" t="s">
        <v>4391</v>
      </c>
      <c r="T5715" t="s">
        <v>5080</v>
      </c>
      <c r="U5715" t="s">
        <v>8759</v>
      </c>
      <c r="V5715">
        <v>1977</v>
      </c>
      <c r="W5715" s="1">
        <v>44622</v>
      </c>
      <c r="X5715" t="s">
        <v>4404</v>
      </c>
      <c r="Y5715" t="s">
        <v>4030</v>
      </c>
      <c r="Z5715" t="s">
        <v>3977</v>
      </c>
      <c r="AA5715" t="s">
        <v>3978</v>
      </c>
      <c r="AB5715" t="s">
        <v>3989</v>
      </c>
      <c r="AC5715" t="s">
        <v>3985</v>
      </c>
      <c r="AD5715">
        <v>51.94</v>
      </c>
      <c r="AE5715">
        <v>65.14</v>
      </c>
      <c r="AF5715" t="s">
        <v>3975</v>
      </c>
      <c r="AG5715" s="1"/>
      <c r="AJ5715" t="s">
        <v>3975</v>
      </c>
      <c r="AL5715" s="1"/>
      <c r="AM5715" s="1"/>
      <c r="AO5715">
        <v>62.27</v>
      </c>
      <c r="AP5715">
        <v>0.15</v>
      </c>
      <c r="AQ5715">
        <v>9.3405000000000005</v>
      </c>
      <c r="AR5715">
        <v>52.929500000000004</v>
      </c>
      <c r="AS5715">
        <v>77.929500000000004</v>
      </c>
      <c r="AT5715">
        <v>51.94</v>
      </c>
      <c r="AU5715">
        <v>-24.010499999999993</v>
      </c>
      <c r="AV5715">
        <v>5</v>
      </c>
      <c r="AW5715">
        <v>4</v>
      </c>
    </row>
    <row r="5716" spans="1:49" x14ac:dyDescent="0.3">
      <c r="A5716" t="s">
        <v>7585</v>
      </c>
      <c r="B5716" s="1">
        <v>45815</v>
      </c>
      <c r="C5716" s="1">
        <v>45844</v>
      </c>
      <c r="D5716" s="1">
        <v>45819</v>
      </c>
      <c r="E5716" t="s">
        <v>1000</v>
      </c>
      <c r="F5716" t="s">
        <v>532</v>
      </c>
      <c r="G5716">
        <v>1</v>
      </c>
      <c r="H5716">
        <v>162.31</v>
      </c>
      <c r="I5716">
        <v>0</v>
      </c>
      <c r="J5716">
        <v>0</v>
      </c>
      <c r="K5716" t="s">
        <v>35</v>
      </c>
      <c r="L5716" t="s">
        <v>43</v>
      </c>
      <c r="M5716" t="s">
        <v>47</v>
      </c>
      <c r="N5716" t="s">
        <v>22</v>
      </c>
      <c r="O5716" t="s">
        <v>22</v>
      </c>
      <c r="P5716" t="s">
        <v>4570</v>
      </c>
      <c r="Q5716" t="s">
        <v>4384</v>
      </c>
      <c r="R5716" t="s">
        <v>4424</v>
      </c>
      <c r="S5716" t="s">
        <v>4434</v>
      </c>
      <c r="T5716" t="s">
        <v>4687</v>
      </c>
      <c r="U5716" t="s">
        <v>8534</v>
      </c>
      <c r="V5716">
        <v>1979</v>
      </c>
      <c r="W5716" s="1">
        <v>44698</v>
      </c>
      <c r="X5716" t="s">
        <v>4388</v>
      </c>
      <c r="Y5716" t="s">
        <v>4058</v>
      </c>
      <c r="Z5716" t="s">
        <v>3994</v>
      </c>
      <c r="AA5716" t="s">
        <v>3995</v>
      </c>
      <c r="AB5716" t="s">
        <v>4002</v>
      </c>
      <c r="AC5716" t="s">
        <v>3974</v>
      </c>
      <c r="AD5716">
        <v>130.01</v>
      </c>
      <c r="AE5716">
        <v>159.01</v>
      </c>
      <c r="AF5716" t="s">
        <v>3975</v>
      </c>
      <c r="AG5716" s="1"/>
      <c r="AJ5716" t="s">
        <v>3975</v>
      </c>
      <c r="AL5716" s="1"/>
      <c r="AM5716" s="1"/>
      <c r="AO5716">
        <v>162.31</v>
      </c>
      <c r="AP5716">
        <v>0</v>
      </c>
      <c r="AQ5716">
        <v>0</v>
      </c>
      <c r="AR5716">
        <v>162.31</v>
      </c>
      <c r="AS5716">
        <v>162.31</v>
      </c>
      <c r="AT5716">
        <v>130.01</v>
      </c>
      <c r="AU5716">
        <v>32.300000000000011</v>
      </c>
      <c r="AV5716">
        <v>-25</v>
      </c>
      <c r="AW5716">
        <v>29</v>
      </c>
    </row>
    <row r="5717" spans="1:49" x14ac:dyDescent="0.3">
      <c r="A5717" t="s">
        <v>7586</v>
      </c>
      <c r="B5717" s="1">
        <v>45981</v>
      </c>
      <c r="C5717" s="1">
        <v>45984</v>
      </c>
      <c r="D5717" s="1">
        <v>45991</v>
      </c>
      <c r="E5717" t="s">
        <v>1032</v>
      </c>
      <c r="F5717" t="s">
        <v>215</v>
      </c>
      <c r="G5717">
        <v>1</v>
      </c>
      <c r="H5717">
        <v>102.17</v>
      </c>
      <c r="I5717">
        <v>30</v>
      </c>
      <c r="J5717">
        <v>15</v>
      </c>
      <c r="K5717" t="s">
        <v>60</v>
      </c>
      <c r="L5717" t="s">
        <v>19</v>
      </c>
      <c r="M5717" t="s">
        <v>30</v>
      </c>
      <c r="N5717" t="s">
        <v>22</v>
      </c>
      <c r="O5717" t="s">
        <v>153</v>
      </c>
      <c r="P5717" t="s">
        <v>4773</v>
      </c>
      <c r="Q5717" t="s">
        <v>4396</v>
      </c>
      <c r="R5717" t="s">
        <v>4390</v>
      </c>
      <c r="S5717" t="s">
        <v>4434</v>
      </c>
      <c r="T5717" t="s">
        <v>8581</v>
      </c>
      <c r="U5717" t="s">
        <v>8582</v>
      </c>
      <c r="V5717">
        <v>2003</v>
      </c>
      <c r="W5717" s="1">
        <v>44984</v>
      </c>
      <c r="X5717" t="s">
        <v>4388</v>
      </c>
      <c r="Y5717" t="s">
        <v>4148</v>
      </c>
      <c r="Z5717" t="s">
        <v>3987</v>
      </c>
      <c r="AA5717" t="s">
        <v>3999</v>
      </c>
      <c r="AB5717" t="s">
        <v>4020</v>
      </c>
      <c r="AC5717" t="s">
        <v>3974</v>
      </c>
      <c r="AD5717">
        <v>80.56</v>
      </c>
      <c r="AE5717">
        <v>106.05</v>
      </c>
      <c r="AF5717" t="s">
        <v>3975</v>
      </c>
      <c r="AG5717" s="1"/>
      <c r="AJ5717" t="s">
        <v>3975</v>
      </c>
      <c r="AK5717" t="s">
        <v>5224</v>
      </c>
      <c r="AL5717" s="1">
        <v>45298</v>
      </c>
      <c r="AM5717" s="1">
        <v>45311</v>
      </c>
      <c r="AN5717" t="s">
        <v>26</v>
      </c>
      <c r="AO5717">
        <v>102.17</v>
      </c>
      <c r="AP5717">
        <v>0.3</v>
      </c>
      <c r="AQ5717">
        <v>30.651</v>
      </c>
      <c r="AR5717">
        <v>71.519000000000005</v>
      </c>
      <c r="AS5717">
        <v>86.519000000000005</v>
      </c>
      <c r="AT5717">
        <v>80.56</v>
      </c>
      <c r="AU5717">
        <v>-24.040999999999997</v>
      </c>
      <c r="AV5717">
        <v>7</v>
      </c>
      <c r="AW5717">
        <v>3</v>
      </c>
    </row>
    <row r="5718" spans="1:49" x14ac:dyDescent="0.3">
      <c r="A5718" t="s">
        <v>7587</v>
      </c>
      <c r="B5718" s="1">
        <v>45789</v>
      </c>
      <c r="C5718" s="1">
        <v>45793</v>
      </c>
      <c r="D5718" s="1">
        <v>45795</v>
      </c>
      <c r="E5718" t="s">
        <v>298</v>
      </c>
      <c r="F5718" t="s">
        <v>25</v>
      </c>
      <c r="G5718">
        <v>1</v>
      </c>
      <c r="H5718">
        <v>253.73</v>
      </c>
      <c r="I5718">
        <v>5</v>
      </c>
      <c r="J5718">
        <v>50</v>
      </c>
      <c r="K5718" t="s">
        <v>18</v>
      </c>
      <c r="L5718" t="s">
        <v>19</v>
      </c>
      <c r="M5718" t="s">
        <v>36</v>
      </c>
      <c r="N5718" t="s">
        <v>31</v>
      </c>
      <c r="O5718" t="s">
        <v>22</v>
      </c>
      <c r="P5718" t="s">
        <v>4536</v>
      </c>
      <c r="Q5718" t="s">
        <v>4396</v>
      </c>
      <c r="R5718" t="s">
        <v>4401</v>
      </c>
      <c r="S5718" t="s">
        <v>4434</v>
      </c>
      <c r="T5718" t="s">
        <v>4639</v>
      </c>
      <c r="U5718" t="s">
        <v>4640</v>
      </c>
      <c r="V5718">
        <v>1978</v>
      </c>
      <c r="W5718" s="1">
        <v>45058</v>
      </c>
      <c r="X5718" t="s">
        <v>4394</v>
      </c>
      <c r="Y5718" t="s">
        <v>4054</v>
      </c>
      <c r="Z5718" t="s">
        <v>3987</v>
      </c>
      <c r="AA5718" t="s">
        <v>4026</v>
      </c>
      <c r="AB5718" t="s">
        <v>3996</v>
      </c>
      <c r="AC5718" t="s">
        <v>3974</v>
      </c>
      <c r="AD5718">
        <v>0</v>
      </c>
      <c r="AE5718">
        <v>242.11</v>
      </c>
      <c r="AF5718" t="s">
        <v>4055</v>
      </c>
      <c r="AG5718" s="1"/>
      <c r="AJ5718" t="s">
        <v>3975</v>
      </c>
      <c r="AL5718" s="1"/>
      <c r="AM5718" s="1"/>
      <c r="AO5718">
        <v>253.73</v>
      </c>
      <c r="AP5718">
        <v>0.05</v>
      </c>
      <c r="AQ5718">
        <v>12.686500000000001</v>
      </c>
      <c r="AR5718">
        <v>241.04349999999999</v>
      </c>
      <c r="AS5718">
        <v>291.04349999999999</v>
      </c>
      <c r="AT5718">
        <v>0</v>
      </c>
      <c r="AU5718">
        <v>191.04349999999999</v>
      </c>
      <c r="AV5718">
        <v>2</v>
      </c>
      <c r="AW5718">
        <v>4</v>
      </c>
    </row>
    <row r="5719" spans="1:49" x14ac:dyDescent="0.3">
      <c r="A5719" t="s">
        <v>7588</v>
      </c>
      <c r="B5719" s="1">
        <v>45725</v>
      </c>
      <c r="C5719" s="1">
        <v>45727</v>
      </c>
      <c r="D5719" s="1">
        <v>45736</v>
      </c>
      <c r="E5719" t="s">
        <v>1857</v>
      </c>
      <c r="F5719" t="s">
        <v>338</v>
      </c>
      <c r="G5719">
        <v>1</v>
      </c>
      <c r="H5719">
        <v>198.64</v>
      </c>
      <c r="I5719">
        <v>15</v>
      </c>
      <c r="J5719">
        <v>0</v>
      </c>
      <c r="K5719" t="s">
        <v>18</v>
      </c>
      <c r="L5719" t="s">
        <v>19</v>
      </c>
      <c r="M5719" t="s">
        <v>30</v>
      </c>
      <c r="N5719" t="s">
        <v>22</v>
      </c>
      <c r="O5719" t="s">
        <v>468</v>
      </c>
      <c r="P5719" t="s">
        <v>5034</v>
      </c>
      <c r="Q5719" t="s">
        <v>4396</v>
      </c>
      <c r="R5719" t="s">
        <v>4412</v>
      </c>
      <c r="S5719" t="s">
        <v>4406</v>
      </c>
      <c r="T5719" t="s">
        <v>5087</v>
      </c>
      <c r="U5719" t="s">
        <v>8765</v>
      </c>
      <c r="V5719">
        <v>1978</v>
      </c>
      <c r="W5719" s="1">
        <v>44853</v>
      </c>
      <c r="X5719" t="s">
        <v>4404</v>
      </c>
      <c r="Y5719" t="s">
        <v>4111</v>
      </c>
      <c r="Z5719" t="s">
        <v>3971</v>
      </c>
      <c r="AA5719" t="s">
        <v>4045</v>
      </c>
      <c r="AB5719" t="s">
        <v>4009</v>
      </c>
      <c r="AC5719" t="s">
        <v>3974</v>
      </c>
      <c r="AD5719">
        <v>147.41999999999999</v>
      </c>
      <c r="AE5719">
        <v>197.28</v>
      </c>
      <c r="AF5719" t="s">
        <v>3975</v>
      </c>
      <c r="AG5719" s="1"/>
      <c r="AJ5719" t="s">
        <v>3975</v>
      </c>
      <c r="AK5719" t="s">
        <v>5228</v>
      </c>
      <c r="AL5719" s="1">
        <v>45339</v>
      </c>
      <c r="AM5719" s="1">
        <v>45357</v>
      </c>
      <c r="AN5719" t="s">
        <v>43</v>
      </c>
      <c r="AO5719">
        <v>198.64</v>
      </c>
      <c r="AP5719">
        <v>0.15</v>
      </c>
      <c r="AQ5719">
        <v>29.795999999999996</v>
      </c>
      <c r="AR5719">
        <v>168.84399999999999</v>
      </c>
      <c r="AS5719">
        <v>168.84399999999999</v>
      </c>
      <c r="AT5719">
        <v>147.41999999999999</v>
      </c>
      <c r="AU5719">
        <v>21.424000000000007</v>
      </c>
      <c r="AV5719">
        <v>9</v>
      </c>
      <c r="AW5719">
        <v>2</v>
      </c>
    </row>
    <row r="5720" spans="1:49" x14ac:dyDescent="0.3">
      <c r="A5720" t="s">
        <v>7589</v>
      </c>
      <c r="B5720" s="1">
        <v>45693</v>
      </c>
      <c r="C5720" s="1">
        <v>45782</v>
      </c>
      <c r="D5720" s="1">
        <v>45905</v>
      </c>
      <c r="E5720" t="s">
        <v>402</v>
      </c>
      <c r="F5720" t="s">
        <v>1265</v>
      </c>
      <c r="G5720">
        <v>4</v>
      </c>
      <c r="H5720">
        <v>64.75</v>
      </c>
      <c r="I5720">
        <v>0</v>
      </c>
      <c r="J5720">
        <v>15</v>
      </c>
      <c r="K5720" t="s">
        <v>60</v>
      </c>
      <c r="L5720" t="s">
        <v>43</v>
      </c>
      <c r="M5720" t="s">
        <v>30</v>
      </c>
      <c r="N5720" t="s">
        <v>22</v>
      </c>
      <c r="O5720" t="s">
        <v>22</v>
      </c>
      <c r="P5720" t="s">
        <v>4423</v>
      </c>
      <c r="Q5720" t="s">
        <v>4396</v>
      </c>
      <c r="R5720" t="s">
        <v>4385</v>
      </c>
      <c r="S5720" t="s">
        <v>4391</v>
      </c>
      <c r="T5720" t="s">
        <v>4743</v>
      </c>
      <c r="U5720" t="s">
        <v>4744</v>
      </c>
      <c r="V5720">
        <v>1998</v>
      </c>
      <c r="W5720" s="1">
        <v>45593</v>
      </c>
      <c r="X5720" t="s">
        <v>4419</v>
      </c>
      <c r="Y5720" t="s">
        <v>4149</v>
      </c>
      <c r="Z5720" t="s">
        <v>3977</v>
      </c>
      <c r="AA5720" t="s">
        <v>4072</v>
      </c>
      <c r="AB5720" t="s">
        <v>3996</v>
      </c>
      <c r="AC5720" t="s">
        <v>3980</v>
      </c>
      <c r="AD5720">
        <v>41.27</v>
      </c>
      <c r="AE5720">
        <v>59.82</v>
      </c>
      <c r="AF5720" t="s">
        <v>3975</v>
      </c>
      <c r="AG5720" s="1"/>
      <c r="AJ5720" t="s">
        <v>3975</v>
      </c>
      <c r="AL5720" s="1"/>
      <c r="AM5720" s="1"/>
      <c r="AO5720">
        <v>259</v>
      </c>
      <c r="AP5720">
        <v>0</v>
      </c>
      <c r="AQ5720">
        <v>0</v>
      </c>
      <c r="AR5720">
        <v>259</v>
      </c>
      <c r="AS5720">
        <v>274</v>
      </c>
      <c r="AT5720">
        <v>165.08</v>
      </c>
      <c r="AU5720">
        <v>78.919999999999987</v>
      </c>
      <c r="AV5720">
        <v>123</v>
      </c>
      <c r="AW5720">
        <v>89</v>
      </c>
    </row>
    <row r="5721" spans="1:49" x14ac:dyDescent="0.3">
      <c r="A5721" t="s">
        <v>7590</v>
      </c>
      <c r="B5721" s="1">
        <v>45831</v>
      </c>
      <c r="C5721" s="1">
        <v>45833</v>
      </c>
      <c r="D5721" s="1">
        <v>45835</v>
      </c>
      <c r="E5721" t="s">
        <v>1070</v>
      </c>
      <c r="F5721" t="s">
        <v>51</v>
      </c>
      <c r="G5721">
        <v>3</v>
      </c>
      <c r="H5721">
        <v>85.04</v>
      </c>
      <c r="I5721">
        <v>15</v>
      </c>
      <c r="J5721">
        <v>35</v>
      </c>
      <c r="K5721" t="s">
        <v>60</v>
      </c>
      <c r="L5721" t="s">
        <v>26</v>
      </c>
      <c r="M5721" t="s">
        <v>47</v>
      </c>
      <c r="N5721" t="s">
        <v>22</v>
      </c>
      <c r="O5721" t="s">
        <v>22</v>
      </c>
      <c r="P5721" t="s">
        <v>4916</v>
      </c>
      <c r="Q5721" t="s">
        <v>4396</v>
      </c>
      <c r="R5721" t="s">
        <v>4459</v>
      </c>
      <c r="S5721" t="s">
        <v>4398</v>
      </c>
      <c r="T5721" t="s">
        <v>4977</v>
      </c>
      <c r="U5721" t="s">
        <v>8696</v>
      </c>
      <c r="V5721">
        <v>1988</v>
      </c>
      <c r="W5721" s="1">
        <v>45798</v>
      </c>
      <c r="X5721" t="s">
        <v>4404</v>
      </c>
      <c r="Y5721" t="s">
        <v>4033</v>
      </c>
      <c r="Z5721" t="s">
        <v>3977</v>
      </c>
      <c r="AA5721" t="s">
        <v>3982</v>
      </c>
      <c r="AB5721" t="s">
        <v>3973</v>
      </c>
      <c r="AC5721" t="s">
        <v>3997</v>
      </c>
      <c r="AD5721">
        <v>54.81</v>
      </c>
      <c r="AE5721">
        <v>84.23</v>
      </c>
      <c r="AF5721" t="s">
        <v>3975</v>
      </c>
      <c r="AG5721" s="1"/>
      <c r="AJ5721" t="s">
        <v>3975</v>
      </c>
      <c r="AL5721" s="1"/>
      <c r="AM5721" s="1"/>
      <c r="AO5721">
        <v>255.12</v>
      </c>
      <c r="AP5721">
        <v>0.15</v>
      </c>
      <c r="AQ5721">
        <v>38.268000000000001</v>
      </c>
      <c r="AR5721">
        <v>216.852</v>
      </c>
      <c r="AS5721">
        <v>251.852</v>
      </c>
      <c r="AT5721">
        <v>164.43</v>
      </c>
      <c r="AU5721">
        <v>17.421999999999997</v>
      </c>
      <c r="AV5721">
        <v>2</v>
      </c>
      <c r="AW5721">
        <v>2</v>
      </c>
    </row>
    <row r="5722" spans="1:49" x14ac:dyDescent="0.3">
      <c r="A5722" t="s">
        <v>7591</v>
      </c>
      <c r="B5722" s="1">
        <v>45826</v>
      </c>
      <c r="C5722" s="1">
        <v>45830</v>
      </c>
      <c r="D5722" s="1">
        <v>45842</v>
      </c>
      <c r="E5722" t="s">
        <v>477</v>
      </c>
      <c r="F5722" t="s">
        <v>1041</v>
      </c>
      <c r="G5722">
        <v>1</v>
      </c>
      <c r="H5722">
        <v>159.69999999999999</v>
      </c>
      <c r="I5722">
        <v>20</v>
      </c>
      <c r="J5722">
        <v>15</v>
      </c>
      <c r="K5722" t="s">
        <v>42</v>
      </c>
      <c r="L5722" t="s">
        <v>26</v>
      </c>
      <c r="M5722" t="s">
        <v>30</v>
      </c>
      <c r="N5722" t="s">
        <v>22</v>
      </c>
      <c r="O5722" t="s">
        <v>22</v>
      </c>
      <c r="P5722" t="s">
        <v>4835</v>
      </c>
      <c r="Q5722" t="s">
        <v>4384</v>
      </c>
      <c r="R5722" t="s">
        <v>4416</v>
      </c>
      <c r="S5722" t="s">
        <v>4406</v>
      </c>
      <c r="T5722" t="s">
        <v>4836</v>
      </c>
      <c r="U5722" t="s">
        <v>8613</v>
      </c>
      <c r="V5722">
        <v>1982</v>
      </c>
      <c r="W5722" s="1">
        <v>44948</v>
      </c>
      <c r="X5722" t="s">
        <v>4388</v>
      </c>
      <c r="Y5722" t="s">
        <v>4022</v>
      </c>
      <c r="Z5722" t="s">
        <v>4014</v>
      </c>
      <c r="AA5722" t="s">
        <v>4023</v>
      </c>
      <c r="AB5722" t="s">
        <v>3989</v>
      </c>
      <c r="AC5722" t="s">
        <v>3980</v>
      </c>
      <c r="AD5722">
        <v>136.5</v>
      </c>
      <c r="AE5722">
        <v>182.66</v>
      </c>
      <c r="AF5722" t="s">
        <v>3975</v>
      </c>
      <c r="AG5722" s="1"/>
      <c r="AJ5722" t="s">
        <v>3975</v>
      </c>
      <c r="AL5722" s="1"/>
      <c r="AM5722" s="1"/>
      <c r="AO5722">
        <v>159.69999999999999</v>
      </c>
      <c r="AP5722">
        <v>0.2</v>
      </c>
      <c r="AQ5722">
        <v>31.939999999999998</v>
      </c>
      <c r="AR5722">
        <v>127.75999999999999</v>
      </c>
      <c r="AS5722">
        <v>142.76</v>
      </c>
      <c r="AT5722">
        <v>136.5</v>
      </c>
      <c r="AU5722">
        <v>-23.740000000000009</v>
      </c>
      <c r="AV5722">
        <v>12</v>
      </c>
      <c r="AW5722">
        <v>4</v>
      </c>
    </row>
    <row r="5723" spans="1:49" x14ac:dyDescent="0.3">
      <c r="A5723" t="s">
        <v>7592</v>
      </c>
      <c r="B5723" s="1">
        <v>45797</v>
      </c>
      <c r="C5723" s="1">
        <v>45799</v>
      </c>
      <c r="D5723" s="1">
        <v>45801</v>
      </c>
      <c r="E5723" t="s">
        <v>1447</v>
      </c>
      <c r="F5723" t="s">
        <v>851</v>
      </c>
      <c r="G5723">
        <v>2</v>
      </c>
      <c r="H5723">
        <v>34.71</v>
      </c>
      <c r="I5723">
        <v>10</v>
      </c>
      <c r="J5723">
        <v>25</v>
      </c>
      <c r="K5723" t="s">
        <v>18</v>
      </c>
      <c r="L5723" t="s">
        <v>43</v>
      </c>
      <c r="M5723" t="s">
        <v>30</v>
      </c>
      <c r="N5723" t="s">
        <v>37</v>
      </c>
      <c r="O5723" t="s">
        <v>56</v>
      </c>
      <c r="P5723" t="s">
        <v>4577</v>
      </c>
      <c r="Q5723" t="s">
        <v>4396</v>
      </c>
      <c r="R5723" t="s">
        <v>4390</v>
      </c>
      <c r="S5723" t="s">
        <v>4434</v>
      </c>
      <c r="T5723" t="s">
        <v>4578</v>
      </c>
      <c r="U5723" t="s">
        <v>4579</v>
      </c>
      <c r="V5723">
        <v>2002</v>
      </c>
      <c r="W5723" s="1">
        <v>44597</v>
      </c>
      <c r="X5723" t="s">
        <v>4394</v>
      </c>
      <c r="Y5723" t="s">
        <v>4128</v>
      </c>
      <c r="Z5723" t="s">
        <v>3971</v>
      </c>
      <c r="AA5723" t="s">
        <v>4011</v>
      </c>
      <c r="AB5723" t="s">
        <v>4002</v>
      </c>
      <c r="AC5723" t="s">
        <v>3985</v>
      </c>
      <c r="AD5723">
        <v>29.53</v>
      </c>
      <c r="AE5723">
        <v>36.549999999999997</v>
      </c>
      <c r="AF5723" t="s">
        <v>3975</v>
      </c>
      <c r="AG5723" s="1"/>
      <c r="AJ5723" t="s">
        <v>3975</v>
      </c>
      <c r="AK5723" t="s">
        <v>5222</v>
      </c>
      <c r="AL5723" s="1">
        <v>45416</v>
      </c>
      <c r="AM5723" s="1">
        <v>45440</v>
      </c>
      <c r="AN5723" t="s">
        <v>26</v>
      </c>
      <c r="AO5723">
        <v>69.42</v>
      </c>
      <c r="AP5723">
        <v>0.1</v>
      </c>
      <c r="AQ5723">
        <v>6.9420000000000002</v>
      </c>
      <c r="AR5723">
        <v>62.478000000000002</v>
      </c>
      <c r="AS5723">
        <v>87.478000000000009</v>
      </c>
      <c r="AT5723">
        <v>59.06</v>
      </c>
      <c r="AU5723">
        <v>-21.582000000000001</v>
      </c>
      <c r="AV5723">
        <v>2</v>
      </c>
      <c r="AW5723">
        <v>2</v>
      </c>
    </row>
    <row r="5724" spans="1:49" x14ac:dyDescent="0.3">
      <c r="A5724" t="s">
        <v>7593</v>
      </c>
      <c r="B5724" s="1">
        <v>45765</v>
      </c>
      <c r="C5724" s="1">
        <v>45769</v>
      </c>
      <c r="D5724" s="1">
        <v>45776</v>
      </c>
      <c r="E5724" t="s">
        <v>722</v>
      </c>
      <c r="F5724" t="s">
        <v>1256</v>
      </c>
      <c r="G5724">
        <v>4</v>
      </c>
      <c r="H5724">
        <v>90.98</v>
      </c>
      <c r="I5724">
        <v>0</v>
      </c>
      <c r="J5724">
        <v>35</v>
      </c>
      <c r="K5724" t="s">
        <v>18</v>
      </c>
      <c r="L5724" t="s">
        <v>43</v>
      </c>
      <c r="M5724" t="s">
        <v>30</v>
      </c>
      <c r="N5724" t="s">
        <v>22</v>
      </c>
      <c r="O5724" t="s">
        <v>48</v>
      </c>
      <c r="P5724" t="s">
        <v>4383</v>
      </c>
      <c r="Q5724" t="s">
        <v>4396</v>
      </c>
      <c r="R5724" t="s">
        <v>4409</v>
      </c>
      <c r="S5724" t="s">
        <v>4386</v>
      </c>
      <c r="T5724" t="s">
        <v>5201</v>
      </c>
      <c r="U5724" t="s">
        <v>8832</v>
      </c>
      <c r="V5724">
        <v>1982</v>
      </c>
      <c r="W5724" s="1">
        <v>44837</v>
      </c>
      <c r="X5724" t="s">
        <v>4419</v>
      </c>
      <c r="Y5724" t="s">
        <v>4121</v>
      </c>
      <c r="Z5724" t="s">
        <v>3977</v>
      </c>
      <c r="AA5724" t="s">
        <v>3978</v>
      </c>
      <c r="AB5724" t="s">
        <v>3983</v>
      </c>
      <c r="AC5724" t="s">
        <v>3985</v>
      </c>
      <c r="AD5724">
        <v>79.77</v>
      </c>
      <c r="AE5724">
        <v>91.88</v>
      </c>
      <c r="AF5724" t="s">
        <v>3975</v>
      </c>
      <c r="AG5724" s="1"/>
      <c r="AJ5724" t="s">
        <v>3975</v>
      </c>
      <c r="AK5724" t="s">
        <v>5223</v>
      </c>
      <c r="AL5724" s="1">
        <v>45698</v>
      </c>
      <c r="AM5724" s="1">
        <v>45750</v>
      </c>
      <c r="AN5724" t="s">
        <v>19</v>
      </c>
      <c r="AO5724">
        <v>363.92</v>
      </c>
      <c r="AP5724">
        <v>0</v>
      </c>
      <c r="AQ5724">
        <v>0</v>
      </c>
      <c r="AR5724">
        <v>363.92</v>
      </c>
      <c r="AS5724">
        <v>398.92</v>
      </c>
      <c r="AT5724">
        <v>319.08</v>
      </c>
      <c r="AU5724">
        <v>9.8400000000000318</v>
      </c>
      <c r="AV5724">
        <v>7</v>
      </c>
      <c r="AW5724">
        <v>4</v>
      </c>
    </row>
    <row r="5725" spans="1:49" x14ac:dyDescent="0.3">
      <c r="A5725" t="s">
        <v>4342</v>
      </c>
      <c r="B5725" s="1">
        <v>45912</v>
      </c>
      <c r="C5725" s="1">
        <v>46007</v>
      </c>
      <c r="D5725" s="1">
        <v>46010</v>
      </c>
      <c r="E5725" t="s">
        <v>1532</v>
      </c>
      <c r="F5725" t="s">
        <v>510</v>
      </c>
      <c r="G5725">
        <v>1</v>
      </c>
      <c r="H5725">
        <v>68.83</v>
      </c>
      <c r="I5725">
        <v>0</v>
      </c>
      <c r="J5725">
        <v>15</v>
      </c>
      <c r="K5725" t="s">
        <v>60</v>
      </c>
      <c r="L5725" t="s">
        <v>19</v>
      </c>
      <c r="M5725" t="s">
        <v>30</v>
      </c>
      <c r="N5725" t="s">
        <v>52</v>
      </c>
      <c r="O5725" t="s">
        <v>64</v>
      </c>
      <c r="P5725" t="s">
        <v>4734</v>
      </c>
      <c r="Q5725" t="s">
        <v>4396</v>
      </c>
      <c r="R5725" t="s">
        <v>4397</v>
      </c>
      <c r="S5725" t="s">
        <v>4386</v>
      </c>
      <c r="T5725" t="s">
        <v>4735</v>
      </c>
      <c r="U5725" t="s">
        <v>8561</v>
      </c>
      <c r="V5725">
        <v>1990</v>
      </c>
      <c r="W5725" s="1">
        <v>44687</v>
      </c>
      <c r="X5725" t="s">
        <v>4388</v>
      </c>
      <c r="Y5725" t="s">
        <v>4056</v>
      </c>
      <c r="Z5725" t="s">
        <v>3977</v>
      </c>
      <c r="AA5725" t="s">
        <v>3978</v>
      </c>
      <c r="AB5725" t="s">
        <v>4000</v>
      </c>
      <c r="AC5725" t="s">
        <v>3980</v>
      </c>
      <c r="AD5725">
        <v>49.96</v>
      </c>
      <c r="AE5725">
        <v>62.32</v>
      </c>
      <c r="AF5725" t="s">
        <v>3975</v>
      </c>
      <c r="AG5725" s="1">
        <v>45764</v>
      </c>
      <c r="AH5725" t="s">
        <v>4177</v>
      </c>
      <c r="AI5725" t="s">
        <v>18</v>
      </c>
      <c r="AJ5725" t="s">
        <v>4055</v>
      </c>
      <c r="AK5725" t="s">
        <v>5226</v>
      </c>
      <c r="AL5725" s="1">
        <v>45690</v>
      </c>
      <c r="AM5725" s="1">
        <v>45725</v>
      </c>
      <c r="AN5725" t="s">
        <v>5225</v>
      </c>
      <c r="AO5725">
        <v>68.83</v>
      </c>
      <c r="AP5725">
        <v>0</v>
      </c>
      <c r="AQ5725">
        <v>0</v>
      </c>
      <c r="AR5725">
        <v>68.83</v>
      </c>
      <c r="AS5725">
        <v>83.83</v>
      </c>
      <c r="AT5725">
        <v>49.96</v>
      </c>
      <c r="AU5725">
        <v>3.8699999999999974</v>
      </c>
      <c r="AV5725">
        <v>3</v>
      </c>
      <c r="AW5725">
        <v>95</v>
      </c>
    </row>
    <row r="5726" spans="1:49" x14ac:dyDescent="0.3">
      <c r="A5726" t="s">
        <v>7594</v>
      </c>
      <c r="B5726" s="1">
        <v>45876</v>
      </c>
      <c r="C5726" s="1">
        <v>45850</v>
      </c>
      <c r="D5726" s="1">
        <v>45854</v>
      </c>
      <c r="E5726" t="s">
        <v>340</v>
      </c>
      <c r="F5726" t="s">
        <v>695</v>
      </c>
      <c r="G5726">
        <v>5</v>
      </c>
      <c r="H5726">
        <v>138.02000000000001</v>
      </c>
      <c r="I5726">
        <v>10</v>
      </c>
      <c r="J5726">
        <v>50</v>
      </c>
      <c r="K5726" t="s">
        <v>35</v>
      </c>
      <c r="L5726" t="s">
        <v>26</v>
      </c>
      <c r="M5726" t="s">
        <v>47</v>
      </c>
      <c r="N5726" t="s">
        <v>22</v>
      </c>
      <c r="O5726" t="s">
        <v>22</v>
      </c>
      <c r="P5726" t="s">
        <v>4796</v>
      </c>
      <c r="Q5726" t="s">
        <v>4384</v>
      </c>
      <c r="R5726" t="s">
        <v>4412</v>
      </c>
      <c r="S5726" t="s">
        <v>4391</v>
      </c>
      <c r="T5726" t="s">
        <v>5133</v>
      </c>
      <c r="U5726" t="s">
        <v>8795</v>
      </c>
      <c r="V5726">
        <v>1988</v>
      </c>
      <c r="W5726" s="1">
        <v>45322</v>
      </c>
      <c r="X5726" t="s">
        <v>4394</v>
      </c>
      <c r="Y5726" t="s">
        <v>4089</v>
      </c>
      <c r="Z5726" t="s">
        <v>3994</v>
      </c>
      <c r="AA5726" t="s">
        <v>4043</v>
      </c>
      <c r="AB5726" t="s">
        <v>3996</v>
      </c>
      <c r="AC5726" t="s">
        <v>3985</v>
      </c>
      <c r="AD5726">
        <v>105.69</v>
      </c>
      <c r="AE5726">
        <v>142.06</v>
      </c>
      <c r="AF5726" t="s">
        <v>3975</v>
      </c>
      <c r="AG5726" s="1"/>
      <c r="AJ5726" t="s">
        <v>3975</v>
      </c>
      <c r="AL5726" s="1"/>
      <c r="AM5726" s="1"/>
      <c r="AO5726">
        <v>690.1</v>
      </c>
      <c r="AP5726">
        <v>0.1</v>
      </c>
      <c r="AQ5726">
        <v>69.010000000000005</v>
      </c>
      <c r="AR5726">
        <v>621.09</v>
      </c>
      <c r="AS5726">
        <v>671.09</v>
      </c>
      <c r="AT5726">
        <v>528.45000000000005</v>
      </c>
      <c r="AU5726">
        <v>42.639999999999986</v>
      </c>
      <c r="AV5726">
        <v>4</v>
      </c>
      <c r="AW5726">
        <v>-26</v>
      </c>
    </row>
    <row r="5727" spans="1:49" x14ac:dyDescent="0.3">
      <c r="A5727" t="s">
        <v>7595</v>
      </c>
      <c r="B5727" s="1">
        <v>45975</v>
      </c>
      <c r="C5727" s="1">
        <v>45982</v>
      </c>
      <c r="D5727" s="1">
        <v>45987</v>
      </c>
      <c r="E5727" t="s">
        <v>322</v>
      </c>
      <c r="F5727" t="s">
        <v>287</v>
      </c>
      <c r="G5727">
        <v>1</v>
      </c>
      <c r="H5727">
        <v>233.22</v>
      </c>
      <c r="I5727">
        <v>15</v>
      </c>
      <c r="J5727">
        <v>25</v>
      </c>
      <c r="K5727" t="s">
        <v>35</v>
      </c>
      <c r="L5727" t="s">
        <v>19</v>
      </c>
      <c r="M5727" t="s">
        <v>36</v>
      </c>
      <c r="N5727" t="s">
        <v>22</v>
      </c>
      <c r="O5727" t="s">
        <v>81</v>
      </c>
      <c r="P5727" t="s">
        <v>4673</v>
      </c>
      <c r="Q5727" t="s">
        <v>4384</v>
      </c>
      <c r="R5727" t="s">
        <v>4444</v>
      </c>
      <c r="S5727" t="s">
        <v>4406</v>
      </c>
      <c r="T5727" t="s">
        <v>4674</v>
      </c>
      <c r="U5727" t="s">
        <v>8527</v>
      </c>
      <c r="V5727">
        <v>1987</v>
      </c>
      <c r="W5727" s="1">
        <v>45598</v>
      </c>
      <c r="X5727" t="s">
        <v>4404</v>
      </c>
      <c r="Y5727" t="s">
        <v>4129</v>
      </c>
      <c r="Z5727" t="s">
        <v>3994</v>
      </c>
      <c r="AA5727" t="s">
        <v>4006</v>
      </c>
      <c r="AB5727" t="s">
        <v>4032</v>
      </c>
      <c r="AC5727" t="s">
        <v>3985</v>
      </c>
      <c r="AD5727">
        <v>142.19</v>
      </c>
      <c r="AE5727">
        <v>212.91</v>
      </c>
      <c r="AF5727" t="s">
        <v>3975</v>
      </c>
      <c r="AG5727" s="1"/>
      <c r="AJ5727" t="s">
        <v>3975</v>
      </c>
      <c r="AK5727" t="s">
        <v>5222</v>
      </c>
      <c r="AL5727" s="1">
        <v>45436</v>
      </c>
      <c r="AM5727" s="1">
        <v>45489</v>
      </c>
      <c r="AN5727" t="s">
        <v>19</v>
      </c>
      <c r="AO5727">
        <v>233.22</v>
      </c>
      <c r="AP5727">
        <v>0.15</v>
      </c>
      <c r="AQ5727">
        <v>34.982999999999997</v>
      </c>
      <c r="AR5727">
        <v>198.23699999999999</v>
      </c>
      <c r="AS5727">
        <v>223.23699999999999</v>
      </c>
      <c r="AT5727">
        <v>142.19</v>
      </c>
      <c r="AU5727">
        <v>31.046999999999997</v>
      </c>
      <c r="AV5727">
        <v>5</v>
      </c>
      <c r="AW5727">
        <v>7</v>
      </c>
    </row>
    <row r="5728" spans="1:49" x14ac:dyDescent="0.3">
      <c r="A5728" t="s">
        <v>7596</v>
      </c>
      <c r="B5728" s="1">
        <v>45799</v>
      </c>
      <c r="C5728" s="1">
        <v>45806</v>
      </c>
      <c r="D5728" s="1">
        <v>45694</v>
      </c>
      <c r="E5728" t="s">
        <v>1386</v>
      </c>
      <c r="F5728" t="s">
        <v>331</v>
      </c>
      <c r="G5728">
        <v>1</v>
      </c>
      <c r="H5728">
        <v>265.79000000000002</v>
      </c>
      <c r="I5728">
        <v>0</v>
      </c>
      <c r="J5728">
        <v>25</v>
      </c>
      <c r="K5728" t="s">
        <v>60</v>
      </c>
      <c r="L5728" t="s">
        <v>43</v>
      </c>
      <c r="M5728" t="s">
        <v>36</v>
      </c>
      <c r="N5728" t="s">
        <v>22</v>
      </c>
      <c r="O5728" t="s">
        <v>22</v>
      </c>
      <c r="P5728" t="s">
        <v>4689</v>
      </c>
      <c r="Q5728" t="s">
        <v>4396</v>
      </c>
      <c r="R5728" t="s">
        <v>4459</v>
      </c>
      <c r="S5728" t="s">
        <v>4406</v>
      </c>
      <c r="T5728" t="s">
        <v>4690</v>
      </c>
      <c r="U5728" t="s">
        <v>8536</v>
      </c>
      <c r="V5728">
        <v>1995</v>
      </c>
      <c r="W5728" s="1">
        <v>45643</v>
      </c>
      <c r="X5728" t="s">
        <v>22</v>
      </c>
      <c r="Y5728" t="s">
        <v>4100</v>
      </c>
      <c r="Z5728" t="s">
        <v>3994</v>
      </c>
      <c r="AA5728" t="s">
        <v>4043</v>
      </c>
      <c r="AB5728" t="s">
        <v>3983</v>
      </c>
      <c r="AC5728" t="s">
        <v>3974</v>
      </c>
      <c r="AD5728">
        <v>189.42</v>
      </c>
      <c r="AE5728">
        <v>236.52</v>
      </c>
      <c r="AF5728" t="s">
        <v>3975</v>
      </c>
      <c r="AG5728" s="1"/>
      <c r="AJ5728" t="s">
        <v>3975</v>
      </c>
      <c r="AL5728" s="1"/>
      <c r="AM5728" s="1"/>
      <c r="AO5728">
        <v>265.79000000000002</v>
      </c>
      <c r="AP5728">
        <v>0</v>
      </c>
      <c r="AQ5728">
        <v>0</v>
      </c>
      <c r="AR5728">
        <v>265.79000000000002</v>
      </c>
      <c r="AS5728">
        <v>290.79000000000002</v>
      </c>
      <c r="AT5728">
        <v>189.42</v>
      </c>
      <c r="AU5728">
        <v>51.370000000000033</v>
      </c>
      <c r="AV5728">
        <v>-112</v>
      </c>
      <c r="AW5728">
        <v>7</v>
      </c>
    </row>
    <row r="5729" spans="1:49" x14ac:dyDescent="0.3">
      <c r="A5729" t="s">
        <v>7597</v>
      </c>
      <c r="B5729" s="1">
        <v>45698</v>
      </c>
      <c r="C5729" s="1">
        <v>45705</v>
      </c>
      <c r="D5729" s="1">
        <v>45706</v>
      </c>
      <c r="E5729" t="s">
        <v>407</v>
      </c>
      <c r="F5729" t="s">
        <v>275</v>
      </c>
      <c r="G5729">
        <v>4</v>
      </c>
      <c r="H5729">
        <v>157.4</v>
      </c>
      <c r="I5729">
        <v>0</v>
      </c>
      <c r="J5729">
        <v>25</v>
      </c>
      <c r="K5729" t="s">
        <v>42</v>
      </c>
      <c r="L5729" t="s">
        <v>26</v>
      </c>
      <c r="M5729" t="s">
        <v>20</v>
      </c>
      <c r="N5729" t="s">
        <v>22</v>
      </c>
      <c r="O5729" t="s">
        <v>48</v>
      </c>
      <c r="P5729" t="s">
        <v>4476</v>
      </c>
      <c r="Q5729" t="s">
        <v>4384</v>
      </c>
      <c r="R5729" t="s">
        <v>4416</v>
      </c>
      <c r="S5729" t="s">
        <v>4391</v>
      </c>
      <c r="T5729" t="s">
        <v>4477</v>
      </c>
      <c r="U5729" t="s">
        <v>8447</v>
      </c>
      <c r="V5729">
        <v>1975</v>
      </c>
      <c r="W5729" s="1">
        <v>44876</v>
      </c>
      <c r="X5729" t="s">
        <v>4419</v>
      </c>
      <c r="Y5729" t="s">
        <v>4039</v>
      </c>
      <c r="Z5729" t="s">
        <v>3994</v>
      </c>
      <c r="AA5729" t="s">
        <v>4006</v>
      </c>
      <c r="AB5729" t="s">
        <v>4002</v>
      </c>
      <c r="AC5729" t="s">
        <v>3974</v>
      </c>
      <c r="AD5729">
        <v>0</v>
      </c>
      <c r="AE5729">
        <v>174.1</v>
      </c>
      <c r="AF5729" t="s">
        <v>3975</v>
      </c>
      <c r="AG5729" s="1"/>
      <c r="AJ5729" t="s">
        <v>3975</v>
      </c>
      <c r="AK5729" t="s">
        <v>5223</v>
      </c>
      <c r="AL5729" s="1">
        <v>45698</v>
      </c>
      <c r="AM5729" s="1">
        <v>45750</v>
      </c>
      <c r="AN5729" t="s">
        <v>19</v>
      </c>
      <c r="AO5729">
        <v>629.6</v>
      </c>
      <c r="AP5729">
        <v>0</v>
      </c>
      <c r="AQ5729">
        <v>0</v>
      </c>
      <c r="AR5729">
        <v>629.6</v>
      </c>
      <c r="AS5729">
        <v>654.6</v>
      </c>
      <c r="AT5729">
        <v>0</v>
      </c>
      <c r="AU5729">
        <v>604.6</v>
      </c>
      <c r="AV5729">
        <v>1</v>
      </c>
      <c r="AW5729">
        <v>7</v>
      </c>
    </row>
    <row r="5730" spans="1:49" x14ac:dyDescent="0.3">
      <c r="A5730" t="s">
        <v>7598</v>
      </c>
      <c r="B5730" s="1">
        <v>45686</v>
      </c>
      <c r="C5730" s="1">
        <v>45689</v>
      </c>
      <c r="D5730" s="1">
        <v>45701</v>
      </c>
      <c r="E5730" t="s">
        <v>1010</v>
      </c>
      <c r="F5730" t="s">
        <v>571</v>
      </c>
      <c r="G5730">
        <v>1</v>
      </c>
      <c r="H5730">
        <v>199.34</v>
      </c>
      <c r="I5730">
        <v>0</v>
      </c>
      <c r="J5730">
        <v>35</v>
      </c>
      <c r="K5730" t="s">
        <v>18</v>
      </c>
      <c r="L5730" t="s">
        <v>26</v>
      </c>
      <c r="M5730" t="s">
        <v>20</v>
      </c>
      <c r="N5730" t="s">
        <v>52</v>
      </c>
      <c r="O5730" t="s">
        <v>98</v>
      </c>
      <c r="P5730" t="s">
        <v>4689</v>
      </c>
      <c r="Q5730" t="s">
        <v>4384</v>
      </c>
      <c r="R5730" t="s">
        <v>4412</v>
      </c>
      <c r="S5730" t="s">
        <v>4434</v>
      </c>
      <c r="T5730" t="s">
        <v>5185</v>
      </c>
      <c r="U5730" t="s">
        <v>5186</v>
      </c>
      <c r="V5730">
        <v>2005</v>
      </c>
      <c r="W5730" s="1">
        <v>45261</v>
      </c>
      <c r="X5730" t="s">
        <v>4388</v>
      </c>
      <c r="Y5730" t="s">
        <v>4158</v>
      </c>
      <c r="Z5730" t="s">
        <v>3977</v>
      </c>
      <c r="AA5730" t="s">
        <v>3982</v>
      </c>
      <c r="AB5730" t="s">
        <v>3989</v>
      </c>
      <c r="AC5730" t="s">
        <v>3992</v>
      </c>
      <c r="AD5730">
        <v>141.06</v>
      </c>
      <c r="AE5730">
        <v>216.78</v>
      </c>
      <c r="AF5730" t="s">
        <v>3975</v>
      </c>
      <c r="AG5730" s="1"/>
      <c r="AJ5730" t="s">
        <v>3975</v>
      </c>
      <c r="AK5730" t="s">
        <v>5229</v>
      </c>
      <c r="AL5730" s="1">
        <v>45421</v>
      </c>
      <c r="AM5730" s="1">
        <v>45444</v>
      </c>
      <c r="AN5730" t="s">
        <v>5225</v>
      </c>
      <c r="AO5730">
        <v>199.34</v>
      </c>
      <c r="AP5730">
        <v>0</v>
      </c>
      <c r="AQ5730">
        <v>0</v>
      </c>
      <c r="AR5730">
        <v>199.34</v>
      </c>
      <c r="AS5730">
        <v>234.34</v>
      </c>
      <c r="AT5730">
        <v>141.06</v>
      </c>
      <c r="AU5730">
        <v>23.28</v>
      </c>
      <c r="AV5730">
        <v>12</v>
      </c>
      <c r="AW5730">
        <v>3</v>
      </c>
    </row>
    <row r="5731" spans="1:49" x14ac:dyDescent="0.3">
      <c r="A5731" t="s">
        <v>4179</v>
      </c>
      <c r="B5731" s="1">
        <v>45725</v>
      </c>
      <c r="C5731" s="1"/>
      <c r="D5731" s="1">
        <v>45732</v>
      </c>
      <c r="E5731" t="s">
        <v>1392</v>
      </c>
      <c r="F5731" t="s">
        <v>695</v>
      </c>
      <c r="G5731">
        <v>1</v>
      </c>
      <c r="H5731">
        <v>152.19999999999999</v>
      </c>
      <c r="I5731">
        <v>5</v>
      </c>
      <c r="J5731">
        <v>15</v>
      </c>
      <c r="K5731" t="s">
        <v>42</v>
      </c>
      <c r="L5731" t="s">
        <v>19</v>
      </c>
      <c r="M5731" t="s">
        <v>36</v>
      </c>
      <c r="N5731" t="s">
        <v>22</v>
      </c>
      <c r="O5731" t="s">
        <v>22</v>
      </c>
      <c r="P5731" t="s">
        <v>4715</v>
      </c>
      <c r="Q5731" t="s">
        <v>4396</v>
      </c>
      <c r="R5731" t="s">
        <v>4409</v>
      </c>
      <c r="S5731" t="s">
        <v>4386</v>
      </c>
      <c r="T5731" t="s">
        <v>4817</v>
      </c>
      <c r="U5731" t="s">
        <v>8606</v>
      </c>
      <c r="V5731">
        <v>1975</v>
      </c>
      <c r="W5731" s="1">
        <v>44626</v>
      </c>
      <c r="X5731" t="s">
        <v>4404</v>
      </c>
      <c r="Y5731" t="s">
        <v>4089</v>
      </c>
      <c r="Z5731" t="s">
        <v>3994</v>
      </c>
      <c r="AA5731" t="s">
        <v>4043</v>
      </c>
      <c r="AB5731" t="s">
        <v>3996</v>
      </c>
      <c r="AC5731" t="s">
        <v>3985</v>
      </c>
      <c r="AD5731">
        <v>105.69</v>
      </c>
      <c r="AE5731">
        <v>142.06</v>
      </c>
      <c r="AF5731" t="s">
        <v>3975</v>
      </c>
      <c r="AG5731" s="1">
        <v>45669</v>
      </c>
      <c r="AH5731" t="s">
        <v>4174</v>
      </c>
      <c r="AI5731" t="s">
        <v>18</v>
      </c>
      <c r="AJ5731" t="s">
        <v>4055</v>
      </c>
      <c r="AL5731" s="1"/>
      <c r="AM5731" s="1"/>
      <c r="AO5731">
        <v>152.19999999999999</v>
      </c>
      <c r="AP5731">
        <v>0.05</v>
      </c>
      <c r="AQ5731">
        <v>7.6099999999999994</v>
      </c>
      <c r="AR5731">
        <v>144.58999999999997</v>
      </c>
      <c r="AS5731">
        <v>159.58999999999997</v>
      </c>
      <c r="AT5731">
        <v>105.69</v>
      </c>
      <c r="AU5731">
        <v>23.899999999999977</v>
      </c>
    </row>
    <row r="5732" spans="1:49" x14ac:dyDescent="0.3">
      <c r="A5732" t="s">
        <v>7599</v>
      </c>
      <c r="B5732" s="1">
        <v>45725</v>
      </c>
      <c r="C5732" s="1">
        <v>45756</v>
      </c>
      <c r="D5732" s="1">
        <v>45786</v>
      </c>
      <c r="E5732" t="s">
        <v>760</v>
      </c>
      <c r="F5732" t="s">
        <v>516</v>
      </c>
      <c r="G5732">
        <v>2</v>
      </c>
      <c r="H5732">
        <v>9.2100000000000009</v>
      </c>
      <c r="I5732">
        <v>0</v>
      </c>
      <c r="J5732">
        <v>35</v>
      </c>
      <c r="K5732" t="s">
        <v>60</v>
      </c>
      <c r="L5732" t="s">
        <v>26</v>
      </c>
      <c r="M5732" t="s">
        <v>30</v>
      </c>
      <c r="N5732" t="s">
        <v>22</v>
      </c>
      <c r="O5732" t="s">
        <v>98</v>
      </c>
      <c r="P5732" t="s">
        <v>5173</v>
      </c>
      <c r="Q5732" t="s">
        <v>4396</v>
      </c>
      <c r="R5732" t="s">
        <v>4409</v>
      </c>
      <c r="S5732" t="s">
        <v>4386</v>
      </c>
      <c r="T5732" t="s">
        <v>5174</v>
      </c>
      <c r="U5732" t="s">
        <v>8813</v>
      </c>
      <c r="V5732">
        <v>1985</v>
      </c>
      <c r="W5732" s="1">
        <v>44681</v>
      </c>
      <c r="X5732" t="s">
        <v>4404</v>
      </c>
      <c r="Y5732" t="s">
        <v>4087</v>
      </c>
      <c r="Z5732" t="s">
        <v>3971</v>
      </c>
      <c r="AA5732" t="s">
        <v>4019</v>
      </c>
      <c r="AB5732" t="s">
        <v>3973</v>
      </c>
      <c r="AC5732" t="s">
        <v>3974</v>
      </c>
      <c r="AD5732">
        <v>6.95</v>
      </c>
      <c r="AE5732">
        <v>9.67</v>
      </c>
      <c r="AF5732" t="s">
        <v>3975</v>
      </c>
      <c r="AG5732" s="1"/>
      <c r="AJ5732" t="s">
        <v>3975</v>
      </c>
      <c r="AK5732" t="s">
        <v>5229</v>
      </c>
      <c r="AL5732" s="1">
        <v>45421</v>
      </c>
      <c r="AM5732" s="1">
        <v>45444</v>
      </c>
      <c r="AN5732" t="s">
        <v>5225</v>
      </c>
      <c r="AO5732">
        <v>18.420000000000002</v>
      </c>
      <c r="AP5732">
        <v>0</v>
      </c>
      <c r="AQ5732">
        <v>0</v>
      </c>
      <c r="AR5732">
        <v>18.420000000000002</v>
      </c>
      <c r="AS5732">
        <v>53.42</v>
      </c>
      <c r="AT5732">
        <v>13.9</v>
      </c>
      <c r="AU5732">
        <v>-30.479999999999997</v>
      </c>
      <c r="AV5732">
        <v>30</v>
      </c>
      <c r="AW5732">
        <v>31</v>
      </c>
    </row>
    <row r="5733" spans="1:49" x14ac:dyDescent="0.3">
      <c r="A5733" t="s">
        <v>7600</v>
      </c>
      <c r="B5733" s="1">
        <v>45801</v>
      </c>
      <c r="C5733" s="1">
        <v>45803</v>
      </c>
      <c r="D5733" s="1">
        <v>45804</v>
      </c>
      <c r="E5733" t="s">
        <v>2171</v>
      </c>
      <c r="F5733" t="s">
        <v>192</v>
      </c>
      <c r="G5733">
        <v>2</v>
      </c>
      <c r="H5733">
        <v>77.069999999999993</v>
      </c>
      <c r="I5733">
        <v>0</v>
      </c>
      <c r="J5733">
        <v>35</v>
      </c>
      <c r="K5733" t="s">
        <v>60</v>
      </c>
      <c r="L5733" t="s">
        <v>19</v>
      </c>
      <c r="M5733" t="s">
        <v>20</v>
      </c>
      <c r="N5733" t="s">
        <v>52</v>
      </c>
      <c r="O5733" t="s">
        <v>22</v>
      </c>
      <c r="P5733" t="s">
        <v>4678</v>
      </c>
      <c r="Q5733" t="s">
        <v>4384</v>
      </c>
      <c r="R5733" t="s">
        <v>4409</v>
      </c>
      <c r="S5733" t="s">
        <v>4386</v>
      </c>
      <c r="T5733" t="s">
        <v>4852</v>
      </c>
      <c r="U5733" t="s">
        <v>8621</v>
      </c>
      <c r="V5733">
        <v>1972</v>
      </c>
      <c r="W5733" s="1">
        <v>45144</v>
      </c>
      <c r="X5733" t="s">
        <v>4404</v>
      </c>
      <c r="Y5733" t="s">
        <v>4052</v>
      </c>
      <c r="Z5733" t="s">
        <v>3987</v>
      </c>
      <c r="AA5733" t="s">
        <v>3988</v>
      </c>
      <c r="AB5733" t="s">
        <v>4032</v>
      </c>
      <c r="AC5733" t="s">
        <v>3992</v>
      </c>
      <c r="AD5733">
        <v>0</v>
      </c>
      <c r="AE5733">
        <v>84.56</v>
      </c>
      <c r="AF5733" t="s">
        <v>3975</v>
      </c>
      <c r="AG5733" s="1"/>
      <c r="AJ5733" t="s">
        <v>3975</v>
      </c>
      <c r="AL5733" s="1"/>
      <c r="AM5733" s="1"/>
      <c r="AO5733">
        <v>154.13999999999999</v>
      </c>
      <c r="AP5733">
        <v>0</v>
      </c>
      <c r="AQ5733">
        <v>0</v>
      </c>
      <c r="AR5733">
        <v>154.13999999999999</v>
      </c>
      <c r="AS5733">
        <v>189.14</v>
      </c>
      <c r="AT5733">
        <v>0</v>
      </c>
      <c r="AU5733">
        <v>119.13999999999999</v>
      </c>
      <c r="AV5733">
        <v>1</v>
      </c>
      <c r="AW5733">
        <v>2</v>
      </c>
    </row>
    <row r="5734" spans="1:49" x14ac:dyDescent="0.3">
      <c r="A5734" t="s">
        <v>7601</v>
      </c>
      <c r="B5734" s="1">
        <v>45820</v>
      </c>
      <c r="C5734" s="1">
        <v>45822</v>
      </c>
      <c r="D5734" s="1">
        <v>45823</v>
      </c>
      <c r="E5734" t="s">
        <v>1587</v>
      </c>
      <c r="F5734" t="s">
        <v>165</v>
      </c>
      <c r="G5734">
        <v>1</v>
      </c>
      <c r="H5734">
        <v>96.94</v>
      </c>
      <c r="I5734">
        <v>0</v>
      </c>
      <c r="J5734">
        <v>50</v>
      </c>
      <c r="K5734" t="s">
        <v>35</v>
      </c>
      <c r="L5734" t="s">
        <v>19</v>
      </c>
      <c r="M5734" t="s">
        <v>20</v>
      </c>
      <c r="N5734" t="s">
        <v>21</v>
      </c>
      <c r="O5734" t="s">
        <v>242</v>
      </c>
      <c r="P5734" t="s">
        <v>4496</v>
      </c>
      <c r="Q5734" t="s">
        <v>4396</v>
      </c>
      <c r="R5734" t="s">
        <v>4401</v>
      </c>
      <c r="S5734" t="s">
        <v>4406</v>
      </c>
      <c r="T5734" t="s">
        <v>4497</v>
      </c>
      <c r="U5734" t="s">
        <v>8457</v>
      </c>
      <c r="V5734">
        <v>1999</v>
      </c>
      <c r="W5734" s="1">
        <v>45549</v>
      </c>
      <c r="X5734" t="s">
        <v>4419</v>
      </c>
      <c r="Y5734" t="s">
        <v>4123</v>
      </c>
      <c r="Z5734" t="s">
        <v>3971</v>
      </c>
      <c r="AA5734" t="s">
        <v>4019</v>
      </c>
      <c r="AB5734" t="s">
        <v>4002</v>
      </c>
      <c r="AC5734" t="s">
        <v>3974</v>
      </c>
      <c r="AD5734">
        <v>0</v>
      </c>
      <c r="AE5734">
        <v>107.26</v>
      </c>
      <c r="AF5734" t="s">
        <v>3975</v>
      </c>
      <c r="AG5734" s="1"/>
      <c r="AJ5734" t="s">
        <v>3975</v>
      </c>
      <c r="AK5734" t="s">
        <v>5222</v>
      </c>
      <c r="AL5734" s="1">
        <v>45809</v>
      </c>
      <c r="AM5734" s="1">
        <v>45857</v>
      </c>
      <c r="AN5734" t="s">
        <v>19</v>
      </c>
      <c r="AO5734">
        <v>96.94</v>
      </c>
      <c r="AP5734">
        <v>0</v>
      </c>
      <c r="AQ5734">
        <v>0</v>
      </c>
      <c r="AR5734">
        <v>96.94</v>
      </c>
      <c r="AS5734">
        <v>146.94</v>
      </c>
      <c r="AT5734">
        <v>0</v>
      </c>
      <c r="AU5734">
        <v>46.94</v>
      </c>
      <c r="AV5734">
        <v>1</v>
      </c>
      <c r="AW5734">
        <v>2</v>
      </c>
    </row>
    <row r="5735" spans="1:49" x14ac:dyDescent="0.3">
      <c r="A5735" t="s">
        <v>4367</v>
      </c>
      <c r="B5735" s="1">
        <v>45708</v>
      </c>
      <c r="C5735" s="1">
        <v>45711</v>
      </c>
      <c r="D5735" s="1">
        <v>45714</v>
      </c>
      <c r="E5735" t="s">
        <v>1161</v>
      </c>
      <c r="F5735" t="s">
        <v>631</v>
      </c>
      <c r="G5735">
        <v>1</v>
      </c>
      <c r="H5735">
        <v>192.28</v>
      </c>
      <c r="I5735">
        <v>0</v>
      </c>
      <c r="J5735">
        <v>0</v>
      </c>
      <c r="K5735" t="s">
        <v>18</v>
      </c>
      <c r="L5735" t="s">
        <v>26</v>
      </c>
      <c r="M5735" t="s">
        <v>30</v>
      </c>
      <c r="N5735" t="s">
        <v>22</v>
      </c>
      <c r="O5735" t="s">
        <v>22</v>
      </c>
      <c r="P5735" t="s">
        <v>4849</v>
      </c>
      <c r="Q5735" t="s">
        <v>4396</v>
      </c>
      <c r="R5735" t="s">
        <v>4401</v>
      </c>
      <c r="S5735" t="s">
        <v>4434</v>
      </c>
      <c r="T5735" t="s">
        <v>4850</v>
      </c>
      <c r="U5735" t="s">
        <v>4851</v>
      </c>
      <c r="V5735">
        <v>1995</v>
      </c>
      <c r="W5735" s="1">
        <v>44588</v>
      </c>
      <c r="X5735" t="s">
        <v>4388</v>
      </c>
      <c r="Y5735" t="s">
        <v>4048</v>
      </c>
      <c r="Z5735" t="s">
        <v>4014</v>
      </c>
      <c r="AA5735" t="s">
        <v>4049</v>
      </c>
      <c r="AB5735" t="s">
        <v>4002</v>
      </c>
      <c r="AC5735" t="s">
        <v>3980</v>
      </c>
      <c r="AD5735">
        <v>174.95</v>
      </c>
      <c r="AE5735">
        <v>217.09</v>
      </c>
      <c r="AF5735" t="s">
        <v>3975</v>
      </c>
      <c r="AG5735" s="1">
        <v>45948</v>
      </c>
      <c r="AH5735" t="s">
        <v>4169</v>
      </c>
      <c r="AI5735" t="s">
        <v>18</v>
      </c>
      <c r="AJ5735" t="s">
        <v>4055</v>
      </c>
      <c r="AL5735" s="1"/>
      <c r="AM5735" s="1"/>
      <c r="AO5735">
        <v>192.28</v>
      </c>
      <c r="AP5735">
        <v>0</v>
      </c>
      <c r="AQ5735">
        <v>0</v>
      </c>
      <c r="AR5735">
        <v>192.28</v>
      </c>
      <c r="AS5735">
        <v>192.28</v>
      </c>
      <c r="AT5735">
        <v>174.95</v>
      </c>
      <c r="AU5735">
        <v>17.330000000000013</v>
      </c>
      <c r="AV5735">
        <v>3</v>
      </c>
      <c r="AW5735">
        <v>3</v>
      </c>
    </row>
    <row r="5736" spans="1:49" x14ac:dyDescent="0.3">
      <c r="A5736" t="s">
        <v>4329</v>
      </c>
      <c r="B5736" s="1">
        <v>45913</v>
      </c>
      <c r="C5736" s="1">
        <v>45915</v>
      </c>
      <c r="D5736" s="1">
        <v>45922</v>
      </c>
      <c r="E5736" t="s">
        <v>212</v>
      </c>
      <c r="F5736" t="s">
        <v>55</v>
      </c>
      <c r="G5736">
        <v>1</v>
      </c>
      <c r="H5736">
        <v>6.86</v>
      </c>
      <c r="I5736">
        <v>20</v>
      </c>
      <c r="J5736">
        <v>25</v>
      </c>
      <c r="K5736" t="s">
        <v>60</v>
      </c>
      <c r="L5736" t="s">
        <v>43</v>
      </c>
      <c r="M5736" t="s">
        <v>20</v>
      </c>
      <c r="N5736" t="s">
        <v>37</v>
      </c>
      <c r="O5736" t="s">
        <v>22</v>
      </c>
      <c r="P5736" t="s">
        <v>4526</v>
      </c>
      <c r="Q5736" t="s">
        <v>4396</v>
      </c>
      <c r="R5736" t="s">
        <v>4416</v>
      </c>
      <c r="S5736" t="s">
        <v>4406</v>
      </c>
      <c r="T5736" t="s">
        <v>5169</v>
      </c>
      <c r="U5736" t="s">
        <v>5170</v>
      </c>
      <c r="V5736">
        <v>2004</v>
      </c>
      <c r="W5736" s="1">
        <v>45182</v>
      </c>
      <c r="X5736" t="s">
        <v>4394</v>
      </c>
      <c r="Y5736" t="s">
        <v>4007</v>
      </c>
      <c r="Z5736" t="s">
        <v>3994</v>
      </c>
      <c r="AA5736" t="s">
        <v>4008</v>
      </c>
      <c r="AB5736" t="s">
        <v>4009</v>
      </c>
      <c r="AC5736" t="s">
        <v>3974</v>
      </c>
      <c r="AD5736">
        <v>4.9400000000000004</v>
      </c>
      <c r="AE5736">
        <v>6.38</v>
      </c>
      <c r="AF5736" t="s">
        <v>3975</v>
      </c>
      <c r="AG5736" s="1">
        <v>45700</v>
      </c>
      <c r="AH5736" t="s">
        <v>4170</v>
      </c>
      <c r="AI5736" t="s">
        <v>35</v>
      </c>
      <c r="AJ5736" t="s">
        <v>4055</v>
      </c>
      <c r="AL5736" s="1"/>
      <c r="AM5736" s="1"/>
      <c r="AO5736">
        <v>6.86</v>
      </c>
      <c r="AP5736">
        <v>0.2</v>
      </c>
      <c r="AQ5736">
        <v>1.3720000000000001</v>
      </c>
      <c r="AR5736">
        <v>5.4880000000000004</v>
      </c>
      <c r="AS5736">
        <v>30.488</v>
      </c>
      <c r="AT5736">
        <v>4.9400000000000004</v>
      </c>
      <c r="AU5736">
        <v>-24.451999999999998</v>
      </c>
      <c r="AV5736">
        <v>7</v>
      </c>
      <c r="AW5736">
        <v>2</v>
      </c>
    </row>
    <row r="5737" spans="1:49" x14ac:dyDescent="0.3">
      <c r="A5737" t="s">
        <v>7602</v>
      </c>
      <c r="B5737" s="1">
        <v>45746</v>
      </c>
      <c r="C5737" s="1">
        <v>45753</v>
      </c>
      <c r="D5737" s="1">
        <v>45757</v>
      </c>
      <c r="E5737" t="s">
        <v>998</v>
      </c>
      <c r="F5737" t="s">
        <v>496</v>
      </c>
      <c r="G5737">
        <v>1</v>
      </c>
      <c r="H5737">
        <v>20.94</v>
      </c>
      <c r="I5737">
        <v>0</v>
      </c>
      <c r="J5737">
        <v>15</v>
      </c>
      <c r="K5737" t="s">
        <v>18</v>
      </c>
      <c r="L5737" t="s">
        <v>19</v>
      </c>
      <c r="M5737" t="s">
        <v>47</v>
      </c>
      <c r="N5737" t="s">
        <v>22</v>
      </c>
      <c r="O5737" t="s">
        <v>189</v>
      </c>
      <c r="P5737" t="s">
        <v>4488</v>
      </c>
      <c r="Q5737" t="s">
        <v>4384</v>
      </c>
      <c r="R5737" t="s">
        <v>4385</v>
      </c>
      <c r="S5737" t="s">
        <v>4391</v>
      </c>
      <c r="T5737" t="s">
        <v>5080</v>
      </c>
      <c r="U5737" t="s">
        <v>8759</v>
      </c>
      <c r="V5737">
        <v>1977</v>
      </c>
      <c r="W5737" s="1">
        <v>44622</v>
      </c>
      <c r="X5737" t="s">
        <v>4404</v>
      </c>
      <c r="Y5737" t="s">
        <v>4012</v>
      </c>
      <c r="Z5737" t="s">
        <v>3971</v>
      </c>
      <c r="AA5737" t="s">
        <v>4011</v>
      </c>
      <c r="AB5737" t="s">
        <v>3989</v>
      </c>
      <c r="AC5737" t="s">
        <v>3997</v>
      </c>
      <c r="AD5737">
        <v>16.45</v>
      </c>
      <c r="AE5737">
        <v>24.32</v>
      </c>
      <c r="AF5737" t="s">
        <v>3975</v>
      </c>
      <c r="AG5737" s="1"/>
      <c r="AJ5737" t="s">
        <v>3975</v>
      </c>
      <c r="AK5737" t="s">
        <v>5227</v>
      </c>
      <c r="AL5737" s="1">
        <v>45825</v>
      </c>
      <c r="AM5737" s="1">
        <v>45859</v>
      </c>
      <c r="AN5737" t="s">
        <v>19</v>
      </c>
      <c r="AO5737">
        <v>20.94</v>
      </c>
      <c r="AP5737">
        <v>0</v>
      </c>
      <c r="AQ5737">
        <v>0</v>
      </c>
      <c r="AR5737">
        <v>20.94</v>
      </c>
      <c r="AS5737">
        <v>35.94</v>
      </c>
      <c r="AT5737">
        <v>16.45</v>
      </c>
      <c r="AU5737">
        <v>-10.509999999999998</v>
      </c>
      <c r="AV5737">
        <v>4</v>
      </c>
      <c r="AW5737">
        <v>7</v>
      </c>
    </row>
    <row r="5738" spans="1:49" x14ac:dyDescent="0.3">
      <c r="A5738" t="s">
        <v>7603</v>
      </c>
      <c r="B5738" s="1">
        <v>45915</v>
      </c>
      <c r="C5738" s="1">
        <v>45918</v>
      </c>
      <c r="D5738" s="1">
        <v>45921</v>
      </c>
      <c r="E5738" t="s">
        <v>998</v>
      </c>
      <c r="F5738" t="s">
        <v>218</v>
      </c>
      <c r="G5738">
        <v>2</v>
      </c>
      <c r="H5738">
        <v>40.729999999999997</v>
      </c>
      <c r="I5738">
        <v>0</v>
      </c>
      <c r="J5738">
        <v>15</v>
      </c>
      <c r="K5738" t="s">
        <v>18</v>
      </c>
      <c r="L5738" t="s">
        <v>26</v>
      </c>
      <c r="M5738" t="s">
        <v>30</v>
      </c>
      <c r="N5738" t="s">
        <v>52</v>
      </c>
      <c r="O5738" t="s">
        <v>111</v>
      </c>
      <c r="P5738" t="s">
        <v>4488</v>
      </c>
      <c r="Q5738" t="s">
        <v>4384</v>
      </c>
      <c r="R5738" t="s">
        <v>4385</v>
      </c>
      <c r="S5738" t="s">
        <v>4391</v>
      </c>
      <c r="T5738" t="s">
        <v>5080</v>
      </c>
      <c r="U5738" t="s">
        <v>8759</v>
      </c>
      <c r="V5738">
        <v>1977</v>
      </c>
      <c r="W5738" s="1">
        <v>44622</v>
      </c>
      <c r="X5738" t="s">
        <v>4404</v>
      </c>
      <c r="Y5738" t="s">
        <v>4053</v>
      </c>
      <c r="Z5738" t="s">
        <v>3994</v>
      </c>
      <c r="AA5738" t="s">
        <v>4006</v>
      </c>
      <c r="AB5738" t="s">
        <v>3983</v>
      </c>
      <c r="AC5738" t="s">
        <v>3974</v>
      </c>
      <c r="AD5738">
        <v>0</v>
      </c>
      <c r="AE5738">
        <v>45.96</v>
      </c>
      <c r="AF5738" t="s">
        <v>3975</v>
      </c>
      <c r="AG5738" s="1"/>
      <c r="AJ5738" t="s">
        <v>3975</v>
      </c>
      <c r="AK5738" t="s">
        <v>5226</v>
      </c>
      <c r="AL5738" s="1">
        <v>45762</v>
      </c>
      <c r="AM5738" s="1">
        <v>45777</v>
      </c>
      <c r="AN5738" t="s">
        <v>26</v>
      </c>
      <c r="AO5738">
        <v>81.459999999999994</v>
      </c>
      <c r="AP5738">
        <v>0</v>
      </c>
      <c r="AQ5738">
        <v>0</v>
      </c>
      <c r="AR5738">
        <v>81.459999999999994</v>
      </c>
      <c r="AS5738">
        <v>96.46</v>
      </c>
      <c r="AT5738">
        <v>0</v>
      </c>
      <c r="AU5738">
        <v>66.459999999999994</v>
      </c>
      <c r="AV5738">
        <v>3</v>
      </c>
      <c r="AW5738">
        <v>3</v>
      </c>
    </row>
    <row r="5739" spans="1:49" x14ac:dyDescent="0.3">
      <c r="A5739" t="s">
        <v>7604</v>
      </c>
      <c r="B5739" s="1">
        <v>46012</v>
      </c>
      <c r="C5739" s="1">
        <v>46015</v>
      </c>
      <c r="D5739" s="1">
        <v>46020</v>
      </c>
      <c r="E5739" t="s">
        <v>1354</v>
      </c>
      <c r="F5739" t="s">
        <v>25</v>
      </c>
      <c r="G5739">
        <v>2</v>
      </c>
      <c r="H5739">
        <v>263.76</v>
      </c>
      <c r="I5739">
        <v>0</v>
      </c>
      <c r="J5739">
        <v>25</v>
      </c>
      <c r="K5739" t="s">
        <v>35</v>
      </c>
      <c r="L5739" t="s">
        <v>26</v>
      </c>
      <c r="M5739" t="s">
        <v>20</v>
      </c>
      <c r="N5739" t="s">
        <v>22</v>
      </c>
      <c r="O5739" t="s">
        <v>22</v>
      </c>
      <c r="P5739" t="s">
        <v>4559</v>
      </c>
      <c r="Q5739" t="s">
        <v>4384</v>
      </c>
      <c r="R5739" t="s">
        <v>4459</v>
      </c>
      <c r="S5739" t="s">
        <v>4406</v>
      </c>
      <c r="T5739" t="s">
        <v>4560</v>
      </c>
      <c r="U5739" t="s">
        <v>4561</v>
      </c>
      <c r="V5739">
        <v>1981</v>
      </c>
      <c r="W5739" s="1">
        <v>45791</v>
      </c>
      <c r="X5739" t="s">
        <v>4404</v>
      </c>
      <c r="Y5739" t="s">
        <v>4054</v>
      </c>
      <c r="Z5739" t="s">
        <v>3987</v>
      </c>
      <c r="AA5739" t="s">
        <v>4026</v>
      </c>
      <c r="AB5739" t="s">
        <v>3996</v>
      </c>
      <c r="AC5739" t="s">
        <v>3974</v>
      </c>
      <c r="AD5739">
        <v>0</v>
      </c>
      <c r="AE5739">
        <v>242.11</v>
      </c>
      <c r="AF5739" t="s">
        <v>4055</v>
      </c>
      <c r="AG5739" s="1"/>
      <c r="AJ5739" t="s">
        <v>3975</v>
      </c>
      <c r="AL5739" s="1"/>
      <c r="AM5739" s="1"/>
      <c r="AO5739">
        <v>527.52</v>
      </c>
      <c r="AP5739">
        <v>0</v>
      </c>
      <c r="AQ5739">
        <v>0</v>
      </c>
      <c r="AR5739">
        <v>527.52</v>
      </c>
      <c r="AS5739">
        <v>552.52</v>
      </c>
      <c r="AT5739">
        <v>0</v>
      </c>
      <c r="AU5739">
        <v>502.52</v>
      </c>
      <c r="AV5739">
        <v>5</v>
      </c>
      <c r="AW5739">
        <v>3</v>
      </c>
    </row>
    <row r="5740" spans="1:49" x14ac:dyDescent="0.3">
      <c r="A5740" t="s">
        <v>7605</v>
      </c>
      <c r="B5740" s="1">
        <v>45759</v>
      </c>
      <c r="C5740" s="1">
        <v>45761</v>
      </c>
      <c r="D5740" s="1">
        <v>45765</v>
      </c>
      <c r="E5740" t="s">
        <v>50</v>
      </c>
      <c r="F5740" t="s">
        <v>948</v>
      </c>
      <c r="G5740">
        <v>1</v>
      </c>
      <c r="H5740">
        <v>18.010000000000002</v>
      </c>
      <c r="I5740">
        <v>15</v>
      </c>
      <c r="J5740">
        <v>50</v>
      </c>
      <c r="K5740" t="s">
        <v>60</v>
      </c>
      <c r="L5740" t="s">
        <v>26</v>
      </c>
      <c r="M5740" t="s">
        <v>30</v>
      </c>
      <c r="N5740" t="s">
        <v>22</v>
      </c>
      <c r="O5740" t="s">
        <v>226</v>
      </c>
      <c r="P5740" t="s">
        <v>4856</v>
      </c>
      <c r="Q5740" t="s">
        <v>4384</v>
      </c>
      <c r="R5740" t="s">
        <v>4444</v>
      </c>
      <c r="S5740" t="s">
        <v>4434</v>
      </c>
      <c r="T5740" t="s">
        <v>4857</v>
      </c>
      <c r="U5740" t="s">
        <v>8624</v>
      </c>
      <c r="V5740">
        <v>1986</v>
      </c>
      <c r="W5740" s="1">
        <v>45931</v>
      </c>
      <c r="X5740" t="s">
        <v>4394</v>
      </c>
      <c r="Y5740" t="s">
        <v>4069</v>
      </c>
      <c r="Z5740" t="s">
        <v>3971</v>
      </c>
      <c r="AA5740" t="s">
        <v>4004</v>
      </c>
      <c r="AB5740" t="s">
        <v>4002</v>
      </c>
      <c r="AC5740" t="s">
        <v>3997</v>
      </c>
      <c r="AD5740">
        <v>18.09</v>
      </c>
      <c r="AE5740">
        <v>20.95</v>
      </c>
      <c r="AF5740" t="s">
        <v>3975</v>
      </c>
      <c r="AG5740" s="1"/>
      <c r="AJ5740" t="s">
        <v>3975</v>
      </c>
      <c r="AK5740" t="s">
        <v>5224</v>
      </c>
      <c r="AL5740" s="1">
        <v>45668</v>
      </c>
      <c r="AM5740" s="1">
        <v>45718</v>
      </c>
      <c r="AN5740" t="s">
        <v>19</v>
      </c>
      <c r="AO5740">
        <v>18.010000000000002</v>
      </c>
      <c r="AP5740">
        <v>0.15</v>
      </c>
      <c r="AQ5740">
        <v>2.7015000000000002</v>
      </c>
      <c r="AR5740">
        <v>15.308500000000002</v>
      </c>
      <c r="AS5740">
        <v>65.308500000000009</v>
      </c>
      <c r="AT5740">
        <v>18.09</v>
      </c>
      <c r="AU5740">
        <v>-52.781499999999994</v>
      </c>
      <c r="AV5740">
        <v>4</v>
      </c>
      <c r="AW5740">
        <v>2</v>
      </c>
    </row>
    <row r="5741" spans="1:49" x14ac:dyDescent="0.3">
      <c r="A5741" t="s">
        <v>7606</v>
      </c>
      <c r="B5741" s="1">
        <v>45781</v>
      </c>
      <c r="C5741" s="1">
        <v>45843</v>
      </c>
      <c r="D5741" s="1">
        <v>45935</v>
      </c>
      <c r="E5741" t="s">
        <v>754</v>
      </c>
      <c r="F5741" t="s">
        <v>1114</v>
      </c>
      <c r="G5741">
        <v>1</v>
      </c>
      <c r="H5741">
        <v>95.28</v>
      </c>
      <c r="I5741">
        <v>25</v>
      </c>
      <c r="J5741">
        <v>25</v>
      </c>
      <c r="K5741" t="s">
        <v>18</v>
      </c>
      <c r="L5741" t="s">
        <v>43</v>
      </c>
      <c r="M5741" t="s">
        <v>30</v>
      </c>
      <c r="N5741" t="s">
        <v>22</v>
      </c>
      <c r="O5741" t="s">
        <v>226</v>
      </c>
      <c r="P5741" t="s">
        <v>4654</v>
      </c>
      <c r="Q5741" t="s">
        <v>4384</v>
      </c>
      <c r="R5741" t="s">
        <v>4409</v>
      </c>
      <c r="S5741" t="s">
        <v>4406</v>
      </c>
      <c r="T5741" t="s">
        <v>4988</v>
      </c>
      <c r="U5741" t="s">
        <v>8701</v>
      </c>
      <c r="V5741">
        <v>1970</v>
      </c>
      <c r="W5741" s="1">
        <v>44695</v>
      </c>
      <c r="X5741" t="s">
        <v>4404</v>
      </c>
      <c r="Y5741" t="s">
        <v>4064</v>
      </c>
      <c r="Z5741" t="s">
        <v>3987</v>
      </c>
      <c r="AA5741" t="s">
        <v>4065</v>
      </c>
      <c r="AB5741" t="s">
        <v>3979</v>
      </c>
      <c r="AC5741" t="s">
        <v>3980</v>
      </c>
      <c r="AD5741">
        <v>61.44</v>
      </c>
      <c r="AE5741">
        <v>83.71</v>
      </c>
      <c r="AF5741" t="s">
        <v>4055</v>
      </c>
      <c r="AG5741" s="1"/>
      <c r="AJ5741" t="s">
        <v>3975</v>
      </c>
      <c r="AK5741" t="s">
        <v>5224</v>
      </c>
      <c r="AL5741" s="1">
        <v>45668</v>
      </c>
      <c r="AM5741" s="1">
        <v>45718</v>
      </c>
      <c r="AN5741" t="s">
        <v>19</v>
      </c>
      <c r="AO5741">
        <v>95.28</v>
      </c>
      <c r="AP5741">
        <v>0.25</v>
      </c>
      <c r="AQ5741">
        <v>23.82</v>
      </c>
      <c r="AR5741">
        <v>71.460000000000008</v>
      </c>
      <c r="AS5741">
        <v>96.460000000000008</v>
      </c>
      <c r="AT5741">
        <v>61.44</v>
      </c>
      <c r="AU5741">
        <v>-14.97999999999999</v>
      </c>
      <c r="AV5741">
        <v>92</v>
      </c>
      <c r="AW5741">
        <v>62</v>
      </c>
    </row>
    <row r="5742" spans="1:49" x14ac:dyDescent="0.3">
      <c r="A5742" t="s">
        <v>7607</v>
      </c>
      <c r="B5742" s="1">
        <v>45852</v>
      </c>
      <c r="C5742" s="1">
        <v>45852</v>
      </c>
      <c r="D5742" s="1">
        <v>45854</v>
      </c>
      <c r="E5742" t="s">
        <v>1036</v>
      </c>
      <c r="F5742" t="s">
        <v>670</v>
      </c>
      <c r="G5742">
        <v>1</v>
      </c>
      <c r="H5742">
        <v>289.58</v>
      </c>
      <c r="I5742">
        <v>0</v>
      </c>
      <c r="J5742">
        <v>50</v>
      </c>
      <c r="K5742" t="s">
        <v>42</v>
      </c>
      <c r="L5742" t="s">
        <v>26</v>
      </c>
      <c r="M5742" t="s">
        <v>30</v>
      </c>
      <c r="N5742" t="s">
        <v>31</v>
      </c>
      <c r="O5742" t="s">
        <v>22</v>
      </c>
      <c r="P5742" t="s">
        <v>4841</v>
      </c>
      <c r="Q5742" t="s">
        <v>4396</v>
      </c>
      <c r="R5742" t="s">
        <v>4401</v>
      </c>
      <c r="S5742" t="s">
        <v>4398</v>
      </c>
      <c r="T5742" t="s">
        <v>5183</v>
      </c>
      <c r="U5742" t="s">
        <v>8820</v>
      </c>
      <c r="V5742">
        <v>1981</v>
      </c>
      <c r="W5742" s="1">
        <v>45815</v>
      </c>
      <c r="X5742" t="s">
        <v>4388</v>
      </c>
      <c r="Y5742" t="s">
        <v>4060</v>
      </c>
      <c r="Z5742" t="s">
        <v>4014</v>
      </c>
      <c r="AA5742" t="s">
        <v>4049</v>
      </c>
      <c r="AB5742" t="s">
        <v>4000</v>
      </c>
      <c r="AC5742" t="s">
        <v>3997</v>
      </c>
      <c r="AD5742">
        <v>195.34</v>
      </c>
      <c r="AE5742">
        <v>295.11</v>
      </c>
      <c r="AF5742" t="s">
        <v>3975</v>
      </c>
      <c r="AG5742" s="1"/>
      <c r="AJ5742" t="s">
        <v>3975</v>
      </c>
      <c r="AL5742" s="1"/>
      <c r="AM5742" s="1"/>
      <c r="AO5742">
        <v>289.58</v>
      </c>
      <c r="AP5742">
        <v>0</v>
      </c>
      <c r="AQ5742">
        <v>0</v>
      </c>
      <c r="AR5742">
        <v>289.58</v>
      </c>
      <c r="AS5742">
        <v>339.58</v>
      </c>
      <c r="AT5742">
        <v>195.34</v>
      </c>
      <c r="AU5742">
        <v>44.239999999999981</v>
      </c>
      <c r="AV5742">
        <v>2</v>
      </c>
      <c r="AW5742">
        <v>0</v>
      </c>
    </row>
    <row r="5743" spans="1:49" x14ac:dyDescent="0.3">
      <c r="A5743" t="s">
        <v>7608</v>
      </c>
      <c r="B5743" s="1">
        <v>45713</v>
      </c>
      <c r="C5743" s="1">
        <v>45716</v>
      </c>
      <c r="D5743" s="1">
        <v>45718</v>
      </c>
      <c r="E5743" t="s">
        <v>109</v>
      </c>
      <c r="F5743" t="s">
        <v>120</v>
      </c>
      <c r="G5743">
        <v>1</v>
      </c>
      <c r="H5743">
        <v>150.74</v>
      </c>
      <c r="I5743">
        <v>30</v>
      </c>
      <c r="J5743">
        <v>0</v>
      </c>
      <c r="K5743" t="s">
        <v>60</v>
      </c>
      <c r="L5743" t="s">
        <v>26</v>
      </c>
      <c r="M5743" t="s">
        <v>30</v>
      </c>
      <c r="N5743" t="s">
        <v>22</v>
      </c>
      <c r="O5743" t="s">
        <v>242</v>
      </c>
      <c r="P5743" t="s">
        <v>4716</v>
      </c>
      <c r="Q5743" t="s">
        <v>4384</v>
      </c>
      <c r="R5743" t="s">
        <v>4397</v>
      </c>
      <c r="S5743" t="s">
        <v>4386</v>
      </c>
      <c r="T5743" t="s">
        <v>4741</v>
      </c>
      <c r="U5743" t="s">
        <v>8562</v>
      </c>
      <c r="V5743">
        <v>1973</v>
      </c>
      <c r="W5743" s="1">
        <v>45098</v>
      </c>
      <c r="X5743" t="s">
        <v>22</v>
      </c>
      <c r="Y5743" t="s">
        <v>4059</v>
      </c>
      <c r="Z5743" t="s">
        <v>3987</v>
      </c>
      <c r="AA5743" t="s">
        <v>3988</v>
      </c>
      <c r="AB5743" t="s">
        <v>3983</v>
      </c>
      <c r="AC5743" t="s">
        <v>3997</v>
      </c>
      <c r="AD5743">
        <v>121</v>
      </c>
      <c r="AE5743">
        <v>155</v>
      </c>
      <c r="AF5743" t="s">
        <v>4055</v>
      </c>
      <c r="AG5743" s="1"/>
      <c r="AJ5743" t="s">
        <v>3975</v>
      </c>
      <c r="AK5743" t="s">
        <v>5222</v>
      </c>
      <c r="AL5743" s="1">
        <v>45809</v>
      </c>
      <c r="AM5743" s="1">
        <v>45857</v>
      </c>
      <c r="AN5743" t="s">
        <v>19</v>
      </c>
      <c r="AO5743">
        <v>150.74</v>
      </c>
      <c r="AP5743">
        <v>0.3</v>
      </c>
      <c r="AQ5743">
        <v>45.222000000000001</v>
      </c>
      <c r="AR5743">
        <v>105.518</v>
      </c>
      <c r="AS5743">
        <v>105.518</v>
      </c>
      <c r="AT5743">
        <v>121</v>
      </c>
      <c r="AU5743">
        <v>-15.481999999999999</v>
      </c>
      <c r="AV5743">
        <v>2</v>
      </c>
      <c r="AW5743">
        <v>3</v>
      </c>
    </row>
    <row r="5744" spans="1:49" x14ac:dyDescent="0.3">
      <c r="A5744" t="s">
        <v>7609</v>
      </c>
      <c r="B5744" s="1">
        <v>45700</v>
      </c>
      <c r="C5744" s="1">
        <v>45707</v>
      </c>
      <c r="D5744" s="1">
        <v>45710</v>
      </c>
      <c r="E5744" t="s">
        <v>334</v>
      </c>
      <c r="F5744" t="s">
        <v>537</v>
      </c>
      <c r="G5744">
        <v>2</v>
      </c>
      <c r="H5744">
        <v>206.9</v>
      </c>
      <c r="I5744">
        <v>0</v>
      </c>
      <c r="J5744">
        <v>25</v>
      </c>
      <c r="K5744" t="s">
        <v>35</v>
      </c>
      <c r="L5744" t="s">
        <v>26</v>
      </c>
      <c r="M5744" t="s">
        <v>30</v>
      </c>
      <c r="N5744" t="s">
        <v>37</v>
      </c>
      <c r="O5744" t="s">
        <v>22</v>
      </c>
      <c r="P5744" t="s">
        <v>4757</v>
      </c>
      <c r="Q5744" t="s">
        <v>4396</v>
      </c>
      <c r="R5744" t="s">
        <v>4424</v>
      </c>
      <c r="S5744" t="s">
        <v>4386</v>
      </c>
      <c r="T5744" t="s">
        <v>4909</v>
      </c>
      <c r="U5744" t="s">
        <v>8655</v>
      </c>
      <c r="V5744">
        <v>1972</v>
      </c>
      <c r="W5744" s="1">
        <v>45250</v>
      </c>
      <c r="X5744" t="s">
        <v>22</v>
      </c>
      <c r="Y5744" t="s">
        <v>4042</v>
      </c>
      <c r="Z5744" t="s">
        <v>3994</v>
      </c>
      <c r="AA5744" t="s">
        <v>4043</v>
      </c>
      <c r="AB5744" t="s">
        <v>4020</v>
      </c>
      <c r="AC5744" t="s">
        <v>3974</v>
      </c>
      <c r="AD5744">
        <v>190.78</v>
      </c>
      <c r="AE5744">
        <v>223.48</v>
      </c>
      <c r="AF5744" t="s">
        <v>3975</v>
      </c>
      <c r="AG5744" s="1"/>
      <c r="AJ5744" t="s">
        <v>3975</v>
      </c>
      <c r="AL5744" s="1"/>
      <c r="AM5744" s="1"/>
      <c r="AO5744">
        <v>413.8</v>
      </c>
      <c r="AP5744">
        <v>0</v>
      </c>
      <c r="AQ5744">
        <v>0</v>
      </c>
      <c r="AR5744">
        <v>413.8</v>
      </c>
      <c r="AS5744">
        <v>438.8</v>
      </c>
      <c r="AT5744">
        <v>381.56</v>
      </c>
      <c r="AU5744">
        <v>7.2400000000000091</v>
      </c>
      <c r="AV5744">
        <v>3</v>
      </c>
      <c r="AW5744">
        <v>7</v>
      </c>
    </row>
    <row r="5745" spans="1:49" x14ac:dyDescent="0.3">
      <c r="A5745" t="s">
        <v>7610</v>
      </c>
      <c r="B5745" s="1">
        <v>45822</v>
      </c>
      <c r="C5745" s="1">
        <v>45824</v>
      </c>
      <c r="D5745" s="1">
        <v>45836</v>
      </c>
      <c r="E5745" t="s">
        <v>265</v>
      </c>
      <c r="F5745" t="s">
        <v>147</v>
      </c>
      <c r="G5745">
        <v>1</v>
      </c>
      <c r="H5745">
        <v>245.71</v>
      </c>
      <c r="I5745">
        <v>5</v>
      </c>
      <c r="J5745">
        <v>0</v>
      </c>
      <c r="K5745" t="s">
        <v>60</v>
      </c>
      <c r="L5745" t="s">
        <v>26</v>
      </c>
      <c r="M5745" t="s">
        <v>30</v>
      </c>
      <c r="N5745" t="s">
        <v>22</v>
      </c>
      <c r="O5745" t="s">
        <v>22</v>
      </c>
      <c r="P5745" t="s">
        <v>4476</v>
      </c>
      <c r="Q5745" t="s">
        <v>4384</v>
      </c>
      <c r="R5745" t="s">
        <v>4412</v>
      </c>
      <c r="S5745" t="s">
        <v>4391</v>
      </c>
      <c r="T5745" t="s">
        <v>5021</v>
      </c>
      <c r="U5745" t="s">
        <v>8721</v>
      </c>
      <c r="V5745">
        <v>1979</v>
      </c>
      <c r="W5745" s="1">
        <v>45936</v>
      </c>
      <c r="X5745" t="s">
        <v>4388</v>
      </c>
      <c r="Y5745" t="s">
        <v>4107</v>
      </c>
      <c r="Z5745" t="s">
        <v>3994</v>
      </c>
      <c r="AA5745" t="s">
        <v>4008</v>
      </c>
      <c r="AB5745" t="s">
        <v>3983</v>
      </c>
      <c r="AC5745" t="s">
        <v>3997</v>
      </c>
      <c r="AD5745">
        <v>177.66</v>
      </c>
      <c r="AE5745">
        <v>222.73</v>
      </c>
      <c r="AF5745" t="s">
        <v>3975</v>
      </c>
      <c r="AG5745" s="1"/>
      <c r="AJ5745" t="s">
        <v>3975</v>
      </c>
      <c r="AL5745" s="1"/>
      <c r="AM5745" s="1"/>
      <c r="AO5745">
        <v>245.71</v>
      </c>
      <c r="AP5745">
        <v>0.05</v>
      </c>
      <c r="AQ5745">
        <v>12.285500000000001</v>
      </c>
      <c r="AR5745">
        <v>233.42449999999999</v>
      </c>
      <c r="AS5745">
        <v>233.42449999999999</v>
      </c>
      <c r="AT5745">
        <v>177.66</v>
      </c>
      <c r="AU5745">
        <v>55.764499999999998</v>
      </c>
      <c r="AV5745">
        <v>12</v>
      </c>
      <c r="AW5745">
        <v>2</v>
      </c>
    </row>
    <row r="5746" spans="1:49" x14ac:dyDescent="0.3">
      <c r="A5746" t="s">
        <v>7611</v>
      </c>
      <c r="B5746" s="1">
        <v>45754</v>
      </c>
      <c r="C5746" s="1">
        <v>45965</v>
      </c>
      <c r="D5746" s="1">
        <v>45759</v>
      </c>
      <c r="E5746" t="s">
        <v>1357</v>
      </c>
      <c r="F5746" t="s">
        <v>830</v>
      </c>
      <c r="G5746">
        <v>2</v>
      </c>
      <c r="H5746">
        <v>35.909999999999997</v>
      </c>
      <c r="I5746">
        <v>2</v>
      </c>
      <c r="J5746">
        <v>25</v>
      </c>
      <c r="K5746" t="s">
        <v>42</v>
      </c>
      <c r="L5746" t="s">
        <v>26</v>
      </c>
      <c r="M5746" t="s">
        <v>20</v>
      </c>
      <c r="N5746" t="s">
        <v>22</v>
      </c>
      <c r="O5746" t="s">
        <v>111</v>
      </c>
      <c r="P5746" t="s">
        <v>4938</v>
      </c>
      <c r="Q5746" t="s">
        <v>4396</v>
      </c>
      <c r="R5746" t="s">
        <v>4385</v>
      </c>
      <c r="S5746" t="s">
        <v>4434</v>
      </c>
      <c r="T5746" t="s">
        <v>4939</v>
      </c>
      <c r="U5746" t="s">
        <v>8672</v>
      </c>
      <c r="V5746">
        <v>1983</v>
      </c>
      <c r="W5746" s="1">
        <v>45780</v>
      </c>
      <c r="X5746" t="s">
        <v>4404</v>
      </c>
      <c r="Y5746" t="s">
        <v>4163</v>
      </c>
      <c r="Z5746" t="s">
        <v>4014</v>
      </c>
      <c r="AA5746" t="s">
        <v>4023</v>
      </c>
      <c r="AB5746" t="s">
        <v>4000</v>
      </c>
      <c r="AC5746" t="s">
        <v>3997</v>
      </c>
      <c r="AD5746">
        <v>0</v>
      </c>
      <c r="AE5746">
        <v>35.82</v>
      </c>
      <c r="AF5746" t="s">
        <v>3975</v>
      </c>
      <c r="AG5746" s="1"/>
      <c r="AJ5746" t="s">
        <v>3975</v>
      </c>
      <c r="AK5746" t="s">
        <v>5226</v>
      </c>
      <c r="AL5746" s="1">
        <v>45762</v>
      </c>
      <c r="AM5746" s="1">
        <v>45777</v>
      </c>
      <c r="AN5746" t="s">
        <v>26</v>
      </c>
      <c r="AO5746">
        <v>71.819999999999993</v>
      </c>
      <c r="AP5746">
        <v>0.02</v>
      </c>
      <c r="AQ5746">
        <v>1.4363999999999999</v>
      </c>
      <c r="AR5746">
        <v>70.383599999999987</v>
      </c>
      <c r="AS5746">
        <v>95.383599999999987</v>
      </c>
      <c r="AT5746">
        <v>0</v>
      </c>
      <c r="AU5746">
        <v>45.383599999999987</v>
      </c>
      <c r="AV5746">
        <v>-206</v>
      </c>
      <c r="AW5746">
        <v>211</v>
      </c>
    </row>
    <row r="5747" spans="1:49" x14ac:dyDescent="0.3">
      <c r="A5747" t="s">
        <v>7612</v>
      </c>
      <c r="B5747" s="1">
        <v>45736</v>
      </c>
      <c r="C5747" s="1">
        <v>45738</v>
      </c>
      <c r="D5747" s="1">
        <v>45741</v>
      </c>
      <c r="E5747" t="s">
        <v>1715</v>
      </c>
      <c r="F5747" t="s">
        <v>485</v>
      </c>
      <c r="G5747">
        <v>1</v>
      </c>
      <c r="H5747">
        <v>258.75</v>
      </c>
      <c r="I5747">
        <v>0</v>
      </c>
      <c r="J5747">
        <v>25</v>
      </c>
      <c r="K5747" t="s">
        <v>60</v>
      </c>
      <c r="L5747" t="s">
        <v>19</v>
      </c>
      <c r="M5747" t="s">
        <v>30</v>
      </c>
      <c r="N5747" t="s">
        <v>22</v>
      </c>
      <c r="O5747" t="s">
        <v>22</v>
      </c>
      <c r="P5747" t="s">
        <v>4389</v>
      </c>
      <c r="Q5747" t="s">
        <v>4384</v>
      </c>
      <c r="R5747" t="s">
        <v>4390</v>
      </c>
      <c r="S5747" t="s">
        <v>4391</v>
      </c>
      <c r="T5747" t="s">
        <v>4392</v>
      </c>
      <c r="U5747" t="s">
        <v>4393</v>
      </c>
      <c r="V5747">
        <v>1972</v>
      </c>
      <c r="W5747" s="1">
        <v>45519</v>
      </c>
      <c r="X5747" t="s">
        <v>4394</v>
      </c>
      <c r="Y5747" t="s">
        <v>4061</v>
      </c>
      <c r="Z5747" t="s">
        <v>3987</v>
      </c>
      <c r="AA5747" t="s">
        <v>3988</v>
      </c>
      <c r="AB5747" t="s">
        <v>3979</v>
      </c>
      <c r="AC5747" t="s">
        <v>3997</v>
      </c>
      <c r="AD5747">
        <v>174.2</v>
      </c>
      <c r="AE5747">
        <v>247.43</v>
      </c>
      <c r="AF5747" t="s">
        <v>3975</v>
      </c>
      <c r="AG5747" s="1"/>
      <c r="AJ5747" t="s">
        <v>3975</v>
      </c>
      <c r="AL5747" s="1"/>
      <c r="AM5747" s="1"/>
      <c r="AO5747">
        <v>258.75</v>
      </c>
      <c r="AP5747">
        <v>0</v>
      </c>
      <c r="AQ5747">
        <v>0</v>
      </c>
      <c r="AR5747">
        <v>258.75</v>
      </c>
      <c r="AS5747">
        <v>283.75</v>
      </c>
      <c r="AT5747">
        <v>174.2</v>
      </c>
      <c r="AU5747">
        <v>59.550000000000011</v>
      </c>
      <c r="AV5747">
        <v>3</v>
      </c>
      <c r="AW5747">
        <v>2</v>
      </c>
    </row>
    <row r="5748" spans="1:49" x14ac:dyDescent="0.3">
      <c r="A5748" t="s">
        <v>7613</v>
      </c>
      <c r="B5748" s="1">
        <v>45811</v>
      </c>
      <c r="C5748" s="1">
        <v>45783</v>
      </c>
      <c r="D5748" s="1">
        <v>45815</v>
      </c>
      <c r="E5748" t="s">
        <v>1372</v>
      </c>
      <c r="F5748" t="s">
        <v>948</v>
      </c>
      <c r="G5748">
        <v>3</v>
      </c>
      <c r="H5748">
        <v>21.44</v>
      </c>
      <c r="I5748">
        <v>10</v>
      </c>
      <c r="J5748">
        <v>15</v>
      </c>
      <c r="K5748" t="s">
        <v>42</v>
      </c>
      <c r="L5748" t="s">
        <v>19</v>
      </c>
      <c r="M5748" t="s">
        <v>30</v>
      </c>
      <c r="N5748" t="s">
        <v>22</v>
      </c>
      <c r="O5748" t="s">
        <v>22</v>
      </c>
      <c r="P5748" t="s">
        <v>4405</v>
      </c>
      <c r="Q5748" t="s">
        <v>4396</v>
      </c>
      <c r="R5748" t="s">
        <v>4385</v>
      </c>
      <c r="S5748" t="s">
        <v>4406</v>
      </c>
      <c r="T5748" t="s">
        <v>4407</v>
      </c>
      <c r="U5748" t="s">
        <v>8423</v>
      </c>
      <c r="V5748">
        <v>1970</v>
      </c>
      <c r="W5748" s="1">
        <v>45204</v>
      </c>
      <c r="X5748" t="s">
        <v>4388</v>
      </c>
      <c r="Y5748" t="s">
        <v>4069</v>
      </c>
      <c r="Z5748" t="s">
        <v>3971</v>
      </c>
      <c r="AA5748" t="s">
        <v>4004</v>
      </c>
      <c r="AB5748" t="s">
        <v>4002</v>
      </c>
      <c r="AC5748" t="s">
        <v>3997</v>
      </c>
      <c r="AD5748">
        <v>18.09</v>
      </c>
      <c r="AE5748">
        <v>20.95</v>
      </c>
      <c r="AF5748" t="s">
        <v>3975</v>
      </c>
      <c r="AG5748" s="1"/>
      <c r="AJ5748" t="s">
        <v>3975</v>
      </c>
      <c r="AL5748" s="1"/>
      <c r="AM5748" s="1"/>
      <c r="AO5748">
        <v>64.320000000000007</v>
      </c>
      <c r="AP5748">
        <v>0.1</v>
      </c>
      <c r="AQ5748">
        <v>6.4320000000000013</v>
      </c>
      <c r="AR5748">
        <v>57.888000000000005</v>
      </c>
      <c r="AS5748">
        <v>72.888000000000005</v>
      </c>
      <c r="AT5748">
        <v>54.269999999999996</v>
      </c>
      <c r="AU5748">
        <v>-11.381999999999991</v>
      </c>
      <c r="AV5748">
        <v>32</v>
      </c>
      <c r="AW5748">
        <v>-28</v>
      </c>
    </row>
    <row r="5749" spans="1:49" x14ac:dyDescent="0.3">
      <c r="A5749" t="s">
        <v>4210</v>
      </c>
      <c r="B5749" s="1">
        <v>45890</v>
      </c>
      <c r="C5749" s="1">
        <v>45894</v>
      </c>
      <c r="D5749" s="1">
        <v>45903</v>
      </c>
      <c r="E5749" t="s">
        <v>1519</v>
      </c>
      <c r="F5749" t="s">
        <v>523</v>
      </c>
      <c r="G5749">
        <v>1</v>
      </c>
      <c r="H5749">
        <v>126.23</v>
      </c>
      <c r="I5749">
        <v>2</v>
      </c>
      <c r="J5749">
        <v>0</v>
      </c>
      <c r="K5749" t="s">
        <v>42</v>
      </c>
      <c r="L5749" t="s">
        <v>26</v>
      </c>
      <c r="M5749" t="s">
        <v>30</v>
      </c>
      <c r="N5749" t="s">
        <v>22</v>
      </c>
      <c r="O5749" t="s">
        <v>22</v>
      </c>
      <c r="P5749" t="s">
        <v>4480</v>
      </c>
      <c r="Q5749" t="s">
        <v>4384</v>
      </c>
      <c r="R5749" t="s">
        <v>4424</v>
      </c>
      <c r="S5749" t="s">
        <v>4386</v>
      </c>
      <c r="T5749" t="s">
        <v>4481</v>
      </c>
      <c r="U5749" t="s">
        <v>8449</v>
      </c>
      <c r="V5749">
        <v>1979</v>
      </c>
      <c r="W5749" s="1">
        <v>45251</v>
      </c>
      <c r="X5749" t="s">
        <v>4404</v>
      </c>
      <c r="Y5749" t="s">
        <v>4058</v>
      </c>
      <c r="Z5749" t="s">
        <v>3994</v>
      </c>
      <c r="AA5749" t="s">
        <v>3995</v>
      </c>
      <c r="AB5749" t="s">
        <v>4002</v>
      </c>
      <c r="AC5749" t="s">
        <v>3980</v>
      </c>
      <c r="AD5749">
        <v>83.34</v>
      </c>
      <c r="AE5749">
        <v>113.37</v>
      </c>
      <c r="AF5749" t="s">
        <v>3975</v>
      </c>
      <c r="AG5749" s="1">
        <v>45861</v>
      </c>
      <c r="AH5749" t="s">
        <v>4174</v>
      </c>
      <c r="AI5749" t="s">
        <v>60</v>
      </c>
      <c r="AJ5749" t="s">
        <v>4055</v>
      </c>
      <c r="AL5749" s="1"/>
      <c r="AM5749" s="1"/>
      <c r="AO5749">
        <v>126.23</v>
      </c>
      <c r="AP5749">
        <v>0.02</v>
      </c>
      <c r="AQ5749">
        <v>2.5246</v>
      </c>
      <c r="AR5749">
        <v>123.7054</v>
      </c>
      <c r="AS5749">
        <v>123.7054</v>
      </c>
      <c r="AT5749">
        <v>83.34</v>
      </c>
      <c r="AU5749">
        <v>40.365399999999994</v>
      </c>
      <c r="AV5749">
        <v>9</v>
      </c>
      <c r="AW5749">
        <v>4</v>
      </c>
    </row>
    <row r="5750" spans="1:49" x14ac:dyDescent="0.3">
      <c r="A5750" t="s">
        <v>4256</v>
      </c>
      <c r="B5750" s="1">
        <v>45809</v>
      </c>
      <c r="C5750" s="1">
        <v>45809</v>
      </c>
      <c r="D5750" s="1">
        <v>45816</v>
      </c>
      <c r="E5750" t="s">
        <v>131</v>
      </c>
      <c r="F5750" t="s">
        <v>584</v>
      </c>
      <c r="G5750">
        <v>1</v>
      </c>
      <c r="H5750">
        <v>65.61</v>
      </c>
      <c r="I5750">
        <v>5</v>
      </c>
      <c r="J5750">
        <v>15</v>
      </c>
      <c r="K5750" t="s">
        <v>35</v>
      </c>
      <c r="L5750" t="s">
        <v>19</v>
      </c>
      <c r="M5750" t="s">
        <v>47</v>
      </c>
      <c r="N5750" t="s">
        <v>31</v>
      </c>
      <c r="O5750" t="s">
        <v>22</v>
      </c>
      <c r="P5750" t="s">
        <v>4844</v>
      </c>
      <c r="Q5750" t="s">
        <v>4384</v>
      </c>
      <c r="R5750" t="s">
        <v>4416</v>
      </c>
      <c r="S5750" t="s">
        <v>4398</v>
      </c>
      <c r="T5750" t="s">
        <v>4845</v>
      </c>
      <c r="U5750" t="s">
        <v>8618</v>
      </c>
      <c r="V5750">
        <v>1976</v>
      </c>
      <c r="W5750" s="1">
        <v>45880</v>
      </c>
      <c r="X5750" t="s">
        <v>4404</v>
      </c>
      <c r="Y5750" t="s">
        <v>4052</v>
      </c>
      <c r="Z5750" t="s">
        <v>3987</v>
      </c>
      <c r="AA5750" t="s">
        <v>3988</v>
      </c>
      <c r="AB5750" t="s">
        <v>4032</v>
      </c>
      <c r="AC5750" t="s">
        <v>3980</v>
      </c>
      <c r="AD5750">
        <v>53.97</v>
      </c>
      <c r="AE5750">
        <v>67.36</v>
      </c>
      <c r="AF5750" t="s">
        <v>3975</v>
      </c>
      <c r="AG5750" s="1">
        <v>45464</v>
      </c>
      <c r="AH5750" t="s">
        <v>4174</v>
      </c>
      <c r="AI5750" t="s">
        <v>35</v>
      </c>
      <c r="AJ5750" t="s">
        <v>4055</v>
      </c>
      <c r="AL5750" s="1"/>
      <c r="AM5750" s="1"/>
      <c r="AO5750">
        <v>65.61</v>
      </c>
      <c r="AP5750">
        <v>0.05</v>
      </c>
      <c r="AQ5750">
        <v>3.2805</v>
      </c>
      <c r="AR5750">
        <v>62.329499999999996</v>
      </c>
      <c r="AS5750">
        <v>77.329499999999996</v>
      </c>
      <c r="AT5750">
        <v>53.97</v>
      </c>
      <c r="AU5750">
        <v>-6.640500000000003</v>
      </c>
      <c r="AV5750">
        <v>7</v>
      </c>
      <c r="AW5750">
        <v>0</v>
      </c>
    </row>
    <row r="5751" spans="1:49" x14ac:dyDescent="0.3">
      <c r="A5751" t="s">
        <v>7614</v>
      </c>
      <c r="B5751" s="1">
        <v>45899</v>
      </c>
      <c r="C5751" s="1">
        <v>45817</v>
      </c>
      <c r="D5751" s="1">
        <v>45907</v>
      </c>
      <c r="E5751" t="s">
        <v>687</v>
      </c>
      <c r="F5751" t="s">
        <v>188</v>
      </c>
      <c r="G5751">
        <v>1</v>
      </c>
      <c r="H5751">
        <v>38.69</v>
      </c>
      <c r="I5751">
        <v>5</v>
      </c>
      <c r="J5751">
        <v>25</v>
      </c>
      <c r="K5751" t="s">
        <v>35</v>
      </c>
      <c r="L5751" t="s">
        <v>19</v>
      </c>
      <c r="M5751" t="s">
        <v>30</v>
      </c>
      <c r="N5751" t="s">
        <v>31</v>
      </c>
      <c r="O5751" t="s">
        <v>22</v>
      </c>
      <c r="P5751" t="s">
        <v>4503</v>
      </c>
      <c r="Q5751" t="s">
        <v>4396</v>
      </c>
      <c r="R5751" t="s">
        <v>4385</v>
      </c>
      <c r="S5751" t="s">
        <v>4406</v>
      </c>
      <c r="T5751" t="s">
        <v>4504</v>
      </c>
      <c r="U5751" t="s">
        <v>8459</v>
      </c>
      <c r="V5751">
        <v>1986</v>
      </c>
      <c r="W5751" s="1">
        <v>45282</v>
      </c>
      <c r="X5751" t="s">
        <v>4419</v>
      </c>
      <c r="Y5751" t="s">
        <v>4060</v>
      </c>
      <c r="Z5751" t="s">
        <v>4014</v>
      </c>
      <c r="AA5751" t="s">
        <v>4049</v>
      </c>
      <c r="AB5751" t="s">
        <v>4000</v>
      </c>
      <c r="AC5751" t="s">
        <v>3992</v>
      </c>
      <c r="AD5751">
        <v>32.24</v>
      </c>
      <c r="AE5751">
        <v>38.15</v>
      </c>
      <c r="AF5751" t="s">
        <v>3975</v>
      </c>
      <c r="AG5751" s="1"/>
      <c r="AJ5751" t="s">
        <v>3975</v>
      </c>
      <c r="AL5751" s="1"/>
      <c r="AM5751" s="1"/>
      <c r="AO5751">
        <v>38.69</v>
      </c>
      <c r="AP5751">
        <v>0.05</v>
      </c>
      <c r="AQ5751">
        <v>1.9344999999999999</v>
      </c>
      <c r="AR5751">
        <v>36.755499999999998</v>
      </c>
      <c r="AS5751">
        <v>61.755499999999998</v>
      </c>
      <c r="AT5751">
        <v>32.24</v>
      </c>
      <c r="AU5751">
        <v>-20.484500000000004</v>
      </c>
      <c r="AV5751">
        <v>90</v>
      </c>
      <c r="AW5751">
        <v>-82</v>
      </c>
    </row>
    <row r="5752" spans="1:49" x14ac:dyDescent="0.3">
      <c r="A5752" t="s">
        <v>7615</v>
      </c>
      <c r="B5752" s="1">
        <v>45789</v>
      </c>
      <c r="C5752" s="1">
        <v>45793</v>
      </c>
      <c r="D5752" s="1">
        <v>45802</v>
      </c>
      <c r="E5752" t="s">
        <v>103</v>
      </c>
      <c r="F5752" t="s">
        <v>450</v>
      </c>
      <c r="G5752">
        <v>1</v>
      </c>
      <c r="H5752">
        <v>108</v>
      </c>
      <c r="I5752">
        <v>30</v>
      </c>
      <c r="J5752">
        <v>35</v>
      </c>
      <c r="K5752" t="s">
        <v>60</v>
      </c>
      <c r="L5752" t="s">
        <v>43</v>
      </c>
      <c r="M5752" t="s">
        <v>30</v>
      </c>
      <c r="N5752" t="s">
        <v>22</v>
      </c>
      <c r="O5752" t="s">
        <v>22</v>
      </c>
      <c r="P5752" t="s">
        <v>4508</v>
      </c>
      <c r="Q5752" t="s">
        <v>4384</v>
      </c>
      <c r="R5752" t="s">
        <v>4390</v>
      </c>
      <c r="S5752" t="s">
        <v>4434</v>
      </c>
      <c r="T5752" t="s">
        <v>4870</v>
      </c>
      <c r="U5752" t="s">
        <v>8629</v>
      </c>
      <c r="V5752">
        <v>1981</v>
      </c>
      <c r="W5752" s="1">
        <v>45852</v>
      </c>
      <c r="X5752" t="s">
        <v>4388</v>
      </c>
      <c r="Y5752" t="s">
        <v>4110</v>
      </c>
      <c r="Z5752" t="s">
        <v>3994</v>
      </c>
      <c r="AA5752" t="s">
        <v>4077</v>
      </c>
      <c r="AB5752" t="s">
        <v>3989</v>
      </c>
      <c r="AC5752" t="s">
        <v>3974</v>
      </c>
      <c r="AD5752">
        <v>77.42</v>
      </c>
      <c r="AE5752">
        <v>102.66</v>
      </c>
      <c r="AF5752" t="s">
        <v>3975</v>
      </c>
      <c r="AG5752" s="1"/>
      <c r="AJ5752" t="s">
        <v>3975</v>
      </c>
      <c r="AL5752" s="1"/>
      <c r="AM5752" s="1"/>
      <c r="AO5752">
        <v>108</v>
      </c>
      <c r="AP5752">
        <v>0.3</v>
      </c>
      <c r="AQ5752">
        <v>32.4</v>
      </c>
      <c r="AR5752">
        <v>75.599999999999994</v>
      </c>
      <c r="AS5752">
        <v>110.6</v>
      </c>
      <c r="AT5752">
        <v>77.42</v>
      </c>
      <c r="AU5752">
        <v>-36.820000000000007</v>
      </c>
      <c r="AV5752">
        <v>9</v>
      </c>
      <c r="AW5752">
        <v>4</v>
      </c>
    </row>
    <row r="5753" spans="1:49" x14ac:dyDescent="0.3">
      <c r="A5753" t="s">
        <v>7616</v>
      </c>
      <c r="B5753" s="1">
        <v>45660</v>
      </c>
      <c r="C5753" s="1"/>
      <c r="D5753" s="1">
        <v>45729</v>
      </c>
      <c r="E5753" t="s">
        <v>75</v>
      </c>
      <c r="F5753" t="s">
        <v>1568</v>
      </c>
      <c r="G5753">
        <v>1</v>
      </c>
      <c r="H5753">
        <v>67.56</v>
      </c>
      <c r="I5753">
        <v>0</v>
      </c>
      <c r="J5753">
        <v>35</v>
      </c>
      <c r="K5753" t="s">
        <v>42</v>
      </c>
      <c r="L5753" t="s">
        <v>26</v>
      </c>
      <c r="M5753" t="s">
        <v>30</v>
      </c>
      <c r="N5753" t="s">
        <v>22</v>
      </c>
      <c r="O5753" t="s">
        <v>22</v>
      </c>
      <c r="P5753" t="s">
        <v>4586</v>
      </c>
      <c r="Q5753" t="s">
        <v>4396</v>
      </c>
      <c r="R5753" t="s">
        <v>4412</v>
      </c>
      <c r="S5753" t="s">
        <v>4434</v>
      </c>
      <c r="T5753" t="s">
        <v>5015</v>
      </c>
      <c r="U5753" t="s">
        <v>8718</v>
      </c>
      <c r="V5753">
        <v>1985</v>
      </c>
      <c r="W5753" s="1">
        <v>45030</v>
      </c>
      <c r="X5753" t="s">
        <v>4404</v>
      </c>
      <c r="Y5753" t="s">
        <v>4164</v>
      </c>
      <c r="Z5753" t="s">
        <v>3977</v>
      </c>
      <c r="AA5753" t="s">
        <v>3991</v>
      </c>
      <c r="AB5753" t="s">
        <v>4000</v>
      </c>
      <c r="AC5753" t="s">
        <v>3997</v>
      </c>
      <c r="AD5753">
        <v>42.22</v>
      </c>
      <c r="AE5753">
        <v>64.08</v>
      </c>
      <c r="AF5753" t="s">
        <v>4055</v>
      </c>
      <c r="AG5753" s="1"/>
      <c r="AJ5753" t="s">
        <v>3975</v>
      </c>
      <c r="AL5753" s="1"/>
      <c r="AM5753" s="1"/>
      <c r="AO5753">
        <v>67.56</v>
      </c>
      <c r="AP5753">
        <v>0</v>
      </c>
      <c r="AQ5753">
        <v>0</v>
      </c>
      <c r="AR5753">
        <v>67.56</v>
      </c>
      <c r="AS5753">
        <v>102.56</v>
      </c>
      <c r="AT5753">
        <v>42.22</v>
      </c>
      <c r="AU5753">
        <v>-9.6599999999999966</v>
      </c>
    </row>
    <row r="5754" spans="1:49" x14ac:dyDescent="0.3">
      <c r="A5754" t="s">
        <v>7617</v>
      </c>
      <c r="B5754" s="1">
        <v>45904</v>
      </c>
      <c r="C5754" s="1"/>
      <c r="D5754" s="1">
        <v>45918</v>
      </c>
      <c r="E5754" t="s">
        <v>920</v>
      </c>
      <c r="F5754" t="s">
        <v>828</v>
      </c>
      <c r="G5754">
        <v>1</v>
      </c>
      <c r="H5754">
        <v>247.91</v>
      </c>
      <c r="I5754">
        <v>15</v>
      </c>
      <c r="J5754">
        <v>25</v>
      </c>
      <c r="K5754" t="s">
        <v>18</v>
      </c>
      <c r="L5754" t="s">
        <v>19</v>
      </c>
      <c r="M5754" t="s">
        <v>47</v>
      </c>
      <c r="N5754" t="s">
        <v>22</v>
      </c>
      <c r="O5754" t="s">
        <v>22</v>
      </c>
      <c r="P5754" t="s">
        <v>4455</v>
      </c>
      <c r="Q5754" t="s">
        <v>4384</v>
      </c>
      <c r="R5754" t="s">
        <v>4401</v>
      </c>
      <c r="S5754" t="s">
        <v>4386</v>
      </c>
      <c r="T5754" t="s">
        <v>4985</v>
      </c>
      <c r="U5754" t="s">
        <v>8698</v>
      </c>
      <c r="V5754">
        <v>1991</v>
      </c>
      <c r="W5754" s="1">
        <v>45218</v>
      </c>
      <c r="X5754" t="s">
        <v>4404</v>
      </c>
      <c r="Y5754" t="s">
        <v>4124</v>
      </c>
      <c r="Z5754" t="s">
        <v>3987</v>
      </c>
      <c r="AA5754" t="s">
        <v>4026</v>
      </c>
      <c r="AB5754" t="s">
        <v>3973</v>
      </c>
      <c r="AC5754" t="s">
        <v>3974</v>
      </c>
      <c r="AD5754">
        <v>190.94</v>
      </c>
      <c r="AE5754">
        <v>230.45</v>
      </c>
      <c r="AF5754" t="s">
        <v>3975</v>
      </c>
      <c r="AG5754" s="1"/>
      <c r="AJ5754" t="s">
        <v>3975</v>
      </c>
      <c r="AL5754" s="1"/>
      <c r="AM5754" s="1"/>
      <c r="AO5754">
        <v>247.91</v>
      </c>
      <c r="AP5754">
        <v>0.15</v>
      </c>
      <c r="AQ5754">
        <v>37.186499999999995</v>
      </c>
      <c r="AR5754">
        <v>210.7235</v>
      </c>
      <c r="AS5754">
        <v>235.7235</v>
      </c>
      <c r="AT5754">
        <v>190.94</v>
      </c>
      <c r="AU5754">
        <v>-5.2164999999999964</v>
      </c>
    </row>
    <row r="5755" spans="1:49" x14ac:dyDescent="0.3">
      <c r="A5755" t="s">
        <v>7618</v>
      </c>
      <c r="B5755" s="1">
        <v>45919</v>
      </c>
      <c r="C5755" s="1">
        <v>45923</v>
      </c>
      <c r="D5755" s="1">
        <v>45927</v>
      </c>
      <c r="E5755" t="s">
        <v>234</v>
      </c>
      <c r="F5755" t="s">
        <v>132</v>
      </c>
      <c r="G5755">
        <v>1</v>
      </c>
      <c r="H5755">
        <v>39.86</v>
      </c>
      <c r="I5755">
        <v>0</v>
      </c>
      <c r="J5755">
        <v>50</v>
      </c>
      <c r="K5755" t="s">
        <v>60</v>
      </c>
      <c r="L5755" t="s">
        <v>26</v>
      </c>
      <c r="M5755" t="s">
        <v>36</v>
      </c>
      <c r="N5755" t="s">
        <v>31</v>
      </c>
      <c r="O5755" t="s">
        <v>22</v>
      </c>
      <c r="P5755" t="s">
        <v>5181</v>
      </c>
      <c r="Q5755" t="s">
        <v>4384</v>
      </c>
      <c r="R5755" t="s">
        <v>4390</v>
      </c>
      <c r="S5755" t="s">
        <v>4391</v>
      </c>
      <c r="T5755" t="s">
        <v>5182</v>
      </c>
      <c r="U5755" t="s">
        <v>8819</v>
      </c>
      <c r="V5755">
        <v>1990</v>
      </c>
      <c r="W5755" s="1">
        <v>45528</v>
      </c>
      <c r="X5755" t="s">
        <v>4394</v>
      </c>
      <c r="Y5755" t="s">
        <v>4160</v>
      </c>
      <c r="Z5755" t="s">
        <v>3977</v>
      </c>
      <c r="AA5755" t="s">
        <v>4072</v>
      </c>
      <c r="AB5755" t="s">
        <v>3973</v>
      </c>
      <c r="AC5755" t="s">
        <v>3980</v>
      </c>
      <c r="AD5755">
        <v>25.76</v>
      </c>
      <c r="AE5755">
        <v>35.11</v>
      </c>
      <c r="AF5755" t="s">
        <v>3975</v>
      </c>
      <c r="AG5755" s="1"/>
      <c r="AJ5755" t="s">
        <v>3975</v>
      </c>
      <c r="AL5755" s="1"/>
      <c r="AM5755" s="1"/>
      <c r="AO5755">
        <v>39.86</v>
      </c>
      <c r="AP5755">
        <v>0</v>
      </c>
      <c r="AQ5755">
        <v>0</v>
      </c>
      <c r="AR5755">
        <v>39.86</v>
      </c>
      <c r="AS5755">
        <v>89.86</v>
      </c>
      <c r="AT5755">
        <v>25.76</v>
      </c>
      <c r="AU5755">
        <v>-35.900000000000006</v>
      </c>
      <c r="AV5755">
        <v>4</v>
      </c>
      <c r="AW5755">
        <v>4</v>
      </c>
    </row>
    <row r="5756" spans="1:49" x14ac:dyDescent="0.3">
      <c r="A5756" t="s">
        <v>7619</v>
      </c>
      <c r="B5756" s="1">
        <v>45851</v>
      </c>
      <c r="C5756" s="1">
        <v>45858</v>
      </c>
      <c r="D5756" s="1">
        <v>45860</v>
      </c>
      <c r="E5756" t="s">
        <v>1308</v>
      </c>
      <c r="F5756" t="s">
        <v>338</v>
      </c>
      <c r="G5756">
        <v>2</v>
      </c>
      <c r="H5756">
        <v>178.42</v>
      </c>
      <c r="I5756">
        <v>0</v>
      </c>
      <c r="J5756">
        <v>15</v>
      </c>
      <c r="K5756" t="s">
        <v>18</v>
      </c>
      <c r="L5756" t="s">
        <v>19</v>
      </c>
      <c r="M5756" t="s">
        <v>30</v>
      </c>
      <c r="N5756" t="s">
        <v>21</v>
      </c>
      <c r="O5756" t="s">
        <v>38</v>
      </c>
      <c r="P5756" t="s">
        <v>4895</v>
      </c>
      <c r="Q5756" t="s">
        <v>4384</v>
      </c>
      <c r="R5756" t="s">
        <v>4409</v>
      </c>
      <c r="S5756" t="s">
        <v>4434</v>
      </c>
      <c r="T5756" t="s">
        <v>5073</v>
      </c>
      <c r="U5756" t="s">
        <v>8753</v>
      </c>
      <c r="V5756">
        <v>1975</v>
      </c>
      <c r="W5756" s="1">
        <v>44989</v>
      </c>
      <c r="X5756" t="s">
        <v>4388</v>
      </c>
      <c r="Y5756" t="s">
        <v>4111</v>
      </c>
      <c r="Z5756" t="s">
        <v>3971</v>
      </c>
      <c r="AA5756" t="s">
        <v>4045</v>
      </c>
      <c r="AB5756" t="s">
        <v>4009</v>
      </c>
      <c r="AC5756" t="s">
        <v>3974</v>
      </c>
      <c r="AD5756">
        <v>147.41999999999999</v>
      </c>
      <c r="AE5756">
        <v>197.28</v>
      </c>
      <c r="AF5756" t="s">
        <v>3975</v>
      </c>
      <c r="AG5756" s="1"/>
      <c r="AJ5756" t="s">
        <v>3975</v>
      </c>
      <c r="AK5756" t="s">
        <v>5228</v>
      </c>
      <c r="AL5756" s="1">
        <v>45880</v>
      </c>
      <c r="AM5756" s="1">
        <v>45932</v>
      </c>
      <c r="AN5756" t="s">
        <v>19</v>
      </c>
      <c r="AO5756">
        <v>356.84</v>
      </c>
      <c r="AP5756">
        <v>0</v>
      </c>
      <c r="AQ5756">
        <v>0</v>
      </c>
      <c r="AR5756">
        <v>356.84</v>
      </c>
      <c r="AS5756">
        <v>371.84</v>
      </c>
      <c r="AT5756">
        <v>294.83999999999997</v>
      </c>
      <c r="AU5756">
        <v>47</v>
      </c>
      <c r="AV5756">
        <v>2</v>
      </c>
      <c r="AW5756">
        <v>7</v>
      </c>
    </row>
    <row r="5757" spans="1:49" x14ac:dyDescent="0.3">
      <c r="A5757" t="s">
        <v>7620</v>
      </c>
      <c r="B5757" s="1">
        <v>45701</v>
      </c>
      <c r="C5757" s="1">
        <v>45704</v>
      </c>
      <c r="D5757" s="1">
        <v>45705</v>
      </c>
      <c r="E5757" t="s">
        <v>611</v>
      </c>
      <c r="F5757" t="s">
        <v>175</v>
      </c>
      <c r="G5757">
        <v>1</v>
      </c>
      <c r="H5757">
        <v>19.329999999999998</v>
      </c>
      <c r="I5757">
        <v>20</v>
      </c>
      <c r="J5757">
        <v>0</v>
      </c>
      <c r="K5757" t="s">
        <v>35</v>
      </c>
      <c r="L5757" t="s">
        <v>43</v>
      </c>
      <c r="M5757" t="s">
        <v>20</v>
      </c>
      <c r="N5757" t="s">
        <v>22</v>
      </c>
      <c r="O5757" t="s">
        <v>22</v>
      </c>
      <c r="P5757" t="s">
        <v>4942</v>
      </c>
      <c r="Q5757" t="s">
        <v>4396</v>
      </c>
      <c r="R5757" t="s">
        <v>4412</v>
      </c>
      <c r="S5757" t="s">
        <v>4398</v>
      </c>
      <c r="T5757" t="s">
        <v>4943</v>
      </c>
      <c r="U5757" t="s">
        <v>8676</v>
      </c>
      <c r="V5757">
        <v>2003</v>
      </c>
      <c r="W5757" s="1">
        <v>44822</v>
      </c>
      <c r="X5757" t="s">
        <v>4404</v>
      </c>
      <c r="Y5757" t="s">
        <v>4094</v>
      </c>
      <c r="Z5757" t="s">
        <v>4014</v>
      </c>
      <c r="AA5757" t="s">
        <v>4017</v>
      </c>
      <c r="AB5757" t="s">
        <v>3989</v>
      </c>
      <c r="AC5757" t="s">
        <v>3980</v>
      </c>
      <c r="AD5757">
        <v>15.04</v>
      </c>
      <c r="AE5757">
        <v>21.04</v>
      </c>
      <c r="AF5757" t="s">
        <v>3975</v>
      </c>
      <c r="AG5757" s="1"/>
      <c r="AJ5757" t="s">
        <v>3975</v>
      </c>
      <c r="AL5757" s="1"/>
      <c r="AM5757" s="1"/>
      <c r="AO5757">
        <v>19.329999999999998</v>
      </c>
      <c r="AP5757">
        <v>0.2</v>
      </c>
      <c r="AQ5757">
        <v>3.8659999999999997</v>
      </c>
      <c r="AR5757">
        <v>15.463999999999999</v>
      </c>
      <c r="AS5757">
        <v>15.463999999999999</v>
      </c>
      <c r="AT5757">
        <v>15.04</v>
      </c>
      <c r="AU5757">
        <v>0.42399999999999949</v>
      </c>
      <c r="AV5757">
        <v>1</v>
      </c>
      <c r="AW5757">
        <v>3</v>
      </c>
    </row>
    <row r="5758" spans="1:49" x14ac:dyDescent="0.3">
      <c r="A5758" t="s">
        <v>7621</v>
      </c>
      <c r="B5758" s="1">
        <v>46002</v>
      </c>
      <c r="C5758" s="1">
        <v>46004</v>
      </c>
      <c r="D5758" s="1">
        <v>46011</v>
      </c>
      <c r="E5758" t="s">
        <v>1267</v>
      </c>
      <c r="F5758" t="s">
        <v>59</v>
      </c>
      <c r="G5758">
        <v>2</v>
      </c>
      <c r="H5758">
        <v>95</v>
      </c>
      <c r="I5758">
        <v>30</v>
      </c>
      <c r="J5758">
        <v>25</v>
      </c>
      <c r="K5758" t="s">
        <v>35</v>
      </c>
      <c r="L5758" t="s">
        <v>19</v>
      </c>
      <c r="M5758" t="s">
        <v>30</v>
      </c>
      <c r="N5758" t="s">
        <v>22</v>
      </c>
      <c r="O5758" t="s">
        <v>204</v>
      </c>
      <c r="P5758" t="s">
        <v>4724</v>
      </c>
      <c r="Q5758" t="s">
        <v>4396</v>
      </c>
      <c r="R5758" t="s">
        <v>4390</v>
      </c>
      <c r="S5758" t="s">
        <v>4406</v>
      </c>
      <c r="T5758" t="s">
        <v>4801</v>
      </c>
      <c r="U5758" t="s">
        <v>8597</v>
      </c>
      <c r="V5758">
        <v>1992</v>
      </c>
      <c r="W5758" s="1">
        <v>44990</v>
      </c>
      <c r="X5758" t="s">
        <v>4404</v>
      </c>
      <c r="Y5758" t="s">
        <v>4079</v>
      </c>
      <c r="Z5758" t="s">
        <v>3994</v>
      </c>
      <c r="AA5758" t="s">
        <v>4008</v>
      </c>
      <c r="AB5758" t="s">
        <v>3973</v>
      </c>
      <c r="AC5758" t="s">
        <v>3992</v>
      </c>
      <c r="AD5758">
        <v>62.82</v>
      </c>
      <c r="AE5758">
        <v>94.99</v>
      </c>
      <c r="AF5758" t="s">
        <v>3975</v>
      </c>
      <c r="AG5758" s="1"/>
      <c r="AJ5758" t="s">
        <v>3975</v>
      </c>
      <c r="AK5758" t="s">
        <v>5224</v>
      </c>
      <c r="AL5758" s="1">
        <v>45767</v>
      </c>
      <c r="AM5758" s="1">
        <v>45784</v>
      </c>
      <c r="AN5758" t="s">
        <v>5225</v>
      </c>
      <c r="AO5758">
        <v>190</v>
      </c>
      <c r="AP5758">
        <v>0.3</v>
      </c>
      <c r="AQ5758">
        <v>57</v>
      </c>
      <c r="AR5758">
        <v>133</v>
      </c>
      <c r="AS5758">
        <v>158</v>
      </c>
      <c r="AT5758">
        <v>125.64</v>
      </c>
      <c r="AU5758">
        <v>-17.64</v>
      </c>
      <c r="AV5758">
        <v>7</v>
      </c>
      <c r="AW5758">
        <v>2</v>
      </c>
    </row>
    <row r="5759" spans="1:49" x14ac:dyDescent="0.3">
      <c r="A5759" t="s">
        <v>7622</v>
      </c>
      <c r="B5759" s="1">
        <v>45929</v>
      </c>
      <c r="C5759" s="1">
        <v>45930</v>
      </c>
      <c r="D5759" s="1">
        <v>45932</v>
      </c>
      <c r="E5759" t="s">
        <v>1759</v>
      </c>
      <c r="F5759" t="s">
        <v>59</v>
      </c>
      <c r="G5759">
        <v>1</v>
      </c>
      <c r="H5759">
        <v>103.98</v>
      </c>
      <c r="I5759">
        <v>15</v>
      </c>
      <c r="J5759">
        <v>25</v>
      </c>
      <c r="K5759" t="s">
        <v>42</v>
      </c>
      <c r="L5759" t="s">
        <v>19</v>
      </c>
      <c r="M5759" t="s">
        <v>30</v>
      </c>
      <c r="N5759" t="s">
        <v>37</v>
      </c>
      <c r="O5759" t="s">
        <v>22</v>
      </c>
      <c r="P5759" t="s">
        <v>4383</v>
      </c>
      <c r="Q5759" t="s">
        <v>4384</v>
      </c>
      <c r="R5759" t="s">
        <v>4385</v>
      </c>
      <c r="S5759" t="s">
        <v>4391</v>
      </c>
      <c r="T5759" t="s">
        <v>4742</v>
      </c>
      <c r="U5759" t="s">
        <v>8564</v>
      </c>
      <c r="V5759">
        <v>1998</v>
      </c>
      <c r="W5759" s="1">
        <v>45282</v>
      </c>
      <c r="X5759" t="s">
        <v>4404</v>
      </c>
      <c r="Y5759" t="s">
        <v>4079</v>
      </c>
      <c r="Z5759" t="s">
        <v>3994</v>
      </c>
      <c r="AA5759" t="s">
        <v>4008</v>
      </c>
      <c r="AB5759" t="s">
        <v>3973</v>
      </c>
      <c r="AC5759" t="s">
        <v>3992</v>
      </c>
      <c r="AD5759">
        <v>62.82</v>
      </c>
      <c r="AE5759">
        <v>94.99</v>
      </c>
      <c r="AF5759" t="s">
        <v>3975</v>
      </c>
      <c r="AG5759" s="1"/>
      <c r="AJ5759" t="s">
        <v>3975</v>
      </c>
      <c r="AL5759" s="1"/>
      <c r="AM5759" s="1"/>
      <c r="AO5759">
        <v>103.98</v>
      </c>
      <c r="AP5759">
        <v>0.15</v>
      </c>
      <c r="AQ5759">
        <v>15.597</v>
      </c>
      <c r="AR5759">
        <v>88.38300000000001</v>
      </c>
      <c r="AS5759">
        <v>113.38300000000001</v>
      </c>
      <c r="AT5759">
        <v>62.82</v>
      </c>
      <c r="AU5759">
        <v>0.56300000000000949</v>
      </c>
      <c r="AV5759">
        <v>2</v>
      </c>
      <c r="AW5759">
        <v>1</v>
      </c>
    </row>
    <row r="5760" spans="1:49" x14ac:dyDescent="0.3">
      <c r="A5760" t="s">
        <v>7623</v>
      </c>
      <c r="B5760" s="1">
        <v>45659</v>
      </c>
      <c r="C5760" s="1">
        <v>45662</v>
      </c>
      <c r="D5760" s="1">
        <v>45669</v>
      </c>
      <c r="E5760" t="s">
        <v>1251</v>
      </c>
      <c r="F5760" t="s">
        <v>597</v>
      </c>
      <c r="G5760">
        <v>1</v>
      </c>
      <c r="H5760">
        <v>180.91</v>
      </c>
      <c r="I5760">
        <v>20</v>
      </c>
      <c r="J5760">
        <v>15</v>
      </c>
      <c r="K5760" t="s">
        <v>42</v>
      </c>
      <c r="L5760" t="s">
        <v>19</v>
      </c>
      <c r="M5760" t="s">
        <v>30</v>
      </c>
      <c r="N5760" t="s">
        <v>31</v>
      </c>
      <c r="O5760" t="s">
        <v>22</v>
      </c>
      <c r="P5760" t="s">
        <v>4433</v>
      </c>
      <c r="Q5760" t="s">
        <v>4396</v>
      </c>
      <c r="R5760" t="s">
        <v>4416</v>
      </c>
      <c r="S5760" t="s">
        <v>4434</v>
      </c>
      <c r="T5760" t="s">
        <v>4435</v>
      </c>
      <c r="U5760" t="s">
        <v>4436</v>
      </c>
      <c r="V5760">
        <v>1975</v>
      </c>
      <c r="W5760" s="1">
        <v>45243</v>
      </c>
      <c r="X5760" t="s">
        <v>22</v>
      </c>
      <c r="Y5760" t="s">
        <v>4025</v>
      </c>
      <c r="Z5760" t="s">
        <v>3987</v>
      </c>
      <c r="AA5760" t="s">
        <v>4026</v>
      </c>
      <c r="AB5760" t="s">
        <v>4000</v>
      </c>
      <c r="AC5760" t="s">
        <v>3985</v>
      </c>
      <c r="AD5760">
        <v>153.01</v>
      </c>
      <c r="AE5760">
        <v>188.29</v>
      </c>
      <c r="AF5760" t="s">
        <v>3975</v>
      </c>
      <c r="AG5760" s="1"/>
      <c r="AJ5760" t="s">
        <v>3975</v>
      </c>
      <c r="AL5760" s="1"/>
      <c r="AM5760" s="1"/>
      <c r="AO5760">
        <v>180.91</v>
      </c>
      <c r="AP5760">
        <v>0.2</v>
      </c>
      <c r="AQ5760">
        <v>36.182000000000002</v>
      </c>
      <c r="AR5760">
        <v>144.72800000000001</v>
      </c>
      <c r="AS5760">
        <v>159.72800000000001</v>
      </c>
      <c r="AT5760">
        <v>153.01</v>
      </c>
      <c r="AU5760">
        <v>-23.281999999999982</v>
      </c>
      <c r="AV5760">
        <v>7</v>
      </c>
      <c r="AW5760">
        <v>3</v>
      </c>
    </row>
    <row r="5761" spans="1:49" x14ac:dyDescent="0.3">
      <c r="A5761" t="s">
        <v>7624</v>
      </c>
      <c r="B5761" s="1">
        <v>45912</v>
      </c>
      <c r="C5761" s="1">
        <v>45919</v>
      </c>
      <c r="D5761" s="1">
        <v>45922</v>
      </c>
      <c r="E5761" t="s">
        <v>1021</v>
      </c>
      <c r="F5761" t="s">
        <v>356</v>
      </c>
      <c r="G5761">
        <v>1</v>
      </c>
      <c r="H5761">
        <v>60.93</v>
      </c>
      <c r="I5761">
        <v>0</v>
      </c>
      <c r="J5761">
        <v>25</v>
      </c>
      <c r="K5761" t="s">
        <v>42</v>
      </c>
      <c r="L5761" t="s">
        <v>19</v>
      </c>
      <c r="M5761" t="s">
        <v>20</v>
      </c>
      <c r="N5761" t="s">
        <v>22</v>
      </c>
      <c r="O5761" t="s">
        <v>22</v>
      </c>
      <c r="P5761" t="s">
        <v>4538</v>
      </c>
      <c r="Q5761" t="s">
        <v>4384</v>
      </c>
      <c r="R5761" t="s">
        <v>4385</v>
      </c>
      <c r="S5761" t="s">
        <v>4391</v>
      </c>
      <c r="T5761" t="s">
        <v>4539</v>
      </c>
      <c r="U5761" t="s">
        <v>4540</v>
      </c>
      <c r="V5761">
        <v>1977</v>
      </c>
      <c r="W5761" s="1">
        <v>45894</v>
      </c>
      <c r="X5761" t="s">
        <v>4404</v>
      </c>
      <c r="Y5761" t="s">
        <v>3986</v>
      </c>
      <c r="Z5761" t="s">
        <v>3987</v>
      </c>
      <c r="AA5761" t="s">
        <v>3988</v>
      </c>
      <c r="AB5761" t="s">
        <v>3989</v>
      </c>
      <c r="AC5761" t="s">
        <v>3992</v>
      </c>
      <c r="AD5761">
        <v>48.42</v>
      </c>
      <c r="AE5761">
        <v>69.849999999999994</v>
      </c>
      <c r="AF5761" t="s">
        <v>4055</v>
      </c>
      <c r="AG5761" s="1"/>
      <c r="AJ5761" t="s">
        <v>3975</v>
      </c>
      <c r="AL5761" s="1"/>
      <c r="AM5761" s="1"/>
      <c r="AO5761">
        <v>60.93</v>
      </c>
      <c r="AP5761">
        <v>0</v>
      </c>
      <c r="AQ5761">
        <v>0</v>
      </c>
      <c r="AR5761">
        <v>60.93</v>
      </c>
      <c r="AS5761">
        <v>85.93</v>
      </c>
      <c r="AT5761">
        <v>48.42</v>
      </c>
      <c r="AU5761">
        <v>-12.490000000000002</v>
      </c>
      <c r="AV5761">
        <v>3</v>
      </c>
      <c r="AW5761">
        <v>7</v>
      </c>
    </row>
    <row r="5762" spans="1:49" x14ac:dyDescent="0.3">
      <c r="A5762" t="s">
        <v>7625</v>
      </c>
      <c r="B5762" s="1">
        <v>45841</v>
      </c>
      <c r="C5762" s="1">
        <v>45725</v>
      </c>
      <c r="D5762" s="1">
        <v>45727</v>
      </c>
      <c r="E5762" t="s">
        <v>40</v>
      </c>
      <c r="F5762" t="s">
        <v>496</v>
      </c>
      <c r="G5762">
        <v>3</v>
      </c>
      <c r="H5762">
        <v>25.19</v>
      </c>
      <c r="I5762">
        <v>15</v>
      </c>
      <c r="J5762">
        <v>25</v>
      </c>
      <c r="K5762" t="s">
        <v>35</v>
      </c>
      <c r="L5762" t="s">
        <v>19</v>
      </c>
      <c r="M5762" t="s">
        <v>20</v>
      </c>
      <c r="N5762" t="s">
        <v>22</v>
      </c>
      <c r="O5762" t="s">
        <v>189</v>
      </c>
      <c r="P5762" t="s">
        <v>4829</v>
      </c>
      <c r="Q5762" t="s">
        <v>4396</v>
      </c>
      <c r="R5762" t="s">
        <v>4416</v>
      </c>
      <c r="S5762" t="s">
        <v>4434</v>
      </c>
      <c r="T5762" t="s">
        <v>5197</v>
      </c>
      <c r="U5762" t="s">
        <v>8828</v>
      </c>
      <c r="V5762">
        <v>1973</v>
      </c>
      <c r="W5762" s="1">
        <v>45408</v>
      </c>
      <c r="X5762" t="s">
        <v>4388</v>
      </c>
      <c r="Y5762" t="s">
        <v>4012</v>
      </c>
      <c r="Z5762" t="s">
        <v>3971</v>
      </c>
      <c r="AA5762" t="s">
        <v>4011</v>
      </c>
      <c r="AB5762" t="s">
        <v>3989</v>
      </c>
      <c r="AC5762" t="s">
        <v>3997</v>
      </c>
      <c r="AD5762">
        <v>16.45</v>
      </c>
      <c r="AE5762">
        <v>24.32</v>
      </c>
      <c r="AF5762" t="s">
        <v>3975</v>
      </c>
      <c r="AG5762" s="1"/>
      <c r="AJ5762" t="s">
        <v>3975</v>
      </c>
      <c r="AK5762" t="s">
        <v>5227</v>
      </c>
      <c r="AL5762" s="1">
        <v>45825</v>
      </c>
      <c r="AM5762" s="1">
        <v>45859</v>
      </c>
      <c r="AN5762" t="s">
        <v>19</v>
      </c>
      <c r="AO5762">
        <v>75.570000000000007</v>
      </c>
      <c r="AP5762">
        <v>0.15</v>
      </c>
      <c r="AQ5762">
        <v>11.335500000000001</v>
      </c>
      <c r="AR5762">
        <v>64.234500000000011</v>
      </c>
      <c r="AS5762">
        <v>89.234500000000011</v>
      </c>
      <c r="AT5762">
        <v>49.349999999999994</v>
      </c>
      <c r="AU5762">
        <v>-10.115499999999983</v>
      </c>
      <c r="AV5762">
        <v>2</v>
      </c>
      <c r="AW5762">
        <v>-116</v>
      </c>
    </row>
    <row r="5763" spans="1:49" x14ac:dyDescent="0.3">
      <c r="A5763" t="s">
        <v>7626</v>
      </c>
      <c r="B5763" s="1">
        <v>45671</v>
      </c>
      <c r="C5763" s="1">
        <v>45678</v>
      </c>
      <c r="D5763" s="1">
        <v>45681</v>
      </c>
      <c r="E5763" t="s">
        <v>2400</v>
      </c>
      <c r="F5763" t="s">
        <v>571</v>
      </c>
      <c r="G5763">
        <v>2</v>
      </c>
      <c r="H5763">
        <v>192.39</v>
      </c>
      <c r="I5763">
        <v>0</v>
      </c>
      <c r="J5763">
        <v>50</v>
      </c>
      <c r="K5763" t="s">
        <v>18</v>
      </c>
      <c r="L5763" t="s">
        <v>19</v>
      </c>
      <c r="M5763" t="s">
        <v>30</v>
      </c>
      <c r="N5763" t="s">
        <v>22</v>
      </c>
      <c r="O5763" t="s">
        <v>22</v>
      </c>
      <c r="P5763" t="s">
        <v>4503</v>
      </c>
      <c r="Q5763" t="s">
        <v>4396</v>
      </c>
      <c r="R5763" t="s">
        <v>4416</v>
      </c>
      <c r="S5763" t="s">
        <v>4434</v>
      </c>
      <c r="T5763" t="s">
        <v>4713</v>
      </c>
      <c r="U5763" t="s">
        <v>8547</v>
      </c>
      <c r="V5763">
        <v>1994</v>
      </c>
      <c r="W5763" s="1">
        <v>45712</v>
      </c>
      <c r="X5763" t="s">
        <v>4404</v>
      </c>
      <c r="Y5763" t="s">
        <v>4158</v>
      </c>
      <c r="Z5763" t="s">
        <v>3977</v>
      </c>
      <c r="AA5763" t="s">
        <v>3982</v>
      </c>
      <c r="AB5763" t="s">
        <v>3989</v>
      </c>
      <c r="AC5763" t="s">
        <v>3992</v>
      </c>
      <c r="AD5763">
        <v>141.06</v>
      </c>
      <c r="AE5763">
        <v>216.78</v>
      </c>
      <c r="AF5763" t="s">
        <v>3975</v>
      </c>
      <c r="AG5763" s="1"/>
      <c r="AJ5763" t="s">
        <v>3975</v>
      </c>
      <c r="AL5763" s="1"/>
      <c r="AM5763" s="1"/>
      <c r="AO5763">
        <v>384.78</v>
      </c>
      <c r="AP5763">
        <v>0</v>
      </c>
      <c r="AQ5763">
        <v>0</v>
      </c>
      <c r="AR5763">
        <v>384.78</v>
      </c>
      <c r="AS5763">
        <v>434.78</v>
      </c>
      <c r="AT5763">
        <v>282.12</v>
      </c>
      <c r="AU5763">
        <v>52.659999999999968</v>
      </c>
      <c r="AV5763">
        <v>3</v>
      </c>
      <c r="AW5763">
        <v>7</v>
      </c>
    </row>
    <row r="5764" spans="1:49" x14ac:dyDescent="0.3">
      <c r="A5764" t="s">
        <v>7627</v>
      </c>
      <c r="B5764" s="1">
        <v>45896</v>
      </c>
      <c r="C5764" s="1">
        <v>45900</v>
      </c>
      <c r="D5764" s="1">
        <v>45907</v>
      </c>
      <c r="E5764" t="s">
        <v>1759</v>
      </c>
      <c r="F5764" t="s">
        <v>175</v>
      </c>
      <c r="G5764">
        <v>1</v>
      </c>
      <c r="H5764">
        <v>18.829999999999998</v>
      </c>
      <c r="I5764">
        <v>20</v>
      </c>
      <c r="J5764">
        <v>0</v>
      </c>
      <c r="K5764" t="s">
        <v>60</v>
      </c>
      <c r="L5764" t="s">
        <v>19</v>
      </c>
      <c r="M5764" t="s">
        <v>30</v>
      </c>
      <c r="N5764" t="s">
        <v>22</v>
      </c>
      <c r="O5764" t="s">
        <v>22</v>
      </c>
      <c r="P5764" t="s">
        <v>4383</v>
      </c>
      <c r="Q5764" t="s">
        <v>4384</v>
      </c>
      <c r="R5764" t="s">
        <v>4385</v>
      </c>
      <c r="S5764" t="s">
        <v>4391</v>
      </c>
      <c r="T5764" t="s">
        <v>4742</v>
      </c>
      <c r="U5764" t="s">
        <v>8564</v>
      </c>
      <c r="V5764">
        <v>1998</v>
      </c>
      <c r="W5764" s="1">
        <v>45282</v>
      </c>
      <c r="X5764" t="s">
        <v>4404</v>
      </c>
      <c r="Y5764" t="s">
        <v>4094</v>
      </c>
      <c r="Z5764" t="s">
        <v>4014</v>
      </c>
      <c r="AA5764" t="s">
        <v>4017</v>
      </c>
      <c r="AB5764" t="s">
        <v>3989</v>
      </c>
      <c r="AC5764" t="s">
        <v>3980</v>
      </c>
      <c r="AD5764">
        <v>15.04</v>
      </c>
      <c r="AE5764">
        <v>21.04</v>
      </c>
      <c r="AF5764" t="s">
        <v>3975</v>
      </c>
      <c r="AG5764" s="1"/>
      <c r="AJ5764" t="s">
        <v>3975</v>
      </c>
      <c r="AL5764" s="1"/>
      <c r="AM5764" s="1"/>
      <c r="AO5764">
        <v>18.829999999999998</v>
      </c>
      <c r="AP5764">
        <v>0.2</v>
      </c>
      <c r="AQ5764">
        <v>3.766</v>
      </c>
      <c r="AR5764">
        <v>15.063999999999998</v>
      </c>
      <c r="AS5764">
        <v>15.063999999999998</v>
      </c>
      <c r="AT5764">
        <v>15.04</v>
      </c>
      <c r="AU5764">
        <v>2.3999999999999133E-2</v>
      </c>
      <c r="AV5764">
        <v>7</v>
      </c>
      <c r="AW5764">
        <v>4</v>
      </c>
    </row>
    <row r="5765" spans="1:49" x14ac:dyDescent="0.3">
      <c r="A5765" t="s">
        <v>7628</v>
      </c>
      <c r="B5765" s="1">
        <v>45877</v>
      </c>
      <c r="C5765" s="1">
        <v>45882</v>
      </c>
      <c r="D5765" s="1">
        <v>45889</v>
      </c>
      <c r="E5765" t="s">
        <v>449</v>
      </c>
      <c r="F5765" t="s">
        <v>828</v>
      </c>
      <c r="G5765">
        <v>3</v>
      </c>
      <c r="H5765">
        <v>216.28</v>
      </c>
      <c r="I5765">
        <v>10</v>
      </c>
      <c r="J5765">
        <v>25</v>
      </c>
      <c r="K5765" t="s">
        <v>60</v>
      </c>
      <c r="L5765" t="s">
        <v>19</v>
      </c>
      <c r="M5765" t="s">
        <v>20</v>
      </c>
      <c r="N5765" t="s">
        <v>31</v>
      </c>
      <c r="O5765" t="s">
        <v>81</v>
      </c>
      <c r="P5765" t="s">
        <v>4411</v>
      </c>
      <c r="Q5765" t="s">
        <v>4396</v>
      </c>
      <c r="R5765" t="s">
        <v>4412</v>
      </c>
      <c r="S5765" t="s">
        <v>4391</v>
      </c>
      <c r="T5765" t="s">
        <v>5069</v>
      </c>
      <c r="U5765" t="s">
        <v>8748</v>
      </c>
      <c r="V5765">
        <v>1991</v>
      </c>
      <c r="W5765" s="1">
        <v>45796</v>
      </c>
      <c r="X5765" t="s">
        <v>4404</v>
      </c>
      <c r="Y5765" t="s">
        <v>4124</v>
      </c>
      <c r="Z5765" t="s">
        <v>3987</v>
      </c>
      <c r="AA5765" t="s">
        <v>4026</v>
      </c>
      <c r="AB5765" t="s">
        <v>3973</v>
      </c>
      <c r="AC5765" t="s">
        <v>3974</v>
      </c>
      <c r="AD5765">
        <v>190.94</v>
      </c>
      <c r="AE5765">
        <v>230.45</v>
      </c>
      <c r="AF5765" t="s">
        <v>3975</v>
      </c>
      <c r="AG5765" s="1"/>
      <c r="AJ5765" t="s">
        <v>3975</v>
      </c>
      <c r="AK5765" t="s">
        <v>5222</v>
      </c>
      <c r="AL5765" s="1">
        <v>45436</v>
      </c>
      <c r="AM5765" s="1">
        <v>45489</v>
      </c>
      <c r="AN5765" t="s">
        <v>19</v>
      </c>
      <c r="AO5765">
        <v>648.84</v>
      </c>
      <c r="AP5765">
        <v>0.1</v>
      </c>
      <c r="AQ5765">
        <v>64.884</v>
      </c>
      <c r="AR5765">
        <v>583.95600000000002</v>
      </c>
      <c r="AS5765">
        <v>608.95600000000002</v>
      </c>
      <c r="AT5765">
        <v>572.81999999999994</v>
      </c>
      <c r="AU5765">
        <v>-13.863999999999919</v>
      </c>
      <c r="AV5765">
        <v>7</v>
      </c>
      <c r="AW5765">
        <v>5</v>
      </c>
    </row>
    <row r="5766" spans="1:49" x14ac:dyDescent="0.3">
      <c r="A5766" t="s">
        <v>7629</v>
      </c>
      <c r="B5766" s="1">
        <v>45982</v>
      </c>
      <c r="C5766" s="1"/>
      <c r="D5766" s="1">
        <v>45988</v>
      </c>
      <c r="E5766" t="s">
        <v>1566</v>
      </c>
      <c r="F5766" t="s">
        <v>720</v>
      </c>
      <c r="G5766">
        <v>1</v>
      </c>
      <c r="H5766">
        <v>44.97</v>
      </c>
      <c r="I5766">
        <v>0</v>
      </c>
      <c r="J5766">
        <v>15</v>
      </c>
      <c r="K5766" t="s">
        <v>42</v>
      </c>
      <c r="L5766" t="s">
        <v>26</v>
      </c>
      <c r="M5766" t="s">
        <v>20</v>
      </c>
      <c r="N5766" t="s">
        <v>22</v>
      </c>
      <c r="O5766" t="s">
        <v>22</v>
      </c>
      <c r="P5766" t="s">
        <v>4520</v>
      </c>
      <c r="Q5766" t="s">
        <v>4384</v>
      </c>
      <c r="R5766" t="s">
        <v>4416</v>
      </c>
      <c r="S5766" t="s">
        <v>4391</v>
      </c>
      <c r="T5766" t="s">
        <v>5217</v>
      </c>
      <c r="U5766" t="s">
        <v>8842</v>
      </c>
      <c r="V5766">
        <v>1992</v>
      </c>
      <c r="W5766" s="1">
        <v>45641</v>
      </c>
      <c r="X5766" t="s">
        <v>4388</v>
      </c>
      <c r="Y5766" t="s">
        <v>3990</v>
      </c>
      <c r="Z5766" t="s">
        <v>3977</v>
      </c>
      <c r="AA5766" t="s">
        <v>3991</v>
      </c>
      <c r="AB5766" t="s">
        <v>3989</v>
      </c>
      <c r="AC5766" t="s">
        <v>3997</v>
      </c>
      <c r="AD5766">
        <v>0</v>
      </c>
      <c r="AE5766">
        <v>41.39</v>
      </c>
      <c r="AF5766" t="s">
        <v>3975</v>
      </c>
      <c r="AG5766" s="1"/>
      <c r="AJ5766" t="s">
        <v>3975</v>
      </c>
      <c r="AL5766" s="1"/>
      <c r="AM5766" s="1"/>
      <c r="AO5766">
        <v>44.97</v>
      </c>
      <c r="AP5766">
        <v>0</v>
      </c>
      <c r="AQ5766">
        <v>0</v>
      </c>
      <c r="AR5766">
        <v>44.97</v>
      </c>
      <c r="AS5766">
        <v>59.97</v>
      </c>
      <c r="AT5766">
        <v>0</v>
      </c>
      <c r="AU5766">
        <v>29.97</v>
      </c>
    </row>
    <row r="5767" spans="1:49" x14ac:dyDescent="0.3">
      <c r="A5767" t="s">
        <v>7630</v>
      </c>
      <c r="B5767" s="1">
        <v>46008</v>
      </c>
      <c r="C5767" s="1">
        <v>46011</v>
      </c>
      <c r="D5767" s="1">
        <v>46023</v>
      </c>
      <c r="E5767" t="s">
        <v>771</v>
      </c>
      <c r="F5767" t="s">
        <v>1025</v>
      </c>
      <c r="G5767">
        <v>1</v>
      </c>
      <c r="H5767">
        <v>60.08</v>
      </c>
      <c r="I5767">
        <v>0</v>
      </c>
      <c r="J5767">
        <v>35</v>
      </c>
      <c r="K5767" t="s">
        <v>35</v>
      </c>
      <c r="L5767" t="s">
        <v>26</v>
      </c>
      <c r="M5767" t="s">
        <v>47</v>
      </c>
      <c r="N5767" t="s">
        <v>31</v>
      </c>
      <c r="O5767" t="s">
        <v>22</v>
      </c>
      <c r="P5767" t="s">
        <v>4531</v>
      </c>
      <c r="Q5767" t="s">
        <v>4384</v>
      </c>
      <c r="R5767" t="s">
        <v>4390</v>
      </c>
      <c r="S5767" t="s">
        <v>4434</v>
      </c>
      <c r="T5767" t="s">
        <v>4911</v>
      </c>
      <c r="U5767" t="s">
        <v>8657</v>
      </c>
      <c r="V5767">
        <v>1991</v>
      </c>
      <c r="W5767" s="1">
        <v>45669</v>
      </c>
      <c r="X5767" t="s">
        <v>4394</v>
      </c>
      <c r="Y5767" t="s">
        <v>3981</v>
      </c>
      <c r="Z5767" t="s">
        <v>3977</v>
      </c>
      <c r="AA5767" t="s">
        <v>3982</v>
      </c>
      <c r="AB5767" t="s">
        <v>3983</v>
      </c>
      <c r="AC5767" t="s">
        <v>3997</v>
      </c>
      <c r="AD5767">
        <v>52.7</v>
      </c>
      <c r="AE5767">
        <v>63.13</v>
      </c>
      <c r="AF5767" t="s">
        <v>3975</v>
      </c>
      <c r="AG5767" s="1"/>
      <c r="AJ5767" t="s">
        <v>3975</v>
      </c>
      <c r="AL5767" s="1"/>
      <c r="AM5767" s="1"/>
      <c r="AO5767">
        <v>60.08</v>
      </c>
      <c r="AP5767">
        <v>0</v>
      </c>
      <c r="AQ5767">
        <v>0</v>
      </c>
      <c r="AR5767">
        <v>60.08</v>
      </c>
      <c r="AS5767">
        <v>95.08</v>
      </c>
      <c r="AT5767">
        <v>52.7</v>
      </c>
      <c r="AU5767">
        <v>-27.620000000000005</v>
      </c>
      <c r="AV5767">
        <v>12</v>
      </c>
      <c r="AW5767">
        <v>3</v>
      </c>
    </row>
    <row r="5768" spans="1:49" x14ac:dyDescent="0.3">
      <c r="A5768" t="s">
        <v>7631</v>
      </c>
      <c r="B5768" s="1">
        <v>45921</v>
      </c>
      <c r="C5768" s="1">
        <v>45928</v>
      </c>
      <c r="D5768" s="1">
        <v>45932</v>
      </c>
      <c r="E5768" t="s">
        <v>676</v>
      </c>
      <c r="F5768" t="s">
        <v>516</v>
      </c>
      <c r="G5768">
        <v>3</v>
      </c>
      <c r="H5768">
        <v>9.6</v>
      </c>
      <c r="I5768">
        <v>0</v>
      </c>
      <c r="J5768">
        <v>25</v>
      </c>
      <c r="K5768" t="s">
        <v>18</v>
      </c>
      <c r="L5768" t="s">
        <v>19</v>
      </c>
      <c r="M5768" t="s">
        <v>47</v>
      </c>
      <c r="N5768" t="s">
        <v>22</v>
      </c>
      <c r="O5768" t="s">
        <v>22</v>
      </c>
      <c r="P5768" t="s">
        <v>4930</v>
      </c>
      <c r="Q5768" t="s">
        <v>4384</v>
      </c>
      <c r="R5768" t="s">
        <v>4385</v>
      </c>
      <c r="S5768" t="s">
        <v>4434</v>
      </c>
      <c r="T5768" t="s">
        <v>8666</v>
      </c>
      <c r="U5768" t="s">
        <v>8667</v>
      </c>
      <c r="V5768">
        <v>1994</v>
      </c>
      <c r="W5768" s="1">
        <v>45861</v>
      </c>
      <c r="X5768" t="s">
        <v>4394</v>
      </c>
      <c r="Y5768" t="s">
        <v>4087</v>
      </c>
      <c r="Z5768" t="s">
        <v>3971</v>
      </c>
      <c r="AA5768" t="s">
        <v>4019</v>
      </c>
      <c r="AB5768" t="s">
        <v>3973</v>
      </c>
      <c r="AC5768" t="s">
        <v>3974</v>
      </c>
      <c r="AD5768">
        <v>6.95</v>
      </c>
      <c r="AE5768">
        <v>9.67</v>
      </c>
      <c r="AF5768" t="s">
        <v>3975</v>
      </c>
      <c r="AG5768" s="1"/>
      <c r="AJ5768" t="s">
        <v>3975</v>
      </c>
      <c r="AL5768" s="1"/>
      <c r="AM5768" s="1"/>
      <c r="AO5768">
        <v>28.799999999999997</v>
      </c>
      <c r="AP5768">
        <v>0</v>
      </c>
      <c r="AQ5768">
        <v>0</v>
      </c>
      <c r="AR5768">
        <v>28.799999999999997</v>
      </c>
      <c r="AS5768">
        <v>53.8</v>
      </c>
      <c r="AT5768">
        <v>20.85</v>
      </c>
      <c r="AU5768">
        <v>-17.050000000000004</v>
      </c>
      <c r="AV5768">
        <v>4</v>
      </c>
      <c r="AW5768">
        <v>7</v>
      </c>
    </row>
    <row r="5769" spans="1:49" x14ac:dyDescent="0.3">
      <c r="A5769" t="s">
        <v>7632</v>
      </c>
      <c r="B5769" s="1">
        <v>45890</v>
      </c>
      <c r="C5769" s="1">
        <v>45893</v>
      </c>
      <c r="D5769" s="1">
        <v>45902</v>
      </c>
      <c r="E5769" t="s">
        <v>697</v>
      </c>
      <c r="F5769" t="s">
        <v>1374</v>
      </c>
      <c r="G5769">
        <v>2</v>
      </c>
      <c r="H5769">
        <v>35.369999999999997</v>
      </c>
      <c r="I5769">
        <v>5</v>
      </c>
      <c r="J5769">
        <v>0</v>
      </c>
      <c r="K5769" t="s">
        <v>60</v>
      </c>
      <c r="L5769" t="s">
        <v>26</v>
      </c>
      <c r="M5769" t="s">
        <v>47</v>
      </c>
      <c r="N5769" t="s">
        <v>22</v>
      </c>
      <c r="O5769" t="s">
        <v>22</v>
      </c>
      <c r="P5769" t="s">
        <v>4429</v>
      </c>
      <c r="Q5769" t="s">
        <v>4396</v>
      </c>
      <c r="R5769" t="s">
        <v>4424</v>
      </c>
      <c r="S5769" t="s">
        <v>4434</v>
      </c>
      <c r="T5769" t="s">
        <v>4950</v>
      </c>
      <c r="U5769" t="s">
        <v>8681</v>
      </c>
      <c r="V5769">
        <v>1996</v>
      </c>
      <c r="W5769" s="1">
        <v>45063</v>
      </c>
      <c r="X5769" t="s">
        <v>4404</v>
      </c>
      <c r="Y5769" t="s">
        <v>4013</v>
      </c>
      <c r="Z5769" t="s">
        <v>4014</v>
      </c>
      <c r="AA5769" t="s">
        <v>4015</v>
      </c>
      <c r="AB5769" t="s">
        <v>4009</v>
      </c>
      <c r="AC5769" t="s">
        <v>3992</v>
      </c>
      <c r="AD5769">
        <v>26.41</v>
      </c>
      <c r="AE5769">
        <v>35.51</v>
      </c>
      <c r="AF5769" t="s">
        <v>3975</v>
      </c>
      <c r="AG5769" s="1"/>
      <c r="AJ5769" t="s">
        <v>3975</v>
      </c>
      <c r="AL5769" s="1"/>
      <c r="AM5769" s="1"/>
      <c r="AO5769">
        <v>70.739999999999995</v>
      </c>
      <c r="AP5769">
        <v>0.05</v>
      </c>
      <c r="AQ5769">
        <v>3.5369999999999999</v>
      </c>
      <c r="AR5769">
        <v>67.202999999999989</v>
      </c>
      <c r="AS5769">
        <v>67.202999999999989</v>
      </c>
      <c r="AT5769">
        <v>52.82</v>
      </c>
      <c r="AU5769">
        <v>14.382999999999988</v>
      </c>
      <c r="AV5769">
        <v>9</v>
      </c>
      <c r="AW5769">
        <v>3</v>
      </c>
    </row>
    <row r="5770" spans="1:49" x14ac:dyDescent="0.3">
      <c r="A5770" t="s">
        <v>4199</v>
      </c>
      <c r="B5770" s="1">
        <v>45988</v>
      </c>
      <c r="C5770" s="1">
        <v>45995</v>
      </c>
      <c r="D5770" s="1">
        <v>45820</v>
      </c>
      <c r="E5770" t="s">
        <v>857</v>
      </c>
      <c r="F5770" t="s">
        <v>356</v>
      </c>
      <c r="G5770">
        <v>1</v>
      </c>
      <c r="H5770">
        <v>60.99</v>
      </c>
      <c r="I5770">
        <v>0</v>
      </c>
      <c r="J5770">
        <v>35</v>
      </c>
      <c r="K5770" t="s">
        <v>18</v>
      </c>
      <c r="L5770" t="s">
        <v>43</v>
      </c>
      <c r="M5770" t="s">
        <v>20</v>
      </c>
      <c r="N5770" t="s">
        <v>22</v>
      </c>
      <c r="O5770" t="s">
        <v>22</v>
      </c>
      <c r="P5770" t="s">
        <v>4429</v>
      </c>
      <c r="Q5770" t="s">
        <v>4384</v>
      </c>
      <c r="R5770" t="s">
        <v>4416</v>
      </c>
      <c r="S5770" t="s">
        <v>4398</v>
      </c>
      <c r="T5770" t="s">
        <v>5060</v>
      </c>
      <c r="U5770" t="s">
        <v>8744</v>
      </c>
      <c r="V5770">
        <v>1985</v>
      </c>
      <c r="W5770" s="1">
        <v>44827</v>
      </c>
      <c r="X5770" t="s">
        <v>4404</v>
      </c>
      <c r="Y5770" t="s">
        <v>3986</v>
      </c>
      <c r="Z5770" t="s">
        <v>3987</v>
      </c>
      <c r="AA5770" t="s">
        <v>3988</v>
      </c>
      <c r="AB5770" t="s">
        <v>3989</v>
      </c>
      <c r="AC5770" t="s">
        <v>3992</v>
      </c>
      <c r="AD5770">
        <v>48.42</v>
      </c>
      <c r="AE5770">
        <v>69.849999999999994</v>
      </c>
      <c r="AF5770" t="s">
        <v>4055</v>
      </c>
      <c r="AG5770" s="1">
        <v>45377</v>
      </c>
      <c r="AH5770" t="s">
        <v>4173</v>
      </c>
      <c r="AI5770" t="s">
        <v>18</v>
      </c>
      <c r="AJ5770" t="s">
        <v>4055</v>
      </c>
      <c r="AL5770" s="1"/>
      <c r="AM5770" s="1"/>
      <c r="AO5770">
        <v>60.99</v>
      </c>
      <c r="AP5770">
        <v>0</v>
      </c>
      <c r="AQ5770">
        <v>0</v>
      </c>
      <c r="AR5770">
        <v>60.99</v>
      </c>
      <c r="AS5770">
        <v>95.990000000000009</v>
      </c>
      <c r="AT5770">
        <v>48.42</v>
      </c>
      <c r="AU5770">
        <v>-22.43</v>
      </c>
      <c r="AV5770">
        <v>-175</v>
      </c>
      <c r="AW5770">
        <v>7</v>
      </c>
    </row>
    <row r="5771" spans="1:49" x14ac:dyDescent="0.3">
      <c r="A5771" t="s">
        <v>7633</v>
      </c>
      <c r="B5771" s="1">
        <v>45906</v>
      </c>
      <c r="C5771" s="1">
        <v>45913</v>
      </c>
      <c r="D5771" s="1">
        <v>45917</v>
      </c>
      <c r="E5771" t="s">
        <v>1170</v>
      </c>
      <c r="F5771" t="s">
        <v>1244</v>
      </c>
      <c r="G5771">
        <v>2</v>
      </c>
      <c r="H5771">
        <v>236.46</v>
      </c>
      <c r="I5771">
        <v>0</v>
      </c>
      <c r="J5771">
        <v>25</v>
      </c>
      <c r="K5771" t="s">
        <v>60</v>
      </c>
      <c r="L5771" t="s">
        <v>26</v>
      </c>
      <c r="M5771" t="s">
        <v>30</v>
      </c>
      <c r="N5771" t="s">
        <v>22</v>
      </c>
      <c r="O5771" t="s">
        <v>22</v>
      </c>
      <c r="P5771" t="s">
        <v>4689</v>
      </c>
      <c r="Q5771" t="s">
        <v>4396</v>
      </c>
      <c r="R5771" t="s">
        <v>4416</v>
      </c>
      <c r="S5771" t="s">
        <v>4406</v>
      </c>
      <c r="T5771" t="s">
        <v>4889</v>
      </c>
      <c r="U5771" t="s">
        <v>4890</v>
      </c>
      <c r="V5771">
        <v>2002</v>
      </c>
      <c r="W5771" s="1">
        <v>45577</v>
      </c>
      <c r="X5771" t="s">
        <v>4404</v>
      </c>
      <c r="Y5771" t="s">
        <v>4125</v>
      </c>
      <c r="Z5771" t="s">
        <v>4014</v>
      </c>
      <c r="AA5771" t="s">
        <v>4038</v>
      </c>
      <c r="AB5771" t="s">
        <v>3989</v>
      </c>
      <c r="AC5771" t="s">
        <v>3974</v>
      </c>
      <c r="AD5771">
        <v>156.36000000000001</v>
      </c>
      <c r="AE5771">
        <v>217.47</v>
      </c>
      <c r="AF5771" t="s">
        <v>3975</v>
      </c>
      <c r="AG5771" s="1"/>
      <c r="AJ5771" t="s">
        <v>3975</v>
      </c>
      <c r="AL5771" s="1"/>
      <c r="AM5771" s="1"/>
      <c r="AO5771">
        <v>472.92</v>
      </c>
      <c r="AP5771">
        <v>0</v>
      </c>
      <c r="AQ5771">
        <v>0</v>
      </c>
      <c r="AR5771">
        <v>472.92</v>
      </c>
      <c r="AS5771">
        <v>497.92</v>
      </c>
      <c r="AT5771">
        <v>312.72000000000003</v>
      </c>
      <c r="AU5771">
        <v>135.19999999999999</v>
      </c>
      <c r="AV5771">
        <v>4</v>
      </c>
      <c r="AW5771">
        <v>7</v>
      </c>
    </row>
    <row r="5772" spans="1:49" x14ac:dyDescent="0.3">
      <c r="A5772" t="s">
        <v>7634</v>
      </c>
      <c r="B5772" s="1">
        <v>46011</v>
      </c>
      <c r="C5772" s="1">
        <v>46021</v>
      </c>
      <c r="D5772" s="1">
        <v>46024</v>
      </c>
      <c r="E5772" t="s">
        <v>303</v>
      </c>
      <c r="F5772" t="s">
        <v>738</v>
      </c>
      <c r="G5772">
        <v>1</v>
      </c>
      <c r="H5772">
        <v>82.99</v>
      </c>
      <c r="I5772">
        <v>25</v>
      </c>
      <c r="J5772">
        <v>35</v>
      </c>
      <c r="K5772" t="s">
        <v>35</v>
      </c>
      <c r="L5772" t="s">
        <v>19</v>
      </c>
      <c r="M5772" t="s">
        <v>36</v>
      </c>
      <c r="N5772" t="s">
        <v>52</v>
      </c>
      <c r="O5772" t="s">
        <v>85</v>
      </c>
      <c r="P5772" t="s">
        <v>4591</v>
      </c>
      <c r="Q5772" t="s">
        <v>4384</v>
      </c>
      <c r="R5772" t="s">
        <v>4390</v>
      </c>
      <c r="S5772" t="s">
        <v>4386</v>
      </c>
      <c r="T5772" t="s">
        <v>4936</v>
      </c>
      <c r="U5772" t="s">
        <v>8669</v>
      </c>
      <c r="V5772">
        <v>1971</v>
      </c>
      <c r="W5772" s="1">
        <v>45637</v>
      </c>
      <c r="X5772" t="s">
        <v>4404</v>
      </c>
      <c r="Y5772" t="s">
        <v>4102</v>
      </c>
      <c r="Z5772" t="s">
        <v>3994</v>
      </c>
      <c r="AA5772" t="s">
        <v>4077</v>
      </c>
      <c r="AB5772" t="s">
        <v>3979</v>
      </c>
      <c r="AC5772" t="s">
        <v>3974</v>
      </c>
      <c r="AD5772">
        <v>52.24</v>
      </c>
      <c r="AE5772">
        <v>76.819999999999993</v>
      </c>
      <c r="AF5772" t="s">
        <v>3975</v>
      </c>
      <c r="AG5772" s="1"/>
      <c r="AJ5772" t="s">
        <v>3975</v>
      </c>
      <c r="AK5772" t="s">
        <v>5224</v>
      </c>
      <c r="AL5772" s="1">
        <v>45773</v>
      </c>
      <c r="AM5772" s="1">
        <v>45787</v>
      </c>
      <c r="AN5772" t="s">
        <v>43</v>
      </c>
      <c r="AO5772">
        <v>82.99</v>
      </c>
      <c r="AP5772">
        <v>0.25</v>
      </c>
      <c r="AQ5772">
        <v>20.747499999999999</v>
      </c>
      <c r="AR5772">
        <v>62.242499999999993</v>
      </c>
      <c r="AS5772">
        <v>97.242499999999993</v>
      </c>
      <c r="AT5772">
        <v>52.24</v>
      </c>
      <c r="AU5772">
        <v>-24.997500000000009</v>
      </c>
      <c r="AV5772">
        <v>3</v>
      </c>
      <c r="AW5772">
        <v>10</v>
      </c>
    </row>
    <row r="5773" spans="1:49" x14ac:dyDescent="0.3">
      <c r="A5773" t="s">
        <v>7635</v>
      </c>
      <c r="B5773" s="1">
        <v>45759</v>
      </c>
      <c r="C5773" s="1">
        <v>45764</v>
      </c>
      <c r="D5773" s="1">
        <v>45767</v>
      </c>
      <c r="E5773" t="s">
        <v>2254</v>
      </c>
      <c r="F5773" t="s">
        <v>670</v>
      </c>
      <c r="G5773">
        <v>1</v>
      </c>
      <c r="H5773">
        <v>314.23</v>
      </c>
      <c r="I5773">
        <v>5</v>
      </c>
      <c r="J5773">
        <v>15</v>
      </c>
      <c r="K5773" t="s">
        <v>18</v>
      </c>
      <c r="L5773" t="s">
        <v>26</v>
      </c>
      <c r="M5773" t="s">
        <v>20</v>
      </c>
      <c r="N5773" t="s">
        <v>21</v>
      </c>
      <c r="O5773" t="s">
        <v>111</v>
      </c>
      <c r="P5773" t="s">
        <v>4829</v>
      </c>
      <c r="Q5773" t="s">
        <v>4396</v>
      </c>
      <c r="R5773" t="s">
        <v>4397</v>
      </c>
      <c r="S5773" t="s">
        <v>4398</v>
      </c>
      <c r="T5773" t="s">
        <v>4830</v>
      </c>
      <c r="U5773" t="s">
        <v>8611</v>
      </c>
      <c r="V5773">
        <v>1977</v>
      </c>
      <c r="W5773" s="1">
        <v>44793</v>
      </c>
      <c r="X5773" t="s">
        <v>4404</v>
      </c>
      <c r="Y5773" t="s">
        <v>4060</v>
      </c>
      <c r="Z5773" t="s">
        <v>4014</v>
      </c>
      <c r="AA5773" t="s">
        <v>4049</v>
      </c>
      <c r="AB5773" t="s">
        <v>4000</v>
      </c>
      <c r="AC5773" t="s">
        <v>3997</v>
      </c>
      <c r="AD5773">
        <v>195.34</v>
      </c>
      <c r="AE5773">
        <v>295.11</v>
      </c>
      <c r="AF5773" t="s">
        <v>3975</v>
      </c>
      <c r="AG5773" s="1"/>
      <c r="AJ5773" t="s">
        <v>3975</v>
      </c>
      <c r="AK5773" t="s">
        <v>5226</v>
      </c>
      <c r="AL5773" s="1">
        <v>45762</v>
      </c>
      <c r="AM5773" s="1">
        <v>45777</v>
      </c>
      <c r="AN5773" t="s">
        <v>26</v>
      </c>
      <c r="AO5773">
        <v>314.23</v>
      </c>
      <c r="AP5773">
        <v>0.05</v>
      </c>
      <c r="AQ5773">
        <v>15.711500000000001</v>
      </c>
      <c r="AR5773">
        <v>298.51850000000002</v>
      </c>
      <c r="AS5773">
        <v>313.51850000000002</v>
      </c>
      <c r="AT5773">
        <v>195.34</v>
      </c>
      <c r="AU5773">
        <v>88.178500000000014</v>
      </c>
      <c r="AV5773">
        <v>3</v>
      </c>
      <c r="AW5773">
        <v>5</v>
      </c>
    </row>
    <row r="5774" spans="1:49" x14ac:dyDescent="0.3">
      <c r="A5774" t="s">
        <v>7636</v>
      </c>
      <c r="B5774" s="1">
        <v>45802</v>
      </c>
      <c r="C5774" s="1">
        <v>45663</v>
      </c>
      <c r="D5774" s="1">
        <v>45812</v>
      </c>
      <c r="E5774" t="s">
        <v>146</v>
      </c>
      <c r="F5774" t="s">
        <v>830</v>
      </c>
      <c r="G5774">
        <v>1</v>
      </c>
      <c r="H5774">
        <v>31.91</v>
      </c>
      <c r="I5774">
        <v>0</v>
      </c>
      <c r="J5774">
        <v>25</v>
      </c>
      <c r="K5774" t="s">
        <v>42</v>
      </c>
      <c r="L5774" t="s">
        <v>43</v>
      </c>
      <c r="M5774" t="s">
        <v>30</v>
      </c>
      <c r="N5774" t="s">
        <v>22</v>
      </c>
      <c r="O5774" t="s">
        <v>468</v>
      </c>
      <c r="P5774" t="s">
        <v>4888</v>
      </c>
      <c r="Q5774" t="s">
        <v>4396</v>
      </c>
      <c r="R5774" t="s">
        <v>4401</v>
      </c>
      <c r="S5774" t="s">
        <v>4391</v>
      </c>
      <c r="T5774" t="s">
        <v>5130</v>
      </c>
      <c r="U5774" t="s">
        <v>8792</v>
      </c>
      <c r="V5774">
        <v>1997</v>
      </c>
      <c r="W5774" s="1">
        <v>45715</v>
      </c>
      <c r="X5774" t="s">
        <v>4394</v>
      </c>
      <c r="Y5774" t="s">
        <v>4163</v>
      </c>
      <c r="Z5774" t="s">
        <v>4014</v>
      </c>
      <c r="AA5774" t="s">
        <v>4023</v>
      </c>
      <c r="AB5774" t="s">
        <v>4000</v>
      </c>
      <c r="AC5774" t="s">
        <v>3997</v>
      </c>
      <c r="AD5774">
        <v>0</v>
      </c>
      <c r="AE5774">
        <v>35.82</v>
      </c>
      <c r="AF5774" t="s">
        <v>3975</v>
      </c>
      <c r="AG5774" s="1"/>
      <c r="AJ5774" t="s">
        <v>3975</v>
      </c>
      <c r="AK5774" t="s">
        <v>5228</v>
      </c>
      <c r="AL5774" s="1">
        <v>45339</v>
      </c>
      <c r="AM5774" s="1">
        <v>45357</v>
      </c>
      <c r="AN5774" t="s">
        <v>43</v>
      </c>
      <c r="AO5774">
        <v>31.91</v>
      </c>
      <c r="AP5774">
        <v>0</v>
      </c>
      <c r="AQ5774">
        <v>0</v>
      </c>
      <c r="AR5774">
        <v>31.91</v>
      </c>
      <c r="AS5774">
        <v>56.91</v>
      </c>
      <c r="AT5774">
        <v>0</v>
      </c>
      <c r="AU5774">
        <v>6.91</v>
      </c>
      <c r="AV5774">
        <v>149</v>
      </c>
      <c r="AW5774">
        <v>-139</v>
      </c>
    </row>
    <row r="5775" spans="1:49" x14ac:dyDescent="0.3">
      <c r="A5775" t="s">
        <v>7637</v>
      </c>
      <c r="B5775" s="1">
        <v>45934</v>
      </c>
      <c r="C5775" s="1">
        <v>45760</v>
      </c>
      <c r="D5775" s="1">
        <v>45764</v>
      </c>
      <c r="E5775" t="s">
        <v>459</v>
      </c>
      <c r="F5775" t="s">
        <v>1041</v>
      </c>
      <c r="G5775">
        <v>1</v>
      </c>
      <c r="H5775">
        <v>173.39</v>
      </c>
      <c r="I5775">
        <v>5</v>
      </c>
      <c r="J5775">
        <v>25</v>
      </c>
      <c r="K5775" t="s">
        <v>35</v>
      </c>
      <c r="L5775" t="s">
        <v>19</v>
      </c>
      <c r="M5775" t="s">
        <v>36</v>
      </c>
      <c r="N5775" t="s">
        <v>22</v>
      </c>
      <c r="O5775" t="s">
        <v>85</v>
      </c>
      <c r="P5775" t="s">
        <v>4745</v>
      </c>
      <c r="Q5775" t="s">
        <v>4384</v>
      </c>
      <c r="R5775" t="s">
        <v>4409</v>
      </c>
      <c r="S5775" t="s">
        <v>4386</v>
      </c>
      <c r="T5775" t="s">
        <v>4751</v>
      </c>
      <c r="U5775" t="s">
        <v>8568</v>
      </c>
      <c r="V5775">
        <v>1995</v>
      </c>
      <c r="W5775" s="1">
        <v>45221</v>
      </c>
      <c r="X5775" t="s">
        <v>4388</v>
      </c>
      <c r="Y5775" t="s">
        <v>4022</v>
      </c>
      <c r="Z5775" t="s">
        <v>4014</v>
      </c>
      <c r="AA5775" t="s">
        <v>4023</v>
      </c>
      <c r="AB5775" t="s">
        <v>3989</v>
      </c>
      <c r="AC5775" t="s">
        <v>3980</v>
      </c>
      <c r="AD5775">
        <v>136.5</v>
      </c>
      <c r="AE5775">
        <v>182.66</v>
      </c>
      <c r="AF5775" t="s">
        <v>3975</v>
      </c>
      <c r="AG5775" s="1"/>
      <c r="AJ5775" t="s">
        <v>3975</v>
      </c>
      <c r="AK5775" t="s">
        <v>5224</v>
      </c>
      <c r="AL5775" s="1">
        <v>45773</v>
      </c>
      <c r="AM5775" s="1">
        <v>45787</v>
      </c>
      <c r="AN5775" t="s">
        <v>43</v>
      </c>
      <c r="AO5775">
        <v>173.39</v>
      </c>
      <c r="AP5775">
        <v>0.05</v>
      </c>
      <c r="AQ5775">
        <v>8.6694999999999993</v>
      </c>
      <c r="AR5775">
        <v>164.72049999999999</v>
      </c>
      <c r="AS5775">
        <v>189.72049999999999</v>
      </c>
      <c r="AT5775">
        <v>136.5</v>
      </c>
      <c r="AU5775">
        <v>3.220499999999987</v>
      </c>
      <c r="AV5775">
        <v>4</v>
      </c>
      <c r="AW5775">
        <v>-174</v>
      </c>
    </row>
    <row r="5776" spans="1:49" x14ac:dyDescent="0.3">
      <c r="A5776" t="s">
        <v>7638</v>
      </c>
      <c r="B5776" s="1">
        <v>45750</v>
      </c>
      <c r="C5776" s="1">
        <v>45757</v>
      </c>
      <c r="D5776" s="1"/>
      <c r="E5776" t="s">
        <v>487</v>
      </c>
      <c r="F5776" t="s">
        <v>557</v>
      </c>
      <c r="G5776">
        <v>1</v>
      </c>
      <c r="H5776">
        <v>181.56</v>
      </c>
      <c r="I5776">
        <v>15</v>
      </c>
      <c r="J5776">
        <v>0</v>
      </c>
      <c r="K5776" t="s">
        <v>35</v>
      </c>
      <c r="L5776" t="s">
        <v>19</v>
      </c>
      <c r="M5776" t="s">
        <v>47</v>
      </c>
      <c r="N5776" t="s">
        <v>22</v>
      </c>
      <c r="O5776" t="s">
        <v>22</v>
      </c>
      <c r="P5776" t="s">
        <v>4832</v>
      </c>
      <c r="Q5776" t="s">
        <v>4384</v>
      </c>
      <c r="R5776" t="s">
        <v>4409</v>
      </c>
      <c r="S5776" t="s">
        <v>4391</v>
      </c>
      <c r="T5776" t="s">
        <v>8781</v>
      </c>
      <c r="U5776" t="s">
        <v>5108</v>
      </c>
      <c r="V5776">
        <v>1997</v>
      </c>
      <c r="W5776" s="1">
        <v>45607</v>
      </c>
      <c r="X5776" t="s">
        <v>4404</v>
      </c>
      <c r="Y5776" t="s">
        <v>4007</v>
      </c>
      <c r="Z5776" t="s">
        <v>3994</v>
      </c>
      <c r="AA5776" t="s">
        <v>4008</v>
      </c>
      <c r="AB5776" t="s">
        <v>4009</v>
      </c>
      <c r="AC5776" t="s">
        <v>3974</v>
      </c>
      <c r="AD5776">
        <v>135.69</v>
      </c>
      <c r="AE5776">
        <v>190.42</v>
      </c>
      <c r="AF5776" t="s">
        <v>3975</v>
      </c>
      <c r="AG5776" s="1"/>
      <c r="AJ5776" t="s">
        <v>3975</v>
      </c>
      <c r="AL5776" s="1"/>
      <c r="AM5776" s="1"/>
      <c r="AO5776">
        <v>181.56</v>
      </c>
      <c r="AP5776">
        <v>0.15</v>
      </c>
      <c r="AQ5776">
        <v>27.233999999999998</v>
      </c>
      <c r="AR5776">
        <v>154.32599999999999</v>
      </c>
      <c r="AS5776">
        <v>154.32599999999999</v>
      </c>
      <c r="AT5776">
        <v>135.69</v>
      </c>
      <c r="AU5776">
        <v>18.635999999999996</v>
      </c>
      <c r="AW5776">
        <v>7</v>
      </c>
    </row>
    <row r="5777" spans="1:49" x14ac:dyDescent="0.3">
      <c r="A5777" t="s">
        <v>7639</v>
      </c>
      <c r="B5777" s="1">
        <v>45878</v>
      </c>
      <c r="C5777" s="1">
        <v>45881</v>
      </c>
      <c r="D5777" s="1">
        <v>45888</v>
      </c>
      <c r="E5777" t="s">
        <v>441</v>
      </c>
      <c r="F5777" t="s">
        <v>496</v>
      </c>
      <c r="G5777">
        <v>2</v>
      </c>
      <c r="H5777">
        <v>26.21</v>
      </c>
      <c r="I5777">
        <v>0</v>
      </c>
      <c r="J5777">
        <v>25</v>
      </c>
      <c r="K5777" t="s">
        <v>42</v>
      </c>
      <c r="L5777" t="s">
        <v>43</v>
      </c>
      <c r="M5777" t="s">
        <v>30</v>
      </c>
      <c r="N5777" t="s">
        <v>22</v>
      </c>
      <c r="O5777" t="s">
        <v>226</v>
      </c>
      <c r="P5777" t="s">
        <v>4926</v>
      </c>
      <c r="Q5777" t="s">
        <v>4396</v>
      </c>
      <c r="R5777" t="s">
        <v>4397</v>
      </c>
      <c r="S5777" t="s">
        <v>4391</v>
      </c>
      <c r="T5777" t="s">
        <v>8664</v>
      </c>
      <c r="U5777" t="s">
        <v>8665</v>
      </c>
      <c r="V5777">
        <v>2004</v>
      </c>
      <c r="W5777" s="1">
        <v>45885</v>
      </c>
      <c r="X5777" t="s">
        <v>4404</v>
      </c>
      <c r="Y5777" t="s">
        <v>4012</v>
      </c>
      <c r="Z5777" t="s">
        <v>3971</v>
      </c>
      <c r="AA5777" t="s">
        <v>4011</v>
      </c>
      <c r="AB5777" t="s">
        <v>3989</v>
      </c>
      <c r="AC5777" t="s">
        <v>3997</v>
      </c>
      <c r="AD5777">
        <v>16.45</v>
      </c>
      <c r="AE5777">
        <v>24.32</v>
      </c>
      <c r="AF5777" t="s">
        <v>3975</v>
      </c>
      <c r="AG5777" s="1"/>
      <c r="AJ5777" t="s">
        <v>3975</v>
      </c>
      <c r="AK5777" t="s">
        <v>5224</v>
      </c>
      <c r="AL5777" s="1">
        <v>45668</v>
      </c>
      <c r="AM5777" s="1">
        <v>45718</v>
      </c>
      <c r="AN5777" t="s">
        <v>19</v>
      </c>
      <c r="AO5777">
        <v>52.42</v>
      </c>
      <c r="AP5777">
        <v>0</v>
      </c>
      <c r="AQ5777">
        <v>0</v>
      </c>
      <c r="AR5777">
        <v>52.42</v>
      </c>
      <c r="AS5777">
        <v>77.42</v>
      </c>
      <c r="AT5777">
        <v>32.9</v>
      </c>
      <c r="AU5777">
        <v>-5.4799999999999969</v>
      </c>
      <c r="AV5777">
        <v>7</v>
      </c>
      <c r="AW5777">
        <v>3</v>
      </c>
    </row>
    <row r="5778" spans="1:49" x14ac:dyDescent="0.3">
      <c r="A5778" t="s">
        <v>7640</v>
      </c>
      <c r="B5778" s="1">
        <v>45790</v>
      </c>
      <c r="C5778" s="1">
        <v>45790</v>
      </c>
      <c r="D5778" s="1">
        <v>45793</v>
      </c>
      <c r="E5778" t="s">
        <v>684</v>
      </c>
      <c r="F5778" t="s">
        <v>378</v>
      </c>
      <c r="G5778">
        <v>4</v>
      </c>
      <c r="H5778">
        <v>65.37</v>
      </c>
      <c r="I5778">
        <v>10</v>
      </c>
      <c r="J5778">
        <v>25</v>
      </c>
      <c r="K5778" t="s">
        <v>42</v>
      </c>
      <c r="L5778" t="s">
        <v>19</v>
      </c>
      <c r="M5778" t="s">
        <v>30</v>
      </c>
      <c r="N5778" t="s">
        <v>22</v>
      </c>
      <c r="O5778" t="s">
        <v>77</v>
      </c>
      <c r="P5778" t="s">
        <v>4423</v>
      </c>
      <c r="Q5778" t="s">
        <v>4384</v>
      </c>
      <c r="R5778" t="s">
        <v>4390</v>
      </c>
      <c r="S5778" t="s">
        <v>4406</v>
      </c>
      <c r="T5778" t="s">
        <v>4553</v>
      </c>
      <c r="U5778" t="s">
        <v>8472</v>
      </c>
      <c r="V5778">
        <v>1972</v>
      </c>
      <c r="W5778" s="1">
        <v>45853</v>
      </c>
      <c r="X5778" t="s">
        <v>4388</v>
      </c>
      <c r="Y5778" t="s">
        <v>4041</v>
      </c>
      <c r="Z5778" t="s">
        <v>3987</v>
      </c>
      <c r="AA5778" t="s">
        <v>4026</v>
      </c>
      <c r="AB5778" t="s">
        <v>4032</v>
      </c>
      <c r="AC5778" t="s">
        <v>3980</v>
      </c>
      <c r="AD5778">
        <v>53.2</v>
      </c>
      <c r="AE5778">
        <v>76.59</v>
      </c>
      <c r="AF5778" t="s">
        <v>3975</v>
      </c>
      <c r="AG5778" s="1"/>
      <c r="AJ5778" t="s">
        <v>3975</v>
      </c>
      <c r="AK5778" t="s">
        <v>5224</v>
      </c>
      <c r="AL5778" s="1">
        <v>45921</v>
      </c>
      <c r="AM5778" s="1">
        <v>45978</v>
      </c>
      <c r="AN5778" t="s">
        <v>5225</v>
      </c>
      <c r="AO5778">
        <v>261.48</v>
      </c>
      <c r="AP5778">
        <v>0.1</v>
      </c>
      <c r="AQ5778">
        <v>26.148000000000003</v>
      </c>
      <c r="AR5778">
        <v>235.33200000000002</v>
      </c>
      <c r="AS5778">
        <v>260.33199999999999</v>
      </c>
      <c r="AT5778">
        <v>212.8</v>
      </c>
      <c r="AU5778">
        <v>-2.4679999999999893</v>
      </c>
      <c r="AV5778">
        <v>3</v>
      </c>
      <c r="AW5778">
        <v>0</v>
      </c>
    </row>
    <row r="5779" spans="1:49" x14ac:dyDescent="0.3">
      <c r="A5779" t="s">
        <v>7641</v>
      </c>
      <c r="B5779" s="1">
        <v>45774</v>
      </c>
      <c r="C5779" s="1">
        <v>45777</v>
      </c>
      <c r="D5779" s="1">
        <v>45784</v>
      </c>
      <c r="E5779" t="s">
        <v>972</v>
      </c>
      <c r="F5779" t="s">
        <v>1332</v>
      </c>
      <c r="G5779">
        <v>1</v>
      </c>
      <c r="H5779">
        <v>79.260000000000005</v>
      </c>
      <c r="I5779">
        <v>10</v>
      </c>
      <c r="J5779">
        <v>35</v>
      </c>
      <c r="K5779" t="s">
        <v>35</v>
      </c>
      <c r="L5779" t="s">
        <v>26</v>
      </c>
      <c r="M5779" t="s">
        <v>30</v>
      </c>
      <c r="N5779" t="s">
        <v>22</v>
      </c>
      <c r="O5779" t="s">
        <v>468</v>
      </c>
      <c r="P5779" t="s">
        <v>4947</v>
      </c>
      <c r="Q5779" t="s">
        <v>4384</v>
      </c>
      <c r="R5779" t="s">
        <v>4385</v>
      </c>
      <c r="S5779" t="s">
        <v>4398</v>
      </c>
      <c r="T5779" t="s">
        <v>5199</v>
      </c>
      <c r="U5779" t="s">
        <v>8830</v>
      </c>
      <c r="V5779">
        <v>1990</v>
      </c>
      <c r="W5779" s="1">
        <v>45779</v>
      </c>
      <c r="X5779" t="s">
        <v>4388</v>
      </c>
      <c r="Y5779" t="s">
        <v>4136</v>
      </c>
      <c r="Z5779" t="s">
        <v>3977</v>
      </c>
      <c r="AA5779" t="s">
        <v>3978</v>
      </c>
      <c r="AB5779" t="s">
        <v>4002</v>
      </c>
      <c r="AC5779" t="s">
        <v>3997</v>
      </c>
      <c r="AD5779">
        <v>66.13</v>
      </c>
      <c r="AE5779">
        <v>89.65</v>
      </c>
      <c r="AF5779" t="s">
        <v>3975</v>
      </c>
      <c r="AG5779" s="1"/>
      <c r="AJ5779" t="s">
        <v>3975</v>
      </c>
      <c r="AK5779" t="s">
        <v>5228</v>
      </c>
      <c r="AL5779" s="1">
        <v>45339</v>
      </c>
      <c r="AM5779" s="1">
        <v>45357</v>
      </c>
      <c r="AN5779" t="s">
        <v>43</v>
      </c>
      <c r="AO5779">
        <v>79.260000000000005</v>
      </c>
      <c r="AP5779">
        <v>0.1</v>
      </c>
      <c r="AQ5779">
        <v>7.926000000000001</v>
      </c>
      <c r="AR5779">
        <v>71.334000000000003</v>
      </c>
      <c r="AS5779">
        <v>106.334</v>
      </c>
      <c r="AT5779">
        <v>66.13</v>
      </c>
      <c r="AU5779">
        <v>-29.795999999999992</v>
      </c>
      <c r="AV5779">
        <v>7</v>
      </c>
      <c r="AW5779">
        <v>3</v>
      </c>
    </row>
    <row r="5780" spans="1:49" x14ac:dyDescent="0.3">
      <c r="A5780" t="s">
        <v>7642</v>
      </c>
      <c r="B5780" s="1">
        <v>45871</v>
      </c>
      <c r="C5780" s="1">
        <v>45703</v>
      </c>
      <c r="D5780" s="1">
        <v>45704</v>
      </c>
      <c r="E5780" t="s">
        <v>663</v>
      </c>
      <c r="F5780" t="s">
        <v>1178</v>
      </c>
      <c r="G5780">
        <v>2</v>
      </c>
      <c r="H5780">
        <v>116.68</v>
      </c>
      <c r="I5780">
        <v>15</v>
      </c>
      <c r="J5780">
        <v>25</v>
      </c>
      <c r="K5780" t="s">
        <v>42</v>
      </c>
      <c r="L5780" t="s">
        <v>26</v>
      </c>
      <c r="M5780" t="s">
        <v>36</v>
      </c>
      <c r="N5780" t="s">
        <v>21</v>
      </c>
      <c r="O5780" t="s">
        <v>153</v>
      </c>
      <c r="P5780" t="s">
        <v>4498</v>
      </c>
      <c r="Q5780" t="s">
        <v>4384</v>
      </c>
      <c r="R5780" t="s">
        <v>4459</v>
      </c>
      <c r="S5780" t="s">
        <v>4398</v>
      </c>
      <c r="T5780" t="s">
        <v>5093</v>
      </c>
      <c r="U5780" t="s">
        <v>8771</v>
      </c>
      <c r="V5780">
        <v>1988</v>
      </c>
      <c r="W5780" s="1">
        <v>44796</v>
      </c>
      <c r="X5780" t="s">
        <v>4404</v>
      </c>
      <c r="Y5780" t="s">
        <v>4069</v>
      </c>
      <c r="Z5780" t="s">
        <v>3971</v>
      </c>
      <c r="AA5780" t="s">
        <v>4004</v>
      </c>
      <c r="AB5780" t="s">
        <v>4002</v>
      </c>
      <c r="AC5780" t="s">
        <v>3985</v>
      </c>
      <c r="AD5780">
        <v>89.61</v>
      </c>
      <c r="AE5780">
        <v>126.24</v>
      </c>
      <c r="AF5780" t="s">
        <v>3975</v>
      </c>
      <c r="AG5780" s="1"/>
      <c r="AJ5780" t="s">
        <v>3975</v>
      </c>
      <c r="AK5780" t="s">
        <v>5224</v>
      </c>
      <c r="AL5780" s="1">
        <v>45298</v>
      </c>
      <c r="AM5780" s="1">
        <v>45311</v>
      </c>
      <c r="AN5780" t="s">
        <v>26</v>
      </c>
      <c r="AO5780">
        <v>233.36</v>
      </c>
      <c r="AP5780">
        <v>0.15</v>
      </c>
      <c r="AQ5780">
        <v>35.003999999999998</v>
      </c>
      <c r="AR5780">
        <v>198.35600000000002</v>
      </c>
      <c r="AS5780">
        <v>223.35600000000002</v>
      </c>
      <c r="AT5780">
        <v>179.22</v>
      </c>
      <c r="AU5780">
        <v>-5.8639999999999759</v>
      </c>
      <c r="AV5780">
        <v>1</v>
      </c>
      <c r="AW5780">
        <v>-168</v>
      </c>
    </row>
    <row r="5781" spans="1:49" x14ac:dyDescent="0.3">
      <c r="A5781" t="s">
        <v>7643</v>
      </c>
      <c r="B5781" s="1">
        <v>45694</v>
      </c>
      <c r="C5781" s="1">
        <v>45701</v>
      </c>
      <c r="D5781" s="1">
        <v>45703</v>
      </c>
      <c r="E5781" t="s">
        <v>40</v>
      </c>
      <c r="F5781" t="s">
        <v>527</v>
      </c>
      <c r="G5781">
        <v>2</v>
      </c>
      <c r="H5781">
        <v>68.89</v>
      </c>
      <c r="I5781">
        <v>20</v>
      </c>
      <c r="J5781">
        <v>35</v>
      </c>
      <c r="K5781" t="s">
        <v>18</v>
      </c>
      <c r="L5781" t="s">
        <v>19</v>
      </c>
      <c r="M5781" t="s">
        <v>20</v>
      </c>
      <c r="N5781" t="s">
        <v>22</v>
      </c>
      <c r="O5781" t="s">
        <v>94</v>
      </c>
      <c r="P5781" t="s">
        <v>4829</v>
      </c>
      <c r="Q5781" t="s">
        <v>4396</v>
      </c>
      <c r="R5781" t="s">
        <v>4416</v>
      </c>
      <c r="S5781" t="s">
        <v>4434</v>
      </c>
      <c r="T5781" t="s">
        <v>5197</v>
      </c>
      <c r="U5781" t="s">
        <v>8828</v>
      </c>
      <c r="V5781">
        <v>1973</v>
      </c>
      <c r="W5781" s="1">
        <v>45408</v>
      </c>
      <c r="X5781" t="s">
        <v>4388</v>
      </c>
      <c r="Y5781" t="s">
        <v>3993</v>
      </c>
      <c r="Z5781" t="s">
        <v>3994</v>
      </c>
      <c r="AA5781" t="s">
        <v>3995</v>
      </c>
      <c r="AB5781" t="s">
        <v>3996</v>
      </c>
      <c r="AC5781" t="s">
        <v>3985</v>
      </c>
      <c r="AD5781">
        <v>57.48</v>
      </c>
      <c r="AE5781">
        <v>67.319999999999993</v>
      </c>
      <c r="AF5781" t="s">
        <v>3975</v>
      </c>
      <c r="AG5781" s="1"/>
      <c r="AJ5781" t="s">
        <v>3975</v>
      </c>
      <c r="AK5781" t="s">
        <v>5223</v>
      </c>
      <c r="AL5781" s="1">
        <v>45537</v>
      </c>
      <c r="AM5781" s="1">
        <v>45567</v>
      </c>
      <c r="AN5781" t="s">
        <v>5225</v>
      </c>
      <c r="AO5781">
        <v>137.78</v>
      </c>
      <c r="AP5781">
        <v>0.2</v>
      </c>
      <c r="AQ5781">
        <v>27.556000000000001</v>
      </c>
      <c r="AR5781">
        <v>110.224</v>
      </c>
      <c r="AS5781">
        <v>145.22399999999999</v>
      </c>
      <c r="AT5781">
        <v>114.96</v>
      </c>
      <c r="AU5781">
        <v>-39.73599999999999</v>
      </c>
      <c r="AV5781">
        <v>2</v>
      </c>
      <c r="AW5781">
        <v>7</v>
      </c>
    </row>
    <row r="5782" spans="1:49" x14ac:dyDescent="0.3">
      <c r="A5782" t="s">
        <v>7644</v>
      </c>
      <c r="B5782" s="1">
        <v>45969</v>
      </c>
      <c r="C5782" s="1">
        <v>45976</v>
      </c>
      <c r="D5782" s="1">
        <v>45983</v>
      </c>
      <c r="E5782" t="s">
        <v>396</v>
      </c>
      <c r="F5782" t="s">
        <v>275</v>
      </c>
      <c r="G5782">
        <v>1</v>
      </c>
      <c r="H5782">
        <v>196.79</v>
      </c>
      <c r="I5782">
        <v>20</v>
      </c>
      <c r="J5782">
        <v>15</v>
      </c>
      <c r="K5782" t="s">
        <v>60</v>
      </c>
      <c r="L5782" t="s">
        <v>43</v>
      </c>
      <c r="M5782" t="s">
        <v>30</v>
      </c>
      <c r="N5782" t="s">
        <v>21</v>
      </c>
      <c r="O5782" t="s">
        <v>219</v>
      </c>
      <c r="P5782" t="s">
        <v>5142</v>
      </c>
      <c r="Q5782" t="s">
        <v>4396</v>
      </c>
      <c r="R5782" t="s">
        <v>4459</v>
      </c>
      <c r="S5782" t="s">
        <v>4406</v>
      </c>
      <c r="T5782" t="s">
        <v>5143</v>
      </c>
      <c r="U5782" t="s">
        <v>8800</v>
      </c>
      <c r="V5782">
        <v>1982</v>
      </c>
      <c r="W5782" s="1">
        <v>45072</v>
      </c>
      <c r="X5782" t="s">
        <v>4404</v>
      </c>
      <c r="Y5782" t="s">
        <v>4039</v>
      </c>
      <c r="Z5782" t="s">
        <v>3994</v>
      </c>
      <c r="AA5782" t="s">
        <v>4006</v>
      </c>
      <c r="AB5782" t="s">
        <v>4002</v>
      </c>
      <c r="AC5782" t="s">
        <v>3974</v>
      </c>
      <c r="AD5782">
        <v>0</v>
      </c>
      <c r="AE5782">
        <v>174.1</v>
      </c>
      <c r="AF5782" t="s">
        <v>3975</v>
      </c>
      <c r="AG5782" s="1"/>
      <c r="AJ5782" t="s">
        <v>3975</v>
      </c>
      <c r="AK5782" t="s">
        <v>5223</v>
      </c>
      <c r="AL5782" s="1">
        <v>45375</v>
      </c>
      <c r="AM5782" s="1">
        <v>45413</v>
      </c>
      <c r="AN5782" t="s">
        <v>26</v>
      </c>
      <c r="AO5782">
        <v>196.79</v>
      </c>
      <c r="AP5782">
        <v>0.2</v>
      </c>
      <c r="AQ5782">
        <v>39.358000000000004</v>
      </c>
      <c r="AR5782">
        <v>157.43199999999999</v>
      </c>
      <c r="AS5782">
        <v>172.43199999999999</v>
      </c>
      <c r="AT5782">
        <v>0</v>
      </c>
      <c r="AU5782">
        <v>142.43199999999999</v>
      </c>
      <c r="AV5782">
        <v>7</v>
      </c>
      <c r="AW5782">
        <v>7</v>
      </c>
    </row>
    <row r="5783" spans="1:49" x14ac:dyDescent="0.3">
      <c r="A5783" t="s">
        <v>7645</v>
      </c>
      <c r="B5783" s="1">
        <v>46008</v>
      </c>
      <c r="C5783" s="1">
        <v>46013</v>
      </c>
      <c r="D5783" s="1">
        <v>46018</v>
      </c>
      <c r="E5783" t="s">
        <v>2511</v>
      </c>
      <c r="F5783" t="s">
        <v>101</v>
      </c>
      <c r="G5783">
        <v>1</v>
      </c>
      <c r="H5783">
        <v>145.63999999999999</v>
      </c>
      <c r="I5783">
        <v>25</v>
      </c>
      <c r="J5783">
        <v>25</v>
      </c>
      <c r="K5783" t="s">
        <v>42</v>
      </c>
      <c r="L5783" t="s">
        <v>19</v>
      </c>
      <c r="M5783" t="s">
        <v>36</v>
      </c>
      <c r="N5783" t="s">
        <v>22</v>
      </c>
      <c r="O5783" t="s">
        <v>81</v>
      </c>
      <c r="P5783" t="s">
        <v>4471</v>
      </c>
      <c r="Q5783" t="s">
        <v>4396</v>
      </c>
      <c r="R5783" t="s">
        <v>4401</v>
      </c>
      <c r="S5783" t="s">
        <v>4434</v>
      </c>
      <c r="T5783" t="s">
        <v>4472</v>
      </c>
      <c r="U5783" t="s">
        <v>8446</v>
      </c>
      <c r="V5783">
        <v>1984</v>
      </c>
      <c r="W5783" s="1">
        <v>45838</v>
      </c>
      <c r="X5783" t="s">
        <v>4388</v>
      </c>
      <c r="Y5783" t="s">
        <v>4154</v>
      </c>
      <c r="Z5783" t="s">
        <v>3971</v>
      </c>
      <c r="AA5783" t="s">
        <v>4051</v>
      </c>
      <c r="AB5783" t="s">
        <v>4009</v>
      </c>
      <c r="AC5783" t="s">
        <v>3997</v>
      </c>
      <c r="AD5783">
        <v>113.93</v>
      </c>
      <c r="AE5783">
        <v>142.35</v>
      </c>
      <c r="AF5783" t="s">
        <v>3975</v>
      </c>
      <c r="AG5783" s="1"/>
      <c r="AJ5783" t="s">
        <v>3975</v>
      </c>
      <c r="AK5783" t="s">
        <v>5222</v>
      </c>
      <c r="AL5783" s="1">
        <v>45436</v>
      </c>
      <c r="AM5783" s="1">
        <v>45489</v>
      </c>
      <c r="AN5783" t="s">
        <v>19</v>
      </c>
      <c r="AO5783">
        <v>145.63999999999999</v>
      </c>
      <c r="AP5783">
        <v>0.25</v>
      </c>
      <c r="AQ5783">
        <v>36.409999999999997</v>
      </c>
      <c r="AR5783">
        <v>109.22999999999999</v>
      </c>
      <c r="AS5783">
        <v>134.22999999999999</v>
      </c>
      <c r="AT5783">
        <v>113.93</v>
      </c>
      <c r="AU5783">
        <v>-29.700000000000017</v>
      </c>
      <c r="AV5783">
        <v>5</v>
      </c>
      <c r="AW5783">
        <v>5</v>
      </c>
    </row>
    <row r="5784" spans="1:49" x14ac:dyDescent="0.3">
      <c r="A5784" t="s">
        <v>7646</v>
      </c>
      <c r="B5784" s="1">
        <v>45948</v>
      </c>
      <c r="C5784" s="1">
        <v>45953</v>
      </c>
      <c r="D5784" s="1">
        <v>45957</v>
      </c>
      <c r="E5784" t="s">
        <v>547</v>
      </c>
      <c r="F5784" t="s">
        <v>503</v>
      </c>
      <c r="G5784">
        <v>5</v>
      </c>
      <c r="H5784">
        <v>305.04000000000002</v>
      </c>
      <c r="I5784">
        <v>5</v>
      </c>
      <c r="J5784">
        <v>35</v>
      </c>
      <c r="K5784" t="s">
        <v>60</v>
      </c>
      <c r="L5784" t="s">
        <v>43</v>
      </c>
      <c r="M5784" t="s">
        <v>47</v>
      </c>
      <c r="N5784" t="s">
        <v>22</v>
      </c>
      <c r="O5784" t="s">
        <v>219</v>
      </c>
      <c r="P5784" t="s">
        <v>4706</v>
      </c>
      <c r="Q5784" t="s">
        <v>4396</v>
      </c>
      <c r="R5784" t="s">
        <v>4459</v>
      </c>
      <c r="S5784" t="s">
        <v>4391</v>
      </c>
      <c r="T5784" t="s">
        <v>4707</v>
      </c>
      <c r="U5784" t="s">
        <v>8545</v>
      </c>
      <c r="V5784">
        <v>1996</v>
      </c>
      <c r="W5784" s="1">
        <v>44986</v>
      </c>
      <c r="X5784" t="s">
        <v>4404</v>
      </c>
      <c r="Y5784" t="s">
        <v>3990</v>
      </c>
      <c r="Z5784" t="s">
        <v>3977</v>
      </c>
      <c r="AA5784" t="s">
        <v>3991</v>
      </c>
      <c r="AB5784" t="s">
        <v>3989</v>
      </c>
      <c r="AC5784" t="s">
        <v>3974</v>
      </c>
      <c r="AD5784">
        <v>190.09</v>
      </c>
      <c r="AE5784">
        <v>279.86</v>
      </c>
      <c r="AF5784" t="s">
        <v>3975</v>
      </c>
      <c r="AG5784" s="1"/>
      <c r="AJ5784" t="s">
        <v>3975</v>
      </c>
      <c r="AK5784" t="s">
        <v>5223</v>
      </c>
      <c r="AL5784" s="1">
        <v>45375</v>
      </c>
      <c r="AM5784" s="1">
        <v>45413</v>
      </c>
      <c r="AN5784" t="s">
        <v>26</v>
      </c>
      <c r="AO5784">
        <v>1525.2</v>
      </c>
      <c r="AP5784">
        <v>0.05</v>
      </c>
      <c r="AQ5784">
        <v>76.260000000000005</v>
      </c>
      <c r="AR5784">
        <v>1448.94</v>
      </c>
      <c r="AS5784">
        <v>1483.94</v>
      </c>
      <c r="AT5784">
        <v>950.45</v>
      </c>
      <c r="AU5784">
        <v>463.49</v>
      </c>
      <c r="AV5784">
        <v>4</v>
      </c>
      <c r="AW5784">
        <v>5</v>
      </c>
    </row>
    <row r="5785" spans="1:49" x14ac:dyDescent="0.3">
      <c r="A5785" t="s">
        <v>7647</v>
      </c>
      <c r="B5785" s="1">
        <v>45898</v>
      </c>
      <c r="C5785" s="1">
        <v>45697</v>
      </c>
      <c r="D5785" s="1">
        <v>45786</v>
      </c>
      <c r="E5785" t="s">
        <v>708</v>
      </c>
      <c r="F5785" t="s">
        <v>225</v>
      </c>
      <c r="G5785">
        <v>1</v>
      </c>
      <c r="H5785">
        <v>186.74</v>
      </c>
      <c r="I5785">
        <v>0</v>
      </c>
      <c r="J5785">
        <v>0</v>
      </c>
      <c r="K5785" t="s">
        <v>42</v>
      </c>
      <c r="L5785" t="s">
        <v>43</v>
      </c>
      <c r="M5785" t="s">
        <v>30</v>
      </c>
      <c r="N5785" t="s">
        <v>52</v>
      </c>
      <c r="O5785" t="s">
        <v>22</v>
      </c>
      <c r="P5785" t="s">
        <v>5098</v>
      </c>
      <c r="Q5785" t="s">
        <v>4396</v>
      </c>
      <c r="R5785" t="s">
        <v>4385</v>
      </c>
      <c r="S5785" t="s">
        <v>4434</v>
      </c>
      <c r="T5785" t="s">
        <v>5099</v>
      </c>
      <c r="U5785" t="s">
        <v>8773</v>
      </c>
      <c r="V5785">
        <v>1972</v>
      </c>
      <c r="W5785" s="1">
        <v>45460</v>
      </c>
      <c r="X5785" t="s">
        <v>4404</v>
      </c>
      <c r="Y5785" t="s">
        <v>4140</v>
      </c>
      <c r="Z5785" t="s">
        <v>3971</v>
      </c>
      <c r="AA5785" t="s">
        <v>4045</v>
      </c>
      <c r="AB5785" t="s">
        <v>3973</v>
      </c>
      <c r="AC5785" t="s">
        <v>3974</v>
      </c>
      <c r="AD5785">
        <v>113.83</v>
      </c>
      <c r="AE5785">
        <v>170.1</v>
      </c>
      <c r="AF5785" t="s">
        <v>3975</v>
      </c>
      <c r="AG5785" s="1"/>
      <c r="AJ5785" t="s">
        <v>3975</v>
      </c>
      <c r="AL5785" s="1"/>
      <c r="AM5785" s="1"/>
      <c r="AO5785">
        <v>186.74</v>
      </c>
      <c r="AP5785">
        <v>0</v>
      </c>
      <c r="AQ5785">
        <v>0</v>
      </c>
      <c r="AR5785">
        <v>186.74</v>
      </c>
      <c r="AS5785">
        <v>186.74</v>
      </c>
      <c r="AT5785">
        <v>113.83</v>
      </c>
      <c r="AU5785">
        <v>72.910000000000011</v>
      </c>
      <c r="AV5785">
        <v>89</v>
      </c>
      <c r="AW5785">
        <v>-201</v>
      </c>
    </row>
    <row r="5786" spans="1:49" x14ac:dyDescent="0.3">
      <c r="A5786" t="s">
        <v>7648</v>
      </c>
      <c r="B5786" s="1">
        <v>45852</v>
      </c>
      <c r="C5786" s="1">
        <v>45856</v>
      </c>
      <c r="D5786" s="1">
        <v>45859</v>
      </c>
      <c r="E5786" t="s">
        <v>300</v>
      </c>
      <c r="F5786" t="s">
        <v>659</v>
      </c>
      <c r="G5786">
        <v>1</v>
      </c>
      <c r="H5786">
        <v>61.03</v>
      </c>
      <c r="I5786">
        <v>5</v>
      </c>
      <c r="J5786">
        <v>25</v>
      </c>
      <c r="K5786" t="s">
        <v>60</v>
      </c>
      <c r="L5786" t="s">
        <v>43</v>
      </c>
      <c r="M5786" t="s">
        <v>47</v>
      </c>
      <c r="N5786" t="s">
        <v>22</v>
      </c>
      <c r="O5786" t="s">
        <v>98</v>
      </c>
      <c r="P5786" t="s">
        <v>4488</v>
      </c>
      <c r="Q5786" t="s">
        <v>4384</v>
      </c>
      <c r="R5786" t="s">
        <v>4424</v>
      </c>
      <c r="S5786" t="s">
        <v>4391</v>
      </c>
      <c r="T5786" t="s">
        <v>4489</v>
      </c>
      <c r="U5786" t="s">
        <v>8453</v>
      </c>
      <c r="V5786">
        <v>2005</v>
      </c>
      <c r="W5786" s="1">
        <v>45188</v>
      </c>
      <c r="X5786" t="s">
        <v>4388</v>
      </c>
      <c r="Y5786" t="s">
        <v>4099</v>
      </c>
      <c r="Z5786" t="s">
        <v>3987</v>
      </c>
      <c r="AA5786" t="s">
        <v>4065</v>
      </c>
      <c r="AB5786" t="s">
        <v>4020</v>
      </c>
      <c r="AC5786" t="s">
        <v>3997</v>
      </c>
      <c r="AD5786">
        <v>41.49</v>
      </c>
      <c r="AE5786">
        <v>58.23</v>
      </c>
      <c r="AF5786" t="s">
        <v>3975</v>
      </c>
      <c r="AG5786" s="1"/>
      <c r="AJ5786" t="s">
        <v>3975</v>
      </c>
      <c r="AK5786" t="s">
        <v>5229</v>
      </c>
      <c r="AL5786" s="1">
        <v>45421</v>
      </c>
      <c r="AM5786" s="1">
        <v>45444</v>
      </c>
      <c r="AN5786" t="s">
        <v>5225</v>
      </c>
      <c r="AO5786">
        <v>61.03</v>
      </c>
      <c r="AP5786">
        <v>0.05</v>
      </c>
      <c r="AQ5786">
        <v>3.0515000000000003</v>
      </c>
      <c r="AR5786">
        <v>57.978500000000004</v>
      </c>
      <c r="AS5786">
        <v>82.978499999999997</v>
      </c>
      <c r="AT5786">
        <v>41.49</v>
      </c>
      <c r="AU5786">
        <v>-8.5114999999999981</v>
      </c>
      <c r="AV5786">
        <v>3</v>
      </c>
      <c r="AW5786">
        <v>4</v>
      </c>
    </row>
    <row r="5787" spans="1:49" x14ac:dyDescent="0.3">
      <c r="A5787" t="s">
        <v>4172</v>
      </c>
      <c r="B5787" s="1">
        <v>45808</v>
      </c>
      <c r="C5787" s="1">
        <v>45812</v>
      </c>
      <c r="D5787" s="1">
        <v>45817</v>
      </c>
      <c r="E5787" t="s">
        <v>1341</v>
      </c>
      <c r="F5787" t="s">
        <v>584</v>
      </c>
      <c r="G5787">
        <v>2</v>
      </c>
      <c r="H5787">
        <v>74.7</v>
      </c>
      <c r="I5787">
        <v>1</v>
      </c>
      <c r="J5787">
        <v>15</v>
      </c>
      <c r="K5787" t="s">
        <v>35</v>
      </c>
      <c r="L5787" t="s">
        <v>19</v>
      </c>
      <c r="M5787" t="s">
        <v>30</v>
      </c>
      <c r="N5787" t="s">
        <v>21</v>
      </c>
      <c r="O5787" t="s">
        <v>22</v>
      </c>
      <c r="P5787" t="s">
        <v>4411</v>
      </c>
      <c r="Q5787" t="s">
        <v>4396</v>
      </c>
      <c r="R5787" t="s">
        <v>4409</v>
      </c>
      <c r="S5787" t="s">
        <v>4386</v>
      </c>
      <c r="T5787" t="s">
        <v>4815</v>
      </c>
      <c r="U5787" t="s">
        <v>8604</v>
      </c>
      <c r="V5787">
        <v>1987</v>
      </c>
      <c r="W5787" s="1">
        <v>45703</v>
      </c>
      <c r="X5787" t="s">
        <v>4388</v>
      </c>
      <c r="Y5787" t="s">
        <v>4052</v>
      </c>
      <c r="Z5787" t="s">
        <v>3987</v>
      </c>
      <c r="AA5787" t="s">
        <v>3988</v>
      </c>
      <c r="AB5787" t="s">
        <v>4032</v>
      </c>
      <c r="AC5787" t="s">
        <v>3980</v>
      </c>
      <c r="AD5787">
        <v>53.97</v>
      </c>
      <c r="AE5787">
        <v>67.36</v>
      </c>
      <c r="AF5787" t="s">
        <v>3975</v>
      </c>
      <c r="AG5787" s="1">
        <v>45721</v>
      </c>
      <c r="AH5787" t="s">
        <v>4169</v>
      </c>
      <c r="AI5787" t="s">
        <v>18</v>
      </c>
      <c r="AJ5787" t="s">
        <v>4055</v>
      </c>
      <c r="AL5787" s="1"/>
      <c r="AM5787" s="1"/>
      <c r="AO5787">
        <v>149.4</v>
      </c>
      <c r="AP5787">
        <v>0.01</v>
      </c>
      <c r="AQ5787">
        <v>1.494</v>
      </c>
      <c r="AR5787">
        <v>147.90600000000001</v>
      </c>
      <c r="AS5787">
        <v>162.90600000000001</v>
      </c>
      <c r="AT5787">
        <v>107.94</v>
      </c>
      <c r="AU5787">
        <v>24.966000000000008</v>
      </c>
      <c r="AV5787">
        <v>5</v>
      </c>
      <c r="AW5787">
        <v>4</v>
      </c>
    </row>
    <row r="5788" spans="1:49" x14ac:dyDescent="0.3">
      <c r="A5788" t="s">
        <v>7649</v>
      </c>
      <c r="B5788" s="1">
        <v>45730</v>
      </c>
      <c r="C5788" s="1">
        <v>45730</v>
      </c>
      <c r="D5788" s="1">
        <v>45737</v>
      </c>
      <c r="E5788" t="s">
        <v>580</v>
      </c>
      <c r="F5788" t="s">
        <v>238</v>
      </c>
      <c r="G5788">
        <v>4</v>
      </c>
      <c r="H5788">
        <v>96.29</v>
      </c>
      <c r="I5788">
        <v>0</v>
      </c>
      <c r="J5788">
        <v>15</v>
      </c>
      <c r="K5788" t="s">
        <v>35</v>
      </c>
      <c r="L5788" t="s">
        <v>19</v>
      </c>
      <c r="M5788" t="s">
        <v>30</v>
      </c>
      <c r="N5788" t="s">
        <v>22</v>
      </c>
      <c r="O5788" t="s">
        <v>22</v>
      </c>
      <c r="P5788" t="s">
        <v>4832</v>
      </c>
      <c r="Q5788" t="s">
        <v>4384</v>
      </c>
      <c r="R5788" t="s">
        <v>4401</v>
      </c>
      <c r="S5788" t="s">
        <v>4406</v>
      </c>
      <c r="T5788" t="s">
        <v>4833</v>
      </c>
      <c r="U5788" t="s">
        <v>4834</v>
      </c>
      <c r="V5788">
        <v>1980</v>
      </c>
      <c r="W5788" s="1">
        <v>45672</v>
      </c>
      <c r="X5788" t="s">
        <v>4388</v>
      </c>
      <c r="Y5788" t="s">
        <v>4083</v>
      </c>
      <c r="Z5788" t="s">
        <v>4014</v>
      </c>
      <c r="AA5788" t="s">
        <v>4023</v>
      </c>
      <c r="AB5788" t="s">
        <v>3979</v>
      </c>
      <c r="AC5788" t="s">
        <v>3992</v>
      </c>
      <c r="AD5788">
        <v>83.87</v>
      </c>
      <c r="AE5788">
        <v>110.66</v>
      </c>
      <c r="AF5788" t="s">
        <v>3975</v>
      </c>
      <c r="AG5788" s="1"/>
      <c r="AJ5788" t="s">
        <v>3975</v>
      </c>
      <c r="AL5788" s="1"/>
      <c r="AM5788" s="1"/>
      <c r="AO5788">
        <v>385.16</v>
      </c>
      <c r="AP5788">
        <v>0</v>
      </c>
      <c r="AQ5788">
        <v>0</v>
      </c>
      <c r="AR5788">
        <v>385.16</v>
      </c>
      <c r="AS5788">
        <v>400.16</v>
      </c>
      <c r="AT5788">
        <v>335.48</v>
      </c>
      <c r="AU5788">
        <v>34.680000000000007</v>
      </c>
      <c r="AV5788">
        <v>7</v>
      </c>
      <c r="AW5788">
        <v>0</v>
      </c>
    </row>
    <row r="5789" spans="1:49" x14ac:dyDescent="0.3">
      <c r="A5789" t="s">
        <v>7650</v>
      </c>
      <c r="B5789" s="1">
        <v>45775</v>
      </c>
      <c r="C5789" s="1">
        <v>45721</v>
      </c>
      <c r="D5789" s="1">
        <v>45843</v>
      </c>
      <c r="E5789" t="s">
        <v>778</v>
      </c>
      <c r="F5789" t="s">
        <v>90</v>
      </c>
      <c r="G5789">
        <v>2</v>
      </c>
      <c r="H5789">
        <v>256.63</v>
      </c>
      <c r="I5789">
        <v>10</v>
      </c>
      <c r="J5789">
        <v>15</v>
      </c>
      <c r="K5789" t="s">
        <v>35</v>
      </c>
      <c r="L5789" t="s">
        <v>26</v>
      </c>
      <c r="M5789" t="s">
        <v>47</v>
      </c>
      <c r="N5789" t="s">
        <v>22</v>
      </c>
      <c r="O5789" t="s">
        <v>22</v>
      </c>
      <c r="P5789" t="s">
        <v>4835</v>
      </c>
      <c r="Q5789" t="s">
        <v>4384</v>
      </c>
      <c r="R5789" t="s">
        <v>4424</v>
      </c>
      <c r="S5789" t="s">
        <v>4406</v>
      </c>
      <c r="T5789" t="s">
        <v>4908</v>
      </c>
      <c r="U5789" t="s">
        <v>8654</v>
      </c>
      <c r="V5789">
        <v>2004</v>
      </c>
      <c r="W5789" s="1">
        <v>45008</v>
      </c>
      <c r="X5789" t="s">
        <v>4388</v>
      </c>
      <c r="Y5789" t="s">
        <v>4010</v>
      </c>
      <c r="Z5789" t="s">
        <v>3971</v>
      </c>
      <c r="AA5789" t="s">
        <v>4011</v>
      </c>
      <c r="AB5789" t="s">
        <v>3996</v>
      </c>
      <c r="AC5789" t="s">
        <v>3980</v>
      </c>
      <c r="AD5789">
        <v>179.78</v>
      </c>
      <c r="AE5789">
        <v>224.19</v>
      </c>
      <c r="AF5789" t="s">
        <v>3975</v>
      </c>
      <c r="AG5789" s="1"/>
      <c r="AJ5789" t="s">
        <v>3975</v>
      </c>
      <c r="AL5789" s="1"/>
      <c r="AM5789" s="1"/>
      <c r="AO5789">
        <v>513.26</v>
      </c>
      <c r="AP5789">
        <v>0.1</v>
      </c>
      <c r="AQ5789">
        <v>51.326000000000001</v>
      </c>
      <c r="AR5789">
        <v>461.93399999999997</v>
      </c>
      <c r="AS5789">
        <v>476.93399999999997</v>
      </c>
      <c r="AT5789">
        <v>359.56</v>
      </c>
      <c r="AU5789">
        <v>87.373999999999967</v>
      </c>
      <c r="AV5789">
        <v>122</v>
      </c>
      <c r="AW5789">
        <v>-54</v>
      </c>
    </row>
    <row r="5790" spans="1:49" x14ac:dyDescent="0.3">
      <c r="A5790" t="s">
        <v>7651</v>
      </c>
      <c r="B5790" s="1">
        <v>45723</v>
      </c>
      <c r="C5790" s="1">
        <v>45727</v>
      </c>
      <c r="D5790" s="1">
        <v>45736</v>
      </c>
      <c r="E5790" t="s">
        <v>956</v>
      </c>
      <c r="F5790" t="s">
        <v>929</v>
      </c>
      <c r="G5790">
        <v>2</v>
      </c>
      <c r="H5790">
        <v>206.13</v>
      </c>
      <c r="I5790">
        <v>30</v>
      </c>
      <c r="J5790">
        <v>25</v>
      </c>
      <c r="K5790" t="s">
        <v>42</v>
      </c>
      <c r="L5790" t="s">
        <v>19</v>
      </c>
      <c r="M5790" t="s">
        <v>30</v>
      </c>
      <c r="N5790" t="s">
        <v>37</v>
      </c>
      <c r="O5790" t="s">
        <v>81</v>
      </c>
      <c r="P5790" t="s">
        <v>4872</v>
      </c>
      <c r="Q5790" t="s">
        <v>4384</v>
      </c>
      <c r="R5790" t="s">
        <v>4444</v>
      </c>
      <c r="S5790" t="s">
        <v>4391</v>
      </c>
      <c r="T5790" t="s">
        <v>4873</v>
      </c>
      <c r="U5790" t="s">
        <v>8631</v>
      </c>
      <c r="V5790">
        <v>1996</v>
      </c>
      <c r="W5790" s="1">
        <v>45883</v>
      </c>
      <c r="X5790" t="s">
        <v>4404</v>
      </c>
      <c r="Y5790" t="s">
        <v>4067</v>
      </c>
      <c r="Z5790" t="s">
        <v>3971</v>
      </c>
      <c r="AA5790" t="s">
        <v>4051</v>
      </c>
      <c r="AB5790" t="s">
        <v>4000</v>
      </c>
      <c r="AC5790" t="s">
        <v>3974</v>
      </c>
      <c r="AD5790">
        <v>155</v>
      </c>
      <c r="AE5790">
        <v>188.69</v>
      </c>
      <c r="AF5790" t="s">
        <v>3975</v>
      </c>
      <c r="AG5790" s="1"/>
      <c r="AJ5790" t="s">
        <v>3975</v>
      </c>
      <c r="AK5790" t="s">
        <v>5222</v>
      </c>
      <c r="AL5790" s="1">
        <v>45436</v>
      </c>
      <c r="AM5790" s="1">
        <v>45489</v>
      </c>
      <c r="AN5790" t="s">
        <v>19</v>
      </c>
      <c r="AO5790">
        <v>412.26</v>
      </c>
      <c r="AP5790">
        <v>0.3</v>
      </c>
      <c r="AQ5790">
        <v>123.678</v>
      </c>
      <c r="AR5790">
        <v>288.58199999999999</v>
      </c>
      <c r="AS5790">
        <v>313.58199999999999</v>
      </c>
      <c r="AT5790">
        <v>310</v>
      </c>
      <c r="AU5790">
        <v>-46.418000000000006</v>
      </c>
      <c r="AV5790">
        <v>9</v>
      </c>
      <c r="AW5790">
        <v>4</v>
      </c>
    </row>
    <row r="5791" spans="1:49" x14ac:dyDescent="0.3">
      <c r="A5791" t="s">
        <v>7652</v>
      </c>
      <c r="B5791" s="1">
        <v>45911</v>
      </c>
      <c r="C5791" s="1">
        <v>45975</v>
      </c>
      <c r="D5791" s="1">
        <v>45980</v>
      </c>
      <c r="E5791" t="s">
        <v>850</v>
      </c>
      <c r="F5791" t="s">
        <v>587</v>
      </c>
      <c r="G5791">
        <v>1</v>
      </c>
      <c r="H5791">
        <v>120.18</v>
      </c>
      <c r="I5791">
        <v>30</v>
      </c>
      <c r="J5791">
        <v>25</v>
      </c>
      <c r="K5791" t="s">
        <v>35</v>
      </c>
      <c r="L5791" t="s">
        <v>19</v>
      </c>
      <c r="M5791" t="s">
        <v>47</v>
      </c>
      <c r="N5791" t="s">
        <v>21</v>
      </c>
      <c r="O5791" t="s">
        <v>94</v>
      </c>
      <c r="P5791" t="s">
        <v>4522</v>
      </c>
      <c r="Q5791" t="s">
        <v>4396</v>
      </c>
      <c r="R5791" t="s">
        <v>4459</v>
      </c>
      <c r="S5791" t="s">
        <v>4398</v>
      </c>
      <c r="T5791" t="s">
        <v>4523</v>
      </c>
      <c r="U5791" t="s">
        <v>4524</v>
      </c>
      <c r="V5791">
        <v>1984</v>
      </c>
      <c r="W5791" s="1">
        <v>45146</v>
      </c>
      <c r="X5791" t="s">
        <v>4388</v>
      </c>
      <c r="Y5791" t="s">
        <v>4001</v>
      </c>
      <c r="Z5791" t="s">
        <v>3987</v>
      </c>
      <c r="AA5791" t="s">
        <v>3988</v>
      </c>
      <c r="AB5791" t="s">
        <v>4002</v>
      </c>
      <c r="AC5791" t="s">
        <v>3980</v>
      </c>
      <c r="AD5791">
        <v>80.290000000000006</v>
      </c>
      <c r="AE5791">
        <v>118.6</v>
      </c>
      <c r="AF5791" t="s">
        <v>3975</v>
      </c>
      <c r="AG5791" s="1"/>
      <c r="AJ5791" t="s">
        <v>3975</v>
      </c>
      <c r="AK5791" t="s">
        <v>5223</v>
      </c>
      <c r="AL5791" s="1">
        <v>45537</v>
      </c>
      <c r="AM5791" s="1">
        <v>45567</v>
      </c>
      <c r="AN5791" t="s">
        <v>5225</v>
      </c>
      <c r="AO5791">
        <v>120.18</v>
      </c>
      <c r="AP5791">
        <v>0.3</v>
      </c>
      <c r="AQ5791">
        <v>36.054000000000002</v>
      </c>
      <c r="AR5791">
        <v>84.126000000000005</v>
      </c>
      <c r="AS5791">
        <v>109.126</v>
      </c>
      <c r="AT5791">
        <v>80.290000000000006</v>
      </c>
      <c r="AU5791">
        <v>-21.164000000000001</v>
      </c>
      <c r="AV5791">
        <v>5</v>
      </c>
      <c r="AW5791">
        <v>64</v>
      </c>
    </row>
    <row r="5792" spans="1:49" x14ac:dyDescent="0.3">
      <c r="A5792" t="s">
        <v>7653</v>
      </c>
      <c r="B5792" s="1">
        <v>45786</v>
      </c>
      <c r="C5792" s="1">
        <v>45787</v>
      </c>
      <c r="D5792" s="1">
        <v>45791</v>
      </c>
      <c r="E5792" t="s">
        <v>1519</v>
      </c>
      <c r="F5792" t="s">
        <v>248</v>
      </c>
      <c r="G5792">
        <v>2</v>
      </c>
      <c r="H5792">
        <v>196.32</v>
      </c>
      <c r="I5792">
        <v>10</v>
      </c>
      <c r="J5792">
        <v>35</v>
      </c>
      <c r="K5792" t="s">
        <v>18</v>
      </c>
      <c r="L5792" t="s">
        <v>26</v>
      </c>
      <c r="M5792" t="s">
        <v>36</v>
      </c>
      <c r="N5792" t="s">
        <v>22</v>
      </c>
      <c r="O5792" t="s">
        <v>111</v>
      </c>
      <c r="P5792" t="s">
        <v>4480</v>
      </c>
      <c r="Q5792" t="s">
        <v>4384</v>
      </c>
      <c r="R5792" t="s">
        <v>4424</v>
      </c>
      <c r="S5792" t="s">
        <v>4386</v>
      </c>
      <c r="T5792" t="s">
        <v>4481</v>
      </c>
      <c r="U5792" t="s">
        <v>8449</v>
      </c>
      <c r="V5792">
        <v>1979</v>
      </c>
      <c r="W5792" s="1">
        <v>45251</v>
      </c>
      <c r="X5792" t="s">
        <v>4404</v>
      </c>
      <c r="Y5792" t="s">
        <v>4133</v>
      </c>
      <c r="Z5792" t="s">
        <v>3994</v>
      </c>
      <c r="AA5792" t="s">
        <v>3995</v>
      </c>
      <c r="AB5792" t="s">
        <v>4020</v>
      </c>
      <c r="AC5792" t="s">
        <v>3992</v>
      </c>
      <c r="AD5792">
        <v>141.19</v>
      </c>
      <c r="AE5792">
        <v>172.68</v>
      </c>
      <c r="AF5792" t="s">
        <v>4055</v>
      </c>
      <c r="AG5792" s="1"/>
      <c r="AJ5792" t="s">
        <v>3975</v>
      </c>
      <c r="AK5792" t="s">
        <v>5226</v>
      </c>
      <c r="AL5792" s="1">
        <v>45762</v>
      </c>
      <c r="AM5792" s="1">
        <v>45777</v>
      </c>
      <c r="AN5792" t="s">
        <v>26</v>
      </c>
      <c r="AO5792">
        <v>392.64</v>
      </c>
      <c r="AP5792">
        <v>0.1</v>
      </c>
      <c r="AQ5792">
        <v>39.264000000000003</v>
      </c>
      <c r="AR5792">
        <v>353.37599999999998</v>
      </c>
      <c r="AS5792">
        <v>388.37599999999998</v>
      </c>
      <c r="AT5792">
        <v>282.38</v>
      </c>
      <c r="AU5792">
        <v>35.995999999999981</v>
      </c>
      <c r="AV5792">
        <v>4</v>
      </c>
      <c r="AW5792">
        <v>1</v>
      </c>
    </row>
    <row r="5793" spans="1:49" x14ac:dyDescent="0.3">
      <c r="A5793" t="s">
        <v>7654</v>
      </c>
      <c r="B5793" s="1">
        <v>45894</v>
      </c>
      <c r="C5793" s="1">
        <v>45899</v>
      </c>
      <c r="D5793" s="1">
        <v>45904</v>
      </c>
      <c r="E5793" t="s">
        <v>1341</v>
      </c>
      <c r="F5793" t="s">
        <v>229</v>
      </c>
      <c r="G5793">
        <v>1</v>
      </c>
      <c r="H5793">
        <v>119.05</v>
      </c>
      <c r="I5793">
        <v>2</v>
      </c>
      <c r="J5793">
        <v>15</v>
      </c>
      <c r="K5793" t="s">
        <v>60</v>
      </c>
      <c r="L5793" t="s">
        <v>19</v>
      </c>
      <c r="M5793" t="s">
        <v>20</v>
      </c>
      <c r="N5793" t="s">
        <v>52</v>
      </c>
      <c r="O5793" t="s">
        <v>56</v>
      </c>
      <c r="P5793" t="s">
        <v>4411</v>
      </c>
      <c r="Q5793" t="s">
        <v>4396</v>
      </c>
      <c r="R5793" t="s">
        <v>4409</v>
      </c>
      <c r="S5793" t="s">
        <v>4386</v>
      </c>
      <c r="T5793" t="s">
        <v>4815</v>
      </c>
      <c r="U5793" t="s">
        <v>8604</v>
      </c>
      <c r="V5793">
        <v>1987</v>
      </c>
      <c r="W5793" s="1">
        <v>45703</v>
      </c>
      <c r="X5793" t="s">
        <v>4388</v>
      </c>
      <c r="Y5793" t="s">
        <v>4081</v>
      </c>
      <c r="Z5793" t="s">
        <v>3994</v>
      </c>
      <c r="AA5793" t="s">
        <v>4006</v>
      </c>
      <c r="AB5793" t="s">
        <v>4020</v>
      </c>
      <c r="AC5793" t="s">
        <v>3974</v>
      </c>
      <c r="AD5793">
        <v>99.93</v>
      </c>
      <c r="AE5793">
        <v>120.2</v>
      </c>
      <c r="AF5793" t="s">
        <v>3975</v>
      </c>
      <c r="AG5793" s="1"/>
      <c r="AJ5793" t="s">
        <v>3975</v>
      </c>
      <c r="AK5793" t="s">
        <v>5222</v>
      </c>
      <c r="AL5793" s="1">
        <v>45416</v>
      </c>
      <c r="AM5793" s="1">
        <v>45440</v>
      </c>
      <c r="AN5793" t="s">
        <v>26</v>
      </c>
      <c r="AO5793">
        <v>119.05</v>
      </c>
      <c r="AP5793">
        <v>0.02</v>
      </c>
      <c r="AQ5793">
        <v>2.3809999999999998</v>
      </c>
      <c r="AR5793">
        <v>116.669</v>
      </c>
      <c r="AS5793">
        <v>131.66899999999998</v>
      </c>
      <c r="AT5793">
        <v>99.93</v>
      </c>
      <c r="AU5793">
        <v>1.7389999999999901</v>
      </c>
      <c r="AV5793">
        <v>5</v>
      </c>
      <c r="AW5793">
        <v>5</v>
      </c>
    </row>
    <row r="5794" spans="1:49" x14ac:dyDescent="0.3">
      <c r="A5794" t="s">
        <v>7655</v>
      </c>
      <c r="B5794" s="1">
        <v>45909</v>
      </c>
      <c r="C5794" s="1">
        <v>45970</v>
      </c>
      <c r="D5794" s="1">
        <v>45915</v>
      </c>
      <c r="E5794" t="s">
        <v>502</v>
      </c>
      <c r="F5794" t="s">
        <v>738</v>
      </c>
      <c r="G5794">
        <v>2</v>
      </c>
      <c r="H5794">
        <v>72.39</v>
      </c>
      <c r="I5794">
        <v>0</v>
      </c>
      <c r="J5794">
        <v>35</v>
      </c>
      <c r="K5794" t="s">
        <v>35</v>
      </c>
      <c r="L5794" t="s">
        <v>26</v>
      </c>
      <c r="M5794" t="s">
        <v>30</v>
      </c>
      <c r="N5794" t="s">
        <v>22</v>
      </c>
      <c r="O5794" t="s">
        <v>38</v>
      </c>
      <c r="P5794" t="s">
        <v>4619</v>
      </c>
      <c r="Q5794" t="s">
        <v>4384</v>
      </c>
      <c r="R5794" t="s">
        <v>4416</v>
      </c>
      <c r="S5794" t="s">
        <v>4391</v>
      </c>
      <c r="T5794" t="s">
        <v>8503</v>
      </c>
      <c r="U5794" t="s">
        <v>8504</v>
      </c>
      <c r="V5794">
        <v>1997</v>
      </c>
      <c r="W5794" s="1">
        <v>45562</v>
      </c>
      <c r="X5794" t="s">
        <v>4388</v>
      </c>
      <c r="Y5794" t="s">
        <v>4102</v>
      </c>
      <c r="Z5794" t="s">
        <v>3994</v>
      </c>
      <c r="AA5794" t="s">
        <v>4077</v>
      </c>
      <c r="AB5794" t="s">
        <v>3979</v>
      </c>
      <c r="AC5794" t="s">
        <v>3974</v>
      </c>
      <c r="AD5794">
        <v>52.24</v>
      </c>
      <c r="AE5794">
        <v>76.819999999999993</v>
      </c>
      <c r="AF5794" t="s">
        <v>3975</v>
      </c>
      <c r="AG5794" s="1"/>
      <c r="AJ5794" t="s">
        <v>3975</v>
      </c>
      <c r="AK5794" t="s">
        <v>5228</v>
      </c>
      <c r="AL5794" s="1">
        <v>45880</v>
      </c>
      <c r="AM5794" s="1">
        <v>45932</v>
      </c>
      <c r="AN5794" t="s">
        <v>19</v>
      </c>
      <c r="AO5794">
        <v>144.78</v>
      </c>
      <c r="AP5794">
        <v>0</v>
      </c>
      <c r="AQ5794">
        <v>0</v>
      </c>
      <c r="AR5794">
        <v>144.78</v>
      </c>
      <c r="AS5794">
        <v>179.78</v>
      </c>
      <c r="AT5794">
        <v>104.48</v>
      </c>
      <c r="AU5794">
        <v>5.2999999999999972</v>
      </c>
      <c r="AV5794">
        <v>-55</v>
      </c>
      <c r="AW5794">
        <v>61</v>
      </c>
    </row>
    <row r="5795" spans="1:49" x14ac:dyDescent="0.3">
      <c r="A5795" t="s">
        <v>7656</v>
      </c>
      <c r="B5795" s="1">
        <v>45998</v>
      </c>
      <c r="C5795" s="1">
        <v>46003</v>
      </c>
      <c r="D5795" s="1">
        <v>46010</v>
      </c>
      <c r="E5795" t="s">
        <v>1777</v>
      </c>
      <c r="F5795" t="s">
        <v>874</v>
      </c>
      <c r="G5795">
        <v>1</v>
      </c>
      <c r="H5795">
        <v>205.68</v>
      </c>
      <c r="I5795">
        <v>0</v>
      </c>
      <c r="J5795">
        <v>25</v>
      </c>
      <c r="K5795" t="s">
        <v>60</v>
      </c>
      <c r="L5795" t="s">
        <v>26</v>
      </c>
      <c r="M5795" t="s">
        <v>20</v>
      </c>
      <c r="N5795" t="s">
        <v>22</v>
      </c>
      <c r="O5795" t="s">
        <v>22</v>
      </c>
      <c r="P5795" t="s">
        <v>4488</v>
      </c>
      <c r="Q5795" t="s">
        <v>4396</v>
      </c>
      <c r="R5795" t="s">
        <v>4424</v>
      </c>
      <c r="S5795" t="s">
        <v>4386</v>
      </c>
      <c r="T5795" t="s">
        <v>4826</v>
      </c>
      <c r="U5795" t="s">
        <v>4827</v>
      </c>
      <c r="V5795">
        <v>1976</v>
      </c>
      <c r="W5795" s="1">
        <v>44634</v>
      </c>
      <c r="X5795" t="s">
        <v>4404</v>
      </c>
      <c r="Y5795" t="s">
        <v>4081</v>
      </c>
      <c r="Z5795" t="s">
        <v>3994</v>
      </c>
      <c r="AA5795" t="s">
        <v>4006</v>
      </c>
      <c r="AB5795" t="s">
        <v>4020</v>
      </c>
      <c r="AC5795" t="s">
        <v>3997</v>
      </c>
      <c r="AD5795">
        <v>144.02000000000001</v>
      </c>
      <c r="AE5795">
        <v>209.67</v>
      </c>
      <c r="AF5795" t="s">
        <v>3975</v>
      </c>
      <c r="AG5795" s="1"/>
      <c r="AJ5795" t="s">
        <v>3975</v>
      </c>
      <c r="AL5795" s="1"/>
      <c r="AM5795" s="1"/>
      <c r="AO5795">
        <v>205.68</v>
      </c>
      <c r="AP5795">
        <v>0</v>
      </c>
      <c r="AQ5795">
        <v>0</v>
      </c>
      <c r="AR5795">
        <v>205.68</v>
      </c>
      <c r="AS5795">
        <v>230.68</v>
      </c>
      <c r="AT5795">
        <v>144.02000000000001</v>
      </c>
      <c r="AU5795">
        <v>36.659999999999997</v>
      </c>
      <c r="AV5795">
        <v>7</v>
      </c>
      <c r="AW5795">
        <v>5</v>
      </c>
    </row>
    <row r="5796" spans="1:49" x14ac:dyDescent="0.3">
      <c r="A5796" t="s">
        <v>7657</v>
      </c>
      <c r="B5796" s="1">
        <v>45941</v>
      </c>
      <c r="C5796" s="1">
        <v>45948</v>
      </c>
      <c r="D5796" s="1">
        <v>45957</v>
      </c>
      <c r="E5796" t="s">
        <v>676</v>
      </c>
      <c r="F5796" t="s">
        <v>2232</v>
      </c>
      <c r="G5796">
        <v>1</v>
      </c>
      <c r="H5796">
        <v>241.21</v>
      </c>
      <c r="I5796">
        <v>25</v>
      </c>
      <c r="J5796">
        <v>0</v>
      </c>
      <c r="K5796" t="s">
        <v>42</v>
      </c>
      <c r="L5796" t="s">
        <v>19</v>
      </c>
      <c r="M5796" t="s">
        <v>30</v>
      </c>
      <c r="N5796" t="s">
        <v>22</v>
      </c>
      <c r="O5796" t="s">
        <v>22</v>
      </c>
      <c r="P5796" t="s">
        <v>4930</v>
      </c>
      <c r="Q5796" t="s">
        <v>4384</v>
      </c>
      <c r="R5796" t="s">
        <v>4385</v>
      </c>
      <c r="S5796" t="s">
        <v>4434</v>
      </c>
      <c r="T5796" t="s">
        <v>8666</v>
      </c>
      <c r="U5796" t="s">
        <v>8667</v>
      </c>
      <c r="V5796">
        <v>1994</v>
      </c>
      <c r="W5796" s="1">
        <v>45861</v>
      </c>
      <c r="X5796" t="s">
        <v>4394</v>
      </c>
      <c r="Y5796" t="s">
        <v>4161</v>
      </c>
      <c r="Z5796" t="s">
        <v>3977</v>
      </c>
      <c r="AA5796" t="s">
        <v>4072</v>
      </c>
      <c r="AB5796" t="s">
        <v>3989</v>
      </c>
      <c r="AC5796" t="s">
        <v>3992</v>
      </c>
      <c r="AD5796">
        <v>165.47</v>
      </c>
      <c r="AE5796">
        <v>252.29</v>
      </c>
      <c r="AF5796" t="s">
        <v>3975</v>
      </c>
      <c r="AG5796" s="1"/>
      <c r="AJ5796" t="s">
        <v>3975</v>
      </c>
      <c r="AL5796" s="1"/>
      <c r="AM5796" s="1"/>
      <c r="AO5796">
        <v>241.21</v>
      </c>
      <c r="AP5796">
        <v>0.25</v>
      </c>
      <c r="AQ5796">
        <v>60.302500000000002</v>
      </c>
      <c r="AR5796">
        <v>180.9075</v>
      </c>
      <c r="AS5796">
        <v>180.9075</v>
      </c>
      <c r="AT5796">
        <v>165.47</v>
      </c>
      <c r="AU5796">
        <v>15.4375</v>
      </c>
      <c r="AV5796">
        <v>9</v>
      </c>
      <c r="AW5796">
        <v>7</v>
      </c>
    </row>
    <row r="5797" spans="1:49" x14ac:dyDescent="0.3">
      <c r="A5797" t="s">
        <v>7658</v>
      </c>
      <c r="B5797" s="1">
        <v>45952</v>
      </c>
      <c r="C5797" s="1">
        <v>45956</v>
      </c>
      <c r="D5797" s="1">
        <v>45958</v>
      </c>
      <c r="E5797" t="s">
        <v>2102</v>
      </c>
      <c r="F5797" t="s">
        <v>87</v>
      </c>
      <c r="G5797">
        <v>2</v>
      </c>
      <c r="H5797">
        <v>20.47</v>
      </c>
      <c r="I5797">
        <v>0</v>
      </c>
      <c r="J5797">
        <v>25</v>
      </c>
      <c r="K5797" t="s">
        <v>35</v>
      </c>
      <c r="L5797" t="s">
        <v>26</v>
      </c>
      <c r="M5797" t="s">
        <v>30</v>
      </c>
      <c r="N5797" t="s">
        <v>22</v>
      </c>
      <c r="O5797" t="s">
        <v>38</v>
      </c>
      <c r="P5797" t="s">
        <v>4582</v>
      </c>
      <c r="Q5797" t="s">
        <v>4384</v>
      </c>
      <c r="R5797" t="s">
        <v>4412</v>
      </c>
      <c r="S5797" t="s">
        <v>4398</v>
      </c>
      <c r="T5797" t="s">
        <v>4583</v>
      </c>
      <c r="U5797" t="s">
        <v>8484</v>
      </c>
      <c r="V5797">
        <v>1995</v>
      </c>
      <c r="W5797" s="1">
        <v>45992</v>
      </c>
      <c r="X5797" t="s">
        <v>4419</v>
      </c>
      <c r="Y5797" t="s">
        <v>4166</v>
      </c>
      <c r="Z5797" t="s">
        <v>3977</v>
      </c>
      <c r="AA5797" t="s">
        <v>3982</v>
      </c>
      <c r="AB5797" t="s">
        <v>3979</v>
      </c>
      <c r="AC5797" t="s">
        <v>3980</v>
      </c>
      <c r="AD5797">
        <v>19.989999999999998</v>
      </c>
      <c r="AE5797">
        <v>24.02</v>
      </c>
      <c r="AF5797" t="s">
        <v>4055</v>
      </c>
      <c r="AG5797" s="1"/>
      <c r="AJ5797" t="s">
        <v>3975</v>
      </c>
      <c r="AK5797" t="s">
        <v>5228</v>
      </c>
      <c r="AL5797" s="1">
        <v>45880</v>
      </c>
      <c r="AM5797" s="1">
        <v>45932</v>
      </c>
      <c r="AN5797" t="s">
        <v>19</v>
      </c>
      <c r="AO5797">
        <v>40.94</v>
      </c>
      <c r="AP5797">
        <v>0</v>
      </c>
      <c r="AQ5797">
        <v>0</v>
      </c>
      <c r="AR5797">
        <v>40.94</v>
      </c>
      <c r="AS5797">
        <v>65.94</v>
      </c>
      <c r="AT5797">
        <v>39.979999999999997</v>
      </c>
      <c r="AU5797">
        <v>-24.04</v>
      </c>
      <c r="AV5797">
        <v>2</v>
      </c>
      <c r="AW5797">
        <v>4</v>
      </c>
    </row>
    <row r="5798" spans="1:49" x14ac:dyDescent="0.3">
      <c r="A5798" t="s">
        <v>7659</v>
      </c>
      <c r="B5798" s="1">
        <v>45797</v>
      </c>
      <c r="C5798" s="1">
        <v>45804</v>
      </c>
      <c r="D5798" s="1">
        <v>45783</v>
      </c>
      <c r="E5798" t="s">
        <v>1587</v>
      </c>
      <c r="F5798" t="s">
        <v>178</v>
      </c>
      <c r="G5798">
        <v>1</v>
      </c>
      <c r="H5798">
        <v>46.49</v>
      </c>
      <c r="I5798">
        <v>10</v>
      </c>
      <c r="J5798">
        <v>35</v>
      </c>
      <c r="K5798" t="s">
        <v>42</v>
      </c>
      <c r="L5798" t="s">
        <v>19</v>
      </c>
      <c r="M5798" t="s">
        <v>20</v>
      </c>
      <c r="N5798" t="s">
        <v>22</v>
      </c>
      <c r="O5798" t="s">
        <v>94</v>
      </c>
      <c r="P5798" t="s">
        <v>4496</v>
      </c>
      <c r="Q5798" t="s">
        <v>4396</v>
      </c>
      <c r="R5798" t="s">
        <v>4401</v>
      </c>
      <c r="S5798" t="s">
        <v>4406</v>
      </c>
      <c r="T5798" t="s">
        <v>4497</v>
      </c>
      <c r="U5798" t="s">
        <v>8457</v>
      </c>
      <c r="V5798">
        <v>1999</v>
      </c>
      <c r="W5798" s="1">
        <v>45549</v>
      </c>
      <c r="X5798" t="s">
        <v>4419</v>
      </c>
      <c r="Y5798" t="s">
        <v>4024</v>
      </c>
      <c r="Z5798" t="s">
        <v>3987</v>
      </c>
      <c r="AA5798" t="s">
        <v>3988</v>
      </c>
      <c r="AB5798" t="s">
        <v>3973</v>
      </c>
      <c r="AC5798" t="s">
        <v>3974</v>
      </c>
      <c r="AD5798">
        <v>28.97</v>
      </c>
      <c r="AE5798">
        <v>40.619999999999997</v>
      </c>
      <c r="AF5798" t="s">
        <v>3975</v>
      </c>
      <c r="AG5798" s="1"/>
      <c r="AJ5798" t="s">
        <v>3975</v>
      </c>
      <c r="AK5798" t="s">
        <v>5223</v>
      </c>
      <c r="AL5798" s="1">
        <v>45537</v>
      </c>
      <c r="AM5798" s="1">
        <v>45567</v>
      </c>
      <c r="AN5798" t="s">
        <v>5225</v>
      </c>
      <c r="AO5798">
        <v>46.49</v>
      </c>
      <c r="AP5798">
        <v>0.1</v>
      </c>
      <c r="AQ5798">
        <v>4.649</v>
      </c>
      <c r="AR5798">
        <v>41.841000000000001</v>
      </c>
      <c r="AS5798">
        <v>76.841000000000008</v>
      </c>
      <c r="AT5798">
        <v>28.97</v>
      </c>
      <c r="AU5798">
        <v>-22.128999999999998</v>
      </c>
      <c r="AV5798">
        <v>-21</v>
      </c>
      <c r="AW5798">
        <v>7</v>
      </c>
    </row>
    <row r="5799" spans="1:49" x14ac:dyDescent="0.3">
      <c r="A5799" t="s">
        <v>7660</v>
      </c>
      <c r="B5799" s="1">
        <v>45905</v>
      </c>
      <c r="C5799" s="1">
        <v>45817</v>
      </c>
      <c r="D5799" s="1">
        <v>45915</v>
      </c>
      <c r="E5799" t="s">
        <v>295</v>
      </c>
      <c r="F5799" t="s">
        <v>266</v>
      </c>
      <c r="G5799">
        <v>2</v>
      </c>
      <c r="H5799">
        <v>217.08</v>
      </c>
      <c r="I5799">
        <v>15</v>
      </c>
      <c r="J5799">
        <v>25</v>
      </c>
      <c r="K5799" t="s">
        <v>35</v>
      </c>
      <c r="L5799" t="s">
        <v>26</v>
      </c>
      <c r="M5799" t="s">
        <v>30</v>
      </c>
      <c r="N5799" t="s">
        <v>21</v>
      </c>
      <c r="O5799" t="s">
        <v>22</v>
      </c>
      <c r="P5799" t="s">
        <v>5128</v>
      </c>
      <c r="Q5799" t="s">
        <v>4396</v>
      </c>
      <c r="R5799" t="s">
        <v>4416</v>
      </c>
      <c r="S5799" t="s">
        <v>4386</v>
      </c>
      <c r="T5799" t="s">
        <v>5175</v>
      </c>
      <c r="U5799" t="s">
        <v>8814</v>
      </c>
      <c r="V5799">
        <v>2005</v>
      </c>
      <c r="W5799" s="1">
        <v>45595</v>
      </c>
      <c r="X5799" t="s">
        <v>4419</v>
      </c>
      <c r="Y5799" t="s">
        <v>4035</v>
      </c>
      <c r="Z5799" t="s">
        <v>3987</v>
      </c>
      <c r="AA5799" t="s">
        <v>3999</v>
      </c>
      <c r="AB5799" t="s">
        <v>3973</v>
      </c>
      <c r="AC5799" t="s">
        <v>3985</v>
      </c>
      <c r="AD5799">
        <v>0</v>
      </c>
      <c r="AE5799">
        <v>193.73</v>
      </c>
      <c r="AF5799" t="s">
        <v>3975</v>
      </c>
      <c r="AG5799" s="1"/>
      <c r="AJ5799" t="s">
        <v>3975</v>
      </c>
      <c r="AL5799" s="1"/>
      <c r="AM5799" s="1"/>
      <c r="AO5799">
        <v>434.16</v>
      </c>
      <c r="AP5799">
        <v>0.15</v>
      </c>
      <c r="AQ5799">
        <v>65.123999999999995</v>
      </c>
      <c r="AR5799">
        <v>369.03600000000006</v>
      </c>
      <c r="AS5799">
        <v>394.03600000000006</v>
      </c>
      <c r="AT5799">
        <v>0</v>
      </c>
      <c r="AU5799">
        <v>344.03600000000006</v>
      </c>
      <c r="AV5799">
        <v>98</v>
      </c>
      <c r="AW5799">
        <v>-88</v>
      </c>
    </row>
    <row r="5800" spans="1:49" x14ac:dyDescent="0.3">
      <c r="A5800" t="s">
        <v>7661</v>
      </c>
      <c r="B5800" s="1">
        <v>45759</v>
      </c>
      <c r="C5800" s="1">
        <v>46005</v>
      </c>
      <c r="D5800" s="1">
        <v>46006</v>
      </c>
      <c r="E5800" t="s">
        <v>1024</v>
      </c>
      <c r="F5800" t="s">
        <v>101</v>
      </c>
      <c r="G5800">
        <v>1</v>
      </c>
      <c r="H5800">
        <v>135.09</v>
      </c>
      <c r="I5800">
        <v>25</v>
      </c>
      <c r="J5800">
        <v>25</v>
      </c>
      <c r="K5800" t="s">
        <v>60</v>
      </c>
      <c r="L5800" t="s">
        <v>26</v>
      </c>
      <c r="M5800" t="s">
        <v>30</v>
      </c>
      <c r="N5800" t="s">
        <v>52</v>
      </c>
      <c r="O5800" t="s">
        <v>22</v>
      </c>
      <c r="P5800" t="s">
        <v>4952</v>
      </c>
      <c r="Q5800" t="s">
        <v>4396</v>
      </c>
      <c r="R5800" t="s">
        <v>4444</v>
      </c>
      <c r="S5800" t="s">
        <v>4434</v>
      </c>
      <c r="T5800" t="s">
        <v>4953</v>
      </c>
      <c r="U5800" t="s">
        <v>8683</v>
      </c>
      <c r="V5800">
        <v>1981</v>
      </c>
      <c r="W5800" s="1">
        <v>45437</v>
      </c>
      <c r="X5800" t="s">
        <v>4419</v>
      </c>
      <c r="Y5800" t="s">
        <v>4154</v>
      </c>
      <c r="Z5800" t="s">
        <v>3971</v>
      </c>
      <c r="AA5800" t="s">
        <v>4051</v>
      </c>
      <c r="AB5800" t="s">
        <v>4009</v>
      </c>
      <c r="AC5800" t="s">
        <v>3997</v>
      </c>
      <c r="AD5800">
        <v>113.93</v>
      </c>
      <c r="AE5800">
        <v>142.35</v>
      </c>
      <c r="AF5800" t="s">
        <v>3975</v>
      </c>
      <c r="AG5800" s="1"/>
      <c r="AJ5800" t="s">
        <v>3975</v>
      </c>
      <c r="AL5800" s="1"/>
      <c r="AM5800" s="1"/>
      <c r="AO5800">
        <v>135.09</v>
      </c>
      <c r="AP5800">
        <v>0.25</v>
      </c>
      <c r="AQ5800">
        <v>33.772500000000001</v>
      </c>
      <c r="AR5800">
        <v>101.3175</v>
      </c>
      <c r="AS5800">
        <v>126.3175</v>
      </c>
      <c r="AT5800">
        <v>113.93</v>
      </c>
      <c r="AU5800">
        <v>-37.612500000000011</v>
      </c>
      <c r="AV5800">
        <v>1</v>
      </c>
      <c r="AW5800">
        <v>246</v>
      </c>
    </row>
    <row r="5801" spans="1:49" x14ac:dyDescent="0.3">
      <c r="A5801" t="s">
        <v>7662</v>
      </c>
      <c r="B5801" s="1">
        <v>45886</v>
      </c>
      <c r="C5801" s="1">
        <v>45890</v>
      </c>
      <c r="D5801" s="1">
        <v>45894</v>
      </c>
      <c r="E5801" t="s">
        <v>910</v>
      </c>
      <c r="F5801" t="s">
        <v>674</v>
      </c>
      <c r="G5801">
        <v>3</v>
      </c>
      <c r="H5801">
        <v>55.2</v>
      </c>
      <c r="I5801">
        <v>30</v>
      </c>
      <c r="J5801">
        <v>25</v>
      </c>
      <c r="K5801" t="s">
        <v>18</v>
      </c>
      <c r="L5801" t="s">
        <v>26</v>
      </c>
      <c r="M5801" t="s">
        <v>30</v>
      </c>
      <c r="N5801" t="s">
        <v>22</v>
      </c>
      <c r="O5801" t="s">
        <v>22</v>
      </c>
      <c r="P5801" t="s">
        <v>4520</v>
      </c>
      <c r="Q5801" t="s">
        <v>4396</v>
      </c>
      <c r="R5801" t="s">
        <v>4409</v>
      </c>
      <c r="S5801" t="s">
        <v>4386</v>
      </c>
      <c r="T5801" t="s">
        <v>4521</v>
      </c>
      <c r="U5801" t="s">
        <v>8463</v>
      </c>
      <c r="V5801">
        <v>1998</v>
      </c>
      <c r="W5801" s="1">
        <v>45624</v>
      </c>
      <c r="X5801" t="s">
        <v>4388</v>
      </c>
      <c r="Y5801" t="s">
        <v>4155</v>
      </c>
      <c r="Z5801" t="s">
        <v>3994</v>
      </c>
      <c r="AA5801" t="s">
        <v>4006</v>
      </c>
      <c r="AB5801" t="s">
        <v>4000</v>
      </c>
      <c r="AC5801" t="s">
        <v>3980</v>
      </c>
      <c r="AD5801">
        <v>49.42</v>
      </c>
      <c r="AE5801">
        <v>61.21</v>
      </c>
      <c r="AF5801" t="s">
        <v>3975</v>
      </c>
      <c r="AG5801" s="1"/>
      <c r="AJ5801" t="s">
        <v>3975</v>
      </c>
      <c r="AL5801" s="1"/>
      <c r="AM5801" s="1"/>
      <c r="AO5801">
        <v>165.60000000000002</v>
      </c>
      <c r="AP5801">
        <v>0.3</v>
      </c>
      <c r="AQ5801">
        <v>49.680000000000007</v>
      </c>
      <c r="AR5801">
        <v>115.92000000000002</v>
      </c>
      <c r="AS5801">
        <v>140.92000000000002</v>
      </c>
      <c r="AT5801">
        <v>148.26</v>
      </c>
      <c r="AU5801">
        <v>-57.339999999999975</v>
      </c>
      <c r="AV5801">
        <v>4</v>
      </c>
      <c r="AW5801">
        <v>4</v>
      </c>
    </row>
    <row r="5802" spans="1:49" x14ac:dyDescent="0.3">
      <c r="A5802" t="s">
        <v>7663</v>
      </c>
      <c r="B5802" s="1">
        <v>45858</v>
      </c>
      <c r="C5802" s="1">
        <v>45859</v>
      </c>
      <c r="D5802" s="1">
        <v>45866</v>
      </c>
      <c r="E5802" t="s">
        <v>462</v>
      </c>
      <c r="F5802" t="s">
        <v>450</v>
      </c>
      <c r="G5802">
        <v>2</v>
      </c>
      <c r="H5802">
        <v>107.9</v>
      </c>
      <c r="I5802">
        <v>0</v>
      </c>
      <c r="J5802">
        <v>15</v>
      </c>
      <c r="K5802" t="s">
        <v>60</v>
      </c>
      <c r="L5802" t="s">
        <v>26</v>
      </c>
      <c r="M5802" t="s">
        <v>30</v>
      </c>
      <c r="N5802" t="s">
        <v>31</v>
      </c>
      <c r="O5802" t="s">
        <v>153</v>
      </c>
      <c r="P5802" t="s">
        <v>4449</v>
      </c>
      <c r="Q5802" t="s">
        <v>4384</v>
      </c>
      <c r="R5802" t="s">
        <v>4397</v>
      </c>
      <c r="S5802" t="s">
        <v>4406</v>
      </c>
      <c r="T5802" t="s">
        <v>4726</v>
      </c>
      <c r="U5802" t="s">
        <v>8559</v>
      </c>
      <c r="V5802">
        <v>1980</v>
      </c>
      <c r="W5802" s="1">
        <v>45460</v>
      </c>
      <c r="X5802" t="s">
        <v>4388</v>
      </c>
      <c r="Y5802" t="s">
        <v>4110</v>
      </c>
      <c r="Z5802" t="s">
        <v>3994</v>
      </c>
      <c r="AA5802" t="s">
        <v>4077</v>
      </c>
      <c r="AB5802" t="s">
        <v>3989</v>
      </c>
      <c r="AC5802" t="s">
        <v>3974</v>
      </c>
      <c r="AD5802">
        <v>77.42</v>
      </c>
      <c r="AE5802">
        <v>102.66</v>
      </c>
      <c r="AF5802" t="s">
        <v>3975</v>
      </c>
      <c r="AG5802" s="1"/>
      <c r="AJ5802" t="s">
        <v>3975</v>
      </c>
      <c r="AK5802" t="s">
        <v>5224</v>
      </c>
      <c r="AL5802" s="1">
        <v>45298</v>
      </c>
      <c r="AM5802" s="1">
        <v>45311</v>
      </c>
      <c r="AN5802" t="s">
        <v>26</v>
      </c>
      <c r="AO5802">
        <v>215.8</v>
      </c>
      <c r="AP5802">
        <v>0</v>
      </c>
      <c r="AQ5802">
        <v>0</v>
      </c>
      <c r="AR5802">
        <v>215.8</v>
      </c>
      <c r="AS5802">
        <v>230.8</v>
      </c>
      <c r="AT5802">
        <v>154.84</v>
      </c>
      <c r="AU5802">
        <v>45.960000000000008</v>
      </c>
      <c r="AV5802">
        <v>7</v>
      </c>
      <c r="AW5802">
        <v>1</v>
      </c>
    </row>
    <row r="5803" spans="1:49" x14ac:dyDescent="0.3">
      <c r="A5803" t="s">
        <v>7664</v>
      </c>
      <c r="B5803" s="1">
        <v>45844</v>
      </c>
      <c r="C5803" s="1">
        <v>45849</v>
      </c>
      <c r="D5803" s="1">
        <v>45853</v>
      </c>
      <c r="E5803" t="s">
        <v>650</v>
      </c>
      <c r="F5803" t="s">
        <v>192</v>
      </c>
      <c r="G5803">
        <v>1</v>
      </c>
      <c r="H5803">
        <v>80.55</v>
      </c>
      <c r="I5803">
        <v>0</v>
      </c>
      <c r="J5803">
        <v>15</v>
      </c>
      <c r="K5803" t="s">
        <v>60</v>
      </c>
      <c r="L5803" t="s">
        <v>26</v>
      </c>
      <c r="M5803" t="s">
        <v>30</v>
      </c>
      <c r="N5803" t="s">
        <v>22</v>
      </c>
      <c r="O5803" t="s">
        <v>226</v>
      </c>
      <c r="P5803" t="s">
        <v>4488</v>
      </c>
      <c r="Q5803" t="s">
        <v>4396</v>
      </c>
      <c r="R5803" t="s">
        <v>4409</v>
      </c>
      <c r="S5803" t="s">
        <v>4434</v>
      </c>
      <c r="T5803" t="s">
        <v>4730</v>
      </c>
      <c r="U5803" t="s">
        <v>8560</v>
      </c>
      <c r="V5803">
        <v>1998</v>
      </c>
      <c r="W5803" s="1">
        <v>45796</v>
      </c>
      <c r="X5803" t="s">
        <v>4394</v>
      </c>
      <c r="Y5803" t="s">
        <v>4052</v>
      </c>
      <c r="Z5803" t="s">
        <v>3987</v>
      </c>
      <c r="AA5803" t="s">
        <v>3988</v>
      </c>
      <c r="AB5803" t="s">
        <v>4032</v>
      </c>
      <c r="AC5803" t="s">
        <v>3992</v>
      </c>
      <c r="AD5803">
        <v>0</v>
      </c>
      <c r="AE5803">
        <v>84.56</v>
      </c>
      <c r="AF5803" t="s">
        <v>3975</v>
      </c>
      <c r="AG5803" s="1"/>
      <c r="AJ5803" t="s">
        <v>3975</v>
      </c>
      <c r="AK5803" t="s">
        <v>5224</v>
      </c>
      <c r="AL5803" s="1">
        <v>45668</v>
      </c>
      <c r="AM5803" s="1">
        <v>45718</v>
      </c>
      <c r="AN5803" t="s">
        <v>19</v>
      </c>
      <c r="AO5803">
        <v>80.55</v>
      </c>
      <c r="AP5803">
        <v>0</v>
      </c>
      <c r="AQ5803">
        <v>0</v>
      </c>
      <c r="AR5803">
        <v>80.55</v>
      </c>
      <c r="AS5803">
        <v>95.55</v>
      </c>
      <c r="AT5803">
        <v>0</v>
      </c>
      <c r="AU5803">
        <v>65.55</v>
      </c>
      <c r="AV5803">
        <v>4</v>
      </c>
      <c r="AW5803">
        <v>5</v>
      </c>
    </row>
    <row r="5804" spans="1:49" x14ac:dyDescent="0.3">
      <c r="A5804" t="s">
        <v>7665</v>
      </c>
      <c r="B5804" s="1">
        <v>45955</v>
      </c>
      <c r="C5804" s="1">
        <v>45959</v>
      </c>
      <c r="D5804" s="1">
        <v>45960</v>
      </c>
      <c r="E5804" t="s">
        <v>396</v>
      </c>
      <c r="F5804" t="s">
        <v>1178</v>
      </c>
      <c r="G5804">
        <v>1</v>
      </c>
      <c r="H5804">
        <v>118.3</v>
      </c>
      <c r="I5804">
        <v>15</v>
      </c>
      <c r="J5804">
        <v>15</v>
      </c>
      <c r="K5804" t="s">
        <v>60</v>
      </c>
      <c r="L5804" t="s">
        <v>19</v>
      </c>
      <c r="M5804" t="s">
        <v>30</v>
      </c>
      <c r="N5804" t="s">
        <v>22</v>
      </c>
      <c r="O5804" t="s">
        <v>22</v>
      </c>
      <c r="P5804" t="s">
        <v>5142</v>
      </c>
      <c r="Q5804" t="s">
        <v>4396</v>
      </c>
      <c r="R5804" t="s">
        <v>4459</v>
      </c>
      <c r="S5804" t="s">
        <v>4406</v>
      </c>
      <c r="T5804" t="s">
        <v>5143</v>
      </c>
      <c r="U5804" t="s">
        <v>8800</v>
      </c>
      <c r="V5804">
        <v>1982</v>
      </c>
      <c r="W5804" s="1">
        <v>45072</v>
      </c>
      <c r="X5804" t="s">
        <v>4404</v>
      </c>
      <c r="Y5804" t="s">
        <v>4069</v>
      </c>
      <c r="Z5804" t="s">
        <v>3971</v>
      </c>
      <c r="AA5804" t="s">
        <v>4004</v>
      </c>
      <c r="AB5804" t="s">
        <v>4002</v>
      </c>
      <c r="AC5804" t="s">
        <v>3985</v>
      </c>
      <c r="AD5804">
        <v>89.61</v>
      </c>
      <c r="AE5804">
        <v>126.24</v>
      </c>
      <c r="AF5804" t="s">
        <v>3975</v>
      </c>
      <c r="AG5804" s="1"/>
      <c r="AJ5804" t="s">
        <v>3975</v>
      </c>
      <c r="AL5804" s="1"/>
      <c r="AM5804" s="1"/>
      <c r="AO5804">
        <v>118.3</v>
      </c>
      <c r="AP5804">
        <v>0.15</v>
      </c>
      <c r="AQ5804">
        <v>17.744999999999997</v>
      </c>
      <c r="AR5804">
        <v>100.55500000000001</v>
      </c>
      <c r="AS5804">
        <v>115.55500000000001</v>
      </c>
      <c r="AT5804">
        <v>89.61</v>
      </c>
      <c r="AU5804">
        <v>-4.0549999999999926</v>
      </c>
      <c r="AV5804">
        <v>1</v>
      </c>
      <c r="AW5804">
        <v>4</v>
      </c>
    </row>
    <row r="5805" spans="1:49" x14ac:dyDescent="0.3">
      <c r="A5805" t="s">
        <v>7666</v>
      </c>
      <c r="B5805" s="1">
        <v>45951</v>
      </c>
      <c r="C5805" s="1">
        <v>45955</v>
      </c>
      <c r="D5805" s="1">
        <v>45958</v>
      </c>
      <c r="E5805" t="s">
        <v>837</v>
      </c>
      <c r="F5805" t="s">
        <v>192</v>
      </c>
      <c r="G5805">
        <v>1</v>
      </c>
      <c r="H5805">
        <v>78.7</v>
      </c>
      <c r="I5805">
        <v>0</v>
      </c>
      <c r="J5805">
        <v>25</v>
      </c>
      <c r="K5805" t="s">
        <v>18</v>
      </c>
      <c r="L5805" t="s">
        <v>19</v>
      </c>
      <c r="M5805" t="s">
        <v>30</v>
      </c>
      <c r="N5805" t="s">
        <v>37</v>
      </c>
      <c r="O5805" t="s">
        <v>242</v>
      </c>
      <c r="P5805" t="s">
        <v>5075</v>
      </c>
      <c r="Q5805" t="s">
        <v>4396</v>
      </c>
      <c r="R5805" t="s">
        <v>4412</v>
      </c>
      <c r="S5805" t="s">
        <v>4391</v>
      </c>
      <c r="T5805" t="s">
        <v>5118</v>
      </c>
      <c r="U5805" t="s">
        <v>8790</v>
      </c>
      <c r="V5805">
        <v>1990</v>
      </c>
      <c r="W5805" s="1">
        <v>44803</v>
      </c>
      <c r="X5805" t="s">
        <v>4419</v>
      </c>
      <c r="Y5805" t="s">
        <v>4052</v>
      </c>
      <c r="Z5805" t="s">
        <v>3987</v>
      </c>
      <c r="AA5805" t="s">
        <v>3988</v>
      </c>
      <c r="AB5805" t="s">
        <v>4032</v>
      </c>
      <c r="AC5805" t="s">
        <v>3992</v>
      </c>
      <c r="AD5805">
        <v>0</v>
      </c>
      <c r="AE5805">
        <v>84.56</v>
      </c>
      <c r="AF5805" t="s">
        <v>3975</v>
      </c>
      <c r="AG5805" s="1"/>
      <c r="AJ5805" t="s">
        <v>3975</v>
      </c>
      <c r="AK5805" t="s">
        <v>5222</v>
      </c>
      <c r="AL5805" s="1">
        <v>45809</v>
      </c>
      <c r="AM5805" s="1">
        <v>45857</v>
      </c>
      <c r="AN5805" t="s">
        <v>19</v>
      </c>
      <c r="AO5805">
        <v>78.7</v>
      </c>
      <c r="AP5805">
        <v>0</v>
      </c>
      <c r="AQ5805">
        <v>0</v>
      </c>
      <c r="AR5805">
        <v>78.7</v>
      </c>
      <c r="AS5805">
        <v>103.7</v>
      </c>
      <c r="AT5805">
        <v>0</v>
      </c>
      <c r="AU5805">
        <v>53.7</v>
      </c>
      <c r="AV5805">
        <v>3</v>
      </c>
      <c r="AW5805">
        <v>4</v>
      </c>
    </row>
    <row r="5806" spans="1:49" x14ac:dyDescent="0.3">
      <c r="A5806" t="s">
        <v>7667</v>
      </c>
      <c r="B5806" s="1">
        <v>45939</v>
      </c>
      <c r="C5806" s="1">
        <v>45943</v>
      </c>
      <c r="D5806" s="1">
        <v>45950</v>
      </c>
      <c r="E5806" t="s">
        <v>259</v>
      </c>
      <c r="F5806" t="s">
        <v>741</v>
      </c>
      <c r="G5806">
        <v>2</v>
      </c>
      <c r="H5806">
        <v>186.53</v>
      </c>
      <c r="I5806">
        <v>1</v>
      </c>
      <c r="J5806">
        <v>15</v>
      </c>
      <c r="K5806" t="s">
        <v>35</v>
      </c>
      <c r="L5806" t="s">
        <v>19</v>
      </c>
      <c r="M5806" t="s">
        <v>47</v>
      </c>
      <c r="N5806" t="s">
        <v>52</v>
      </c>
      <c r="O5806" t="s">
        <v>98</v>
      </c>
      <c r="P5806" t="s">
        <v>5140</v>
      </c>
      <c r="Q5806" t="s">
        <v>4396</v>
      </c>
      <c r="R5806" t="s">
        <v>4459</v>
      </c>
      <c r="S5806" t="s">
        <v>4406</v>
      </c>
      <c r="T5806" t="s">
        <v>5141</v>
      </c>
      <c r="U5806" t="s">
        <v>8799</v>
      </c>
      <c r="V5806">
        <v>1990</v>
      </c>
      <c r="W5806" s="1">
        <v>45617</v>
      </c>
      <c r="X5806" t="s">
        <v>4388</v>
      </c>
      <c r="Y5806" t="s">
        <v>4103</v>
      </c>
      <c r="Z5806" t="s">
        <v>3971</v>
      </c>
      <c r="AA5806" t="s">
        <v>4019</v>
      </c>
      <c r="AB5806" t="s">
        <v>4009</v>
      </c>
      <c r="AC5806" t="s">
        <v>3997</v>
      </c>
      <c r="AD5806">
        <v>140.33000000000001</v>
      </c>
      <c r="AE5806">
        <v>175.82</v>
      </c>
      <c r="AF5806" t="s">
        <v>3975</v>
      </c>
      <c r="AG5806" s="1"/>
      <c r="AJ5806" t="s">
        <v>3975</v>
      </c>
      <c r="AK5806" t="s">
        <v>5229</v>
      </c>
      <c r="AL5806" s="1">
        <v>45421</v>
      </c>
      <c r="AM5806" s="1">
        <v>45444</v>
      </c>
      <c r="AN5806" t="s">
        <v>5225</v>
      </c>
      <c r="AO5806">
        <v>373.06</v>
      </c>
      <c r="AP5806">
        <v>0.01</v>
      </c>
      <c r="AQ5806">
        <v>3.7305999999999999</v>
      </c>
      <c r="AR5806">
        <v>369.32940000000002</v>
      </c>
      <c r="AS5806">
        <v>384.32940000000002</v>
      </c>
      <c r="AT5806">
        <v>280.66000000000003</v>
      </c>
      <c r="AU5806">
        <v>73.669399999999996</v>
      </c>
      <c r="AV5806">
        <v>7</v>
      </c>
      <c r="AW5806">
        <v>4</v>
      </c>
    </row>
    <row r="5807" spans="1:49" x14ac:dyDescent="0.3">
      <c r="A5807" t="s">
        <v>7668</v>
      </c>
      <c r="B5807" s="1">
        <v>45947</v>
      </c>
      <c r="C5807" s="1">
        <v>45952</v>
      </c>
      <c r="D5807" s="1">
        <v>45954</v>
      </c>
      <c r="E5807" t="s">
        <v>452</v>
      </c>
      <c r="F5807" t="s">
        <v>1004</v>
      </c>
      <c r="G5807">
        <v>2</v>
      </c>
      <c r="H5807">
        <v>96.13</v>
      </c>
      <c r="I5807">
        <v>5</v>
      </c>
      <c r="J5807">
        <v>0</v>
      </c>
      <c r="K5807" t="s">
        <v>60</v>
      </c>
      <c r="L5807" t="s">
        <v>43</v>
      </c>
      <c r="M5807" t="s">
        <v>36</v>
      </c>
      <c r="N5807" t="s">
        <v>52</v>
      </c>
      <c r="O5807" t="s">
        <v>22</v>
      </c>
      <c r="P5807" t="s">
        <v>4548</v>
      </c>
      <c r="Q5807" t="s">
        <v>4384</v>
      </c>
      <c r="R5807" t="s">
        <v>4397</v>
      </c>
      <c r="S5807" t="s">
        <v>4398</v>
      </c>
      <c r="T5807" t="s">
        <v>4762</v>
      </c>
      <c r="U5807" t="s">
        <v>8571</v>
      </c>
      <c r="V5807">
        <v>1990</v>
      </c>
      <c r="W5807" s="1">
        <v>45417</v>
      </c>
      <c r="X5807" t="s">
        <v>4404</v>
      </c>
      <c r="Y5807" t="s">
        <v>4047</v>
      </c>
      <c r="Z5807" t="s">
        <v>3971</v>
      </c>
      <c r="AA5807" t="s">
        <v>4004</v>
      </c>
      <c r="AB5807" t="s">
        <v>3983</v>
      </c>
      <c r="AC5807" t="s">
        <v>3992</v>
      </c>
      <c r="AD5807">
        <v>71.39</v>
      </c>
      <c r="AE5807">
        <v>106.62</v>
      </c>
      <c r="AF5807" t="s">
        <v>3975</v>
      </c>
      <c r="AG5807" s="1"/>
      <c r="AJ5807" t="s">
        <v>3975</v>
      </c>
      <c r="AL5807" s="1"/>
      <c r="AM5807" s="1"/>
      <c r="AO5807">
        <v>192.26</v>
      </c>
      <c r="AP5807">
        <v>0.05</v>
      </c>
      <c r="AQ5807">
        <v>9.6129999999999995</v>
      </c>
      <c r="AR5807">
        <v>182.64699999999999</v>
      </c>
      <c r="AS5807">
        <v>182.64699999999999</v>
      </c>
      <c r="AT5807">
        <v>142.78</v>
      </c>
      <c r="AU5807">
        <v>39.86699999999999</v>
      </c>
      <c r="AV5807">
        <v>2</v>
      </c>
      <c r="AW5807">
        <v>5</v>
      </c>
    </row>
    <row r="5808" spans="1:49" x14ac:dyDescent="0.3">
      <c r="A5808" t="s">
        <v>7669</v>
      </c>
      <c r="B5808" s="1">
        <v>45662</v>
      </c>
      <c r="C5808" s="1">
        <v>45667</v>
      </c>
      <c r="D5808" s="1">
        <v>45669</v>
      </c>
      <c r="E5808" t="s">
        <v>2037</v>
      </c>
      <c r="F5808" t="s">
        <v>830</v>
      </c>
      <c r="G5808">
        <v>1</v>
      </c>
      <c r="H5808">
        <v>35.380000000000003</v>
      </c>
      <c r="I5808">
        <v>15</v>
      </c>
      <c r="J5808">
        <v>15</v>
      </c>
      <c r="K5808" t="s">
        <v>18</v>
      </c>
      <c r="L5808" t="s">
        <v>43</v>
      </c>
      <c r="M5808" t="s">
        <v>30</v>
      </c>
      <c r="N5808" t="s">
        <v>22</v>
      </c>
      <c r="O5808" t="s">
        <v>468</v>
      </c>
      <c r="P5808" t="s">
        <v>4490</v>
      </c>
      <c r="Q5808" t="s">
        <v>4396</v>
      </c>
      <c r="R5808" t="s">
        <v>4424</v>
      </c>
      <c r="S5808" t="s">
        <v>4391</v>
      </c>
      <c r="T5808" t="s">
        <v>4491</v>
      </c>
      <c r="U5808" t="s">
        <v>8454</v>
      </c>
      <c r="V5808">
        <v>1997</v>
      </c>
      <c r="W5808" s="1">
        <v>44747</v>
      </c>
      <c r="X5808" t="s">
        <v>4404</v>
      </c>
      <c r="Y5808" t="s">
        <v>4163</v>
      </c>
      <c r="Z5808" t="s">
        <v>4014</v>
      </c>
      <c r="AA5808" t="s">
        <v>4023</v>
      </c>
      <c r="AB5808" t="s">
        <v>4000</v>
      </c>
      <c r="AC5808" t="s">
        <v>3997</v>
      </c>
      <c r="AD5808">
        <v>0</v>
      </c>
      <c r="AE5808">
        <v>35.82</v>
      </c>
      <c r="AF5808" t="s">
        <v>3975</v>
      </c>
      <c r="AG5808" s="1"/>
      <c r="AJ5808" t="s">
        <v>3975</v>
      </c>
      <c r="AK5808" t="s">
        <v>5228</v>
      </c>
      <c r="AL5808" s="1">
        <v>45339</v>
      </c>
      <c r="AM5808" s="1">
        <v>45357</v>
      </c>
      <c r="AN5808" t="s">
        <v>43</v>
      </c>
      <c r="AO5808">
        <v>35.380000000000003</v>
      </c>
      <c r="AP5808">
        <v>0.15</v>
      </c>
      <c r="AQ5808">
        <v>5.3070000000000004</v>
      </c>
      <c r="AR5808">
        <v>30.073</v>
      </c>
      <c r="AS5808">
        <v>45.073</v>
      </c>
      <c r="AT5808">
        <v>0</v>
      </c>
      <c r="AU5808">
        <v>15.073</v>
      </c>
      <c r="AV5808">
        <v>2</v>
      </c>
      <c r="AW5808">
        <v>5</v>
      </c>
    </row>
    <row r="5809" spans="1:49" x14ac:dyDescent="0.3">
      <c r="A5809" t="s">
        <v>7670</v>
      </c>
      <c r="B5809" s="1">
        <v>45663</v>
      </c>
      <c r="C5809" s="1">
        <v>45811</v>
      </c>
      <c r="D5809" s="1">
        <v>45823</v>
      </c>
      <c r="E5809" t="s">
        <v>182</v>
      </c>
      <c r="F5809" t="s">
        <v>378</v>
      </c>
      <c r="G5809">
        <v>4</v>
      </c>
      <c r="H5809">
        <v>86.4</v>
      </c>
      <c r="I5809">
        <v>5</v>
      </c>
      <c r="J5809">
        <v>25</v>
      </c>
      <c r="K5809" t="s">
        <v>35</v>
      </c>
      <c r="L5809" t="s">
        <v>26</v>
      </c>
      <c r="M5809" t="s">
        <v>36</v>
      </c>
      <c r="N5809" t="s">
        <v>37</v>
      </c>
      <c r="O5809" t="s">
        <v>22</v>
      </c>
      <c r="P5809" t="s">
        <v>4902</v>
      </c>
      <c r="Q5809" t="s">
        <v>4396</v>
      </c>
      <c r="R5809" t="s">
        <v>4409</v>
      </c>
      <c r="S5809" t="s">
        <v>4406</v>
      </c>
      <c r="T5809" t="s">
        <v>4903</v>
      </c>
      <c r="U5809" t="s">
        <v>8652</v>
      </c>
      <c r="V5809">
        <v>1989</v>
      </c>
      <c r="W5809" s="1">
        <v>44600</v>
      </c>
      <c r="X5809" t="s">
        <v>4419</v>
      </c>
      <c r="Y5809" t="s">
        <v>4041</v>
      </c>
      <c r="Z5809" t="s">
        <v>3987</v>
      </c>
      <c r="AA5809" t="s">
        <v>4026</v>
      </c>
      <c r="AB5809" t="s">
        <v>4032</v>
      </c>
      <c r="AC5809" t="s">
        <v>3980</v>
      </c>
      <c r="AD5809">
        <v>53.2</v>
      </c>
      <c r="AE5809">
        <v>76.59</v>
      </c>
      <c r="AF5809" t="s">
        <v>3975</v>
      </c>
      <c r="AG5809" s="1"/>
      <c r="AJ5809" t="s">
        <v>3975</v>
      </c>
      <c r="AL5809" s="1"/>
      <c r="AM5809" s="1"/>
      <c r="AO5809">
        <v>345.6</v>
      </c>
      <c r="AP5809">
        <v>0.05</v>
      </c>
      <c r="AQ5809">
        <v>17.28</v>
      </c>
      <c r="AR5809">
        <v>328.32000000000005</v>
      </c>
      <c r="AS5809">
        <v>353.32000000000005</v>
      </c>
      <c r="AT5809">
        <v>212.8</v>
      </c>
      <c r="AU5809">
        <v>90.520000000000039</v>
      </c>
      <c r="AV5809">
        <v>12</v>
      </c>
      <c r="AW5809">
        <v>148</v>
      </c>
    </row>
    <row r="5810" spans="1:49" x14ac:dyDescent="0.3">
      <c r="A5810" t="s">
        <v>7671</v>
      </c>
      <c r="B5810" s="1">
        <v>45857</v>
      </c>
      <c r="C5810" s="1">
        <v>45860</v>
      </c>
      <c r="D5810" s="1">
        <v>45861</v>
      </c>
      <c r="E5810" t="s">
        <v>1364</v>
      </c>
      <c r="F5810" t="s">
        <v>373</v>
      </c>
      <c r="G5810">
        <v>1</v>
      </c>
      <c r="H5810">
        <v>155.43</v>
      </c>
      <c r="I5810">
        <v>10</v>
      </c>
      <c r="J5810">
        <v>0</v>
      </c>
      <c r="K5810" t="s">
        <v>35</v>
      </c>
      <c r="L5810" t="s">
        <v>43</v>
      </c>
      <c r="M5810" t="s">
        <v>36</v>
      </c>
      <c r="N5810" t="s">
        <v>52</v>
      </c>
      <c r="O5810" t="s">
        <v>22</v>
      </c>
      <c r="P5810" t="s">
        <v>4476</v>
      </c>
      <c r="Q5810" t="s">
        <v>4384</v>
      </c>
      <c r="R5810" t="s">
        <v>4412</v>
      </c>
      <c r="S5810" t="s">
        <v>4406</v>
      </c>
      <c r="T5810" t="s">
        <v>8728</v>
      </c>
      <c r="U5810" t="s">
        <v>8729</v>
      </c>
      <c r="V5810">
        <v>1984</v>
      </c>
      <c r="W5810" s="1">
        <v>45802</v>
      </c>
      <c r="X5810" t="s">
        <v>4419</v>
      </c>
      <c r="Y5810" t="s">
        <v>4146</v>
      </c>
      <c r="Z5810" t="s">
        <v>3977</v>
      </c>
      <c r="AA5810" t="s">
        <v>4072</v>
      </c>
      <c r="AB5810" t="s">
        <v>4002</v>
      </c>
      <c r="AC5810" t="s">
        <v>3980</v>
      </c>
      <c r="AD5810">
        <v>92.27</v>
      </c>
      <c r="AE5810">
        <v>136.15</v>
      </c>
      <c r="AF5810" t="s">
        <v>3975</v>
      </c>
      <c r="AG5810" s="1"/>
      <c r="AJ5810" t="s">
        <v>3975</v>
      </c>
      <c r="AL5810" s="1"/>
      <c r="AM5810" s="1"/>
      <c r="AO5810">
        <v>155.43</v>
      </c>
      <c r="AP5810">
        <v>0.1</v>
      </c>
      <c r="AQ5810">
        <v>15.543000000000001</v>
      </c>
      <c r="AR5810">
        <v>139.887</v>
      </c>
      <c r="AS5810">
        <v>139.887</v>
      </c>
      <c r="AT5810">
        <v>92.27</v>
      </c>
      <c r="AU5810">
        <v>47.617000000000004</v>
      </c>
      <c r="AV5810">
        <v>1</v>
      </c>
      <c r="AW5810">
        <v>3</v>
      </c>
    </row>
    <row r="5811" spans="1:49" x14ac:dyDescent="0.3">
      <c r="A5811" t="s">
        <v>7672</v>
      </c>
      <c r="B5811" s="1">
        <v>45866</v>
      </c>
      <c r="C5811" s="1">
        <v>45870</v>
      </c>
      <c r="D5811" s="1">
        <v>45877</v>
      </c>
      <c r="E5811" t="s">
        <v>1585</v>
      </c>
      <c r="F5811" t="s">
        <v>172</v>
      </c>
      <c r="G5811">
        <v>1</v>
      </c>
      <c r="H5811">
        <v>36.380000000000003</v>
      </c>
      <c r="I5811">
        <v>10</v>
      </c>
      <c r="J5811">
        <v>0</v>
      </c>
      <c r="K5811" t="s">
        <v>42</v>
      </c>
      <c r="L5811" t="s">
        <v>26</v>
      </c>
      <c r="M5811" t="s">
        <v>20</v>
      </c>
      <c r="N5811" t="s">
        <v>31</v>
      </c>
      <c r="O5811" t="s">
        <v>85</v>
      </c>
      <c r="P5811" t="s">
        <v>4736</v>
      </c>
      <c r="Q5811" t="s">
        <v>4384</v>
      </c>
      <c r="R5811" t="s">
        <v>4416</v>
      </c>
      <c r="S5811" t="s">
        <v>4386</v>
      </c>
      <c r="T5811" t="s">
        <v>4737</v>
      </c>
      <c r="U5811" t="s">
        <v>4738</v>
      </c>
      <c r="V5811">
        <v>1975</v>
      </c>
      <c r="W5811" s="1">
        <v>45389</v>
      </c>
      <c r="X5811" t="s">
        <v>22</v>
      </c>
      <c r="Y5811" t="s">
        <v>4096</v>
      </c>
      <c r="Z5811" t="s">
        <v>4014</v>
      </c>
      <c r="AA5811" t="s">
        <v>4049</v>
      </c>
      <c r="AB5811" t="s">
        <v>3973</v>
      </c>
      <c r="AC5811" t="s">
        <v>3974</v>
      </c>
      <c r="AD5811">
        <v>23.13</v>
      </c>
      <c r="AE5811">
        <v>35.14</v>
      </c>
      <c r="AF5811" t="s">
        <v>3975</v>
      </c>
      <c r="AG5811" s="1"/>
      <c r="AJ5811" t="s">
        <v>3975</v>
      </c>
      <c r="AK5811" t="s">
        <v>5224</v>
      </c>
      <c r="AL5811" s="1">
        <v>45773</v>
      </c>
      <c r="AM5811" s="1">
        <v>45787</v>
      </c>
      <c r="AN5811" t="s">
        <v>43</v>
      </c>
      <c r="AO5811">
        <v>36.380000000000003</v>
      </c>
      <c r="AP5811">
        <v>0.1</v>
      </c>
      <c r="AQ5811">
        <v>3.6380000000000003</v>
      </c>
      <c r="AR5811">
        <v>32.742000000000004</v>
      </c>
      <c r="AS5811">
        <v>32.742000000000004</v>
      </c>
      <c r="AT5811">
        <v>23.13</v>
      </c>
      <c r="AU5811">
        <v>9.6120000000000054</v>
      </c>
      <c r="AV5811">
        <v>7</v>
      </c>
      <c r="AW5811">
        <v>4</v>
      </c>
    </row>
    <row r="5812" spans="1:49" x14ac:dyDescent="0.3">
      <c r="A5812" t="s">
        <v>7673</v>
      </c>
      <c r="B5812" s="1">
        <v>45984</v>
      </c>
      <c r="C5812" s="1">
        <v>45986</v>
      </c>
      <c r="D5812" s="1">
        <v>45989</v>
      </c>
      <c r="E5812" t="s">
        <v>396</v>
      </c>
      <c r="F5812" t="s">
        <v>814</v>
      </c>
      <c r="G5812">
        <v>1</v>
      </c>
      <c r="H5812">
        <v>230.02</v>
      </c>
      <c r="I5812">
        <v>0</v>
      </c>
      <c r="J5812">
        <v>50</v>
      </c>
      <c r="K5812" t="s">
        <v>42</v>
      </c>
      <c r="L5812" t="s">
        <v>26</v>
      </c>
      <c r="M5812" t="s">
        <v>20</v>
      </c>
      <c r="N5812" t="s">
        <v>22</v>
      </c>
      <c r="O5812" t="s">
        <v>22</v>
      </c>
      <c r="P5812" t="s">
        <v>5142</v>
      </c>
      <c r="Q5812" t="s">
        <v>4396</v>
      </c>
      <c r="R5812" t="s">
        <v>4459</v>
      </c>
      <c r="S5812" t="s">
        <v>4406</v>
      </c>
      <c r="T5812" t="s">
        <v>5143</v>
      </c>
      <c r="U5812" t="s">
        <v>8800</v>
      </c>
      <c r="V5812">
        <v>1982</v>
      </c>
      <c r="W5812" s="1">
        <v>45072</v>
      </c>
      <c r="X5812" t="s">
        <v>4404</v>
      </c>
      <c r="Y5812" t="s">
        <v>4070</v>
      </c>
      <c r="Z5812" t="s">
        <v>4014</v>
      </c>
      <c r="AA5812" t="s">
        <v>4049</v>
      </c>
      <c r="AB5812" t="s">
        <v>3989</v>
      </c>
      <c r="AC5812" t="s">
        <v>3997</v>
      </c>
      <c r="AD5812">
        <v>174.96</v>
      </c>
      <c r="AE5812">
        <v>231.46</v>
      </c>
      <c r="AF5812" t="s">
        <v>3975</v>
      </c>
      <c r="AG5812" s="1"/>
      <c r="AJ5812" t="s">
        <v>3975</v>
      </c>
      <c r="AL5812" s="1"/>
      <c r="AM5812" s="1"/>
      <c r="AO5812">
        <v>230.02</v>
      </c>
      <c r="AP5812">
        <v>0</v>
      </c>
      <c r="AQ5812">
        <v>0</v>
      </c>
      <c r="AR5812">
        <v>230.02</v>
      </c>
      <c r="AS5812">
        <v>280.02</v>
      </c>
      <c r="AT5812">
        <v>174.96</v>
      </c>
      <c r="AU5812">
        <v>5.0600000000000023</v>
      </c>
      <c r="AV5812">
        <v>3</v>
      </c>
      <c r="AW5812">
        <v>2</v>
      </c>
    </row>
    <row r="5813" spans="1:49" x14ac:dyDescent="0.3">
      <c r="A5813" t="s">
        <v>7674</v>
      </c>
      <c r="B5813" s="1">
        <v>45835</v>
      </c>
      <c r="C5813" s="1">
        <v>45839</v>
      </c>
      <c r="D5813" s="1">
        <v>45937</v>
      </c>
      <c r="E5813" t="s">
        <v>1019</v>
      </c>
      <c r="F5813" t="s">
        <v>290</v>
      </c>
      <c r="G5813">
        <v>2</v>
      </c>
      <c r="H5813">
        <v>129.88999999999999</v>
      </c>
      <c r="I5813">
        <v>0</v>
      </c>
      <c r="J5813">
        <v>35</v>
      </c>
      <c r="K5813" t="s">
        <v>35</v>
      </c>
      <c r="L5813" t="s">
        <v>26</v>
      </c>
      <c r="M5813" t="s">
        <v>36</v>
      </c>
      <c r="N5813" t="s">
        <v>22</v>
      </c>
      <c r="O5813" t="s">
        <v>22</v>
      </c>
      <c r="P5813" t="s">
        <v>4529</v>
      </c>
      <c r="Q5813" t="s">
        <v>4396</v>
      </c>
      <c r="R5813" t="s">
        <v>4416</v>
      </c>
      <c r="S5813" t="s">
        <v>4386</v>
      </c>
      <c r="T5813" t="s">
        <v>4530</v>
      </c>
      <c r="U5813" t="s">
        <v>8465</v>
      </c>
      <c r="V5813">
        <v>1986</v>
      </c>
      <c r="W5813" s="1">
        <v>45534</v>
      </c>
      <c r="X5813" t="s">
        <v>4404</v>
      </c>
      <c r="Y5813" t="s">
        <v>4080</v>
      </c>
      <c r="Z5813" t="s">
        <v>4014</v>
      </c>
      <c r="AA5813" t="s">
        <v>4015</v>
      </c>
      <c r="AB5813" t="s">
        <v>3983</v>
      </c>
      <c r="AC5813" t="s">
        <v>3992</v>
      </c>
      <c r="AD5813">
        <v>105.89</v>
      </c>
      <c r="AE5813">
        <v>145.28</v>
      </c>
      <c r="AF5813" t="s">
        <v>3975</v>
      </c>
      <c r="AG5813" s="1"/>
      <c r="AJ5813" t="s">
        <v>3975</v>
      </c>
      <c r="AL5813" s="1"/>
      <c r="AM5813" s="1"/>
      <c r="AO5813">
        <v>259.77999999999997</v>
      </c>
      <c r="AP5813">
        <v>0</v>
      </c>
      <c r="AQ5813">
        <v>0</v>
      </c>
      <c r="AR5813">
        <v>259.77999999999997</v>
      </c>
      <c r="AS5813">
        <v>294.77999999999997</v>
      </c>
      <c r="AT5813">
        <v>211.78</v>
      </c>
      <c r="AU5813">
        <v>12.999999999999972</v>
      </c>
      <c r="AV5813">
        <v>98</v>
      </c>
      <c r="AW5813">
        <v>4</v>
      </c>
    </row>
    <row r="5814" spans="1:49" x14ac:dyDescent="0.3">
      <c r="A5814" t="s">
        <v>7675</v>
      </c>
      <c r="B5814" s="1">
        <v>45933</v>
      </c>
      <c r="C5814" s="1">
        <v>45938</v>
      </c>
      <c r="D5814" s="1">
        <v>46001</v>
      </c>
      <c r="E5814" t="s">
        <v>951</v>
      </c>
      <c r="F5814" t="s">
        <v>846</v>
      </c>
      <c r="G5814">
        <v>1</v>
      </c>
      <c r="H5814">
        <v>223.13</v>
      </c>
      <c r="I5814">
        <v>10</v>
      </c>
      <c r="J5814">
        <v>15</v>
      </c>
      <c r="K5814" t="s">
        <v>35</v>
      </c>
      <c r="L5814" t="s">
        <v>26</v>
      </c>
      <c r="M5814" t="s">
        <v>36</v>
      </c>
      <c r="N5814" t="s">
        <v>37</v>
      </c>
      <c r="O5814" t="s">
        <v>22</v>
      </c>
      <c r="P5814" t="s">
        <v>4745</v>
      </c>
      <c r="Q5814" t="s">
        <v>4396</v>
      </c>
      <c r="R5814" t="s">
        <v>4424</v>
      </c>
      <c r="S5814" t="s">
        <v>4406</v>
      </c>
      <c r="T5814" t="s">
        <v>4772</v>
      </c>
      <c r="U5814" t="s">
        <v>8580</v>
      </c>
      <c r="V5814">
        <v>1995</v>
      </c>
      <c r="W5814" s="1">
        <v>45973</v>
      </c>
      <c r="X5814" t="s">
        <v>4404</v>
      </c>
      <c r="Y5814" t="s">
        <v>4037</v>
      </c>
      <c r="Z5814" t="s">
        <v>4014</v>
      </c>
      <c r="AA5814" t="s">
        <v>4038</v>
      </c>
      <c r="AB5814" t="s">
        <v>3973</v>
      </c>
      <c r="AC5814" t="s">
        <v>3974</v>
      </c>
      <c r="AD5814">
        <v>166.38</v>
      </c>
      <c r="AE5814">
        <v>215.33</v>
      </c>
      <c r="AF5814" t="s">
        <v>3975</v>
      </c>
      <c r="AG5814" s="1"/>
      <c r="AJ5814" t="s">
        <v>3975</v>
      </c>
      <c r="AL5814" s="1"/>
      <c r="AM5814" s="1"/>
      <c r="AO5814">
        <v>223.13</v>
      </c>
      <c r="AP5814">
        <v>0.1</v>
      </c>
      <c r="AQ5814">
        <v>22.313000000000002</v>
      </c>
      <c r="AR5814">
        <v>200.81700000000001</v>
      </c>
      <c r="AS5814">
        <v>215.81700000000001</v>
      </c>
      <c r="AT5814">
        <v>166.38</v>
      </c>
      <c r="AU5814">
        <v>19.437000000000012</v>
      </c>
      <c r="AV5814">
        <v>63</v>
      </c>
      <c r="AW5814">
        <v>5</v>
      </c>
    </row>
    <row r="5815" spans="1:49" x14ac:dyDescent="0.3">
      <c r="A5815" t="s">
        <v>7676</v>
      </c>
      <c r="B5815" s="1">
        <v>45732</v>
      </c>
      <c r="C5815" s="1">
        <v>45737</v>
      </c>
      <c r="D5815" s="1">
        <v>45749</v>
      </c>
      <c r="E5815" t="s">
        <v>363</v>
      </c>
      <c r="F5815" t="s">
        <v>1568</v>
      </c>
      <c r="G5815">
        <v>2</v>
      </c>
      <c r="H5815">
        <v>67.12</v>
      </c>
      <c r="I5815">
        <v>5</v>
      </c>
      <c r="J5815">
        <v>50</v>
      </c>
      <c r="K5815" t="s">
        <v>42</v>
      </c>
      <c r="L5815" t="s">
        <v>19</v>
      </c>
      <c r="M5815" t="s">
        <v>30</v>
      </c>
      <c r="N5815" t="s">
        <v>31</v>
      </c>
      <c r="O5815" t="s">
        <v>22</v>
      </c>
      <c r="P5815" t="s">
        <v>4998</v>
      </c>
      <c r="Q5815" t="s">
        <v>4384</v>
      </c>
      <c r="R5815" t="s">
        <v>4424</v>
      </c>
      <c r="S5815" t="s">
        <v>4434</v>
      </c>
      <c r="T5815" t="s">
        <v>4999</v>
      </c>
      <c r="U5815" t="s">
        <v>8710</v>
      </c>
      <c r="V5815">
        <v>2002</v>
      </c>
      <c r="W5815" s="1">
        <v>44671</v>
      </c>
      <c r="X5815" t="s">
        <v>4394</v>
      </c>
      <c r="Y5815" t="s">
        <v>4164</v>
      </c>
      <c r="Z5815" t="s">
        <v>3977</v>
      </c>
      <c r="AA5815" t="s">
        <v>3991</v>
      </c>
      <c r="AB5815" t="s">
        <v>4000</v>
      </c>
      <c r="AC5815" t="s">
        <v>3997</v>
      </c>
      <c r="AD5815">
        <v>42.22</v>
      </c>
      <c r="AE5815">
        <v>64.08</v>
      </c>
      <c r="AF5815" t="s">
        <v>4055</v>
      </c>
      <c r="AG5815" s="1"/>
      <c r="AJ5815" t="s">
        <v>3975</v>
      </c>
      <c r="AL5815" s="1"/>
      <c r="AM5815" s="1"/>
      <c r="AO5815">
        <v>134.24</v>
      </c>
      <c r="AP5815">
        <v>0.05</v>
      </c>
      <c r="AQ5815">
        <v>6.7120000000000006</v>
      </c>
      <c r="AR5815">
        <v>127.52800000000001</v>
      </c>
      <c r="AS5815">
        <v>177.52800000000002</v>
      </c>
      <c r="AT5815">
        <v>84.44</v>
      </c>
      <c r="AU5815">
        <v>-6.9119999999999919</v>
      </c>
      <c r="AV5815">
        <v>12</v>
      </c>
      <c r="AW5815">
        <v>5</v>
      </c>
    </row>
    <row r="5816" spans="1:49" x14ac:dyDescent="0.3">
      <c r="A5816" t="s">
        <v>7677</v>
      </c>
      <c r="B5816" s="1">
        <v>46021</v>
      </c>
      <c r="C5816" s="1">
        <v>46082</v>
      </c>
      <c r="D5816" s="1">
        <v>46143</v>
      </c>
      <c r="E5816" t="s">
        <v>515</v>
      </c>
      <c r="F5816" t="s">
        <v>325</v>
      </c>
      <c r="G5816">
        <v>1</v>
      </c>
      <c r="H5816">
        <v>106.15</v>
      </c>
      <c r="I5816">
        <v>5</v>
      </c>
      <c r="J5816">
        <v>35</v>
      </c>
      <c r="K5816" t="s">
        <v>42</v>
      </c>
      <c r="L5816" t="s">
        <v>26</v>
      </c>
      <c r="M5816" t="s">
        <v>30</v>
      </c>
      <c r="N5816" t="s">
        <v>22</v>
      </c>
      <c r="O5816" t="s">
        <v>22</v>
      </c>
      <c r="P5816" t="s">
        <v>4395</v>
      </c>
      <c r="Q5816" t="s">
        <v>4384</v>
      </c>
      <c r="R5816" t="s">
        <v>4390</v>
      </c>
      <c r="S5816" t="s">
        <v>4391</v>
      </c>
      <c r="T5816" t="s">
        <v>4688</v>
      </c>
      <c r="U5816" t="s">
        <v>8535</v>
      </c>
      <c r="V5816">
        <v>2003</v>
      </c>
      <c r="W5816" s="1">
        <v>45228</v>
      </c>
      <c r="X5816" t="s">
        <v>4394</v>
      </c>
      <c r="Y5816" t="s">
        <v>4025</v>
      </c>
      <c r="Z5816" t="s">
        <v>3987</v>
      </c>
      <c r="AA5816" t="s">
        <v>4026</v>
      </c>
      <c r="AB5816" t="s">
        <v>4000</v>
      </c>
      <c r="AC5816" t="s">
        <v>3992</v>
      </c>
      <c r="AD5816">
        <v>67.33</v>
      </c>
      <c r="AE5816">
        <v>99.2</v>
      </c>
      <c r="AF5816" t="s">
        <v>3975</v>
      </c>
      <c r="AG5816" s="1"/>
      <c r="AJ5816" t="s">
        <v>3975</v>
      </c>
      <c r="AL5816" s="1"/>
      <c r="AM5816" s="1"/>
      <c r="AO5816">
        <v>106.15</v>
      </c>
      <c r="AP5816">
        <v>0.05</v>
      </c>
      <c r="AQ5816">
        <v>5.307500000000001</v>
      </c>
      <c r="AR5816">
        <v>100.8425</v>
      </c>
      <c r="AS5816">
        <v>135.8425</v>
      </c>
      <c r="AT5816">
        <v>67.33</v>
      </c>
      <c r="AU5816">
        <v>-1.4874999999999972</v>
      </c>
      <c r="AV5816">
        <v>61</v>
      </c>
      <c r="AW5816">
        <v>61</v>
      </c>
    </row>
    <row r="5817" spans="1:49" x14ac:dyDescent="0.3">
      <c r="A5817" t="s">
        <v>7678</v>
      </c>
      <c r="B5817" s="1">
        <v>45763</v>
      </c>
      <c r="C5817" s="1">
        <v>45767</v>
      </c>
      <c r="D5817" s="1">
        <v>45771</v>
      </c>
      <c r="E5817" t="s">
        <v>821</v>
      </c>
      <c r="F5817" t="s">
        <v>263</v>
      </c>
      <c r="G5817">
        <v>1</v>
      </c>
      <c r="H5817">
        <v>120.75</v>
      </c>
      <c r="I5817">
        <v>0</v>
      </c>
      <c r="J5817">
        <v>25</v>
      </c>
      <c r="K5817" t="s">
        <v>18</v>
      </c>
      <c r="L5817" t="s">
        <v>19</v>
      </c>
      <c r="M5817" t="s">
        <v>47</v>
      </c>
      <c r="N5817" t="s">
        <v>22</v>
      </c>
      <c r="O5817" t="s">
        <v>242</v>
      </c>
      <c r="P5817" t="s">
        <v>5070</v>
      </c>
      <c r="Q5817" t="s">
        <v>4396</v>
      </c>
      <c r="R5817" t="s">
        <v>4459</v>
      </c>
      <c r="S5817" t="s">
        <v>4398</v>
      </c>
      <c r="T5817" t="s">
        <v>5071</v>
      </c>
      <c r="U5817" t="s">
        <v>8749</v>
      </c>
      <c r="V5817">
        <v>2000</v>
      </c>
      <c r="W5817" s="1">
        <v>44886</v>
      </c>
      <c r="X5817" t="s">
        <v>4388</v>
      </c>
      <c r="Y5817" t="s">
        <v>4139</v>
      </c>
      <c r="Z5817" t="s">
        <v>4014</v>
      </c>
      <c r="AA5817" t="s">
        <v>4023</v>
      </c>
      <c r="AB5817" t="s">
        <v>4002</v>
      </c>
      <c r="AC5817" t="s">
        <v>3992</v>
      </c>
      <c r="AD5817">
        <v>85.93</v>
      </c>
      <c r="AE5817">
        <v>116.32</v>
      </c>
      <c r="AF5817" t="s">
        <v>3975</v>
      </c>
      <c r="AG5817" s="1"/>
      <c r="AJ5817" t="s">
        <v>3975</v>
      </c>
      <c r="AK5817" t="s">
        <v>5222</v>
      </c>
      <c r="AL5817" s="1">
        <v>45809</v>
      </c>
      <c r="AM5817" s="1">
        <v>45857</v>
      </c>
      <c r="AN5817" t="s">
        <v>19</v>
      </c>
      <c r="AO5817">
        <v>120.75</v>
      </c>
      <c r="AP5817">
        <v>0</v>
      </c>
      <c r="AQ5817">
        <v>0</v>
      </c>
      <c r="AR5817">
        <v>120.75</v>
      </c>
      <c r="AS5817">
        <v>145.75</v>
      </c>
      <c r="AT5817">
        <v>85.93</v>
      </c>
      <c r="AU5817">
        <v>9.8199999999999932</v>
      </c>
      <c r="AV5817">
        <v>4</v>
      </c>
      <c r="AW5817">
        <v>4</v>
      </c>
    </row>
    <row r="5818" spans="1:49" x14ac:dyDescent="0.3">
      <c r="A5818" t="s">
        <v>7679</v>
      </c>
      <c r="B5818" s="1">
        <v>45718</v>
      </c>
      <c r="C5818" s="1">
        <v>45994</v>
      </c>
      <c r="D5818" s="1">
        <v>45735</v>
      </c>
      <c r="E5818" t="s">
        <v>500</v>
      </c>
      <c r="F5818" t="s">
        <v>301</v>
      </c>
      <c r="G5818">
        <v>3</v>
      </c>
      <c r="H5818">
        <v>197.84</v>
      </c>
      <c r="I5818">
        <v>0</v>
      </c>
      <c r="J5818">
        <v>15</v>
      </c>
      <c r="K5818" t="s">
        <v>60</v>
      </c>
      <c r="L5818" t="s">
        <v>19</v>
      </c>
      <c r="M5818" t="s">
        <v>30</v>
      </c>
      <c r="N5818" t="s">
        <v>37</v>
      </c>
      <c r="O5818" t="s">
        <v>22</v>
      </c>
      <c r="P5818" t="s">
        <v>4570</v>
      </c>
      <c r="Q5818" t="s">
        <v>4396</v>
      </c>
      <c r="R5818" t="s">
        <v>4409</v>
      </c>
      <c r="S5818" t="s">
        <v>4406</v>
      </c>
      <c r="T5818" t="s">
        <v>4816</v>
      </c>
      <c r="U5818" t="s">
        <v>8605</v>
      </c>
      <c r="V5818">
        <v>2002</v>
      </c>
      <c r="W5818" s="1">
        <v>45260</v>
      </c>
      <c r="X5818" t="s">
        <v>4388</v>
      </c>
      <c r="Y5818" t="s">
        <v>4075</v>
      </c>
      <c r="Z5818" t="s">
        <v>3977</v>
      </c>
      <c r="AA5818" t="s">
        <v>3978</v>
      </c>
      <c r="AB5818" t="s">
        <v>4020</v>
      </c>
      <c r="AC5818" t="s">
        <v>3992</v>
      </c>
      <c r="AD5818">
        <v>170.36</v>
      </c>
      <c r="AE5818">
        <v>225.49</v>
      </c>
      <c r="AF5818" t="s">
        <v>4055</v>
      </c>
      <c r="AG5818" s="1"/>
      <c r="AJ5818" t="s">
        <v>3975</v>
      </c>
      <c r="AL5818" s="1"/>
      <c r="AM5818" s="1"/>
      <c r="AO5818">
        <v>593.52</v>
      </c>
      <c r="AP5818">
        <v>0</v>
      </c>
      <c r="AQ5818">
        <v>0</v>
      </c>
      <c r="AR5818">
        <v>593.52</v>
      </c>
      <c r="AS5818">
        <v>608.52</v>
      </c>
      <c r="AT5818">
        <v>511.08000000000004</v>
      </c>
      <c r="AU5818">
        <v>67.439999999999941</v>
      </c>
      <c r="AV5818">
        <v>-259</v>
      </c>
      <c r="AW5818">
        <v>276</v>
      </c>
    </row>
    <row r="5819" spans="1:49" x14ac:dyDescent="0.3">
      <c r="A5819" t="s">
        <v>7680</v>
      </c>
      <c r="B5819" s="1">
        <v>45753</v>
      </c>
      <c r="C5819" s="1">
        <v>45842</v>
      </c>
      <c r="D5819" s="1">
        <v>45761</v>
      </c>
      <c r="E5819" t="s">
        <v>642</v>
      </c>
      <c r="F5819" t="s">
        <v>846</v>
      </c>
      <c r="G5819">
        <v>2</v>
      </c>
      <c r="H5819">
        <v>197.06</v>
      </c>
      <c r="I5819">
        <v>15</v>
      </c>
      <c r="J5819">
        <v>15</v>
      </c>
      <c r="K5819" t="s">
        <v>18</v>
      </c>
      <c r="L5819" t="s">
        <v>19</v>
      </c>
      <c r="M5819" t="s">
        <v>36</v>
      </c>
      <c r="N5819" t="s">
        <v>22</v>
      </c>
      <c r="O5819" t="s">
        <v>468</v>
      </c>
      <c r="P5819" t="s">
        <v>4631</v>
      </c>
      <c r="Q5819" t="s">
        <v>4396</v>
      </c>
      <c r="R5819" t="s">
        <v>4390</v>
      </c>
      <c r="S5819" t="s">
        <v>4434</v>
      </c>
      <c r="T5819" t="s">
        <v>4904</v>
      </c>
      <c r="U5819" t="s">
        <v>4905</v>
      </c>
      <c r="V5819">
        <v>2002</v>
      </c>
      <c r="W5819" s="1">
        <v>44648</v>
      </c>
      <c r="X5819" t="s">
        <v>4404</v>
      </c>
      <c r="Y5819" t="s">
        <v>4037</v>
      </c>
      <c r="Z5819" t="s">
        <v>4014</v>
      </c>
      <c r="AA5819" t="s">
        <v>4038</v>
      </c>
      <c r="AB5819" t="s">
        <v>3973</v>
      </c>
      <c r="AC5819" t="s">
        <v>3974</v>
      </c>
      <c r="AD5819">
        <v>166.38</v>
      </c>
      <c r="AE5819">
        <v>215.33</v>
      </c>
      <c r="AF5819" t="s">
        <v>3975</v>
      </c>
      <c r="AG5819" s="1"/>
      <c r="AJ5819" t="s">
        <v>3975</v>
      </c>
      <c r="AK5819" t="s">
        <v>5228</v>
      </c>
      <c r="AL5819" s="1">
        <v>45339</v>
      </c>
      <c r="AM5819" s="1">
        <v>45357</v>
      </c>
      <c r="AN5819" t="s">
        <v>43</v>
      </c>
      <c r="AO5819">
        <v>394.12</v>
      </c>
      <c r="AP5819">
        <v>0.15</v>
      </c>
      <c r="AQ5819">
        <v>59.117999999999995</v>
      </c>
      <c r="AR5819">
        <v>335.00200000000001</v>
      </c>
      <c r="AS5819">
        <v>350.00200000000001</v>
      </c>
      <c r="AT5819">
        <v>332.76</v>
      </c>
      <c r="AU5819">
        <v>-12.757999999999981</v>
      </c>
      <c r="AV5819">
        <v>-81</v>
      </c>
      <c r="AW5819">
        <v>89</v>
      </c>
    </row>
    <row r="5820" spans="1:49" x14ac:dyDescent="0.3">
      <c r="A5820" t="s">
        <v>7681</v>
      </c>
      <c r="B5820" s="1">
        <v>45976</v>
      </c>
      <c r="C5820" s="1">
        <v>45983</v>
      </c>
      <c r="D5820" s="1">
        <v>45984</v>
      </c>
      <c r="E5820" t="s">
        <v>912</v>
      </c>
      <c r="F5820" t="s">
        <v>80</v>
      </c>
      <c r="G5820">
        <v>2</v>
      </c>
      <c r="H5820">
        <v>26.26</v>
      </c>
      <c r="I5820">
        <v>0</v>
      </c>
      <c r="J5820">
        <v>15</v>
      </c>
      <c r="K5820" t="s">
        <v>60</v>
      </c>
      <c r="L5820" t="s">
        <v>19</v>
      </c>
      <c r="M5820" t="s">
        <v>47</v>
      </c>
      <c r="N5820" t="s">
        <v>22</v>
      </c>
      <c r="O5820" t="s">
        <v>204</v>
      </c>
      <c r="P5820" t="s">
        <v>4802</v>
      </c>
      <c r="Q5820" t="s">
        <v>4396</v>
      </c>
      <c r="R5820" t="s">
        <v>4416</v>
      </c>
      <c r="S5820" t="s">
        <v>4391</v>
      </c>
      <c r="T5820" t="s">
        <v>4803</v>
      </c>
      <c r="U5820" t="s">
        <v>4804</v>
      </c>
      <c r="V5820">
        <v>1976</v>
      </c>
      <c r="W5820" s="1">
        <v>44689</v>
      </c>
      <c r="X5820" t="s">
        <v>4388</v>
      </c>
      <c r="Y5820" t="s">
        <v>4093</v>
      </c>
      <c r="Z5820" t="s">
        <v>4014</v>
      </c>
      <c r="AA5820" t="s">
        <v>4017</v>
      </c>
      <c r="AB5820" t="s">
        <v>4020</v>
      </c>
      <c r="AC5820" t="s">
        <v>3985</v>
      </c>
      <c r="AD5820">
        <v>22.69</v>
      </c>
      <c r="AE5820">
        <v>30.17</v>
      </c>
      <c r="AF5820" t="s">
        <v>3975</v>
      </c>
      <c r="AG5820" s="1"/>
      <c r="AJ5820" t="s">
        <v>3975</v>
      </c>
      <c r="AK5820" t="s">
        <v>5224</v>
      </c>
      <c r="AL5820" s="1">
        <v>45767</v>
      </c>
      <c r="AM5820" s="1">
        <v>45784</v>
      </c>
      <c r="AN5820" t="s">
        <v>5225</v>
      </c>
      <c r="AO5820">
        <v>52.52</v>
      </c>
      <c r="AP5820">
        <v>0</v>
      </c>
      <c r="AQ5820">
        <v>0</v>
      </c>
      <c r="AR5820">
        <v>52.52</v>
      </c>
      <c r="AS5820">
        <v>67.52000000000001</v>
      </c>
      <c r="AT5820">
        <v>45.38</v>
      </c>
      <c r="AU5820">
        <v>-7.8599999999999994</v>
      </c>
      <c r="AV5820">
        <v>1</v>
      </c>
      <c r="AW5820">
        <v>7</v>
      </c>
    </row>
    <row r="5821" spans="1:49" x14ac:dyDescent="0.3">
      <c r="A5821" t="s">
        <v>7682</v>
      </c>
      <c r="B5821" s="1">
        <v>45739</v>
      </c>
      <c r="C5821" s="1">
        <v>45743</v>
      </c>
      <c r="D5821" s="1">
        <v>45661</v>
      </c>
      <c r="E5821" t="s">
        <v>391</v>
      </c>
      <c r="F5821" t="s">
        <v>188</v>
      </c>
      <c r="G5821">
        <v>3</v>
      </c>
      <c r="H5821">
        <v>35.75</v>
      </c>
      <c r="I5821">
        <v>0</v>
      </c>
      <c r="J5821">
        <v>35</v>
      </c>
      <c r="K5821" t="s">
        <v>35</v>
      </c>
      <c r="L5821" t="s">
        <v>43</v>
      </c>
      <c r="M5821" t="s">
        <v>36</v>
      </c>
      <c r="N5821" t="s">
        <v>52</v>
      </c>
      <c r="O5821" t="s">
        <v>226</v>
      </c>
      <c r="P5821" t="s">
        <v>4463</v>
      </c>
      <c r="Q5821" t="s">
        <v>4384</v>
      </c>
      <c r="R5821" t="s">
        <v>4459</v>
      </c>
      <c r="S5821" t="s">
        <v>4398</v>
      </c>
      <c r="T5821" t="s">
        <v>4464</v>
      </c>
      <c r="U5821" t="s">
        <v>4465</v>
      </c>
      <c r="V5821">
        <v>1973</v>
      </c>
      <c r="W5821" s="1">
        <v>45278</v>
      </c>
      <c r="X5821" t="s">
        <v>4388</v>
      </c>
      <c r="Y5821" t="s">
        <v>4060</v>
      </c>
      <c r="Z5821" t="s">
        <v>4014</v>
      </c>
      <c r="AA5821" t="s">
        <v>4049</v>
      </c>
      <c r="AB5821" t="s">
        <v>4000</v>
      </c>
      <c r="AC5821" t="s">
        <v>3992</v>
      </c>
      <c r="AD5821">
        <v>32.24</v>
      </c>
      <c r="AE5821">
        <v>38.15</v>
      </c>
      <c r="AF5821" t="s">
        <v>3975</v>
      </c>
      <c r="AG5821" s="1"/>
      <c r="AJ5821" t="s">
        <v>3975</v>
      </c>
      <c r="AK5821" t="s">
        <v>5224</v>
      </c>
      <c r="AL5821" s="1">
        <v>45668</v>
      </c>
      <c r="AM5821" s="1">
        <v>45718</v>
      </c>
      <c r="AN5821" t="s">
        <v>19</v>
      </c>
      <c r="AO5821">
        <v>107.25</v>
      </c>
      <c r="AP5821">
        <v>0</v>
      </c>
      <c r="AQ5821">
        <v>0</v>
      </c>
      <c r="AR5821">
        <v>107.25</v>
      </c>
      <c r="AS5821">
        <v>142.25</v>
      </c>
      <c r="AT5821">
        <v>96.72</v>
      </c>
      <c r="AU5821">
        <v>-24.47</v>
      </c>
      <c r="AV5821">
        <v>-82</v>
      </c>
      <c r="AW5821">
        <v>4</v>
      </c>
    </row>
    <row r="5822" spans="1:49" x14ac:dyDescent="0.3">
      <c r="A5822" t="s">
        <v>7683</v>
      </c>
      <c r="B5822" s="1">
        <v>45799</v>
      </c>
      <c r="C5822" s="1">
        <v>45799</v>
      </c>
      <c r="D5822" s="1">
        <v>45722</v>
      </c>
      <c r="E5822" t="s">
        <v>1287</v>
      </c>
      <c r="F5822" t="s">
        <v>266</v>
      </c>
      <c r="G5822">
        <v>1</v>
      </c>
      <c r="H5822">
        <v>202.15</v>
      </c>
      <c r="I5822">
        <v>20</v>
      </c>
      <c r="J5822">
        <v>50</v>
      </c>
      <c r="K5822" t="s">
        <v>18</v>
      </c>
      <c r="L5822" t="s">
        <v>19</v>
      </c>
      <c r="M5822" t="s">
        <v>47</v>
      </c>
      <c r="N5822" t="s">
        <v>22</v>
      </c>
      <c r="O5822" t="s">
        <v>22</v>
      </c>
      <c r="P5822" t="s">
        <v>4522</v>
      </c>
      <c r="Q5822" t="s">
        <v>4396</v>
      </c>
      <c r="R5822" t="s">
        <v>4409</v>
      </c>
      <c r="S5822" t="s">
        <v>4391</v>
      </c>
      <c r="T5822" t="s">
        <v>4767</v>
      </c>
      <c r="U5822" t="s">
        <v>8573</v>
      </c>
      <c r="V5822">
        <v>1994</v>
      </c>
      <c r="W5822" s="1">
        <v>44690</v>
      </c>
      <c r="X5822" t="s">
        <v>4388</v>
      </c>
      <c r="Y5822" t="s">
        <v>4035</v>
      </c>
      <c r="Z5822" t="s">
        <v>3987</v>
      </c>
      <c r="AA5822" t="s">
        <v>3999</v>
      </c>
      <c r="AB5822" t="s">
        <v>3973</v>
      </c>
      <c r="AC5822" t="s">
        <v>3985</v>
      </c>
      <c r="AD5822">
        <v>0</v>
      </c>
      <c r="AE5822">
        <v>193.73</v>
      </c>
      <c r="AF5822" t="s">
        <v>3975</v>
      </c>
      <c r="AG5822" s="1"/>
      <c r="AJ5822" t="s">
        <v>3975</v>
      </c>
      <c r="AL5822" s="1"/>
      <c r="AM5822" s="1"/>
      <c r="AO5822">
        <v>202.15</v>
      </c>
      <c r="AP5822">
        <v>0.2</v>
      </c>
      <c r="AQ5822">
        <v>40.430000000000007</v>
      </c>
      <c r="AR5822">
        <v>161.72</v>
      </c>
      <c r="AS5822">
        <v>211.72</v>
      </c>
      <c r="AT5822">
        <v>0</v>
      </c>
      <c r="AU5822">
        <v>111.72</v>
      </c>
      <c r="AV5822">
        <v>-77</v>
      </c>
      <c r="AW5822">
        <v>0</v>
      </c>
    </row>
    <row r="5823" spans="1:49" x14ac:dyDescent="0.3">
      <c r="A5823" t="s">
        <v>7684</v>
      </c>
      <c r="B5823" s="1">
        <v>45945</v>
      </c>
      <c r="C5823" s="1">
        <v>45948</v>
      </c>
      <c r="D5823" s="1">
        <v>45951</v>
      </c>
      <c r="E5823" t="s">
        <v>402</v>
      </c>
      <c r="F5823" t="s">
        <v>263</v>
      </c>
      <c r="G5823">
        <v>1</v>
      </c>
      <c r="H5823">
        <v>124.8</v>
      </c>
      <c r="I5823">
        <v>0</v>
      </c>
      <c r="J5823">
        <v>50</v>
      </c>
      <c r="K5823" t="s">
        <v>42</v>
      </c>
      <c r="L5823" t="s">
        <v>19</v>
      </c>
      <c r="M5823" t="s">
        <v>30</v>
      </c>
      <c r="N5823" t="s">
        <v>22</v>
      </c>
      <c r="O5823" t="s">
        <v>22</v>
      </c>
      <c r="P5823" t="s">
        <v>4423</v>
      </c>
      <c r="Q5823" t="s">
        <v>4396</v>
      </c>
      <c r="R5823" t="s">
        <v>4385</v>
      </c>
      <c r="S5823" t="s">
        <v>4391</v>
      </c>
      <c r="T5823" t="s">
        <v>4743</v>
      </c>
      <c r="U5823" t="s">
        <v>4744</v>
      </c>
      <c r="V5823">
        <v>1998</v>
      </c>
      <c r="W5823" s="1">
        <v>45593</v>
      </c>
      <c r="X5823" t="s">
        <v>4419</v>
      </c>
      <c r="Y5823" t="s">
        <v>4139</v>
      </c>
      <c r="Z5823" t="s">
        <v>4014</v>
      </c>
      <c r="AA5823" t="s">
        <v>4023</v>
      </c>
      <c r="AB5823" t="s">
        <v>4002</v>
      </c>
      <c r="AC5823" t="s">
        <v>3992</v>
      </c>
      <c r="AD5823">
        <v>85.93</v>
      </c>
      <c r="AE5823">
        <v>116.32</v>
      </c>
      <c r="AF5823" t="s">
        <v>3975</v>
      </c>
      <c r="AG5823" s="1"/>
      <c r="AJ5823" t="s">
        <v>3975</v>
      </c>
      <c r="AL5823" s="1"/>
      <c r="AM5823" s="1"/>
      <c r="AO5823">
        <v>124.8</v>
      </c>
      <c r="AP5823">
        <v>0</v>
      </c>
      <c r="AQ5823">
        <v>0</v>
      </c>
      <c r="AR5823">
        <v>124.8</v>
      </c>
      <c r="AS5823">
        <v>174.8</v>
      </c>
      <c r="AT5823">
        <v>85.93</v>
      </c>
      <c r="AU5823">
        <v>-11.13000000000001</v>
      </c>
      <c r="AV5823">
        <v>3</v>
      </c>
      <c r="AW5823">
        <v>3</v>
      </c>
    </row>
    <row r="5824" spans="1:49" x14ac:dyDescent="0.3">
      <c r="A5824" t="s">
        <v>7685</v>
      </c>
      <c r="B5824" s="1">
        <v>45840</v>
      </c>
      <c r="C5824" s="1">
        <v>45843</v>
      </c>
      <c r="D5824" s="1">
        <v>45848</v>
      </c>
      <c r="E5824" t="s">
        <v>536</v>
      </c>
      <c r="F5824" t="s">
        <v>422</v>
      </c>
      <c r="G5824">
        <v>1</v>
      </c>
      <c r="H5824">
        <v>3.55</v>
      </c>
      <c r="I5824">
        <v>0</v>
      </c>
      <c r="J5824">
        <v>25</v>
      </c>
      <c r="K5824" t="s">
        <v>18</v>
      </c>
      <c r="L5824" t="s">
        <v>26</v>
      </c>
      <c r="M5824" t="s">
        <v>30</v>
      </c>
      <c r="N5824" t="s">
        <v>22</v>
      </c>
      <c r="O5824" t="s">
        <v>22</v>
      </c>
      <c r="P5824" t="s">
        <v>4586</v>
      </c>
      <c r="Q5824" t="s">
        <v>4396</v>
      </c>
      <c r="R5824" t="s">
        <v>4412</v>
      </c>
      <c r="S5824" t="s">
        <v>4386</v>
      </c>
      <c r="T5824" t="s">
        <v>4587</v>
      </c>
      <c r="U5824" t="s">
        <v>8486</v>
      </c>
      <c r="V5824">
        <v>1973</v>
      </c>
      <c r="W5824" s="1">
        <v>45555</v>
      </c>
      <c r="X5824" t="s">
        <v>4404</v>
      </c>
      <c r="Y5824" t="s">
        <v>4052</v>
      </c>
      <c r="Z5824" t="s">
        <v>3987</v>
      </c>
      <c r="AA5824" t="s">
        <v>3988</v>
      </c>
      <c r="AB5824" t="s">
        <v>4032</v>
      </c>
      <c r="AC5824" t="s">
        <v>3974</v>
      </c>
      <c r="AD5824">
        <v>2.42</v>
      </c>
      <c r="AE5824">
        <v>3.15</v>
      </c>
      <c r="AF5824" t="s">
        <v>3975</v>
      </c>
      <c r="AG5824" s="1"/>
      <c r="AJ5824" t="s">
        <v>3975</v>
      </c>
      <c r="AL5824" s="1"/>
      <c r="AM5824" s="1"/>
      <c r="AO5824">
        <v>3.55</v>
      </c>
      <c r="AP5824">
        <v>0</v>
      </c>
      <c r="AQ5824">
        <v>0</v>
      </c>
      <c r="AR5824">
        <v>3.55</v>
      </c>
      <c r="AS5824">
        <v>28.55</v>
      </c>
      <c r="AT5824">
        <v>2.42</v>
      </c>
      <c r="AU5824">
        <v>-23.87</v>
      </c>
      <c r="AV5824">
        <v>5</v>
      </c>
      <c r="AW5824">
        <v>3</v>
      </c>
    </row>
    <row r="5825" spans="1:49" x14ac:dyDescent="0.3">
      <c r="A5825" t="s">
        <v>7686</v>
      </c>
      <c r="B5825" s="1">
        <v>45933</v>
      </c>
      <c r="C5825" s="1">
        <v>45935</v>
      </c>
      <c r="D5825" s="1">
        <v>45936</v>
      </c>
      <c r="E5825" t="s">
        <v>89</v>
      </c>
      <c r="F5825" t="s">
        <v>513</v>
      </c>
      <c r="G5825">
        <v>3</v>
      </c>
      <c r="H5825">
        <v>138.41999999999999</v>
      </c>
      <c r="I5825">
        <v>20</v>
      </c>
      <c r="J5825">
        <v>50</v>
      </c>
      <c r="K5825" t="s">
        <v>18</v>
      </c>
      <c r="L5825" t="s">
        <v>26</v>
      </c>
      <c r="M5825" t="s">
        <v>30</v>
      </c>
      <c r="N5825" t="s">
        <v>22</v>
      </c>
      <c r="O5825" t="s">
        <v>22</v>
      </c>
      <c r="P5825" t="s">
        <v>5025</v>
      </c>
      <c r="Q5825" t="s">
        <v>4396</v>
      </c>
      <c r="R5825" t="s">
        <v>4385</v>
      </c>
      <c r="S5825" t="s">
        <v>4434</v>
      </c>
      <c r="T5825" t="s">
        <v>5026</v>
      </c>
      <c r="U5825" t="s">
        <v>8725</v>
      </c>
      <c r="V5825">
        <v>1973</v>
      </c>
      <c r="W5825" s="1">
        <v>45858</v>
      </c>
      <c r="X5825" t="s">
        <v>4394</v>
      </c>
      <c r="Y5825" t="s">
        <v>4067</v>
      </c>
      <c r="Z5825" t="s">
        <v>3971</v>
      </c>
      <c r="AA5825" t="s">
        <v>4051</v>
      </c>
      <c r="AB5825" t="s">
        <v>4000</v>
      </c>
      <c r="AC5825" t="s">
        <v>3997</v>
      </c>
      <c r="AD5825">
        <v>123.21</v>
      </c>
      <c r="AE5825">
        <v>149.9</v>
      </c>
      <c r="AF5825" t="s">
        <v>3975</v>
      </c>
      <c r="AG5825" s="1"/>
      <c r="AJ5825" t="s">
        <v>3975</v>
      </c>
      <c r="AL5825" s="1"/>
      <c r="AM5825" s="1"/>
      <c r="AO5825">
        <v>415.26</v>
      </c>
      <c r="AP5825">
        <v>0.2</v>
      </c>
      <c r="AQ5825">
        <v>83.052000000000007</v>
      </c>
      <c r="AR5825">
        <v>332.20799999999997</v>
      </c>
      <c r="AS5825">
        <v>382.20799999999997</v>
      </c>
      <c r="AT5825">
        <v>369.63</v>
      </c>
      <c r="AU5825">
        <v>-87.422000000000025</v>
      </c>
      <c r="AV5825">
        <v>1</v>
      </c>
      <c r="AW5825">
        <v>2</v>
      </c>
    </row>
    <row r="5826" spans="1:49" x14ac:dyDescent="0.3">
      <c r="A5826" t="s">
        <v>7687</v>
      </c>
      <c r="B5826" s="1">
        <v>45793</v>
      </c>
      <c r="C5826" s="1">
        <v>45798</v>
      </c>
      <c r="D5826" s="1">
        <v>45802</v>
      </c>
      <c r="E5826" t="s">
        <v>1203</v>
      </c>
      <c r="F5826" t="s">
        <v>248</v>
      </c>
      <c r="G5826">
        <v>1</v>
      </c>
      <c r="H5826">
        <v>189.85</v>
      </c>
      <c r="I5826">
        <v>25</v>
      </c>
      <c r="J5826">
        <v>25</v>
      </c>
      <c r="K5826" t="s">
        <v>60</v>
      </c>
      <c r="L5826" t="s">
        <v>19</v>
      </c>
      <c r="M5826" t="s">
        <v>36</v>
      </c>
      <c r="N5826" t="s">
        <v>21</v>
      </c>
      <c r="O5826" t="s">
        <v>468</v>
      </c>
      <c r="P5826" t="s">
        <v>4745</v>
      </c>
      <c r="Q5826" t="s">
        <v>4384</v>
      </c>
      <c r="R5826" t="s">
        <v>4444</v>
      </c>
      <c r="S5826" t="s">
        <v>4406</v>
      </c>
      <c r="T5826" t="s">
        <v>4915</v>
      </c>
      <c r="U5826" t="s">
        <v>8659</v>
      </c>
      <c r="V5826">
        <v>1974</v>
      </c>
      <c r="W5826" s="1">
        <v>45884</v>
      </c>
      <c r="X5826" t="s">
        <v>4404</v>
      </c>
      <c r="Y5826" t="s">
        <v>4133</v>
      </c>
      <c r="Z5826" t="s">
        <v>3994</v>
      </c>
      <c r="AA5826" t="s">
        <v>3995</v>
      </c>
      <c r="AB5826" t="s">
        <v>4020</v>
      </c>
      <c r="AC5826" t="s">
        <v>3992</v>
      </c>
      <c r="AD5826">
        <v>141.19</v>
      </c>
      <c r="AE5826">
        <v>172.68</v>
      </c>
      <c r="AF5826" t="s">
        <v>4055</v>
      </c>
      <c r="AG5826" s="1"/>
      <c r="AJ5826" t="s">
        <v>3975</v>
      </c>
      <c r="AK5826" t="s">
        <v>5228</v>
      </c>
      <c r="AL5826" s="1">
        <v>45339</v>
      </c>
      <c r="AM5826" s="1">
        <v>45357</v>
      </c>
      <c r="AN5826" t="s">
        <v>43</v>
      </c>
      <c r="AO5826">
        <v>189.85</v>
      </c>
      <c r="AP5826">
        <v>0.25</v>
      </c>
      <c r="AQ5826">
        <v>47.462499999999999</v>
      </c>
      <c r="AR5826">
        <v>142.38749999999999</v>
      </c>
      <c r="AS5826">
        <v>167.38749999999999</v>
      </c>
      <c r="AT5826">
        <v>141.19</v>
      </c>
      <c r="AU5826">
        <v>-23.802500000000009</v>
      </c>
      <c r="AV5826">
        <v>4</v>
      </c>
      <c r="AW5826">
        <v>5</v>
      </c>
    </row>
    <row r="5827" spans="1:49" x14ac:dyDescent="0.3">
      <c r="A5827" t="s">
        <v>4359</v>
      </c>
      <c r="B5827" s="1">
        <v>46016</v>
      </c>
      <c r="C5827" s="1">
        <v>46021</v>
      </c>
      <c r="D5827" s="1">
        <v>46026</v>
      </c>
      <c r="E5827" t="s">
        <v>1093</v>
      </c>
      <c r="F5827" t="s">
        <v>215</v>
      </c>
      <c r="G5827">
        <v>5</v>
      </c>
      <c r="H5827">
        <v>92.16</v>
      </c>
      <c r="I5827">
        <v>0</v>
      </c>
      <c r="J5827">
        <v>0</v>
      </c>
      <c r="K5827" t="s">
        <v>60</v>
      </c>
      <c r="L5827" t="s">
        <v>19</v>
      </c>
      <c r="M5827" t="s">
        <v>30</v>
      </c>
      <c r="N5827" t="s">
        <v>22</v>
      </c>
      <c r="O5827" t="s">
        <v>22</v>
      </c>
      <c r="P5827" t="s">
        <v>4995</v>
      </c>
      <c r="Q5827" t="s">
        <v>4396</v>
      </c>
      <c r="R5827" t="s">
        <v>4401</v>
      </c>
      <c r="S5827" t="s">
        <v>4434</v>
      </c>
      <c r="T5827" t="s">
        <v>4996</v>
      </c>
      <c r="U5827" t="s">
        <v>8708</v>
      </c>
      <c r="V5827">
        <v>1974</v>
      </c>
      <c r="W5827" s="1">
        <v>45002</v>
      </c>
      <c r="X5827" t="s">
        <v>4404</v>
      </c>
      <c r="Y5827" t="s">
        <v>4148</v>
      </c>
      <c r="Z5827" t="s">
        <v>3987</v>
      </c>
      <c r="AA5827" t="s">
        <v>3999</v>
      </c>
      <c r="AB5827" t="s">
        <v>4020</v>
      </c>
      <c r="AC5827" t="s">
        <v>3974</v>
      </c>
      <c r="AD5827">
        <v>80.56</v>
      </c>
      <c r="AE5827">
        <v>106.05</v>
      </c>
      <c r="AF5827" t="s">
        <v>3975</v>
      </c>
      <c r="AG5827" s="1">
        <v>45563</v>
      </c>
      <c r="AH5827" t="s">
        <v>4169</v>
      </c>
      <c r="AI5827" t="s">
        <v>60</v>
      </c>
      <c r="AJ5827" t="s">
        <v>4055</v>
      </c>
      <c r="AL5827" s="1"/>
      <c r="AM5827" s="1"/>
      <c r="AO5827">
        <v>460.79999999999995</v>
      </c>
      <c r="AP5827">
        <v>0</v>
      </c>
      <c r="AQ5827">
        <v>0</v>
      </c>
      <c r="AR5827">
        <v>460.79999999999995</v>
      </c>
      <c r="AS5827">
        <v>460.79999999999995</v>
      </c>
      <c r="AT5827">
        <v>402.8</v>
      </c>
      <c r="AU5827">
        <v>57.999999999999943</v>
      </c>
      <c r="AV5827">
        <v>5</v>
      </c>
      <c r="AW5827">
        <v>5</v>
      </c>
    </row>
    <row r="5828" spans="1:49" x14ac:dyDescent="0.3">
      <c r="A5828" t="s">
        <v>7688</v>
      </c>
      <c r="B5828" s="1">
        <v>45668</v>
      </c>
      <c r="C5828" s="1">
        <v>45699</v>
      </c>
      <c r="D5828" s="1">
        <v>45967</v>
      </c>
      <c r="E5828" t="s">
        <v>418</v>
      </c>
      <c r="F5828" t="s">
        <v>450</v>
      </c>
      <c r="G5828">
        <v>1</v>
      </c>
      <c r="H5828">
        <v>92.17</v>
      </c>
      <c r="I5828">
        <v>20</v>
      </c>
      <c r="J5828">
        <v>15</v>
      </c>
      <c r="K5828" t="s">
        <v>60</v>
      </c>
      <c r="L5828" t="s">
        <v>19</v>
      </c>
      <c r="M5828" t="s">
        <v>30</v>
      </c>
      <c r="N5828" t="s">
        <v>22</v>
      </c>
      <c r="O5828" t="s">
        <v>22</v>
      </c>
      <c r="P5828" t="s">
        <v>4885</v>
      </c>
      <c r="Q5828" t="s">
        <v>4396</v>
      </c>
      <c r="R5828" t="s">
        <v>4390</v>
      </c>
      <c r="S5828" t="s">
        <v>4386</v>
      </c>
      <c r="T5828" t="s">
        <v>4886</v>
      </c>
      <c r="U5828" t="s">
        <v>4887</v>
      </c>
      <c r="V5828">
        <v>1990</v>
      </c>
      <c r="W5828" s="1">
        <v>45089</v>
      </c>
      <c r="X5828" t="s">
        <v>4419</v>
      </c>
      <c r="Y5828" t="s">
        <v>4110</v>
      </c>
      <c r="Z5828" t="s">
        <v>3994</v>
      </c>
      <c r="AA5828" t="s">
        <v>4077</v>
      </c>
      <c r="AB5828" t="s">
        <v>3989</v>
      </c>
      <c r="AC5828" t="s">
        <v>3974</v>
      </c>
      <c r="AD5828">
        <v>77.42</v>
      </c>
      <c r="AE5828">
        <v>102.66</v>
      </c>
      <c r="AF5828" t="s">
        <v>3975</v>
      </c>
      <c r="AG5828" s="1"/>
      <c r="AJ5828" t="s">
        <v>3975</v>
      </c>
      <c r="AL5828" s="1"/>
      <c r="AM5828" s="1"/>
      <c r="AO5828">
        <v>92.17</v>
      </c>
      <c r="AP5828">
        <v>0.2</v>
      </c>
      <c r="AQ5828">
        <v>18.434000000000001</v>
      </c>
      <c r="AR5828">
        <v>73.736000000000004</v>
      </c>
      <c r="AS5828">
        <v>88.736000000000004</v>
      </c>
      <c r="AT5828">
        <v>77.42</v>
      </c>
      <c r="AU5828">
        <v>-18.683999999999997</v>
      </c>
      <c r="AV5828">
        <v>268</v>
      </c>
      <c r="AW5828">
        <v>31</v>
      </c>
    </row>
    <row r="5829" spans="1:49" x14ac:dyDescent="0.3">
      <c r="A5829" t="s">
        <v>7689</v>
      </c>
      <c r="B5829" s="1">
        <v>45742</v>
      </c>
      <c r="C5829" s="1">
        <v>45746</v>
      </c>
      <c r="D5829" s="1">
        <v>45753</v>
      </c>
      <c r="E5829" t="s">
        <v>432</v>
      </c>
      <c r="F5829" t="s">
        <v>59</v>
      </c>
      <c r="G5829">
        <v>1</v>
      </c>
      <c r="H5829">
        <v>105.6</v>
      </c>
      <c r="I5829">
        <v>25</v>
      </c>
      <c r="J5829">
        <v>0</v>
      </c>
      <c r="K5829" t="s">
        <v>42</v>
      </c>
      <c r="L5829" t="s">
        <v>26</v>
      </c>
      <c r="M5829" t="s">
        <v>36</v>
      </c>
      <c r="N5829" t="s">
        <v>37</v>
      </c>
      <c r="O5829" t="s">
        <v>81</v>
      </c>
      <c r="P5829" t="s">
        <v>4650</v>
      </c>
      <c r="Q5829" t="s">
        <v>4384</v>
      </c>
      <c r="R5829" t="s">
        <v>4444</v>
      </c>
      <c r="S5829" t="s">
        <v>4386</v>
      </c>
      <c r="T5829" t="s">
        <v>5220</v>
      </c>
      <c r="U5829" t="s">
        <v>8845</v>
      </c>
      <c r="V5829">
        <v>1971</v>
      </c>
      <c r="W5829" s="1">
        <v>45500</v>
      </c>
      <c r="X5829" t="s">
        <v>4419</v>
      </c>
      <c r="Y5829" t="s">
        <v>4079</v>
      </c>
      <c r="Z5829" t="s">
        <v>3994</v>
      </c>
      <c r="AA5829" t="s">
        <v>4008</v>
      </c>
      <c r="AB5829" t="s">
        <v>3973</v>
      </c>
      <c r="AC5829" t="s">
        <v>3992</v>
      </c>
      <c r="AD5829">
        <v>62.82</v>
      </c>
      <c r="AE5829">
        <v>94.99</v>
      </c>
      <c r="AF5829" t="s">
        <v>3975</v>
      </c>
      <c r="AG5829" s="1"/>
      <c r="AJ5829" t="s">
        <v>3975</v>
      </c>
      <c r="AK5829" t="s">
        <v>5222</v>
      </c>
      <c r="AL5829" s="1">
        <v>45436</v>
      </c>
      <c r="AM5829" s="1">
        <v>45489</v>
      </c>
      <c r="AN5829" t="s">
        <v>19</v>
      </c>
      <c r="AO5829">
        <v>105.6</v>
      </c>
      <c r="AP5829">
        <v>0.25</v>
      </c>
      <c r="AQ5829">
        <v>26.4</v>
      </c>
      <c r="AR5829">
        <v>79.199999999999989</v>
      </c>
      <c r="AS5829">
        <v>79.199999999999989</v>
      </c>
      <c r="AT5829">
        <v>62.82</v>
      </c>
      <c r="AU5829">
        <v>16.379999999999988</v>
      </c>
      <c r="AV5829">
        <v>7</v>
      </c>
      <c r="AW5829">
        <v>4</v>
      </c>
    </row>
    <row r="5830" spans="1:49" x14ac:dyDescent="0.3">
      <c r="A5830" t="s">
        <v>4335</v>
      </c>
      <c r="B5830" s="1">
        <v>45912</v>
      </c>
      <c r="C5830" s="1">
        <v>45912</v>
      </c>
      <c r="D5830" s="1">
        <v>45913</v>
      </c>
      <c r="E5830" t="s">
        <v>477</v>
      </c>
      <c r="F5830" t="s">
        <v>725</v>
      </c>
      <c r="G5830">
        <v>1</v>
      </c>
      <c r="H5830">
        <v>46.51</v>
      </c>
      <c r="I5830">
        <v>0</v>
      </c>
      <c r="J5830">
        <v>25</v>
      </c>
      <c r="K5830" t="s">
        <v>35</v>
      </c>
      <c r="L5830" t="s">
        <v>19</v>
      </c>
      <c r="M5830" t="s">
        <v>30</v>
      </c>
      <c r="N5830" t="s">
        <v>22</v>
      </c>
      <c r="O5830" t="s">
        <v>22</v>
      </c>
      <c r="P5830" t="s">
        <v>4835</v>
      </c>
      <c r="Q5830" t="s">
        <v>4384</v>
      </c>
      <c r="R5830" t="s">
        <v>4416</v>
      </c>
      <c r="S5830" t="s">
        <v>4406</v>
      </c>
      <c r="T5830" t="s">
        <v>4836</v>
      </c>
      <c r="U5830" t="s">
        <v>8613</v>
      </c>
      <c r="V5830">
        <v>1982</v>
      </c>
      <c r="W5830" s="1">
        <v>44948</v>
      </c>
      <c r="X5830" t="s">
        <v>4388</v>
      </c>
      <c r="Y5830" t="s">
        <v>4150</v>
      </c>
      <c r="Z5830" t="s">
        <v>3971</v>
      </c>
      <c r="AA5830" t="s">
        <v>4011</v>
      </c>
      <c r="AB5830" t="s">
        <v>3979</v>
      </c>
      <c r="AC5830" t="s">
        <v>3974</v>
      </c>
      <c r="AD5830">
        <v>0</v>
      </c>
      <c r="AE5830">
        <v>45.89</v>
      </c>
      <c r="AF5830" t="s">
        <v>3975</v>
      </c>
      <c r="AG5830" s="1">
        <v>45606</v>
      </c>
      <c r="AH5830" t="s">
        <v>4173</v>
      </c>
      <c r="AI5830" t="s">
        <v>60</v>
      </c>
      <c r="AJ5830" t="s">
        <v>4055</v>
      </c>
      <c r="AL5830" s="1"/>
      <c r="AM5830" s="1"/>
      <c r="AO5830">
        <v>46.51</v>
      </c>
      <c r="AP5830">
        <v>0</v>
      </c>
      <c r="AQ5830">
        <v>0</v>
      </c>
      <c r="AR5830">
        <v>46.51</v>
      </c>
      <c r="AS5830">
        <v>71.509999999999991</v>
      </c>
      <c r="AT5830">
        <v>0</v>
      </c>
      <c r="AU5830">
        <v>21.509999999999998</v>
      </c>
      <c r="AV5830">
        <v>1</v>
      </c>
      <c r="AW5830">
        <v>0</v>
      </c>
    </row>
    <row r="5831" spans="1:49" x14ac:dyDescent="0.3">
      <c r="A5831" t="s">
        <v>7690</v>
      </c>
      <c r="B5831" s="1">
        <v>45699</v>
      </c>
      <c r="C5831" s="1">
        <v>45758</v>
      </c>
      <c r="D5831" s="1">
        <v>45969</v>
      </c>
      <c r="E5831" t="s">
        <v>1152</v>
      </c>
      <c r="F5831" t="s">
        <v>561</v>
      </c>
      <c r="G5831">
        <v>2</v>
      </c>
      <c r="H5831">
        <v>4.1500000000000004</v>
      </c>
      <c r="I5831">
        <v>0</v>
      </c>
      <c r="J5831">
        <v>50</v>
      </c>
      <c r="K5831" t="s">
        <v>60</v>
      </c>
      <c r="L5831" t="s">
        <v>26</v>
      </c>
      <c r="M5831" t="s">
        <v>30</v>
      </c>
      <c r="N5831" t="s">
        <v>37</v>
      </c>
      <c r="O5831" t="s">
        <v>22</v>
      </c>
      <c r="P5831" t="s">
        <v>4918</v>
      </c>
      <c r="Q5831" t="s">
        <v>4396</v>
      </c>
      <c r="R5831" t="s">
        <v>4424</v>
      </c>
      <c r="S5831" t="s">
        <v>4391</v>
      </c>
      <c r="T5831" t="s">
        <v>4919</v>
      </c>
      <c r="U5831" t="s">
        <v>8661</v>
      </c>
      <c r="V5831">
        <v>1985</v>
      </c>
      <c r="W5831" s="1">
        <v>44995</v>
      </c>
      <c r="X5831" t="s">
        <v>4394</v>
      </c>
      <c r="Y5831" t="s">
        <v>4088</v>
      </c>
      <c r="Z5831" t="s">
        <v>3971</v>
      </c>
      <c r="AA5831" t="s">
        <v>4011</v>
      </c>
      <c r="AB5831" t="s">
        <v>4000</v>
      </c>
      <c r="AC5831" t="s">
        <v>3985</v>
      </c>
      <c r="AD5831">
        <v>2.4300000000000002</v>
      </c>
      <c r="AE5831">
        <v>3.66</v>
      </c>
      <c r="AF5831" t="s">
        <v>3975</v>
      </c>
      <c r="AG5831" s="1"/>
      <c r="AJ5831" t="s">
        <v>3975</v>
      </c>
      <c r="AL5831" s="1"/>
      <c r="AM5831" s="1"/>
      <c r="AO5831">
        <v>8.3000000000000007</v>
      </c>
      <c r="AP5831">
        <v>0</v>
      </c>
      <c r="AQ5831">
        <v>0</v>
      </c>
      <c r="AR5831">
        <v>8.3000000000000007</v>
      </c>
      <c r="AS5831">
        <v>58.3</v>
      </c>
      <c r="AT5831">
        <v>4.8600000000000003</v>
      </c>
      <c r="AU5831">
        <v>-46.56</v>
      </c>
      <c r="AV5831">
        <v>211</v>
      </c>
      <c r="AW5831">
        <v>59</v>
      </c>
    </row>
    <row r="5832" spans="1:49" x14ac:dyDescent="0.3">
      <c r="A5832" t="s">
        <v>4248</v>
      </c>
      <c r="B5832" s="1">
        <v>45868</v>
      </c>
      <c r="C5832" s="1">
        <v>45873</v>
      </c>
      <c r="D5832" s="1">
        <v>45876</v>
      </c>
      <c r="E5832" t="s">
        <v>237</v>
      </c>
      <c r="F5832" t="s">
        <v>781</v>
      </c>
      <c r="G5832">
        <v>3</v>
      </c>
      <c r="H5832">
        <v>106.5</v>
      </c>
      <c r="I5832">
        <v>10</v>
      </c>
      <c r="J5832">
        <v>35</v>
      </c>
      <c r="K5832" t="s">
        <v>42</v>
      </c>
      <c r="L5832" t="s">
        <v>43</v>
      </c>
      <c r="M5832" t="s">
        <v>30</v>
      </c>
      <c r="N5832" t="s">
        <v>37</v>
      </c>
      <c r="O5832" t="s">
        <v>48</v>
      </c>
      <c r="P5832" t="s">
        <v>4584</v>
      </c>
      <c r="Q5832" t="s">
        <v>4396</v>
      </c>
      <c r="R5832" t="s">
        <v>4385</v>
      </c>
      <c r="S5832" t="s">
        <v>4434</v>
      </c>
      <c r="T5832" t="s">
        <v>4644</v>
      </c>
      <c r="U5832" t="s">
        <v>4645</v>
      </c>
      <c r="V5832">
        <v>1970</v>
      </c>
      <c r="W5832" s="1">
        <v>44980</v>
      </c>
      <c r="X5832" t="s">
        <v>4404</v>
      </c>
      <c r="Y5832" t="s">
        <v>4091</v>
      </c>
      <c r="Z5832" t="s">
        <v>3987</v>
      </c>
      <c r="AA5832" t="s">
        <v>4026</v>
      </c>
      <c r="AB5832" t="s">
        <v>3983</v>
      </c>
      <c r="AC5832" t="s">
        <v>3980</v>
      </c>
      <c r="AD5832">
        <v>93.15</v>
      </c>
      <c r="AE5832">
        <v>111.45</v>
      </c>
      <c r="AF5832" t="s">
        <v>3975</v>
      </c>
      <c r="AG5832" s="1">
        <v>45306</v>
      </c>
      <c r="AH5832" t="s">
        <v>4169</v>
      </c>
      <c r="AI5832" t="s">
        <v>42</v>
      </c>
      <c r="AJ5832" t="s">
        <v>4055</v>
      </c>
      <c r="AK5832" t="s">
        <v>5223</v>
      </c>
      <c r="AL5832" s="1">
        <v>45698</v>
      </c>
      <c r="AM5832" s="1">
        <v>45750</v>
      </c>
      <c r="AN5832" t="s">
        <v>19</v>
      </c>
      <c r="AO5832">
        <v>319.5</v>
      </c>
      <c r="AP5832">
        <v>0.1</v>
      </c>
      <c r="AQ5832">
        <v>31.950000000000003</v>
      </c>
      <c r="AR5832">
        <v>287.55</v>
      </c>
      <c r="AS5832">
        <v>322.55</v>
      </c>
      <c r="AT5832">
        <v>279.45000000000005</v>
      </c>
      <c r="AU5832">
        <v>-26.900000000000034</v>
      </c>
      <c r="AV5832">
        <v>3</v>
      </c>
      <c r="AW5832">
        <v>5</v>
      </c>
    </row>
    <row r="5833" spans="1:49" x14ac:dyDescent="0.3">
      <c r="A5833" t="s">
        <v>7691</v>
      </c>
      <c r="B5833" s="1">
        <v>45906</v>
      </c>
      <c r="C5833" s="1"/>
      <c r="D5833" s="1">
        <v>45833</v>
      </c>
      <c r="E5833" t="s">
        <v>1372</v>
      </c>
      <c r="F5833" t="s">
        <v>397</v>
      </c>
      <c r="G5833">
        <v>2</v>
      </c>
      <c r="H5833">
        <v>32.770000000000003</v>
      </c>
      <c r="I5833">
        <v>10</v>
      </c>
      <c r="J5833">
        <v>50</v>
      </c>
      <c r="K5833" t="s">
        <v>35</v>
      </c>
      <c r="L5833" t="s">
        <v>26</v>
      </c>
      <c r="M5833" t="s">
        <v>30</v>
      </c>
      <c r="N5833" t="s">
        <v>22</v>
      </c>
      <c r="O5833" t="s">
        <v>22</v>
      </c>
      <c r="P5833" t="s">
        <v>4405</v>
      </c>
      <c r="Q5833" t="s">
        <v>4396</v>
      </c>
      <c r="R5833" t="s">
        <v>4385</v>
      </c>
      <c r="S5833" t="s">
        <v>4406</v>
      </c>
      <c r="T5833" t="s">
        <v>4407</v>
      </c>
      <c r="U5833" t="s">
        <v>8423</v>
      </c>
      <c r="V5833">
        <v>1970</v>
      </c>
      <c r="W5833" s="1">
        <v>45204</v>
      </c>
      <c r="X5833" t="s">
        <v>4388</v>
      </c>
      <c r="Y5833" t="s">
        <v>4119</v>
      </c>
      <c r="Z5833" t="s">
        <v>4014</v>
      </c>
      <c r="AA5833" t="s">
        <v>4038</v>
      </c>
      <c r="AB5833" t="s">
        <v>4002</v>
      </c>
      <c r="AC5833" t="s">
        <v>3974</v>
      </c>
      <c r="AD5833">
        <v>23.9</v>
      </c>
      <c r="AE5833">
        <v>33.49</v>
      </c>
      <c r="AF5833" t="s">
        <v>3975</v>
      </c>
      <c r="AG5833" s="1"/>
      <c r="AJ5833" t="s">
        <v>3975</v>
      </c>
      <c r="AL5833" s="1"/>
      <c r="AM5833" s="1"/>
      <c r="AO5833">
        <v>65.540000000000006</v>
      </c>
      <c r="AP5833">
        <v>0.1</v>
      </c>
      <c r="AQ5833">
        <v>6.5540000000000012</v>
      </c>
      <c r="AR5833">
        <v>58.986000000000004</v>
      </c>
      <c r="AS5833">
        <v>108.986</v>
      </c>
      <c r="AT5833">
        <v>47.8</v>
      </c>
      <c r="AU5833">
        <v>-38.813999999999993</v>
      </c>
    </row>
    <row r="5834" spans="1:49" x14ac:dyDescent="0.3">
      <c r="A5834" t="s">
        <v>7692</v>
      </c>
      <c r="B5834" s="1">
        <v>45742</v>
      </c>
      <c r="C5834" s="1">
        <v>45743</v>
      </c>
      <c r="D5834" s="1">
        <v>45747</v>
      </c>
      <c r="E5834" t="s">
        <v>1697</v>
      </c>
      <c r="F5834" t="s">
        <v>874</v>
      </c>
      <c r="G5834">
        <v>2</v>
      </c>
      <c r="H5834">
        <v>217.16</v>
      </c>
      <c r="I5834">
        <v>10</v>
      </c>
      <c r="J5834">
        <v>25</v>
      </c>
      <c r="K5834" t="s">
        <v>60</v>
      </c>
      <c r="L5834" t="s">
        <v>19</v>
      </c>
      <c r="M5834" t="s">
        <v>30</v>
      </c>
      <c r="N5834" t="s">
        <v>22</v>
      </c>
      <c r="O5834" t="s">
        <v>22</v>
      </c>
      <c r="P5834" t="s">
        <v>4415</v>
      </c>
      <c r="Q5834" t="s">
        <v>4396</v>
      </c>
      <c r="R5834" t="s">
        <v>4416</v>
      </c>
      <c r="S5834" t="s">
        <v>4386</v>
      </c>
      <c r="T5834" t="s">
        <v>4417</v>
      </c>
      <c r="U5834" t="s">
        <v>8425</v>
      </c>
      <c r="V5834">
        <v>1995</v>
      </c>
      <c r="W5834" s="1">
        <v>45715</v>
      </c>
      <c r="X5834" t="s">
        <v>4404</v>
      </c>
      <c r="Y5834" t="s">
        <v>4081</v>
      </c>
      <c r="Z5834" t="s">
        <v>3994</v>
      </c>
      <c r="AA5834" t="s">
        <v>4006</v>
      </c>
      <c r="AB5834" t="s">
        <v>4020</v>
      </c>
      <c r="AC5834" t="s">
        <v>3997</v>
      </c>
      <c r="AD5834">
        <v>144.02000000000001</v>
      </c>
      <c r="AE5834">
        <v>209.67</v>
      </c>
      <c r="AF5834" t="s">
        <v>3975</v>
      </c>
      <c r="AG5834" s="1"/>
      <c r="AJ5834" t="s">
        <v>3975</v>
      </c>
      <c r="AL5834" s="1"/>
      <c r="AM5834" s="1"/>
      <c r="AO5834">
        <v>434.32</v>
      </c>
      <c r="AP5834">
        <v>0.1</v>
      </c>
      <c r="AQ5834">
        <v>43.432000000000002</v>
      </c>
      <c r="AR5834">
        <v>390.88799999999998</v>
      </c>
      <c r="AS5834">
        <v>415.88799999999998</v>
      </c>
      <c r="AT5834">
        <v>288.04000000000002</v>
      </c>
      <c r="AU5834">
        <v>77.847999999999956</v>
      </c>
      <c r="AV5834">
        <v>4</v>
      </c>
      <c r="AW5834">
        <v>1</v>
      </c>
    </row>
    <row r="5835" spans="1:49" x14ac:dyDescent="0.3">
      <c r="A5835" t="s">
        <v>7693</v>
      </c>
      <c r="B5835" s="1">
        <v>45775</v>
      </c>
      <c r="C5835" s="1">
        <v>45693</v>
      </c>
      <c r="D5835" s="1">
        <v>45782</v>
      </c>
      <c r="E5835" t="s">
        <v>262</v>
      </c>
      <c r="F5835" t="s">
        <v>732</v>
      </c>
      <c r="G5835">
        <v>4</v>
      </c>
      <c r="H5835">
        <v>173.89</v>
      </c>
      <c r="I5835">
        <v>0</v>
      </c>
      <c r="J5835">
        <v>15</v>
      </c>
      <c r="K5835" t="s">
        <v>42</v>
      </c>
      <c r="L5835" t="s">
        <v>26</v>
      </c>
      <c r="M5835" t="s">
        <v>47</v>
      </c>
      <c r="N5835" t="s">
        <v>31</v>
      </c>
      <c r="O5835" t="s">
        <v>111</v>
      </c>
      <c r="P5835" t="s">
        <v>4704</v>
      </c>
      <c r="Q5835" t="s">
        <v>4384</v>
      </c>
      <c r="R5835" t="s">
        <v>4390</v>
      </c>
      <c r="S5835" t="s">
        <v>4386</v>
      </c>
      <c r="T5835" t="s">
        <v>5124</v>
      </c>
      <c r="U5835" t="s">
        <v>5125</v>
      </c>
      <c r="V5835">
        <v>1972</v>
      </c>
      <c r="W5835" s="1">
        <v>45364</v>
      </c>
      <c r="X5835" t="s">
        <v>4388</v>
      </c>
      <c r="Y5835" t="s">
        <v>4001</v>
      </c>
      <c r="Z5835" t="s">
        <v>3987</v>
      </c>
      <c r="AA5835" t="s">
        <v>3988</v>
      </c>
      <c r="AB5835" t="s">
        <v>4002</v>
      </c>
      <c r="AC5835" t="s">
        <v>3980</v>
      </c>
      <c r="AD5835">
        <v>0</v>
      </c>
      <c r="AE5835">
        <v>162.69</v>
      </c>
      <c r="AF5835" t="s">
        <v>3975</v>
      </c>
      <c r="AG5835" s="1"/>
      <c r="AJ5835" t="s">
        <v>3975</v>
      </c>
      <c r="AK5835" t="s">
        <v>5226</v>
      </c>
      <c r="AL5835" s="1">
        <v>45762</v>
      </c>
      <c r="AM5835" s="1">
        <v>45777</v>
      </c>
      <c r="AN5835" t="s">
        <v>26</v>
      </c>
      <c r="AO5835">
        <v>695.56</v>
      </c>
      <c r="AP5835">
        <v>0</v>
      </c>
      <c r="AQ5835">
        <v>0</v>
      </c>
      <c r="AR5835">
        <v>695.56</v>
      </c>
      <c r="AS5835">
        <v>710.56</v>
      </c>
      <c r="AT5835">
        <v>0</v>
      </c>
      <c r="AU5835">
        <v>680.56</v>
      </c>
      <c r="AV5835">
        <v>89</v>
      </c>
      <c r="AW5835">
        <v>-82</v>
      </c>
    </row>
    <row r="5836" spans="1:49" x14ac:dyDescent="0.3">
      <c r="A5836" t="s">
        <v>7694</v>
      </c>
      <c r="B5836" s="1">
        <v>45856</v>
      </c>
      <c r="C5836" s="1">
        <v>45858</v>
      </c>
      <c r="D5836" s="1">
        <v>45862</v>
      </c>
      <c r="E5836" t="s">
        <v>1019</v>
      </c>
      <c r="F5836" t="s">
        <v>46</v>
      </c>
      <c r="G5836">
        <v>1</v>
      </c>
      <c r="H5836">
        <v>129.1</v>
      </c>
      <c r="I5836">
        <v>20</v>
      </c>
      <c r="J5836">
        <v>15</v>
      </c>
      <c r="K5836" t="s">
        <v>60</v>
      </c>
      <c r="L5836" t="s">
        <v>19</v>
      </c>
      <c r="M5836" t="s">
        <v>30</v>
      </c>
      <c r="N5836" t="s">
        <v>52</v>
      </c>
      <c r="O5836" t="s">
        <v>22</v>
      </c>
      <c r="P5836" t="s">
        <v>4529</v>
      </c>
      <c r="Q5836" t="s">
        <v>4396</v>
      </c>
      <c r="R5836" t="s">
        <v>4416</v>
      </c>
      <c r="S5836" t="s">
        <v>4386</v>
      </c>
      <c r="T5836" t="s">
        <v>4530</v>
      </c>
      <c r="U5836" t="s">
        <v>8465</v>
      </c>
      <c r="V5836">
        <v>1986</v>
      </c>
      <c r="W5836" s="1">
        <v>45534</v>
      </c>
      <c r="X5836" t="s">
        <v>4404</v>
      </c>
      <c r="Y5836" t="s">
        <v>4069</v>
      </c>
      <c r="Z5836" t="s">
        <v>3971</v>
      </c>
      <c r="AA5836" t="s">
        <v>4004</v>
      </c>
      <c r="AB5836" t="s">
        <v>4002</v>
      </c>
      <c r="AC5836" t="s">
        <v>3992</v>
      </c>
      <c r="AD5836">
        <v>106.9</v>
      </c>
      <c r="AE5836">
        <v>136.69</v>
      </c>
      <c r="AF5836" t="s">
        <v>4055</v>
      </c>
      <c r="AG5836" s="1"/>
      <c r="AJ5836" t="s">
        <v>3975</v>
      </c>
      <c r="AL5836" s="1"/>
      <c r="AM5836" s="1"/>
      <c r="AO5836">
        <v>129.1</v>
      </c>
      <c r="AP5836">
        <v>0.2</v>
      </c>
      <c r="AQ5836">
        <v>25.82</v>
      </c>
      <c r="AR5836">
        <v>103.28</v>
      </c>
      <c r="AS5836">
        <v>118.28</v>
      </c>
      <c r="AT5836">
        <v>106.9</v>
      </c>
      <c r="AU5836">
        <v>-18.620000000000005</v>
      </c>
      <c r="AV5836">
        <v>4</v>
      </c>
      <c r="AW5836">
        <v>2</v>
      </c>
    </row>
    <row r="5837" spans="1:49" x14ac:dyDescent="0.3">
      <c r="A5837" t="s">
        <v>7695</v>
      </c>
      <c r="B5837" s="1">
        <v>45812</v>
      </c>
      <c r="C5837" s="1">
        <v>45815</v>
      </c>
      <c r="D5837" s="1">
        <v>45820</v>
      </c>
      <c r="E5837" t="s">
        <v>125</v>
      </c>
      <c r="F5837" t="s">
        <v>195</v>
      </c>
      <c r="G5837">
        <v>1</v>
      </c>
      <c r="H5837">
        <v>13.17</v>
      </c>
      <c r="I5837">
        <v>0</v>
      </c>
      <c r="J5837">
        <v>0</v>
      </c>
      <c r="K5837" t="s">
        <v>18</v>
      </c>
      <c r="L5837" t="s">
        <v>19</v>
      </c>
      <c r="M5837" t="s">
        <v>30</v>
      </c>
      <c r="N5837" t="s">
        <v>22</v>
      </c>
      <c r="O5837" t="s">
        <v>22</v>
      </c>
      <c r="P5837" t="s">
        <v>4492</v>
      </c>
      <c r="Q5837" t="s">
        <v>4384</v>
      </c>
      <c r="R5837" t="s">
        <v>4459</v>
      </c>
      <c r="S5837" t="s">
        <v>4398</v>
      </c>
      <c r="T5837" t="s">
        <v>4493</v>
      </c>
      <c r="U5837" t="s">
        <v>8455</v>
      </c>
      <c r="V5837">
        <v>1995</v>
      </c>
      <c r="W5837" s="1">
        <v>44874</v>
      </c>
      <c r="X5837" t="s">
        <v>4404</v>
      </c>
      <c r="Y5837" t="s">
        <v>4109</v>
      </c>
      <c r="Z5837" t="s">
        <v>3977</v>
      </c>
      <c r="AA5837" t="s">
        <v>3982</v>
      </c>
      <c r="AB5837" t="s">
        <v>3996</v>
      </c>
      <c r="AC5837" t="s">
        <v>3980</v>
      </c>
      <c r="AD5837">
        <v>11.73</v>
      </c>
      <c r="AE5837">
        <v>15.06</v>
      </c>
      <c r="AF5837" t="s">
        <v>3975</v>
      </c>
      <c r="AG5837" s="1"/>
      <c r="AJ5837" t="s">
        <v>3975</v>
      </c>
      <c r="AL5837" s="1"/>
      <c r="AM5837" s="1"/>
      <c r="AO5837">
        <v>13.17</v>
      </c>
      <c r="AP5837">
        <v>0</v>
      </c>
      <c r="AQ5837">
        <v>0</v>
      </c>
      <c r="AR5837">
        <v>13.17</v>
      </c>
      <c r="AS5837">
        <v>13.17</v>
      </c>
      <c r="AT5837">
        <v>11.73</v>
      </c>
      <c r="AU5837">
        <v>1.4399999999999995</v>
      </c>
      <c r="AV5837">
        <v>5</v>
      </c>
      <c r="AW5837">
        <v>3</v>
      </c>
    </row>
    <row r="5838" spans="1:49" x14ac:dyDescent="0.3">
      <c r="A5838" t="s">
        <v>7696</v>
      </c>
      <c r="B5838" s="1">
        <v>45931</v>
      </c>
      <c r="C5838" s="1">
        <v>45667</v>
      </c>
      <c r="D5838" s="1">
        <v>45726</v>
      </c>
      <c r="E5838" t="s">
        <v>1759</v>
      </c>
      <c r="F5838" t="s">
        <v>304</v>
      </c>
      <c r="G5838">
        <v>2</v>
      </c>
      <c r="H5838">
        <v>208.44</v>
      </c>
      <c r="I5838">
        <v>0</v>
      </c>
      <c r="J5838">
        <v>15</v>
      </c>
      <c r="K5838" t="s">
        <v>42</v>
      </c>
      <c r="L5838" t="s">
        <v>26</v>
      </c>
      <c r="M5838" t="s">
        <v>36</v>
      </c>
      <c r="N5838" t="s">
        <v>37</v>
      </c>
      <c r="O5838" t="s">
        <v>22</v>
      </c>
      <c r="P5838" t="s">
        <v>4383</v>
      </c>
      <c r="Q5838" t="s">
        <v>4384</v>
      </c>
      <c r="R5838" t="s">
        <v>4385</v>
      </c>
      <c r="S5838" t="s">
        <v>4391</v>
      </c>
      <c r="T5838" t="s">
        <v>4742</v>
      </c>
      <c r="U5838" t="s">
        <v>8564</v>
      </c>
      <c r="V5838">
        <v>1998</v>
      </c>
      <c r="W5838" s="1">
        <v>45282</v>
      </c>
      <c r="X5838" t="s">
        <v>4404</v>
      </c>
      <c r="Y5838" t="s">
        <v>4031</v>
      </c>
      <c r="Z5838" t="s">
        <v>3977</v>
      </c>
      <c r="AA5838" t="s">
        <v>3991</v>
      </c>
      <c r="AB5838" t="s">
        <v>4032</v>
      </c>
      <c r="AC5838" t="s">
        <v>3992</v>
      </c>
      <c r="AD5838">
        <v>166.71</v>
      </c>
      <c r="AE5838">
        <v>203.37</v>
      </c>
      <c r="AF5838" t="s">
        <v>3975</v>
      </c>
      <c r="AG5838" s="1"/>
      <c r="AJ5838" t="s">
        <v>3975</v>
      </c>
      <c r="AL5838" s="1"/>
      <c r="AM5838" s="1"/>
      <c r="AO5838">
        <v>416.88</v>
      </c>
      <c r="AP5838">
        <v>0</v>
      </c>
      <c r="AQ5838">
        <v>0</v>
      </c>
      <c r="AR5838">
        <v>416.88</v>
      </c>
      <c r="AS5838">
        <v>431.88</v>
      </c>
      <c r="AT5838">
        <v>333.42</v>
      </c>
      <c r="AU5838">
        <v>68.45999999999998</v>
      </c>
      <c r="AV5838">
        <v>59</v>
      </c>
      <c r="AW5838">
        <v>-264</v>
      </c>
    </row>
    <row r="5839" spans="1:49" x14ac:dyDescent="0.3">
      <c r="A5839" t="s">
        <v>7697</v>
      </c>
      <c r="B5839" s="1">
        <v>46003</v>
      </c>
      <c r="C5839" s="1">
        <v>46006</v>
      </c>
      <c r="D5839" s="1">
        <v>46011</v>
      </c>
      <c r="E5839" t="s">
        <v>1796</v>
      </c>
      <c r="F5839" t="s">
        <v>84</v>
      </c>
      <c r="G5839">
        <v>2</v>
      </c>
      <c r="H5839">
        <v>124.12</v>
      </c>
      <c r="I5839">
        <v>1</v>
      </c>
      <c r="J5839">
        <v>35</v>
      </c>
      <c r="K5839" t="s">
        <v>18</v>
      </c>
      <c r="L5839" t="s">
        <v>26</v>
      </c>
      <c r="M5839" t="s">
        <v>20</v>
      </c>
      <c r="N5839" t="s">
        <v>37</v>
      </c>
      <c r="O5839" t="s">
        <v>22</v>
      </c>
      <c r="P5839" t="s">
        <v>4933</v>
      </c>
      <c r="Q5839" t="s">
        <v>4396</v>
      </c>
      <c r="R5839" t="s">
        <v>4444</v>
      </c>
      <c r="S5839" t="s">
        <v>4434</v>
      </c>
      <c r="T5839" t="s">
        <v>4934</v>
      </c>
      <c r="U5839" t="s">
        <v>4935</v>
      </c>
      <c r="V5839">
        <v>1997</v>
      </c>
      <c r="W5839" s="1">
        <v>45657</v>
      </c>
      <c r="X5839" t="s">
        <v>4404</v>
      </c>
      <c r="Y5839" t="s">
        <v>4068</v>
      </c>
      <c r="Z5839" t="s">
        <v>3971</v>
      </c>
      <c r="AA5839" t="s">
        <v>4051</v>
      </c>
      <c r="AB5839" t="s">
        <v>4032</v>
      </c>
      <c r="AC5839" t="s">
        <v>3974</v>
      </c>
      <c r="AD5839">
        <v>107.3</v>
      </c>
      <c r="AE5839">
        <v>126.06</v>
      </c>
      <c r="AF5839" t="s">
        <v>3975</v>
      </c>
      <c r="AG5839" s="1"/>
      <c r="AJ5839" t="s">
        <v>3975</v>
      </c>
      <c r="AL5839" s="1"/>
      <c r="AM5839" s="1"/>
      <c r="AO5839">
        <v>248.24</v>
      </c>
      <c r="AP5839">
        <v>0.01</v>
      </c>
      <c r="AQ5839">
        <v>2.4824000000000002</v>
      </c>
      <c r="AR5839">
        <v>245.7576</v>
      </c>
      <c r="AS5839">
        <v>280.75760000000002</v>
      </c>
      <c r="AT5839">
        <v>214.6</v>
      </c>
      <c r="AU5839">
        <v>-3.8423999999999978</v>
      </c>
      <c r="AV5839">
        <v>5</v>
      </c>
      <c r="AW5839">
        <v>3</v>
      </c>
    </row>
    <row r="5840" spans="1:49" x14ac:dyDescent="0.3">
      <c r="A5840" t="s">
        <v>7698</v>
      </c>
      <c r="B5840" s="1">
        <v>45875</v>
      </c>
      <c r="C5840" s="1">
        <v>45821</v>
      </c>
      <c r="D5840" s="1">
        <v>45830</v>
      </c>
      <c r="E5840" t="s">
        <v>1357</v>
      </c>
      <c r="F5840" t="s">
        <v>63</v>
      </c>
      <c r="G5840">
        <v>4</v>
      </c>
      <c r="H5840">
        <v>44.21</v>
      </c>
      <c r="I5840">
        <v>20</v>
      </c>
      <c r="J5840">
        <v>25</v>
      </c>
      <c r="K5840" t="s">
        <v>42</v>
      </c>
      <c r="L5840" t="s">
        <v>19</v>
      </c>
      <c r="M5840" t="s">
        <v>30</v>
      </c>
      <c r="N5840" t="s">
        <v>31</v>
      </c>
      <c r="O5840" t="s">
        <v>22</v>
      </c>
      <c r="P5840" t="s">
        <v>4938</v>
      </c>
      <c r="Q5840" t="s">
        <v>4396</v>
      </c>
      <c r="R5840" t="s">
        <v>4385</v>
      </c>
      <c r="S5840" t="s">
        <v>4434</v>
      </c>
      <c r="T5840" t="s">
        <v>4939</v>
      </c>
      <c r="U5840" t="s">
        <v>8672</v>
      </c>
      <c r="V5840">
        <v>1983</v>
      </c>
      <c r="W5840" s="1">
        <v>45780</v>
      </c>
      <c r="X5840" t="s">
        <v>4404</v>
      </c>
      <c r="Y5840" t="s">
        <v>4098</v>
      </c>
      <c r="Z5840" t="s">
        <v>3994</v>
      </c>
      <c r="AA5840" t="s">
        <v>3995</v>
      </c>
      <c r="AB5840" t="s">
        <v>3979</v>
      </c>
      <c r="AC5840" t="s">
        <v>3974</v>
      </c>
      <c r="AD5840">
        <v>26.3</v>
      </c>
      <c r="AE5840">
        <v>38.9</v>
      </c>
      <c r="AF5840" t="s">
        <v>3975</v>
      </c>
      <c r="AG5840" s="1"/>
      <c r="AJ5840" t="s">
        <v>3975</v>
      </c>
      <c r="AL5840" s="1"/>
      <c r="AM5840" s="1"/>
      <c r="AO5840">
        <v>176.84</v>
      </c>
      <c r="AP5840">
        <v>0.2</v>
      </c>
      <c r="AQ5840">
        <v>35.368000000000002</v>
      </c>
      <c r="AR5840">
        <v>141.47200000000001</v>
      </c>
      <c r="AS5840">
        <v>166.47200000000001</v>
      </c>
      <c r="AT5840">
        <v>105.2</v>
      </c>
      <c r="AU5840">
        <v>11.272000000000006</v>
      </c>
      <c r="AV5840">
        <v>9</v>
      </c>
      <c r="AW5840">
        <v>-54</v>
      </c>
    </row>
    <row r="5841" spans="1:49" x14ac:dyDescent="0.3">
      <c r="A5841" t="s">
        <v>7699</v>
      </c>
      <c r="B5841" s="1">
        <v>45747</v>
      </c>
      <c r="C5841" s="1">
        <v>45750</v>
      </c>
      <c r="D5841" s="1">
        <v>45751</v>
      </c>
      <c r="E5841" t="s">
        <v>1693</v>
      </c>
      <c r="F5841" t="s">
        <v>272</v>
      </c>
      <c r="G5841">
        <v>1</v>
      </c>
      <c r="H5841">
        <v>12.27</v>
      </c>
      <c r="I5841">
        <v>10</v>
      </c>
      <c r="J5841">
        <v>35</v>
      </c>
      <c r="K5841" t="s">
        <v>60</v>
      </c>
      <c r="L5841" t="s">
        <v>19</v>
      </c>
      <c r="M5841" t="s">
        <v>30</v>
      </c>
      <c r="N5841" t="s">
        <v>22</v>
      </c>
      <c r="O5841" t="s">
        <v>22</v>
      </c>
      <c r="P5841" t="s">
        <v>4624</v>
      </c>
      <c r="Q5841" t="s">
        <v>4396</v>
      </c>
      <c r="R5841" t="s">
        <v>4397</v>
      </c>
      <c r="S5841" t="s">
        <v>4398</v>
      </c>
      <c r="T5841" t="s">
        <v>4698</v>
      </c>
      <c r="U5841" t="s">
        <v>8539</v>
      </c>
      <c r="V5841">
        <v>1991</v>
      </c>
      <c r="W5841" s="1">
        <v>45065</v>
      </c>
      <c r="X5841" t="s">
        <v>4394</v>
      </c>
      <c r="Y5841" t="s">
        <v>4030</v>
      </c>
      <c r="Z5841" t="s">
        <v>3977</v>
      </c>
      <c r="AA5841" t="s">
        <v>3978</v>
      </c>
      <c r="AB5841" t="s">
        <v>3989</v>
      </c>
      <c r="AC5841" t="s">
        <v>3992</v>
      </c>
      <c r="AD5841">
        <v>8.43</v>
      </c>
      <c r="AE5841">
        <v>12.21</v>
      </c>
      <c r="AF5841" t="s">
        <v>3975</v>
      </c>
      <c r="AG5841" s="1"/>
      <c r="AJ5841" t="s">
        <v>3975</v>
      </c>
      <c r="AL5841" s="1"/>
      <c r="AM5841" s="1"/>
      <c r="AO5841">
        <v>12.27</v>
      </c>
      <c r="AP5841">
        <v>0.1</v>
      </c>
      <c r="AQ5841">
        <v>1.2270000000000001</v>
      </c>
      <c r="AR5841">
        <v>11.042999999999999</v>
      </c>
      <c r="AS5841">
        <v>46.042999999999999</v>
      </c>
      <c r="AT5841">
        <v>8.43</v>
      </c>
      <c r="AU5841">
        <v>-32.387</v>
      </c>
      <c r="AV5841">
        <v>1</v>
      </c>
      <c r="AW5841">
        <v>3</v>
      </c>
    </row>
    <row r="5842" spans="1:49" x14ac:dyDescent="0.3">
      <c r="A5842" t="s">
        <v>7700</v>
      </c>
      <c r="B5842" s="1">
        <v>45872</v>
      </c>
      <c r="C5842" s="1">
        <v>45725</v>
      </c>
      <c r="D5842" s="1">
        <v>45732</v>
      </c>
      <c r="E5842" t="s">
        <v>502</v>
      </c>
      <c r="F5842" t="s">
        <v>229</v>
      </c>
      <c r="G5842">
        <v>1</v>
      </c>
      <c r="H5842">
        <v>131.84</v>
      </c>
      <c r="I5842">
        <v>15</v>
      </c>
      <c r="J5842">
        <v>25</v>
      </c>
      <c r="K5842" t="s">
        <v>18</v>
      </c>
      <c r="L5842" t="s">
        <v>19</v>
      </c>
      <c r="M5842" t="s">
        <v>36</v>
      </c>
      <c r="N5842" t="s">
        <v>22</v>
      </c>
      <c r="O5842" t="s">
        <v>468</v>
      </c>
      <c r="P5842" t="s">
        <v>4619</v>
      </c>
      <c r="Q5842" t="s">
        <v>4384</v>
      </c>
      <c r="R5842" t="s">
        <v>4416</v>
      </c>
      <c r="S5842" t="s">
        <v>4391</v>
      </c>
      <c r="T5842" t="s">
        <v>8503</v>
      </c>
      <c r="U5842" t="s">
        <v>8504</v>
      </c>
      <c r="V5842">
        <v>1997</v>
      </c>
      <c r="W5842" s="1">
        <v>45562</v>
      </c>
      <c r="X5842" t="s">
        <v>4388</v>
      </c>
      <c r="Y5842" t="s">
        <v>4081</v>
      </c>
      <c r="Z5842" t="s">
        <v>3994</v>
      </c>
      <c r="AA5842" t="s">
        <v>4006</v>
      </c>
      <c r="AB5842" t="s">
        <v>4020</v>
      </c>
      <c r="AC5842" t="s">
        <v>3974</v>
      </c>
      <c r="AD5842">
        <v>99.93</v>
      </c>
      <c r="AE5842">
        <v>120.2</v>
      </c>
      <c r="AF5842" t="s">
        <v>3975</v>
      </c>
      <c r="AG5842" s="1"/>
      <c r="AJ5842" t="s">
        <v>3975</v>
      </c>
      <c r="AK5842" t="s">
        <v>5228</v>
      </c>
      <c r="AL5842" s="1">
        <v>45339</v>
      </c>
      <c r="AM5842" s="1">
        <v>45357</v>
      </c>
      <c r="AN5842" t="s">
        <v>43</v>
      </c>
      <c r="AO5842">
        <v>131.84</v>
      </c>
      <c r="AP5842">
        <v>0.15</v>
      </c>
      <c r="AQ5842">
        <v>19.776</v>
      </c>
      <c r="AR5842">
        <v>112.06400000000001</v>
      </c>
      <c r="AS5842">
        <v>137.06400000000002</v>
      </c>
      <c r="AT5842">
        <v>99.93</v>
      </c>
      <c r="AU5842">
        <v>-12.866</v>
      </c>
      <c r="AV5842">
        <v>7</v>
      </c>
      <c r="AW5842">
        <v>-147</v>
      </c>
    </row>
    <row r="5843" spans="1:49" x14ac:dyDescent="0.3">
      <c r="A5843" t="s">
        <v>7701</v>
      </c>
      <c r="B5843" s="1">
        <v>45920</v>
      </c>
      <c r="C5843" s="1">
        <v>45925</v>
      </c>
      <c r="D5843" s="1">
        <v>45927</v>
      </c>
      <c r="E5843" t="s">
        <v>1777</v>
      </c>
      <c r="F5843" t="s">
        <v>235</v>
      </c>
      <c r="G5843">
        <v>2</v>
      </c>
      <c r="H5843">
        <v>224.52</v>
      </c>
      <c r="I5843">
        <v>15</v>
      </c>
      <c r="J5843">
        <v>25</v>
      </c>
      <c r="K5843" t="s">
        <v>42</v>
      </c>
      <c r="L5843" t="s">
        <v>43</v>
      </c>
      <c r="M5843" t="s">
        <v>30</v>
      </c>
      <c r="N5843" t="s">
        <v>22</v>
      </c>
      <c r="O5843" t="s">
        <v>242</v>
      </c>
      <c r="P5843" t="s">
        <v>4488</v>
      </c>
      <c r="Q5843" t="s">
        <v>4396</v>
      </c>
      <c r="R5843" t="s">
        <v>4424</v>
      </c>
      <c r="S5843" t="s">
        <v>4386</v>
      </c>
      <c r="T5843" t="s">
        <v>4826</v>
      </c>
      <c r="U5843" t="s">
        <v>4827</v>
      </c>
      <c r="V5843">
        <v>1976</v>
      </c>
      <c r="W5843" s="1">
        <v>44634</v>
      </c>
      <c r="X5843" t="s">
        <v>4404</v>
      </c>
      <c r="Y5843" t="s">
        <v>4126</v>
      </c>
      <c r="Z5843" t="s">
        <v>4014</v>
      </c>
      <c r="AA5843" t="s">
        <v>4017</v>
      </c>
      <c r="AB5843" t="s">
        <v>4000</v>
      </c>
      <c r="AC5843" t="s">
        <v>3974</v>
      </c>
      <c r="AD5843">
        <v>189.15</v>
      </c>
      <c r="AE5843">
        <v>241.26</v>
      </c>
      <c r="AF5843" t="s">
        <v>3975</v>
      </c>
      <c r="AG5843" s="1"/>
      <c r="AJ5843" t="s">
        <v>3975</v>
      </c>
      <c r="AK5843" t="s">
        <v>5222</v>
      </c>
      <c r="AL5843" s="1">
        <v>45809</v>
      </c>
      <c r="AM5843" s="1">
        <v>45857</v>
      </c>
      <c r="AN5843" t="s">
        <v>19</v>
      </c>
      <c r="AO5843">
        <v>449.04</v>
      </c>
      <c r="AP5843">
        <v>0.15</v>
      </c>
      <c r="AQ5843">
        <v>67.355999999999995</v>
      </c>
      <c r="AR5843">
        <v>381.68400000000003</v>
      </c>
      <c r="AS5843">
        <v>406.68400000000003</v>
      </c>
      <c r="AT5843">
        <v>378.3</v>
      </c>
      <c r="AU5843">
        <v>-21.615999999999985</v>
      </c>
      <c r="AV5843">
        <v>2</v>
      </c>
      <c r="AW5843">
        <v>5</v>
      </c>
    </row>
    <row r="5844" spans="1:49" x14ac:dyDescent="0.3">
      <c r="A5844" t="s">
        <v>7702</v>
      </c>
      <c r="B5844" s="1">
        <v>45808</v>
      </c>
      <c r="C5844" s="1">
        <v>45694</v>
      </c>
      <c r="D5844" s="1">
        <v>45967</v>
      </c>
      <c r="E5844" t="s">
        <v>75</v>
      </c>
      <c r="F5844" t="s">
        <v>195</v>
      </c>
      <c r="G5844">
        <v>1</v>
      </c>
      <c r="H5844">
        <v>16.350000000000001</v>
      </c>
      <c r="I5844">
        <v>1</v>
      </c>
      <c r="J5844">
        <v>0</v>
      </c>
      <c r="K5844" t="s">
        <v>35</v>
      </c>
      <c r="L5844" t="s">
        <v>43</v>
      </c>
      <c r="M5844" t="s">
        <v>36</v>
      </c>
      <c r="N5844" t="s">
        <v>22</v>
      </c>
      <c r="O5844" t="s">
        <v>468</v>
      </c>
      <c r="P5844" t="s">
        <v>4586</v>
      </c>
      <c r="Q5844" t="s">
        <v>4396</v>
      </c>
      <c r="R5844" t="s">
        <v>4412</v>
      </c>
      <c r="S5844" t="s">
        <v>4434</v>
      </c>
      <c r="T5844" t="s">
        <v>5015</v>
      </c>
      <c r="U5844" t="s">
        <v>8718</v>
      </c>
      <c r="V5844">
        <v>1985</v>
      </c>
      <c r="W5844" s="1">
        <v>45030</v>
      </c>
      <c r="X5844" t="s">
        <v>4404</v>
      </c>
      <c r="Y5844" t="s">
        <v>4109</v>
      </c>
      <c r="Z5844" t="s">
        <v>3977</v>
      </c>
      <c r="AA5844" t="s">
        <v>3982</v>
      </c>
      <c r="AB5844" t="s">
        <v>3996</v>
      </c>
      <c r="AC5844" t="s">
        <v>3980</v>
      </c>
      <c r="AD5844">
        <v>11.73</v>
      </c>
      <c r="AE5844">
        <v>15.06</v>
      </c>
      <c r="AF5844" t="s">
        <v>3975</v>
      </c>
      <c r="AG5844" s="1"/>
      <c r="AJ5844" t="s">
        <v>3975</v>
      </c>
      <c r="AK5844" t="s">
        <v>5228</v>
      </c>
      <c r="AL5844" s="1">
        <v>45339</v>
      </c>
      <c r="AM5844" s="1">
        <v>45357</v>
      </c>
      <c r="AN5844" t="s">
        <v>43</v>
      </c>
      <c r="AO5844">
        <v>16.350000000000001</v>
      </c>
      <c r="AP5844">
        <v>0.01</v>
      </c>
      <c r="AQ5844">
        <v>0.16350000000000001</v>
      </c>
      <c r="AR5844">
        <v>16.186500000000002</v>
      </c>
      <c r="AS5844">
        <v>16.186500000000002</v>
      </c>
      <c r="AT5844">
        <v>11.73</v>
      </c>
      <c r="AU5844">
        <v>4.4565000000000019</v>
      </c>
      <c r="AV5844">
        <v>273</v>
      </c>
      <c r="AW5844">
        <v>-114</v>
      </c>
    </row>
    <row r="5845" spans="1:49" x14ac:dyDescent="0.3">
      <c r="A5845" t="s">
        <v>7703</v>
      </c>
      <c r="B5845" s="1">
        <v>45712</v>
      </c>
      <c r="C5845" s="1">
        <v>45713</v>
      </c>
      <c r="D5845" s="1">
        <v>45715</v>
      </c>
      <c r="E5845" t="s">
        <v>752</v>
      </c>
      <c r="F5845" t="s">
        <v>210</v>
      </c>
      <c r="G5845">
        <v>1</v>
      </c>
      <c r="H5845">
        <v>178.68</v>
      </c>
      <c r="I5845">
        <v>0</v>
      </c>
      <c r="J5845">
        <v>15</v>
      </c>
      <c r="K5845" t="s">
        <v>42</v>
      </c>
      <c r="L5845" t="s">
        <v>19</v>
      </c>
      <c r="M5845" t="s">
        <v>30</v>
      </c>
      <c r="N5845" t="s">
        <v>22</v>
      </c>
      <c r="O5845" t="s">
        <v>22</v>
      </c>
      <c r="P5845" t="s">
        <v>4423</v>
      </c>
      <c r="Q5845" t="s">
        <v>4384</v>
      </c>
      <c r="R5845" t="s">
        <v>4390</v>
      </c>
      <c r="S5845" t="s">
        <v>4391</v>
      </c>
      <c r="T5845" t="s">
        <v>4553</v>
      </c>
      <c r="U5845" t="s">
        <v>8563</v>
      </c>
      <c r="V5845">
        <v>1980</v>
      </c>
      <c r="W5845" s="1">
        <v>44849</v>
      </c>
      <c r="X5845" t="s">
        <v>4394</v>
      </c>
      <c r="Y5845" t="s">
        <v>4142</v>
      </c>
      <c r="Z5845" t="s">
        <v>3971</v>
      </c>
      <c r="AA5845" t="s">
        <v>3972</v>
      </c>
      <c r="AB5845" t="s">
        <v>4009</v>
      </c>
      <c r="AC5845" t="s">
        <v>3992</v>
      </c>
      <c r="AD5845">
        <v>156.74</v>
      </c>
      <c r="AE5845">
        <v>189.75</v>
      </c>
      <c r="AF5845" t="s">
        <v>4055</v>
      </c>
      <c r="AG5845" s="1"/>
      <c r="AJ5845" t="s">
        <v>3975</v>
      </c>
      <c r="AL5845" s="1"/>
      <c r="AM5845" s="1"/>
      <c r="AO5845">
        <v>178.68</v>
      </c>
      <c r="AP5845">
        <v>0</v>
      </c>
      <c r="AQ5845">
        <v>0</v>
      </c>
      <c r="AR5845">
        <v>178.68</v>
      </c>
      <c r="AS5845">
        <v>193.68</v>
      </c>
      <c r="AT5845">
        <v>156.74</v>
      </c>
      <c r="AU5845">
        <v>6.9399999999999977</v>
      </c>
      <c r="AV5845">
        <v>2</v>
      </c>
      <c r="AW5845">
        <v>1</v>
      </c>
    </row>
    <row r="5846" spans="1:49" x14ac:dyDescent="0.3">
      <c r="A5846" t="s">
        <v>7704</v>
      </c>
      <c r="B5846" s="1">
        <v>46021</v>
      </c>
      <c r="C5846" s="1">
        <v>46028</v>
      </c>
      <c r="D5846" s="1">
        <v>46031</v>
      </c>
      <c r="E5846" t="s">
        <v>611</v>
      </c>
      <c r="F5846" t="s">
        <v>251</v>
      </c>
      <c r="G5846">
        <v>1</v>
      </c>
      <c r="H5846">
        <v>151.03</v>
      </c>
      <c r="I5846">
        <v>5</v>
      </c>
      <c r="J5846">
        <v>35</v>
      </c>
      <c r="K5846" t="s">
        <v>42</v>
      </c>
      <c r="L5846" t="s">
        <v>19</v>
      </c>
      <c r="M5846" t="s">
        <v>30</v>
      </c>
      <c r="N5846" t="s">
        <v>22</v>
      </c>
      <c r="O5846" t="s">
        <v>22</v>
      </c>
      <c r="P5846" t="s">
        <v>4942</v>
      </c>
      <c r="Q5846" t="s">
        <v>4396</v>
      </c>
      <c r="R5846" t="s">
        <v>4412</v>
      </c>
      <c r="S5846" t="s">
        <v>4398</v>
      </c>
      <c r="T5846" t="s">
        <v>4943</v>
      </c>
      <c r="U5846" t="s">
        <v>8676</v>
      </c>
      <c r="V5846">
        <v>2003</v>
      </c>
      <c r="W5846" s="1">
        <v>44822</v>
      </c>
      <c r="X5846" t="s">
        <v>4404</v>
      </c>
      <c r="Y5846" t="s">
        <v>4098</v>
      </c>
      <c r="Z5846" t="s">
        <v>3994</v>
      </c>
      <c r="AA5846" t="s">
        <v>3995</v>
      </c>
      <c r="AB5846" t="s">
        <v>3979</v>
      </c>
      <c r="AC5846" t="s">
        <v>3985</v>
      </c>
      <c r="AD5846">
        <v>133.01</v>
      </c>
      <c r="AE5846">
        <v>169.51</v>
      </c>
      <c r="AF5846" t="s">
        <v>3975</v>
      </c>
      <c r="AG5846" s="1"/>
      <c r="AJ5846" t="s">
        <v>3975</v>
      </c>
      <c r="AL5846" s="1"/>
      <c r="AM5846" s="1"/>
      <c r="AO5846">
        <v>151.03</v>
      </c>
      <c r="AP5846">
        <v>0.05</v>
      </c>
      <c r="AQ5846">
        <v>7.5515000000000008</v>
      </c>
      <c r="AR5846">
        <v>143.4785</v>
      </c>
      <c r="AS5846">
        <v>178.4785</v>
      </c>
      <c r="AT5846">
        <v>133.01</v>
      </c>
      <c r="AU5846">
        <v>-24.531499999999994</v>
      </c>
      <c r="AV5846">
        <v>3</v>
      </c>
      <c r="AW5846">
        <v>7</v>
      </c>
    </row>
    <row r="5847" spans="1:49" x14ac:dyDescent="0.3">
      <c r="A5847" t="s">
        <v>7705</v>
      </c>
      <c r="B5847" s="1">
        <v>45721</v>
      </c>
      <c r="C5847" s="1">
        <v>45728</v>
      </c>
      <c r="D5847" s="1">
        <v>45732</v>
      </c>
      <c r="E5847" t="s">
        <v>853</v>
      </c>
      <c r="F5847" t="s">
        <v>507</v>
      </c>
      <c r="G5847">
        <v>2</v>
      </c>
      <c r="H5847">
        <v>245.52</v>
      </c>
      <c r="I5847">
        <v>0</v>
      </c>
      <c r="J5847">
        <v>25</v>
      </c>
      <c r="K5847" t="s">
        <v>60</v>
      </c>
      <c r="L5847" t="s">
        <v>43</v>
      </c>
      <c r="M5847" t="s">
        <v>30</v>
      </c>
      <c r="N5847" t="s">
        <v>21</v>
      </c>
      <c r="O5847" t="s">
        <v>22</v>
      </c>
      <c r="P5847" t="s">
        <v>4864</v>
      </c>
      <c r="Q5847" t="s">
        <v>4396</v>
      </c>
      <c r="R5847" t="s">
        <v>4424</v>
      </c>
      <c r="S5847" t="s">
        <v>4398</v>
      </c>
      <c r="T5847" t="s">
        <v>5036</v>
      </c>
      <c r="U5847" t="s">
        <v>5037</v>
      </c>
      <c r="V5847">
        <v>1986</v>
      </c>
      <c r="W5847" s="1">
        <v>45877</v>
      </c>
      <c r="X5847" t="s">
        <v>22</v>
      </c>
      <c r="Y5847" t="s">
        <v>4046</v>
      </c>
      <c r="Z5847" t="s">
        <v>4014</v>
      </c>
      <c r="AA5847" t="s">
        <v>4015</v>
      </c>
      <c r="AB5847" t="s">
        <v>4020</v>
      </c>
      <c r="AC5847" t="s">
        <v>3992</v>
      </c>
      <c r="AD5847">
        <v>174.75</v>
      </c>
      <c r="AE5847">
        <v>250.74</v>
      </c>
      <c r="AF5847" t="s">
        <v>3975</v>
      </c>
      <c r="AG5847" s="1"/>
      <c r="AJ5847" t="s">
        <v>3975</v>
      </c>
      <c r="AL5847" s="1"/>
      <c r="AM5847" s="1"/>
      <c r="AO5847">
        <v>491.04</v>
      </c>
      <c r="AP5847">
        <v>0</v>
      </c>
      <c r="AQ5847">
        <v>0</v>
      </c>
      <c r="AR5847">
        <v>491.04</v>
      </c>
      <c r="AS5847">
        <v>516.04</v>
      </c>
      <c r="AT5847">
        <v>349.5</v>
      </c>
      <c r="AU5847">
        <v>116.54000000000002</v>
      </c>
      <c r="AV5847">
        <v>4</v>
      </c>
      <c r="AW5847">
        <v>7</v>
      </c>
    </row>
    <row r="5848" spans="1:49" x14ac:dyDescent="0.3">
      <c r="A5848" t="s">
        <v>7706</v>
      </c>
      <c r="B5848" s="1">
        <v>45718</v>
      </c>
      <c r="C5848" s="1">
        <v>45722</v>
      </c>
      <c r="D5848" s="1">
        <v>45734</v>
      </c>
      <c r="E5848" t="s">
        <v>687</v>
      </c>
      <c r="F5848" t="s">
        <v>84</v>
      </c>
      <c r="G5848">
        <v>1</v>
      </c>
      <c r="H5848">
        <v>132.52000000000001</v>
      </c>
      <c r="I5848">
        <v>15</v>
      </c>
      <c r="J5848">
        <v>0</v>
      </c>
      <c r="K5848" t="s">
        <v>35</v>
      </c>
      <c r="L5848" t="s">
        <v>26</v>
      </c>
      <c r="M5848" t="s">
        <v>20</v>
      </c>
      <c r="N5848" t="s">
        <v>37</v>
      </c>
      <c r="O5848" t="s">
        <v>22</v>
      </c>
      <c r="P5848" t="s">
        <v>4503</v>
      </c>
      <c r="Q5848" t="s">
        <v>4396</v>
      </c>
      <c r="R5848" t="s">
        <v>4385</v>
      </c>
      <c r="S5848" t="s">
        <v>4406</v>
      </c>
      <c r="T5848" t="s">
        <v>4504</v>
      </c>
      <c r="U5848" t="s">
        <v>8459</v>
      </c>
      <c r="V5848">
        <v>1986</v>
      </c>
      <c r="W5848" s="1">
        <v>45282</v>
      </c>
      <c r="X5848" t="s">
        <v>4419</v>
      </c>
      <c r="Y5848" t="s">
        <v>4068</v>
      </c>
      <c r="Z5848" t="s">
        <v>3971</v>
      </c>
      <c r="AA5848" t="s">
        <v>4051</v>
      </c>
      <c r="AB5848" t="s">
        <v>4032</v>
      </c>
      <c r="AC5848" t="s">
        <v>3974</v>
      </c>
      <c r="AD5848">
        <v>107.3</v>
      </c>
      <c r="AE5848">
        <v>126.06</v>
      </c>
      <c r="AF5848" t="s">
        <v>3975</v>
      </c>
      <c r="AG5848" s="1"/>
      <c r="AJ5848" t="s">
        <v>3975</v>
      </c>
      <c r="AL5848" s="1"/>
      <c r="AM5848" s="1"/>
      <c r="AO5848">
        <v>132.52000000000001</v>
      </c>
      <c r="AP5848">
        <v>0.15</v>
      </c>
      <c r="AQ5848">
        <v>19.878</v>
      </c>
      <c r="AR5848">
        <v>112.64200000000001</v>
      </c>
      <c r="AS5848">
        <v>112.64200000000001</v>
      </c>
      <c r="AT5848">
        <v>107.3</v>
      </c>
      <c r="AU5848">
        <v>5.342000000000013</v>
      </c>
      <c r="AV5848">
        <v>12</v>
      </c>
      <c r="AW5848">
        <v>4</v>
      </c>
    </row>
    <row r="5849" spans="1:49" x14ac:dyDescent="0.3">
      <c r="A5849" t="s">
        <v>7707</v>
      </c>
      <c r="B5849" s="1">
        <v>46015</v>
      </c>
      <c r="C5849" s="1">
        <v>46016</v>
      </c>
      <c r="D5849" s="1">
        <v>46019</v>
      </c>
      <c r="E5849" t="s">
        <v>963</v>
      </c>
      <c r="F5849" t="s">
        <v>846</v>
      </c>
      <c r="G5849">
        <v>5</v>
      </c>
      <c r="H5849">
        <v>188.67</v>
      </c>
      <c r="I5849">
        <v>0</v>
      </c>
      <c r="J5849">
        <v>25</v>
      </c>
      <c r="K5849" t="s">
        <v>42</v>
      </c>
      <c r="L5849" t="s">
        <v>43</v>
      </c>
      <c r="M5849" t="s">
        <v>30</v>
      </c>
      <c r="N5849" t="s">
        <v>22</v>
      </c>
      <c r="O5849" t="s">
        <v>22</v>
      </c>
      <c r="P5849" t="s">
        <v>4773</v>
      </c>
      <c r="Q5849" t="s">
        <v>4396</v>
      </c>
      <c r="R5849" t="s">
        <v>4409</v>
      </c>
      <c r="S5849" t="s">
        <v>4398</v>
      </c>
      <c r="T5849" t="s">
        <v>5189</v>
      </c>
      <c r="U5849" t="s">
        <v>8822</v>
      </c>
      <c r="V5849">
        <v>2005</v>
      </c>
      <c r="W5849" s="1">
        <v>45881</v>
      </c>
      <c r="X5849" t="s">
        <v>4394</v>
      </c>
      <c r="Y5849" t="s">
        <v>4037</v>
      </c>
      <c r="Z5849" t="s">
        <v>4014</v>
      </c>
      <c r="AA5849" t="s">
        <v>4038</v>
      </c>
      <c r="AB5849" t="s">
        <v>3973</v>
      </c>
      <c r="AC5849" t="s">
        <v>3974</v>
      </c>
      <c r="AD5849">
        <v>166.38</v>
      </c>
      <c r="AE5849">
        <v>215.33</v>
      </c>
      <c r="AF5849" t="s">
        <v>3975</v>
      </c>
      <c r="AG5849" s="1"/>
      <c r="AJ5849" t="s">
        <v>3975</v>
      </c>
      <c r="AL5849" s="1"/>
      <c r="AM5849" s="1"/>
      <c r="AO5849">
        <v>943.34999999999991</v>
      </c>
      <c r="AP5849">
        <v>0</v>
      </c>
      <c r="AQ5849">
        <v>0</v>
      </c>
      <c r="AR5849">
        <v>943.34999999999991</v>
      </c>
      <c r="AS5849">
        <v>968.34999999999991</v>
      </c>
      <c r="AT5849">
        <v>831.9</v>
      </c>
      <c r="AU5849">
        <v>86.449999999999932</v>
      </c>
      <c r="AV5849">
        <v>3</v>
      </c>
      <c r="AW5849">
        <v>1</v>
      </c>
    </row>
    <row r="5850" spans="1:49" x14ac:dyDescent="0.3">
      <c r="A5850" t="s">
        <v>7708</v>
      </c>
      <c r="B5850" s="1">
        <v>45958</v>
      </c>
      <c r="C5850" s="1">
        <v>45962</v>
      </c>
      <c r="D5850" s="1">
        <v>45967</v>
      </c>
      <c r="E5850" t="s">
        <v>614</v>
      </c>
      <c r="F5850" t="s">
        <v>367</v>
      </c>
      <c r="G5850">
        <v>1</v>
      </c>
      <c r="H5850">
        <v>34.47</v>
      </c>
      <c r="I5850">
        <v>15</v>
      </c>
      <c r="J5850">
        <v>50</v>
      </c>
      <c r="K5850" t="s">
        <v>60</v>
      </c>
      <c r="L5850" t="s">
        <v>26</v>
      </c>
      <c r="M5850" t="s">
        <v>30</v>
      </c>
      <c r="N5850" t="s">
        <v>22</v>
      </c>
      <c r="O5850" t="s">
        <v>166</v>
      </c>
      <c r="P5850" t="s">
        <v>4582</v>
      </c>
      <c r="Q5850" t="s">
        <v>4396</v>
      </c>
      <c r="R5850" t="s">
        <v>4401</v>
      </c>
      <c r="S5850" t="s">
        <v>4434</v>
      </c>
      <c r="T5850" t="s">
        <v>4597</v>
      </c>
      <c r="U5850" t="s">
        <v>4598</v>
      </c>
      <c r="V5850">
        <v>1994</v>
      </c>
      <c r="W5850" s="1">
        <v>45407</v>
      </c>
      <c r="X5850" t="s">
        <v>4388</v>
      </c>
      <c r="Y5850" t="s">
        <v>4003</v>
      </c>
      <c r="Z5850" t="s">
        <v>3971</v>
      </c>
      <c r="AA5850" t="s">
        <v>4004</v>
      </c>
      <c r="AB5850" t="s">
        <v>3973</v>
      </c>
      <c r="AC5850" t="s">
        <v>3997</v>
      </c>
      <c r="AD5850">
        <v>23.36</v>
      </c>
      <c r="AE5850">
        <v>32.94</v>
      </c>
      <c r="AF5850" t="s">
        <v>4055</v>
      </c>
      <c r="AG5850" s="1"/>
      <c r="AJ5850" t="s">
        <v>3975</v>
      </c>
      <c r="AK5850" t="s">
        <v>5222</v>
      </c>
      <c r="AL5850" s="1">
        <v>45865</v>
      </c>
      <c r="AM5850" s="1">
        <v>45889</v>
      </c>
      <c r="AN5850" t="s">
        <v>19</v>
      </c>
      <c r="AO5850">
        <v>34.47</v>
      </c>
      <c r="AP5850">
        <v>0.15</v>
      </c>
      <c r="AQ5850">
        <v>5.1704999999999997</v>
      </c>
      <c r="AR5850">
        <v>29.299499999999998</v>
      </c>
      <c r="AS5850">
        <v>79.299499999999995</v>
      </c>
      <c r="AT5850">
        <v>23.36</v>
      </c>
      <c r="AU5850">
        <v>-44.060500000000005</v>
      </c>
      <c r="AV5850">
        <v>5</v>
      </c>
      <c r="AW5850">
        <v>4</v>
      </c>
    </row>
    <row r="5851" spans="1:49" x14ac:dyDescent="0.3">
      <c r="A5851" t="s">
        <v>7709</v>
      </c>
      <c r="B5851" s="1">
        <v>45893</v>
      </c>
      <c r="C5851" s="1">
        <v>45898</v>
      </c>
      <c r="D5851" s="1">
        <v>45902</v>
      </c>
      <c r="E5851" t="s">
        <v>837</v>
      </c>
      <c r="F5851" t="s">
        <v>445</v>
      </c>
      <c r="G5851">
        <v>1</v>
      </c>
      <c r="H5851">
        <v>29.01</v>
      </c>
      <c r="I5851">
        <v>15</v>
      </c>
      <c r="J5851">
        <v>15</v>
      </c>
      <c r="K5851" t="s">
        <v>18</v>
      </c>
      <c r="L5851" t="s">
        <v>19</v>
      </c>
      <c r="M5851" t="s">
        <v>30</v>
      </c>
      <c r="N5851" t="s">
        <v>31</v>
      </c>
      <c r="O5851" t="s">
        <v>242</v>
      </c>
      <c r="P5851" t="s">
        <v>5075</v>
      </c>
      <c r="Q5851" t="s">
        <v>4396</v>
      </c>
      <c r="R5851" t="s">
        <v>4412</v>
      </c>
      <c r="S5851" t="s">
        <v>4391</v>
      </c>
      <c r="T5851" t="s">
        <v>5118</v>
      </c>
      <c r="U5851" t="s">
        <v>8790</v>
      </c>
      <c r="V5851">
        <v>1990</v>
      </c>
      <c r="W5851" s="1">
        <v>44803</v>
      </c>
      <c r="X5851" t="s">
        <v>4419</v>
      </c>
      <c r="Y5851" t="s">
        <v>4099</v>
      </c>
      <c r="Z5851" t="s">
        <v>3987</v>
      </c>
      <c r="AA5851" t="s">
        <v>4065</v>
      </c>
      <c r="AB5851" t="s">
        <v>4020</v>
      </c>
      <c r="AC5851" t="s">
        <v>3992</v>
      </c>
      <c r="AD5851">
        <v>18.010000000000002</v>
      </c>
      <c r="AE5851">
        <v>27.01</v>
      </c>
      <c r="AF5851" t="s">
        <v>3975</v>
      </c>
      <c r="AG5851" s="1"/>
      <c r="AJ5851" t="s">
        <v>3975</v>
      </c>
      <c r="AK5851" t="s">
        <v>5222</v>
      </c>
      <c r="AL5851" s="1">
        <v>45809</v>
      </c>
      <c r="AM5851" s="1">
        <v>45857</v>
      </c>
      <c r="AN5851" t="s">
        <v>19</v>
      </c>
      <c r="AO5851">
        <v>29.01</v>
      </c>
      <c r="AP5851">
        <v>0.15</v>
      </c>
      <c r="AQ5851">
        <v>4.3514999999999997</v>
      </c>
      <c r="AR5851">
        <v>24.658500000000004</v>
      </c>
      <c r="AS5851">
        <v>39.658500000000004</v>
      </c>
      <c r="AT5851">
        <v>18.010000000000002</v>
      </c>
      <c r="AU5851">
        <v>-8.3514999999999979</v>
      </c>
      <c r="AV5851">
        <v>4</v>
      </c>
      <c r="AW5851">
        <v>5</v>
      </c>
    </row>
    <row r="5852" spans="1:49" x14ac:dyDescent="0.3">
      <c r="A5852" t="s">
        <v>7710</v>
      </c>
      <c r="B5852" s="1">
        <v>45685</v>
      </c>
      <c r="C5852" s="1">
        <v>45686</v>
      </c>
      <c r="D5852" s="1">
        <v>45690</v>
      </c>
      <c r="E5852" t="s">
        <v>443</v>
      </c>
      <c r="F5852" t="s">
        <v>254</v>
      </c>
      <c r="G5852">
        <v>1</v>
      </c>
      <c r="H5852">
        <v>17.95</v>
      </c>
      <c r="I5852">
        <v>20</v>
      </c>
      <c r="J5852">
        <v>35</v>
      </c>
      <c r="K5852" t="s">
        <v>42</v>
      </c>
      <c r="L5852" t="s">
        <v>26</v>
      </c>
      <c r="M5852" t="s">
        <v>20</v>
      </c>
      <c r="N5852" t="s">
        <v>22</v>
      </c>
      <c r="O5852" t="s">
        <v>22</v>
      </c>
      <c r="P5852" t="s">
        <v>4478</v>
      </c>
      <c r="Q5852" t="s">
        <v>4396</v>
      </c>
      <c r="R5852" t="s">
        <v>4416</v>
      </c>
      <c r="S5852" t="s">
        <v>4398</v>
      </c>
      <c r="T5852" t="s">
        <v>4990</v>
      </c>
      <c r="U5852" t="s">
        <v>4991</v>
      </c>
      <c r="V5852">
        <v>1993</v>
      </c>
      <c r="W5852" s="1">
        <v>45155</v>
      </c>
      <c r="X5852" t="s">
        <v>4419</v>
      </c>
      <c r="Y5852" t="s">
        <v>4144</v>
      </c>
      <c r="Z5852" t="s">
        <v>3994</v>
      </c>
      <c r="AA5852" t="s">
        <v>4043</v>
      </c>
      <c r="AB5852" t="s">
        <v>3989</v>
      </c>
      <c r="AC5852" t="s">
        <v>3980</v>
      </c>
      <c r="AD5852">
        <v>17.36</v>
      </c>
      <c r="AE5852">
        <v>20.97</v>
      </c>
      <c r="AF5852" t="s">
        <v>3975</v>
      </c>
      <c r="AG5852" s="1"/>
      <c r="AJ5852" t="s">
        <v>3975</v>
      </c>
      <c r="AL5852" s="1"/>
      <c r="AM5852" s="1"/>
      <c r="AO5852">
        <v>17.95</v>
      </c>
      <c r="AP5852">
        <v>0.2</v>
      </c>
      <c r="AQ5852">
        <v>3.59</v>
      </c>
      <c r="AR5852">
        <v>14.36</v>
      </c>
      <c r="AS5852">
        <v>49.36</v>
      </c>
      <c r="AT5852">
        <v>17.36</v>
      </c>
      <c r="AU5852">
        <v>-38</v>
      </c>
      <c r="AV5852">
        <v>4</v>
      </c>
      <c r="AW5852">
        <v>1</v>
      </c>
    </row>
    <row r="5853" spans="1:49" x14ac:dyDescent="0.3">
      <c r="A5853" t="s">
        <v>7711</v>
      </c>
      <c r="B5853" s="1">
        <v>45845</v>
      </c>
      <c r="C5853" s="1">
        <v>45847</v>
      </c>
      <c r="D5853" s="1">
        <v>45851</v>
      </c>
      <c r="E5853" t="s">
        <v>284</v>
      </c>
      <c r="F5853" t="s">
        <v>772</v>
      </c>
      <c r="G5853">
        <v>3</v>
      </c>
      <c r="H5853">
        <v>228.62</v>
      </c>
      <c r="I5853">
        <v>0</v>
      </c>
      <c r="J5853">
        <v>25</v>
      </c>
      <c r="K5853" t="s">
        <v>60</v>
      </c>
      <c r="L5853" t="s">
        <v>19</v>
      </c>
      <c r="M5853" t="s">
        <v>30</v>
      </c>
      <c r="N5853" t="s">
        <v>22</v>
      </c>
      <c r="O5853" t="s">
        <v>204</v>
      </c>
      <c r="P5853" t="s">
        <v>4916</v>
      </c>
      <c r="Q5853" t="s">
        <v>4384</v>
      </c>
      <c r="R5853" t="s">
        <v>4409</v>
      </c>
      <c r="S5853" t="s">
        <v>4391</v>
      </c>
      <c r="T5853" t="s">
        <v>4917</v>
      </c>
      <c r="U5853" t="s">
        <v>8660</v>
      </c>
      <c r="V5853">
        <v>1982</v>
      </c>
      <c r="W5853" s="1">
        <v>45613</v>
      </c>
      <c r="X5853" t="s">
        <v>4394</v>
      </c>
      <c r="Y5853" t="s">
        <v>4031</v>
      </c>
      <c r="Z5853" t="s">
        <v>3977</v>
      </c>
      <c r="AA5853" t="s">
        <v>3991</v>
      </c>
      <c r="AB5853" t="s">
        <v>4032</v>
      </c>
      <c r="AC5853" t="s">
        <v>3985</v>
      </c>
      <c r="AD5853">
        <v>178</v>
      </c>
      <c r="AE5853">
        <v>250.38</v>
      </c>
      <c r="AF5853" t="s">
        <v>3975</v>
      </c>
      <c r="AG5853" s="1"/>
      <c r="AJ5853" t="s">
        <v>3975</v>
      </c>
      <c r="AK5853" t="s">
        <v>5224</v>
      </c>
      <c r="AL5853" s="1">
        <v>45767</v>
      </c>
      <c r="AM5853" s="1">
        <v>45784</v>
      </c>
      <c r="AN5853" t="s">
        <v>5225</v>
      </c>
      <c r="AO5853">
        <v>685.86</v>
      </c>
      <c r="AP5853">
        <v>0</v>
      </c>
      <c r="AQ5853">
        <v>0</v>
      </c>
      <c r="AR5853">
        <v>685.86</v>
      </c>
      <c r="AS5853">
        <v>710.86</v>
      </c>
      <c r="AT5853">
        <v>534</v>
      </c>
      <c r="AU5853">
        <v>126.86000000000001</v>
      </c>
      <c r="AV5853">
        <v>4</v>
      </c>
      <c r="AW5853">
        <v>2</v>
      </c>
    </row>
    <row r="5854" spans="1:49" x14ac:dyDescent="0.3">
      <c r="A5854" t="s">
        <v>7712</v>
      </c>
      <c r="B5854" s="1">
        <v>46005</v>
      </c>
      <c r="C5854" s="1">
        <v>46009</v>
      </c>
      <c r="D5854" s="1">
        <v>46010</v>
      </c>
      <c r="E5854" t="s">
        <v>212</v>
      </c>
      <c r="F5854" t="s">
        <v>1025</v>
      </c>
      <c r="G5854">
        <v>1</v>
      </c>
      <c r="H5854">
        <v>60.05</v>
      </c>
      <c r="I5854">
        <v>15</v>
      </c>
      <c r="J5854">
        <v>25</v>
      </c>
      <c r="K5854" t="s">
        <v>60</v>
      </c>
      <c r="L5854" t="s">
        <v>43</v>
      </c>
      <c r="M5854" t="s">
        <v>47</v>
      </c>
      <c r="N5854" t="s">
        <v>22</v>
      </c>
      <c r="O5854" t="s">
        <v>166</v>
      </c>
      <c r="P5854" t="s">
        <v>4526</v>
      </c>
      <c r="Q5854" t="s">
        <v>4396</v>
      </c>
      <c r="R5854" t="s">
        <v>4416</v>
      </c>
      <c r="S5854" t="s">
        <v>4406</v>
      </c>
      <c r="T5854" t="s">
        <v>5169</v>
      </c>
      <c r="U5854" t="s">
        <v>5170</v>
      </c>
      <c r="V5854">
        <v>2004</v>
      </c>
      <c r="W5854" s="1">
        <v>45182</v>
      </c>
      <c r="X5854" t="s">
        <v>4394</v>
      </c>
      <c r="Y5854" t="s">
        <v>3981</v>
      </c>
      <c r="Z5854" t="s">
        <v>3977</v>
      </c>
      <c r="AA5854" t="s">
        <v>3982</v>
      </c>
      <c r="AB5854" t="s">
        <v>3983</v>
      </c>
      <c r="AC5854" t="s">
        <v>3997</v>
      </c>
      <c r="AD5854">
        <v>52.7</v>
      </c>
      <c r="AE5854">
        <v>63.13</v>
      </c>
      <c r="AF5854" t="s">
        <v>3975</v>
      </c>
      <c r="AG5854" s="1"/>
      <c r="AJ5854" t="s">
        <v>3975</v>
      </c>
      <c r="AK5854" t="s">
        <v>5222</v>
      </c>
      <c r="AL5854" s="1">
        <v>45865</v>
      </c>
      <c r="AM5854" s="1">
        <v>45889</v>
      </c>
      <c r="AN5854" t="s">
        <v>19</v>
      </c>
      <c r="AO5854">
        <v>60.05</v>
      </c>
      <c r="AP5854">
        <v>0.15</v>
      </c>
      <c r="AQ5854">
        <v>9.0074999999999985</v>
      </c>
      <c r="AR5854">
        <v>51.042499999999997</v>
      </c>
      <c r="AS5854">
        <v>76.04249999999999</v>
      </c>
      <c r="AT5854">
        <v>52.7</v>
      </c>
      <c r="AU5854">
        <v>-26.657500000000006</v>
      </c>
      <c r="AV5854">
        <v>1</v>
      </c>
      <c r="AW5854">
        <v>4</v>
      </c>
    </row>
    <row r="5855" spans="1:49" x14ac:dyDescent="0.3">
      <c r="A5855" t="s">
        <v>7713</v>
      </c>
      <c r="B5855" s="1">
        <v>45780</v>
      </c>
      <c r="C5855" s="1">
        <v>45790</v>
      </c>
      <c r="D5855" s="1">
        <v>45795</v>
      </c>
      <c r="E5855" t="s">
        <v>146</v>
      </c>
      <c r="F5855" t="s">
        <v>343</v>
      </c>
      <c r="G5855">
        <v>1</v>
      </c>
      <c r="H5855">
        <v>135.15</v>
      </c>
      <c r="I5855">
        <v>5</v>
      </c>
      <c r="J5855">
        <v>25</v>
      </c>
      <c r="K5855" t="s">
        <v>35</v>
      </c>
      <c r="L5855" t="s">
        <v>19</v>
      </c>
      <c r="M5855" t="s">
        <v>30</v>
      </c>
      <c r="N5855" t="s">
        <v>31</v>
      </c>
      <c r="O5855" t="s">
        <v>22</v>
      </c>
      <c r="P5855" t="s">
        <v>4888</v>
      </c>
      <c r="Q5855" t="s">
        <v>4396</v>
      </c>
      <c r="R5855" t="s">
        <v>4401</v>
      </c>
      <c r="S5855" t="s">
        <v>4391</v>
      </c>
      <c r="T5855" t="s">
        <v>5130</v>
      </c>
      <c r="U5855" t="s">
        <v>8792</v>
      </c>
      <c r="V5855">
        <v>1997</v>
      </c>
      <c r="W5855" s="1">
        <v>45715</v>
      </c>
      <c r="X5855" t="s">
        <v>4394</v>
      </c>
      <c r="Y5855" t="s">
        <v>4018</v>
      </c>
      <c r="Z5855" t="s">
        <v>3971</v>
      </c>
      <c r="AA5855" t="s">
        <v>4019</v>
      </c>
      <c r="AB5855" t="s">
        <v>4020</v>
      </c>
      <c r="AC5855" t="s">
        <v>3997</v>
      </c>
      <c r="AD5855">
        <v>111.6</v>
      </c>
      <c r="AE5855">
        <v>155.84</v>
      </c>
      <c r="AF5855" t="s">
        <v>3975</v>
      </c>
      <c r="AG5855" s="1"/>
      <c r="AJ5855" t="s">
        <v>3975</v>
      </c>
      <c r="AL5855" s="1"/>
      <c r="AM5855" s="1"/>
      <c r="AO5855">
        <v>135.15</v>
      </c>
      <c r="AP5855">
        <v>0.05</v>
      </c>
      <c r="AQ5855">
        <v>6.7575000000000003</v>
      </c>
      <c r="AR5855">
        <v>128.39250000000001</v>
      </c>
      <c r="AS5855">
        <v>153.39250000000001</v>
      </c>
      <c r="AT5855">
        <v>111.6</v>
      </c>
      <c r="AU5855">
        <v>-8.2074999999999818</v>
      </c>
      <c r="AV5855">
        <v>5</v>
      </c>
      <c r="AW5855">
        <v>10</v>
      </c>
    </row>
    <row r="5856" spans="1:49" x14ac:dyDescent="0.3">
      <c r="A5856" t="s">
        <v>7714</v>
      </c>
      <c r="B5856" s="1">
        <v>45706</v>
      </c>
      <c r="C5856" s="1">
        <v>45713</v>
      </c>
      <c r="D5856" s="1">
        <v>45717</v>
      </c>
      <c r="E5856" t="s">
        <v>1267</v>
      </c>
      <c r="F5856" t="s">
        <v>80</v>
      </c>
      <c r="G5856">
        <v>2</v>
      </c>
      <c r="H5856">
        <v>26.86</v>
      </c>
      <c r="I5856">
        <v>10</v>
      </c>
      <c r="J5856">
        <v>15</v>
      </c>
      <c r="K5856" t="s">
        <v>42</v>
      </c>
      <c r="L5856" t="s">
        <v>19</v>
      </c>
      <c r="M5856" t="s">
        <v>20</v>
      </c>
      <c r="N5856" t="s">
        <v>22</v>
      </c>
      <c r="O5856" t="s">
        <v>85</v>
      </c>
      <c r="P5856" t="s">
        <v>4724</v>
      </c>
      <c r="Q5856" t="s">
        <v>4396</v>
      </c>
      <c r="R5856" t="s">
        <v>4390</v>
      </c>
      <c r="S5856" t="s">
        <v>4406</v>
      </c>
      <c r="T5856" t="s">
        <v>4801</v>
      </c>
      <c r="U5856" t="s">
        <v>8597</v>
      </c>
      <c r="V5856">
        <v>1992</v>
      </c>
      <c r="W5856" s="1">
        <v>44990</v>
      </c>
      <c r="X5856" t="s">
        <v>4404</v>
      </c>
      <c r="Y5856" t="s">
        <v>4093</v>
      </c>
      <c r="Z5856" t="s">
        <v>4014</v>
      </c>
      <c r="AA5856" t="s">
        <v>4017</v>
      </c>
      <c r="AB5856" t="s">
        <v>4020</v>
      </c>
      <c r="AC5856" t="s">
        <v>3985</v>
      </c>
      <c r="AD5856">
        <v>22.69</v>
      </c>
      <c r="AE5856">
        <v>30.17</v>
      </c>
      <c r="AF5856" t="s">
        <v>3975</v>
      </c>
      <c r="AG5856" s="1"/>
      <c r="AJ5856" t="s">
        <v>3975</v>
      </c>
      <c r="AK5856" t="s">
        <v>5224</v>
      </c>
      <c r="AL5856" s="1">
        <v>45773</v>
      </c>
      <c r="AM5856" s="1">
        <v>45787</v>
      </c>
      <c r="AN5856" t="s">
        <v>43</v>
      </c>
      <c r="AO5856">
        <v>53.72</v>
      </c>
      <c r="AP5856">
        <v>0.1</v>
      </c>
      <c r="AQ5856">
        <v>5.3719999999999999</v>
      </c>
      <c r="AR5856">
        <v>48.347999999999999</v>
      </c>
      <c r="AS5856">
        <v>63.347999999999999</v>
      </c>
      <c r="AT5856">
        <v>45.38</v>
      </c>
      <c r="AU5856">
        <v>-12.032000000000004</v>
      </c>
      <c r="AV5856">
        <v>4</v>
      </c>
      <c r="AW5856">
        <v>7</v>
      </c>
    </row>
    <row r="5857" spans="1:49" x14ac:dyDescent="0.3">
      <c r="A5857" t="s">
        <v>7715</v>
      </c>
      <c r="B5857" s="1">
        <v>45729</v>
      </c>
      <c r="C5857" s="1">
        <v>45731</v>
      </c>
      <c r="D5857" s="1">
        <v>45740</v>
      </c>
      <c r="E5857" t="s">
        <v>253</v>
      </c>
      <c r="F5857" t="s">
        <v>245</v>
      </c>
      <c r="G5857">
        <v>2</v>
      </c>
      <c r="H5857">
        <v>153.57</v>
      </c>
      <c r="I5857">
        <v>0</v>
      </c>
      <c r="J5857">
        <v>0</v>
      </c>
      <c r="K5857" t="s">
        <v>35</v>
      </c>
      <c r="L5857" t="s">
        <v>19</v>
      </c>
      <c r="M5857" t="s">
        <v>47</v>
      </c>
      <c r="N5857" t="s">
        <v>22</v>
      </c>
      <c r="O5857" t="s">
        <v>22</v>
      </c>
      <c r="P5857" t="s">
        <v>4637</v>
      </c>
      <c r="Q5857" t="s">
        <v>4396</v>
      </c>
      <c r="R5857" t="s">
        <v>4385</v>
      </c>
      <c r="S5857" t="s">
        <v>4406</v>
      </c>
      <c r="T5857" t="s">
        <v>4883</v>
      </c>
      <c r="U5857" t="s">
        <v>4884</v>
      </c>
      <c r="V5857">
        <v>1995</v>
      </c>
      <c r="W5857" s="1">
        <v>45250</v>
      </c>
      <c r="X5857" t="s">
        <v>4404</v>
      </c>
      <c r="Y5857" t="s">
        <v>4152</v>
      </c>
      <c r="Z5857" t="s">
        <v>3987</v>
      </c>
      <c r="AA5857" t="s">
        <v>4026</v>
      </c>
      <c r="AB5857" t="s">
        <v>3979</v>
      </c>
      <c r="AC5857" t="s">
        <v>3992</v>
      </c>
      <c r="AD5857">
        <v>114.75</v>
      </c>
      <c r="AE5857">
        <v>150.80000000000001</v>
      </c>
      <c r="AF5857" t="s">
        <v>3975</v>
      </c>
      <c r="AG5857" s="1"/>
      <c r="AJ5857" t="s">
        <v>3975</v>
      </c>
      <c r="AL5857" s="1"/>
      <c r="AM5857" s="1"/>
      <c r="AO5857">
        <v>307.14</v>
      </c>
      <c r="AP5857">
        <v>0</v>
      </c>
      <c r="AQ5857">
        <v>0</v>
      </c>
      <c r="AR5857">
        <v>307.14</v>
      </c>
      <c r="AS5857">
        <v>307.14</v>
      </c>
      <c r="AT5857">
        <v>229.5</v>
      </c>
      <c r="AU5857">
        <v>77.639999999999986</v>
      </c>
      <c r="AV5857">
        <v>9</v>
      </c>
      <c r="AW5857">
        <v>2</v>
      </c>
    </row>
    <row r="5858" spans="1:49" x14ac:dyDescent="0.3">
      <c r="A5858" t="s">
        <v>7716</v>
      </c>
      <c r="B5858" s="1">
        <v>45879</v>
      </c>
      <c r="C5858" s="1">
        <v>45889</v>
      </c>
      <c r="D5858" s="1">
        <v>45891</v>
      </c>
      <c r="E5858" t="s">
        <v>24</v>
      </c>
      <c r="F5858" t="s">
        <v>370</v>
      </c>
      <c r="G5858">
        <v>1</v>
      </c>
      <c r="H5858">
        <v>141.76</v>
      </c>
      <c r="I5858">
        <v>0</v>
      </c>
      <c r="J5858">
        <v>25</v>
      </c>
      <c r="K5858" t="s">
        <v>35</v>
      </c>
      <c r="L5858" t="s">
        <v>26</v>
      </c>
      <c r="M5858" t="s">
        <v>47</v>
      </c>
      <c r="N5858" t="s">
        <v>31</v>
      </c>
      <c r="O5858" t="s">
        <v>22</v>
      </c>
      <c r="P5858" t="s">
        <v>5102</v>
      </c>
      <c r="Q5858" t="s">
        <v>4396</v>
      </c>
      <c r="R5858" t="s">
        <v>4416</v>
      </c>
      <c r="S5858" t="s">
        <v>4386</v>
      </c>
      <c r="T5858" t="s">
        <v>5103</v>
      </c>
      <c r="U5858" t="s">
        <v>8776</v>
      </c>
      <c r="V5858">
        <v>1988</v>
      </c>
      <c r="W5858" s="1">
        <v>44804</v>
      </c>
      <c r="X5858" t="s">
        <v>4404</v>
      </c>
      <c r="Y5858" t="s">
        <v>4050</v>
      </c>
      <c r="Z5858" t="s">
        <v>3971</v>
      </c>
      <c r="AA5858" t="s">
        <v>4051</v>
      </c>
      <c r="AB5858" t="s">
        <v>3989</v>
      </c>
      <c r="AC5858" t="s">
        <v>3992</v>
      </c>
      <c r="AD5858">
        <v>81.849999999999994</v>
      </c>
      <c r="AE5858">
        <v>124.76</v>
      </c>
      <c r="AF5858" t="s">
        <v>3975</v>
      </c>
      <c r="AG5858" s="1"/>
      <c r="AJ5858" t="s">
        <v>3975</v>
      </c>
      <c r="AL5858" s="1"/>
      <c r="AM5858" s="1"/>
      <c r="AO5858">
        <v>141.76</v>
      </c>
      <c r="AP5858">
        <v>0</v>
      </c>
      <c r="AQ5858">
        <v>0</v>
      </c>
      <c r="AR5858">
        <v>141.76</v>
      </c>
      <c r="AS5858">
        <v>166.76</v>
      </c>
      <c r="AT5858">
        <v>81.849999999999994</v>
      </c>
      <c r="AU5858">
        <v>34.909999999999997</v>
      </c>
      <c r="AV5858">
        <v>2</v>
      </c>
      <c r="AW5858">
        <v>10</v>
      </c>
    </row>
    <row r="5859" spans="1:49" x14ac:dyDescent="0.3">
      <c r="A5859" t="s">
        <v>7717</v>
      </c>
      <c r="B5859" s="1">
        <v>45860</v>
      </c>
      <c r="C5859" s="1">
        <v>45867</v>
      </c>
      <c r="D5859" s="1">
        <v>45869</v>
      </c>
      <c r="E5859" t="s">
        <v>495</v>
      </c>
      <c r="F5859" t="s">
        <v>848</v>
      </c>
      <c r="G5859">
        <v>1</v>
      </c>
      <c r="H5859">
        <v>184.43</v>
      </c>
      <c r="I5859">
        <v>30</v>
      </c>
      <c r="J5859">
        <v>15</v>
      </c>
      <c r="K5859" t="s">
        <v>42</v>
      </c>
      <c r="L5859" t="s">
        <v>26</v>
      </c>
      <c r="M5859" t="s">
        <v>30</v>
      </c>
      <c r="N5859" t="s">
        <v>31</v>
      </c>
      <c r="O5859" t="s">
        <v>48</v>
      </c>
      <c r="P5859" t="s">
        <v>4881</v>
      </c>
      <c r="Q5859" t="s">
        <v>4396</v>
      </c>
      <c r="R5859" t="s">
        <v>4390</v>
      </c>
      <c r="S5859" t="s">
        <v>4398</v>
      </c>
      <c r="T5859" t="s">
        <v>4882</v>
      </c>
      <c r="U5859" t="s">
        <v>8638</v>
      </c>
      <c r="V5859">
        <v>1996</v>
      </c>
      <c r="W5859" s="1">
        <v>44929</v>
      </c>
      <c r="X5859" t="s">
        <v>4419</v>
      </c>
      <c r="Y5859" t="s">
        <v>4076</v>
      </c>
      <c r="Z5859" t="s">
        <v>3994</v>
      </c>
      <c r="AA5859" t="s">
        <v>4077</v>
      </c>
      <c r="AB5859" t="s">
        <v>4000</v>
      </c>
      <c r="AC5859" t="s">
        <v>3997</v>
      </c>
      <c r="AD5859">
        <v>128.63999999999999</v>
      </c>
      <c r="AE5859">
        <v>173.44</v>
      </c>
      <c r="AF5859" t="s">
        <v>3975</v>
      </c>
      <c r="AG5859" s="1"/>
      <c r="AJ5859" t="s">
        <v>3975</v>
      </c>
      <c r="AK5859" t="s">
        <v>5223</v>
      </c>
      <c r="AL5859" s="1">
        <v>45698</v>
      </c>
      <c r="AM5859" s="1">
        <v>45750</v>
      </c>
      <c r="AN5859" t="s">
        <v>19</v>
      </c>
      <c r="AO5859">
        <v>184.43</v>
      </c>
      <c r="AP5859">
        <v>0.3</v>
      </c>
      <c r="AQ5859">
        <v>55.329000000000001</v>
      </c>
      <c r="AR5859">
        <v>129.101</v>
      </c>
      <c r="AS5859">
        <v>144.101</v>
      </c>
      <c r="AT5859">
        <v>128.63999999999999</v>
      </c>
      <c r="AU5859">
        <v>-14.538999999999987</v>
      </c>
      <c r="AV5859">
        <v>2</v>
      </c>
      <c r="AW5859">
        <v>7</v>
      </c>
    </row>
    <row r="5860" spans="1:49" x14ac:dyDescent="0.3">
      <c r="A5860" t="s">
        <v>7718</v>
      </c>
      <c r="B5860" s="1">
        <v>46011</v>
      </c>
      <c r="C5860" s="1">
        <v>46016</v>
      </c>
      <c r="D5860" s="1">
        <v>46020</v>
      </c>
      <c r="E5860" t="s">
        <v>922</v>
      </c>
      <c r="F5860" t="s">
        <v>503</v>
      </c>
      <c r="G5860">
        <v>1</v>
      </c>
      <c r="H5860">
        <v>310.33999999999997</v>
      </c>
      <c r="I5860">
        <v>20</v>
      </c>
      <c r="J5860">
        <v>35</v>
      </c>
      <c r="K5860" t="s">
        <v>18</v>
      </c>
      <c r="L5860" t="s">
        <v>19</v>
      </c>
      <c r="M5860" t="s">
        <v>30</v>
      </c>
      <c r="N5860" t="s">
        <v>22</v>
      </c>
      <c r="O5860" t="s">
        <v>242</v>
      </c>
      <c r="P5860" t="s">
        <v>5065</v>
      </c>
      <c r="Q5860" t="s">
        <v>4396</v>
      </c>
      <c r="R5860" t="s">
        <v>4412</v>
      </c>
      <c r="S5860" t="s">
        <v>4391</v>
      </c>
      <c r="T5860" t="s">
        <v>5066</v>
      </c>
      <c r="U5860" t="s">
        <v>5067</v>
      </c>
      <c r="V5860">
        <v>2005</v>
      </c>
      <c r="W5860" s="1">
        <v>45522</v>
      </c>
      <c r="X5860" t="s">
        <v>4404</v>
      </c>
      <c r="Y5860" t="s">
        <v>3990</v>
      </c>
      <c r="Z5860" t="s">
        <v>3977</v>
      </c>
      <c r="AA5860" t="s">
        <v>3991</v>
      </c>
      <c r="AB5860" t="s">
        <v>3989</v>
      </c>
      <c r="AC5860" t="s">
        <v>3974</v>
      </c>
      <c r="AD5860">
        <v>190.09</v>
      </c>
      <c r="AE5860">
        <v>279.86</v>
      </c>
      <c r="AF5860" t="s">
        <v>3975</v>
      </c>
      <c r="AG5860" s="1"/>
      <c r="AJ5860" t="s">
        <v>3975</v>
      </c>
      <c r="AK5860" t="s">
        <v>5222</v>
      </c>
      <c r="AL5860" s="1">
        <v>45809</v>
      </c>
      <c r="AM5860" s="1">
        <v>45857</v>
      </c>
      <c r="AN5860" t="s">
        <v>19</v>
      </c>
      <c r="AO5860">
        <v>310.33999999999997</v>
      </c>
      <c r="AP5860">
        <v>0.2</v>
      </c>
      <c r="AQ5860">
        <v>62.067999999999998</v>
      </c>
      <c r="AR5860">
        <v>248.27199999999999</v>
      </c>
      <c r="AS5860">
        <v>283.27199999999999</v>
      </c>
      <c r="AT5860">
        <v>190.09</v>
      </c>
      <c r="AU5860">
        <v>23.181999999999988</v>
      </c>
      <c r="AV5860">
        <v>4</v>
      </c>
      <c r="AW5860">
        <v>5</v>
      </c>
    </row>
    <row r="5861" spans="1:49" x14ac:dyDescent="0.3">
      <c r="A5861" t="s">
        <v>7719</v>
      </c>
      <c r="B5861" s="1">
        <v>45787</v>
      </c>
      <c r="C5861" s="1">
        <v>45879</v>
      </c>
      <c r="D5861" s="1"/>
      <c r="E5861" t="s">
        <v>2060</v>
      </c>
      <c r="F5861" t="s">
        <v>1124</v>
      </c>
      <c r="G5861">
        <v>2</v>
      </c>
      <c r="H5861">
        <v>9.52</v>
      </c>
      <c r="I5861">
        <v>5</v>
      </c>
      <c r="J5861">
        <v>25</v>
      </c>
      <c r="K5861" t="s">
        <v>42</v>
      </c>
      <c r="L5861" t="s">
        <v>19</v>
      </c>
      <c r="M5861" t="s">
        <v>36</v>
      </c>
      <c r="N5861" t="s">
        <v>22</v>
      </c>
      <c r="O5861" t="s">
        <v>22</v>
      </c>
      <c r="P5861" t="s">
        <v>4724</v>
      </c>
      <c r="Q5861" t="s">
        <v>4384</v>
      </c>
      <c r="R5861" t="s">
        <v>4401</v>
      </c>
      <c r="S5861" t="s">
        <v>4398</v>
      </c>
      <c r="T5861" t="s">
        <v>4725</v>
      </c>
      <c r="U5861" t="s">
        <v>8558</v>
      </c>
      <c r="V5861">
        <v>1972</v>
      </c>
      <c r="W5861" s="1">
        <v>44812</v>
      </c>
      <c r="X5861" t="s">
        <v>4404</v>
      </c>
      <c r="Y5861" t="s">
        <v>4114</v>
      </c>
      <c r="Z5861" t="s">
        <v>3994</v>
      </c>
      <c r="AA5861" t="s">
        <v>4077</v>
      </c>
      <c r="AB5861" t="s">
        <v>3983</v>
      </c>
      <c r="AC5861" t="s">
        <v>3974</v>
      </c>
      <c r="AD5861">
        <v>6.42</v>
      </c>
      <c r="AE5861">
        <v>8.9499999999999993</v>
      </c>
      <c r="AF5861" t="s">
        <v>3975</v>
      </c>
      <c r="AG5861" s="1"/>
      <c r="AJ5861" t="s">
        <v>3975</v>
      </c>
      <c r="AL5861" s="1"/>
      <c r="AM5861" s="1"/>
      <c r="AO5861">
        <v>19.04</v>
      </c>
      <c r="AP5861">
        <v>0.05</v>
      </c>
      <c r="AQ5861">
        <v>0.95199999999999996</v>
      </c>
      <c r="AR5861">
        <v>18.088000000000001</v>
      </c>
      <c r="AS5861">
        <v>43.088000000000001</v>
      </c>
      <c r="AT5861">
        <v>12.84</v>
      </c>
      <c r="AU5861">
        <v>-19.751999999999999</v>
      </c>
      <c r="AW5861">
        <v>92</v>
      </c>
    </row>
    <row r="5862" spans="1:49" x14ac:dyDescent="0.3">
      <c r="A5862" t="s">
        <v>7720</v>
      </c>
      <c r="B5862" s="1">
        <v>45798</v>
      </c>
      <c r="C5862" s="1">
        <v>45805</v>
      </c>
      <c r="D5862" s="1">
        <v>45808</v>
      </c>
      <c r="E5862" t="s">
        <v>358</v>
      </c>
      <c r="F5862" t="s">
        <v>222</v>
      </c>
      <c r="G5862">
        <v>5</v>
      </c>
      <c r="H5862">
        <v>76.92</v>
      </c>
      <c r="I5862">
        <v>15</v>
      </c>
      <c r="J5862">
        <v>50</v>
      </c>
      <c r="K5862" t="s">
        <v>35</v>
      </c>
      <c r="L5862" t="s">
        <v>19</v>
      </c>
      <c r="M5862" t="s">
        <v>47</v>
      </c>
      <c r="N5862" t="s">
        <v>22</v>
      </c>
      <c r="O5862" t="s">
        <v>81</v>
      </c>
      <c r="P5862" t="s">
        <v>4426</v>
      </c>
      <c r="Q5862" t="s">
        <v>4384</v>
      </c>
      <c r="R5862" t="s">
        <v>4412</v>
      </c>
      <c r="S5862" t="s">
        <v>4434</v>
      </c>
      <c r="T5862" t="s">
        <v>4672</v>
      </c>
      <c r="U5862" t="s">
        <v>8526</v>
      </c>
      <c r="V5862">
        <v>1982</v>
      </c>
      <c r="W5862" s="1">
        <v>44796</v>
      </c>
      <c r="X5862" t="s">
        <v>22</v>
      </c>
      <c r="Y5862" t="s">
        <v>4092</v>
      </c>
      <c r="Z5862" t="s">
        <v>4014</v>
      </c>
      <c r="AA5862" t="s">
        <v>4015</v>
      </c>
      <c r="AB5862" t="s">
        <v>3979</v>
      </c>
      <c r="AC5862" t="s">
        <v>3974</v>
      </c>
      <c r="AD5862">
        <v>59.73</v>
      </c>
      <c r="AE5862">
        <v>71.77</v>
      </c>
      <c r="AF5862" t="s">
        <v>3975</v>
      </c>
      <c r="AG5862" s="1"/>
      <c r="AJ5862" t="s">
        <v>3975</v>
      </c>
      <c r="AK5862" t="s">
        <v>5222</v>
      </c>
      <c r="AL5862" s="1">
        <v>45436</v>
      </c>
      <c r="AM5862" s="1">
        <v>45489</v>
      </c>
      <c r="AN5862" t="s">
        <v>19</v>
      </c>
      <c r="AO5862">
        <v>384.6</v>
      </c>
      <c r="AP5862">
        <v>0.15</v>
      </c>
      <c r="AQ5862">
        <v>57.69</v>
      </c>
      <c r="AR5862">
        <v>326.91000000000003</v>
      </c>
      <c r="AS5862">
        <v>376.91</v>
      </c>
      <c r="AT5862">
        <v>298.64999999999998</v>
      </c>
      <c r="AU5862">
        <v>-21.739999999999952</v>
      </c>
      <c r="AV5862">
        <v>3</v>
      </c>
      <c r="AW5862">
        <v>7</v>
      </c>
    </row>
    <row r="5863" spans="1:49" x14ac:dyDescent="0.3">
      <c r="A5863" t="s">
        <v>7721</v>
      </c>
      <c r="B5863" s="1">
        <v>45733</v>
      </c>
      <c r="C5863" s="1">
        <v>45735</v>
      </c>
      <c r="D5863" s="1">
        <v>45736</v>
      </c>
      <c r="E5863" t="s">
        <v>975</v>
      </c>
      <c r="F5863" t="s">
        <v>260</v>
      </c>
      <c r="G5863">
        <v>3</v>
      </c>
      <c r="H5863">
        <v>27.72</v>
      </c>
      <c r="I5863">
        <v>0</v>
      </c>
      <c r="J5863">
        <v>50</v>
      </c>
      <c r="K5863" t="s">
        <v>18</v>
      </c>
      <c r="L5863" t="s">
        <v>19</v>
      </c>
      <c r="M5863" t="s">
        <v>47</v>
      </c>
      <c r="N5863" t="s">
        <v>22</v>
      </c>
      <c r="O5863" t="s">
        <v>77</v>
      </c>
      <c r="P5863" t="s">
        <v>4646</v>
      </c>
      <c r="Q5863" t="s">
        <v>4396</v>
      </c>
      <c r="R5863" t="s">
        <v>4390</v>
      </c>
      <c r="S5863" t="s">
        <v>4391</v>
      </c>
      <c r="T5863" t="s">
        <v>8516</v>
      </c>
      <c r="U5863" t="s">
        <v>4647</v>
      </c>
      <c r="V5863">
        <v>1997</v>
      </c>
      <c r="W5863" s="1">
        <v>44756</v>
      </c>
      <c r="X5863" t="s">
        <v>4388</v>
      </c>
      <c r="Y5863" t="s">
        <v>4076</v>
      </c>
      <c r="Z5863" t="s">
        <v>3994</v>
      </c>
      <c r="AA5863" t="s">
        <v>4077</v>
      </c>
      <c r="AB5863" t="s">
        <v>4000</v>
      </c>
      <c r="AC5863" t="s">
        <v>3985</v>
      </c>
      <c r="AD5863">
        <v>19.809999999999999</v>
      </c>
      <c r="AE5863">
        <v>27.25</v>
      </c>
      <c r="AF5863" t="s">
        <v>3975</v>
      </c>
      <c r="AG5863" s="1"/>
      <c r="AJ5863" t="s">
        <v>3975</v>
      </c>
      <c r="AK5863" t="s">
        <v>5224</v>
      </c>
      <c r="AL5863" s="1">
        <v>45921</v>
      </c>
      <c r="AM5863" s="1">
        <v>45978</v>
      </c>
      <c r="AN5863" t="s">
        <v>5225</v>
      </c>
      <c r="AO5863">
        <v>83.16</v>
      </c>
      <c r="AP5863">
        <v>0</v>
      </c>
      <c r="AQ5863">
        <v>0</v>
      </c>
      <c r="AR5863">
        <v>83.16</v>
      </c>
      <c r="AS5863">
        <v>133.16</v>
      </c>
      <c r="AT5863">
        <v>59.429999999999993</v>
      </c>
      <c r="AU5863">
        <v>-26.269999999999996</v>
      </c>
      <c r="AV5863">
        <v>1</v>
      </c>
      <c r="AW5863">
        <v>2</v>
      </c>
    </row>
    <row r="5864" spans="1:49" x14ac:dyDescent="0.3">
      <c r="A5864" t="s">
        <v>7722</v>
      </c>
      <c r="B5864" s="1">
        <v>45760</v>
      </c>
      <c r="C5864" s="1">
        <v>45763</v>
      </c>
      <c r="D5864" s="1">
        <v>45768</v>
      </c>
      <c r="E5864" t="s">
        <v>722</v>
      </c>
      <c r="F5864" t="s">
        <v>503</v>
      </c>
      <c r="G5864">
        <v>3</v>
      </c>
      <c r="H5864">
        <v>250.45</v>
      </c>
      <c r="I5864">
        <v>5</v>
      </c>
      <c r="J5864">
        <v>15</v>
      </c>
      <c r="K5864" t="s">
        <v>60</v>
      </c>
      <c r="L5864" t="s">
        <v>19</v>
      </c>
      <c r="M5864" t="s">
        <v>30</v>
      </c>
      <c r="N5864" t="s">
        <v>37</v>
      </c>
      <c r="O5864" t="s">
        <v>22</v>
      </c>
      <c r="P5864" t="s">
        <v>4383</v>
      </c>
      <c r="Q5864" t="s">
        <v>4396</v>
      </c>
      <c r="R5864" t="s">
        <v>4409</v>
      </c>
      <c r="S5864" t="s">
        <v>4386</v>
      </c>
      <c r="T5864" t="s">
        <v>5201</v>
      </c>
      <c r="U5864" t="s">
        <v>8832</v>
      </c>
      <c r="V5864">
        <v>1982</v>
      </c>
      <c r="W5864" s="1">
        <v>44837</v>
      </c>
      <c r="X5864" t="s">
        <v>4419</v>
      </c>
      <c r="Y5864" t="s">
        <v>3990</v>
      </c>
      <c r="Z5864" t="s">
        <v>3977</v>
      </c>
      <c r="AA5864" t="s">
        <v>3991</v>
      </c>
      <c r="AB5864" t="s">
        <v>3989</v>
      </c>
      <c r="AC5864" t="s">
        <v>3974</v>
      </c>
      <c r="AD5864">
        <v>190.09</v>
      </c>
      <c r="AE5864">
        <v>279.86</v>
      </c>
      <c r="AF5864" t="s">
        <v>3975</v>
      </c>
      <c r="AG5864" s="1"/>
      <c r="AJ5864" t="s">
        <v>3975</v>
      </c>
      <c r="AL5864" s="1"/>
      <c r="AM5864" s="1"/>
      <c r="AO5864">
        <v>751.34999999999991</v>
      </c>
      <c r="AP5864">
        <v>0.05</v>
      </c>
      <c r="AQ5864">
        <v>37.567499999999995</v>
      </c>
      <c r="AR5864">
        <v>713.78249999999991</v>
      </c>
      <c r="AS5864">
        <v>728.78249999999991</v>
      </c>
      <c r="AT5864">
        <v>570.27</v>
      </c>
      <c r="AU5864">
        <v>128.51249999999993</v>
      </c>
      <c r="AV5864">
        <v>5</v>
      </c>
      <c r="AW5864">
        <v>3</v>
      </c>
    </row>
    <row r="5865" spans="1:49" x14ac:dyDescent="0.3">
      <c r="A5865" t="s">
        <v>7723</v>
      </c>
      <c r="B5865" s="1">
        <v>45830</v>
      </c>
      <c r="C5865" s="1">
        <v>45833</v>
      </c>
      <c r="D5865" s="1">
        <v>45836</v>
      </c>
      <c r="E5865" t="s">
        <v>311</v>
      </c>
      <c r="F5865" t="s">
        <v>1374</v>
      </c>
      <c r="G5865">
        <v>1</v>
      </c>
      <c r="H5865">
        <v>32.33</v>
      </c>
      <c r="I5865">
        <v>30</v>
      </c>
      <c r="J5865">
        <v>0</v>
      </c>
      <c r="K5865" t="s">
        <v>18</v>
      </c>
      <c r="L5865" t="s">
        <v>19</v>
      </c>
      <c r="M5865" t="s">
        <v>20</v>
      </c>
      <c r="N5865" t="s">
        <v>22</v>
      </c>
      <c r="O5865" t="s">
        <v>22</v>
      </c>
      <c r="P5865" t="s">
        <v>4633</v>
      </c>
      <c r="Q5865" t="s">
        <v>4396</v>
      </c>
      <c r="R5865" t="s">
        <v>4416</v>
      </c>
      <c r="S5865" t="s">
        <v>4398</v>
      </c>
      <c r="T5865" t="s">
        <v>5029</v>
      </c>
      <c r="U5865" t="s">
        <v>8727</v>
      </c>
      <c r="V5865">
        <v>1986</v>
      </c>
      <c r="W5865" s="1">
        <v>45386</v>
      </c>
      <c r="X5865" t="s">
        <v>4388</v>
      </c>
      <c r="Y5865" t="s">
        <v>4013</v>
      </c>
      <c r="Z5865" t="s">
        <v>4014</v>
      </c>
      <c r="AA5865" t="s">
        <v>4015</v>
      </c>
      <c r="AB5865" t="s">
        <v>4009</v>
      </c>
      <c r="AC5865" t="s">
        <v>3992</v>
      </c>
      <c r="AD5865">
        <v>26.41</v>
      </c>
      <c r="AE5865">
        <v>35.51</v>
      </c>
      <c r="AF5865" t="s">
        <v>3975</v>
      </c>
      <c r="AG5865" s="1"/>
      <c r="AJ5865" t="s">
        <v>3975</v>
      </c>
      <c r="AL5865" s="1"/>
      <c r="AM5865" s="1"/>
      <c r="AO5865">
        <v>32.33</v>
      </c>
      <c r="AP5865">
        <v>0.3</v>
      </c>
      <c r="AQ5865">
        <v>9.6989999999999998</v>
      </c>
      <c r="AR5865">
        <v>22.631</v>
      </c>
      <c r="AS5865">
        <v>22.631</v>
      </c>
      <c r="AT5865">
        <v>26.41</v>
      </c>
      <c r="AU5865">
        <v>-3.7789999999999999</v>
      </c>
      <c r="AV5865">
        <v>3</v>
      </c>
      <c r="AW5865">
        <v>3</v>
      </c>
    </row>
    <row r="5866" spans="1:49" x14ac:dyDescent="0.3">
      <c r="A5866" t="s">
        <v>7724</v>
      </c>
      <c r="B5866" s="1">
        <v>45710</v>
      </c>
      <c r="C5866" s="1">
        <v>45713</v>
      </c>
      <c r="D5866" s="1">
        <v>45660</v>
      </c>
      <c r="E5866" t="s">
        <v>158</v>
      </c>
      <c r="F5866" t="s">
        <v>848</v>
      </c>
      <c r="G5866">
        <v>1</v>
      </c>
      <c r="H5866">
        <v>158.68</v>
      </c>
      <c r="I5866">
        <v>25</v>
      </c>
      <c r="J5866">
        <v>35</v>
      </c>
      <c r="K5866" t="s">
        <v>18</v>
      </c>
      <c r="L5866" t="s">
        <v>26</v>
      </c>
      <c r="M5866" t="s">
        <v>20</v>
      </c>
      <c r="N5866" t="s">
        <v>22</v>
      </c>
      <c r="O5866" t="s">
        <v>22</v>
      </c>
      <c r="P5866" t="s">
        <v>4500</v>
      </c>
      <c r="Q5866" t="s">
        <v>4396</v>
      </c>
      <c r="R5866" t="s">
        <v>4459</v>
      </c>
      <c r="S5866" t="s">
        <v>4386</v>
      </c>
      <c r="T5866" t="s">
        <v>4781</v>
      </c>
      <c r="U5866" t="s">
        <v>4782</v>
      </c>
      <c r="V5866">
        <v>1975</v>
      </c>
      <c r="W5866" s="1">
        <v>44842</v>
      </c>
      <c r="X5866" t="s">
        <v>4404</v>
      </c>
      <c r="Y5866" t="s">
        <v>4076</v>
      </c>
      <c r="Z5866" t="s">
        <v>3994</v>
      </c>
      <c r="AA5866" t="s">
        <v>4077</v>
      </c>
      <c r="AB5866" t="s">
        <v>4000</v>
      </c>
      <c r="AC5866" t="s">
        <v>3997</v>
      </c>
      <c r="AD5866">
        <v>128.63999999999999</v>
      </c>
      <c r="AE5866">
        <v>173.44</v>
      </c>
      <c r="AF5866" t="s">
        <v>3975</v>
      </c>
      <c r="AG5866" s="1"/>
      <c r="AJ5866" t="s">
        <v>3975</v>
      </c>
      <c r="AL5866" s="1"/>
      <c r="AM5866" s="1"/>
      <c r="AO5866">
        <v>158.68</v>
      </c>
      <c r="AP5866">
        <v>0.25</v>
      </c>
      <c r="AQ5866">
        <v>39.67</v>
      </c>
      <c r="AR5866">
        <v>119.01</v>
      </c>
      <c r="AS5866">
        <v>154.01</v>
      </c>
      <c r="AT5866">
        <v>128.63999999999999</v>
      </c>
      <c r="AU5866">
        <v>-44.629999999999981</v>
      </c>
      <c r="AV5866">
        <v>-53</v>
      </c>
      <c r="AW5866">
        <v>3</v>
      </c>
    </row>
    <row r="5867" spans="1:49" x14ac:dyDescent="0.3">
      <c r="A5867" t="s">
        <v>7725</v>
      </c>
      <c r="B5867" s="1">
        <v>45917</v>
      </c>
      <c r="C5867" s="1">
        <v>45920</v>
      </c>
      <c r="D5867" s="1">
        <v>45922</v>
      </c>
      <c r="E5867" t="s">
        <v>734</v>
      </c>
      <c r="F5867" t="s">
        <v>251</v>
      </c>
      <c r="G5867">
        <v>1</v>
      </c>
      <c r="H5867">
        <v>189.59</v>
      </c>
      <c r="I5867">
        <v>15</v>
      </c>
      <c r="J5867">
        <v>15</v>
      </c>
      <c r="K5867" t="s">
        <v>42</v>
      </c>
      <c r="L5867" t="s">
        <v>43</v>
      </c>
      <c r="M5867" t="s">
        <v>47</v>
      </c>
      <c r="N5867" t="s">
        <v>22</v>
      </c>
      <c r="O5867" t="s">
        <v>77</v>
      </c>
      <c r="P5867" t="s">
        <v>4902</v>
      </c>
      <c r="Q5867" t="s">
        <v>4384</v>
      </c>
      <c r="R5867" t="s">
        <v>4424</v>
      </c>
      <c r="S5867" t="s">
        <v>4398</v>
      </c>
      <c r="T5867" t="s">
        <v>5077</v>
      </c>
      <c r="U5867" t="s">
        <v>8756</v>
      </c>
      <c r="V5867">
        <v>1986</v>
      </c>
      <c r="W5867" s="1">
        <v>45477</v>
      </c>
      <c r="X5867" t="s">
        <v>4388</v>
      </c>
      <c r="Y5867" t="s">
        <v>4098</v>
      </c>
      <c r="Z5867" t="s">
        <v>3994</v>
      </c>
      <c r="AA5867" t="s">
        <v>3995</v>
      </c>
      <c r="AB5867" t="s">
        <v>3979</v>
      </c>
      <c r="AC5867" t="s">
        <v>3985</v>
      </c>
      <c r="AD5867">
        <v>133.01</v>
      </c>
      <c r="AE5867">
        <v>169.51</v>
      </c>
      <c r="AF5867" t="s">
        <v>3975</v>
      </c>
      <c r="AG5867" s="1"/>
      <c r="AJ5867" t="s">
        <v>3975</v>
      </c>
      <c r="AK5867" t="s">
        <v>5224</v>
      </c>
      <c r="AL5867" s="1">
        <v>45921</v>
      </c>
      <c r="AM5867" s="1">
        <v>45978</v>
      </c>
      <c r="AN5867" t="s">
        <v>5225</v>
      </c>
      <c r="AO5867">
        <v>189.59</v>
      </c>
      <c r="AP5867">
        <v>0.15</v>
      </c>
      <c r="AQ5867">
        <v>28.438500000000001</v>
      </c>
      <c r="AR5867">
        <v>161.1515</v>
      </c>
      <c r="AS5867">
        <v>176.1515</v>
      </c>
      <c r="AT5867">
        <v>133.01</v>
      </c>
      <c r="AU5867">
        <v>13.141500000000008</v>
      </c>
      <c r="AV5867">
        <v>2</v>
      </c>
      <c r="AW5867">
        <v>3</v>
      </c>
    </row>
    <row r="5868" spans="1:49" x14ac:dyDescent="0.3">
      <c r="A5868" t="s">
        <v>7726</v>
      </c>
      <c r="B5868" s="1">
        <v>45754</v>
      </c>
      <c r="C5868" s="1">
        <v>45965</v>
      </c>
      <c r="D5868" s="1">
        <v>45765</v>
      </c>
      <c r="E5868" t="s">
        <v>901</v>
      </c>
      <c r="F5868" t="s">
        <v>507</v>
      </c>
      <c r="G5868">
        <v>4</v>
      </c>
      <c r="H5868">
        <v>222.91</v>
      </c>
      <c r="I5868">
        <v>25</v>
      </c>
      <c r="J5868">
        <v>25</v>
      </c>
      <c r="K5868" t="s">
        <v>42</v>
      </c>
      <c r="L5868" t="s">
        <v>26</v>
      </c>
      <c r="M5868" t="s">
        <v>20</v>
      </c>
      <c r="N5868" t="s">
        <v>37</v>
      </c>
      <c r="O5868" t="s">
        <v>22</v>
      </c>
      <c r="P5868" t="s">
        <v>4463</v>
      </c>
      <c r="Q5868" t="s">
        <v>4384</v>
      </c>
      <c r="R5868" t="s">
        <v>4459</v>
      </c>
      <c r="S5868" t="s">
        <v>4386</v>
      </c>
      <c r="T5868" t="s">
        <v>4468</v>
      </c>
      <c r="U5868" t="s">
        <v>4469</v>
      </c>
      <c r="V5868">
        <v>1986</v>
      </c>
      <c r="W5868" s="1">
        <v>45915</v>
      </c>
      <c r="X5868" t="s">
        <v>4419</v>
      </c>
      <c r="Y5868" t="s">
        <v>4046</v>
      </c>
      <c r="Z5868" t="s">
        <v>4014</v>
      </c>
      <c r="AA5868" t="s">
        <v>4015</v>
      </c>
      <c r="AB5868" t="s">
        <v>4020</v>
      </c>
      <c r="AC5868" t="s">
        <v>3992</v>
      </c>
      <c r="AD5868">
        <v>174.75</v>
      </c>
      <c r="AE5868">
        <v>250.74</v>
      </c>
      <c r="AF5868" t="s">
        <v>3975</v>
      </c>
      <c r="AG5868" s="1"/>
      <c r="AJ5868" t="s">
        <v>3975</v>
      </c>
      <c r="AL5868" s="1"/>
      <c r="AM5868" s="1"/>
      <c r="AO5868">
        <v>891.64</v>
      </c>
      <c r="AP5868">
        <v>0.25</v>
      </c>
      <c r="AQ5868">
        <v>222.91</v>
      </c>
      <c r="AR5868">
        <v>668.73</v>
      </c>
      <c r="AS5868">
        <v>693.73</v>
      </c>
      <c r="AT5868">
        <v>699</v>
      </c>
      <c r="AU5868">
        <v>-55.269999999999982</v>
      </c>
      <c r="AV5868">
        <v>-200</v>
      </c>
      <c r="AW5868">
        <v>211</v>
      </c>
    </row>
    <row r="5869" spans="1:49" x14ac:dyDescent="0.3">
      <c r="A5869" t="s">
        <v>7727</v>
      </c>
      <c r="B5869" s="1">
        <v>45806</v>
      </c>
      <c r="C5869" s="1">
        <v>45722</v>
      </c>
      <c r="D5869" s="1">
        <v>45818</v>
      </c>
      <c r="E5869" t="s">
        <v>493</v>
      </c>
      <c r="F5869" t="s">
        <v>378</v>
      </c>
      <c r="G5869">
        <v>1</v>
      </c>
      <c r="H5869">
        <v>81.239999999999995</v>
      </c>
      <c r="I5869">
        <v>5</v>
      </c>
      <c r="J5869">
        <v>25</v>
      </c>
      <c r="K5869" t="s">
        <v>60</v>
      </c>
      <c r="L5869" t="s">
        <v>26</v>
      </c>
      <c r="M5869" t="s">
        <v>30</v>
      </c>
      <c r="N5869" t="s">
        <v>22</v>
      </c>
      <c r="O5869" t="s">
        <v>85</v>
      </c>
      <c r="P5869" t="s">
        <v>4461</v>
      </c>
      <c r="Q5869" t="s">
        <v>4396</v>
      </c>
      <c r="R5869" t="s">
        <v>4424</v>
      </c>
      <c r="S5869" t="s">
        <v>4398</v>
      </c>
      <c r="T5869" t="s">
        <v>5148</v>
      </c>
      <c r="U5869" t="s">
        <v>8806</v>
      </c>
      <c r="V5869">
        <v>1976</v>
      </c>
      <c r="W5869" s="1">
        <v>45662</v>
      </c>
      <c r="X5869" t="s">
        <v>4388</v>
      </c>
      <c r="Y5869" t="s">
        <v>4041</v>
      </c>
      <c r="Z5869" t="s">
        <v>3987</v>
      </c>
      <c r="AA5869" t="s">
        <v>4026</v>
      </c>
      <c r="AB5869" t="s">
        <v>4032</v>
      </c>
      <c r="AC5869" t="s">
        <v>3980</v>
      </c>
      <c r="AD5869">
        <v>53.2</v>
      </c>
      <c r="AE5869">
        <v>76.59</v>
      </c>
      <c r="AF5869" t="s">
        <v>3975</v>
      </c>
      <c r="AG5869" s="1"/>
      <c r="AJ5869" t="s">
        <v>3975</v>
      </c>
      <c r="AK5869" t="s">
        <v>5224</v>
      </c>
      <c r="AL5869" s="1">
        <v>45773</v>
      </c>
      <c r="AM5869" s="1">
        <v>45787</v>
      </c>
      <c r="AN5869" t="s">
        <v>43</v>
      </c>
      <c r="AO5869">
        <v>81.239999999999995</v>
      </c>
      <c r="AP5869">
        <v>0.05</v>
      </c>
      <c r="AQ5869">
        <v>4.0620000000000003</v>
      </c>
      <c r="AR5869">
        <v>77.177999999999997</v>
      </c>
      <c r="AS5869">
        <v>102.178</v>
      </c>
      <c r="AT5869">
        <v>53.2</v>
      </c>
      <c r="AU5869">
        <v>-1.0220000000000056</v>
      </c>
      <c r="AV5869">
        <v>96</v>
      </c>
      <c r="AW5869">
        <v>-84</v>
      </c>
    </row>
    <row r="5870" spans="1:49" x14ac:dyDescent="0.3">
      <c r="A5870" t="s">
        <v>7728</v>
      </c>
      <c r="B5870" s="1">
        <v>45774</v>
      </c>
      <c r="C5870" s="1">
        <v>45776</v>
      </c>
      <c r="D5870" s="1">
        <v>45779</v>
      </c>
      <c r="E5870" t="s">
        <v>2400</v>
      </c>
      <c r="F5870" t="s">
        <v>578</v>
      </c>
      <c r="G5870">
        <v>1</v>
      </c>
      <c r="H5870">
        <v>12.93</v>
      </c>
      <c r="I5870">
        <v>1</v>
      </c>
      <c r="J5870">
        <v>35</v>
      </c>
      <c r="K5870" t="s">
        <v>60</v>
      </c>
      <c r="L5870" t="s">
        <v>26</v>
      </c>
      <c r="M5870" t="s">
        <v>20</v>
      </c>
      <c r="N5870" t="s">
        <v>22</v>
      </c>
      <c r="O5870" t="s">
        <v>219</v>
      </c>
      <c r="P5870" t="s">
        <v>4503</v>
      </c>
      <c r="Q5870" t="s">
        <v>4396</v>
      </c>
      <c r="R5870" t="s">
        <v>4416</v>
      </c>
      <c r="S5870" t="s">
        <v>4434</v>
      </c>
      <c r="T5870" t="s">
        <v>4713</v>
      </c>
      <c r="U5870" t="s">
        <v>8547</v>
      </c>
      <c r="V5870">
        <v>1994</v>
      </c>
      <c r="W5870" s="1">
        <v>45712</v>
      </c>
      <c r="X5870" t="s">
        <v>4404</v>
      </c>
      <c r="Y5870" t="s">
        <v>4122</v>
      </c>
      <c r="Z5870" t="s">
        <v>3971</v>
      </c>
      <c r="AA5870" t="s">
        <v>3972</v>
      </c>
      <c r="AB5870" t="s">
        <v>4020</v>
      </c>
      <c r="AC5870" t="s">
        <v>3985</v>
      </c>
      <c r="AD5870">
        <v>8.74</v>
      </c>
      <c r="AE5870">
        <v>12.92</v>
      </c>
      <c r="AF5870" t="s">
        <v>3975</v>
      </c>
      <c r="AG5870" s="1"/>
      <c r="AJ5870" t="s">
        <v>3975</v>
      </c>
      <c r="AK5870" t="s">
        <v>5223</v>
      </c>
      <c r="AL5870" s="1">
        <v>45375</v>
      </c>
      <c r="AM5870" s="1">
        <v>45413</v>
      </c>
      <c r="AN5870" t="s">
        <v>26</v>
      </c>
      <c r="AO5870">
        <v>12.93</v>
      </c>
      <c r="AP5870">
        <v>0.01</v>
      </c>
      <c r="AQ5870">
        <v>0.1293</v>
      </c>
      <c r="AR5870">
        <v>12.800699999999999</v>
      </c>
      <c r="AS5870">
        <v>47.800699999999999</v>
      </c>
      <c r="AT5870">
        <v>8.74</v>
      </c>
      <c r="AU5870">
        <v>-30.939300000000003</v>
      </c>
      <c r="AV5870">
        <v>3</v>
      </c>
      <c r="AW5870">
        <v>2</v>
      </c>
    </row>
    <row r="5871" spans="1:49" x14ac:dyDescent="0.3">
      <c r="A5871" t="s">
        <v>7729</v>
      </c>
      <c r="B5871" s="1">
        <v>45975</v>
      </c>
      <c r="C5871" s="1">
        <v>45979</v>
      </c>
      <c r="D5871" s="1">
        <v>45983</v>
      </c>
      <c r="E5871" t="s">
        <v>586</v>
      </c>
      <c r="F5871" t="s">
        <v>188</v>
      </c>
      <c r="G5871">
        <v>1</v>
      </c>
      <c r="H5871">
        <v>33.28</v>
      </c>
      <c r="I5871">
        <v>5</v>
      </c>
      <c r="J5871">
        <v>15</v>
      </c>
      <c r="K5871" t="s">
        <v>18</v>
      </c>
      <c r="L5871" t="s">
        <v>26</v>
      </c>
      <c r="M5871" t="s">
        <v>30</v>
      </c>
      <c r="N5871" t="s">
        <v>21</v>
      </c>
      <c r="O5871" t="s">
        <v>94</v>
      </c>
      <c r="P5871" t="s">
        <v>4610</v>
      </c>
      <c r="Q5871" t="s">
        <v>4384</v>
      </c>
      <c r="R5871" t="s">
        <v>4390</v>
      </c>
      <c r="S5871" t="s">
        <v>4406</v>
      </c>
      <c r="T5871" t="s">
        <v>4611</v>
      </c>
      <c r="U5871" t="s">
        <v>8498</v>
      </c>
      <c r="V5871">
        <v>1990</v>
      </c>
      <c r="W5871" s="1">
        <v>44610</v>
      </c>
      <c r="X5871" t="s">
        <v>4404</v>
      </c>
      <c r="Y5871" t="s">
        <v>4060</v>
      </c>
      <c r="Z5871" t="s">
        <v>4014</v>
      </c>
      <c r="AA5871" t="s">
        <v>4049</v>
      </c>
      <c r="AB5871" t="s">
        <v>4000</v>
      </c>
      <c r="AC5871" t="s">
        <v>3992</v>
      </c>
      <c r="AD5871">
        <v>32.24</v>
      </c>
      <c r="AE5871">
        <v>38.15</v>
      </c>
      <c r="AF5871" t="s">
        <v>3975</v>
      </c>
      <c r="AG5871" s="1"/>
      <c r="AJ5871" t="s">
        <v>3975</v>
      </c>
      <c r="AK5871" t="s">
        <v>5223</v>
      </c>
      <c r="AL5871" s="1">
        <v>45537</v>
      </c>
      <c r="AM5871" s="1">
        <v>45567</v>
      </c>
      <c r="AN5871" t="s">
        <v>5225</v>
      </c>
      <c r="AO5871">
        <v>33.28</v>
      </c>
      <c r="AP5871">
        <v>0.05</v>
      </c>
      <c r="AQ5871">
        <v>1.6640000000000001</v>
      </c>
      <c r="AR5871">
        <v>31.616</v>
      </c>
      <c r="AS5871">
        <v>46.616</v>
      </c>
      <c r="AT5871">
        <v>32.24</v>
      </c>
      <c r="AU5871">
        <v>-15.624000000000002</v>
      </c>
      <c r="AV5871">
        <v>4</v>
      </c>
      <c r="AW5871">
        <v>4</v>
      </c>
    </row>
    <row r="5872" spans="1:49" x14ac:dyDescent="0.3">
      <c r="A5872" t="s">
        <v>7730</v>
      </c>
      <c r="B5872" s="1">
        <v>45733</v>
      </c>
      <c r="C5872" s="1">
        <v>45743</v>
      </c>
      <c r="D5872" s="1">
        <v>45720</v>
      </c>
      <c r="E5872" t="s">
        <v>1813</v>
      </c>
      <c r="F5872" t="s">
        <v>1114</v>
      </c>
      <c r="G5872">
        <v>1</v>
      </c>
      <c r="H5872">
        <v>71.739999999999995</v>
      </c>
      <c r="I5872">
        <v>0</v>
      </c>
      <c r="J5872">
        <v>35</v>
      </c>
      <c r="K5872" t="s">
        <v>35</v>
      </c>
      <c r="L5872" t="s">
        <v>26</v>
      </c>
      <c r="M5872" t="s">
        <v>36</v>
      </c>
      <c r="N5872" t="s">
        <v>22</v>
      </c>
      <c r="O5872" t="s">
        <v>22</v>
      </c>
      <c r="P5872" t="s">
        <v>4635</v>
      </c>
      <c r="Q5872" t="s">
        <v>4396</v>
      </c>
      <c r="R5872" t="s">
        <v>4412</v>
      </c>
      <c r="S5872" t="s">
        <v>4406</v>
      </c>
      <c r="T5872" t="s">
        <v>4636</v>
      </c>
      <c r="U5872" t="s">
        <v>8512</v>
      </c>
      <c r="V5872">
        <v>1990</v>
      </c>
      <c r="W5872" s="1">
        <v>44793</v>
      </c>
      <c r="X5872" t="s">
        <v>22</v>
      </c>
      <c r="Y5872" t="s">
        <v>4064</v>
      </c>
      <c r="Z5872" t="s">
        <v>3987</v>
      </c>
      <c r="AA5872" t="s">
        <v>4065</v>
      </c>
      <c r="AB5872" t="s">
        <v>3979</v>
      </c>
      <c r="AC5872" t="s">
        <v>3980</v>
      </c>
      <c r="AD5872">
        <v>61.44</v>
      </c>
      <c r="AE5872">
        <v>83.71</v>
      </c>
      <c r="AF5872" t="s">
        <v>4055</v>
      </c>
      <c r="AG5872" s="1"/>
      <c r="AJ5872" t="s">
        <v>3975</v>
      </c>
      <c r="AL5872" s="1"/>
      <c r="AM5872" s="1"/>
      <c r="AO5872">
        <v>71.739999999999995</v>
      </c>
      <c r="AP5872">
        <v>0</v>
      </c>
      <c r="AQ5872">
        <v>0</v>
      </c>
      <c r="AR5872">
        <v>71.739999999999995</v>
      </c>
      <c r="AS5872">
        <v>106.74</v>
      </c>
      <c r="AT5872">
        <v>61.44</v>
      </c>
      <c r="AU5872">
        <v>-24.700000000000003</v>
      </c>
      <c r="AV5872">
        <v>-23</v>
      </c>
      <c r="AW5872">
        <v>10</v>
      </c>
    </row>
    <row r="5873" spans="1:49" x14ac:dyDescent="0.3">
      <c r="A5873" t="s">
        <v>7731</v>
      </c>
      <c r="B5873" s="1">
        <v>46003</v>
      </c>
      <c r="C5873" s="1">
        <v>46006</v>
      </c>
      <c r="D5873" s="1">
        <v>46009</v>
      </c>
      <c r="E5873" t="s">
        <v>2045</v>
      </c>
      <c r="F5873" t="s">
        <v>287</v>
      </c>
      <c r="G5873">
        <v>1</v>
      </c>
      <c r="H5873">
        <v>193.96</v>
      </c>
      <c r="I5873">
        <v>5</v>
      </c>
      <c r="J5873">
        <v>35</v>
      </c>
      <c r="K5873" t="s">
        <v>18</v>
      </c>
      <c r="L5873" t="s">
        <v>26</v>
      </c>
      <c r="M5873" t="s">
        <v>30</v>
      </c>
      <c r="N5873" t="s">
        <v>31</v>
      </c>
      <c r="O5873" t="s">
        <v>22</v>
      </c>
      <c r="P5873" t="s">
        <v>4668</v>
      </c>
      <c r="Q5873" t="s">
        <v>4396</v>
      </c>
      <c r="R5873" t="s">
        <v>4424</v>
      </c>
      <c r="S5873" t="s">
        <v>4386</v>
      </c>
      <c r="T5873" t="s">
        <v>4669</v>
      </c>
      <c r="U5873" t="s">
        <v>8524</v>
      </c>
      <c r="V5873">
        <v>2000</v>
      </c>
      <c r="W5873" s="1">
        <v>45597</v>
      </c>
      <c r="X5873" t="s">
        <v>4388</v>
      </c>
      <c r="Y5873" t="s">
        <v>4129</v>
      </c>
      <c r="Z5873" t="s">
        <v>3994</v>
      </c>
      <c r="AA5873" t="s">
        <v>4006</v>
      </c>
      <c r="AB5873" t="s">
        <v>4032</v>
      </c>
      <c r="AC5873" t="s">
        <v>3985</v>
      </c>
      <c r="AD5873">
        <v>142.19</v>
      </c>
      <c r="AE5873">
        <v>212.91</v>
      </c>
      <c r="AF5873" t="s">
        <v>3975</v>
      </c>
      <c r="AG5873" s="1"/>
      <c r="AJ5873" t="s">
        <v>3975</v>
      </c>
      <c r="AL5873" s="1"/>
      <c r="AM5873" s="1"/>
      <c r="AO5873">
        <v>193.96</v>
      </c>
      <c r="AP5873">
        <v>0.05</v>
      </c>
      <c r="AQ5873">
        <v>9.6980000000000004</v>
      </c>
      <c r="AR5873">
        <v>184.262</v>
      </c>
      <c r="AS5873">
        <v>219.262</v>
      </c>
      <c r="AT5873">
        <v>142.19</v>
      </c>
      <c r="AU5873">
        <v>7.0720000000000027</v>
      </c>
      <c r="AV5873">
        <v>3</v>
      </c>
      <c r="AW5873">
        <v>3</v>
      </c>
    </row>
    <row r="5874" spans="1:49" x14ac:dyDescent="0.3">
      <c r="A5874" t="s">
        <v>7732</v>
      </c>
      <c r="B5874" s="1">
        <v>45705</v>
      </c>
      <c r="C5874" s="1">
        <v>45715</v>
      </c>
      <c r="D5874" s="1">
        <v>45722</v>
      </c>
      <c r="E5874" t="s">
        <v>749</v>
      </c>
      <c r="F5874" t="s">
        <v>343</v>
      </c>
      <c r="G5874">
        <v>1</v>
      </c>
      <c r="H5874">
        <v>149.35</v>
      </c>
      <c r="I5874">
        <v>20</v>
      </c>
      <c r="J5874">
        <v>35</v>
      </c>
      <c r="K5874" t="s">
        <v>42</v>
      </c>
      <c r="L5874" t="s">
        <v>19</v>
      </c>
      <c r="M5874" t="s">
        <v>20</v>
      </c>
      <c r="N5874" t="s">
        <v>52</v>
      </c>
      <c r="O5874" t="s">
        <v>22</v>
      </c>
      <c r="P5874" t="s">
        <v>5209</v>
      </c>
      <c r="Q5874" t="s">
        <v>4396</v>
      </c>
      <c r="R5874" t="s">
        <v>4444</v>
      </c>
      <c r="S5874" t="s">
        <v>4406</v>
      </c>
      <c r="T5874" t="s">
        <v>5210</v>
      </c>
      <c r="U5874" t="s">
        <v>5211</v>
      </c>
      <c r="V5874">
        <v>1981</v>
      </c>
      <c r="W5874" s="1">
        <v>45656</v>
      </c>
      <c r="X5874" t="s">
        <v>4394</v>
      </c>
      <c r="Y5874" t="s">
        <v>4018</v>
      </c>
      <c r="Z5874" t="s">
        <v>3971</v>
      </c>
      <c r="AA5874" t="s">
        <v>4019</v>
      </c>
      <c r="AB5874" t="s">
        <v>4020</v>
      </c>
      <c r="AC5874" t="s">
        <v>3997</v>
      </c>
      <c r="AD5874">
        <v>111.6</v>
      </c>
      <c r="AE5874">
        <v>155.84</v>
      </c>
      <c r="AF5874" t="s">
        <v>3975</v>
      </c>
      <c r="AG5874" s="1"/>
      <c r="AJ5874" t="s">
        <v>3975</v>
      </c>
      <c r="AL5874" s="1"/>
      <c r="AM5874" s="1"/>
      <c r="AO5874">
        <v>149.35</v>
      </c>
      <c r="AP5874">
        <v>0.2</v>
      </c>
      <c r="AQ5874">
        <v>29.87</v>
      </c>
      <c r="AR5874">
        <v>119.47999999999999</v>
      </c>
      <c r="AS5874">
        <v>154.47999999999999</v>
      </c>
      <c r="AT5874">
        <v>111.6</v>
      </c>
      <c r="AU5874">
        <v>-27.120000000000005</v>
      </c>
      <c r="AV5874">
        <v>7</v>
      </c>
      <c r="AW5874">
        <v>10</v>
      </c>
    </row>
    <row r="5875" spans="1:49" x14ac:dyDescent="0.3">
      <c r="A5875" t="s">
        <v>7733</v>
      </c>
      <c r="B5875" s="1">
        <v>45687</v>
      </c>
      <c r="C5875" s="1">
        <v>45688</v>
      </c>
      <c r="D5875" s="1">
        <v>45690</v>
      </c>
      <c r="E5875" t="s">
        <v>961</v>
      </c>
      <c r="F5875" t="s">
        <v>2232</v>
      </c>
      <c r="G5875">
        <v>2</v>
      </c>
      <c r="H5875">
        <v>285.31</v>
      </c>
      <c r="I5875">
        <v>0</v>
      </c>
      <c r="J5875">
        <v>50</v>
      </c>
      <c r="K5875" t="s">
        <v>18</v>
      </c>
      <c r="L5875" t="s">
        <v>19</v>
      </c>
      <c r="M5875" t="s">
        <v>20</v>
      </c>
      <c r="N5875" t="s">
        <v>22</v>
      </c>
      <c r="O5875" t="s">
        <v>242</v>
      </c>
      <c r="P5875" t="s">
        <v>4791</v>
      </c>
      <c r="Q5875" t="s">
        <v>4384</v>
      </c>
      <c r="R5875" t="s">
        <v>4385</v>
      </c>
      <c r="S5875" t="s">
        <v>4398</v>
      </c>
      <c r="T5875" t="s">
        <v>5104</v>
      </c>
      <c r="U5875" t="s">
        <v>8777</v>
      </c>
      <c r="V5875">
        <v>1985</v>
      </c>
      <c r="W5875" s="1">
        <v>44693</v>
      </c>
      <c r="X5875" t="s">
        <v>4394</v>
      </c>
      <c r="Y5875" t="s">
        <v>4161</v>
      </c>
      <c r="Z5875" t="s">
        <v>3977</v>
      </c>
      <c r="AA5875" t="s">
        <v>4072</v>
      </c>
      <c r="AB5875" t="s">
        <v>3989</v>
      </c>
      <c r="AC5875" t="s">
        <v>3992</v>
      </c>
      <c r="AD5875">
        <v>165.47</v>
      </c>
      <c r="AE5875">
        <v>252.29</v>
      </c>
      <c r="AF5875" t="s">
        <v>3975</v>
      </c>
      <c r="AG5875" s="1"/>
      <c r="AJ5875" t="s">
        <v>3975</v>
      </c>
      <c r="AK5875" t="s">
        <v>5222</v>
      </c>
      <c r="AL5875" s="1">
        <v>45809</v>
      </c>
      <c r="AM5875" s="1">
        <v>45857</v>
      </c>
      <c r="AN5875" t="s">
        <v>19</v>
      </c>
      <c r="AO5875">
        <v>570.62</v>
      </c>
      <c r="AP5875">
        <v>0</v>
      </c>
      <c r="AQ5875">
        <v>0</v>
      </c>
      <c r="AR5875">
        <v>570.62</v>
      </c>
      <c r="AS5875">
        <v>620.62</v>
      </c>
      <c r="AT5875">
        <v>330.94</v>
      </c>
      <c r="AU5875">
        <v>189.68</v>
      </c>
      <c r="AV5875">
        <v>2</v>
      </c>
      <c r="AW5875">
        <v>1</v>
      </c>
    </row>
    <row r="5876" spans="1:49" x14ac:dyDescent="0.3">
      <c r="A5876" t="s">
        <v>7734</v>
      </c>
      <c r="B5876" s="1">
        <v>45747</v>
      </c>
      <c r="C5876" s="1">
        <v>45751</v>
      </c>
      <c r="D5876" s="1">
        <v>45904</v>
      </c>
      <c r="E5876" t="s">
        <v>391</v>
      </c>
      <c r="F5876" t="s">
        <v>701</v>
      </c>
      <c r="G5876">
        <v>1</v>
      </c>
      <c r="H5876">
        <v>67.53</v>
      </c>
      <c r="I5876">
        <v>10</v>
      </c>
      <c r="J5876">
        <v>35</v>
      </c>
      <c r="K5876" t="s">
        <v>35</v>
      </c>
      <c r="L5876" t="s">
        <v>19</v>
      </c>
      <c r="M5876" t="s">
        <v>20</v>
      </c>
      <c r="N5876" t="s">
        <v>22</v>
      </c>
      <c r="O5876" t="s">
        <v>153</v>
      </c>
      <c r="P5876" t="s">
        <v>4463</v>
      </c>
      <c r="Q5876" t="s">
        <v>4384</v>
      </c>
      <c r="R5876" t="s">
        <v>4459</v>
      </c>
      <c r="S5876" t="s">
        <v>4398</v>
      </c>
      <c r="T5876" t="s">
        <v>4464</v>
      </c>
      <c r="U5876" t="s">
        <v>4465</v>
      </c>
      <c r="V5876">
        <v>1973</v>
      </c>
      <c r="W5876" s="1">
        <v>45278</v>
      </c>
      <c r="X5876" t="s">
        <v>4388</v>
      </c>
      <c r="Y5876" t="s">
        <v>4005</v>
      </c>
      <c r="Z5876" t="s">
        <v>3994</v>
      </c>
      <c r="AA5876" t="s">
        <v>4006</v>
      </c>
      <c r="AB5876" t="s">
        <v>3979</v>
      </c>
      <c r="AC5876" t="s">
        <v>3974</v>
      </c>
      <c r="AD5876">
        <v>61.91</v>
      </c>
      <c r="AE5876">
        <v>77.849999999999994</v>
      </c>
      <c r="AF5876" t="s">
        <v>3975</v>
      </c>
      <c r="AG5876" s="1"/>
      <c r="AJ5876" t="s">
        <v>3975</v>
      </c>
      <c r="AK5876" t="s">
        <v>5224</v>
      </c>
      <c r="AL5876" s="1">
        <v>45298</v>
      </c>
      <c r="AM5876" s="1">
        <v>45311</v>
      </c>
      <c r="AN5876" t="s">
        <v>26</v>
      </c>
      <c r="AO5876">
        <v>67.53</v>
      </c>
      <c r="AP5876">
        <v>0.1</v>
      </c>
      <c r="AQ5876">
        <v>6.7530000000000001</v>
      </c>
      <c r="AR5876">
        <v>60.777000000000001</v>
      </c>
      <c r="AS5876">
        <v>95.777000000000001</v>
      </c>
      <c r="AT5876">
        <v>61.91</v>
      </c>
      <c r="AU5876">
        <v>-36.132999999999996</v>
      </c>
      <c r="AV5876">
        <v>153</v>
      </c>
      <c r="AW5876">
        <v>4</v>
      </c>
    </row>
    <row r="5877" spans="1:49" x14ac:dyDescent="0.3">
      <c r="A5877" t="s">
        <v>7735</v>
      </c>
      <c r="B5877" s="1">
        <v>45886</v>
      </c>
      <c r="C5877" s="1">
        <v>45891</v>
      </c>
      <c r="D5877" s="1">
        <v>45893</v>
      </c>
      <c r="E5877" t="s">
        <v>180</v>
      </c>
      <c r="F5877" t="s">
        <v>738</v>
      </c>
      <c r="G5877">
        <v>1</v>
      </c>
      <c r="H5877">
        <v>78.650000000000006</v>
      </c>
      <c r="I5877">
        <v>20</v>
      </c>
      <c r="J5877">
        <v>25</v>
      </c>
      <c r="K5877" t="s">
        <v>42</v>
      </c>
      <c r="L5877" t="s">
        <v>26</v>
      </c>
      <c r="M5877" t="s">
        <v>30</v>
      </c>
      <c r="N5877" t="s">
        <v>22</v>
      </c>
      <c r="O5877" t="s">
        <v>22</v>
      </c>
      <c r="P5877" t="s">
        <v>5003</v>
      </c>
      <c r="Q5877" t="s">
        <v>4384</v>
      </c>
      <c r="R5877" t="s">
        <v>4401</v>
      </c>
      <c r="S5877" t="s">
        <v>4434</v>
      </c>
      <c r="T5877" t="s">
        <v>8760</v>
      </c>
      <c r="U5877" t="s">
        <v>8761</v>
      </c>
      <c r="V5877">
        <v>1989</v>
      </c>
      <c r="W5877" s="1">
        <v>45377</v>
      </c>
      <c r="X5877" t="s">
        <v>4388</v>
      </c>
      <c r="Y5877" t="s">
        <v>4102</v>
      </c>
      <c r="Z5877" t="s">
        <v>3994</v>
      </c>
      <c r="AA5877" t="s">
        <v>4077</v>
      </c>
      <c r="AB5877" t="s">
        <v>3979</v>
      </c>
      <c r="AC5877" t="s">
        <v>3974</v>
      </c>
      <c r="AD5877">
        <v>52.24</v>
      </c>
      <c r="AE5877">
        <v>76.819999999999993</v>
      </c>
      <c r="AF5877" t="s">
        <v>3975</v>
      </c>
      <c r="AG5877" s="1"/>
      <c r="AJ5877" t="s">
        <v>3975</v>
      </c>
      <c r="AL5877" s="1"/>
      <c r="AM5877" s="1"/>
      <c r="AO5877">
        <v>78.650000000000006</v>
      </c>
      <c r="AP5877">
        <v>0.2</v>
      </c>
      <c r="AQ5877">
        <v>15.730000000000002</v>
      </c>
      <c r="AR5877">
        <v>62.92</v>
      </c>
      <c r="AS5877">
        <v>87.92</v>
      </c>
      <c r="AT5877">
        <v>52.24</v>
      </c>
      <c r="AU5877">
        <v>-14.32</v>
      </c>
      <c r="AV5877">
        <v>2</v>
      </c>
      <c r="AW5877">
        <v>5</v>
      </c>
    </row>
    <row r="5878" spans="1:49" x14ac:dyDescent="0.3">
      <c r="A5878" t="s">
        <v>7736</v>
      </c>
      <c r="B5878" s="1">
        <v>45887</v>
      </c>
      <c r="C5878" s="1">
        <v>45891</v>
      </c>
      <c r="D5878" s="1">
        <v>45725</v>
      </c>
      <c r="E5878" t="s">
        <v>893</v>
      </c>
      <c r="F5878" t="s">
        <v>126</v>
      </c>
      <c r="G5878">
        <v>1</v>
      </c>
      <c r="H5878">
        <v>225.17</v>
      </c>
      <c r="I5878">
        <v>5</v>
      </c>
      <c r="J5878">
        <v>25</v>
      </c>
      <c r="K5878" t="s">
        <v>42</v>
      </c>
      <c r="L5878" t="s">
        <v>26</v>
      </c>
      <c r="M5878" t="s">
        <v>20</v>
      </c>
      <c r="N5878" t="s">
        <v>22</v>
      </c>
      <c r="O5878" t="s">
        <v>38</v>
      </c>
      <c r="P5878" t="s">
        <v>4747</v>
      </c>
      <c r="Q5878" t="s">
        <v>4396</v>
      </c>
      <c r="R5878" t="s">
        <v>4412</v>
      </c>
      <c r="S5878" t="s">
        <v>4391</v>
      </c>
      <c r="T5878" t="s">
        <v>4748</v>
      </c>
      <c r="U5878" t="s">
        <v>8566</v>
      </c>
      <c r="V5878">
        <v>1977</v>
      </c>
      <c r="W5878" s="1">
        <v>44671</v>
      </c>
      <c r="X5878" t="s">
        <v>4404</v>
      </c>
      <c r="Y5878" t="s">
        <v>3976</v>
      </c>
      <c r="Z5878" t="s">
        <v>3977</v>
      </c>
      <c r="AA5878" t="s">
        <v>3978</v>
      </c>
      <c r="AB5878" t="s">
        <v>3979</v>
      </c>
      <c r="AC5878" t="s">
        <v>3980</v>
      </c>
      <c r="AD5878">
        <v>0</v>
      </c>
      <c r="AE5878">
        <v>229.21</v>
      </c>
      <c r="AF5878" t="s">
        <v>3975</v>
      </c>
      <c r="AG5878" s="1"/>
      <c r="AJ5878" t="s">
        <v>3975</v>
      </c>
      <c r="AK5878" t="s">
        <v>5228</v>
      </c>
      <c r="AL5878" s="1">
        <v>45880</v>
      </c>
      <c r="AM5878" s="1">
        <v>45932</v>
      </c>
      <c r="AN5878" t="s">
        <v>19</v>
      </c>
      <c r="AO5878">
        <v>225.17</v>
      </c>
      <c r="AP5878">
        <v>0.05</v>
      </c>
      <c r="AQ5878">
        <v>11.2585</v>
      </c>
      <c r="AR5878">
        <v>213.91149999999999</v>
      </c>
      <c r="AS5878">
        <v>238.91149999999999</v>
      </c>
      <c r="AT5878">
        <v>0</v>
      </c>
      <c r="AU5878">
        <v>188.91149999999999</v>
      </c>
      <c r="AV5878">
        <v>-166</v>
      </c>
      <c r="AW5878">
        <v>4</v>
      </c>
    </row>
    <row r="5879" spans="1:49" x14ac:dyDescent="0.3">
      <c r="A5879" t="s">
        <v>7737</v>
      </c>
      <c r="B5879" s="1">
        <v>45883</v>
      </c>
      <c r="C5879" s="1">
        <v>45886</v>
      </c>
      <c r="D5879" s="1">
        <v>45891</v>
      </c>
      <c r="E5879" t="s">
        <v>505</v>
      </c>
      <c r="F5879" t="s">
        <v>93</v>
      </c>
      <c r="G5879">
        <v>1</v>
      </c>
      <c r="H5879">
        <v>92.09</v>
      </c>
      <c r="I5879">
        <v>15</v>
      </c>
      <c r="J5879">
        <v>35</v>
      </c>
      <c r="K5879" t="s">
        <v>42</v>
      </c>
      <c r="L5879" t="s">
        <v>19</v>
      </c>
      <c r="M5879" t="s">
        <v>30</v>
      </c>
      <c r="N5879" t="s">
        <v>22</v>
      </c>
      <c r="O5879" t="s">
        <v>22</v>
      </c>
      <c r="P5879" t="s">
        <v>4805</v>
      </c>
      <c r="Q5879" t="s">
        <v>4384</v>
      </c>
      <c r="R5879" t="s">
        <v>4397</v>
      </c>
      <c r="S5879" t="s">
        <v>4386</v>
      </c>
      <c r="T5879" t="s">
        <v>5187</v>
      </c>
      <c r="U5879" t="s">
        <v>5188</v>
      </c>
      <c r="V5879">
        <v>1991</v>
      </c>
      <c r="W5879" s="1">
        <v>44577</v>
      </c>
      <c r="X5879" t="s">
        <v>4404</v>
      </c>
      <c r="Y5879" t="s">
        <v>4112</v>
      </c>
      <c r="Z5879" t="s">
        <v>3977</v>
      </c>
      <c r="AA5879" t="s">
        <v>4072</v>
      </c>
      <c r="AB5879" t="s">
        <v>4032</v>
      </c>
      <c r="AC5879" t="s">
        <v>3992</v>
      </c>
      <c r="AD5879">
        <v>55.96</v>
      </c>
      <c r="AE5879">
        <v>83.94</v>
      </c>
      <c r="AF5879" t="s">
        <v>3975</v>
      </c>
      <c r="AG5879" s="1"/>
      <c r="AJ5879" t="s">
        <v>3975</v>
      </c>
      <c r="AL5879" s="1"/>
      <c r="AM5879" s="1"/>
      <c r="AO5879">
        <v>92.09</v>
      </c>
      <c r="AP5879">
        <v>0.15</v>
      </c>
      <c r="AQ5879">
        <v>13.813499999999999</v>
      </c>
      <c r="AR5879">
        <v>78.276499999999999</v>
      </c>
      <c r="AS5879">
        <v>113.2765</v>
      </c>
      <c r="AT5879">
        <v>55.96</v>
      </c>
      <c r="AU5879">
        <v>-12.683500000000002</v>
      </c>
      <c r="AV5879">
        <v>5</v>
      </c>
      <c r="AW5879">
        <v>3</v>
      </c>
    </row>
    <row r="5880" spans="1:49" x14ac:dyDescent="0.3">
      <c r="A5880" t="s">
        <v>7738</v>
      </c>
      <c r="B5880" s="1">
        <v>45849</v>
      </c>
      <c r="C5880" s="1">
        <v>45853</v>
      </c>
      <c r="D5880" s="1">
        <v>45860</v>
      </c>
      <c r="E5880" t="s">
        <v>1666</v>
      </c>
      <c r="F5880" t="s">
        <v>1332</v>
      </c>
      <c r="G5880">
        <v>1</v>
      </c>
      <c r="H5880">
        <v>98.94</v>
      </c>
      <c r="I5880">
        <v>10</v>
      </c>
      <c r="J5880">
        <v>50</v>
      </c>
      <c r="K5880" t="s">
        <v>60</v>
      </c>
      <c r="L5880" t="s">
        <v>19</v>
      </c>
      <c r="M5880" t="s">
        <v>30</v>
      </c>
      <c r="N5880" t="s">
        <v>52</v>
      </c>
      <c r="O5880" t="s">
        <v>22</v>
      </c>
      <c r="P5880" t="s">
        <v>4408</v>
      </c>
      <c r="Q5880" t="s">
        <v>4384</v>
      </c>
      <c r="R5880" t="s">
        <v>4385</v>
      </c>
      <c r="S5880" t="s">
        <v>4391</v>
      </c>
      <c r="T5880" t="s">
        <v>4683</v>
      </c>
      <c r="U5880" t="s">
        <v>8531</v>
      </c>
      <c r="V5880">
        <v>1970</v>
      </c>
      <c r="W5880" s="1">
        <v>45052</v>
      </c>
      <c r="X5880" t="s">
        <v>4404</v>
      </c>
      <c r="Y5880" t="s">
        <v>4136</v>
      </c>
      <c r="Z5880" t="s">
        <v>3977</v>
      </c>
      <c r="AA5880" t="s">
        <v>3978</v>
      </c>
      <c r="AB5880" t="s">
        <v>4002</v>
      </c>
      <c r="AC5880" t="s">
        <v>3997</v>
      </c>
      <c r="AD5880">
        <v>66.13</v>
      </c>
      <c r="AE5880">
        <v>89.65</v>
      </c>
      <c r="AF5880" t="s">
        <v>3975</v>
      </c>
      <c r="AG5880" s="1"/>
      <c r="AJ5880" t="s">
        <v>3975</v>
      </c>
      <c r="AL5880" s="1"/>
      <c r="AM5880" s="1"/>
      <c r="AO5880">
        <v>98.94</v>
      </c>
      <c r="AP5880">
        <v>0.1</v>
      </c>
      <c r="AQ5880">
        <v>9.8940000000000001</v>
      </c>
      <c r="AR5880">
        <v>89.045999999999992</v>
      </c>
      <c r="AS5880">
        <v>139.04599999999999</v>
      </c>
      <c r="AT5880">
        <v>66.13</v>
      </c>
      <c r="AU5880">
        <v>-27.084000000000003</v>
      </c>
      <c r="AV5880">
        <v>7</v>
      </c>
      <c r="AW5880">
        <v>4</v>
      </c>
    </row>
    <row r="5881" spans="1:49" x14ac:dyDescent="0.3">
      <c r="A5881" t="s">
        <v>4336</v>
      </c>
      <c r="B5881" s="1">
        <v>45755</v>
      </c>
      <c r="C5881" s="1">
        <v>45846</v>
      </c>
      <c r="D5881" s="1">
        <v>45878</v>
      </c>
      <c r="E5881" t="s">
        <v>1294</v>
      </c>
      <c r="F5881" t="s">
        <v>335</v>
      </c>
      <c r="G5881">
        <v>1</v>
      </c>
      <c r="H5881">
        <v>209.2</v>
      </c>
      <c r="I5881">
        <v>30</v>
      </c>
      <c r="J5881">
        <v>15</v>
      </c>
      <c r="K5881" t="s">
        <v>18</v>
      </c>
      <c r="L5881" t="s">
        <v>26</v>
      </c>
      <c r="M5881" t="s">
        <v>30</v>
      </c>
      <c r="N5881" t="s">
        <v>21</v>
      </c>
      <c r="O5881" t="s">
        <v>166</v>
      </c>
      <c r="P5881" t="s">
        <v>4476</v>
      </c>
      <c r="Q5881" t="s">
        <v>4384</v>
      </c>
      <c r="R5881" t="s">
        <v>4397</v>
      </c>
      <c r="S5881" t="s">
        <v>4386</v>
      </c>
      <c r="T5881" t="s">
        <v>8648</v>
      </c>
      <c r="U5881" t="s">
        <v>8649</v>
      </c>
      <c r="V5881">
        <v>2004</v>
      </c>
      <c r="W5881" s="1">
        <v>45516</v>
      </c>
      <c r="X5881" t="s">
        <v>4388</v>
      </c>
      <c r="Y5881" t="s">
        <v>4137</v>
      </c>
      <c r="Z5881" t="s">
        <v>3994</v>
      </c>
      <c r="AA5881" t="s">
        <v>3995</v>
      </c>
      <c r="AB5881" t="s">
        <v>4009</v>
      </c>
      <c r="AC5881" t="s">
        <v>3985</v>
      </c>
      <c r="AD5881">
        <v>171.2</v>
      </c>
      <c r="AE5881">
        <v>243.85</v>
      </c>
      <c r="AF5881" t="s">
        <v>3975</v>
      </c>
      <c r="AG5881" s="1">
        <v>45975</v>
      </c>
      <c r="AH5881" t="s">
        <v>4173</v>
      </c>
      <c r="AI5881" t="s">
        <v>35</v>
      </c>
      <c r="AJ5881" t="s">
        <v>4055</v>
      </c>
      <c r="AK5881" t="s">
        <v>5222</v>
      </c>
      <c r="AL5881" s="1">
        <v>45865</v>
      </c>
      <c r="AM5881" s="1">
        <v>45889</v>
      </c>
      <c r="AN5881" t="s">
        <v>19</v>
      </c>
      <c r="AO5881">
        <v>209.2</v>
      </c>
      <c r="AP5881">
        <v>0.3</v>
      </c>
      <c r="AQ5881">
        <v>62.759999999999991</v>
      </c>
      <c r="AR5881">
        <v>146.44</v>
      </c>
      <c r="AS5881">
        <v>161.44</v>
      </c>
      <c r="AT5881">
        <v>171.2</v>
      </c>
      <c r="AU5881">
        <v>-39.759999999999991</v>
      </c>
      <c r="AV5881">
        <v>32</v>
      </c>
      <c r="AW5881">
        <v>91</v>
      </c>
    </row>
    <row r="5882" spans="1:49" x14ac:dyDescent="0.3">
      <c r="A5882" t="s">
        <v>7739</v>
      </c>
      <c r="B5882" s="1">
        <v>45841</v>
      </c>
      <c r="C5882" s="1">
        <v>45725</v>
      </c>
      <c r="D5882" s="1">
        <v>45732</v>
      </c>
      <c r="E5882" t="s">
        <v>1112</v>
      </c>
      <c r="F5882" t="s">
        <v>848</v>
      </c>
      <c r="G5882">
        <v>5</v>
      </c>
      <c r="H5882">
        <v>164.62</v>
      </c>
      <c r="I5882">
        <v>5</v>
      </c>
      <c r="J5882">
        <v>25</v>
      </c>
      <c r="K5882" t="s">
        <v>18</v>
      </c>
      <c r="L5882" t="s">
        <v>19</v>
      </c>
      <c r="M5882" t="s">
        <v>30</v>
      </c>
      <c r="N5882" t="s">
        <v>22</v>
      </c>
      <c r="O5882" t="s">
        <v>98</v>
      </c>
      <c r="P5882" t="s">
        <v>4747</v>
      </c>
      <c r="Q5882" t="s">
        <v>4396</v>
      </c>
      <c r="R5882" t="s">
        <v>4390</v>
      </c>
      <c r="S5882" t="s">
        <v>4406</v>
      </c>
      <c r="T5882" t="s">
        <v>5112</v>
      </c>
      <c r="U5882" t="s">
        <v>8782</v>
      </c>
      <c r="V5882">
        <v>1982</v>
      </c>
      <c r="W5882" s="1">
        <v>44682</v>
      </c>
      <c r="X5882" t="s">
        <v>4388</v>
      </c>
      <c r="Y5882" t="s">
        <v>4076</v>
      </c>
      <c r="Z5882" t="s">
        <v>3994</v>
      </c>
      <c r="AA5882" t="s">
        <v>4077</v>
      </c>
      <c r="AB5882" t="s">
        <v>4000</v>
      </c>
      <c r="AC5882" t="s">
        <v>3997</v>
      </c>
      <c r="AD5882">
        <v>128.63999999999999</v>
      </c>
      <c r="AE5882">
        <v>173.44</v>
      </c>
      <c r="AF5882" t="s">
        <v>3975</v>
      </c>
      <c r="AG5882" s="1"/>
      <c r="AJ5882" t="s">
        <v>3975</v>
      </c>
      <c r="AK5882" t="s">
        <v>5229</v>
      </c>
      <c r="AL5882" s="1">
        <v>45421</v>
      </c>
      <c r="AM5882" s="1">
        <v>45444</v>
      </c>
      <c r="AN5882" t="s">
        <v>5225</v>
      </c>
      <c r="AO5882">
        <v>823.1</v>
      </c>
      <c r="AP5882">
        <v>0.05</v>
      </c>
      <c r="AQ5882">
        <v>41.155000000000001</v>
      </c>
      <c r="AR5882">
        <v>781.94500000000005</v>
      </c>
      <c r="AS5882">
        <v>806.94500000000005</v>
      </c>
      <c r="AT5882">
        <v>643.19999999999993</v>
      </c>
      <c r="AU5882">
        <v>113.74500000000012</v>
      </c>
      <c r="AV5882">
        <v>7</v>
      </c>
      <c r="AW5882">
        <v>-116</v>
      </c>
    </row>
    <row r="5883" spans="1:49" x14ac:dyDescent="0.3">
      <c r="A5883" t="s">
        <v>7740</v>
      </c>
      <c r="B5883" s="1">
        <v>45888</v>
      </c>
      <c r="C5883" s="1">
        <v>45891</v>
      </c>
      <c r="D5883" s="1">
        <v>45896</v>
      </c>
      <c r="E5883" t="s">
        <v>308</v>
      </c>
      <c r="F5883" t="s">
        <v>87</v>
      </c>
      <c r="G5883">
        <v>1</v>
      </c>
      <c r="H5883">
        <v>26.01</v>
      </c>
      <c r="I5883">
        <v>30</v>
      </c>
      <c r="J5883">
        <v>50</v>
      </c>
      <c r="K5883" t="s">
        <v>35</v>
      </c>
      <c r="L5883" t="s">
        <v>19</v>
      </c>
      <c r="M5883" t="s">
        <v>30</v>
      </c>
      <c r="N5883" t="s">
        <v>31</v>
      </c>
      <c r="O5883" t="s">
        <v>189</v>
      </c>
      <c r="P5883" t="s">
        <v>4510</v>
      </c>
      <c r="Q5883" t="s">
        <v>4384</v>
      </c>
      <c r="R5883" t="s">
        <v>4397</v>
      </c>
      <c r="S5883" t="s">
        <v>4391</v>
      </c>
      <c r="T5883" t="s">
        <v>4511</v>
      </c>
      <c r="U5883" t="s">
        <v>8461</v>
      </c>
      <c r="V5883">
        <v>2003</v>
      </c>
      <c r="W5883" s="1">
        <v>44926</v>
      </c>
      <c r="X5883" t="s">
        <v>4404</v>
      </c>
      <c r="Y5883" t="s">
        <v>4166</v>
      </c>
      <c r="Z5883" t="s">
        <v>3977</v>
      </c>
      <c r="AA5883" t="s">
        <v>3982</v>
      </c>
      <c r="AB5883" t="s">
        <v>3979</v>
      </c>
      <c r="AC5883" t="s">
        <v>3980</v>
      </c>
      <c r="AD5883">
        <v>19.989999999999998</v>
      </c>
      <c r="AE5883">
        <v>24.02</v>
      </c>
      <c r="AF5883" t="s">
        <v>4055</v>
      </c>
      <c r="AG5883" s="1"/>
      <c r="AJ5883" t="s">
        <v>3975</v>
      </c>
      <c r="AK5883" t="s">
        <v>5227</v>
      </c>
      <c r="AL5883" s="1">
        <v>45825</v>
      </c>
      <c r="AM5883" s="1">
        <v>45859</v>
      </c>
      <c r="AN5883" t="s">
        <v>19</v>
      </c>
      <c r="AO5883">
        <v>26.01</v>
      </c>
      <c r="AP5883">
        <v>0.3</v>
      </c>
      <c r="AQ5883">
        <v>7.8029999999999999</v>
      </c>
      <c r="AR5883">
        <v>18.207000000000001</v>
      </c>
      <c r="AS5883">
        <v>68.206999999999994</v>
      </c>
      <c r="AT5883">
        <v>19.989999999999998</v>
      </c>
      <c r="AU5883">
        <v>-51.783000000000001</v>
      </c>
      <c r="AV5883">
        <v>5</v>
      </c>
      <c r="AW5883">
        <v>3</v>
      </c>
    </row>
    <row r="5884" spans="1:49" x14ac:dyDescent="0.3">
      <c r="A5884" t="s">
        <v>7741</v>
      </c>
      <c r="B5884" s="1">
        <v>45944</v>
      </c>
      <c r="C5884" s="1">
        <v>45948</v>
      </c>
      <c r="D5884" s="1">
        <v>45949</v>
      </c>
      <c r="E5884" t="s">
        <v>740</v>
      </c>
      <c r="F5884" t="s">
        <v>603</v>
      </c>
      <c r="G5884">
        <v>1</v>
      </c>
      <c r="H5884">
        <v>25.82</v>
      </c>
      <c r="I5884">
        <v>0</v>
      </c>
      <c r="J5884">
        <v>50</v>
      </c>
      <c r="K5884" t="s">
        <v>18</v>
      </c>
      <c r="L5884" t="s">
        <v>19</v>
      </c>
      <c r="M5884" t="s">
        <v>30</v>
      </c>
      <c r="N5884" t="s">
        <v>22</v>
      </c>
      <c r="O5884" t="s">
        <v>48</v>
      </c>
      <c r="P5884" t="s">
        <v>5085</v>
      </c>
      <c r="Q5884" t="s">
        <v>4396</v>
      </c>
      <c r="R5884" t="s">
        <v>4424</v>
      </c>
      <c r="S5884" t="s">
        <v>4391</v>
      </c>
      <c r="T5884" t="s">
        <v>5086</v>
      </c>
      <c r="U5884" t="s">
        <v>8764</v>
      </c>
      <c r="V5884">
        <v>1971</v>
      </c>
      <c r="W5884" s="1">
        <v>45558</v>
      </c>
      <c r="X5884" t="s">
        <v>4394</v>
      </c>
      <c r="Y5884" t="s">
        <v>4082</v>
      </c>
      <c r="Z5884" t="s">
        <v>4014</v>
      </c>
      <c r="AA5884" t="s">
        <v>4049</v>
      </c>
      <c r="AB5884" t="s">
        <v>3983</v>
      </c>
      <c r="AC5884" t="s">
        <v>3985</v>
      </c>
      <c r="AD5884">
        <v>21.58</v>
      </c>
      <c r="AE5884">
        <v>25.83</v>
      </c>
      <c r="AF5884" t="s">
        <v>3975</v>
      </c>
      <c r="AG5884" s="1"/>
      <c r="AJ5884" t="s">
        <v>3975</v>
      </c>
      <c r="AK5884" t="s">
        <v>5223</v>
      </c>
      <c r="AL5884" s="1">
        <v>45698</v>
      </c>
      <c r="AM5884" s="1">
        <v>45750</v>
      </c>
      <c r="AN5884" t="s">
        <v>19</v>
      </c>
      <c r="AO5884">
        <v>25.82</v>
      </c>
      <c r="AP5884">
        <v>0</v>
      </c>
      <c r="AQ5884">
        <v>0</v>
      </c>
      <c r="AR5884">
        <v>25.82</v>
      </c>
      <c r="AS5884">
        <v>75.819999999999993</v>
      </c>
      <c r="AT5884">
        <v>21.58</v>
      </c>
      <c r="AU5884">
        <v>-45.76</v>
      </c>
      <c r="AV5884">
        <v>1</v>
      </c>
      <c r="AW5884">
        <v>4</v>
      </c>
    </row>
    <row r="5885" spans="1:49" x14ac:dyDescent="0.3">
      <c r="A5885" t="s">
        <v>7742</v>
      </c>
      <c r="B5885" s="1">
        <v>45801</v>
      </c>
      <c r="C5885" s="1">
        <v>45805</v>
      </c>
      <c r="D5885" s="1">
        <v>45809</v>
      </c>
      <c r="E5885" t="s">
        <v>69</v>
      </c>
      <c r="F5885" t="s">
        <v>826</v>
      </c>
      <c r="G5885">
        <v>5</v>
      </c>
      <c r="H5885">
        <v>219.44</v>
      </c>
      <c r="I5885">
        <v>0</v>
      </c>
      <c r="J5885">
        <v>15</v>
      </c>
      <c r="K5885" t="s">
        <v>42</v>
      </c>
      <c r="L5885" t="s">
        <v>19</v>
      </c>
      <c r="M5885" t="s">
        <v>30</v>
      </c>
      <c r="N5885" t="s">
        <v>22</v>
      </c>
      <c r="O5885" t="s">
        <v>22</v>
      </c>
      <c r="P5885" t="s">
        <v>4773</v>
      </c>
      <c r="Q5885" t="s">
        <v>4396</v>
      </c>
      <c r="R5885" t="s">
        <v>4409</v>
      </c>
      <c r="S5885" t="s">
        <v>4398</v>
      </c>
      <c r="T5885" t="s">
        <v>5221</v>
      </c>
      <c r="U5885" t="s">
        <v>8846</v>
      </c>
      <c r="V5885">
        <v>1998</v>
      </c>
      <c r="W5885" s="1">
        <v>45952</v>
      </c>
      <c r="X5885" t="s">
        <v>4404</v>
      </c>
      <c r="Y5885" t="s">
        <v>4115</v>
      </c>
      <c r="Z5885" t="s">
        <v>3987</v>
      </c>
      <c r="AA5885" t="s">
        <v>3988</v>
      </c>
      <c r="AB5885" t="s">
        <v>3996</v>
      </c>
      <c r="AC5885" t="s">
        <v>3985</v>
      </c>
      <c r="AD5885">
        <v>0</v>
      </c>
      <c r="AE5885">
        <v>226.21</v>
      </c>
      <c r="AF5885" t="s">
        <v>3975</v>
      </c>
      <c r="AG5885" s="1"/>
      <c r="AJ5885" t="s">
        <v>3975</v>
      </c>
      <c r="AL5885" s="1"/>
      <c r="AM5885" s="1"/>
      <c r="AO5885">
        <v>1097.2</v>
      </c>
      <c r="AP5885">
        <v>0</v>
      </c>
      <c r="AQ5885">
        <v>0</v>
      </c>
      <c r="AR5885">
        <v>1097.2</v>
      </c>
      <c r="AS5885">
        <v>1112.2</v>
      </c>
      <c r="AT5885">
        <v>0</v>
      </c>
      <c r="AU5885">
        <v>1082.2</v>
      </c>
      <c r="AV5885">
        <v>4</v>
      </c>
      <c r="AW5885">
        <v>4</v>
      </c>
    </row>
    <row r="5886" spans="1:49" x14ac:dyDescent="0.3">
      <c r="A5886" t="s">
        <v>7743</v>
      </c>
      <c r="B5886" s="1">
        <v>45974</v>
      </c>
      <c r="C5886" s="1">
        <v>45978</v>
      </c>
      <c r="D5886" s="1">
        <v>45990</v>
      </c>
      <c r="E5886" t="s">
        <v>928</v>
      </c>
      <c r="F5886" t="s">
        <v>331</v>
      </c>
      <c r="G5886">
        <v>2</v>
      </c>
      <c r="H5886">
        <v>237.8</v>
      </c>
      <c r="I5886">
        <v>5</v>
      </c>
      <c r="J5886">
        <v>25</v>
      </c>
      <c r="K5886" t="s">
        <v>42</v>
      </c>
      <c r="L5886" t="s">
        <v>19</v>
      </c>
      <c r="M5886" t="s">
        <v>30</v>
      </c>
      <c r="N5886" t="s">
        <v>22</v>
      </c>
      <c r="O5886" t="s">
        <v>22</v>
      </c>
      <c r="P5886" t="s">
        <v>4774</v>
      </c>
      <c r="Q5886" t="s">
        <v>4384</v>
      </c>
      <c r="R5886" t="s">
        <v>4390</v>
      </c>
      <c r="S5886" t="s">
        <v>4391</v>
      </c>
      <c r="T5886" t="s">
        <v>5216</v>
      </c>
      <c r="U5886" t="s">
        <v>8841</v>
      </c>
      <c r="V5886">
        <v>1981</v>
      </c>
      <c r="W5886" s="1">
        <v>44865</v>
      </c>
      <c r="X5886" t="s">
        <v>4404</v>
      </c>
      <c r="Y5886" t="s">
        <v>4100</v>
      </c>
      <c r="Z5886" t="s">
        <v>3994</v>
      </c>
      <c r="AA5886" t="s">
        <v>4043</v>
      </c>
      <c r="AB5886" t="s">
        <v>3983</v>
      </c>
      <c r="AC5886" t="s">
        <v>3974</v>
      </c>
      <c r="AD5886">
        <v>189.42</v>
      </c>
      <c r="AE5886">
        <v>236.52</v>
      </c>
      <c r="AF5886" t="s">
        <v>3975</v>
      </c>
      <c r="AG5886" s="1"/>
      <c r="AJ5886" t="s">
        <v>3975</v>
      </c>
      <c r="AL5886" s="1"/>
      <c r="AM5886" s="1"/>
      <c r="AO5886">
        <v>475.6</v>
      </c>
      <c r="AP5886">
        <v>0.05</v>
      </c>
      <c r="AQ5886">
        <v>23.78</v>
      </c>
      <c r="AR5886">
        <v>451.82000000000005</v>
      </c>
      <c r="AS5886">
        <v>476.82000000000005</v>
      </c>
      <c r="AT5886">
        <v>378.84</v>
      </c>
      <c r="AU5886">
        <v>47.980000000000075</v>
      </c>
      <c r="AV5886">
        <v>12</v>
      </c>
      <c r="AW5886">
        <v>4</v>
      </c>
    </row>
    <row r="5887" spans="1:49" x14ac:dyDescent="0.3">
      <c r="A5887" t="s">
        <v>7744</v>
      </c>
      <c r="B5887" s="1">
        <v>45660</v>
      </c>
      <c r="C5887" s="1">
        <v>45718</v>
      </c>
      <c r="D5887" s="1">
        <v>45964</v>
      </c>
      <c r="E5887" t="s">
        <v>2110</v>
      </c>
      <c r="F5887" t="s">
        <v>578</v>
      </c>
      <c r="G5887">
        <v>2</v>
      </c>
      <c r="H5887">
        <v>13.87</v>
      </c>
      <c r="I5887">
        <v>15</v>
      </c>
      <c r="J5887">
        <v>0</v>
      </c>
      <c r="K5887" t="s">
        <v>42</v>
      </c>
      <c r="L5887" t="s">
        <v>43</v>
      </c>
      <c r="M5887" t="s">
        <v>30</v>
      </c>
      <c r="N5887" t="s">
        <v>22</v>
      </c>
      <c r="O5887" t="s">
        <v>94</v>
      </c>
      <c r="P5887" t="s">
        <v>4734</v>
      </c>
      <c r="Q5887" t="s">
        <v>4396</v>
      </c>
      <c r="R5887" t="s">
        <v>4409</v>
      </c>
      <c r="S5887" t="s">
        <v>4398</v>
      </c>
      <c r="T5887" t="s">
        <v>5114</v>
      </c>
      <c r="U5887" t="s">
        <v>8784</v>
      </c>
      <c r="V5887">
        <v>1998</v>
      </c>
      <c r="W5887" s="1">
        <v>45989</v>
      </c>
      <c r="X5887" t="s">
        <v>4404</v>
      </c>
      <c r="Y5887" t="s">
        <v>4122</v>
      </c>
      <c r="Z5887" t="s">
        <v>3971</v>
      </c>
      <c r="AA5887" t="s">
        <v>3972</v>
      </c>
      <c r="AB5887" t="s">
        <v>4020</v>
      </c>
      <c r="AC5887" t="s">
        <v>3985</v>
      </c>
      <c r="AD5887">
        <v>8.74</v>
      </c>
      <c r="AE5887">
        <v>12.92</v>
      </c>
      <c r="AF5887" t="s">
        <v>3975</v>
      </c>
      <c r="AG5887" s="1"/>
      <c r="AJ5887" t="s">
        <v>3975</v>
      </c>
      <c r="AK5887" t="s">
        <v>5223</v>
      </c>
      <c r="AL5887" s="1">
        <v>45537</v>
      </c>
      <c r="AM5887" s="1">
        <v>45567</v>
      </c>
      <c r="AN5887" t="s">
        <v>5225</v>
      </c>
      <c r="AO5887">
        <v>27.74</v>
      </c>
      <c r="AP5887">
        <v>0.15</v>
      </c>
      <c r="AQ5887">
        <v>4.1609999999999996</v>
      </c>
      <c r="AR5887">
        <v>23.579000000000001</v>
      </c>
      <c r="AS5887">
        <v>23.579000000000001</v>
      </c>
      <c r="AT5887">
        <v>17.48</v>
      </c>
      <c r="AU5887">
        <v>6.0990000000000002</v>
      </c>
      <c r="AV5887">
        <v>246</v>
      </c>
      <c r="AW5887">
        <v>58</v>
      </c>
    </row>
    <row r="5888" spans="1:49" x14ac:dyDescent="0.3">
      <c r="A5888" t="s">
        <v>7745</v>
      </c>
      <c r="B5888" s="1">
        <v>45672</v>
      </c>
      <c r="C5888" s="1"/>
      <c r="D5888" s="1">
        <v>45683</v>
      </c>
      <c r="E5888" t="s">
        <v>282</v>
      </c>
      <c r="F5888" t="s">
        <v>238</v>
      </c>
      <c r="G5888">
        <v>1</v>
      </c>
      <c r="H5888">
        <v>97.69</v>
      </c>
      <c r="I5888">
        <v>2</v>
      </c>
      <c r="J5888">
        <v>15</v>
      </c>
      <c r="K5888" t="s">
        <v>18</v>
      </c>
      <c r="L5888" t="s">
        <v>19</v>
      </c>
      <c r="M5888" t="s">
        <v>47</v>
      </c>
      <c r="N5888" t="s">
        <v>37</v>
      </c>
      <c r="O5888" t="s">
        <v>22</v>
      </c>
      <c r="P5888" t="s">
        <v>4599</v>
      </c>
      <c r="Q5888" t="s">
        <v>4384</v>
      </c>
      <c r="R5888" t="s">
        <v>4459</v>
      </c>
      <c r="S5888" t="s">
        <v>4391</v>
      </c>
      <c r="T5888" t="s">
        <v>5184</v>
      </c>
      <c r="U5888" t="s">
        <v>8821</v>
      </c>
      <c r="V5888">
        <v>2003</v>
      </c>
      <c r="W5888" s="1">
        <v>45861</v>
      </c>
      <c r="X5888" t="s">
        <v>4404</v>
      </c>
      <c r="Y5888" t="s">
        <v>4083</v>
      </c>
      <c r="Z5888" t="s">
        <v>4014</v>
      </c>
      <c r="AA5888" t="s">
        <v>4023</v>
      </c>
      <c r="AB5888" t="s">
        <v>3979</v>
      </c>
      <c r="AC5888" t="s">
        <v>3992</v>
      </c>
      <c r="AD5888">
        <v>83.87</v>
      </c>
      <c r="AE5888">
        <v>110.66</v>
      </c>
      <c r="AF5888" t="s">
        <v>3975</v>
      </c>
      <c r="AG5888" s="1"/>
      <c r="AJ5888" t="s">
        <v>3975</v>
      </c>
      <c r="AL5888" s="1"/>
      <c r="AM5888" s="1"/>
      <c r="AO5888">
        <v>97.69</v>
      </c>
      <c r="AP5888">
        <v>0.02</v>
      </c>
      <c r="AQ5888">
        <v>1.9538</v>
      </c>
      <c r="AR5888">
        <v>95.736199999999997</v>
      </c>
      <c r="AS5888">
        <v>110.7362</v>
      </c>
      <c r="AT5888">
        <v>83.87</v>
      </c>
      <c r="AU5888">
        <v>-3.1338000000000079</v>
      </c>
    </row>
    <row r="5889" spans="1:49" x14ac:dyDescent="0.3">
      <c r="A5889" t="s">
        <v>7746</v>
      </c>
      <c r="B5889" s="1">
        <v>45818</v>
      </c>
      <c r="C5889" s="1">
        <v>45820</v>
      </c>
      <c r="D5889" s="1">
        <v>45822</v>
      </c>
      <c r="E5889" t="s">
        <v>292</v>
      </c>
      <c r="F5889" t="s">
        <v>1374</v>
      </c>
      <c r="G5889">
        <v>1</v>
      </c>
      <c r="H5889">
        <v>37.22</v>
      </c>
      <c r="I5889">
        <v>0</v>
      </c>
      <c r="J5889">
        <v>35</v>
      </c>
      <c r="K5889" t="s">
        <v>18</v>
      </c>
      <c r="L5889" t="s">
        <v>26</v>
      </c>
      <c r="M5889" t="s">
        <v>20</v>
      </c>
      <c r="N5889" t="s">
        <v>22</v>
      </c>
      <c r="O5889" t="s">
        <v>22</v>
      </c>
      <c r="P5889" t="s">
        <v>4789</v>
      </c>
      <c r="Q5889" t="s">
        <v>4396</v>
      </c>
      <c r="R5889" t="s">
        <v>4385</v>
      </c>
      <c r="S5889" t="s">
        <v>4398</v>
      </c>
      <c r="T5889" t="s">
        <v>4790</v>
      </c>
      <c r="U5889" t="s">
        <v>8588</v>
      </c>
      <c r="V5889">
        <v>1985</v>
      </c>
      <c r="W5889" s="1">
        <v>45145</v>
      </c>
      <c r="X5889" t="s">
        <v>4404</v>
      </c>
      <c r="Y5889" t="s">
        <v>4013</v>
      </c>
      <c r="Z5889" t="s">
        <v>4014</v>
      </c>
      <c r="AA5889" t="s">
        <v>4015</v>
      </c>
      <c r="AB5889" t="s">
        <v>4009</v>
      </c>
      <c r="AC5889" t="s">
        <v>3992</v>
      </c>
      <c r="AD5889">
        <v>26.41</v>
      </c>
      <c r="AE5889">
        <v>35.51</v>
      </c>
      <c r="AF5889" t="s">
        <v>3975</v>
      </c>
      <c r="AG5889" s="1"/>
      <c r="AJ5889" t="s">
        <v>3975</v>
      </c>
      <c r="AL5889" s="1"/>
      <c r="AM5889" s="1"/>
      <c r="AO5889">
        <v>37.22</v>
      </c>
      <c r="AP5889">
        <v>0</v>
      </c>
      <c r="AQ5889">
        <v>0</v>
      </c>
      <c r="AR5889">
        <v>37.22</v>
      </c>
      <c r="AS5889">
        <v>72.22</v>
      </c>
      <c r="AT5889">
        <v>26.41</v>
      </c>
      <c r="AU5889">
        <v>-24.19</v>
      </c>
      <c r="AV5889">
        <v>2</v>
      </c>
      <c r="AW5889">
        <v>2</v>
      </c>
    </row>
    <row r="5890" spans="1:49" x14ac:dyDescent="0.3">
      <c r="A5890" t="s">
        <v>7747</v>
      </c>
      <c r="B5890" s="1">
        <v>45808</v>
      </c>
      <c r="C5890" s="1">
        <v>45844</v>
      </c>
      <c r="D5890" s="1">
        <v>45822</v>
      </c>
      <c r="E5890" t="s">
        <v>954</v>
      </c>
      <c r="F5890" t="s">
        <v>1124</v>
      </c>
      <c r="G5890">
        <v>1</v>
      </c>
      <c r="H5890">
        <v>8.74</v>
      </c>
      <c r="I5890">
        <v>10</v>
      </c>
      <c r="J5890">
        <v>35</v>
      </c>
      <c r="K5890" t="s">
        <v>42</v>
      </c>
      <c r="L5890" t="s">
        <v>19</v>
      </c>
      <c r="M5890" t="s">
        <v>30</v>
      </c>
      <c r="N5890" t="s">
        <v>22</v>
      </c>
      <c r="O5890" t="s">
        <v>22</v>
      </c>
      <c r="P5890" t="s">
        <v>4633</v>
      </c>
      <c r="Q5890" t="s">
        <v>4384</v>
      </c>
      <c r="R5890" t="s">
        <v>4401</v>
      </c>
      <c r="S5890" t="s">
        <v>4391</v>
      </c>
      <c r="T5890" t="s">
        <v>4967</v>
      </c>
      <c r="U5890" t="s">
        <v>8688</v>
      </c>
      <c r="V5890">
        <v>1974</v>
      </c>
      <c r="W5890" s="1">
        <v>45327</v>
      </c>
      <c r="X5890" t="s">
        <v>4404</v>
      </c>
      <c r="Y5890" t="s">
        <v>4114</v>
      </c>
      <c r="Z5890" t="s">
        <v>3994</v>
      </c>
      <c r="AA5890" t="s">
        <v>4077</v>
      </c>
      <c r="AB5890" t="s">
        <v>3983</v>
      </c>
      <c r="AC5890" t="s">
        <v>3974</v>
      </c>
      <c r="AD5890">
        <v>6.42</v>
      </c>
      <c r="AE5890">
        <v>8.9499999999999993</v>
      </c>
      <c r="AF5890" t="s">
        <v>3975</v>
      </c>
      <c r="AG5890" s="1"/>
      <c r="AJ5890" t="s">
        <v>3975</v>
      </c>
      <c r="AL5890" s="1"/>
      <c r="AM5890" s="1"/>
      <c r="AO5890">
        <v>8.74</v>
      </c>
      <c r="AP5890">
        <v>0.1</v>
      </c>
      <c r="AQ5890">
        <v>0.87400000000000011</v>
      </c>
      <c r="AR5890">
        <v>7.8659999999999997</v>
      </c>
      <c r="AS5890">
        <v>42.866</v>
      </c>
      <c r="AT5890">
        <v>6.42</v>
      </c>
      <c r="AU5890">
        <v>-33.554000000000002</v>
      </c>
      <c r="AV5890">
        <v>-22</v>
      </c>
      <c r="AW5890">
        <v>36</v>
      </c>
    </row>
    <row r="5891" spans="1:49" x14ac:dyDescent="0.3">
      <c r="A5891" t="s">
        <v>7748</v>
      </c>
      <c r="B5891" s="1">
        <v>45679</v>
      </c>
      <c r="C5891" s="1">
        <v>45682</v>
      </c>
      <c r="D5891" s="1">
        <v>45685</v>
      </c>
      <c r="E5891" t="s">
        <v>380</v>
      </c>
      <c r="F5891" t="s">
        <v>400</v>
      </c>
      <c r="G5891">
        <v>1</v>
      </c>
      <c r="H5891">
        <v>50.58</v>
      </c>
      <c r="I5891">
        <v>0</v>
      </c>
      <c r="J5891">
        <v>35</v>
      </c>
      <c r="K5891" t="s">
        <v>60</v>
      </c>
      <c r="L5891" t="s">
        <v>26</v>
      </c>
      <c r="M5891" t="s">
        <v>47</v>
      </c>
      <c r="N5891" t="s">
        <v>22</v>
      </c>
      <c r="O5891" t="s">
        <v>22</v>
      </c>
      <c r="P5891" t="s">
        <v>5154</v>
      </c>
      <c r="Q5891" t="s">
        <v>4396</v>
      </c>
      <c r="R5891" t="s">
        <v>4409</v>
      </c>
      <c r="S5891" t="s">
        <v>4398</v>
      </c>
      <c r="T5891" t="s">
        <v>5155</v>
      </c>
      <c r="U5891" t="s">
        <v>5156</v>
      </c>
      <c r="V5891">
        <v>2004</v>
      </c>
      <c r="W5891" s="1">
        <v>45169</v>
      </c>
      <c r="X5891" t="s">
        <v>4404</v>
      </c>
      <c r="Y5891" t="s">
        <v>3993</v>
      </c>
      <c r="Z5891" t="s">
        <v>3994</v>
      </c>
      <c r="AA5891" t="s">
        <v>3995</v>
      </c>
      <c r="AB5891" t="s">
        <v>3996</v>
      </c>
      <c r="AC5891" t="s">
        <v>3997</v>
      </c>
      <c r="AD5891">
        <v>31.33</v>
      </c>
      <c r="AE5891">
        <v>44.22</v>
      </c>
      <c r="AF5891" t="s">
        <v>3975</v>
      </c>
      <c r="AG5891" s="1"/>
      <c r="AJ5891" t="s">
        <v>3975</v>
      </c>
      <c r="AL5891" s="1"/>
      <c r="AM5891" s="1"/>
      <c r="AO5891">
        <v>50.58</v>
      </c>
      <c r="AP5891">
        <v>0</v>
      </c>
      <c r="AQ5891">
        <v>0</v>
      </c>
      <c r="AR5891">
        <v>50.58</v>
      </c>
      <c r="AS5891">
        <v>85.58</v>
      </c>
      <c r="AT5891">
        <v>31.33</v>
      </c>
      <c r="AU5891">
        <v>-15.75</v>
      </c>
      <c r="AV5891">
        <v>3</v>
      </c>
      <c r="AW5891">
        <v>3</v>
      </c>
    </row>
    <row r="5892" spans="1:49" x14ac:dyDescent="0.3">
      <c r="A5892" t="s">
        <v>7749</v>
      </c>
      <c r="B5892" s="1">
        <v>45687</v>
      </c>
      <c r="C5892" s="1">
        <v>45690</v>
      </c>
      <c r="D5892" s="1">
        <v>45693</v>
      </c>
      <c r="E5892" t="s">
        <v>465</v>
      </c>
      <c r="F5892" t="s">
        <v>114</v>
      </c>
      <c r="G5892">
        <v>2</v>
      </c>
      <c r="H5892">
        <v>222.72</v>
      </c>
      <c r="I5892">
        <v>25</v>
      </c>
      <c r="J5892">
        <v>35</v>
      </c>
      <c r="K5892" t="s">
        <v>42</v>
      </c>
      <c r="L5892" t="s">
        <v>43</v>
      </c>
      <c r="M5892" t="s">
        <v>47</v>
      </c>
      <c r="N5892" t="s">
        <v>21</v>
      </c>
      <c r="O5892" t="s">
        <v>22</v>
      </c>
      <c r="P5892" t="s">
        <v>4757</v>
      </c>
      <c r="Q5892" t="s">
        <v>4384</v>
      </c>
      <c r="R5892" t="s">
        <v>4424</v>
      </c>
      <c r="S5892" t="s">
        <v>4391</v>
      </c>
      <c r="T5892" t="s">
        <v>4758</v>
      </c>
      <c r="U5892" t="s">
        <v>8569</v>
      </c>
      <c r="V5892">
        <v>1970</v>
      </c>
      <c r="W5892" s="1">
        <v>45042</v>
      </c>
      <c r="X5892" t="s">
        <v>4388</v>
      </c>
      <c r="Y5892" t="s">
        <v>4086</v>
      </c>
      <c r="Z5892" t="s">
        <v>4014</v>
      </c>
      <c r="AA5892" t="s">
        <v>4029</v>
      </c>
      <c r="AB5892" t="s">
        <v>3979</v>
      </c>
      <c r="AC5892" t="s">
        <v>3980</v>
      </c>
      <c r="AD5892">
        <v>174.4</v>
      </c>
      <c r="AE5892">
        <v>244.79</v>
      </c>
      <c r="AF5892" t="s">
        <v>3975</v>
      </c>
      <c r="AG5892" s="1"/>
      <c r="AJ5892" t="s">
        <v>3975</v>
      </c>
      <c r="AL5892" s="1"/>
      <c r="AM5892" s="1"/>
      <c r="AO5892">
        <v>445.44</v>
      </c>
      <c r="AP5892">
        <v>0.25</v>
      </c>
      <c r="AQ5892">
        <v>111.36</v>
      </c>
      <c r="AR5892">
        <v>334.08</v>
      </c>
      <c r="AS5892">
        <v>369.08</v>
      </c>
      <c r="AT5892">
        <v>348.8</v>
      </c>
      <c r="AU5892">
        <v>-49.720000000000027</v>
      </c>
      <c r="AV5892">
        <v>3</v>
      </c>
      <c r="AW5892">
        <v>3</v>
      </c>
    </row>
    <row r="5893" spans="1:49" x14ac:dyDescent="0.3">
      <c r="A5893" t="s">
        <v>7750</v>
      </c>
      <c r="B5893" s="1">
        <v>45926</v>
      </c>
      <c r="C5893" s="1">
        <v>45930</v>
      </c>
      <c r="D5893" s="1">
        <v>45935</v>
      </c>
      <c r="E5893" t="s">
        <v>555</v>
      </c>
      <c r="F5893" t="s">
        <v>400</v>
      </c>
      <c r="G5893">
        <v>1</v>
      </c>
      <c r="H5893">
        <v>39.31</v>
      </c>
      <c r="I5893">
        <v>20</v>
      </c>
      <c r="J5893">
        <v>35</v>
      </c>
      <c r="K5893" t="s">
        <v>35</v>
      </c>
      <c r="L5893" t="s">
        <v>26</v>
      </c>
      <c r="M5893" t="s">
        <v>20</v>
      </c>
      <c r="N5893" t="s">
        <v>22</v>
      </c>
      <c r="O5893" t="s">
        <v>22</v>
      </c>
      <c r="P5893" t="s">
        <v>4395</v>
      </c>
      <c r="Q5893" t="s">
        <v>4396</v>
      </c>
      <c r="R5893" t="s">
        <v>4401</v>
      </c>
      <c r="S5893" t="s">
        <v>4386</v>
      </c>
      <c r="T5893" t="s">
        <v>4641</v>
      </c>
      <c r="U5893" t="s">
        <v>8514</v>
      </c>
      <c r="V5893">
        <v>1994</v>
      </c>
      <c r="W5893" s="1">
        <v>45081</v>
      </c>
      <c r="X5893" t="s">
        <v>4388</v>
      </c>
      <c r="Y5893" t="s">
        <v>3993</v>
      </c>
      <c r="Z5893" t="s">
        <v>3994</v>
      </c>
      <c r="AA5893" t="s">
        <v>3995</v>
      </c>
      <c r="AB5893" t="s">
        <v>3996</v>
      </c>
      <c r="AC5893" t="s">
        <v>3997</v>
      </c>
      <c r="AD5893">
        <v>31.33</v>
      </c>
      <c r="AE5893">
        <v>44.22</v>
      </c>
      <c r="AF5893" t="s">
        <v>3975</v>
      </c>
      <c r="AG5893" s="1"/>
      <c r="AJ5893" t="s">
        <v>3975</v>
      </c>
      <c r="AL5893" s="1"/>
      <c r="AM5893" s="1"/>
      <c r="AO5893">
        <v>39.31</v>
      </c>
      <c r="AP5893">
        <v>0.2</v>
      </c>
      <c r="AQ5893">
        <v>7.862000000000001</v>
      </c>
      <c r="AR5893">
        <v>31.448</v>
      </c>
      <c r="AS5893">
        <v>66.448000000000008</v>
      </c>
      <c r="AT5893">
        <v>31.33</v>
      </c>
      <c r="AU5893">
        <v>-34.881999999999998</v>
      </c>
      <c r="AV5893">
        <v>5</v>
      </c>
      <c r="AW5893">
        <v>4</v>
      </c>
    </row>
    <row r="5894" spans="1:49" x14ac:dyDescent="0.3">
      <c r="A5894" t="s">
        <v>7751</v>
      </c>
      <c r="B5894" s="1">
        <v>45747</v>
      </c>
      <c r="C5894" s="1">
        <v>45751</v>
      </c>
      <c r="D5894" s="1">
        <v>45758</v>
      </c>
      <c r="E5894" t="s">
        <v>812</v>
      </c>
      <c r="F5894" t="s">
        <v>315</v>
      </c>
      <c r="G5894">
        <v>1</v>
      </c>
      <c r="H5894">
        <v>28.7</v>
      </c>
      <c r="I5894">
        <v>15</v>
      </c>
      <c r="J5894">
        <v>0</v>
      </c>
      <c r="K5894" t="s">
        <v>18</v>
      </c>
      <c r="L5894" t="s">
        <v>19</v>
      </c>
      <c r="M5894" t="s">
        <v>47</v>
      </c>
      <c r="N5894" t="s">
        <v>37</v>
      </c>
      <c r="O5894" t="s">
        <v>22</v>
      </c>
      <c r="P5894" t="s">
        <v>4562</v>
      </c>
      <c r="Q5894" t="s">
        <v>4396</v>
      </c>
      <c r="R5894" t="s">
        <v>4444</v>
      </c>
      <c r="S5894" t="s">
        <v>4434</v>
      </c>
      <c r="T5894" t="s">
        <v>4563</v>
      </c>
      <c r="U5894" t="s">
        <v>8474</v>
      </c>
      <c r="V5894">
        <v>1970</v>
      </c>
      <c r="W5894" s="1">
        <v>45926</v>
      </c>
      <c r="X5894" t="s">
        <v>4419</v>
      </c>
      <c r="Y5894" t="s">
        <v>4100</v>
      </c>
      <c r="Z5894" t="s">
        <v>3994</v>
      </c>
      <c r="AA5894" t="s">
        <v>4043</v>
      </c>
      <c r="AB5894" t="s">
        <v>3983</v>
      </c>
      <c r="AC5894" t="s">
        <v>3985</v>
      </c>
      <c r="AD5894">
        <v>0</v>
      </c>
      <c r="AE5894">
        <v>33.130000000000003</v>
      </c>
      <c r="AF5894" t="s">
        <v>3975</v>
      </c>
      <c r="AG5894" s="1"/>
      <c r="AJ5894" t="s">
        <v>3975</v>
      </c>
      <c r="AL5894" s="1"/>
      <c r="AM5894" s="1"/>
      <c r="AO5894">
        <v>28.7</v>
      </c>
      <c r="AP5894">
        <v>0.15</v>
      </c>
      <c r="AQ5894">
        <v>4.3049999999999997</v>
      </c>
      <c r="AR5894">
        <v>24.395</v>
      </c>
      <c r="AS5894">
        <v>24.395</v>
      </c>
      <c r="AT5894">
        <v>0</v>
      </c>
      <c r="AU5894">
        <v>24.395</v>
      </c>
      <c r="AV5894">
        <v>7</v>
      </c>
      <c r="AW5894">
        <v>4</v>
      </c>
    </row>
    <row r="5895" spans="1:49" x14ac:dyDescent="0.3">
      <c r="A5895" t="s">
        <v>7752</v>
      </c>
      <c r="B5895" s="1">
        <v>45962</v>
      </c>
      <c r="C5895" s="1">
        <v>45673</v>
      </c>
      <c r="D5895" s="1">
        <v>45677</v>
      </c>
      <c r="E5895" t="s">
        <v>465</v>
      </c>
      <c r="F5895" t="s">
        <v>245</v>
      </c>
      <c r="G5895">
        <v>3</v>
      </c>
      <c r="H5895">
        <v>141.27000000000001</v>
      </c>
      <c r="I5895">
        <v>0</v>
      </c>
      <c r="J5895">
        <v>25</v>
      </c>
      <c r="K5895" t="s">
        <v>42</v>
      </c>
      <c r="L5895" t="s">
        <v>19</v>
      </c>
      <c r="M5895" t="s">
        <v>36</v>
      </c>
      <c r="N5895" t="s">
        <v>22</v>
      </c>
      <c r="O5895" t="s">
        <v>204</v>
      </c>
      <c r="P5895" t="s">
        <v>4757</v>
      </c>
      <c r="Q5895" t="s">
        <v>4384</v>
      </c>
      <c r="R5895" t="s">
        <v>4424</v>
      </c>
      <c r="S5895" t="s">
        <v>4391</v>
      </c>
      <c r="T5895" t="s">
        <v>4758</v>
      </c>
      <c r="U5895" t="s">
        <v>8569</v>
      </c>
      <c r="V5895">
        <v>1970</v>
      </c>
      <c r="W5895" s="1">
        <v>45042</v>
      </c>
      <c r="X5895" t="s">
        <v>4388</v>
      </c>
      <c r="Y5895" t="s">
        <v>4152</v>
      </c>
      <c r="Z5895" t="s">
        <v>3987</v>
      </c>
      <c r="AA5895" t="s">
        <v>4026</v>
      </c>
      <c r="AB5895" t="s">
        <v>3979</v>
      </c>
      <c r="AC5895" t="s">
        <v>3992</v>
      </c>
      <c r="AD5895">
        <v>114.75</v>
      </c>
      <c r="AE5895">
        <v>150.80000000000001</v>
      </c>
      <c r="AF5895" t="s">
        <v>3975</v>
      </c>
      <c r="AG5895" s="1"/>
      <c r="AJ5895" t="s">
        <v>3975</v>
      </c>
      <c r="AK5895" t="s">
        <v>5224</v>
      </c>
      <c r="AL5895" s="1">
        <v>45767</v>
      </c>
      <c r="AM5895" s="1">
        <v>45784</v>
      </c>
      <c r="AN5895" t="s">
        <v>5225</v>
      </c>
      <c r="AO5895">
        <v>423.81000000000006</v>
      </c>
      <c r="AP5895">
        <v>0</v>
      </c>
      <c r="AQ5895">
        <v>0</v>
      </c>
      <c r="AR5895">
        <v>423.81000000000006</v>
      </c>
      <c r="AS5895">
        <v>448.81000000000006</v>
      </c>
      <c r="AT5895">
        <v>344.25</v>
      </c>
      <c r="AU5895">
        <v>54.560000000000059</v>
      </c>
      <c r="AV5895">
        <v>4</v>
      </c>
      <c r="AW5895">
        <v>-289</v>
      </c>
    </row>
    <row r="5896" spans="1:49" x14ac:dyDescent="0.3">
      <c r="A5896" t="s">
        <v>4370</v>
      </c>
      <c r="B5896" s="1">
        <v>45838</v>
      </c>
      <c r="C5896" s="1">
        <v>45842</v>
      </c>
      <c r="D5896" s="1">
        <v>45845</v>
      </c>
      <c r="E5896" t="s">
        <v>1372</v>
      </c>
      <c r="F5896" t="s">
        <v>436</v>
      </c>
      <c r="G5896">
        <v>1</v>
      </c>
      <c r="H5896">
        <v>183.53</v>
      </c>
      <c r="I5896">
        <v>0</v>
      </c>
      <c r="J5896">
        <v>0</v>
      </c>
      <c r="K5896" t="s">
        <v>18</v>
      </c>
      <c r="L5896" t="s">
        <v>26</v>
      </c>
      <c r="M5896" t="s">
        <v>47</v>
      </c>
      <c r="N5896" t="s">
        <v>22</v>
      </c>
      <c r="O5896" t="s">
        <v>22</v>
      </c>
      <c r="P5896" t="s">
        <v>4405</v>
      </c>
      <c r="Q5896" t="s">
        <v>4396</v>
      </c>
      <c r="R5896" t="s">
        <v>4385</v>
      </c>
      <c r="S5896" t="s">
        <v>4406</v>
      </c>
      <c r="T5896" t="s">
        <v>4407</v>
      </c>
      <c r="U5896" t="s">
        <v>8423</v>
      </c>
      <c r="V5896">
        <v>1970</v>
      </c>
      <c r="W5896" s="1">
        <v>45204</v>
      </c>
      <c r="X5896" t="s">
        <v>4388</v>
      </c>
      <c r="Y5896" t="s">
        <v>4041</v>
      </c>
      <c r="Z5896" t="s">
        <v>3987</v>
      </c>
      <c r="AA5896" t="s">
        <v>4026</v>
      </c>
      <c r="AB5896" t="s">
        <v>4032</v>
      </c>
      <c r="AC5896" t="s">
        <v>3985</v>
      </c>
      <c r="AD5896">
        <v>145.01</v>
      </c>
      <c r="AE5896">
        <v>208.64</v>
      </c>
      <c r="AF5896" t="s">
        <v>3975</v>
      </c>
      <c r="AG5896" s="1">
        <v>45654</v>
      </c>
      <c r="AH5896" t="s">
        <v>4170</v>
      </c>
      <c r="AI5896" t="s">
        <v>35</v>
      </c>
      <c r="AJ5896" t="s">
        <v>4055</v>
      </c>
      <c r="AL5896" s="1"/>
      <c r="AM5896" s="1"/>
      <c r="AO5896">
        <v>183.53</v>
      </c>
      <c r="AP5896">
        <v>0</v>
      </c>
      <c r="AQ5896">
        <v>0</v>
      </c>
      <c r="AR5896">
        <v>183.53</v>
      </c>
      <c r="AS5896">
        <v>183.53</v>
      </c>
      <c r="AT5896">
        <v>145.01</v>
      </c>
      <c r="AU5896">
        <v>38.52000000000001</v>
      </c>
      <c r="AV5896">
        <v>3</v>
      </c>
      <c r="AW5896">
        <v>4</v>
      </c>
    </row>
    <row r="5897" spans="1:49" x14ac:dyDescent="0.3">
      <c r="A5897" t="s">
        <v>7753</v>
      </c>
      <c r="B5897" s="1">
        <v>45855</v>
      </c>
      <c r="C5897" s="1">
        <v>45859</v>
      </c>
      <c r="D5897" s="1">
        <v>45863</v>
      </c>
      <c r="E5897" t="s">
        <v>727</v>
      </c>
      <c r="F5897" t="s">
        <v>996</v>
      </c>
      <c r="G5897">
        <v>1</v>
      </c>
      <c r="H5897">
        <v>3.6</v>
      </c>
      <c r="I5897">
        <v>0</v>
      </c>
      <c r="J5897">
        <v>15</v>
      </c>
      <c r="K5897" t="s">
        <v>60</v>
      </c>
      <c r="L5897" t="s">
        <v>26</v>
      </c>
      <c r="M5897" t="s">
        <v>36</v>
      </c>
      <c r="N5897" t="s">
        <v>31</v>
      </c>
      <c r="O5897" t="s">
        <v>22</v>
      </c>
      <c r="P5897" t="s">
        <v>4451</v>
      </c>
      <c r="Q5897" t="s">
        <v>4384</v>
      </c>
      <c r="R5897" t="s">
        <v>4416</v>
      </c>
      <c r="S5897" t="s">
        <v>4391</v>
      </c>
      <c r="T5897" t="s">
        <v>4609</v>
      </c>
      <c r="U5897" t="s">
        <v>8497</v>
      </c>
      <c r="V5897">
        <v>1975</v>
      </c>
      <c r="W5897" s="1">
        <v>44960</v>
      </c>
      <c r="X5897" t="s">
        <v>4404</v>
      </c>
      <c r="Y5897" t="s">
        <v>4013</v>
      </c>
      <c r="Z5897" t="s">
        <v>4014</v>
      </c>
      <c r="AA5897" t="s">
        <v>4015</v>
      </c>
      <c r="AB5897" t="s">
        <v>4009</v>
      </c>
      <c r="AC5897" t="s">
        <v>3997</v>
      </c>
      <c r="AD5897">
        <v>2.7</v>
      </c>
      <c r="AE5897">
        <v>4.1100000000000003</v>
      </c>
      <c r="AF5897" t="s">
        <v>3975</v>
      </c>
      <c r="AG5897" s="1"/>
      <c r="AJ5897" t="s">
        <v>3975</v>
      </c>
      <c r="AL5897" s="1"/>
      <c r="AM5897" s="1"/>
      <c r="AO5897">
        <v>3.6</v>
      </c>
      <c r="AP5897">
        <v>0</v>
      </c>
      <c r="AQ5897">
        <v>0</v>
      </c>
      <c r="AR5897">
        <v>3.6</v>
      </c>
      <c r="AS5897">
        <v>18.600000000000001</v>
      </c>
      <c r="AT5897">
        <v>2.7</v>
      </c>
      <c r="AU5897">
        <v>-14.1</v>
      </c>
      <c r="AV5897">
        <v>4</v>
      </c>
      <c r="AW5897">
        <v>4</v>
      </c>
    </row>
    <row r="5898" spans="1:49" x14ac:dyDescent="0.3">
      <c r="A5898" t="s">
        <v>7754</v>
      </c>
      <c r="B5898" s="1">
        <v>45847</v>
      </c>
      <c r="C5898" s="1"/>
      <c r="D5898" s="1">
        <v>45851</v>
      </c>
      <c r="E5898" t="s">
        <v>1100</v>
      </c>
      <c r="F5898" t="s">
        <v>957</v>
      </c>
      <c r="G5898">
        <v>4</v>
      </c>
      <c r="H5898">
        <v>203.56</v>
      </c>
      <c r="I5898">
        <v>5</v>
      </c>
      <c r="J5898">
        <v>25</v>
      </c>
      <c r="K5898" t="s">
        <v>60</v>
      </c>
      <c r="L5898" t="s">
        <v>19</v>
      </c>
      <c r="M5898" t="s">
        <v>20</v>
      </c>
      <c r="N5898" t="s">
        <v>37</v>
      </c>
      <c r="O5898" t="s">
        <v>22</v>
      </c>
      <c r="P5898" t="s">
        <v>4752</v>
      </c>
      <c r="Q5898" t="s">
        <v>4384</v>
      </c>
      <c r="R5898" t="s">
        <v>4416</v>
      </c>
      <c r="S5898" t="s">
        <v>4386</v>
      </c>
      <c r="T5898" t="s">
        <v>8577</v>
      </c>
      <c r="U5898" t="s">
        <v>8578</v>
      </c>
      <c r="V5898">
        <v>2004</v>
      </c>
      <c r="W5898" s="1">
        <v>45830</v>
      </c>
      <c r="X5898" t="s">
        <v>4419</v>
      </c>
      <c r="Y5898" t="s">
        <v>4090</v>
      </c>
      <c r="Z5898" t="s">
        <v>3977</v>
      </c>
      <c r="AA5898" t="s">
        <v>4072</v>
      </c>
      <c r="AB5898" t="s">
        <v>3983</v>
      </c>
      <c r="AC5898" t="s">
        <v>3985</v>
      </c>
      <c r="AD5898">
        <v>157.76</v>
      </c>
      <c r="AE5898">
        <v>202.81</v>
      </c>
      <c r="AF5898" t="s">
        <v>3975</v>
      </c>
      <c r="AG5898" s="1"/>
      <c r="AJ5898" t="s">
        <v>3975</v>
      </c>
      <c r="AL5898" s="1"/>
      <c r="AM5898" s="1"/>
      <c r="AO5898">
        <v>814.24</v>
      </c>
      <c r="AP5898">
        <v>0.05</v>
      </c>
      <c r="AQ5898">
        <v>40.712000000000003</v>
      </c>
      <c r="AR5898">
        <v>773.52800000000002</v>
      </c>
      <c r="AS5898">
        <v>798.52800000000002</v>
      </c>
      <c r="AT5898">
        <v>631.04</v>
      </c>
      <c r="AU5898">
        <v>117.48800000000006</v>
      </c>
    </row>
    <row r="5899" spans="1:49" x14ac:dyDescent="0.3">
      <c r="A5899" t="s">
        <v>7755</v>
      </c>
      <c r="B5899" s="1">
        <v>45800</v>
      </c>
      <c r="C5899" s="1">
        <v>45801</v>
      </c>
      <c r="D5899" s="1">
        <v>45802</v>
      </c>
      <c r="E5899" t="s">
        <v>934</v>
      </c>
      <c r="F5899" t="s">
        <v>761</v>
      </c>
      <c r="G5899">
        <v>1</v>
      </c>
      <c r="H5899">
        <v>198.56</v>
      </c>
      <c r="I5899">
        <v>0</v>
      </c>
      <c r="J5899">
        <v>0</v>
      </c>
      <c r="K5899" t="s">
        <v>35</v>
      </c>
      <c r="L5899" t="s">
        <v>19</v>
      </c>
      <c r="M5899" t="s">
        <v>20</v>
      </c>
      <c r="N5899" t="s">
        <v>22</v>
      </c>
      <c r="O5899" t="s">
        <v>22</v>
      </c>
      <c r="P5899" t="s">
        <v>4443</v>
      </c>
      <c r="Q5899" t="s">
        <v>4384</v>
      </c>
      <c r="R5899" t="s">
        <v>4444</v>
      </c>
      <c r="S5899" t="s">
        <v>4386</v>
      </c>
      <c r="T5899" t="s">
        <v>8434</v>
      </c>
      <c r="U5899" t="s">
        <v>8435</v>
      </c>
      <c r="V5899">
        <v>1995</v>
      </c>
      <c r="W5899" s="1">
        <v>45410</v>
      </c>
      <c r="X5899" t="s">
        <v>22</v>
      </c>
      <c r="Y5899" t="s">
        <v>4078</v>
      </c>
      <c r="Z5899" t="s">
        <v>3994</v>
      </c>
      <c r="AA5899" t="s">
        <v>4043</v>
      </c>
      <c r="AB5899" t="s">
        <v>3979</v>
      </c>
      <c r="AC5899" t="s">
        <v>3985</v>
      </c>
      <c r="AD5899">
        <v>128.63</v>
      </c>
      <c r="AE5899">
        <v>182.08</v>
      </c>
      <c r="AF5899" t="s">
        <v>3975</v>
      </c>
      <c r="AG5899" s="1"/>
      <c r="AJ5899" t="s">
        <v>3975</v>
      </c>
      <c r="AL5899" s="1"/>
      <c r="AM5899" s="1"/>
      <c r="AO5899">
        <v>198.56</v>
      </c>
      <c r="AP5899">
        <v>0</v>
      </c>
      <c r="AQ5899">
        <v>0</v>
      </c>
      <c r="AR5899">
        <v>198.56</v>
      </c>
      <c r="AS5899">
        <v>198.56</v>
      </c>
      <c r="AT5899">
        <v>128.63</v>
      </c>
      <c r="AU5899">
        <v>69.930000000000007</v>
      </c>
      <c r="AV5899">
        <v>1</v>
      </c>
      <c r="AW5899">
        <v>1</v>
      </c>
    </row>
    <row r="5900" spans="1:49" x14ac:dyDescent="0.3">
      <c r="A5900" t="s">
        <v>7756</v>
      </c>
      <c r="B5900" s="1">
        <v>45893</v>
      </c>
      <c r="C5900" s="1">
        <v>45895</v>
      </c>
      <c r="D5900" s="1">
        <v>45697</v>
      </c>
      <c r="E5900" t="s">
        <v>487</v>
      </c>
      <c r="F5900" t="s">
        <v>436</v>
      </c>
      <c r="G5900">
        <v>1</v>
      </c>
      <c r="H5900">
        <v>238.96</v>
      </c>
      <c r="I5900">
        <v>0</v>
      </c>
      <c r="J5900">
        <v>15</v>
      </c>
      <c r="K5900" t="s">
        <v>35</v>
      </c>
      <c r="L5900" t="s">
        <v>19</v>
      </c>
      <c r="M5900" t="s">
        <v>20</v>
      </c>
      <c r="N5900" t="s">
        <v>22</v>
      </c>
      <c r="O5900" t="s">
        <v>22</v>
      </c>
      <c r="P5900" t="s">
        <v>4832</v>
      </c>
      <c r="Q5900" t="s">
        <v>4384</v>
      </c>
      <c r="R5900" t="s">
        <v>4409</v>
      </c>
      <c r="S5900" t="s">
        <v>4391</v>
      </c>
      <c r="T5900" t="s">
        <v>8781</v>
      </c>
      <c r="U5900" t="s">
        <v>5108</v>
      </c>
      <c r="V5900">
        <v>1997</v>
      </c>
      <c r="W5900" s="1">
        <v>45607</v>
      </c>
      <c r="X5900" t="s">
        <v>4404</v>
      </c>
      <c r="Y5900" t="s">
        <v>4041</v>
      </c>
      <c r="Z5900" t="s">
        <v>3987</v>
      </c>
      <c r="AA5900" t="s">
        <v>4026</v>
      </c>
      <c r="AB5900" t="s">
        <v>4032</v>
      </c>
      <c r="AC5900" t="s">
        <v>3985</v>
      </c>
      <c r="AD5900">
        <v>145.01</v>
      </c>
      <c r="AE5900">
        <v>208.64</v>
      </c>
      <c r="AF5900" t="s">
        <v>3975</v>
      </c>
      <c r="AG5900" s="1"/>
      <c r="AJ5900" t="s">
        <v>3975</v>
      </c>
      <c r="AL5900" s="1"/>
      <c r="AM5900" s="1"/>
      <c r="AO5900">
        <v>238.96</v>
      </c>
      <c r="AP5900">
        <v>0</v>
      </c>
      <c r="AQ5900">
        <v>0</v>
      </c>
      <c r="AR5900">
        <v>238.96</v>
      </c>
      <c r="AS5900">
        <v>253.96</v>
      </c>
      <c r="AT5900">
        <v>145.01</v>
      </c>
      <c r="AU5900">
        <v>78.950000000000017</v>
      </c>
      <c r="AV5900">
        <v>-198</v>
      </c>
      <c r="AW5900">
        <v>2</v>
      </c>
    </row>
    <row r="5901" spans="1:49" x14ac:dyDescent="0.3">
      <c r="A5901" t="s">
        <v>7757</v>
      </c>
      <c r="B5901" s="1">
        <v>45689</v>
      </c>
      <c r="C5901" s="1">
        <v>45690</v>
      </c>
      <c r="D5901" s="1">
        <v>45840</v>
      </c>
      <c r="E5901" t="s">
        <v>158</v>
      </c>
      <c r="F5901" t="s">
        <v>386</v>
      </c>
      <c r="G5901">
        <v>1</v>
      </c>
      <c r="H5901">
        <v>163.37</v>
      </c>
      <c r="I5901">
        <v>15</v>
      </c>
      <c r="J5901">
        <v>25</v>
      </c>
      <c r="K5901" t="s">
        <v>60</v>
      </c>
      <c r="L5901" t="s">
        <v>26</v>
      </c>
      <c r="M5901" t="s">
        <v>30</v>
      </c>
      <c r="N5901" t="s">
        <v>21</v>
      </c>
      <c r="O5901" t="s">
        <v>94</v>
      </c>
      <c r="P5901" t="s">
        <v>4500</v>
      </c>
      <c r="Q5901" t="s">
        <v>4396</v>
      </c>
      <c r="R5901" t="s">
        <v>4459</v>
      </c>
      <c r="S5901" t="s">
        <v>4386</v>
      </c>
      <c r="T5901" t="s">
        <v>4781</v>
      </c>
      <c r="U5901" t="s">
        <v>4782</v>
      </c>
      <c r="V5901">
        <v>1975</v>
      </c>
      <c r="W5901" s="1">
        <v>44842</v>
      </c>
      <c r="X5901" t="s">
        <v>4404</v>
      </c>
      <c r="Y5901" t="s">
        <v>4082</v>
      </c>
      <c r="Z5901" t="s">
        <v>4014</v>
      </c>
      <c r="AA5901" t="s">
        <v>4049</v>
      </c>
      <c r="AB5901" t="s">
        <v>3983</v>
      </c>
      <c r="AC5901" t="s">
        <v>3974</v>
      </c>
      <c r="AD5901">
        <v>135.74</v>
      </c>
      <c r="AE5901">
        <v>160.87</v>
      </c>
      <c r="AF5901" t="s">
        <v>3975</v>
      </c>
      <c r="AG5901" s="1"/>
      <c r="AJ5901" t="s">
        <v>3975</v>
      </c>
      <c r="AK5901" t="s">
        <v>5223</v>
      </c>
      <c r="AL5901" s="1">
        <v>45537</v>
      </c>
      <c r="AM5901" s="1">
        <v>45567</v>
      </c>
      <c r="AN5901" t="s">
        <v>5225</v>
      </c>
      <c r="AO5901">
        <v>163.37</v>
      </c>
      <c r="AP5901">
        <v>0.15</v>
      </c>
      <c r="AQ5901">
        <v>24.505500000000001</v>
      </c>
      <c r="AR5901">
        <v>138.86449999999999</v>
      </c>
      <c r="AS5901">
        <v>163.86449999999999</v>
      </c>
      <c r="AT5901">
        <v>135.74</v>
      </c>
      <c r="AU5901">
        <v>-21.875500000000017</v>
      </c>
      <c r="AV5901">
        <v>150</v>
      </c>
      <c r="AW5901">
        <v>1</v>
      </c>
    </row>
    <row r="5902" spans="1:49" x14ac:dyDescent="0.3">
      <c r="A5902" t="s">
        <v>7758</v>
      </c>
      <c r="B5902" s="1">
        <v>45732</v>
      </c>
      <c r="C5902" s="1">
        <v>45736</v>
      </c>
      <c r="D5902" s="1">
        <v>45743</v>
      </c>
      <c r="E5902" t="s">
        <v>366</v>
      </c>
      <c r="F5902" t="s">
        <v>1178</v>
      </c>
      <c r="G5902">
        <v>1</v>
      </c>
      <c r="H5902">
        <v>108.36</v>
      </c>
      <c r="I5902">
        <v>15</v>
      </c>
      <c r="J5902">
        <v>25</v>
      </c>
      <c r="K5902" t="s">
        <v>60</v>
      </c>
      <c r="L5902" t="s">
        <v>26</v>
      </c>
      <c r="M5902" t="s">
        <v>30</v>
      </c>
      <c r="N5902" t="s">
        <v>22</v>
      </c>
      <c r="O5902" t="s">
        <v>22</v>
      </c>
      <c r="P5902" t="s">
        <v>5091</v>
      </c>
      <c r="Q5902" t="s">
        <v>4396</v>
      </c>
      <c r="R5902" t="s">
        <v>4424</v>
      </c>
      <c r="S5902" t="s">
        <v>4406</v>
      </c>
      <c r="T5902" t="s">
        <v>5168</v>
      </c>
      <c r="U5902" t="s">
        <v>8811</v>
      </c>
      <c r="V5902">
        <v>1976</v>
      </c>
      <c r="W5902" s="1">
        <v>44704</v>
      </c>
      <c r="X5902" t="s">
        <v>4404</v>
      </c>
      <c r="Y5902" t="s">
        <v>4069</v>
      </c>
      <c r="Z5902" t="s">
        <v>3971</v>
      </c>
      <c r="AA5902" t="s">
        <v>4004</v>
      </c>
      <c r="AB5902" t="s">
        <v>4002</v>
      </c>
      <c r="AC5902" t="s">
        <v>3985</v>
      </c>
      <c r="AD5902">
        <v>89.61</v>
      </c>
      <c r="AE5902">
        <v>126.24</v>
      </c>
      <c r="AF5902" t="s">
        <v>3975</v>
      </c>
      <c r="AG5902" s="1"/>
      <c r="AJ5902" t="s">
        <v>3975</v>
      </c>
      <c r="AL5902" s="1"/>
      <c r="AM5902" s="1"/>
      <c r="AO5902">
        <v>108.36</v>
      </c>
      <c r="AP5902">
        <v>0.15</v>
      </c>
      <c r="AQ5902">
        <v>16.253999999999998</v>
      </c>
      <c r="AR5902">
        <v>92.105999999999995</v>
      </c>
      <c r="AS5902">
        <v>117.10599999999999</v>
      </c>
      <c r="AT5902">
        <v>89.61</v>
      </c>
      <c r="AU5902">
        <v>-22.504000000000005</v>
      </c>
      <c r="AV5902">
        <v>7</v>
      </c>
      <c r="AW5902">
        <v>4</v>
      </c>
    </row>
    <row r="5903" spans="1:49" x14ac:dyDescent="0.3">
      <c r="A5903" t="s">
        <v>7759</v>
      </c>
      <c r="B5903" s="1">
        <v>45660</v>
      </c>
      <c r="C5903" s="1">
        <v>45722</v>
      </c>
      <c r="D5903" s="1">
        <v>45964</v>
      </c>
      <c r="E5903" t="s">
        <v>75</v>
      </c>
      <c r="F5903" t="s">
        <v>578</v>
      </c>
      <c r="G5903">
        <v>1</v>
      </c>
      <c r="H5903">
        <v>12.04</v>
      </c>
      <c r="I5903">
        <v>5</v>
      </c>
      <c r="J5903">
        <v>25</v>
      </c>
      <c r="K5903" t="s">
        <v>42</v>
      </c>
      <c r="L5903" t="s">
        <v>43</v>
      </c>
      <c r="M5903" t="s">
        <v>30</v>
      </c>
      <c r="N5903" t="s">
        <v>22</v>
      </c>
      <c r="O5903" t="s">
        <v>166</v>
      </c>
      <c r="P5903" t="s">
        <v>4586</v>
      </c>
      <c r="Q5903" t="s">
        <v>4396</v>
      </c>
      <c r="R5903" t="s">
        <v>4412</v>
      </c>
      <c r="S5903" t="s">
        <v>4434</v>
      </c>
      <c r="T5903" t="s">
        <v>5015</v>
      </c>
      <c r="U5903" t="s">
        <v>8718</v>
      </c>
      <c r="V5903">
        <v>1985</v>
      </c>
      <c r="W5903" s="1">
        <v>45030</v>
      </c>
      <c r="X5903" t="s">
        <v>4404</v>
      </c>
      <c r="Y5903" t="s">
        <v>4122</v>
      </c>
      <c r="Z5903" t="s">
        <v>3971</v>
      </c>
      <c r="AA5903" t="s">
        <v>3972</v>
      </c>
      <c r="AB5903" t="s">
        <v>4020</v>
      </c>
      <c r="AC5903" t="s">
        <v>3985</v>
      </c>
      <c r="AD5903">
        <v>8.74</v>
      </c>
      <c r="AE5903">
        <v>12.92</v>
      </c>
      <c r="AF5903" t="s">
        <v>3975</v>
      </c>
      <c r="AG5903" s="1"/>
      <c r="AJ5903" t="s">
        <v>3975</v>
      </c>
      <c r="AK5903" t="s">
        <v>5222</v>
      </c>
      <c r="AL5903" s="1">
        <v>45865</v>
      </c>
      <c r="AM5903" s="1">
        <v>45889</v>
      </c>
      <c r="AN5903" t="s">
        <v>19</v>
      </c>
      <c r="AO5903">
        <v>12.04</v>
      </c>
      <c r="AP5903">
        <v>0.05</v>
      </c>
      <c r="AQ5903">
        <v>0.60199999999999998</v>
      </c>
      <c r="AR5903">
        <v>11.437999999999999</v>
      </c>
      <c r="AS5903">
        <v>36.438000000000002</v>
      </c>
      <c r="AT5903">
        <v>8.74</v>
      </c>
      <c r="AU5903">
        <v>-22.302</v>
      </c>
      <c r="AV5903">
        <v>242</v>
      </c>
      <c r="AW5903">
        <v>62</v>
      </c>
    </row>
    <row r="5904" spans="1:49" x14ac:dyDescent="0.3">
      <c r="A5904" t="s">
        <v>7760</v>
      </c>
      <c r="B5904" s="1">
        <v>45802</v>
      </c>
      <c r="C5904" s="1">
        <v>45806</v>
      </c>
      <c r="D5904" s="1">
        <v>45809</v>
      </c>
      <c r="E5904" t="s">
        <v>912</v>
      </c>
      <c r="F5904" t="s">
        <v>834</v>
      </c>
      <c r="G5904">
        <v>1</v>
      </c>
      <c r="H5904">
        <v>94.83</v>
      </c>
      <c r="I5904">
        <v>0</v>
      </c>
      <c r="J5904">
        <v>35</v>
      </c>
      <c r="K5904" t="s">
        <v>42</v>
      </c>
      <c r="L5904" t="s">
        <v>26</v>
      </c>
      <c r="M5904" t="s">
        <v>30</v>
      </c>
      <c r="N5904" t="s">
        <v>22</v>
      </c>
      <c r="O5904" t="s">
        <v>22</v>
      </c>
      <c r="P5904" t="s">
        <v>4802</v>
      </c>
      <c r="Q5904" t="s">
        <v>4396</v>
      </c>
      <c r="R5904" t="s">
        <v>4416</v>
      </c>
      <c r="S5904" t="s">
        <v>4391</v>
      </c>
      <c r="T5904" t="s">
        <v>4803</v>
      </c>
      <c r="U5904" t="s">
        <v>4804</v>
      </c>
      <c r="V5904">
        <v>1976</v>
      </c>
      <c r="W5904" s="1">
        <v>44689</v>
      </c>
      <c r="X5904" t="s">
        <v>4388</v>
      </c>
      <c r="Y5904" t="s">
        <v>4064</v>
      </c>
      <c r="Z5904" t="s">
        <v>3987</v>
      </c>
      <c r="AA5904" t="s">
        <v>4065</v>
      </c>
      <c r="AB5904" t="s">
        <v>3979</v>
      </c>
      <c r="AC5904" t="s">
        <v>3974</v>
      </c>
      <c r="AD5904">
        <v>66.69</v>
      </c>
      <c r="AE5904">
        <v>90</v>
      </c>
      <c r="AF5904" t="s">
        <v>3975</v>
      </c>
      <c r="AG5904" s="1"/>
      <c r="AJ5904" t="s">
        <v>3975</v>
      </c>
      <c r="AL5904" s="1"/>
      <c r="AM5904" s="1"/>
      <c r="AO5904">
        <v>94.83</v>
      </c>
      <c r="AP5904">
        <v>0</v>
      </c>
      <c r="AQ5904">
        <v>0</v>
      </c>
      <c r="AR5904">
        <v>94.83</v>
      </c>
      <c r="AS5904">
        <v>129.82999999999998</v>
      </c>
      <c r="AT5904">
        <v>66.69</v>
      </c>
      <c r="AU5904">
        <v>-6.8599999999999994</v>
      </c>
      <c r="AV5904">
        <v>3</v>
      </c>
      <c r="AW5904">
        <v>4</v>
      </c>
    </row>
    <row r="5905" spans="1:49" x14ac:dyDescent="0.3">
      <c r="A5905" t="s">
        <v>7761</v>
      </c>
      <c r="B5905" s="1">
        <v>45913</v>
      </c>
      <c r="C5905" s="1">
        <v>45918</v>
      </c>
      <c r="D5905" s="1">
        <v>45923</v>
      </c>
      <c r="E5905" t="s">
        <v>719</v>
      </c>
      <c r="F5905" t="s">
        <v>359</v>
      </c>
      <c r="G5905">
        <v>3</v>
      </c>
      <c r="H5905">
        <v>14.73</v>
      </c>
      <c r="I5905">
        <v>0</v>
      </c>
      <c r="J5905">
        <v>0</v>
      </c>
      <c r="K5905" t="s">
        <v>35</v>
      </c>
      <c r="L5905" t="s">
        <v>43</v>
      </c>
      <c r="M5905" t="s">
        <v>30</v>
      </c>
      <c r="N5905" t="s">
        <v>37</v>
      </c>
      <c r="O5905" t="s">
        <v>153</v>
      </c>
      <c r="P5905" t="s">
        <v>4822</v>
      </c>
      <c r="Q5905" t="s">
        <v>4384</v>
      </c>
      <c r="R5905" t="s">
        <v>4412</v>
      </c>
      <c r="S5905" t="s">
        <v>4398</v>
      </c>
      <c r="T5905" t="s">
        <v>4823</v>
      </c>
      <c r="U5905" t="s">
        <v>4824</v>
      </c>
      <c r="V5905">
        <v>1987</v>
      </c>
      <c r="W5905" s="1">
        <v>45433</v>
      </c>
      <c r="X5905" t="s">
        <v>4394</v>
      </c>
      <c r="Y5905" t="s">
        <v>4034</v>
      </c>
      <c r="Z5905" t="s">
        <v>4014</v>
      </c>
      <c r="AA5905" t="s">
        <v>4017</v>
      </c>
      <c r="AB5905" t="s">
        <v>4002</v>
      </c>
      <c r="AC5905" t="s">
        <v>3985</v>
      </c>
      <c r="AD5905">
        <v>0</v>
      </c>
      <c r="AE5905">
        <v>15.94</v>
      </c>
      <c r="AF5905" t="s">
        <v>3975</v>
      </c>
      <c r="AG5905" s="1"/>
      <c r="AJ5905" t="s">
        <v>3975</v>
      </c>
      <c r="AK5905" t="s">
        <v>5224</v>
      </c>
      <c r="AL5905" s="1">
        <v>45298</v>
      </c>
      <c r="AM5905" s="1">
        <v>45311</v>
      </c>
      <c r="AN5905" t="s">
        <v>26</v>
      </c>
      <c r="AO5905">
        <v>44.19</v>
      </c>
      <c r="AP5905">
        <v>0</v>
      </c>
      <c r="AQ5905">
        <v>0</v>
      </c>
      <c r="AR5905">
        <v>44.19</v>
      </c>
      <c r="AS5905">
        <v>44.19</v>
      </c>
      <c r="AT5905">
        <v>0</v>
      </c>
      <c r="AU5905">
        <v>44.19</v>
      </c>
      <c r="AV5905">
        <v>5</v>
      </c>
      <c r="AW5905">
        <v>5</v>
      </c>
    </row>
    <row r="5906" spans="1:49" x14ac:dyDescent="0.3">
      <c r="A5906" t="s">
        <v>4258</v>
      </c>
      <c r="B5906" s="1">
        <v>45992</v>
      </c>
      <c r="C5906" s="1">
        <v>45995</v>
      </c>
      <c r="D5906" s="1">
        <v>45789</v>
      </c>
      <c r="E5906" t="s">
        <v>1386</v>
      </c>
      <c r="F5906" t="s">
        <v>84</v>
      </c>
      <c r="G5906">
        <v>1</v>
      </c>
      <c r="H5906">
        <v>113.87</v>
      </c>
      <c r="I5906">
        <v>0</v>
      </c>
      <c r="J5906">
        <v>35</v>
      </c>
      <c r="K5906" t="s">
        <v>18</v>
      </c>
      <c r="L5906" t="s">
        <v>43</v>
      </c>
      <c r="M5906" t="s">
        <v>20</v>
      </c>
      <c r="N5906" t="s">
        <v>22</v>
      </c>
      <c r="O5906" t="s">
        <v>22</v>
      </c>
      <c r="P5906" t="s">
        <v>4689</v>
      </c>
      <c r="Q5906" t="s">
        <v>4396</v>
      </c>
      <c r="R5906" t="s">
        <v>4459</v>
      </c>
      <c r="S5906" t="s">
        <v>4406</v>
      </c>
      <c r="T5906" t="s">
        <v>4690</v>
      </c>
      <c r="U5906" t="s">
        <v>8536</v>
      </c>
      <c r="V5906">
        <v>1995</v>
      </c>
      <c r="W5906" s="1">
        <v>45643</v>
      </c>
      <c r="X5906" t="s">
        <v>22</v>
      </c>
      <c r="Y5906" t="s">
        <v>4068</v>
      </c>
      <c r="Z5906" t="s">
        <v>3971</v>
      </c>
      <c r="AA5906" t="s">
        <v>4051</v>
      </c>
      <c r="AB5906" t="s">
        <v>4032</v>
      </c>
      <c r="AC5906" t="s">
        <v>3974</v>
      </c>
      <c r="AD5906">
        <v>107.3</v>
      </c>
      <c r="AE5906">
        <v>126.06</v>
      </c>
      <c r="AF5906" t="s">
        <v>3975</v>
      </c>
      <c r="AG5906" s="1">
        <v>45606</v>
      </c>
      <c r="AH5906" t="s">
        <v>4174</v>
      </c>
      <c r="AI5906" t="s">
        <v>18</v>
      </c>
      <c r="AJ5906" t="s">
        <v>4055</v>
      </c>
      <c r="AL5906" s="1"/>
      <c r="AM5906" s="1"/>
      <c r="AO5906">
        <v>113.87</v>
      </c>
      <c r="AP5906">
        <v>0</v>
      </c>
      <c r="AQ5906">
        <v>0</v>
      </c>
      <c r="AR5906">
        <v>113.87</v>
      </c>
      <c r="AS5906">
        <v>148.87</v>
      </c>
      <c r="AT5906">
        <v>107.3</v>
      </c>
      <c r="AU5906">
        <v>-28.429999999999993</v>
      </c>
      <c r="AV5906">
        <v>-206</v>
      </c>
      <c r="AW5906">
        <v>3</v>
      </c>
    </row>
    <row r="5907" spans="1:49" x14ac:dyDescent="0.3">
      <c r="A5907" t="s">
        <v>7762</v>
      </c>
      <c r="B5907" s="1">
        <v>45897</v>
      </c>
      <c r="C5907" s="1">
        <v>45899</v>
      </c>
      <c r="D5907" s="1">
        <v>45666</v>
      </c>
      <c r="E5907" t="s">
        <v>298</v>
      </c>
      <c r="F5907" t="s">
        <v>420</v>
      </c>
      <c r="G5907">
        <v>2</v>
      </c>
      <c r="H5907">
        <v>278.33</v>
      </c>
      <c r="I5907">
        <v>0</v>
      </c>
      <c r="J5907">
        <v>25</v>
      </c>
      <c r="K5907" t="s">
        <v>18</v>
      </c>
      <c r="L5907" t="s">
        <v>43</v>
      </c>
      <c r="M5907" t="s">
        <v>20</v>
      </c>
      <c r="N5907" t="s">
        <v>22</v>
      </c>
      <c r="O5907" t="s">
        <v>204</v>
      </c>
      <c r="P5907" t="s">
        <v>4536</v>
      </c>
      <c r="Q5907" t="s">
        <v>4396</v>
      </c>
      <c r="R5907" t="s">
        <v>4401</v>
      </c>
      <c r="S5907" t="s">
        <v>4434</v>
      </c>
      <c r="T5907" t="s">
        <v>4639</v>
      </c>
      <c r="U5907" t="s">
        <v>4640</v>
      </c>
      <c r="V5907">
        <v>1978</v>
      </c>
      <c r="W5907" s="1">
        <v>45058</v>
      </c>
      <c r="X5907" t="s">
        <v>4394</v>
      </c>
      <c r="Y5907" t="s">
        <v>4151</v>
      </c>
      <c r="Z5907" t="s">
        <v>3987</v>
      </c>
      <c r="AA5907" t="s">
        <v>4026</v>
      </c>
      <c r="AB5907" t="s">
        <v>4009</v>
      </c>
      <c r="AC5907" t="s">
        <v>3997</v>
      </c>
      <c r="AD5907">
        <v>194.1</v>
      </c>
      <c r="AE5907">
        <v>266.05</v>
      </c>
      <c r="AF5907" t="s">
        <v>3975</v>
      </c>
      <c r="AG5907" s="1"/>
      <c r="AJ5907" t="s">
        <v>3975</v>
      </c>
      <c r="AK5907" t="s">
        <v>5224</v>
      </c>
      <c r="AL5907" s="1">
        <v>45767</v>
      </c>
      <c r="AM5907" s="1">
        <v>45784</v>
      </c>
      <c r="AN5907" t="s">
        <v>5225</v>
      </c>
      <c r="AO5907">
        <v>556.66</v>
      </c>
      <c r="AP5907">
        <v>0</v>
      </c>
      <c r="AQ5907">
        <v>0</v>
      </c>
      <c r="AR5907">
        <v>556.66</v>
      </c>
      <c r="AS5907">
        <v>581.66</v>
      </c>
      <c r="AT5907">
        <v>388.2</v>
      </c>
      <c r="AU5907">
        <v>143.45999999999998</v>
      </c>
      <c r="AV5907">
        <v>-233</v>
      </c>
      <c r="AW5907">
        <v>2</v>
      </c>
    </row>
    <row r="5908" spans="1:49" x14ac:dyDescent="0.3">
      <c r="A5908" t="s">
        <v>7763</v>
      </c>
      <c r="B5908" s="1">
        <v>45696</v>
      </c>
      <c r="C5908" s="1">
        <v>45700</v>
      </c>
      <c r="D5908" s="1">
        <v>45707</v>
      </c>
      <c r="E5908" t="s">
        <v>544</v>
      </c>
      <c r="F5908" t="s">
        <v>159</v>
      </c>
      <c r="G5908">
        <v>2</v>
      </c>
      <c r="H5908">
        <v>60.15</v>
      </c>
      <c r="I5908">
        <v>15</v>
      </c>
      <c r="J5908">
        <v>35</v>
      </c>
      <c r="K5908" t="s">
        <v>18</v>
      </c>
      <c r="L5908" t="s">
        <v>19</v>
      </c>
      <c r="M5908" t="s">
        <v>20</v>
      </c>
      <c r="N5908" t="s">
        <v>22</v>
      </c>
      <c r="O5908" t="s">
        <v>85</v>
      </c>
      <c r="P5908" t="s">
        <v>4718</v>
      </c>
      <c r="Q5908" t="s">
        <v>4384</v>
      </c>
      <c r="R5908" t="s">
        <v>4397</v>
      </c>
      <c r="S5908" t="s">
        <v>4398</v>
      </c>
      <c r="T5908" t="s">
        <v>4719</v>
      </c>
      <c r="U5908" t="s">
        <v>8555</v>
      </c>
      <c r="V5908">
        <v>1981</v>
      </c>
      <c r="W5908" s="1">
        <v>45203</v>
      </c>
      <c r="X5908" t="s">
        <v>4394</v>
      </c>
      <c r="Y5908" t="s">
        <v>4063</v>
      </c>
      <c r="Z5908" t="s">
        <v>4014</v>
      </c>
      <c r="AA5908" t="s">
        <v>4023</v>
      </c>
      <c r="AB5908" t="s">
        <v>3983</v>
      </c>
      <c r="AC5908" t="s">
        <v>3992</v>
      </c>
      <c r="AD5908">
        <v>44.81</v>
      </c>
      <c r="AE5908">
        <v>65.36</v>
      </c>
      <c r="AF5908" t="s">
        <v>3975</v>
      </c>
      <c r="AG5908" s="1"/>
      <c r="AJ5908" t="s">
        <v>3975</v>
      </c>
      <c r="AK5908" t="s">
        <v>5224</v>
      </c>
      <c r="AL5908" s="1">
        <v>45773</v>
      </c>
      <c r="AM5908" s="1">
        <v>45787</v>
      </c>
      <c r="AN5908" t="s">
        <v>43</v>
      </c>
      <c r="AO5908">
        <v>120.3</v>
      </c>
      <c r="AP5908">
        <v>0.15</v>
      </c>
      <c r="AQ5908">
        <v>18.044999999999998</v>
      </c>
      <c r="AR5908">
        <v>102.255</v>
      </c>
      <c r="AS5908">
        <v>137.255</v>
      </c>
      <c r="AT5908">
        <v>89.62</v>
      </c>
      <c r="AU5908">
        <v>-22.365000000000009</v>
      </c>
      <c r="AV5908">
        <v>7</v>
      </c>
      <c r="AW5908">
        <v>4</v>
      </c>
    </row>
    <row r="5909" spans="1:49" x14ac:dyDescent="0.3">
      <c r="A5909" t="s">
        <v>7764</v>
      </c>
      <c r="B5909" s="1">
        <v>45707</v>
      </c>
      <c r="C5909" s="1">
        <v>45711</v>
      </c>
      <c r="D5909" s="1">
        <v>45713</v>
      </c>
      <c r="E5909" t="s">
        <v>380</v>
      </c>
      <c r="F5909" t="s">
        <v>207</v>
      </c>
      <c r="G5909">
        <v>3</v>
      </c>
      <c r="H5909">
        <v>46.42</v>
      </c>
      <c r="I5909">
        <v>0</v>
      </c>
      <c r="J5909">
        <v>50</v>
      </c>
      <c r="K5909" t="s">
        <v>60</v>
      </c>
      <c r="L5909" t="s">
        <v>19</v>
      </c>
      <c r="M5909" t="s">
        <v>30</v>
      </c>
      <c r="N5909" t="s">
        <v>21</v>
      </c>
      <c r="O5909" t="s">
        <v>22</v>
      </c>
      <c r="P5909" t="s">
        <v>5154</v>
      </c>
      <c r="Q5909" t="s">
        <v>4396</v>
      </c>
      <c r="R5909" t="s">
        <v>4409</v>
      </c>
      <c r="S5909" t="s">
        <v>4398</v>
      </c>
      <c r="T5909" t="s">
        <v>5155</v>
      </c>
      <c r="U5909" t="s">
        <v>5156</v>
      </c>
      <c r="V5909">
        <v>2004</v>
      </c>
      <c r="W5909" s="1">
        <v>45169</v>
      </c>
      <c r="X5909" t="s">
        <v>4404</v>
      </c>
      <c r="Y5909" t="s">
        <v>4167</v>
      </c>
      <c r="Z5909" t="s">
        <v>3987</v>
      </c>
      <c r="AA5909" t="s">
        <v>3999</v>
      </c>
      <c r="AB5909" t="s">
        <v>3989</v>
      </c>
      <c r="AC5909" t="s">
        <v>3985</v>
      </c>
      <c r="AD5909">
        <v>32.96</v>
      </c>
      <c r="AE5909">
        <v>46.92</v>
      </c>
      <c r="AF5909" t="s">
        <v>4055</v>
      </c>
      <c r="AG5909" s="1"/>
      <c r="AJ5909" t="s">
        <v>3975</v>
      </c>
      <c r="AL5909" s="1"/>
      <c r="AM5909" s="1"/>
      <c r="AO5909">
        <v>139.26</v>
      </c>
      <c r="AP5909">
        <v>0</v>
      </c>
      <c r="AQ5909">
        <v>0</v>
      </c>
      <c r="AR5909">
        <v>139.26</v>
      </c>
      <c r="AS5909">
        <v>189.26</v>
      </c>
      <c r="AT5909">
        <v>98.88</v>
      </c>
      <c r="AU5909">
        <v>-9.6200000000000045</v>
      </c>
      <c r="AV5909">
        <v>2</v>
      </c>
      <c r="AW5909">
        <v>4</v>
      </c>
    </row>
    <row r="5910" spans="1:49" x14ac:dyDescent="0.3">
      <c r="A5910" t="s">
        <v>7765</v>
      </c>
      <c r="B5910" s="1">
        <v>45764</v>
      </c>
      <c r="C5910" s="1">
        <v>45767</v>
      </c>
      <c r="D5910" s="1">
        <v>45771</v>
      </c>
      <c r="E5910" t="s">
        <v>265</v>
      </c>
      <c r="F5910" t="s">
        <v>156</v>
      </c>
      <c r="G5910">
        <v>1</v>
      </c>
      <c r="H5910">
        <v>24.78</v>
      </c>
      <c r="I5910">
        <v>0</v>
      </c>
      <c r="J5910">
        <v>25</v>
      </c>
      <c r="K5910" t="s">
        <v>35</v>
      </c>
      <c r="L5910" t="s">
        <v>26</v>
      </c>
      <c r="M5910" t="s">
        <v>47</v>
      </c>
      <c r="N5910" t="s">
        <v>37</v>
      </c>
      <c r="O5910" t="s">
        <v>22</v>
      </c>
      <c r="P5910" t="s">
        <v>4476</v>
      </c>
      <c r="Q5910" t="s">
        <v>4384</v>
      </c>
      <c r="R5910" t="s">
        <v>4412</v>
      </c>
      <c r="S5910" t="s">
        <v>4391</v>
      </c>
      <c r="T5910" t="s">
        <v>5021</v>
      </c>
      <c r="U5910" t="s">
        <v>8721</v>
      </c>
      <c r="V5910">
        <v>1979</v>
      </c>
      <c r="W5910" s="1">
        <v>45936</v>
      </c>
      <c r="X5910" t="s">
        <v>4388</v>
      </c>
      <c r="Y5910" t="s">
        <v>3986</v>
      </c>
      <c r="Z5910" t="s">
        <v>3987</v>
      </c>
      <c r="AA5910" t="s">
        <v>3988</v>
      </c>
      <c r="AB5910" t="s">
        <v>3989</v>
      </c>
      <c r="AC5910" t="s">
        <v>3974</v>
      </c>
      <c r="AD5910">
        <v>22.45</v>
      </c>
      <c r="AE5910">
        <v>26.29</v>
      </c>
      <c r="AF5910" t="s">
        <v>3975</v>
      </c>
      <c r="AG5910" s="1"/>
      <c r="AJ5910" t="s">
        <v>3975</v>
      </c>
      <c r="AL5910" s="1"/>
      <c r="AM5910" s="1"/>
      <c r="AO5910">
        <v>24.78</v>
      </c>
      <c r="AP5910">
        <v>0</v>
      </c>
      <c r="AQ5910">
        <v>0</v>
      </c>
      <c r="AR5910">
        <v>24.78</v>
      </c>
      <c r="AS5910">
        <v>49.78</v>
      </c>
      <c r="AT5910">
        <v>22.45</v>
      </c>
      <c r="AU5910">
        <v>-22.669999999999998</v>
      </c>
      <c r="AV5910">
        <v>4</v>
      </c>
      <c r="AW5910">
        <v>3</v>
      </c>
    </row>
    <row r="5911" spans="1:49" x14ac:dyDescent="0.3">
      <c r="A5911" t="s">
        <v>7766</v>
      </c>
      <c r="B5911" s="1">
        <v>45754</v>
      </c>
      <c r="C5911" s="1">
        <v>45876</v>
      </c>
      <c r="D5911" s="1">
        <v>45848</v>
      </c>
      <c r="E5911" t="s">
        <v>1973</v>
      </c>
      <c r="F5911" t="s">
        <v>150</v>
      </c>
      <c r="G5911">
        <v>1</v>
      </c>
      <c r="H5911">
        <v>248.11</v>
      </c>
      <c r="I5911">
        <v>30</v>
      </c>
      <c r="J5911">
        <v>35</v>
      </c>
      <c r="K5911" t="s">
        <v>18</v>
      </c>
      <c r="L5911" t="s">
        <v>26</v>
      </c>
      <c r="M5911" t="s">
        <v>36</v>
      </c>
      <c r="N5911" t="s">
        <v>22</v>
      </c>
      <c r="O5911" t="s">
        <v>22</v>
      </c>
      <c r="P5911" t="s">
        <v>4794</v>
      </c>
      <c r="Q5911" t="s">
        <v>4384</v>
      </c>
      <c r="R5911" t="s">
        <v>4416</v>
      </c>
      <c r="S5911" t="s">
        <v>4434</v>
      </c>
      <c r="T5911" t="s">
        <v>4795</v>
      </c>
      <c r="U5911" t="s">
        <v>8593</v>
      </c>
      <c r="V5911">
        <v>1970</v>
      </c>
      <c r="W5911" s="1">
        <v>44633</v>
      </c>
      <c r="X5911" t="s">
        <v>4404</v>
      </c>
      <c r="Y5911" t="s">
        <v>4138</v>
      </c>
      <c r="Z5911" t="s">
        <v>4014</v>
      </c>
      <c r="AA5911" t="s">
        <v>4017</v>
      </c>
      <c r="AB5911" t="s">
        <v>4032</v>
      </c>
      <c r="AC5911" t="s">
        <v>3980</v>
      </c>
      <c r="AD5911">
        <v>181.44</v>
      </c>
      <c r="AE5911">
        <v>245.41</v>
      </c>
      <c r="AF5911" t="s">
        <v>3975</v>
      </c>
      <c r="AG5911" s="1"/>
      <c r="AJ5911" t="s">
        <v>3975</v>
      </c>
      <c r="AL5911" s="1"/>
      <c r="AM5911" s="1"/>
      <c r="AO5911">
        <v>248.11</v>
      </c>
      <c r="AP5911">
        <v>0.3</v>
      </c>
      <c r="AQ5911">
        <v>74.433000000000007</v>
      </c>
      <c r="AR5911">
        <v>173.67700000000002</v>
      </c>
      <c r="AS5911">
        <v>208.67700000000002</v>
      </c>
      <c r="AT5911">
        <v>181.44</v>
      </c>
      <c r="AU5911">
        <v>-42.762999999999977</v>
      </c>
      <c r="AV5911">
        <v>-28</v>
      </c>
      <c r="AW5911">
        <v>122</v>
      </c>
    </row>
    <row r="5912" spans="1:49" x14ac:dyDescent="0.3">
      <c r="A5912" t="s">
        <v>7767</v>
      </c>
      <c r="B5912" s="1">
        <v>45812</v>
      </c>
      <c r="C5912" s="1">
        <v>45760</v>
      </c>
      <c r="D5912" s="1">
        <v>45763</v>
      </c>
      <c r="E5912" t="s">
        <v>1697</v>
      </c>
      <c r="F5912" t="s">
        <v>758</v>
      </c>
      <c r="G5912">
        <v>1</v>
      </c>
      <c r="H5912">
        <v>267.97000000000003</v>
      </c>
      <c r="I5912">
        <v>10</v>
      </c>
      <c r="J5912">
        <v>25</v>
      </c>
      <c r="K5912" t="s">
        <v>42</v>
      </c>
      <c r="L5912" t="s">
        <v>26</v>
      </c>
      <c r="M5912" t="s">
        <v>20</v>
      </c>
      <c r="N5912" t="s">
        <v>22</v>
      </c>
      <c r="O5912" t="s">
        <v>22</v>
      </c>
      <c r="P5912" t="s">
        <v>4415</v>
      </c>
      <c r="Q5912" t="s">
        <v>4396</v>
      </c>
      <c r="R5912" t="s">
        <v>4416</v>
      </c>
      <c r="S5912" t="s">
        <v>4386</v>
      </c>
      <c r="T5912" t="s">
        <v>4417</v>
      </c>
      <c r="U5912" t="s">
        <v>8425</v>
      </c>
      <c r="V5912">
        <v>1995</v>
      </c>
      <c r="W5912" s="1">
        <v>45715</v>
      </c>
      <c r="X5912" t="s">
        <v>4404</v>
      </c>
      <c r="Y5912" t="s">
        <v>4080</v>
      </c>
      <c r="Z5912" t="s">
        <v>4014</v>
      </c>
      <c r="AA5912" t="s">
        <v>4015</v>
      </c>
      <c r="AB5912" t="s">
        <v>3983</v>
      </c>
      <c r="AC5912" t="s">
        <v>3997</v>
      </c>
      <c r="AD5912">
        <v>168.23</v>
      </c>
      <c r="AE5912">
        <v>233.18</v>
      </c>
      <c r="AF5912" t="s">
        <v>3975</v>
      </c>
      <c r="AG5912" s="1"/>
      <c r="AJ5912" t="s">
        <v>3975</v>
      </c>
      <c r="AL5912" s="1"/>
      <c r="AM5912" s="1"/>
      <c r="AO5912">
        <v>267.97000000000003</v>
      </c>
      <c r="AP5912">
        <v>0.1</v>
      </c>
      <c r="AQ5912">
        <v>26.797000000000004</v>
      </c>
      <c r="AR5912">
        <v>241.17300000000003</v>
      </c>
      <c r="AS5912">
        <v>266.173</v>
      </c>
      <c r="AT5912">
        <v>168.23</v>
      </c>
      <c r="AU5912">
        <v>47.94300000000004</v>
      </c>
      <c r="AV5912">
        <v>3</v>
      </c>
      <c r="AW5912">
        <v>-52</v>
      </c>
    </row>
    <row r="5913" spans="1:49" x14ac:dyDescent="0.3">
      <c r="A5913" t="s">
        <v>7768</v>
      </c>
      <c r="B5913" s="1">
        <v>45868</v>
      </c>
      <c r="C5913" s="1">
        <v>45871</v>
      </c>
      <c r="D5913" s="1">
        <v>45872</v>
      </c>
      <c r="E5913" t="s">
        <v>1973</v>
      </c>
      <c r="F5913" t="s">
        <v>272</v>
      </c>
      <c r="G5913">
        <v>2</v>
      </c>
      <c r="H5913">
        <v>11.45</v>
      </c>
      <c r="I5913">
        <v>5</v>
      </c>
      <c r="J5913">
        <v>35</v>
      </c>
      <c r="K5913" t="s">
        <v>42</v>
      </c>
      <c r="L5913" t="s">
        <v>19</v>
      </c>
      <c r="M5913" t="s">
        <v>30</v>
      </c>
      <c r="N5913" t="s">
        <v>22</v>
      </c>
      <c r="O5913" t="s">
        <v>56</v>
      </c>
      <c r="P5913" t="s">
        <v>4794</v>
      </c>
      <c r="Q5913" t="s">
        <v>4384</v>
      </c>
      <c r="R5913" t="s">
        <v>4416</v>
      </c>
      <c r="S5913" t="s">
        <v>4434</v>
      </c>
      <c r="T5913" t="s">
        <v>4795</v>
      </c>
      <c r="U5913" t="s">
        <v>8593</v>
      </c>
      <c r="V5913">
        <v>1970</v>
      </c>
      <c r="W5913" s="1">
        <v>44633</v>
      </c>
      <c r="X5913" t="s">
        <v>4404</v>
      </c>
      <c r="Y5913" t="s">
        <v>4030</v>
      </c>
      <c r="Z5913" t="s">
        <v>3977</v>
      </c>
      <c r="AA5913" t="s">
        <v>3978</v>
      </c>
      <c r="AB5913" t="s">
        <v>3989</v>
      </c>
      <c r="AC5913" t="s">
        <v>3992</v>
      </c>
      <c r="AD5913">
        <v>8.43</v>
      </c>
      <c r="AE5913">
        <v>12.21</v>
      </c>
      <c r="AF5913" t="s">
        <v>3975</v>
      </c>
      <c r="AG5913" s="1"/>
      <c r="AJ5913" t="s">
        <v>3975</v>
      </c>
      <c r="AK5913" t="s">
        <v>5222</v>
      </c>
      <c r="AL5913" s="1">
        <v>45416</v>
      </c>
      <c r="AM5913" s="1">
        <v>45440</v>
      </c>
      <c r="AN5913" t="s">
        <v>26</v>
      </c>
      <c r="AO5913">
        <v>22.9</v>
      </c>
      <c r="AP5913">
        <v>0.05</v>
      </c>
      <c r="AQ5913">
        <v>1.145</v>
      </c>
      <c r="AR5913">
        <v>21.754999999999999</v>
      </c>
      <c r="AS5913">
        <v>56.754999999999995</v>
      </c>
      <c r="AT5913">
        <v>16.86</v>
      </c>
      <c r="AU5913">
        <v>-30.105</v>
      </c>
      <c r="AV5913">
        <v>1</v>
      </c>
      <c r="AW5913">
        <v>3</v>
      </c>
    </row>
    <row r="5914" spans="1:49" x14ac:dyDescent="0.3">
      <c r="A5914" t="s">
        <v>7769</v>
      </c>
      <c r="B5914" s="1">
        <v>45954</v>
      </c>
      <c r="C5914" s="1">
        <v>45956</v>
      </c>
      <c r="D5914" s="1">
        <v>45961</v>
      </c>
      <c r="E5914" t="s">
        <v>840</v>
      </c>
      <c r="F5914" t="s">
        <v>848</v>
      </c>
      <c r="G5914">
        <v>2</v>
      </c>
      <c r="H5914">
        <v>178.56</v>
      </c>
      <c r="I5914">
        <v>0</v>
      </c>
      <c r="J5914">
        <v>25</v>
      </c>
      <c r="K5914" t="s">
        <v>42</v>
      </c>
      <c r="L5914" t="s">
        <v>19</v>
      </c>
      <c r="M5914" t="s">
        <v>30</v>
      </c>
      <c r="N5914" t="s">
        <v>52</v>
      </c>
      <c r="O5914" t="s">
        <v>22</v>
      </c>
      <c r="P5914" t="s">
        <v>4429</v>
      </c>
      <c r="Q5914" t="s">
        <v>4384</v>
      </c>
      <c r="R5914" t="s">
        <v>4397</v>
      </c>
      <c r="S5914" t="s">
        <v>4391</v>
      </c>
      <c r="T5914" t="s">
        <v>4430</v>
      </c>
      <c r="U5914" t="s">
        <v>8429</v>
      </c>
      <c r="V5914">
        <v>2001</v>
      </c>
      <c r="W5914" s="1">
        <v>45542</v>
      </c>
      <c r="X5914" t="s">
        <v>4388</v>
      </c>
      <c r="Y5914" t="s">
        <v>4076</v>
      </c>
      <c r="Z5914" t="s">
        <v>3994</v>
      </c>
      <c r="AA5914" t="s">
        <v>4077</v>
      </c>
      <c r="AB5914" t="s">
        <v>4000</v>
      </c>
      <c r="AC5914" t="s">
        <v>3997</v>
      </c>
      <c r="AD5914">
        <v>128.63999999999999</v>
      </c>
      <c r="AE5914">
        <v>173.44</v>
      </c>
      <c r="AF5914" t="s">
        <v>3975</v>
      </c>
      <c r="AG5914" s="1"/>
      <c r="AJ5914" t="s">
        <v>3975</v>
      </c>
      <c r="AL5914" s="1"/>
      <c r="AM5914" s="1"/>
      <c r="AO5914">
        <v>357.12</v>
      </c>
      <c r="AP5914">
        <v>0</v>
      </c>
      <c r="AQ5914">
        <v>0</v>
      </c>
      <c r="AR5914">
        <v>357.12</v>
      </c>
      <c r="AS5914">
        <v>382.12</v>
      </c>
      <c r="AT5914">
        <v>257.27999999999997</v>
      </c>
      <c r="AU5914">
        <v>74.840000000000032</v>
      </c>
      <c r="AV5914">
        <v>5</v>
      </c>
      <c r="AW5914">
        <v>2</v>
      </c>
    </row>
    <row r="5915" spans="1:49" x14ac:dyDescent="0.3">
      <c r="A5915" t="s">
        <v>7770</v>
      </c>
      <c r="B5915" s="1">
        <v>45804</v>
      </c>
      <c r="C5915" s="1">
        <v>45807</v>
      </c>
      <c r="D5915" s="1">
        <v>45810</v>
      </c>
      <c r="E5915" t="s">
        <v>1296</v>
      </c>
      <c r="F5915" t="s">
        <v>132</v>
      </c>
      <c r="G5915">
        <v>1</v>
      </c>
      <c r="H5915">
        <v>34.54</v>
      </c>
      <c r="I5915">
        <v>0</v>
      </c>
      <c r="J5915">
        <v>15</v>
      </c>
      <c r="K5915" t="s">
        <v>18</v>
      </c>
      <c r="L5915" t="s">
        <v>19</v>
      </c>
      <c r="M5915" t="s">
        <v>30</v>
      </c>
      <c r="N5915" t="s">
        <v>21</v>
      </c>
      <c r="O5915" t="s">
        <v>204</v>
      </c>
      <c r="P5915" t="s">
        <v>4971</v>
      </c>
      <c r="Q5915" t="s">
        <v>4396</v>
      </c>
      <c r="R5915" t="s">
        <v>4385</v>
      </c>
      <c r="S5915" t="s">
        <v>4391</v>
      </c>
      <c r="T5915" t="s">
        <v>4972</v>
      </c>
      <c r="U5915" t="s">
        <v>8693</v>
      </c>
      <c r="V5915">
        <v>1998</v>
      </c>
      <c r="W5915" s="1">
        <v>45196</v>
      </c>
      <c r="X5915" t="s">
        <v>4404</v>
      </c>
      <c r="Y5915" t="s">
        <v>4160</v>
      </c>
      <c r="Z5915" t="s">
        <v>3977</v>
      </c>
      <c r="AA5915" t="s">
        <v>4072</v>
      </c>
      <c r="AB5915" t="s">
        <v>3973</v>
      </c>
      <c r="AC5915" t="s">
        <v>3980</v>
      </c>
      <c r="AD5915">
        <v>25.76</v>
      </c>
      <c r="AE5915">
        <v>35.11</v>
      </c>
      <c r="AF5915" t="s">
        <v>3975</v>
      </c>
      <c r="AG5915" s="1"/>
      <c r="AJ5915" t="s">
        <v>3975</v>
      </c>
      <c r="AK5915" t="s">
        <v>5224</v>
      </c>
      <c r="AL5915" s="1">
        <v>45767</v>
      </c>
      <c r="AM5915" s="1">
        <v>45784</v>
      </c>
      <c r="AN5915" t="s">
        <v>5225</v>
      </c>
      <c r="AO5915">
        <v>34.54</v>
      </c>
      <c r="AP5915">
        <v>0</v>
      </c>
      <c r="AQ5915">
        <v>0</v>
      </c>
      <c r="AR5915">
        <v>34.54</v>
      </c>
      <c r="AS5915">
        <v>49.54</v>
      </c>
      <c r="AT5915">
        <v>25.76</v>
      </c>
      <c r="AU5915">
        <v>-6.2200000000000024</v>
      </c>
      <c r="AV5915">
        <v>3</v>
      </c>
      <c r="AW5915">
        <v>3</v>
      </c>
    </row>
    <row r="5916" spans="1:49" x14ac:dyDescent="0.3">
      <c r="A5916" t="s">
        <v>7771</v>
      </c>
      <c r="B5916" s="1">
        <v>45821</v>
      </c>
      <c r="C5916" s="1">
        <v>45826</v>
      </c>
      <c r="D5916" s="1">
        <v>45833</v>
      </c>
      <c r="E5916" t="s">
        <v>462</v>
      </c>
      <c r="F5916" t="s">
        <v>172</v>
      </c>
      <c r="G5916">
        <v>2</v>
      </c>
      <c r="H5916">
        <v>32.17</v>
      </c>
      <c r="I5916">
        <v>25</v>
      </c>
      <c r="J5916">
        <v>25</v>
      </c>
      <c r="K5916" t="s">
        <v>42</v>
      </c>
      <c r="L5916" t="s">
        <v>19</v>
      </c>
      <c r="M5916" t="s">
        <v>47</v>
      </c>
      <c r="N5916" t="s">
        <v>22</v>
      </c>
      <c r="O5916" t="s">
        <v>22</v>
      </c>
      <c r="P5916" t="s">
        <v>4449</v>
      </c>
      <c r="Q5916" t="s">
        <v>4384</v>
      </c>
      <c r="R5916" t="s">
        <v>4397</v>
      </c>
      <c r="S5916" t="s">
        <v>4406</v>
      </c>
      <c r="T5916" t="s">
        <v>4726</v>
      </c>
      <c r="U5916" t="s">
        <v>8559</v>
      </c>
      <c r="V5916">
        <v>1980</v>
      </c>
      <c r="W5916" s="1">
        <v>45460</v>
      </c>
      <c r="X5916" t="s">
        <v>4388</v>
      </c>
      <c r="Y5916" t="s">
        <v>4096</v>
      </c>
      <c r="Z5916" t="s">
        <v>4014</v>
      </c>
      <c r="AA5916" t="s">
        <v>4049</v>
      </c>
      <c r="AB5916" t="s">
        <v>3973</v>
      </c>
      <c r="AC5916" t="s">
        <v>3974</v>
      </c>
      <c r="AD5916">
        <v>23.13</v>
      </c>
      <c r="AE5916">
        <v>35.14</v>
      </c>
      <c r="AF5916" t="s">
        <v>3975</v>
      </c>
      <c r="AG5916" s="1"/>
      <c r="AJ5916" t="s">
        <v>3975</v>
      </c>
      <c r="AL5916" s="1"/>
      <c r="AM5916" s="1"/>
      <c r="AO5916">
        <v>64.34</v>
      </c>
      <c r="AP5916">
        <v>0.25</v>
      </c>
      <c r="AQ5916">
        <v>16.085000000000001</v>
      </c>
      <c r="AR5916">
        <v>48.255000000000003</v>
      </c>
      <c r="AS5916">
        <v>73.254999999999995</v>
      </c>
      <c r="AT5916">
        <v>46.26</v>
      </c>
      <c r="AU5916">
        <v>-23.004999999999995</v>
      </c>
      <c r="AV5916">
        <v>7</v>
      </c>
      <c r="AW5916">
        <v>5</v>
      </c>
    </row>
    <row r="5917" spans="1:49" x14ac:dyDescent="0.3">
      <c r="A5917" t="s">
        <v>7772</v>
      </c>
      <c r="B5917" s="1">
        <v>45731</v>
      </c>
      <c r="C5917" s="1">
        <v>45731</v>
      </c>
      <c r="D5917" s="1">
        <v>45734</v>
      </c>
      <c r="E5917" t="s">
        <v>1346</v>
      </c>
      <c r="F5917" t="s">
        <v>578</v>
      </c>
      <c r="G5917">
        <v>1</v>
      </c>
      <c r="H5917">
        <v>11.48</v>
      </c>
      <c r="I5917">
        <v>0</v>
      </c>
      <c r="J5917">
        <v>35</v>
      </c>
      <c r="K5917" t="s">
        <v>35</v>
      </c>
      <c r="L5917" t="s">
        <v>19</v>
      </c>
      <c r="M5917" t="s">
        <v>20</v>
      </c>
      <c r="N5917" t="s">
        <v>31</v>
      </c>
      <c r="O5917" t="s">
        <v>22</v>
      </c>
      <c r="P5917" t="s">
        <v>4765</v>
      </c>
      <c r="Q5917" t="s">
        <v>4384</v>
      </c>
      <c r="R5917" t="s">
        <v>4444</v>
      </c>
      <c r="S5917" t="s">
        <v>4406</v>
      </c>
      <c r="T5917" t="s">
        <v>4766</v>
      </c>
      <c r="U5917" t="s">
        <v>8572</v>
      </c>
      <c r="V5917">
        <v>1978</v>
      </c>
      <c r="W5917" s="1">
        <v>45563</v>
      </c>
      <c r="X5917" t="s">
        <v>4419</v>
      </c>
      <c r="Y5917" t="s">
        <v>4122</v>
      </c>
      <c r="Z5917" t="s">
        <v>3971</v>
      </c>
      <c r="AA5917" t="s">
        <v>3972</v>
      </c>
      <c r="AB5917" t="s">
        <v>4020</v>
      </c>
      <c r="AC5917" t="s">
        <v>3985</v>
      </c>
      <c r="AD5917">
        <v>8.74</v>
      </c>
      <c r="AE5917">
        <v>12.92</v>
      </c>
      <c r="AF5917" t="s">
        <v>3975</v>
      </c>
      <c r="AG5917" s="1"/>
      <c r="AJ5917" t="s">
        <v>3975</v>
      </c>
      <c r="AL5917" s="1"/>
      <c r="AM5917" s="1"/>
      <c r="AO5917">
        <v>11.48</v>
      </c>
      <c r="AP5917">
        <v>0</v>
      </c>
      <c r="AQ5917">
        <v>0</v>
      </c>
      <c r="AR5917">
        <v>11.48</v>
      </c>
      <c r="AS5917">
        <v>46.480000000000004</v>
      </c>
      <c r="AT5917">
        <v>8.74</v>
      </c>
      <c r="AU5917">
        <v>-32.26</v>
      </c>
      <c r="AV5917">
        <v>3</v>
      </c>
      <c r="AW5917">
        <v>0</v>
      </c>
    </row>
    <row r="5918" spans="1:49" x14ac:dyDescent="0.3">
      <c r="A5918" t="s">
        <v>7773</v>
      </c>
      <c r="B5918" s="1">
        <v>45911</v>
      </c>
      <c r="C5918" s="1">
        <v>45914</v>
      </c>
      <c r="D5918" s="1">
        <v>45917</v>
      </c>
      <c r="E5918" t="s">
        <v>972</v>
      </c>
      <c r="F5918" t="s">
        <v>653</v>
      </c>
      <c r="G5918">
        <v>1</v>
      </c>
      <c r="H5918">
        <v>203.98</v>
      </c>
      <c r="I5918">
        <v>0</v>
      </c>
      <c r="J5918">
        <v>50</v>
      </c>
      <c r="K5918" t="s">
        <v>60</v>
      </c>
      <c r="L5918" t="s">
        <v>43</v>
      </c>
      <c r="M5918" t="s">
        <v>36</v>
      </c>
      <c r="N5918" t="s">
        <v>22</v>
      </c>
      <c r="O5918" t="s">
        <v>166</v>
      </c>
      <c r="P5918" t="s">
        <v>4947</v>
      </c>
      <c r="Q5918" t="s">
        <v>4384</v>
      </c>
      <c r="R5918" t="s">
        <v>4385</v>
      </c>
      <c r="S5918" t="s">
        <v>4398</v>
      </c>
      <c r="T5918" t="s">
        <v>5199</v>
      </c>
      <c r="U5918" t="s">
        <v>8830</v>
      </c>
      <c r="V5918">
        <v>1990</v>
      </c>
      <c r="W5918" s="1">
        <v>45779</v>
      </c>
      <c r="X5918" t="s">
        <v>4388</v>
      </c>
      <c r="Y5918" t="s">
        <v>4143</v>
      </c>
      <c r="Z5918" t="s">
        <v>3987</v>
      </c>
      <c r="AA5918" t="s">
        <v>4065</v>
      </c>
      <c r="AB5918" t="s">
        <v>4000</v>
      </c>
      <c r="AC5918" t="s">
        <v>3997</v>
      </c>
      <c r="AD5918">
        <v>0</v>
      </c>
      <c r="AE5918">
        <v>225.33</v>
      </c>
      <c r="AF5918" t="s">
        <v>4055</v>
      </c>
      <c r="AG5918" s="1"/>
      <c r="AJ5918" t="s">
        <v>3975</v>
      </c>
      <c r="AK5918" t="s">
        <v>5222</v>
      </c>
      <c r="AL5918" s="1">
        <v>45865</v>
      </c>
      <c r="AM5918" s="1">
        <v>45889</v>
      </c>
      <c r="AN5918" t="s">
        <v>19</v>
      </c>
      <c r="AO5918">
        <v>203.98</v>
      </c>
      <c r="AP5918">
        <v>0</v>
      </c>
      <c r="AQ5918">
        <v>0</v>
      </c>
      <c r="AR5918">
        <v>203.98</v>
      </c>
      <c r="AS5918">
        <v>253.98</v>
      </c>
      <c r="AT5918">
        <v>0</v>
      </c>
      <c r="AU5918">
        <v>153.97999999999999</v>
      </c>
      <c r="AV5918">
        <v>3</v>
      </c>
      <c r="AW5918">
        <v>3</v>
      </c>
    </row>
    <row r="5919" spans="1:49" x14ac:dyDescent="0.3">
      <c r="A5919" t="s">
        <v>7774</v>
      </c>
      <c r="B5919" s="1">
        <v>45664</v>
      </c>
      <c r="C5919" s="1">
        <v>45695</v>
      </c>
      <c r="D5919" s="1">
        <v>45842</v>
      </c>
      <c r="E5919" t="s">
        <v>1629</v>
      </c>
      <c r="F5919" t="s">
        <v>725</v>
      </c>
      <c r="G5919">
        <v>1</v>
      </c>
      <c r="H5919">
        <v>45.61</v>
      </c>
      <c r="I5919">
        <v>0</v>
      </c>
      <c r="J5919">
        <v>50</v>
      </c>
      <c r="K5919" t="s">
        <v>60</v>
      </c>
      <c r="L5919" t="s">
        <v>19</v>
      </c>
      <c r="M5919" t="s">
        <v>30</v>
      </c>
      <c r="N5919" t="s">
        <v>22</v>
      </c>
      <c r="O5919" t="s">
        <v>22</v>
      </c>
      <c r="P5919" t="s">
        <v>4466</v>
      </c>
      <c r="Q5919" t="s">
        <v>4396</v>
      </c>
      <c r="R5919" t="s">
        <v>4412</v>
      </c>
      <c r="S5919" t="s">
        <v>4398</v>
      </c>
      <c r="T5919" t="s">
        <v>4467</v>
      </c>
      <c r="U5919" t="s">
        <v>8443</v>
      </c>
      <c r="V5919">
        <v>1990</v>
      </c>
      <c r="W5919" s="1">
        <v>45792</v>
      </c>
      <c r="X5919" t="s">
        <v>4394</v>
      </c>
      <c r="Y5919" t="s">
        <v>4150</v>
      </c>
      <c r="Z5919" t="s">
        <v>3971</v>
      </c>
      <c r="AA5919" t="s">
        <v>4011</v>
      </c>
      <c r="AB5919" t="s">
        <v>3979</v>
      </c>
      <c r="AC5919" t="s">
        <v>3974</v>
      </c>
      <c r="AD5919">
        <v>0</v>
      </c>
      <c r="AE5919">
        <v>45.89</v>
      </c>
      <c r="AF5919" t="s">
        <v>3975</v>
      </c>
      <c r="AG5919" s="1"/>
      <c r="AJ5919" t="s">
        <v>3975</v>
      </c>
      <c r="AL5919" s="1"/>
      <c r="AM5919" s="1"/>
      <c r="AO5919">
        <v>45.61</v>
      </c>
      <c r="AP5919">
        <v>0</v>
      </c>
      <c r="AQ5919">
        <v>0</v>
      </c>
      <c r="AR5919">
        <v>45.61</v>
      </c>
      <c r="AS5919">
        <v>95.61</v>
      </c>
      <c r="AT5919">
        <v>0</v>
      </c>
      <c r="AU5919">
        <v>-4.3900000000000006</v>
      </c>
      <c r="AV5919">
        <v>147</v>
      </c>
      <c r="AW5919">
        <v>31</v>
      </c>
    </row>
    <row r="5920" spans="1:49" x14ac:dyDescent="0.3">
      <c r="A5920" t="s">
        <v>7775</v>
      </c>
      <c r="B5920" s="1">
        <v>45839</v>
      </c>
      <c r="C5920" s="1">
        <v>45849</v>
      </c>
      <c r="D5920" s="1">
        <v>45858</v>
      </c>
      <c r="E5920" t="s">
        <v>1159</v>
      </c>
      <c r="F5920" t="s">
        <v>659</v>
      </c>
      <c r="G5920">
        <v>2</v>
      </c>
      <c r="H5920">
        <v>59.2</v>
      </c>
      <c r="I5920">
        <v>15</v>
      </c>
      <c r="J5920">
        <v>0</v>
      </c>
      <c r="K5920" t="s">
        <v>18</v>
      </c>
      <c r="L5920" t="s">
        <v>19</v>
      </c>
      <c r="M5920" t="s">
        <v>47</v>
      </c>
      <c r="N5920" t="s">
        <v>21</v>
      </c>
      <c r="O5920" t="s">
        <v>468</v>
      </c>
      <c r="P5920" t="s">
        <v>4565</v>
      </c>
      <c r="Q5920" t="s">
        <v>4384</v>
      </c>
      <c r="R5920" t="s">
        <v>4409</v>
      </c>
      <c r="S5920" t="s">
        <v>4434</v>
      </c>
      <c r="T5920" t="s">
        <v>4614</v>
      </c>
      <c r="U5920" t="s">
        <v>8500</v>
      </c>
      <c r="V5920">
        <v>1976</v>
      </c>
      <c r="W5920" s="1">
        <v>45299</v>
      </c>
      <c r="X5920" t="s">
        <v>4388</v>
      </c>
      <c r="Y5920" t="s">
        <v>4099</v>
      </c>
      <c r="Z5920" t="s">
        <v>3987</v>
      </c>
      <c r="AA5920" t="s">
        <v>4065</v>
      </c>
      <c r="AB5920" t="s">
        <v>4020</v>
      </c>
      <c r="AC5920" t="s">
        <v>3997</v>
      </c>
      <c r="AD5920">
        <v>41.49</v>
      </c>
      <c r="AE5920">
        <v>58.23</v>
      </c>
      <c r="AF5920" t="s">
        <v>3975</v>
      </c>
      <c r="AG5920" s="1"/>
      <c r="AJ5920" t="s">
        <v>3975</v>
      </c>
      <c r="AK5920" t="s">
        <v>5228</v>
      </c>
      <c r="AL5920" s="1">
        <v>45339</v>
      </c>
      <c r="AM5920" s="1">
        <v>45357</v>
      </c>
      <c r="AN5920" t="s">
        <v>43</v>
      </c>
      <c r="AO5920">
        <v>118.4</v>
      </c>
      <c r="AP5920">
        <v>0.15</v>
      </c>
      <c r="AQ5920">
        <v>17.760000000000002</v>
      </c>
      <c r="AR5920">
        <v>100.64</v>
      </c>
      <c r="AS5920">
        <v>100.64</v>
      </c>
      <c r="AT5920">
        <v>82.98</v>
      </c>
      <c r="AU5920">
        <v>17.659999999999997</v>
      </c>
      <c r="AV5920">
        <v>9</v>
      </c>
      <c r="AW5920">
        <v>10</v>
      </c>
    </row>
    <row r="5921" spans="1:49" x14ac:dyDescent="0.3">
      <c r="A5921" t="s">
        <v>7776</v>
      </c>
      <c r="B5921" s="1">
        <v>45866</v>
      </c>
      <c r="C5921" s="1">
        <v>45869</v>
      </c>
      <c r="D5921" s="1">
        <v>45999</v>
      </c>
      <c r="E5921" t="s">
        <v>906</v>
      </c>
      <c r="F5921" t="s">
        <v>207</v>
      </c>
      <c r="G5921">
        <v>1</v>
      </c>
      <c r="H5921">
        <v>46.01</v>
      </c>
      <c r="I5921">
        <v>0</v>
      </c>
      <c r="J5921">
        <v>15</v>
      </c>
      <c r="K5921" t="s">
        <v>18</v>
      </c>
      <c r="L5921" t="s">
        <v>19</v>
      </c>
      <c r="M5921" t="s">
        <v>47</v>
      </c>
      <c r="N5921" t="s">
        <v>31</v>
      </c>
      <c r="O5921" t="s">
        <v>22</v>
      </c>
      <c r="P5921" t="s">
        <v>4628</v>
      </c>
      <c r="Q5921" t="s">
        <v>4396</v>
      </c>
      <c r="R5921" t="s">
        <v>4401</v>
      </c>
      <c r="S5921" t="s">
        <v>4406</v>
      </c>
      <c r="T5921" t="s">
        <v>4629</v>
      </c>
      <c r="U5921" t="s">
        <v>8508</v>
      </c>
      <c r="V5921">
        <v>1990</v>
      </c>
      <c r="W5921" s="1">
        <v>44704</v>
      </c>
      <c r="X5921" t="s">
        <v>4388</v>
      </c>
      <c r="Y5921" t="s">
        <v>4167</v>
      </c>
      <c r="Z5921" t="s">
        <v>3987</v>
      </c>
      <c r="AA5921" t="s">
        <v>3999</v>
      </c>
      <c r="AB5921" t="s">
        <v>3989</v>
      </c>
      <c r="AC5921" t="s">
        <v>3985</v>
      </c>
      <c r="AD5921">
        <v>32.96</v>
      </c>
      <c r="AE5921">
        <v>46.92</v>
      </c>
      <c r="AF5921" t="s">
        <v>4055</v>
      </c>
      <c r="AG5921" s="1"/>
      <c r="AJ5921" t="s">
        <v>3975</v>
      </c>
      <c r="AL5921" s="1"/>
      <c r="AM5921" s="1"/>
      <c r="AO5921">
        <v>46.01</v>
      </c>
      <c r="AP5921">
        <v>0</v>
      </c>
      <c r="AQ5921">
        <v>0</v>
      </c>
      <c r="AR5921">
        <v>46.01</v>
      </c>
      <c r="AS5921">
        <v>61.01</v>
      </c>
      <c r="AT5921">
        <v>32.96</v>
      </c>
      <c r="AU5921">
        <v>-1.9500000000000028</v>
      </c>
      <c r="AV5921">
        <v>130</v>
      </c>
      <c r="AW5921">
        <v>3</v>
      </c>
    </row>
    <row r="5922" spans="1:49" x14ac:dyDescent="0.3">
      <c r="A5922" t="s">
        <v>7777</v>
      </c>
      <c r="B5922" s="1">
        <v>45937</v>
      </c>
      <c r="C5922" s="1">
        <v>45849</v>
      </c>
      <c r="D5922" s="1">
        <v>45998</v>
      </c>
      <c r="E5922" t="s">
        <v>2511</v>
      </c>
      <c r="F5922" t="s">
        <v>293</v>
      </c>
      <c r="G5922">
        <v>1</v>
      </c>
      <c r="H5922">
        <v>209.3</v>
      </c>
      <c r="I5922">
        <v>0</v>
      </c>
      <c r="J5922">
        <v>0</v>
      </c>
      <c r="K5922" t="s">
        <v>60</v>
      </c>
      <c r="L5922" t="s">
        <v>19</v>
      </c>
      <c r="M5922" t="s">
        <v>30</v>
      </c>
      <c r="N5922" t="s">
        <v>37</v>
      </c>
      <c r="O5922" t="s">
        <v>81</v>
      </c>
      <c r="P5922" t="s">
        <v>4471</v>
      </c>
      <c r="Q5922" t="s">
        <v>4396</v>
      </c>
      <c r="R5922" t="s">
        <v>4401</v>
      </c>
      <c r="S5922" t="s">
        <v>4434</v>
      </c>
      <c r="T5922" t="s">
        <v>4472</v>
      </c>
      <c r="U5922" t="s">
        <v>8446</v>
      </c>
      <c r="V5922">
        <v>1984</v>
      </c>
      <c r="W5922" s="1">
        <v>45838</v>
      </c>
      <c r="X5922" t="s">
        <v>4388</v>
      </c>
      <c r="Y5922" t="s">
        <v>4113</v>
      </c>
      <c r="Z5922" t="s">
        <v>4014</v>
      </c>
      <c r="AA5922" t="s">
        <v>4038</v>
      </c>
      <c r="AB5922" t="s">
        <v>4032</v>
      </c>
      <c r="AC5922" t="s">
        <v>3980</v>
      </c>
      <c r="AD5922">
        <v>136.41999999999999</v>
      </c>
      <c r="AE5922">
        <v>187.62</v>
      </c>
      <c r="AF5922" t="s">
        <v>3975</v>
      </c>
      <c r="AG5922" s="1"/>
      <c r="AJ5922" t="s">
        <v>3975</v>
      </c>
      <c r="AK5922" t="s">
        <v>5222</v>
      </c>
      <c r="AL5922" s="1">
        <v>45436</v>
      </c>
      <c r="AM5922" s="1">
        <v>45489</v>
      </c>
      <c r="AN5922" t="s">
        <v>19</v>
      </c>
      <c r="AO5922">
        <v>209.3</v>
      </c>
      <c r="AP5922">
        <v>0</v>
      </c>
      <c r="AQ5922">
        <v>0</v>
      </c>
      <c r="AR5922">
        <v>209.3</v>
      </c>
      <c r="AS5922">
        <v>209.3</v>
      </c>
      <c r="AT5922">
        <v>136.41999999999999</v>
      </c>
      <c r="AU5922">
        <v>72.880000000000024</v>
      </c>
      <c r="AV5922">
        <v>149</v>
      </c>
      <c r="AW5922">
        <v>-88</v>
      </c>
    </row>
    <row r="5923" spans="1:49" x14ac:dyDescent="0.3">
      <c r="A5923" t="s">
        <v>7778</v>
      </c>
      <c r="B5923" s="1">
        <v>45852</v>
      </c>
      <c r="C5923" s="1">
        <v>45854</v>
      </c>
      <c r="D5923" s="1">
        <v>45863</v>
      </c>
      <c r="E5923" t="s">
        <v>3542</v>
      </c>
      <c r="F5923" t="s">
        <v>571</v>
      </c>
      <c r="G5923">
        <v>1</v>
      </c>
      <c r="H5923">
        <v>215.28</v>
      </c>
      <c r="I5923">
        <v>0</v>
      </c>
      <c r="J5923">
        <v>15</v>
      </c>
      <c r="K5923" t="s">
        <v>42</v>
      </c>
      <c r="L5923" t="s">
        <v>19</v>
      </c>
      <c r="M5923" t="s">
        <v>30</v>
      </c>
      <c r="N5923" t="s">
        <v>37</v>
      </c>
      <c r="O5923" t="s">
        <v>22</v>
      </c>
      <c r="P5923" t="s">
        <v>5088</v>
      </c>
      <c r="Q5923" t="s">
        <v>4384</v>
      </c>
      <c r="R5923" t="s">
        <v>4390</v>
      </c>
      <c r="S5923" t="s">
        <v>4434</v>
      </c>
      <c r="T5923" t="s">
        <v>5089</v>
      </c>
      <c r="U5923" t="s">
        <v>5090</v>
      </c>
      <c r="V5923">
        <v>1973</v>
      </c>
      <c r="W5923" s="1">
        <v>45308</v>
      </c>
      <c r="X5923" t="s">
        <v>4394</v>
      </c>
      <c r="Y5923" t="s">
        <v>4158</v>
      </c>
      <c r="Z5923" t="s">
        <v>3977</v>
      </c>
      <c r="AA5923" t="s">
        <v>3982</v>
      </c>
      <c r="AB5923" t="s">
        <v>3989</v>
      </c>
      <c r="AC5923" t="s">
        <v>3992</v>
      </c>
      <c r="AD5923">
        <v>141.06</v>
      </c>
      <c r="AE5923">
        <v>216.78</v>
      </c>
      <c r="AF5923" t="s">
        <v>3975</v>
      </c>
      <c r="AG5923" s="1"/>
      <c r="AJ5923" t="s">
        <v>3975</v>
      </c>
      <c r="AL5923" s="1"/>
      <c r="AM5923" s="1"/>
      <c r="AO5923">
        <v>215.28</v>
      </c>
      <c r="AP5923">
        <v>0</v>
      </c>
      <c r="AQ5923">
        <v>0</v>
      </c>
      <c r="AR5923">
        <v>215.28</v>
      </c>
      <c r="AS5923">
        <v>230.28</v>
      </c>
      <c r="AT5923">
        <v>141.06</v>
      </c>
      <c r="AU5923">
        <v>59.22</v>
      </c>
      <c r="AV5923">
        <v>9</v>
      </c>
      <c r="AW5923">
        <v>2</v>
      </c>
    </row>
    <row r="5924" spans="1:49" x14ac:dyDescent="0.3">
      <c r="A5924" t="s">
        <v>7779</v>
      </c>
      <c r="B5924" s="1">
        <v>45990</v>
      </c>
      <c r="C5924" s="1">
        <v>45994</v>
      </c>
      <c r="D5924" s="1">
        <v>45999</v>
      </c>
      <c r="E5924" t="s">
        <v>340</v>
      </c>
      <c r="F5924" t="s">
        <v>51</v>
      </c>
      <c r="G5924">
        <v>1</v>
      </c>
      <c r="H5924">
        <v>90.66</v>
      </c>
      <c r="I5924">
        <v>25</v>
      </c>
      <c r="J5924">
        <v>35</v>
      </c>
      <c r="K5924" t="s">
        <v>42</v>
      </c>
      <c r="L5924" t="s">
        <v>26</v>
      </c>
      <c r="M5924" t="s">
        <v>20</v>
      </c>
      <c r="N5924" t="s">
        <v>31</v>
      </c>
      <c r="O5924" t="s">
        <v>22</v>
      </c>
      <c r="P5924" t="s">
        <v>4796</v>
      </c>
      <c r="Q5924" t="s">
        <v>4384</v>
      </c>
      <c r="R5924" t="s">
        <v>4412</v>
      </c>
      <c r="S5924" t="s">
        <v>4391</v>
      </c>
      <c r="T5924" t="s">
        <v>5133</v>
      </c>
      <c r="U5924" t="s">
        <v>8795</v>
      </c>
      <c r="V5924">
        <v>1988</v>
      </c>
      <c r="W5924" s="1">
        <v>45322</v>
      </c>
      <c r="X5924" t="s">
        <v>4394</v>
      </c>
      <c r="Y5924" t="s">
        <v>4033</v>
      </c>
      <c r="Z5924" t="s">
        <v>3977</v>
      </c>
      <c r="AA5924" t="s">
        <v>3982</v>
      </c>
      <c r="AB5924" t="s">
        <v>3973</v>
      </c>
      <c r="AC5924" t="s">
        <v>3997</v>
      </c>
      <c r="AD5924">
        <v>54.81</v>
      </c>
      <c r="AE5924">
        <v>84.23</v>
      </c>
      <c r="AF5924" t="s">
        <v>3975</v>
      </c>
      <c r="AG5924" s="1"/>
      <c r="AJ5924" t="s">
        <v>3975</v>
      </c>
      <c r="AL5924" s="1"/>
      <c r="AM5924" s="1"/>
      <c r="AO5924">
        <v>90.66</v>
      </c>
      <c r="AP5924">
        <v>0.25</v>
      </c>
      <c r="AQ5924">
        <v>22.664999999999999</v>
      </c>
      <c r="AR5924">
        <v>67.995000000000005</v>
      </c>
      <c r="AS5924">
        <v>102.995</v>
      </c>
      <c r="AT5924">
        <v>54.81</v>
      </c>
      <c r="AU5924">
        <v>-21.814999999999998</v>
      </c>
      <c r="AV5924">
        <v>5</v>
      </c>
      <c r="AW5924">
        <v>4</v>
      </c>
    </row>
    <row r="5925" spans="1:49" x14ac:dyDescent="0.3">
      <c r="A5925" t="s">
        <v>7780</v>
      </c>
      <c r="B5925" s="1">
        <v>45810</v>
      </c>
      <c r="C5925" s="1">
        <v>45696</v>
      </c>
      <c r="D5925" s="1">
        <v>45701</v>
      </c>
      <c r="E5925" t="s">
        <v>2051</v>
      </c>
      <c r="F5925" t="s">
        <v>1143</v>
      </c>
      <c r="G5925">
        <v>1</v>
      </c>
      <c r="H5925">
        <v>180.32</v>
      </c>
      <c r="I5925">
        <v>10</v>
      </c>
      <c r="J5925">
        <v>25</v>
      </c>
      <c r="K5925" t="s">
        <v>60</v>
      </c>
      <c r="L5925" t="s">
        <v>19</v>
      </c>
      <c r="M5925" t="s">
        <v>47</v>
      </c>
      <c r="N5925" t="s">
        <v>21</v>
      </c>
      <c r="O5925" t="s">
        <v>127</v>
      </c>
      <c r="P5925" t="s">
        <v>4395</v>
      </c>
      <c r="Q5925" t="s">
        <v>4396</v>
      </c>
      <c r="R5925" t="s">
        <v>4397</v>
      </c>
      <c r="S5925" t="s">
        <v>4398</v>
      </c>
      <c r="T5925" t="s">
        <v>4399</v>
      </c>
      <c r="U5925" t="s">
        <v>8422</v>
      </c>
      <c r="V5925">
        <v>1975</v>
      </c>
      <c r="W5925" s="1">
        <v>45587</v>
      </c>
      <c r="X5925" t="s">
        <v>4388</v>
      </c>
      <c r="Y5925" t="s">
        <v>4127</v>
      </c>
      <c r="Z5925" t="s">
        <v>3987</v>
      </c>
      <c r="AA5925" t="s">
        <v>3988</v>
      </c>
      <c r="AB5925" t="s">
        <v>4009</v>
      </c>
      <c r="AC5925" t="s">
        <v>3980</v>
      </c>
      <c r="AD5925">
        <v>154.30000000000001</v>
      </c>
      <c r="AE5925">
        <v>203.91</v>
      </c>
      <c r="AF5925" t="s">
        <v>3975</v>
      </c>
      <c r="AG5925" s="1"/>
      <c r="AJ5925" t="s">
        <v>3975</v>
      </c>
      <c r="AK5925" t="s">
        <v>5224</v>
      </c>
      <c r="AL5925" s="1">
        <v>45738</v>
      </c>
      <c r="AM5925" s="1">
        <v>45765</v>
      </c>
      <c r="AN5925" t="s">
        <v>26</v>
      </c>
      <c r="AO5925">
        <v>180.32</v>
      </c>
      <c r="AP5925">
        <v>0.1</v>
      </c>
      <c r="AQ5925">
        <v>18.032</v>
      </c>
      <c r="AR5925">
        <v>162.28799999999998</v>
      </c>
      <c r="AS5925">
        <v>187.28799999999998</v>
      </c>
      <c r="AT5925">
        <v>154.30000000000001</v>
      </c>
      <c r="AU5925">
        <v>-17.012000000000029</v>
      </c>
      <c r="AV5925">
        <v>5</v>
      </c>
      <c r="AW5925">
        <v>-114</v>
      </c>
    </row>
    <row r="5926" spans="1:49" x14ac:dyDescent="0.3">
      <c r="A5926" t="s">
        <v>7781</v>
      </c>
      <c r="B5926" s="1">
        <v>45746</v>
      </c>
      <c r="C5926" s="1">
        <v>45746</v>
      </c>
      <c r="D5926" s="1">
        <v>45720</v>
      </c>
      <c r="E5926" t="s">
        <v>474</v>
      </c>
      <c r="F5926" t="s">
        <v>290</v>
      </c>
      <c r="G5926">
        <v>1</v>
      </c>
      <c r="H5926">
        <v>141.01</v>
      </c>
      <c r="I5926">
        <v>0</v>
      </c>
      <c r="J5926">
        <v>15</v>
      </c>
      <c r="K5926" t="s">
        <v>42</v>
      </c>
      <c r="L5926" t="s">
        <v>19</v>
      </c>
      <c r="M5926" t="s">
        <v>36</v>
      </c>
      <c r="N5926" t="s">
        <v>52</v>
      </c>
      <c r="O5926" t="s">
        <v>85</v>
      </c>
      <c r="P5926" t="s">
        <v>4486</v>
      </c>
      <c r="Q5926" t="s">
        <v>4384</v>
      </c>
      <c r="R5926" t="s">
        <v>4401</v>
      </c>
      <c r="S5926" t="s">
        <v>4391</v>
      </c>
      <c r="T5926" t="s">
        <v>8452</v>
      </c>
      <c r="U5926" t="s">
        <v>4487</v>
      </c>
      <c r="V5926">
        <v>2002</v>
      </c>
      <c r="W5926" s="1">
        <v>44718</v>
      </c>
      <c r="X5926" t="s">
        <v>4394</v>
      </c>
      <c r="Y5926" t="s">
        <v>4080</v>
      </c>
      <c r="Z5926" t="s">
        <v>4014</v>
      </c>
      <c r="AA5926" t="s">
        <v>4015</v>
      </c>
      <c r="AB5926" t="s">
        <v>3983</v>
      </c>
      <c r="AC5926" t="s">
        <v>3992</v>
      </c>
      <c r="AD5926">
        <v>105.89</v>
      </c>
      <c r="AE5926">
        <v>145.28</v>
      </c>
      <c r="AF5926" t="s">
        <v>3975</v>
      </c>
      <c r="AG5926" s="1"/>
      <c r="AJ5926" t="s">
        <v>3975</v>
      </c>
      <c r="AK5926" t="s">
        <v>5224</v>
      </c>
      <c r="AL5926" s="1">
        <v>45773</v>
      </c>
      <c r="AM5926" s="1">
        <v>45787</v>
      </c>
      <c r="AN5926" t="s">
        <v>43</v>
      </c>
      <c r="AO5926">
        <v>141.01</v>
      </c>
      <c r="AP5926">
        <v>0</v>
      </c>
      <c r="AQ5926">
        <v>0</v>
      </c>
      <c r="AR5926">
        <v>141.01</v>
      </c>
      <c r="AS5926">
        <v>156.01</v>
      </c>
      <c r="AT5926">
        <v>105.89</v>
      </c>
      <c r="AU5926">
        <v>20.11999999999999</v>
      </c>
      <c r="AV5926">
        <v>-26</v>
      </c>
      <c r="AW5926">
        <v>0</v>
      </c>
    </row>
    <row r="5927" spans="1:49" x14ac:dyDescent="0.3">
      <c r="A5927" t="s">
        <v>7782</v>
      </c>
      <c r="B5927" s="1">
        <v>45937</v>
      </c>
      <c r="C5927" s="1">
        <v>45940</v>
      </c>
      <c r="D5927" s="1">
        <v>45944</v>
      </c>
      <c r="E5927" t="s">
        <v>895</v>
      </c>
      <c r="F5927" t="s">
        <v>359</v>
      </c>
      <c r="G5927">
        <v>2</v>
      </c>
      <c r="H5927">
        <v>17.649999999999999</v>
      </c>
      <c r="I5927">
        <v>20</v>
      </c>
      <c r="J5927">
        <v>15</v>
      </c>
      <c r="K5927" t="s">
        <v>18</v>
      </c>
      <c r="L5927" t="s">
        <v>19</v>
      </c>
      <c r="M5927" t="s">
        <v>30</v>
      </c>
      <c r="N5927" t="s">
        <v>22</v>
      </c>
      <c r="O5927" t="s">
        <v>226</v>
      </c>
      <c r="P5927" t="s">
        <v>4607</v>
      </c>
      <c r="Q5927" t="s">
        <v>4384</v>
      </c>
      <c r="R5927" t="s">
        <v>4397</v>
      </c>
      <c r="S5927" t="s">
        <v>4398</v>
      </c>
      <c r="T5927" t="s">
        <v>4608</v>
      </c>
      <c r="U5927" t="s">
        <v>8496</v>
      </c>
      <c r="V5927">
        <v>1981</v>
      </c>
      <c r="W5927" s="1">
        <v>45225</v>
      </c>
      <c r="X5927" t="s">
        <v>4394</v>
      </c>
      <c r="Y5927" t="s">
        <v>4034</v>
      </c>
      <c r="Z5927" t="s">
        <v>4014</v>
      </c>
      <c r="AA5927" t="s">
        <v>4017</v>
      </c>
      <c r="AB5927" t="s">
        <v>4002</v>
      </c>
      <c r="AC5927" t="s">
        <v>3985</v>
      </c>
      <c r="AD5927">
        <v>0</v>
      </c>
      <c r="AE5927">
        <v>15.94</v>
      </c>
      <c r="AF5927" t="s">
        <v>3975</v>
      </c>
      <c r="AG5927" s="1"/>
      <c r="AJ5927" t="s">
        <v>3975</v>
      </c>
      <c r="AK5927" t="s">
        <v>5224</v>
      </c>
      <c r="AL5927" s="1">
        <v>45668</v>
      </c>
      <c r="AM5927" s="1">
        <v>45718</v>
      </c>
      <c r="AN5927" t="s">
        <v>19</v>
      </c>
      <c r="AO5927">
        <v>35.299999999999997</v>
      </c>
      <c r="AP5927">
        <v>0.2</v>
      </c>
      <c r="AQ5927">
        <v>7.06</v>
      </c>
      <c r="AR5927">
        <v>28.24</v>
      </c>
      <c r="AS5927">
        <v>43.239999999999995</v>
      </c>
      <c r="AT5927">
        <v>0</v>
      </c>
      <c r="AU5927">
        <v>13.239999999999998</v>
      </c>
      <c r="AV5927">
        <v>4</v>
      </c>
      <c r="AW5927">
        <v>3</v>
      </c>
    </row>
    <row r="5928" spans="1:49" x14ac:dyDescent="0.3">
      <c r="A5928" t="s">
        <v>4332</v>
      </c>
      <c r="B5928" s="1">
        <v>45840</v>
      </c>
      <c r="C5928" s="1">
        <v>45845</v>
      </c>
      <c r="D5928" s="1">
        <v>45857</v>
      </c>
      <c r="E5928" t="s">
        <v>1346</v>
      </c>
      <c r="F5928" t="s">
        <v>222</v>
      </c>
      <c r="G5928">
        <v>2</v>
      </c>
      <c r="H5928">
        <v>68.09</v>
      </c>
      <c r="I5928">
        <v>10</v>
      </c>
      <c r="J5928">
        <v>15</v>
      </c>
      <c r="K5928" t="s">
        <v>18</v>
      </c>
      <c r="L5928" t="s">
        <v>19</v>
      </c>
      <c r="M5928" t="s">
        <v>20</v>
      </c>
      <c r="N5928" t="s">
        <v>22</v>
      </c>
      <c r="O5928" t="s">
        <v>22</v>
      </c>
      <c r="P5928" t="s">
        <v>4765</v>
      </c>
      <c r="Q5928" t="s">
        <v>4384</v>
      </c>
      <c r="R5928" t="s">
        <v>4444</v>
      </c>
      <c r="S5928" t="s">
        <v>4406</v>
      </c>
      <c r="T5928" t="s">
        <v>4766</v>
      </c>
      <c r="U5928" t="s">
        <v>8572</v>
      </c>
      <c r="V5928">
        <v>1978</v>
      </c>
      <c r="W5928" s="1">
        <v>45563</v>
      </c>
      <c r="X5928" t="s">
        <v>4419</v>
      </c>
      <c r="Y5928" t="s">
        <v>4092</v>
      </c>
      <c r="Z5928" t="s">
        <v>4014</v>
      </c>
      <c r="AA5928" t="s">
        <v>4015</v>
      </c>
      <c r="AB5928" t="s">
        <v>3979</v>
      </c>
      <c r="AC5928" t="s">
        <v>3974</v>
      </c>
      <c r="AD5928">
        <v>59.73</v>
      </c>
      <c r="AE5928">
        <v>71.77</v>
      </c>
      <c r="AF5928" t="s">
        <v>3975</v>
      </c>
      <c r="AG5928" s="1">
        <v>45886</v>
      </c>
      <c r="AH5928" t="s">
        <v>4170</v>
      </c>
      <c r="AI5928" t="s">
        <v>42</v>
      </c>
      <c r="AJ5928" t="s">
        <v>4055</v>
      </c>
      <c r="AL5928" s="1"/>
      <c r="AM5928" s="1"/>
      <c r="AO5928">
        <v>136.18</v>
      </c>
      <c r="AP5928">
        <v>0.1</v>
      </c>
      <c r="AQ5928">
        <v>13.618000000000002</v>
      </c>
      <c r="AR5928">
        <v>122.56200000000001</v>
      </c>
      <c r="AS5928">
        <v>137.56200000000001</v>
      </c>
      <c r="AT5928">
        <v>119.46</v>
      </c>
      <c r="AU5928">
        <v>-11.897999999999982</v>
      </c>
      <c r="AV5928">
        <v>12</v>
      </c>
      <c r="AW5928">
        <v>5</v>
      </c>
    </row>
    <row r="5929" spans="1:49" x14ac:dyDescent="0.3">
      <c r="A5929" t="s">
        <v>4289</v>
      </c>
      <c r="B5929" s="1">
        <v>45887</v>
      </c>
      <c r="C5929" s="1">
        <v>45894</v>
      </c>
      <c r="D5929" s="1">
        <v>45897</v>
      </c>
      <c r="E5929" t="s">
        <v>377</v>
      </c>
      <c r="F5929" t="s">
        <v>110</v>
      </c>
      <c r="G5929">
        <v>1</v>
      </c>
      <c r="H5929">
        <v>122.04</v>
      </c>
      <c r="I5929">
        <v>25</v>
      </c>
      <c r="J5929">
        <v>35</v>
      </c>
      <c r="K5929" t="s">
        <v>60</v>
      </c>
      <c r="L5929" t="s">
        <v>26</v>
      </c>
      <c r="M5929" t="s">
        <v>30</v>
      </c>
      <c r="N5929" t="s">
        <v>22</v>
      </c>
      <c r="O5929" t="s">
        <v>81</v>
      </c>
      <c r="P5929" t="s">
        <v>4624</v>
      </c>
      <c r="Q5929" t="s">
        <v>4384</v>
      </c>
      <c r="R5929" t="s">
        <v>4444</v>
      </c>
      <c r="S5929" t="s">
        <v>4398</v>
      </c>
      <c r="T5929" t="s">
        <v>4769</v>
      </c>
      <c r="U5929" t="s">
        <v>8575</v>
      </c>
      <c r="V5929">
        <v>1981</v>
      </c>
      <c r="W5929" s="1">
        <v>44669</v>
      </c>
      <c r="X5929" t="s">
        <v>4394</v>
      </c>
      <c r="Y5929" t="s">
        <v>4013</v>
      </c>
      <c r="Z5929" t="s">
        <v>4014</v>
      </c>
      <c r="AA5929" t="s">
        <v>4015</v>
      </c>
      <c r="AB5929" t="s">
        <v>4009</v>
      </c>
      <c r="AC5929" t="s">
        <v>3992</v>
      </c>
      <c r="AD5929">
        <v>77.709999999999994</v>
      </c>
      <c r="AE5929">
        <v>118.42</v>
      </c>
      <c r="AF5929" t="s">
        <v>3975</v>
      </c>
      <c r="AG5929" s="1">
        <v>45659</v>
      </c>
      <c r="AH5929" t="s">
        <v>4169</v>
      </c>
      <c r="AI5929" t="s">
        <v>60</v>
      </c>
      <c r="AJ5929" t="s">
        <v>4055</v>
      </c>
      <c r="AK5929" t="s">
        <v>5222</v>
      </c>
      <c r="AL5929" s="1">
        <v>45436</v>
      </c>
      <c r="AM5929" s="1">
        <v>45489</v>
      </c>
      <c r="AN5929" t="s">
        <v>19</v>
      </c>
      <c r="AO5929">
        <v>122.04</v>
      </c>
      <c r="AP5929">
        <v>0.25</v>
      </c>
      <c r="AQ5929">
        <v>30.51</v>
      </c>
      <c r="AR5929">
        <v>91.53</v>
      </c>
      <c r="AS5929">
        <v>126.53</v>
      </c>
      <c r="AT5929">
        <v>77.709999999999994</v>
      </c>
      <c r="AU5929">
        <v>-21.179999999999993</v>
      </c>
      <c r="AV5929">
        <v>3</v>
      </c>
      <c r="AW5929">
        <v>7</v>
      </c>
    </row>
    <row r="5930" spans="1:49" x14ac:dyDescent="0.3">
      <c r="A5930" t="s">
        <v>7783</v>
      </c>
      <c r="B5930" s="1">
        <v>45893</v>
      </c>
      <c r="C5930" s="1">
        <v>45897</v>
      </c>
      <c r="D5930" s="1">
        <v>45909</v>
      </c>
      <c r="E5930" t="s">
        <v>474</v>
      </c>
      <c r="F5930" t="s">
        <v>373</v>
      </c>
      <c r="G5930">
        <v>2</v>
      </c>
      <c r="H5930">
        <v>151.93</v>
      </c>
      <c r="I5930">
        <v>0</v>
      </c>
      <c r="J5930">
        <v>15</v>
      </c>
      <c r="K5930" t="s">
        <v>42</v>
      </c>
      <c r="L5930" t="s">
        <v>19</v>
      </c>
      <c r="M5930" t="s">
        <v>30</v>
      </c>
      <c r="N5930" t="s">
        <v>37</v>
      </c>
      <c r="O5930" t="s">
        <v>189</v>
      </c>
      <c r="P5930" t="s">
        <v>4486</v>
      </c>
      <c r="Q5930" t="s">
        <v>4384</v>
      </c>
      <c r="R5930" t="s">
        <v>4401</v>
      </c>
      <c r="S5930" t="s">
        <v>4391</v>
      </c>
      <c r="T5930" t="s">
        <v>8452</v>
      </c>
      <c r="U5930" t="s">
        <v>4487</v>
      </c>
      <c r="V5930">
        <v>2002</v>
      </c>
      <c r="W5930" s="1">
        <v>44718</v>
      </c>
      <c r="X5930" t="s">
        <v>4394</v>
      </c>
      <c r="Y5930" t="s">
        <v>4146</v>
      </c>
      <c r="Z5930" t="s">
        <v>3977</v>
      </c>
      <c r="AA5930" t="s">
        <v>4072</v>
      </c>
      <c r="AB5930" t="s">
        <v>4002</v>
      </c>
      <c r="AC5930" t="s">
        <v>3980</v>
      </c>
      <c r="AD5930">
        <v>92.27</v>
      </c>
      <c r="AE5930">
        <v>136.15</v>
      </c>
      <c r="AF5930" t="s">
        <v>3975</v>
      </c>
      <c r="AG5930" s="1"/>
      <c r="AJ5930" t="s">
        <v>3975</v>
      </c>
      <c r="AK5930" t="s">
        <v>5227</v>
      </c>
      <c r="AL5930" s="1">
        <v>45825</v>
      </c>
      <c r="AM5930" s="1">
        <v>45859</v>
      </c>
      <c r="AN5930" t="s">
        <v>19</v>
      </c>
      <c r="AO5930">
        <v>303.86</v>
      </c>
      <c r="AP5930">
        <v>0</v>
      </c>
      <c r="AQ5930">
        <v>0</v>
      </c>
      <c r="AR5930">
        <v>303.86</v>
      </c>
      <c r="AS5930">
        <v>318.86</v>
      </c>
      <c r="AT5930">
        <v>184.54</v>
      </c>
      <c r="AU5930">
        <v>104.32000000000002</v>
      </c>
      <c r="AV5930">
        <v>12</v>
      </c>
      <c r="AW5930">
        <v>4</v>
      </c>
    </row>
    <row r="5931" spans="1:49" x14ac:dyDescent="0.3">
      <c r="A5931" t="s">
        <v>7784</v>
      </c>
      <c r="B5931" s="1">
        <v>45837</v>
      </c>
      <c r="C5931" s="1">
        <v>45815</v>
      </c>
      <c r="D5931" s="1">
        <v>45853</v>
      </c>
      <c r="E5931" t="s">
        <v>1996</v>
      </c>
      <c r="F5931" t="s">
        <v>826</v>
      </c>
      <c r="G5931">
        <v>1</v>
      </c>
      <c r="H5931">
        <v>245.79</v>
      </c>
      <c r="I5931">
        <v>15</v>
      </c>
      <c r="J5931">
        <v>15</v>
      </c>
      <c r="K5931" t="s">
        <v>42</v>
      </c>
      <c r="L5931" t="s">
        <v>26</v>
      </c>
      <c r="M5931" t="s">
        <v>47</v>
      </c>
      <c r="N5931" t="s">
        <v>22</v>
      </c>
      <c r="O5931" t="s">
        <v>22</v>
      </c>
      <c r="P5931" t="s">
        <v>5178</v>
      </c>
      <c r="Q5931" t="s">
        <v>4384</v>
      </c>
      <c r="R5931" t="s">
        <v>4390</v>
      </c>
      <c r="S5931" t="s">
        <v>4406</v>
      </c>
      <c r="T5931" t="s">
        <v>5179</v>
      </c>
      <c r="U5931" t="s">
        <v>8817</v>
      </c>
      <c r="V5931">
        <v>1985</v>
      </c>
      <c r="W5931" s="1">
        <v>44618</v>
      </c>
      <c r="X5931" t="s">
        <v>4394</v>
      </c>
      <c r="Y5931" t="s">
        <v>4115</v>
      </c>
      <c r="Z5931" t="s">
        <v>3987</v>
      </c>
      <c r="AA5931" t="s">
        <v>3988</v>
      </c>
      <c r="AB5931" t="s">
        <v>3996</v>
      </c>
      <c r="AC5931" t="s">
        <v>3985</v>
      </c>
      <c r="AD5931">
        <v>0</v>
      </c>
      <c r="AE5931">
        <v>226.21</v>
      </c>
      <c r="AF5931" t="s">
        <v>3975</v>
      </c>
      <c r="AG5931" s="1"/>
      <c r="AJ5931" t="s">
        <v>3975</v>
      </c>
      <c r="AL5931" s="1"/>
      <c r="AM5931" s="1"/>
      <c r="AO5931">
        <v>245.79</v>
      </c>
      <c r="AP5931">
        <v>0.15</v>
      </c>
      <c r="AQ5931">
        <v>36.868499999999997</v>
      </c>
      <c r="AR5931">
        <v>208.92149999999998</v>
      </c>
      <c r="AS5931">
        <v>223.92149999999998</v>
      </c>
      <c r="AT5931">
        <v>0</v>
      </c>
      <c r="AU5931">
        <v>193.92149999999998</v>
      </c>
      <c r="AV5931">
        <v>38</v>
      </c>
      <c r="AW5931">
        <v>-22</v>
      </c>
    </row>
    <row r="5932" spans="1:49" x14ac:dyDescent="0.3">
      <c r="A5932" t="s">
        <v>7785</v>
      </c>
      <c r="B5932" s="1">
        <v>45724</v>
      </c>
      <c r="C5932" s="1">
        <v>45726</v>
      </c>
      <c r="D5932" s="1">
        <v>45729</v>
      </c>
      <c r="E5932" t="s">
        <v>1777</v>
      </c>
      <c r="F5932" t="s">
        <v>1256</v>
      </c>
      <c r="G5932">
        <v>1</v>
      </c>
      <c r="H5932">
        <v>97.48</v>
      </c>
      <c r="I5932">
        <v>0</v>
      </c>
      <c r="J5932">
        <v>35</v>
      </c>
      <c r="K5932" t="s">
        <v>18</v>
      </c>
      <c r="L5932" t="s">
        <v>26</v>
      </c>
      <c r="M5932" t="s">
        <v>36</v>
      </c>
      <c r="N5932" t="s">
        <v>22</v>
      </c>
      <c r="O5932" t="s">
        <v>22</v>
      </c>
      <c r="P5932" t="s">
        <v>4488</v>
      </c>
      <c r="Q5932" t="s">
        <v>4396</v>
      </c>
      <c r="R5932" t="s">
        <v>4424</v>
      </c>
      <c r="S5932" t="s">
        <v>4386</v>
      </c>
      <c r="T5932" t="s">
        <v>4826</v>
      </c>
      <c r="U5932" t="s">
        <v>4827</v>
      </c>
      <c r="V5932">
        <v>1976</v>
      </c>
      <c r="W5932" s="1">
        <v>44634</v>
      </c>
      <c r="X5932" t="s">
        <v>4404</v>
      </c>
      <c r="Y5932" t="s">
        <v>4121</v>
      </c>
      <c r="Z5932" t="s">
        <v>3977</v>
      </c>
      <c r="AA5932" t="s">
        <v>3978</v>
      </c>
      <c r="AB5932" t="s">
        <v>3983</v>
      </c>
      <c r="AC5932" t="s">
        <v>3985</v>
      </c>
      <c r="AD5932">
        <v>79.77</v>
      </c>
      <c r="AE5932">
        <v>91.88</v>
      </c>
      <c r="AF5932" t="s">
        <v>3975</v>
      </c>
      <c r="AG5932" s="1"/>
      <c r="AJ5932" t="s">
        <v>3975</v>
      </c>
      <c r="AL5932" s="1"/>
      <c r="AM5932" s="1"/>
      <c r="AO5932">
        <v>97.48</v>
      </c>
      <c r="AP5932">
        <v>0</v>
      </c>
      <c r="AQ5932">
        <v>0</v>
      </c>
      <c r="AR5932">
        <v>97.48</v>
      </c>
      <c r="AS5932">
        <v>132.48000000000002</v>
      </c>
      <c r="AT5932">
        <v>79.77</v>
      </c>
      <c r="AU5932">
        <v>-17.289999999999992</v>
      </c>
      <c r="AV5932">
        <v>3</v>
      </c>
      <c r="AW5932">
        <v>2</v>
      </c>
    </row>
    <row r="5933" spans="1:49" x14ac:dyDescent="0.3">
      <c r="A5933" t="s">
        <v>7786</v>
      </c>
      <c r="B5933" s="1">
        <v>45961</v>
      </c>
      <c r="C5933" s="1">
        <v>45727</v>
      </c>
      <c r="D5933" s="1">
        <v>45969</v>
      </c>
      <c r="E5933" t="s">
        <v>58</v>
      </c>
      <c r="F5933" t="s">
        <v>503</v>
      </c>
      <c r="G5933">
        <v>2</v>
      </c>
      <c r="H5933">
        <v>245.94</v>
      </c>
      <c r="I5933">
        <v>3</v>
      </c>
      <c r="J5933">
        <v>25</v>
      </c>
      <c r="K5933" t="s">
        <v>42</v>
      </c>
      <c r="L5933" t="s">
        <v>43</v>
      </c>
      <c r="M5933" t="s">
        <v>30</v>
      </c>
      <c r="N5933" t="s">
        <v>22</v>
      </c>
      <c r="O5933" t="s">
        <v>219</v>
      </c>
      <c r="P5933" t="s">
        <v>5058</v>
      </c>
      <c r="Q5933" t="s">
        <v>4396</v>
      </c>
      <c r="R5933" t="s">
        <v>4459</v>
      </c>
      <c r="S5933" t="s">
        <v>4386</v>
      </c>
      <c r="T5933" t="s">
        <v>5147</v>
      </c>
      <c r="U5933" t="s">
        <v>8805</v>
      </c>
      <c r="V5933">
        <v>1992</v>
      </c>
      <c r="W5933" s="1">
        <v>45206</v>
      </c>
      <c r="X5933" t="s">
        <v>4404</v>
      </c>
      <c r="Y5933" t="s">
        <v>3990</v>
      </c>
      <c r="Z5933" t="s">
        <v>3977</v>
      </c>
      <c r="AA5933" t="s">
        <v>3991</v>
      </c>
      <c r="AB5933" t="s">
        <v>3989</v>
      </c>
      <c r="AC5933" t="s">
        <v>3974</v>
      </c>
      <c r="AD5933">
        <v>190.09</v>
      </c>
      <c r="AE5933">
        <v>279.86</v>
      </c>
      <c r="AF5933" t="s">
        <v>3975</v>
      </c>
      <c r="AG5933" s="1"/>
      <c r="AJ5933" t="s">
        <v>3975</v>
      </c>
      <c r="AK5933" t="s">
        <v>5223</v>
      </c>
      <c r="AL5933" s="1">
        <v>45375</v>
      </c>
      <c r="AM5933" s="1">
        <v>45413</v>
      </c>
      <c r="AN5933" t="s">
        <v>26</v>
      </c>
      <c r="AO5933">
        <v>491.88</v>
      </c>
      <c r="AP5933">
        <v>0.03</v>
      </c>
      <c r="AQ5933">
        <v>14.756399999999999</v>
      </c>
      <c r="AR5933">
        <v>477.12360000000001</v>
      </c>
      <c r="AS5933">
        <v>502.12360000000001</v>
      </c>
      <c r="AT5933">
        <v>380.18</v>
      </c>
      <c r="AU5933">
        <v>71.943600000000004</v>
      </c>
      <c r="AV5933">
        <v>242</v>
      </c>
      <c r="AW5933">
        <v>-234</v>
      </c>
    </row>
    <row r="5934" spans="1:49" x14ac:dyDescent="0.3">
      <c r="A5934" t="s">
        <v>7787</v>
      </c>
      <c r="B5934" s="1">
        <v>45758</v>
      </c>
      <c r="C5934" s="1">
        <v>45760</v>
      </c>
      <c r="D5934" s="1">
        <v>45765</v>
      </c>
      <c r="E5934" t="s">
        <v>1454</v>
      </c>
      <c r="F5934" t="s">
        <v>674</v>
      </c>
      <c r="G5934">
        <v>2</v>
      </c>
      <c r="H5934">
        <v>56.45</v>
      </c>
      <c r="I5934">
        <v>2</v>
      </c>
      <c r="J5934">
        <v>15</v>
      </c>
      <c r="K5934" t="s">
        <v>35</v>
      </c>
      <c r="L5934" t="s">
        <v>26</v>
      </c>
      <c r="M5934" t="s">
        <v>30</v>
      </c>
      <c r="N5934" t="s">
        <v>22</v>
      </c>
      <c r="O5934" t="s">
        <v>22</v>
      </c>
      <c r="P5934" t="s">
        <v>4577</v>
      </c>
      <c r="Q5934" t="s">
        <v>4384</v>
      </c>
      <c r="R5934" t="s">
        <v>4409</v>
      </c>
      <c r="S5934" t="s">
        <v>4398</v>
      </c>
      <c r="T5934" t="s">
        <v>5052</v>
      </c>
      <c r="U5934" t="s">
        <v>5053</v>
      </c>
      <c r="V5934">
        <v>1993</v>
      </c>
      <c r="W5934" s="1">
        <v>45596</v>
      </c>
      <c r="X5934" t="s">
        <v>4388</v>
      </c>
      <c r="Y5934" t="s">
        <v>4155</v>
      </c>
      <c r="Z5934" t="s">
        <v>3994</v>
      </c>
      <c r="AA5934" t="s">
        <v>4006</v>
      </c>
      <c r="AB5934" t="s">
        <v>4000</v>
      </c>
      <c r="AC5934" t="s">
        <v>3980</v>
      </c>
      <c r="AD5934">
        <v>49.42</v>
      </c>
      <c r="AE5934">
        <v>61.21</v>
      </c>
      <c r="AF5934" t="s">
        <v>3975</v>
      </c>
      <c r="AG5934" s="1"/>
      <c r="AJ5934" t="s">
        <v>3975</v>
      </c>
      <c r="AL5934" s="1"/>
      <c r="AM5934" s="1"/>
      <c r="AO5934">
        <v>112.9</v>
      </c>
      <c r="AP5934">
        <v>0.02</v>
      </c>
      <c r="AQ5934">
        <v>2.258</v>
      </c>
      <c r="AR5934">
        <v>110.64200000000001</v>
      </c>
      <c r="AS5934">
        <v>125.64200000000001</v>
      </c>
      <c r="AT5934">
        <v>98.84</v>
      </c>
      <c r="AU5934">
        <v>-3.1979999999999933</v>
      </c>
      <c r="AV5934">
        <v>5</v>
      </c>
      <c r="AW5934">
        <v>2</v>
      </c>
    </row>
    <row r="5935" spans="1:49" x14ac:dyDescent="0.3">
      <c r="A5935" t="s">
        <v>7788</v>
      </c>
      <c r="B5935" s="1">
        <v>45673</v>
      </c>
      <c r="C5935" s="1">
        <v>45677</v>
      </c>
      <c r="D5935" s="1">
        <v>45681</v>
      </c>
      <c r="E5935" t="s">
        <v>536</v>
      </c>
      <c r="F5935" t="s">
        <v>373</v>
      </c>
      <c r="G5935">
        <v>1</v>
      </c>
      <c r="H5935">
        <v>122.66</v>
      </c>
      <c r="I5935">
        <v>0</v>
      </c>
      <c r="J5935">
        <v>35</v>
      </c>
      <c r="K5935" t="s">
        <v>18</v>
      </c>
      <c r="L5935" t="s">
        <v>26</v>
      </c>
      <c r="M5935" t="s">
        <v>20</v>
      </c>
      <c r="N5935" t="s">
        <v>52</v>
      </c>
      <c r="O5935" t="s">
        <v>226</v>
      </c>
      <c r="P5935" t="s">
        <v>4586</v>
      </c>
      <c r="Q5935" t="s">
        <v>4396</v>
      </c>
      <c r="R5935" t="s">
        <v>4412</v>
      </c>
      <c r="S5935" t="s">
        <v>4386</v>
      </c>
      <c r="T5935" t="s">
        <v>4587</v>
      </c>
      <c r="U5935" t="s">
        <v>8486</v>
      </c>
      <c r="V5935">
        <v>1973</v>
      </c>
      <c r="W5935" s="1">
        <v>45555</v>
      </c>
      <c r="X5935" t="s">
        <v>4404</v>
      </c>
      <c r="Y5935" t="s">
        <v>4146</v>
      </c>
      <c r="Z5935" t="s">
        <v>3977</v>
      </c>
      <c r="AA5935" t="s">
        <v>4072</v>
      </c>
      <c r="AB5935" t="s">
        <v>4002</v>
      </c>
      <c r="AC5935" t="s">
        <v>3980</v>
      </c>
      <c r="AD5935">
        <v>92.27</v>
      </c>
      <c r="AE5935">
        <v>136.15</v>
      </c>
      <c r="AF5935" t="s">
        <v>3975</v>
      </c>
      <c r="AG5935" s="1"/>
      <c r="AJ5935" t="s">
        <v>3975</v>
      </c>
      <c r="AK5935" t="s">
        <v>5224</v>
      </c>
      <c r="AL5935" s="1">
        <v>45668</v>
      </c>
      <c r="AM5935" s="1">
        <v>45718</v>
      </c>
      <c r="AN5935" t="s">
        <v>19</v>
      </c>
      <c r="AO5935">
        <v>122.66</v>
      </c>
      <c r="AP5935">
        <v>0</v>
      </c>
      <c r="AQ5935">
        <v>0</v>
      </c>
      <c r="AR5935">
        <v>122.66</v>
      </c>
      <c r="AS5935">
        <v>157.66</v>
      </c>
      <c r="AT5935">
        <v>92.27</v>
      </c>
      <c r="AU5935">
        <v>-4.6099999999999994</v>
      </c>
      <c r="AV5935">
        <v>4</v>
      </c>
      <c r="AW5935">
        <v>4</v>
      </c>
    </row>
    <row r="5936" spans="1:49" x14ac:dyDescent="0.3">
      <c r="A5936" t="s">
        <v>7789</v>
      </c>
      <c r="B5936" s="1">
        <v>45758</v>
      </c>
      <c r="C5936" s="1">
        <v>45762</v>
      </c>
      <c r="D5936" s="1">
        <v>45769</v>
      </c>
      <c r="E5936" t="s">
        <v>667</v>
      </c>
      <c r="F5936" t="s">
        <v>218</v>
      </c>
      <c r="G5936">
        <v>1</v>
      </c>
      <c r="H5936">
        <v>47.7</v>
      </c>
      <c r="I5936">
        <v>0</v>
      </c>
      <c r="J5936">
        <v>0</v>
      </c>
      <c r="K5936" t="s">
        <v>60</v>
      </c>
      <c r="L5936" t="s">
        <v>26</v>
      </c>
      <c r="M5936" t="s">
        <v>30</v>
      </c>
      <c r="N5936" t="s">
        <v>22</v>
      </c>
      <c r="O5936" t="s">
        <v>22</v>
      </c>
      <c r="P5936" t="s">
        <v>4796</v>
      </c>
      <c r="Q5936" t="s">
        <v>4396</v>
      </c>
      <c r="R5936" t="s">
        <v>4416</v>
      </c>
      <c r="S5936" t="s">
        <v>4386</v>
      </c>
      <c r="T5936" t="s">
        <v>4797</v>
      </c>
      <c r="U5936" t="s">
        <v>4798</v>
      </c>
      <c r="V5936">
        <v>2004</v>
      </c>
      <c r="W5936" s="1">
        <v>44749</v>
      </c>
      <c r="X5936" t="s">
        <v>4388</v>
      </c>
      <c r="Y5936" t="s">
        <v>4053</v>
      </c>
      <c r="Z5936" t="s">
        <v>3994</v>
      </c>
      <c r="AA5936" t="s">
        <v>4006</v>
      </c>
      <c r="AB5936" t="s">
        <v>3983</v>
      </c>
      <c r="AC5936" t="s">
        <v>3974</v>
      </c>
      <c r="AD5936">
        <v>0</v>
      </c>
      <c r="AE5936">
        <v>45.96</v>
      </c>
      <c r="AF5936" t="s">
        <v>3975</v>
      </c>
      <c r="AG5936" s="1"/>
      <c r="AJ5936" t="s">
        <v>3975</v>
      </c>
      <c r="AL5936" s="1"/>
      <c r="AM5936" s="1"/>
      <c r="AO5936">
        <v>47.7</v>
      </c>
      <c r="AP5936">
        <v>0</v>
      </c>
      <c r="AQ5936">
        <v>0</v>
      </c>
      <c r="AR5936">
        <v>47.7</v>
      </c>
      <c r="AS5936">
        <v>47.7</v>
      </c>
      <c r="AT5936">
        <v>0</v>
      </c>
      <c r="AU5936">
        <v>47.7</v>
      </c>
      <c r="AV5936">
        <v>7</v>
      </c>
      <c r="AW5936">
        <v>4</v>
      </c>
    </row>
    <row r="5937" spans="1:49" x14ac:dyDescent="0.3">
      <c r="A5937" t="s">
        <v>7790</v>
      </c>
      <c r="B5937" s="1">
        <v>45834</v>
      </c>
      <c r="C5937" s="1">
        <v>45664</v>
      </c>
      <c r="D5937" s="1">
        <v>45842</v>
      </c>
      <c r="E5937" t="s">
        <v>372</v>
      </c>
      <c r="F5937" t="s">
        <v>1198</v>
      </c>
      <c r="G5937">
        <v>1</v>
      </c>
      <c r="H5937">
        <v>109.94</v>
      </c>
      <c r="I5937">
        <v>0</v>
      </c>
      <c r="J5937">
        <v>15</v>
      </c>
      <c r="K5937" t="s">
        <v>60</v>
      </c>
      <c r="L5937" t="s">
        <v>19</v>
      </c>
      <c r="M5937" t="s">
        <v>47</v>
      </c>
      <c r="N5937" t="s">
        <v>22</v>
      </c>
      <c r="O5937" t="s">
        <v>242</v>
      </c>
      <c r="P5937" t="s">
        <v>4602</v>
      </c>
      <c r="Q5937" t="s">
        <v>4384</v>
      </c>
      <c r="R5937" t="s">
        <v>4397</v>
      </c>
      <c r="S5937" t="s">
        <v>4386</v>
      </c>
      <c r="T5937" t="s">
        <v>5039</v>
      </c>
      <c r="U5937" t="s">
        <v>8735</v>
      </c>
      <c r="V5937">
        <v>1992</v>
      </c>
      <c r="W5937" s="1">
        <v>45134</v>
      </c>
      <c r="X5937" t="s">
        <v>4394</v>
      </c>
      <c r="Y5937" t="s">
        <v>4036</v>
      </c>
      <c r="Z5937" t="s">
        <v>3971</v>
      </c>
      <c r="AA5937" t="s">
        <v>4004</v>
      </c>
      <c r="AB5937" t="s">
        <v>3979</v>
      </c>
      <c r="AC5937" t="s">
        <v>3992</v>
      </c>
      <c r="AD5937">
        <v>91.36</v>
      </c>
      <c r="AE5937">
        <v>119.1</v>
      </c>
      <c r="AF5937" t="s">
        <v>3975</v>
      </c>
      <c r="AG5937" s="1"/>
      <c r="AJ5937" t="s">
        <v>3975</v>
      </c>
      <c r="AK5937" t="s">
        <v>5222</v>
      </c>
      <c r="AL5937" s="1">
        <v>45809</v>
      </c>
      <c r="AM5937" s="1">
        <v>45857</v>
      </c>
      <c r="AN5937" t="s">
        <v>19</v>
      </c>
      <c r="AO5937">
        <v>109.94</v>
      </c>
      <c r="AP5937">
        <v>0</v>
      </c>
      <c r="AQ5937">
        <v>0</v>
      </c>
      <c r="AR5937">
        <v>109.94</v>
      </c>
      <c r="AS5937">
        <v>124.94</v>
      </c>
      <c r="AT5937">
        <v>91.36</v>
      </c>
      <c r="AU5937">
        <v>3.5799999999999983</v>
      </c>
      <c r="AV5937">
        <v>178</v>
      </c>
      <c r="AW5937">
        <v>-170</v>
      </c>
    </row>
    <row r="5938" spans="1:49" x14ac:dyDescent="0.3">
      <c r="A5938" t="s">
        <v>7791</v>
      </c>
      <c r="B5938" s="1">
        <v>45852</v>
      </c>
      <c r="C5938" s="1">
        <v>45862</v>
      </c>
      <c r="D5938" s="1">
        <v>45864</v>
      </c>
      <c r="E5938" t="s">
        <v>1813</v>
      </c>
      <c r="F5938" t="s">
        <v>117</v>
      </c>
      <c r="G5938">
        <v>2</v>
      </c>
      <c r="H5938">
        <v>119.79</v>
      </c>
      <c r="I5938">
        <v>10</v>
      </c>
      <c r="J5938">
        <v>0</v>
      </c>
      <c r="K5938" t="s">
        <v>18</v>
      </c>
      <c r="L5938" t="s">
        <v>26</v>
      </c>
      <c r="M5938" t="s">
        <v>36</v>
      </c>
      <c r="N5938" t="s">
        <v>22</v>
      </c>
      <c r="O5938" t="s">
        <v>22</v>
      </c>
      <c r="P5938" t="s">
        <v>4635</v>
      </c>
      <c r="Q5938" t="s">
        <v>4396</v>
      </c>
      <c r="R5938" t="s">
        <v>4412</v>
      </c>
      <c r="S5938" t="s">
        <v>4406</v>
      </c>
      <c r="T5938" t="s">
        <v>4636</v>
      </c>
      <c r="U5938" t="s">
        <v>8512</v>
      </c>
      <c r="V5938">
        <v>1990</v>
      </c>
      <c r="W5938" s="1">
        <v>44793</v>
      </c>
      <c r="X5938" t="s">
        <v>22</v>
      </c>
      <c r="Y5938" t="s">
        <v>4057</v>
      </c>
      <c r="Z5938" t="s">
        <v>4014</v>
      </c>
      <c r="AA5938" t="s">
        <v>4023</v>
      </c>
      <c r="AB5938" t="s">
        <v>4032</v>
      </c>
      <c r="AC5938" t="s">
        <v>3974</v>
      </c>
      <c r="AD5938">
        <v>81.19</v>
      </c>
      <c r="AE5938">
        <v>107.12</v>
      </c>
      <c r="AF5938" t="s">
        <v>3975</v>
      </c>
      <c r="AG5938" s="1"/>
      <c r="AJ5938" t="s">
        <v>3975</v>
      </c>
      <c r="AL5938" s="1"/>
      <c r="AM5938" s="1"/>
      <c r="AO5938">
        <v>239.58</v>
      </c>
      <c r="AP5938">
        <v>0.1</v>
      </c>
      <c r="AQ5938">
        <v>23.958000000000002</v>
      </c>
      <c r="AR5938">
        <v>215.62200000000001</v>
      </c>
      <c r="AS5938">
        <v>215.62200000000001</v>
      </c>
      <c r="AT5938">
        <v>162.38</v>
      </c>
      <c r="AU5938">
        <v>53.242000000000019</v>
      </c>
      <c r="AV5938">
        <v>2</v>
      </c>
      <c r="AW5938">
        <v>10</v>
      </c>
    </row>
    <row r="5939" spans="1:49" x14ac:dyDescent="0.3">
      <c r="A5939" t="s">
        <v>7792</v>
      </c>
      <c r="B5939" s="1">
        <v>45984</v>
      </c>
      <c r="C5939" s="1">
        <v>45989</v>
      </c>
      <c r="D5939" s="1">
        <v>45993</v>
      </c>
      <c r="E5939" t="s">
        <v>351</v>
      </c>
      <c r="F5939" t="s">
        <v>215</v>
      </c>
      <c r="G5939">
        <v>1</v>
      </c>
      <c r="H5939">
        <v>109.37</v>
      </c>
      <c r="I5939">
        <v>20</v>
      </c>
      <c r="J5939">
        <v>35</v>
      </c>
      <c r="K5939" t="s">
        <v>18</v>
      </c>
      <c r="L5939" t="s">
        <v>19</v>
      </c>
      <c r="M5939" t="s">
        <v>30</v>
      </c>
      <c r="N5939" t="s">
        <v>31</v>
      </c>
      <c r="O5939" t="s">
        <v>22</v>
      </c>
      <c r="P5939" t="s">
        <v>4543</v>
      </c>
      <c r="Q5939" t="s">
        <v>4396</v>
      </c>
      <c r="R5939" t="s">
        <v>4385</v>
      </c>
      <c r="S5939" t="s">
        <v>4434</v>
      </c>
      <c r="T5939" t="s">
        <v>4544</v>
      </c>
      <c r="U5939" t="s">
        <v>4545</v>
      </c>
      <c r="V5939">
        <v>1982</v>
      </c>
      <c r="W5939" s="1">
        <v>45599</v>
      </c>
      <c r="X5939" t="s">
        <v>22</v>
      </c>
      <c r="Y5939" t="s">
        <v>4148</v>
      </c>
      <c r="Z5939" t="s">
        <v>3987</v>
      </c>
      <c r="AA5939" t="s">
        <v>3999</v>
      </c>
      <c r="AB5939" t="s">
        <v>4020</v>
      </c>
      <c r="AC5939" t="s">
        <v>3974</v>
      </c>
      <c r="AD5939">
        <v>80.56</v>
      </c>
      <c r="AE5939">
        <v>106.05</v>
      </c>
      <c r="AF5939" t="s">
        <v>3975</v>
      </c>
      <c r="AG5939" s="1"/>
      <c r="AJ5939" t="s">
        <v>3975</v>
      </c>
      <c r="AL5939" s="1"/>
      <c r="AM5939" s="1"/>
      <c r="AO5939">
        <v>109.37</v>
      </c>
      <c r="AP5939">
        <v>0.2</v>
      </c>
      <c r="AQ5939">
        <v>21.874000000000002</v>
      </c>
      <c r="AR5939">
        <v>87.496000000000009</v>
      </c>
      <c r="AS5939">
        <v>122.49600000000001</v>
      </c>
      <c r="AT5939">
        <v>80.56</v>
      </c>
      <c r="AU5939">
        <v>-28.063999999999993</v>
      </c>
      <c r="AV5939">
        <v>4</v>
      </c>
      <c r="AW5939">
        <v>5</v>
      </c>
    </row>
    <row r="5940" spans="1:49" x14ac:dyDescent="0.3">
      <c r="A5940" t="s">
        <v>7793</v>
      </c>
      <c r="B5940" s="1">
        <v>45737</v>
      </c>
      <c r="C5940" s="1">
        <v>45737</v>
      </c>
      <c r="D5940" s="1">
        <v>45742</v>
      </c>
      <c r="E5940" t="s">
        <v>441</v>
      </c>
      <c r="F5940" t="s">
        <v>670</v>
      </c>
      <c r="G5940">
        <v>1</v>
      </c>
      <c r="H5940">
        <v>324.17</v>
      </c>
      <c r="I5940">
        <v>0</v>
      </c>
      <c r="J5940">
        <v>25</v>
      </c>
      <c r="K5940" t="s">
        <v>42</v>
      </c>
      <c r="L5940" t="s">
        <v>19</v>
      </c>
      <c r="M5940" t="s">
        <v>20</v>
      </c>
      <c r="N5940" t="s">
        <v>22</v>
      </c>
      <c r="O5940" t="s">
        <v>153</v>
      </c>
      <c r="P5940" t="s">
        <v>4926</v>
      </c>
      <c r="Q5940" t="s">
        <v>4396</v>
      </c>
      <c r="R5940" t="s">
        <v>4397</v>
      </c>
      <c r="S5940" t="s">
        <v>4391</v>
      </c>
      <c r="T5940" t="s">
        <v>8664</v>
      </c>
      <c r="U5940" t="s">
        <v>8665</v>
      </c>
      <c r="V5940">
        <v>2004</v>
      </c>
      <c r="W5940" s="1">
        <v>45885</v>
      </c>
      <c r="X5940" t="s">
        <v>4404</v>
      </c>
      <c r="Y5940" t="s">
        <v>4060</v>
      </c>
      <c r="Z5940" t="s">
        <v>4014</v>
      </c>
      <c r="AA5940" t="s">
        <v>4049</v>
      </c>
      <c r="AB5940" t="s">
        <v>4000</v>
      </c>
      <c r="AC5940" t="s">
        <v>3997</v>
      </c>
      <c r="AD5940">
        <v>195.34</v>
      </c>
      <c r="AE5940">
        <v>295.11</v>
      </c>
      <c r="AF5940" t="s">
        <v>3975</v>
      </c>
      <c r="AG5940" s="1"/>
      <c r="AJ5940" t="s">
        <v>3975</v>
      </c>
      <c r="AK5940" t="s">
        <v>5224</v>
      </c>
      <c r="AL5940" s="1">
        <v>45298</v>
      </c>
      <c r="AM5940" s="1">
        <v>45311</v>
      </c>
      <c r="AN5940" t="s">
        <v>26</v>
      </c>
      <c r="AO5940">
        <v>324.17</v>
      </c>
      <c r="AP5940">
        <v>0</v>
      </c>
      <c r="AQ5940">
        <v>0</v>
      </c>
      <c r="AR5940">
        <v>324.17</v>
      </c>
      <c r="AS5940">
        <v>349.17</v>
      </c>
      <c r="AT5940">
        <v>195.34</v>
      </c>
      <c r="AU5940">
        <v>103.83000000000001</v>
      </c>
      <c r="AV5940">
        <v>5</v>
      </c>
      <c r="AW5940">
        <v>0</v>
      </c>
    </row>
    <row r="5941" spans="1:49" x14ac:dyDescent="0.3">
      <c r="A5941" t="s">
        <v>7794</v>
      </c>
      <c r="B5941" s="1">
        <v>45976</v>
      </c>
      <c r="C5941" s="1">
        <v>45983</v>
      </c>
      <c r="D5941" s="1">
        <v>45985</v>
      </c>
      <c r="E5941" t="s">
        <v>778</v>
      </c>
      <c r="F5941" t="s">
        <v>338</v>
      </c>
      <c r="G5941">
        <v>1</v>
      </c>
      <c r="H5941">
        <v>184.25</v>
      </c>
      <c r="I5941">
        <v>2</v>
      </c>
      <c r="J5941">
        <v>15</v>
      </c>
      <c r="K5941" t="s">
        <v>35</v>
      </c>
      <c r="L5941" t="s">
        <v>26</v>
      </c>
      <c r="M5941" t="s">
        <v>20</v>
      </c>
      <c r="N5941" t="s">
        <v>22</v>
      </c>
      <c r="O5941" t="s">
        <v>204</v>
      </c>
      <c r="P5941" t="s">
        <v>4835</v>
      </c>
      <c r="Q5941" t="s">
        <v>4384</v>
      </c>
      <c r="R5941" t="s">
        <v>4424</v>
      </c>
      <c r="S5941" t="s">
        <v>4406</v>
      </c>
      <c r="T5941" t="s">
        <v>4908</v>
      </c>
      <c r="U5941" t="s">
        <v>8654</v>
      </c>
      <c r="V5941">
        <v>2004</v>
      </c>
      <c r="W5941" s="1">
        <v>45008</v>
      </c>
      <c r="X5941" t="s">
        <v>4388</v>
      </c>
      <c r="Y5941" t="s">
        <v>4111</v>
      </c>
      <c r="Z5941" t="s">
        <v>3971</v>
      </c>
      <c r="AA5941" t="s">
        <v>4045</v>
      </c>
      <c r="AB5941" t="s">
        <v>4009</v>
      </c>
      <c r="AC5941" t="s">
        <v>3974</v>
      </c>
      <c r="AD5941">
        <v>147.41999999999999</v>
      </c>
      <c r="AE5941">
        <v>197.28</v>
      </c>
      <c r="AF5941" t="s">
        <v>3975</v>
      </c>
      <c r="AG5941" s="1"/>
      <c r="AJ5941" t="s">
        <v>3975</v>
      </c>
      <c r="AK5941" t="s">
        <v>5224</v>
      </c>
      <c r="AL5941" s="1">
        <v>45767</v>
      </c>
      <c r="AM5941" s="1">
        <v>45784</v>
      </c>
      <c r="AN5941" t="s">
        <v>5225</v>
      </c>
      <c r="AO5941">
        <v>184.25</v>
      </c>
      <c r="AP5941">
        <v>0.02</v>
      </c>
      <c r="AQ5941">
        <v>3.6850000000000001</v>
      </c>
      <c r="AR5941">
        <v>180.565</v>
      </c>
      <c r="AS5941">
        <v>195.565</v>
      </c>
      <c r="AT5941">
        <v>147.41999999999999</v>
      </c>
      <c r="AU5941">
        <v>18.14500000000001</v>
      </c>
      <c r="AV5941">
        <v>2</v>
      </c>
      <c r="AW5941">
        <v>7</v>
      </c>
    </row>
    <row r="5942" spans="1:49" x14ac:dyDescent="0.3">
      <c r="A5942" t="s">
        <v>7795</v>
      </c>
      <c r="B5942" s="1">
        <v>45867</v>
      </c>
      <c r="C5942" s="1">
        <v>45872</v>
      </c>
      <c r="D5942" s="1">
        <v>45873</v>
      </c>
      <c r="E5942" t="s">
        <v>1618</v>
      </c>
      <c r="F5942" t="s">
        <v>73</v>
      </c>
      <c r="G5942">
        <v>2</v>
      </c>
      <c r="H5942">
        <v>237.58</v>
      </c>
      <c r="I5942">
        <v>0</v>
      </c>
      <c r="J5942">
        <v>15</v>
      </c>
      <c r="K5942" t="s">
        <v>18</v>
      </c>
      <c r="L5942" t="s">
        <v>19</v>
      </c>
      <c r="M5942" t="s">
        <v>30</v>
      </c>
      <c r="N5942" t="s">
        <v>37</v>
      </c>
      <c r="O5942" t="s">
        <v>48</v>
      </c>
      <c r="P5942" t="s">
        <v>4565</v>
      </c>
      <c r="Q5942" t="s">
        <v>4384</v>
      </c>
      <c r="R5942" t="s">
        <v>4416</v>
      </c>
      <c r="S5942" t="s">
        <v>4391</v>
      </c>
      <c r="T5942" t="s">
        <v>4566</v>
      </c>
      <c r="U5942" t="s">
        <v>8476</v>
      </c>
      <c r="V5942">
        <v>1992</v>
      </c>
      <c r="W5942" s="1">
        <v>44928</v>
      </c>
      <c r="X5942" t="s">
        <v>4388</v>
      </c>
      <c r="Y5942" t="s">
        <v>4156</v>
      </c>
      <c r="Z5942" t="s">
        <v>3994</v>
      </c>
      <c r="AA5942" t="s">
        <v>4008</v>
      </c>
      <c r="AB5942" t="s">
        <v>4020</v>
      </c>
      <c r="AC5942" t="s">
        <v>3985</v>
      </c>
      <c r="AD5942">
        <v>169.56</v>
      </c>
      <c r="AE5942">
        <v>240.45</v>
      </c>
      <c r="AF5942" t="s">
        <v>3975</v>
      </c>
      <c r="AG5942" s="1"/>
      <c r="AJ5942" t="s">
        <v>3975</v>
      </c>
      <c r="AK5942" t="s">
        <v>5223</v>
      </c>
      <c r="AL5942" s="1">
        <v>45698</v>
      </c>
      <c r="AM5942" s="1">
        <v>45750</v>
      </c>
      <c r="AN5942" t="s">
        <v>19</v>
      </c>
      <c r="AO5942">
        <v>475.16</v>
      </c>
      <c r="AP5942">
        <v>0</v>
      </c>
      <c r="AQ5942">
        <v>0</v>
      </c>
      <c r="AR5942">
        <v>475.16</v>
      </c>
      <c r="AS5942">
        <v>490.16</v>
      </c>
      <c r="AT5942">
        <v>339.12</v>
      </c>
      <c r="AU5942">
        <v>121.04000000000002</v>
      </c>
      <c r="AV5942">
        <v>1</v>
      </c>
      <c r="AW5942">
        <v>5</v>
      </c>
    </row>
    <row r="5943" spans="1:49" x14ac:dyDescent="0.3">
      <c r="A5943" t="s">
        <v>7796</v>
      </c>
      <c r="B5943" s="1">
        <v>46006</v>
      </c>
      <c r="C5943" s="1">
        <v>46008</v>
      </c>
      <c r="D5943" s="1">
        <v>46017</v>
      </c>
      <c r="E5943" t="s">
        <v>985</v>
      </c>
      <c r="F5943" t="s">
        <v>1290</v>
      </c>
      <c r="G5943">
        <v>2</v>
      </c>
      <c r="H5943">
        <v>37.26</v>
      </c>
      <c r="I5943">
        <v>0</v>
      </c>
      <c r="J5943">
        <v>25</v>
      </c>
      <c r="K5943" t="s">
        <v>35</v>
      </c>
      <c r="L5943" t="s">
        <v>26</v>
      </c>
      <c r="M5943" t="s">
        <v>47</v>
      </c>
      <c r="N5943" t="s">
        <v>22</v>
      </c>
      <c r="O5943" t="s">
        <v>153</v>
      </c>
      <c r="P5943" t="s">
        <v>4637</v>
      </c>
      <c r="Q5943" t="s">
        <v>4396</v>
      </c>
      <c r="R5943" t="s">
        <v>4416</v>
      </c>
      <c r="S5943" t="s">
        <v>4398</v>
      </c>
      <c r="T5943" t="s">
        <v>4638</v>
      </c>
      <c r="U5943" t="s">
        <v>8513</v>
      </c>
      <c r="V5943">
        <v>1995</v>
      </c>
      <c r="W5943" s="1">
        <v>44823</v>
      </c>
      <c r="X5943" t="s">
        <v>4404</v>
      </c>
      <c r="Y5943" t="s">
        <v>4066</v>
      </c>
      <c r="Z5943" t="s">
        <v>3987</v>
      </c>
      <c r="AA5943" t="s">
        <v>3999</v>
      </c>
      <c r="AB5943" t="s">
        <v>4002</v>
      </c>
      <c r="AC5943" t="s">
        <v>3997</v>
      </c>
      <c r="AD5943">
        <v>22.54</v>
      </c>
      <c r="AE5943">
        <v>33.46</v>
      </c>
      <c r="AF5943" t="s">
        <v>3975</v>
      </c>
      <c r="AG5943" s="1"/>
      <c r="AJ5943" t="s">
        <v>3975</v>
      </c>
      <c r="AK5943" t="s">
        <v>5224</v>
      </c>
      <c r="AL5943" s="1">
        <v>45298</v>
      </c>
      <c r="AM5943" s="1">
        <v>45311</v>
      </c>
      <c r="AN5943" t="s">
        <v>26</v>
      </c>
      <c r="AO5943">
        <v>74.52</v>
      </c>
      <c r="AP5943">
        <v>0</v>
      </c>
      <c r="AQ5943">
        <v>0</v>
      </c>
      <c r="AR5943">
        <v>74.52</v>
      </c>
      <c r="AS5943">
        <v>99.52</v>
      </c>
      <c r="AT5943">
        <v>45.08</v>
      </c>
      <c r="AU5943">
        <v>4.4399999999999977</v>
      </c>
      <c r="AV5943">
        <v>9</v>
      </c>
      <c r="AW5943">
        <v>2</v>
      </c>
    </row>
    <row r="5944" spans="1:49" x14ac:dyDescent="0.3">
      <c r="A5944" t="s">
        <v>7797</v>
      </c>
      <c r="B5944" s="1">
        <v>46022</v>
      </c>
      <c r="C5944" s="1">
        <v>46029</v>
      </c>
      <c r="D5944" s="1">
        <v>46036</v>
      </c>
      <c r="E5944" t="s">
        <v>745</v>
      </c>
      <c r="F5944" t="s">
        <v>254</v>
      </c>
      <c r="G5944">
        <v>1</v>
      </c>
      <c r="H5944">
        <v>17.95</v>
      </c>
      <c r="I5944">
        <v>0</v>
      </c>
      <c r="J5944">
        <v>15</v>
      </c>
      <c r="K5944" t="s">
        <v>18</v>
      </c>
      <c r="L5944" t="s">
        <v>19</v>
      </c>
      <c r="M5944" t="s">
        <v>47</v>
      </c>
      <c r="N5944" t="s">
        <v>22</v>
      </c>
      <c r="O5944" t="s">
        <v>166</v>
      </c>
      <c r="P5944" t="s">
        <v>4731</v>
      </c>
      <c r="Q5944" t="s">
        <v>4384</v>
      </c>
      <c r="R5944" t="s">
        <v>4390</v>
      </c>
      <c r="S5944" t="s">
        <v>4434</v>
      </c>
      <c r="T5944" t="s">
        <v>8826</v>
      </c>
      <c r="U5944" t="s">
        <v>5194</v>
      </c>
      <c r="V5944">
        <v>1970</v>
      </c>
      <c r="W5944" s="1">
        <v>45856</v>
      </c>
      <c r="X5944" t="s">
        <v>4404</v>
      </c>
      <c r="Y5944" t="s">
        <v>4144</v>
      </c>
      <c r="Z5944" t="s">
        <v>3994</v>
      </c>
      <c r="AA5944" t="s">
        <v>4043</v>
      </c>
      <c r="AB5944" t="s">
        <v>3989</v>
      </c>
      <c r="AC5944" t="s">
        <v>3980</v>
      </c>
      <c r="AD5944">
        <v>17.36</v>
      </c>
      <c r="AE5944">
        <v>20.97</v>
      </c>
      <c r="AF5944" t="s">
        <v>3975</v>
      </c>
      <c r="AG5944" s="1"/>
      <c r="AJ5944" t="s">
        <v>3975</v>
      </c>
      <c r="AK5944" t="s">
        <v>5222</v>
      </c>
      <c r="AL5944" s="1">
        <v>45865</v>
      </c>
      <c r="AM5944" s="1">
        <v>45889</v>
      </c>
      <c r="AN5944" t="s">
        <v>19</v>
      </c>
      <c r="AO5944">
        <v>17.95</v>
      </c>
      <c r="AP5944">
        <v>0</v>
      </c>
      <c r="AQ5944">
        <v>0</v>
      </c>
      <c r="AR5944">
        <v>17.95</v>
      </c>
      <c r="AS5944">
        <v>32.950000000000003</v>
      </c>
      <c r="AT5944">
        <v>17.36</v>
      </c>
      <c r="AU5944">
        <v>-14.41</v>
      </c>
      <c r="AV5944">
        <v>7</v>
      </c>
      <c r="AW5944">
        <v>7</v>
      </c>
    </row>
    <row r="5945" spans="1:49" x14ac:dyDescent="0.3">
      <c r="A5945" t="s">
        <v>7798</v>
      </c>
      <c r="B5945" s="1">
        <v>46020</v>
      </c>
      <c r="C5945" s="1">
        <v>46025</v>
      </c>
      <c r="D5945" s="1">
        <v>46030</v>
      </c>
      <c r="E5945" t="s">
        <v>1364</v>
      </c>
      <c r="F5945" t="s">
        <v>210</v>
      </c>
      <c r="G5945">
        <v>2</v>
      </c>
      <c r="H5945">
        <v>194.06</v>
      </c>
      <c r="I5945">
        <v>0</v>
      </c>
      <c r="J5945">
        <v>25</v>
      </c>
      <c r="K5945" t="s">
        <v>18</v>
      </c>
      <c r="L5945" t="s">
        <v>26</v>
      </c>
      <c r="M5945" t="s">
        <v>30</v>
      </c>
      <c r="N5945" t="s">
        <v>22</v>
      </c>
      <c r="O5945" t="s">
        <v>22</v>
      </c>
      <c r="P5945" t="s">
        <v>4476</v>
      </c>
      <c r="Q5945" t="s">
        <v>4384</v>
      </c>
      <c r="R5945" t="s">
        <v>4412</v>
      </c>
      <c r="S5945" t="s">
        <v>4406</v>
      </c>
      <c r="T5945" t="s">
        <v>8728</v>
      </c>
      <c r="U5945" t="s">
        <v>8729</v>
      </c>
      <c r="V5945">
        <v>1984</v>
      </c>
      <c r="W5945" s="1">
        <v>45802</v>
      </c>
      <c r="X5945" t="s">
        <v>4419</v>
      </c>
      <c r="Y5945" t="s">
        <v>4142</v>
      </c>
      <c r="Z5945" t="s">
        <v>3971</v>
      </c>
      <c r="AA5945" t="s">
        <v>3972</v>
      </c>
      <c r="AB5945" t="s">
        <v>4009</v>
      </c>
      <c r="AC5945" t="s">
        <v>3992</v>
      </c>
      <c r="AD5945">
        <v>156.74</v>
      </c>
      <c r="AE5945">
        <v>189.75</v>
      </c>
      <c r="AF5945" t="s">
        <v>4055</v>
      </c>
      <c r="AG5945" s="1"/>
      <c r="AJ5945" t="s">
        <v>3975</v>
      </c>
      <c r="AL5945" s="1"/>
      <c r="AM5945" s="1"/>
      <c r="AO5945">
        <v>388.12</v>
      </c>
      <c r="AP5945">
        <v>0</v>
      </c>
      <c r="AQ5945">
        <v>0</v>
      </c>
      <c r="AR5945">
        <v>388.12</v>
      </c>
      <c r="AS5945">
        <v>413.12</v>
      </c>
      <c r="AT5945">
        <v>313.48</v>
      </c>
      <c r="AU5945">
        <v>49.639999999999986</v>
      </c>
      <c r="AV5945">
        <v>5</v>
      </c>
      <c r="AW5945">
        <v>5</v>
      </c>
    </row>
    <row r="5946" spans="1:49" x14ac:dyDescent="0.3">
      <c r="A5946" t="s">
        <v>7799</v>
      </c>
      <c r="B5946" s="1">
        <v>45761</v>
      </c>
      <c r="C5946" s="1">
        <v>45764</v>
      </c>
      <c r="D5946" s="1">
        <v>45765</v>
      </c>
      <c r="E5946" t="s">
        <v>634</v>
      </c>
      <c r="F5946" t="s">
        <v>416</v>
      </c>
      <c r="G5946">
        <v>1</v>
      </c>
      <c r="H5946">
        <v>35.44</v>
      </c>
      <c r="I5946">
        <v>20</v>
      </c>
      <c r="J5946">
        <v>35</v>
      </c>
      <c r="K5946" t="s">
        <v>42</v>
      </c>
      <c r="L5946" t="s">
        <v>43</v>
      </c>
      <c r="M5946" t="s">
        <v>36</v>
      </c>
      <c r="N5946" t="s">
        <v>37</v>
      </c>
      <c r="O5946" t="s">
        <v>22</v>
      </c>
      <c r="P5946" t="s">
        <v>4805</v>
      </c>
      <c r="Q5946" t="s">
        <v>4396</v>
      </c>
      <c r="R5946" t="s">
        <v>4412</v>
      </c>
      <c r="S5946" t="s">
        <v>4406</v>
      </c>
      <c r="T5946" t="s">
        <v>4949</v>
      </c>
      <c r="U5946" t="s">
        <v>8680</v>
      </c>
      <c r="V5946">
        <v>1972</v>
      </c>
      <c r="W5946" s="1">
        <v>44998</v>
      </c>
      <c r="X5946" t="s">
        <v>4404</v>
      </c>
      <c r="Y5946" t="s">
        <v>4141</v>
      </c>
      <c r="Z5946" t="s">
        <v>3987</v>
      </c>
      <c r="AA5946" t="s">
        <v>3999</v>
      </c>
      <c r="AB5946" t="s">
        <v>3979</v>
      </c>
      <c r="AC5946" t="s">
        <v>3992</v>
      </c>
      <c r="AD5946">
        <v>23.97</v>
      </c>
      <c r="AE5946">
        <v>30.86</v>
      </c>
      <c r="AF5946" t="s">
        <v>4055</v>
      </c>
      <c r="AG5946" s="1"/>
      <c r="AJ5946" t="s">
        <v>3975</v>
      </c>
      <c r="AL5946" s="1"/>
      <c r="AM5946" s="1"/>
      <c r="AO5946">
        <v>35.44</v>
      </c>
      <c r="AP5946">
        <v>0.2</v>
      </c>
      <c r="AQ5946">
        <v>7.0880000000000001</v>
      </c>
      <c r="AR5946">
        <v>28.351999999999997</v>
      </c>
      <c r="AS5946">
        <v>63.351999999999997</v>
      </c>
      <c r="AT5946">
        <v>23.97</v>
      </c>
      <c r="AU5946">
        <v>-30.618000000000002</v>
      </c>
      <c r="AV5946">
        <v>1</v>
      </c>
      <c r="AW5946">
        <v>3</v>
      </c>
    </row>
    <row r="5947" spans="1:49" x14ac:dyDescent="0.3">
      <c r="A5947" t="s">
        <v>4365</v>
      </c>
      <c r="B5947" s="1">
        <v>45851</v>
      </c>
      <c r="C5947" s="1">
        <v>45858</v>
      </c>
      <c r="D5947" s="1">
        <v>45863</v>
      </c>
      <c r="E5947" t="s">
        <v>1292</v>
      </c>
      <c r="F5947" t="s">
        <v>653</v>
      </c>
      <c r="G5947">
        <v>1</v>
      </c>
      <c r="H5947">
        <v>195.47</v>
      </c>
      <c r="I5947">
        <v>0</v>
      </c>
      <c r="J5947">
        <v>25</v>
      </c>
      <c r="K5947" t="s">
        <v>18</v>
      </c>
      <c r="L5947" t="s">
        <v>26</v>
      </c>
      <c r="M5947" t="s">
        <v>36</v>
      </c>
      <c r="N5947" t="s">
        <v>22</v>
      </c>
      <c r="O5947" t="s">
        <v>38</v>
      </c>
      <c r="P5947" t="s">
        <v>4562</v>
      </c>
      <c r="Q5947" t="s">
        <v>4396</v>
      </c>
      <c r="R5947" t="s">
        <v>4412</v>
      </c>
      <c r="S5947" t="s">
        <v>4386</v>
      </c>
      <c r="T5947" t="s">
        <v>4893</v>
      </c>
      <c r="U5947" t="s">
        <v>8643</v>
      </c>
      <c r="V5947">
        <v>1978</v>
      </c>
      <c r="W5947" s="1">
        <v>44905</v>
      </c>
      <c r="X5947" t="s">
        <v>4394</v>
      </c>
      <c r="Y5947" t="s">
        <v>4143</v>
      </c>
      <c r="Z5947" t="s">
        <v>3987</v>
      </c>
      <c r="AA5947" t="s">
        <v>4065</v>
      </c>
      <c r="AB5947" t="s">
        <v>4000</v>
      </c>
      <c r="AC5947" t="s">
        <v>3997</v>
      </c>
      <c r="AD5947">
        <v>0</v>
      </c>
      <c r="AE5947">
        <v>225.33</v>
      </c>
      <c r="AF5947" t="s">
        <v>4055</v>
      </c>
      <c r="AG5947" s="1">
        <v>45605</v>
      </c>
      <c r="AH5947" t="s">
        <v>4171</v>
      </c>
      <c r="AI5947" t="s">
        <v>42</v>
      </c>
      <c r="AJ5947" t="s">
        <v>4055</v>
      </c>
      <c r="AK5947" t="s">
        <v>5228</v>
      </c>
      <c r="AL5947" s="1">
        <v>45880</v>
      </c>
      <c r="AM5947" s="1">
        <v>45932</v>
      </c>
      <c r="AN5947" t="s">
        <v>19</v>
      </c>
      <c r="AO5947">
        <v>195.47</v>
      </c>
      <c r="AP5947">
        <v>0</v>
      </c>
      <c r="AQ5947">
        <v>0</v>
      </c>
      <c r="AR5947">
        <v>195.47</v>
      </c>
      <c r="AS5947">
        <v>220.47</v>
      </c>
      <c r="AT5947">
        <v>0</v>
      </c>
      <c r="AU5947">
        <v>170.47</v>
      </c>
      <c r="AV5947">
        <v>5</v>
      </c>
      <c r="AW5947">
        <v>7</v>
      </c>
    </row>
    <row r="5948" spans="1:49" x14ac:dyDescent="0.3">
      <c r="A5948" t="s">
        <v>7800</v>
      </c>
      <c r="B5948" s="1">
        <v>45720</v>
      </c>
      <c r="C5948" s="1">
        <v>45721</v>
      </c>
      <c r="D5948" s="1">
        <v>45730</v>
      </c>
      <c r="E5948" t="s">
        <v>1474</v>
      </c>
      <c r="F5948" t="s">
        <v>222</v>
      </c>
      <c r="G5948">
        <v>1</v>
      </c>
      <c r="H5948">
        <v>68.22</v>
      </c>
      <c r="I5948">
        <v>2</v>
      </c>
      <c r="J5948">
        <v>15</v>
      </c>
      <c r="K5948" t="s">
        <v>60</v>
      </c>
      <c r="L5948" t="s">
        <v>19</v>
      </c>
      <c r="M5948" t="s">
        <v>30</v>
      </c>
      <c r="N5948" t="s">
        <v>22</v>
      </c>
      <c r="O5948" t="s">
        <v>22</v>
      </c>
      <c r="P5948" t="s">
        <v>4500</v>
      </c>
      <c r="Q5948" t="s">
        <v>4396</v>
      </c>
      <c r="R5948" t="s">
        <v>4390</v>
      </c>
      <c r="S5948" t="s">
        <v>4406</v>
      </c>
      <c r="T5948" t="s">
        <v>4525</v>
      </c>
      <c r="U5948" t="s">
        <v>8464</v>
      </c>
      <c r="V5948">
        <v>1972</v>
      </c>
      <c r="W5948" s="1">
        <v>45314</v>
      </c>
      <c r="X5948" t="s">
        <v>22</v>
      </c>
      <c r="Y5948" t="s">
        <v>4092</v>
      </c>
      <c r="Z5948" t="s">
        <v>4014</v>
      </c>
      <c r="AA5948" t="s">
        <v>4015</v>
      </c>
      <c r="AB5948" t="s">
        <v>3979</v>
      </c>
      <c r="AC5948" t="s">
        <v>3974</v>
      </c>
      <c r="AD5948">
        <v>59.73</v>
      </c>
      <c r="AE5948">
        <v>71.77</v>
      </c>
      <c r="AF5948" t="s">
        <v>3975</v>
      </c>
      <c r="AG5948" s="1"/>
      <c r="AJ5948" t="s">
        <v>3975</v>
      </c>
      <c r="AL5948" s="1"/>
      <c r="AM5948" s="1"/>
      <c r="AO5948">
        <v>68.22</v>
      </c>
      <c r="AP5948">
        <v>0.02</v>
      </c>
      <c r="AQ5948">
        <v>1.3644000000000001</v>
      </c>
      <c r="AR5948">
        <v>66.855599999999995</v>
      </c>
      <c r="AS5948">
        <v>81.855599999999995</v>
      </c>
      <c r="AT5948">
        <v>59.73</v>
      </c>
      <c r="AU5948">
        <v>-7.8744000000000014</v>
      </c>
      <c r="AV5948">
        <v>9</v>
      </c>
      <c r="AW5948">
        <v>1</v>
      </c>
    </row>
    <row r="5949" spans="1:49" x14ac:dyDescent="0.3">
      <c r="A5949" t="s">
        <v>7801</v>
      </c>
      <c r="B5949" s="1">
        <v>45819</v>
      </c>
      <c r="C5949" s="1">
        <v>45822</v>
      </c>
      <c r="D5949" s="1">
        <v>45824</v>
      </c>
      <c r="E5949" t="s">
        <v>959</v>
      </c>
      <c r="F5949" t="s">
        <v>210</v>
      </c>
      <c r="G5949">
        <v>1</v>
      </c>
      <c r="H5949">
        <v>196.5</v>
      </c>
      <c r="I5949">
        <v>0</v>
      </c>
      <c r="J5949">
        <v>35</v>
      </c>
      <c r="K5949" t="s">
        <v>60</v>
      </c>
      <c r="L5949" t="s">
        <v>26</v>
      </c>
      <c r="M5949" t="s">
        <v>30</v>
      </c>
      <c r="N5949" t="s">
        <v>22</v>
      </c>
      <c r="O5949" t="s">
        <v>56</v>
      </c>
      <c r="P5949" t="s">
        <v>4776</v>
      </c>
      <c r="Q5949" t="s">
        <v>4384</v>
      </c>
      <c r="R5949" t="s">
        <v>4412</v>
      </c>
      <c r="S5949" t="s">
        <v>4398</v>
      </c>
      <c r="T5949" t="s">
        <v>4777</v>
      </c>
      <c r="U5949" t="s">
        <v>8584</v>
      </c>
      <c r="V5949">
        <v>1974</v>
      </c>
      <c r="W5949" s="1">
        <v>45760</v>
      </c>
      <c r="X5949" t="s">
        <v>4388</v>
      </c>
      <c r="Y5949" t="s">
        <v>4142</v>
      </c>
      <c r="Z5949" t="s">
        <v>3971</v>
      </c>
      <c r="AA5949" t="s">
        <v>3972</v>
      </c>
      <c r="AB5949" t="s">
        <v>4009</v>
      </c>
      <c r="AC5949" t="s">
        <v>3992</v>
      </c>
      <c r="AD5949">
        <v>156.74</v>
      </c>
      <c r="AE5949">
        <v>189.75</v>
      </c>
      <c r="AF5949" t="s">
        <v>4055</v>
      </c>
      <c r="AG5949" s="1"/>
      <c r="AJ5949" t="s">
        <v>3975</v>
      </c>
      <c r="AK5949" t="s">
        <v>5222</v>
      </c>
      <c r="AL5949" s="1">
        <v>45416</v>
      </c>
      <c r="AM5949" s="1">
        <v>45440</v>
      </c>
      <c r="AN5949" t="s">
        <v>26</v>
      </c>
      <c r="AO5949">
        <v>196.5</v>
      </c>
      <c r="AP5949">
        <v>0</v>
      </c>
      <c r="AQ5949">
        <v>0</v>
      </c>
      <c r="AR5949">
        <v>196.5</v>
      </c>
      <c r="AS5949">
        <v>231.5</v>
      </c>
      <c r="AT5949">
        <v>156.74</v>
      </c>
      <c r="AU5949">
        <v>4.7599999999999909</v>
      </c>
      <c r="AV5949">
        <v>2</v>
      </c>
      <c r="AW5949">
        <v>3</v>
      </c>
    </row>
    <row r="5950" spans="1:49" x14ac:dyDescent="0.3">
      <c r="A5950" t="s">
        <v>7802</v>
      </c>
      <c r="B5950" s="1">
        <v>45869</v>
      </c>
      <c r="C5950" s="1">
        <v>45871</v>
      </c>
      <c r="D5950" s="1">
        <v>45883</v>
      </c>
      <c r="E5950" t="s">
        <v>3020</v>
      </c>
      <c r="F5950" t="s">
        <v>758</v>
      </c>
      <c r="G5950">
        <v>1</v>
      </c>
      <c r="H5950">
        <v>216.76</v>
      </c>
      <c r="I5950">
        <v>25</v>
      </c>
      <c r="J5950">
        <v>15</v>
      </c>
      <c r="K5950" t="s">
        <v>60</v>
      </c>
      <c r="L5950" t="s">
        <v>19</v>
      </c>
      <c r="M5950" t="s">
        <v>30</v>
      </c>
      <c r="N5950" t="s">
        <v>22</v>
      </c>
      <c r="O5950" t="s">
        <v>56</v>
      </c>
      <c r="P5950" t="s">
        <v>4517</v>
      </c>
      <c r="Q5950" t="s">
        <v>4384</v>
      </c>
      <c r="R5950" t="s">
        <v>4459</v>
      </c>
      <c r="S5950" t="s">
        <v>4391</v>
      </c>
      <c r="T5950" t="s">
        <v>4966</v>
      </c>
      <c r="U5950" t="s">
        <v>8687</v>
      </c>
      <c r="V5950">
        <v>1993</v>
      </c>
      <c r="W5950" s="1">
        <v>45263</v>
      </c>
      <c r="X5950" t="s">
        <v>4388</v>
      </c>
      <c r="Y5950" t="s">
        <v>4080</v>
      </c>
      <c r="Z5950" t="s">
        <v>4014</v>
      </c>
      <c r="AA5950" t="s">
        <v>4015</v>
      </c>
      <c r="AB5950" t="s">
        <v>3983</v>
      </c>
      <c r="AC5950" t="s">
        <v>3997</v>
      </c>
      <c r="AD5950">
        <v>168.23</v>
      </c>
      <c r="AE5950">
        <v>233.18</v>
      </c>
      <c r="AF5950" t="s">
        <v>3975</v>
      </c>
      <c r="AG5950" s="1"/>
      <c r="AJ5950" t="s">
        <v>3975</v>
      </c>
      <c r="AK5950" t="s">
        <v>5222</v>
      </c>
      <c r="AL5950" s="1">
        <v>45416</v>
      </c>
      <c r="AM5950" s="1">
        <v>45440</v>
      </c>
      <c r="AN5950" t="s">
        <v>26</v>
      </c>
      <c r="AO5950">
        <v>216.76</v>
      </c>
      <c r="AP5950">
        <v>0.25</v>
      </c>
      <c r="AQ5950">
        <v>54.19</v>
      </c>
      <c r="AR5950">
        <v>162.57</v>
      </c>
      <c r="AS5950">
        <v>177.57</v>
      </c>
      <c r="AT5950">
        <v>168.23</v>
      </c>
      <c r="AU5950">
        <v>-20.659999999999997</v>
      </c>
      <c r="AV5950">
        <v>12</v>
      </c>
      <c r="AW5950">
        <v>2</v>
      </c>
    </row>
    <row r="5951" spans="1:49" x14ac:dyDescent="0.3">
      <c r="A5951" t="s">
        <v>7803</v>
      </c>
      <c r="B5951" s="1">
        <v>45827</v>
      </c>
      <c r="C5951" s="1">
        <v>45834</v>
      </c>
      <c r="D5951" s="1">
        <v>45835</v>
      </c>
      <c r="E5951" t="s">
        <v>366</v>
      </c>
      <c r="F5951" t="s">
        <v>478</v>
      </c>
      <c r="G5951">
        <v>1</v>
      </c>
      <c r="H5951">
        <v>13.81</v>
      </c>
      <c r="I5951">
        <v>5</v>
      </c>
      <c r="J5951">
        <v>25</v>
      </c>
      <c r="K5951" t="s">
        <v>42</v>
      </c>
      <c r="L5951" t="s">
        <v>19</v>
      </c>
      <c r="M5951" t="s">
        <v>47</v>
      </c>
      <c r="N5951" t="s">
        <v>21</v>
      </c>
      <c r="O5951" t="s">
        <v>242</v>
      </c>
      <c r="P5951" t="s">
        <v>5091</v>
      </c>
      <c r="Q5951" t="s">
        <v>4396</v>
      </c>
      <c r="R5951" t="s">
        <v>4424</v>
      </c>
      <c r="S5951" t="s">
        <v>4406</v>
      </c>
      <c r="T5951" t="s">
        <v>5168</v>
      </c>
      <c r="U5951" t="s">
        <v>8811</v>
      </c>
      <c r="V5951">
        <v>1976</v>
      </c>
      <c r="W5951" s="1">
        <v>44704</v>
      </c>
      <c r="X5951" t="s">
        <v>4404</v>
      </c>
      <c r="Y5951" t="s">
        <v>4062</v>
      </c>
      <c r="Z5951" t="s">
        <v>3987</v>
      </c>
      <c r="AA5951" t="s">
        <v>3988</v>
      </c>
      <c r="AB5951" t="s">
        <v>4020</v>
      </c>
      <c r="AC5951" t="s">
        <v>3974</v>
      </c>
      <c r="AD5951">
        <v>11.56</v>
      </c>
      <c r="AE5951">
        <v>13.3</v>
      </c>
      <c r="AF5951" t="s">
        <v>3975</v>
      </c>
      <c r="AG5951" s="1"/>
      <c r="AJ5951" t="s">
        <v>3975</v>
      </c>
      <c r="AK5951" t="s">
        <v>5222</v>
      </c>
      <c r="AL5951" s="1">
        <v>45809</v>
      </c>
      <c r="AM5951" s="1">
        <v>45857</v>
      </c>
      <c r="AN5951" t="s">
        <v>19</v>
      </c>
      <c r="AO5951">
        <v>13.81</v>
      </c>
      <c r="AP5951">
        <v>0.05</v>
      </c>
      <c r="AQ5951">
        <v>0.69050000000000011</v>
      </c>
      <c r="AR5951">
        <v>13.1195</v>
      </c>
      <c r="AS5951">
        <v>38.119500000000002</v>
      </c>
      <c r="AT5951">
        <v>11.56</v>
      </c>
      <c r="AU5951">
        <v>-23.4405</v>
      </c>
      <c r="AV5951">
        <v>1</v>
      </c>
      <c r="AW5951">
        <v>7</v>
      </c>
    </row>
    <row r="5952" spans="1:49" x14ac:dyDescent="0.3">
      <c r="A5952" t="s">
        <v>7804</v>
      </c>
      <c r="B5952" s="1">
        <v>45991</v>
      </c>
      <c r="C5952" s="1">
        <v>45993</v>
      </c>
      <c r="D5952" s="1">
        <v>45998</v>
      </c>
      <c r="E5952" t="s">
        <v>1722</v>
      </c>
      <c r="F5952" t="s">
        <v>561</v>
      </c>
      <c r="G5952">
        <v>2</v>
      </c>
      <c r="H5952">
        <v>3.29</v>
      </c>
      <c r="I5952">
        <v>0</v>
      </c>
      <c r="J5952">
        <v>25</v>
      </c>
      <c r="K5952" t="s">
        <v>60</v>
      </c>
      <c r="L5952" t="s">
        <v>19</v>
      </c>
      <c r="M5952" t="s">
        <v>47</v>
      </c>
      <c r="N5952" t="s">
        <v>22</v>
      </c>
      <c r="O5952" t="s">
        <v>22</v>
      </c>
      <c r="P5952" t="s">
        <v>4888</v>
      </c>
      <c r="Q5952" t="s">
        <v>4396</v>
      </c>
      <c r="R5952" t="s">
        <v>4390</v>
      </c>
      <c r="S5952" t="s">
        <v>4398</v>
      </c>
      <c r="T5952" t="s">
        <v>8639</v>
      </c>
      <c r="U5952" t="s">
        <v>8640</v>
      </c>
      <c r="V5952">
        <v>1979</v>
      </c>
      <c r="W5952" s="1">
        <v>44955</v>
      </c>
      <c r="X5952" t="s">
        <v>4404</v>
      </c>
      <c r="Y5952" t="s">
        <v>4088</v>
      </c>
      <c r="Z5952" t="s">
        <v>3971</v>
      </c>
      <c r="AA5952" t="s">
        <v>4011</v>
      </c>
      <c r="AB5952" t="s">
        <v>4000</v>
      </c>
      <c r="AC5952" t="s">
        <v>3985</v>
      </c>
      <c r="AD5952">
        <v>2.4300000000000002</v>
      </c>
      <c r="AE5952">
        <v>3.66</v>
      </c>
      <c r="AF5952" t="s">
        <v>3975</v>
      </c>
      <c r="AG5952" s="1"/>
      <c r="AJ5952" t="s">
        <v>3975</v>
      </c>
      <c r="AL5952" s="1"/>
      <c r="AM5952" s="1"/>
      <c r="AO5952">
        <v>6.58</v>
      </c>
      <c r="AP5952">
        <v>0</v>
      </c>
      <c r="AQ5952">
        <v>0</v>
      </c>
      <c r="AR5952">
        <v>6.58</v>
      </c>
      <c r="AS5952">
        <v>31.58</v>
      </c>
      <c r="AT5952">
        <v>4.8600000000000003</v>
      </c>
      <c r="AU5952">
        <v>-23.28</v>
      </c>
      <c r="AV5952">
        <v>5</v>
      </c>
      <c r="AW5952">
        <v>2</v>
      </c>
    </row>
    <row r="5953" spans="1:49" x14ac:dyDescent="0.3">
      <c r="A5953" t="s">
        <v>7805</v>
      </c>
      <c r="B5953" s="1">
        <v>45793</v>
      </c>
      <c r="C5953" s="1">
        <v>45796</v>
      </c>
      <c r="D5953" s="1">
        <v>45801</v>
      </c>
      <c r="E5953" t="s">
        <v>1010</v>
      </c>
      <c r="F5953" t="s">
        <v>405</v>
      </c>
      <c r="G5953">
        <v>1</v>
      </c>
      <c r="H5953">
        <v>31.38</v>
      </c>
      <c r="I5953">
        <v>5</v>
      </c>
      <c r="J5953">
        <v>50</v>
      </c>
      <c r="K5953" t="s">
        <v>42</v>
      </c>
      <c r="L5953" t="s">
        <v>26</v>
      </c>
      <c r="M5953" t="s">
        <v>30</v>
      </c>
      <c r="N5953" t="s">
        <v>22</v>
      </c>
      <c r="O5953" t="s">
        <v>81</v>
      </c>
      <c r="P5953" t="s">
        <v>4689</v>
      </c>
      <c r="Q5953" t="s">
        <v>4384</v>
      </c>
      <c r="R5953" t="s">
        <v>4412</v>
      </c>
      <c r="S5953" t="s">
        <v>4434</v>
      </c>
      <c r="T5953" t="s">
        <v>5185</v>
      </c>
      <c r="U5953" t="s">
        <v>5186</v>
      </c>
      <c r="V5953">
        <v>2005</v>
      </c>
      <c r="W5953" s="1">
        <v>45261</v>
      </c>
      <c r="X5953" t="s">
        <v>4388</v>
      </c>
      <c r="Y5953" t="s">
        <v>3984</v>
      </c>
      <c r="Z5953" t="s">
        <v>3977</v>
      </c>
      <c r="AA5953" t="s">
        <v>3978</v>
      </c>
      <c r="AB5953" t="s">
        <v>3973</v>
      </c>
      <c r="AC5953" t="s">
        <v>3985</v>
      </c>
      <c r="AD5953">
        <v>21.75</v>
      </c>
      <c r="AE5953">
        <v>33.03</v>
      </c>
      <c r="AF5953" t="s">
        <v>3975</v>
      </c>
      <c r="AG5953" s="1"/>
      <c r="AJ5953" t="s">
        <v>3975</v>
      </c>
      <c r="AK5953" t="s">
        <v>5222</v>
      </c>
      <c r="AL5953" s="1">
        <v>45436</v>
      </c>
      <c r="AM5953" s="1">
        <v>45489</v>
      </c>
      <c r="AN5953" t="s">
        <v>19</v>
      </c>
      <c r="AO5953">
        <v>31.38</v>
      </c>
      <c r="AP5953">
        <v>0.05</v>
      </c>
      <c r="AQ5953">
        <v>1.569</v>
      </c>
      <c r="AR5953">
        <v>29.811</v>
      </c>
      <c r="AS5953">
        <v>79.811000000000007</v>
      </c>
      <c r="AT5953">
        <v>21.75</v>
      </c>
      <c r="AU5953">
        <v>-41.939</v>
      </c>
      <c r="AV5953">
        <v>5</v>
      </c>
      <c r="AW5953">
        <v>3</v>
      </c>
    </row>
    <row r="5954" spans="1:49" x14ac:dyDescent="0.3">
      <c r="A5954" t="s">
        <v>7806</v>
      </c>
      <c r="B5954" s="1">
        <v>45722</v>
      </c>
      <c r="C5954" s="1">
        <v>45724</v>
      </c>
      <c r="D5954" s="1">
        <v>45729</v>
      </c>
      <c r="E5954" t="s">
        <v>1777</v>
      </c>
      <c r="F5954" t="s">
        <v>814</v>
      </c>
      <c r="G5954">
        <v>1</v>
      </c>
      <c r="H5954">
        <v>223.51</v>
      </c>
      <c r="I5954">
        <v>10</v>
      </c>
      <c r="J5954">
        <v>25</v>
      </c>
      <c r="K5954" t="s">
        <v>42</v>
      </c>
      <c r="L5954" t="s">
        <v>26</v>
      </c>
      <c r="M5954" t="s">
        <v>36</v>
      </c>
      <c r="N5954" t="s">
        <v>22</v>
      </c>
      <c r="O5954" t="s">
        <v>22</v>
      </c>
      <c r="P5954" t="s">
        <v>4488</v>
      </c>
      <c r="Q5954" t="s">
        <v>4396</v>
      </c>
      <c r="R5954" t="s">
        <v>4424</v>
      </c>
      <c r="S5954" t="s">
        <v>4386</v>
      </c>
      <c r="T5954" t="s">
        <v>4826</v>
      </c>
      <c r="U5954" t="s">
        <v>4827</v>
      </c>
      <c r="V5954">
        <v>1976</v>
      </c>
      <c r="W5954" s="1">
        <v>44634</v>
      </c>
      <c r="X5954" t="s">
        <v>4404</v>
      </c>
      <c r="Y5954" t="s">
        <v>4070</v>
      </c>
      <c r="Z5954" t="s">
        <v>4014</v>
      </c>
      <c r="AA5954" t="s">
        <v>4049</v>
      </c>
      <c r="AB5954" t="s">
        <v>3989</v>
      </c>
      <c r="AC5954" t="s">
        <v>3997</v>
      </c>
      <c r="AD5954">
        <v>174.96</v>
      </c>
      <c r="AE5954">
        <v>231.46</v>
      </c>
      <c r="AF5954" t="s">
        <v>3975</v>
      </c>
      <c r="AG5954" s="1"/>
      <c r="AJ5954" t="s">
        <v>3975</v>
      </c>
      <c r="AL5954" s="1"/>
      <c r="AM5954" s="1"/>
      <c r="AO5954">
        <v>223.51</v>
      </c>
      <c r="AP5954">
        <v>0.1</v>
      </c>
      <c r="AQ5954">
        <v>22.350999999999999</v>
      </c>
      <c r="AR5954">
        <v>201.15899999999999</v>
      </c>
      <c r="AS5954">
        <v>226.15899999999999</v>
      </c>
      <c r="AT5954">
        <v>174.96</v>
      </c>
      <c r="AU5954">
        <v>1.1989999999999839</v>
      </c>
      <c r="AV5954">
        <v>5</v>
      </c>
      <c r="AW5954">
        <v>2</v>
      </c>
    </row>
    <row r="5955" spans="1:49" x14ac:dyDescent="0.3">
      <c r="A5955" t="s">
        <v>7807</v>
      </c>
      <c r="B5955" s="1">
        <v>45945</v>
      </c>
      <c r="C5955" s="1">
        <v>45949</v>
      </c>
      <c r="D5955" s="1">
        <v>45958</v>
      </c>
      <c r="E5955" t="s">
        <v>757</v>
      </c>
      <c r="F5955" t="s">
        <v>335</v>
      </c>
      <c r="G5955">
        <v>1</v>
      </c>
      <c r="H5955">
        <v>219.37</v>
      </c>
      <c r="I5955">
        <v>30</v>
      </c>
      <c r="J5955">
        <v>50</v>
      </c>
      <c r="K5955" t="s">
        <v>60</v>
      </c>
      <c r="L5955" t="s">
        <v>26</v>
      </c>
      <c r="M5955" t="s">
        <v>36</v>
      </c>
      <c r="N5955" t="s">
        <v>37</v>
      </c>
      <c r="O5955" t="s">
        <v>204</v>
      </c>
      <c r="P5955" t="s">
        <v>5171</v>
      </c>
      <c r="Q5955" t="s">
        <v>4396</v>
      </c>
      <c r="R5955" t="s">
        <v>4424</v>
      </c>
      <c r="S5955" t="s">
        <v>4406</v>
      </c>
      <c r="T5955" t="s">
        <v>5172</v>
      </c>
      <c r="U5955" t="s">
        <v>8812</v>
      </c>
      <c r="V5955">
        <v>1982</v>
      </c>
      <c r="W5955" s="1">
        <v>45821</v>
      </c>
      <c r="X5955" t="s">
        <v>22</v>
      </c>
      <c r="Y5955" t="s">
        <v>4137</v>
      </c>
      <c r="Z5955" t="s">
        <v>3994</v>
      </c>
      <c r="AA5955" t="s">
        <v>3995</v>
      </c>
      <c r="AB5955" t="s">
        <v>4009</v>
      </c>
      <c r="AC5955" t="s">
        <v>3985</v>
      </c>
      <c r="AD5955">
        <v>171.2</v>
      </c>
      <c r="AE5955">
        <v>243.85</v>
      </c>
      <c r="AF5955" t="s">
        <v>3975</v>
      </c>
      <c r="AG5955" s="1"/>
      <c r="AJ5955" t="s">
        <v>3975</v>
      </c>
      <c r="AK5955" t="s">
        <v>5224</v>
      </c>
      <c r="AL5955" s="1">
        <v>45767</v>
      </c>
      <c r="AM5955" s="1">
        <v>45784</v>
      </c>
      <c r="AN5955" t="s">
        <v>5225</v>
      </c>
      <c r="AO5955">
        <v>219.37</v>
      </c>
      <c r="AP5955">
        <v>0.3</v>
      </c>
      <c r="AQ5955">
        <v>65.810999999999993</v>
      </c>
      <c r="AR5955">
        <v>153.55900000000003</v>
      </c>
      <c r="AS5955">
        <v>203.55900000000003</v>
      </c>
      <c r="AT5955">
        <v>171.2</v>
      </c>
      <c r="AU5955">
        <v>-67.640999999999963</v>
      </c>
      <c r="AV5955">
        <v>9</v>
      </c>
      <c r="AW5955">
        <v>4</v>
      </c>
    </row>
    <row r="5956" spans="1:49" x14ac:dyDescent="0.3">
      <c r="A5956" t="s">
        <v>7808</v>
      </c>
      <c r="B5956" s="1">
        <v>45811</v>
      </c>
      <c r="C5956" s="1">
        <v>45725</v>
      </c>
      <c r="D5956" s="1">
        <v>45732</v>
      </c>
      <c r="E5956" t="s">
        <v>1770</v>
      </c>
      <c r="F5956" t="s">
        <v>478</v>
      </c>
      <c r="G5956">
        <v>3</v>
      </c>
      <c r="H5956">
        <v>13.36</v>
      </c>
      <c r="I5956">
        <v>10</v>
      </c>
      <c r="J5956">
        <v>15</v>
      </c>
      <c r="K5956" t="s">
        <v>42</v>
      </c>
      <c r="L5956" t="s">
        <v>43</v>
      </c>
      <c r="M5956" t="s">
        <v>30</v>
      </c>
      <c r="N5956" t="s">
        <v>22</v>
      </c>
      <c r="O5956" t="s">
        <v>22</v>
      </c>
      <c r="P5956" t="s">
        <v>4426</v>
      </c>
      <c r="Q5956" t="s">
        <v>4384</v>
      </c>
      <c r="R5956" t="s">
        <v>4397</v>
      </c>
      <c r="S5956" t="s">
        <v>4386</v>
      </c>
      <c r="T5956" t="s">
        <v>4427</v>
      </c>
      <c r="U5956" t="s">
        <v>4428</v>
      </c>
      <c r="V5956">
        <v>2003</v>
      </c>
      <c r="W5956" s="1">
        <v>44588</v>
      </c>
      <c r="X5956" t="s">
        <v>22</v>
      </c>
      <c r="Y5956" t="s">
        <v>4062</v>
      </c>
      <c r="Z5956" t="s">
        <v>3987</v>
      </c>
      <c r="AA5956" t="s">
        <v>3988</v>
      </c>
      <c r="AB5956" t="s">
        <v>4020</v>
      </c>
      <c r="AC5956" t="s">
        <v>3974</v>
      </c>
      <c r="AD5956">
        <v>11.56</v>
      </c>
      <c r="AE5956">
        <v>13.3</v>
      </c>
      <c r="AF5956" t="s">
        <v>3975</v>
      </c>
      <c r="AG5956" s="1"/>
      <c r="AJ5956" t="s">
        <v>3975</v>
      </c>
      <c r="AL5956" s="1"/>
      <c r="AM5956" s="1"/>
      <c r="AO5956">
        <v>40.08</v>
      </c>
      <c r="AP5956">
        <v>0.1</v>
      </c>
      <c r="AQ5956">
        <v>4.008</v>
      </c>
      <c r="AR5956">
        <v>36.071999999999996</v>
      </c>
      <c r="AS5956">
        <v>51.071999999999996</v>
      </c>
      <c r="AT5956">
        <v>34.68</v>
      </c>
      <c r="AU5956">
        <v>-13.608000000000004</v>
      </c>
      <c r="AV5956">
        <v>7</v>
      </c>
      <c r="AW5956">
        <v>-86</v>
      </c>
    </row>
    <row r="5957" spans="1:49" x14ac:dyDescent="0.3">
      <c r="A5957" t="s">
        <v>7809</v>
      </c>
      <c r="B5957" s="1">
        <v>45906</v>
      </c>
      <c r="C5957" s="1">
        <v>45909</v>
      </c>
      <c r="D5957" s="1">
        <v>45939</v>
      </c>
      <c r="E5957" t="s">
        <v>2272</v>
      </c>
      <c r="F5957" t="s">
        <v>144</v>
      </c>
      <c r="G5957">
        <v>1</v>
      </c>
      <c r="H5957">
        <v>192.17</v>
      </c>
      <c r="I5957">
        <v>0</v>
      </c>
      <c r="J5957">
        <v>25</v>
      </c>
      <c r="K5957" t="s">
        <v>35</v>
      </c>
      <c r="L5957" t="s">
        <v>26</v>
      </c>
      <c r="M5957" t="s">
        <v>30</v>
      </c>
      <c r="N5957" t="s">
        <v>22</v>
      </c>
      <c r="O5957" t="s">
        <v>22</v>
      </c>
      <c r="P5957" t="s">
        <v>5102</v>
      </c>
      <c r="Q5957" t="s">
        <v>4396</v>
      </c>
      <c r="R5957" t="s">
        <v>4416</v>
      </c>
      <c r="S5957" t="s">
        <v>4391</v>
      </c>
      <c r="T5957" t="s">
        <v>5208</v>
      </c>
      <c r="U5957" t="s">
        <v>8838</v>
      </c>
      <c r="V5957">
        <v>2004</v>
      </c>
      <c r="W5957" s="1">
        <v>44624</v>
      </c>
      <c r="X5957" t="s">
        <v>4388</v>
      </c>
      <c r="Y5957" t="s">
        <v>4132</v>
      </c>
      <c r="Z5957" t="s">
        <v>3971</v>
      </c>
      <c r="AA5957" t="s">
        <v>4051</v>
      </c>
      <c r="AB5957" t="s">
        <v>3979</v>
      </c>
      <c r="AC5957" t="s">
        <v>3974</v>
      </c>
      <c r="AD5957">
        <v>137.30000000000001</v>
      </c>
      <c r="AE5957">
        <v>172.31</v>
      </c>
      <c r="AF5957" t="s">
        <v>4055</v>
      </c>
      <c r="AG5957" s="1"/>
      <c r="AJ5957" t="s">
        <v>3975</v>
      </c>
      <c r="AL5957" s="1"/>
      <c r="AM5957" s="1"/>
      <c r="AO5957">
        <v>192.17</v>
      </c>
      <c r="AP5957">
        <v>0</v>
      </c>
      <c r="AQ5957">
        <v>0</v>
      </c>
      <c r="AR5957">
        <v>192.17</v>
      </c>
      <c r="AS5957">
        <v>217.17</v>
      </c>
      <c r="AT5957">
        <v>137.30000000000001</v>
      </c>
      <c r="AU5957">
        <v>29.869999999999976</v>
      </c>
      <c r="AV5957">
        <v>30</v>
      </c>
      <c r="AW5957">
        <v>3</v>
      </c>
    </row>
    <row r="5958" spans="1:49" x14ac:dyDescent="0.3">
      <c r="A5958" t="s">
        <v>7810</v>
      </c>
      <c r="B5958" s="1">
        <v>45749</v>
      </c>
      <c r="C5958" s="1">
        <v>45694</v>
      </c>
      <c r="D5958" s="1">
        <v>45698</v>
      </c>
      <c r="E5958" t="s">
        <v>1240</v>
      </c>
      <c r="F5958" t="s">
        <v>162</v>
      </c>
      <c r="G5958">
        <v>1</v>
      </c>
      <c r="H5958">
        <v>221.94</v>
      </c>
      <c r="I5958">
        <v>10</v>
      </c>
      <c r="J5958">
        <v>25</v>
      </c>
      <c r="K5958" t="s">
        <v>35</v>
      </c>
      <c r="L5958" t="s">
        <v>19</v>
      </c>
      <c r="M5958" t="s">
        <v>30</v>
      </c>
      <c r="N5958" t="s">
        <v>52</v>
      </c>
      <c r="O5958" t="s">
        <v>22</v>
      </c>
      <c r="P5958" t="s">
        <v>4715</v>
      </c>
      <c r="Q5958" t="s">
        <v>4384</v>
      </c>
      <c r="R5958" t="s">
        <v>4416</v>
      </c>
      <c r="S5958" t="s">
        <v>4398</v>
      </c>
      <c r="T5958" t="s">
        <v>4976</v>
      </c>
      <c r="U5958" t="s">
        <v>8695</v>
      </c>
      <c r="V5958">
        <v>2003</v>
      </c>
      <c r="W5958" s="1">
        <v>45797</v>
      </c>
      <c r="X5958" t="s">
        <v>4388</v>
      </c>
      <c r="Y5958" t="s">
        <v>4116</v>
      </c>
      <c r="Z5958" t="s">
        <v>3971</v>
      </c>
      <c r="AA5958" t="s">
        <v>4045</v>
      </c>
      <c r="AB5958" t="s">
        <v>4032</v>
      </c>
      <c r="AC5958" t="s">
        <v>3980</v>
      </c>
      <c r="AD5958">
        <v>168.98</v>
      </c>
      <c r="AE5958">
        <v>242.86</v>
      </c>
      <c r="AF5958" t="s">
        <v>3975</v>
      </c>
      <c r="AG5958" s="1"/>
      <c r="AJ5958" t="s">
        <v>3975</v>
      </c>
      <c r="AL5958" s="1"/>
      <c r="AM5958" s="1"/>
      <c r="AO5958">
        <v>221.94</v>
      </c>
      <c r="AP5958">
        <v>0.1</v>
      </c>
      <c r="AQ5958">
        <v>22.194000000000003</v>
      </c>
      <c r="AR5958">
        <v>199.74599999999998</v>
      </c>
      <c r="AS5958">
        <v>224.74599999999998</v>
      </c>
      <c r="AT5958">
        <v>168.98</v>
      </c>
      <c r="AU5958">
        <v>5.7659999999999911</v>
      </c>
      <c r="AV5958">
        <v>4</v>
      </c>
      <c r="AW5958">
        <v>-55</v>
      </c>
    </row>
    <row r="5959" spans="1:49" x14ac:dyDescent="0.3">
      <c r="A5959" t="s">
        <v>7811</v>
      </c>
      <c r="B5959" s="1">
        <v>45866</v>
      </c>
      <c r="C5959" s="1">
        <v>45868</v>
      </c>
      <c r="D5959" s="1">
        <v>45872</v>
      </c>
      <c r="E5959" t="s">
        <v>669</v>
      </c>
      <c r="F5959" t="s">
        <v>87</v>
      </c>
      <c r="G5959">
        <v>1</v>
      </c>
      <c r="H5959">
        <v>24.81</v>
      </c>
      <c r="I5959">
        <v>0</v>
      </c>
      <c r="J5959">
        <v>0</v>
      </c>
      <c r="K5959" t="s">
        <v>18</v>
      </c>
      <c r="L5959" t="s">
        <v>19</v>
      </c>
      <c r="M5959" t="s">
        <v>20</v>
      </c>
      <c r="N5959" t="s">
        <v>52</v>
      </c>
      <c r="O5959" t="s">
        <v>22</v>
      </c>
      <c r="P5959" t="s">
        <v>4635</v>
      </c>
      <c r="Q5959" t="s">
        <v>4396</v>
      </c>
      <c r="R5959" t="s">
        <v>4409</v>
      </c>
      <c r="S5959" t="s">
        <v>4398</v>
      </c>
      <c r="T5959" t="s">
        <v>4808</v>
      </c>
      <c r="U5959" t="s">
        <v>8600</v>
      </c>
      <c r="V5959">
        <v>1984</v>
      </c>
      <c r="W5959" s="1">
        <v>45746</v>
      </c>
      <c r="X5959" t="s">
        <v>4404</v>
      </c>
      <c r="Y5959" t="s">
        <v>4166</v>
      </c>
      <c r="Z5959" t="s">
        <v>3977</v>
      </c>
      <c r="AA5959" t="s">
        <v>3982</v>
      </c>
      <c r="AB5959" t="s">
        <v>3979</v>
      </c>
      <c r="AC5959" t="s">
        <v>3980</v>
      </c>
      <c r="AD5959">
        <v>19.989999999999998</v>
      </c>
      <c r="AE5959">
        <v>24.02</v>
      </c>
      <c r="AF5959" t="s">
        <v>4055</v>
      </c>
      <c r="AG5959" s="1"/>
      <c r="AJ5959" t="s">
        <v>3975</v>
      </c>
      <c r="AL5959" s="1"/>
      <c r="AM5959" s="1"/>
      <c r="AO5959">
        <v>24.81</v>
      </c>
      <c r="AP5959">
        <v>0</v>
      </c>
      <c r="AQ5959">
        <v>0</v>
      </c>
      <c r="AR5959">
        <v>24.81</v>
      </c>
      <c r="AS5959">
        <v>24.81</v>
      </c>
      <c r="AT5959">
        <v>19.989999999999998</v>
      </c>
      <c r="AU5959">
        <v>4.82</v>
      </c>
      <c r="AV5959">
        <v>4</v>
      </c>
      <c r="AW5959">
        <v>2</v>
      </c>
    </row>
    <row r="5960" spans="1:49" x14ac:dyDescent="0.3">
      <c r="A5960" t="s">
        <v>7812</v>
      </c>
      <c r="B5960" s="1">
        <v>45958</v>
      </c>
      <c r="C5960" s="1">
        <v>45960</v>
      </c>
      <c r="D5960" s="1">
        <v>45758</v>
      </c>
      <c r="E5960" t="s">
        <v>202</v>
      </c>
      <c r="F5960" t="s">
        <v>343</v>
      </c>
      <c r="G5960">
        <v>1</v>
      </c>
      <c r="H5960">
        <v>148.01</v>
      </c>
      <c r="I5960">
        <v>2</v>
      </c>
      <c r="J5960">
        <v>15</v>
      </c>
      <c r="K5960" t="s">
        <v>18</v>
      </c>
      <c r="L5960" t="s">
        <v>26</v>
      </c>
      <c r="M5960" t="s">
        <v>30</v>
      </c>
      <c r="N5960" t="s">
        <v>37</v>
      </c>
      <c r="O5960" t="s">
        <v>189</v>
      </c>
      <c r="P5960" t="s">
        <v>4461</v>
      </c>
      <c r="Q5960" t="s">
        <v>4384</v>
      </c>
      <c r="R5960" t="s">
        <v>4459</v>
      </c>
      <c r="S5960" t="s">
        <v>4434</v>
      </c>
      <c r="T5960" t="s">
        <v>4462</v>
      </c>
      <c r="U5960" t="s">
        <v>8442</v>
      </c>
      <c r="V5960">
        <v>1982</v>
      </c>
      <c r="W5960" s="1">
        <v>45415</v>
      </c>
      <c r="X5960" t="s">
        <v>4419</v>
      </c>
      <c r="Y5960" t="s">
        <v>4018</v>
      </c>
      <c r="Z5960" t="s">
        <v>3971</v>
      </c>
      <c r="AA5960" t="s">
        <v>4019</v>
      </c>
      <c r="AB5960" t="s">
        <v>4020</v>
      </c>
      <c r="AC5960" t="s">
        <v>3997</v>
      </c>
      <c r="AD5960">
        <v>111.6</v>
      </c>
      <c r="AE5960">
        <v>155.84</v>
      </c>
      <c r="AF5960" t="s">
        <v>3975</v>
      </c>
      <c r="AG5960" s="1"/>
      <c r="AJ5960" t="s">
        <v>3975</v>
      </c>
      <c r="AK5960" t="s">
        <v>5227</v>
      </c>
      <c r="AL5960" s="1">
        <v>45825</v>
      </c>
      <c r="AM5960" s="1">
        <v>45859</v>
      </c>
      <c r="AN5960" t="s">
        <v>19</v>
      </c>
      <c r="AO5960">
        <v>148.01</v>
      </c>
      <c r="AP5960">
        <v>0.02</v>
      </c>
      <c r="AQ5960">
        <v>2.9601999999999999</v>
      </c>
      <c r="AR5960">
        <v>145.0498</v>
      </c>
      <c r="AS5960">
        <v>160.0498</v>
      </c>
      <c r="AT5960">
        <v>111.6</v>
      </c>
      <c r="AU5960">
        <v>18.44980000000001</v>
      </c>
      <c r="AV5960">
        <v>-202</v>
      </c>
      <c r="AW5960">
        <v>2</v>
      </c>
    </row>
    <row r="5961" spans="1:49" x14ac:dyDescent="0.3">
      <c r="A5961" t="s">
        <v>4288</v>
      </c>
      <c r="B5961" s="1">
        <v>45958</v>
      </c>
      <c r="C5961" s="1">
        <v>45961</v>
      </c>
      <c r="D5961" s="1">
        <v>45970</v>
      </c>
      <c r="E5961" t="s">
        <v>1743</v>
      </c>
      <c r="F5961" t="s">
        <v>41</v>
      </c>
      <c r="G5961">
        <v>2</v>
      </c>
      <c r="H5961">
        <v>105.73</v>
      </c>
      <c r="I5961">
        <v>0</v>
      </c>
      <c r="J5961">
        <v>50</v>
      </c>
      <c r="K5961" t="s">
        <v>18</v>
      </c>
      <c r="L5961" t="s">
        <v>19</v>
      </c>
      <c r="M5961" t="s">
        <v>30</v>
      </c>
      <c r="N5961" t="s">
        <v>37</v>
      </c>
      <c r="O5961" t="s">
        <v>48</v>
      </c>
      <c r="P5961" t="s">
        <v>4895</v>
      </c>
      <c r="Q5961" t="s">
        <v>4384</v>
      </c>
      <c r="R5961" t="s">
        <v>4385</v>
      </c>
      <c r="S5961" t="s">
        <v>4406</v>
      </c>
      <c r="T5961" t="s">
        <v>4896</v>
      </c>
      <c r="U5961" t="s">
        <v>8645</v>
      </c>
      <c r="V5961">
        <v>1973</v>
      </c>
      <c r="W5961" s="1">
        <v>44748</v>
      </c>
      <c r="X5961" t="s">
        <v>4404</v>
      </c>
      <c r="Y5961" t="s">
        <v>4162</v>
      </c>
      <c r="Z5961" t="s">
        <v>4014</v>
      </c>
      <c r="AA5961" t="s">
        <v>4015</v>
      </c>
      <c r="AB5961" t="s">
        <v>3973</v>
      </c>
      <c r="AC5961" t="s">
        <v>3985</v>
      </c>
      <c r="AD5961">
        <v>95.32</v>
      </c>
      <c r="AE5961">
        <v>114.15</v>
      </c>
      <c r="AF5961" t="s">
        <v>3975</v>
      </c>
      <c r="AG5961" s="1">
        <v>45498</v>
      </c>
      <c r="AH5961" t="s">
        <v>4169</v>
      </c>
      <c r="AI5961" t="s">
        <v>60</v>
      </c>
      <c r="AJ5961" t="s">
        <v>4055</v>
      </c>
      <c r="AK5961" t="s">
        <v>5223</v>
      </c>
      <c r="AL5961" s="1">
        <v>45698</v>
      </c>
      <c r="AM5961" s="1">
        <v>45750</v>
      </c>
      <c r="AN5961" t="s">
        <v>19</v>
      </c>
      <c r="AO5961">
        <v>211.46</v>
      </c>
      <c r="AP5961">
        <v>0</v>
      </c>
      <c r="AQ5961">
        <v>0</v>
      </c>
      <c r="AR5961">
        <v>211.46</v>
      </c>
      <c r="AS5961">
        <v>261.46000000000004</v>
      </c>
      <c r="AT5961">
        <v>190.64</v>
      </c>
      <c r="AU5961">
        <v>-29.179999999999978</v>
      </c>
      <c r="AV5961">
        <v>9</v>
      </c>
      <c r="AW5961">
        <v>3</v>
      </c>
    </row>
    <row r="5962" spans="1:49" x14ac:dyDescent="0.3">
      <c r="A5962" t="s">
        <v>7813</v>
      </c>
      <c r="B5962" s="1">
        <v>45924</v>
      </c>
      <c r="C5962" s="1">
        <v>45926</v>
      </c>
      <c r="D5962" s="1">
        <v>45935</v>
      </c>
      <c r="E5962" t="s">
        <v>840</v>
      </c>
      <c r="F5962" t="s">
        <v>698</v>
      </c>
      <c r="G5962">
        <v>1</v>
      </c>
      <c r="H5962">
        <v>53.79</v>
      </c>
      <c r="I5962">
        <v>0</v>
      </c>
      <c r="J5962">
        <v>15</v>
      </c>
      <c r="K5962" t="s">
        <v>18</v>
      </c>
      <c r="L5962" t="s">
        <v>26</v>
      </c>
      <c r="M5962" t="s">
        <v>47</v>
      </c>
      <c r="N5962" t="s">
        <v>37</v>
      </c>
      <c r="O5962" t="s">
        <v>127</v>
      </c>
      <c r="P5962" t="s">
        <v>4429</v>
      </c>
      <c r="Q5962" t="s">
        <v>4384</v>
      </c>
      <c r="R5962" t="s">
        <v>4397</v>
      </c>
      <c r="S5962" t="s">
        <v>4391</v>
      </c>
      <c r="T5962" t="s">
        <v>4430</v>
      </c>
      <c r="U5962" t="s">
        <v>8429</v>
      </c>
      <c r="V5962">
        <v>2001</v>
      </c>
      <c r="W5962" s="1">
        <v>45542</v>
      </c>
      <c r="X5962" t="s">
        <v>4388</v>
      </c>
      <c r="Y5962" t="s">
        <v>4104</v>
      </c>
      <c r="Z5962" t="s">
        <v>3971</v>
      </c>
      <c r="AA5962" t="s">
        <v>4004</v>
      </c>
      <c r="AB5962" t="s">
        <v>4000</v>
      </c>
      <c r="AC5962" t="s">
        <v>3992</v>
      </c>
      <c r="AD5962">
        <v>40.31</v>
      </c>
      <c r="AE5962">
        <v>60.74</v>
      </c>
      <c r="AF5962" t="s">
        <v>3975</v>
      </c>
      <c r="AG5962" s="1"/>
      <c r="AJ5962" t="s">
        <v>3975</v>
      </c>
      <c r="AK5962" t="s">
        <v>5224</v>
      </c>
      <c r="AL5962" s="1">
        <v>45738</v>
      </c>
      <c r="AM5962" s="1">
        <v>45765</v>
      </c>
      <c r="AN5962" t="s">
        <v>26</v>
      </c>
      <c r="AO5962">
        <v>53.79</v>
      </c>
      <c r="AP5962">
        <v>0</v>
      </c>
      <c r="AQ5962">
        <v>0</v>
      </c>
      <c r="AR5962">
        <v>53.79</v>
      </c>
      <c r="AS5962">
        <v>68.789999999999992</v>
      </c>
      <c r="AT5962">
        <v>40.31</v>
      </c>
      <c r="AU5962">
        <v>-1.5200000000000031</v>
      </c>
      <c r="AV5962">
        <v>9</v>
      </c>
      <c r="AW5962">
        <v>2</v>
      </c>
    </row>
    <row r="5963" spans="1:49" x14ac:dyDescent="0.3">
      <c r="A5963" t="s">
        <v>7814</v>
      </c>
      <c r="B5963" s="1">
        <v>45897</v>
      </c>
      <c r="C5963" s="1">
        <v>45901</v>
      </c>
      <c r="D5963" s="1">
        <v>45725</v>
      </c>
      <c r="E5963" t="s">
        <v>171</v>
      </c>
      <c r="F5963" t="s">
        <v>218</v>
      </c>
      <c r="G5963">
        <v>1</v>
      </c>
      <c r="H5963">
        <v>46.97</v>
      </c>
      <c r="I5963">
        <v>15</v>
      </c>
      <c r="J5963">
        <v>25</v>
      </c>
      <c r="K5963" t="s">
        <v>60</v>
      </c>
      <c r="L5963" t="s">
        <v>26</v>
      </c>
      <c r="M5963" t="s">
        <v>20</v>
      </c>
      <c r="N5963" t="s">
        <v>22</v>
      </c>
      <c r="O5963" t="s">
        <v>22</v>
      </c>
      <c r="P5963" t="s">
        <v>4610</v>
      </c>
      <c r="Q5963" t="s">
        <v>4384</v>
      </c>
      <c r="R5963" t="s">
        <v>4416</v>
      </c>
      <c r="S5963" t="s">
        <v>4398</v>
      </c>
      <c r="T5963" t="s">
        <v>4874</v>
      </c>
      <c r="U5963" t="s">
        <v>8634</v>
      </c>
      <c r="V5963">
        <v>1977</v>
      </c>
      <c r="W5963" s="1">
        <v>45578</v>
      </c>
      <c r="X5963" t="s">
        <v>4404</v>
      </c>
      <c r="Y5963" t="s">
        <v>4053</v>
      </c>
      <c r="Z5963" t="s">
        <v>3994</v>
      </c>
      <c r="AA5963" t="s">
        <v>4006</v>
      </c>
      <c r="AB5963" t="s">
        <v>3983</v>
      </c>
      <c r="AC5963" t="s">
        <v>3974</v>
      </c>
      <c r="AD5963">
        <v>0</v>
      </c>
      <c r="AE5963">
        <v>45.96</v>
      </c>
      <c r="AF5963" t="s">
        <v>3975</v>
      </c>
      <c r="AG5963" s="1"/>
      <c r="AJ5963" t="s">
        <v>3975</v>
      </c>
      <c r="AL5963" s="1"/>
      <c r="AM5963" s="1"/>
      <c r="AO5963">
        <v>46.97</v>
      </c>
      <c r="AP5963">
        <v>0.15</v>
      </c>
      <c r="AQ5963">
        <v>7.0454999999999997</v>
      </c>
      <c r="AR5963">
        <v>39.924500000000002</v>
      </c>
      <c r="AS5963">
        <v>64.924499999999995</v>
      </c>
      <c r="AT5963">
        <v>0</v>
      </c>
      <c r="AU5963">
        <v>14.924500000000002</v>
      </c>
      <c r="AV5963">
        <v>-176</v>
      </c>
      <c r="AW5963">
        <v>4</v>
      </c>
    </row>
    <row r="5964" spans="1:49" x14ac:dyDescent="0.3">
      <c r="A5964" t="s">
        <v>7815</v>
      </c>
      <c r="B5964" s="1">
        <v>45835</v>
      </c>
      <c r="C5964" s="1">
        <v>45664</v>
      </c>
      <c r="D5964" s="1">
        <v>45842</v>
      </c>
      <c r="E5964" t="s">
        <v>340</v>
      </c>
      <c r="F5964" t="s">
        <v>97</v>
      </c>
      <c r="G5964">
        <v>2</v>
      </c>
      <c r="H5964">
        <v>32.840000000000003</v>
      </c>
      <c r="I5964">
        <v>25</v>
      </c>
      <c r="J5964">
        <v>35</v>
      </c>
      <c r="K5964" t="s">
        <v>60</v>
      </c>
      <c r="L5964" t="s">
        <v>26</v>
      </c>
      <c r="M5964" t="s">
        <v>36</v>
      </c>
      <c r="N5964" t="s">
        <v>31</v>
      </c>
      <c r="O5964" t="s">
        <v>98</v>
      </c>
      <c r="P5964" t="s">
        <v>4796</v>
      </c>
      <c r="Q5964" t="s">
        <v>4384</v>
      </c>
      <c r="R5964" t="s">
        <v>4412</v>
      </c>
      <c r="S5964" t="s">
        <v>4391</v>
      </c>
      <c r="T5964" t="s">
        <v>5133</v>
      </c>
      <c r="U5964" t="s">
        <v>8795</v>
      </c>
      <c r="V5964">
        <v>1988</v>
      </c>
      <c r="W5964" s="1">
        <v>45322</v>
      </c>
      <c r="X5964" t="s">
        <v>4394</v>
      </c>
      <c r="Y5964" t="s">
        <v>4010</v>
      </c>
      <c r="Z5964" t="s">
        <v>3971</v>
      </c>
      <c r="AA5964" t="s">
        <v>4011</v>
      </c>
      <c r="AB5964" t="s">
        <v>3996</v>
      </c>
      <c r="AC5964" t="s">
        <v>3974</v>
      </c>
      <c r="AD5964">
        <v>22.3</v>
      </c>
      <c r="AE5964">
        <v>31.11</v>
      </c>
      <c r="AF5964" t="s">
        <v>3975</v>
      </c>
      <c r="AG5964" s="1"/>
      <c r="AJ5964" t="s">
        <v>3975</v>
      </c>
      <c r="AK5964" t="s">
        <v>5229</v>
      </c>
      <c r="AL5964" s="1">
        <v>45421</v>
      </c>
      <c r="AM5964" s="1">
        <v>45444</v>
      </c>
      <c r="AN5964" t="s">
        <v>5225</v>
      </c>
      <c r="AO5964">
        <v>65.680000000000007</v>
      </c>
      <c r="AP5964">
        <v>0.25</v>
      </c>
      <c r="AQ5964">
        <v>16.420000000000002</v>
      </c>
      <c r="AR5964">
        <v>49.260000000000005</v>
      </c>
      <c r="AS5964">
        <v>84.26</v>
      </c>
      <c r="AT5964">
        <v>44.6</v>
      </c>
      <c r="AU5964">
        <v>-30.339999999999996</v>
      </c>
      <c r="AV5964">
        <v>178</v>
      </c>
      <c r="AW5964">
        <v>-171</v>
      </c>
    </row>
    <row r="5965" spans="1:49" x14ac:dyDescent="0.3">
      <c r="A5965" t="s">
        <v>7816</v>
      </c>
      <c r="B5965" s="1">
        <v>45943</v>
      </c>
      <c r="C5965" s="1">
        <v>45948</v>
      </c>
      <c r="D5965" s="1">
        <v>45951</v>
      </c>
      <c r="E5965" t="s">
        <v>575</v>
      </c>
      <c r="F5965" t="s">
        <v>635</v>
      </c>
      <c r="G5965">
        <v>1</v>
      </c>
      <c r="H5965">
        <v>204.53</v>
      </c>
      <c r="I5965">
        <v>0</v>
      </c>
      <c r="J5965">
        <v>15</v>
      </c>
      <c r="K5965" t="s">
        <v>18</v>
      </c>
      <c r="L5965" t="s">
        <v>26</v>
      </c>
      <c r="M5965" t="s">
        <v>36</v>
      </c>
      <c r="N5965" t="s">
        <v>37</v>
      </c>
      <c r="O5965" t="s">
        <v>22</v>
      </c>
      <c r="P5965" t="s">
        <v>5195</v>
      </c>
      <c r="Q5965" t="s">
        <v>4384</v>
      </c>
      <c r="R5965" t="s">
        <v>4397</v>
      </c>
      <c r="S5965" t="s">
        <v>4391</v>
      </c>
      <c r="T5965" t="s">
        <v>5204</v>
      </c>
      <c r="U5965" t="s">
        <v>5205</v>
      </c>
      <c r="V5965">
        <v>1985</v>
      </c>
      <c r="W5965" s="1">
        <v>45830</v>
      </c>
      <c r="X5965" t="s">
        <v>4404</v>
      </c>
      <c r="Y5965" t="s">
        <v>4089</v>
      </c>
      <c r="Z5965" t="s">
        <v>3994</v>
      </c>
      <c r="AA5965" t="s">
        <v>4043</v>
      </c>
      <c r="AB5965" t="s">
        <v>3996</v>
      </c>
      <c r="AC5965" t="s">
        <v>3992</v>
      </c>
      <c r="AD5965">
        <v>142.01</v>
      </c>
      <c r="AE5965">
        <v>196.69</v>
      </c>
      <c r="AF5965" t="s">
        <v>3975</v>
      </c>
      <c r="AG5965" s="1"/>
      <c r="AJ5965" t="s">
        <v>3975</v>
      </c>
      <c r="AL5965" s="1"/>
      <c r="AM5965" s="1"/>
      <c r="AO5965">
        <v>204.53</v>
      </c>
      <c r="AP5965">
        <v>0</v>
      </c>
      <c r="AQ5965">
        <v>0</v>
      </c>
      <c r="AR5965">
        <v>204.53</v>
      </c>
      <c r="AS5965">
        <v>219.53</v>
      </c>
      <c r="AT5965">
        <v>142.01</v>
      </c>
      <c r="AU5965">
        <v>47.52000000000001</v>
      </c>
      <c r="AV5965">
        <v>3</v>
      </c>
      <c r="AW5965">
        <v>5</v>
      </c>
    </row>
    <row r="5966" spans="1:49" x14ac:dyDescent="0.3">
      <c r="A5966" t="s">
        <v>7817</v>
      </c>
      <c r="B5966" s="1">
        <v>45955</v>
      </c>
      <c r="C5966" s="1">
        <v>45960</v>
      </c>
      <c r="D5966" s="1">
        <v>45727</v>
      </c>
      <c r="E5966" t="s">
        <v>54</v>
      </c>
      <c r="F5966" t="s">
        <v>59</v>
      </c>
      <c r="G5966">
        <v>2</v>
      </c>
      <c r="H5966">
        <v>99.41</v>
      </c>
      <c r="I5966">
        <v>15</v>
      </c>
      <c r="J5966">
        <v>15</v>
      </c>
      <c r="K5966" t="s">
        <v>42</v>
      </c>
      <c r="L5966" t="s">
        <v>26</v>
      </c>
      <c r="M5966" t="s">
        <v>30</v>
      </c>
      <c r="N5966" t="s">
        <v>22</v>
      </c>
      <c r="O5966" t="s">
        <v>22</v>
      </c>
      <c r="P5966" t="s">
        <v>4531</v>
      </c>
      <c r="Q5966" t="s">
        <v>4384</v>
      </c>
      <c r="R5966" t="s">
        <v>4412</v>
      </c>
      <c r="S5966" t="s">
        <v>4386</v>
      </c>
      <c r="T5966" t="s">
        <v>8466</v>
      </c>
      <c r="U5966" t="s">
        <v>4532</v>
      </c>
      <c r="V5966">
        <v>1976</v>
      </c>
      <c r="W5966" s="1">
        <v>44983</v>
      </c>
      <c r="X5966" t="s">
        <v>4388</v>
      </c>
      <c r="Y5966" t="s">
        <v>4079</v>
      </c>
      <c r="Z5966" t="s">
        <v>3994</v>
      </c>
      <c r="AA5966" t="s">
        <v>4008</v>
      </c>
      <c r="AB5966" t="s">
        <v>3973</v>
      </c>
      <c r="AC5966" t="s">
        <v>3992</v>
      </c>
      <c r="AD5966">
        <v>62.82</v>
      </c>
      <c r="AE5966">
        <v>94.99</v>
      </c>
      <c r="AF5966" t="s">
        <v>3975</v>
      </c>
      <c r="AG5966" s="1"/>
      <c r="AJ5966" t="s">
        <v>3975</v>
      </c>
      <c r="AL5966" s="1"/>
      <c r="AM5966" s="1"/>
      <c r="AO5966">
        <v>198.82</v>
      </c>
      <c r="AP5966">
        <v>0.15</v>
      </c>
      <c r="AQ5966">
        <v>29.822999999999997</v>
      </c>
      <c r="AR5966">
        <v>168.99699999999999</v>
      </c>
      <c r="AS5966">
        <v>183.99699999999999</v>
      </c>
      <c r="AT5966">
        <v>125.64</v>
      </c>
      <c r="AU5966">
        <v>28.356999999999985</v>
      </c>
      <c r="AV5966">
        <v>-233</v>
      </c>
      <c r="AW5966">
        <v>5</v>
      </c>
    </row>
    <row r="5967" spans="1:49" x14ac:dyDescent="0.3">
      <c r="A5967" t="s">
        <v>7818</v>
      </c>
      <c r="B5967" s="1">
        <v>45695</v>
      </c>
      <c r="C5967" s="1">
        <v>45847</v>
      </c>
      <c r="D5967" s="1">
        <v>45848</v>
      </c>
      <c r="E5967" t="s">
        <v>536</v>
      </c>
      <c r="F5967" t="s">
        <v>834</v>
      </c>
      <c r="G5967">
        <v>3</v>
      </c>
      <c r="H5967">
        <v>90.86</v>
      </c>
      <c r="I5967">
        <v>10</v>
      </c>
      <c r="J5967">
        <v>0</v>
      </c>
      <c r="K5967" t="s">
        <v>42</v>
      </c>
      <c r="L5967" t="s">
        <v>26</v>
      </c>
      <c r="M5967" t="s">
        <v>47</v>
      </c>
      <c r="N5967" t="s">
        <v>21</v>
      </c>
      <c r="O5967" t="s">
        <v>22</v>
      </c>
      <c r="P5967" t="s">
        <v>4586</v>
      </c>
      <c r="Q5967" t="s">
        <v>4396</v>
      </c>
      <c r="R5967" t="s">
        <v>4412</v>
      </c>
      <c r="S5967" t="s">
        <v>4386</v>
      </c>
      <c r="T5967" t="s">
        <v>4587</v>
      </c>
      <c r="U5967" t="s">
        <v>8486</v>
      </c>
      <c r="V5967">
        <v>1973</v>
      </c>
      <c r="W5967" s="1">
        <v>45555</v>
      </c>
      <c r="X5967" t="s">
        <v>4404</v>
      </c>
      <c r="Y5967" t="s">
        <v>4064</v>
      </c>
      <c r="Z5967" t="s">
        <v>3987</v>
      </c>
      <c r="AA5967" t="s">
        <v>4065</v>
      </c>
      <c r="AB5967" t="s">
        <v>3979</v>
      </c>
      <c r="AC5967" t="s">
        <v>3974</v>
      </c>
      <c r="AD5967">
        <v>66.69</v>
      </c>
      <c r="AE5967">
        <v>90</v>
      </c>
      <c r="AF5967" t="s">
        <v>3975</v>
      </c>
      <c r="AG5967" s="1"/>
      <c r="AJ5967" t="s">
        <v>3975</v>
      </c>
      <c r="AL5967" s="1"/>
      <c r="AM5967" s="1"/>
      <c r="AO5967">
        <v>272.58</v>
      </c>
      <c r="AP5967">
        <v>0.1</v>
      </c>
      <c r="AQ5967">
        <v>27.257999999999999</v>
      </c>
      <c r="AR5967">
        <v>245.32199999999997</v>
      </c>
      <c r="AS5967">
        <v>245.32199999999997</v>
      </c>
      <c r="AT5967">
        <v>200.07</v>
      </c>
      <c r="AU5967">
        <v>45.251999999999981</v>
      </c>
      <c r="AV5967">
        <v>1</v>
      </c>
      <c r="AW5967">
        <v>152</v>
      </c>
    </row>
    <row r="5968" spans="1:49" x14ac:dyDescent="0.3">
      <c r="A5968" t="s">
        <v>7819</v>
      </c>
      <c r="B5968" s="1">
        <v>45868</v>
      </c>
      <c r="C5968" s="1">
        <v>45724</v>
      </c>
      <c r="D5968" s="1">
        <v>45875</v>
      </c>
      <c r="E5968" t="s">
        <v>737</v>
      </c>
      <c r="F5968" t="s">
        <v>540</v>
      </c>
      <c r="G5968">
        <v>1</v>
      </c>
      <c r="H5968">
        <v>264.44</v>
      </c>
      <c r="I5968">
        <v>0</v>
      </c>
      <c r="J5968">
        <v>25</v>
      </c>
      <c r="K5968" t="s">
        <v>60</v>
      </c>
      <c r="L5968" t="s">
        <v>26</v>
      </c>
      <c r="M5968" t="s">
        <v>30</v>
      </c>
      <c r="N5968" t="s">
        <v>22</v>
      </c>
      <c r="O5968" t="s">
        <v>22</v>
      </c>
      <c r="P5968" t="s">
        <v>4652</v>
      </c>
      <c r="Q5968" t="s">
        <v>4384</v>
      </c>
      <c r="R5968" t="s">
        <v>4424</v>
      </c>
      <c r="S5968" t="s">
        <v>4398</v>
      </c>
      <c r="T5968" t="s">
        <v>4653</v>
      </c>
      <c r="U5968" t="s">
        <v>8519</v>
      </c>
      <c r="V5968">
        <v>1974</v>
      </c>
      <c r="W5968" s="1">
        <v>44629</v>
      </c>
      <c r="X5968" t="s">
        <v>4404</v>
      </c>
      <c r="Y5968" t="s">
        <v>4083</v>
      </c>
      <c r="Z5968" t="s">
        <v>4014</v>
      </c>
      <c r="AA5968" t="s">
        <v>4023</v>
      </c>
      <c r="AB5968" t="s">
        <v>3979</v>
      </c>
      <c r="AC5968" t="s">
        <v>3974</v>
      </c>
      <c r="AD5968">
        <v>0</v>
      </c>
      <c r="AE5968">
        <v>234.55</v>
      </c>
      <c r="AF5968" t="s">
        <v>3975</v>
      </c>
      <c r="AG5968" s="1"/>
      <c r="AJ5968" t="s">
        <v>3975</v>
      </c>
      <c r="AL5968" s="1"/>
      <c r="AM5968" s="1"/>
      <c r="AO5968">
        <v>264.44</v>
      </c>
      <c r="AP5968">
        <v>0</v>
      </c>
      <c r="AQ5968">
        <v>0</v>
      </c>
      <c r="AR5968">
        <v>264.44</v>
      </c>
      <c r="AS5968">
        <v>289.44</v>
      </c>
      <c r="AT5968">
        <v>0</v>
      </c>
      <c r="AU5968">
        <v>239.44</v>
      </c>
      <c r="AV5968">
        <v>151</v>
      </c>
      <c r="AW5968">
        <v>-144</v>
      </c>
    </row>
    <row r="5969" spans="1:49" x14ac:dyDescent="0.3">
      <c r="A5969" t="s">
        <v>7820</v>
      </c>
      <c r="B5969" s="1">
        <v>45767</v>
      </c>
      <c r="C5969" s="1">
        <v>45767</v>
      </c>
      <c r="D5969" s="1">
        <v>45770</v>
      </c>
      <c r="E5969" t="s">
        <v>1425</v>
      </c>
      <c r="F5969" t="s">
        <v>854</v>
      </c>
      <c r="G5969">
        <v>3</v>
      </c>
      <c r="H5969">
        <v>129.09</v>
      </c>
      <c r="I5969">
        <v>5</v>
      </c>
      <c r="J5969">
        <v>0</v>
      </c>
      <c r="K5969" t="s">
        <v>18</v>
      </c>
      <c r="L5969" t="s">
        <v>19</v>
      </c>
      <c r="M5969" t="s">
        <v>36</v>
      </c>
      <c r="N5969" t="s">
        <v>22</v>
      </c>
      <c r="O5969" t="s">
        <v>48</v>
      </c>
      <c r="P5969" t="s">
        <v>5088</v>
      </c>
      <c r="Q5969" t="s">
        <v>4384</v>
      </c>
      <c r="R5969" t="s">
        <v>4390</v>
      </c>
      <c r="S5969" t="s">
        <v>4386</v>
      </c>
      <c r="T5969" t="s">
        <v>5164</v>
      </c>
      <c r="U5969" t="s">
        <v>5165</v>
      </c>
      <c r="V5969">
        <v>1978</v>
      </c>
      <c r="W5969" s="1">
        <v>45747</v>
      </c>
      <c r="X5969" t="s">
        <v>4404</v>
      </c>
      <c r="Y5969" t="s">
        <v>3990</v>
      </c>
      <c r="Z5969" t="s">
        <v>3977</v>
      </c>
      <c r="AA5969" t="s">
        <v>3991</v>
      </c>
      <c r="AB5969" t="s">
        <v>3989</v>
      </c>
      <c r="AC5969" t="s">
        <v>3992</v>
      </c>
      <c r="AD5969">
        <v>96.47</v>
      </c>
      <c r="AE5969">
        <v>128.21</v>
      </c>
      <c r="AF5969" t="s">
        <v>3975</v>
      </c>
      <c r="AG5969" s="1"/>
      <c r="AJ5969" t="s">
        <v>3975</v>
      </c>
      <c r="AK5969" t="s">
        <v>5223</v>
      </c>
      <c r="AL5969" s="1">
        <v>45698</v>
      </c>
      <c r="AM5969" s="1">
        <v>45750</v>
      </c>
      <c r="AN5969" t="s">
        <v>19</v>
      </c>
      <c r="AO5969">
        <v>387.27</v>
      </c>
      <c r="AP5969">
        <v>0.05</v>
      </c>
      <c r="AQ5969">
        <v>19.363500000000002</v>
      </c>
      <c r="AR5969">
        <v>367.90649999999999</v>
      </c>
      <c r="AS5969">
        <v>367.90649999999999</v>
      </c>
      <c r="AT5969">
        <v>289.40999999999997</v>
      </c>
      <c r="AU5969">
        <v>78.496500000000026</v>
      </c>
      <c r="AV5969">
        <v>3</v>
      </c>
      <c r="AW5969">
        <v>0</v>
      </c>
    </row>
    <row r="5970" spans="1:49" x14ac:dyDescent="0.3">
      <c r="A5970" t="s">
        <v>7821</v>
      </c>
      <c r="B5970" s="1">
        <v>45756</v>
      </c>
      <c r="C5970" s="1">
        <v>45907</v>
      </c>
      <c r="D5970" s="1">
        <v>45911</v>
      </c>
      <c r="E5970" t="s">
        <v>146</v>
      </c>
      <c r="F5970" t="s">
        <v>653</v>
      </c>
      <c r="G5970">
        <v>1</v>
      </c>
      <c r="H5970">
        <v>232.13</v>
      </c>
      <c r="I5970">
        <v>15</v>
      </c>
      <c r="J5970">
        <v>25</v>
      </c>
      <c r="K5970" t="s">
        <v>35</v>
      </c>
      <c r="L5970" t="s">
        <v>26</v>
      </c>
      <c r="M5970" t="s">
        <v>30</v>
      </c>
      <c r="N5970" t="s">
        <v>52</v>
      </c>
      <c r="O5970" t="s">
        <v>189</v>
      </c>
      <c r="P5970" t="s">
        <v>4888</v>
      </c>
      <c r="Q5970" t="s">
        <v>4396</v>
      </c>
      <c r="R5970" t="s">
        <v>4401</v>
      </c>
      <c r="S5970" t="s">
        <v>4391</v>
      </c>
      <c r="T5970" t="s">
        <v>5130</v>
      </c>
      <c r="U5970" t="s">
        <v>8792</v>
      </c>
      <c r="V5970">
        <v>1997</v>
      </c>
      <c r="W5970" s="1">
        <v>45715</v>
      </c>
      <c r="X5970" t="s">
        <v>4394</v>
      </c>
      <c r="Y5970" t="s">
        <v>4143</v>
      </c>
      <c r="Z5970" t="s">
        <v>3987</v>
      </c>
      <c r="AA5970" t="s">
        <v>4065</v>
      </c>
      <c r="AB5970" t="s">
        <v>4000</v>
      </c>
      <c r="AC5970" t="s">
        <v>3997</v>
      </c>
      <c r="AD5970">
        <v>0</v>
      </c>
      <c r="AE5970">
        <v>225.33</v>
      </c>
      <c r="AF5970" t="s">
        <v>4055</v>
      </c>
      <c r="AG5970" s="1"/>
      <c r="AJ5970" t="s">
        <v>3975</v>
      </c>
      <c r="AK5970" t="s">
        <v>5227</v>
      </c>
      <c r="AL5970" s="1">
        <v>45825</v>
      </c>
      <c r="AM5970" s="1">
        <v>45859</v>
      </c>
      <c r="AN5970" t="s">
        <v>19</v>
      </c>
      <c r="AO5970">
        <v>232.13</v>
      </c>
      <c r="AP5970">
        <v>0.15</v>
      </c>
      <c r="AQ5970">
        <v>34.819499999999998</v>
      </c>
      <c r="AR5970">
        <v>197.31049999999999</v>
      </c>
      <c r="AS5970">
        <v>222.31049999999999</v>
      </c>
      <c r="AT5970">
        <v>0</v>
      </c>
      <c r="AU5970">
        <v>172.31049999999999</v>
      </c>
      <c r="AV5970">
        <v>4</v>
      </c>
      <c r="AW5970">
        <v>151</v>
      </c>
    </row>
    <row r="5971" spans="1:49" x14ac:dyDescent="0.3">
      <c r="A5971" t="s">
        <v>7822</v>
      </c>
      <c r="B5971" s="1">
        <v>45945</v>
      </c>
      <c r="C5971" s="1">
        <v>45947</v>
      </c>
      <c r="D5971" s="1">
        <v>45950</v>
      </c>
      <c r="E5971" t="s">
        <v>327</v>
      </c>
      <c r="F5971" t="s">
        <v>51</v>
      </c>
      <c r="G5971">
        <v>3</v>
      </c>
      <c r="H5971">
        <v>93.56</v>
      </c>
      <c r="I5971">
        <v>15</v>
      </c>
      <c r="J5971">
        <v>15</v>
      </c>
      <c r="K5971" t="s">
        <v>42</v>
      </c>
      <c r="L5971" t="s">
        <v>19</v>
      </c>
      <c r="M5971" t="s">
        <v>30</v>
      </c>
      <c r="N5971" t="s">
        <v>21</v>
      </c>
      <c r="O5971" t="s">
        <v>22</v>
      </c>
      <c r="P5971" t="s">
        <v>4415</v>
      </c>
      <c r="Q5971" t="s">
        <v>4396</v>
      </c>
      <c r="R5971" t="s">
        <v>4409</v>
      </c>
      <c r="S5971" t="s">
        <v>4391</v>
      </c>
      <c r="T5971" t="s">
        <v>4682</v>
      </c>
      <c r="U5971" t="s">
        <v>8530</v>
      </c>
      <c r="V5971">
        <v>1974</v>
      </c>
      <c r="W5971" s="1">
        <v>44954</v>
      </c>
      <c r="X5971" t="s">
        <v>4388</v>
      </c>
      <c r="Y5971" t="s">
        <v>4033</v>
      </c>
      <c r="Z5971" t="s">
        <v>3977</v>
      </c>
      <c r="AA5971" t="s">
        <v>3982</v>
      </c>
      <c r="AB5971" t="s">
        <v>3973</v>
      </c>
      <c r="AC5971" t="s">
        <v>3997</v>
      </c>
      <c r="AD5971">
        <v>54.81</v>
      </c>
      <c r="AE5971">
        <v>84.23</v>
      </c>
      <c r="AF5971" t="s">
        <v>3975</v>
      </c>
      <c r="AG5971" s="1"/>
      <c r="AJ5971" t="s">
        <v>3975</v>
      </c>
      <c r="AL5971" s="1"/>
      <c r="AM5971" s="1"/>
      <c r="AO5971">
        <v>280.68</v>
      </c>
      <c r="AP5971">
        <v>0.15</v>
      </c>
      <c r="AQ5971">
        <v>42.101999999999997</v>
      </c>
      <c r="AR5971">
        <v>238.578</v>
      </c>
      <c r="AS5971">
        <v>253.578</v>
      </c>
      <c r="AT5971">
        <v>164.43</v>
      </c>
      <c r="AU5971">
        <v>59.147999999999996</v>
      </c>
      <c r="AV5971">
        <v>3</v>
      </c>
      <c r="AW5971">
        <v>2</v>
      </c>
    </row>
    <row r="5972" spans="1:49" x14ac:dyDescent="0.3">
      <c r="A5972" t="s">
        <v>7823</v>
      </c>
      <c r="B5972" s="1">
        <v>45898</v>
      </c>
      <c r="C5972" s="1">
        <v>45901</v>
      </c>
      <c r="D5972" s="1">
        <v>45697</v>
      </c>
      <c r="E5972" t="s">
        <v>544</v>
      </c>
      <c r="F5972" t="s">
        <v>1244</v>
      </c>
      <c r="G5972">
        <v>1</v>
      </c>
      <c r="H5972">
        <v>217.91</v>
      </c>
      <c r="I5972">
        <v>2</v>
      </c>
      <c r="J5972">
        <v>15</v>
      </c>
      <c r="K5972" t="s">
        <v>35</v>
      </c>
      <c r="L5972" t="s">
        <v>26</v>
      </c>
      <c r="M5972" t="s">
        <v>20</v>
      </c>
      <c r="N5972" t="s">
        <v>37</v>
      </c>
      <c r="O5972" t="s">
        <v>22</v>
      </c>
      <c r="P5972" t="s">
        <v>4718</v>
      </c>
      <c r="Q5972" t="s">
        <v>4384</v>
      </c>
      <c r="R5972" t="s">
        <v>4397</v>
      </c>
      <c r="S5972" t="s">
        <v>4398</v>
      </c>
      <c r="T5972" t="s">
        <v>4719</v>
      </c>
      <c r="U5972" t="s">
        <v>8555</v>
      </c>
      <c r="V5972">
        <v>1981</v>
      </c>
      <c r="W5972" s="1">
        <v>45203</v>
      </c>
      <c r="X5972" t="s">
        <v>4394</v>
      </c>
      <c r="Y5972" t="s">
        <v>4125</v>
      </c>
      <c r="Z5972" t="s">
        <v>4014</v>
      </c>
      <c r="AA5972" t="s">
        <v>4038</v>
      </c>
      <c r="AB5972" t="s">
        <v>3989</v>
      </c>
      <c r="AC5972" t="s">
        <v>3974</v>
      </c>
      <c r="AD5972">
        <v>156.36000000000001</v>
      </c>
      <c r="AE5972">
        <v>217.47</v>
      </c>
      <c r="AF5972" t="s">
        <v>3975</v>
      </c>
      <c r="AG5972" s="1"/>
      <c r="AJ5972" t="s">
        <v>3975</v>
      </c>
      <c r="AL5972" s="1"/>
      <c r="AM5972" s="1"/>
      <c r="AO5972">
        <v>217.91</v>
      </c>
      <c r="AP5972">
        <v>0.02</v>
      </c>
      <c r="AQ5972">
        <v>4.3582000000000001</v>
      </c>
      <c r="AR5972">
        <v>213.55179999999999</v>
      </c>
      <c r="AS5972">
        <v>228.55179999999999</v>
      </c>
      <c r="AT5972">
        <v>156.36000000000001</v>
      </c>
      <c r="AU5972">
        <v>42.191799999999972</v>
      </c>
      <c r="AV5972">
        <v>-204</v>
      </c>
      <c r="AW5972">
        <v>3</v>
      </c>
    </row>
    <row r="5973" spans="1:49" x14ac:dyDescent="0.3">
      <c r="A5973" t="s">
        <v>7824</v>
      </c>
      <c r="B5973" s="1">
        <v>45938</v>
      </c>
      <c r="C5973" s="1">
        <v>45889</v>
      </c>
      <c r="D5973" s="1">
        <v>45901</v>
      </c>
      <c r="E5973" t="s">
        <v>200</v>
      </c>
      <c r="F5973" t="s">
        <v>90</v>
      </c>
      <c r="G5973">
        <v>4</v>
      </c>
      <c r="H5973">
        <v>234.63</v>
      </c>
      <c r="I5973">
        <v>0</v>
      </c>
      <c r="J5973">
        <v>35</v>
      </c>
      <c r="K5973" t="s">
        <v>35</v>
      </c>
      <c r="L5973" t="s">
        <v>43</v>
      </c>
      <c r="M5973" t="s">
        <v>20</v>
      </c>
      <c r="N5973" t="s">
        <v>22</v>
      </c>
      <c r="O5973" t="s">
        <v>98</v>
      </c>
      <c r="P5973" t="s">
        <v>4794</v>
      </c>
      <c r="Q5973" t="s">
        <v>4396</v>
      </c>
      <c r="R5973" t="s">
        <v>4385</v>
      </c>
      <c r="S5973" t="s">
        <v>4434</v>
      </c>
      <c r="T5973" t="s">
        <v>5078</v>
      </c>
      <c r="U5973" t="s">
        <v>8757</v>
      </c>
      <c r="V5973">
        <v>1999</v>
      </c>
      <c r="W5973" s="1">
        <v>45474</v>
      </c>
      <c r="X5973" t="s">
        <v>4404</v>
      </c>
      <c r="Y5973" t="s">
        <v>4010</v>
      </c>
      <c r="Z5973" t="s">
        <v>3971</v>
      </c>
      <c r="AA5973" t="s">
        <v>4011</v>
      </c>
      <c r="AB5973" t="s">
        <v>3996</v>
      </c>
      <c r="AC5973" t="s">
        <v>3980</v>
      </c>
      <c r="AD5973">
        <v>179.78</v>
      </c>
      <c r="AE5973">
        <v>224.19</v>
      </c>
      <c r="AF5973" t="s">
        <v>3975</v>
      </c>
      <c r="AG5973" s="1"/>
      <c r="AJ5973" t="s">
        <v>3975</v>
      </c>
      <c r="AK5973" t="s">
        <v>5229</v>
      </c>
      <c r="AL5973" s="1">
        <v>45421</v>
      </c>
      <c r="AM5973" s="1">
        <v>45444</v>
      </c>
      <c r="AN5973" t="s">
        <v>5225</v>
      </c>
      <c r="AO5973">
        <v>938.52</v>
      </c>
      <c r="AP5973">
        <v>0</v>
      </c>
      <c r="AQ5973">
        <v>0</v>
      </c>
      <c r="AR5973">
        <v>938.52</v>
      </c>
      <c r="AS5973">
        <v>973.52</v>
      </c>
      <c r="AT5973">
        <v>719.12</v>
      </c>
      <c r="AU5973">
        <v>184.39999999999998</v>
      </c>
      <c r="AV5973">
        <v>12</v>
      </c>
      <c r="AW5973">
        <v>-49</v>
      </c>
    </row>
    <row r="5974" spans="1:49" x14ac:dyDescent="0.3">
      <c r="A5974" t="s">
        <v>7825</v>
      </c>
      <c r="B5974" s="1">
        <v>45749</v>
      </c>
      <c r="C5974" s="1">
        <v>45752</v>
      </c>
      <c r="D5974" s="1">
        <v>45764</v>
      </c>
      <c r="E5974" t="s">
        <v>289</v>
      </c>
      <c r="F5974" t="s">
        <v>467</v>
      </c>
      <c r="G5974">
        <v>1</v>
      </c>
      <c r="H5974">
        <v>54.31</v>
      </c>
      <c r="I5974">
        <v>15</v>
      </c>
      <c r="J5974">
        <v>25</v>
      </c>
      <c r="K5974" t="s">
        <v>42</v>
      </c>
      <c r="L5974" t="s">
        <v>26</v>
      </c>
      <c r="M5974" t="s">
        <v>47</v>
      </c>
      <c r="N5974" t="s">
        <v>52</v>
      </c>
      <c r="O5974" t="s">
        <v>22</v>
      </c>
      <c r="P5974" t="s">
        <v>5034</v>
      </c>
      <c r="Q5974" t="s">
        <v>4384</v>
      </c>
      <c r="R5974" t="s">
        <v>4409</v>
      </c>
      <c r="S5974" t="s">
        <v>4391</v>
      </c>
      <c r="T5974" t="s">
        <v>5035</v>
      </c>
      <c r="U5974" t="s">
        <v>8733</v>
      </c>
      <c r="V5974">
        <v>1985</v>
      </c>
      <c r="W5974" s="1">
        <v>44935</v>
      </c>
      <c r="X5974" t="s">
        <v>22</v>
      </c>
      <c r="Y5974" t="s">
        <v>4153</v>
      </c>
      <c r="Z5974" t="s">
        <v>3971</v>
      </c>
      <c r="AA5974" t="s">
        <v>4051</v>
      </c>
      <c r="AB5974" t="s">
        <v>3973</v>
      </c>
      <c r="AC5974" t="s">
        <v>3985</v>
      </c>
      <c r="AD5974">
        <v>44.69</v>
      </c>
      <c r="AE5974">
        <v>58.53</v>
      </c>
      <c r="AF5974" t="s">
        <v>3975</v>
      </c>
      <c r="AG5974" s="1"/>
      <c r="AJ5974" t="s">
        <v>3975</v>
      </c>
      <c r="AL5974" s="1"/>
      <c r="AM5974" s="1"/>
      <c r="AO5974">
        <v>54.31</v>
      </c>
      <c r="AP5974">
        <v>0.15</v>
      </c>
      <c r="AQ5974">
        <v>8.1464999999999996</v>
      </c>
      <c r="AR5974">
        <v>46.163499999999999</v>
      </c>
      <c r="AS5974">
        <v>71.163499999999999</v>
      </c>
      <c r="AT5974">
        <v>44.69</v>
      </c>
      <c r="AU5974">
        <v>-23.526499999999999</v>
      </c>
      <c r="AV5974">
        <v>12</v>
      </c>
      <c r="AW5974">
        <v>3</v>
      </c>
    </row>
    <row r="5975" spans="1:49" x14ac:dyDescent="0.3">
      <c r="A5975" t="s">
        <v>7826</v>
      </c>
      <c r="B5975" s="1">
        <v>45836</v>
      </c>
      <c r="C5975" s="1">
        <v>45840</v>
      </c>
      <c r="D5975" s="1">
        <v>45852</v>
      </c>
      <c r="E5975" t="s">
        <v>234</v>
      </c>
      <c r="F5975" t="s">
        <v>680</v>
      </c>
      <c r="G5975">
        <v>2</v>
      </c>
      <c r="H5975">
        <v>191.21</v>
      </c>
      <c r="I5975">
        <v>5</v>
      </c>
      <c r="J5975">
        <v>25</v>
      </c>
      <c r="K5975" t="s">
        <v>60</v>
      </c>
      <c r="L5975" t="s">
        <v>19</v>
      </c>
      <c r="M5975" t="s">
        <v>20</v>
      </c>
      <c r="N5975" t="s">
        <v>21</v>
      </c>
      <c r="O5975" t="s">
        <v>77</v>
      </c>
      <c r="P5975" t="s">
        <v>5181</v>
      </c>
      <c r="Q5975" t="s">
        <v>4384</v>
      </c>
      <c r="R5975" t="s">
        <v>4390</v>
      </c>
      <c r="S5975" t="s">
        <v>4391</v>
      </c>
      <c r="T5975" t="s">
        <v>5182</v>
      </c>
      <c r="U5975" t="s">
        <v>8819</v>
      </c>
      <c r="V5975">
        <v>1990</v>
      </c>
      <c r="W5975" s="1">
        <v>45528</v>
      </c>
      <c r="X5975" t="s">
        <v>4394</v>
      </c>
      <c r="Y5975" t="s">
        <v>4073</v>
      </c>
      <c r="Z5975" t="s">
        <v>3971</v>
      </c>
      <c r="AA5975" t="s">
        <v>3972</v>
      </c>
      <c r="AB5975" t="s">
        <v>3996</v>
      </c>
      <c r="AC5975" t="s">
        <v>3974</v>
      </c>
      <c r="AD5975">
        <v>119.24</v>
      </c>
      <c r="AE5975">
        <v>176.21</v>
      </c>
      <c r="AF5975" t="s">
        <v>3975</v>
      </c>
      <c r="AG5975" s="1"/>
      <c r="AJ5975" t="s">
        <v>3975</v>
      </c>
      <c r="AK5975" t="s">
        <v>5224</v>
      </c>
      <c r="AL5975" s="1">
        <v>45921</v>
      </c>
      <c r="AM5975" s="1">
        <v>45978</v>
      </c>
      <c r="AN5975" t="s">
        <v>5225</v>
      </c>
      <c r="AO5975">
        <v>382.42</v>
      </c>
      <c r="AP5975">
        <v>0.05</v>
      </c>
      <c r="AQ5975">
        <v>19.121000000000002</v>
      </c>
      <c r="AR5975">
        <v>363.29900000000004</v>
      </c>
      <c r="AS5975">
        <v>388.29900000000004</v>
      </c>
      <c r="AT5975">
        <v>238.48</v>
      </c>
      <c r="AU5975">
        <v>99.819000000000045</v>
      </c>
      <c r="AV5975">
        <v>12</v>
      </c>
      <c r="AW5975">
        <v>4</v>
      </c>
    </row>
    <row r="5976" spans="1:49" x14ac:dyDescent="0.3">
      <c r="A5976" t="s">
        <v>7827</v>
      </c>
      <c r="B5976" s="1">
        <v>45703</v>
      </c>
      <c r="C5976" s="1">
        <v>45708</v>
      </c>
      <c r="D5976" s="1">
        <v>45660</v>
      </c>
      <c r="E5976" t="s">
        <v>583</v>
      </c>
      <c r="F5976" t="s">
        <v>578</v>
      </c>
      <c r="G5976">
        <v>1</v>
      </c>
      <c r="H5976">
        <v>11.65</v>
      </c>
      <c r="I5976">
        <v>1</v>
      </c>
      <c r="J5976">
        <v>15</v>
      </c>
      <c r="K5976" t="s">
        <v>18</v>
      </c>
      <c r="L5976" t="s">
        <v>19</v>
      </c>
      <c r="M5976" t="s">
        <v>20</v>
      </c>
      <c r="N5976" t="s">
        <v>31</v>
      </c>
      <c r="O5976" t="s">
        <v>22</v>
      </c>
      <c r="P5976" t="s">
        <v>4451</v>
      </c>
      <c r="Q5976" t="s">
        <v>4396</v>
      </c>
      <c r="R5976" t="s">
        <v>4424</v>
      </c>
      <c r="S5976" t="s">
        <v>4398</v>
      </c>
      <c r="T5976" t="s">
        <v>4452</v>
      </c>
      <c r="U5976" t="s">
        <v>8439</v>
      </c>
      <c r="V5976">
        <v>2005</v>
      </c>
      <c r="W5976" s="1">
        <v>45717</v>
      </c>
      <c r="X5976" t="s">
        <v>4388</v>
      </c>
      <c r="Y5976" t="s">
        <v>4122</v>
      </c>
      <c r="Z5976" t="s">
        <v>3971</v>
      </c>
      <c r="AA5976" t="s">
        <v>3972</v>
      </c>
      <c r="AB5976" t="s">
        <v>4020</v>
      </c>
      <c r="AC5976" t="s">
        <v>3985</v>
      </c>
      <c r="AD5976">
        <v>8.74</v>
      </c>
      <c r="AE5976">
        <v>12.92</v>
      </c>
      <c r="AF5976" t="s">
        <v>3975</v>
      </c>
      <c r="AG5976" s="1"/>
      <c r="AJ5976" t="s">
        <v>3975</v>
      </c>
      <c r="AL5976" s="1"/>
      <c r="AM5976" s="1"/>
      <c r="AO5976">
        <v>11.65</v>
      </c>
      <c r="AP5976">
        <v>0.01</v>
      </c>
      <c r="AQ5976">
        <v>0.11650000000000001</v>
      </c>
      <c r="AR5976">
        <v>11.5335</v>
      </c>
      <c r="AS5976">
        <v>26.5335</v>
      </c>
      <c r="AT5976">
        <v>8.74</v>
      </c>
      <c r="AU5976">
        <v>-12.2065</v>
      </c>
      <c r="AV5976">
        <v>-48</v>
      </c>
      <c r="AW5976">
        <v>5</v>
      </c>
    </row>
    <row r="5977" spans="1:49" x14ac:dyDescent="0.3">
      <c r="A5977" t="s">
        <v>7828</v>
      </c>
      <c r="B5977" s="1">
        <v>45669</v>
      </c>
      <c r="C5977" s="1">
        <v>45996</v>
      </c>
      <c r="D5977" s="1">
        <v>45999</v>
      </c>
      <c r="E5977" t="s">
        <v>284</v>
      </c>
      <c r="F5977" t="s">
        <v>343</v>
      </c>
      <c r="G5977">
        <v>2</v>
      </c>
      <c r="H5977">
        <v>160.03</v>
      </c>
      <c r="I5977">
        <v>15</v>
      </c>
      <c r="J5977">
        <v>25</v>
      </c>
      <c r="K5977" t="s">
        <v>18</v>
      </c>
      <c r="L5977" t="s">
        <v>19</v>
      </c>
      <c r="M5977" t="s">
        <v>47</v>
      </c>
      <c r="N5977" t="s">
        <v>22</v>
      </c>
      <c r="O5977" t="s">
        <v>219</v>
      </c>
      <c r="P5977" t="s">
        <v>4916</v>
      </c>
      <c r="Q5977" t="s">
        <v>4384</v>
      </c>
      <c r="R5977" t="s">
        <v>4409</v>
      </c>
      <c r="S5977" t="s">
        <v>4391</v>
      </c>
      <c r="T5977" t="s">
        <v>4917</v>
      </c>
      <c r="U5977" t="s">
        <v>8660</v>
      </c>
      <c r="V5977">
        <v>1982</v>
      </c>
      <c r="W5977" s="1">
        <v>45613</v>
      </c>
      <c r="X5977" t="s">
        <v>4394</v>
      </c>
      <c r="Y5977" t="s">
        <v>4018</v>
      </c>
      <c r="Z5977" t="s">
        <v>3971</v>
      </c>
      <c r="AA5977" t="s">
        <v>4019</v>
      </c>
      <c r="AB5977" t="s">
        <v>4020</v>
      </c>
      <c r="AC5977" t="s">
        <v>3997</v>
      </c>
      <c r="AD5977">
        <v>111.6</v>
      </c>
      <c r="AE5977">
        <v>155.84</v>
      </c>
      <c r="AF5977" t="s">
        <v>3975</v>
      </c>
      <c r="AG5977" s="1"/>
      <c r="AJ5977" t="s">
        <v>3975</v>
      </c>
      <c r="AK5977" t="s">
        <v>5223</v>
      </c>
      <c r="AL5977" s="1">
        <v>45375</v>
      </c>
      <c r="AM5977" s="1">
        <v>45413</v>
      </c>
      <c r="AN5977" t="s">
        <v>26</v>
      </c>
      <c r="AO5977">
        <v>320.06</v>
      </c>
      <c r="AP5977">
        <v>0.15</v>
      </c>
      <c r="AQ5977">
        <v>48.009</v>
      </c>
      <c r="AR5977">
        <v>272.05099999999999</v>
      </c>
      <c r="AS5977">
        <v>297.05099999999999</v>
      </c>
      <c r="AT5977">
        <v>223.2</v>
      </c>
      <c r="AU5977">
        <v>23.850999999999999</v>
      </c>
      <c r="AV5977">
        <v>3</v>
      </c>
      <c r="AW5977">
        <v>327</v>
      </c>
    </row>
    <row r="5978" spans="1:49" x14ac:dyDescent="0.3">
      <c r="A5978" t="s">
        <v>4378</v>
      </c>
      <c r="B5978" s="1">
        <v>45958</v>
      </c>
      <c r="C5978" s="1">
        <v>45960</v>
      </c>
      <c r="D5978" s="1">
        <v>45965</v>
      </c>
      <c r="E5978" t="s">
        <v>938</v>
      </c>
      <c r="F5978" t="s">
        <v>818</v>
      </c>
      <c r="G5978">
        <v>1</v>
      </c>
      <c r="H5978">
        <v>261.77</v>
      </c>
      <c r="I5978">
        <v>25</v>
      </c>
      <c r="J5978">
        <v>50</v>
      </c>
      <c r="K5978" t="s">
        <v>35</v>
      </c>
      <c r="L5978" t="s">
        <v>19</v>
      </c>
      <c r="M5978" t="s">
        <v>30</v>
      </c>
      <c r="N5978" t="s">
        <v>22</v>
      </c>
      <c r="O5978" t="s">
        <v>22</v>
      </c>
      <c r="P5978" t="s">
        <v>4480</v>
      </c>
      <c r="Q5978" t="s">
        <v>4396</v>
      </c>
      <c r="R5978" t="s">
        <v>4401</v>
      </c>
      <c r="S5978" t="s">
        <v>4386</v>
      </c>
      <c r="T5978" t="s">
        <v>4793</v>
      </c>
      <c r="U5978" t="s">
        <v>8592</v>
      </c>
      <c r="V5978">
        <v>2003</v>
      </c>
      <c r="W5978" s="1">
        <v>45986</v>
      </c>
      <c r="X5978" t="s">
        <v>4388</v>
      </c>
      <c r="Y5978" t="s">
        <v>4040</v>
      </c>
      <c r="Z5978" t="s">
        <v>3987</v>
      </c>
      <c r="AA5978" t="s">
        <v>3999</v>
      </c>
      <c r="AB5978" t="s">
        <v>3983</v>
      </c>
      <c r="AC5978" t="s">
        <v>3980</v>
      </c>
      <c r="AD5978">
        <v>164.54</v>
      </c>
      <c r="AE5978">
        <v>240.72</v>
      </c>
      <c r="AF5978" t="s">
        <v>3975</v>
      </c>
      <c r="AG5978" s="1">
        <v>45459</v>
      </c>
      <c r="AH5978" t="s">
        <v>4171</v>
      </c>
      <c r="AI5978" t="s">
        <v>18</v>
      </c>
      <c r="AJ5978" t="s">
        <v>4055</v>
      </c>
      <c r="AL5978" s="1"/>
      <c r="AM5978" s="1"/>
      <c r="AO5978">
        <v>261.77</v>
      </c>
      <c r="AP5978">
        <v>0.25</v>
      </c>
      <c r="AQ5978">
        <v>65.442499999999995</v>
      </c>
      <c r="AR5978">
        <v>196.32749999999999</v>
      </c>
      <c r="AS5978">
        <v>246.32749999999999</v>
      </c>
      <c r="AT5978">
        <v>164.54</v>
      </c>
      <c r="AU5978">
        <v>-18.212500000000006</v>
      </c>
      <c r="AV5978">
        <v>5</v>
      </c>
      <c r="AW5978">
        <v>2</v>
      </c>
    </row>
    <row r="5979" spans="1:49" x14ac:dyDescent="0.3">
      <c r="A5979" t="s">
        <v>7829</v>
      </c>
      <c r="B5979" s="1">
        <v>45862</v>
      </c>
      <c r="C5979" s="1">
        <v>45863</v>
      </c>
      <c r="D5979" s="1">
        <v>45864</v>
      </c>
      <c r="E5979" t="s">
        <v>697</v>
      </c>
      <c r="F5979" t="s">
        <v>405</v>
      </c>
      <c r="G5979">
        <v>1</v>
      </c>
      <c r="H5979">
        <v>34.42</v>
      </c>
      <c r="I5979">
        <v>0</v>
      </c>
      <c r="J5979">
        <v>25</v>
      </c>
      <c r="K5979" t="s">
        <v>42</v>
      </c>
      <c r="L5979" t="s">
        <v>19</v>
      </c>
      <c r="M5979" t="s">
        <v>47</v>
      </c>
      <c r="N5979" t="s">
        <v>52</v>
      </c>
      <c r="O5979" t="s">
        <v>22</v>
      </c>
      <c r="P5979" t="s">
        <v>4429</v>
      </c>
      <c r="Q5979" t="s">
        <v>4396</v>
      </c>
      <c r="R5979" t="s">
        <v>4424</v>
      </c>
      <c r="S5979" t="s">
        <v>4434</v>
      </c>
      <c r="T5979" t="s">
        <v>4950</v>
      </c>
      <c r="U5979" t="s">
        <v>8681</v>
      </c>
      <c r="V5979">
        <v>1996</v>
      </c>
      <c r="W5979" s="1">
        <v>45063</v>
      </c>
      <c r="X5979" t="s">
        <v>4404</v>
      </c>
      <c r="Y5979" t="s">
        <v>3984</v>
      </c>
      <c r="Z5979" t="s">
        <v>3977</v>
      </c>
      <c r="AA5979" t="s">
        <v>3978</v>
      </c>
      <c r="AB5979" t="s">
        <v>3973</v>
      </c>
      <c r="AC5979" t="s">
        <v>3985</v>
      </c>
      <c r="AD5979">
        <v>21.75</v>
      </c>
      <c r="AE5979">
        <v>33.03</v>
      </c>
      <c r="AF5979" t="s">
        <v>3975</v>
      </c>
      <c r="AG5979" s="1"/>
      <c r="AJ5979" t="s">
        <v>3975</v>
      </c>
      <c r="AL5979" s="1"/>
      <c r="AM5979" s="1"/>
      <c r="AO5979">
        <v>34.42</v>
      </c>
      <c r="AP5979">
        <v>0</v>
      </c>
      <c r="AQ5979">
        <v>0</v>
      </c>
      <c r="AR5979">
        <v>34.42</v>
      </c>
      <c r="AS5979">
        <v>59.42</v>
      </c>
      <c r="AT5979">
        <v>21.75</v>
      </c>
      <c r="AU5979">
        <v>-12.329999999999998</v>
      </c>
      <c r="AV5979">
        <v>1</v>
      </c>
      <c r="AW5979">
        <v>1</v>
      </c>
    </row>
    <row r="5980" spans="1:49" x14ac:dyDescent="0.3">
      <c r="A5980" t="s">
        <v>7830</v>
      </c>
      <c r="B5980" s="1">
        <v>45777</v>
      </c>
      <c r="C5980" s="1">
        <v>45843</v>
      </c>
      <c r="D5980" s="1">
        <v>45874</v>
      </c>
      <c r="E5980" t="s">
        <v>2367</v>
      </c>
      <c r="F5980" t="s">
        <v>397</v>
      </c>
      <c r="G5980">
        <v>1</v>
      </c>
      <c r="H5980">
        <v>31.72</v>
      </c>
      <c r="I5980">
        <v>0</v>
      </c>
      <c r="J5980">
        <v>15</v>
      </c>
      <c r="K5980" t="s">
        <v>35</v>
      </c>
      <c r="L5980" t="s">
        <v>43</v>
      </c>
      <c r="M5980" t="s">
        <v>47</v>
      </c>
      <c r="N5980" t="s">
        <v>22</v>
      </c>
      <c r="O5980" t="s">
        <v>56</v>
      </c>
      <c r="P5980" t="s">
        <v>4920</v>
      </c>
      <c r="Q5980" t="s">
        <v>4384</v>
      </c>
      <c r="R5980" t="s">
        <v>4401</v>
      </c>
      <c r="S5980" t="s">
        <v>4406</v>
      </c>
      <c r="T5980" t="s">
        <v>4921</v>
      </c>
      <c r="U5980" t="s">
        <v>8662</v>
      </c>
      <c r="V5980">
        <v>1989</v>
      </c>
      <c r="W5980" s="1">
        <v>45390</v>
      </c>
      <c r="X5980" t="s">
        <v>22</v>
      </c>
      <c r="Y5980" t="s">
        <v>4119</v>
      </c>
      <c r="Z5980" t="s">
        <v>4014</v>
      </c>
      <c r="AA5980" t="s">
        <v>4038</v>
      </c>
      <c r="AB5980" t="s">
        <v>4002</v>
      </c>
      <c r="AC5980" t="s">
        <v>3974</v>
      </c>
      <c r="AD5980">
        <v>23.9</v>
      </c>
      <c r="AE5980">
        <v>33.49</v>
      </c>
      <c r="AF5980" t="s">
        <v>3975</v>
      </c>
      <c r="AG5980" s="1"/>
      <c r="AJ5980" t="s">
        <v>3975</v>
      </c>
      <c r="AK5980" t="s">
        <v>5222</v>
      </c>
      <c r="AL5980" s="1">
        <v>45416</v>
      </c>
      <c r="AM5980" s="1">
        <v>45440</v>
      </c>
      <c r="AN5980" t="s">
        <v>26</v>
      </c>
      <c r="AO5980">
        <v>31.72</v>
      </c>
      <c r="AP5980">
        <v>0</v>
      </c>
      <c r="AQ5980">
        <v>0</v>
      </c>
      <c r="AR5980">
        <v>31.72</v>
      </c>
      <c r="AS5980">
        <v>46.72</v>
      </c>
      <c r="AT5980">
        <v>23.9</v>
      </c>
      <c r="AU5980">
        <v>-7.18</v>
      </c>
      <c r="AV5980">
        <v>31</v>
      </c>
      <c r="AW5980">
        <v>66</v>
      </c>
    </row>
    <row r="5981" spans="1:49" x14ac:dyDescent="0.3">
      <c r="A5981" t="s">
        <v>7831</v>
      </c>
      <c r="B5981" s="1">
        <v>45844</v>
      </c>
      <c r="C5981" s="1">
        <v>45818</v>
      </c>
      <c r="D5981" s="1"/>
      <c r="E5981" t="s">
        <v>1438</v>
      </c>
      <c r="F5981" t="s">
        <v>97</v>
      </c>
      <c r="G5981">
        <v>1</v>
      </c>
      <c r="H5981">
        <v>35.31</v>
      </c>
      <c r="I5981">
        <v>25</v>
      </c>
      <c r="J5981">
        <v>15</v>
      </c>
      <c r="K5981" t="s">
        <v>60</v>
      </c>
      <c r="L5981" t="s">
        <v>26</v>
      </c>
      <c r="M5981" t="s">
        <v>30</v>
      </c>
      <c r="N5981" t="s">
        <v>22</v>
      </c>
      <c r="O5981" t="s">
        <v>38</v>
      </c>
      <c r="P5981" t="s">
        <v>4408</v>
      </c>
      <c r="Q5981" t="s">
        <v>4396</v>
      </c>
      <c r="R5981" t="s">
        <v>4409</v>
      </c>
      <c r="S5981" t="s">
        <v>4406</v>
      </c>
      <c r="T5981" t="s">
        <v>4410</v>
      </c>
      <c r="U5981" t="s">
        <v>8424</v>
      </c>
      <c r="V5981">
        <v>1975</v>
      </c>
      <c r="W5981" s="1">
        <v>45243</v>
      </c>
      <c r="X5981" t="s">
        <v>4404</v>
      </c>
      <c r="Y5981" t="s">
        <v>4010</v>
      </c>
      <c r="Z5981" t="s">
        <v>3971</v>
      </c>
      <c r="AA5981" t="s">
        <v>4011</v>
      </c>
      <c r="AB5981" t="s">
        <v>3996</v>
      </c>
      <c r="AC5981" t="s">
        <v>3974</v>
      </c>
      <c r="AD5981">
        <v>22.3</v>
      </c>
      <c r="AE5981">
        <v>31.11</v>
      </c>
      <c r="AF5981" t="s">
        <v>3975</v>
      </c>
      <c r="AG5981" s="1"/>
      <c r="AJ5981" t="s">
        <v>3975</v>
      </c>
      <c r="AK5981" t="s">
        <v>5228</v>
      </c>
      <c r="AL5981" s="1">
        <v>45880</v>
      </c>
      <c r="AM5981" s="1">
        <v>45932</v>
      </c>
      <c r="AN5981" t="s">
        <v>19</v>
      </c>
      <c r="AO5981">
        <v>35.31</v>
      </c>
      <c r="AP5981">
        <v>0.25</v>
      </c>
      <c r="AQ5981">
        <v>8.8275000000000006</v>
      </c>
      <c r="AR5981">
        <v>26.482500000000002</v>
      </c>
      <c r="AS5981">
        <v>41.482500000000002</v>
      </c>
      <c r="AT5981">
        <v>22.3</v>
      </c>
      <c r="AU5981">
        <v>-10.817499999999999</v>
      </c>
      <c r="AW5981">
        <v>-26</v>
      </c>
    </row>
    <row r="5982" spans="1:49" x14ac:dyDescent="0.3">
      <c r="A5982" t="s">
        <v>4318</v>
      </c>
      <c r="B5982" s="1">
        <v>45948</v>
      </c>
      <c r="C5982" s="1">
        <v>45951</v>
      </c>
      <c r="D5982" s="1">
        <v>45960</v>
      </c>
      <c r="E5982" t="s">
        <v>676</v>
      </c>
      <c r="F5982" t="s">
        <v>87</v>
      </c>
      <c r="G5982">
        <v>1</v>
      </c>
      <c r="H5982">
        <v>26.25</v>
      </c>
      <c r="I5982">
        <v>5</v>
      </c>
      <c r="J5982">
        <v>0</v>
      </c>
      <c r="K5982" t="s">
        <v>60</v>
      </c>
      <c r="L5982" t="s">
        <v>26</v>
      </c>
      <c r="M5982" t="s">
        <v>30</v>
      </c>
      <c r="N5982" t="s">
        <v>21</v>
      </c>
      <c r="O5982" t="s">
        <v>94</v>
      </c>
      <c r="P5982" t="s">
        <v>4930</v>
      </c>
      <c r="Q5982" t="s">
        <v>4384</v>
      </c>
      <c r="R5982" t="s">
        <v>4385</v>
      </c>
      <c r="S5982" t="s">
        <v>4434</v>
      </c>
      <c r="T5982" t="s">
        <v>8666</v>
      </c>
      <c r="U5982" t="s">
        <v>8667</v>
      </c>
      <c r="V5982">
        <v>1994</v>
      </c>
      <c r="W5982" s="1">
        <v>45861</v>
      </c>
      <c r="X5982" t="s">
        <v>4394</v>
      </c>
      <c r="Y5982" t="s">
        <v>4166</v>
      </c>
      <c r="Z5982" t="s">
        <v>3977</v>
      </c>
      <c r="AA5982" t="s">
        <v>3982</v>
      </c>
      <c r="AB5982" t="s">
        <v>3979</v>
      </c>
      <c r="AC5982" t="s">
        <v>3980</v>
      </c>
      <c r="AD5982">
        <v>19.989999999999998</v>
      </c>
      <c r="AE5982">
        <v>24.02</v>
      </c>
      <c r="AF5982" t="s">
        <v>4055</v>
      </c>
      <c r="AG5982" s="1">
        <v>45522</v>
      </c>
      <c r="AH5982" t="s">
        <v>4169</v>
      </c>
      <c r="AI5982" t="s">
        <v>60</v>
      </c>
      <c r="AJ5982" t="s">
        <v>4055</v>
      </c>
      <c r="AK5982" t="s">
        <v>5223</v>
      </c>
      <c r="AL5982" s="1">
        <v>45537</v>
      </c>
      <c r="AM5982" s="1">
        <v>45567</v>
      </c>
      <c r="AN5982" t="s">
        <v>5225</v>
      </c>
      <c r="AO5982">
        <v>26.25</v>
      </c>
      <c r="AP5982">
        <v>0.05</v>
      </c>
      <c r="AQ5982">
        <v>1.3125</v>
      </c>
      <c r="AR5982">
        <v>24.9375</v>
      </c>
      <c r="AS5982">
        <v>24.9375</v>
      </c>
      <c r="AT5982">
        <v>19.989999999999998</v>
      </c>
      <c r="AU5982">
        <v>4.9475000000000016</v>
      </c>
      <c r="AV5982">
        <v>9</v>
      </c>
      <c r="AW5982">
        <v>3</v>
      </c>
    </row>
    <row r="5983" spans="1:49" x14ac:dyDescent="0.3">
      <c r="A5983" t="s">
        <v>7832</v>
      </c>
      <c r="B5983" s="1">
        <v>45926</v>
      </c>
      <c r="C5983" s="1">
        <v>45929</v>
      </c>
      <c r="D5983" s="1">
        <v>45932</v>
      </c>
      <c r="E5983" t="s">
        <v>768</v>
      </c>
      <c r="F5983" t="s">
        <v>527</v>
      </c>
      <c r="G5983">
        <v>2</v>
      </c>
      <c r="H5983">
        <v>72.430000000000007</v>
      </c>
      <c r="I5983">
        <v>0</v>
      </c>
      <c r="J5983">
        <v>35</v>
      </c>
      <c r="K5983" t="s">
        <v>18</v>
      </c>
      <c r="L5983" t="s">
        <v>43</v>
      </c>
      <c r="M5983" t="s">
        <v>36</v>
      </c>
      <c r="N5983" t="s">
        <v>22</v>
      </c>
      <c r="O5983" t="s">
        <v>22</v>
      </c>
      <c r="P5983" t="s">
        <v>4633</v>
      </c>
      <c r="Q5983" t="s">
        <v>4384</v>
      </c>
      <c r="R5983" t="s">
        <v>4412</v>
      </c>
      <c r="S5983" t="s">
        <v>4391</v>
      </c>
      <c r="T5983" t="s">
        <v>4812</v>
      </c>
      <c r="U5983" t="s">
        <v>4813</v>
      </c>
      <c r="V5983">
        <v>1984</v>
      </c>
      <c r="W5983" s="1">
        <v>44888</v>
      </c>
      <c r="X5983" t="s">
        <v>4394</v>
      </c>
      <c r="Y5983" t="s">
        <v>3993</v>
      </c>
      <c r="Z5983" t="s">
        <v>3994</v>
      </c>
      <c r="AA5983" t="s">
        <v>3995</v>
      </c>
      <c r="AB5983" t="s">
        <v>3996</v>
      </c>
      <c r="AC5983" t="s">
        <v>3985</v>
      </c>
      <c r="AD5983">
        <v>57.48</v>
      </c>
      <c r="AE5983">
        <v>67.319999999999993</v>
      </c>
      <c r="AF5983" t="s">
        <v>3975</v>
      </c>
      <c r="AG5983" s="1"/>
      <c r="AJ5983" t="s">
        <v>3975</v>
      </c>
      <c r="AL5983" s="1"/>
      <c r="AM5983" s="1"/>
      <c r="AO5983">
        <v>144.86000000000001</v>
      </c>
      <c r="AP5983">
        <v>0</v>
      </c>
      <c r="AQ5983">
        <v>0</v>
      </c>
      <c r="AR5983">
        <v>144.86000000000001</v>
      </c>
      <c r="AS5983">
        <v>179.86</v>
      </c>
      <c r="AT5983">
        <v>114.96</v>
      </c>
      <c r="AU5983">
        <v>-5.0999999999999801</v>
      </c>
      <c r="AV5983">
        <v>3</v>
      </c>
      <c r="AW5983">
        <v>3</v>
      </c>
    </row>
    <row r="5984" spans="1:49" x14ac:dyDescent="0.3">
      <c r="A5984" t="s">
        <v>7833</v>
      </c>
      <c r="B5984" s="1">
        <v>45971</v>
      </c>
      <c r="C5984" s="1">
        <v>45975</v>
      </c>
      <c r="D5984" s="1">
        <v>45979</v>
      </c>
      <c r="E5984" t="s">
        <v>1372</v>
      </c>
      <c r="F5984" t="s">
        <v>132</v>
      </c>
      <c r="G5984">
        <v>2</v>
      </c>
      <c r="H5984">
        <v>30.64</v>
      </c>
      <c r="I5984">
        <v>0</v>
      </c>
      <c r="J5984">
        <v>0</v>
      </c>
      <c r="K5984" t="s">
        <v>18</v>
      </c>
      <c r="L5984" t="s">
        <v>26</v>
      </c>
      <c r="M5984" t="s">
        <v>30</v>
      </c>
      <c r="N5984" t="s">
        <v>52</v>
      </c>
      <c r="O5984" t="s">
        <v>22</v>
      </c>
      <c r="P5984" t="s">
        <v>4405</v>
      </c>
      <c r="Q5984" t="s">
        <v>4396</v>
      </c>
      <c r="R5984" t="s">
        <v>4385</v>
      </c>
      <c r="S5984" t="s">
        <v>4406</v>
      </c>
      <c r="T5984" t="s">
        <v>4407</v>
      </c>
      <c r="U5984" t="s">
        <v>8423</v>
      </c>
      <c r="V5984">
        <v>1970</v>
      </c>
      <c r="W5984" s="1">
        <v>45204</v>
      </c>
      <c r="X5984" t="s">
        <v>4388</v>
      </c>
      <c r="Y5984" t="s">
        <v>4160</v>
      </c>
      <c r="Z5984" t="s">
        <v>3977</v>
      </c>
      <c r="AA5984" t="s">
        <v>4072</v>
      </c>
      <c r="AB5984" t="s">
        <v>3973</v>
      </c>
      <c r="AC5984" t="s">
        <v>3980</v>
      </c>
      <c r="AD5984">
        <v>25.76</v>
      </c>
      <c r="AE5984">
        <v>35.11</v>
      </c>
      <c r="AF5984" t="s">
        <v>3975</v>
      </c>
      <c r="AG5984" s="1"/>
      <c r="AJ5984" t="s">
        <v>3975</v>
      </c>
      <c r="AL5984" s="1"/>
      <c r="AM5984" s="1"/>
      <c r="AO5984">
        <v>61.28</v>
      </c>
      <c r="AP5984">
        <v>0</v>
      </c>
      <c r="AQ5984">
        <v>0</v>
      </c>
      <c r="AR5984">
        <v>61.28</v>
      </c>
      <c r="AS5984">
        <v>61.28</v>
      </c>
      <c r="AT5984">
        <v>51.52</v>
      </c>
      <c r="AU5984">
        <v>9.759999999999998</v>
      </c>
      <c r="AV5984">
        <v>4</v>
      </c>
      <c r="AW5984">
        <v>4</v>
      </c>
    </row>
    <row r="5985" spans="1:49" x14ac:dyDescent="0.3">
      <c r="A5985" t="s">
        <v>7834</v>
      </c>
      <c r="B5985" s="1">
        <v>45908</v>
      </c>
      <c r="C5985" s="1">
        <v>45909</v>
      </c>
      <c r="D5985" s="1">
        <v>46000</v>
      </c>
      <c r="E5985" t="s">
        <v>231</v>
      </c>
      <c r="F5985" t="s">
        <v>293</v>
      </c>
      <c r="G5985">
        <v>3</v>
      </c>
      <c r="H5985">
        <v>187.15</v>
      </c>
      <c r="I5985">
        <v>0</v>
      </c>
      <c r="J5985">
        <v>25</v>
      </c>
      <c r="K5985" t="s">
        <v>18</v>
      </c>
      <c r="L5985" t="s">
        <v>26</v>
      </c>
      <c r="M5985" t="s">
        <v>47</v>
      </c>
      <c r="N5985" t="s">
        <v>31</v>
      </c>
      <c r="O5985" t="s">
        <v>22</v>
      </c>
      <c r="P5985" t="s">
        <v>4573</v>
      </c>
      <c r="Q5985" t="s">
        <v>4396</v>
      </c>
      <c r="R5985" t="s">
        <v>4397</v>
      </c>
      <c r="S5985" t="s">
        <v>4434</v>
      </c>
      <c r="T5985" t="s">
        <v>4606</v>
      </c>
      <c r="U5985" t="s">
        <v>8495</v>
      </c>
      <c r="V5985">
        <v>1990</v>
      </c>
      <c r="W5985" s="1">
        <v>45432</v>
      </c>
      <c r="X5985" t="s">
        <v>4388</v>
      </c>
      <c r="Y5985" t="s">
        <v>4113</v>
      </c>
      <c r="Z5985" t="s">
        <v>4014</v>
      </c>
      <c r="AA5985" t="s">
        <v>4038</v>
      </c>
      <c r="AB5985" t="s">
        <v>4032</v>
      </c>
      <c r="AC5985" t="s">
        <v>3980</v>
      </c>
      <c r="AD5985">
        <v>136.41999999999999</v>
      </c>
      <c r="AE5985">
        <v>187.62</v>
      </c>
      <c r="AF5985" t="s">
        <v>3975</v>
      </c>
      <c r="AG5985" s="1"/>
      <c r="AJ5985" t="s">
        <v>3975</v>
      </c>
      <c r="AL5985" s="1"/>
      <c r="AM5985" s="1"/>
      <c r="AO5985">
        <v>561.45000000000005</v>
      </c>
      <c r="AP5985">
        <v>0</v>
      </c>
      <c r="AQ5985">
        <v>0</v>
      </c>
      <c r="AR5985">
        <v>561.45000000000005</v>
      </c>
      <c r="AS5985">
        <v>586.45000000000005</v>
      </c>
      <c r="AT5985">
        <v>409.26</v>
      </c>
      <c r="AU5985">
        <v>127.19000000000005</v>
      </c>
      <c r="AV5985">
        <v>91</v>
      </c>
      <c r="AW5985">
        <v>1</v>
      </c>
    </row>
    <row r="5986" spans="1:49" x14ac:dyDescent="0.3">
      <c r="A5986" t="s">
        <v>7835</v>
      </c>
      <c r="B5986" s="1">
        <v>45970</v>
      </c>
      <c r="C5986" s="1">
        <v>45914</v>
      </c>
      <c r="D5986" s="1">
        <v>45919</v>
      </c>
      <c r="E5986" t="s">
        <v>2400</v>
      </c>
      <c r="F5986" t="s">
        <v>183</v>
      </c>
      <c r="G5986">
        <v>1</v>
      </c>
      <c r="H5986">
        <v>138.36000000000001</v>
      </c>
      <c r="I5986">
        <v>0</v>
      </c>
      <c r="J5986">
        <v>0</v>
      </c>
      <c r="K5986" t="s">
        <v>35</v>
      </c>
      <c r="L5986" t="s">
        <v>19</v>
      </c>
      <c r="M5986" t="s">
        <v>30</v>
      </c>
      <c r="N5986" t="s">
        <v>22</v>
      </c>
      <c r="O5986" t="s">
        <v>22</v>
      </c>
      <c r="P5986" t="s">
        <v>4503</v>
      </c>
      <c r="Q5986" t="s">
        <v>4396</v>
      </c>
      <c r="R5986" t="s">
        <v>4416</v>
      </c>
      <c r="S5986" t="s">
        <v>4434</v>
      </c>
      <c r="T5986" t="s">
        <v>4713</v>
      </c>
      <c r="U5986" t="s">
        <v>8547</v>
      </c>
      <c r="V5986">
        <v>1994</v>
      </c>
      <c r="W5986" s="1">
        <v>45712</v>
      </c>
      <c r="X5986" t="s">
        <v>4404</v>
      </c>
      <c r="Y5986" t="s">
        <v>4135</v>
      </c>
      <c r="Z5986" t="s">
        <v>4014</v>
      </c>
      <c r="AA5986" t="s">
        <v>4017</v>
      </c>
      <c r="AB5986" t="s">
        <v>4009</v>
      </c>
      <c r="AC5986" t="s">
        <v>3974</v>
      </c>
      <c r="AD5986">
        <v>0</v>
      </c>
      <c r="AE5986">
        <v>123.5</v>
      </c>
      <c r="AF5986" t="s">
        <v>3975</v>
      </c>
      <c r="AG5986" s="1"/>
      <c r="AJ5986" t="s">
        <v>3975</v>
      </c>
      <c r="AL5986" s="1"/>
      <c r="AM5986" s="1"/>
      <c r="AO5986">
        <v>138.36000000000001</v>
      </c>
      <c r="AP5986">
        <v>0</v>
      </c>
      <c r="AQ5986">
        <v>0</v>
      </c>
      <c r="AR5986">
        <v>138.36000000000001</v>
      </c>
      <c r="AS5986">
        <v>138.36000000000001</v>
      </c>
      <c r="AT5986">
        <v>0</v>
      </c>
      <c r="AU5986">
        <v>138.36000000000001</v>
      </c>
      <c r="AV5986">
        <v>5</v>
      </c>
      <c r="AW5986">
        <v>-56</v>
      </c>
    </row>
    <row r="5987" spans="1:49" x14ac:dyDescent="0.3">
      <c r="A5987" t="s">
        <v>7836</v>
      </c>
      <c r="B5987" s="1">
        <v>45670</v>
      </c>
      <c r="C5987" s="1">
        <v>45674</v>
      </c>
      <c r="D5987" s="1">
        <v>45677</v>
      </c>
      <c r="E5987" t="s">
        <v>522</v>
      </c>
      <c r="F5987" t="s">
        <v>162</v>
      </c>
      <c r="G5987">
        <v>5</v>
      </c>
      <c r="H5987">
        <v>243.06</v>
      </c>
      <c r="I5987">
        <v>15</v>
      </c>
      <c r="J5987">
        <v>0</v>
      </c>
      <c r="K5987" t="s">
        <v>60</v>
      </c>
      <c r="L5987" t="s">
        <v>19</v>
      </c>
      <c r="M5987" t="s">
        <v>47</v>
      </c>
      <c r="N5987" t="s">
        <v>52</v>
      </c>
      <c r="O5987" t="s">
        <v>22</v>
      </c>
      <c r="P5987" t="s">
        <v>5032</v>
      </c>
      <c r="Q5987" t="s">
        <v>4384</v>
      </c>
      <c r="R5987" t="s">
        <v>4412</v>
      </c>
      <c r="S5987" t="s">
        <v>4398</v>
      </c>
      <c r="T5987" t="s">
        <v>5033</v>
      </c>
      <c r="U5987" t="s">
        <v>8732</v>
      </c>
      <c r="V5987">
        <v>1988</v>
      </c>
      <c r="W5987" s="1">
        <v>44610</v>
      </c>
      <c r="X5987" t="s">
        <v>4404</v>
      </c>
      <c r="Y5987" t="s">
        <v>4116</v>
      </c>
      <c r="Z5987" t="s">
        <v>3971</v>
      </c>
      <c r="AA5987" t="s">
        <v>4045</v>
      </c>
      <c r="AB5987" t="s">
        <v>4032</v>
      </c>
      <c r="AC5987" t="s">
        <v>3980</v>
      </c>
      <c r="AD5987">
        <v>168.98</v>
      </c>
      <c r="AE5987">
        <v>242.86</v>
      </c>
      <c r="AF5987" t="s">
        <v>3975</v>
      </c>
      <c r="AG5987" s="1"/>
      <c r="AJ5987" t="s">
        <v>3975</v>
      </c>
      <c r="AL5987" s="1"/>
      <c r="AM5987" s="1"/>
      <c r="AO5987">
        <v>1215.3</v>
      </c>
      <c r="AP5987">
        <v>0.15</v>
      </c>
      <c r="AQ5987">
        <v>182.29499999999999</v>
      </c>
      <c r="AR5987">
        <v>1033.0049999999999</v>
      </c>
      <c r="AS5987">
        <v>1033.0049999999999</v>
      </c>
      <c r="AT5987">
        <v>844.9</v>
      </c>
      <c r="AU5987">
        <v>188.1049999999999</v>
      </c>
      <c r="AV5987">
        <v>3</v>
      </c>
      <c r="AW5987">
        <v>4</v>
      </c>
    </row>
    <row r="5988" spans="1:49" x14ac:dyDescent="0.3">
      <c r="A5988" t="s">
        <v>7837</v>
      </c>
      <c r="B5988" s="1">
        <v>45894</v>
      </c>
      <c r="C5988" s="1">
        <v>45897</v>
      </c>
      <c r="D5988" s="1">
        <v>45899</v>
      </c>
      <c r="E5988" t="s">
        <v>622</v>
      </c>
      <c r="F5988" t="s">
        <v>996</v>
      </c>
      <c r="G5988">
        <v>1</v>
      </c>
      <c r="H5988">
        <v>3.57</v>
      </c>
      <c r="I5988">
        <v>0</v>
      </c>
      <c r="J5988">
        <v>35</v>
      </c>
      <c r="K5988" t="s">
        <v>42</v>
      </c>
      <c r="L5988" t="s">
        <v>19</v>
      </c>
      <c r="M5988" t="s">
        <v>36</v>
      </c>
      <c r="N5988" t="s">
        <v>22</v>
      </c>
      <c r="O5988" t="s">
        <v>189</v>
      </c>
      <c r="P5988" t="s">
        <v>4447</v>
      </c>
      <c r="Q5988" t="s">
        <v>4396</v>
      </c>
      <c r="R5988" t="s">
        <v>4412</v>
      </c>
      <c r="S5988" t="s">
        <v>4406</v>
      </c>
      <c r="T5988" t="s">
        <v>4448</v>
      </c>
      <c r="U5988" t="s">
        <v>8437</v>
      </c>
      <c r="V5988">
        <v>2000</v>
      </c>
      <c r="W5988" s="1">
        <v>45279</v>
      </c>
      <c r="X5988" t="s">
        <v>4419</v>
      </c>
      <c r="Y5988" t="s">
        <v>4013</v>
      </c>
      <c r="Z5988" t="s">
        <v>4014</v>
      </c>
      <c r="AA5988" t="s">
        <v>4015</v>
      </c>
      <c r="AB5988" t="s">
        <v>4009</v>
      </c>
      <c r="AC5988" t="s">
        <v>3997</v>
      </c>
      <c r="AD5988">
        <v>2.7</v>
      </c>
      <c r="AE5988">
        <v>4.1100000000000003</v>
      </c>
      <c r="AF5988" t="s">
        <v>3975</v>
      </c>
      <c r="AG5988" s="1"/>
      <c r="AJ5988" t="s">
        <v>3975</v>
      </c>
      <c r="AK5988" t="s">
        <v>5227</v>
      </c>
      <c r="AL5988" s="1">
        <v>45825</v>
      </c>
      <c r="AM5988" s="1">
        <v>45859</v>
      </c>
      <c r="AN5988" t="s">
        <v>19</v>
      </c>
      <c r="AO5988">
        <v>3.57</v>
      </c>
      <c r="AP5988">
        <v>0</v>
      </c>
      <c r="AQ5988">
        <v>0</v>
      </c>
      <c r="AR5988">
        <v>3.57</v>
      </c>
      <c r="AS5988">
        <v>38.57</v>
      </c>
      <c r="AT5988">
        <v>2.7</v>
      </c>
      <c r="AU5988">
        <v>-34.130000000000003</v>
      </c>
      <c r="AV5988">
        <v>2</v>
      </c>
      <c r="AW5988">
        <v>3</v>
      </c>
    </row>
    <row r="5989" spans="1:49" x14ac:dyDescent="0.3">
      <c r="A5989" t="s">
        <v>4363</v>
      </c>
      <c r="B5989" s="1">
        <v>45988</v>
      </c>
      <c r="C5989" s="1">
        <v>45993</v>
      </c>
      <c r="D5989" s="1">
        <v>45759</v>
      </c>
      <c r="E5989" t="s">
        <v>418</v>
      </c>
      <c r="F5989" t="s">
        <v>165</v>
      </c>
      <c r="G5989">
        <v>5</v>
      </c>
      <c r="H5989">
        <v>102.07</v>
      </c>
      <c r="I5989">
        <v>3</v>
      </c>
      <c r="J5989">
        <v>35</v>
      </c>
      <c r="K5989" t="s">
        <v>35</v>
      </c>
      <c r="L5989" t="s">
        <v>43</v>
      </c>
      <c r="M5989" t="s">
        <v>20</v>
      </c>
      <c r="N5989" t="s">
        <v>22</v>
      </c>
      <c r="O5989" t="s">
        <v>468</v>
      </c>
      <c r="P5989" t="s">
        <v>4885</v>
      </c>
      <c r="Q5989" t="s">
        <v>4396</v>
      </c>
      <c r="R5989" t="s">
        <v>4390</v>
      </c>
      <c r="S5989" t="s">
        <v>4386</v>
      </c>
      <c r="T5989" t="s">
        <v>4886</v>
      </c>
      <c r="U5989" t="s">
        <v>4887</v>
      </c>
      <c r="V5989">
        <v>1990</v>
      </c>
      <c r="W5989" s="1">
        <v>45089</v>
      </c>
      <c r="X5989" t="s">
        <v>4419</v>
      </c>
      <c r="Y5989" t="s">
        <v>4123</v>
      </c>
      <c r="Z5989" t="s">
        <v>3971</v>
      </c>
      <c r="AA5989" t="s">
        <v>4019</v>
      </c>
      <c r="AB5989" t="s">
        <v>4002</v>
      </c>
      <c r="AC5989" t="s">
        <v>3974</v>
      </c>
      <c r="AD5989">
        <v>0</v>
      </c>
      <c r="AE5989">
        <v>107.26</v>
      </c>
      <c r="AF5989" t="s">
        <v>3975</v>
      </c>
      <c r="AG5989" s="1">
        <v>45361</v>
      </c>
      <c r="AH5989" t="s">
        <v>4171</v>
      </c>
      <c r="AI5989" t="s">
        <v>60</v>
      </c>
      <c r="AJ5989" t="s">
        <v>4055</v>
      </c>
      <c r="AK5989" t="s">
        <v>5228</v>
      </c>
      <c r="AL5989" s="1">
        <v>45339</v>
      </c>
      <c r="AM5989" s="1">
        <v>45357</v>
      </c>
      <c r="AN5989" t="s">
        <v>43</v>
      </c>
      <c r="AO5989">
        <v>510.34999999999997</v>
      </c>
      <c r="AP5989">
        <v>0.03</v>
      </c>
      <c r="AQ5989">
        <v>15.310499999999998</v>
      </c>
      <c r="AR5989">
        <v>495.03949999999998</v>
      </c>
      <c r="AS5989">
        <v>530.03949999999998</v>
      </c>
      <c r="AT5989">
        <v>0</v>
      </c>
      <c r="AU5989">
        <v>460.03949999999998</v>
      </c>
      <c r="AV5989">
        <v>-234</v>
      </c>
      <c r="AW5989">
        <v>5</v>
      </c>
    </row>
    <row r="5990" spans="1:49" x14ac:dyDescent="0.3">
      <c r="A5990" t="s">
        <v>4197</v>
      </c>
      <c r="B5990" s="1">
        <v>46005</v>
      </c>
      <c r="C5990" s="1">
        <v>46009</v>
      </c>
      <c r="D5990" s="1">
        <v>46013</v>
      </c>
      <c r="E5990" t="s">
        <v>1346</v>
      </c>
      <c r="F5990" t="s">
        <v>318</v>
      </c>
      <c r="G5990">
        <v>2</v>
      </c>
      <c r="H5990">
        <v>168.27</v>
      </c>
      <c r="I5990">
        <v>1</v>
      </c>
      <c r="J5990">
        <v>15</v>
      </c>
      <c r="K5990" t="s">
        <v>60</v>
      </c>
      <c r="L5990" t="s">
        <v>19</v>
      </c>
      <c r="M5990" t="s">
        <v>20</v>
      </c>
      <c r="N5990" t="s">
        <v>22</v>
      </c>
      <c r="O5990" t="s">
        <v>64</v>
      </c>
      <c r="P5990" t="s">
        <v>4765</v>
      </c>
      <c r="Q5990" t="s">
        <v>4384</v>
      </c>
      <c r="R5990" t="s">
        <v>4444</v>
      </c>
      <c r="S5990" t="s">
        <v>4406</v>
      </c>
      <c r="T5990" t="s">
        <v>4766</v>
      </c>
      <c r="U5990" t="s">
        <v>8572</v>
      </c>
      <c r="V5990">
        <v>1978</v>
      </c>
      <c r="W5990" s="1">
        <v>45563</v>
      </c>
      <c r="X5990" t="s">
        <v>4419</v>
      </c>
      <c r="Y5990" t="s">
        <v>3998</v>
      </c>
      <c r="Z5990" t="s">
        <v>3987</v>
      </c>
      <c r="AA5990" t="s">
        <v>3999</v>
      </c>
      <c r="AB5990" t="s">
        <v>4000</v>
      </c>
      <c r="AC5990" t="s">
        <v>3980</v>
      </c>
      <c r="AD5990">
        <v>127.85</v>
      </c>
      <c r="AE5990">
        <v>162.56</v>
      </c>
      <c r="AF5990" t="s">
        <v>3975</v>
      </c>
      <c r="AG5990" s="1">
        <v>45545</v>
      </c>
      <c r="AH5990" t="s">
        <v>4169</v>
      </c>
      <c r="AI5990" t="s">
        <v>42</v>
      </c>
      <c r="AJ5990" t="s">
        <v>4055</v>
      </c>
      <c r="AK5990" t="s">
        <v>5226</v>
      </c>
      <c r="AL5990" s="1">
        <v>45690</v>
      </c>
      <c r="AM5990" s="1">
        <v>45725</v>
      </c>
      <c r="AN5990" t="s">
        <v>5225</v>
      </c>
      <c r="AO5990">
        <v>336.54</v>
      </c>
      <c r="AP5990">
        <v>0.01</v>
      </c>
      <c r="AQ5990">
        <v>3.3654000000000002</v>
      </c>
      <c r="AR5990">
        <v>333.1746</v>
      </c>
      <c r="AS5990">
        <v>348.1746</v>
      </c>
      <c r="AT5990">
        <v>255.7</v>
      </c>
      <c r="AU5990">
        <v>62.474600000000009</v>
      </c>
      <c r="AV5990">
        <v>4</v>
      </c>
      <c r="AW5990">
        <v>4</v>
      </c>
    </row>
    <row r="5991" spans="1:49" x14ac:dyDescent="0.3">
      <c r="A5991" t="s">
        <v>7838</v>
      </c>
      <c r="B5991" s="1">
        <v>45818</v>
      </c>
      <c r="C5991" s="1">
        <v>45823</v>
      </c>
      <c r="D5991" s="1">
        <v>45824</v>
      </c>
      <c r="E5991" t="s">
        <v>1973</v>
      </c>
      <c r="F5991" t="s">
        <v>370</v>
      </c>
      <c r="G5991">
        <v>1</v>
      </c>
      <c r="H5991">
        <v>107.25</v>
      </c>
      <c r="I5991">
        <v>0</v>
      </c>
      <c r="J5991">
        <v>15</v>
      </c>
      <c r="K5991" t="s">
        <v>18</v>
      </c>
      <c r="L5991" t="s">
        <v>26</v>
      </c>
      <c r="M5991" t="s">
        <v>30</v>
      </c>
      <c r="N5991" t="s">
        <v>22</v>
      </c>
      <c r="O5991" t="s">
        <v>22</v>
      </c>
      <c r="P5991" t="s">
        <v>4794</v>
      </c>
      <c r="Q5991" t="s">
        <v>4384</v>
      </c>
      <c r="R5991" t="s">
        <v>4416</v>
      </c>
      <c r="S5991" t="s">
        <v>4434</v>
      </c>
      <c r="T5991" t="s">
        <v>4795</v>
      </c>
      <c r="U5991" t="s">
        <v>8593</v>
      </c>
      <c r="V5991">
        <v>1970</v>
      </c>
      <c r="W5991" s="1">
        <v>44633</v>
      </c>
      <c r="X5991" t="s">
        <v>4404</v>
      </c>
      <c r="Y5991" t="s">
        <v>4050</v>
      </c>
      <c r="Z5991" t="s">
        <v>3971</v>
      </c>
      <c r="AA5991" t="s">
        <v>4051</v>
      </c>
      <c r="AB5991" t="s">
        <v>3989</v>
      </c>
      <c r="AC5991" t="s">
        <v>3992</v>
      </c>
      <c r="AD5991">
        <v>81.849999999999994</v>
      </c>
      <c r="AE5991">
        <v>124.76</v>
      </c>
      <c r="AF5991" t="s">
        <v>3975</v>
      </c>
      <c r="AG5991" s="1"/>
      <c r="AJ5991" t="s">
        <v>3975</v>
      </c>
      <c r="AL5991" s="1"/>
      <c r="AM5991" s="1"/>
      <c r="AO5991">
        <v>107.25</v>
      </c>
      <c r="AP5991">
        <v>0</v>
      </c>
      <c r="AQ5991">
        <v>0</v>
      </c>
      <c r="AR5991">
        <v>107.25</v>
      </c>
      <c r="AS5991">
        <v>122.25</v>
      </c>
      <c r="AT5991">
        <v>81.849999999999994</v>
      </c>
      <c r="AU5991">
        <v>10.400000000000006</v>
      </c>
      <c r="AV5991">
        <v>1</v>
      </c>
      <c r="AW5991">
        <v>5</v>
      </c>
    </row>
    <row r="5992" spans="1:49" x14ac:dyDescent="0.3">
      <c r="A5992" t="s">
        <v>7839</v>
      </c>
      <c r="B5992" s="1">
        <v>45995</v>
      </c>
      <c r="C5992" s="1">
        <v>45761</v>
      </c>
      <c r="D5992" s="1">
        <v>45765</v>
      </c>
      <c r="E5992" t="s">
        <v>161</v>
      </c>
      <c r="F5992" t="s">
        <v>581</v>
      </c>
      <c r="G5992">
        <v>1</v>
      </c>
      <c r="H5992">
        <v>209.24</v>
      </c>
      <c r="I5992">
        <v>25</v>
      </c>
      <c r="J5992">
        <v>0</v>
      </c>
      <c r="K5992" t="s">
        <v>18</v>
      </c>
      <c r="L5992" t="s">
        <v>19</v>
      </c>
      <c r="M5992" t="s">
        <v>30</v>
      </c>
      <c r="N5992" t="s">
        <v>22</v>
      </c>
      <c r="O5992" t="s">
        <v>166</v>
      </c>
      <c r="P5992" t="s">
        <v>4931</v>
      </c>
      <c r="Q5992" t="s">
        <v>4384</v>
      </c>
      <c r="R5992" t="s">
        <v>4390</v>
      </c>
      <c r="S5992" t="s">
        <v>4391</v>
      </c>
      <c r="T5992" t="s">
        <v>8668</v>
      </c>
      <c r="U5992" t="s">
        <v>4932</v>
      </c>
      <c r="V5992">
        <v>1995</v>
      </c>
      <c r="W5992" s="1">
        <v>45526</v>
      </c>
      <c r="X5992" t="s">
        <v>4404</v>
      </c>
      <c r="Y5992" t="s">
        <v>4101</v>
      </c>
      <c r="Z5992" t="s">
        <v>3994</v>
      </c>
      <c r="AA5992" t="s">
        <v>4008</v>
      </c>
      <c r="AB5992" t="s">
        <v>3979</v>
      </c>
      <c r="AC5992" t="s">
        <v>3992</v>
      </c>
      <c r="AD5992">
        <v>139.13999999999999</v>
      </c>
      <c r="AE5992">
        <v>192.97</v>
      </c>
      <c r="AF5992" t="s">
        <v>3975</v>
      </c>
      <c r="AG5992" s="1"/>
      <c r="AJ5992" t="s">
        <v>3975</v>
      </c>
      <c r="AK5992" t="s">
        <v>5222</v>
      </c>
      <c r="AL5992" s="1">
        <v>45865</v>
      </c>
      <c r="AM5992" s="1">
        <v>45889</v>
      </c>
      <c r="AN5992" t="s">
        <v>19</v>
      </c>
      <c r="AO5992">
        <v>209.24</v>
      </c>
      <c r="AP5992">
        <v>0.25</v>
      </c>
      <c r="AQ5992">
        <v>52.31</v>
      </c>
      <c r="AR5992">
        <v>156.93</v>
      </c>
      <c r="AS5992">
        <v>156.93</v>
      </c>
      <c r="AT5992">
        <v>139.13999999999999</v>
      </c>
      <c r="AU5992">
        <v>17.79000000000002</v>
      </c>
      <c r="AV5992">
        <v>4</v>
      </c>
      <c r="AW5992">
        <v>-234</v>
      </c>
    </row>
    <row r="5993" spans="1:49" x14ac:dyDescent="0.3">
      <c r="A5993" t="s">
        <v>7840</v>
      </c>
      <c r="B5993" s="1">
        <v>45684</v>
      </c>
      <c r="C5993" s="1">
        <v>45688</v>
      </c>
      <c r="D5993" s="1">
        <v>45779</v>
      </c>
      <c r="E5993" t="s">
        <v>217</v>
      </c>
      <c r="F5993" t="s">
        <v>704</v>
      </c>
      <c r="G5993">
        <v>1</v>
      </c>
      <c r="H5993">
        <v>11.11</v>
      </c>
      <c r="I5993">
        <v>20</v>
      </c>
      <c r="J5993">
        <v>50</v>
      </c>
      <c r="K5993" t="s">
        <v>35</v>
      </c>
      <c r="L5993" t="s">
        <v>19</v>
      </c>
      <c r="M5993" t="s">
        <v>30</v>
      </c>
      <c r="N5993" t="s">
        <v>37</v>
      </c>
      <c r="O5993" t="s">
        <v>111</v>
      </c>
      <c r="P5993" t="s">
        <v>4510</v>
      </c>
      <c r="Q5993" t="s">
        <v>4384</v>
      </c>
      <c r="R5993" t="s">
        <v>4385</v>
      </c>
      <c r="S5993" t="s">
        <v>4398</v>
      </c>
      <c r="T5993" t="s">
        <v>4825</v>
      </c>
      <c r="U5993" t="s">
        <v>8609</v>
      </c>
      <c r="V5993">
        <v>1985</v>
      </c>
      <c r="W5993" s="1">
        <v>45794</v>
      </c>
      <c r="X5993" t="s">
        <v>4404</v>
      </c>
      <c r="Y5993" t="s">
        <v>4047</v>
      </c>
      <c r="Z5993" t="s">
        <v>3971</v>
      </c>
      <c r="AA5993" t="s">
        <v>4004</v>
      </c>
      <c r="AB5993" t="s">
        <v>3983</v>
      </c>
      <c r="AC5993" t="s">
        <v>3974</v>
      </c>
      <c r="AD5993">
        <v>7.08</v>
      </c>
      <c r="AE5993">
        <v>10.76</v>
      </c>
      <c r="AF5993" t="s">
        <v>3975</v>
      </c>
      <c r="AG5993" s="1"/>
      <c r="AJ5993" t="s">
        <v>3975</v>
      </c>
      <c r="AK5993" t="s">
        <v>5226</v>
      </c>
      <c r="AL5993" s="1">
        <v>45762</v>
      </c>
      <c r="AM5993" s="1">
        <v>45777</v>
      </c>
      <c r="AN5993" t="s">
        <v>26</v>
      </c>
      <c r="AO5993">
        <v>11.11</v>
      </c>
      <c r="AP5993">
        <v>0.2</v>
      </c>
      <c r="AQ5993">
        <v>2.222</v>
      </c>
      <c r="AR5993">
        <v>8.8879999999999999</v>
      </c>
      <c r="AS5993">
        <v>58.887999999999998</v>
      </c>
      <c r="AT5993">
        <v>7.08</v>
      </c>
      <c r="AU5993">
        <v>-48.192</v>
      </c>
      <c r="AV5993">
        <v>91</v>
      </c>
      <c r="AW5993">
        <v>4</v>
      </c>
    </row>
    <row r="5994" spans="1:49" x14ac:dyDescent="0.3">
      <c r="A5994" t="s">
        <v>7841</v>
      </c>
      <c r="B5994" s="1">
        <v>45798</v>
      </c>
      <c r="C5994" s="1">
        <v>45805</v>
      </c>
      <c r="D5994" s="1">
        <v>45817</v>
      </c>
      <c r="E5994" t="s">
        <v>1549</v>
      </c>
      <c r="F5994" t="s">
        <v>172</v>
      </c>
      <c r="G5994">
        <v>1</v>
      </c>
      <c r="H5994">
        <v>31.24</v>
      </c>
      <c r="I5994">
        <v>0</v>
      </c>
      <c r="J5994">
        <v>0</v>
      </c>
      <c r="K5994" t="s">
        <v>60</v>
      </c>
      <c r="L5994" t="s">
        <v>19</v>
      </c>
      <c r="M5994" t="s">
        <v>20</v>
      </c>
      <c r="N5994" t="s">
        <v>22</v>
      </c>
      <c r="O5994" t="s">
        <v>22</v>
      </c>
      <c r="P5994" t="s">
        <v>4684</v>
      </c>
      <c r="Q5994" t="s">
        <v>4396</v>
      </c>
      <c r="R5994" t="s">
        <v>4444</v>
      </c>
      <c r="S5994" t="s">
        <v>4386</v>
      </c>
      <c r="T5994" t="s">
        <v>4685</v>
      </c>
      <c r="U5994" t="s">
        <v>8532</v>
      </c>
      <c r="V5994">
        <v>1991</v>
      </c>
      <c r="W5994" s="1">
        <v>45975</v>
      </c>
      <c r="X5994" t="s">
        <v>22</v>
      </c>
      <c r="Y5994" t="s">
        <v>4096</v>
      </c>
      <c r="Z5994" t="s">
        <v>4014</v>
      </c>
      <c r="AA5994" t="s">
        <v>4049</v>
      </c>
      <c r="AB5994" t="s">
        <v>3973</v>
      </c>
      <c r="AC5994" t="s">
        <v>3974</v>
      </c>
      <c r="AD5994">
        <v>23.13</v>
      </c>
      <c r="AE5994">
        <v>35.14</v>
      </c>
      <c r="AF5994" t="s">
        <v>3975</v>
      </c>
      <c r="AG5994" s="1"/>
      <c r="AJ5994" t="s">
        <v>3975</v>
      </c>
      <c r="AL5994" s="1"/>
      <c r="AM5994" s="1"/>
      <c r="AO5994">
        <v>31.24</v>
      </c>
      <c r="AP5994">
        <v>0</v>
      </c>
      <c r="AQ5994">
        <v>0</v>
      </c>
      <c r="AR5994">
        <v>31.24</v>
      </c>
      <c r="AS5994">
        <v>31.24</v>
      </c>
      <c r="AT5994">
        <v>23.13</v>
      </c>
      <c r="AU5994">
        <v>8.11</v>
      </c>
      <c r="AV5994">
        <v>12</v>
      </c>
      <c r="AW5994">
        <v>7</v>
      </c>
    </row>
    <row r="5995" spans="1:49" x14ac:dyDescent="0.3">
      <c r="A5995" t="s">
        <v>7842</v>
      </c>
      <c r="B5995" s="1">
        <v>46021</v>
      </c>
      <c r="C5995" s="1">
        <v>46266</v>
      </c>
      <c r="D5995" s="1">
        <v>46040</v>
      </c>
      <c r="E5995" t="s">
        <v>1926</v>
      </c>
      <c r="F5995" t="s">
        <v>1568</v>
      </c>
      <c r="G5995">
        <v>2</v>
      </c>
      <c r="H5995">
        <v>69.489999999999995</v>
      </c>
      <c r="I5995">
        <v>20</v>
      </c>
      <c r="J5995">
        <v>15</v>
      </c>
      <c r="K5995" t="s">
        <v>60</v>
      </c>
      <c r="L5995" t="s">
        <v>19</v>
      </c>
      <c r="M5995" t="s">
        <v>36</v>
      </c>
      <c r="N5995" t="s">
        <v>22</v>
      </c>
      <c r="O5995" t="s">
        <v>22</v>
      </c>
      <c r="P5995" t="s">
        <v>4715</v>
      </c>
      <c r="Q5995" t="s">
        <v>4384</v>
      </c>
      <c r="R5995" t="s">
        <v>4412</v>
      </c>
      <c r="S5995" t="s">
        <v>4406</v>
      </c>
      <c r="T5995" t="s">
        <v>4954</v>
      </c>
      <c r="U5995" t="s">
        <v>4955</v>
      </c>
      <c r="V5995">
        <v>1986</v>
      </c>
      <c r="W5995" s="1">
        <v>45529</v>
      </c>
      <c r="X5995" t="s">
        <v>4404</v>
      </c>
      <c r="Y5995" t="s">
        <v>4164</v>
      </c>
      <c r="Z5995" t="s">
        <v>3977</v>
      </c>
      <c r="AA5995" t="s">
        <v>3991</v>
      </c>
      <c r="AB5995" t="s">
        <v>4000</v>
      </c>
      <c r="AC5995" t="s">
        <v>3997</v>
      </c>
      <c r="AD5995">
        <v>42.22</v>
      </c>
      <c r="AE5995">
        <v>64.08</v>
      </c>
      <c r="AF5995" t="s">
        <v>4055</v>
      </c>
      <c r="AG5995" s="1"/>
      <c r="AJ5995" t="s">
        <v>3975</v>
      </c>
      <c r="AL5995" s="1"/>
      <c r="AM5995" s="1"/>
      <c r="AO5995">
        <v>138.97999999999999</v>
      </c>
      <c r="AP5995">
        <v>0.2</v>
      </c>
      <c r="AQ5995">
        <v>27.795999999999999</v>
      </c>
      <c r="AR5995">
        <v>111.184</v>
      </c>
      <c r="AS5995">
        <v>126.184</v>
      </c>
      <c r="AT5995">
        <v>84.44</v>
      </c>
      <c r="AU5995">
        <v>11.744</v>
      </c>
      <c r="AV5995">
        <v>-226</v>
      </c>
      <c r="AW5995">
        <v>245</v>
      </c>
    </row>
    <row r="5996" spans="1:49" x14ac:dyDescent="0.3">
      <c r="A5996" t="s">
        <v>7843</v>
      </c>
      <c r="B5996" s="1">
        <v>45756</v>
      </c>
      <c r="C5996" s="1">
        <v>45759</v>
      </c>
      <c r="D5996" s="1">
        <v>45760</v>
      </c>
      <c r="E5996" t="s">
        <v>708</v>
      </c>
      <c r="F5996" t="s">
        <v>1178</v>
      </c>
      <c r="G5996">
        <v>2</v>
      </c>
      <c r="H5996">
        <v>118.51</v>
      </c>
      <c r="I5996">
        <v>20</v>
      </c>
      <c r="J5996">
        <v>0</v>
      </c>
      <c r="K5996" t="s">
        <v>60</v>
      </c>
      <c r="L5996" t="s">
        <v>26</v>
      </c>
      <c r="M5996" t="s">
        <v>30</v>
      </c>
      <c r="N5996" t="s">
        <v>22</v>
      </c>
      <c r="O5996" t="s">
        <v>22</v>
      </c>
      <c r="P5996" t="s">
        <v>5098</v>
      </c>
      <c r="Q5996" t="s">
        <v>4396</v>
      </c>
      <c r="R5996" t="s">
        <v>4385</v>
      </c>
      <c r="S5996" t="s">
        <v>4434</v>
      </c>
      <c r="T5996" t="s">
        <v>5099</v>
      </c>
      <c r="U5996" t="s">
        <v>8773</v>
      </c>
      <c r="V5996">
        <v>1972</v>
      </c>
      <c r="W5996" s="1">
        <v>45460</v>
      </c>
      <c r="X5996" t="s">
        <v>4404</v>
      </c>
      <c r="Y5996" t="s">
        <v>4069</v>
      </c>
      <c r="Z5996" t="s">
        <v>3971</v>
      </c>
      <c r="AA5996" t="s">
        <v>4004</v>
      </c>
      <c r="AB5996" t="s">
        <v>4002</v>
      </c>
      <c r="AC5996" t="s">
        <v>3985</v>
      </c>
      <c r="AD5996">
        <v>89.61</v>
      </c>
      <c r="AE5996">
        <v>126.24</v>
      </c>
      <c r="AF5996" t="s">
        <v>3975</v>
      </c>
      <c r="AG5996" s="1"/>
      <c r="AJ5996" t="s">
        <v>3975</v>
      </c>
      <c r="AL5996" s="1"/>
      <c r="AM5996" s="1"/>
      <c r="AO5996">
        <v>237.02</v>
      </c>
      <c r="AP5996">
        <v>0.2</v>
      </c>
      <c r="AQ5996">
        <v>47.404000000000003</v>
      </c>
      <c r="AR5996">
        <v>189.61600000000001</v>
      </c>
      <c r="AS5996">
        <v>189.61600000000001</v>
      </c>
      <c r="AT5996">
        <v>179.22</v>
      </c>
      <c r="AU5996">
        <v>10.396000000000015</v>
      </c>
      <c r="AV5996">
        <v>1</v>
      </c>
      <c r="AW5996">
        <v>3</v>
      </c>
    </row>
    <row r="5997" spans="1:49" x14ac:dyDescent="0.3">
      <c r="A5997" t="s">
        <v>7844</v>
      </c>
      <c r="B5997" s="1">
        <v>45899</v>
      </c>
      <c r="C5997" s="1">
        <v>45666</v>
      </c>
      <c r="D5997" s="1">
        <v>45902</v>
      </c>
      <c r="E5997" t="s">
        <v>2398</v>
      </c>
      <c r="F5997" t="s">
        <v>1374</v>
      </c>
      <c r="G5997">
        <v>1</v>
      </c>
      <c r="H5997">
        <v>34.65</v>
      </c>
      <c r="I5997">
        <v>0</v>
      </c>
      <c r="J5997">
        <v>0</v>
      </c>
      <c r="K5997" t="s">
        <v>42</v>
      </c>
      <c r="L5997" t="s">
        <v>19</v>
      </c>
      <c r="M5997" t="s">
        <v>47</v>
      </c>
      <c r="N5997" t="s">
        <v>22</v>
      </c>
      <c r="O5997" t="s">
        <v>22</v>
      </c>
      <c r="P5997" t="s">
        <v>4715</v>
      </c>
      <c r="Q5997" t="s">
        <v>4384</v>
      </c>
      <c r="R5997" t="s">
        <v>4390</v>
      </c>
      <c r="S5997" t="s">
        <v>4398</v>
      </c>
      <c r="T5997" t="s">
        <v>8549</v>
      </c>
      <c r="U5997" t="s">
        <v>8550</v>
      </c>
      <c r="V5997">
        <v>1997</v>
      </c>
      <c r="W5997" s="1">
        <v>44856</v>
      </c>
      <c r="X5997" t="s">
        <v>4394</v>
      </c>
      <c r="Y5997" t="s">
        <v>4013</v>
      </c>
      <c r="Z5997" t="s">
        <v>4014</v>
      </c>
      <c r="AA5997" t="s">
        <v>4015</v>
      </c>
      <c r="AB5997" t="s">
        <v>4009</v>
      </c>
      <c r="AC5997" t="s">
        <v>3992</v>
      </c>
      <c r="AD5997">
        <v>26.41</v>
      </c>
      <c r="AE5997">
        <v>35.51</v>
      </c>
      <c r="AF5997" t="s">
        <v>3975</v>
      </c>
      <c r="AG5997" s="1"/>
      <c r="AJ5997" t="s">
        <v>3975</v>
      </c>
      <c r="AL5997" s="1"/>
      <c r="AM5997" s="1"/>
      <c r="AO5997">
        <v>34.65</v>
      </c>
      <c r="AP5997">
        <v>0</v>
      </c>
      <c r="AQ5997">
        <v>0</v>
      </c>
      <c r="AR5997">
        <v>34.65</v>
      </c>
      <c r="AS5997">
        <v>34.65</v>
      </c>
      <c r="AT5997">
        <v>26.41</v>
      </c>
      <c r="AU5997">
        <v>8.2399999999999984</v>
      </c>
      <c r="AV5997">
        <v>236</v>
      </c>
      <c r="AW5997">
        <v>-233</v>
      </c>
    </row>
    <row r="5998" spans="1:49" x14ac:dyDescent="0.3">
      <c r="A5998" t="s">
        <v>7845</v>
      </c>
      <c r="B5998" s="1">
        <v>45769</v>
      </c>
      <c r="C5998" s="1">
        <v>45771</v>
      </c>
      <c r="D5998" s="1">
        <v>45780</v>
      </c>
      <c r="E5998" t="s">
        <v>430</v>
      </c>
      <c r="F5998" t="s">
        <v>63</v>
      </c>
      <c r="G5998">
        <v>1</v>
      </c>
      <c r="H5998">
        <v>39.64</v>
      </c>
      <c r="I5998">
        <v>15</v>
      </c>
      <c r="J5998">
        <v>25</v>
      </c>
      <c r="K5998" t="s">
        <v>35</v>
      </c>
      <c r="L5998" t="s">
        <v>19</v>
      </c>
      <c r="M5998" t="s">
        <v>36</v>
      </c>
      <c r="N5998" t="s">
        <v>22</v>
      </c>
      <c r="O5998" t="s">
        <v>127</v>
      </c>
      <c r="P5998" t="s">
        <v>4856</v>
      </c>
      <c r="Q5998" t="s">
        <v>4396</v>
      </c>
      <c r="R5998" t="s">
        <v>4401</v>
      </c>
      <c r="S5998" t="s">
        <v>4398</v>
      </c>
      <c r="T5998" t="s">
        <v>5113</v>
      </c>
      <c r="U5998" t="s">
        <v>8783</v>
      </c>
      <c r="V5998">
        <v>1982</v>
      </c>
      <c r="W5998" s="1">
        <v>45417</v>
      </c>
      <c r="X5998" t="s">
        <v>4388</v>
      </c>
      <c r="Y5998" t="s">
        <v>4098</v>
      </c>
      <c r="Z5998" t="s">
        <v>3994</v>
      </c>
      <c r="AA5998" t="s">
        <v>3995</v>
      </c>
      <c r="AB5998" t="s">
        <v>3979</v>
      </c>
      <c r="AC5998" t="s">
        <v>3974</v>
      </c>
      <c r="AD5998">
        <v>26.3</v>
      </c>
      <c r="AE5998">
        <v>38.9</v>
      </c>
      <c r="AF5998" t="s">
        <v>3975</v>
      </c>
      <c r="AG5998" s="1"/>
      <c r="AJ5998" t="s">
        <v>3975</v>
      </c>
      <c r="AK5998" t="s">
        <v>5224</v>
      </c>
      <c r="AL5998" s="1">
        <v>45738</v>
      </c>
      <c r="AM5998" s="1">
        <v>45765</v>
      </c>
      <c r="AN5998" t="s">
        <v>26</v>
      </c>
      <c r="AO5998">
        <v>39.64</v>
      </c>
      <c r="AP5998">
        <v>0.15</v>
      </c>
      <c r="AQ5998">
        <v>5.9459999999999997</v>
      </c>
      <c r="AR5998">
        <v>33.694000000000003</v>
      </c>
      <c r="AS5998">
        <v>58.694000000000003</v>
      </c>
      <c r="AT5998">
        <v>26.3</v>
      </c>
      <c r="AU5998">
        <v>-17.605999999999998</v>
      </c>
      <c r="AV5998">
        <v>9</v>
      </c>
      <c r="AW5998">
        <v>2</v>
      </c>
    </row>
    <row r="5999" spans="1:49" x14ac:dyDescent="0.3">
      <c r="A5999" t="s">
        <v>7846</v>
      </c>
      <c r="B5999" s="1">
        <v>45771</v>
      </c>
      <c r="C5999" s="1">
        <v>45772</v>
      </c>
      <c r="D5999" s="1">
        <v>45773</v>
      </c>
      <c r="E5999" t="s">
        <v>525</v>
      </c>
      <c r="F5999" t="s">
        <v>1148</v>
      </c>
      <c r="G5999">
        <v>1</v>
      </c>
      <c r="H5999">
        <v>237.52</v>
      </c>
      <c r="I5999">
        <v>0</v>
      </c>
      <c r="J5999">
        <v>15</v>
      </c>
      <c r="K5999" t="s">
        <v>60</v>
      </c>
      <c r="L5999" t="s">
        <v>43</v>
      </c>
      <c r="M5999" t="s">
        <v>47</v>
      </c>
      <c r="N5999" t="s">
        <v>31</v>
      </c>
      <c r="O5999" t="s">
        <v>468</v>
      </c>
      <c r="P5999" t="s">
        <v>4727</v>
      </c>
      <c r="Q5999" t="s">
        <v>4396</v>
      </c>
      <c r="R5999" t="s">
        <v>4385</v>
      </c>
      <c r="S5999" t="s">
        <v>4406</v>
      </c>
      <c r="T5999" t="s">
        <v>5094</v>
      </c>
      <c r="U5999" t="s">
        <v>5095</v>
      </c>
      <c r="V5999">
        <v>1982</v>
      </c>
      <c r="W5999" s="1">
        <v>44579</v>
      </c>
      <c r="X5999" t="s">
        <v>4388</v>
      </c>
      <c r="Y5999" t="s">
        <v>4040</v>
      </c>
      <c r="Z5999" t="s">
        <v>3987</v>
      </c>
      <c r="AA5999" t="s">
        <v>3999</v>
      </c>
      <c r="AB5999" t="s">
        <v>3983</v>
      </c>
      <c r="AC5999" t="s">
        <v>3985</v>
      </c>
      <c r="AD5999">
        <v>178.39</v>
      </c>
      <c r="AE5999">
        <v>223.44</v>
      </c>
      <c r="AF5999" t="s">
        <v>3975</v>
      </c>
      <c r="AG5999" s="1"/>
      <c r="AJ5999" t="s">
        <v>3975</v>
      </c>
      <c r="AK5999" t="s">
        <v>5228</v>
      </c>
      <c r="AL5999" s="1">
        <v>45339</v>
      </c>
      <c r="AM5999" s="1">
        <v>45357</v>
      </c>
      <c r="AN5999" t="s">
        <v>43</v>
      </c>
      <c r="AO5999">
        <v>237.52</v>
      </c>
      <c r="AP5999">
        <v>0</v>
      </c>
      <c r="AQ5999">
        <v>0</v>
      </c>
      <c r="AR5999">
        <v>237.52</v>
      </c>
      <c r="AS5999">
        <v>252.52</v>
      </c>
      <c r="AT5999">
        <v>178.39</v>
      </c>
      <c r="AU5999">
        <v>44.130000000000024</v>
      </c>
      <c r="AV5999">
        <v>1</v>
      </c>
      <c r="AW5999">
        <v>1</v>
      </c>
    </row>
    <row r="6000" spans="1:49" x14ac:dyDescent="0.3">
      <c r="A6000" t="s">
        <v>7847</v>
      </c>
      <c r="B6000" s="1">
        <v>45922</v>
      </c>
      <c r="C6000" s="1"/>
      <c r="D6000" s="1">
        <v>45928</v>
      </c>
      <c r="E6000" t="s">
        <v>1292</v>
      </c>
      <c r="F6000" t="s">
        <v>1547</v>
      </c>
      <c r="G6000">
        <v>1</v>
      </c>
      <c r="H6000">
        <v>247.16</v>
      </c>
      <c r="I6000">
        <v>25</v>
      </c>
      <c r="J6000">
        <v>0</v>
      </c>
      <c r="K6000" t="s">
        <v>60</v>
      </c>
      <c r="L6000" t="s">
        <v>19</v>
      </c>
      <c r="M6000" t="s">
        <v>30</v>
      </c>
      <c r="N6000" t="s">
        <v>52</v>
      </c>
      <c r="O6000" t="s">
        <v>22</v>
      </c>
      <c r="P6000" t="s">
        <v>4562</v>
      </c>
      <c r="Q6000" t="s">
        <v>4396</v>
      </c>
      <c r="R6000" t="s">
        <v>4412</v>
      </c>
      <c r="S6000" t="s">
        <v>4386</v>
      </c>
      <c r="T6000" t="s">
        <v>4893</v>
      </c>
      <c r="U6000" t="s">
        <v>8643</v>
      </c>
      <c r="V6000">
        <v>1978</v>
      </c>
      <c r="W6000" s="1">
        <v>44905</v>
      </c>
      <c r="X6000" t="s">
        <v>4394</v>
      </c>
      <c r="Y6000" t="s">
        <v>4034</v>
      </c>
      <c r="Z6000" t="s">
        <v>4014</v>
      </c>
      <c r="AA6000" t="s">
        <v>4017</v>
      </c>
      <c r="AB6000" t="s">
        <v>4002</v>
      </c>
      <c r="AC6000" t="s">
        <v>3985</v>
      </c>
      <c r="AD6000">
        <v>159.02000000000001</v>
      </c>
      <c r="AE6000">
        <v>241.55</v>
      </c>
      <c r="AF6000" t="s">
        <v>3975</v>
      </c>
      <c r="AG6000" s="1"/>
      <c r="AJ6000" t="s">
        <v>3975</v>
      </c>
      <c r="AL6000" s="1"/>
      <c r="AM6000" s="1"/>
      <c r="AO6000">
        <v>247.16</v>
      </c>
      <c r="AP6000">
        <v>0.25</v>
      </c>
      <c r="AQ6000">
        <v>61.79</v>
      </c>
      <c r="AR6000">
        <v>185.37</v>
      </c>
      <c r="AS6000">
        <v>185.37</v>
      </c>
      <c r="AT6000">
        <v>159.02000000000001</v>
      </c>
      <c r="AU6000">
        <v>26.349999999999994</v>
      </c>
    </row>
    <row r="6001" spans="1:49" x14ac:dyDescent="0.3">
      <c r="A6001" t="s">
        <v>7848</v>
      </c>
      <c r="B6001" s="1">
        <v>45811</v>
      </c>
      <c r="C6001" s="1">
        <v>45726</v>
      </c>
      <c r="D6001" s="1">
        <v>45727</v>
      </c>
      <c r="E6001" t="s">
        <v>910</v>
      </c>
      <c r="F6001" t="s">
        <v>210</v>
      </c>
      <c r="G6001">
        <v>1</v>
      </c>
      <c r="H6001">
        <v>217.71</v>
      </c>
      <c r="I6001">
        <v>0</v>
      </c>
      <c r="J6001">
        <v>15</v>
      </c>
      <c r="K6001" t="s">
        <v>60</v>
      </c>
      <c r="L6001" t="s">
        <v>19</v>
      </c>
      <c r="M6001" t="s">
        <v>47</v>
      </c>
      <c r="N6001" t="s">
        <v>22</v>
      </c>
      <c r="O6001" t="s">
        <v>111</v>
      </c>
      <c r="P6001" t="s">
        <v>4520</v>
      </c>
      <c r="Q6001" t="s">
        <v>4396</v>
      </c>
      <c r="R6001" t="s">
        <v>4409</v>
      </c>
      <c r="S6001" t="s">
        <v>4386</v>
      </c>
      <c r="T6001" t="s">
        <v>4521</v>
      </c>
      <c r="U6001" t="s">
        <v>8463</v>
      </c>
      <c r="V6001">
        <v>1998</v>
      </c>
      <c r="W6001" s="1">
        <v>45624</v>
      </c>
      <c r="X6001" t="s">
        <v>4388</v>
      </c>
      <c r="Y6001" t="s">
        <v>4142</v>
      </c>
      <c r="Z6001" t="s">
        <v>3971</v>
      </c>
      <c r="AA6001" t="s">
        <v>3972</v>
      </c>
      <c r="AB6001" t="s">
        <v>4009</v>
      </c>
      <c r="AC6001" t="s">
        <v>3992</v>
      </c>
      <c r="AD6001">
        <v>156.74</v>
      </c>
      <c r="AE6001">
        <v>189.75</v>
      </c>
      <c r="AF6001" t="s">
        <v>4055</v>
      </c>
      <c r="AG6001" s="1"/>
      <c r="AJ6001" t="s">
        <v>3975</v>
      </c>
      <c r="AK6001" t="s">
        <v>5226</v>
      </c>
      <c r="AL6001" s="1">
        <v>45762</v>
      </c>
      <c r="AM6001" s="1">
        <v>45777</v>
      </c>
      <c r="AN6001" t="s">
        <v>26</v>
      </c>
      <c r="AO6001">
        <v>217.71</v>
      </c>
      <c r="AP6001">
        <v>0</v>
      </c>
      <c r="AQ6001">
        <v>0</v>
      </c>
      <c r="AR6001">
        <v>217.71</v>
      </c>
      <c r="AS6001">
        <v>232.71</v>
      </c>
      <c r="AT6001">
        <v>156.74</v>
      </c>
      <c r="AU6001">
        <v>45.97</v>
      </c>
      <c r="AV6001">
        <v>1</v>
      </c>
      <c r="AW6001">
        <v>-85</v>
      </c>
    </row>
    <row r="6002" spans="1:49" x14ac:dyDescent="0.3">
      <c r="A6002" t="s">
        <v>7849</v>
      </c>
      <c r="B6002" s="1">
        <v>46003</v>
      </c>
      <c r="C6002" s="1">
        <v>46007</v>
      </c>
      <c r="D6002" s="1">
        <v>46016</v>
      </c>
      <c r="E6002" t="s">
        <v>920</v>
      </c>
      <c r="F6002" t="s">
        <v>120</v>
      </c>
      <c r="G6002">
        <v>2</v>
      </c>
      <c r="H6002">
        <v>162.16</v>
      </c>
      <c r="I6002">
        <v>0</v>
      </c>
      <c r="J6002">
        <v>15</v>
      </c>
      <c r="K6002" t="s">
        <v>18</v>
      </c>
      <c r="L6002" t="s">
        <v>19</v>
      </c>
      <c r="M6002" t="s">
        <v>30</v>
      </c>
      <c r="N6002" t="s">
        <v>37</v>
      </c>
      <c r="O6002" t="s">
        <v>242</v>
      </c>
      <c r="P6002" t="s">
        <v>4455</v>
      </c>
      <c r="Q6002" t="s">
        <v>4384</v>
      </c>
      <c r="R6002" t="s">
        <v>4401</v>
      </c>
      <c r="S6002" t="s">
        <v>4386</v>
      </c>
      <c r="T6002" t="s">
        <v>4985</v>
      </c>
      <c r="U6002" t="s">
        <v>8698</v>
      </c>
      <c r="V6002">
        <v>1991</v>
      </c>
      <c r="W6002" s="1">
        <v>45218</v>
      </c>
      <c r="X6002" t="s">
        <v>4404</v>
      </c>
      <c r="Y6002" t="s">
        <v>4059</v>
      </c>
      <c r="Z6002" t="s">
        <v>3987</v>
      </c>
      <c r="AA6002" t="s">
        <v>3988</v>
      </c>
      <c r="AB6002" t="s">
        <v>3983</v>
      </c>
      <c r="AC6002" t="s">
        <v>3997</v>
      </c>
      <c r="AD6002">
        <v>121</v>
      </c>
      <c r="AE6002">
        <v>155</v>
      </c>
      <c r="AF6002" t="s">
        <v>4055</v>
      </c>
      <c r="AG6002" s="1"/>
      <c r="AJ6002" t="s">
        <v>3975</v>
      </c>
      <c r="AK6002" t="s">
        <v>5222</v>
      </c>
      <c r="AL6002" s="1">
        <v>45809</v>
      </c>
      <c r="AM6002" s="1">
        <v>45857</v>
      </c>
      <c r="AN6002" t="s">
        <v>19</v>
      </c>
      <c r="AO6002">
        <v>324.32</v>
      </c>
      <c r="AP6002">
        <v>0</v>
      </c>
      <c r="AQ6002">
        <v>0</v>
      </c>
      <c r="AR6002">
        <v>324.32</v>
      </c>
      <c r="AS6002">
        <v>339.32</v>
      </c>
      <c r="AT6002">
        <v>242</v>
      </c>
      <c r="AU6002">
        <v>67.319999999999993</v>
      </c>
      <c r="AV6002">
        <v>9</v>
      </c>
      <c r="AW6002">
        <v>4</v>
      </c>
    </row>
    <row r="6003" spans="1:49" x14ac:dyDescent="0.3">
      <c r="A6003" t="s">
        <v>7850</v>
      </c>
      <c r="B6003" s="1">
        <v>45704</v>
      </c>
      <c r="C6003" s="1">
        <v>45708</v>
      </c>
      <c r="D6003" s="1">
        <v>45717</v>
      </c>
      <c r="E6003" t="s">
        <v>525</v>
      </c>
      <c r="F6003" t="s">
        <v>107</v>
      </c>
      <c r="G6003">
        <v>2</v>
      </c>
      <c r="H6003">
        <v>175.79</v>
      </c>
      <c r="I6003">
        <v>15</v>
      </c>
      <c r="J6003">
        <v>35</v>
      </c>
      <c r="K6003" t="s">
        <v>35</v>
      </c>
      <c r="L6003" t="s">
        <v>26</v>
      </c>
      <c r="M6003" t="s">
        <v>20</v>
      </c>
      <c r="N6003" t="s">
        <v>21</v>
      </c>
      <c r="O6003" t="s">
        <v>22</v>
      </c>
      <c r="P6003" t="s">
        <v>4727</v>
      </c>
      <c r="Q6003" t="s">
        <v>4396</v>
      </c>
      <c r="R6003" t="s">
        <v>4385</v>
      </c>
      <c r="S6003" t="s">
        <v>4406</v>
      </c>
      <c r="T6003" t="s">
        <v>5094</v>
      </c>
      <c r="U6003" t="s">
        <v>5095</v>
      </c>
      <c r="V6003">
        <v>1982</v>
      </c>
      <c r="W6003" s="1">
        <v>44579</v>
      </c>
      <c r="X6003" t="s">
        <v>4388</v>
      </c>
      <c r="Y6003" t="s">
        <v>4028</v>
      </c>
      <c r="Z6003" t="s">
        <v>4014</v>
      </c>
      <c r="AA6003" t="s">
        <v>4029</v>
      </c>
      <c r="AB6003" t="s">
        <v>4009</v>
      </c>
      <c r="AC6003" t="s">
        <v>3985</v>
      </c>
      <c r="AD6003">
        <v>125.26</v>
      </c>
      <c r="AE6003">
        <v>159.83000000000001</v>
      </c>
      <c r="AF6003" t="s">
        <v>3975</v>
      </c>
      <c r="AG6003" s="1"/>
      <c r="AJ6003" t="s">
        <v>3975</v>
      </c>
      <c r="AL6003" s="1"/>
      <c r="AM6003" s="1"/>
      <c r="AO6003">
        <v>351.58</v>
      </c>
      <c r="AP6003">
        <v>0.15</v>
      </c>
      <c r="AQ6003">
        <v>52.736999999999995</v>
      </c>
      <c r="AR6003">
        <v>298.84299999999996</v>
      </c>
      <c r="AS6003">
        <v>333.84299999999996</v>
      </c>
      <c r="AT6003">
        <v>250.52</v>
      </c>
      <c r="AU6003">
        <v>13.322999999999951</v>
      </c>
      <c r="AV6003">
        <v>9</v>
      </c>
      <c r="AW6003">
        <v>4</v>
      </c>
    </row>
    <row r="6004" spans="1:49" x14ac:dyDescent="0.3">
      <c r="A6004" t="s">
        <v>7851</v>
      </c>
      <c r="B6004" s="1">
        <v>45944</v>
      </c>
      <c r="C6004" s="1">
        <v>45951</v>
      </c>
      <c r="D6004" s="1">
        <v>45952</v>
      </c>
      <c r="E6004" t="s">
        <v>75</v>
      </c>
      <c r="F6004" t="s">
        <v>263</v>
      </c>
      <c r="G6004">
        <v>1</v>
      </c>
      <c r="H6004">
        <v>115.89</v>
      </c>
      <c r="I6004">
        <v>2</v>
      </c>
      <c r="J6004">
        <v>25</v>
      </c>
      <c r="K6004" t="s">
        <v>35</v>
      </c>
      <c r="L6004" t="s">
        <v>26</v>
      </c>
      <c r="M6004" t="s">
        <v>30</v>
      </c>
      <c r="N6004" t="s">
        <v>22</v>
      </c>
      <c r="O6004" t="s">
        <v>22</v>
      </c>
      <c r="P6004" t="s">
        <v>4586</v>
      </c>
      <c r="Q6004" t="s">
        <v>4396</v>
      </c>
      <c r="R6004" t="s">
        <v>4412</v>
      </c>
      <c r="S6004" t="s">
        <v>4434</v>
      </c>
      <c r="T6004" t="s">
        <v>5015</v>
      </c>
      <c r="U6004" t="s">
        <v>8718</v>
      </c>
      <c r="V6004">
        <v>1985</v>
      </c>
      <c r="W6004" s="1">
        <v>45030</v>
      </c>
      <c r="X6004" t="s">
        <v>4404</v>
      </c>
      <c r="Y6004" t="s">
        <v>4139</v>
      </c>
      <c r="Z6004" t="s">
        <v>4014</v>
      </c>
      <c r="AA6004" t="s">
        <v>4023</v>
      </c>
      <c r="AB6004" t="s">
        <v>4002</v>
      </c>
      <c r="AC6004" t="s">
        <v>3992</v>
      </c>
      <c r="AD6004">
        <v>85.93</v>
      </c>
      <c r="AE6004">
        <v>116.32</v>
      </c>
      <c r="AF6004" t="s">
        <v>3975</v>
      </c>
      <c r="AG6004" s="1"/>
      <c r="AJ6004" t="s">
        <v>3975</v>
      </c>
      <c r="AL6004" s="1"/>
      <c r="AM6004" s="1"/>
      <c r="AO6004">
        <v>115.89</v>
      </c>
      <c r="AP6004">
        <v>0.02</v>
      </c>
      <c r="AQ6004">
        <v>2.3178000000000001</v>
      </c>
      <c r="AR6004">
        <v>113.5722</v>
      </c>
      <c r="AS6004">
        <v>138.57220000000001</v>
      </c>
      <c r="AT6004">
        <v>85.93</v>
      </c>
      <c r="AU6004">
        <v>2.6421999999999883</v>
      </c>
      <c r="AV6004">
        <v>1</v>
      </c>
      <c r="AW6004">
        <v>7</v>
      </c>
    </row>
    <row r="6005" spans="1:49" x14ac:dyDescent="0.3">
      <c r="A6005" t="s">
        <v>7852</v>
      </c>
      <c r="B6005" s="1">
        <v>45926</v>
      </c>
      <c r="C6005" s="1">
        <v>45928</v>
      </c>
      <c r="D6005" s="1">
        <v>45930</v>
      </c>
      <c r="E6005" t="s">
        <v>629</v>
      </c>
      <c r="F6005" t="s">
        <v>232</v>
      </c>
      <c r="G6005">
        <v>1</v>
      </c>
      <c r="H6005">
        <v>223.8</v>
      </c>
      <c r="I6005">
        <v>0</v>
      </c>
      <c r="J6005">
        <v>15</v>
      </c>
      <c r="K6005" t="s">
        <v>60</v>
      </c>
      <c r="L6005" t="s">
        <v>26</v>
      </c>
      <c r="M6005" t="s">
        <v>30</v>
      </c>
      <c r="N6005" t="s">
        <v>22</v>
      </c>
      <c r="O6005" t="s">
        <v>219</v>
      </c>
      <c r="P6005" t="s">
        <v>4847</v>
      </c>
      <c r="Q6005" t="s">
        <v>4396</v>
      </c>
      <c r="R6005" t="s">
        <v>4459</v>
      </c>
      <c r="S6005" t="s">
        <v>4406</v>
      </c>
      <c r="T6005" t="s">
        <v>5022</v>
      </c>
      <c r="U6005" t="s">
        <v>8722</v>
      </c>
      <c r="V6005">
        <v>1981</v>
      </c>
      <c r="W6005" s="1">
        <v>44662</v>
      </c>
      <c r="X6005" t="s">
        <v>4404</v>
      </c>
      <c r="Y6005" t="s">
        <v>3970</v>
      </c>
      <c r="Z6005" t="s">
        <v>3971</v>
      </c>
      <c r="AA6005" t="s">
        <v>3972</v>
      </c>
      <c r="AB6005" t="s">
        <v>3973</v>
      </c>
      <c r="AC6005" t="s">
        <v>3974</v>
      </c>
      <c r="AD6005">
        <v>177.44</v>
      </c>
      <c r="AE6005">
        <v>255.8</v>
      </c>
      <c r="AF6005" t="s">
        <v>3975</v>
      </c>
      <c r="AG6005" s="1"/>
      <c r="AJ6005" t="s">
        <v>3975</v>
      </c>
      <c r="AK6005" t="s">
        <v>5223</v>
      </c>
      <c r="AL6005" s="1">
        <v>45375</v>
      </c>
      <c r="AM6005" s="1">
        <v>45413</v>
      </c>
      <c r="AN6005" t="s">
        <v>26</v>
      </c>
      <c r="AO6005">
        <v>223.8</v>
      </c>
      <c r="AP6005">
        <v>0</v>
      </c>
      <c r="AQ6005">
        <v>0</v>
      </c>
      <c r="AR6005">
        <v>223.8</v>
      </c>
      <c r="AS6005">
        <v>238.8</v>
      </c>
      <c r="AT6005">
        <v>177.44</v>
      </c>
      <c r="AU6005">
        <v>31.360000000000014</v>
      </c>
      <c r="AV6005">
        <v>2</v>
      </c>
      <c r="AW6005">
        <v>2</v>
      </c>
    </row>
    <row r="6006" spans="1:49" x14ac:dyDescent="0.3">
      <c r="A6006" t="s">
        <v>7853</v>
      </c>
      <c r="B6006" s="1">
        <v>45853</v>
      </c>
      <c r="C6006" s="1">
        <v>45863</v>
      </c>
      <c r="D6006" s="1">
        <v>45867</v>
      </c>
      <c r="E6006" t="s">
        <v>358</v>
      </c>
      <c r="F6006" t="s">
        <v>1198</v>
      </c>
      <c r="G6006">
        <v>1</v>
      </c>
      <c r="H6006">
        <v>135.58000000000001</v>
      </c>
      <c r="I6006">
        <v>0</v>
      </c>
      <c r="J6006">
        <v>50</v>
      </c>
      <c r="K6006" t="s">
        <v>35</v>
      </c>
      <c r="L6006" t="s">
        <v>26</v>
      </c>
      <c r="M6006" t="s">
        <v>30</v>
      </c>
      <c r="N6006" t="s">
        <v>21</v>
      </c>
      <c r="O6006" t="s">
        <v>22</v>
      </c>
      <c r="P6006" t="s">
        <v>4426</v>
      </c>
      <c r="Q6006" t="s">
        <v>4384</v>
      </c>
      <c r="R6006" t="s">
        <v>4412</v>
      </c>
      <c r="S6006" t="s">
        <v>4434</v>
      </c>
      <c r="T6006" t="s">
        <v>4672</v>
      </c>
      <c r="U6006" t="s">
        <v>8526</v>
      </c>
      <c r="V6006">
        <v>1982</v>
      </c>
      <c r="W6006" s="1">
        <v>44796</v>
      </c>
      <c r="X6006" t="s">
        <v>22</v>
      </c>
      <c r="Y6006" t="s">
        <v>4036</v>
      </c>
      <c r="Z6006" t="s">
        <v>3971</v>
      </c>
      <c r="AA6006" t="s">
        <v>4004</v>
      </c>
      <c r="AB6006" t="s">
        <v>3979</v>
      </c>
      <c r="AC6006" t="s">
        <v>3992</v>
      </c>
      <c r="AD6006">
        <v>91.36</v>
      </c>
      <c r="AE6006">
        <v>119.1</v>
      </c>
      <c r="AF6006" t="s">
        <v>3975</v>
      </c>
      <c r="AG6006" s="1"/>
      <c r="AJ6006" t="s">
        <v>3975</v>
      </c>
      <c r="AL6006" s="1"/>
      <c r="AM6006" s="1"/>
      <c r="AO6006">
        <v>135.58000000000001</v>
      </c>
      <c r="AP6006">
        <v>0</v>
      </c>
      <c r="AQ6006">
        <v>0</v>
      </c>
      <c r="AR6006">
        <v>135.58000000000001</v>
      </c>
      <c r="AS6006">
        <v>185.58</v>
      </c>
      <c r="AT6006">
        <v>91.36</v>
      </c>
      <c r="AU6006">
        <v>-5.7799999999999869</v>
      </c>
      <c r="AV6006">
        <v>4</v>
      </c>
      <c r="AW6006">
        <v>10</v>
      </c>
    </row>
    <row r="6007" spans="1:49" x14ac:dyDescent="0.3">
      <c r="A6007" t="s">
        <v>7854</v>
      </c>
      <c r="B6007" s="1">
        <v>45886</v>
      </c>
      <c r="C6007" s="1">
        <v>45887</v>
      </c>
      <c r="D6007" s="1">
        <v>45899</v>
      </c>
      <c r="E6007" t="s">
        <v>146</v>
      </c>
      <c r="F6007" t="s">
        <v>826</v>
      </c>
      <c r="G6007">
        <v>2</v>
      </c>
      <c r="H6007">
        <v>230.4</v>
      </c>
      <c r="I6007">
        <v>15</v>
      </c>
      <c r="J6007">
        <v>0</v>
      </c>
      <c r="K6007" t="s">
        <v>60</v>
      </c>
      <c r="L6007" t="s">
        <v>19</v>
      </c>
      <c r="M6007" t="s">
        <v>20</v>
      </c>
      <c r="N6007" t="s">
        <v>21</v>
      </c>
      <c r="O6007" t="s">
        <v>22</v>
      </c>
      <c r="P6007" t="s">
        <v>4888</v>
      </c>
      <c r="Q6007" t="s">
        <v>4396</v>
      </c>
      <c r="R6007" t="s">
        <v>4401</v>
      </c>
      <c r="S6007" t="s">
        <v>4391</v>
      </c>
      <c r="T6007" t="s">
        <v>5130</v>
      </c>
      <c r="U6007" t="s">
        <v>8792</v>
      </c>
      <c r="V6007">
        <v>1997</v>
      </c>
      <c r="W6007" s="1">
        <v>45715</v>
      </c>
      <c r="X6007" t="s">
        <v>4394</v>
      </c>
      <c r="Y6007" t="s">
        <v>4115</v>
      </c>
      <c r="Z6007" t="s">
        <v>3987</v>
      </c>
      <c r="AA6007" t="s">
        <v>3988</v>
      </c>
      <c r="AB6007" t="s">
        <v>3996</v>
      </c>
      <c r="AC6007" t="s">
        <v>3985</v>
      </c>
      <c r="AD6007">
        <v>0</v>
      </c>
      <c r="AE6007">
        <v>226.21</v>
      </c>
      <c r="AF6007" t="s">
        <v>3975</v>
      </c>
      <c r="AG6007" s="1"/>
      <c r="AJ6007" t="s">
        <v>3975</v>
      </c>
      <c r="AL6007" s="1"/>
      <c r="AM6007" s="1"/>
      <c r="AO6007">
        <v>460.8</v>
      </c>
      <c r="AP6007">
        <v>0.15</v>
      </c>
      <c r="AQ6007">
        <v>69.12</v>
      </c>
      <c r="AR6007">
        <v>391.68</v>
      </c>
      <c r="AS6007">
        <v>391.68</v>
      </c>
      <c r="AT6007">
        <v>0</v>
      </c>
      <c r="AU6007">
        <v>391.68</v>
      </c>
      <c r="AV6007">
        <v>12</v>
      </c>
      <c r="AW6007">
        <v>1</v>
      </c>
    </row>
    <row r="6008" spans="1:49" x14ac:dyDescent="0.3">
      <c r="A6008" t="s">
        <v>7855</v>
      </c>
      <c r="B6008" s="1">
        <v>45885</v>
      </c>
      <c r="C6008" s="1">
        <v>45890</v>
      </c>
      <c r="D6008" s="1">
        <v>45892</v>
      </c>
      <c r="E6008" t="s">
        <v>1059</v>
      </c>
      <c r="F6008" t="s">
        <v>178</v>
      </c>
      <c r="G6008">
        <v>1</v>
      </c>
      <c r="H6008">
        <v>44.87</v>
      </c>
      <c r="I6008">
        <v>0</v>
      </c>
      <c r="J6008">
        <v>25</v>
      </c>
      <c r="K6008" t="s">
        <v>60</v>
      </c>
      <c r="L6008" t="s">
        <v>26</v>
      </c>
      <c r="M6008" t="s">
        <v>30</v>
      </c>
      <c r="N6008" t="s">
        <v>22</v>
      </c>
      <c r="O6008" t="s">
        <v>22</v>
      </c>
      <c r="P6008" t="s">
        <v>4675</v>
      </c>
      <c r="Q6008" t="s">
        <v>4396</v>
      </c>
      <c r="R6008" t="s">
        <v>4401</v>
      </c>
      <c r="S6008" t="s">
        <v>4398</v>
      </c>
      <c r="T6008" t="s">
        <v>5218</v>
      </c>
      <c r="U6008" t="s">
        <v>8843</v>
      </c>
      <c r="V6008">
        <v>2002</v>
      </c>
      <c r="W6008" s="1">
        <v>45746</v>
      </c>
      <c r="X6008" t="s">
        <v>4404</v>
      </c>
      <c r="Y6008" t="s">
        <v>4024</v>
      </c>
      <c r="Z6008" t="s">
        <v>3987</v>
      </c>
      <c r="AA6008" t="s">
        <v>3988</v>
      </c>
      <c r="AB6008" t="s">
        <v>3973</v>
      </c>
      <c r="AC6008" t="s">
        <v>3974</v>
      </c>
      <c r="AD6008">
        <v>28.97</v>
      </c>
      <c r="AE6008">
        <v>40.619999999999997</v>
      </c>
      <c r="AF6008" t="s">
        <v>3975</v>
      </c>
      <c r="AG6008" s="1"/>
      <c r="AJ6008" t="s">
        <v>3975</v>
      </c>
      <c r="AL6008" s="1"/>
      <c r="AM6008" s="1"/>
      <c r="AO6008">
        <v>44.87</v>
      </c>
      <c r="AP6008">
        <v>0</v>
      </c>
      <c r="AQ6008">
        <v>0</v>
      </c>
      <c r="AR6008">
        <v>44.87</v>
      </c>
      <c r="AS6008">
        <v>69.87</v>
      </c>
      <c r="AT6008">
        <v>28.97</v>
      </c>
      <c r="AU6008">
        <v>-9.1000000000000014</v>
      </c>
      <c r="AV6008">
        <v>2</v>
      </c>
      <c r="AW6008">
        <v>5</v>
      </c>
    </row>
    <row r="6009" spans="1:49" x14ac:dyDescent="0.3">
      <c r="A6009" t="s">
        <v>7856</v>
      </c>
      <c r="B6009" s="1">
        <v>45879</v>
      </c>
      <c r="C6009" s="1">
        <v>45940</v>
      </c>
      <c r="D6009" s="1">
        <v>45943</v>
      </c>
      <c r="E6009" t="s">
        <v>2511</v>
      </c>
      <c r="F6009" t="s">
        <v>331</v>
      </c>
      <c r="G6009">
        <v>2</v>
      </c>
      <c r="H6009">
        <v>207.92</v>
      </c>
      <c r="I6009">
        <v>0</v>
      </c>
      <c r="J6009">
        <v>25</v>
      </c>
      <c r="K6009" t="s">
        <v>35</v>
      </c>
      <c r="L6009" t="s">
        <v>26</v>
      </c>
      <c r="M6009" t="s">
        <v>36</v>
      </c>
      <c r="N6009" t="s">
        <v>22</v>
      </c>
      <c r="O6009" t="s">
        <v>22</v>
      </c>
      <c r="P6009" t="s">
        <v>4471</v>
      </c>
      <c r="Q6009" t="s">
        <v>4396</v>
      </c>
      <c r="R6009" t="s">
        <v>4401</v>
      </c>
      <c r="S6009" t="s">
        <v>4434</v>
      </c>
      <c r="T6009" t="s">
        <v>4472</v>
      </c>
      <c r="U6009" t="s">
        <v>8446</v>
      </c>
      <c r="V6009">
        <v>1984</v>
      </c>
      <c r="W6009" s="1">
        <v>45838</v>
      </c>
      <c r="X6009" t="s">
        <v>4388</v>
      </c>
      <c r="Y6009" t="s">
        <v>4100</v>
      </c>
      <c r="Z6009" t="s">
        <v>3994</v>
      </c>
      <c r="AA6009" t="s">
        <v>4043</v>
      </c>
      <c r="AB6009" t="s">
        <v>3983</v>
      </c>
      <c r="AC6009" t="s">
        <v>3974</v>
      </c>
      <c r="AD6009">
        <v>189.42</v>
      </c>
      <c r="AE6009">
        <v>236.52</v>
      </c>
      <c r="AF6009" t="s">
        <v>3975</v>
      </c>
      <c r="AG6009" s="1"/>
      <c r="AJ6009" t="s">
        <v>3975</v>
      </c>
      <c r="AL6009" s="1"/>
      <c r="AM6009" s="1"/>
      <c r="AO6009">
        <v>415.84</v>
      </c>
      <c r="AP6009">
        <v>0</v>
      </c>
      <c r="AQ6009">
        <v>0</v>
      </c>
      <c r="AR6009">
        <v>415.84</v>
      </c>
      <c r="AS6009">
        <v>440.84</v>
      </c>
      <c r="AT6009">
        <v>378.84</v>
      </c>
      <c r="AU6009">
        <v>12</v>
      </c>
      <c r="AV6009">
        <v>3</v>
      </c>
      <c r="AW6009">
        <v>61</v>
      </c>
    </row>
    <row r="6010" spans="1:49" x14ac:dyDescent="0.3">
      <c r="A6010" t="s">
        <v>7857</v>
      </c>
      <c r="B6010" s="1">
        <v>45953</v>
      </c>
      <c r="C6010" s="1">
        <v>45955</v>
      </c>
      <c r="D6010" s="1">
        <v>45959</v>
      </c>
      <c r="E6010" t="s">
        <v>1243</v>
      </c>
      <c r="F6010" t="s">
        <v>222</v>
      </c>
      <c r="G6010">
        <v>2</v>
      </c>
      <c r="H6010">
        <v>67.5</v>
      </c>
      <c r="I6010">
        <v>15</v>
      </c>
      <c r="J6010">
        <v>25</v>
      </c>
      <c r="K6010" t="s">
        <v>60</v>
      </c>
      <c r="L6010" t="s">
        <v>26</v>
      </c>
      <c r="M6010" t="s">
        <v>47</v>
      </c>
      <c r="N6010" t="s">
        <v>52</v>
      </c>
      <c r="O6010" t="s">
        <v>22</v>
      </c>
      <c r="P6010" t="s">
        <v>4720</v>
      </c>
      <c r="Q6010" t="s">
        <v>4384</v>
      </c>
      <c r="R6010" t="s">
        <v>4424</v>
      </c>
      <c r="S6010" t="s">
        <v>4398</v>
      </c>
      <c r="T6010" t="s">
        <v>8630</v>
      </c>
      <c r="U6010" t="s">
        <v>4871</v>
      </c>
      <c r="V6010">
        <v>1991</v>
      </c>
      <c r="W6010" s="1">
        <v>45831</v>
      </c>
      <c r="X6010" t="s">
        <v>4388</v>
      </c>
      <c r="Y6010" t="s">
        <v>4092</v>
      </c>
      <c r="Z6010" t="s">
        <v>4014</v>
      </c>
      <c r="AA6010" t="s">
        <v>4015</v>
      </c>
      <c r="AB6010" t="s">
        <v>3979</v>
      </c>
      <c r="AC6010" t="s">
        <v>3974</v>
      </c>
      <c r="AD6010">
        <v>59.73</v>
      </c>
      <c r="AE6010">
        <v>71.77</v>
      </c>
      <c r="AF6010" t="s">
        <v>3975</v>
      </c>
      <c r="AG6010" s="1"/>
      <c r="AJ6010" t="s">
        <v>3975</v>
      </c>
      <c r="AL6010" s="1"/>
      <c r="AM6010" s="1"/>
      <c r="AO6010">
        <v>135</v>
      </c>
      <c r="AP6010">
        <v>0.15</v>
      </c>
      <c r="AQ6010">
        <v>20.25</v>
      </c>
      <c r="AR6010">
        <v>114.75</v>
      </c>
      <c r="AS6010">
        <v>139.75</v>
      </c>
      <c r="AT6010">
        <v>119.46</v>
      </c>
      <c r="AU6010">
        <v>-29.709999999999994</v>
      </c>
      <c r="AV6010">
        <v>4</v>
      </c>
      <c r="AW6010">
        <v>2</v>
      </c>
    </row>
    <row r="6011" spans="1:49" x14ac:dyDescent="0.3">
      <c r="A6011" t="s">
        <v>7858</v>
      </c>
      <c r="B6011" s="1">
        <v>45663</v>
      </c>
      <c r="C6011" s="1">
        <v>45670</v>
      </c>
      <c r="D6011" s="1">
        <v>45674</v>
      </c>
      <c r="E6011" t="s">
        <v>1743</v>
      </c>
      <c r="F6011" t="s">
        <v>343</v>
      </c>
      <c r="G6011">
        <v>2</v>
      </c>
      <c r="H6011">
        <v>172.94</v>
      </c>
      <c r="I6011">
        <v>0</v>
      </c>
      <c r="J6011">
        <v>25</v>
      </c>
      <c r="K6011" t="s">
        <v>35</v>
      </c>
      <c r="L6011" t="s">
        <v>43</v>
      </c>
      <c r="M6011" t="s">
        <v>20</v>
      </c>
      <c r="N6011" t="s">
        <v>22</v>
      </c>
      <c r="O6011" t="s">
        <v>48</v>
      </c>
      <c r="P6011" t="s">
        <v>4895</v>
      </c>
      <c r="Q6011" t="s">
        <v>4384</v>
      </c>
      <c r="R6011" t="s">
        <v>4385</v>
      </c>
      <c r="S6011" t="s">
        <v>4406</v>
      </c>
      <c r="T6011" t="s">
        <v>4896</v>
      </c>
      <c r="U6011" t="s">
        <v>8645</v>
      </c>
      <c r="V6011">
        <v>1973</v>
      </c>
      <c r="W6011" s="1">
        <v>44748</v>
      </c>
      <c r="X6011" t="s">
        <v>4404</v>
      </c>
      <c r="Y6011" t="s">
        <v>4018</v>
      </c>
      <c r="Z6011" t="s">
        <v>3971</v>
      </c>
      <c r="AA6011" t="s">
        <v>4019</v>
      </c>
      <c r="AB6011" t="s">
        <v>4020</v>
      </c>
      <c r="AC6011" t="s">
        <v>3997</v>
      </c>
      <c r="AD6011">
        <v>111.6</v>
      </c>
      <c r="AE6011">
        <v>155.84</v>
      </c>
      <c r="AF6011" t="s">
        <v>3975</v>
      </c>
      <c r="AG6011" s="1"/>
      <c r="AJ6011" t="s">
        <v>3975</v>
      </c>
      <c r="AK6011" t="s">
        <v>5223</v>
      </c>
      <c r="AL6011" s="1">
        <v>45698</v>
      </c>
      <c r="AM6011" s="1">
        <v>45750</v>
      </c>
      <c r="AN6011" t="s">
        <v>19</v>
      </c>
      <c r="AO6011">
        <v>345.88</v>
      </c>
      <c r="AP6011">
        <v>0</v>
      </c>
      <c r="AQ6011">
        <v>0</v>
      </c>
      <c r="AR6011">
        <v>345.88</v>
      </c>
      <c r="AS6011">
        <v>370.88</v>
      </c>
      <c r="AT6011">
        <v>223.2</v>
      </c>
      <c r="AU6011">
        <v>97.68</v>
      </c>
      <c r="AV6011">
        <v>4</v>
      </c>
      <c r="AW6011">
        <v>7</v>
      </c>
    </row>
    <row r="6012" spans="1:49" x14ac:dyDescent="0.3">
      <c r="A6012" t="s">
        <v>7859</v>
      </c>
      <c r="B6012" s="1">
        <v>45715</v>
      </c>
      <c r="C6012" s="1">
        <v>45691</v>
      </c>
      <c r="D6012" s="1">
        <v>45723</v>
      </c>
      <c r="E6012" t="s">
        <v>1024</v>
      </c>
      <c r="F6012" t="s">
        <v>207</v>
      </c>
      <c r="G6012">
        <v>1</v>
      </c>
      <c r="H6012">
        <v>52.69</v>
      </c>
      <c r="I6012">
        <v>5</v>
      </c>
      <c r="J6012">
        <v>15</v>
      </c>
      <c r="K6012" t="s">
        <v>42</v>
      </c>
      <c r="L6012" t="s">
        <v>19</v>
      </c>
      <c r="M6012" t="s">
        <v>36</v>
      </c>
      <c r="N6012" t="s">
        <v>52</v>
      </c>
      <c r="O6012" t="s">
        <v>166</v>
      </c>
      <c r="P6012" t="s">
        <v>4952</v>
      </c>
      <c r="Q6012" t="s">
        <v>4396</v>
      </c>
      <c r="R6012" t="s">
        <v>4444</v>
      </c>
      <c r="S6012" t="s">
        <v>4434</v>
      </c>
      <c r="T6012" t="s">
        <v>4953</v>
      </c>
      <c r="U6012" t="s">
        <v>8683</v>
      </c>
      <c r="V6012">
        <v>1981</v>
      </c>
      <c r="W6012" s="1">
        <v>45437</v>
      </c>
      <c r="X6012" t="s">
        <v>4419</v>
      </c>
      <c r="Y6012" t="s">
        <v>4167</v>
      </c>
      <c r="Z6012" t="s">
        <v>3987</v>
      </c>
      <c r="AA6012" t="s">
        <v>3999</v>
      </c>
      <c r="AB6012" t="s">
        <v>3989</v>
      </c>
      <c r="AC6012" t="s">
        <v>3985</v>
      </c>
      <c r="AD6012">
        <v>32.96</v>
      </c>
      <c r="AE6012">
        <v>46.92</v>
      </c>
      <c r="AF6012" t="s">
        <v>4055</v>
      </c>
      <c r="AG6012" s="1"/>
      <c r="AJ6012" t="s">
        <v>3975</v>
      </c>
      <c r="AK6012" t="s">
        <v>5222</v>
      </c>
      <c r="AL6012" s="1">
        <v>45865</v>
      </c>
      <c r="AM6012" s="1">
        <v>45889</v>
      </c>
      <c r="AN6012" t="s">
        <v>19</v>
      </c>
      <c r="AO6012">
        <v>52.69</v>
      </c>
      <c r="AP6012">
        <v>0.05</v>
      </c>
      <c r="AQ6012">
        <v>2.6345000000000001</v>
      </c>
      <c r="AR6012">
        <v>50.055499999999995</v>
      </c>
      <c r="AS6012">
        <v>65.055499999999995</v>
      </c>
      <c r="AT6012">
        <v>32.96</v>
      </c>
      <c r="AU6012">
        <v>2.0954999999999941</v>
      </c>
      <c r="AV6012">
        <v>32</v>
      </c>
      <c r="AW6012">
        <v>-24</v>
      </c>
    </row>
    <row r="6013" spans="1:49" x14ac:dyDescent="0.3">
      <c r="A6013" t="s">
        <v>7860</v>
      </c>
      <c r="B6013" s="1">
        <v>45882</v>
      </c>
      <c r="C6013" s="1"/>
      <c r="D6013" s="1">
        <v>45892</v>
      </c>
      <c r="E6013" t="s">
        <v>320</v>
      </c>
      <c r="F6013" t="s">
        <v>758</v>
      </c>
      <c r="G6013">
        <v>3</v>
      </c>
      <c r="H6013">
        <v>230.03</v>
      </c>
      <c r="I6013">
        <v>0</v>
      </c>
      <c r="J6013">
        <v>50</v>
      </c>
      <c r="K6013" t="s">
        <v>18</v>
      </c>
      <c r="L6013" t="s">
        <v>26</v>
      </c>
      <c r="M6013" t="s">
        <v>20</v>
      </c>
      <c r="N6013" t="s">
        <v>37</v>
      </c>
      <c r="O6013" t="s">
        <v>22</v>
      </c>
      <c r="P6013" t="s">
        <v>4473</v>
      </c>
      <c r="Q6013" t="s">
        <v>4384</v>
      </c>
      <c r="R6013" t="s">
        <v>4459</v>
      </c>
      <c r="S6013" t="s">
        <v>4391</v>
      </c>
      <c r="T6013" t="s">
        <v>4474</v>
      </c>
      <c r="U6013" t="s">
        <v>4475</v>
      </c>
      <c r="V6013">
        <v>1991</v>
      </c>
      <c r="W6013" s="1">
        <v>45875</v>
      </c>
      <c r="X6013" t="s">
        <v>4388</v>
      </c>
      <c r="Y6013" t="s">
        <v>4080</v>
      </c>
      <c r="Z6013" t="s">
        <v>4014</v>
      </c>
      <c r="AA6013" t="s">
        <v>4015</v>
      </c>
      <c r="AB6013" t="s">
        <v>3983</v>
      </c>
      <c r="AC6013" t="s">
        <v>3997</v>
      </c>
      <c r="AD6013">
        <v>168.23</v>
      </c>
      <c r="AE6013">
        <v>233.18</v>
      </c>
      <c r="AF6013" t="s">
        <v>3975</v>
      </c>
      <c r="AG6013" s="1"/>
      <c r="AJ6013" t="s">
        <v>3975</v>
      </c>
      <c r="AL6013" s="1"/>
      <c r="AM6013" s="1"/>
      <c r="AO6013">
        <v>690.09</v>
      </c>
      <c r="AP6013">
        <v>0</v>
      </c>
      <c r="AQ6013">
        <v>0</v>
      </c>
      <c r="AR6013">
        <v>690.09</v>
      </c>
      <c r="AS6013">
        <v>740.09</v>
      </c>
      <c r="AT6013">
        <v>504.68999999999994</v>
      </c>
      <c r="AU6013">
        <v>135.40000000000009</v>
      </c>
    </row>
    <row r="6014" spans="1:49" x14ac:dyDescent="0.3">
      <c r="A6014" t="s">
        <v>7861</v>
      </c>
      <c r="B6014" s="1">
        <v>45855</v>
      </c>
      <c r="C6014" s="1">
        <v>45856</v>
      </c>
      <c r="D6014" s="1">
        <v>45858</v>
      </c>
      <c r="E6014" t="s">
        <v>529</v>
      </c>
      <c r="F6014" t="s">
        <v>594</v>
      </c>
      <c r="G6014">
        <v>3</v>
      </c>
      <c r="H6014">
        <v>82.77</v>
      </c>
      <c r="I6014">
        <v>15</v>
      </c>
      <c r="J6014">
        <v>50</v>
      </c>
      <c r="K6014" t="s">
        <v>18</v>
      </c>
      <c r="L6014" t="s">
        <v>26</v>
      </c>
      <c r="M6014" t="s">
        <v>20</v>
      </c>
      <c r="N6014" t="s">
        <v>22</v>
      </c>
      <c r="O6014" t="s">
        <v>204</v>
      </c>
      <c r="P6014" t="s">
        <v>4656</v>
      </c>
      <c r="Q6014" t="s">
        <v>4384</v>
      </c>
      <c r="R6014" t="s">
        <v>4424</v>
      </c>
      <c r="S6014" t="s">
        <v>4406</v>
      </c>
      <c r="T6014" t="s">
        <v>4657</v>
      </c>
      <c r="U6014" t="s">
        <v>8521</v>
      </c>
      <c r="V6014">
        <v>1981</v>
      </c>
      <c r="W6014" s="1">
        <v>44828</v>
      </c>
      <c r="X6014" t="s">
        <v>4388</v>
      </c>
      <c r="Y6014" t="s">
        <v>4058</v>
      </c>
      <c r="Z6014" t="s">
        <v>3994</v>
      </c>
      <c r="AA6014" t="s">
        <v>3995</v>
      </c>
      <c r="AB6014" t="s">
        <v>4002</v>
      </c>
      <c r="AC6014" t="s">
        <v>3992</v>
      </c>
      <c r="AD6014">
        <v>60.46</v>
      </c>
      <c r="AE6014">
        <v>74.209999999999994</v>
      </c>
      <c r="AF6014" t="s">
        <v>3975</v>
      </c>
      <c r="AG6014" s="1"/>
      <c r="AJ6014" t="s">
        <v>3975</v>
      </c>
      <c r="AK6014" t="s">
        <v>5224</v>
      </c>
      <c r="AL6014" s="1">
        <v>45767</v>
      </c>
      <c r="AM6014" s="1">
        <v>45784</v>
      </c>
      <c r="AN6014" t="s">
        <v>5225</v>
      </c>
      <c r="AO6014">
        <v>248.31</v>
      </c>
      <c r="AP6014">
        <v>0.15</v>
      </c>
      <c r="AQ6014">
        <v>37.246499999999997</v>
      </c>
      <c r="AR6014">
        <v>211.0635</v>
      </c>
      <c r="AS6014">
        <v>261.06349999999998</v>
      </c>
      <c r="AT6014">
        <v>181.38</v>
      </c>
      <c r="AU6014">
        <v>-20.316499999999991</v>
      </c>
      <c r="AV6014">
        <v>2</v>
      </c>
      <c r="AW6014">
        <v>1</v>
      </c>
    </row>
    <row r="6015" spans="1:49" x14ac:dyDescent="0.3">
      <c r="A6015" t="s">
        <v>7862</v>
      </c>
      <c r="B6015" s="1">
        <v>45872</v>
      </c>
      <c r="C6015" s="1">
        <v>45877</v>
      </c>
      <c r="D6015" s="1">
        <v>45999</v>
      </c>
      <c r="E6015" t="s">
        <v>262</v>
      </c>
      <c r="F6015" t="s">
        <v>523</v>
      </c>
      <c r="G6015">
        <v>3</v>
      </c>
      <c r="H6015">
        <v>99.62</v>
      </c>
      <c r="I6015">
        <v>0</v>
      </c>
      <c r="J6015">
        <v>50</v>
      </c>
      <c r="K6015" t="s">
        <v>18</v>
      </c>
      <c r="L6015" t="s">
        <v>19</v>
      </c>
      <c r="M6015" t="s">
        <v>20</v>
      </c>
      <c r="N6015" t="s">
        <v>22</v>
      </c>
      <c r="O6015" t="s">
        <v>22</v>
      </c>
      <c r="P6015" t="s">
        <v>4704</v>
      </c>
      <c r="Q6015" t="s">
        <v>4384</v>
      </c>
      <c r="R6015" t="s">
        <v>4390</v>
      </c>
      <c r="S6015" t="s">
        <v>4386</v>
      </c>
      <c r="T6015" t="s">
        <v>5124</v>
      </c>
      <c r="U6015" t="s">
        <v>5125</v>
      </c>
      <c r="V6015">
        <v>1972</v>
      </c>
      <c r="W6015" s="1">
        <v>45364</v>
      </c>
      <c r="X6015" t="s">
        <v>4388</v>
      </c>
      <c r="Y6015" t="s">
        <v>4058</v>
      </c>
      <c r="Z6015" t="s">
        <v>3994</v>
      </c>
      <c r="AA6015" t="s">
        <v>3995</v>
      </c>
      <c r="AB6015" t="s">
        <v>4002</v>
      </c>
      <c r="AC6015" t="s">
        <v>3980</v>
      </c>
      <c r="AD6015">
        <v>83.34</v>
      </c>
      <c r="AE6015">
        <v>113.37</v>
      </c>
      <c r="AF6015" t="s">
        <v>3975</v>
      </c>
      <c r="AG6015" s="1"/>
      <c r="AJ6015" t="s">
        <v>3975</v>
      </c>
      <c r="AL6015" s="1"/>
      <c r="AM6015" s="1"/>
      <c r="AO6015">
        <v>298.86</v>
      </c>
      <c r="AP6015">
        <v>0</v>
      </c>
      <c r="AQ6015">
        <v>0</v>
      </c>
      <c r="AR6015">
        <v>298.86</v>
      </c>
      <c r="AS6015">
        <v>348.86</v>
      </c>
      <c r="AT6015">
        <v>250.02</v>
      </c>
      <c r="AU6015">
        <v>-1.1599999999999966</v>
      </c>
      <c r="AV6015">
        <v>122</v>
      </c>
      <c r="AW6015">
        <v>5</v>
      </c>
    </row>
    <row r="6016" spans="1:49" x14ac:dyDescent="0.3">
      <c r="A6016" t="s">
        <v>7863</v>
      </c>
      <c r="B6016" s="1">
        <v>45710</v>
      </c>
      <c r="C6016" s="1">
        <v>45712</v>
      </c>
      <c r="D6016" s="1">
        <v>45660</v>
      </c>
      <c r="E6016" t="s">
        <v>206</v>
      </c>
      <c r="F6016" t="s">
        <v>527</v>
      </c>
      <c r="G6016">
        <v>2</v>
      </c>
      <c r="H6016">
        <v>64.849999999999994</v>
      </c>
      <c r="I6016">
        <v>0</v>
      </c>
      <c r="J6016">
        <v>0</v>
      </c>
      <c r="K6016" t="s">
        <v>18</v>
      </c>
      <c r="L6016" t="s">
        <v>26</v>
      </c>
      <c r="M6016" t="s">
        <v>30</v>
      </c>
      <c r="N6016" t="s">
        <v>22</v>
      </c>
      <c r="O6016" t="s">
        <v>22</v>
      </c>
      <c r="P6016" t="s">
        <v>4418</v>
      </c>
      <c r="Q6016" t="s">
        <v>4396</v>
      </c>
      <c r="R6016" t="s">
        <v>4416</v>
      </c>
      <c r="S6016" t="s">
        <v>4386</v>
      </c>
      <c r="T6016" t="s">
        <v>8426</v>
      </c>
      <c r="U6016" t="s">
        <v>8427</v>
      </c>
      <c r="V6016">
        <v>1995</v>
      </c>
      <c r="W6016" s="1">
        <v>44964</v>
      </c>
      <c r="X6016" t="s">
        <v>4419</v>
      </c>
      <c r="Y6016" t="s">
        <v>3993</v>
      </c>
      <c r="Z6016" t="s">
        <v>3994</v>
      </c>
      <c r="AA6016" t="s">
        <v>3995</v>
      </c>
      <c r="AB6016" t="s">
        <v>3996</v>
      </c>
      <c r="AC6016" t="s">
        <v>3985</v>
      </c>
      <c r="AD6016">
        <v>57.48</v>
      </c>
      <c r="AE6016">
        <v>67.319999999999993</v>
      </c>
      <c r="AF6016" t="s">
        <v>3975</v>
      </c>
      <c r="AG6016" s="1"/>
      <c r="AJ6016" t="s">
        <v>3975</v>
      </c>
      <c r="AL6016" s="1"/>
      <c r="AM6016" s="1"/>
      <c r="AO6016">
        <v>129.69999999999999</v>
      </c>
      <c r="AP6016">
        <v>0</v>
      </c>
      <c r="AQ6016">
        <v>0</v>
      </c>
      <c r="AR6016">
        <v>129.69999999999999</v>
      </c>
      <c r="AS6016">
        <v>129.69999999999999</v>
      </c>
      <c r="AT6016">
        <v>114.96</v>
      </c>
      <c r="AU6016">
        <v>14.739999999999995</v>
      </c>
      <c r="AV6016">
        <v>-52</v>
      </c>
      <c r="AW6016">
        <v>2</v>
      </c>
    </row>
    <row r="6017" spans="1:49" x14ac:dyDescent="0.3">
      <c r="A6017" t="s">
        <v>7864</v>
      </c>
      <c r="B6017" s="1">
        <v>45984</v>
      </c>
      <c r="C6017" s="1">
        <v>45984</v>
      </c>
      <c r="D6017" s="1">
        <v>45988</v>
      </c>
      <c r="E6017" t="s">
        <v>920</v>
      </c>
      <c r="F6017" t="s">
        <v>439</v>
      </c>
      <c r="G6017">
        <v>1</v>
      </c>
      <c r="H6017">
        <v>126.9</v>
      </c>
      <c r="I6017">
        <v>0</v>
      </c>
      <c r="J6017">
        <v>15</v>
      </c>
      <c r="K6017" t="s">
        <v>18</v>
      </c>
      <c r="L6017" t="s">
        <v>19</v>
      </c>
      <c r="M6017" t="s">
        <v>30</v>
      </c>
      <c r="N6017" t="s">
        <v>52</v>
      </c>
      <c r="O6017" t="s">
        <v>56</v>
      </c>
      <c r="P6017" t="s">
        <v>4455</v>
      </c>
      <c r="Q6017" t="s">
        <v>4384</v>
      </c>
      <c r="R6017" t="s">
        <v>4401</v>
      </c>
      <c r="S6017" t="s">
        <v>4386</v>
      </c>
      <c r="T6017" t="s">
        <v>4985</v>
      </c>
      <c r="U6017" t="s">
        <v>8698</v>
      </c>
      <c r="V6017">
        <v>1991</v>
      </c>
      <c r="W6017" s="1">
        <v>45218</v>
      </c>
      <c r="X6017" t="s">
        <v>4404</v>
      </c>
      <c r="Y6017" t="s">
        <v>4022</v>
      </c>
      <c r="Z6017" t="s">
        <v>4014</v>
      </c>
      <c r="AA6017" t="s">
        <v>4023</v>
      </c>
      <c r="AB6017" t="s">
        <v>3989</v>
      </c>
      <c r="AC6017" t="s">
        <v>3992</v>
      </c>
      <c r="AD6017">
        <v>77.849999999999994</v>
      </c>
      <c r="AE6017">
        <v>116.67</v>
      </c>
      <c r="AF6017" t="s">
        <v>3975</v>
      </c>
      <c r="AG6017" s="1"/>
      <c r="AJ6017" t="s">
        <v>3975</v>
      </c>
      <c r="AK6017" t="s">
        <v>5222</v>
      </c>
      <c r="AL6017" s="1">
        <v>45416</v>
      </c>
      <c r="AM6017" s="1">
        <v>45440</v>
      </c>
      <c r="AN6017" t="s">
        <v>26</v>
      </c>
      <c r="AO6017">
        <v>126.9</v>
      </c>
      <c r="AP6017">
        <v>0</v>
      </c>
      <c r="AQ6017">
        <v>0</v>
      </c>
      <c r="AR6017">
        <v>126.9</v>
      </c>
      <c r="AS6017">
        <v>141.9</v>
      </c>
      <c r="AT6017">
        <v>77.849999999999994</v>
      </c>
      <c r="AU6017">
        <v>34.050000000000011</v>
      </c>
      <c r="AV6017">
        <v>4</v>
      </c>
      <c r="AW6017">
        <v>0</v>
      </c>
    </row>
    <row r="6018" spans="1:49" x14ac:dyDescent="0.3">
      <c r="A6018" t="s">
        <v>7865</v>
      </c>
      <c r="B6018" s="1">
        <v>45944</v>
      </c>
      <c r="C6018" s="1">
        <v>45951</v>
      </c>
      <c r="D6018" s="1">
        <v>45954</v>
      </c>
      <c r="E6018" t="s">
        <v>583</v>
      </c>
      <c r="F6018" t="s">
        <v>1256</v>
      </c>
      <c r="G6018">
        <v>2</v>
      </c>
      <c r="H6018">
        <v>100.49</v>
      </c>
      <c r="I6018">
        <v>10</v>
      </c>
      <c r="J6018">
        <v>15</v>
      </c>
      <c r="K6018" t="s">
        <v>42</v>
      </c>
      <c r="L6018" t="s">
        <v>19</v>
      </c>
      <c r="M6018" t="s">
        <v>20</v>
      </c>
      <c r="N6018" t="s">
        <v>22</v>
      </c>
      <c r="O6018" t="s">
        <v>22</v>
      </c>
      <c r="P6018" t="s">
        <v>4451</v>
      </c>
      <c r="Q6018" t="s">
        <v>4396</v>
      </c>
      <c r="R6018" t="s">
        <v>4424</v>
      </c>
      <c r="S6018" t="s">
        <v>4398</v>
      </c>
      <c r="T6018" t="s">
        <v>4452</v>
      </c>
      <c r="U6018" t="s">
        <v>8439</v>
      </c>
      <c r="V6018">
        <v>2005</v>
      </c>
      <c r="W6018" s="1">
        <v>45717</v>
      </c>
      <c r="X6018" t="s">
        <v>4388</v>
      </c>
      <c r="Y6018" t="s">
        <v>4121</v>
      </c>
      <c r="Z6018" t="s">
        <v>3977</v>
      </c>
      <c r="AA6018" t="s">
        <v>3978</v>
      </c>
      <c r="AB6018" t="s">
        <v>3983</v>
      </c>
      <c r="AC6018" t="s">
        <v>3985</v>
      </c>
      <c r="AD6018">
        <v>79.77</v>
      </c>
      <c r="AE6018">
        <v>91.88</v>
      </c>
      <c r="AF6018" t="s">
        <v>3975</v>
      </c>
      <c r="AG6018" s="1"/>
      <c r="AJ6018" t="s">
        <v>3975</v>
      </c>
      <c r="AL6018" s="1"/>
      <c r="AM6018" s="1"/>
      <c r="AO6018">
        <v>200.98</v>
      </c>
      <c r="AP6018">
        <v>0.1</v>
      </c>
      <c r="AQ6018">
        <v>20.097999999999999</v>
      </c>
      <c r="AR6018">
        <v>180.88200000000001</v>
      </c>
      <c r="AS6018">
        <v>195.88200000000001</v>
      </c>
      <c r="AT6018">
        <v>159.54</v>
      </c>
      <c r="AU6018">
        <v>6.342000000000013</v>
      </c>
      <c r="AV6018">
        <v>3</v>
      </c>
      <c r="AW6018">
        <v>7</v>
      </c>
    </row>
    <row r="6019" spans="1:49" x14ac:dyDescent="0.3">
      <c r="A6019" t="s">
        <v>7866</v>
      </c>
      <c r="B6019" s="1">
        <v>45833</v>
      </c>
      <c r="C6019" s="1">
        <v>45695</v>
      </c>
      <c r="D6019" s="1">
        <v>45907</v>
      </c>
      <c r="E6019" t="s">
        <v>1591</v>
      </c>
      <c r="F6019" t="s">
        <v>715</v>
      </c>
      <c r="G6019">
        <v>1</v>
      </c>
      <c r="H6019">
        <v>244.8</v>
      </c>
      <c r="I6019">
        <v>0</v>
      </c>
      <c r="J6019">
        <v>25</v>
      </c>
      <c r="K6019" t="s">
        <v>35</v>
      </c>
      <c r="L6019" t="s">
        <v>26</v>
      </c>
      <c r="M6019" t="s">
        <v>20</v>
      </c>
      <c r="N6019" t="s">
        <v>22</v>
      </c>
      <c r="O6019" t="s">
        <v>22</v>
      </c>
      <c r="P6019" t="s">
        <v>4691</v>
      </c>
      <c r="Q6019" t="s">
        <v>4396</v>
      </c>
      <c r="R6019" t="s">
        <v>4424</v>
      </c>
      <c r="S6019" t="s">
        <v>4406</v>
      </c>
      <c r="T6019" t="s">
        <v>5040</v>
      </c>
      <c r="U6019" t="s">
        <v>5041</v>
      </c>
      <c r="V6019">
        <v>1995</v>
      </c>
      <c r="W6019" s="1">
        <v>45218</v>
      </c>
      <c r="X6019" t="s">
        <v>4394</v>
      </c>
      <c r="Y6019" t="s">
        <v>4036</v>
      </c>
      <c r="Z6019" t="s">
        <v>3971</v>
      </c>
      <c r="AA6019" t="s">
        <v>4004</v>
      </c>
      <c r="AB6019" t="s">
        <v>3979</v>
      </c>
      <c r="AC6019" t="s">
        <v>3997</v>
      </c>
      <c r="AD6019">
        <v>167.99</v>
      </c>
      <c r="AE6019">
        <v>230.52</v>
      </c>
      <c r="AF6019" t="s">
        <v>3975</v>
      </c>
      <c r="AG6019" s="1"/>
      <c r="AJ6019" t="s">
        <v>3975</v>
      </c>
      <c r="AL6019" s="1"/>
      <c r="AM6019" s="1"/>
      <c r="AO6019">
        <v>244.8</v>
      </c>
      <c r="AP6019">
        <v>0</v>
      </c>
      <c r="AQ6019">
        <v>0</v>
      </c>
      <c r="AR6019">
        <v>244.8</v>
      </c>
      <c r="AS6019">
        <v>269.8</v>
      </c>
      <c r="AT6019">
        <v>167.99</v>
      </c>
      <c r="AU6019">
        <v>51.81</v>
      </c>
      <c r="AV6019">
        <v>212</v>
      </c>
      <c r="AW6019">
        <v>-138</v>
      </c>
    </row>
    <row r="6020" spans="1:49" x14ac:dyDescent="0.3">
      <c r="A6020" t="s">
        <v>7867</v>
      </c>
      <c r="B6020" s="1">
        <v>45835</v>
      </c>
      <c r="C6020" s="1">
        <v>45838</v>
      </c>
      <c r="D6020" s="1">
        <v>45842</v>
      </c>
      <c r="E6020" t="s">
        <v>79</v>
      </c>
      <c r="F6020" t="s">
        <v>101</v>
      </c>
      <c r="G6020">
        <v>1</v>
      </c>
      <c r="H6020">
        <v>155.87</v>
      </c>
      <c r="I6020">
        <v>0</v>
      </c>
      <c r="J6020">
        <v>0</v>
      </c>
      <c r="K6020" t="s">
        <v>18</v>
      </c>
      <c r="L6020" t="s">
        <v>19</v>
      </c>
      <c r="M6020" t="s">
        <v>30</v>
      </c>
      <c r="N6020" t="s">
        <v>22</v>
      </c>
      <c r="O6020" t="s">
        <v>22</v>
      </c>
      <c r="P6020" t="s">
        <v>4582</v>
      </c>
      <c r="Q6020" t="s">
        <v>4396</v>
      </c>
      <c r="R6020" t="s">
        <v>4416</v>
      </c>
      <c r="S6020" t="s">
        <v>4434</v>
      </c>
      <c r="T6020" t="s">
        <v>5001</v>
      </c>
      <c r="U6020" t="s">
        <v>5002</v>
      </c>
      <c r="V6020">
        <v>1985</v>
      </c>
      <c r="W6020" s="1">
        <v>45718</v>
      </c>
      <c r="X6020" t="s">
        <v>4388</v>
      </c>
      <c r="Y6020" t="s">
        <v>4154</v>
      </c>
      <c r="Z6020" t="s">
        <v>3971</v>
      </c>
      <c r="AA6020" t="s">
        <v>4051</v>
      </c>
      <c r="AB6020" t="s">
        <v>4009</v>
      </c>
      <c r="AC6020" t="s">
        <v>3997</v>
      </c>
      <c r="AD6020">
        <v>113.93</v>
      </c>
      <c r="AE6020">
        <v>142.35</v>
      </c>
      <c r="AF6020" t="s">
        <v>3975</v>
      </c>
      <c r="AG6020" s="1"/>
      <c r="AJ6020" t="s">
        <v>3975</v>
      </c>
      <c r="AL6020" s="1"/>
      <c r="AM6020" s="1"/>
      <c r="AO6020">
        <v>155.87</v>
      </c>
      <c r="AP6020">
        <v>0</v>
      </c>
      <c r="AQ6020">
        <v>0</v>
      </c>
      <c r="AR6020">
        <v>155.87</v>
      </c>
      <c r="AS6020">
        <v>155.87</v>
      </c>
      <c r="AT6020">
        <v>113.93</v>
      </c>
      <c r="AU6020">
        <v>41.94</v>
      </c>
      <c r="AV6020">
        <v>4</v>
      </c>
      <c r="AW6020">
        <v>3</v>
      </c>
    </row>
    <row r="6021" spans="1:49" x14ac:dyDescent="0.3">
      <c r="A6021" t="s">
        <v>7868</v>
      </c>
      <c r="B6021" s="1">
        <v>45816</v>
      </c>
      <c r="C6021" s="1">
        <v>45821</v>
      </c>
      <c r="D6021" s="1">
        <v>45826</v>
      </c>
      <c r="E6021" t="s">
        <v>910</v>
      </c>
      <c r="F6021" t="s">
        <v>561</v>
      </c>
      <c r="G6021">
        <v>1</v>
      </c>
      <c r="H6021">
        <v>3.78</v>
      </c>
      <c r="I6021">
        <v>5</v>
      </c>
      <c r="J6021">
        <v>25</v>
      </c>
      <c r="K6021" t="s">
        <v>18</v>
      </c>
      <c r="L6021" t="s">
        <v>26</v>
      </c>
      <c r="M6021" t="s">
        <v>20</v>
      </c>
      <c r="N6021" t="s">
        <v>22</v>
      </c>
      <c r="O6021" t="s">
        <v>22</v>
      </c>
      <c r="P6021" t="s">
        <v>4520</v>
      </c>
      <c r="Q6021" t="s">
        <v>4396</v>
      </c>
      <c r="R6021" t="s">
        <v>4409</v>
      </c>
      <c r="S6021" t="s">
        <v>4386</v>
      </c>
      <c r="T6021" t="s">
        <v>4521</v>
      </c>
      <c r="U6021" t="s">
        <v>8463</v>
      </c>
      <c r="V6021">
        <v>1998</v>
      </c>
      <c r="W6021" s="1">
        <v>45624</v>
      </c>
      <c r="X6021" t="s">
        <v>4388</v>
      </c>
      <c r="Y6021" t="s">
        <v>4088</v>
      </c>
      <c r="Z6021" t="s">
        <v>3971</v>
      </c>
      <c r="AA6021" t="s">
        <v>4011</v>
      </c>
      <c r="AB6021" t="s">
        <v>4000</v>
      </c>
      <c r="AC6021" t="s">
        <v>3985</v>
      </c>
      <c r="AD6021">
        <v>2.4300000000000002</v>
      </c>
      <c r="AE6021">
        <v>3.66</v>
      </c>
      <c r="AF6021" t="s">
        <v>3975</v>
      </c>
      <c r="AG6021" s="1"/>
      <c r="AJ6021" t="s">
        <v>3975</v>
      </c>
      <c r="AL6021" s="1"/>
      <c r="AM6021" s="1"/>
      <c r="AO6021">
        <v>3.78</v>
      </c>
      <c r="AP6021">
        <v>0.05</v>
      </c>
      <c r="AQ6021">
        <v>0.189</v>
      </c>
      <c r="AR6021">
        <v>3.5909999999999997</v>
      </c>
      <c r="AS6021">
        <v>28.591000000000001</v>
      </c>
      <c r="AT6021">
        <v>2.4300000000000002</v>
      </c>
      <c r="AU6021">
        <v>-23.838999999999999</v>
      </c>
      <c r="AV6021">
        <v>5</v>
      </c>
      <c r="AW6021">
        <v>5</v>
      </c>
    </row>
    <row r="6022" spans="1:49" x14ac:dyDescent="0.3">
      <c r="A6022" t="s">
        <v>7869</v>
      </c>
      <c r="B6022" s="1">
        <v>45746</v>
      </c>
      <c r="C6022" s="1">
        <v>45749</v>
      </c>
      <c r="D6022" s="1">
        <v>45751</v>
      </c>
      <c r="E6022" t="s">
        <v>768</v>
      </c>
      <c r="F6022" t="s">
        <v>814</v>
      </c>
      <c r="G6022">
        <v>2</v>
      </c>
      <c r="H6022">
        <v>198.02</v>
      </c>
      <c r="I6022">
        <v>0</v>
      </c>
      <c r="J6022">
        <v>0</v>
      </c>
      <c r="K6022" t="s">
        <v>35</v>
      </c>
      <c r="L6022" t="s">
        <v>26</v>
      </c>
      <c r="M6022" t="s">
        <v>30</v>
      </c>
      <c r="N6022" t="s">
        <v>22</v>
      </c>
      <c r="O6022" t="s">
        <v>22</v>
      </c>
      <c r="P6022" t="s">
        <v>4633</v>
      </c>
      <c r="Q6022" t="s">
        <v>4384</v>
      </c>
      <c r="R6022" t="s">
        <v>4412</v>
      </c>
      <c r="S6022" t="s">
        <v>4391</v>
      </c>
      <c r="T6022" t="s">
        <v>4812</v>
      </c>
      <c r="U6022" t="s">
        <v>4813</v>
      </c>
      <c r="V6022">
        <v>1984</v>
      </c>
      <c r="W6022" s="1">
        <v>44888</v>
      </c>
      <c r="X6022" t="s">
        <v>4394</v>
      </c>
      <c r="Y6022" t="s">
        <v>4070</v>
      </c>
      <c r="Z6022" t="s">
        <v>4014</v>
      </c>
      <c r="AA6022" t="s">
        <v>4049</v>
      </c>
      <c r="AB6022" t="s">
        <v>3989</v>
      </c>
      <c r="AC6022" t="s">
        <v>3997</v>
      </c>
      <c r="AD6022">
        <v>174.96</v>
      </c>
      <c r="AE6022">
        <v>231.46</v>
      </c>
      <c r="AF6022" t="s">
        <v>3975</v>
      </c>
      <c r="AG6022" s="1"/>
      <c r="AJ6022" t="s">
        <v>3975</v>
      </c>
      <c r="AL6022" s="1"/>
      <c r="AM6022" s="1"/>
      <c r="AO6022">
        <v>396.04</v>
      </c>
      <c r="AP6022">
        <v>0</v>
      </c>
      <c r="AQ6022">
        <v>0</v>
      </c>
      <c r="AR6022">
        <v>396.04</v>
      </c>
      <c r="AS6022">
        <v>396.04</v>
      </c>
      <c r="AT6022">
        <v>349.92</v>
      </c>
      <c r="AU6022">
        <v>46.120000000000005</v>
      </c>
      <c r="AV6022">
        <v>2</v>
      </c>
      <c r="AW6022">
        <v>3</v>
      </c>
    </row>
    <row r="6023" spans="1:49" x14ac:dyDescent="0.3">
      <c r="A6023" t="s">
        <v>7870</v>
      </c>
      <c r="B6023" s="1">
        <v>45820</v>
      </c>
      <c r="C6023" s="1">
        <v>46004</v>
      </c>
      <c r="D6023" s="1">
        <v>46009</v>
      </c>
      <c r="E6023" t="s">
        <v>155</v>
      </c>
      <c r="F6023" t="s">
        <v>238</v>
      </c>
      <c r="G6023">
        <v>3</v>
      </c>
      <c r="H6023">
        <v>126.43</v>
      </c>
      <c r="I6023">
        <v>15</v>
      </c>
      <c r="J6023">
        <v>35</v>
      </c>
      <c r="K6023" t="s">
        <v>60</v>
      </c>
      <c r="L6023" t="s">
        <v>19</v>
      </c>
      <c r="M6023" t="s">
        <v>20</v>
      </c>
      <c r="N6023" t="s">
        <v>22</v>
      </c>
      <c r="O6023" t="s">
        <v>127</v>
      </c>
      <c r="P6023" t="s">
        <v>4534</v>
      </c>
      <c r="Q6023" t="s">
        <v>4396</v>
      </c>
      <c r="R6023" t="s">
        <v>4424</v>
      </c>
      <c r="S6023" t="s">
        <v>4406</v>
      </c>
      <c r="T6023" t="s">
        <v>4535</v>
      </c>
      <c r="U6023" t="s">
        <v>8468</v>
      </c>
      <c r="V6023">
        <v>1998</v>
      </c>
      <c r="W6023" s="1">
        <v>45592</v>
      </c>
      <c r="X6023" t="s">
        <v>4394</v>
      </c>
      <c r="Y6023" t="s">
        <v>4083</v>
      </c>
      <c r="Z6023" t="s">
        <v>4014</v>
      </c>
      <c r="AA6023" t="s">
        <v>4023</v>
      </c>
      <c r="AB6023" t="s">
        <v>3979</v>
      </c>
      <c r="AC6023" t="s">
        <v>3992</v>
      </c>
      <c r="AD6023">
        <v>83.87</v>
      </c>
      <c r="AE6023">
        <v>110.66</v>
      </c>
      <c r="AF6023" t="s">
        <v>3975</v>
      </c>
      <c r="AG6023" s="1"/>
      <c r="AJ6023" t="s">
        <v>3975</v>
      </c>
      <c r="AK6023" t="s">
        <v>5224</v>
      </c>
      <c r="AL6023" s="1">
        <v>45738</v>
      </c>
      <c r="AM6023" s="1">
        <v>45765</v>
      </c>
      <c r="AN6023" t="s">
        <v>26</v>
      </c>
      <c r="AO6023">
        <v>379.29</v>
      </c>
      <c r="AP6023">
        <v>0.15</v>
      </c>
      <c r="AQ6023">
        <v>56.893500000000003</v>
      </c>
      <c r="AR6023">
        <v>322.3965</v>
      </c>
      <c r="AS6023">
        <v>357.3965</v>
      </c>
      <c r="AT6023">
        <v>251.61</v>
      </c>
      <c r="AU6023">
        <v>35.78649999999999</v>
      </c>
      <c r="AV6023">
        <v>5</v>
      </c>
      <c r="AW6023">
        <v>184</v>
      </c>
    </row>
    <row r="6024" spans="1:49" x14ac:dyDescent="0.3">
      <c r="A6024" t="s">
        <v>7871</v>
      </c>
      <c r="B6024" s="1">
        <v>45717</v>
      </c>
      <c r="C6024" s="1">
        <v>45872</v>
      </c>
      <c r="D6024" s="1">
        <v>45731</v>
      </c>
      <c r="E6024" t="s">
        <v>985</v>
      </c>
      <c r="F6024" t="s">
        <v>653</v>
      </c>
      <c r="G6024">
        <v>2</v>
      </c>
      <c r="H6024">
        <v>256.06</v>
      </c>
      <c r="I6024">
        <v>2</v>
      </c>
      <c r="J6024">
        <v>15</v>
      </c>
      <c r="K6024" t="s">
        <v>60</v>
      </c>
      <c r="L6024" t="s">
        <v>26</v>
      </c>
      <c r="M6024" t="s">
        <v>47</v>
      </c>
      <c r="N6024" t="s">
        <v>22</v>
      </c>
      <c r="O6024" t="s">
        <v>111</v>
      </c>
      <c r="P6024" t="s">
        <v>4637</v>
      </c>
      <c r="Q6024" t="s">
        <v>4396</v>
      </c>
      <c r="R6024" t="s">
        <v>4416</v>
      </c>
      <c r="S6024" t="s">
        <v>4398</v>
      </c>
      <c r="T6024" t="s">
        <v>4638</v>
      </c>
      <c r="U6024" t="s">
        <v>8513</v>
      </c>
      <c r="V6024">
        <v>1995</v>
      </c>
      <c r="W6024" s="1">
        <v>44823</v>
      </c>
      <c r="X6024" t="s">
        <v>4404</v>
      </c>
      <c r="Y6024" t="s">
        <v>4143</v>
      </c>
      <c r="Z6024" t="s">
        <v>3987</v>
      </c>
      <c r="AA6024" t="s">
        <v>4065</v>
      </c>
      <c r="AB6024" t="s">
        <v>4000</v>
      </c>
      <c r="AC6024" t="s">
        <v>3997</v>
      </c>
      <c r="AD6024">
        <v>0</v>
      </c>
      <c r="AE6024">
        <v>225.33</v>
      </c>
      <c r="AF6024" t="s">
        <v>4055</v>
      </c>
      <c r="AG6024" s="1"/>
      <c r="AJ6024" t="s">
        <v>3975</v>
      </c>
      <c r="AK6024" t="s">
        <v>5226</v>
      </c>
      <c r="AL6024" s="1">
        <v>45762</v>
      </c>
      <c r="AM6024" s="1">
        <v>45777</v>
      </c>
      <c r="AN6024" t="s">
        <v>26</v>
      </c>
      <c r="AO6024">
        <v>512.12</v>
      </c>
      <c r="AP6024">
        <v>0.02</v>
      </c>
      <c r="AQ6024">
        <v>10.2424</v>
      </c>
      <c r="AR6024">
        <v>501.87760000000003</v>
      </c>
      <c r="AS6024">
        <v>516.87760000000003</v>
      </c>
      <c r="AT6024">
        <v>0</v>
      </c>
      <c r="AU6024">
        <v>486.87760000000003</v>
      </c>
      <c r="AV6024">
        <v>-141</v>
      </c>
      <c r="AW6024">
        <v>155</v>
      </c>
    </row>
    <row r="6025" spans="1:49" x14ac:dyDescent="0.3">
      <c r="A6025" t="s">
        <v>7872</v>
      </c>
      <c r="B6025" s="1">
        <v>45838</v>
      </c>
      <c r="C6025" s="1">
        <v>45695</v>
      </c>
      <c r="D6025" s="1">
        <v>45815</v>
      </c>
      <c r="E6025" t="s">
        <v>722</v>
      </c>
      <c r="F6025" t="s">
        <v>594</v>
      </c>
      <c r="G6025">
        <v>1</v>
      </c>
      <c r="H6025">
        <v>82.37</v>
      </c>
      <c r="I6025">
        <v>20</v>
      </c>
      <c r="J6025">
        <v>15</v>
      </c>
      <c r="K6025" t="s">
        <v>18</v>
      </c>
      <c r="L6025" t="s">
        <v>43</v>
      </c>
      <c r="M6025" t="s">
        <v>30</v>
      </c>
      <c r="N6025" t="s">
        <v>31</v>
      </c>
      <c r="O6025" t="s">
        <v>22</v>
      </c>
      <c r="P6025" t="s">
        <v>4383</v>
      </c>
      <c r="Q6025" t="s">
        <v>4396</v>
      </c>
      <c r="R6025" t="s">
        <v>4409</v>
      </c>
      <c r="S6025" t="s">
        <v>4386</v>
      </c>
      <c r="T6025" t="s">
        <v>5201</v>
      </c>
      <c r="U6025" t="s">
        <v>8832</v>
      </c>
      <c r="V6025">
        <v>1982</v>
      </c>
      <c r="W6025" s="1">
        <v>44837</v>
      </c>
      <c r="X6025" t="s">
        <v>4419</v>
      </c>
      <c r="Y6025" t="s">
        <v>4058</v>
      </c>
      <c r="Z6025" t="s">
        <v>3994</v>
      </c>
      <c r="AA6025" t="s">
        <v>3995</v>
      </c>
      <c r="AB6025" t="s">
        <v>4002</v>
      </c>
      <c r="AC6025" t="s">
        <v>3992</v>
      </c>
      <c r="AD6025">
        <v>60.46</v>
      </c>
      <c r="AE6025">
        <v>74.209999999999994</v>
      </c>
      <c r="AF6025" t="s">
        <v>3975</v>
      </c>
      <c r="AG6025" s="1"/>
      <c r="AJ6025" t="s">
        <v>3975</v>
      </c>
      <c r="AL6025" s="1"/>
      <c r="AM6025" s="1"/>
      <c r="AO6025">
        <v>82.37</v>
      </c>
      <c r="AP6025">
        <v>0.2</v>
      </c>
      <c r="AQ6025">
        <v>16.474</v>
      </c>
      <c r="AR6025">
        <v>65.896000000000001</v>
      </c>
      <c r="AS6025">
        <v>80.896000000000001</v>
      </c>
      <c r="AT6025">
        <v>60.46</v>
      </c>
      <c r="AU6025">
        <v>-9.5640000000000001</v>
      </c>
      <c r="AV6025">
        <v>120</v>
      </c>
      <c r="AW6025">
        <v>-143</v>
      </c>
    </row>
    <row r="6026" spans="1:49" x14ac:dyDescent="0.3">
      <c r="A6026" t="s">
        <v>7873</v>
      </c>
      <c r="B6026" s="1">
        <v>45997</v>
      </c>
      <c r="C6026" s="1">
        <v>46001</v>
      </c>
      <c r="D6026" s="1">
        <v>46005</v>
      </c>
      <c r="E6026" t="s">
        <v>1725</v>
      </c>
      <c r="F6026" t="s">
        <v>280</v>
      </c>
      <c r="G6026">
        <v>1</v>
      </c>
      <c r="H6026">
        <v>116.11</v>
      </c>
      <c r="I6026">
        <v>10</v>
      </c>
      <c r="J6026">
        <v>25</v>
      </c>
      <c r="K6026" t="s">
        <v>18</v>
      </c>
      <c r="L6026" t="s">
        <v>19</v>
      </c>
      <c r="M6026" t="s">
        <v>36</v>
      </c>
      <c r="N6026" t="s">
        <v>37</v>
      </c>
      <c r="O6026" t="s">
        <v>22</v>
      </c>
      <c r="P6026" t="s">
        <v>4429</v>
      </c>
      <c r="Q6026" t="s">
        <v>4384</v>
      </c>
      <c r="R6026" t="s">
        <v>4444</v>
      </c>
      <c r="S6026" t="s">
        <v>4386</v>
      </c>
      <c r="T6026" t="s">
        <v>4759</v>
      </c>
      <c r="U6026" t="s">
        <v>4760</v>
      </c>
      <c r="V6026">
        <v>1990</v>
      </c>
      <c r="W6026" s="1">
        <v>45904</v>
      </c>
      <c r="X6026" t="s">
        <v>4394</v>
      </c>
      <c r="Y6026" t="s">
        <v>4097</v>
      </c>
      <c r="Z6026" t="s">
        <v>3987</v>
      </c>
      <c r="AA6026" t="s">
        <v>4026</v>
      </c>
      <c r="AB6026" t="s">
        <v>3989</v>
      </c>
      <c r="AC6026" t="s">
        <v>3997</v>
      </c>
      <c r="AD6026">
        <v>85.33</v>
      </c>
      <c r="AE6026">
        <v>131.21</v>
      </c>
      <c r="AF6026" t="s">
        <v>3975</v>
      </c>
      <c r="AG6026" s="1"/>
      <c r="AJ6026" t="s">
        <v>3975</v>
      </c>
      <c r="AL6026" s="1"/>
      <c r="AM6026" s="1"/>
      <c r="AO6026">
        <v>116.11</v>
      </c>
      <c r="AP6026">
        <v>0.1</v>
      </c>
      <c r="AQ6026">
        <v>11.611000000000001</v>
      </c>
      <c r="AR6026">
        <v>104.499</v>
      </c>
      <c r="AS6026">
        <v>129.499</v>
      </c>
      <c r="AT6026">
        <v>85.33</v>
      </c>
      <c r="AU6026">
        <v>-5.8310000000000031</v>
      </c>
      <c r="AV6026">
        <v>4</v>
      </c>
      <c r="AW6026">
        <v>4</v>
      </c>
    </row>
    <row r="6027" spans="1:49" x14ac:dyDescent="0.3">
      <c r="A6027" t="s">
        <v>7874</v>
      </c>
      <c r="B6027" s="1">
        <v>45738</v>
      </c>
      <c r="C6027" s="1">
        <v>45740</v>
      </c>
      <c r="D6027" s="1">
        <v>45744</v>
      </c>
      <c r="E6027" t="s">
        <v>202</v>
      </c>
      <c r="F6027" t="s">
        <v>188</v>
      </c>
      <c r="G6027">
        <v>1</v>
      </c>
      <c r="H6027">
        <v>42.39</v>
      </c>
      <c r="I6027">
        <v>15</v>
      </c>
      <c r="J6027">
        <v>15</v>
      </c>
      <c r="K6027" t="s">
        <v>42</v>
      </c>
      <c r="L6027" t="s">
        <v>19</v>
      </c>
      <c r="M6027" t="s">
        <v>30</v>
      </c>
      <c r="N6027" t="s">
        <v>37</v>
      </c>
      <c r="O6027" t="s">
        <v>22</v>
      </c>
      <c r="P6027" t="s">
        <v>4461</v>
      </c>
      <c r="Q6027" t="s">
        <v>4384</v>
      </c>
      <c r="R6027" t="s">
        <v>4459</v>
      </c>
      <c r="S6027" t="s">
        <v>4434</v>
      </c>
      <c r="T6027" t="s">
        <v>4462</v>
      </c>
      <c r="U6027" t="s">
        <v>8442</v>
      </c>
      <c r="V6027">
        <v>1982</v>
      </c>
      <c r="W6027" s="1">
        <v>45415</v>
      </c>
      <c r="X6027" t="s">
        <v>4419</v>
      </c>
      <c r="Y6027" t="s">
        <v>4060</v>
      </c>
      <c r="Z6027" t="s">
        <v>4014</v>
      </c>
      <c r="AA6027" t="s">
        <v>4049</v>
      </c>
      <c r="AB6027" t="s">
        <v>4000</v>
      </c>
      <c r="AC6027" t="s">
        <v>3992</v>
      </c>
      <c r="AD6027">
        <v>32.24</v>
      </c>
      <c r="AE6027">
        <v>38.15</v>
      </c>
      <c r="AF6027" t="s">
        <v>3975</v>
      </c>
      <c r="AG6027" s="1"/>
      <c r="AJ6027" t="s">
        <v>3975</v>
      </c>
      <c r="AL6027" s="1"/>
      <c r="AM6027" s="1"/>
      <c r="AO6027">
        <v>42.39</v>
      </c>
      <c r="AP6027">
        <v>0.15</v>
      </c>
      <c r="AQ6027">
        <v>6.3585000000000003</v>
      </c>
      <c r="AR6027">
        <v>36.031500000000001</v>
      </c>
      <c r="AS6027">
        <v>51.031500000000001</v>
      </c>
      <c r="AT6027">
        <v>32.24</v>
      </c>
      <c r="AU6027">
        <v>-11.208500000000001</v>
      </c>
      <c r="AV6027">
        <v>4</v>
      </c>
      <c r="AW6027">
        <v>2</v>
      </c>
    </row>
    <row r="6028" spans="1:49" x14ac:dyDescent="0.3">
      <c r="A6028" t="s">
        <v>7875</v>
      </c>
      <c r="B6028" s="1">
        <v>45671</v>
      </c>
      <c r="C6028" s="1">
        <v>45675</v>
      </c>
      <c r="D6028" s="1">
        <v>45687</v>
      </c>
      <c r="E6028" t="s">
        <v>559</v>
      </c>
      <c r="F6028" t="s">
        <v>25</v>
      </c>
      <c r="G6028">
        <v>1</v>
      </c>
      <c r="H6028">
        <v>273.2</v>
      </c>
      <c r="I6028">
        <v>25</v>
      </c>
      <c r="J6028">
        <v>15</v>
      </c>
      <c r="K6028" t="s">
        <v>35</v>
      </c>
      <c r="L6028" t="s">
        <v>19</v>
      </c>
      <c r="M6028" t="s">
        <v>30</v>
      </c>
      <c r="N6028" t="s">
        <v>22</v>
      </c>
      <c r="O6028" t="s">
        <v>204</v>
      </c>
      <c r="P6028" t="s">
        <v>4445</v>
      </c>
      <c r="Q6028" t="s">
        <v>4384</v>
      </c>
      <c r="R6028" t="s">
        <v>4412</v>
      </c>
      <c r="S6028" t="s">
        <v>4406</v>
      </c>
      <c r="T6028" t="s">
        <v>4446</v>
      </c>
      <c r="U6028" t="s">
        <v>8436</v>
      </c>
      <c r="V6028">
        <v>2001</v>
      </c>
      <c r="W6028" s="1">
        <v>45391</v>
      </c>
      <c r="X6028" t="s">
        <v>4419</v>
      </c>
      <c r="Y6028" t="s">
        <v>4054</v>
      </c>
      <c r="Z6028" t="s">
        <v>3987</v>
      </c>
      <c r="AA6028" t="s">
        <v>4026</v>
      </c>
      <c r="AB6028" t="s">
        <v>3996</v>
      </c>
      <c r="AC6028" t="s">
        <v>3974</v>
      </c>
      <c r="AD6028">
        <v>0</v>
      </c>
      <c r="AE6028">
        <v>242.11</v>
      </c>
      <c r="AF6028" t="s">
        <v>4055</v>
      </c>
      <c r="AG6028" s="1"/>
      <c r="AJ6028" t="s">
        <v>3975</v>
      </c>
      <c r="AK6028" t="s">
        <v>5224</v>
      </c>
      <c r="AL6028" s="1">
        <v>45767</v>
      </c>
      <c r="AM6028" s="1">
        <v>45784</v>
      </c>
      <c r="AN6028" t="s">
        <v>5225</v>
      </c>
      <c r="AO6028">
        <v>273.2</v>
      </c>
      <c r="AP6028">
        <v>0.25</v>
      </c>
      <c r="AQ6028">
        <v>68.3</v>
      </c>
      <c r="AR6028">
        <v>204.89999999999998</v>
      </c>
      <c r="AS6028">
        <v>219.89999999999998</v>
      </c>
      <c r="AT6028">
        <v>0</v>
      </c>
      <c r="AU6028">
        <v>189.89999999999998</v>
      </c>
      <c r="AV6028">
        <v>12</v>
      </c>
      <c r="AW6028">
        <v>4</v>
      </c>
    </row>
    <row r="6029" spans="1:49" x14ac:dyDescent="0.3">
      <c r="A6029" t="s">
        <v>7876</v>
      </c>
      <c r="B6029" s="1">
        <v>45784</v>
      </c>
      <c r="C6029" s="1">
        <v>45787</v>
      </c>
      <c r="D6029" s="1">
        <v>45790</v>
      </c>
      <c r="E6029" t="s">
        <v>2219</v>
      </c>
      <c r="F6029" t="s">
        <v>123</v>
      </c>
      <c r="G6029">
        <v>2</v>
      </c>
      <c r="H6029">
        <v>169.09</v>
      </c>
      <c r="I6029">
        <v>0</v>
      </c>
      <c r="J6029">
        <v>35</v>
      </c>
      <c r="K6029" t="s">
        <v>42</v>
      </c>
      <c r="L6029" t="s">
        <v>26</v>
      </c>
      <c r="M6029" t="s">
        <v>20</v>
      </c>
      <c r="N6029" t="s">
        <v>22</v>
      </c>
      <c r="O6029" t="s">
        <v>22</v>
      </c>
      <c r="P6029" t="s">
        <v>5058</v>
      </c>
      <c r="Q6029" t="s">
        <v>4396</v>
      </c>
      <c r="R6029" t="s">
        <v>4459</v>
      </c>
      <c r="S6029" t="s">
        <v>4386</v>
      </c>
      <c r="T6029" t="s">
        <v>5059</v>
      </c>
      <c r="U6029" t="s">
        <v>8743</v>
      </c>
      <c r="V6029">
        <v>2005</v>
      </c>
      <c r="W6029" s="1">
        <v>45447</v>
      </c>
      <c r="X6029" t="s">
        <v>4394</v>
      </c>
      <c r="Y6029" t="s">
        <v>4028</v>
      </c>
      <c r="Z6029" t="s">
        <v>4014</v>
      </c>
      <c r="AA6029" t="s">
        <v>4029</v>
      </c>
      <c r="AB6029" t="s">
        <v>4009</v>
      </c>
      <c r="AC6029" t="s">
        <v>3985</v>
      </c>
      <c r="AD6029">
        <v>113.2</v>
      </c>
      <c r="AE6029">
        <v>162.55000000000001</v>
      </c>
      <c r="AF6029" t="s">
        <v>3975</v>
      </c>
      <c r="AG6029" s="1"/>
      <c r="AJ6029" t="s">
        <v>3975</v>
      </c>
      <c r="AL6029" s="1"/>
      <c r="AM6029" s="1"/>
      <c r="AO6029">
        <v>338.18</v>
      </c>
      <c r="AP6029">
        <v>0</v>
      </c>
      <c r="AQ6029">
        <v>0</v>
      </c>
      <c r="AR6029">
        <v>338.18</v>
      </c>
      <c r="AS6029">
        <v>373.18</v>
      </c>
      <c r="AT6029">
        <v>226.4</v>
      </c>
      <c r="AU6029">
        <v>76.78</v>
      </c>
      <c r="AV6029">
        <v>3</v>
      </c>
      <c r="AW6029">
        <v>3</v>
      </c>
    </row>
    <row r="6030" spans="1:49" x14ac:dyDescent="0.3">
      <c r="A6030" t="s">
        <v>7877</v>
      </c>
      <c r="B6030" s="1">
        <v>45901</v>
      </c>
      <c r="C6030" s="1">
        <v>45905</v>
      </c>
      <c r="D6030" s="1">
        <v>45914</v>
      </c>
      <c r="E6030" t="s">
        <v>1019</v>
      </c>
      <c r="F6030" t="s">
        <v>420</v>
      </c>
      <c r="G6030">
        <v>1</v>
      </c>
      <c r="H6030">
        <v>251.62</v>
      </c>
      <c r="I6030">
        <v>20</v>
      </c>
      <c r="J6030">
        <v>15</v>
      </c>
      <c r="K6030" t="s">
        <v>18</v>
      </c>
      <c r="L6030" t="s">
        <v>43</v>
      </c>
      <c r="M6030" t="s">
        <v>47</v>
      </c>
      <c r="N6030" t="s">
        <v>22</v>
      </c>
      <c r="O6030" t="s">
        <v>22</v>
      </c>
      <c r="P6030" t="s">
        <v>4529</v>
      </c>
      <c r="Q6030" t="s">
        <v>4396</v>
      </c>
      <c r="R6030" t="s">
        <v>4416</v>
      </c>
      <c r="S6030" t="s">
        <v>4386</v>
      </c>
      <c r="T6030" t="s">
        <v>4530</v>
      </c>
      <c r="U6030" t="s">
        <v>8465</v>
      </c>
      <c r="V6030">
        <v>1986</v>
      </c>
      <c r="W6030" s="1">
        <v>45534</v>
      </c>
      <c r="X6030" t="s">
        <v>4404</v>
      </c>
      <c r="Y6030" t="s">
        <v>4151</v>
      </c>
      <c r="Z6030" t="s">
        <v>3987</v>
      </c>
      <c r="AA6030" t="s">
        <v>4026</v>
      </c>
      <c r="AB6030" t="s">
        <v>4009</v>
      </c>
      <c r="AC6030" t="s">
        <v>3997</v>
      </c>
      <c r="AD6030">
        <v>194.1</v>
      </c>
      <c r="AE6030">
        <v>266.05</v>
      </c>
      <c r="AF6030" t="s">
        <v>3975</v>
      </c>
      <c r="AG6030" s="1"/>
      <c r="AJ6030" t="s">
        <v>3975</v>
      </c>
      <c r="AL6030" s="1"/>
      <c r="AM6030" s="1"/>
      <c r="AO6030">
        <v>251.62</v>
      </c>
      <c r="AP6030">
        <v>0.2</v>
      </c>
      <c r="AQ6030">
        <v>50.324000000000005</v>
      </c>
      <c r="AR6030">
        <v>201.29599999999999</v>
      </c>
      <c r="AS6030">
        <v>216.29599999999999</v>
      </c>
      <c r="AT6030">
        <v>194.1</v>
      </c>
      <c r="AU6030">
        <v>-7.804000000000002</v>
      </c>
      <c r="AV6030">
        <v>9</v>
      </c>
      <c r="AW6030">
        <v>4</v>
      </c>
    </row>
    <row r="6031" spans="1:49" x14ac:dyDescent="0.3">
      <c r="A6031" t="s">
        <v>7878</v>
      </c>
      <c r="B6031" s="1">
        <v>45859</v>
      </c>
      <c r="C6031" s="1">
        <v>45863</v>
      </c>
      <c r="D6031" s="1">
        <v>45724</v>
      </c>
      <c r="E6031" t="s">
        <v>559</v>
      </c>
      <c r="F6031" t="s">
        <v>232</v>
      </c>
      <c r="G6031">
        <v>1</v>
      </c>
      <c r="H6031">
        <v>258.87</v>
      </c>
      <c r="I6031">
        <v>0</v>
      </c>
      <c r="J6031">
        <v>25</v>
      </c>
      <c r="K6031" t="s">
        <v>18</v>
      </c>
      <c r="L6031" t="s">
        <v>19</v>
      </c>
      <c r="M6031" t="s">
        <v>30</v>
      </c>
      <c r="N6031" t="s">
        <v>22</v>
      </c>
      <c r="O6031" t="s">
        <v>127</v>
      </c>
      <c r="P6031" t="s">
        <v>4445</v>
      </c>
      <c r="Q6031" t="s">
        <v>4384</v>
      </c>
      <c r="R6031" t="s">
        <v>4412</v>
      </c>
      <c r="S6031" t="s">
        <v>4406</v>
      </c>
      <c r="T6031" t="s">
        <v>4446</v>
      </c>
      <c r="U6031" t="s">
        <v>8436</v>
      </c>
      <c r="V6031">
        <v>2001</v>
      </c>
      <c r="W6031" s="1">
        <v>45391</v>
      </c>
      <c r="X6031" t="s">
        <v>4419</v>
      </c>
      <c r="Y6031" t="s">
        <v>3970</v>
      </c>
      <c r="Z6031" t="s">
        <v>3971</v>
      </c>
      <c r="AA6031" t="s">
        <v>3972</v>
      </c>
      <c r="AB6031" t="s">
        <v>3973</v>
      </c>
      <c r="AC6031" t="s">
        <v>3974</v>
      </c>
      <c r="AD6031">
        <v>177.44</v>
      </c>
      <c r="AE6031">
        <v>255.8</v>
      </c>
      <c r="AF6031" t="s">
        <v>3975</v>
      </c>
      <c r="AG6031" s="1"/>
      <c r="AJ6031" t="s">
        <v>3975</v>
      </c>
      <c r="AK6031" t="s">
        <v>5224</v>
      </c>
      <c r="AL6031" s="1">
        <v>45738</v>
      </c>
      <c r="AM6031" s="1">
        <v>45765</v>
      </c>
      <c r="AN6031" t="s">
        <v>26</v>
      </c>
      <c r="AO6031">
        <v>258.87</v>
      </c>
      <c r="AP6031">
        <v>0</v>
      </c>
      <c r="AQ6031">
        <v>0</v>
      </c>
      <c r="AR6031">
        <v>258.87</v>
      </c>
      <c r="AS6031">
        <v>283.87</v>
      </c>
      <c r="AT6031">
        <v>177.44</v>
      </c>
      <c r="AU6031">
        <v>56.430000000000007</v>
      </c>
      <c r="AV6031">
        <v>-139</v>
      </c>
      <c r="AW6031">
        <v>4</v>
      </c>
    </row>
    <row r="6032" spans="1:49" x14ac:dyDescent="0.3">
      <c r="A6032" t="s">
        <v>7879</v>
      </c>
      <c r="B6032" s="1">
        <v>45661</v>
      </c>
      <c r="C6032" s="1">
        <v>45668</v>
      </c>
      <c r="D6032" s="1">
        <v>45677</v>
      </c>
      <c r="E6032" t="s">
        <v>253</v>
      </c>
      <c r="F6032" t="s">
        <v>123</v>
      </c>
      <c r="G6032">
        <v>1</v>
      </c>
      <c r="H6032">
        <v>168.13</v>
      </c>
      <c r="I6032">
        <v>15</v>
      </c>
      <c r="J6032">
        <v>50</v>
      </c>
      <c r="K6032" t="s">
        <v>42</v>
      </c>
      <c r="L6032" t="s">
        <v>43</v>
      </c>
      <c r="M6032" t="s">
        <v>47</v>
      </c>
      <c r="N6032" t="s">
        <v>31</v>
      </c>
      <c r="O6032" t="s">
        <v>111</v>
      </c>
      <c r="P6032" t="s">
        <v>4637</v>
      </c>
      <c r="Q6032" t="s">
        <v>4396</v>
      </c>
      <c r="R6032" t="s">
        <v>4385</v>
      </c>
      <c r="S6032" t="s">
        <v>4406</v>
      </c>
      <c r="T6032" t="s">
        <v>4883</v>
      </c>
      <c r="U6032" t="s">
        <v>4884</v>
      </c>
      <c r="V6032">
        <v>1995</v>
      </c>
      <c r="W6032" s="1">
        <v>45250</v>
      </c>
      <c r="X6032" t="s">
        <v>4404</v>
      </c>
      <c r="Y6032" t="s">
        <v>4028</v>
      </c>
      <c r="Z6032" t="s">
        <v>4014</v>
      </c>
      <c r="AA6032" t="s">
        <v>4029</v>
      </c>
      <c r="AB6032" t="s">
        <v>4009</v>
      </c>
      <c r="AC6032" t="s">
        <v>3985</v>
      </c>
      <c r="AD6032">
        <v>113.2</v>
      </c>
      <c r="AE6032">
        <v>162.55000000000001</v>
      </c>
      <c r="AF6032" t="s">
        <v>3975</v>
      </c>
      <c r="AG6032" s="1"/>
      <c r="AJ6032" t="s">
        <v>3975</v>
      </c>
      <c r="AK6032" t="s">
        <v>5226</v>
      </c>
      <c r="AL6032" s="1">
        <v>45762</v>
      </c>
      <c r="AM6032" s="1">
        <v>45777</v>
      </c>
      <c r="AN6032" t="s">
        <v>26</v>
      </c>
      <c r="AO6032">
        <v>168.13</v>
      </c>
      <c r="AP6032">
        <v>0.15</v>
      </c>
      <c r="AQ6032">
        <v>25.2195</v>
      </c>
      <c r="AR6032">
        <v>142.91049999999998</v>
      </c>
      <c r="AS6032">
        <v>192.91049999999998</v>
      </c>
      <c r="AT6032">
        <v>113.2</v>
      </c>
      <c r="AU6032">
        <v>-20.289500000000018</v>
      </c>
      <c r="AV6032">
        <v>9</v>
      </c>
      <c r="AW6032">
        <v>7</v>
      </c>
    </row>
    <row r="6033" spans="1:49" x14ac:dyDescent="0.3">
      <c r="A6033" t="s">
        <v>7880</v>
      </c>
      <c r="B6033" s="1">
        <v>45818</v>
      </c>
      <c r="C6033" s="1">
        <v>45937</v>
      </c>
      <c r="D6033" s="1">
        <v>45940</v>
      </c>
      <c r="E6033" t="s">
        <v>79</v>
      </c>
      <c r="F6033" t="s">
        <v>73</v>
      </c>
      <c r="G6033">
        <v>1</v>
      </c>
      <c r="H6033">
        <v>233.82</v>
      </c>
      <c r="I6033">
        <v>0</v>
      </c>
      <c r="J6033">
        <v>35</v>
      </c>
      <c r="K6033" t="s">
        <v>35</v>
      </c>
      <c r="L6033" t="s">
        <v>26</v>
      </c>
      <c r="M6033" t="s">
        <v>47</v>
      </c>
      <c r="N6033" t="s">
        <v>31</v>
      </c>
      <c r="O6033" t="s">
        <v>81</v>
      </c>
      <c r="P6033" t="s">
        <v>4582</v>
      </c>
      <c r="Q6033" t="s">
        <v>4396</v>
      </c>
      <c r="R6033" t="s">
        <v>4416</v>
      </c>
      <c r="S6033" t="s">
        <v>4434</v>
      </c>
      <c r="T6033" t="s">
        <v>5001</v>
      </c>
      <c r="U6033" t="s">
        <v>5002</v>
      </c>
      <c r="V6033">
        <v>1985</v>
      </c>
      <c r="W6033" s="1">
        <v>45718</v>
      </c>
      <c r="X6033" t="s">
        <v>4388</v>
      </c>
      <c r="Y6033" t="s">
        <v>4156</v>
      </c>
      <c r="Z6033" t="s">
        <v>3994</v>
      </c>
      <c r="AA6033" t="s">
        <v>4008</v>
      </c>
      <c r="AB6033" t="s">
        <v>4020</v>
      </c>
      <c r="AC6033" t="s">
        <v>3985</v>
      </c>
      <c r="AD6033">
        <v>169.56</v>
      </c>
      <c r="AE6033">
        <v>240.45</v>
      </c>
      <c r="AF6033" t="s">
        <v>3975</v>
      </c>
      <c r="AG6033" s="1"/>
      <c r="AJ6033" t="s">
        <v>3975</v>
      </c>
      <c r="AK6033" t="s">
        <v>5222</v>
      </c>
      <c r="AL6033" s="1">
        <v>45436</v>
      </c>
      <c r="AM6033" s="1">
        <v>45489</v>
      </c>
      <c r="AN6033" t="s">
        <v>19</v>
      </c>
      <c r="AO6033">
        <v>233.82</v>
      </c>
      <c r="AP6033">
        <v>0</v>
      </c>
      <c r="AQ6033">
        <v>0</v>
      </c>
      <c r="AR6033">
        <v>233.82</v>
      </c>
      <c r="AS6033">
        <v>268.82</v>
      </c>
      <c r="AT6033">
        <v>169.56</v>
      </c>
      <c r="AU6033">
        <v>29.259999999999991</v>
      </c>
      <c r="AV6033">
        <v>3</v>
      </c>
      <c r="AW6033">
        <v>119</v>
      </c>
    </row>
    <row r="6034" spans="1:49" x14ac:dyDescent="0.3">
      <c r="A6034" t="s">
        <v>7881</v>
      </c>
      <c r="B6034" s="1">
        <v>45924</v>
      </c>
      <c r="C6034" s="1">
        <v>45667</v>
      </c>
      <c r="D6034" s="1">
        <v>45818</v>
      </c>
      <c r="E6034" t="s">
        <v>669</v>
      </c>
      <c r="F6034" t="s">
        <v>192</v>
      </c>
      <c r="G6034">
        <v>1</v>
      </c>
      <c r="H6034">
        <v>96.61</v>
      </c>
      <c r="I6034">
        <v>20</v>
      </c>
      <c r="J6034">
        <v>15</v>
      </c>
      <c r="K6034" t="s">
        <v>18</v>
      </c>
      <c r="L6034" t="s">
        <v>43</v>
      </c>
      <c r="M6034" t="s">
        <v>30</v>
      </c>
      <c r="N6034" t="s">
        <v>21</v>
      </c>
      <c r="O6034" t="s">
        <v>22</v>
      </c>
      <c r="P6034" t="s">
        <v>4635</v>
      </c>
      <c r="Q6034" t="s">
        <v>4396</v>
      </c>
      <c r="R6034" t="s">
        <v>4409</v>
      </c>
      <c r="S6034" t="s">
        <v>4398</v>
      </c>
      <c r="T6034" t="s">
        <v>4808</v>
      </c>
      <c r="U6034" t="s">
        <v>8600</v>
      </c>
      <c r="V6034">
        <v>1984</v>
      </c>
      <c r="W6034" s="1">
        <v>45746</v>
      </c>
      <c r="X6034" t="s">
        <v>4404</v>
      </c>
      <c r="Y6034" t="s">
        <v>4052</v>
      </c>
      <c r="Z6034" t="s">
        <v>3987</v>
      </c>
      <c r="AA6034" t="s">
        <v>3988</v>
      </c>
      <c r="AB6034" t="s">
        <v>4032</v>
      </c>
      <c r="AC6034" t="s">
        <v>3992</v>
      </c>
      <c r="AD6034">
        <v>0</v>
      </c>
      <c r="AE6034">
        <v>84.56</v>
      </c>
      <c r="AF6034" t="s">
        <v>3975</v>
      </c>
      <c r="AG6034" s="1"/>
      <c r="AJ6034" t="s">
        <v>3975</v>
      </c>
      <c r="AL6034" s="1"/>
      <c r="AM6034" s="1"/>
      <c r="AO6034">
        <v>96.61</v>
      </c>
      <c r="AP6034">
        <v>0.2</v>
      </c>
      <c r="AQ6034">
        <v>19.322000000000003</v>
      </c>
      <c r="AR6034">
        <v>77.287999999999997</v>
      </c>
      <c r="AS6034">
        <v>92.287999999999997</v>
      </c>
      <c r="AT6034">
        <v>0</v>
      </c>
      <c r="AU6034">
        <v>62.287999999999997</v>
      </c>
      <c r="AV6034">
        <v>151</v>
      </c>
      <c r="AW6034">
        <v>-257</v>
      </c>
    </row>
    <row r="6035" spans="1:49" x14ac:dyDescent="0.3">
      <c r="A6035" t="s">
        <v>7882</v>
      </c>
      <c r="B6035" s="1">
        <v>45925</v>
      </c>
      <c r="C6035" s="1">
        <v>45930</v>
      </c>
      <c r="D6035" s="1">
        <v>45934</v>
      </c>
      <c r="E6035" t="s">
        <v>3075</v>
      </c>
      <c r="F6035" t="s">
        <v>851</v>
      </c>
      <c r="G6035">
        <v>1</v>
      </c>
      <c r="H6035">
        <v>32.369999999999997</v>
      </c>
      <c r="I6035">
        <v>25</v>
      </c>
      <c r="J6035">
        <v>35</v>
      </c>
      <c r="K6035" t="s">
        <v>42</v>
      </c>
      <c r="L6035" t="s">
        <v>43</v>
      </c>
      <c r="M6035" t="s">
        <v>36</v>
      </c>
      <c r="N6035" t="s">
        <v>22</v>
      </c>
      <c r="O6035" t="s">
        <v>22</v>
      </c>
      <c r="P6035" t="s">
        <v>4684</v>
      </c>
      <c r="Q6035" t="s">
        <v>4384</v>
      </c>
      <c r="R6035" t="s">
        <v>4424</v>
      </c>
      <c r="S6035" t="s">
        <v>4434</v>
      </c>
      <c r="T6035" t="s">
        <v>5051</v>
      </c>
      <c r="U6035" t="s">
        <v>8740</v>
      </c>
      <c r="V6035">
        <v>1994</v>
      </c>
      <c r="W6035" s="1">
        <v>45090</v>
      </c>
      <c r="X6035" t="s">
        <v>4404</v>
      </c>
      <c r="Y6035" t="s">
        <v>4128</v>
      </c>
      <c r="Z6035" t="s">
        <v>3971</v>
      </c>
      <c r="AA6035" t="s">
        <v>4011</v>
      </c>
      <c r="AB6035" t="s">
        <v>4002</v>
      </c>
      <c r="AC6035" t="s">
        <v>3985</v>
      </c>
      <c r="AD6035">
        <v>29.53</v>
      </c>
      <c r="AE6035">
        <v>36.549999999999997</v>
      </c>
      <c r="AF6035" t="s">
        <v>3975</v>
      </c>
      <c r="AG6035" s="1"/>
      <c r="AJ6035" t="s">
        <v>3975</v>
      </c>
      <c r="AL6035" s="1"/>
      <c r="AM6035" s="1"/>
      <c r="AO6035">
        <v>32.369999999999997</v>
      </c>
      <c r="AP6035">
        <v>0.25</v>
      </c>
      <c r="AQ6035">
        <v>8.0924999999999994</v>
      </c>
      <c r="AR6035">
        <v>24.277499999999996</v>
      </c>
      <c r="AS6035">
        <v>59.277499999999996</v>
      </c>
      <c r="AT6035">
        <v>29.53</v>
      </c>
      <c r="AU6035">
        <v>-40.252500000000005</v>
      </c>
      <c r="AV6035">
        <v>4</v>
      </c>
      <c r="AW6035">
        <v>5</v>
      </c>
    </row>
    <row r="6036" spans="1:49" x14ac:dyDescent="0.3">
      <c r="A6036" t="s">
        <v>7883</v>
      </c>
      <c r="B6036" s="1">
        <v>45983</v>
      </c>
      <c r="C6036" s="1">
        <v>45985</v>
      </c>
      <c r="D6036" s="1">
        <v>45990</v>
      </c>
      <c r="E6036" t="s">
        <v>3020</v>
      </c>
      <c r="F6036" t="s">
        <v>222</v>
      </c>
      <c r="G6036">
        <v>2</v>
      </c>
      <c r="H6036">
        <v>79.59</v>
      </c>
      <c r="I6036">
        <v>2</v>
      </c>
      <c r="J6036">
        <v>25</v>
      </c>
      <c r="K6036" t="s">
        <v>60</v>
      </c>
      <c r="L6036" t="s">
        <v>19</v>
      </c>
      <c r="M6036" t="s">
        <v>30</v>
      </c>
      <c r="N6036" t="s">
        <v>22</v>
      </c>
      <c r="O6036" t="s">
        <v>22</v>
      </c>
      <c r="P6036" t="s">
        <v>4517</v>
      </c>
      <c r="Q6036" t="s">
        <v>4384</v>
      </c>
      <c r="R6036" t="s">
        <v>4459</v>
      </c>
      <c r="S6036" t="s">
        <v>4391</v>
      </c>
      <c r="T6036" t="s">
        <v>4966</v>
      </c>
      <c r="U6036" t="s">
        <v>8687</v>
      </c>
      <c r="V6036">
        <v>1993</v>
      </c>
      <c r="W6036" s="1">
        <v>45263</v>
      </c>
      <c r="X6036" t="s">
        <v>4388</v>
      </c>
      <c r="Y6036" t="s">
        <v>4092</v>
      </c>
      <c r="Z6036" t="s">
        <v>4014</v>
      </c>
      <c r="AA6036" t="s">
        <v>4015</v>
      </c>
      <c r="AB6036" t="s">
        <v>3979</v>
      </c>
      <c r="AC6036" t="s">
        <v>3974</v>
      </c>
      <c r="AD6036">
        <v>59.73</v>
      </c>
      <c r="AE6036">
        <v>71.77</v>
      </c>
      <c r="AF6036" t="s">
        <v>3975</v>
      </c>
      <c r="AG6036" s="1"/>
      <c r="AJ6036" t="s">
        <v>3975</v>
      </c>
      <c r="AL6036" s="1"/>
      <c r="AM6036" s="1"/>
      <c r="AO6036">
        <v>159.18</v>
      </c>
      <c r="AP6036">
        <v>0.02</v>
      </c>
      <c r="AQ6036">
        <v>3.1836000000000002</v>
      </c>
      <c r="AR6036">
        <v>155.99639999999999</v>
      </c>
      <c r="AS6036">
        <v>180.99639999999999</v>
      </c>
      <c r="AT6036">
        <v>119.46</v>
      </c>
      <c r="AU6036">
        <v>11.5364</v>
      </c>
      <c r="AV6036">
        <v>5</v>
      </c>
      <c r="AW6036">
        <v>2</v>
      </c>
    </row>
    <row r="6037" spans="1:49" x14ac:dyDescent="0.3">
      <c r="A6037" t="s">
        <v>7884</v>
      </c>
      <c r="B6037" s="1">
        <v>46021</v>
      </c>
      <c r="C6037" s="1">
        <v>46028</v>
      </c>
      <c r="D6037" s="1">
        <v>46033</v>
      </c>
      <c r="E6037" t="s">
        <v>954</v>
      </c>
      <c r="F6037" t="s">
        <v>720</v>
      </c>
      <c r="G6037">
        <v>1</v>
      </c>
      <c r="H6037">
        <v>35.950000000000003</v>
      </c>
      <c r="I6037">
        <v>20</v>
      </c>
      <c r="J6037">
        <v>50</v>
      </c>
      <c r="K6037" t="s">
        <v>42</v>
      </c>
      <c r="L6037" t="s">
        <v>26</v>
      </c>
      <c r="M6037" t="s">
        <v>30</v>
      </c>
      <c r="N6037" t="s">
        <v>22</v>
      </c>
      <c r="O6037" t="s">
        <v>38</v>
      </c>
      <c r="P6037" t="s">
        <v>4633</v>
      </c>
      <c r="Q6037" t="s">
        <v>4384</v>
      </c>
      <c r="R6037" t="s">
        <v>4401</v>
      </c>
      <c r="S6037" t="s">
        <v>4391</v>
      </c>
      <c r="T6037" t="s">
        <v>4967</v>
      </c>
      <c r="U6037" t="s">
        <v>8688</v>
      </c>
      <c r="V6037">
        <v>1974</v>
      </c>
      <c r="W6037" s="1">
        <v>45327</v>
      </c>
      <c r="X6037" t="s">
        <v>4404</v>
      </c>
      <c r="Y6037" t="s">
        <v>3990</v>
      </c>
      <c r="Z6037" t="s">
        <v>3977</v>
      </c>
      <c r="AA6037" t="s">
        <v>3991</v>
      </c>
      <c r="AB6037" t="s">
        <v>3989</v>
      </c>
      <c r="AC6037" t="s">
        <v>3997</v>
      </c>
      <c r="AD6037">
        <v>0</v>
      </c>
      <c r="AE6037">
        <v>41.39</v>
      </c>
      <c r="AF6037" t="s">
        <v>3975</v>
      </c>
      <c r="AG6037" s="1"/>
      <c r="AJ6037" t="s">
        <v>3975</v>
      </c>
      <c r="AK6037" t="s">
        <v>5228</v>
      </c>
      <c r="AL6037" s="1">
        <v>45880</v>
      </c>
      <c r="AM6037" s="1">
        <v>45932</v>
      </c>
      <c r="AN6037" t="s">
        <v>19</v>
      </c>
      <c r="AO6037">
        <v>35.950000000000003</v>
      </c>
      <c r="AP6037">
        <v>0.2</v>
      </c>
      <c r="AQ6037">
        <v>7.1900000000000013</v>
      </c>
      <c r="AR6037">
        <v>28.76</v>
      </c>
      <c r="AS6037">
        <v>78.760000000000005</v>
      </c>
      <c r="AT6037">
        <v>0</v>
      </c>
      <c r="AU6037">
        <v>-21.24</v>
      </c>
      <c r="AV6037">
        <v>5</v>
      </c>
      <c r="AW6037">
        <v>7</v>
      </c>
    </row>
    <row r="6038" spans="1:49" x14ac:dyDescent="0.3">
      <c r="A6038" t="s">
        <v>7885</v>
      </c>
      <c r="B6038" s="1">
        <v>45927</v>
      </c>
      <c r="C6038" s="1">
        <v>45930</v>
      </c>
      <c r="D6038" s="1">
        <v>45757</v>
      </c>
      <c r="E6038" t="s">
        <v>691</v>
      </c>
      <c r="F6038" t="s">
        <v>318</v>
      </c>
      <c r="G6038">
        <v>2</v>
      </c>
      <c r="H6038">
        <v>179.46</v>
      </c>
      <c r="I6038">
        <v>5</v>
      </c>
      <c r="J6038">
        <v>0</v>
      </c>
      <c r="K6038" t="s">
        <v>42</v>
      </c>
      <c r="L6038" t="s">
        <v>19</v>
      </c>
      <c r="M6038" t="s">
        <v>30</v>
      </c>
      <c r="N6038" t="s">
        <v>21</v>
      </c>
      <c r="O6038" t="s">
        <v>166</v>
      </c>
      <c r="P6038" t="s">
        <v>4654</v>
      </c>
      <c r="Q6038" t="s">
        <v>4384</v>
      </c>
      <c r="R6038" t="s">
        <v>4412</v>
      </c>
      <c r="S6038" t="s">
        <v>4434</v>
      </c>
      <c r="T6038" t="s">
        <v>4686</v>
      </c>
      <c r="U6038" t="s">
        <v>8533</v>
      </c>
      <c r="V6038">
        <v>1987</v>
      </c>
      <c r="W6038" s="1">
        <v>45447</v>
      </c>
      <c r="X6038" t="s">
        <v>4404</v>
      </c>
      <c r="Y6038" t="s">
        <v>3998</v>
      </c>
      <c r="Z6038" t="s">
        <v>3987</v>
      </c>
      <c r="AA6038" t="s">
        <v>3999</v>
      </c>
      <c r="AB6038" t="s">
        <v>4000</v>
      </c>
      <c r="AC6038" t="s">
        <v>3980</v>
      </c>
      <c r="AD6038">
        <v>127.85</v>
      </c>
      <c r="AE6038">
        <v>162.56</v>
      </c>
      <c r="AF6038" t="s">
        <v>3975</v>
      </c>
      <c r="AG6038" s="1"/>
      <c r="AJ6038" t="s">
        <v>3975</v>
      </c>
      <c r="AK6038" t="s">
        <v>5222</v>
      </c>
      <c r="AL6038" s="1">
        <v>45865</v>
      </c>
      <c r="AM6038" s="1">
        <v>45889</v>
      </c>
      <c r="AN6038" t="s">
        <v>19</v>
      </c>
      <c r="AO6038">
        <v>358.92</v>
      </c>
      <c r="AP6038">
        <v>0.05</v>
      </c>
      <c r="AQ6038">
        <v>17.946000000000002</v>
      </c>
      <c r="AR6038">
        <v>340.97399999999999</v>
      </c>
      <c r="AS6038">
        <v>340.97399999999999</v>
      </c>
      <c r="AT6038">
        <v>255.7</v>
      </c>
      <c r="AU6038">
        <v>85.274000000000001</v>
      </c>
      <c r="AV6038">
        <v>-173</v>
      </c>
      <c r="AW6038">
        <v>3</v>
      </c>
    </row>
    <row r="6039" spans="1:49" x14ac:dyDescent="0.3">
      <c r="A6039" t="s">
        <v>7886</v>
      </c>
      <c r="B6039" s="1">
        <v>45951</v>
      </c>
      <c r="C6039" s="1">
        <v>45954</v>
      </c>
      <c r="D6039" s="1">
        <v>45963</v>
      </c>
      <c r="E6039" t="s">
        <v>306</v>
      </c>
      <c r="F6039" t="s">
        <v>725</v>
      </c>
      <c r="G6039">
        <v>3</v>
      </c>
      <c r="H6039">
        <v>48.22</v>
      </c>
      <c r="I6039">
        <v>2</v>
      </c>
      <c r="J6039">
        <v>35</v>
      </c>
      <c r="K6039" t="s">
        <v>35</v>
      </c>
      <c r="L6039" t="s">
        <v>19</v>
      </c>
      <c r="M6039" t="s">
        <v>20</v>
      </c>
      <c r="N6039" t="s">
        <v>22</v>
      </c>
      <c r="O6039" t="s">
        <v>81</v>
      </c>
      <c r="P6039" t="s">
        <v>4602</v>
      </c>
      <c r="Q6039" t="s">
        <v>4384</v>
      </c>
      <c r="R6039" t="s">
        <v>4409</v>
      </c>
      <c r="S6039" t="s">
        <v>4391</v>
      </c>
      <c r="T6039" t="s">
        <v>4603</v>
      </c>
      <c r="U6039" t="s">
        <v>8493</v>
      </c>
      <c r="V6039">
        <v>1977</v>
      </c>
      <c r="W6039" s="1">
        <v>45696</v>
      </c>
      <c r="X6039" t="s">
        <v>4388</v>
      </c>
      <c r="Y6039" t="s">
        <v>4150</v>
      </c>
      <c r="Z6039" t="s">
        <v>3971</v>
      </c>
      <c r="AA6039" t="s">
        <v>4011</v>
      </c>
      <c r="AB6039" t="s">
        <v>3979</v>
      </c>
      <c r="AC6039" t="s">
        <v>3974</v>
      </c>
      <c r="AD6039">
        <v>0</v>
      </c>
      <c r="AE6039">
        <v>45.89</v>
      </c>
      <c r="AF6039" t="s">
        <v>3975</v>
      </c>
      <c r="AG6039" s="1"/>
      <c r="AJ6039" t="s">
        <v>3975</v>
      </c>
      <c r="AK6039" t="s">
        <v>5222</v>
      </c>
      <c r="AL6039" s="1">
        <v>45436</v>
      </c>
      <c r="AM6039" s="1">
        <v>45489</v>
      </c>
      <c r="AN6039" t="s">
        <v>19</v>
      </c>
      <c r="AO6039">
        <v>144.66</v>
      </c>
      <c r="AP6039">
        <v>0.02</v>
      </c>
      <c r="AQ6039">
        <v>2.8931999999999998</v>
      </c>
      <c r="AR6039">
        <v>141.76679999999999</v>
      </c>
      <c r="AS6039">
        <v>176.76679999999999</v>
      </c>
      <c r="AT6039">
        <v>0</v>
      </c>
      <c r="AU6039">
        <v>106.76679999999999</v>
      </c>
      <c r="AV6039">
        <v>9</v>
      </c>
      <c r="AW6039">
        <v>3</v>
      </c>
    </row>
    <row r="6040" spans="1:49" x14ac:dyDescent="0.3">
      <c r="A6040" t="s">
        <v>7887</v>
      </c>
      <c r="B6040" s="1">
        <v>45821</v>
      </c>
      <c r="C6040" s="1">
        <v>45826</v>
      </c>
      <c r="D6040" s="1">
        <v>45833</v>
      </c>
      <c r="E6040" t="s">
        <v>889</v>
      </c>
      <c r="F6040" t="s">
        <v>416</v>
      </c>
      <c r="G6040">
        <v>1</v>
      </c>
      <c r="H6040">
        <v>35.4</v>
      </c>
      <c r="I6040">
        <v>15</v>
      </c>
      <c r="J6040">
        <v>0</v>
      </c>
      <c r="K6040" t="s">
        <v>42</v>
      </c>
      <c r="L6040" t="s">
        <v>19</v>
      </c>
      <c r="M6040" t="s">
        <v>47</v>
      </c>
      <c r="N6040" t="s">
        <v>22</v>
      </c>
      <c r="O6040" t="s">
        <v>22</v>
      </c>
      <c r="P6040" t="s">
        <v>4565</v>
      </c>
      <c r="Q6040" t="s">
        <v>4396</v>
      </c>
      <c r="R6040" t="s">
        <v>4409</v>
      </c>
      <c r="S6040" t="s">
        <v>4434</v>
      </c>
      <c r="T6040" t="s">
        <v>5031</v>
      </c>
      <c r="U6040" t="s">
        <v>8731</v>
      </c>
      <c r="V6040">
        <v>1990</v>
      </c>
      <c r="W6040" s="1">
        <v>45487</v>
      </c>
      <c r="X6040" t="s">
        <v>4404</v>
      </c>
      <c r="Y6040" t="s">
        <v>4141</v>
      </c>
      <c r="Z6040" t="s">
        <v>3987</v>
      </c>
      <c r="AA6040" t="s">
        <v>3999</v>
      </c>
      <c r="AB6040" t="s">
        <v>3979</v>
      </c>
      <c r="AC6040" t="s">
        <v>3992</v>
      </c>
      <c r="AD6040">
        <v>23.97</v>
      </c>
      <c r="AE6040">
        <v>30.86</v>
      </c>
      <c r="AF6040" t="s">
        <v>4055</v>
      </c>
      <c r="AG6040" s="1"/>
      <c r="AJ6040" t="s">
        <v>3975</v>
      </c>
      <c r="AL6040" s="1"/>
      <c r="AM6040" s="1"/>
      <c r="AO6040">
        <v>35.4</v>
      </c>
      <c r="AP6040">
        <v>0.15</v>
      </c>
      <c r="AQ6040">
        <v>5.31</v>
      </c>
      <c r="AR6040">
        <v>30.09</v>
      </c>
      <c r="AS6040">
        <v>30.09</v>
      </c>
      <c r="AT6040">
        <v>23.97</v>
      </c>
      <c r="AU6040">
        <v>6.120000000000001</v>
      </c>
      <c r="AV6040">
        <v>7</v>
      </c>
      <c r="AW6040">
        <v>5</v>
      </c>
    </row>
    <row r="6041" spans="1:49" x14ac:dyDescent="0.3">
      <c r="A6041" t="s">
        <v>7888</v>
      </c>
      <c r="B6041" s="1">
        <v>45865</v>
      </c>
      <c r="C6041" s="1">
        <v>45865</v>
      </c>
      <c r="D6041" s="1">
        <v>45868</v>
      </c>
      <c r="E6041" t="s">
        <v>512</v>
      </c>
      <c r="F6041" t="s">
        <v>147</v>
      </c>
      <c r="G6041">
        <v>1</v>
      </c>
      <c r="H6041">
        <v>190.78</v>
      </c>
      <c r="I6041">
        <v>15</v>
      </c>
      <c r="J6041">
        <v>25</v>
      </c>
      <c r="K6041" t="s">
        <v>35</v>
      </c>
      <c r="L6041" t="s">
        <v>19</v>
      </c>
      <c r="M6041" t="s">
        <v>20</v>
      </c>
      <c r="N6041" t="s">
        <v>22</v>
      </c>
      <c r="O6041" t="s">
        <v>226</v>
      </c>
      <c r="P6041" t="s">
        <v>4617</v>
      </c>
      <c r="Q6041" t="s">
        <v>4396</v>
      </c>
      <c r="R6041" t="s">
        <v>4412</v>
      </c>
      <c r="S6041" t="s">
        <v>4434</v>
      </c>
      <c r="T6041" t="s">
        <v>4618</v>
      </c>
      <c r="U6041" t="s">
        <v>8502</v>
      </c>
      <c r="V6041">
        <v>1991</v>
      </c>
      <c r="W6041" s="1">
        <v>44996</v>
      </c>
      <c r="X6041" t="s">
        <v>4404</v>
      </c>
      <c r="Y6041" t="s">
        <v>4107</v>
      </c>
      <c r="Z6041" t="s">
        <v>3994</v>
      </c>
      <c r="AA6041" t="s">
        <v>4008</v>
      </c>
      <c r="AB6041" t="s">
        <v>3983</v>
      </c>
      <c r="AC6041" t="s">
        <v>3997</v>
      </c>
      <c r="AD6041">
        <v>177.66</v>
      </c>
      <c r="AE6041">
        <v>222.73</v>
      </c>
      <c r="AF6041" t="s">
        <v>3975</v>
      </c>
      <c r="AG6041" s="1"/>
      <c r="AJ6041" t="s">
        <v>3975</v>
      </c>
      <c r="AK6041" t="s">
        <v>5224</v>
      </c>
      <c r="AL6041" s="1">
        <v>45668</v>
      </c>
      <c r="AM6041" s="1">
        <v>45718</v>
      </c>
      <c r="AN6041" t="s">
        <v>19</v>
      </c>
      <c r="AO6041">
        <v>190.78</v>
      </c>
      <c r="AP6041">
        <v>0.15</v>
      </c>
      <c r="AQ6041">
        <v>28.617000000000001</v>
      </c>
      <c r="AR6041">
        <v>162.16300000000001</v>
      </c>
      <c r="AS6041">
        <v>187.16300000000001</v>
      </c>
      <c r="AT6041">
        <v>177.66</v>
      </c>
      <c r="AU6041">
        <v>-40.496999999999986</v>
      </c>
      <c r="AV6041">
        <v>3</v>
      </c>
      <c r="AW6041">
        <v>0</v>
      </c>
    </row>
    <row r="6042" spans="1:49" x14ac:dyDescent="0.3">
      <c r="A6042" t="s">
        <v>7889</v>
      </c>
      <c r="B6042" s="1">
        <v>45948</v>
      </c>
      <c r="C6042" s="1">
        <v>45953</v>
      </c>
      <c r="D6042" s="1">
        <v>45958</v>
      </c>
      <c r="E6042" t="s">
        <v>1874</v>
      </c>
      <c r="F6042" t="s">
        <v>238</v>
      </c>
      <c r="G6042">
        <v>3</v>
      </c>
      <c r="H6042">
        <v>96.51</v>
      </c>
      <c r="I6042">
        <v>30</v>
      </c>
      <c r="J6042">
        <v>25</v>
      </c>
      <c r="K6042" t="s">
        <v>60</v>
      </c>
      <c r="L6042" t="s">
        <v>26</v>
      </c>
      <c r="M6042" t="s">
        <v>30</v>
      </c>
      <c r="N6042" t="s">
        <v>22</v>
      </c>
      <c r="O6042" t="s">
        <v>242</v>
      </c>
      <c r="P6042" t="s">
        <v>5043</v>
      </c>
      <c r="Q6042" t="s">
        <v>4396</v>
      </c>
      <c r="R6042" t="s">
        <v>4397</v>
      </c>
      <c r="S6042" t="s">
        <v>4386</v>
      </c>
      <c r="T6042" t="s">
        <v>5044</v>
      </c>
      <c r="U6042" t="s">
        <v>8737</v>
      </c>
      <c r="V6042">
        <v>2000</v>
      </c>
      <c r="W6042" s="1">
        <v>45814</v>
      </c>
      <c r="X6042" t="s">
        <v>4419</v>
      </c>
      <c r="Y6042" t="s">
        <v>4083</v>
      </c>
      <c r="Z6042" t="s">
        <v>4014</v>
      </c>
      <c r="AA6042" t="s">
        <v>4023</v>
      </c>
      <c r="AB6042" t="s">
        <v>3979</v>
      </c>
      <c r="AC6042" t="s">
        <v>3992</v>
      </c>
      <c r="AD6042">
        <v>83.87</v>
      </c>
      <c r="AE6042">
        <v>110.66</v>
      </c>
      <c r="AF6042" t="s">
        <v>3975</v>
      </c>
      <c r="AG6042" s="1"/>
      <c r="AJ6042" t="s">
        <v>3975</v>
      </c>
      <c r="AK6042" t="s">
        <v>5222</v>
      </c>
      <c r="AL6042" s="1">
        <v>45809</v>
      </c>
      <c r="AM6042" s="1">
        <v>45857</v>
      </c>
      <c r="AN6042" t="s">
        <v>19</v>
      </c>
      <c r="AO6042">
        <v>289.53000000000003</v>
      </c>
      <c r="AP6042">
        <v>0.3</v>
      </c>
      <c r="AQ6042">
        <v>86.859000000000009</v>
      </c>
      <c r="AR6042">
        <v>202.67100000000002</v>
      </c>
      <c r="AS6042">
        <v>227.67100000000002</v>
      </c>
      <c r="AT6042">
        <v>251.61</v>
      </c>
      <c r="AU6042">
        <v>-73.938999999999993</v>
      </c>
      <c r="AV6042">
        <v>5</v>
      </c>
      <c r="AW6042">
        <v>5</v>
      </c>
    </row>
    <row r="6043" spans="1:49" x14ac:dyDescent="0.3">
      <c r="A6043" t="s">
        <v>7890</v>
      </c>
      <c r="B6043" s="1">
        <v>45750</v>
      </c>
      <c r="C6043" s="1">
        <v>45841</v>
      </c>
      <c r="D6043" s="1">
        <v>45725</v>
      </c>
      <c r="E6043" t="s">
        <v>334</v>
      </c>
      <c r="F6043" t="s">
        <v>59</v>
      </c>
      <c r="G6043">
        <v>1</v>
      </c>
      <c r="H6043">
        <v>101.87</v>
      </c>
      <c r="I6043">
        <v>10</v>
      </c>
      <c r="J6043">
        <v>35</v>
      </c>
      <c r="K6043" t="s">
        <v>18</v>
      </c>
      <c r="L6043" t="s">
        <v>26</v>
      </c>
      <c r="M6043" t="s">
        <v>30</v>
      </c>
      <c r="N6043" t="s">
        <v>52</v>
      </c>
      <c r="O6043" t="s">
        <v>166</v>
      </c>
      <c r="P6043" t="s">
        <v>4757</v>
      </c>
      <c r="Q6043" t="s">
        <v>4396</v>
      </c>
      <c r="R6043" t="s">
        <v>4424</v>
      </c>
      <c r="S6043" t="s">
        <v>4386</v>
      </c>
      <c r="T6043" t="s">
        <v>4909</v>
      </c>
      <c r="U6043" t="s">
        <v>8655</v>
      </c>
      <c r="V6043">
        <v>1972</v>
      </c>
      <c r="W6043" s="1">
        <v>45250</v>
      </c>
      <c r="X6043" t="s">
        <v>22</v>
      </c>
      <c r="Y6043" t="s">
        <v>4079</v>
      </c>
      <c r="Z6043" t="s">
        <v>3994</v>
      </c>
      <c r="AA6043" t="s">
        <v>4008</v>
      </c>
      <c r="AB6043" t="s">
        <v>3973</v>
      </c>
      <c r="AC6043" t="s">
        <v>3992</v>
      </c>
      <c r="AD6043">
        <v>62.82</v>
      </c>
      <c r="AE6043">
        <v>94.99</v>
      </c>
      <c r="AF6043" t="s">
        <v>3975</v>
      </c>
      <c r="AG6043" s="1"/>
      <c r="AJ6043" t="s">
        <v>3975</v>
      </c>
      <c r="AK6043" t="s">
        <v>5222</v>
      </c>
      <c r="AL6043" s="1">
        <v>45865</v>
      </c>
      <c r="AM6043" s="1">
        <v>45889</v>
      </c>
      <c r="AN6043" t="s">
        <v>19</v>
      </c>
      <c r="AO6043">
        <v>101.87</v>
      </c>
      <c r="AP6043">
        <v>0.1</v>
      </c>
      <c r="AQ6043">
        <v>10.187000000000001</v>
      </c>
      <c r="AR6043">
        <v>91.683000000000007</v>
      </c>
      <c r="AS6043">
        <v>126.68300000000001</v>
      </c>
      <c r="AT6043">
        <v>62.82</v>
      </c>
      <c r="AU6043">
        <v>-6.1369999999999933</v>
      </c>
      <c r="AV6043">
        <v>-116</v>
      </c>
      <c r="AW6043">
        <v>91</v>
      </c>
    </row>
    <row r="6044" spans="1:49" x14ac:dyDescent="0.3">
      <c r="A6044" t="s">
        <v>7891</v>
      </c>
      <c r="B6044" s="1">
        <v>45739</v>
      </c>
      <c r="C6044" s="1">
        <v>45746</v>
      </c>
      <c r="D6044" s="1">
        <v>45751</v>
      </c>
      <c r="E6044" t="s">
        <v>1267</v>
      </c>
      <c r="F6044" t="s">
        <v>746</v>
      </c>
      <c r="G6044">
        <v>1</v>
      </c>
      <c r="H6044">
        <v>134.37</v>
      </c>
      <c r="I6044">
        <v>15</v>
      </c>
      <c r="J6044">
        <v>50</v>
      </c>
      <c r="K6044" t="s">
        <v>42</v>
      </c>
      <c r="L6044" t="s">
        <v>26</v>
      </c>
      <c r="M6044" t="s">
        <v>36</v>
      </c>
      <c r="N6044" t="s">
        <v>21</v>
      </c>
      <c r="O6044" t="s">
        <v>22</v>
      </c>
      <c r="P6044" t="s">
        <v>4724</v>
      </c>
      <c r="Q6044" t="s">
        <v>4396</v>
      </c>
      <c r="R6044" t="s">
        <v>4390</v>
      </c>
      <c r="S6044" t="s">
        <v>4406</v>
      </c>
      <c r="T6044" t="s">
        <v>4801</v>
      </c>
      <c r="U6044" t="s">
        <v>8597</v>
      </c>
      <c r="V6044">
        <v>1992</v>
      </c>
      <c r="W6044" s="1">
        <v>44990</v>
      </c>
      <c r="X6044" t="s">
        <v>4404</v>
      </c>
      <c r="Y6044" t="s">
        <v>4063</v>
      </c>
      <c r="Z6044" t="s">
        <v>4014</v>
      </c>
      <c r="AA6044" t="s">
        <v>4023</v>
      </c>
      <c r="AB6044" t="s">
        <v>3983</v>
      </c>
      <c r="AC6044" t="s">
        <v>3985</v>
      </c>
      <c r="AD6044">
        <v>0</v>
      </c>
      <c r="AE6044">
        <v>142.59</v>
      </c>
      <c r="AF6044" t="s">
        <v>3975</v>
      </c>
      <c r="AG6044" s="1"/>
      <c r="AJ6044" t="s">
        <v>3975</v>
      </c>
      <c r="AL6044" s="1"/>
      <c r="AM6044" s="1"/>
      <c r="AO6044">
        <v>134.37</v>
      </c>
      <c r="AP6044">
        <v>0.15</v>
      </c>
      <c r="AQ6044">
        <v>20.1555</v>
      </c>
      <c r="AR6044">
        <v>114.2145</v>
      </c>
      <c r="AS6044">
        <v>164.21449999999999</v>
      </c>
      <c r="AT6044">
        <v>0</v>
      </c>
      <c r="AU6044">
        <v>64.214500000000001</v>
      </c>
      <c r="AV6044">
        <v>5</v>
      </c>
      <c r="AW6044">
        <v>7</v>
      </c>
    </row>
    <row r="6045" spans="1:49" x14ac:dyDescent="0.3">
      <c r="A6045" t="s">
        <v>7892</v>
      </c>
      <c r="B6045" s="1">
        <v>45910</v>
      </c>
      <c r="C6045" s="1">
        <v>45917</v>
      </c>
      <c r="D6045" s="1">
        <v>45920</v>
      </c>
      <c r="E6045" t="s">
        <v>658</v>
      </c>
      <c r="F6045" t="s">
        <v>416</v>
      </c>
      <c r="G6045">
        <v>1</v>
      </c>
      <c r="H6045">
        <v>34.020000000000003</v>
      </c>
      <c r="I6045">
        <v>0</v>
      </c>
      <c r="J6045">
        <v>35</v>
      </c>
      <c r="K6045" t="s">
        <v>60</v>
      </c>
      <c r="L6045" t="s">
        <v>19</v>
      </c>
      <c r="M6045" t="s">
        <v>30</v>
      </c>
      <c r="N6045" t="s">
        <v>37</v>
      </c>
      <c r="O6045" t="s">
        <v>22</v>
      </c>
      <c r="P6045" t="s">
        <v>4689</v>
      </c>
      <c r="Q6045" t="s">
        <v>4384</v>
      </c>
      <c r="R6045" t="s">
        <v>4401</v>
      </c>
      <c r="S6045" t="s">
        <v>4406</v>
      </c>
      <c r="T6045" t="s">
        <v>5014</v>
      </c>
      <c r="U6045" t="s">
        <v>8717</v>
      </c>
      <c r="V6045">
        <v>1987</v>
      </c>
      <c r="W6045" s="1">
        <v>45056</v>
      </c>
      <c r="X6045" t="s">
        <v>4404</v>
      </c>
      <c r="Y6045" t="s">
        <v>4141</v>
      </c>
      <c r="Z6045" t="s">
        <v>3987</v>
      </c>
      <c r="AA6045" t="s">
        <v>3999</v>
      </c>
      <c r="AB6045" t="s">
        <v>3979</v>
      </c>
      <c r="AC6045" t="s">
        <v>3992</v>
      </c>
      <c r="AD6045">
        <v>23.97</v>
      </c>
      <c r="AE6045">
        <v>30.86</v>
      </c>
      <c r="AF6045" t="s">
        <v>4055</v>
      </c>
      <c r="AG6045" s="1"/>
      <c r="AJ6045" t="s">
        <v>3975</v>
      </c>
      <c r="AL6045" s="1"/>
      <c r="AM6045" s="1"/>
      <c r="AO6045">
        <v>34.020000000000003</v>
      </c>
      <c r="AP6045">
        <v>0</v>
      </c>
      <c r="AQ6045">
        <v>0</v>
      </c>
      <c r="AR6045">
        <v>34.020000000000003</v>
      </c>
      <c r="AS6045">
        <v>69.02000000000001</v>
      </c>
      <c r="AT6045">
        <v>23.97</v>
      </c>
      <c r="AU6045">
        <v>-24.949999999999996</v>
      </c>
      <c r="AV6045">
        <v>3</v>
      </c>
      <c r="AW6045">
        <v>7</v>
      </c>
    </row>
    <row r="6046" spans="1:49" x14ac:dyDescent="0.3">
      <c r="A6046" t="s">
        <v>4183</v>
      </c>
      <c r="B6046" s="1">
        <v>45759</v>
      </c>
      <c r="C6046" s="1">
        <v>46002</v>
      </c>
      <c r="D6046" s="1">
        <v>46004</v>
      </c>
      <c r="E6046" t="s">
        <v>1078</v>
      </c>
      <c r="F6046" t="s">
        <v>87</v>
      </c>
      <c r="G6046">
        <v>1</v>
      </c>
      <c r="H6046">
        <v>24.05</v>
      </c>
      <c r="I6046">
        <v>5</v>
      </c>
      <c r="J6046">
        <v>35</v>
      </c>
      <c r="K6046" t="s">
        <v>42</v>
      </c>
      <c r="L6046" t="s">
        <v>26</v>
      </c>
      <c r="M6046" t="s">
        <v>47</v>
      </c>
      <c r="N6046" t="s">
        <v>22</v>
      </c>
      <c r="O6046" t="s">
        <v>22</v>
      </c>
      <c r="P6046" t="s">
        <v>5192</v>
      </c>
      <c r="Q6046" t="s">
        <v>4396</v>
      </c>
      <c r="R6046" t="s">
        <v>4459</v>
      </c>
      <c r="S6046" t="s">
        <v>4434</v>
      </c>
      <c r="T6046" t="s">
        <v>5193</v>
      </c>
      <c r="U6046" t="s">
        <v>8825</v>
      </c>
      <c r="V6046">
        <v>1970</v>
      </c>
      <c r="W6046" s="1">
        <v>45455</v>
      </c>
      <c r="X6046" t="s">
        <v>4394</v>
      </c>
      <c r="Y6046" t="s">
        <v>4166</v>
      </c>
      <c r="Z6046" t="s">
        <v>3977</v>
      </c>
      <c r="AA6046" t="s">
        <v>3982</v>
      </c>
      <c r="AB6046" t="s">
        <v>3979</v>
      </c>
      <c r="AC6046" t="s">
        <v>3980</v>
      </c>
      <c r="AD6046">
        <v>19.989999999999998</v>
      </c>
      <c r="AE6046">
        <v>24.02</v>
      </c>
      <c r="AF6046" t="s">
        <v>4055</v>
      </c>
      <c r="AG6046" s="1">
        <v>45391</v>
      </c>
      <c r="AH6046" t="s">
        <v>4173</v>
      </c>
      <c r="AI6046" t="s">
        <v>42</v>
      </c>
      <c r="AJ6046" t="s">
        <v>4055</v>
      </c>
      <c r="AL6046" s="1"/>
      <c r="AM6046" s="1"/>
      <c r="AO6046">
        <v>24.05</v>
      </c>
      <c r="AP6046">
        <v>0.05</v>
      </c>
      <c r="AQ6046">
        <v>1.2025000000000001</v>
      </c>
      <c r="AR6046">
        <v>22.8475</v>
      </c>
      <c r="AS6046">
        <v>57.847499999999997</v>
      </c>
      <c r="AT6046">
        <v>19.989999999999998</v>
      </c>
      <c r="AU6046">
        <v>-32.142499999999998</v>
      </c>
      <c r="AV6046">
        <v>2</v>
      </c>
      <c r="AW6046">
        <v>243</v>
      </c>
    </row>
    <row r="6047" spans="1:49" x14ac:dyDescent="0.3">
      <c r="A6047" t="s">
        <v>7893</v>
      </c>
      <c r="B6047" s="1">
        <v>45747</v>
      </c>
      <c r="C6047" s="1">
        <v>45750</v>
      </c>
      <c r="D6047" s="1">
        <v>45757</v>
      </c>
      <c r="E6047" t="s">
        <v>79</v>
      </c>
      <c r="F6047" t="s">
        <v>364</v>
      </c>
      <c r="G6047">
        <v>4</v>
      </c>
      <c r="H6047">
        <v>247.09</v>
      </c>
      <c r="I6047">
        <v>0</v>
      </c>
      <c r="J6047">
        <v>15</v>
      </c>
      <c r="K6047" t="s">
        <v>42</v>
      </c>
      <c r="L6047" t="s">
        <v>26</v>
      </c>
      <c r="M6047" t="s">
        <v>30</v>
      </c>
      <c r="N6047" t="s">
        <v>22</v>
      </c>
      <c r="O6047" t="s">
        <v>22</v>
      </c>
      <c r="P6047" t="s">
        <v>4582</v>
      </c>
      <c r="Q6047" t="s">
        <v>4396</v>
      </c>
      <c r="R6047" t="s">
        <v>4416</v>
      </c>
      <c r="S6047" t="s">
        <v>4434</v>
      </c>
      <c r="T6047" t="s">
        <v>5001</v>
      </c>
      <c r="U6047" t="s">
        <v>5002</v>
      </c>
      <c r="V6047">
        <v>1985</v>
      </c>
      <c r="W6047" s="1">
        <v>45718</v>
      </c>
      <c r="X6047" t="s">
        <v>4388</v>
      </c>
      <c r="Y6047" t="s">
        <v>4028</v>
      </c>
      <c r="Z6047" t="s">
        <v>4014</v>
      </c>
      <c r="AA6047" t="s">
        <v>4029</v>
      </c>
      <c r="AB6047" t="s">
        <v>4009</v>
      </c>
      <c r="AC6047" t="s">
        <v>3974</v>
      </c>
      <c r="AD6047">
        <v>149.38999999999999</v>
      </c>
      <c r="AE6047">
        <v>221.66</v>
      </c>
      <c r="AF6047" t="s">
        <v>3975</v>
      </c>
      <c r="AG6047" s="1"/>
      <c r="AJ6047" t="s">
        <v>3975</v>
      </c>
      <c r="AL6047" s="1"/>
      <c r="AM6047" s="1"/>
      <c r="AO6047">
        <v>988.36</v>
      </c>
      <c r="AP6047">
        <v>0</v>
      </c>
      <c r="AQ6047">
        <v>0</v>
      </c>
      <c r="AR6047">
        <v>988.36</v>
      </c>
      <c r="AS6047">
        <v>1003.36</v>
      </c>
      <c r="AT6047">
        <v>597.55999999999995</v>
      </c>
      <c r="AU6047">
        <v>375.80000000000007</v>
      </c>
      <c r="AV6047">
        <v>7</v>
      </c>
      <c r="AW6047">
        <v>3</v>
      </c>
    </row>
    <row r="6048" spans="1:49" x14ac:dyDescent="0.3">
      <c r="A6048" t="s">
        <v>7894</v>
      </c>
      <c r="B6048" s="1">
        <v>45693</v>
      </c>
      <c r="C6048" s="1">
        <v>45780</v>
      </c>
      <c r="D6048" s="1">
        <v>45783</v>
      </c>
      <c r="E6048" t="s">
        <v>708</v>
      </c>
      <c r="F6048" t="s">
        <v>1332</v>
      </c>
      <c r="G6048">
        <v>4</v>
      </c>
      <c r="H6048">
        <v>76.45</v>
      </c>
      <c r="I6048">
        <v>5</v>
      </c>
      <c r="J6048">
        <v>0</v>
      </c>
      <c r="K6048" t="s">
        <v>60</v>
      </c>
      <c r="L6048" t="s">
        <v>19</v>
      </c>
      <c r="M6048" t="s">
        <v>47</v>
      </c>
      <c r="N6048" t="s">
        <v>22</v>
      </c>
      <c r="O6048" t="s">
        <v>85</v>
      </c>
      <c r="P6048" t="s">
        <v>5098</v>
      </c>
      <c r="Q6048" t="s">
        <v>4396</v>
      </c>
      <c r="R6048" t="s">
        <v>4385</v>
      </c>
      <c r="S6048" t="s">
        <v>4434</v>
      </c>
      <c r="T6048" t="s">
        <v>5099</v>
      </c>
      <c r="U6048" t="s">
        <v>8773</v>
      </c>
      <c r="V6048">
        <v>1972</v>
      </c>
      <c r="W6048" s="1">
        <v>45460</v>
      </c>
      <c r="X6048" t="s">
        <v>4404</v>
      </c>
      <c r="Y6048" t="s">
        <v>4136</v>
      </c>
      <c r="Z6048" t="s">
        <v>3977</v>
      </c>
      <c r="AA6048" t="s">
        <v>3978</v>
      </c>
      <c r="AB6048" t="s">
        <v>4002</v>
      </c>
      <c r="AC6048" t="s">
        <v>3997</v>
      </c>
      <c r="AD6048">
        <v>66.13</v>
      </c>
      <c r="AE6048">
        <v>89.65</v>
      </c>
      <c r="AF6048" t="s">
        <v>3975</v>
      </c>
      <c r="AG6048" s="1"/>
      <c r="AJ6048" t="s">
        <v>3975</v>
      </c>
      <c r="AK6048" t="s">
        <v>5224</v>
      </c>
      <c r="AL6048" s="1">
        <v>45773</v>
      </c>
      <c r="AM6048" s="1">
        <v>45787</v>
      </c>
      <c r="AN6048" t="s">
        <v>43</v>
      </c>
      <c r="AO6048">
        <v>305.8</v>
      </c>
      <c r="AP6048">
        <v>0.05</v>
      </c>
      <c r="AQ6048">
        <v>15.290000000000001</v>
      </c>
      <c r="AR6048">
        <v>290.51</v>
      </c>
      <c r="AS6048">
        <v>290.51</v>
      </c>
      <c r="AT6048">
        <v>264.52</v>
      </c>
      <c r="AU6048">
        <v>25.990000000000009</v>
      </c>
      <c r="AV6048">
        <v>3</v>
      </c>
      <c r="AW6048">
        <v>87</v>
      </c>
    </row>
    <row r="6049" spans="1:49" x14ac:dyDescent="0.3">
      <c r="A6049" t="s">
        <v>4168</v>
      </c>
      <c r="B6049" s="1">
        <v>45758</v>
      </c>
      <c r="C6049" s="1">
        <v>45965</v>
      </c>
      <c r="D6049" s="1">
        <v>45968</v>
      </c>
      <c r="E6049" t="s">
        <v>1438</v>
      </c>
      <c r="F6049" t="s">
        <v>210</v>
      </c>
      <c r="G6049">
        <v>2</v>
      </c>
      <c r="H6049">
        <v>164.39</v>
      </c>
      <c r="I6049">
        <v>0</v>
      </c>
      <c r="J6049">
        <v>35</v>
      </c>
      <c r="K6049" t="s">
        <v>35</v>
      </c>
      <c r="L6049" t="s">
        <v>26</v>
      </c>
      <c r="M6049" t="s">
        <v>20</v>
      </c>
      <c r="N6049" t="s">
        <v>52</v>
      </c>
      <c r="O6049" t="s">
        <v>219</v>
      </c>
      <c r="P6049" t="s">
        <v>4408</v>
      </c>
      <c r="Q6049" t="s">
        <v>4396</v>
      </c>
      <c r="R6049" t="s">
        <v>4409</v>
      </c>
      <c r="S6049" t="s">
        <v>4406</v>
      </c>
      <c r="T6049" t="s">
        <v>4410</v>
      </c>
      <c r="U6049" t="s">
        <v>8424</v>
      </c>
      <c r="V6049">
        <v>1975</v>
      </c>
      <c r="W6049" s="1">
        <v>45243</v>
      </c>
      <c r="X6049" t="s">
        <v>4404</v>
      </c>
      <c r="Y6049" t="s">
        <v>4142</v>
      </c>
      <c r="Z6049" t="s">
        <v>3971</v>
      </c>
      <c r="AA6049" t="s">
        <v>3972</v>
      </c>
      <c r="AB6049" t="s">
        <v>4009</v>
      </c>
      <c r="AC6049" t="s">
        <v>3992</v>
      </c>
      <c r="AD6049">
        <v>156.74</v>
      </c>
      <c r="AE6049">
        <v>189.75</v>
      </c>
      <c r="AF6049" t="s">
        <v>4055</v>
      </c>
      <c r="AG6049" s="1">
        <v>45511</v>
      </c>
      <c r="AH6049" t="s">
        <v>4169</v>
      </c>
      <c r="AI6049" t="s">
        <v>60</v>
      </c>
      <c r="AJ6049" t="s">
        <v>4055</v>
      </c>
      <c r="AK6049" t="s">
        <v>5223</v>
      </c>
      <c r="AL6049" s="1">
        <v>45375</v>
      </c>
      <c r="AM6049" s="1">
        <v>45413</v>
      </c>
      <c r="AN6049" t="s">
        <v>26</v>
      </c>
      <c r="AO6049">
        <v>328.78</v>
      </c>
      <c r="AP6049">
        <v>0</v>
      </c>
      <c r="AQ6049">
        <v>0</v>
      </c>
      <c r="AR6049">
        <v>328.78</v>
      </c>
      <c r="AS6049">
        <v>363.78</v>
      </c>
      <c r="AT6049">
        <v>313.48</v>
      </c>
      <c r="AU6049">
        <v>-19.700000000000045</v>
      </c>
      <c r="AV6049">
        <v>3</v>
      </c>
      <c r="AW6049">
        <v>207</v>
      </c>
    </row>
    <row r="6050" spans="1:49" x14ac:dyDescent="0.3">
      <c r="A6050" t="s">
        <v>7895</v>
      </c>
      <c r="B6050" s="1">
        <v>45815</v>
      </c>
      <c r="C6050" s="1">
        <v>45819</v>
      </c>
      <c r="D6050" s="1">
        <v>45831</v>
      </c>
      <c r="E6050" t="s">
        <v>708</v>
      </c>
      <c r="F6050" t="s">
        <v>245</v>
      </c>
      <c r="G6050">
        <v>1</v>
      </c>
      <c r="H6050">
        <v>163.29</v>
      </c>
      <c r="I6050">
        <v>0</v>
      </c>
      <c r="J6050">
        <v>0</v>
      </c>
      <c r="K6050" t="s">
        <v>35</v>
      </c>
      <c r="L6050" t="s">
        <v>26</v>
      </c>
      <c r="M6050" t="s">
        <v>30</v>
      </c>
      <c r="N6050" t="s">
        <v>22</v>
      </c>
      <c r="O6050" t="s">
        <v>204</v>
      </c>
      <c r="P6050" t="s">
        <v>5098</v>
      </c>
      <c r="Q6050" t="s">
        <v>4396</v>
      </c>
      <c r="R6050" t="s">
        <v>4385</v>
      </c>
      <c r="S6050" t="s">
        <v>4434</v>
      </c>
      <c r="T6050" t="s">
        <v>5099</v>
      </c>
      <c r="U6050" t="s">
        <v>8773</v>
      </c>
      <c r="V6050">
        <v>1972</v>
      </c>
      <c r="W6050" s="1">
        <v>45460</v>
      </c>
      <c r="X6050" t="s">
        <v>4404</v>
      </c>
      <c r="Y6050" t="s">
        <v>4152</v>
      </c>
      <c r="Z6050" t="s">
        <v>3987</v>
      </c>
      <c r="AA6050" t="s">
        <v>4026</v>
      </c>
      <c r="AB6050" t="s">
        <v>3979</v>
      </c>
      <c r="AC6050" t="s">
        <v>3992</v>
      </c>
      <c r="AD6050">
        <v>114.75</v>
      </c>
      <c r="AE6050">
        <v>150.80000000000001</v>
      </c>
      <c r="AF6050" t="s">
        <v>3975</v>
      </c>
      <c r="AG6050" s="1"/>
      <c r="AJ6050" t="s">
        <v>3975</v>
      </c>
      <c r="AK6050" t="s">
        <v>5224</v>
      </c>
      <c r="AL6050" s="1">
        <v>45767</v>
      </c>
      <c r="AM6050" s="1">
        <v>45784</v>
      </c>
      <c r="AN6050" t="s">
        <v>5225</v>
      </c>
      <c r="AO6050">
        <v>163.29</v>
      </c>
      <c r="AP6050">
        <v>0</v>
      </c>
      <c r="AQ6050">
        <v>0</v>
      </c>
      <c r="AR6050">
        <v>163.29</v>
      </c>
      <c r="AS6050">
        <v>163.29</v>
      </c>
      <c r="AT6050">
        <v>114.75</v>
      </c>
      <c r="AU6050">
        <v>48.539999999999992</v>
      </c>
      <c r="AV6050">
        <v>12</v>
      </c>
      <c r="AW6050">
        <v>4</v>
      </c>
    </row>
    <row r="6051" spans="1:49" x14ac:dyDescent="0.3">
      <c r="A6051" t="s">
        <v>7896</v>
      </c>
      <c r="B6051" s="1">
        <v>45774</v>
      </c>
      <c r="C6051" s="1">
        <v>45781</v>
      </c>
      <c r="D6051" s="1">
        <v>45788</v>
      </c>
      <c r="E6051" t="s">
        <v>522</v>
      </c>
      <c r="F6051" t="s">
        <v>269</v>
      </c>
      <c r="G6051">
        <v>1</v>
      </c>
      <c r="H6051">
        <v>277.70999999999998</v>
      </c>
      <c r="I6051">
        <v>0</v>
      </c>
      <c r="J6051">
        <v>35</v>
      </c>
      <c r="K6051" t="s">
        <v>60</v>
      </c>
      <c r="L6051" t="s">
        <v>43</v>
      </c>
      <c r="M6051" t="s">
        <v>36</v>
      </c>
      <c r="N6051" t="s">
        <v>22</v>
      </c>
      <c r="O6051" t="s">
        <v>85</v>
      </c>
      <c r="P6051" t="s">
        <v>5032</v>
      </c>
      <c r="Q6051" t="s">
        <v>4384</v>
      </c>
      <c r="R6051" t="s">
        <v>4412</v>
      </c>
      <c r="S6051" t="s">
        <v>4398</v>
      </c>
      <c r="T6051" t="s">
        <v>5033</v>
      </c>
      <c r="U6051" t="s">
        <v>8732</v>
      </c>
      <c r="V6051">
        <v>1988</v>
      </c>
      <c r="W6051" s="1">
        <v>44610</v>
      </c>
      <c r="X6051" t="s">
        <v>4404</v>
      </c>
      <c r="Y6051" t="s">
        <v>4121</v>
      </c>
      <c r="Z6051" t="s">
        <v>3977</v>
      </c>
      <c r="AA6051" t="s">
        <v>3978</v>
      </c>
      <c r="AB6051" t="s">
        <v>3983</v>
      </c>
      <c r="AC6051" t="s">
        <v>3974</v>
      </c>
      <c r="AD6051">
        <v>194.25</v>
      </c>
      <c r="AE6051">
        <v>299.77</v>
      </c>
      <c r="AF6051" t="s">
        <v>3975</v>
      </c>
      <c r="AG6051" s="1"/>
      <c r="AJ6051" t="s">
        <v>3975</v>
      </c>
      <c r="AK6051" t="s">
        <v>5224</v>
      </c>
      <c r="AL6051" s="1">
        <v>45773</v>
      </c>
      <c r="AM6051" s="1">
        <v>45787</v>
      </c>
      <c r="AN6051" t="s">
        <v>43</v>
      </c>
      <c r="AO6051">
        <v>277.70999999999998</v>
      </c>
      <c r="AP6051">
        <v>0</v>
      </c>
      <c r="AQ6051">
        <v>0</v>
      </c>
      <c r="AR6051">
        <v>277.70999999999998</v>
      </c>
      <c r="AS6051">
        <v>312.70999999999998</v>
      </c>
      <c r="AT6051">
        <v>194.25</v>
      </c>
      <c r="AU6051">
        <v>48.45999999999998</v>
      </c>
      <c r="AV6051">
        <v>7</v>
      </c>
      <c r="AW6051">
        <v>7</v>
      </c>
    </row>
    <row r="6052" spans="1:49" x14ac:dyDescent="0.3">
      <c r="A6052" t="s">
        <v>7897</v>
      </c>
      <c r="B6052" s="1">
        <v>45926</v>
      </c>
      <c r="C6052" s="1">
        <v>45930</v>
      </c>
      <c r="D6052" s="1">
        <v>45787</v>
      </c>
      <c r="E6052" t="s">
        <v>1138</v>
      </c>
      <c r="F6052" t="s">
        <v>323</v>
      </c>
      <c r="G6052">
        <v>1</v>
      </c>
      <c r="H6052">
        <v>129.72</v>
      </c>
      <c r="I6052">
        <v>0</v>
      </c>
      <c r="J6052">
        <v>35</v>
      </c>
      <c r="K6052" t="s">
        <v>35</v>
      </c>
      <c r="L6052" t="s">
        <v>26</v>
      </c>
      <c r="M6052" t="s">
        <v>20</v>
      </c>
      <c r="N6052" t="s">
        <v>37</v>
      </c>
      <c r="O6052" t="s">
        <v>22</v>
      </c>
      <c r="P6052" t="s">
        <v>4478</v>
      </c>
      <c r="Q6052" t="s">
        <v>4384</v>
      </c>
      <c r="R6052" t="s">
        <v>4424</v>
      </c>
      <c r="S6052" t="s">
        <v>4398</v>
      </c>
      <c r="T6052" t="s">
        <v>4479</v>
      </c>
      <c r="U6052" t="s">
        <v>8448</v>
      </c>
      <c r="V6052">
        <v>1971</v>
      </c>
      <c r="W6052" s="1">
        <v>45135</v>
      </c>
      <c r="X6052" t="s">
        <v>4394</v>
      </c>
      <c r="Y6052" t="s">
        <v>4060</v>
      </c>
      <c r="Z6052" t="s">
        <v>4014</v>
      </c>
      <c r="AA6052" t="s">
        <v>4049</v>
      </c>
      <c r="AB6052" t="s">
        <v>4000</v>
      </c>
      <c r="AC6052" t="s">
        <v>3985</v>
      </c>
      <c r="AD6052">
        <v>96.1</v>
      </c>
      <c r="AE6052">
        <v>127.79</v>
      </c>
      <c r="AF6052" t="s">
        <v>3975</v>
      </c>
      <c r="AG6052" s="1"/>
      <c r="AJ6052" t="s">
        <v>3975</v>
      </c>
      <c r="AL6052" s="1"/>
      <c r="AM6052" s="1"/>
      <c r="AO6052">
        <v>129.72</v>
      </c>
      <c r="AP6052">
        <v>0</v>
      </c>
      <c r="AQ6052">
        <v>0</v>
      </c>
      <c r="AR6052">
        <v>129.72</v>
      </c>
      <c r="AS6052">
        <v>164.72</v>
      </c>
      <c r="AT6052">
        <v>96.1</v>
      </c>
      <c r="AU6052">
        <v>-1.3799999999999955</v>
      </c>
      <c r="AV6052">
        <v>-143</v>
      </c>
      <c r="AW6052">
        <v>4</v>
      </c>
    </row>
    <row r="6053" spans="1:49" x14ac:dyDescent="0.3">
      <c r="A6053" t="s">
        <v>7898</v>
      </c>
      <c r="B6053" s="1">
        <v>45922</v>
      </c>
      <c r="C6053" s="1">
        <v>45922</v>
      </c>
      <c r="D6053" s="1">
        <v>45934</v>
      </c>
      <c r="E6053" t="s">
        <v>607</v>
      </c>
      <c r="F6053" t="s">
        <v>485</v>
      </c>
      <c r="G6053">
        <v>5</v>
      </c>
      <c r="H6053">
        <v>219.88</v>
      </c>
      <c r="I6053">
        <v>10</v>
      </c>
      <c r="J6053">
        <v>0</v>
      </c>
      <c r="K6053" t="s">
        <v>18</v>
      </c>
      <c r="L6053" t="s">
        <v>26</v>
      </c>
      <c r="M6053" t="s">
        <v>30</v>
      </c>
      <c r="N6053" t="s">
        <v>22</v>
      </c>
      <c r="O6053" t="s">
        <v>22</v>
      </c>
      <c r="P6053" t="s">
        <v>4715</v>
      </c>
      <c r="Q6053" t="s">
        <v>4396</v>
      </c>
      <c r="R6053" t="s">
        <v>4401</v>
      </c>
      <c r="S6053" t="s">
        <v>4386</v>
      </c>
      <c r="T6053" t="s">
        <v>4986</v>
      </c>
      <c r="U6053" t="s">
        <v>8699</v>
      </c>
      <c r="V6053">
        <v>1989</v>
      </c>
      <c r="W6053" s="1">
        <v>45193</v>
      </c>
      <c r="X6053" t="s">
        <v>4394</v>
      </c>
      <c r="Y6053" t="s">
        <v>4061</v>
      </c>
      <c r="Z6053" t="s">
        <v>3987</v>
      </c>
      <c r="AA6053" t="s">
        <v>3988</v>
      </c>
      <c r="AB6053" t="s">
        <v>3979</v>
      </c>
      <c r="AC6053" t="s">
        <v>3997</v>
      </c>
      <c r="AD6053">
        <v>174.2</v>
      </c>
      <c r="AE6053">
        <v>247.43</v>
      </c>
      <c r="AF6053" t="s">
        <v>3975</v>
      </c>
      <c r="AG6053" s="1"/>
      <c r="AJ6053" t="s">
        <v>3975</v>
      </c>
      <c r="AL6053" s="1"/>
      <c r="AM6053" s="1"/>
      <c r="AO6053">
        <v>1099.4000000000001</v>
      </c>
      <c r="AP6053">
        <v>0.1</v>
      </c>
      <c r="AQ6053">
        <v>109.94000000000001</v>
      </c>
      <c r="AR6053">
        <v>989.46</v>
      </c>
      <c r="AS6053">
        <v>989.46</v>
      </c>
      <c r="AT6053">
        <v>871</v>
      </c>
      <c r="AU6053">
        <v>118.46000000000004</v>
      </c>
      <c r="AV6053">
        <v>12</v>
      </c>
      <c r="AW6053">
        <v>0</v>
      </c>
    </row>
    <row r="6054" spans="1:49" x14ac:dyDescent="0.3">
      <c r="A6054" t="s">
        <v>7899</v>
      </c>
      <c r="B6054" s="1">
        <v>45877</v>
      </c>
      <c r="C6054" s="1">
        <v>45880</v>
      </c>
      <c r="D6054" s="1">
        <v>45885</v>
      </c>
      <c r="E6054" t="s">
        <v>3542</v>
      </c>
      <c r="F6054" t="s">
        <v>569</v>
      </c>
      <c r="G6054">
        <v>1</v>
      </c>
      <c r="H6054">
        <v>117.78</v>
      </c>
      <c r="I6054">
        <v>5</v>
      </c>
      <c r="J6054">
        <v>15</v>
      </c>
      <c r="K6054" t="s">
        <v>35</v>
      </c>
      <c r="L6054" t="s">
        <v>43</v>
      </c>
      <c r="M6054" t="s">
        <v>30</v>
      </c>
      <c r="N6054" t="s">
        <v>21</v>
      </c>
      <c r="O6054" t="s">
        <v>81</v>
      </c>
      <c r="P6054" t="s">
        <v>5088</v>
      </c>
      <c r="Q6054" t="s">
        <v>4384</v>
      </c>
      <c r="R6054" t="s">
        <v>4390</v>
      </c>
      <c r="S6054" t="s">
        <v>4434</v>
      </c>
      <c r="T6054" t="s">
        <v>5089</v>
      </c>
      <c r="U6054" t="s">
        <v>5090</v>
      </c>
      <c r="V6054">
        <v>1973</v>
      </c>
      <c r="W6054" s="1">
        <v>45308</v>
      </c>
      <c r="X6054" t="s">
        <v>4394</v>
      </c>
      <c r="Y6054" t="s">
        <v>4050</v>
      </c>
      <c r="Z6054" t="s">
        <v>3971</v>
      </c>
      <c r="AA6054" t="s">
        <v>4051</v>
      </c>
      <c r="AB6054" t="s">
        <v>3989</v>
      </c>
      <c r="AC6054" t="s">
        <v>3974</v>
      </c>
      <c r="AD6054">
        <v>88.23</v>
      </c>
      <c r="AE6054">
        <v>104.02</v>
      </c>
      <c r="AF6054" t="s">
        <v>3975</v>
      </c>
      <c r="AG6054" s="1"/>
      <c r="AJ6054" t="s">
        <v>3975</v>
      </c>
      <c r="AK6054" t="s">
        <v>5222</v>
      </c>
      <c r="AL6054" s="1">
        <v>45436</v>
      </c>
      <c r="AM6054" s="1">
        <v>45489</v>
      </c>
      <c r="AN6054" t="s">
        <v>19</v>
      </c>
      <c r="AO6054">
        <v>117.78</v>
      </c>
      <c r="AP6054">
        <v>0.05</v>
      </c>
      <c r="AQ6054">
        <v>5.8890000000000002</v>
      </c>
      <c r="AR6054">
        <v>111.89100000000001</v>
      </c>
      <c r="AS6054">
        <v>126.89100000000001</v>
      </c>
      <c r="AT6054">
        <v>88.23</v>
      </c>
      <c r="AU6054">
        <v>8.6610000000000014</v>
      </c>
      <c r="AV6054">
        <v>5</v>
      </c>
      <c r="AW6054">
        <v>3</v>
      </c>
    </row>
    <row r="6055" spans="1:49" x14ac:dyDescent="0.3">
      <c r="A6055" t="s">
        <v>7900</v>
      </c>
      <c r="B6055" s="1">
        <v>45722</v>
      </c>
      <c r="C6055" s="1">
        <v>45726</v>
      </c>
      <c r="D6055" s="1">
        <v>45735</v>
      </c>
      <c r="E6055" t="s">
        <v>28</v>
      </c>
      <c r="F6055" t="s">
        <v>620</v>
      </c>
      <c r="G6055">
        <v>1</v>
      </c>
      <c r="H6055">
        <v>155.88999999999999</v>
      </c>
      <c r="I6055">
        <v>0</v>
      </c>
      <c r="J6055">
        <v>35</v>
      </c>
      <c r="K6055" t="s">
        <v>60</v>
      </c>
      <c r="L6055" t="s">
        <v>26</v>
      </c>
      <c r="M6055" t="s">
        <v>36</v>
      </c>
      <c r="N6055" t="s">
        <v>21</v>
      </c>
      <c r="O6055" t="s">
        <v>64</v>
      </c>
      <c r="P6055" t="s">
        <v>4724</v>
      </c>
      <c r="Q6055" t="s">
        <v>4384</v>
      </c>
      <c r="R6055" t="s">
        <v>4401</v>
      </c>
      <c r="S6055" t="s">
        <v>4386</v>
      </c>
      <c r="T6055" t="s">
        <v>4892</v>
      </c>
      <c r="U6055" t="s">
        <v>8642</v>
      </c>
      <c r="V6055">
        <v>1989</v>
      </c>
      <c r="W6055" s="1">
        <v>45703</v>
      </c>
      <c r="X6055" t="s">
        <v>4388</v>
      </c>
      <c r="Y6055" t="s">
        <v>4007</v>
      </c>
      <c r="Z6055" t="s">
        <v>3994</v>
      </c>
      <c r="AA6055" t="s">
        <v>4008</v>
      </c>
      <c r="AB6055" t="s">
        <v>4009</v>
      </c>
      <c r="AC6055" t="s">
        <v>3997</v>
      </c>
      <c r="AD6055">
        <v>0</v>
      </c>
      <c r="AE6055">
        <v>165.12</v>
      </c>
      <c r="AF6055" t="s">
        <v>3975</v>
      </c>
      <c r="AG6055" s="1"/>
      <c r="AJ6055" t="s">
        <v>3975</v>
      </c>
      <c r="AK6055" t="s">
        <v>5226</v>
      </c>
      <c r="AL6055" s="1">
        <v>45690</v>
      </c>
      <c r="AM6055" s="1">
        <v>45725</v>
      </c>
      <c r="AN6055" t="s">
        <v>5225</v>
      </c>
      <c r="AO6055">
        <v>155.88999999999999</v>
      </c>
      <c r="AP6055">
        <v>0</v>
      </c>
      <c r="AQ6055">
        <v>0</v>
      </c>
      <c r="AR6055">
        <v>155.88999999999999</v>
      </c>
      <c r="AS6055">
        <v>190.89</v>
      </c>
      <c r="AT6055">
        <v>0</v>
      </c>
      <c r="AU6055">
        <v>120.88999999999999</v>
      </c>
      <c r="AV6055">
        <v>9</v>
      </c>
      <c r="AW6055">
        <v>4</v>
      </c>
    </row>
    <row r="6056" spans="1:49" x14ac:dyDescent="0.3">
      <c r="A6056" t="s">
        <v>7901</v>
      </c>
      <c r="B6056" s="1">
        <v>45682</v>
      </c>
      <c r="C6056" s="1">
        <v>45749</v>
      </c>
      <c r="D6056" s="1">
        <v>45694</v>
      </c>
      <c r="E6056" t="s">
        <v>187</v>
      </c>
      <c r="F6056" t="s">
        <v>46</v>
      </c>
      <c r="G6056">
        <v>1</v>
      </c>
      <c r="H6056">
        <v>128.53</v>
      </c>
      <c r="I6056">
        <v>10</v>
      </c>
      <c r="J6056">
        <v>50</v>
      </c>
      <c r="K6056" t="s">
        <v>18</v>
      </c>
      <c r="L6056" t="s">
        <v>19</v>
      </c>
      <c r="M6056" t="s">
        <v>30</v>
      </c>
      <c r="N6056" t="s">
        <v>37</v>
      </c>
      <c r="O6056" t="s">
        <v>22</v>
      </c>
      <c r="P6056" t="s">
        <v>4635</v>
      </c>
      <c r="Q6056" t="s">
        <v>4396</v>
      </c>
      <c r="R6056" t="s">
        <v>4416</v>
      </c>
      <c r="S6056" t="s">
        <v>4391</v>
      </c>
      <c r="T6056" t="s">
        <v>4792</v>
      </c>
      <c r="U6056" t="s">
        <v>8591</v>
      </c>
      <c r="V6056">
        <v>1985</v>
      </c>
      <c r="W6056" s="1">
        <v>45200</v>
      </c>
      <c r="X6056" t="s">
        <v>4388</v>
      </c>
      <c r="Y6056" t="s">
        <v>4069</v>
      </c>
      <c r="Z6056" t="s">
        <v>3971</v>
      </c>
      <c r="AA6056" t="s">
        <v>4004</v>
      </c>
      <c r="AB6056" t="s">
        <v>4002</v>
      </c>
      <c r="AC6056" t="s">
        <v>3992</v>
      </c>
      <c r="AD6056">
        <v>106.9</v>
      </c>
      <c r="AE6056">
        <v>136.69</v>
      </c>
      <c r="AF6056" t="s">
        <v>4055</v>
      </c>
      <c r="AG6056" s="1"/>
      <c r="AJ6056" t="s">
        <v>3975</v>
      </c>
      <c r="AL6056" s="1"/>
      <c r="AM6056" s="1"/>
      <c r="AO6056">
        <v>128.53</v>
      </c>
      <c r="AP6056">
        <v>0.1</v>
      </c>
      <c r="AQ6056">
        <v>12.853000000000002</v>
      </c>
      <c r="AR6056">
        <v>115.67699999999999</v>
      </c>
      <c r="AS6056">
        <v>165.67699999999999</v>
      </c>
      <c r="AT6056">
        <v>106.9</v>
      </c>
      <c r="AU6056">
        <v>-41.223000000000013</v>
      </c>
      <c r="AV6056">
        <v>-55</v>
      </c>
      <c r="AW6056">
        <v>67</v>
      </c>
    </row>
    <row r="6057" spans="1:49" x14ac:dyDescent="0.3">
      <c r="A6057" t="s">
        <v>7902</v>
      </c>
      <c r="B6057" s="1">
        <v>45665</v>
      </c>
      <c r="C6057" s="1">
        <v>45672</v>
      </c>
      <c r="D6057" s="1">
        <v>45673</v>
      </c>
      <c r="E6057" t="s">
        <v>3244</v>
      </c>
      <c r="F6057" t="s">
        <v>704</v>
      </c>
      <c r="G6057">
        <v>1</v>
      </c>
      <c r="H6057">
        <v>10.56</v>
      </c>
      <c r="I6057">
        <v>25</v>
      </c>
      <c r="J6057">
        <v>25</v>
      </c>
      <c r="K6057" t="s">
        <v>42</v>
      </c>
      <c r="L6057" t="s">
        <v>19</v>
      </c>
      <c r="M6057" t="s">
        <v>47</v>
      </c>
      <c r="N6057" t="s">
        <v>22</v>
      </c>
      <c r="O6057" t="s">
        <v>22</v>
      </c>
      <c r="P6057" t="s">
        <v>4810</v>
      </c>
      <c r="Q6057" t="s">
        <v>4384</v>
      </c>
      <c r="R6057" t="s">
        <v>4390</v>
      </c>
      <c r="S6057" t="s">
        <v>4386</v>
      </c>
      <c r="T6057" t="s">
        <v>4811</v>
      </c>
      <c r="U6057" t="s">
        <v>8602</v>
      </c>
      <c r="V6057">
        <v>1997</v>
      </c>
      <c r="W6057" s="1">
        <v>45339</v>
      </c>
      <c r="X6057" t="s">
        <v>4404</v>
      </c>
      <c r="Y6057" t="s">
        <v>4047</v>
      </c>
      <c r="Z6057" t="s">
        <v>3971</v>
      </c>
      <c r="AA6057" t="s">
        <v>4004</v>
      </c>
      <c r="AB6057" t="s">
        <v>3983</v>
      </c>
      <c r="AC6057" t="s">
        <v>3974</v>
      </c>
      <c r="AD6057">
        <v>7.08</v>
      </c>
      <c r="AE6057">
        <v>10.76</v>
      </c>
      <c r="AF6057" t="s">
        <v>3975</v>
      </c>
      <c r="AG6057" s="1"/>
      <c r="AJ6057" t="s">
        <v>3975</v>
      </c>
      <c r="AL6057" s="1"/>
      <c r="AM6057" s="1"/>
      <c r="AO6057">
        <v>10.56</v>
      </c>
      <c r="AP6057">
        <v>0.25</v>
      </c>
      <c r="AQ6057">
        <v>2.64</v>
      </c>
      <c r="AR6057">
        <v>7.92</v>
      </c>
      <c r="AS6057">
        <v>32.92</v>
      </c>
      <c r="AT6057">
        <v>7.08</v>
      </c>
      <c r="AU6057">
        <v>-24.16</v>
      </c>
      <c r="AV6057">
        <v>1</v>
      </c>
      <c r="AW6057">
        <v>7</v>
      </c>
    </row>
    <row r="6058" spans="1:49" x14ac:dyDescent="0.3">
      <c r="A6058" t="s">
        <v>7903</v>
      </c>
      <c r="B6058" s="1">
        <v>45683</v>
      </c>
      <c r="C6058" s="1">
        <v>45685</v>
      </c>
      <c r="D6058" s="1">
        <v>45689</v>
      </c>
      <c r="E6058" t="s">
        <v>734</v>
      </c>
      <c r="F6058" t="s">
        <v>846</v>
      </c>
      <c r="G6058">
        <v>1</v>
      </c>
      <c r="H6058">
        <v>193.62</v>
      </c>
      <c r="I6058">
        <v>20</v>
      </c>
      <c r="J6058">
        <v>15</v>
      </c>
      <c r="K6058" t="s">
        <v>60</v>
      </c>
      <c r="L6058" t="s">
        <v>26</v>
      </c>
      <c r="M6058" t="s">
        <v>30</v>
      </c>
      <c r="N6058" t="s">
        <v>21</v>
      </c>
      <c r="O6058" t="s">
        <v>22</v>
      </c>
      <c r="P6058" t="s">
        <v>4902</v>
      </c>
      <c r="Q6058" t="s">
        <v>4384</v>
      </c>
      <c r="R6058" t="s">
        <v>4424</v>
      </c>
      <c r="S6058" t="s">
        <v>4398</v>
      </c>
      <c r="T6058" t="s">
        <v>5077</v>
      </c>
      <c r="U6058" t="s">
        <v>8756</v>
      </c>
      <c r="V6058">
        <v>1986</v>
      </c>
      <c r="W6058" s="1">
        <v>45477</v>
      </c>
      <c r="X6058" t="s">
        <v>4388</v>
      </c>
      <c r="Y6058" t="s">
        <v>4037</v>
      </c>
      <c r="Z6058" t="s">
        <v>4014</v>
      </c>
      <c r="AA6058" t="s">
        <v>4038</v>
      </c>
      <c r="AB6058" t="s">
        <v>3973</v>
      </c>
      <c r="AC6058" t="s">
        <v>3974</v>
      </c>
      <c r="AD6058">
        <v>166.38</v>
      </c>
      <c r="AE6058">
        <v>215.33</v>
      </c>
      <c r="AF6058" t="s">
        <v>3975</v>
      </c>
      <c r="AG6058" s="1"/>
      <c r="AJ6058" t="s">
        <v>3975</v>
      </c>
      <c r="AL6058" s="1"/>
      <c r="AM6058" s="1"/>
      <c r="AO6058">
        <v>193.62</v>
      </c>
      <c r="AP6058">
        <v>0.2</v>
      </c>
      <c r="AQ6058">
        <v>38.724000000000004</v>
      </c>
      <c r="AR6058">
        <v>154.89600000000002</v>
      </c>
      <c r="AS6058">
        <v>169.89600000000002</v>
      </c>
      <c r="AT6058">
        <v>166.38</v>
      </c>
      <c r="AU6058">
        <v>-26.48399999999998</v>
      </c>
      <c r="AV6058">
        <v>4</v>
      </c>
      <c r="AW6058">
        <v>2</v>
      </c>
    </row>
    <row r="6059" spans="1:49" x14ac:dyDescent="0.3">
      <c r="A6059" t="s">
        <v>7904</v>
      </c>
      <c r="B6059" s="1">
        <v>45930</v>
      </c>
      <c r="C6059" s="1">
        <v>45933</v>
      </c>
      <c r="D6059" s="1">
        <v>45787</v>
      </c>
      <c r="E6059" t="s">
        <v>1675</v>
      </c>
      <c r="F6059" t="s">
        <v>46</v>
      </c>
      <c r="G6059">
        <v>1</v>
      </c>
      <c r="H6059">
        <v>152.72999999999999</v>
      </c>
      <c r="I6059">
        <v>0</v>
      </c>
      <c r="J6059">
        <v>50</v>
      </c>
      <c r="K6059" t="s">
        <v>18</v>
      </c>
      <c r="L6059" t="s">
        <v>26</v>
      </c>
      <c r="M6059" t="s">
        <v>20</v>
      </c>
      <c r="N6059" t="s">
        <v>22</v>
      </c>
      <c r="O6059" t="s">
        <v>219</v>
      </c>
      <c r="P6059" t="s">
        <v>4796</v>
      </c>
      <c r="Q6059" t="s">
        <v>4396</v>
      </c>
      <c r="R6059" t="s">
        <v>4416</v>
      </c>
      <c r="S6059" t="s">
        <v>4434</v>
      </c>
      <c r="T6059" t="s">
        <v>4809</v>
      </c>
      <c r="U6059" t="s">
        <v>8601</v>
      </c>
      <c r="V6059">
        <v>1990</v>
      </c>
      <c r="W6059" s="1">
        <v>45610</v>
      </c>
      <c r="X6059" t="s">
        <v>4388</v>
      </c>
      <c r="Y6059" t="s">
        <v>4069</v>
      </c>
      <c r="Z6059" t="s">
        <v>3971</v>
      </c>
      <c r="AA6059" t="s">
        <v>4004</v>
      </c>
      <c r="AB6059" t="s">
        <v>4002</v>
      </c>
      <c r="AC6059" t="s">
        <v>3992</v>
      </c>
      <c r="AD6059">
        <v>106.9</v>
      </c>
      <c r="AE6059">
        <v>136.69</v>
      </c>
      <c r="AF6059" t="s">
        <v>4055</v>
      </c>
      <c r="AG6059" s="1"/>
      <c r="AJ6059" t="s">
        <v>3975</v>
      </c>
      <c r="AK6059" t="s">
        <v>5223</v>
      </c>
      <c r="AL6059" s="1">
        <v>45375</v>
      </c>
      <c r="AM6059" s="1">
        <v>45413</v>
      </c>
      <c r="AN6059" t="s">
        <v>26</v>
      </c>
      <c r="AO6059">
        <v>152.72999999999999</v>
      </c>
      <c r="AP6059">
        <v>0</v>
      </c>
      <c r="AQ6059">
        <v>0</v>
      </c>
      <c r="AR6059">
        <v>152.72999999999999</v>
      </c>
      <c r="AS6059">
        <v>202.73</v>
      </c>
      <c r="AT6059">
        <v>106.9</v>
      </c>
      <c r="AU6059">
        <v>-4.1700000000000159</v>
      </c>
      <c r="AV6059">
        <v>-146</v>
      </c>
      <c r="AW6059">
        <v>3</v>
      </c>
    </row>
    <row r="6060" spans="1:49" x14ac:dyDescent="0.3">
      <c r="A6060" t="s">
        <v>7905</v>
      </c>
      <c r="B6060" s="1">
        <v>45860</v>
      </c>
      <c r="C6060" s="1">
        <v>45865</v>
      </c>
      <c r="D6060" s="1">
        <v>45872</v>
      </c>
      <c r="E6060" t="s">
        <v>689</v>
      </c>
      <c r="F6060" t="s">
        <v>165</v>
      </c>
      <c r="G6060">
        <v>1</v>
      </c>
      <c r="H6060">
        <v>101.24</v>
      </c>
      <c r="I6060">
        <v>30</v>
      </c>
      <c r="J6060">
        <v>25</v>
      </c>
      <c r="K6060" t="s">
        <v>60</v>
      </c>
      <c r="L6060" t="s">
        <v>26</v>
      </c>
      <c r="M6060" t="s">
        <v>47</v>
      </c>
      <c r="N6060" t="s">
        <v>22</v>
      </c>
      <c r="O6060" t="s">
        <v>22</v>
      </c>
      <c r="P6060" t="s">
        <v>4923</v>
      </c>
      <c r="Q6060" t="s">
        <v>4396</v>
      </c>
      <c r="R6060" t="s">
        <v>4409</v>
      </c>
      <c r="S6060" t="s">
        <v>4434</v>
      </c>
      <c r="T6060" t="s">
        <v>5038</v>
      </c>
      <c r="U6060" t="s">
        <v>8734</v>
      </c>
      <c r="V6060">
        <v>2005</v>
      </c>
      <c r="W6060" s="1">
        <v>46013</v>
      </c>
      <c r="X6060" t="s">
        <v>4388</v>
      </c>
      <c r="Y6060" t="s">
        <v>4123</v>
      </c>
      <c r="Z6060" t="s">
        <v>3971</v>
      </c>
      <c r="AA6060" t="s">
        <v>4019</v>
      </c>
      <c r="AB6060" t="s">
        <v>4002</v>
      </c>
      <c r="AC6060" t="s">
        <v>3974</v>
      </c>
      <c r="AD6060">
        <v>0</v>
      </c>
      <c r="AE6060">
        <v>107.26</v>
      </c>
      <c r="AF6060" t="s">
        <v>3975</v>
      </c>
      <c r="AG6060" s="1"/>
      <c r="AJ6060" t="s">
        <v>3975</v>
      </c>
      <c r="AL6060" s="1"/>
      <c r="AM6060" s="1"/>
      <c r="AO6060">
        <v>101.24</v>
      </c>
      <c r="AP6060">
        <v>0.3</v>
      </c>
      <c r="AQ6060">
        <v>30.371999999999996</v>
      </c>
      <c r="AR6060">
        <v>70.867999999999995</v>
      </c>
      <c r="AS6060">
        <v>95.867999999999995</v>
      </c>
      <c r="AT6060">
        <v>0</v>
      </c>
      <c r="AU6060">
        <v>45.867999999999995</v>
      </c>
      <c r="AV6060">
        <v>7</v>
      </c>
      <c r="AW6060">
        <v>5</v>
      </c>
    </row>
    <row r="6061" spans="1:49" x14ac:dyDescent="0.3">
      <c r="A6061" t="s">
        <v>7906</v>
      </c>
      <c r="B6061" s="1">
        <v>45917</v>
      </c>
      <c r="C6061" s="1">
        <v>45921</v>
      </c>
      <c r="D6061" s="1">
        <v>45924</v>
      </c>
      <c r="E6061" t="s">
        <v>1364</v>
      </c>
      <c r="F6061" t="s">
        <v>183</v>
      </c>
      <c r="G6061">
        <v>2</v>
      </c>
      <c r="H6061">
        <v>131.83000000000001</v>
      </c>
      <c r="I6061">
        <v>20</v>
      </c>
      <c r="J6061">
        <v>15</v>
      </c>
      <c r="K6061" t="s">
        <v>60</v>
      </c>
      <c r="L6061" t="s">
        <v>19</v>
      </c>
      <c r="M6061" t="s">
        <v>30</v>
      </c>
      <c r="N6061" t="s">
        <v>22</v>
      </c>
      <c r="O6061" t="s">
        <v>94</v>
      </c>
      <c r="P6061" t="s">
        <v>4476</v>
      </c>
      <c r="Q6061" t="s">
        <v>4384</v>
      </c>
      <c r="R6061" t="s">
        <v>4412</v>
      </c>
      <c r="S6061" t="s">
        <v>4406</v>
      </c>
      <c r="T6061" t="s">
        <v>8728</v>
      </c>
      <c r="U6061" t="s">
        <v>8729</v>
      </c>
      <c r="V6061">
        <v>1984</v>
      </c>
      <c r="W6061" s="1">
        <v>45802</v>
      </c>
      <c r="X6061" t="s">
        <v>4419</v>
      </c>
      <c r="Y6061" t="s">
        <v>4135</v>
      </c>
      <c r="Z6061" t="s">
        <v>4014</v>
      </c>
      <c r="AA6061" t="s">
        <v>4017</v>
      </c>
      <c r="AB6061" t="s">
        <v>4009</v>
      </c>
      <c r="AC6061" t="s">
        <v>3974</v>
      </c>
      <c r="AD6061">
        <v>0</v>
      </c>
      <c r="AE6061">
        <v>123.5</v>
      </c>
      <c r="AF6061" t="s">
        <v>3975</v>
      </c>
      <c r="AG6061" s="1"/>
      <c r="AJ6061" t="s">
        <v>3975</v>
      </c>
      <c r="AK6061" t="s">
        <v>5223</v>
      </c>
      <c r="AL6061" s="1">
        <v>45537</v>
      </c>
      <c r="AM6061" s="1">
        <v>45567</v>
      </c>
      <c r="AN6061" t="s">
        <v>5225</v>
      </c>
      <c r="AO6061">
        <v>263.66000000000003</v>
      </c>
      <c r="AP6061">
        <v>0.2</v>
      </c>
      <c r="AQ6061">
        <v>52.732000000000006</v>
      </c>
      <c r="AR6061">
        <v>210.92800000000003</v>
      </c>
      <c r="AS6061">
        <v>225.92800000000003</v>
      </c>
      <c r="AT6061">
        <v>0</v>
      </c>
      <c r="AU6061">
        <v>195.92800000000003</v>
      </c>
      <c r="AV6061">
        <v>3</v>
      </c>
      <c r="AW6061">
        <v>4</v>
      </c>
    </row>
    <row r="6062" spans="1:49" x14ac:dyDescent="0.3">
      <c r="A6062" t="s">
        <v>7907</v>
      </c>
      <c r="B6062" s="1">
        <v>45676</v>
      </c>
      <c r="C6062" s="1">
        <v>45686</v>
      </c>
      <c r="D6062" s="1">
        <v>45691</v>
      </c>
      <c r="E6062" t="s">
        <v>311</v>
      </c>
      <c r="F6062" t="s">
        <v>90</v>
      </c>
      <c r="G6062">
        <v>1</v>
      </c>
      <c r="H6062">
        <v>229.21</v>
      </c>
      <c r="I6062">
        <v>1</v>
      </c>
      <c r="J6062">
        <v>25</v>
      </c>
      <c r="K6062" t="s">
        <v>60</v>
      </c>
      <c r="L6062" t="s">
        <v>19</v>
      </c>
      <c r="M6062" t="s">
        <v>20</v>
      </c>
      <c r="N6062" t="s">
        <v>22</v>
      </c>
      <c r="O6062" t="s">
        <v>219</v>
      </c>
      <c r="P6062" t="s">
        <v>4633</v>
      </c>
      <c r="Q6062" t="s">
        <v>4396</v>
      </c>
      <c r="R6062" t="s">
        <v>4416</v>
      </c>
      <c r="S6062" t="s">
        <v>4398</v>
      </c>
      <c r="T6062" t="s">
        <v>5029</v>
      </c>
      <c r="U6062" t="s">
        <v>8727</v>
      </c>
      <c r="V6062">
        <v>1986</v>
      </c>
      <c r="W6062" s="1">
        <v>45386</v>
      </c>
      <c r="X6062" t="s">
        <v>4388</v>
      </c>
      <c r="Y6062" t="s">
        <v>4010</v>
      </c>
      <c r="Z6062" t="s">
        <v>3971</v>
      </c>
      <c r="AA6062" t="s">
        <v>4011</v>
      </c>
      <c r="AB6062" t="s">
        <v>3996</v>
      </c>
      <c r="AC6062" t="s">
        <v>3980</v>
      </c>
      <c r="AD6062">
        <v>179.78</v>
      </c>
      <c r="AE6062">
        <v>224.19</v>
      </c>
      <c r="AF6062" t="s">
        <v>3975</v>
      </c>
      <c r="AG6062" s="1"/>
      <c r="AJ6062" t="s">
        <v>3975</v>
      </c>
      <c r="AK6062" t="s">
        <v>5223</v>
      </c>
      <c r="AL6062" s="1">
        <v>45375</v>
      </c>
      <c r="AM6062" s="1">
        <v>45413</v>
      </c>
      <c r="AN6062" t="s">
        <v>26</v>
      </c>
      <c r="AO6062">
        <v>229.21</v>
      </c>
      <c r="AP6062">
        <v>0.01</v>
      </c>
      <c r="AQ6062">
        <v>2.2921</v>
      </c>
      <c r="AR6062">
        <v>226.9179</v>
      </c>
      <c r="AS6062">
        <v>251.9179</v>
      </c>
      <c r="AT6062">
        <v>179.78</v>
      </c>
      <c r="AU6062">
        <v>22.137900000000002</v>
      </c>
      <c r="AV6062">
        <v>5</v>
      </c>
      <c r="AW6062">
        <v>10</v>
      </c>
    </row>
    <row r="6063" spans="1:49" x14ac:dyDescent="0.3">
      <c r="A6063" t="s">
        <v>7908</v>
      </c>
      <c r="B6063" s="1">
        <v>45995</v>
      </c>
      <c r="C6063" s="1">
        <v>45761</v>
      </c>
      <c r="D6063" s="1">
        <v>45773</v>
      </c>
      <c r="E6063" t="s">
        <v>2069</v>
      </c>
      <c r="F6063" t="s">
        <v>854</v>
      </c>
      <c r="G6063">
        <v>2</v>
      </c>
      <c r="H6063">
        <v>140.44</v>
      </c>
      <c r="I6063">
        <v>15</v>
      </c>
      <c r="J6063">
        <v>25</v>
      </c>
      <c r="K6063" t="s">
        <v>42</v>
      </c>
      <c r="L6063" t="s">
        <v>26</v>
      </c>
      <c r="M6063" t="s">
        <v>30</v>
      </c>
      <c r="N6063" t="s">
        <v>52</v>
      </c>
      <c r="O6063" t="s">
        <v>22</v>
      </c>
      <c r="P6063" t="s">
        <v>4536</v>
      </c>
      <c r="Q6063" t="s">
        <v>4396</v>
      </c>
      <c r="R6063" t="s">
        <v>4424</v>
      </c>
      <c r="S6063" t="s">
        <v>4434</v>
      </c>
      <c r="T6063" t="s">
        <v>4763</v>
      </c>
      <c r="U6063" t="s">
        <v>4764</v>
      </c>
      <c r="V6063">
        <v>1988</v>
      </c>
      <c r="W6063" s="1">
        <v>45832</v>
      </c>
      <c r="X6063" t="s">
        <v>4404</v>
      </c>
      <c r="Y6063" t="s">
        <v>3990</v>
      </c>
      <c r="Z6063" t="s">
        <v>3977</v>
      </c>
      <c r="AA6063" t="s">
        <v>3991</v>
      </c>
      <c r="AB6063" t="s">
        <v>3989</v>
      </c>
      <c r="AC6063" t="s">
        <v>3992</v>
      </c>
      <c r="AD6063">
        <v>96.47</v>
      </c>
      <c r="AE6063">
        <v>128.21</v>
      </c>
      <c r="AF6063" t="s">
        <v>3975</v>
      </c>
      <c r="AG6063" s="1"/>
      <c r="AJ6063" t="s">
        <v>3975</v>
      </c>
      <c r="AL6063" s="1"/>
      <c r="AM6063" s="1"/>
      <c r="AO6063">
        <v>280.88</v>
      </c>
      <c r="AP6063">
        <v>0.15</v>
      </c>
      <c r="AQ6063">
        <v>42.131999999999998</v>
      </c>
      <c r="AR6063">
        <v>238.74799999999999</v>
      </c>
      <c r="AS6063">
        <v>263.74799999999999</v>
      </c>
      <c r="AT6063">
        <v>192.94</v>
      </c>
      <c r="AU6063">
        <v>20.807999999999993</v>
      </c>
      <c r="AV6063">
        <v>12</v>
      </c>
      <c r="AW6063">
        <v>-234</v>
      </c>
    </row>
    <row r="6064" spans="1:49" x14ac:dyDescent="0.3">
      <c r="A6064" t="s">
        <v>7909</v>
      </c>
      <c r="B6064" s="1">
        <v>45875</v>
      </c>
      <c r="C6064" s="1">
        <v>45877</v>
      </c>
      <c r="D6064" s="1">
        <v>45879</v>
      </c>
      <c r="E6064" t="s">
        <v>1298</v>
      </c>
      <c r="F6064" t="s">
        <v>17</v>
      </c>
      <c r="G6064">
        <v>1</v>
      </c>
      <c r="H6064">
        <v>282.3</v>
      </c>
      <c r="I6064">
        <v>5</v>
      </c>
      <c r="J6064">
        <v>15</v>
      </c>
      <c r="K6064" t="s">
        <v>42</v>
      </c>
      <c r="L6064" t="s">
        <v>43</v>
      </c>
      <c r="M6064" t="s">
        <v>30</v>
      </c>
      <c r="N6064" t="s">
        <v>22</v>
      </c>
      <c r="O6064" t="s">
        <v>81</v>
      </c>
      <c r="P6064" t="s">
        <v>4622</v>
      </c>
      <c r="Q6064" t="s">
        <v>4396</v>
      </c>
      <c r="R6064" t="s">
        <v>4390</v>
      </c>
      <c r="S6064" t="s">
        <v>4386</v>
      </c>
      <c r="T6064" t="s">
        <v>4877</v>
      </c>
      <c r="U6064" t="s">
        <v>4878</v>
      </c>
      <c r="V6064">
        <v>1996</v>
      </c>
      <c r="W6064" s="1">
        <v>45235</v>
      </c>
      <c r="X6064" t="s">
        <v>4419</v>
      </c>
      <c r="Y6064" t="s">
        <v>4157</v>
      </c>
      <c r="Z6064" t="s">
        <v>3987</v>
      </c>
      <c r="AA6064" t="s">
        <v>4065</v>
      </c>
      <c r="AB6064" t="s">
        <v>3996</v>
      </c>
      <c r="AC6064" t="s">
        <v>3980</v>
      </c>
      <c r="AD6064">
        <v>199.45</v>
      </c>
      <c r="AE6064">
        <v>291.61</v>
      </c>
      <c r="AF6064" t="s">
        <v>3975</v>
      </c>
      <c r="AG6064" s="1"/>
      <c r="AJ6064" t="s">
        <v>3975</v>
      </c>
      <c r="AK6064" t="s">
        <v>5222</v>
      </c>
      <c r="AL6064" s="1">
        <v>45436</v>
      </c>
      <c r="AM6064" s="1">
        <v>45489</v>
      </c>
      <c r="AN6064" t="s">
        <v>19</v>
      </c>
      <c r="AO6064">
        <v>282.3</v>
      </c>
      <c r="AP6064">
        <v>0.05</v>
      </c>
      <c r="AQ6064">
        <v>14.115000000000002</v>
      </c>
      <c r="AR6064">
        <v>268.185</v>
      </c>
      <c r="AS6064">
        <v>283.185</v>
      </c>
      <c r="AT6064">
        <v>199.45</v>
      </c>
      <c r="AU6064">
        <v>53.735000000000014</v>
      </c>
      <c r="AV6064">
        <v>2</v>
      </c>
      <c r="AW6064">
        <v>2</v>
      </c>
    </row>
    <row r="6065" spans="1:49" x14ac:dyDescent="0.3">
      <c r="A6065" t="s">
        <v>7910</v>
      </c>
      <c r="B6065" s="1">
        <v>46003</v>
      </c>
      <c r="C6065" s="1">
        <v>46005</v>
      </c>
      <c r="D6065" s="1">
        <v>46008</v>
      </c>
      <c r="E6065" t="s">
        <v>1759</v>
      </c>
      <c r="F6065" t="s">
        <v>1052</v>
      </c>
      <c r="G6065">
        <v>1</v>
      </c>
      <c r="H6065">
        <v>203.82</v>
      </c>
      <c r="I6065">
        <v>0</v>
      </c>
      <c r="J6065">
        <v>25</v>
      </c>
      <c r="K6065" t="s">
        <v>42</v>
      </c>
      <c r="L6065" t="s">
        <v>43</v>
      </c>
      <c r="M6065" t="s">
        <v>20</v>
      </c>
      <c r="N6065" t="s">
        <v>21</v>
      </c>
      <c r="O6065" t="s">
        <v>22</v>
      </c>
      <c r="P6065" t="s">
        <v>4383</v>
      </c>
      <c r="Q6065" t="s">
        <v>4384</v>
      </c>
      <c r="R6065" t="s">
        <v>4385</v>
      </c>
      <c r="S6065" t="s">
        <v>4391</v>
      </c>
      <c r="T6065" t="s">
        <v>4742</v>
      </c>
      <c r="U6065" t="s">
        <v>8564</v>
      </c>
      <c r="V6065">
        <v>1998</v>
      </c>
      <c r="W6065" s="1">
        <v>45282</v>
      </c>
      <c r="X6065" t="s">
        <v>4404</v>
      </c>
      <c r="Y6065" t="s">
        <v>4066</v>
      </c>
      <c r="Z6065" t="s">
        <v>3987</v>
      </c>
      <c r="AA6065" t="s">
        <v>3999</v>
      </c>
      <c r="AB6065" t="s">
        <v>4002</v>
      </c>
      <c r="AC6065" t="s">
        <v>3985</v>
      </c>
      <c r="AD6065">
        <v>166.89</v>
      </c>
      <c r="AE6065">
        <v>213.71</v>
      </c>
      <c r="AF6065" t="s">
        <v>3975</v>
      </c>
      <c r="AG6065" s="1"/>
      <c r="AJ6065" t="s">
        <v>3975</v>
      </c>
      <c r="AL6065" s="1"/>
      <c r="AM6065" s="1"/>
      <c r="AO6065">
        <v>203.82</v>
      </c>
      <c r="AP6065">
        <v>0</v>
      </c>
      <c r="AQ6065">
        <v>0</v>
      </c>
      <c r="AR6065">
        <v>203.82</v>
      </c>
      <c r="AS6065">
        <v>228.82</v>
      </c>
      <c r="AT6065">
        <v>166.89</v>
      </c>
      <c r="AU6065">
        <v>11.930000000000007</v>
      </c>
      <c r="AV6065">
        <v>3</v>
      </c>
      <c r="AW6065">
        <v>2</v>
      </c>
    </row>
    <row r="6066" spans="1:49" x14ac:dyDescent="0.3">
      <c r="A6066" t="s">
        <v>7911</v>
      </c>
      <c r="B6066" s="1">
        <v>45941</v>
      </c>
      <c r="C6066" s="1">
        <v>45945</v>
      </c>
      <c r="D6066" s="1">
        <v>45946</v>
      </c>
      <c r="E6066" t="s">
        <v>1308</v>
      </c>
      <c r="F6066" t="s">
        <v>848</v>
      </c>
      <c r="G6066">
        <v>4</v>
      </c>
      <c r="H6066">
        <v>183.43</v>
      </c>
      <c r="I6066">
        <v>25</v>
      </c>
      <c r="J6066">
        <v>15</v>
      </c>
      <c r="K6066" t="s">
        <v>35</v>
      </c>
      <c r="L6066" t="s">
        <v>26</v>
      </c>
      <c r="M6066" t="s">
        <v>30</v>
      </c>
      <c r="N6066" t="s">
        <v>22</v>
      </c>
      <c r="O6066" t="s">
        <v>77</v>
      </c>
      <c r="P6066" t="s">
        <v>4895</v>
      </c>
      <c r="Q6066" t="s">
        <v>4384</v>
      </c>
      <c r="R6066" t="s">
        <v>4409</v>
      </c>
      <c r="S6066" t="s">
        <v>4434</v>
      </c>
      <c r="T6066" t="s">
        <v>5073</v>
      </c>
      <c r="U6066" t="s">
        <v>8753</v>
      </c>
      <c r="V6066">
        <v>1975</v>
      </c>
      <c r="W6066" s="1">
        <v>44989</v>
      </c>
      <c r="X6066" t="s">
        <v>4388</v>
      </c>
      <c r="Y6066" t="s">
        <v>4076</v>
      </c>
      <c r="Z6066" t="s">
        <v>3994</v>
      </c>
      <c r="AA6066" t="s">
        <v>4077</v>
      </c>
      <c r="AB6066" t="s">
        <v>4000</v>
      </c>
      <c r="AC6066" t="s">
        <v>3997</v>
      </c>
      <c r="AD6066">
        <v>128.63999999999999</v>
      </c>
      <c r="AE6066">
        <v>173.44</v>
      </c>
      <c r="AF6066" t="s">
        <v>3975</v>
      </c>
      <c r="AG6066" s="1"/>
      <c r="AJ6066" t="s">
        <v>3975</v>
      </c>
      <c r="AK6066" t="s">
        <v>5224</v>
      </c>
      <c r="AL6066" s="1">
        <v>45921</v>
      </c>
      <c r="AM6066" s="1">
        <v>45978</v>
      </c>
      <c r="AN6066" t="s">
        <v>5225</v>
      </c>
      <c r="AO6066">
        <v>733.72</v>
      </c>
      <c r="AP6066">
        <v>0.25</v>
      </c>
      <c r="AQ6066">
        <v>183.43</v>
      </c>
      <c r="AR6066">
        <v>550.29</v>
      </c>
      <c r="AS6066">
        <v>565.29</v>
      </c>
      <c r="AT6066">
        <v>514.55999999999995</v>
      </c>
      <c r="AU6066">
        <v>20.730000000000018</v>
      </c>
      <c r="AV6066">
        <v>1</v>
      </c>
      <c r="AW6066">
        <v>4</v>
      </c>
    </row>
    <row r="6067" spans="1:49" x14ac:dyDescent="0.3">
      <c r="A6067" t="s">
        <v>7912</v>
      </c>
      <c r="B6067" s="1">
        <v>45743</v>
      </c>
      <c r="C6067" s="1">
        <v>45745</v>
      </c>
      <c r="D6067" s="1">
        <v>45842</v>
      </c>
      <c r="E6067" t="s">
        <v>1282</v>
      </c>
      <c r="F6067" t="s">
        <v>188</v>
      </c>
      <c r="G6067">
        <v>1</v>
      </c>
      <c r="H6067">
        <v>33.380000000000003</v>
      </c>
      <c r="I6067">
        <v>20</v>
      </c>
      <c r="J6067">
        <v>35</v>
      </c>
      <c r="K6067" t="s">
        <v>42</v>
      </c>
      <c r="L6067" t="s">
        <v>19</v>
      </c>
      <c r="M6067" t="s">
        <v>30</v>
      </c>
      <c r="N6067" t="s">
        <v>22</v>
      </c>
      <c r="O6067" t="s">
        <v>22</v>
      </c>
      <c r="P6067" t="s">
        <v>4581</v>
      </c>
      <c r="Q6067" t="s">
        <v>4396</v>
      </c>
      <c r="R6067" t="s">
        <v>4397</v>
      </c>
      <c r="S6067" t="s">
        <v>4386</v>
      </c>
      <c r="T6067" t="s">
        <v>8482</v>
      </c>
      <c r="U6067" t="s">
        <v>8483</v>
      </c>
      <c r="V6067">
        <v>1999</v>
      </c>
      <c r="W6067" s="1">
        <v>44882</v>
      </c>
      <c r="X6067" t="s">
        <v>4388</v>
      </c>
      <c r="Y6067" t="s">
        <v>4060</v>
      </c>
      <c r="Z6067" t="s">
        <v>4014</v>
      </c>
      <c r="AA6067" t="s">
        <v>4049</v>
      </c>
      <c r="AB6067" t="s">
        <v>4000</v>
      </c>
      <c r="AC6067" t="s">
        <v>3992</v>
      </c>
      <c r="AD6067">
        <v>32.24</v>
      </c>
      <c r="AE6067">
        <v>38.15</v>
      </c>
      <c r="AF6067" t="s">
        <v>3975</v>
      </c>
      <c r="AG6067" s="1"/>
      <c r="AJ6067" t="s">
        <v>3975</v>
      </c>
      <c r="AL6067" s="1"/>
      <c r="AM6067" s="1"/>
      <c r="AO6067">
        <v>33.380000000000003</v>
      </c>
      <c r="AP6067">
        <v>0.2</v>
      </c>
      <c r="AQ6067">
        <v>6.676000000000001</v>
      </c>
      <c r="AR6067">
        <v>26.704000000000001</v>
      </c>
      <c r="AS6067">
        <v>61.704000000000001</v>
      </c>
      <c r="AT6067">
        <v>32.24</v>
      </c>
      <c r="AU6067">
        <v>-40.536000000000001</v>
      </c>
      <c r="AV6067">
        <v>97</v>
      </c>
      <c r="AW6067">
        <v>2</v>
      </c>
    </row>
    <row r="6068" spans="1:49" x14ac:dyDescent="0.3">
      <c r="A6068" t="s">
        <v>7913</v>
      </c>
      <c r="B6068" s="1">
        <v>45842</v>
      </c>
      <c r="C6068" s="1">
        <v>45934</v>
      </c>
      <c r="D6068" s="1">
        <v>45761</v>
      </c>
      <c r="E6068" t="s">
        <v>279</v>
      </c>
      <c r="F6068" t="s">
        <v>90</v>
      </c>
      <c r="G6068">
        <v>1</v>
      </c>
      <c r="H6068">
        <v>212.74</v>
      </c>
      <c r="I6068">
        <v>5</v>
      </c>
      <c r="J6068">
        <v>25</v>
      </c>
      <c r="K6068" t="s">
        <v>60</v>
      </c>
      <c r="L6068" t="s">
        <v>19</v>
      </c>
      <c r="M6068" t="s">
        <v>30</v>
      </c>
      <c r="N6068" t="s">
        <v>31</v>
      </c>
      <c r="O6068" t="s">
        <v>468</v>
      </c>
      <c r="P6068" t="s">
        <v>4774</v>
      </c>
      <c r="Q6068" t="s">
        <v>4384</v>
      </c>
      <c r="R6068" t="s">
        <v>4416</v>
      </c>
      <c r="S6068" t="s">
        <v>4398</v>
      </c>
      <c r="T6068" t="s">
        <v>4860</v>
      </c>
      <c r="U6068" t="s">
        <v>8626</v>
      </c>
      <c r="V6068">
        <v>1985</v>
      </c>
      <c r="W6068" s="1">
        <v>45025</v>
      </c>
      <c r="X6068" t="s">
        <v>4404</v>
      </c>
      <c r="Y6068" t="s">
        <v>4010</v>
      </c>
      <c r="Z6068" t="s">
        <v>3971</v>
      </c>
      <c r="AA6068" t="s">
        <v>4011</v>
      </c>
      <c r="AB6068" t="s">
        <v>3996</v>
      </c>
      <c r="AC6068" t="s">
        <v>3980</v>
      </c>
      <c r="AD6068">
        <v>179.78</v>
      </c>
      <c r="AE6068">
        <v>224.19</v>
      </c>
      <c r="AF6068" t="s">
        <v>3975</v>
      </c>
      <c r="AG6068" s="1"/>
      <c r="AJ6068" t="s">
        <v>3975</v>
      </c>
      <c r="AK6068" t="s">
        <v>5228</v>
      </c>
      <c r="AL6068" s="1">
        <v>45339</v>
      </c>
      <c r="AM6068" s="1">
        <v>45357</v>
      </c>
      <c r="AN6068" t="s">
        <v>43</v>
      </c>
      <c r="AO6068">
        <v>212.74</v>
      </c>
      <c r="AP6068">
        <v>0.05</v>
      </c>
      <c r="AQ6068">
        <v>10.637</v>
      </c>
      <c r="AR6068">
        <v>202.10300000000001</v>
      </c>
      <c r="AS6068">
        <v>227.10300000000001</v>
      </c>
      <c r="AT6068">
        <v>179.78</v>
      </c>
      <c r="AU6068">
        <v>-2.6769999999999925</v>
      </c>
      <c r="AV6068">
        <v>-173</v>
      </c>
      <c r="AW6068">
        <v>92</v>
      </c>
    </row>
    <row r="6069" spans="1:49" x14ac:dyDescent="0.3">
      <c r="A6069" t="s">
        <v>7914</v>
      </c>
      <c r="B6069" s="1">
        <v>45780</v>
      </c>
      <c r="C6069" s="1">
        <v>45780</v>
      </c>
      <c r="D6069" s="1">
        <v>45996</v>
      </c>
      <c r="E6069" t="s">
        <v>519</v>
      </c>
      <c r="F6069" t="s">
        <v>682</v>
      </c>
      <c r="G6069">
        <v>1</v>
      </c>
      <c r="H6069">
        <v>251.14</v>
      </c>
      <c r="I6069">
        <v>25</v>
      </c>
      <c r="J6069">
        <v>25</v>
      </c>
      <c r="K6069" t="s">
        <v>60</v>
      </c>
      <c r="L6069" t="s">
        <v>26</v>
      </c>
      <c r="M6069" t="s">
        <v>30</v>
      </c>
      <c r="N6069" t="s">
        <v>22</v>
      </c>
      <c r="O6069" t="s">
        <v>22</v>
      </c>
      <c r="P6069" t="s">
        <v>4902</v>
      </c>
      <c r="Q6069" t="s">
        <v>4396</v>
      </c>
      <c r="R6069" t="s">
        <v>4444</v>
      </c>
      <c r="S6069" t="s">
        <v>4406</v>
      </c>
      <c r="T6069" t="s">
        <v>5177</v>
      </c>
      <c r="U6069" t="s">
        <v>8816</v>
      </c>
      <c r="V6069">
        <v>1986</v>
      </c>
      <c r="W6069" s="1">
        <v>45804</v>
      </c>
      <c r="X6069" t="s">
        <v>4394</v>
      </c>
      <c r="Y6069" t="s">
        <v>4144</v>
      </c>
      <c r="Z6069" t="s">
        <v>3994</v>
      </c>
      <c r="AA6069" t="s">
        <v>4043</v>
      </c>
      <c r="AB6069" t="s">
        <v>3989</v>
      </c>
      <c r="AC6069" t="s">
        <v>3997</v>
      </c>
      <c r="AD6069">
        <v>195.02</v>
      </c>
      <c r="AE6069">
        <v>277.41000000000003</v>
      </c>
      <c r="AF6069" t="s">
        <v>3975</v>
      </c>
      <c r="AG6069" s="1"/>
      <c r="AJ6069" t="s">
        <v>3975</v>
      </c>
      <c r="AL6069" s="1"/>
      <c r="AM6069" s="1"/>
      <c r="AO6069">
        <v>251.14</v>
      </c>
      <c r="AP6069">
        <v>0.25</v>
      </c>
      <c r="AQ6069">
        <v>62.784999999999997</v>
      </c>
      <c r="AR6069">
        <v>188.35499999999999</v>
      </c>
      <c r="AS6069">
        <v>213.35499999999999</v>
      </c>
      <c r="AT6069">
        <v>195.02</v>
      </c>
      <c r="AU6069">
        <v>-31.66500000000002</v>
      </c>
      <c r="AV6069">
        <v>216</v>
      </c>
      <c r="AW6069">
        <v>0</v>
      </c>
    </row>
    <row r="6070" spans="1:49" x14ac:dyDescent="0.3">
      <c r="A6070" t="s">
        <v>7915</v>
      </c>
      <c r="B6070" s="1">
        <v>45659</v>
      </c>
      <c r="C6070" s="1">
        <v>45669</v>
      </c>
      <c r="D6070" s="1">
        <v>45670</v>
      </c>
      <c r="E6070" t="s">
        <v>500</v>
      </c>
      <c r="F6070" t="s">
        <v>1041</v>
      </c>
      <c r="G6070">
        <v>1</v>
      </c>
      <c r="H6070">
        <v>158.66999999999999</v>
      </c>
      <c r="I6070">
        <v>5</v>
      </c>
      <c r="J6070">
        <v>35</v>
      </c>
      <c r="K6070" t="s">
        <v>42</v>
      </c>
      <c r="L6070" t="s">
        <v>19</v>
      </c>
      <c r="M6070" t="s">
        <v>36</v>
      </c>
      <c r="N6070" t="s">
        <v>22</v>
      </c>
      <c r="O6070" t="s">
        <v>94</v>
      </c>
      <c r="P6070" t="s">
        <v>4570</v>
      </c>
      <c r="Q6070" t="s">
        <v>4396</v>
      </c>
      <c r="R6070" t="s">
        <v>4409</v>
      </c>
      <c r="S6070" t="s">
        <v>4406</v>
      </c>
      <c r="T6070" t="s">
        <v>4816</v>
      </c>
      <c r="U6070" t="s">
        <v>8605</v>
      </c>
      <c r="V6070">
        <v>2002</v>
      </c>
      <c r="W6070" s="1">
        <v>45260</v>
      </c>
      <c r="X6070" t="s">
        <v>4388</v>
      </c>
      <c r="Y6070" t="s">
        <v>4022</v>
      </c>
      <c r="Z6070" t="s">
        <v>4014</v>
      </c>
      <c r="AA6070" t="s">
        <v>4023</v>
      </c>
      <c r="AB6070" t="s">
        <v>3989</v>
      </c>
      <c r="AC6070" t="s">
        <v>3980</v>
      </c>
      <c r="AD6070">
        <v>136.5</v>
      </c>
      <c r="AE6070">
        <v>182.66</v>
      </c>
      <c r="AF6070" t="s">
        <v>3975</v>
      </c>
      <c r="AG6070" s="1"/>
      <c r="AJ6070" t="s">
        <v>3975</v>
      </c>
      <c r="AK6070" t="s">
        <v>5223</v>
      </c>
      <c r="AL6070" s="1">
        <v>45537</v>
      </c>
      <c r="AM6070" s="1">
        <v>45567</v>
      </c>
      <c r="AN6070" t="s">
        <v>5225</v>
      </c>
      <c r="AO6070">
        <v>158.66999999999999</v>
      </c>
      <c r="AP6070">
        <v>0.05</v>
      </c>
      <c r="AQ6070">
        <v>7.9334999999999996</v>
      </c>
      <c r="AR6070">
        <v>150.73649999999998</v>
      </c>
      <c r="AS6070">
        <v>185.73649999999998</v>
      </c>
      <c r="AT6070">
        <v>136.5</v>
      </c>
      <c r="AU6070">
        <v>-20.763500000000022</v>
      </c>
      <c r="AV6070">
        <v>1</v>
      </c>
      <c r="AW6070">
        <v>10</v>
      </c>
    </row>
    <row r="6071" spans="1:49" x14ac:dyDescent="0.3">
      <c r="A6071" t="s">
        <v>7916</v>
      </c>
      <c r="B6071" s="1">
        <v>45835</v>
      </c>
      <c r="C6071" s="1">
        <v>45664</v>
      </c>
      <c r="D6071" s="1">
        <v>45876</v>
      </c>
      <c r="E6071" t="s">
        <v>1709</v>
      </c>
      <c r="F6071" t="s">
        <v>420</v>
      </c>
      <c r="G6071">
        <v>1</v>
      </c>
      <c r="H6071">
        <v>271.88</v>
      </c>
      <c r="I6071">
        <v>30</v>
      </c>
      <c r="J6071">
        <v>50</v>
      </c>
      <c r="K6071" t="s">
        <v>42</v>
      </c>
      <c r="L6071" t="s">
        <v>19</v>
      </c>
      <c r="M6071" t="s">
        <v>30</v>
      </c>
      <c r="N6071" t="s">
        <v>37</v>
      </c>
      <c r="O6071" t="s">
        <v>22</v>
      </c>
      <c r="P6071" t="s">
        <v>4612</v>
      </c>
      <c r="Q6071" t="s">
        <v>4384</v>
      </c>
      <c r="R6071" t="s">
        <v>4412</v>
      </c>
      <c r="S6071" t="s">
        <v>4398</v>
      </c>
      <c r="T6071" t="s">
        <v>5132</v>
      </c>
      <c r="U6071" t="s">
        <v>8794</v>
      </c>
      <c r="V6071">
        <v>1980</v>
      </c>
      <c r="W6071" s="1">
        <v>45773</v>
      </c>
      <c r="X6071" t="s">
        <v>4388</v>
      </c>
      <c r="Y6071" t="s">
        <v>4151</v>
      </c>
      <c r="Z6071" t="s">
        <v>3987</v>
      </c>
      <c r="AA6071" t="s">
        <v>4026</v>
      </c>
      <c r="AB6071" t="s">
        <v>4009</v>
      </c>
      <c r="AC6071" t="s">
        <v>3997</v>
      </c>
      <c r="AD6071">
        <v>194.1</v>
      </c>
      <c r="AE6071">
        <v>266.05</v>
      </c>
      <c r="AF6071" t="s">
        <v>3975</v>
      </c>
      <c r="AG6071" s="1"/>
      <c r="AJ6071" t="s">
        <v>3975</v>
      </c>
      <c r="AL6071" s="1"/>
      <c r="AM6071" s="1"/>
      <c r="AO6071">
        <v>271.88</v>
      </c>
      <c r="AP6071">
        <v>0.3</v>
      </c>
      <c r="AQ6071">
        <v>81.563999999999993</v>
      </c>
      <c r="AR6071">
        <v>190.316</v>
      </c>
      <c r="AS6071">
        <v>240.316</v>
      </c>
      <c r="AT6071">
        <v>194.1</v>
      </c>
      <c r="AU6071">
        <v>-53.783999999999992</v>
      </c>
      <c r="AV6071">
        <v>212</v>
      </c>
      <c r="AW6071">
        <v>-171</v>
      </c>
    </row>
    <row r="6072" spans="1:49" x14ac:dyDescent="0.3">
      <c r="A6072" t="s">
        <v>7917</v>
      </c>
      <c r="B6072" s="1">
        <v>45997</v>
      </c>
      <c r="C6072" s="1">
        <v>45822</v>
      </c>
      <c r="D6072" s="1">
        <v>45826</v>
      </c>
      <c r="E6072" t="s">
        <v>617</v>
      </c>
      <c r="F6072" t="s">
        <v>467</v>
      </c>
      <c r="G6072">
        <v>1</v>
      </c>
      <c r="H6072">
        <v>59.32</v>
      </c>
      <c r="I6072">
        <v>0</v>
      </c>
      <c r="J6072">
        <v>15</v>
      </c>
      <c r="K6072" t="s">
        <v>35</v>
      </c>
      <c r="L6072" t="s">
        <v>19</v>
      </c>
      <c r="M6072" t="s">
        <v>36</v>
      </c>
      <c r="N6072" t="s">
        <v>31</v>
      </c>
      <c r="O6072" t="s">
        <v>22</v>
      </c>
      <c r="P6072" t="s">
        <v>4588</v>
      </c>
      <c r="Q6072" t="s">
        <v>4384</v>
      </c>
      <c r="R6072" t="s">
        <v>4385</v>
      </c>
      <c r="S6072" t="s">
        <v>4398</v>
      </c>
      <c r="T6072" t="s">
        <v>4589</v>
      </c>
      <c r="U6072" t="s">
        <v>8487</v>
      </c>
      <c r="V6072">
        <v>1978</v>
      </c>
      <c r="W6072" s="1">
        <v>44710</v>
      </c>
      <c r="X6072" t="s">
        <v>4388</v>
      </c>
      <c r="Y6072" t="s">
        <v>4153</v>
      </c>
      <c r="Z6072" t="s">
        <v>3971</v>
      </c>
      <c r="AA6072" t="s">
        <v>4051</v>
      </c>
      <c r="AB6072" t="s">
        <v>3973</v>
      </c>
      <c r="AC6072" t="s">
        <v>3985</v>
      </c>
      <c r="AD6072">
        <v>44.69</v>
      </c>
      <c r="AE6072">
        <v>58.53</v>
      </c>
      <c r="AF6072" t="s">
        <v>3975</v>
      </c>
      <c r="AG6072" s="1"/>
      <c r="AJ6072" t="s">
        <v>3975</v>
      </c>
      <c r="AL6072" s="1"/>
      <c r="AM6072" s="1"/>
      <c r="AO6072">
        <v>59.32</v>
      </c>
      <c r="AP6072">
        <v>0</v>
      </c>
      <c r="AQ6072">
        <v>0</v>
      </c>
      <c r="AR6072">
        <v>59.32</v>
      </c>
      <c r="AS6072">
        <v>74.319999999999993</v>
      </c>
      <c r="AT6072">
        <v>44.69</v>
      </c>
      <c r="AU6072">
        <v>-0.36999999999999744</v>
      </c>
      <c r="AV6072">
        <v>4</v>
      </c>
      <c r="AW6072">
        <v>-175</v>
      </c>
    </row>
    <row r="6073" spans="1:49" x14ac:dyDescent="0.3">
      <c r="A6073" t="s">
        <v>7918</v>
      </c>
      <c r="B6073" s="1">
        <v>45785</v>
      </c>
      <c r="C6073" s="1">
        <v>45999</v>
      </c>
      <c r="D6073" s="1">
        <v>45886</v>
      </c>
      <c r="E6073" t="s">
        <v>426</v>
      </c>
      <c r="F6073" t="s">
        <v>370</v>
      </c>
      <c r="G6073">
        <v>1</v>
      </c>
      <c r="H6073">
        <v>110.31</v>
      </c>
      <c r="I6073">
        <v>0</v>
      </c>
      <c r="J6073">
        <v>0</v>
      </c>
      <c r="K6073" t="s">
        <v>42</v>
      </c>
      <c r="L6073" t="s">
        <v>26</v>
      </c>
      <c r="M6073" t="s">
        <v>30</v>
      </c>
      <c r="N6073" t="s">
        <v>21</v>
      </c>
      <c r="O6073" t="s">
        <v>226</v>
      </c>
      <c r="P6073" t="s">
        <v>4952</v>
      </c>
      <c r="Q6073" t="s">
        <v>4396</v>
      </c>
      <c r="R6073" t="s">
        <v>4390</v>
      </c>
      <c r="S6073" t="s">
        <v>4434</v>
      </c>
      <c r="T6073" t="s">
        <v>5023</v>
      </c>
      <c r="U6073" t="s">
        <v>8723</v>
      </c>
      <c r="V6073">
        <v>1982</v>
      </c>
      <c r="W6073" s="1">
        <v>45466</v>
      </c>
      <c r="X6073" t="s">
        <v>4404</v>
      </c>
      <c r="Y6073" t="s">
        <v>4050</v>
      </c>
      <c r="Z6073" t="s">
        <v>3971</v>
      </c>
      <c r="AA6073" t="s">
        <v>4051</v>
      </c>
      <c r="AB6073" t="s">
        <v>3989</v>
      </c>
      <c r="AC6073" t="s">
        <v>3992</v>
      </c>
      <c r="AD6073">
        <v>81.849999999999994</v>
      </c>
      <c r="AE6073">
        <v>124.76</v>
      </c>
      <c r="AF6073" t="s">
        <v>3975</v>
      </c>
      <c r="AG6073" s="1"/>
      <c r="AJ6073" t="s">
        <v>3975</v>
      </c>
      <c r="AK6073" t="s">
        <v>5224</v>
      </c>
      <c r="AL6073" s="1">
        <v>45668</v>
      </c>
      <c r="AM6073" s="1">
        <v>45718</v>
      </c>
      <c r="AN6073" t="s">
        <v>19</v>
      </c>
      <c r="AO6073">
        <v>110.31</v>
      </c>
      <c r="AP6073">
        <v>0</v>
      </c>
      <c r="AQ6073">
        <v>0</v>
      </c>
      <c r="AR6073">
        <v>110.31</v>
      </c>
      <c r="AS6073">
        <v>110.31</v>
      </c>
      <c r="AT6073">
        <v>81.849999999999994</v>
      </c>
      <c r="AU6073">
        <v>28.460000000000008</v>
      </c>
      <c r="AV6073">
        <v>-113</v>
      </c>
      <c r="AW6073">
        <v>214</v>
      </c>
    </row>
    <row r="6074" spans="1:49" x14ac:dyDescent="0.3">
      <c r="A6074" t="s">
        <v>7919</v>
      </c>
      <c r="B6074" s="1">
        <v>45992</v>
      </c>
      <c r="C6074" s="1">
        <v>45994</v>
      </c>
      <c r="D6074" s="1">
        <v>45850</v>
      </c>
      <c r="E6074" t="s">
        <v>922</v>
      </c>
      <c r="F6074" t="s">
        <v>1568</v>
      </c>
      <c r="G6074">
        <v>2</v>
      </c>
      <c r="H6074">
        <v>57.46</v>
      </c>
      <c r="I6074">
        <v>1</v>
      </c>
      <c r="J6074">
        <v>25</v>
      </c>
      <c r="K6074" t="s">
        <v>35</v>
      </c>
      <c r="L6074" t="s">
        <v>19</v>
      </c>
      <c r="M6074" t="s">
        <v>30</v>
      </c>
      <c r="N6074" t="s">
        <v>22</v>
      </c>
      <c r="O6074" t="s">
        <v>22</v>
      </c>
      <c r="P6074" t="s">
        <v>5065</v>
      </c>
      <c r="Q6074" t="s">
        <v>4396</v>
      </c>
      <c r="R6074" t="s">
        <v>4412</v>
      </c>
      <c r="S6074" t="s">
        <v>4391</v>
      </c>
      <c r="T6074" t="s">
        <v>5066</v>
      </c>
      <c r="U6074" t="s">
        <v>5067</v>
      </c>
      <c r="V6074">
        <v>2005</v>
      </c>
      <c r="W6074" s="1">
        <v>45522</v>
      </c>
      <c r="X6074" t="s">
        <v>4404</v>
      </c>
      <c r="Y6074" t="s">
        <v>4164</v>
      </c>
      <c r="Z6074" t="s">
        <v>3977</v>
      </c>
      <c r="AA6074" t="s">
        <v>3991</v>
      </c>
      <c r="AB6074" t="s">
        <v>4000</v>
      </c>
      <c r="AC6074" t="s">
        <v>3997</v>
      </c>
      <c r="AD6074">
        <v>42.22</v>
      </c>
      <c r="AE6074">
        <v>64.08</v>
      </c>
      <c r="AF6074" t="s">
        <v>4055</v>
      </c>
      <c r="AG6074" s="1"/>
      <c r="AJ6074" t="s">
        <v>3975</v>
      </c>
      <c r="AL6074" s="1"/>
      <c r="AM6074" s="1"/>
      <c r="AO6074">
        <v>114.92</v>
      </c>
      <c r="AP6074">
        <v>0.01</v>
      </c>
      <c r="AQ6074">
        <v>1.1492</v>
      </c>
      <c r="AR6074">
        <v>113.77080000000001</v>
      </c>
      <c r="AS6074">
        <v>138.77080000000001</v>
      </c>
      <c r="AT6074">
        <v>84.44</v>
      </c>
      <c r="AU6074">
        <v>4.3308000000000106</v>
      </c>
      <c r="AV6074">
        <v>-144</v>
      </c>
      <c r="AW6074">
        <v>2</v>
      </c>
    </row>
    <row r="6075" spans="1:49" x14ac:dyDescent="0.3">
      <c r="A6075" t="s">
        <v>7920</v>
      </c>
      <c r="B6075" s="1">
        <v>45731</v>
      </c>
      <c r="C6075" s="1">
        <v>45738</v>
      </c>
      <c r="D6075" s="1">
        <v>45742</v>
      </c>
      <c r="E6075" t="s">
        <v>652</v>
      </c>
      <c r="F6075" t="s">
        <v>643</v>
      </c>
      <c r="G6075">
        <v>1</v>
      </c>
      <c r="H6075">
        <v>271.63</v>
      </c>
      <c r="I6075">
        <v>5</v>
      </c>
      <c r="J6075">
        <v>25</v>
      </c>
      <c r="K6075" t="s">
        <v>42</v>
      </c>
      <c r="L6075" t="s">
        <v>26</v>
      </c>
      <c r="M6075" t="s">
        <v>47</v>
      </c>
      <c r="N6075" t="s">
        <v>22</v>
      </c>
      <c r="O6075" t="s">
        <v>22</v>
      </c>
      <c r="P6075" t="s">
        <v>4897</v>
      </c>
      <c r="Q6075" t="s">
        <v>4396</v>
      </c>
      <c r="R6075" t="s">
        <v>4444</v>
      </c>
      <c r="S6075" t="s">
        <v>4434</v>
      </c>
      <c r="T6075" t="s">
        <v>4898</v>
      </c>
      <c r="U6075" t="s">
        <v>8646</v>
      </c>
      <c r="V6075">
        <v>1971</v>
      </c>
      <c r="W6075" s="1">
        <v>45219</v>
      </c>
      <c r="X6075" t="s">
        <v>4394</v>
      </c>
      <c r="Y6075" t="s">
        <v>4159</v>
      </c>
      <c r="Z6075" t="s">
        <v>3971</v>
      </c>
      <c r="AA6075" t="s">
        <v>4011</v>
      </c>
      <c r="AB6075" t="s">
        <v>4020</v>
      </c>
      <c r="AC6075" t="s">
        <v>3997</v>
      </c>
      <c r="AD6075">
        <v>180.79</v>
      </c>
      <c r="AE6075">
        <v>266.77999999999997</v>
      </c>
      <c r="AF6075" t="s">
        <v>3975</v>
      </c>
      <c r="AG6075" s="1"/>
      <c r="AJ6075" t="s">
        <v>3975</v>
      </c>
      <c r="AL6075" s="1"/>
      <c r="AM6075" s="1"/>
      <c r="AO6075">
        <v>271.63</v>
      </c>
      <c r="AP6075">
        <v>0.05</v>
      </c>
      <c r="AQ6075">
        <v>13.5815</v>
      </c>
      <c r="AR6075">
        <v>258.04849999999999</v>
      </c>
      <c r="AS6075">
        <v>283.04849999999999</v>
      </c>
      <c r="AT6075">
        <v>180.79</v>
      </c>
      <c r="AU6075">
        <v>52.258499999999998</v>
      </c>
      <c r="AV6075">
        <v>4</v>
      </c>
      <c r="AW6075">
        <v>7</v>
      </c>
    </row>
    <row r="6076" spans="1:49" x14ac:dyDescent="0.3">
      <c r="A6076" t="s">
        <v>7921</v>
      </c>
      <c r="B6076" s="1">
        <v>45780</v>
      </c>
      <c r="C6076" s="1">
        <v>45722</v>
      </c>
      <c r="D6076" s="1">
        <v>45903</v>
      </c>
      <c r="E6076" t="s">
        <v>45</v>
      </c>
      <c r="F6076" t="s">
        <v>1936</v>
      </c>
      <c r="G6076">
        <v>2</v>
      </c>
      <c r="H6076">
        <v>140.97</v>
      </c>
      <c r="I6076">
        <v>5</v>
      </c>
      <c r="J6076">
        <v>0</v>
      </c>
      <c r="K6076" t="s">
        <v>60</v>
      </c>
      <c r="L6076" t="s">
        <v>43</v>
      </c>
      <c r="M6076" t="s">
        <v>30</v>
      </c>
      <c r="N6076" t="s">
        <v>22</v>
      </c>
      <c r="O6076" t="s">
        <v>85</v>
      </c>
      <c r="P6076" t="s">
        <v>4420</v>
      </c>
      <c r="Q6076" t="s">
        <v>4396</v>
      </c>
      <c r="R6076" t="s">
        <v>4390</v>
      </c>
      <c r="S6076" t="s">
        <v>4398</v>
      </c>
      <c r="T6076" t="s">
        <v>4421</v>
      </c>
      <c r="U6076" t="s">
        <v>4422</v>
      </c>
      <c r="V6076">
        <v>1981</v>
      </c>
      <c r="W6076" s="1">
        <v>45458</v>
      </c>
      <c r="X6076" t="s">
        <v>4419</v>
      </c>
      <c r="Y6076" t="s">
        <v>4120</v>
      </c>
      <c r="Z6076" t="s">
        <v>4014</v>
      </c>
      <c r="AA6076" t="s">
        <v>4038</v>
      </c>
      <c r="AB6076" t="s">
        <v>3983</v>
      </c>
      <c r="AC6076" t="s">
        <v>3997</v>
      </c>
      <c r="AD6076">
        <v>101.4</v>
      </c>
      <c r="AE6076">
        <v>140.47</v>
      </c>
      <c r="AF6076" t="s">
        <v>3975</v>
      </c>
      <c r="AG6076" s="1"/>
      <c r="AJ6076" t="s">
        <v>3975</v>
      </c>
      <c r="AK6076" t="s">
        <v>5224</v>
      </c>
      <c r="AL6076" s="1">
        <v>45773</v>
      </c>
      <c r="AM6076" s="1">
        <v>45787</v>
      </c>
      <c r="AN6076" t="s">
        <v>43</v>
      </c>
      <c r="AO6076">
        <v>281.94</v>
      </c>
      <c r="AP6076">
        <v>0.05</v>
      </c>
      <c r="AQ6076">
        <v>14.097000000000001</v>
      </c>
      <c r="AR6076">
        <v>267.84300000000002</v>
      </c>
      <c r="AS6076">
        <v>267.84300000000002</v>
      </c>
      <c r="AT6076">
        <v>202.8</v>
      </c>
      <c r="AU6076">
        <v>65.043000000000006</v>
      </c>
      <c r="AV6076">
        <v>181</v>
      </c>
      <c r="AW6076">
        <v>-58</v>
      </c>
    </row>
    <row r="6077" spans="1:49" x14ac:dyDescent="0.3">
      <c r="A6077" t="s">
        <v>4316</v>
      </c>
      <c r="B6077" s="1">
        <v>45987</v>
      </c>
      <c r="C6077" s="1">
        <v>45994</v>
      </c>
      <c r="D6077" s="1">
        <v>45942</v>
      </c>
      <c r="E6077" t="s">
        <v>1067</v>
      </c>
      <c r="F6077" t="s">
        <v>445</v>
      </c>
      <c r="G6077">
        <v>3</v>
      </c>
      <c r="H6077">
        <v>25.14</v>
      </c>
      <c r="I6077">
        <v>0</v>
      </c>
      <c r="J6077">
        <v>35</v>
      </c>
      <c r="K6077" t="s">
        <v>18</v>
      </c>
      <c r="L6077" t="s">
        <v>43</v>
      </c>
      <c r="M6077" t="s">
        <v>30</v>
      </c>
      <c r="N6077" t="s">
        <v>37</v>
      </c>
      <c r="O6077" t="s">
        <v>22</v>
      </c>
      <c r="P6077" t="s">
        <v>4556</v>
      </c>
      <c r="Q6077" t="s">
        <v>4384</v>
      </c>
      <c r="R6077" t="s">
        <v>4424</v>
      </c>
      <c r="S6077" t="s">
        <v>4406</v>
      </c>
      <c r="T6077" t="s">
        <v>4557</v>
      </c>
      <c r="U6077" t="s">
        <v>4558</v>
      </c>
      <c r="V6077">
        <v>1989</v>
      </c>
      <c r="W6077" s="1">
        <v>45447</v>
      </c>
      <c r="X6077" t="s">
        <v>4404</v>
      </c>
      <c r="Y6077" t="s">
        <v>4099</v>
      </c>
      <c r="Z6077" t="s">
        <v>3987</v>
      </c>
      <c r="AA6077" t="s">
        <v>4065</v>
      </c>
      <c r="AB6077" t="s">
        <v>4020</v>
      </c>
      <c r="AC6077" t="s">
        <v>3992</v>
      </c>
      <c r="AD6077">
        <v>18.010000000000002</v>
      </c>
      <c r="AE6077">
        <v>27.01</v>
      </c>
      <c r="AF6077" t="s">
        <v>3975</v>
      </c>
      <c r="AG6077" s="1">
        <v>45417</v>
      </c>
      <c r="AH6077" t="s">
        <v>4170</v>
      </c>
      <c r="AI6077" t="s">
        <v>18</v>
      </c>
      <c r="AJ6077" t="s">
        <v>4055</v>
      </c>
      <c r="AL6077" s="1"/>
      <c r="AM6077" s="1"/>
      <c r="AO6077">
        <v>75.42</v>
      </c>
      <c r="AP6077">
        <v>0</v>
      </c>
      <c r="AQ6077">
        <v>0</v>
      </c>
      <c r="AR6077">
        <v>75.42</v>
      </c>
      <c r="AS6077">
        <v>110.42</v>
      </c>
      <c r="AT6077">
        <v>54.03</v>
      </c>
      <c r="AU6077">
        <v>-13.61</v>
      </c>
      <c r="AV6077">
        <v>-52</v>
      </c>
      <c r="AW6077">
        <v>7</v>
      </c>
    </row>
    <row r="6078" spans="1:49" x14ac:dyDescent="0.3">
      <c r="A6078" t="s">
        <v>7922</v>
      </c>
      <c r="B6078" s="1">
        <v>45953</v>
      </c>
      <c r="C6078" s="1">
        <v>45957</v>
      </c>
      <c r="D6078" s="1">
        <v>45964</v>
      </c>
      <c r="E6078" t="s">
        <v>887</v>
      </c>
      <c r="F6078" t="s">
        <v>275</v>
      </c>
      <c r="G6078">
        <v>1</v>
      </c>
      <c r="H6078">
        <v>158.09</v>
      </c>
      <c r="I6078">
        <v>0</v>
      </c>
      <c r="J6078">
        <v>25</v>
      </c>
      <c r="K6078" t="s">
        <v>18</v>
      </c>
      <c r="L6078" t="s">
        <v>19</v>
      </c>
      <c r="M6078" t="s">
        <v>47</v>
      </c>
      <c r="N6078" t="s">
        <v>52</v>
      </c>
      <c r="O6078" t="s">
        <v>77</v>
      </c>
      <c r="P6078" t="s">
        <v>4940</v>
      </c>
      <c r="Q6078" t="s">
        <v>4396</v>
      </c>
      <c r="R6078" t="s">
        <v>4401</v>
      </c>
      <c r="S6078" t="s">
        <v>4406</v>
      </c>
      <c r="T6078" t="s">
        <v>4941</v>
      </c>
      <c r="U6078" t="s">
        <v>8673</v>
      </c>
      <c r="V6078">
        <v>1981</v>
      </c>
      <c r="W6078" s="1">
        <v>44637</v>
      </c>
      <c r="X6078" t="s">
        <v>4388</v>
      </c>
      <c r="Y6078" t="s">
        <v>4039</v>
      </c>
      <c r="Z6078" t="s">
        <v>3994</v>
      </c>
      <c r="AA6078" t="s">
        <v>4006</v>
      </c>
      <c r="AB6078" t="s">
        <v>4002</v>
      </c>
      <c r="AC6078" t="s">
        <v>3974</v>
      </c>
      <c r="AD6078">
        <v>0</v>
      </c>
      <c r="AE6078">
        <v>174.1</v>
      </c>
      <c r="AF6078" t="s">
        <v>3975</v>
      </c>
      <c r="AG6078" s="1"/>
      <c r="AJ6078" t="s">
        <v>3975</v>
      </c>
      <c r="AK6078" t="s">
        <v>5224</v>
      </c>
      <c r="AL6078" s="1">
        <v>45921</v>
      </c>
      <c r="AM6078" s="1">
        <v>45978</v>
      </c>
      <c r="AN6078" t="s">
        <v>5225</v>
      </c>
      <c r="AO6078">
        <v>158.09</v>
      </c>
      <c r="AP6078">
        <v>0</v>
      </c>
      <c r="AQ6078">
        <v>0</v>
      </c>
      <c r="AR6078">
        <v>158.09</v>
      </c>
      <c r="AS6078">
        <v>183.09</v>
      </c>
      <c r="AT6078">
        <v>0</v>
      </c>
      <c r="AU6078">
        <v>133.09</v>
      </c>
      <c r="AV6078">
        <v>7</v>
      </c>
      <c r="AW6078">
        <v>4</v>
      </c>
    </row>
    <row r="6079" spans="1:49" x14ac:dyDescent="0.3">
      <c r="A6079" t="s">
        <v>7923</v>
      </c>
      <c r="B6079" s="1">
        <v>45855</v>
      </c>
      <c r="C6079" s="1">
        <v>45859</v>
      </c>
      <c r="D6079" s="1">
        <v>45864</v>
      </c>
      <c r="E6079" t="s">
        <v>512</v>
      </c>
      <c r="F6079" t="s">
        <v>51</v>
      </c>
      <c r="G6079">
        <v>1</v>
      </c>
      <c r="H6079">
        <v>83.33</v>
      </c>
      <c r="I6079">
        <v>10</v>
      </c>
      <c r="J6079">
        <v>15</v>
      </c>
      <c r="K6079" t="s">
        <v>35</v>
      </c>
      <c r="L6079" t="s">
        <v>26</v>
      </c>
      <c r="M6079" t="s">
        <v>30</v>
      </c>
      <c r="N6079" t="s">
        <v>22</v>
      </c>
      <c r="O6079" t="s">
        <v>22</v>
      </c>
      <c r="P6079" t="s">
        <v>4617</v>
      </c>
      <c r="Q6079" t="s">
        <v>4396</v>
      </c>
      <c r="R6079" t="s">
        <v>4412</v>
      </c>
      <c r="S6079" t="s">
        <v>4434</v>
      </c>
      <c r="T6079" t="s">
        <v>4618</v>
      </c>
      <c r="U6079" t="s">
        <v>8502</v>
      </c>
      <c r="V6079">
        <v>1991</v>
      </c>
      <c r="W6079" s="1">
        <v>44996</v>
      </c>
      <c r="X6079" t="s">
        <v>4404</v>
      </c>
      <c r="Y6079" t="s">
        <v>4033</v>
      </c>
      <c r="Z6079" t="s">
        <v>3977</v>
      </c>
      <c r="AA6079" t="s">
        <v>3982</v>
      </c>
      <c r="AB6079" t="s">
        <v>3973</v>
      </c>
      <c r="AC6079" t="s">
        <v>3997</v>
      </c>
      <c r="AD6079">
        <v>54.81</v>
      </c>
      <c r="AE6079">
        <v>84.23</v>
      </c>
      <c r="AF6079" t="s">
        <v>3975</v>
      </c>
      <c r="AG6079" s="1"/>
      <c r="AJ6079" t="s">
        <v>3975</v>
      </c>
      <c r="AL6079" s="1"/>
      <c r="AM6079" s="1"/>
      <c r="AO6079">
        <v>83.33</v>
      </c>
      <c r="AP6079">
        <v>0.1</v>
      </c>
      <c r="AQ6079">
        <v>8.3330000000000002</v>
      </c>
      <c r="AR6079">
        <v>74.997</v>
      </c>
      <c r="AS6079">
        <v>89.997</v>
      </c>
      <c r="AT6079">
        <v>54.81</v>
      </c>
      <c r="AU6079">
        <v>5.1869999999999976</v>
      </c>
      <c r="AV6079">
        <v>5</v>
      </c>
      <c r="AW6079">
        <v>4</v>
      </c>
    </row>
    <row r="6080" spans="1:49" x14ac:dyDescent="0.3">
      <c r="A6080" t="s">
        <v>7924</v>
      </c>
      <c r="B6080" s="1">
        <v>45948</v>
      </c>
      <c r="C6080" s="1">
        <v>45949</v>
      </c>
      <c r="D6080" s="1">
        <v>45954</v>
      </c>
      <c r="E6080" t="s">
        <v>672</v>
      </c>
      <c r="F6080" t="s">
        <v>738</v>
      </c>
      <c r="G6080">
        <v>3</v>
      </c>
      <c r="H6080">
        <v>75.790000000000006</v>
      </c>
      <c r="I6080">
        <v>10</v>
      </c>
      <c r="J6080">
        <v>15</v>
      </c>
      <c r="K6080" t="s">
        <v>60</v>
      </c>
      <c r="L6080" t="s">
        <v>19</v>
      </c>
      <c r="M6080" t="s">
        <v>47</v>
      </c>
      <c r="N6080" t="s">
        <v>22</v>
      </c>
      <c r="O6080" t="s">
        <v>22</v>
      </c>
      <c r="P6080" t="s">
        <v>4508</v>
      </c>
      <c r="Q6080" t="s">
        <v>4396</v>
      </c>
      <c r="R6080" t="s">
        <v>4444</v>
      </c>
      <c r="S6080" t="s">
        <v>4398</v>
      </c>
      <c r="T6080" t="s">
        <v>5219</v>
      </c>
      <c r="U6080" t="s">
        <v>8844</v>
      </c>
      <c r="V6080">
        <v>1995</v>
      </c>
      <c r="W6080" s="1">
        <v>45632</v>
      </c>
      <c r="X6080" t="s">
        <v>4388</v>
      </c>
      <c r="Y6080" t="s">
        <v>4102</v>
      </c>
      <c r="Z6080" t="s">
        <v>3994</v>
      </c>
      <c r="AA6080" t="s">
        <v>4077</v>
      </c>
      <c r="AB6080" t="s">
        <v>3979</v>
      </c>
      <c r="AC6080" t="s">
        <v>3974</v>
      </c>
      <c r="AD6080">
        <v>52.24</v>
      </c>
      <c r="AE6080">
        <v>76.819999999999993</v>
      </c>
      <c r="AF6080" t="s">
        <v>3975</v>
      </c>
      <c r="AG6080" s="1"/>
      <c r="AJ6080" t="s">
        <v>3975</v>
      </c>
      <c r="AL6080" s="1"/>
      <c r="AM6080" s="1"/>
      <c r="AO6080">
        <v>227.37</v>
      </c>
      <c r="AP6080">
        <v>0.1</v>
      </c>
      <c r="AQ6080">
        <v>22.737000000000002</v>
      </c>
      <c r="AR6080">
        <v>204.63300000000001</v>
      </c>
      <c r="AS6080">
        <v>219.63300000000001</v>
      </c>
      <c r="AT6080">
        <v>156.72</v>
      </c>
      <c r="AU6080">
        <v>32.913000000000011</v>
      </c>
      <c r="AV6080">
        <v>5</v>
      </c>
      <c r="AW6080">
        <v>1</v>
      </c>
    </row>
    <row r="6081" spans="1:49" x14ac:dyDescent="0.3">
      <c r="A6081" t="s">
        <v>7925</v>
      </c>
      <c r="B6081" s="1">
        <v>45879</v>
      </c>
      <c r="C6081" s="1">
        <v>45938</v>
      </c>
      <c r="D6081" s="1">
        <v>45947</v>
      </c>
      <c r="E6081" t="s">
        <v>589</v>
      </c>
      <c r="F6081" t="s">
        <v>485</v>
      </c>
      <c r="G6081">
        <v>1</v>
      </c>
      <c r="H6081">
        <v>210.54</v>
      </c>
      <c r="I6081">
        <v>0</v>
      </c>
      <c r="J6081">
        <v>15</v>
      </c>
      <c r="K6081" t="s">
        <v>42</v>
      </c>
      <c r="L6081" t="s">
        <v>26</v>
      </c>
      <c r="M6081" t="s">
        <v>36</v>
      </c>
      <c r="N6081" t="s">
        <v>21</v>
      </c>
      <c r="O6081" t="s">
        <v>111</v>
      </c>
      <c r="P6081" t="s">
        <v>4945</v>
      </c>
      <c r="Q6081" t="s">
        <v>4384</v>
      </c>
      <c r="R6081" t="s">
        <v>4397</v>
      </c>
      <c r="S6081" t="s">
        <v>4434</v>
      </c>
      <c r="T6081" t="s">
        <v>4946</v>
      </c>
      <c r="U6081" t="s">
        <v>8678</v>
      </c>
      <c r="V6081">
        <v>1984</v>
      </c>
      <c r="W6081" s="1">
        <v>45343</v>
      </c>
      <c r="X6081" t="s">
        <v>4404</v>
      </c>
      <c r="Y6081" t="s">
        <v>4061</v>
      </c>
      <c r="Z6081" t="s">
        <v>3987</v>
      </c>
      <c r="AA6081" t="s">
        <v>3988</v>
      </c>
      <c r="AB6081" t="s">
        <v>3979</v>
      </c>
      <c r="AC6081" t="s">
        <v>3997</v>
      </c>
      <c r="AD6081">
        <v>174.2</v>
      </c>
      <c r="AE6081">
        <v>247.43</v>
      </c>
      <c r="AF6081" t="s">
        <v>3975</v>
      </c>
      <c r="AG6081" s="1"/>
      <c r="AJ6081" t="s">
        <v>3975</v>
      </c>
      <c r="AK6081" t="s">
        <v>5226</v>
      </c>
      <c r="AL6081" s="1">
        <v>45762</v>
      </c>
      <c r="AM6081" s="1">
        <v>45777</v>
      </c>
      <c r="AN6081" t="s">
        <v>26</v>
      </c>
      <c r="AO6081">
        <v>210.54</v>
      </c>
      <c r="AP6081">
        <v>0</v>
      </c>
      <c r="AQ6081">
        <v>0</v>
      </c>
      <c r="AR6081">
        <v>210.54</v>
      </c>
      <c r="AS6081">
        <v>225.54</v>
      </c>
      <c r="AT6081">
        <v>174.2</v>
      </c>
      <c r="AU6081">
        <v>21.340000000000003</v>
      </c>
      <c r="AV6081">
        <v>9</v>
      </c>
      <c r="AW6081">
        <v>59</v>
      </c>
    </row>
    <row r="6082" spans="1:49" x14ac:dyDescent="0.3">
      <c r="A6082" t="s">
        <v>7926</v>
      </c>
      <c r="B6082" s="1">
        <v>46017</v>
      </c>
      <c r="C6082" s="1">
        <v>46018</v>
      </c>
      <c r="D6082" s="1">
        <v>46020</v>
      </c>
      <c r="E6082" t="s">
        <v>1279</v>
      </c>
      <c r="F6082" t="s">
        <v>866</v>
      </c>
      <c r="G6082">
        <v>1</v>
      </c>
      <c r="H6082">
        <v>157.59</v>
      </c>
      <c r="I6082">
        <v>0</v>
      </c>
      <c r="J6082">
        <v>15</v>
      </c>
      <c r="K6082" t="s">
        <v>18</v>
      </c>
      <c r="L6082" t="s">
        <v>19</v>
      </c>
      <c r="M6082" t="s">
        <v>30</v>
      </c>
      <c r="N6082" t="s">
        <v>22</v>
      </c>
      <c r="O6082" t="s">
        <v>22</v>
      </c>
      <c r="P6082" t="s">
        <v>4429</v>
      </c>
      <c r="Q6082" t="s">
        <v>4396</v>
      </c>
      <c r="R6082" t="s">
        <v>4390</v>
      </c>
      <c r="S6082" t="s">
        <v>4406</v>
      </c>
      <c r="T6082" t="s">
        <v>4831</v>
      </c>
      <c r="U6082" t="s">
        <v>8612</v>
      </c>
      <c r="V6082">
        <v>1983</v>
      </c>
      <c r="W6082" s="1">
        <v>45660</v>
      </c>
      <c r="X6082" t="s">
        <v>4419</v>
      </c>
      <c r="Y6082" t="s">
        <v>4134</v>
      </c>
      <c r="Z6082" t="s">
        <v>3994</v>
      </c>
      <c r="AA6082" t="s">
        <v>4008</v>
      </c>
      <c r="AB6082" t="s">
        <v>4000</v>
      </c>
      <c r="AC6082" t="s">
        <v>3997</v>
      </c>
      <c r="AD6082">
        <v>109.36</v>
      </c>
      <c r="AE6082">
        <v>164.66</v>
      </c>
      <c r="AF6082" t="s">
        <v>3975</v>
      </c>
      <c r="AG6082" s="1"/>
      <c r="AJ6082" t="s">
        <v>3975</v>
      </c>
      <c r="AL6082" s="1"/>
      <c r="AM6082" s="1"/>
      <c r="AO6082">
        <v>157.59</v>
      </c>
      <c r="AP6082">
        <v>0</v>
      </c>
      <c r="AQ6082">
        <v>0</v>
      </c>
      <c r="AR6082">
        <v>157.59</v>
      </c>
      <c r="AS6082">
        <v>172.59</v>
      </c>
      <c r="AT6082">
        <v>109.36</v>
      </c>
      <c r="AU6082">
        <v>33.230000000000004</v>
      </c>
      <c r="AV6082">
        <v>2</v>
      </c>
      <c r="AW6082">
        <v>1</v>
      </c>
    </row>
    <row r="6083" spans="1:49" x14ac:dyDescent="0.3">
      <c r="A6083" t="s">
        <v>7927</v>
      </c>
      <c r="B6083" s="1">
        <v>45729</v>
      </c>
      <c r="C6083" s="1">
        <v>45731</v>
      </c>
      <c r="D6083" s="1">
        <v>45740</v>
      </c>
      <c r="E6083" t="s">
        <v>981</v>
      </c>
      <c r="F6083" t="s">
        <v>1052</v>
      </c>
      <c r="G6083">
        <v>1</v>
      </c>
      <c r="H6083">
        <v>214.9</v>
      </c>
      <c r="I6083">
        <v>0</v>
      </c>
      <c r="J6083">
        <v>35</v>
      </c>
      <c r="K6083" t="s">
        <v>42</v>
      </c>
      <c r="L6083" t="s">
        <v>19</v>
      </c>
      <c r="M6083" t="s">
        <v>20</v>
      </c>
      <c r="N6083" t="s">
        <v>22</v>
      </c>
      <c r="O6083" t="s">
        <v>48</v>
      </c>
      <c r="P6083" t="s">
        <v>4395</v>
      </c>
      <c r="Q6083" t="s">
        <v>4396</v>
      </c>
      <c r="R6083" t="s">
        <v>4401</v>
      </c>
      <c r="S6083" t="s">
        <v>4386</v>
      </c>
      <c r="T6083" t="s">
        <v>5117</v>
      </c>
      <c r="U6083" t="s">
        <v>8789</v>
      </c>
      <c r="V6083">
        <v>1973</v>
      </c>
      <c r="W6083" s="1">
        <v>44795</v>
      </c>
      <c r="X6083" t="s">
        <v>4388</v>
      </c>
      <c r="Y6083" t="s">
        <v>4066</v>
      </c>
      <c r="Z6083" t="s">
        <v>3987</v>
      </c>
      <c r="AA6083" t="s">
        <v>3999</v>
      </c>
      <c r="AB6083" t="s">
        <v>4002</v>
      </c>
      <c r="AC6083" t="s">
        <v>3985</v>
      </c>
      <c r="AD6083">
        <v>166.89</v>
      </c>
      <c r="AE6083">
        <v>213.71</v>
      </c>
      <c r="AF6083" t="s">
        <v>3975</v>
      </c>
      <c r="AG6083" s="1"/>
      <c r="AJ6083" t="s">
        <v>3975</v>
      </c>
      <c r="AK6083" t="s">
        <v>5223</v>
      </c>
      <c r="AL6083" s="1">
        <v>45698</v>
      </c>
      <c r="AM6083" s="1">
        <v>45750</v>
      </c>
      <c r="AN6083" t="s">
        <v>19</v>
      </c>
      <c r="AO6083">
        <v>214.9</v>
      </c>
      <c r="AP6083">
        <v>0</v>
      </c>
      <c r="AQ6083">
        <v>0</v>
      </c>
      <c r="AR6083">
        <v>214.9</v>
      </c>
      <c r="AS6083">
        <v>249.9</v>
      </c>
      <c r="AT6083">
        <v>166.89</v>
      </c>
      <c r="AU6083">
        <v>13.010000000000019</v>
      </c>
      <c r="AV6083">
        <v>9</v>
      </c>
      <c r="AW6083">
        <v>2</v>
      </c>
    </row>
    <row r="6084" spans="1:49" x14ac:dyDescent="0.3">
      <c r="A6084" t="s">
        <v>7928</v>
      </c>
      <c r="B6084" s="1">
        <v>45720</v>
      </c>
      <c r="C6084" s="1">
        <v>45964</v>
      </c>
      <c r="D6084" s="1">
        <v>45736</v>
      </c>
      <c r="E6084" t="s">
        <v>985</v>
      </c>
      <c r="F6084" t="s">
        <v>475</v>
      </c>
      <c r="G6084">
        <v>4</v>
      </c>
      <c r="H6084">
        <v>209.61</v>
      </c>
      <c r="I6084">
        <v>10</v>
      </c>
      <c r="J6084">
        <v>25</v>
      </c>
      <c r="K6084" t="s">
        <v>18</v>
      </c>
      <c r="L6084" t="s">
        <v>19</v>
      </c>
      <c r="M6084" t="s">
        <v>47</v>
      </c>
      <c r="N6084" t="s">
        <v>37</v>
      </c>
      <c r="O6084" t="s">
        <v>166</v>
      </c>
      <c r="P6084" t="s">
        <v>4637</v>
      </c>
      <c r="Q6084" t="s">
        <v>4396</v>
      </c>
      <c r="R6084" t="s">
        <v>4416</v>
      </c>
      <c r="S6084" t="s">
        <v>4398</v>
      </c>
      <c r="T6084" t="s">
        <v>4638</v>
      </c>
      <c r="U6084" t="s">
        <v>8513</v>
      </c>
      <c r="V6084">
        <v>1995</v>
      </c>
      <c r="W6084" s="1">
        <v>44823</v>
      </c>
      <c r="X6084" t="s">
        <v>4404</v>
      </c>
      <c r="Y6084" t="s">
        <v>4165</v>
      </c>
      <c r="Z6084" t="s">
        <v>4014</v>
      </c>
      <c r="AA6084" t="s">
        <v>4038</v>
      </c>
      <c r="AB6084" t="s">
        <v>4020</v>
      </c>
      <c r="AC6084" t="s">
        <v>3974</v>
      </c>
      <c r="AD6084">
        <v>163.49</v>
      </c>
      <c r="AE6084">
        <v>232.88</v>
      </c>
      <c r="AF6084" t="s">
        <v>3975</v>
      </c>
      <c r="AG6084" s="1"/>
      <c r="AJ6084" t="s">
        <v>3975</v>
      </c>
      <c r="AK6084" t="s">
        <v>5222</v>
      </c>
      <c r="AL6084" s="1">
        <v>45865</v>
      </c>
      <c r="AM6084" s="1">
        <v>45889</v>
      </c>
      <c r="AN6084" t="s">
        <v>19</v>
      </c>
      <c r="AO6084">
        <v>838.44</v>
      </c>
      <c r="AP6084">
        <v>0.1</v>
      </c>
      <c r="AQ6084">
        <v>83.844000000000008</v>
      </c>
      <c r="AR6084">
        <v>754.596</v>
      </c>
      <c r="AS6084">
        <v>779.596</v>
      </c>
      <c r="AT6084">
        <v>653.96</v>
      </c>
      <c r="AU6084">
        <v>75.635999999999967</v>
      </c>
      <c r="AV6084">
        <v>-228</v>
      </c>
      <c r="AW6084">
        <v>244</v>
      </c>
    </row>
    <row r="6085" spans="1:49" x14ac:dyDescent="0.3">
      <c r="A6085" t="s">
        <v>7929</v>
      </c>
      <c r="B6085" s="1">
        <v>45981</v>
      </c>
      <c r="C6085" s="1">
        <v>45984</v>
      </c>
      <c r="D6085" s="1">
        <v>45985</v>
      </c>
      <c r="E6085" t="s">
        <v>1796</v>
      </c>
      <c r="F6085" t="s">
        <v>338</v>
      </c>
      <c r="G6085">
        <v>1</v>
      </c>
      <c r="H6085">
        <v>188.94</v>
      </c>
      <c r="I6085">
        <v>10</v>
      </c>
      <c r="J6085">
        <v>25</v>
      </c>
      <c r="K6085" t="s">
        <v>35</v>
      </c>
      <c r="L6085" t="s">
        <v>26</v>
      </c>
      <c r="M6085" t="s">
        <v>20</v>
      </c>
      <c r="N6085" t="s">
        <v>21</v>
      </c>
      <c r="O6085" t="s">
        <v>81</v>
      </c>
      <c r="P6085" t="s">
        <v>4933</v>
      </c>
      <c r="Q6085" t="s">
        <v>4396</v>
      </c>
      <c r="R6085" t="s">
        <v>4444</v>
      </c>
      <c r="S6085" t="s">
        <v>4434</v>
      </c>
      <c r="T6085" t="s">
        <v>4934</v>
      </c>
      <c r="U6085" t="s">
        <v>4935</v>
      </c>
      <c r="V6085">
        <v>1997</v>
      </c>
      <c r="W6085" s="1">
        <v>45657</v>
      </c>
      <c r="X6085" t="s">
        <v>4404</v>
      </c>
      <c r="Y6085" t="s">
        <v>4111</v>
      </c>
      <c r="Z6085" t="s">
        <v>3971</v>
      </c>
      <c r="AA6085" t="s">
        <v>4045</v>
      </c>
      <c r="AB6085" t="s">
        <v>4009</v>
      </c>
      <c r="AC6085" t="s">
        <v>3974</v>
      </c>
      <c r="AD6085">
        <v>147.41999999999999</v>
      </c>
      <c r="AE6085">
        <v>197.28</v>
      </c>
      <c r="AF6085" t="s">
        <v>3975</v>
      </c>
      <c r="AG6085" s="1"/>
      <c r="AJ6085" t="s">
        <v>3975</v>
      </c>
      <c r="AK6085" t="s">
        <v>5222</v>
      </c>
      <c r="AL6085" s="1">
        <v>45436</v>
      </c>
      <c r="AM6085" s="1">
        <v>45489</v>
      </c>
      <c r="AN6085" t="s">
        <v>19</v>
      </c>
      <c r="AO6085">
        <v>188.94</v>
      </c>
      <c r="AP6085">
        <v>0.1</v>
      </c>
      <c r="AQ6085">
        <v>18.894000000000002</v>
      </c>
      <c r="AR6085">
        <v>170.04599999999999</v>
      </c>
      <c r="AS6085">
        <v>195.04599999999999</v>
      </c>
      <c r="AT6085">
        <v>147.41999999999999</v>
      </c>
      <c r="AU6085">
        <v>-2.3739999999999952</v>
      </c>
      <c r="AV6085">
        <v>1</v>
      </c>
      <c r="AW6085">
        <v>3</v>
      </c>
    </row>
    <row r="6086" spans="1:49" x14ac:dyDescent="0.3">
      <c r="A6086" t="s">
        <v>7930</v>
      </c>
      <c r="B6086" s="1">
        <v>45719</v>
      </c>
      <c r="C6086" s="1">
        <v>45723</v>
      </c>
      <c r="D6086" s="1">
        <v>45964</v>
      </c>
      <c r="E6086" t="s">
        <v>1425</v>
      </c>
      <c r="F6086" t="s">
        <v>135</v>
      </c>
      <c r="G6086">
        <v>1</v>
      </c>
      <c r="H6086">
        <v>44.8</v>
      </c>
      <c r="I6086">
        <v>0</v>
      </c>
      <c r="J6086">
        <v>15</v>
      </c>
      <c r="K6086" t="s">
        <v>18</v>
      </c>
      <c r="L6086" t="s">
        <v>19</v>
      </c>
      <c r="M6086" t="s">
        <v>30</v>
      </c>
      <c r="N6086" t="s">
        <v>22</v>
      </c>
      <c r="O6086" t="s">
        <v>22</v>
      </c>
      <c r="P6086" t="s">
        <v>5088</v>
      </c>
      <c r="Q6086" t="s">
        <v>4384</v>
      </c>
      <c r="R6086" t="s">
        <v>4390</v>
      </c>
      <c r="S6086" t="s">
        <v>4386</v>
      </c>
      <c r="T6086" t="s">
        <v>5164</v>
      </c>
      <c r="U6086" t="s">
        <v>5165</v>
      </c>
      <c r="V6086">
        <v>1978</v>
      </c>
      <c r="W6086" s="1">
        <v>45747</v>
      </c>
      <c r="X6086" t="s">
        <v>4404</v>
      </c>
      <c r="Y6086" t="s">
        <v>4061</v>
      </c>
      <c r="Z6086" t="s">
        <v>3987</v>
      </c>
      <c r="AA6086" t="s">
        <v>3988</v>
      </c>
      <c r="AB6086" t="s">
        <v>3979</v>
      </c>
      <c r="AC6086" t="s">
        <v>3997</v>
      </c>
      <c r="AD6086">
        <v>30.54</v>
      </c>
      <c r="AE6086">
        <v>45.17</v>
      </c>
      <c r="AF6086" t="s">
        <v>3975</v>
      </c>
      <c r="AG6086" s="1"/>
      <c r="AJ6086" t="s">
        <v>3975</v>
      </c>
      <c r="AL6086" s="1"/>
      <c r="AM6086" s="1"/>
      <c r="AO6086">
        <v>44.8</v>
      </c>
      <c r="AP6086">
        <v>0</v>
      </c>
      <c r="AQ6086">
        <v>0</v>
      </c>
      <c r="AR6086">
        <v>44.8</v>
      </c>
      <c r="AS6086">
        <v>59.8</v>
      </c>
      <c r="AT6086">
        <v>30.54</v>
      </c>
      <c r="AU6086">
        <v>-0.74000000000000199</v>
      </c>
      <c r="AV6086">
        <v>241</v>
      </c>
      <c r="AW6086">
        <v>4</v>
      </c>
    </row>
    <row r="6087" spans="1:49" x14ac:dyDescent="0.3">
      <c r="A6087" t="s">
        <v>7931</v>
      </c>
      <c r="B6087" s="1">
        <v>45764</v>
      </c>
      <c r="C6087" s="1">
        <v>45768</v>
      </c>
      <c r="D6087" s="1">
        <v>45770</v>
      </c>
      <c r="E6087" t="s">
        <v>1055</v>
      </c>
      <c r="F6087" t="s">
        <v>680</v>
      </c>
      <c r="G6087">
        <v>1</v>
      </c>
      <c r="H6087">
        <v>150.13</v>
      </c>
      <c r="I6087">
        <v>10</v>
      </c>
      <c r="J6087">
        <v>15</v>
      </c>
      <c r="K6087" t="s">
        <v>42</v>
      </c>
      <c r="L6087" t="s">
        <v>26</v>
      </c>
      <c r="M6087" t="s">
        <v>30</v>
      </c>
      <c r="N6087" t="s">
        <v>22</v>
      </c>
      <c r="O6087" t="s">
        <v>22</v>
      </c>
      <c r="P6087" t="s">
        <v>4612</v>
      </c>
      <c r="Q6087" t="s">
        <v>4384</v>
      </c>
      <c r="R6087" t="s">
        <v>4424</v>
      </c>
      <c r="S6087" t="s">
        <v>4398</v>
      </c>
      <c r="T6087" t="s">
        <v>4613</v>
      </c>
      <c r="U6087" t="s">
        <v>8499</v>
      </c>
      <c r="V6087">
        <v>1999</v>
      </c>
      <c r="W6087" s="1">
        <v>45437</v>
      </c>
      <c r="X6087" t="s">
        <v>4419</v>
      </c>
      <c r="Y6087" t="s">
        <v>4073</v>
      </c>
      <c r="Z6087" t="s">
        <v>3971</v>
      </c>
      <c r="AA6087" t="s">
        <v>3972</v>
      </c>
      <c r="AB6087" t="s">
        <v>3996</v>
      </c>
      <c r="AC6087" t="s">
        <v>3974</v>
      </c>
      <c r="AD6087">
        <v>119.24</v>
      </c>
      <c r="AE6087">
        <v>176.21</v>
      </c>
      <c r="AF6087" t="s">
        <v>3975</v>
      </c>
      <c r="AG6087" s="1"/>
      <c r="AJ6087" t="s">
        <v>3975</v>
      </c>
      <c r="AL6087" s="1"/>
      <c r="AM6087" s="1"/>
      <c r="AO6087">
        <v>150.13</v>
      </c>
      <c r="AP6087">
        <v>0.1</v>
      </c>
      <c r="AQ6087">
        <v>15.013</v>
      </c>
      <c r="AR6087">
        <v>135.11699999999999</v>
      </c>
      <c r="AS6087">
        <v>150.11699999999999</v>
      </c>
      <c r="AT6087">
        <v>119.24</v>
      </c>
      <c r="AU6087">
        <v>0.87699999999999534</v>
      </c>
      <c r="AV6087">
        <v>2</v>
      </c>
      <c r="AW6087">
        <v>4</v>
      </c>
    </row>
    <row r="6088" spans="1:49" x14ac:dyDescent="0.3">
      <c r="A6088" t="s">
        <v>7932</v>
      </c>
      <c r="B6088" s="1">
        <v>45759</v>
      </c>
      <c r="C6088" s="1">
        <v>45761</v>
      </c>
      <c r="D6088" s="1">
        <v>45766</v>
      </c>
      <c r="E6088" t="s">
        <v>1095</v>
      </c>
      <c r="F6088" t="s">
        <v>720</v>
      </c>
      <c r="G6088">
        <v>1</v>
      </c>
      <c r="H6088">
        <v>42.6</v>
      </c>
      <c r="I6088">
        <v>0</v>
      </c>
      <c r="J6088">
        <v>15</v>
      </c>
      <c r="K6088" t="s">
        <v>18</v>
      </c>
      <c r="L6088" t="s">
        <v>26</v>
      </c>
      <c r="M6088" t="s">
        <v>47</v>
      </c>
      <c r="N6088" t="s">
        <v>52</v>
      </c>
      <c r="O6088" t="s">
        <v>22</v>
      </c>
      <c r="P6088" t="s">
        <v>4439</v>
      </c>
      <c r="Q6088" t="s">
        <v>4396</v>
      </c>
      <c r="R6088" t="s">
        <v>4390</v>
      </c>
      <c r="S6088" t="s">
        <v>4434</v>
      </c>
      <c r="T6088" t="s">
        <v>5049</v>
      </c>
      <c r="U6088" t="s">
        <v>8738</v>
      </c>
      <c r="V6088">
        <v>1995</v>
      </c>
      <c r="W6088" s="1">
        <v>45073</v>
      </c>
      <c r="X6088" t="s">
        <v>4404</v>
      </c>
      <c r="Y6088" t="s">
        <v>3990</v>
      </c>
      <c r="Z6088" t="s">
        <v>3977</v>
      </c>
      <c r="AA6088" t="s">
        <v>3991</v>
      </c>
      <c r="AB6088" t="s">
        <v>3989</v>
      </c>
      <c r="AC6088" t="s">
        <v>3997</v>
      </c>
      <c r="AD6088">
        <v>0</v>
      </c>
      <c r="AE6088">
        <v>41.39</v>
      </c>
      <c r="AF6088" t="s">
        <v>3975</v>
      </c>
      <c r="AG6088" s="1"/>
      <c r="AJ6088" t="s">
        <v>3975</v>
      </c>
      <c r="AL6088" s="1"/>
      <c r="AM6088" s="1"/>
      <c r="AO6088">
        <v>42.6</v>
      </c>
      <c r="AP6088">
        <v>0</v>
      </c>
      <c r="AQ6088">
        <v>0</v>
      </c>
      <c r="AR6088">
        <v>42.6</v>
      </c>
      <c r="AS6088">
        <v>57.6</v>
      </c>
      <c r="AT6088">
        <v>0</v>
      </c>
      <c r="AU6088">
        <v>27.6</v>
      </c>
      <c r="AV6088">
        <v>5</v>
      </c>
      <c r="AW6088">
        <v>2</v>
      </c>
    </row>
    <row r="6089" spans="1:49" x14ac:dyDescent="0.3">
      <c r="A6089" t="s">
        <v>7933</v>
      </c>
      <c r="B6089" s="1">
        <v>46009</v>
      </c>
      <c r="C6089" s="1">
        <v>46019</v>
      </c>
      <c r="D6089" s="1">
        <v>46026</v>
      </c>
      <c r="E6089" t="s">
        <v>1926</v>
      </c>
      <c r="F6089" t="s">
        <v>343</v>
      </c>
      <c r="G6089">
        <v>1</v>
      </c>
      <c r="H6089">
        <v>143.21</v>
      </c>
      <c r="I6089">
        <v>5</v>
      </c>
      <c r="J6089">
        <v>25</v>
      </c>
      <c r="K6089" t="s">
        <v>42</v>
      </c>
      <c r="L6089" t="s">
        <v>26</v>
      </c>
      <c r="M6089" t="s">
        <v>20</v>
      </c>
      <c r="N6089" t="s">
        <v>22</v>
      </c>
      <c r="O6089" t="s">
        <v>22</v>
      </c>
      <c r="P6089" t="s">
        <v>4715</v>
      </c>
      <c r="Q6089" t="s">
        <v>4384</v>
      </c>
      <c r="R6089" t="s">
        <v>4412</v>
      </c>
      <c r="S6089" t="s">
        <v>4406</v>
      </c>
      <c r="T6089" t="s">
        <v>4954</v>
      </c>
      <c r="U6089" t="s">
        <v>4955</v>
      </c>
      <c r="V6089">
        <v>1986</v>
      </c>
      <c r="W6089" s="1">
        <v>45529</v>
      </c>
      <c r="X6089" t="s">
        <v>4404</v>
      </c>
      <c r="Y6089" t="s">
        <v>4018</v>
      </c>
      <c r="Z6089" t="s">
        <v>3971</v>
      </c>
      <c r="AA6089" t="s">
        <v>4019</v>
      </c>
      <c r="AB6089" t="s">
        <v>4020</v>
      </c>
      <c r="AC6089" t="s">
        <v>3997</v>
      </c>
      <c r="AD6089">
        <v>111.6</v>
      </c>
      <c r="AE6089">
        <v>155.84</v>
      </c>
      <c r="AF6089" t="s">
        <v>3975</v>
      </c>
      <c r="AG6089" s="1"/>
      <c r="AJ6089" t="s">
        <v>3975</v>
      </c>
      <c r="AL6089" s="1"/>
      <c r="AM6089" s="1"/>
      <c r="AO6089">
        <v>143.21</v>
      </c>
      <c r="AP6089">
        <v>0.05</v>
      </c>
      <c r="AQ6089">
        <v>7.1605000000000008</v>
      </c>
      <c r="AR6089">
        <v>136.04949999999999</v>
      </c>
      <c r="AS6089">
        <v>161.04949999999999</v>
      </c>
      <c r="AT6089">
        <v>111.6</v>
      </c>
      <c r="AU6089">
        <v>-0.55049999999999955</v>
      </c>
      <c r="AV6089">
        <v>7</v>
      </c>
      <c r="AW6089">
        <v>10</v>
      </c>
    </row>
    <row r="6090" spans="1:49" x14ac:dyDescent="0.3">
      <c r="A6090" t="s">
        <v>7934</v>
      </c>
      <c r="B6090" s="1">
        <v>45723</v>
      </c>
      <c r="C6090" s="1">
        <v>45846</v>
      </c>
      <c r="D6090" s="1">
        <v>45998</v>
      </c>
      <c r="E6090" t="s">
        <v>1329</v>
      </c>
      <c r="F6090" t="s">
        <v>929</v>
      </c>
      <c r="G6090">
        <v>1</v>
      </c>
      <c r="H6090">
        <v>167.32</v>
      </c>
      <c r="I6090">
        <v>0</v>
      </c>
      <c r="J6090">
        <v>35</v>
      </c>
      <c r="K6090" t="s">
        <v>60</v>
      </c>
      <c r="L6090" t="s">
        <v>26</v>
      </c>
      <c r="M6090" t="s">
        <v>30</v>
      </c>
      <c r="N6090" t="s">
        <v>22</v>
      </c>
      <c r="O6090" t="s">
        <v>22</v>
      </c>
      <c r="P6090" t="s">
        <v>4947</v>
      </c>
      <c r="Q6090" t="s">
        <v>4384</v>
      </c>
      <c r="R6090" t="s">
        <v>4401</v>
      </c>
      <c r="S6090" t="s">
        <v>4386</v>
      </c>
      <c r="T6090" t="s">
        <v>4948</v>
      </c>
      <c r="U6090" t="s">
        <v>8679</v>
      </c>
      <c r="V6090">
        <v>2004</v>
      </c>
      <c r="W6090" s="1">
        <v>44887</v>
      </c>
      <c r="X6090" t="s">
        <v>22</v>
      </c>
      <c r="Y6090" t="s">
        <v>4067</v>
      </c>
      <c r="Z6090" t="s">
        <v>3971</v>
      </c>
      <c r="AA6090" t="s">
        <v>4051</v>
      </c>
      <c r="AB6090" t="s">
        <v>4000</v>
      </c>
      <c r="AC6090" t="s">
        <v>3974</v>
      </c>
      <c r="AD6090">
        <v>155</v>
      </c>
      <c r="AE6090">
        <v>188.69</v>
      </c>
      <c r="AF6090" t="s">
        <v>3975</v>
      </c>
      <c r="AG6090" s="1"/>
      <c r="AJ6090" t="s">
        <v>3975</v>
      </c>
      <c r="AL6090" s="1"/>
      <c r="AM6090" s="1"/>
      <c r="AO6090">
        <v>167.32</v>
      </c>
      <c r="AP6090">
        <v>0</v>
      </c>
      <c r="AQ6090">
        <v>0</v>
      </c>
      <c r="AR6090">
        <v>167.32</v>
      </c>
      <c r="AS6090">
        <v>202.32</v>
      </c>
      <c r="AT6090">
        <v>155</v>
      </c>
      <c r="AU6090">
        <v>-22.680000000000007</v>
      </c>
      <c r="AV6090">
        <v>152</v>
      </c>
      <c r="AW6090">
        <v>123</v>
      </c>
    </row>
    <row r="6091" spans="1:49" x14ac:dyDescent="0.3">
      <c r="A6091" t="s">
        <v>7935</v>
      </c>
      <c r="B6091" s="1">
        <v>45860</v>
      </c>
      <c r="C6091" s="1">
        <v>45870</v>
      </c>
      <c r="D6091" s="1">
        <v>45873</v>
      </c>
      <c r="E6091" t="s">
        <v>1535</v>
      </c>
      <c r="F6091" t="s">
        <v>416</v>
      </c>
      <c r="G6091">
        <v>4</v>
      </c>
      <c r="H6091">
        <v>27.92</v>
      </c>
      <c r="I6091">
        <v>5</v>
      </c>
      <c r="J6091">
        <v>25</v>
      </c>
      <c r="K6091" t="s">
        <v>42</v>
      </c>
      <c r="L6091" t="s">
        <v>19</v>
      </c>
      <c r="M6091" t="s">
        <v>36</v>
      </c>
      <c r="N6091" t="s">
        <v>22</v>
      </c>
      <c r="O6091" t="s">
        <v>22</v>
      </c>
      <c r="P6091" t="s">
        <v>4663</v>
      </c>
      <c r="Q6091" t="s">
        <v>4384</v>
      </c>
      <c r="R6091" t="s">
        <v>4444</v>
      </c>
      <c r="S6091" t="s">
        <v>4386</v>
      </c>
      <c r="T6091" t="s">
        <v>4664</v>
      </c>
      <c r="U6091" t="s">
        <v>8523</v>
      </c>
      <c r="V6091">
        <v>1986</v>
      </c>
      <c r="W6091" s="1">
        <v>45651</v>
      </c>
      <c r="X6091" t="s">
        <v>4404</v>
      </c>
      <c r="Y6091" t="s">
        <v>4141</v>
      </c>
      <c r="Z6091" t="s">
        <v>3987</v>
      </c>
      <c r="AA6091" t="s">
        <v>3999</v>
      </c>
      <c r="AB6091" t="s">
        <v>3979</v>
      </c>
      <c r="AC6091" t="s">
        <v>3992</v>
      </c>
      <c r="AD6091">
        <v>23.97</v>
      </c>
      <c r="AE6091">
        <v>30.86</v>
      </c>
      <c r="AF6091" t="s">
        <v>4055</v>
      </c>
      <c r="AG6091" s="1"/>
      <c r="AJ6091" t="s">
        <v>3975</v>
      </c>
      <c r="AL6091" s="1"/>
      <c r="AM6091" s="1"/>
      <c r="AO6091">
        <v>111.68</v>
      </c>
      <c r="AP6091">
        <v>0.05</v>
      </c>
      <c r="AQ6091">
        <v>5.5840000000000005</v>
      </c>
      <c r="AR6091">
        <v>106.096</v>
      </c>
      <c r="AS6091">
        <v>131.096</v>
      </c>
      <c r="AT6091">
        <v>95.88</v>
      </c>
      <c r="AU6091">
        <v>-14.783999999999992</v>
      </c>
      <c r="AV6091">
        <v>3</v>
      </c>
      <c r="AW6091">
        <v>10</v>
      </c>
    </row>
    <row r="6092" spans="1:49" x14ac:dyDescent="0.3">
      <c r="A6092" t="s">
        <v>7936</v>
      </c>
      <c r="B6092" s="1">
        <v>45926</v>
      </c>
      <c r="C6092" s="1">
        <v>45929</v>
      </c>
      <c r="D6092" s="1">
        <v>45938</v>
      </c>
      <c r="E6092" t="s">
        <v>1996</v>
      </c>
      <c r="F6092" t="s">
        <v>325</v>
      </c>
      <c r="G6092">
        <v>1</v>
      </c>
      <c r="H6092">
        <v>95.95</v>
      </c>
      <c r="I6092">
        <v>0</v>
      </c>
      <c r="J6092">
        <v>35</v>
      </c>
      <c r="K6092" t="s">
        <v>42</v>
      </c>
      <c r="L6092" t="s">
        <v>19</v>
      </c>
      <c r="M6092" t="s">
        <v>30</v>
      </c>
      <c r="N6092" t="s">
        <v>22</v>
      </c>
      <c r="O6092" t="s">
        <v>22</v>
      </c>
      <c r="P6092" t="s">
        <v>5178</v>
      </c>
      <c r="Q6092" t="s">
        <v>4384</v>
      </c>
      <c r="R6092" t="s">
        <v>4390</v>
      </c>
      <c r="S6092" t="s">
        <v>4406</v>
      </c>
      <c r="T6092" t="s">
        <v>5179</v>
      </c>
      <c r="U6092" t="s">
        <v>8817</v>
      </c>
      <c r="V6092">
        <v>1985</v>
      </c>
      <c r="W6092" s="1">
        <v>44618</v>
      </c>
      <c r="X6092" t="s">
        <v>4394</v>
      </c>
      <c r="Y6092" t="s">
        <v>4025</v>
      </c>
      <c r="Z6092" t="s">
        <v>3987</v>
      </c>
      <c r="AA6092" t="s">
        <v>4026</v>
      </c>
      <c r="AB6092" t="s">
        <v>4000</v>
      </c>
      <c r="AC6092" t="s">
        <v>3992</v>
      </c>
      <c r="AD6092">
        <v>67.33</v>
      </c>
      <c r="AE6092">
        <v>99.2</v>
      </c>
      <c r="AF6092" t="s">
        <v>3975</v>
      </c>
      <c r="AG6092" s="1"/>
      <c r="AJ6092" t="s">
        <v>3975</v>
      </c>
      <c r="AL6092" s="1"/>
      <c r="AM6092" s="1"/>
      <c r="AO6092">
        <v>95.95</v>
      </c>
      <c r="AP6092">
        <v>0</v>
      </c>
      <c r="AQ6092">
        <v>0</v>
      </c>
      <c r="AR6092">
        <v>95.95</v>
      </c>
      <c r="AS6092">
        <v>130.94999999999999</v>
      </c>
      <c r="AT6092">
        <v>67.33</v>
      </c>
      <c r="AU6092">
        <v>-6.3799999999999955</v>
      </c>
      <c r="AV6092">
        <v>9</v>
      </c>
      <c r="AW6092">
        <v>3</v>
      </c>
    </row>
    <row r="6093" spans="1:49" x14ac:dyDescent="0.3">
      <c r="A6093" t="s">
        <v>4304</v>
      </c>
      <c r="B6093" s="1">
        <v>45950</v>
      </c>
      <c r="C6093" s="1">
        <v>45955</v>
      </c>
      <c r="D6093" s="1">
        <v>45957</v>
      </c>
      <c r="E6093" t="s">
        <v>994</v>
      </c>
      <c r="F6093" t="s">
        <v>846</v>
      </c>
      <c r="G6093">
        <v>2</v>
      </c>
      <c r="H6093">
        <v>183.89</v>
      </c>
      <c r="I6093">
        <v>10</v>
      </c>
      <c r="J6093">
        <v>50</v>
      </c>
      <c r="K6093" t="s">
        <v>18</v>
      </c>
      <c r="L6093" t="s">
        <v>19</v>
      </c>
      <c r="M6093" t="s">
        <v>30</v>
      </c>
      <c r="N6093" t="s">
        <v>22</v>
      </c>
      <c r="O6093" t="s">
        <v>153</v>
      </c>
      <c r="P6093" t="s">
        <v>4602</v>
      </c>
      <c r="Q6093" t="s">
        <v>4384</v>
      </c>
      <c r="R6093" t="s">
        <v>4401</v>
      </c>
      <c r="S6093" t="s">
        <v>4434</v>
      </c>
      <c r="T6093" t="s">
        <v>5047</v>
      </c>
      <c r="U6093" t="s">
        <v>5048</v>
      </c>
      <c r="V6093">
        <v>1976</v>
      </c>
      <c r="W6093" s="1">
        <v>44628</v>
      </c>
      <c r="X6093" t="s">
        <v>22</v>
      </c>
      <c r="Y6093" t="s">
        <v>4037</v>
      </c>
      <c r="Z6093" t="s">
        <v>4014</v>
      </c>
      <c r="AA6093" t="s">
        <v>4038</v>
      </c>
      <c r="AB6093" t="s">
        <v>3973</v>
      </c>
      <c r="AC6093" t="s">
        <v>3974</v>
      </c>
      <c r="AD6093">
        <v>166.38</v>
      </c>
      <c r="AE6093">
        <v>215.33</v>
      </c>
      <c r="AF6093" t="s">
        <v>3975</v>
      </c>
      <c r="AG6093" s="1">
        <v>45364</v>
      </c>
      <c r="AH6093" t="s">
        <v>4169</v>
      </c>
      <c r="AI6093" t="s">
        <v>35</v>
      </c>
      <c r="AJ6093" t="s">
        <v>4055</v>
      </c>
      <c r="AK6093" t="s">
        <v>5224</v>
      </c>
      <c r="AL6093" s="1">
        <v>45298</v>
      </c>
      <c r="AM6093" s="1">
        <v>45311</v>
      </c>
      <c r="AN6093" t="s">
        <v>26</v>
      </c>
      <c r="AO6093">
        <v>367.78</v>
      </c>
      <c r="AP6093">
        <v>0.1</v>
      </c>
      <c r="AQ6093">
        <v>36.777999999999999</v>
      </c>
      <c r="AR6093">
        <v>331.00199999999995</v>
      </c>
      <c r="AS6093">
        <v>381.00199999999995</v>
      </c>
      <c r="AT6093">
        <v>332.76</v>
      </c>
      <c r="AU6093">
        <v>-51.758000000000038</v>
      </c>
      <c r="AV6093">
        <v>2</v>
      </c>
      <c r="AW6093">
        <v>5</v>
      </c>
    </row>
    <row r="6094" spans="1:49" x14ac:dyDescent="0.3">
      <c r="A6094" t="s">
        <v>7937</v>
      </c>
      <c r="B6094" s="1">
        <v>45808</v>
      </c>
      <c r="C6094" s="1">
        <v>45813</v>
      </c>
      <c r="D6094" s="1">
        <v>45936</v>
      </c>
      <c r="E6094" t="s">
        <v>441</v>
      </c>
      <c r="F6094" t="s">
        <v>507</v>
      </c>
      <c r="G6094">
        <v>1</v>
      </c>
      <c r="H6094">
        <v>222.23</v>
      </c>
      <c r="I6094">
        <v>5</v>
      </c>
      <c r="J6094">
        <v>25</v>
      </c>
      <c r="K6094" t="s">
        <v>42</v>
      </c>
      <c r="L6094" t="s">
        <v>19</v>
      </c>
      <c r="M6094" t="s">
        <v>30</v>
      </c>
      <c r="N6094" t="s">
        <v>22</v>
      </c>
      <c r="O6094" t="s">
        <v>22</v>
      </c>
      <c r="P6094" t="s">
        <v>4926</v>
      </c>
      <c r="Q6094" t="s">
        <v>4396</v>
      </c>
      <c r="R6094" t="s">
        <v>4397</v>
      </c>
      <c r="S6094" t="s">
        <v>4391</v>
      </c>
      <c r="T6094" t="s">
        <v>8664</v>
      </c>
      <c r="U6094" t="s">
        <v>8665</v>
      </c>
      <c r="V6094">
        <v>2004</v>
      </c>
      <c r="W6094" s="1">
        <v>45885</v>
      </c>
      <c r="X6094" t="s">
        <v>4404</v>
      </c>
      <c r="Y6094" t="s">
        <v>4046</v>
      </c>
      <c r="Z6094" t="s">
        <v>4014</v>
      </c>
      <c r="AA6094" t="s">
        <v>4015</v>
      </c>
      <c r="AB6094" t="s">
        <v>4020</v>
      </c>
      <c r="AC6094" t="s">
        <v>3992</v>
      </c>
      <c r="AD6094">
        <v>174.75</v>
      </c>
      <c r="AE6094">
        <v>250.74</v>
      </c>
      <c r="AF6094" t="s">
        <v>3975</v>
      </c>
      <c r="AG6094" s="1"/>
      <c r="AJ6094" t="s">
        <v>3975</v>
      </c>
      <c r="AL6094" s="1"/>
      <c r="AM6094" s="1"/>
      <c r="AO6094">
        <v>222.23</v>
      </c>
      <c r="AP6094">
        <v>0.05</v>
      </c>
      <c r="AQ6094">
        <v>11.111499999999999</v>
      </c>
      <c r="AR6094">
        <v>211.11849999999998</v>
      </c>
      <c r="AS6094">
        <v>236.11849999999998</v>
      </c>
      <c r="AT6094">
        <v>174.75</v>
      </c>
      <c r="AU6094">
        <v>11.368499999999983</v>
      </c>
      <c r="AV6094">
        <v>123</v>
      </c>
      <c r="AW6094">
        <v>5</v>
      </c>
    </row>
    <row r="6095" spans="1:49" x14ac:dyDescent="0.3">
      <c r="A6095" t="s">
        <v>7938</v>
      </c>
      <c r="B6095" s="1">
        <v>45796</v>
      </c>
      <c r="C6095" s="1">
        <v>45798</v>
      </c>
      <c r="D6095" s="1">
        <v>45805</v>
      </c>
      <c r="E6095" t="s">
        <v>1103</v>
      </c>
      <c r="F6095" t="s">
        <v>422</v>
      </c>
      <c r="G6095">
        <v>1</v>
      </c>
      <c r="H6095">
        <v>2.92</v>
      </c>
      <c r="I6095">
        <v>0</v>
      </c>
      <c r="J6095">
        <v>35</v>
      </c>
      <c r="K6095" t="s">
        <v>18</v>
      </c>
      <c r="L6095" t="s">
        <v>19</v>
      </c>
      <c r="M6095" t="s">
        <v>47</v>
      </c>
      <c r="N6095" t="s">
        <v>22</v>
      </c>
      <c r="O6095" t="s">
        <v>64</v>
      </c>
      <c r="P6095" t="s">
        <v>4400</v>
      </c>
      <c r="Q6095" t="s">
        <v>4384</v>
      </c>
      <c r="R6095" t="s">
        <v>4401</v>
      </c>
      <c r="S6095" t="s">
        <v>4398</v>
      </c>
      <c r="T6095" t="s">
        <v>4402</v>
      </c>
      <c r="U6095" t="s">
        <v>4403</v>
      </c>
      <c r="V6095">
        <v>1993</v>
      </c>
      <c r="W6095" s="1">
        <v>45209</v>
      </c>
      <c r="X6095" t="s">
        <v>4404</v>
      </c>
      <c r="Y6095" t="s">
        <v>4052</v>
      </c>
      <c r="Z6095" t="s">
        <v>3987</v>
      </c>
      <c r="AA6095" t="s">
        <v>3988</v>
      </c>
      <c r="AB6095" t="s">
        <v>4032</v>
      </c>
      <c r="AC6095" t="s">
        <v>3974</v>
      </c>
      <c r="AD6095">
        <v>2.42</v>
      </c>
      <c r="AE6095">
        <v>3.15</v>
      </c>
      <c r="AF6095" t="s">
        <v>3975</v>
      </c>
      <c r="AG6095" s="1"/>
      <c r="AJ6095" t="s">
        <v>3975</v>
      </c>
      <c r="AK6095" t="s">
        <v>5226</v>
      </c>
      <c r="AL6095" s="1">
        <v>45690</v>
      </c>
      <c r="AM6095" s="1">
        <v>45725</v>
      </c>
      <c r="AN6095" t="s">
        <v>5225</v>
      </c>
      <c r="AO6095">
        <v>2.92</v>
      </c>
      <c r="AP6095">
        <v>0</v>
      </c>
      <c r="AQ6095">
        <v>0</v>
      </c>
      <c r="AR6095">
        <v>2.92</v>
      </c>
      <c r="AS6095">
        <v>37.92</v>
      </c>
      <c r="AT6095">
        <v>2.42</v>
      </c>
      <c r="AU6095">
        <v>-34.5</v>
      </c>
      <c r="AV6095">
        <v>7</v>
      </c>
      <c r="AW6095">
        <v>2</v>
      </c>
    </row>
    <row r="6096" spans="1:49" x14ac:dyDescent="0.3">
      <c r="A6096" t="s">
        <v>4373</v>
      </c>
      <c r="B6096" s="1">
        <v>45822</v>
      </c>
      <c r="C6096" s="1">
        <v>45826</v>
      </c>
      <c r="D6096" s="1">
        <v>45831</v>
      </c>
      <c r="E6096" t="s">
        <v>474</v>
      </c>
      <c r="F6096" t="s">
        <v>386</v>
      </c>
      <c r="G6096">
        <v>4</v>
      </c>
      <c r="H6096">
        <v>145.1</v>
      </c>
      <c r="I6096">
        <v>0</v>
      </c>
      <c r="J6096">
        <v>15</v>
      </c>
      <c r="K6096" t="s">
        <v>42</v>
      </c>
      <c r="L6096" t="s">
        <v>26</v>
      </c>
      <c r="M6096" t="s">
        <v>30</v>
      </c>
      <c r="N6096" t="s">
        <v>22</v>
      </c>
      <c r="O6096" t="s">
        <v>22</v>
      </c>
      <c r="P6096" t="s">
        <v>4486</v>
      </c>
      <c r="Q6096" t="s">
        <v>4384</v>
      </c>
      <c r="R6096" t="s">
        <v>4401</v>
      </c>
      <c r="S6096" t="s">
        <v>4391</v>
      </c>
      <c r="T6096" t="s">
        <v>8452</v>
      </c>
      <c r="U6096" t="s">
        <v>4487</v>
      </c>
      <c r="V6096">
        <v>2002</v>
      </c>
      <c r="W6096" s="1">
        <v>44718</v>
      </c>
      <c r="X6096" t="s">
        <v>4394</v>
      </c>
      <c r="Y6096" t="s">
        <v>4082</v>
      </c>
      <c r="Z6096" t="s">
        <v>4014</v>
      </c>
      <c r="AA6096" t="s">
        <v>4049</v>
      </c>
      <c r="AB6096" t="s">
        <v>3983</v>
      </c>
      <c r="AC6096" t="s">
        <v>3974</v>
      </c>
      <c r="AD6096">
        <v>135.74</v>
      </c>
      <c r="AE6096">
        <v>160.87</v>
      </c>
      <c r="AF6096" t="s">
        <v>3975</v>
      </c>
      <c r="AG6096" s="1">
        <v>45927</v>
      </c>
      <c r="AH6096" t="s">
        <v>4171</v>
      </c>
      <c r="AI6096" t="s">
        <v>42</v>
      </c>
      <c r="AJ6096" t="s">
        <v>4055</v>
      </c>
      <c r="AL6096" s="1"/>
      <c r="AM6096" s="1"/>
      <c r="AO6096">
        <v>580.4</v>
      </c>
      <c r="AP6096">
        <v>0</v>
      </c>
      <c r="AQ6096">
        <v>0</v>
      </c>
      <c r="AR6096">
        <v>580.4</v>
      </c>
      <c r="AS6096">
        <v>595.4</v>
      </c>
      <c r="AT6096">
        <v>542.96</v>
      </c>
      <c r="AU6096">
        <v>22.439999999999941</v>
      </c>
      <c r="AV6096">
        <v>5</v>
      </c>
      <c r="AW6096">
        <v>4</v>
      </c>
    </row>
    <row r="6097" spans="1:49" x14ac:dyDescent="0.3">
      <c r="A6097" t="s">
        <v>7939</v>
      </c>
      <c r="B6097" s="1">
        <v>45924</v>
      </c>
      <c r="C6097" s="1">
        <v>45927</v>
      </c>
      <c r="D6097" s="1">
        <v>45930</v>
      </c>
      <c r="E6097" t="s">
        <v>399</v>
      </c>
      <c r="F6097" t="s">
        <v>280</v>
      </c>
      <c r="G6097">
        <v>2</v>
      </c>
      <c r="H6097">
        <v>150.02000000000001</v>
      </c>
      <c r="I6097">
        <v>10</v>
      </c>
      <c r="J6097">
        <v>25</v>
      </c>
      <c r="K6097" t="s">
        <v>18</v>
      </c>
      <c r="L6097" t="s">
        <v>19</v>
      </c>
      <c r="M6097" t="s">
        <v>36</v>
      </c>
      <c r="N6097" t="s">
        <v>37</v>
      </c>
      <c r="O6097" t="s">
        <v>56</v>
      </c>
      <c r="P6097" t="s">
        <v>4515</v>
      </c>
      <c r="Q6097" t="s">
        <v>4384</v>
      </c>
      <c r="R6097" t="s">
        <v>4390</v>
      </c>
      <c r="S6097" t="s">
        <v>4398</v>
      </c>
      <c r="T6097" t="s">
        <v>4516</v>
      </c>
      <c r="U6097" t="s">
        <v>8462</v>
      </c>
      <c r="V6097">
        <v>1985</v>
      </c>
      <c r="W6097" s="1">
        <v>45339</v>
      </c>
      <c r="X6097" t="s">
        <v>4404</v>
      </c>
      <c r="Y6097" t="s">
        <v>4097</v>
      </c>
      <c r="Z6097" t="s">
        <v>3987</v>
      </c>
      <c r="AA6097" t="s">
        <v>4026</v>
      </c>
      <c r="AB6097" t="s">
        <v>3989</v>
      </c>
      <c r="AC6097" t="s">
        <v>3997</v>
      </c>
      <c r="AD6097">
        <v>85.33</v>
      </c>
      <c r="AE6097">
        <v>131.21</v>
      </c>
      <c r="AF6097" t="s">
        <v>3975</v>
      </c>
      <c r="AG6097" s="1"/>
      <c r="AJ6097" t="s">
        <v>3975</v>
      </c>
      <c r="AK6097" t="s">
        <v>5222</v>
      </c>
      <c r="AL6097" s="1">
        <v>45416</v>
      </c>
      <c r="AM6097" s="1">
        <v>45440</v>
      </c>
      <c r="AN6097" t="s">
        <v>26</v>
      </c>
      <c r="AO6097">
        <v>300.04000000000002</v>
      </c>
      <c r="AP6097">
        <v>0.1</v>
      </c>
      <c r="AQ6097">
        <v>30.004000000000005</v>
      </c>
      <c r="AR6097">
        <v>270.036</v>
      </c>
      <c r="AS6097">
        <v>295.036</v>
      </c>
      <c r="AT6097">
        <v>170.66</v>
      </c>
      <c r="AU6097">
        <v>74.376000000000005</v>
      </c>
      <c r="AV6097">
        <v>3</v>
      </c>
      <c r="AW6097">
        <v>3</v>
      </c>
    </row>
    <row r="6098" spans="1:49" x14ac:dyDescent="0.3">
      <c r="A6098" t="s">
        <v>7940</v>
      </c>
      <c r="B6098" s="1">
        <v>45925</v>
      </c>
      <c r="C6098" s="1">
        <v>45929</v>
      </c>
      <c r="D6098" s="1">
        <v>45726</v>
      </c>
      <c r="E6098" t="s">
        <v>869</v>
      </c>
      <c r="F6098" t="s">
        <v>373</v>
      </c>
      <c r="G6098">
        <v>1</v>
      </c>
      <c r="H6098">
        <v>135.6</v>
      </c>
      <c r="I6098">
        <v>15</v>
      </c>
      <c r="J6098">
        <v>25</v>
      </c>
      <c r="K6098" t="s">
        <v>35</v>
      </c>
      <c r="L6098" t="s">
        <v>26</v>
      </c>
      <c r="M6098" t="s">
        <v>30</v>
      </c>
      <c r="N6098" t="s">
        <v>22</v>
      </c>
      <c r="O6098" t="s">
        <v>22</v>
      </c>
      <c r="P6098" t="s">
        <v>4526</v>
      </c>
      <c r="Q6098" t="s">
        <v>4384</v>
      </c>
      <c r="R6098" t="s">
        <v>4412</v>
      </c>
      <c r="S6098" t="s">
        <v>4434</v>
      </c>
      <c r="T6098" t="s">
        <v>5057</v>
      </c>
      <c r="U6098" t="s">
        <v>8742</v>
      </c>
      <c r="V6098">
        <v>1998</v>
      </c>
      <c r="W6098" s="1">
        <v>45283</v>
      </c>
      <c r="X6098" t="s">
        <v>4404</v>
      </c>
      <c r="Y6098" t="s">
        <v>4146</v>
      </c>
      <c r="Z6098" t="s">
        <v>3977</v>
      </c>
      <c r="AA6098" t="s">
        <v>4072</v>
      </c>
      <c r="AB6098" t="s">
        <v>4002</v>
      </c>
      <c r="AC6098" t="s">
        <v>3980</v>
      </c>
      <c r="AD6098">
        <v>92.27</v>
      </c>
      <c r="AE6098">
        <v>136.15</v>
      </c>
      <c r="AF6098" t="s">
        <v>3975</v>
      </c>
      <c r="AG6098" s="1"/>
      <c r="AJ6098" t="s">
        <v>3975</v>
      </c>
      <c r="AL6098" s="1"/>
      <c r="AM6098" s="1"/>
      <c r="AO6098">
        <v>135.6</v>
      </c>
      <c r="AP6098">
        <v>0.15</v>
      </c>
      <c r="AQ6098">
        <v>20.34</v>
      </c>
      <c r="AR6098">
        <v>115.25999999999999</v>
      </c>
      <c r="AS6098">
        <v>140.26</v>
      </c>
      <c r="AT6098">
        <v>92.27</v>
      </c>
      <c r="AU6098">
        <v>-2.0100000000000051</v>
      </c>
      <c r="AV6098">
        <v>-203</v>
      </c>
      <c r="AW6098">
        <v>4</v>
      </c>
    </row>
    <row r="6099" spans="1:49" x14ac:dyDescent="0.3">
      <c r="A6099" t="s">
        <v>7941</v>
      </c>
      <c r="B6099" s="1">
        <v>45936</v>
      </c>
      <c r="C6099" s="1">
        <v>45939</v>
      </c>
      <c r="D6099" s="1">
        <v>45948</v>
      </c>
      <c r="E6099" t="s">
        <v>1414</v>
      </c>
      <c r="F6099" t="s">
        <v>290</v>
      </c>
      <c r="G6099">
        <v>1</v>
      </c>
      <c r="H6099">
        <v>148.13</v>
      </c>
      <c r="I6099">
        <v>1</v>
      </c>
      <c r="J6099">
        <v>15</v>
      </c>
      <c r="K6099" t="s">
        <v>60</v>
      </c>
      <c r="L6099" t="s">
        <v>19</v>
      </c>
      <c r="M6099" t="s">
        <v>30</v>
      </c>
      <c r="N6099" t="s">
        <v>37</v>
      </c>
      <c r="O6099" t="s">
        <v>22</v>
      </c>
      <c r="P6099" t="s">
        <v>4476</v>
      </c>
      <c r="Q6099" t="s">
        <v>4396</v>
      </c>
      <c r="R6099" t="s">
        <v>4409</v>
      </c>
      <c r="S6099" t="s">
        <v>4386</v>
      </c>
      <c r="T6099" t="s">
        <v>5005</v>
      </c>
      <c r="U6099" t="s">
        <v>8713</v>
      </c>
      <c r="V6099">
        <v>1982</v>
      </c>
      <c r="W6099" s="1">
        <v>45229</v>
      </c>
      <c r="X6099" t="s">
        <v>4404</v>
      </c>
      <c r="Y6099" t="s">
        <v>4080</v>
      </c>
      <c r="Z6099" t="s">
        <v>4014</v>
      </c>
      <c r="AA6099" t="s">
        <v>4015</v>
      </c>
      <c r="AB6099" t="s">
        <v>3983</v>
      </c>
      <c r="AC6099" t="s">
        <v>3992</v>
      </c>
      <c r="AD6099">
        <v>105.89</v>
      </c>
      <c r="AE6099">
        <v>145.28</v>
      </c>
      <c r="AF6099" t="s">
        <v>3975</v>
      </c>
      <c r="AG6099" s="1"/>
      <c r="AJ6099" t="s">
        <v>3975</v>
      </c>
      <c r="AL6099" s="1"/>
      <c r="AM6099" s="1"/>
      <c r="AO6099">
        <v>148.13</v>
      </c>
      <c r="AP6099">
        <v>0.01</v>
      </c>
      <c r="AQ6099">
        <v>1.4813000000000001</v>
      </c>
      <c r="AR6099">
        <v>146.64869999999999</v>
      </c>
      <c r="AS6099">
        <v>161.64869999999999</v>
      </c>
      <c r="AT6099">
        <v>105.89</v>
      </c>
      <c r="AU6099">
        <v>25.75869999999999</v>
      </c>
      <c r="AV6099">
        <v>9</v>
      </c>
      <c r="AW6099">
        <v>3</v>
      </c>
    </row>
    <row r="6100" spans="1:49" x14ac:dyDescent="0.3">
      <c r="A6100" t="s">
        <v>7942</v>
      </c>
      <c r="B6100" s="1">
        <v>45680</v>
      </c>
      <c r="C6100" s="1">
        <v>45684</v>
      </c>
      <c r="D6100" s="1">
        <v>45693</v>
      </c>
      <c r="E6100" t="s">
        <v>474</v>
      </c>
      <c r="F6100" t="s">
        <v>175</v>
      </c>
      <c r="G6100">
        <v>1</v>
      </c>
      <c r="H6100">
        <v>23.21</v>
      </c>
      <c r="I6100">
        <v>5</v>
      </c>
      <c r="J6100">
        <v>25</v>
      </c>
      <c r="K6100" t="s">
        <v>42</v>
      </c>
      <c r="L6100" t="s">
        <v>19</v>
      </c>
      <c r="M6100" t="s">
        <v>30</v>
      </c>
      <c r="N6100" t="s">
        <v>22</v>
      </c>
      <c r="O6100" t="s">
        <v>22</v>
      </c>
      <c r="P6100" t="s">
        <v>4486</v>
      </c>
      <c r="Q6100" t="s">
        <v>4384</v>
      </c>
      <c r="R6100" t="s">
        <v>4401</v>
      </c>
      <c r="S6100" t="s">
        <v>4391</v>
      </c>
      <c r="T6100" t="s">
        <v>8452</v>
      </c>
      <c r="U6100" t="s">
        <v>4487</v>
      </c>
      <c r="V6100">
        <v>2002</v>
      </c>
      <c r="W6100" s="1">
        <v>44718</v>
      </c>
      <c r="X6100" t="s">
        <v>4394</v>
      </c>
      <c r="Y6100" t="s">
        <v>4094</v>
      </c>
      <c r="Z6100" t="s">
        <v>4014</v>
      </c>
      <c r="AA6100" t="s">
        <v>4017</v>
      </c>
      <c r="AB6100" t="s">
        <v>3989</v>
      </c>
      <c r="AC6100" t="s">
        <v>3980</v>
      </c>
      <c r="AD6100">
        <v>15.04</v>
      </c>
      <c r="AE6100">
        <v>21.04</v>
      </c>
      <c r="AF6100" t="s">
        <v>3975</v>
      </c>
      <c r="AG6100" s="1"/>
      <c r="AJ6100" t="s">
        <v>3975</v>
      </c>
      <c r="AL6100" s="1"/>
      <c r="AM6100" s="1"/>
      <c r="AO6100">
        <v>23.21</v>
      </c>
      <c r="AP6100">
        <v>0.05</v>
      </c>
      <c r="AQ6100">
        <v>1.1605000000000001</v>
      </c>
      <c r="AR6100">
        <v>22.049500000000002</v>
      </c>
      <c r="AS6100">
        <v>47.049500000000002</v>
      </c>
      <c r="AT6100">
        <v>15.04</v>
      </c>
      <c r="AU6100">
        <v>-17.990499999999997</v>
      </c>
      <c r="AV6100">
        <v>9</v>
      </c>
      <c r="AW6100">
        <v>4</v>
      </c>
    </row>
    <row r="6101" spans="1:49" x14ac:dyDescent="0.3">
      <c r="A6101" t="s">
        <v>7943</v>
      </c>
      <c r="B6101" s="1">
        <v>45793</v>
      </c>
      <c r="C6101" s="1">
        <v>45800</v>
      </c>
      <c r="D6101" s="1">
        <v>45807</v>
      </c>
      <c r="E6101" t="s">
        <v>1857</v>
      </c>
      <c r="F6101" t="s">
        <v>983</v>
      </c>
      <c r="G6101">
        <v>5</v>
      </c>
      <c r="H6101">
        <v>74.02</v>
      </c>
      <c r="I6101">
        <v>0</v>
      </c>
      <c r="J6101">
        <v>15</v>
      </c>
      <c r="K6101" t="s">
        <v>35</v>
      </c>
      <c r="L6101" t="s">
        <v>19</v>
      </c>
      <c r="M6101" t="s">
        <v>36</v>
      </c>
      <c r="N6101" t="s">
        <v>52</v>
      </c>
      <c r="O6101" t="s">
        <v>22</v>
      </c>
      <c r="P6101" t="s">
        <v>5034</v>
      </c>
      <c r="Q6101" t="s">
        <v>4396</v>
      </c>
      <c r="R6101" t="s">
        <v>4412</v>
      </c>
      <c r="S6101" t="s">
        <v>4406</v>
      </c>
      <c r="T6101" t="s">
        <v>5087</v>
      </c>
      <c r="U6101" t="s">
        <v>8765</v>
      </c>
      <c r="V6101">
        <v>1978</v>
      </c>
      <c r="W6101" s="1">
        <v>44853</v>
      </c>
      <c r="X6101" t="s">
        <v>4404</v>
      </c>
      <c r="Y6101" t="s">
        <v>4094</v>
      </c>
      <c r="Z6101" t="s">
        <v>4014</v>
      </c>
      <c r="AA6101" t="s">
        <v>4017</v>
      </c>
      <c r="AB6101" t="s">
        <v>3989</v>
      </c>
      <c r="AC6101" t="s">
        <v>3974</v>
      </c>
      <c r="AD6101">
        <v>45.88</v>
      </c>
      <c r="AE6101">
        <v>66.650000000000006</v>
      </c>
      <c r="AF6101" t="s">
        <v>3975</v>
      </c>
      <c r="AG6101" s="1"/>
      <c r="AJ6101" t="s">
        <v>3975</v>
      </c>
      <c r="AL6101" s="1"/>
      <c r="AM6101" s="1"/>
      <c r="AO6101">
        <v>370.09999999999997</v>
      </c>
      <c r="AP6101">
        <v>0</v>
      </c>
      <c r="AQ6101">
        <v>0</v>
      </c>
      <c r="AR6101">
        <v>370.09999999999997</v>
      </c>
      <c r="AS6101">
        <v>385.09999999999997</v>
      </c>
      <c r="AT6101">
        <v>229.4</v>
      </c>
      <c r="AU6101">
        <v>125.69999999999996</v>
      </c>
      <c r="AV6101">
        <v>7</v>
      </c>
      <c r="AW6101">
        <v>7</v>
      </c>
    </row>
    <row r="6102" spans="1:49" x14ac:dyDescent="0.3">
      <c r="A6102" t="s">
        <v>7944</v>
      </c>
      <c r="B6102" s="1">
        <v>45775</v>
      </c>
      <c r="C6102" s="1">
        <v>45782</v>
      </c>
      <c r="D6102" s="1">
        <v>45786</v>
      </c>
      <c r="E6102" t="s">
        <v>424</v>
      </c>
      <c r="F6102" t="s">
        <v>207</v>
      </c>
      <c r="G6102">
        <v>1</v>
      </c>
      <c r="H6102">
        <v>46.05</v>
      </c>
      <c r="I6102">
        <v>5</v>
      </c>
      <c r="J6102">
        <v>0</v>
      </c>
      <c r="K6102" t="s">
        <v>42</v>
      </c>
      <c r="L6102" t="s">
        <v>43</v>
      </c>
      <c r="M6102" t="s">
        <v>30</v>
      </c>
      <c r="N6102" t="s">
        <v>22</v>
      </c>
      <c r="O6102" t="s">
        <v>22</v>
      </c>
      <c r="P6102" t="s">
        <v>4708</v>
      </c>
      <c r="Q6102" t="s">
        <v>4384</v>
      </c>
      <c r="R6102" t="s">
        <v>4412</v>
      </c>
      <c r="S6102" t="s">
        <v>4391</v>
      </c>
      <c r="T6102" t="s">
        <v>4709</v>
      </c>
      <c r="U6102" t="s">
        <v>8546</v>
      </c>
      <c r="V6102">
        <v>1971</v>
      </c>
      <c r="W6102" s="1">
        <v>44928</v>
      </c>
      <c r="X6102" t="s">
        <v>4388</v>
      </c>
      <c r="Y6102" t="s">
        <v>4167</v>
      </c>
      <c r="Z6102" t="s">
        <v>3987</v>
      </c>
      <c r="AA6102" t="s">
        <v>3999</v>
      </c>
      <c r="AB6102" t="s">
        <v>3989</v>
      </c>
      <c r="AC6102" t="s">
        <v>3985</v>
      </c>
      <c r="AD6102">
        <v>32.96</v>
      </c>
      <c r="AE6102">
        <v>46.92</v>
      </c>
      <c r="AF6102" t="s">
        <v>4055</v>
      </c>
      <c r="AG6102" s="1"/>
      <c r="AJ6102" t="s">
        <v>3975</v>
      </c>
      <c r="AL6102" s="1"/>
      <c r="AM6102" s="1"/>
      <c r="AO6102">
        <v>46.05</v>
      </c>
      <c r="AP6102">
        <v>0.05</v>
      </c>
      <c r="AQ6102">
        <v>2.3024999999999998</v>
      </c>
      <c r="AR6102">
        <v>43.747499999999995</v>
      </c>
      <c r="AS6102">
        <v>43.747499999999995</v>
      </c>
      <c r="AT6102">
        <v>32.96</v>
      </c>
      <c r="AU6102">
        <v>10.787499999999994</v>
      </c>
      <c r="AV6102">
        <v>4</v>
      </c>
      <c r="AW6102">
        <v>7</v>
      </c>
    </row>
    <row r="6103" spans="1:49" x14ac:dyDescent="0.3">
      <c r="A6103" t="s">
        <v>7945</v>
      </c>
      <c r="B6103" s="1">
        <v>45761</v>
      </c>
      <c r="C6103" s="1">
        <v>45766</v>
      </c>
      <c r="D6103" s="1">
        <v>45770</v>
      </c>
      <c r="E6103" t="s">
        <v>106</v>
      </c>
      <c r="F6103" t="s">
        <v>704</v>
      </c>
      <c r="G6103">
        <v>2</v>
      </c>
      <c r="H6103">
        <v>9.7200000000000006</v>
      </c>
      <c r="I6103">
        <v>10</v>
      </c>
      <c r="J6103">
        <v>15</v>
      </c>
      <c r="K6103" t="s">
        <v>35</v>
      </c>
      <c r="L6103" t="s">
        <v>19</v>
      </c>
      <c r="M6103" t="s">
        <v>47</v>
      </c>
      <c r="N6103" t="s">
        <v>31</v>
      </c>
      <c r="O6103" t="s">
        <v>22</v>
      </c>
      <c r="P6103" t="s">
        <v>4930</v>
      </c>
      <c r="Q6103" t="s">
        <v>4396</v>
      </c>
      <c r="R6103" t="s">
        <v>4409</v>
      </c>
      <c r="S6103" t="s">
        <v>4434</v>
      </c>
      <c r="T6103" t="s">
        <v>5115</v>
      </c>
      <c r="U6103" t="s">
        <v>8787</v>
      </c>
      <c r="V6103">
        <v>1990</v>
      </c>
      <c r="W6103" s="1">
        <v>44942</v>
      </c>
      <c r="X6103" t="s">
        <v>4394</v>
      </c>
      <c r="Y6103" t="s">
        <v>4047</v>
      </c>
      <c r="Z6103" t="s">
        <v>3971</v>
      </c>
      <c r="AA6103" t="s">
        <v>4004</v>
      </c>
      <c r="AB6103" t="s">
        <v>3983</v>
      </c>
      <c r="AC6103" t="s">
        <v>3974</v>
      </c>
      <c r="AD6103">
        <v>7.08</v>
      </c>
      <c r="AE6103">
        <v>10.76</v>
      </c>
      <c r="AF6103" t="s">
        <v>3975</v>
      </c>
      <c r="AG6103" s="1"/>
      <c r="AJ6103" t="s">
        <v>3975</v>
      </c>
      <c r="AL6103" s="1"/>
      <c r="AM6103" s="1"/>
      <c r="AO6103">
        <v>19.440000000000001</v>
      </c>
      <c r="AP6103">
        <v>0.1</v>
      </c>
      <c r="AQ6103">
        <v>1.9440000000000002</v>
      </c>
      <c r="AR6103">
        <v>17.496000000000002</v>
      </c>
      <c r="AS6103">
        <v>32.496000000000002</v>
      </c>
      <c r="AT6103">
        <v>14.16</v>
      </c>
      <c r="AU6103">
        <v>-11.663999999999998</v>
      </c>
      <c r="AV6103">
        <v>4</v>
      </c>
      <c r="AW6103">
        <v>5</v>
      </c>
    </row>
    <row r="6104" spans="1:49" x14ac:dyDescent="0.3">
      <c r="A6104" t="s">
        <v>7946</v>
      </c>
      <c r="B6104" s="1">
        <v>45960</v>
      </c>
      <c r="C6104" s="1">
        <v>45964</v>
      </c>
      <c r="D6104" s="1">
        <v>45976</v>
      </c>
      <c r="E6104" t="s">
        <v>1067</v>
      </c>
      <c r="F6104" t="s">
        <v>1468</v>
      </c>
      <c r="G6104">
        <v>2</v>
      </c>
      <c r="H6104">
        <v>77.989999999999995</v>
      </c>
      <c r="I6104">
        <v>15</v>
      </c>
      <c r="J6104">
        <v>15</v>
      </c>
      <c r="K6104" t="s">
        <v>42</v>
      </c>
      <c r="L6104" t="s">
        <v>19</v>
      </c>
      <c r="M6104" t="s">
        <v>20</v>
      </c>
      <c r="N6104" t="s">
        <v>22</v>
      </c>
      <c r="O6104" t="s">
        <v>56</v>
      </c>
      <c r="P6104" t="s">
        <v>4556</v>
      </c>
      <c r="Q6104" t="s">
        <v>4384</v>
      </c>
      <c r="R6104" t="s">
        <v>4424</v>
      </c>
      <c r="S6104" t="s">
        <v>4406</v>
      </c>
      <c r="T6104" t="s">
        <v>4557</v>
      </c>
      <c r="U6104" t="s">
        <v>4558</v>
      </c>
      <c r="V6104">
        <v>1989</v>
      </c>
      <c r="W6104" s="1">
        <v>45447</v>
      </c>
      <c r="X6104" t="s">
        <v>4404</v>
      </c>
      <c r="Y6104" t="s">
        <v>4145</v>
      </c>
      <c r="Z6104" t="s">
        <v>4014</v>
      </c>
      <c r="AA6104" t="s">
        <v>4049</v>
      </c>
      <c r="AB6104" t="s">
        <v>4020</v>
      </c>
      <c r="AC6104" t="s">
        <v>3992</v>
      </c>
      <c r="AD6104">
        <v>58.66</v>
      </c>
      <c r="AE6104">
        <v>73.38</v>
      </c>
      <c r="AF6104" t="s">
        <v>3975</v>
      </c>
      <c r="AG6104" s="1"/>
      <c r="AJ6104" t="s">
        <v>3975</v>
      </c>
      <c r="AK6104" t="s">
        <v>5222</v>
      </c>
      <c r="AL6104" s="1">
        <v>45416</v>
      </c>
      <c r="AM6104" s="1">
        <v>45440</v>
      </c>
      <c r="AN6104" t="s">
        <v>26</v>
      </c>
      <c r="AO6104">
        <v>155.97999999999999</v>
      </c>
      <c r="AP6104">
        <v>0.15</v>
      </c>
      <c r="AQ6104">
        <v>23.396999999999998</v>
      </c>
      <c r="AR6104">
        <v>132.583</v>
      </c>
      <c r="AS6104">
        <v>147.583</v>
      </c>
      <c r="AT6104">
        <v>117.32</v>
      </c>
      <c r="AU6104">
        <v>0.26300000000000523</v>
      </c>
      <c r="AV6104">
        <v>12</v>
      </c>
      <c r="AW6104">
        <v>4</v>
      </c>
    </row>
    <row r="6105" spans="1:49" x14ac:dyDescent="0.3">
      <c r="A6105" t="s">
        <v>7947</v>
      </c>
      <c r="B6105" s="1">
        <v>45888</v>
      </c>
      <c r="C6105" s="1">
        <v>45891</v>
      </c>
      <c r="D6105" s="1">
        <v>45894</v>
      </c>
      <c r="E6105" t="s">
        <v>965</v>
      </c>
      <c r="F6105" t="s">
        <v>709</v>
      </c>
      <c r="G6105">
        <v>1</v>
      </c>
      <c r="H6105">
        <v>73.2</v>
      </c>
      <c r="I6105">
        <v>0</v>
      </c>
      <c r="J6105">
        <v>35</v>
      </c>
      <c r="K6105" t="s">
        <v>42</v>
      </c>
      <c r="L6105" t="s">
        <v>26</v>
      </c>
      <c r="M6105" t="s">
        <v>20</v>
      </c>
      <c r="N6105" t="s">
        <v>22</v>
      </c>
      <c r="O6105" t="s">
        <v>22</v>
      </c>
      <c r="P6105" t="s">
        <v>4559</v>
      </c>
      <c r="Q6105" t="s">
        <v>4384</v>
      </c>
      <c r="R6105" t="s">
        <v>4397</v>
      </c>
      <c r="S6105" t="s">
        <v>4386</v>
      </c>
      <c r="T6105" t="s">
        <v>4894</v>
      </c>
      <c r="U6105" t="s">
        <v>8644</v>
      </c>
      <c r="V6105">
        <v>1970</v>
      </c>
      <c r="W6105" s="1">
        <v>44994</v>
      </c>
      <c r="X6105" t="s">
        <v>4404</v>
      </c>
      <c r="Y6105" t="s">
        <v>4118</v>
      </c>
      <c r="Z6105" t="s">
        <v>3977</v>
      </c>
      <c r="AA6105" t="s">
        <v>3991</v>
      </c>
      <c r="AB6105" t="s">
        <v>4009</v>
      </c>
      <c r="AC6105" t="s">
        <v>3985</v>
      </c>
      <c r="AD6105">
        <v>51.25</v>
      </c>
      <c r="AE6105">
        <v>67.8</v>
      </c>
      <c r="AF6105" t="s">
        <v>3975</v>
      </c>
      <c r="AG6105" s="1"/>
      <c r="AJ6105" t="s">
        <v>3975</v>
      </c>
      <c r="AL6105" s="1"/>
      <c r="AM6105" s="1"/>
      <c r="AO6105">
        <v>73.2</v>
      </c>
      <c r="AP6105">
        <v>0</v>
      </c>
      <c r="AQ6105">
        <v>0</v>
      </c>
      <c r="AR6105">
        <v>73.2</v>
      </c>
      <c r="AS6105">
        <v>108.2</v>
      </c>
      <c r="AT6105">
        <v>51.25</v>
      </c>
      <c r="AU6105">
        <v>-13.049999999999997</v>
      </c>
      <c r="AV6105">
        <v>3</v>
      </c>
      <c r="AW6105">
        <v>3</v>
      </c>
    </row>
    <row r="6106" spans="1:49" x14ac:dyDescent="0.3">
      <c r="A6106" t="s">
        <v>7948</v>
      </c>
      <c r="B6106" s="1">
        <v>45938</v>
      </c>
      <c r="C6106" s="1">
        <v>45884</v>
      </c>
      <c r="D6106" s="1">
        <v>45885</v>
      </c>
      <c r="E6106" t="s">
        <v>3186</v>
      </c>
      <c r="F6106" t="s">
        <v>1124</v>
      </c>
      <c r="G6106">
        <v>1</v>
      </c>
      <c r="H6106">
        <v>9.48</v>
      </c>
      <c r="I6106">
        <v>25</v>
      </c>
      <c r="J6106">
        <v>15</v>
      </c>
      <c r="K6106" t="s">
        <v>42</v>
      </c>
      <c r="L6106" t="s">
        <v>43</v>
      </c>
      <c r="M6106" t="s">
        <v>36</v>
      </c>
      <c r="N6106" t="s">
        <v>21</v>
      </c>
      <c r="O6106" t="s">
        <v>22</v>
      </c>
      <c r="P6106" t="s">
        <v>4717</v>
      </c>
      <c r="Q6106" t="s">
        <v>4384</v>
      </c>
      <c r="R6106" t="s">
        <v>4424</v>
      </c>
      <c r="S6106" t="s">
        <v>4398</v>
      </c>
      <c r="T6106" t="s">
        <v>5042</v>
      </c>
      <c r="U6106" t="s">
        <v>8736</v>
      </c>
      <c r="V6106">
        <v>1992</v>
      </c>
      <c r="W6106" s="1">
        <v>45563</v>
      </c>
      <c r="X6106" t="s">
        <v>4404</v>
      </c>
      <c r="Y6106" t="s">
        <v>4114</v>
      </c>
      <c r="Z6106" t="s">
        <v>3994</v>
      </c>
      <c r="AA6106" t="s">
        <v>4077</v>
      </c>
      <c r="AB6106" t="s">
        <v>3983</v>
      </c>
      <c r="AC6106" t="s">
        <v>3974</v>
      </c>
      <c r="AD6106">
        <v>6.42</v>
      </c>
      <c r="AE6106">
        <v>8.9499999999999993</v>
      </c>
      <c r="AF6106" t="s">
        <v>3975</v>
      </c>
      <c r="AG6106" s="1"/>
      <c r="AJ6106" t="s">
        <v>3975</v>
      </c>
      <c r="AL6106" s="1"/>
      <c r="AM6106" s="1"/>
      <c r="AO6106">
        <v>9.48</v>
      </c>
      <c r="AP6106">
        <v>0.25</v>
      </c>
      <c r="AQ6106">
        <v>2.37</v>
      </c>
      <c r="AR6106">
        <v>7.11</v>
      </c>
      <c r="AS6106">
        <v>22.11</v>
      </c>
      <c r="AT6106">
        <v>6.42</v>
      </c>
      <c r="AU6106">
        <v>-14.309999999999999</v>
      </c>
      <c r="AV6106">
        <v>1</v>
      </c>
      <c r="AW6106">
        <v>-54</v>
      </c>
    </row>
    <row r="6107" spans="1:49" x14ac:dyDescent="0.3">
      <c r="A6107" t="s">
        <v>7949</v>
      </c>
      <c r="B6107" s="1">
        <v>45831</v>
      </c>
      <c r="C6107" s="1">
        <v>45834</v>
      </c>
      <c r="D6107" s="1">
        <v>45839</v>
      </c>
      <c r="E6107" t="s">
        <v>1138</v>
      </c>
      <c r="F6107" t="s">
        <v>55</v>
      </c>
      <c r="G6107">
        <v>1</v>
      </c>
      <c r="H6107">
        <v>6.03</v>
      </c>
      <c r="I6107">
        <v>0</v>
      </c>
      <c r="J6107">
        <v>15</v>
      </c>
      <c r="K6107" t="s">
        <v>35</v>
      </c>
      <c r="L6107" t="s">
        <v>26</v>
      </c>
      <c r="M6107" t="s">
        <v>47</v>
      </c>
      <c r="N6107" t="s">
        <v>31</v>
      </c>
      <c r="O6107" t="s">
        <v>189</v>
      </c>
      <c r="P6107" t="s">
        <v>4478</v>
      </c>
      <c r="Q6107" t="s">
        <v>4384</v>
      </c>
      <c r="R6107" t="s">
        <v>4424</v>
      </c>
      <c r="S6107" t="s">
        <v>4398</v>
      </c>
      <c r="T6107" t="s">
        <v>4479</v>
      </c>
      <c r="U6107" t="s">
        <v>8448</v>
      </c>
      <c r="V6107">
        <v>1971</v>
      </c>
      <c r="W6107" s="1">
        <v>45135</v>
      </c>
      <c r="X6107" t="s">
        <v>4394</v>
      </c>
      <c r="Y6107" t="s">
        <v>4007</v>
      </c>
      <c r="Z6107" t="s">
        <v>3994</v>
      </c>
      <c r="AA6107" t="s">
        <v>4008</v>
      </c>
      <c r="AB6107" t="s">
        <v>4009</v>
      </c>
      <c r="AC6107" t="s">
        <v>3974</v>
      </c>
      <c r="AD6107">
        <v>4.9400000000000004</v>
      </c>
      <c r="AE6107">
        <v>6.38</v>
      </c>
      <c r="AF6107" t="s">
        <v>3975</v>
      </c>
      <c r="AG6107" s="1"/>
      <c r="AJ6107" t="s">
        <v>3975</v>
      </c>
      <c r="AK6107" t="s">
        <v>5227</v>
      </c>
      <c r="AL6107" s="1">
        <v>45825</v>
      </c>
      <c r="AM6107" s="1">
        <v>45859</v>
      </c>
      <c r="AN6107" t="s">
        <v>19</v>
      </c>
      <c r="AO6107">
        <v>6.03</v>
      </c>
      <c r="AP6107">
        <v>0</v>
      </c>
      <c r="AQ6107">
        <v>0</v>
      </c>
      <c r="AR6107">
        <v>6.03</v>
      </c>
      <c r="AS6107">
        <v>21.03</v>
      </c>
      <c r="AT6107">
        <v>4.9400000000000004</v>
      </c>
      <c r="AU6107">
        <v>-13.91</v>
      </c>
      <c r="AV6107">
        <v>5</v>
      </c>
      <c r="AW6107">
        <v>3</v>
      </c>
    </row>
    <row r="6108" spans="1:49" x14ac:dyDescent="0.3">
      <c r="A6108" t="s">
        <v>7950</v>
      </c>
      <c r="B6108" s="1">
        <v>45790</v>
      </c>
      <c r="C6108" s="1">
        <v>45792</v>
      </c>
      <c r="D6108" s="1">
        <v>45797</v>
      </c>
      <c r="E6108" t="s">
        <v>363</v>
      </c>
      <c r="F6108" t="s">
        <v>470</v>
      </c>
      <c r="G6108">
        <v>1</v>
      </c>
      <c r="H6108">
        <v>133.18</v>
      </c>
      <c r="I6108">
        <v>0</v>
      </c>
      <c r="J6108">
        <v>0</v>
      </c>
      <c r="K6108" t="s">
        <v>60</v>
      </c>
      <c r="L6108" t="s">
        <v>26</v>
      </c>
      <c r="M6108" t="s">
        <v>36</v>
      </c>
      <c r="N6108" t="s">
        <v>52</v>
      </c>
      <c r="O6108" t="s">
        <v>22</v>
      </c>
      <c r="P6108" t="s">
        <v>4998</v>
      </c>
      <c r="Q6108" t="s">
        <v>4384</v>
      </c>
      <c r="R6108" t="s">
        <v>4424</v>
      </c>
      <c r="S6108" t="s">
        <v>4434</v>
      </c>
      <c r="T6108" t="s">
        <v>4999</v>
      </c>
      <c r="U6108" t="s">
        <v>8710</v>
      </c>
      <c r="V6108">
        <v>2002</v>
      </c>
      <c r="W6108" s="1">
        <v>44671</v>
      </c>
      <c r="X6108" t="s">
        <v>4394</v>
      </c>
      <c r="Y6108" t="s">
        <v>4021</v>
      </c>
      <c r="Z6108" t="s">
        <v>3994</v>
      </c>
      <c r="AA6108" t="s">
        <v>4006</v>
      </c>
      <c r="AB6108" t="s">
        <v>3996</v>
      </c>
      <c r="AC6108" t="s">
        <v>3974</v>
      </c>
      <c r="AD6108">
        <v>104.74</v>
      </c>
      <c r="AE6108">
        <v>126.31</v>
      </c>
      <c r="AF6108" t="s">
        <v>3975</v>
      </c>
      <c r="AG6108" s="1"/>
      <c r="AJ6108" t="s">
        <v>3975</v>
      </c>
      <c r="AL6108" s="1"/>
      <c r="AM6108" s="1"/>
      <c r="AO6108">
        <v>133.18</v>
      </c>
      <c r="AP6108">
        <v>0</v>
      </c>
      <c r="AQ6108">
        <v>0</v>
      </c>
      <c r="AR6108">
        <v>133.18</v>
      </c>
      <c r="AS6108">
        <v>133.18</v>
      </c>
      <c r="AT6108">
        <v>104.74</v>
      </c>
      <c r="AU6108">
        <v>28.440000000000012</v>
      </c>
      <c r="AV6108">
        <v>5</v>
      </c>
      <c r="AW6108">
        <v>2</v>
      </c>
    </row>
    <row r="6109" spans="1:49" x14ac:dyDescent="0.3">
      <c r="A6109" t="s">
        <v>7951</v>
      </c>
      <c r="B6109" s="1">
        <v>45885</v>
      </c>
      <c r="C6109" s="1">
        <v>45887</v>
      </c>
      <c r="D6109" s="1">
        <v>45888</v>
      </c>
      <c r="E6109" t="s">
        <v>1274</v>
      </c>
      <c r="F6109" t="s">
        <v>207</v>
      </c>
      <c r="G6109">
        <v>1</v>
      </c>
      <c r="H6109">
        <v>41.3</v>
      </c>
      <c r="I6109">
        <v>0</v>
      </c>
      <c r="J6109">
        <v>0</v>
      </c>
      <c r="K6109" t="s">
        <v>18</v>
      </c>
      <c r="L6109" t="s">
        <v>43</v>
      </c>
      <c r="M6109" t="s">
        <v>47</v>
      </c>
      <c r="N6109" t="s">
        <v>22</v>
      </c>
      <c r="O6109" t="s">
        <v>22</v>
      </c>
      <c r="P6109" t="s">
        <v>4408</v>
      </c>
      <c r="Q6109" t="s">
        <v>4384</v>
      </c>
      <c r="R6109" t="s">
        <v>4390</v>
      </c>
      <c r="S6109" t="s">
        <v>4406</v>
      </c>
      <c r="T6109" t="s">
        <v>4739</v>
      </c>
      <c r="U6109" t="s">
        <v>4740</v>
      </c>
      <c r="V6109">
        <v>1982</v>
      </c>
      <c r="W6109" s="1">
        <v>45985</v>
      </c>
      <c r="X6109" t="s">
        <v>4394</v>
      </c>
      <c r="Y6109" t="s">
        <v>4167</v>
      </c>
      <c r="Z6109" t="s">
        <v>3987</v>
      </c>
      <c r="AA6109" t="s">
        <v>3999</v>
      </c>
      <c r="AB6109" t="s">
        <v>3989</v>
      </c>
      <c r="AC6109" t="s">
        <v>3985</v>
      </c>
      <c r="AD6109">
        <v>32.96</v>
      </c>
      <c r="AE6109">
        <v>46.92</v>
      </c>
      <c r="AF6109" t="s">
        <v>4055</v>
      </c>
      <c r="AG6109" s="1"/>
      <c r="AJ6109" t="s">
        <v>3975</v>
      </c>
      <c r="AL6109" s="1"/>
      <c r="AM6109" s="1"/>
      <c r="AO6109">
        <v>41.3</v>
      </c>
      <c r="AP6109">
        <v>0</v>
      </c>
      <c r="AQ6109">
        <v>0</v>
      </c>
      <c r="AR6109">
        <v>41.3</v>
      </c>
      <c r="AS6109">
        <v>41.3</v>
      </c>
      <c r="AT6109">
        <v>32.96</v>
      </c>
      <c r="AU6109">
        <v>8.3399999999999963</v>
      </c>
      <c r="AV6109">
        <v>1</v>
      </c>
      <c r="AW6109">
        <v>2</v>
      </c>
    </row>
    <row r="6110" spans="1:49" x14ac:dyDescent="0.3">
      <c r="A6110" t="s">
        <v>7952</v>
      </c>
      <c r="B6110" s="1">
        <v>45962</v>
      </c>
      <c r="C6110" s="1">
        <v>45880</v>
      </c>
      <c r="D6110" s="1">
        <v>45973</v>
      </c>
      <c r="E6110" t="s">
        <v>531</v>
      </c>
      <c r="F6110" t="s">
        <v>516</v>
      </c>
      <c r="G6110">
        <v>1</v>
      </c>
      <c r="H6110">
        <v>8.75</v>
      </c>
      <c r="I6110">
        <v>0</v>
      </c>
      <c r="J6110">
        <v>15</v>
      </c>
      <c r="K6110" t="s">
        <v>60</v>
      </c>
      <c r="L6110" t="s">
        <v>26</v>
      </c>
      <c r="M6110" t="s">
        <v>20</v>
      </c>
      <c r="N6110" t="s">
        <v>22</v>
      </c>
      <c r="O6110" t="s">
        <v>22</v>
      </c>
      <c r="P6110" t="s">
        <v>4453</v>
      </c>
      <c r="Q6110" t="s">
        <v>4384</v>
      </c>
      <c r="R6110" t="s">
        <v>4412</v>
      </c>
      <c r="S6110" t="s">
        <v>4391</v>
      </c>
      <c r="T6110" t="s">
        <v>4454</v>
      </c>
      <c r="U6110" t="s">
        <v>8440</v>
      </c>
      <c r="V6110">
        <v>1975</v>
      </c>
      <c r="W6110" s="1">
        <v>45495</v>
      </c>
      <c r="X6110" t="s">
        <v>4388</v>
      </c>
      <c r="Y6110" t="s">
        <v>4087</v>
      </c>
      <c r="Z6110" t="s">
        <v>3971</v>
      </c>
      <c r="AA6110" t="s">
        <v>4019</v>
      </c>
      <c r="AB6110" t="s">
        <v>3973</v>
      </c>
      <c r="AC6110" t="s">
        <v>3974</v>
      </c>
      <c r="AD6110">
        <v>6.95</v>
      </c>
      <c r="AE6110">
        <v>9.67</v>
      </c>
      <c r="AF6110" t="s">
        <v>3975</v>
      </c>
      <c r="AG6110" s="1"/>
      <c r="AJ6110" t="s">
        <v>3975</v>
      </c>
      <c r="AL6110" s="1"/>
      <c r="AM6110" s="1"/>
      <c r="AO6110">
        <v>8.75</v>
      </c>
      <c r="AP6110">
        <v>0</v>
      </c>
      <c r="AQ6110">
        <v>0</v>
      </c>
      <c r="AR6110">
        <v>8.75</v>
      </c>
      <c r="AS6110">
        <v>23.75</v>
      </c>
      <c r="AT6110">
        <v>6.95</v>
      </c>
      <c r="AU6110">
        <v>-13.2</v>
      </c>
      <c r="AV6110">
        <v>93</v>
      </c>
      <c r="AW6110">
        <v>-82</v>
      </c>
    </row>
    <row r="6111" spans="1:49" x14ac:dyDescent="0.3">
      <c r="A6111" t="s">
        <v>7953</v>
      </c>
      <c r="B6111" s="1">
        <v>45831</v>
      </c>
      <c r="C6111" s="1">
        <v>45833</v>
      </c>
      <c r="D6111" s="1">
        <v>45840</v>
      </c>
      <c r="E6111" t="s">
        <v>262</v>
      </c>
      <c r="F6111" t="s">
        <v>1143</v>
      </c>
      <c r="G6111">
        <v>1</v>
      </c>
      <c r="H6111">
        <v>208.01</v>
      </c>
      <c r="I6111">
        <v>0</v>
      </c>
      <c r="J6111">
        <v>0</v>
      </c>
      <c r="K6111" t="s">
        <v>42</v>
      </c>
      <c r="L6111" t="s">
        <v>26</v>
      </c>
      <c r="M6111" t="s">
        <v>30</v>
      </c>
      <c r="N6111" t="s">
        <v>22</v>
      </c>
      <c r="O6111" t="s">
        <v>48</v>
      </c>
      <c r="P6111" t="s">
        <v>4704</v>
      </c>
      <c r="Q6111" t="s">
        <v>4384</v>
      </c>
      <c r="R6111" t="s">
        <v>4390</v>
      </c>
      <c r="S6111" t="s">
        <v>4386</v>
      </c>
      <c r="T6111" t="s">
        <v>5124</v>
      </c>
      <c r="U6111" t="s">
        <v>5125</v>
      </c>
      <c r="V6111">
        <v>1972</v>
      </c>
      <c r="W6111" s="1">
        <v>45364</v>
      </c>
      <c r="X6111" t="s">
        <v>4388</v>
      </c>
      <c r="Y6111" t="s">
        <v>4127</v>
      </c>
      <c r="Z6111" t="s">
        <v>3987</v>
      </c>
      <c r="AA6111" t="s">
        <v>3988</v>
      </c>
      <c r="AB6111" t="s">
        <v>4009</v>
      </c>
      <c r="AC6111" t="s">
        <v>3980</v>
      </c>
      <c r="AD6111">
        <v>154.30000000000001</v>
      </c>
      <c r="AE6111">
        <v>203.91</v>
      </c>
      <c r="AF6111" t="s">
        <v>3975</v>
      </c>
      <c r="AG6111" s="1"/>
      <c r="AJ6111" t="s">
        <v>3975</v>
      </c>
      <c r="AK6111" t="s">
        <v>5223</v>
      </c>
      <c r="AL6111" s="1">
        <v>45698</v>
      </c>
      <c r="AM6111" s="1">
        <v>45750</v>
      </c>
      <c r="AN6111" t="s">
        <v>19</v>
      </c>
      <c r="AO6111">
        <v>208.01</v>
      </c>
      <c r="AP6111">
        <v>0</v>
      </c>
      <c r="AQ6111">
        <v>0</v>
      </c>
      <c r="AR6111">
        <v>208.01</v>
      </c>
      <c r="AS6111">
        <v>208.01</v>
      </c>
      <c r="AT6111">
        <v>154.30000000000001</v>
      </c>
      <c r="AU6111">
        <v>53.70999999999998</v>
      </c>
      <c r="AV6111">
        <v>7</v>
      </c>
      <c r="AW6111">
        <v>2</v>
      </c>
    </row>
    <row r="6112" spans="1:49" x14ac:dyDescent="0.3">
      <c r="A6112" t="s">
        <v>7954</v>
      </c>
      <c r="B6112" s="1">
        <v>45736</v>
      </c>
      <c r="C6112" s="1">
        <v>45736</v>
      </c>
      <c r="D6112" s="1">
        <v>45743</v>
      </c>
      <c r="E6112" t="s">
        <v>1585</v>
      </c>
      <c r="F6112" t="s">
        <v>728</v>
      </c>
      <c r="G6112">
        <v>1</v>
      </c>
      <c r="H6112">
        <v>203.91</v>
      </c>
      <c r="I6112">
        <v>25</v>
      </c>
      <c r="J6112">
        <v>35</v>
      </c>
      <c r="K6112" t="s">
        <v>42</v>
      </c>
      <c r="L6112" t="s">
        <v>19</v>
      </c>
      <c r="M6112" t="s">
        <v>36</v>
      </c>
      <c r="N6112" t="s">
        <v>52</v>
      </c>
      <c r="O6112" t="s">
        <v>22</v>
      </c>
      <c r="P6112" t="s">
        <v>4736</v>
      </c>
      <c r="Q6112" t="s">
        <v>4384</v>
      </c>
      <c r="R6112" t="s">
        <v>4416</v>
      </c>
      <c r="S6112" t="s">
        <v>4386</v>
      </c>
      <c r="T6112" t="s">
        <v>4737</v>
      </c>
      <c r="U6112" t="s">
        <v>4738</v>
      </c>
      <c r="V6112">
        <v>1975</v>
      </c>
      <c r="W6112" s="1">
        <v>45389</v>
      </c>
      <c r="X6112" t="s">
        <v>22</v>
      </c>
      <c r="Y6112" t="s">
        <v>4082</v>
      </c>
      <c r="Z6112" t="s">
        <v>4014</v>
      </c>
      <c r="AA6112" t="s">
        <v>4049</v>
      </c>
      <c r="AB6112" t="s">
        <v>3983</v>
      </c>
      <c r="AC6112" t="s">
        <v>3980</v>
      </c>
      <c r="AD6112">
        <v>138.13</v>
      </c>
      <c r="AE6112">
        <v>184.83</v>
      </c>
      <c r="AF6112" t="s">
        <v>3975</v>
      </c>
      <c r="AG6112" s="1"/>
      <c r="AJ6112" t="s">
        <v>3975</v>
      </c>
      <c r="AL6112" s="1"/>
      <c r="AM6112" s="1"/>
      <c r="AO6112">
        <v>203.91</v>
      </c>
      <c r="AP6112">
        <v>0.25</v>
      </c>
      <c r="AQ6112">
        <v>50.977499999999999</v>
      </c>
      <c r="AR6112">
        <v>152.9325</v>
      </c>
      <c r="AS6112">
        <v>187.9325</v>
      </c>
      <c r="AT6112">
        <v>138.13</v>
      </c>
      <c r="AU6112">
        <v>-20.197499999999991</v>
      </c>
      <c r="AV6112">
        <v>7</v>
      </c>
      <c r="AW6112">
        <v>0</v>
      </c>
    </row>
    <row r="6113" spans="1:49" x14ac:dyDescent="0.3">
      <c r="A6113" t="s">
        <v>7955</v>
      </c>
      <c r="B6113" s="1">
        <v>45690</v>
      </c>
      <c r="C6113" s="1">
        <v>45693</v>
      </c>
      <c r="D6113" s="1">
        <v>45697</v>
      </c>
      <c r="E6113" t="s">
        <v>174</v>
      </c>
      <c r="F6113" t="s">
        <v>510</v>
      </c>
      <c r="G6113">
        <v>2</v>
      </c>
      <c r="H6113">
        <v>66.239999999999995</v>
      </c>
      <c r="I6113">
        <v>10</v>
      </c>
      <c r="J6113">
        <v>0</v>
      </c>
      <c r="K6113" t="s">
        <v>60</v>
      </c>
      <c r="L6113" t="s">
        <v>26</v>
      </c>
      <c r="M6113" t="s">
        <v>30</v>
      </c>
      <c r="N6113" t="s">
        <v>31</v>
      </c>
      <c r="O6113" t="s">
        <v>22</v>
      </c>
      <c r="P6113" t="s">
        <v>4431</v>
      </c>
      <c r="Q6113" t="s">
        <v>4384</v>
      </c>
      <c r="R6113" t="s">
        <v>4385</v>
      </c>
      <c r="S6113" t="s">
        <v>4398</v>
      </c>
      <c r="T6113" t="s">
        <v>4432</v>
      </c>
      <c r="U6113" t="s">
        <v>8430</v>
      </c>
      <c r="V6113">
        <v>1998</v>
      </c>
      <c r="W6113" s="1">
        <v>45624</v>
      </c>
      <c r="X6113" t="s">
        <v>4404</v>
      </c>
      <c r="Y6113" t="s">
        <v>4056</v>
      </c>
      <c r="Z6113" t="s">
        <v>3977</v>
      </c>
      <c r="AA6113" t="s">
        <v>3978</v>
      </c>
      <c r="AB6113" t="s">
        <v>4000</v>
      </c>
      <c r="AC6113" t="s">
        <v>3980</v>
      </c>
      <c r="AD6113">
        <v>49.96</v>
      </c>
      <c r="AE6113">
        <v>62.32</v>
      </c>
      <c r="AF6113" t="s">
        <v>3975</v>
      </c>
      <c r="AG6113" s="1"/>
      <c r="AJ6113" t="s">
        <v>3975</v>
      </c>
      <c r="AL6113" s="1"/>
      <c r="AM6113" s="1"/>
      <c r="AO6113">
        <v>132.47999999999999</v>
      </c>
      <c r="AP6113">
        <v>0.1</v>
      </c>
      <c r="AQ6113">
        <v>13.247999999999999</v>
      </c>
      <c r="AR6113">
        <v>119.23199999999999</v>
      </c>
      <c r="AS6113">
        <v>119.23199999999999</v>
      </c>
      <c r="AT6113">
        <v>99.92</v>
      </c>
      <c r="AU6113">
        <v>19.311999999999983</v>
      </c>
      <c r="AV6113">
        <v>4</v>
      </c>
      <c r="AW6113">
        <v>3</v>
      </c>
    </row>
    <row r="6114" spans="1:49" x14ac:dyDescent="0.3">
      <c r="A6114" t="s">
        <v>7956</v>
      </c>
      <c r="B6114" s="1">
        <v>45765</v>
      </c>
      <c r="C6114" s="1">
        <v>45768</v>
      </c>
      <c r="D6114" s="1">
        <v>45771</v>
      </c>
      <c r="E6114" t="s">
        <v>214</v>
      </c>
      <c r="F6114" t="s">
        <v>59</v>
      </c>
      <c r="G6114">
        <v>4</v>
      </c>
      <c r="H6114">
        <v>93.45</v>
      </c>
      <c r="I6114">
        <v>0</v>
      </c>
      <c r="J6114">
        <v>15</v>
      </c>
      <c r="K6114" t="s">
        <v>42</v>
      </c>
      <c r="L6114" t="s">
        <v>19</v>
      </c>
      <c r="M6114" t="s">
        <v>20</v>
      </c>
      <c r="N6114" t="s">
        <v>22</v>
      </c>
      <c r="O6114" t="s">
        <v>22</v>
      </c>
      <c r="P6114" t="s">
        <v>4633</v>
      </c>
      <c r="Q6114" t="s">
        <v>4396</v>
      </c>
      <c r="R6114" t="s">
        <v>4401</v>
      </c>
      <c r="S6114" t="s">
        <v>4391</v>
      </c>
      <c r="T6114" t="s">
        <v>4634</v>
      </c>
      <c r="U6114" t="s">
        <v>8511</v>
      </c>
      <c r="V6114">
        <v>1974</v>
      </c>
      <c r="W6114" s="1">
        <v>45222</v>
      </c>
      <c r="X6114" t="s">
        <v>4388</v>
      </c>
      <c r="Y6114" t="s">
        <v>4079</v>
      </c>
      <c r="Z6114" t="s">
        <v>3994</v>
      </c>
      <c r="AA6114" t="s">
        <v>4008</v>
      </c>
      <c r="AB6114" t="s">
        <v>3973</v>
      </c>
      <c r="AC6114" t="s">
        <v>3992</v>
      </c>
      <c r="AD6114">
        <v>62.82</v>
      </c>
      <c r="AE6114">
        <v>94.99</v>
      </c>
      <c r="AF6114" t="s">
        <v>3975</v>
      </c>
      <c r="AG6114" s="1"/>
      <c r="AJ6114" t="s">
        <v>3975</v>
      </c>
      <c r="AL6114" s="1"/>
      <c r="AM6114" s="1"/>
      <c r="AO6114">
        <v>373.8</v>
      </c>
      <c r="AP6114">
        <v>0</v>
      </c>
      <c r="AQ6114">
        <v>0</v>
      </c>
      <c r="AR6114">
        <v>373.8</v>
      </c>
      <c r="AS6114">
        <v>388.8</v>
      </c>
      <c r="AT6114">
        <v>251.28</v>
      </c>
      <c r="AU6114">
        <v>107.52000000000001</v>
      </c>
      <c r="AV6114">
        <v>3</v>
      </c>
      <c r="AW6114">
        <v>3</v>
      </c>
    </row>
    <row r="6115" spans="1:49" x14ac:dyDescent="0.3">
      <c r="A6115" t="s">
        <v>7957</v>
      </c>
      <c r="B6115" s="1">
        <v>45749</v>
      </c>
      <c r="C6115" s="1">
        <v>45695</v>
      </c>
      <c r="D6115" s="1">
        <v>45932</v>
      </c>
      <c r="E6115" t="s">
        <v>1772</v>
      </c>
      <c r="F6115" t="s">
        <v>285</v>
      </c>
      <c r="G6115">
        <v>1</v>
      </c>
      <c r="H6115">
        <v>231.53</v>
      </c>
      <c r="I6115">
        <v>0</v>
      </c>
      <c r="J6115">
        <v>35</v>
      </c>
      <c r="K6115" t="s">
        <v>60</v>
      </c>
      <c r="L6115" t="s">
        <v>19</v>
      </c>
      <c r="M6115" t="s">
        <v>30</v>
      </c>
      <c r="N6115" t="s">
        <v>52</v>
      </c>
      <c r="O6115" t="s">
        <v>226</v>
      </c>
      <c r="P6115" t="s">
        <v>5016</v>
      </c>
      <c r="Q6115" t="s">
        <v>4384</v>
      </c>
      <c r="R6115" t="s">
        <v>4385</v>
      </c>
      <c r="S6115" t="s">
        <v>4391</v>
      </c>
      <c r="T6115" t="s">
        <v>5017</v>
      </c>
      <c r="U6115" t="s">
        <v>5018</v>
      </c>
      <c r="V6115">
        <v>1989</v>
      </c>
      <c r="W6115" s="1">
        <v>45971</v>
      </c>
      <c r="X6115" t="s">
        <v>4394</v>
      </c>
      <c r="Y6115" t="s">
        <v>4085</v>
      </c>
      <c r="Z6115" t="s">
        <v>4014</v>
      </c>
      <c r="AA6115" t="s">
        <v>4029</v>
      </c>
      <c r="AB6115" t="s">
        <v>3989</v>
      </c>
      <c r="AC6115" t="s">
        <v>3974</v>
      </c>
      <c r="AD6115">
        <v>169.65</v>
      </c>
      <c r="AE6115">
        <v>216.04</v>
      </c>
      <c r="AF6115" t="s">
        <v>3975</v>
      </c>
      <c r="AG6115" s="1"/>
      <c r="AJ6115" t="s">
        <v>3975</v>
      </c>
      <c r="AK6115" t="s">
        <v>5224</v>
      </c>
      <c r="AL6115" s="1">
        <v>45668</v>
      </c>
      <c r="AM6115" s="1">
        <v>45718</v>
      </c>
      <c r="AN6115" t="s">
        <v>19</v>
      </c>
      <c r="AO6115">
        <v>231.53</v>
      </c>
      <c r="AP6115">
        <v>0</v>
      </c>
      <c r="AQ6115">
        <v>0</v>
      </c>
      <c r="AR6115">
        <v>231.53</v>
      </c>
      <c r="AS6115">
        <v>266.52999999999997</v>
      </c>
      <c r="AT6115">
        <v>169.65</v>
      </c>
      <c r="AU6115">
        <v>26.879999999999995</v>
      </c>
      <c r="AV6115">
        <v>237</v>
      </c>
      <c r="AW6115">
        <v>-54</v>
      </c>
    </row>
    <row r="6116" spans="1:49" x14ac:dyDescent="0.3">
      <c r="A6116" t="s">
        <v>7958</v>
      </c>
      <c r="B6116" s="1">
        <v>45796</v>
      </c>
      <c r="C6116" s="1">
        <v>45801</v>
      </c>
      <c r="D6116" s="1">
        <v>45805</v>
      </c>
      <c r="E6116" t="s">
        <v>1587</v>
      </c>
      <c r="F6116" t="s">
        <v>918</v>
      </c>
      <c r="G6116">
        <v>2</v>
      </c>
      <c r="H6116">
        <v>19.14</v>
      </c>
      <c r="I6116">
        <v>10</v>
      </c>
      <c r="J6116">
        <v>50</v>
      </c>
      <c r="K6116" t="s">
        <v>60</v>
      </c>
      <c r="L6116" t="s">
        <v>26</v>
      </c>
      <c r="M6116" t="s">
        <v>30</v>
      </c>
      <c r="N6116" t="s">
        <v>52</v>
      </c>
      <c r="O6116" t="s">
        <v>56</v>
      </c>
      <c r="P6116" t="s">
        <v>4496</v>
      </c>
      <c r="Q6116" t="s">
        <v>4396</v>
      </c>
      <c r="R6116" t="s">
        <v>4401</v>
      </c>
      <c r="S6116" t="s">
        <v>4406</v>
      </c>
      <c r="T6116" t="s">
        <v>4497</v>
      </c>
      <c r="U6116" t="s">
        <v>8457</v>
      </c>
      <c r="V6116">
        <v>1999</v>
      </c>
      <c r="W6116" s="1">
        <v>45549</v>
      </c>
      <c r="X6116" t="s">
        <v>4419</v>
      </c>
      <c r="Y6116" t="s">
        <v>4027</v>
      </c>
      <c r="Z6116" t="s">
        <v>4014</v>
      </c>
      <c r="AA6116" t="s">
        <v>4017</v>
      </c>
      <c r="AB6116" t="s">
        <v>3973</v>
      </c>
      <c r="AC6116" t="s">
        <v>3980</v>
      </c>
      <c r="AD6116">
        <v>15.82</v>
      </c>
      <c r="AE6116">
        <v>19.809999999999999</v>
      </c>
      <c r="AF6116" t="s">
        <v>3975</v>
      </c>
      <c r="AG6116" s="1"/>
      <c r="AJ6116" t="s">
        <v>3975</v>
      </c>
      <c r="AK6116" t="s">
        <v>5222</v>
      </c>
      <c r="AL6116" s="1">
        <v>45416</v>
      </c>
      <c r="AM6116" s="1">
        <v>45440</v>
      </c>
      <c r="AN6116" t="s">
        <v>26</v>
      </c>
      <c r="AO6116">
        <v>38.28</v>
      </c>
      <c r="AP6116">
        <v>0.1</v>
      </c>
      <c r="AQ6116">
        <v>3.8280000000000003</v>
      </c>
      <c r="AR6116">
        <v>34.451999999999998</v>
      </c>
      <c r="AS6116">
        <v>84.451999999999998</v>
      </c>
      <c r="AT6116">
        <v>31.64</v>
      </c>
      <c r="AU6116">
        <v>-47.188000000000002</v>
      </c>
      <c r="AV6116">
        <v>4</v>
      </c>
      <c r="AW6116">
        <v>5</v>
      </c>
    </row>
    <row r="6117" spans="1:49" x14ac:dyDescent="0.3">
      <c r="A6117" t="s">
        <v>7959</v>
      </c>
      <c r="B6117" s="1">
        <v>46001</v>
      </c>
      <c r="C6117" s="1">
        <v>45952</v>
      </c>
      <c r="D6117" s="1">
        <v>45953</v>
      </c>
      <c r="E6117" t="s">
        <v>1777</v>
      </c>
      <c r="F6117" t="s">
        <v>1265</v>
      </c>
      <c r="G6117">
        <v>1</v>
      </c>
      <c r="H6117">
        <v>59.76</v>
      </c>
      <c r="I6117">
        <v>25</v>
      </c>
      <c r="J6117">
        <v>25</v>
      </c>
      <c r="K6117" t="s">
        <v>42</v>
      </c>
      <c r="L6117" t="s">
        <v>26</v>
      </c>
      <c r="M6117" t="s">
        <v>20</v>
      </c>
      <c r="N6117" t="s">
        <v>22</v>
      </c>
      <c r="O6117" t="s">
        <v>22</v>
      </c>
      <c r="P6117" t="s">
        <v>4488</v>
      </c>
      <c r="Q6117" t="s">
        <v>4396</v>
      </c>
      <c r="R6117" t="s">
        <v>4424</v>
      </c>
      <c r="S6117" t="s">
        <v>4386</v>
      </c>
      <c r="T6117" t="s">
        <v>4826</v>
      </c>
      <c r="U6117" t="s">
        <v>4827</v>
      </c>
      <c r="V6117">
        <v>1976</v>
      </c>
      <c r="W6117" s="1">
        <v>44634</v>
      </c>
      <c r="X6117" t="s">
        <v>4404</v>
      </c>
      <c r="Y6117" t="s">
        <v>4149</v>
      </c>
      <c r="Z6117" t="s">
        <v>3977</v>
      </c>
      <c r="AA6117" t="s">
        <v>4072</v>
      </c>
      <c r="AB6117" t="s">
        <v>3996</v>
      </c>
      <c r="AC6117" t="s">
        <v>3980</v>
      </c>
      <c r="AD6117">
        <v>41.27</v>
      </c>
      <c r="AE6117">
        <v>59.82</v>
      </c>
      <c r="AF6117" t="s">
        <v>3975</v>
      </c>
      <c r="AG6117" s="1"/>
      <c r="AJ6117" t="s">
        <v>3975</v>
      </c>
      <c r="AL6117" s="1"/>
      <c r="AM6117" s="1"/>
      <c r="AO6117">
        <v>59.76</v>
      </c>
      <c r="AP6117">
        <v>0.25</v>
      </c>
      <c r="AQ6117">
        <v>14.94</v>
      </c>
      <c r="AR6117">
        <v>44.82</v>
      </c>
      <c r="AS6117">
        <v>69.819999999999993</v>
      </c>
      <c r="AT6117">
        <v>41.27</v>
      </c>
      <c r="AU6117">
        <v>-21.450000000000003</v>
      </c>
      <c r="AV6117">
        <v>1</v>
      </c>
      <c r="AW6117">
        <v>-49</v>
      </c>
    </row>
    <row r="6118" spans="1:49" x14ac:dyDescent="0.3">
      <c r="A6118" t="s">
        <v>7960</v>
      </c>
      <c r="B6118" s="1">
        <v>45913</v>
      </c>
      <c r="C6118" s="1">
        <v>45916</v>
      </c>
      <c r="D6118" s="1">
        <v>45917</v>
      </c>
      <c r="E6118" t="s">
        <v>1043</v>
      </c>
      <c r="F6118" t="s">
        <v>638</v>
      </c>
      <c r="G6118">
        <v>2</v>
      </c>
      <c r="H6118">
        <v>184.01</v>
      </c>
      <c r="I6118">
        <v>15</v>
      </c>
      <c r="J6118">
        <v>35</v>
      </c>
      <c r="K6118" t="s">
        <v>60</v>
      </c>
      <c r="L6118" t="s">
        <v>43</v>
      </c>
      <c r="M6118" t="s">
        <v>30</v>
      </c>
      <c r="N6118" t="s">
        <v>22</v>
      </c>
      <c r="O6118" t="s">
        <v>64</v>
      </c>
      <c r="P6118" t="s">
        <v>4541</v>
      </c>
      <c r="Q6118" t="s">
        <v>4396</v>
      </c>
      <c r="R6118" t="s">
        <v>4416</v>
      </c>
      <c r="S6118" t="s">
        <v>4391</v>
      </c>
      <c r="T6118" t="s">
        <v>4630</v>
      </c>
      <c r="U6118" t="s">
        <v>8509</v>
      </c>
      <c r="V6118">
        <v>1994</v>
      </c>
      <c r="W6118" s="1">
        <v>45157</v>
      </c>
      <c r="X6118" t="s">
        <v>4388</v>
      </c>
      <c r="Y6118" t="s">
        <v>4071</v>
      </c>
      <c r="Z6118" t="s">
        <v>3977</v>
      </c>
      <c r="AA6118" t="s">
        <v>4072</v>
      </c>
      <c r="AB6118" t="s">
        <v>4000</v>
      </c>
      <c r="AC6118" t="s">
        <v>3985</v>
      </c>
      <c r="AD6118">
        <v>115.64</v>
      </c>
      <c r="AE6118">
        <v>172.46</v>
      </c>
      <c r="AF6118" t="s">
        <v>3975</v>
      </c>
      <c r="AG6118" s="1"/>
      <c r="AJ6118" t="s">
        <v>3975</v>
      </c>
      <c r="AK6118" t="s">
        <v>5226</v>
      </c>
      <c r="AL6118" s="1">
        <v>45690</v>
      </c>
      <c r="AM6118" s="1">
        <v>45725</v>
      </c>
      <c r="AN6118" t="s">
        <v>5225</v>
      </c>
      <c r="AO6118">
        <v>368.02</v>
      </c>
      <c r="AP6118">
        <v>0.15</v>
      </c>
      <c r="AQ6118">
        <v>55.202999999999996</v>
      </c>
      <c r="AR6118">
        <v>312.81700000000001</v>
      </c>
      <c r="AS6118">
        <v>347.81700000000001</v>
      </c>
      <c r="AT6118">
        <v>231.28</v>
      </c>
      <c r="AU6118">
        <v>46.537000000000006</v>
      </c>
      <c r="AV6118">
        <v>1</v>
      </c>
      <c r="AW6118">
        <v>3</v>
      </c>
    </row>
    <row r="6119" spans="1:49" x14ac:dyDescent="0.3">
      <c r="A6119" t="s">
        <v>7961</v>
      </c>
      <c r="B6119" s="1">
        <v>45723</v>
      </c>
      <c r="C6119" s="1">
        <v>45725</v>
      </c>
      <c r="D6119" s="1">
        <v>45728</v>
      </c>
      <c r="E6119" t="s">
        <v>1709</v>
      </c>
      <c r="F6119" t="s">
        <v>126</v>
      </c>
      <c r="G6119">
        <v>1</v>
      </c>
      <c r="H6119">
        <v>256.89999999999998</v>
      </c>
      <c r="I6119">
        <v>0</v>
      </c>
      <c r="J6119">
        <v>25</v>
      </c>
      <c r="K6119" t="s">
        <v>18</v>
      </c>
      <c r="L6119" t="s">
        <v>26</v>
      </c>
      <c r="M6119" t="s">
        <v>36</v>
      </c>
      <c r="N6119" t="s">
        <v>31</v>
      </c>
      <c r="O6119" t="s">
        <v>22</v>
      </c>
      <c r="P6119" t="s">
        <v>4612</v>
      </c>
      <c r="Q6119" t="s">
        <v>4384</v>
      </c>
      <c r="R6119" t="s">
        <v>4412</v>
      </c>
      <c r="S6119" t="s">
        <v>4398</v>
      </c>
      <c r="T6119" t="s">
        <v>5132</v>
      </c>
      <c r="U6119" t="s">
        <v>8794</v>
      </c>
      <c r="V6119">
        <v>1980</v>
      </c>
      <c r="W6119" s="1">
        <v>45773</v>
      </c>
      <c r="X6119" t="s">
        <v>4388</v>
      </c>
      <c r="Y6119" t="s">
        <v>3976</v>
      </c>
      <c r="Z6119" t="s">
        <v>3977</v>
      </c>
      <c r="AA6119" t="s">
        <v>3978</v>
      </c>
      <c r="AB6119" t="s">
        <v>3979</v>
      </c>
      <c r="AC6119" t="s">
        <v>3980</v>
      </c>
      <c r="AD6119">
        <v>0</v>
      </c>
      <c r="AE6119">
        <v>229.21</v>
      </c>
      <c r="AF6119" t="s">
        <v>3975</v>
      </c>
      <c r="AG6119" s="1"/>
      <c r="AJ6119" t="s">
        <v>3975</v>
      </c>
      <c r="AL6119" s="1"/>
      <c r="AM6119" s="1"/>
      <c r="AO6119">
        <v>256.89999999999998</v>
      </c>
      <c r="AP6119">
        <v>0</v>
      </c>
      <c r="AQ6119">
        <v>0</v>
      </c>
      <c r="AR6119">
        <v>256.89999999999998</v>
      </c>
      <c r="AS6119">
        <v>281.89999999999998</v>
      </c>
      <c r="AT6119">
        <v>0</v>
      </c>
      <c r="AU6119">
        <v>231.89999999999998</v>
      </c>
      <c r="AV6119">
        <v>3</v>
      </c>
      <c r="AW6119">
        <v>2</v>
      </c>
    </row>
    <row r="6120" spans="1:49" x14ac:dyDescent="0.3">
      <c r="A6120" t="s">
        <v>7962</v>
      </c>
      <c r="B6120" s="1">
        <v>45987</v>
      </c>
      <c r="C6120" s="1">
        <v>45988</v>
      </c>
      <c r="D6120" s="1">
        <v>45991</v>
      </c>
      <c r="E6120" t="s">
        <v>1618</v>
      </c>
      <c r="F6120" t="s">
        <v>1290</v>
      </c>
      <c r="G6120">
        <v>1</v>
      </c>
      <c r="H6120">
        <v>31.3</v>
      </c>
      <c r="I6120">
        <v>20</v>
      </c>
      <c r="J6120">
        <v>25</v>
      </c>
      <c r="K6120" t="s">
        <v>42</v>
      </c>
      <c r="L6120" t="s">
        <v>43</v>
      </c>
      <c r="M6120" t="s">
        <v>36</v>
      </c>
      <c r="N6120" t="s">
        <v>22</v>
      </c>
      <c r="O6120" t="s">
        <v>85</v>
      </c>
      <c r="P6120" t="s">
        <v>4565</v>
      </c>
      <c r="Q6120" t="s">
        <v>4384</v>
      </c>
      <c r="R6120" t="s">
        <v>4416</v>
      </c>
      <c r="S6120" t="s">
        <v>4391</v>
      </c>
      <c r="T6120" t="s">
        <v>4566</v>
      </c>
      <c r="U6120" t="s">
        <v>8476</v>
      </c>
      <c r="V6120">
        <v>1992</v>
      </c>
      <c r="W6120" s="1">
        <v>44928</v>
      </c>
      <c r="X6120" t="s">
        <v>4388</v>
      </c>
      <c r="Y6120" t="s">
        <v>4066</v>
      </c>
      <c r="Z6120" t="s">
        <v>3987</v>
      </c>
      <c r="AA6120" t="s">
        <v>3999</v>
      </c>
      <c r="AB6120" t="s">
        <v>4002</v>
      </c>
      <c r="AC6120" t="s">
        <v>3997</v>
      </c>
      <c r="AD6120">
        <v>22.54</v>
      </c>
      <c r="AE6120">
        <v>33.46</v>
      </c>
      <c r="AF6120" t="s">
        <v>3975</v>
      </c>
      <c r="AG6120" s="1"/>
      <c r="AJ6120" t="s">
        <v>3975</v>
      </c>
      <c r="AK6120" t="s">
        <v>5224</v>
      </c>
      <c r="AL6120" s="1">
        <v>45773</v>
      </c>
      <c r="AM6120" s="1">
        <v>45787</v>
      </c>
      <c r="AN6120" t="s">
        <v>43</v>
      </c>
      <c r="AO6120">
        <v>31.3</v>
      </c>
      <c r="AP6120">
        <v>0.2</v>
      </c>
      <c r="AQ6120">
        <v>6.2600000000000007</v>
      </c>
      <c r="AR6120">
        <v>25.04</v>
      </c>
      <c r="AS6120">
        <v>50.04</v>
      </c>
      <c r="AT6120">
        <v>22.54</v>
      </c>
      <c r="AU6120">
        <v>-22.5</v>
      </c>
      <c r="AV6120">
        <v>3</v>
      </c>
      <c r="AW6120">
        <v>1</v>
      </c>
    </row>
    <row r="6121" spans="1:49" x14ac:dyDescent="0.3">
      <c r="A6121" t="s">
        <v>7963</v>
      </c>
      <c r="B6121" s="1">
        <v>45802</v>
      </c>
      <c r="C6121" s="1">
        <v>45805</v>
      </c>
      <c r="D6121" s="1">
        <v>45808</v>
      </c>
      <c r="E6121" t="s">
        <v>137</v>
      </c>
      <c r="F6121" t="s">
        <v>723</v>
      </c>
      <c r="G6121">
        <v>1</v>
      </c>
      <c r="H6121">
        <v>33.869999999999997</v>
      </c>
      <c r="I6121">
        <v>0</v>
      </c>
      <c r="J6121">
        <v>35</v>
      </c>
      <c r="K6121" t="s">
        <v>42</v>
      </c>
      <c r="L6121" t="s">
        <v>26</v>
      </c>
      <c r="M6121" t="s">
        <v>30</v>
      </c>
      <c r="N6121" t="s">
        <v>22</v>
      </c>
      <c r="O6121" t="s">
        <v>22</v>
      </c>
      <c r="P6121" t="s">
        <v>4691</v>
      </c>
      <c r="Q6121" t="s">
        <v>4396</v>
      </c>
      <c r="R6121" t="s">
        <v>4397</v>
      </c>
      <c r="S6121" t="s">
        <v>4386</v>
      </c>
      <c r="T6121" t="s">
        <v>4692</v>
      </c>
      <c r="U6121" t="s">
        <v>4693</v>
      </c>
      <c r="V6121">
        <v>1976</v>
      </c>
      <c r="W6121" s="1">
        <v>44964</v>
      </c>
      <c r="X6121" t="s">
        <v>4404</v>
      </c>
      <c r="Y6121" t="s">
        <v>4121</v>
      </c>
      <c r="Z6121" t="s">
        <v>3977</v>
      </c>
      <c r="AA6121" t="s">
        <v>3978</v>
      </c>
      <c r="AB6121" t="s">
        <v>3983</v>
      </c>
      <c r="AC6121" t="s">
        <v>3992</v>
      </c>
      <c r="AD6121">
        <v>27.09</v>
      </c>
      <c r="AE6121">
        <v>39.1</v>
      </c>
      <c r="AF6121" t="s">
        <v>4055</v>
      </c>
      <c r="AG6121" s="1"/>
      <c r="AJ6121" t="s">
        <v>3975</v>
      </c>
      <c r="AL6121" s="1"/>
      <c r="AM6121" s="1"/>
      <c r="AO6121">
        <v>33.869999999999997</v>
      </c>
      <c r="AP6121">
        <v>0</v>
      </c>
      <c r="AQ6121">
        <v>0</v>
      </c>
      <c r="AR6121">
        <v>33.869999999999997</v>
      </c>
      <c r="AS6121">
        <v>68.87</v>
      </c>
      <c r="AT6121">
        <v>27.09</v>
      </c>
      <c r="AU6121">
        <v>-28.220000000000002</v>
      </c>
      <c r="AV6121">
        <v>3</v>
      </c>
      <c r="AW6121">
        <v>3</v>
      </c>
    </row>
    <row r="6122" spans="1:49" x14ac:dyDescent="0.3">
      <c r="A6122" t="s">
        <v>7964</v>
      </c>
      <c r="B6122" s="1">
        <v>45695</v>
      </c>
      <c r="C6122" s="1">
        <v>45963</v>
      </c>
      <c r="D6122" s="1">
        <v>45708</v>
      </c>
      <c r="E6122" t="s">
        <v>300</v>
      </c>
      <c r="F6122" t="s">
        <v>17</v>
      </c>
      <c r="G6122">
        <v>1</v>
      </c>
      <c r="H6122">
        <v>277.5</v>
      </c>
      <c r="I6122">
        <v>20</v>
      </c>
      <c r="J6122">
        <v>25</v>
      </c>
      <c r="K6122" t="s">
        <v>35</v>
      </c>
      <c r="L6122" t="s">
        <v>26</v>
      </c>
      <c r="M6122" t="s">
        <v>30</v>
      </c>
      <c r="N6122" t="s">
        <v>22</v>
      </c>
      <c r="O6122" t="s">
        <v>226</v>
      </c>
      <c r="P6122" t="s">
        <v>4488</v>
      </c>
      <c r="Q6122" t="s">
        <v>4384</v>
      </c>
      <c r="R6122" t="s">
        <v>4424</v>
      </c>
      <c r="S6122" t="s">
        <v>4391</v>
      </c>
      <c r="T6122" t="s">
        <v>4489</v>
      </c>
      <c r="U6122" t="s">
        <v>8453</v>
      </c>
      <c r="V6122">
        <v>2005</v>
      </c>
      <c r="W6122" s="1">
        <v>45188</v>
      </c>
      <c r="X6122" t="s">
        <v>4388</v>
      </c>
      <c r="Y6122" t="s">
        <v>4157</v>
      </c>
      <c r="Z6122" t="s">
        <v>3987</v>
      </c>
      <c r="AA6122" t="s">
        <v>4065</v>
      </c>
      <c r="AB6122" t="s">
        <v>3996</v>
      </c>
      <c r="AC6122" t="s">
        <v>3980</v>
      </c>
      <c r="AD6122">
        <v>199.45</v>
      </c>
      <c r="AE6122">
        <v>291.61</v>
      </c>
      <c r="AF6122" t="s">
        <v>3975</v>
      </c>
      <c r="AG6122" s="1"/>
      <c r="AJ6122" t="s">
        <v>3975</v>
      </c>
      <c r="AK6122" t="s">
        <v>5224</v>
      </c>
      <c r="AL6122" s="1">
        <v>45668</v>
      </c>
      <c r="AM6122" s="1">
        <v>45718</v>
      </c>
      <c r="AN6122" t="s">
        <v>19</v>
      </c>
      <c r="AO6122">
        <v>277.5</v>
      </c>
      <c r="AP6122">
        <v>0.2</v>
      </c>
      <c r="AQ6122">
        <v>55.5</v>
      </c>
      <c r="AR6122">
        <v>222</v>
      </c>
      <c r="AS6122">
        <v>247</v>
      </c>
      <c r="AT6122">
        <v>199.45</v>
      </c>
      <c r="AU6122">
        <v>-2.4499999999999886</v>
      </c>
      <c r="AV6122">
        <v>-255</v>
      </c>
      <c r="AW6122">
        <v>268</v>
      </c>
    </row>
    <row r="6123" spans="1:49" x14ac:dyDescent="0.3">
      <c r="A6123" t="s">
        <v>7965</v>
      </c>
      <c r="B6123" s="1">
        <v>45674</v>
      </c>
      <c r="C6123" s="1">
        <v>45684</v>
      </c>
      <c r="D6123" s="1">
        <v>45691</v>
      </c>
      <c r="E6123" t="s">
        <v>375</v>
      </c>
      <c r="F6123" t="s">
        <v>485</v>
      </c>
      <c r="G6123">
        <v>1</v>
      </c>
      <c r="H6123">
        <v>214.66</v>
      </c>
      <c r="I6123">
        <v>15</v>
      </c>
      <c r="J6123">
        <v>25</v>
      </c>
      <c r="K6123" t="s">
        <v>18</v>
      </c>
      <c r="L6123" t="s">
        <v>26</v>
      </c>
      <c r="M6123" t="s">
        <v>30</v>
      </c>
      <c r="N6123" t="s">
        <v>22</v>
      </c>
      <c r="O6123" t="s">
        <v>22</v>
      </c>
      <c r="P6123" t="s">
        <v>4439</v>
      </c>
      <c r="Q6123" t="s">
        <v>4384</v>
      </c>
      <c r="R6123" t="s">
        <v>4409</v>
      </c>
      <c r="S6123" t="s">
        <v>4391</v>
      </c>
      <c r="T6123" t="s">
        <v>4768</v>
      </c>
      <c r="U6123" t="s">
        <v>8574</v>
      </c>
      <c r="V6123">
        <v>1991</v>
      </c>
      <c r="W6123" s="1">
        <v>45300</v>
      </c>
      <c r="X6123" t="s">
        <v>22</v>
      </c>
      <c r="Y6123" t="s">
        <v>4061</v>
      </c>
      <c r="Z6123" t="s">
        <v>3987</v>
      </c>
      <c r="AA6123" t="s">
        <v>3988</v>
      </c>
      <c r="AB6123" t="s">
        <v>3979</v>
      </c>
      <c r="AC6123" t="s">
        <v>3997</v>
      </c>
      <c r="AD6123">
        <v>174.2</v>
      </c>
      <c r="AE6123">
        <v>247.43</v>
      </c>
      <c r="AF6123" t="s">
        <v>3975</v>
      </c>
      <c r="AG6123" s="1"/>
      <c r="AJ6123" t="s">
        <v>3975</v>
      </c>
      <c r="AL6123" s="1"/>
      <c r="AM6123" s="1"/>
      <c r="AO6123">
        <v>214.66</v>
      </c>
      <c r="AP6123">
        <v>0.15</v>
      </c>
      <c r="AQ6123">
        <v>32.198999999999998</v>
      </c>
      <c r="AR6123">
        <v>182.46100000000001</v>
      </c>
      <c r="AS6123">
        <v>207.46100000000001</v>
      </c>
      <c r="AT6123">
        <v>174.2</v>
      </c>
      <c r="AU6123">
        <v>-16.738999999999976</v>
      </c>
      <c r="AV6123">
        <v>7</v>
      </c>
      <c r="AW6123">
        <v>10</v>
      </c>
    </row>
    <row r="6124" spans="1:49" x14ac:dyDescent="0.3">
      <c r="A6124" t="s">
        <v>7966</v>
      </c>
      <c r="B6124" s="1">
        <v>45675</v>
      </c>
      <c r="C6124" s="1">
        <v>45685</v>
      </c>
      <c r="D6124" s="1">
        <v>45692</v>
      </c>
      <c r="E6124" t="s">
        <v>669</v>
      </c>
      <c r="F6124" t="s">
        <v>195</v>
      </c>
      <c r="G6124">
        <v>1</v>
      </c>
      <c r="H6124">
        <v>15.27</v>
      </c>
      <c r="I6124">
        <v>15</v>
      </c>
      <c r="J6124">
        <v>35</v>
      </c>
      <c r="K6124" t="s">
        <v>60</v>
      </c>
      <c r="L6124" t="s">
        <v>19</v>
      </c>
      <c r="M6124" t="s">
        <v>36</v>
      </c>
      <c r="N6124" t="s">
        <v>37</v>
      </c>
      <c r="O6124" t="s">
        <v>64</v>
      </c>
      <c r="P6124" t="s">
        <v>4635</v>
      </c>
      <c r="Q6124" t="s">
        <v>4396</v>
      </c>
      <c r="R6124" t="s">
        <v>4409</v>
      </c>
      <c r="S6124" t="s">
        <v>4398</v>
      </c>
      <c r="T6124" t="s">
        <v>4808</v>
      </c>
      <c r="U6124" t="s">
        <v>8600</v>
      </c>
      <c r="V6124">
        <v>1984</v>
      </c>
      <c r="W6124" s="1">
        <v>45746</v>
      </c>
      <c r="X6124" t="s">
        <v>4404</v>
      </c>
      <c r="Y6124" t="s">
        <v>4109</v>
      </c>
      <c r="Z6124" t="s">
        <v>3977</v>
      </c>
      <c r="AA6124" t="s">
        <v>3982</v>
      </c>
      <c r="AB6124" t="s">
        <v>3996</v>
      </c>
      <c r="AC6124" t="s">
        <v>3980</v>
      </c>
      <c r="AD6124">
        <v>11.73</v>
      </c>
      <c r="AE6124">
        <v>15.06</v>
      </c>
      <c r="AF6124" t="s">
        <v>3975</v>
      </c>
      <c r="AG6124" s="1"/>
      <c r="AJ6124" t="s">
        <v>3975</v>
      </c>
      <c r="AK6124" t="s">
        <v>5226</v>
      </c>
      <c r="AL6124" s="1">
        <v>45690</v>
      </c>
      <c r="AM6124" s="1">
        <v>45725</v>
      </c>
      <c r="AN6124" t="s">
        <v>5225</v>
      </c>
      <c r="AO6124">
        <v>15.27</v>
      </c>
      <c r="AP6124">
        <v>0.15</v>
      </c>
      <c r="AQ6124">
        <v>2.2904999999999998</v>
      </c>
      <c r="AR6124">
        <v>12.9795</v>
      </c>
      <c r="AS6124">
        <v>47.979500000000002</v>
      </c>
      <c r="AT6124">
        <v>11.73</v>
      </c>
      <c r="AU6124">
        <v>-33.750500000000002</v>
      </c>
      <c r="AV6124">
        <v>7</v>
      </c>
      <c r="AW6124">
        <v>10</v>
      </c>
    </row>
    <row r="6125" spans="1:49" x14ac:dyDescent="0.3">
      <c r="A6125" t="s">
        <v>7967</v>
      </c>
      <c r="B6125" s="1">
        <v>45774</v>
      </c>
      <c r="C6125" s="1">
        <v>45781</v>
      </c>
      <c r="D6125" s="1">
        <v>45784</v>
      </c>
      <c r="E6125" t="s">
        <v>842</v>
      </c>
      <c r="F6125" t="s">
        <v>183</v>
      </c>
      <c r="G6125">
        <v>2</v>
      </c>
      <c r="H6125">
        <v>126.9</v>
      </c>
      <c r="I6125">
        <v>0</v>
      </c>
      <c r="J6125">
        <v>0</v>
      </c>
      <c r="K6125" t="s">
        <v>18</v>
      </c>
      <c r="L6125" t="s">
        <v>43</v>
      </c>
      <c r="M6125" t="s">
        <v>30</v>
      </c>
      <c r="N6125" t="s">
        <v>22</v>
      </c>
      <c r="O6125" t="s">
        <v>22</v>
      </c>
      <c r="P6125" t="s">
        <v>4586</v>
      </c>
      <c r="Q6125" t="s">
        <v>4384</v>
      </c>
      <c r="R6125" t="s">
        <v>4397</v>
      </c>
      <c r="S6125" t="s">
        <v>4386</v>
      </c>
      <c r="T6125" t="s">
        <v>4786</v>
      </c>
      <c r="U6125" t="s">
        <v>8586</v>
      </c>
      <c r="V6125">
        <v>1971</v>
      </c>
      <c r="W6125" s="1">
        <v>45723</v>
      </c>
      <c r="X6125" t="s">
        <v>4404</v>
      </c>
      <c r="Y6125" t="s">
        <v>4135</v>
      </c>
      <c r="Z6125" t="s">
        <v>4014</v>
      </c>
      <c r="AA6125" t="s">
        <v>4017</v>
      </c>
      <c r="AB6125" t="s">
        <v>4009</v>
      </c>
      <c r="AC6125" t="s">
        <v>3974</v>
      </c>
      <c r="AD6125">
        <v>0</v>
      </c>
      <c r="AE6125">
        <v>123.5</v>
      </c>
      <c r="AF6125" t="s">
        <v>3975</v>
      </c>
      <c r="AG6125" s="1"/>
      <c r="AJ6125" t="s">
        <v>3975</v>
      </c>
      <c r="AL6125" s="1"/>
      <c r="AM6125" s="1"/>
      <c r="AO6125">
        <v>253.8</v>
      </c>
      <c r="AP6125">
        <v>0</v>
      </c>
      <c r="AQ6125">
        <v>0</v>
      </c>
      <c r="AR6125">
        <v>253.8</v>
      </c>
      <c r="AS6125">
        <v>253.8</v>
      </c>
      <c r="AT6125">
        <v>0</v>
      </c>
      <c r="AU6125">
        <v>253.8</v>
      </c>
      <c r="AV6125">
        <v>3</v>
      </c>
      <c r="AW6125">
        <v>7</v>
      </c>
    </row>
    <row r="6126" spans="1:49" x14ac:dyDescent="0.3">
      <c r="A6126" t="s">
        <v>4360</v>
      </c>
      <c r="B6126" s="1">
        <v>45976</v>
      </c>
      <c r="C6126" s="1">
        <v>45977</v>
      </c>
      <c r="D6126" s="1">
        <v>45980</v>
      </c>
      <c r="E6126" t="s">
        <v>388</v>
      </c>
      <c r="F6126" t="s">
        <v>698</v>
      </c>
      <c r="G6126">
        <v>2</v>
      </c>
      <c r="H6126">
        <v>66.680000000000007</v>
      </c>
      <c r="I6126">
        <v>0</v>
      </c>
      <c r="J6126">
        <v>35</v>
      </c>
      <c r="K6126" t="s">
        <v>42</v>
      </c>
      <c r="L6126" t="s">
        <v>26</v>
      </c>
      <c r="M6126" t="s">
        <v>30</v>
      </c>
      <c r="N6126" t="s">
        <v>37</v>
      </c>
      <c r="O6126" t="s">
        <v>22</v>
      </c>
      <c r="P6126" t="s">
        <v>4856</v>
      </c>
      <c r="Q6126" t="s">
        <v>4396</v>
      </c>
      <c r="R6126" t="s">
        <v>4416</v>
      </c>
      <c r="S6126" t="s">
        <v>4398</v>
      </c>
      <c r="T6126" t="s">
        <v>5151</v>
      </c>
      <c r="U6126" t="s">
        <v>5152</v>
      </c>
      <c r="V6126">
        <v>1977</v>
      </c>
      <c r="W6126" s="1">
        <v>45487</v>
      </c>
      <c r="X6126" t="s">
        <v>4404</v>
      </c>
      <c r="Y6126" t="s">
        <v>4104</v>
      </c>
      <c r="Z6126" t="s">
        <v>3971</v>
      </c>
      <c r="AA6126" t="s">
        <v>4004</v>
      </c>
      <c r="AB6126" t="s">
        <v>4000</v>
      </c>
      <c r="AC6126" t="s">
        <v>3992</v>
      </c>
      <c r="AD6126">
        <v>40.31</v>
      </c>
      <c r="AE6126">
        <v>60.74</v>
      </c>
      <c r="AF6126" t="s">
        <v>3975</v>
      </c>
      <c r="AG6126" s="1">
        <v>45485</v>
      </c>
      <c r="AH6126" t="s">
        <v>4171</v>
      </c>
      <c r="AI6126" t="s">
        <v>42</v>
      </c>
      <c r="AJ6126" t="s">
        <v>4055</v>
      </c>
      <c r="AL6126" s="1"/>
      <c r="AM6126" s="1"/>
      <c r="AO6126">
        <v>133.36000000000001</v>
      </c>
      <c r="AP6126">
        <v>0</v>
      </c>
      <c r="AQ6126">
        <v>0</v>
      </c>
      <c r="AR6126">
        <v>133.36000000000001</v>
      </c>
      <c r="AS6126">
        <v>168.36</v>
      </c>
      <c r="AT6126">
        <v>80.62</v>
      </c>
      <c r="AU6126">
        <v>17.740000000000009</v>
      </c>
      <c r="AV6126">
        <v>3</v>
      </c>
      <c r="AW6126">
        <v>1</v>
      </c>
    </row>
    <row r="6127" spans="1:49" x14ac:dyDescent="0.3">
      <c r="A6127" t="s">
        <v>7968</v>
      </c>
      <c r="B6127" s="1">
        <v>45863</v>
      </c>
      <c r="C6127" s="1">
        <v>45665</v>
      </c>
      <c r="D6127" s="1">
        <v>45872</v>
      </c>
      <c r="E6127" t="s">
        <v>865</v>
      </c>
      <c r="F6127" t="s">
        <v>1004</v>
      </c>
      <c r="G6127">
        <v>1</v>
      </c>
      <c r="H6127">
        <v>106.49</v>
      </c>
      <c r="I6127">
        <v>2</v>
      </c>
      <c r="J6127">
        <v>25</v>
      </c>
      <c r="K6127" t="s">
        <v>60</v>
      </c>
      <c r="L6127" t="s">
        <v>19</v>
      </c>
      <c r="M6127" t="s">
        <v>30</v>
      </c>
      <c r="N6127" t="s">
        <v>52</v>
      </c>
      <c r="O6127" t="s">
        <v>22</v>
      </c>
      <c r="P6127" t="s">
        <v>4864</v>
      </c>
      <c r="Q6127" t="s">
        <v>4384</v>
      </c>
      <c r="R6127" t="s">
        <v>4459</v>
      </c>
      <c r="S6127" t="s">
        <v>4406</v>
      </c>
      <c r="T6127" t="s">
        <v>4865</v>
      </c>
      <c r="U6127" t="s">
        <v>4866</v>
      </c>
      <c r="V6127">
        <v>1992</v>
      </c>
      <c r="W6127" s="1">
        <v>45024</v>
      </c>
      <c r="X6127" t="s">
        <v>4388</v>
      </c>
      <c r="Y6127" t="s">
        <v>4047</v>
      </c>
      <c r="Z6127" t="s">
        <v>3971</v>
      </c>
      <c r="AA6127" t="s">
        <v>4004</v>
      </c>
      <c r="AB6127" t="s">
        <v>3983</v>
      </c>
      <c r="AC6127" t="s">
        <v>3992</v>
      </c>
      <c r="AD6127">
        <v>71.39</v>
      </c>
      <c r="AE6127">
        <v>106.62</v>
      </c>
      <c r="AF6127" t="s">
        <v>3975</v>
      </c>
      <c r="AG6127" s="1"/>
      <c r="AJ6127" t="s">
        <v>3975</v>
      </c>
      <c r="AL6127" s="1"/>
      <c r="AM6127" s="1"/>
      <c r="AO6127">
        <v>106.49</v>
      </c>
      <c r="AP6127">
        <v>0.02</v>
      </c>
      <c r="AQ6127">
        <v>2.1297999999999999</v>
      </c>
      <c r="AR6127">
        <v>104.36019999999999</v>
      </c>
      <c r="AS6127">
        <v>129.36019999999999</v>
      </c>
      <c r="AT6127">
        <v>71.39</v>
      </c>
      <c r="AU6127">
        <v>7.9701999999999913</v>
      </c>
      <c r="AV6127">
        <v>207</v>
      </c>
      <c r="AW6127">
        <v>-198</v>
      </c>
    </row>
    <row r="6128" spans="1:49" x14ac:dyDescent="0.3">
      <c r="A6128" t="s">
        <v>7969</v>
      </c>
      <c r="B6128" s="1">
        <v>45868</v>
      </c>
      <c r="C6128" s="1">
        <v>45665</v>
      </c>
      <c r="D6128" s="1">
        <v>45872</v>
      </c>
      <c r="E6128" t="s">
        <v>1002</v>
      </c>
      <c r="F6128" t="s">
        <v>557</v>
      </c>
      <c r="G6128">
        <v>1</v>
      </c>
      <c r="H6128">
        <v>204.31</v>
      </c>
      <c r="I6128">
        <v>0</v>
      </c>
      <c r="J6128">
        <v>15</v>
      </c>
      <c r="K6128" t="s">
        <v>42</v>
      </c>
      <c r="L6128" t="s">
        <v>19</v>
      </c>
      <c r="M6128" t="s">
        <v>20</v>
      </c>
      <c r="N6128" t="s">
        <v>22</v>
      </c>
      <c r="O6128" t="s">
        <v>219</v>
      </c>
      <c r="P6128" t="s">
        <v>4968</v>
      </c>
      <c r="Q6128" t="s">
        <v>4396</v>
      </c>
      <c r="R6128" t="s">
        <v>4424</v>
      </c>
      <c r="S6128" t="s">
        <v>4386</v>
      </c>
      <c r="T6128" t="s">
        <v>4969</v>
      </c>
      <c r="U6128" t="s">
        <v>8689</v>
      </c>
      <c r="V6128">
        <v>1970</v>
      </c>
      <c r="W6128" s="1">
        <v>45945</v>
      </c>
      <c r="X6128" t="s">
        <v>22</v>
      </c>
      <c r="Y6128" t="s">
        <v>4007</v>
      </c>
      <c r="Z6128" t="s">
        <v>3994</v>
      </c>
      <c r="AA6128" t="s">
        <v>4008</v>
      </c>
      <c r="AB6128" t="s">
        <v>4009</v>
      </c>
      <c r="AC6128" t="s">
        <v>3974</v>
      </c>
      <c r="AD6128">
        <v>135.69</v>
      </c>
      <c r="AE6128">
        <v>190.42</v>
      </c>
      <c r="AF6128" t="s">
        <v>3975</v>
      </c>
      <c r="AG6128" s="1"/>
      <c r="AJ6128" t="s">
        <v>3975</v>
      </c>
      <c r="AK6128" t="s">
        <v>5223</v>
      </c>
      <c r="AL6128" s="1">
        <v>45375</v>
      </c>
      <c r="AM6128" s="1">
        <v>45413</v>
      </c>
      <c r="AN6128" t="s">
        <v>26</v>
      </c>
      <c r="AO6128">
        <v>204.31</v>
      </c>
      <c r="AP6128">
        <v>0</v>
      </c>
      <c r="AQ6128">
        <v>0</v>
      </c>
      <c r="AR6128">
        <v>204.31</v>
      </c>
      <c r="AS6128">
        <v>219.31</v>
      </c>
      <c r="AT6128">
        <v>135.69</v>
      </c>
      <c r="AU6128">
        <v>53.620000000000005</v>
      </c>
      <c r="AV6128">
        <v>207</v>
      </c>
      <c r="AW6128">
        <v>-203</v>
      </c>
    </row>
    <row r="6129" spans="1:49" x14ac:dyDescent="0.3">
      <c r="A6129" t="s">
        <v>7970</v>
      </c>
      <c r="B6129" s="1">
        <v>46022</v>
      </c>
      <c r="C6129" s="1">
        <v>46024</v>
      </c>
      <c r="D6129" s="1">
        <v>46029</v>
      </c>
      <c r="E6129" t="s">
        <v>2322</v>
      </c>
      <c r="F6129" t="s">
        <v>1052</v>
      </c>
      <c r="G6129">
        <v>2</v>
      </c>
      <c r="H6129">
        <v>232.79</v>
      </c>
      <c r="I6129">
        <v>0</v>
      </c>
      <c r="J6129">
        <v>25</v>
      </c>
      <c r="K6129" t="s">
        <v>60</v>
      </c>
      <c r="L6129" t="s">
        <v>19</v>
      </c>
      <c r="M6129" t="s">
        <v>20</v>
      </c>
      <c r="N6129" t="s">
        <v>22</v>
      </c>
      <c r="O6129" t="s">
        <v>127</v>
      </c>
      <c r="P6129" t="s">
        <v>5003</v>
      </c>
      <c r="Q6129" t="s">
        <v>4396</v>
      </c>
      <c r="R6129" t="s">
        <v>4390</v>
      </c>
      <c r="S6129" t="s">
        <v>4398</v>
      </c>
      <c r="T6129" t="s">
        <v>5004</v>
      </c>
      <c r="U6129" t="s">
        <v>8712</v>
      </c>
      <c r="V6129">
        <v>1973</v>
      </c>
      <c r="W6129" s="1">
        <v>45320</v>
      </c>
      <c r="X6129" t="s">
        <v>4419</v>
      </c>
      <c r="Y6129" t="s">
        <v>4066</v>
      </c>
      <c r="Z6129" t="s">
        <v>3987</v>
      </c>
      <c r="AA6129" t="s">
        <v>3999</v>
      </c>
      <c r="AB6129" t="s">
        <v>4002</v>
      </c>
      <c r="AC6129" t="s">
        <v>3985</v>
      </c>
      <c r="AD6129">
        <v>166.89</v>
      </c>
      <c r="AE6129">
        <v>213.71</v>
      </c>
      <c r="AF6129" t="s">
        <v>3975</v>
      </c>
      <c r="AG6129" s="1"/>
      <c r="AJ6129" t="s">
        <v>3975</v>
      </c>
      <c r="AK6129" t="s">
        <v>5224</v>
      </c>
      <c r="AL6129" s="1">
        <v>45738</v>
      </c>
      <c r="AM6129" s="1">
        <v>45765</v>
      </c>
      <c r="AN6129" t="s">
        <v>26</v>
      </c>
      <c r="AO6129">
        <v>465.58</v>
      </c>
      <c r="AP6129">
        <v>0</v>
      </c>
      <c r="AQ6129">
        <v>0</v>
      </c>
      <c r="AR6129">
        <v>465.58</v>
      </c>
      <c r="AS6129">
        <v>490.58</v>
      </c>
      <c r="AT6129">
        <v>333.78</v>
      </c>
      <c r="AU6129">
        <v>106.80000000000001</v>
      </c>
      <c r="AV6129">
        <v>5</v>
      </c>
      <c r="AW6129">
        <v>2</v>
      </c>
    </row>
    <row r="6130" spans="1:49" x14ac:dyDescent="0.3">
      <c r="A6130" t="s">
        <v>7971</v>
      </c>
      <c r="B6130" s="1">
        <v>45757</v>
      </c>
      <c r="C6130" s="1">
        <v>45761</v>
      </c>
      <c r="D6130" s="1">
        <v>45764</v>
      </c>
      <c r="E6130" t="s">
        <v>1152</v>
      </c>
      <c r="F6130" t="s">
        <v>364</v>
      </c>
      <c r="G6130">
        <v>4</v>
      </c>
      <c r="H6130">
        <v>225.46</v>
      </c>
      <c r="I6130">
        <v>0</v>
      </c>
      <c r="J6130">
        <v>25</v>
      </c>
      <c r="K6130" t="s">
        <v>60</v>
      </c>
      <c r="L6130" t="s">
        <v>19</v>
      </c>
      <c r="M6130" t="s">
        <v>20</v>
      </c>
      <c r="N6130" t="s">
        <v>22</v>
      </c>
      <c r="O6130" t="s">
        <v>22</v>
      </c>
      <c r="P6130" t="s">
        <v>4918</v>
      </c>
      <c r="Q6130" t="s">
        <v>4396</v>
      </c>
      <c r="R6130" t="s">
        <v>4424</v>
      </c>
      <c r="S6130" t="s">
        <v>4391</v>
      </c>
      <c r="T6130" t="s">
        <v>4919</v>
      </c>
      <c r="U6130" t="s">
        <v>8661</v>
      </c>
      <c r="V6130">
        <v>1985</v>
      </c>
      <c r="W6130" s="1">
        <v>44995</v>
      </c>
      <c r="X6130" t="s">
        <v>4394</v>
      </c>
      <c r="Y6130" t="s">
        <v>4028</v>
      </c>
      <c r="Z6130" t="s">
        <v>4014</v>
      </c>
      <c r="AA6130" t="s">
        <v>4029</v>
      </c>
      <c r="AB6130" t="s">
        <v>4009</v>
      </c>
      <c r="AC6130" t="s">
        <v>3974</v>
      </c>
      <c r="AD6130">
        <v>149.38999999999999</v>
      </c>
      <c r="AE6130">
        <v>221.66</v>
      </c>
      <c r="AF6130" t="s">
        <v>3975</v>
      </c>
      <c r="AG6130" s="1"/>
      <c r="AJ6130" t="s">
        <v>3975</v>
      </c>
      <c r="AL6130" s="1"/>
      <c r="AM6130" s="1"/>
      <c r="AO6130">
        <v>901.84</v>
      </c>
      <c r="AP6130">
        <v>0</v>
      </c>
      <c r="AQ6130">
        <v>0</v>
      </c>
      <c r="AR6130">
        <v>901.84</v>
      </c>
      <c r="AS6130">
        <v>926.84</v>
      </c>
      <c r="AT6130">
        <v>597.55999999999995</v>
      </c>
      <c r="AU6130">
        <v>279.28000000000009</v>
      </c>
      <c r="AV6130">
        <v>3</v>
      </c>
      <c r="AW6130">
        <v>4</v>
      </c>
    </row>
    <row r="6131" spans="1:49" x14ac:dyDescent="0.3">
      <c r="A6131" t="s">
        <v>7972</v>
      </c>
      <c r="B6131" s="1">
        <v>45916</v>
      </c>
      <c r="C6131" s="1">
        <v>45920</v>
      </c>
      <c r="D6131" s="1">
        <v>45923</v>
      </c>
      <c r="E6131" t="s">
        <v>2110</v>
      </c>
      <c r="F6131" t="s">
        <v>571</v>
      </c>
      <c r="G6131">
        <v>3</v>
      </c>
      <c r="H6131">
        <v>208.93</v>
      </c>
      <c r="I6131">
        <v>10</v>
      </c>
      <c r="J6131">
        <v>15</v>
      </c>
      <c r="K6131" t="s">
        <v>60</v>
      </c>
      <c r="L6131" t="s">
        <v>19</v>
      </c>
      <c r="M6131" t="s">
        <v>47</v>
      </c>
      <c r="N6131" t="s">
        <v>31</v>
      </c>
      <c r="O6131" t="s">
        <v>22</v>
      </c>
      <c r="P6131" t="s">
        <v>4734</v>
      </c>
      <c r="Q6131" t="s">
        <v>4396</v>
      </c>
      <c r="R6131" t="s">
        <v>4409</v>
      </c>
      <c r="S6131" t="s">
        <v>4398</v>
      </c>
      <c r="T6131" t="s">
        <v>5114</v>
      </c>
      <c r="U6131" t="s">
        <v>8784</v>
      </c>
      <c r="V6131">
        <v>1998</v>
      </c>
      <c r="W6131" s="1">
        <v>45989</v>
      </c>
      <c r="X6131" t="s">
        <v>4404</v>
      </c>
      <c r="Y6131" t="s">
        <v>4158</v>
      </c>
      <c r="Z6131" t="s">
        <v>3977</v>
      </c>
      <c r="AA6131" t="s">
        <v>3982</v>
      </c>
      <c r="AB6131" t="s">
        <v>3989</v>
      </c>
      <c r="AC6131" t="s">
        <v>3992</v>
      </c>
      <c r="AD6131">
        <v>141.06</v>
      </c>
      <c r="AE6131">
        <v>216.78</v>
      </c>
      <c r="AF6131" t="s">
        <v>3975</v>
      </c>
      <c r="AG6131" s="1"/>
      <c r="AJ6131" t="s">
        <v>3975</v>
      </c>
      <c r="AL6131" s="1"/>
      <c r="AM6131" s="1"/>
      <c r="AO6131">
        <v>626.79</v>
      </c>
      <c r="AP6131">
        <v>0.1</v>
      </c>
      <c r="AQ6131">
        <v>62.679000000000002</v>
      </c>
      <c r="AR6131">
        <v>564.11099999999999</v>
      </c>
      <c r="AS6131">
        <v>579.11099999999999</v>
      </c>
      <c r="AT6131">
        <v>423.18</v>
      </c>
      <c r="AU6131">
        <v>125.93099999999998</v>
      </c>
      <c r="AV6131">
        <v>3</v>
      </c>
      <c r="AW6131">
        <v>4</v>
      </c>
    </row>
    <row r="6132" spans="1:49" x14ac:dyDescent="0.3">
      <c r="A6132" t="s">
        <v>7973</v>
      </c>
      <c r="B6132" s="1">
        <v>45929</v>
      </c>
      <c r="C6132" s="1">
        <v>45932</v>
      </c>
      <c r="D6132" s="1">
        <v>45941</v>
      </c>
      <c r="E6132" t="s">
        <v>1175</v>
      </c>
      <c r="F6132" t="s">
        <v>723</v>
      </c>
      <c r="G6132">
        <v>1</v>
      </c>
      <c r="H6132">
        <v>39.94</v>
      </c>
      <c r="I6132">
        <v>0</v>
      </c>
      <c r="J6132">
        <v>25</v>
      </c>
      <c r="K6132" t="s">
        <v>60</v>
      </c>
      <c r="L6132" t="s">
        <v>26</v>
      </c>
      <c r="M6132" t="s">
        <v>30</v>
      </c>
      <c r="N6132" t="s">
        <v>31</v>
      </c>
      <c r="O6132" t="s">
        <v>22</v>
      </c>
      <c r="P6132" t="s">
        <v>5006</v>
      </c>
      <c r="Q6132" t="s">
        <v>4396</v>
      </c>
      <c r="R6132" t="s">
        <v>4390</v>
      </c>
      <c r="S6132" t="s">
        <v>4406</v>
      </c>
      <c r="T6132" t="s">
        <v>5007</v>
      </c>
      <c r="U6132" t="s">
        <v>5008</v>
      </c>
      <c r="V6132">
        <v>1985</v>
      </c>
      <c r="W6132" s="1">
        <v>45474</v>
      </c>
      <c r="X6132" t="s">
        <v>4388</v>
      </c>
      <c r="Y6132" t="s">
        <v>4121</v>
      </c>
      <c r="Z6132" t="s">
        <v>3977</v>
      </c>
      <c r="AA6132" t="s">
        <v>3978</v>
      </c>
      <c r="AB6132" t="s">
        <v>3983</v>
      </c>
      <c r="AC6132" t="s">
        <v>3992</v>
      </c>
      <c r="AD6132">
        <v>27.09</v>
      </c>
      <c r="AE6132">
        <v>39.1</v>
      </c>
      <c r="AF6132" t="s">
        <v>4055</v>
      </c>
      <c r="AG6132" s="1"/>
      <c r="AJ6132" t="s">
        <v>3975</v>
      </c>
      <c r="AL6132" s="1"/>
      <c r="AM6132" s="1"/>
      <c r="AO6132">
        <v>39.94</v>
      </c>
      <c r="AP6132">
        <v>0</v>
      </c>
      <c r="AQ6132">
        <v>0</v>
      </c>
      <c r="AR6132">
        <v>39.94</v>
      </c>
      <c r="AS6132">
        <v>64.94</v>
      </c>
      <c r="AT6132">
        <v>27.09</v>
      </c>
      <c r="AU6132">
        <v>-12.150000000000002</v>
      </c>
      <c r="AV6132">
        <v>9</v>
      </c>
      <c r="AW6132">
        <v>3</v>
      </c>
    </row>
    <row r="6133" spans="1:49" x14ac:dyDescent="0.3">
      <c r="A6133" t="s">
        <v>7974</v>
      </c>
      <c r="B6133" s="1">
        <v>45818</v>
      </c>
      <c r="C6133" s="1">
        <v>45822</v>
      </c>
      <c r="D6133" s="1">
        <v>45826</v>
      </c>
      <c r="E6133" t="s">
        <v>816</v>
      </c>
      <c r="F6133" t="s">
        <v>422</v>
      </c>
      <c r="G6133">
        <v>1</v>
      </c>
      <c r="H6133">
        <v>3.09</v>
      </c>
      <c r="I6133">
        <v>0</v>
      </c>
      <c r="J6133">
        <v>25</v>
      </c>
      <c r="K6133" t="s">
        <v>60</v>
      </c>
      <c r="L6133" t="s">
        <v>26</v>
      </c>
      <c r="M6133" t="s">
        <v>30</v>
      </c>
      <c r="N6133" t="s">
        <v>22</v>
      </c>
      <c r="O6133" t="s">
        <v>219</v>
      </c>
      <c r="P6133" t="s">
        <v>5096</v>
      </c>
      <c r="Q6133" t="s">
        <v>4384</v>
      </c>
      <c r="R6133" t="s">
        <v>4390</v>
      </c>
      <c r="S6133" t="s">
        <v>4386</v>
      </c>
      <c r="T6133" t="s">
        <v>5097</v>
      </c>
      <c r="U6133" t="s">
        <v>8772</v>
      </c>
      <c r="V6133">
        <v>2004</v>
      </c>
      <c r="W6133" s="1">
        <v>45336</v>
      </c>
      <c r="X6133" t="s">
        <v>4404</v>
      </c>
      <c r="Y6133" t="s">
        <v>4052</v>
      </c>
      <c r="Z6133" t="s">
        <v>3987</v>
      </c>
      <c r="AA6133" t="s">
        <v>3988</v>
      </c>
      <c r="AB6133" t="s">
        <v>4032</v>
      </c>
      <c r="AC6133" t="s">
        <v>3974</v>
      </c>
      <c r="AD6133">
        <v>2.42</v>
      </c>
      <c r="AE6133">
        <v>3.15</v>
      </c>
      <c r="AF6133" t="s">
        <v>3975</v>
      </c>
      <c r="AG6133" s="1"/>
      <c r="AJ6133" t="s">
        <v>3975</v>
      </c>
      <c r="AK6133" t="s">
        <v>5223</v>
      </c>
      <c r="AL6133" s="1">
        <v>45375</v>
      </c>
      <c r="AM6133" s="1">
        <v>45413</v>
      </c>
      <c r="AN6133" t="s">
        <v>26</v>
      </c>
      <c r="AO6133">
        <v>3.09</v>
      </c>
      <c r="AP6133">
        <v>0</v>
      </c>
      <c r="AQ6133">
        <v>0</v>
      </c>
      <c r="AR6133">
        <v>3.09</v>
      </c>
      <c r="AS6133">
        <v>28.09</v>
      </c>
      <c r="AT6133">
        <v>2.42</v>
      </c>
      <c r="AU6133">
        <v>-24.33</v>
      </c>
      <c r="AV6133">
        <v>4</v>
      </c>
      <c r="AW6133">
        <v>4</v>
      </c>
    </row>
    <row r="6134" spans="1:49" x14ac:dyDescent="0.3">
      <c r="A6134" t="s">
        <v>7975</v>
      </c>
      <c r="B6134" s="1">
        <v>45695</v>
      </c>
      <c r="C6134" s="1">
        <v>45843</v>
      </c>
      <c r="D6134" s="1">
        <v>45848</v>
      </c>
      <c r="E6134" t="s">
        <v>629</v>
      </c>
      <c r="F6134" t="s">
        <v>285</v>
      </c>
      <c r="G6134">
        <v>5</v>
      </c>
      <c r="H6134">
        <v>243.04</v>
      </c>
      <c r="I6134">
        <v>15</v>
      </c>
      <c r="J6134">
        <v>15</v>
      </c>
      <c r="K6134" t="s">
        <v>18</v>
      </c>
      <c r="L6134" t="s">
        <v>43</v>
      </c>
      <c r="M6134" t="s">
        <v>20</v>
      </c>
      <c r="N6134" t="s">
        <v>22</v>
      </c>
      <c r="O6134" t="s">
        <v>22</v>
      </c>
      <c r="P6134" t="s">
        <v>4847</v>
      </c>
      <c r="Q6134" t="s">
        <v>4396</v>
      </c>
      <c r="R6134" t="s">
        <v>4459</v>
      </c>
      <c r="S6134" t="s">
        <v>4406</v>
      </c>
      <c r="T6134" t="s">
        <v>5022</v>
      </c>
      <c r="U6134" t="s">
        <v>8722</v>
      </c>
      <c r="V6134">
        <v>1981</v>
      </c>
      <c r="W6134" s="1">
        <v>44662</v>
      </c>
      <c r="X6134" t="s">
        <v>4404</v>
      </c>
      <c r="Y6134" t="s">
        <v>4085</v>
      </c>
      <c r="Z6134" t="s">
        <v>4014</v>
      </c>
      <c r="AA6134" t="s">
        <v>4029</v>
      </c>
      <c r="AB6134" t="s">
        <v>3989</v>
      </c>
      <c r="AC6134" t="s">
        <v>3974</v>
      </c>
      <c r="AD6134">
        <v>169.65</v>
      </c>
      <c r="AE6134">
        <v>216.04</v>
      </c>
      <c r="AF6134" t="s">
        <v>3975</v>
      </c>
      <c r="AG6134" s="1"/>
      <c r="AJ6134" t="s">
        <v>3975</v>
      </c>
      <c r="AL6134" s="1"/>
      <c r="AM6134" s="1"/>
      <c r="AO6134">
        <v>1215.2</v>
      </c>
      <c r="AP6134">
        <v>0.15</v>
      </c>
      <c r="AQ6134">
        <v>182.28</v>
      </c>
      <c r="AR6134">
        <v>1032.92</v>
      </c>
      <c r="AS6134">
        <v>1047.92</v>
      </c>
      <c r="AT6134">
        <v>848.25</v>
      </c>
      <c r="AU6134">
        <v>169.67000000000007</v>
      </c>
      <c r="AV6134">
        <v>5</v>
      </c>
      <c r="AW6134">
        <v>148</v>
      </c>
    </row>
    <row r="6135" spans="1:49" x14ac:dyDescent="0.3">
      <c r="A6135" t="s">
        <v>7976</v>
      </c>
      <c r="B6135" s="1">
        <v>45819</v>
      </c>
      <c r="C6135" s="1">
        <v>45823</v>
      </c>
      <c r="D6135" s="1">
        <v>45835</v>
      </c>
      <c r="E6135" t="s">
        <v>1626</v>
      </c>
      <c r="F6135" t="s">
        <v>335</v>
      </c>
      <c r="G6135">
        <v>1</v>
      </c>
      <c r="H6135">
        <v>208.68</v>
      </c>
      <c r="I6135">
        <v>25</v>
      </c>
      <c r="J6135">
        <v>50</v>
      </c>
      <c r="K6135" t="s">
        <v>18</v>
      </c>
      <c r="L6135" t="s">
        <v>26</v>
      </c>
      <c r="M6135" t="s">
        <v>36</v>
      </c>
      <c r="N6135" t="s">
        <v>21</v>
      </c>
      <c r="O6135" t="s">
        <v>22</v>
      </c>
      <c r="P6135" t="s">
        <v>4839</v>
      </c>
      <c r="Q6135" t="s">
        <v>4384</v>
      </c>
      <c r="R6135" t="s">
        <v>4401</v>
      </c>
      <c r="S6135" t="s">
        <v>4398</v>
      </c>
      <c r="T6135" t="s">
        <v>8833</v>
      </c>
      <c r="U6135" t="s">
        <v>8834</v>
      </c>
      <c r="V6135">
        <v>1980</v>
      </c>
      <c r="W6135" s="1">
        <v>45961</v>
      </c>
      <c r="X6135" t="s">
        <v>4388</v>
      </c>
      <c r="Y6135" t="s">
        <v>4137</v>
      </c>
      <c r="Z6135" t="s">
        <v>3994</v>
      </c>
      <c r="AA6135" t="s">
        <v>3995</v>
      </c>
      <c r="AB6135" t="s">
        <v>4009</v>
      </c>
      <c r="AC6135" t="s">
        <v>3985</v>
      </c>
      <c r="AD6135">
        <v>171.2</v>
      </c>
      <c r="AE6135">
        <v>243.85</v>
      </c>
      <c r="AF6135" t="s">
        <v>3975</v>
      </c>
      <c r="AG6135" s="1"/>
      <c r="AJ6135" t="s">
        <v>3975</v>
      </c>
      <c r="AL6135" s="1"/>
      <c r="AM6135" s="1"/>
      <c r="AO6135">
        <v>208.68</v>
      </c>
      <c r="AP6135">
        <v>0.25</v>
      </c>
      <c r="AQ6135">
        <v>52.17</v>
      </c>
      <c r="AR6135">
        <v>156.51</v>
      </c>
      <c r="AS6135">
        <v>206.51</v>
      </c>
      <c r="AT6135">
        <v>171.2</v>
      </c>
      <c r="AU6135">
        <v>-64.69</v>
      </c>
      <c r="AV6135">
        <v>12</v>
      </c>
      <c r="AW6135">
        <v>4</v>
      </c>
    </row>
    <row r="6136" spans="1:49" x14ac:dyDescent="0.3">
      <c r="A6136" t="s">
        <v>7977</v>
      </c>
      <c r="B6136" s="1">
        <v>45899</v>
      </c>
      <c r="C6136" s="1">
        <v>45725</v>
      </c>
      <c r="D6136" s="1">
        <v>45939</v>
      </c>
      <c r="E6136" t="s">
        <v>369</v>
      </c>
      <c r="F6136" t="s">
        <v>370</v>
      </c>
      <c r="G6136">
        <v>1</v>
      </c>
      <c r="H6136">
        <v>142.09</v>
      </c>
      <c r="I6136">
        <v>10</v>
      </c>
      <c r="J6136">
        <v>25</v>
      </c>
      <c r="K6136" t="s">
        <v>60</v>
      </c>
      <c r="L6136" t="s">
        <v>26</v>
      </c>
      <c r="M6136" t="s">
        <v>20</v>
      </c>
      <c r="N6136" t="s">
        <v>22</v>
      </c>
      <c r="O6136" t="s">
        <v>242</v>
      </c>
      <c r="P6136" t="s">
        <v>4700</v>
      </c>
      <c r="Q6136" t="s">
        <v>4396</v>
      </c>
      <c r="R6136" t="s">
        <v>4409</v>
      </c>
      <c r="S6136" t="s">
        <v>4398</v>
      </c>
      <c r="T6136" t="s">
        <v>8541</v>
      </c>
      <c r="U6136" t="s">
        <v>8542</v>
      </c>
      <c r="V6136">
        <v>2001</v>
      </c>
      <c r="W6136" s="1">
        <v>45685</v>
      </c>
      <c r="X6136" t="s">
        <v>4388</v>
      </c>
      <c r="Y6136" t="s">
        <v>4050</v>
      </c>
      <c r="Z6136" t="s">
        <v>3971</v>
      </c>
      <c r="AA6136" t="s">
        <v>4051</v>
      </c>
      <c r="AB6136" t="s">
        <v>3989</v>
      </c>
      <c r="AC6136" t="s">
        <v>3992</v>
      </c>
      <c r="AD6136">
        <v>81.849999999999994</v>
      </c>
      <c r="AE6136">
        <v>124.76</v>
      </c>
      <c r="AF6136" t="s">
        <v>3975</v>
      </c>
      <c r="AG6136" s="1"/>
      <c r="AJ6136" t="s">
        <v>3975</v>
      </c>
      <c r="AK6136" t="s">
        <v>5222</v>
      </c>
      <c r="AL6136" s="1">
        <v>45809</v>
      </c>
      <c r="AM6136" s="1">
        <v>45857</v>
      </c>
      <c r="AN6136" t="s">
        <v>19</v>
      </c>
      <c r="AO6136">
        <v>142.09</v>
      </c>
      <c r="AP6136">
        <v>0.1</v>
      </c>
      <c r="AQ6136">
        <v>14.209000000000001</v>
      </c>
      <c r="AR6136">
        <v>127.881</v>
      </c>
      <c r="AS6136">
        <v>152.881</v>
      </c>
      <c r="AT6136">
        <v>81.849999999999994</v>
      </c>
      <c r="AU6136">
        <v>21.031000000000006</v>
      </c>
      <c r="AV6136">
        <v>214</v>
      </c>
      <c r="AW6136">
        <v>-174</v>
      </c>
    </row>
    <row r="6137" spans="1:49" x14ac:dyDescent="0.3">
      <c r="A6137" t="s">
        <v>7978</v>
      </c>
      <c r="B6137" s="1">
        <v>45774</v>
      </c>
      <c r="C6137" s="1">
        <v>45776</v>
      </c>
      <c r="D6137" s="1">
        <v>45777</v>
      </c>
      <c r="E6137" t="s">
        <v>1618</v>
      </c>
      <c r="F6137" t="s">
        <v>758</v>
      </c>
      <c r="G6137">
        <v>1</v>
      </c>
      <c r="H6137">
        <v>263</v>
      </c>
      <c r="I6137">
        <v>30</v>
      </c>
      <c r="J6137">
        <v>35</v>
      </c>
      <c r="K6137" t="s">
        <v>18</v>
      </c>
      <c r="L6137" t="s">
        <v>26</v>
      </c>
      <c r="M6137" t="s">
        <v>30</v>
      </c>
      <c r="N6137" t="s">
        <v>22</v>
      </c>
      <c r="O6137" t="s">
        <v>64</v>
      </c>
      <c r="P6137" t="s">
        <v>4565</v>
      </c>
      <c r="Q6137" t="s">
        <v>4384</v>
      </c>
      <c r="R6137" t="s">
        <v>4416</v>
      </c>
      <c r="S6137" t="s">
        <v>4391</v>
      </c>
      <c r="T6137" t="s">
        <v>4566</v>
      </c>
      <c r="U6137" t="s">
        <v>8476</v>
      </c>
      <c r="V6137">
        <v>1992</v>
      </c>
      <c r="W6137" s="1">
        <v>44928</v>
      </c>
      <c r="X6137" t="s">
        <v>4388</v>
      </c>
      <c r="Y6137" t="s">
        <v>4080</v>
      </c>
      <c r="Z6137" t="s">
        <v>4014</v>
      </c>
      <c r="AA6137" t="s">
        <v>4015</v>
      </c>
      <c r="AB6137" t="s">
        <v>3983</v>
      </c>
      <c r="AC6137" t="s">
        <v>3997</v>
      </c>
      <c r="AD6137">
        <v>168.23</v>
      </c>
      <c r="AE6137">
        <v>233.18</v>
      </c>
      <c r="AF6137" t="s">
        <v>3975</v>
      </c>
      <c r="AG6137" s="1"/>
      <c r="AJ6137" t="s">
        <v>3975</v>
      </c>
      <c r="AK6137" t="s">
        <v>5226</v>
      </c>
      <c r="AL6137" s="1">
        <v>45690</v>
      </c>
      <c r="AM6137" s="1">
        <v>45725</v>
      </c>
      <c r="AN6137" t="s">
        <v>5225</v>
      </c>
      <c r="AO6137">
        <v>263</v>
      </c>
      <c r="AP6137">
        <v>0.3</v>
      </c>
      <c r="AQ6137">
        <v>78.899999999999991</v>
      </c>
      <c r="AR6137">
        <v>184.10000000000002</v>
      </c>
      <c r="AS6137">
        <v>219.10000000000002</v>
      </c>
      <c r="AT6137">
        <v>168.23</v>
      </c>
      <c r="AU6137">
        <v>-19.129999999999967</v>
      </c>
      <c r="AV6137">
        <v>1</v>
      </c>
      <c r="AW6137">
        <v>2</v>
      </c>
    </row>
    <row r="6138" spans="1:49" x14ac:dyDescent="0.3">
      <c r="A6138" t="s">
        <v>7979</v>
      </c>
      <c r="B6138" s="1">
        <v>45870</v>
      </c>
      <c r="C6138" s="1">
        <v>45871</v>
      </c>
      <c r="D6138" s="1">
        <v>45874</v>
      </c>
      <c r="E6138" t="s">
        <v>1235</v>
      </c>
      <c r="F6138" t="s">
        <v>46</v>
      </c>
      <c r="G6138">
        <v>2</v>
      </c>
      <c r="H6138">
        <v>149.52000000000001</v>
      </c>
      <c r="I6138">
        <v>0</v>
      </c>
      <c r="J6138">
        <v>0</v>
      </c>
      <c r="K6138" t="s">
        <v>18</v>
      </c>
      <c r="L6138" t="s">
        <v>26</v>
      </c>
      <c r="M6138" t="s">
        <v>30</v>
      </c>
      <c r="N6138" t="s">
        <v>31</v>
      </c>
      <c r="O6138" t="s">
        <v>81</v>
      </c>
      <c r="P6138" t="s">
        <v>4789</v>
      </c>
      <c r="Q6138" t="s">
        <v>4396</v>
      </c>
      <c r="R6138" t="s">
        <v>4412</v>
      </c>
      <c r="S6138" t="s">
        <v>4434</v>
      </c>
      <c r="T6138" t="s">
        <v>4973</v>
      </c>
      <c r="U6138" t="s">
        <v>4974</v>
      </c>
      <c r="V6138">
        <v>2004</v>
      </c>
      <c r="W6138" s="1">
        <v>44797</v>
      </c>
      <c r="X6138" t="s">
        <v>4388</v>
      </c>
      <c r="Y6138" t="s">
        <v>4069</v>
      </c>
      <c r="Z6138" t="s">
        <v>3971</v>
      </c>
      <c r="AA6138" t="s">
        <v>4004</v>
      </c>
      <c r="AB6138" t="s">
        <v>4002</v>
      </c>
      <c r="AC6138" t="s">
        <v>3992</v>
      </c>
      <c r="AD6138">
        <v>106.9</v>
      </c>
      <c r="AE6138">
        <v>136.69</v>
      </c>
      <c r="AF6138" t="s">
        <v>4055</v>
      </c>
      <c r="AG6138" s="1"/>
      <c r="AJ6138" t="s">
        <v>3975</v>
      </c>
      <c r="AK6138" t="s">
        <v>5222</v>
      </c>
      <c r="AL6138" s="1">
        <v>45436</v>
      </c>
      <c r="AM6138" s="1">
        <v>45489</v>
      </c>
      <c r="AN6138" t="s">
        <v>19</v>
      </c>
      <c r="AO6138">
        <v>299.04000000000002</v>
      </c>
      <c r="AP6138">
        <v>0</v>
      </c>
      <c r="AQ6138">
        <v>0</v>
      </c>
      <c r="AR6138">
        <v>299.04000000000002</v>
      </c>
      <c r="AS6138">
        <v>299.04000000000002</v>
      </c>
      <c r="AT6138">
        <v>213.8</v>
      </c>
      <c r="AU6138">
        <v>85.240000000000009</v>
      </c>
      <c r="AV6138">
        <v>3</v>
      </c>
      <c r="AW6138">
        <v>1</v>
      </c>
    </row>
    <row r="6139" spans="1:49" x14ac:dyDescent="0.3">
      <c r="A6139" t="s">
        <v>7980</v>
      </c>
      <c r="B6139" s="1">
        <v>45781</v>
      </c>
      <c r="C6139" s="1">
        <v>45784</v>
      </c>
      <c r="D6139" s="1">
        <v>45935</v>
      </c>
      <c r="E6139" t="s">
        <v>1551</v>
      </c>
      <c r="F6139" t="s">
        <v>397</v>
      </c>
      <c r="G6139">
        <v>2</v>
      </c>
      <c r="H6139">
        <v>30.95</v>
      </c>
      <c r="I6139">
        <v>25</v>
      </c>
      <c r="J6139">
        <v>25</v>
      </c>
      <c r="K6139" t="s">
        <v>60</v>
      </c>
      <c r="L6139" t="s">
        <v>43</v>
      </c>
      <c r="M6139" t="s">
        <v>20</v>
      </c>
      <c r="N6139" t="s">
        <v>22</v>
      </c>
      <c r="O6139" t="s">
        <v>226</v>
      </c>
      <c r="P6139" t="s">
        <v>4443</v>
      </c>
      <c r="Q6139" t="s">
        <v>4396</v>
      </c>
      <c r="R6139" t="s">
        <v>4401</v>
      </c>
      <c r="S6139" t="s">
        <v>4398</v>
      </c>
      <c r="T6139" t="s">
        <v>4595</v>
      </c>
      <c r="U6139" t="s">
        <v>4596</v>
      </c>
      <c r="V6139">
        <v>2005</v>
      </c>
      <c r="W6139" s="1">
        <v>45524</v>
      </c>
      <c r="X6139" t="s">
        <v>4388</v>
      </c>
      <c r="Y6139" t="s">
        <v>4119</v>
      </c>
      <c r="Z6139" t="s">
        <v>4014</v>
      </c>
      <c r="AA6139" t="s">
        <v>4038</v>
      </c>
      <c r="AB6139" t="s">
        <v>4002</v>
      </c>
      <c r="AC6139" t="s">
        <v>3974</v>
      </c>
      <c r="AD6139">
        <v>23.9</v>
      </c>
      <c r="AE6139">
        <v>33.49</v>
      </c>
      <c r="AF6139" t="s">
        <v>3975</v>
      </c>
      <c r="AG6139" s="1"/>
      <c r="AJ6139" t="s">
        <v>3975</v>
      </c>
      <c r="AK6139" t="s">
        <v>5224</v>
      </c>
      <c r="AL6139" s="1">
        <v>45668</v>
      </c>
      <c r="AM6139" s="1">
        <v>45718</v>
      </c>
      <c r="AN6139" t="s">
        <v>19</v>
      </c>
      <c r="AO6139">
        <v>61.9</v>
      </c>
      <c r="AP6139">
        <v>0.25</v>
      </c>
      <c r="AQ6139">
        <v>15.475</v>
      </c>
      <c r="AR6139">
        <v>46.424999999999997</v>
      </c>
      <c r="AS6139">
        <v>71.424999999999997</v>
      </c>
      <c r="AT6139">
        <v>47.8</v>
      </c>
      <c r="AU6139">
        <v>-26.375</v>
      </c>
      <c r="AV6139">
        <v>151</v>
      </c>
      <c r="AW6139">
        <v>3</v>
      </c>
    </row>
    <row r="6140" spans="1:49" x14ac:dyDescent="0.3">
      <c r="A6140" t="s">
        <v>7981</v>
      </c>
      <c r="B6140" s="1">
        <v>45859</v>
      </c>
      <c r="C6140" s="1">
        <v>45859</v>
      </c>
      <c r="D6140" s="1">
        <v>45864</v>
      </c>
      <c r="E6140" t="s">
        <v>1462</v>
      </c>
      <c r="F6140" t="s">
        <v>114</v>
      </c>
      <c r="G6140">
        <v>2</v>
      </c>
      <c r="H6140">
        <v>231.77</v>
      </c>
      <c r="I6140">
        <v>15</v>
      </c>
      <c r="J6140">
        <v>35</v>
      </c>
      <c r="K6140" t="s">
        <v>35</v>
      </c>
      <c r="L6140" t="s">
        <v>26</v>
      </c>
      <c r="M6140" t="s">
        <v>47</v>
      </c>
      <c r="N6140" t="s">
        <v>22</v>
      </c>
      <c r="O6140" t="s">
        <v>22</v>
      </c>
      <c r="P6140" t="s">
        <v>4837</v>
      </c>
      <c r="Q6140" t="s">
        <v>4396</v>
      </c>
      <c r="R6140" t="s">
        <v>4416</v>
      </c>
      <c r="S6140" t="s">
        <v>4434</v>
      </c>
      <c r="T6140" t="s">
        <v>4838</v>
      </c>
      <c r="U6140" t="s">
        <v>8614</v>
      </c>
      <c r="V6140">
        <v>1998</v>
      </c>
      <c r="W6140" s="1">
        <v>45679</v>
      </c>
      <c r="X6140" t="s">
        <v>4394</v>
      </c>
      <c r="Y6140" t="s">
        <v>4086</v>
      </c>
      <c r="Z6140" t="s">
        <v>4014</v>
      </c>
      <c r="AA6140" t="s">
        <v>4029</v>
      </c>
      <c r="AB6140" t="s">
        <v>3979</v>
      </c>
      <c r="AC6140" t="s">
        <v>3980</v>
      </c>
      <c r="AD6140">
        <v>174.4</v>
      </c>
      <c r="AE6140">
        <v>244.79</v>
      </c>
      <c r="AF6140" t="s">
        <v>3975</v>
      </c>
      <c r="AG6140" s="1"/>
      <c r="AJ6140" t="s">
        <v>3975</v>
      </c>
      <c r="AL6140" s="1"/>
      <c r="AM6140" s="1"/>
      <c r="AO6140">
        <v>463.54</v>
      </c>
      <c r="AP6140">
        <v>0.15</v>
      </c>
      <c r="AQ6140">
        <v>69.531000000000006</v>
      </c>
      <c r="AR6140">
        <v>394.00900000000001</v>
      </c>
      <c r="AS6140">
        <v>429.00900000000001</v>
      </c>
      <c r="AT6140">
        <v>348.8</v>
      </c>
      <c r="AU6140">
        <v>10.209000000000003</v>
      </c>
      <c r="AV6140">
        <v>5</v>
      </c>
      <c r="AW6140">
        <v>0</v>
      </c>
    </row>
    <row r="6141" spans="1:49" x14ac:dyDescent="0.3">
      <c r="A6141" t="s">
        <v>7982</v>
      </c>
      <c r="B6141" s="1">
        <v>45880</v>
      </c>
      <c r="C6141" s="1"/>
      <c r="D6141" s="1">
        <v>45981</v>
      </c>
      <c r="E6141" t="s">
        <v>380</v>
      </c>
      <c r="F6141" t="s">
        <v>346</v>
      </c>
      <c r="G6141">
        <v>1</v>
      </c>
      <c r="H6141">
        <v>67.83</v>
      </c>
      <c r="I6141">
        <v>0</v>
      </c>
      <c r="J6141">
        <v>35</v>
      </c>
      <c r="K6141" t="s">
        <v>35</v>
      </c>
      <c r="L6141" t="s">
        <v>26</v>
      </c>
      <c r="M6141" t="s">
        <v>47</v>
      </c>
      <c r="N6141" t="s">
        <v>22</v>
      </c>
      <c r="O6141" t="s">
        <v>22</v>
      </c>
      <c r="P6141" t="s">
        <v>5154</v>
      </c>
      <c r="Q6141" t="s">
        <v>4396</v>
      </c>
      <c r="R6141" t="s">
        <v>4409</v>
      </c>
      <c r="S6141" t="s">
        <v>4398</v>
      </c>
      <c r="T6141" t="s">
        <v>5155</v>
      </c>
      <c r="U6141" t="s">
        <v>5156</v>
      </c>
      <c r="V6141">
        <v>2004</v>
      </c>
      <c r="W6141" s="1">
        <v>45169</v>
      </c>
      <c r="X6141" t="s">
        <v>4404</v>
      </c>
      <c r="Y6141" t="s">
        <v>4130</v>
      </c>
      <c r="Z6141" t="s">
        <v>3987</v>
      </c>
      <c r="AA6141" t="s">
        <v>3988</v>
      </c>
      <c r="AB6141" t="s">
        <v>4000</v>
      </c>
      <c r="AC6141" t="s">
        <v>3980</v>
      </c>
      <c r="AD6141">
        <v>52.85</v>
      </c>
      <c r="AE6141">
        <v>70.209999999999994</v>
      </c>
      <c r="AF6141" t="s">
        <v>3975</v>
      </c>
      <c r="AG6141" s="1"/>
      <c r="AJ6141" t="s">
        <v>3975</v>
      </c>
      <c r="AL6141" s="1"/>
      <c r="AM6141" s="1"/>
      <c r="AO6141">
        <v>67.83</v>
      </c>
      <c r="AP6141">
        <v>0</v>
      </c>
      <c r="AQ6141">
        <v>0</v>
      </c>
      <c r="AR6141">
        <v>67.83</v>
      </c>
      <c r="AS6141">
        <v>102.83</v>
      </c>
      <c r="AT6141">
        <v>52.85</v>
      </c>
      <c r="AU6141">
        <v>-20.020000000000003</v>
      </c>
    </row>
    <row r="6142" spans="1:49" x14ac:dyDescent="0.3">
      <c r="A6142" t="s">
        <v>7983</v>
      </c>
      <c r="B6142" s="1">
        <v>45889</v>
      </c>
      <c r="C6142" s="1">
        <v>45892</v>
      </c>
      <c r="D6142" s="1">
        <v>45896</v>
      </c>
      <c r="E6142" t="s">
        <v>965</v>
      </c>
      <c r="F6142" t="s">
        <v>571</v>
      </c>
      <c r="G6142">
        <v>2</v>
      </c>
      <c r="H6142">
        <v>243.02</v>
      </c>
      <c r="I6142">
        <v>10</v>
      </c>
      <c r="J6142">
        <v>15</v>
      </c>
      <c r="K6142" t="s">
        <v>35</v>
      </c>
      <c r="L6142" t="s">
        <v>43</v>
      </c>
      <c r="M6142" t="s">
        <v>20</v>
      </c>
      <c r="N6142" t="s">
        <v>21</v>
      </c>
      <c r="O6142" t="s">
        <v>81</v>
      </c>
      <c r="P6142" t="s">
        <v>4559</v>
      </c>
      <c r="Q6142" t="s">
        <v>4384</v>
      </c>
      <c r="R6142" t="s">
        <v>4397</v>
      </c>
      <c r="S6142" t="s">
        <v>4386</v>
      </c>
      <c r="T6142" t="s">
        <v>4894</v>
      </c>
      <c r="U6142" t="s">
        <v>8644</v>
      </c>
      <c r="V6142">
        <v>1970</v>
      </c>
      <c r="W6142" s="1">
        <v>44994</v>
      </c>
      <c r="X6142" t="s">
        <v>4404</v>
      </c>
      <c r="Y6142" t="s">
        <v>4158</v>
      </c>
      <c r="Z6142" t="s">
        <v>3977</v>
      </c>
      <c r="AA6142" t="s">
        <v>3982</v>
      </c>
      <c r="AB6142" t="s">
        <v>3989</v>
      </c>
      <c r="AC6142" t="s">
        <v>3992</v>
      </c>
      <c r="AD6142">
        <v>141.06</v>
      </c>
      <c r="AE6142">
        <v>216.78</v>
      </c>
      <c r="AF6142" t="s">
        <v>3975</v>
      </c>
      <c r="AG6142" s="1"/>
      <c r="AJ6142" t="s">
        <v>3975</v>
      </c>
      <c r="AK6142" t="s">
        <v>5222</v>
      </c>
      <c r="AL6142" s="1">
        <v>45436</v>
      </c>
      <c r="AM6142" s="1">
        <v>45489</v>
      </c>
      <c r="AN6142" t="s">
        <v>19</v>
      </c>
      <c r="AO6142">
        <v>486.04</v>
      </c>
      <c r="AP6142">
        <v>0.1</v>
      </c>
      <c r="AQ6142">
        <v>48.604000000000006</v>
      </c>
      <c r="AR6142">
        <v>437.43600000000004</v>
      </c>
      <c r="AS6142">
        <v>452.43600000000004</v>
      </c>
      <c r="AT6142">
        <v>282.12</v>
      </c>
      <c r="AU6142">
        <v>140.31600000000003</v>
      </c>
      <c r="AV6142">
        <v>4</v>
      </c>
      <c r="AW6142">
        <v>3</v>
      </c>
    </row>
    <row r="6143" spans="1:49" x14ac:dyDescent="0.3">
      <c r="A6143" t="s">
        <v>7984</v>
      </c>
      <c r="B6143" s="1">
        <v>45797</v>
      </c>
      <c r="C6143" s="1">
        <v>45798</v>
      </c>
      <c r="D6143" s="1">
        <v>45805</v>
      </c>
      <c r="E6143" t="s">
        <v>289</v>
      </c>
      <c r="F6143" t="s">
        <v>445</v>
      </c>
      <c r="G6143">
        <v>2</v>
      </c>
      <c r="H6143">
        <v>27.59</v>
      </c>
      <c r="I6143">
        <v>0</v>
      </c>
      <c r="J6143">
        <v>15</v>
      </c>
      <c r="K6143" t="s">
        <v>42</v>
      </c>
      <c r="L6143" t="s">
        <v>43</v>
      </c>
      <c r="M6143" t="s">
        <v>36</v>
      </c>
      <c r="N6143" t="s">
        <v>21</v>
      </c>
      <c r="O6143" t="s">
        <v>56</v>
      </c>
      <c r="P6143" t="s">
        <v>5034</v>
      </c>
      <c r="Q6143" t="s">
        <v>4384</v>
      </c>
      <c r="R6143" t="s">
        <v>4409</v>
      </c>
      <c r="S6143" t="s">
        <v>4391</v>
      </c>
      <c r="T6143" t="s">
        <v>5035</v>
      </c>
      <c r="U6143" t="s">
        <v>8733</v>
      </c>
      <c r="V6143">
        <v>1985</v>
      </c>
      <c r="W6143" s="1">
        <v>44935</v>
      </c>
      <c r="X6143" t="s">
        <v>22</v>
      </c>
      <c r="Y6143" t="s">
        <v>4099</v>
      </c>
      <c r="Z6143" t="s">
        <v>3987</v>
      </c>
      <c r="AA6143" t="s">
        <v>4065</v>
      </c>
      <c r="AB6143" t="s">
        <v>4020</v>
      </c>
      <c r="AC6143" t="s">
        <v>3992</v>
      </c>
      <c r="AD6143">
        <v>18.010000000000002</v>
      </c>
      <c r="AE6143">
        <v>27.01</v>
      </c>
      <c r="AF6143" t="s">
        <v>3975</v>
      </c>
      <c r="AG6143" s="1"/>
      <c r="AJ6143" t="s">
        <v>3975</v>
      </c>
      <c r="AK6143" t="s">
        <v>5222</v>
      </c>
      <c r="AL6143" s="1">
        <v>45416</v>
      </c>
      <c r="AM6143" s="1">
        <v>45440</v>
      </c>
      <c r="AN6143" t="s">
        <v>26</v>
      </c>
      <c r="AO6143">
        <v>55.18</v>
      </c>
      <c r="AP6143">
        <v>0</v>
      </c>
      <c r="AQ6143">
        <v>0</v>
      </c>
      <c r="AR6143">
        <v>55.18</v>
      </c>
      <c r="AS6143">
        <v>70.180000000000007</v>
      </c>
      <c r="AT6143">
        <v>36.020000000000003</v>
      </c>
      <c r="AU6143">
        <v>4.1599999999999966</v>
      </c>
      <c r="AV6143">
        <v>7</v>
      </c>
      <c r="AW6143">
        <v>1</v>
      </c>
    </row>
    <row r="6144" spans="1:49" x14ac:dyDescent="0.3">
      <c r="A6144" t="s">
        <v>7985</v>
      </c>
      <c r="B6144" s="1">
        <v>45761</v>
      </c>
      <c r="C6144" s="1">
        <v>45768</v>
      </c>
      <c r="D6144" s="1">
        <v>45772</v>
      </c>
      <c r="E6144" t="s">
        <v>652</v>
      </c>
      <c r="F6144" t="s">
        <v>457</v>
      </c>
      <c r="G6144">
        <v>1</v>
      </c>
      <c r="H6144">
        <v>27.38</v>
      </c>
      <c r="I6144">
        <v>0</v>
      </c>
      <c r="J6144">
        <v>0</v>
      </c>
      <c r="K6144" t="s">
        <v>60</v>
      </c>
      <c r="L6144" t="s">
        <v>43</v>
      </c>
      <c r="M6144" t="s">
        <v>20</v>
      </c>
      <c r="N6144" t="s">
        <v>22</v>
      </c>
      <c r="O6144" t="s">
        <v>22</v>
      </c>
      <c r="P6144" t="s">
        <v>4897</v>
      </c>
      <c r="Q6144" t="s">
        <v>4396</v>
      </c>
      <c r="R6144" t="s">
        <v>4444</v>
      </c>
      <c r="S6144" t="s">
        <v>4434</v>
      </c>
      <c r="T6144" t="s">
        <v>4898</v>
      </c>
      <c r="U6144" t="s">
        <v>8646</v>
      </c>
      <c r="V6144">
        <v>1971</v>
      </c>
      <c r="W6144" s="1">
        <v>45219</v>
      </c>
      <c r="X6144" t="s">
        <v>4394</v>
      </c>
      <c r="Y6144" t="s">
        <v>4066</v>
      </c>
      <c r="Z6144" t="s">
        <v>3987</v>
      </c>
      <c r="AA6144" t="s">
        <v>3999</v>
      </c>
      <c r="AB6144" t="s">
        <v>4002</v>
      </c>
      <c r="AC6144" t="s">
        <v>3974</v>
      </c>
      <c r="AD6144">
        <v>17.04</v>
      </c>
      <c r="AE6144">
        <v>24.34</v>
      </c>
      <c r="AF6144" t="s">
        <v>3975</v>
      </c>
      <c r="AG6144" s="1"/>
      <c r="AJ6144" t="s">
        <v>3975</v>
      </c>
      <c r="AL6144" s="1"/>
      <c r="AM6144" s="1"/>
      <c r="AO6144">
        <v>27.38</v>
      </c>
      <c r="AP6144">
        <v>0</v>
      </c>
      <c r="AQ6144">
        <v>0</v>
      </c>
      <c r="AR6144">
        <v>27.38</v>
      </c>
      <c r="AS6144">
        <v>27.38</v>
      </c>
      <c r="AT6144">
        <v>17.04</v>
      </c>
      <c r="AU6144">
        <v>10.34</v>
      </c>
      <c r="AV6144">
        <v>4</v>
      </c>
      <c r="AW6144">
        <v>7</v>
      </c>
    </row>
    <row r="6145" spans="1:49" x14ac:dyDescent="0.3">
      <c r="A6145" t="s">
        <v>7986</v>
      </c>
      <c r="B6145" s="1">
        <v>45828</v>
      </c>
      <c r="C6145" s="1">
        <v>45830</v>
      </c>
      <c r="D6145" s="1">
        <v>45834</v>
      </c>
      <c r="E6145" t="s">
        <v>1320</v>
      </c>
      <c r="F6145" t="s">
        <v>254</v>
      </c>
      <c r="G6145">
        <v>1</v>
      </c>
      <c r="H6145">
        <v>21.3</v>
      </c>
      <c r="I6145">
        <v>15</v>
      </c>
      <c r="J6145">
        <v>25</v>
      </c>
      <c r="K6145" t="s">
        <v>60</v>
      </c>
      <c r="L6145" t="s">
        <v>19</v>
      </c>
      <c r="M6145" t="s">
        <v>30</v>
      </c>
      <c r="N6145" t="s">
        <v>22</v>
      </c>
      <c r="O6145" t="s">
        <v>22</v>
      </c>
      <c r="P6145" t="s">
        <v>4510</v>
      </c>
      <c r="Q6145" t="s">
        <v>4384</v>
      </c>
      <c r="R6145" t="s">
        <v>4401</v>
      </c>
      <c r="S6145" t="s">
        <v>4398</v>
      </c>
      <c r="T6145" t="s">
        <v>4714</v>
      </c>
      <c r="U6145" t="s">
        <v>8548</v>
      </c>
      <c r="V6145">
        <v>1980</v>
      </c>
      <c r="W6145" s="1">
        <v>45363</v>
      </c>
      <c r="X6145" t="s">
        <v>4394</v>
      </c>
      <c r="Y6145" t="s">
        <v>4144</v>
      </c>
      <c r="Z6145" t="s">
        <v>3994</v>
      </c>
      <c r="AA6145" t="s">
        <v>4043</v>
      </c>
      <c r="AB6145" t="s">
        <v>3989</v>
      </c>
      <c r="AC6145" t="s">
        <v>3980</v>
      </c>
      <c r="AD6145">
        <v>17.36</v>
      </c>
      <c r="AE6145">
        <v>20.97</v>
      </c>
      <c r="AF6145" t="s">
        <v>3975</v>
      </c>
      <c r="AG6145" s="1"/>
      <c r="AJ6145" t="s">
        <v>3975</v>
      </c>
      <c r="AL6145" s="1"/>
      <c r="AM6145" s="1"/>
      <c r="AO6145">
        <v>21.3</v>
      </c>
      <c r="AP6145">
        <v>0.15</v>
      </c>
      <c r="AQ6145">
        <v>3.1949999999999998</v>
      </c>
      <c r="AR6145">
        <v>18.105</v>
      </c>
      <c r="AS6145">
        <v>43.105000000000004</v>
      </c>
      <c r="AT6145">
        <v>17.36</v>
      </c>
      <c r="AU6145">
        <v>-24.254999999999999</v>
      </c>
      <c r="AV6145">
        <v>4</v>
      </c>
      <c r="AW6145">
        <v>2</v>
      </c>
    </row>
    <row r="6146" spans="1:49" x14ac:dyDescent="0.3">
      <c r="A6146" t="s">
        <v>7987</v>
      </c>
      <c r="B6146" s="1">
        <v>45979</v>
      </c>
      <c r="C6146" s="1">
        <v>45981</v>
      </c>
      <c r="D6146" s="1">
        <v>45984</v>
      </c>
      <c r="E6146" t="s">
        <v>2009</v>
      </c>
      <c r="F6146" t="s">
        <v>394</v>
      </c>
      <c r="G6146">
        <v>1</v>
      </c>
      <c r="H6146">
        <v>100.32</v>
      </c>
      <c r="I6146">
        <v>10</v>
      </c>
      <c r="J6146">
        <v>25</v>
      </c>
      <c r="K6146" t="s">
        <v>60</v>
      </c>
      <c r="L6146" t="s">
        <v>26</v>
      </c>
      <c r="M6146" t="s">
        <v>30</v>
      </c>
      <c r="N6146" t="s">
        <v>21</v>
      </c>
      <c r="O6146" t="s">
        <v>48</v>
      </c>
      <c r="P6146" t="s">
        <v>5075</v>
      </c>
      <c r="Q6146" t="s">
        <v>4384</v>
      </c>
      <c r="R6146" t="s">
        <v>4416</v>
      </c>
      <c r="S6146" t="s">
        <v>4398</v>
      </c>
      <c r="T6146" t="s">
        <v>8766</v>
      </c>
      <c r="U6146" t="s">
        <v>8767</v>
      </c>
      <c r="V6146">
        <v>1980</v>
      </c>
      <c r="W6146" s="1">
        <v>45158</v>
      </c>
      <c r="X6146" t="s">
        <v>4394</v>
      </c>
      <c r="Y6146" t="s">
        <v>4016</v>
      </c>
      <c r="Z6146" t="s">
        <v>4014</v>
      </c>
      <c r="AA6146" t="s">
        <v>4017</v>
      </c>
      <c r="AB6146" t="s">
        <v>3983</v>
      </c>
      <c r="AC6146" t="s">
        <v>3985</v>
      </c>
      <c r="AD6146">
        <v>80.72</v>
      </c>
      <c r="AE6146">
        <v>113.01</v>
      </c>
      <c r="AF6146" t="s">
        <v>3975</v>
      </c>
      <c r="AG6146" s="1"/>
      <c r="AJ6146" t="s">
        <v>3975</v>
      </c>
      <c r="AK6146" t="s">
        <v>5223</v>
      </c>
      <c r="AL6146" s="1">
        <v>45698</v>
      </c>
      <c r="AM6146" s="1">
        <v>45750</v>
      </c>
      <c r="AN6146" t="s">
        <v>19</v>
      </c>
      <c r="AO6146">
        <v>100.32</v>
      </c>
      <c r="AP6146">
        <v>0.1</v>
      </c>
      <c r="AQ6146">
        <v>10.032</v>
      </c>
      <c r="AR6146">
        <v>90.287999999999997</v>
      </c>
      <c r="AS6146">
        <v>115.288</v>
      </c>
      <c r="AT6146">
        <v>80.72</v>
      </c>
      <c r="AU6146">
        <v>-15.432000000000002</v>
      </c>
      <c r="AV6146">
        <v>3</v>
      </c>
      <c r="AW6146">
        <v>2</v>
      </c>
    </row>
    <row r="6147" spans="1:49" x14ac:dyDescent="0.3">
      <c r="A6147" t="s">
        <v>7988</v>
      </c>
      <c r="B6147" s="1">
        <v>45717</v>
      </c>
      <c r="C6147" s="1">
        <v>45719</v>
      </c>
      <c r="D6147" s="1">
        <v>45726</v>
      </c>
      <c r="E6147" t="s">
        <v>522</v>
      </c>
      <c r="F6147" t="s">
        <v>285</v>
      </c>
      <c r="G6147">
        <v>2</v>
      </c>
      <c r="H6147">
        <v>242.12</v>
      </c>
      <c r="I6147">
        <v>0</v>
      </c>
      <c r="J6147">
        <v>50</v>
      </c>
      <c r="K6147" t="s">
        <v>60</v>
      </c>
      <c r="L6147" t="s">
        <v>26</v>
      </c>
      <c r="M6147" t="s">
        <v>30</v>
      </c>
      <c r="N6147" t="s">
        <v>22</v>
      </c>
      <c r="O6147" t="s">
        <v>38</v>
      </c>
      <c r="P6147" t="s">
        <v>5032</v>
      </c>
      <c r="Q6147" t="s">
        <v>4384</v>
      </c>
      <c r="R6147" t="s">
        <v>4412</v>
      </c>
      <c r="S6147" t="s">
        <v>4398</v>
      </c>
      <c r="T6147" t="s">
        <v>5033</v>
      </c>
      <c r="U6147" t="s">
        <v>8732</v>
      </c>
      <c r="V6147">
        <v>1988</v>
      </c>
      <c r="W6147" s="1">
        <v>44610</v>
      </c>
      <c r="X6147" t="s">
        <v>4404</v>
      </c>
      <c r="Y6147" t="s">
        <v>4085</v>
      </c>
      <c r="Z6147" t="s">
        <v>4014</v>
      </c>
      <c r="AA6147" t="s">
        <v>4029</v>
      </c>
      <c r="AB6147" t="s">
        <v>3989</v>
      </c>
      <c r="AC6147" t="s">
        <v>3974</v>
      </c>
      <c r="AD6147">
        <v>169.65</v>
      </c>
      <c r="AE6147">
        <v>216.04</v>
      </c>
      <c r="AF6147" t="s">
        <v>3975</v>
      </c>
      <c r="AG6147" s="1"/>
      <c r="AJ6147" t="s">
        <v>3975</v>
      </c>
      <c r="AK6147" t="s">
        <v>5228</v>
      </c>
      <c r="AL6147" s="1">
        <v>45880</v>
      </c>
      <c r="AM6147" s="1">
        <v>45932</v>
      </c>
      <c r="AN6147" t="s">
        <v>19</v>
      </c>
      <c r="AO6147">
        <v>484.24</v>
      </c>
      <c r="AP6147">
        <v>0</v>
      </c>
      <c r="AQ6147">
        <v>0</v>
      </c>
      <c r="AR6147">
        <v>484.24</v>
      </c>
      <c r="AS6147">
        <v>534.24</v>
      </c>
      <c r="AT6147">
        <v>339.3</v>
      </c>
      <c r="AU6147">
        <v>94.94</v>
      </c>
      <c r="AV6147">
        <v>7</v>
      </c>
      <c r="AW6147">
        <v>2</v>
      </c>
    </row>
    <row r="6148" spans="1:49" x14ac:dyDescent="0.3">
      <c r="A6148" t="s">
        <v>7989</v>
      </c>
      <c r="B6148" s="1">
        <v>45854</v>
      </c>
      <c r="C6148" s="1">
        <v>45857</v>
      </c>
      <c r="D6148" s="1">
        <v>45864</v>
      </c>
      <c r="E6148" t="s">
        <v>916</v>
      </c>
      <c r="F6148" t="s">
        <v>450</v>
      </c>
      <c r="G6148">
        <v>2</v>
      </c>
      <c r="H6148">
        <v>113.39</v>
      </c>
      <c r="I6148">
        <v>0</v>
      </c>
      <c r="J6148">
        <v>50</v>
      </c>
      <c r="K6148" t="s">
        <v>35</v>
      </c>
      <c r="L6148" t="s">
        <v>26</v>
      </c>
      <c r="M6148" t="s">
        <v>30</v>
      </c>
      <c r="N6148" t="s">
        <v>52</v>
      </c>
      <c r="O6148" t="s">
        <v>22</v>
      </c>
      <c r="P6148" t="s">
        <v>4536</v>
      </c>
      <c r="Q6148" t="s">
        <v>4396</v>
      </c>
      <c r="R6148" t="s">
        <v>4444</v>
      </c>
      <c r="S6148" t="s">
        <v>4391</v>
      </c>
      <c r="T6148" t="s">
        <v>4537</v>
      </c>
      <c r="U6148" t="s">
        <v>8469</v>
      </c>
      <c r="V6148">
        <v>1997</v>
      </c>
      <c r="W6148" s="1">
        <v>45410</v>
      </c>
      <c r="X6148" t="s">
        <v>4404</v>
      </c>
      <c r="Y6148" t="s">
        <v>4110</v>
      </c>
      <c r="Z6148" t="s">
        <v>3994</v>
      </c>
      <c r="AA6148" t="s">
        <v>4077</v>
      </c>
      <c r="AB6148" t="s">
        <v>3989</v>
      </c>
      <c r="AC6148" t="s">
        <v>3974</v>
      </c>
      <c r="AD6148">
        <v>77.42</v>
      </c>
      <c r="AE6148">
        <v>102.66</v>
      </c>
      <c r="AF6148" t="s">
        <v>3975</v>
      </c>
      <c r="AG6148" s="1"/>
      <c r="AJ6148" t="s">
        <v>3975</v>
      </c>
      <c r="AL6148" s="1"/>
      <c r="AM6148" s="1"/>
      <c r="AO6148">
        <v>226.78</v>
      </c>
      <c r="AP6148">
        <v>0</v>
      </c>
      <c r="AQ6148">
        <v>0</v>
      </c>
      <c r="AR6148">
        <v>226.78</v>
      </c>
      <c r="AS6148">
        <v>276.77999999999997</v>
      </c>
      <c r="AT6148">
        <v>154.84</v>
      </c>
      <c r="AU6148">
        <v>21.939999999999998</v>
      </c>
      <c r="AV6148">
        <v>7</v>
      </c>
      <c r="AW6148">
        <v>3</v>
      </c>
    </row>
    <row r="6149" spans="1:49" x14ac:dyDescent="0.3">
      <c r="A6149" t="s">
        <v>7990</v>
      </c>
      <c r="B6149" s="1">
        <v>45876</v>
      </c>
      <c r="C6149" s="1">
        <v>45883</v>
      </c>
      <c r="D6149" s="1">
        <v>45885</v>
      </c>
      <c r="E6149" t="s">
        <v>1112</v>
      </c>
      <c r="F6149" t="s">
        <v>41</v>
      </c>
      <c r="G6149">
        <v>2</v>
      </c>
      <c r="H6149">
        <v>116.84</v>
      </c>
      <c r="I6149">
        <v>0</v>
      </c>
      <c r="J6149">
        <v>0</v>
      </c>
      <c r="K6149" t="s">
        <v>18</v>
      </c>
      <c r="L6149" t="s">
        <v>19</v>
      </c>
      <c r="M6149" t="s">
        <v>20</v>
      </c>
      <c r="N6149" t="s">
        <v>22</v>
      </c>
      <c r="O6149" t="s">
        <v>22</v>
      </c>
      <c r="P6149" t="s">
        <v>4747</v>
      </c>
      <c r="Q6149" t="s">
        <v>4396</v>
      </c>
      <c r="R6149" t="s">
        <v>4390</v>
      </c>
      <c r="S6149" t="s">
        <v>4406</v>
      </c>
      <c r="T6149" t="s">
        <v>5112</v>
      </c>
      <c r="U6149" t="s">
        <v>8782</v>
      </c>
      <c r="V6149">
        <v>1982</v>
      </c>
      <c r="W6149" s="1">
        <v>44682</v>
      </c>
      <c r="X6149" t="s">
        <v>4388</v>
      </c>
      <c r="Y6149" t="s">
        <v>4162</v>
      </c>
      <c r="Z6149" t="s">
        <v>4014</v>
      </c>
      <c r="AA6149" t="s">
        <v>4015</v>
      </c>
      <c r="AB6149" t="s">
        <v>3973</v>
      </c>
      <c r="AC6149" t="s">
        <v>3985</v>
      </c>
      <c r="AD6149">
        <v>95.32</v>
      </c>
      <c r="AE6149">
        <v>114.15</v>
      </c>
      <c r="AF6149" t="s">
        <v>3975</v>
      </c>
      <c r="AG6149" s="1"/>
      <c r="AJ6149" t="s">
        <v>3975</v>
      </c>
      <c r="AL6149" s="1"/>
      <c r="AM6149" s="1"/>
      <c r="AO6149">
        <v>233.68</v>
      </c>
      <c r="AP6149">
        <v>0</v>
      </c>
      <c r="AQ6149">
        <v>0</v>
      </c>
      <c r="AR6149">
        <v>233.68</v>
      </c>
      <c r="AS6149">
        <v>233.68</v>
      </c>
      <c r="AT6149">
        <v>190.64</v>
      </c>
      <c r="AU6149">
        <v>43.04000000000002</v>
      </c>
      <c r="AV6149">
        <v>2</v>
      </c>
      <c r="AW6149">
        <v>7</v>
      </c>
    </row>
    <row r="6150" spans="1:49" x14ac:dyDescent="0.3">
      <c r="A6150" t="s">
        <v>7991</v>
      </c>
      <c r="B6150" s="1">
        <v>45766</v>
      </c>
      <c r="C6150" s="1">
        <v>45773</v>
      </c>
      <c r="D6150" s="1">
        <v>45776</v>
      </c>
      <c r="E6150" t="s">
        <v>206</v>
      </c>
      <c r="F6150" t="s">
        <v>405</v>
      </c>
      <c r="G6150">
        <v>4</v>
      </c>
      <c r="H6150">
        <v>30.02</v>
      </c>
      <c r="I6150">
        <v>10</v>
      </c>
      <c r="J6150">
        <v>25</v>
      </c>
      <c r="K6150" t="s">
        <v>18</v>
      </c>
      <c r="L6150" t="s">
        <v>19</v>
      </c>
      <c r="M6150" t="s">
        <v>30</v>
      </c>
      <c r="N6150" t="s">
        <v>52</v>
      </c>
      <c r="O6150" t="s">
        <v>242</v>
      </c>
      <c r="P6150" t="s">
        <v>4418</v>
      </c>
      <c r="Q6150" t="s">
        <v>4396</v>
      </c>
      <c r="R6150" t="s">
        <v>4416</v>
      </c>
      <c r="S6150" t="s">
        <v>4386</v>
      </c>
      <c r="T6150" t="s">
        <v>8426</v>
      </c>
      <c r="U6150" t="s">
        <v>8427</v>
      </c>
      <c r="V6150">
        <v>1995</v>
      </c>
      <c r="W6150" s="1">
        <v>44964</v>
      </c>
      <c r="X6150" t="s">
        <v>4419</v>
      </c>
      <c r="Y6150" t="s">
        <v>3984</v>
      </c>
      <c r="Z6150" t="s">
        <v>3977</v>
      </c>
      <c r="AA6150" t="s">
        <v>3978</v>
      </c>
      <c r="AB6150" t="s">
        <v>3973</v>
      </c>
      <c r="AC6150" t="s">
        <v>3985</v>
      </c>
      <c r="AD6150">
        <v>21.75</v>
      </c>
      <c r="AE6150">
        <v>33.03</v>
      </c>
      <c r="AF6150" t="s">
        <v>3975</v>
      </c>
      <c r="AG6150" s="1"/>
      <c r="AJ6150" t="s">
        <v>3975</v>
      </c>
      <c r="AK6150" t="s">
        <v>5222</v>
      </c>
      <c r="AL6150" s="1">
        <v>45809</v>
      </c>
      <c r="AM6150" s="1">
        <v>45857</v>
      </c>
      <c r="AN6150" t="s">
        <v>19</v>
      </c>
      <c r="AO6150">
        <v>120.08</v>
      </c>
      <c r="AP6150">
        <v>0.1</v>
      </c>
      <c r="AQ6150">
        <v>12.008000000000001</v>
      </c>
      <c r="AR6150">
        <v>108.072</v>
      </c>
      <c r="AS6150">
        <v>133.072</v>
      </c>
      <c r="AT6150">
        <v>87</v>
      </c>
      <c r="AU6150">
        <v>-3.9279999999999973</v>
      </c>
      <c r="AV6150">
        <v>3</v>
      </c>
      <c r="AW6150">
        <v>7</v>
      </c>
    </row>
    <row r="6151" spans="1:49" x14ac:dyDescent="0.3">
      <c r="A6151" t="s">
        <v>7992</v>
      </c>
      <c r="B6151" s="1">
        <v>45681</v>
      </c>
      <c r="C6151" s="1">
        <v>45684</v>
      </c>
      <c r="D6151" s="1">
        <v>45871</v>
      </c>
      <c r="E6151" t="s">
        <v>1279</v>
      </c>
      <c r="F6151" t="s">
        <v>587</v>
      </c>
      <c r="G6151">
        <v>2</v>
      </c>
      <c r="H6151">
        <v>102.01</v>
      </c>
      <c r="I6151">
        <v>0</v>
      </c>
      <c r="J6151">
        <v>25</v>
      </c>
      <c r="K6151" t="s">
        <v>35</v>
      </c>
      <c r="L6151" t="s">
        <v>26</v>
      </c>
      <c r="M6151" t="s">
        <v>30</v>
      </c>
      <c r="N6151" t="s">
        <v>21</v>
      </c>
      <c r="O6151" t="s">
        <v>22</v>
      </c>
      <c r="P6151" t="s">
        <v>4429</v>
      </c>
      <c r="Q6151" t="s">
        <v>4396</v>
      </c>
      <c r="R6151" t="s">
        <v>4390</v>
      </c>
      <c r="S6151" t="s">
        <v>4406</v>
      </c>
      <c r="T6151" t="s">
        <v>4831</v>
      </c>
      <c r="U6151" t="s">
        <v>8612</v>
      </c>
      <c r="V6151">
        <v>1983</v>
      </c>
      <c r="W6151" s="1">
        <v>45660</v>
      </c>
      <c r="X6151" t="s">
        <v>4419</v>
      </c>
      <c r="Y6151" t="s">
        <v>4001</v>
      </c>
      <c r="Z6151" t="s">
        <v>3987</v>
      </c>
      <c r="AA6151" t="s">
        <v>3988</v>
      </c>
      <c r="AB6151" t="s">
        <v>4002</v>
      </c>
      <c r="AC6151" t="s">
        <v>3980</v>
      </c>
      <c r="AD6151">
        <v>80.290000000000006</v>
      </c>
      <c r="AE6151">
        <v>118.6</v>
      </c>
      <c r="AF6151" t="s">
        <v>3975</v>
      </c>
      <c r="AG6151" s="1"/>
      <c r="AJ6151" t="s">
        <v>3975</v>
      </c>
      <c r="AL6151" s="1"/>
      <c r="AM6151" s="1"/>
      <c r="AO6151">
        <v>204.02</v>
      </c>
      <c r="AP6151">
        <v>0</v>
      </c>
      <c r="AQ6151">
        <v>0</v>
      </c>
      <c r="AR6151">
        <v>204.02</v>
      </c>
      <c r="AS6151">
        <v>229.02</v>
      </c>
      <c r="AT6151">
        <v>160.58000000000001</v>
      </c>
      <c r="AU6151">
        <v>18.439999999999998</v>
      </c>
      <c r="AV6151">
        <v>187</v>
      </c>
      <c r="AW6151">
        <v>3</v>
      </c>
    </row>
    <row r="6152" spans="1:49" x14ac:dyDescent="0.3">
      <c r="A6152" t="s">
        <v>7993</v>
      </c>
      <c r="B6152" s="1">
        <v>45798</v>
      </c>
      <c r="C6152" s="1">
        <v>45799</v>
      </c>
      <c r="D6152" s="1">
        <v>45722</v>
      </c>
      <c r="E6152" t="s">
        <v>109</v>
      </c>
      <c r="F6152" t="s">
        <v>46</v>
      </c>
      <c r="G6152">
        <v>1</v>
      </c>
      <c r="H6152">
        <v>150.15</v>
      </c>
      <c r="I6152">
        <v>0</v>
      </c>
      <c r="J6152">
        <v>15</v>
      </c>
      <c r="K6152" t="s">
        <v>60</v>
      </c>
      <c r="L6152" t="s">
        <v>43</v>
      </c>
      <c r="M6152" t="s">
        <v>30</v>
      </c>
      <c r="N6152" t="s">
        <v>22</v>
      </c>
      <c r="O6152" t="s">
        <v>56</v>
      </c>
      <c r="P6152" t="s">
        <v>4716</v>
      </c>
      <c r="Q6152" t="s">
        <v>4384</v>
      </c>
      <c r="R6152" t="s">
        <v>4397</v>
      </c>
      <c r="S6152" t="s">
        <v>4386</v>
      </c>
      <c r="T6152" t="s">
        <v>4741</v>
      </c>
      <c r="U6152" t="s">
        <v>8562</v>
      </c>
      <c r="V6152">
        <v>1973</v>
      </c>
      <c r="W6152" s="1">
        <v>45098</v>
      </c>
      <c r="X6152" t="s">
        <v>22</v>
      </c>
      <c r="Y6152" t="s">
        <v>4069</v>
      </c>
      <c r="Z6152" t="s">
        <v>3971</v>
      </c>
      <c r="AA6152" t="s">
        <v>4004</v>
      </c>
      <c r="AB6152" t="s">
        <v>4002</v>
      </c>
      <c r="AC6152" t="s">
        <v>3992</v>
      </c>
      <c r="AD6152">
        <v>106.9</v>
      </c>
      <c r="AE6152">
        <v>136.69</v>
      </c>
      <c r="AF6152" t="s">
        <v>4055</v>
      </c>
      <c r="AG6152" s="1"/>
      <c r="AJ6152" t="s">
        <v>3975</v>
      </c>
      <c r="AK6152" t="s">
        <v>5222</v>
      </c>
      <c r="AL6152" s="1">
        <v>45416</v>
      </c>
      <c r="AM6152" s="1">
        <v>45440</v>
      </c>
      <c r="AN6152" t="s">
        <v>26</v>
      </c>
      <c r="AO6152">
        <v>150.15</v>
      </c>
      <c r="AP6152">
        <v>0</v>
      </c>
      <c r="AQ6152">
        <v>0</v>
      </c>
      <c r="AR6152">
        <v>150.15</v>
      </c>
      <c r="AS6152">
        <v>165.15</v>
      </c>
      <c r="AT6152">
        <v>106.9</v>
      </c>
      <c r="AU6152">
        <v>28.25</v>
      </c>
      <c r="AV6152">
        <v>-77</v>
      </c>
      <c r="AW6152">
        <v>1</v>
      </c>
    </row>
    <row r="6153" spans="1:49" x14ac:dyDescent="0.3">
      <c r="A6153" t="s">
        <v>7994</v>
      </c>
      <c r="B6153" s="1">
        <v>45666</v>
      </c>
      <c r="C6153" s="1">
        <v>45906</v>
      </c>
      <c r="D6153" s="1">
        <v>45909</v>
      </c>
      <c r="E6153" t="s">
        <v>1211</v>
      </c>
      <c r="F6153" t="s">
        <v>159</v>
      </c>
      <c r="G6153">
        <v>1</v>
      </c>
      <c r="H6153">
        <v>69.680000000000007</v>
      </c>
      <c r="I6153">
        <v>20</v>
      </c>
      <c r="J6153">
        <v>25</v>
      </c>
      <c r="K6153" t="s">
        <v>35</v>
      </c>
      <c r="L6153" t="s">
        <v>19</v>
      </c>
      <c r="M6153" t="s">
        <v>30</v>
      </c>
      <c r="N6153" t="s">
        <v>31</v>
      </c>
      <c r="O6153" t="s">
        <v>22</v>
      </c>
      <c r="P6153" t="s">
        <v>4631</v>
      </c>
      <c r="Q6153" t="s">
        <v>4396</v>
      </c>
      <c r="R6153" t="s">
        <v>4385</v>
      </c>
      <c r="S6153" t="s">
        <v>4386</v>
      </c>
      <c r="T6153" t="s">
        <v>4632</v>
      </c>
      <c r="U6153" t="s">
        <v>8510</v>
      </c>
      <c r="V6153">
        <v>1978</v>
      </c>
      <c r="W6153" s="1">
        <v>44847</v>
      </c>
      <c r="X6153" t="s">
        <v>4404</v>
      </c>
      <c r="Y6153" t="s">
        <v>4063</v>
      </c>
      <c r="Z6153" t="s">
        <v>4014</v>
      </c>
      <c r="AA6153" t="s">
        <v>4023</v>
      </c>
      <c r="AB6153" t="s">
        <v>3983</v>
      </c>
      <c r="AC6153" t="s">
        <v>3992</v>
      </c>
      <c r="AD6153">
        <v>44.81</v>
      </c>
      <c r="AE6153">
        <v>65.36</v>
      </c>
      <c r="AF6153" t="s">
        <v>3975</v>
      </c>
      <c r="AG6153" s="1"/>
      <c r="AJ6153" t="s">
        <v>3975</v>
      </c>
      <c r="AL6153" s="1"/>
      <c r="AM6153" s="1"/>
      <c r="AO6153">
        <v>69.680000000000007</v>
      </c>
      <c r="AP6153">
        <v>0.2</v>
      </c>
      <c r="AQ6153">
        <v>13.936000000000002</v>
      </c>
      <c r="AR6153">
        <v>55.744000000000007</v>
      </c>
      <c r="AS6153">
        <v>80.744</v>
      </c>
      <c r="AT6153">
        <v>44.81</v>
      </c>
      <c r="AU6153">
        <v>-14.065999999999995</v>
      </c>
      <c r="AV6153">
        <v>3</v>
      </c>
      <c r="AW6153">
        <v>240</v>
      </c>
    </row>
    <row r="6154" spans="1:49" x14ac:dyDescent="0.3">
      <c r="A6154" t="s">
        <v>7995</v>
      </c>
      <c r="B6154" s="1">
        <v>45970</v>
      </c>
      <c r="C6154" s="1"/>
      <c r="D6154" s="1">
        <v>45977</v>
      </c>
      <c r="E6154" t="s">
        <v>498</v>
      </c>
      <c r="F6154" t="s">
        <v>1087</v>
      </c>
      <c r="G6154">
        <v>2</v>
      </c>
      <c r="H6154">
        <v>51.75</v>
      </c>
      <c r="I6154">
        <v>0</v>
      </c>
      <c r="J6154">
        <v>50</v>
      </c>
      <c r="K6154" t="s">
        <v>18</v>
      </c>
      <c r="L6154" t="s">
        <v>19</v>
      </c>
      <c r="M6154" t="s">
        <v>20</v>
      </c>
      <c r="N6154" t="s">
        <v>31</v>
      </c>
      <c r="O6154" t="s">
        <v>22</v>
      </c>
      <c r="P6154" t="s">
        <v>4799</v>
      </c>
      <c r="Q6154" t="s">
        <v>4396</v>
      </c>
      <c r="R6154" t="s">
        <v>4424</v>
      </c>
      <c r="S6154" t="s">
        <v>4434</v>
      </c>
      <c r="T6154" t="s">
        <v>8594</v>
      </c>
      <c r="U6154" t="s">
        <v>8595</v>
      </c>
      <c r="V6154">
        <v>1982</v>
      </c>
      <c r="W6154" s="1">
        <v>44860</v>
      </c>
      <c r="X6154" t="s">
        <v>4388</v>
      </c>
      <c r="Y6154" t="s">
        <v>4084</v>
      </c>
      <c r="Z6154" t="s">
        <v>3971</v>
      </c>
      <c r="AA6154" t="s">
        <v>4011</v>
      </c>
      <c r="AB6154" t="s">
        <v>4009</v>
      </c>
      <c r="AC6154" t="s">
        <v>3974</v>
      </c>
      <c r="AD6154">
        <v>44.57</v>
      </c>
      <c r="AE6154">
        <v>54.9</v>
      </c>
      <c r="AF6154" t="s">
        <v>3975</v>
      </c>
      <c r="AG6154" s="1"/>
      <c r="AJ6154" t="s">
        <v>3975</v>
      </c>
      <c r="AL6154" s="1"/>
      <c r="AM6154" s="1"/>
      <c r="AO6154">
        <v>103.5</v>
      </c>
      <c r="AP6154">
        <v>0</v>
      </c>
      <c r="AQ6154">
        <v>0</v>
      </c>
      <c r="AR6154">
        <v>103.5</v>
      </c>
      <c r="AS6154">
        <v>153.5</v>
      </c>
      <c r="AT6154">
        <v>89.14</v>
      </c>
      <c r="AU6154">
        <v>-35.64</v>
      </c>
    </row>
    <row r="6155" spans="1:49" x14ac:dyDescent="0.3">
      <c r="A6155" t="s">
        <v>7996</v>
      </c>
      <c r="B6155" s="1">
        <v>45847</v>
      </c>
      <c r="C6155" s="1">
        <v>45857</v>
      </c>
      <c r="D6155" s="1">
        <v>45859</v>
      </c>
      <c r="E6155" t="s">
        <v>1441</v>
      </c>
      <c r="F6155" t="s">
        <v>457</v>
      </c>
      <c r="G6155">
        <v>2</v>
      </c>
      <c r="H6155">
        <v>23.55</v>
      </c>
      <c r="I6155">
        <v>0</v>
      </c>
      <c r="J6155">
        <v>15</v>
      </c>
      <c r="K6155" t="s">
        <v>60</v>
      </c>
      <c r="L6155" t="s">
        <v>43</v>
      </c>
      <c r="M6155" t="s">
        <v>30</v>
      </c>
      <c r="N6155" t="s">
        <v>22</v>
      </c>
      <c r="O6155" t="s">
        <v>22</v>
      </c>
      <c r="P6155" t="s">
        <v>4864</v>
      </c>
      <c r="Q6155" t="s">
        <v>4384</v>
      </c>
      <c r="R6155" t="s">
        <v>4459</v>
      </c>
      <c r="S6155" t="s">
        <v>4434</v>
      </c>
      <c r="T6155" t="s">
        <v>4910</v>
      </c>
      <c r="U6155" t="s">
        <v>8656</v>
      </c>
      <c r="V6155">
        <v>1994</v>
      </c>
      <c r="W6155" s="1">
        <v>44919</v>
      </c>
      <c r="X6155" t="s">
        <v>4388</v>
      </c>
      <c r="Y6155" t="s">
        <v>4066</v>
      </c>
      <c r="Z6155" t="s">
        <v>3987</v>
      </c>
      <c r="AA6155" t="s">
        <v>3999</v>
      </c>
      <c r="AB6155" t="s">
        <v>4002</v>
      </c>
      <c r="AC6155" t="s">
        <v>3974</v>
      </c>
      <c r="AD6155">
        <v>17.04</v>
      </c>
      <c r="AE6155">
        <v>24.34</v>
      </c>
      <c r="AF6155" t="s">
        <v>3975</v>
      </c>
      <c r="AG6155" s="1"/>
      <c r="AJ6155" t="s">
        <v>3975</v>
      </c>
      <c r="AL6155" s="1"/>
      <c r="AM6155" s="1"/>
      <c r="AO6155">
        <v>47.1</v>
      </c>
      <c r="AP6155">
        <v>0</v>
      </c>
      <c r="AQ6155">
        <v>0</v>
      </c>
      <c r="AR6155">
        <v>47.1</v>
      </c>
      <c r="AS6155">
        <v>62.1</v>
      </c>
      <c r="AT6155">
        <v>34.08</v>
      </c>
      <c r="AU6155">
        <v>-1.9799999999999969</v>
      </c>
      <c r="AV6155">
        <v>2</v>
      </c>
      <c r="AW6155">
        <v>10</v>
      </c>
    </row>
    <row r="6156" spans="1:49" x14ac:dyDescent="0.3">
      <c r="A6156" t="s">
        <v>7997</v>
      </c>
      <c r="B6156" s="1">
        <v>45862</v>
      </c>
      <c r="C6156" s="1"/>
      <c r="D6156" s="1">
        <v>45869</v>
      </c>
      <c r="E6156" t="s">
        <v>194</v>
      </c>
      <c r="F6156" t="s">
        <v>269</v>
      </c>
      <c r="G6156">
        <v>1</v>
      </c>
      <c r="H6156">
        <v>306.81</v>
      </c>
      <c r="I6156">
        <v>5</v>
      </c>
      <c r="J6156">
        <v>25</v>
      </c>
      <c r="K6156" t="s">
        <v>42</v>
      </c>
      <c r="L6156" t="s">
        <v>19</v>
      </c>
      <c r="M6156" t="s">
        <v>30</v>
      </c>
      <c r="N6156" t="s">
        <v>22</v>
      </c>
      <c r="O6156" t="s">
        <v>22</v>
      </c>
      <c r="P6156" t="s">
        <v>4577</v>
      </c>
      <c r="Q6156" t="s">
        <v>4384</v>
      </c>
      <c r="R6156" t="s">
        <v>4385</v>
      </c>
      <c r="S6156" t="s">
        <v>4434</v>
      </c>
      <c r="T6156" t="s">
        <v>4863</v>
      </c>
      <c r="U6156" t="s">
        <v>8628</v>
      </c>
      <c r="V6156">
        <v>2003</v>
      </c>
      <c r="W6156" s="1">
        <v>45924</v>
      </c>
      <c r="X6156" t="s">
        <v>4404</v>
      </c>
      <c r="Y6156" t="s">
        <v>4121</v>
      </c>
      <c r="Z6156" t="s">
        <v>3977</v>
      </c>
      <c r="AA6156" t="s">
        <v>3978</v>
      </c>
      <c r="AB6156" t="s">
        <v>3983</v>
      </c>
      <c r="AC6156" t="s">
        <v>3974</v>
      </c>
      <c r="AD6156">
        <v>194.25</v>
      </c>
      <c r="AE6156">
        <v>299.77</v>
      </c>
      <c r="AF6156" t="s">
        <v>3975</v>
      </c>
      <c r="AG6156" s="1"/>
      <c r="AJ6156" t="s">
        <v>3975</v>
      </c>
      <c r="AL6156" s="1"/>
      <c r="AM6156" s="1"/>
      <c r="AO6156">
        <v>306.81</v>
      </c>
      <c r="AP6156">
        <v>0.05</v>
      </c>
      <c r="AQ6156">
        <v>15.3405</v>
      </c>
      <c r="AR6156">
        <v>291.46949999999998</v>
      </c>
      <c r="AS6156">
        <v>316.46949999999998</v>
      </c>
      <c r="AT6156">
        <v>194.25</v>
      </c>
      <c r="AU6156">
        <v>72.219499999999982</v>
      </c>
    </row>
    <row r="6157" spans="1:49" x14ac:dyDescent="0.3">
      <c r="A6157" t="s">
        <v>7998</v>
      </c>
      <c r="B6157" s="1">
        <v>45888</v>
      </c>
      <c r="C6157" s="1">
        <v>45895</v>
      </c>
      <c r="D6157" s="1">
        <v>45896</v>
      </c>
      <c r="E6157" t="s">
        <v>1759</v>
      </c>
      <c r="F6157" t="s">
        <v>638</v>
      </c>
      <c r="G6157">
        <v>1</v>
      </c>
      <c r="H6157">
        <v>193.13</v>
      </c>
      <c r="I6157">
        <v>10</v>
      </c>
      <c r="J6157">
        <v>15</v>
      </c>
      <c r="K6157" t="s">
        <v>35</v>
      </c>
      <c r="L6157" t="s">
        <v>26</v>
      </c>
      <c r="M6157" t="s">
        <v>20</v>
      </c>
      <c r="N6157" t="s">
        <v>22</v>
      </c>
      <c r="O6157" t="s">
        <v>77</v>
      </c>
      <c r="P6157" t="s">
        <v>4383</v>
      </c>
      <c r="Q6157" t="s">
        <v>4384</v>
      </c>
      <c r="R6157" t="s">
        <v>4385</v>
      </c>
      <c r="S6157" t="s">
        <v>4391</v>
      </c>
      <c r="T6157" t="s">
        <v>4742</v>
      </c>
      <c r="U6157" t="s">
        <v>8564</v>
      </c>
      <c r="V6157">
        <v>1998</v>
      </c>
      <c r="W6157" s="1">
        <v>45282</v>
      </c>
      <c r="X6157" t="s">
        <v>4404</v>
      </c>
      <c r="Y6157" t="s">
        <v>4071</v>
      </c>
      <c r="Z6157" t="s">
        <v>3977</v>
      </c>
      <c r="AA6157" t="s">
        <v>4072</v>
      </c>
      <c r="AB6157" t="s">
        <v>4000</v>
      </c>
      <c r="AC6157" t="s">
        <v>3985</v>
      </c>
      <c r="AD6157">
        <v>115.64</v>
      </c>
      <c r="AE6157">
        <v>172.46</v>
      </c>
      <c r="AF6157" t="s">
        <v>3975</v>
      </c>
      <c r="AG6157" s="1"/>
      <c r="AJ6157" t="s">
        <v>3975</v>
      </c>
      <c r="AK6157" t="s">
        <v>5224</v>
      </c>
      <c r="AL6157" s="1">
        <v>45921</v>
      </c>
      <c r="AM6157" s="1">
        <v>45978</v>
      </c>
      <c r="AN6157" t="s">
        <v>5225</v>
      </c>
      <c r="AO6157">
        <v>193.13</v>
      </c>
      <c r="AP6157">
        <v>0.1</v>
      </c>
      <c r="AQ6157">
        <v>19.313000000000002</v>
      </c>
      <c r="AR6157">
        <v>173.81700000000001</v>
      </c>
      <c r="AS6157">
        <v>188.81700000000001</v>
      </c>
      <c r="AT6157">
        <v>115.64</v>
      </c>
      <c r="AU6157">
        <v>43.177000000000007</v>
      </c>
      <c r="AV6157">
        <v>1</v>
      </c>
      <c r="AW6157">
        <v>7</v>
      </c>
    </row>
    <row r="6158" spans="1:49" x14ac:dyDescent="0.3">
      <c r="A6158" t="s">
        <v>7999</v>
      </c>
      <c r="B6158" s="1">
        <v>45943</v>
      </c>
      <c r="C6158" s="1">
        <v>45943</v>
      </c>
      <c r="D6158" s="1">
        <v>45944</v>
      </c>
      <c r="E6158" t="s">
        <v>605</v>
      </c>
      <c r="F6158" t="s">
        <v>29</v>
      </c>
      <c r="G6158">
        <v>1</v>
      </c>
      <c r="H6158">
        <v>147.91999999999999</v>
      </c>
      <c r="I6158">
        <v>5</v>
      </c>
      <c r="J6158">
        <v>25</v>
      </c>
      <c r="K6158" t="s">
        <v>42</v>
      </c>
      <c r="L6158" t="s">
        <v>19</v>
      </c>
      <c r="M6158" t="s">
        <v>20</v>
      </c>
      <c r="N6158" t="s">
        <v>22</v>
      </c>
      <c r="O6158" t="s">
        <v>22</v>
      </c>
      <c r="P6158" t="s">
        <v>4517</v>
      </c>
      <c r="Q6158" t="s">
        <v>4384</v>
      </c>
      <c r="R6158" t="s">
        <v>4390</v>
      </c>
      <c r="S6158" t="s">
        <v>4398</v>
      </c>
      <c r="T6158" t="s">
        <v>4518</v>
      </c>
      <c r="U6158" t="s">
        <v>4519</v>
      </c>
      <c r="V6158">
        <v>2003</v>
      </c>
      <c r="W6158" s="1">
        <v>45181</v>
      </c>
      <c r="X6158" t="s">
        <v>4388</v>
      </c>
      <c r="Y6158" t="s">
        <v>3981</v>
      </c>
      <c r="Z6158" t="s">
        <v>3977</v>
      </c>
      <c r="AA6158" t="s">
        <v>3982</v>
      </c>
      <c r="AB6158" t="s">
        <v>3983</v>
      </c>
      <c r="AC6158" t="s">
        <v>3974</v>
      </c>
      <c r="AD6158">
        <v>101.92</v>
      </c>
      <c r="AE6158">
        <v>156.97999999999999</v>
      </c>
      <c r="AF6158" t="s">
        <v>3975</v>
      </c>
      <c r="AG6158" s="1"/>
      <c r="AJ6158" t="s">
        <v>3975</v>
      </c>
      <c r="AL6158" s="1"/>
      <c r="AM6158" s="1"/>
      <c r="AO6158">
        <v>147.91999999999999</v>
      </c>
      <c r="AP6158">
        <v>0.05</v>
      </c>
      <c r="AQ6158">
        <v>7.3959999999999999</v>
      </c>
      <c r="AR6158">
        <v>140.524</v>
      </c>
      <c r="AS6158">
        <v>165.524</v>
      </c>
      <c r="AT6158">
        <v>101.92</v>
      </c>
      <c r="AU6158">
        <v>13.603999999999999</v>
      </c>
      <c r="AV6158">
        <v>1</v>
      </c>
      <c r="AW6158">
        <v>0</v>
      </c>
    </row>
    <row r="6159" spans="1:49" x14ac:dyDescent="0.3">
      <c r="A6159" t="s">
        <v>8000</v>
      </c>
      <c r="B6159" s="1">
        <v>45876</v>
      </c>
      <c r="C6159" s="1"/>
      <c r="D6159" s="1">
        <v>45857</v>
      </c>
      <c r="E6159" t="s">
        <v>2754</v>
      </c>
      <c r="F6159" t="s">
        <v>704</v>
      </c>
      <c r="G6159">
        <v>1</v>
      </c>
      <c r="H6159">
        <v>11.34</v>
      </c>
      <c r="I6159">
        <v>0</v>
      </c>
      <c r="J6159">
        <v>25</v>
      </c>
      <c r="K6159" t="s">
        <v>18</v>
      </c>
      <c r="L6159" t="s">
        <v>19</v>
      </c>
      <c r="M6159" t="s">
        <v>20</v>
      </c>
      <c r="N6159" t="s">
        <v>22</v>
      </c>
      <c r="O6159" t="s">
        <v>38</v>
      </c>
      <c r="P6159" t="s">
        <v>4496</v>
      </c>
      <c r="Q6159" t="s">
        <v>4384</v>
      </c>
      <c r="R6159" t="s">
        <v>4401</v>
      </c>
      <c r="S6159" t="s">
        <v>4386</v>
      </c>
      <c r="T6159" t="s">
        <v>4701</v>
      </c>
      <c r="U6159" t="s">
        <v>4702</v>
      </c>
      <c r="V6159">
        <v>2004</v>
      </c>
      <c r="W6159" s="1">
        <v>45086</v>
      </c>
      <c r="X6159" t="s">
        <v>4404</v>
      </c>
      <c r="Y6159" t="s">
        <v>4047</v>
      </c>
      <c r="Z6159" t="s">
        <v>3971</v>
      </c>
      <c r="AA6159" t="s">
        <v>4004</v>
      </c>
      <c r="AB6159" t="s">
        <v>3983</v>
      </c>
      <c r="AC6159" t="s">
        <v>3974</v>
      </c>
      <c r="AD6159">
        <v>7.08</v>
      </c>
      <c r="AE6159">
        <v>10.76</v>
      </c>
      <c r="AF6159" t="s">
        <v>3975</v>
      </c>
      <c r="AG6159" s="1"/>
      <c r="AJ6159" t="s">
        <v>3975</v>
      </c>
      <c r="AK6159" t="s">
        <v>5228</v>
      </c>
      <c r="AL6159" s="1">
        <v>45880</v>
      </c>
      <c r="AM6159" s="1">
        <v>45932</v>
      </c>
      <c r="AN6159" t="s">
        <v>19</v>
      </c>
      <c r="AO6159">
        <v>11.34</v>
      </c>
      <c r="AP6159">
        <v>0</v>
      </c>
      <c r="AQ6159">
        <v>0</v>
      </c>
      <c r="AR6159">
        <v>11.34</v>
      </c>
      <c r="AS6159">
        <v>36.340000000000003</v>
      </c>
      <c r="AT6159">
        <v>7.08</v>
      </c>
      <c r="AU6159">
        <v>-20.740000000000002</v>
      </c>
    </row>
    <row r="6160" spans="1:49" x14ac:dyDescent="0.3">
      <c r="A6160" t="s">
        <v>8001</v>
      </c>
      <c r="B6160" s="1">
        <v>45994</v>
      </c>
      <c r="C6160" s="1">
        <v>45733</v>
      </c>
      <c r="D6160" s="1">
        <v>45737</v>
      </c>
      <c r="E6160" t="s">
        <v>1489</v>
      </c>
      <c r="F6160" t="s">
        <v>659</v>
      </c>
      <c r="G6160">
        <v>1</v>
      </c>
      <c r="H6160">
        <v>60.04</v>
      </c>
      <c r="I6160">
        <v>0</v>
      </c>
      <c r="J6160">
        <v>35</v>
      </c>
      <c r="K6160" t="s">
        <v>60</v>
      </c>
      <c r="L6160" t="s">
        <v>19</v>
      </c>
      <c r="M6160" t="s">
        <v>30</v>
      </c>
      <c r="N6160" t="s">
        <v>22</v>
      </c>
      <c r="O6160" t="s">
        <v>94</v>
      </c>
      <c r="P6160" t="s">
        <v>4573</v>
      </c>
      <c r="Q6160" t="s">
        <v>4396</v>
      </c>
      <c r="R6160" t="s">
        <v>4401</v>
      </c>
      <c r="S6160" t="s">
        <v>4434</v>
      </c>
      <c r="T6160" t="s">
        <v>4574</v>
      </c>
      <c r="U6160" t="s">
        <v>8479</v>
      </c>
      <c r="V6160">
        <v>1988</v>
      </c>
      <c r="W6160" s="1">
        <v>45225</v>
      </c>
      <c r="X6160" t="s">
        <v>4388</v>
      </c>
      <c r="Y6160" t="s">
        <v>4099</v>
      </c>
      <c r="Z6160" t="s">
        <v>3987</v>
      </c>
      <c r="AA6160" t="s">
        <v>4065</v>
      </c>
      <c r="AB6160" t="s">
        <v>4020</v>
      </c>
      <c r="AC6160" t="s">
        <v>3997</v>
      </c>
      <c r="AD6160">
        <v>41.49</v>
      </c>
      <c r="AE6160">
        <v>58.23</v>
      </c>
      <c r="AF6160" t="s">
        <v>3975</v>
      </c>
      <c r="AG6160" s="1"/>
      <c r="AJ6160" t="s">
        <v>3975</v>
      </c>
      <c r="AK6160" t="s">
        <v>5223</v>
      </c>
      <c r="AL6160" s="1">
        <v>45537</v>
      </c>
      <c r="AM6160" s="1">
        <v>45567</v>
      </c>
      <c r="AN6160" t="s">
        <v>5225</v>
      </c>
      <c r="AO6160">
        <v>60.04</v>
      </c>
      <c r="AP6160">
        <v>0</v>
      </c>
      <c r="AQ6160">
        <v>0</v>
      </c>
      <c r="AR6160">
        <v>60.04</v>
      </c>
      <c r="AS6160">
        <v>95.039999999999992</v>
      </c>
      <c r="AT6160">
        <v>41.49</v>
      </c>
      <c r="AU6160">
        <v>-16.450000000000003</v>
      </c>
      <c r="AV6160">
        <v>4</v>
      </c>
      <c r="AW6160">
        <v>-261</v>
      </c>
    </row>
    <row r="6161" spans="1:49" x14ac:dyDescent="0.3">
      <c r="A6161" t="s">
        <v>8002</v>
      </c>
      <c r="B6161" s="1">
        <v>45660</v>
      </c>
      <c r="C6161" s="1">
        <v>45931</v>
      </c>
      <c r="D6161" s="1">
        <v>45672</v>
      </c>
      <c r="E6161" t="s">
        <v>959</v>
      </c>
      <c r="F6161" t="s">
        <v>304</v>
      </c>
      <c r="G6161">
        <v>1</v>
      </c>
      <c r="H6161">
        <v>176.35</v>
      </c>
      <c r="I6161">
        <v>15</v>
      </c>
      <c r="J6161">
        <v>25</v>
      </c>
      <c r="K6161" t="s">
        <v>18</v>
      </c>
      <c r="L6161" t="s">
        <v>26</v>
      </c>
      <c r="M6161" t="s">
        <v>30</v>
      </c>
      <c r="N6161" t="s">
        <v>22</v>
      </c>
      <c r="O6161" t="s">
        <v>22</v>
      </c>
      <c r="P6161" t="s">
        <v>4776</v>
      </c>
      <c r="Q6161" t="s">
        <v>4384</v>
      </c>
      <c r="R6161" t="s">
        <v>4412</v>
      </c>
      <c r="S6161" t="s">
        <v>4398</v>
      </c>
      <c r="T6161" t="s">
        <v>4777</v>
      </c>
      <c r="U6161" t="s">
        <v>8584</v>
      </c>
      <c r="V6161">
        <v>1974</v>
      </c>
      <c r="W6161" s="1">
        <v>45760</v>
      </c>
      <c r="X6161" t="s">
        <v>4388</v>
      </c>
      <c r="Y6161" t="s">
        <v>4031</v>
      </c>
      <c r="Z6161" t="s">
        <v>3977</v>
      </c>
      <c r="AA6161" t="s">
        <v>3991</v>
      </c>
      <c r="AB6161" t="s">
        <v>4032</v>
      </c>
      <c r="AC6161" t="s">
        <v>3992</v>
      </c>
      <c r="AD6161">
        <v>166.71</v>
      </c>
      <c r="AE6161">
        <v>203.37</v>
      </c>
      <c r="AF6161" t="s">
        <v>3975</v>
      </c>
      <c r="AG6161" s="1"/>
      <c r="AJ6161" t="s">
        <v>3975</v>
      </c>
      <c r="AL6161" s="1"/>
      <c r="AM6161" s="1"/>
      <c r="AO6161">
        <v>176.35</v>
      </c>
      <c r="AP6161">
        <v>0.15</v>
      </c>
      <c r="AQ6161">
        <v>26.452499999999997</v>
      </c>
      <c r="AR6161">
        <v>149.89750000000001</v>
      </c>
      <c r="AS6161">
        <v>174.89750000000001</v>
      </c>
      <c r="AT6161">
        <v>166.71</v>
      </c>
      <c r="AU6161">
        <v>-41.8125</v>
      </c>
      <c r="AV6161">
        <v>-259</v>
      </c>
      <c r="AW6161">
        <v>271</v>
      </c>
    </row>
    <row r="6162" spans="1:49" x14ac:dyDescent="0.3">
      <c r="A6162" t="s">
        <v>8003</v>
      </c>
      <c r="B6162" s="1">
        <v>45713</v>
      </c>
      <c r="C6162" s="1">
        <v>45718</v>
      </c>
      <c r="D6162" s="1">
        <v>45720</v>
      </c>
      <c r="E6162" t="s">
        <v>1909</v>
      </c>
      <c r="F6162" t="s">
        <v>698</v>
      </c>
      <c r="G6162">
        <v>1</v>
      </c>
      <c r="H6162">
        <v>62.71</v>
      </c>
      <c r="I6162">
        <v>5</v>
      </c>
      <c r="J6162">
        <v>35</v>
      </c>
      <c r="K6162" t="s">
        <v>60</v>
      </c>
      <c r="L6162" t="s">
        <v>19</v>
      </c>
      <c r="M6162" t="s">
        <v>36</v>
      </c>
      <c r="N6162" t="s">
        <v>22</v>
      </c>
      <c r="O6162" t="s">
        <v>22</v>
      </c>
      <c r="P6162" t="s">
        <v>4440</v>
      </c>
      <c r="Q6162" t="s">
        <v>4384</v>
      </c>
      <c r="R6162" t="s">
        <v>4397</v>
      </c>
      <c r="S6162" t="s">
        <v>4406</v>
      </c>
      <c r="T6162" t="s">
        <v>4590</v>
      </c>
      <c r="U6162" t="s">
        <v>8488</v>
      </c>
      <c r="V6162">
        <v>1974</v>
      </c>
      <c r="W6162" s="1">
        <v>45159</v>
      </c>
      <c r="X6162" t="s">
        <v>4394</v>
      </c>
      <c r="Y6162" t="s">
        <v>4104</v>
      </c>
      <c r="Z6162" t="s">
        <v>3971</v>
      </c>
      <c r="AA6162" t="s">
        <v>4004</v>
      </c>
      <c r="AB6162" t="s">
        <v>4000</v>
      </c>
      <c r="AC6162" t="s">
        <v>3992</v>
      </c>
      <c r="AD6162">
        <v>40.31</v>
      </c>
      <c r="AE6162">
        <v>60.74</v>
      </c>
      <c r="AF6162" t="s">
        <v>3975</v>
      </c>
      <c r="AG6162" s="1"/>
      <c r="AJ6162" t="s">
        <v>3975</v>
      </c>
      <c r="AL6162" s="1"/>
      <c r="AM6162" s="1"/>
      <c r="AO6162">
        <v>62.71</v>
      </c>
      <c r="AP6162">
        <v>0.05</v>
      </c>
      <c r="AQ6162">
        <v>3.1355000000000004</v>
      </c>
      <c r="AR6162">
        <v>59.5745</v>
      </c>
      <c r="AS6162">
        <v>94.5745</v>
      </c>
      <c r="AT6162">
        <v>40.31</v>
      </c>
      <c r="AU6162">
        <v>-15.735500000000002</v>
      </c>
      <c r="AV6162">
        <v>2</v>
      </c>
      <c r="AW6162">
        <v>5</v>
      </c>
    </row>
    <row r="6163" spans="1:49" x14ac:dyDescent="0.3">
      <c r="A6163" t="s">
        <v>8004</v>
      </c>
      <c r="B6163" s="1">
        <v>45864</v>
      </c>
      <c r="C6163" s="1">
        <v>45871</v>
      </c>
      <c r="D6163" s="1">
        <v>45876</v>
      </c>
      <c r="E6163" t="s">
        <v>2093</v>
      </c>
      <c r="F6163" t="s">
        <v>834</v>
      </c>
      <c r="G6163">
        <v>1</v>
      </c>
      <c r="H6163">
        <v>82.44</v>
      </c>
      <c r="I6163">
        <v>5</v>
      </c>
      <c r="J6163">
        <v>50</v>
      </c>
      <c r="K6163" t="s">
        <v>18</v>
      </c>
      <c r="L6163" t="s">
        <v>19</v>
      </c>
      <c r="M6163" t="s">
        <v>30</v>
      </c>
      <c r="N6163" t="s">
        <v>22</v>
      </c>
      <c r="O6163" t="s">
        <v>189</v>
      </c>
      <c r="P6163" t="s">
        <v>4503</v>
      </c>
      <c r="Q6163" t="s">
        <v>4396</v>
      </c>
      <c r="R6163" t="s">
        <v>4385</v>
      </c>
      <c r="S6163" t="s">
        <v>4386</v>
      </c>
      <c r="T6163" t="s">
        <v>4994</v>
      </c>
      <c r="U6163" t="s">
        <v>8707</v>
      </c>
      <c r="V6163">
        <v>1989</v>
      </c>
      <c r="W6163" s="1">
        <v>44800</v>
      </c>
      <c r="X6163" t="s">
        <v>4388</v>
      </c>
      <c r="Y6163" t="s">
        <v>4064</v>
      </c>
      <c r="Z6163" t="s">
        <v>3987</v>
      </c>
      <c r="AA6163" t="s">
        <v>4065</v>
      </c>
      <c r="AB6163" t="s">
        <v>3979</v>
      </c>
      <c r="AC6163" t="s">
        <v>3974</v>
      </c>
      <c r="AD6163">
        <v>66.69</v>
      </c>
      <c r="AE6163">
        <v>90</v>
      </c>
      <c r="AF6163" t="s">
        <v>3975</v>
      </c>
      <c r="AG6163" s="1"/>
      <c r="AJ6163" t="s">
        <v>3975</v>
      </c>
      <c r="AK6163" t="s">
        <v>5227</v>
      </c>
      <c r="AL6163" s="1">
        <v>45825</v>
      </c>
      <c r="AM6163" s="1">
        <v>45859</v>
      </c>
      <c r="AN6163" t="s">
        <v>19</v>
      </c>
      <c r="AO6163">
        <v>82.44</v>
      </c>
      <c r="AP6163">
        <v>0.05</v>
      </c>
      <c r="AQ6163">
        <v>4.1219999999999999</v>
      </c>
      <c r="AR6163">
        <v>78.317999999999998</v>
      </c>
      <c r="AS6163">
        <v>128.31799999999998</v>
      </c>
      <c r="AT6163">
        <v>66.69</v>
      </c>
      <c r="AU6163">
        <v>-38.372</v>
      </c>
      <c r="AV6163">
        <v>5</v>
      </c>
      <c r="AW6163">
        <v>7</v>
      </c>
    </row>
    <row r="6164" spans="1:49" x14ac:dyDescent="0.3">
      <c r="A6164" t="s">
        <v>8005</v>
      </c>
      <c r="B6164" s="1">
        <v>45712</v>
      </c>
      <c r="C6164" s="1">
        <v>45714</v>
      </c>
      <c r="D6164" s="1">
        <v>45718</v>
      </c>
      <c r="E6164" t="s">
        <v>1152</v>
      </c>
      <c r="F6164" t="s">
        <v>723</v>
      </c>
      <c r="G6164">
        <v>1</v>
      </c>
      <c r="H6164">
        <v>43.23</v>
      </c>
      <c r="I6164">
        <v>10</v>
      </c>
      <c r="J6164">
        <v>25</v>
      </c>
      <c r="K6164" t="s">
        <v>35</v>
      </c>
      <c r="L6164" t="s">
        <v>19</v>
      </c>
      <c r="M6164" t="s">
        <v>36</v>
      </c>
      <c r="N6164" t="s">
        <v>31</v>
      </c>
      <c r="O6164" t="s">
        <v>22</v>
      </c>
      <c r="P6164" t="s">
        <v>4918</v>
      </c>
      <c r="Q6164" t="s">
        <v>4396</v>
      </c>
      <c r="R6164" t="s">
        <v>4424</v>
      </c>
      <c r="S6164" t="s">
        <v>4391</v>
      </c>
      <c r="T6164" t="s">
        <v>4919</v>
      </c>
      <c r="U6164" t="s">
        <v>8661</v>
      </c>
      <c r="V6164">
        <v>1985</v>
      </c>
      <c r="W6164" s="1">
        <v>44995</v>
      </c>
      <c r="X6164" t="s">
        <v>4394</v>
      </c>
      <c r="Y6164" t="s">
        <v>4121</v>
      </c>
      <c r="Z6164" t="s">
        <v>3977</v>
      </c>
      <c r="AA6164" t="s">
        <v>3978</v>
      </c>
      <c r="AB6164" t="s">
        <v>3983</v>
      </c>
      <c r="AC6164" t="s">
        <v>3992</v>
      </c>
      <c r="AD6164">
        <v>27.09</v>
      </c>
      <c r="AE6164">
        <v>39.1</v>
      </c>
      <c r="AF6164" t="s">
        <v>4055</v>
      </c>
      <c r="AG6164" s="1"/>
      <c r="AJ6164" t="s">
        <v>3975</v>
      </c>
      <c r="AL6164" s="1"/>
      <c r="AM6164" s="1"/>
      <c r="AO6164">
        <v>43.23</v>
      </c>
      <c r="AP6164">
        <v>0.1</v>
      </c>
      <c r="AQ6164">
        <v>4.3229999999999995</v>
      </c>
      <c r="AR6164">
        <v>38.906999999999996</v>
      </c>
      <c r="AS6164">
        <v>63.906999999999996</v>
      </c>
      <c r="AT6164">
        <v>27.09</v>
      </c>
      <c r="AU6164">
        <v>-13.183000000000003</v>
      </c>
      <c r="AV6164">
        <v>4</v>
      </c>
      <c r="AW6164">
        <v>2</v>
      </c>
    </row>
    <row r="6165" spans="1:49" x14ac:dyDescent="0.3">
      <c r="A6165" t="s">
        <v>8006</v>
      </c>
      <c r="B6165" s="1">
        <v>45963</v>
      </c>
      <c r="C6165" s="1">
        <v>45963</v>
      </c>
      <c r="D6165" s="1">
        <v>45968</v>
      </c>
      <c r="E6165" t="s">
        <v>2069</v>
      </c>
      <c r="F6165" t="s">
        <v>263</v>
      </c>
      <c r="G6165">
        <v>1</v>
      </c>
      <c r="H6165">
        <v>106.28</v>
      </c>
      <c r="I6165">
        <v>1</v>
      </c>
      <c r="J6165">
        <v>15</v>
      </c>
      <c r="K6165" t="s">
        <v>60</v>
      </c>
      <c r="L6165" t="s">
        <v>19</v>
      </c>
      <c r="M6165" t="s">
        <v>30</v>
      </c>
      <c r="N6165" t="s">
        <v>21</v>
      </c>
      <c r="O6165" t="s">
        <v>22</v>
      </c>
      <c r="P6165" t="s">
        <v>4536</v>
      </c>
      <c r="Q6165" t="s">
        <v>4396</v>
      </c>
      <c r="R6165" t="s">
        <v>4424</v>
      </c>
      <c r="S6165" t="s">
        <v>4434</v>
      </c>
      <c r="T6165" t="s">
        <v>4763</v>
      </c>
      <c r="U6165" t="s">
        <v>4764</v>
      </c>
      <c r="V6165">
        <v>1988</v>
      </c>
      <c r="W6165" s="1">
        <v>45832</v>
      </c>
      <c r="X6165" t="s">
        <v>4404</v>
      </c>
      <c r="Y6165" t="s">
        <v>4139</v>
      </c>
      <c r="Z6165" t="s">
        <v>4014</v>
      </c>
      <c r="AA6165" t="s">
        <v>4023</v>
      </c>
      <c r="AB6165" t="s">
        <v>4002</v>
      </c>
      <c r="AC6165" t="s">
        <v>3992</v>
      </c>
      <c r="AD6165">
        <v>85.93</v>
      </c>
      <c r="AE6165">
        <v>116.32</v>
      </c>
      <c r="AF6165" t="s">
        <v>3975</v>
      </c>
      <c r="AG6165" s="1"/>
      <c r="AJ6165" t="s">
        <v>3975</v>
      </c>
      <c r="AL6165" s="1"/>
      <c r="AM6165" s="1"/>
      <c r="AO6165">
        <v>106.28</v>
      </c>
      <c r="AP6165">
        <v>0.01</v>
      </c>
      <c r="AQ6165">
        <v>1.0628</v>
      </c>
      <c r="AR6165">
        <v>105.21720000000001</v>
      </c>
      <c r="AS6165">
        <v>120.21720000000001</v>
      </c>
      <c r="AT6165">
        <v>85.93</v>
      </c>
      <c r="AU6165">
        <v>4.2871999999999986</v>
      </c>
      <c r="AV6165">
        <v>5</v>
      </c>
      <c r="AW6165">
        <v>0</v>
      </c>
    </row>
    <row r="6166" spans="1:49" x14ac:dyDescent="0.3">
      <c r="A6166" t="s">
        <v>8007</v>
      </c>
      <c r="B6166" s="1">
        <v>45978</v>
      </c>
      <c r="C6166" s="1">
        <v>45979</v>
      </c>
      <c r="D6166" s="1">
        <v>45983</v>
      </c>
      <c r="E6166" t="s">
        <v>495</v>
      </c>
      <c r="F6166" t="s">
        <v>254</v>
      </c>
      <c r="G6166">
        <v>3</v>
      </c>
      <c r="H6166">
        <v>19.649999999999999</v>
      </c>
      <c r="I6166">
        <v>1</v>
      </c>
      <c r="J6166">
        <v>15</v>
      </c>
      <c r="K6166" t="s">
        <v>42</v>
      </c>
      <c r="L6166" t="s">
        <v>26</v>
      </c>
      <c r="M6166" t="s">
        <v>30</v>
      </c>
      <c r="N6166" t="s">
        <v>31</v>
      </c>
      <c r="O6166" t="s">
        <v>22</v>
      </c>
      <c r="P6166" t="s">
        <v>4881</v>
      </c>
      <c r="Q6166" t="s">
        <v>4396</v>
      </c>
      <c r="R6166" t="s">
        <v>4390</v>
      </c>
      <c r="S6166" t="s">
        <v>4398</v>
      </c>
      <c r="T6166" t="s">
        <v>4882</v>
      </c>
      <c r="U6166" t="s">
        <v>8638</v>
      </c>
      <c r="V6166">
        <v>1996</v>
      </c>
      <c r="W6166" s="1">
        <v>44929</v>
      </c>
      <c r="X6166" t="s">
        <v>4419</v>
      </c>
      <c r="Y6166" t="s">
        <v>4144</v>
      </c>
      <c r="Z6166" t="s">
        <v>3994</v>
      </c>
      <c r="AA6166" t="s">
        <v>4043</v>
      </c>
      <c r="AB6166" t="s">
        <v>3989</v>
      </c>
      <c r="AC6166" t="s">
        <v>3980</v>
      </c>
      <c r="AD6166">
        <v>17.36</v>
      </c>
      <c r="AE6166">
        <v>20.97</v>
      </c>
      <c r="AF6166" t="s">
        <v>3975</v>
      </c>
      <c r="AG6166" s="1"/>
      <c r="AJ6166" t="s">
        <v>3975</v>
      </c>
      <c r="AL6166" s="1"/>
      <c r="AM6166" s="1"/>
      <c r="AO6166">
        <v>58.949999999999996</v>
      </c>
      <c r="AP6166">
        <v>0.01</v>
      </c>
      <c r="AQ6166">
        <v>0.58950000000000002</v>
      </c>
      <c r="AR6166">
        <v>58.360499999999995</v>
      </c>
      <c r="AS6166">
        <v>73.360500000000002</v>
      </c>
      <c r="AT6166">
        <v>52.08</v>
      </c>
      <c r="AU6166">
        <v>-8.7195000000000036</v>
      </c>
      <c r="AV6166">
        <v>4</v>
      </c>
      <c r="AW6166">
        <v>1</v>
      </c>
    </row>
    <row r="6167" spans="1:49" x14ac:dyDescent="0.3">
      <c r="A6167" t="s">
        <v>8008</v>
      </c>
      <c r="B6167" s="1">
        <v>45977</v>
      </c>
      <c r="C6167" s="1">
        <v>45979</v>
      </c>
      <c r="D6167" s="1">
        <v>45991</v>
      </c>
      <c r="E6167" t="s">
        <v>1715</v>
      </c>
      <c r="F6167" t="s">
        <v>584</v>
      </c>
      <c r="G6167">
        <v>2</v>
      </c>
      <c r="H6167">
        <v>76.36</v>
      </c>
      <c r="I6167">
        <v>0</v>
      </c>
      <c r="J6167">
        <v>50</v>
      </c>
      <c r="K6167" t="s">
        <v>18</v>
      </c>
      <c r="L6167" t="s">
        <v>19</v>
      </c>
      <c r="M6167" t="s">
        <v>47</v>
      </c>
      <c r="N6167" t="s">
        <v>52</v>
      </c>
      <c r="O6167" t="s">
        <v>22</v>
      </c>
      <c r="P6167" t="s">
        <v>4389</v>
      </c>
      <c r="Q6167" t="s">
        <v>4384</v>
      </c>
      <c r="R6167" t="s">
        <v>4390</v>
      </c>
      <c r="S6167" t="s">
        <v>4391</v>
      </c>
      <c r="T6167" t="s">
        <v>4392</v>
      </c>
      <c r="U6167" t="s">
        <v>4393</v>
      </c>
      <c r="V6167">
        <v>1972</v>
      </c>
      <c r="W6167" s="1">
        <v>45519</v>
      </c>
      <c r="X6167" t="s">
        <v>4394</v>
      </c>
      <c r="Y6167" t="s">
        <v>4052</v>
      </c>
      <c r="Z6167" t="s">
        <v>3987</v>
      </c>
      <c r="AA6167" t="s">
        <v>3988</v>
      </c>
      <c r="AB6167" t="s">
        <v>4032</v>
      </c>
      <c r="AC6167" t="s">
        <v>3980</v>
      </c>
      <c r="AD6167">
        <v>53.97</v>
      </c>
      <c r="AE6167">
        <v>67.36</v>
      </c>
      <c r="AF6167" t="s">
        <v>3975</v>
      </c>
      <c r="AG6167" s="1"/>
      <c r="AJ6167" t="s">
        <v>3975</v>
      </c>
      <c r="AL6167" s="1"/>
      <c r="AM6167" s="1"/>
      <c r="AO6167">
        <v>152.72</v>
      </c>
      <c r="AP6167">
        <v>0</v>
      </c>
      <c r="AQ6167">
        <v>0</v>
      </c>
      <c r="AR6167">
        <v>152.72</v>
      </c>
      <c r="AS6167">
        <v>202.72</v>
      </c>
      <c r="AT6167">
        <v>107.94</v>
      </c>
      <c r="AU6167">
        <v>-5.2199999999999989</v>
      </c>
      <c r="AV6167">
        <v>12</v>
      </c>
      <c r="AW6167">
        <v>2</v>
      </c>
    </row>
    <row r="6168" spans="1:49" x14ac:dyDescent="0.3">
      <c r="A6168" t="s">
        <v>8009</v>
      </c>
      <c r="B6168" s="1">
        <v>45703</v>
      </c>
      <c r="C6168" s="1">
        <v>45708</v>
      </c>
      <c r="D6168" s="1">
        <v>45709</v>
      </c>
      <c r="E6168" t="s">
        <v>1357</v>
      </c>
      <c r="F6168" t="s">
        <v>540</v>
      </c>
      <c r="G6168">
        <v>3</v>
      </c>
      <c r="H6168">
        <v>235.64</v>
      </c>
      <c r="I6168">
        <v>0</v>
      </c>
      <c r="J6168">
        <v>25</v>
      </c>
      <c r="K6168" t="s">
        <v>35</v>
      </c>
      <c r="L6168" t="s">
        <v>26</v>
      </c>
      <c r="M6168" t="s">
        <v>30</v>
      </c>
      <c r="N6168" t="s">
        <v>22</v>
      </c>
      <c r="O6168" t="s">
        <v>22</v>
      </c>
      <c r="P6168" t="s">
        <v>4938</v>
      </c>
      <c r="Q6168" t="s">
        <v>4396</v>
      </c>
      <c r="R6168" t="s">
        <v>4385</v>
      </c>
      <c r="S6168" t="s">
        <v>4434</v>
      </c>
      <c r="T6168" t="s">
        <v>4939</v>
      </c>
      <c r="U6168" t="s">
        <v>8672</v>
      </c>
      <c r="V6168">
        <v>1983</v>
      </c>
      <c r="W6168" s="1">
        <v>45780</v>
      </c>
      <c r="X6168" t="s">
        <v>4404</v>
      </c>
      <c r="Y6168" t="s">
        <v>4083</v>
      </c>
      <c r="Z6168" t="s">
        <v>4014</v>
      </c>
      <c r="AA6168" t="s">
        <v>4023</v>
      </c>
      <c r="AB6168" t="s">
        <v>3979</v>
      </c>
      <c r="AC6168" t="s">
        <v>3974</v>
      </c>
      <c r="AD6168">
        <v>0</v>
      </c>
      <c r="AE6168">
        <v>234.55</v>
      </c>
      <c r="AF6168" t="s">
        <v>3975</v>
      </c>
      <c r="AG6168" s="1"/>
      <c r="AJ6168" t="s">
        <v>3975</v>
      </c>
      <c r="AL6168" s="1"/>
      <c r="AM6168" s="1"/>
      <c r="AO6168">
        <v>706.92</v>
      </c>
      <c r="AP6168">
        <v>0</v>
      </c>
      <c r="AQ6168">
        <v>0</v>
      </c>
      <c r="AR6168">
        <v>706.92</v>
      </c>
      <c r="AS6168">
        <v>731.92</v>
      </c>
      <c r="AT6168">
        <v>0</v>
      </c>
      <c r="AU6168">
        <v>681.92</v>
      </c>
      <c r="AV6168">
        <v>1</v>
      </c>
      <c r="AW6168">
        <v>5</v>
      </c>
    </row>
    <row r="6169" spans="1:49" x14ac:dyDescent="0.3">
      <c r="A6169" t="s">
        <v>8010</v>
      </c>
      <c r="B6169" s="1">
        <v>45780</v>
      </c>
      <c r="C6169" s="1">
        <v>45724</v>
      </c>
      <c r="D6169" s="1">
        <v>45733</v>
      </c>
      <c r="E6169" t="s">
        <v>1103</v>
      </c>
      <c r="F6169" t="s">
        <v>445</v>
      </c>
      <c r="G6169">
        <v>1</v>
      </c>
      <c r="H6169">
        <v>30.74</v>
      </c>
      <c r="I6169">
        <v>0</v>
      </c>
      <c r="J6169">
        <v>35</v>
      </c>
      <c r="K6169" t="s">
        <v>60</v>
      </c>
      <c r="L6169" t="s">
        <v>26</v>
      </c>
      <c r="M6169" t="s">
        <v>47</v>
      </c>
      <c r="N6169" t="s">
        <v>37</v>
      </c>
      <c r="O6169" t="s">
        <v>22</v>
      </c>
      <c r="P6169" t="s">
        <v>4400</v>
      </c>
      <c r="Q6169" t="s">
        <v>4384</v>
      </c>
      <c r="R6169" t="s">
        <v>4401</v>
      </c>
      <c r="S6169" t="s">
        <v>4398</v>
      </c>
      <c r="T6169" t="s">
        <v>4402</v>
      </c>
      <c r="U6169" t="s">
        <v>4403</v>
      </c>
      <c r="V6169">
        <v>1993</v>
      </c>
      <c r="W6169" s="1">
        <v>45209</v>
      </c>
      <c r="X6169" t="s">
        <v>4404</v>
      </c>
      <c r="Y6169" t="s">
        <v>4099</v>
      </c>
      <c r="Z6169" t="s">
        <v>3987</v>
      </c>
      <c r="AA6169" t="s">
        <v>4065</v>
      </c>
      <c r="AB6169" t="s">
        <v>4020</v>
      </c>
      <c r="AC6169" t="s">
        <v>3992</v>
      </c>
      <c r="AD6169">
        <v>18.010000000000002</v>
      </c>
      <c r="AE6169">
        <v>27.01</v>
      </c>
      <c r="AF6169" t="s">
        <v>3975</v>
      </c>
      <c r="AG6169" s="1"/>
      <c r="AJ6169" t="s">
        <v>3975</v>
      </c>
      <c r="AL6169" s="1"/>
      <c r="AM6169" s="1"/>
      <c r="AO6169">
        <v>30.74</v>
      </c>
      <c r="AP6169">
        <v>0</v>
      </c>
      <c r="AQ6169">
        <v>0</v>
      </c>
      <c r="AR6169">
        <v>30.74</v>
      </c>
      <c r="AS6169">
        <v>65.739999999999995</v>
      </c>
      <c r="AT6169">
        <v>18.010000000000002</v>
      </c>
      <c r="AU6169">
        <v>-22.270000000000003</v>
      </c>
      <c r="AV6169">
        <v>9</v>
      </c>
      <c r="AW6169">
        <v>-56</v>
      </c>
    </row>
    <row r="6170" spans="1:49" x14ac:dyDescent="0.3">
      <c r="A6170" t="s">
        <v>8011</v>
      </c>
      <c r="B6170" s="1">
        <v>46021</v>
      </c>
      <c r="C6170" s="1">
        <v>46028</v>
      </c>
      <c r="D6170" s="1">
        <v>46037</v>
      </c>
      <c r="E6170" t="s">
        <v>113</v>
      </c>
      <c r="F6170" t="s">
        <v>918</v>
      </c>
      <c r="G6170">
        <v>2</v>
      </c>
      <c r="H6170">
        <v>20.25</v>
      </c>
      <c r="I6170">
        <v>0</v>
      </c>
      <c r="J6170">
        <v>35</v>
      </c>
      <c r="K6170" t="s">
        <v>18</v>
      </c>
      <c r="L6170" t="s">
        <v>26</v>
      </c>
      <c r="M6170" t="s">
        <v>30</v>
      </c>
      <c r="N6170" t="s">
        <v>52</v>
      </c>
      <c r="O6170" t="s">
        <v>22</v>
      </c>
      <c r="P6170" t="s">
        <v>4906</v>
      </c>
      <c r="Q6170" t="s">
        <v>4396</v>
      </c>
      <c r="R6170" t="s">
        <v>4385</v>
      </c>
      <c r="S6170" t="s">
        <v>4391</v>
      </c>
      <c r="T6170" t="s">
        <v>5180</v>
      </c>
      <c r="U6170" t="s">
        <v>8818</v>
      </c>
      <c r="V6170">
        <v>1983</v>
      </c>
      <c r="W6170" s="1">
        <v>45651</v>
      </c>
      <c r="X6170" t="s">
        <v>22</v>
      </c>
      <c r="Y6170" t="s">
        <v>4027</v>
      </c>
      <c r="Z6170" t="s">
        <v>4014</v>
      </c>
      <c r="AA6170" t="s">
        <v>4017</v>
      </c>
      <c r="AB6170" t="s">
        <v>3973</v>
      </c>
      <c r="AC6170" t="s">
        <v>3980</v>
      </c>
      <c r="AD6170">
        <v>15.82</v>
      </c>
      <c r="AE6170">
        <v>19.809999999999999</v>
      </c>
      <c r="AF6170" t="s">
        <v>3975</v>
      </c>
      <c r="AG6170" s="1"/>
      <c r="AJ6170" t="s">
        <v>3975</v>
      </c>
      <c r="AL6170" s="1"/>
      <c r="AM6170" s="1"/>
      <c r="AO6170">
        <v>40.5</v>
      </c>
      <c r="AP6170">
        <v>0</v>
      </c>
      <c r="AQ6170">
        <v>0</v>
      </c>
      <c r="AR6170">
        <v>40.5</v>
      </c>
      <c r="AS6170">
        <v>75.5</v>
      </c>
      <c r="AT6170">
        <v>31.64</v>
      </c>
      <c r="AU6170">
        <v>-26.14</v>
      </c>
      <c r="AV6170">
        <v>9</v>
      </c>
      <c r="AW6170">
        <v>7</v>
      </c>
    </row>
    <row r="6171" spans="1:49" x14ac:dyDescent="0.3">
      <c r="A6171" t="s">
        <v>8012</v>
      </c>
      <c r="B6171" s="1">
        <v>45903</v>
      </c>
      <c r="C6171" s="1">
        <v>45933</v>
      </c>
      <c r="D6171" s="1">
        <v>45730</v>
      </c>
      <c r="E6171" t="s">
        <v>375</v>
      </c>
      <c r="F6171" t="s">
        <v>76</v>
      </c>
      <c r="G6171">
        <v>3</v>
      </c>
      <c r="H6171">
        <v>130.86000000000001</v>
      </c>
      <c r="I6171">
        <v>2</v>
      </c>
      <c r="J6171">
        <v>25</v>
      </c>
      <c r="K6171" t="s">
        <v>42</v>
      </c>
      <c r="L6171" t="s">
        <v>26</v>
      </c>
      <c r="M6171" t="s">
        <v>36</v>
      </c>
      <c r="N6171" t="s">
        <v>22</v>
      </c>
      <c r="O6171" t="s">
        <v>226</v>
      </c>
      <c r="P6171" t="s">
        <v>4439</v>
      </c>
      <c r="Q6171" t="s">
        <v>4384</v>
      </c>
      <c r="R6171" t="s">
        <v>4409</v>
      </c>
      <c r="S6171" t="s">
        <v>4391</v>
      </c>
      <c r="T6171" t="s">
        <v>4768</v>
      </c>
      <c r="U6171" t="s">
        <v>8574</v>
      </c>
      <c r="V6171">
        <v>1991</v>
      </c>
      <c r="W6171" s="1">
        <v>45300</v>
      </c>
      <c r="X6171" t="s">
        <v>22</v>
      </c>
      <c r="Y6171" t="s">
        <v>4078</v>
      </c>
      <c r="Z6171" t="s">
        <v>3994</v>
      </c>
      <c r="AA6171" t="s">
        <v>4043</v>
      </c>
      <c r="AB6171" t="s">
        <v>3979</v>
      </c>
      <c r="AC6171" t="s">
        <v>3992</v>
      </c>
      <c r="AD6171">
        <v>113.63</v>
      </c>
      <c r="AE6171">
        <v>140.25</v>
      </c>
      <c r="AF6171" t="s">
        <v>3975</v>
      </c>
      <c r="AG6171" s="1"/>
      <c r="AJ6171" t="s">
        <v>3975</v>
      </c>
      <c r="AK6171" t="s">
        <v>5224</v>
      </c>
      <c r="AL6171" s="1">
        <v>45668</v>
      </c>
      <c r="AM6171" s="1">
        <v>45718</v>
      </c>
      <c r="AN6171" t="s">
        <v>19</v>
      </c>
      <c r="AO6171">
        <v>392.58000000000004</v>
      </c>
      <c r="AP6171">
        <v>0.02</v>
      </c>
      <c r="AQ6171">
        <v>7.8516000000000012</v>
      </c>
      <c r="AR6171">
        <v>384.72840000000002</v>
      </c>
      <c r="AS6171">
        <v>409.72840000000002</v>
      </c>
      <c r="AT6171">
        <v>340.89</v>
      </c>
      <c r="AU6171">
        <v>18.838400000000036</v>
      </c>
      <c r="AV6171">
        <v>-203</v>
      </c>
      <c r="AW6171">
        <v>30</v>
      </c>
    </row>
    <row r="6172" spans="1:49" x14ac:dyDescent="0.3">
      <c r="A6172" t="s">
        <v>8013</v>
      </c>
      <c r="B6172" s="1">
        <v>45695</v>
      </c>
      <c r="C6172" s="1">
        <v>45841</v>
      </c>
      <c r="D6172" s="1">
        <v>45845</v>
      </c>
      <c r="E6172" t="s">
        <v>522</v>
      </c>
      <c r="F6172" t="s">
        <v>183</v>
      </c>
      <c r="G6172">
        <v>1</v>
      </c>
      <c r="H6172">
        <v>133.94999999999999</v>
      </c>
      <c r="I6172">
        <v>1</v>
      </c>
      <c r="J6172">
        <v>0</v>
      </c>
      <c r="K6172" t="s">
        <v>18</v>
      </c>
      <c r="L6172" t="s">
        <v>43</v>
      </c>
      <c r="M6172" t="s">
        <v>36</v>
      </c>
      <c r="N6172" t="s">
        <v>22</v>
      </c>
      <c r="O6172" t="s">
        <v>468</v>
      </c>
      <c r="P6172" t="s">
        <v>5032</v>
      </c>
      <c r="Q6172" t="s">
        <v>4384</v>
      </c>
      <c r="R6172" t="s">
        <v>4412</v>
      </c>
      <c r="S6172" t="s">
        <v>4398</v>
      </c>
      <c r="T6172" t="s">
        <v>5033</v>
      </c>
      <c r="U6172" t="s">
        <v>8732</v>
      </c>
      <c r="V6172">
        <v>1988</v>
      </c>
      <c r="W6172" s="1">
        <v>44610</v>
      </c>
      <c r="X6172" t="s">
        <v>4404</v>
      </c>
      <c r="Y6172" t="s">
        <v>4135</v>
      </c>
      <c r="Z6172" t="s">
        <v>4014</v>
      </c>
      <c r="AA6172" t="s">
        <v>4017</v>
      </c>
      <c r="AB6172" t="s">
        <v>4009</v>
      </c>
      <c r="AC6172" t="s">
        <v>3974</v>
      </c>
      <c r="AD6172">
        <v>0</v>
      </c>
      <c r="AE6172">
        <v>123.5</v>
      </c>
      <c r="AF6172" t="s">
        <v>3975</v>
      </c>
      <c r="AG6172" s="1"/>
      <c r="AJ6172" t="s">
        <v>3975</v>
      </c>
      <c r="AK6172" t="s">
        <v>5228</v>
      </c>
      <c r="AL6172" s="1">
        <v>45339</v>
      </c>
      <c r="AM6172" s="1">
        <v>45357</v>
      </c>
      <c r="AN6172" t="s">
        <v>43</v>
      </c>
      <c r="AO6172">
        <v>133.94999999999999</v>
      </c>
      <c r="AP6172">
        <v>0.01</v>
      </c>
      <c r="AQ6172">
        <v>1.3394999999999999</v>
      </c>
      <c r="AR6172">
        <v>132.6105</v>
      </c>
      <c r="AS6172">
        <v>132.6105</v>
      </c>
      <c r="AT6172">
        <v>0</v>
      </c>
      <c r="AU6172">
        <v>132.6105</v>
      </c>
      <c r="AV6172">
        <v>4</v>
      </c>
      <c r="AW6172">
        <v>146</v>
      </c>
    </row>
    <row r="6173" spans="1:49" x14ac:dyDescent="0.3">
      <c r="A6173" t="s">
        <v>8014</v>
      </c>
      <c r="B6173" s="1">
        <v>45697</v>
      </c>
      <c r="C6173" s="1">
        <v>45963</v>
      </c>
      <c r="D6173" s="1">
        <v>45702</v>
      </c>
      <c r="E6173" t="s">
        <v>1827</v>
      </c>
      <c r="F6173" t="s">
        <v>507</v>
      </c>
      <c r="G6173">
        <v>1</v>
      </c>
      <c r="H6173">
        <v>287.13</v>
      </c>
      <c r="I6173">
        <v>10</v>
      </c>
      <c r="J6173">
        <v>25</v>
      </c>
      <c r="K6173" t="s">
        <v>42</v>
      </c>
      <c r="L6173" t="s">
        <v>19</v>
      </c>
      <c r="M6173" t="s">
        <v>30</v>
      </c>
      <c r="N6173" t="s">
        <v>52</v>
      </c>
      <c r="O6173" t="s">
        <v>22</v>
      </c>
      <c r="P6173" t="s">
        <v>4440</v>
      </c>
      <c r="Q6173" t="s">
        <v>4384</v>
      </c>
      <c r="R6173" t="s">
        <v>4459</v>
      </c>
      <c r="S6173" t="s">
        <v>4434</v>
      </c>
      <c r="T6173" t="s">
        <v>5166</v>
      </c>
      <c r="U6173" t="s">
        <v>5167</v>
      </c>
      <c r="V6173">
        <v>1970</v>
      </c>
      <c r="W6173" s="1">
        <v>45076</v>
      </c>
      <c r="X6173" t="s">
        <v>4419</v>
      </c>
      <c r="Y6173" t="s">
        <v>4046</v>
      </c>
      <c r="Z6173" t="s">
        <v>4014</v>
      </c>
      <c r="AA6173" t="s">
        <v>4015</v>
      </c>
      <c r="AB6173" t="s">
        <v>4020</v>
      </c>
      <c r="AC6173" t="s">
        <v>3992</v>
      </c>
      <c r="AD6173">
        <v>174.75</v>
      </c>
      <c r="AE6173">
        <v>250.74</v>
      </c>
      <c r="AF6173" t="s">
        <v>3975</v>
      </c>
      <c r="AG6173" s="1"/>
      <c r="AJ6173" t="s">
        <v>3975</v>
      </c>
      <c r="AL6173" s="1"/>
      <c r="AM6173" s="1"/>
      <c r="AO6173">
        <v>287.13</v>
      </c>
      <c r="AP6173">
        <v>0.1</v>
      </c>
      <c r="AQ6173">
        <v>28.713000000000001</v>
      </c>
      <c r="AR6173">
        <v>258.41699999999997</v>
      </c>
      <c r="AS6173">
        <v>283.41699999999997</v>
      </c>
      <c r="AT6173">
        <v>174.75</v>
      </c>
      <c r="AU6173">
        <v>58.666999999999973</v>
      </c>
      <c r="AV6173">
        <v>-261</v>
      </c>
      <c r="AW6173">
        <v>266</v>
      </c>
    </row>
    <row r="6174" spans="1:49" x14ac:dyDescent="0.3">
      <c r="A6174" t="s">
        <v>8015</v>
      </c>
      <c r="B6174" s="1">
        <v>45984</v>
      </c>
      <c r="C6174" s="1">
        <v>45985</v>
      </c>
      <c r="D6174" s="1">
        <v>45987</v>
      </c>
      <c r="E6174" t="s">
        <v>1240</v>
      </c>
      <c r="F6174" t="s">
        <v>188</v>
      </c>
      <c r="G6174">
        <v>2</v>
      </c>
      <c r="H6174">
        <v>40.270000000000003</v>
      </c>
      <c r="I6174">
        <v>0</v>
      </c>
      <c r="J6174">
        <v>50</v>
      </c>
      <c r="K6174" t="s">
        <v>42</v>
      </c>
      <c r="L6174" t="s">
        <v>19</v>
      </c>
      <c r="M6174" t="s">
        <v>30</v>
      </c>
      <c r="N6174" t="s">
        <v>37</v>
      </c>
      <c r="O6174" t="s">
        <v>22</v>
      </c>
      <c r="P6174" t="s">
        <v>4715</v>
      </c>
      <c r="Q6174" t="s">
        <v>4384</v>
      </c>
      <c r="R6174" t="s">
        <v>4416</v>
      </c>
      <c r="S6174" t="s">
        <v>4398</v>
      </c>
      <c r="T6174" t="s">
        <v>4976</v>
      </c>
      <c r="U6174" t="s">
        <v>8695</v>
      </c>
      <c r="V6174">
        <v>2003</v>
      </c>
      <c r="W6174" s="1">
        <v>45797</v>
      </c>
      <c r="X6174" t="s">
        <v>4388</v>
      </c>
      <c r="Y6174" t="s">
        <v>4060</v>
      </c>
      <c r="Z6174" t="s">
        <v>4014</v>
      </c>
      <c r="AA6174" t="s">
        <v>4049</v>
      </c>
      <c r="AB6174" t="s">
        <v>4000</v>
      </c>
      <c r="AC6174" t="s">
        <v>3992</v>
      </c>
      <c r="AD6174">
        <v>32.24</v>
      </c>
      <c r="AE6174">
        <v>38.15</v>
      </c>
      <c r="AF6174" t="s">
        <v>3975</v>
      </c>
      <c r="AG6174" s="1"/>
      <c r="AJ6174" t="s">
        <v>3975</v>
      </c>
      <c r="AL6174" s="1"/>
      <c r="AM6174" s="1"/>
      <c r="AO6174">
        <v>80.540000000000006</v>
      </c>
      <c r="AP6174">
        <v>0</v>
      </c>
      <c r="AQ6174">
        <v>0</v>
      </c>
      <c r="AR6174">
        <v>80.540000000000006</v>
      </c>
      <c r="AS6174">
        <v>130.54000000000002</v>
      </c>
      <c r="AT6174">
        <v>64.48</v>
      </c>
      <c r="AU6174">
        <v>-33.94</v>
      </c>
      <c r="AV6174">
        <v>2</v>
      </c>
      <c r="AW6174">
        <v>1</v>
      </c>
    </row>
    <row r="6175" spans="1:49" x14ac:dyDescent="0.3">
      <c r="A6175" t="s">
        <v>8016</v>
      </c>
      <c r="B6175" s="1">
        <v>45817</v>
      </c>
      <c r="C6175" s="1">
        <v>45909</v>
      </c>
      <c r="D6175" s="1">
        <v>45913</v>
      </c>
      <c r="E6175" t="s">
        <v>656</v>
      </c>
      <c r="F6175" t="s">
        <v>450</v>
      </c>
      <c r="G6175">
        <v>1</v>
      </c>
      <c r="H6175">
        <v>90.99</v>
      </c>
      <c r="I6175">
        <v>5</v>
      </c>
      <c r="J6175">
        <v>50</v>
      </c>
      <c r="K6175" t="s">
        <v>60</v>
      </c>
      <c r="L6175" t="s">
        <v>43</v>
      </c>
      <c r="M6175" t="s">
        <v>30</v>
      </c>
      <c r="N6175" t="s">
        <v>22</v>
      </c>
      <c r="O6175" t="s">
        <v>127</v>
      </c>
      <c r="P6175" t="s">
        <v>4731</v>
      </c>
      <c r="Q6175" t="s">
        <v>4384</v>
      </c>
      <c r="R6175" t="s">
        <v>4416</v>
      </c>
      <c r="S6175" t="s">
        <v>4406</v>
      </c>
      <c r="T6175" t="s">
        <v>4732</v>
      </c>
      <c r="U6175" t="s">
        <v>4733</v>
      </c>
      <c r="V6175">
        <v>1999</v>
      </c>
      <c r="W6175" s="1">
        <v>44947</v>
      </c>
      <c r="X6175" t="s">
        <v>4394</v>
      </c>
      <c r="Y6175" t="s">
        <v>4110</v>
      </c>
      <c r="Z6175" t="s">
        <v>3994</v>
      </c>
      <c r="AA6175" t="s">
        <v>4077</v>
      </c>
      <c r="AB6175" t="s">
        <v>3989</v>
      </c>
      <c r="AC6175" t="s">
        <v>3974</v>
      </c>
      <c r="AD6175">
        <v>77.42</v>
      </c>
      <c r="AE6175">
        <v>102.66</v>
      </c>
      <c r="AF6175" t="s">
        <v>3975</v>
      </c>
      <c r="AG6175" s="1"/>
      <c r="AJ6175" t="s">
        <v>3975</v>
      </c>
      <c r="AK6175" t="s">
        <v>5224</v>
      </c>
      <c r="AL6175" s="1">
        <v>45738</v>
      </c>
      <c r="AM6175" s="1">
        <v>45765</v>
      </c>
      <c r="AN6175" t="s">
        <v>26</v>
      </c>
      <c r="AO6175">
        <v>90.99</v>
      </c>
      <c r="AP6175">
        <v>0.05</v>
      </c>
      <c r="AQ6175">
        <v>4.5495000000000001</v>
      </c>
      <c r="AR6175">
        <v>86.4405</v>
      </c>
      <c r="AS6175">
        <v>136.44049999999999</v>
      </c>
      <c r="AT6175">
        <v>77.42</v>
      </c>
      <c r="AU6175">
        <v>-40.979500000000002</v>
      </c>
      <c r="AV6175">
        <v>4</v>
      </c>
      <c r="AW6175">
        <v>92</v>
      </c>
    </row>
    <row r="6176" spans="1:49" x14ac:dyDescent="0.3">
      <c r="A6176" t="s">
        <v>8017</v>
      </c>
      <c r="B6176" s="1">
        <v>45774</v>
      </c>
      <c r="C6176" s="1">
        <v>45779</v>
      </c>
      <c r="D6176" s="1">
        <v>45788</v>
      </c>
      <c r="E6176" t="s">
        <v>289</v>
      </c>
      <c r="F6176" t="s">
        <v>701</v>
      </c>
      <c r="G6176">
        <v>2</v>
      </c>
      <c r="H6176">
        <v>85.69</v>
      </c>
      <c r="I6176">
        <v>5</v>
      </c>
      <c r="J6176">
        <v>15</v>
      </c>
      <c r="K6176" t="s">
        <v>35</v>
      </c>
      <c r="L6176" t="s">
        <v>26</v>
      </c>
      <c r="M6176" t="s">
        <v>30</v>
      </c>
      <c r="N6176" t="s">
        <v>22</v>
      </c>
      <c r="O6176" t="s">
        <v>22</v>
      </c>
      <c r="P6176" t="s">
        <v>5034</v>
      </c>
      <c r="Q6176" t="s">
        <v>4384</v>
      </c>
      <c r="R6176" t="s">
        <v>4409</v>
      </c>
      <c r="S6176" t="s">
        <v>4391</v>
      </c>
      <c r="T6176" t="s">
        <v>5035</v>
      </c>
      <c r="U6176" t="s">
        <v>8733</v>
      </c>
      <c r="V6176">
        <v>1985</v>
      </c>
      <c r="W6176" s="1">
        <v>44935</v>
      </c>
      <c r="X6176" t="s">
        <v>22</v>
      </c>
      <c r="Y6176" t="s">
        <v>4005</v>
      </c>
      <c r="Z6176" t="s">
        <v>3994</v>
      </c>
      <c r="AA6176" t="s">
        <v>4006</v>
      </c>
      <c r="AB6176" t="s">
        <v>3979</v>
      </c>
      <c r="AC6176" t="s">
        <v>3974</v>
      </c>
      <c r="AD6176">
        <v>61.91</v>
      </c>
      <c r="AE6176">
        <v>77.849999999999994</v>
      </c>
      <c r="AF6176" t="s">
        <v>3975</v>
      </c>
      <c r="AG6176" s="1"/>
      <c r="AJ6176" t="s">
        <v>3975</v>
      </c>
      <c r="AL6176" s="1"/>
      <c r="AM6176" s="1"/>
      <c r="AO6176">
        <v>171.38</v>
      </c>
      <c r="AP6176">
        <v>0.05</v>
      </c>
      <c r="AQ6176">
        <v>8.5690000000000008</v>
      </c>
      <c r="AR6176">
        <v>162.81100000000001</v>
      </c>
      <c r="AS6176">
        <v>177.81100000000001</v>
      </c>
      <c r="AT6176">
        <v>123.82</v>
      </c>
      <c r="AU6176">
        <v>23.991000000000014</v>
      </c>
      <c r="AV6176">
        <v>9</v>
      </c>
      <c r="AW6176">
        <v>5</v>
      </c>
    </row>
    <row r="6177" spans="1:49" x14ac:dyDescent="0.3">
      <c r="A6177" t="s">
        <v>8018</v>
      </c>
      <c r="B6177" s="1">
        <v>46015</v>
      </c>
      <c r="C6177" s="1">
        <v>46018</v>
      </c>
      <c r="D6177" s="1">
        <v>46143</v>
      </c>
      <c r="E6177" t="s">
        <v>887</v>
      </c>
      <c r="F6177" t="s">
        <v>80</v>
      </c>
      <c r="G6177">
        <v>5</v>
      </c>
      <c r="H6177">
        <v>31.17</v>
      </c>
      <c r="I6177">
        <v>0</v>
      </c>
      <c r="J6177">
        <v>35</v>
      </c>
      <c r="K6177" t="s">
        <v>18</v>
      </c>
      <c r="L6177" t="s">
        <v>43</v>
      </c>
      <c r="M6177" t="s">
        <v>30</v>
      </c>
      <c r="N6177" t="s">
        <v>22</v>
      </c>
      <c r="O6177" t="s">
        <v>22</v>
      </c>
      <c r="P6177" t="s">
        <v>4940</v>
      </c>
      <c r="Q6177" t="s">
        <v>4396</v>
      </c>
      <c r="R6177" t="s">
        <v>4401</v>
      </c>
      <c r="S6177" t="s">
        <v>4406</v>
      </c>
      <c r="T6177" t="s">
        <v>4941</v>
      </c>
      <c r="U6177" t="s">
        <v>8673</v>
      </c>
      <c r="V6177">
        <v>1981</v>
      </c>
      <c r="W6177" s="1">
        <v>44637</v>
      </c>
      <c r="X6177" t="s">
        <v>4388</v>
      </c>
      <c r="Y6177" t="s">
        <v>4093</v>
      </c>
      <c r="Z6177" t="s">
        <v>4014</v>
      </c>
      <c r="AA6177" t="s">
        <v>4017</v>
      </c>
      <c r="AB6177" t="s">
        <v>4020</v>
      </c>
      <c r="AC6177" t="s">
        <v>3985</v>
      </c>
      <c r="AD6177">
        <v>22.69</v>
      </c>
      <c r="AE6177">
        <v>30.17</v>
      </c>
      <c r="AF6177" t="s">
        <v>3975</v>
      </c>
      <c r="AG6177" s="1"/>
      <c r="AJ6177" t="s">
        <v>3975</v>
      </c>
      <c r="AL6177" s="1"/>
      <c r="AM6177" s="1"/>
      <c r="AO6177">
        <v>155.85000000000002</v>
      </c>
      <c r="AP6177">
        <v>0</v>
      </c>
      <c r="AQ6177">
        <v>0</v>
      </c>
      <c r="AR6177">
        <v>155.85000000000002</v>
      </c>
      <c r="AS6177">
        <v>190.85000000000002</v>
      </c>
      <c r="AT6177">
        <v>113.45</v>
      </c>
      <c r="AU6177">
        <v>7.4000000000000199</v>
      </c>
      <c r="AV6177">
        <v>125</v>
      </c>
      <c r="AW6177">
        <v>3</v>
      </c>
    </row>
    <row r="6178" spans="1:49" x14ac:dyDescent="0.3">
      <c r="A6178" t="s">
        <v>8019</v>
      </c>
      <c r="B6178" s="1">
        <v>45682</v>
      </c>
      <c r="C6178" s="1">
        <v>45659</v>
      </c>
      <c r="D6178" s="1">
        <v>45696</v>
      </c>
      <c r="E6178" t="s">
        <v>109</v>
      </c>
      <c r="F6178" t="s">
        <v>1087</v>
      </c>
      <c r="G6178">
        <v>2</v>
      </c>
      <c r="H6178">
        <v>62.66</v>
      </c>
      <c r="I6178">
        <v>0</v>
      </c>
      <c r="J6178">
        <v>0</v>
      </c>
      <c r="K6178" t="s">
        <v>60</v>
      </c>
      <c r="L6178" t="s">
        <v>26</v>
      </c>
      <c r="M6178" t="s">
        <v>20</v>
      </c>
      <c r="N6178" t="s">
        <v>31</v>
      </c>
      <c r="O6178" t="s">
        <v>127</v>
      </c>
      <c r="P6178" t="s">
        <v>4716</v>
      </c>
      <c r="Q6178" t="s">
        <v>4384</v>
      </c>
      <c r="R6178" t="s">
        <v>4397</v>
      </c>
      <c r="S6178" t="s">
        <v>4386</v>
      </c>
      <c r="T6178" t="s">
        <v>4741</v>
      </c>
      <c r="U6178" t="s">
        <v>8562</v>
      </c>
      <c r="V6178">
        <v>1973</v>
      </c>
      <c r="W6178" s="1">
        <v>45098</v>
      </c>
      <c r="X6178" t="s">
        <v>22</v>
      </c>
      <c r="Y6178" t="s">
        <v>4084</v>
      </c>
      <c r="Z6178" t="s">
        <v>3971</v>
      </c>
      <c r="AA6178" t="s">
        <v>4011</v>
      </c>
      <c r="AB6178" t="s">
        <v>4009</v>
      </c>
      <c r="AC6178" t="s">
        <v>3974</v>
      </c>
      <c r="AD6178">
        <v>44.57</v>
      </c>
      <c r="AE6178">
        <v>54.9</v>
      </c>
      <c r="AF6178" t="s">
        <v>3975</v>
      </c>
      <c r="AG6178" s="1"/>
      <c r="AJ6178" t="s">
        <v>3975</v>
      </c>
      <c r="AK6178" t="s">
        <v>5224</v>
      </c>
      <c r="AL6178" s="1">
        <v>45738</v>
      </c>
      <c r="AM6178" s="1">
        <v>45765</v>
      </c>
      <c r="AN6178" t="s">
        <v>26</v>
      </c>
      <c r="AO6178">
        <v>125.32</v>
      </c>
      <c r="AP6178">
        <v>0</v>
      </c>
      <c r="AQ6178">
        <v>0</v>
      </c>
      <c r="AR6178">
        <v>125.32</v>
      </c>
      <c r="AS6178">
        <v>125.32</v>
      </c>
      <c r="AT6178">
        <v>89.14</v>
      </c>
      <c r="AU6178">
        <v>36.179999999999993</v>
      </c>
      <c r="AV6178">
        <v>37</v>
      </c>
      <c r="AW6178">
        <v>-23</v>
      </c>
    </row>
    <row r="6179" spans="1:49" x14ac:dyDescent="0.3">
      <c r="A6179" t="s">
        <v>8020</v>
      </c>
      <c r="B6179" s="1">
        <v>45980</v>
      </c>
      <c r="C6179" s="1">
        <v>45981</v>
      </c>
      <c r="D6179" s="1"/>
      <c r="E6179" t="s">
        <v>2205</v>
      </c>
      <c r="F6179" t="s">
        <v>296</v>
      </c>
      <c r="G6179">
        <v>3</v>
      </c>
      <c r="H6179">
        <v>225.59</v>
      </c>
      <c r="I6179">
        <v>0</v>
      </c>
      <c r="J6179">
        <v>25</v>
      </c>
      <c r="K6179" t="s">
        <v>42</v>
      </c>
      <c r="L6179" t="s">
        <v>26</v>
      </c>
      <c r="M6179" t="s">
        <v>30</v>
      </c>
      <c r="N6179" t="s">
        <v>22</v>
      </c>
      <c r="O6179" t="s">
        <v>22</v>
      </c>
      <c r="P6179" t="s">
        <v>4783</v>
      </c>
      <c r="Q6179" t="s">
        <v>4384</v>
      </c>
      <c r="R6179" t="s">
        <v>4416</v>
      </c>
      <c r="S6179" t="s">
        <v>4434</v>
      </c>
      <c r="T6179" t="s">
        <v>5101</v>
      </c>
      <c r="U6179" t="s">
        <v>8775</v>
      </c>
      <c r="V6179">
        <v>1982</v>
      </c>
      <c r="W6179" s="1">
        <v>45293</v>
      </c>
      <c r="X6179" t="s">
        <v>4394</v>
      </c>
      <c r="Y6179" t="s">
        <v>4131</v>
      </c>
      <c r="Z6179" t="s">
        <v>3987</v>
      </c>
      <c r="AA6179" t="s">
        <v>3999</v>
      </c>
      <c r="AB6179" t="s">
        <v>4009</v>
      </c>
      <c r="AC6179" t="s">
        <v>3974</v>
      </c>
      <c r="AD6179">
        <v>152.1</v>
      </c>
      <c r="AE6179">
        <v>198.84</v>
      </c>
      <c r="AF6179" t="s">
        <v>3975</v>
      </c>
      <c r="AG6179" s="1"/>
      <c r="AJ6179" t="s">
        <v>3975</v>
      </c>
      <c r="AL6179" s="1"/>
      <c r="AM6179" s="1"/>
      <c r="AO6179">
        <v>676.77</v>
      </c>
      <c r="AP6179">
        <v>0</v>
      </c>
      <c r="AQ6179">
        <v>0</v>
      </c>
      <c r="AR6179">
        <v>676.77</v>
      </c>
      <c r="AS6179">
        <v>701.77</v>
      </c>
      <c r="AT6179">
        <v>456.29999999999995</v>
      </c>
      <c r="AU6179">
        <v>195.47000000000003</v>
      </c>
      <c r="AW6179">
        <v>1</v>
      </c>
    </row>
    <row r="6180" spans="1:49" x14ac:dyDescent="0.3">
      <c r="A6180" t="s">
        <v>8021</v>
      </c>
      <c r="B6180" s="1">
        <v>45916</v>
      </c>
      <c r="C6180" s="1"/>
      <c r="D6180" s="1">
        <v>45926</v>
      </c>
      <c r="E6180" t="s">
        <v>586</v>
      </c>
      <c r="F6180" t="s">
        <v>848</v>
      </c>
      <c r="G6180">
        <v>1</v>
      </c>
      <c r="H6180">
        <v>158.94999999999999</v>
      </c>
      <c r="I6180">
        <v>0</v>
      </c>
      <c r="J6180">
        <v>25</v>
      </c>
      <c r="K6180" t="s">
        <v>60</v>
      </c>
      <c r="L6180" t="s">
        <v>19</v>
      </c>
      <c r="M6180" t="s">
        <v>30</v>
      </c>
      <c r="N6180" t="s">
        <v>52</v>
      </c>
      <c r="O6180" t="s">
        <v>468</v>
      </c>
      <c r="P6180" t="s">
        <v>4610</v>
      </c>
      <c r="Q6180" t="s">
        <v>4384</v>
      </c>
      <c r="R6180" t="s">
        <v>4390</v>
      </c>
      <c r="S6180" t="s">
        <v>4406</v>
      </c>
      <c r="T6180" t="s">
        <v>4611</v>
      </c>
      <c r="U6180" t="s">
        <v>8498</v>
      </c>
      <c r="V6180">
        <v>1990</v>
      </c>
      <c r="W6180" s="1">
        <v>44610</v>
      </c>
      <c r="X6180" t="s">
        <v>4404</v>
      </c>
      <c r="Y6180" t="s">
        <v>4076</v>
      </c>
      <c r="Z6180" t="s">
        <v>3994</v>
      </c>
      <c r="AA6180" t="s">
        <v>4077</v>
      </c>
      <c r="AB6180" t="s">
        <v>4000</v>
      </c>
      <c r="AC6180" t="s">
        <v>3997</v>
      </c>
      <c r="AD6180">
        <v>128.63999999999999</v>
      </c>
      <c r="AE6180">
        <v>173.44</v>
      </c>
      <c r="AF6180" t="s">
        <v>3975</v>
      </c>
      <c r="AG6180" s="1"/>
      <c r="AJ6180" t="s">
        <v>3975</v>
      </c>
      <c r="AK6180" t="s">
        <v>5228</v>
      </c>
      <c r="AL6180" s="1">
        <v>45339</v>
      </c>
      <c r="AM6180" s="1">
        <v>45357</v>
      </c>
      <c r="AN6180" t="s">
        <v>43</v>
      </c>
      <c r="AO6180">
        <v>158.94999999999999</v>
      </c>
      <c r="AP6180">
        <v>0</v>
      </c>
      <c r="AQ6180">
        <v>0</v>
      </c>
      <c r="AR6180">
        <v>158.94999999999999</v>
      </c>
      <c r="AS6180">
        <v>183.95</v>
      </c>
      <c r="AT6180">
        <v>128.63999999999999</v>
      </c>
      <c r="AU6180">
        <v>5.3100000000000023</v>
      </c>
    </row>
    <row r="6181" spans="1:49" x14ac:dyDescent="0.3">
      <c r="A6181" t="s">
        <v>8022</v>
      </c>
      <c r="B6181" s="1">
        <v>45844</v>
      </c>
      <c r="C6181" s="1">
        <v>45846</v>
      </c>
      <c r="D6181" s="1">
        <v>45853</v>
      </c>
      <c r="E6181" t="s">
        <v>522</v>
      </c>
      <c r="F6181" t="s">
        <v>272</v>
      </c>
      <c r="G6181">
        <v>1</v>
      </c>
      <c r="H6181">
        <v>13.45</v>
      </c>
      <c r="I6181">
        <v>30</v>
      </c>
      <c r="J6181">
        <v>25</v>
      </c>
      <c r="K6181" t="s">
        <v>60</v>
      </c>
      <c r="L6181" t="s">
        <v>19</v>
      </c>
      <c r="M6181" t="s">
        <v>30</v>
      </c>
      <c r="N6181" t="s">
        <v>22</v>
      </c>
      <c r="O6181" t="s">
        <v>22</v>
      </c>
      <c r="P6181" t="s">
        <v>5032</v>
      </c>
      <c r="Q6181" t="s">
        <v>4384</v>
      </c>
      <c r="R6181" t="s">
        <v>4412</v>
      </c>
      <c r="S6181" t="s">
        <v>4398</v>
      </c>
      <c r="T6181" t="s">
        <v>5033</v>
      </c>
      <c r="U6181" t="s">
        <v>8732</v>
      </c>
      <c r="V6181">
        <v>1988</v>
      </c>
      <c r="W6181" s="1">
        <v>44610</v>
      </c>
      <c r="X6181" t="s">
        <v>4404</v>
      </c>
      <c r="Y6181" t="s">
        <v>4030</v>
      </c>
      <c r="Z6181" t="s">
        <v>3977</v>
      </c>
      <c r="AA6181" t="s">
        <v>3978</v>
      </c>
      <c r="AB6181" t="s">
        <v>3989</v>
      </c>
      <c r="AC6181" t="s">
        <v>3992</v>
      </c>
      <c r="AD6181">
        <v>8.43</v>
      </c>
      <c r="AE6181">
        <v>12.21</v>
      </c>
      <c r="AF6181" t="s">
        <v>3975</v>
      </c>
      <c r="AG6181" s="1"/>
      <c r="AJ6181" t="s">
        <v>3975</v>
      </c>
      <c r="AL6181" s="1"/>
      <c r="AM6181" s="1"/>
      <c r="AO6181">
        <v>13.45</v>
      </c>
      <c r="AP6181">
        <v>0.3</v>
      </c>
      <c r="AQ6181">
        <v>4.0349999999999993</v>
      </c>
      <c r="AR6181">
        <v>9.4149999999999991</v>
      </c>
      <c r="AS6181">
        <v>34.414999999999999</v>
      </c>
      <c r="AT6181">
        <v>8.43</v>
      </c>
      <c r="AU6181">
        <v>-24.015000000000001</v>
      </c>
      <c r="AV6181">
        <v>7</v>
      </c>
      <c r="AW6181">
        <v>2</v>
      </c>
    </row>
    <row r="6182" spans="1:49" x14ac:dyDescent="0.3">
      <c r="A6182" t="s">
        <v>8023</v>
      </c>
      <c r="B6182" s="1">
        <v>45804</v>
      </c>
      <c r="C6182" s="1">
        <v>45808</v>
      </c>
      <c r="D6182" s="1">
        <v>45817</v>
      </c>
      <c r="E6182" t="s">
        <v>187</v>
      </c>
      <c r="F6182" t="s">
        <v>1936</v>
      </c>
      <c r="G6182">
        <v>3</v>
      </c>
      <c r="H6182">
        <v>158.35</v>
      </c>
      <c r="I6182">
        <v>5</v>
      </c>
      <c r="J6182">
        <v>35</v>
      </c>
      <c r="K6182" t="s">
        <v>60</v>
      </c>
      <c r="L6182" t="s">
        <v>19</v>
      </c>
      <c r="M6182" t="s">
        <v>30</v>
      </c>
      <c r="N6182" t="s">
        <v>22</v>
      </c>
      <c r="O6182" t="s">
        <v>111</v>
      </c>
      <c r="P6182" t="s">
        <v>4635</v>
      </c>
      <c r="Q6182" t="s">
        <v>4396</v>
      </c>
      <c r="R6182" t="s">
        <v>4416</v>
      </c>
      <c r="S6182" t="s">
        <v>4391</v>
      </c>
      <c r="T6182" t="s">
        <v>4792</v>
      </c>
      <c r="U6182" t="s">
        <v>8591</v>
      </c>
      <c r="V6182">
        <v>1985</v>
      </c>
      <c r="W6182" s="1">
        <v>45200</v>
      </c>
      <c r="X6182" t="s">
        <v>4388</v>
      </c>
      <c r="Y6182" t="s">
        <v>4120</v>
      </c>
      <c r="Z6182" t="s">
        <v>4014</v>
      </c>
      <c r="AA6182" t="s">
        <v>4038</v>
      </c>
      <c r="AB6182" t="s">
        <v>3983</v>
      </c>
      <c r="AC6182" t="s">
        <v>3997</v>
      </c>
      <c r="AD6182">
        <v>101.4</v>
      </c>
      <c r="AE6182">
        <v>140.47</v>
      </c>
      <c r="AF6182" t="s">
        <v>3975</v>
      </c>
      <c r="AG6182" s="1"/>
      <c r="AJ6182" t="s">
        <v>3975</v>
      </c>
      <c r="AK6182" t="s">
        <v>5226</v>
      </c>
      <c r="AL6182" s="1">
        <v>45762</v>
      </c>
      <c r="AM6182" s="1">
        <v>45777</v>
      </c>
      <c r="AN6182" t="s">
        <v>26</v>
      </c>
      <c r="AO6182">
        <v>475.04999999999995</v>
      </c>
      <c r="AP6182">
        <v>0.05</v>
      </c>
      <c r="AQ6182">
        <v>23.752499999999998</v>
      </c>
      <c r="AR6182">
        <v>451.29749999999996</v>
      </c>
      <c r="AS6182">
        <v>486.29749999999996</v>
      </c>
      <c r="AT6182">
        <v>304.20000000000005</v>
      </c>
      <c r="AU6182">
        <v>112.09749999999991</v>
      </c>
      <c r="AV6182">
        <v>9</v>
      </c>
      <c r="AW6182">
        <v>4</v>
      </c>
    </row>
    <row r="6183" spans="1:49" x14ac:dyDescent="0.3">
      <c r="A6183" t="s">
        <v>8024</v>
      </c>
      <c r="B6183" s="1">
        <v>45993</v>
      </c>
      <c r="C6183" s="1">
        <v>45994</v>
      </c>
      <c r="D6183" s="1">
        <v>45996</v>
      </c>
      <c r="E6183" t="s">
        <v>1532</v>
      </c>
      <c r="F6183" t="s">
        <v>581</v>
      </c>
      <c r="G6183">
        <v>1</v>
      </c>
      <c r="H6183">
        <v>199.23</v>
      </c>
      <c r="I6183">
        <v>20</v>
      </c>
      <c r="J6183">
        <v>35</v>
      </c>
      <c r="K6183" t="s">
        <v>35</v>
      </c>
      <c r="L6183" t="s">
        <v>43</v>
      </c>
      <c r="M6183" t="s">
        <v>30</v>
      </c>
      <c r="N6183" t="s">
        <v>52</v>
      </c>
      <c r="O6183" t="s">
        <v>22</v>
      </c>
      <c r="P6183" t="s">
        <v>4734</v>
      </c>
      <c r="Q6183" t="s">
        <v>4396</v>
      </c>
      <c r="R6183" t="s">
        <v>4397</v>
      </c>
      <c r="S6183" t="s">
        <v>4386</v>
      </c>
      <c r="T6183" t="s">
        <v>4735</v>
      </c>
      <c r="U6183" t="s">
        <v>8561</v>
      </c>
      <c r="V6183">
        <v>1990</v>
      </c>
      <c r="W6183" s="1">
        <v>44687</v>
      </c>
      <c r="X6183" t="s">
        <v>4388</v>
      </c>
      <c r="Y6183" t="s">
        <v>4101</v>
      </c>
      <c r="Z6183" t="s">
        <v>3994</v>
      </c>
      <c r="AA6183" t="s">
        <v>4008</v>
      </c>
      <c r="AB6183" t="s">
        <v>3979</v>
      </c>
      <c r="AC6183" t="s">
        <v>3992</v>
      </c>
      <c r="AD6183">
        <v>139.13999999999999</v>
      </c>
      <c r="AE6183">
        <v>192.97</v>
      </c>
      <c r="AF6183" t="s">
        <v>3975</v>
      </c>
      <c r="AG6183" s="1"/>
      <c r="AJ6183" t="s">
        <v>3975</v>
      </c>
      <c r="AL6183" s="1"/>
      <c r="AM6183" s="1"/>
      <c r="AO6183">
        <v>199.23</v>
      </c>
      <c r="AP6183">
        <v>0.2</v>
      </c>
      <c r="AQ6183">
        <v>39.846000000000004</v>
      </c>
      <c r="AR6183">
        <v>159.38399999999999</v>
      </c>
      <c r="AS6183">
        <v>194.38399999999999</v>
      </c>
      <c r="AT6183">
        <v>139.13999999999999</v>
      </c>
      <c r="AU6183">
        <v>-14.756</v>
      </c>
      <c r="AV6183">
        <v>2</v>
      </c>
      <c r="AW6183">
        <v>1</v>
      </c>
    </row>
    <row r="6184" spans="1:49" x14ac:dyDescent="0.3">
      <c r="A6184" t="s">
        <v>8025</v>
      </c>
      <c r="B6184" s="1">
        <v>45741</v>
      </c>
      <c r="C6184" s="1">
        <v>45744</v>
      </c>
      <c r="D6184" s="1">
        <v>45747</v>
      </c>
      <c r="E6184" t="s">
        <v>865</v>
      </c>
      <c r="F6184" t="s">
        <v>254</v>
      </c>
      <c r="G6184">
        <v>1</v>
      </c>
      <c r="H6184">
        <v>19.87</v>
      </c>
      <c r="I6184">
        <v>0</v>
      </c>
      <c r="J6184">
        <v>25</v>
      </c>
      <c r="K6184" t="s">
        <v>60</v>
      </c>
      <c r="L6184" t="s">
        <v>19</v>
      </c>
      <c r="M6184" t="s">
        <v>20</v>
      </c>
      <c r="N6184" t="s">
        <v>22</v>
      </c>
      <c r="O6184" t="s">
        <v>22</v>
      </c>
      <c r="P6184" t="s">
        <v>4864</v>
      </c>
      <c r="Q6184" t="s">
        <v>4384</v>
      </c>
      <c r="R6184" t="s">
        <v>4459</v>
      </c>
      <c r="S6184" t="s">
        <v>4406</v>
      </c>
      <c r="T6184" t="s">
        <v>4865</v>
      </c>
      <c r="U6184" t="s">
        <v>4866</v>
      </c>
      <c r="V6184">
        <v>1992</v>
      </c>
      <c r="W6184" s="1">
        <v>45024</v>
      </c>
      <c r="X6184" t="s">
        <v>4388</v>
      </c>
      <c r="Y6184" t="s">
        <v>4144</v>
      </c>
      <c r="Z6184" t="s">
        <v>3994</v>
      </c>
      <c r="AA6184" t="s">
        <v>4043</v>
      </c>
      <c r="AB6184" t="s">
        <v>3989</v>
      </c>
      <c r="AC6184" t="s">
        <v>3980</v>
      </c>
      <c r="AD6184">
        <v>17.36</v>
      </c>
      <c r="AE6184">
        <v>20.97</v>
      </c>
      <c r="AF6184" t="s">
        <v>3975</v>
      </c>
      <c r="AG6184" s="1"/>
      <c r="AJ6184" t="s">
        <v>3975</v>
      </c>
      <c r="AL6184" s="1"/>
      <c r="AM6184" s="1"/>
      <c r="AO6184">
        <v>19.87</v>
      </c>
      <c r="AP6184">
        <v>0</v>
      </c>
      <c r="AQ6184">
        <v>0</v>
      </c>
      <c r="AR6184">
        <v>19.87</v>
      </c>
      <c r="AS6184">
        <v>44.870000000000005</v>
      </c>
      <c r="AT6184">
        <v>17.36</v>
      </c>
      <c r="AU6184">
        <v>-22.49</v>
      </c>
      <c r="AV6184">
        <v>3</v>
      </c>
      <c r="AW6184">
        <v>3</v>
      </c>
    </row>
    <row r="6185" spans="1:49" x14ac:dyDescent="0.3">
      <c r="A6185" t="s">
        <v>8026</v>
      </c>
      <c r="B6185" s="1">
        <v>46018</v>
      </c>
      <c r="C6185" s="1">
        <v>46028</v>
      </c>
      <c r="D6185" s="1">
        <v>46327</v>
      </c>
      <c r="E6185" t="s">
        <v>505</v>
      </c>
      <c r="F6185" t="s">
        <v>254</v>
      </c>
      <c r="G6185">
        <v>2</v>
      </c>
      <c r="H6185">
        <v>21.78</v>
      </c>
      <c r="I6185">
        <v>15</v>
      </c>
      <c r="J6185">
        <v>25</v>
      </c>
      <c r="K6185" t="s">
        <v>35</v>
      </c>
      <c r="L6185" t="s">
        <v>26</v>
      </c>
      <c r="M6185" t="s">
        <v>30</v>
      </c>
      <c r="N6185" t="s">
        <v>22</v>
      </c>
      <c r="O6185" t="s">
        <v>204</v>
      </c>
      <c r="P6185" t="s">
        <v>4805</v>
      </c>
      <c r="Q6185" t="s">
        <v>4384</v>
      </c>
      <c r="R6185" t="s">
        <v>4397</v>
      </c>
      <c r="S6185" t="s">
        <v>4386</v>
      </c>
      <c r="T6185" t="s">
        <v>5187</v>
      </c>
      <c r="U6185" t="s">
        <v>5188</v>
      </c>
      <c r="V6185">
        <v>1991</v>
      </c>
      <c r="W6185" s="1">
        <v>44577</v>
      </c>
      <c r="X6185" t="s">
        <v>4404</v>
      </c>
      <c r="Y6185" t="s">
        <v>4144</v>
      </c>
      <c r="Z6185" t="s">
        <v>3994</v>
      </c>
      <c r="AA6185" t="s">
        <v>4043</v>
      </c>
      <c r="AB6185" t="s">
        <v>3989</v>
      </c>
      <c r="AC6185" t="s">
        <v>3980</v>
      </c>
      <c r="AD6185">
        <v>17.36</v>
      </c>
      <c r="AE6185">
        <v>20.97</v>
      </c>
      <c r="AF6185" t="s">
        <v>3975</v>
      </c>
      <c r="AG6185" s="1"/>
      <c r="AJ6185" t="s">
        <v>3975</v>
      </c>
      <c r="AK6185" t="s">
        <v>5224</v>
      </c>
      <c r="AL6185" s="1">
        <v>45767</v>
      </c>
      <c r="AM6185" s="1">
        <v>45784</v>
      </c>
      <c r="AN6185" t="s">
        <v>5225</v>
      </c>
      <c r="AO6185">
        <v>43.56</v>
      </c>
      <c r="AP6185">
        <v>0.15</v>
      </c>
      <c r="AQ6185">
        <v>6.5339999999999998</v>
      </c>
      <c r="AR6185">
        <v>37.026000000000003</v>
      </c>
      <c r="AS6185">
        <v>62.026000000000003</v>
      </c>
      <c r="AT6185">
        <v>34.72</v>
      </c>
      <c r="AU6185">
        <v>-22.693999999999996</v>
      </c>
      <c r="AV6185">
        <v>299</v>
      </c>
      <c r="AW6185">
        <v>10</v>
      </c>
    </row>
    <row r="6186" spans="1:49" x14ac:dyDescent="0.3">
      <c r="A6186" t="s">
        <v>8027</v>
      </c>
      <c r="B6186" s="1">
        <v>45691</v>
      </c>
      <c r="C6186" s="1">
        <v>45780</v>
      </c>
      <c r="D6186" s="1">
        <v>45994</v>
      </c>
      <c r="E6186" t="s">
        <v>351</v>
      </c>
      <c r="F6186" t="s">
        <v>571</v>
      </c>
      <c r="G6186">
        <v>1</v>
      </c>
      <c r="H6186">
        <v>245.92</v>
      </c>
      <c r="I6186">
        <v>5</v>
      </c>
      <c r="J6186">
        <v>0</v>
      </c>
      <c r="K6186" t="s">
        <v>42</v>
      </c>
      <c r="L6186" t="s">
        <v>19</v>
      </c>
      <c r="M6186" t="s">
        <v>36</v>
      </c>
      <c r="N6186" t="s">
        <v>52</v>
      </c>
      <c r="O6186" t="s">
        <v>166</v>
      </c>
      <c r="P6186" t="s">
        <v>4543</v>
      </c>
      <c r="Q6186" t="s">
        <v>4396</v>
      </c>
      <c r="R6186" t="s">
        <v>4385</v>
      </c>
      <c r="S6186" t="s">
        <v>4434</v>
      </c>
      <c r="T6186" t="s">
        <v>4544</v>
      </c>
      <c r="U6186" t="s">
        <v>4545</v>
      </c>
      <c r="V6186">
        <v>1982</v>
      </c>
      <c r="W6186" s="1">
        <v>45599</v>
      </c>
      <c r="X6186" t="s">
        <v>22</v>
      </c>
      <c r="Y6186" t="s">
        <v>4158</v>
      </c>
      <c r="Z6186" t="s">
        <v>3977</v>
      </c>
      <c r="AA6186" t="s">
        <v>3982</v>
      </c>
      <c r="AB6186" t="s">
        <v>3989</v>
      </c>
      <c r="AC6186" t="s">
        <v>3992</v>
      </c>
      <c r="AD6186">
        <v>141.06</v>
      </c>
      <c r="AE6186">
        <v>216.78</v>
      </c>
      <c r="AF6186" t="s">
        <v>3975</v>
      </c>
      <c r="AG6186" s="1"/>
      <c r="AJ6186" t="s">
        <v>3975</v>
      </c>
      <c r="AK6186" t="s">
        <v>5222</v>
      </c>
      <c r="AL6186" s="1">
        <v>45865</v>
      </c>
      <c r="AM6186" s="1">
        <v>45889</v>
      </c>
      <c r="AN6186" t="s">
        <v>19</v>
      </c>
      <c r="AO6186">
        <v>245.92</v>
      </c>
      <c r="AP6186">
        <v>0.05</v>
      </c>
      <c r="AQ6186">
        <v>12.295999999999999</v>
      </c>
      <c r="AR6186">
        <v>233.624</v>
      </c>
      <c r="AS6186">
        <v>233.624</v>
      </c>
      <c r="AT6186">
        <v>141.06</v>
      </c>
      <c r="AU6186">
        <v>92.563999999999993</v>
      </c>
      <c r="AV6186">
        <v>214</v>
      </c>
      <c r="AW6186">
        <v>89</v>
      </c>
    </row>
    <row r="6187" spans="1:49" x14ac:dyDescent="0.3">
      <c r="A6187" t="s">
        <v>8028</v>
      </c>
      <c r="B6187" s="1">
        <v>45690</v>
      </c>
      <c r="C6187" s="1">
        <v>45693</v>
      </c>
      <c r="D6187" s="1">
        <v>45902</v>
      </c>
      <c r="E6187" t="s">
        <v>2695</v>
      </c>
      <c r="F6187" t="s">
        <v>1374</v>
      </c>
      <c r="G6187">
        <v>1</v>
      </c>
      <c r="H6187">
        <v>38.76</v>
      </c>
      <c r="I6187">
        <v>0</v>
      </c>
      <c r="J6187">
        <v>25</v>
      </c>
      <c r="K6187" t="s">
        <v>35</v>
      </c>
      <c r="L6187" t="s">
        <v>26</v>
      </c>
      <c r="M6187" t="s">
        <v>30</v>
      </c>
      <c r="N6187" t="s">
        <v>22</v>
      </c>
      <c r="O6187" t="s">
        <v>189</v>
      </c>
      <c r="P6187" t="s">
        <v>4717</v>
      </c>
      <c r="Q6187" t="s">
        <v>4384</v>
      </c>
      <c r="R6187" t="s">
        <v>4424</v>
      </c>
      <c r="S6187" t="s">
        <v>4386</v>
      </c>
      <c r="T6187" t="s">
        <v>8553</v>
      </c>
      <c r="U6187" t="s">
        <v>8554</v>
      </c>
      <c r="V6187">
        <v>1992</v>
      </c>
      <c r="W6187" s="1">
        <v>44844</v>
      </c>
      <c r="X6187" t="s">
        <v>4404</v>
      </c>
      <c r="Y6187" t="s">
        <v>4013</v>
      </c>
      <c r="Z6187" t="s">
        <v>4014</v>
      </c>
      <c r="AA6187" t="s">
        <v>4015</v>
      </c>
      <c r="AB6187" t="s">
        <v>4009</v>
      </c>
      <c r="AC6187" t="s">
        <v>3992</v>
      </c>
      <c r="AD6187">
        <v>26.41</v>
      </c>
      <c r="AE6187">
        <v>35.51</v>
      </c>
      <c r="AF6187" t="s">
        <v>3975</v>
      </c>
      <c r="AG6187" s="1"/>
      <c r="AJ6187" t="s">
        <v>3975</v>
      </c>
      <c r="AK6187" t="s">
        <v>5227</v>
      </c>
      <c r="AL6187" s="1">
        <v>45825</v>
      </c>
      <c r="AM6187" s="1">
        <v>45859</v>
      </c>
      <c r="AN6187" t="s">
        <v>19</v>
      </c>
      <c r="AO6187">
        <v>38.76</v>
      </c>
      <c r="AP6187">
        <v>0</v>
      </c>
      <c r="AQ6187">
        <v>0</v>
      </c>
      <c r="AR6187">
        <v>38.76</v>
      </c>
      <c r="AS6187">
        <v>63.76</v>
      </c>
      <c r="AT6187">
        <v>26.41</v>
      </c>
      <c r="AU6187">
        <v>-12.650000000000002</v>
      </c>
      <c r="AV6187">
        <v>209</v>
      </c>
      <c r="AW6187">
        <v>3</v>
      </c>
    </row>
    <row r="6188" spans="1:49" x14ac:dyDescent="0.3">
      <c r="A6188" t="s">
        <v>8029</v>
      </c>
      <c r="B6188" s="1">
        <v>45981</v>
      </c>
      <c r="C6188" s="1">
        <v>45983</v>
      </c>
      <c r="D6188" s="1">
        <v>45984</v>
      </c>
      <c r="E6188" t="s">
        <v>763</v>
      </c>
      <c r="F6188" t="s">
        <v>126</v>
      </c>
      <c r="G6188">
        <v>2</v>
      </c>
      <c r="H6188">
        <v>262.07</v>
      </c>
      <c r="I6188">
        <v>0</v>
      </c>
      <c r="J6188">
        <v>25</v>
      </c>
      <c r="K6188" t="s">
        <v>35</v>
      </c>
      <c r="L6188" t="s">
        <v>19</v>
      </c>
      <c r="M6188" t="s">
        <v>30</v>
      </c>
      <c r="N6188" t="s">
        <v>22</v>
      </c>
      <c r="O6188" t="s">
        <v>22</v>
      </c>
      <c r="P6188" t="s">
        <v>4541</v>
      </c>
      <c r="Q6188" t="s">
        <v>4384</v>
      </c>
      <c r="R6188" t="s">
        <v>4397</v>
      </c>
      <c r="S6188" t="s">
        <v>4434</v>
      </c>
      <c r="T6188" t="s">
        <v>8674</v>
      </c>
      <c r="U6188" t="s">
        <v>8675</v>
      </c>
      <c r="V6188">
        <v>1990</v>
      </c>
      <c r="W6188" s="1">
        <v>45974</v>
      </c>
      <c r="X6188" t="s">
        <v>4419</v>
      </c>
      <c r="Y6188" t="s">
        <v>3976</v>
      </c>
      <c r="Z6188" t="s">
        <v>3977</v>
      </c>
      <c r="AA6188" t="s">
        <v>3978</v>
      </c>
      <c r="AB6188" t="s">
        <v>3979</v>
      </c>
      <c r="AC6188" t="s">
        <v>3980</v>
      </c>
      <c r="AD6188">
        <v>0</v>
      </c>
      <c r="AE6188">
        <v>229.21</v>
      </c>
      <c r="AF6188" t="s">
        <v>3975</v>
      </c>
      <c r="AG6188" s="1"/>
      <c r="AJ6188" t="s">
        <v>3975</v>
      </c>
      <c r="AL6188" s="1"/>
      <c r="AM6188" s="1"/>
      <c r="AO6188">
        <v>524.14</v>
      </c>
      <c r="AP6188">
        <v>0</v>
      </c>
      <c r="AQ6188">
        <v>0</v>
      </c>
      <c r="AR6188">
        <v>524.14</v>
      </c>
      <c r="AS6188">
        <v>549.14</v>
      </c>
      <c r="AT6188">
        <v>0</v>
      </c>
      <c r="AU6188">
        <v>499.14</v>
      </c>
      <c r="AV6188">
        <v>1</v>
      </c>
      <c r="AW6188">
        <v>2</v>
      </c>
    </row>
    <row r="6189" spans="1:49" x14ac:dyDescent="0.3">
      <c r="A6189" t="s">
        <v>8030</v>
      </c>
      <c r="B6189" s="1">
        <v>45980</v>
      </c>
      <c r="C6189" s="1">
        <v>45984</v>
      </c>
      <c r="D6189" s="1">
        <v>45985</v>
      </c>
      <c r="E6189" t="s">
        <v>2472</v>
      </c>
      <c r="F6189" t="s">
        <v>416</v>
      </c>
      <c r="G6189">
        <v>1</v>
      </c>
      <c r="H6189">
        <v>28.51</v>
      </c>
      <c r="I6189">
        <v>0</v>
      </c>
      <c r="J6189">
        <v>35</v>
      </c>
      <c r="K6189" t="s">
        <v>35</v>
      </c>
      <c r="L6189" t="s">
        <v>19</v>
      </c>
      <c r="M6189" t="s">
        <v>36</v>
      </c>
      <c r="N6189" t="s">
        <v>22</v>
      </c>
      <c r="O6189" t="s">
        <v>22</v>
      </c>
      <c r="P6189" t="s">
        <v>4541</v>
      </c>
      <c r="Q6189" t="s">
        <v>4396</v>
      </c>
      <c r="R6189" t="s">
        <v>4401</v>
      </c>
      <c r="S6189" t="s">
        <v>4386</v>
      </c>
      <c r="T6189" t="s">
        <v>4542</v>
      </c>
      <c r="U6189" t="s">
        <v>8470</v>
      </c>
      <c r="V6189">
        <v>2000</v>
      </c>
      <c r="W6189" s="1">
        <v>45951</v>
      </c>
      <c r="X6189" t="s">
        <v>4388</v>
      </c>
      <c r="Y6189" t="s">
        <v>4141</v>
      </c>
      <c r="Z6189" t="s">
        <v>3987</v>
      </c>
      <c r="AA6189" t="s">
        <v>3999</v>
      </c>
      <c r="AB6189" t="s">
        <v>3979</v>
      </c>
      <c r="AC6189" t="s">
        <v>3992</v>
      </c>
      <c r="AD6189">
        <v>23.97</v>
      </c>
      <c r="AE6189">
        <v>30.86</v>
      </c>
      <c r="AF6189" t="s">
        <v>4055</v>
      </c>
      <c r="AG6189" s="1"/>
      <c r="AJ6189" t="s">
        <v>3975</v>
      </c>
      <c r="AL6189" s="1"/>
      <c r="AM6189" s="1"/>
      <c r="AO6189">
        <v>28.51</v>
      </c>
      <c r="AP6189">
        <v>0</v>
      </c>
      <c r="AQ6189">
        <v>0</v>
      </c>
      <c r="AR6189">
        <v>28.51</v>
      </c>
      <c r="AS6189">
        <v>63.510000000000005</v>
      </c>
      <c r="AT6189">
        <v>23.97</v>
      </c>
      <c r="AU6189">
        <v>-30.459999999999997</v>
      </c>
      <c r="AV6189">
        <v>1</v>
      </c>
      <c r="AW6189">
        <v>4</v>
      </c>
    </row>
    <row r="6190" spans="1:49" x14ac:dyDescent="0.3">
      <c r="A6190" t="s">
        <v>8031</v>
      </c>
      <c r="B6190" s="1">
        <v>46016</v>
      </c>
      <c r="C6190" s="1">
        <v>46023</v>
      </c>
      <c r="D6190" s="1">
        <v>46082</v>
      </c>
      <c r="E6190" t="s">
        <v>1251</v>
      </c>
      <c r="F6190" t="s">
        <v>1025</v>
      </c>
      <c r="G6190">
        <v>2</v>
      </c>
      <c r="H6190">
        <v>66.489999999999995</v>
      </c>
      <c r="I6190">
        <v>0</v>
      </c>
      <c r="J6190">
        <v>50</v>
      </c>
      <c r="K6190" t="s">
        <v>18</v>
      </c>
      <c r="L6190" t="s">
        <v>19</v>
      </c>
      <c r="M6190" t="s">
        <v>36</v>
      </c>
      <c r="N6190" t="s">
        <v>22</v>
      </c>
      <c r="O6190" t="s">
        <v>22</v>
      </c>
      <c r="P6190" t="s">
        <v>4433</v>
      </c>
      <c r="Q6190" t="s">
        <v>4396</v>
      </c>
      <c r="R6190" t="s">
        <v>4416</v>
      </c>
      <c r="S6190" t="s">
        <v>4434</v>
      </c>
      <c r="T6190" t="s">
        <v>4435</v>
      </c>
      <c r="U6190" t="s">
        <v>4436</v>
      </c>
      <c r="V6190">
        <v>1975</v>
      </c>
      <c r="W6190" s="1">
        <v>45243</v>
      </c>
      <c r="X6190" t="s">
        <v>22</v>
      </c>
      <c r="Y6190" t="s">
        <v>3981</v>
      </c>
      <c r="Z6190" t="s">
        <v>3977</v>
      </c>
      <c r="AA6190" t="s">
        <v>3982</v>
      </c>
      <c r="AB6190" t="s">
        <v>3983</v>
      </c>
      <c r="AC6190" t="s">
        <v>3997</v>
      </c>
      <c r="AD6190">
        <v>52.7</v>
      </c>
      <c r="AE6190">
        <v>63.13</v>
      </c>
      <c r="AF6190" t="s">
        <v>3975</v>
      </c>
      <c r="AG6190" s="1"/>
      <c r="AJ6190" t="s">
        <v>3975</v>
      </c>
      <c r="AL6190" s="1"/>
      <c r="AM6190" s="1"/>
      <c r="AO6190">
        <v>132.97999999999999</v>
      </c>
      <c r="AP6190">
        <v>0</v>
      </c>
      <c r="AQ6190">
        <v>0</v>
      </c>
      <c r="AR6190">
        <v>132.97999999999999</v>
      </c>
      <c r="AS6190">
        <v>182.98</v>
      </c>
      <c r="AT6190">
        <v>105.4</v>
      </c>
      <c r="AU6190">
        <v>-22.420000000000016</v>
      </c>
      <c r="AV6190">
        <v>59</v>
      </c>
      <c r="AW6190">
        <v>7</v>
      </c>
    </row>
    <row r="6191" spans="1:49" x14ac:dyDescent="0.3">
      <c r="A6191" t="s">
        <v>8032</v>
      </c>
      <c r="B6191" s="1">
        <v>45889</v>
      </c>
      <c r="C6191" s="1">
        <v>45894</v>
      </c>
      <c r="D6191" s="1">
        <v>45895</v>
      </c>
      <c r="E6191" t="s">
        <v>2060</v>
      </c>
      <c r="F6191" t="s">
        <v>728</v>
      </c>
      <c r="G6191">
        <v>2</v>
      </c>
      <c r="H6191">
        <v>165.92</v>
      </c>
      <c r="I6191">
        <v>5</v>
      </c>
      <c r="J6191">
        <v>35</v>
      </c>
      <c r="K6191" t="s">
        <v>18</v>
      </c>
      <c r="L6191" t="s">
        <v>26</v>
      </c>
      <c r="M6191" t="s">
        <v>36</v>
      </c>
      <c r="N6191" t="s">
        <v>22</v>
      </c>
      <c r="O6191" t="s">
        <v>48</v>
      </c>
      <c r="P6191" t="s">
        <v>4724</v>
      </c>
      <c r="Q6191" t="s">
        <v>4384</v>
      </c>
      <c r="R6191" t="s">
        <v>4401</v>
      </c>
      <c r="S6191" t="s">
        <v>4398</v>
      </c>
      <c r="T6191" t="s">
        <v>4725</v>
      </c>
      <c r="U6191" t="s">
        <v>8558</v>
      </c>
      <c r="V6191">
        <v>1972</v>
      </c>
      <c r="W6191" s="1">
        <v>44812</v>
      </c>
      <c r="X6191" t="s">
        <v>4404</v>
      </c>
      <c r="Y6191" t="s">
        <v>4082</v>
      </c>
      <c r="Z6191" t="s">
        <v>4014</v>
      </c>
      <c r="AA6191" t="s">
        <v>4049</v>
      </c>
      <c r="AB6191" t="s">
        <v>3983</v>
      </c>
      <c r="AC6191" t="s">
        <v>3980</v>
      </c>
      <c r="AD6191">
        <v>138.13</v>
      </c>
      <c r="AE6191">
        <v>184.83</v>
      </c>
      <c r="AF6191" t="s">
        <v>3975</v>
      </c>
      <c r="AG6191" s="1"/>
      <c r="AJ6191" t="s">
        <v>3975</v>
      </c>
      <c r="AK6191" t="s">
        <v>5223</v>
      </c>
      <c r="AL6191" s="1">
        <v>45698</v>
      </c>
      <c r="AM6191" s="1">
        <v>45750</v>
      </c>
      <c r="AN6191" t="s">
        <v>19</v>
      </c>
      <c r="AO6191">
        <v>331.84</v>
      </c>
      <c r="AP6191">
        <v>0.05</v>
      </c>
      <c r="AQ6191">
        <v>16.591999999999999</v>
      </c>
      <c r="AR6191">
        <v>315.24799999999999</v>
      </c>
      <c r="AS6191">
        <v>350.24799999999999</v>
      </c>
      <c r="AT6191">
        <v>276.26</v>
      </c>
      <c r="AU6191">
        <v>3.9879999999999995</v>
      </c>
      <c r="AV6191">
        <v>1</v>
      </c>
      <c r="AW6191">
        <v>5</v>
      </c>
    </row>
    <row r="6192" spans="1:49" x14ac:dyDescent="0.3">
      <c r="A6192" t="s">
        <v>8033</v>
      </c>
      <c r="B6192" s="1">
        <v>45951</v>
      </c>
      <c r="C6192" s="1">
        <v>45958</v>
      </c>
      <c r="D6192" s="1">
        <v>45963</v>
      </c>
      <c r="E6192" t="s">
        <v>1159</v>
      </c>
      <c r="F6192" t="s">
        <v>110</v>
      </c>
      <c r="G6192">
        <v>1</v>
      </c>
      <c r="H6192">
        <v>103.12</v>
      </c>
      <c r="I6192">
        <v>25</v>
      </c>
      <c r="J6192">
        <v>35</v>
      </c>
      <c r="K6192" t="s">
        <v>60</v>
      </c>
      <c r="L6192" t="s">
        <v>26</v>
      </c>
      <c r="M6192" t="s">
        <v>30</v>
      </c>
      <c r="N6192" t="s">
        <v>22</v>
      </c>
      <c r="O6192" t="s">
        <v>94</v>
      </c>
      <c r="P6192" t="s">
        <v>4565</v>
      </c>
      <c r="Q6192" t="s">
        <v>4384</v>
      </c>
      <c r="R6192" t="s">
        <v>4409</v>
      </c>
      <c r="S6192" t="s">
        <v>4434</v>
      </c>
      <c r="T6192" t="s">
        <v>4614</v>
      </c>
      <c r="U6192" t="s">
        <v>8500</v>
      </c>
      <c r="V6192">
        <v>1976</v>
      </c>
      <c r="W6192" s="1">
        <v>45299</v>
      </c>
      <c r="X6192" t="s">
        <v>4388</v>
      </c>
      <c r="Y6192" t="s">
        <v>4013</v>
      </c>
      <c r="Z6192" t="s">
        <v>4014</v>
      </c>
      <c r="AA6192" t="s">
        <v>4015</v>
      </c>
      <c r="AB6192" t="s">
        <v>4009</v>
      </c>
      <c r="AC6192" t="s">
        <v>3992</v>
      </c>
      <c r="AD6192">
        <v>77.709999999999994</v>
      </c>
      <c r="AE6192">
        <v>118.42</v>
      </c>
      <c r="AF6192" t="s">
        <v>3975</v>
      </c>
      <c r="AG6192" s="1"/>
      <c r="AJ6192" t="s">
        <v>3975</v>
      </c>
      <c r="AK6192" t="s">
        <v>5223</v>
      </c>
      <c r="AL6192" s="1">
        <v>45537</v>
      </c>
      <c r="AM6192" s="1">
        <v>45567</v>
      </c>
      <c r="AN6192" t="s">
        <v>5225</v>
      </c>
      <c r="AO6192">
        <v>103.12</v>
      </c>
      <c r="AP6192">
        <v>0.25</v>
      </c>
      <c r="AQ6192">
        <v>25.78</v>
      </c>
      <c r="AR6192">
        <v>77.34</v>
      </c>
      <c r="AS6192">
        <v>112.34</v>
      </c>
      <c r="AT6192">
        <v>77.709999999999994</v>
      </c>
      <c r="AU6192">
        <v>-35.36999999999999</v>
      </c>
      <c r="AV6192">
        <v>5</v>
      </c>
      <c r="AW6192">
        <v>7</v>
      </c>
    </row>
    <row r="6193" spans="1:49" x14ac:dyDescent="0.3">
      <c r="A6193" t="s">
        <v>8034</v>
      </c>
      <c r="B6193" s="1">
        <v>45959</v>
      </c>
      <c r="C6193" s="1">
        <v>45966</v>
      </c>
      <c r="D6193" s="1"/>
      <c r="E6193" t="s">
        <v>749</v>
      </c>
      <c r="F6193" t="s">
        <v>682</v>
      </c>
      <c r="G6193">
        <v>1</v>
      </c>
      <c r="H6193">
        <v>252.26</v>
      </c>
      <c r="I6193">
        <v>0</v>
      </c>
      <c r="J6193">
        <v>25</v>
      </c>
      <c r="K6193" t="s">
        <v>42</v>
      </c>
      <c r="L6193" t="s">
        <v>19</v>
      </c>
      <c r="M6193" t="s">
        <v>47</v>
      </c>
      <c r="N6193" t="s">
        <v>22</v>
      </c>
      <c r="O6193" t="s">
        <v>22</v>
      </c>
      <c r="P6193" t="s">
        <v>5209</v>
      </c>
      <c r="Q6193" t="s">
        <v>4396</v>
      </c>
      <c r="R6193" t="s">
        <v>4444</v>
      </c>
      <c r="S6193" t="s">
        <v>4406</v>
      </c>
      <c r="T6193" t="s">
        <v>5210</v>
      </c>
      <c r="U6193" t="s">
        <v>5211</v>
      </c>
      <c r="V6193">
        <v>1981</v>
      </c>
      <c r="W6193" s="1">
        <v>45656</v>
      </c>
      <c r="X6193" t="s">
        <v>4394</v>
      </c>
      <c r="Y6193" t="s">
        <v>4144</v>
      </c>
      <c r="Z6193" t="s">
        <v>3994</v>
      </c>
      <c r="AA6193" t="s">
        <v>4043</v>
      </c>
      <c r="AB6193" t="s">
        <v>3989</v>
      </c>
      <c r="AC6193" t="s">
        <v>3997</v>
      </c>
      <c r="AD6193">
        <v>195.02</v>
      </c>
      <c r="AE6193">
        <v>277.41000000000003</v>
      </c>
      <c r="AF6193" t="s">
        <v>3975</v>
      </c>
      <c r="AG6193" s="1"/>
      <c r="AJ6193" t="s">
        <v>3975</v>
      </c>
      <c r="AL6193" s="1"/>
      <c r="AM6193" s="1"/>
      <c r="AO6193">
        <v>252.26</v>
      </c>
      <c r="AP6193">
        <v>0</v>
      </c>
      <c r="AQ6193">
        <v>0</v>
      </c>
      <c r="AR6193">
        <v>252.26</v>
      </c>
      <c r="AS6193">
        <v>277.26</v>
      </c>
      <c r="AT6193">
        <v>195.02</v>
      </c>
      <c r="AU6193">
        <v>32.239999999999981</v>
      </c>
      <c r="AW6193">
        <v>7</v>
      </c>
    </row>
    <row r="6194" spans="1:49" x14ac:dyDescent="0.3">
      <c r="A6194" t="s">
        <v>8035</v>
      </c>
      <c r="B6194" s="1">
        <v>45718</v>
      </c>
      <c r="C6194" s="1">
        <v>45694</v>
      </c>
      <c r="D6194" s="1">
        <v>45698</v>
      </c>
      <c r="E6194" t="s">
        <v>1095</v>
      </c>
      <c r="F6194" t="s">
        <v>445</v>
      </c>
      <c r="G6194">
        <v>1</v>
      </c>
      <c r="H6194">
        <v>26.76</v>
      </c>
      <c r="I6194">
        <v>0</v>
      </c>
      <c r="J6194">
        <v>25</v>
      </c>
      <c r="K6194" t="s">
        <v>18</v>
      </c>
      <c r="L6194" t="s">
        <v>26</v>
      </c>
      <c r="M6194" t="s">
        <v>20</v>
      </c>
      <c r="N6194" t="s">
        <v>22</v>
      </c>
      <c r="O6194" t="s">
        <v>468</v>
      </c>
      <c r="P6194" t="s">
        <v>4439</v>
      </c>
      <c r="Q6194" t="s">
        <v>4396</v>
      </c>
      <c r="R6194" t="s">
        <v>4390</v>
      </c>
      <c r="S6194" t="s">
        <v>4434</v>
      </c>
      <c r="T6194" t="s">
        <v>5049</v>
      </c>
      <c r="U6194" t="s">
        <v>8738</v>
      </c>
      <c r="V6194">
        <v>1995</v>
      </c>
      <c r="W6194" s="1">
        <v>45073</v>
      </c>
      <c r="X6194" t="s">
        <v>4404</v>
      </c>
      <c r="Y6194" t="s">
        <v>4099</v>
      </c>
      <c r="Z6194" t="s">
        <v>3987</v>
      </c>
      <c r="AA6194" t="s">
        <v>4065</v>
      </c>
      <c r="AB6194" t="s">
        <v>4020</v>
      </c>
      <c r="AC6194" t="s">
        <v>3992</v>
      </c>
      <c r="AD6194">
        <v>18.010000000000002</v>
      </c>
      <c r="AE6194">
        <v>27.01</v>
      </c>
      <c r="AF6194" t="s">
        <v>3975</v>
      </c>
      <c r="AG6194" s="1"/>
      <c r="AJ6194" t="s">
        <v>3975</v>
      </c>
      <c r="AK6194" t="s">
        <v>5228</v>
      </c>
      <c r="AL6194" s="1">
        <v>45339</v>
      </c>
      <c r="AM6194" s="1">
        <v>45357</v>
      </c>
      <c r="AN6194" t="s">
        <v>43</v>
      </c>
      <c r="AO6194">
        <v>26.76</v>
      </c>
      <c r="AP6194">
        <v>0</v>
      </c>
      <c r="AQ6194">
        <v>0</v>
      </c>
      <c r="AR6194">
        <v>26.76</v>
      </c>
      <c r="AS6194">
        <v>51.760000000000005</v>
      </c>
      <c r="AT6194">
        <v>18.010000000000002</v>
      </c>
      <c r="AU6194">
        <v>-16.25</v>
      </c>
      <c r="AV6194">
        <v>4</v>
      </c>
      <c r="AW6194">
        <v>-24</v>
      </c>
    </row>
    <row r="6195" spans="1:49" x14ac:dyDescent="0.3">
      <c r="A6195" t="s">
        <v>8036</v>
      </c>
      <c r="B6195" s="1">
        <v>45744</v>
      </c>
      <c r="C6195" s="1">
        <v>45747</v>
      </c>
      <c r="D6195" s="1">
        <v>45754</v>
      </c>
      <c r="E6195" t="s">
        <v>693</v>
      </c>
      <c r="F6195" t="s">
        <v>222</v>
      </c>
      <c r="G6195">
        <v>1</v>
      </c>
      <c r="H6195">
        <v>74.97</v>
      </c>
      <c r="I6195">
        <v>0</v>
      </c>
      <c r="J6195">
        <v>15</v>
      </c>
      <c r="K6195" t="s">
        <v>42</v>
      </c>
      <c r="L6195" t="s">
        <v>26</v>
      </c>
      <c r="M6195" t="s">
        <v>20</v>
      </c>
      <c r="N6195" t="s">
        <v>22</v>
      </c>
      <c r="O6195" t="s">
        <v>219</v>
      </c>
      <c r="P6195" t="s">
        <v>4727</v>
      </c>
      <c r="Q6195" t="s">
        <v>4396</v>
      </c>
      <c r="R6195" t="s">
        <v>4409</v>
      </c>
      <c r="S6195" t="s">
        <v>4398</v>
      </c>
      <c r="T6195" t="s">
        <v>4944</v>
      </c>
      <c r="U6195" t="s">
        <v>8677</v>
      </c>
      <c r="V6195">
        <v>1978</v>
      </c>
      <c r="W6195" s="1">
        <v>45289</v>
      </c>
      <c r="X6195" t="s">
        <v>4419</v>
      </c>
      <c r="Y6195" t="s">
        <v>4092</v>
      </c>
      <c r="Z6195" t="s">
        <v>4014</v>
      </c>
      <c r="AA6195" t="s">
        <v>4015</v>
      </c>
      <c r="AB6195" t="s">
        <v>3979</v>
      </c>
      <c r="AC6195" t="s">
        <v>3974</v>
      </c>
      <c r="AD6195">
        <v>59.73</v>
      </c>
      <c r="AE6195">
        <v>71.77</v>
      </c>
      <c r="AF6195" t="s">
        <v>3975</v>
      </c>
      <c r="AG6195" s="1"/>
      <c r="AJ6195" t="s">
        <v>3975</v>
      </c>
      <c r="AK6195" t="s">
        <v>5223</v>
      </c>
      <c r="AL6195" s="1">
        <v>45375</v>
      </c>
      <c r="AM6195" s="1">
        <v>45413</v>
      </c>
      <c r="AN6195" t="s">
        <v>26</v>
      </c>
      <c r="AO6195">
        <v>74.97</v>
      </c>
      <c r="AP6195">
        <v>0</v>
      </c>
      <c r="AQ6195">
        <v>0</v>
      </c>
      <c r="AR6195">
        <v>74.97</v>
      </c>
      <c r="AS6195">
        <v>89.97</v>
      </c>
      <c r="AT6195">
        <v>59.73</v>
      </c>
      <c r="AU6195">
        <v>0.24000000000000199</v>
      </c>
      <c r="AV6195">
        <v>7</v>
      </c>
      <c r="AW6195">
        <v>3</v>
      </c>
    </row>
    <row r="6196" spans="1:49" x14ac:dyDescent="0.3">
      <c r="A6196" t="s">
        <v>8037</v>
      </c>
      <c r="B6196" s="1">
        <v>45877</v>
      </c>
      <c r="C6196" s="1">
        <v>45879</v>
      </c>
      <c r="D6196" s="1">
        <v>45884</v>
      </c>
      <c r="E6196" t="s">
        <v>1932</v>
      </c>
      <c r="F6196" t="s">
        <v>172</v>
      </c>
      <c r="G6196">
        <v>1</v>
      </c>
      <c r="H6196">
        <v>32.979999999999997</v>
      </c>
      <c r="I6196">
        <v>0</v>
      </c>
      <c r="J6196">
        <v>25</v>
      </c>
      <c r="K6196" t="s">
        <v>42</v>
      </c>
      <c r="L6196" t="s">
        <v>43</v>
      </c>
      <c r="M6196" t="s">
        <v>30</v>
      </c>
      <c r="N6196" t="s">
        <v>37</v>
      </c>
      <c r="O6196" t="s">
        <v>98</v>
      </c>
      <c r="P6196" t="s">
        <v>4981</v>
      </c>
      <c r="Q6196" t="s">
        <v>4396</v>
      </c>
      <c r="R6196" t="s">
        <v>4459</v>
      </c>
      <c r="S6196" t="s">
        <v>4434</v>
      </c>
      <c r="T6196" t="s">
        <v>8824</v>
      </c>
      <c r="U6196" t="s">
        <v>5191</v>
      </c>
      <c r="V6196">
        <v>1971</v>
      </c>
      <c r="W6196" s="1">
        <v>44717</v>
      </c>
      <c r="X6196" t="s">
        <v>4404</v>
      </c>
      <c r="Y6196" t="s">
        <v>4096</v>
      </c>
      <c r="Z6196" t="s">
        <v>4014</v>
      </c>
      <c r="AA6196" t="s">
        <v>4049</v>
      </c>
      <c r="AB6196" t="s">
        <v>3973</v>
      </c>
      <c r="AC6196" t="s">
        <v>3974</v>
      </c>
      <c r="AD6196">
        <v>23.13</v>
      </c>
      <c r="AE6196">
        <v>35.14</v>
      </c>
      <c r="AF6196" t="s">
        <v>3975</v>
      </c>
      <c r="AG6196" s="1"/>
      <c r="AJ6196" t="s">
        <v>3975</v>
      </c>
      <c r="AK6196" t="s">
        <v>5229</v>
      </c>
      <c r="AL6196" s="1">
        <v>45421</v>
      </c>
      <c r="AM6196" s="1">
        <v>45444</v>
      </c>
      <c r="AN6196" t="s">
        <v>5225</v>
      </c>
      <c r="AO6196">
        <v>32.979999999999997</v>
      </c>
      <c r="AP6196">
        <v>0</v>
      </c>
      <c r="AQ6196">
        <v>0</v>
      </c>
      <c r="AR6196">
        <v>32.979999999999997</v>
      </c>
      <c r="AS6196">
        <v>57.98</v>
      </c>
      <c r="AT6196">
        <v>23.13</v>
      </c>
      <c r="AU6196">
        <v>-15.150000000000002</v>
      </c>
      <c r="AV6196">
        <v>5</v>
      </c>
      <c r="AW6196">
        <v>2</v>
      </c>
    </row>
    <row r="6197" spans="1:49" x14ac:dyDescent="0.3">
      <c r="A6197" t="s">
        <v>8038</v>
      </c>
      <c r="B6197" s="1">
        <v>45833</v>
      </c>
      <c r="C6197" s="1">
        <v>45835</v>
      </c>
      <c r="D6197" s="1">
        <v>45838</v>
      </c>
      <c r="E6197" t="s">
        <v>217</v>
      </c>
      <c r="F6197" t="s">
        <v>389</v>
      </c>
      <c r="G6197">
        <v>1</v>
      </c>
      <c r="H6197">
        <v>48.5</v>
      </c>
      <c r="I6197">
        <v>0</v>
      </c>
      <c r="J6197">
        <v>15</v>
      </c>
      <c r="K6197" t="s">
        <v>42</v>
      </c>
      <c r="L6197" t="s">
        <v>26</v>
      </c>
      <c r="M6197" t="s">
        <v>30</v>
      </c>
      <c r="N6197" t="s">
        <v>22</v>
      </c>
      <c r="O6197" t="s">
        <v>38</v>
      </c>
      <c r="P6197" t="s">
        <v>4510</v>
      </c>
      <c r="Q6197" t="s">
        <v>4384</v>
      </c>
      <c r="R6197" t="s">
        <v>4385</v>
      </c>
      <c r="S6197" t="s">
        <v>4398</v>
      </c>
      <c r="T6197" t="s">
        <v>4825</v>
      </c>
      <c r="U6197" t="s">
        <v>8609</v>
      </c>
      <c r="V6197">
        <v>1985</v>
      </c>
      <c r="W6197" s="1">
        <v>45794</v>
      </c>
      <c r="X6197" t="s">
        <v>4404</v>
      </c>
      <c r="Y6197" t="s">
        <v>4079</v>
      </c>
      <c r="Z6197" t="s">
        <v>3994</v>
      </c>
      <c r="AA6197" t="s">
        <v>4008</v>
      </c>
      <c r="AB6197" t="s">
        <v>3973</v>
      </c>
      <c r="AC6197" t="s">
        <v>3980</v>
      </c>
      <c r="AD6197">
        <v>36.21</v>
      </c>
      <c r="AE6197">
        <v>46.82</v>
      </c>
      <c r="AF6197" t="s">
        <v>4055</v>
      </c>
      <c r="AG6197" s="1"/>
      <c r="AJ6197" t="s">
        <v>3975</v>
      </c>
      <c r="AK6197" t="s">
        <v>5228</v>
      </c>
      <c r="AL6197" s="1">
        <v>45880</v>
      </c>
      <c r="AM6197" s="1">
        <v>45932</v>
      </c>
      <c r="AN6197" t="s">
        <v>19</v>
      </c>
      <c r="AO6197">
        <v>48.5</v>
      </c>
      <c r="AP6197">
        <v>0</v>
      </c>
      <c r="AQ6197">
        <v>0</v>
      </c>
      <c r="AR6197">
        <v>48.5</v>
      </c>
      <c r="AS6197">
        <v>63.5</v>
      </c>
      <c r="AT6197">
        <v>36.21</v>
      </c>
      <c r="AU6197">
        <v>-2.7100000000000009</v>
      </c>
      <c r="AV6197">
        <v>3</v>
      </c>
      <c r="AW6197">
        <v>2</v>
      </c>
    </row>
    <row r="6198" spans="1:49" x14ac:dyDescent="0.3">
      <c r="A6198" t="s">
        <v>8039</v>
      </c>
      <c r="B6198" s="1">
        <v>45659</v>
      </c>
      <c r="C6198" s="1">
        <v>45661</v>
      </c>
      <c r="D6198" s="1">
        <v>45663</v>
      </c>
      <c r="E6198" t="s">
        <v>418</v>
      </c>
      <c r="F6198" t="s">
        <v>1547</v>
      </c>
      <c r="G6198">
        <v>1</v>
      </c>
      <c r="H6198">
        <v>246.11</v>
      </c>
      <c r="I6198">
        <v>15</v>
      </c>
      <c r="J6198">
        <v>0</v>
      </c>
      <c r="K6198" t="s">
        <v>35</v>
      </c>
      <c r="L6198" t="s">
        <v>43</v>
      </c>
      <c r="M6198" t="s">
        <v>30</v>
      </c>
      <c r="N6198" t="s">
        <v>22</v>
      </c>
      <c r="O6198" t="s">
        <v>77</v>
      </c>
      <c r="P6198" t="s">
        <v>4885</v>
      </c>
      <c r="Q6198" t="s">
        <v>4396</v>
      </c>
      <c r="R6198" t="s">
        <v>4390</v>
      </c>
      <c r="S6198" t="s">
        <v>4386</v>
      </c>
      <c r="T6198" t="s">
        <v>4886</v>
      </c>
      <c r="U6198" t="s">
        <v>4887</v>
      </c>
      <c r="V6198">
        <v>1990</v>
      </c>
      <c r="W6198" s="1">
        <v>45089</v>
      </c>
      <c r="X6198" t="s">
        <v>4419</v>
      </c>
      <c r="Y6198" t="s">
        <v>4034</v>
      </c>
      <c r="Z6198" t="s">
        <v>4014</v>
      </c>
      <c r="AA6198" t="s">
        <v>4017</v>
      </c>
      <c r="AB6198" t="s">
        <v>4002</v>
      </c>
      <c r="AC6198" t="s">
        <v>3985</v>
      </c>
      <c r="AD6198">
        <v>159.02000000000001</v>
      </c>
      <c r="AE6198">
        <v>241.55</v>
      </c>
      <c r="AF6198" t="s">
        <v>3975</v>
      </c>
      <c r="AG6198" s="1"/>
      <c r="AJ6198" t="s">
        <v>3975</v>
      </c>
      <c r="AK6198" t="s">
        <v>5224</v>
      </c>
      <c r="AL6198" s="1">
        <v>45921</v>
      </c>
      <c r="AM6198" s="1">
        <v>45978</v>
      </c>
      <c r="AN6198" t="s">
        <v>5225</v>
      </c>
      <c r="AO6198">
        <v>246.11</v>
      </c>
      <c r="AP6198">
        <v>0.15</v>
      </c>
      <c r="AQ6198">
        <v>36.916499999999999</v>
      </c>
      <c r="AR6198">
        <v>209.19350000000003</v>
      </c>
      <c r="AS6198">
        <v>209.19350000000003</v>
      </c>
      <c r="AT6198">
        <v>159.02000000000001</v>
      </c>
      <c r="AU6198">
        <v>50.173500000000018</v>
      </c>
      <c r="AV6198">
        <v>2</v>
      </c>
      <c r="AW6198">
        <v>2</v>
      </c>
    </row>
    <row r="6199" spans="1:49" x14ac:dyDescent="0.3">
      <c r="A6199" t="s">
        <v>8040</v>
      </c>
      <c r="B6199" s="1">
        <v>45729</v>
      </c>
      <c r="C6199" s="1">
        <v>45732</v>
      </c>
      <c r="D6199" s="1">
        <v>45737</v>
      </c>
      <c r="E6199" t="s">
        <v>951</v>
      </c>
      <c r="F6199" t="s">
        <v>643</v>
      </c>
      <c r="G6199">
        <v>1</v>
      </c>
      <c r="H6199">
        <v>303.14</v>
      </c>
      <c r="I6199">
        <v>0</v>
      </c>
      <c r="J6199">
        <v>25</v>
      </c>
      <c r="K6199" t="s">
        <v>35</v>
      </c>
      <c r="L6199" t="s">
        <v>19</v>
      </c>
      <c r="M6199" t="s">
        <v>30</v>
      </c>
      <c r="N6199" t="s">
        <v>31</v>
      </c>
      <c r="O6199" t="s">
        <v>22</v>
      </c>
      <c r="P6199" t="s">
        <v>4745</v>
      </c>
      <c r="Q6199" t="s">
        <v>4396</v>
      </c>
      <c r="R6199" t="s">
        <v>4424</v>
      </c>
      <c r="S6199" t="s">
        <v>4406</v>
      </c>
      <c r="T6199" t="s">
        <v>4772</v>
      </c>
      <c r="U6199" t="s">
        <v>8580</v>
      </c>
      <c r="V6199">
        <v>1995</v>
      </c>
      <c r="W6199" s="1">
        <v>45973</v>
      </c>
      <c r="X6199" t="s">
        <v>4404</v>
      </c>
      <c r="Y6199" t="s">
        <v>4159</v>
      </c>
      <c r="Z6199" t="s">
        <v>3971</v>
      </c>
      <c r="AA6199" t="s">
        <v>4011</v>
      </c>
      <c r="AB6199" t="s">
        <v>4020</v>
      </c>
      <c r="AC6199" t="s">
        <v>3997</v>
      </c>
      <c r="AD6199">
        <v>180.79</v>
      </c>
      <c r="AE6199">
        <v>266.77999999999997</v>
      </c>
      <c r="AF6199" t="s">
        <v>3975</v>
      </c>
      <c r="AG6199" s="1"/>
      <c r="AJ6199" t="s">
        <v>3975</v>
      </c>
      <c r="AL6199" s="1"/>
      <c r="AM6199" s="1"/>
      <c r="AO6199">
        <v>303.14</v>
      </c>
      <c r="AP6199">
        <v>0</v>
      </c>
      <c r="AQ6199">
        <v>0</v>
      </c>
      <c r="AR6199">
        <v>303.14</v>
      </c>
      <c r="AS6199">
        <v>328.14</v>
      </c>
      <c r="AT6199">
        <v>180.79</v>
      </c>
      <c r="AU6199">
        <v>97.35</v>
      </c>
      <c r="AV6199">
        <v>5</v>
      </c>
      <c r="AW6199">
        <v>3</v>
      </c>
    </row>
    <row r="6200" spans="1:49" x14ac:dyDescent="0.3">
      <c r="A6200" t="s">
        <v>8041</v>
      </c>
      <c r="B6200" s="1">
        <v>45918</v>
      </c>
      <c r="C6200" s="1">
        <v>45922</v>
      </c>
      <c r="D6200" s="1">
        <v>45934</v>
      </c>
      <c r="E6200" t="s">
        <v>614</v>
      </c>
      <c r="F6200" t="s">
        <v>241</v>
      </c>
      <c r="G6200">
        <v>1</v>
      </c>
      <c r="H6200">
        <v>30.97</v>
      </c>
      <c r="I6200">
        <v>15</v>
      </c>
      <c r="J6200">
        <v>25</v>
      </c>
      <c r="K6200" t="s">
        <v>35</v>
      </c>
      <c r="L6200" t="s">
        <v>26</v>
      </c>
      <c r="M6200" t="s">
        <v>30</v>
      </c>
      <c r="N6200" t="s">
        <v>31</v>
      </c>
      <c r="O6200" t="s">
        <v>22</v>
      </c>
      <c r="P6200" t="s">
        <v>4582</v>
      </c>
      <c r="Q6200" t="s">
        <v>4396</v>
      </c>
      <c r="R6200" t="s">
        <v>4401</v>
      </c>
      <c r="S6200" t="s">
        <v>4434</v>
      </c>
      <c r="T6200" t="s">
        <v>4597</v>
      </c>
      <c r="U6200" t="s">
        <v>4598</v>
      </c>
      <c r="V6200">
        <v>1994</v>
      </c>
      <c r="W6200" s="1">
        <v>45407</v>
      </c>
      <c r="X6200" t="s">
        <v>4388</v>
      </c>
      <c r="Y6200" t="s">
        <v>4086</v>
      </c>
      <c r="Z6200" t="s">
        <v>4014</v>
      </c>
      <c r="AA6200" t="s">
        <v>4029</v>
      </c>
      <c r="AB6200" t="s">
        <v>3979</v>
      </c>
      <c r="AC6200" t="s">
        <v>3974</v>
      </c>
      <c r="AD6200">
        <v>20.78</v>
      </c>
      <c r="AE6200">
        <v>32.18</v>
      </c>
      <c r="AF6200" t="s">
        <v>3975</v>
      </c>
      <c r="AG6200" s="1"/>
      <c r="AJ6200" t="s">
        <v>3975</v>
      </c>
      <c r="AL6200" s="1"/>
      <c r="AM6200" s="1"/>
      <c r="AO6200">
        <v>30.97</v>
      </c>
      <c r="AP6200">
        <v>0.15</v>
      </c>
      <c r="AQ6200">
        <v>4.6454999999999993</v>
      </c>
      <c r="AR6200">
        <v>26.3245</v>
      </c>
      <c r="AS6200">
        <v>51.3245</v>
      </c>
      <c r="AT6200">
        <v>20.78</v>
      </c>
      <c r="AU6200">
        <v>-19.455500000000001</v>
      </c>
      <c r="AV6200">
        <v>12</v>
      </c>
      <c r="AW6200">
        <v>4</v>
      </c>
    </row>
    <row r="6201" spans="1:49" x14ac:dyDescent="0.3">
      <c r="A6201" t="s">
        <v>8042</v>
      </c>
      <c r="B6201" s="1">
        <v>46018</v>
      </c>
      <c r="C6201" s="1">
        <v>46018</v>
      </c>
      <c r="D6201" s="1">
        <v>46027</v>
      </c>
      <c r="E6201" t="s">
        <v>1666</v>
      </c>
      <c r="F6201" t="s">
        <v>80</v>
      </c>
      <c r="G6201">
        <v>1</v>
      </c>
      <c r="H6201">
        <v>30.56</v>
      </c>
      <c r="I6201">
        <v>0</v>
      </c>
      <c r="J6201">
        <v>25</v>
      </c>
      <c r="K6201" t="s">
        <v>35</v>
      </c>
      <c r="L6201" t="s">
        <v>43</v>
      </c>
      <c r="M6201" t="s">
        <v>47</v>
      </c>
      <c r="N6201" t="s">
        <v>22</v>
      </c>
      <c r="O6201" t="s">
        <v>22</v>
      </c>
      <c r="P6201" t="s">
        <v>4408</v>
      </c>
      <c r="Q6201" t="s">
        <v>4384</v>
      </c>
      <c r="R6201" t="s">
        <v>4385</v>
      </c>
      <c r="S6201" t="s">
        <v>4391</v>
      </c>
      <c r="T6201" t="s">
        <v>4683</v>
      </c>
      <c r="U6201" t="s">
        <v>8531</v>
      </c>
      <c r="V6201">
        <v>1970</v>
      </c>
      <c r="W6201" s="1">
        <v>45052</v>
      </c>
      <c r="X6201" t="s">
        <v>4404</v>
      </c>
      <c r="Y6201" t="s">
        <v>4093</v>
      </c>
      <c r="Z6201" t="s">
        <v>4014</v>
      </c>
      <c r="AA6201" t="s">
        <v>4017</v>
      </c>
      <c r="AB6201" t="s">
        <v>4020</v>
      </c>
      <c r="AC6201" t="s">
        <v>3985</v>
      </c>
      <c r="AD6201">
        <v>22.69</v>
      </c>
      <c r="AE6201">
        <v>30.17</v>
      </c>
      <c r="AF6201" t="s">
        <v>3975</v>
      </c>
      <c r="AG6201" s="1"/>
      <c r="AJ6201" t="s">
        <v>3975</v>
      </c>
      <c r="AL6201" s="1"/>
      <c r="AM6201" s="1"/>
      <c r="AO6201">
        <v>30.56</v>
      </c>
      <c r="AP6201">
        <v>0</v>
      </c>
      <c r="AQ6201">
        <v>0</v>
      </c>
      <c r="AR6201">
        <v>30.56</v>
      </c>
      <c r="AS6201">
        <v>55.56</v>
      </c>
      <c r="AT6201">
        <v>22.69</v>
      </c>
      <c r="AU6201">
        <v>-17.130000000000003</v>
      </c>
      <c r="AV6201">
        <v>9</v>
      </c>
      <c r="AW6201">
        <v>0</v>
      </c>
    </row>
    <row r="6202" spans="1:49" x14ac:dyDescent="0.3">
      <c r="A6202" t="s">
        <v>8043</v>
      </c>
      <c r="B6202" s="1">
        <v>46001</v>
      </c>
      <c r="C6202" s="1">
        <v>46003</v>
      </c>
      <c r="D6202" s="1">
        <v>46012</v>
      </c>
      <c r="E6202" t="s">
        <v>129</v>
      </c>
      <c r="F6202" t="s">
        <v>203</v>
      </c>
      <c r="G6202">
        <v>1</v>
      </c>
      <c r="H6202">
        <v>226.41</v>
      </c>
      <c r="I6202">
        <v>10</v>
      </c>
      <c r="J6202">
        <v>25</v>
      </c>
      <c r="K6202" t="s">
        <v>18</v>
      </c>
      <c r="L6202" t="s">
        <v>19</v>
      </c>
      <c r="M6202" t="s">
        <v>30</v>
      </c>
      <c r="N6202" t="s">
        <v>22</v>
      </c>
      <c r="O6202" t="s">
        <v>204</v>
      </c>
      <c r="P6202" t="s">
        <v>4933</v>
      </c>
      <c r="Q6202" t="s">
        <v>4384</v>
      </c>
      <c r="R6202" t="s">
        <v>4444</v>
      </c>
      <c r="S6202" t="s">
        <v>4398</v>
      </c>
      <c r="T6202" t="s">
        <v>5072</v>
      </c>
      <c r="U6202" t="s">
        <v>8750</v>
      </c>
      <c r="V6202">
        <v>2004</v>
      </c>
      <c r="W6202" s="1">
        <v>45127</v>
      </c>
      <c r="X6202" t="s">
        <v>4419</v>
      </c>
      <c r="Y6202" t="s">
        <v>4089</v>
      </c>
      <c r="Z6202" t="s">
        <v>3994</v>
      </c>
      <c r="AA6202" t="s">
        <v>4043</v>
      </c>
      <c r="AB6202" t="s">
        <v>3996</v>
      </c>
      <c r="AC6202" t="s">
        <v>3985</v>
      </c>
      <c r="AD6202">
        <v>183.56</v>
      </c>
      <c r="AE6202">
        <v>262.99</v>
      </c>
      <c r="AF6202" t="s">
        <v>3975</v>
      </c>
      <c r="AG6202" s="1"/>
      <c r="AJ6202" t="s">
        <v>3975</v>
      </c>
      <c r="AK6202" t="s">
        <v>5224</v>
      </c>
      <c r="AL6202" s="1">
        <v>45767</v>
      </c>
      <c r="AM6202" s="1">
        <v>45784</v>
      </c>
      <c r="AN6202" t="s">
        <v>5225</v>
      </c>
      <c r="AO6202">
        <v>226.41</v>
      </c>
      <c r="AP6202">
        <v>0.1</v>
      </c>
      <c r="AQ6202">
        <v>22.641000000000002</v>
      </c>
      <c r="AR6202">
        <v>203.76900000000001</v>
      </c>
      <c r="AS6202">
        <v>228.76900000000001</v>
      </c>
      <c r="AT6202">
        <v>183.56</v>
      </c>
      <c r="AU6202">
        <v>-4.7909999999999968</v>
      </c>
      <c r="AV6202">
        <v>9</v>
      </c>
      <c r="AW6202">
        <v>2</v>
      </c>
    </row>
    <row r="6203" spans="1:49" x14ac:dyDescent="0.3">
      <c r="A6203" t="s">
        <v>8044</v>
      </c>
      <c r="B6203" s="1">
        <v>45825</v>
      </c>
      <c r="C6203" s="1">
        <v>45827</v>
      </c>
      <c r="D6203" s="1">
        <v>45830</v>
      </c>
      <c r="E6203" t="s">
        <v>998</v>
      </c>
      <c r="F6203" t="s">
        <v>386</v>
      </c>
      <c r="G6203">
        <v>1</v>
      </c>
      <c r="H6203">
        <v>155.56</v>
      </c>
      <c r="I6203">
        <v>0</v>
      </c>
      <c r="J6203">
        <v>15</v>
      </c>
      <c r="K6203" t="s">
        <v>35</v>
      </c>
      <c r="L6203" t="s">
        <v>26</v>
      </c>
      <c r="M6203" t="s">
        <v>36</v>
      </c>
      <c r="N6203" t="s">
        <v>22</v>
      </c>
      <c r="O6203" t="s">
        <v>22</v>
      </c>
      <c r="P6203" t="s">
        <v>4488</v>
      </c>
      <c r="Q6203" t="s">
        <v>4384</v>
      </c>
      <c r="R6203" t="s">
        <v>4385</v>
      </c>
      <c r="S6203" t="s">
        <v>4391</v>
      </c>
      <c r="T6203" t="s">
        <v>5080</v>
      </c>
      <c r="U6203" t="s">
        <v>8759</v>
      </c>
      <c r="V6203">
        <v>1977</v>
      </c>
      <c r="W6203" s="1">
        <v>44622</v>
      </c>
      <c r="X6203" t="s">
        <v>4404</v>
      </c>
      <c r="Y6203" t="s">
        <v>4082</v>
      </c>
      <c r="Z6203" t="s">
        <v>4014</v>
      </c>
      <c r="AA6203" t="s">
        <v>4049</v>
      </c>
      <c r="AB6203" t="s">
        <v>3983</v>
      </c>
      <c r="AC6203" t="s">
        <v>3974</v>
      </c>
      <c r="AD6203">
        <v>135.74</v>
      </c>
      <c r="AE6203">
        <v>160.87</v>
      </c>
      <c r="AF6203" t="s">
        <v>3975</v>
      </c>
      <c r="AG6203" s="1"/>
      <c r="AJ6203" t="s">
        <v>3975</v>
      </c>
      <c r="AL6203" s="1"/>
      <c r="AM6203" s="1"/>
      <c r="AO6203">
        <v>155.56</v>
      </c>
      <c r="AP6203">
        <v>0</v>
      </c>
      <c r="AQ6203">
        <v>0</v>
      </c>
      <c r="AR6203">
        <v>155.56</v>
      </c>
      <c r="AS6203">
        <v>170.56</v>
      </c>
      <c r="AT6203">
        <v>135.74</v>
      </c>
      <c r="AU6203">
        <v>4.8199999999999932</v>
      </c>
      <c r="AV6203">
        <v>3</v>
      </c>
      <c r="AW6203">
        <v>2</v>
      </c>
    </row>
    <row r="6204" spans="1:49" x14ac:dyDescent="0.3">
      <c r="A6204" t="s">
        <v>8045</v>
      </c>
      <c r="B6204" s="1">
        <v>45911</v>
      </c>
      <c r="C6204" s="1">
        <v>45918</v>
      </c>
      <c r="D6204" s="1">
        <v>45921</v>
      </c>
      <c r="E6204" t="s">
        <v>1412</v>
      </c>
      <c r="F6204" t="s">
        <v>285</v>
      </c>
      <c r="G6204">
        <v>2</v>
      </c>
      <c r="H6204">
        <v>200.07</v>
      </c>
      <c r="I6204">
        <v>1</v>
      </c>
      <c r="J6204">
        <v>25</v>
      </c>
      <c r="K6204" t="s">
        <v>60</v>
      </c>
      <c r="L6204" t="s">
        <v>26</v>
      </c>
      <c r="M6204" t="s">
        <v>20</v>
      </c>
      <c r="N6204" t="s">
        <v>37</v>
      </c>
      <c r="O6204" t="s">
        <v>204</v>
      </c>
      <c r="P6204" t="s">
        <v>4654</v>
      </c>
      <c r="Q6204" t="s">
        <v>4384</v>
      </c>
      <c r="R6204" t="s">
        <v>4424</v>
      </c>
      <c r="S6204" t="s">
        <v>4406</v>
      </c>
      <c r="T6204" t="s">
        <v>4655</v>
      </c>
      <c r="U6204" t="s">
        <v>8520</v>
      </c>
      <c r="V6204">
        <v>1982</v>
      </c>
      <c r="W6204" s="1">
        <v>45044</v>
      </c>
      <c r="X6204" t="s">
        <v>4404</v>
      </c>
      <c r="Y6204" t="s">
        <v>4085</v>
      </c>
      <c r="Z6204" t="s">
        <v>4014</v>
      </c>
      <c r="AA6204" t="s">
        <v>4029</v>
      </c>
      <c r="AB6204" t="s">
        <v>3989</v>
      </c>
      <c r="AC6204" t="s">
        <v>3974</v>
      </c>
      <c r="AD6204">
        <v>169.65</v>
      </c>
      <c r="AE6204">
        <v>216.04</v>
      </c>
      <c r="AF6204" t="s">
        <v>3975</v>
      </c>
      <c r="AG6204" s="1"/>
      <c r="AJ6204" t="s">
        <v>3975</v>
      </c>
      <c r="AK6204" t="s">
        <v>5224</v>
      </c>
      <c r="AL6204" s="1">
        <v>45767</v>
      </c>
      <c r="AM6204" s="1">
        <v>45784</v>
      </c>
      <c r="AN6204" t="s">
        <v>5225</v>
      </c>
      <c r="AO6204">
        <v>400.14</v>
      </c>
      <c r="AP6204">
        <v>0.01</v>
      </c>
      <c r="AQ6204">
        <v>4.0014000000000003</v>
      </c>
      <c r="AR6204">
        <v>396.1386</v>
      </c>
      <c r="AS6204">
        <v>421.1386</v>
      </c>
      <c r="AT6204">
        <v>339.3</v>
      </c>
      <c r="AU6204">
        <v>31.838599999999985</v>
      </c>
      <c r="AV6204">
        <v>3</v>
      </c>
      <c r="AW6204">
        <v>7</v>
      </c>
    </row>
    <row r="6205" spans="1:49" x14ac:dyDescent="0.3">
      <c r="A6205" t="s">
        <v>8046</v>
      </c>
      <c r="B6205" s="1">
        <v>46002</v>
      </c>
      <c r="C6205" s="1">
        <v>46006</v>
      </c>
      <c r="D6205" s="1"/>
      <c r="E6205" t="s">
        <v>158</v>
      </c>
      <c r="F6205" t="s">
        <v>147</v>
      </c>
      <c r="G6205">
        <v>4</v>
      </c>
      <c r="H6205">
        <v>240.12</v>
      </c>
      <c r="I6205">
        <v>15</v>
      </c>
      <c r="J6205">
        <v>0</v>
      </c>
      <c r="K6205" t="s">
        <v>60</v>
      </c>
      <c r="L6205" t="s">
        <v>43</v>
      </c>
      <c r="M6205" t="s">
        <v>30</v>
      </c>
      <c r="N6205" t="s">
        <v>22</v>
      </c>
      <c r="O6205" t="s">
        <v>22</v>
      </c>
      <c r="P6205" t="s">
        <v>4500</v>
      </c>
      <c r="Q6205" t="s">
        <v>4396</v>
      </c>
      <c r="R6205" t="s">
        <v>4459</v>
      </c>
      <c r="S6205" t="s">
        <v>4386</v>
      </c>
      <c r="T6205" t="s">
        <v>4781</v>
      </c>
      <c r="U6205" t="s">
        <v>4782</v>
      </c>
      <c r="V6205">
        <v>1975</v>
      </c>
      <c r="W6205" s="1">
        <v>44842</v>
      </c>
      <c r="X6205" t="s">
        <v>4404</v>
      </c>
      <c r="Y6205" t="s">
        <v>4107</v>
      </c>
      <c r="Z6205" t="s">
        <v>3994</v>
      </c>
      <c r="AA6205" t="s">
        <v>4008</v>
      </c>
      <c r="AB6205" t="s">
        <v>3983</v>
      </c>
      <c r="AC6205" t="s">
        <v>3997</v>
      </c>
      <c r="AD6205">
        <v>177.66</v>
      </c>
      <c r="AE6205">
        <v>222.73</v>
      </c>
      <c r="AF6205" t="s">
        <v>3975</v>
      </c>
      <c r="AG6205" s="1"/>
      <c r="AJ6205" t="s">
        <v>3975</v>
      </c>
      <c r="AL6205" s="1"/>
      <c r="AM6205" s="1"/>
      <c r="AO6205">
        <v>960.48</v>
      </c>
      <c r="AP6205">
        <v>0.15</v>
      </c>
      <c r="AQ6205">
        <v>144.072</v>
      </c>
      <c r="AR6205">
        <v>816.40800000000002</v>
      </c>
      <c r="AS6205">
        <v>816.40800000000002</v>
      </c>
      <c r="AT6205">
        <v>710.64</v>
      </c>
      <c r="AU6205">
        <v>105.76800000000003</v>
      </c>
      <c r="AW6205">
        <v>4</v>
      </c>
    </row>
    <row r="6206" spans="1:49" x14ac:dyDescent="0.3">
      <c r="A6206" t="s">
        <v>8047</v>
      </c>
      <c r="B6206" s="1">
        <v>45939</v>
      </c>
      <c r="C6206" s="1">
        <v>45943</v>
      </c>
      <c r="D6206" s="1">
        <v>45945</v>
      </c>
      <c r="E6206" t="s">
        <v>1237</v>
      </c>
      <c r="F6206" t="s">
        <v>1148</v>
      </c>
      <c r="G6206">
        <v>1</v>
      </c>
      <c r="H6206">
        <v>205.42</v>
      </c>
      <c r="I6206">
        <v>5</v>
      </c>
      <c r="J6206">
        <v>35</v>
      </c>
      <c r="K6206" t="s">
        <v>35</v>
      </c>
      <c r="L6206" t="s">
        <v>19</v>
      </c>
      <c r="M6206" t="s">
        <v>30</v>
      </c>
      <c r="N6206" t="s">
        <v>21</v>
      </c>
      <c r="O6206" t="s">
        <v>189</v>
      </c>
      <c r="P6206" t="s">
        <v>4736</v>
      </c>
      <c r="Q6206" t="s">
        <v>4396</v>
      </c>
      <c r="R6206" t="s">
        <v>4424</v>
      </c>
      <c r="S6206" t="s">
        <v>4406</v>
      </c>
      <c r="T6206" t="s">
        <v>8632</v>
      </c>
      <c r="U6206" t="s">
        <v>8633</v>
      </c>
      <c r="V6206">
        <v>1993</v>
      </c>
      <c r="W6206" s="1">
        <v>44963</v>
      </c>
      <c r="X6206" t="s">
        <v>4394</v>
      </c>
      <c r="Y6206" t="s">
        <v>4040</v>
      </c>
      <c r="Z6206" t="s">
        <v>3987</v>
      </c>
      <c r="AA6206" t="s">
        <v>3999</v>
      </c>
      <c r="AB6206" t="s">
        <v>3983</v>
      </c>
      <c r="AC6206" t="s">
        <v>3985</v>
      </c>
      <c r="AD6206">
        <v>178.39</v>
      </c>
      <c r="AE6206">
        <v>223.44</v>
      </c>
      <c r="AF6206" t="s">
        <v>3975</v>
      </c>
      <c r="AG6206" s="1"/>
      <c r="AJ6206" t="s">
        <v>3975</v>
      </c>
      <c r="AK6206" t="s">
        <v>5227</v>
      </c>
      <c r="AL6206" s="1">
        <v>45825</v>
      </c>
      <c r="AM6206" s="1">
        <v>45859</v>
      </c>
      <c r="AN6206" t="s">
        <v>19</v>
      </c>
      <c r="AO6206">
        <v>205.42</v>
      </c>
      <c r="AP6206">
        <v>0.05</v>
      </c>
      <c r="AQ6206">
        <v>10.271000000000001</v>
      </c>
      <c r="AR6206">
        <v>195.149</v>
      </c>
      <c r="AS6206">
        <v>230.149</v>
      </c>
      <c r="AT6206">
        <v>178.39</v>
      </c>
      <c r="AU6206">
        <v>-18.240999999999985</v>
      </c>
      <c r="AV6206">
        <v>2</v>
      </c>
      <c r="AW6206">
        <v>4</v>
      </c>
    </row>
    <row r="6207" spans="1:49" x14ac:dyDescent="0.3">
      <c r="A6207" t="s">
        <v>8048</v>
      </c>
      <c r="B6207" s="1">
        <v>45866</v>
      </c>
      <c r="C6207" s="1">
        <v>45871</v>
      </c>
      <c r="D6207" s="1">
        <v>45908</v>
      </c>
      <c r="E6207" t="s">
        <v>50</v>
      </c>
      <c r="F6207" t="s">
        <v>1332</v>
      </c>
      <c r="G6207">
        <v>1</v>
      </c>
      <c r="H6207">
        <v>97.75</v>
      </c>
      <c r="I6207">
        <v>15</v>
      </c>
      <c r="J6207">
        <v>0</v>
      </c>
      <c r="K6207" t="s">
        <v>35</v>
      </c>
      <c r="L6207" t="s">
        <v>26</v>
      </c>
      <c r="M6207" t="s">
        <v>20</v>
      </c>
      <c r="N6207" t="s">
        <v>52</v>
      </c>
      <c r="O6207" t="s">
        <v>22</v>
      </c>
      <c r="P6207" t="s">
        <v>4856</v>
      </c>
      <c r="Q6207" t="s">
        <v>4384</v>
      </c>
      <c r="R6207" t="s">
        <v>4444</v>
      </c>
      <c r="S6207" t="s">
        <v>4434</v>
      </c>
      <c r="T6207" t="s">
        <v>4857</v>
      </c>
      <c r="U6207" t="s">
        <v>8624</v>
      </c>
      <c r="V6207">
        <v>1986</v>
      </c>
      <c r="W6207" s="1">
        <v>45931</v>
      </c>
      <c r="X6207" t="s">
        <v>4394</v>
      </c>
      <c r="Y6207" t="s">
        <v>4136</v>
      </c>
      <c r="Z6207" t="s">
        <v>3977</v>
      </c>
      <c r="AA6207" t="s">
        <v>3978</v>
      </c>
      <c r="AB6207" t="s">
        <v>4002</v>
      </c>
      <c r="AC6207" t="s">
        <v>3997</v>
      </c>
      <c r="AD6207">
        <v>66.13</v>
      </c>
      <c r="AE6207">
        <v>89.65</v>
      </c>
      <c r="AF6207" t="s">
        <v>3975</v>
      </c>
      <c r="AG6207" s="1"/>
      <c r="AJ6207" t="s">
        <v>3975</v>
      </c>
      <c r="AL6207" s="1"/>
      <c r="AM6207" s="1"/>
      <c r="AO6207">
        <v>97.75</v>
      </c>
      <c r="AP6207">
        <v>0.15</v>
      </c>
      <c r="AQ6207">
        <v>14.6625</v>
      </c>
      <c r="AR6207">
        <v>83.087500000000006</v>
      </c>
      <c r="AS6207">
        <v>83.087500000000006</v>
      </c>
      <c r="AT6207">
        <v>66.13</v>
      </c>
      <c r="AU6207">
        <v>16.95750000000001</v>
      </c>
      <c r="AV6207">
        <v>37</v>
      </c>
      <c r="AW6207">
        <v>5</v>
      </c>
    </row>
    <row r="6208" spans="1:49" x14ac:dyDescent="0.3">
      <c r="A6208" t="s">
        <v>8049</v>
      </c>
      <c r="B6208" s="1">
        <v>45678</v>
      </c>
      <c r="C6208" s="1">
        <v>45685</v>
      </c>
      <c r="D6208" s="1">
        <v>45688</v>
      </c>
      <c r="E6208" t="s">
        <v>914</v>
      </c>
      <c r="F6208" t="s">
        <v>1114</v>
      </c>
      <c r="G6208">
        <v>1</v>
      </c>
      <c r="H6208">
        <v>78.56</v>
      </c>
      <c r="I6208">
        <v>10</v>
      </c>
      <c r="J6208">
        <v>25</v>
      </c>
      <c r="K6208" t="s">
        <v>60</v>
      </c>
      <c r="L6208" t="s">
        <v>43</v>
      </c>
      <c r="M6208" t="s">
        <v>36</v>
      </c>
      <c r="N6208" t="s">
        <v>22</v>
      </c>
      <c r="O6208" t="s">
        <v>242</v>
      </c>
      <c r="P6208" t="s">
        <v>4458</v>
      </c>
      <c r="Q6208" t="s">
        <v>4396</v>
      </c>
      <c r="R6208" t="s">
        <v>4401</v>
      </c>
      <c r="S6208" t="s">
        <v>4398</v>
      </c>
      <c r="T6208" t="s">
        <v>4592</v>
      </c>
      <c r="U6208" t="s">
        <v>8491</v>
      </c>
      <c r="V6208">
        <v>2002</v>
      </c>
      <c r="W6208" s="1">
        <v>44590</v>
      </c>
      <c r="X6208" t="s">
        <v>4404</v>
      </c>
      <c r="Y6208" t="s">
        <v>4064</v>
      </c>
      <c r="Z6208" t="s">
        <v>3987</v>
      </c>
      <c r="AA6208" t="s">
        <v>4065</v>
      </c>
      <c r="AB6208" t="s">
        <v>3979</v>
      </c>
      <c r="AC6208" t="s">
        <v>3980</v>
      </c>
      <c r="AD6208">
        <v>61.44</v>
      </c>
      <c r="AE6208">
        <v>83.71</v>
      </c>
      <c r="AF6208" t="s">
        <v>4055</v>
      </c>
      <c r="AG6208" s="1"/>
      <c r="AJ6208" t="s">
        <v>3975</v>
      </c>
      <c r="AK6208" t="s">
        <v>5222</v>
      </c>
      <c r="AL6208" s="1">
        <v>45809</v>
      </c>
      <c r="AM6208" s="1">
        <v>45857</v>
      </c>
      <c r="AN6208" t="s">
        <v>19</v>
      </c>
      <c r="AO6208">
        <v>78.56</v>
      </c>
      <c r="AP6208">
        <v>0.1</v>
      </c>
      <c r="AQ6208">
        <v>7.8560000000000008</v>
      </c>
      <c r="AR6208">
        <v>70.704000000000008</v>
      </c>
      <c r="AS6208">
        <v>95.704000000000008</v>
      </c>
      <c r="AT6208">
        <v>61.44</v>
      </c>
      <c r="AU6208">
        <v>-15.73599999999999</v>
      </c>
      <c r="AV6208">
        <v>3</v>
      </c>
      <c r="AW6208">
        <v>7</v>
      </c>
    </row>
    <row r="6209" spans="1:49" x14ac:dyDescent="0.3">
      <c r="A6209" t="s">
        <v>8050</v>
      </c>
      <c r="B6209" s="1">
        <v>45849</v>
      </c>
      <c r="C6209" s="1">
        <v>45859</v>
      </c>
      <c r="D6209" s="1">
        <v>45866</v>
      </c>
      <c r="E6209" t="s">
        <v>465</v>
      </c>
      <c r="F6209" t="s">
        <v>192</v>
      </c>
      <c r="G6209">
        <v>2</v>
      </c>
      <c r="H6209">
        <v>75.86</v>
      </c>
      <c r="I6209">
        <v>15</v>
      </c>
      <c r="J6209">
        <v>25</v>
      </c>
      <c r="K6209" t="s">
        <v>60</v>
      </c>
      <c r="L6209" t="s">
        <v>19</v>
      </c>
      <c r="M6209" t="s">
        <v>47</v>
      </c>
      <c r="N6209" t="s">
        <v>22</v>
      </c>
      <c r="O6209" t="s">
        <v>22</v>
      </c>
      <c r="P6209" t="s">
        <v>4757</v>
      </c>
      <c r="Q6209" t="s">
        <v>4384</v>
      </c>
      <c r="R6209" t="s">
        <v>4424</v>
      </c>
      <c r="S6209" t="s">
        <v>4391</v>
      </c>
      <c r="T6209" t="s">
        <v>4758</v>
      </c>
      <c r="U6209" t="s">
        <v>8569</v>
      </c>
      <c r="V6209">
        <v>1970</v>
      </c>
      <c r="W6209" s="1">
        <v>45042</v>
      </c>
      <c r="X6209" t="s">
        <v>4388</v>
      </c>
      <c r="Y6209" t="s">
        <v>4052</v>
      </c>
      <c r="Z6209" t="s">
        <v>3987</v>
      </c>
      <c r="AA6209" t="s">
        <v>3988</v>
      </c>
      <c r="AB6209" t="s">
        <v>4032</v>
      </c>
      <c r="AC6209" t="s">
        <v>3992</v>
      </c>
      <c r="AD6209">
        <v>0</v>
      </c>
      <c r="AE6209">
        <v>84.56</v>
      </c>
      <c r="AF6209" t="s">
        <v>3975</v>
      </c>
      <c r="AG6209" s="1"/>
      <c r="AJ6209" t="s">
        <v>3975</v>
      </c>
      <c r="AL6209" s="1"/>
      <c r="AM6209" s="1"/>
      <c r="AO6209">
        <v>151.72</v>
      </c>
      <c r="AP6209">
        <v>0.15</v>
      </c>
      <c r="AQ6209">
        <v>22.757999999999999</v>
      </c>
      <c r="AR6209">
        <v>128.96199999999999</v>
      </c>
      <c r="AS6209">
        <v>153.96199999999999</v>
      </c>
      <c r="AT6209">
        <v>0</v>
      </c>
      <c r="AU6209">
        <v>103.96199999999999</v>
      </c>
      <c r="AV6209">
        <v>7</v>
      </c>
      <c r="AW6209">
        <v>10</v>
      </c>
    </row>
    <row r="6210" spans="1:49" x14ac:dyDescent="0.3">
      <c r="A6210" t="s">
        <v>4380</v>
      </c>
      <c r="B6210" s="1">
        <v>45962</v>
      </c>
      <c r="C6210" s="1">
        <v>45671</v>
      </c>
      <c r="D6210" s="1">
        <v>45672</v>
      </c>
      <c r="E6210" t="s">
        <v>2205</v>
      </c>
      <c r="F6210" t="s">
        <v>269</v>
      </c>
      <c r="G6210">
        <v>3</v>
      </c>
      <c r="H6210">
        <v>278.77999999999997</v>
      </c>
      <c r="I6210">
        <v>10</v>
      </c>
      <c r="J6210">
        <v>15</v>
      </c>
      <c r="K6210" t="s">
        <v>60</v>
      </c>
      <c r="L6210" t="s">
        <v>43</v>
      </c>
      <c r="M6210" t="s">
        <v>36</v>
      </c>
      <c r="N6210" t="s">
        <v>22</v>
      </c>
      <c r="O6210" t="s">
        <v>22</v>
      </c>
      <c r="P6210" t="s">
        <v>4783</v>
      </c>
      <c r="Q6210" t="s">
        <v>4384</v>
      </c>
      <c r="R6210" t="s">
        <v>4416</v>
      </c>
      <c r="S6210" t="s">
        <v>4434</v>
      </c>
      <c r="T6210" t="s">
        <v>5101</v>
      </c>
      <c r="U6210" t="s">
        <v>8775</v>
      </c>
      <c r="V6210">
        <v>1982</v>
      </c>
      <c r="W6210" s="1">
        <v>45293</v>
      </c>
      <c r="X6210" t="s">
        <v>4394</v>
      </c>
      <c r="Y6210" t="s">
        <v>4121</v>
      </c>
      <c r="Z6210" t="s">
        <v>3977</v>
      </c>
      <c r="AA6210" t="s">
        <v>3978</v>
      </c>
      <c r="AB6210" t="s">
        <v>3983</v>
      </c>
      <c r="AC6210" t="s">
        <v>3974</v>
      </c>
      <c r="AD6210">
        <v>194.25</v>
      </c>
      <c r="AE6210">
        <v>299.77</v>
      </c>
      <c r="AF6210" t="s">
        <v>3975</v>
      </c>
      <c r="AG6210" s="1">
        <v>45561</v>
      </c>
      <c r="AH6210" t="s">
        <v>4173</v>
      </c>
      <c r="AI6210" t="s">
        <v>60</v>
      </c>
      <c r="AJ6210" t="s">
        <v>4055</v>
      </c>
      <c r="AL6210" s="1"/>
      <c r="AM6210" s="1"/>
      <c r="AO6210">
        <v>836.33999999999992</v>
      </c>
      <c r="AP6210">
        <v>0.1</v>
      </c>
      <c r="AQ6210">
        <v>83.634</v>
      </c>
      <c r="AR6210">
        <v>752.7059999999999</v>
      </c>
      <c r="AS6210">
        <v>767.7059999999999</v>
      </c>
      <c r="AT6210">
        <v>582.75</v>
      </c>
      <c r="AU6210">
        <v>154.9559999999999</v>
      </c>
      <c r="AV6210">
        <v>1</v>
      </c>
      <c r="AW6210">
        <v>-291</v>
      </c>
    </row>
    <row r="6211" spans="1:49" x14ac:dyDescent="0.3">
      <c r="A6211" t="s">
        <v>4375</v>
      </c>
      <c r="B6211" s="1">
        <v>45828</v>
      </c>
      <c r="C6211" s="1">
        <v>45833</v>
      </c>
      <c r="D6211" s="1">
        <v>45695</v>
      </c>
      <c r="E6211" t="s">
        <v>1159</v>
      </c>
      <c r="F6211" t="s">
        <v>496</v>
      </c>
      <c r="G6211">
        <v>1</v>
      </c>
      <c r="H6211">
        <v>27.85</v>
      </c>
      <c r="I6211">
        <v>5</v>
      </c>
      <c r="J6211">
        <v>35</v>
      </c>
      <c r="K6211" t="s">
        <v>42</v>
      </c>
      <c r="L6211" t="s">
        <v>43</v>
      </c>
      <c r="M6211" t="s">
        <v>36</v>
      </c>
      <c r="N6211" t="s">
        <v>22</v>
      </c>
      <c r="O6211" t="s">
        <v>48</v>
      </c>
      <c r="P6211" t="s">
        <v>4565</v>
      </c>
      <c r="Q6211" t="s">
        <v>4384</v>
      </c>
      <c r="R6211" t="s">
        <v>4409</v>
      </c>
      <c r="S6211" t="s">
        <v>4434</v>
      </c>
      <c r="T6211" t="s">
        <v>4614</v>
      </c>
      <c r="U6211" t="s">
        <v>8500</v>
      </c>
      <c r="V6211">
        <v>1976</v>
      </c>
      <c r="W6211" s="1">
        <v>45299</v>
      </c>
      <c r="X6211" t="s">
        <v>4388</v>
      </c>
      <c r="Y6211" t="s">
        <v>4012</v>
      </c>
      <c r="Z6211" t="s">
        <v>3971</v>
      </c>
      <c r="AA6211" t="s">
        <v>4011</v>
      </c>
      <c r="AB6211" t="s">
        <v>3989</v>
      </c>
      <c r="AC6211" t="s">
        <v>3997</v>
      </c>
      <c r="AD6211">
        <v>16.45</v>
      </c>
      <c r="AE6211">
        <v>24.32</v>
      </c>
      <c r="AF6211" t="s">
        <v>3975</v>
      </c>
      <c r="AG6211" s="1">
        <v>45821</v>
      </c>
      <c r="AH6211" t="s">
        <v>4174</v>
      </c>
      <c r="AI6211" t="s">
        <v>60</v>
      </c>
      <c r="AJ6211" t="s">
        <v>4055</v>
      </c>
      <c r="AK6211" t="s">
        <v>5223</v>
      </c>
      <c r="AL6211" s="1">
        <v>45698</v>
      </c>
      <c r="AM6211" s="1">
        <v>45750</v>
      </c>
      <c r="AN6211" t="s">
        <v>19</v>
      </c>
      <c r="AO6211">
        <v>27.85</v>
      </c>
      <c r="AP6211">
        <v>0.05</v>
      </c>
      <c r="AQ6211">
        <v>1.3925000000000001</v>
      </c>
      <c r="AR6211">
        <v>26.457500000000003</v>
      </c>
      <c r="AS6211">
        <v>61.457500000000003</v>
      </c>
      <c r="AT6211">
        <v>16.45</v>
      </c>
      <c r="AU6211">
        <v>-24.992499999999996</v>
      </c>
      <c r="AV6211">
        <v>-138</v>
      </c>
      <c r="AW6211">
        <v>5</v>
      </c>
    </row>
    <row r="6212" spans="1:49" x14ac:dyDescent="0.3">
      <c r="A6212" t="s">
        <v>8051</v>
      </c>
      <c r="B6212" s="1">
        <v>45744</v>
      </c>
      <c r="C6212" s="1">
        <v>45751</v>
      </c>
      <c r="D6212" s="1">
        <v>45752</v>
      </c>
      <c r="E6212" t="s">
        <v>519</v>
      </c>
      <c r="F6212" t="s">
        <v>144</v>
      </c>
      <c r="G6212">
        <v>2</v>
      </c>
      <c r="H6212">
        <v>169.05</v>
      </c>
      <c r="I6212">
        <v>15</v>
      </c>
      <c r="J6212">
        <v>15</v>
      </c>
      <c r="K6212" t="s">
        <v>60</v>
      </c>
      <c r="L6212" t="s">
        <v>26</v>
      </c>
      <c r="M6212" t="s">
        <v>20</v>
      </c>
      <c r="N6212" t="s">
        <v>22</v>
      </c>
      <c r="O6212" t="s">
        <v>22</v>
      </c>
      <c r="P6212" t="s">
        <v>4902</v>
      </c>
      <c r="Q6212" t="s">
        <v>4396</v>
      </c>
      <c r="R6212" t="s">
        <v>4444</v>
      </c>
      <c r="S6212" t="s">
        <v>4406</v>
      </c>
      <c r="T6212" t="s">
        <v>5177</v>
      </c>
      <c r="U6212" t="s">
        <v>8816</v>
      </c>
      <c r="V6212">
        <v>1986</v>
      </c>
      <c r="W6212" s="1">
        <v>45804</v>
      </c>
      <c r="X6212" t="s">
        <v>4394</v>
      </c>
      <c r="Y6212" t="s">
        <v>4132</v>
      </c>
      <c r="Z6212" t="s">
        <v>3971</v>
      </c>
      <c r="AA6212" t="s">
        <v>4051</v>
      </c>
      <c r="AB6212" t="s">
        <v>3979</v>
      </c>
      <c r="AC6212" t="s">
        <v>3974</v>
      </c>
      <c r="AD6212">
        <v>137.30000000000001</v>
      </c>
      <c r="AE6212">
        <v>172.31</v>
      </c>
      <c r="AF6212" t="s">
        <v>4055</v>
      </c>
      <c r="AG6212" s="1"/>
      <c r="AJ6212" t="s">
        <v>3975</v>
      </c>
      <c r="AL6212" s="1"/>
      <c r="AM6212" s="1"/>
      <c r="AO6212">
        <v>338.1</v>
      </c>
      <c r="AP6212">
        <v>0.15</v>
      </c>
      <c r="AQ6212">
        <v>50.715000000000003</v>
      </c>
      <c r="AR6212">
        <v>287.38499999999999</v>
      </c>
      <c r="AS6212">
        <v>302.38499999999999</v>
      </c>
      <c r="AT6212">
        <v>274.60000000000002</v>
      </c>
      <c r="AU6212">
        <v>-2.2150000000000318</v>
      </c>
      <c r="AV6212">
        <v>1</v>
      </c>
      <c r="AW6212">
        <v>7</v>
      </c>
    </row>
    <row r="6213" spans="1:49" x14ac:dyDescent="0.3">
      <c r="A6213" t="s">
        <v>8052</v>
      </c>
      <c r="B6213" s="1">
        <v>46016</v>
      </c>
      <c r="C6213" s="1">
        <v>46021</v>
      </c>
      <c r="D6213" s="1">
        <v>46054</v>
      </c>
      <c r="E6213" t="s">
        <v>1121</v>
      </c>
      <c r="F6213" t="s">
        <v>1290</v>
      </c>
      <c r="G6213">
        <v>4</v>
      </c>
      <c r="H6213">
        <v>37.89</v>
      </c>
      <c r="I6213">
        <v>5</v>
      </c>
      <c r="J6213">
        <v>35</v>
      </c>
      <c r="K6213" t="s">
        <v>60</v>
      </c>
      <c r="L6213" t="s">
        <v>26</v>
      </c>
      <c r="M6213" t="s">
        <v>47</v>
      </c>
      <c r="N6213" t="s">
        <v>22</v>
      </c>
      <c r="O6213" t="s">
        <v>22</v>
      </c>
      <c r="P6213" t="s">
        <v>5121</v>
      </c>
      <c r="Q6213" t="s">
        <v>4384</v>
      </c>
      <c r="R6213" t="s">
        <v>4459</v>
      </c>
      <c r="S6213" t="s">
        <v>4386</v>
      </c>
      <c r="T6213" t="s">
        <v>5122</v>
      </c>
      <c r="U6213" t="s">
        <v>5123</v>
      </c>
      <c r="V6213">
        <v>1977</v>
      </c>
      <c r="W6213" s="1">
        <v>45023</v>
      </c>
      <c r="X6213" t="s">
        <v>4404</v>
      </c>
      <c r="Y6213" t="s">
        <v>4066</v>
      </c>
      <c r="Z6213" t="s">
        <v>3987</v>
      </c>
      <c r="AA6213" t="s">
        <v>3999</v>
      </c>
      <c r="AB6213" t="s">
        <v>4002</v>
      </c>
      <c r="AC6213" t="s">
        <v>3997</v>
      </c>
      <c r="AD6213">
        <v>22.54</v>
      </c>
      <c r="AE6213">
        <v>33.46</v>
      </c>
      <c r="AF6213" t="s">
        <v>3975</v>
      </c>
      <c r="AG6213" s="1"/>
      <c r="AJ6213" t="s">
        <v>3975</v>
      </c>
      <c r="AL6213" s="1"/>
      <c r="AM6213" s="1"/>
      <c r="AO6213">
        <v>151.56</v>
      </c>
      <c r="AP6213">
        <v>0.05</v>
      </c>
      <c r="AQ6213">
        <v>7.5780000000000003</v>
      </c>
      <c r="AR6213">
        <v>143.982</v>
      </c>
      <c r="AS6213">
        <v>178.982</v>
      </c>
      <c r="AT6213">
        <v>90.16</v>
      </c>
      <c r="AU6213">
        <v>18.822000000000003</v>
      </c>
      <c r="AV6213">
        <v>33</v>
      </c>
      <c r="AW6213">
        <v>5</v>
      </c>
    </row>
    <row r="6214" spans="1:49" x14ac:dyDescent="0.3">
      <c r="A6214" t="s">
        <v>8053</v>
      </c>
      <c r="B6214" s="1">
        <v>45710</v>
      </c>
      <c r="C6214" s="1">
        <v>45750</v>
      </c>
      <c r="D6214" s="1">
        <v>45727</v>
      </c>
      <c r="E6214" t="s">
        <v>1532</v>
      </c>
      <c r="F6214" t="s">
        <v>397</v>
      </c>
      <c r="G6214">
        <v>2</v>
      </c>
      <c r="H6214">
        <v>29.94</v>
      </c>
      <c r="I6214">
        <v>0</v>
      </c>
      <c r="J6214">
        <v>50</v>
      </c>
      <c r="K6214" t="s">
        <v>35</v>
      </c>
      <c r="L6214" t="s">
        <v>26</v>
      </c>
      <c r="M6214" t="s">
        <v>30</v>
      </c>
      <c r="N6214" t="s">
        <v>52</v>
      </c>
      <c r="O6214" t="s">
        <v>22</v>
      </c>
      <c r="P6214" t="s">
        <v>4734</v>
      </c>
      <c r="Q6214" t="s">
        <v>4396</v>
      </c>
      <c r="R6214" t="s">
        <v>4397</v>
      </c>
      <c r="S6214" t="s">
        <v>4386</v>
      </c>
      <c r="T6214" t="s">
        <v>4735</v>
      </c>
      <c r="U6214" t="s">
        <v>8561</v>
      </c>
      <c r="V6214">
        <v>1990</v>
      </c>
      <c r="W6214" s="1">
        <v>44687</v>
      </c>
      <c r="X6214" t="s">
        <v>4388</v>
      </c>
      <c r="Y6214" t="s">
        <v>4119</v>
      </c>
      <c r="Z6214" t="s">
        <v>4014</v>
      </c>
      <c r="AA6214" t="s">
        <v>4038</v>
      </c>
      <c r="AB6214" t="s">
        <v>4002</v>
      </c>
      <c r="AC6214" t="s">
        <v>3974</v>
      </c>
      <c r="AD6214">
        <v>23.9</v>
      </c>
      <c r="AE6214">
        <v>33.49</v>
      </c>
      <c r="AF6214" t="s">
        <v>3975</v>
      </c>
      <c r="AG6214" s="1"/>
      <c r="AJ6214" t="s">
        <v>3975</v>
      </c>
      <c r="AL6214" s="1"/>
      <c r="AM6214" s="1"/>
      <c r="AO6214">
        <v>59.88</v>
      </c>
      <c r="AP6214">
        <v>0</v>
      </c>
      <c r="AQ6214">
        <v>0</v>
      </c>
      <c r="AR6214">
        <v>59.88</v>
      </c>
      <c r="AS6214">
        <v>109.88</v>
      </c>
      <c r="AT6214">
        <v>47.8</v>
      </c>
      <c r="AU6214">
        <v>-37.919999999999995</v>
      </c>
      <c r="AV6214">
        <v>-23</v>
      </c>
      <c r="AW6214">
        <v>40</v>
      </c>
    </row>
    <row r="6215" spans="1:49" x14ac:dyDescent="0.3">
      <c r="A6215" t="s">
        <v>8054</v>
      </c>
      <c r="B6215" s="1">
        <v>45811</v>
      </c>
      <c r="C6215" s="1">
        <v>45811</v>
      </c>
      <c r="D6215" s="1">
        <v>45818</v>
      </c>
      <c r="E6215" t="s">
        <v>134</v>
      </c>
      <c r="F6215" t="s">
        <v>594</v>
      </c>
      <c r="G6215">
        <v>1</v>
      </c>
      <c r="H6215">
        <v>79.62</v>
      </c>
      <c r="I6215">
        <v>0</v>
      </c>
      <c r="J6215">
        <v>15</v>
      </c>
      <c r="K6215" t="s">
        <v>18</v>
      </c>
      <c r="L6215" t="s">
        <v>19</v>
      </c>
      <c r="M6215" t="s">
        <v>36</v>
      </c>
      <c r="N6215" t="s">
        <v>22</v>
      </c>
      <c r="O6215" t="s">
        <v>22</v>
      </c>
      <c r="P6215" t="s">
        <v>4494</v>
      </c>
      <c r="Q6215" t="s">
        <v>4384</v>
      </c>
      <c r="R6215" t="s">
        <v>4416</v>
      </c>
      <c r="S6215" t="s">
        <v>4434</v>
      </c>
      <c r="T6215" t="s">
        <v>4495</v>
      </c>
      <c r="U6215" t="s">
        <v>8456</v>
      </c>
      <c r="V6215">
        <v>1986</v>
      </c>
      <c r="W6215" s="1">
        <v>45528</v>
      </c>
      <c r="X6215" t="s">
        <v>4388</v>
      </c>
      <c r="Y6215" t="s">
        <v>4058</v>
      </c>
      <c r="Z6215" t="s">
        <v>3994</v>
      </c>
      <c r="AA6215" t="s">
        <v>3995</v>
      </c>
      <c r="AB6215" t="s">
        <v>4002</v>
      </c>
      <c r="AC6215" t="s">
        <v>3992</v>
      </c>
      <c r="AD6215">
        <v>60.46</v>
      </c>
      <c r="AE6215">
        <v>74.209999999999994</v>
      </c>
      <c r="AF6215" t="s">
        <v>3975</v>
      </c>
      <c r="AG6215" s="1"/>
      <c r="AJ6215" t="s">
        <v>3975</v>
      </c>
      <c r="AL6215" s="1"/>
      <c r="AM6215" s="1"/>
      <c r="AO6215">
        <v>79.62</v>
      </c>
      <c r="AP6215">
        <v>0</v>
      </c>
      <c r="AQ6215">
        <v>0</v>
      </c>
      <c r="AR6215">
        <v>79.62</v>
      </c>
      <c r="AS6215">
        <v>94.62</v>
      </c>
      <c r="AT6215">
        <v>60.46</v>
      </c>
      <c r="AU6215">
        <v>4.1600000000000037</v>
      </c>
      <c r="AV6215">
        <v>7</v>
      </c>
      <c r="AW6215">
        <v>0</v>
      </c>
    </row>
    <row r="6216" spans="1:49" x14ac:dyDescent="0.3">
      <c r="A6216" t="s">
        <v>4337</v>
      </c>
      <c r="B6216" s="1">
        <v>45776</v>
      </c>
      <c r="C6216" s="1">
        <v>45786</v>
      </c>
      <c r="D6216" s="1">
        <v>45795</v>
      </c>
      <c r="E6216" t="s">
        <v>1813</v>
      </c>
      <c r="F6216" t="s">
        <v>584</v>
      </c>
      <c r="G6216">
        <v>1</v>
      </c>
      <c r="H6216">
        <v>76.930000000000007</v>
      </c>
      <c r="I6216">
        <v>5</v>
      </c>
      <c r="J6216">
        <v>0</v>
      </c>
      <c r="K6216" t="s">
        <v>35</v>
      </c>
      <c r="L6216" t="s">
        <v>19</v>
      </c>
      <c r="M6216" t="s">
        <v>20</v>
      </c>
      <c r="N6216" t="s">
        <v>22</v>
      </c>
      <c r="O6216" t="s">
        <v>204</v>
      </c>
      <c r="P6216" t="s">
        <v>4635</v>
      </c>
      <c r="Q6216" t="s">
        <v>4396</v>
      </c>
      <c r="R6216" t="s">
        <v>4412</v>
      </c>
      <c r="S6216" t="s">
        <v>4406</v>
      </c>
      <c r="T6216" t="s">
        <v>4636</v>
      </c>
      <c r="U6216" t="s">
        <v>8512</v>
      </c>
      <c r="V6216">
        <v>1990</v>
      </c>
      <c r="W6216" s="1">
        <v>44793</v>
      </c>
      <c r="X6216" t="s">
        <v>22</v>
      </c>
      <c r="Y6216" t="s">
        <v>4052</v>
      </c>
      <c r="Z6216" t="s">
        <v>3987</v>
      </c>
      <c r="AA6216" t="s">
        <v>3988</v>
      </c>
      <c r="AB6216" t="s">
        <v>4032</v>
      </c>
      <c r="AC6216" t="s">
        <v>3980</v>
      </c>
      <c r="AD6216">
        <v>53.97</v>
      </c>
      <c r="AE6216">
        <v>67.36</v>
      </c>
      <c r="AF6216" t="s">
        <v>3975</v>
      </c>
      <c r="AG6216" s="1">
        <v>45808</v>
      </c>
      <c r="AH6216" t="s">
        <v>4173</v>
      </c>
      <c r="AI6216" t="s">
        <v>42</v>
      </c>
      <c r="AJ6216" t="s">
        <v>4055</v>
      </c>
      <c r="AK6216" t="s">
        <v>5224</v>
      </c>
      <c r="AL6216" s="1">
        <v>45767</v>
      </c>
      <c r="AM6216" s="1">
        <v>45784</v>
      </c>
      <c r="AN6216" t="s">
        <v>5225</v>
      </c>
      <c r="AO6216">
        <v>76.930000000000007</v>
      </c>
      <c r="AP6216">
        <v>0.05</v>
      </c>
      <c r="AQ6216">
        <v>3.8465000000000007</v>
      </c>
      <c r="AR6216">
        <v>73.083500000000001</v>
      </c>
      <c r="AS6216">
        <v>73.083500000000001</v>
      </c>
      <c r="AT6216">
        <v>53.97</v>
      </c>
      <c r="AU6216">
        <v>19.113500000000002</v>
      </c>
      <c r="AV6216">
        <v>9</v>
      </c>
      <c r="AW6216">
        <v>10</v>
      </c>
    </row>
    <row r="6217" spans="1:49" x14ac:dyDescent="0.3">
      <c r="A6217" t="s">
        <v>8055</v>
      </c>
      <c r="B6217" s="1">
        <v>45793</v>
      </c>
      <c r="C6217" s="1">
        <v>45798</v>
      </c>
      <c r="D6217" s="1">
        <v>45807</v>
      </c>
      <c r="E6217" t="s">
        <v>611</v>
      </c>
      <c r="F6217" t="s">
        <v>120</v>
      </c>
      <c r="G6217">
        <v>5</v>
      </c>
      <c r="H6217">
        <v>155.41999999999999</v>
      </c>
      <c r="I6217">
        <v>2</v>
      </c>
      <c r="J6217">
        <v>35</v>
      </c>
      <c r="K6217" t="s">
        <v>35</v>
      </c>
      <c r="L6217" t="s">
        <v>19</v>
      </c>
      <c r="M6217" t="s">
        <v>30</v>
      </c>
      <c r="N6217" t="s">
        <v>21</v>
      </c>
      <c r="O6217" t="s">
        <v>189</v>
      </c>
      <c r="P6217" t="s">
        <v>4942</v>
      </c>
      <c r="Q6217" t="s">
        <v>4396</v>
      </c>
      <c r="R6217" t="s">
        <v>4412</v>
      </c>
      <c r="S6217" t="s">
        <v>4398</v>
      </c>
      <c r="T6217" t="s">
        <v>4943</v>
      </c>
      <c r="U6217" t="s">
        <v>8676</v>
      </c>
      <c r="V6217">
        <v>2003</v>
      </c>
      <c r="W6217" s="1">
        <v>44822</v>
      </c>
      <c r="X6217" t="s">
        <v>4404</v>
      </c>
      <c r="Y6217" t="s">
        <v>4059</v>
      </c>
      <c r="Z6217" t="s">
        <v>3987</v>
      </c>
      <c r="AA6217" t="s">
        <v>3988</v>
      </c>
      <c r="AB6217" t="s">
        <v>3983</v>
      </c>
      <c r="AC6217" t="s">
        <v>3997</v>
      </c>
      <c r="AD6217">
        <v>121</v>
      </c>
      <c r="AE6217">
        <v>155</v>
      </c>
      <c r="AF6217" t="s">
        <v>4055</v>
      </c>
      <c r="AG6217" s="1"/>
      <c r="AJ6217" t="s">
        <v>3975</v>
      </c>
      <c r="AK6217" t="s">
        <v>5227</v>
      </c>
      <c r="AL6217" s="1">
        <v>45825</v>
      </c>
      <c r="AM6217" s="1">
        <v>45859</v>
      </c>
      <c r="AN6217" t="s">
        <v>19</v>
      </c>
      <c r="AO6217">
        <v>777.09999999999991</v>
      </c>
      <c r="AP6217">
        <v>0.02</v>
      </c>
      <c r="AQ6217">
        <v>15.541999999999998</v>
      </c>
      <c r="AR6217">
        <v>761.55799999999988</v>
      </c>
      <c r="AS6217">
        <v>796.55799999999988</v>
      </c>
      <c r="AT6217">
        <v>605</v>
      </c>
      <c r="AU6217">
        <v>121.55799999999988</v>
      </c>
      <c r="AV6217">
        <v>9</v>
      </c>
      <c r="AW6217">
        <v>5</v>
      </c>
    </row>
    <row r="6218" spans="1:49" x14ac:dyDescent="0.3">
      <c r="A6218" t="s">
        <v>8056</v>
      </c>
      <c r="B6218" s="1">
        <v>45908</v>
      </c>
      <c r="C6218" s="1">
        <v>45939</v>
      </c>
      <c r="D6218" s="1">
        <v>45922</v>
      </c>
      <c r="E6218" t="s">
        <v>1320</v>
      </c>
      <c r="F6218" t="s">
        <v>138</v>
      </c>
      <c r="G6218">
        <v>1</v>
      </c>
      <c r="H6218">
        <v>244.41</v>
      </c>
      <c r="I6218">
        <v>0</v>
      </c>
      <c r="J6218">
        <v>50</v>
      </c>
      <c r="K6218" t="s">
        <v>42</v>
      </c>
      <c r="L6218" t="s">
        <v>43</v>
      </c>
      <c r="M6218" t="s">
        <v>47</v>
      </c>
      <c r="N6218" t="s">
        <v>31</v>
      </c>
      <c r="O6218" t="s">
        <v>22</v>
      </c>
      <c r="P6218" t="s">
        <v>4510</v>
      </c>
      <c r="Q6218" t="s">
        <v>4384</v>
      </c>
      <c r="R6218" t="s">
        <v>4401</v>
      </c>
      <c r="S6218" t="s">
        <v>4398</v>
      </c>
      <c r="T6218" t="s">
        <v>4714</v>
      </c>
      <c r="U6218" t="s">
        <v>8548</v>
      </c>
      <c r="V6218">
        <v>1980</v>
      </c>
      <c r="W6218" s="1">
        <v>45363</v>
      </c>
      <c r="X6218" t="s">
        <v>4394</v>
      </c>
      <c r="Y6218" t="s">
        <v>4147</v>
      </c>
      <c r="Z6218" t="s">
        <v>3977</v>
      </c>
      <c r="AA6218" t="s">
        <v>3991</v>
      </c>
      <c r="AB6218" t="s">
        <v>3979</v>
      </c>
      <c r="AC6218" t="s">
        <v>3997</v>
      </c>
      <c r="AD6218">
        <v>0</v>
      </c>
      <c r="AE6218">
        <v>213.91</v>
      </c>
      <c r="AF6218" t="s">
        <v>3975</v>
      </c>
      <c r="AG6218" s="1"/>
      <c r="AJ6218" t="s">
        <v>3975</v>
      </c>
      <c r="AL6218" s="1"/>
      <c r="AM6218" s="1"/>
      <c r="AO6218">
        <v>244.41</v>
      </c>
      <c r="AP6218">
        <v>0</v>
      </c>
      <c r="AQ6218">
        <v>0</v>
      </c>
      <c r="AR6218">
        <v>244.41</v>
      </c>
      <c r="AS6218">
        <v>294.40999999999997</v>
      </c>
      <c r="AT6218">
        <v>0</v>
      </c>
      <c r="AU6218">
        <v>194.41</v>
      </c>
      <c r="AV6218">
        <v>-17</v>
      </c>
      <c r="AW6218">
        <v>31</v>
      </c>
    </row>
    <row r="6219" spans="1:49" x14ac:dyDescent="0.3">
      <c r="A6219" t="s">
        <v>8057</v>
      </c>
      <c r="B6219" s="1">
        <v>45956</v>
      </c>
      <c r="C6219" s="1">
        <v>45959</v>
      </c>
      <c r="D6219" s="1">
        <v>45960</v>
      </c>
      <c r="E6219" t="s">
        <v>1284</v>
      </c>
      <c r="F6219" t="s">
        <v>245</v>
      </c>
      <c r="G6219">
        <v>2</v>
      </c>
      <c r="H6219">
        <v>136.69</v>
      </c>
      <c r="I6219">
        <v>5</v>
      </c>
      <c r="J6219">
        <v>50</v>
      </c>
      <c r="K6219" t="s">
        <v>35</v>
      </c>
      <c r="L6219" t="s">
        <v>19</v>
      </c>
      <c r="M6219" t="s">
        <v>30</v>
      </c>
      <c r="N6219" t="s">
        <v>22</v>
      </c>
      <c r="O6219" t="s">
        <v>94</v>
      </c>
      <c r="P6219" t="s">
        <v>4958</v>
      </c>
      <c r="Q6219" t="s">
        <v>4396</v>
      </c>
      <c r="R6219" t="s">
        <v>4412</v>
      </c>
      <c r="S6219" t="s">
        <v>4391</v>
      </c>
      <c r="T6219" t="s">
        <v>4959</v>
      </c>
      <c r="U6219" t="s">
        <v>4960</v>
      </c>
      <c r="V6219">
        <v>1989</v>
      </c>
      <c r="W6219" s="1">
        <v>44958</v>
      </c>
      <c r="X6219" t="s">
        <v>4394</v>
      </c>
      <c r="Y6219" t="s">
        <v>4152</v>
      </c>
      <c r="Z6219" t="s">
        <v>3987</v>
      </c>
      <c r="AA6219" t="s">
        <v>4026</v>
      </c>
      <c r="AB6219" t="s">
        <v>3979</v>
      </c>
      <c r="AC6219" t="s">
        <v>3992</v>
      </c>
      <c r="AD6219">
        <v>114.75</v>
      </c>
      <c r="AE6219">
        <v>150.80000000000001</v>
      </c>
      <c r="AF6219" t="s">
        <v>3975</v>
      </c>
      <c r="AG6219" s="1"/>
      <c r="AJ6219" t="s">
        <v>3975</v>
      </c>
      <c r="AK6219" t="s">
        <v>5223</v>
      </c>
      <c r="AL6219" s="1">
        <v>45537</v>
      </c>
      <c r="AM6219" s="1">
        <v>45567</v>
      </c>
      <c r="AN6219" t="s">
        <v>5225</v>
      </c>
      <c r="AO6219">
        <v>273.38</v>
      </c>
      <c r="AP6219">
        <v>0.05</v>
      </c>
      <c r="AQ6219">
        <v>13.669</v>
      </c>
      <c r="AR6219">
        <v>259.71100000000001</v>
      </c>
      <c r="AS6219">
        <v>309.71100000000001</v>
      </c>
      <c r="AT6219">
        <v>229.5</v>
      </c>
      <c r="AU6219">
        <v>-19.788999999999987</v>
      </c>
      <c r="AV6219">
        <v>1</v>
      </c>
      <c r="AW6219">
        <v>3</v>
      </c>
    </row>
    <row r="6220" spans="1:49" x14ac:dyDescent="0.3">
      <c r="A6220" t="s">
        <v>8058</v>
      </c>
      <c r="B6220" s="1">
        <v>45749</v>
      </c>
      <c r="C6220" s="1">
        <v>45812</v>
      </c>
      <c r="D6220" s="1">
        <v>45934</v>
      </c>
      <c r="E6220" t="s">
        <v>495</v>
      </c>
      <c r="F6220" t="s">
        <v>309</v>
      </c>
      <c r="G6220">
        <v>1</v>
      </c>
      <c r="H6220">
        <v>106.29</v>
      </c>
      <c r="I6220">
        <v>20</v>
      </c>
      <c r="J6220">
        <v>25</v>
      </c>
      <c r="K6220" t="s">
        <v>60</v>
      </c>
      <c r="L6220" t="s">
        <v>26</v>
      </c>
      <c r="M6220" t="s">
        <v>47</v>
      </c>
      <c r="N6220" t="s">
        <v>22</v>
      </c>
      <c r="O6220" t="s">
        <v>226</v>
      </c>
      <c r="P6220" t="s">
        <v>4881</v>
      </c>
      <c r="Q6220" t="s">
        <v>4396</v>
      </c>
      <c r="R6220" t="s">
        <v>4390</v>
      </c>
      <c r="S6220" t="s">
        <v>4398</v>
      </c>
      <c r="T6220" t="s">
        <v>4882</v>
      </c>
      <c r="U6220" t="s">
        <v>8638</v>
      </c>
      <c r="V6220">
        <v>1996</v>
      </c>
      <c r="W6220" s="1">
        <v>44929</v>
      </c>
      <c r="X6220" t="s">
        <v>4419</v>
      </c>
      <c r="Y6220" t="s">
        <v>4035</v>
      </c>
      <c r="Z6220" t="s">
        <v>3987</v>
      </c>
      <c r="AA6220" t="s">
        <v>3999</v>
      </c>
      <c r="AB6220" t="s">
        <v>3973</v>
      </c>
      <c r="AC6220" t="s">
        <v>3985</v>
      </c>
      <c r="AD6220">
        <v>69.290000000000006</v>
      </c>
      <c r="AE6220">
        <v>93.62</v>
      </c>
      <c r="AF6220" t="s">
        <v>3975</v>
      </c>
      <c r="AG6220" s="1"/>
      <c r="AJ6220" t="s">
        <v>3975</v>
      </c>
      <c r="AK6220" t="s">
        <v>5224</v>
      </c>
      <c r="AL6220" s="1">
        <v>45668</v>
      </c>
      <c r="AM6220" s="1">
        <v>45718</v>
      </c>
      <c r="AN6220" t="s">
        <v>19</v>
      </c>
      <c r="AO6220">
        <v>106.29</v>
      </c>
      <c r="AP6220">
        <v>0.2</v>
      </c>
      <c r="AQ6220">
        <v>21.258000000000003</v>
      </c>
      <c r="AR6220">
        <v>85.032000000000011</v>
      </c>
      <c r="AS6220">
        <v>110.03200000000001</v>
      </c>
      <c r="AT6220">
        <v>69.290000000000006</v>
      </c>
      <c r="AU6220">
        <v>-9.2579999999999956</v>
      </c>
      <c r="AV6220">
        <v>122</v>
      </c>
      <c r="AW6220">
        <v>63</v>
      </c>
    </row>
    <row r="6221" spans="1:49" x14ac:dyDescent="0.3">
      <c r="A6221" t="s">
        <v>8059</v>
      </c>
      <c r="B6221" s="1">
        <v>45943</v>
      </c>
      <c r="C6221" s="1">
        <v>45946</v>
      </c>
      <c r="D6221" s="1">
        <v>45958</v>
      </c>
      <c r="E6221" t="s">
        <v>596</v>
      </c>
      <c r="F6221" t="s">
        <v>826</v>
      </c>
      <c r="G6221">
        <v>1</v>
      </c>
      <c r="H6221">
        <v>201.87</v>
      </c>
      <c r="I6221">
        <v>0</v>
      </c>
      <c r="J6221">
        <v>15</v>
      </c>
      <c r="K6221" t="s">
        <v>18</v>
      </c>
      <c r="L6221" t="s">
        <v>19</v>
      </c>
      <c r="M6221" t="s">
        <v>30</v>
      </c>
      <c r="N6221" t="s">
        <v>52</v>
      </c>
      <c r="O6221" t="s">
        <v>22</v>
      </c>
      <c r="P6221" t="s">
        <v>4470</v>
      </c>
      <c r="Q6221" t="s">
        <v>4384</v>
      </c>
      <c r="R6221" t="s">
        <v>4444</v>
      </c>
      <c r="S6221" t="s">
        <v>4386</v>
      </c>
      <c r="T6221" t="s">
        <v>8444</v>
      </c>
      <c r="U6221" t="s">
        <v>8445</v>
      </c>
      <c r="V6221">
        <v>1987</v>
      </c>
      <c r="W6221" s="1">
        <v>45590</v>
      </c>
      <c r="X6221" t="s">
        <v>4394</v>
      </c>
      <c r="Y6221" t="s">
        <v>4115</v>
      </c>
      <c r="Z6221" t="s">
        <v>3987</v>
      </c>
      <c r="AA6221" t="s">
        <v>3988</v>
      </c>
      <c r="AB6221" t="s">
        <v>3996</v>
      </c>
      <c r="AC6221" t="s">
        <v>3985</v>
      </c>
      <c r="AD6221">
        <v>0</v>
      </c>
      <c r="AE6221">
        <v>226.21</v>
      </c>
      <c r="AF6221" t="s">
        <v>3975</v>
      </c>
      <c r="AG6221" s="1"/>
      <c r="AJ6221" t="s">
        <v>3975</v>
      </c>
      <c r="AL6221" s="1"/>
      <c r="AM6221" s="1"/>
      <c r="AO6221">
        <v>201.87</v>
      </c>
      <c r="AP6221">
        <v>0</v>
      </c>
      <c r="AQ6221">
        <v>0</v>
      </c>
      <c r="AR6221">
        <v>201.87</v>
      </c>
      <c r="AS6221">
        <v>216.87</v>
      </c>
      <c r="AT6221">
        <v>0</v>
      </c>
      <c r="AU6221">
        <v>186.87</v>
      </c>
      <c r="AV6221">
        <v>12</v>
      </c>
      <c r="AW6221">
        <v>3</v>
      </c>
    </row>
    <row r="6222" spans="1:49" x14ac:dyDescent="0.3">
      <c r="A6222" t="s">
        <v>8060</v>
      </c>
      <c r="B6222" s="1">
        <v>45817</v>
      </c>
      <c r="C6222" s="1">
        <v>45911</v>
      </c>
      <c r="D6222" s="1">
        <v>45916</v>
      </c>
      <c r="E6222" t="s">
        <v>342</v>
      </c>
      <c r="F6222" t="s">
        <v>104</v>
      </c>
      <c r="G6222">
        <v>1</v>
      </c>
      <c r="H6222">
        <v>108.08</v>
      </c>
      <c r="I6222">
        <v>1</v>
      </c>
      <c r="J6222">
        <v>0</v>
      </c>
      <c r="K6222" t="s">
        <v>60</v>
      </c>
      <c r="L6222" t="s">
        <v>19</v>
      </c>
      <c r="M6222" t="s">
        <v>20</v>
      </c>
      <c r="N6222" t="s">
        <v>22</v>
      </c>
      <c r="O6222" t="s">
        <v>22</v>
      </c>
      <c r="P6222" t="s">
        <v>4505</v>
      </c>
      <c r="Q6222" t="s">
        <v>4384</v>
      </c>
      <c r="R6222" t="s">
        <v>4416</v>
      </c>
      <c r="S6222" t="s">
        <v>4434</v>
      </c>
      <c r="T6222" t="s">
        <v>4506</v>
      </c>
      <c r="U6222" t="s">
        <v>4507</v>
      </c>
      <c r="V6222">
        <v>1981</v>
      </c>
      <c r="W6222" s="1">
        <v>45963</v>
      </c>
      <c r="X6222" t="s">
        <v>4388</v>
      </c>
      <c r="Y6222" t="s">
        <v>4041</v>
      </c>
      <c r="Z6222" t="s">
        <v>3987</v>
      </c>
      <c r="AA6222" t="s">
        <v>4026</v>
      </c>
      <c r="AB6222" t="s">
        <v>4032</v>
      </c>
      <c r="AC6222" t="s">
        <v>3974</v>
      </c>
      <c r="AD6222">
        <v>0</v>
      </c>
      <c r="AE6222">
        <v>97.09</v>
      </c>
      <c r="AF6222" t="s">
        <v>3975</v>
      </c>
      <c r="AG6222" s="1"/>
      <c r="AJ6222" t="s">
        <v>3975</v>
      </c>
      <c r="AL6222" s="1"/>
      <c r="AM6222" s="1"/>
      <c r="AO6222">
        <v>108.08</v>
      </c>
      <c r="AP6222">
        <v>0.01</v>
      </c>
      <c r="AQ6222">
        <v>1.0808</v>
      </c>
      <c r="AR6222">
        <v>106.9992</v>
      </c>
      <c r="AS6222">
        <v>106.9992</v>
      </c>
      <c r="AT6222">
        <v>0</v>
      </c>
      <c r="AU6222">
        <v>106.9992</v>
      </c>
      <c r="AV6222">
        <v>5</v>
      </c>
      <c r="AW6222">
        <v>94</v>
      </c>
    </row>
    <row r="6223" spans="1:49" x14ac:dyDescent="0.3">
      <c r="A6223" t="s">
        <v>8061</v>
      </c>
      <c r="B6223" s="1">
        <v>45710</v>
      </c>
      <c r="C6223" s="1">
        <v>45715</v>
      </c>
      <c r="D6223" s="1">
        <v>45872</v>
      </c>
      <c r="E6223" t="s">
        <v>1203</v>
      </c>
      <c r="F6223" t="s">
        <v>772</v>
      </c>
      <c r="G6223">
        <v>2</v>
      </c>
      <c r="H6223">
        <v>214.66</v>
      </c>
      <c r="I6223">
        <v>0</v>
      </c>
      <c r="J6223">
        <v>0</v>
      </c>
      <c r="K6223" t="s">
        <v>60</v>
      </c>
      <c r="L6223" t="s">
        <v>19</v>
      </c>
      <c r="M6223" t="s">
        <v>20</v>
      </c>
      <c r="N6223" t="s">
        <v>22</v>
      </c>
      <c r="O6223" t="s">
        <v>22</v>
      </c>
      <c r="P6223" t="s">
        <v>4745</v>
      </c>
      <c r="Q6223" t="s">
        <v>4384</v>
      </c>
      <c r="R6223" t="s">
        <v>4444</v>
      </c>
      <c r="S6223" t="s">
        <v>4406</v>
      </c>
      <c r="T6223" t="s">
        <v>4915</v>
      </c>
      <c r="U6223" t="s">
        <v>8659</v>
      </c>
      <c r="V6223">
        <v>1974</v>
      </c>
      <c r="W6223" s="1">
        <v>45884</v>
      </c>
      <c r="X6223" t="s">
        <v>4404</v>
      </c>
      <c r="Y6223" t="s">
        <v>4031</v>
      </c>
      <c r="Z6223" t="s">
        <v>3977</v>
      </c>
      <c r="AA6223" t="s">
        <v>3991</v>
      </c>
      <c r="AB6223" t="s">
        <v>4032</v>
      </c>
      <c r="AC6223" t="s">
        <v>3985</v>
      </c>
      <c r="AD6223">
        <v>178</v>
      </c>
      <c r="AE6223">
        <v>250.38</v>
      </c>
      <c r="AF6223" t="s">
        <v>3975</v>
      </c>
      <c r="AG6223" s="1"/>
      <c r="AJ6223" t="s">
        <v>3975</v>
      </c>
      <c r="AL6223" s="1"/>
      <c r="AM6223" s="1"/>
      <c r="AO6223">
        <v>429.32</v>
      </c>
      <c r="AP6223">
        <v>0</v>
      </c>
      <c r="AQ6223">
        <v>0</v>
      </c>
      <c r="AR6223">
        <v>429.32</v>
      </c>
      <c r="AS6223">
        <v>429.32</v>
      </c>
      <c r="AT6223">
        <v>356</v>
      </c>
      <c r="AU6223">
        <v>73.319999999999993</v>
      </c>
      <c r="AV6223">
        <v>157</v>
      </c>
      <c r="AW6223">
        <v>5</v>
      </c>
    </row>
    <row r="6224" spans="1:49" x14ac:dyDescent="0.3">
      <c r="A6224" t="s">
        <v>8062</v>
      </c>
      <c r="B6224" s="1">
        <v>45749</v>
      </c>
      <c r="C6224" s="1">
        <v>45754</v>
      </c>
      <c r="D6224" s="1">
        <v>45755</v>
      </c>
      <c r="E6224" t="s">
        <v>1386</v>
      </c>
      <c r="F6224" t="s">
        <v>635</v>
      </c>
      <c r="G6224">
        <v>1</v>
      </c>
      <c r="H6224">
        <v>195.83</v>
      </c>
      <c r="I6224">
        <v>25</v>
      </c>
      <c r="J6224">
        <v>35</v>
      </c>
      <c r="K6224" t="s">
        <v>35</v>
      </c>
      <c r="L6224" t="s">
        <v>19</v>
      </c>
      <c r="M6224" t="s">
        <v>30</v>
      </c>
      <c r="N6224" t="s">
        <v>22</v>
      </c>
      <c r="O6224" t="s">
        <v>64</v>
      </c>
      <c r="P6224" t="s">
        <v>4689</v>
      </c>
      <c r="Q6224" t="s">
        <v>4396</v>
      </c>
      <c r="R6224" t="s">
        <v>4459</v>
      </c>
      <c r="S6224" t="s">
        <v>4406</v>
      </c>
      <c r="T6224" t="s">
        <v>4690</v>
      </c>
      <c r="U6224" t="s">
        <v>8536</v>
      </c>
      <c r="V6224">
        <v>1995</v>
      </c>
      <c r="W6224" s="1">
        <v>45643</v>
      </c>
      <c r="X6224" t="s">
        <v>22</v>
      </c>
      <c r="Y6224" t="s">
        <v>4089</v>
      </c>
      <c r="Z6224" t="s">
        <v>3994</v>
      </c>
      <c r="AA6224" t="s">
        <v>4043</v>
      </c>
      <c r="AB6224" t="s">
        <v>3996</v>
      </c>
      <c r="AC6224" t="s">
        <v>3992</v>
      </c>
      <c r="AD6224">
        <v>142.01</v>
      </c>
      <c r="AE6224">
        <v>196.69</v>
      </c>
      <c r="AF6224" t="s">
        <v>3975</v>
      </c>
      <c r="AG6224" s="1"/>
      <c r="AJ6224" t="s">
        <v>3975</v>
      </c>
      <c r="AK6224" t="s">
        <v>5226</v>
      </c>
      <c r="AL6224" s="1">
        <v>45690</v>
      </c>
      <c r="AM6224" s="1">
        <v>45725</v>
      </c>
      <c r="AN6224" t="s">
        <v>5225</v>
      </c>
      <c r="AO6224">
        <v>195.83</v>
      </c>
      <c r="AP6224">
        <v>0.25</v>
      </c>
      <c r="AQ6224">
        <v>48.957500000000003</v>
      </c>
      <c r="AR6224">
        <v>146.8725</v>
      </c>
      <c r="AS6224">
        <v>181.8725</v>
      </c>
      <c r="AT6224">
        <v>142.01</v>
      </c>
      <c r="AU6224">
        <v>-30.137499999999989</v>
      </c>
      <c r="AV6224">
        <v>1</v>
      </c>
      <c r="AW6224">
        <v>5</v>
      </c>
    </row>
    <row r="6225" spans="1:49" x14ac:dyDescent="0.3">
      <c r="A6225" t="s">
        <v>8063</v>
      </c>
      <c r="B6225" s="1">
        <v>45749</v>
      </c>
      <c r="C6225" s="1">
        <v>45810</v>
      </c>
      <c r="D6225" s="1">
        <v>45932</v>
      </c>
      <c r="E6225" t="s">
        <v>16</v>
      </c>
      <c r="F6225" t="s">
        <v>141</v>
      </c>
      <c r="G6225">
        <v>1</v>
      </c>
      <c r="H6225">
        <v>140.19</v>
      </c>
      <c r="I6225">
        <v>0</v>
      </c>
      <c r="J6225">
        <v>35</v>
      </c>
      <c r="K6225" t="s">
        <v>60</v>
      </c>
      <c r="L6225" t="s">
        <v>19</v>
      </c>
      <c r="M6225" t="s">
        <v>30</v>
      </c>
      <c r="N6225" t="s">
        <v>22</v>
      </c>
      <c r="O6225" t="s">
        <v>166</v>
      </c>
      <c r="P6225" t="s">
        <v>4599</v>
      </c>
      <c r="Q6225" t="s">
        <v>4384</v>
      </c>
      <c r="R6225" t="s">
        <v>4444</v>
      </c>
      <c r="S6225" t="s">
        <v>4398</v>
      </c>
      <c r="T6225" t="s">
        <v>5011</v>
      </c>
      <c r="U6225" t="s">
        <v>8716</v>
      </c>
      <c r="V6225">
        <v>1981</v>
      </c>
      <c r="W6225" s="1">
        <v>45588</v>
      </c>
      <c r="X6225" t="s">
        <v>4388</v>
      </c>
      <c r="Y6225" t="s">
        <v>3998</v>
      </c>
      <c r="Z6225" t="s">
        <v>3987</v>
      </c>
      <c r="AA6225" t="s">
        <v>3999</v>
      </c>
      <c r="AB6225" t="s">
        <v>4000</v>
      </c>
      <c r="AC6225" t="s">
        <v>3980</v>
      </c>
      <c r="AD6225">
        <v>102.32</v>
      </c>
      <c r="AE6225">
        <v>157.22</v>
      </c>
      <c r="AF6225" t="s">
        <v>3975</v>
      </c>
      <c r="AG6225" s="1"/>
      <c r="AJ6225" t="s">
        <v>3975</v>
      </c>
      <c r="AK6225" t="s">
        <v>5222</v>
      </c>
      <c r="AL6225" s="1">
        <v>45865</v>
      </c>
      <c r="AM6225" s="1">
        <v>45889</v>
      </c>
      <c r="AN6225" t="s">
        <v>19</v>
      </c>
      <c r="AO6225">
        <v>140.19</v>
      </c>
      <c r="AP6225">
        <v>0</v>
      </c>
      <c r="AQ6225">
        <v>0</v>
      </c>
      <c r="AR6225">
        <v>140.19</v>
      </c>
      <c r="AS6225">
        <v>175.19</v>
      </c>
      <c r="AT6225">
        <v>102.32</v>
      </c>
      <c r="AU6225">
        <v>2.8700000000000045</v>
      </c>
      <c r="AV6225">
        <v>122</v>
      </c>
      <c r="AW6225">
        <v>61</v>
      </c>
    </row>
    <row r="6226" spans="1:49" x14ac:dyDescent="0.3">
      <c r="A6226" t="s">
        <v>8064</v>
      </c>
      <c r="B6226" s="1">
        <v>45947</v>
      </c>
      <c r="C6226" s="1">
        <v>45949</v>
      </c>
      <c r="D6226" s="1">
        <v>45951</v>
      </c>
      <c r="E6226" t="s">
        <v>493</v>
      </c>
      <c r="F6226" t="s">
        <v>561</v>
      </c>
      <c r="G6226">
        <v>1</v>
      </c>
      <c r="H6226">
        <v>3.96</v>
      </c>
      <c r="I6226">
        <v>25</v>
      </c>
      <c r="J6226">
        <v>25</v>
      </c>
      <c r="K6226" t="s">
        <v>18</v>
      </c>
      <c r="L6226" t="s">
        <v>19</v>
      </c>
      <c r="M6226" t="s">
        <v>47</v>
      </c>
      <c r="N6226" t="s">
        <v>37</v>
      </c>
      <c r="O6226" t="s">
        <v>22</v>
      </c>
      <c r="P6226" t="s">
        <v>4461</v>
      </c>
      <c r="Q6226" t="s">
        <v>4396</v>
      </c>
      <c r="R6226" t="s">
        <v>4424</v>
      </c>
      <c r="S6226" t="s">
        <v>4398</v>
      </c>
      <c r="T6226" t="s">
        <v>5148</v>
      </c>
      <c r="U6226" t="s">
        <v>8806</v>
      </c>
      <c r="V6226">
        <v>1976</v>
      </c>
      <c r="W6226" s="1">
        <v>45662</v>
      </c>
      <c r="X6226" t="s">
        <v>4388</v>
      </c>
      <c r="Y6226" t="s">
        <v>4088</v>
      </c>
      <c r="Z6226" t="s">
        <v>3971</v>
      </c>
      <c r="AA6226" t="s">
        <v>4011</v>
      </c>
      <c r="AB6226" t="s">
        <v>4000</v>
      </c>
      <c r="AC6226" t="s">
        <v>3985</v>
      </c>
      <c r="AD6226">
        <v>2.4300000000000002</v>
      </c>
      <c r="AE6226">
        <v>3.66</v>
      </c>
      <c r="AF6226" t="s">
        <v>3975</v>
      </c>
      <c r="AG6226" s="1"/>
      <c r="AJ6226" t="s">
        <v>3975</v>
      </c>
      <c r="AL6226" s="1"/>
      <c r="AM6226" s="1"/>
      <c r="AO6226">
        <v>3.96</v>
      </c>
      <c r="AP6226">
        <v>0.25</v>
      </c>
      <c r="AQ6226">
        <v>0.99</v>
      </c>
      <c r="AR6226">
        <v>2.9699999999999998</v>
      </c>
      <c r="AS6226">
        <v>27.97</v>
      </c>
      <c r="AT6226">
        <v>2.4300000000000002</v>
      </c>
      <c r="AU6226">
        <v>-24.46</v>
      </c>
      <c r="AV6226">
        <v>2</v>
      </c>
      <c r="AW6226">
        <v>2</v>
      </c>
    </row>
    <row r="6227" spans="1:49" x14ac:dyDescent="0.3">
      <c r="A6227" t="s">
        <v>8065</v>
      </c>
      <c r="B6227" s="1">
        <v>45887</v>
      </c>
      <c r="C6227" s="1">
        <v>45890</v>
      </c>
      <c r="D6227" s="1">
        <v>45902</v>
      </c>
      <c r="E6227" t="s">
        <v>1414</v>
      </c>
      <c r="F6227" t="s">
        <v>715</v>
      </c>
      <c r="G6227">
        <v>1</v>
      </c>
      <c r="H6227">
        <v>252.25</v>
      </c>
      <c r="I6227">
        <v>30</v>
      </c>
      <c r="J6227">
        <v>0</v>
      </c>
      <c r="K6227" t="s">
        <v>35</v>
      </c>
      <c r="L6227" t="s">
        <v>19</v>
      </c>
      <c r="M6227" t="s">
        <v>36</v>
      </c>
      <c r="N6227" t="s">
        <v>22</v>
      </c>
      <c r="O6227" t="s">
        <v>22</v>
      </c>
      <c r="P6227" t="s">
        <v>4476</v>
      </c>
      <c r="Q6227" t="s">
        <v>4396</v>
      </c>
      <c r="R6227" t="s">
        <v>4409</v>
      </c>
      <c r="S6227" t="s">
        <v>4386</v>
      </c>
      <c r="T6227" t="s">
        <v>5005</v>
      </c>
      <c r="U6227" t="s">
        <v>8713</v>
      </c>
      <c r="V6227">
        <v>1982</v>
      </c>
      <c r="W6227" s="1">
        <v>45229</v>
      </c>
      <c r="X6227" t="s">
        <v>4404</v>
      </c>
      <c r="Y6227" t="s">
        <v>4036</v>
      </c>
      <c r="Z6227" t="s">
        <v>3971</v>
      </c>
      <c r="AA6227" t="s">
        <v>4004</v>
      </c>
      <c r="AB6227" t="s">
        <v>3979</v>
      </c>
      <c r="AC6227" t="s">
        <v>3997</v>
      </c>
      <c r="AD6227">
        <v>167.99</v>
      </c>
      <c r="AE6227">
        <v>230.52</v>
      </c>
      <c r="AF6227" t="s">
        <v>3975</v>
      </c>
      <c r="AG6227" s="1"/>
      <c r="AJ6227" t="s">
        <v>3975</v>
      </c>
      <c r="AL6227" s="1"/>
      <c r="AM6227" s="1"/>
      <c r="AO6227">
        <v>252.25</v>
      </c>
      <c r="AP6227">
        <v>0.3</v>
      </c>
      <c r="AQ6227">
        <v>75.674999999999997</v>
      </c>
      <c r="AR6227">
        <v>176.57499999999999</v>
      </c>
      <c r="AS6227">
        <v>176.57499999999999</v>
      </c>
      <c r="AT6227">
        <v>167.99</v>
      </c>
      <c r="AU6227">
        <v>8.5849999999999795</v>
      </c>
      <c r="AV6227">
        <v>12</v>
      </c>
      <c r="AW6227">
        <v>3</v>
      </c>
    </row>
    <row r="6228" spans="1:49" x14ac:dyDescent="0.3">
      <c r="A6228" t="s">
        <v>8066</v>
      </c>
      <c r="B6228" s="1">
        <v>45674</v>
      </c>
      <c r="C6228" s="1">
        <v>45677</v>
      </c>
      <c r="D6228" s="1">
        <v>45680</v>
      </c>
      <c r="E6228" t="s">
        <v>33</v>
      </c>
      <c r="F6228" t="s">
        <v>248</v>
      </c>
      <c r="G6228">
        <v>5</v>
      </c>
      <c r="H6228">
        <v>153.72999999999999</v>
      </c>
      <c r="I6228">
        <v>0</v>
      </c>
      <c r="J6228">
        <v>35</v>
      </c>
      <c r="K6228" t="s">
        <v>35</v>
      </c>
      <c r="L6228" t="s">
        <v>19</v>
      </c>
      <c r="M6228" t="s">
        <v>47</v>
      </c>
      <c r="N6228" t="s">
        <v>52</v>
      </c>
      <c r="O6228" t="s">
        <v>22</v>
      </c>
      <c r="P6228" t="s">
        <v>4439</v>
      </c>
      <c r="Q6228" t="s">
        <v>4384</v>
      </c>
      <c r="R6228" t="s">
        <v>4401</v>
      </c>
      <c r="S6228" t="s">
        <v>4398</v>
      </c>
      <c r="T6228" t="s">
        <v>4699</v>
      </c>
      <c r="U6228" t="s">
        <v>8540</v>
      </c>
      <c r="V6228">
        <v>1993</v>
      </c>
      <c r="W6228" s="1">
        <v>45456</v>
      </c>
      <c r="X6228" t="s">
        <v>4419</v>
      </c>
      <c r="Y6228" t="s">
        <v>4133</v>
      </c>
      <c r="Z6228" t="s">
        <v>3994</v>
      </c>
      <c r="AA6228" t="s">
        <v>3995</v>
      </c>
      <c r="AB6228" t="s">
        <v>4020</v>
      </c>
      <c r="AC6228" t="s">
        <v>3992</v>
      </c>
      <c r="AD6228">
        <v>141.19</v>
      </c>
      <c r="AE6228">
        <v>172.68</v>
      </c>
      <c r="AF6228" t="s">
        <v>4055</v>
      </c>
      <c r="AG6228" s="1"/>
      <c r="AJ6228" t="s">
        <v>3975</v>
      </c>
      <c r="AL6228" s="1"/>
      <c r="AM6228" s="1"/>
      <c r="AO6228">
        <v>768.65</v>
      </c>
      <c r="AP6228">
        <v>0</v>
      </c>
      <c r="AQ6228">
        <v>0</v>
      </c>
      <c r="AR6228">
        <v>768.65</v>
      </c>
      <c r="AS6228">
        <v>803.65</v>
      </c>
      <c r="AT6228">
        <v>705.95</v>
      </c>
      <c r="AU6228">
        <v>27.699999999999932</v>
      </c>
      <c r="AV6228">
        <v>3</v>
      </c>
      <c r="AW6228">
        <v>3</v>
      </c>
    </row>
    <row r="6229" spans="1:49" x14ac:dyDescent="0.3">
      <c r="A6229" t="s">
        <v>8067</v>
      </c>
      <c r="B6229" s="1">
        <v>45927</v>
      </c>
      <c r="C6229" s="1">
        <v>45934</v>
      </c>
      <c r="D6229" s="1">
        <v>45910</v>
      </c>
      <c r="E6229" t="s">
        <v>1916</v>
      </c>
      <c r="F6229" t="s">
        <v>97</v>
      </c>
      <c r="G6229">
        <v>2</v>
      </c>
      <c r="H6229">
        <v>32.64</v>
      </c>
      <c r="I6229">
        <v>0</v>
      </c>
      <c r="J6229">
        <v>35</v>
      </c>
      <c r="K6229" t="s">
        <v>42</v>
      </c>
      <c r="L6229" t="s">
        <v>26</v>
      </c>
      <c r="M6229" t="s">
        <v>20</v>
      </c>
      <c r="N6229" t="s">
        <v>21</v>
      </c>
      <c r="O6229" t="s">
        <v>22</v>
      </c>
      <c r="P6229" t="s">
        <v>4628</v>
      </c>
      <c r="Q6229" t="s">
        <v>4396</v>
      </c>
      <c r="R6229" t="s">
        <v>4412</v>
      </c>
      <c r="S6229" t="s">
        <v>4386</v>
      </c>
      <c r="T6229" t="s">
        <v>8714</v>
      </c>
      <c r="U6229" t="s">
        <v>8715</v>
      </c>
      <c r="V6229">
        <v>1982</v>
      </c>
      <c r="W6229" s="1">
        <v>44667</v>
      </c>
      <c r="X6229" t="s">
        <v>4394</v>
      </c>
      <c r="Y6229" t="s">
        <v>4010</v>
      </c>
      <c r="Z6229" t="s">
        <v>3971</v>
      </c>
      <c r="AA6229" t="s">
        <v>4011</v>
      </c>
      <c r="AB6229" t="s">
        <v>3996</v>
      </c>
      <c r="AC6229" t="s">
        <v>3974</v>
      </c>
      <c r="AD6229">
        <v>22.3</v>
      </c>
      <c r="AE6229">
        <v>31.11</v>
      </c>
      <c r="AF6229" t="s">
        <v>3975</v>
      </c>
      <c r="AG6229" s="1"/>
      <c r="AJ6229" t="s">
        <v>3975</v>
      </c>
      <c r="AL6229" s="1"/>
      <c r="AM6229" s="1"/>
      <c r="AO6229">
        <v>65.28</v>
      </c>
      <c r="AP6229">
        <v>0</v>
      </c>
      <c r="AQ6229">
        <v>0</v>
      </c>
      <c r="AR6229">
        <v>65.28</v>
      </c>
      <c r="AS6229">
        <v>100.28</v>
      </c>
      <c r="AT6229">
        <v>44.6</v>
      </c>
      <c r="AU6229">
        <v>-14.32</v>
      </c>
      <c r="AV6229">
        <v>-24</v>
      </c>
      <c r="AW6229">
        <v>7</v>
      </c>
    </row>
    <row r="6230" spans="1:49" x14ac:dyDescent="0.3">
      <c r="A6230" t="s">
        <v>8068</v>
      </c>
      <c r="B6230" s="1">
        <v>45689</v>
      </c>
      <c r="C6230" s="1">
        <v>45871</v>
      </c>
      <c r="D6230" s="1">
        <v>45932</v>
      </c>
      <c r="E6230" t="s">
        <v>821</v>
      </c>
      <c r="F6230" t="s">
        <v>76</v>
      </c>
      <c r="G6230">
        <v>1</v>
      </c>
      <c r="H6230">
        <v>129.69</v>
      </c>
      <c r="I6230">
        <v>30</v>
      </c>
      <c r="J6230">
        <v>0</v>
      </c>
      <c r="K6230" t="s">
        <v>18</v>
      </c>
      <c r="L6230" t="s">
        <v>43</v>
      </c>
      <c r="M6230" t="s">
        <v>36</v>
      </c>
      <c r="N6230" t="s">
        <v>22</v>
      </c>
      <c r="O6230" t="s">
        <v>166</v>
      </c>
      <c r="P6230" t="s">
        <v>5070</v>
      </c>
      <c r="Q6230" t="s">
        <v>4396</v>
      </c>
      <c r="R6230" t="s">
        <v>4459</v>
      </c>
      <c r="S6230" t="s">
        <v>4398</v>
      </c>
      <c r="T6230" t="s">
        <v>5071</v>
      </c>
      <c r="U6230" t="s">
        <v>8749</v>
      </c>
      <c r="V6230">
        <v>2000</v>
      </c>
      <c r="W6230" s="1">
        <v>44886</v>
      </c>
      <c r="X6230" t="s">
        <v>4388</v>
      </c>
      <c r="Y6230" t="s">
        <v>4078</v>
      </c>
      <c r="Z6230" t="s">
        <v>3994</v>
      </c>
      <c r="AA6230" t="s">
        <v>4043</v>
      </c>
      <c r="AB6230" t="s">
        <v>3979</v>
      </c>
      <c r="AC6230" t="s">
        <v>3992</v>
      </c>
      <c r="AD6230">
        <v>113.63</v>
      </c>
      <c r="AE6230">
        <v>140.25</v>
      </c>
      <c r="AF6230" t="s">
        <v>3975</v>
      </c>
      <c r="AG6230" s="1"/>
      <c r="AJ6230" t="s">
        <v>3975</v>
      </c>
      <c r="AK6230" t="s">
        <v>5222</v>
      </c>
      <c r="AL6230" s="1">
        <v>45865</v>
      </c>
      <c r="AM6230" s="1">
        <v>45889</v>
      </c>
      <c r="AN6230" t="s">
        <v>19</v>
      </c>
      <c r="AO6230">
        <v>129.69</v>
      </c>
      <c r="AP6230">
        <v>0.3</v>
      </c>
      <c r="AQ6230">
        <v>38.906999999999996</v>
      </c>
      <c r="AR6230">
        <v>90.783000000000001</v>
      </c>
      <c r="AS6230">
        <v>90.783000000000001</v>
      </c>
      <c r="AT6230">
        <v>113.63</v>
      </c>
      <c r="AU6230">
        <v>-22.846999999999994</v>
      </c>
      <c r="AV6230">
        <v>61</v>
      </c>
      <c r="AW6230">
        <v>182</v>
      </c>
    </row>
    <row r="6231" spans="1:49" x14ac:dyDescent="0.3">
      <c r="A6231" t="s">
        <v>8069</v>
      </c>
      <c r="B6231" s="1">
        <v>45769</v>
      </c>
      <c r="C6231" s="1">
        <v>45771</v>
      </c>
      <c r="D6231" s="1">
        <v>45773</v>
      </c>
      <c r="E6231" t="s">
        <v>72</v>
      </c>
      <c r="F6231" t="s">
        <v>296</v>
      </c>
      <c r="G6231">
        <v>2</v>
      </c>
      <c r="H6231">
        <v>211.84</v>
      </c>
      <c r="I6231">
        <v>10</v>
      </c>
      <c r="J6231">
        <v>35</v>
      </c>
      <c r="K6231" t="s">
        <v>42</v>
      </c>
      <c r="L6231" t="s">
        <v>26</v>
      </c>
      <c r="M6231" t="s">
        <v>20</v>
      </c>
      <c r="N6231" t="s">
        <v>22</v>
      </c>
      <c r="O6231" t="s">
        <v>127</v>
      </c>
      <c r="P6231" t="s">
        <v>4619</v>
      </c>
      <c r="Q6231" t="s">
        <v>4384</v>
      </c>
      <c r="R6231" t="s">
        <v>4401</v>
      </c>
      <c r="S6231" t="s">
        <v>4398</v>
      </c>
      <c r="T6231" t="s">
        <v>4770</v>
      </c>
      <c r="U6231" t="s">
        <v>8576</v>
      </c>
      <c r="V6231">
        <v>1990</v>
      </c>
      <c r="W6231" s="1">
        <v>46011</v>
      </c>
      <c r="X6231" t="s">
        <v>4404</v>
      </c>
      <c r="Y6231" t="s">
        <v>4131</v>
      </c>
      <c r="Z6231" t="s">
        <v>3987</v>
      </c>
      <c r="AA6231" t="s">
        <v>3999</v>
      </c>
      <c r="AB6231" t="s">
        <v>4009</v>
      </c>
      <c r="AC6231" t="s">
        <v>3974</v>
      </c>
      <c r="AD6231">
        <v>152.1</v>
      </c>
      <c r="AE6231">
        <v>198.84</v>
      </c>
      <c r="AF6231" t="s">
        <v>3975</v>
      </c>
      <c r="AG6231" s="1"/>
      <c r="AJ6231" t="s">
        <v>3975</v>
      </c>
      <c r="AK6231" t="s">
        <v>5224</v>
      </c>
      <c r="AL6231" s="1">
        <v>45738</v>
      </c>
      <c r="AM6231" s="1">
        <v>45765</v>
      </c>
      <c r="AN6231" t="s">
        <v>26</v>
      </c>
      <c r="AO6231">
        <v>423.68</v>
      </c>
      <c r="AP6231">
        <v>0.1</v>
      </c>
      <c r="AQ6231">
        <v>42.368000000000002</v>
      </c>
      <c r="AR6231">
        <v>381.31200000000001</v>
      </c>
      <c r="AS6231">
        <v>416.31200000000001</v>
      </c>
      <c r="AT6231">
        <v>304.2</v>
      </c>
      <c r="AU6231">
        <v>42.112000000000023</v>
      </c>
      <c r="AV6231">
        <v>2</v>
      </c>
      <c r="AW6231">
        <v>2</v>
      </c>
    </row>
    <row r="6232" spans="1:49" x14ac:dyDescent="0.3">
      <c r="A6232" t="s">
        <v>8070</v>
      </c>
      <c r="B6232" s="1">
        <v>45841</v>
      </c>
      <c r="C6232" s="1">
        <v>45937</v>
      </c>
      <c r="D6232" s="1">
        <v>45853</v>
      </c>
      <c r="E6232" t="s">
        <v>369</v>
      </c>
      <c r="F6232" t="s">
        <v>534</v>
      </c>
      <c r="G6232">
        <v>1</v>
      </c>
      <c r="H6232">
        <v>22.84</v>
      </c>
      <c r="I6232">
        <v>0</v>
      </c>
      <c r="J6232">
        <v>15</v>
      </c>
      <c r="K6232" t="s">
        <v>60</v>
      </c>
      <c r="L6232" t="s">
        <v>19</v>
      </c>
      <c r="M6232" t="s">
        <v>36</v>
      </c>
      <c r="N6232" t="s">
        <v>22</v>
      </c>
      <c r="O6232" t="s">
        <v>98</v>
      </c>
      <c r="P6232" t="s">
        <v>4700</v>
      </c>
      <c r="Q6232" t="s">
        <v>4396</v>
      </c>
      <c r="R6232" t="s">
        <v>4409</v>
      </c>
      <c r="S6232" t="s">
        <v>4398</v>
      </c>
      <c r="T6232" t="s">
        <v>8541</v>
      </c>
      <c r="U6232" t="s">
        <v>8542</v>
      </c>
      <c r="V6232">
        <v>2001</v>
      </c>
      <c r="W6232" s="1">
        <v>45685</v>
      </c>
      <c r="X6232" t="s">
        <v>4388</v>
      </c>
      <c r="Y6232" t="s">
        <v>4021</v>
      </c>
      <c r="Z6232" t="s">
        <v>3994</v>
      </c>
      <c r="AA6232" t="s">
        <v>4006</v>
      </c>
      <c r="AB6232" t="s">
        <v>3996</v>
      </c>
      <c r="AC6232" t="s">
        <v>3997</v>
      </c>
      <c r="AD6232">
        <v>17.190000000000001</v>
      </c>
      <c r="AE6232">
        <v>20.5</v>
      </c>
      <c r="AF6232" t="s">
        <v>3975</v>
      </c>
      <c r="AG6232" s="1"/>
      <c r="AJ6232" t="s">
        <v>3975</v>
      </c>
      <c r="AK6232" t="s">
        <v>5229</v>
      </c>
      <c r="AL6232" s="1">
        <v>45421</v>
      </c>
      <c r="AM6232" s="1">
        <v>45444</v>
      </c>
      <c r="AN6232" t="s">
        <v>5225</v>
      </c>
      <c r="AO6232">
        <v>22.84</v>
      </c>
      <c r="AP6232">
        <v>0</v>
      </c>
      <c r="AQ6232">
        <v>0</v>
      </c>
      <c r="AR6232">
        <v>22.84</v>
      </c>
      <c r="AS6232">
        <v>37.840000000000003</v>
      </c>
      <c r="AT6232">
        <v>17.190000000000001</v>
      </c>
      <c r="AU6232">
        <v>-9.3500000000000014</v>
      </c>
      <c r="AV6232">
        <v>-84</v>
      </c>
      <c r="AW6232">
        <v>96</v>
      </c>
    </row>
    <row r="6233" spans="1:49" x14ac:dyDescent="0.3">
      <c r="A6233" t="s">
        <v>8071</v>
      </c>
      <c r="B6233" s="1">
        <v>45764</v>
      </c>
      <c r="C6233" s="1">
        <v>45769</v>
      </c>
      <c r="D6233" s="1">
        <v>45778</v>
      </c>
      <c r="E6233" t="s">
        <v>596</v>
      </c>
      <c r="F6233" t="s">
        <v>293</v>
      </c>
      <c r="G6233">
        <v>1</v>
      </c>
      <c r="H6233">
        <v>193.7</v>
      </c>
      <c r="I6233">
        <v>0</v>
      </c>
      <c r="J6233">
        <v>50</v>
      </c>
      <c r="K6233" t="s">
        <v>42</v>
      </c>
      <c r="L6233" t="s">
        <v>19</v>
      </c>
      <c r="M6233" t="s">
        <v>36</v>
      </c>
      <c r="N6233" t="s">
        <v>22</v>
      </c>
      <c r="O6233" t="s">
        <v>22</v>
      </c>
      <c r="P6233" t="s">
        <v>4470</v>
      </c>
      <c r="Q6233" t="s">
        <v>4384</v>
      </c>
      <c r="R6233" t="s">
        <v>4444</v>
      </c>
      <c r="S6233" t="s">
        <v>4386</v>
      </c>
      <c r="T6233" t="s">
        <v>8444</v>
      </c>
      <c r="U6233" t="s">
        <v>8445</v>
      </c>
      <c r="V6233">
        <v>1987</v>
      </c>
      <c r="W6233" s="1">
        <v>45590</v>
      </c>
      <c r="X6233" t="s">
        <v>4394</v>
      </c>
      <c r="Y6233" t="s">
        <v>4113</v>
      </c>
      <c r="Z6233" t="s">
        <v>4014</v>
      </c>
      <c r="AA6233" t="s">
        <v>4038</v>
      </c>
      <c r="AB6233" t="s">
        <v>4032</v>
      </c>
      <c r="AC6233" t="s">
        <v>3980</v>
      </c>
      <c r="AD6233">
        <v>136.41999999999999</v>
      </c>
      <c r="AE6233">
        <v>187.62</v>
      </c>
      <c r="AF6233" t="s">
        <v>3975</v>
      </c>
      <c r="AG6233" s="1"/>
      <c r="AJ6233" t="s">
        <v>3975</v>
      </c>
      <c r="AL6233" s="1"/>
      <c r="AM6233" s="1"/>
      <c r="AO6233">
        <v>193.7</v>
      </c>
      <c r="AP6233">
        <v>0</v>
      </c>
      <c r="AQ6233">
        <v>0</v>
      </c>
      <c r="AR6233">
        <v>193.7</v>
      </c>
      <c r="AS6233">
        <v>243.7</v>
      </c>
      <c r="AT6233">
        <v>136.41999999999999</v>
      </c>
      <c r="AU6233">
        <v>7.2800000000000011</v>
      </c>
      <c r="AV6233">
        <v>9</v>
      </c>
      <c r="AW6233">
        <v>5</v>
      </c>
    </row>
    <row r="6234" spans="1:49" x14ac:dyDescent="0.3">
      <c r="A6234" t="s">
        <v>8072</v>
      </c>
      <c r="B6234" s="1">
        <v>45660</v>
      </c>
      <c r="C6234" s="1">
        <v>45724</v>
      </c>
      <c r="D6234" s="1">
        <v>45729</v>
      </c>
      <c r="E6234" t="s">
        <v>259</v>
      </c>
      <c r="F6234" t="s">
        <v>587</v>
      </c>
      <c r="G6234">
        <v>2</v>
      </c>
      <c r="H6234">
        <v>133.01</v>
      </c>
      <c r="I6234">
        <v>25</v>
      </c>
      <c r="J6234">
        <v>15</v>
      </c>
      <c r="K6234" t="s">
        <v>60</v>
      </c>
      <c r="L6234" t="s">
        <v>19</v>
      </c>
      <c r="M6234" t="s">
        <v>30</v>
      </c>
      <c r="N6234" t="s">
        <v>21</v>
      </c>
      <c r="O6234" t="s">
        <v>468</v>
      </c>
      <c r="P6234" t="s">
        <v>5140</v>
      </c>
      <c r="Q6234" t="s">
        <v>4396</v>
      </c>
      <c r="R6234" t="s">
        <v>4459</v>
      </c>
      <c r="S6234" t="s">
        <v>4406</v>
      </c>
      <c r="T6234" t="s">
        <v>5141</v>
      </c>
      <c r="U6234" t="s">
        <v>8799</v>
      </c>
      <c r="V6234">
        <v>1990</v>
      </c>
      <c r="W6234" s="1">
        <v>45617</v>
      </c>
      <c r="X6234" t="s">
        <v>4388</v>
      </c>
      <c r="Y6234" t="s">
        <v>4001</v>
      </c>
      <c r="Z6234" t="s">
        <v>3987</v>
      </c>
      <c r="AA6234" t="s">
        <v>3988</v>
      </c>
      <c r="AB6234" t="s">
        <v>4002</v>
      </c>
      <c r="AC6234" t="s">
        <v>3980</v>
      </c>
      <c r="AD6234">
        <v>80.290000000000006</v>
      </c>
      <c r="AE6234">
        <v>118.6</v>
      </c>
      <c r="AF6234" t="s">
        <v>3975</v>
      </c>
      <c r="AG6234" s="1"/>
      <c r="AJ6234" t="s">
        <v>3975</v>
      </c>
      <c r="AK6234" t="s">
        <v>5228</v>
      </c>
      <c r="AL6234" s="1">
        <v>45339</v>
      </c>
      <c r="AM6234" s="1">
        <v>45357</v>
      </c>
      <c r="AN6234" t="s">
        <v>43</v>
      </c>
      <c r="AO6234">
        <v>266.02</v>
      </c>
      <c r="AP6234">
        <v>0.25</v>
      </c>
      <c r="AQ6234">
        <v>66.504999999999995</v>
      </c>
      <c r="AR6234">
        <v>199.51499999999999</v>
      </c>
      <c r="AS6234">
        <v>214.51499999999999</v>
      </c>
      <c r="AT6234">
        <v>160.58000000000001</v>
      </c>
      <c r="AU6234">
        <v>23.934999999999974</v>
      </c>
      <c r="AV6234">
        <v>5</v>
      </c>
      <c r="AW6234">
        <v>64</v>
      </c>
    </row>
    <row r="6235" spans="1:49" x14ac:dyDescent="0.3">
      <c r="A6235" t="s">
        <v>8073</v>
      </c>
      <c r="B6235" s="1">
        <v>45921</v>
      </c>
      <c r="C6235" s="1">
        <v>45925</v>
      </c>
      <c r="D6235" s="1">
        <v>45932</v>
      </c>
      <c r="E6235" t="s">
        <v>289</v>
      </c>
      <c r="F6235" t="s">
        <v>715</v>
      </c>
      <c r="G6235">
        <v>2</v>
      </c>
      <c r="H6235">
        <v>254.04</v>
      </c>
      <c r="I6235">
        <v>20</v>
      </c>
      <c r="J6235">
        <v>35</v>
      </c>
      <c r="K6235" t="s">
        <v>60</v>
      </c>
      <c r="L6235" t="s">
        <v>26</v>
      </c>
      <c r="M6235" t="s">
        <v>36</v>
      </c>
      <c r="N6235" t="s">
        <v>31</v>
      </c>
      <c r="O6235" t="s">
        <v>189</v>
      </c>
      <c r="P6235" t="s">
        <v>5034</v>
      </c>
      <c r="Q6235" t="s">
        <v>4384</v>
      </c>
      <c r="R6235" t="s">
        <v>4409</v>
      </c>
      <c r="S6235" t="s">
        <v>4391</v>
      </c>
      <c r="T6235" t="s">
        <v>5035</v>
      </c>
      <c r="U6235" t="s">
        <v>8733</v>
      </c>
      <c r="V6235">
        <v>1985</v>
      </c>
      <c r="W6235" s="1">
        <v>44935</v>
      </c>
      <c r="X6235" t="s">
        <v>22</v>
      </c>
      <c r="Y6235" t="s">
        <v>4036</v>
      </c>
      <c r="Z6235" t="s">
        <v>3971</v>
      </c>
      <c r="AA6235" t="s">
        <v>4004</v>
      </c>
      <c r="AB6235" t="s">
        <v>3979</v>
      </c>
      <c r="AC6235" t="s">
        <v>3997</v>
      </c>
      <c r="AD6235">
        <v>167.99</v>
      </c>
      <c r="AE6235">
        <v>230.52</v>
      </c>
      <c r="AF6235" t="s">
        <v>3975</v>
      </c>
      <c r="AG6235" s="1"/>
      <c r="AJ6235" t="s">
        <v>3975</v>
      </c>
      <c r="AK6235" t="s">
        <v>5227</v>
      </c>
      <c r="AL6235" s="1">
        <v>45825</v>
      </c>
      <c r="AM6235" s="1">
        <v>45859</v>
      </c>
      <c r="AN6235" t="s">
        <v>19</v>
      </c>
      <c r="AO6235">
        <v>508.08</v>
      </c>
      <c r="AP6235">
        <v>0.2</v>
      </c>
      <c r="AQ6235">
        <v>101.616</v>
      </c>
      <c r="AR6235">
        <v>406.464</v>
      </c>
      <c r="AS6235">
        <v>441.464</v>
      </c>
      <c r="AT6235">
        <v>335.98</v>
      </c>
      <c r="AU6235">
        <v>35.48399999999998</v>
      </c>
      <c r="AV6235">
        <v>7</v>
      </c>
      <c r="AW6235">
        <v>4</v>
      </c>
    </row>
    <row r="6236" spans="1:49" x14ac:dyDescent="0.3">
      <c r="A6236" t="s">
        <v>8074</v>
      </c>
      <c r="B6236" s="1">
        <v>45825</v>
      </c>
      <c r="C6236" s="1">
        <v>45830</v>
      </c>
      <c r="D6236" s="1">
        <v>45833</v>
      </c>
      <c r="E6236" t="s">
        <v>253</v>
      </c>
      <c r="F6236" t="s">
        <v>367</v>
      </c>
      <c r="G6236">
        <v>1</v>
      </c>
      <c r="H6236">
        <v>30.34</v>
      </c>
      <c r="I6236">
        <v>0</v>
      </c>
      <c r="J6236">
        <v>15</v>
      </c>
      <c r="K6236" t="s">
        <v>18</v>
      </c>
      <c r="L6236" t="s">
        <v>43</v>
      </c>
      <c r="M6236" t="s">
        <v>47</v>
      </c>
      <c r="N6236" t="s">
        <v>31</v>
      </c>
      <c r="O6236" t="s">
        <v>22</v>
      </c>
      <c r="P6236" t="s">
        <v>4637</v>
      </c>
      <c r="Q6236" t="s">
        <v>4396</v>
      </c>
      <c r="R6236" t="s">
        <v>4385</v>
      </c>
      <c r="S6236" t="s">
        <v>4406</v>
      </c>
      <c r="T6236" t="s">
        <v>4883</v>
      </c>
      <c r="U6236" t="s">
        <v>4884</v>
      </c>
      <c r="V6236">
        <v>1995</v>
      </c>
      <c r="W6236" s="1">
        <v>45250</v>
      </c>
      <c r="X6236" t="s">
        <v>4404</v>
      </c>
      <c r="Y6236" t="s">
        <v>4003</v>
      </c>
      <c r="Z6236" t="s">
        <v>3971</v>
      </c>
      <c r="AA6236" t="s">
        <v>4004</v>
      </c>
      <c r="AB6236" t="s">
        <v>3973</v>
      </c>
      <c r="AC6236" t="s">
        <v>3997</v>
      </c>
      <c r="AD6236">
        <v>23.36</v>
      </c>
      <c r="AE6236">
        <v>32.94</v>
      </c>
      <c r="AF6236" t="s">
        <v>4055</v>
      </c>
      <c r="AG6236" s="1"/>
      <c r="AJ6236" t="s">
        <v>3975</v>
      </c>
      <c r="AL6236" s="1"/>
      <c r="AM6236" s="1"/>
      <c r="AO6236">
        <v>30.34</v>
      </c>
      <c r="AP6236">
        <v>0</v>
      </c>
      <c r="AQ6236">
        <v>0</v>
      </c>
      <c r="AR6236">
        <v>30.34</v>
      </c>
      <c r="AS6236">
        <v>45.34</v>
      </c>
      <c r="AT6236">
        <v>23.36</v>
      </c>
      <c r="AU6236">
        <v>-8.02</v>
      </c>
      <c r="AV6236">
        <v>3</v>
      </c>
      <c r="AW6236">
        <v>5</v>
      </c>
    </row>
    <row r="6237" spans="1:49" x14ac:dyDescent="0.3">
      <c r="A6237" t="s">
        <v>8075</v>
      </c>
      <c r="B6237" s="1">
        <v>45673</v>
      </c>
      <c r="C6237" s="1">
        <v>45675</v>
      </c>
      <c r="D6237" s="1">
        <v>45684</v>
      </c>
      <c r="E6237" t="s">
        <v>1070</v>
      </c>
      <c r="F6237" t="s">
        <v>107</v>
      </c>
      <c r="G6237">
        <v>1</v>
      </c>
      <c r="H6237">
        <v>182.14</v>
      </c>
      <c r="I6237">
        <v>0</v>
      </c>
      <c r="J6237">
        <v>15</v>
      </c>
      <c r="K6237" t="s">
        <v>35</v>
      </c>
      <c r="L6237" t="s">
        <v>26</v>
      </c>
      <c r="M6237" t="s">
        <v>20</v>
      </c>
      <c r="N6237" t="s">
        <v>21</v>
      </c>
      <c r="O6237" t="s">
        <v>56</v>
      </c>
      <c r="P6237" t="s">
        <v>4916</v>
      </c>
      <c r="Q6237" t="s">
        <v>4396</v>
      </c>
      <c r="R6237" t="s">
        <v>4459</v>
      </c>
      <c r="S6237" t="s">
        <v>4398</v>
      </c>
      <c r="T6237" t="s">
        <v>4977</v>
      </c>
      <c r="U6237" t="s">
        <v>8696</v>
      </c>
      <c r="V6237">
        <v>1988</v>
      </c>
      <c r="W6237" s="1">
        <v>45798</v>
      </c>
      <c r="X6237" t="s">
        <v>4404</v>
      </c>
      <c r="Y6237" t="s">
        <v>4028</v>
      </c>
      <c r="Z6237" t="s">
        <v>4014</v>
      </c>
      <c r="AA6237" t="s">
        <v>4029</v>
      </c>
      <c r="AB6237" t="s">
        <v>4009</v>
      </c>
      <c r="AC6237" t="s">
        <v>3985</v>
      </c>
      <c r="AD6237">
        <v>125.26</v>
      </c>
      <c r="AE6237">
        <v>159.83000000000001</v>
      </c>
      <c r="AF6237" t="s">
        <v>3975</v>
      </c>
      <c r="AG6237" s="1"/>
      <c r="AJ6237" t="s">
        <v>3975</v>
      </c>
      <c r="AK6237" t="s">
        <v>5222</v>
      </c>
      <c r="AL6237" s="1">
        <v>45416</v>
      </c>
      <c r="AM6237" s="1">
        <v>45440</v>
      </c>
      <c r="AN6237" t="s">
        <v>26</v>
      </c>
      <c r="AO6237">
        <v>182.14</v>
      </c>
      <c r="AP6237">
        <v>0</v>
      </c>
      <c r="AQ6237">
        <v>0</v>
      </c>
      <c r="AR6237">
        <v>182.14</v>
      </c>
      <c r="AS6237">
        <v>197.14</v>
      </c>
      <c r="AT6237">
        <v>125.26</v>
      </c>
      <c r="AU6237">
        <v>41.879999999999981</v>
      </c>
      <c r="AV6237">
        <v>9</v>
      </c>
      <c r="AW6237">
        <v>2</v>
      </c>
    </row>
    <row r="6238" spans="1:49" x14ac:dyDescent="0.3">
      <c r="A6238" t="s">
        <v>8076</v>
      </c>
      <c r="B6238" s="1">
        <v>45734</v>
      </c>
      <c r="C6238" s="1">
        <v>45737</v>
      </c>
      <c r="D6238" s="1">
        <v>45738</v>
      </c>
      <c r="E6238" t="s">
        <v>375</v>
      </c>
      <c r="F6238" t="s">
        <v>141</v>
      </c>
      <c r="G6238">
        <v>2</v>
      </c>
      <c r="H6238">
        <v>161.12</v>
      </c>
      <c r="I6238">
        <v>5</v>
      </c>
      <c r="J6238">
        <v>15</v>
      </c>
      <c r="K6238" t="s">
        <v>42</v>
      </c>
      <c r="L6238" t="s">
        <v>26</v>
      </c>
      <c r="M6238" t="s">
        <v>30</v>
      </c>
      <c r="N6238" t="s">
        <v>31</v>
      </c>
      <c r="O6238" t="s">
        <v>153</v>
      </c>
      <c r="P6238" t="s">
        <v>4439</v>
      </c>
      <c r="Q6238" t="s">
        <v>4384</v>
      </c>
      <c r="R6238" t="s">
        <v>4409</v>
      </c>
      <c r="S6238" t="s">
        <v>4391</v>
      </c>
      <c r="T6238" t="s">
        <v>4768</v>
      </c>
      <c r="U6238" t="s">
        <v>8574</v>
      </c>
      <c r="V6238">
        <v>1991</v>
      </c>
      <c r="W6238" s="1">
        <v>45300</v>
      </c>
      <c r="X6238" t="s">
        <v>22</v>
      </c>
      <c r="Y6238" t="s">
        <v>3998</v>
      </c>
      <c r="Z6238" t="s">
        <v>3987</v>
      </c>
      <c r="AA6238" t="s">
        <v>3999</v>
      </c>
      <c r="AB6238" t="s">
        <v>4000</v>
      </c>
      <c r="AC6238" t="s">
        <v>3980</v>
      </c>
      <c r="AD6238">
        <v>102.32</v>
      </c>
      <c r="AE6238">
        <v>157.22</v>
      </c>
      <c r="AF6238" t="s">
        <v>3975</v>
      </c>
      <c r="AG6238" s="1"/>
      <c r="AJ6238" t="s">
        <v>3975</v>
      </c>
      <c r="AK6238" t="s">
        <v>5224</v>
      </c>
      <c r="AL6238" s="1">
        <v>45298</v>
      </c>
      <c r="AM6238" s="1">
        <v>45311</v>
      </c>
      <c r="AN6238" t="s">
        <v>26</v>
      </c>
      <c r="AO6238">
        <v>322.24</v>
      </c>
      <c r="AP6238">
        <v>0.05</v>
      </c>
      <c r="AQ6238">
        <v>16.112000000000002</v>
      </c>
      <c r="AR6238">
        <v>306.12799999999999</v>
      </c>
      <c r="AS6238">
        <v>321.12799999999999</v>
      </c>
      <c r="AT6238">
        <v>204.64</v>
      </c>
      <c r="AU6238">
        <v>86.488</v>
      </c>
      <c r="AV6238">
        <v>1</v>
      </c>
      <c r="AW6238">
        <v>3</v>
      </c>
    </row>
    <row r="6239" spans="1:49" x14ac:dyDescent="0.3">
      <c r="A6239" t="s">
        <v>8077</v>
      </c>
      <c r="B6239" s="1">
        <v>45743</v>
      </c>
      <c r="C6239" s="1">
        <v>45661</v>
      </c>
      <c r="D6239" s="1">
        <v>45752</v>
      </c>
      <c r="E6239" t="s">
        <v>2398</v>
      </c>
      <c r="F6239" t="s">
        <v>540</v>
      </c>
      <c r="G6239">
        <v>1</v>
      </c>
      <c r="H6239">
        <v>257.47000000000003</v>
      </c>
      <c r="I6239">
        <v>0</v>
      </c>
      <c r="J6239">
        <v>15</v>
      </c>
      <c r="K6239" t="s">
        <v>35</v>
      </c>
      <c r="L6239" t="s">
        <v>19</v>
      </c>
      <c r="M6239" t="s">
        <v>36</v>
      </c>
      <c r="N6239" t="s">
        <v>52</v>
      </c>
      <c r="O6239" t="s">
        <v>22</v>
      </c>
      <c r="P6239" t="s">
        <v>4715</v>
      </c>
      <c r="Q6239" t="s">
        <v>4384</v>
      </c>
      <c r="R6239" t="s">
        <v>4390</v>
      </c>
      <c r="S6239" t="s">
        <v>4398</v>
      </c>
      <c r="T6239" t="s">
        <v>8549</v>
      </c>
      <c r="U6239" t="s">
        <v>8550</v>
      </c>
      <c r="V6239">
        <v>1997</v>
      </c>
      <c r="W6239" s="1">
        <v>44856</v>
      </c>
      <c r="X6239" t="s">
        <v>4394</v>
      </c>
      <c r="Y6239" t="s">
        <v>4083</v>
      </c>
      <c r="Z6239" t="s">
        <v>4014</v>
      </c>
      <c r="AA6239" t="s">
        <v>4023</v>
      </c>
      <c r="AB6239" t="s">
        <v>3979</v>
      </c>
      <c r="AC6239" t="s">
        <v>3974</v>
      </c>
      <c r="AD6239">
        <v>0</v>
      </c>
      <c r="AE6239">
        <v>234.55</v>
      </c>
      <c r="AF6239" t="s">
        <v>3975</v>
      </c>
      <c r="AG6239" s="1"/>
      <c r="AJ6239" t="s">
        <v>3975</v>
      </c>
      <c r="AL6239" s="1"/>
      <c r="AM6239" s="1"/>
      <c r="AO6239">
        <v>257.47000000000003</v>
      </c>
      <c r="AP6239">
        <v>0</v>
      </c>
      <c r="AQ6239">
        <v>0</v>
      </c>
      <c r="AR6239">
        <v>257.47000000000003</v>
      </c>
      <c r="AS6239">
        <v>272.47000000000003</v>
      </c>
      <c r="AT6239">
        <v>0</v>
      </c>
      <c r="AU6239">
        <v>242.47000000000003</v>
      </c>
      <c r="AV6239">
        <v>91</v>
      </c>
      <c r="AW6239">
        <v>-82</v>
      </c>
    </row>
    <row r="6240" spans="1:49" x14ac:dyDescent="0.3">
      <c r="A6240" t="s">
        <v>8078</v>
      </c>
      <c r="B6240" s="1">
        <v>45781</v>
      </c>
      <c r="C6240" s="1">
        <v>45781</v>
      </c>
      <c r="D6240" s="1">
        <v>45788</v>
      </c>
      <c r="E6240" t="s">
        <v>842</v>
      </c>
      <c r="F6240" t="s">
        <v>470</v>
      </c>
      <c r="G6240">
        <v>1</v>
      </c>
      <c r="H6240">
        <v>136.91</v>
      </c>
      <c r="I6240">
        <v>15</v>
      </c>
      <c r="J6240">
        <v>15</v>
      </c>
      <c r="K6240" t="s">
        <v>35</v>
      </c>
      <c r="L6240" t="s">
        <v>26</v>
      </c>
      <c r="M6240" t="s">
        <v>30</v>
      </c>
      <c r="N6240" t="s">
        <v>22</v>
      </c>
      <c r="O6240" t="s">
        <v>22</v>
      </c>
      <c r="P6240" t="s">
        <v>4586</v>
      </c>
      <c r="Q6240" t="s">
        <v>4384</v>
      </c>
      <c r="R6240" t="s">
        <v>4397</v>
      </c>
      <c r="S6240" t="s">
        <v>4386</v>
      </c>
      <c r="T6240" t="s">
        <v>4786</v>
      </c>
      <c r="U6240" t="s">
        <v>8586</v>
      </c>
      <c r="V6240">
        <v>1971</v>
      </c>
      <c r="W6240" s="1">
        <v>45723</v>
      </c>
      <c r="X6240" t="s">
        <v>4404</v>
      </c>
      <c r="Y6240" t="s">
        <v>4021</v>
      </c>
      <c r="Z6240" t="s">
        <v>3994</v>
      </c>
      <c r="AA6240" t="s">
        <v>4006</v>
      </c>
      <c r="AB6240" t="s">
        <v>3996</v>
      </c>
      <c r="AC6240" t="s">
        <v>3974</v>
      </c>
      <c r="AD6240">
        <v>104.74</v>
      </c>
      <c r="AE6240">
        <v>126.31</v>
      </c>
      <c r="AF6240" t="s">
        <v>3975</v>
      </c>
      <c r="AG6240" s="1"/>
      <c r="AJ6240" t="s">
        <v>3975</v>
      </c>
      <c r="AL6240" s="1"/>
      <c r="AM6240" s="1"/>
      <c r="AO6240">
        <v>136.91</v>
      </c>
      <c r="AP6240">
        <v>0.15</v>
      </c>
      <c r="AQ6240">
        <v>20.5365</v>
      </c>
      <c r="AR6240">
        <v>116.37349999999999</v>
      </c>
      <c r="AS6240">
        <v>131.37349999999998</v>
      </c>
      <c r="AT6240">
        <v>104.74</v>
      </c>
      <c r="AU6240">
        <v>-3.366500000000002</v>
      </c>
      <c r="AV6240">
        <v>7</v>
      </c>
      <c r="AW6240">
        <v>0</v>
      </c>
    </row>
    <row r="6241" spans="1:49" x14ac:dyDescent="0.3">
      <c r="A6241" t="s">
        <v>8079</v>
      </c>
      <c r="B6241" s="1">
        <v>45826</v>
      </c>
      <c r="C6241" s="1">
        <v>45829</v>
      </c>
      <c r="D6241" s="1">
        <v>45836</v>
      </c>
      <c r="E6241" t="s">
        <v>1683</v>
      </c>
      <c r="F6241" t="s">
        <v>257</v>
      </c>
      <c r="G6241">
        <v>1</v>
      </c>
      <c r="H6241">
        <v>230.87</v>
      </c>
      <c r="I6241">
        <v>1</v>
      </c>
      <c r="J6241">
        <v>25</v>
      </c>
      <c r="K6241" t="s">
        <v>42</v>
      </c>
      <c r="L6241" t="s">
        <v>43</v>
      </c>
      <c r="M6241" t="s">
        <v>36</v>
      </c>
      <c r="N6241" t="s">
        <v>22</v>
      </c>
      <c r="O6241" t="s">
        <v>81</v>
      </c>
      <c r="P6241" t="s">
        <v>4670</v>
      </c>
      <c r="Q6241" t="s">
        <v>4384</v>
      </c>
      <c r="R6241" t="s">
        <v>4459</v>
      </c>
      <c r="S6241" t="s">
        <v>4406</v>
      </c>
      <c r="T6241" t="s">
        <v>5116</v>
      </c>
      <c r="U6241" t="s">
        <v>8788</v>
      </c>
      <c r="V6241">
        <v>1997</v>
      </c>
      <c r="W6241" s="1">
        <v>45770</v>
      </c>
      <c r="X6241" t="s">
        <v>4388</v>
      </c>
      <c r="Y6241" t="s">
        <v>4027</v>
      </c>
      <c r="Z6241" t="s">
        <v>4014</v>
      </c>
      <c r="AA6241" t="s">
        <v>4017</v>
      </c>
      <c r="AB6241" t="s">
        <v>3973</v>
      </c>
      <c r="AC6241" t="s">
        <v>3974</v>
      </c>
      <c r="AD6241">
        <v>145.13</v>
      </c>
      <c r="AE6241">
        <v>204.32</v>
      </c>
      <c r="AF6241" t="s">
        <v>3975</v>
      </c>
      <c r="AG6241" s="1"/>
      <c r="AJ6241" t="s">
        <v>3975</v>
      </c>
      <c r="AK6241" t="s">
        <v>5222</v>
      </c>
      <c r="AL6241" s="1">
        <v>45436</v>
      </c>
      <c r="AM6241" s="1">
        <v>45489</v>
      </c>
      <c r="AN6241" t="s">
        <v>19</v>
      </c>
      <c r="AO6241">
        <v>230.87</v>
      </c>
      <c r="AP6241">
        <v>0.01</v>
      </c>
      <c r="AQ6241">
        <v>2.3087</v>
      </c>
      <c r="AR6241">
        <v>228.56130000000002</v>
      </c>
      <c r="AS6241">
        <v>253.56130000000002</v>
      </c>
      <c r="AT6241">
        <v>145.13</v>
      </c>
      <c r="AU6241">
        <v>58.431300000000022</v>
      </c>
      <c r="AV6241">
        <v>7</v>
      </c>
      <c r="AW6241">
        <v>3</v>
      </c>
    </row>
    <row r="6242" spans="1:49" x14ac:dyDescent="0.3">
      <c r="A6242" t="s">
        <v>8080</v>
      </c>
      <c r="B6242" s="1">
        <v>45897</v>
      </c>
      <c r="C6242" s="1">
        <v>45898</v>
      </c>
      <c r="D6242" s="1">
        <v>45899</v>
      </c>
      <c r="E6242" t="s">
        <v>1919</v>
      </c>
      <c r="F6242" t="s">
        <v>680</v>
      </c>
      <c r="G6242">
        <v>2</v>
      </c>
      <c r="H6242">
        <v>171.6</v>
      </c>
      <c r="I6242">
        <v>5</v>
      </c>
      <c r="J6242">
        <v>25</v>
      </c>
      <c r="K6242" t="s">
        <v>42</v>
      </c>
      <c r="L6242" t="s">
        <v>26</v>
      </c>
      <c r="M6242" t="s">
        <v>30</v>
      </c>
      <c r="N6242" t="s">
        <v>22</v>
      </c>
      <c r="O6242" t="s">
        <v>189</v>
      </c>
      <c r="P6242" t="s">
        <v>4820</v>
      </c>
      <c r="Q6242" t="s">
        <v>4384</v>
      </c>
      <c r="R6242" t="s">
        <v>4416</v>
      </c>
      <c r="S6242" t="s">
        <v>4386</v>
      </c>
      <c r="T6242" t="s">
        <v>4821</v>
      </c>
      <c r="U6242" t="s">
        <v>8608</v>
      </c>
      <c r="V6242">
        <v>2004</v>
      </c>
      <c r="W6242" s="1">
        <v>45332</v>
      </c>
      <c r="X6242" t="s">
        <v>4394</v>
      </c>
      <c r="Y6242" t="s">
        <v>4073</v>
      </c>
      <c r="Z6242" t="s">
        <v>3971</v>
      </c>
      <c r="AA6242" t="s">
        <v>3972</v>
      </c>
      <c r="AB6242" t="s">
        <v>3996</v>
      </c>
      <c r="AC6242" t="s">
        <v>3974</v>
      </c>
      <c r="AD6242">
        <v>119.24</v>
      </c>
      <c r="AE6242">
        <v>176.21</v>
      </c>
      <c r="AF6242" t="s">
        <v>3975</v>
      </c>
      <c r="AG6242" s="1"/>
      <c r="AJ6242" t="s">
        <v>3975</v>
      </c>
      <c r="AK6242" t="s">
        <v>5227</v>
      </c>
      <c r="AL6242" s="1">
        <v>45825</v>
      </c>
      <c r="AM6242" s="1">
        <v>45859</v>
      </c>
      <c r="AN6242" t="s">
        <v>19</v>
      </c>
      <c r="AO6242">
        <v>343.2</v>
      </c>
      <c r="AP6242">
        <v>0.05</v>
      </c>
      <c r="AQ6242">
        <v>17.16</v>
      </c>
      <c r="AR6242">
        <v>326.03999999999996</v>
      </c>
      <c r="AS6242">
        <v>351.03999999999996</v>
      </c>
      <c r="AT6242">
        <v>238.48</v>
      </c>
      <c r="AU6242">
        <v>62.559999999999974</v>
      </c>
      <c r="AV6242">
        <v>1</v>
      </c>
      <c r="AW6242">
        <v>1</v>
      </c>
    </row>
    <row r="6243" spans="1:49" x14ac:dyDescent="0.3">
      <c r="A6243" t="s">
        <v>8081</v>
      </c>
      <c r="B6243" s="1">
        <v>45662</v>
      </c>
      <c r="C6243" s="1">
        <v>45672</v>
      </c>
      <c r="D6243" s="1">
        <v>45677</v>
      </c>
      <c r="E6243" t="s">
        <v>928</v>
      </c>
      <c r="F6243" t="s">
        <v>670</v>
      </c>
      <c r="G6243">
        <v>1</v>
      </c>
      <c r="H6243">
        <v>285.44</v>
      </c>
      <c r="I6243">
        <v>0</v>
      </c>
      <c r="J6243">
        <v>0</v>
      </c>
      <c r="K6243" t="s">
        <v>60</v>
      </c>
      <c r="L6243" t="s">
        <v>43</v>
      </c>
      <c r="M6243" t="s">
        <v>47</v>
      </c>
      <c r="N6243" t="s">
        <v>21</v>
      </c>
      <c r="O6243" t="s">
        <v>22</v>
      </c>
      <c r="P6243" t="s">
        <v>4774</v>
      </c>
      <c r="Q6243" t="s">
        <v>4384</v>
      </c>
      <c r="R6243" t="s">
        <v>4390</v>
      </c>
      <c r="S6243" t="s">
        <v>4391</v>
      </c>
      <c r="T6243" t="s">
        <v>5216</v>
      </c>
      <c r="U6243" t="s">
        <v>8841</v>
      </c>
      <c r="V6243">
        <v>1981</v>
      </c>
      <c r="W6243" s="1">
        <v>44865</v>
      </c>
      <c r="X6243" t="s">
        <v>4404</v>
      </c>
      <c r="Y6243" t="s">
        <v>4060</v>
      </c>
      <c r="Z6243" t="s">
        <v>4014</v>
      </c>
      <c r="AA6243" t="s">
        <v>4049</v>
      </c>
      <c r="AB6243" t="s">
        <v>4000</v>
      </c>
      <c r="AC6243" t="s">
        <v>3997</v>
      </c>
      <c r="AD6243">
        <v>195.34</v>
      </c>
      <c r="AE6243">
        <v>295.11</v>
      </c>
      <c r="AF6243" t="s">
        <v>3975</v>
      </c>
      <c r="AG6243" s="1"/>
      <c r="AJ6243" t="s">
        <v>3975</v>
      </c>
      <c r="AL6243" s="1"/>
      <c r="AM6243" s="1"/>
      <c r="AO6243">
        <v>285.44</v>
      </c>
      <c r="AP6243">
        <v>0</v>
      </c>
      <c r="AQ6243">
        <v>0</v>
      </c>
      <c r="AR6243">
        <v>285.44</v>
      </c>
      <c r="AS6243">
        <v>285.44</v>
      </c>
      <c r="AT6243">
        <v>195.34</v>
      </c>
      <c r="AU6243">
        <v>90.1</v>
      </c>
      <c r="AV6243">
        <v>5</v>
      </c>
      <c r="AW6243">
        <v>10</v>
      </c>
    </row>
    <row r="6244" spans="1:49" x14ac:dyDescent="0.3">
      <c r="A6244" t="s">
        <v>8082</v>
      </c>
      <c r="B6244" s="1">
        <v>45877</v>
      </c>
      <c r="C6244" s="1">
        <v>45908</v>
      </c>
      <c r="D6244" s="1">
        <v>45880</v>
      </c>
      <c r="E6244" t="s">
        <v>2272</v>
      </c>
      <c r="F6244" t="s">
        <v>175</v>
      </c>
      <c r="G6244">
        <v>2</v>
      </c>
      <c r="H6244">
        <v>21.99</v>
      </c>
      <c r="I6244">
        <v>0</v>
      </c>
      <c r="J6244">
        <v>15</v>
      </c>
      <c r="K6244" t="s">
        <v>60</v>
      </c>
      <c r="L6244" t="s">
        <v>19</v>
      </c>
      <c r="M6244" t="s">
        <v>36</v>
      </c>
      <c r="N6244" t="s">
        <v>22</v>
      </c>
      <c r="O6244" t="s">
        <v>111</v>
      </c>
      <c r="P6244" t="s">
        <v>5102</v>
      </c>
      <c r="Q6244" t="s">
        <v>4396</v>
      </c>
      <c r="R6244" t="s">
        <v>4416</v>
      </c>
      <c r="S6244" t="s">
        <v>4391</v>
      </c>
      <c r="T6244" t="s">
        <v>5208</v>
      </c>
      <c r="U6244" t="s">
        <v>8838</v>
      </c>
      <c r="V6244">
        <v>2004</v>
      </c>
      <c r="W6244" s="1">
        <v>44624</v>
      </c>
      <c r="X6244" t="s">
        <v>4388</v>
      </c>
      <c r="Y6244" t="s">
        <v>4094</v>
      </c>
      <c r="Z6244" t="s">
        <v>4014</v>
      </c>
      <c r="AA6244" t="s">
        <v>4017</v>
      </c>
      <c r="AB6244" t="s">
        <v>3989</v>
      </c>
      <c r="AC6244" t="s">
        <v>3980</v>
      </c>
      <c r="AD6244">
        <v>15.04</v>
      </c>
      <c r="AE6244">
        <v>21.04</v>
      </c>
      <c r="AF6244" t="s">
        <v>3975</v>
      </c>
      <c r="AG6244" s="1"/>
      <c r="AJ6244" t="s">
        <v>3975</v>
      </c>
      <c r="AK6244" t="s">
        <v>5226</v>
      </c>
      <c r="AL6244" s="1">
        <v>45762</v>
      </c>
      <c r="AM6244" s="1">
        <v>45777</v>
      </c>
      <c r="AN6244" t="s">
        <v>26</v>
      </c>
      <c r="AO6244">
        <v>43.98</v>
      </c>
      <c r="AP6244">
        <v>0</v>
      </c>
      <c r="AQ6244">
        <v>0</v>
      </c>
      <c r="AR6244">
        <v>43.98</v>
      </c>
      <c r="AS6244">
        <v>58.98</v>
      </c>
      <c r="AT6244">
        <v>30.08</v>
      </c>
      <c r="AU6244">
        <v>-1.1000000000000014</v>
      </c>
      <c r="AV6244">
        <v>-28</v>
      </c>
      <c r="AW6244">
        <v>31</v>
      </c>
    </row>
    <row r="6245" spans="1:49" x14ac:dyDescent="0.3">
      <c r="A6245" t="s">
        <v>8083</v>
      </c>
      <c r="B6245" s="1">
        <v>45799</v>
      </c>
      <c r="C6245" s="1">
        <v>45800</v>
      </c>
      <c r="D6245" s="1">
        <v>45801</v>
      </c>
      <c r="E6245" t="s">
        <v>1399</v>
      </c>
      <c r="F6245" t="s">
        <v>107</v>
      </c>
      <c r="G6245">
        <v>2</v>
      </c>
      <c r="H6245">
        <v>169.46</v>
      </c>
      <c r="I6245">
        <v>10</v>
      </c>
      <c r="J6245">
        <v>15</v>
      </c>
      <c r="K6245" t="s">
        <v>60</v>
      </c>
      <c r="L6245" t="s">
        <v>43</v>
      </c>
      <c r="M6245" t="s">
        <v>30</v>
      </c>
      <c r="N6245" t="s">
        <v>52</v>
      </c>
      <c r="O6245" t="s">
        <v>64</v>
      </c>
      <c r="P6245" t="s">
        <v>4455</v>
      </c>
      <c r="Q6245" t="s">
        <v>4384</v>
      </c>
      <c r="R6245" t="s">
        <v>4401</v>
      </c>
      <c r="S6245" t="s">
        <v>4386</v>
      </c>
      <c r="T6245" t="s">
        <v>4456</v>
      </c>
      <c r="U6245" t="s">
        <v>4457</v>
      </c>
      <c r="V6245">
        <v>1980</v>
      </c>
      <c r="W6245" s="1">
        <v>45032</v>
      </c>
      <c r="X6245" t="s">
        <v>22</v>
      </c>
      <c r="Y6245" t="s">
        <v>4028</v>
      </c>
      <c r="Z6245" t="s">
        <v>4014</v>
      </c>
      <c r="AA6245" t="s">
        <v>4029</v>
      </c>
      <c r="AB6245" t="s">
        <v>4009</v>
      </c>
      <c r="AC6245" t="s">
        <v>3985</v>
      </c>
      <c r="AD6245">
        <v>125.26</v>
      </c>
      <c r="AE6245">
        <v>159.83000000000001</v>
      </c>
      <c r="AF6245" t="s">
        <v>3975</v>
      </c>
      <c r="AG6245" s="1"/>
      <c r="AJ6245" t="s">
        <v>3975</v>
      </c>
      <c r="AK6245" t="s">
        <v>5226</v>
      </c>
      <c r="AL6245" s="1">
        <v>45690</v>
      </c>
      <c r="AM6245" s="1">
        <v>45725</v>
      </c>
      <c r="AN6245" t="s">
        <v>5225</v>
      </c>
      <c r="AO6245">
        <v>338.92</v>
      </c>
      <c r="AP6245">
        <v>0.1</v>
      </c>
      <c r="AQ6245">
        <v>33.892000000000003</v>
      </c>
      <c r="AR6245">
        <v>305.02800000000002</v>
      </c>
      <c r="AS6245">
        <v>320.02800000000002</v>
      </c>
      <c r="AT6245">
        <v>250.52</v>
      </c>
      <c r="AU6245">
        <v>39.50800000000001</v>
      </c>
      <c r="AV6245">
        <v>1</v>
      </c>
      <c r="AW6245">
        <v>1</v>
      </c>
    </row>
    <row r="6246" spans="1:49" x14ac:dyDescent="0.3">
      <c r="A6246" t="s">
        <v>8084</v>
      </c>
      <c r="B6246" s="1">
        <v>45963</v>
      </c>
      <c r="C6246" s="1">
        <v>45704</v>
      </c>
      <c r="D6246" s="1">
        <v>45706</v>
      </c>
      <c r="E6246" t="s">
        <v>2477</v>
      </c>
      <c r="F6246" t="s">
        <v>301</v>
      </c>
      <c r="G6246">
        <v>2</v>
      </c>
      <c r="H6246">
        <v>202.2</v>
      </c>
      <c r="I6246">
        <v>10</v>
      </c>
      <c r="J6246">
        <v>25</v>
      </c>
      <c r="K6246" t="s">
        <v>60</v>
      </c>
      <c r="L6246" t="s">
        <v>43</v>
      </c>
      <c r="M6246" t="s">
        <v>30</v>
      </c>
      <c r="N6246" t="s">
        <v>22</v>
      </c>
      <c r="O6246" t="s">
        <v>22</v>
      </c>
      <c r="P6246" t="s">
        <v>4858</v>
      </c>
      <c r="Q6246" t="s">
        <v>4396</v>
      </c>
      <c r="R6246" t="s">
        <v>4401</v>
      </c>
      <c r="S6246" t="s">
        <v>4386</v>
      </c>
      <c r="T6246" t="s">
        <v>5045</v>
      </c>
      <c r="U6246" t="s">
        <v>5046</v>
      </c>
      <c r="V6246">
        <v>2002</v>
      </c>
      <c r="W6246" s="1">
        <v>45892</v>
      </c>
      <c r="X6246" t="s">
        <v>4394</v>
      </c>
      <c r="Y6246" t="s">
        <v>4075</v>
      </c>
      <c r="Z6246" t="s">
        <v>3977</v>
      </c>
      <c r="AA6246" t="s">
        <v>3978</v>
      </c>
      <c r="AB6246" t="s">
        <v>4020</v>
      </c>
      <c r="AC6246" t="s">
        <v>3992</v>
      </c>
      <c r="AD6246">
        <v>170.36</v>
      </c>
      <c r="AE6246">
        <v>225.49</v>
      </c>
      <c r="AF6246" t="s">
        <v>4055</v>
      </c>
      <c r="AG6246" s="1"/>
      <c r="AJ6246" t="s">
        <v>3975</v>
      </c>
      <c r="AL6246" s="1"/>
      <c r="AM6246" s="1"/>
      <c r="AO6246">
        <v>404.4</v>
      </c>
      <c r="AP6246">
        <v>0.1</v>
      </c>
      <c r="AQ6246">
        <v>40.44</v>
      </c>
      <c r="AR6246">
        <v>363.96</v>
      </c>
      <c r="AS6246">
        <v>388.96</v>
      </c>
      <c r="AT6246">
        <v>340.72</v>
      </c>
      <c r="AU6246">
        <v>-1.7600000000000477</v>
      </c>
      <c r="AV6246">
        <v>2</v>
      </c>
      <c r="AW6246">
        <v>-259</v>
      </c>
    </row>
    <row r="6247" spans="1:49" x14ac:dyDescent="0.3">
      <c r="A6247" t="s">
        <v>8085</v>
      </c>
      <c r="B6247" s="1">
        <v>45689</v>
      </c>
      <c r="C6247" s="1">
        <v>45664</v>
      </c>
      <c r="D6247" s="1">
        <v>45673</v>
      </c>
      <c r="E6247" t="s">
        <v>182</v>
      </c>
      <c r="F6247" t="s">
        <v>338</v>
      </c>
      <c r="G6247">
        <v>1</v>
      </c>
      <c r="H6247">
        <v>206.98</v>
      </c>
      <c r="I6247">
        <v>10</v>
      </c>
      <c r="J6247">
        <v>0</v>
      </c>
      <c r="K6247" t="s">
        <v>18</v>
      </c>
      <c r="L6247" t="s">
        <v>26</v>
      </c>
      <c r="M6247" t="s">
        <v>30</v>
      </c>
      <c r="N6247" t="s">
        <v>22</v>
      </c>
      <c r="O6247" t="s">
        <v>22</v>
      </c>
      <c r="P6247" t="s">
        <v>4902</v>
      </c>
      <c r="Q6247" t="s">
        <v>4396</v>
      </c>
      <c r="R6247" t="s">
        <v>4409</v>
      </c>
      <c r="S6247" t="s">
        <v>4406</v>
      </c>
      <c r="T6247" t="s">
        <v>4903</v>
      </c>
      <c r="U6247" t="s">
        <v>8652</v>
      </c>
      <c r="V6247">
        <v>1989</v>
      </c>
      <c r="W6247" s="1">
        <v>44600</v>
      </c>
      <c r="X6247" t="s">
        <v>4419</v>
      </c>
      <c r="Y6247" t="s">
        <v>4111</v>
      </c>
      <c r="Z6247" t="s">
        <v>3971</v>
      </c>
      <c r="AA6247" t="s">
        <v>4045</v>
      </c>
      <c r="AB6247" t="s">
        <v>4009</v>
      </c>
      <c r="AC6247" t="s">
        <v>3974</v>
      </c>
      <c r="AD6247">
        <v>147.41999999999999</v>
      </c>
      <c r="AE6247">
        <v>197.28</v>
      </c>
      <c r="AF6247" t="s">
        <v>3975</v>
      </c>
      <c r="AG6247" s="1"/>
      <c r="AJ6247" t="s">
        <v>3975</v>
      </c>
      <c r="AL6247" s="1"/>
      <c r="AM6247" s="1"/>
      <c r="AO6247">
        <v>206.98</v>
      </c>
      <c r="AP6247">
        <v>0.1</v>
      </c>
      <c r="AQ6247">
        <v>20.698</v>
      </c>
      <c r="AR6247">
        <v>186.28199999999998</v>
      </c>
      <c r="AS6247">
        <v>186.28199999999998</v>
      </c>
      <c r="AT6247">
        <v>147.41999999999999</v>
      </c>
      <c r="AU6247">
        <v>38.861999999999995</v>
      </c>
      <c r="AV6247">
        <v>9</v>
      </c>
      <c r="AW6247">
        <v>-25</v>
      </c>
    </row>
    <row r="6248" spans="1:49" x14ac:dyDescent="0.3">
      <c r="A6248" t="s">
        <v>8086</v>
      </c>
      <c r="B6248" s="1">
        <v>45806</v>
      </c>
      <c r="C6248" s="1">
        <v>45809</v>
      </c>
      <c r="D6248" s="1">
        <v>45722</v>
      </c>
      <c r="E6248" t="s">
        <v>1129</v>
      </c>
      <c r="F6248" t="s">
        <v>457</v>
      </c>
      <c r="G6248">
        <v>1</v>
      </c>
      <c r="H6248">
        <v>22.17</v>
      </c>
      <c r="I6248">
        <v>25</v>
      </c>
      <c r="J6248">
        <v>15</v>
      </c>
      <c r="K6248" t="s">
        <v>42</v>
      </c>
      <c r="L6248" t="s">
        <v>26</v>
      </c>
      <c r="M6248" t="s">
        <v>30</v>
      </c>
      <c r="N6248" t="s">
        <v>22</v>
      </c>
      <c r="O6248" t="s">
        <v>64</v>
      </c>
      <c r="P6248" t="s">
        <v>4696</v>
      </c>
      <c r="Q6248" t="s">
        <v>4384</v>
      </c>
      <c r="R6248" t="s">
        <v>4397</v>
      </c>
      <c r="S6248" t="s">
        <v>4406</v>
      </c>
      <c r="T6248" t="s">
        <v>5119</v>
      </c>
      <c r="U6248" t="s">
        <v>5120</v>
      </c>
      <c r="V6248">
        <v>1980</v>
      </c>
      <c r="W6248" s="1">
        <v>45394</v>
      </c>
      <c r="X6248" t="s">
        <v>4404</v>
      </c>
      <c r="Y6248" t="s">
        <v>4066</v>
      </c>
      <c r="Z6248" t="s">
        <v>3987</v>
      </c>
      <c r="AA6248" t="s">
        <v>3999</v>
      </c>
      <c r="AB6248" t="s">
        <v>4002</v>
      </c>
      <c r="AC6248" t="s">
        <v>3974</v>
      </c>
      <c r="AD6248">
        <v>17.04</v>
      </c>
      <c r="AE6248">
        <v>24.34</v>
      </c>
      <c r="AF6248" t="s">
        <v>3975</v>
      </c>
      <c r="AG6248" s="1"/>
      <c r="AJ6248" t="s">
        <v>3975</v>
      </c>
      <c r="AK6248" t="s">
        <v>5226</v>
      </c>
      <c r="AL6248" s="1">
        <v>45690</v>
      </c>
      <c r="AM6248" s="1">
        <v>45725</v>
      </c>
      <c r="AN6248" t="s">
        <v>5225</v>
      </c>
      <c r="AO6248">
        <v>22.17</v>
      </c>
      <c r="AP6248">
        <v>0.25</v>
      </c>
      <c r="AQ6248">
        <v>5.5425000000000004</v>
      </c>
      <c r="AR6248">
        <v>16.627500000000001</v>
      </c>
      <c r="AS6248">
        <v>31.627500000000001</v>
      </c>
      <c r="AT6248">
        <v>17.04</v>
      </c>
      <c r="AU6248">
        <v>-15.412499999999998</v>
      </c>
      <c r="AV6248">
        <v>-87</v>
      </c>
      <c r="AW6248">
        <v>3</v>
      </c>
    </row>
    <row r="6249" spans="1:49" x14ac:dyDescent="0.3">
      <c r="A6249" t="s">
        <v>8087</v>
      </c>
      <c r="B6249" s="1">
        <v>46004</v>
      </c>
      <c r="C6249" s="1">
        <v>46007</v>
      </c>
      <c r="D6249" s="1">
        <v>46011</v>
      </c>
      <c r="E6249" t="s">
        <v>1874</v>
      </c>
      <c r="F6249" t="s">
        <v>296</v>
      </c>
      <c r="G6249">
        <v>1</v>
      </c>
      <c r="H6249">
        <v>195.15</v>
      </c>
      <c r="I6249">
        <v>15</v>
      </c>
      <c r="J6249">
        <v>15</v>
      </c>
      <c r="K6249" t="s">
        <v>60</v>
      </c>
      <c r="L6249" t="s">
        <v>26</v>
      </c>
      <c r="M6249" t="s">
        <v>30</v>
      </c>
      <c r="N6249" t="s">
        <v>31</v>
      </c>
      <c r="O6249" t="s">
        <v>22</v>
      </c>
      <c r="P6249" t="s">
        <v>5043</v>
      </c>
      <c r="Q6249" t="s">
        <v>4396</v>
      </c>
      <c r="R6249" t="s">
        <v>4397</v>
      </c>
      <c r="S6249" t="s">
        <v>4386</v>
      </c>
      <c r="T6249" t="s">
        <v>5044</v>
      </c>
      <c r="U6249" t="s">
        <v>8737</v>
      </c>
      <c r="V6249">
        <v>2000</v>
      </c>
      <c r="W6249" s="1">
        <v>45814</v>
      </c>
      <c r="X6249" t="s">
        <v>4419</v>
      </c>
      <c r="Y6249" t="s">
        <v>4131</v>
      </c>
      <c r="Z6249" t="s">
        <v>3987</v>
      </c>
      <c r="AA6249" t="s">
        <v>3999</v>
      </c>
      <c r="AB6249" t="s">
        <v>4009</v>
      </c>
      <c r="AC6249" t="s">
        <v>3974</v>
      </c>
      <c r="AD6249">
        <v>152.1</v>
      </c>
      <c r="AE6249">
        <v>198.84</v>
      </c>
      <c r="AF6249" t="s">
        <v>3975</v>
      </c>
      <c r="AG6249" s="1"/>
      <c r="AJ6249" t="s">
        <v>3975</v>
      </c>
      <c r="AL6249" s="1"/>
      <c r="AM6249" s="1"/>
      <c r="AO6249">
        <v>195.15</v>
      </c>
      <c r="AP6249">
        <v>0.15</v>
      </c>
      <c r="AQ6249">
        <v>29.272500000000001</v>
      </c>
      <c r="AR6249">
        <v>165.8775</v>
      </c>
      <c r="AS6249">
        <v>180.8775</v>
      </c>
      <c r="AT6249">
        <v>152.1</v>
      </c>
      <c r="AU6249">
        <v>-1.2224999999999966</v>
      </c>
      <c r="AV6249">
        <v>4</v>
      </c>
      <c r="AW6249">
        <v>3</v>
      </c>
    </row>
    <row r="6250" spans="1:49" x14ac:dyDescent="0.3">
      <c r="A6250" t="s">
        <v>8088</v>
      </c>
      <c r="B6250" s="1">
        <v>46006</v>
      </c>
      <c r="C6250" s="1">
        <v>46013</v>
      </c>
      <c r="D6250" s="1">
        <v>46020</v>
      </c>
      <c r="E6250" t="s">
        <v>474</v>
      </c>
      <c r="F6250" t="s">
        <v>416</v>
      </c>
      <c r="G6250">
        <v>1</v>
      </c>
      <c r="H6250">
        <v>31.56</v>
      </c>
      <c r="I6250">
        <v>10</v>
      </c>
      <c r="J6250">
        <v>0</v>
      </c>
      <c r="K6250" t="s">
        <v>42</v>
      </c>
      <c r="L6250" t="s">
        <v>19</v>
      </c>
      <c r="M6250" t="s">
        <v>20</v>
      </c>
      <c r="N6250" t="s">
        <v>22</v>
      </c>
      <c r="O6250" t="s">
        <v>22</v>
      </c>
      <c r="P6250" t="s">
        <v>4486</v>
      </c>
      <c r="Q6250" t="s">
        <v>4384</v>
      </c>
      <c r="R6250" t="s">
        <v>4401</v>
      </c>
      <c r="S6250" t="s">
        <v>4391</v>
      </c>
      <c r="T6250" t="s">
        <v>8452</v>
      </c>
      <c r="U6250" t="s">
        <v>4487</v>
      </c>
      <c r="V6250">
        <v>2002</v>
      </c>
      <c r="W6250" s="1">
        <v>44718</v>
      </c>
      <c r="X6250" t="s">
        <v>4394</v>
      </c>
      <c r="Y6250" t="s">
        <v>4141</v>
      </c>
      <c r="Z6250" t="s">
        <v>3987</v>
      </c>
      <c r="AA6250" t="s">
        <v>3999</v>
      </c>
      <c r="AB6250" t="s">
        <v>3979</v>
      </c>
      <c r="AC6250" t="s">
        <v>3992</v>
      </c>
      <c r="AD6250">
        <v>23.97</v>
      </c>
      <c r="AE6250">
        <v>30.86</v>
      </c>
      <c r="AF6250" t="s">
        <v>4055</v>
      </c>
      <c r="AG6250" s="1"/>
      <c r="AJ6250" t="s">
        <v>3975</v>
      </c>
      <c r="AL6250" s="1"/>
      <c r="AM6250" s="1"/>
      <c r="AO6250">
        <v>31.56</v>
      </c>
      <c r="AP6250">
        <v>0.1</v>
      </c>
      <c r="AQ6250">
        <v>3.1560000000000001</v>
      </c>
      <c r="AR6250">
        <v>28.404</v>
      </c>
      <c r="AS6250">
        <v>28.404</v>
      </c>
      <c r="AT6250">
        <v>23.97</v>
      </c>
      <c r="AU6250">
        <v>4.4340000000000011</v>
      </c>
      <c r="AV6250">
        <v>7</v>
      </c>
      <c r="AW6250">
        <v>7</v>
      </c>
    </row>
    <row r="6251" spans="1:49" x14ac:dyDescent="0.3">
      <c r="A6251" t="s">
        <v>8089</v>
      </c>
      <c r="B6251" s="1">
        <v>46020</v>
      </c>
      <c r="C6251" s="1">
        <v>46025</v>
      </c>
      <c r="D6251" s="1">
        <v>46029</v>
      </c>
      <c r="E6251" t="s">
        <v>100</v>
      </c>
      <c r="F6251" t="s">
        <v>563</v>
      </c>
      <c r="G6251">
        <v>1</v>
      </c>
      <c r="H6251">
        <v>206.46</v>
      </c>
      <c r="I6251">
        <v>0</v>
      </c>
      <c r="J6251">
        <v>25</v>
      </c>
      <c r="K6251" t="s">
        <v>18</v>
      </c>
      <c r="L6251" t="s">
        <v>26</v>
      </c>
      <c r="M6251" t="s">
        <v>30</v>
      </c>
      <c r="N6251" t="s">
        <v>37</v>
      </c>
      <c r="O6251" t="s">
        <v>22</v>
      </c>
      <c r="P6251" t="s">
        <v>4642</v>
      </c>
      <c r="Q6251" t="s">
        <v>4384</v>
      </c>
      <c r="R6251" t="s">
        <v>4401</v>
      </c>
      <c r="S6251" t="s">
        <v>4391</v>
      </c>
      <c r="T6251" t="s">
        <v>4643</v>
      </c>
      <c r="U6251" t="s">
        <v>8515</v>
      </c>
      <c r="V6251">
        <v>1998</v>
      </c>
      <c r="W6251" s="1">
        <v>45520</v>
      </c>
      <c r="X6251" t="s">
        <v>4419</v>
      </c>
      <c r="Y6251" t="s">
        <v>4046</v>
      </c>
      <c r="Z6251" t="s">
        <v>4014</v>
      </c>
      <c r="AA6251" t="s">
        <v>4015</v>
      </c>
      <c r="AB6251" t="s">
        <v>4020</v>
      </c>
      <c r="AC6251" t="s">
        <v>3992</v>
      </c>
      <c r="AD6251">
        <v>158.65</v>
      </c>
      <c r="AE6251">
        <v>220.64</v>
      </c>
      <c r="AF6251" t="s">
        <v>3975</v>
      </c>
      <c r="AG6251" s="1"/>
      <c r="AJ6251" t="s">
        <v>3975</v>
      </c>
      <c r="AL6251" s="1"/>
      <c r="AM6251" s="1"/>
      <c r="AO6251">
        <v>206.46</v>
      </c>
      <c r="AP6251">
        <v>0</v>
      </c>
      <c r="AQ6251">
        <v>0</v>
      </c>
      <c r="AR6251">
        <v>206.46</v>
      </c>
      <c r="AS6251">
        <v>231.46</v>
      </c>
      <c r="AT6251">
        <v>158.65</v>
      </c>
      <c r="AU6251">
        <v>22.810000000000002</v>
      </c>
      <c r="AV6251">
        <v>4</v>
      </c>
      <c r="AW6251">
        <v>5</v>
      </c>
    </row>
    <row r="6252" spans="1:49" x14ac:dyDescent="0.3">
      <c r="A6252" t="s">
        <v>8090</v>
      </c>
      <c r="B6252" s="1">
        <v>45705</v>
      </c>
      <c r="C6252" s="1">
        <v>45709</v>
      </c>
      <c r="D6252" s="1">
        <v>45712</v>
      </c>
      <c r="E6252" t="s">
        <v>722</v>
      </c>
      <c r="F6252" t="s">
        <v>328</v>
      </c>
      <c r="G6252">
        <v>1</v>
      </c>
      <c r="H6252">
        <v>125.83</v>
      </c>
      <c r="I6252">
        <v>5</v>
      </c>
      <c r="J6252">
        <v>15</v>
      </c>
      <c r="K6252" t="s">
        <v>42</v>
      </c>
      <c r="L6252" t="s">
        <v>43</v>
      </c>
      <c r="M6252" t="s">
        <v>30</v>
      </c>
      <c r="N6252" t="s">
        <v>21</v>
      </c>
      <c r="O6252" t="s">
        <v>22</v>
      </c>
      <c r="P6252" t="s">
        <v>4383</v>
      </c>
      <c r="Q6252" t="s">
        <v>4396</v>
      </c>
      <c r="R6252" t="s">
        <v>4409</v>
      </c>
      <c r="S6252" t="s">
        <v>4386</v>
      </c>
      <c r="T6252" t="s">
        <v>5201</v>
      </c>
      <c r="U6252" t="s">
        <v>8832</v>
      </c>
      <c r="V6252">
        <v>1982</v>
      </c>
      <c r="W6252" s="1">
        <v>44837</v>
      </c>
      <c r="X6252" t="s">
        <v>4419</v>
      </c>
      <c r="Y6252" t="s">
        <v>4079</v>
      </c>
      <c r="Z6252" t="s">
        <v>3994</v>
      </c>
      <c r="AA6252" t="s">
        <v>4008</v>
      </c>
      <c r="AB6252" t="s">
        <v>3973</v>
      </c>
      <c r="AC6252" t="s">
        <v>3992</v>
      </c>
      <c r="AD6252">
        <v>83.53</v>
      </c>
      <c r="AE6252">
        <v>111.89</v>
      </c>
      <c r="AF6252" t="s">
        <v>3975</v>
      </c>
      <c r="AG6252" s="1"/>
      <c r="AJ6252" t="s">
        <v>3975</v>
      </c>
      <c r="AL6252" s="1"/>
      <c r="AM6252" s="1"/>
      <c r="AO6252">
        <v>125.83</v>
      </c>
      <c r="AP6252">
        <v>0.05</v>
      </c>
      <c r="AQ6252">
        <v>6.2915000000000001</v>
      </c>
      <c r="AR6252">
        <v>119.5385</v>
      </c>
      <c r="AS6252">
        <v>134.5385</v>
      </c>
      <c r="AT6252">
        <v>83.53</v>
      </c>
      <c r="AU6252">
        <v>21.008499999999998</v>
      </c>
      <c r="AV6252">
        <v>3</v>
      </c>
      <c r="AW6252">
        <v>4</v>
      </c>
    </row>
    <row r="6253" spans="1:49" x14ac:dyDescent="0.3">
      <c r="A6253" t="s">
        <v>8091</v>
      </c>
      <c r="B6253" s="1">
        <v>45967</v>
      </c>
      <c r="C6253" s="1">
        <v>45977</v>
      </c>
      <c r="D6253" s="1">
        <v>45986</v>
      </c>
      <c r="E6253" t="s">
        <v>1770</v>
      </c>
      <c r="F6253" t="s">
        <v>1087</v>
      </c>
      <c r="G6253">
        <v>1</v>
      </c>
      <c r="H6253">
        <v>57.19</v>
      </c>
      <c r="I6253">
        <v>10</v>
      </c>
      <c r="J6253">
        <v>25</v>
      </c>
      <c r="K6253" t="s">
        <v>18</v>
      </c>
      <c r="L6253" t="s">
        <v>43</v>
      </c>
      <c r="M6253" t="s">
        <v>30</v>
      </c>
      <c r="N6253" t="s">
        <v>21</v>
      </c>
      <c r="O6253" t="s">
        <v>22</v>
      </c>
      <c r="P6253" t="s">
        <v>4426</v>
      </c>
      <c r="Q6253" t="s">
        <v>4384</v>
      </c>
      <c r="R6253" t="s">
        <v>4397</v>
      </c>
      <c r="S6253" t="s">
        <v>4386</v>
      </c>
      <c r="T6253" t="s">
        <v>4427</v>
      </c>
      <c r="U6253" t="s">
        <v>4428</v>
      </c>
      <c r="V6253">
        <v>2003</v>
      </c>
      <c r="W6253" s="1">
        <v>44588</v>
      </c>
      <c r="X6253" t="s">
        <v>22</v>
      </c>
      <c r="Y6253" t="s">
        <v>4084</v>
      </c>
      <c r="Z6253" t="s">
        <v>3971</v>
      </c>
      <c r="AA6253" t="s">
        <v>4011</v>
      </c>
      <c r="AB6253" t="s">
        <v>4009</v>
      </c>
      <c r="AC6253" t="s">
        <v>3974</v>
      </c>
      <c r="AD6253">
        <v>44.57</v>
      </c>
      <c r="AE6253">
        <v>54.9</v>
      </c>
      <c r="AF6253" t="s">
        <v>3975</v>
      </c>
      <c r="AG6253" s="1"/>
      <c r="AJ6253" t="s">
        <v>3975</v>
      </c>
      <c r="AL6253" s="1"/>
      <c r="AM6253" s="1"/>
      <c r="AO6253">
        <v>57.19</v>
      </c>
      <c r="AP6253">
        <v>0.1</v>
      </c>
      <c r="AQ6253">
        <v>5.7190000000000003</v>
      </c>
      <c r="AR6253">
        <v>51.470999999999997</v>
      </c>
      <c r="AS6253">
        <v>76.471000000000004</v>
      </c>
      <c r="AT6253">
        <v>44.57</v>
      </c>
      <c r="AU6253">
        <v>-18.099000000000004</v>
      </c>
      <c r="AV6253">
        <v>9</v>
      </c>
      <c r="AW6253">
        <v>10</v>
      </c>
    </row>
    <row r="6254" spans="1:49" x14ac:dyDescent="0.3">
      <c r="A6254" t="s">
        <v>8092</v>
      </c>
      <c r="B6254" s="1">
        <v>45665</v>
      </c>
      <c r="C6254" s="1">
        <v>45668</v>
      </c>
      <c r="D6254" s="1">
        <v>45672</v>
      </c>
      <c r="E6254" t="s">
        <v>351</v>
      </c>
      <c r="F6254" t="s">
        <v>59</v>
      </c>
      <c r="G6254">
        <v>1</v>
      </c>
      <c r="H6254">
        <v>92.39</v>
      </c>
      <c r="I6254">
        <v>5</v>
      </c>
      <c r="J6254">
        <v>25</v>
      </c>
      <c r="K6254" t="s">
        <v>60</v>
      </c>
      <c r="L6254" t="s">
        <v>19</v>
      </c>
      <c r="M6254" t="s">
        <v>47</v>
      </c>
      <c r="N6254" t="s">
        <v>52</v>
      </c>
      <c r="O6254" t="s">
        <v>22</v>
      </c>
      <c r="P6254" t="s">
        <v>4543</v>
      </c>
      <c r="Q6254" t="s">
        <v>4396</v>
      </c>
      <c r="R6254" t="s">
        <v>4385</v>
      </c>
      <c r="S6254" t="s">
        <v>4434</v>
      </c>
      <c r="T6254" t="s">
        <v>4544</v>
      </c>
      <c r="U6254" t="s">
        <v>4545</v>
      </c>
      <c r="V6254">
        <v>1982</v>
      </c>
      <c r="W6254" s="1">
        <v>45599</v>
      </c>
      <c r="X6254" t="s">
        <v>22</v>
      </c>
      <c r="Y6254" t="s">
        <v>4079</v>
      </c>
      <c r="Z6254" t="s">
        <v>3994</v>
      </c>
      <c r="AA6254" t="s">
        <v>4008</v>
      </c>
      <c r="AB6254" t="s">
        <v>3973</v>
      </c>
      <c r="AC6254" t="s">
        <v>3992</v>
      </c>
      <c r="AD6254">
        <v>62.82</v>
      </c>
      <c r="AE6254">
        <v>94.99</v>
      </c>
      <c r="AF6254" t="s">
        <v>3975</v>
      </c>
      <c r="AG6254" s="1"/>
      <c r="AJ6254" t="s">
        <v>3975</v>
      </c>
      <c r="AL6254" s="1"/>
      <c r="AM6254" s="1"/>
      <c r="AO6254">
        <v>92.39</v>
      </c>
      <c r="AP6254">
        <v>0.05</v>
      </c>
      <c r="AQ6254">
        <v>4.6195000000000004</v>
      </c>
      <c r="AR6254">
        <v>87.770499999999998</v>
      </c>
      <c r="AS6254">
        <v>112.7705</v>
      </c>
      <c r="AT6254">
        <v>62.82</v>
      </c>
      <c r="AU6254">
        <v>-4.9500000000001876E-2</v>
      </c>
      <c r="AV6254">
        <v>4</v>
      </c>
      <c r="AW6254">
        <v>3</v>
      </c>
    </row>
    <row r="6255" spans="1:49" x14ac:dyDescent="0.3">
      <c r="A6255" t="s">
        <v>8093</v>
      </c>
      <c r="B6255" s="1">
        <v>45718</v>
      </c>
      <c r="C6255" s="1"/>
      <c r="D6255" s="1">
        <v>45734</v>
      </c>
      <c r="E6255" t="s">
        <v>438</v>
      </c>
      <c r="F6255" t="s">
        <v>854</v>
      </c>
      <c r="G6255">
        <v>1</v>
      </c>
      <c r="H6255">
        <v>146.52000000000001</v>
      </c>
      <c r="I6255">
        <v>10</v>
      </c>
      <c r="J6255">
        <v>25</v>
      </c>
      <c r="K6255" t="s">
        <v>60</v>
      </c>
      <c r="L6255" t="s">
        <v>26</v>
      </c>
      <c r="M6255" t="s">
        <v>36</v>
      </c>
      <c r="N6255" t="s">
        <v>22</v>
      </c>
      <c r="O6255" t="s">
        <v>22</v>
      </c>
      <c r="P6255" t="s">
        <v>4926</v>
      </c>
      <c r="Q6255" t="s">
        <v>4384</v>
      </c>
      <c r="R6255" t="s">
        <v>4385</v>
      </c>
      <c r="S6255" t="s">
        <v>4434</v>
      </c>
      <c r="T6255" t="s">
        <v>5050</v>
      </c>
      <c r="U6255" t="s">
        <v>8739</v>
      </c>
      <c r="V6255">
        <v>1993</v>
      </c>
      <c r="W6255" s="1">
        <v>45042</v>
      </c>
      <c r="X6255" t="s">
        <v>4404</v>
      </c>
      <c r="Y6255" t="s">
        <v>3990</v>
      </c>
      <c r="Z6255" t="s">
        <v>3977</v>
      </c>
      <c r="AA6255" t="s">
        <v>3991</v>
      </c>
      <c r="AB6255" t="s">
        <v>3989</v>
      </c>
      <c r="AC6255" t="s">
        <v>3992</v>
      </c>
      <c r="AD6255">
        <v>96.47</v>
      </c>
      <c r="AE6255">
        <v>128.21</v>
      </c>
      <c r="AF6255" t="s">
        <v>3975</v>
      </c>
      <c r="AG6255" s="1"/>
      <c r="AJ6255" t="s">
        <v>3975</v>
      </c>
      <c r="AL6255" s="1"/>
      <c r="AM6255" s="1"/>
      <c r="AO6255">
        <v>146.52000000000001</v>
      </c>
      <c r="AP6255">
        <v>0.1</v>
      </c>
      <c r="AQ6255">
        <v>14.652000000000001</v>
      </c>
      <c r="AR6255">
        <v>131.86799999999999</v>
      </c>
      <c r="AS6255">
        <v>156.86799999999999</v>
      </c>
      <c r="AT6255">
        <v>96.47</v>
      </c>
      <c r="AU6255">
        <v>10.397999999999996</v>
      </c>
    </row>
    <row r="6256" spans="1:49" x14ac:dyDescent="0.3">
      <c r="A6256" t="s">
        <v>8094</v>
      </c>
      <c r="B6256" s="1">
        <v>45851</v>
      </c>
      <c r="C6256" s="1"/>
      <c r="D6256" s="1">
        <v>45855</v>
      </c>
      <c r="E6256" t="s">
        <v>1510</v>
      </c>
      <c r="F6256" t="s">
        <v>210</v>
      </c>
      <c r="G6256">
        <v>2</v>
      </c>
      <c r="H6256">
        <v>166.07</v>
      </c>
      <c r="I6256">
        <v>10</v>
      </c>
      <c r="J6256">
        <v>50</v>
      </c>
      <c r="K6256" t="s">
        <v>60</v>
      </c>
      <c r="L6256" t="s">
        <v>26</v>
      </c>
      <c r="M6256" t="s">
        <v>36</v>
      </c>
      <c r="N6256" t="s">
        <v>22</v>
      </c>
      <c r="O6256" t="s">
        <v>22</v>
      </c>
      <c r="P6256" t="s">
        <v>4696</v>
      </c>
      <c r="Q6256" t="s">
        <v>4384</v>
      </c>
      <c r="R6256" t="s">
        <v>4401</v>
      </c>
      <c r="S6256" t="s">
        <v>4391</v>
      </c>
      <c r="T6256" t="s">
        <v>5054</v>
      </c>
      <c r="U6256" t="s">
        <v>8741</v>
      </c>
      <c r="V6256">
        <v>2002</v>
      </c>
      <c r="W6256" s="1">
        <v>45708</v>
      </c>
      <c r="X6256" t="s">
        <v>4404</v>
      </c>
      <c r="Y6256" t="s">
        <v>4142</v>
      </c>
      <c r="Z6256" t="s">
        <v>3971</v>
      </c>
      <c r="AA6256" t="s">
        <v>3972</v>
      </c>
      <c r="AB6256" t="s">
        <v>4009</v>
      </c>
      <c r="AC6256" t="s">
        <v>3992</v>
      </c>
      <c r="AD6256">
        <v>156.74</v>
      </c>
      <c r="AE6256">
        <v>189.75</v>
      </c>
      <c r="AF6256" t="s">
        <v>4055</v>
      </c>
      <c r="AG6256" s="1"/>
      <c r="AJ6256" t="s">
        <v>3975</v>
      </c>
      <c r="AL6256" s="1"/>
      <c r="AM6256" s="1"/>
      <c r="AO6256">
        <v>332.14</v>
      </c>
      <c r="AP6256">
        <v>0.1</v>
      </c>
      <c r="AQ6256">
        <v>33.213999999999999</v>
      </c>
      <c r="AR6256">
        <v>298.92599999999999</v>
      </c>
      <c r="AS6256">
        <v>348.92599999999999</v>
      </c>
      <c r="AT6256">
        <v>313.48</v>
      </c>
      <c r="AU6256">
        <v>-64.55400000000003</v>
      </c>
    </row>
    <row r="6257" spans="1:49" x14ac:dyDescent="0.3">
      <c r="A6257" t="s">
        <v>8095</v>
      </c>
      <c r="B6257" s="1">
        <v>45767</v>
      </c>
      <c r="C6257" s="1">
        <v>45777</v>
      </c>
      <c r="D6257" s="1">
        <v>45781</v>
      </c>
      <c r="E6257" t="s">
        <v>3020</v>
      </c>
      <c r="F6257" t="s">
        <v>826</v>
      </c>
      <c r="G6257">
        <v>1</v>
      </c>
      <c r="H6257">
        <v>227.48</v>
      </c>
      <c r="I6257">
        <v>15</v>
      </c>
      <c r="J6257">
        <v>0</v>
      </c>
      <c r="K6257" t="s">
        <v>42</v>
      </c>
      <c r="L6257" t="s">
        <v>26</v>
      </c>
      <c r="M6257" t="s">
        <v>47</v>
      </c>
      <c r="N6257" t="s">
        <v>52</v>
      </c>
      <c r="O6257" t="s">
        <v>22</v>
      </c>
      <c r="P6257" t="s">
        <v>4517</v>
      </c>
      <c r="Q6257" t="s">
        <v>4384</v>
      </c>
      <c r="R6257" t="s">
        <v>4459</v>
      </c>
      <c r="S6257" t="s">
        <v>4391</v>
      </c>
      <c r="T6257" t="s">
        <v>4966</v>
      </c>
      <c r="U6257" t="s">
        <v>8687</v>
      </c>
      <c r="V6257">
        <v>1993</v>
      </c>
      <c r="W6257" s="1">
        <v>45263</v>
      </c>
      <c r="X6257" t="s">
        <v>4388</v>
      </c>
      <c r="Y6257" t="s">
        <v>4115</v>
      </c>
      <c r="Z6257" t="s">
        <v>3987</v>
      </c>
      <c r="AA6257" t="s">
        <v>3988</v>
      </c>
      <c r="AB6257" t="s">
        <v>3996</v>
      </c>
      <c r="AC6257" t="s">
        <v>3985</v>
      </c>
      <c r="AD6257">
        <v>0</v>
      </c>
      <c r="AE6257">
        <v>226.21</v>
      </c>
      <c r="AF6257" t="s">
        <v>3975</v>
      </c>
      <c r="AG6257" s="1"/>
      <c r="AJ6257" t="s">
        <v>3975</v>
      </c>
      <c r="AL6257" s="1"/>
      <c r="AM6257" s="1"/>
      <c r="AO6257">
        <v>227.48</v>
      </c>
      <c r="AP6257">
        <v>0.15</v>
      </c>
      <c r="AQ6257">
        <v>34.122</v>
      </c>
      <c r="AR6257">
        <v>193.358</v>
      </c>
      <c r="AS6257">
        <v>193.358</v>
      </c>
      <c r="AT6257">
        <v>0</v>
      </c>
      <c r="AU6257">
        <v>193.358</v>
      </c>
      <c r="AV6257">
        <v>4</v>
      </c>
      <c r="AW6257">
        <v>10</v>
      </c>
    </row>
    <row r="6258" spans="1:49" x14ac:dyDescent="0.3">
      <c r="A6258" t="s">
        <v>8096</v>
      </c>
      <c r="B6258" s="1">
        <v>45695</v>
      </c>
      <c r="C6258" s="1">
        <v>45842</v>
      </c>
      <c r="D6258" s="1">
        <v>45854</v>
      </c>
      <c r="E6258" t="s">
        <v>1019</v>
      </c>
      <c r="F6258" t="s">
        <v>41</v>
      </c>
      <c r="G6258">
        <v>1</v>
      </c>
      <c r="H6258">
        <v>114.92</v>
      </c>
      <c r="I6258">
        <v>10</v>
      </c>
      <c r="J6258">
        <v>25</v>
      </c>
      <c r="K6258" t="s">
        <v>42</v>
      </c>
      <c r="L6258" t="s">
        <v>19</v>
      </c>
      <c r="M6258" t="s">
        <v>36</v>
      </c>
      <c r="N6258" t="s">
        <v>22</v>
      </c>
      <c r="O6258" t="s">
        <v>22</v>
      </c>
      <c r="P6258" t="s">
        <v>4529</v>
      </c>
      <c r="Q6258" t="s">
        <v>4396</v>
      </c>
      <c r="R6258" t="s">
        <v>4416</v>
      </c>
      <c r="S6258" t="s">
        <v>4386</v>
      </c>
      <c r="T6258" t="s">
        <v>4530</v>
      </c>
      <c r="U6258" t="s">
        <v>8465</v>
      </c>
      <c r="V6258">
        <v>1986</v>
      </c>
      <c r="W6258" s="1">
        <v>45534</v>
      </c>
      <c r="X6258" t="s">
        <v>4404</v>
      </c>
      <c r="Y6258" t="s">
        <v>4162</v>
      </c>
      <c r="Z6258" t="s">
        <v>4014</v>
      </c>
      <c r="AA6258" t="s">
        <v>4015</v>
      </c>
      <c r="AB6258" t="s">
        <v>3973</v>
      </c>
      <c r="AC6258" t="s">
        <v>3985</v>
      </c>
      <c r="AD6258">
        <v>95.32</v>
      </c>
      <c r="AE6258">
        <v>114.15</v>
      </c>
      <c r="AF6258" t="s">
        <v>3975</v>
      </c>
      <c r="AG6258" s="1"/>
      <c r="AJ6258" t="s">
        <v>3975</v>
      </c>
      <c r="AL6258" s="1"/>
      <c r="AM6258" s="1"/>
      <c r="AO6258">
        <v>114.92</v>
      </c>
      <c r="AP6258">
        <v>0.1</v>
      </c>
      <c r="AQ6258">
        <v>11.492000000000001</v>
      </c>
      <c r="AR6258">
        <v>103.428</v>
      </c>
      <c r="AS6258">
        <v>128.428</v>
      </c>
      <c r="AT6258">
        <v>95.32</v>
      </c>
      <c r="AU6258">
        <v>-16.891999999999996</v>
      </c>
      <c r="AV6258">
        <v>12</v>
      </c>
      <c r="AW6258">
        <v>147</v>
      </c>
    </row>
    <row r="6259" spans="1:49" x14ac:dyDescent="0.3">
      <c r="A6259" t="s">
        <v>8097</v>
      </c>
      <c r="B6259" s="1">
        <v>45768</v>
      </c>
      <c r="C6259" s="1">
        <v>45771</v>
      </c>
      <c r="D6259" s="1">
        <v>45775</v>
      </c>
      <c r="E6259" t="s">
        <v>146</v>
      </c>
      <c r="F6259" t="s">
        <v>741</v>
      </c>
      <c r="G6259">
        <v>1</v>
      </c>
      <c r="H6259">
        <v>164.99</v>
      </c>
      <c r="I6259">
        <v>5</v>
      </c>
      <c r="J6259">
        <v>25</v>
      </c>
      <c r="K6259" t="s">
        <v>42</v>
      </c>
      <c r="L6259" t="s">
        <v>26</v>
      </c>
      <c r="M6259" t="s">
        <v>20</v>
      </c>
      <c r="N6259" t="s">
        <v>22</v>
      </c>
      <c r="O6259" t="s">
        <v>81</v>
      </c>
      <c r="P6259" t="s">
        <v>4888</v>
      </c>
      <c r="Q6259" t="s">
        <v>4396</v>
      </c>
      <c r="R6259" t="s">
        <v>4401</v>
      </c>
      <c r="S6259" t="s">
        <v>4391</v>
      </c>
      <c r="T6259" t="s">
        <v>5130</v>
      </c>
      <c r="U6259" t="s">
        <v>8792</v>
      </c>
      <c r="V6259">
        <v>1997</v>
      </c>
      <c r="W6259" s="1">
        <v>45715</v>
      </c>
      <c r="X6259" t="s">
        <v>4394</v>
      </c>
      <c r="Y6259" t="s">
        <v>4103</v>
      </c>
      <c r="Z6259" t="s">
        <v>3971</v>
      </c>
      <c r="AA6259" t="s">
        <v>4019</v>
      </c>
      <c r="AB6259" t="s">
        <v>4009</v>
      </c>
      <c r="AC6259" t="s">
        <v>3997</v>
      </c>
      <c r="AD6259">
        <v>140.33000000000001</v>
      </c>
      <c r="AE6259">
        <v>175.82</v>
      </c>
      <c r="AF6259" t="s">
        <v>3975</v>
      </c>
      <c r="AG6259" s="1"/>
      <c r="AJ6259" t="s">
        <v>3975</v>
      </c>
      <c r="AK6259" t="s">
        <v>5222</v>
      </c>
      <c r="AL6259" s="1">
        <v>45436</v>
      </c>
      <c r="AM6259" s="1">
        <v>45489</v>
      </c>
      <c r="AN6259" t="s">
        <v>19</v>
      </c>
      <c r="AO6259">
        <v>164.99</v>
      </c>
      <c r="AP6259">
        <v>0.05</v>
      </c>
      <c r="AQ6259">
        <v>8.2495000000000012</v>
      </c>
      <c r="AR6259">
        <v>156.7405</v>
      </c>
      <c r="AS6259">
        <v>181.7405</v>
      </c>
      <c r="AT6259">
        <v>140.33000000000001</v>
      </c>
      <c r="AU6259">
        <v>-8.5895000000000152</v>
      </c>
      <c r="AV6259">
        <v>4</v>
      </c>
      <c r="AW6259">
        <v>3</v>
      </c>
    </row>
    <row r="6260" spans="1:49" x14ac:dyDescent="0.3">
      <c r="A6260" t="s">
        <v>8098</v>
      </c>
      <c r="B6260" s="1">
        <v>45903</v>
      </c>
      <c r="C6260" s="1">
        <v>45729</v>
      </c>
      <c r="D6260" s="1">
        <v>45733</v>
      </c>
      <c r="E6260" t="s">
        <v>129</v>
      </c>
      <c r="F6260" t="s">
        <v>90</v>
      </c>
      <c r="G6260">
        <v>1</v>
      </c>
      <c r="H6260">
        <v>241.51</v>
      </c>
      <c r="I6260">
        <v>0</v>
      </c>
      <c r="J6260">
        <v>25</v>
      </c>
      <c r="K6260" t="s">
        <v>42</v>
      </c>
      <c r="L6260" t="s">
        <v>19</v>
      </c>
      <c r="M6260" t="s">
        <v>30</v>
      </c>
      <c r="N6260" t="s">
        <v>22</v>
      </c>
      <c r="O6260" t="s">
        <v>153</v>
      </c>
      <c r="P6260" t="s">
        <v>4933</v>
      </c>
      <c r="Q6260" t="s">
        <v>4384</v>
      </c>
      <c r="R6260" t="s">
        <v>4444</v>
      </c>
      <c r="S6260" t="s">
        <v>4398</v>
      </c>
      <c r="T6260" t="s">
        <v>5072</v>
      </c>
      <c r="U6260" t="s">
        <v>8750</v>
      </c>
      <c r="V6260">
        <v>2004</v>
      </c>
      <c r="W6260" s="1">
        <v>45127</v>
      </c>
      <c r="X6260" t="s">
        <v>4419</v>
      </c>
      <c r="Y6260" t="s">
        <v>4010</v>
      </c>
      <c r="Z6260" t="s">
        <v>3971</v>
      </c>
      <c r="AA6260" t="s">
        <v>4011</v>
      </c>
      <c r="AB6260" t="s">
        <v>3996</v>
      </c>
      <c r="AC6260" t="s">
        <v>3980</v>
      </c>
      <c r="AD6260">
        <v>179.78</v>
      </c>
      <c r="AE6260">
        <v>224.19</v>
      </c>
      <c r="AF6260" t="s">
        <v>3975</v>
      </c>
      <c r="AG6260" s="1"/>
      <c r="AJ6260" t="s">
        <v>3975</v>
      </c>
      <c r="AK6260" t="s">
        <v>5224</v>
      </c>
      <c r="AL6260" s="1">
        <v>45298</v>
      </c>
      <c r="AM6260" s="1">
        <v>45311</v>
      </c>
      <c r="AN6260" t="s">
        <v>26</v>
      </c>
      <c r="AO6260">
        <v>241.51</v>
      </c>
      <c r="AP6260">
        <v>0</v>
      </c>
      <c r="AQ6260">
        <v>0</v>
      </c>
      <c r="AR6260">
        <v>241.51</v>
      </c>
      <c r="AS6260">
        <v>266.51</v>
      </c>
      <c r="AT6260">
        <v>179.78</v>
      </c>
      <c r="AU6260">
        <v>36.72999999999999</v>
      </c>
      <c r="AV6260">
        <v>4</v>
      </c>
      <c r="AW6260">
        <v>-174</v>
      </c>
    </row>
    <row r="6261" spans="1:49" x14ac:dyDescent="0.3">
      <c r="A6261" t="s">
        <v>8099</v>
      </c>
      <c r="B6261" s="1">
        <v>45808</v>
      </c>
      <c r="C6261" s="1">
        <v>45808</v>
      </c>
      <c r="D6261" s="1">
        <v>45809</v>
      </c>
      <c r="E6261" t="s">
        <v>2110</v>
      </c>
      <c r="F6261" t="s">
        <v>132</v>
      </c>
      <c r="G6261">
        <v>1</v>
      </c>
      <c r="H6261">
        <v>31.36</v>
      </c>
      <c r="I6261">
        <v>25</v>
      </c>
      <c r="J6261">
        <v>25</v>
      </c>
      <c r="K6261" t="s">
        <v>60</v>
      </c>
      <c r="L6261" t="s">
        <v>43</v>
      </c>
      <c r="M6261" t="s">
        <v>30</v>
      </c>
      <c r="N6261" t="s">
        <v>52</v>
      </c>
      <c r="O6261" t="s">
        <v>22</v>
      </c>
      <c r="P6261" t="s">
        <v>4734</v>
      </c>
      <c r="Q6261" t="s">
        <v>4396</v>
      </c>
      <c r="R6261" t="s">
        <v>4409</v>
      </c>
      <c r="S6261" t="s">
        <v>4398</v>
      </c>
      <c r="T6261" t="s">
        <v>5114</v>
      </c>
      <c r="U6261" t="s">
        <v>8784</v>
      </c>
      <c r="V6261">
        <v>1998</v>
      </c>
      <c r="W6261" s="1">
        <v>45989</v>
      </c>
      <c r="X6261" t="s">
        <v>4404</v>
      </c>
      <c r="Y6261" t="s">
        <v>4160</v>
      </c>
      <c r="Z6261" t="s">
        <v>3977</v>
      </c>
      <c r="AA6261" t="s">
        <v>4072</v>
      </c>
      <c r="AB6261" t="s">
        <v>3973</v>
      </c>
      <c r="AC6261" t="s">
        <v>3980</v>
      </c>
      <c r="AD6261">
        <v>25.76</v>
      </c>
      <c r="AE6261">
        <v>35.11</v>
      </c>
      <c r="AF6261" t="s">
        <v>3975</v>
      </c>
      <c r="AG6261" s="1"/>
      <c r="AJ6261" t="s">
        <v>3975</v>
      </c>
      <c r="AL6261" s="1"/>
      <c r="AM6261" s="1"/>
      <c r="AO6261">
        <v>31.36</v>
      </c>
      <c r="AP6261">
        <v>0.25</v>
      </c>
      <c r="AQ6261">
        <v>7.84</v>
      </c>
      <c r="AR6261">
        <v>23.52</v>
      </c>
      <c r="AS6261">
        <v>48.519999999999996</v>
      </c>
      <c r="AT6261">
        <v>25.76</v>
      </c>
      <c r="AU6261">
        <v>-27.240000000000002</v>
      </c>
      <c r="AV6261">
        <v>1</v>
      </c>
      <c r="AW6261">
        <v>0</v>
      </c>
    </row>
    <row r="6262" spans="1:49" x14ac:dyDescent="0.3">
      <c r="A6262" t="s">
        <v>8100</v>
      </c>
      <c r="B6262" s="1">
        <v>45813</v>
      </c>
      <c r="C6262" s="1">
        <v>45785</v>
      </c>
      <c r="D6262" s="1">
        <v>45935</v>
      </c>
      <c r="E6262" t="s">
        <v>66</v>
      </c>
      <c r="F6262" t="s">
        <v>704</v>
      </c>
      <c r="G6262">
        <v>2</v>
      </c>
      <c r="H6262">
        <v>9.75</v>
      </c>
      <c r="I6262">
        <v>0</v>
      </c>
      <c r="J6262">
        <v>25</v>
      </c>
      <c r="K6262" t="s">
        <v>42</v>
      </c>
      <c r="L6262" t="s">
        <v>43</v>
      </c>
      <c r="M6262" t="s">
        <v>30</v>
      </c>
      <c r="N6262" t="s">
        <v>22</v>
      </c>
      <c r="O6262" t="s">
        <v>22</v>
      </c>
      <c r="P6262" t="s">
        <v>4656</v>
      </c>
      <c r="Q6262" t="s">
        <v>4396</v>
      </c>
      <c r="R6262" t="s">
        <v>4416</v>
      </c>
      <c r="S6262" t="s">
        <v>4434</v>
      </c>
      <c r="T6262" t="s">
        <v>4992</v>
      </c>
      <c r="U6262" t="s">
        <v>8705</v>
      </c>
      <c r="V6262">
        <v>1983</v>
      </c>
      <c r="W6262" s="1">
        <v>45723</v>
      </c>
      <c r="X6262" t="s">
        <v>4388</v>
      </c>
      <c r="Y6262" t="s">
        <v>4047</v>
      </c>
      <c r="Z6262" t="s">
        <v>3971</v>
      </c>
      <c r="AA6262" t="s">
        <v>4004</v>
      </c>
      <c r="AB6262" t="s">
        <v>3983</v>
      </c>
      <c r="AC6262" t="s">
        <v>3974</v>
      </c>
      <c r="AD6262">
        <v>7.08</v>
      </c>
      <c r="AE6262">
        <v>10.76</v>
      </c>
      <c r="AF6262" t="s">
        <v>3975</v>
      </c>
      <c r="AG6262" s="1"/>
      <c r="AJ6262" t="s">
        <v>3975</v>
      </c>
      <c r="AL6262" s="1"/>
      <c r="AM6262" s="1"/>
      <c r="AO6262">
        <v>19.5</v>
      </c>
      <c r="AP6262">
        <v>0</v>
      </c>
      <c r="AQ6262">
        <v>0</v>
      </c>
      <c r="AR6262">
        <v>19.5</v>
      </c>
      <c r="AS6262">
        <v>44.5</v>
      </c>
      <c r="AT6262">
        <v>14.16</v>
      </c>
      <c r="AU6262">
        <v>-19.66</v>
      </c>
      <c r="AV6262">
        <v>150</v>
      </c>
      <c r="AW6262">
        <v>-28</v>
      </c>
    </row>
    <row r="6263" spans="1:49" x14ac:dyDescent="0.3">
      <c r="A6263" t="s">
        <v>8101</v>
      </c>
      <c r="B6263" s="1">
        <v>45973</v>
      </c>
      <c r="C6263" s="1">
        <v>46009</v>
      </c>
      <c r="D6263" s="1">
        <v>46013</v>
      </c>
      <c r="E6263" t="s">
        <v>399</v>
      </c>
      <c r="F6263" t="s">
        <v>400</v>
      </c>
      <c r="G6263">
        <v>1</v>
      </c>
      <c r="H6263">
        <v>44.43</v>
      </c>
      <c r="I6263">
        <v>2</v>
      </c>
      <c r="J6263">
        <v>35</v>
      </c>
      <c r="K6263" t="s">
        <v>18</v>
      </c>
      <c r="L6263" t="s">
        <v>19</v>
      </c>
      <c r="M6263" t="s">
        <v>30</v>
      </c>
      <c r="N6263" t="s">
        <v>22</v>
      </c>
      <c r="O6263" t="s">
        <v>127</v>
      </c>
      <c r="P6263" t="s">
        <v>4515</v>
      </c>
      <c r="Q6263" t="s">
        <v>4384</v>
      </c>
      <c r="R6263" t="s">
        <v>4390</v>
      </c>
      <c r="S6263" t="s">
        <v>4398</v>
      </c>
      <c r="T6263" t="s">
        <v>4516</v>
      </c>
      <c r="U6263" t="s">
        <v>8462</v>
      </c>
      <c r="V6263">
        <v>1985</v>
      </c>
      <c r="W6263" s="1">
        <v>45339</v>
      </c>
      <c r="X6263" t="s">
        <v>4404</v>
      </c>
      <c r="Y6263" t="s">
        <v>3993</v>
      </c>
      <c r="Z6263" t="s">
        <v>3994</v>
      </c>
      <c r="AA6263" t="s">
        <v>3995</v>
      </c>
      <c r="AB6263" t="s">
        <v>3996</v>
      </c>
      <c r="AC6263" t="s">
        <v>3997</v>
      </c>
      <c r="AD6263">
        <v>31.33</v>
      </c>
      <c r="AE6263">
        <v>44.22</v>
      </c>
      <c r="AF6263" t="s">
        <v>3975</v>
      </c>
      <c r="AG6263" s="1"/>
      <c r="AJ6263" t="s">
        <v>3975</v>
      </c>
      <c r="AK6263" t="s">
        <v>5224</v>
      </c>
      <c r="AL6263" s="1">
        <v>45738</v>
      </c>
      <c r="AM6263" s="1">
        <v>45765</v>
      </c>
      <c r="AN6263" t="s">
        <v>26</v>
      </c>
      <c r="AO6263">
        <v>44.43</v>
      </c>
      <c r="AP6263">
        <v>0.02</v>
      </c>
      <c r="AQ6263">
        <v>0.88860000000000006</v>
      </c>
      <c r="AR6263">
        <v>43.541400000000003</v>
      </c>
      <c r="AS6263">
        <v>78.54140000000001</v>
      </c>
      <c r="AT6263">
        <v>31.33</v>
      </c>
      <c r="AU6263">
        <v>-22.788599999999995</v>
      </c>
      <c r="AV6263">
        <v>4</v>
      </c>
      <c r="AW6263">
        <v>36</v>
      </c>
    </row>
    <row r="6264" spans="1:49" x14ac:dyDescent="0.3">
      <c r="A6264" t="s">
        <v>8102</v>
      </c>
      <c r="B6264" s="1">
        <v>45745</v>
      </c>
      <c r="C6264" s="1">
        <v>45747</v>
      </c>
      <c r="D6264" s="1">
        <v>45751</v>
      </c>
      <c r="E6264" t="s">
        <v>1287</v>
      </c>
      <c r="F6264" t="s">
        <v>257</v>
      </c>
      <c r="G6264">
        <v>1</v>
      </c>
      <c r="H6264">
        <v>181.53</v>
      </c>
      <c r="I6264">
        <v>25</v>
      </c>
      <c r="J6264">
        <v>25</v>
      </c>
      <c r="K6264" t="s">
        <v>18</v>
      </c>
      <c r="L6264" t="s">
        <v>19</v>
      </c>
      <c r="M6264" t="s">
        <v>30</v>
      </c>
      <c r="N6264" t="s">
        <v>22</v>
      </c>
      <c r="O6264" t="s">
        <v>204</v>
      </c>
      <c r="P6264" t="s">
        <v>4522</v>
      </c>
      <c r="Q6264" t="s">
        <v>4396</v>
      </c>
      <c r="R6264" t="s">
        <v>4409</v>
      </c>
      <c r="S6264" t="s">
        <v>4391</v>
      </c>
      <c r="T6264" t="s">
        <v>4767</v>
      </c>
      <c r="U6264" t="s">
        <v>8573</v>
      </c>
      <c r="V6264">
        <v>1994</v>
      </c>
      <c r="W6264" s="1">
        <v>44690</v>
      </c>
      <c r="X6264" t="s">
        <v>4388</v>
      </c>
      <c r="Y6264" t="s">
        <v>4027</v>
      </c>
      <c r="Z6264" t="s">
        <v>4014</v>
      </c>
      <c r="AA6264" t="s">
        <v>4017</v>
      </c>
      <c r="AB6264" t="s">
        <v>3973</v>
      </c>
      <c r="AC6264" t="s">
        <v>3974</v>
      </c>
      <c r="AD6264">
        <v>145.13</v>
      </c>
      <c r="AE6264">
        <v>204.32</v>
      </c>
      <c r="AF6264" t="s">
        <v>3975</v>
      </c>
      <c r="AG6264" s="1"/>
      <c r="AJ6264" t="s">
        <v>3975</v>
      </c>
      <c r="AK6264" t="s">
        <v>5224</v>
      </c>
      <c r="AL6264" s="1">
        <v>45767</v>
      </c>
      <c r="AM6264" s="1">
        <v>45784</v>
      </c>
      <c r="AN6264" t="s">
        <v>5225</v>
      </c>
      <c r="AO6264">
        <v>181.53</v>
      </c>
      <c r="AP6264">
        <v>0.25</v>
      </c>
      <c r="AQ6264">
        <v>45.3825</v>
      </c>
      <c r="AR6264">
        <v>136.14750000000001</v>
      </c>
      <c r="AS6264">
        <v>161.14750000000001</v>
      </c>
      <c r="AT6264">
        <v>145.13</v>
      </c>
      <c r="AU6264">
        <v>-33.982499999999987</v>
      </c>
      <c r="AV6264">
        <v>4</v>
      </c>
      <c r="AW6264">
        <v>2</v>
      </c>
    </row>
    <row r="6265" spans="1:49" x14ac:dyDescent="0.3">
      <c r="A6265" t="s">
        <v>8103</v>
      </c>
      <c r="B6265" s="1">
        <v>45834</v>
      </c>
      <c r="C6265" s="1">
        <v>45835</v>
      </c>
      <c r="D6265" s="1">
        <v>45839</v>
      </c>
      <c r="E6265" t="s">
        <v>1519</v>
      </c>
      <c r="F6265" t="s">
        <v>29</v>
      </c>
      <c r="G6265">
        <v>1</v>
      </c>
      <c r="H6265">
        <v>137.30000000000001</v>
      </c>
      <c r="I6265">
        <v>0</v>
      </c>
      <c r="J6265">
        <v>25</v>
      </c>
      <c r="K6265" t="s">
        <v>18</v>
      </c>
      <c r="L6265" t="s">
        <v>19</v>
      </c>
      <c r="M6265" t="s">
        <v>30</v>
      </c>
      <c r="N6265" t="s">
        <v>21</v>
      </c>
      <c r="O6265" t="s">
        <v>22</v>
      </c>
      <c r="P6265" t="s">
        <v>4480</v>
      </c>
      <c r="Q6265" t="s">
        <v>4384</v>
      </c>
      <c r="R6265" t="s">
        <v>4424</v>
      </c>
      <c r="S6265" t="s">
        <v>4386</v>
      </c>
      <c r="T6265" t="s">
        <v>4481</v>
      </c>
      <c r="U6265" t="s">
        <v>8449</v>
      </c>
      <c r="V6265">
        <v>1979</v>
      </c>
      <c r="W6265" s="1">
        <v>45251</v>
      </c>
      <c r="X6265" t="s">
        <v>4404</v>
      </c>
      <c r="Y6265" t="s">
        <v>3981</v>
      </c>
      <c r="Z6265" t="s">
        <v>3977</v>
      </c>
      <c r="AA6265" t="s">
        <v>3982</v>
      </c>
      <c r="AB6265" t="s">
        <v>3983</v>
      </c>
      <c r="AC6265" t="s">
        <v>3974</v>
      </c>
      <c r="AD6265">
        <v>101.92</v>
      </c>
      <c r="AE6265">
        <v>156.97999999999999</v>
      </c>
      <c r="AF6265" t="s">
        <v>3975</v>
      </c>
      <c r="AG6265" s="1"/>
      <c r="AJ6265" t="s">
        <v>3975</v>
      </c>
      <c r="AL6265" s="1"/>
      <c r="AM6265" s="1"/>
      <c r="AO6265">
        <v>137.30000000000001</v>
      </c>
      <c r="AP6265">
        <v>0</v>
      </c>
      <c r="AQ6265">
        <v>0</v>
      </c>
      <c r="AR6265">
        <v>137.30000000000001</v>
      </c>
      <c r="AS6265">
        <v>162.30000000000001</v>
      </c>
      <c r="AT6265">
        <v>101.92</v>
      </c>
      <c r="AU6265">
        <v>10.38000000000001</v>
      </c>
      <c r="AV6265">
        <v>4</v>
      </c>
      <c r="AW6265">
        <v>1</v>
      </c>
    </row>
    <row r="6266" spans="1:49" x14ac:dyDescent="0.3">
      <c r="A6266" t="s">
        <v>8104</v>
      </c>
      <c r="B6266" s="1">
        <v>45827</v>
      </c>
      <c r="C6266" s="1">
        <v>45837</v>
      </c>
      <c r="D6266" s="1">
        <v>45840</v>
      </c>
      <c r="E6266" t="s">
        <v>1014</v>
      </c>
      <c r="F6266" t="s">
        <v>715</v>
      </c>
      <c r="G6266">
        <v>3</v>
      </c>
      <c r="H6266">
        <v>253.15</v>
      </c>
      <c r="I6266">
        <v>0</v>
      </c>
      <c r="J6266">
        <v>25</v>
      </c>
      <c r="K6266" t="s">
        <v>42</v>
      </c>
      <c r="L6266" t="s">
        <v>43</v>
      </c>
      <c r="M6266" t="s">
        <v>20</v>
      </c>
      <c r="N6266" t="s">
        <v>31</v>
      </c>
      <c r="O6266" t="s">
        <v>127</v>
      </c>
      <c r="P6266" t="s">
        <v>4752</v>
      </c>
      <c r="Q6266" t="s">
        <v>4384</v>
      </c>
      <c r="R6266" t="s">
        <v>4401</v>
      </c>
      <c r="S6266" t="s">
        <v>4398</v>
      </c>
      <c r="T6266" t="s">
        <v>4753</v>
      </c>
      <c r="U6266" t="s">
        <v>4754</v>
      </c>
      <c r="V6266">
        <v>1995</v>
      </c>
      <c r="W6266" s="1">
        <v>45578</v>
      </c>
      <c r="X6266" t="s">
        <v>4388</v>
      </c>
      <c r="Y6266" t="s">
        <v>4036</v>
      </c>
      <c r="Z6266" t="s">
        <v>3971</v>
      </c>
      <c r="AA6266" t="s">
        <v>4004</v>
      </c>
      <c r="AB6266" t="s">
        <v>3979</v>
      </c>
      <c r="AC6266" t="s">
        <v>3997</v>
      </c>
      <c r="AD6266">
        <v>167.99</v>
      </c>
      <c r="AE6266">
        <v>230.52</v>
      </c>
      <c r="AF6266" t="s">
        <v>3975</v>
      </c>
      <c r="AG6266" s="1"/>
      <c r="AJ6266" t="s">
        <v>3975</v>
      </c>
      <c r="AK6266" t="s">
        <v>5224</v>
      </c>
      <c r="AL6266" s="1">
        <v>45738</v>
      </c>
      <c r="AM6266" s="1">
        <v>45765</v>
      </c>
      <c r="AN6266" t="s">
        <v>26</v>
      </c>
      <c r="AO6266">
        <v>759.45</v>
      </c>
      <c r="AP6266">
        <v>0</v>
      </c>
      <c r="AQ6266">
        <v>0</v>
      </c>
      <c r="AR6266">
        <v>759.45</v>
      </c>
      <c r="AS6266">
        <v>784.45</v>
      </c>
      <c r="AT6266">
        <v>503.97</v>
      </c>
      <c r="AU6266">
        <v>230.48000000000002</v>
      </c>
      <c r="AV6266">
        <v>3</v>
      </c>
      <c r="AW6266">
        <v>10</v>
      </c>
    </row>
    <row r="6267" spans="1:49" x14ac:dyDescent="0.3">
      <c r="A6267" t="s">
        <v>8105</v>
      </c>
      <c r="B6267" s="1">
        <v>45676</v>
      </c>
      <c r="C6267" s="1">
        <v>45679</v>
      </c>
      <c r="D6267" s="1">
        <v>45680</v>
      </c>
      <c r="E6267" t="s">
        <v>740</v>
      </c>
      <c r="F6267" t="s">
        <v>1374</v>
      </c>
      <c r="G6267">
        <v>3</v>
      </c>
      <c r="H6267">
        <v>38</v>
      </c>
      <c r="I6267">
        <v>0</v>
      </c>
      <c r="J6267">
        <v>25</v>
      </c>
      <c r="K6267" t="s">
        <v>60</v>
      </c>
      <c r="L6267" t="s">
        <v>19</v>
      </c>
      <c r="M6267" t="s">
        <v>30</v>
      </c>
      <c r="N6267" t="s">
        <v>31</v>
      </c>
      <c r="O6267" t="s">
        <v>22</v>
      </c>
      <c r="P6267" t="s">
        <v>5085</v>
      </c>
      <c r="Q6267" t="s">
        <v>4396</v>
      </c>
      <c r="R6267" t="s">
        <v>4424</v>
      </c>
      <c r="S6267" t="s">
        <v>4391</v>
      </c>
      <c r="T6267" t="s">
        <v>5086</v>
      </c>
      <c r="U6267" t="s">
        <v>8764</v>
      </c>
      <c r="V6267">
        <v>1971</v>
      </c>
      <c r="W6267" s="1">
        <v>45558</v>
      </c>
      <c r="X6267" t="s">
        <v>4394</v>
      </c>
      <c r="Y6267" t="s">
        <v>4013</v>
      </c>
      <c r="Z6267" t="s">
        <v>4014</v>
      </c>
      <c r="AA6267" t="s">
        <v>4015</v>
      </c>
      <c r="AB6267" t="s">
        <v>4009</v>
      </c>
      <c r="AC6267" t="s">
        <v>3992</v>
      </c>
      <c r="AD6267">
        <v>26.41</v>
      </c>
      <c r="AE6267">
        <v>35.51</v>
      </c>
      <c r="AF6267" t="s">
        <v>3975</v>
      </c>
      <c r="AG6267" s="1"/>
      <c r="AJ6267" t="s">
        <v>3975</v>
      </c>
      <c r="AL6267" s="1"/>
      <c r="AM6267" s="1"/>
      <c r="AO6267">
        <v>114</v>
      </c>
      <c r="AP6267">
        <v>0</v>
      </c>
      <c r="AQ6267">
        <v>0</v>
      </c>
      <c r="AR6267">
        <v>114</v>
      </c>
      <c r="AS6267">
        <v>139</v>
      </c>
      <c r="AT6267">
        <v>79.23</v>
      </c>
      <c r="AU6267">
        <v>9.769999999999996</v>
      </c>
      <c r="AV6267">
        <v>1</v>
      </c>
      <c r="AW6267">
        <v>3</v>
      </c>
    </row>
    <row r="6268" spans="1:49" x14ac:dyDescent="0.3">
      <c r="A6268" t="s">
        <v>8106</v>
      </c>
      <c r="B6268" s="1">
        <v>46017</v>
      </c>
      <c r="C6268" s="1">
        <v>46018</v>
      </c>
      <c r="D6268" s="1">
        <v>46022</v>
      </c>
      <c r="E6268" t="s">
        <v>1260</v>
      </c>
      <c r="F6268" t="s">
        <v>132</v>
      </c>
      <c r="G6268">
        <v>1</v>
      </c>
      <c r="H6268">
        <v>36.08</v>
      </c>
      <c r="I6268">
        <v>0</v>
      </c>
      <c r="J6268">
        <v>25</v>
      </c>
      <c r="K6268" t="s">
        <v>60</v>
      </c>
      <c r="L6268" t="s">
        <v>26</v>
      </c>
      <c r="M6268" t="s">
        <v>47</v>
      </c>
      <c r="N6268" t="s">
        <v>22</v>
      </c>
      <c r="O6268" t="s">
        <v>22</v>
      </c>
      <c r="P6268" t="s">
        <v>4411</v>
      </c>
      <c r="Q6268" t="s">
        <v>4384</v>
      </c>
      <c r="R6268" t="s">
        <v>4412</v>
      </c>
      <c r="S6268" t="s">
        <v>4386</v>
      </c>
      <c r="T6268" t="s">
        <v>4413</v>
      </c>
      <c r="U6268" t="s">
        <v>4414</v>
      </c>
      <c r="V6268">
        <v>1984</v>
      </c>
      <c r="W6268" s="1">
        <v>45225</v>
      </c>
      <c r="X6268" t="s">
        <v>4404</v>
      </c>
      <c r="Y6268" t="s">
        <v>4160</v>
      </c>
      <c r="Z6268" t="s">
        <v>3977</v>
      </c>
      <c r="AA6268" t="s">
        <v>4072</v>
      </c>
      <c r="AB6268" t="s">
        <v>3973</v>
      </c>
      <c r="AC6268" t="s">
        <v>3980</v>
      </c>
      <c r="AD6268">
        <v>25.76</v>
      </c>
      <c r="AE6268">
        <v>35.11</v>
      </c>
      <c r="AF6268" t="s">
        <v>3975</v>
      </c>
      <c r="AG6268" s="1"/>
      <c r="AJ6268" t="s">
        <v>3975</v>
      </c>
      <c r="AL6268" s="1"/>
      <c r="AM6268" s="1"/>
      <c r="AO6268">
        <v>36.08</v>
      </c>
      <c r="AP6268">
        <v>0</v>
      </c>
      <c r="AQ6268">
        <v>0</v>
      </c>
      <c r="AR6268">
        <v>36.08</v>
      </c>
      <c r="AS6268">
        <v>61.08</v>
      </c>
      <c r="AT6268">
        <v>25.76</v>
      </c>
      <c r="AU6268">
        <v>-14.680000000000003</v>
      </c>
      <c r="AV6268">
        <v>4</v>
      </c>
      <c r="AW6268">
        <v>1</v>
      </c>
    </row>
    <row r="6269" spans="1:49" x14ac:dyDescent="0.3">
      <c r="A6269" t="s">
        <v>8107</v>
      </c>
      <c r="B6269" s="1">
        <v>45762</v>
      </c>
      <c r="C6269" s="1">
        <v>45769</v>
      </c>
      <c r="D6269" s="1">
        <v>45772</v>
      </c>
      <c r="E6269" t="s">
        <v>642</v>
      </c>
      <c r="F6269" t="s">
        <v>513</v>
      </c>
      <c r="G6269">
        <v>2</v>
      </c>
      <c r="H6269">
        <v>150.51</v>
      </c>
      <c r="I6269">
        <v>25</v>
      </c>
      <c r="J6269">
        <v>0</v>
      </c>
      <c r="K6269" t="s">
        <v>35</v>
      </c>
      <c r="L6269" t="s">
        <v>19</v>
      </c>
      <c r="M6269" t="s">
        <v>36</v>
      </c>
      <c r="N6269" t="s">
        <v>22</v>
      </c>
      <c r="O6269" t="s">
        <v>22</v>
      </c>
      <c r="P6269" t="s">
        <v>4631</v>
      </c>
      <c r="Q6269" t="s">
        <v>4396</v>
      </c>
      <c r="R6269" t="s">
        <v>4390</v>
      </c>
      <c r="S6269" t="s">
        <v>4434</v>
      </c>
      <c r="T6269" t="s">
        <v>4904</v>
      </c>
      <c r="U6269" t="s">
        <v>4905</v>
      </c>
      <c r="V6269">
        <v>2002</v>
      </c>
      <c r="W6269" s="1">
        <v>44648</v>
      </c>
      <c r="X6269" t="s">
        <v>4404</v>
      </c>
      <c r="Y6269" t="s">
        <v>4067</v>
      </c>
      <c r="Z6269" t="s">
        <v>3971</v>
      </c>
      <c r="AA6269" t="s">
        <v>4051</v>
      </c>
      <c r="AB6269" t="s">
        <v>4000</v>
      </c>
      <c r="AC6269" t="s">
        <v>3997</v>
      </c>
      <c r="AD6269">
        <v>123.21</v>
      </c>
      <c r="AE6269">
        <v>149.9</v>
      </c>
      <c r="AF6269" t="s">
        <v>3975</v>
      </c>
      <c r="AG6269" s="1"/>
      <c r="AJ6269" t="s">
        <v>3975</v>
      </c>
      <c r="AL6269" s="1"/>
      <c r="AM6269" s="1"/>
      <c r="AO6269">
        <v>301.02</v>
      </c>
      <c r="AP6269">
        <v>0.25</v>
      </c>
      <c r="AQ6269">
        <v>75.254999999999995</v>
      </c>
      <c r="AR6269">
        <v>225.76499999999999</v>
      </c>
      <c r="AS6269">
        <v>225.76499999999999</v>
      </c>
      <c r="AT6269">
        <v>246.42</v>
      </c>
      <c r="AU6269">
        <v>-20.655000000000001</v>
      </c>
      <c r="AV6269">
        <v>3</v>
      </c>
      <c r="AW6269">
        <v>7</v>
      </c>
    </row>
    <row r="6270" spans="1:49" x14ac:dyDescent="0.3">
      <c r="A6270" t="s">
        <v>8108</v>
      </c>
      <c r="B6270" s="1">
        <v>45763</v>
      </c>
      <c r="C6270" s="1">
        <v>45766</v>
      </c>
      <c r="D6270" s="1">
        <v>45769</v>
      </c>
      <c r="E6270" t="s">
        <v>1233</v>
      </c>
      <c r="F6270" t="s">
        <v>254</v>
      </c>
      <c r="G6270">
        <v>3</v>
      </c>
      <c r="H6270">
        <v>18.72</v>
      </c>
      <c r="I6270">
        <v>5</v>
      </c>
      <c r="J6270">
        <v>35</v>
      </c>
      <c r="K6270" t="s">
        <v>60</v>
      </c>
      <c r="L6270" t="s">
        <v>19</v>
      </c>
      <c r="M6270" t="s">
        <v>47</v>
      </c>
      <c r="N6270" t="s">
        <v>22</v>
      </c>
      <c r="O6270" t="s">
        <v>22</v>
      </c>
      <c r="P6270" t="s">
        <v>4554</v>
      </c>
      <c r="Q6270" t="s">
        <v>4396</v>
      </c>
      <c r="R6270" t="s">
        <v>4409</v>
      </c>
      <c r="S6270" t="s">
        <v>4398</v>
      </c>
      <c r="T6270" t="s">
        <v>4555</v>
      </c>
      <c r="U6270" t="s">
        <v>8473</v>
      </c>
      <c r="V6270">
        <v>1994</v>
      </c>
      <c r="W6270" s="1">
        <v>45730</v>
      </c>
      <c r="X6270" t="s">
        <v>4394</v>
      </c>
      <c r="Y6270" t="s">
        <v>4144</v>
      </c>
      <c r="Z6270" t="s">
        <v>3994</v>
      </c>
      <c r="AA6270" t="s">
        <v>4043</v>
      </c>
      <c r="AB6270" t="s">
        <v>3989</v>
      </c>
      <c r="AC6270" t="s">
        <v>3980</v>
      </c>
      <c r="AD6270">
        <v>17.36</v>
      </c>
      <c r="AE6270">
        <v>20.97</v>
      </c>
      <c r="AF6270" t="s">
        <v>3975</v>
      </c>
      <c r="AG6270" s="1"/>
      <c r="AJ6270" t="s">
        <v>3975</v>
      </c>
      <c r="AL6270" s="1"/>
      <c r="AM6270" s="1"/>
      <c r="AO6270">
        <v>56.16</v>
      </c>
      <c r="AP6270">
        <v>0.05</v>
      </c>
      <c r="AQ6270">
        <v>2.8079999999999998</v>
      </c>
      <c r="AR6270">
        <v>53.351999999999997</v>
      </c>
      <c r="AS6270">
        <v>88.352000000000004</v>
      </c>
      <c r="AT6270">
        <v>52.08</v>
      </c>
      <c r="AU6270">
        <v>-33.728000000000002</v>
      </c>
      <c r="AV6270">
        <v>3</v>
      </c>
      <c r="AW6270">
        <v>3</v>
      </c>
    </row>
    <row r="6271" spans="1:49" x14ac:dyDescent="0.3">
      <c r="A6271" t="s">
        <v>8109</v>
      </c>
      <c r="B6271" s="1">
        <v>45989</v>
      </c>
      <c r="C6271" s="1">
        <v>45789</v>
      </c>
      <c r="D6271" s="1">
        <v>46008</v>
      </c>
      <c r="E6271" t="s">
        <v>519</v>
      </c>
      <c r="F6271" t="s">
        <v>229</v>
      </c>
      <c r="G6271">
        <v>1</v>
      </c>
      <c r="H6271">
        <v>107.45</v>
      </c>
      <c r="I6271">
        <v>15</v>
      </c>
      <c r="J6271">
        <v>25</v>
      </c>
      <c r="K6271" t="s">
        <v>42</v>
      </c>
      <c r="L6271" t="s">
        <v>26</v>
      </c>
      <c r="M6271" t="s">
        <v>30</v>
      </c>
      <c r="N6271" t="s">
        <v>22</v>
      </c>
      <c r="O6271" t="s">
        <v>189</v>
      </c>
      <c r="P6271" t="s">
        <v>4902</v>
      </c>
      <c r="Q6271" t="s">
        <v>4396</v>
      </c>
      <c r="R6271" t="s">
        <v>4444</v>
      </c>
      <c r="S6271" t="s">
        <v>4406</v>
      </c>
      <c r="T6271" t="s">
        <v>5177</v>
      </c>
      <c r="U6271" t="s">
        <v>8816</v>
      </c>
      <c r="V6271">
        <v>1986</v>
      </c>
      <c r="W6271" s="1">
        <v>45804</v>
      </c>
      <c r="X6271" t="s">
        <v>4394</v>
      </c>
      <c r="Y6271" t="s">
        <v>4081</v>
      </c>
      <c r="Z6271" t="s">
        <v>3994</v>
      </c>
      <c r="AA6271" t="s">
        <v>4006</v>
      </c>
      <c r="AB6271" t="s">
        <v>4020</v>
      </c>
      <c r="AC6271" t="s">
        <v>3974</v>
      </c>
      <c r="AD6271">
        <v>99.93</v>
      </c>
      <c r="AE6271">
        <v>120.2</v>
      </c>
      <c r="AF6271" t="s">
        <v>3975</v>
      </c>
      <c r="AG6271" s="1"/>
      <c r="AJ6271" t="s">
        <v>3975</v>
      </c>
      <c r="AK6271" t="s">
        <v>5227</v>
      </c>
      <c r="AL6271" s="1">
        <v>45825</v>
      </c>
      <c r="AM6271" s="1">
        <v>45859</v>
      </c>
      <c r="AN6271" t="s">
        <v>19</v>
      </c>
      <c r="AO6271">
        <v>107.45</v>
      </c>
      <c r="AP6271">
        <v>0.15</v>
      </c>
      <c r="AQ6271">
        <v>16.1175</v>
      </c>
      <c r="AR6271">
        <v>91.33250000000001</v>
      </c>
      <c r="AS6271">
        <v>116.33250000000001</v>
      </c>
      <c r="AT6271">
        <v>99.93</v>
      </c>
      <c r="AU6271">
        <v>-33.597499999999997</v>
      </c>
      <c r="AV6271">
        <v>219</v>
      </c>
      <c r="AW6271">
        <v>-200</v>
      </c>
    </row>
    <row r="6272" spans="1:49" x14ac:dyDescent="0.3">
      <c r="A6272" t="s">
        <v>8110</v>
      </c>
      <c r="B6272" s="1">
        <v>45882</v>
      </c>
      <c r="C6272" s="1">
        <v>45883</v>
      </c>
      <c r="D6272" s="1">
        <v>45892</v>
      </c>
      <c r="E6272" t="s">
        <v>989</v>
      </c>
      <c r="F6272" t="s">
        <v>352</v>
      </c>
      <c r="G6272">
        <v>1</v>
      </c>
      <c r="H6272">
        <v>70.709999999999994</v>
      </c>
      <c r="I6272">
        <v>25</v>
      </c>
      <c r="J6272">
        <v>25</v>
      </c>
      <c r="K6272" t="s">
        <v>35</v>
      </c>
      <c r="L6272" t="s">
        <v>19</v>
      </c>
      <c r="M6272" t="s">
        <v>36</v>
      </c>
      <c r="N6272" t="s">
        <v>21</v>
      </c>
      <c r="O6272" t="s">
        <v>48</v>
      </c>
      <c r="P6272" t="s">
        <v>4575</v>
      </c>
      <c r="Q6272" t="s">
        <v>4384</v>
      </c>
      <c r="R6272" t="s">
        <v>4397</v>
      </c>
      <c r="S6272" t="s">
        <v>4391</v>
      </c>
      <c r="T6272" t="s">
        <v>4576</v>
      </c>
      <c r="U6272" t="s">
        <v>8480</v>
      </c>
      <c r="V6272">
        <v>1983</v>
      </c>
      <c r="W6272" s="1">
        <v>45530</v>
      </c>
      <c r="X6272" t="s">
        <v>4404</v>
      </c>
      <c r="Y6272" t="s">
        <v>4074</v>
      </c>
      <c r="Z6272" t="s">
        <v>4014</v>
      </c>
      <c r="AA6272" t="s">
        <v>4038</v>
      </c>
      <c r="AB6272" t="s">
        <v>4000</v>
      </c>
      <c r="AC6272" t="s">
        <v>3974</v>
      </c>
      <c r="AD6272">
        <v>60.71</v>
      </c>
      <c r="AE6272">
        <v>73.680000000000007</v>
      </c>
      <c r="AF6272" t="s">
        <v>3975</v>
      </c>
      <c r="AG6272" s="1"/>
      <c r="AJ6272" t="s">
        <v>3975</v>
      </c>
      <c r="AK6272" t="s">
        <v>5223</v>
      </c>
      <c r="AL6272" s="1">
        <v>45698</v>
      </c>
      <c r="AM6272" s="1">
        <v>45750</v>
      </c>
      <c r="AN6272" t="s">
        <v>19</v>
      </c>
      <c r="AO6272">
        <v>70.709999999999994</v>
      </c>
      <c r="AP6272">
        <v>0.25</v>
      </c>
      <c r="AQ6272">
        <v>17.677499999999998</v>
      </c>
      <c r="AR6272">
        <v>53.032499999999999</v>
      </c>
      <c r="AS6272">
        <v>78.032499999999999</v>
      </c>
      <c r="AT6272">
        <v>60.71</v>
      </c>
      <c r="AU6272">
        <v>-32.677500000000002</v>
      </c>
      <c r="AV6272">
        <v>9</v>
      </c>
      <c r="AW6272">
        <v>1</v>
      </c>
    </row>
    <row r="6273" spans="1:49" x14ac:dyDescent="0.3">
      <c r="A6273" t="s">
        <v>8111</v>
      </c>
      <c r="B6273" s="1">
        <v>46010</v>
      </c>
      <c r="C6273" s="1">
        <v>46013</v>
      </c>
      <c r="D6273" s="1">
        <v>46020</v>
      </c>
      <c r="E6273" t="s">
        <v>1040</v>
      </c>
      <c r="F6273" t="s">
        <v>101</v>
      </c>
      <c r="G6273">
        <v>1</v>
      </c>
      <c r="H6273">
        <v>153.55000000000001</v>
      </c>
      <c r="I6273">
        <v>0</v>
      </c>
      <c r="J6273">
        <v>0</v>
      </c>
      <c r="K6273" t="s">
        <v>18</v>
      </c>
      <c r="L6273" t="s">
        <v>43</v>
      </c>
      <c r="M6273" t="s">
        <v>30</v>
      </c>
      <c r="N6273" t="s">
        <v>22</v>
      </c>
      <c r="O6273" t="s">
        <v>22</v>
      </c>
      <c r="P6273" t="s">
        <v>5144</v>
      </c>
      <c r="Q6273" t="s">
        <v>4396</v>
      </c>
      <c r="R6273" t="s">
        <v>4385</v>
      </c>
      <c r="S6273" t="s">
        <v>4391</v>
      </c>
      <c r="T6273" t="s">
        <v>5145</v>
      </c>
      <c r="U6273" t="s">
        <v>8801</v>
      </c>
      <c r="V6273">
        <v>1983</v>
      </c>
      <c r="W6273" s="1">
        <v>45785</v>
      </c>
      <c r="X6273" t="s">
        <v>4394</v>
      </c>
      <c r="Y6273" t="s">
        <v>4154</v>
      </c>
      <c r="Z6273" t="s">
        <v>3971</v>
      </c>
      <c r="AA6273" t="s">
        <v>4051</v>
      </c>
      <c r="AB6273" t="s">
        <v>4009</v>
      </c>
      <c r="AC6273" t="s">
        <v>3997</v>
      </c>
      <c r="AD6273">
        <v>113.93</v>
      </c>
      <c r="AE6273">
        <v>142.35</v>
      </c>
      <c r="AF6273" t="s">
        <v>3975</v>
      </c>
      <c r="AG6273" s="1"/>
      <c r="AJ6273" t="s">
        <v>3975</v>
      </c>
      <c r="AL6273" s="1"/>
      <c r="AM6273" s="1"/>
      <c r="AO6273">
        <v>153.55000000000001</v>
      </c>
      <c r="AP6273">
        <v>0</v>
      </c>
      <c r="AQ6273">
        <v>0</v>
      </c>
      <c r="AR6273">
        <v>153.55000000000001</v>
      </c>
      <c r="AS6273">
        <v>153.55000000000001</v>
      </c>
      <c r="AT6273">
        <v>113.93</v>
      </c>
      <c r="AU6273">
        <v>39.620000000000005</v>
      </c>
      <c r="AV6273">
        <v>7</v>
      </c>
      <c r="AW6273">
        <v>3</v>
      </c>
    </row>
    <row r="6274" spans="1:49" x14ac:dyDescent="0.3">
      <c r="A6274" t="s">
        <v>8112</v>
      </c>
      <c r="B6274" s="1">
        <v>45847</v>
      </c>
      <c r="C6274" s="1">
        <v>45908</v>
      </c>
      <c r="D6274" s="1">
        <v>45915</v>
      </c>
      <c r="E6274" t="s">
        <v>2069</v>
      </c>
      <c r="F6274" t="s">
        <v>331</v>
      </c>
      <c r="G6274">
        <v>1</v>
      </c>
      <c r="H6274">
        <v>233.35</v>
      </c>
      <c r="I6274">
        <v>0</v>
      </c>
      <c r="J6274">
        <v>15</v>
      </c>
      <c r="K6274" t="s">
        <v>35</v>
      </c>
      <c r="L6274" t="s">
        <v>26</v>
      </c>
      <c r="M6274" t="s">
        <v>30</v>
      </c>
      <c r="N6274" t="s">
        <v>22</v>
      </c>
      <c r="O6274" t="s">
        <v>22</v>
      </c>
      <c r="P6274" t="s">
        <v>4536</v>
      </c>
      <c r="Q6274" t="s">
        <v>4396</v>
      </c>
      <c r="R6274" t="s">
        <v>4424</v>
      </c>
      <c r="S6274" t="s">
        <v>4434</v>
      </c>
      <c r="T6274" t="s">
        <v>4763</v>
      </c>
      <c r="U6274" t="s">
        <v>4764</v>
      </c>
      <c r="V6274">
        <v>1988</v>
      </c>
      <c r="W6274" s="1">
        <v>45832</v>
      </c>
      <c r="X6274" t="s">
        <v>4404</v>
      </c>
      <c r="Y6274" t="s">
        <v>4100</v>
      </c>
      <c r="Z6274" t="s">
        <v>3994</v>
      </c>
      <c r="AA6274" t="s">
        <v>4043</v>
      </c>
      <c r="AB6274" t="s">
        <v>3983</v>
      </c>
      <c r="AC6274" t="s">
        <v>3974</v>
      </c>
      <c r="AD6274">
        <v>189.42</v>
      </c>
      <c r="AE6274">
        <v>236.52</v>
      </c>
      <c r="AF6274" t="s">
        <v>3975</v>
      </c>
      <c r="AG6274" s="1"/>
      <c r="AJ6274" t="s">
        <v>3975</v>
      </c>
      <c r="AL6274" s="1"/>
      <c r="AM6274" s="1"/>
      <c r="AO6274">
        <v>233.35</v>
      </c>
      <c r="AP6274">
        <v>0</v>
      </c>
      <c r="AQ6274">
        <v>0</v>
      </c>
      <c r="AR6274">
        <v>233.35</v>
      </c>
      <c r="AS6274">
        <v>248.35</v>
      </c>
      <c r="AT6274">
        <v>189.42</v>
      </c>
      <c r="AU6274">
        <v>28.930000000000007</v>
      </c>
      <c r="AV6274">
        <v>7</v>
      </c>
      <c r="AW6274">
        <v>61</v>
      </c>
    </row>
    <row r="6275" spans="1:49" x14ac:dyDescent="0.3">
      <c r="A6275" t="s">
        <v>8113</v>
      </c>
      <c r="B6275" s="1">
        <v>45690</v>
      </c>
      <c r="C6275" s="1">
        <v>45694</v>
      </c>
      <c r="D6275" s="1">
        <v>45699</v>
      </c>
      <c r="E6275" t="s">
        <v>240</v>
      </c>
      <c r="F6275" t="s">
        <v>389</v>
      </c>
      <c r="G6275">
        <v>2</v>
      </c>
      <c r="H6275">
        <v>48.16</v>
      </c>
      <c r="I6275">
        <v>15</v>
      </c>
      <c r="J6275">
        <v>25</v>
      </c>
      <c r="K6275" t="s">
        <v>18</v>
      </c>
      <c r="L6275" t="s">
        <v>26</v>
      </c>
      <c r="M6275" t="s">
        <v>30</v>
      </c>
      <c r="N6275" t="s">
        <v>22</v>
      </c>
      <c r="O6275" t="s">
        <v>111</v>
      </c>
      <c r="P6275" t="s">
        <v>4722</v>
      </c>
      <c r="Q6275" t="s">
        <v>4384</v>
      </c>
      <c r="R6275" t="s">
        <v>4397</v>
      </c>
      <c r="S6275" t="s">
        <v>4406</v>
      </c>
      <c r="T6275" t="s">
        <v>4723</v>
      </c>
      <c r="U6275" t="s">
        <v>8557</v>
      </c>
      <c r="V6275">
        <v>1998</v>
      </c>
      <c r="W6275" s="1">
        <v>45010</v>
      </c>
      <c r="X6275" t="s">
        <v>4404</v>
      </c>
      <c r="Y6275" t="s">
        <v>4079</v>
      </c>
      <c r="Z6275" t="s">
        <v>3994</v>
      </c>
      <c r="AA6275" t="s">
        <v>4008</v>
      </c>
      <c r="AB6275" t="s">
        <v>3973</v>
      </c>
      <c r="AC6275" t="s">
        <v>3980</v>
      </c>
      <c r="AD6275">
        <v>36.21</v>
      </c>
      <c r="AE6275">
        <v>46.82</v>
      </c>
      <c r="AF6275" t="s">
        <v>4055</v>
      </c>
      <c r="AG6275" s="1"/>
      <c r="AJ6275" t="s">
        <v>3975</v>
      </c>
      <c r="AK6275" t="s">
        <v>5226</v>
      </c>
      <c r="AL6275" s="1">
        <v>45762</v>
      </c>
      <c r="AM6275" s="1">
        <v>45777</v>
      </c>
      <c r="AN6275" t="s">
        <v>26</v>
      </c>
      <c r="AO6275">
        <v>96.32</v>
      </c>
      <c r="AP6275">
        <v>0.15</v>
      </c>
      <c r="AQ6275">
        <v>14.447999999999999</v>
      </c>
      <c r="AR6275">
        <v>81.872</v>
      </c>
      <c r="AS6275">
        <v>106.872</v>
      </c>
      <c r="AT6275">
        <v>72.42</v>
      </c>
      <c r="AU6275">
        <v>-15.548000000000002</v>
      </c>
      <c r="AV6275">
        <v>5</v>
      </c>
      <c r="AW6275">
        <v>4</v>
      </c>
    </row>
    <row r="6276" spans="1:49" x14ac:dyDescent="0.3">
      <c r="A6276" t="s">
        <v>8114</v>
      </c>
      <c r="B6276" s="1">
        <v>46004</v>
      </c>
      <c r="C6276" s="1">
        <v>46008</v>
      </c>
      <c r="D6276" s="1">
        <v>46015</v>
      </c>
      <c r="E6276" t="s">
        <v>1136</v>
      </c>
      <c r="F6276" t="s">
        <v>728</v>
      </c>
      <c r="G6276">
        <v>2</v>
      </c>
      <c r="H6276">
        <v>159.81</v>
      </c>
      <c r="I6276">
        <v>5</v>
      </c>
      <c r="J6276">
        <v>50</v>
      </c>
      <c r="K6276" t="s">
        <v>42</v>
      </c>
      <c r="L6276" t="s">
        <v>19</v>
      </c>
      <c r="M6276" t="s">
        <v>47</v>
      </c>
      <c r="N6276" t="s">
        <v>22</v>
      </c>
      <c r="O6276" t="s">
        <v>22</v>
      </c>
      <c r="P6276" t="s">
        <v>4395</v>
      </c>
      <c r="Q6276" t="s">
        <v>4396</v>
      </c>
      <c r="R6276" t="s">
        <v>4397</v>
      </c>
      <c r="S6276" t="s">
        <v>4434</v>
      </c>
      <c r="T6276" t="s">
        <v>8481</v>
      </c>
      <c r="U6276" t="s">
        <v>4580</v>
      </c>
      <c r="V6276">
        <v>2004</v>
      </c>
      <c r="W6276" s="1">
        <v>45794</v>
      </c>
      <c r="X6276" t="s">
        <v>4419</v>
      </c>
      <c r="Y6276" t="s">
        <v>4082</v>
      </c>
      <c r="Z6276" t="s">
        <v>4014</v>
      </c>
      <c r="AA6276" t="s">
        <v>4049</v>
      </c>
      <c r="AB6276" t="s">
        <v>3983</v>
      </c>
      <c r="AC6276" t="s">
        <v>3980</v>
      </c>
      <c r="AD6276">
        <v>138.13</v>
      </c>
      <c r="AE6276">
        <v>184.83</v>
      </c>
      <c r="AF6276" t="s">
        <v>3975</v>
      </c>
      <c r="AG6276" s="1"/>
      <c r="AJ6276" t="s">
        <v>3975</v>
      </c>
      <c r="AL6276" s="1"/>
      <c r="AM6276" s="1"/>
      <c r="AO6276">
        <v>319.62</v>
      </c>
      <c r="AP6276">
        <v>0.05</v>
      </c>
      <c r="AQ6276">
        <v>15.981000000000002</v>
      </c>
      <c r="AR6276">
        <v>303.63900000000001</v>
      </c>
      <c r="AS6276">
        <v>353.63900000000001</v>
      </c>
      <c r="AT6276">
        <v>276.26</v>
      </c>
      <c r="AU6276">
        <v>-22.620999999999981</v>
      </c>
      <c r="AV6276">
        <v>7</v>
      </c>
      <c r="AW6276">
        <v>4</v>
      </c>
    </row>
    <row r="6277" spans="1:49" x14ac:dyDescent="0.3">
      <c r="A6277" t="s">
        <v>8115</v>
      </c>
      <c r="B6277" s="1">
        <v>45814</v>
      </c>
      <c r="C6277" s="1">
        <v>45817</v>
      </c>
      <c r="D6277" s="1">
        <v>45826</v>
      </c>
      <c r="E6277" t="s">
        <v>443</v>
      </c>
      <c r="F6277" t="s">
        <v>87</v>
      </c>
      <c r="G6277">
        <v>1</v>
      </c>
      <c r="H6277">
        <v>26.56</v>
      </c>
      <c r="I6277">
        <v>0</v>
      </c>
      <c r="J6277">
        <v>15</v>
      </c>
      <c r="K6277" t="s">
        <v>42</v>
      </c>
      <c r="L6277" t="s">
        <v>43</v>
      </c>
      <c r="M6277" t="s">
        <v>30</v>
      </c>
      <c r="N6277" t="s">
        <v>52</v>
      </c>
      <c r="O6277" t="s">
        <v>22</v>
      </c>
      <c r="P6277" t="s">
        <v>4478</v>
      </c>
      <c r="Q6277" t="s">
        <v>4396</v>
      </c>
      <c r="R6277" t="s">
        <v>4416</v>
      </c>
      <c r="S6277" t="s">
        <v>4398</v>
      </c>
      <c r="T6277" t="s">
        <v>4990</v>
      </c>
      <c r="U6277" t="s">
        <v>4991</v>
      </c>
      <c r="V6277">
        <v>1993</v>
      </c>
      <c r="W6277" s="1">
        <v>45155</v>
      </c>
      <c r="X6277" t="s">
        <v>4419</v>
      </c>
      <c r="Y6277" t="s">
        <v>4166</v>
      </c>
      <c r="Z6277" t="s">
        <v>3977</v>
      </c>
      <c r="AA6277" t="s">
        <v>3982</v>
      </c>
      <c r="AB6277" t="s">
        <v>3979</v>
      </c>
      <c r="AC6277" t="s">
        <v>3980</v>
      </c>
      <c r="AD6277">
        <v>19.989999999999998</v>
      </c>
      <c r="AE6277">
        <v>24.02</v>
      </c>
      <c r="AF6277" t="s">
        <v>4055</v>
      </c>
      <c r="AG6277" s="1"/>
      <c r="AJ6277" t="s">
        <v>3975</v>
      </c>
      <c r="AL6277" s="1"/>
      <c r="AM6277" s="1"/>
      <c r="AO6277">
        <v>26.56</v>
      </c>
      <c r="AP6277">
        <v>0</v>
      </c>
      <c r="AQ6277">
        <v>0</v>
      </c>
      <c r="AR6277">
        <v>26.56</v>
      </c>
      <c r="AS6277">
        <v>41.56</v>
      </c>
      <c r="AT6277">
        <v>19.989999999999998</v>
      </c>
      <c r="AU6277">
        <v>-8.43</v>
      </c>
      <c r="AV6277">
        <v>9</v>
      </c>
      <c r="AW6277">
        <v>3</v>
      </c>
    </row>
    <row r="6278" spans="1:49" x14ac:dyDescent="0.3">
      <c r="A6278" t="s">
        <v>8116</v>
      </c>
      <c r="B6278" s="1">
        <v>45965</v>
      </c>
      <c r="C6278" s="1">
        <v>45975</v>
      </c>
      <c r="D6278" s="1">
        <v>45976</v>
      </c>
      <c r="E6278" t="s">
        <v>295</v>
      </c>
      <c r="F6278" t="s">
        <v>178</v>
      </c>
      <c r="G6278">
        <v>2</v>
      </c>
      <c r="H6278">
        <v>41.33</v>
      </c>
      <c r="I6278">
        <v>15</v>
      </c>
      <c r="J6278">
        <v>0</v>
      </c>
      <c r="K6278" t="s">
        <v>35</v>
      </c>
      <c r="L6278" t="s">
        <v>19</v>
      </c>
      <c r="M6278" t="s">
        <v>30</v>
      </c>
      <c r="N6278" t="s">
        <v>22</v>
      </c>
      <c r="O6278" t="s">
        <v>468</v>
      </c>
      <c r="P6278" t="s">
        <v>5128</v>
      </c>
      <c r="Q6278" t="s">
        <v>4396</v>
      </c>
      <c r="R6278" t="s">
        <v>4416</v>
      </c>
      <c r="S6278" t="s">
        <v>4386</v>
      </c>
      <c r="T6278" t="s">
        <v>5175</v>
      </c>
      <c r="U6278" t="s">
        <v>8814</v>
      </c>
      <c r="V6278">
        <v>2005</v>
      </c>
      <c r="W6278" s="1">
        <v>45595</v>
      </c>
      <c r="X6278" t="s">
        <v>4419</v>
      </c>
      <c r="Y6278" t="s">
        <v>4024</v>
      </c>
      <c r="Z6278" t="s">
        <v>3987</v>
      </c>
      <c r="AA6278" t="s">
        <v>3988</v>
      </c>
      <c r="AB6278" t="s">
        <v>3973</v>
      </c>
      <c r="AC6278" t="s">
        <v>3974</v>
      </c>
      <c r="AD6278">
        <v>28.97</v>
      </c>
      <c r="AE6278">
        <v>40.619999999999997</v>
      </c>
      <c r="AF6278" t="s">
        <v>3975</v>
      </c>
      <c r="AG6278" s="1"/>
      <c r="AJ6278" t="s">
        <v>3975</v>
      </c>
      <c r="AK6278" t="s">
        <v>5228</v>
      </c>
      <c r="AL6278" s="1">
        <v>45339</v>
      </c>
      <c r="AM6278" s="1">
        <v>45357</v>
      </c>
      <c r="AN6278" t="s">
        <v>43</v>
      </c>
      <c r="AO6278">
        <v>82.66</v>
      </c>
      <c r="AP6278">
        <v>0.15</v>
      </c>
      <c r="AQ6278">
        <v>12.398999999999999</v>
      </c>
      <c r="AR6278">
        <v>70.260999999999996</v>
      </c>
      <c r="AS6278">
        <v>70.260999999999996</v>
      </c>
      <c r="AT6278">
        <v>57.94</v>
      </c>
      <c r="AU6278">
        <v>12.320999999999998</v>
      </c>
      <c r="AV6278">
        <v>1</v>
      </c>
      <c r="AW6278">
        <v>10</v>
      </c>
    </row>
    <row r="6279" spans="1:49" x14ac:dyDescent="0.3">
      <c r="A6279" t="s">
        <v>8117</v>
      </c>
      <c r="B6279" s="1">
        <v>45798</v>
      </c>
      <c r="C6279" s="1">
        <v>45808</v>
      </c>
      <c r="D6279" s="1">
        <v>45722</v>
      </c>
      <c r="E6279" t="s">
        <v>961</v>
      </c>
      <c r="F6279" t="s">
        <v>1290</v>
      </c>
      <c r="G6279">
        <v>1</v>
      </c>
      <c r="H6279">
        <v>36.79</v>
      </c>
      <c r="I6279">
        <v>10</v>
      </c>
      <c r="J6279">
        <v>0</v>
      </c>
      <c r="K6279" t="s">
        <v>18</v>
      </c>
      <c r="L6279" t="s">
        <v>19</v>
      </c>
      <c r="M6279" t="s">
        <v>36</v>
      </c>
      <c r="N6279" t="s">
        <v>22</v>
      </c>
      <c r="O6279" t="s">
        <v>22</v>
      </c>
      <c r="P6279" t="s">
        <v>4791</v>
      </c>
      <c r="Q6279" t="s">
        <v>4384</v>
      </c>
      <c r="R6279" t="s">
        <v>4385</v>
      </c>
      <c r="S6279" t="s">
        <v>4398</v>
      </c>
      <c r="T6279" t="s">
        <v>5104</v>
      </c>
      <c r="U6279" t="s">
        <v>8777</v>
      </c>
      <c r="V6279">
        <v>1985</v>
      </c>
      <c r="W6279" s="1">
        <v>44693</v>
      </c>
      <c r="X6279" t="s">
        <v>4394</v>
      </c>
      <c r="Y6279" t="s">
        <v>4066</v>
      </c>
      <c r="Z6279" t="s">
        <v>3987</v>
      </c>
      <c r="AA6279" t="s">
        <v>3999</v>
      </c>
      <c r="AB6279" t="s">
        <v>4002</v>
      </c>
      <c r="AC6279" t="s">
        <v>3997</v>
      </c>
      <c r="AD6279">
        <v>22.54</v>
      </c>
      <c r="AE6279">
        <v>33.46</v>
      </c>
      <c r="AF6279" t="s">
        <v>3975</v>
      </c>
      <c r="AG6279" s="1"/>
      <c r="AJ6279" t="s">
        <v>3975</v>
      </c>
      <c r="AL6279" s="1"/>
      <c r="AM6279" s="1"/>
      <c r="AO6279">
        <v>36.79</v>
      </c>
      <c r="AP6279">
        <v>0.1</v>
      </c>
      <c r="AQ6279">
        <v>3.6790000000000003</v>
      </c>
      <c r="AR6279">
        <v>33.110999999999997</v>
      </c>
      <c r="AS6279">
        <v>33.110999999999997</v>
      </c>
      <c r="AT6279">
        <v>22.54</v>
      </c>
      <c r="AU6279">
        <v>10.570999999999998</v>
      </c>
      <c r="AV6279">
        <v>-86</v>
      </c>
      <c r="AW6279">
        <v>10</v>
      </c>
    </row>
    <row r="6280" spans="1:49" x14ac:dyDescent="0.3">
      <c r="A6280" t="s">
        <v>8118</v>
      </c>
      <c r="B6280" s="1">
        <v>45848</v>
      </c>
      <c r="C6280" s="1">
        <v>45944</v>
      </c>
      <c r="D6280" s="1">
        <v>45946</v>
      </c>
      <c r="E6280" t="s">
        <v>2219</v>
      </c>
      <c r="F6280" t="s">
        <v>328</v>
      </c>
      <c r="G6280">
        <v>1</v>
      </c>
      <c r="H6280">
        <v>128.58000000000001</v>
      </c>
      <c r="I6280">
        <v>0</v>
      </c>
      <c r="J6280">
        <v>25</v>
      </c>
      <c r="K6280" t="s">
        <v>35</v>
      </c>
      <c r="L6280" t="s">
        <v>19</v>
      </c>
      <c r="M6280" t="s">
        <v>20</v>
      </c>
      <c r="N6280" t="s">
        <v>22</v>
      </c>
      <c r="O6280" t="s">
        <v>94</v>
      </c>
      <c r="P6280" t="s">
        <v>5058</v>
      </c>
      <c r="Q6280" t="s">
        <v>4396</v>
      </c>
      <c r="R6280" t="s">
        <v>4459</v>
      </c>
      <c r="S6280" t="s">
        <v>4386</v>
      </c>
      <c r="T6280" t="s">
        <v>5059</v>
      </c>
      <c r="U6280" t="s">
        <v>8743</v>
      </c>
      <c r="V6280">
        <v>2005</v>
      </c>
      <c r="W6280" s="1">
        <v>45447</v>
      </c>
      <c r="X6280" t="s">
        <v>4394</v>
      </c>
      <c r="Y6280" t="s">
        <v>4079</v>
      </c>
      <c r="Z6280" t="s">
        <v>3994</v>
      </c>
      <c r="AA6280" t="s">
        <v>4008</v>
      </c>
      <c r="AB6280" t="s">
        <v>3973</v>
      </c>
      <c r="AC6280" t="s">
        <v>3992</v>
      </c>
      <c r="AD6280">
        <v>83.53</v>
      </c>
      <c r="AE6280">
        <v>111.89</v>
      </c>
      <c r="AF6280" t="s">
        <v>3975</v>
      </c>
      <c r="AG6280" s="1"/>
      <c r="AJ6280" t="s">
        <v>3975</v>
      </c>
      <c r="AK6280" t="s">
        <v>5223</v>
      </c>
      <c r="AL6280" s="1">
        <v>45537</v>
      </c>
      <c r="AM6280" s="1">
        <v>45567</v>
      </c>
      <c r="AN6280" t="s">
        <v>5225</v>
      </c>
      <c r="AO6280">
        <v>128.58000000000001</v>
      </c>
      <c r="AP6280">
        <v>0</v>
      </c>
      <c r="AQ6280">
        <v>0</v>
      </c>
      <c r="AR6280">
        <v>128.58000000000001</v>
      </c>
      <c r="AS6280">
        <v>153.58000000000001</v>
      </c>
      <c r="AT6280">
        <v>83.53</v>
      </c>
      <c r="AU6280">
        <v>20.050000000000011</v>
      </c>
      <c r="AV6280">
        <v>2</v>
      </c>
      <c r="AW6280">
        <v>96</v>
      </c>
    </row>
    <row r="6281" spans="1:49" x14ac:dyDescent="0.3">
      <c r="A6281" t="s">
        <v>8119</v>
      </c>
      <c r="B6281" s="1">
        <v>45707</v>
      </c>
      <c r="C6281" s="1">
        <v>45709</v>
      </c>
      <c r="D6281" s="1">
        <v>45711</v>
      </c>
      <c r="E6281" t="s">
        <v>1441</v>
      </c>
      <c r="F6281" t="s">
        <v>287</v>
      </c>
      <c r="G6281">
        <v>1</v>
      </c>
      <c r="H6281">
        <v>206.2</v>
      </c>
      <c r="I6281">
        <v>10</v>
      </c>
      <c r="J6281">
        <v>15</v>
      </c>
      <c r="K6281" t="s">
        <v>35</v>
      </c>
      <c r="L6281" t="s">
        <v>43</v>
      </c>
      <c r="M6281" t="s">
        <v>36</v>
      </c>
      <c r="N6281" t="s">
        <v>22</v>
      </c>
      <c r="O6281" t="s">
        <v>22</v>
      </c>
      <c r="P6281" t="s">
        <v>4864</v>
      </c>
      <c r="Q6281" t="s">
        <v>4384</v>
      </c>
      <c r="R6281" t="s">
        <v>4459</v>
      </c>
      <c r="S6281" t="s">
        <v>4434</v>
      </c>
      <c r="T6281" t="s">
        <v>4910</v>
      </c>
      <c r="U6281" t="s">
        <v>8656</v>
      </c>
      <c r="V6281">
        <v>1994</v>
      </c>
      <c r="W6281" s="1">
        <v>44919</v>
      </c>
      <c r="X6281" t="s">
        <v>4388</v>
      </c>
      <c r="Y6281" t="s">
        <v>4129</v>
      </c>
      <c r="Z6281" t="s">
        <v>3994</v>
      </c>
      <c r="AA6281" t="s">
        <v>4006</v>
      </c>
      <c r="AB6281" t="s">
        <v>4032</v>
      </c>
      <c r="AC6281" t="s">
        <v>3985</v>
      </c>
      <c r="AD6281">
        <v>142.19</v>
      </c>
      <c r="AE6281">
        <v>212.91</v>
      </c>
      <c r="AF6281" t="s">
        <v>3975</v>
      </c>
      <c r="AG6281" s="1"/>
      <c r="AJ6281" t="s">
        <v>3975</v>
      </c>
      <c r="AL6281" s="1"/>
      <c r="AM6281" s="1"/>
      <c r="AO6281">
        <v>206.2</v>
      </c>
      <c r="AP6281">
        <v>0.1</v>
      </c>
      <c r="AQ6281">
        <v>20.62</v>
      </c>
      <c r="AR6281">
        <v>185.57999999999998</v>
      </c>
      <c r="AS6281">
        <v>200.57999999999998</v>
      </c>
      <c r="AT6281">
        <v>142.19</v>
      </c>
      <c r="AU6281">
        <v>28.389999999999986</v>
      </c>
      <c r="AV6281">
        <v>2</v>
      </c>
      <c r="AW6281">
        <v>2</v>
      </c>
    </row>
    <row r="6282" spans="1:49" x14ac:dyDescent="0.3">
      <c r="A6282" t="s">
        <v>8120</v>
      </c>
      <c r="B6282" s="1">
        <v>45692</v>
      </c>
      <c r="C6282" s="1">
        <v>45699</v>
      </c>
      <c r="D6282" s="1">
        <v>45701</v>
      </c>
      <c r="E6282" t="s">
        <v>125</v>
      </c>
      <c r="F6282" t="s">
        <v>325</v>
      </c>
      <c r="G6282">
        <v>4</v>
      </c>
      <c r="H6282">
        <v>87.87</v>
      </c>
      <c r="I6282">
        <v>30</v>
      </c>
      <c r="J6282">
        <v>15</v>
      </c>
      <c r="K6282" t="s">
        <v>60</v>
      </c>
      <c r="L6282" t="s">
        <v>43</v>
      </c>
      <c r="M6282" t="s">
        <v>30</v>
      </c>
      <c r="N6282" t="s">
        <v>22</v>
      </c>
      <c r="O6282" t="s">
        <v>468</v>
      </c>
      <c r="P6282" t="s">
        <v>4492</v>
      </c>
      <c r="Q6282" t="s">
        <v>4384</v>
      </c>
      <c r="R6282" t="s">
        <v>4459</v>
      </c>
      <c r="S6282" t="s">
        <v>4398</v>
      </c>
      <c r="T6282" t="s">
        <v>4493</v>
      </c>
      <c r="U6282" t="s">
        <v>8455</v>
      </c>
      <c r="V6282">
        <v>1995</v>
      </c>
      <c r="W6282" s="1">
        <v>44874</v>
      </c>
      <c r="X6282" t="s">
        <v>4404</v>
      </c>
      <c r="Y6282" t="s">
        <v>4025</v>
      </c>
      <c r="Z6282" t="s">
        <v>3987</v>
      </c>
      <c r="AA6282" t="s">
        <v>4026</v>
      </c>
      <c r="AB6282" t="s">
        <v>4000</v>
      </c>
      <c r="AC6282" t="s">
        <v>3992</v>
      </c>
      <c r="AD6282">
        <v>67.33</v>
      </c>
      <c r="AE6282">
        <v>99.2</v>
      </c>
      <c r="AF6282" t="s">
        <v>3975</v>
      </c>
      <c r="AG6282" s="1"/>
      <c r="AJ6282" t="s">
        <v>3975</v>
      </c>
      <c r="AK6282" t="s">
        <v>5228</v>
      </c>
      <c r="AL6282" s="1">
        <v>45339</v>
      </c>
      <c r="AM6282" s="1">
        <v>45357</v>
      </c>
      <c r="AN6282" t="s">
        <v>43</v>
      </c>
      <c r="AO6282">
        <v>351.48</v>
      </c>
      <c r="AP6282">
        <v>0.3</v>
      </c>
      <c r="AQ6282">
        <v>105.444</v>
      </c>
      <c r="AR6282">
        <v>246.036</v>
      </c>
      <c r="AS6282">
        <v>261.036</v>
      </c>
      <c r="AT6282">
        <v>269.32</v>
      </c>
      <c r="AU6282">
        <v>-38.283999999999992</v>
      </c>
      <c r="AV6282">
        <v>2</v>
      </c>
      <c r="AW6282">
        <v>7</v>
      </c>
    </row>
    <row r="6283" spans="1:49" x14ac:dyDescent="0.3">
      <c r="A6283" t="s">
        <v>8121</v>
      </c>
      <c r="B6283" s="1">
        <v>45813</v>
      </c>
      <c r="C6283" s="1">
        <v>45817</v>
      </c>
      <c r="D6283" s="1">
        <v>45821</v>
      </c>
      <c r="E6283" t="s">
        <v>358</v>
      </c>
      <c r="F6283" t="s">
        <v>104</v>
      </c>
      <c r="G6283">
        <v>4</v>
      </c>
      <c r="H6283">
        <v>110.32</v>
      </c>
      <c r="I6283">
        <v>20</v>
      </c>
      <c r="J6283">
        <v>50</v>
      </c>
      <c r="K6283" t="s">
        <v>60</v>
      </c>
      <c r="L6283" t="s">
        <v>19</v>
      </c>
      <c r="M6283" t="s">
        <v>30</v>
      </c>
      <c r="N6283" t="s">
        <v>52</v>
      </c>
      <c r="O6283" t="s">
        <v>242</v>
      </c>
      <c r="P6283" t="s">
        <v>4426</v>
      </c>
      <c r="Q6283" t="s">
        <v>4384</v>
      </c>
      <c r="R6283" t="s">
        <v>4412</v>
      </c>
      <c r="S6283" t="s">
        <v>4434</v>
      </c>
      <c r="T6283" t="s">
        <v>4672</v>
      </c>
      <c r="U6283" t="s">
        <v>8526</v>
      </c>
      <c r="V6283">
        <v>1982</v>
      </c>
      <c r="W6283" s="1">
        <v>44796</v>
      </c>
      <c r="X6283" t="s">
        <v>22</v>
      </c>
      <c r="Y6283" t="s">
        <v>4041</v>
      </c>
      <c r="Z6283" t="s">
        <v>3987</v>
      </c>
      <c r="AA6283" t="s">
        <v>4026</v>
      </c>
      <c r="AB6283" t="s">
        <v>4032</v>
      </c>
      <c r="AC6283" t="s">
        <v>3974</v>
      </c>
      <c r="AD6283">
        <v>0</v>
      </c>
      <c r="AE6283">
        <v>97.09</v>
      </c>
      <c r="AF6283" t="s">
        <v>3975</v>
      </c>
      <c r="AG6283" s="1"/>
      <c r="AJ6283" t="s">
        <v>3975</v>
      </c>
      <c r="AK6283" t="s">
        <v>5222</v>
      </c>
      <c r="AL6283" s="1">
        <v>45809</v>
      </c>
      <c r="AM6283" s="1">
        <v>45857</v>
      </c>
      <c r="AN6283" t="s">
        <v>19</v>
      </c>
      <c r="AO6283">
        <v>441.28</v>
      </c>
      <c r="AP6283">
        <v>0.2</v>
      </c>
      <c r="AQ6283">
        <v>88.256</v>
      </c>
      <c r="AR6283">
        <v>353.024</v>
      </c>
      <c r="AS6283">
        <v>403.024</v>
      </c>
      <c r="AT6283">
        <v>0</v>
      </c>
      <c r="AU6283">
        <v>303.024</v>
      </c>
      <c r="AV6283">
        <v>4</v>
      </c>
      <c r="AW6283">
        <v>4</v>
      </c>
    </row>
    <row r="6284" spans="1:49" x14ac:dyDescent="0.3">
      <c r="A6284" t="s">
        <v>8122</v>
      </c>
      <c r="B6284" s="1">
        <v>45677</v>
      </c>
      <c r="C6284" s="1">
        <v>45678</v>
      </c>
      <c r="D6284" s="1">
        <v>45679</v>
      </c>
      <c r="E6284" t="s">
        <v>69</v>
      </c>
      <c r="F6284" t="s">
        <v>370</v>
      </c>
      <c r="G6284">
        <v>1</v>
      </c>
      <c r="H6284">
        <v>134.85</v>
      </c>
      <c r="I6284">
        <v>15</v>
      </c>
      <c r="J6284">
        <v>0</v>
      </c>
      <c r="K6284" t="s">
        <v>18</v>
      </c>
      <c r="L6284" t="s">
        <v>26</v>
      </c>
      <c r="M6284" t="s">
        <v>30</v>
      </c>
      <c r="N6284" t="s">
        <v>52</v>
      </c>
      <c r="O6284" t="s">
        <v>468</v>
      </c>
      <c r="P6284" t="s">
        <v>4773</v>
      </c>
      <c r="Q6284" t="s">
        <v>4396</v>
      </c>
      <c r="R6284" t="s">
        <v>4409</v>
      </c>
      <c r="S6284" t="s">
        <v>4398</v>
      </c>
      <c r="T6284" t="s">
        <v>5221</v>
      </c>
      <c r="U6284" t="s">
        <v>8846</v>
      </c>
      <c r="V6284">
        <v>1998</v>
      </c>
      <c r="W6284" s="1">
        <v>45952</v>
      </c>
      <c r="X6284" t="s">
        <v>4404</v>
      </c>
      <c r="Y6284" t="s">
        <v>4050</v>
      </c>
      <c r="Z6284" t="s">
        <v>3971</v>
      </c>
      <c r="AA6284" t="s">
        <v>4051</v>
      </c>
      <c r="AB6284" t="s">
        <v>3989</v>
      </c>
      <c r="AC6284" t="s">
        <v>3992</v>
      </c>
      <c r="AD6284">
        <v>81.849999999999994</v>
      </c>
      <c r="AE6284">
        <v>124.76</v>
      </c>
      <c r="AF6284" t="s">
        <v>3975</v>
      </c>
      <c r="AG6284" s="1"/>
      <c r="AJ6284" t="s">
        <v>3975</v>
      </c>
      <c r="AK6284" t="s">
        <v>5228</v>
      </c>
      <c r="AL6284" s="1">
        <v>45339</v>
      </c>
      <c r="AM6284" s="1">
        <v>45357</v>
      </c>
      <c r="AN6284" t="s">
        <v>43</v>
      </c>
      <c r="AO6284">
        <v>134.85</v>
      </c>
      <c r="AP6284">
        <v>0.15</v>
      </c>
      <c r="AQ6284">
        <v>20.227499999999999</v>
      </c>
      <c r="AR6284">
        <v>114.6225</v>
      </c>
      <c r="AS6284">
        <v>114.6225</v>
      </c>
      <c r="AT6284">
        <v>81.849999999999994</v>
      </c>
      <c r="AU6284">
        <v>32.772500000000008</v>
      </c>
      <c r="AV6284">
        <v>1</v>
      </c>
      <c r="AW6284">
        <v>1</v>
      </c>
    </row>
    <row r="6285" spans="1:49" x14ac:dyDescent="0.3">
      <c r="A6285" t="s">
        <v>8123</v>
      </c>
      <c r="B6285" s="1">
        <v>45712</v>
      </c>
      <c r="C6285" s="1">
        <v>45715</v>
      </c>
      <c r="D6285" s="1">
        <v>45660</v>
      </c>
      <c r="E6285" t="s">
        <v>1618</v>
      </c>
      <c r="F6285" t="s">
        <v>698</v>
      </c>
      <c r="G6285">
        <v>1</v>
      </c>
      <c r="H6285">
        <v>67.239999999999995</v>
      </c>
      <c r="I6285">
        <v>0</v>
      </c>
      <c r="J6285">
        <v>25</v>
      </c>
      <c r="K6285" t="s">
        <v>42</v>
      </c>
      <c r="L6285" t="s">
        <v>19</v>
      </c>
      <c r="M6285" t="s">
        <v>30</v>
      </c>
      <c r="N6285" t="s">
        <v>52</v>
      </c>
      <c r="O6285" t="s">
        <v>219</v>
      </c>
      <c r="P6285" t="s">
        <v>4565</v>
      </c>
      <c r="Q6285" t="s">
        <v>4384</v>
      </c>
      <c r="R6285" t="s">
        <v>4416</v>
      </c>
      <c r="S6285" t="s">
        <v>4391</v>
      </c>
      <c r="T6285" t="s">
        <v>4566</v>
      </c>
      <c r="U6285" t="s">
        <v>8476</v>
      </c>
      <c r="V6285">
        <v>1992</v>
      </c>
      <c r="W6285" s="1">
        <v>44928</v>
      </c>
      <c r="X6285" t="s">
        <v>4388</v>
      </c>
      <c r="Y6285" t="s">
        <v>4104</v>
      </c>
      <c r="Z6285" t="s">
        <v>3971</v>
      </c>
      <c r="AA6285" t="s">
        <v>4004</v>
      </c>
      <c r="AB6285" t="s">
        <v>4000</v>
      </c>
      <c r="AC6285" t="s">
        <v>3992</v>
      </c>
      <c r="AD6285">
        <v>40.31</v>
      </c>
      <c r="AE6285">
        <v>60.74</v>
      </c>
      <c r="AF6285" t="s">
        <v>3975</v>
      </c>
      <c r="AG6285" s="1"/>
      <c r="AJ6285" t="s">
        <v>3975</v>
      </c>
      <c r="AK6285" t="s">
        <v>5223</v>
      </c>
      <c r="AL6285" s="1">
        <v>45375</v>
      </c>
      <c r="AM6285" s="1">
        <v>45413</v>
      </c>
      <c r="AN6285" t="s">
        <v>26</v>
      </c>
      <c r="AO6285">
        <v>67.239999999999995</v>
      </c>
      <c r="AP6285">
        <v>0</v>
      </c>
      <c r="AQ6285">
        <v>0</v>
      </c>
      <c r="AR6285">
        <v>67.239999999999995</v>
      </c>
      <c r="AS6285">
        <v>92.24</v>
      </c>
      <c r="AT6285">
        <v>40.31</v>
      </c>
      <c r="AU6285">
        <v>1.9299999999999926</v>
      </c>
      <c r="AV6285">
        <v>-55</v>
      </c>
      <c r="AW6285">
        <v>3</v>
      </c>
    </row>
    <row r="6286" spans="1:49" x14ac:dyDescent="0.3">
      <c r="A6286" t="s">
        <v>8124</v>
      </c>
      <c r="B6286" s="1">
        <v>45988</v>
      </c>
      <c r="C6286" s="1">
        <v>45989</v>
      </c>
      <c r="D6286" s="1"/>
      <c r="E6286" t="s">
        <v>624</v>
      </c>
      <c r="F6286" t="s">
        <v>352</v>
      </c>
      <c r="G6286">
        <v>1</v>
      </c>
      <c r="H6286">
        <v>71.66</v>
      </c>
      <c r="I6286">
        <v>0</v>
      </c>
      <c r="J6286">
        <v>35</v>
      </c>
      <c r="K6286" t="s">
        <v>18</v>
      </c>
      <c r="L6286" t="s">
        <v>19</v>
      </c>
      <c r="M6286" t="s">
        <v>47</v>
      </c>
      <c r="N6286" t="s">
        <v>22</v>
      </c>
      <c r="O6286" t="s">
        <v>242</v>
      </c>
      <c r="P6286" t="s">
        <v>4439</v>
      </c>
      <c r="Q6286" t="s">
        <v>4384</v>
      </c>
      <c r="R6286" t="s">
        <v>4409</v>
      </c>
      <c r="S6286" t="s">
        <v>4406</v>
      </c>
      <c r="T6286" t="s">
        <v>8432</v>
      </c>
      <c r="U6286" t="s">
        <v>8433</v>
      </c>
      <c r="V6286">
        <v>1991</v>
      </c>
      <c r="W6286" s="1">
        <v>45558</v>
      </c>
      <c r="X6286" t="s">
        <v>4388</v>
      </c>
      <c r="Y6286" t="s">
        <v>4074</v>
      </c>
      <c r="Z6286" t="s">
        <v>4014</v>
      </c>
      <c r="AA6286" t="s">
        <v>4038</v>
      </c>
      <c r="AB6286" t="s">
        <v>4000</v>
      </c>
      <c r="AC6286" t="s">
        <v>3974</v>
      </c>
      <c r="AD6286">
        <v>60.71</v>
      </c>
      <c r="AE6286">
        <v>73.680000000000007</v>
      </c>
      <c r="AF6286" t="s">
        <v>3975</v>
      </c>
      <c r="AG6286" s="1"/>
      <c r="AJ6286" t="s">
        <v>3975</v>
      </c>
      <c r="AK6286" t="s">
        <v>5222</v>
      </c>
      <c r="AL6286" s="1">
        <v>45809</v>
      </c>
      <c r="AM6286" s="1">
        <v>45857</v>
      </c>
      <c r="AN6286" t="s">
        <v>19</v>
      </c>
      <c r="AO6286">
        <v>71.66</v>
      </c>
      <c r="AP6286">
        <v>0</v>
      </c>
      <c r="AQ6286">
        <v>0</v>
      </c>
      <c r="AR6286">
        <v>71.66</v>
      </c>
      <c r="AS6286">
        <v>106.66</v>
      </c>
      <c r="AT6286">
        <v>60.71</v>
      </c>
      <c r="AU6286">
        <v>-24.050000000000004</v>
      </c>
      <c r="AW6286">
        <v>1</v>
      </c>
    </row>
    <row r="6287" spans="1:49" x14ac:dyDescent="0.3">
      <c r="A6287" t="s">
        <v>8125</v>
      </c>
      <c r="B6287" s="1">
        <v>45900</v>
      </c>
      <c r="C6287" s="1">
        <v>45901</v>
      </c>
      <c r="D6287" s="1">
        <v>45905</v>
      </c>
      <c r="E6287" t="s">
        <v>1926</v>
      </c>
      <c r="F6287" t="s">
        <v>323</v>
      </c>
      <c r="G6287">
        <v>2</v>
      </c>
      <c r="H6287">
        <v>140.72</v>
      </c>
      <c r="I6287">
        <v>30</v>
      </c>
      <c r="J6287">
        <v>25</v>
      </c>
      <c r="K6287" t="s">
        <v>60</v>
      </c>
      <c r="L6287" t="s">
        <v>19</v>
      </c>
      <c r="M6287" t="s">
        <v>20</v>
      </c>
      <c r="N6287" t="s">
        <v>22</v>
      </c>
      <c r="O6287" t="s">
        <v>127</v>
      </c>
      <c r="P6287" t="s">
        <v>4715</v>
      </c>
      <c r="Q6287" t="s">
        <v>4384</v>
      </c>
      <c r="R6287" t="s">
        <v>4412</v>
      </c>
      <c r="S6287" t="s">
        <v>4406</v>
      </c>
      <c r="T6287" t="s">
        <v>4954</v>
      </c>
      <c r="U6287" t="s">
        <v>4955</v>
      </c>
      <c r="V6287">
        <v>1986</v>
      </c>
      <c r="W6287" s="1">
        <v>45529</v>
      </c>
      <c r="X6287" t="s">
        <v>4404</v>
      </c>
      <c r="Y6287" t="s">
        <v>4060</v>
      </c>
      <c r="Z6287" t="s">
        <v>4014</v>
      </c>
      <c r="AA6287" t="s">
        <v>4049</v>
      </c>
      <c r="AB6287" t="s">
        <v>4000</v>
      </c>
      <c r="AC6287" t="s">
        <v>3985</v>
      </c>
      <c r="AD6287">
        <v>96.1</v>
      </c>
      <c r="AE6287">
        <v>127.79</v>
      </c>
      <c r="AF6287" t="s">
        <v>3975</v>
      </c>
      <c r="AG6287" s="1"/>
      <c r="AJ6287" t="s">
        <v>3975</v>
      </c>
      <c r="AK6287" t="s">
        <v>5224</v>
      </c>
      <c r="AL6287" s="1">
        <v>45738</v>
      </c>
      <c r="AM6287" s="1">
        <v>45765</v>
      </c>
      <c r="AN6287" t="s">
        <v>26</v>
      </c>
      <c r="AO6287">
        <v>281.44</v>
      </c>
      <c r="AP6287">
        <v>0.3</v>
      </c>
      <c r="AQ6287">
        <v>84.432000000000002</v>
      </c>
      <c r="AR6287">
        <v>197.00799999999998</v>
      </c>
      <c r="AS6287">
        <v>222.00799999999998</v>
      </c>
      <c r="AT6287">
        <v>192.2</v>
      </c>
      <c r="AU6287">
        <v>-20.192000000000007</v>
      </c>
      <c r="AV6287">
        <v>4</v>
      </c>
      <c r="AW6287">
        <v>1</v>
      </c>
    </row>
    <row r="6288" spans="1:49" x14ac:dyDescent="0.3">
      <c r="A6288" t="s">
        <v>8126</v>
      </c>
      <c r="B6288" s="1">
        <v>45839</v>
      </c>
      <c r="C6288" s="1">
        <v>45754</v>
      </c>
      <c r="D6288" s="1">
        <v>45845</v>
      </c>
      <c r="E6288" t="s">
        <v>1002</v>
      </c>
      <c r="F6288" t="s">
        <v>1332</v>
      </c>
      <c r="G6288">
        <v>2</v>
      </c>
      <c r="H6288">
        <v>101.6</v>
      </c>
      <c r="I6288">
        <v>0</v>
      </c>
      <c r="J6288">
        <v>25</v>
      </c>
      <c r="K6288" t="s">
        <v>35</v>
      </c>
      <c r="L6288" t="s">
        <v>26</v>
      </c>
      <c r="M6288" t="s">
        <v>36</v>
      </c>
      <c r="N6288" t="s">
        <v>22</v>
      </c>
      <c r="O6288" t="s">
        <v>22</v>
      </c>
      <c r="P6288" t="s">
        <v>4968</v>
      </c>
      <c r="Q6288" t="s">
        <v>4396</v>
      </c>
      <c r="R6288" t="s">
        <v>4424</v>
      </c>
      <c r="S6288" t="s">
        <v>4386</v>
      </c>
      <c r="T6288" t="s">
        <v>4969</v>
      </c>
      <c r="U6288" t="s">
        <v>8689</v>
      </c>
      <c r="V6288">
        <v>1970</v>
      </c>
      <c r="W6288" s="1">
        <v>45945</v>
      </c>
      <c r="X6288" t="s">
        <v>22</v>
      </c>
      <c r="Y6288" t="s">
        <v>4136</v>
      </c>
      <c r="Z6288" t="s">
        <v>3977</v>
      </c>
      <c r="AA6288" t="s">
        <v>3978</v>
      </c>
      <c r="AB6288" t="s">
        <v>4002</v>
      </c>
      <c r="AC6288" t="s">
        <v>3997</v>
      </c>
      <c r="AD6288">
        <v>66.13</v>
      </c>
      <c r="AE6288">
        <v>89.65</v>
      </c>
      <c r="AF6288" t="s">
        <v>3975</v>
      </c>
      <c r="AG6288" s="1"/>
      <c r="AJ6288" t="s">
        <v>3975</v>
      </c>
      <c r="AL6288" s="1"/>
      <c r="AM6288" s="1"/>
      <c r="AO6288">
        <v>203.2</v>
      </c>
      <c r="AP6288">
        <v>0</v>
      </c>
      <c r="AQ6288">
        <v>0</v>
      </c>
      <c r="AR6288">
        <v>203.2</v>
      </c>
      <c r="AS6288">
        <v>228.2</v>
      </c>
      <c r="AT6288">
        <v>132.26</v>
      </c>
      <c r="AU6288">
        <v>45.94</v>
      </c>
      <c r="AV6288">
        <v>91</v>
      </c>
      <c r="AW6288">
        <v>-85</v>
      </c>
    </row>
    <row r="6289" spans="1:49" x14ac:dyDescent="0.3">
      <c r="A6289" t="s">
        <v>8127</v>
      </c>
      <c r="B6289" s="1">
        <v>45703</v>
      </c>
      <c r="C6289" s="1">
        <v>45708</v>
      </c>
      <c r="D6289" s="1">
        <v>45710</v>
      </c>
      <c r="E6289" t="s">
        <v>284</v>
      </c>
      <c r="F6289" t="s">
        <v>235</v>
      </c>
      <c r="G6289">
        <v>1</v>
      </c>
      <c r="H6289">
        <v>252.22</v>
      </c>
      <c r="I6289">
        <v>0</v>
      </c>
      <c r="J6289">
        <v>25</v>
      </c>
      <c r="K6289" t="s">
        <v>42</v>
      </c>
      <c r="L6289" t="s">
        <v>43</v>
      </c>
      <c r="M6289" t="s">
        <v>20</v>
      </c>
      <c r="N6289" t="s">
        <v>22</v>
      </c>
      <c r="O6289" t="s">
        <v>77</v>
      </c>
      <c r="P6289" t="s">
        <v>4916</v>
      </c>
      <c r="Q6289" t="s">
        <v>4384</v>
      </c>
      <c r="R6289" t="s">
        <v>4409</v>
      </c>
      <c r="S6289" t="s">
        <v>4391</v>
      </c>
      <c r="T6289" t="s">
        <v>4917</v>
      </c>
      <c r="U6289" t="s">
        <v>8660</v>
      </c>
      <c r="V6289">
        <v>1982</v>
      </c>
      <c r="W6289" s="1">
        <v>45613</v>
      </c>
      <c r="X6289" t="s">
        <v>4394</v>
      </c>
      <c r="Y6289" t="s">
        <v>4126</v>
      </c>
      <c r="Z6289" t="s">
        <v>4014</v>
      </c>
      <c r="AA6289" t="s">
        <v>4017</v>
      </c>
      <c r="AB6289" t="s">
        <v>4000</v>
      </c>
      <c r="AC6289" t="s">
        <v>3974</v>
      </c>
      <c r="AD6289">
        <v>189.15</v>
      </c>
      <c r="AE6289">
        <v>241.26</v>
      </c>
      <c r="AF6289" t="s">
        <v>3975</v>
      </c>
      <c r="AG6289" s="1"/>
      <c r="AJ6289" t="s">
        <v>3975</v>
      </c>
      <c r="AK6289" t="s">
        <v>5224</v>
      </c>
      <c r="AL6289" s="1">
        <v>45921</v>
      </c>
      <c r="AM6289" s="1">
        <v>45978</v>
      </c>
      <c r="AN6289" t="s">
        <v>5225</v>
      </c>
      <c r="AO6289">
        <v>252.22</v>
      </c>
      <c r="AP6289">
        <v>0</v>
      </c>
      <c r="AQ6289">
        <v>0</v>
      </c>
      <c r="AR6289">
        <v>252.22</v>
      </c>
      <c r="AS6289">
        <v>277.22000000000003</v>
      </c>
      <c r="AT6289">
        <v>189.15</v>
      </c>
      <c r="AU6289">
        <v>38.069999999999993</v>
      </c>
      <c r="AV6289">
        <v>2</v>
      </c>
      <c r="AW6289">
        <v>5</v>
      </c>
    </row>
    <row r="6290" spans="1:49" x14ac:dyDescent="0.3">
      <c r="A6290" t="s">
        <v>8128</v>
      </c>
      <c r="B6290" s="1">
        <v>45929</v>
      </c>
      <c r="C6290" s="1">
        <v>45931</v>
      </c>
      <c r="D6290" s="1">
        <v>45932</v>
      </c>
      <c r="E6290" t="s">
        <v>1587</v>
      </c>
      <c r="F6290" t="s">
        <v>1332</v>
      </c>
      <c r="G6290">
        <v>4</v>
      </c>
      <c r="H6290">
        <v>91.59</v>
      </c>
      <c r="I6290">
        <v>0</v>
      </c>
      <c r="J6290">
        <v>15</v>
      </c>
      <c r="K6290" t="s">
        <v>60</v>
      </c>
      <c r="L6290" t="s">
        <v>43</v>
      </c>
      <c r="M6290" t="s">
        <v>30</v>
      </c>
      <c r="N6290" t="s">
        <v>37</v>
      </c>
      <c r="O6290" t="s">
        <v>22</v>
      </c>
      <c r="P6290" t="s">
        <v>4496</v>
      </c>
      <c r="Q6290" t="s">
        <v>4396</v>
      </c>
      <c r="R6290" t="s">
        <v>4401</v>
      </c>
      <c r="S6290" t="s">
        <v>4406</v>
      </c>
      <c r="T6290" t="s">
        <v>4497</v>
      </c>
      <c r="U6290" t="s">
        <v>8457</v>
      </c>
      <c r="V6290">
        <v>1999</v>
      </c>
      <c r="W6290" s="1">
        <v>45549</v>
      </c>
      <c r="X6290" t="s">
        <v>4419</v>
      </c>
      <c r="Y6290" t="s">
        <v>4136</v>
      </c>
      <c r="Z6290" t="s">
        <v>3977</v>
      </c>
      <c r="AA6290" t="s">
        <v>3978</v>
      </c>
      <c r="AB6290" t="s">
        <v>4002</v>
      </c>
      <c r="AC6290" t="s">
        <v>3997</v>
      </c>
      <c r="AD6290">
        <v>66.13</v>
      </c>
      <c r="AE6290">
        <v>89.65</v>
      </c>
      <c r="AF6290" t="s">
        <v>3975</v>
      </c>
      <c r="AG6290" s="1"/>
      <c r="AJ6290" t="s">
        <v>3975</v>
      </c>
      <c r="AL6290" s="1"/>
      <c r="AM6290" s="1"/>
      <c r="AO6290">
        <v>366.36</v>
      </c>
      <c r="AP6290">
        <v>0</v>
      </c>
      <c r="AQ6290">
        <v>0</v>
      </c>
      <c r="AR6290">
        <v>366.36</v>
      </c>
      <c r="AS6290">
        <v>381.36</v>
      </c>
      <c r="AT6290">
        <v>264.52</v>
      </c>
      <c r="AU6290">
        <v>86.840000000000032</v>
      </c>
      <c r="AV6290">
        <v>1</v>
      </c>
      <c r="AW6290">
        <v>2</v>
      </c>
    </row>
    <row r="6291" spans="1:49" x14ac:dyDescent="0.3">
      <c r="A6291" t="s">
        <v>8129</v>
      </c>
      <c r="B6291" s="1">
        <v>45668</v>
      </c>
      <c r="C6291" s="1">
        <v>45673</v>
      </c>
      <c r="D6291" s="1">
        <v>45678</v>
      </c>
      <c r="E6291" t="s">
        <v>1765</v>
      </c>
      <c r="F6291" t="s">
        <v>723</v>
      </c>
      <c r="G6291">
        <v>1</v>
      </c>
      <c r="H6291">
        <v>35.9</v>
      </c>
      <c r="I6291">
        <v>25</v>
      </c>
      <c r="J6291">
        <v>15</v>
      </c>
      <c r="K6291" t="s">
        <v>35</v>
      </c>
      <c r="L6291" t="s">
        <v>26</v>
      </c>
      <c r="M6291" t="s">
        <v>20</v>
      </c>
      <c r="N6291" t="s">
        <v>22</v>
      </c>
      <c r="O6291" t="s">
        <v>22</v>
      </c>
      <c r="P6291" t="s">
        <v>4694</v>
      </c>
      <c r="Q6291" t="s">
        <v>4396</v>
      </c>
      <c r="R6291" t="s">
        <v>4412</v>
      </c>
      <c r="S6291" t="s">
        <v>4406</v>
      </c>
      <c r="T6291" t="s">
        <v>4814</v>
      </c>
      <c r="U6291" t="s">
        <v>8603</v>
      </c>
      <c r="V6291">
        <v>1987</v>
      </c>
      <c r="W6291" s="1">
        <v>45610</v>
      </c>
      <c r="X6291" t="s">
        <v>22</v>
      </c>
      <c r="Y6291" t="s">
        <v>4121</v>
      </c>
      <c r="Z6291" t="s">
        <v>3977</v>
      </c>
      <c r="AA6291" t="s">
        <v>3978</v>
      </c>
      <c r="AB6291" t="s">
        <v>3983</v>
      </c>
      <c r="AC6291" t="s">
        <v>3992</v>
      </c>
      <c r="AD6291">
        <v>27.09</v>
      </c>
      <c r="AE6291">
        <v>39.1</v>
      </c>
      <c r="AF6291" t="s">
        <v>4055</v>
      </c>
      <c r="AG6291" s="1"/>
      <c r="AJ6291" t="s">
        <v>3975</v>
      </c>
      <c r="AL6291" s="1"/>
      <c r="AM6291" s="1"/>
      <c r="AO6291">
        <v>35.9</v>
      </c>
      <c r="AP6291">
        <v>0.25</v>
      </c>
      <c r="AQ6291">
        <v>8.9749999999999996</v>
      </c>
      <c r="AR6291">
        <v>26.924999999999997</v>
      </c>
      <c r="AS6291">
        <v>41.924999999999997</v>
      </c>
      <c r="AT6291">
        <v>27.09</v>
      </c>
      <c r="AU6291">
        <v>-15.165000000000003</v>
      </c>
      <c r="AV6291">
        <v>5</v>
      </c>
      <c r="AW6291">
        <v>5</v>
      </c>
    </row>
    <row r="6292" spans="1:49" x14ac:dyDescent="0.3">
      <c r="A6292" t="s">
        <v>8130</v>
      </c>
      <c r="B6292" s="1">
        <v>45664</v>
      </c>
      <c r="C6292" s="1">
        <v>45671</v>
      </c>
      <c r="D6292" s="1">
        <v>45676</v>
      </c>
      <c r="E6292" t="s">
        <v>69</v>
      </c>
      <c r="F6292" t="s">
        <v>1332</v>
      </c>
      <c r="G6292">
        <v>1</v>
      </c>
      <c r="H6292">
        <v>98.69</v>
      </c>
      <c r="I6292">
        <v>0</v>
      </c>
      <c r="J6292">
        <v>15</v>
      </c>
      <c r="K6292" t="s">
        <v>18</v>
      </c>
      <c r="L6292" t="s">
        <v>26</v>
      </c>
      <c r="M6292" t="s">
        <v>30</v>
      </c>
      <c r="N6292" t="s">
        <v>52</v>
      </c>
      <c r="O6292" t="s">
        <v>166</v>
      </c>
      <c r="P6292" t="s">
        <v>4773</v>
      </c>
      <c r="Q6292" t="s">
        <v>4396</v>
      </c>
      <c r="R6292" t="s">
        <v>4409</v>
      </c>
      <c r="S6292" t="s">
        <v>4398</v>
      </c>
      <c r="T6292" t="s">
        <v>5221</v>
      </c>
      <c r="U6292" t="s">
        <v>8846</v>
      </c>
      <c r="V6292">
        <v>1998</v>
      </c>
      <c r="W6292" s="1">
        <v>45952</v>
      </c>
      <c r="X6292" t="s">
        <v>4404</v>
      </c>
      <c r="Y6292" t="s">
        <v>4136</v>
      </c>
      <c r="Z6292" t="s">
        <v>3977</v>
      </c>
      <c r="AA6292" t="s">
        <v>3978</v>
      </c>
      <c r="AB6292" t="s">
        <v>4002</v>
      </c>
      <c r="AC6292" t="s">
        <v>3997</v>
      </c>
      <c r="AD6292">
        <v>66.13</v>
      </c>
      <c r="AE6292">
        <v>89.65</v>
      </c>
      <c r="AF6292" t="s">
        <v>3975</v>
      </c>
      <c r="AG6292" s="1"/>
      <c r="AJ6292" t="s">
        <v>3975</v>
      </c>
      <c r="AK6292" t="s">
        <v>5222</v>
      </c>
      <c r="AL6292" s="1">
        <v>45865</v>
      </c>
      <c r="AM6292" s="1">
        <v>45889</v>
      </c>
      <c r="AN6292" t="s">
        <v>19</v>
      </c>
      <c r="AO6292">
        <v>98.69</v>
      </c>
      <c r="AP6292">
        <v>0</v>
      </c>
      <c r="AQ6292">
        <v>0</v>
      </c>
      <c r="AR6292">
        <v>98.69</v>
      </c>
      <c r="AS6292">
        <v>113.69</v>
      </c>
      <c r="AT6292">
        <v>66.13</v>
      </c>
      <c r="AU6292">
        <v>17.560000000000002</v>
      </c>
      <c r="AV6292">
        <v>5</v>
      </c>
      <c r="AW6292">
        <v>7</v>
      </c>
    </row>
    <row r="6293" spans="1:49" x14ac:dyDescent="0.3">
      <c r="A6293" t="s">
        <v>8131</v>
      </c>
      <c r="B6293" s="1">
        <v>45701</v>
      </c>
      <c r="C6293" s="1">
        <v>45703</v>
      </c>
      <c r="D6293" s="1">
        <v>45715</v>
      </c>
      <c r="E6293" t="s">
        <v>164</v>
      </c>
      <c r="F6293" t="s">
        <v>117</v>
      </c>
      <c r="G6293">
        <v>1</v>
      </c>
      <c r="H6293">
        <v>104.22</v>
      </c>
      <c r="I6293">
        <v>15</v>
      </c>
      <c r="J6293">
        <v>15</v>
      </c>
      <c r="K6293" t="s">
        <v>60</v>
      </c>
      <c r="L6293" t="s">
        <v>26</v>
      </c>
      <c r="M6293" t="s">
        <v>20</v>
      </c>
      <c r="N6293" t="s">
        <v>22</v>
      </c>
      <c r="O6293" t="s">
        <v>22</v>
      </c>
      <c r="P6293" t="s">
        <v>4500</v>
      </c>
      <c r="Q6293" t="s">
        <v>4384</v>
      </c>
      <c r="R6293" t="s">
        <v>4424</v>
      </c>
      <c r="S6293" t="s">
        <v>4386</v>
      </c>
      <c r="T6293" t="s">
        <v>4501</v>
      </c>
      <c r="U6293" t="s">
        <v>4502</v>
      </c>
      <c r="V6293">
        <v>1974</v>
      </c>
      <c r="W6293" s="1">
        <v>45376</v>
      </c>
      <c r="X6293" t="s">
        <v>4394</v>
      </c>
      <c r="Y6293" t="s">
        <v>4057</v>
      </c>
      <c r="Z6293" t="s">
        <v>4014</v>
      </c>
      <c r="AA6293" t="s">
        <v>4023</v>
      </c>
      <c r="AB6293" t="s">
        <v>4032</v>
      </c>
      <c r="AC6293" t="s">
        <v>3974</v>
      </c>
      <c r="AD6293">
        <v>81.19</v>
      </c>
      <c r="AE6293">
        <v>107.12</v>
      </c>
      <c r="AF6293" t="s">
        <v>3975</v>
      </c>
      <c r="AG6293" s="1"/>
      <c r="AJ6293" t="s">
        <v>3975</v>
      </c>
      <c r="AL6293" s="1"/>
      <c r="AM6293" s="1"/>
      <c r="AO6293">
        <v>104.22</v>
      </c>
      <c r="AP6293">
        <v>0.15</v>
      </c>
      <c r="AQ6293">
        <v>15.632999999999999</v>
      </c>
      <c r="AR6293">
        <v>88.587000000000003</v>
      </c>
      <c r="AS6293">
        <v>103.587</v>
      </c>
      <c r="AT6293">
        <v>81.19</v>
      </c>
      <c r="AU6293">
        <v>-7.6029999999999944</v>
      </c>
      <c r="AV6293">
        <v>12</v>
      </c>
      <c r="AW6293">
        <v>2</v>
      </c>
    </row>
    <row r="6294" spans="1:49" x14ac:dyDescent="0.3">
      <c r="A6294" t="s">
        <v>4292</v>
      </c>
      <c r="B6294" s="1">
        <v>45686</v>
      </c>
      <c r="C6294" s="1">
        <v>45688</v>
      </c>
      <c r="D6294" s="1">
        <v>45691</v>
      </c>
      <c r="E6294" t="s">
        <v>1216</v>
      </c>
      <c r="F6294" t="s">
        <v>210</v>
      </c>
      <c r="G6294">
        <v>2</v>
      </c>
      <c r="H6294">
        <v>173.15</v>
      </c>
      <c r="I6294">
        <v>25</v>
      </c>
      <c r="J6294">
        <v>15</v>
      </c>
      <c r="K6294" t="s">
        <v>35</v>
      </c>
      <c r="L6294" t="s">
        <v>26</v>
      </c>
      <c r="M6294" t="s">
        <v>20</v>
      </c>
      <c r="N6294" t="s">
        <v>22</v>
      </c>
      <c r="O6294" t="s">
        <v>22</v>
      </c>
      <c r="P6294" t="s">
        <v>5134</v>
      </c>
      <c r="Q6294" t="s">
        <v>4384</v>
      </c>
      <c r="R6294" t="s">
        <v>4416</v>
      </c>
      <c r="S6294" t="s">
        <v>4386</v>
      </c>
      <c r="T6294" t="s">
        <v>5135</v>
      </c>
      <c r="U6294" t="s">
        <v>8796</v>
      </c>
      <c r="V6294">
        <v>1978</v>
      </c>
      <c r="W6294" s="1">
        <v>45119</v>
      </c>
      <c r="X6294" t="s">
        <v>4404</v>
      </c>
      <c r="Y6294" t="s">
        <v>4142</v>
      </c>
      <c r="Z6294" t="s">
        <v>3971</v>
      </c>
      <c r="AA6294" t="s">
        <v>3972</v>
      </c>
      <c r="AB6294" t="s">
        <v>4009</v>
      </c>
      <c r="AC6294" t="s">
        <v>3992</v>
      </c>
      <c r="AD6294">
        <v>156.74</v>
      </c>
      <c r="AE6294">
        <v>189.75</v>
      </c>
      <c r="AF6294" t="s">
        <v>4055</v>
      </c>
      <c r="AG6294" s="1">
        <v>45546</v>
      </c>
      <c r="AH6294" t="s">
        <v>4173</v>
      </c>
      <c r="AI6294" t="s">
        <v>42</v>
      </c>
      <c r="AJ6294" t="s">
        <v>4055</v>
      </c>
      <c r="AL6294" s="1"/>
      <c r="AM6294" s="1"/>
      <c r="AO6294">
        <v>346.3</v>
      </c>
      <c r="AP6294">
        <v>0.25</v>
      </c>
      <c r="AQ6294">
        <v>86.575000000000003</v>
      </c>
      <c r="AR6294">
        <v>259.72500000000002</v>
      </c>
      <c r="AS6294">
        <v>274.72500000000002</v>
      </c>
      <c r="AT6294">
        <v>313.48</v>
      </c>
      <c r="AU6294">
        <v>-68.754999999999995</v>
      </c>
      <c r="AV6294">
        <v>3</v>
      </c>
      <c r="AW6294">
        <v>2</v>
      </c>
    </row>
    <row r="6295" spans="1:49" x14ac:dyDescent="0.3">
      <c r="A6295" t="s">
        <v>8132</v>
      </c>
      <c r="B6295" s="1">
        <v>45764</v>
      </c>
      <c r="C6295" s="1">
        <v>45771</v>
      </c>
      <c r="D6295" s="1">
        <v>45780</v>
      </c>
      <c r="E6295" t="s">
        <v>1168</v>
      </c>
      <c r="F6295" t="s">
        <v>364</v>
      </c>
      <c r="G6295">
        <v>1</v>
      </c>
      <c r="H6295">
        <v>247.95</v>
      </c>
      <c r="I6295">
        <v>20</v>
      </c>
      <c r="J6295">
        <v>25</v>
      </c>
      <c r="K6295" t="s">
        <v>60</v>
      </c>
      <c r="L6295" t="s">
        <v>19</v>
      </c>
      <c r="M6295" t="s">
        <v>20</v>
      </c>
      <c r="N6295" t="s">
        <v>21</v>
      </c>
      <c r="O6295" t="s">
        <v>22</v>
      </c>
      <c r="P6295" t="s">
        <v>4981</v>
      </c>
      <c r="Q6295" t="s">
        <v>4384</v>
      </c>
      <c r="R6295" t="s">
        <v>4444</v>
      </c>
      <c r="S6295" t="s">
        <v>4398</v>
      </c>
      <c r="T6295" t="s">
        <v>4982</v>
      </c>
      <c r="U6295" t="s">
        <v>8697</v>
      </c>
      <c r="V6295">
        <v>1971</v>
      </c>
      <c r="W6295" s="1">
        <v>44590</v>
      </c>
      <c r="X6295" t="s">
        <v>4404</v>
      </c>
      <c r="Y6295" t="s">
        <v>4028</v>
      </c>
      <c r="Z6295" t="s">
        <v>4014</v>
      </c>
      <c r="AA6295" t="s">
        <v>4029</v>
      </c>
      <c r="AB6295" t="s">
        <v>4009</v>
      </c>
      <c r="AC6295" t="s">
        <v>3974</v>
      </c>
      <c r="AD6295">
        <v>149.38999999999999</v>
      </c>
      <c r="AE6295">
        <v>221.66</v>
      </c>
      <c r="AF6295" t="s">
        <v>3975</v>
      </c>
      <c r="AG6295" s="1"/>
      <c r="AJ6295" t="s">
        <v>3975</v>
      </c>
      <c r="AL6295" s="1"/>
      <c r="AM6295" s="1"/>
      <c r="AO6295">
        <v>247.95</v>
      </c>
      <c r="AP6295">
        <v>0.2</v>
      </c>
      <c r="AQ6295">
        <v>49.59</v>
      </c>
      <c r="AR6295">
        <v>198.35999999999999</v>
      </c>
      <c r="AS6295">
        <v>223.35999999999999</v>
      </c>
      <c r="AT6295">
        <v>149.38999999999999</v>
      </c>
      <c r="AU6295">
        <v>23.97</v>
      </c>
      <c r="AV6295">
        <v>9</v>
      </c>
      <c r="AW6295">
        <v>7</v>
      </c>
    </row>
    <row r="6296" spans="1:49" x14ac:dyDescent="0.3">
      <c r="A6296" t="s">
        <v>8133</v>
      </c>
      <c r="B6296" s="1">
        <v>45790</v>
      </c>
      <c r="C6296" s="1">
        <v>45792</v>
      </c>
      <c r="D6296" s="1">
        <v>45799</v>
      </c>
      <c r="E6296" t="s">
        <v>1112</v>
      </c>
      <c r="F6296" t="s">
        <v>266</v>
      </c>
      <c r="G6296">
        <v>2</v>
      </c>
      <c r="H6296">
        <v>194.38</v>
      </c>
      <c r="I6296">
        <v>0</v>
      </c>
      <c r="J6296">
        <v>15</v>
      </c>
      <c r="K6296" t="s">
        <v>60</v>
      </c>
      <c r="L6296" t="s">
        <v>26</v>
      </c>
      <c r="M6296" t="s">
        <v>30</v>
      </c>
      <c r="N6296" t="s">
        <v>52</v>
      </c>
      <c r="O6296" t="s">
        <v>22</v>
      </c>
      <c r="P6296" t="s">
        <v>4747</v>
      </c>
      <c r="Q6296" t="s">
        <v>4396</v>
      </c>
      <c r="R6296" t="s">
        <v>4390</v>
      </c>
      <c r="S6296" t="s">
        <v>4406</v>
      </c>
      <c r="T6296" t="s">
        <v>5112</v>
      </c>
      <c r="U6296" t="s">
        <v>8782</v>
      </c>
      <c r="V6296">
        <v>1982</v>
      </c>
      <c r="W6296" s="1">
        <v>44682</v>
      </c>
      <c r="X6296" t="s">
        <v>4388</v>
      </c>
      <c r="Y6296" t="s">
        <v>4035</v>
      </c>
      <c r="Z6296" t="s">
        <v>3987</v>
      </c>
      <c r="AA6296" t="s">
        <v>3999</v>
      </c>
      <c r="AB6296" t="s">
        <v>3973</v>
      </c>
      <c r="AC6296" t="s">
        <v>3985</v>
      </c>
      <c r="AD6296">
        <v>0</v>
      </c>
      <c r="AE6296">
        <v>193.73</v>
      </c>
      <c r="AF6296" t="s">
        <v>3975</v>
      </c>
      <c r="AG6296" s="1"/>
      <c r="AJ6296" t="s">
        <v>3975</v>
      </c>
      <c r="AL6296" s="1"/>
      <c r="AM6296" s="1"/>
      <c r="AO6296">
        <v>388.76</v>
      </c>
      <c r="AP6296">
        <v>0</v>
      </c>
      <c r="AQ6296">
        <v>0</v>
      </c>
      <c r="AR6296">
        <v>388.76</v>
      </c>
      <c r="AS6296">
        <v>403.76</v>
      </c>
      <c r="AT6296">
        <v>0</v>
      </c>
      <c r="AU6296">
        <v>373.76</v>
      </c>
      <c r="AV6296">
        <v>7</v>
      </c>
      <c r="AW6296">
        <v>2</v>
      </c>
    </row>
    <row r="6297" spans="1:49" x14ac:dyDescent="0.3">
      <c r="A6297" t="s">
        <v>8134</v>
      </c>
      <c r="B6297" s="1">
        <v>45715</v>
      </c>
      <c r="C6297" s="1">
        <v>45903</v>
      </c>
      <c r="D6297" s="1">
        <v>45729</v>
      </c>
      <c r="E6297" t="s">
        <v>2817</v>
      </c>
      <c r="F6297" t="s">
        <v>34</v>
      </c>
      <c r="G6297">
        <v>1</v>
      </c>
      <c r="H6297">
        <v>135.31</v>
      </c>
      <c r="I6297">
        <v>0</v>
      </c>
      <c r="J6297">
        <v>25</v>
      </c>
      <c r="K6297" t="s">
        <v>42</v>
      </c>
      <c r="L6297" t="s">
        <v>26</v>
      </c>
      <c r="M6297" t="s">
        <v>30</v>
      </c>
      <c r="N6297" t="s">
        <v>22</v>
      </c>
      <c r="O6297" t="s">
        <v>22</v>
      </c>
      <c r="P6297" t="s">
        <v>4888</v>
      </c>
      <c r="Q6297" t="s">
        <v>4384</v>
      </c>
      <c r="R6297" t="s">
        <v>4390</v>
      </c>
      <c r="S6297" t="s">
        <v>4406</v>
      </c>
      <c r="T6297" t="s">
        <v>4975</v>
      </c>
      <c r="U6297" t="s">
        <v>8694</v>
      </c>
      <c r="V6297">
        <v>1977</v>
      </c>
      <c r="W6297" s="1">
        <v>45777</v>
      </c>
      <c r="X6297" t="s">
        <v>4404</v>
      </c>
      <c r="Y6297" t="s">
        <v>4106</v>
      </c>
      <c r="Z6297" t="s">
        <v>3994</v>
      </c>
      <c r="AA6297" t="s">
        <v>4006</v>
      </c>
      <c r="AB6297" t="s">
        <v>4009</v>
      </c>
      <c r="AC6297" t="s">
        <v>3997</v>
      </c>
      <c r="AD6297">
        <v>84.31</v>
      </c>
      <c r="AE6297">
        <v>121.52</v>
      </c>
      <c r="AF6297" t="s">
        <v>3975</v>
      </c>
      <c r="AG6297" s="1"/>
      <c r="AJ6297" t="s">
        <v>3975</v>
      </c>
      <c r="AL6297" s="1"/>
      <c r="AM6297" s="1"/>
      <c r="AO6297">
        <v>135.31</v>
      </c>
      <c r="AP6297">
        <v>0</v>
      </c>
      <c r="AQ6297">
        <v>0</v>
      </c>
      <c r="AR6297">
        <v>135.31</v>
      </c>
      <c r="AS6297">
        <v>160.31</v>
      </c>
      <c r="AT6297">
        <v>84.31</v>
      </c>
      <c r="AU6297">
        <v>26</v>
      </c>
      <c r="AV6297">
        <v>-174</v>
      </c>
      <c r="AW6297">
        <v>188</v>
      </c>
    </row>
    <row r="6298" spans="1:49" x14ac:dyDescent="0.3">
      <c r="A6298" t="s">
        <v>8135</v>
      </c>
      <c r="B6298" s="1">
        <v>45797</v>
      </c>
      <c r="C6298" s="1">
        <v>45801</v>
      </c>
      <c r="D6298" s="1">
        <v>45806</v>
      </c>
      <c r="E6298" t="s">
        <v>679</v>
      </c>
      <c r="F6298" t="s">
        <v>620</v>
      </c>
      <c r="G6298">
        <v>2</v>
      </c>
      <c r="H6298">
        <v>188.77</v>
      </c>
      <c r="I6298">
        <v>0</v>
      </c>
      <c r="J6298">
        <v>35</v>
      </c>
      <c r="K6298" t="s">
        <v>60</v>
      </c>
      <c r="L6298" t="s">
        <v>26</v>
      </c>
      <c r="M6298" t="s">
        <v>36</v>
      </c>
      <c r="N6298" t="s">
        <v>22</v>
      </c>
      <c r="O6298" t="s">
        <v>22</v>
      </c>
      <c r="P6298" t="s">
        <v>4429</v>
      </c>
      <c r="Q6298" t="s">
        <v>4396</v>
      </c>
      <c r="R6298" t="s">
        <v>4412</v>
      </c>
      <c r="S6298" t="s">
        <v>4406</v>
      </c>
      <c r="T6298" t="s">
        <v>8751</v>
      </c>
      <c r="U6298" t="s">
        <v>8752</v>
      </c>
      <c r="V6298">
        <v>1982</v>
      </c>
      <c r="W6298" s="1">
        <v>45459</v>
      </c>
      <c r="X6298" t="s">
        <v>4404</v>
      </c>
      <c r="Y6298" t="s">
        <v>4007</v>
      </c>
      <c r="Z6298" t="s">
        <v>3994</v>
      </c>
      <c r="AA6298" t="s">
        <v>4008</v>
      </c>
      <c r="AB6298" t="s">
        <v>4009</v>
      </c>
      <c r="AC6298" t="s">
        <v>3997</v>
      </c>
      <c r="AD6298">
        <v>0</v>
      </c>
      <c r="AE6298">
        <v>165.12</v>
      </c>
      <c r="AF6298" t="s">
        <v>3975</v>
      </c>
      <c r="AG6298" s="1"/>
      <c r="AJ6298" t="s">
        <v>3975</v>
      </c>
      <c r="AL6298" s="1"/>
      <c r="AM6298" s="1"/>
      <c r="AO6298">
        <v>377.54</v>
      </c>
      <c r="AP6298">
        <v>0</v>
      </c>
      <c r="AQ6298">
        <v>0</v>
      </c>
      <c r="AR6298">
        <v>377.54</v>
      </c>
      <c r="AS6298">
        <v>412.54</v>
      </c>
      <c r="AT6298">
        <v>0</v>
      </c>
      <c r="AU6298">
        <v>342.54</v>
      </c>
      <c r="AV6298">
        <v>5</v>
      </c>
      <c r="AW6298">
        <v>4</v>
      </c>
    </row>
    <row r="6299" spans="1:49" x14ac:dyDescent="0.3">
      <c r="A6299" t="s">
        <v>8136</v>
      </c>
      <c r="B6299" s="1">
        <v>45954</v>
      </c>
      <c r="C6299" s="1">
        <v>45957</v>
      </c>
      <c r="D6299" s="1">
        <v>45959</v>
      </c>
      <c r="E6299" t="s">
        <v>1932</v>
      </c>
      <c r="F6299" t="s">
        <v>1265</v>
      </c>
      <c r="G6299">
        <v>2</v>
      </c>
      <c r="H6299">
        <v>60.26</v>
      </c>
      <c r="I6299">
        <v>0</v>
      </c>
      <c r="J6299">
        <v>35</v>
      </c>
      <c r="K6299" t="s">
        <v>60</v>
      </c>
      <c r="L6299" t="s">
        <v>26</v>
      </c>
      <c r="M6299" t="s">
        <v>20</v>
      </c>
      <c r="N6299" t="s">
        <v>31</v>
      </c>
      <c r="O6299" t="s">
        <v>153</v>
      </c>
      <c r="P6299" t="s">
        <v>4981</v>
      </c>
      <c r="Q6299" t="s">
        <v>4396</v>
      </c>
      <c r="R6299" t="s">
        <v>4459</v>
      </c>
      <c r="S6299" t="s">
        <v>4434</v>
      </c>
      <c r="T6299" t="s">
        <v>8824</v>
      </c>
      <c r="U6299" t="s">
        <v>5191</v>
      </c>
      <c r="V6299">
        <v>1971</v>
      </c>
      <c r="W6299" s="1">
        <v>44717</v>
      </c>
      <c r="X6299" t="s">
        <v>4404</v>
      </c>
      <c r="Y6299" t="s">
        <v>4149</v>
      </c>
      <c r="Z6299" t="s">
        <v>3977</v>
      </c>
      <c r="AA6299" t="s">
        <v>4072</v>
      </c>
      <c r="AB6299" t="s">
        <v>3996</v>
      </c>
      <c r="AC6299" t="s">
        <v>3980</v>
      </c>
      <c r="AD6299">
        <v>41.27</v>
      </c>
      <c r="AE6299">
        <v>59.82</v>
      </c>
      <c r="AF6299" t="s">
        <v>3975</v>
      </c>
      <c r="AG6299" s="1"/>
      <c r="AJ6299" t="s">
        <v>3975</v>
      </c>
      <c r="AK6299" t="s">
        <v>5224</v>
      </c>
      <c r="AL6299" s="1">
        <v>45298</v>
      </c>
      <c r="AM6299" s="1">
        <v>45311</v>
      </c>
      <c r="AN6299" t="s">
        <v>26</v>
      </c>
      <c r="AO6299">
        <v>120.52</v>
      </c>
      <c r="AP6299">
        <v>0</v>
      </c>
      <c r="AQ6299">
        <v>0</v>
      </c>
      <c r="AR6299">
        <v>120.52</v>
      </c>
      <c r="AS6299">
        <v>155.51999999999998</v>
      </c>
      <c r="AT6299">
        <v>82.54</v>
      </c>
      <c r="AU6299">
        <v>2.9799999999999898</v>
      </c>
      <c r="AV6299">
        <v>2</v>
      </c>
      <c r="AW6299">
        <v>3</v>
      </c>
    </row>
    <row r="6300" spans="1:49" x14ac:dyDescent="0.3">
      <c r="A6300" t="s">
        <v>8137</v>
      </c>
      <c r="B6300" s="1">
        <v>45937</v>
      </c>
      <c r="C6300" s="1">
        <v>45998</v>
      </c>
      <c r="D6300" s="1">
        <v>45854</v>
      </c>
      <c r="E6300" t="s">
        <v>985</v>
      </c>
      <c r="F6300" t="s">
        <v>207</v>
      </c>
      <c r="G6300">
        <v>1</v>
      </c>
      <c r="H6300">
        <v>44.98</v>
      </c>
      <c r="I6300">
        <v>0</v>
      </c>
      <c r="J6300">
        <v>50</v>
      </c>
      <c r="K6300" t="s">
        <v>18</v>
      </c>
      <c r="L6300" t="s">
        <v>19</v>
      </c>
      <c r="M6300" t="s">
        <v>47</v>
      </c>
      <c r="N6300" t="s">
        <v>22</v>
      </c>
      <c r="O6300" t="s">
        <v>22</v>
      </c>
      <c r="P6300" t="s">
        <v>4637</v>
      </c>
      <c r="Q6300" t="s">
        <v>4396</v>
      </c>
      <c r="R6300" t="s">
        <v>4416</v>
      </c>
      <c r="S6300" t="s">
        <v>4398</v>
      </c>
      <c r="T6300" t="s">
        <v>4638</v>
      </c>
      <c r="U6300" t="s">
        <v>8513</v>
      </c>
      <c r="V6300">
        <v>1995</v>
      </c>
      <c r="W6300" s="1">
        <v>44823</v>
      </c>
      <c r="X6300" t="s">
        <v>4404</v>
      </c>
      <c r="Y6300" t="s">
        <v>4167</v>
      </c>
      <c r="Z6300" t="s">
        <v>3987</v>
      </c>
      <c r="AA6300" t="s">
        <v>3999</v>
      </c>
      <c r="AB6300" t="s">
        <v>3989</v>
      </c>
      <c r="AC6300" t="s">
        <v>3985</v>
      </c>
      <c r="AD6300">
        <v>32.96</v>
      </c>
      <c r="AE6300">
        <v>46.92</v>
      </c>
      <c r="AF6300" t="s">
        <v>4055</v>
      </c>
      <c r="AG6300" s="1"/>
      <c r="AJ6300" t="s">
        <v>3975</v>
      </c>
      <c r="AL6300" s="1"/>
      <c r="AM6300" s="1"/>
      <c r="AO6300">
        <v>44.98</v>
      </c>
      <c r="AP6300">
        <v>0</v>
      </c>
      <c r="AQ6300">
        <v>0</v>
      </c>
      <c r="AR6300">
        <v>44.98</v>
      </c>
      <c r="AS6300">
        <v>94.97999999999999</v>
      </c>
      <c r="AT6300">
        <v>32.96</v>
      </c>
      <c r="AU6300">
        <v>-37.980000000000004</v>
      </c>
      <c r="AV6300">
        <v>-144</v>
      </c>
      <c r="AW6300">
        <v>61</v>
      </c>
    </row>
    <row r="6301" spans="1:49" x14ac:dyDescent="0.3">
      <c r="A6301" t="s">
        <v>8138</v>
      </c>
      <c r="B6301" s="1">
        <v>45687</v>
      </c>
      <c r="C6301" s="1">
        <v>45691</v>
      </c>
      <c r="D6301" s="1">
        <v>45932</v>
      </c>
      <c r="E6301" t="s">
        <v>963</v>
      </c>
      <c r="F6301" t="s">
        <v>70</v>
      </c>
      <c r="G6301">
        <v>2</v>
      </c>
      <c r="H6301">
        <v>259.29000000000002</v>
      </c>
      <c r="I6301">
        <v>5</v>
      </c>
      <c r="J6301">
        <v>50</v>
      </c>
      <c r="K6301" t="s">
        <v>18</v>
      </c>
      <c r="L6301" t="s">
        <v>19</v>
      </c>
      <c r="M6301" t="s">
        <v>30</v>
      </c>
      <c r="N6301" t="s">
        <v>22</v>
      </c>
      <c r="O6301" t="s">
        <v>77</v>
      </c>
      <c r="P6301" t="s">
        <v>4773</v>
      </c>
      <c r="Q6301" t="s">
        <v>4396</v>
      </c>
      <c r="R6301" t="s">
        <v>4409</v>
      </c>
      <c r="S6301" t="s">
        <v>4398</v>
      </c>
      <c r="T6301" t="s">
        <v>5189</v>
      </c>
      <c r="U6301" t="s">
        <v>8822</v>
      </c>
      <c r="V6301">
        <v>2005</v>
      </c>
      <c r="W6301" s="1">
        <v>45881</v>
      </c>
      <c r="X6301" t="s">
        <v>4394</v>
      </c>
      <c r="Y6301" t="s">
        <v>4121</v>
      </c>
      <c r="Z6301" t="s">
        <v>3977</v>
      </c>
      <c r="AA6301" t="s">
        <v>3978</v>
      </c>
      <c r="AB6301" t="s">
        <v>3983</v>
      </c>
      <c r="AC6301" t="s">
        <v>3974</v>
      </c>
      <c r="AD6301">
        <v>162.72</v>
      </c>
      <c r="AE6301">
        <v>236.52</v>
      </c>
      <c r="AF6301" t="s">
        <v>3975</v>
      </c>
      <c r="AG6301" s="1"/>
      <c r="AJ6301" t="s">
        <v>3975</v>
      </c>
      <c r="AK6301" t="s">
        <v>5224</v>
      </c>
      <c r="AL6301" s="1">
        <v>45921</v>
      </c>
      <c r="AM6301" s="1">
        <v>45978</v>
      </c>
      <c r="AN6301" t="s">
        <v>5225</v>
      </c>
      <c r="AO6301">
        <v>518.58000000000004</v>
      </c>
      <c r="AP6301">
        <v>0.05</v>
      </c>
      <c r="AQ6301">
        <v>25.929000000000002</v>
      </c>
      <c r="AR6301">
        <v>492.65100000000007</v>
      </c>
      <c r="AS6301">
        <v>542.65100000000007</v>
      </c>
      <c r="AT6301">
        <v>325.44</v>
      </c>
      <c r="AU6301">
        <v>117.21100000000007</v>
      </c>
      <c r="AV6301">
        <v>241</v>
      </c>
      <c r="AW6301">
        <v>4</v>
      </c>
    </row>
    <row r="6302" spans="1:49" x14ac:dyDescent="0.3">
      <c r="A6302" t="s">
        <v>8139</v>
      </c>
      <c r="B6302" s="1">
        <v>45939</v>
      </c>
      <c r="C6302" s="1">
        <v>45946</v>
      </c>
      <c r="D6302" s="1">
        <v>45950</v>
      </c>
      <c r="E6302" t="s">
        <v>96</v>
      </c>
      <c r="F6302" t="s">
        <v>34</v>
      </c>
      <c r="G6302">
        <v>2</v>
      </c>
      <c r="H6302">
        <v>114.8</v>
      </c>
      <c r="I6302">
        <v>15</v>
      </c>
      <c r="J6302">
        <v>15</v>
      </c>
      <c r="K6302" t="s">
        <v>18</v>
      </c>
      <c r="L6302" t="s">
        <v>19</v>
      </c>
      <c r="M6302" t="s">
        <v>20</v>
      </c>
      <c r="N6302" t="s">
        <v>22</v>
      </c>
      <c r="O6302" t="s">
        <v>77</v>
      </c>
      <c r="P6302" t="s">
        <v>4906</v>
      </c>
      <c r="Q6302" t="s">
        <v>4384</v>
      </c>
      <c r="R6302" t="s">
        <v>4444</v>
      </c>
      <c r="S6302" t="s">
        <v>4386</v>
      </c>
      <c r="T6302" t="s">
        <v>4907</v>
      </c>
      <c r="U6302" t="s">
        <v>8653</v>
      </c>
      <c r="V6302">
        <v>1988</v>
      </c>
      <c r="W6302" s="1">
        <v>44912</v>
      </c>
      <c r="X6302" t="s">
        <v>22</v>
      </c>
      <c r="Y6302" t="s">
        <v>4106</v>
      </c>
      <c r="Z6302" t="s">
        <v>3994</v>
      </c>
      <c r="AA6302" t="s">
        <v>4006</v>
      </c>
      <c r="AB6302" t="s">
        <v>4009</v>
      </c>
      <c r="AC6302" t="s">
        <v>3997</v>
      </c>
      <c r="AD6302">
        <v>84.31</v>
      </c>
      <c r="AE6302">
        <v>121.52</v>
      </c>
      <c r="AF6302" t="s">
        <v>3975</v>
      </c>
      <c r="AG6302" s="1"/>
      <c r="AJ6302" t="s">
        <v>3975</v>
      </c>
      <c r="AK6302" t="s">
        <v>5224</v>
      </c>
      <c r="AL6302" s="1">
        <v>45921</v>
      </c>
      <c r="AM6302" s="1">
        <v>45978</v>
      </c>
      <c r="AN6302" t="s">
        <v>5225</v>
      </c>
      <c r="AO6302">
        <v>229.6</v>
      </c>
      <c r="AP6302">
        <v>0.15</v>
      </c>
      <c r="AQ6302">
        <v>34.44</v>
      </c>
      <c r="AR6302">
        <v>195.16</v>
      </c>
      <c r="AS6302">
        <v>210.16</v>
      </c>
      <c r="AT6302">
        <v>168.62</v>
      </c>
      <c r="AU6302">
        <v>11.539999999999992</v>
      </c>
      <c r="AV6302">
        <v>4</v>
      </c>
      <c r="AW6302">
        <v>7</v>
      </c>
    </row>
    <row r="6303" spans="1:49" x14ac:dyDescent="0.3">
      <c r="A6303" t="s">
        <v>8140</v>
      </c>
      <c r="B6303" s="1">
        <v>45895</v>
      </c>
      <c r="C6303" s="1">
        <v>45897</v>
      </c>
      <c r="D6303" s="1">
        <v>45899</v>
      </c>
      <c r="E6303" t="s">
        <v>33</v>
      </c>
      <c r="F6303" t="s">
        <v>485</v>
      </c>
      <c r="G6303">
        <v>2</v>
      </c>
      <c r="H6303">
        <v>269.06</v>
      </c>
      <c r="I6303">
        <v>15</v>
      </c>
      <c r="J6303">
        <v>25</v>
      </c>
      <c r="K6303" t="s">
        <v>42</v>
      </c>
      <c r="L6303" t="s">
        <v>43</v>
      </c>
      <c r="M6303" t="s">
        <v>30</v>
      </c>
      <c r="N6303" t="s">
        <v>21</v>
      </c>
      <c r="O6303" t="s">
        <v>22</v>
      </c>
      <c r="P6303" t="s">
        <v>4439</v>
      </c>
      <c r="Q6303" t="s">
        <v>4384</v>
      </c>
      <c r="R6303" t="s">
        <v>4401</v>
      </c>
      <c r="S6303" t="s">
        <v>4398</v>
      </c>
      <c r="T6303" t="s">
        <v>4699</v>
      </c>
      <c r="U6303" t="s">
        <v>8540</v>
      </c>
      <c r="V6303">
        <v>1993</v>
      </c>
      <c r="W6303" s="1">
        <v>45456</v>
      </c>
      <c r="X6303" t="s">
        <v>4419</v>
      </c>
      <c r="Y6303" t="s">
        <v>4061</v>
      </c>
      <c r="Z6303" t="s">
        <v>3987</v>
      </c>
      <c r="AA6303" t="s">
        <v>3988</v>
      </c>
      <c r="AB6303" t="s">
        <v>3979</v>
      </c>
      <c r="AC6303" t="s">
        <v>3997</v>
      </c>
      <c r="AD6303">
        <v>174.2</v>
      </c>
      <c r="AE6303">
        <v>247.43</v>
      </c>
      <c r="AF6303" t="s">
        <v>3975</v>
      </c>
      <c r="AG6303" s="1"/>
      <c r="AJ6303" t="s">
        <v>3975</v>
      </c>
      <c r="AL6303" s="1"/>
      <c r="AM6303" s="1"/>
      <c r="AO6303">
        <v>538.12</v>
      </c>
      <c r="AP6303">
        <v>0.15</v>
      </c>
      <c r="AQ6303">
        <v>80.718000000000004</v>
      </c>
      <c r="AR6303">
        <v>457.40199999999999</v>
      </c>
      <c r="AS6303">
        <v>482.40199999999999</v>
      </c>
      <c r="AT6303">
        <v>348.4</v>
      </c>
      <c r="AU6303">
        <v>84.00200000000001</v>
      </c>
      <c r="AV6303">
        <v>2</v>
      </c>
      <c r="AW6303">
        <v>2</v>
      </c>
    </row>
    <row r="6304" spans="1:49" x14ac:dyDescent="0.3">
      <c r="A6304" t="s">
        <v>8141</v>
      </c>
      <c r="B6304" s="1">
        <v>45864</v>
      </c>
      <c r="C6304" s="1">
        <v>45868</v>
      </c>
      <c r="D6304" s="1">
        <v>45872</v>
      </c>
      <c r="E6304" t="s">
        <v>1564</v>
      </c>
      <c r="F6304" t="s">
        <v>238</v>
      </c>
      <c r="G6304">
        <v>1</v>
      </c>
      <c r="H6304">
        <v>114.48</v>
      </c>
      <c r="I6304">
        <v>0</v>
      </c>
      <c r="J6304">
        <v>25</v>
      </c>
      <c r="K6304" t="s">
        <v>35</v>
      </c>
      <c r="L6304" t="s">
        <v>43</v>
      </c>
      <c r="M6304" t="s">
        <v>30</v>
      </c>
      <c r="N6304" t="s">
        <v>31</v>
      </c>
      <c r="O6304" t="s">
        <v>22</v>
      </c>
      <c r="P6304" t="s">
        <v>4853</v>
      </c>
      <c r="Q6304" t="s">
        <v>4384</v>
      </c>
      <c r="R6304" t="s">
        <v>4390</v>
      </c>
      <c r="S6304" t="s">
        <v>4406</v>
      </c>
      <c r="T6304" t="s">
        <v>4854</v>
      </c>
      <c r="U6304" t="s">
        <v>4855</v>
      </c>
      <c r="V6304">
        <v>2001</v>
      </c>
      <c r="W6304" s="1">
        <v>45114</v>
      </c>
      <c r="X6304" t="s">
        <v>4388</v>
      </c>
      <c r="Y6304" t="s">
        <v>4083</v>
      </c>
      <c r="Z6304" t="s">
        <v>4014</v>
      </c>
      <c r="AA6304" t="s">
        <v>4023</v>
      </c>
      <c r="AB6304" t="s">
        <v>3979</v>
      </c>
      <c r="AC6304" t="s">
        <v>3992</v>
      </c>
      <c r="AD6304">
        <v>83.87</v>
      </c>
      <c r="AE6304">
        <v>110.66</v>
      </c>
      <c r="AF6304" t="s">
        <v>3975</v>
      </c>
      <c r="AG6304" s="1"/>
      <c r="AJ6304" t="s">
        <v>3975</v>
      </c>
      <c r="AL6304" s="1"/>
      <c r="AM6304" s="1"/>
      <c r="AO6304">
        <v>114.48</v>
      </c>
      <c r="AP6304">
        <v>0</v>
      </c>
      <c r="AQ6304">
        <v>0</v>
      </c>
      <c r="AR6304">
        <v>114.48</v>
      </c>
      <c r="AS6304">
        <v>139.48000000000002</v>
      </c>
      <c r="AT6304">
        <v>83.87</v>
      </c>
      <c r="AU6304">
        <v>5.6099999999999994</v>
      </c>
      <c r="AV6304">
        <v>4</v>
      </c>
      <c r="AW6304">
        <v>4</v>
      </c>
    </row>
    <row r="6305" spans="1:49" x14ac:dyDescent="0.3">
      <c r="A6305" t="s">
        <v>4338</v>
      </c>
      <c r="B6305" s="1">
        <v>45778</v>
      </c>
      <c r="C6305" s="1">
        <v>45782</v>
      </c>
      <c r="D6305" s="1">
        <v>45813</v>
      </c>
      <c r="E6305" t="s">
        <v>985</v>
      </c>
      <c r="F6305" t="s">
        <v>557</v>
      </c>
      <c r="G6305">
        <v>3</v>
      </c>
      <c r="H6305">
        <v>218.94</v>
      </c>
      <c r="I6305">
        <v>20</v>
      </c>
      <c r="J6305">
        <v>15</v>
      </c>
      <c r="K6305" t="s">
        <v>35</v>
      </c>
      <c r="L6305" t="s">
        <v>26</v>
      </c>
      <c r="M6305" t="s">
        <v>47</v>
      </c>
      <c r="N6305" t="s">
        <v>22</v>
      </c>
      <c r="O6305" t="s">
        <v>22</v>
      </c>
      <c r="P6305" t="s">
        <v>4637</v>
      </c>
      <c r="Q6305" t="s">
        <v>4396</v>
      </c>
      <c r="R6305" t="s">
        <v>4416</v>
      </c>
      <c r="S6305" t="s">
        <v>4398</v>
      </c>
      <c r="T6305" t="s">
        <v>4638</v>
      </c>
      <c r="U6305" t="s">
        <v>8513</v>
      </c>
      <c r="V6305">
        <v>1995</v>
      </c>
      <c r="W6305" s="1">
        <v>44823</v>
      </c>
      <c r="X6305" t="s">
        <v>4404</v>
      </c>
      <c r="Y6305" t="s">
        <v>4007</v>
      </c>
      <c r="Z6305" t="s">
        <v>3994</v>
      </c>
      <c r="AA6305" t="s">
        <v>4008</v>
      </c>
      <c r="AB6305" t="s">
        <v>4009</v>
      </c>
      <c r="AC6305" t="s">
        <v>3974</v>
      </c>
      <c r="AD6305">
        <v>135.69</v>
      </c>
      <c r="AE6305">
        <v>190.42</v>
      </c>
      <c r="AF6305" t="s">
        <v>3975</v>
      </c>
      <c r="AG6305" s="1">
        <v>45519</v>
      </c>
      <c r="AH6305" t="s">
        <v>4170</v>
      </c>
      <c r="AI6305" t="s">
        <v>35</v>
      </c>
      <c r="AJ6305" t="s">
        <v>4055</v>
      </c>
      <c r="AL6305" s="1"/>
      <c r="AM6305" s="1"/>
      <c r="AO6305">
        <v>656.81999999999994</v>
      </c>
      <c r="AP6305">
        <v>0.2</v>
      </c>
      <c r="AQ6305">
        <v>131.364</v>
      </c>
      <c r="AR6305">
        <v>525.4559999999999</v>
      </c>
      <c r="AS6305">
        <v>540.4559999999999</v>
      </c>
      <c r="AT6305">
        <v>407.07</v>
      </c>
      <c r="AU6305">
        <v>103.38599999999991</v>
      </c>
      <c r="AV6305">
        <v>31</v>
      </c>
      <c r="AW6305">
        <v>4</v>
      </c>
    </row>
    <row r="6306" spans="1:49" x14ac:dyDescent="0.3">
      <c r="A6306" t="s">
        <v>8142</v>
      </c>
      <c r="B6306" s="1">
        <v>45873</v>
      </c>
      <c r="C6306" s="1">
        <v>45759</v>
      </c>
      <c r="D6306" s="1">
        <v>45761</v>
      </c>
      <c r="E6306" t="s">
        <v>438</v>
      </c>
      <c r="F6306" t="s">
        <v>848</v>
      </c>
      <c r="G6306">
        <v>2</v>
      </c>
      <c r="H6306">
        <v>191.16</v>
      </c>
      <c r="I6306">
        <v>25</v>
      </c>
      <c r="J6306">
        <v>15</v>
      </c>
      <c r="K6306" t="s">
        <v>42</v>
      </c>
      <c r="L6306" t="s">
        <v>26</v>
      </c>
      <c r="M6306" t="s">
        <v>30</v>
      </c>
      <c r="N6306" t="s">
        <v>21</v>
      </c>
      <c r="O6306" t="s">
        <v>22</v>
      </c>
      <c r="P6306" t="s">
        <v>4926</v>
      </c>
      <c r="Q6306" t="s">
        <v>4384</v>
      </c>
      <c r="R6306" t="s">
        <v>4385</v>
      </c>
      <c r="S6306" t="s">
        <v>4434</v>
      </c>
      <c r="T6306" t="s">
        <v>5050</v>
      </c>
      <c r="U6306" t="s">
        <v>8739</v>
      </c>
      <c r="V6306">
        <v>1993</v>
      </c>
      <c r="W6306" s="1">
        <v>45042</v>
      </c>
      <c r="X6306" t="s">
        <v>4404</v>
      </c>
      <c r="Y6306" t="s">
        <v>4076</v>
      </c>
      <c r="Z6306" t="s">
        <v>3994</v>
      </c>
      <c r="AA6306" t="s">
        <v>4077</v>
      </c>
      <c r="AB6306" t="s">
        <v>4000</v>
      </c>
      <c r="AC6306" t="s">
        <v>3997</v>
      </c>
      <c r="AD6306">
        <v>128.63999999999999</v>
      </c>
      <c r="AE6306">
        <v>173.44</v>
      </c>
      <c r="AF6306" t="s">
        <v>3975</v>
      </c>
      <c r="AG6306" s="1"/>
      <c r="AJ6306" t="s">
        <v>3975</v>
      </c>
      <c r="AL6306" s="1"/>
      <c r="AM6306" s="1"/>
      <c r="AO6306">
        <v>382.32</v>
      </c>
      <c r="AP6306">
        <v>0.25</v>
      </c>
      <c r="AQ6306">
        <v>95.58</v>
      </c>
      <c r="AR6306">
        <v>286.74</v>
      </c>
      <c r="AS6306">
        <v>301.74</v>
      </c>
      <c r="AT6306">
        <v>257.27999999999997</v>
      </c>
      <c r="AU6306">
        <v>14.460000000000036</v>
      </c>
      <c r="AV6306">
        <v>2</v>
      </c>
      <c r="AW6306">
        <v>-114</v>
      </c>
    </row>
    <row r="6307" spans="1:49" x14ac:dyDescent="0.3">
      <c r="A6307" t="s">
        <v>8143</v>
      </c>
      <c r="B6307" s="1">
        <v>45983</v>
      </c>
      <c r="C6307" s="1">
        <v>45990</v>
      </c>
      <c r="D6307" s="1">
        <v>45992</v>
      </c>
      <c r="E6307" t="s">
        <v>1243</v>
      </c>
      <c r="F6307" t="s">
        <v>183</v>
      </c>
      <c r="G6307">
        <v>2</v>
      </c>
      <c r="H6307">
        <v>139.32</v>
      </c>
      <c r="I6307">
        <v>20</v>
      </c>
      <c r="J6307">
        <v>25</v>
      </c>
      <c r="K6307" t="s">
        <v>18</v>
      </c>
      <c r="L6307" t="s">
        <v>26</v>
      </c>
      <c r="M6307" t="s">
        <v>20</v>
      </c>
      <c r="N6307" t="s">
        <v>21</v>
      </c>
      <c r="O6307" t="s">
        <v>204</v>
      </c>
      <c r="P6307" t="s">
        <v>4720</v>
      </c>
      <c r="Q6307" t="s">
        <v>4384</v>
      </c>
      <c r="R6307" t="s">
        <v>4424</v>
      </c>
      <c r="S6307" t="s">
        <v>4398</v>
      </c>
      <c r="T6307" t="s">
        <v>8630</v>
      </c>
      <c r="U6307" t="s">
        <v>4871</v>
      </c>
      <c r="V6307">
        <v>1991</v>
      </c>
      <c r="W6307" s="1">
        <v>45831</v>
      </c>
      <c r="X6307" t="s">
        <v>4388</v>
      </c>
      <c r="Y6307" t="s">
        <v>4135</v>
      </c>
      <c r="Z6307" t="s">
        <v>4014</v>
      </c>
      <c r="AA6307" t="s">
        <v>4017</v>
      </c>
      <c r="AB6307" t="s">
        <v>4009</v>
      </c>
      <c r="AC6307" t="s">
        <v>3974</v>
      </c>
      <c r="AD6307">
        <v>0</v>
      </c>
      <c r="AE6307">
        <v>123.5</v>
      </c>
      <c r="AF6307" t="s">
        <v>3975</v>
      </c>
      <c r="AG6307" s="1"/>
      <c r="AJ6307" t="s">
        <v>3975</v>
      </c>
      <c r="AK6307" t="s">
        <v>5224</v>
      </c>
      <c r="AL6307" s="1">
        <v>45767</v>
      </c>
      <c r="AM6307" s="1">
        <v>45784</v>
      </c>
      <c r="AN6307" t="s">
        <v>5225</v>
      </c>
      <c r="AO6307">
        <v>278.64</v>
      </c>
      <c r="AP6307">
        <v>0.2</v>
      </c>
      <c r="AQ6307">
        <v>55.728000000000002</v>
      </c>
      <c r="AR6307">
        <v>222.91199999999998</v>
      </c>
      <c r="AS6307">
        <v>247.91199999999998</v>
      </c>
      <c r="AT6307">
        <v>0</v>
      </c>
      <c r="AU6307">
        <v>197.91199999999998</v>
      </c>
      <c r="AV6307">
        <v>2</v>
      </c>
      <c r="AW6307">
        <v>7</v>
      </c>
    </row>
    <row r="6308" spans="1:49" x14ac:dyDescent="0.3">
      <c r="A6308" t="s">
        <v>8144</v>
      </c>
      <c r="B6308" s="1">
        <v>45742</v>
      </c>
      <c r="C6308" s="1">
        <v>45747</v>
      </c>
      <c r="D6308" s="1">
        <v>45904</v>
      </c>
      <c r="E6308" t="s">
        <v>1436</v>
      </c>
      <c r="F6308" t="s">
        <v>254</v>
      </c>
      <c r="G6308">
        <v>2</v>
      </c>
      <c r="H6308">
        <v>19.579999999999998</v>
      </c>
      <c r="I6308">
        <v>1</v>
      </c>
      <c r="J6308">
        <v>25</v>
      </c>
      <c r="K6308" t="s">
        <v>35</v>
      </c>
      <c r="L6308" t="s">
        <v>26</v>
      </c>
      <c r="M6308" t="s">
        <v>20</v>
      </c>
      <c r="N6308" t="s">
        <v>22</v>
      </c>
      <c r="O6308" t="s">
        <v>22</v>
      </c>
      <c r="P6308" t="s">
        <v>4720</v>
      </c>
      <c r="Q6308" t="s">
        <v>4396</v>
      </c>
      <c r="R6308" t="s">
        <v>4416</v>
      </c>
      <c r="S6308" t="s">
        <v>4398</v>
      </c>
      <c r="T6308" t="s">
        <v>4721</v>
      </c>
      <c r="U6308" t="s">
        <v>8556</v>
      </c>
      <c r="V6308">
        <v>1983</v>
      </c>
      <c r="W6308" s="1">
        <v>44977</v>
      </c>
      <c r="X6308" t="s">
        <v>4388</v>
      </c>
      <c r="Y6308" t="s">
        <v>4144</v>
      </c>
      <c r="Z6308" t="s">
        <v>3994</v>
      </c>
      <c r="AA6308" t="s">
        <v>4043</v>
      </c>
      <c r="AB6308" t="s">
        <v>3989</v>
      </c>
      <c r="AC6308" t="s">
        <v>3980</v>
      </c>
      <c r="AD6308">
        <v>17.36</v>
      </c>
      <c r="AE6308">
        <v>20.97</v>
      </c>
      <c r="AF6308" t="s">
        <v>3975</v>
      </c>
      <c r="AG6308" s="1"/>
      <c r="AJ6308" t="s">
        <v>3975</v>
      </c>
      <c r="AL6308" s="1"/>
      <c r="AM6308" s="1"/>
      <c r="AO6308">
        <v>39.159999999999997</v>
      </c>
      <c r="AP6308">
        <v>0.01</v>
      </c>
      <c r="AQ6308">
        <v>0.39159999999999995</v>
      </c>
      <c r="AR6308">
        <v>38.7684</v>
      </c>
      <c r="AS6308">
        <v>63.7684</v>
      </c>
      <c r="AT6308">
        <v>34.72</v>
      </c>
      <c r="AU6308">
        <v>-20.951599999999999</v>
      </c>
      <c r="AV6308">
        <v>157</v>
      </c>
      <c r="AW6308">
        <v>5</v>
      </c>
    </row>
    <row r="6309" spans="1:49" x14ac:dyDescent="0.3">
      <c r="A6309" t="s">
        <v>8145</v>
      </c>
      <c r="B6309" s="1">
        <v>45865</v>
      </c>
      <c r="C6309" s="1">
        <v>45665</v>
      </c>
      <c r="D6309" s="1">
        <v>45877</v>
      </c>
      <c r="E6309" t="s">
        <v>1697</v>
      </c>
      <c r="F6309" t="s">
        <v>1198</v>
      </c>
      <c r="G6309">
        <v>1</v>
      </c>
      <c r="H6309">
        <v>133.18</v>
      </c>
      <c r="I6309">
        <v>0</v>
      </c>
      <c r="J6309">
        <v>35</v>
      </c>
      <c r="K6309" t="s">
        <v>18</v>
      </c>
      <c r="L6309" t="s">
        <v>19</v>
      </c>
      <c r="M6309" t="s">
        <v>20</v>
      </c>
      <c r="N6309" t="s">
        <v>22</v>
      </c>
      <c r="O6309" t="s">
        <v>22</v>
      </c>
      <c r="P6309" t="s">
        <v>4415</v>
      </c>
      <c r="Q6309" t="s">
        <v>4396</v>
      </c>
      <c r="R6309" t="s">
        <v>4416</v>
      </c>
      <c r="S6309" t="s">
        <v>4386</v>
      </c>
      <c r="T6309" t="s">
        <v>4417</v>
      </c>
      <c r="U6309" t="s">
        <v>8425</v>
      </c>
      <c r="V6309">
        <v>1995</v>
      </c>
      <c r="W6309" s="1">
        <v>45715</v>
      </c>
      <c r="X6309" t="s">
        <v>4404</v>
      </c>
      <c r="Y6309" t="s">
        <v>4036</v>
      </c>
      <c r="Z6309" t="s">
        <v>3971</v>
      </c>
      <c r="AA6309" t="s">
        <v>4004</v>
      </c>
      <c r="AB6309" t="s">
        <v>3979</v>
      </c>
      <c r="AC6309" t="s">
        <v>3992</v>
      </c>
      <c r="AD6309">
        <v>91.36</v>
      </c>
      <c r="AE6309">
        <v>119.1</v>
      </c>
      <c r="AF6309" t="s">
        <v>3975</v>
      </c>
      <c r="AG6309" s="1"/>
      <c r="AJ6309" t="s">
        <v>3975</v>
      </c>
      <c r="AL6309" s="1"/>
      <c r="AM6309" s="1"/>
      <c r="AO6309">
        <v>133.18</v>
      </c>
      <c r="AP6309">
        <v>0</v>
      </c>
      <c r="AQ6309">
        <v>0</v>
      </c>
      <c r="AR6309">
        <v>133.18</v>
      </c>
      <c r="AS6309">
        <v>168.18</v>
      </c>
      <c r="AT6309">
        <v>91.36</v>
      </c>
      <c r="AU6309">
        <v>6.8200000000000074</v>
      </c>
      <c r="AV6309">
        <v>212</v>
      </c>
      <c r="AW6309">
        <v>-200</v>
      </c>
    </row>
    <row r="6310" spans="1:49" x14ac:dyDescent="0.3">
      <c r="A6310" t="s">
        <v>8146</v>
      </c>
      <c r="B6310" s="1">
        <v>45745</v>
      </c>
      <c r="C6310" s="1">
        <v>45750</v>
      </c>
      <c r="D6310" s="1">
        <v>45754</v>
      </c>
      <c r="E6310" t="s">
        <v>322</v>
      </c>
      <c r="F6310" t="s">
        <v>874</v>
      </c>
      <c r="G6310">
        <v>1</v>
      </c>
      <c r="H6310">
        <v>191.75</v>
      </c>
      <c r="I6310">
        <v>0</v>
      </c>
      <c r="J6310">
        <v>50</v>
      </c>
      <c r="K6310" t="s">
        <v>35</v>
      </c>
      <c r="L6310" t="s">
        <v>26</v>
      </c>
      <c r="M6310" t="s">
        <v>20</v>
      </c>
      <c r="N6310" t="s">
        <v>31</v>
      </c>
      <c r="O6310" t="s">
        <v>22</v>
      </c>
      <c r="P6310" t="s">
        <v>4673</v>
      </c>
      <c r="Q6310" t="s">
        <v>4384</v>
      </c>
      <c r="R6310" t="s">
        <v>4444</v>
      </c>
      <c r="S6310" t="s">
        <v>4406</v>
      </c>
      <c r="T6310" t="s">
        <v>4674</v>
      </c>
      <c r="U6310" t="s">
        <v>8527</v>
      </c>
      <c r="V6310">
        <v>1987</v>
      </c>
      <c r="W6310" s="1">
        <v>45598</v>
      </c>
      <c r="X6310" t="s">
        <v>4404</v>
      </c>
      <c r="Y6310" t="s">
        <v>4081</v>
      </c>
      <c r="Z6310" t="s">
        <v>3994</v>
      </c>
      <c r="AA6310" t="s">
        <v>4006</v>
      </c>
      <c r="AB6310" t="s">
        <v>4020</v>
      </c>
      <c r="AC6310" t="s">
        <v>3997</v>
      </c>
      <c r="AD6310">
        <v>144.02000000000001</v>
      </c>
      <c r="AE6310">
        <v>209.67</v>
      </c>
      <c r="AF6310" t="s">
        <v>3975</v>
      </c>
      <c r="AG6310" s="1"/>
      <c r="AJ6310" t="s">
        <v>3975</v>
      </c>
      <c r="AL6310" s="1"/>
      <c r="AM6310" s="1"/>
      <c r="AO6310">
        <v>191.75</v>
      </c>
      <c r="AP6310">
        <v>0</v>
      </c>
      <c r="AQ6310">
        <v>0</v>
      </c>
      <c r="AR6310">
        <v>191.75</v>
      </c>
      <c r="AS6310">
        <v>241.75</v>
      </c>
      <c r="AT6310">
        <v>144.02000000000001</v>
      </c>
      <c r="AU6310">
        <v>-2.2700000000000102</v>
      </c>
      <c r="AV6310">
        <v>4</v>
      </c>
      <c r="AW6310">
        <v>5</v>
      </c>
    </row>
    <row r="6311" spans="1:49" x14ac:dyDescent="0.3">
      <c r="A6311" t="s">
        <v>8147</v>
      </c>
      <c r="B6311" s="1">
        <v>45681</v>
      </c>
      <c r="C6311" s="1">
        <v>45685</v>
      </c>
      <c r="D6311" s="1">
        <v>45689</v>
      </c>
      <c r="E6311" t="s">
        <v>1434</v>
      </c>
      <c r="F6311" t="s">
        <v>818</v>
      </c>
      <c r="G6311">
        <v>3</v>
      </c>
      <c r="H6311">
        <v>255.61</v>
      </c>
      <c r="I6311">
        <v>15</v>
      </c>
      <c r="J6311">
        <v>50</v>
      </c>
      <c r="K6311" t="s">
        <v>18</v>
      </c>
      <c r="L6311" t="s">
        <v>26</v>
      </c>
      <c r="M6311" t="s">
        <v>30</v>
      </c>
      <c r="N6311" t="s">
        <v>22</v>
      </c>
      <c r="O6311" t="s">
        <v>22</v>
      </c>
      <c r="P6311" t="s">
        <v>4631</v>
      </c>
      <c r="Q6311" t="s">
        <v>4396</v>
      </c>
      <c r="R6311" t="s">
        <v>4409</v>
      </c>
      <c r="S6311" t="s">
        <v>4386</v>
      </c>
      <c r="T6311" t="s">
        <v>5136</v>
      </c>
      <c r="U6311" t="s">
        <v>5137</v>
      </c>
      <c r="V6311">
        <v>1974</v>
      </c>
      <c r="W6311" s="1">
        <v>45425</v>
      </c>
      <c r="X6311" t="s">
        <v>4388</v>
      </c>
      <c r="Y6311" t="s">
        <v>4040</v>
      </c>
      <c r="Z6311" t="s">
        <v>3987</v>
      </c>
      <c r="AA6311" t="s">
        <v>3999</v>
      </c>
      <c r="AB6311" t="s">
        <v>3983</v>
      </c>
      <c r="AC6311" t="s">
        <v>3980</v>
      </c>
      <c r="AD6311">
        <v>164.54</v>
      </c>
      <c r="AE6311">
        <v>240.72</v>
      </c>
      <c r="AF6311" t="s">
        <v>3975</v>
      </c>
      <c r="AG6311" s="1"/>
      <c r="AJ6311" t="s">
        <v>3975</v>
      </c>
      <c r="AL6311" s="1"/>
      <c r="AM6311" s="1"/>
      <c r="AO6311">
        <v>766.83</v>
      </c>
      <c r="AP6311">
        <v>0.15</v>
      </c>
      <c r="AQ6311">
        <v>115.0245</v>
      </c>
      <c r="AR6311">
        <v>651.80550000000005</v>
      </c>
      <c r="AS6311">
        <v>701.80550000000005</v>
      </c>
      <c r="AT6311">
        <v>493.62</v>
      </c>
      <c r="AU6311">
        <v>108.18550000000005</v>
      </c>
      <c r="AV6311">
        <v>4</v>
      </c>
      <c r="AW6311">
        <v>4</v>
      </c>
    </row>
    <row r="6312" spans="1:49" x14ac:dyDescent="0.3">
      <c r="A6312" t="s">
        <v>8148</v>
      </c>
      <c r="B6312" s="1">
        <v>45944</v>
      </c>
      <c r="C6312" s="1">
        <v>45951</v>
      </c>
      <c r="D6312" s="1">
        <v>45954</v>
      </c>
      <c r="E6312" t="s">
        <v>1000</v>
      </c>
      <c r="F6312" t="s">
        <v>70</v>
      </c>
      <c r="G6312">
        <v>1</v>
      </c>
      <c r="H6312">
        <v>254.72</v>
      </c>
      <c r="I6312">
        <v>0</v>
      </c>
      <c r="J6312">
        <v>25</v>
      </c>
      <c r="K6312" t="s">
        <v>60</v>
      </c>
      <c r="L6312" t="s">
        <v>43</v>
      </c>
      <c r="M6312" t="s">
        <v>30</v>
      </c>
      <c r="N6312" t="s">
        <v>52</v>
      </c>
      <c r="O6312" t="s">
        <v>22</v>
      </c>
      <c r="P6312" t="s">
        <v>4570</v>
      </c>
      <c r="Q6312" t="s">
        <v>4384</v>
      </c>
      <c r="R6312" t="s">
        <v>4424</v>
      </c>
      <c r="S6312" t="s">
        <v>4434</v>
      </c>
      <c r="T6312" t="s">
        <v>4687</v>
      </c>
      <c r="U6312" t="s">
        <v>8534</v>
      </c>
      <c r="V6312">
        <v>1979</v>
      </c>
      <c r="W6312" s="1">
        <v>44698</v>
      </c>
      <c r="X6312" t="s">
        <v>4388</v>
      </c>
      <c r="Y6312" t="s">
        <v>4121</v>
      </c>
      <c r="Z6312" t="s">
        <v>3977</v>
      </c>
      <c r="AA6312" t="s">
        <v>3978</v>
      </c>
      <c r="AB6312" t="s">
        <v>3983</v>
      </c>
      <c r="AC6312" t="s">
        <v>3974</v>
      </c>
      <c r="AD6312">
        <v>162.72</v>
      </c>
      <c r="AE6312">
        <v>236.52</v>
      </c>
      <c r="AF6312" t="s">
        <v>3975</v>
      </c>
      <c r="AG6312" s="1"/>
      <c r="AJ6312" t="s">
        <v>3975</v>
      </c>
      <c r="AL6312" s="1"/>
      <c r="AM6312" s="1"/>
      <c r="AO6312">
        <v>254.72</v>
      </c>
      <c r="AP6312">
        <v>0</v>
      </c>
      <c r="AQ6312">
        <v>0</v>
      </c>
      <c r="AR6312">
        <v>254.72</v>
      </c>
      <c r="AS6312">
        <v>279.72000000000003</v>
      </c>
      <c r="AT6312">
        <v>162.72</v>
      </c>
      <c r="AU6312">
        <v>67</v>
      </c>
      <c r="AV6312">
        <v>3</v>
      </c>
      <c r="AW6312">
        <v>7</v>
      </c>
    </row>
    <row r="6313" spans="1:49" x14ac:dyDescent="0.3">
      <c r="A6313" t="s">
        <v>8149</v>
      </c>
      <c r="B6313" s="1">
        <v>45858</v>
      </c>
      <c r="C6313" s="1">
        <v>45862</v>
      </c>
      <c r="D6313" s="1">
        <v>45863</v>
      </c>
      <c r="E6313" t="s">
        <v>676</v>
      </c>
      <c r="F6313" t="s">
        <v>183</v>
      </c>
      <c r="G6313">
        <v>1</v>
      </c>
      <c r="H6313">
        <v>116.82</v>
      </c>
      <c r="I6313">
        <v>15</v>
      </c>
      <c r="J6313">
        <v>0</v>
      </c>
      <c r="K6313" t="s">
        <v>35</v>
      </c>
      <c r="L6313" t="s">
        <v>19</v>
      </c>
      <c r="M6313" t="s">
        <v>30</v>
      </c>
      <c r="N6313" t="s">
        <v>31</v>
      </c>
      <c r="O6313" t="s">
        <v>22</v>
      </c>
      <c r="P6313" t="s">
        <v>4930</v>
      </c>
      <c r="Q6313" t="s">
        <v>4384</v>
      </c>
      <c r="R6313" t="s">
        <v>4385</v>
      </c>
      <c r="S6313" t="s">
        <v>4434</v>
      </c>
      <c r="T6313" t="s">
        <v>8666</v>
      </c>
      <c r="U6313" t="s">
        <v>8667</v>
      </c>
      <c r="V6313">
        <v>1994</v>
      </c>
      <c r="W6313" s="1">
        <v>45861</v>
      </c>
      <c r="X6313" t="s">
        <v>4394</v>
      </c>
      <c r="Y6313" t="s">
        <v>4135</v>
      </c>
      <c r="Z6313" t="s">
        <v>4014</v>
      </c>
      <c r="AA6313" t="s">
        <v>4017</v>
      </c>
      <c r="AB6313" t="s">
        <v>4009</v>
      </c>
      <c r="AC6313" t="s">
        <v>3974</v>
      </c>
      <c r="AD6313">
        <v>0</v>
      </c>
      <c r="AE6313">
        <v>123.5</v>
      </c>
      <c r="AF6313" t="s">
        <v>3975</v>
      </c>
      <c r="AG6313" s="1"/>
      <c r="AJ6313" t="s">
        <v>3975</v>
      </c>
      <c r="AL6313" s="1"/>
      <c r="AM6313" s="1"/>
      <c r="AO6313">
        <v>116.82</v>
      </c>
      <c r="AP6313">
        <v>0.15</v>
      </c>
      <c r="AQ6313">
        <v>17.523</v>
      </c>
      <c r="AR6313">
        <v>99.296999999999997</v>
      </c>
      <c r="AS6313">
        <v>99.296999999999997</v>
      </c>
      <c r="AT6313">
        <v>0</v>
      </c>
      <c r="AU6313">
        <v>99.296999999999997</v>
      </c>
      <c r="AV6313">
        <v>1</v>
      </c>
      <c r="AW6313">
        <v>4</v>
      </c>
    </row>
    <row r="6314" spans="1:49" x14ac:dyDescent="0.3">
      <c r="A6314" t="s">
        <v>8150</v>
      </c>
      <c r="B6314" s="1">
        <v>45813</v>
      </c>
      <c r="C6314" s="1">
        <v>45814</v>
      </c>
      <c r="D6314" s="1">
        <v>45818</v>
      </c>
      <c r="E6314" t="s">
        <v>75</v>
      </c>
      <c r="F6314" t="s">
        <v>225</v>
      </c>
      <c r="G6314">
        <v>2</v>
      </c>
      <c r="H6314">
        <v>190.38</v>
      </c>
      <c r="I6314">
        <v>25</v>
      </c>
      <c r="J6314">
        <v>25</v>
      </c>
      <c r="K6314" t="s">
        <v>18</v>
      </c>
      <c r="L6314" t="s">
        <v>19</v>
      </c>
      <c r="M6314" t="s">
        <v>36</v>
      </c>
      <c r="N6314" t="s">
        <v>52</v>
      </c>
      <c r="O6314" t="s">
        <v>22</v>
      </c>
      <c r="P6314" t="s">
        <v>4586</v>
      </c>
      <c r="Q6314" t="s">
        <v>4396</v>
      </c>
      <c r="R6314" t="s">
        <v>4412</v>
      </c>
      <c r="S6314" t="s">
        <v>4434</v>
      </c>
      <c r="T6314" t="s">
        <v>5015</v>
      </c>
      <c r="U6314" t="s">
        <v>8718</v>
      </c>
      <c r="V6314">
        <v>1985</v>
      </c>
      <c r="W6314" s="1">
        <v>45030</v>
      </c>
      <c r="X6314" t="s">
        <v>4404</v>
      </c>
      <c r="Y6314" t="s">
        <v>4140</v>
      </c>
      <c r="Z6314" t="s">
        <v>3971</v>
      </c>
      <c r="AA6314" t="s">
        <v>4045</v>
      </c>
      <c r="AB6314" t="s">
        <v>3973</v>
      </c>
      <c r="AC6314" t="s">
        <v>3974</v>
      </c>
      <c r="AD6314">
        <v>113.83</v>
      </c>
      <c r="AE6314">
        <v>170.1</v>
      </c>
      <c r="AF6314" t="s">
        <v>3975</v>
      </c>
      <c r="AG6314" s="1"/>
      <c r="AJ6314" t="s">
        <v>3975</v>
      </c>
      <c r="AL6314" s="1"/>
      <c r="AM6314" s="1"/>
      <c r="AO6314">
        <v>380.76</v>
      </c>
      <c r="AP6314">
        <v>0.25</v>
      </c>
      <c r="AQ6314">
        <v>95.19</v>
      </c>
      <c r="AR6314">
        <v>285.57</v>
      </c>
      <c r="AS6314">
        <v>310.57</v>
      </c>
      <c r="AT6314">
        <v>227.66</v>
      </c>
      <c r="AU6314">
        <v>32.909999999999997</v>
      </c>
      <c r="AV6314">
        <v>4</v>
      </c>
      <c r="AW6314">
        <v>1</v>
      </c>
    </row>
    <row r="6315" spans="1:49" x14ac:dyDescent="0.3">
      <c r="A6315" t="s">
        <v>8151</v>
      </c>
      <c r="B6315" s="1">
        <v>45857</v>
      </c>
      <c r="C6315" s="1">
        <v>45859</v>
      </c>
      <c r="D6315" s="1">
        <v>45864</v>
      </c>
      <c r="E6315" t="s">
        <v>2398</v>
      </c>
      <c r="F6315" t="s">
        <v>720</v>
      </c>
      <c r="G6315">
        <v>1</v>
      </c>
      <c r="H6315">
        <v>38.75</v>
      </c>
      <c r="I6315">
        <v>0</v>
      </c>
      <c r="J6315">
        <v>35</v>
      </c>
      <c r="K6315" t="s">
        <v>60</v>
      </c>
      <c r="L6315" t="s">
        <v>43</v>
      </c>
      <c r="M6315" t="s">
        <v>30</v>
      </c>
      <c r="N6315" t="s">
        <v>22</v>
      </c>
      <c r="O6315" t="s">
        <v>22</v>
      </c>
      <c r="P6315" t="s">
        <v>4715</v>
      </c>
      <c r="Q6315" t="s">
        <v>4384</v>
      </c>
      <c r="R6315" t="s">
        <v>4390</v>
      </c>
      <c r="S6315" t="s">
        <v>4398</v>
      </c>
      <c r="T6315" t="s">
        <v>8549</v>
      </c>
      <c r="U6315" t="s">
        <v>8550</v>
      </c>
      <c r="V6315">
        <v>1997</v>
      </c>
      <c r="W6315" s="1">
        <v>44856</v>
      </c>
      <c r="X6315" t="s">
        <v>4394</v>
      </c>
      <c r="Y6315" t="s">
        <v>3990</v>
      </c>
      <c r="Z6315" t="s">
        <v>3977</v>
      </c>
      <c r="AA6315" t="s">
        <v>3991</v>
      </c>
      <c r="AB6315" t="s">
        <v>3989</v>
      </c>
      <c r="AC6315" t="s">
        <v>3997</v>
      </c>
      <c r="AD6315">
        <v>0</v>
      </c>
      <c r="AE6315">
        <v>41.39</v>
      </c>
      <c r="AF6315" t="s">
        <v>3975</v>
      </c>
      <c r="AG6315" s="1"/>
      <c r="AJ6315" t="s">
        <v>3975</v>
      </c>
      <c r="AL6315" s="1"/>
      <c r="AM6315" s="1"/>
      <c r="AO6315">
        <v>38.75</v>
      </c>
      <c r="AP6315">
        <v>0</v>
      </c>
      <c r="AQ6315">
        <v>0</v>
      </c>
      <c r="AR6315">
        <v>38.75</v>
      </c>
      <c r="AS6315">
        <v>73.75</v>
      </c>
      <c r="AT6315">
        <v>0</v>
      </c>
      <c r="AU6315">
        <v>3.75</v>
      </c>
      <c r="AV6315">
        <v>5</v>
      </c>
      <c r="AW6315">
        <v>2</v>
      </c>
    </row>
    <row r="6316" spans="1:49" x14ac:dyDescent="0.3">
      <c r="A6316" t="s">
        <v>8152</v>
      </c>
      <c r="B6316" s="1">
        <v>45820</v>
      </c>
      <c r="C6316" s="1">
        <v>45823</v>
      </c>
      <c r="D6316" s="1">
        <v>45824</v>
      </c>
      <c r="E6316" t="s">
        <v>191</v>
      </c>
      <c r="F6316" t="s">
        <v>1119</v>
      </c>
      <c r="G6316">
        <v>1</v>
      </c>
      <c r="H6316">
        <v>151.07</v>
      </c>
      <c r="I6316">
        <v>0</v>
      </c>
      <c r="J6316">
        <v>25</v>
      </c>
      <c r="K6316" t="s">
        <v>60</v>
      </c>
      <c r="L6316" t="s">
        <v>19</v>
      </c>
      <c r="M6316" t="s">
        <v>30</v>
      </c>
      <c r="N6316" t="s">
        <v>22</v>
      </c>
      <c r="O6316" t="s">
        <v>22</v>
      </c>
      <c r="P6316" t="s">
        <v>4718</v>
      </c>
      <c r="Q6316" t="s">
        <v>4396</v>
      </c>
      <c r="R6316" t="s">
        <v>4401</v>
      </c>
      <c r="S6316" t="s">
        <v>4398</v>
      </c>
      <c r="T6316" t="s">
        <v>4993</v>
      </c>
      <c r="U6316" t="s">
        <v>8706</v>
      </c>
      <c r="V6316">
        <v>1973</v>
      </c>
      <c r="W6316" s="1">
        <v>44917</v>
      </c>
      <c r="X6316" t="s">
        <v>4388</v>
      </c>
      <c r="Y6316" t="s">
        <v>4031</v>
      </c>
      <c r="Z6316" t="s">
        <v>3977</v>
      </c>
      <c r="AA6316" t="s">
        <v>3991</v>
      </c>
      <c r="AB6316" t="s">
        <v>4032</v>
      </c>
      <c r="AC6316" t="s">
        <v>3992</v>
      </c>
      <c r="AD6316">
        <v>116.96</v>
      </c>
      <c r="AE6316">
        <v>170.67</v>
      </c>
      <c r="AF6316" t="s">
        <v>3975</v>
      </c>
      <c r="AG6316" s="1"/>
      <c r="AJ6316" t="s">
        <v>3975</v>
      </c>
      <c r="AL6316" s="1"/>
      <c r="AM6316" s="1"/>
      <c r="AO6316">
        <v>151.07</v>
      </c>
      <c r="AP6316">
        <v>0</v>
      </c>
      <c r="AQ6316">
        <v>0</v>
      </c>
      <c r="AR6316">
        <v>151.07</v>
      </c>
      <c r="AS6316">
        <v>176.07</v>
      </c>
      <c r="AT6316">
        <v>116.96</v>
      </c>
      <c r="AU6316">
        <v>9.11</v>
      </c>
      <c r="AV6316">
        <v>1</v>
      </c>
      <c r="AW6316">
        <v>3</v>
      </c>
    </row>
    <row r="6317" spans="1:49" x14ac:dyDescent="0.3">
      <c r="A6317" t="s">
        <v>8153</v>
      </c>
      <c r="B6317" s="1">
        <v>45887</v>
      </c>
      <c r="C6317" s="1">
        <v>45891</v>
      </c>
      <c r="D6317" s="1">
        <v>45900</v>
      </c>
      <c r="E6317" t="s">
        <v>1386</v>
      </c>
      <c r="F6317" t="s">
        <v>670</v>
      </c>
      <c r="G6317">
        <v>2</v>
      </c>
      <c r="H6317">
        <v>252.28</v>
      </c>
      <c r="I6317">
        <v>0</v>
      </c>
      <c r="J6317">
        <v>15</v>
      </c>
      <c r="K6317" t="s">
        <v>60</v>
      </c>
      <c r="L6317" t="s">
        <v>26</v>
      </c>
      <c r="M6317" t="s">
        <v>47</v>
      </c>
      <c r="N6317" t="s">
        <v>22</v>
      </c>
      <c r="O6317" t="s">
        <v>219</v>
      </c>
      <c r="P6317" t="s">
        <v>4689</v>
      </c>
      <c r="Q6317" t="s">
        <v>4396</v>
      </c>
      <c r="R6317" t="s">
        <v>4459</v>
      </c>
      <c r="S6317" t="s">
        <v>4406</v>
      </c>
      <c r="T6317" t="s">
        <v>4690</v>
      </c>
      <c r="U6317" t="s">
        <v>8536</v>
      </c>
      <c r="V6317">
        <v>1995</v>
      </c>
      <c r="W6317" s="1">
        <v>45643</v>
      </c>
      <c r="X6317" t="s">
        <v>22</v>
      </c>
      <c r="Y6317" t="s">
        <v>4060</v>
      </c>
      <c r="Z6317" t="s">
        <v>4014</v>
      </c>
      <c r="AA6317" t="s">
        <v>4049</v>
      </c>
      <c r="AB6317" t="s">
        <v>4000</v>
      </c>
      <c r="AC6317" t="s">
        <v>3997</v>
      </c>
      <c r="AD6317">
        <v>195.34</v>
      </c>
      <c r="AE6317">
        <v>295.11</v>
      </c>
      <c r="AF6317" t="s">
        <v>3975</v>
      </c>
      <c r="AG6317" s="1"/>
      <c r="AJ6317" t="s">
        <v>3975</v>
      </c>
      <c r="AK6317" t="s">
        <v>5223</v>
      </c>
      <c r="AL6317" s="1">
        <v>45375</v>
      </c>
      <c r="AM6317" s="1">
        <v>45413</v>
      </c>
      <c r="AN6317" t="s">
        <v>26</v>
      </c>
      <c r="AO6317">
        <v>504.56</v>
      </c>
      <c r="AP6317">
        <v>0</v>
      </c>
      <c r="AQ6317">
        <v>0</v>
      </c>
      <c r="AR6317">
        <v>504.56</v>
      </c>
      <c r="AS6317">
        <v>519.55999999999995</v>
      </c>
      <c r="AT6317">
        <v>390.68</v>
      </c>
      <c r="AU6317">
        <v>98.88</v>
      </c>
      <c r="AV6317">
        <v>9</v>
      </c>
      <c r="AW6317">
        <v>4</v>
      </c>
    </row>
    <row r="6318" spans="1:49" x14ac:dyDescent="0.3">
      <c r="A6318" t="s">
        <v>8154</v>
      </c>
      <c r="B6318" s="1">
        <v>45673</v>
      </c>
      <c r="C6318" s="1">
        <v>45675</v>
      </c>
      <c r="D6318" s="1">
        <v>45678</v>
      </c>
      <c r="E6318" t="s">
        <v>672</v>
      </c>
      <c r="F6318" t="s">
        <v>400</v>
      </c>
      <c r="G6318">
        <v>1</v>
      </c>
      <c r="H6318">
        <v>40.46</v>
      </c>
      <c r="I6318">
        <v>10</v>
      </c>
      <c r="J6318">
        <v>50</v>
      </c>
      <c r="K6318" t="s">
        <v>42</v>
      </c>
      <c r="L6318" t="s">
        <v>26</v>
      </c>
      <c r="M6318" t="s">
        <v>30</v>
      </c>
      <c r="N6318" t="s">
        <v>22</v>
      </c>
      <c r="O6318" t="s">
        <v>226</v>
      </c>
      <c r="P6318" t="s">
        <v>4508</v>
      </c>
      <c r="Q6318" t="s">
        <v>4396</v>
      </c>
      <c r="R6318" t="s">
        <v>4444</v>
      </c>
      <c r="S6318" t="s">
        <v>4398</v>
      </c>
      <c r="T6318" t="s">
        <v>5219</v>
      </c>
      <c r="U6318" t="s">
        <v>8844</v>
      </c>
      <c r="V6318">
        <v>1995</v>
      </c>
      <c r="W6318" s="1">
        <v>45632</v>
      </c>
      <c r="X6318" t="s">
        <v>4388</v>
      </c>
      <c r="Y6318" t="s">
        <v>3993</v>
      </c>
      <c r="Z6318" t="s">
        <v>3994</v>
      </c>
      <c r="AA6318" t="s">
        <v>3995</v>
      </c>
      <c r="AB6318" t="s">
        <v>3996</v>
      </c>
      <c r="AC6318" t="s">
        <v>3997</v>
      </c>
      <c r="AD6318">
        <v>31.33</v>
      </c>
      <c r="AE6318">
        <v>44.22</v>
      </c>
      <c r="AF6318" t="s">
        <v>3975</v>
      </c>
      <c r="AG6318" s="1"/>
      <c r="AJ6318" t="s">
        <v>3975</v>
      </c>
      <c r="AK6318" t="s">
        <v>5224</v>
      </c>
      <c r="AL6318" s="1">
        <v>45668</v>
      </c>
      <c r="AM6318" s="1">
        <v>45718</v>
      </c>
      <c r="AN6318" t="s">
        <v>19</v>
      </c>
      <c r="AO6318">
        <v>40.46</v>
      </c>
      <c r="AP6318">
        <v>0.1</v>
      </c>
      <c r="AQ6318">
        <v>4.0460000000000003</v>
      </c>
      <c r="AR6318">
        <v>36.414000000000001</v>
      </c>
      <c r="AS6318">
        <v>86.414000000000001</v>
      </c>
      <c r="AT6318">
        <v>31.33</v>
      </c>
      <c r="AU6318">
        <v>-44.915999999999997</v>
      </c>
      <c r="AV6318">
        <v>3</v>
      </c>
      <c r="AW6318">
        <v>2</v>
      </c>
    </row>
    <row r="6319" spans="1:49" x14ac:dyDescent="0.3">
      <c r="A6319" t="s">
        <v>8155</v>
      </c>
      <c r="B6319" s="1">
        <v>45805</v>
      </c>
      <c r="C6319" s="1">
        <v>45808</v>
      </c>
      <c r="D6319" s="1"/>
      <c r="E6319" t="s">
        <v>691</v>
      </c>
      <c r="F6319" t="s">
        <v>356</v>
      </c>
      <c r="G6319">
        <v>1</v>
      </c>
      <c r="H6319">
        <v>76.61</v>
      </c>
      <c r="I6319">
        <v>0</v>
      </c>
      <c r="J6319">
        <v>25</v>
      </c>
      <c r="K6319" t="s">
        <v>35</v>
      </c>
      <c r="L6319" t="s">
        <v>26</v>
      </c>
      <c r="M6319" t="s">
        <v>20</v>
      </c>
      <c r="N6319" t="s">
        <v>22</v>
      </c>
      <c r="O6319" t="s">
        <v>22</v>
      </c>
      <c r="P6319" t="s">
        <v>4654</v>
      </c>
      <c r="Q6319" t="s">
        <v>4384</v>
      </c>
      <c r="R6319" t="s">
        <v>4412</v>
      </c>
      <c r="S6319" t="s">
        <v>4434</v>
      </c>
      <c r="T6319" t="s">
        <v>4686</v>
      </c>
      <c r="U6319" t="s">
        <v>8533</v>
      </c>
      <c r="V6319">
        <v>1987</v>
      </c>
      <c r="W6319" s="1">
        <v>45447</v>
      </c>
      <c r="X6319" t="s">
        <v>4404</v>
      </c>
      <c r="Y6319" t="s">
        <v>3986</v>
      </c>
      <c r="Z6319" t="s">
        <v>3987</v>
      </c>
      <c r="AA6319" t="s">
        <v>3988</v>
      </c>
      <c r="AB6319" t="s">
        <v>3989</v>
      </c>
      <c r="AC6319" t="s">
        <v>3992</v>
      </c>
      <c r="AD6319">
        <v>48.42</v>
      </c>
      <c r="AE6319">
        <v>69.849999999999994</v>
      </c>
      <c r="AF6319" t="s">
        <v>4055</v>
      </c>
      <c r="AG6319" s="1"/>
      <c r="AJ6319" t="s">
        <v>3975</v>
      </c>
      <c r="AL6319" s="1"/>
      <c r="AM6319" s="1"/>
      <c r="AO6319">
        <v>76.61</v>
      </c>
      <c r="AP6319">
        <v>0</v>
      </c>
      <c r="AQ6319">
        <v>0</v>
      </c>
      <c r="AR6319">
        <v>76.61</v>
      </c>
      <c r="AS6319">
        <v>101.61</v>
      </c>
      <c r="AT6319">
        <v>48.42</v>
      </c>
      <c r="AU6319">
        <v>3.1899999999999977</v>
      </c>
      <c r="AW6319">
        <v>3</v>
      </c>
    </row>
    <row r="6320" spans="1:49" x14ac:dyDescent="0.3">
      <c r="A6320" t="s">
        <v>8156</v>
      </c>
      <c r="B6320" s="1">
        <v>45692</v>
      </c>
      <c r="C6320" s="1">
        <v>45697</v>
      </c>
      <c r="D6320" s="1">
        <v>45706</v>
      </c>
      <c r="E6320" t="s">
        <v>1240</v>
      </c>
      <c r="F6320" t="s">
        <v>59</v>
      </c>
      <c r="G6320">
        <v>3</v>
      </c>
      <c r="H6320">
        <v>91.41</v>
      </c>
      <c r="I6320">
        <v>15</v>
      </c>
      <c r="J6320">
        <v>25</v>
      </c>
      <c r="K6320" t="s">
        <v>42</v>
      </c>
      <c r="L6320" t="s">
        <v>19</v>
      </c>
      <c r="M6320" t="s">
        <v>30</v>
      </c>
      <c r="N6320" t="s">
        <v>22</v>
      </c>
      <c r="O6320" t="s">
        <v>204</v>
      </c>
      <c r="P6320" t="s">
        <v>4715</v>
      </c>
      <c r="Q6320" t="s">
        <v>4384</v>
      </c>
      <c r="R6320" t="s">
        <v>4416</v>
      </c>
      <c r="S6320" t="s">
        <v>4398</v>
      </c>
      <c r="T6320" t="s">
        <v>4976</v>
      </c>
      <c r="U6320" t="s">
        <v>8695</v>
      </c>
      <c r="V6320">
        <v>2003</v>
      </c>
      <c r="W6320" s="1">
        <v>45797</v>
      </c>
      <c r="X6320" t="s">
        <v>4388</v>
      </c>
      <c r="Y6320" t="s">
        <v>4079</v>
      </c>
      <c r="Z6320" t="s">
        <v>3994</v>
      </c>
      <c r="AA6320" t="s">
        <v>4008</v>
      </c>
      <c r="AB6320" t="s">
        <v>3973</v>
      </c>
      <c r="AC6320" t="s">
        <v>3992</v>
      </c>
      <c r="AD6320">
        <v>62.82</v>
      </c>
      <c r="AE6320">
        <v>94.99</v>
      </c>
      <c r="AF6320" t="s">
        <v>3975</v>
      </c>
      <c r="AG6320" s="1"/>
      <c r="AJ6320" t="s">
        <v>3975</v>
      </c>
      <c r="AK6320" t="s">
        <v>5224</v>
      </c>
      <c r="AL6320" s="1">
        <v>45767</v>
      </c>
      <c r="AM6320" s="1">
        <v>45784</v>
      </c>
      <c r="AN6320" t="s">
        <v>5225</v>
      </c>
      <c r="AO6320">
        <v>274.23</v>
      </c>
      <c r="AP6320">
        <v>0.15</v>
      </c>
      <c r="AQ6320">
        <v>41.134500000000003</v>
      </c>
      <c r="AR6320">
        <v>233.09550000000002</v>
      </c>
      <c r="AS6320">
        <v>258.09550000000002</v>
      </c>
      <c r="AT6320">
        <v>188.46</v>
      </c>
      <c r="AU6320">
        <v>19.635500000000008</v>
      </c>
      <c r="AV6320">
        <v>9</v>
      </c>
      <c r="AW6320">
        <v>5</v>
      </c>
    </row>
    <row r="6321" spans="1:49" x14ac:dyDescent="0.3">
      <c r="A6321" t="s">
        <v>8157</v>
      </c>
      <c r="B6321" s="1">
        <v>45825</v>
      </c>
      <c r="C6321" s="1">
        <v>45830</v>
      </c>
      <c r="D6321" s="1">
        <v>45833</v>
      </c>
      <c r="E6321" t="s">
        <v>2069</v>
      </c>
      <c r="F6321" t="s">
        <v>150</v>
      </c>
      <c r="G6321">
        <v>2</v>
      </c>
      <c r="H6321">
        <v>238.6</v>
      </c>
      <c r="I6321">
        <v>15</v>
      </c>
      <c r="J6321">
        <v>15</v>
      </c>
      <c r="K6321" t="s">
        <v>18</v>
      </c>
      <c r="L6321" t="s">
        <v>43</v>
      </c>
      <c r="M6321" t="s">
        <v>30</v>
      </c>
      <c r="N6321" t="s">
        <v>22</v>
      </c>
      <c r="O6321" t="s">
        <v>22</v>
      </c>
      <c r="P6321" t="s">
        <v>4536</v>
      </c>
      <c r="Q6321" t="s">
        <v>4396</v>
      </c>
      <c r="R6321" t="s">
        <v>4424</v>
      </c>
      <c r="S6321" t="s">
        <v>4434</v>
      </c>
      <c r="T6321" t="s">
        <v>4763</v>
      </c>
      <c r="U6321" t="s">
        <v>4764</v>
      </c>
      <c r="V6321">
        <v>1988</v>
      </c>
      <c r="W6321" s="1">
        <v>45832</v>
      </c>
      <c r="X6321" t="s">
        <v>4404</v>
      </c>
      <c r="Y6321" t="s">
        <v>4138</v>
      </c>
      <c r="Z6321" t="s">
        <v>4014</v>
      </c>
      <c r="AA6321" t="s">
        <v>4017</v>
      </c>
      <c r="AB6321" t="s">
        <v>4032</v>
      </c>
      <c r="AC6321" t="s">
        <v>3980</v>
      </c>
      <c r="AD6321">
        <v>181.44</v>
      </c>
      <c r="AE6321">
        <v>245.41</v>
      </c>
      <c r="AF6321" t="s">
        <v>3975</v>
      </c>
      <c r="AG6321" s="1"/>
      <c r="AJ6321" t="s">
        <v>3975</v>
      </c>
      <c r="AL6321" s="1"/>
      <c r="AM6321" s="1"/>
      <c r="AO6321">
        <v>477.2</v>
      </c>
      <c r="AP6321">
        <v>0.15</v>
      </c>
      <c r="AQ6321">
        <v>71.58</v>
      </c>
      <c r="AR6321">
        <v>405.62</v>
      </c>
      <c r="AS6321">
        <v>420.62</v>
      </c>
      <c r="AT6321">
        <v>362.88</v>
      </c>
      <c r="AU6321">
        <v>27.740000000000009</v>
      </c>
      <c r="AV6321">
        <v>3</v>
      </c>
      <c r="AW6321">
        <v>5</v>
      </c>
    </row>
    <row r="6322" spans="1:49" x14ac:dyDescent="0.3">
      <c r="A6322" t="s">
        <v>8158</v>
      </c>
      <c r="B6322" s="1">
        <v>45818</v>
      </c>
      <c r="C6322" s="1">
        <v>45821</v>
      </c>
      <c r="D6322" s="1">
        <v>45823</v>
      </c>
      <c r="E6322" t="s">
        <v>2243</v>
      </c>
      <c r="F6322" t="s">
        <v>1041</v>
      </c>
      <c r="G6322">
        <v>1</v>
      </c>
      <c r="H6322">
        <v>200.34</v>
      </c>
      <c r="I6322">
        <v>5</v>
      </c>
      <c r="J6322">
        <v>15</v>
      </c>
      <c r="K6322" t="s">
        <v>42</v>
      </c>
      <c r="L6322" t="s">
        <v>26</v>
      </c>
      <c r="M6322" t="s">
        <v>30</v>
      </c>
      <c r="N6322" t="s">
        <v>22</v>
      </c>
      <c r="O6322" t="s">
        <v>22</v>
      </c>
      <c r="P6322" t="s">
        <v>4508</v>
      </c>
      <c r="Q6322" t="s">
        <v>4396</v>
      </c>
      <c r="R6322" t="s">
        <v>4459</v>
      </c>
      <c r="S6322" t="s">
        <v>4391</v>
      </c>
      <c r="T6322" t="s">
        <v>4913</v>
      </c>
      <c r="U6322" t="s">
        <v>4914</v>
      </c>
      <c r="V6322">
        <v>1970</v>
      </c>
      <c r="W6322" s="1">
        <v>45138</v>
      </c>
      <c r="X6322" t="s">
        <v>4388</v>
      </c>
      <c r="Y6322" t="s">
        <v>4022</v>
      </c>
      <c r="Z6322" t="s">
        <v>4014</v>
      </c>
      <c r="AA6322" t="s">
        <v>4023</v>
      </c>
      <c r="AB6322" t="s">
        <v>3989</v>
      </c>
      <c r="AC6322" t="s">
        <v>3980</v>
      </c>
      <c r="AD6322">
        <v>136.5</v>
      </c>
      <c r="AE6322">
        <v>182.66</v>
      </c>
      <c r="AF6322" t="s">
        <v>3975</v>
      </c>
      <c r="AG6322" s="1"/>
      <c r="AJ6322" t="s">
        <v>3975</v>
      </c>
      <c r="AL6322" s="1"/>
      <c r="AM6322" s="1"/>
      <c r="AO6322">
        <v>200.34</v>
      </c>
      <c r="AP6322">
        <v>0.05</v>
      </c>
      <c r="AQ6322">
        <v>10.017000000000001</v>
      </c>
      <c r="AR6322">
        <v>190.32300000000001</v>
      </c>
      <c r="AS6322">
        <v>205.32300000000001</v>
      </c>
      <c r="AT6322">
        <v>136.5</v>
      </c>
      <c r="AU6322">
        <v>38.823000000000008</v>
      </c>
      <c r="AV6322">
        <v>2</v>
      </c>
      <c r="AW6322">
        <v>3</v>
      </c>
    </row>
    <row r="6323" spans="1:49" x14ac:dyDescent="0.3">
      <c r="A6323" t="s">
        <v>8159</v>
      </c>
      <c r="B6323" s="1">
        <v>46013</v>
      </c>
      <c r="C6323" s="1">
        <v>46013</v>
      </c>
      <c r="D6323" s="1">
        <v>46020</v>
      </c>
      <c r="E6323" t="s">
        <v>1343</v>
      </c>
      <c r="F6323" t="s">
        <v>709</v>
      </c>
      <c r="G6323">
        <v>1</v>
      </c>
      <c r="H6323">
        <v>74.239999999999995</v>
      </c>
      <c r="I6323">
        <v>20</v>
      </c>
      <c r="J6323">
        <v>25</v>
      </c>
      <c r="K6323" t="s">
        <v>60</v>
      </c>
      <c r="L6323" t="s">
        <v>43</v>
      </c>
      <c r="M6323" t="s">
        <v>20</v>
      </c>
      <c r="N6323" t="s">
        <v>37</v>
      </c>
      <c r="O6323" t="s">
        <v>64</v>
      </c>
      <c r="P6323" t="s">
        <v>4861</v>
      </c>
      <c r="Q6323" t="s">
        <v>4396</v>
      </c>
      <c r="R6323" t="s">
        <v>4444</v>
      </c>
      <c r="S6323" t="s">
        <v>4391</v>
      </c>
      <c r="T6323" t="s">
        <v>4862</v>
      </c>
      <c r="U6323" t="s">
        <v>8627</v>
      </c>
      <c r="V6323">
        <v>2002</v>
      </c>
      <c r="W6323" s="1">
        <v>45117</v>
      </c>
      <c r="X6323" t="s">
        <v>4404</v>
      </c>
      <c r="Y6323" t="s">
        <v>4118</v>
      </c>
      <c r="Z6323" t="s">
        <v>3977</v>
      </c>
      <c r="AA6323" t="s">
        <v>3991</v>
      </c>
      <c r="AB6323" t="s">
        <v>4009</v>
      </c>
      <c r="AC6323" t="s">
        <v>3985</v>
      </c>
      <c r="AD6323">
        <v>51.25</v>
      </c>
      <c r="AE6323">
        <v>67.8</v>
      </c>
      <c r="AF6323" t="s">
        <v>3975</v>
      </c>
      <c r="AG6323" s="1"/>
      <c r="AJ6323" t="s">
        <v>3975</v>
      </c>
      <c r="AK6323" t="s">
        <v>5226</v>
      </c>
      <c r="AL6323" s="1">
        <v>45690</v>
      </c>
      <c r="AM6323" s="1">
        <v>45725</v>
      </c>
      <c r="AN6323" t="s">
        <v>5225</v>
      </c>
      <c r="AO6323">
        <v>74.239999999999995</v>
      </c>
      <c r="AP6323">
        <v>0.2</v>
      </c>
      <c r="AQ6323">
        <v>14.847999999999999</v>
      </c>
      <c r="AR6323">
        <v>59.391999999999996</v>
      </c>
      <c r="AS6323">
        <v>84.391999999999996</v>
      </c>
      <c r="AT6323">
        <v>51.25</v>
      </c>
      <c r="AU6323">
        <v>-16.858000000000004</v>
      </c>
      <c r="AV6323">
        <v>7</v>
      </c>
      <c r="AW6323">
        <v>0</v>
      </c>
    </row>
    <row r="6324" spans="1:49" x14ac:dyDescent="0.3">
      <c r="A6324" t="s">
        <v>8160</v>
      </c>
      <c r="B6324" s="1">
        <v>45738</v>
      </c>
      <c r="C6324" s="1">
        <v>45741</v>
      </c>
      <c r="D6324" s="1">
        <v>45744</v>
      </c>
      <c r="E6324" t="s">
        <v>1743</v>
      </c>
      <c r="F6324" t="s">
        <v>422</v>
      </c>
      <c r="G6324">
        <v>1</v>
      </c>
      <c r="H6324">
        <v>2.75</v>
      </c>
      <c r="I6324">
        <v>15</v>
      </c>
      <c r="J6324">
        <v>35</v>
      </c>
      <c r="K6324" t="s">
        <v>60</v>
      </c>
      <c r="L6324" t="s">
        <v>19</v>
      </c>
      <c r="M6324" t="s">
        <v>47</v>
      </c>
      <c r="N6324" t="s">
        <v>22</v>
      </c>
      <c r="O6324" t="s">
        <v>22</v>
      </c>
      <c r="P6324" t="s">
        <v>4895</v>
      </c>
      <c r="Q6324" t="s">
        <v>4384</v>
      </c>
      <c r="R6324" t="s">
        <v>4385</v>
      </c>
      <c r="S6324" t="s">
        <v>4406</v>
      </c>
      <c r="T6324" t="s">
        <v>4896</v>
      </c>
      <c r="U6324" t="s">
        <v>8645</v>
      </c>
      <c r="V6324">
        <v>1973</v>
      </c>
      <c r="W6324" s="1">
        <v>44748</v>
      </c>
      <c r="X6324" t="s">
        <v>4404</v>
      </c>
      <c r="Y6324" t="s">
        <v>4052</v>
      </c>
      <c r="Z6324" t="s">
        <v>3987</v>
      </c>
      <c r="AA6324" t="s">
        <v>3988</v>
      </c>
      <c r="AB6324" t="s">
        <v>4032</v>
      </c>
      <c r="AC6324" t="s">
        <v>3974</v>
      </c>
      <c r="AD6324">
        <v>2.42</v>
      </c>
      <c r="AE6324">
        <v>3.15</v>
      </c>
      <c r="AF6324" t="s">
        <v>3975</v>
      </c>
      <c r="AG6324" s="1"/>
      <c r="AJ6324" t="s">
        <v>3975</v>
      </c>
      <c r="AL6324" s="1"/>
      <c r="AM6324" s="1"/>
      <c r="AO6324">
        <v>2.75</v>
      </c>
      <c r="AP6324">
        <v>0.15</v>
      </c>
      <c r="AQ6324">
        <v>0.41249999999999998</v>
      </c>
      <c r="AR6324">
        <v>2.3374999999999999</v>
      </c>
      <c r="AS6324">
        <v>37.337499999999999</v>
      </c>
      <c r="AT6324">
        <v>2.42</v>
      </c>
      <c r="AU6324">
        <v>-35.082500000000003</v>
      </c>
      <c r="AV6324">
        <v>3</v>
      </c>
      <c r="AW6324">
        <v>3</v>
      </c>
    </row>
    <row r="6325" spans="1:49" x14ac:dyDescent="0.3">
      <c r="A6325" t="s">
        <v>8161</v>
      </c>
      <c r="B6325" s="1">
        <v>45966</v>
      </c>
      <c r="C6325" s="1">
        <v>45996</v>
      </c>
      <c r="D6325" s="1">
        <v>45792</v>
      </c>
      <c r="E6325" t="s">
        <v>1298</v>
      </c>
      <c r="F6325" t="s">
        <v>659</v>
      </c>
      <c r="G6325">
        <v>1</v>
      </c>
      <c r="H6325">
        <v>62.73</v>
      </c>
      <c r="I6325">
        <v>5</v>
      </c>
      <c r="J6325">
        <v>25</v>
      </c>
      <c r="K6325" t="s">
        <v>42</v>
      </c>
      <c r="L6325" t="s">
        <v>19</v>
      </c>
      <c r="M6325" t="s">
        <v>47</v>
      </c>
      <c r="N6325" t="s">
        <v>22</v>
      </c>
      <c r="O6325" t="s">
        <v>22</v>
      </c>
      <c r="P6325" t="s">
        <v>4622</v>
      </c>
      <c r="Q6325" t="s">
        <v>4396</v>
      </c>
      <c r="R6325" t="s">
        <v>4390</v>
      </c>
      <c r="S6325" t="s">
        <v>4386</v>
      </c>
      <c r="T6325" t="s">
        <v>4877</v>
      </c>
      <c r="U6325" t="s">
        <v>4878</v>
      </c>
      <c r="V6325">
        <v>1996</v>
      </c>
      <c r="W6325" s="1">
        <v>45235</v>
      </c>
      <c r="X6325" t="s">
        <v>4419</v>
      </c>
      <c r="Y6325" t="s">
        <v>4099</v>
      </c>
      <c r="Z6325" t="s">
        <v>3987</v>
      </c>
      <c r="AA6325" t="s">
        <v>4065</v>
      </c>
      <c r="AB6325" t="s">
        <v>4020</v>
      </c>
      <c r="AC6325" t="s">
        <v>3997</v>
      </c>
      <c r="AD6325">
        <v>41.49</v>
      </c>
      <c r="AE6325">
        <v>58.23</v>
      </c>
      <c r="AF6325" t="s">
        <v>3975</v>
      </c>
      <c r="AG6325" s="1"/>
      <c r="AJ6325" t="s">
        <v>3975</v>
      </c>
      <c r="AL6325" s="1"/>
      <c r="AM6325" s="1"/>
      <c r="AO6325">
        <v>62.73</v>
      </c>
      <c r="AP6325">
        <v>0.05</v>
      </c>
      <c r="AQ6325">
        <v>3.1364999999999998</v>
      </c>
      <c r="AR6325">
        <v>59.593499999999999</v>
      </c>
      <c r="AS6325">
        <v>84.593500000000006</v>
      </c>
      <c r="AT6325">
        <v>41.49</v>
      </c>
      <c r="AU6325">
        <v>-6.8965000000000032</v>
      </c>
      <c r="AV6325">
        <v>-204</v>
      </c>
      <c r="AW6325">
        <v>30</v>
      </c>
    </row>
    <row r="6326" spans="1:49" x14ac:dyDescent="0.3">
      <c r="A6326" t="s">
        <v>8162</v>
      </c>
      <c r="B6326" s="1">
        <v>45890</v>
      </c>
      <c r="C6326" s="1">
        <v>45894</v>
      </c>
      <c r="D6326" s="1">
        <v>45897</v>
      </c>
      <c r="E6326" t="s">
        <v>1695</v>
      </c>
      <c r="F6326" t="s">
        <v>513</v>
      </c>
      <c r="G6326">
        <v>1</v>
      </c>
      <c r="H6326">
        <v>163.13</v>
      </c>
      <c r="I6326">
        <v>0</v>
      </c>
      <c r="J6326">
        <v>50</v>
      </c>
      <c r="K6326" t="s">
        <v>35</v>
      </c>
      <c r="L6326" t="s">
        <v>19</v>
      </c>
      <c r="M6326" t="s">
        <v>36</v>
      </c>
      <c r="N6326" t="s">
        <v>22</v>
      </c>
      <c r="O6326" t="s">
        <v>22</v>
      </c>
      <c r="P6326" t="s">
        <v>4734</v>
      </c>
      <c r="Q6326" t="s">
        <v>4396</v>
      </c>
      <c r="R6326" t="s">
        <v>4412</v>
      </c>
      <c r="S6326" t="s">
        <v>4386</v>
      </c>
      <c r="T6326" t="s">
        <v>5198</v>
      </c>
      <c r="U6326" t="s">
        <v>8829</v>
      </c>
      <c r="V6326">
        <v>1983</v>
      </c>
      <c r="W6326" s="1">
        <v>45348</v>
      </c>
      <c r="X6326" t="s">
        <v>4388</v>
      </c>
      <c r="Y6326" t="s">
        <v>4067</v>
      </c>
      <c r="Z6326" t="s">
        <v>3971</v>
      </c>
      <c r="AA6326" t="s">
        <v>4051</v>
      </c>
      <c r="AB6326" t="s">
        <v>4000</v>
      </c>
      <c r="AC6326" t="s">
        <v>3997</v>
      </c>
      <c r="AD6326">
        <v>123.21</v>
      </c>
      <c r="AE6326">
        <v>149.9</v>
      </c>
      <c r="AF6326" t="s">
        <v>3975</v>
      </c>
      <c r="AG6326" s="1"/>
      <c r="AJ6326" t="s">
        <v>3975</v>
      </c>
      <c r="AL6326" s="1"/>
      <c r="AM6326" s="1"/>
      <c r="AO6326">
        <v>163.13</v>
      </c>
      <c r="AP6326">
        <v>0</v>
      </c>
      <c r="AQ6326">
        <v>0</v>
      </c>
      <c r="AR6326">
        <v>163.13</v>
      </c>
      <c r="AS6326">
        <v>213.13</v>
      </c>
      <c r="AT6326">
        <v>123.21</v>
      </c>
      <c r="AU6326">
        <v>-10.079999999999998</v>
      </c>
      <c r="AV6326">
        <v>3</v>
      </c>
      <c r="AW6326">
        <v>4</v>
      </c>
    </row>
    <row r="6327" spans="1:49" x14ac:dyDescent="0.3">
      <c r="A6327" t="s">
        <v>8163</v>
      </c>
      <c r="B6327" s="1">
        <v>45759</v>
      </c>
      <c r="C6327" s="1"/>
      <c r="D6327" s="1">
        <v>45766</v>
      </c>
      <c r="E6327" t="s">
        <v>137</v>
      </c>
      <c r="F6327" t="s">
        <v>63</v>
      </c>
      <c r="G6327">
        <v>2</v>
      </c>
      <c r="H6327">
        <v>34.89</v>
      </c>
      <c r="I6327">
        <v>5</v>
      </c>
      <c r="J6327">
        <v>25</v>
      </c>
      <c r="K6327" t="s">
        <v>35</v>
      </c>
      <c r="L6327" t="s">
        <v>26</v>
      </c>
      <c r="M6327" t="s">
        <v>30</v>
      </c>
      <c r="N6327" t="s">
        <v>21</v>
      </c>
      <c r="O6327" t="s">
        <v>85</v>
      </c>
      <c r="P6327" t="s">
        <v>4691</v>
      </c>
      <c r="Q6327" t="s">
        <v>4396</v>
      </c>
      <c r="R6327" t="s">
        <v>4397</v>
      </c>
      <c r="S6327" t="s">
        <v>4386</v>
      </c>
      <c r="T6327" t="s">
        <v>4692</v>
      </c>
      <c r="U6327" t="s">
        <v>4693</v>
      </c>
      <c r="V6327">
        <v>1976</v>
      </c>
      <c r="W6327" s="1">
        <v>44964</v>
      </c>
      <c r="X6327" t="s">
        <v>4404</v>
      </c>
      <c r="Y6327" t="s">
        <v>4098</v>
      </c>
      <c r="Z6327" t="s">
        <v>3994</v>
      </c>
      <c r="AA6327" t="s">
        <v>3995</v>
      </c>
      <c r="AB6327" t="s">
        <v>3979</v>
      </c>
      <c r="AC6327" t="s">
        <v>3974</v>
      </c>
      <c r="AD6327">
        <v>26.3</v>
      </c>
      <c r="AE6327">
        <v>38.9</v>
      </c>
      <c r="AF6327" t="s">
        <v>3975</v>
      </c>
      <c r="AG6327" s="1"/>
      <c r="AJ6327" t="s">
        <v>3975</v>
      </c>
      <c r="AK6327" t="s">
        <v>5224</v>
      </c>
      <c r="AL6327" s="1">
        <v>45773</v>
      </c>
      <c r="AM6327" s="1">
        <v>45787</v>
      </c>
      <c r="AN6327" t="s">
        <v>43</v>
      </c>
      <c r="AO6327">
        <v>69.78</v>
      </c>
      <c r="AP6327">
        <v>0.05</v>
      </c>
      <c r="AQ6327">
        <v>3.4890000000000003</v>
      </c>
      <c r="AR6327">
        <v>66.290999999999997</v>
      </c>
      <c r="AS6327">
        <v>91.290999999999997</v>
      </c>
      <c r="AT6327">
        <v>52.6</v>
      </c>
      <c r="AU6327">
        <v>-11.309000000000005</v>
      </c>
    </row>
    <row r="6328" spans="1:49" x14ac:dyDescent="0.3">
      <c r="A6328" t="s">
        <v>8164</v>
      </c>
      <c r="B6328" s="1">
        <v>45658</v>
      </c>
      <c r="C6328" s="1">
        <v>45665</v>
      </c>
      <c r="D6328" s="1">
        <v>45669</v>
      </c>
      <c r="E6328" t="s">
        <v>821</v>
      </c>
      <c r="F6328" t="s">
        <v>537</v>
      </c>
      <c r="G6328">
        <v>2</v>
      </c>
      <c r="H6328">
        <v>255.83</v>
      </c>
      <c r="I6328">
        <v>10</v>
      </c>
      <c r="J6328">
        <v>15</v>
      </c>
      <c r="K6328" t="s">
        <v>18</v>
      </c>
      <c r="L6328" t="s">
        <v>19</v>
      </c>
      <c r="M6328" t="s">
        <v>30</v>
      </c>
      <c r="N6328" t="s">
        <v>22</v>
      </c>
      <c r="O6328" t="s">
        <v>22</v>
      </c>
      <c r="P6328" t="s">
        <v>5070</v>
      </c>
      <c r="Q6328" t="s">
        <v>4396</v>
      </c>
      <c r="R6328" t="s">
        <v>4459</v>
      </c>
      <c r="S6328" t="s">
        <v>4398</v>
      </c>
      <c r="T6328" t="s">
        <v>5071</v>
      </c>
      <c r="U6328" t="s">
        <v>8749</v>
      </c>
      <c r="V6328">
        <v>2000</v>
      </c>
      <c r="W6328" s="1">
        <v>44886</v>
      </c>
      <c r="X6328" t="s">
        <v>4388</v>
      </c>
      <c r="Y6328" t="s">
        <v>4042</v>
      </c>
      <c r="Z6328" t="s">
        <v>3994</v>
      </c>
      <c r="AA6328" t="s">
        <v>4043</v>
      </c>
      <c r="AB6328" t="s">
        <v>4020</v>
      </c>
      <c r="AC6328" t="s">
        <v>3974</v>
      </c>
      <c r="AD6328">
        <v>190.78</v>
      </c>
      <c r="AE6328">
        <v>223.48</v>
      </c>
      <c r="AF6328" t="s">
        <v>3975</v>
      </c>
      <c r="AG6328" s="1"/>
      <c r="AJ6328" t="s">
        <v>3975</v>
      </c>
      <c r="AL6328" s="1"/>
      <c r="AM6328" s="1"/>
      <c r="AO6328">
        <v>511.66</v>
      </c>
      <c r="AP6328">
        <v>0.1</v>
      </c>
      <c r="AQ6328">
        <v>51.166000000000004</v>
      </c>
      <c r="AR6328">
        <v>460.49400000000003</v>
      </c>
      <c r="AS6328">
        <v>475.49400000000003</v>
      </c>
      <c r="AT6328">
        <v>381.56</v>
      </c>
      <c r="AU6328">
        <v>63.934000000000026</v>
      </c>
      <c r="AV6328">
        <v>4</v>
      </c>
      <c r="AW6328">
        <v>7</v>
      </c>
    </row>
    <row r="6329" spans="1:49" x14ac:dyDescent="0.3">
      <c r="A6329" t="s">
        <v>8165</v>
      </c>
      <c r="B6329" s="1">
        <v>45944</v>
      </c>
      <c r="C6329" s="1">
        <v>45945</v>
      </c>
      <c r="D6329" s="1">
        <v>45957</v>
      </c>
      <c r="E6329" t="s">
        <v>1121</v>
      </c>
      <c r="F6329" t="s">
        <v>1198</v>
      </c>
      <c r="G6329">
        <v>2</v>
      </c>
      <c r="H6329">
        <v>130.81</v>
      </c>
      <c r="I6329">
        <v>0</v>
      </c>
      <c r="J6329">
        <v>25</v>
      </c>
      <c r="K6329" t="s">
        <v>60</v>
      </c>
      <c r="L6329" t="s">
        <v>19</v>
      </c>
      <c r="M6329" t="s">
        <v>30</v>
      </c>
      <c r="N6329" t="s">
        <v>22</v>
      </c>
      <c r="O6329" t="s">
        <v>94</v>
      </c>
      <c r="P6329" t="s">
        <v>5121</v>
      </c>
      <c r="Q6329" t="s">
        <v>4384</v>
      </c>
      <c r="R6329" t="s">
        <v>4459</v>
      </c>
      <c r="S6329" t="s">
        <v>4386</v>
      </c>
      <c r="T6329" t="s">
        <v>5122</v>
      </c>
      <c r="U6329" t="s">
        <v>5123</v>
      </c>
      <c r="V6329">
        <v>1977</v>
      </c>
      <c r="W6329" s="1">
        <v>45023</v>
      </c>
      <c r="X6329" t="s">
        <v>4404</v>
      </c>
      <c r="Y6329" t="s">
        <v>4036</v>
      </c>
      <c r="Z6329" t="s">
        <v>3971</v>
      </c>
      <c r="AA6329" t="s">
        <v>4004</v>
      </c>
      <c r="AB6329" t="s">
        <v>3979</v>
      </c>
      <c r="AC6329" t="s">
        <v>3992</v>
      </c>
      <c r="AD6329">
        <v>91.36</v>
      </c>
      <c r="AE6329">
        <v>119.1</v>
      </c>
      <c r="AF6329" t="s">
        <v>3975</v>
      </c>
      <c r="AG6329" s="1"/>
      <c r="AJ6329" t="s">
        <v>3975</v>
      </c>
      <c r="AK6329" t="s">
        <v>5223</v>
      </c>
      <c r="AL6329" s="1">
        <v>45537</v>
      </c>
      <c r="AM6329" s="1">
        <v>45567</v>
      </c>
      <c r="AN6329" t="s">
        <v>5225</v>
      </c>
      <c r="AO6329">
        <v>261.62</v>
      </c>
      <c r="AP6329">
        <v>0</v>
      </c>
      <c r="AQ6329">
        <v>0</v>
      </c>
      <c r="AR6329">
        <v>261.62</v>
      </c>
      <c r="AS6329">
        <v>286.62</v>
      </c>
      <c r="AT6329">
        <v>182.72</v>
      </c>
      <c r="AU6329">
        <v>53.900000000000006</v>
      </c>
      <c r="AV6329">
        <v>12</v>
      </c>
      <c r="AW6329">
        <v>1</v>
      </c>
    </row>
    <row r="6330" spans="1:49" x14ac:dyDescent="0.3">
      <c r="A6330" t="s">
        <v>8166</v>
      </c>
      <c r="B6330" s="1">
        <v>45958</v>
      </c>
      <c r="C6330" s="1">
        <v>45958</v>
      </c>
      <c r="D6330" s="1">
        <v>45819</v>
      </c>
      <c r="E6330" t="s">
        <v>155</v>
      </c>
      <c r="F6330" t="s">
        <v>117</v>
      </c>
      <c r="G6330">
        <v>1</v>
      </c>
      <c r="H6330">
        <v>103.38</v>
      </c>
      <c r="I6330">
        <v>10</v>
      </c>
      <c r="J6330">
        <v>15</v>
      </c>
      <c r="K6330" t="s">
        <v>18</v>
      </c>
      <c r="L6330" t="s">
        <v>19</v>
      </c>
      <c r="M6330" t="s">
        <v>30</v>
      </c>
      <c r="N6330" t="s">
        <v>31</v>
      </c>
      <c r="O6330" t="s">
        <v>111</v>
      </c>
      <c r="P6330" t="s">
        <v>4534</v>
      </c>
      <c r="Q6330" t="s">
        <v>4396</v>
      </c>
      <c r="R6330" t="s">
        <v>4424</v>
      </c>
      <c r="S6330" t="s">
        <v>4406</v>
      </c>
      <c r="T6330" t="s">
        <v>4535</v>
      </c>
      <c r="U6330" t="s">
        <v>8468</v>
      </c>
      <c r="V6330">
        <v>1998</v>
      </c>
      <c r="W6330" s="1">
        <v>45592</v>
      </c>
      <c r="X6330" t="s">
        <v>4394</v>
      </c>
      <c r="Y6330" t="s">
        <v>4057</v>
      </c>
      <c r="Z6330" t="s">
        <v>4014</v>
      </c>
      <c r="AA6330" t="s">
        <v>4023</v>
      </c>
      <c r="AB6330" t="s">
        <v>4032</v>
      </c>
      <c r="AC6330" t="s">
        <v>3974</v>
      </c>
      <c r="AD6330">
        <v>81.19</v>
      </c>
      <c r="AE6330">
        <v>107.12</v>
      </c>
      <c r="AF6330" t="s">
        <v>3975</v>
      </c>
      <c r="AG6330" s="1"/>
      <c r="AJ6330" t="s">
        <v>3975</v>
      </c>
      <c r="AK6330" t="s">
        <v>5226</v>
      </c>
      <c r="AL6330" s="1">
        <v>45762</v>
      </c>
      <c r="AM6330" s="1">
        <v>45777</v>
      </c>
      <c r="AN6330" t="s">
        <v>26</v>
      </c>
      <c r="AO6330">
        <v>103.38</v>
      </c>
      <c r="AP6330">
        <v>0.1</v>
      </c>
      <c r="AQ6330">
        <v>10.338000000000001</v>
      </c>
      <c r="AR6330">
        <v>93.042000000000002</v>
      </c>
      <c r="AS6330">
        <v>108.042</v>
      </c>
      <c r="AT6330">
        <v>81.19</v>
      </c>
      <c r="AU6330">
        <v>-3.1479999999999961</v>
      </c>
      <c r="AV6330">
        <v>-139</v>
      </c>
      <c r="AW6330">
        <v>0</v>
      </c>
    </row>
    <row r="6331" spans="1:49" x14ac:dyDescent="0.3">
      <c r="A6331" t="s">
        <v>8167</v>
      </c>
      <c r="B6331" s="1">
        <v>45971</v>
      </c>
      <c r="C6331" s="1"/>
      <c r="D6331" s="1">
        <v>45948</v>
      </c>
      <c r="E6331" t="s">
        <v>2398</v>
      </c>
      <c r="F6331" t="s">
        <v>532</v>
      </c>
      <c r="G6331">
        <v>1</v>
      </c>
      <c r="H6331">
        <v>155.02000000000001</v>
      </c>
      <c r="I6331">
        <v>10</v>
      </c>
      <c r="J6331">
        <v>15</v>
      </c>
      <c r="K6331" t="s">
        <v>60</v>
      </c>
      <c r="L6331" t="s">
        <v>26</v>
      </c>
      <c r="M6331" t="s">
        <v>47</v>
      </c>
      <c r="N6331" t="s">
        <v>22</v>
      </c>
      <c r="O6331" t="s">
        <v>226</v>
      </c>
      <c r="P6331" t="s">
        <v>4715</v>
      </c>
      <c r="Q6331" t="s">
        <v>4384</v>
      </c>
      <c r="R6331" t="s">
        <v>4390</v>
      </c>
      <c r="S6331" t="s">
        <v>4398</v>
      </c>
      <c r="T6331" t="s">
        <v>8549</v>
      </c>
      <c r="U6331" t="s">
        <v>8550</v>
      </c>
      <c r="V6331">
        <v>1997</v>
      </c>
      <c r="W6331" s="1">
        <v>44856</v>
      </c>
      <c r="X6331" t="s">
        <v>4394</v>
      </c>
      <c r="Y6331" t="s">
        <v>4058</v>
      </c>
      <c r="Z6331" t="s">
        <v>3994</v>
      </c>
      <c r="AA6331" t="s">
        <v>3995</v>
      </c>
      <c r="AB6331" t="s">
        <v>4002</v>
      </c>
      <c r="AC6331" t="s">
        <v>3974</v>
      </c>
      <c r="AD6331">
        <v>130.01</v>
      </c>
      <c r="AE6331">
        <v>159.01</v>
      </c>
      <c r="AF6331" t="s">
        <v>3975</v>
      </c>
      <c r="AG6331" s="1"/>
      <c r="AJ6331" t="s">
        <v>3975</v>
      </c>
      <c r="AK6331" t="s">
        <v>5224</v>
      </c>
      <c r="AL6331" s="1">
        <v>45668</v>
      </c>
      <c r="AM6331" s="1">
        <v>45718</v>
      </c>
      <c r="AN6331" t="s">
        <v>19</v>
      </c>
      <c r="AO6331">
        <v>155.02000000000001</v>
      </c>
      <c r="AP6331">
        <v>0.1</v>
      </c>
      <c r="AQ6331">
        <v>15.502000000000002</v>
      </c>
      <c r="AR6331">
        <v>139.518</v>
      </c>
      <c r="AS6331">
        <v>154.518</v>
      </c>
      <c r="AT6331">
        <v>130.01</v>
      </c>
      <c r="AU6331">
        <v>-5.4919999999999902</v>
      </c>
    </row>
    <row r="6332" spans="1:49" x14ac:dyDescent="0.3">
      <c r="A6332" t="s">
        <v>8168</v>
      </c>
      <c r="B6332" s="1">
        <v>45788</v>
      </c>
      <c r="C6332" s="1">
        <v>45790</v>
      </c>
      <c r="D6332" s="1">
        <v>45792</v>
      </c>
      <c r="E6332" t="s">
        <v>577</v>
      </c>
      <c r="F6332" t="s">
        <v>416</v>
      </c>
      <c r="G6332">
        <v>2</v>
      </c>
      <c r="H6332">
        <v>32.4</v>
      </c>
      <c r="I6332">
        <v>0</v>
      </c>
      <c r="J6332">
        <v>15</v>
      </c>
      <c r="K6332" t="s">
        <v>18</v>
      </c>
      <c r="L6332" t="s">
        <v>43</v>
      </c>
      <c r="M6332" t="s">
        <v>30</v>
      </c>
      <c r="N6332" t="s">
        <v>22</v>
      </c>
      <c r="O6332" t="s">
        <v>81</v>
      </c>
      <c r="P6332" t="s">
        <v>4937</v>
      </c>
      <c r="Q6332" t="s">
        <v>4384</v>
      </c>
      <c r="R6332" t="s">
        <v>4412</v>
      </c>
      <c r="S6332" t="s">
        <v>4391</v>
      </c>
      <c r="T6332" t="s">
        <v>8670</v>
      </c>
      <c r="U6332" t="s">
        <v>8671</v>
      </c>
      <c r="V6332">
        <v>1987</v>
      </c>
      <c r="W6332" s="1">
        <v>44590</v>
      </c>
      <c r="X6332" t="s">
        <v>4388</v>
      </c>
      <c r="Y6332" t="s">
        <v>4141</v>
      </c>
      <c r="Z6332" t="s">
        <v>3987</v>
      </c>
      <c r="AA6332" t="s">
        <v>3999</v>
      </c>
      <c r="AB6332" t="s">
        <v>3979</v>
      </c>
      <c r="AC6332" t="s">
        <v>3992</v>
      </c>
      <c r="AD6332">
        <v>23.97</v>
      </c>
      <c r="AE6332">
        <v>30.86</v>
      </c>
      <c r="AF6332" t="s">
        <v>4055</v>
      </c>
      <c r="AG6332" s="1"/>
      <c r="AJ6332" t="s">
        <v>3975</v>
      </c>
      <c r="AK6332" t="s">
        <v>5222</v>
      </c>
      <c r="AL6332" s="1">
        <v>45436</v>
      </c>
      <c r="AM6332" s="1">
        <v>45489</v>
      </c>
      <c r="AN6332" t="s">
        <v>19</v>
      </c>
      <c r="AO6332">
        <v>64.8</v>
      </c>
      <c r="AP6332">
        <v>0</v>
      </c>
      <c r="AQ6332">
        <v>0</v>
      </c>
      <c r="AR6332">
        <v>64.8</v>
      </c>
      <c r="AS6332">
        <v>79.8</v>
      </c>
      <c r="AT6332">
        <v>47.94</v>
      </c>
      <c r="AU6332">
        <v>1.8599999999999994</v>
      </c>
      <c r="AV6332">
        <v>2</v>
      </c>
      <c r="AW6332">
        <v>2</v>
      </c>
    </row>
    <row r="6333" spans="1:49" x14ac:dyDescent="0.3">
      <c r="A6333" t="s">
        <v>8169</v>
      </c>
      <c r="B6333" s="1">
        <v>45692</v>
      </c>
      <c r="C6333" s="1">
        <v>45756</v>
      </c>
      <c r="D6333" s="1">
        <v>45759</v>
      </c>
      <c r="E6333" t="s">
        <v>3020</v>
      </c>
      <c r="F6333" t="s">
        <v>304</v>
      </c>
      <c r="G6333">
        <v>1</v>
      </c>
      <c r="H6333">
        <v>190.36</v>
      </c>
      <c r="I6333">
        <v>0</v>
      </c>
      <c r="J6333">
        <v>15</v>
      </c>
      <c r="K6333" t="s">
        <v>35</v>
      </c>
      <c r="L6333" t="s">
        <v>43</v>
      </c>
      <c r="M6333" t="s">
        <v>20</v>
      </c>
      <c r="N6333" t="s">
        <v>22</v>
      </c>
      <c r="O6333" t="s">
        <v>22</v>
      </c>
      <c r="P6333" t="s">
        <v>4517</v>
      </c>
      <c r="Q6333" t="s">
        <v>4384</v>
      </c>
      <c r="R6333" t="s">
        <v>4459</v>
      </c>
      <c r="S6333" t="s">
        <v>4391</v>
      </c>
      <c r="T6333" t="s">
        <v>4966</v>
      </c>
      <c r="U6333" t="s">
        <v>8687</v>
      </c>
      <c r="V6333">
        <v>1993</v>
      </c>
      <c r="W6333" s="1">
        <v>45263</v>
      </c>
      <c r="X6333" t="s">
        <v>4388</v>
      </c>
      <c r="Y6333" t="s">
        <v>4031</v>
      </c>
      <c r="Z6333" t="s">
        <v>3977</v>
      </c>
      <c r="AA6333" t="s">
        <v>3991</v>
      </c>
      <c r="AB6333" t="s">
        <v>4032</v>
      </c>
      <c r="AC6333" t="s">
        <v>3992</v>
      </c>
      <c r="AD6333">
        <v>166.71</v>
      </c>
      <c r="AE6333">
        <v>203.37</v>
      </c>
      <c r="AF6333" t="s">
        <v>3975</v>
      </c>
      <c r="AG6333" s="1"/>
      <c r="AJ6333" t="s">
        <v>3975</v>
      </c>
      <c r="AL6333" s="1"/>
      <c r="AM6333" s="1"/>
      <c r="AO6333">
        <v>190.36</v>
      </c>
      <c r="AP6333">
        <v>0</v>
      </c>
      <c r="AQ6333">
        <v>0</v>
      </c>
      <c r="AR6333">
        <v>190.36</v>
      </c>
      <c r="AS6333">
        <v>205.36</v>
      </c>
      <c r="AT6333">
        <v>166.71</v>
      </c>
      <c r="AU6333">
        <v>8.6500000000000057</v>
      </c>
      <c r="AV6333">
        <v>3</v>
      </c>
      <c r="AW6333">
        <v>64</v>
      </c>
    </row>
    <row r="6334" spans="1:49" x14ac:dyDescent="0.3">
      <c r="A6334" t="s">
        <v>8170</v>
      </c>
      <c r="B6334" s="1">
        <v>45876</v>
      </c>
      <c r="C6334" s="1">
        <v>45879</v>
      </c>
      <c r="D6334" s="1">
        <v>45883</v>
      </c>
      <c r="E6334" t="s">
        <v>502</v>
      </c>
      <c r="F6334" t="s">
        <v>578</v>
      </c>
      <c r="G6334">
        <v>1</v>
      </c>
      <c r="H6334">
        <v>12.03</v>
      </c>
      <c r="I6334">
        <v>2</v>
      </c>
      <c r="J6334">
        <v>50</v>
      </c>
      <c r="K6334" t="s">
        <v>42</v>
      </c>
      <c r="L6334" t="s">
        <v>19</v>
      </c>
      <c r="M6334" t="s">
        <v>30</v>
      </c>
      <c r="N6334" t="s">
        <v>21</v>
      </c>
      <c r="O6334" t="s">
        <v>242</v>
      </c>
      <c r="P6334" t="s">
        <v>4619</v>
      </c>
      <c r="Q6334" t="s">
        <v>4384</v>
      </c>
      <c r="R6334" t="s">
        <v>4416</v>
      </c>
      <c r="S6334" t="s">
        <v>4391</v>
      </c>
      <c r="T6334" t="s">
        <v>8503</v>
      </c>
      <c r="U6334" t="s">
        <v>8504</v>
      </c>
      <c r="V6334">
        <v>1997</v>
      </c>
      <c r="W6334" s="1">
        <v>45562</v>
      </c>
      <c r="X6334" t="s">
        <v>4388</v>
      </c>
      <c r="Y6334" t="s">
        <v>4122</v>
      </c>
      <c r="Z6334" t="s">
        <v>3971</v>
      </c>
      <c r="AA6334" t="s">
        <v>3972</v>
      </c>
      <c r="AB6334" t="s">
        <v>4020</v>
      </c>
      <c r="AC6334" t="s">
        <v>3985</v>
      </c>
      <c r="AD6334">
        <v>8.74</v>
      </c>
      <c r="AE6334">
        <v>12.92</v>
      </c>
      <c r="AF6334" t="s">
        <v>3975</v>
      </c>
      <c r="AG6334" s="1"/>
      <c r="AJ6334" t="s">
        <v>3975</v>
      </c>
      <c r="AK6334" t="s">
        <v>5222</v>
      </c>
      <c r="AL6334" s="1">
        <v>45809</v>
      </c>
      <c r="AM6334" s="1">
        <v>45857</v>
      </c>
      <c r="AN6334" t="s">
        <v>19</v>
      </c>
      <c r="AO6334">
        <v>12.03</v>
      </c>
      <c r="AP6334">
        <v>0.02</v>
      </c>
      <c r="AQ6334">
        <v>0.24059999999999998</v>
      </c>
      <c r="AR6334">
        <v>11.789399999999999</v>
      </c>
      <c r="AS6334">
        <v>61.789400000000001</v>
      </c>
      <c r="AT6334">
        <v>8.74</v>
      </c>
      <c r="AU6334">
        <v>-46.950600000000001</v>
      </c>
      <c r="AV6334">
        <v>4</v>
      </c>
      <c r="AW6334">
        <v>3</v>
      </c>
    </row>
    <row r="6335" spans="1:49" x14ac:dyDescent="0.3">
      <c r="A6335" t="s">
        <v>8171</v>
      </c>
      <c r="B6335" s="1">
        <v>45828</v>
      </c>
      <c r="C6335" s="1">
        <v>45829</v>
      </c>
      <c r="D6335" s="1">
        <v>45832</v>
      </c>
      <c r="E6335" t="s">
        <v>456</v>
      </c>
      <c r="F6335" t="s">
        <v>123</v>
      </c>
      <c r="G6335">
        <v>1</v>
      </c>
      <c r="H6335">
        <v>169.27</v>
      </c>
      <c r="I6335">
        <v>5</v>
      </c>
      <c r="J6335">
        <v>25</v>
      </c>
      <c r="K6335" t="s">
        <v>35</v>
      </c>
      <c r="L6335" t="s">
        <v>26</v>
      </c>
      <c r="M6335" t="s">
        <v>30</v>
      </c>
      <c r="N6335" t="s">
        <v>22</v>
      </c>
      <c r="O6335" t="s">
        <v>22</v>
      </c>
      <c r="P6335" t="s">
        <v>4604</v>
      </c>
      <c r="Q6335" t="s">
        <v>4396</v>
      </c>
      <c r="R6335" t="s">
        <v>4390</v>
      </c>
      <c r="S6335" t="s">
        <v>4391</v>
      </c>
      <c r="T6335" t="s">
        <v>4997</v>
      </c>
      <c r="U6335" t="s">
        <v>8709</v>
      </c>
      <c r="V6335">
        <v>1973</v>
      </c>
      <c r="W6335" s="1">
        <v>45613</v>
      </c>
      <c r="X6335" t="s">
        <v>4388</v>
      </c>
      <c r="Y6335" t="s">
        <v>4028</v>
      </c>
      <c r="Z6335" t="s">
        <v>4014</v>
      </c>
      <c r="AA6335" t="s">
        <v>4029</v>
      </c>
      <c r="AB6335" t="s">
        <v>4009</v>
      </c>
      <c r="AC6335" t="s">
        <v>3985</v>
      </c>
      <c r="AD6335">
        <v>113.2</v>
      </c>
      <c r="AE6335">
        <v>162.55000000000001</v>
      </c>
      <c r="AF6335" t="s">
        <v>3975</v>
      </c>
      <c r="AG6335" s="1"/>
      <c r="AJ6335" t="s">
        <v>3975</v>
      </c>
      <c r="AL6335" s="1"/>
      <c r="AM6335" s="1"/>
      <c r="AO6335">
        <v>169.27</v>
      </c>
      <c r="AP6335">
        <v>0.05</v>
      </c>
      <c r="AQ6335">
        <v>8.4635000000000016</v>
      </c>
      <c r="AR6335">
        <v>160.8065</v>
      </c>
      <c r="AS6335">
        <v>185.8065</v>
      </c>
      <c r="AT6335">
        <v>113.2</v>
      </c>
      <c r="AU6335">
        <v>22.606499999999997</v>
      </c>
      <c r="AV6335">
        <v>3</v>
      </c>
      <c r="AW6335">
        <v>1</v>
      </c>
    </row>
    <row r="6336" spans="1:49" x14ac:dyDescent="0.3">
      <c r="A6336" t="s">
        <v>8172</v>
      </c>
      <c r="B6336" s="1">
        <v>45679</v>
      </c>
      <c r="C6336" s="1"/>
      <c r="D6336" s="1">
        <v>45684</v>
      </c>
      <c r="E6336" t="s">
        <v>637</v>
      </c>
      <c r="F6336" t="s">
        <v>287</v>
      </c>
      <c r="G6336">
        <v>1</v>
      </c>
      <c r="H6336">
        <v>193.37</v>
      </c>
      <c r="I6336">
        <v>0</v>
      </c>
      <c r="J6336">
        <v>25</v>
      </c>
      <c r="K6336" t="s">
        <v>60</v>
      </c>
      <c r="L6336" t="s">
        <v>26</v>
      </c>
      <c r="M6336" t="s">
        <v>30</v>
      </c>
      <c r="N6336" t="s">
        <v>22</v>
      </c>
      <c r="O6336" t="s">
        <v>468</v>
      </c>
      <c r="P6336" t="s">
        <v>4765</v>
      </c>
      <c r="Q6336" t="s">
        <v>4384</v>
      </c>
      <c r="R6336" t="s">
        <v>4409</v>
      </c>
      <c r="S6336" t="s">
        <v>4406</v>
      </c>
      <c r="T6336" t="s">
        <v>4771</v>
      </c>
      <c r="U6336" t="s">
        <v>8579</v>
      </c>
      <c r="V6336">
        <v>1986</v>
      </c>
      <c r="W6336" s="1">
        <v>44980</v>
      </c>
      <c r="X6336" t="s">
        <v>4404</v>
      </c>
      <c r="Y6336" t="s">
        <v>4129</v>
      </c>
      <c r="Z6336" t="s">
        <v>3994</v>
      </c>
      <c r="AA6336" t="s">
        <v>4006</v>
      </c>
      <c r="AB6336" t="s">
        <v>4032</v>
      </c>
      <c r="AC6336" t="s">
        <v>3985</v>
      </c>
      <c r="AD6336">
        <v>142.19</v>
      </c>
      <c r="AE6336">
        <v>212.91</v>
      </c>
      <c r="AF6336" t="s">
        <v>3975</v>
      </c>
      <c r="AG6336" s="1"/>
      <c r="AJ6336" t="s">
        <v>3975</v>
      </c>
      <c r="AK6336" t="s">
        <v>5228</v>
      </c>
      <c r="AL6336" s="1">
        <v>45339</v>
      </c>
      <c r="AM6336" s="1">
        <v>45357</v>
      </c>
      <c r="AN6336" t="s">
        <v>43</v>
      </c>
      <c r="AO6336">
        <v>193.37</v>
      </c>
      <c r="AP6336">
        <v>0</v>
      </c>
      <c r="AQ6336">
        <v>0</v>
      </c>
      <c r="AR6336">
        <v>193.37</v>
      </c>
      <c r="AS6336">
        <v>218.37</v>
      </c>
      <c r="AT6336">
        <v>142.19</v>
      </c>
      <c r="AU6336">
        <v>26.180000000000007</v>
      </c>
    </row>
    <row r="6337" spans="1:49" x14ac:dyDescent="0.3">
      <c r="A6337" t="s">
        <v>8173</v>
      </c>
      <c r="B6337" s="1">
        <v>45875</v>
      </c>
      <c r="C6337" s="1">
        <v>45885</v>
      </c>
      <c r="D6337" s="1">
        <v>45886</v>
      </c>
      <c r="E6337" t="s">
        <v>740</v>
      </c>
      <c r="F6337" t="s">
        <v>356</v>
      </c>
      <c r="G6337">
        <v>5</v>
      </c>
      <c r="H6337">
        <v>69.349999999999994</v>
      </c>
      <c r="I6337">
        <v>0</v>
      </c>
      <c r="J6337">
        <v>25</v>
      </c>
      <c r="K6337" t="s">
        <v>18</v>
      </c>
      <c r="L6337" t="s">
        <v>19</v>
      </c>
      <c r="M6337" t="s">
        <v>47</v>
      </c>
      <c r="N6337" t="s">
        <v>22</v>
      </c>
      <c r="O6337" t="s">
        <v>22</v>
      </c>
      <c r="P6337" t="s">
        <v>5085</v>
      </c>
      <c r="Q6337" t="s">
        <v>4396</v>
      </c>
      <c r="R6337" t="s">
        <v>4424</v>
      </c>
      <c r="S6337" t="s">
        <v>4391</v>
      </c>
      <c r="T6337" t="s">
        <v>5086</v>
      </c>
      <c r="U6337" t="s">
        <v>8764</v>
      </c>
      <c r="V6337">
        <v>1971</v>
      </c>
      <c r="W6337" s="1">
        <v>45558</v>
      </c>
      <c r="X6337" t="s">
        <v>4394</v>
      </c>
      <c r="Y6337" t="s">
        <v>3986</v>
      </c>
      <c r="Z6337" t="s">
        <v>3987</v>
      </c>
      <c r="AA6337" t="s">
        <v>3988</v>
      </c>
      <c r="AB6337" t="s">
        <v>3989</v>
      </c>
      <c r="AC6337" t="s">
        <v>3992</v>
      </c>
      <c r="AD6337">
        <v>48.42</v>
      </c>
      <c r="AE6337">
        <v>69.849999999999994</v>
      </c>
      <c r="AF6337" t="s">
        <v>4055</v>
      </c>
      <c r="AG6337" s="1"/>
      <c r="AJ6337" t="s">
        <v>3975</v>
      </c>
      <c r="AL6337" s="1"/>
      <c r="AM6337" s="1"/>
      <c r="AO6337">
        <v>346.75</v>
      </c>
      <c r="AP6337">
        <v>0</v>
      </c>
      <c r="AQ6337">
        <v>0</v>
      </c>
      <c r="AR6337">
        <v>346.75</v>
      </c>
      <c r="AS6337">
        <v>371.75</v>
      </c>
      <c r="AT6337">
        <v>242.10000000000002</v>
      </c>
      <c r="AU6337">
        <v>79.649999999999977</v>
      </c>
      <c r="AV6337">
        <v>1</v>
      </c>
      <c r="AW6337">
        <v>10</v>
      </c>
    </row>
    <row r="6338" spans="1:49" x14ac:dyDescent="0.3">
      <c r="A6338" t="s">
        <v>8174</v>
      </c>
      <c r="B6338" s="1">
        <v>45996</v>
      </c>
      <c r="C6338" s="1">
        <v>45997</v>
      </c>
      <c r="D6338" s="1">
        <v>45942</v>
      </c>
      <c r="E6338" t="s">
        <v>1701</v>
      </c>
      <c r="F6338" t="s">
        <v>1198</v>
      </c>
      <c r="G6338">
        <v>1</v>
      </c>
      <c r="H6338">
        <v>133.9</v>
      </c>
      <c r="I6338">
        <v>5</v>
      </c>
      <c r="J6338">
        <v>25</v>
      </c>
      <c r="K6338" t="s">
        <v>60</v>
      </c>
      <c r="L6338" t="s">
        <v>19</v>
      </c>
      <c r="M6338" t="s">
        <v>30</v>
      </c>
      <c r="N6338" t="s">
        <v>22</v>
      </c>
      <c r="O6338" t="s">
        <v>166</v>
      </c>
      <c r="P6338" t="s">
        <v>4696</v>
      </c>
      <c r="Q6338" t="s">
        <v>4384</v>
      </c>
      <c r="R6338" t="s">
        <v>4412</v>
      </c>
      <c r="S6338" t="s">
        <v>4391</v>
      </c>
      <c r="T6338" t="s">
        <v>4697</v>
      </c>
      <c r="U6338" t="s">
        <v>8538</v>
      </c>
      <c r="V6338">
        <v>1976</v>
      </c>
      <c r="W6338" s="1">
        <v>45241</v>
      </c>
      <c r="X6338" t="s">
        <v>4419</v>
      </c>
      <c r="Y6338" t="s">
        <v>4036</v>
      </c>
      <c r="Z6338" t="s">
        <v>3971</v>
      </c>
      <c r="AA6338" t="s">
        <v>4004</v>
      </c>
      <c r="AB6338" t="s">
        <v>3979</v>
      </c>
      <c r="AC6338" t="s">
        <v>3992</v>
      </c>
      <c r="AD6338">
        <v>91.36</v>
      </c>
      <c r="AE6338">
        <v>119.1</v>
      </c>
      <c r="AF6338" t="s">
        <v>3975</v>
      </c>
      <c r="AG6338" s="1"/>
      <c r="AJ6338" t="s">
        <v>3975</v>
      </c>
      <c r="AK6338" t="s">
        <v>5222</v>
      </c>
      <c r="AL6338" s="1">
        <v>45865</v>
      </c>
      <c r="AM6338" s="1">
        <v>45889</v>
      </c>
      <c r="AN6338" t="s">
        <v>19</v>
      </c>
      <c r="AO6338">
        <v>133.9</v>
      </c>
      <c r="AP6338">
        <v>0.05</v>
      </c>
      <c r="AQ6338">
        <v>6.6950000000000003</v>
      </c>
      <c r="AR6338">
        <v>127.20500000000001</v>
      </c>
      <c r="AS6338">
        <v>152.20500000000001</v>
      </c>
      <c r="AT6338">
        <v>91.36</v>
      </c>
      <c r="AU6338">
        <v>10.845000000000013</v>
      </c>
      <c r="AV6338">
        <v>-55</v>
      </c>
      <c r="AW6338">
        <v>1</v>
      </c>
    </row>
    <row r="6339" spans="1:49" x14ac:dyDescent="0.3">
      <c r="A6339" t="s">
        <v>8175</v>
      </c>
      <c r="B6339" s="1">
        <v>45849</v>
      </c>
      <c r="C6339" s="1">
        <v>45853</v>
      </c>
      <c r="D6339" s="1">
        <v>45857</v>
      </c>
      <c r="E6339" t="s">
        <v>1203</v>
      </c>
      <c r="F6339" t="s">
        <v>309</v>
      </c>
      <c r="G6339">
        <v>3</v>
      </c>
      <c r="H6339">
        <v>96.27</v>
      </c>
      <c r="I6339">
        <v>10</v>
      </c>
      <c r="J6339">
        <v>15</v>
      </c>
      <c r="K6339" t="s">
        <v>35</v>
      </c>
      <c r="L6339" t="s">
        <v>19</v>
      </c>
      <c r="M6339" t="s">
        <v>30</v>
      </c>
      <c r="N6339" t="s">
        <v>37</v>
      </c>
      <c r="O6339" t="s">
        <v>22</v>
      </c>
      <c r="P6339" t="s">
        <v>4745</v>
      </c>
      <c r="Q6339" t="s">
        <v>4384</v>
      </c>
      <c r="R6339" t="s">
        <v>4444</v>
      </c>
      <c r="S6339" t="s">
        <v>4406</v>
      </c>
      <c r="T6339" t="s">
        <v>4915</v>
      </c>
      <c r="U6339" t="s">
        <v>8659</v>
      </c>
      <c r="V6339">
        <v>1974</v>
      </c>
      <c r="W6339" s="1">
        <v>45884</v>
      </c>
      <c r="X6339" t="s">
        <v>4404</v>
      </c>
      <c r="Y6339" t="s">
        <v>4035</v>
      </c>
      <c r="Z6339" t="s">
        <v>3987</v>
      </c>
      <c r="AA6339" t="s">
        <v>3999</v>
      </c>
      <c r="AB6339" t="s">
        <v>3973</v>
      </c>
      <c r="AC6339" t="s">
        <v>3985</v>
      </c>
      <c r="AD6339">
        <v>69.290000000000006</v>
      </c>
      <c r="AE6339">
        <v>93.62</v>
      </c>
      <c r="AF6339" t="s">
        <v>3975</v>
      </c>
      <c r="AG6339" s="1"/>
      <c r="AJ6339" t="s">
        <v>3975</v>
      </c>
      <c r="AL6339" s="1"/>
      <c r="AM6339" s="1"/>
      <c r="AO6339">
        <v>288.81</v>
      </c>
      <c r="AP6339">
        <v>0.1</v>
      </c>
      <c r="AQ6339">
        <v>28.881</v>
      </c>
      <c r="AR6339">
        <v>259.92899999999997</v>
      </c>
      <c r="AS6339">
        <v>274.92899999999997</v>
      </c>
      <c r="AT6339">
        <v>207.87</v>
      </c>
      <c r="AU6339">
        <v>37.058999999999969</v>
      </c>
      <c r="AV6339">
        <v>4</v>
      </c>
      <c r="AW6339">
        <v>4</v>
      </c>
    </row>
    <row r="6340" spans="1:49" x14ac:dyDescent="0.3">
      <c r="A6340" t="s">
        <v>8176</v>
      </c>
      <c r="B6340" s="1">
        <v>46008</v>
      </c>
      <c r="C6340" s="1">
        <v>46012</v>
      </c>
      <c r="D6340" s="1">
        <v>46013</v>
      </c>
      <c r="E6340" t="s">
        <v>2060</v>
      </c>
      <c r="F6340" t="s">
        <v>110</v>
      </c>
      <c r="G6340">
        <v>1</v>
      </c>
      <c r="H6340">
        <v>134.97</v>
      </c>
      <c r="I6340">
        <v>10</v>
      </c>
      <c r="J6340">
        <v>15</v>
      </c>
      <c r="K6340" t="s">
        <v>60</v>
      </c>
      <c r="L6340" t="s">
        <v>19</v>
      </c>
      <c r="M6340" t="s">
        <v>47</v>
      </c>
      <c r="N6340" t="s">
        <v>22</v>
      </c>
      <c r="O6340" t="s">
        <v>22</v>
      </c>
      <c r="P6340" t="s">
        <v>4724</v>
      </c>
      <c r="Q6340" t="s">
        <v>4384</v>
      </c>
      <c r="R6340" t="s">
        <v>4401</v>
      </c>
      <c r="S6340" t="s">
        <v>4398</v>
      </c>
      <c r="T6340" t="s">
        <v>4725</v>
      </c>
      <c r="U6340" t="s">
        <v>8558</v>
      </c>
      <c r="V6340">
        <v>1972</v>
      </c>
      <c r="W6340" s="1">
        <v>44812</v>
      </c>
      <c r="X6340" t="s">
        <v>4404</v>
      </c>
      <c r="Y6340" t="s">
        <v>4013</v>
      </c>
      <c r="Z6340" t="s">
        <v>4014</v>
      </c>
      <c r="AA6340" t="s">
        <v>4015</v>
      </c>
      <c r="AB6340" t="s">
        <v>4009</v>
      </c>
      <c r="AC6340" t="s">
        <v>3992</v>
      </c>
      <c r="AD6340">
        <v>77.709999999999994</v>
      </c>
      <c r="AE6340">
        <v>118.42</v>
      </c>
      <c r="AF6340" t="s">
        <v>3975</v>
      </c>
      <c r="AG6340" s="1"/>
      <c r="AJ6340" t="s">
        <v>3975</v>
      </c>
      <c r="AL6340" s="1"/>
      <c r="AM6340" s="1"/>
      <c r="AO6340">
        <v>134.97</v>
      </c>
      <c r="AP6340">
        <v>0.1</v>
      </c>
      <c r="AQ6340">
        <v>13.497</v>
      </c>
      <c r="AR6340">
        <v>121.473</v>
      </c>
      <c r="AS6340">
        <v>136.47300000000001</v>
      </c>
      <c r="AT6340">
        <v>77.709999999999994</v>
      </c>
      <c r="AU6340">
        <v>28.763000000000005</v>
      </c>
      <c r="AV6340">
        <v>1</v>
      </c>
      <c r="AW6340">
        <v>4</v>
      </c>
    </row>
    <row r="6341" spans="1:49" x14ac:dyDescent="0.3">
      <c r="A6341" t="s">
        <v>8177</v>
      </c>
      <c r="B6341" s="1">
        <v>45673</v>
      </c>
      <c r="C6341" s="1">
        <v>45680</v>
      </c>
      <c r="D6341" s="1">
        <v>45682</v>
      </c>
      <c r="E6341" t="s">
        <v>292</v>
      </c>
      <c r="F6341" t="s">
        <v>335</v>
      </c>
      <c r="G6341">
        <v>2</v>
      </c>
      <c r="H6341">
        <v>267.24</v>
      </c>
      <c r="I6341">
        <v>0</v>
      </c>
      <c r="J6341">
        <v>15</v>
      </c>
      <c r="K6341" t="s">
        <v>35</v>
      </c>
      <c r="L6341" t="s">
        <v>19</v>
      </c>
      <c r="M6341" t="s">
        <v>47</v>
      </c>
      <c r="N6341" t="s">
        <v>22</v>
      </c>
      <c r="O6341" t="s">
        <v>22</v>
      </c>
      <c r="P6341" t="s">
        <v>4789</v>
      </c>
      <c r="Q6341" t="s">
        <v>4396</v>
      </c>
      <c r="R6341" t="s">
        <v>4385</v>
      </c>
      <c r="S6341" t="s">
        <v>4398</v>
      </c>
      <c r="T6341" t="s">
        <v>4790</v>
      </c>
      <c r="U6341" t="s">
        <v>8588</v>
      </c>
      <c r="V6341">
        <v>1985</v>
      </c>
      <c r="W6341" s="1">
        <v>45145</v>
      </c>
      <c r="X6341" t="s">
        <v>4404</v>
      </c>
      <c r="Y6341" t="s">
        <v>4137</v>
      </c>
      <c r="Z6341" t="s">
        <v>3994</v>
      </c>
      <c r="AA6341" t="s">
        <v>3995</v>
      </c>
      <c r="AB6341" t="s">
        <v>4009</v>
      </c>
      <c r="AC6341" t="s">
        <v>3985</v>
      </c>
      <c r="AD6341">
        <v>171.2</v>
      </c>
      <c r="AE6341">
        <v>243.85</v>
      </c>
      <c r="AF6341" t="s">
        <v>3975</v>
      </c>
      <c r="AG6341" s="1"/>
      <c r="AJ6341" t="s">
        <v>3975</v>
      </c>
      <c r="AL6341" s="1"/>
      <c r="AM6341" s="1"/>
      <c r="AO6341">
        <v>534.48</v>
      </c>
      <c r="AP6341">
        <v>0</v>
      </c>
      <c r="AQ6341">
        <v>0</v>
      </c>
      <c r="AR6341">
        <v>534.48</v>
      </c>
      <c r="AS6341">
        <v>549.48</v>
      </c>
      <c r="AT6341">
        <v>342.4</v>
      </c>
      <c r="AU6341">
        <v>177.08000000000004</v>
      </c>
      <c r="AV6341">
        <v>2</v>
      </c>
      <c r="AW6341">
        <v>7</v>
      </c>
    </row>
    <row r="6342" spans="1:49" x14ac:dyDescent="0.3">
      <c r="A6342" t="s">
        <v>8178</v>
      </c>
      <c r="B6342" s="1">
        <v>45846</v>
      </c>
      <c r="C6342" s="1">
        <v>45880</v>
      </c>
      <c r="D6342" s="1">
        <v>45999</v>
      </c>
      <c r="E6342" t="s">
        <v>349</v>
      </c>
      <c r="F6342" t="s">
        <v>215</v>
      </c>
      <c r="G6342">
        <v>1</v>
      </c>
      <c r="H6342">
        <v>102.94</v>
      </c>
      <c r="I6342">
        <v>0</v>
      </c>
      <c r="J6342">
        <v>25</v>
      </c>
      <c r="K6342" t="s">
        <v>35</v>
      </c>
      <c r="L6342" t="s">
        <v>43</v>
      </c>
      <c r="M6342" t="s">
        <v>20</v>
      </c>
      <c r="N6342" t="s">
        <v>31</v>
      </c>
      <c r="O6342" t="s">
        <v>98</v>
      </c>
      <c r="P6342" t="s">
        <v>4482</v>
      </c>
      <c r="Q6342" t="s">
        <v>4396</v>
      </c>
      <c r="R6342" t="s">
        <v>4444</v>
      </c>
      <c r="S6342" t="s">
        <v>4386</v>
      </c>
      <c r="T6342" t="s">
        <v>4483</v>
      </c>
      <c r="U6342" t="s">
        <v>8450</v>
      </c>
      <c r="V6342">
        <v>2004</v>
      </c>
      <c r="W6342" s="1">
        <v>45238</v>
      </c>
      <c r="X6342" t="s">
        <v>4419</v>
      </c>
      <c r="Y6342" t="s">
        <v>4148</v>
      </c>
      <c r="Z6342" t="s">
        <v>3987</v>
      </c>
      <c r="AA6342" t="s">
        <v>3999</v>
      </c>
      <c r="AB6342" t="s">
        <v>4020</v>
      </c>
      <c r="AC6342" t="s">
        <v>3974</v>
      </c>
      <c r="AD6342">
        <v>80.56</v>
      </c>
      <c r="AE6342">
        <v>106.05</v>
      </c>
      <c r="AF6342" t="s">
        <v>3975</v>
      </c>
      <c r="AG6342" s="1"/>
      <c r="AJ6342" t="s">
        <v>3975</v>
      </c>
      <c r="AK6342" t="s">
        <v>5229</v>
      </c>
      <c r="AL6342" s="1">
        <v>45421</v>
      </c>
      <c r="AM6342" s="1">
        <v>45444</v>
      </c>
      <c r="AN6342" t="s">
        <v>5225</v>
      </c>
      <c r="AO6342">
        <v>102.94</v>
      </c>
      <c r="AP6342">
        <v>0</v>
      </c>
      <c r="AQ6342">
        <v>0</v>
      </c>
      <c r="AR6342">
        <v>102.94</v>
      </c>
      <c r="AS6342">
        <v>127.94</v>
      </c>
      <c r="AT6342">
        <v>80.56</v>
      </c>
      <c r="AU6342">
        <v>-2.6200000000000045</v>
      </c>
      <c r="AV6342">
        <v>119</v>
      </c>
      <c r="AW6342">
        <v>34</v>
      </c>
    </row>
    <row r="6343" spans="1:49" x14ac:dyDescent="0.3">
      <c r="A6343" t="s">
        <v>8179</v>
      </c>
      <c r="B6343" s="1">
        <v>45772</v>
      </c>
      <c r="C6343" s="1">
        <v>45779</v>
      </c>
      <c r="D6343" s="1">
        <v>45782</v>
      </c>
      <c r="E6343" t="s">
        <v>963</v>
      </c>
      <c r="F6343" t="s">
        <v>25</v>
      </c>
      <c r="G6343">
        <v>1</v>
      </c>
      <c r="H6343">
        <v>270.73</v>
      </c>
      <c r="I6343">
        <v>20</v>
      </c>
      <c r="J6343">
        <v>35</v>
      </c>
      <c r="K6343" t="s">
        <v>60</v>
      </c>
      <c r="L6343" t="s">
        <v>43</v>
      </c>
      <c r="M6343" t="s">
        <v>36</v>
      </c>
      <c r="N6343" t="s">
        <v>22</v>
      </c>
      <c r="O6343" t="s">
        <v>22</v>
      </c>
      <c r="P6343" t="s">
        <v>4773</v>
      </c>
      <c r="Q6343" t="s">
        <v>4396</v>
      </c>
      <c r="R6343" t="s">
        <v>4409</v>
      </c>
      <c r="S6343" t="s">
        <v>4398</v>
      </c>
      <c r="T6343" t="s">
        <v>5189</v>
      </c>
      <c r="U6343" t="s">
        <v>8822</v>
      </c>
      <c r="V6343">
        <v>2005</v>
      </c>
      <c r="W6343" s="1">
        <v>45881</v>
      </c>
      <c r="X6343" t="s">
        <v>4394</v>
      </c>
      <c r="Y6343" t="s">
        <v>4054</v>
      </c>
      <c r="Z6343" t="s">
        <v>3987</v>
      </c>
      <c r="AA6343" t="s">
        <v>4026</v>
      </c>
      <c r="AB6343" t="s">
        <v>3996</v>
      </c>
      <c r="AC6343" t="s">
        <v>3974</v>
      </c>
      <c r="AD6343">
        <v>0</v>
      </c>
      <c r="AE6343">
        <v>242.11</v>
      </c>
      <c r="AF6343" t="s">
        <v>4055</v>
      </c>
      <c r="AG6343" s="1"/>
      <c r="AJ6343" t="s">
        <v>3975</v>
      </c>
      <c r="AL6343" s="1"/>
      <c r="AM6343" s="1"/>
      <c r="AO6343">
        <v>270.73</v>
      </c>
      <c r="AP6343">
        <v>0.2</v>
      </c>
      <c r="AQ6343">
        <v>54.146000000000008</v>
      </c>
      <c r="AR6343">
        <v>216.584</v>
      </c>
      <c r="AS6343">
        <v>251.584</v>
      </c>
      <c r="AT6343">
        <v>0</v>
      </c>
      <c r="AU6343">
        <v>181.584</v>
      </c>
      <c r="AV6343">
        <v>3</v>
      </c>
      <c r="AW6343">
        <v>7</v>
      </c>
    </row>
    <row r="6344" spans="1:49" x14ac:dyDescent="0.3">
      <c r="A6344" t="s">
        <v>8180</v>
      </c>
      <c r="B6344" s="1">
        <v>45723</v>
      </c>
      <c r="C6344" s="1">
        <v>45723</v>
      </c>
      <c r="D6344" s="1">
        <v>45933</v>
      </c>
      <c r="E6344" t="s">
        <v>92</v>
      </c>
      <c r="F6344" t="s">
        <v>285</v>
      </c>
      <c r="G6344">
        <v>2</v>
      </c>
      <c r="H6344">
        <v>232.91</v>
      </c>
      <c r="I6344">
        <v>0</v>
      </c>
      <c r="J6344">
        <v>35</v>
      </c>
      <c r="K6344" t="s">
        <v>60</v>
      </c>
      <c r="L6344" t="s">
        <v>19</v>
      </c>
      <c r="M6344" t="s">
        <v>47</v>
      </c>
      <c r="N6344" t="s">
        <v>22</v>
      </c>
      <c r="O6344" t="s">
        <v>22</v>
      </c>
      <c r="P6344" t="s">
        <v>4694</v>
      </c>
      <c r="Q6344" t="s">
        <v>4384</v>
      </c>
      <c r="R6344" t="s">
        <v>4424</v>
      </c>
      <c r="S6344" t="s">
        <v>4434</v>
      </c>
      <c r="T6344" t="s">
        <v>4695</v>
      </c>
      <c r="U6344" t="s">
        <v>8537</v>
      </c>
      <c r="V6344">
        <v>1993</v>
      </c>
      <c r="W6344" s="1">
        <v>45268</v>
      </c>
      <c r="X6344" t="s">
        <v>4419</v>
      </c>
      <c r="Y6344" t="s">
        <v>4085</v>
      </c>
      <c r="Z6344" t="s">
        <v>4014</v>
      </c>
      <c r="AA6344" t="s">
        <v>4029</v>
      </c>
      <c r="AB6344" t="s">
        <v>3989</v>
      </c>
      <c r="AC6344" t="s">
        <v>3974</v>
      </c>
      <c r="AD6344">
        <v>169.65</v>
      </c>
      <c r="AE6344">
        <v>216.04</v>
      </c>
      <c r="AF6344" t="s">
        <v>3975</v>
      </c>
      <c r="AG6344" s="1"/>
      <c r="AJ6344" t="s">
        <v>3975</v>
      </c>
      <c r="AL6344" s="1"/>
      <c r="AM6344" s="1"/>
      <c r="AO6344">
        <v>465.82</v>
      </c>
      <c r="AP6344">
        <v>0</v>
      </c>
      <c r="AQ6344">
        <v>0</v>
      </c>
      <c r="AR6344">
        <v>465.82</v>
      </c>
      <c r="AS6344">
        <v>500.82</v>
      </c>
      <c r="AT6344">
        <v>339.3</v>
      </c>
      <c r="AU6344">
        <v>91.519999999999982</v>
      </c>
      <c r="AV6344">
        <v>210</v>
      </c>
      <c r="AW6344">
        <v>0</v>
      </c>
    </row>
    <row r="6345" spans="1:49" x14ac:dyDescent="0.3">
      <c r="A6345" t="s">
        <v>8181</v>
      </c>
      <c r="B6345" s="1">
        <v>45972</v>
      </c>
      <c r="C6345" s="1">
        <v>45976</v>
      </c>
      <c r="D6345" s="1">
        <v>45981</v>
      </c>
      <c r="E6345" t="s">
        <v>754</v>
      </c>
      <c r="F6345" t="s">
        <v>826</v>
      </c>
      <c r="G6345">
        <v>2</v>
      </c>
      <c r="H6345">
        <v>249.23</v>
      </c>
      <c r="I6345">
        <v>25</v>
      </c>
      <c r="J6345">
        <v>35</v>
      </c>
      <c r="K6345" t="s">
        <v>60</v>
      </c>
      <c r="L6345" t="s">
        <v>19</v>
      </c>
      <c r="M6345" t="s">
        <v>30</v>
      </c>
      <c r="N6345" t="s">
        <v>22</v>
      </c>
      <c r="O6345" t="s">
        <v>226</v>
      </c>
      <c r="P6345" t="s">
        <v>4654</v>
      </c>
      <c r="Q6345" t="s">
        <v>4384</v>
      </c>
      <c r="R6345" t="s">
        <v>4409</v>
      </c>
      <c r="S6345" t="s">
        <v>4406</v>
      </c>
      <c r="T6345" t="s">
        <v>4988</v>
      </c>
      <c r="U6345" t="s">
        <v>8701</v>
      </c>
      <c r="V6345">
        <v>1970</v>
      </c>
      <c r="W6345" s="1">
        <v>44695</v>
      </c>
      <c r="X6345" t="s">
        <v>4404</v>
      </c>
      <c r="Y6345" t="s">
        <v>4115</v>
      </c>
      <c r="Z6345" t="s">
        <v>3987</v>
      </c>
      <c r="AA6345" t="s">
        <v>3988</v>
      </c>
      <c r="AB6345" t="s">
        <v>3996</v>
      </c>
      <c r="AC6345" t="s">
        <v>3985</v>
      </c>
      <c r="AD6345">
        <v>0</v>
      </c>
      <c r="AE6345">
        <v>226.21</v>
      </c>
      <c r="AF6345" t="s">
        <v>3975</v>
      </c>
      <c r="AG6345" s="1"/>
      <c r="AJ6345" t="s">
        <v>3975</v>
      </c>
      <c r="AK6345" t="s">
        <v>5224</v>
      </c>
      <c r="AL6345" s="1">
        <v>45668</v>
      </c>
      <c r="AM6345" s="1">
        <v>45718</v>
      </c>
      <c r="AN6345" t="s">
        <v>19</v>
      </c>
      <c r="AO6345">
        <v>498.46</v>
      </c>
      <c r="AP6345">
        <v>0.25</v>
      </c>
      <c r="AQ6345">
        <v>124.61499999999999</v>
      </c>
      <c r="AR6345">
        <v>373.84499999999997</v>
      </c>
      <c r="AS6345">
        <v>408.84499999999997</v>
      </c>
      <c r="AT6345">
        <v>0</v>
      </c>
      <c r="AU6345">
        <v>338.84499999999997</v>
      </c>
      <c r="AV6345">
        <v>5</v>
      </c>
      <c r="AW6345">
        <v>4</v>
      </c>
    </row>
    <row r="6346" spans="1:49" x14ac:dyDescent="0.3">
      <c r="A6346" t="s">
        <v>8182</v>
      </c>
      <c r="B6346" s="1">
        <v>45865</v>
      </c>
      <c r="C6346" s="1">
        <v>45869</v>
      </c>
      <c r="D6346" s="1">
        <v>45696</v>
      </c>
      <c r="E6346" t="s">
        <v>1805</v>
      </c>
      <c r="F6346" t="s">
        <v>238</v>
      </c>
      <c r="G6346">
        <v>1</v>
      </c>
      <c r="H6346">
        <v>127.07</v>
      </c>
      <c r="I6346">
        <v>15</v>
      </c>
      <c r="J6346">
        <v>50</v>
      </c>
      <c r="K6346" t="s">
        <v>18</v>
      </c>
      <c r="L6346" t="s">
        <v>19</v>
      </c>
      <c r="M6346" t="s">
        <v>30</v>
      </c>
      <c r="N6346" t="s">
        <v>52</v>
      </c>
      <c r="O6346" t="s">
        <v>468</v>
      </c>
      <c r="P6346" t="s">
        <v>4791</v>
      </c>
      <c r="Q6346" t="s">
        <v>4396</v>
      </c>
      <c r="R6346" t="s">
        <v>4444</v>
      </c>
      <c r="S6346" t="s">
        <v>4398</v>
      </c>
      <c r="T6346" t="s">
        <v>8589</v>
      </c>
      <c r="U6346" t="s">
        <v>8590</v>
      </c>
      <c r="V6346">
        <v>1971</v>
      </c>
      <c r="W6346" s="1">
        <v>45484</v>
      </c>
      <c r="X6346" t="s">
        <v>4419</v>
      </c>
      <c r="Y6346" t="s">
        <v>4083</v>
      </c>
      <c r="Z6346" t="s">
        <v>4014</v>
      </c>
      <c r="AA6346" t="s">
        <v>4023</v>
      </c>
      <c r="AB6346" t="s">
        <v>3979</v>
      </c>
      <c r="AC6346" t="s">
        <v>3992</v>
      </c>
      <c r="AD6346">
        <v>83.87</v>
      </c>
      <c r="AE6346">
        <v>110.66</v>
      </c>
      <c r="AF6346" t="s">
        <v>3975</v>
      </c>
      <c r="AG6346" s="1"/>
      <c r="AJ6346" t="s">
        <v>3975</v>
      </c>
      <c r="AK6346" t="s">
        <v>5228</v>
      </c>
      <c r="AL6346" s="1">
        <v>45339</v>
      </c>
      <c r="AM6346" s="1">
        <v>45357</v>
      </c>
      <c r="AN6346" t="s">
        <v>43</v>
      </c>
      <c r="AO6346">
        <v>127.07</v>
      </c>
      <c r="AP6346">
        <v>0.15</v>
      </c>
      <c r="AQ6346">
        <v>19.060499999999998</v>
      </c>
      <c r="AR6346">
        <v>108.0095</v>
      </c>
      <c r="AS6346">
        <v>158.0095</v>
      </c>
      <c r="AT6346">
        <v>83.87</v>
      </c>
      <c r="AU6346">
        <v>-25.860500000000002</v>
      </c>
      <c r="AV6346">
        <v>-173</v>
      </c>
      <c r="AW6346">
        <v>4</v>
      </c>
    </row>
    <row r="6347" spans="1:49" x14ac:dyDescent="0.3">
      <c r="A6347" t="s">
        <v>8183</v>
      </c>
      <c r="B6347" s="1">
        <v>45799</v>
      </c>
      <c r="C6347" s="1">
        <v>45802</v>
      </c>
      <c r="D6347" s="1">
        <v>45804</v>
      </c>
      <c r="E6347" t="s">
        <v>1454</v>
      </c>
      <c r="F6347" t="s">
        <v>569</v>
      </c>
      <c r="G6347">
        <v>1</v>
      </c>
      <c r="H6347">
        <v>116.84</v>
      </c>
      <c r="I6347">
        <v>0</v>
      </c>
      <c r="J6347">
        <v>50</v>
      </c>
      <c r="K6347" t="s">
        <v>18</v>
      </c>
      <c r="L6347" t="s">
        <v>26</v>
      </c>
      <c r="M6347" t="s">
        <v>30</v>
      </c>
      <c r="N6347" t="s">
        <v>21</v>
      </c>
      <c r="O6347" t="s">
        <v>22</v>
      </c>
      <c r="P6347" t="s">
        <v>4577</v>
      </c>
      <c r="Q6347" t="s">
        <v>4384</v>
      </c>
      <c r="R6347" t="s">
        <v>4409</v>
      </c>
      <c r="S6347" t="s">
        <v>4398</v>
      </c>
      <c r="T6347" t="s">
        <v>5052</v>
      </c>
      <c r="U6347" t="s">
        <v>5053</v>
      </c>
      <c r="V6347">
        <v>1993</v>
      </c>
      <c r="W6347" s="1">
        <v>45596</v>
      </c>
      <c r="X6347" t="s">
        <v>4388</v>
      </c>
      <c r="Y6347" t="s">
        <v>4050</v>
      </c>
      <c r="Z6347" t="s">
        <v>3971</v>
      </c>
      <c r="AA6347" t="s">
        <v>4051</v>
      </c>
      <c r="AB6347" t="s">
        <v>3989</v>
      </c>
      <c r="AC6347" t="s">
        <v>3974</v>
      </c>
      <c r="AD6347">
        <v>88.23</v>
      </c>
      <c r="AE6347">
        <v>104.02</v>
      </c>
      <c r="AF6347" t="s">
        <v>3975</v>
      </c>
      <c r="AG6347" s="1"/>
      <c r="AJ6347" t="s">
        <v>3975</v>
      </c>
      <c r="AL6347" s="1"/>
      <c r="AM6347" s="1"/>
      <c r="AO6347">
        <v>116.84</v>
      </c>
      <c r="AP6347">
        <v>0</v>
      </c>
      <c r="AQ6347">
        <v>0</v>
      </c>
      <c r="AR6347">
        <v>116.84</v>
      </c>
      <c r="AS6347">
        <v>166.84</v>
      </c>
      <c r="AT6347">
        <v>88.23</v>
      </c>
      <c r="AU6347">
        <v>-21.39</v>
      </c>
      <c r="AV6347">
        <v>2</v>
      </c>
      <c r="AW6347">
        <v>3</v>
      </c>
    </row>
    <row r="6348" spans="1:49" x14ac:dyDescent="0.3">
      <c r="A6348" t="s">
        <v>8184</v>
      </c>
      <c r="B6348" s="1">
        <v>45974</v>
      </c>
      <c r="C6348" s="1">
        <v>45977</v>
      </c>
      <c r="D6348" s="1">
        <v>45980</v>
      </c>
      <c r="E6348" t="s">
        <v>1298</v>
      </c>
      <c r="F6348" t="s">
        <v>918</v>
      </c>
      <c r="G6348">
        <v>2</v>
      </c>
      <c r="H6348">
        <v>17.82</v>
      </c>
      <c r="I6348">
        <v>0</v>
      </c>
      <c r="J6348">
        <v>35</v>
      </c>
      <c r="K6348" t="s">
        <v>60</v>
      </c>
      <c r="L6348" t="s">
        <v>19</v>
      </c>
      <c r="M6348" t="s">
        <v>30</v>
      </c>
      <c r="N6348" t="s">
        <v>21</v>
      </c>
      <c r="O6348" t="s">
        <v>56</v>
      </c>
      <c r="P6348" t="s">
        <v>4622</v>
      </c>
      <c r="Q6348" t="s">
        <v>4396</v>
      </c>
      <c r="R6348" t="s">
        <v>4390</v>
      </c>
      <c r="S6348" t="s">
        <v>4386</v>
      </c>
      <c r="T6348" t="s">
        <v>4877</v>
      </c>
      <c r="U6348" t="s">
        <v>4878</v>
      </c>
      <c r="V6348">
        <v>1996</v>
      </c>
      <c r="W6348" s="1">
        <v>45235</v>
      </c>
      <c r="X6348" t="s">
        <v>4419</v>
      </c>
      <c r="Y6348" t="s">
        <v>4027</v>
      </c>
      <c r="Z6348" t="s">
        <v>4014</v>
      </c>
      <c r="AA6348" t="s">
        <v>4017</v>
      </c>
      <c r="AB6348" t="s">
        <v>3973</v>
      </c>
      <c r="AC6348" t="s">
        <v>3980</v>
      </c>
      <c r="AD6348">
        <v>15.82</v>
      </c>
      <c r="AE6348">
        <v>19.809999999999999</v>
      </c>
      <c r="AF6348" t="s">
        <v>3975</v>
      </c>
      <c r="AG6348" s="1"/>
      <c r="AJ6348" t="s">
        <v>3975</v>
      </c>
      <c r="AK6348" t="s">
        <v>5222</v>
      </c>
      <c r="AL6348" s="1">
        <v>45416</v>
      </c>
      <c r="AM6348" s="1">
        <v>45440</v>
      </c>
      <c r="AN6348" t="s">
        <v>26</v>
      </c>
      <c r="AO6348">
        <v>35.64</v>
      </c>
      <c r="AP6348">
        <v>0</v>
      </c>
      <c r="AQ6348">
        <v>0</v>
      </c>
      <c r="AR6348">
        <v>35.64</v>
      </c>
      <c r="AS6348">
        <v>70.64</v>
      </c>
      <c r="AT6348">
        <v>31.64</v>
      </c>
      <c r="AU6348">
        <v>-31</v>
      </c>
      <c r="AV6348">
        <v>3</v>
      </c>
      <c r="AW6348">
        <v>3</v>
      </c>
    </row>
    <row r="6349" spans="1:49" x14ac:dyDescent="0.3">
      <c r="A6349" t="s">
        <v>8185</v>
      </c>
      <c r="B6349" s="1">
        <v>45864</v>
      </c>
      <c r="C6349" s="1"/>
      <c r="D6349" s="1">
        <v>45908</v>
      </c>
      <c r="E6349" t="s">
        <v>1827</v>
      </c>
      <c r="F6349" t="s">
        <v>631</v>
      </c>
      <c r="G6349">
        <v>1</v>
      </c>
      <c r="H6349">
        <v>226.58</v>
      </c>
      <c r="I6349">
        <v>20</v>
      </c>
      <c r="J6349">
        <v>35</v>
      </c>
      <c r="K6349" t="s">
        <v>35</v>
      </c>
      <c r="L6349" t="s">
        <v>19</v>
      </c>
      <c r="M6349" t="s">
        <v>30</v>
      </c>
      <c r="N6349" t="s">
        <v>22</v>
      </c>
      <c r="O6349" t="s">
        <v>22</v>
      </c>
      <c r="P6349" t="s">
        <v>4440</v>
      </c>
      <c r="Q6349" t="s">
        <v>4384</v>
      </c>
      <c r="R6349" t="s">
        <v>4459</v>
      </c>
      <c r="S6349" t="s">
        <v>4434</v>
      </c>
      <c r="T6349" t="s">
        <v>5166</v>
      </c>
      <c r="U6349" t="s">
        <v>5167</v>
      </c>
      <c r="V6349">
        <v>1970</v>
      </c>
      <c r="W6349" s="1">
        <v>45076</v>
      </c>
      <c r="X6349" t="s">
        <v>4419</v>
      </c>
      <c r="Y6349" t="s">
        <v>4048</v>
      </c>
      <c r="Z6349" t="s">
        <v>4014</v>
      </c>
      <c r="AA6349" t="s">
        <v>4049</v>
      </c>
      <c r="AB6349" t="s">
        <v>4002</v>
      </c>
      <c r="AC6349" t="s">
        <v>3980</v>
      </c>
      <c r="AD6349">
        <v>174.95</v>
      </c>
      <c r="AE6349">
        <v>217.09</v>
      </c>
      <c r="AF6349" t="s">
        <v>3975</v>
      </c>
      <c r="AG6349" s="1"/>
      <c r="AJ6349" t="s">
        <v>3975</v>
      </c>
      <c r="AL6349" s="1"/>
      <c r="AM6349" s="1"/>
      <c r="AO6349">
        <v>226.58</v>
      </c>
      <c r="AP6349">
        <v>0.2</v>
      </c>
      <c r="AQ6349">
        <v>45.316000000000003</v>
      </c>
      <c r="AR6349">
        <v>181.26400000000001</v>
      </c>
      <c r="AS6349">
        <v>216.26400000000001</v>
      </c>
      <c r="AT6349">
        <v>174.95</v>
      </c>
      <c r="AU6349">
        <v>-28.685999999999979</v>
      </c>
    </row>
    <row r="6350" spans="1:49" x14ac:dyDescent="0.3">
      <c r="A6350" t="s">
        <v>8186</v>
      </c>
      <c r="B6350" s="1">
        <v>45777</v>
      </c>
      <c r="C6350" s="1">
        <v>45779</v>
      </c>
      <c r="D6350" s="1">
        <v>45791</v>
      </c>
      <c r="E6350" t="s">
        <v>256</v>
      </c>
      <c r="F6350" t="s">
        <v>615</v>
      </c>
      <c r="G6350">
        <v>1</v>
      </c>
      <c r="H6350">
        <v>154.85</v>
      </c>
      <c r="I6350">
        <v>0</v>
      </c>
      <c r="J6350">
        <v>50</v>
      </c>
      <c r="K6350" t="s">
        <v>35</v>
      </c>
      <c r="L6350" t="s">
        <v>26</v>
      </c>
      <c r="M6350" t="s">
        <v>47</v>
      </c>
      <c r="N6350" t="s">
        <v>22</v>
      </c>
      <c r="O6350" t="s">
        <v>22</v>
      </c>
      <c r="P6350" t="s">
        <v>4971</v>
      </c>
      <c r="Q6350" t="s">
        <v>4396</v>
      </c>
      <c r="R6350" t="s">
        <v>4401</v>
      </c>
      <c r="S6350" t="s">
        <v>4386</v>
      </c>
      <c r="T6350" t="s">
        <v>5190</v>
      </c>
      <c r="U6350" t="s">
        <v>8823</v>
      </c>
      <c r="V6350">
        <v>1970</v>
      </c>
      <c r="W6350" s="1">
        <v>44639</v>
      </c>
      <c r="X6350" t="s">
        <v>4388</v>
      </c>
      <c r="Y6350" t="s">
        <v>4105</v>
      </c>
      <c r="Z6350" t="s">
        <v>3994</v>
      </c>
      <c r="AA6350" t="s">
        <v>4008</v>
      </c>
      <c r="AB6350" t="s">
        <v>4002</v>
      </c>
      <c r="AC6350" t="s">
        <v>3992</v>
      </c>
      <c r="AD6350">
        <v>141.83000000000001</v>
      </c>
      <c r="AE6350">
        <v>165.03</v>
      </c>
      <c r="AF6350" t="s">
        <v>3975</v>
      </c>
      <c r="AG6350" s="1"/>
      <c r="AJ6350" t="s">
        <v>3975</v>
      </c>
      <c r="AL6350" s="1"/>
      <c r="AM6350" s="1"/>
      <c r="AO6350">
        <v>154.85</v>
      </c>
      <c r="AP6350">
        <v>0</v>
      </c>
      <c r="AQ6350">
        <v>0</v>
      </c>
      <c r="AR6350">
        <v>154.85</v>
      </c>
      <c r="AS6350">
        <v>204.85</v>
      </c>
      <c r="AT6350">
        <v>141.83000000000001</v>
      </c>
      <c r="AU6350">
        <v>-36.980000000000018</v>
      </c>
      <c r="AV6350">
        <v>12</v>
      </c>
      <c r="AW6350">
        <v>2</v>
      </c>
    </row>
    <row r="6351" spans="1:49" x14ac:dyDescent="0.3">
      <c r="A6351" t="s">
        <v>4286</v>
      </c>
      <c r="B6351" s="1">
        <v>45811</v>
      </c>
      <c r="C6351" s="1">
        <v>45722</v>
      </c>
      <c r="D6351" s="1">
        <v>45813</v>
      </c>
      <c r="E6351" t="s">
        <v>1765</v>
      </c>
      <c r="F6351" t="s">
        <v>516</v>
      </c>
      <c r="G6351">
        <v>1</v>
      </c>
      <c r="H6351">
        <v>8.9700000000000006</v>
      </c>
      <c r="I6351">
        <v>0</v>
      </c>
      <c r="J6351">
        <v>15</v>
      </c>
      <c r="K6351" t="s">
        <v>35</v>
      </c>
      <c r="L6351" t="s">
        <v>43</v>
      </c>
      <c r="M6351" t="s">
        <v>20</v>
      </c>
      <c r="N6351" t="s">
        <v>22</v>
      </c>
      <c r="O6351" t="s">
        <v>111</v>
      </c>
      <c r="P6351" t="s">
        <v>4694</v>
      </c>
      <c r="Q6351" t="s">
        <v>4396</v>
      </c>
      <c r="R6351" t="s">
        <v>4412</v>
      </c>
      <c r="S6351" t="s">
        <v>4406</v>
      </c>
      <c r="T6351" t="s">
        <v>4814</v>
      </c>
      <c r="U6351" t="s">
        <v>8603</v>
      </c>
      <c r="V6351">
        <v>1987</v>
      </c>
      <c r="W6351" s="1">
        <v>45610</v>
      </c>
      <c r="X6351" t="s">
        <v>22</v>
      </c>
      <c r="Y6351" t="s">
        <v>4087</v>
      </c>
      <c r="Z6351" t="s">
        <v>3971</v>
      </c>
      <c r="AA6351" t="s">
        <v>4019</v>
      </c>
      <c r="AB6351" t="s">
        <v>3973</v>
      </c>
      <c r="AC6351" t="s">
        <v>3974</v>
      </c>
      <c r="AD6351">
        <v>6.95</v>
      </c>
      <c r="AE6351">
        <v>9.67</v>
      </c>
      <c r="AF6351" t="s">
        <v>3975</v>
      </c>
      <c r="AG6351" s="1">
        <v>45407</v>
      </c>
      <c r="AH6351" t="s">
        <v>4171</v>
      </c>
      <c r="AI6351" t="s">
        <v>42</v>
      </c>
      <c r="AJ6351" t="s">
        <v>4055</v>
      </c>
      <c r="AK6351" t="s">
        <v>5226</v>
      </c>
      <c r="AL6351" s="1">
        <v>45762</v>
      </c>
      <c r="AM6351" s="1">
        <v>45777</v>
      </c>
      <c r="AN6351" t="s">
        <v>26</v>
      </c>
      <c r="AO6351">
        <v>8.9700000000000006</v>
      </c>
      <c r="AP6351">
        <v>0</v>
      </c>
      <c r="AQ6351">
        <v>0</v>
      </c>
      <c r="AR6351">
        <v>8.9700000000000006</v>
      </c>
      <c r="AS6351">
        <v>23.97</v>
      </c>
      <c r="AT6351">
        <v>6.95</v>
      </c>
      <c r="AU6351">
        <v>-12.98</v>
      </c>
      <c r="AV6351">
        <v>91</v>
      </c>
      <c r="AW6351">
        <v>-89</v>
      </c>
    </row>
    <row r="6352" spans="1:49" x14ac:dyDescent="0.3">
      <c r="A6352" t="s">
        <v>8187</v>
      </c>
      <c r="B6352" s="1">
        <v>46003</v>
      </c>
      <c r="C6352" s="1">
        <v>46007</v>
      </c>
      <c r="D6352" s="1">
        <v>46008</v>
      </c>
      <c r="E6352" t="s">
        <v>2254</v>
      </c>
      <c r="F6352" t="s">
        <v>523</v>
      </c>
      <c r="G6352">
        <v>1</v>
      </c>
      <c r="H6352">
        <v>113.89</v>
      </c>
      <c r="I6352">
        <v>0</v>
      </c>
      <c r="J6352">
        <v>15</v>
      </c>
      <c r="K6352" t="s">
        <v>18</v>
      </c>
      <c r="L6352" t="s">
        <v>19</v>
      </c>
      <c r="M6352" t="s">
        <v>20</v>
      </c>
      <c r="N6352" t="s">
        <v>37</v>
      </c>
      <c r="O6352" t="s">
        <v>22</v>
      </c>
      <c r="P6352" t="s">
        <v>4829</v>
      </c>
      <c r="Q6352" t="s">
        <v>4396</v>
      </c>
      <c r="R6352" t="s">
        <v>4397</v>
      </c>
      <c r="S6352" t="s">
        <v>4398</v>
      </c>
      <c r="T6352" t="s">
        <v>4830</v>
      </c>
      <c r="U6352" t="s">
        <v>8611</v>
      </c>
      <c r="V6352">
        <v>1977</v>
      </c>
      <c r="W6352" s="1">
        <v>44793</v>
      </c>
      <c r="X6352" t="s">
        <v>4404</v>
      </c>
      <c r="Y6352" t="s">
        <v>4058</v>
      </c>
      <c r="Z6352" t="s">
        <v>3994</v>
      </c>
      <c r="AA6352" t="s">
        <v>3995</v>
      </c>
      <c r="AB6352" t="s">
        <v>4002</v>
      </c>
      <c r="AC6352" t="s">
        <v>3980</v>
      </c>
      <c r="AD6352">
        <v>83.34</v>
      </c>
      <c r="AE6352">
        <v>113.37</v>
      </c>
      <c r="AF6352" t="s">
        <v>3975</v>
      </c>
      <c r="AG6352" s="1"/>
      <c r="AJ6352" t="s">
        <v>3975</v>
      </c>
      <c r="AL6352" s="1"/>
      <c r="AM6352" s="1"/>
      <c r="AO6352">
        <v>113.89</v>
      </c>
      <c r="AP6352">
        <v>0</v>
      </c>
      <c r="AQ6352">
        <v>0</v>
      </c>
      <c r="AR6352">
        <v>113.89</v>
      </c>
      <c r="AS6352">
        <v>128.88999999999999</v>
      </c>
      <c r="AT6352">
        <v>83.34</v>
      </c>
      <c r="AU6352">
        <v>15.549999999999997</v>
      </c>
      <c r="AV6352">
        <v>1</v>
      </c>
      <c r="AW6352">
        <v>4</v>
      </c>
    </row>
    <row r="6353" spans="1:49" x14ac:dyDescent="0.3">
      <c r="A6353" t="s">
        <v>8188</v>
      </c>
      <c r="B6353" s="1">
        <v>45699</v>
      </c>
      <c r="C6353" s="1">
        <v>45911</v>
      </c>
      <c r="D6353" s="1">
        <v>45972</v>
      </c>
      <c r="E6353" t="s">
        <v>1002</v>
      </c>
      <c r="F6353" t="s">
        <v>1568</v>
      </c>
      <c r="G6353">
        <v>1</v>
      </c>
      <c r="H6353">
        <v>67.56</v>
      </c>
      <c r="I6353">
        <v>5</v>
      </c>
      <c r="J6353">
        <v>0</v>
      </c>
      <c r="K6353" t="s">
        <v>60</v>
      </c>
      <c r="L6353" t="s">
        <v>26</v>
      </c>
      <c r="M6353" t="s">
        <v>30</v>
      </c>
      <c r="N6353" t="s">
        <v>22</v>
      </c>
      <c r="O6353" t="s">
        <v>38</v>
      </c>
      <c r="P6353" t="s">
        <v>4968</v>
      </c>
      <c r="Q6353" t="s">
        <v>4396</v>
      </c>
      <c r="R6353" t="s">
        <v>4424</v>
      </c>
      <c r="S6353" t="s">
        <v>4386</v>
      </c>
      <c r="T6353" t="s">
        <v>4969</v>
      </c>
      <c r="U6353" t="s">
        <v>8689</v>
      </c>
      <c r="V6353">
        <v>1970</v>
      </c>
      <c r="W6353" s="1">
        <v>45945</v>
      </c>
      <c r="X6353" t="s">
        <v>22</v>
      </c>
      <c r="Y6353" t="s">
        <v>4164</v>
      </c>
      <c r="Z6353" t="s">
        <v>3977</v>
      </c>
      <c r="AA6353" t="s">
        <v>3991</v>
      </c>
      <c r="AB6353" t="s">
        <v>4000</v>
      </c>
      <c r="AC6353" t="s">
        <v>3997</v>
      </c>
      <c r="AD6353">
        <v>42.22</v>
      </c>
      <c r="AE6353">
        <v>64.08</v>
      </c>
      <c r="AF6353" t="s">
        <v>4055</v>
      </c>
      <c r="AG6353" s="1"/>
      <c r="AJ6353" t="s">
        <v>3975</v>
      </c>
      <c r="AK6353" t="s">
        <v>5228</v>
      </c>
      <c r="AL6353" s="1">
        <v>45880</v>
      </c>
      <c r="AM6353" s="1">
        <v>45932</v>
      </c>
      <c r="AN6353" t="s">
        <v>19</v>
      </c>
      <c r="AO6353">
        <v>67.56</v>
      </c>
      <c r="AP6353">
        <v>0.05</v>
      </c>
      <c r="AQ6353">
        <v>3.3780000000000001</v>
      </c>
      <c r="AR6353">
        <v>64.182000000000002</v>
      </c>
      <c r="AS6353">
        <v>64.182000000000002</v>
      </c>
      <c r="AT6353">
        <v>42.22</v>
      </c>
      <c r="AU6353">
        <v>21.962000000000003</v>
      </c>
      <c r="AV6353">
        <v>61</v>
      </c>
      <c r="AW6353">
        <v>212</v>
      </c>
    </row>
    <row r="6354" spans="1:49" x14ac:dyDescent="0.3">
      <c r="A6354" t="s">
        <v>8189</v>
      </c>
      <c r="B6354" s="1">
        <v>45733</v>
      </c>
      <c r="C6354" s="1">
        <v>45740</v>
      </c>
      <c r="D6354" s="1">
        <v>45743</v>
      </c>
      <c r="E6354" t="s">
        <v>1216</v>
      </c>
      <c r="F6354" t="s">
        <v>983</v>
      </c>
      <c r="G6354">
        <v>3</v>
      </c>
      <c r="H6354">
        <v>57.58</v>
      </c>
      <c r="I6354">
        <v>0</v>
      </c>
      <c r="J6354">
        <v>50</v>
      </c>
      <c r="K6354" t="s">
        <v>60</v>
      </c>
      <c r="L6354" t="s">
        <v>19</v>
      </c>
      <c r="M6354" t="s">
        <v>20</v>
      </c>
      <c r="N6354" t="s">
        <v>22</v>
      </c>
      <c r="O6354" t="s">
        <v>22</v>
      </c>
      <c r="P6354" t="s">
        <v>5134</v>
      </c>
      <c r="Q6354" t="s">
        <v>4384</v>
      </c>
      <c r="R6354" t="s">
        <v>4416</v>
      </c>
      <c r="S6354" t="s">
        <v>4386</v>
      </c>
      <c r="T6354" t="s">
        <v>5135</v>
      </c>
      <c r="U6354" t="s">
        <v>8796</v>
      </c>
      <c r="V6354">
        <v>1978</v>
      </c>
      <c r="W6354" s="1">
        <v>45119</v>
      </c>
      <c r="X6354" t="s">
        <v>4404</v>
      </c>
      <c r="Y6354" t="s">
        <v>4094</v>
      </c>
      <c r="Z6354" t="s">
        <v>4014</v>
      </c>
      <c r="AA6354" t="s">
        <v>4017</v>
      </c>
      <c r="AB6354" t="s">
        <v>3989</v>
      </c>
      <c r="AC6354" t="s">
        <v>3974</v>
      </c>
      <c r="AD6354">
        <v>45.88</v>
      </c>
      <c r="AE6354">
        <v>66.650000000000006</v>
      </c>
      <c r="AF6354" t="s">
        <v>3975</v>
      </c>
      <c r="AG6354" s="1"/>
      <c r="AJ6354" t="s">
        <v>3975</v>
      </c>
      <c r="AL6354" s="1"/>
      <c r="AM6354" s="1"/>
      <c r="AO6354">
        <v>172.74</v>
      </c>
      <c r="AP6354">
        <v>0</v>
      </c>
      <c r="AQ6354">
        <v>0</v>
      </c>
      <c r="AR6354">
        <v>172.74</v>
      </c>
      <c r="AS6354">
        <v>222.74</v>
      </c>
      <c r="AT6354">
        <v>137.64000000000001</v>
      </c>
      <c r="AU6354">
        <v>-14.900000000000006</v>
      </c>
      <c r="AV6354">
        <v>3</v>
      </c>
      <c r="AW6354">
        <v>7</v>
      </c>
    </row>
    <row r="6355" spans="1:49" x14ac:dyDescent="0.3">
      <c r="A6355" t="s">
        <v>8190</v>
      </c>
      <c r="B6355" s="1">
        <v>45703</v>
      </c>
      <c r="C6355" s="1"/>
      <c r="D6355" s="1">
        <v>45709</v>
      </c>
      <c r="E6355" t="s">
        <v>697</v>
      </c>
      <c r="F6355" t="s">
        <v>76</v>
      </c>
      <c r="G6355">
        <v>1</v>
      </c>
      <c r="H6355">
        <v>159.33000000000001</v>
      </c>
      <c r="I6355">
        <v>0</v>
      </c>
      <c r="J6355">
        <v>50</v>
      </c>
      <c r="K6355" t="s">
        <v>42</v>
      </c>
      <c r="L6355" t="s">
        <v>43</v>
      </c>
      <c r="M6355" t="s">
        <v>36</v>
      </c>
      <c r="N6355" t="s">
        <v>22</v>
      </c>
      <c r="O6355" t="s">
        <v>22</v>
      </c>
      <c r="P6355" t="s">
        <v>4429</v>
      </c>
      <c r="Q6355" t="s">
        <v>4396</v>
      </c>
      <c r="R6355" t="s">
        <v>4424</v>
      </c>
      <c r="S6355" t="s">
        <v>4434</v>
      </c>
      <c r="T6355" t="s">
        <v>4950</v>
      </c>
      <c r="U6355" t="s">
        <v>8681</v>
      </c>
      <c r="V6355">
        <v>1996</v>
      </c>
      <c r="W6355" s="1">
        <v>45063</v>
      </c>
      <c r="X6355" t="s">
        <v>4404</v>
      </c>
      <c r="Y6355" t="s">
        <v>4078</v>
      </c>
      <c r="Z6355" t="s">
        <v>3994</v>
      </c>
      <c r="AA6355" t="s">
        <v>4043</v>
      </c>
      <c r="AB6355" t="s">
        <v>3979</v>
      </c>
      <c r="AC6355" t="s">
        <v>3992</v>
      </c>
      <c r="AD6355">
        <v>113.63</v>
      </c>
      <c r="AE6355">
        <v>140.25</v>
      </c>
      <c r="AF6355" t="s">
        <v>3975</v>
      </c>
      <c r="AG6355" s="1"/>
      <c r="AJ6355" t="s">
        <v>3975</v>
      </c>
      <c r="AL6355" s="1"/>
      <c r="AM6355" s="1"/>
      <c r="AO6355">
        <v>159.33000000000001</v>
      </c>
      <c r="AP6355">
        <v>0</v>
      </c>
      <c r="AQ6355">
        <v>0</v>
      </c>
      <c r="AR6355">
        <v>159.33000000000001</v>
      </c>
      <c r="AS6355">
        <v>209.33</v>
      </c>
      <c r="AT6355">
        <v>113.63</v>
      </c>
      <c r="AU6355">
        <v>-4.2999999999999829</v>
      </c>
    </row>
    <row r="6356" spans="1:49" x14ac:dyDescent="0.3">
      <c r="A6356" t="s">
        <v>8191</v>
      </c>
      <c r="B6356" s="1">
        <v>45746</v>
      </c>
      <c r="C6356" s="1">
        <v>45751</v>
      </c>
      <c r="D6356" s="1">
        <v>45758</v>
      </c>
      <c r="E6356" t="s">
        <v>129</v>
      </c>
      <c r="F6356" t="s">
        <v>709</v>
      </c>
      <c r="G6356">
        <v>1</v>
      </c>
      <c r="H6356">
        <v>62.71</v>
      </c>
      <c r="I6356">
        <v>25</v>
      </c>
      <c r="J6356">
        <v>25</v>
      </c>
      <c r="K6356" t="s">
        <v>42</v>
      </c>
      <c r="L6356" t="s">
        <v>26</v>
      </c>
      <c r="M6356" t="s">
        <v>30</v>
      </c>
      <c r="N6356" t="s">
        <v>22</v>
      </c>
      <c r="O6356" t="s">
        <v>22</v>
      </c>
      <c r="P6356" t="s">
        <v>4933</v>
      </c>
      <c r="Q6356" t="s">
        <v>4384</v>
      </c>
      <c r="R6356" t="s">
        <v>4444</v>
      </c>
      <c r="S6356" t="s">
        <v>4398</v>
      </c>
      <c r="T6356" t="s">
        <v>5072</v>
      </c>
      <c r="U6356" t="s">
        <v>8750</v>
      </c>
      <c r="V6356">
        <v>2004</v>
      </c>
      <c r="W6356" s="1">
        <v>45127</v>
      </c>
      <c r="X6356" t="s">
        <v>4419</v>
      </c>
      <c r="Y6356" t="s">
        <v>4118</v>
      </c>
      <c r="Z6356" t="s">
        <v>3977</v>
      </c>
      <c r="AA6356" t="s">
        <v>3991</v>
      </c>
      <c r="AB6356" t="s">
        <v>4009</v>
      </c>
      <c r="AC6356" t="s">
        <v>3985</v>
      </c>
      <c r="AD6356">
        <v>51.25</v>
      </c>
      <c r="AE6356">
        <v>67.8</v>
      </c>
      <c r="AF6356" t="s">
        <v>3975</v>
      </c>
      <c r="AG6356" s="1"/>
      <c r="AJ6356" t="s">
        <v>3975</v>
      </c>
      <c r="AL6356" s="1"/>
      <c r="AM6356" s="1"/>
      <c r="AO6356">
        <v>62.71</v>
      </c>
      <c r="AP6356">
        <v>0.25</v>
      </c>
      <c r="AQ6356">
        <v>15.6775</v>
      </c>
      <c r="AR6356">
        <v>47.032499999999999</v>
      </c>
      <c r="AS6356">
        <v>72.032499999999999</v>
      </c>
      <c r="AT6356">
        <v>51.25</v>
      </c>
      <c r="AU6356">
        <v>-29.217500000000001</v>
      </c>
      <c r="AV6356">
        <v>7</v>
      </c>
      <c r="AW6356">
        <v>5</v>
      </c>
    </row>
    <row r="6357" spans="1:49" x14ac:dyDescent="0.3">
      <c r="A6357" t="s">
        <v>8192</v>
      </c>
      <c r="B6357" s="1">
        <v>45736</v>
      </c>
      <c r="C6357" s="1">
        <v>45739</v>
      </c>
      <c r="D6357" s="1">
        <v>45744</v>
      </c>
      <c r="E6357" t="s">
        <v>1926</v>
      </c>
      <c r="F6357" t="s">
        <v>948</v>
      </c>
      <c r="G6357">
        <v>1</v>
      </c>
      <c r="H6357">
        <v>23.48</v>
      </c>
      <c r="I6357">
        <v>3</v>
      </c>
      <c r="J6357">
        <v>25</v>
      </c>
      <c r="K6357" t="s">
        <v>60</v>
      </c>
      <c r="L6357" t="s">
        <v>43</v>
      </c>
      <c r="M6357" t="s">
        <v>20</v>
      </c>
      <c r="N6357" t="s">
        <v>22</v>
      </c>
      <c r="O6357" t="s">
        <v>111</v>
      </c>
      <c r="P6357" t="s">
        <v>4715</v>
      </c>
      <c r="Q6357" t="s">
        <v>4384</v>
      </c>
      <c r="R6357" t="s">
        <v>4412</v>
      </c>
      <c r="S6357" t="s">
        <v>4406</v>
      </c>
      <c r="T6357" t="s">
        <v>4954</v>
      </c>
      <c r="U6357" t="s">
        <v>4955</v>
      </c>
      <c r="V6357">
        <v>1986</v>
      </c>
      <c r="W6357" s="1">
        <v>45529</v>
      </c>
      <c r="X6357" t="s">
        <v>4404</v>
      </c>
      <c r="Y6357" t="s">
        <v>4069</v>
      </c>
      <c r="Z6357" t="s">
        <v>3971</v>
      </c>
      <c r="AA6357" t="s">
        <v>4004</v>
      </c>
      <c r="AB6357" t="s">
        <v>4002</v>
      </c>
      <c r="AC6357" t="s">
        <v>3997</v>
      </c>
      <c r="AD6357">
        <v>18.09</v>
      </c>
      <c r="AE6357">
        <v>20.95</v>
      </c>
      <c r="AF6357" t="s">
        <v>3975</v>
      </c>
      <c r="AG6357" s="1"/>
      <c r="AJ6357" t="s">
        <v>3975</v>
      </c>
      <c r="AK6357" t="s">
        <v>5226</v>
      </c>
      <c r="AL6357" s="1">
        <v>45762</v>
      </c>
      <c r="AM6357" s="1">
        <v>45777</v>
      </c>
      <c r="AN6357" t="s">
        <v>26</v>
      </c>
      <c r="AO6357">
        <v>23.48</v>
      </c>
      <c r="AP6357">
        <v>0.03</v>
      </c>
      <c r="AQ6357">
        <v>0.70440000000000003</v>
      </c>
      <c r="AR6357">
        <v>22.775600000000001</v>
      </c>
      <c r="AS6357">
        <v>47.775599999999997</v>
      </c>
      <c r="AT6357">
        <v>18.09</v>
      </c>
      <c r="AU6357">
        <v>-20.314399999999999</v>
      </c>
      <c r="AV6357">
        <v>5</v>
      </c>
      <c r="AW6357">
        <v>3</v>
      </c>
    </row>
    <row r="6358" spans="1:49" x14ac:dyDescent="0.3">
      <c r="A6358" t="s">
        <v>8193</v>
      </c>
      <c r="B6358" s="1">
        <v>45699</v>
      </c>
      <c r="C6358" s="1">
        <v>45706</v>
      </c>
      <c r="D6358" s="1">
        <v>45708</v>
      </c>
      <c r="E6358" t="s">
        <v>2051</v>
      </c>
      <c r="F6358" t="s">
        <v>138</v>
      </c>
      <c r="G6358">
        <v>2</v>
      </c>
      <c r="H6358">
        <v>221.47</v>
      </c>
      <c r="I6358">
        <v>0</v>
      </c>
      <c r="J6358">
        <v>35</v>
      </c>
      <c r="K6358" t="s">
        <v>35</v>
      </c>
      <c r="L6358" t="s">
        <v>26</v>
      </c>
      <c r="M6358" t="s">
        <v>36</v>
      </c>
      <c r="N6358" t="s">
        <v>22</v>
      </c>
      <c r="O6358" t="s">
        <v>64</v>
      </c>
      <c r="P6358" t="s">
        <v>4395</v>
      </c>
      <c r="Q6358" t="s">
        <v>4396</v>
      </c>
      <c r="R6358" t="s">
        <v>4397</v>
      </c>
      <c r="S6358" t="s">
        <v>4398</v>
      </c>
      <c r="T6358" t="s">
        <v>4399</v>
      </c>
      <c r="U6358" t="s">
        <v>8422</v>
      </c>
      <c r="V6358">
        <v>1975</v>
      </c>
      <c r="W6358" s="1">
        <v>45587</v>
      </c>
      <c r="X6358" t="s">
        <v>4388</v>
      </c>
      <c r="Y6358" t="s">
        <v>4147</v>
      </c>
      <c r="Z6358" t="s">
        <v>3977</v>
      </c>
      <c r="AA6358" t="s">
        <v>3991</v>
      </c>
      <c r="AB6358" t="s">
        <v>3979</v>
      </c>
      <c r="AC6358" t="s">
        <v>3997</v>
      </c>
      <c r="AD6358">
        <v>0</v>
      </c>
      <c r="AE6358">
        <v>213.91</v>
      </c>
      <c r="AF6358" t="s">
        <v>3975</v>
      </c>
      <c r="AG6358" s="1"/>
      <c r="AJ6358" t="s">
        <v>3975</v>
      </c>
      <c r="AK6358" t="s">
        <v>5226</v>
      </c>
      <c r="AL6358" s="1">
        <v>45690</v>
      </c>
      <c r="AM6358" s="1">
        <v>45725</v>
      </c>
      <c r="AN6358" t="s">
        <v>5225</v>
      </c>
      <c r="AO6358">
        <v>442.94</v>
      </c>
      <c r="AP6358">
        <v>0</v>
      </c>
      <c r="AQ6358">
        <v>0</v>
      </c>
      <c r="AR6358">
        <v>442.94</v>
      </c>
      <c r="AS6358">
        <v>477.94</v>
      </c>
      <c r="AT6358">
        <v>0</v>
      </c>
      <c r="AU6358">
        <v>407.94</v>
      </c>
      <c r="AV6358">
        <v>2</v>
      </c>
      <c r="AW6358">
        <v>7</v>
      </c>
    </row>
    <row r="6359" spans="1:49" x14ac:dyDescent="0.3">
      <c r="A6359" t="s">
        <v>8194</v>
      </c>
      <c r="B6359" s="1">
        <v>45808</v>
      </c>
      <c r="C6359" s="1">
        <v>45844</v>
      </c>
      <c r="D6359" s="1">
        <v>45967</v>
      </c>
      <c r="E6359" t="s">
        <v>231</v>
      </c>
      <c r="F6359" t="s">
        <v>738</v>
      </c>
      <c r="G6359">
        <v>3</v>
      </c>
      <c r="H6359">
        <v>66.180000000000007</v>
      </c>
      <c r="I6359">
        <v>15</v>
      </c>
      <c r="J6359">
        <v>25</v>
      </c>
      <c r="K6359" t="s">
        <v>42</v>
      </c>
      <c r="L6359" t="s">
        <v>19</v>
      </c>
      <c r="M6359" t="s">
        <v>20</v>
      </c>
      <c r="N6359" t="s">
        <v>22</v>
      </c>
      <c r="O6359" t="s">
        <v>94</v>
      </c>
      <c r="P6359" t="s">
        <v>4573</v>
      </c>
      <c r="Q6359" t="s">
        <v>4396</v>
      </c>
      <c r="R6359" t="s">
        <v>4397</v>
      </c>
      <c r="S6359" t="s">
        <v>4434</v>
      </c>
      <c r="T6359" t="s">
        <v>4606</v>
      </c>
      <c r="U6359" t="s">
        <v>8495</v>
      </c>
      <c r="V6359">
        <v>1990</v>
      </c>
      <c r="W6359" s="1">
        <v>45432</v>
      </c>
      <c r="X6359" t="s">
        <v>4388</v>
      </c>
      <c r="Y6359" t="s">
        <v>4102</v>
      </c>
      <c r="Z6359" t="s">
        <v>3994</v>
      </c>
      <c r="AA6359" t="s">
        <v>4077</v>
      </c>
      <c r="AB6359" t="s">
        <v>3979</v>
      </c>
      <c r="AC6359" t="s">
        <v>3974</v>
      </c>
      <c r="AD6359">
        <v>52.24</v>
      </c>
      <c r="AE6359">
        <v>76.819999999999993</v>
      </c>
      <c r="AF6359" t="s">
        <v>3975</v>
      </c>
      <c r="AG6359" s="1"/>
      <c r="AJ6359" t="s">
        <v>3975</v>
      </c>
      <c r="AK6359" t="s">
        <v>5223</v>
      </c>
      <c r="AL6359" s="1">
        <v>45537</v>
      </c>
      <c r="AM6359" s="1">
        <v>45567</v>
      </c>
      <c r="AN6359" t="s">
        <v>5225</v>
      </c>
      <c r="AO6359">
        <v>198.54000000000002</v>
      </c>
      <c r="AP6359">
        <v>0.15</v>
      </c>
      <c r="AQ6359">
        <v>29.781000000000002</v>
      </c>
      <c r="AR6359">
        <v>168.75900000000001</v>
      </c>
      <c r="AS6359">
        <v>193.75900000000001</v>
      </c>
      <c r="AT6359">
        <v>156.72</v>
      </c>
      <c r="AU6359">
        <v>-12.960999999999984</v>
      </c>
      <c r="AV6359">
        <v>123</v>
      </c>
      <c r="AW6359">
        <v>36</v>
      </c>
    </row>
    <row r="6360" spans="1:49" x14ac:dyDescent="0.3">
      <c r="A6360" t="s">
        <v>8195</v>
      </c>
      <c r="B6360" s="1">
        <v>45725</v>
      </c>
      <c r="C6360" s="1">
        <v>45735</v>
      </c>
      <c r="D6360" s="1">
        <v>45744</v>
      </c>
      <c r="E6360" t="s">
        <v>1308</v>
      </c>
      <c r="F6360" t="s">
        <v>165</v>
      </c>
      <c r="G6360">
        <v>1</v>
      </c>
      <c r="H6360">
        <v>96.83</v>
      </c>
      <c r="I6360">
        <v>25</v>
      </c>
      <c r="J6360">
        <v>15</v>
      </c>
      <c r="K6360" t="s">
        <v>42</v>
      </c>
      <c r="L6360" t="s">
        <v>26</v>
      </c>
      <c r="M6360" t="s">
        <v>30</v>
      </c>
      <c r="N6360" t="s">
        <v>52</v>
      </c>
      <c r="O6360" t="s">
        <v>22</v>
      </c>
      <c r="P6360" t="s">
        <v>4895</v>
      </c>
      <c r="Q6360" t="s">
        <v>4384</v>
      </c>
      <c r="R6360" t="s">
        <v>4409</v>
      </c>
      <c r="S6360" t="s">
        <v>4434</v>
      </c>
      <c r="T6360" t="s">
        <v>5073</v>
      </c>
      <c r="U6360" t="s">
        <v>8753</v>
      </c>
      <c r="V6360">
        <v>1975</v>
      </c>
      <c r="W6360" s="1">
        <v>44989</v>
      </c>
      <c r="X6360" t="s">
        <v>4388</v>
      </c>
      <c r="Y6360" t="s">
        <v>4123</v>
      </c>
      <c r="Z6360" t="s">
        <v>3971</v>
      </c>
      <c r="AA6360" t="s">
        <v>4019</v>
      </c>
      <c r="AB6360" t="s">
        <v>4002</v>
      </c>
      <c r="AC6360" t="s">
        <v>3974</v>
      </c>
      <c r="AD6360">
        <v>0</v>
      </c>
      <c r="AE6360">
        <v>107.26</v>
      </c>
      <c r="AF6360" t="s">
        <v>3975</v>
      </c>
      <c r="AG6360" s="1"/>
      <c r="AJ6360" t="s">
        <v>3975</v>
      </c>
      <c r="AL6360" s="1"/>
      <c r="AM6360" s="1"/>
      <c r="AO6360">
        <v>96.83</v>
      </c>
      <c r="AP6360">
        <v>0.25</v>
      </c>
      <c r="AQ6360">
        <v>24.2075</v>
      </c>
      <c r="AR6360">
        <v>72.622500000000002</v>
      </c>
      <c r="AS6360">
        <v>87.622500000000002</v>
      </c>
      <c r="AT6360">
        <v>0</v>
      </c>
      <c r="AU6360">
        <v>57.622500000000002</v>
      </c>
      <c r="AV6360">
        <v>9</v>
      </c>
      <c r="AW6360">
        <v>10</v>
      </c>
    </row>
    <row r="6361" spans="1:49" x14ac:dyDescent="0.3">
      <c r="A6361" t="s">
        <v>8196</v>
      </c>
      <c r="B6361" s="1">
        <v>45730</v>
      </c>
      <c r="C6361" s="1">
        <v>45733</v>
      </c>
      <c r="D6361" s="1">
        <v>45737</v>
      </c>
      <c r="E6361" t="s">
        <v>441</v>
      </c>
      <c r="F6361" t="s">
        <v>198</v>
      </c>
      <c r="G6361">
        <v>1</v>
      </c>
      <c r="H6361">
        <v>189.78</v>
      </c>
      <c r="I6361">
        <v>5</v>
      </c>
      <c r="J6361">
        <v>0</v>
      </c>
      <c r="K6361" t="s">
        <v>60</v>
      </c>
      <c r="L6361" t="s">
        <v>26</v>
      </c>
      <c r="M6361" t="s">
        <v>36</v>
      </c>
      <c r="N6361" t="s">
        <v>52</v>
      </c>
      <c r="O6361" t="s">
        <v>22</v>
      </c>
      <c r="P6361" t="s">
        <v>4926</v>
      </c>
      <c r="Q6361" t="s">
        <v>4396</v>
      </c>
      <c r="R6361" t="s">
        <v>4397</v>
      </c>
      <c r="S6361" t="s">
        <v>4391</v>
      </c>
      <c r="T6361" t="s">
        <v>8664</v>
      </c>
      <c r="U6361" t="s">
        <v>8665</v>
      </c>
      <c r="V6361">
        <v>2004</v>
      </c>
      <c r="W6361" s="1">
        <v>45885</v>
      </c>
      <c r="X6361" t="s">
        <v>4404</v>
      </c>
      <c r="Y6361" t="s">
        <v>4091</v>
      </c>
      <c r="Z6361" t="s">
        <v>3987</v>
      </c>
      <c r="AA6361" t="s">
        <v>4026</v>
      </c>
      <c r="AB6361" t="s">
        <v>3983</v>
      </c>
      <c r="AC6361" t="s">
        <v>3997</v>
      </c>
      <c r="AD6361">
        <v>119.99</v>
      </c>
      <c r="AE6361">
        <v>168.92</v>
      </c>
      <c r="AF6361" t="s">
        <v>3975</v>
      </c>
      <c r="AG6361" s="1"/>
      <c r="AJ6361" t="s">
        <v>3975</v>
      </c>
      <c r="AL6361" s="1"/>
      <c r="AM6361" s="1"/>
      <c r="AO6361">
        <v>189.78</v>
      </c>
      <c r="AP6361">
        <v>0.05</v>
      </c>
      <c r="AQ6361">
        <v>9.4890000000000008</v>
      </c>
      <c r="AR6361">
        <v>180.291</v>
      </c>
      <c r="AS6361">
        <v>180.291</v>
      </c>
      <c r="AT6361">
        <v>119.99</v>
      </c>
      <c r="AU6361">
        <v>60.301000000000002</v>
      </c>
      <c r="AV6361">
        <v>4</v>
      </c>
      <c r="AW6361">
        <v>3</v>
      </c>
    </row>
    <row r="6362" spans="1:49" x14ac:dyDescent="0.3">
      <c r="A6362" t="s">
        <v>8197</v>
      </c>
      <c r="B6362" s="1">
        <v>45874</v>
      </c>
      <c r="C6362" s="1">
        <v>45878</v>
      </c>
      <c r="D6362" s="1"/>
      <c r="E6362" t="s">
        <v>1863</v>
      </c>
      <c r="F6362" t="s">
        <v>222</v>
      </c>
      <c r="G6362">
        <v>2</v>
      </c>
      <c r="H6362">
        <v>80.930000000000007</v>
      </c>
      <c r="I6362">
        <v>30</v>
      </c>
      <c r="J6362">
        <v>35</v>
      </c>
      <c r="K6362" t="s">
        <v>18</v>
      </c>
      <c r="L6362" t="s">
        <v>26</v>
      </c>
      <c r="M6362" t="s">
        <v>30</v>
      </c>
      <c r="N6362" t="s">
        <v>22</v>
      </c>
      <c r="O6362" t="s">
        <v>226</v>
      </c>
      <c r="P6362" t="s">
        <v>4964</v>
      </c>
      <c r="Q6362" t="s">
        <v>4384</v>
      </c>
      <c r="R6362" t="s">
        <v>4444</v>
      </c>
      <c r="S6362" t="s">
        <v>4398</v>
      </c>
      <c r="T6362" t="s">
        <v>4965</v>
      </c>
      <c r="U6362" t="s">
        <v>8686</v>
      </c>
      <c r="V6362">
        <v>1977</v>
      </c>
      <c r="W6362" s="1">
        <v>45299</v>
      </c>
      <c r="X6362" t="s">
        <v>4388</v>
      </c>
      <c r="Y6362" t="s">
        <v>4092</v>
      </c>
      <c r="Z6362" t="s">
        <v>4014</v>
      </c>
      <c r="AA6362" t="s">
        <v>4015</v>
      </c>
      <c r="AB6362" t="s">
        <v>3979</v>
      </c>
      <c r="AC6362" t="s">
        <v>3974</v>
      </c>
      <c r="AD6362">
        <v>59.73</v>
      </c>
      <c r="AE6362">
        <v>71.77</v>
      </c>
      <c r="AF6362" t="s">
        <v>3975</v>
      </c>
      <c r="AG6362" s="1"/>
      <c r="AJ6362" t="s">
        <v>3975</v>
      </c>
      <c r="AK6362" t="s">
        <v>5224</v>
      </c>
      <c r="AL6362" s="1">
        <v>45668</v>
      </c>
      <c r="AM6362" s="1">
        <v>45718</v>
      </c>
      <c r="AN6362" t="s">
        <v>19</v>
      </c>
      <c r="AO6362">
        <v>161.86000000000001</v>
      </c>
      <c r="AP6362">
        <v>0.3</v>
      </c>
      <c r="AQ6362">
        <v>48.558</v>
      </c>
      <c r="AR6362">
        <v>113.30200000000002</v>
      </c>
      <c r="AS6362">
        <v>148.30200000000002</v>
      </c>
      <c r="AT6362">
        <v>119.46</v>
      </c>
      <c r="AU6362">
        <v>-41.157999999999973</v>
      </c>
      <c r="AW6362">
        <v>4</v>
      </c>
    </row>
    <row r="6363" spans="1:49" x14ac:dyDescent="0.3">
      <c r="A6363" t="s">
        <v>8198</v>
      </c>
      <c r="B6363" s="1">
        <v>45971</v>
      </c>
      <c r="C6363" s="1">
        <v>45941</v>
      </c>
      <c r="D6363" s="1">
        <v>45942</v>
      </c>
      <c r="E6363" t="s">
        <v>369</v>
      </c>
      <c r="F6363" t="s">
        <v>758</v>
      </c>
      <c r="G6363">
        <v>1</v>
      </c>
      <c r="H6363">
        <v>244.22</v>
      </c>
      <c r="I6363">
        <v>0</v>
      </c>
      <c r="J6363">
        <v>35</v>
      </c>
      <c r="K6363" t="s">
        <v>35</v>
      </c>
      <c r="L6363" t="s">
        <v>26</v>
      </c>
      <c r="M6363" t="s">
        <v>30</v>
      </c>
      <c r="N6363" t="s">
        <v>22</v>
      </c>
      <c r="O6363" t="s">
        <v>81</v>
      </c>
      <c r="P6363" t="s">
        <v>4700</v>
      </c>
      <c r="Q6363" t="s">
        <v>4396</v>
      </c>
      <c r="R6363" t="s">
        <v>4409</v>
      </c>
      <c r="S6363" t="s">
        <v>4398</v>
      </c>
      <c r="T6363" t="s">
        <v>8541</v>
      </c>
      <c r="U6363" t="s">
        <v>8542</v>
      </c>
      <c r="V6363">
        <v>2001</v>
      </c>
      <c r="W6363" s="1">
        <v>45685</v>
      </c>
      <c r="X6363" t="s">
        <v>4388</v>
      </c>
      <c r="Y6363" t="s">
        <v>4080</v>
      </c>
      <c r="Z6363" t="s">
        <v>4014</v>
      </c>
      <c r="AA6363" t="s">
        <v>4015</v>
      </c>
      <c r="AB6363" t="s">
        <v>3983</v>
      </c>
      <c r="AC6363" t="s">
        <v>3997</v>
      </c>
      <c r="AD6363">
        <v>168.23</v>
      </c>
      <c r="AE6363">
        <v>233.18</v>
      </c>
      <c r="AF6363" t="s">
        <v>3975</v>
      </c>
      <c r="AG6363" s="1"/>
      <c r="AJ6363" t="s">
        <v>3975</v>
      </c>
      <c r="AK6363" t="s">
        <v>5222</v>
      </c>
      <c r="AL6363" s="1">
        <v>45436</v>
      </c>
      <c r="AM6363" s="1">
        <v>45489</v>
      </c>
      <c r="AN6363" t="s">
        <v>19</v>
      </c>
      <c r="AO6363">
        <v>244.22</v>
      </c>
      <c r="AP6363">
        <v>0</v>
      </c>
      <c r="AQ6363">
        <v>0</v>
      </c>
      <c r="AR6363">
        <v>244.22</v>
      </c>
      <c r="AS6363">
        <v>279.22000000000003</v>
      </c>
      <c r="AT6363">
        <v>168.23</v>
      </c>
      <c r="AU6363">
        <v>40.990000000000009</v>
      </c>
      <c r="AV6363">
        <v>1</v>
      </c>
      <c r="AW6363">
        <v>-30</v>
      </c>
    </row>
    <row r="6364" spans="1:49" x14ac:dyDescent="0.3">
      <c r="A6364" t="s">
        <v>8199</v>
      </c>
      <c r="B6364" s="1">
        <v>45785</v>
      </c>
      <c r="C6364" s="1"/>
      <c r="D6364" s="1">
        <v>45791</v>
      </c>
      <c r="E6364" t="s">
        <v>1587</v>
      </c>
      <c r="F6364" t="s">
        <v>87</v>
      </c>
      <c r="G6364">
        <v>4</v>
      </c>
      <c r="H6364">
        <v>26.12</v>
      </c>
      <c r="I6364">
        <v>1</v>
      </c>
      <c r="J6364">
        <v>25</v>
      </c>
      <c r="K6364" t="s">
        <v>42</v>
      </c>
      <c r="L6364" t="s">
        <v>26</v>
      </c>
      <c r="M6364" t="s">
        <v>30</v>
      </c>
      <c r="N6364" t="s">
        <v>22</v>
      </c>
      <c r="O6364" t="s">
        <v>85</v>
      </c>
      <c r="P6364" t="s">
        <v>4496</v>
      </c>
      <c r="Q6364" t="s">
        <v>4396</v>
      </c>
      <c r="R6364" t="s">
        <v>4401</v>
      </c>
      <c r="S6364" t="s">
        <v>4406</v>
      </c>
      <c r="T6364" t="s">
        <v>4497</v>
      </c>
      <c r="U6364" t="s">
        <v>8457</v>
      </c>
      <c r="V6364">
        <v>1999</v>
      </c>
      <c r="W6364" s="1">
        <v>45549</v>
      </c>
      <c r="X6364" t="s">
        <v>4419</v>
      </c>
      <c r="Y6364" t="s">
        <v>4166</v>
      </c>
      <c r="Z6364" t="s">
        <v>3977</v>
      </c>
      <c r="AA6364" t="s">
        <v>3982</v>
      </c>
      <c r="AB6364" t="s">
        <v>3979</v>
      </c>
      <c r="AC6364" t="s">
        <v>3980</v>
      </c>
      <c r="AD6364">
        <v>19.989999999999998</v>
      </c>
      <c r="AE6364">
        <v>24.02</v>
      </c>
      <c r="AF6364" t="s">
        <v>4055</v>
      </c>
      <c r="AG6364" s="1"/>
      <c r="AJ6364" t="s">
        <v>3975</v>
      </c>
      <c r="AK6364" t="s">
        <v>5224</v>
      </c>
      <c r="AL6364" s="1">
        <v>45773</v>
      </c>
      <c r="AM6364" s="1">
        <v>45787</v>
      </c>
      <c r="AN6364" t="s">
        <v>43</v>
      </c>
      <c r="AO6364">
        <v>104.48</v>
      </c>
      <c r="AP6364">
        <v>0.01</v>
      </c>
      <c r="AQ6364">
        <v>1.0448</v>
      </c>
      <c r="AR6364">
        <v>103.43520000000001</v>
      </c>
      <c r="AS6364">
        <v>128.43520000000001</v>
      </c>
      <c r="AT6364">
        <v>79.959999999999994</v>
      </c>
      <c r="AU6364">
        <v>-1.5247999999999848</v>
      </c>
    </row>
    <row r="6365" spans="1:49" x14ac:dyDescent="0.3">
      <c r="A6365" t="s">
        <v>8200</v>
      </c>
      <c r="B6365" s="1">
        <v>46009</v>
      </c>
      <c r="C6365" s="1">
        <v>46011</v>
      </c>
      <c r="D6365" s="1">
        <v>46013</v>
      </c>
      <c r="E6365" t="s">
        <v>1695</v>
      </c>
      <c r="F6365" t="s">
        <v>169</v>
      </c>
      <c r="G6365">
        <v>3</v>
      </c>
      <c r="H6365">
        <v>79.34</v>
      </c>
      <c r="I6365">
        <v>0</v>
      </c>
      <c r="J6365">
        <v>15</v>
      </c>
      <c r="K6365" t="s">
        <v>18</v>
      </c>
      <c r="L6365" t="s">
        <v>19</v>
      </c>
      <c r="M6365" t="s">
        <v>30</v>
      </c>
      <c r="N6365" t="s">
        <v>21</v>
      </c>
      <c r="O6365" t="s">
        <v>22</v>
      </c>
      <c r="P6365" t="s">
        <v>4734</v>
      </c>
      <c r="Q6365" t="s">
        <v>4396</v>
      </c>
      <c r="R6365" t="s">
        <v>4412</v>
      </c>
      <c r="S6365" t="s">
        <v>4386</v>
      </c>
      <c r="T6365" t="s">
        <v>5198</v>
      </c>
      <c r="U6365" t="s">
        <v>8829</v>
      </c>
      <c r="V6365">
        <v>1983</v>
      </c>
      <c r="W6365" s="1">
        <v>45348</v>
      </c>
      <c r="X6365" t="s">
        <v>4388</v>
      </c>
      <c r="Y6365" t="s">
        <v>4117</v>
      </c>
      <c r="Z6365" t="s">
        <v>3994</v>
      </c>
      <c r="AA6365" t="s">
        <v>3995</v>
      </c>
      <c r="AB6365" t="s">
        <v>4000</v>
      </c>
      <c r="AC6365" t="s">
        <v>3980</v>
      </c>
      <c r="AD6365">
        <v>61.76</v>
      </c>
      <c r="AE6365">
        <v>83.68</v>
      </c>
      <c r="AF6365" t="s">
        <v>4055</v>
      </c>
      <c r="AG6365" s="1"/>
      <c r="AJ6365" t="s">
        <v>3975</v>
      </c>
      <c r="AL6365" s="1"/>
      <c r="AM6365" s="1"/>
      <c r="AO6365">
        <v>238.02</v>
      </c>
      <c r="AP6365">
        <v>0</v>
      </c>
      <c r="AQ6365">
        <v>0</v>
      </c>
      <c r="AR6365">
        <v>238.02</v>
      </c>
      <c r="AS6365">
        <v>253.02</v>
      </c>
      <c r="AT6365">
        <v>185.28</v>
      </c>
      <c r="AU6365">
        <v>37.740000000000009</v>
      </c>
      <c r="AV6365">
        <v>2</v>
      </c>
      <c r="AW6365">
        <v>2</v>
      </c>
    </row>
    <row r="6366" spans="1:49" x14ac:dyDescent="0.3">
      <c r="A6366" t="s">
        <v>8201</v>
      </c>
      <c r="B6366" s="1">
        <v>45942</v>
      </c>
      <c r="C6366" s="1">
        <v>45949</v>
      </c>
      <c r="D6366" s="1">
        <v>45954</v>
      </c>
      <c r="E6366" t="s">
        <v>1282</v>
      </c>
      <c r="F6366" t="s">
        <v>1244</v>
      </c>
      <c r="G6366">
        <v>2</v>
      </c>
      <c r="H6366">
        <v>225.94</v>
      </c>
      <c r="I6366">
        <v>0</v>
      </c>
      <c r="J6366">
        <v>35</v>
      </c>
      <c r="K6366" t="s">
        <v>42</v>
      </c>
      <c r="L6366" t="s">
        <v>19</v>
      </c>
      <c r="M6366" t="s">
        <v>30</v>
      </c>
      <c r="N6366" t="s">
        <v>22</v>
      </c>
      <c r="O6366" t="s">
        <v>226</v>
      </c>
      <c r="P6366" t="s">
        <v>4581</v>
      </c>
      <c r="Q6366" t="s">
        <v>4396</v>
      </c>
      <c r="R6366" t="s">
        <v>4397</v>
      </c>
      <c r="S6366" t="s">
        <v>4386</v>
      </c>
      <c r="T6366" t="s">
        <v>8482</v>
      </c>
      <c r="U6366" t="s">
        <v>8483</v>
      </c>
      <c r="V6366">
        <v>1999</v>
      </c>
      <c r="W6366" s="1">
        <v>44882</v>
      </c>
      <c r="X6366" t="s">
        <v>4388</v>
      </c>
      <c r="Y6366" t="s">
        <v>4125</v>
      </c>
      <c r="Z6366" t="s">
        <v>4014</v>
      </c>
      <c r="AA6366" t="s">
        <v>4038</v>
      </c>
      <c r="AB6366" t="s">
        <v>3989</v>
      </c>
      <c r="AC6366" t="s">
        <v>3974</v>
      </c>
      <c r="AD6366">
        <v>156.36000000000001</v>
      </c>
      <c r="AE6366">
        <v>217.47</v>
      </c>
      <c r="AF6366" t="s">
        <v>3975</v>
      </c>
      <c r="AG6366" s="1"/>
      <c r="AJ6366" t="s">
        <v>3975</v>
      </c>
      <c r="AK6366" t="s">
        <v>5224</v>
      </c>
      <c r="AL6366" s="1">
        <v>45668</v>
      </c>
      <c r="AM6366" s="1">
        <v>45718</v>
      </c>
      <c r="AN6366" t="s">
        <v>19</v>
      </c>
      <c r="AO6366">
        <v>451.88</v>
      </c>
      <c r="AP6366">
        <v>0</v>
      </c>
      <c r="AQ6366">
        <v>0</v>
      </c>
      <c r="AR6366">
        <v>451.88</v>
      </c>
      <c r="AS6366">
        <v>486.88</v>
      </c>
      <c r="AT6366">
        <v>312.72000000000003</v>
      </c>
      <c r="AU6366">
        <v>104.15999999999997</v>
      </c>
      <c r="AV6366">
        <v>5</v>
      </c>
      <c r="AW6366">
        <v>7</v>
      </c>
    </row>
    <row r="6367" spans="1:49" x14ac:dyDescent="0.3">
      <c r="A6367" t="s">
        <v>8202</v>
      </c>
      <c r="B6367" s="1">
        <v>45963</v>
      </c>
      <c r="C6367" s="1">
        <v>45704</v>
      </c>
      <c r="D6367" s="1">
        <v>45708</v>
      </c>
      <c r="E6367" t="s">
        <v>1059</v>
      </c>
      <c r="F6367" t="s">
        <v>338</v>
      </c>
      <c r="G6367">
        <v>2</v>
      </c>
      <c r="H6367">
        <v>216.74</v>
      </c>
      <c r="I6367">
        <v>1</v>
      </c>
      <c r="J6367">
        <v>35</v>
      </c>
      <c r="K6367" t="s">
        <v>42</v>
      </c>
      <c r="L6367" t="s">
        <v>19</v>
      </c>
      <c r="M6367" t="s">
        <v>20</v>
      </c>
      <c r="N6367" t="s">
        <v>52</v>
      </c>
      <c r="O6367" t="s">
        <v>22</v>
      </c>
      <c r="P6367" t="s">
        <v>4675</v>
      </c>
      <c r="Q6367" t="s">
        <v>4396</v>
      </c>
      <c r="R6367" t="s">
        <v>4401</v>
      </c>
      <c r="S6367" t="s">
        <v>4398</v>
      </c>
      <c r="T6367" t="s">
        <v>5218</v>
      </c>
      <c r="U6367" t="s">
        <v>8843</v>
      </c>
      <c r="V6367">
        <v>2002</v>
      </c>
      <c r="W6367" s="1">
        <v>45746</v>
      </c>
      <c r="X6367" t="s">
        <v>4404</v>
      </c>
      <c r="Y6367" t="s">
        <v>4111</v>
      </c>
      <c r="Z6367" t="s">
        <v>3971</v>
      </c>
      <c r="AA6367" t="s">
        <v>4045</v>
      </c>
      <c r="AB6367" t="s">
        <v>4009</v>
      </c>
      <c r="AC6367" t="s">
        <v>3974</v>
      </c>
      <c r="AD6367">
        <v>147.41999999999999</v>
      </c>
      <c r="AE6367">
        <v>197.28</v>
      </c>
      <c r="AF6367" t="s">
        <v>3975</v>
      </c>
      <c r="AG6367" s="1"/>
      <c r="AJ6367" t="s">
        <v>3975</v>
      </c>
      <c r="AL6367" s="1"/>
      <c r="AM6367" s="1"/>
      <c r="AO6367">
        <v>433.48</v>
      </c>
      <c r="AP6367">
        <v>0.01</v>
      </c>
      <c r="AQ6367">
        <v>4.3348000000000004</v>
      </c>
      <c r="AR6367">
        <v>429.14520000000005</v>
      </c>
      <c r="AS6367">
        <v>464.14520000000005</v>
      </c>
      <c r="AT6367">
        <v>294.83999999999997</v>
      </c>
      <c r="AU6367">
        <v>99.30520000000007</v>
      </c>
      <c r="AV6367">
        <v>4</v>
      </c>
      <c r="AW6367">
        <v>-259</v>
      </c>
    </row>
    <row r="6368" spans="1:49" x14ac:dyDescent="0.3">
      <c r="A6368" t="s">
        <v>8203</v>
      </c>
      <c r="B6368" s="1">
        <v>45696</v>
      </c>
      <c r="C6368" s="1">
        <v>45932</v>
      </c>
      <c r="D6368" s="1">
        <v>45700</v>
      </c>
      <c r="E6368" t="s">
        <v>887</v>
      </c>
      <c r="F6368" t="s">
        <v>63</v>
      </c>
      <c r="G6368">
        <v>4</v>
      </c>
      <c r="H6368">
        <v>36.71</v>
      </c>
      <c r="I6368">
        <v>10</v>
      </c>
      <c r="J6368">
        <v>15</v>
      </c>
      <c r="K6368" t="s">
        <v>18</v>
      </c>
      <c r="L6368" t="s">
        <v>43</v>
      </c>
      <c r="M6368" t="s">
        <v>30</v>
      </c>
      <c r="N6368" t="s">
        <v>22</v>
      </c>
      <c r="O6368" t="s">
        <v>22</v>
      </c>
      <c r="P6368" t="s">
        <v>4940</v>
      </c>
      <c r="Q6368" t="s">
        <v>4396</v>
      </c>
      <c r="R6368" t="s">
        <v>4401</v>
      </c>
      <c r="S6368" t="s">
        <v>4406</v>
      </c>
      <c r="T6368" t="s">
        <v>4941</v>
      </c>
      <c r="U6368" t="s">
        <v>8673</v>
      </c>
      <c r="V6368">
        <v>1981</v>
      </c>
      <c r="W6368" s="1">
        <v>44637</v>
      </c>
      <c r="X6368" t="s">
        <v>4388</v>
      </c>
      <c r="Y6368" t="s">
        <v>4098</v>
      </c>
      <c r="Z6368" t="s">
        <v>3994</v>
      </c>
      <c r="AA6368" t="s">
        <v>3995</v>
      </c>
      <c r="AB6368" t="s">
        <v>3979</v>
      </c>
      <c r="AC6368" t="s">
        <v>3974</v>
      </c>
      <c r="AD6368">
        <v>26.3</v>
      </c>
      <c r="AE6368">
        <v>38.9</v>
      </c>
      <c r="AF6368" t="s">
        <v>3975</v>
      </c>
      <c r="AG6368" s="1"/>
      <c r="AJ6368" t="s">
        <v>3975</v>
      </c>
      <c r="AL6368" s="1"/>
      <c r="AM6368" s="1"/>
      <c r="AO6368">
        <v>146.84</v>
      </c>
      <c r="AP6368">
        <v>0.1</v>
      </c>
      <c r="AQ6368">
        <v>14.684000000000001</v>
      </c>
      <c r="AR6368">
        <v>132.15600000000001</v>
      </c>
      <c r="AS6368">
        <v>147.15600000000001</v>
      </c>
      <c r="AT6368">
        <v>105.2</v>
      </c>
      <c r="AU6368">
        <v>11.956000000000003</v>
      </c>
      <c r="AV6368">
        <v>-232</v>
      </c>
      <c r="AW6368">
        <v>236</v>
      </c>
    </row>
    <row r="6369" spans="1:49" x14ac:dyDescent="0.3">
      <c r="A6369" t="s">
        <v>8204</v>
      </c>
      <c r="B6369" s="1">
        <v>45992</v>
      </c>
      <c r="C6369" s="1">
        <v>45995</v>
      </c>
      <c r="D6369" s="1">
        <v>45999</v>
      </c>
      <c r="E6369" t="s">
        <v>1695</v>
      </c>
      <c r="F6369" t="s">
        <v>287</v>
      </c>
      <c r="G6369">
        <v>1</v>
      </c>
      <c r="H6369">
        <v>223.59</v>
      </c>
      <c r="I6369">
        <v>0</v>
      </c>
      <c r="J6369">
        <v>50</v>
      </c>
      <c r="K6369" t="s">
        <v>35</v>
      </c>
      <c r="L6369" t="s">
        <v>19</v>
      </c>
      <c r="M6369" t="s">
        <v>20</v>
      </c>
      <c r="N6369" t="s">
        <v>22</v>
      </c>
      <c r="O6369" t="s">
        <v>22</v>
      </c>
      <c r="P6369" t="s">
        <v>4734</v>
      </c>
      <c r="Q6369" t="s">
        <v>4396</v>
      </c>
      <c r="R6369" t="s">
        <v>4412</v>
      </c>
      <c r="S6369" t="s">
        <v>4386</v>
      </c>
      <c r="T6369" t="s">
        <v>5198</v>
      </c>
      <c r="U6369" t="s">
        <v>8829</v>
      </c>
      <c r="V6369">
        <v>1983</v>
      </c>
      <c r="W6369" s="1">
        <v>45348</v>
      </c>
      <c r="X6369" t="s">
        <v>4388</v>
      </c>
      <c r="Y6369" t="s">
        <v>4129</v>
      </c>
      <c r="Z6369" t="s">
        <v>3994</v>
      </c>
      <c r="AA6369" t="s">
        <v>4006</v>
      </c>
      <c r="AB6369" t="s">
        <v>4032</v>
      </c>
      <c r="AC6369" t="s">
        <v>3985</v>
      </c>
      <c r="AD6369">
        <v>142.19</v>
      </c>
      <c r="AE6369">
        <v>212.91</v>
      </c>
      <c r="AF6369" t="s">
        <v>3975</v>
      </c>
      <c r="AG6369" s="1"/>
      <c r="AJ6369" t="s">
        <v>3975</v>
      </c>
      <c r="AL6369" s="1"/>
      <c r="AM6369" s="1"/>
      <c r="AO6369">
        <v>223.59</v>
      </c>
      <c r="AP6369">
        <v>0</v>
      </c>
      <c r="AQ6369">
        <v>0</v>
      </c>
      <c r="AR6369">
        <v>223.59</v>
      </c>
      <c r="AS6369">
        <v>273.59000000000003</v>
      </c>
      <c r="AT6369">
        <v>142.19</v>
      </c>
      <c r="AU6369">
        <v>31.400000000000006</v>
      </c>
      <c r="AV6369">
        <v>4</v>
      </c>
      <c r="AW6369">
        <v>3</v>
      </c>
    </row>
    <row r="6370" spans="1:49" x14ac:dyDescent="0.3">
      <c r="A6370" t="s">
        <v>8205</v>
      </c>
      <c r="B6370" s="1">
        <v>45786</v>
      </c>
      <c r="C6370" s="1">
        <v>45789</v>
      </c>
      <c r="D6370" s="1">
        <v>45794</v>
      </c>
      <c r="E6370" t="s">
        <v>539</v>
      </c>
      <c r="F6370" t="s">
        <v>854</v>
      </c>
      <c r="G6370">
        <v>5</v>
      </c>
      <c r="H6370">
        <v>113.41</v>
      </c>
      <c r="I6370">
        <v>1</v>
      </c>
      <c r="J6370">
        <v>0</v>
      </c>
      <c r="K6370" t="s">
        <v>60</v>
      </c>
      <c r="L6370" t="s">
        <v>19</v>
      </c>
      <c r="M6370" t="s">
        <v>36</v>
      </c>
      <c r="N6370" t="s">
        <v>22</v>
      </c>
      <c r="O6370" t="s">
        <v>64</v>
      </c>
      <c r="P6370" t="s">
        <v>4508</v>
      </c>
      <c r="Q6370" t="s">
        <v>4396</v>
      </c>
      <c r="R6370" t="s">
        <v>4401</v>
      </c>
      <c r="S6370" t="s">
        <v>4406</v>
      </c>
      <c r="T6370" t="s">
        <v>4509</v>
      </c>
      <c r="U6370" t="s">
        <v>8460</v>
      </c>
      <c r="V6370">
        <v>1990</v>
      </c>
      <c r="W6370" s="1">
        <v>44590</v>
      </c>
      <c r="X6370" t="s">
        <v>4404</v>
      </c>
      <c r="Y6370" t="s">
        <v>3990</v>
      </c>
      <c r="Z6370" t="s">
        <v>3977</v>
      </c>
      <c r="AA6370" t="s">
        <v>3991</v>
      </c>
      <c r="AB6370" t="s">
        <v>3989</v>
      </c>
      <c r="AC6370" t="s">
        <v>3992</v>
      </c>
      <c r="AD6370">
        <v>96.47</v>
      </c>
      <c r="AE6370">
        <v>128.21</v>
      </c>
      <c r="AF6370" t="s">
        <v>3975</v>
      </c>
      <c r="AG6370" s="1"/>
      <c r="AJ6370" t="s">
        <v>3975</v>
      </c>
      <c r="AK6370" t="s">
        <v>5226</v>
      </c>
      <c r="AL6370" s="1">
        <v>45690</v>
      </c>
      <c r="AM6370" s="1">
        <v>45725</v>
      </c>
      <c r="AN6370" t="s">
        <v>5225</v>
      </c>
      <c r="AO6370">
        <v>567.04999999999995</v>
      </c>
      <c r="AP6370">
        <v>0.01</v>
      </c>
      <c r="AQ6370">
        <v>5.6704999999999997</v>
      </c>
      <c r="AR6370">
        <v>561.37950000000001</v>
      </c>
      <c r="AS6370">
        <v>561.37950000000001</v>
      </c>
      <c r="AT6370">
        <v>482.35</v>
      </c>
      <c r="AU6370">
        <v>79.029499999999985</v>
      </c>
      <c r="AV6370">
        <v>5</v>
      </c>
      <c r="AW6370">
        <v>3</v>
      </c>
    </row>
    <row r="6371" spans="1:49" x14ac:dyDescent="0.3">
      <c r="A6371" t="s">
        <v>8206</v>
      </c>
      <c r="B6371" s="1">
        <v>45890</v>
      </c>
      <c r="C6371" s="1">
        <v>45892</v>
      </c>
      <c r="D6371" s="1">
        <v>45893</v>
      </c>
      <c r="E6371" t="s">
        <v>956</v>
      </c>
      <c r="F6371" t="s">
        <v>147</v>
      </c>
      <c r="G6371">
        <v>1</v>
      </c>
      <c r="H6371">
        <v>211.85</v>
      </c>
      <c r="I6371">
        <v>0</v>
      </c>
      <c r="J6371">
        <v>0</v>
      </c>
      <c r="K6371" t="s">
        <v>42</v>
      </c>
      <c r="L6371" t="s">
        <v>19</v>
      </c>
      <c r="M6371" t="s">
        <v>47</v>
      </c>
      <c r="N6371" t="s">
        <v>22</v>
      </c>
      <c r="O6371" t="s">
        <v>22</v>
      </c>
      <c r="P6371" t="s">
        <v>4872</v>
      </c>
      <c r="Q6371" t="s">
        <v>4384</v>
      </c>
      <c r="R6371" t="s">
        <v>4444</v>
      </c>
      <c r="S6371" t="s">
        <v>4391</v>
      </c>
      <c r="T6371" t="s">
        <v>4873</v>
      </c>
      <c r="U6371" t="s">
        <v>8631</v>
      </c>
      <c r="V6371">
        <v>1996</v>
      </c>
      <c r="W6371" s="1">
        <v>45883</v>
      </c>
      <c r="X6371" t="s">
        <v>4404</v>
      </c>
      <c r="Y6371" t="s">
        <v>4107</v>
      </c>
      <c r="Z6371" t="s">
        <v>3994</v>
      </c>
      <c r="AA6371" t="s">
        <v>4008</v>
      </c>
      <c r="AB6371" t="s">
        <v>3983</v>
      </c>
      <c r="AC6371" t="s">
        <v>3997</v>
      </c>
      <c r="AD6371">
        <v>177.66</v>
      </c>
      <c r="AE6371">
        <v>222.73</v>
      </c>
      <c r="AF6371" t="s">
        <v>3975</v>
      </c>
      <c r="AG6371" s="1"/>
      <c r="AJ6371" t="s">
        <v>3975</v>
      </c>
      <c r="AL6371" s="1"/>
      <c r="AM6371" s="1"/>
      <c r="AO6371">
        <v>211.85</v>
      </c>
      <c r="AP6371">
        <v>0</v>
      </c>
      <c r="AQ6371">
        <v>0</v>
      </c>
      <c r="AR6371">
        <v>211.85</v>
      </c>
      <c r="AS6371">
        <v>211.85</v>
      </c>
      <c r="AT6371">
        <v>177.66</v>
      </c>
      <c r="AU6371">
        <v>34.19</v>
      </c>
      <c r="AV6371">
        <v>1</v>
      </c>
      <c r="AW6371">
        <v>2</v>
      </c>
    </row>
    <row r="6372" spans="1:49" x14ac:dyDescent="0.3">
      <c r="A6372" t="s">
        <v>8207</v>
      </c>
      <c r="B6372" s="1">
        <v>45975</v>
      </c>
      <c r="C6372" s="1">
        <v>45976</v>
      </c>
      <c r="D6372" s="1">
        <v>45981</v>
      </c>
      <c r="E6372" t="s">
        <v>985</v>
      </c>
      <c r="F6372" t="s">
        <v>1025</v>
      </c>
      <c r="G6372">
        <v>1</v>
      </c>
      <c r="H6372">
        <v>71.64</v>
      </c>
      <c r="I6372">
        <v>20</v>
      </c>
      <c r="J6372">
        <v>15</v>
      </c>
      <c r="K6372" t="s">
        <v>18</v>
      </c>
      <c r="L6372" t="s">
        <v>43</v>
      </c>
      <c r="M6372" t="s">
        <v>36</v>
      </c>
      <c r="N6372" t="s">
        <v>22</v>
      </c>
      <c r="O6372" t="s">
        <v>22</v>
      </c>
      <c r="P6372" t="s">
        <v>4637</v>
      </c>
      <c r="Q6372" t="s">
        <v>4396</v>
      </c>
      <c r="R6372" t="s">
        <v>4416</v>
      </c>
      <c r="S6372" t="s">
        <v>4398</v>
      </c>
      <c r="T6372" t="s">
        <v>4638</v>
      </c>
      <c r="U6372" t="s">
        <v>8513</v>
      </c>
      <c r="V6372">
        <v>1995</v>
      </c>
      <c r="W6372" s="1">
        <v>44823</v>
      </c>
      <c r="X6372" t="s">
        <v>4404</v>
      </c>
      <c r="Y6372" t="s">
        <v>3981</v>
      </c>
      <c r="Z6372" t="s">
        <v>3977</v>
      </c>
      <c r="AA6372" t="s">
        <v>3982</v>
      </c>
      <c r="AB6372" t="s">
        <v>3983</v>
      </c>
      <c r="AC6372" t="s">
        <v>3997</v>
      </c>
      <c r="AD6372">
        <v>52.7</v>
      </c>
      <c r="AE6372">
        <v>63.13</v>
      </c>
      <c r="AF6372" t="s">
        <v>3975</v>
      </c>
      <c r="AG6372" s="1"/>
      <c r="AJ6372" t="s">
        <v>3975</v>
      </c>
      <c r="AL6372" s="1"/>
      <c r="AM6372" s="1"/>
      <c r="AO6372">
        <v>71.64</v>
      </c>
      <c r="AP6372">
        <v>0.2</v>
      </c>
      <c r="AQ6372">
        <v>14.328000000000001</v>
      </c>
      <c r="AR6372">
        <v>57.311999999999998</v>
      </c>
      <c r="AS6372">
        <v>72.311999999999998</v>
      </c>
      <c r="AT6372">
        <v>52.7</v>
      </c>
      <c r="AU6372">
        <v>-10.388000000000005</v>
      </c>
      <c r="AV6372">
        <v>5</v>
      </c>
      <c r="AW6372">
        <v>1</v>
      </c>
    </row>
    <row r="6373" spans="1:49" x14ac:dyDescent="0.3">
      <c r="A6373" t="s">
        <v>8208</v>
      </c>
      <c r="B6373" s="1">
        <v>45840</v>
      </c>
      <c r="C6373" s="1">
        <v>45845</v>
      </c>
      <c r="D6373" s="1">
        <v>45854</v>
      </c>
      <c r="E6373" t="s">
        <v>2511</v>
      </c>
      <c r="F6373" t="s">
        <v>29</v>
      </c>
      <c r="G6373">
        <v>1</v>
      </c>
      <c r="H6373">
        <v>139.84</v>
      </c>
      <c r="I6373">
        <v>20</v>
      </c>
      <c r="J6373">
        <v>15</v>
      </c>
      <c r="K6373" t="s">
        <v>35</v>
      </c>
      <c r="L6373" t="s">
        <v>19</v>
      </c>
      <c r="M6373" t="s">
        <v>20</v>
      </c>
      <c r="N6373" t="s">
        <v>22</v>
      </c>
      <c r="O6373" t="s">
        <v>22</v>
      </c>
      <c r="P6373" t="s">
        <v>4471</v>
      </c>
      <c r="Q6373" t="s">
        <v>4396</v>
      </c>
      <c r="R6373" t="s">
        <v>4401</v>
      </c>
      <c r="S6373" t="s">
        <v>4434</v>
      </c>
      <c r="T6373" t="s">
        <v>4472</v>
      </c>
      <c r="U6373" t="s">
        <v>8446</v>
      </c>
      <c r="V6373">
        <v>1984</v>
      </c>
      <c r="W6373" s="1">
        <v>45838</v>
      </c>
      <c r="X6373" t="s">
        <v>4388</v>
      </c>
      <c r="Y6373" t="s">
        <v>3981</v>
      </c>
      <c r="Z6373" t="s">
        <v>3977</v>
      </c>
      <c r="AA6373" t="s">
        <v>3982</v>
      </c>
      <c r="AB6373" t="s">
        <v>3983</v>
      </c>
      <c r="AC6373" t="s">
        <v>3974</v>
      </c>
      <c r="AD6373">
        <v>101.92</v>
      </c>
      <c r="AE6373">
        <v>156.97999999999999</v>
      </c>
      <c r="AF6373" t="s">
        <v>3975</v>
      </c>
      <c r="AG6373" s="1"/>
      <c r="AJ6373" t="s">
        <v>3975</v>
      </c>
      <c r="AL6373" s="1"/>
      <c r="AM6373" s="1"/>
      <c r="AO6373">
        <v>139.84</v>
      </c>
      <c r="AP6373">
        <v>0.2</v>
      </c>
      <c r="AQ6373">
        <v>27.968000000000004</v>
      </c>
      <c r="AR6373">
        <v>111.872</v>
      </c>
      <c r="AS6373">
        <v>126.872</v>
      </c>
      <c r="AT6373">
        <v>101.92</v>
      </c>
      <c r="AU6373">
        <v>-5.0480000000000018</v>
      </c>
      <c r="AV6373">
        <v>9</v>
      </c>
      <c r="AW6373">
        <v>5</v>
      </c>
    </row>
    <row r="6374" spans="1:49" x14ac:dyDescent="0.3">
      <c r="A6374" t="s">
        <v>8209</v>
      </c>
      <c r="B6374" s="1">
        <v>45914</v>
      </c>
      <c r="C6374" s="1">
        <v>45918</v>
      </c>
      <c r="D6374" s="1">
        <v>45922</v>
      </c>
      <c r="E6374" t="s">
        <v>1626</v>
      </c>
      <c r="F6374" t="s">
        <v>420</v>
      </c>
      <c r="G6374">
        <v>3</v>
      </c>
      <c r="H6374">
        <v>263.99</v>
      </c>
      <c r="I6374">
        <v>5</v>
      </c>
      <c r="J6374">
        <v>35</v>
      </c>
      <c r="K6374" t="s">
        <v>18</v>
      </c>
      <c r="L6374" t="s">
        <v>19</v>
      </c>
      <c r="M6374" t="s">
        <v>30</v>
      </c>
      <c r="N6374" t="s">
        <v>31</v>
      </c>
      <c r="O6374" t="s">
        <v>127</v>
      </c>
      <c r="P6374" t="s">
        <v>4839</v>
      </c>
      <c r="Q6374" t="s">
        <v>4384</v>
      </c>
      <c r="R6374" t="s">
        <v>4401</v>
      </c>
      <c r="S6374" t="s">
        <v>4398</v>
      </c>
      <c r="T6374" t="s">
        <v>8833</v>
      </c>
      <c r="U6374" t="s">
        <v>8834</v>
      </c>
      <c r="V6374">
        <v>1980</v>
      </c>
      <c r="W6374" s="1">
        <v>45961</v>
      </c>
      <c r="X6374" t="s">
        <v>4388</v>
      </c>
      <c r="Y6374" t="s">
        <v>4151</v>
      </c>
      <c r="Z6374" t="s">
        <v>3987</v>
      </c>
      <c r="AA6374" t="s">
        <v>4026</v>
      </c>
      <c r="AB6374" t="s">
        <v>4009</v>
      </c>
      <c r="AC6374" t="s">
        <v>3997</v>
      </c>
      <c r="AD6374">
        <v>194.1</v>
      </c>
      <c r="AE6374">
        <v>266.05</v>
      </c>
      <c r="AF6374" t="s">
        <v>3975</v>
      </c>
      <c r="AG6374" s="1"/>
      <c r="AJ6374" t="s">
        <v>3975</v>
      </c>
      <c r="AK6374" t="s">
        <v>5224</v>
      </c>
      <c r="AL6374" s="1">
        <v>45738</v>
      </c>
      <c r="AM6374" s="1">
        <v>45765</v>
      </c>
      <c r="AN6374" t="s">
        <v>26</v>
      </c>
      <c r="AO6374">
        <v>791.97</v>
      </c>
      <c r="AP6374">
        <v>0.05</v>
      </c>
      <c r="AQ6374">
        <v>39.598500000000001</v>
      </c>
      <c r="AR6374">
        <v>752.37149999999997</v>
      </c>
      <c r="AS6374">
        <v>787.37149999999997</v>
      </c>
      <c r="AT6374">
        <v>582.29999999999995</v>
      </c>
      <c r="AU6374">
        <v>135.07150000000001</v>
      </c>
      <c r="AV6374">
        <v>4</v>
      </c>
      <c r="AW6374">
        <v>4</v>
      </c>
    </row>
    <row r="6375" spans="1:49" x14ac:dyDescent="0.3">
      <c r="A6375" t="s">
        <v>8210</v>
      </c>
      <c r="B6375" s="1">
        <v>45810</v>
      </c>
      <c r="C6375" s="1">
        <v>45753</v>
      </c>
      <c r="D6375" s="1">
        <v>45814</v>
      </c>
      <c r="E6375" t="s">
        <v>912</v>
      </c>
      <c r="F6375" t="s">
        <v>1148</v>
      </c>
      <c r="G6375">
        <v>1</v>
      </c>
      <c r="H6375">
        <v>206.29</v>
      </c>
      <c r="I6375">
        <v>25</v>
      </c>
      <c r="J6375">
        <v>15</v>
      </c>
      <c r="K6375" t="s">
        <v>42</v>
      </c>
      <c r="L6375" t="s">
        <v>26</v>
      </c>
      <c r="M6375" t="s">
        <v>36</v>
      </c>
      <c r="N6375" t="s">
        <v>22</v>
      </c>
      <c r="O6375" t="s">
        <v>22</v>
      </c>
      <c r="P6375" t="s">
        <v>4802</v>
      </c>
      <c r="Q6375" t="s">
        <v>4396</v>
      </c>
      <c r="R6375" t="s">
        <v>4416</v>
      </c>
      <c r="S6375" t="s">
        <v>4391</v>
      </c>
      <c r="T6375" t="s">
        <v>4803</v>
      </c>
      <c r="U6375" t="s">
        <v>4804</v>
      </c>
      <c r="V6375">
        <v>1976</v>
      </c>
      <c r="W6375" s="1">
        <v>44689</v>
      </c>
      <c r="X6375" t="s">
        <v>4388</v>
      </c>
      <c r="Y6375" t="s">
        <v>4040</v>
      </c>
      <c r="Z6375" t="s">
        <v>3987</v>
      </c>
      <c r="AA6375" t="s">
        <v>3999</v>
      </c>
      <c r="AB6375" t="s">
        <v>3983</v>
      </c>
      <c r="AC6375" t="s">
        <v>3985</v>
      </c>
      <c r="AD6375">
        <v>178.39</v>
      </c>
      <c r="AE6375">
        <v>223.44</v>
      </c>
      <c r="AF6375" t="s">
        <v>3975</v>
      </c>
      <c r="AG6375" s="1"/>
      <c r="AJ6375" t="s">
        <v>3975</v>
      </c>
      <c r="AL6375" s="1"/>
      <c r="AM6375" s="1"/>
      <c r="AO6375">
        <v>206.29</v>
      </c>
      <c r="AP6375">
        <v>0.25</v>
      </c>
      <c r="AQ6375">
        <v>51.572499999999998</v>
      </c>
      <c r="AR6375">
        <v>154.7175</v>
      </c>
      <c r="AS6375">
        <v>169.7175</v>
      </c>
      <c r="AT6375">
        <v>178.39</v>
      </c>
      <c r="AU6375">
        <v>-38.672499999999985</v>
      </c>
      <c r="AV6375">
        <v>61</v>
      </c>
      <c r="AW6375">
        <v>-57</v>
      </c>
    </row>
    <row r="6376" spans="1:49" x14ac:dyDescent="0.3">
      <c r="A6376" t="s">
        <v>8211</v>
      </c>
      <c r="B6376" s="1">
        <v>45999</v>
      </c>
      <c r="C6376" s="1">
        <v>46003</v>
      </c>
      <c r="D6376" s="1">
        <v>46015</v>
      </c>
      <c r="E6376" t="s">
        <v>404</v>
      </c>
      <c r="F6376" t="s">
        <v>272</v>
      </c>
      <c r="G6376">
        <v>1</v>
      </c>
      <c r="H6376">
        <v>11.21</v>
      </c>
      <c r="I6376">
        <v>0</v>
      </c>
      <c r="J6376">
        <v>15</v>
      </c>
      <c r="K6376" t="s">
        <v>42</v>
      </c>
      <c r="L6376" t="s">
        <v>43</v>
      </c>
      <c r="M6376" t="s">
        <v>30</v>
      </c>
      <c r="N6376" t="s">
        <v>22</v>
      </c>
      <c r="O6376" t="s">
        <v>468</v>
      </c>
      <c r="P6376" t="s">
        <v>4747</v>
      </c>
      <c r="Q6376" t="s">
        <v>4396</v>
      </c>
      <c r="R6376" t="s">
        <v>4444</v>
      </c>
      <c r="S6376" t="s">
        <v>4386</v>
      </c>
      <c r="T6376" t="s">
        <v>4879</v>
      </c>
      <c r="U6376" t="s">
        <v>8636</v>
      </c>
      <c r="V6376">
        <v>1983</v>
      </c>
      <c r="W6376" s="1">
        <v>45131</v>
      </c>
      <c r="X6376" t="s">
        <v>4404</v>
      </c>
      <c r="Y6376" t="s">
        <v>4030</v>
      </c>
      <c r="Z6376" t="s">
        <v>3977</v>
      </c>
      <c r="AA6376" t="s">
        <v>3978</v>
      </c>
      <c r="AB6376" t="s">
        <v>3989</v>
      </c>
      <c r="AC6376" t="s">
        <v>3992</v>
      </c>
      <c r="AD6376">
        <v>8.43</v>
      </c>
      <c r="AE6376">
        <v>12.21</v>
      </c>
      <c r="AF6376" t="s">
        <v>3975</v>
      </c>
      <c r="AG6376" s="1"/>
      <c r="AJ6376" t="s">
        <v>3975</v>
      </c>
      <c r="AK6376" t="s">
        <v>5228</v>
      </c>
      <c r="AL6376" s="1">
        <v>45339</v>
      </c>
      <c r="AM6376" s="1">
        <v>45357</v>
      </c>
      <c r="AN6376" t="s">
        <v>43</v>
      </c>
      <c r="AO6376">
        <v>11.21</v>
      </c>
      <c r="AP6376">
        <v>0</v>
      </c>
      <c r="AQ6376">
        <v>0</v>
      </c>
      <c r="AR6376">
        <v>11.21</v>
      </c>
      <c r="AS6376">
        <v>26.21</v>
      </c>
      <c r="AT6376">
        <v>8.43</v>
      </c>
      <c r="AU6376">
        <v>-12.219999999999999</v>
      </c>
      <c r="AV6376">
        <v>12</v>
      </c>
      <c r="AW6376">
        <v>4</v>
      </c>
    </row>
    <row r="6377" spans="1:49" x14ac:dyDescent="0.3">
      <c r="A6377" t="s">
        <v>8212</v>
      </c>
      <c r="B6377" s="1">
        <v>45788</v>
      </c>
      <c r="C6377" s="1">
        <v>45790</v>
      </c>
      <c r="D6377" s="1">
        <v>45793</v>
      </c>
      <c r="E6377" t="s">
        <v>1666</v>
      </c>
      <c r="F6377" t="s">
        <v>1025</v>
      </c>
      <c r="G6377">
        <v>1</v>
      </c>
      <c r="H6377">
        <v>66.430000000000007</v>
      </c>
      <c r="I6377">
        <v>0</v>
      </c>
      <c r="J6377">
        <v>15</v>
      </c>
      <c r="K6377" t="s">
        <v>60</v>
      </c>
      <c r="L6377" t="s">
        <v>43</v>
      </c>
      <c r="M6377" t="s">
        <v>47</v>
      </c>
      <c r="N6377" t="s">
        <v>22</v>
      </c>
      <c r="O6377" t="s">
        <v>22</v>
      </c>
      <c r="P6377" t="s">
        <v>4408</v>
      </c>
      <c r="Q6377" t="s">
        <v>4384</v>
      </c>
      <c r="R6377" t="s">
        <v>4385</v>
      </c>
      <c r="S6377" t="s">
        <v>4391</v>
      </c>
      <c r="T6377" t="s">
        <v>4683</v>
      </c>
      <c r="U6377" t="s">
        <v>8531</v>
      </c>
      <c r="V6377">
        <v>1970</v>
      </c>
      <c r="W6377" s="1">
        <v>45052</v>
      </c>
      <c r="X6377" t="s">
        <v>4404</v>
      </c>
      <c r="Y6377" t="s">
        <v>3981</v>
      </c>
      <c r="Z6377" t="s">
        <v>3977</v>
      </c>
      <c r="AA6377" t="s">
        <v>3982</v>
      </c>
      <c r="AB6377" t="s">
        <v>3983</v>
      </c>
      <c r="AC6377" t="s">
        <v>3997</v>
      </c>
      <c r="AD6377">
        <v>52.7</v>
      </c>
      <c r="AE6377">
        <v>63.13</v>
      </c>
      <c r="AF6377" t="s">
        <v>3975</v>
      </c>
      <c r="AG6377" s="1"/>
      <c r="AJ6377" t="s">
        <v>3975</v>
      </c>
      <c r="AL6377" s="1"/>
      <c r="AM6377" s="1"/>
      <c r="AO6377">
        <v>66.430000000000007</v>
      </c>
      <c r="AP6377">
        <v>0</v>
      </c>
      <c r="AQ6377">
        <v>0</v>
      </c>
      <c r="AR6377">
        <v>66.430000000000007</v>
      </c>
      <c r="AS6377">
        <v>81.430000000000007</v>
      </c>
      <c r="AT6377">
        <v>52.7</v>
      </c>
      <c r="AU6377">
        <v>-1.269999999999996</v>
      </c>
      <c r="AV6377">
        <v>3</v>
      </c>
      <c r="AW6377">
        <v>2</v>
      </c>
    </row>
    <row r="6378" spans="1:49" x14ac:dyDescent="0.3">
      <c r="A6378" t="s">
        <v>8213</v>
      </c>
      <c r="B6378" s="1">
        <v>45787</v>
      </c>
      <c r="C6378" s="1">
        <v>45788</v>
      </c>
      <c r="D6378" s="1">
        <v>45791</v>
      </c>
      <c r="E6378" t="s">
        <v>447</v>
      </c>
      <c r="F6378" t="s">
        <v>63</v>
      </c>
      <c r="G6378">
        <v>1</v>
      </c>
      <c r="H6378">
        <v>37.61</v>
      </c>
      <c r="I6378">
        <v>0</v>
      </c>
      <c r="J6378">
        <v>15</v>
      </c>
      <c r="K6378" t="s">
        <v>35</v>
      </c>
      <c r="L6378" t="s">
        <v>19</v>
      </c>
      <c r="M6378" t="s">
        <v>20</v>
      </c>
      <c r="N6378" t="s">
        <v>21</v>
      </c>
      <c r="O6378" t="s">
        <v>153</v>
      </c>
      <c r="P6378" t="s">
        <v>4867</v>
      </c>
      <c r="Q6378" t="s">
        <v>4396</v>
      </c>
      <c r="R6378" t="s">
        <v>4390</v>
      </c>
      <c r="S6378" t="s">
        <v>4391</v>
      </c>
      <c r="T6378" t="s">
        <v>4868</v>
      </c>
      <c r="U6378" t="s">
        <v>4869</v>
      </c>
      <c r="V6378">
        <v>1979</v>
      </c>
      <c r="W6378" s="1">
        <v>45107</v>
      </c>
      <c r="X6378" t="s">
        <v>4394</v>
      </c>
      <c r="Y6378" t="s">
        <v>4098</v>
      </c>
      <c r="Z6378" t="s">
        <v>3994</v>
      </c>
      <c r="AA6378" t="s">
        <v>3995</v>
      </c>
      <c r="AB6378" t="s">
        <v>3979</v>
      </c>
      <c r="AC6378" t="s">
        <v>3974</v>
      </c>
      <c r="AD6378">
        <v>26.3</v>
      </c>
      <c r="AE6378">
        <v>38.9</v>
      </c>
      <c r="AF6378" t="s">
        <v>3975</v>
      </c>
      <c r="AG6378" s="1"/>
      <c r="AJ6378" t="s">
        <v>3975</v>
      </c>
      <c r="AK6378" t="s">
        <v>5224</v>
      </c>
      <c r="AL6378" s="1">
        <v>45298</v>
      </c>
      <c r="AM6378" s="1">
        <v>45311</v>
      </c>
      <c r="AN6378" t="s">
        <v>26</v>
      </c>
      <c r="AO6378">
        <v>37.61</v>
      </c>
      <c r="AP6378">
        <v>0</v>
      </c>
      <c r="AQ6378">
        <v>0</v>
      </c>
      <c r="AR6378">
        <v>37.61</v>
      </c>
      <c r="AS6378">
        <v>52.61</v>
      </c>
      <c r="AT6378">
        <v>26.3</v>
      </c>
      <c r="AU6378">
        <v>-3.6900000000000013</v>
      </c>
      <c r="AV6378">
        <v>3</v>
      </c>
      <c r="AW6378">
        <v>1</v>
      </c>
    </row>
    <row r="6379" spans="1:49" x14ac:dyDescent="0.3">
      <c r="A6379" t="s">
        <v>8214</v>
      </c>
      <c r="B6379" s="1">
        <v>45733</v>
      </c>
      <c r="C6379" s="1">
        <v>45737</v>
      </c>
      <c r="D6379" s="1">
        <v>45739</v>
      </c>
      <c r="E6379" t="s">
        <v>583</v>
      </c>
      <c r="F6379" t="s">
        <v>120</v>
      </c>
      <c r="G6379">
        <v>1</v>
      </c>
      <c r="H6379">
        <v>155.84</v>
      </c>
      <c r="I6379">
        <v>20</v>
      </c>
      <c r="J6379">
        <v>0</v>
      </c>
      <c r="K6379" t="s">
        <v>60</v>
      </c>
      <c r="L6379" t="s">
        <v>26</v>
      </c>
      <c r="M6379" t="s">
        <v>30</v>
      </c>
      <c r="N6379" t="s">
        <v>22</v>
      </c>
      <c r="O6379" t="s">
        <v>22</v>
      </c>
      <c r="P6379" t="s">
        <v>4451</v>
      </c>
      <c r="Q6379" t="s">
        <v>4396</v>
      </c>
      <c r="R6379" t="s">
        <v>4424</v>
      </c>
      <c r="S6379" t="s">
        <v>4398</v>
      </c>
      <c r="T6379" t="s">
        <v>4452</v>
      </c>
      <c r="U6379" t="s">
        <v>8439</v>
      </c>
      <c r="V6379">
        <v>2005</v>
      </c>
      <c r="W6379" s="1">
        <v>45717</v>
      </c>
      <c r="X6379" t="s">
        <v>4388</v>
      </c>
      <c r="Y6379" t="s">
        <v>4059</v>
      </c>
      <c r="Z6379" t="s">
        <v>3987</v>
      </c>
      <c r="AA6379" t="s">
        <v>3988</v>
      </c>
      <c r="AB6379" t="s">
        <v>3983</v>
      </c>
      <c r="AC6379" t="s">
        <v>3997</v>
      </c>
      <c r="AD6379">
        <v>121</v>
      </c>
      <c r="AE6379">
        <v>155</v>
      </c>
      <c r="AF6379" t="s">
        <v>4055</v>
      </c>
      <c r="AG6379" s="1"/>
      <c r="AJ6379" t="s">
        <v>3975</v>
      </c>
      <c r="AL6379" s="1"/>
      <c r="AM6379" s="1"/>
      <c r="AO6379">
        <v>155.84</v>
      </c>
      <c r="AP6379">
        <v>0.2</v>
      </c>
      <c r="AQ6379">
        <v>31.168000000000003</v>
      </c>
      <c r="AR6379">
        <v>124.672</v>
      </c>
      <c r="AS6379">
        <v>124.672</v>
      </c>
      <c r="AT6379">
        <v>121</v>
      </c>
      <c r="AU6379">
        <v>3.671999999999997</v>
      </c>
      <c r="AV6379">
        <v>2</v>
      </c>
      <c r="AW6379">
        <v>4</v>
      </c>
    </row>
    <row r="6380" spans="1:49" x14ac:dyDescent="0.3">
      <c r="A6380" t="s">
        <v>8215</v>
      </c>
      <c r="B6380" s="1">
        <v>45871</v>
      </c>
      <c r="C6380" s="1">
        <v>45846</v>
      </c>
      <c r="D6380" s="1">
        <v>45877</v>
      </c>
      <c r="E6380" t="s">
        <v>1571</v>
      </c>
      <c r="F6380" t="s">
        <v>704</v>
      </c>
      <c r="G6380">
        <v>1</v>
      </c>
      <c r="H6380">
        <v>9.2799999999999994</v>
      </c>
      <c r="I6380">
        <v>20</v>
      </c>
      <c r="J6380">
        <v>15</v>
      </c>
      <c r="K6380" t="s">
        <v>18</v>
      </c>
      <c r="L6380" t="s">
        <v>43</v>
      </c>
      <c r="M6380" t="s">
        <v>47</v>
      </c>
      <c r="N6380" t="s">
        <v>22</v>
      </c>
      <c r="O6380" t="s">
        <v>64</v>
      </c>
      <c r="P6380" t="s">
        <v>4839</v>
      </c>
      <c r="Q6380" t="s">
        <v>4384</v>
      </c>
      <c r="R6380" t="s">
        <v>4444</v>
      </c>
      <c r="S6380" t="s">
        <v>4406</v>
      </c>
      <c r="T6380" t="s">
        <v>4840</v>
      </c>
      <c r="U6380" t="s">
        <v>8617</v>
      </c>
      <c r="V6380">
        <v>2005</v>
      </c>
      <c r="W6380" s="1">
        <v>44845</v>
      </c>
      <c r="X6380" t="s">
        <v>4394</v>
      </c>
      <c r="Y6380" t="s">
        <v>4047</v>
      </c>
      <c r="Z6380" t="s">
        <v>3971</v>
      </c>
      <c r="AA6380" t="s">
        <v>4004</v>
      </c>
      <c r="AB6380" t="s">
        <v>3983</v>
      </c>
      <c r="AC6380" t="s">
        <v>3974</v>
      </c>
      <c r="AD6380">
        <v>7.08</v>
      </c>
      <c r="AE6380">
        <v>10.76</v>
      </c>
      <c r="AF6380" t="s">
        <v>3975</v>
      </c>
      <c r="AG6380" s="1"/>
      <c r="AJ6380" t="s">
        <v>3975</v>
      </c>
      <c r="AK6380" t="s">
        <v>5226</v>
      </c>
      <c r="AL6380" s="1">
        <v>45690</v>
      </c>
      <c r="AM6380" s="1">
        <v>45725</v>
      </c>
      <c r="AN6380" t="s">
        <v>5225</v>
      </c>
      <c r="AO6380">
        <v>9.2799999999999994</v>
      </c>
      <c r="AP6380">
        <v>0.2</v>
      </c>
      <c r="AQ6380">
        <v>1.8559999999999999</v>
      </c>
      <c r="AR6380">
        <v>7.4239999999999995</v>
      </c>
      <c r="AS6380">
        <v>22.423999999999999</v>
      </c>
      <c r="AT6380">
        <v>7.08</v>
      </c>
      <c r="AU6380">
        <v>-14.656000000000001</v>
      </c>
      <c r="AV6380">
        <v>31</v>
      </c>
      <c r="AW6380">
        <v>-25</v>
      </c>
    </row>
    <row r="6381" spans="1:49" x14ac:dyDescent="0.3">
      <c r="A6381" t="s">
        <v>8216</v>
      </c>
      <c r="B6381" s="1">
        <v>46017</v>
      </c>
      <c r="C6381" s="1">
        <v>46017</v>
      </c>
      <c r="D6381" s="1">
        <v>46022</v>
      </c>
      <c r="E6381" t="s">
        <v>708</v>
      </c>
      <c r="F6381" t="s">
        <v>1332</v>
      </c>
      <c r="G6381">
        <v>1</v>
      </c>
      <c r="H6381">
        <v>93.92</v>
      </c>
      <c r="I6381">
        <v>10</v>
      </c>
      <c r="J6381">
        <v>15</v>
      </c>
      <c r="K6381" t="s">
        <v>42</v>
      </c>
      <c r="L6381" t="s">
        <v>19</v>
      </c>
      <c r="M6381" t="s">
        <v>30</v>
      </c>
      <c r="N6381" t="s">
        <v>52</v>
      </c>
      <c r="O6381" t="s">
        <v>242</v>
      </c>
      <c r="P6381" t="s">
        <v>5098</v>
      </c>
      <c r="Q6381" t="s">
        <v>4396</v>
      </c>
      <c r="R6381" t="s">
        <v>4385</v>
      </c>
      <c r="S6381" t="s">
        <v>4434</v>
      </c>
      <c r="T6381" t="s">
        <v>5099</v>
      </c>
      <c r="U6381" t="s">
        <v>8773</v>
      </c>
      <c r="V6381">
        <v>1972</v>
      </c>
      <c r="W6381" s="1">
        <v>45460</v>
      </c>
      <c r="X6381" t="s">
        <v>4404</v>
      </c>
      <c r="Y6381" t="s">
        <v>4136</v>
      </c>
      <c r="Z6381" t="s">
        <v>3977</v>
      </c>
      <c r="AA6381" t="s">
        <v>3978</v>
      </c>
      <c r="AB6381" t="s">
        <v>4002</v>
      </c>
      <c r="AC6381" t="s">
        <v>3997</v>
      </c>
      <c r="AD6381">
        <v>66.13</v>
      </c>
      <c r="AE6381">
        <v>89.65</v>
      </c>
      <c r="AF6381" t="s">
        <v>3975</v>
      </c>
      <c r="AG6381" s="1"/>
      <c r="AJ6381" t="s">
        <v>3975</v>
      </c>
      <c r="AK6381" t="s">
        <v>5222</v>
      </c>
      <c r="AL6381" s="1">
        <v>45809</v>
      </c>
      <c r="AM6381" s="1">
        <v>45857</v>
      </c>
      <c r="AN6381" t="s">
        <v>19</v>
      </c>
      <c r="AO6381">
        <v>93.92</v>
      </c>
      <c r="AP6381">
        <v>0.1</v>
      </c>
      <c r="AQ6381">
        <v>9.3920000000000012</v>
      </c>
      <c r="AR6381">
        <v>84.528000000000006</v>
      </c>
      <c r="AS6381">
        <v>99.528000000000006</v>
      </c>
      <c r="AT6381">
        <v>66.13</v>
      </c>
      <c r="AU6381">
        <v>3.3980000000000103</v>
      </c>
      <c r="AV6381">
        <v>5</v>
      </c>
      <c r="AW6381">
        <v>0</v>
      </c>
    </row>
    <row r="6382" spans="1:49" x14ac:dyDescent="0.3">
      <c r="A6382" t="s">
        <v>8217</v>
      </c>
      <c r="B6382" s="1">
        <v>46018</v>
      </c>
      <c r="C6382" s="1">
        <v>46021</v>
      </c>
      <c r="D6382" s="1">
        <v>46023</v>
      </c>
      <c r="E6382" t="s">
        <v>495</v>
      </c>
      <c r="F6382" t="s">
        <v>150</v>
      </c>
      <c r="G6382">
        <v>1</v>
      </c>
      <c r="H6382">
        <v>221.05</v>
      </c>
      <c r="I6382">
        <v>5</v>
      </c>
      <c r="J6382">
        <v>0</v>
      </c>
      <c r="K6382" t="s">
        <v>42</v>
      </c>
      <c r="L6382" t="s">
        <v>26</v>
      </c>
      <c r="M6382" t="s">
        <v>47</v>
      </c>
      <c r="N6382" t="s">
        <v>22</v>
      </c>
      <c r="O6382" t="s">
        <v>22</v>
      </c>
      <c r="P6382" t="s">
        <v>4881</v>
      </c>
      <c r="Q6382" t="s">
        <v>4396</v>
      </c>
      <c r="R6382" t="s">
        <v>4390</v>
      </c>
      <c r="S6382" t="s">
        <v>4398</v>
      </c>
      <c r="T6382" t="s">
        <v>4882</v>
      </c>
      <c r="U6382" t="s">
        <v>8638</v>
      </c>
      <c r="V6382">
        <v>1996</v>
      </c>
      <c r="W6382" s="1">
        <v>44929</v>
      </c>
      <c r="X6382" t="s">
        <v>4419</v>
      </c>
      <c r="Y6382" t="s">
        <v>4138</v>
      </c>
      <c r="Z6382" t="s">
        <v>4014</v>
      </c>
      <c r="AA6382" t="s">
        <v>4017</v>
      </c>
      <c r="AB6382" t="s">
        <v>4032</v>
      </c>
      <c r="AC6382" t="s">
        <v>3980</v>
      </c>
      <c r="AD6382">
        <v>181.44</v>
      </c>
      <c r="AE6382">
        <v>245.41</v>
      </c>
      <c r="AF6382" t="s">
        <v>3975</v>
      </c>
      <c r="AG6382" s="1"/>
      <c r="AJ6382" t="s">
        <v>3975</v>
      </c>
      <c r="AL6382" s="1"/>
      <c r="AM6382" s="1"/>
      <c r="AO6382">
        <v>221.05</v>
      </c>
      <c r="AP6382">
        <v>0.05</v>
      </c>
      <c r="AQ6382">
        <v>11.052500000000002</v>
      </c>
      <c r="AR6382">
        <v>209.9975</v>
      </c>
      <c r="AS6382">
        <v>209.9975</v>
      </c>
      <c r="AT6382">
        <v>181.44</v>
      </c>
      <c r="AU6382">
        <v>28.557500000000005</v>
      </c>
      <c r="AV6382">
        <v>2</v>
      </c>
      <c r="AW6382">
        <v>3</v>
      </c>
    </row>
    <row r="6383" spans="1:49" x14ac:dyDescent="0.3">
      <c r="A6383" t="s">
        <v>8218</v>
      </c>
      <c r="B6383" s="1">
        <v>45783</v>
      </c>
      <c r="C6383" s="1">
        <v>45843</v>
      </c>
      <c r="D6383" s="1">
        <v>45966</v>
      </c>
      <c r="E6383" t="s">
        <v>1129</v>
      </c>
      <c r="F6383" t="s">
        <v>296</v>
      </c>
      <c r="G6383">
        <v>2</v>
      </c>
      <c r="H6383">
        <v>177.39</v>
      </c>
      <c r="I6383">
        <v>0</v>
      </c>
      <c r="J6383">
        <v>15</v>
      </c>
      <c r="K6383" t="s">
        <v>42</v>
      </c>
      <c r="L6383" t="s">
        <v>26</v>
      </c>
      <c r="M6383" t="s">
        <v>30</v>
      </c>
      <c r="N6383" t="s">
        <v>22</v>
      </c>
      <c r="O6383" t="s">
        <v>22</v>
      </c>
      <c r="P6383" t="s">
        <v>4696</v>
      </c>
      <c r="Q6383" t="s">
        <v>4384</v>
      </c>
      <c r="R6383" t="s">
        <v>4397</v>
      </c>
      <c r="S6383" t="s">
        <v>4406</v>
      </c>
      <c r="T6383" t="s">
        <v>5119</v>
      </c>
      <c r="U6383" t="s">
        <v>5120</v>
      </c>
      <c r="V6383">
        <v>1980</v>
      </c>
      <c r="W6383" s="1">
        <v>45394</v>
      </c>
      <c r="X6383" t="s">
        <v>4404</v>
      </c>
      <c r="Y6383" t="s">
        <v>4131</v>
      </c>
      <c r="Z6383" t="s">
        <v>3987</v>
      </c>
      <c r="AA6383" t="s">
        <v>3999</v>
      </c>
      <c r="AB6383" t="s">
        <v>4009</v>
      </c>
      <c r="AC6383" t="s">
        <v>3974</v>
      </c>
      <c r="AD6383">
        <v>152.1</v>
      </c>
      <c r="AE6383">
        <v>198.84</v>
      </c>
      <c r="AF6383" t="s">
        <v>3975</v>
      </c>
      <c r="AG6383" s="1"/>
      <c r="AJ6383" t="s">
        <v>3975</v>
      </c>
      <c r="AL6383" s="1"/>
      <c r="AM6383" s="1"/>
      <c r="AO6383">
        <v>354.78</v>
      </c>
      <c r="AP6383">
        <v>0</v>
      </c>
      <c r="AQ6383">
        <v>0</v>
      </c>
      <c r="AR6383">
        <v>354.78</v>
      </c>
      <c r="AS6383">
        <v>369.78</v>
      </c>
      <c r="AT6383">
        <v>304.2</v>
      </c>
      <c r="AU6383">
        <v>35.579999999999984</v>
      </c>
      <c r="AV6383">
        <v>123</v>
      </c>
      <c r="AW6383">
        <v>60</v>
      </c>
    </row>
    <row r="6384" spans="1:49" x14ac:dyDescent="0.3">
      <c r="A6384" t="s">
        <v>8219</v>
      </c>
      <c r="B6384" s="1">
        <v>45966</v>
      </c>
      <c r="C6384" s="1">
        <v>45798</v>
      </c>
      <c r="D6384" s="1">
        <v>45802</v>
      </c>
      <c r="E6384" t="s">
        <v>916</v>
      </c>
      <c r="F6384" t="s">
        <v>578</v>
      </c>
      <c r="G6384">
        <v>1</v>
      </c>
      <c r="H6384">
        <v>12.76</v>
      </c>
      <c r="I6384">
        <v>0</v>
      </c>
      <c r="J6384">
        <v>50</v>
      </c>
      <c r="K6384" t="s">
        <v>35</v>
      </c>
      <c r="L6384" t="s">
        <v>43</v>
      </c>
      <c r="M6384" t="s">
        <v>30</v>
      </c>
      <c r="N6384" t="s">
        <v>37</v>
      </c>
      <c r="O6384" t="s">
        <v>189</v>
      </c>
      <c r="P6384" t="s">
        <v>4536</v>
      </c>
      <c r="Q6384" t="s">
        <v>4396</v>
      </c>
      <c r="R6384" t="s">
        <v>4444</v>
      </c>
      <c r="S6384" t="s">
        <v>4391</v>
      </c>
      <c r="T6384" t="s">
        <v>4537</v>
      </c>
      <c r="U6384" t="s">
        <v>8469</v>
      </c>
      <c r="V6384">
        <v>1997</v>
      </c>
      <c r="W6384" s="1">
        <v>45410</v>
      </c>
      <c r="X6384" t="s">
        <v>4404</v>
      </c>
      <c r="Y6384" t="s">
        <v>4122</v>
      </c>
      <c r="Z6384" t="s">
        <v>3971</v>
      </c>
      <c r="AA6384" t="s">
        <v>3972</v>
      </c>
      <c r="AB6384" t="s">
        <v>4020</v>
      </c>
      <c r="AC6384" t="s">
        <v>3985</v>
      </c>
      <c r="AD6384">
        <v>8.74</v>
      </c>
      <c r="AE6384">
        <v>12.92</v>
      </c>
      <c r="AF6384" t="s">
        <v>3975</v>
      </c>
      <c r="AG6384" s="1"/>
      <c r="AJ6384" t="s">
        <v>3975</v>
      </c>
      <c r="AK6384" t="s">
        <v>5227</v>
      </c>
      <c r="AL6384" s="1">
        <v>45825</v>
      </c>
      <c r="AM6384" s="1">
        <v>45859</v>
      </c>
      <c r="AN6384" t="s">
        <v>19</v>
      </c>
      <c r="AO6384">
        <v>12.76</v>
      </c>
      <c r="AP6384">
        <v>0</v>
      </c>
      <c r="AQ6384">
        <v>0</v>
      </c>
      <c r="AR6384">
        <v>12.76</v>
      </c>
      <c r="AS6384">
        <v>62.76</v>
      </c>
      <c r="AT6384">
        <v>8.74</v>
      </c>
      <c r="AU6384">
        <v>-45.980000000000004</v>
      </c>
      <c r="AV6384">
        <v>4</v>
      </c>
      <c r="AW6384">
        <v>-168</v>
      </c>
    </row>
    <row r="6385" spans="1:49" x14ac:dyDescent="0.3">
      <c r="A6385" t="s">
        <v>8220</v>
      </c>
      <c r="B6385" s="1">
        <v>45929</v>
      </c>
      <c r="C6385" s="1"/>
      <c r="D6385" s="1">
        <v>45945</v>
      </c>
      <c r="E6385" t="s">
        <v>989</v>
      </c>
      <c r="F6385" t="s">
        <v>51</v>
      </c>
      <c r="G6385">
        <v>1</v>
      </c>
      <c r="H6385">
        <v>76.17</v>
      </c>
      <c r="I6385">
        <v>0</v>
      </c>
      <c r="J6385">
        <v>15</v>
      </c>
      <c r="K6385" t="s">
        <v>35</v>
      </c>
      <c r="L6385" t="s">
        <v>26</v>
      </c>
      <c r="M6385" t="s">
        <v>30</v>
      </c>
      <c r="N6385" t="s">
        <v>22</v>
      </c>
      <c r="O6385" t="s">
        <v>22</v>
      </c>
      <c r="P6385" t="s">
        <v>4575</v>
      </c>
      <c r="Q6385" t="s">
        <v>4384</v>
      </c>
      <c r="R6385" t="s">
        <v>4397</v>
      </c>
      <c r="S6385" t="s">
        <v>4391</v>
      </c>
      <c r="T6385" t="s">
        <v>4576</v>
      </c>
      <c r="U6385" t="s">
        <v>8480</v>
      </c>
      <c r="V6385">
        <v>1983</v>
      </c>
      <c r="W6385" s="1">
        <v>45530</v>
      </c>
      <c r="X6385" t="s">
        <v>4404</v>
      </c>
      <c r="Y6385" t="s">
        <v>4033</v>
      </c>
      <c r="Z6385" t="s">
        <v>3977</v>
      </c>
      <c r="AA6385" t="s">
        <v>3982</v>
      </c>
      <c r="AB6385" t="s">
        <v>3973</v>
      </c>
      <c r="AC6385" t="s">
        <v>3997</v>
      </c>
      <c r="AD6385">
        <v>54.81</v>
      </c>
      <c r="AE6385">
        <v>84.23</v>
      </c>
      <c r="AF6385" t="s">
        <v>3975</v>
      </c>
      <c r="AG6385" s="1"/>
      <c r="AJ6385" t="s">
        <v>3975</v>
      </c>
      <c r="AL6385" s="1"/>
      <c r="AM6385" s="1"/>
      <c r="AO6385">
        <v>76.17</v>
      </c>
      <c r="AP6385">
        <v>0</v>
      </c>
      <c r="AQ6385">
        <v>0</v>
      </c>
      <c r="AR6385">
        <v>76.17</v>
      </c>
      <c r="AS6385">
        <v>91.17</v>
      </c>
      <c r="AT6385">
        <v>54.81</v>
      </c>
      <c r="AU6385">
        <v>6.3599999999999994</v>
      </c>
    </row>
    <row r="6386" spans="1:49" x14ac:dyDescent="0.3">
      <c r="A6386" t="s">
        <v>8221</v>
      </c>
      <c r="B6386" s="1">
        <v>45815</v>
      </c>
      <c r="C6386" s="1">
        <v>45816</v>
      </c>
      <c r="D6386" s="1">
        <v>45823</v>
      </c>
      <c r="E6386" t="s">
        <v>706</v>
      </c>
      <c r="F6386" t="s">
        <v>485</v>
      </c>
      <c r="G6386">
        <v>1</v>
      </c>
      <c r="H6386">
        <v>258.19</v>
      </c>
      <c r="I6386">
        <v>15</v>
      </c>
      <c r="J6386">
        <v>0</v>
      </c>
      <c r="K6386" t="s">
        <v>35</v>
      </c>
      <c r="L6386" t="s">
        <v>19</v>
      </c>
      <c r="M6386" t="s">
        <v>20</v>
      </c>
      <c r="N6386" t="s">
        <v>22</v>
      </c>
      <c r="O6386" t="s">
        <v>22</v>
      </c>
      <c r="P6386" t="s">
        <v>4423</v>
      </c>
      <c r="Q6386" t="s">
        <v>4384</v>
      </c>
      <c r="R6386" t="s">
        <v>4401</v>
      </c>
      <c r="S6386" t="s">
        <v>4406</v>
      </c>
      <c r="T6386" t="s">
        <v>4658</v>
      </c>
      <c r="U6386" t="s">
        <v>4659</v>
      </c>
      <c r="V6386">
        <v>1996</v>
      </c>
      <c r="W6386" s="1">
        <v>45535</v>
      </c>
      <c r="X6386" t="s">
        <v>4404</v>
      </c>
      <c r="Y6386" t="s">
        <v>4061</v>
      </c>
      <c r="Z6386" t="s">
        <v>3987</v>
      </c>
      <c r="AA6386" t="s">
        <v>3988</v>
      </c>
      <c r="AB6386" t="s">
        <v>3979</v>
      </c>
      <c r="AC6386" t="s">
        <v>3997</v>
      </c>
      <c r="AD6386">
        <v>174.2</v>
      </c>
      <c r="AE6386">
        <v>247.43</v>
      </c>
      <c r="AF6386" t="s">
        <v>3975</v>
      </c>
      <c r="AG6386" s="1"/>
      <c r="AJ6386" t="s">
        <v>3975</v>
      </c>
      <c r="AL6386" s="1"/>
      <c r="AM6386" s="1"/>
      <c r="AO6386">
        <v>258.19</v>
      </c>
      <c r="AP6386">
        <v>0.15</v>
      </c>
      <c r="AQ6386">
        <v>38.728499999999997</v>
      </c>
      <c r="AR6386">
        <v>219.4615</v>
      </c>
      <c r="AS6386">
        <v>219.4615</v>
      </c>
      <c r="AT6386">
        <v>174.2</v>
      </c>
      <c r="AU6386">
        <v>45.261500000000012</v>
      </c>
      <c r="AV6386">
        <v>7</v>
      </c>
      <c r="AW6386">
        <v>1</v>
      </c>
    </row>
    <row r="6387" spans="1:49" x14ac:dyDescent="0.3">
      <c r="A6387" t="s">
        <v>8222</v>
      </c>
      <c r="B6387" s="1">
        <v>45680</v>
      </c>
      <c r="C6387" s="1">
        <v>45684</v>
      </c>
      <c r="D6387" s="1">
        <v>45689</v>
      </c>
      <c r="E6387" t="s">
        <v>306</v>
      </c>
      <c r="F6387" t="s">
        <v>210</v>
      </c>
      <c r="G6387">
        <v>2</v>
      </c>
      <c r="H6387">
        <v>162.85</v>
      </c>
      <c r="I6387">
        <v>10</v>
      </c>
      <c r="J6387">
        <v>15</v>
      </c>
      <c r="K6387" t="s">
        <v>42</v>
      </c>
      <c r="L6387" t="s">
        <v>19</v>
      </c>
      <c r="M6387" t="s">
        <v>30</v>
      </c>
      <c r="N6387" t="s">
        <v>22</v>
      </c>
      <c r="O6387" t="s">
        <v>22</v>
      </c>
      <c r="P6387" t="s">
        <v>4602</v>
      </c>
      <c r="Q6387" t="s">
        <v>4384</v>
      </c>
      <c r="R6387" t="s">
        <v>4409</v>
      </c>
      <c r="S6387" t="s">
        <v>4391</v>
      </c>
      <c r="T6387" t="s">
        <v>4603</v>
      </c>
      <c r="U6387" t="s">
        <v>8493</v>
      </c>
      <c r="V6387">
        <v>1977</v>
      </c>
      <c r="W6387" s="1">
        <v>45696</v>
      </c>
      <c r="X6387" t="s">
        <v>4388</v>
      </c>
      <c r="Y6387" t="s">
        <v>4142</v>
      </c>
      <c r="Z6387" t="s">
        <v>3971</v>
      </c>
      <c r="AA6387" t="s">
        <v>3972</v>
      </c>
      <c r="AB6387" t="s">
        <v>4009</v>
      </c>
      <c r="AC6387" t="s">
        <v>3992</v>
      </c>
      <c r="AD6387">
        <v>156.74</v>
      </c>
      <c r="AE6387">
        <v>189.75</v>
      </c>
      <c r="AF6387" t="s">
        <v>4055</v>
      </c>
      <c r="AG6387" s="1"/>
      <c r="AJ6387" t="s">
        <v>3975</v>
      </c>
      <c r="AL6387" s="1"/>
      <c r="AM6387" s="1"/>
      <c r="AO6387">
        <v>325.7</v>
      </c>
      <c r="AP6387">
        <v>0.1</v>
      </c>
      <c r="AQ6387">
        <v>32.57</v>
      </c>
      <c r="AR6387">
        <v>293.13</v>
      </c>
      <c r="AS6387">
        <v>308.13</v>
      </c>
      <c r="AT6387">
        <v>313.48</v>
      </c>
      <c r="AU6387">
        <v>-35.350000000000023</v>
      </c>
      <c r="AV6387">
        <v>5</v>
      </c>
      <c r="AW6387">
        <v>4</v>
      </c>
    </row>
    <row r="6388" spans="1:49" x14ac:dyDescent="0.3">
      <c r="A6388" t="s">
        <v>8223</v>
      </c>
      <c r="B6388" s="1">
        <v>45713</v>
      </c>
      <c r="C6388" s="1">
        <v>45713</v>
      </c>
      <c r="D6388" s="1">
        <v>45715</v>
      </c>
      <c r="E6388" t="s">
        <v>697</v>
      </c>
      <c r="F6388" t="s">
        <v>287</v>
      </c>
      <c r="G6388">
        <v>1</v>
      </c>
      <c r="H6388">
        <v>210.35</v>
      </c>
      <c r="I6388">
        <v>5</v>
      </c>
      <c r="J6388">
        <v>25</v>
      </c>
      <c r="K6388" t="s">
        <v>18</v>
      </c>
      <c r="L6388" t="s">
        <v>43</v>
      </c>
      <c r="M6388" t="s">
        <v>47</v>
      </c>
      <c r="N6388" t="s">
        <v>31</v>
      </c>
      <c r="O6388" t="s">
        <v>22</v>
      </c>
      <c r="P6388" t="s">
        <v>4429</v>
      </c>
      <c r="Q6388" t="s">
        <v>4396</v>
      </c>
      <c r="R6388" t="s">
        <v>4424</v>
      </c>
      <c r="S6388" t="s">
        <v>4434</v>
      </c>
      <c r="T6388" t="s">
        <v>4950</v>
      </c>
      <c r="U6388" t="s">
        <v>8681</v>
      </c>
      <c r="V6388">
        <v>1996</v>
      </c>
      <c r="W6388" s="1">
        <v>45063</v>
      </c>
      <c r="X6388" t="s">
        <v>4404</v>
      </c>
      <c r="Y6388" t="s">
        <v>4129</v>
      </c>
      <c r="Z6388" t="s">
        <v>3994</v>
      </c>
      <c r="AA6388" t="s">
        <v>4006</v>
      </c>
      <c r="AB6388" t="s">
        <v>4032</v>
      </c>
      <c r="AC6388" t="s">
        <v>3985</v>
      </c>
      <c r="AD6388">
        <v>142.19</v>
      </c>
      <c r="AE6388">
        <v>212.91</v>
      </c>
      <c r="AF6388" t="s">
        <v>3975</v>
      </c>
      <c r="AG6388" s="1"/>
      <c r="AJ6388" t="s">
        <v>3975</v>
      </c>
      <c r="AL6388" s="1"/>
      <c r="AM6388" s="1"/>
      <c r="AO6388">
        <v>210.35</v>
      </c>
      <c r="AP6388">
        <v>0.05</v>
      </c>
      <c r="AQ6388">
        <v>10.5175</v>
      </c>
      <c r="AR6388">
        <v>199.83249999999998</v>
      </c>
      <c r="AS6388">
        <v>224.83249999999998</v>
      </c>
      <c r="AT6388">
        <v>142.19</v>
      </c>
      <c r="AU6388">
        <v>32.642499999999984</v>
      </c>
      <c r="AV6388">
        <v>2</v>
      </c>
      <c r="AW6388">
        <v>0</v>
      </c>
    </row>
    <row r="6389" spans="1:49" x14ac:dyDescent="0.3">
      <c r="A6389" t="s">
        <v>8224</v>
      </c>
      <c r="B6389" s="1">
        <v>45758</v>
      </c>
      <c r="C6389" s="1">
        <v>45758</v>
      </c>
      <c r="D6389" s="1">
        <v>45767</v>
      </c>
      <c r="E6389" t="s">
        <v>1067</v>
      </c>
      <c r="F6389" t="s">
        <v>534</v>
      </c>
      <c r="G6389">
        <v>1</v>
      </c>
      <c r="H6389">
        <v>19.850000000000001</v>
      </c>
      <c r="I6389">
        <v>0</v>
      </c>
      <c r="J6389">
        <v>15</v>
      </c>
      <c r="K6389" t="s">
        <v>60</v>
      </c>
      <c r="L6389" t="s">
        <v>26</v>
      </c>
      <c r="M6389" t="s">
        <v>30</v>
      </c>
      <c r="N6389" t="s">
        <v>22</v>
      </c>
      <c r="O6389" t="s">
        <v>127</v>
      </c>
      <c r="P6389" t="s">
        <v>4556</v>
      </c>
      <c r="Q6389" t="s">
        <v>4384</v>
      </c>
      <c r="R6389" t="s">
        <v>4424</v>
      </c>
      <c r="S6389" t="s">
        <v>4406</v>
      </c>
      <c r="T6389" t="s">
        <v>4557</v>
      </c>
      <c r="U6389" t="s">
        <v>4558</v>
      </c>
      <c r="V6389">
        <v>1989</v>
      </c>
      <c r="W6389" s="1">
        <v>45447</v>
      </c>
      <c r="X6389" t="s">
        <v>4404</v>
      </c>
      <c r="Y6389" t="s">
        <v>4021</v>
      </c>
      <c r="Z6389" t="s">
        <v>3994</v>
      </c>
      <c r="AA6389" t="s">
        <v>4006</v>
      </c>
      <c r="AB6389" t="s">
        <v>3996</v>
      </c>
      <c r="AC6389" t="s">
        <v>3997</v>
      </c>
      <c r="AD6389">
        <v>17.190000000000001</v>
      </c>
      <c r="AE6389">
        <v>20.5</v>
      </c>
      <c r="AF6389" t="s">
        <v>3975</v>
      </c>
      <c r="AG6389" s="1"/>
      <c r="AJ6389" t="s">
        <v>3975</v>
      </c>
      <c r="AK6389" t="s">
        <v>5224</v>
      </c>
      <c r="AL6389" s="1">
        <v>45738</v>
      </c>
      <c r="AM6389" s="1">
        <v>45765</v>
      </c>
      <c r="AN6389" t="s">
        <v>26</v>
      </c>
      <c r="AO6389">
        <v>19.850000000000001</v>
      </c>
      <c r="AP6389">
        <v>0</v>
      </c>
      <c r="AQ6389">
        <v>0</v>
      </c>
      <c r="AR6389">
        <v>19.850000000000001</v>
      </c>
      <c r="AS6389">
        <v>34.85</v>
      </c>
      <c r="AT6389">
        <v>17.190000000000001</v>
      </c>
      <c r="AU6389">
        <v>-12.34</v>
      </c>
      <c r="AV6389">
        <v>9</v>
      </c>
      <c r="AW6389">
        <v>0</v>
      </c>
    </row>
    <row r="6390" spans="1:49" x14ac:dyDescent="0.3">
      <c r="A6390" t="s">
        <v>8225</v>
      </c>
      <c r="B6390" s="1">
        <v>46011</v>
      </c>
      <c r="C6390" s="1">
        <v>46018</v>
      </c>
      <c r="D6390" s="1">
        <v>46023</v>
      </c>
      <c r="E6390" t="s">
        <v>1121</v>
      </c>
      <c r="F6390" t="s">
        <v>135</v>
      </c>
      <c r="G6390">
        <v>2</v>
      </c>
      <c r="H6390">
        <v>38.630000000000003</v>
      </c>
      <c r="I6390">
        <v>30</v>
      </c>
      <c r="J6390">
        <v>25</v>
      </c>
      <c r="K6390" t="s">
        <v>60</v>
      </c>
      <c r="L6390" t="s">
        <v>26</v>
      </c>
      <c r="M6390" t="s">
        <v>36</v>
      </c>
      <c r="N6390" t="s">
        <v>22</v>
      </c>
      <c r="O6390" t="s">
        <v>468</v>
      </c>
      <c r="P6390" t="s">
        <v>5121</v>
      </c>
      <c r="Q6390" t="s">
        <v>4384</v>
      </c>
      <c r="R6390" t="s">
        <v>4459</v>
      </c>
      <c r="S6390" t="s">
        <v>4386</v>
      </c>
      <c r="T6390" t="s">
        <v>5122</v>
      </c>
      <c r="U6390" t="s">
        <v>5123</v>
      </c>
      <c r="V6390">
        <v>1977</v>
      </c>
      <c r="W6390" s="1">
        <v>45023</v>
      </c>
      <c r="X6390" t="s">
        <v>4404</v>
      </c>
      <c r="Y6390" t="s">
        <v>4061</v>
      </c>
      <c r="Z6390" t="s">
        <v>3987</v>
      </c>
      <c r="AA6390" t="s">
        <v>3988</v>
      </c>
      <c r="AB6390" t="s">
        <v>3979</v>
      </c>
      <c r="AC6390" t="s">
        <v>3997</v>
      </c>
      <c r="AD6390">
        <v>30.54</v>
      </c>
      <c r="AE6390">
        <v>45.17</v>
      </c>
      <c r="AF6390" t="s">
        <v>3975</v>
      </c>
      <c r="AG6390" s="1"/>
      <c r="AJ6390" t="s">
        <v>3975</v>
      </c>
      <c r="AK6390" t="s">
        <v>5228</v>
      </c>
      <c r="AL6390" s="1">
        <v>45339</v>
      </c>
      <c r="AM6390" s="1">
        <v>45357</v>
      </c>
      <c r="AN6390" t="s">
        <v>43</v>
      </c>
      <c r="AO6390">
        <v>77.260000000000005</v>
      </c>
      <c r="AP6390">
        <v>0.3</v>
      </c>
      <c r="AQ6390">
        <v>23.178000000000001</v>
      </c>
      <c r="AR6390">
        <v>54.082000000000008</v>
      </c>
      <c r="AS6390">
        <v>79.082000000000008</v>
      </c>
      <c r="AT6390">
        <v>61.08</v>
      </c>
      <c r="AU6390">
        <v>-31.99799999999999</v>
      </c>
      <c r="AV6390">
        <v>5</v>
      </c>
      <c r="AW6390">
        <v>7</v>
      </c>
    </row>
    <row r="6391" spans="1:49" x14ac:dyDescent="0.3">
      <c r="A6391" t="s">
        <v>8226</v>
      </c>
      <c r="B6391" s="1">
        <v>45912</v>
      </c>
      <c r="C6391" s="1"/>
      <c r="D6391" s="1">
        <v>45918</v>
      </c>
      <c r="E6391" t="s">
        <v>691</v>
      </c>
      <c r="F6391" t="s">
        <v>80</v>
      </c>
      <c r="G6391">
        <v>2</v>
      </c>
      <c r="H6391">
        <v>33.75</v>
      </c>
      <c r="I6391">
        <v>10</v>
      </c>
      <c r="J6391">
        <v>35</v>
      </c>
      <c r="K6391" t="s">
        <v>35</v>
      </c>
      <c r="L6391" t="s">
        <v>19</v>
      </c>
      <c r="M6391" t="s">
        <v>36</v>
      </c>
      <c r="N6391" t="s">
        <v>52</v>
      </c>
      <c r="O6391" t="s">
        <v>166</v>
      </c>
      <c r="P6391" t="s">
        <v>4654</v>
      </c>
      <c r="Q6391" t="s">
        <v>4384</v>
      </c>
      <c r="R6391" t="s">
        <v>4412</v>
      </c>
      <c r="S6391" t="s">
        <v>4434</v>
      </c>
      <c r="T6391" t="s">
        <v>4686</v>
      </c>
      <c r="U6391" t="s">
        <v>8533</v>
      </c>
      <c r="V6391">
        <v>1987</v>
      </c>
      <c r="W6391" s="1">
        <v>45447</v>
      </c>
      <c r="X6391" t="s">
        <v>4404</v>
      </c>
      <c r="Y6391" t="s">
        <v>4093</v>
      </c>
      <c r="Z6391" t="s">
        <v>4014</v>
      </c>
      <c r="AA6391" t="s">
        <v>4017</v>
      </c>
      <c r="AB6391" t="s">
        <v>4020</v>
      </c>
      <c r="AC6391" t="s">
        <v>3985</v>
      </c>
      <c r="AD6391">
        <v>22.69</v>
      </c>
      <c r="AE6391">
        <v>30.17</v>
      </c>
      <c r="AF6391" t="s">
        <v>3975</v>
      </c>
      <c r="AG6391" s="1"/>
      <c r="AJ6391" t="s">
        <v>3975</v>
      </c>
      <c r="AK6391" t="s">
        <v>5222</v>
      </c>
      <c r="AL6391" s="1">
        <v>45865</v>
      </c>
      <c r="AM6391" s="1">
        <v>45889</v>
      </c>
      <c r="AN6391" t="s">
        <v>19</v>
      </c>
      <c r="AO6391">
        <v>67.5</v>
      </c>
      <c r="AP6391">
        <v>0.1</v>
      </c>
      <c r="AQ6391">
        <v>6.75</v>
      </c>
      <c r="AR6391">
        <v>60.75</v>
      </c>
      <c r="AS6391">
        <v>95.75</v>
      </c>
      <c r="AT6391">
        <v>45.38</v>
      </c>
      <c r="AU6391">
        <v>-19.630000000000003</v>
      </c>
    </row>
    <row r="6392" spans="1:49" x14ac:dyDescent="0.3">
      <c r="A6392" t="s">
        <v>8227</v>
      </c>
      <c r="B6392" s="1">
        <v>45740</v>
      </c>
      <c r="C6392" s="1">
        <v>45742</v>
      </c>
      <c r="D6392" s="1">
        <v>45745</v>
      </c>
      <c r="E6392" t="s">
        <v>2933</v>
      </c>
      <c r="F6392" t="s">
        <v>198</v>
      </c>
      <c r="G6392">
        <v>1</v>
      </c>
      <c r="H6392">
        <v>191.17</v>
      </c>
      <c r="I6392">
        <v>15</v>
      </c>
      <c r="J6392">
        <v>50</v>
      </c>
      <c r="K6392" t="s">
        <v>35</v>
      </c>
      <c r="L6392" t="s">
        <v>43</v>
      </c>
      <c r="M6392" t="s">
        <v>20</v>
      </c>
      <c r="N6392" t="s">
        <v>21</v>
      </c>
      <c r="O6392" t="s">
        <v>98</v>
      </c>
      <c r="P6392" t="s">
        <v>4570</v>
      </c>
      <c r="Q6392" t="s">
        <v>4384</v>
      </c>
      <c r="R6392" t="s">
        <v>4390</v>
      </c>
      <c r="S6392" t="s">
        <v>4386</v>
      </c>
      <c r="T6392" t="s">
        <v>4572</v>
      </c>
      <c r="U6392" t="s">
        <v>8478</v>
      </c>
      <c r="V6392">
        <v>2005</v>
      </c>
      <c r="W6392" s="1">
        <v>45826</v>
      </c>
      <c r="X6392" t="s">
        <v>4388</v>
      </c>
      <c r="Y6392" t="s">
        <v>4091</v>
      </c>
      <c r="Z6392" t="s">
        <v>3987</v>
      </c>
      <c r="AA6392" t="s">
        <v>4026</v>
      </c>
      <c r="AB6392" t="s">
        <v>3983</v>
      </c>
      <c r="AC6392" t="s">
        <v>3997</v>
      </c>
      <c r="AD6392">
        <v>119.99</v>
      </c>
      <c r="AE6392">
        <v>168.92</v>
      </c>
      <c r="AF6392" t="s">
        <v>3975</v>
      </c>
      <c r="AG6392" s="1"/>
      <c r="AJ6392" t="s">
        <v>3975</v>
      </c>
      <c r="AK6392" t="s">
        <v>5229</v>
      </c>
      <c r="AL6392" s="1">
        <v>45421</v>
      </c>
      <c r="AM6392" s="1">
        <v>45444</v>
      </c>
      <c r="AN6392" t="s">
        <v>5225</v>
      </c>
      <c r="AO6392">
        <v>191.17</v>
      </c>
      <c r="AP6392">
        <v>0.15</v>
      </c>
      <c r="AQ6392">
        <v>28.675499999999996</v>
      </c>
      <c r="AR6392">
        <v>162.49449999999999</v>
      </c>
      <c r="AS6392">
        <v>212.49449999999999</v>
      </c>
      <c r="AT6392">
        <v>119.99</v>
      </c>
      <c r="AU6392">
        <v>-7.4955000000000069</v>
      </c>
      <c r="AV6392">
        <v>3</v>
      </c>
      <c r="AW6392">
        <v>2</v>
      </c>
    </row>
    <row r="6393" spans="1:49" x14ac:dyDescent="0.3">
      <c r="A6393" t="s">
        <v>8228</v>
      </c>
      <c r="B6393" s="1">
        <v>45869</v>
      </c>
      <c r="C6393" s="1">
        <v>45873</v>
      </c>
      <c r="D6393" s="1">
        <v>45882</v>
      </c>
      <c r="E6393" t="s">
        <v>1805</v>
      </c>
      <c r="F6393" t="s">
        <v>394</v>
      </c>
      <c r="G6393">
        <v>1</v>
      </c>
      <c r="H6393">
        <v>117.88</v>
      </c>
      <c r="I6393">
        <v>20</v>
      </c>
      <c r="J6393">
        <v>0</v>
      </c>
      <c r="K6393" t="s">
        <v>60</v>
      </c>
      <c r="L6393" t="s">
        <v>26</v>
      </c>
      <c r="M6393" t="s">
        <v>20</v>
      </c>
      <c r="N6393" t="s">
        <v>22</v>
      </c>
      <c r="O6393" t="s">
        <v>22</v>
      </c>
      <c r="P6393" t="s">
        <v>4791</v>
      </c>
      <c r="Q6393" t="s">
        <v>4396</v>
      </c>
      <c r="R6393" t="s">
        <v>4444</v>
      </c>
      <c r="S6393" t="s">
        <v>4398</v>
      </c>
      <c r="T6393" t="s">
        <v>8589</v>
      </c>
      <c r="U6393" t="s">
        <v>8590</v>
      </c>
      <c r="V6393">
        <v>1971</v>
      </c>
      <c r="W6393" s="1">
        <v>45484</v>
      </c>
      <c r="X6393" t="s">
        <v>4419</v>
      </c>
      <c r="Y6393" t="s">
        <v>4016</v>
      </c>
      <c r="Z6393" t="s">
        <v>4014</v>
      </c>
      <c r="AA6393" t="s">
        <v>4017</v>
      </c>
      <c r="AB6393" t="s">
        <v>3983</v>
      </c>
      <c r="AC6393" t="s">
        <v>3985</v>
      </c>
      <c r="AD6393">
        <v>80.72</v>
      </c>
      <c r="AE6393">
        <v>113.01</v>
      </c>
      <c r="AF6393" t="s">
        <v>3975</v>
      </c>
      <c r="AG6393" s="1"/>
      <c r="AJ6393" t="s">
        <v>3975</v>
      </c>
      <c r="AL6393" s="1"/>
      <c r="AM6393" s="1"/>
      <c r="AO6393">
        <v>117.88</v>
      </c>
      <c r="AP6393">
        <v>0.2</v>
      </c>
      <c r="AQ6393">
        <v>23.576000000000001</v>
      </c>
      <c r="AR6393">
        <v>94.304000000000002</v>
      </c>
      <c r="AS6393">
        <v>94.304000000000002</v>
      </c>
      <c r="AT6393">
        <v>80.72</v>
      </c>
      <c r="AU6393">
        <v>13.584000000000003</v>
      </c>
      <c r="AV6393">
        <v>9</v>
      </c>
      <c r="AW6393">
        <v>4</v>
      </c>
    </row>
    <row r="6394" spans="1:49" x14ac:dyDescent="0.3">
      <c r="A6394" t="s">
        <v>8229</v>
      </c>
      <c r="B6394" s="1">
        <v>45936</v>
      </c>
      <c r="C6394" s="1">
        <v>45822</v>
      </c>
      <c r="D6394" s="1">
        <v>45827</v>
      </c>
      <c r="E6394" t="s">
        <v>553</v>
      </c>
      <c r="F6394" t="s">
        <v>346</v>
      </c>
      <c r="G6394">
        <v>1</v>
      </c>
      <c r="H6394">
        <v>66.900000000000006</v>
      </c>
      <c r="I6394">
        <v>15</v>
      </c>
      <c r="J6394">
        <v>50</v>
      </c>
      <c r="K6394" t="s">
        <v>60</v>
      </c>
      <c r="L6394" t="s">
        <v>26</v>
      </c>
      <c r="M6394" t="s">
        <v>30</v>
      </c>
      <c r="N6394" t="s">
        <v>52</v>
      </c>
      <c r="O6394" t="s">
        <v>77</v>
      </c>
      <c r="P6394" t="s">
        <v>4522</v>
      </c>
      <c r="Q6394" t="s">
        <v>4396</v>
      </c>
      <c r="R6394" t="s">
        <v>4424</v>
      </c>
      <c r="S6394" t="s">
        <v>4398</v>
      </c>
      <c r="T6394" t="s">
        <v>5074</v>
      </c>
      <c r="U6394" t="s">
        <v>8754</v>
      </c>
      <c r="V6394">
        <v>1995</v>
      </c>
      <c r="W6394" s="1">
        <v>45980</v>
      </c>
      <c r="X6394" t="s">
        <v>4394</v>
      </c>
      <c r="Y6394" t="s">
        <v>4130</v>
      </c>
      <c r="Z6394" t="s">
        <v>3987</v>
      </c>
      <c r="AA6394" t="s">
        <v>3988</v>
      </c>
      <c r="AB6394" t="s">
        <v>4000</v>
      </c>
      <c r="AC6394" t="s">
        <v>3980</v>
      </c>
      <c r="AD6394">
        <v>52.85</v>
      </c>
      <c r="AE6394">
        <v>70.209999999999994</v>
      </c>
      <c r="AF6394" t="s">
        <v>3975</v>
      </c>
      <c r="AG6394" s="1"/>
      <c r="AJ6394" t="s">
        <v>3975</v>
      </c>
      <c r="AK6394" t="s">
        <v>5224</v>
      </c>
      <c r="AL6394" s="1">
        <v>45921</v>
      </c>
      <c r="AM6394" s="1">
        <v>45978</v>
      </c>
      <c r="AN6394" t="s">
        <v>5225</v>
      </c>
      <c r="AO6394">
        <v>66.900000000000006</v>
      </c>
      <c r="AP6394">
        <v>0.15</v>
      </c>
      <c r="AQ6394">
        <v>10.035</v>
      </c>
      <c r="AR6394">
        <v>56.865000000000009</v>
      </c>
      <c r="AS6394">
        <v>106.86500000000001</v>
      </c>
      <c r="AT6394">
        <v>52.85</v>
      </c>
      <c r="AU6394">
        <v>-45.984999999999992</v>
      </c>
      <c r="AV6394">
        <v>5</v>
      </c>
      <c r="AW6394">
        <v>-114</v>
      </c>
    </row>
    <row r="6395" spans="1:49" x14ac:dyDescent="0.3">
      <c r="A6395" t="s">
        <v>8230</v>
      </c>
      <c r="B6395" s="1">
        <v>45821</v>
      </c>
      <c r="C6395" s="1"/>
      <c r="D6395" s="1">
        <v>45826</v>
      </c>
      <c r="E6395" t="s">
        <v>2051</v>
      </c>
      <c r="F6395" t="s">
        <v>1143</v>
      </c>
      <c r="G6395">
        <v>2</v>
      </c>
      <c r="H6395">
        <v>188.39</v>
      </c>
      <c r="I6395">
        <v>25</v>
      </c>
      <c r="J6395">
        <v>15</v>
      </c>
      <c r="K6395" t="s">
        <v>18</v>
      </c>
      <c r="L6395" t="s">
        <v>19</v>
      </c>
      <c r="M6395" t="s">
        <v>30</v>
      </c>
      <c r="N6395" t="s">
        <v>37</v>
      </c>
      <c r="O6395" t="s">
        <v>22</v>
      </c>
      <c r="P6395" t="s">
        <v>4395</v>
      </c>
      <c r="Q6395" t="s">
        <v>4396</v>
      </c>
      <c r="R6395" t="s">
        <v>4397</v>
      </c>
      <c r="S6395" t="s">
        <v>4398</v>
      </c>
      <c r="T6395" t="s">
        <v>4399</v>
      </c>
      <c r="U6395" t="s">
        <v>8422</v>
      </c>
      <c r="V6395">
        <v>1975</v>
      </c>
      <c r="W6395" s="1">
        <v>45587</v>
      </c>
      <c r="X6395" t="s">
        <v>4388</v>
      </c>
      <c r="Y6395" t="s">
        <v>4127</v>
      </c>
      <c r="Z6395" t="s">
        <v>3987</v>
      </c>
      <c r="AA6395" t="s">
        <v>3988</v>
      </c>
      <c r="AB6395" t="s">
        <v>4009</v>
      </c>
      <c r="AC6395" t="s">
        <v>3980</v>
      </c>
      <c r="AD6395">
        <v>154.30000000000001</v>
      </c>
      <c r="AE6395">
        <v>203.91</v>
      </c>
      <c r="AF6395" t="s">
        <v>3975</v>
      </c>
      <c r="AG6395" s="1"/>
      <c r="AJ6395" t="s">
        <v>3975</v>
      </c>
      <c r="AL6395" s="1"/>
      <c r="AM6395" s="1"/>
      <c r="AO6395">
        <v>376.78</v>
      </c>
      <c r="AP6395">
        <v>0.25</v>
      </c>
      <c r="AQ6395">
        <v>94.194999999999993</v>
      </c>
      <c r="AR6395">
        <v>282.58499999999998</v>
      </c>
      <c r="AS6395">
        <v>297.58499999999998</v>
      </c>
      <c r="AT6395">
        <v>308.60000000000002</v>
      </c>
      <c r="AU6395">
        <v>-41.015000000000043</v>
      </c>
    </row>
    <row r="6396" spans="1:49" x14ac:dyDescent="0.3">
      <c r="A6396" t="s">
        <v>8231</v>
      </c>
      <c r="B6396" s="1">
        <v>45893</v>
      </c>
      <c r="C6396" s="1">
        <v>45900</v>
      </c>
      <c r="D6396" s="1">
        <v>45902</v>
      </c>
      <c r="E6396" t="s">
        <v>1000</v>
      </c>
      <c r="F6396" t="s">
        <v>367</v>
      </c>
      <c r="G6396">
        <v>1</v>
      </c>
      <c r="H6396">
        <v>34.159999999999997</v>
      </c>
      <c r="I6396">
        <v>0</v>
      </c>
      <c r="J6396">
        <v>15</v>
      </c>
      <c r="K6396" t="s">
        <v>60</v>
      </c>
      <c r="L6396" t="s">
        <v>19</v>
      </c>
      <c r="M6396" t="s">
        <v>36</v>
      </c>
      <c r="N6396" t="s">
        <v>22</v>
      </c>
      <c r="O6396" t="s">
        <v>22</v>
      </c>
      <c r="P6396" t="s">
        <v>4570</v>
      </c>
      <c r="Q6396" t="s">
        <v>4384</v>
      </c>
      <c r="R6396" t="s">
        <v>4424</v>
      </c>
      <c r="S6396" t="s">
        <v>4434</v>
      </c>
      <c r="T6396" t="s">
        <v>4687</v>
      </c>
      <c r="U6396" t="s">
        <v>8534</v>
      </c>
      <c r="V6396">
        <v>1979</v>
      </c>
      <c r="W6396" s="1">
        <v>44698</v>
      </c>
      <c r="X6396" t="s">
        <v>4388</v>
      </c>
      <c r="Y6396" t="s">
        <v>4003</v>
      </c>
      <c r="Z6396" t="s">
        <v>3971</v>
      </c>
      <c r="AA6396" t="s">
        <v>4004</v>
      </c>
      <c r="AB6396" t="s">
        <v>3973</v>
      </c>
      <c r="AC6396" t="s">
        <v>3997</v>
      </c>
      <c r="AD6396">
        <v>23.36</v>
      </c>
      <c r="AE6396">
        <v>32.94</v>
      </c>
      <c r="AF6396" t="s">
        <v>4055</v>
      </c>
      <c r="AG6396" s="1"/>
      <c r="AJ6396" t="s">
        <v>3975</v>
      </c>
      <c r="AL6396" s="1"/>
      <c r="AM6396" s="1"/>
      <c r="AO6396">
        <v>34.159999999999997</v>
      </c>
      <c r="AP6396">
        <v>0</v>
      </c>
      <c r="AQ6396">
        <v>0</v>
      </c>
      <c r="AR6396">
        <v>34.159999999999997</v>
      </c>
      <c r="AS6396">
        <v>49.16</v>
      </c>
      <c r="AT6396">
        <v>23.36</v>
      </c>
      <c r="AU6396">
        <v>-4.2000000000000028</v>
      </c>
      <c r="AV6396">
        <v>2</v>
      </c>
      <c r="AW6396">
        <v>7</v>
      </c>
    </row>
    <row r="6397" spans="1:49" x14ac:dyDescent="0.3">
      <c r="A6397" t="s">
        <v>8232</v>
      </c>
      <c r="B6397" s="1">
        <v>45978</v>
      </c>
      <c r="C6397" s="1">
        <v>45982</v>
      </c>
      <c r="D6397" s="1">
        <v>45984</v>
      </c>
      <c r="E6397" t="s">
        <v>1024</v>
      </c>
      <c r="F6397" t="s">
        <v>378</v>
      </c>
      <c r="G6397">
        <v>2</v>
      </c>
      <c r="H6397">
        <v>74.849999999999994</v>
      </c>
      <c r="I6397">
        <v>0</v>
      </c>
      <c r="J6397">
        <v>0</v>
      </c>
      <c r="K6397" t="s">
        <v>42</v>
      </c>
      <c r="L6397" t="s">
        <v>19</v>
      </c>
      <c r="M6397" t="s">
        <v>30</v>
      </c>
      <c r="N6397" t="s">
        <v>22</v>
      </c>
      <c r="O6397" t="s">
        <v>22</v>
      </c>
      <c r="P6397" t="s">
        <v>4952</v>
      </c>
      <c r="Q6397" t="s">
        <v>4396</v>
      </c>
      <c r="R6397" t="s">
        <v>4444</v>
      </c>
      <c r="S6397" t="s">
        <v>4434</v>
      </c>
      <c r="T6397" t="s">
        <v>4953</v>
      </c>
      <c r="U6397" t="s">
        <v>8683</v>
      </c>
      <c r="V6397">
        <v>1981</v>
      </c>
      <c r="W6397" s="1">
        <v>45437</v>
      </c>
      <c r="X6397" t="s">
        <v>4419</v>
      </c>
      <c r="Y6397" t="s">
        <v>4041</v>
      </c>
      <c r="Z6397" t="s">
        <v>3987</v>
      </c>
      <c r="AA6397" t="s">
        <v>4026</v>
      </c>
      <c r="AB6397" t="s">
        <v>4032</v>
      </c>
      <c r="AC6397" t="s">
        <v>3980</v>
      </c>
      <c r="AD6397">
        <v>53.2</v>
      </c>
      <c r="AE6397">
        <v>76.59</v>
      </c>
      <c r="AF6397" t="s">
        <v>3975</v>
      </c>
      <c r="AG6397" s="1"/>
      <c r="AJ6397" t="s">
        <v>3975</v>
      </c>
      <c r="AL6397" s="1"/>
      <c r="AM6397" s="1"/>
      <c r="AO6397">
        <v>149.69999999999999</v>
      </c>
      <c r="AP6397">
        <v>0</v>
      </c>
      <c r="AQ6397">
        <v>0</v>
      </c>
      <c r="AR6397">
        <v>149.69999999999999</v>
      </c>
      <c r="AS6397">
        <v>149.69999999999999</v>
      </c>
      <c r="AT6397">
        <v>106.4</v>
      </c>
      <c r="AU6397">
        <v>43.299999999999983</v>
      </c>
      <c r="AV6397">
        <v>2</v>
      </c>
      <c r="AW6397">
        <v>4</v>
      </c>
    </row>
    <row r="6398" spans="1:49" x14ac:dyDescent="0.3">
      <c r="A6398" t="s">
        <v>8233</v>
      </c>
      <c r="B6398" s="1">
        <v>46008</v>
      </c>
      <c r="C6398" s="1">
        <v>46015</v>
      </c>
      <c r="D6398" s="1">
        <v>46019</v>
      </c>
      <c r="E6398" t="s">
        <v>889</v>
      </c>
      <c r="F6398" t="s">
        <v>370</v>
      </c>
      <c r="G6398">
        <v>5</v>
      </c>
      <c r="H6398">
        <v>122.58</v>
      </c>
      <c r="I6398">
        <v>0</v>
      </c>
      <c r="J6398">
        <v>15</v>
      </c>
      <c r="K6398" t="s">
        <v>35</v>
      </c>
      <c r="L6398" t="s">
        <v>26</v>
      </c>
      <c r="M6398" t="s">
        <v>20</v>
      </c>
      <c r="N6398" t="s">
        <v>22</v>
      </c>
      <c r="O6398" t="s">
        <v>22</v>
      </c>
      <c r="P6398" t="s">
        <v>4565</v>
      </c>
      <c r="Q6398" t="s">
        <v>4396</v>
      </c>
      <c r="R6398" t="s">
        <v>4409</v>
      </c>
      <c r="S6398" t="s">
        <v>4434</v>
      </c>
      <c r="T6398" t="s">
        <v>5031</v>
      </c>
      <c r="U6398" t="s">
        <v>8731</v>
      </c>
      <c r="V6398">
        <v>1990</v>
      </c>
      <c r="W6398" s="1">
        <v>45487</v>
      </c>
      <c r="X6398" t="s">
        <v>4404</v>
      </c>
      <c r="Y6398" t="s">
        <v>4050</v>
      </c>
      <c r="Z6398" t="s">
        <v>3971</v>
      </c>
      <c r="AA6398" t="s">
        <v>4051</v>
      </c>
      <c r="AB6398" t="s">
        <v>3989</v>
      </c>
      <c r="AC6398" t="s">
        <v>3992</v>
      </c>
      <c r="AD6398">
        <v>81.849999999999994</v>
      </c>
      <c r="AE6398">
        <v>124.76</v>
      </c>
      <c r="AF6398" t="s">
        <v>3975</v>
      </c>
      <c r="AG6398" s="1"/>
      <c r="AJ6398" t="s">
        <v>3975</v>
      </c>
      <c r="AL6398" s="1"/>
      <c r="AM6398" s="1"/>
      <c r="AO6398">
        <v>612.9</v>
      </c>
      <c r="AP6398">
        <v>0</v>
      </c>
      <c r="AQ6398">
        <v>0</v>
      </c>
      <c r="AR6398">
        <v>612.9</v>
      </c>
      <c r="AS6398">
        <v>627.9</v>
      </c>
      <c r="AT6398">
        <v>409.25</v>
      </c>
      <c r="AU6398">
        <v>188.64999999999998</v>
      </c>
      <c r="AV6398">
        <v>4</v>
      </c>
      <c r="AW6398">
        <v>7</v>
      </c>
    </row>
    <row r="6399" spans="1:49" x14ac:dyDescent="0.3">
      <c r="A6399" t="s">
        <v>8234</v>
      </c>
      <c r="B6399" s="1">
        <v>45806</v>
      </c>
      <c r="C6399" s="1">
        <v>45809</v>
      </c>
      <c r="D6399" s="1">
        <v>45811</v>
      </c>
      <c r="E6399" t="s">
        <v>575</v>
      </c>
      <c r="F6399" t="s">
        <v>510</v>
      </c>
      <c r="G6399">
        <v>1</v>
      </c>
      <c r="H6399">
        <v>65.650000000000006</v>
      </c>
      <c r="I6399">
        <v>20</v>
      </c>
      <c r="J6399">
        <v>25</v>
      </c>
      <c r="K6399" t="s">
        <v>35</v>
      </c>
      <c r="L6399" t="s">
        <v>19</v>
      </c>
      <c r="M6399" t="s">
        <v>30</v>
      </c>
      <c r="N6399" t="s">
        <v>22</v>
      </c>
      <c r="O6399" t="s">
        <v>22</v>
      </c>
      <c r="P6399" t="s">
        <v>5195</v>
      </c>
      <c r="Q6399" t="s">
        <v>4384</v>
      </c>
      <c r="R6399" t="s">
        <v>4397</v>
      </c>
      <c r="S6399" t="s">
        <v>4391</v>
      </c>
      <c r="T6399" t="s">
        <v>5204</v>
      </c>
      <c r="U6399" t="s">
        <v>5205</v>
      </c>
      <c r="V6399">
        <v>1985</v>
      </c>
      <c r="W6399" s="1">
        <v>45830</v>
      </c>
      <c r="X6399" t="s">
        <v>4404</v>
      </c>
      <c r="Y6399" t="s">
        <v>4056</v>
      </c>
      <c r="Z6399" t="s">
        <v>3977</v>
      </c>
      <c r="AA6399" t="s">
        <v>3978</v>
      </c>
      <c r="AB6399" t="s">
        <v>4000</v>
      </c>
      <c r="AC6399" t="s">
        <v>3980</v>
      </c>
      <c r="AD6399">
        <v>49.96</v>
      </c>
      <c r="AE6399">
        <v>62.32</v>
      </c>
      <c r="AF6399" t="s">
        <v>3975</v>
      </c>
      <c r="AG6399" s="1"/>
      <c r="AJ6399" t="s">
        <v>3975</v>
      </c>
      <c r="AL6399" s="1"/>
      <c r="AM6399" s="1"/>
      <c r="AO6399">
        <v>65.650000000000006</v>
      </c>
      <c r="AP6399">
        <v>0.2</v>
      </c>
      <c r="AQ6399">
        <v>13.130000000000003</v>
      </c>
      <c r="AR6399">
        <v>52.52</v>
      </c>
      <c r="AS6399">
        <v>77.52000000000001</v>
      </c>
      <c r="AT6399">
        <v>49.96</v>
      </c>
      <c r="AU6399">
        <v>-22.439999999999998</v>
      </c>
      <c r="AV6399">
        <v>2</v>
      </c>
      <c r="AW6399">
        <v>3</v>
      </c>
    </row>
    <row r="6400" spans="1:49" x14ac:dyDescent="0.3">
      <c r="A6400" t="s">
        <v>8235</v>
      </c>
      <c r="B6400" s="1">
        <v>45966</v>
      </c>
      <c r="C6400" s="1">
        <v>45798</v>
      </c>
      <c r="D6400" s="1">
        <v>45800</v>
      </c>
      <c r="E6400" t="s">
        <v>637</v>
      </c>
      <c r="F6400" t="s">
        <v>854</v>
      </c>
      <c r="G6400">
        <v>5</v>
      </c>
      <c r="H6400">
        <v>125.73</v>
      </c>
      <c r="I6400">
        <v>0</v>
      </c>
      <c r="J6400">
        <v>35</v>
      </c>
      <c r="K6400" t="s">
        <v>60</v>
      </c>
      <c r="L6400" t="s">
        <v>19</v>
      </c>
      <c r="M6400" t="s">
        <v>20</v>
      </c>
      <c r="N6400" t="s">
        <v>31</v>
      </c>
      <c r="O6400" t="s">
        <v>98</v>
      </c>
      <c r="P6400" t="s">
        <v>4765</v>
      </c>
      <c r="Q6400" t="s">
        <v>4384</v>
      </c>
      <c r="R6400" t="s">
        <v>4409</v>
      </c>
      <c r="S6400" t="s">
        <v>4406</v>
      </c>
      <c r="T6400" t="s">
        <v>4771</v>
      </c>
      <c r="U6400" t="s">
        <v>8579</v>
      </c>
      <c r="V6400">
        <v>1986</v>
      </c>
      <c r="W6400" s="1">
        <v>44980</v>
      </c>
      <c r="X6400" t="s">
        <v>4404</v>
      </c>
      <c r="Y6400" t="s">
        <v>3990</v>
      </c>
      <c r="Z6400" t="s">
        <v>3977</v>
      </c>
      <c r="AA6400" t="s">
        <v>3991</v>
      </c>
      <c r="AB6400" t="s">
        <v>3989</v>
      </c>
      <c r="AC6400" t="s">
        <v>3992</v>
      </c>
      <c r="AD6400">
        <v>96.47</v>
      </c>
      <c r="AE6400">
        <v>128.21</v>
      </c>
      <c r="AF6400" t="s">
        <v>3975</v>
      </c>
      <c r="AG6400" s="1"/>
      <c r="AJ6400" t="s">
        <v>3975</v>
      </c>
      <c r="AK6400" t="s">
        <v>5229</v>
      </c>
      <c r="AL6400" s="1">
        <v>45421</v>
      </c>
      <c r="AM6400" s="1">
        <v>45444</v>
      </c>
      <c r="AN6400" t="s">
        <v>5225</v>
      </c>
      <c r="AO6400">
        <v>628.65</v>
      </c>
      <c r="AP6400">
        <v>0</v>
      </c>
      <c r="AQ6400">
        <v>0</v>
      </c>
      <c r="AR6400">
        <v>628.65</v>
      </c>
      <c r="AS6400">
        <v>663.65</v>
      </c>
      <c r="AT6400">
        <v>482.35</v>
      </c>
      <c r="AU6400">
        <v>111.29999999999995</v>
      </c>
      <c r="AV6400">
        <v>2</v>
      </c>
      <c r="AW6400">
        <v>-168</v>
      </c>
    </row>
    <row r="6401" spans="1:49" x14ac:dyDescent="0.3">
      <c r="A6401" t="s">
        <v>8236</v>
      </c>
      <c r="B6401" s="1">
        <v>45938</v>
      </c>
      <c r="C6401" s="1"/>
      <c r="D6401" s="1">
        <v>45946</v>
      </c>
      <c r="E6401" t="s">
        <v>591</v>
      </c>
      <c r="F6401" t="s">
        <v>285</v>
      </c>
      <c r="G6401">
        <v>1</v>
      </c>
      <c r="H6401">
        <v>227.64</v>
      </c>
      <c r="I6401">
        <v>0</v>
      </c>
      <c r="J6401">
        <v>25</v>
      </c>
      <c r="K6401" t="s">
        <v>18</v>
      </c>
      <c r="L6401" t="s">
        <v>43</v>
      </c>
      <c r="M6401" t="s">
        <v>47</v>
      </c>
      <c r="N6401" t="s">
        <v>22</v>
      </c>
      <c r="O6401" t="s">
        <v>22</v>
      </c>
      <c r="P6401" t="s">
        <v>5159</v>
      </c>
      <c r="Q6401" t="s">
        <v>4384</v>
      </c>
      <c r="R6401" t="s">
        <v>4385</v>
      </c>
      <c r="S6401" t="s">
        <v>4391</v>
      </c>
      <c r="T6401" t="s">
        <v>5160</v>
      </c>
      <c r="U6401" t="s">
        <v>8810</v>
      </c>
      <c r="V6401">
        <v>2001</v>
      </c>
      <c r="W6401" s="1">
        <v>45039</v>
      </c>
      <c r="X6401" t="s">
        <v>4394</v>
      </c>
      <c r="Y6401" t="s">
        <v>4085</v>
      </c>
      <c r="Z6401" t="s">
        <v>4014</v>
      </c>
      <c r="AA6401" t="s">
        <v>4029</v>
      </c>
      <c r="AB6401" t="s">
        <v>3989</v>
      </c>
      <c r="AC6401" t="s">
        <v>3974</v>
      </c>
      <c r="AD6401">
        <v>169.65</v>
      </c>
      <c r="AE6401">
        <v>216.04</v>
      </c>
      <c r="AF6401" t="s">
        <v>3975</v>
      </c>
      <c r="AG6401" s="1"/>
      <c r="AJ6401" t="s">
        <v>3975</v>
      </c>
      <c r="AL6401" s="1"/>
      <c r="AM6401" s="1"/>
      <c r="AO6401">
        <v>227.64</v>
      </c>
      <c r="AP6401">
        <v>0</v>
      </c>
      <c r="AQ6401">
        <v>0</v>
      </c>
      <c r="AR6401">
        <v>227.64</v>
      </c>
      <c r="AS6401">
        <v>252.64</v>
      </c>
      <c r="AT6401">
        <v>169.65</v>
      </c>
      <c r="AU6401">
        <v>32.989999999999981</v>
      </c>
    </row>
    <row r="6402" spans="1:49" x14ac:dyDescent="0.3">
      <c r="A6402" t="s">
        <v>8237</v>
      </c>
      <c r="B6402" s="1">
        <v>45676</v>
      </c>
      <c r="C6402" s="1">
        <v>45678</v>
      </c>
      <c r="D6402" s="1">
        <v>45679</v>
      </c>
      <c r="E6402" t="s">
        <v>1772</v>
      </c>
      <c r="F6402" t="s">
        <v>1119</v>
      </c>
      <c r="G6402">
        <v>2</v>
      </c>
      <c r="H6402">
        <v>177.93</v>
      </c>
      <c r="I6402">
        <v>10</v>
      </c>
      <c r="J6402">
        <v>25</v>
      </c>
      <c r="K6402" t="s">
        <v>18</v>
      </c>
      <c r="L6402" t="s">
        <v>26</v>
      </c>
      <c r="M6402" t="s">
        <v>47</v>
      </c>
      <c r="N6402" t="s">
        <v>37</v>
      </c>
      <c r="O6402" t="s">
        <v>22</v>
      </c>
      <c r="P6402" t="s">
        <v>5016</v>
      </c>
      <c r="Q6402" t="s">
        <v>4384</v>
      </c>
      <c r="R6402" t="s">
        <v>4385</v>
      </c>
      <c r="S6402" t="s">
        <v>4391</v>
      </c>
      <c r="T6402" t="s">
        <v>5017</v>
      </c>
      <c r="U6402" t="s">
        <v>5018</v>
      </c>
      <c r="V6402">
        <v>1989</v>
      </c>
      <c r="W6402" s="1">
        <v>45971</v>
      </c>
      <c r="X6402" t="s">
        <v>4394</v>
      </c>
      <c r="Y6402" t="s">
        <v>4031</v>
      </c>
      <c r="Z6402" t="s">
        <v>3977</v>
      </c>
      <c r="AA6402" t="s">
        <v>3991</v>
      </c>
      <c r="AB6402" t="s">
        <v>4032</v>
      </c>
      <c r="AC6402" t="s">
        <v>3992</v>
      </c>
      <c r="AD6402">
        <v>116.96</v>
      </c>
      <c r="AE6402">
        <v>170.67</v>
      </c>
      <c r="AF6402" t="s">
        <v>3975</v>
      </c>
      <c r="AG6402" s="1"/>
      <c r="AJ6402" t="s">
        <v>3975</v>
      </c>
      <c r="AL6402" s="1"/>
      <c r="AM6402" s="1"/>
      <c r="AO6402">
        <v>355.86</v>
      </c>
      <c r="AP6402">
        <v>0.1</v>
      </c>
      <c r="AQ6402">
        <v>35.586000000000006</v>
      </c>
      <c r="AR6402">
        <v>320.274</v>
      </c>
      <c r="AS6402">
        <v>345.274</v>
      </c>
      <c r="AT6402">
        <v>233.92</v>
      </c>
      <c r="AU6402">
        <v>61.354000000000013</v>
      </c>
      <c r="AV6402">
        <v>1</v>
      </c>
      <c r="AW6402">
        <v>2</v>
      </c>
    </row>
    <row r="6403" spans="1:49" x14ac:dyDescent="0.3">
      <c r="A6403" t="s">
        <v>8238</v>
      </c>
      <c r="B6403" s="1">
        <v>45730</v>
      </c>
      <c r="C6403" s="1">
        <v>45734</v>
      </c>
      <c r="D6403" s="1">
        <v>45739</v>
      </c>
      <c r="E6403" t="s">
        <v>131</v>
      </c>
      <c r="F6403" t="s">
        <v>420</v>
      </c>
      <c r="G6403">
        <v>2</v>
      </c>
      <c r="H6403">
        <v>268.67</v>
      </c>
      <c r="I6403">
        <v>0</v>
      </c>
      <c r="J6403">
        <v>0</v>
      </c>
      <c r="K6403" t="s">
        <v>35</v>
      </c>
      <c r="L6403" t="s">
        <v>26</v>
      </c>
      <c r="M6403" t="s">
        <v>36</v>
      </c>
      <c r="N6403" t="s">
        <v>21</v>
      </c>
      <c r="O6403" t="s">
        <v>127</v>
      </c>
      <c r="P6403" t="s">
        <v>4844</v>
      </c>
      <c r="Q6403" t="s">
        <v>4384</v>
      </c>
      <c r="R6403" t="s">
        <v>4416</v>
      </c>
      <c r="S6403" t="s">
        <v>4398</v>
      </c>
      <c r="T6403" t="s">
        <v>4845</v>
      </c>
      <c r="U6403" t="s">
        <v>8618</v>
      </c>
      <c r="V6403">
        <v>1976</v>
      </c>
      <c r="W6403" s="1">
        <v>45880</v>
      </c>
      <c r="X6403" t="s">
        <v>4404</v>
      </c>
      <c r="Y6403" t="s">
        <v>4151</v>
      </c>
      <c r="Z6403" t="s">
        <v>3987</v>
      </c>
      <c r="AA6403" t="s">
        <v>4026</v>
      </c>
      <c r="AB6403" t="s">
        <v>4009</v>
      </c>
      <c r="AC6403" t="s">
        <v>3997</v>
      </c>
      <c r="AD6403">
        <v>194.1</v>
      </c>
      <c r="AE6403">
        <v>266.05</v>
      </c>
      <c r="AF6403" t="s">
        <v>3975</v>
      </c>
      <c r="AG6403" s="1"/>
      <c r="AJ6403" t="s">
        <v>3975</v>
      </c>
      <c r="AK6403" t="s">
        <v>5224</v>
      </c>
      <c r="AL6403" s="1">
        <v>45738</v>
      </c>
      <c r="AM6403" s="1">
        <v>45765</v>
      </c>
      <c r="AN6403" t="s">
        <v>26</v>
      </c>
      <c r="AO6403">
        <v>537.34</v>
      </c>
      <c r="AP6403">
        <v>0</v>
      </c>
      <c r="AQ6403">
        <v>0</v>
      </c>
      <c r="AR6403">
        <v>537.34</v>
      </c>
      <c r="AS6403">
        <v>537.34</v>
      </c>
      <c r="AT6403">
        <v>388.2</v>
      </c>
      <c r="AU6403">
        <v>149.14000000000004</v>
      </c>
      <c r="AV6403">
        <v>5</v>
      </c>
      <c r="AW6403">
        <v>4</v>
      </c>
    </row>
    <row r="6404" spans="1:49" x14ac:dyDescent="0.3">
      <c r="A6404" t="s">
        <v>8239</v>
      </c>
      <c r="B6404" s="1">
        <v>45806</v>
      </c>
      <c r="C6404" s="1">
        <v>45806</v>
      </c>
      <c r="D6404" s="1">
        <v>45811</v>
      </c>
      <c r="E6404" t="s">
        <v>2051</v>
      </c>
      <c r="F6404" t="s">
        <v>331</v>
      </c>
      <c r="G6404">
        <v>1</v>
      </c>
      <c r="H6404">
        <v>238.31</v>
      </c>
      <c r="I6404">
        <v>30</v>
      </c>
      <c r="J6404">
        <v>15</v>
      </c>
      <c r="K6404" t="s">
        <v>60</v>
      </c>
      <c r="L6404" t="s">
        <v>43</v>
      </c>
      <c r="M6404" t="s">
        <v>36</v>
      </c>
      <c r="N6404" t="s">
        <v>22</v>
      </c>
      <c r="O6404" t="s">
        <v>189</v>
      </c>
      <c r="P6404" t="s">
        <v>4395</v>
      </c>
      <c r="Q6404" t="s">
        <v>4396</v>
      </c>
      <c r="R6404" t="s">
        <v>4397</v>
      </c>
      <c r="S6404" t="s">
        <v>4398</v>
      </c>
      <c r="T6404" t="s">
        <v>4399</v>
      </c>
      <c r="U6404" t="s">
        <v>8422</v>
      </c>
      <c r="V6404">
        <v>1975</v>
      </c>
      <c r="W6404" s="1">
        <v>45587</v>
      </c>
      <c r="X6404" t="s">
        <v>4388</v>
      </c>
      <c r="Y6404" t="s">
        <v>4100</v>
      </c>
      <c r="Z6404" t="s">
        <v>3994</v>
      </c>
      <c r="AA6404" t="s">
        <v>4043</v>
      </c>
      <c r="AB6404" t="s">
        <v>3983</v>
      </c>
      <c r="AC6404" t="s">
        <v>3974</v>
      </c>
      <c r="AD6404">
        <v>189.42</v>
      </c>
      <c r="AE6404">
        <v>236.52</v>
      </c>
      <c r="AF6404" t="s">
        <v>3975</v>
      </c>
      <c r="AG6404" s="1"/>
      <c r="AJ6404" t="s">
        <v>3975</v>
      </c>
      <c r="AK6404" t="s">
        <v>5227</v>
      </c>
      <c r="AL6404" s="1">
        <v>45825</v>
      </c>
      <c r="AM6404" s="1">
        <v>45859</v>
      </c>
      <c r="AN6404" t="s">
        <v>19</v>
      </c>
      <c r="AO6404">
        <v>238.31</v>
      </c>
      <c r="AP6404">
        <v>0.3</v>
      </c>
      <c r="AQ6404">
        <v>71.492999999999995</v>
      </c>
      <c r="AR6404">
        <v>166.81700000000001</v>
      </c>
      <c r="AS6404">
        <v>181.81700000000001</v>
      </c>
      <c r="AT6404">
        <v>189.42</v>
      </c>
      <c r="AU6404">
        <v>-37.60299999999998</v>
      </c>
      <c r="AV6404">
        <v>5</v>
      </c>
      <c r="AW6404">
        <v>0</v>
      </c>
    </row>
    <row r="6405" spans="1:49" x14ac:dyDescent="0.3">
      <c r="A6405" t="s">
        <v>8240</v>
      </c>
      <c r="B6405" s="1">
        <v>45867</v>
      </c>
      <c r="C6405" s="1">
        <v>45872</v>
      </c>
      <c r="D6405" s="1">
        <v>45884</v>
      </c>
      <c r="E6405" t="s">
        <v>1303</v>
      </c>
      <c r="F6405" t="s">
        <v>323</v>
      </c>
      <c r="G6405">
        <v>1</v>
      </c>
      <c r="H6405">
        <v>138.78</v>
      </c>
      <c r="I6405">
        <v>0</v>
      </c>
      <c r="J6405">
        <v>25</v>
      </c>
      <c r="K6405" t="s">
        <v>35</v>
      </c>
      <c r="L6405" t="s">
        <v>43</v>
      </c>
      <c r="M6405" t="s">
        <v>20</v>
      </c>
      <c r="N6405" t="s">
        <v>31</v>
      </c>
      <c r="O6405" t="s">
        <v>22</v>
      </c>
      <c r="P6405" t="s">
        <v>4508</v>
      </c>
      <c r="Q6405" t="s">
        <v>4384</v>
      </c>
      <c r="R6405" t="s">
        <v>4416</v>
      </c>
      <c r="S6405" t="s">
        <v>4434</v>
      </c>
      <c r="T6405" t="s">
        <v>8647</v>
      </c>
      <c r="U6405" t="s">
        <v>4899</v>
      </c>
      <c r="V6405">
        <v>1991</v>
      </c>
      <c r="W6405" s="1">
        <v>45076</v>
      </c>
      <c r="X6405" t="s">
        <v>4394</v>
      </c>
      <c r="Y6405" t="s">
        <v>4060</v>
      </c>
      <c r="Z6405" t="s">
        <v>4014</v>
      </c>
      <c r="AA6405" t="s">
        <v>4049</v>
      </c>
      <c r="AB6405" t="s">
        <v>4000</v>
      </c>
      <c r="AC6405" t="s">
        <v>3985</v>
      </c>
      <c r="AD6405">
        <v>96.1</v>
      </c>
      <c r="AE6405">
        <v>127.79</v>
      </c>
      <c r="AF6405" t="s">
        <v>3975</v>
      </c>
      <c r="AG6405" s="1"/>
      <c r="AJ6405" t="s">
        <v>3975</v>
      </c>
      <c r="AL6405" s="1"/>
      <c r="AM6405" s="1"/>
      <c r="AO6405">
        <v>138.78</v>
      </c>
      <c r="AP6405">
        <v>0</v>
      </c>
      <c r="AQ6405">
        <v>0</v>
      </c>
      <c r="AR6405">
        <v>138.78</v>
      </c>
      <c r="AS6405">
        <v>163.78</v>
      </c>
      <c r="AT6405">
        <v>96.1</v>
      </c>
      <c r="AU6405">
        <v>17.680000000000007</v>
      </c>
      <c r="AV6405">
        <v>12</v>
      </c>
      <c r="AW6405">
        <v>5</v>
      </c>
    </row>
    <row r="6406" spans="1:49" x14ac:dyDescent="0.3">
      <c r="A6406" t="s">
        <v>8241</v>
      </c>
      <c r="B6406" s="1">
        <v>45981</v>
      </c>
      <c r="C6406" s="1">
        <v>45985</v>
      </c>
      <c r="D6406" s="1">
        <v>45989</v>
      </c>
      <c r="E6406" t="s">
        <v>700</v>
      </c>
      <c r="F6406" t="s">
        <v>46</v>
      </c>
      <c r="G6406">
        <v>1</v>
      </c>
      <c r="H6406">
        <v>137.35</v>
      </c>
      <c r="I6406">
        <v>0</v>
      </c>
      <c r="J6406">
        <v>15</v>
      </c>
      <c r="K6406" t="s">
        <v>35</v>
      </c>
      <c r="L6406" t="s">
        <v>19</v>
      </c>
      <c r="M6406" t="s">
        <v>30</v>
      </c>
      <c r="N6406" t="s">
        <v>22</v>
      </c>
      <c r="O6406" t="s">
        <v>204</v>
      </c>
      <c r="P6406" t="s">
        <v>4437</v>
      </c>
      <c r="Q6406" t="s">
        <v>4384</v>
      </c>
      <c r="R6406" t="s">
        <v>4401</v>
      </c>
      <c r="S6406" t="s">
        <v>4406</v>
      </c>
      <c r="T6406" t="s">
        <v>4438</v>
      </c>
      <c r="U6406" t="s">
        <v>8431</v>
      </c>
      <c r="V6406">
        <v>1995</v>
      </c>
      <c r="W6406" s="1">
        <v>45597</v>
      </c>
      <c r="X6406" t="s">
        <v>4394</v>
      </c>
      <c r="Y6406" t="s">
        <v>4069</v>
      </c>
      <c r="Z6406" t="s">
        <v>3971</v>
      </c>
      <c r="AA6406" t="s">
        <v>4004</v>
      </c>
      <c r="AB6406" t="s">
        <v>4002</v>
      </c>
      <c r="AC6406" t="s">
        <v>3992</v>
      </c>
      <c r="AD6406">
        <v>106.9</v>
      </c>
      <c r="AE6406">
        <v>136.69</v>
      </c>
      <c r="AF6406" t="s">
        <v>4055</v>
      </c>
      <c r="AG6406" s="1"/>
      <c r="AJ6406" t="s">
        <v>3975</v>
      </c>
      <c r="AK6406" t="s">
        <v>5224</v>
      </c>
      <c r="AL6406" s="1">
        <v>45767</v>
      </c>
      <c r="AM6406" s="1">
        <v>45784</v>
      </c>
      <c r="AN6406" t="s">
        <v>5225</v>
      </c>
      <c r="AO6406">
        <v>137.35</v>
      </c>
      <c r="AP6406">
        <v>0</v>
      </c>
      <c r="AQ6406">
        <v>0</v>
      </c>
      <c r="AR6406">
        <v>137.35</v>
      </c>
      <c r="AS6406">
        <v>152.35</v>
      </c>
      <c r="AT6406">
        <v>106.9</v>
      </c>
      <c r="AU6406">
        <v>15.449999999999989</v>
      </c>
      <c r="AV6406">
        <v>4</v>
      </c>
      <c r="AW6406">
        <v>4</v>
      </c>
    </row>
    <row r="6407" spans="1:49" x14ac:dyDescent="0.3">
      <c r="A6407" t="s">
        <v>8242</v>
      </c>
      <c r="B6407" s="1">
        <v>45840</v>
      </c>
      <c r="C6407" s="1">
        <v>45932</v>
      </c>
      <c r="D6407" s="1">
        <v>45699</v>
      </c>
      <c r="E6407" t="s">
        <v>1276</v>
      </c>
      <c r="F6407" t="s">
        <v>830</v>
      </c>
      <c r="G6407">
        <v>2</v>
      </c>
      <c r="H6407">
        <v>32.630000000000003</v>
      </c>
      <c r="I6407">
        <v>0</v>
      </c>
      <c r="J6407">
        <v>15</v>
      </c>
      <c r="K6407" t="s">
        <v>35</v>
      </c>
      <c r="L6407" t="s">
        <v>19</v>
      </c>
      <c r="M6407" t="s">
        <v>36</v>
      </c>
      <c r="N6407" t="s">
        <v>52</v>
      </c>
      <c r="O6407" t="s">
        <v>22</v>
      </c>
      <c r="P6407" t="s">
        <v>5006</v>
      </c>
      <c r="Q6407" t="s">
        <v>4384</v>
      </c>
      <c r="R6407" t="s">
        <v>4385</v>
      </c>
      <c r="S6407" t="s">
        <v>4406</v>
      </c>
      <c r="T6407" t="s">
        <v>5061</v>
      </c>
      <c r="U6407" t="s">
        <v>8745</v>
      </c>
      <c r="V6407">
        <v>1970</v>
      </c>
      <c r="W6407" s="1">
        <v>45916</v>
      </c>
      <c r="X6407" t="s">
        <v>4404</v>
      </c>
      <c r="Y6407" t="s">
        <v>4163</v>
      </c>
      <c r="Z6407" t="s">
        <v>4014</v>
      </c>
      <c r="AA6407" t="s">
        <v>4023</v>
      </c>
      <c r="AB6407" t="s">
        <v>4000</v>
      </c>
      <c r="AC6407" t="s">
        <v>3997</v>
      </c>
      <c r="AD6407">
        <v>0</v>
      </c>
      <c r="AE6407">
        <v>35.82</v>
      </c>
      <c r="AF6407" t="s">
        <v>3975</v>
      </c>
      <c r="AG6407" s="1"/>
      <c r="AJ6407" t="s">
        <v>3975</v>
      </c>
      <c r="AL6407" s="1"/>
      <c r="AM6407" s="1"/>
      <c r="AO6407">
        <v>65.260000000000005</v>
      </c>
      <c r="AP6407">
        <v>0</v>
      </c>
      <c r="AQ6407">
        <v>0</v>
      </c>
      <c r="AR6407">
        <v>65.260000000000005</v>
      </c>
      <c r="AS6407">
        <v>80.260000000000005</v>
      </c>
      <c r="AT6407">
        <v>0</v>
      </c>
      <c r="AU6407">
        <v>50.260000000000005</v>
      </c>
      <c r="AV6407">
        <v>-233</v>
      </c>
      <c r="AW6407">
        <v>92</v>
      </c>
    </row>
    <row r="6408" spans="1:49" x14ac:dyDescent="0.3">
      <c r="A6408" t="s">
        <v>8243</v>
      </c>
      <c r="B6408" s="1">
        <v>45688</v>
      </c>
      <c r="C6408" s="1">
        <v>45718</v>
      </c>
      <c r="D6408" s="1">
        <v>45993</v>
      </c>
      <c r="E6408" t="s">
        <v>700</v>
      </c>
      <c r="F6408" t="s">
        <v>280</v>
      </c>
      <c r="G6408">
        <v>1</v>
      </c>
      <c r="H6408">
        <v>124.53</v>
      </c>
      <c r="I6408">
        <v>20</v>
      </c>
      <c r="J6408">
        <v>50</v>
      </c>
      <c r="K6408" t="s">
        <v>60</v>
      </c>
      <c r="L6408" t="s">
        <v>19</v>
      </c>
      <c r="M6408" t="s">
        <v>30</v>
      </c>
      <c r="N6408" t="s">
        <v>52</v>
      </c>
      <c r="O6408" t="s">
        <v>64</v>
      </c>
      <c r="P6408" t="s">
        <v>4437</v>
      </c>
      <c r="Q6408" t="s">
        <v>4384</v>
      </c>
      <c r="R6408" t="s">
        <v>4401</v>
      </c>
      <c r="S6408" t="s">
        <v>4406</v>
      </c>
      <c r="T6408" t="s">
        <v>4438</v>
      </c>
      <c r="U6408" t="s">
        <v>8431</v>
      </c>
      <c r="V6408">
        <v>1995</v>
      </c>
      <c r="W6408" s="1">
        <v>45597</v>
      </c>
      <c r="X6408" t="s">
        <v>4394</v>
      </c>
      <c r="Y6408" t="s">
        <v>4097</v>
      </c>
      <c r="Z6408" t="s">
        <v>3987</v>
      </c>
      <c r="AA6408" t="s">
        <v>4026</v>
      </c>
      <c r="AB6408" t="s">
        <v>3989</v>
      </c>
      <c r="AC6408" t="s">
        <v>3997</v>
      </c>
      <c r="AD6408">
        <v>85.33</v>
      </c>
      <c r="AE6408">
        <v>131.21</v>
      </c>
      <c r="AF6408" t="s">
        <v>3975</v>
      </c>
      <c r="AG6408" s="1"/>
      <c r="AJ6408" t="s">
        <v>3975</v>
      </c>
      <c r="AK6408" t="s">
        <v>5226</v>
      </c>
      <c r="AL6408" s="1">
        <v>45690</v>
      </c>
      <c r="AM6408" s="1">
        <v>45725</v>
      </c>
      <c r="AN6408" t="s">
        <v>5225</v>
      </c>
      <c r="AO6408">
        <v>124.53</v>
      </c>
      <c r="AP6408">
        <v>0.2</v>
      </c>
      <c r="AQ6408">
        <v>24.906000000000002</v>
      </c>
      <c r="AR6408">
        <v>99.623999999999995</v>
      </c>
      <c r="AS6408">
        <v>149.624</v>
      </c>
      <c r="AT6408">
        <v>85.33</v>
      </c>
      <c r="AU6408">
        <v>-35.706000000000003</v>
      </c>
      <c r="AV6408">
        <v>275</v>
      </c>
      <c r="AW6408">
        <v>30</v>
      </c>
    </row>
    <row r="6409" spans="1:49" x14ac:dyDescent="0.3">
      <c r="A6409" t="s">
        <v>8244</v>
      </c>
      <c r="B6409" s="1">
        <v>46014</v>
      </c>
      <c r="C6409" s="1">
        <v>46024</v>
      </c>
      <c r="D6409" s="1">
        <v>46031</v>
      </c>
      <c r="E6409" t="s">
        <v>279</v>
      </c>
      <c r="F6409" t="s">
        <v>394</v>
      </c>
      <c r="G6409">
        <v>1</v>
      </c>
      <c r="H6409">
        <v>106.34</v>
      </c>
      <c r="I6409">
        <v>25</v>
      </c>
      <c r="J6409">
        <v>0</v>
      </c>
      <c r="K6409" t="s">
        <v>60</v>
      </c>
      <c r="L6409" t="s">
        <v>43</v>
      </c>
      <c r="M6409" t="s">
        <v>20</v>
      </c>
      <c r="N6409" t="s">
        <v>31</v>
      </c>
      <c r="O6409" t="s">
        <v>127</v>
      </c>
      <c r="P6409" t="s">
        <v>4774</v>
      </c>
      <c r="Q6409" t="s">
        <v>4384</v>
      </c>
      <c r="R6409" t="s">
        <v>4416</v>
      </c>
      <c r="S6409" t="s">
        <v>4398</v>
      </c>
      <c r="T6409" t="s">
        <v>4860</v>
      </c>
      <c r="U6409" t="s">
        <v>8626</v>
      </c>
      <c r="V6409">
        <v>1985</v>
      </c>
      <c r="W6409" s="1">
        <v>45025</v>
      </c>
      <c r="X6409" t="s">
        <v>4404</v>
      </c>
      <c r="Y6409" t="s">
        <v>4016</v>
      </c>
      <c r="Z6409" t="s">
        <v>4014</v>
      </c>
      <c r="AA6409" t="s">
        <v>4017</v>
      </c>
      <c r="AB6409" t="s">
        <v>3983</v>
      </c>
      <c r="AC6409" t="s">
        <v>3985</v>
      </c>
      <c r="AD6409">
        <v>80.72</v>
      </c>
      <c r="AE6409">
        <v>113.01</v>
      </c>
      <c r="AF6409" t="s">
        <v>3975</v>
      </c>
      <c r="AG6409" s="1"/>
      <c r="AJ6409" t="s">
        <v>3975</v>
      </c>
      <c r="AK6409" t="s">
        <v>5224</v>
      </c>
      <c r="AL6409" s="1">
        <v>45738</v>
      </c>
      <c r="AM6409" s="1">
        <v>45765</v>
      </c>
      <c r="AN6409" t="s">
        <v>26</v>
      </c>
      <c r="AO6409">
        <v>106.34</v>
      </c>
      <c r="AP6409">
        <v>0.25</v>
      </c>
      <c r="AQ6409">
        <v>26.585000000000001</v>
      </c>
      <c r="AR6409">
        <v>79.754999999999995</v>
      </c>
      <c r="AS6409">
        <v>79.754999999999995</v>
      </c>
      <c r="AT6409">
        <v>80.72</v>
      </c>
      <c r="AU6409">
        <v>-0.96500000000000341</v>
      </c>
      <c r="AV6409">
        <v>7</v>
      </c>
      <c r="AW6409">
        <v>10</v>
      </c>
    </row>
    <row r="6410" spans="1:49" x14ac:dyDescent="0.3">
      <c r="A6410" t="s">
        <v>8245</v>
      </c>
      <c r="B6410" s="1">
        <v>45897</v>
      </c>
      <c r="C6410" s="1">
        <v>45898</v>
      </c>
      <c r="D6410" s="1">
        <v>45939</v>
      </c>
      <c r="E6410" t="s">
        <v>383</v>
      </c>
      <c r="F6410" t="s">
        <v>373</v>
      </c>
      <c r="G6410">
        <v>1</v>
      </c>
      <c r="H6410">
        <v>132.49</v>
      </c>
      <c r="I6410">
        <v>0</v>
      </c>
      <c r="J6410">
        <v>35</v>
      </c>
      <c r="K6410" t="s">
        <v>35</v>
      </c>
      <c r="L6410" t="s">
        <v>26</v>
      </c>
      <c r="M6410" t="s">
        <v>36</v>
      </c>
      <c r="N6410" t="s">
        <v>37</v>
      </c>
      <c r="O6410" t="s">
        <v>166</v>
      </c>
      <c r="P6410" t="s">
        <v>4847</v>
      </c>
      <c r="Q6410" t="s">
        <v>4384</v>
      </c>
      <c r="R6410" t="s">
        <v>4409</v>
      </c>
      <c r="S6410" t="s">
        <v>4391</v>
      </c>
      <c r="T6410" t="s">
        <v>4848</v>
      </c>
      <c r="U6410" t="s">
        <v>8620</v>
      </c>
      <c r="V6410">
        <v>1983</v>
      </c>
      <c r="W6410" s="1">
        <v>45013</v>
      </c>
      <c r="X6410" t="s">
        <v>4388</v>
      </c>
      <c r="Y6410" t="s">
        <v>4146</v>
      </c>
      <c r="Z6410" t="s">
        <v>3977</v>
      </c>
      <c r="AA6410" t="s">
        <v>4072</v>
      </c>
      <c r="AB6410" t="s">
        <v>4002</v>
      </c>
      <c r="AC6410" t="s">
        <v>3980</v>
      </c>
      <c r="AD6410">
        <v>92.27</v>
      </c>
      <c r="AE6410">
        <v>136.15</v>
      </c>
      <c r="AF6410" t="s">
        <v>3975</v>
      </c>
      <c r="AG6410" s="1"/>
      <c r="AJ6410" t="s">
        <v>3975</v>
      </c>
      <c r="AK6410" t="s">
        <v>5222</v>
      </c>
      <c r="AL6410" s="1">
        <v>45865</v>
      </c>
      <c r="AM6410" s="1">
        <v>45889</v>
      </c>
      <c r="AN6410" t="s">
        <v>19</v>
      </c>
      <c r="AO6410">
        <v>132.49</v>
      </c>
      <c r="AP6410">
        <v>0</v>
      </c>
      <c r="AQ6410">
        <v>0</v>
      </c>
      <c r="AR6410">
        <v>132.49</v>
      </c>
      <c r="AS6410">
        <v>167.49</v>
      </c>
      <c r="AT6410">
        <v>92.27</v>
      </c>
      <c r="AU6410">
        <v>5.2200000000000131</v>
      </c>
      <c r="AV6410">
        <v>41</v>
      </c>
      <c r="AW6410">
        <v>1</v>
      </c>
    </row>
    <row r="6411" spans="1:49" x14ac:dyDescent="0.3">
      <c r="A6411" t="s">
        <v>8246</v>
      </c>
      <c r="B6411" s="1">
        <v>45947</v>
      </c>
      <c r="C6411" s="1"/>
      <c r="D6411" s="1">
        <v>45959</v>
      </c>
      <c r="E6411" t="s">
        <v>1043</v>
      </c>
      <c r="F6411" t="s">
        <v>534</v>
      </c>
      <c r="G6411">
        <v>2</v>
      </c>
      <c r="H6411">
        <v>17.559999999999999</v>
      </c>
      <c r="I6411">
        <v>0</v>
      </c>
      <c r="J6411">
        <v>0</v>
      </c>
      <c r="K6411" t="s">
        <v>35</v>
      </c>
      <c r="L6411" t="s">
        <v>43</v>
      </c>
      <c r="M6411" t="s">
        <v>30</v>
      </c>
      <c r="N6411" t="s">
        <v>22</v>
      </c>
      <c r="O6411" t="s">
        <v>22</v>
      </c>
      <c r="P6411" t="s">
        <v>4541</v>
      </c>
      <c r="Q6411" t="s">
        <v>4396</v>
      </c>
      <c r="R6411" t="s">
        <v>4416</v>
      </c>
      <c r="S6411" t="s">
        <v>4391</v>
      </c>
      <c r="T6411" t="s">
        <v>4630</v>
      </c>
      <c r="U6411" t="s">
        <v>8509</v>
      </c>
      <c r="V6411">
        <v>1994</v>
      </c>
      <c r="W6411" s="1">
        <v>45157</v>
      </c>
      <c r="X6411" t="s">
        <v>4388</v>
      </c>
      <c r="Y6411" t="s">
        <v>4021</v>
      </c>
      <c r="Z6411" t="s">
        <v>3994</v>
      </c>
      <c r="AA6411" t="s">
        <v>4006</v>
      </c>
      <c r="AB6411" t="s">
        <v>3996</v>
      </c>
      <c r="AC6411" t="s">
        <v>3997</v>
      </c>
      <c r="AD6411">
        <v>17.190000000000001</v>
      </c>
      <c r="AE6411">
        <v>20.5</v>
      </c>
      <c r="AF6411" t="s">
        <v>3975</v>
      </c>
      <c r="AG6411" s="1"/>
      <c r="AJ6411" t="s">
        <v>3975</v>
      </c>
      <c r="AL6411" s="1"/>
      <c r="AM6411" s="1"/>
      <c r="AO6411">
        <v>35.119999999999997</v>
      </c>
      <c r="AP6411">
        <v>0</v>
      </c>
      <c r="AQ6411">
        <v>0</v>
      </c>
      <c r="AR6411">
        <v>35.119999999999997</v>
      </c>
      <c r="AS6411">
        <v>35.119999999999997</v>
      </c>
      <c r="AT6411">
        <v>34.380000000000003</v>
      </c>
      <c r="AU6411">
        <v>0.73999999999999488</v>
      </c>
    </row>
    <row r="6412" spans="1:49" x14ac:dyDescent="0.3">
      <c r="A6412" t="s">
        <v>4348</v>
      </c>
      <c r="B6412" s="1">
        <v>45811</v>
      </c>
      <c r="C6412" s="1">
        <v>45811</v>
      </c>
      <c r="D6412" s="1">
        <v>45814</v>
      </c>
      <c r="E6412" t="s">
        <v>271</v>
      </c>
      <c r="F6412" t="s">
        <v>238</v>
      </c>
      <c r="G6412">
        <v>1</v>
      </c>
      <c r="H6412">
        <v>126.67</v>
      </c>
      <c r="I6412">
        <v>0</v>
      </c>
      <c r="J6412">
        <v>15</v>
      </c>
      <c r="K6412" t="s">
        <v>42</v>
      </c>
      <c r="L6412" t="s">
        <v>19</v>
      </c>
      <c r="M6412" t="s">
        <v>30</v>
      </c>
      <c r="N6412" t="s">
        <v>22</v>
      </c>
      <c r="O6412" t="s">
        <v>22</v>
      </c>
      <c r="P6412" t="s">
        <v>4927</v>
      </c>
      <c r="Q6412" t="s">
        <v>4384</v>
      </c>
      <c r="R6412" t="s">
        <v>4397</v>
      </c>
      <c r="S6412" t="s">
        <v>4386</v>
      </c>
      <c r="T6412" t="s">
        <v>4928</v>
      </c>
      <c r="U6412" t="s">
        <v>4929</v>
      </c>
      <c r="V6412">
        <v>1975</v>
      </c>
      <c r="W6412" s="1">
        <v>45993</v>
      </c>
      <c r="X6412" t="s">
        <v>4388</v>
      </c>
      <c r="Y6412" t="s">
        <v>4083</v>
      </c>
      <c r="Z6412" t="s">
        <v>4014</v>
      </c>
      <c r="AA6412" t="s">
        <v>4023</v>
      </c>
      <c r="AB6412" t="s">
        <v>3979</v>
      </c>
      <c r="AC6412" t="s">
        <v>3992</v>
      </c>
      <c r="AD6412">
        <v>83.87</v>
      </c>
      <c r="AE6412">
        <v>110.66</v>
      </c>
      <c r="AF6412" t="s">
        <v>3975</v>
      </c>
      <c r="AG6412" s="1">
        <v>45995</v>
      </c>
      <c r="AH6412" t="s">
        <v>4169</v>
      </c>
      <c r="AI6412" t="s">
        <v>18</v>
      </c>
      <c r="AJ6412" t="s">
        <v>4055</v>
      </c>
      <c r="AL6412" s="1"/>
      <c r="AM6412" s="1"/>
      <c r="AO6412">
        <v>126.67</v>
      </c>
      <c r="AP6412">
        <v>0</v>
      </c>
      <c r="AQ6412">
        <v>0</v>
      </c>
      <c r="AR6412">
        <v>126.67</v>
      </c>
      <c r="AS6412">
        <v>141.67000000000002</v>
      </c>
      <c r="AT6412">
        <v>83.87</v>
      </c>
      <c r="AU6412">
        <v>27.799999999999997</v>
      </c>
      <c r="AV6412">
        <v>3</v>
      </c>
      <c r="AW6412">
        <v>0</v>
      </c>
    </row>
    <row r="6413" spans="1:49" x14ac:dyDescent="0.3">
      <c r="A6413" t="s">
        <v>8247</v>
      </c>
      <c r="B6413" s="1">
        <v>45837</v>
      </c>
      <c r="C6413" s="1">
        <v>45723</v>
      </c>
      <c r="D6413" s="1">
        <v>45784</v>
      </c>
      <c r="E6413" t="s">
        <v>1388</v>
      </c>
      <c r="F6413" t="s">
        <v>1244</v>
      </c>
      <c r="G6413">
        <v>4</v>
      </c>
      <c r="H6413">
        <v>230.19</v>
      </c>
      <c r="I6413">
        <v>3</v>
      </c>
      <c r="J6413">
        <v>25</v>
      </c>
      <c r="K6413" t="s">
        <v>42</v>
      </c>
      <c r="L6413" t="s">
        <v>43</v>
      </c>
      <c r="M6413" t="s">
        <v>20</v>
      </c>
      <c r="N6413" t="s">
        <v>22</v>
      </c>
      <c r="O6413" t="s">
        <v>468</v>
      </c>
      <c r="P6413" t="s">
        <v>4710</v>
      </c>
      <c r="Q6413" t="s">
        <v>4396</v>
      </c>
      <c r="R6413" t="s">
        <v>4397</v>
      </c>
      <c r="S6413" t="s">
        <v>4386</v>
      </c>
      <c r="T6413" t="s">
        <v>4711</v>
      </c>
      <c r="U6413" t="s">
        <v>4712</v>
      </c>
      <c r="V6413">
        <v>1999</v>
      </c>
      <c r="W6413" s="1">
        <v>45171</v>
      </c>
      <c r="X6413" t="s">
        <v>22</v>
      </c>
      <c r="Y6413" t="s">
        <v>4125</v>
      </c>
      <c r="Z6413" t="s">
        <v>4014</v>
      </c>
      <c r="AA6413" t="s">
        <v>4038</v>
      </c>
      <c r="AB6413" t="s">
        <v>3989</v>
      </c>
      <c r="AC6413" t="s">
        <v>3974</v>
      </c>
      <c r="AD6413">
        <v>156.36000000000001</v>
      </c>
      <c r="AE6413">
        <v>217.47</v>
      </c>
      <c r="AF6413" t="s">
        <v>3975</v>
      </c>
      <c r="AG6413" s="1"/>
      <c r="AJ6413" t="s">
        <v>3975</v>
      </c>
      <c r="AK6413" t="s">
        <v>5228</v>
      </c>
      <c r="AL6413" s="1">
        <v>45339</v>
      </c>
      <c r="AM6413" s="1">
        <v>45357</v>
      </c>
      <c r="AN6413" t="s">
        <v>43</v>
      </c>
      <c r="AO6413">
        <v>920.76</v>
      </c>
      <c r="AP6413">
        <v>0.03</v>
      </c>
      <c r="AQ6413">
        <v>27.622799999999998</v>
      </c>
      <c r="AR6413">
        <v>893.13720000000001</v>
      </c>
      <c r="AS6413">
        <v>918.13720000000001</v>
      </c>
      <c r="AT6413">
        <v>625.44000000000005</v>
      </c>
      <c r="AU6413">
        <v>242.69719999999995</v>
      </c>
      <c r="AV6413">
        <v>61</v>
      </c>
      <c r="AW6413">
        <v>-114</v>
      </c>
    </row>
    <row r="6414" spans="1:49" x14ac:dyDescent="0.3">
      <c r="A6414" t="s">
        <v>8248</v>
      </c>
      <c r="B6414" s="1">
        <v>45671</v>
      </c>
      <c r="C6414" s="1">
        <v>45675</v>
      </c>
      <c r="D6414" s="1">
        <v>45680</v>
      </c>
      <c r="E6414" t="s">
        <v>262</v>
      </c>
      <c r="F6414" t="s">
        <v>720</v>
      </c>
      <c r="G6414">
        <v>1</v>
      </c>
      <c r="H6414">
        <v>38.69</v>
      </c>
      <c r="I6414">
        <v>0</v>
      </c>
      <c r="J6414">
        <v>25</v>
      </c>
      <c r="K6414" t="s">
        <v>18</v>
      </c>
      <c r="L6414" t="s">
        <v>26</v>
      </c>
      <c r="M6414" t="s">
        <v>30</v>
      </c>
      <c r="N6414" t="s">
        <v>22</v>
      </c>
      <c r="O6414" t="s">
        <v>22</v>
      </c>
      <c r="P6414" t="s">
        <v>4704</v>
      </c>
      <c r="Q6414" t="s">
        <v>4384</v>
      </c>
      <c r="R6414" t="s">
        <v>4390</v>
      </c>
      <c r="S6414" t="s">
        <v>4386</v>
      </c>
      <c r="T6414" t="s">
        <v>5124</v>
      </c>
      <c r="U6414" t="s">
        <v>5125</v>
      </c>
      <c r="V6414">
        <v>1972</v>
      </c>
      <c r="W6414" s="1">
        <v>45364</v>
      </c>
      <c r="X6414" t="s">
        <v>4388</v>
      </c>
      <c r="Y6414" t="s">
        <v>3990</v>
      </c>
      <c r="Z6414" t="s">
        <v>3977</v>
      </c>
      <c r="AA6414" t="s">
        <v>3991</v>
      </c>
      <c r="AB6414" t="s">
        <v>3989</v>
      </c>
      <c r="AC6414" t="s">
        <v>3997</v>
      </c>
      <c r="AD6414">
        <v>0</v>
      </c>
      <c r="AE6414">
        <v>41.39</v>
      </c>
      <c r="AF6414" t="s">
        <v>3975</v>
      </c>
      <c r="AG6414" s="1"/>
      <c r="AJ6414" t="s">
        <v>3975</v>
      </c>
      <c r="AL6414" s="1"/>
      <c r="AM6414" s="1"/>
      <c r="AO6414">
        <v>38.69</v>
      </c>
      <c r="AP6414">
        <v>0</v>
      </c>
      <c r="AQ6414">
        <v>0</v>
      </c>
      <c r="AR6414">
        <v>38.69</v>
      </c>
      <c r="AS6414">
        <v>63.69</v>
      </c>
      <c r="AT6414">
        <v>0</v>
      </c>
      <c r="AU6414">
        <v>13.689999999999998</v>
      </c>
      <c r="AV6414">
        <v>5</v>
      </c>
      <c r="AW6414">
        <v>4</v>
      </c>
    </row>
    <row r="6415" spans="1:49" x14ac:dyDescent="0.3">
      <c r="A6415" t="s">
        <v>8249</v>
      </c>
      <c r="B6415" s="1">
        <v>45816</v>
      </c>
      <c r="C6415" s="1">
        <v>45969</v>
      </c>
      <c r="D6415" s="1">
        <v>45887</v>
      </c>
      <c r="E6415" t="s">
        <v>1240</v>
      </c>
      <c r="F6415" t="s">
        <v>394</v>
      </c>
      <c r="G6415">
        <v>2</v>
      </c>
      <c r="H6415">
        <v>111.27</v>
      </c>
      <c r="I6415">
        <v>0</v>
      </c>
      <c r="J6415">
        <v>35</v>
      </c>
      <c r="K6415" t="s">
        <v>42</v>
      </c>
      <c r="L6415" t="s">
        <v>19</v>
      </c>
      <c r="M6415" t="s">
        <v>30</v>
      </c>
      <c r="N6415" t="s">
        <v>52</v>
      </c>
      <c r="O6415" t="s">
        <v>204</v>
      </c>
      <c r="P6415" t="s">
        <v>4715</v>
      </c>
      <c r="Q6415" t="s">
        <v>4384</v>
      </c>
      <c r="R6415" t="s">
        <v>4416</v>
      </c>
      <c r="S6415" t="s">
        <v>4398</v>
      </c>
      <c r="T6415" t="s">
        <v>4976</v>
      </c>
      <c r="U6415" t="s">
        <v>8695</v>
      </c>
      <c r="V6415">
        <v>2003</v>
      </c>
      <c r="W6415" s="1">
        <v>45797</v>
      </c>
      <c r="X6415" t="s">
        <v>4388</v>
      </c>
      <c r="Y6415" t="s">
        <v>4016</v>
      </c>
      <c r="Z6415" t="s">
        <v>4014</v>
      </c>
      <c r="AA6415" t="s">
        <v>4017</v>
      </c>
      <c r="AB6415" t="s">
        <v>3983</v>
      </c>
      <c r="AC6415" t="s">
        <v>3985</v>
      </c>
      <c r="AD6415">
        <v>80.72</v>
      </c>
      <c r="AE6415">
        <v>113.01</v>
      </c>
      <c r="AF6415" t="s">
        <v>3975</v>
      </c>
      <c r="AG6415" s="1"/>
      <c r="AJ6415" t="s">
        <v>3975</v>
      </c>
      <c r="AK6415" t="s">
        <v>5224</v>
      </c>
      <c r="AL6415" s="1">
        <v>45767</v>
      </c>
      <c r="AM6415" s="1">
        <v>45784</v>
      </c>
      <c r="AN6415" t="s">
        <v>5225</v>
      </c>
      <c r="AO6415">
        <v>222.54</v>
      </c>
      <c r="AP6415">
        <v>0</v>
      </c>
      <c r="AQ6415">
        <v>0</v>
      </c>
      <c r="AR6415">
        <v>222.54</v>
      </c>
      <c r="AS6415">
        <v>257.53999999999996</v>
      </c>
      <c r="AT6415">
        <v>161.44</v>
      </c>
      <c r="AU6415">
        <v>26.099999999999994</v>
      </c>
      <c r="AV6415">
        <v>-82</v>
      </c>
      <c r="AW6415">
        <v>153</v>
      </c>
    </row>
    <row r="6416" spans="1:49" x14ac:dyDescent="0.3">
      <c r="A6416" t="s">
        <v>8250</v>
      </c>
      <c r="B6416" s="1">
        <v>45679</v>
      </c>
      <c r="C6416" s="1">
        <v>45684</v>
      </c>
      <c r="D6416" s="1">
        <v>45685</v>
      </c>
      <c r="E6416" t="s">
        <v>1047</v>
      </c>
      <c r="F6416" t="s">
        <v>503</v>
      </c>
      <c r="G6416">
        <v>1</v>
      </c>
      <c r="H6416">
        <v>242.28</v>
      </c>
      <c r="I6416">
        <v>0</v>
      </c>
      <c r="J6416">
        <v>35</v>
      </c>
      <c r="K6416" t="s">
        <v>60</v>
      </c>
      <c r="L6416" t="s">
        <v>26</v>
      </c>
      <c r="M6416" t="s">
        <v>30</v>
      </c>
      <c r="N6416" t="s">
        <v>22</v>
      </c>
      <c r="O6416" t="s">
        <v>22</v>
      </c>
      <c r="P6416" t="s">
        <v>4512</v>
      </c>
      <c r="Q6416" t="s">
        <v>4396</v>
      </c>
      <c r="R6416" t="s">
        <v>4444</v>
      </c>
      <c r="S6416" t="s">
        <v>4391</v>
      </c>
      <c r="T6416" t="s">
        <v>4513</v>
      </c>
      <c r="U6416" t="s">
        <v>4514</v>
      </c>
      <c r="V6416">
        <v>1986</v>
      </c>
      <c r="W6416" s="1">
        <v>45378</v>
      </c>
      <c r="X6416" t="s">
        <v>4419</v>
      </c>
      <c r="Y6416" t="s">
        <v>3990</v>
      </c>
      <c r="Z6416" t="s">
        <v>3977</v>
      </c>
      <c r="AA6416" t="s">
        <v>3991</v>
      </c>
      <c r="AB6416" t="s">
        <v>3989</v>
      </c>
      <c r="AC6416" t="s">
        <v>3974</v>
      </c>
      <c r="AD6416">
        <v>190.09</v>
      </c>
      <c r="AE6416">
        <v>279.86</v>
      </c>
      <c r="AF6416" t="s">
        <v>3975</v>
      </c>
      <c r="AG6416" s="1"/>
      <c r="AJ6416" t="s">
        <v>3975</v>
      </c>
      <c r="AL6416" s="1"/>
      <c r="AM6416" s="1"/>
      <c r="AO6416">
        <v>242.28</v>
      </c>
      <c r="AP6416">
        <v>0</v>
      </c>
      <c r="AQ6416">
        <v>0</v>
      </c>
      <c r="AR6416">
        <v>242.28</v>
      </c>
      <c r="AS6416">
        <v>277.27999999999997</v>
      </c>
      <c r="AT6416">
        <v>190.09</v>
      </c>
      <c r="AU6416">
        <v>17.189999999999998</v>
      </c>
      <c r="AV6416">
        <v>1</v>
      </c>
      <c r="AW6416">
        <v>5</v>
      </c>
    </row>
    <row r="6417" spans="1:49" x14ac:dyDescent="0.3">
      <c r="A6417" t="s">
        <v>8251</v>
      </c>
      <c r="B6417" s="1">
        <v>45737</v>
      </c>
      <c r="C6417" s="1">
        <v>45744</v>
      </c>
      <c r="D6417" s="1">
        <v>45748</v>
      </c>
      <c r="E6417" t="s">
        <v>317</v>
      </c>
      <c r="F6417" t="s">
        <v>851</v>
      </c>
      <c r="G6417">
        <v>1</v>
      </c>
      <c r="H6417">
        <v>33.130000000000003</v>
      </c>
      <c r="I6417">
        <v>15</v>
      </c>
      <c r="J6417">
        <v>15</v>
      </c>
      <c r="K6417" t="s">
        <v>42</v>
      </c>
      <c r="L6417" t="s">
        <v>19</v>
      </c>
      <c r="M6417" t="s">
        <v>36</v>
      </c>
      <c r="N6417" t="s">
        <v>22</v>
      </c>
      <c r="O6417" t="s">
        <v>242</v>
      </c>
      <c r="P6417" t="s">
        <v>4581</v>
      </c>
      <c r="Q6417" t="s">
        <v>4384</v>
      </c>
      <c r="R6417" t="s">
        <v>4459</v>
      </c>
      <c r="S6417" t="s">
        <v>4434</v>
      </c>
      <c r="T6417" t="s">
        <v>4970</v>
      </c>
      <c r="U6417" t="s">
        <v>8692</v>
      </c>
      <c r="V6417">
        <v>1994</v>
      </c>
      <c r="W6417" s="1">
        <v>45229</v>
      </c>
      <c r="X6417" t="s">
        <v>22</v>
      </c>
      <c r="Y6417" t="s">
        <v>4128</v>
      </c>
      <c r="Z6417" t="s">
        <v>3971</v>
      </c>
      <c r="AA6417" t="s">
        <v>4011</v>
      </c>
      <c r="AB6417" t="s">
        <v>4002</v>
      </c>
      <c r="AC6417" t="s">
        <v>3985</v>
      </c>
      <c r="AD6417">
        <v>29.53</v>
      </c>
      <c r="AE6417">
        <v>36.549999999999997</v>
      </c>
      <c r="AF6417" t="s">
        <v>3975</v>
      </c>
      <c r="AG6417" s="1"/>
      <c r="AJ6417" t="s">
        <v>3975</v>
      </c>
      <c r="AK6417" t="s">
        <v>5222</v>
      </c>
      <c r="AL6417" s="1">
        <v>45809</v>
      </c>
      <c r="AM6417" s="1">
        <v>45857</v>
      </c>
      <c r="AN6417" t="s">
        <v>19</v>
      </c>
      <c r="AO6417">
        <v>33.130000000000003</v>
      </c>
      <c r="AP6417">
        <v>0.15</v>
      </c>
      <c r="AQ6417">
        <v>4.9695</v>
      </c>
      <c r="AR6417">
        <v>28.160500000000003</v>
      </c>
      <c r="AS6417">
        <v>43.160499999999999</v>
      </c>
      <c r="AT6417">
        <v>29.53</v>
      </c>
      <c r="AU6417">
        <v>-16.369499999999999</v>
      </c>
      <c r="AV6417">
        <v>4</v>
      </c>
      <c r="AW6417">
        <v>7</v>
      </c>
    </row>
    <row r="6418" spans="1:49" x14ac:dyDescent="0.3">
      <c r="A6418" t="s">
        <v>4237</v>
      </c>
      <c r="B6418" s="1">
        <v>45683</v>
      </c>
      <c r="C6418" s="1">
        <v>45687</v>
      </c>
      <c r="D6418" s="1">
        <v>45691</v>
      </c>
      <c r="E6418" t="s">
        <v>1216</v>
      </c>
      <c r="F6418" t="s">
        <v>87</v>
      </c>
      <c r="G6418">
        <v>2</v>
      </c>
      <c r="H6418">
        <v>23.43</v>
      </c>
      <c r="I6418">
        <v>10</v>
      </c>
      <c r="J6418">
        <v>15</v>
      </c>
      <c r="K6418" t="s">
        <v>60</v>
      </c>
      <c r="L6418" t="s">
        <v>19</v>
      </c>
      <c r="M6418" t="s">
        <v>30</v>
      </c>
      <c r="N6418" t="s">
        <v>22</v>
      </c>
      <c r="O6418" t="s">
        <v>85</v>
      </c>
      <c r="P6418" t="s">
        <v>5134</v>
      </c>
      <c r="Q6418" t="s">
        <v>4384</v>
      </c>
      <c r="R6418" t="s">
        <v>4416</v>
      </c>
      <c r="S6418" t="s">
        <v>4386</v>
      </c>
      <c r="T6418" t="s">
        <v>5135</v>
      </c>
      <c r="U6418" t="s">
        <v>8796</v>
      </c>
      <c r="V6418">
        <v>1978</v>
      </c>
      <c r="W6418" s="1">
        <v>45119</v>
      </c>
      <c r="X6418" t="s">
        <v>4404</v>
      </c>
      <c r="Y6418" t="s">
        <v>4166</v>
      </c>
      <c r="Z6418" t="s">
        <v>3977</v>
      </c>
      <c r="AA6418" t="s">
        <v>3982</v>
      </c>
      <c r="AB6418" t="s">
        <v>3979</v>
      </c>
      <c r="AC6418" t="s">
        <v>3980</v>
      </c>
      <c r="AD6418">
        <v>19.989999999999998</v>
      </c>
      <c r="AE6418">
        <v>24.02</v>
      </c>
      <c r="AF6418" t="s">
        <v>4055</v>
      </c>
      <c r="AG6418" s="1">
        <v>45954</v>
      </c>
      <c r="AH6418" t="s">
        <v>4173</v>
      </c>
      <c r="AI6418" t="s">
        <v>42</v>
      </c>
      <c r="AJ6418" t="s">
        <v>4055</v>
      </c>
      <c r="AK6418" t="s">
        <v>5224</v>
      </c>
      <c r="AL6418" s="1">
        <v>45773</v>
      </c>
      <c r="AM6418" s="1">
        <v>45787</v>
      </c>
      <c r="AN6418" t="s">
        <v>43</v>
      </c>
      <c r="AO6418">
        <v>46.86</v>
      </c>
      <c r="AP6418">
        <v>0.1</v>
      </c>
      <c r="AQ6418">
        <v>4.6859999999999999</v>
      </c>
      <c r="AR6418">
        <v>42.173999999999999</v>
      </c>
      <c r="AS6418">
        <v>57.173999999999999</v>
      </c>
      <c r="AT6418">
        <v>39.979999999999997</v>
      </c>
      <c r="AU6418">
        <v>-12.805999999999997</v>
      </c>
      <c r="AV6418">
        <v>4</v>
      </c>
      <c r="AW6418">
        <v>4</v>
      </c>
    </row>
    <row r="6419" spans="1:49" x14ac:dyDescent="0.3">
      <c r="A6419" t="s">
        <v>8252</v>
      </c>
      <c r="B6419" s="1">
        <v>45667</v>
      </c>
      <c r="C6419" s="1">
        <v>45669</v>
      </c>
      <c r="D6419" s="1">
        <v>45678</v>
      </c>
      <c r="E6419" t="s">
        <v>1274</v>
      </c>
      <c r="F6419" t="s">
        <v>1198</v>
      </c>
      <c r="G6419">
        <v>1</v>
      </c>
      <c r="H6419">
        <v>120.21</v>
      </c>
      <c r="I6419">
        <v>5</v>
      </c>
      <c r="J6419">
        <v>25</v>
      </c>
      <c r="K6419" t="s">
        <v>18</v>
      </c>
      <c r="L6419" t="s">
        <v>19</v>
      </c>
      <c r="M6419" t="s">
        <v>30</v>
      </c>
      <c r="N6419" t="s">
        <v>37</v>
      </c>
      <c r="O6419" t="s">
        <v>38</v>
      </c>
      <c r="P6419" t="s">
        <v>4408</v>
      </c>
      <c r="Q6419" t="s">
        <v>4384</v>
      </c>
      <c r="R6419" t="s">
        <v>4390</v>
      </c>
      <c r="S6419" t="s">
        <v>4406</v>
      </c>
      <c r="T6419" t="s">
        <v>4739</v>
      </c>
      <c r="U6419" t="s">
        <v>4740</v>
      </c>
      <c r="V6419">
        <v>1982</v>
      </c>
      <c r="W6419" s="1">
        <v>45985</v>
      </c>
      <c r="X6419" t="s">
        <v>4394</v>
      </c>
      <c r="Y6419" t="s">
        <v>4036</v>
      </c>
      <c r="Z6419" t="s">
        <v>3971</v>
      </c>
      <c r="AA6419" t="s">
        <v>4004</v>
      </c>
      <c r="AB6419" t="s">
        <v>3979</v>
      </c>
      <c r="AC6419" t="s">
        <v>3992</v>
      </c>
      <c r="AD6419">
        <v>91.36</v>
      </c>
      <c r="AE6419">
        <v>119.1</v>
      </c>
      <c r="AF6419" t="s">
        <v>3975</v>
      </c>
      <c r="AG6419" s="1"/>
      <c r="AJ6419" t="s">
        <v>3975</v>
      </c>
      <c r="AK6419" t="s">
        <v>5228</v>
      </c>
      <c r="AL6419" s="1">
        <v>45880</v>
      </c>
      <c r="AM6419" s="1">
        <v>45932</v>
      </c>
      <c r="AN6419" t="s">
        <v>19</v>
      </c>
      <c r="AO6419">
        <v>120.21</v>
      </c>
      <c r="AP6419">
        <v>0.05</v>
      </c>
      <c r="AQ6419">
        <v>6.0105000000000004</v>
      </c>
      <c r="AR6419">
        <v>114.1995</v>
      </c>
      <c r="AS6419">
        <v>139.1995</v>
      </c>
      <c r="AT6419">
        <v>91.36</v>
      </c>
      <c r="AU6419">
        <v>-2.160499999999999</v>
      </c>
      <c r="AV6419">
        <v>9</v>
      </c>
      <c r="AW6419">
        <v>2</v>
      </c>
    </row>
    <row r="6420" spans="1:49" x14ac:dyDescent="0.3">
      <c r="A6420" t="s">
        <v>8253</v>
      </c>
      <c r="B6420" s="1">
        <v>45807</v>
      </c>
      <c r="C6420" s="1">
        <v>45810</v>
      </c>
      <c r="D6420" s="1">
        <v>45844</v>
      </c>
      <c r="E6420" t="s">
        <v>1050</v>
      </c>
      <c r="F6420" t="s">
        <v>420</v>
      </c>
      <c r="G6420">
        <v>1</v>
      </c>
      <c r="H6420">
        <v>261.57</v>
      </c>
      <c r="I6420">
        <v>0</v>
      </c>
      <c r="J6420">
        <v>25</v>
      </c>
      <c r="K6420" t="s">
        <v>42</v>
      </c>
      <c r="L6420" t="s">
        <v>19</v>
      </c>
      <c r="M6420" t="s">
        <v>47</v>
      </c>
      <c r="N6420" t="s">
        <v>22</v>
      </c>
      <c r="O6420" t="s">
        <v>22</v>
      </c>
      <c r="P6420" t="s">
        <v>4841</v>
      </c>
      <c r="Q6420" t="s">
        <v>4396</v>
      </c>
      <c r="R6420" t="s">
        <v>4409</v>
      </c>
      <c r="S6420" t="s">
        <v>4406</v>
      </c>
      <c r="T6420" t="s">
        <v>4842</v>
      </c>
      <c r="U6420" t="s">
        <v>4843</v>
      </c>
      <c r="V6420">
        <v>1987</v>
      </c>
      <c r="W6420" s="1">
        <v>44632</v>
      </c>
      <c r="X6420" t="s">
        <v>4404</v>
      </c>
      <c r="Y6420" t="s">
        <v>4151</v>
      </c>
      <c r="Z6420" t="s">
        <v>3987</v>
      </c>
      <c r="AA6420" t="s">
        <v>4026</v>
      </c>
      <c r="AB6420" t="s">
        <v>4009</v>
      </c>
      <c r="AC6420" t="s">
        <v>3997</v>
      </c>
      <c r="AD6420">
        <v>194.1</v>
      </c>
      <c r="AE6420">
        <v>266.05</v>
      </c>
      <c r="AF6420" t="s">
        <v>3975</v>
      </c>
      <c r="AG6420" s="1"/>
      <c r="AJ6420" t="s">
        <v>3975</v>
      </c>
      <c r="AL6420" s="1"/>
      <c r="AM6420" s="1"/>
      <c r="AO6420">
        <v>261.57</v>
      </c>
      <c r="AP6420">
        <v>0</v>
      </c>
      <c r="AQ6420">
        <v>0</v>
      </c>
      <c r="AR6420">
        <v>261.57</v>
      </c>
      <c r="AS6420">
        <v>286.57</v>
      </c>
      <c r="AT6420">
        <v>194.1</v>
      </c>
      <c r="AU6420">
        <v>42.47</v>
      </c>
      <c r="AV6420">
        <v>34</v>
      </c>
      <c r="AW6420">
        <v>3</v>
      </c>
    </row>
    <row r="6421" spans="1:49" x14ac:dyDescent="0.3">
      <c r="A6421" t="s">
        <v>4206</v>
      </c>
      <c r="B6421" s="1">
        <v>45780</v>
      </c>
      <c r="C6421" s="1">
        <v>45790</v>
      </c>
      <c r="D6421" s="1">
        <v>45795</v>
      </c>
      <c r="E6421" t="s">
        <v>116</v>
      </c>
      <c r="F6421" t="s">
        <v>150</v>
      </c>
      <c r="G6421">
        <v>3</v>
      </c>
      <c r="H6421">
        <v>265.63</v>
      </c>
      <c r="I6421">
        <v>0</v>
      </c>
      <c r="J6421">
        <v>25</v>
      </c>
      <c r="K6421" t="s">
        <v>60</v>
      </c>
      <c r="L6421" t="s">
        <v>43</v>
      </c>
      <c r="M6421" t="s">
        <v>30</v>
      </c>
      <c r="N6421" t="s">
        <v>52</v>
      </c>
      <c r="O6421" t="s">
        <v>204</v>
      </c>
      <c r="P6421" t="s">
        <v>4715</v>
      </c>
      <c r="Q6421" t="s">
        <v>4384</v>
      </c>
      <c r="R6421" t="s">
        <v>4397</v>
      </c>
      <c r="S6421" t="s">
        <v>4398</v>
      </c>
      <c r="T6421" t="s">
        <v>4987</v>
      </c>
      <c r="U6421" t="s">
        <v>8700</v>
      </c>
      <c r="V6421">
        <v>1981</v>
      </c>
      <c r="W6421" s="1">
        <v>45023</v>
      </c>
      <c r="X6421" t="s">
        <v>4419</v>
      </c>
      <c r="Y6421" t="s">
        <v>4138</v>
      </c>
      <c r="Z6421" t="s">
        <v>4014</v>
      </c>
      <c r="AA6421" t="s">
        <v>4017</v>
      </c>
      <c r="AB6421" t="s">
        <v>4032</v>
      </c>
      <c r="AC6421" t="s">
        <v>3980</v>
      </c>
      <c r="AD6421">
        <v>181.44</v>
      </c>
      <c r="AE6421">
        <v>245.41</v>
      </c>
      <c r="AF6421" t="s">
        <v>3975</v>
      </c>
      <c r="AG6421" s="1">
        <v>46009</v>
      </c>
      <c r="AH6421" t="s">
        <v>4171</v>
      </c>
      <c r="AI6421" t="s">
        <v>60</v>
      </c>
      <c r="AJ6421" t="s">
        <v>4055</v>
      </c>
      <c r="AK6421" t="s">
        <v>5224</v>
      </c>
      <c r="AL6421" s="1">
        <v>45767</v>
      </c>
      <c r="AM6421" s="1">
        <v>45784</v>
      </c>
      <c r="AN6421" t="s">
        <v>5225</v>
      </c>
      <c r="AO6421">
        <v>796.89</v>
      </c>
      <c r="AP6421">
        <v>0</v>
      </c>
      <c r="AQ6421">
        <v>0</v>
      </c>
      <c r="AR6421">
        <v>796.89</v>
      </c>
      <c r="AS6421">
        <v>821.89</v>
      </c>
      <c r="AT6421">
        <v>544.31999999999994</v>
      </c>
      <c r="AU6421">
        <v>227.57000000000005</v>
      </c>
      <c r="AV6421">
        <v>5</v>
      </c>
      <c r="AW6421">
        <v>10</v>
      </c>
    </row>
    <row r="6422" spans="1:49" x14ac:dyDescent="0.3">
      <c r="A6422" t="s">
        <v>8254</v>
      </c>
      <c r="B6422" s="1">
        <v>45761</v>
      </c>
      <c r="C6422" s="1">
        <v>45763</v>
      </c>
      <c r="D6422" s="1">
        <v>45765</v>
      </c>
      <c r="E6422" t="s">
        <v>809</v>
      </c>
      <c r="F6422" t="s">
        <v>1198</v>
      </c>
      <c r="G6422">
        <v>1</v>
      </c>
      <c r="H6422">
        <v>111.98</v>
      </c>
      <c r="I6422">
        <v>15</v>
      </c>
      <c r="J6422">
        <v>25</v>
      </c>
      <c r="K6422" t="s">
        <v>35</v>
      </c>
      <c r="L6422" t="s">
        <v>43</v>
      </c>
      <c r="M6422" t="s">
        <v>30</v>
      </c>
      <c r="N6422" t="s">
        <v>22</v>
      </c>
      <c r="O6422" t="s">
        <v>22</v>
      </c>
      <c r="P6422" t="s">
        <v>4498</v>
      </c>
      <c r="Q6422" t="s">
        <v>4396</v>
      </c>
      <c r="R6422" t="s">
        <v>4385</v>
      </c>
      <c r="S6422" t="s">
        <v>4398</v>
      </c>
      <c r="T6422" t="s">
        <v>4564</v>
      </c>
      <c r="U6422" t="s">
        <v>8475</v>
      </c>
      <c r="V6422">
        <v>2000</v>
      </c>
      <c r="W6422" s="1">
        <v>45732</v>
      </c>
      <c r="X6422" t="s">
        <v>4394</v>
      </c>
      <c r="Y6422" t="s">
        <v>4036</v>
      </c>
      <c r="Z6422" t="s">
        <v>3971</v>
      </c>
      <c r="AA6422" t="s">
        <v>4004</v>
      </c>
      <c r="AB6422" t="s">
        <v>3979</v>
      </c>
      <c r="AC6422" t="s">
        <v>3992</v>
      </c>
      <c r="AD6422">
        <v>91.36</v>
      </c>
      <c r="AE6422">
        <v>119.1</v>
      </c>
      <c r="AF6422" t="s">
        <v>3975</v>
      </c>
      <c r="AG6422" s="1"/>
      <c r="AJ6422" t="s">
        <v>3975</v>
      </c>
      <c r="AL6422" s="1"/>
      <c r="AM6422" s="1"/>
      <c r="AO6422">
        <v>111.98</v>
      </c>
      <c r="AP6422">
        <v>0.15</v>
      </c>
      <c r="AQ6422">
        <v>16.797000000000001</v>
      </c>
      <c r="AR6422">
        <v>95.183000000000007</v>
      </c>
      <c r="AS6422">
        <v>120.18300000000001</v>
      </c>
      <c r="AT6422">
        <v>91.36</v>
      </c>
      <c r="AU6422">
        <v>-21.176999999999992</v>
      </c>
      <c r="AV6422">
        <v>2</v>
      </c>
      <c r="AW6422">
        <v>2</v>
      </c>
    </row>
    <row r="6423" spans="1:49" x14ac:dyDescent="0.3">
      <c r="A6423" t="s">
        <v>8255</v>
      </c>
      <c r="B6423" s="1">
        <v>45912</v>
      </c>
      <c r="C6423" s="1">
        <v>45913</v>
      </c>
      <c r="D6423" s="1">
        <v>45918</v>
      </c>
      <c r="E6423" t="s">
        <v>388</v>
      </c>
      <c r="F6423" t="s">
        <v>323</v>
      </c>
      <c r="G6423">
        <v>1</v>
      </c>
      <c r="H6423">
        <v>134.72</v>
      </c>
      <c r="I6423">
        <v>20</v>
      </c>
      <c r="J6423">
        <v>25</v>
      </c>
      <c r="K6423" t="s">
        <v>35</v>
      </c>
      <c r="L6423" t="s">
        <v>19</v>
      </c>
      <c r="M6423" t="s">
        <v>47</v>
      </c>
      <c r="N6423" t="s">
        <v>22</v>
      </c>
      <c r="O6423" t="s">
        <v>22</v>
      </c>
      <c r="P6423" t="s">
        <v>4856</v>
      </c>
      <c r="Q6423" t="s">
        <v>4396</v>
      </c>
      <c r="R6423" t="s">
        <v>4416</v>
      </c>
      <c r="S6423" t="s">
        <v>4398</v>
      </c>
      <c r="T6423" t="s">
        <v>5151</v>
      </c>
      <c r="U6423" t="s">
        <v>5152</v>
      </c>
      <c r="V6423">
        <v>1977</v>
      </c>
      <c r="W6423" s="1">
        <v>45487</v>
      </c>
      <c r="X6423" t="s">
        <v>4404</v>
      </c>
      <c r="Y6423" t="s">
        <v>4060</v>
      </c>
      <c r="Z6423" t="s">
        <v>4014</v>
      </c>
      <c r="AA6423" t="s">
        <v>4049</v>
      </c>
      <c r="AB6423" t="s">
        <v>4000</v>
      </c>
      <c r="AC6423" t="s">
        <v>3985</v>
      </c>
      <c r="AD6423">
        <v>96.1</v>
      </c>
      <c r="AE6423">
        <v>127.79</v>
      </c>
      <c r="AF6423" t="s">
        <v>3975</v>
      </c>
      <c r="AG6423" s="1"/>
      <c r="AJ6423" t="s">
        <v>3975</v>
      </c>
      <c r="AL6423" s="1"/>
      <c r="AM6423" s="1"/>
      <c r="AO6423">
        <v>134.72</v>
      </c>
      <c r="AP6423">
        <v>0.2</v>
      </c>
      <c r="AQ6423">
        <v>26.944000000000003</v>
      </c>
      <c r="AR6423">
        <v>107.776</v>
      </c>
      <c r="AS6423">
        <v>132.77600000000001</v>
      </c>
      <c r="AT6423">
        <v>96.1</v>
      </c>
      <c r="AU6423">
        <v>-13.323999999999998</v>
      </c>
      <c r="AV6423">
        <v>5</v>
      </c>
      <c r="AW6423">
        <v>1</v>
      </c>
    </row>
    <row r="6424" spans="1:49" x14ac:dyDescent="0.3">
      <c r="A6424" t="s">
        <v>8256</v>
      </c>
      <c r="B6424" s="1">
        <v>45969</v>
      </c>
      <c r="C6424" s="1">
        <v>45973</v>
      </c>
      <c r="D6424" s="1">
        <v>45975</v>
      </c>
      <c r="E6424" t="s">
        <v>1709</v>
      </c>
      <c r="F6424" t="s">
        <v>720</v>
      </c>
      <c r="G6424">
        <v>1</v>
      </c>
      <c r="H6424">
        <v>43.99</v>
      </c>
      <c r="I6424">
        <v>5</v>
      </c>
      <c r="J6424">
        <v>25</v>
      </c>
      <c r="K6424" t="s">
        <v>42</v>
      </c>
      <c r="L6424" t="s">
        <v>43</v>
      </c>
      <c r="M6424" t="s">
        <v>47</v>
      </c>
      <c r="N6424" t="s">
        <v>22</v>
      </c>
      <c r="O6424" t="s">
        <v>22</v>
      </c>
      <c r="P6424" t="s">
        <v>4612</v>
      </c>
      <c r="Q6424" t="s">
        <v>4384</v>
      </c>
      <c r="R6424" t="s">
        <v>4412</v>
      </c>
      <c r="S6424" t="s">
        <v>4398</v>
      </c>
      <c r="T6424" t="s">
        <v>5132</v>
      </c>
      <c r="U6424" t="s">
        <v>8794</v>
      </c>
      <c r="V6424">
        <v>1980</v>
      </c>
      <c r="W6424" s="1">
        <v>45773</v>
      </c>
      <c r="X6424" t="s">
        <v>4388</v>
      </c>
      <c r="Y6424" t="s">
        <v>3990</v>
      </c>
      <c r="Z6424" t="s">
        <v>3977</v>
      </c>
      <c r="AA6424" t="s">
        <v>3991</v>
      </c>
      <c r="AB6424" t="s">
        <v>3989</v>
      </c>
      <c r="AC6424" t="s">
        <v>3997</v>
      </c>
      <c r="AD6424">
        <v>0</v>
      </c>
      <c r="AE6424">
        <v>41.39</v>
      </c>
      <c r="AF6424" t="s">
        <v>3975</v>
      </c>
      <c r="AG6424" s="1"/>
      <c r="AJ6424" t="s">
        <v>3975</v>
      </c>
      <c r="AL6424" s="1"/>
      <c r="AM6424" s="1"/>
      <c r="AO6424">
        <v>43.99</v>
      </c>
      <c r="AP6424">
        <v>0.05</v>
      </c>
      <c r="AQ6424">
        <v>2.1995</v>
      </c>
      <c r="AR6424">
        <v>41.790500000000002</v>
      </c>
      <c r="AS6424">
        <v>66.790500000000009</v>
      </c>
      <c r="AT6424">
        <v>0</v>
      </c>
      <c r="AU6424">
        <v>16.790500000000002</v>
      </c>
      <c r="AV6424">
        <v>2</v>
      </c>
      <c r="AW6424">
        <v>4</v>
      </c>
    </row>
    <row r="6425" spans="1:49" x14ac:dyDescent="0.3">
      <c r="A6425" t="s">
        <v>8257</v>
      </c>
      <c r="B6425" s="1">
        <v>45926</v>
      </c>
      <c r="C6425" s="1">
        <v>45928</v>
      </c>
      <c r="D6425" s="1">
        <v>45931</v>
      </c>
      <c r="E6425" t="s">
        <v>922</v>
      </c>
      <c r="F6425" t="s">
        <v>290</v>
      </c>
      <c r="G6425">
        <v>2</v>
      </c>
      <c r="H6425">
        <v>155.4</v>
      </c>
      <c r="I6425">
        <v>0</v>
      </c>
      <c r="J6425">
        <v>25</v>
      </c>
      <c r="K6425" t="s">
        <v>60</v>
      </c>
      <c r="L6425" t="s">
        <v>43</v>
      </c>
      <c r="M6425" t="s">
        <v>30</v>
      </c>
      <c r="N6425" t="s">
        <v>22</v>
      </c>
      <c r="O6425" t="s">
        <v>111</v>
      </c>
      <c r="P6425" t="s">
        <v>5065</v>
      </c>
      <c r="Q6425" t="s">
        <v>4396</v>
      </c>
      <c r="R6425" t="s">
        <v>4412</v>
      </c>
      <c r="S6425" t="s">
        <v>4391</v>
      </c>
      <c r="T6425" t="s">
        <v>5066</v>
      </c>
      <c r="U6425" t="s">
        <v>5067</v>
      </c>
      <c r="V6425">
        <v>2005</v>
      </c>
      <c r="W6425" s="1">
        <v>45522</v>
      </c>
      <c r="X6425" t="s">
        <v>4404</v>
      </c>
      <c r="Y6425" t="s">
        <v>4080</v>
      </c>
      <c r="Z6425" t="s">
        <v>4014</v>
      </c>
      <c r="AA6425" t="s">
        <v>4015</v>
      </c>
      <c r="AB6425" t="s">
        <v>3983</v>
      </c>
      <c r="AC6425" t="s">
        <v>3992</v>
      </c>
      <c r="AD6425">
        <v>105.89</v>
      </c>
      <c r="AE6425">
        <v>145.28</v>
      </c>
      <c r="AF6425" t="s">
        <v>3975</v>
      </c>
      <c r="AG6425" s="1"/>
      <c r="AJ6425" t="s">
        <v>3975</v>
      </c>
      <c r="AK6425" t="s">
        <v>5226</v>
      </c>
      <c r="AL6425" s="1">
        <v>45762</v>
      </c>
      <c r="AM6425" s="1">
        <v>45777</v>
      </c>
      <c r="AN6425" t="s">
        <v>26</v>
      </c>
      <c r="AO6425">
        <v>310.8</v>
      </c>
      <c r="AP6425">
        <v>0</v>
      </c>
      <c r="AQ6425">
        <v>0</v>
      </c>
      <c r="AR6425">
        <v>310.8</v>
      </c>
      <c r="AS6425">
        <v>335.8</v>
      </c>
      <c r="AT6425">
        <v>211.78</v>
      </c>
      <c r="AU6425">
        <v>74.02000000000001</v>
      </c>
      <c r="AV6425">
        <v>3</v>
      </c>
      <c r="AW6425">
        <v>2</v>
      </c>
    </row>
    <row r="6426" spans="1:49" x14ac:dyDescent="0.3">
      <c r="A6426" t="s">
        <v>8258</v>
      </c>
      <c r="B6426" s="1">
        <v>45714</v>
      </c>
      <c r="C6426" s="1">
        <v>45721</v>
      </c>
      <c r="D6426" s="1">
        <v>45724</v>
      </c>
      <c r="E6426" t="s">
        <v>887</v>
      </c>
      <c r="F6426" t="s">
        <v>704</v>
      </c>
      <c r="G6426">
        <v>1</v>
      </c>
      <c r="H6426">
        <v>9.6</v>
      </c>
      <c r="I6426">
        <v>0</v>
      </c>
      <c r="J6426">
        <v>15</v>
      </c>
      <c r="K6426" t="s">
        <v>35</v>
      </c>
      <c r="L6426" t="s">
        <v>26</v>
      </c>
      <c r="M6426" t="s">
        <v>30</v>
      </c>
      <c r="N6426" t="s">
        <v>52</v>
      </c>
      <c r="O6426" t="s">
        <v>64</v>
      </c>
      <c r="P6426" t="s">
        <v>4940</v>
      </c>
      <c r="Q6426" t="s">
        <v>4396</v>
      </c>
      <c r="R6426" t="s">
        <v>4401</v>
      </c>
      <c r="S6426" t="s">
        <v>4406</v>
      </c>
      <c r="T6426" t="s">
        <v>4941</v>
      </c>
      <c r="U6426" t="s">
        <v>8673</v>
      </c>
      <c r="V6426">
        <v>1981</v>
      </c>
      <c r="W6426" s="1">
        <v>44637</v>
      </c>
      <c r="X6426" t="s">
        <v>4388</v>
      </c>
      <c r="Y6426" t="s">
        <v>4047</v>
      </c>
      <c r="Z6426" t="s">
        <v>3971</v>
      </c>
      <c r="AA6426" t="s">
        <v>4004</v>
      </c>
      <c r="AB6426" t="s">
        <v>3983</v>
      </c>
      <c r="AC6426" t="s">
        <v>3974</v>
      </c>
      <c r="AD6426">
        <v>7.08</v>
      </c>
      <c r="AE6426">
        <v>10.76</v>
      </c>
      <c r="AF6426" t="s">
        <v>3975</v>
      </c>
      <c r="AG6426" s="1"/>
      <c r="AJ6426" t="s">
        <v>3975</v>
      </c>
      <c r="AK6426" t="s">
        <v>5226</v>
      </c>
      <c r="AL6426" s="1">
        <v>45690</v>
      </c>
      <c r="AM6426" s="1">
        <v>45725</v>
      </c>
      <c r="AN6426" t="s">
        <v>5225</v>
      </c>
      <c r="AO6426">
        <v>9.6</v>
      </c>
      <c r="AP6426">
        <v>0</v>
      </c>
      <c r="AQ6426">
        <v>0</v>
      </c>
      <c r="AR6426">
        <v>9.6</v>
      </c>
      <c r="AS6426">
        <v>24.6</v>
      </c>
      <c r="AT6426">
        <v>7.08</v>
      </c>
      <c r="AU6426">
        <v>-12.48</v>
      </c>
      <c r="AV6426">
        <v>3</v>
      </c>
      <c r="AW6426">
        <v>7</v>
      </c>
    </row>
    <row r="6427" spans="1:49" x14ac:dyDescent="0.3">
      <c r="A6427" t="s">
        <v>8259</v>
      </c>
      <c r="B6427" s="1">
        <v>45758</v>
      </c>
      <c r="C6427" s="1">
        <v>45762</v>
      </c>
      <c r="D6427" s="1">
        <v>45765</v>
      </c>
      <c r="E6427" t="s">
        <v>240</v>
      </c>
      <c r="F6427" t="s">
        <v>1468</v>
      </c>
      <c r="G6427">
        <v>3</v>
      </c>
      <c r="H6427">
        <v>76.13</v>
      </c>
      <c r="I6427">
        <v>0</v>
      </c>
      <c r="J6427">
        <v>25</v>
      </c>
      <c r="K6427" t="s">
        <v>42</v>
      </c>
      <c r="L6427" t="s">
        <v>26</v>
      </c>
      <c r="M6427" t="s">
        <v>47</v>
      </c>
      <c r="N6427" t="s">
        <v>22</v>
      </c>
      <c r="O6427" t="s">
        <v>219</v>
      </c>
      <c r="P6427" t="s">
        <v>4722</v>
      </c>
      <c r="Q6427" t="s">
        <v>4384</v>
      </c>
      <c r="R6427" t="s">
        <v>4397</v>
      </c>
      <c r="S6427" t="s">
        <v>4406</v>
      </c>
      <c r="T6427" t="s">
        <v>4723</v>
      </c>
      <c r="U6427" t="s">
        <v>8557</v>
      </c>
      <c r="V6427">
        <v>1998</v>
      </c>
      <c r="W6427" s="1">
        <v>45010</v>
      </c>
      <c r="X6427" t="s">
        <v>4404</v>
      </c>
      <c r="Y6427" t="s">
        <v>4145</v>
      </c>
      <c r="Z6427" t="s">
        <v>4014</v>
      </c>
      <c r="AA6427" t="s">
        <v>4049</v>
      </c>
      <c r="AB6427" t="s">
        <v>4020</v>
      </c>
      <c r="AC6427" t="s">
        <v>3992</v>
      </c>
      <c r="AD6427">
        <v>58.66</v>
      </c>
      <c r="AE6427">
        <v>73.38</v>
      </c>
      <c r="AF6427" t="s">
        <v>3975</v>
      </c>
      <c r="AG6427" s="1"/>
      <c r="AJ6427" t="s">
        <v>3975</v>
      </c>
      <c r="AK6427" t="s">
        <v>5223</v>
      </c>
      <c r="AL6427" s="1">
        <v>45375</v>
      </c>
      <c r="AM6427" s="1">
        <v>45413</v>
      </c>
      <c r="AN6427" t="s">
        <v>26</v>
      </c>
      <c r="AO6427">
        <v>228.39</v>
      </c>
      <c r="AP6427">
        <v>0</v>
      </c>
      <c r="AQ6427">
        <v>0</v>
      </c>
      <c r="AR6427">
        <v>228.39</v>
      </c>
      <c r="AS6427">
        <v>253.39</v>
      </c>
      <c r="AT6427">
        <v>175.98</v>
      </c>
      <c r="AU6427">
        <v>27.409999999999997</v>
      </c>
      <c r="AV6427">
        <v>3</v>
      </c>
      <c r="AW6427">
        <v>4</v>
      </c>
    </row>
    <row r="6428" spans="1:49" x14ac:dyDescent="0.3">
      <c r="A6428" t="s">
        <v>4314</v>
      </c>
      <c r="B6428" s="1">
        <v>45724</v>
      </c>
      <c r="C6428" s="1">
        <v>45727</v>
      </c>
      <c r="D6428" s="1">
        <v>45732</v>
      </c>
      <c r="E6428" t="s">
        <v>303</v>
      </c>
      <c r="F6428" t="s">
        <v>516</v>
      </c>
      <c r="G6428">
        <v>2</v>
      </c>
      <c r="H6428">
        <v>10.38</v>
      </c>
      <c r="I6428">
        <v>15</v>
      </c>
      <c r="J6428">
        <v>25</v>
      </c>
      <c r="K6428" t="s">
        <v>18</v>
      </c>
      <c r="L6428" t="s">
        <v>26</v>
      </c>
      <c r="M6428" t="s">
        <v>30</v>
      </c>
      <c r="N6428" t="s">
        <v>22</v>
      </c>
      <c r="O6428" t="s">
        <v>242</v>
      </c>
      <c r="P6428" t="s">
        <v>4591</v>
      </c>
      <c r="Q6428" t="s">
        <v>4384</v>
      </c>
      <c r="R6428" t="s">
        <v>4390</v>
      </c>
      <c r="S6428" t="s">
        <v>4386</v>
      </c>
      <c r="T6428" t="s">
        <v>4936</v>
      </c>
      <c r="U6428" t="s">
        <v>8669</v>
      </c>
      <c r="V6428">
        <v>1971</v>
      </c>
      <c r="W6428" s="1">
        <v>45637</v>
      </c>
      <c r="X6428" t="s">
        <v>4404</v>
      </c>
      <c r="Y6428" t="s">
        <v>4087</v>
      </c>
      <c r="Z6428" t="s">
        <v>3971</v>
      </c>
      <c r="AA6428" t="s">
        <v>4019</v>
      </c>
      <c r="AB6428" t="s">
        <v>3973</v>
      </c>
      <c r="AC6428" t="s">
        <v>3974</v>
      </c>
      <c r="AD6428">
        <v>6.95</v>
      </c>
      <c r="AE6428">
        <v>9.67</v>
      </c>
      <c r="AF6428" t="s">
        <v>3975</v>
      </c>
      <c r="AG6428" s="1">
        <v>45415</v>
      </c>
      <c r="AH6428" t="s">
        <v>4169</v>
      </c>
      <c r="AI6428" t="s">
        <v>35</v>
      </c>
      <c r="AJ6428" t="s">
        <v>4055</v>
      </c>
      <c r="AK6428" t="s">
        <v>5222</v>
      </c>
      <c r="AL6428" s="1">
        <v>45809</v>
      </c>
      <c r="AM6428" s="1">
        <v>45857</v>
      </c>
      <c r="AN6428" t="s">
        <v>19</v>
      </c>
      <c r="AO6428">
        <v>20.76</v>
      </c>
      <c r="AP6428">
        <v>0.15</v>
      </c>
      <c r="AQ6428">
        <v>3.1140000000000003</v>
      </c>
      <c r="AR6428">
        <v>17.646000000000001</v>
      </c>
      <c r="AS6428">
        <v>42.646000000000001</v>
      </c>
      <c r="AT6428">
        <v>13.9</v>
      </c>
      <c r="AU6428">
        <v>-21.253999999999998</v>
      </c>
      <c r="AV6428">
        <v>5</v>
      </c>
      <c r="AW6428">
        <v>3</v>
      </c>
    </row>
    <row r="6429" spans="1:49" x14ac:dyDescent="0.3">
      <c r="A6429" t="s">
        <v>8260</v>
      </c>
      <c r="B6429" s="1">
        <v>45834</v>
      </c>
      <c r="C6429" s="1">
        <v>45837</v>
      </c>
      <c r="D6429" s="1">
        <v>45815</v>
      </c>
      <c r="E6429" t="s">
        <v>1436</v>
      </c>
      <c r="F6429" t="s">
        <v>482</v>
      </c>
      <c r="G6429">
        <v>3</v>
      </c>
      <c r="H6429">
        <v>243.4</v>
      </c>
      <c r="I6429">
        <v>5</v>
      </c>
      <c r="J6429">
        <v>25</v>
      </c>
      <c r="K6429" t="s">
        <v>42</v>
      </c>
      <c r="L6429" t="s">
        <v>26</v>
      </c>
      <c r="M6429" t="s">
        <v>20</v>
      </c>
      <c r="N6429" t="s">
        <v>22</v>
      </c>
      <c r="O6429" t="s">
        <v>22</v>
      </c>
      <c r="P6429" t="s">
        <v>4720</v>
      </c>
      <c r="Q6429" t="s">
        <v>4396</v>
      </c>
      <c r="R6429" t="s">
        <v>4416</v>
      </c>
      <c r="S6429" t="s">
        <v>4398</v>
      </c>
      <c r="T6429" t="s">
        <v>4721</v>
      </c>
      <c r="U6429" t="s">
        <v>8556</v>
      </c>
      <c r="V6429">
        <v>1983</v>
      </c>
      <c r="W6429" s="1">
        <v>44977</v>
      </c>
      <c r="X6429" t="s">
        <v>4388</v>
      </c>
      <c r="Y6429" t="s">
        <v>4108</v>
      </c>
      <c r="Z6429" t="s">
        <v>4014</v>
      </c>
      <c r="AA6429" t="s">
        <v>4023</v>
      </c>
      <c r="AB6429" t="s">
        <v>3973</v>
      </c>
      <c r="AC6429" t="s">
        <v>3974</v>
      </c>
      <c r="AD6429">
        <v>187.55</v>
      </c>
      <c r="AE6429">
        <v>228.21</v>
      </c>
      <c r="AF6429" t="s">
        <v>3975</v>
      </c>
      <c r="AG6429" s="1"/>
      <c r="AJ6429" t="s">
        <v>3975</v>
      </c>
      <c r="AL6429" s="1"/>
      <c r="AM6429" s="1"/>
      <c r="AO6429">
        <v>730.2</v>
      </c>
      <c r="AP6429">
        <v>0.05</v>
      </c>
      <c r="AQ6429">
        <v>36.510000000000005</v>
      </c>
      <c r="AR6429">
        <v>693.69</v>
      </c>
      <c r="AS6429">
        <v>718.69</v>
      </c>
      <c r="AT6429">
        <v>562.65000000000009</v>
      </c>
      <c r="AU6429">
        <v>106.03999999999996</v>
      </c>
      <c r="AV6429">
        <v>-22</v>
      </c>
      <c r="AW6429">
        <v>3</v>
      </c>
    </row>
    <row r="6430" spans="1:49" x14ac:dyDescent="0.3">
      <c r="A6430" t="s">
        <v>8261</v>
      </c>
      <c r="B6430" s="1">
        <v>45715</v>
      </c>
      <c r="C6430" s="1">
        <v>45691</v>
      </c>
      <c r="D6430" s="1">
        <v>45722</v>
      </c>
      <c r="E6430" t="s">
        <v>1282</v>
      </c>
      <c r="F6430" t="s">
        <v>709</v>
      </c>
      <c r="G6430">
        <v>4</v>
      </c>
      <c r="H6430">
        <v>58.76</v>
      </c>
      <c r="I6430">
        <v>0</v>
      </c>
      <c r="J6430">
        <v>25</v>
      </c>
      <c r="K6430" t="s">
        <v>35</v>
      </c>
      <c r="L6430" t="s">
        <v>19</v>
      </c>
      <c r="M6430" t="s">
        <v>30</v>
      </c>
      <c r="N6430" t="s">
        <v>37</v>
      </c>
      <c r="O6430" t="s">
        <v>22</v>
      </c>
      <c r="P6430" t="s">
        <v>4581</v>
      </c>
      <c r="Q6430" t="s">
        <v>4396</v>
      </c>
      <c r="R6430" t="s">
        <v>4397</v>
      </c>
      <c r="S6430" t="s">
        <v>4386</v>
      </c>
      <c r="T6430" t="s">
        <v>8482</v>
      </c>
      <c r="U6430" t="s">
        <v>8483</v>
      </c>
      <c r="V6430">
        <v>1999</v>
      </c>
      <c r="W6430" s="1">
        <v>44882</v>
      </c>
      <c r="X6430" t="s">
        <v>4388</v>
      </c>
      <c r="Y6430" t="s">
        <v>4118</v>
      </c>
      <c r="Z6430" t="s">
        <v>3977</v>
      </c>
      <c r="AA6430" t="s">
        <v>3991</v>
      </c>
      <c r="AB6430" t="s">
        <v>4009</v>
      </c>
      <c r="AC6430" t="s">
        <v>3985</v>
      </c>
      <c r="AD6430">
        <v>51.25</v>
      </c>
      <c r="AE6430">
        <v>67.8</v>
      </c>
      <c r="AF6430" t="s">
        <v>3975</v>
      </c>
      <c r="AG6430" s="1"/>
      <c r="AJ6430" t="s">
        <v>3975</v>
      </c>
      <c r="AL6430" s="1"/>
      <c r="AM6430" s="1"/>
      <c r="AO6430">
        <v>235.04</v>
      </c>
      <c r="AP6430">
        <v>0</v>
      </c>
      <c r="AQ6430">
        <v>0</v>
      </c>
      <c r="AR6430">
        <v>235.04</v>
      </c>
      <c r="AS6430">
        <v>260.03999999999996</v>
      </c>
      <c r="AT6430">
        <v>205</v>
      </c>
      <c r="AU6430">
        <v>5.039999999999992</v>
      </c>
      <c r="AV6430">
        <v>31</v>
      </c>
      <c r="AW6430">
        <v>-24</v>
      </c>
    </row>
    <row r="6431" spans="1:49" x14ac:dyDescent="0.3">
      <c r="A6431" t="s">
        <v>8262</v>
      </c>
      <c r="B6431" s="1">
        <v>45928</v>
      </c>
      <c r="C6431" s="1">
        <v>45929</v>
      </c>
      <c r="D6431" s="1">
        <v>45934</v>
      </c>
      <c r="E6431" t="s">
        <v>250</v>
      </c>
      <c r="F6431" t="s">
        <v>1265</v>
      </c>
      <c r="G6431">
        <v>1</v>
      </c>
      <c r="H6431">
        <v>60.47</v>
      </c>
      <c r="I6431">
        <v>15</v>
      </c>
      <c r="J6431">
        <v>15</v>
      </c>
      <c r="K6431" t="s">
        <v>18</v>
      </c>
      <c r="L6431" t="s">
        <v>43</v>
      </c>
      <c r="M6431" t="s">
        <v>30</v>
      </c>
      <c r="N6431" t="s">
        <v>22</v>
      </c>
      <c r="O6431" t="s">
        <v>94</v>
      </c>
      <c r="P6431" t="s">
        <v>4637</v>
      </c>
      <c r="Q6431" t="s">
        <v>4396</v>
      </c>
      <c r="R6431" t="s">
        <v>4416</v>
      </c>
      <c r="S6431" t="s">
        <v>4434</v>
      </c>
      <c r="T6431" t="s">
        <v>8798</v>
      </c>
      <c r="U6431" t="s">
        <v>5139</v>
      </c>
      <c r="V6431">
        <v>1975</v>
      </c>
      <c r="W6431" s="1">
        <v>45508</v>
      </c>
      <c r="X6431" t="s">
        <v>4419</v>
      </c>
      <c r="Y6431" t="s">
        <v>4149</v>
      </c>
      <c r="Z6431" t="s">
        <v>3977</v>
      </c>
      <c r="AA6431" t="s">
        <v>4072</v>
      </c>
      <c r="AB6431" t="s">
        <v>3996</v>
      </c>
      <c r="AC6431" t="s">
        <v>3980</v>
      </c>
      <c r="AD6431">
        <v>41.27</v>
      </c>
      <c r="AE6431">
        <v>59.82</v>
      </c>
      <c r="AF6431" t="s">
        <v>3975</v>
      </c>
      <c r="AG6431" s="1"/>
      <c r="AJ6431" t="s">
        <v>3975</v>
      </c>
      <c r="AK6431" t="s">
        <v>5223</v>
      </c>
      <c r="AL6431" s="1">
        <v>45537</v>
      </c>
      <c r="AM6431" s="1">
        <v>45567</v>
      </c>
      <c r="AN6431" t="s">
        <v>5225</v>
      </c>
      <c r="AO6431">
        <v>60.47</v>
      </c>
      <c r="AP6431">
        <v>0.15</v>
      </c>
      <c r="AQ6431">
        <v>9.0704999999999991</v>
      </c>
      <c r="AR6431">
        <v>51.399500000000003</v>
      </c>
      <c r="AS6431">
        <v>66.399500000000003</v>
      </c>
      <c r="AT6431">
        <v>41.27</v>
      </c>
      <c r="AU6431">
        <v>-4.8704999999999998</v>
      </c>
      <c r="AV6431">
        <v>5</v>
      </c>
      <c r="AW6431">
        <v>1</v>
      </c>
    </row>
    <row r="6432" spans="1:49" x14ac:dyDescent="0.3">
      <c r="A6432" t="s">
        <v>8263</v>
      </c>
      <c r="B6432" s="1">
        <v>45892</v>
      </c>
      <c r="C6432" s="1">
        <v>45902</v>
      </c>
      <c r="D6432" s="1">
        <v>45756</v>
      </c>
      <c r="E6432" t="s">
        <v>1436</v>
      </c>
      <c r="F6432" t="s">
        <v>695</v>
      </c>
      <c r="G6432">
        <v>1</v>
      </c>
      <c r="H6432">
        <v>120.92</v>
      </c>
      <c r="I6432">
        <v>3</v>
      </c>
      <c r="J6432">
        <v>25</v>
      </c>
      <c r="K6432" t="s">
        <v>42</v>
      </c>
      <c r="L6432" t="s">
        <v>43</v>
      </c>
      <c r="M6432" t="s">
        <v>30</v>
      </c>
      <c r="N6432" t="s">
        <v>31</v>
      </c>
      <c r="O6432" t="s">
        <v>22</v>
      </c>
      <c r="P6432" t="s">
        <v>4720</v>
      </c>
      <c r="Q6432" t="s">
        <v>4396</v>
      </c>
      <c r="R6432" t="s">
        <v>4416</v>
      </c>
      <c r="S6432" t="s">
        <v>4398</v>
      </c>
      <c r="T6432" t="s">
        <v>4721</v>
      </c>
      <c r="U6432" t="s">
        <v>8556</v>
      </c>
      <c r="V6432">
        <v>1983</v>
      </c>
      <c r="W6432" s="1">
        <v>44977</v>
      </c>
      <c r="X6432" t="s">
        <v>4388</v>
      </c>
      <c r="Y6432" t="s">
        <v>4089</v>
      </c>
      <c r="Z6432" t="s">
        <v>3994</v>
      </c>
      <c r="AA6432" t="s">
        <v>4043</v>
      </c>
      <c r="AB6432" t="s">
        <v>3996</v>
      </c>
      <c r="AC6432" t="s">
        <v>3985</v>
      </c>
      <c r="AD6432">
        <v>105.69</v>
      </c>
      <c r="AE6432">
        <v>142.06</v>
      </c>
      <c r="AF6432" t="s">
        <v>3975</v>
      </c>
      <c r="AG6432" s="1"/>
      <c r="AJ6432" t="s">
        <v>3975</v>
      </c>
      <c r="AL6432" s="1"/>
      <c r="AM6432" s="1"/>
      <c r="AO6432">
        <v>120.92</v>
      </c>
      <c r="AP6432">
        <v>0.03</v>
      </c>
      <c r="AQ6432">
        <v>3.6275999999999997</v>
      </c>
      <c r="AR6432">
        <v>117.2924</v>
      </c>
      <c r="AS6432">
        <v>142.29239999999999</v>
      </c>
      <c r="AT6432">
        <v>105.69</v>
      </c>
      <c r="AU6432">
        <v>-13.397599999999997</v>
      </c>
      <c r="AV6432">
        <v>-146</v>
      </c>
      <c r="AW6432">
        <v>10</v>
      </c>
    </row>
    <row r="6433" spans="1:49" x14ac:dyDescent="0.3">
      <c r="A6433" t="s">
        <v>8264</v>
      </c>
      <c r="B6433" s="1">
        <v>45814</v>
      </c>
      <c r="C6433" s="1">
        <v>45906</v>
      </c>
      <c r="D6433" s="1">
        <v>45824</v>
      </c>
      <c r="E6433" t="s">
        <v>2973</v>
      </c>
      <c r="F6433" t="s">
        <v>126</v>
      </c>
      <c r="G6433">
        <v>3</v>
      </c>
      <c r="H6433">
        <v>244.38</v>
      </c>
      <c r="I6433">
        <v>15</v>
      </c>
      <c r="J6433">
        <v>50</v>
      </c>
      <c r="K6433" t="s">
        <v>42</v>
      </c>
      <c r="L6433" t="s">
        <v>19</v>
      </c>
      <c r="M6433" t="s">
        <v>30</v>
      </c>
      <c r="N6433" t="s">
        <v>22</v>
      </c>
      <c r="O6433" t="s">
        <v>22</v>
      </c>
      <c r="P6433" t="s">
        <v>5195</v>
      </c>
      <c r="Q6433" t="s">
        <v>4384</v>
      </c>
      <c r="R6433" t="s">
        <v>4444</v>
      </c>
      <c r="S6433" t="s">
        <v>4434</v>
      </c>
      <c r="T6433" t="s">
        <v>5196</v>
      </c>
      <c r="U6433" t="s">
        <v>8827</v>
      </c>
      <c r="V6433">
        <v>1973</v>
      </c>
      <c r="W6433" s="1">
        <v>45575</v>
      </c>
      <c r="X6433" t="s">
        <v>4419</v>
      </c>
      <c r="Y6433" t="s">
        <v>3976</v>
      </c>
      <c r="Z6433" t="s">
        <v>3977</v>
      </c>
      <c r="AA6433" t="s">
        <v>3978</v>
      </c>
      <c r="AB6433" t="s">
        <v>3979</v>
      </c>
      <c r="AC6433" t="s">
        <v>3980</v>
      </c>
      <c r="AD6433">
        <v>0</v>
      </c>
      <c r="AE6433">
        <v>229.21</v>
      </c>
      <c r="AF6433" t="s">
        <v>3975</v>
      </c>
      <c r="AG6433" s="1"/>
      <c r="AJ6433" t="s">
        <v>3975</v>
      </c>
      <c r="AL6433" s="1"/>
      <c r="AM6433" s="1"/>
      <c r="AO6433">
        <v>733.14</v>
      </c>
      <c r="AP6433">
        <v>0.15</v>
      </c>
      <c r="AQ6433">
        <v>109.97099999999999</v>
      </c>
      <c r="AR6433">
        <v>623.16899999999998</v>
      </c>
      <c r="AS6433">
        <v>673.16899999999998</v>
      </c>
      <c r="AT6433">
        <v>0</v>
      </c>
      <c r="AU6433">
        <v>573.16899999999998</v>
      </c>
      <c r="AV6433">
        <v>-82</v>
      </c>
      <c r="AW6433">
        <v>92</v>
      </c>
    </row>
    <row r="6434" spans="1:49" x14ac:dyDescent="0.3">
      <c r="A6434" t="s">
        <v>4266</v>
      </c>
      <c r="B6434" s="1">
        <v>45971</v>
      </c>
      <c r="C6434" s="1">
        <v>45981</v>
      </c>
      <c r="D6434" s="1">
        <v>45983</v>
      </c>
      <c r="E6434" t="s">
        <v>1103</v>
      </c>
      <c r="F6434" t="s">
        <v>331</v>
      </c>
      <c r="G6434">
        <v>1</v>
      </c>
      <c r="H6434">
        <v>232.27</v>
      </c>
      <c r="I6434">
        <v>0</v>
      </c>
      <c r="J6434">
        <v>50</v>
      </c>
      <c r="K6434" t="s">
        <v>42</v>
      </c>
      <c r="L6434" t="s">
        <v>26</v>
      </c>
      <c r="M6434" t="s">
        <v>30</v>
      </c>
      <c r="N6434" t="s">
        <v>31</v>
      </c>
      <c r="O6434" t="s">
        <v>22</v>
      </c>
      <c r="P6434" t="s">
        <v>4400</v>
      </c>
      <c r="Q6434" t="s">
        <v>4384</v>
      </c>
      <c r="R6434" t="s">
        <v>4401</v>
      </c>
      <c r="S6434" t="s">
        <v>4398</v>
      </c>
      <c r="T6434" t="s">
        <v>4402</v>
      </c>
      <c r="U6434" t="s">
        <v>4403</v>
      </c>
      <c r="V6434">
        <v>1993</v>
      </c>
      <c r="W6434" s="1">
        <v>45209</v>
      </c>
      <c r="X6434" t="s">
        <v>4404</v>
      </c>
      <c r="Y6434" t="s">
        <v>4100</v>
      </c>
      <c r="Z6434" t="s">
        <v>3994</v>
      </c>
      <c r="AA6434" t="s">
        <v>4043</v>
      </c>
      <c r="AB6434" t="s">
        <v>3983</v>
      </c>
      <c r="AC6434" t="s">
        <v>3974</v>
      </c>
      <c r="AD6434">
        <v>189.42</v>
      </c>
      <c r="AE6434">
        <v>236.52</v>
      </c>
      <c r="AF6434" t="s">
        <v>3975</v>
      </c>
      <c r="AG6434" s="1">
        <v>45869</v>
      </c>
      <c r="AH6434" t="s">
        <v>4170</v>
      </c>
      <c r="AI6434" t="s">
        <v>42</v>
      </c>
      <c r="AJ6434" t="s">
        <v>4055</v>
      </c>
      <c r="AL6434" s="1"/>
      <c r="AM6434" s="1"/>
      <c r="AO6434">
        <v>232.27</v>
      </c>
      <c r="AP6434">
        <v>0</v>
      </c>
      <c r="AQ6434">
        <v>0</v>
      </c>
      <c r="AR6434">
        <v>232.27</v>
      </c>
      <c r="AS6434">
        <v>282.27</v>
      </c>
      <c r="AT6434">
        <v>189.42</v>
      </c>
      <c r="AU6434">
        <v>-7.1499999999999773</v>
      </c>
      <c r="AV6434">
        <v>2</v>
      </c>
      <c r="AW6434">
        <v>10</v>
      </c>
    </row>
    <row r="6435" spans="1:49" x14ac:dyDescent="0.3">
      <c r="A6435" t="s">
        <v>8265</v>
      </c>
      <c r="B6435" s="1">
        <v>45829</v>
      </c>
      <c r="C6435" s="1">
        <v>45834</v>
      </c>
      <c r="D6435" s="1">
        <v>45723</v>
      </c>
      <c r="E6435" t="s">
        <v>665</v>
      </c>
      <c r="F6435" t="s">
        <v>192</v>
      </c>
      <c r="G6435">
        <v>2</v>
      </c>
      <c r="H6435">
        <v>93.16</v>
      </c>
      <c r="I6435">
        <v>5</v>
      </c>
      <c r="J6435">
        <v>35</v>
      </c>
      <c r="K6435" t="s">
        <v>18</v>
      </c>
      <c r="L6435" t="s">
        <v>26</v>
      </c>
      <c r="M6435" t="s">
        <v>36</v>
      </c>
      <c r="N6435" t="s">
        <v>22</v>
      </c>
      <c r="O6435" t="s">
        <v>22</v>
      </c>
      <c r="P6435" t="s">
        <v>4593</v>
      </c>
      <c r="Q6435" t="s">
        <v>4384</v>
      </c>
      <c r="R6435" t="s">
        <v>4459</v>
      </c>
      <c r="S6435" t="s">
        <v>4386</v>
      </c>
      <c r="T6435" t="s">
        <v>4594</v>
      </c>
      <c r="U6435" t="s">
        <v>8492</v>
      </c>
      <c r="V6435">
        <v>1993</v>
      </c>
      <c r="W6435" s="1">
        <v>45970</v>
      </c>
      <c r="X6435" t="s">
        <v>4394</v>
      </c>
      <c r="Y6435" t="s">
        <v>4052</v>
      </c>
      <c r="Z6435" t="s">
        <v>3987</v>
      </c>
      <c r="AA6435" t="s">
        <v>3988</v>
      </c>
      <c r="AB6435" t="s">
        <v>4032</v>
      </c>
      <c r="AC6435" t="s">
        <v>3992</v>
      </c>
      <c r="AD6435">
        <v>0</v>
      </c>
      <c r="AE6435">
        <v>84.56</v>
      </c>
      <c r="AF6435" t="s">
        <v>3975</v>
      </c>
      <c r="AG6435" s="1"/>
      <c r="AJ6435" t="s">
        <v>3975</v>
      </c>
      <c r="AL6435" s="1"/>
      <c r="AM6435" s="1"/>
      <c r="AO6435">
        <v>186.32</v>
      </c>
      <c r="AP6435">
        <v>0.05</v>
      </c>
      <c r="AQ6435">
        <v>9.3160000000000007</v>
      </c>
      <c r="AR6435">
        <v>177.00399999999999</v>
      </c>
      <c r="AS6435">
        <v>212.00399999999999</v>
      </c>
      <c r="AT6435">
        <v>0</v>
      </c>
      <c r="AU6435">
        <v>142.00399999999999</v>
      </c>
      <c r="AV6435">
        <v>-111</v>
      </c>
      <c r="AW6435">
        <v>5</v>
      </c>
    </row>
    <row r="6436" spans="1:49" x14ac:dyDescent="0.3">
      <c r="A6436" t="s">
        <v>8266</v>
      </c>
      <c r="B6436" s="1">
        <v>45863</v>
      </c>
      <c r="C6436" s="1">
        <v>45870</v>
      </c>
      <c r="D6436" s="1">
        <v>45875</v>
      </c>
      <c r="E6436" t="s">
        <v>465</v>
      </c>
      <c r="F6436" t="s">
        <v>235</v>
      </c>
      <c r="G6436">
        <v>4</v>
      </c>
      <c r="H6436">
        <v>219.75</v>
      </c>
      <c r="I6436">
        <v>0</v>
      </c>
      <c r="J6436">
        <v>50</v>
      </c>
      <c r="K6436" t="s">
        <v>35</v>
      </c>
      <c r="L6436" t="s">
        <v>19</v>
      </c>
      <c r="M6436" t="s">
        <v>36</v>
      </c>
      <c r="N6436" t="s">
        <v>37</v>
      </c>
      <c r="O6436" t="s">
        <v>22</v>
      </c>
      <c r="P6436" t="s">
        <v>4757</v>
      </c>
      <c r="Q6436" t="s">
        <v>4384</v>
      </c>
      <c r="R6436" t="s">
        <v>4424</v>
      </c>
      <c r="S6436" t="s">
        <v>4391</v>
      </c>
      <c r="T6436" t="s">
        <v>4758</v>
      </c>
      <c r="U6436" t="s">
        <v>8569</v>
      </c>
      <c r="V6436">
        <v>1970</v>
      </c>
      <c r="W6436" s="1">
        <v>45042</v>
      </c>
      <c r="X6436" t="s">
        <v>4388</v>
      </c>
      <c r="Y6436" t="s">
        <v>4126</v>
      </c>
      <c r="Z6436" t="s">
        <v>4014</v>
      </c>
      <c r="AA6436" t="s">
        <v>4017</v>
      </c>
      <c r="AB6436" t="s">
        <v>4000</v>
      </c>
      <c r="AC6436" t="s">
        <v>3974</v>
      </c>
      <c r="AD6436">
        <v>189.15</v>
      </c>
      <c r="AE6436">
        <v>241.26</v>
      </c>
      <c r="AF6436" t="s">
        <v>3975</v>
      </c>
      <c r="AG6436" s="1"/>
      <c r="AJ6436" t="s">
        <v>3975</v>
      </c>
      <c r="AL6436" s="1"/>
      <c r="AM6436" s="1"/>
      <c r="AO6436">
        <v>879</v>
      </c>
      <c r="AP6436">
        <v>0</v>
      </c>
      <c r="AQ6436">
        <v>0</v>
      </c>
      <c r="AR6436">
        <v>879</v>
      </c>
      <c r="AS6436">
        <v>929</v>
      </c>
      <c r="AT6436">
        <v>756.6</v>
      </c>
      <c r="AU6436">
        <v>72.399999999999977</v>
      </c>
      <c r="AV6436">
        <v>5</v>
      </c>
      <c r="AW6436">
        <v>7</v>
      </c>
    </row>
    <row r="6437" spans="1:49" x14ac:dyDescent="0.3">
      <c r="A6437" t="s">
        <v>8267</v>
      </c>
      <c r="B6437" s="1">
        <v>45980</v>
      </c>
      <c r="C6437" s="1">
        <v>45983</v>
      </c>
      <c r="D6437" s="1">
        <v>45986</v>
      </c>
      <c r="E6437" t="s">
        <v>1112</v>
      </c>
      <c r="F6437" t="s">
        <v>263</v>
      </c>
      <c r="G6437">
        <v>1</v>
      </c>
      <c r="H6437">
        <v>122</v>
      </c>
      <c r="I6437">
        <v>0</v>
      </c>
      <c r="J6437">
        <v>15</v>
      </c>
      <c r="K6437" t="s">
        <v>42</v>
      </c>
      <c r="L6437" t="s">
        <v>19</v>
      </c>
      <c r="M6437" t="s">
        <v>47</v>
      </c>
      <c r="N6437" t="s">
        <v>22</v>
      </c>
      <c r="O6437" t="s">
        <v>22</v>
      </c>
      <c r="P6437" t="s">
        <v>4747</v>
      </c>
      <c r="Q6437" t="s">
        <v>4396</v>
      </c>
      <c r="R6437" t="s">
        <v>4390</v>
      </c>
      <c r="S6437" t="s">
        <v>4406</v>
      </c>
      <c r="T6437" t="s">
        <v>5112</v>
      </c>
      <c r="U6437" t="s">
        <v>8782</v>
      </c>
      <c r="V6437">
        <v>1982</v>
      </c>
      <c r="W6437" s="1">
        <v>44682</v>
      </c>
      <c r="X6437" t="s">
        <v>4388</v>
      </c>
      <c r="Y6437" t="s">
        <v>4139</v>
      </c>
      <c r="Z6437" t="s">
        <v>4014</v>
      </c>
      <c r="AA6437" t="s">
        <v>4023</v>
      </c>
      <c r="AB6437" t="s">
        <v>4002</v>
      </c>
      <c r="AC6437" t="s">
        <v>3992</v>
      </c>
      <c r="AD6437">
        <v>85.93</v>
      </c>
      <c r="AE6437">
        <v>116.32</v>
      </c>
      <c r="AF6437" t="s">
        <v>3975</v>
      </c>
      <c r="AG6437" s="1"/>
      <c r="AJ6437" t="s">
        <v>3975</v>
      </c>
      <c r="AL6437" s="1"/>
      <c r="AM6437" s="1"/>
      <c r="AO6437">
        <v>122</v>
      </c>
      <c r="AP6437">
        <v>0</v>
      </c>
      <c r="AQ6437">
        <v>0</v>
      </c>
      <c r="AR6437">
        <v>122</v>
      </c>
      <c r="AS6437">
        <v>137</v>
      </c>
      <c r="AT6437">
        <v>85.93</v>
      </c>
      <c r="AU6437">
        <v>21.069999999999993</v>
      </c>
      <c r="AV6437">
        <v>3</v>
      </c>
      <c r="AW6437">
        <v>3</v>
      </c>
    </row>
    <row r="6438" spans="1:49" x14ac:dyDescent="0.3">
      <c r="A6438" t="s">
        <v>8268</v>
      </c>
      <c r="B6438" s="1">
        <v>45916</v>
      </c>
      <c r="C6438" s="1">
        <v>45919</v>
      </c>
      <c r="D6438" s="1">
        <v>45924</v>
      </c>
      <c r="E6438" t="s">
        <v>565</v>
      </c>
      <c r="F6438" t="s">
        <v>238</v>
      </c>
      <c r="G6438">
        <v>1</v>
      </c>
      <c r="H6438">
        <v>121.18</v>
      </c>
      <c r="I6438">
        <v>0</v>
      </c>
      <c r="J6438">
        <v>0</v>
      </c>
      <c r="K6438" t="s">
        <v>35</v>
      </c>
      <c r="L6438" t="s">
        <v>43</v>
      </c>
      <c r="M6438" t="s">
        <v>36</v>
      </c>
      <c r="N6438" t="s">
        <v>22</v>
      </c>
      <c r="O6438" t="s">
        <v>204</v>
      </c>
      <c r="P6438" t="s">
        <v>4783</v>
      </c>
      <c r="Q6438" t="s">
        <v>4384</v>
      </c>
      <c r="R6438" t="s">
        <v>4416</v>
      </c>
      <c r="S6438" t="s">
        <v>4391</v>
      </c>
      <c r="T6438" t="s">
        <v>4784</v>
      </c>
      <c r="U6438" t="s">
        <v>4785</v>
      </c>
      <c r="V6438">
        <v>2001</v>
      </c>
      <c r="W6438" s="1">
        <v>45594</v>
      </c>
      <c r="X6438" t="s">
        <v>4404</v>
      </c>
      <c r="Y6438" t="s">
        <v>4083</v>
      </c>
      <c r="Z6438" t="s">
        <v>4014</v>
      </c>
      <c r="AA6438" t="s">
        <v>4023</v>
      </c>
      <c r="AB6438" t="s">
        <v>3979</v>
      </c>
      <c r="AC6438" t="s">
        <v>3992</v>
      </c>
      <c r="AD6438">
        <v>83.87</v>
      </c>
      <c r="AE6438">
        <v>110.66</v>
      </c>
      <c r="AF6438" t="s">
        <v>3975</v>
      </c>
      <c r="AG6438" s="1"/>
      <c r="AJ6438" t="s">
        <v>3975</v>
      </c>
      <c r="AK6438" t="s">
        <v>5224</v>
      </c>
      <c r="AL6438" s="1">
        <v>45767</v>
      </c>
      <c r="AM6438" s="1">
        <v>45784</v>
      </c>
      <c r="AN6438" t="s">
        <v>5225</v>
      </c>
      <c r="AO6438">
        <v>121.18</v>
      </c>
      <c r="AP6438">
        <v>0</v>
      </c>
      <c r="AQ6438">
        <v>0</v>
      </c>
      <c r="AR6438">
        <v>121.18</v>
      </c>
      <c r="AS6438">
        <v>121.18</v>
      </c>
      <c r="AT6438">
        <v>83.87</v>
      </c>
      <c r="AU6438">
        <v>37.31</v>
      </c>
      <c r="AV6438">
        <v>5</v>
      </c>
      <c r="AW6438">
        <v>3</v>
      </c>
    </row>
    <row r="6439" spans="1:49" x14ac:dyDescent="0.3">
      <c r="A6439" t="s">
        <v>8269</v>
      </c>
      <c r="B6439" s="1">
        <v>45858</v>
      </c>
      <c r="C6439" s="1">
        <v>45861</v>
      </c>
      <c r="D6439" s="1">
        <v>45864</v>
      </c>
      <c r="E6439" t="s">
        <v>375</v>
      </c>
      <c r="F6439" t="s">
        <v>359</v>
      </c>
      <c r="G6439">
        <v>1</v>
      </c>
      <c r="H6439">
        <v>14.65</v>
      </c>
      <c r="I6439">
        <v>5</v>
      </c>
      <c r="J6439">
        <v>25</v>
      </c>
      <c r="K6439" t="s">
        <v>18</v>
      </c>
      <c r="L6439" t="s">
        <v>43</v>
      </c>
      <c r="M6439" t="s">
        <v>20</v>
      </c>
      <c r="N6439" t="s">
        <v>22</v>
      </c>
      <c r="O6439" t="s">
        <v>98</v>
      </c>
      <c r="P6439" t="s">
        <v>4439</v>
      </c>
      <c r="Q6439" t="s">
        <v>4384</v>
      </c>
      <c r="R6439" t="s">
        <v>4409</v>
      </c>
      <c r="S6439" t="s">
        <v>4391</v>
      </c>
      <c r="T6439" t="s">
        <v>4768</v>
      </c>
      <c r="U6439" t="s">
        <v>8574</v>
      </c>
      <c r="V6439">
        <v>1991</v>
      </c>
      <c r="W6439" s="1">
        <v>45300</v>
      </c>
      <c r="X6439" t="s">
        <v>22</v>
      </c>
      <c r="Y6439" t="s">
        <v>4034</v>
      </c>
      <c r="Z6439" t="s">
        <v>4014</v>
      </c>
      <c r="AA6439" t="s">
        <v>4017</v>
      </c>
      <c r="AB6439" t="s">
        <v>4002</v>
      </c>
      <c r="AC6439" t="s">
        <v>3985</v>
      </c>
      <c r="AD6439">
        <v>0</v>
      </c>
      <c r="AE6439">
        <v>15.94</v>
      </c>
      <c r="AF6439" t="s">
        <v>3975</v>
      </c>
      <c r="AG6439" s="1"/>
      <c r="AJ6439" t="s">
        <v>3975</v>
      </c>
      <c r="AK6439" t="s">
        <v>5229</v>
      </c>
      <c r="AL6439" s="1">
        <v>45421</v>
      </c>
      <c r="AM6439" s="1">
        <v>45444</v>
      </c>
      <c r="AN6439" t="s">
        <v>5225</v>
      </c>
      <c r="AO6439">
        <v>14.65</v>
      </c>
      <c r="AP6439">
        <v>0.05</v>
      </c>
      <c r="AQ6439">
        <v>0.73250000000000004</v>
      </c>
      <c r="AR6439">
        <v>13.9175</v>
      </c>
      <c r="AS6439">
        <v>38.917500000000004</v>
      </c>
      <c r="AT6439">
        <v>0</v>
      </c>
      <c r="AU6439">
        <v>-11.0825</v>
      </c>
      <c r="AV6439">
        <v>3</v>
      </c>
      <c r="AW6439">
        <v>3</v>
      </c>
    </row>
    <row r="6440" spans="1:49" x14ac:dyDescent="0.3">
      <c r="A6440" t="s">
        <v>8270</v>
      </c>
      <c r="B6440" s="1">
        <v>45822</v>
      </c>
      <c r="C6440" s="1">
        <v>45829</v>
      </c>
      <c r="D6440" s="1">
        <v>45832</v>
      </c>
      <c r="E6440" t="s">
        <v>555</v>
      </c>
      <c r="F6440" t="s">
        <v>63</v>
      </c>
      <c r="G6440">
        <v>1</v>
      </c>
      <c r="H6440">
        <v>36.909999999999997</v>
      </c>
      <c r="I6440">
        <v>25</v>
      </c>
      <c r="J6440">
        <v>0</v>
      </c>
      <c r="K6440" t="s">
        <v>35</v>
      </c>
      <c r="L6440" t="s">
        <v>19</v>
      </c>
      <c r="M6440" t="s">
        <v>30</v>
      </c>
      <c r="N6440" t="s">
        <v>37</v>
      </c>
      <c r="O6440" t="s">
        <v>22</v>
      </c>
      <c r="P6440" t="s">
        <v>4395</v>
      </c>
      <c r="Q6440" t="s">
        <v>4396</v>
      </c>
      <c r="R6440" t="s">
        <v>4401</v>
      </c>
      <c r="S6440" t="s">
        <v>4386</v>
      </c>
      <c r="T6440" t="s">
        <v>4641</v>
      </c>
      <c r="U6440" t="s">
        <v>8514</v>
      </c>
      <c r="V6440">
        <v>1994</v>
      </c>
      <c r="W6440" s="1">
        <v>45081</v>
      </c>
      <c r="X6440" t="s">
        <v>4388</v>
      </c>
      <c r="Y6440" t="s">
        <v>4098</v>
      </c>
      <c r="Z6440" t="s">
        <v>3994</v>
      </c>
      <c r="AA6440" t="s">
        <v>3995</v>
      </c>
      <c r="AB6440" t="s">
        <v>3979</v>
      </c>
      <c r="AC6440" t="s">
        <v>3974</v>
      </c>
      <c r="AD6440">
        <v>26.3</v>
      </c>
      <c r="AE6440">
        <v>38.9</v>
      </c>
      <c r="AF6440" t="s">
        <v>3975</v>
      </c>
      <c r="AG6440" s="1"/>
      <c r="AJ6440" t="s">
        <v>3975</v>
      </c>
      <c r="AL6440" s="1"/>
      <c r="AM6440" s="1"/>
      <c r="AO6440">
        <v>36.909999999999997</v>
      </c>
      <c r="AP6440">
        <v>0.25</v>
      </c>
      <c r="AQ6440">
        <v>9.2274999999999991</v>
      </c>
      <c r="AR6440">
        <v>27.682499999999997</v>
      </c>
      <c r="AS6440">
        <v>27.682499999999997</v>
      </c>
      <c r="AT6440">
        <v>26.3</v>
      </c>
      <c r="AU6440">
        <v>1.3824999999999967</v>
      </c>
      <c r="AV6440">
        <v>3</v>
      </c>
      <c r="AW6440">
        <v>7</v>
      </c>
    </row>
    <row r="6441" spans="1:49" x14ac:dyDescent="0.3">
      <c r="A6441" t="s">
        <v>8271</v>
      </c>
      <c r="B6441" s="1">
        <v>45859</v>
      </c>
      <c r="C6441" s="1">
        <v>45863</v>
      </c>
      <c r="D6441" s="1">
        <v>45867</v>
      </c>
      <c r="E6441" t="s">
        <v>1346</v>
      </c>
      <c r="F6441" t="s">
        <v>854</v>
      </c>
      <c r="G6441">
        <v>2</v>
      </c>
      <c r="H6441">
        <v>129.63</v>
      </c>
      <c r="I6441">
        <v>5</v>
      </c>
      <c r="J6441">
        <v>15</v>
      </c>
      <c r="K6441" t="s">
        <v>42</v>
      </c>
      <c r="L6441" t="s">
        <v>19</v>
      </c>
      <c r="M6441" t="s">
        <v>36</v>
      </c>
      <c r="N6441" t="s">
        <v>31</v>
      </c>
      <c r="O6441" t="s">
        <v>22</v>
      </c>
      <c r="P6441" t="s">
        <v>4765</v>
      </c>
      <c r="Q6441" t="s">
        <v>4384</v>
      </c>
      <c r="R6441" t="s">
        <v>4444</v>
      </c>
      <c r="S6441" t="s">
        <v>4406</v>
      </c>
      <c r="T6441" t="s">
        <v>4766</v>
      </c>
      <c r="U6441" t="s">
        <v>8572</v>
      </c>
      <c r="V6441">
        <v>1978</v>
      </c>
      <c r="W6441" s="1">
        <v>45563</v>
      </c>
      <c r="X6441" t="s">
        <v>4419</v>
      </c>
      <c r="Y6441" t="s">
        <v>3990</v>
      </c>
      <c r="Z6441" t="s">
        <v>3977</v>
      </c>
      <c r="AA6441" t="s">
        <v>3991</v>
      </c>
      <c r="AB6441" t="s">
        <v>3989</v>
      </c>
      <c r="AC6441" t="s">
        <v>3992</v>
      </c>
      <c r="AD6441">
        <v>96.47</v>
      </c>
      <c r="AE6441">
        <v>128.21</v>
      </c>
      <c r="AF6441" t="s">
        <v>3975</v>
      </c>
      <c r="AG6441" s="1"/>
      <c r="AJ6441" t="s">
        <v>3975</v>
      </c>
      <c r="AL6441" s="1"/>
      <c r="AM6441" s="1"/>
      <c r="AO6441">
        <v>259.26</v>
      </c>
      <c r="AP6441">
        <v>0.05</v>
      </c>
      <c r="AQ6441">
        <v>12.963000000000001</v>
      </c>
      <c r="AR6441">
        <v>246.297</v>
      </c>
      <c r="AS6441">
        <v>261.29700000000003</v>
      </c>
      <c r="AT6441">
        <v>192.94</v>
      </c>
      <c r="AU6441">
        <v>38.356999999999999</v>
      </c>
      <c r="AV6441">
        <v>4</v>
      </c>
      <c r="AW6441">
        <v>4</v>
      </c>
    </row>
    <row r="6442" spans="1:49" x14ac:dyDescent="0.3">
      <c r="A6442" t="s">
        <v>8272</v>
      </c>
      <c r="B6442" s="1">
        <v>45839</v>
      </c>
      <c r="C6442" s="1">
        <v>45843</v>
      </c>
      <c r="D6442" s="1">
        <v>45846</v>
      </c>
      <c r="E6442" t="s">
        <v>972</v>
      </c>
      <c r="F6442" t="s">
        <v>309</v>
      </c>
      <c r="G6442">
        <v>3</v>
      </c>
      <c r="H6442">
        <v>85.83</v>
      </c>
      <c r="I6442">
        <v>15</v>
      </c>
      <c r="J6442">
        <v>50</v>
      </c>
      <c r="K6442" t="s">
        <v>35</v>
      </c>
      <c r="L6442" t="s">
        <v>19</v>
      </c>
      <c r="M6442" t="s">
        <v>30</v>
      </c>
      <c r="N6442" t="s">
        <v>22</v>
      </c>
      <c r="O6442" t="s">
        <v>111</v>
      </c>
      <c r="P6442" t="s">
        <v>4947</v>
      </c>
      <c r="Q6442" t="s">
        <v>4384</v>
      </c>
      <c r="R6442" t="s">
        <v>4385</v>
      </c>
      <c r="S6442" t="s">
        <v>4398</v>
      </c>
      <c r="T6442" t="s">
        <v>5199</v>
      </c>
      <c r="U6442" t="s">
        <v>8830</v>
      </c>
      <c r="V6442">
        <v>1990</v>
      </c>
      <c r="W6442" s="1">
        <v>45779</v>
      </c>
      <c r="X6442" t="s">
        <v>4388</v>
      </c>
      <c r="Y6442" t="s">
        <v>4035</v>
      </c>
      <c r="Z6442" t="s">
        <v>3987</v>
      </c>
      <c r="AA6442" t="s">
        <v>3999</v>
      </c>
      <c r="AB6442" t="s">
        <v>3973</v>
      </c>
      <c r="AC6442" t="s">
        <v>3985</v>
      </c>
      <c r="AD6442">
        <v>69.290000000000006</v>
      </c>
      <c r="AE6442">
        <v>93.62</v>
      </c>
      <c r="AF6442" t="s">
        <v>3975</v>
      </c>
      <c r="AG6442" s="1"/>
      <c r="AJ6442" t="s">
        <v>3975</v>
      </c>
      <c r="AK6442" t="s">
        <v>5226</v>
      </c>
      <c r="AL6442" s="1">
        <v>45762</v>
      </c>
      <c r="AM6442" s="1">
        <v>45777</v>
      </c>
      <c r="AN6442" t="s">
        <v>26</v>
      </c>
      <c r="AO6442">
        <v>257.49</v>
      </c>
      <c r="AP6442">
        <v>0.15</v>
      </c>
      <c r="AQ6442">
        <v>38.6235</v>
      </c>
      <c r="AR6442">
        <v>218.8665</v>
      </c>
      <c r="AS6442">
        <v>268.86649999999997</v>
      </c>
      <c r="AT6442">
        <v>207.87</v>
      </c>
      <c r="AU6442">
        <v>-39.003500000000003</v>
      </c>
      <c r="AV6442">
        <v>3</v>
      </c>
      <c r="AW6442">
        <v>4</v>
      </c>
    </row>
    <row r="6443" spans="1:49" x14ac:dyDescent="0.3">
      <c r="A6443" t="s">
        <v>8273</v>
      </c>
      <c r="B6443" s="1">
        <v>45661</v>
      </c>
      <c r="C6443" s="1">
        <v>45662</v>
      </c>
      <c r="D6443" s="1">
        <v>45667</v>
      </c>
      <c r="E6443" t="s">
        <v>1715</v>
      </c>
      <c r="F6443" t="s">
        <v>364</v>
      </c>
      <c r="G6443">
        <v>5</v>
      </c>
      <c r="H6443">
        <v>248.07</v>
      </c>
      <c r="I6443">
        <v>2</v>
      </c>
      <c r="J6443">
        <v>25</v>
      </c>
      <c r="K6443" t="s">
        <v>42</v>
      </c>
      <c r="L6443" t="s">
        <v>19</v>
      </c>
      <c r="M6443" t="s">
        <v>36</v>
      </c>
      <c r="N6443" t="s">
        <v>37</v>
      </c>
      <c r="O6443" t="s">
        <v>22</v>
      </c>
      <c r="P6443" t="s">
        <v>4389</v>
      </c>
      <c r="Q6443" t="s">
        <v>4384</v>
      </c>
      <c r="R6443" t="s">
        <v>4390</v>
      </c>
      <c r="S6443" t="s">
        <v>4391</v>
      </c>
      <c r="T6443" t="s">
        <v>4392</v>
      </c>
      <c r="U6443" t="s">
        <v>4393</v>
      </c>
      <c r="V6443">
        <v>1972</v>
      </c>
      <c r="W6443" s="1">
        <v>45519</v>
      </c>
      <c r="X6443" t="s">
        <v>4394</v>
      </c>
      <c r="Y6443" t="s">
        <v>4028</v>
      </c>
      <c r="Z6443" t="s">
        <v>4014</v>
      </c>
      <c r="AA6443" t="s">
        <v>4029</v>
      </c>
      <c r="AB6443" t="s">
        <v>4009</v>
      </c>
      <c r="AC6443" t="s">
        <v>3974</v>
      </c>
      <c r="AD6443">
        <v>149.38999999999999</v>
      </c>
      <c r="AE6443">
        <v>221.66</v>
      </c>
      <c r="AF6443" t="s">
        <v>3975</v>
      </c>
      <c r="AG6443" s="1"/>
      <c r="AJ6443" t="s">
        <v>3975</v>
      </c>
      <c r="AL6443" s="1"/>
      <c r="AM6443" s="1"/>
      <c r="AO6443">
        <v>1240.3499999999999</v>
      </c>
      <c r="AP6443">
        <v>0.02</v>
      </c>
      <c r="AQ6443">
        <v>24.806999999999999</v>
      </c>
      <c r="AR6443">
        <v>1215.5429999999999</v>
      </c>
      <c r="AS6443">
        <v>1240.5429999999999</v>
      </c>
      <c r="AT6443">
        <v>746.94999999999993</v>
      </c>
      <c r="AU6443">
        <v>443.59299999999996</v>
      </c>
      <c r="AV6443">
        <v>5</v>
      </c>
      <c r="AW6443">
        <v>1</v>
      </c>
    </row>
    <row r="6444" spans="1:49" x14ac:dyDescent="0.3">
      <c r="A6444" t="s">
        <v>8274</v>
      </c>
      <c r="B6444" s="1">
        <v>45760</v>
      </c>
      <c r="C6444" s="1">
        <v>45762</v>
      </c>
      <c r="D6444" s="1">
        <v>45764</v>
      </c>
      <c r="E6444" t="s">
        <v>452</v>
      </c>
      <c r="F6444" t="s">
        <v>738</v>
      </c>
      <c r="G6444">
        <v>2</v>
      </c>
      <c r="H6444">
        <v>87.81</v>
      </c>
      <c r="I6444">
        <v>15</v>
      </c>
      <c r="J6444">
        <v>35</v>
      </c>
      <c r="K6444" t="s">
        <v>35</v>
      </c>
      <c r="L6444" t="s">
        <v>19</v>
      </c>
      <c r="M6444" t="s">
        <v>30</v>
      </c>
      <c r="N6444" t="s">
        <v>22</v>
      </c>
      <c r="O6444" t="s">
        <v>77</v>
      </c>
      <c r="P6444" t="s">
        <v>4548</v>
      </c>
      <c r="Q6444" t="s">
        <v>4384</v>
      </c>
      <c r="R6444" t="s">
        <v>4397</v>
      </c>
      <c r="S6444" t="s">
        <v>4398</v>
      </c>
      <c r="T6444" t="s">
        <v>4762</v>
      </c>
      <c r="U6444" t="s">
        <v>8571</v>
      </c>
      <c r="V6444">
        <v>1990</v>
      </c>
      <c r="W6444" s="1">
        <v>45417</v>
      </c>
      <c r="X6444" t="s">
        <v>4404</v>
      </c>
      <c r="Y6444" t="s">
        <v>4102</v>
      </c>
      <c r="Z6444" t="s">
        <v>3994</v>
      </c>
      <c r="AA6444" t="s">
        <v>4077</v>
      </c>
      <c r="AB6444" t="s">
        <v>3979</v>
      </c>
      <c r="AC6444" t="s">
        <v>3974</v>
      </c>
      <c r="AD6444">
        <v>52.24</v>
      </c>
      <c r="AE6444">
        <v>76.819999999999993</v>
      </c>
      <c r="AF6444" t="s">
        <v>3975</v>
      </c>
      <c r="AG6444" s="1"/>
      <c r="AJ6444" t="s">
        <v>3975</v>
      </c>
      <c r="AK6444" t="s">
        <v>5224</v>
      </c>
      <c r="AL6444" s="1">
        <v>45921</v>
      </c>
      <c r="AM6444" s="1">
        <v>45978</v>
      </c>
      <c r="AN6444" t="s">
        <v>5225</v>
      </c>
      <c r="AO6444">
        <v>175.62</v>
      </c>
      <c r="AP6444">
        <v>0.15</v>
      </c>
      <c r="AQ6444">
        <v>26.343</v>
      </c>
      <c r="AR6444">
        <v>149.27700000000002</v>
      </c>
      <c r="AS6444">
        <v>184.27700000000002</v>
      </c>
      <c r="AT6444">
        <v>104.48</v>
      </c>
      <c r="AU6444">
        <v>9.7970000000000113</v>
      </c>
      <c r="AV6444">
        <v>2</v>
      </c>
      <c r="AW6444">
        <v>2</v>
      </c>
    </row>
    <row r="6445" spans="1:49" x14ac:dyDescent="0.3">
      <c r="A6445" t="s">
        <v>8275</v>
      </c>
      <c r="B6445" s="1">
        <v>45781</v>
      </c>
      <c r="C6445" s="1">
        <v>45791</v>
      </c>
      <c r="D6445" s="1">
        <v>45794</v>
      </c>
      <c r="E6445" t="s">
        <v>1765</v>
      </c>
      <c r="F6445" t="s">
        <v>720</v>
      </c>
      <c r="G6445">
        <v>1</v>
      </c>
      <c r="H6445">
        <v>37.68</v>
      </c>
      <c r="I6445">
        <v>0</v>
      </c>
      <c r="J6445">
        <v>15</v>
      </c>
      <c r="K6445" t="s">
        <v>35</v>
      </c>
      <c r="L6445" t="s">
        <v>43</v>
      </c>
      <c r="M6445" t="s">
        <v>47</v>
      </c>
      <c r="N6445" t="s">
        <v>22</v>
      </c>
      <c r="O6445" t="s">
        <v>204</v>
      </c>
      <c r="P6445" t="s">
        <v>4694</v>
      </c>
      <c r="Q6445" t="s">
        <v>4396</v>
      </c>
      <c r="R6445" t="s">
        <v>4412</v>
      </c>
      <c r="S6445" t="s">
        <v>4406</v>
      </c>
      <c r="T6445" t="s">
        <v>4814</v>
      </c>
      <c r="U6445" t="s">
        <v>8603</v>
      </c>
      <c r="V6445">
        <v>1987</v>
      </c>
      <c r="W6445" s="1">
        <v>45610</v>
      </c>
      <c r="X6445" t="s">
        <v>22</v>
      </c>
      <c r="Y6445" t="s">
        <v>3990</v>
      </c>
      <c r="Z6445" t="s">
        <v>3977</v>
      </c>
      <c r="AA6445" t="s">
        <v>3991</v>
      </c>
      <c r="AB6445" t="s">
        <v>3989</v>
      </c>
      <c r="AC6445" t="s">
        <v>3997</v>
      </c>
      <c r="AD6445">
        <v>0</v>
      </c>
      <c r="AE6445">
        <v>41.39</v>
      </c>
      <c r="AF6445" t="s">
        <v>3975</v>
      </c>
      <c r="AG6445" s="1"/>
      <c r="AJ6445" t="s">
        <v>3975</v>
      </c>
      <c r="AK6445" t="s">
        <v>5224</v>
      </c>
      <c r="AL6445" s="1">
        <v>45767</v>
      </c>
      <c r="AM6445" s="1">
        <v>45784</v>
      </c>
      <c r="AN6445" t="s">
        <v>5225</v>
      </c>
      <c r="AO6445">
        <v>37.68</v>
      </c>
      <c r="AP6445">
        <v>0</v>
      </c>
      <c r="AQ6445">
        <v>0</v>
      </c>
      <c r="AR6445">
        <v>37.68</v>
      </c>
      <c r="AS6445">
        <v>52.68</v>
      </c>
      <c r="AT6445">
        <v>0</v>
      </c>
      <c r="AU6445">
        <v>22.68</v>
      </c>
      <c r="AV6445">
        <v>3</v>
      </c>
      <c r="AW6445">
        <v>10</v>
      </c>
    </row>
    <row r="6446" spans="1:49" x14ac:dyDescent="0.3">
      <c r="A6446" t="s">
        <v>8276</v>
      </c>
      <c r="B6446" s="1">
        <v>45966</v>
      </c>
      <c r="C6446" s="1">
        <v>45968</v>
      </c>
      <c r="D6446" s="1">
        <v>45941</v>
      </c>
      <c r="E6446" t="s">
        <v>611</v>
      </c>
      <c r="F6446" t="s">
        <v>929</v>
      </c>
      <c r="G6446">
        <v>1</v>
      </c>
      <c r="H6446">
        <v>197.69</v>
      </c>
      <c r="I6446">
        <v>0</v>
      </c>
      <c r="J6446">
        <v>50</v>
      </c>
      <c r="K6446" t="s">
        <v>35</v>
      </c>
      <c r="L6446" t="s">
        <v>19</v>
      </c>
      <c r="M6446" t="s">
        <v>47</v>
      </c>
      <c r="N6446" t="s">
        <v>22</v>
      </c>
      <c r="O6446" t="s">
        <v>22</v>
      </c>
      <c r="P6446" t="s">
        <v>4942</v>
      </c>
      <c r="Q6446" t="s">
        <v>4396</v>
      </c>
      <c r="R6446" t="s">
        <v>4412</v>
      </c>
      <c r="S6446" t="s">
        <v>4398</v>
      </c>
      <c r="T6446" t="s">
        <v>4943</v>
      </c>
      <c r="U6446" t="s">
        <v>8676</v>
      </c>
      <c r="V6446">
        <v>2003</v>
      </c>
      <c r="W6446" s="1">
        <v>44822</v>
      </c>
      <c r="X6446" t="s">
        <v>4404</v>
      </c>
      <c r="Y6446" t="s">
        <v>4067</v>
      </c>
      <c r="Z6446" t="s">
        <v>3971</v>
      </c>
      <c r="AA6446" t="s">
        <v>4051</v>
      </c>
      <c r="AB6446" t="s">
        <v>4000</v>
      </c>
      <c r="AC6446" t="s">
        <v>3974</v>
      </c>
      <c r="AD6446">
        <v>155</v>
      </c>
      <c r="AE6446">
        <v>188.69</v>
      </c>
      <c r="AF6446" t="s">
        <v>3975</v>
      </c>
      <c r="AG6446" s="1"/>
      <c r="AJ6446" t="s">
        <v>3975</v>
      </c>
      <c r="AL6446" s="1"/>
      <c r="AM6446" s="1"/>
      <c r="AO6446">
        <v>197.69</v>
      </c>
      <c r="AP6446">
        <v>0</v>
      </c>
      <c r="AQ6446">
        <v>0</v>
      </c>
      <c r="AR6446">
        <v>197.69</v>
      </c>
      <c r="AS6446">
        <v>247.69</v>
      </c>
      <c r="AT6446">
        <v>155</v>
      </c>
      <c r="AU6446">
        <v>-7.3100000000000023</v>
      </c>
      <c r="AV6446">
        <v>-27</v>
      </c>
      <c r="AW6446">
        <v>2</v>
      </c>
    </row>
    <row r="6447" spans="1:49" x14ac:dyDescent="0.3">
      <c r="A6447" t="s">
        <v>8277</v>
      </c>
      <c r="B6447" s="1">
        <v>45687</v>
      </c>
      <c r="C6447" s="1">
        <v>45659</v>
      </c>
      <c r="D6447" s="1">
        <v>45693</v>
      </c>
      <c r="E6447" t="s">
        <v>274</v>
      </c>
      <c r="F6447" t="s">
        <v>496</v>
      </c>
      <c r="G6447">
        <v>2</v>
      </c>
      <c r="H6447">
        <v>27.92</v>
      </c>
      <c r="I6447">
        <v>5</v>
      </c>
      <c r="J6447">
        <v>15</v>
      </c>
      <c r="K6447" t="s">
        <v>42</v>
      </c>
      <c r="L6447" t="s">
        <v>19</v>
      </c>
      <c r="M6447" t="s">
        <v>47</v>
      </c>
      <c r="N6447" t="s">
        <v>22</v>
      </c>
      <c r="O6447" t="s">
        <v>22</v>
      </c>
      <c r="P6447" t="s">
        <v>4745</v>
      </c>
      <c r="Q6447" t="s">
        <v>4384</v>
      </c>
      <c r="R6447" t="s">
        <v>4412</v>
      </c>
      <c r="S6447" t="s">
        <v>4386</v>
      </c>
      <c r="T6447" t="s">
        <v>4746</v>
      </c>
      <c r="U6447" t="s">
        <v>8565</v>
      </c>
      <c r="V6447">
        <v>1981</v>
      </c>
      <c r="W6447" s="1">
        <v>45894</v>
      </c>
      <c r="X6447" t="s">
        <v>4404</v>
      </c>
      <c r="Y6447" t="s">
        <v>4012</v>
      </c>
      <c r="Z6447" t="s">
        <v>3971</v>
      </c>
      <c r="AA6447" t="s">
        <v>4011</v>
      </c>
      <c r="AB6447" t="s">
        <v>3989</v>
      </c>
      <c r="AC6447" t="s">
        <v>3997</v>
      </c>
      <c r="AD6447">
        <v>16.45</v>
      </c>
      <c r="AE6447">
        <v>24.32</v>
      </c>
      <c r="AF6447" t="s">
        <v>3975</v>
      </c>
      <c r="AG6447" s="1"/>
      <c r="AJ6447" t="s">
        <v>3975</v>
      </c>
      <c r="AL6447" s="1"/>
      <c r="AM6447" s="1"/>
      <c r="AO6447">
        <v>55.84</v>
      </c>
      <c r="AP6447">
        <v>0.05</v>
      </c>
      <c r="AQ6447">
        <v>2.7920000000000003</v>
      </c>
      <c r="AR6447">
        <v>53.048000000000002</v>
      </c>
      <c r="AS6447">
        <v>68.048000000000002</v>
      </c>
      <c r="AT6447">
        <v>32.9</v>
      </c>
      <c r="AU6447">
        <v>5.1480000000000032</v>
      </c>
      <c r="AV6447">
        <v>34</v>
      </c>
      <c r="AW6447">
        <v>-28</v>
      </c>
    </row>
    <row r="6448" spans="1:49" x14ac:dyDescent="0.3">
      <c r="A6448" t="s">
        <v>4230</v>
      </c>
      <c r="B6448" s="1">
        <v>45729</v>
      </c>
      <c r="C6448" s="1">
        <v>45730</v>
      </c>
      <c r="D6448" s="1">
        <v>45735</v>
      </c>
      <c r="E6448" t="s">
        <v>1357</v>
      </c>
      <c r="F6448" t="s">
        <v>370</v>
      </c>
      <c r="G6448">
        <v>1</v>
      </c>
      <c r="H6448">
        <v>119.5</v>
      </c>
      <c r="I6448">
        <v>0</v>
      </c>
      <c r="J6448">
        <v>15</v>
      </c>
      <c r="K6448" t="s">
        <v>60</v>
      </c>
      <c r="L6448" t="s">
        <v>19</v>
      </c>
      <c r="M6448" t="s">
        <v>20</v>
      </c>
      <c r="N6448" t="s">
        <v>22</v>
      </c>
      <c r="O6448" t="s">
        <v>77</v>
      </c>
      <c r="P6448" t="s">
        <v>4938</v>
      </c>
      <c r="Q6448" t="s">
        <v>4396</v>
      </c>
      <c r="R6448" t="s">
        <v>4385</v>
      </c>
      <c r="S6448" t="s">
        <v>4434</v>
      </c>
      <c r="T6448" t="s">
        <v>4939</v>
      </c>
      <c r="U6448" t="s">
        <v>8672</v>
      </c>
      <c r="V6448">
        <v>1983</v>
      </c>
      <c r="W6448" s="1">
        <v>45780</v>
      </c>
      <c r="X6448" t="s">
        <v>4404</v>
      </c>
      <c r="Y6448" t="s">
        <v>4050</v>
      </c>
      <c r="Z6448" t="s">
        <v>3971</v>
      </c>
      <c r="AA6448" t="s">
        <v>4051</v>
      </c>
      <c r="AB6448" t="s">
        <v>3989</v>
      </c>
      <c r="AC6448" t="s">
        <v>3992</v>
      </c>
      <c r="AD6448">
        <v>81.849999999999994</v>
      </c>
      <c r="AE6448">
        <v>124.76</v>
      </c>
      <c r="AF6448" t="s">
        <v>3975</v>
      </c>
      <c r="AG6448" s="1">
        <v>45349</v>
      </c>
      <c r="AH6448" t="s">
        <v>4169</v>
      </c>
      <c r="AI6448" t="s">
        <v>60</v>
      </c>
      <c r="AJ6448" t="s">
        <v>4055</v>
      </c>
      <c r="AK6448" t="s">
        <v>5224</v>
      </c>
      <c r="AL6448" s="1">
        <v>45921</v>
      </c>
      <c r="AM6448" s="1">
        <v>45978</v>
      </c>
      <c r="AN6448" t="s">
        <v>5225</v>
      </c>
      <c r="AO6448">
        <v>119.5</v>
      </c>
      <c r="AP6448">
        <v>0</v>
      </c>
      <c r="AQ6448">
        <v>0</v>
      </c>
      <c r="AR6448">
        <v>119.5</v>
      </c>
      <c r="AS6448">
        <v>134.5</v>
      </c>
      <c r="AT6448">
        <v>81.849999999999994</v>
      </c>
      <c r="AU6448">
        <v>22.650000000000006</v>
      </c>
      <c r="AV6448">
        <v>5</v>
      </c>
      <c r="AW6448">
        <v>1</v>
      </c>
    </row>
    <row r="6449" spans="1:49" x14ac:dyDescent="0.3">
      <c r="A6449" t="s">
        <v>8278</v>
      </c>
      <c r="B6449" s="1">
        <v>45949</v>
      </c>
      <c r="C6449" s="1">
        <v>45952</v>
      </c>
      <c r="D6449" s="1">
        <v>45956</v>
      </c>
      <c r="E6449" t="s">
        <v>1478</v>
      </c>
      <c r="F6449" t="s">
        <v>439</v>
      </c>
      <c r="G6449">
        <v>2</v>
      </c>
      <c r="H6449">
        <v>115.8</v>
      </c>
      <c r="I6449">
        <v>25</v>
      </c>
      <c r="J6449">
        <v>35</v>
      </c>
      <c r="K6449" t="s">
        <v>60</v>
      </c>
      <c r="L6449" t="s">
        <v>19</v>
      </c>
      <c r="M6449" t="s">
        <v>47</v>
      </c>
      <c r="N6449" t="s">
        <v>22</v>
      </c>
      <c r="O6449" t="s">
        <v>22</v>
      </c>
      <c r="P6449" t="s">
        <v>4720</v>
      </c>
      <c r="Q6449" t="s">
        <v>4396</v>
      </c>
      <c r="R6449" t="s">
        <v>4385</v>
      </c>
      <c r="S6449" t="s">
        <v>4434</v>
      </c>
      <c r="T6449" t="s">
        <v>4957</v>
      </c>
      <c r="U6449" t="s">
        <v>8685</v>
      </c>
      <c r="V6449">
        <v>1974</v>
      </c>
      <c r="W6449" s="1">
        <v>44661</v>
      </c>
      <c r="X6449" t="s">
        <v>22</v>
      </c>
      <c r="Y6449" t="s">
        <v>4022</v>
      </c>
      <c r="Z6449" t="s">
        <v>4014</v>
      </c>
      <c r="AA6449" t="s">
        <v>4023</v>
      </c>
      <c r="AB6449" t="s">
        <v>3989</v>
      </c>
      <c r="AC6449" t="s">
        <v>3992</v>
      </c>
      <c r="AD6449">
        <v>77.849999999999994</v>
      </c>
      <c r="AE6449">
        <v>116.67</v>
      </c>
      <c r="AF6449" t="s">
        <v>3975</v>
      </c>
      <c r="AG6449" s="1"/>
      <c r="AJ6449" t="s">
        <v>3975</v>
      </c>
      <c r="AL6449" s="1"/>
      <c r="AM6449" s="1"/>
      <c r="AO6449">
        <v>231.6</v>
      </c>
      <c r="AP6449">
        <v>0.25</v>
      </c>
      <c r="AQ6449">
        <v>57.9</v>
      </c>
      <c r="AR6449">
        <v>173.7</v>
      </c>
      <c r="AS6449">
        <v>208.7</v>
      </c>
      <c r="AT6449">
        <v>155.69999999999999</v>
      </c>
      <c r="AU6449">
        <v>-17</v>
      </c>
      <c r="AV6449">
        <v>4</v>
      </c>
      <c r="AW6449">
        <v>3</v>
      </c>
    </row>
    <row r="6450" spans="1:49" x14ac:dyDescent="0.3">
      <c r="A6450" t="s">
        <v>8279</v>
      </c>
      <c r="B6450" s="1">
        <v>45735</v>
      </c>
      <c r="C6450" s="1">
        <v>45738</v>
      </c>
      <c r="D6450" s="1">
        <v>45740</v>
      </c>
      <c r="E6450" t="s">
        <v>456</v>
      </c>
      <c r="F6450" t="s">
        <v>761</v>
      </c>
      <c r="G6450">
        <v>4</v>
      </c>
      <c r="H6450">
        <v>205.87</v>
      </c>
      <c r="I6450">
        <v>5</v>
      </c>
      <c r="J6450">
        <v>35</v>
      </c>
      <c r="K6450" t="s">
        <v>35</v>
      </c>
      <c r="L6450" t="s">
        <v>19</v>
      </c>
      <c r="M6450" t="s">
        <v>36</v>
      </c>
      <c r="N6450" t="s">
        <v>22</v>
      </c>
      <c r="O6450" t="s">
        <v>226</v>
      </c>
      <c r="P6450" t="s">
        <v>4604</v>
      </c>
      <c r="Q6450" t="s">
        <v>4396</v>
      </c>
      <c r="R6450" t="s">
        <v>4390</v>
      </c>
      <c r="S6450" t="s">
        <v>4391</v>
      </c>
      <c r="T6450" t="s">
        <v>4997</v>
      </c>
      <c r="U6450" t="s">
        <v>8709</v>
      </c>
      <c r="V6450">
        <v>1973</v>
      </c>
      <c r="W6450" s="1">
        <v>45613</v>
      </c>
      <c r="X6450" t="s">
        <v>4388</v>
      </c>
      <c r="Y6450" t="s">
        <v>4078</v>
      </c>
      <c r="Z6450" t="s">
        <v>3994</v>
      </c>
      <c r="AA6450" t="s">
        <v>4043</v>
      </c>
      <c r="AB6450" t="s">
        <v>3979</v>
      </c>
      <c r="AC6450" t="s">
        <v>3985</v>
      </c>
      <c r="AD6450">
        <v>128.63</v>
      </c>
      <c r="AE6450">
        <v>182.08</v>
      </c>
      <c r="AF6450" t="s">
        <v>3975</v>
      </c>
      <c r="AG6450" s="1"/>
      <c r="AJ6450" t="s">
        <v>3975</v>
      </c>
      <c r="AK6450" t="s">
        <v>5224</v>
      </c>
      <c r="AL6450" s="1">
        <v>45668</v>
      </c>
      <c r="AM6450" s="1">
        <v>45718</v>
      </c>
      <c r="AN6450" t="s">
        <v>19</v>
      </c>
      <c r="AO6450">
        <v>823.48</v>
      </c>
      <c r="AP6450">
        <v>0.05</v>
      </c>
      <c r="AQ6450">
        <v>41.174000000000007</v>
      </c>
      <c r="AR6450">
        <v>782.30600000000004</v>
      </c>
      <c r="AS6450">
        <v>817.30600000000004</v>
      </c>
      <c r="AT6450">
        <v>514.52</v>
      </c>
      <c r="AU6450">
        <v>232.78600000000006</v>
      </c>
      <c r="AV6450">
        <v>2</v>
      </c>
      <c r="AW6450">
        <v>3</v>
      </c>
    </row>
    <row r="6451" spans="1:49" x14ac:dyDescent="0.3">
      <c r="A6451" t="s">
        <v>8280</v>
      </c>
      <c r="B6451" s="1">
        <v>45997</v>
      </c>
      <c r="C6451" s="1">
        <v>45830</v>
      </c>
      <c r="D6451" s="1">
        <v>45839</v>
      </c>
      <c r="E6451" t="s">
        <v>351</v>
      </c>
      <c r="F6451" t="s">
        <v>34</v>
      </c>
      <c r="G6451">
        <v>2</v>
      </c>
      <c r="H6451">
        <v>112.92</v>
      </c>
      <c r="I6451">
        <v>0</v>
      </c>
      <c r="J6451">
        <v>50</v>
      </c>
      <c r="K6451" t="s">
        <v>60</v>
      </c>
      <c r="L6451" t="s">
        <v>26</v>
      </c>
      <c r="M6451" t="s">
        <v>30</v>
      </c>
      <c r="N6451" t="s">
        <v>37</v>
      </c>
      <c r="O6451" t="s">
        <v>189</v>
      </c>
      <c r="P6451" t="s">
        <v>4543</v>
      </c>
      <c r="Q6451" t="s">
        <v>4396</v>
      </c>
      <c r="R6451" t="s">
        <v>4385</v>
      </c>
      <c r="S6451" t="s">
        <v>4434</v>
      </c>
      <c r="T6451" t="s">
        <v>4544</v>
      </c>
      <c r="U6451" t="s">
        <v>4545</v>
      </c>
      <c r="V6451">
        <v>1982</v>
      </c>
      <c r="W6451" s="1">
        <v>45599</v>
      </c>
      <c r="X6451" t="s">
        <v>22</v>
      </c>
      <c r="Y6451" t="s">
        <v>4106</v>
      </c>
      <c r="Z6451" t="s">
        <v>3994</v>
      </c>
      <c r="AA6451" t="s">
        <v>4006</v>
      </c>
      <c r="AB6451" t="s">
        <v>4009</v>
      </c>
      <c r="AC6451" t="s">
        <v>3997</v>
      </c>
      <c r="AD6451">
        <v>84.31</v>
      </c>
      <c r="AE6451">
        <v>121.52</v>
      </c>
      <c r="AF6451" t="s">
        <v>3975</v>
      </c>
      <c r="AG6451" s="1"/>
      <c r="AJ6451" t="s">
        <v>3975</v>
      </c>
      <c r="AK6451" t="s">
        <v>5227</v>
      </c>
      <c r="AL6451" s="1">
        <v>45825</v>
      </c>
      <c r="AM6451" s="1">
        <v>45859</v>
      </c>
      <c r="AN6451" t="s">
        <v>19</v>
      </c>
      <c r="AO6451">
        <v>225.84</v>
      </c>
      <c r="AP6451">
        <v>0</v>
      </c>
      <c r="AQ6451">
        <v>0</v>
      </c>
      <c r="AR6451">
        <v>225.84</v>
      </c>
      <c r="AS6451">
        <v>275.84000000000003</v>
      </c>
      <c r="AT6451">
        <v>168.62</v>
      </c>
      <c r="AU6451">
        <v>7.2199999999999989</v>
      </c>
      <c r="AV6451">
        <v>9</v>
      </c>
      <c r="AW6451">
        <v>-167</v>
      </c>
    </row>
    <row r="6452" spans="1:49" x14ac:dyDescent="0.3">
      <c r="A6452" t="s">
        <v>8281</v>
      </c>
      <c r="B6452" s="1">
        <v>45664</v>
      </c>
      <c r="C6452" s="1">
        <v>45840</v>
      </c>
      <c r="D6452" s="1">
        <v>45845</v>
      </c>
      <c r="E6452" t="s">
        <v>1065</v>
      </c>
      <c r="F6452" t="s">
        <v>373</v>
      </c>
      <c r="G6452">
        <v>1</v>
      </c>
      <c r="H6452">
        <v>147.56</v>
      </c>
      <c r="I6452">
        <v>25</v>
      </c>
      <c r="J6452">
        <v>35</v>
      </c>
      <c r="K6452" t="s">
        <v>18</v>
      </c>
      <c r="L6452" t="s">
        <v>26</v>
      </c>
      <c r="M6452" t="s">
        <v>30</v>
      </c>
      <c r="N6452" t="s">
        <v>31</v>
      </c>
      <c r="O6452" t="s">
        <v>22</v>
      </c>
      <c r="P6452" t="s">
        <v>4637</v>
      </c>
      <c r="Q6452" t="s">
        <v>4384</v>
      </c>
      <c r="R6452" t="s">
        <v>4459</v>
      </c>
      <c r="S6452" t="s">
        <v>4434</v>
      </c>
      <c r="T6452" t="s">
        <v>4912</v>
      </c>
      <c r="U6452" t="s">
        <v>8658</v>
      </c>
      <c r="V6452">
        <v>1971</v>
      </c>
      <c r="W6452" s="1">
        <v>44844</v>
      </c>
      <c r="X6452" t="s">
        <v>4394</v>
      </c>
      <c r="Y6452" t="s">
        <v>4146</v>
      </c>
      <c r="Z6452" t="s">
        <v>3977</v>
      </c>
      <c r="AA6452" t="s">
        <v>4072</v>
      </c>
      <c r="AB6452" t="s">
        <v>4002</v>
      </c>
      <c r="AC6452" t="s">
        <v>3980</v>
      </c>
      <c r="AD6452">
        <v>92.27</v>
      </c>
      <c r="AE6452">
        <v>136.15</v>
      </c>
      <c r="AF6452" t="s">
        <v>3975</v>
      </c>
      <c r="AG6452" s="1"/>
      <c r="AJ6452" t="s">
        <v>3975</v>
      </c>
      <c r="AL6452" s="1"/>
      <c r="AM6452" s="1"/>
      <c r="AO6452">
        <v>147.56</v>
      </c>
      <c r="AP6452">
        <v>0.25</v>
      </c>
      <c r="AQ6452">
        <v>36.89</v>
      </c>
      <c r="AR6452">
        <v>110.67</v>
      </c>
      <c r="AS6452">
        <v>145.67000000000002</v>
      </c>
      <c r="AT6452">
        <v>92.27</v>
      </c>
      <c r="AU6452">
        <v>-16.599999999999994</v>
      </c>
      <c r="AV6452">
        <v>5</v>
      </c>
      <c r="AW6452">
        <v>176</v>
      </c>
    </row>
    <row r="6453" spans="1:49" x14ac:dyDescent="0.3">
      <c r="A6453" t="s">
        <v>8282</v>
      </c>
      <c r="B6453" s="1">
        <v>45692</v>
      </c>
      <c r="C6453" s="1">
        <v>45699</v>
      </c>
      <c r="D6453" s="1">
        <v>45708</v>
      </c>
      <c r="E6453" t="s">
        <v>1661</v>
      </c>
      <c r="F6453" t="s">
        <v>1052</v>
      </c>
      <c r="G6453">
        <v>2</v>
      </c>
      <c r="H6453">
        <v>237.1</v>
      </c>
      <c r="I6453">
        <v>20</v>
      </c>
      <c r="J6453">
        <v>35</v>
      </c>
      <c r="K6453" t="s">
        <v>42</v>
      </c>
      <c r="L6453" t="s">
        <v>26</v>
      </c>
      <c r="M6453" t="s">
        <v>36</v>
      </c>
      <c r="N6453" t="s">
        <v>52</v>
      </c>
      <c r="O6453" t="s">
        <v>219</v>
      </c>
      <c r="P6453" t="s">
        <v>5075</v>
      </c>
      <c r="Q6453" t="s">
        <v>4384</v>
      </c>
      <c r="R6453" t="s">
        <v>4459</v>
      </c>
      <c r="S6453" t="s">
        <v>4391</v>
      </c>
      <c r="T6453" t="s">
        <v>5076</v>
      </c>
      <c r="U6453" t="s">
        <v>8755</v>
      </c>
      <c r="V6453">
        <v>1992</v>
      </c>
      <c r="W6453" s="1">
        <v>45924</v>
      </c>
      <c r="X6453" t="s">
        <v>4394</v>
      </c>
      <c r="Y6453" t="s">
        <v>4066</v>
      </c>
      <c r="Z6453" t="s">
        <v>3987</v>
      </c>
      <c r="AA6453" t="s">
        <v>3999</v>
      </c>
      <c r="AB6453" t="s">
        <v>4002</v>
      </c>
      <c r="AC6453" t="s">
        <v>3985</v>
      </c>
      <c r="AD6453">
        <v>166.89</v>
      </c>
      <c r="AE6453">
        <v>213.71</v>
      </c>
      <c r="AF6453" t="s">
        <v>3975</v>
      </c>
      <c r="AG6453" s="1"/>
      <c r="AJ6453" t="s">
        <v>3975</v>
      </c>
      <c r="AK6453" t="s">
        <v>5223</v>
      </c>
      <c r="AL6453" s="1">
        <v>45375</v>
      </c>
      <c r="AM6453" s="1">
        <v>45413</v>
      </c>
      <c r="AN6453" t="s">
        <v>26</v>
      </c>
      <c r="AO6453">
        <v>474.2</v>
      </c>
      <c r="AP6453">
        <v>0.2</v>
      </c>
      <c r="AQ6453">
        <v>94.84</v>
      </c>
      <c r="AR6453">
        <v>379.36</v>
      </c>
      <c r="AS6453">
        <v>414.36</v>
      </c>
      <c r="AT6453">
        <v>333.78</v>
      </c>
      <c r="AU6453">
        <v>10.580000000000041</v>
      </c>
      <c r="AV6453">
        <v>9</v>
      </c>
      <c r="AW6453">
        <v>7</v>
      </c>
    </row>
    <row r="6454" spans="1:49" x14ac:dyDescent="0.3">
      <c r="A6454" t="s">
        <v>8283</v>
      </c>
      <c r="B6454" s="1">
        <v>45727</v>
      </c>
      <c r="C6454" s="1">
        <v>45728</v>
      </c>
      <c r="D6454" s="1">
        <v>45730</v>
      </c>
      <c r="E6454" t="s">
        <v>149</v>
      </c>
      <c r="F6454" t="s">
        <v>450</v>
      </c>
      <c r="G6454">
        <v>2</v>
      </c>
      <c r="H6454">
        <v>97.56</v>
      </c>
      <c r="I6454">
        <v>15</v>
      </c>
      <c r="J6454">
        <v>25</v>
      </c>
      <c r="K6454" t="s">
        <v>60</v>
      </c>
      <c r="L6454" t="s">
        <v>26</v>
      </c>
      <c r="M6454" t="s">
        <v>30</v>
      </c>
      <c r="N6454" t="s">
        <v>22</v>
      </c>
      <c r="O6454" t="s">
        <v>226</v>
      </c>
      <c r="P6454" t="s">
        <v>4789</v>
      </c>
      <c r="Q6454" t="s">
        <v>4396</v>
      </c>
      <c r="R6454" t="s">
        <v>4424</v>
      </c>
      <c r="S6454" t="s">
        <v>4434</v>
      </c>
      <c r="T6454" t="s">
        <v>4880</v>
      </c>
      <c r="U6454" t="s">
        <v>8637</v>
      </c>
      <c r="V6454">
        <v>1981</v>
      </c>
      <c r="W6454" s="1">
        <v>44776</v>
      </c>
      <c r="X6454" t="s">
        <v>4419</v>
      </c>
      <c r="Y6454" t="s">
        <v>4110</v>
      </c>
      <c r="Z6454" t="s">
        <v>3994</v>
      </c>
      <c r="AA6454" t="s">
        <v>4077</v>
      </c>
      <c r="AB6454" t="s">
        <v>3989</v>
      </c>
      <c r="AC6454" t="s">
        <v>3974</v>
      </c>
      <c r="AD6454">
        <v>77.42</v>
      </c>
      <c r="AE6454">
        <v>102.66</v>
      </c>
      <c r="AF6454" t="s">
        <v>3975</v>
      </c>
      <c r="AG6454" s="1"/>
      <c r="AJ6454" t="s">
        <v>3975</v>
      </c>
      <c r="AK6454" t="s">
        <v>5224</v>
      </c>
      <c r="AL6454" s="1">
        <v>45668</v>
      </c>
      <c r="AM6454" s="1">
        <v>45718</v>
      </c>
      <c r="AN6454" t="s">
        <v>19</v>
      </c>
      <c r="AO6454">
        <v>195.12</v>
      </c>
      <c r="AP6454">
        <v>0.15</v>
      </c>
      <c r="AQ6454">
        <v>29.268000000000001</v>
      </c>
      <c r="AR6454">
        <v>165.852</v>
      </c>
      <c r="AS6454">
        <v>190.852</v>
      </c>
      <c r="AT6454">
        <v>154.84</v>
      </c>
      <c r="AU6454">
        <v>-13.988</v>
      </c>
      <c r="AV6454">
        <v>2</v>
      </c>
      <c r="AW6454">
        <v>1</v>
      </c>
    </row>
    <row r="6455" spans="1:49" x14ac:dyDescent="0.3">
      <c r="A6455" t="s">
        <v>8284</v>
      </c>
      <c r="B6455" s="1">
        <v>45803</v>
      </c>
      <c r="C6455" s="1">
        <v>45807</v>
      </c>
      <c r="D6455" s="1">
        <v>45875</v>
      </c>
      <c r="E6455" t="s">
        <v>1392</v>
      </c>
      <c r="F6455" t="s">
        <v>680</v>
      </c>
      <c r="G6455">
        <v>4</v>
      </c>
      <c r="H6455">
        <v>163.52000000000001</v>
      </c>
      <c r="I6455">
        <v>5</v>
      </c>
      <c r="J6455">
        <v>35</v>
      </c>
      <c r="K6455" t="s">
        <v>35</v>
      </c>
      <c r="L6455" t="s">
        <v>26</v>
      </c>
      <c r="M6455" t="s">
        <v>47</v>
      </c>
      <c r="N6455" t="s">
        <v>22</v>
      </c>
      <c r="O6455" t="s">
        <v>189</v>
      </c>
      <c r="P6455" t="s">
        <v>4715</v>
      </c>
      <c r="Q6455" t="s">
        <v>4396</v>
      </c>
      <c r="R6455" t="s">
        <v>4409</v>
      </c>
      <c r="S6455" t="s">
        <v>4386</v>
      </c>
      <c r="T6455" t="s">
        <v>4817</v>
      </c>
      <c r="U6455" t="s">
        <v>8606</v>
      </c>
      <c r="V6455">
        <v>1975</v>
      </c>
      <c r="W6455" s="1">
        <v>44626</v>
      </c>
      <c r="X6455" t="s">
        <v>4404</v>
      </c>
      <c r="Y6455" t="s">
        <v>4073</v>
      </c>
      <c r="Z6455" t="s">
        <v>3971</v>
      </c>
      <c r="AA6455" t="s">
        <v>3972</v>
      </c>
      <c r="AB6455" t="s">
        <v>3996</v>
      </c>
      <c r="AC6455" t="s">
        <v>3974</v>
      </c>
      <c r="AD6455">
        <v>119.24</v>
      </c>
      <c r="AE6455">
        <v>176.21</v>
      </c>
      <c r="AF6455" t="s">
        <v>3975</v>
      </c>
      <c r="AG6455" s="1"/>
      <c r="AJ6455" t="s">
        <v>3975</v>
      </c>
      <c r="AK6455" t="s">
        <v>5227</v>
      </c>
      <c r="AL6455" s="1">
        <v>45825</v>
      </c>
      <c r="AM6455" s="1">
        <v>45859</v>
      </c>
      <c r="AN6455" t="s">
        <v>19</v>
      </c>
      <c r="AO6455">
        <v>654.08000000000004</v>
      </c>
      <c r="AP6455">
        <v>0.05</v>
      </c>
      <c r="AQ6455">
        <v>32.704000000000001</v>
      </c>
      <c r="AR6455">
        <v>621.37600000000009</v>
      </c>
      <c r="AS6455">
        <v>656.37600000000009</v>
      </c>
      <c r="AT6455">
        <v>476.96</v>
      </c>
      <c r="AU6455">
        <v>109.41600000000011</v>
      </c>
      <c r="AV6455">
        <v>68</v>
      </c>
      <c r="AW6455">
        <v>4</v>
      </c>
    </row>
    <row r="6456" spans="1:49" x14ac:dyDescent="0.3">
      <c r="A6456" t="s">
        <v>8285</v>
      </c>
      <c r="B6456" s="1">
        <v>45881</v>
      </c>
      <c r="C6456" s="1">
        <v>45885</v>
      </c>
      <c r="D6456" s="1">
        <v>45888</v>
      </c>
      <c r="E6456" t="s">
        <v>586</v>
      </c>
      <c r="F6456" t="s">
        <v>135</v>
      </c>
      <c r="G6456">
        <v>1</v>
      </c>
      <c r="H6456">
        <v>44.46</v>
      </c>
      <c r="I6456">
        <v>0</v>
      </c>
      <c r="J6456">
        <v>15</v>
      </c>
      <c r="K6456" t="s">
        <v>35</v>
      </c>
      <c r="L6456" t="s">
        <v>26</v>
      </c>
      <c r="M6456" t="s">
        <v>47</v>
      </c>
      <c r="N6456" t="s">
        <v>21</v>
      </c>
      <c r="O6456" t="s">
        <v>22</v>
      </c>
      <c r="P6456" t="s">
        <v>4610</v>
      </c>
      <c r="Q6456" t="s">
        <v>4384</v>
      </c>
      <c r="R6456" t="s">
        <v>4390</v>
      </c>
      <c r="S6456" t="s">
        <v>4406</v>
      </c>
      <c r="T6456" t="s">
        <v>4611</v>
      </c>
      <c r="U6456" t="s">
        <v>8498</v>
      </c>
      <c r="V6456">
        <v>1990</v>
      </c>
      <c r="W6456" s="1">
        <v>44610</v>
      </c>
      <c r="X6456" t="s">
        <v>4404</v>
      </c>
      <c r="Y6456" t="s">
        <v>4061</v>
      </c>
      <c r="Z6456" t="s">
        <v>3987</v>
      </c>
      <c r="AA6456" t="s">
        <v>3988</v>
      </c>
      <c r="AB6456" t="s">
        <v>3979</v>
      </c>
      <c r="AC6456" t="s">
        <v>3997</v>
      </c>
      <c r="AD6456">
        <v>30.54</v>
      </c>
      <c r="AE6456">
        <v>45.17</v>
      </c>
      <c r="AF6456" t="s">
        <v>3975</v>
      </c>
      <c r="AG6456" s="1"/>
      <c r="AJ6456" t="s">
        <v>3975</v>
      </c>
      <c r="AL6456" s="1"/>
      <c r="AM6456" s="1"/>
      <c r="AO6456">
        <v>44.46</v>
      </c>
      <c r="AP6456">
        <v>0</v>
      </c>
      <c r="AQ6456">
        <v>0</v>
      </c>
      <c r="AR6456">
        <v>44.46</v>
      </c>
      <c r="AS6456">
        <v>59.46</v>
      </c>
      <c r="AT6456">
        <v>30.54</v>
      </c>
      <c r="AU6456">
        <v>-1.0799999999999983</v>
      </c>
      <c r="AV6456">
        <v>3</v>
      </c>
      <c r="AW6456">
        <v>4</v>
      </c>
    </row>
    <row r="6457" spans="1:49" x14ac:dyDescent="0.3">
      <c r="A6457" t="s">
        <v>8286</v>
      </c>
      <c r="B6457" s="1">
        <v>45747</v>
      </c>
      <c r="C6457" s="1">
        <v>45757</v>
      </c>
      <c r="D6457" s="1">
        <v>45762</v>
      </c>
      <c r="E6457" t="s">
        <v>807</v>
      </c>
      <c r="F6457" t="s">
        <v>159</v>
      </c>
      <c r="G6457">
        <v>2</v>
      </c>
      <c r="H6457">
        <v>61.67</v>
      </c>
      <c r="I6457">
        <v>1</v>
      </c>
      <c r="J6457">
        <v>15</v>
      </c>
      <c r="K6457" t="s">
        <v>35</v>
      </c>
      <c r="L6457" t="s">
        <v>19</v>
      </c>
      <c r="M6457" t="s">
        <v>30</v>
      </c>
      <c r="N6457" t="s">
        <v>31</v>
      </c>
      <c r="O6457" t="s">
        <v>22</v>
      </c>
      <c r="P6457" t="s">
        <v>4584</v>
      </c>
      <c r="Q6457" t="s">
        <v>4396</v>
      </c>
      <c r="R6457" t="s">
        <v>4409</v>
      </c>
      <c r="S6457" t="s">
        <v>4391</v>
      </c>
      <c r="T6457" t="s">
        <v>4585</v>
      </c>
      <c r="U6457" t="s">
        <v>8485</v>
      </c>
      <c r="V6457">
        <v>1996</v>
      </c>
      <c r="W6457" s="1">
        <v>44934</v>
      </c>
      <c r="X6457" t="s">
        <v>4404</v>
      </c>
      <c r="Y6457" t="s">
        <v>4063</v>
      </c>
      <c r="Z6457" t="s">
        <v>4014</v>
      </c>
      <c r="AA6457" t="s">
        <v>4023</v>
      </c>
      <c r="AB6457" t="s">
        <v>3983</v>
      </c>
      <c r="AC6457" t="s">
        <v>3992</v>
      </c>
      <c r="AD6457">
        <v>44.81</v>
      </c>
      <c r="AE6457">
        <v>65.36</v>
      </c>
      <c r="AF6457" t="s">
        <v>3975</v>
      </c>
      <c r="AG6457" s="1"/>
      <c r="AJ6457" t="s">
        <v>3975</v>
      </c>
      <c r="AL6457" s="1"/>
      <c r="AM6457" s="1"/>
      <c r="AO6457">
        <v>123.34</v>
      </c>
      <c r="AP6457">
        <v>0.01</v>
      </c>
      <c r="AQ6457">
        <v>1.2334000000000001</v>
      </c>
      <c r="AR6457">
        <v>122.1066</v>
      </c>
      <c r="AS6457">
        <v>137.10660000000001</v>
      </c>
      <c r="AT6457">
        <v>89.62</v>
      </c>
      <c r="AU6457">
        <v>17.486599999999996</v>
      </c>
      <c r="AV6457">
        <v>5</v>
      </c>
      <c r="AW6457">
        <v>10</v>
      </c>
    </row>
    <row r="6458" spans="1:49" x14ac:dyDescent="0.3">
      <c r="A6458" t="s">
        <v>8287</v>
      </c>
      <c r="B6458" s="1">
        <v>45831</v>
      </c>
      <c r="C6458" s="1">
        <v>45835</v>
      </c>
      <c r="D6458" s="1">
        <v>45842</v>
      </c>
      <c r="E6458" t="s">
        <v>358</v>
      </c>
      <c r="F6458" t="s">
        <v>422</v>
      </c>
      <c r="G6458">
        <v>1</v>
      </c>
      <c r="H6458">
        <v>3.58</v>
      </c>
      <c r="I6458">
        <v>1</v>
      </c>
      <c r="J6458">
        <v>25</v>
      </c>
      <c r="K6458" t="s">
        <v>35</v>
      </c>
      <c r="L6458" t="s">
        <v>26</v>
      </c>
      <c r="M6458" t="s">
        <v>20</v>
      </c>
      <c r="N6458" t="s">
        <v>22</v>
      </c>
      <c r="O6458" t="s">
        <v>98</v>
      </c>
      <c r="P6458" t="s">
        <v>4426</v>
      </c>
      <c r="Q6458" t="s">
        <v>4384</v>
      </c>
      <c r="R6458" t="s">
        <v>4412</v>
      </c>
      <c r="S6458" t="s">
        <v>4434</v>
      </c>
      <c r="T6458" t="s">
        <v>4672</v>
      </c>
      <c r="U6458" t="s">
        <v>8526</v>
      </c>
      <c r="V6458">
        <v>1982</v>
      </c>
      <c r="W6458" s="1">
        <v>44796</v>
      </c>
      <c r="X6458" t="s">
        <v>22</v>
      </c>
      <c r="Y6458" t="s">
        <v>4052</v>
      </c>
      <c r="Z6458" t="s">
        <v>3987</v>
      </c>
      <c r="AA6458" t="s">
        <v>3988</v>
      </c>
      <c r="AB6458" t="s">
        <v>4032</v>
      </c>
      <c r="AC6458" t="s">
        <v>3974</v>
      </c>
      <c r="AD6458">
        <v>2.42</v>
      </c>
      <c r="AE6458">
        <v>3.15</v>
      </c>
      <c r="AF6458" t="s">
        <v>3975</v>
      </c>
      <c r="AG6458" s="1"/>
      <c r="AJ6458" t="s">
        <v>3975</v>
      </c>
      <c r="AK6458" t="s">
        <v>5229</v>
      </c>
      <c r="AL6458" s="1">
        <v>45421</v>
      </c>
      <c r="AM6458" s="1">
        <v>45444</v>
      </c>
      <c r="AN6458" t="s">
        <v>5225</v>
      </c>
      <c r="AO6458">
        <v>3.58</v>
      </c>
      <c r="AP6458">
        <v>0.01</v>
      </c>
      <c r="AQ6458">
        <v>3.5799999999999998E-2</v>
      </c>
      <c r="AR6458">
        <v>3.5442</v>
      </c>
      <c r="AS6458">
        <v>28.5442</v>
      </c>
      <c r="AT6458">
        <v>2.42</v>
      </c>
      <c r="AU6458">
        <v>-23.875799999999998</v>
      </c>
      <c r="AV6458">
        <v>7</v>
      </c>
      <c r="AW6458">
        <v>4</v>
      </c>
    </row>
    <row r="6459" spans="1:49" x14ac:dyDescent="0.3">
      <c r="A6459" t="s">
        <v>8288</v>
      </c>
      <c r="B6459" s="1">
        <v>45663</v>
      </c>
      <c r="C6459" s="1">
        <v>45670</v>
      </c>
      <c r="D6459" s="1">
        <v>45673</v>
      </c>
      <c r="E6459" t="s">
        <v>1827</v>
      </c>
      <c r="F6459" t="s">
        <v>1332</v>
      </c>
      <c r="G6459">
        <v>1</v>
      </c>
      <c r="H6459">
        <v>95.02</v>
      </c>
      <c r="I6459">
        <v>25</v>
      </c>
      <c r="J6459">
        <v>0</v>
      </c>
      <c r="K6459" t="s">
        <v>42</v>
      </c>
      <c r="L6459" t="s">
        <v>19</v>
      </c>
      <c r="M6459" t="s">
        <v>20</v>
      </c>
      <c r="N6459" t="s">
        <v>22</v>
      </c>
      <c r="O6459" t="s">
        <v>153</v>
      </c>
      <c r="P6459" t="s">
        <v>4440</v>
      </c>
      <c r="Q6459" t="s">
        <v>4384</v>
      </c>
      <c r="R6459" t="s">
        <v>4459</v>
      </c>
      <c r="S6459" t="s">
        <v>4434</v>
      </c>
      <c r="T6459" t="s">
        <v>5166</v>
      </c>
      <c r="U6459" t="s">
        <v>5167</v>
      </c>
      <c r="V6459">
        <v>1970</v>
      </c>
      <c r="W6459" s="1">
        <v>45076</v>
      </c>
      <c r="X6459" t="s">
        <v>4419</v>
      </c>
      <c r="Y6459" t="s">
        <v>4136</v>
      </c>
      <c r="Z6459" t="s">
        <v>3977</v>
      </c>
      <c r="AA6459" t="s">
        <v>3978</v>
      </c>
      <c r="AB6459" t="s">
        <v>4002</v>
      </c>
      <c r="AC6459" t="s">
        <v>3997</v>
      </c>
      <c r="AD6459">
        <v>66.13</v>
      </c>
      <c r="AE6459">
        <v>89.65</v>
      </c>
      <c r="AF6459" t="s">
        <v>3975</v>
      </c>
      <c r="AG6459" s="1"/>
      <c r="AJ6459" t="s">
        <v>3975</v>
      </c>
      <c r="AK6459" t="s">
        <v>5224</v>
      </c>
      <c r="AL6459" s="1">
        <v>45298</v>
      </c>
      <c r="AM6459" s="1">
        <v>45311</v>
      </c>
      <c r="AN6459" t="s">
        <v>26</v>
      </c>
      <c r="AO6459">
        <v>95.02</v>
      </c>
      <c r="AP6459">
        <v>0.25</v>
      </c>
      <c r="AQ6459">
        <v>23.754999999999999</v>
      </c>
      <c r="AR6459">
        <v>71.265000000000001</v>
      </c>
      <c r="AS6459">
        <v>71.265000000000001</v>
      </c>
      <c r="AT6459">
        <v>66.13</v>
      </c>
      <c r="AU6459">
        <v>5.1350000000000051</v>
      </c>
      <c r="AV6459">
        <v>3</v>
      </c>
      <c r="AW6459">
        <v>7</v>
      </c>
    </row>
    <row r="6460" spans="1:49" x14ac:dyDescent="0.3">
      <c r="A6460" t="s">
        <v>8289</v>
      </c>
      <c r="B6460" s="1">
        <v>45775</v>
      </c>
      <c r="C6460" s="1">
        <v>45776</v>
      </c>
      <c r="D6460" s="1">
        <v>45780</v>
      </c>
      <c r="E6460" t="s">
        <v>531</v>
      </c>
      <c r="F6460" t="s">
        <v>723</v>
      </c>
      <c r="G6460">
        <v>2</v>
      </c>
      <c r="H6460">
        <v>38.17</v>
      </c>
      <c r="I6460">
        <v>0</v>
      </c>
      <c r="J6460">
        <v>15</v>
      </c>
      <c r="K6460" t="s">
        <v>35</v>
      </c>
      <c r="L6460" t="s">
        <v>26</v>
      </c>
      <c r="M6460" t="s">
        <v>47</v>
      </c>
      <c r="N6460" t="s">
        <v>52</v>
      </c>
      <c r="O6460" t="s">
        <v>22</v>
      </c>
      <c r="P6460" t="s">
        <v>4453</v>
      </c>
      <c r="Q6460" t="s">
        <v>4384</v>
      </c>
      <c r="R6460" t="s">
        <v>4412</v>
      </c>
      <c r="S6460" t="s">
        <v>4391</v>
      </c>
      <c r="T6460" t="s">
        <v>4454</v>
      </c>
      <c r="U6460" t="s">
        <v>8440</v>
      </c>
      <c r="V6460">
        <v>1975</v>
      </c>
      <c r="W6460" s="1">
        <v>45495</v>
      </c>
      <c r="X6460" t="s">
        <v>4388</v>
      </c>
      <c r="Y6460" t="s">
        <v>4121</v>
      </c>
      <c r="Z6460" t="s">
        <v>3977</v>
      </c>
      <c r="AA6460" t="s">
        <v>3978</v>
      </c>
      <c r="AB6460" t="s">
        <v>3983</v>
      </c>
      <c r="AC6460" t="s">
        <v>3992</v>
      </c>
      <c r="AD6460">
        <v>27.09</v>
      </c>
      <c r="AE6460">
        <v>39.1</v>
      </c>
      <c r="AF6460" t="s">
        <v>4055</v>
      </c>
      <c r="AG6460" s="1"/>
      <c r="AJ6460" t="s">
        <v>3975</v>
      </c>
      <c r="AL6460" s="1"/>
      <c r="AM6460" s="1"/>
      <c r="AO6460">
        <v>76.34</v>
      </c>
      <c r="AP6460">
        <v>0</v>
      </c>
      <c r="AQ6460">
        <v>0</v>
      </c>
      <c r="AR6460">
        <v>76.34</v>
      </c>
      <c r="AS6460">
        <v>91.34</v>
      </c>
      <c r="AT6460">
        <v>54.18</v>
      </c>
      <c r="AU6460">
        <v>7.1600000000000037</v>
      </c>
      <c r="AV6460">
        <v>4</v>
      </c>
      <c r="AW6460">
        <v>1</v>
      </c>
    </row>
    <row r="6461" spans="1:49" x14ac:dyDescent="0.3">
      <c r="A6461" t="s">
        <v>8290</v>
      </c>
      <c r="B6461" s="1">
        <v>45836</v>
      </c>
      <c r="C6461" s="1">
        <v>45838</v>
      </c>
      <c r="D6461" s="1">
        <v>45850</v>
      </c>
      <c r="E6461" t="s">
        <v>308</v>
      </c>
      <c r="F6461" t="s">
        <v>63</v>
      </c>
      <c r="G6461">
        <v>2</v>
      </c>
      <c r="H6461">
        <v>41.92</v>
      </c>
      <c r="I6461">
        <v>15</v>
      </c>
      <c r="J6461">
        <v>50</v>
      </c>
      <c r="K6461" t="s">
        <v>42</v>
      </c>
      <c r="L6461" t="s">
        <v>19</v>
      </c>
      <c r="M6461" t="s">
        <v>20</v>
      </c>
      <c r="N6461" t="s">
        <v>31</v>
      </c>
      <c r="O6461" t="s">
        <v>22</v>
      </c>
      <c r="P6461" t="s">
        <v>4510</v>
      </c>
      <c r="Q6461" t="s">
        <v>4384</v>
      </c>
      <c r="R6461" t="s">
        <v>4397</v>
      </c>
      <c r="S6461" t="s">
        <v>4391</v>
      </c>
      <c r="T6461" t="s">
        <v>4511</v>
      </c>
      <c r="U6461" t="s">
        <v>8461</v>
      </c>
      <c r="V6461">
        <v>2003</v>
      </c>
      <c r="W6461" s="1">
        <v>44926</v>
      </c>
      <c r="X6461" t="s">
        <v>4404</v>
      </c>
      <c r="Y6461" t="s">
        <v>4098</v>
      </c>
      <c r="Z6461" t="s">
        <v>3994</v>
      </c>
      <c r="AA6461" t="s">
        <v>3995</v>
      </c>
      <c r="AB6461" t="s">
        <v>3979</v>
      </c>
      <c r="AC6461" t="s">
        <v>3974</v>
      </c>
      <c r="AD6461">
        <v>26.3</v>
      </c>
      <c r="AE6461">
        <v>38.9</v>
      </c>
      <c r="AF6461" t="s">
        <v>3975</v>
      </c>
      <c r="AG6461" s="1"/>
      <c r="AJ6461" t="s">
        <v>3975</v>
      </c>
      <c r="AL6461" s="1"/>
      <c r="AM6461" s="1"/>
      <c r="AO6461">
        <v>83.84</v>
      </c>
      <c r="AP6461">
        <v>0.15</v>
      </c>
      <c r="AQ6461">
        <v>12.576000000000001</v>
      </c>
      <c r="AR6461">
        <v>71.26400000000001</v>
      </c>
      <c r="AS6461">
        <v>121.26400000000001</v>
      </c>
      <c r="AT6461">
        <v>52.6</v>
      </c>
      <c r="AU6461">
        <v>-31.335999999999991</v>
      </c>
      <c r="AV6461">
        <v>12</v>
      </c>
      <c r="AW6461">
        <v>2</v>
      </c>
    </row>
    <row r="6462" spans="1:49" x14ac:dyDescent="0.3">
      <c r="A6462" t="s">
        <v>8291</v>
      </c>
      <c r="B6462" s="1">
        <v>45932</v>
      </c>
      <c r="C6462" s="1">
        <v>45937</v>
      </c>
      <c r="D6462" s="1">
        <v>45940</v>
      </c>
      <c r="E6462" t="s">
        <v>1233</v>
      </c>
      <c r="F6462" t="s">
        <v>76</v>
      </c>
      <c r="G6462">
        <v>2</v>
      </c>
      <c r="H6462">
        <v>132.1</v>
      </c>
      <c r="I6462">
        <v>10</v>
      </c>
      <c r="J6462">
        <v>15</v>
      </c>
      <c r="K6462" t="s">
        <v>42</v>
      </c>
      <c r="L6462" t="s">
        <v>19</v>
      </c>
      <c r="M6462" t="s">
        <v>36</v>
      </c>
      <c r="N6462" t="s">
        <v>22</v>
      </c>
      <c r="O6462" t="s">
        <v>22</v>
      </c>
      <c r="P6462" t="s">
        <v>4554</v>
      </c>
      <c r="Q6462" t="s">
        <v>4396</v>
      </c>
      <c r="R6462" t="s">
        <v>4409</v>
      </c>
      <c r="S6462" t="s">
        <v>4398</v>
      </c>
      <c r="T6462" t="s">
        <v>4555</v>
      </c>
      <c r="U6462" t="s">
        <v>8473</v>
      </c>
      <c r="V6462">
        <v>1994</v>
      </c>
      <c r="W6462" s="1">
        <v>45730</v>
      </c>
      <c r="X6462" t="s">
        <v>4394</v>
      </c>
      <c r="Y6462" t="s">
        <v>4078</v>
      </c>
      <c r="Z6462" t="s">
        <v>3994</v>
      </c>
      <c r="AA6462" t="s">
        <v>4043</v>
      </c>
      <c r="AB6462" t="s">
        <v>3979</v>
      </c>
      <c r="AC6462" t="s">
        <v>3992</v>
      </c>
      <c r="AD6462">
        <v>113.63</v>
      </c>
      <c r="AE6462">
        <v>140.25</v>
      </c>
      <c r="AF6462" t="s">
        <v>3975</v>
      </c>
      <c r="AG6462" s="1"/>
      <c r="AJ6462" t="s">
        <v>3975</v>
      </c>
      <c r="AL6462" s="1"/>
      <c r="AM6462" s="1"/>
      <c r="AO6462">
        <v>264.2</v>
      </c>
      <c r="AP6462">
        <v>0.1</v>
      </c>
      <c r="AQ6462">
        <v>26.42</v>
      </c>
      <c r="AR6462">
        <v>237.77999999999997</v>
      </c>
      <c r="AS6462">
        <v>252.77999999999997</v>
      </c>
      <c r="AT6462">
        <v>227.26</v>
      </c>
      <c r="AU6462">
        <v>-4.4800000000000182</v>
      </c>
      <c r="AV6462">
        <v>3</v>
      </c>
      <c r="AW6462">
        <v>5</v>
      </c>
    </row>
    <row r="6463" spans="1:49" x14ac:dyDescent="0.3">
      <c r="A6463" t="s">
        <v>8292</v>
      </c>
      <c r="B6463" s="1">
        <v>45992</v>
      </c>
      <c r="C6463" s="1">
        <v>45759</v>
      </c>
      <c r="D6463" s="1">
        <v>45912</v>
      </c>
      <c r="E6463" t="s">
        <v>449</v>
      </c>
      <c r="F6463" t="s">
        <v>367</v>
      </c>
      <c r="G6463">
        <v>3</v>
      </c>
      <c r="H6463">
        <v>34.4</v>
      </c>
      <c r="I6463">
        <v>10</v>
      </c>
      <c r="J6463">
        <v>25</v>
      </c>
      <c r="K6463" t="s">
        <v>35</v>
      </c>
      <c r="L6463" t="s">
        <v>19</v>
      </c>
      <c r="M6463" t="s">
        <v>30</v>
      </c>
      <c r="N6463" t="s">
        <v>52</v>
      </c>
      <c r="O6463" t="s">
        <v>22</v>
      </c>
      <c r="P6463" t="s">
        <v>4411</v>
      </c>
      <c r="Q6463" t="s">
        <v>4396</v>
      </c>
      <c r="R6463" t="s">
        <v>4412</v>
      </c>
      <c r="S6463" t="s">
        <v>4391</v>
      </c>
      <c r="T6463" t="s">
        <v>5069</v>
      </c>
      <c r="U6463" t="s">
        <v>8748</v>
      </c>
      <c r="V6463">
        <v>1991</v>
      </c>
      <c r="W6463" s="1">
        <v>45796</v>
      </c>
      <c r="X6463" t="s">
        <v>4404</v>
      </c>
      <c r="Y6463" t="s">
        <v>4003</v>
      </c>
      <c r="Z6463" t="s">
        <v>3971</v>
      </c>
      <c r="AA6463" t="s">
        <v>4004</v>
      </c>
      <c r="AB6463" t="s">
        <v>3973</v>
      </c>
      <c r="AC6463" t="s">
        <v>3997</v>
      </c>
      <c r="AD6463">
        <v>23.36</v>
      </c>
      <c r="AE6463">
        <v>32.94</v>
      </c>
      <c r="AF6463" t="s">
        <v>4055</v>
      </c>
      <c r="AG6463" s="1"/>
      <c r="AJ6463" t="s">
        <v>3975</v>
      </c>
      <c r="AL6463" s="1"/>
      <c r="AM6463" s="1"/>
      <c r="AO6463">
        <v>103.19999999999999</v>
      </c>
      <c r="AP6463">
        <v>0.1</v>
      </c>
      <c r="AQ6463">
        <v>10.32</v>
      </c>
      <c r="AR6463">
        <v>92.88</v>
      </c>
      <c r="AS6463">
        <v>117.88</v>
      </c>
      <c r="AT6463">
        <v>70.08</v>
      </c>
      <c r="AU6463">
        <v>-2.2000000000000028</v>
      </c>
      <c r="AV6463">
        <v>153</v>
      </c>
      <c r="AW6463">
        <v>-233</v>
      </c>
    </row>
    <row r="6464" spans="1:49" x14ac:dyDescent="0.3">
      <c r="A6464" t="s">
        <v>8293</v>
      </c>
      <c r="B6464" s="1">
        <v>45729</v>
      </c>
      <c r="C6464" s="1">
        <v>45731</v>
      </c>
      <c r="D6464" s="1">
        <v>45740</v>
      </c>
      <c r="E6464" t="s">
        <v>1067</v>
      </c>
      <c r="F6464" t="s">
        <v>215</v>
      </c>
      <c r="G6464">
        <v>1</v>
      </c>
      <c r="H6464">
        <v>90.17</v>
      </c>
      <c r="I6464">
        <v>0</v>
      </c>
      <c r="J6464">
        <v>25</v>
      </c>
      <c r="K6464" t="s">
        <v>60</v>
      </c>
      <c r="L6464" t="s">
        <v>43</v>
      </c>
      <c r="M6464" t="s">
        <v>30</v>
      </c>
      <c r="N6464" t="s">
        <v>22</v>
      </c>
      <c r="O6464" t="s">
        <v>94</v>
      </c>
      <c r="P6464" t="s">
        <v>4556</v>
      </c>
      <c r="Q6464" t="s">
        <v>4384</v>
      </c>
      <c r="R6464" t="s">
        <v>4424</v>
      </c>
      <c r="S6464" t="s">
        <v>4406</v>
      </c>
      <c r="T6464" t="s">
        <v>4557</v>
      </c>
      <c r="U6464" t="s">
        <v>4558</v>
      </c>
      <c r="V6464">
        <v>1989</v>
      </c>
      <c r="W6464" s="1">
        <v>45447</v>
      </c>
      <c r="X6464" t="s">
        <v>4404</v>
      </c>
      <c r="Y6464" t="s">
        <v>4148</v>
      </c>
      <c r="Z6464" t="s">
        <v>3987</v>
      </c>
      <c r="AA6464" t="s">
        <v>3999</v>
      </c>
      <c r="AB6464" t="s">
        <v>4020</v>
      </c>
      <c r="AC6464" t="s">
        <v>3974</v>
      </c>
      <c r="AD6464">
        <v>80.56</v>
      </c>
      <c r="AE6464">
        <v>106.05</v>
      </c>
      <c r="AF6464" t="s">
        <v>3975</v>
      </c>
      <c r="AG6464" s="1"/>
      <c r="AJ6464" t="s">
        <v>3975</v>
      </c>
      <c r="AK6464" t="s">
        <v>5223</v>
      </c>
      <c r="AL6464" s="1">
        <v>45537</v>
      </c>
      <c r="AM6464" s="1">
        <v>45567</v>
      </c>
      <c r="AN6464" t="s">
        <v>5225</v>
      </c>
      <c r="AO6464">
        <v>90.17</v>
      </c>
      <c r="AP6464">
        <v>0</v>
      </c>
      <c r="AQ6464">
        <v>0</v>
      </c>
      <c r="AR6464">
        <v>90.17</v>
      </c>
      <c r="AS6464">
        <v>115.17</v>
      </c>
      <c r="AT6464">
        <v>80.56</v>
      </c>
      <c r="AU6464">
        <v>-15.39</v>
      </c>
      <c r="AV6464">
        <v>9</v>
      </c>
      <c r="AW6464">
        <v>2</v>
      </c>
    </row>
    <row r="6465" spans="1:49" x14ac:dyDescent="0.3">
      <c r="A6465" t="s">
        <v>8294</v>
      </c>
      <c r="B6465" s="1">
        <v>45885</v>
      </c>
      <c r="C6465" s="1">
        <v>45889</v>
      </c>
      <c r="D6465" s="1">
        <v>45893</v>
      </c>
      <c r="E6465" t="s">
        <v>1813</v>
      </c>
      <c r="F6465" t="s">
        <v>25</v>
      </c>
      <c r="G6465">
        <v>4</v>
      </c>
      <c r="H6465">
        <v>261</v>
      </c>
      <c r="I6465">
        <v>0</v>
      </c>
      <c r="J6465">
        <v>0</v>
      </c>
      <c r="K6465" t="s">
        <v>35</v>
      </c>
      <c r="L6465" t="s">
        <v>26</v>
      </c>
      <c r="M6465" t="s">
        <v>30</v>
      </c>
      <c r="N6465" t="s">
        <v>22</v>
      </c>
      <c r="O6465" t="s">
        <v>77</v>
      </c>
      <c r="P6465" t="s">
        <v>4635</v>
      </c>
      <c r="Q6465" t="s">
        <v>4396</v>
      </c>
      <c r="R6465" t="s">
        <v>4412</v>
      </c>
      <c r="S6465" t="s">
        <v>4406</v>
      </c>
      <c r="T6465" t="s">
        <v>4636</v>
      </c>
      <c r="U6465" t="s">
        <v>8512</v>
      </c>
      <c r="V6465">
        <v>1990</v>
      </c>
      <c r="W6465" s="1">
        <v>44793</v>
      </c>
      <c r="X6465" t="s">
        <v>22</v>
      </c>
      <c r="Y6465" t="s">
        <v>4054</v>
      </c>
      <c r="Z6465" t="s">
        <v>3987</v>
      </c>
      <c r="AA6465" t="s">
        <v>4026</v>
      </c>
      <c r="AB6465" t="s">
        <v>3996</v>
      </c>
      <c r="AC6465" t="s">
        <v>3974</v>
      </c>
      <c r="AD6465">
        <v>0</v>
      </c>
      <c r="AE6465">
        <v>242.11</v>
      </c>
      <c r="AF6465" t="s">
        <v>4055</v>
      </c>
      <c r="AG6465" s="1"/>
      <c r="AJ6465" t="s">
        <v>3975</v>
      </c>
      <c r="AK6465" t="s">
        <v>5224</v>
      </c>
      <c r="AL6465" s="1">
        <v>45921</v>
      </c>
      <c r="AM6465" s="1">
        <v>45978</v>
      </c>
      <c r="AN6465" t="s">
        <v>5225</v>
      </c>
      <c r="AO6465">
        <v>1044</v>
      </c>
      <c r="AP6465">
        <v>0</v>
      </c>
      <c r="AQ6465">
        <v>0</v>
      </c>
      <c r="AR6465">
        <v>1044</v>
      </c>
      <c r="AS6465">
        <v>1044</v>
      </c>
      <c r="AT6465">
        <v>0</v>
      </c>
      <c r="AU6465">
        <v>1044</v>
      </c>
      <c r="AV6465">
        <v>4</v>
      </c>
      <c r="AW6465">
        <v>4</v>
      </c>
    </row>
    <row r="6466" spans="1:49" x14ac:dyDescent="0.3">
      <c r="A6466" t="s">
        <v>8295</v>
      </c>
      <c r="B6466" s="1">
        <v>45709</v>
      </c>
      <c r="C6466" s="1">
        <v>45711</v>
      </c>
      <c r="D6466" s="1">
        <v>45720</v>
      </c>
      <c r="E6466" t="s">
        <v>1772</v>
      </c>
      <c r="F6466" t="s">
        <v>328</v>
      </c>
      <c r="G6466">
        <v>1</v>
      </c>
      <c r="H6466">
        <v>128.57</v>
      </c>
      <c r="I6466">
        <v>0</v>
      </c>
      <c r="J6466">
        <v>25</v>
      </c>
      <c r="K6466" t="s">
        <v>60</v>
      </c>
      <c r="L6466" t="s">
        <v>43</v>
      </c>
      <c r="M6466" t="s">
        <v>30</v>
      </c>
      <c r="N6466" t="s">
        <v>22</v>
      </c>
      <c r="O6466" t="s">
        <v>48</v>
      </c>
      <c r="P6466" t="s">
        <v>5016</v>
      </c>
      <c r="Q6466" t="s">
        <v>4384</v>
      </c>
      <c r="R6466" t="s">
        <v>4385</v>
      </c>
      <c r="S6466" t="s">
        <v>4391</v>
      </c>
      <c r="T6466" t="s">
        <v>5017</v>
      </c>
      <c r="U6466" t="s">
        <v>5018</v>
      </c>
      <c r="V6466">
        <v>1989</v>
      </c>
      <c r="W6466" s="1">
        <v>45971</v>
      </c>
      <c r="X6466" t="s">
        <v>4394</v>
      </c>
      <c r="Y6466" t="s">
        <v>4079</v>
      </c>
      <c r="Z6466" t="s">
        <v>3994</v>
      </c>
      <c r="AA6466" t="s">
        <v>4008</v>
      </c>
      <c r="AB6466" t="s">
        <v>3973</v>
      </c>
      <c r="AC6466" t="s">
        <v>3992</v>
      </c>
      <c r="AD6466">
        <v>83.53</v>
      </c>
      <c r="AE6466">
        <v>111.89</v>
      </c>
      <c r="AF6466" t="s">
        <v>3975</v>
      </c>
      <c r="AG6466" s="1"/>
      <c r="AJ6466" t="s">
        <v>3975</v>
      </c>
      <c r="AK6466" t="s">
        <v>5223</v>
      </c>
      <c r="AL6466" s="1">
        <v>45698</v>
      </c>
      <c r="AM6466" s="1">
        <v>45750</v>
      </c>
      <c r="AN6466" t="s">
        <v>19</v>
      </c>
      <c r="AO6466">
        <v>128.57</v>
      </c>
      <c r="AP6466">
        <v>0</v>
      </c>
      <c r="AQ6466">
        <v>0</v>
      </c>
      <c r="AR6466">
        <v>128.57</v>
      </c>
      <c r="AS6466">
        <v>153.57</v>
      </c>
      <c r="AT6466">
        <v>83.53</v>
      </c>
      <c r="AU6466">
        <v>20.039999999999992</v>
      </c>
      <c r="AV6466">
        <v>9</v>
      </c>
      <c r="AW6466">
        <v>2</v>
      </c>
    </row>
    <row r="6467" spans="1:49" x14ac:dyDescent="0.3">
      <c r="A6467" t="s">
        <v>8296</v>
      </c>
      <c r="B6467" s="1">
        <v>45748</v>
      </c>
      <c r="C6467" s="1">
        <v>45750</v>
      </c>
      <c r="D6467" s="1">
        <v>45757</v>
      </c>
      <c r="E6467" t="s">
        <v>1695</v>
      </c>
      <c r="F6467" t="s">
        <v>948</v>
      </c>
      <c r="G6467">
        <v>1</v>
      </c>
      <c r="H6467">
        <v>18.690000000000001</v>
      </c>
      <c r="I6467">
        <v>1</v>
      </c>
      <c r="J6467">
        <v>15</v>
      </c>
      <c r="K6467" t="s">
        <v>18</v>
      </c>
      <c r="L6467" t="s">
        <v>43</v>
      </c>
      <c r="M6467" t="s">
        <v>30</v>
      </c>
      <c r="N6467" t="s">
        <v>37</v>
      </c>
      <c r="O6467" t="s">
        <v>22</v>
      </c>
      <c r="P6467" t="s">
        <v>4734</v>
      </c>
      <c r="Q6467" t="s">
        <v>4396</v>
      </c>
      <c r="R6467" t="s">
        <v>4412</v>
      </c>
      <c r="S6467" t="s">
        <v>4386</v>
      </c>
      <c r="T6467" t="s">
        <v>5198</v>
      </c>
      <c r="U6467" t="s">
        <v>8829</v>
      </c>
      <c r="V6467">
        <v>1983</v>
      </c>
      <c r="W6467" s="1">
        <v>45348</v>
      </c>
      <c r="X6467" t="s">
        <v>4388</v>
      </c>
      <c r="Y6467" t="s">
        <v>4069</v>
      </c>
      <c r="Z6467" t="s">
        <v>3971</v>
      </c>
      <c r="AA6467" t="s">
        <v>4004</v>
      </c>
      <c r="AB6467" t="s">
        <v>4002</v>
      </c>
      <c r="AC6467" t="s">
        <v>3997</v>
      </c>
      <c r="AD6467">
        <v>18.09</v>
      </c>
      <c r="AE6467">
        <v>20.95</v>
      </c>
      <c r="AF6467" t="s">
        <v>3975</v>
      </c>
      <c r="AG6467" s="1"/>
      <c r="AJ6467" t="s">
        <v>3975</v>
      </c>
      <c r="AL6467" s="1"/>
      <c r="AM6467" s="1"/>
      <c r="AO6467">
        <v>18.690000000000001</v>
      </c>
      <c r="AP6467">
        <v>0.01</v>
      </c>
      <c r="AQ6467">
        <v>0.18690000000000001</v>
      </c>
      <c r="AR6467">
        <v>18.5031</v>
      </c>
      <c r="AS6467">
        <v>33.503100000000003</v>
      </c>
      <c r="AT6467">
        <v>18.09</v>
      </c>
      <c r="AU6467">
        <v>-14.5869</v>
      </c>
      <c r="AV6467">
        <v>7</v>
      </c>
      <c r="AW6467">
        <v>2</v>
      </c>
    </row>
    <row r="6468" spans="1:49" x14ac:dyDescent="0.3">
      <c r="A6468" t="s">
        <v>8297</v>
      </c>
      <c r="B6468" s="1">
        <v>45726</v>
      </c>
      <c r="C6468" s="1">
        <v>45726</v>
      </c>
      <c r="D6468" s="1">
        <v>45733</v>
      </c>
      <c r="E6468" t="s">
        <v>895</v>
      </c>
      <c r="F6468" t="s">
        <v>169</v>
      </c>
      <c r="G6468">
        <v>2</v>
      </c>
      <c r="H6468">
        <v>76.55</v>
      </c>
      <c r="I6468">
        <v>15</v>
      </c>
      <c r="J6468">
        <v>15</v>
      </c>
      <c r="K6468" t="s">
        <v>42</v>
      </c>
      <c r="L6468" t="s">
        <v>26</v>
      </c>
      <c r="M6468" t="s">
        <v>30</v>
      </c>
      <c r="N6468" t="s">
        <v>22</v>
      </c>
      <c r="O6468" t="s">
        <v>166</v>
      </c>
      <c r="P6468" t="s">
        <v>4607</v>
      </c>
      <c r="Q6468" t="s">
        <v>4384</v>
      </c>
      <c r="R6468" t="s">
        <v>4397</v>
      </c>
      <c r="S6468" t="s">
        <v>4398</v>
      </c>
      <c r="T6468" t="s">
        <v>4608</v>
      </c>
      <c r="U6468" t="s">
        <v>8496</v>
      </c>
      <c r="V6468">
        <v>1981</v>
      </c>
      <c r="W6468" s="1">
        <v>45225</v>
      </c>
      <c r="X6468" t="s">
        <v>4394</v>
      </c>
      <c r="Y6468" t="s">
        <v>4117</v>
      </c>
      <c r="Z6468" t="s">
        <v>3994</v>
      </c>
      <c r="AA6468" t="s">
        <v>3995</v>
      </c>
      <c r="AB6468" t="s">
        <v>4000</v>
      </c>
      <c r="AC6468" t="s">
        <v>3980</v>
      </c>
      <c r="AD6468">
        <v>61.76</v>
      </c>
      <c r="AE6468">
        <v>83.68</v>
      </c>
      <c r="AF6468" t="s">
        <v>4055</v>
      </c>
      <c r="AG6468" s="1"/>
      <c r="AJ6468" t="s">
        <v>3975</v>
      </c>
      <c r="AK6468" t="s">
        <v>5222</v>
      </c>
      <c r="AL6468" s="1">
        <v>45865</v>
      </c>
      <c r="AM6468" s="1">
        <v>45889</v>
      </c>
      <c r="AN6468" t="s">
        <v>19</v>
      </c>
      <c r="AO6468">
        <v>153.1</v>
      </c>
      <c r="AP6468">
        <v>0.15</v>
      </c>
      <c r="AQ6468">
        <v>22.965</v>
      </c>
      <c r="AR6468">
        <v>130.13499999999999</v>
      </c>
      <c r="AS6468">
        <v>145.13499999999999</v>
      </c>
      <c r="AT6468">
        <v>123.52</v>
      </c>
      <c r="AU6468">
        <v>-8.3850000000000051</v>
      </c>
      <c r="AV6468">
        <v>7</v>
      </c>
      <c r="AW6468">
        <v>0</v>
      </c>
    </row>
    <row r="6469" spans="1:49" x14ac:dyDescent="0.3">
      <c r="A6469" t="s">
        <v>8298</v>
      </c>
      <c r="B6469" s="1">
        <v>45828</v>
      </c>
      <c r="C6469" s="1">
        <v>45831</v>
      </c>
      <c r="D6469" s="1">
        <v>45840</v>
      </c>
      <c r="E6469" t="s">
        <v>1454</v>
      </c>
      <c r="F6469" t="s">
        <v>269</v>
      </c>
      <c r="G6469">
        <v>1</v>
      </c>
      <c r="H6469">
        <v>258.45999999999998</v>
      </c>
      <c r="I6469">
        <v>25</v>
      </c>
      <c r="J6469">
        <v>25</v>
      </c>
      <c r="K6469" t="s">
        <v>35</v>
      </c>
      <c r="L6469" t="s">
        <v>19</v>
      </c>
      <c r="M6469" t="s">
        <v>30</v>
      </c>
      <c r="N6469" t="s">
        <v>52</v>
      </c>
      <c r="O6469" t="s">
        <v>127</v>
      </c>
      <c r="P6469" t="s">
        <v>4577</v>
      </c>
      <c r="Q6469" t="s">
        <v>4384</v>
      </c>
      <c r="R6469" t="s">
        <v>4409</v>
      </c>
      <c r="S6469" t="s">
        <v>4398</v>
      </c>
      <c r="T6469" t="s">
        <v>5052</v>
      </c>
      <c r="U6469" t="s">
        <v>5053</v>
      </c>
      <c r="V6469">
        <v>1993</v>
      </c>
      <c r="W6469" s="1">
        <v>45596</v>
      </c>
      <c r="X6469" t="s">
        <v>4388</v>
      </c>
      <c r="Y6469" t="s">
        <v>4121</v>
      </c>
      <c r="Z6469" t="s">
        <v>3977</v>
      </c>
      <c r="AA6469" t="s">
        <v>3978</v>
      </c>
      <c r="AB6469" t="s">
        <v>3983</v>
      </c>
      <c r="AC6469" t="s">
        <v>3974</v>
      </c>
      <c r="AD6469">
        <v>194.25</v>
      </c>
      <c r="AE6469">
        <v>299.77</v>
      </c>
      <c r="AF6469" t="s">
        <v>3975</v>
      </c>
      <c r="AG6469" s="1"/>
      <c r="AJ6469" t="s">
        <v>3975</v>
      </c>
      <c r="AK6469" t="s">
        <v>5224</v>
      </c>
      <c r="AL6469" s="1">
        <v>45738</v>
      </c>
      <c r="AM6469" s="1">
        <v>45765</v>
      </c>
      <c r="AN6469" t="s">
        <v>26</v>
      </c>
      <c r="AO6469">
        <v>258.45999999999998</v>
      </c>
      <c r="AP6469">
        <v>0.25</v>
      </c>
      <c r="AQ6469">
        <v>64.614999999999995</v>
      </c>
      <c r="AR6469">
        <v>193.84499999999997</v>
      </c>
      <c r="AS6469">
        <v>218.84499999999997</v>
      </c>
      <c r="AT6469">
        <v>194.25</v>
      </c>
      <c r="AU6469">
        <v>-25.40500000000003</v>
      </c>
      <c r="AV6469">
        <v>9</v>
      </c>
      <c r="AW6469">
        <v>3</v>
      </c>
    </row>
    <row r="6470" spans="1:49" x14ac:dyDescent="0.3">
      <c r="A6470" t="s">
        <v>8299</v>
      </c>
      <c r="B6470" s="1">
        <v>45763</v>
      </c>
      <c r="C6470" s="1">
        <v>45764</v>
      </c>
      <c r="D6470" s="1">
        <v>45767</v>
      </c>
      <c r="E6470" t="s">
        <v>614</v>
      </c>
      <c r="F6470" t="s">
        <v>370</v>
      </c>
      <c r="G6470">
        <v>1</v>
      </c>
      <c r="H6470">
        <v>115.75</v>
      </c>
      <c r="I6470">
        <v>0</v>
      </c>
      <c r="J6470">
        <v>25</v>
      </c>
      <c r="K6470" t="s">
        <v>35</v>
      </c>
      <c r="L6470" t="s">
        <v>26</v>
      </c>
      <c r="M6470" t="s">
        <v>20</v>
      </c>
      <c r="N6470" t="s">
        <v>22</v>
      </c>
      <c r="O6470" t="s">
        <v>22</v>
      </c>
      <c r="P6470" t="s">
        <v>4582</v>
      </c>
      <c r="Q6470" t="s">
        <v>4396</v>
      </c>
      <c r="R6470" t="s">
        <v>4401</v>
      </c>
      <c r="S6470" t="s">
        <v>4434</v>
      </c>
      <c r="T6470" t="s">
        <v>4597</v>
      </c>
      <c r="U6470" t="s">
        <v>4598</v>
      </c>
      <c r="V6470">
        <v>1994</v>
      </c>
      <c r="W6470" s="1">
        <v>45407</v>
      </c>
      <c r="X6470" t="s">
        <v>4388</v>
      </c>
      <c r="Y6470" t="s">
        <v>4050</v>
      </c>
      <c r="Z6470" t="s">
        <v>3971</v>
      </c>
      <c r="AA6470" t="s">
        <v>4051</v>
      </c>
      <c r="AB6470" t="s">
        <v>3989</v>
      </c>
      <c r="AC6470" t="s">
        <v>3992</v>
      </c>
      <c r="AD6470">
        <v>81.849999999999994</v>
      </c>
      <c r="AE6470">
        <v>124.76</v>
      </c>
      <c r="AF6470" t="s">
        <v>3975</v>
      </c>
      <c r="AG6470" s="1"/>
      <c r="AJ6470" t="s">
        <v>3975</v>
      </c>
      <c r="AL6470" s="1"/>
      <c r="AM6470" s="1"/>
      <c r="AO6470">
        <v>115.75</v>
      </c>
      <c r="AP6470">
        <v>0</v>
      </c>
      <c r="AQ6470">
        <v>0</v>
      </c>
      <c r="AR6470">
        <v>115.75</v>
      </c>
      <c r="AS6470">
        <v>140.75</v>
      </c>
      <c r="AT6470">
        <v>81.849999999999994</v>
      </c>
      <c r="AU6470">
        <v>8.9000000000000057</v>
      </c>
      <c r="AV6470">
        <v>3</v>
      </c>
      <c r="AW6470">
        <v>1</v>
      </c>
    </row>
    <row r="6471" spans="1:49" x14ac:dyDescent="0.3">
      <c r="A6471" t="s">
        <v>8300</v>
      </c>
      <c r="B6471" s="1">
        <v>45965</v>
      </c>
      <c r="C6471" s="1">
        <v>45788</v>
      </c>
      <c r="D6471" s="1">
        <v>45911</v>
      </c>
      <c r="E6471" t="s">
        <v>602</v>
      </c>
      <c r="F6471" t="s">
        <v>285</v>
      </c>
      <c r="G6471">
        <v>2</v>
      </c>
      <c r="H6471">
        <v>224.12</v>
      </c>
      <c r="I6471">
        <v>25</v>
      </c>
      <c r="J6471">
        <v>25</v>
      </c>
      <c r="K6471" t="s">
        <v>35</v>
      </c>
      <c r="L6471" t="s">
        <v>43</v>
      </c>
      <c r="M6471" t="s">
        <v>30</v>
      </c>
      <c r="N6471" t="s">
        <v>21</v>
      </c>
      <c r="O6471" t="s">
        <v>22</v>
      </c>
      <c r="P6471" t="s">
        <v>4615</v>
      </c>
      <c r="Q6471" t="s">
        <v>4384</v>
      </c>
      <c r="R6471" t="s">
        <v>4412</v>
      </c>
      <c r="S6471" t="s">
        <v>4398</v>
      </c>
      <c r="T6471" t="s">
        <v>4616</v>
      </c>
      <c r="U6471" t="s">
        <v>8501</v>
      </c>
      <c r="V6471">
        <v>1976</v>
      </c>
      <c r="W6471" s="1">
        <v>45051</v>
      </c>
      <c r="X6471" t="s">
        <v>4388</v>
      </c>
      <c r="Y6471" t="s">
        <v>4085</v>
      </c>
      <c r="Z6471" t="s">
        <v>4014</v>
      </c>
      <c r="AA6471" t="s">
        <v>4029</v>
      </c>
      <c r="AB6471" t="s">
        <v>3989</v>
      </c>
      <c r="AC6471" t="s">
        <v>3974</v>
      </c>
      <c r="AD6471">
        <v>169.65</v>
      </c>
      <c r="AE6471">
        <v>216.04</v>
      </c>
      <c r="AF6471" t="s">
        <v>3975</v>
      </c>
      <c r="AG6471" s="1"/>
      <c r="AJ6471" t="s">
        <v>3975</v>
      </c>
      <c r="AL6471" s="1"/>
      <c r="AM6471" s="1"/>
      <c r="AO6471">
        <v>448.24</v>
      </c>
      <c r="AP6471">
        <v>0.25</v>
      </c>
      <c r="AQ6471">
        <v>112.06</v>
      </c>
      <c r="AR6471">
        <v>336.18</v>
      </c>
      <c r="AS6471">
        <v>361.18</v>
      </c>
      <c r="AT6471">
        <v>339.3</v>
      </c>
      <c r="AU6471">
        <v>-28.120000000000005</v>
      </c>
      <c r="AV6471">
        <v>123</v>
      </c>
      <c r="AW6471">
        <v>-177</v>
      </c>
    </row>
    <row r="6472" spans="1:49" x14ac:dyDescent="0.3">
      <c r="A6472" t="s">
        <v>8301</v>
      </c>
      <c r="B6472" s="1">
        <v>46002</v>
      </c>
      <c r="C6472" s="1">
        <v>46005</v>
      </c>
      <c r="D6472" s="1">
        <v>46006</v>
      </c>
      <c r="E6472" t="s">
        <v>1329</v>
      </c>
      <c r="F6472" t="s">
        <v>159</v>
      </c>
      <c r="G6472">
        <v>2</v>
      </c>
      <c r="H6472">
        <v>62.44</v>
      </c>
      <c r="I6472">
        <v>10</v>
      </c>
      <c r="J6472">
        <v>25</v>
      </c>
      <c r="K6472" t="s">
        <v>35</v>
      </c>
      <c r="L6472" t="s">
        <v>19</v>
      </c>
      <c r="M6472" t="s">
        <v>47</v>
      </c>
      <c r="N6472" t="s">
        <v>52</v>
      </c>
      <c r="O6472" t="s">
        <v>22</v>
      </c>
      <c r="P6472" t="s">
        <v>4947</v>
      </c>
      <c r="Q6472" t="s">
        <v>4384</v>
      </c>
      <c r="R6472" t="s">
        <v>4401</v>
      </c>
      <c r="S6472" t="s">
        <v>4386</v>
      </c>
      <c r="T6472" t="s">
        <v>4948</v>
      </c>
      <c r="U6472" t="s">
        <v>8679</v>
      </c>
      <c r="V6472">
        <v>2004</v>
      </c>
      <c r="W6472" s="1">
        <v>44887</v>
      </c>
      <c r="X6472" t="s">
        <v>22</v>
      </c>
      <c r="Y6472" t="s">
        <v>4063</v>
      </c>
      <c r="Z6472" t="s">
        <v>4014</v>
      </c>
      <c r="AA6472" t="s">
        <v>4023</v>
      </c>
      <c r="AB6472" t="s">
        <v>3983</v>
      </c>
      <c r="AC6472" t="s">
        <v>3992</v>
      </c>
      <c r="AD6472">
        <v>44.81</v>
      </c>
      <c r="AE6472">
        <v>65.36</v>
      </c>
      <c r="AF6472" t="s">
        <v>3975</v>
      </c>
      <c r="AG6472" s="1"/>
      <c r="AJ6472" t="s">
        <v>3975</v>
      </c>
      <c r="AL6472" s="1"/>
      <c r="AM6472" s="1"/>
      <c r="AO6472">
        <v>124.88</v>
      </c>
      <c r="AP6472">
        <v>0.1</v>
      </c>
      <c r="AQ6472">
        <v>12.488</v>
      </c>
      <c r="AR6472">
        <v>112.392</v>
      </c>
      <c r="AS6472">
        <v>137.392</v>
      </c>
      <c r="AT6472">
        <v>89.62</v>
      </c>
      <c r="AU6472">
        <v>-2.2280000000000086</v>
      </c>
      <c r="AV6472">
        <v>1</v>
      </c>
      <c r="AW6472">
        <v>3</v>
      </c>
    </row>
    <row r="6473" spans="1:49" x14ac:dyDescent="0.3">
      <c r="A6473" t="s">
        <v>8302</v>
      </c>
      <c r="B6473" s="1">
        <v>45863</v>
      </c>
      <c r="C6473" s="1"/>
      <c r="D6473" s="1">
        <v>45875</v>
      </c>
      <c r="E6473" t="s">
        <v>484</v>
      </c>
      <c r="F6473" t="s">
        <v>826</v>
      </c>
      <c r="G6473">
        <v>1</v>
      </c>
      <c r="H6473">
        <v>249.31</v>
      </c>
      <c r="I6473">
        <v>0</v>
      </c>
      <c r="J6473">
        <v>25</v>
      </c>
      <c r="K6473" t="s">
        <v>18</v>
      </c>
      <c r="L6473" t="s">
        <v>19</v>
      </c>
      <c r="M6473" t="s">
        <v>36</v>
      </c>
      <c r="N6473" t="s">
        <v>22</v>
      </c>
      <c r="O6473" t="s">
        <v>85</v>
      </c>
      <c r="P6473" t="s">
        <v>4426</v>
      </c>
      <c r="Q6473" t="s">
        <v>4384</v>
      </c>
      <c r="R6473" t="s">
        <v>4444</v>
      </c>
      <c r="S6473" t="s">
        <v>4398</v>
      </c>
      <c r="T6473" t="s">
        <v>4761</v>
      </c>
      <c r="U6473" t="s">
        <v>8570</v>
      </c>
      <c r="V6473">
        <v>1983</v>
      </c>
      <c r="W6473" s="1">
        <v>45822</v>
      </c>
      <c r="X6473" t="s">
        <v>4419</v>
      </c>
      <c r="Y6473" t="s">
        <v>4115</v>
      </c>
      <c r="Z6473" t="s">
        <v>3987</v>
      </c>
      <c r="AA6473" t="s">
        <v>3988</v>
      </c>
      <c r="AB6473" t="s">
        <v>3996</v>
      </c>
      <c r="AC6473" t="s">
        <v>3985</v>
      </c>
      <c r="AD6473">
        <v>0</v>
      </c>
      <c r="AE6473">
        <v>226.21</v>
      </c>
      <c r="AF6473" t="s">
        <v>3975</v>
      </c>
      <c r="AG6473" s="1"/>
      <c r="AJ6473" t="s">
        <v>3975</v>
      </c>
      <c r="AK6473" t="s">
        <v>5224</v>
      </c>
      <c r="AL6473" s="1">
        <v>45773</v>
      </c>
      <c r="AM6473" s="1">
        <v>45787</v>
      </c>
      <c r="AN6473" t="s">
        <v>43</v>
      </c>
      <c r="AO6473">
        <v>249.31</v>
      </c>
      <c r="AP6473">
        <v>0</v>
      </c>
      <c r="AQ6473">
        <v>0</v>
      </c>
      <c r="AR6473">
        <v>249.31</v>
      </c>
      <c r="AS6473">
        <v>274.31</v>
      </c>
      <c r="AT6473">
        <v>0</v>
      </c>
      <c r="AU6473">
        <v>224.31</v>
      </c>
    </row>
    <row r="6474" spans="1:49" x14ac:dyDescent="0.3">
      <c r="A6474" t="s">
        <v>8303</v>
      </c>
      <c r="B6474" s="1">
        <v>46008</v>
      </c>
      <c r="C6474" s="1">
        <v>46015</v>
      </c>
      <c r="D6474" s="1">
        <v>46017</v>
      </c>
      <c r="E6474" t="s">
        <v>989</v>
      </c>
      <c r="F6474" t="s">
        <v>238</v>
      </c>
      <c r="G6474">
        <v>1</v>
      </c>
      <c r="H6474">
        <v>102.42</v>
      </c>
      <c r="I6474">
        <v>30</v>
      </c>
      <c r="J6474">
        <v>15</v>
      </c>
      <c r="K6474" t="s">
        <v>18</v>
      </c>
      <c r="L6474" t="s">
        <v>19</v>
      </c>
      <c r="M6474" t="s">
        <v>20</v>
      </c>
      <c r="N6474" t="s">
        <v>22</v>
      </c>
      <c r="O6474" t="s">
        <v>22</v>
      </c>
      <c r="P6474" t="s">
        <v>4575</v>
      </c>
      <c r="Q6474" t="s">
        <v>4384</v>
      </c>
      <c r="R6474" t="s">
        <v>4397</v>
      </c>
      <c r="S6474" t="s">
        <v>4391</v>
      </c>
      <c r="T6474" t="s">
        <v>4576</v>
      </c>
      <c r="U6474" t="s">
        <v>8480</v>
      </c>
      <c r="V6474">
        <v>1983</v>
      </c>
      <c r="W6474" s="1">
        <v>45530</v>
      </c>
      <c r="X6474" t="s">
        <v>4404</v>
      </c>
      <c r="Y6474" t="s">
        <v>4083</v>
      </c>
      <c r="Z6474" t="s">
        <v>4014</v>
      </c>
      <c r="AA6474" t="s">
        <v>4023</v>
      </c>
      <c r="AB6474" t="s">
        <v>3979</v>
      </c>
      <c r="AC6474" t="s">
        <v>3992</v>
      </c>
      <c r="AD6474">
        <v>83.87</v>
      </c>
      <c r="AE6474">
        <v>110.66</v>
      </c>
      <c r="AF6474" t="s">
        <v>3975</v>
      </c>
      <c r="AG6474" s="1"/>
      <c r="AJ6474" t="s">
        <v>3975</v>
      </c>
      <c r="AL6474" s="1"/>
      <c r="AM6474" s="1"/>
      <c r="AO6474">
        <v>102.42</v>
      </c>
      <c r="AP6474">
        <v>0.3</v>
      </c>
      <c r="AQ6474">
        <v>30.725999999999999</v>
      </c>
      <c r="AR6474">
        <v>71.694000000000003</v>
      </c>
      <c r="AS6474">
        <v>86.694000000000003</v>
      </c>
      <c r="AT6474">
        <v>83.87</v>
      </c>
      <c r="AU6474">
        <v>-27.176000000000002</v>
      </c>
      <c r="AV6474">
        <v>2</v>
      </c>
      <c r="AW6474">
        <v>7</v>
      </c>
    </row>
    <row r="6475" spans="1:49" x14ac:dyDescent="0.3">
      <c r="A6475" t="s">
        <v>8304</v>
      </c>
      <c r="B6475" s="1">
        <v>45940</v>
      </c>
      <c r="C6475" s="1">
        <v>45947</v>
      </c>
      <c r="D6475" s="1">
        <v>45949</v>
      </c>
      <c r="E6475" t="s">
        <v>693</v>
      </c>
      <c r="F6475" t="s">
        <v>516</v>
      </c>
      <c r="G6475">
        <v>1</v>
      </c>
      <c r="H6475">
        <v>9.5</v>
      </c>
      <c r="I6475">
        <v>0</v>
      </c>
      <c r="J6475">
        <v>0</v>
      </c>
      <c r="K6475" t="s">
        <v>18</v>
      </c>
      <c r="L6475" t="s">
        <v>43</v>
      </c>
      <c r="M6475" t="s">
        <v>47</v>
      </c>
      <c r="N6475" t="s">
        <v>22</v>
      </c>
      <c r="O6475" t="s">
        <v>22</v>
      </c>
      <c r="P6475" t="s">
        <v>4727</v>
      </c>
      <c r="Q6475" t="s">
        <v>4396</v>
      </c>
      <c r="R6475" t="s">
        <v>4409</v>
      </c>
      <c r="S6475" t="s">
        <v>4398</v>
      </c>
      <c r="T6475" t="s">
        <v>4944</v>
      </c>
      <c r="U6475" t="s">
        <v>8677</v>
      </c>
      <c r="V6475">
        <v>1978</v>
      </c>
      <c r="W6475" s="1">
        <v>45289</v>
      </c>
      <c r="X6475" t="s">
        <v>4419</v>
      </c>
      <c r="Y6475" t="s">
        <v>4087</v>
      </c>
      <c r="Z6475" t="s">
        <v>3971</v>
      </c>
      <c r="AA6475" t="s">
        <v>4019</v>
      </c>
      <c r="AB6475" t="s">
        <v>3973</v>
      </c>
      <c r="AC6475" t="s">
        <v>3974</v>
      </c>
      <c r="AD6475">
        <v>6.95</v>
      </c>
      <c r="AE6475">
        <v>9.67</v>
      </c>
      <c r="AF6475" t="s">
        <v>3975</v>
      </c>
      <c r="AG6475" s="1"/>
      <c r="AJ6475" t="s">
        <v>3975</v>
      </c>
      <c r="AL6475" s="1"/>
      <c r="AM6475" s="1"/>
      <c r="AO6475">
        <v>9.5</v>
      </c>
      <c r="AP6475">
        <v>0</v>
      </c>
      <c r="AQ6475">
        <v>0</v>
      </c>
      <c r="AR6475">
        <v>9.5</v>
      </c>
      <c r="AS6475">
        <v>9.5</v>
      </c>
      <c r="AT6475">
        <v>6.95</v>
      </c>
      <c r="AU6475">
        <v>2.5499999999999998</v>
      </c>
      <c r="AV6475">
        <v>2</v>
      </c>
      <c r="AW6475">
        <v>7</v>
      </c>
    </row>
    <row r="6476" spans="1:49" x14ac:dyDescent="0.3">
      <c r="A6476" t="s">
        <v>8305</v>
      </c>
      <c r="B6476" s="1">
        <v>45719</v>
      </c>
      <c r="C6476" s="1">
        <v>45933</v>
      </c>
      <c r="D6476" s="1">
        <v>45731</v>
      </c>
      <c r="E6476" t="s">
        <v>2322</v>
      </c>
      <c r="F6476" t="s">
        <v>1374</v>
      </c>
      <c r="G6476">
        <v>3</v>
      </c>
      <c r="H6476">
        <v>39.61</v>
      </c>
      <c r="I6476">
        <v>20</v>
      </c>
      <c r="J6476">
        <v>25</v>
      </c>
      <c r="K6476" t="s">
        <v>18</v>
      </c>
      <c r="L6476" t="s">
        <v>26</v>
      </c>
      <c r="M6476" t="s">
        <v>36</v>
      </c>
      <c r="N6476" t="s">
        <v>22</v>
      </c>
      <c r="O6476" t="s">
        <v>22</v>
      </c>
      <c r="P6476" t="s">
        <v>5003</v>
      </c>
      <c r="Q6476" t="s">
        <v>4396</v>
      </c>
      <c r="R6476" t="s">
        <v>4390</v>
      </c>
      <c r="S6476" t="s">
        <v>4398</v>
      </c>
      <c r="T6476" t="s">
        <v>5004</v>
      </c>
      <c r="U6476" t="s">
        <v>8712</v>
      </c>
      <c r="V6476">
        <v>1973</v>
      </c>
      <c r="W6476" s="1">
        <v>45320</v>
      </c>
      <c r="X6476" t="s">
        <v>4419</v>
      </c>
      <c r="Y6476" t="s">
        <v>4013</v>
      </c>
      <c r="Z6476" t="s">
        <v>4014</v>
      </c>
      <c r="AA6476" t="s">
        <v>4015</v>
      </c>
      <c r="AB6476" t="s">
        <v>4009</v>
      </c>
      <c r="AC6476" t="s">
        <v>3992</v>
      </c>
      <c r="AD6476">
        <v>26.41</v>
      </c>
      <c r="AE6476">
        <v>35.51</v>
      </c>
      <c r="AF6476" t="s">
        <v>3975</v>
      </c>
      <c r="AG6476" s="1"/>
      <c r="AJ6476" t="s">
        <v>3975</v>
      </c>
      <c r="AL6476" s="1"/>
      <c r="AM6476" s="1"/>
      <c r="AO6476">
        <v>118.83</v>
      </c>
      <c r="AP6476">
        <v>0.2</v>
      </c>
      <c r="AQ6476">
        <v>23.766000000000002</v>
      </c>
      <c r="AR6476">
        <v>95.063999999999993</v>
      </c>
      <c r="AS6476">
        <v>120.06399999999999</v>
      </c>
      <c r="AT6476">
        <v>79.23</v>
      </c>
      <c r="AU6476">
        <v>-9.166000000000011</v>
      </c>
      <c r="AV6476">
        <v>-202</v>
      </c>
      <c r="AW6476">
        <v>214</v>
      </c>
    </row>
    <row r="6477" spans="1:49" x14ac:dyDescent="0.3">
      <c r="A6477" t="s">
        <v>8306</v>
      </c>
      <c r="B6477" s="1">
        <v>45719</v>
      </c>
      <c r="C6477" s="1">
        <v>45722</v>
      </c>
      <c r="D6477" s="1">
        <v>45729</v>
      </c>
      <c r="E6477" t="s">
        <v>1050</v>
      </c>
      <c r="F6477" t="s">
        <v>523</v>
      </c>
      <c r="G6477">
        <v>2</v>
      </c>
      <c r="H6477">
        <v>115.62</v>
      </c>
      <c r="I6477">
        <v>0</v>
      </c>
      <c r="J6477">
        <v>35</v>
      </c>
      <c r="K6477" t="s">
        <v>60</v>
      </c>
      <c r="L6477" t="s">
        <v>26</v>
      </c>
      <c r="M6477" t="s">
        <v>47</v>
      </c>
      <c r="N6477" t="s">
        <v>22</v>
      </c>
      <c r="O6477" t="s">
        <v>22</v>
      </c>
      <c r="P6477" t="s">
        <v>4841</v>
      </c>
      <c r="Q6477" t="s">
        <v>4396</v>
      </c>
      <c r="R6477" t="s">
        <v>4409</v>
      </c>
      <c r="S6477" t="s">
        <v>4406</v>
      </c>
      <c r="T6477" t="s">
        <v>4842</v>
      </c>
      <c r="U6477" t="s">
        <v>4843</v>
      </c>
      <c r="V6477">
        <v>1987</v>
      </c>
      <c r="W6477" s="1">
        <v>44632</v>
      </c>
      <c r="X6477" t="s">
        <v>4404</v>
      </c>
      <c r="Y6477" t="s">
        <v>4058</v>
      </c>
      <c r="Z6477" t="s">
        <v>3994</v>
      </c>
      <c r="AA6477" t="s">
        <v>3995</v>
      </c>
      <c r="AB6477" t="s">
        <v>4002</v>
      </c>
      <c r="AC6477" t="s">
        <v>3980</v>
      </c>
      <c r="AD6477">
        <v>83.34</v>
      </c>
      <c r="AE6477">
        <v>113.37</v>
      </c>
      <c r="AF6477" t="s">
        <v>3975</v>
      </c>
      <c r="AG6477" s="1"/>
      <c r="AJ6477" t="s">
        <v>3975</v>
      </c>
      <c r="AL6477" s="1"/>
      <c r="AM6477" s="1"/>
      <c r="AO6477">
        <v>231.24</v>
      </c>
      <c r="AP6477">
        <v>0</v>
      </c>
      <c r="AQ6477">
        <v>0</v>
      </c>
      <c r="AR6477">
        <v>231.24</v>
      </c>
      <c r="AS6477">
        <v>266.24</v>
      </c>
      <c r="AT6477">
        <v>166.68</v>
      </c>
      <c r="AU6477">
        <v>29.560000000000002</v>
      </c>
      <c r="AV6477">
        <v>7</v>
      </c>
      <c r="AW6477">
        <v>3</v>
      </c>
    </row>
    <row r="6478" spans="1:49" x14ac:dyDescent="0.3">
      <c r="A6478" t="s">
        <v>8307</v>
      </c>
      <c r="B6478" s="1">
        <v>45747</v>
      </c>
      <c r="C6478" s="1">
        <v>45754</v>
      </c>
      <c r="D6478" s="1">
        <v>45759</v>
      </c>
      <c r="E6478" t="s">
        <v>1532</v>
      </c>
      <c r="F6478" t="s">
        <v>503</v>
      </c>
      <c r="G6478">
        <v>1</v>
      </c>
      <c r="H6478">
        <v>298.16000000000003</v>
      </c>
      <c r="I6478">
        <v>0</v>
      </c>
      <c r="J6478">
        <v>35</v>
      </c>
      <c r="K6478" t="s">
        <v>42</v>
      </c>
      <c r="L6478" t="s">
        <v>19</v>
      </c>
      <c r="M6478" t="s">
        <v>20</v>
      </c>
      <c r="N6478" t="s">
        <v>22</v>
      </c>
      <c r="O6478" t="s">
        <v>22</v>
      </c>
      <c r="P6478" t="s">
        <v>4734</v>
      </c>
      <c r="Q6478" t="s">
        <v>4396</v>
      </c>
      <c r="R6478" t="s">
        <v>4397</v>
      </c>
      <c r="S6478" t="s">
        <v>4386</v>
      </c>
      <c r="T6478" t="s">
        <v>4735</v>
      </c>
      <c r="U6478" t="s">
        <v>8561</v>
      </c>
      <c r="V6478">
        <v>1990</v>
      </c>
      <c r="W6478" s="1">
        <v>44687</v>
      </c>
      <c r="X6478" t="s">
        <v>4388</v>
      </c>
      <c r="Y6478" t="s">
        <v>3990</v>
      </c>
      <c r="Z6478" t="s">
        <v>3977</v>
      </c>
      <c r="AA6478" t="s">
        <v>3991</v>
      </c>
      <c r="AB6478" t="s">
        <v>3989</v>
      </c>
      <c r="AC6478" t="s">
        <v>3974</v>
      </c>
      <c r="AD6478">
        <v>190.09</v>
      </c>
      <c r="AE6478">
        <v>279.86</v>
      </c>
      <c r="AF6478" t="s">
        <v>3975</v>
      </c>
      <c r="AG6478" s="1"/>
      <c r="AJ6478" t="s">
        <v>3975</v>
      </c>
      <c r="AL6478" s="1"/>
      <c r="AM6478" s="1"/>
      <c r="AO6478">
        <v>298.16000000000003</v>
      </c>
      <c r="AP6478">
        <v>0</v>
      </c>
      <c r="AQ6478">
        <v>0</v>
      </c>
      <c r="AR6478">
        <v>298.16000000000003</v>
      </c>
      <c r="AS6478">
        <v>333.16</v>
      </c>
      <c r="AT6478">
        <v>190.09</v>
      </c>
      <c r="AU6478">
        <v>73.070000000000022</v>
      </c>
      <c r="AV6478">
        <v>5</v>
      </c>
      <c r="AW6478">
        <v>7</v>
      </c>
    </row>
    <row r="6479" spans="1:49" x14ac:dyDescent="0.3">
      <c r="A6479" t="s">
        <v>8308</v>
      </c>
      <c r="B6479" s="1">
        <v>45931</v>
      </c>
      <c r="C6479" s="1">
        <v>45818</v>
      </c>
      <c r="D6479" s="1">
        <v>45937</v>
      </c>
      <c r="E6479" t="s">
        <v>1412</v>
      </c>
      <c r="F6479" t="s">
        <v>2232</v>
      </c>
      <c r="G6479">
        <v>1</v>
      </c>
      <c r="H6479">
        <v>254.39</v>
      </c>
      <c r="I6479">
        <v>0</v>
      </c>
      <c r="J6479">
        <v>35</v>
      </c>
      <c r="K6479" t="s">
        <v>18</v>
      </c>
      <c r="L6479" t="s">
        <v>19</v>
      </c>
      <c r="M6479" t="s">
        <v>30</v>
      </c>
      <c r="N6479" t="s">
        <v>21</v>
      </c>
      <c r="O6479" t="s">
        <v>64</v>
      </c>
      <c r="P6479" t="s">
        <v>4654</v>
      </c>
      <c r="Q6479" t="s">
        <v>4384</v>
      </c>
      <c r="R6479" t="s">
        <v>4424</v>
      </c>
      <c r="S6479" t="s">
        <v>4406</v>
      </c>
      <c r="T6479" t="s">
        <v>4655</v>
      </c>
      <c r="U6479" t="s">
        <v>8520</v>
      </c>
      <c r="V6479">
        <v>1982</v>
      </c>
      <c r="W6479" s="1">
        <v>45044</v>
      </c>
      <c r="X6479" t="s">
        <v>4404</v>
      </c>
      <c r="Y6479" t="s">
        <v>4161</v>
      </c>
      <c r="Z6479" t="s">
        <v>3977</v>
      </c>
      <c r="AA6479" t="s">
        <v>4072</v>
      </c>
      <c r="AB6479" t="s">
        <v>3989</v>
      </c>
      <c r="AC6479" t="s">
        <v>3992</v>
      </c>
      <c r="AD6479">
        <v>165.47</v>
      </c>
      <c r="AE6479">
        <v>252.29</v>
      </c>
      <c r="AF6479" t="s">
        <v>3975</v>
      </c>
      <c r="AG6479" s="1"/>
      <c r="AJ6479" t="s">
        <v>3975</v>
      </c>
      <c r="AK6479" t="s">
        <v>5226</v>
      </c>
      <c r="AL6479" s="1">
        <v>45690</v>
      </c>
      <c r="AM6479" s="1">
        <v>45725</v>
      </c>
      <c r="AN6479" t="s">
        <v>5225</v>
      </c>
      <c r="AO6479">
        <v>254.39</v>
      </c>
      <c r="AP6479">
        <v>0</v>
      </c>
      <c r="AQ6479">
        <v>0</v>
      </c>
      <c r="AR6479">
        <v>254.39</v>
      </c>
      <c r="AS6479">
        <v>289.39</v>
      </c>
      <c r="AT6479">
        <v>165.47</v>
      </c>
      <c r="AU6479">
        <v>53.919999999999987</v>
      </c>
      <c r="AV6479">
        <v>119</v>
      </c>
      <c r="AW6479">
        <v>-113</v>
      </c>
    </row>
    <row r="6480" spans="1:49" x14ac:dyDescent="0.3">
      <c r="A6480" t="s">
        <v>8309</v>
      </c>
      <c r="B6480" s="1">
        <v>45941</v>
      </c>
      <c r="C6480" s="1">
        <v>45972</v>
      </c>
      <c r="D6480" s="1">
        <v>45975</v>
      </c>
      <c r="E6480" t="s">
        <v>385</v>
      </c>
      <c r="F6480" t="s">
        <v>41</v>
      </c>
      <c r="G6480">
        <v>2</v>
      </c>
      <c r="H6480">
        <v>103.57</v>
      </c>
      <c r="I6480">
        <v>15</v>
      </c>
      <c r="J6480">
        <v>35</v>
      </c>
      <c r="K6480" t="s">
        <v>60</v>
      </c>
      <c r="L6480" t="s">
        <v>43</v>
      </c>
      <c r="M6480" t="s">
        <v>20</v>
      </c>
      <c r="N6480" t="s">
        <v>31</v>
      </c>
      <c r="O6480" t="s">
        <v>22</v>
      </c>
      <c r="P6480" t="s">
        <v>4476</v>
      </c>
      <c r="Q6480" t="s">
        <v>4384</v>
      </c>
      <c r="R6480" t="s">
        <v>4401</v>
      </c>
      <c r="S6480" t="s">
        <v>4391</v>
      </c>
      <c r="T6480" t="s">
        <v>4922</v>
      </c>
      <c r="U6480" t="s">
        <v>8663</v>
      </c>
      <c r="V6480">
        <v>1998</v>
      </c>
      <c r="W6480" s="1">
        <v>45258</v>
      </c>
      <c r="X6480" t="s">
        <v>4404</v>
      </c>
      <c r="Y6480" t="s">
        <v>4162</v>
      </c>
      <c r="Z6480" t="s">
        <v>4014</v>
      </c>
      <c r="AA6480" t="s">
        <v>4015</v>
      </c>
      <c r="AB6480" t="s">
        <v>3973</v>
      </c>
      <c r="AC6480" t="s">
        <v>3985</v>
      </c>
      <c r="AD6480">
        <v>95.32</v>
      </c>
      <c r="AE6480">
        <v>114.15</v>
      </c>
      <c r="AF6480" t="s">
        <v>3975</v>
      </c>
      <c r="AG6480" s="1"/>
      <c r="AJ6480" t="s">
        <v>3975</v>
      </c>
      <c r="AL6480" s="1"/>
      <c r="AM6480" s="1"/>
      <c r="AO6480">
        <v>207.14</v>
      </c>
      <c r="AP6480">
        <v>0.15</v>
      </c>
      <c r="AQ6480">
        <v>31.070999999999998</v>
      </c>
      <c r="AR6480">
        <v>176.06899999999999</v>
      </c>
      <c r="AS6480">
        <v>211.06899999999999</v>
      </c>
      <c r="AT6480">
        <v>190.64</v>
      </c>
      <c r="AU6480">
        <v>-49.570999999999998</v>
      </c>
      <c r="AV6480">
        <v>3</v>
      </c>
      <c r="AW6480">
        <v>31</v>
      </c>
    </row>
    <row r="6481" spans="1:49" x14ac:dyDescent="0.3">
      <c r="A6481" t="s">
        <v>8310</v>
      </c>
      <c r="B6481" s="1">
        <v>45666</v>
      </c>
      <c r="C6481" s="1">
        <v>45992</v>
      </c>
      <c r="D6481" s="1">
        <v>45671</v>
      </c>
      <c r="E6481" t="s">
        <v>1693</v>
      </c>
      <c r="F6481" t="s">
        <v>578</v>
      </c>
      <c r="G6481">
        <v>1</v>
      </c>
      <c r="H6481">
        <v>12.36</v>
      </c>
      <c r="I6481">
        <v>5</v>
      </c>
      <c r="J6481">
        <v>15</v>
      </c>
      <c r="K6481" t="s">
        <v>42</v>
      </c>
      <c r="L6481" t="s">
        <v>19</v>
      </c>
      <c r="M6481" t="s">
        <v>30</v>
      </c>
      <c r="N6481" t="s">
        <v>31</v>
      </c>
      <c r="O6481" t="s">
        <v>127</v>
      </c>
      <c r="P6481" t="s">
        <v>4624</v>
      </c>
      <c r="Q6481" t="s">
        <v>4396</v>
      </c>
      <c r="R6481" t="s">
        <v>4397</v>
      </c>
      <c r="S6481" t="s">
        <v>4398</v>
      </c>
      <c r="T6481" t="s">
        <v>4698</v>
      </c>
      <c r="U6481" t="s">
        <v>8539</v>
      </c>
      <c r="V6481">
        <v>1991</v>
      </c>
      <c r="W6481" s="1">
        <v>45065</v>
      </c>
      <c r="X6481" t="s">
        <v>4394</v>
      </c>
      <c r="Y6481" t="s">
        <v>4122</v>
      </c>
      <c r="Z6481" t="s">
        <v>3971</v>
      </c>
      <c r="AA6481" t="s">
        <v>3972</v>
      </c>
      <c r="AB6481" t="s">
        <v>4020</v>
      </c>
      <c r="AC6481" t="s">
        <v>3985</v>
      </c>
      <c r="AD6481">
        <v>8.74</v>
      </c>
      <c r="AE6481">
        <v>12.92</v>
      </c>
      <c r="AF6481" t="s">
        <v>3975</v>
      </c>
      <c r="AG6481" s="1"/>
      <c r="AJ6481" t="s">
        <v>3975</v>
      </c>
      <c r="AK6481" t="s">
        <v>5224</v>
      </c>
      <c r="AL6481" s="1">
        <v>45738</v>
      </c>
      <c r="AM6481" s="1">
        <v>45765</v>
      </c>
      <c r="AN6481" t="s">
        <v>26</v>
      </c>
      <c r="AO6481">
        <v>12.36</v>
      </c>
      <c r="AP6481">
        <v>0.05</v>
      </c>
      <c r="AQ6481">
        <v>0.61799999999999999</v>
      </c>
      <c r="AR6481">
        <v>11.741999999999999</v>
      </c>
      <c r="AS6481">
        <v>26.741999999999997</v>
      </c>
      <c r="AT6481">
        <v>8.74</v>
      </c>
      <c r="AU6481">
        <v>-11.998000000000001</v>
      </c>
      <c r="AV6481">
        <v>-321</v>
      </c>
      <c r="AW6481">
        <v>326</v>
      </c>
    </row>
    <row r="6482" spans="1:49" x14ac:dyDescent="0.3">
      <c r="A6482" t="s">
        <v>8311</v>
      </c>
      <c r="B6482" s="1">
        <v>45757</v>
      </c>
      <c r="C6482" s="1"/>
      <c r="D6482" s="1">
        <v>45768</v>
      </c>
      <c r="E6482" t="s">
        <v>778</v>
      </c>
      <c r="F6482" t="s">
        <v>315</v>
      </c>
      <c r="G6482">
        <v>1</v>
      </c>
      <c r="H6482">
        <v>28.67</v>
      </c>
      <c r="I6482">
        <v>0</v>
      </c>
      <c r="J6482">
        <v>35</v>
      </c>
      <c r="K6482" t="s">
        <v>18</v>
      </c>
      <c r="L6482" t="s">
        <v>26</v>
      </c>
      <c r="M6482" t="s">
        <v>30</v>
      </c>
      <c r="N6482" t="s">
        <v>22</v>
      </c>
      <c r="O6482" t="s">
        <v>22</v>
      </c>
      <c r="P6482" t="s">
        <v>4835</v>
      </c>
      <c r="Q6482" t="s">
        <v>4384</v>
      </c>
      <c r="R6482" t="s">
        <v>4424</v>
      </c>
      <c r="S6482" t="s">
        <v>4406</v>
      </c>
      <c r="T6482" t="s">
        <v>4908</v>
      </c>
      <c r="U6482" t="s">
        <v>8654</v>
      </c>
      <c r="V6482">
        <v>2004</v>
      </c>
      <c r="W6482" s="1">
        <v>45008</v>
      </c>
      <c r="X6482" t="s">
        <v>4388</v>
      </c>
      <c r="Y6482" t="s">
        <v>4100</v>
      </c>
      <c r="Z6482" t="s">
        <v>3994</v>
      </c>
      <c r="AA6482" t="s">
        <v>4043</v>
      </c>
      <c r="AB6482" t="s">
        <v>3983</v>
      </c>
      <c r="AC6482" t="s">
        <v>3985</v>
      </c>
      <c r="AD6482">
        <v>0</v>
      </c>
      <c r="AE6482">
        <v>33.130000000000003</v>
      </c>
      <c r="AF6482" t="s">
        <v>3975</v>
      </c>
      <c r="AG6482" s="1"/>
      <c r="AJ6482" t="s">
        <v>3975</v>
      </c>
      <c r="AL6482" s="1"/>
      <c r="AM6482" s="1"/>
      <c r="AO6482">
        <v>28.67</v>
      </c>
      <c r="AP6482">
        <v>0</v>
      </c>
      <c r="AQ6482">
        <v>0</v>
      </c>
      <c r="AR6482">
        <v>28.67</v>
      </c>
      <c r="AS6482">
        <v>63.67</v>
      </c>
      <c r="AT6482">
        <v>0</v>
      </c>
      <c r="AU6482">
        <v>-6.3299999999999983</v>
      </c>
    </row>
    <row r="6483" spans="1:49" x14ac:dyDescent="0.3">
      <c r="A6483" t="s">
        <v>8312</v>
      </c>
      <c r="B6483" s="1">
        <v>45689</v>
      </c>
      <c r="C6483" s="1">
        <v>45901</v>
      </c>
      <c r="D6483" s="1">
        <v>45669</v>
      </c>
      <c r="E6483" t="s">
        <v>40</v>
      </c>
      <c r="F6483" t="s">
        <v>29</v>
      </c>
      <c r="G6483">
        <v>2</v>
      </c>
      <c r="H6483">
        <v>165.97</v>
      </c>
      <c r="I6483">
        <v>10</v>
      </c>
      <c r="J6483">
        <v>35</v>
      </c>
      <c r="K6483" t="s">
        <v>42</v>
      </c>
      <c r="L6483" t="s">
        <v>43</v>
      </c>
      <c r="M6483" t="s">
        <v>36</v>
      </c>
      <c r="N6483" t="s">
        <v>22</v>
      </c>
      <c r="O6483" t="s">
        <v>22</v>
      </c>
      <c r="P6483" t="s">
        <v>4829</v>
      </c>
      <c r="Q6483" t="s">
        <v>4396</v>
      </c>
      <c r="R6483" t="s">
        <v>4416</v>
      </c>
      <c r="S6483" t="s">
        <v>4434</v>
      </c>
      <c r="T6483" t="s">
        <v>5197</v>
      </c>
      <c r="U6483" t="s">
        <v>8828</v>
      </c>
      <c r="V6483">
        <v>1973</v>
      </c>
      <c r="W6483" s="1">
        <v>45408</v>
      </c>
      <c r="X6483" t="s">
        <v>4388</v>
      </c>
      <c r="Y6483" t="s">
        <v>3981</v>
      </c>
      <c r="Z6483" t="s">
        <v>3977</v>
      </c>
      <c r="AA6483" t="s">
        <v>3982</v>
      </c>
      <c r="AB6483" t="s">
        <v>3983</v>
      </c>
      <c r="AC6483" t="s">
        <v>3974</v>
      </c>
      <c r="AD6483">
        <v>101.92</v>
      </c>
      <c r="AE6483">
        <v>156.97999999999999</v>
      </c>
      <c r="AF6483" t="s">
        <v>3975</v>
      </c>
      <c r="AG6483" s="1"/>
      <c r="AJ6483" t="s">
        <v>3975</v>
      </c>
      <c r="AL6483" s="1"/>
      <c r="AM6483" s="1"/>
      <c r="AO6483">
        <v>331.94</v>
      </c>
      <c r="AP6483">
        <v>0.1</v>
      </c>
      <c r="AQ6483">
        <v>33.194000000000003</v>
      </c>
      <c r="AR6483">
        <v>298.74599999999998</v>
      </c>
      <c r="AS6483">
        <v>333.74599999999998</v>
      </c>
      <c r="AT6483">
        <v>203.84</v>
      </c>
      <c r="AU6483">
        <v>59.905999999999977</v>
      </c>
      <c r="AV6483">
        <v>-232</v>
      </c>
      <c r="AW6483">
        <v>212</v>
      </c>
    </row>
    <row r="6484" spans="1:49" x14ac:dyDescent="0.3">
      <c r="A6484" t="s">
        <v>8313</v>
      </c>
      <c r="B6484" s="1">
        <v>45931</v>
      </c>
      <c r="C6484" s="1">
        <v>45787</v>
      </c>
      <c r="D6484" s="1">
        <v>45937</v>
      </c>
      <c r="E6484" t="s">
        <v>853</v>
      </c>
      <c r="F6484" t="s">
        <v>101</v>
      </c>
      <c r="G6484">
        <v>5</v>
      </c>
      <c r="H6484">
        <v>140.66</v>
      </c>
      <c r="I6484">
        <v>0</v>
      </c>
      <c r="J6484">
        <v>0</v>
      </c>
      <c r="K6484" t="s">
        <v>42</v>
      </c>
      <c r="L6484" t="s">
        <v>19</v>
      </c>
      <c r="M6484" t="s">
        <v>20</v>
      </c>
      <c r="N6484" t="s">
        <v>22</v>
      </c>
      <c r="O6484" t="s">
        <v>56</v>
      </c>
      <c r="P6484" t="s">
        <v>4864</v>
      </c>
      <c r="Q6484" t="s">
        <v>4396</v>
      </c>
      <c r="R6484" t="s">
        <v>4424</v>
      </c>
      <c r="S6484" t="s">
        <v>4398</v>
      </c>
      <c r="T6484" t="s">
        <v>5036</v>
      </c>
      <c r="U6484" t="s">
        <v>5037</v>
      </c>
      <c r="V6484">
        <v>1986</v>
      </c>
      <c r="W6484" s="1">
        <v>45877</v>
      </c>
      <c r="X6484" t="s">
        <v>22</v>
      </c>
      <c r="Y6484" t="s">
        <v>4154</v>
      </c>
      <c r="Z6484" t="s">
        <v>3971</v>
      </c>
      <c r="AA6484" t="s">
        <v>4051</v>
      </c>
      <c r="AB6484" t="s">
        <v>4009</v>
      </c>
      <c r="AC6484" t="s">
        <v>3997</v>
      </c>
      <c r="AD6484">
        <v>113.93</v>
      </c>
      <c r="AE6484">
        <v>142.35</v>
      </c>
      <c r="AF6484" t="s">
        <v>3975</v>
      </c>
      <c r="AG6484" s="1"/>
      <c r="AJ6484" t="s">
        <v>3975</v>
      </c>
      <c r="AK6484" t="s">
        <v>5222</v>
      </c>
      <c r="AL6484" s="1">
        <v>45416</v>
      </c>
      <c r="AM6484" s="1">
        <v>45440</v>
      </c>
      <c r="AN6484" t="s">
        <v>26</v>
      </c>
      <c r="AO6484">
        <v>703.3</v>
      </c>
      <c r="AP6484">
        <v>0</v>
      </c>
      <c r="AQ6484">
        <v>0</v>
      </c>
      <c r="AR6484">
        <v>703.3</v>
      </c>
      <c r="AS6484">
        <v>703.3</v>
      </c>
      <c r="AT6484">
        <v>569.65000000000009</v>
      </c>
      <c r="AU6484">
        <v>133.64999999999986</v>
      </c>
      <c r="AV6484">
        <v>150</v>
      </c>
      <c r="AW6484">
        <v>-144</v>
      </c>
    </row>
    <row r="6485" spans="1:49" x14ac:dyDescent="0.3">
      <c r="A6485" t="s">
        <v>8314</v>
      </c>
      <c r="B6485" s="1">
        <v>45865</v>
      </c>
      <c r="C6485" s="1">
        <v>45870</v>
      </c>
      <c r="D6485" s="1">
        <v>45785</v>
      </c>
      <c r="E6485" t="s">
        <v>916</v>
      </c>
      <c r="F6485" t="s">
        <v>364</v>
      </c>
      <c r="G6485">
        <v>2</v>
      </c>
      <c r="H6485">
        <v>253.3</v>
      </c>
      <c r="I6485">
        <v>15</v>
      </c>
      <c r="J6485">
        <v>25</v>
      </c>
      <c r="K6485" t="s">
        <v>60</v>
      </c>
      <c r="L6485" t="s">
        <v>26</v>
      </c>
      <c r="M6485" t="s">
        <v>20</v>
      </c>
      <c r="N6485" t="s">
        <v>22</v>
      </c>
      <c r="O6485" t="s">
        <v>81</v>
      </c>
      <c r="P6485" t="s">
        <v>4536</v>
      </c>
      <c r="Q6485" t="s">
        <v>4396</v>
      </c>
      <c r="R6485" t="s">
        <v>4444</v>
      </c>
      <c r="S6485" t="s">
        <v>4391</v>
      </c>
      <c r="T6485" t="s">
        <v>4537</v>
      </c>
      <c r="U6485" t="s">
        <v>8469</v>
      </c>
      <c r="V6485">
        <v>1997</v>
      </c>
      <c r="W6485" s="1">
        <v>45410</v>
      </c>
      <c r="X6485" t="s">
        <v>4404</v>
      </c>
      <c r="Y6485" t="s">
        <v>4028</v>
      </c>
      <c r="Z6485" t="s">
        <v>4014</v>
      </c>
      <c r="AA6485" t="s">
        <v>4029</v>
      </c>
      <c r="AB6485" t="s">
        <v>4009</v>
      </c>
      <c r="AC6485" t="s">
        <v>3974</v>
      </c>
      <c r="AD6485">
        <v>149.38999999999999</v>
      </c>
      <c r="AE6485">
        <v>221.66</v>
      </c>
      <c r="AF6485" t="s">
        <v>3975</v>
      </c>
      <c r="AG6485" s="1"/>
      <c r="AJ6485" t="s">
        <v>3975</v>
      </c>
      <c r="AK6485" t="s">
        <v>5222</v>
      </c>
      <c r="AL6485" s="1">
        <v>45436</v>
      </c>
      <c r="AM6485" s="1">
        <v>45489</v>
      </c>
      <c r="AN6485" t="s">
        <v>19</v>
      </c>
      <c r="AO6485">
        <v>506.6</v>
      </c>
      <c r="AP6485">
        <v>0.15</v>
      </c>
      <c r="AQ6485">
        <v>75.989999999999995</v>
      </c>
      <c r="AR6485">
        <v>430.61</v>
      </c>
      <c r="AS6485">
        <v>455.61</v>
      </c>
      <c r="AT6485">
        <v>298.77999999999997</v>
      </c>
      <c r="AU6485">
        <v>106.83000000000004</v>
      </c>
      <c r="AV6485">
        <v>-85</v>
      </c>
      <c r="AW6485">
        <v>5</v>
      </c>
    </row>
    <row r="6486" spans="1:49" x14ac:dyDescent="0.3">
      <c r="A6486" t="s">
        <v>8315</v>
      </c>
      <c r="B6486" s="1">
        <v>45818</v>
      </c>
      <c r="C6486" s="1">
        <v>45943</v>
      </c>
      <c r="D6486" s="1">
        <v>45945</v>
      </c>
      <c r="E6486" t="s">
        <v>3542</v>
      </c>
      <c r="F6486" t="s">
        <v>1143</v>
      </c>
      <c r="G6486">
        <v>4</v>
      </c>
      <c r="H6486">
        <v>211.8</v>
      </c>
      <c r="I6486">
        <v>0</v>
      </c>
      <c r="J6486">
        <v>25</v>
      </c>
      <c r="K6486" t="s">
        <v>18</v>
      </c>
      <c r="L6486" t="s">
        <v>26</v>
      </c>
      <c r="M6486" t="s">
        <v>30</v>
      </c>
      <c r="N6486" t="s">
        <v>52</v>
      </c>
      <c r="O6486" t="s">
        <v>22</v>
      </c>
      <c r="P6486" t="s">
        <v>5088</v>
      </c>
      <c r="Q6486" t="s">
        <v>4384</v>
      </c>
      <c r="R6486" t="s">
        <v>4390</v>
      </c>
      <c r="S6486" t="s">
        <v>4434</v>
      </c>
      <c r="T6486" t="s">
        <v>5089</v>
      </c>
      <c r="U6486" t="s">
        <v>5090</v>
      </c>
      <c r="V6486">
        <v>1973</v>
      </c>
      <c r="W6486" s="1">
        <v>45308</v>
      </c>
      <c r="X6486" t="s">
        <v>4394</v>
      </c>
      <c r="Y6486" t="s">
        <v>4127</v>
      </c>
      <c r="Z6486" t="s">
        <v>3987</v>
      </c>
      <c r="AA6486" t="s">
        <v>3988</v>
      </c>
      <c r="AB6486" t="s">
        <v>4009</v>
      </c>
      <c r="AC6486" t="s">
        <v>3980</v>
      </c>
      <c r="AD6486">
        <v>154.30000000000001</v>
      </c>
      <c r="AE6486">
        <v>203.91</v>
      </c>
      <c r="AF6486" t="s">
        <v>3975</v>
      </c>
      <c r="AG6486" s="1"/>
      <c r="AJ6486" t="s">
        <v>3975</v>
      </c>
      <c r="AL6486" s="1"/>
      <c r="AM6486" s="1"/>
      <c r="AO6486">
        <v>847.2</v>
      </c>
      <c r="AP6486">
        <v>0</v>
      </c>
      <c r="AQ6486">
        <v>0</v>
      </c>
      <c r="AR6486">
        <v>847.2</v>
      </c>
      <c r="AS6486">
        <v>872.2</v>
      </c>
      <c r="AT6486">
        <v>617.20000000000005</v>
      </c>
      <c r="AU6486">
        <v>205</v>
      </c>
      <c r="AV6486">
        <v>2</v>
      </c>
      <c r="AW6486">
        <v>125</v>
      </c>
    </row>
    <row r="6487" spans="1:49" x14ac:dyDescent="0.3">
      <c r="A6487" t="s">
        <v>8316</v>
      </c>
      <c r="B6487" s="1">
        <v>45909</v>
      </c>
      <c r="C6487" s="1">
        <v>45911</v>
      </c>
      <c r="D6487" s="1">
        <v>46000</v>
      </c>
      <c r="E6487" t="s">
        <v>137</v>
      </c>
      <c r="F6487" t="s">
        <v>17</v>
      </c>
      <c r="G6487">
        <v>1</v>
      </c>
      <c r="H6487">
        <v>287.14</v>
      </c>
      <c r="I6487">
        <v>5</v>
      </c>
      <c r="J6487">
        <v>35</v>
      </c>
      <c r="K6487" t="s">
        <v>35</v>
      </c>
      <c r="L6487" t="s">
        <v>19</v>
      </c>
      <c r="M6487" t="s">
        <v>30</v>
      </c>
      <c r="N6487" t="s">
        <v>22</v>
      </c>
      <c r="O6487" t="s">
        <v>166</v>
      </c>
      <c r="P6487" t="s">
        <v>4691</v>
      </c>
      <c r="Q6487" t="s">
        <v>4396</v>
      </c>
      <c r="R6487" t="s">
        <v>4397</v>
      </c>
      <c r="S6487" t="s">
        <v>4386</v>
      </c>
      <c r="T6487" t="s">
        <v>4692</v>
      </c>
      <c r="U6487" t="s">
        <v>4693</v>
      </c>
      <c r="V6487">
        <v>1976</v>
      </c>
      <c r="W6487" s="1">
        <v>44964</v>
      </c>
      <c r="X6487" t="s">
        <v>4404</v>
      </c>
      <c r="Y6487" t="s">
        <v>4157</v>
      </c>
      <c r="Z6487" t="s">
        <v>3987</v>
      </c>
      <c r="AA6487" t="s">
        <v>4065</v>
      </c>
      <c r="AB6487" t="s">
        <v>3996</v>
      </c>
      <c r="AC6487" t="s">
        <v>3980</v>
      </c>
      <c r="AD6487">
        <v>199.45</v>
      </c>
      <c r="AE6487">
        <v>291.61</v>
      </c>
      <c r="AF6487" t="s">
        <v>3975</v>
      </c>
      <c r="AG6487" s="1"/>
      <c r="AJ6487" t="s">
        <v>3975</v>
      </c>
      <c r="AK6487" t="s">
        <v>5222</v>
      </c>
      <c r="AL6487" s="1">
        <v>45865</v>
      </c>
      <c r="AM6487" s="1">
        <v>45889</v>
      </c>
      <c r="AN6487" t="s">
        <v>19</v>
      </c>
      <c r="AO6487">
        <v>287.14</v>
      </c>
      <c r="AP6487">
        <v>0.05</v>
      </c>
      <c r="AQ6487">
        <v>14.356999999999999</v>
      </c>
      <c r="AR6487">
        <v>272.78300000000002</v>
      </c>
      <c r="AS6487">
        <v>307.78300000000002</v>
      </c>
      <c r="AT6487">
        <v>199.45</v>
      </c>
      <c r="AU6487">
        <v>38.333000000000027</v>
      </c>
      <c r="AV6487">
        <v>89</v>
      </c>
      <c r="AW6487">
        <v>2</v>
      </c>
    </row>
    <row r="6488" spans="1:49" x14ac:dyDescent="0.3">
      <c r="A6488" t="s">
        <v>8317</v>
      </c>
      <c r="B6488" s="1">
        <v>45860</v>
      </c>
      <c r="C6488" s="1">
        <v>45861</v>
      </c>
      <c r="D6488" s="1">
        <v>45863</v>
      </c>
      <c r="E6488" t="s">
        <v>1346</v>
      </c>
      <c r="F6488" t="s">
        <v>826</v>
      </c>
      <c r="G6488">
        <v>2</v>
      </c>
      <c r="H6488">
        <v>226.9</v>
      </c>
      <c r="I6488">
        <v>5</v>
      </c>
      <c r="J6488">
        <v>0</v>
      </c>
      <c r="K6488" t="s">
        <v>18</v>
      </c>
      <c r="L6488" t="s">
        <v>19</v>
      </c>
      <c r="M6488" t="s">
        <v>36</v>
      </c>
      <c r="N6488" t="s">
        <v>52</v>
      </c>
      <c r="O6488" t="s">
        <v>22</v>
      </c>
      <c r="P6488" t="s">
        <v>4765</v>
      </c>
      <c r="Q6488" t="s">
        <v>4384</v>
      </c>
      <c r="R6488" t="s">
        <v>4444</v>
      </c>
      <c r="S6488" t="s">
        <v>4406</v>
      </c>
      <c r="T6488" t="s">
        <v>4766</v>
      </c>
      <c r="U6488" t="s">
        <v>8572</v>
      </c>
      <c r="V6488">
        <v>1978</v>
      </c>
      <c r="W6488" s="1">
        <v>45563</v>
      </c>
      <c r="X6488" t="s">
        <v>4419</v>
      </c>
      <c r="Y6488" t="s">
        <v>4115</v>
      </c>
      <c r="Z6488" t="s">
        <v>3987</v>
      </c>
      <c r="AA6488" t="s">
        <v>3988</v>
      </c>
      <c r="AB6488" t="s">
        <v>3996</v>
      </c>
      <c r="AC6488" t="s">
        <v>3985</v>
      </c>
      <c r="AD6488">
        <v>0</v>
      </c>
      <c r="AE6488">
        <v>226.21</v>
      </c>
      <c r="AF6488" t="s">
        <v>3975</v>
      </c>
      <c r="AG6488" s="1"/>
      <c r="AJ6488" t="s">
        <v>3975</v>
      </c>
      <c r="AL6488" s="1"/>
      <c r="AM6488" s="1"/>
      <c r="AO6488">
        <v>453.8</v>
      </c>
      <c r="AP6488">
        <v>0.05</v>
      </c>
      <c r="AQ6488">
        <v>22.69</v>
      </c>
      <c r="AR6488">
        <v>431.11</v>
      </c>
      <c r="AS6488">
        <v>431.11</v>
      </c>
      <c r="AT6488">
        <v>0</v>
      </c>
      <c r="AU6488">
        <v>431.11</v>
      </c>
      <c r="AV6488">
        <v>2</v>
      </c>
      <c r="AW6488">
        <v>1</v>
      </c>
    </row>
    <row r="6489" spans="1:49" x14ac:dyDescent="0.3">
      <c r="A6489" t="s">
        <v>8318</v>
      </c>
      <c r="B6489" s="1">
        <v>45912</v>
      </c>
      <c r="C6489" s="1">
        <v>45919</v>
      </c>
      <c r="D6489" s="1">
        <v>45926</v>
      </c>
      <c r="E6489" t="s">
        <v>1388</v>
      </c>
      <c r="F6489" t="s">
        <v>29</v>
      </c>
      <c r="G6489">
        <v>1</v>
      </c>
      <c r="H6489">
        <v>163.43</v>
      </c>
      <c r="I6489">
        <v>0</v>
      </c>
      <c r="J6489">
        <v>15</v>
      </c>
      <c r="K6489" t="s">
        <v>35</v>
      </c>
      <c r="L6489" t="s">
        <v>26</v>
      </c>
      <c r="M6489" t="s">
        <v>47</v>
      </c>
      <c r="N6489" t="s">
        <v>22</v>
      </c>
      <c r="O6489" t="s">
        <v>64</v>
      </c>
      <c r="P6489" t="s">
        <v>4710</v>
      </c>
      <c r="Q6489" t="s">
        <v>4396</v>
      </c>
      <c r="R6489" t="s">
        <v>4397</v>
      </c>
      <c r="S6489" t="s">
        <v>4386</v>
      </c>
      <c r="T6489" t="s">
        <v>4711</v>
      </c>
      <c r="U6489" t="s">
        <v>4712</v>
      </c>
      <c r="V6489">
        <v>1999</v>
      </c>
      <c r="W6489" s="1">
        <v>45171</v>
      </c>
      <c r="X6489" t="s">
        <v>22</v>
      </c>
      <c r="Y6489" t="s">
        <v>3981</v>
      </c>
      <c r="Z6489" t="s">
        <v>3977</v>
      </c>
      <c r="AA6489" t="s">
        <v>3982</v>
      </c>
      <c r="AB6489" t="s">
        <v>3983</v>
      </c>
      <c r="AC6489" t="s">
        <v>3974</v>
      </c>
      <c r="AD6489">
        <v>101.92</v>
      </c>
      <c r="AE6489">
        <v>156.97999999999999</v>
      </c>
      <c r="AF6489" t="s">
        <v>3975</v>
      </c>
      <c r="AG6489" s="1"/>
      <c r="AJ6489" t="s">
        <v>3975</v>
      </c>
      <c r="AK6489" t="s">
        <v>5226</v>
      </c>
      <c r="AL6489" s="1">
        <v>45690</v>
      </c>
      <c r="AM6489" s="1">
        <v>45725</v>
      </c>
      <c r="AN6489" t="s">
        <v>5225</v>
      </c>
      <c r="AO6489">
        <v>163.43</v>
      </c>
      <c r="AP6489">
        <v>0</v>
      </c>
      <c r="AQ6489">
        <v>0</v>
      </c>
      <c r="AR6489">
        <v>163.43</v>
      </c>
      <c r="AS6489">
        <v>178.43</v>
      </c>
      <c r="AT6489">
        <v>101.92</v>
      </c>
      <c r="AU6489">
        <v>46.510000000000005</v>
      </c>
      <c r="AV6489">
        <v>7</v>
      </c>
      <c r="AW6489">
        <v>7</v>
      </c>
    </row>
    <row r="6490" spans="1:49" x14ac:dyDescent="0.3">
      <c r="A6490" t="s">
        <v>4194</v>
      </c>
      <c r="B6490" s="1">
        <v>45838</v>
      </c>
      <c r="C6490" s="1">
        <v>45845</v>
      </c>
      <c r="D6490" s="1">
        <v>45968</v>
      </c>
      <c r="E6490" t="s">
        <v>311</v>
      </c>
      <c r="F6490" t="s">
        <v>874</v>
      </c>
      <c r="G6490">
        <v>1</v>
      </c>
      <c r="H6490">
        <v>219.99</v>
      </c>
      <c r="I6490">
        <v>10</v>
      </c>
      <c r="J6490">
        <v>15</v>
      </c>
      <c r="K6490" t="s">
        <v>18</v>
      </c>
      <c r="L6490" t="s">
        <v>26</v>
      </c>
      <c r="M6490" t="s">
        <v>30</v>
      </c>
      <c r="N6490" t="s">
        <v>22</v>
      </c>
      <c r="O6490" t="s">
        <v>204</v>
      </c>
      <c r="P6490" t="s">
        <v>4633</v>
      </c>
      <c r="Q6490" t="s">
        <v>4396</v>
      </c>
      <c r="R6490" t="s">
        <v>4416</v>
      </c>
      <c r="S6490" t="s">
        <v>4398</v>
      </c>
      <c r="T6490" t="s">
        <v>5029</v>
      </c>
      <c r="U6490" t="s">
        <v>8727</v>
      </c>
      <c r="V6490">
        <v>1986</v>
      </c>
      <c r="W6490" s="1">
        <v>45386</v>
      </c>
      <c r="X6490" t="s">
        <v>4388</v>
      </c>
      <c r="Y6490" t="s">
        <v>4081</v>
      </c>
      <c r="Z6490" t="s">
        <v>3994</v>
      </c>
      <c r="AA6490" t="s">
        <v>4006</v>
      </c>
      <c r="AB6490" t="s">
        <v>4020</v>
      </c>
      <c r="AC6490" t="s">
        <v>3997</v>
      </c>
      <c r="AD6490">
        <v>144.02000000000001</v>
      </c>
      <c r="AE6490">
        <v>209.67</v>
      </c>
      <c r="AF6490" t="s">
        <v>3975</v>
      </c>
      <c r="AG6490" s="1">
        <v>45332</v>
      </c>
      <c r="AH6490" t="s">
        <v>4171</v>
      </c>
      <c r="AI6490" t="s">
        <v>60</v>
      </c>
      <c r="AJ6490" t="s">
        <v>4055</v>
      </c>
      <c r="AK6490" t="s">
        <v>5224</v>
      </c>
      <c r="AL6490" s="1">
        <v>45767</v>
      </c>
      <c r="AM6490" s="1">
        <v>45784</v>
      </c>
      <c r="AN6490" t="s">
        <v>5225</v>
      </c>
      <c r="AO6490">
        <v>219.99</v>
      </c>
      <c r="AP6490">
        <v>0.1</v>
      </c>
      <c r="AQ6490">
        <v>21.999000000000002</v>
      </c>
      <c r="AR6490">
        <v>197.99100000000001</v>
      </c>
      <c r="AS6490">
        <v>212.99100000000001</v>
      </c>
      <c r="AT6490">
        <v>144.02000000000001</v>
      </c>
      <c r="AU6490">
        <v>38.971000000000004</v>
      </c>
      <c r="AV6490">
        <v>123</v>
      </c>
      <c r="AW6490">
        <v>7</v>
      </c>
    </row>
    <row r="6491" spans="1:49" x14ac:dyDescent="0.3">
      <c r="A6491" t="s">
        <v>8319</v>
      </c>
      <c r="B6491" s="1">
        <v>45799</v>
      </c>
      <c r="C6491" s="1">
        <v>45806</v>
      </c>
      <c r="D6491" s="1">
        <v>45815</v>
      </c>
      <c r="E6491" t="s">
        <v>883</v>
      </c>
      <c r="F6491" t="s">
        <v>1087</v>
      </c>
      <c r="G6491">
        <v>1</v>
      </c>
      <c r="H6491">
        <v>59.01</v>
      </c>
      <c r="I6491">
        <v>15</v>
      </c>
      <c r="J6491">
        <v>15</v>
      </c>
      <c r="K6491" t="s">
        <v>42</v>
      </c>
      <c r="L6491" t="s">
        <v>26</v>
      </c>
      <c r="M6491" t="s">
        <v>47</v>
      </c>
      <c r="N6491" t="s">
        <v>22</v>
      </c>
      <c r="O6491" t="s">
        <v>127</v>
      </c>
      <c r="P6491" t="s">
        <v>4470</v>
      </c>
      <c r="Q6491" t="s">
        <v>4384</v>
      </c>
      <c r="R6491" t="s">
        <v>4409</v>
      </c>
      <c r="S6491" t="s">
        <v>4434</v>
      </c>
      <c r="T6491" t="s">
        <v>4660</v>
      </c>
      <c r="U6491" t="s">
        <v>4661</v>
      </c>
      <c r="V6491">
        <v>1972</v>
      </c>
      <c r="W6491" s="1">
        <v>45244</v>
      </c>
      <c r="X6491" t="s">
        <v>4394</v>
      </c>
      <c r="Y6491" t="s">
        <v>4084</v>
      </c>
      <c r="Z6491" t="s">
        <v>3971</v>
      </c>
      <c r="AA6491" t="s">
        <v>4011</v>
      </c>
      <c r="AB6491" t="s">
        <v>4009</v>
      </c>
      <c r="AC6491" t="s">
        <v>3974</v>
      </c>
      <c r="AD6491">
        <v>44.57</v>
      </c>
      <c r="AE6491">
        <v>54.9</v>
      </c>
      <c r="AF6491" t="s">
        <v>3975</v>
      </c>
      <c r="AG6491" s="1"/>
      <c r="AJ6491" t="s">
        <v>3975</v>
      </c>
      <c r="AK6491" t="s">
        <v>5224</v>
      </c>
      <c r="AL6491" s="1">
        <v>45738</v>
      </c>
      <c r="AM6491" s="1">
        <v>45765</v>
      </c>
      <c r="AN6491" t="s">
        <v>26</v>
      </c>
      <c r="AO6491">
        <v>59.01</v>
      </c>
      <c r="AP6491">
        <v>0.15</v>
      </c>
      <c r="AQ6491">
        <v>8.8514999999999997</v>
      </c>
      <c r="AR6491">
        <v>50.158499999999997</v>
      </c>
      <c r="AS6491">
        <v>65.158500000000004</v>
      </c>
      <c r="AT6491">
        <v>44.57</v>
      </c>
      <c r="AU6491">
        <v>-9.4115000000000038</v>
      </c>
      <c r="AV6491">
        <v>9</v>
      </c>
      <c r="AW6491">
        <v>7</v>
      </c>
    </row>
    <row r="6492" spans="1:49" x14ac:dyDescent="0.3">
      <c r="A6492" t="s">
        <v>8320</v>
      </c>
      <c r="B6492" s="1">
        <v>45986</v>
      </c>
      <c r="C6492" s="1">
        <v>45789</v>
      </c>
      <c r="D6492" s="1">
        <v>45998</v>
      </c>
      <c r="E6492" t="s">
        <v>607</v>
      </c>
      <c r="F6492" t="s">
        <v>293</v>
      </c>
      <c r="G6492">
        <v>4</v>
      </c>
      <c r="H6492">
        <v>175.17</v>
      </c>
      <c r="I6492">
        <v>5</v>
      </c>
      <c r="J6492">
        <v>15</v>
      </c>
      <c r="K6492" t="s">
        <v>60</v>
      </c>
      <c r="L6492" t="s">
        <v>26</v>
      </c>
      <c r="M6492" t="s">
        <v>20</v>
      </c>
      <c r="N6492" t="s">
        <v>22</v>
      </c>
      <c r="O6492" t="s">
        <v>56</v>
      </c>
      <c r="P6492" t="s">
        <v>4715</v>
      </c>
      <c r="Q6492" t="s">
        <v>4396</v>
      </c>
      <c r="R6492" t="s">
        <v>4401</v>
      </c>
      <c r="S6492" t="s">
        <v>4386</v>
      </c>
      <c r="T6492" t="s">
        <v>4986</v>
      </c>
      <c r="U6492" t="s">
        <v>8699</v>
      </c>
      <c r="V6492">
        <v>1989</v>
      </c>
      <c r="W6492" s="1">
        <v>45193</v>
      </c>
      <c r="X6492" t="s">
        <v>4394</v>
      </c>
      <c r="Y6492" t="s">
        <v>4113</v>
      </c>
      <c r="Z6492" t="s">
        <v>4014</v>
      </c>
      <c r="AA6492" t="s">
        <v>4038</v>
      </c>
      <c r="AB6492" t="s">
        <v>4032</v>
      </c>
      <c r="AC6492" t="s">
        <v>3980</v>
      </c>
      <c r="AD6492">
        <v>136.41999999999999</v>
      </c>
      <c r="AE6492">
        <v>187.62</v>
      </c>
      <c r="AF6492" t="s">
        <v>3975</v>
      </c>
      <c r="AG6492" s="1"/>
      <c r="AJ6492" t="s">
        <v>3975</v>
      </c>
      <c r="AK6492" t="s">
        <v>5222</v>
      </c>
      <c r="AL6492" s="1">
        <v>45416</v>
      </c>
      <c r="AM6492" s="1">
        <v>45440</v>
      </c>
      <c r="AN6492" t="s">
        <v>26</v>
      </c>
      <c r="AO6492">
        <v>700.68</v>
      </c>
      <c r="AP6492">
        <v>0.05</v>
      </c>
      <c r="AQ6492">
        <v>35.033999999999999</v>
      </c>
      <c r="AR6492">
        <v>665.64599999999996</v>
      </c>
      <c r="AS6492">
        <v>680.64599999999996</v>
      </c>
      <c r="AT6492">
        <v>545.67999999999995</v>
      </c>
      <c r="AU6492">
        <v>104.96600000000001</v>
      </c>
      <c r="AV6492">
        <v>209</v>
      </c>
      <c r="AW6492">
        <v>-197</v>
      </c>
    </row>
    <row r="6493" spans="1:49" x14ac:dyDescent="0.3">
      <c r="A6493" t="s">
        <v>8321</v>
      </c>
      <c r="B6493" s="1">
        <v>45800</v>
      </c>
      <c r="C6493" s="1">
        <v>45803</v>
      </c>
      <c r="D6493" s="1">
        <v>45806</v>
      </c>
      <c r="E6493" t="s">
        <v>250</v>
      </c>
      <c r="F6493" t="s">
        <v>584</v>
      </c>
      <c r="G6493">
        <v>1</v>
      </c>
      <c r="H6493">
        <v>67.77</v>
      </c>
      <c r="I6493">
        <v>0</v>
      </c>
      <c r="J6493">
        <v>35</v>
      </c>
      <c r="K6493" t="s">
        <v>35</v>
      </c>
      <c r="L6493" t="s">
        <v>19</v>
      </c>
      <c r="M6493" t="s">
        <v>30</v>
      </c>
      <c r="N6493" t="s">
        <v>37</v>
      </c>
      <c r="O6493" t="s">
        <v>242</v>
      </c>
      <c r="P6493" t="s">
        <v>4637</v>
      </c>
      <c r="Q6493" t="s">
        <v>4396</v>
      </c>
      <c r="R6493" t="s">
        <v>4416</v>
      </c>
      <c r="S6493" t="s">
        <v>4434</v>
      </c>
      <c r="T6493" t="s">
        <v>8798</v>
      </c>
      <c r="U6493" t="s">
        <v>5139</v>
      </c>
      <c r="V6493">
        <v>1975</v>
      </c>
      <c r="W6493" s="1">
        <v>45508</v>
      </c>
      <c r="X6493" t="s">
        <v>4419</v>
      </c>
      <c r="Y6493" t="s">
        <v>4052</v>
      </c>
      <c r="Z6493" t="s">
        <v>3987</v>
      </c>
      <c r="AA6493" t="s">
        <v>3988</v>
      </c>
      <c r="AB6493" t="s">
        <v>4032</v>
      </c>
      <c r="AC6493" t="s">
        <v>3980</v>
      </c>
      <c r="AD6493">
        <v>53.97</v>
      </c>
      <c r="AE6493">
        <v>67.36</v>
      </c>
      <c r="AF6493" t="s">
        <v>3975</v>
      </c>
      <c r="AG6493" s="1"/>
      <c r="AJ6493" t="s">
        <v>3975</v>
      </c>
      <c r="AK6493" t="s">
        <v>5222</v>
      </c>
      <c r="AL6493" s="1">
        <v>45809</v>
      </c>
      <c r="AM6493" s="1">
        <v>45857</v>
      </c>
      <c r="AN6493" t="s">
        <v>19</v>
      </c>
      <c r="AO6493">
        <v>67.77</v>
      </c>
      <c r="AP6493">
        <v>0</v>
      </c>
      <c r="AQ6493">
        <v>0</v>
      </c>
      <c r="AR6493">
        <v>67.77</v>
      </c>
      <c r="AS6493">
        <v>102.77</v>
      </c>
      <c r="AT6493">
        <v>53.97</v>
      </c>
      <c r="AU6493">
        <v>-21.200000000000003</v>
      </c>
      <c r="AV6493">
        <v>3</v>
      </c>
      <c r="AW6493">
        <v>3</v>
      </c>
    </row>
    <row r="6494" spans="1:49" x14ac:dyDescent="0.3">
      <c r="A6494" t="s">
        <v>4239</v>
      </c>
      <c r="B6494" s="1">
        <v>45715</v>
      </c>
      <c r="C6494" s="1">
        <v>45722</v>
      </c>
      <c r="D6494" s="1">
        <v>45724</v>
      </c>
      <c r="E6494" t="s">
        <v>757</v>
      </c>
      <c r="F6494" t="s">
        <v>1568</v>
      </c>
      <c r="G6494">
        <v>1</v>
      </c>
      <c r="H6494">
        <v>66.91</v>
      </c>
      <c r="I6494">
        <v>3</v>
      </c>
      <c r="J6494">
        <v>35</v>
      </c>
      <c r="K6494" t="s">
        <v>35</v>
      </c>
      <c r="L6494" t="s">
        <v>26</v>
      </c>
      <c r="M6494" t="s">
        <v>30</v>
      </c>
      <c r="N6494" t="s">
        <v>22</v>
      </c>
      <c r="O6494" t="s">
        <v>22</v>
      </c>
      <c r="P6494" t="s">
        <v>5171</v>
      </c>
      <c r="Q6494" t="s">
        <v>4396</v>
      </c>
      <c r="R6494" t="s">
        <v>4424</v>
      </c>
      <c r="S6494" t="s">
        <v>4406</v>
      </c>
      <c r="T6494" t="s">
        <v>5172</v>
      </c>
      <c r="U6494" t="s">
        <v>8812</v>
      </c>
      <c r="V6494">
        <v>1982</v>
      </c>
      <c r="W6494" s="1">
        <v>45821</v>
      </c>
      <c r="X6494" t="s">
        <v>22</v>
      </c>
      <c r="Y6494" t="s">
        <v>4164</v>
      </c>
      <c r="Z6494" t="s">
        <v>3977</v>
      </c>
      <c r="AA6494" t="s">
        <v>3991</v>
      </c>
      <c r="AB6494" t="s">
        <v>4000</v>
      </c>
      <c r="AC6494" t="s">
        <v>3997</v>
      </c>
      <c r="AD6494">
        <v>42.22</v>
      </c>
      <c r="AE6494">
        <v>64.08</v>
      </c>
      <c r="AF6494" t="s">
        <v>4055</v>
      </c>
      <c r="AG6494" s="1">
        <v>45539</v>
      </c>
      <c r="AH6494" t="s">
        <v>4171</v>
      </c>
      <c r="AI6494" t="s">
        <v>35</v>
      </c>
      <c r="AJ6494" t="s">
        <v>4055</v>
      </c>
      <c r="AL6494" s="1"/>
      <c r="AM6494" s="1"/>
      <c r="AO6494">
        <v>66.91</v>
      </c>
      <c r="AP6494">
        <v>0.03</v>
      </c>
      <c r="AQ6494">
        <v>2.0072999999999999</v>
      </c>
      <c r="AR6494">
        <v>64.902699999999996</v>
      </c>
      <c r="AS6494">
        <v>99.902699999999996</v>
      </c>
      <c r="AT6494">
        <v>42.22</v>
      </c>
      <c r="AU6494">
        <v>-12.317300000000003</v>
      </c>
      <c r="AV6494">
        <v>2</v>
      </c>
      <c r="AW6494">
        <v>7</v>
      </c>
    </row>
    <row r="6495" spans="1:49" x14ac:dyDescent="0.3">
      <c r="A6495" t="s">
        <v>8322</v>
      </c>
      <c r="B6495" s="1">
        <v>45908</v>
      </c>
      <c r="C6495" s="1">
        <v>45913</v>
      </c>
      <c r="D6495" s="1">
        <v>45917</v>
      </c>
      <c r="E6495" t="s">
        <v>1170</v>
      </c>
      <c r="F6495" t="s">
        <v>738</v>
      </c>
      <c r="G6495">
        <v>1</v>
      </c>
      <c r="H6495">
        <v>75.430000000000007</v>
      </c>
      <c r="I6495">
        <v>0</v>
      </c>
      <c r="J6495">
        <v>35</v>
      </c>
      <c r="K6495" t="s">
        <v>18</v>
      </c>
      <c r="L6495" t="s">
        <v>19</v>
      </c>
      <c r="M6495" t="s">
        <v>47</v>
      </c>
      <c r="N6495" t="s">
        <v>22</v>
      </c>
      <c r="O6495" t="s">
        <v>22</v>
      </c>
      <c r="P6495" t="s">
        <v>4689</v>
      </c>
      <c r="Q6495" t="s">
        <v>4396</v>
      </c>
      <c r="R6495" t="s">
        <v>4416</v>
      </c>
      <c r="S6495" t="s">
        <v>4406</v>
      </c>
      <c r="T6495" t="s">
        <v>4889</v>
      </c>
      <c r="U6495" t="s">
        <v>4890</v>
      </c>
      <c r="V6495">
        <v>2002</v>
      </c>
      <c r="W6495" s="1">
        <v>45577</v>
      </c>
      <c r="X6495" t="s">
        <v>4404</v>
      </c>
      <c r="Y6495" t="s">
        <v>4102</v>
      </c>
      <c r="Z6495" t="s">
        <v>3994</v>
      </c>
      <c r="AA6495" t="s">
        <v>4077</v>
      </c>
      <c r="AB6495" t="s">
        <v>3979</v>
      </c>
      <c r="AC6495" t="s">
        <v>3974</v>
      </c>
      <c r="AD6495">
        <v>52.24</v>
      </c>
      <c r="AE6495">
        <v>76.819999999999993</v>
      </c>
      <c r="AF6495" t="s">
        <v>3975</v>
      </c>
      <c r="AG6495" s="1"/>
      <c r="AJ6495" t="s">
        <v>3975</v>
      </c>
      <c r="AL6495" s="1"/>
      <c r="AM6495" s="1"/>
      <c r="AO6495">
        <v>75.430000000000007</v>
      </c>
      <c r="AP6495">
        <v>0</v>
      </c>
      <c r="AQ6495">
        <v>0</v>
      </c>
      <c r="AR6495">
        <v>75.430000000000007</v>
      </c>
      <c r="AS6495">
        <v>110.43</v>
      </c>
      <c r="AT6495">
        <v>52.24</v>
      </c>
      <c r="AU6495">
        <v>-11.809999999999995</v>
      </c>
      <c r="AV6495">
        <v>4</v>
      </c>
      <c r="AW6495">
        <v>5</v>
      </c>
    </row>
    <row r="6496" spans="1:49" x14ac:dyDescent="0.3">
      <c r="A6496" t="s">
        <v>8323</v>
      </c>
      <c r="B6496" s="1">
        <v>45683</v>
      </c>
      <c r="C6496" s="1">
        <v>45685</v>
      </c>
      <c r="D6496" s="1">
        <v>45659</v>
      </c>
      <c r="E6496" t="s">
        <v>247</v>
      </c>
      <c r="F6496" t="s">
        <v>648</v>
      </c>
      <c r="G6496">
        <v>2</v>
      </c>
      <c r="H6496">
        <v>57.21</v>
      </c>
      <c r="I6496">
        <v>0</v>
      </c>
      <c r="J6496">
        <v>35</v>
      </c>
      <c r="K6496" t="s">
        <v>18</v>
      </c>
      <c r="L6496" t="s">
        <v>19</v>
      </c>
      <c r="M6496" t="s">
        <v>47</v>
      </c>
      <c r="N6496" t="s">
        <v>31</v>
      </c>
      <c r="O6496" t="s">
        <v>22</v>
      </c>
      <c r="P6496" t="s">
        <v>5161</v>
      </c>
      <c r="Q6496" t="s">
        <v>4396</v>
      </c>
      <c r="R6496" t="s">
        <v>4409</v>
      </c>
      <c r="S6496" t="s">
        <v>4434</v>
      </c>
      <c r="T6496" t="s">
        <v>5162</v>
      </c>
      <c r="U6496" t="s">
        <v>5163</v>
      </c>
      <c r="V6496">
        <v>1979</v>
      </c>
      <c r="W6496" s="1">
        <v>45945</v>
      </c>
      <c r="X6496" t="s">
        <v>4404</v>
      </c>
      <c r="Y6496" t="s">
        <v>4030</v>
      </c>
      <c r="Z6496" t="s">
        <v>3977</v>
      </c>
      <c r="AA6496" t="s">
        <v>3978</v>
      </c>
      <c r="AB6496" t="s">
        <v>3989</v>
      </c>
      <c r="AC6496" t="s">
        <v>3985</v>
      </c>
      <c r="AD6496">
        <v>51.94</v>
      </c>
      <c r="AE6496">
        <v>65.14</v>
      </c>
      <c r="AF6496" t="s">
        <v>3975</v>
      </c>
      <c r="AG6496" s="1"/>
      <c r="AJ6496" t="s">
        <v>3975</v>
      </c>
      <c r="AL6496" s="1"/>
      <c r="AM6496" s="1"/>
      <c r="AO6496">
        <v>114.42</v>
      </c>
      <c r="AP6496">
        <v>0</v>
      </c>
      <c r="AQ6496">
        <v>0</v>
      </c>
      <c r="AR6496">
        <v>114.42</v>
      </c>
      <c r="AS6496">
        <v>149.42000000000002</v>
      </c>
      <c r="AT6496">
        <v>103.88</v>
      </c>
      <c r="AU6496">
        <v>-24.459999999999994</v>
      </c>
      <c r="AV6496">
        <v>-26</v>
      </c>
      <c r="AW6496">
        <v>2</v>
      </c>
    </row>
    <row r="6497" spans="1:49" x14ac:dyDescent="0.3">
      <c r="A6497" t="s">
        <v>8324</v>
      </c>
      <c r="B6497" s="1">
        <v>45686</v>
      </c>
      <c r="C6497" s="1">
        <v>45688</v>
      </c>
      <c r="D6497" s="1">
        <v>45689</v>
      </c>
      <c r="E6497" t="s">
        <v>611</v>
      </c>
      <c r="F6497" t="s">
        <v>603</v>
      </c>
      <c r="G6497">
        <v>2</v>
      </c>
      <c r="H6497">
        <v>26.9</v>
      </c>
      <c r="I6497">
        <v>0</v>
      </c>
      <c r="J6497">
        <v>35</v>
      </c>
      <c r="K6497" t="s">
        <v>60</v>
      </c>
      <c r="L6497" t="s">
        <v>43</v>
      </c>
      <c r="M6497" t="s">
        <v>20</v>
      </c>
      <c r="N6497" t="s">
        <v>22</v>
      </c>
      <c r="O6497" t="s">
        <v>22</v>
      </c>
      <c r="P6497" t="s">
        <v>4942</v>
      </c>
      <c r="Q6497" t="s">
        <v>4396</v>
      </c>
      <c r="R6497" t="s">
        <v>4412</v>
      </c>
      <c r="S6497" t="s">
        <v>4398</v>
      </c>
      <c r="T6497" t="s">
        <v>4943</v>
      </c>
      <c r="U6497" t="s">
        <v>8676</v>
      </c>
      <c r="V6497">
        <v>2003</v>
      </c>
      <c r="W6497" s="1">
        <v>44822</v>
      </c>
      <c r="X6497" t="s">
        <v>4404</v>
      </c>
      <c r="Y6497" t="s">
        <v>4082</v>
      </c>
      <c r="Z6497" t="s">
        <v>4014</v>
      </c>
      <c r="AA6497" t="s">
        <v>4049</v>
      </c>
      <c r="AB6497" t="s">
        <v>3983</v>
      </c>
      <c r="AC6497" t="s">
        <v>3985</v>
      </c>
      <c r="AD6497">
        <v>21.58</v>
      </c>
      <c r="AE6497">
        <v>25.83</v>
      </c>
      <c r="AF6497" t="s">
        <v>3975</v>
      </c>
      <c r="AG6497" s="1"/>
      <c r="AJ6497" t="s">
        <v>3975</v>
      </c>
      <c r="AL6497" s="1"/>
      <c r="AM6497" s="1"/>
      <c r="AO6497">
        <v>53.8</v>
      </c>
      <c r="AP6497">
        <v>0</v>
      </c>
      <c r="AQ6497">
        <v>0</v>
      </c>
      <c r="AR6497">
        <v>53.8</v>
      </c>
      <c r="AS6497">
        <v>88.8</v>
      </c>
      <c r="AT6497">
        <v>43.16</v>
      </c>
      <c r="AU6497">
        <v>-24.36</v>
      </c>
      <c r="AV6497">
        <v>1</v>
      </c>
      <c r="AW6497">
        <v>2</v>
      </c>
    </row>
    <row r="6498" spans="1:49" x14ac:dyDescent="0.3">
      <c r="A6498" t="s">
        <v>8325</v>
      </c>
      <c r="B6498" s="1">
        <v>45711</v>
      </c>
      <c r="C6498" s="1">
        <v>45714</v>
      </c>
      <c r="D6498" s="1">
        <v>45716</v>
      </c>
      <c r="E6498" t="s">
        <v>1129</v>
      </c>
      <c r="F6498" t="s">
        <v>346</v>
      </c>
      <c r="G6498">
        <v>1</v>
      </c>
      <c r="H6498">
        <v>63.44</v>
      </c>
      <c r="I6498">
        <v>0</v>
      </c>
      <c r="J6498">
        <v>15</v>
      </c>
      <c r="K6498" t="s">
        <v>60</v>
      </c>
      <c r="L6498" t="s">
        <v>19</v>
      </c>
      <c r="M6498" t="s">
        <v>47</v>
      </c>
      <c r="N6498" t="s">
        <v>21</v>
      </c>
      <c r="O6498" t="s">
        <v>22</v>
      </c>
      <c r="P6498" t="s">
        <v>4696</v>
      </c>
      <c r="Q6498" t="s">
        <v>4384</v>
      </c>
      <c r="R6498" t="s">
        <v>4397</v>
      </c>
      <c r="S6498" t="s">
        <v>4406</v>
      </c>
      <c r="T6498" t="s">
        <v>5119</v>
      </c>
      <c r="U6498" t="s">
        <v>5120</v>
      </c>
      <c r="V6498">
        <v>1980</v>
      </c>
      <c r="W6498" s="1">
        <v>45394</v>
      </c>
      <c r="X6498" t="s">
        <v>4404</v>
      </c>
      <c r="Y6498" t="s">
        <v>4130</v>
      </c>
      <c r="Z6498" t="s">
        <v>3987</v>
      </c>
      <c r="AA6498" t="s">
        <v>3988</v>
      </c>
      <c r="AB6498" t="s">
        <v>4000</v>
      </c>
      <c r="AC6498" t="s">
        <v>3980</v>
      </c>
      <c r="AD6498">
        <v>52.85</v>
      </c>
      <c r="AE6498">
        <v>70.209999999999994</v>
      </c>
      <c r="AF6498" t="s">
        <v>3975</v>
      </c>
      <c r="AG6498" s="1"/>
      <c r="AJ6498" t="s">
        <v>3975</v>
      </c>
      <c r="AL6498" s="1"/>
      <c r="AM6498" s="1"/>
      <c r="AO6498">
        <v>63.44</v>
      </c>
      <c r="AP6498">
        <v>0</v>
      </c>
      <c r="AQ6498">
        <v>0</v>
      </c>
      <c r="AR6498">
        <v>63.44</v>
      </c>
      <c r="AS6498">
        <v>78.44</v>
      </c>
      <c r="AT6498">
        <v>52.85</v>
      </c>
      <c r="AU6498">
        <v>-4.4100000000000037</v>
      </c>
      <c r="AV6498">
        <v>2</v>
      </c>
      <c r="AW6498">
        <v>3</v>
      </c>
    </row>
    <row r="6499" spans="1:49" x14ac:dyDescent="0.3">
      <c r="A6499" t="s">
        <v>8326</v>
      </c>
      <c r="B6499" s="1">
        <v>45674</v>
      </c>
      <c r="C6499" s="1">
        <v>45684</v>
      </c>
      <c r="D6499" s="1">
        <v>45659</v>
      </c>
      <c r="E6499" t="s">
        <v>853</v>
      </c>
      <c r="F6499" t="s">
        <v>104</v>
      </c>
      <c r="G6499">
        <v>2</v>
      </c>
      <c r="H6499">
        <v>107.97</v>
      </c>
      <c r="I6499">
        <v>15</v>
      </c>
      <c r="J6499">
        <v>25</v>
      </c>
      <c r="K6499" t="s">
        <v>35</v>
      </c>
      <c r="L6499" t="s">
        <v>26</v>
      </c>
      <c r="M6499" t="s">
        <v>30</v>
      </c>
      <c r="N6499" t="s">
        <v>31</v>
      </c>
      <c r="O6499" t="s">
        <v>22</v>
      </c>
      <c r="P6499" t="s">
        <v>4864</v>
      </c>
      <c r="Q6499" t="s">
        <v>4396</v>
      </c>
      <c r="R6499" t="s">
        <v>4424</v>
      </c>
      <c r="S6499" t="s">
        <v>4398</v>
      </c>
      <c r="T6499" t="s">
        <v>5036</v>
      </c>
      <c r="U6499" t="s">
        <v>5037</v>
      </c>
      <c r="V6499">
        <v>1986</v>
      </c>
      <c r="W6499" s="1">
        <v>45877</v>
      </c>
      <c r="X6499" t="s">
        <v>22</v>
      </c>
      <c r="Y6499" t="s">
        <v>4041</v>
      </c>
      <c r="Z6499" t="s">
        <v>3987</v>
      </c>
      <c r="AA6499" t="s">
        <v>4026</v>
      </c>
      <c r="AB6499" t="s">
        <v>4032</v>
      </c>
      <c r="AC6499" t="s">
        <v>3974</v>
      </c>
      <c r="AD6499">
        <v>0</v>
      </c>
      <c r="AE6499">
        <v>97.09</v>
      </c>
      <c r="AF6499" t="s">
        <v>3975</v>
      </c>
      <c r="AG6499" s="1"/>
      <c r="AJ6499" t="s">
        <v>3975</v>
      </c>
      <c r="AL6499" s="1"/>
      <c r="AM6499" s="1"/>
      <c r="AO6499">
        <v>215.94</v>
      </c>
      <c r="AP6499">
        <v>0.15</v>
      </c>
      <c r="AQ6499">
        <v>32.390999999999998</v>
      </c>
      <c r="AR6499">
        <v>183.54900000000001</v>
      </c>
      <c r="AS6499">
        <v>208.54900000000001</v>
      </c>
      <c r="AT6499">
        <v>0</v>
      </c>
      <c r="AU6499">
        <v>158.54900000000001</v>
      </c>
      <c r="AV6499">
        <v>-25</v>
      </c>
      <c r="AW6499">
        <v>10</v>
      </c>
    </row>
    <row r="6500" spans="1:49" x14ac:dyDescent="0.3">
      <c r="A6500" t="s">
        <v>4243</v>
      </c>
      <c r="B6500" s="1">
        <v>45831</v>
      </c>
      <c r="C6500" s="1">
        <v>45838</v>
      </c>
      <c r="D6500" s="1">
        <v>45841</v>
      </c>
      <c r="E6500" t="s">
        <v>912</v>
      </c>
      <c r="F6500" t="s">
        <v>1004</v>
      </c>
      <c r="G6500">
        <v>3</v>
      </c>
      <c r="H6500">
        <v>110.06</v>
      </c>
      <c r="I6500">
        <v>25</v>
      </c>
      <c r="J6500">
        <v>35</v>
      </c>
      <c r="K6500" t="s">
        <v>60</v>
      </c>
      <c r="L6500" t="s">
        <v>26</v>
      </c>
      <c r="M6500" t="s">
        <v>30</v>
      </c>
      <c r="N6500" t="s">
        <v>22</v>
      </c>
      <c r="O6500" t="s">
        <v>22</v>
      </c>
      <c r="P6500" t="s">
        <v>4802</v>
      </c>
      <c r="Q6500" t="s">
        <v>4396</v>
      </c>
      <c r="R6500" t="s">
        <v>4416</v>
      </c>
      <c r="S6500" t="s">
        <v>4391</v>
      </c>
      <c r="T6500" t="s">
        <v>4803</v>
      </c>
      <c r="U6500" t="s">
        <v>4804</v>
      </c>
      <c r="V6500">
        <v>1976</v>
      </c>
      <c r="W6500" s="1">
        <v>44689</v>
      </c>
      <c r="X6500" t="s">
        <v>4388</v>
      </c>
      <c r="Y6500" t="s">
        <v>4047</v>
      </c>
      <c r="Z6500" t="s">
        <v>3971</v>
      </c>
      <c r="AA6500" t="s">
        <v>4004</v>
      </c>
      <c r="AB6500" t="s">
        <v>3983</v>
      </c>
      <c r="AC6500" t="s">
        <v>3992</v>
      </c>
      <c r="AD6500">
        <v>71.39</v>
      </c>
      <c r="AE6500">
        <v>106.62</v>
      </c>
      <c r="AF6500" t="s">
        <v>3975</v>
      </c>
      <c r="AG6500" s="1">
        <v>45926</v>
      </c>
      <c r="AH6500" t="s">
        <v>4177</v>
      </c>
      <c r="AI6500" t="s">
        <v>42</v>
      </c>
      <c r="AJ6500" t="s">
        <v>4055</v>
      </c>
      <c r="AL6500" s="1"/>
      <c r="AM6500" s="1"/>
      <c r="AO6500">
        <v>330.18</v>
      </c>
      <c r="AP6500">
        <v>0.25</v>
      </c>
      <c r="AQ6500">
        <v>82.545000000000002</v>
      </c>
      <c r="AR6500">
        <v>247.63499999999999</v>
      </c>
      <c r="AS6500">
        <v>282.63499999999999</v>
      </c>
      <c r="AT6500">
        <v>214.17000000000002</v>
      </c>
      <c r="AU6500">
        <v>-1.535000000000025</v>
      </c>
      <c r="AV6500">
        <v>3</v>
      </c>
      <c r="AW6500">
        <v>7</v>
      </c>
    </row>
    <row r="6501" spans="1:49" x14ac:dyDescent="0.3">
      <c r="A6501" t="s">
        <v>8327</v>
      </c>
      <c r="B6501" s="1">
        <v>45774</v>
      </c>
      <c r="C6501" s="1">
        <v>45776</v>
      </c>
      <c r="D6501" s="1">
        <v>45693</v>
      </c>
      <c r="E6501" t="s">
        <v>1050</v>
      </c>
      <c r="F6501" t="s">
        <v>356</v>
      </c>
      <c r="G6501">
        <v>1</v>
      </c>
      <c r="H6501">
        <v>76.17</v>
      </c>
      <c r="I6501">
        <v>10</v>
      </c>
      <c r="J6501">
        <v>0</v>
      </c>
      <c r="K6501" t="s">
        <v>18</v>
      </c>
      <c r="L6501" t="s">
        <v>19</v>
      </c>
      <c r="M6501" t="s">
        <v>30</v>
      </c>
      <c r="N6501" t="s">
        <v>22</v>
      </c>
      <c r="O6501" t="s">
        <v>22</v>
      </c>
      <c r="P6501" t="s">
        <v>4841</v>
      </c>
      <c r="Q6501" t="s">
        <v>4396</v>
      </c>
      <c r="R6501" t="s">
        <v>4409</v>
      </c>
      <c r="S6501" t="s">
        <v>4406</v>
      </c>
      <c r="T6501" t="s">
        <v>4842</v>
      </c>
      <c r="U6501" t="s">
        <v>4843</v>
      </c>
      <c r="V6501">
        <v>1987</v>
      </c>
      <c r="W6501" s="1">
        <v>44632</v>
      </c>
      <c r="X6501" t="s">
        <v>4404</v>
      </c>
      <c r="Y6501" t="s">
        <v>3986</v>
      </c>
      <c r="Z6501" t="s">
        <v>3987</v>
      </c>
      <c r="AA6501" t="s">
        <v>3988</v>
      </c>
      <c r="AB6501" t="s">
        <v>3989</v>
      </c>
      <c r="AC6501" t="s">
        <v>3992</v>
      </c>
      <c r="AD6501">
        <v>48.42</v>
      </c>
      <c r="AE6501">
        <v>69.849999999999994</v>
      </c>
      <c r="AF6501" t="s">
        <v>4055</v>
      </c>
      <c r="AG6501" s="1"/>
      <c r="AJ6501" t="s">
        <v>3975</v>
      </c>
      <c r="AL6501" s="1"/>
      <c r="AM6501" s="1"/>
      <c r="AO6501">
        <v>76.17</v>
      </c>
      <c r="AP6501">
        <v>0.1</v>
      </c>
      <c r="AQ6501">
        <v>7.6170000000000009</v>
      </c>
      <c r="AR6501">
        <v>68.552999999999997</v>
      </c>
      <c r="AS6501">
        <v>68.552999999999997</v>
      </c>
      <c r="AT6501">
        <v>48.42</v>
      </c>
      <c r="AU6501">
        <v>20.132999999999996</v>
      </c>
      <c r="AV6501">
        <v>-83</v>
      </c>
      <c r="AW6501">
        <v>2</v>
      </c>
    </row>
    <row r="6502" spans="1:49" x14ac:dyDescent="0.3">
      <c r="A6502" t="s">
        <v>8328</v>
      </c>
      <c r="B6502" s="1">
        <v>45839</v>
      </c>
      <c r="C6502" s="1"/>
      <c r="D6502" s="1">
        <v>45671</v>
      </c>
      <c r="E6502" t="s">
        <v>689</v>
      </c>
      <c r="F6502" t="s">
        <v>496</v>
      </c>
      <c r="G6502">
        <v>1</v>
      </c>
      <c r="H6502">
        <v>27.48</v>
      </c>
      <c r="I6502">
        <v>0</v>
      </c>
      <c r="J6502">
        <v>25</v>
      </c>
      <c r="K6502" t="s">
        <v>42</v>
      </c>
      <c r="L6502" t="s">
        <v>26</v>
      </c>
      <c r="M6502" t="s">
        <v>20</v>
      </c>
      <c r="N6502" t="s">
        <v>22</v>
      </c>
      <c r="O6502" t="s">
        <v>56</v>
      </c>
      <c r="P6502" t="s">
        <v>4923</v>
      </c>
      <c r="Q6502" t="s">
        <v>4396</v>
      </c>
      <c r="R6502" t="s">
        <v>4409</v>
      </c>
      <c r="S6502" t="s">
        <v>4434</v>
      </c>
      <c r="T6502" t="s">
        <v>5038</v>
      </c>
      <c r="U6502" t="s">
        <v>8734</v>
      </c>
      <c r="V6502">
        <v>2005</v>
      </c>
      <c r="W6502" s="1">
        <v>46013</v>
      </c>
      <c r="X6502" t="s">
        <v>4388</v>
      </c>
      <c r="Y6502" t="s">
        <v>4012</v>
      </c>
      <c r="Z6502" t="s">
        <v>3971</v>
      </c>
      <c r="AA6502" t="s">
        <v>4011</v>
      </c>
      <c r="AB6502" t="s">
        <v>3989</v>
      </c>
      <c r="AC6502" t="s">
        <v>3997</v>
      </c>
      <c r="AD6502">
        <v>16.45</v>
      </c>
      <c r="AE6502">
        <v>24.32</v>
      </c>
      <c r="AF6502" t="s">
        <v>3975</v>
      </c>
      <c r="AG6502" s="1"/>
      <c r="AJ6502" t="s">
        <v>3975</v>
      </c>
      <c r="AK6502" t="s">
        <v>5222</v>
      </c>
      <c r="AL6502" s="1">
        <v>45416</v>
      </c>
      <c r="AM6502" s="1">
        <v>45440</v>
      </c>
      <c r="AN6502" t="s">
        <v>26</v>
      </c>
      <c r="AO6502">
        <v>27.48</v>
      </c>
      <c r="AP6502">
        <v>0</v>
      </c>
      <c r="AQ6502">
        <v>0</v>
      </c>
      <c r="AR6502">
        <v>27.48</v>
      </c>
      <c r="AS6502">
        <v>52.480000000000004</v>
      </c>
      <c r="AT6502">
        <v>16.45</v>
      </c>
      <c r="AU6502">
        <v>-13.969999999999999</v>
      </c>
    </row>
    <row r="6503" spans="1:49" x14ac:dyDescent="0.3">
      <c r="A6503" t="s">
        <v>8329</v>
      </c>
      <c r="B6503" s="1">
        <v>45669</v>
      </c>
      <c r="C6503" s="1">
        <v>45672</v>
      </c>
      <c r="D6503" s="1">
        <v>45676</v>
      </c>
      <c r="E6503" t="s">
        <v>1346</v>
      </c>
      <c r="F6503" t="s">
        <v>241</v>
      </c>
      <c r="G6503">
        <v>2</v>
      </c>
      <c r="H6503">
        <v>27.88</v>
      </c>
      <c r="I6503">
        <v>15</v>
      </c>
      <c r="J6503">
        <v>50</v>
      </c>
      <c r="K6503" t="s">
        <v>42</v>
      </c>
      <c r="L6503" t="s">
        <v>26</v>
      </c>
      <c r="M6503" t="s">
        <v>30</v>
      </c>
      <c r="N6503" t="s">
        <v>31</v>
      </c>
      <c r="O6503" t="s">
        <v>22</v>
      </c>
      <c r="P6503" t="s">
        <v>4765</v>
      </c>
      <c r="Q6503" t="s">
        <v>4384</v>
      </c>
      <c r="R6503" t="s">
        <v>4444</v>
      </c>
      <c r="S6503" t="s">
        <v>4406</v>
      </c>
      <c r="T6503" t="s">
        <v>4766</v>
      </c>
      <c r="U6503" t="s">
        <v>8572</v>
      </c>
      <c r="V6503">
        <v>1978</v>
      </c>
      <c r="W6503" s="1">
        <v>45563</v>
      </c>
      <c r="X6503" t="s">
        <v>4419</v>
      </c>
      <c r="Y6503" t="s">
        <v>4086</v>
      </c>
      <c r="Z6503" t="s">
        <v>4014</v>
      </c>
      <c r="AA6503" t="s">
        <v>4029</v>
      </c>
      <c r="AB6503" t="s">
        <v>3979</v>
      </c>
      <c r="AC6503" t="s">
        <v>3974</v>
      </c>
      <c r="AD6503">
        <v>20.78</v>
      </c>
      <c r="AE6503">
        <v>32.18</v>
      </c>
      <c r="AF6503" t="s">
        <v>3975</v>
      </c>
      <c r="AG6503" s="1"/>
      <c r="AJ6503" t="s">
        <v>3975</v>
      </c>
      <c r="AL6503" s="1"/>
      <c r="AM6503" s="1"/>
      <c r="AO6503">
        <v>55.76</v>
      </c>
      <c r="AP6503">
        <v>0.15</v>
      </c>
      <c r="AQ6503">
        <v>8.363999999999999</v>
      </c>
      <c r="AR6503">
        <v>47.396000000000001</v>
      </c>
      <c r="AS6503">
        <v>97.396000000000001</v>
      </c>
      <c r="AT6503">
        <v>41.56</v>
      </c>
      <c r="AU6503">
        <v>-44.164000000000001</v>
      </c>
      <c r="AV6503">
        <v>4</v>
      </c>
      <c r="AW6503">
        <v>3</v>
      </c>
    </row>
    <row r="6504" spans="1:49" x14ac:dyDescent="0.3">
      <c r="A6504" t="s">
        <v>8330</v>
      </c>
      <c r="B6504" s="1">
        <v>45839</v>
      </c>
      <c r="C6504" s="1">
        <v>45842</v>
      </c>
      <c r="D6504" s="1">
        <v>45907</v>
      </c>
      <c r="E6504" t="s">
        <v>627</v>
      </c>
      <c r="F6504" t="s">
        <v>587</v>
      </c>
      <c r="G6504">
        <v>5</v>
      </c>
      <c r="H6504">
        <v>118.34</v>
      </c>
      <c r="I6504">
        <v>0</v>
      </c>
      <c r="J6504">
        <v>15</v>
      </c>
      <c r="K6504" t="s">
        <v>35</v>
      </c>
      <c r="L6504" t="s">
        <v>19</v>
      </c>
      <c r="M6504" t="s">
        <v>47</v>
      </c>
      <c r="N6504" t="s">
        <v>22</v>
      </c>
      <c r="O6504" t="s">
        <v>127</v>
      </c>
      <c r="P6504" t="s">
        <v>4805</v>
      </c>
      <c r="Q6504" t="s">
        <v>4396</v>
      </c>
      <c r="R6504" t="s">
        <v>4401</v>
      </c>
      <c r="S6504" t="s">
        <v>4386</v>
      </c>
      <c r="T6504" t="s">
        <v>5176</v>
      </c>
      <c r="U6504" t="s">
        <v>8815</v>
      </c>
      <c r="V6504">
        <v>2001</v>
      </c>
      <c r="W6504" s="1">
        <v>45686</v>
      </c>
      <c r="X6504" t="s">
        <v>4388</v>
      </c>
      <c r="Y6504" t="s">
        <v>4001</v>
      </c>
      <c r="Z6504" t="s">
        <v>3987</v>
      </c>
      <c r="AA6504" t="s">
        <v>3988</v>
      </c>
      <c r="AB6504" t="s">
        <v>4002</v>
      </c>
      <c r="AC6504" t="s">
        <v>3980</v>
      </c>
      <c r="AD6504">
        <v>80.290000000000006</v>
      </c>
      <c r="AE6504">
        <v>118.6</v>
      </c>
      <c r="AF6504" t="s">
        <v>3975</v>
      </c>
      <c r="AG6504" s="1"/>
      <c r="AJ6504" t="s">
        <v>3975</v>
      </c>
      <c r="AK6504" t="s">
        <v>5224</v>
      </c>
      <c r="AL6504" s="1">
        <v>45738</v>
      </c>
      <c r="AM6504" s="1">
        <v>45765</v>
      </c>
      <c r="AN6504" t="s">
        <v>26</v>
      </c>
      <c r="AO6504">
        <v>591.70000000000005</v>
      </c>
      <c r="AP6504">
        <v>0</v>
      </c>
      <c r="AQ6504">
        <v>0</v>
      </c>
      <c r="AR6504">
        <v>591.70000000000005</v>
      </c>
      <c r="AS6504">
        <v>606.70000000000005</v>
      </c>
      <c r="AT6504">
        <v>401.45000000000005</v>
      </c>
      <c r="AU6504">
        <v>175.25</v>
      </c>
      <c r="AV6504">
        <v>65</v>
      </c>
      <c r="AW6504">
        <v>3</v>
      </c>
    </row>
    <row r="6505" spans="1:49" x14ac:dyDescent="0.3">
      <c r="A6505" t="s">
        <v>8331</v>
      </c>
      <c r="B6505" s="1">
        <v>45855</v>
      </c>
      <c r="C6505" s="1">
        <v>45860</v>
      </c>
      <c r="D6505" s="1">
        <v>45862</v>
      </c>
      <c r="E6505" t="s">
        <v>1292</v>
      </c>
      <c r="F6505" t="s">
        <v>198</v>
      </c>
      <c r="G6505">
        <v>1</v>
      </c>
      <c r="H6505">
        <v>160.76</v>
      </c>
      <c r="I6505">
        <v>0</v>
      </c>
      <c r="J6505">
        <v>15</v>
      </c>
      <c r="K6505" t="s">
        <v>42</v>
      </c>
      <c r="L6505" t="s">
        <v>43</v>
      </c>
      <c r="M6505" t="s">
        <v>30</v>
      </c>
      <c r="N6505" t="s">
        <v>22</v>
      </c>
      <c r="O6505" t="s">
        <v>22</v>
      </c>
      <c r="P6505" t="s">
        <v>4562</v>
      </c>
      <c r="Q6505" t="s">
        <v>4396</v>
      </c>
      <c r="R6505" t="s">
        <v>4412</v>
      </c>
      <c r="S6505" t="s">
        <v>4386</v>
      </c>
      <c r="T6505" t="s">
        <v>4893</v>
      </c>
      <c r="U6505" t="s">
        <v>8643</v>
      </c>
      <c r="V6505">
        <v>1978</v>
      </c>
      <c r="W6505" s="1">
        <v>44905</v>
      </c>
      <c r="X6505" t="s">
        <v>4394</v>
      </c>
      <c r="Y6505" t="s">
        <v>4091</v>
      </c>
      <c r="Z6505" t="s">
        <v>3987</v>
      </c>
      <c r="AA6505" t="s">
        <v>4026</v>
      </c>
      <c r="AB6505" t="s">
        <v>3983</v>
      </c>
      <c r="AC6505" t="s">
        <v>3997</v>
      </c>
      <c r="AD6505">
        <v>119.99</v>
      </c>
      <c r="AE6505">
        <v>168.92</v>
      </c>
      <c r="AF6505" t="s">
        <v>3975</v>
      </c>
      <c r="AG6505" s="1"/>
      <c r="AJ6505" t="s">
        <v>3975</v>
      </c>
      <c r="AL6505" s="1"/>
      <c r="AM6505" s="1"/>
      <c r="AO6505">
        <v>160.76</v>
      </c>
      <c r="AP6505">
        <v>0</v>
      </c>
      <c r="AQ6505">
        <v>0</v>
      </c>
      <c r="AR6505">
        <v>160.76</v>
      </c>
      <c r="AS6505">
        <v>175.76</v>
      </c>
      <c r="AT6505">
        <v>119.99</v>
      </c>
      <c r="AU6505">
        <v>25.769999999999996</v>
      </c>
      <c r="AV6505">
        <v>2</v>
      </c>
      <c r="AW6505">
        <v>5</v>
      </c>
    </row>
    <row r="6506" spans="1:49" x14ac:dyDescent="0.3">
      <c r="A6506" t="s">
        <v>8332</v>
      </c>
      <c r="B6506" s="1">
        <v>45858</v>
      </c>
      <c r="C6506" s="1">
        <v>45863</v>
      </c>
      <c r="D6506" s="1">
        <v>45867</v>
      </c>
      <c r="E6506" t="s">
        <v>1701</v>
      </c>
      <c r="F6506" t="s">
        <v>215</v>
      </c>
      <c r="G6506">
        <v>1</v>
      </c>
      <c r="H6506">
        <v>95.44</v>
      </c>
      <c r="I6506">
        <v>5</v>
      </c>
      <c r="J6506">
        <v>0</v>
      </c>
      <c r="K6506" t="s">
        <v>35</v>
      </c>
      <c r="L6506" t="s">
        <v>19</v>
      </c>
      <c r="M6506" t="s">
        <v>30</v>
      </c>
      <c r="N6506" t="s">
        <v>22</v>
      </c>
      <c r="O6506" t="s">
        <v>189</v>
      </c>
      <c r="P6506" t="s">
        <v>4696</v>
      </c>
      <c r="Q6506" t="s">
        <v>4384</v>
      </c>
      <c r="R6506" t="s">
        <v>4412</v>
      </c>
      <c r="S6506" t="s">
        <v>4391</v>
      </c>
      <c r="T6506" t="s">
        <v>4697</v>
      </c>
      <c r="U6506" t="s">
        <v>8538</v>
      </c>
      <c r="V6506">
        <v>1976</v>
      </c>
      <c r="W6506" s="1">
        <v>45241</v>
      </c>
      <c r="X6506" t="s">
        <v>4419</v>
      </c>
      <c r="Y6506" t="s">
        <v>4148</v>
      </c>
      <c r="Z6506" t="s">
        <v>3987</v>
      </c>
      <c r="AA6506" t="s">
        <v>3999</v>
      </c>
      <c r="AB6506" t="s">
        <v>4020</v>
      </c>
      <c r="AC6506" t="s">
        <v>3974</v>
      </c>
      <c r="AD6506">
        <v>80.56</v>
      </c>
      <c r="AE6506">
        <v>106.05</v>
      </c>
      <c r="AF6506" t="s">
        <v>3975</v>
      </c>
      <c r="AG6506" s="1"/>
      <c r="AJ6506" t="s">
        <v>3975</v>
      </c>
      <c r="AK6506" t="s">
        <v>5227</v>
      </c>
      <c r="AL6506" s="1">
        <v>45825</v>
      </c>
      <c r="AM6506" s="1">
        <v>45859</v>
      </c>
      <c r="AN6506" t="s">
        <v>19</v>
      </c>
      <c r="AO6506">
        <v>95.44</v>
      </c>
      <c r="AP6506">
        <v>0.05</v>
      </c>
      <c r="AQ6506">
        <v>4.7720000000000002</v>
      </c>
      <c r="AR6506">
        <v>90.667999999999992</v>
      </c>
      <c r="AS6506">
        <v>90.667999999999992</v>
      </c>
      <c r="AT6506">
        <v>80.56</v>
      </c>
      <c r="AU6506">
        <v>10.10799999999999</v>
      </c>
      <c r="AV6506">
        <v>4</v>
      </c>
      <c r="AW6506">
        <v>5</v>
      </c>
    </row>
    <row r="6507" spans="1:49" x14ac:dyDescent="0.3">
      <c r="A6507" t="s">
        <v>8333</v>
      </c>
      <c r="B6507" s="1">
        <v>45840</v>
      </c>
      <c r="C6507" s="1">
        <v>45840</v>
      </c>
      <c r="D6507" s="1">
        <v>45842</v>
      </c>
      <c r="E6507" t="s">
        <v>1715</v>
      </c>
      <c r="F6507" t="s">
        <v>73</v>
      </c>
      <c r="G6507">
        <v>3</v>
      </c>
      <c r="H6507">
        <v>259.25</v>
      </c>
      <c r="I6507">
        <v>25</v>
      </c>
      <c r="J6507">
        <v>35</v>
      </c>
      <c r="K6507" t="s">
        <v>35</v>
      </c>
      <c r="L6507" t="s">
        <v>19</v>
      </c>
      <c r="M6507" t="s">
        <v>36</v>
      </c>
      <c r="N6507" t="s">
        <v>52</v>
      </c>
      <c r="O6507" t="s">
        <v>22</v>
      </c>
      <c r="P6507" t="s">
        <v>4389</v>
      </c>
      <c r="Q6507" t="s">
        <v>4384</v>
      </c>
      <c r="R6507" t="s">
        <v>4390</v>
      </c>
      <c r="S6507" t="s">
        <v>4391</v>
      </c>
      <c r="T6507" t="s">
        <v>4392</v>
      </c>
      <c r="U6507" t="s">
        <v>4393</v>
      </c>
      <c r="V6507">
        <v>1972</v>
      </c>
      <c r="W6507" s="1">
        <v>45519</v>
      </c>
      <c r="X6507" t="s">
        <v>4394</v>
      </c>
      <c r="Y6507" t="s">
        <v>4156</v>
      </c>
      <c r="Z6507" t="s">
        <v>3994</v>
      </c>
      <c r="AA6507" t="s">
        <v>4008</v>
      </c>
      <c r="AB6507" t="s">
        <v>4020</v>
      </c>
      <c r="AC6507" t="s">
        <v>3985</v>
      </c>
      <c r="AD6507">
        <v>169.56</v>
      </c>
      <c r="AE6507">
        <v>240.45</v>
      </c>
      <c r="AF6507" t="s">
        <v>3975</v>
      </c>
      <c r="AG6507" s="1"/>
      <c r="AJ6507" t="s">
        <v>3975</v>
      </c>
      <c r="AL6507" s="1"/>
      <c r="AM6507" s="1"/>
      <c r="AO6507">
        <v>777.75</v>
      </c>
      <c r="AP6507">
        <v>0.25</v>
      </c>
      <c r="AQ6507">
        <v>194.4375</v>
      </c>
      <c r="AR6507">
        <v>583.3125</v>
      </c>
      <c r="AS6507">
        <v>618.3125</v>
      </c>
      <c r="AT6507">
        <v>508.68</v>
      </c>
      <c r="AU6507">
        <v>39.632499999999993</v>
      </c>
      <c r="AV6507">
        <v>2</v>
      </c>
      <c r="AW6507">
        <v>0</v>
      </c>
    </row>
    <row r="6508" spans="1:49" x14ac:dyDescent="0.3">
      <c r="A6508" t="s">
        <v>8334</v>
      </c>
      <c r="B6508" s="1">
        <v>45873</v>
      </c>
      <c r="C6508" s="1">
        <v>45995</v>
      </c>
      <c r="D6508" s="1">
        <v>45761</v>
      </c>
      <c r="E6508" t="s">
        <v>1715</v>
      </c>
      <c r="F6508" t="s">
        <v>631</v>
      </c>
      <c r="G6508">
        <v>2</v>
      </c>
      <c r="H6508">
        <v>204.9</v>
      </c>
      <c r="I6508">
        <v>0</v>
      </c>
      <c r="J6508">
        <v>25</v>
      </c>
      <c r="K6508" t="s">
        <v>42</v>
      </c>
      <c r="L6508" t="s">
        <v>26</v>
      </c>
      <c r="M6508" t="s">
        <v>36</v>
      </c>
      <c r="N6508" t="s">
        <v>21</v>
      </c>
      <c r="O6508" t="s">
        <v>153</v>
      </c>
      <c r="P6508" t="s">
        <v>4389</v>
      </c>
      <c r="Q6508" t="s">
        <v>4384</v>
      </c>
      <c r="R6508" t="s">
        <v>4390</v>
      </c>
      <c r="S6508" t="s">
        <v>4391</v>
      </c>
      <c r="T6508" t="s">
        <v>4392</v>
      </c>
      <c r="U6508" t="s">
        <v>4393</v>
      </c>
      <c r="V6508">
        <v>1972</v>
      </c>
      <c r="W6508" s="1">
        <v>45519</v>
      </c>
      <c r="X6508" t="s">
        <v>4394</v>
      </c>
      <c r="Y6508" t="s">
        <v>4048</v>
      </c>
      <c r="Z6508" t="s">
        <v>4014</v>
      </c>
      <c r="AA6508" t="s">
        <v>4049</v>
      </c>
      <c r="AB6508" t="s">
        <v>4002</v>
      </c>
      <c r="AC6508" t="s">
        <v>3980</v>
      </c>
      <c r="AD6508">
        <v>174.95</v>
      </c>
      <c r="AE6508">
        <v>217.09</v>
      </c>
      <c r="AF6508" t="s">
        <v>3975</v>
      </c>
      <c r="AG6508" s="1"/>
      <c r="AJ6508" t="s">
        <v>3975</v>
      </c>
      <c r="AK6508" t="s">
        <v>5224</v>
      </c>
      <c r="AL6508" s="1">
        <v>45298</v>
      </c>
      <c r="AM6508" s="1">
        <v>45311</v>
      </c>
      <c r="AN6508" t="s">
        <v>26</v>
      </c>
      <c r="AO6508">
        <v>409.8</v>
      </c>
      <c r="AP6508">
        <v>0</v>
      </c>
      <c r="AQ6508">
        <v>0</v>
      </c>
      <c r="AR6508">
        <v>409.8</v>
      </c>
      <c r="AS6508">
        <v>434.8</v>
      </c>
      <c r="AT6508">
        <v>349.9</v>
      </c>
      <c r="AU6508">
        <v>34.900000000000034</v>
      </c>
      <c r="AV6508">
        <v>-234</v>
      </c>
      <c r="AW6508">
        <v>122</v>
      </c>
    </row>
    <row r="6509" spans="1:49" x14ac:dyDescent="0.3">
      <c r="A6509" t="s">
        <v>8335</v>
      </c>
      <c r="B6509" s="1">
        <v>45902</v>
      </c>
      <c r="C6509" s="1">
        <v>45909</v>
      </c>
      <c r="D6509" s="1">
        <v>45914</v>
      </c>
      <c r="E6509" t="s">
        <v>103</v>
      </c>
      <c r="F6509" t="s">
        <v>496</v>
      </c>
      <c r="G6509">
        <v>1</v>
      </c>
      <c r="H6509">
        <v>27.18</v>
      </c>
      <c r="I6509">
        <v>0</v>
      </c>
      <c r="J6509">
        <v>15</v>
      </c>
      <c r="K6509" t="s">
        <v>60</v>
      </c>
      <c r="L6509" t="s">
        <v>19</v>
      </c>
      <c r="M6509" t="s">
        <v>47</v>
      </c>
      <c r="N6509" t="s">
        <v>22</v>
      </c>
      <c r="O6509" t="s">
        <v>94</v>
      </c>
      <c r="P6509" t="s">
        <v>4508</v>
      </c>
      <c r="Q6509" t="s">
        <v>4384</v>
      </c>
      <c r="R6509" t="s">
        <v>4390</v>
      </c>
      <c r="S6509" t="s">
        <v>4434</v>
      </c>
      <c r="T6509" t="s">
        <v>4870</v>
      </c>
      <c r="U6509" t="s">
        <v>8629</v>
      </c>
      <c r="V6509">
        <v>1981</v>
      </c>
      <c r="W6509" s="1">
        <v>45852</v>
      </c>
      <c r="X6509" t="s">
        <v>4388</v>
      </c>
      <c r="Y6509" t="s">
        <v>4012</v>
      </c>
      <c r="Z6509" t="s">
        <v>3971</v>
      </c>
      <c r="AA6509" t="s">
        <v>4011</v>
      </c>
      <c r="AB6509" t="s">
        <v>3989</v>
      </c>
      <c r="AC6509" t="s">
        <v>3997</v>
      </c>
      <c r="AD6509">
        <v>16.45</v>
      </c>
      <c r="AE6509">
        <v>24.32</v>
      </c>
      <c r="AF6509" t="s">
        <v>3975</v>
      </c>
      <c r="AG6509" s="1"/>
      <c r="AJ6509" t="s">
        <v>3975</v>
      </c>
      <c r="AK6509" t="s">
        <v>5223</v>
      </c>
      <c r="AL6509" s="1">
        <v>45537</v>
      </c>
      <c r="AM6509" s="1">
        <v>45567</v>
      </c>
      <c r="AN6509" t="s">
        <v>5225</v>
      </c>
      <c r="AO6509">
        <v>27.18</v>
      </c>
      <c r="AP6509">
        <v>0</v>
      </c>
      <c r="AQ6509">
        <v>0</v>
      </c>
      <c r="AR6509">
        <v>27.18</v>
      </c>
      <c r="AS6509">
        <v>42.18</v>
      </c>
      <c r="AT6509">
        <v>16.45</v>
      </c>
      <c r="AU6509">
        <v>-4.2699999999999996</v>
      </c>
      <c r="AV6509">
        <v>5</v>
      </c>
      <c r="AW6509">
        <v>7</v>
      </c>
    </row>
    <row r="6510" spans="1:49" x14ac:dyDescent="0.3">
      <c r="A6510" t="s">
        <v>8336</v>
      </c>
      <c r="B6510" s="1">
        <v>45834</v>
      </c>
      <c r="C6510" s="1">
        <v>45664</v>
      </c>
      <c r="D6510" s="1">
        <v>45843</v>
      </c>
      <c r="E6510" t="s">
        <v>277</v>
      </c>
      <c r="F6510" t="s">
        <v>584</v>
      </c>
      <c r="G6510">
        <v>4</v>
      </c>
      <c r="H6510">
        <v>66.17</v>
      </c>
      <c r="I6510">
        <v>20</v>
      </c>
      <c r="J6510">
        <v>15</v>
      </c>
      <c r="K6510" t="s">
        <v>60</v>
      </c>
      <c r="L6510" t="s">
        <v>26</v>
      </c>
      <c r="M6510" t="s">
        <v>36</v>
      </c>
      <c r="N6510" t="s">
        <v>37</v>
      </c>
      <c r="O6510" t="s">
        <v>22</v>
      </c>
      <c r="P6510" t="s">
        <v>5109</v>
      </c>
      <c r="Q6510" t="s">
        <v>4384</v>
      </c>
      <c r="R6510" t="s">
        <v>4459</v>
      </c>
      <c r="S6510" t="s">
        <v>4434</v>
      </c>
      <c r="T6510" t="s">
        <v>5110</v>
      </c>
      <c r="U6510" t="s">
        <v>5111</v>
      </c>
      <c r="V6510">
        <v>1998</v>
      </c>
      <c r="W6510" s="1">
        <v>44575</v>
      </c>
      <c r="X6510" t="s">
        <v>4394</v>
      </c>
      <c r="Y6510" t="s">
        <v>4052</v>
      </c>
      <c r="Z6510" t="s">
        <v>3987</v>
      </c>
      <c r="AA6510" t="s">
        <v>3988</v>
      </c>
      <c r="AB6510" t="s">
        <v>4032</v>
      </c>
      <c r="AC6510" t="s">
        <v>3980</v>
      </c>
      <c r="AD6510">
        <v>53.97</v>
      </c>
      <c r="AE6510">
        <v>67.36</v>
      </c>
      <c r="AF6510" t="s">
        <v>3975</v>
      </c>
      <c r="AG6510" s="1"/>
      <c r="AJ6510" t="s">
        <v>3975</v>
      </c>
      <c r="AL6510" s="1"/>
      <c r="AM6510" s="1"/>
      <c r="AO6510">
        <v>264.68</v>
      </c>
      <c r="AP6510">
        <v>0.2</v>
      </c>
      <c r="AQ6510">
        <v>52.936000000000007</v>
      </c>
      <c r="AR6510">
        <v>211.744</v>
      </c>
      <c r="AS6510">
        <v>226.744</v>
      </c>
      <c r="AT6510">
        <v>215.88</v>
      </c>
      <c r="AU6510">
        <v>-19.135999999999996</v>
      </c>
      <c r="AV6510">
        <v>179</v>
      </c>
      <c r="AW6510">
        <v>-170</v>
      </c>
    </row>
    <row r="6511" spans="1:49" x14ac:dyDescent="0.3">
      <c r="A6511" t="s">
        <v>8337</v>
      </c>
      <c r="B6511" s="1">
        <v>45714</v>
      </c>
      <c r="C6511" s="1">
        <v>45714</v>
      </c>
      <c r="D6511" s="1">
        <v>45660</v>
      </c>
      <c r="E6511" t="s">
        <v>605</v>
      </c>
      <c r="F6511" t="s">
        <v>704</v>
      </c>
      <c r="G6511">
        <v>2</v>
      </c>
      <c r="H6511">
        <v>10.48</v>
      </c>
      <c r="I6511">
        <v>25</v>
      </c>
      <c r="J6511">
        <v>50</v>
      </c>
      <c r="K6511" t="s">
        <v>35</v>
      </c>
      <c r="L6511" t="s">
        <v>26</v>
      </c>
      <c r="M6511" t="s">
        <v>30</v>
      </c>
      <c r="N6511" t="s">
        <v>22</v>
      </c>
      <c r="O6511" t="s">
        <v>22</v>
      </c>
      <c r="P6511" t="s">
        <v>4517</v>
      </c>
      <c r="Q6511" t="s">
        <v>4384</v>
      </c>
      <c r="R6511" t="s">
        <v>4390</v>
      </c>
      <c r="S6511" t="s">
        <v>4398</v>
      </c>
      <c r="T6511" t="s">
        <v>4518</v>
      </c>
      <c r="U6511" t="s">
        <v>4519</v>
      </c>
      <c r="V6511">
        <v>2003</v>
      </c>
      <c r="W6511" s="1">
        <v>45181</v>
      </c>
      <c r="X6511" t="s">
        <v>4388</v>
      </c>
      <c r="Y6511" t="s">
        <v>4047</v>
      </c>
      <c r="Z6511" t="s">
        <v>3971</v>
      </c>
      <c r="AA6511" t="s">
        <v>4004</v>
      </c>
      <c r="AB6511" t="s">
        <v>3983</v>
      </c>
      <c r="AC6511" t="s">
        <v>3974</v>
      </c>
      <c r="AD6511">
        <v>7.08</v>
      </c>
      <c r="AE6511">
        <v>10.76</v>
      </c>
      <c r="AF6511" t="s">
        <v>3975</v>
      </c>
      <c r="AG6511" s="1"/>
      <c r="AJ6511" t="s">
        <v>3975</v>
      </c>
      <c r="AL6511" s="1"/>
      <c r="AM6511" s="1"/>
      <c r="AO6511">
        <v>20.96</v>
      </c>
      <c r="AP6511">
        <v>0.25</v>
      </c>
      <c r="AQ6511">
        <v>5.24</v>
      </c>
      <c r="AR6511">
        <v>15.72</v>
      </c>
      <c r="AS6511">
        <v>65.72</v>
      </c>
      <c r="AT6511">
        <v>14.16</v>
      </c>
      <c r="AU6511">
        <v>-48.44</v>
      </c>
      <c r="AV6511">
        <v>-54</v>
      </c>
      <c r="AW6511">
        <v>0</v>
      </c>
    </row>
    <row r="6512" spans="1:49" x14ac:dyDescent="0.3">
      <c r="A6512" t="s">
        <v>8338</v>
      </c>
      <c r="B6512" s="1">
        <v>45887</v>
      </c>
      <c r="C6512" s="1">
        <v>45887</v>
      </c>
      <c r="D6512" s="1">
        <v>45890</v>
      </c>
      <c r="E6512" t="s">
        <v>474</v>
      </c>
      <c r="F6512" t="s">
        <v>251</v>
      </c>
      <c r="G6512">
        <v>1</v>
      </c>
      <c r="H6512">
        <v>171.53</v>
      </c>
      <c r="I6512">
        <v>0</v>
      </c>
      <c r="J6512">
        <v>15</v>
      </c>
      <c r="K6512" t="s">
        <v>18</v>
      </c>
      <c r="L6512" t="s">
        <v>19</v>
      </c>
      <c r="M6512" t="s">
        <v>30</v>
      </c>
      <c r="N6512" t="s">
        <v>22</v>
      </c>
      <c r="O6512" t="s">
        <v>22</v>
      </c>
      <c r="P6512" t="s">
        <v>4486</v>
      </c>
      <c r="Q6512" t="s">
        <v>4384</v>
      </c>
      <c r="R6512" t="s">
        <v>4401</v>
      </c>
      <c r="S6512" t="s">
        <v>4391</v>
      </c>
      <c r="T6512" t="s">
        <v>8452</v>
      </c>
      <c r="U6512" t="s">
        <v>4487</v>
      </c>
      <c r="V6512">
        <v>2002</v>
      </c>
      <c r="W6512" s="1">
        <v>44718</v>
      </c>
      <c r="X6512" t="s">
        <v>4394</v>
      </c>
      <c r="Y6512" t="s">
        <v>4098</v>
      </c>
      <c r="Z6512" t="s">
        <v>3994</v>
      </c>
      <c r="AA6512" t="s">
        <v>3995</v>
      </c>
      <c r="AB6512" t="s">
        <v>3979</v>
      </c>
      <c r="AC6512" t="s">
        <v>3985</v>
      </c>
      <c r="AD6512">
        <v>133.01</v>
      </c>
      <c r="AE6512">
        <v>169.51</v>
      </c>
      <c r="AF6512" t="s">
        <v>3975</v>
      </c>
      <c r="AG6512" s="1"/>
      <c r="AJ6512" t="s">
        <v>3975</v>
      </c>
      <c r="AL6512" s="1"/>
      <c r="AM6512" s="1"/>
      <c r="AO6512">
        <v>171.53</v>
      </c>
      <c r="AP6512">
        <v>0</v>
      </c>
      <c r="AQ6512">
        <v>0</v>
      </c>
      <c r="AR6512">
        <v>171.53</v>
      </c>
      <c r="AS6512">
        <v>186.53</v>
      </c>
      <c r="AT6512">
        <v>133.01</v>
      </c>
      <c r="AU6512">
        <v>23.52000000000001</v>
      </c>
      <c r="AV6512">
        <v>3</v>
      </c>
      <c r="AW6512">
        <v>0</v>
      </c>
    </row>
    <row r="6513" spans="1:49" x14ac:dyDescent="0.3">
      <c r="A6513" t="s">
        <v>4290</v>
      </c>
      <c r="B6513" s="1">
        <v>45920</v>
      </c>
      <c r="C6513" s="1">
        <v>45923</v>
      </c>
      <c r="D6513" s="1">
        <v>45930</v>
      </c>
      <c r="E6513" t="s">
        <v>3244</v>
      </c>
      <c r="F6513" t="s">
        <v>1041</v>
      </c>
      <c r="G6513">
        <v>1</v>
      </c>
      <c r="H6513">
        <v>206.21</v>
      </c>
      <c r="I6513">
        <v>10</v>
      </c>
      <c r="J6513">
        <v>35</v>
      </c>
      <c r="K6513" t="s">
        <v>18</v>
      </c>
      <c r="L6513" t="s">
        <v>19</v>
      </c>
      <c r="M6513" t="s">
        <v>30</v>
      </c>
      <c r="N6513" t="s">
        <v>31</v>
      </c>
      <c r="O6513" t="s">
        <v>22</v>
      </c>
      <c r="P6513" t="s">
        <v>4810</v>
      </c>
      <c r="Q6513" t="s">
        <v>4384</v>
      </c>
      <c r="R6513" t="s">
        <v>4390</v>
      </c>
      <c r="S6513" t="s">
        <v>4386</v>
      </c>
      <c r="T6513" t="s">
        <v>4811</v>
      </c>
      <c r="U6513" t="s">
        <v>8602</v>
      </c>
      <c r="V6513">
        <v>1997</v>
      </c>
      <c r="W6513" s="1">
        <v>45339</v>
      </c>
      <c r="X6513" t="s">
        <v>4404</v>
      </c>
      <c r="Y6513" t="s">
        <v>4022</v>
      </c>
      <c r="Z6513" t="s">
        <v>4014</v>
      </c>
      <c r="AA6513" t="s">
        <v>4023</v>
      </c>
      <c r="AB6513" t="s">
        <v>3989</v>
      </c>
      <c r="AC6513" t="s">
        <v>3980</v>
      </c>
      <c r="AD6513">
        <v>136.5</v>
      </c>
      <c r="AE6513">
        <v>182.66</v>
      </c>
      <c r="AF6513" t="s">
        <v>3975</v>
      </c>
      <c r="AG6513" s="1">
        <v>45988</v>
      </c>
      <c r="AH6513" t="s">
        <v>4177</v>
      </c>
      <c r="AI6513" t="s">
        <v>18</v>
      </c>
      <c r="AJ6513" t="s">
        <v>4055</v>
      </c>
      <c r="AL6513" s="1"/>
      <c r="AM6513" s="1"/>
      <c r="AO6513">
        <v>206.21</v>
      </c>
      <c r="AP6513">
        <v>0.1</v>
      </c>
      <c r="AQ6513">
        <v>20.621000000000002</v>
      </c>
      <c r="AR6513">
        <v>185.589</v>
      </c>
      <c r="AS6513">
        <v>220.589</v>
      </c>
      <c r="AT6513">
        <v>136.5</v>
      </c>
      <c r="AU6513">
        <v>14.088999999999999</v>
      </c>
      <c r="AV6513">
        <v>7</v>
      </c>
      <c r="AW6513">
        <v>3</v>
      </c>
    </row>
    <row r="6514" spans="1:49" x14ac:dyDescent="0.3">
      <c r="A6514" t="s">
        <v>8339</v>
      </c>
      <c r="B6514" s="1">
        <v>45710</v>
      </c>
      <c r="C6514" s="1">
        <v>45717</v>
      </c>
      <c r="D6514" s="1">
        <v>45720</v>
      </c>
      <c r="E6514" t="s">
        <v>438</v>
      </c>
      <c r="F6514" t="s">
        <v>818</v>
      </c>
      <c r="G6514">
        <v>1</v>
      </c>
      <c r="H6514">
        <v>224.8</v>
      </c>
      <c r="I6514">
        <v>0</v>
      </c>
      <c r="J6514">
        <v>15</v>
      </c>
      <c r="K6514" t="s">
        <v>42</v>
      </c>
      <c r="L6514" t="s">
        <v>19</v>
      </c>
      <c r="M6514" t="s">
        <v>30</v>
      </c>
      <c r="N6514" t="s">
        <v>22</v>
      </c>
      <c r="O6514" t="s">
        <v>85</v>
      </c>
      <c r="P6514" t="s">
        <v>4926</v>
      </c>
      <c r="Q6514" t="s">
        <v>4384</v>
      </c>
      <c r="R6514" t="s">
        <v>4385</v>
      </c>
      <c r="S6514" t="s">
        <v>4434</v>
      </c>
      <c r="T6514" t="s">
        <v>5050</v>
      </c>
      <c r="U6514" t="s">
        <v>8739</v>
      </c>
      <c r="V6514">
        <v>1993</v>
      </c>
      <c r="W6514" s="1">
        <v>45042</v>
      </c>
      <c r="X6514" t="s">
        <v>4404</v>
      </c>
      <c r="Y6514" t="s">
        <v>4040</v>
      </c>
      <c r="Z6514" t="s">
        <v>3987</v>
      </c>
      <c r="AA6514" t="s">
        <v>3999</v>
      </c>
      <c r="AB6514" t="s">
        <v>3983</v>
      </c>
      <c r="AC6514" t="s">
        <v>3980</v>
      </c>
      <c r="AD6514">
        <v>164.54</v>
      </c>
      <c r="AE6514">
        <v>240.72</v>
      </c>
      <c r="AF6514" t="s">
        <v>3975</v>
      </c>
      <c r="AG6514" s="1"/>
      <c r="AJ6514" t="s">
        <v>3975</v>
      </c>
      <c r="AK6514" t="s">
        <v>5224</v>
      </c>
      <c r="AL6514" s="1">
        <v>45773</v>
      </c>
      <c r="AM6514" s="1">
        <v>45787</v>
      </c>
      <c r="AN6514" t="s">
        <v>43</v>
      </c>
      <c r="AO6514">
        <v>224.8</v>
      </c>
      <c r="AP6514">
        <v>0</v>
      </c>
      <c r="AQ6514">
        <v>0</v>
      </c>
      <c r="AR6514">
        <v>224.8</v>
      </c>
      <c r="AS6514">
        <v>239.8</v>
      </c>
      <c r="AT6514">
        <v>164.54</v>
      </c>
      <c r="AU6514">
        <v>45.260000000000019</v>
      </c>
      <c r="AV6514">
        <v>3</v>
      </c>
      <c r="AW6514">
        <v>7</v>
      </c>
    </row>
    <row r="6515" spans="1:49" x14ac:dyDescent="0.3">
      <c r="A6515" t="s">
        <v>8340</v>
      </c>
      <c r="B6515" s="1">
        <v>45995</v>
      </c>
      <c r="C6515" s="1">
        <v>45761</v>
      </c>
      <c r="D6515" s="1">
        <v>45763</v>
      </c>
      <c r="E6515" t="s">
        <v>1697</v>
      </c>
      <c r="F6515" t="s">
        <v>135</v>
      </c>
      <c r="G6515">
        <v>4</v>
      </c>
      <c r="H6515">
        <v>42.87</v>
      </c>
      <c r="I6515">
        <v>5</v>
      </c>
      <c r="J6515">
        <v>15</v>
      </c>
      <c r="K6515" t="s">
        <v>18</v>
      </c>
      <c r="L6515" t="s">
        <v>26</v>
      </c>
      <c r="M6515" t="s">
        <v>20</v>
      </c>
      <c r="N6515" t="s">
        <v>21</v>
      </c>
      <c r="O6515" t="s">
        <v>22</v>
      </c>
      <c r="P6515" t="s">
        <v>4415</v>
      </c>
      <c r="Q6515" t="s">
        <v>4396</v>
      </c>
      <c r="R6515" t="s">
        <v>4416</v>
      </c>
      <c r="S6515" t="s">
        <v>4386</v>
      </c>
      <c r="T6515" t="s">
        <v>4417</v>
      </c>
      <c r="U6515" t="s">
        <v>8425</v>
      </c>
      <c r="V6515">
        <v>1995</v>
      </c>
      <c r="W6515" s="1">
        <v>45715</v>
      </c>
      <c r="X6515" t="s">
        <v>4404</v>
      </c>
      <c r="Y6515" t="s">
        <v>4061</v>
      </c>
      <c r="Z6515" t="s">
        <v>3987</v>
      </c>
      <c r="AA6515" t="s">
        <v>3988</v>
      </c>
      <c r="AB6515" t="s">
        <v>3979</v>
      </c>
      <c r="AC6515" t="s">
        <v>3997</v>
      </c>
      <c r="AD6515">
        <v>30.54</v>
      </c>
      <c r="AE6515">
        <v>45.17</v>
      </c>
      <c r="AF6515" t="s">
        <v>3975</v>
      </c>
      <c r="AG6515" s="1"/>
      <c r="AJ6515" t="s">
        <v>3975</v>
      </c>
      <c r="AL6515" s="1"/>
      <c r="AM6515" s="1"/>
      <c r="AO6515">
        <v>171.48</v>
      </c>
      <c r="AP6515">
        <v>0.05</v>
      </c>
      <c r="AQ6515">
        <v>8.5739999999999998</v>
      </c>
      <c r="AR6515">
        <v>162.90599999999998</v>
      </c>
      <c r="AS6515">
        <v>177.90599999999998</v>
      </c>
      <c r="AT6515">
        <v>122.16</v>
      </c>
      <c r="AU6515">
        <v>25.745999999999981</v>
      </c>
      <c r="AV6515">
        <v>2</v>
      </c>
      <c r="AW6515">
        <v>-234</v>
      </c>
    </row>
    <row r="6516" spans="1:49" x14ac:dyDescent="0.3">
      <c r="A6516" t="s">
        <v>8341</v>
      </c>
      <c r="B6516" s="1">
        <v>45722</v>
      </c>
      <c r="C6516" s="1">
        <v>45724</v>
      </c>
      <c r="D6516" s="1">
        <v>45729</v>
      </c>
      <c r="E6516" t="s">
        <v>938</v>
      </c>
      <c r="F6516" t="s">
        <v>225</v>
      </c>
      <c r="G6516">
        <v>1</v>
      </c>
      <c r="H6516">
        <v>185.04</v>
      </c>
      <c r="I6516">
        <v>1</v>
      </c>
      <c r="J6516">
        <v>25</v>
      </c>
      <c r="K6516" t="s">
        <v>42</v>
      </c>
      <c r="L6516" t="s">
        <v>26</v>
      </c>
      <c r="M6516" t="s">
        <v>20</v>
      </c>
      <c r="N6516" t="s">
        <v>22</v>
      </c>
      <c r="O6516" t="s">
        <v>166</v>
      </c>
      <c r="P6516" t="s">
        <v>4480</v>
      </c>
      <c r="Q6516" t="s">
        <v>4396</v>
      </c>
      <c r="R6516" t="s">
        <v>4401</v>
      </c>
      <c r="S6516" t="s">
        <v>4386</v>
      </c>
      <c r="T6516" t="s">
        <v>4793</v>
      </c>
      <c r="U6516" t="s">
        <v>8592</v>
      </c>
      <c r="V6516">
        <v>2003</v>
      </c>
      <c r="W6516" s="1">
        <v>45986</v>
      </c>
      <c r="X6516" t="s">
        <v>4388</v>
      </c>
      <c r="Y6516" t="s">
        <v>4140</v>
      </c>
      <c r="Z6516" t="s">
        <v>3971</v>
      </c>
      <c r="AA6516" t="s">
        <v>4045</v>
      </c>
      <c r="AB6516" t="s">
        <v>3973</v>
      </c>
      <c r="AC6516" t="s">
        <v>3974</v>
      </c>
      <c r="AD6516">
        <v>113.83</v>
      </c>
      <c r="AE6516">
        <v>170.1</v>
      </c>
      <c r="AF6516" t="s">
        <v>3975</v>
      </c>
      <c r="AG6516" s="1"/>
      <c r="AJ6516" t="s">
        <v>3975</v>
      </c>
      <c r="AK6516" t="s">
        <v>5222</v>
      </c>
      <c r="AL6516" s="1">
        <v>45865</v>
      </c>
      <c r="AM6516" s="1">
        <v>45889</v>
      </c>
      <c r="AN6516" t="s">
        <v>19</v>
      </c>
      <c r="AO6516">
        <v>185.04</v>
      </c>
      <c r="AP6516">
        <v>0.01</v>
      </c>
      <c r="AQ6516">
        <v>1.8504</v>
      </c>
      <c r="AR6516">
        <v>183.18959999999998</v>
      </c>
      <c r="AS6516">
        <v>208.18959999999998</v>
      </c>
      <c r="AT6516">
        <v>113.83</v>
      </c>
      <c r="AU6516">
        <v>44.359599999999986</v>
      </c>
      <c r="AV6516">
        <v>5</v>
      </c>
      <c r="AW6516">
        <v>2</v>
      </c>
    </row>
    <row r="6517" spans="1:49" x14ac:dyDescent="0.3">
      <c r="A6517" t="s">
        <v>8342</v>
      </c>
      <c r="B6517" s="1">
        <v>45669</v>
      </c>
      <c r="C6517" s="1">
        <v>45676</v>
      </c>
      <c r="D6517" s="1">
        <v>45679</v>
      </c>
      <c r="E6517" t="s">
        <v>531</v>
      </c>
      <c r="F6517" t="s">
        <v>828</v>
      </c>
      <c r="G6517">
        <v>1</v>
      </c>
      <c r="H6517">
        <v>196.23</v>
      </c>
      <c r="I6517">
        <v>15</v>
      </c>
      <c r="J6517">
        <v>35</v>
      </c>
      <c r="K6517" t="s">
        <v>18</v>
      </c>
      <c r="L6517" t="s">
        <v>26</v>
      </c>
      <c r="M6517" t="s">
        <v>30</v>
      </c>
      <c r="N6517" t="s">
        <v>22</v>
      </c>
      <c r="O6517" t="s">
        <v>22</v>
      </c>
      <c r="P6517" t="s">
        <v>4453</v>
      </c>
      <c r="Q6517" t="s">
        <v>4384</v>
      </c>
      <c r="R6517" t="s">
        <v>4412</v>
      </c>
      <c r="S6517" t="s">
        <v>4391</v>
      </c>
      <c r="T6517" t="s">
        <v>4454</v>
      </c>
      <c r="U6517" t="s">
        <v>8440</v>
      </c>
      <c r="V6517">
        <v>1975</v>
      </c>
      <c r="W6517" s="1">
        <v>45495</v>
      </c>
      <c r="X6517" t="s">
        <v>4388</v>
      </c>
      <c r="Y6517" t="s">
        <v>4124</v>
      </c>
      <c r="Z6517" t="s">
        <v>3987</v>
      </c>
      <c r="AA6517" t="s">
        <v>4026</v>
      </c>
      <c r="AB6517" t="s">
        <v>3973</v>
      </c>
      <c r="AC6517" t="s">
        <v>3974</v>
      </c>
      <c r="AD6517">
        <v>190.94</v>
      </c>
      <c r="AE6517">
        <v>230.45</v>
      </c>
      <c r="AF6517" t="s">
        <v>3975</v>
      </c>
      <c r="AG6517" s="1"/>
      <c r="AJ6517" t="s">
        <v>3975</v>
      </c>
      <c r="AL6517" s="1"/>
      <c r="AM6517" s="1"/>
      <c r="AO6517">
        <v>196.23</v>
      </c>
      <c r="AP6517">
        <v>0.15</v>
      </c>
      <c r="AQ6517">
        <v>29.434499999999996</v>
      </c>
      <c r="AR6517">
        <v>166.7955</v>
      </c>
      <c r="AS6517">
        <v>201.7955</v>
      </c>
      <c r="AT6517">
        <v>190.94</v>
      </c>
      <c r="AU6517">
        <v>-59.144499999999994</v>
      </c>
      <c r="AV6517">
        <v>3</v>
      </c>
      <c r="AW6517">
        <v>7</v>
      </c>
    </row>
    <row r="6518" spans="1:49" x14ac:dyDescent="0.3">
      <c r="A6518" t="s">
        <v>8343</v>
      </c>
      <c r="B6518" s="1">
        <v>45991</v>
      </c>
      <c r="C6518" s="1">
        <v>45700</v>
      </c>
      <c r="D6518" s="1">
        <v>45973</v>
      </c>
      <c r="E6518" t="s">
        <v>274</v>
      </c>
      <c r="F6518" t="s">
        <v>90</v>
      </c>
      <c r="G6518">
        <v>2</v>
      </c>
      <c r="H6518">
        <v>226.95</v>
      </c>
      <c r="I6518">
        <v>15</v>
      </c>
      <c r="J6518">
        <v>25</v>
      </c>
      <c r="K6518" t="s">
        <v>35</v>
      </c>
      <c r="L6518" t="s">
        <v>19</v>
      </c>
      <c r="M6518" t="s">
        <v>30</v>
      </c>
      <c r="N6518" t="s">
        <v>31</v>
      </c>
      <c r="O6518" t="s">
        <v>22</v>
      </c>
      <c r="P6518" t="s">
        <v>4745</v>
      </c>
      <c r="Q6518" t="s">
        <v>4384</v>
      </c>
      <c r="R6518" t="s">
        <v>4412</v>
      </c>
      <c r="S6518" t="s">
        <v>4386</v>
      </c>
      <c r="T6518" t="s">
        <v>4746</v>
      </c>
      <c r="U6518" t="s">
        <v>8565</v>
      </c>
      <c r="V6518">
        <v>1981</v>
      </c>
      <c r="W6518" s="1">
        <v>45894</v>
      </c>
      <c r="X6518" t="s">
        <v>4404</v>
      </c>
      <c r="Y6518" t="s">
        <v>4010</v>
      </c>
      <c r="Z6518" t="s">
        <v>3971</v>
      </c>
      <c r="AA6518" t="s">
        <v>4011</v>
      </c>
      <c r="AB6518" t="s">
        <v>3996</v>
      </c>
      <c r="AC6518" t="s">
        <v>3980</v>
      </c>
      <c r="AD6518">
        <v>179.78</v>
      </c>
      <c r="AE6518">
        <v>224.19</v>
      </c>
      <c r="AF6518" t="s">
        <v>3975</v>
      </c>
      <c r="AG6518" s="1"/>
      <c r="AJ6518" t="s">
        <v>3975</v>
      </c>
      <c r="AL6518" s="1"/>
      <c r="AM6518" s="1"/>
      <c r="AO6518">
        <v>453.9</v>
      </c>
      <c r="AP6518">
        <v>0.15</v>
      </c>
      <c r="AQ6518">
        <v>68.084999999999994</v>
      </c>
      <c r="AR6518">
        <v>385.815</v>
      </c>
      <c r="AS6518">
        <v>410.815</v>
      </c>
      <c r="AT6518">
        <v>359.56</v>
      </c>
      <c r="AU6518">
        <v>1.2549999999999955</v>
      </c>
      <c r="AV6518">
        <v>273</v>
      </c>
      <c r="AW6518">
        <v>-291</v>
      </c>
    </row>
    <row r="6519" spans="1:49" x14ac:dyDescent="0.3">
      <c r="A6519" t="s">
        <v>8344</v>
      </c>
      <c r="B6519" s="1">
        <v>46017</v>
      </c>
      <c r="C6519" s="1">
        <v>46018</v>
      </c>
      <c r="D6519" s="1">
        <v>46022</v>
      </c>
      <c r="E6519" t="s">
        <v>2906</v>
      </c>
      <c r="F6519" t="s">
        <v>848</v>
      </c>
      <c r="G6519">
        <v>2</v>
      </c>
      <c r="H6519">
        <v>186.82</v>
      </c>
      <c r="I6519">
        <v>15</v>
      </c>
      <c r="J6519">
        <v>25</v>
      </c>
      <c r="K6519" t="s">
        <v>18</v>
      </c>
      <c r="L6519" t="s">
        <v>19</v>
      </c>
      <c r="M6519" t="s">
        <v>36</v>
      </c>
      <c r="N6519" t="s">
        <v>22</v>
      </c>
      <c r="O6519" t="s">
        <v>22</v>
      </c>
      <c r="P6519" t="s">
        <v>4498</v>
      </c>
      <c r="Q6519" t="s">
        <v>4384</v>
      </c>
      <c r="R6519" t="s">
        <v>4409</v>
      </c>
      <c r="S6519" t="s">
        <v>4406</v>
      </c>
      <c r="T6519" t="s">
        <v>4499</v>
      </c>
      <c r="U6519" t="s">
        <v>8458</v>
      </c>
      <c r="V6519">
        <v>1972</v>
      </c>
      <c r="W6519" s="1">
        <v>44889</v>
      </c>
      <c r="X6519" t="s">
        <v>4404</v>
      </c>
      <c r="Y6519" t="s">
        <v>4076</v>
      </c>
      <c r="Z6519" t="s">
        <v>3994</v>
      </c>
      <c r="AA6519" t="s">
        <v>4077</v>
      </c>
      <c r="AB6519" t="s">
        <v>4000</v>
      </c>
      <c r="AC6519" t="s">
        <v>3997</v>
      </c>
      <c r="AD6519">
        <v>128.63999999999999</v>
      </c>
      <c r="AE6519">
        <v>173.44</v>
      </c>
      <c r="AF6519" t="s">
        <v>3975</v>
      </c>
      <c r="AG6519" s="1"/>
      <c r="AJ6519" t="s">
        <v>3975</v>
      </c>
      <c r="AL6519" s="1"/>
      <c r="AM6519" s="1"/>
      <c r="AO6519">
        <v>373.64</v>
      </c>
      <c r="AP6519">
        <v>0.15</v>
      </c>
      <c r="AQ6519">
        <v>56.045999999999999</v>
      </c>
      <c r="AR6519">
        <v>317.59399999999999</v>
      </c>
      <c r="AS6519">
        <v>342.59399999999999</v>
      </c>
      <c r="AT6519">
        <v>257.27999999999997</v>
      </c>
      <c r="AU6519">
        <v>35.314000000000021</v>
      </c>
      <c r="AV6519">
        <v>4</v>
      </c>
      <c r="AW6519">
        <v>1</v>
      </c>
    </row>
    <row r="6520" spans="1:49" x14ac:dyDescent="0.3">
      <c r="A6520" t="s">
        <v>4323</v>
      </c>
      <c r="B6520" s="1">
        <v>45703</v>
      </c>
      <c r="C6520" s="1">
        <v>45708</v>
      </c>
      <c r="D6520" s="1">
        <v>45715</v>
      </c>
      <c r="E6520" t="s">
        <v>1532</v>
      </c>
      <c r="F6520" t="s">
        <v>378</v>
      </c>
      <c r="G6520">
        <v>1</v>
      </c>
      <c r="H6520">
        <v>71.36</v>
      </c>
      <c r="I6520">
        <v>0</v>
      </c>
      <c r="J6520">
        <v>50</v>
      </c>
      <c r="K6520" t="s">
        <v>18</v>
      </c>
      <c r="L6520" t="s">
        <v>26</v>
      </c>
      <c r="M6520" t="s">
        <v>20</v>
      </c>
      <c r="N6520" t="s">
        <v>22</v>
      </c>
      <c r="O6520" t="s">
        <v>22</v>
      </c>
      <c r="P6520" t="s">
        <v>4734</v>
      </c>
      <c r="Q6520" t="s">
        <v>4396</v>
      </c>
      <c r="R6520" t="s">
        <v>4397</v>
      </c>
      <c r="S6520" t="s">
        <v>4386</v>
      </c>
      <c r="T6520" t="s">
        <v>4735</v>
      </c>
      <c r="U6520" t="s">
        <v>8561</v>
      </c>
      <c r="V6520">
        <v>1990</v>
      </c>
      <c r="W6520" s="1">
        <v>44687</v>
      </c>
      <c r="X6520" t="s">
        <v>4388</v>
      </c>
      <c r="Y6520" t="s">
        <v>4041</v>
      </c>
      <c r="Z6520" t="s">
        <v>3987</v>
      </c>
      <c r="AA6520" t="s">
        <v>4026</v>
      </c>
      <c r="AB6520" t="s">
        <v>4032</v>
      </c>
      <c r="AC6520" t="s">
        <v>3980</v>
      </c>
      <c r="AD6520">
        <v>53.2</v>
      </c>
      <c r="AE6520">
        <v>76.59</v>
      </c>
      <c r="AF6520" t="s">
        <v>3975</v>
      </c>
      <c r="AG6520" s="1">
        <v>46009</v>
      </c>
      <c r="AH6520" t="s">
        <v>4171</v>
      </c>
      <c r="AI6520" t="s">
        <v>42</v>
      </c>
      <c r="AJ6520" t="s">
        <v>4055</v>
      </c>
      <c r="AL6520" s="1"/>
      <c r="AM6520" s="1"/>
      <c r="AO6520">
        <v>71.36</v>
      </c>
      <c r="AP6520">
        <v>0</v>
      </c>
      <c r="AQ6520">
        <v>0</v>
      </c>
      <c r="AR6520">
        <v>71.36</v>
      </c>
      <c r="AS6520">
        <v>121.36</v>
      </c>
      <c r="AT6520">
        <v>53.2</v>
      </c>
      <c r="AU6520">
        <v>-31.840000000000003</v>
      </c>
      <c r="AV6520">
        <v>7</v>
      </c>
      <c r="AW6520">
        <v>5</v>
      </c>
    </row>
    <row r="6521" spans="1:49" x14ac:dyDescent="0.3">
      <c r="A6521" t="s">
        <v>8345</v>
      </c>
      <c r="B6521" s="1">
        <v>45843</v>
      </c>
      <c r="C6521" s="1">
        <v>45847</v>
      </c>
      <c r="D6521" s="1">
        <v>45937</v>
      </c>
      <c r="E6521" t="s">
        <v>760</v>
      </c>
      <c r="F6521" t="s">
        <v>874</v>
      </c>
      <c r="G6521">
        <v>1</v>
      </c>
      <c r="H6521">
        <v>235.65</v>
      </c>
      <c r="I6521">
        <v>2</v>
      </c>
      <c r="J6521">
        <v>35</v>
      </c>
      <c r="K6521" t="s">
        <v>18</v>
      </c>
      <c r="L6521" t="s">
        <v>19</v>
      </c>
      <c r="M6521" t="s">
        <v>20</v>
      </c>
      <c r="N6521" t="s">
        <v>22</v>
      </c>
      <c r="O6521" t="s">
        <v>48</v>
      </c>
      <c r="P6521" t="s">
        <v>5173</v>
      </c>
      <c r="Q6521" t="s">
        <v>4396</v>
      </c>
      <c r="R6521" t="s">
        <v>4409</v>
      </c>
      <c r="S6521" t="s">
        <v>4386</v>
      </c>
      <c r="T6521" t="s">
        <v>5174</v>
      </c>
      <c r="U6521" t="s">
        <v>8813</v>
      </c>
      <c r="V6521">
        <v>1985</v>
      </c>
      <c r="W6521" s="1">
        <v>44681</v>
      </c>
      <c r="X6521" t="s">
        <v>4404</v>
      </c>
      <c r="Y6521" t="s">
        <v>4081</v>
      </c>
      <c r="Z6521" t="s">
        <v>3994</v>
      </c>
      <c r="AA6521" t="s">
        <v>4006</v>
      </c>
      <c r="AB6521" t="s">
        <v>4020</v>
      </c>
      <c r="AC6521" t="s">
        <v>3997</v>
      </c>
      <c r="AD6521">
        <v>144.02000000000001</v>
      </c>
      <c r="AE6521">
        <v>209.67</v>
      </c>
      <c r="AF6521" t="s">
        <v>3975</v>
      </c>
      <c r="AG6521" s="1"/>
      <c r="AJ6521" t="s">
        <v>3975</v>
      </c>
      <c r="AK6521" t="s">
        <v>5223</v>
      </c>
      <c r="AL6521" s="1">
        <v>45698</v>
      </c>
      <c r="AM6521" s="1">
        <v>45750</v>
      </c>
      <c r="AN6521" t="s">
        <v>19</v>
      </c>
      <c r="AO6521">
        <v>235.65</v>
      </c>
      <c r="AP6521">
        <v>0.02</v>
      </c>
      <c r="AQ6521">
        <v>4.7130000000000001</v>
      </c>
      <c r="AR6521">
        <v>230.93700000000001</v>
      </c>
      <c r="AS6521">
        <v>265.93700000000001</v>
      </c>
      <c r="AT6521">
        <v>144.02000000000001</v>
      </c>
      <c r="AU6521">
        <v>51.917000000000002</v>
      </c>
      <c r="AV6521">
        <v>90</v>
      </c>
      <c r="AW6521">
        <v>4</v>
      </c>
    </row>
    <row r="6522" spans="1:49" x14ac:dyDescent="0.3">
      <c r="A6522" t="s">
        <v>8346</v>
      </c>
      <c r="B6522" s="1">
        <v>45784</v>
      </c>
      <c r="C6522" s="1">
        <v>45788</v>
      </c>
      <c r="D6522" s="1">
        <v>45791</v>
      </c>
      <c r="E6522" t="s">
        <v>24</v>
      </c>
      <c r="F6522" t="s">
        <v>335</v>
      </c>
      <c r="G6522">
        <v>1</v>
      </c>
      <c r="H6522">
        <v>257.91000000000003</v>
      </c>
      <c r="I6522">
        <v>5</v>
      </c>
      <c r="J6522">
        <v>25</v>
      </c>
      <c r="K6522" t="s">
        <v>35</v>
      </c>
      <c r="L6522" t="s">
        <v>19</v>
      </c>
      <c r="M6522" t="s">
        <v>30</v>
      </c>
      <c r="N6522" t="s">
        <v>22</v>
      </c>
      <c r="O6522" t="s">
        <v>22</v>
      </c>
      <c r="P6522" t="s">
        <v>5102</v>
      </c>
      <c r="Q6522" t="s">
        <v>4396</v>
      </c>
      <c r="R6522" t="s">
        <v>4416</v>
      </c>
      <c r="S6522" t="s">
        <v>4386</v>
      </c>
      <c r="T6522" t="s">
        <v>5103</v>
      </c>
      <c r="U6522" t="s">
        <v>8776</v>
      </c>
      <c r="V6522">
        <v>1988</v>
      </c>
      <c r="W6522" s="1">
        <v>44804</v>
      </c>
      <c r="X6522" t="s">
        <v>4404</v>
      </c>
      <c r="Y6522" t="s">
        <v>4137</v>
      </c>
      <c r="Z6522" t="s">
        <v>3994</v>
      </c>
      <c r="AA6522" t="s">
        <v>3995</v>
      </c>
      <c r="AB6522" t="s">
        <v>4009</v>
      </c>
      <c r="AC6522" t="s">
        <v>3985</v>
      </c>
      <c r="AD6522">
        <v>171.2</v>
      </c>
      <c r="AE6522">
        <v>243.85</v>
      </c>
      <c r="AF6522" t="s">
        <v>3975</v>
      </c>
      <c r="AG6522" s="1"/>
      <c r="AJ6522" t="s">
        <v>3975</v>
      </c>
      <c r="AL6522" s="1"/>
      <c r="AM6522" s="1"/>
      <c r="AO6522">
        <v>257.91000000000003</v>
      </c>
      <c r="AP6522">
        <v>0.05</v>
      </c>
      <c r="AQ6522">
        <v>12.895500000000002</v>
      </c>
      <c r="AR6522">
        <v>245.01450000000003</v>
      </c>
      <c r="AS6522">
        <v>270.0145</v>
      </c>
      <c r="AT6522">
        <v>171.2</v>
      </c>
      <c r="AU6522">
        <v>48.814500000000038</v>
      </c>
      <c r="AV6522">
        <v>3</v>
      </c>
      <c r="AW6522">
        <v>4</v>
      </c>
    </row>
    <row r="6523" spans="1:49" x14ac:dyDescent="0.3">
      <c r="A6523" t="s">
        <v>8347</v>
      </c>
      <c r="B6523" s="1">
        <v>45898</v>
      </c>
      <c r="C6523" s="1">
        <v>45899</v>
      </c>
      <c r="D6523" s="1">
        <v>45817</v>
      </c>
      <c r="E6523" t="s">
        <v>500</v>
      </c>
      <c r="F6523" t="s">
        <v>1025</v>
      </c>
      <c r="G6523">
        <v>1</v>
      </c>
      <c r="H6523">
        <v>70.38</v>
      </c>
      <c r="I6523">
        <v>0</v>
      </c>
      <c r="J6523">
        <v>15</v>
      </c>
      <c r="K6523" t="s">
        <v>18</v>
      </c>
      <c r="L6523" t="s">
        <v>19</v>
      </c>
      <c r="M6523" t="s">
        <v>20</v>
      </c>
      <c r="N6523" t="s">
        <v>22</v>
      </c>
      <c r="O6523" t="s">
        <v>22</v>
      </c>
      <c r="P6523" t="s">
        <v>4570</v>
      </c>
      <c r="Q6523" t="s">
        <v>4396</v>
      </c>
      <c r="R6523" t="s">
        <v>4409</v>
      </c>
      <c r="S6523" t="s">
        <v>4406</v>
      </c>
      <c r="T6523" t="s">
        <v>4816</v>
      </c>
      <c r="U6523" t="s">
        <v>8605</v>
      </c>
      <c r="V6523">
        <v>2002</v>
      </c>
      <c r="W6523" s="1">
        <v>45260</v>
      </c>
      <c r="X6523" t="s">
        <v>4388</v>
      </c>
      <c r="Y6523" t="s">
        <v>3981</v>
      </c>
      <c r="Z6523" t="s">
        <v>3977</v>
      </c>
      <c r="AA6523" t="s">
        <v>3982</v>
      </c>
      <c r="AB6523" t="s">
        <v>3983</v>
      </c>
      <c r="AC6523" t="s">
        <v>3997</v>
      </c>
      <c r="AD6523">
        <v>52.7</v>
      </c>
      <c r="AE6523">
        <v>63.13</v>
      </c>
      <c r="AF6523" t="s">
        <v>3975</v>
      </c>
      <c r="AG6523" s="1"/>
      <c r="AJ6523" t="s">
        <v>3975</v>
      </c>
      <c r="AL6523" s="1"/>
      <c r="AM6523" s="1"/>
      <c r="AO6523">
        <v>70.38</v>
      </c>
      <c r="AP6523">
        <v>0</v>
      </c>
      <c r="AQ6523">
        <v>0</v>
      </c>
      <c r="AR6523">
        <v>70.38</v>
      </c>
      <c r="AS6523">
        <v>85.38</v>
      </c>
      <c r="AT6523">
        <v>52.7</v>
      </c>
      <c r="AU6523">
        <v>2.6799999999999926</v>
      </c>
      <c r="AV6523">
        <v>-82</v>
      </c>
      <c r="AW6523">
        <v>1</v>
      </c>
    </row>
    <row r="6524" spans="1:49" x14ac:dyDescent="0.3">
      <c r="A6524" t="s">
        <v>8348</v>
      </c>
      <c r="B6524" s="1">
        <v>45722</v>
      </c>
      <c r="C6524" s="1">
        <v>45933</v>
      </c>
      <c r="D6524" s="1">
        <v>45729</v>
      </c>
      <c r="E6524" t="s">
        <v>665</v>
      </c>
      <c r="F6524" t="s">
        <v>386</v>
      </c>
      <c r="G6524">
        <v>3</v>
      </c>
      <c r="H6524">
        <v>172.89</v>
      </c>
      <c r="I6524">
        <v>0</v>
      </c>
      <c r="J6524">
        <v>15</v>
      </c>
      <c r="K6524" t="s">
        <v>18</v>
      </c>
      <c r="L6524" t="s">
        <v>43</v>
      </c>
      <c r="M6524" t="s">
        <v>47</v>
      </c>
      <c r="N6524" t="s">
        <v>22</v>
      </c>
      <c r="O6524" t="s">
        <v>81</v>
      </c>
      <c r="P6524" t="s">
        <v>4593</v>
      </c>
      <c r="Q6524" t="s">
        <v>4384</v>
      </c>
      <c r="R6524" t="s">
        <v>4459</v>
      </c>
      <c r="S6524" t="s">
        <v>4386</v>
      </c>
      <c r="T6524" t="s">
        <v>4594</v>
      </c>
      <c r="U6524" t="s">
        <v>8492</v>
      </c>
      <c r="V6524">
        <v>1993</v>
      </c>
      <c r="W6524" s="1">
        <v>45970</v>
      </c>
      <c r="X6524" t="s">
        <v>4394</v>
      </c>
      <c r="Y6524" t="s">
        <v>4082</v>
      </c>
      <c r="Z6524" t="s">
        <v>4014</v>
      </c>
      <c r="AA6524" t="s">
        <v>4049</v>
      </c>
      <c r="AB6524" t="s">
        <v>3983</v>
      </c>
      <c r="AC6524" t="s">
        <v>3974</v>
      </c>
      <c r="AD6524">
        <v>135.74</v>
      </c>
      <c r="AE6524">
        <v>160.87</v>
      </c>
      <c r="AF6524" t="s">
        <v>3975</v>
      </c>
      <c r="AG6524" s="1"/>
      <c r="AJ6524" t="s">
        <v>3975</v>
      </c>
      <c r="AK6524" t="s">
        <v>5222</v>
      </c>
      <c r="AL6524" s="1">
        <v>45436</v>
      </c>
      <c r="AM6524" s="1">
        <v>45489</v>
      </c>
      <c r="AN6524" t="s">
        <v>19</v>
      </c>
      <c r="AO6524">
        <v>518.66999999999996</v>
      </c>
      <c r="AP6524">
        <v>0</v>
      </c>
      <c r="AQ6524">
        <v>0</v>
      </c>
      <c r="AR6524">
        <v>518.66999999999996</v>
      </c>
      <c r="AS6524">
        <v>533.66999999999996</v>
      </c>
      <c r="AT6524">
        <v>407.22</v>
      </c>
      <c r="AU6524">
        <v>96.449999999999932</v>
      </c>
      <c r="AV6524">
        <v>-204</v>
      </c>
      <c r="AW6524">
        <v>211</v>
      </c>
    </row>
    <row r="6525" spans="1:49" x14ac:dyDescent="0.3">
      <c r="A6525" t="s">
        <v>8349</v>
      </c>
      <c r="B6525" s="1">
        <v>45859</v>
      </c>
      <c r="C6525" s="1">
        <v>45861</v>
      </c>
      <c r="D6525" s="1">
        <v>45865</v>
      </c>
      <c r="E6525" t="s">
        <v>1390</v>
      </c>
      <c r="F6525" t="s">
        <v>144</v>
      </c>
      <c r="G6525">
        <v>1</v>
      </c>
      <c r="H6525">
        <v>178.44</v>
      </c>
      <c r="I6525">
        <v>0</v>
      </c>
      <c r="J6525">
        <v>15</v>
      </c>
      <c r="K6525" t="s">
        <v>42</v>
      </c>
      <c r="L6525" t="s">
        <v>26</v>
      </c>
      <c r="M6525" t="s">
        <v>30</v>
      </c>
      <c r="N6525" t="s">
        <v>22</v>
      </c>
      <c r="O6525" t="s">
        <v>22</v>
      </c>
      <c r="P6525" t="s">
        <v>4622</v>
      </c>
      <c r="Q6525" t="s">
        <v>4396</v>
      </c>
      <c r="R6525" t="s">
        <v>4401</v>
      </c>
      <c r="S6525" t="s">
        <v>4386</v>
      </c>
      <c r="T6525" t="s">
        <v>4623</v>
      </c>
      <c r="U6525" t="s">
        <v>8506</v>
      </c>
      <c r="V6525">
        <v>1973</v>
      </c>
      <c r="W6525" s="1">
        <v>45174</v>
      </c>
      <c r="X6525" t="s">
        <v>4404</v>
      </c>
      <c r="Y6525" t="s">
        <v>4132</v>
      </c>
      <c r="Z6525" t="s">
        <v>3971</v>
      </c>
      <c r="AA6525" t="s">
        <v>4051</v>
      </c>
      <c r="AB6525" t="s">
        <v>3979</v>
      </c>
      <c r="AC6525" t="s">
        <v>3974</v>
      </c>
      <c r="AD6525">
        <v>137.30000000000001</v>
      </c>
      <c r="AE6525">
        <v>172.31</v>
      </c>
      <c r="AF6525" t="s">
        <v>4055</v>
      </c>
      <c r="AG6525" s="1"/>
      <c r="AJ6525" t="s">
        <v>3975</v>
      </c>
      <c r="AL6525" s="1"/>
      <c r="AM6525" s="1"/>
      <c r="AO6525">
        <v>178.44</v>
      </c>
      <c r="AP6525">
        <v>0</v>
      </c>
      <c r="AQ6525">
        <v>0</v>
      </c>
      <c r="AR6525">
        <v>178.44</v>
      </c>
      <c r="AS6525">
        <v>193.44</v>
      </c>
      <c r="AT6525">
        <v>137.30000000000001</v>
      </c>
      <c r="AU6525">
        <v>26.139999999999986</v>
      </c>
      <c r="AV6525">
        <v>4</v>
      </c>
      <c r="AW6525">
        <v>2</v>
      </c>
    </row>
    <row r="6526" spans="1:49" x14ac:dyDescent="0.3">
      <c r="A6526" t="s">
        <v>8350</v>
      </c>
      <c r="B6526" s="1">
        <v>45759</v>
      </c>
      <c r="C6526" s="1">
        <v>45760</v>
      </c>
      <c r="D6526" s="1">
        <v>45761</v>
      </c>
      <c r="E6526" t="s">
        <v>555</v>
      </c>
      <c r="F6526" t="s">
        <v>346</v>
      </c>
      <c r="G6526">
        <v>1</v>
      </c>
      <c r="H6526">
        <v>66.28</v>
      </c>
      <c r="I6526">
        <v>15</v>
      </c>
      <c r="J6526">
        <v>25</v>
      </c>
      <c r="K6526" t="s">
        <v>60</v>
      </c>
      <c r="L6526" t="s">
        <v>19</v>
      </c>
      <c r="M6526" t="s">
        <v>47</v>
      </c>
      <c r="N6526" t="s">
        <v>21</v>
      </c>
      <c r="O6526" t="s">
        <v>22</v>
      </c>
      <c r="P6526" t="s">
        <v>4395</v>
      </c>
      <c r="Q6526" t="s">
        <v>4396</v>
      </c>
      <c r="R6526" t="s">
        <v>4401</v>
      </c>
      <c r="S6526" t="s">
        <v>4386</v>
      </c>
      <c r="T6526" t="s">
        <v>4641</v>
      </c>
      <c r="U6526" t="s">
        <v>8514</v>
      </c>
      <c r="V6526">
        <v>1994</v>
      </c>
      <c r="W6526" s="1">
        <v>45081</v>
      </c>
      <c r="X6526" t="s">
        <v>4388</v>
      </c>
      <c r="Y6526" t="s">
        <v>4130</v>
      </c>
      <c r="Z6526" t="s">
        <v>3987</v>
      </c>
      <c r="AA6526" t="s">
        <v>3988</v>
      </c>
      <c r="AB6526" t="s">
        <v>4000</v>
      </c>
      <c r="AC6526" t="s">
        <v>3980</v>
      </c>
      <c r="AD6526">
        <v>52.85</v>
      </c>
      <c r="AE6526">
        <v>70.209999999999994</v>
      </c>
      <c r="AF6526" t="s">
        <v>3975</v>
      </c>
      <c r="AG6526" s="1"/>
      <c r="AJ6526" t="s">
        <v>3975</v>
      </c>
      <c r="AL6526" s="1"/>
      <c r="AM6526" s="1"/>
      <c r="AO6526">
        <v>66.28</v>
      </c>
      <c r="AP6526">
        <v>0.15</v>
      </c>
      <c r="AQ6526">
        <v>9.9420000000000002</v>
      </c>
      <c r="AR6526">
        <v>56.338000000000001</v>
      </c>
      <c r="AS6526">
        <v>81.337999999999994</v>
      </c>
      <c r="AT6526">
        <v>52.85</v>
      </c>
      <c r="AU6526">
        <v>-21.512</v>
      </c>
      <c r="AV6526">
        <v>1</v>
      </c>
      <c r="AW6526">
        <v>1</v>
      </c>
    </row>
    <row r="6527" spans="1:49" x14ac:dyDescent="0.3">
      <c r="A6527" t="s">
        <v>8351</v>
      </c>
      <c r="B6527" s="1">
        <v>45782</v>
      </c>
      <c r="C6527" s="1">
        <v>45784</v>
      </c>
      <c r="D6527" s="1">
        <v>45791</v>
      </c>
      <c r="E6527" t="s">
        <v>599</v>
      </c>
      <c r="F6527" t="s">
        <v>436</v>
      </c>
      <c r="G6527">
        <v>1</v>
      </c>
      <c r="H6527">
        <v>222.71</v>
      </c>
      <c r="I6527">
        <v>30</v>
      </c>
      <c r="J6527">
        <v>25</v>
      </c>
      <c r="K6527" t="s">
        <v>35</v>
      </c>
      <c r="L6527" t="s">
        <v>26</v>
      </c>
      <c r="M6527" t="s">
        <v>20</v>
      </c>
      <c r="N6527" t="s">
        <v>37</v>
      </c>
      <c r="O6527" t="s">
        <v>22</v>
      </c>
      <c r="P6527" t="s">
        <v>4749</v>
      </c>
      <c r="Q6527" t="s">
        <v>4396</v>
      </c>
      <c r="R6527" t="s">
        <v>4397</v>
      </c>
      <c r="S6527" t="s">
        <v>4406</v>
      </c>
      <c r="T6527" t="s">
        <v>5024</v>
      </c>
      <c r="U6527" t="s">
        <v>8724</v>
      </c>
      <c r="V6527">
        <v>1989</v>
      </c>
      <c r="W6527" s="1">
        <v>45146</v>
      </c>
      <c r="X6527" t="s">
        <v>4388</v>
      </c>
      <c r="Y6527" t="s">
        <v>4041</v>
      </c>
      <c r="Z6527" t="s">
        <v>3987</v>
      </c>
      <c r="AA6527" t="s">
        <v>4026</v>
      </c>
      <c r="AB6527" t="s">
        <v>4032</v>
      </c>
      <c r="AC6527" t="s">
        <v>3985</v>
      </c>
      <c r="AD6527">
        <v>145.01</v>
      </c>
      <c r="AE6527">
        <v>208.64</v>
      </c>
      <c r="AF6527" t="s">
        <v>3975</v>
      </c>
      <c r="AG6527" s="1"/>
      <c r="AJ6527" t="s">
        <v>3975</v>
      </c>
      <c r="AL6527" s="1"/>
      <c r="AM6527" s="1"/>
      <c r="AO6527">
        <v>222.71</v>
      </c>
      <c r="AP6527">
        <v>0.3</v>
      </c>
      <c r="AQ6527">
        <v>66.813000000000002</v>
      </c>
      <c r="AR6527">
        <v>155.89699999999999</v>
      </c>
      <c r="AS6527">
        <v>180.89699999999999</v>
      </c>
      <c r="AT6527">
        <v>145.01</v>
      </c>
      <c r="AU6527">
        <v>-14.113</v>
      </c>
      <c r="AV6527">
        <v>7</v>
      </c>
      <c r="AW6527">
        <v>2</v>
      </c>
    </row>
    <row r="6528" spans="1:49" x14ac:dyDescent="0.3">
      <c r="A6528" t="s">
        <v>8352</v>
      </c>
      <c r="B6528" s="1">
        <v>45662</v>
      </c>
      <c r="C6528" s="1">
        <v>45669</v>
      </c>
      <c r="D6528" s="1">
        <v>45673</v>
      </c>
      <c r="E6528" t="s">
        <v>1170</v>
      </c>
      <c r="F6528" t="s">
        <v>325</v>
      </c>
      <c r="G6528">
        <v>1</v>
      </c>
      <c r="H6528">
        <v>114.04</v>
      </c>
      <c r="I6528">
        <v>5</v>
      </c>
      <c r="J6528">
        <v>25</v>
      </c>
      <c r="K6528" t="s">
        <v>18</v>
      </c>
      <c r="L6528" t="s">
        <v>19</v>
      </c>
      <c r="M6528" t="s">
        <v>36</v>
      </c>
      <c r="N6528" t="s">
        <v>22</v>
      </c>
      <c r="O6528" t="s">
        <v>242</v>
      </c>
      <c r="P6528" t="s">
        <v>4689</v>
      </c>
      <c r="Q6528" t="s">
        <v>4396</v>
      </c>
      <c r="R6528" t="s">
        <v>4416</v>
      </c>
      <c r="S6528" t="s">
        <v>4406</v>
      </c>
      <c r="T6528" t="s">
        <v>4889</v>
      </c>
      <c r="U6528" t="s">
        <v>4890</v>
      </c>
      <c r="V6528">
        <v>2002</v>
      </c>
      <c r="W6528" s="1">
        <v>45577</v>
      </c>
      <c r="X6528" t="s">
        <v>4404</v>
      </c>
      <c r="Y6528" t="s">
        <v>4025</v>
      </c>
      <c r="Z6528" t="s">
        <v>3987</v>
      </c>
      <c r="AA6528" t="s">
        <v>4026</v>
      </c>
      <c r="AB6528" t="s">
        <v>4000</v>
      </c>
      <c r="AC6528" t="s">
        <v>3992</v>
      </c>
      <c r="AD6528">
        <v>67.33</v>
      </c>
      <c r="AE6528">
        <v>99.2</v>
      </c>
      <c r="AF6528" t="s">
        <v>3975</v>
      </c>
      <c r="AG6528" s="1"/>
      <c r="AJ6528" t="s">
        <v>3975</v>
      </c>
      <c r="AK6528" t="s">
        <v>5222</v>
      </c>
      <c r="AL6528" s="1">
        <v>45809</v>
      </c>
      <c r="AM6528" s="1">
        <v>45857</v>
      </c>
      <c r="AN6528" t="s">
        <v>19</v>
      </c>
      <c r="AO6528">
        <v>114.04</v>
      </c>
      <c r="AP6528">
        <v>0.05</v>
      </c>
      <c r="AQ6528">
        <v>5.7020000000000008</v>
      </c>
      <c r="AR6528">
        <v>108.33800000000001</v>
      </c>
      <c r="AS6528">
        <v>133.33800000000002</v>
      </c>
      <c r="AT6528">
        <v>67.33</v>
      </c>
      <c r="AU6528">
        <v>16.00800000000001</v>
      </c>
      <c r="AV6528">
        <v>4</v>
      </c>
      <c r="AW6528">
        <v>7</v>
      </c>
    </row>
    <row r="6529" spans="1:49" x14ac:dyDescent="0.3">
      <c r="A6529" t="s">
        <v>8353</v>
      </c>
      <c r="B6529" s="1">
        <v>45927</v>
      </c>
      <c r="C6529" s="1"/>
      <c r="D6529" s="1">
        <v>45939</v>
      </c>
      <c r="E6529" t="s">
        <v>1012</v>
      </c>
      <c r="F6529" t="s">
        <v>957</v>
      </c>
      <c r="G6529">
        <v>1</v>
      </c>
      <c r="H6529">
        <v>205.14</v>
      </c>
      <c r="I6529">
        <v>0</v>
      </c>
      <c r="J6529">
        <v>25</v>
      </c>
      <c r="K6529" t="s">
        <v>18</v>
      </c>
      <c r="L6529" t="s">
        <v>43</v>
      </c>
      <c r="M6529" t="s">
        <v>20</v>
      </c>
      <c r="N6529" t="s">
        <v>52</v>
      </c>
      <c r="O6529" t="s">
        <v>219</v>
      </c>
      <c r="P6529" t="s">
        <v>4548</v>
      </c>
      <c r="Q6529" t="s">
        <v>4396</v>
      </c>
      <c r="R6529" t="s">
        <v>4409</v>
      </c>
      <c r="S6529" t="s">
        <v>4391</v>
      </c>
      <c r="T6529" t="s">
        <v>4549</v>
      </c>
      <c r="U6529" t="s">
        <v>8471</v>
      </c>
      <c r="V6529">
        <v>1988</v>
      </c>
      <c r="W6529" s="1">
        <v>44683</v>
      </c>
      <c r="X6529" t="s">
        <v>4404</v>
      </c>
      <c r="Y6529" t="s">
        <v>4090</v>
      </c>
      <c r="Z6529" t="s">
        <v>3977</v>
      </c>
      <c r="AA6529" t="s">
        <v>4072</v>
      </c>
      <c r="AB6529" t="s">
        <v>3983</v>
      </c>
      <c r="AC6529" t="s">
        <v>3985</v>
      </c>
      <c r="AD6529">
        <v>157.76</v>
      </c>
      <c r="AE6529">
        <v>202.81</v>
      </c>
      <c r="AF6529" t="s">
        <v>3975</v>
      </c>
      <c r="AG6529" s="1"/>
      <c r="AJ6529" t="s">
        <v>3975</v>
      </c>
      <c r="AK6529" t="s">
        <v>5223</v>
      </c>
      <c r="AL6529" s="1">
        <v>45375</v>
      </c>
      <c r="AM6529" s="1">
        <v>45413</v>
      </c>
      <c r="AN6529" t="s">
        <v>26</v>
      </c>
      <c r="AO6529">
        <v>205.14</v>
      </c>
      <c r="AP6529">
        <v>0</v>
      </c>
      <c r="AQ6529">
        <v>0</v>
      </c>
      <c r="AR6529">
        <v>205.14</v>
      </c>
      <c r="AS6529">
        <v>230.14</v>
      </c>
      <c r="AT6529">
        <v>157.76</v>
      </c>
      <c r="AU6529">
        <v>22.379999999999995</v>
      </c>
    </row>
    <row r="6530" spans="1:49" x14ac:dyDescent="0.3">
      <c r="A6530" t="s">
        <v>8354</v>
      </c>
      <c r="B6530" s="1">
        <v>45929</v>
      </c>
      <c r="C6530" s="1">
        <v>45934</v>
      </c>
      <c r="D6530" s="1">
        <v>45787</v>
      </c>
      <c r="E6530" t="s">
        <v>1195</v>
      </c>
      <c r="F6530" t="s">
        <v>241</v>
      </c>
      <c r="G6530">
        <v>3</v>
      </c>
      <c r="H6530">
        <v>34.14</v>
      </c>
      <c r="I6530">
        <v>15</v>
      </c>
      <c r="J6530">
        <v>35</v>
      </c>
      <c r="K6530" t="s">
        <v>42</v>
      </c>
      <c r="L6530" t="s">
        <v>19</v>
      </c>
      <c r="M6530" t="s">
        <v>20</v>
      </c>
      <c r="N6530" t="s">
        <v>52</v>
      </c>
      <c r="O6530" t="s">
        <v>468</v>
      </c>
      <c r="P6530" t="s">
        <v>4591</v>
      </c>
      <c r="Q6530" t="s">
        <v>4384</v>
      </c>
      <c r="R6530" t="s">
        <v>4444</v>
      </c>
      <c r="S6530" t="s">
        <v>4386</v>
      </c>
      <c r="T6530" t="s">
        <v>8489</v>
      </c>
      <c r="U6530" t="s">
        <v>8490</v>
      </c>
      <c r="V6530">
        <v>1980</v>
      </c>
      <c r="W6530" s="1">
        <v>45556</v>
      </c>
      <c r="X6530" t="s">
        <v>22</v>
      </c>
      <c r="Y6530" t="s">
        <v>4086</v>
      </c>
      <c r="Z6530" t="s">
        <v>4014</v>
      </c>
      <c r="AA6530" t="s">
        <v>4029</v>
      </c>
      <c r="AB6530" t="s">
        <v>3979</v>
      </c>
      <c r="AC6530" t="s">
        <v>3974</v>
      </c>
      <c r="AD6530">
        <v>20.78</v>
      </c>
      <c r="AE6530">
        <v>32.18</v>
      </c>
      <c r="AF6530" t="s">
        <v>3975</v>
      </c>
      <c r="AG6530" s="1"/>
      <c r="AJ6530" t="s">
        <v>3975</v>
      </c>
      <c r="AK6530" t="s">
        <v>5228</v>
      </c>
      <c r="AL6530" s="1">
        <v>45339</v>
      </c>
      <c r="AM6530" s="1">
        <v>45357</v>
      </c>
      <c r="AN6530" t="s">
        <v>43</v>
      </c>
      <c r="AO6530">
        <v>102.42</v>
      </c>
      <c r="AP6530">
        <v>0.15</v>
      </c>
      <c r="AQ6530">
        <v>15.363</v>
      </c>
      <c r="AR6530">
        <v>87.057000000000002</v>
      </c>
      <c r="AS6530">
        <v>122.057</v>
      </c>
      <c r="AT6530">
        <v>62.34</v>
      </c>
      <c r="AU6530">
        <v>-10.283000000000001</v>
      </c>
      <c r="AV6530">
        <v>-147</v>
      </c>
      <c r="AW6530">
        <v>5</v>
      </c>
    </row>
    <row r="6531" spans="1:49" x14ac:dyDescent="0.3">
      <c r="A6531" t="s">
        <v>8355</v>
      </c>
      <c r="B6531" s="1">
        <v>45970</v>
      </c>
      <c r="C6531" s="1">
        <v>45972</v>
      </c>
      <c r="D6531" s="1">
        <v>46002</v>
      </c>
      <c r="E6531" t="s">
        <v>801</v>
      </c>
      <c r="F6531" t="s">
        <v>97</v>
      </c>
      <c r="G6531">
        <v>1</v>
      </c>
      <c r="H6531">
        <v>30.9</v>
      </c>
      <c r="I6531">
        <v>5</v>
      </c>
      <c r="J6531">
        <v>50</v>
      </c>
      <c r="K6531" t="s">
        <v>18</v>
      </c>
      <c r="L6531" t="s">
        <v>26</v>
      </c>
      <c r="M6531" t="s">
        <v>47</v>
      </c>
      <c r="N6531" t="s">
        <v>22</v>
      </c>
      <c r="O6531" t="s">
        <v>22</v>
      </c>
      <c r="P6531" t="s">
        <v>5082</v>
      </c>
      <c r="Q6531" t="s">
        <v>4384</v>
      </c>
      <c r="R6531" t="s">
        <v>4401</v>
      </c>
      <c r="S6531" t="s">
        <v>4434</v>
      </c>
      <c r="T6531" t="s">
        <v>5083</v>
      </c>
      <c r="U6531" t="s">
        <v>5084</v>
      </c>
      <c r="V6531">
        <v>2002</v>
      </c>
      <c r="W6531" s="1">
        <v>45069</v>
      </c>
      <c r="X6531" t="s">
        <v>4388</v>
      </c>
      <c r="Y6531" t="s">
        <v>4010</v>
      </c>
      <c r="Z6531" t="s">
        <v>3971</v>
      </c>
      <c r="AA6531" t="s">
        <v>4011</v>
      </c>
      <c r="AB6531" t="s">
        <v>3996</v>
      </c>
      <c r="AC6531" t="s">
        <v>3974</v>
      </c>
      <c r="AD6531">
        <v>22.3</v>
      </c>
      <c r="AE6531">
        <v>31.11</v>
      </c>
      <c r="AF6531" t="s">
        <v>3975</v>
      </c>
      <c r="AG6531" s="1"/>
      <c r="AJ6531" t="s">
        <v>3975</v>
      </c>
      <c r="AL6531" s="1"/>
      <c r="AM6531" s="1"/>
      <c r="AO6531">
        <v>30.9</v>
      </c>
      <c r="AP6531">
        <v>0.05</v>
      </c>
      <c r="AQ6531">
        <v>1.5449999999999999</v>
      </c>
      <c r="AR6531">
        <v>29.354999999999997</v>
      </c>
      <c r="AS6531">
        <v>79.35499999999999</v>
      </c>
      <c r="AT6531">
        <v>22.3</v>
      </c>
      <c r="AU6531">
        <v>-42.945000000000007</v>
      </c>
      <c r="AV6531">
        <v>30</v>
      </c>
      <c r="AW6531">
        <v>2</v>
      </c>
    </row>
    <row r="6532" spans="1:49" x14ac:dyDescent="0.3">
      <c r="A6532" t="s">
        <v>8356</v>
      </c>
      <c r="B6532" s="1">
        <v>45975</v>
      </c>
      <c r="C6532" s="1">
        <v>45979</v>
      </c>
      <c r="D6532" s="1">
        <v>45981</v>
      </c>
      <c r="E6532" t="s">
        <v>1549</v>
      </c>
      <c r="F6532" t="s">
        <v>1547</v>
      </c>
      <c r="G6532">
        <v>5</v>
      </c>
      <c r="H6532">
        <v>256.19</v>
      </c>
      <c r="I6532">
        <v>0</v>
      </c>
      <c r="J6532">
        <v>35</v>
      </c>
      <c r="K6532" t="s">
        <v>42</v>
      </c>
      <c r="L6532" t="s">
        <v>26</v>
      </c>
      <c r="M6532" t="s">
        <v>30</v>
      </c>
      <c r="N6532" t="s">
        <v>52</v>
      </c>
      <c r="O6532" t="s">
        <v>204</v>
      </c>
      <c r="P6532" t="s">
        <v>4684</v>
      </c>
      <c r="Q6532" t="s">
        <v>4396</v>
      </c>
      <c r="R6532" t="s">
        <v>4444</v>
      </c>
      <c r="S6532" t="s">
        <v>4386</v>
      </c>
      <c r="T6532" t="s">
        <v>4685</v>
      </c>
      <c r="U6532" t="s">
        <v>8532</v>
      </c>
      <c r="V6532">
        <v>1991</v>
      </c>
      <c r="W6532" s="1">
        <v>45975</v>
      </c>
      <c r="X6532" t="s">
        <v>22</v>
      </c>
      <c r="Y6532" t="s">
        <v>4034</v>
      </c>
      <c r="Z6532" t="s">
        <v>4014</v>
      </c>
      <c r="AA6532" t="s">
        <v>4017</v>
      </c>
      <c r="AB6532" t="s">
        <v>4002</v>
      </c>
      <c r="AC6532" t="s">
        <v>3985</v>
      </c>
      <c r="AD6532">
        <v>159.02000000000001</v>
      </c>
      <c r="AE6532">
        <v>241.55</v>
      </c>
      <c r="AF6532" t="s">
        <v>3975</v>
      </c>
      <c r="AG6532" s="1"/>
      <c r="AJ6532" t="s">
        <v>3975</v>
      </c>
      <c r="AK6532" t="s">
        <v>5224</v>
      </c>
      <c r="AL6532" s="1">
        <v>45767</v>
      </c>
      <c r="AM6532" s="1">
        <v>45784</v>
      </c>
      <c r="AN6532" t="s">
        <v>5225</v>
      </c>
      <c r="AO6532">
        <v>1280.95</v>
      </c>
      <c r="AP6532">
        <v>0</v>
      </c>
      <c r="AQ6532">
        <v>0</v>
      </c>
      <c r="AR6532">
        <v>1280.95</v>
      </c>
      <c r="AS6532">
        <v>1315.95</v>
      </c>
      <c r="AT6532">
        <v>795.1</v>
      </c>
      <c r="AU6532">
        <v>450.85</v>
      </c>
      <c r="AV6532">
        <v>2</v>
      </c>
      <c r="AW6532">
        <v>4</v>
      </c>
    </row>
    <row r="6533" spans="1:49" x14ac:dyDescent="0.3">
      <c r="A6533" t="s">
        <v>8357</v>
      </c>
      <c r="B6533" s="1">
        <v>45727</v>
      </c>
      <c r="C6533" s="1">
        <v>45731</v>
      </c>
      <c r="D6533" s="1">
        <v>45738</v>
      </c>
      <c r="E6533" t="s">
        <v>2400</v>
      </c>
      <c r="F6533" t="s">
        <v>478</v>
      </c>
      <c r="G6533">
        <v>1</v>
      </c>
      <c r="H6533">
        <v>12.42</v>
      </c>
      <c r="I6533">
        <v>0</v>
      </c>
      <c r="J6533">
        <v>50</v>
      </c>
      <c r="K6533" t="s">
        <v>18</v>
      </c>
      <c r="L6533" t="s">
        <v>19</v>
      </c>
      <c r="M6533" t="s">
        <v>20</v>
      </c>
      <c r="N6533" t="s">
        <v>22</v>
      </c>
      <c r="O6533" t="s">
        <v>64</v>
      </c>
      <c r="P6533" t="s">
        <v>4503</v>
      </c>
      <c r="Q6533" t="s">
        <v>4396</v>
      </c>
      <c r="R6533" t="s">
        <v>4416</v>
      </c>
      <c r="S6533" t="s">
        <v>4434</v>
      </c>
      <c r="T6533" t="s">
        <v>4713</v>
      </c>
      <c r="U6533" t="s">
        <v>8547</v>
      </c>
      <c r="V6533">
        <v>1994</v>
      </c>
      <c r="W6533" s="1">
        <v>45712</v>
      </c>
      <c r="X6533" t="s">
        <v>4404</v>
      </c>
      <c r="Y6533" t="s">
        <v>4062</v>
      </c>
      <c r="Z6533" t="s">
        <v>3987</v>
      </c>
      <c r="AA6533" t="s">
        <v>3988</v>
      </c>
      <c r="AB6533" t="s">
        <v>4020</v>
      </c>
      <c r="AC6533" t="s">
        <v>3974</v>
      </c>
      <c r="AD6533">
        <v>11.56</v>
      </c>
      <c r="AE6533">
        <v>13.3</v>
      </c>
      <c r="AF6533" t="s">
        <v>3975</v>
      </c>
      <c r="AG6533" s="1"/>
      <c r="AJ6533" t="s">
        <v>3975</v>
      </c>
      <c r="AK6533" t="s">
        <v>5226</v>
      </c>
      <c r="AL6533" s="1">
        <v>45690</v>
      </c>
      <c r="AM6533" s="1">
        <v>45725</v>
      </c>
      <c r="AN6533" t="s">
        <v>5225</v>
      </c>
      <c r="AO6533">
        <v>12.42</v>
      </c>
      <c r="AP6533">
        <v>0</v>
      </c>
      <c r="AQ6533">
        <v>0</v>
      </c>
      <c r="AR6533">
        <v>12.42</v>
      </c>
      <c r="AS6533">
        <v>62.42</v>
      </c>
      <c r="AT6533">
        <v>11.56</v>
      </c>
      <c r="AU6533">
        <v>-49.14</v>
      </c>
      <c r="AV6533">
        <v>7</v>
      </c>
      <c r="AW6533">
        <v>4</v>
      </c>
    </row>
    <row r="6534" spans="1:49" x14ac:dyDescent="0.3">
      <c r="A6534" t="s">
        <v>4374</v>
      </c>
      <c r="B6534" s="1">
        <v>45723</v>
      </c>
      <c r="C6534" s="1">
        <v>45728</v>
      </c>
      <c r="D6534" s="1">
        <v>45732</v>
      </c>
      <c r="E6534" t="s">
        <v>480</v>
      </c>
      <c r="F6534" t="s">
        <v>235</v>
      </c>
      <c r="G6534">
        <v>1</v>
      </c>
      <c r="H6534">
        <v>261.91000000000003</v>
      </c>
      <c r="I6534">
        <v>30</v>
      </c>
      <c r="J6534">
        <v>50</v>
      </c>
      <c r="K6534" t="s">
        <v>42</v>
      </c>
      <c r="L6534" t="s">
        <v>26</v>
      </c>
      <c r="M6534" t="s">
        <v>30</v>
      </c>
      <c r="N6534" t="s">
        <v>22</v>
      </c>
      <c r="O6534" t="s">
        <v>38</v>
      </c>
      <c r="P6534" t="s">
        <v>4567</v>
      </c>
      <c r="Q6534" t="s">
        <v>4384</v>
      </c>
      <c r="R6534" t="s">
        <v>4397</v>
      </c>
      <c r="S6534" t="s">
        <v>4434</v>
      </c>
      <c r="T6534" t="s">
        <v>4568</v>
      </c>
      <c r="U6534" t="s">
        <v>4569</v>
      </c>
      <c r="V6534">
        <v>1995</v>
      </c>
      <c r="W6534" s="1">
        <v>44646</v>
      </c>
      <c r="X6534" t="s">
        <v>4388</v>
      </c>
      <c r="Y6534" t="s">
        <v>4126</v>
      </c>
      <c r="Z6534" t="s">
        <v>4014</v>
      </c>
      <c r="AA6534" t="s">
        <v>4017</v>
      </c>
      <c r="AB6534" t="s">
        <v>4000</v>
      </c>
      <c r="AC6534" t="s">
        <v>3974</v>
      </c>
      <c r="AD6534">
        <v>189.15</v>
      </c>
      <c r="AE6534">
        <v>241.26</v>
      </c>
      <c r="AF6534" t="s">
        <v>3975</v>
      </c>
      <c r="AG6534" s="1">
        <v>45314</v>
      </c>
      <c r="AH6534" t="s">
        <v>4177</v>
      </c>
      <c r="AI6534" t="s">
        <v>18</v>
      </c>
      <c r="AJ6534" t="s">
        <v>4055</v>
      </c>
      <c r="AK6534" t="s">
        <v>5228</v>
      </c>
      <c r="AL6534" s="1">
        <v>45880</v>
      </c>
      <c r="AM6534" s="1">
        <v>45932</v>
      </c>
      <c r="AN6534" t="s">
        <v>19</v>
      </c>
      <c r="AO6534">
        <v>261.91000000000003</v>
      </c>
      <c r="AP6534">
        <v>0.3</v>
      </c>
      <c r="AQ6534">
        <v>78.573000000000008</v>
      </c>
      <c r="AR6534">
        <v>183.33700000000002</v>
      </c>
      <c r="AS6534">
        <v>233.33700000000002</v>
      </c>
      <c r="AT6534">
        <v>189.15</v>
      </c>
      <c r="AU6534">
        <v>-55.812999999999988</v>
      </c>
      <c r="AV6534">
        <v>4</v>
      </c>
      <c r="AW6534">
        <v>5</v>
      </c>
    </row>
    <row r="6535" spans="1:49" x14ac:dyDescent="0.3">
      <c r="A6535" t="s">
        <v>8358</v>
      </c>
      <c r="B6535" s="1">
        <v>45738</v>
      </c>
      <c r="C6535" s="1">
        <v>45740</v>
      </c>
      <c r="D6535" s="1">
        <v>45744</v>
      </c>
      <c r="E6535" t="s">
        <v>2069</v>
      </c>
      <c r="F6535" t="s">
        <v>478</v>
      </c>
      <c r="G6535">
        <v>1</v>
      </c>
      <c r="H6535">
        <v>14.64</v>
      </c>
      <c r="I6535">
        <v>0</v>
      </c>
      <c r="J6535">
        <v>35</v>
      </c>
      <c r="K6535" t="s">
        <v>18</v>
      </c>
      <c r="L6535" t="s">
        <v>26</v>
      </c>
      <c r="M6535" t="s">
        <v>30</v>
      </c>
      <c r="N6535" t="s">
        <v>22</v>
      </c>
      <c r="O6535" t="s">
        <v>81</v>
      </c>
      <c r="P6535" t="s">
        <v>4536</v>
      </c>
      <c r="Q6535" t="s">
        <v>4396</v>
      </c>
      <c r="R6535" t="s">
        <v>4424</v>
      </c>
      <c r="S6535" t="s">
        <v>4434</v>
      </c>
      <c r="T6535" t="s">
        <v>4763</v>
      </c>
      <c r="U6535" t="s">
        <v>4764</v>
      </c>
      <c r="V6535">
        <v>1988</v>
      </c>
      <c r="W6535" s="1">
        <v>45832</v>
      </c>
      <c r="X6535" t="s">
        <v>4404</v>
      </c>
      <c r="Y6535" t="s">
        <v>4062</v>
      </c>
      <c r="Z6535" t="s">
        <v>3987</v>
      </c>
      <c r="AA6535" t="s">
        <v>3988</v>
      </c>
      <c r="AB6535" t="s">
        <v>4020</v>
      </c>
      <c r="AC6535" t="s">
        <v>3974</v>
      </c>
      <c r="AD6535">
        <v>11.56</v>
      </c>
      <c r="AE6535">
        <v>13.3</v>
      </c>
      <c r="AF6535" t="s">
        <v>3975</v>
      </c>
      <c r="AG6535" s="1"/>
      <c r="AJ6535" t="s">
        <v>3975</v>
      </c>
      <c r="AK6535" t="s">
        <v>5222</v>
      </c>
      <c r="AL6535" s="1">
        <v>45436</v>
      </c>
      <c r="AM6535" s="1">
        <v>45489</v>
      </c>
      <c r="AN6535" t="s">
        <v>19</v>
      </c>
      <c r="AO6535">
        <v>14.64</v>
      </c>
      <c r="AP6535">
        <v>0</v>
      </c>
      <c r="AQ6535">
        <v>0</v>
      </c>
      <c r="AR6535">
        <v>14.64</v>
      </c>
      <c r="AS6535">
        <v>49.64</v>
      </c>
      <c r="AT6535">
        <v>11.56</v>
      </c>
      <c r="AU6535">
        <v>-31.92</v>
      </c>
      <c r="AV6535">
        <v>4</v>
      </c>
      <c r="AW6535">
        <v>2</v>
      </c>
    </row>
    <row r="6536" spans="1:49" x14ac:dyDescent="0.3">
      <c r="A6536" t="s">
        <v>8359</v>
      </c>
      <c r="B6536" s="1">
        <v>45688</v>
      </c>
      <c r="C6536" s="1">
        <v>45691</v>
      </c>
      <c r="D6536" s="1">
        <v>45932</v>
      </c>
      <c r="E6536" t="s">
        <v>354</v>
      </c>
      <c r="F6536" t="s">
        <v>674</v>
      </c>
      <c r="G6536">
        <v>1</v>
      </c>
      <c r="H6536">
        <v>67.540000000000006</v>
      </c>
      <c r="I6536">
        <v>0</v>
      </c>
      <c r="J6536">
        <v>25</v>
      </c>
      <c r="K6536" t="s">
        <v>35</v>
      </c>
      <c r="L6536" t="s">
        <v>43</v>
      </c>
      <c r="M6536" t="s">
        <v>30</v>
      </c>
      <c r="N6536" t="s">
        <v>22</v>
      </c>
      <c r="O6536" t="s">
        <v>38</v>
      </c>
      <c r="P6536" t="s">
        <v>4635</v>
      </c>
      <c r="Q6536" t="s">
        <v>4384</v>
      </c>
      <c r="R6536" t="s">
        <v>4390</v>
      </c>
      <c r="S6536" t="s">
        <v>4434</v>
      </c>
      <c r="T6536" t="s">
        <v>4989</v>
      </c>
      <c r="U6536" t="s">
        <v>8702</v>
      </c>
      <c r="V6536">
        <v>1987</v>
      </c>
      <c r="W6536" s="1">
        <v>45726</v>
      </c>
      <c r="X6536" t="s">
        <v>4388</v>
      </c>
      <c r="Y6536" t="s">
        <v>4155</v>
      </c>
      <c r="Z6536" t="s">
        <v>3994</v>
      </c>
      <c r="AA6536" t="s">
        <v>4006</v>
      </c>
      <c r="AB6536" t="s">
        <v>4000</v>
      </c>
      <c r="AC6536" t="s">
        <v>3980</v>
      </c>
      <c r="AD6536">
        <v>49.42</v>
      </c>
      <c r="AE6536">
        <v>61.21</v>
      </c>
      <c r="AF6536" t="s">
        <v>3975</v>
      </c>
      <c r="AG6536" s="1"/>
      <c r="AJ6536" t="s">
        <v>3975</v>
      </c>
      <c r="AK6536" t="s">
        <v>5228</v>
      </c>
      <c r="AL6536" s="1">
        <v>45880</v>
      </c>
      <c r="AM6536" s="1">
        <v>45932</v>
      </c>
      <c r="AN6536" t="s">
        <v>19</v>
      </c>
      <c r="AO6536">
        <v>67.540000000000006</v>
      </c>
      <c r="AP6536">
        <v>0</v>
      </c>
      <c r="AQ6536">
        <v>0</v>
      </c>
      <c r="AR6536">
        <v>67.540000000000006</v>
      </c>
      <c r="AS6536">
        <v>92.54</v>
      </c>
      <c r="AT6536">
        <v>49.42</v>
      </c>
      <c r="AU6536">
        <v>-6.8799999999999955</v>
      </c>
      <c r="AV6536">
        <v>241</v>
      </c>
      <c r="AW6536">
        <v>3</v>
      </c>
    </row>
    <row r="6537" spans="1:49" x14ac:dyDescent="0.3">
      <c r="A6537" t="s">
        <v>8360</v>
      </c>
      <c r="B6537" s="1">
        <v>45772</v>
      </c>
      <c r="C6537" s="1">
        <v>45776</v>
      </c>
      <c r="D6537" s="1">
        <v>45788</v>
      </c>
      <c r="E6537" t="s">
        <v>1243</v>
      </c>
      <c r="F6537" t="s">
        <v>165</v>
      </c>
      <c r="G6537">
        <v>1</v>
      </c>
      <c r="H6537">
        <v>119.26</v>
      </c>
      <c r="I6537">
        <v>0</v>
      </c>
      <c r="J6537">
        <v>15</v>
      </c>
      <c r="K6537" t="s">
        <v>35</v>
      </c>
      <c r="L6537" t="s">
        <v>26</v>
      </c>
      <c r="M6537" t="s">
        <v>47</v>
      </c>
      <c r="N6537" t="s">
        <v>22</v>
      </c>
      <c r="O6537" t="s">
        <v>98</v>
      </c>
      <c r="P6537" t="s">
        <v>4720</v>
      </c>
      <c r="Q6537" t="s">
        <v>4384</v>
      </c>
      <c r="R6537" t="s">
        <v>4424</v>
      </c>
      <c r="S6537" t="s">
        <v>4398</v>
      </c>
      <c r="T6537" t="s">
        <v>8630</v>
      </c>
      <c r="U6537" t="s">
        <v>4871</v>
      </c>
      <c r="V6537">
        <v>1991</v>
      </c>
      <c r="W6537" s="1">
        <v>45831</v>
      </c>
      <c r="X6537" t="s">
        <v>4388</v>
      </c>
      <c r="Y6537" t="s">
        <v>4123</v>
      </c>
      <c r="Z6537" t="s">
        <v>3971</v>
      </c>
      <c r="AA6537" t="s">
        <v>4019</v>
      </c>
      <c r="AB6537" t="s">
        <v>4002</v>
      </c>
      <c r="AC6537" t="s">
        <v>3974</v>
      </c>
      <c r="AD6537">
        <v>0</v>
      </c>
      <c r="AE6537">
        <v>107.26</v>
      </c>
      <c r="AF6537" t="s">
        <v>3975</v>
      </c>
      <c r="AG6537" s="1"/>
      <c r="AJ6537" t="s">
        <v>3975</v>
      </c>
      <c r="AK6537" t="s">
        <v>5229</v>
      </c>
      <c r="AL6537" s="1">
        <v>45421</v>
      </c>
      <c r="AM6537" s="1">
        <v>45444</v>
      </c>
      <c r="AN6537" t="s">
        <v>5225</v>
      </c>
      <c r="AO6537">
        <v>119.26</v>
      </c>
      <c r="AP6537">
        <v>0</v>
      </c>
      <c r="AQ6537">
        <v>0</v>
      </c>
      <c r="AR6537">
        <v>119.26</v>
      </c>
      <c r="AS6537">
        <v>134.26</v>
      </c>
      <c r="AT6537">
        <v>0</v>
      </c>
      <c r="AU6537">
        <v>104.26</v>
      </c>
      <c r="AV6537">
        <v>12</v>
      </c>
      <c r="AW6537">
        <v>4</v>
      </c>
    </row>
    <row r="6538" spans="1:49" x14ac:dyDescent="0.3">
      <c r="A6538" t="s">
        <v>8361</v>
      </c>
      <c r="B6538" s="1">
        <v>45974</v>
      </c>
      <c r="C6538" s="1">
        <v>45975</v>
      </c>
      <c r="D6538" s="1">
        <v>45987</v>
      </c>
      <c r="E6538" t="s">
        <v>844</v>
      </c>
      <c r="F6538" t="s">
        <v>846</v>
      </c>
      <c r="G6538">
        <v>2</v>
      </c>
      <c r="H6538">
        <v>224.89</v>
      </c>
      <c r="I6538">
        <v>25</v>
      </c>
      <c r="J6538">
        <v>15</v>
      </c>
      <c r="K6538" t="s">
        <v>42</v>
      </c>
      <c r="L6538" t="s">
        <v>19</v>
      </c>
      <c r="M6538" t="s">
        <v>30</v>
      </c>
      <c r="N6538" t="s">
        <v>22</v>
      </c>
      <c r="O6538" t="s">
        <v>77</v>
      </c>
      <c r="P6538" t="s">
        <v>4515</v>
      </c>
      <c r="Q6538" t="s">
        <v>4396</v>
      </c>
      <c r="R6538" t="s">
        <v>4397</v>
      </c>
      <c r="S6538" t="s">
        <v>4434</v>
      </c>
      <c r="T6538" t="s">
        <v>5100</v>
      </c>
      <c r="U6538" t="s">
        <v>8774</v>
      </c>
      <c r="V6538">
        <v>1976</v>
      </c>
      <c r="W6538" s="1">
        <v>45889</v>
      </c>
      <c r="X6538" t="s">
        <v>4404</v>
      </c>
      <c r="Y6538" t="s">
        <v>4037</v>
      </c>
      <c r="Z6538" t="s">
        <v>4014</v>
      </c>
      <c r="AA6538" t="s">
        <v>4038</v>
      </c>
      <c r="AB6538" t="s">
        <v>3973</v>
      </c>
      <c r="AC6538" t="s">
        <v>3974</v>
      </c>
      <c r="AD6538">
        <v>166.38</v>
      </c>
      <c r="AE6538">
        <v>215.33</v>
      </c>
      <c r="AF6538" t="s">
        <v>3975</v>
      </c>
      <c r="AG6538" s="1"/>
      <c r="AJ6538" t="s">
        <v>3975</v>
      </c>
      <c r="AK6538" t="s">
        <v>5224</v>
      </c>
      <c r="AL6538" s="1">
        <v>45921</v>
      </c>
      <c r="AM6538" s="1">
        <v>45978</v>
      </c>
      <c r="AN6538" t="s">
        <v>5225</v>
      </c>
      <c r="AO6538">
        <v>449.78</v>
      </c>
      <c r="AP6538">
        <v>0.25</v>
      </c>
      <c r="AQ6538">
        <v>112.44499999999999</v>
      </c>
      <c r="AR6538">
        <v>337.33499999999998</v>
      </c>
      <c r="AS6538">
        <v>352.33499999999998</v>
      </c>
      <c r="AT6538">
        <v>332.76</v>
      </c>
      <c r="AU6538">
        <v>-10.425000000000011</v>
      </c>
      <c r="AV6538">
        <v>12</v>
      </c>
      <c r="AW6538">
        <v>1</v>
      </c>
    </row>
    <row r="6539" spans="1:49" x14ac:dyDescent="0.3">
      <c r="A6539" t="s">
        <v>8362</v>
      </c>
      <c r="B6539" s="1">
        <v>45838</v>
      </c>
      <c r="C6539" s="1">
        <v>45754</v>
      </c>
      <c r="D6539" s="1">
        <v>45851</v>
      </c>
      <c r="E6539" t="s">
        <v>345</v>
      </c>
      <c r="F6539" t="s">
        <v>996</v>
      </c>
      <c r="G6539">
        <v>1</v>
      </c>
      <c r="H6539">
        <v>4.46</v>
      </c>
      <c r="I6539">
        <v>10</v>
      </c>
      <c r="J6539">
        <v>25</v>
      </c>
      <c r="K6539" t="s">
        <v>42</v>
      </c>
      <c r="L6539" t="s">
        <v>26</v>
      </c>
      <c r="M6539" t="s">
        <v>30</v>
      </c>
      <c r="N6539" t="s">
        <v>22</v>
      </c>
      <c r="O6539" t="s">
        <v>226</v>
      </c>
      <c r="P6539" t="s">
        <v>4484</v>
      </c>
      <c r="Q6539" t="s">
        <v>4396</v>
      </c>
      <c r="R6539" t="s">
        <v>4409</v>
      </c>
      <c r="S6539" t="s">
        <v>4406</v>
      </c>
      <c r="T6539" t="s">
        <v>4485</v>
      </c>
      <c r="U6539" t="s">
        <v>8451</v>
      </c>
      <c r="V6539">
        <v>1984</v>
      </c>
      <c r="W6539" s="1">
        <v>45136</v>
      </c>
      <c r="X6539" t="s">
        <v>4404</v>
      </c>
      <c r="Y6539" t="s">
        <v>4013</v>
      </c>
      <c r="Z6539" t="s">
        <v>4014</v>
      </c>
      <c r="AA6539" t="s">
        <v>4015</v>
      </c>
      <c r="AB6539" t="s">
        <v>4009</v>
      </c>
      <c r="AC6539" t="s">
        <v>3997</v>
      </c>
      <c r="AD6539">
        <v>2.7</v>
      </c>
      <c r="AE6539">
        <v>4.1100000000000003</v>
      </c>
      <c r="AF6539" t="s">
        <v>3975</v>
      </c>
      <c r="AG6539" s="1"/>
      <c r="AJ6539" t="s">
        <v>3975</v>
      </c>
      <c r="AK6539" t="s">
        <v>5224</v>
      </c>
      <c r="AL6539" s="1">
        <v>45668</v>
      </c>
      <c r="AM6539" s="1">
        <v>45718</v>
      </c>
      <c r="AN6539" t="s">
        <v>19</v>
      </c>
      <c r="AO6539">
        <v>4.46</v>
      </c>
      <c r="AP6539">
        <v>0.1</v>
      </c>
      <c r="AQ6539">
        <v>0.44600000000000001</v>
      </c>
      <c r="AR6539">
        <v>4.0140000000000002</v>
      </c>
      <c r="AS6539">
        <v>29.013999999999999</v>
      </c>
      <c r="AT6539">
        <v>2.7</v>
      </c>
      <c r="AU6539">
        <v>-23.686</v>
      </c>
      <c r="AV6539">
        <v>97</v>
      </c>
      <c r="AW6539">
        <v>-84</v>
      </c>
    </row>
    <row r="6540" spans="1:49" x14ac:dyDescent="0.3">
      <c r="A6540" t="s">
        <v>8363</v>
      </c>
      <c r="B6540" s="1">
        <v>45725</v>
      </c>
      <c r="C6540" s="1">
        <v>45729</v>
      </c>
      <c r="D6540" s="1">
        <v>45732</v>
      </c>
      <c r="E6540" t="s">
        <v>1587</v>
      </c>
      <c r="F6540" t="s">
        <v>235</v>
      </c>
      <c r="G6540">
        <v>5</v>
      </c>
      <c r="H6540">
        <v>266.08999999999997</v>
      </c>
      <c r="I6540">
        <v>10</v>
      </c>
      <c r="J6540">
        <v>15</v>
      </c>
      <c r="K6540" t="s">
        <v>60</v>
      </c>
      <c r="L6540" t="s">
        <v>26</v>
      </c>
      <c r="M6540" t="s">
        <v>30</v>
      </c>
      <c r="N6540" t="s">
        <v>22</v>
      </c>
      <c r="O6540" t="s">
        <v>22</v>
      </c>
      <c r="P6540" t="s">
        <v>4496</v>
      </c>
      <c r="Q6540" t="s">
        <v>4396</v>
      </c>
      <c r="R6540" t="s">
        <v>4401</v>
      </c>
      <c r="S6540" t="s">
        <v>4406</v>
      </c>
      <c r="T6540" t="s">
        <v>4497</v>
      </c>
      <c r="U6540" t="s">
        <v>8457</v>
      </c>
      <c r="V6540">
        <v>1999</v>
      </c>
      <c r="W6540" s="1">
        <v>45549</v>
      </c>
      <c r="X6540" t="s">
        <v>4419</v>
      </c>
      <c r="Y6540" t="s">
        <v>4126</v>
      </c>
      <c r="Z6540" t="s">
        <v>4014</v>
      </c>
      <c r="AA6540" t="s">
        <v>4017</v>
      </c>
      <c r="AB6540" t="s">
        <v>4000</v>
      </c>
      <c r="AC6540" t="s">
        <v>3974</v>
      </c>
      <c r="AD6540">
        <v>189.15</v>
      </c>
      <c r="AE6540">
        <v>241.26</v>
      </c>
      <c r="AF6540" t="s">
        <v>3975</v>
      </c>
      <c r="AG6540" s="1"/>
      <c r="AJ6540" t="s">
        <v>3975</v>
      </c>
      <c r="AL6540" s="1"/>
      <c r="AM6540" s="1"/>
      <c r="AO6540">
        <v>1330.4499999999998</v>
      </c>
      <c r="AP6540">
        <v>0.1</v>
      </c>
      <c r="AQ6540">
        <v>133.04499999999999</v>
      </c>
      <c r="AR6540">
        <v>1197.4049999999997</v>
      </c>
      <c r="AS6540">
        <v>1212.4049999999997</v>
      </c>
      <c r="AT6540">
        <v>945.75</v>
      </c>
      <c r="AU6540">
        <v>236.65499999999975</v>
      </c>
      <c r="AV6540">
        <v>3</v>
      </c>
      <c r="AW6540">
        <v>4</v>
      </c>
    </row>
    <row r="6541" spans="1:49" x14ac:dyDescent="0.3">
      <c r="A6541" t="s">
        <v>8364</v>
      </c>
      <c r="B6541" s="1">
        <v>45745</v>
      </c>
      <c r="C6541" s="1">
        <v>45746</v>
      </c>
      <c r="D6541" s="1">
        <v>45747</v>
      </c>
      <c r="E6541" t="s">
        <v>214</v>
      </c>
      <c r="F6541" t="s">
        <v>84</v>
      </c>
      <c r="G6541">
        <v>3</v>
      </c>
      <c r="H6541">
        <v>120.02</v>
      </c>
      <c r="I6541">
        <v>5</v>
      </c>
      <c r="J6541">
        <v>35</v>
      </c>
      <c r="K6541" t="s">
        <v>18</v>
      </c>
      <c r="L6541" t="s">
        <v>19</v>
      </c>
      <c r="M6541" t="s">
        <v>30</v>
      </c>
      <c r="N6541" t="s">
        <v>22</v>
      </c>
      <c r="O6541" t="s">
        <v>22</v>
      </c>
      <c r="P6541" t="s">
        <v>4633</v>
      </c>
      <c r="Q6541" t="s">
        <v>4396</v>
      </c>
      <c r="R6541" t="s">
        <v>4401</v>
      </c>
      <c r="S6541" t="s">
        <v>4391</v>
      </c>
      <c r="T6541" t="s">
        <v>4634</v>
      </c>
      <c r="U6541" t="s">
        <v>8511</v>
      </c>
      <c r="V6541">
        <v>1974</v>
      </c>
      <c r="W6541" s="1">
        <v>45222</v>
      </c>
      <c r="X6541" t="s">
        <v>4388</v>
      </c>
      <c r="Y6541" t="s">
        <v>4068</v>
      </c>
      <c r="Z6541" t="s">
        <v>3971</v>
      </c>
      <c r="AA6541" t="s">
        <v>4051</v>
      </c>
      <c r="AB6541" t="s">
        <v>4032</v>
      </c>
      <c r="AC6541" t="s">
        <v>3974</v>
      </c>
      <c r="AD6541">
        <v>107.3</v>
      </c>
      <c r="AE6541">
        <v>126.06</v>
      </c>
      <c r="AF6541" t="s">
        <v>3975</v>
      </c>
      <c r="AG6541" s="1"/>
      <c r="AJ6541" t="s">
        <v>3975</v>
      </c>
      <c r="AL6541" s="1"/>
      <c r="AM6541" s="1"/>
      <c r="AO6541">
        <v>360.06</v>
      </c>
      <c r="AP6541">
        <v>0.05</v>
      </c>
      <c r="AQ6541">
        <v>18.003</v>
      </c>
      <c r="AR6541">
        <v>342.05700000000002</v>
      </c>
      <c r="AS6541">
        <v>377.05700000000002</v>
      </c>
      <c r="AT6541">
        <v>321.89999999999998</v>
      </c>
      <c r="AU6541">
        <v>-14.842999999999961</v>
      </c>
      <c r="AV6541">
        <v>1</v>
      </c>
      <c r="AW6541">
        <v>1</v>
      </c>
    </row>
    <row r="6542" spans="1:49" x14ac:dyDescent="0.3">
      <c r="A6542" t="s">
        <v>8365</v>
      </c>
      <c r="B6542" s="1">
        <v>45998</v>
      </c>
      <c r="C6542" s="1">
        <v>45973</v>
      </c>
      <c r="D6542" s="1">
        <v>46009</v>
      </c>
      <c r="E6542" t="s">
        <v>2051</v>
      </c>
      <c r="F6542" t="s">
        <v>117</v>
      </c>
      <c r="G6542">
        <v>1</v>
      </c>
      <c r="H6542">
        <v>115.97</v>
      </c>
      <c r="I6542">
        <v>30</v>
      </c>
      <c r="J6542">
        <v>35</v>
      </c>
      <c r="K6542" t="s">
        <v>18</v>
      </c>
      <c r="L6542" t="s">
        <v>19</v>
      </c>
      <c r="M6542" t="s">
        <v>36</v>
      </c>
      <c r="N6542" t="s">
        <v>22</v>
      </c>
      <c r="O6542" t="s">
        <v>189</v>
      </c>
      <c r="P6542" t="s">
        <v>4395</v>
      </c>
      <c r="Q6542" t="s">
        <v>4396</v>
      </c>
      <c r="R6542" t="s">
        <v>4397</v>
      </c>
      <c r="S6542" t="s">
        <v>4398</v>
      </c>
      <c r="T6542" t="s">
        <v>4399</v>
      </c>
      <c r="U6542" t="s">
        <v>8422</v>
      </c>
      <c r="V6542">
        <v>1975</v>
      </c>
      <c r="W6542" s="1">
        <v>45587</v>
      </c>
      <c r="X6542" t="s">
        <v>4388</v>
      </c>
      <c r="Y6542" t="s">
        <v>4057</v>
      </c>
      <c r="Z6542" t="s">
        <v>4014</v>
      </c>
      <c r="AA6542" t="s">
        <v>4023</v>
      </c>
      <c r="AB6542" t="s">
        <v>4032</v>
      </c>
      <c r="AC6542" t="s">
        <v>3974</v>
      </c>
      <c r="AD6542">
        <v>81.19</v>
      </c>
      <c r="AE6542">
        <v>107.12</v>
      </c>
      <c r="AF6542" t="s">
        <v>3975</v>
      </c>
      <c r="AG6542" s="1"/>
      <c r="AJ6542" t="s">
        <v>3975</v>
      </c>
      <c r="AK6542" t="s">
        <v>5227</v>
      </c>
      <c r="AL6542" s="1">
        <v>45825</v>
      </c>
      <c r="AM6542" s="1">
        <v>45859</v>
      </c>
      <c r="AN6542" t="s">
        <v>19</v>
      </c>
      <c r="AO6542">
        <v>115.97</v>
      </c>
      <c r="AP6542">
        <v>0.3</v>
      </c>
      <c r="AQ6542">
        <v>34.790999999999997</v>
      </c>
      <c r="AR6542">
        <v>81.179000000000002</v>
      </c>
      <c r="AS6542">
        <v>116.179</v>
      </c>
      <c r="AT6542">
        <v>81.19</v>
      </c>
      <c r="AU6542">
        <v>-35.010999999999996</v>
      </c>
      <c r="AV6542">
        <v>36</v>
      </c>
      <c r="AW6542">
        <v>-25</v>
      </c>
    </row>
    <row r="6543" spans="1:49" x14ac:dyDescent="0.3">
      <c r="A6543" t="s">
        <v>8366</v>
      </c>
      <c r="B6543" s="1">
        <v>45744</v>
      </c>
      <c r="C6543" s="1">
        <v>45746</v>
      </c>
      <c r="D6543" s="1">
        <v>45758</v>
      </c>
      <c r="E6543" t="s">
        <v>1863</v>
      </c>
      <c r="F6543" t="s">
        <v>175</v>
      </c>
      <c r="G6543">
        <v>1</v>
      </c>
      <c r="H6543">
        <v>23.75</v>
      </c>
      <c r="I6543">
        <v>5</v>
      </c>
      <c r="J6543">
        <v>25</v>
      </c>
      <c r="K6543" t="s">
        <v>60</v>
      </c>
      <c r="L6543" t="s">
        <v>19</v>
      </c>
      <c r="M6543" t="s">
        <v>30</v>
      </c>
      <c r="N6543" t="s">
        <v>37</v>
      </c>
      <c r="O6543" t="s">
        <v>98</v>
      </c>
      <c r="P6543" t="s">
        <v>4964</v>
      </c>
      <c r="Q6543" t="s">
        <v>4384</v>
      </c>
      <c r="R6543" t="s">
        <v>4444</v>
      </c>
      <c r="S6543" t="s">
        <v>4398</v>
      </c>
      <c r="T6543" t="s">
        <v>4965</v>
      </c>
      <c r="U6543" t="s">
        <v>8686</v>
      </c>
      <c r="V6543">
        <v>1977</v>
      </c>
      <c r="W6543" s="1">
        <v>45299</v>
      </c>
      <c r="X6543" t="s">
        <v>4388</v>
      </c>
      <c r="Y6543" t="s">
        <v>4094</v>
      </c>
      <c r="Z6543" t="s">
        <v>4014</v>
      </c>
      <c r="AA6543" t="s">
        <v>4017</v>
      </c>
      <c r="AB6543" t="s">
        <v>3989</v>
      </c>
      <c r="AC6543" t="s">
        <v>3980</v>
      </c>
      <c r="AD6543">
        <v>15.04</v>
      </c>
      <c r="AE6543">
        <v>21.04</v>
      </c>
      <c r="AF6543" t="s">
        <v>3975</v>
      </c>
      <c r="AG6543" s="1"/>
      <c r="AJ6543" t="s">
        <v>3975</v>
      </c>
      <c r="AK6543" t="s">
        <v>5229</v>
      </c>
      <c r="AL6543" s="1">
        <v>45421</v>
      </c>
      <c r="AM6543" s="1">
        <v>45444</v>
      </c>
      <c r="AN6543" t="s">
        <v>5225</v>
      </c>
      <c r="AO6543">
        <v>23.75</v>
      </c>
      <c r="AP6543">
        <v>0.05</v>
      </c>
      <c r="AQ6543">
        <v>1.1875</v>
      </c>
      <c r="AR6543">
        <v>22.5625</v>
      </c>
      <c r="AS6543">
        <v>47.5625</v>
      </c>
      <c r="AT6543">
        <v>15.04</v>
      </c>
      <c r="AU6543">
        <v>-17.477499999999999</v>
      </c>
      <c r="AV6543">
        <v>12</v>
      </c>
      <c r="AW6543">
        <v>2</v>
      </c>
    </row>
    <row r="6544" spans="1:49" x14ac:dyDescent="0.3">
      <c r="A6544" t="s">
        <v>4203</v>
      </c>
      <c r="B6544" s="1">
        <v>45893</v>
      </c>
      <c r="C6544" s="1">
        <v>45896</v>
      </c>
      <c r="D6544" s="1">
        <v>45900</v>
      </c>
      <c r="E6544" t="s">
        <v>593</v>
      </c>
      <c r="F6544" t="s">
        <v>325</v>
      </c>
      <c r="G6544">
        <v>1</v>
      </c>
      <c r="H6544">
        <v>106.21</v>
      </c>
      <c r="I6544">
        <v>0</v>
      </c>
      <c r="J6544">
        <v>35</v>
      </c>
      <c r="K6544" t="s">
        <v>18</v>
      </c>
      <c r="L6544" t="s">
        <v>43</v>
      </c>
      <c r="M6544" t="s">
        <v>30</v>
      </c>
      <c r="N6544" t="s">
        <v>22</v>
      </c>
      <c r="O6544" t="s">
        <v>166</v>
      </c>
      <c r="P6544" t="s">
        <v>4624</v>
      </c>
      <c r="Q6544" t="s">
        <v>4384</v>
      </c>
      <c r="R6544" t="s">
        <v>4401</v>
      </c>
      <c r="S6544" t="s">
        <v>4391</v>
      </c>
      <c r="T6544" t="s">
        <v>4625</v>
      </c>
      <c r="U6544" t="s">
        <v>8507</v>
      </c>
      <c r="V6544">
        <v>1974</v>
      </c>
      <c r="W6544" s="1">
        <v>45967</v>
      </c>
      <c r="X6544" t="s">
        <v>4419</v>
      </c>
      <c r="Y6544" t="s">
        <v>4025</v>
      </c>
      <c r="Z6544" t="s">
        <v>3987</v>
      </c>
      <c r="AA6544" t="s">
        <v>4026</v>
      </c>
      <c r="AB6544" t="s">
        <v>4000</v>
      </c>
      <c r="AC6544" t="s">
        <v>3992</v>
      </c>
      <c r="AD6544">
        <v>67.33</v>
      </c>
      <c r="AE6544">
        <v>99.2</v>
      </c>
      <c r="AF6544" t="s">
        <v>3975</v>
      </c>
      <c r="AG6544" s="1">
        <v>45420</v>
      </c>
      <c r="AH6544" t="s">
        <v>4169</v>
      </c>
      <c r="AI6544" t="s">
        <v>35</v>
      </c>
      <c r="AJ6544" t="s">
        <v>4055</v>
      </c>
      <c r="AK6544" t="s">
        <v>5222</v>
      </c>
      <c r="AL6544" s="1">
        <v>45865</v>
      </c>
      <c r="AM6544" s="1">
        <v>45889</v>
      </c>
      <c r="AN6544" t="s">
        <v>19</v>
      </c>
      <c r="AO6544">
        <v>106.21</v>
      </c>
      <c r="AP6544">
        <v>0</v>
      </c>
      <c r="AQ6544">
        <v>0</v>
      </c>
      <c r="AR6544">
        <v>106.21</v>
      </c>
      <c r="AS6544">
        <v>141.20999999999998</v>
      </c>
      <c r="AT6544">
        <v>67.33</v>
      </c>
      <c r="AU6544">
        <v>3.8799999999999955</v>
      </c>
      <c r="AV6544">
        <v>4</v>
      </c>
      <c r="AW6544">
        <v>3</v>
      </c>
    </row>
    <row r="6545" spans="1:49" x14ac:dyDescent="0.3">
      <c r="A6545" t="s">
        <v>8367</v>
      </c>
      <c r="B6545" s="1">
        <v>45946</v>
      </c>
      <c r="C6545" s="1">
        <v>45949</v>
      </c>
      <c r="D6545" s="1">
        <v>45954</v>
      </c>
      <c r="E6545" t="s">
        <v>1454</v>
      </c>
      <c r="F6545" t="s">
        <v>866</v>
      </c>
      <c r="G6545">
        <v>1</v>
      </c>
      <c r="H6545">
        <v>175.27</v>
      </c>
      <c r="I6545">
        <v>5</v>
      </c>
      <c r="J6545">
        <v>0</v>
      </c>
      <c r="K6545" t="s">
        <v>18</v>
      </c>
      <c r="L6545" t="s">
        <v>19</v>
      </c>
      <c r="M6545" t="s">
        <v>20</v>
      </c>
      <c r="N6545" t="s">
        <v>22</v>
      </c>
      <c r="O6545" t="s">
        <v>22</v>
      </c>
      <c r="P6545" t="s">
        <v>4577</v>
      </c>
      <c r="Q6545" t="s">
        <v>4384</v>
      </c>
      <c r="R6545" t="s">
        <v>4409</v>
      </c>
      <c r="S6545" t="s">
        <v>4398</v>
      </c>
      <c r="T6545" t="s">
        <v>5052</v>
      </c>
      <c r="U6545" t="s">
        <v>5053</v>
      </c>
      <c r="V6545">
        <v>1993</v>
      </c>
      <c r="W6545" s="1">
        <v>45596</v>
      </c>
      <c r="X6545" t="s">
        <v>4388</v>
      </c>
      <c r="Y6545" t="s">
        <v>4134</v>
      </c>
      <c r="Z6545" t="s">
        <v>3994</v>
      </c>
      <c r="AA6545" t="s">
        <v>4008</v>
      </c>
      <c r="AB6545" t="s">
        <v>4000</v>
      </c>
      <c r="AC6545" t="s">
        <v>3997</v>
      </c>
      <c r="AD6545">
        <v>109.36</v>
      </c>
      <c r="AE6545">
        <v>164.66</v>
      </c>
      <c r="AF6545" t="s">
        <v>3975</v>
      </c>
      <c r="AG6545" s="1"/>
      <c r="AJ6545" t="s">
        <v>3975</v>
      </c>
      <c r="AL6545" s="1"/>
      <c r="AM6545" s="1"/>
      <c r="AO6545">
        <v>175.27</v>
      </c>
      <c r="AP6545">
        <v>0.05</v>
      </c>
      <c r="AQ6545">
        <v>8.7635000000000005</v>
      </c>
      <c r="AR6545">
        <v>166.50650000000002</v>
      </c>
      <c r="AS6545">
        <v>166.50650000000002</v>
      </c>
      <c r="AT6545">
        <v>109.36</v>
      </c>
      <c r="AU6545">
        <v>57.146500000000017</v>
      </c>
      <c r="AV6545">
        <v>5</v>
      </c>
      <c r="AW6545">
        <v>3</v>
      </c>
    </row>
    <row r="6546" spans="1:49" x14ac:dyDescent="0.3">
      <c r="A6546" t="s">
        <v>4261</v>
      </c>
      <c r="B6546" s="1">
        <v>45889</v>
      </c>
      <c r="C6546" s="1">
        <v>45893</v>
      </c>
      <c r="D6546" s="1">
        <v>45905</v>
      </c>
      <c r="E6546" t="s">
        <v>567</v>
      </c>
      <c r="F6546" t="s">
        <v>325</v>
      </c>
      <c r="G6546">
        <v>1</v>
      </c>
      <c r="H6546">
        <v>99.83</v>
      </c>
      <c r="I6546">
        <v>10</v>
      </c>
      <c r="J6546">
        <v>15</v>
      </c>
      <c r="K6546" t="s">
        <v>60</v>
      </c>
      <c r="L6546" t="s">
        <v>26</v>
      </c>
      <c r="M6546" t="s">
        <v>30</v>
      </c>
      <c r="N6546" t="s">
        <v>22</v>
      </c>
      <c r="O6546" t="s">
        <v>94</v>
      </c>
      <c r="P6546" t="s">
        <v>4526</v>
      </c>
      <c r="Q6546" t="s">
        <v>4396</v>
      </c>
      <c r="R6546" t="s">
        <v>4385</v>
      </c>
      <c r="S6546" t="s">
        <v>4386</v>
      </c>
      <c r="T6546" t="s">
        <v>4527</v>
      </c>
      <c r="U6546" t="s">
        <v>4528</v>
      </c>
      <c r="V6546">
        <v>2003</v>
      </c>
      <c r="W6546" s="1">
        <v>45942</v>
      </c>
      <c r="X6546" t="s">
        <v>4404</v>
      </c>
      <c r="Y6546" t="s">
        <v>4025</v>
      </c>
      <c r="Z6546" t="s">
        <v>3987</v>
      </c>
      <c r="AA6546" t="s">
        <v>4026</v>
      </c>
      <c r="AB6546" t="s">
        <v>4000</v>
      </c>
      <c r="AC6546" t="s">
        <v>3992</v>
      </c>
      <c r="AD6546">
        <v>67.33</v>
      </c>
      <c r="AE6546">
        <v>99.2</v>
      </c>
      <c r="AF6546" t="s">
        <v>3975</v>
      </c>
      <c r="AG6546" s="1">
        <v>45585</v>
      </c>
      <c r="AH6546" t="s">
        <v>4177</v>
      </c>
      <c r="AI6546" t="s">
        <v>18</v>
      </c>
      <c r="AJ6546" t="s">
        <v>4055</v>
      </c>
      <c r="AK6546" t="s">
        <v>5223</v>
      </c>
      <c r="AL6546" s="1">
        <v>45537</v>
      </c>
      <c r="AM6546" s="1">
        <v>45567</v>
      </c>
      <c r="AN6546" t="s">
        <v>5225</v>
      </c>
      <c r="AO6546">
        <v>99.83</v>
      </c>
      <c r="AP6546">
        <v>0.1</v>
      </c>
      <c r="AQ6546">
        <v>9.9830000000000005</v>
      </c>
      <c r="AR6546">
        <v>89.846999999999994</v>
      </c>
      <c r="AS6546">
        <v>104.84699999999999</v>
      </c>
      <c r="AT6546">
        <v>67.33</v>
      </c>
      <c r="AU6546">
        <v>7.5169999999999959</v>
      </c>
      <c r="AV6546">
        <v>12</v>
      </c>
      <c r="AW6546">
        <v>4</v>
      </c>
    </row>
    <row r="6547" spans="1:49" x14ac:dyDescent="0.3">
      <c r="A6547" t="s">
        <v>8368</v>
      </c>
      <c r="B6547" s="1">
        <v>45847</v>
      </c>
      <c r="C6547" s="1">
        <v>45851</v>
      </c>
      <c r="D6547" s="1">
        <v>45854</v>
      </c>
      <c r="E6547" t="s">
        <v>1182</v>
      </c>
      <c r="F6547" t="s">
        <v>156</v>
      </c>
      <c r="G6547">
        <v>3</v>
      </c>
      <c r="H6547">
        <v>29.53</v>
      </c>
      <c r="I6547">
        <v>5</v>
      </c>
      <c r="J6547">
        <v>0</v>
      </c>
      <c r="K6547" t="s">
        <v>18</v>
      </c>
      <c r="L6547" t="s">
        <v>26</v>
      </c>
      <c r="M6547" t="s">
        <v>30</v>
      </c>
      <c r="N6547" t="s">
        <v>22</v>
      </c>
      <c r="O6547" t="s">
        <v>22</v>
      </c>
      <c r="P6547" t="s">
        <v>4875</v>
      </c>
      <c r="Q6547" t="s">
        <v>4396</v>
      </c>
      <c r="R6547" t="s">
        <v>4385</v>
      </c>
      <c r="S6547" t="s">
        <v>4391</v>
      </c>
      <c r="T6547" t="s">
        <v>4876</v>
      </c>
      <c r="U6547" t="s">
        <v>8635</v>
      </c>
      <c r="V6547">
        <v>1978</v>
      </c>
      <c r="W6547" s="1">
        <v>45773</v>
      </c>
      <c r="X6547" t="s">
        <v>4404</v>
      </c>
      <c r="Y6547" t="s">
        <v>3986</v>
      </c>
      <c r="Z6547" t="s">
        <v>3987</v>
      </c>
      <c r="AA6547" t="s">
        <v>3988</v>
      </c>
      <c r="AB6547" t="s">
        <v>3989</v>
      </c>
      <c r="AC6547" t="s">
        <v>3974</v>
      </c>
      <c r="AD6547">
        <v>22.45</v>
      </c>
      <c r="AE6547">
        <v>26.29</v>
      </c>
      <c r="AF6547" t="s">
        <v>3975</v>
      </c>
      <c r="AG6547" s="1"/>
      <c r="AJ6547" t="s">
        <v>3975</v>
      </c>
      <c r="AL6547" s="1"/>
      <c r="AM6547" s="1"/>
      <c r="AO6547">
        <v>88.59</v>
      </c>
      <c r="AP6547">
        <v>0.05</v>
      </c>
      <c r="AQ6547">
        <v>4.4295</v>
      </c>
      <c r="AR6547">
        <v>84.160499999999999</v>
      </c>
      <c r="AS6547">
        <v>84.160499999999999</v>
      </c>
      <c r="AT6547">
        <v>67.349999999999994</v>
      </c>
      <c r="AU6547">
        <v>16.810500000000005</v>
      </c>
      <c r="AV6547">
        <v>3</v>
      </c>
      <c r="AW6547">
        <v>4</v>
      </c>
    </row>
    <row r="6548" spans="1:49" x14ac:dyDescent="0.3">
      <c r="A6548" t="s">
        <v>8369</v>
      </c>
      <c r="B6548" s="1">
        <v>45703</v>
      </c>
      <c r="C6548" s="1"/>
      <c r="D6548" s="1">
        <v>45708</v>
      </c>
      <c r="E6548" t="s">
        <v>547</v>
      </c>
      <c r="F6548" t="s">
        <v>51</v>
      </c>
      <c r="G6548">
        <v>2</v>
      </c>
      <c r="H6548">
        <v>91.52</v>
      </c>
      <c r="I6548">
        <v>0</v>
      </c>
      <c r="J6548">
        <v>25</v>
      </c>
      <c r="K6548" t="s">
        <v>42</v>
      </c>
      <c r="L6548" t="s">
        <v>19</v>
      </c>
      <c r="M6548" t="s">
        <v>30</v>
      </c>
      <c r="N6548" t="s">
        <v>22</v>
      </c>
      <c r="O6548" t="s">
        <v>22</v>
      </c>
      <c r="P6548" t="s">
        <v>4706</v>
      </c>
      <c r="Q6548" t="s">
        <v>4396</v>
      </c>
      <c r="R6548" t="s">
        <v>4459</v>
      </c>
      <c r="S6548" t="s">
        <v>4391</v>
      </c>
      <c r="T6548" t="s">
        <v>4707</v>
      </c>
      <c r="U6548" t="s">
        <v>8545</v>
      </c>
      <c r="V6548">
        <v>1996</v>
      </c>
      <c r="W6548" s="1">
        <v>44986</v>
      </c>
      <c r="X6548" t="s">
        <v>4404</v>
      </c>
      <c r="Y6548" t="s">
        <v>4033</v>
      </c>
      <c r="Z6548" t="s">
        <v>3977</v>
      </c>
      <c r="AA6548" t="s">
        <v>3982</v>
      </c>
      <c r="AB6548" t="s">
        <v>3973</v>
      </c>
      <c r="AC6548" t="s">
        <v>3997</v>
      </c>
      <c r="AD6548">
        <v>54.81</v>
      </c>
      <c r="AE6548">
        <v>84.23</v>
      </c>
      <c r="AF6548" t="s">
        <v>3975</v>
      </c>
      <c r="AG6548" s="1"/>
      <c r="AJ6548" t="s">
        <v>3975</v>
      </c>
      <c r="AL6548" s="1"/>
      <c r="AM6548" s="1"/>
      <c r="AO6548">
        <v>183.04</v>
      </c>
      <c r="AP6548">
        <v>0</v>
      </c>
      <c r="AQ6548">
        <v>0</v>
      </c>
      <c r="AR6548">
        <v>183.04</v>
      </c>
      <c r="AS6548">
        <v>208.04</v>
      </c>
      <c r="AT6548">
        <v>109.62</v>
      </c>
      <c r="AU6548">
        <v>48.419999999999987</v>
      </c>
    </row>
    <row r="6549" spans="1:49" x14ac:dyDescent="0.3">
      <c r="A6549" t="s">
        <v>8370</v>
      </c>
      <c r="B6549" s="1">
        <v>45842</v>
      </c>
      <c r="C6549" s="1">
        <v>45876</v>
      </c>
      <c r="D6549" s="1">
        <v>45855</v>
      </c>
      <c r="E6549" t="s">
        <v>1863</v>
      </c>
      <c r="F6549" t="s">
        <v>188</v>
      </c>
      <c r="G6549">
        <v>2</v>
      </c>
      <c r="H6549">
        <v>41.96</v>
      </c>
      <c r="I6549">
        <v>0</v>
      </c>
      <c r="J6549">
        <v>50</v>
      </c>
      <c r="K6549" t="s">
        <v>35</v>
      </c>
      <c r="L6549" t="s">
        <v>19</v>
      </c>
      <c r="M6549" t="s">
        <v>30</v>
      </c>
      <c r="N6549" t="s">
        <v>22</v>
      </c>
      <c r="O6549" t="s">
        <v>219</v>
      </c>
      <c r="P6549" t="s">
        <v>4964</v>
      </c>
      <c r="Q6549" t="s">
        <v>4384</v>
      </c>
      <c r="R6549" t="s">
        <v>4444</v>
      </c>
      <c r="S6549" t="s">
        <v>4398</v>
      </c>
      <c r="T6549" t="s">
        <v>4965</v>
      </c>
      <c r="U6549" t="s">
        <v>8686</v>
      </c>
      <c r="V6549">
        <v>1977</v>
      </c>
      <c r="W6549" s="1">
        <v>45299</v>
      </c>
      <c r="X6549" t="s">
        <v>4388</v>
      </c>
      <c r="Y6549" t="s">
        <v>4060</v>
      </c>
      <c r="Z6549" t="s">
        <v>4014</v>
      </c>
      <c r="AA6549" t="s">
        <v>4049</v>
      </c>
      <c r="AB6549" t="s">
        <v>4000</v>
      </c>
      <c r="AC6549" t="s">
        <v>3992</v>
      </c>
      <c r="AD6549">
        <v>32.24</v>
      </c>
      <c r="AE6549">
        <v>38.15</v>
      </c>
      <c r="AF6549" t="s">
        <v>3975</v>
      </c>
      <c r="AG6549" s="1"/>
      <c r="AJ6549" t="s">
        <v>3975</v>
      </c>
      <c r="AK6549" t="s">
        <v>5223</v>
      </c>
      <c r="AL6549" s="1">
        <v>45375</v>
      </c>
      <c r="AM6549" s="1">
        <v>45413</v>
      </c>
      <c r="AN6549" t="s">
        <v>26</v>
      </c>
      <c r="AO6549">
        <v>83.92</v>
      </c>
      <c r="AP6549">
        <v>0</v>
      </c>
      <c r="AQ6549">
        <v>0</v>
      </c>
      <c r="AR6549">
        <v>83.92</v>
      </c>
      <c r="AS6549">
        <v>133.92000000000002</v>
      </c>
      <c r="AT6549">
        <v>64.48</v>
      </c>
      <c r="AU6549">
        <v>-30.560000000000002</v>
      </c>
      <c r="AV6549">
        <v>-21</v>
      </c>
      <c r="AW6549">
        <v>34</v>
      </c>
    </row>
    <row r="6550" spans="1:49" x14ac:dyDescent="0.3">
      <c r="A6550" t="s">
        <v>8371</v>
      </c>
      <c r="B6550" s="1">
        <v>45777</v>
      </c>
      <c r="C6550" s="1">
        <v>45779</v>
      </c>
      <c r="D6550" s="1">
        <v>45782</v>
      </c>
      <c r="E6550" t="s">
        <v>1629</v>
      </c>
      <c r="F6550" t="s">
        <v>25</v>
      </c>
      <c r="G6550">
        <v>1</v>
      </c>
      <c r="H6550">
        <v>234.58</v>
      </c>
      <c r="I6550">
        <v>0</v>
      </c>
      <c r="J6550">
        <v>35</v>
      </c>
      <c r="K6550" t="s">
        <v>18</v>
      </c>
      <c r="L6550" t="s">
        <v>19</v>
      </c>
      <c r="M6550" t="s">
        <v>36</v>
      </c>
      <c r="N6550" t="s">
        <v>37</v>
      </c>
      <c r="O6550" t="s">
        <v>22</v>
      </c>
      <c r="P6550" t="s">
        <v>4466</v>
      </c>
      <c r="Q6550" t="s">
        <v>4396</v>
      </c>
      <c r="R6550" t="s">
        <v>4412</v>
      </c>
      <c r="S6550" t="s">
        <v>4398</v>
      </c>
      <c r="T6550" t="s">
        <v>4467</v>
      </c>
      <c r="U6550" t="s">
        <v>8443</v>
      </c>
      <c r="V6550">
        <v>1990</v>
      </c>
      <c r="W6550" s="1">
        <v>45792</v>
      </c>
      <c r="X6550" t="s">
        <v>4394</v>
      </c>
      <c r="Y6550" t="s">
        <v>4054</v>
      </c>
      <c r="Z6550" t="s">
        <v>3987</v>
      </c>
      <c r="AA6550" t="s">
        <v>4026</v>
      </c>
      <c r="AB6550" t="s">
        <v>3996</v>
      </c>
      <c r="AC6550" t="s">
        <v>3974</v>
      </c>
      <c r="AD6550">
        <v>0</v>
      </c>
      <c r="AE6550">
        <v>242.11</v>
      </c>
      <c r="AF6550" t="s">
        <v>4055</v>
      </c>
      <c r="AG6550" s="1"/>
      <c r="AJ6550" t="s">
        <v>3975</v>
      </c>
      <c r="AL6550" s="1"/>
      <c r="AM6550" s="1"/>
      <c r="AO6550">
        <v>234.58</v>
      </c>
      <c r="AP6550">
        <v>0</v>
      </c>
      <c r="AQ6550">
        <v>0</v>
      </c>
      <c r="AR6550">
        <v>234.58</v>
      </c>
      <c r="AS6550">
        <v>269.58000000000004</v>
      </c>
      <c r="AT6550">
        <v>0</v>
      </c>
      <c r="AU6550">
        <v>199.58</v>
      </c>
      <c r="AV6550">
        <v>3</v>
      </c>
      <c r="AW6550">
        <v>2</v>
      </c>
    </row>
    <row r="6551" spans="1:49" x14ac:dyDescent="0.3">
      <c r="A6551" t="s">
        <v>8372</v>
      </c>
      <c r="B6551" s="1">
        <v>45923</v>
      </c>
      <c r="C6551" s="1">
        <v>45927</v>
      </c>
      <c r="D6551" s="1">
        <v>45928</v>
      </c>
      <c r="E6551" t="s">
        <v>529</v>
      </c>
      <c r="F6551" t="s">
        <v>1114</v>
      </c>
      <c r="G6551">
        <v>1</v>
      </c>
      <c r="H6551">
        <v>90.58</v>
      </c>
      <c r="I6551">
        <v>20</v>
      </c>
      <c r="J6551">
        <v>15</v>
      </c>
      <c r="K6551" t="s">
        <v>60</v>
      </c>
      <c r="L6551" t="s">
        <v>43</v>
      </c>
      <c r="M6551" t="s">
        <v>30</v>
      </c>
      <c r="N6551" t="s">
        <v>31</v>
      </c>
      <c r="O6551" t="s">
        <v>219</v>
      </c>
      <c r="P6551" t="s">
        <v>4656</v>
      </c>
      <c r="Q6551" t="s">
        <v>4384</v>
      </c>
      <c r="R6551" t="s">
        <v>4424</v>
      </c>
      <c r="S6551" t="s">
        <v>4406</v>
      </c>
      <c r="T6551" t="s">
        <v>4657</v>
      </c>
      <c r="U6551" t="s">
        <v>8521</v>
      </c>
      <c r="V6551">
        <v>1981</v>
      </c>
      <c r="W6551" s="1">
        <v>44828</v>
      </c>
      <c r="X6551" t="s">
        <v>4388</v>
      </c>
      <c r="Y6551" t="s">
        <v>4064</v>
      </c>
      <c r="Z6551" t="s">
        <v>3987</v>
      </c>
      <c r="AA6551" t="s">
        <v>4065</v>
      </c>
      <c r="AB6551" t="s">
        <v>3979</v>
      </c>
      <c r="AC6551" t="s">
        <v>3980</v>
      </c>
      <c r="AD6551">
        <v>61.44</v>
      </c>
      <c r="AE6551">
        <v>83.71</v>
      </c>
      <c r="AF6551" t="s">
        <v>4055</v>
      </c>
      <c r="AG6551" s="1"/>
      <c r="AJ6551" t="s">
        <v>3975</v>
      </c>
      <c r="AK6551" t="s">
        <v>5223</v>
      </c>
      <c r="AL6551" s="1">
        <v>45375</v>
      </c>
      <c r="AM6551" s="1">
        <v>45413</v>
      </c>
      <c r="AN6551" t="s">
        <v>26</v>
      </c>
      <c r="AO6551">
        <v>90.58</v>
      </c>
      <c r="AP6551">
        <v>0.2</v>
      </c>
      <c r="AQ6551">
        <v>18.116</v>
      </c>
      <c r="AR6551">
        <v>72.463999999999999</v>
      </c>
      <c r="AS6551">
        <v>87.463999999999999</v>
      </c>
      <c r="AT6551">
        <v>61.44</v>
      </c>
      <c r="AU6551">
        <v>-3.9759999999999991</v>
      </c>
      <c r="AV6551">
        <v>1</v>
      </c>
      <c r="AW6551">
        <v>4</v>
      </c>
    </row>
    <row r="6552" spans="1:49" x14ac:dyDescent="0.3">
      <c r="A6552" t="s">
        <v>8373</v>
      </c>
      <c r="B6552" s="1">
        <v>45750</v>
      </c>
      <c r="C6552" s="1">
        <v>45842</v>
      </c>
      <c r="D6552" s="1">
        <v>45756</v>
      </c>
      <c r="E6552" t="s">
        <v>1287</v>
      </c>
      <c r="F6552" t="s">
        <v>169</v>
      </c>
      <c r="G6552">
        <v>1</v>
      </c>
      <c r="H6552">
        <v>80.37</v>
      </c>
      <c r="I6552">
        <v>0</v>
      </c>
      <c r="J6552">
        <v>25</v>
      </c>
      <c r="K6552" t="s">
        <v>35</v>
      </c>
      <c r="L6552" t="s">
        <v>26</v>
      </c>
      <c r="M6552" t="s">
        <v>20</v>
      </c>
      <c r="N6552" t="s">
        <v>22</v>
      </c>
      <c r="O6552" t="s">
        <v>38</v>
      </c>
      <c r="P6552" t="s">
        <v>4522</v>
      </c>
      <c r="Q6552" t="s">
        <v>4396</v>
      </c>
      <c r="R6552" t="s">
        <v>4409</v>
      </c>
      <c r="S6552" t="s">
        <v>4391</v>
      </c>
      <c r="T6552" t="s">
        <v>4767</v>
      </c>
      <c r="U6552" t="s">
        <v>8573</v>
      </c>
      <c r="V6552">
        <v>1994</v>
      </c>
      <c r="W6552" s="1">
        <v>44690</v>
      </c>
      <c r="X6552" t="s">
        <v>4388</v>
      </c>
      <c r="Y6552" t="s">
        <v>4117</v>
      </c>
      <c r="Z6552" t="s">
        <v>3994</v>
      </c>
      <c r="AA6552" t="s">
        <v>3995</v>
      </c>
      <c r="AB6552" t="s">
        <v>4000</v>
      </c>
      <c r="AC6552" t="s">
        <v>3980</v>
      </c>
      <c r="AD6552">
        <v>61.76</v>
      </c>
      <c r="AE6552">
        <v>83.68</v>
      </c>
      <c r="AF6552" t="s">
        <v>4055</v>
      </c>
      <c r="AG6552" s="1"/>
      <c r="AJ6552" t="s">
        <v>3975</v>
      </c>
      <c r="AK6552" t="s">
        <v>5228</v>
      </c>
      <c r="AL6552" s="1">
        <v>45880</v>
      </c>
      <c r="AM6552" s="1">
        <v>45932</v>
      </c>
      <c r="AN6552" t="s">
        <v>19</v>
      </c>
      <c r="AO6552">
        <v>80.37</v>
      </c>
      <c r="AP6552">
        <v>0</v>
      </c>
      <c r="AQ6552">
        <v>0</v>
      </c>
      <c r="AR6552">
        <v>80.37</v>
      </c>
      <c r="AS6552">
        <v>105.37</v>
      </c>
      <c r="AT6552">
        <v>61.76</v>
      </c>
      <c r="AU6552">
        <v>-6.3899999999999935</v>
      </c>
      <c r="AV6552">
        <v>-86</v>
      </c>
      <c r="AW6552">
        <v>92</v>
      </c>
    </row>
    <row r="6553" spans="1:49" x14ac:dyDescent="0.3">
      <c r="A6553" t="s">
        <v>8374</v>
      </c>
      <c r="B6553" s="1">
        <v>45945</v>
      </c>
      <c r="C6553" s="1">
        <v>45948</v>
      </c>
      <c r="D6553" s="1">
        <v>45955</v>
      </c>
      <c r="E6553" t="s">
        <v>493</v>
      </c>
      <c r="F6553" t="s">
        <v>638</v>
      </c>
      <c r="G6553">
        <v>2</v>
      </c>
      <c r="H6553">
        <v>165.88</v>
      </c>
      <c r="I6553">
        <v>20</v>
      </c>
      <c r="J6553">
        <v>0</v>
      </c>
      <c r="K6553" t="s">
        <v>35</v>
      </c>
      <c r="L6553" t="s">
        <v>19</v>
      </c>
      <c r="M6553" t="s">
        <v>30</v>
      </c>
      <c r="N6553" t="s">
        <v>22</v>
      </c>
      <c r="O6553" t="s">
        <v>22</v>
      </c>
      <c r="P6553" t="s">
        <v>4461</v>
      </c>
      <c r="Q6553" t="s">
        <v>4396</v>
      </c>
      <c r="R6553" t="s">
        <v>4424</v>
      </c>
      <c r="S6553" t="s">
        <v>4398</v>
      </c>
      <c r="T6553" t="s">
        <v>5148</v>
      </c>
      <c r="U6553" t="s">
        <v>8806</v>
      </c>
      <c r="V6553">
        <v>1976</v>
      </c>
      <c r="W6553" s="1">
        <v>45662</v>
      </c>
      <c r="X6553" t="s">
        <v>4388</v>
      </c>
      <c r="Y6553" t="s">
        <v>4071</v>
      </c>
      <c r="Z6553" t="s">
        <v>3977</v>
      </c>
      <c r="AA6553" t="s">
        <v>4072</v>
      </c>
      <c r="AB6553" t="s">
        <v>4000</v>
      </c>
      <c r="AC6553" t="s">
        <v>3985</v>
      </c>
      <c r="AD6553">
        <v>115.64</v>
      </c>
      <c r="AE6553">
        <v>172.46</v>
      </c>
      <c r="AF6553" t="s">
        <v>3975</v>
      </c>
      <c r="AG6553" s="1"/>
      <c r="AJ6553" t="s">
        <v>3975</v>
      </c>
      <c r="AL6553" s="1"/>
      <c r="AM6553" s="1"/>
      <c r="AO6553">
        <v>331.76</v>
      </c>
      <c r="AP6553">
        <v>0.2</v>
      </c>
      <c r="AQ6553">
        <v>66.352000000000004</v>
      </c>
      <c r="AR6553">
        <v>265.40800000000002</v>
      </c>
      <c r="AS6553">
        <v>265.40800000000002</v>
      </c>
      <c r="AT6553">
        <v>231.28</v>
      </c>
      <c r="AU6553">
        <v>34.128000000000014</v>
      </c>
      <c r="AV6553">
        <v>7</v>
      </c>
      <c r="AW6553">
        <v>3</v>
      </c>
    </row>
    <row r="6554" spans="1:49" x14ac:dyDescent="0.3">
      <c r="A6554" t="s">
        <v>8375</v>
      </c>
      <c r="B6554" s="1">
        <v>45921</v>
      </c>
      <c r="C6554" s="1">
        <v>45928</v>
      </c>
      <c r="D6554" s="1">
        <v>45930</v>
      </c>
      <c r="E6554" t="s">
        <v>629</v>
      </c>
      <c r="F6554" t="s">
        <v>304</v>
      </c>
      <c r="G6554">
        <v>1</v>
      </c>
      <c r="H6554">
        <v>194.48</v>
      </c>
      <c r="I6554">
        <v>30</v>
      </c>
      <c r="J6554">
        <v>50</v>
      </c>
      <c r="K6554" t="s">
        <v>42</v>
      </c>
      <c r="L6554" t="s">
        <v>43</v>
      </c>
      <c r="M6554" t="s">
        <v>30</v>
      </c>
      <c r="N6554" t="s">
        <v>52</v>
      </c>
      <c r="O6554" t="s">
        <v>153</v>
      </c>
      <c r="P6554" t="s">
        <v>4847</v>
      </c>
      <c r="Q6554" t="s">
        <v>4396</v>
      </c>
      <c r="R6554" t="s">
        <v>4459</v>
      </c>
      <c r="S6554" t="s">
        <v>4406</v>
      </c>
      <c r="T6554" t="s">
        <v>5022</v>
      </c>
      <c r="U6554" t="s">
        <v>8722</v>
      </c>
      <c r="V6554">
        <v>1981</v>
      </c>
      <c r="W6554" s="1">
        <v>44662</v>
      </c>
      <c r="X6554" t="s">
        <v>4404</v>
      </c>
      <c r="Y6554" t="s">
        <v>4031</v>
      </c>
      <c r="Z6554" t="s">
        <v>3977</v>
      </c>
      <c r="AA6554" t="s">
        <v>3991</v>
      </c>
      <c r="AB6554" t="s">
        <v>4032</v>
      </c>
      <c r="AC6554" t="s">
        <v>3992</v>
      </c>
      <c r="AD6554">
        <v>166.71</v>
      </c>
      <c r="AE6554">
        <v>203.37</v>
      </c>
      <c r="AF6554" t="s">
        <v>3975</v>
      </c>
      <c r="AG6554" s="1"/>
      <c r="AJ6554" t="s">
        <v>3975</v>
      </c>
      <c r="AK6554" t="s">
        <v>5224</v>
      </c>
      <c r="AL6554" s="1">
        <v>45298</v>
      </c>
      <c r="AM6554" s="1">
        <v>45311</v>
      </c>
      <c r="AN6554" t="s">
        <v>26</v>
      </c>
      <c r="AO6554">
        <v>194.48</v>
      </c>
      <c r="AP6554">
        <v>0.3</v>
      </c>
      <c r="AQ6554">
        <v>58.343999999999994</v>
      </c>
      <c r="AR6554">
        <v>136.136</v>
      </c>
      <c r="AS6554">
        <v>186.136</v>
      </c>
      <c r="AT6554">
        <v>166.71</v>
      </c>
      <c r="AU6554">
        <v>-80.574000000000012</v>
      </c>
      <c r="AV6554">
        <v>2</v>
      </c>
      <c r="AW6554">
        <v>7</v>
      </c>
    </row>
    <row r="6555" spans="1:49" x14ac:dyDescent="0.3">
      <c r="A6555" t="s">
        <v>8376</v>
      </c>
      <c r="B6555" s="1">
        <v>46002</v>
      </c>
      <c r="C6555" s="1">
        <v>46007</v>
      </c>
      <c r="D6555" s="1">
        <v>46009</v>
      </c>
      <c r="E6555" t="s">
        <v>879</v>
      </c>
      <c r="F6555" t="s">
        <v>532</v>
      </c>
      <c r="G6555">
        <v>1</v>
      </c>
      <c r="H6555">
        <v>151.21</v>
      </c>
      <c r="I6555">
        <v>25</v>
      </c>
      <c r="J6555">
        <v>35</v>
      </c>
      <c r="K6555" t="s">
        <v>35</v>
      </c>
      <c r="L6555" t="s">
        <v>19</v>
      </c>
      <c r="M6555" t="s">
        <v>20</v>
      </c>
      <c r="N6555" t="s">
        <v>22</v>
      </c>
      <c r="O6555" t="s">
        <v>22</v>
      </c>
      <c r="P6555" t="s">
        <v>4704</v>
      </c>
      <c r="Q6555" t="s">
        <v>4384</v>
      </c>
      <c r="R6555" t="s">
        <v>4444</v>
      </c>
      <c r="S6555" t="s">
        <v>4391</v>
      </c>
      <c r="T6555" t="s">
        <v>4705</v>
      </c>
      <c r="U6555" t="s">
        <v>8544</v>
      </c>
      <c r="V6555">
        <v>1984</v>
      </c>
      <c r="W6555" s="1">
        <v>44952</v>
      </c>
      <c r="X6555" t="s">
        <v>22</v>
      </c>
      <c r="Y6555" t="s">
        <v>4058</v>
      </c>
      <c r="Z6555" t="s">
        <v>3994</v>
      </c>
      <c r="AA6555" t="s">
        <v>3995</v>
      </c>
      <c r="AB6555" t="s">
        <v>4002</v>
      </c>
      <c r="AC6555" t="s">
        <v>3974</v>
      </c>
      <c r="AD6555">
        <v>130.01</v>
      </c>
      <c r="AE6555">
        <v>159.01</v>
      </c>
      <c r="AF6555" t="s">
        <v>3975</v>
      </c>
      <c r="AG6555" s="1"/>
      <c r="AJ6555" t="s">
        <v>3975</v>
      </c>
      <c r="AL6555" s="1"/>
      <c r="AM6555" s="1"/>
      <c r="AO6555">
        <v>151.21</v>
      </c>
      <c r="AP6555">
        <v>0.25</v>
      </c>
      <c r="AQ6555">
        <v>37.802500000000002</v>
      </c>
      <c r="AR6555">
        <v>113.4075</v>
      </c>
      <c r="AS6555">
        <v>148.4075</v>
      </c>
      <c r="AT6555">
        <v>130.01</v>
      </c>
      <c r="AU6555">
        <v>-51.602499999999992</v>
      </c>
      <c r="AV6555">
        <v>2</v>
      </c>
      <c r="AW6555">
        <v>5</v>
      </c>
    </row>
    <row r="6556" spans="1:49" x14ac:dyDescent="0.3">
      <c r="A6556" t="s">
        <v>8377</v>
      </c>
      <c r="B6556" s="1">
        <v>45700</v>
      </c>
      <c r="C6556" s="1">
        <v>45704</v>
      </c>
      <c r="D6556" s="1">
        <v>45711</v>
      </c>
      <c r="E6556" t="s">
        <v>2511</v>
      </c>
      <c r="F6556" t="s">
        <v>534</v>
      </c>
      <c r="G6556">
        <v>1</v>
      </c>
      <c r="H6556">
        <v>19.71</v>
      </c>
      <c r="I6556">
        <v>15</v>
      </c>
      <c r="J6556">
        <v>50</v>
      </c>
      <c r="K6556" t="s">
        <v>35</v>
      </c>
      <c r="L6556" t="s">
        <v>19</v>
      </c>
      <c r="M6556" t="s">
        <v>30</v>
      </c>
      <c r="N6556" t="s">
        <v>52</v>
      </c>
      <c r="O6556" t="s">
        <v>219</v>
      </c>
      <c r="P6556" t="s">
        <v>4471</v>
      </c>
      <c r="Q6556" t="s">
        <v>4396</v>
      </c>
      <c r="R6556" t="s">
        <v>4401</v>
      </c>
      <c r="S6556" t="s">
        <v>4434</v>
      </c>
      <c r="T6556" t="s">
        <v>4472</v>
      </c>
      <c r="U6556" t="s">
        <v>8446</v>
      </c>
      <c r="V6556">
        <v>1984</v>
      </c>
      <c r="W6556" s="1">
        <v>45838</v>
      </c>
      <c r="X6556" t="s">
        <v>4388</v>
      </c>
      <c r="Y6556" t="s">
        <v>4021</v>
      </c>
      <c r="Z6556" t="s">
        <v>3994</v>
      </c>
      <c r="AA6556" t="s">
        <v>4006</v>
      </c>
      <c r="AB6556" t="s">
        <v>3996</v>
      </c>
      <c r="AC6556" t="s">
        <v>3997</v>
      </c>
      <c r="AD6556">
        <v>17.190000000000001</v>
      </c>
      <c r="AE6556">
        <v>20.5</v>
      </c>
      <c r="AF6556" t="s">
        <v>3975</v>
      </c>
      <c r="AG6556" s="1"/>
      <c r="AJ6556" t="s">
        <v>3975</v>
      </c>
      <c r="AK6556" t="s">
        <v>5223</v>
      </c>
      <c r="AL6556" s="1">
        <v>45375</v>
      </c>
      <c r="AM6556" s="1">
        <v>45413</v>
      </c>
      <c r="AN6556" t="s">
        <v>26</v>
      </c>
      <c r="AO6556">
        <v>19.71</v>
      </c>
      <c r="AP6556">
        <v>0.15</v>
      </c>
      <c r="AQ6556">
        <v>2.9565000000000001</v>
      </c>
      <c r="AR6556">
        <v>16.753500000000003</v>
      </c>
      <c r="AS6556">
        <v>66.753500000000003</v>
      </c>
      <c r="AT6556">
        <v>17.190000000000001</v>
      </c>
      <c r="AU6556">
        <v>-50.436499999999995</v>
      </c>
      <c r="AV6556">
        <v>7</v>
      </c>
      <c r="AW6556">
        <v>4</v>
      </c>
    </row>
    <row r="6557" spans="1:49" x14ac:dyDescent="0.3">
      <c r="A6557" t="s">
        <v>8378</v>
      </c>
      <c r="B6557" s="1">
        <v>45903</v>
      </c>
      <c r="C6557" s="1"/>
      <c r="D6557" s="1"/>
      <c r="E6557" t="s">
        <v>2477</v>
      </c>
      <c r="F6557" t="s">
        <v>203</v>
      </c>
      <c r="G6557">
        <v>4</v>
      </c>
      <c r="H6557">
        <v>299.22000000000003</v>
      </c>
      <c r="I6557">
        <v>0</v>
      </c>
      <c r="J6557">
        <v>35</v>
      </c>
      <c r="K6557" t="s">
        <v>42</v>
      </c>
      <c r="L6557" t="s">
        <v>26</v>
      </c>
      <c r="M6557" t="s">
        <v>20</v>
      </c>
      <c r="N6557" t="s">
        <v>22</v>
      </c>
      <c r="O6557" t="s">
        <v>22</v>
      </c>
      <c r="P6557" t="s">
        <v>4858</v>
      </c>
      <c r="Q6557" t="s">
        <v>4396</v>
      </c>
      <c r="R6557" t="s">
        <v>4401</v>
      </c>
      <c r="S6557" t="s">
        <v>4386</v>
      </c>
      <c r="T6557" t="s">
        <v>5045</v>
      </c>
      <c r="U6557" t="s">
        <v>5046</v>
      </c>
      <c r="V6557">
        <v>2002</v>
      </c>
      <c r="W6557" s="1">
        <v>45892</v>
      </c>
      <c r="X6557" t="s">
        <v>4394</v>
      </c>
      <c r="Y6557" t="s">
        <v>4089</v>
      </c>
      <c r="Z6557" t="s">
        <v>3994</v>
      </c>
      <c r="AA6557" t="s">
        <v>4043</v>
      </c>
      <c r="AB6557" t="s">
        <v>3996</v>
      </c>
      <c r="AC6557" t="s">
        <v>3985</v>
      </c>
      <c r="AD6557">
        <v>183.56</v>
      </c>
      <c r="AE6557">
        <v>262.99</v>
      </c>
      <c r="AF6557" t="s">
        <v>3975</v>
      </c>
      <c r="AG6557" s="1"/>
      <c r="AJ6557" t="s">
        <v>3975</v>
      </c>
      <c r="AL6557" s="1"/>
      <c r="AM6557" s="1"/>
      <c r="AO6557">
        <v>1196.8800000000001</v>
      </c>
      <c r="AP6557">
        <v>0</v>
      </c>
      <c r="AQ6557">
        <v>0</v>
      </c>
      <c r="AR6557">
        <v>1196.8800000000001</v>
      </c>
      <c r="AS6557">
        <v>1231.8800000000001</v>
      </c>
      <c r="AT6557">
        <v>734.24</v>
      </c>
      <c r="AU6557">
        <v>427.6400000000001</v>
      </c>
    </row>
    <row r="6558" spans="1:49" x14ac:dyDescent="0.3">
      <c r="A6558" t="s">
        <v>8379</v>
      </c>
      <c r="B6558" s="1">
        <v>45935</v>
      </c>
      <c r="C6558" s="1">
        <v>45939</v>
      </c>
      <c r="D6558" s="1">
        <v>45944</v>
      </c>
      <c r="E6558" t="s">
        <v>1207</v>
      </c>
      <c r="F6558" t="s">
        <v>272</v>
      </c>
      <c r="G6558">
        <v>1</v>
      </c>
      <c r="H6558">
        <v>12.86</v>
      </c>
      <c r="I6558">
        <v>15</v>
      </c>
      <c r="J6558">
        <v>35</v>
      </c>
      <c r="K6558" t="s">
        <v>42</v>
      </c>
      <c r="L6558" t="s">
        <v>26</v>
      </c>
      <c r="M6558" t="s">
        <v>20</v>
      </c>
      <c r="N6558" t="s">
        <v>22</v>
      </c>
      <c r="O6558" t="s">
        <v>22</v>
      </c>
      <c r="P6558" t="s">
        <v>4470</v>
      </c>
      <c r="Q6558" t="s">
        <v>4384</v>
      </c>
      <c r="R6558" t="s">
        <v>4401</v>
      </c>
      <c r="S6558" t="s">
        <v>4391</v>
      </c>
      <c r="T6558" t="s">
        <v>4951</v>
      </c>
      <c r="U6558" t="s">
        <v>8682</v>
      </c>
      <c r="V6558">
        <v>1984</v>
      </c>
      <c r="W6558" s="1">
        <v>44976</v>
      </c>
      <c r="X6558" t="s">
        <v>4404</v>
      </c>
      <c r="Y6558" t="s">
        <v>4030</v>
      </c>
      <c r="Z6558" t="s">
        <v>3977</v>
      </c>
      <c r="AA6558" t="s">
        <v>3978</v>
      </c>
      <c r="AB6558" t="s">
        <v>3989</v>
      </c>
      <c r="AC6558" t="s">
        <v>3992</v>
      </c>
      <c r="AD6558">
        <v>8.43</v>
      </c>
      <c r="AE6558">
        <v>12.21</v>
      </c>
      <c r="AF6558" t="s">
        <v>3975</v>
      </c>
      <c r="AG6558" s="1"/>
      <c r="AJ6558" t="s">
        <v>3975</v>
      </c>
      <c r="AL6558" s="1"/>
      <c r="AM6558" s="1"/>
      <c r="AO6558">
        <v>12.86</v>
      </c>
      <c r="AP6558">
        <v>0.15</v>
      </c>
      <c r="AQ6558">
        <v>1.9289999999999998</v>
      </c>
      <c r="AR6558">
        <v>10.930999999999999</v>
      </c>
      <c r="AS6558">
        <v>45.930999999999997</v>
      </c>
      <c r="AT6558">
        <v>8.43</v>
      </c>
      <c r="AU6558">
        <v>-32.499000000000002</v>
      </c>
      <c r="AV6558">
        <v>5</v>
      </c>
      <c r="AW6558">
        <v>4</v>
      </c>
    </row>
    <row r="6559" spans="1:49" x14ac:dyDescent="0.3">
      <c r="A6559" t="s">
        <v>8380</v>
      </c>
      <c r="B6559" s="1">
        <v>45809</v>
      </c>
      <c r="C6559" s="1">
        <v>45694</v>
      </c>
      <c r="D6559" s="1">
        <v>45813</v>
      </c>
      <c r="E6559" t="s">
        <v>2045</v>
      </c>
      <c r="F6559" t="s">
        <v>373</v>
      </c>
      <c r="G6559">
        <v>5</v>
      </c>
      <c r="H6559">
        <v>122.19</v>
      </c>
      <c r="I6559">
        <v>0</v>
      </c>
      <c r="J6559">
        <v>50</v>
      </c>
      <c r="K6559" t="s">
        <v>18</v>
      </c>
      <c r="L6559" t="s">
        <v>26</v>
      </c>
      <c r="M6559" t="s">
        <v>20</v>
      </c>
      <c r="N6559" t="s">
        <v>52</v>
      </c>
      <c r="O6559" t="s">
        <v>22</v>
      </c>
      <c r="P6559" t="s">
        <v>4668</v>
      </c>
      <c r="Q6559" t="s">
        <v>4396</v>
      </c>
      <c r="R6559" t="s">
        <v>4424</v>
      </c>
      <c r="S6559" t="s">
        <v>4386</v>
      </c>
      <c r="T6559" t="s">
        <v>4669</v>
      </c>
      <c r="U6559" t="s">
        <v>8524</v>
      </c>
      <c r="V6559">
        <v>2000</v>
      </c>
      <c r="W6559" s="1">
        <v>45597</v>
      </c>
      <c r="X6559" t="s">
        <v>4388</v>
      </c>
      <c r="Y6559" t="s">
        <v>4146</v>
      </c>
      <c r="Z6559" t="s">
        <v>3977</v>
      </c>
      <c r="AA6559" t="s">
        <v>4072</v>
      </c>
      <c r="AB6559" t="s">
        <v>4002</v>
      </c>
      <c r="AC6559" t="s">
        <v>3980</v>
      </c>
      <c r="AD6559">
        <v>92.27</v>
      </c>
      <c r="AE6559">
        <v>136.15</v>
      </c>
      <c r="AF6559" t="s">
        <v>3975</v>
      </c>
      <c r="AG6559" s="1"/>
      <c r="AJ6559" t="s">
        <v>3975</v>
      </c>
      <c r="AL6559" s="1"/>
      <c r="AM6559" s="1"/>
      <c r="AO6559">
        <v>610.95000000000005</v>
      </c>
      <c r="AP6559">
        <v>0</v>
      </c>
      <c r="AQ6559">
        <v>0</v>
      </c>
      <c r="AR6559">
        <v>610.95000000000005</v>
      </c>
      <c r="AS6559">
        <v>660.95</v>
      </c>
      <c r="AT6559">
        <v>461.34999999999997</v>
      </c>
      <c r="AU6559">
        <v>99.60000000000008</v>
      </c>
      <c r="AV6559">
        <v>119</v>
      </c>
      <c r="AW6559">
        <v>-115</v>
      </c>
    </row>
    <row r="6560" spans="1:49" x14ac:dyDescent="0.3">
      <c r="A6560" t="s">
        <v>8381</v>
      </c>
      <c r="B6560" s="1">
        <v>45913</v>
      </c>
      <c r="C6560" s="1">
        <v>45920</v>
      </c>
      <c r="D6560" s="1">
        <v>45925</v>
      </c>
      <c r="E6560" t="s">
        <v>529</v>
      </c>
      <c r="F6560" t="s">
        <v>67</v>
      </c>
      <c r="G6560">
        <v>2</v>
      </c>
      <c r="H6560">
        <v>166.26</v>
      </c>
      <c r="I6560">
        <v>0</v>
      </c>
      <c r="J6560">
        <v>15</v>
      </c>
      <c r="K6560" t="s">
        <v>35</v>
      </c>
      <c r="L6560" t="s">
        <v>26</v>
      </c>
      <c r="M6560" t="s">
        <v>30</v>
      </c>
      <c r="N6560" t="s">
        <v>22</v>
      </c>
      <c r="O6560" t="s">
        <v>153</v>
      </c>
      <c r="P6560" t="s">
        <v>4656</v>
      </c>
      <c r="Q6560" t="s">
        <v>4384</v>
      </c>
      <c r="R6560" t="s">
        <v>4424</v>
      </c>
      <c r="S6560" t="s">
        <v>4406</v>
      </c>
      <c r="T6560" t="s">
        <v>4657</v>
      </c>
      <c r="U6560" t="s">
        <v>8521</v>
      </c>
      <c r="V6560">
        <v>1981</v>
      </c>
      <c r="W6560" s="1">
        <v>44828</v>
      </c>
      <c r="X6560" t="s">
        <v>4388</v>
      </c>
      <c r="Y6560" t="s">
        <v>4030</v>
      </c>
      <c r="Z6560" t="s">
        <v>3977</v>
      </c>
      <c r="AA6560" t="s">
        <v>3978</v>
      </c>
      <c r="AB6560" t="s">
        <v>3989</v>
      </c>
      <c r="AC6560" t="s">
        <v>3985</v>
      </c>
      <c r="AD6560">
        <v>110.03</v>
      </c>
      <c r="AE6560">
        <v>157.63999999999999</v>
      </c>
      <c r="AF6560" t="s">
        <v>3975</v>
      </c>
      <c r="AG6560" s="1"/>
      <c r="AJ6560" t="s">
        <v>3975</v>
      </c>
      <c r="AK6560" t="s">
        <v>5224</v>
      </c>
      <c r="AL6560" s="1">
        <v>45298</v>
      </c>
      <c r="AM6560" s="1">
        <v>45311</v>
      </c>
      <c r="AN6560" t="s">
        <v>26</v>
      </c>
      <c r="AO6560">
        <v>332.52</v>
      </c>
      <c r="AP6560">
        <v>0</v>
      </c>
      <c r="AQ6560">
        <v>0</v>
      </c>
      <c r="AR6560">
        <v>332.52</v>
      </c>
      <c r="AS6560">
        <v>347.52</v>
      </c>
      <c r="AT6560">
        <v>220.06</v>
      </c>
      <c r="AU6560">
        <v>97.45999999999998</v>
      </c>
      <c r="AV6560">
        <v>5</v>
      </c>
      <c r="AW6560">
        <v>7</v>
      </c>
    </row>
    <row r="6561" spans="1:49" x14ac:dyDescent="0.3">
      <c r="A6561" t="s">
        <v>8382</v>
      </c>
      <c r="B6561" s="1">
        <v>45979</v>
      </c>
      <c r="C6561" s="1">
        <v>45982</v>
      </c>
      <c r="D6561" s="1">
        <v>45989</v>
      </c>
      <c r="E6561" t="s">
        <v>1354</v>
      </c>
      <c r="F6561" t="s">
        <v>192</v>
      </c>
      <c r="G6561">
        <v>3</v>
      </c>
      <c r="H6561">
        <v>85.91</v>
      </c>
      <c r="I6561">
        <v>0</v>
      </c>
      <c r="J6561">
        <v>35</v>
      </c>
      <c r="K6561" t="s">
        <v>18</v>
      </c>
      <c r="L6561" t="s">
        <v>19</v>
      </c>
      <c r="M6561" t="s">
        <v>30</v>
      </c>
      <c r="N6561" t="s">
        <v>22</v>
      </c>
      <c r="O6561" t="s">
        <v>22</v>
      </c>
      <c r="P6561" t="s">
        <v>4559</v>
      </c>
      <c r="Q6561" t="s">
        <v>4384</v>
      </c>
      <c r="R6561" t="s">
        <v>4459</v>
      </c>
      <c r="S6561" t="s">
        <v>4406</v>
      </c>
      <c r="T6561" t="s">
        <v>4560</v>
      </c>
      <c r="U6561" t="s">
        <v>4561</v>
      </c>
      <c r="V6561">
        <v>1981</v>
      </c>
      <c r="W6561" s="1">
        <v>45791</v>
      </c>
      <c r="X6561" t="s">
        <v>4404</v>
      </c>
      <c r="Y6561" t="s">
        <v>4052</v>
      </c>
      <c r="Z6561" t="s">
        <v>3987</v>
      </c>
      <c r="AA6561" t="s">
        <v>3988</v>
      </c>
      <c r="AB6561" t="s">
        <v>4032</v>
      </c>
      <c r="AC6561" t="s">
        <v>3992</v>
      </c>
      <c r="AD6561">
        <v>0</v>
      </c>
      <c r="AE6561">
        <v>84.56</v>
      </c>
      <c r="AF6561" t="s">
        <v>3975</v>
      </c>
      <c r="AG6561" s="1"/>
      <c r="AJ6561" t="s">
        <v>3975</v>
      </c>
      <c r="AL6561" s="1"/>
      <c r="AM6561" s="1"/>
      <c r="AO6561">
        <v>257.73</v>
      </c>
      <c r="AP6561">
        <v>0</v>
      </c>
      <c r="AQ6561">
        <v>0</v>
      </c>
      <c r="AR6561">
        <v>257.73</v>
      </c>
      <c r="AS6561">
        <v>292.73</v>
      </c>
      <c r="AT6561">
        <v>0</v>
      </c>
      <c r="AU6561">
        <v>222.73000000000002</v>
      </c>
      <c r="AV6561">
        <v>7</v>
      </c>
      <c r="AW6561">
        <v>3</v>
      </c>
    </row>
    <row r="6562" spans="1:49" x14ac:dyDescent="0.3">
      <c r="A6562" t="s">
        <v>8383</v>
      </c>
      <c r="B6562" s="1">
        <v>45945</v>
      </c>
      <c r="C6562" s="1">
        <v>45949</v>
      </c>
      <c r="D6562" s="1">
        <v>45954</v>
      </c>
      <c r="E6562" t="s">
        <v>2219</v>
      </c>
      <c r="F6562" t="s">
        <v>569</v>
      </c>
      <c r="G6562">
        <v>1</v>
      </c>
      <c r="H6562">
        <v>105.45</v>
      </c>
      <c r="I6562">
        <v>0</v>
      </c>
      <c r="J6562">
        <v>15</v>
      </c>
      <c r="K6562" t="s">
        <v>42</v>
      </c>
      <c r="L6562" t="s">
        <v>43</v>
      </c>
      <c r="M6562" t="s">
        <v>47</v>
      </c>
      <c r="N6562" t="s">
        <v>31</v>
      </c>
      <c r="O6562" t="s">
        <v>204</v>
      </c>
      <c r="P6562" t="s">
        <v>5058</v>
      </c>
      <c r="Q6562" t="s">
        <v>4396</v>
      </c>
      <c r="R6562" t="s">
        <v>4459</v>
      </c>
      <c r="S6562" t="s">
        <v>4386</v>
      </c>
      <c r="T6562" t="s">
        <v>5059</v>
      </c>
      <c r="U6562" t="s">
        <v>8743</v>
      </c>
      <c r="V6562">
        <v>2005</v>
      </c>
      <c r="W6562" s="1">
        <v>45447</v>
      </c>
      <c r="X6562" t="s">
        <v>4394</v>
      </c>
      <c r="Y6562" t="s">
        <v>4050</v>
      </c>
      <c r="Z6562" t="s">
        <v>3971</v>
      </c>
      <c r="AA6562" t="s">
        <v>4051</v>
      </c>
      <c r="AB6562" t="s">
        <v>3989</v>
      </c>
      <c r="AC6562" t="s">
        <v>3974</v>
      </c>
      <c r="AD6562">
        <v>88.23</v>
      </c>
      <c r="AE6562">
        <v>104.02</v>
      </c>
      <c r="AF6562" t="s">
        <v>3975</v>
      </c>
      <c r="AG6562" s="1"/>
      <c r="AJ6562" t="s">
        <v>3975</v>
      </c>
      <c r="AK6562" t="s">
        <v>5224</v>
      </c>
      <c r="AL6562" s="1">
        <v>45767</v>
      </c>
      <c r="AM6562" s="1">
        <v>45784</v>
      </c>
      <c r="AN6562" t="s">
        <v>5225</v>
      </c>
      <c r="AO6562">
        <v>105.45</v>
      </c>
      <c r="AP6562">
        <v>0</v>
      </c>
      <c r="AQ6562">
        <v>0</v>
      </c>
      <c r="AR6562">
        <v>105.45</v>
      </c>
      <c r="AS6562">
        <v>120.45</v>
      </c>
      <c r="AT6562">
        <v>88.23</v>
      </c>
      <c r="AU6562">
        <v>2.2199999999999989</v>
      </c>
      <c r="AV6562">
        <v>5</v>
      </c>
      <c r="AW6562">
        <v>4</v>
      </c>
    </row>
    <row r="6563" spans="1:49" x14ac:dyDescent="0.3">
      <c r="A6563" t="s">
        <v>8384</v>
      </c>
      <c r="B6563" s="1">
        <v>45842</v>
      </c>
      <c r="C6563" s="1">
        <v>45968</v>
      </c>
      <c r="D6563" s="1">
        <v>45852</v>
      </c>
      <c r="E6563" t="s">
        <v>1909</v>
      </c>
      <c r="F6563" t="s">
        <v>1568</v>
      </c>
      <c r="G6563">
        <v>1</v>
      </c>
      <c r="H6563">
        <v>57.92</v>
      </c>
      <c r="I6563">
        <v>25</v>
      </c>
      <c r="J6563">
        <v>35</v>
      </c>
      <c r="K6563" t="s">
        <v>42</v>
      </c>
      <c r="L6563" t="s">
        <v>26</v>
      </c>
      <c r="M6563" t="s">
        <v>36</v>
      </c>
      <c r="N6563" t="s">
        <v>22</v>
      </c>
      <c r="O6563" t="s">
        <v>98</v>
      </c>
      <c r="P6563" t="s">
        <v>4440</v>
      </c>
      <c r="Q6563" t="s">
        <v>4384</v>
      </c>
      <c r="R6563" t="s">
        <v>4397</v>
      </c>
      <c r="S6563" t="s">
        <v>4406</v>
      </c>
      <c r="T6563" t="s">
        <v>4590</v>
      </c>
      <c r="U6563" t="s">
        <v>8488</v>
      </c>
      <c r="V6563">
        <v>1974</v>
      </c>
      <c r="W6563" s="1">
        <v>45159</v>
      </c>
      <c r="X6563" t="s">
        <v>4394</v>
      </c>
      <c r="Y6563" t="s">
        <v>4164</v>
      </c>
      <c r="Z6563" t="s">
        <v>3977</v>
      </c>
      <c r="AA6563" t="s">
        <v>3991</v>
      </c>
      <c r="AB6563" t="s">
        <v>4000</v>
      </c>
      <c r="AC6563" t="s">
        <v>3997</v>
      </c>
      <c r="AD6563">
        <v>42.22</v>
      </c>
      <c r="AE6563">
        <v>64.08</v>
      </c>
      <c r="AF6563" t="s">
        <v>4055</v>
      </c>
      <c r="AG6563" s="1"/>
      <c r="AJ6563" t="s">
        <v>3975</v>
      </c>
      <c r="AK6563" t="s">
        <v>5229</v>
      </c>
      <c r="AL6563" s="1">
        <v>45421</v>
      </c>
      <c r="AM6563" s="1">
        <v>45444</v>
      </c>
      <c r="AN6563" t="s">
        <v>5225</v>
      </c>
      <c r="AO6563">
        <v>57.92</v>
      </c>
      <c r="AP6563">
        <v>0.25</v>
      </c>
      <c r="AQ6563">
        <v>14.48</v>
      </c>
      <c r="AR6563">
        <v>43.44</v>
      </c>
      <c r="AS6563">
        <v>78.44</v>
      </c>
      <c r="AT6563">
        <v>42.22</v>
      </c>
      <c r="AU6563">
        <v>-33.78</v>
      </c>
      <c r="AV6563">
        <v>-116</v>
      </c>
      <c r="AW6563">
        <v>126</v>
      </c>
    </row>
    <row r="6564" spans="1:49" x14ac:dyDescent="0.3">
      <c r="A6564" t="s">
        <v>8385</v>
      </c>
      <c r="B6564" s="1">
        <v>45988</v>
      </c>
      <c r="C6564" s="1">
        <v>45992</v>
      </c>
      <c r="D6564" s="1">
        <v>45997</v>
      </c>
      <c r="E6564" t="s">
        <v>509</v>
      </c>
      <c r="F6564" t="s">
        <v>222</v>
      </c>
      <c r="G6564">
        <v>1</v>
      </c>
      <c r="H6564">
        <v>67.209999999999994</v>
      </c>
      <c r="I6564">
        <v>20</v>
      </c>
      <c r="J6564">
        <v>15</v>
      </c>
      <c r="K6564" t="s">
        <v>42</v>
      </c>
      <c r="L6564" t="s">
        <v>43</v>
      </c>
      <c r="M6564" t="s">
        <v>30</v>
      </c>
      <c r="N6564" t="s">
        <v>22</v>
      </c>
      <c r="O6564" t="s">
        <v>127</v>
      </c>
      <c r="P6564" t="s">
        <v>4470</v>
      </c>
      <c r="Q6564" t="s">
        <v>4396</v>
      </c>
      <c r="R6564" t="s">
        <v>4412</v>
      </c>
      <c r="S6564" t="s">
        <v>4398</v>
      </c>
      <c r="T6564" t="s">
        <v>4546</v>
      </c>
      <c r="U6564" t="s">
        <v>4547</v>
      </c>
      <c r="V6564">
        <v>1981</v>
      </c>
      <c r="W6564" s="1">
        <v>45955</v>
      </c>
      <c r="X6564" t="s">
        <v>4388</v>
      </c>
      <c r="Y6564" t="s">
        <v>4092</v>
      </c>
      <c r="Z6564" t="s">
        <v>4014</v>
      </c>
      <c r="AA6564" t="s">
        <v>4015</v>
      </c>
      <c r="AB6564" t="s">
        <v>3979</v>
      </c>
      <c r="AC6564" t="s">
        <v>3974</v>
      </c>
      <c r="AD6564">
        <v>59.73</v>
      </c>
      <c r="AE6564">
        <v>71.77</v>
      </c>
      <c r="AF6564" t="s">
        <v>3975</v>
      </c>
      <c r="AG6564" s="1"/>
      <c r="AJ6564" t="s">
        <v>3975</v>
      </c>
      <c r="AK6564" t="s">
        <v>5224</v>
      </c>
      <c r="AL6564" s="1">
        <v>45738</v>
      </c>
      <c r="AM6564" s="1">
        <v>45765</v>
      </c>
      <c r="AN6564" t="s">
        <v>26</v>
      </c>
      <c r="AO6564">
        <v>67.209999999999994</v>
      </c>
      <c r="AP6564">
        <v>0.2</v>
      </c>
      <c r="AQ6564">
        <v>13.442</v>
      </c>
      <c r="AR6564">
        <v>53.767999999999994</v>
      </c>
      <c r="AS6564">
        <v>68.768000000000001</v>
      </c>
      <c r="AT6564">
        <v>59.73</v>
      </c>
      <c r="AU6564">
        <v>-20.962000000000003</v>
      </c>
      <c r="AV6564">
        <v>5</v>
      </c>
      <c r="AW6564">
        <v>4</v>
      </c>
    </row>
    <row r="6565" spans="1:49" x14ac:dyDescent="0.3">
      <c r="A6565" t="s">
        <v>8386</v>
      </c>
      <c r="B6565" s="1">
        <v>45858</v>
      </c>
      <c r="C6565" s="1">
        <v>45861</v>
      </c>
      <c r="D6565" s="1">
        <v>45866</v>
      </c>
      <c r="E6565" t="s">
        <v>901</v>
      </c>
      <c r="F6565" t="s">
        <v>584</v>
      </c>
      <c r="G6565">
        <v>2</v>
      </c>
      <c r="H6565">
        <v>57.27</v>
      </c>
      <c r="I6565">
        <v>10</v>
      </c>
      <c r="J6565">
        <v>25</v>
      </c>
      <c r="K6565" t="s">
        <v>18</v>
      </c>
      <c r="L6565" t="s">
        <v>19</v>
      </c>
      <c r="M6565" t="s">
        <v>30</v>
      </c>
      <c r="N6565" t="s">
        <v>22</v>
      </c>
      <c r="O6565" t="s">
        <v>48</v>
      </c>
      <c r="P6565" t="s">
        <v>4463</v>
      </c>
      <c r="Q6565" t="s">
        <v>4384</v>
      </c>
      <c r="R6565" t="s">
        <v>4459</v>
      </c>
      <c r="S6565" t="s">
        <v>4386</v>
      </c>
      <c r="T6565" t="s">
        <v>4468</v>
      </c>
      <c r="U6565" t="s">
        <v>4469</v>
      </c>
      <c r="V6565">
        <v>1986</v>
      </c>
      <c r="W6565" s="1">
        <v>45915</v>
      </c>
      <c r="X6565" t="s">
        <v>4419</v>
      </c>
      <c r="Y6565" t="s">
        <v>4052</v>
      </c>
      <c r="Z6565" t="s">
        <v>3987</v>
      </c>
      <c r="AA6565" t="s">
        <v>3988</v>
      </c>
      <c r="AB6565" t="s">
        <v>4032</v>
      </c>
      <c r="AC6565" t="s">
        <v>3980</v>
      </c>
      <c r="AD6565">
        <v>53.97</v>
      </c>
      <c r="AE6565">
        <v>67.36</v>
      </c>
      <c r="AF6565" t="s">
        <v>3975</v>
      </c>
      <c r="AG6565" s="1"/>
      <c r="AJ6565" t="s">
        <v>3975</v>
      </c>
      <c r="AK6565" t="s">
        <v>5223</v>
      </c>
      <c r="AL6565" s="1">
        <v>45698</v>
      </c>
      <c r="AM6565" s="1">
        <v>45750</v>
      </c>
      <c r="AN6565" t="s">
        <v>19</v>
      </c>
      <c r="AO6565">
        <v>114.54</v>
      </c>
      <c r="AP6565">
        <v>0.1</v>
      </c>
      <c r="AQ6565">
        <v>11.454000000000001</v>
      </c>
      <c r="AR6565">
        <v>103.08600000000001</v>
      </c>
      <c r="AS6565">
        <v>128.08600000000001</v>
      </c>
      <c r="AT6565">
        <v>107.94</v>
      </c>
      <c r="AU6565">
        <v>-29.853999999999985</v>
      </c>
      <c r="AV6565">
        <v>5</v>
      </c>
      <c r="AW6565">
        <v>3</v>
      </c>
    </row>
    <row r="6566" spans="1:49" x14ac:dyDescent="0.3">
      <c r="A6566" t="s">
        <v>8387</v>
      </c>
      <c r="B6566" s="1">
        <v>45827</v>
      </c>
      <c r="C6566" s="1">
        <v>45831</v>
      </c>
      <c r="D6566" s="1">
        <v>45834</v>
      </c>
      <c r="E6566" t="s">
        <v>567</v>
      </c>
      <c r="F6566" t="s">
        <v>123</v>
      </c>
      <c r="G6566">
        <v>1</v>
      </c>
      <c r="H6566">
        <v>180</v>
      </c>
      <c r="I6566">
        <v>0</v>
      </c>
      <c r="J6566">
        <v>25</v>
      </c>
      <c r="K6566" t="s">
        <v>42</v>
      </c>
      <c r="L6566" t="s">
        <v>43</v>
      </c>
      <c r="M6566" t="s">
        <v>36</v>
      </c>
      <c r="N6566" t="s">
        <v>22</v>
      </c>
      <c r="O6566" t="s">
        <v>22</v>
      </c>
      <c r="P6566" t="s">
        <v>4526</v>
      </c>
      <c r="Q6566" t="s">
        <v>4396</v>
      </c>
      <c r="R6566" t="s">
        <v>4385</v>
      </c>
      <c r="S6566" t="s">
        <v>4386</v>
      </c>
      <c r="T6566" t="s">
        <v>4527</v>
      </c>
      <c r="U6566" t="s">
        <v>4528</v>
      </c>
      <c r="V6566">
        <v>2003</v>
      </c>
      <c r="W6566" s="1">
        <v>45942</v>
      </c>
      <c r="X6566" t="s">
        <v>4404</v>
      </c>
      <c r="Y6566" t="s">
        <v>4028</v>
      </c>
      <c r="Z6566" t="s">
        <v>4014</v>
      </c>
      <c r="AA6566" t="s">
        <v>4029</v>
      </c>
      <c r="AB6566" t="s">
        <v>4009</v>
      </c>
      <c r="AC6566" t="s">
        <v>3985</v>
      </c>
      <c r="AD6566">
        <v>113.2</v>
      </c>
      <c r="AE6566">
        <v>162.55000000000001</v>
      </c>
      <c r="AF6566" t="s">
        <v>3975</v>
      </c>
      <c r="AG6566" s="1"/>
      <c r="AJ6566" t="s">
        <v>3975</v>
      </c>
      <c r="AL6566" s="1"/>
      <c r="AM6566" s="1"/>
      <c r="AO6566">
        <v>180</v>
      </c>
      <c r="AP6566">
        <v>0</v>
      </c>
      <c r="AQ6566">
        <v>0</v>
      </c>
      <c r="AR6566">
        <v>180</v>
      </c>
      <c r="AS6566">
        <v>205</v>
      </c>
      <c r="AT6566">
        <v>113.2</v>
      </c>
      <c r="AU6566">
        <v>41.8</v>
      </c>
      <c r="AV6566">
        <v>3</v>
      </c>
      <c r="AW6566">
        <v>4</v>
      </c>
    </row>
    <row r="6567" spans="1:49" x14ac:dyDescent="0.3">
      <c r="A6567" t="s">
        <v>8388</v>
      </c>
      <c r="B6567" s="1">
        <v>45802</v>
      </c>
      <c r="C6567" s="1">
        <v>45804</v>
      </c>
      <c r="D6567" s="1">
        <v>45783</v>
      </c>
      <c r="E6567" t="s">
        <v>231</v>
      </c>
      <c r="F6567" t="s">
        <v>386</v>
      </c>
      <c r="G6567">
        <v>2</v>
      </c>
      <c r="H6567">
        <v>142.71</v>
      </c>
      <c r="I6567">
        <v>1</v>
      </c>
      <c r="J6567">
        <v>0</v>
      </c>
      <c r="K6567" t="s">
        <v>42</v>
      </c>
      <c r="L6567" t="s">
        <v>43</v>
      </c>
      <c r="M6567" t="s">
        <v>47</v>
      </c>
      <c r="N6567" t="s">
        <v>22</v>
      </c>
      <c r="O6567" t="s">
        <v>22</v>
      </c>
      <c r="P6567" t="s">
        <v>4573</v>
      </c>
      <c r="Q6567" t="s">
        <v>4396</v>
      </c>
      <c r="R6567" t="s">
        <v>4397</v>
      </c>
      <c r="S6567" t="s">
        <v>4434</v>
      </c>
      <c r="T6567" t="s">
        <v>4606</v>
      </c>
      <c r="U6567" t="s">
        <v>8495</v>
      </c>
      <c r="V6567">
        <v>1990</v>
      </c>
      <c r="W6567" s="1">
        <v>45432</v>
      </c>
      <c r="X6567" t="s">
        <v>4388</v>
      </c>
      <c r="Y6567" t="s">
        <v>4082</v>
      </c>
      <c r="Z6567" t="s">
        <v>4014</v>
      </c>
      <c r="AA6567" t="s">
        <v>4049</v>
      </c>
      <c r="AB6567" t="s">
        <v>3983</v>
      </c>
      <c r="AC6567" t="s">
        <v>3974</v>
      </c>
      <c r="AD6567">
        <v>135.74</v>
      </c>
      <c r="AE6567">
        <v>160.87</v>
      </c>
      <c r="AF6567" t="s">
        <v>3975</v>
      </c>
      <c r="AG6567" s="1"/>
      <c r="AJ6567" t="s">
        <v>3975</v>
      </c>
      <c r="AL6567" s="1"/>
      <c r="AM6567" s="1"/>
      <c r="AO6567">
        <v>285.42</v>
      </c>
      <c r="AP6567">
        <v>0.01</v>
      </c>
      <c r="AQ6567">
        <v>2.8542000000000001</v>
      </c>
      <c r="AR6567">
        <v>282.56580000000002</v>
      </c>
      <c r="AS6567">
        <v>282.56580000000002</v>
      </c>
      <c r="AT6567">
        <v>271.48</v>
      </c>
      <c r="AU6567">
        <v>11.085800000000006</v>
      </c>
      <c r="AV6567">
        <v>-21</v>
      </c>
      <c r="AW6567">
        <v>2</v>
      </c>
    </row>
    <row r="6568" spans="1:49" x14ac:dyDescent="0.3">
      <c r="A6568" t="s">
        <v>8389</v>
      </c>
      <c r="B6568" s="1">
        <v>45958</v>
      </c>
      <c r="C6568" s="1">
        <v>45668</v>
      </c>
      <c r="D6568" s="1">
        <v>45965</v>
      </c>
      <c r="E6568" t="s">
        <v>1587</v>
      </c>
      <c r="F6568" t="s">
        <v>701</v>
      </c>
      <c r="G6568">
        <v>2</v>
      </c>
      <c r="H6568">
        <v>66.44</v>
      </c>
      <c r="I6568">
        <v>0</v>
      </c>
      <c r="J6568">
        <v>35</v>
      </c>
      <c r="K6568" t="s">
        <v>60</v>
      </c>
      <c r="L6568" t="s">
        <v>26</v>
      </c>
      <c r="M6568" t="s">
        <v>47</v>
      </c>
      <c r="N6568" t="s">
        <v>21</v>
      </c>
      <c r="O6568" t="s">
        <v>22</v>
      </c>
      <c r="P6568" t="s">
        <v>4496</v>
      </c>
      <c r="Q6568" t="s">
        <v>4396</v>
      </c>
      <c r="R6568" t="s">
        <v>4401</v>
      </c>
      <c r="S6568" t="s">
        <v>4406</v>
      </c>
      <c r="T6568" t="s">
        <v>4497</v>
      </c>
      <c r="U6568" t="s">
        <v>8457</v>
      </c>
      <c r="V6568">
        <v>1999</v>
      </c>
      <c r="W6568" s="1">
        <v>45549</v>
      </c>
      <c r="X6568" t="s">
        <v>4419</v>
      </c>
      <c r="Y6568" t="s">
        <v>4005</v>
      </c>
      <c r="Z6568" t="s">
        <v>3994</v>
      </c>
      <c r="AA6568" t="s">
        <v>4006</v>
      </c>
      <c r="AB6568" t="s">
        <v>3979</v>
      </c>
      <c r="AC6568" t="s">
        <v>3974</v>
      </c>
      <c r="AD6568">
        <v>61.91</v>
      </c>
      <c r="AE6568">
        <v>77.849999999999994</v>
      </c>
      <c r="AF6568" t="s">
        <v>3975</v>
      </c>
      <c r="AG6568" s="1"/>
      <c r="AJ6568" t="s">
        <v>3975</v>
      </c>
      <c r="AL6568" s="1"/>
      <c r="AM6568" s="1"/>
      <c r="AO6568">
        <v>132.88</v>
      </c>
      <c r="AP6568">
        <v>0</v>
      </c>
      <c r="AQ6568">
        <v>0</v>
      </c>
      <c r="AR6568">
        <v>132.88</v>
      </c>
      <c r="AS6568">
        <v>167.88</v>
      </c>
      <c r="AT6568">
        <v>123.82</v>
      </c>
      <c r="AU6568">
        <v>-25.939999999999998</v>
      </c>
      <c r="AV6568">
        <v>297</v>
      </c>
      <c r="AW6568">
        <v>-290</v>
      </c>
    </row>
    <row r="6569" spans="1:49" x14ac:dyDescent="0.3">
      <c r="A6569" t="s">
        <v>4358</v>
      </c>
      <c r="B6569" s="1">
        <v>45804</v>
      </c>
      <c r="C6569" s="1">
        <v>45808</v>
      </c>
      <c r="D6569" s="1">
        <v>45810</v>
      </c>
      <c r="E6569" t="s">
        <v>1267</v>
      </c>
      <c r="F6569" t="s">
        <v>257</v>
      </c>
      <c r="G6569">
        <v>1</v>
      </c>
      <c r="H6569">
        <v>204.19</v>
      </c>
      <c r="I6569">
        <v>5</v>
      </c>
      <c r="J6569">
        <v>15</v>
      </c>
      <c r="K6569" t="s">
        <v>35</v>
      </c>
      <c r="L6569" t="s">
        <v>26</v>
      </c>
      <c r="M6569" t="s">
        <v>20</v>
      </c>
      <c r="N6569" t="s">
        <v>22</v>
      </c>
      <c r="O6569" t="s">
        <v>22</v>
      </c>
      <c r="P6569" t="s">
        <v>4724</v>
      </c>
      <c r="Q6569" t="s">
        <v>4396</v>
      </c>
      <c r="R6569" t="s">
        <v>4390</v>
      </c>
      <c r="S6569" t="s">
        <v>4406</v>
      </c>
      <c r="T6569" t="s">
        <v>4801</v>
      </c>
      <c r="U6569" t="s">
        <v>8597</v>
      </c>
      <c r="V6569">
        <v>1992</v>
      </c>
      <c r="W6569" s="1">
        <v>44990</v>
      </c>
      <c r="X6569" t="s">
        <v>4404</v>
      </c>
      <c r="Y6569" t="s">
        <v>4027</v>
      </c>
      <c r="Z6569" t="s">
        <v>4014</v>
      </c>
      <c r="AA6569" t="s">
        <v>4017</v>
      </c>
      <c r="AB6569" t="s">
        <v>3973</v>
      </c>
      <c r="AC6569" t="s">
        <v>3974</v>
      </c>
      <c r="AD6569">
        <v>145.13</v>
      </c>
      <c r="AE6569">
        <v>204.32</v>
      </c>
      <c r="AF6569" t="s">
        <v>3975</v>
      </c>
      <c r="AG6569" s="1">
        <v>45405</v>
      </c>
      <c r="AH6569" t="s">
        <v>4169</v>
      </c>
      <c r="AI6569" t="s">
        <v>42</v>
      </c>
      <c r="AJ6569" t="s">
        <v>4055</v>
      </c>
      <c r="AL6569" s="1"/>
      <c r="AM6569" s="1"/>
      <c r="AO6569">
        <v>204.19</v>
      </c>
      <c r="AP6569">
        <v>0.05</v>
      </c>
      <c r="AQ6569">
        <v>10.2095</v>
      </c>
      <c r="AR6569">
        <v>193.98050000000001</v>
      </c>
      <c r="AS6569">
        <v>208.98050000000001</v>
      </c>
      <c r="AT6569">
        <v>145.13</v>
      </c>
      <c r="AU6569">
        <v>33.850500000000011</v>
      </c>
      <c r="AV6569">
        <v>2</v>
      </c>
      <c r="AW6569">
        <v>4</v>
      </c>
    </row>
    <row r="6570" spans="1:49" x14ac:dyDescent="0.3">
      <c r="A6570" t="s">
        <v>8390</v>
      </c>
      <c r="B6570" s="1">
        <v>45941</v>
      </c>
      <c r="C6570" s="1">
        <v>45946</v>
      </c>
      <c r="D6570" s="1">
        <v>45947</v>
      </c>
      <c r="E6570" t="s">
        <v>1301</v>
      </c>
      <c r="F6570" t="s">
        <v>126</v>
      </c>
      <c r="G6570">
        <v>1</v>
      </c>
      <c r="H6570">
        <v>262.83999999999997</v>
      </c>
      <c r="I6570">
        <v>10</v>
      </c>
      <c r="J6570">
        <v>35</v>
      </c>
      <c r="K6570" t="s">
        <v>18</v>
      </c>
      <c r="L6570" t="s">
        <v>43</v>
      </c>
      <c r="M6570" t="s">
        <v>20</v>
      </c>
      <c r="N6570" t="s">
        <v>22</v>
      </c>
      <c r="O6570" t="s">
        <v>22</v>
      </c>
      <c r="P6570" t="s">
        <v>4440</v>
      </c>
      <c r="Q6570" t="s">
        <v>4396</v>
      </c>
      <c r="R6570" t="s">
        <v>4424</v>
      </c>
      <c r="S6570" t="s">
        <v>4434</v>
      </c>
      <c r="T6570" t="s">
        <v>4441</v>
      </c>
      <c r="U6570" t="s">
        <v>4442</v>
      </c>
      <c r="V6570">
        <v>1974</v>
      </c>
      <c r="W6570" s="1">
        <v>45330</v>
      </c>
      <c r="X6570" t="s">
        <v>4394</v>
      </c>
      <c r="Y6570" t="s">
        <v>3976</v>
      </c>
      <c r="Z6570" t="s">
        <v>3977</v>
      </c>
      <c r="AA6570" t="s">
        <v>3978</v>
      </c>
      <c r="AB6570" t="s">
        <v>3979</v>
      </c>
      <c r="AC6570" t="s">
        <v>3980</v>
      </c>
      <c r="AD6570">
        <v>0</v>
      </c>
      <c r="AE6570">
        <v>229.21</v>
      </c>
      <c r="AF6570" t="s">
        <v>3975</v>
      </c>
      <c r="AG6570" s="1"/>
      <c r="AJ6570" t="s">
        <v>3975</v>
      </c>
      <c r="AL6570" s="1"/>
      <c r="AM6570" s="1"/>
      <c r="AO6570">
        <v>262.83999999999997</v>
      </c>
      <c r="AP6570">
        <v>0.1</v>
      </c>
      <c r="AQ6570">
        <v>26.283999999999999</v>
      </c>
      <c r="AR6570">
        <v>236.55599999999998</v>
      </c>
      <c r="AS6570">
        <v>271.55599999999998</v>
      </c>
      <c r="AT6570">
        <v>0</v>
      </c>
      <c r="AU6570">
        <v>201.55599999999998</v>
      </c>
      <c r="AV6570">
        <v>1</v>
      </c>
      <c r="AW6570">
        <v>5</v>
      </c>
    </row>
    <row r="6571" spans="1:49" x14ac:dyDescent="0.3">
      <c r="A6571" t="s">
        <v>8391</v>
      </c>
      <c r="B6571" s="1">
        <v>46022</v>
      </c>
      <c r="C6571" s="1">
        <v>46025</v>
      </c>
      <c r="D6571" s="1">
        <v>46032</v>
      </c>
      <c r="E6571" t="s">
        <v>605</v>
      </c>
      <c r="F6571" t="s">
        <v>101</v>
      </c>
      <c r="G6571">
        <v>1</v>
      </c>
      <c r="H6571">
        <v>133.94</v>
      </c>
      <c r="I6571">
        <v>2</v>
      </c>
      <c r="J6571">
        <v>35</v>
      </c>
      <c r="K6571" t="s">
        <v>35</v>
      </c>
      <c r="L6571" t="s">
        <v>19</v>
      </c>
      <c r="M6571" t="s">
        <v>47</v>
      </c>
      <c r="N6571" t="s">
        <v>22</v>
      </c>
      <c r="O6571" t="s">
        <v>204</v>
      </c>
      <c r="P6571" t="s">
        <v>4517</v>
      </c>
      <c r="Q6571" t="s">
        <v>4384</v>
      </c>
      <c r="R6571" t="s">
        <v>4390</v>
      </c>
      <c r="S6571" t="s">
        <v>4398</v>
      </c>
      <c r="T6571" t="s">
        <v>4518</v>
      </c>
      <c r="U6571" t="s">
        <v>4519</v>
      </c>
      <c r="V6571">
        <v>2003</v>
      </c>
      <c r="W6571" s="1">
        <v>45181</v>
      </c>
      <c r="X6571" t="s">
        <v>4388</v>
      </c>
      <c r="Y6571" t="s">
        <v>4154</v>
      </c>
      <c r="Z6571" t="s">
        <v>3971</v>
      </c>
      <c r="AA6571" t="s">
        <v>4051</v>
      </c>
      <c r="AB6571" t="s">
        <v>4009</v>
      </c>
      <c r="AC6571" t="s">
        <v>3997</v>
      </c>
      <c r="AD6571">
        <v>113.93</v>
      </c>
      <c r="AE6571">
        <v>142.35</v>
      </c>
      <c r="AF6571" t="s">
        <v>3975</v>
      </c>
      <c r="AG6571" s="1"/>
      <c r="AJ6571" t="s">
        <v>3975</v>
      </c>
      <c r="AK6571" t="s">
        <v>5224</v>
      </c>
      <c r="AL6571" s="1">
        <v>45767</v>
      </c>
      <c r="AM6571" s="1">
        <v>45784</v>
      </c>
      <c r="AN6571" t="s">
        <v>5225</v>
      </c>
      <c r="AO6571">
        <v>133.94</v>
      </c>
      <c r="AP6571">
        <v>0.02</v>
      </c>
      <c r="AQ6571">
        <v>2.6787999999999998</v>
      </c>
      <c r="AR6571">
        <v>131.2612</v>
      </c>
      <c r="AS6571">
        <v>166.2612</v>
      </c>
      <c r="AT6571">
        <v>113.93</v>
      </c>
      <c r="AU6571">
        <v>-17.668800000000005</v>
      </c>
      <c r="AV6571">
        <v>7</v>
      </c>
      <c r="AW6571">
        <v>3</v>
      </c>
    </row>
    <row r="6572" spans="1:49" x14ac:dyDescent="0.3">
      <c r="A6572" t="s">
        <v>8392</v>
      </c>
      <c r="B6572" s="1">
        <v>45754</v>
      </c>
      <c r="C6572" s="1">
        <v>45757</v>
      </c>
      <c r="D6572" s="1">
        <v>45995</v>
      </c>
      <c r="E6572" t="s">
        <v>380</v>
      </c>
      <c r="F6572" t="s">
        <v>285</v>
      </c>
      <c r="G6572">
        <v>1</v>
      </c>
      <c r="H6572">
        <v>224.21</v>
      </c>
      <c r="I6572">
        <v>15</v>
      </c>
      <c r="J6572">
        <v>25</v>
      </c>
      <c r="K6572" t="s">
        <v>60</v>
      </c>
      <c r="L6572" t="s">
        <v>43</v>
      </c>
      <c r="M6572" t="s">
        <v>47</v>
      </c>
      <c r="N6572" t="s">
        <v>22</v>
      </c>
      <c r="O6572" t="s">
        <v>166</v>
      </c>
      <c r="P6572" t="s">
        <v>5154</v>
      </c>
      <c r="Q6572" t="s">
        <v>4396</v>
      </c>
      <c r="R6572" t="s">
        <v>4409</v>
      </c>
      <c r="S6572" t="s">
        <v>4398</v>
      </c>
      <c r="T6572" t="s">
        <v>5155</v>
      </c>
      <c r="U6572" t="s">
        <v>5156</v>
      </c>
      <c r="V6572">
        <v>2004</v>
      </c>
      <c r="W6572" s="1">
        <v>45169</v>
      </c>
      <c r="X6572" t="s">
        <v>4404</v>
      </c>
      <c r="Y6572" t="s">
        <v>4085</v>
      </c>
      <c r="Z6572" t="s">
        <v>4014</v>
      </c>
      <c r="AA6572" t="s">
        <v>4029</v>
      </c>
      <c r="AB6572" t="s">
        <v>3989</v>
      </c>
      <c r="AC6572" t="s">
        <v>3974</v>
      </c>
      <c r="AD6572">
        <v>169.65</v>
      </c>
      <c r="AE6572">
        <v>216.04</v>
      </c>
      <c r="AF6572" t="s">
        <v>3975</v>
      </c>
      <c r="AG6572" s="1"/>
      <c r="AJ6572" t="s">
        <v>3975</v>
      </c>
      <c r="AK6572" t="s">
        <v>5222</v>
      </c>
      <c r="AL6572" s="1">
        <v>45865</v>
      </c>
      <c r="AM6572" s="1">
        <v>45889</v>
      </c>
      <c r="AN6572" t="s">
        <v>19</v>
      </c>
      <c r="AO6572">
        <v>224.21</v>
      </c>
      <c r="AP6572">
        <v>0.15</v>
      </c>
      <c r="AQ6572">
        <v>33.631500000000003</v>
      </c>
      <c r="AR6572">
        <v>190.57850000000002</v>
      </c>
      <c r="AS6572">
        <v>215.57850000000002</v>
      </c>
      <c r="AT6572">
        <v>169.65</v>
      </c>
      <c r="AU6572">
        <v>-4.0714999999999861</v>
      </c>
      <c r="AV6572">
        <v>238</v>
      </c>
      <c r="AW6572">
        <v>3</v>
      </c>
    </row>
    <row r="6573" spans="1:49" x14ac:dyDescent="0.3">
      <c r="A6573" t="s">
        <v>8393</v>
      </c>
      <c r="B6573" s="1">
        <v>45930</v>
      </c>
      <c r="C6573" s="1">
        <v>45930</v>
      </c>
      <c r="D6573" s="1">
        <v>45935</v>
      </c>
      <c r="E6573" t="s">
        <v>512</v>
      </c>
      <c r="F6573" t="s">
        <v>659</v>
      </c>
      <c r="G6573">
        <v>1</v>
      </c>
      <c r="H6573">
        <v>55.83</v>
      </c>
      <c r="I6573">
        <v>0</v>
      </c>
      <c r="J6573">
        <v>15</v>
      </c>
      <c r="K6573" t="s">
        <v>42</v>
      </c>
      <c r="L6573" t="s">
        <v>19</v>
      </c>
      <c r="M6573" t="s">
        <v>30</v>
      </c>
      <c r="N6573" t="s">
        <v>22</v>
      </c>
      <c r="O6573" t="s">
        <v>22</v>
      </c>
      <c r="P6573" t="s">
        <v>4617</v>
      </c>
      <c r="Q6573" t="s">
        <v>4396</v>
      </c>
      <c r="R6573" t="s">
        <v>4412</v>
      </c>
      <c r="S6573" t="s">
        <v>4434</v>
      </c>
      <c r="T6573" t="s">
        <v>4618</v>
      </c>
      <c r="U6573" t="s">
        <v>8502</v>
      </c>
      <c r="V6573">
        <v>1991</v>
      </c>
      <c r="W6573" s="1">
        <v>44996</v>
      </c>
      <c r="X6573" t="s">
        <v>4404</v>
      </c>
      <c r="Y6573" t="s">
        <v>4099</v>
      </c>
      <c r="Z6573" t="s">
        <v>3987</v>
      </c>
      <c r="AA6573" t="s">
        <v>4065</v>
      </c>
      <c r="AB6573" t="s">
        <v>4020</v>
      </c>
      <c r="AC6573" t="s">
        <v>3997</v>
      </c>
      <c r="AD6573">
        <v>41.49</v>
      </c>
      <c r="AE6573">
        <v>58.23</v>
      </c>
      <c r="AF6573" t="s">
        <v>3975</v>
      </c>
      <c r="AG6573" s="1"/>
      <c r="AJ6573" t="s">
        <v>3975</v>
      </c>
      <c r="AL6573" s="1"/>
      <c r="AM6573" s="1"/>
      <c r="AO6573">
        <v>55.83</v>
      </c>
      <c r="AP6573">
        <v>0</v>
      </c>
      <c r="AQ6573">
        <v>0</v>
      </c>
      <c r="AR6573">
        <v>55.83</v>
      </c>
      <c r="AS6573">
        <v>70.83</v>
      </c>
      <c r="AT6573">
        <v>41.49</v>
      </c>
      <c r="AU6573">
        <v>-0.66000000000000369</v>
      </c>
      <c r="AV6573">
        <v>5</v>
      </c>
      <c r="AW6573">
        <v>0</v>
      </c>
    </row>
    <row r="6574" spans="1:49" x14ac:dyDescent="0.3">
      <c r="A6574" t="s">
        <v>8394</v>
      </c>
      <c r="B6574" s="1">
        <v>45989</v>
      </c>
      <c r="C6574" s="1"/>
      <c r="D6574" s="1">
        <v>46003</v>
      </c>
      <c r="E6574" t="s">
        <v>842</v>
      </c>
      <c r="F6574" t="s">
        <v>229</v>
      </c>
      <c r="G6574">
        <v>5</v>
      </c>
      <c r="H6574">
        <v>126.24</v>
      </c>
      <c r="I6574">
        <v>30</v>
      </c>
      <c r="J6574">
        <v>35</v>
      </c>
      <c r="K6574" t="s">
        <v>42</v>
      </c>
      <c r="L6574" t="s">
        <v>26</v>
      </c>
      <c r="M6574" t="s">
        <v>30</v>
      </c>
      <c r="N6574" t="s">
        <v>37</v>
      </c>
      <c r="O6574" t="s">
        <v>242</v>
      </c>
      <c r="P6574" t="s">
        <v>4586</v>
      </c>
      <c r="Q6574" t="s">
        <v>4384</v>
      </c>
      <c r="R6574" t="s">
        <v>4397</v>
      </c>
      <c r="S6574" t="s">
        <v>4386</v>
      </c>
      <c r="T6574" t="s">
        <v>4786</v>
      </c>
      <c r="U6574" t="s">
        <v>8586</v>
      </c>
      <c r="V6574">
        <v>1971</v>
      </c>
      <c r="W6574" s="1">
        <v>45723</v>
      </c>
      <c r="X6574" t="s">
        <v>4404</v>
      </c>
      <c r="Y6574" t="s">
        <v>4081</v>
      </c>
      <c r="Z6574" t="s">
        <v>3994</v>
      </c>
      <c r="AA6574" t="s">
        <v>4006</v>
      </c>
      <c r="AB6574" t="s">
        <v>4020</v>
      </c>
      <c r="AC6574" t="s">
        <v>3974</v>
      </c>
      <c r="AD6574">
        <v>99.93</v>
      </c>
      <c r="AE6574">
        <v>120.2</v>
      </c>
      <c r="AF6574" t="s">
        <v>3975</v>
      </c>
      <c r="AG6574" s="1"/>
      <c r="AJ6574" t="s">
        <v>3975</v>
      </c>
      <c r="AK6574" t="s">
        <v>5222</v>
      </c>
      <c r="AL6574" s="1">
        <v>45809</v>
      </c>
      <c r="AM6574" s="1">
        <v>45857</v>
      </c>
      <c r="AN6574" t="s">
        <v>19</v>
      </c>
      <c r="AO6574">
        <v>631.19999999999993</v>
      </c>
      <c r="AP6574">
        <v>0.3</v>
      </c>
      <c r="AQ6574">
        <v>189.35999999999999</v>
      </c>
      <c r="AR6574">
        <v>441.83999999999992</v>
      </c>
      <c r="AS6574">
        <v>476.83999999999992</v>
      </c>
      <c r="AT6574">
        <v>499.65000000000003</v>
      </c>
      <c r="AU6574">
        <v>-92.810000000000116</v>
      </c>
    </row>
    <row r="6575" spans="1:49" x14ac:dyDescent="0.3">
      <c r="A6575" t="s">
        <v>8395</v>
      </c>
      <c r="B6575" s="1">
        <v>46008</v>
      </c>
      <c r="C6575" s="1">
        <v>46009</v>
      </c>
      <c r="D6575" s="1">
        <v>46014</v>
      </c>
      <c r="E6575" t="s">
        <v>611</v>
      </c>
      <c r="F6575" t="s">
        <v>758</v>
      </c>
      <c r="G6575">
        <v>1</v>
      </c>
      <c r="H6575">
        <v>227.28</v>
      </c>
      <c r="I6575">
        <v>0</v>
      </c>
      <c r="J6575">
        <v>50</v>
      </c>
      <c r="K6575" t="s">
        <v>18</v>
      </c>
      <c r="L6575" t="s">
        <v>26</v>
      </c>
      <c r="M6575" t="s">
        <v>30</v>
      </c>
      <c r="N6575" t="s">
        <v>22</v>
      </c>
      <c r="O6575" t="s">
        <v>22</v>
      </c>
      <c r="P6575" t="s">
        <v>4942</v>
      </c>
      <c r="Q6575" t="s">
        <v>4396</v>
      </c>
      <c r="R6575" t="s">
        <v>4412</v>
      </c>
      <c r="S6575" t="s">
        <v>4398</v>
      </c>
      <c r="T6575" t="s">
        <v>4943</v>
      </c>
      <c r="U6575" t="s">
        <v>8676</v>
      </c>
      <c r="V6575">
        <v>2003</v>
      </c>
      <c r="W6575" s="1">
        <v>44822</v>
      </c>
      <c r="X6575" t="s">
        <v>4404</v>
      </c>
      <c r="Y6575" t="s">
        <v>4080</v>
      </c>
      <c r="Z6575" t="s">
        <v>4014</v>
      </c>
      <c r="AA6575" t="s">
        <v>4015</v>
      </c>
      <c r="AB6575" t="s">
        <v>3983</v>
      </c>
      <c r="AC6575" t="s">
        <v>3997</v>
      </c>
      <c r="AD6575">
        <v>168.23</v>
      </c>
      <c r="AE6575">
        <v>233.18</v>
      </c>
      <c r="AF6575" t="s">
        <v>3975</v>
      </c>
      <c r="AG6575" s="1"/>
      <c r="AJ6575" t="s">
        <v>3975</v>
      </c>
      <c r="AL6575" s="1"/>
      <c r="AM6575" s="1"/>
      <c r="AO6575">
        <v>227.28</v>
      </c>
      <c r="AP6575">
        <v>0</v>
      </c>
      <c r="AQ6575">
        <v>0</v>
      </c>
      <c r="AR6575">
        <v>227.28</v>
      </c>
      <c r="AS6575">
        <v>277.27999999999997</v>
      </c>
      <c r="AT6575">
        <v>168.23</v>
      </c>
      <c r="AU6575">
        <v>9.0500000000000114</v>
      </c>
      <c r="AV6575">
        <v>5</v>
      </c>
      <c r="AW6575">
        <v>1</v>
      </c>
    </row>
    <row r="6576" spans="1:49" x14ac:dyDescent="0.3">
      <c r="A6576" t="s">
        <v>8396</v>
      </c>
      <c r="B6576" s="1">
        <v>45853</v>
      </c>
      <c r="C6576" s="1">
        <v>45855</v>
      </c>
      <c r="D6576" s="1"/>
      <c r="E6576" t="s">
        <v>292</v>
      </c>
      <c r="F6576" t="s">
        <v>263</v>
      </c>
      <c r="G6576">
        <v>1</v>
      </c>
      <c r="H6576">
        <v>119.14</v>
      </c>
      <c r="I6576">
        <v>0</v>
      </c>
      <c r="J6576">
        <v>15</v>
      </c>
      <c r="K6576" t="s">
        <v>35</v>
      </c>
      <c r="L6576" t="s">
        <v>19</v>
      </c>
      <c r="M6576" t="s">
        <v>36</v>
      </c>
      <c r="N6576" t="s">
        <v>52</v>
      </c>
      <c r="O6576" t="s">
        <v>22</v>
      </c>
      <c r="P6576" t="s">
        <v>4789</v>
      </c>
      <c r="Q6576" t="s">
        <v>4396</v>
      </c>
      <c r="R6576" t="s">
        <v>4385</v>
      </c>
      <c r="S6576" t="s">
        <v>4398</v>
      </c>
      <c r="T6576" t="s">
        <v>4790</v>
      </c>
      <c r="U6576" t="s">
        <v>8588</v>
      </c>
      <c r="V6576">
        <v>1985</v>
      </c>
      <c r="W6576" s="1">
        <v>45145</v>
      </c>
      <c r="X6576" t="s">
        <v>4404</v>
      </c>
      <c r="Y6576" t="s">
        <v>4139</v>
      </c>
      <c r="Z6576" t="s">
        <v>4014</v>
      </c>
      <c r="AA6576" t="s">
        <v>4023</v>
      </c>
      <c r="AB6576" t="s">
        <v>4002</v>
      </c>
      <c r="AC6576" t="s">
        <v>3992</v>
      </c>
      <c r="AD6576">
        <v>85.93</v>
      </c>
      <c r="AE6576">
        <v>116.32</v>
      </c>
      <c r="AF6576" t="s">
        <v>3975</v>
      </c>
      <c r="AG6576" s="1"/>
      <c r="AJ6576" t="s">
        <v>3975</v>
      </c>
      <c r="AL6576" s="1"/>
      <c r="AM6576" s="1"/>
      <c r="AO6576">
        <v>119.14</v>
      </c>
      <c r="AP6576">
        <v>0</v>
      </c>
      <c r="AQ6576">
        <v>0</v>
      </c>
      <c r="AR6576">
        <v>119.14</v>
      </c>
      <c r="AS6576">
        <v>134.13999999999999</v>
      </c>
      <c r="AT6576">
        <v>85.93</v>
      </c>
      <c r="AU6576">
        <v>18.209999999999994</v>
      </c>
      <c r="AW6576">
        <v>2</v>
      </c>
    </row>
    <row r="6577" spans="1:49" x14ac:dyDescent="0.3">
      <c r="A6577" t="s">
        <v>8397</v>
      </c>
      <c r="B6577" s="1">
        <v>46010</v>
      </c>
      <c r="C6577" s="1">
        <v>46014</v>
      </c>
      <c r="D6577" s="1">
        <v>46016</v>
      </c>
      <c r="E6577" t="s">
        <v>1267</v>
      </c>
      <c r="F6577" t="s">
        <v>561</v>
      </c>
      <c r="G6577">
        <v>1</v>
      </c>
      <c r="H6577">
        <v>3.89</v>
      </c>
      <c r="I6577">
        <v>20</v>
      </c>
      <c r="J6577">
        <v>35</v>
      </c>
      <c r="K6577" t="s">
        <v>18</v>
      </c>
      <c r="L6577" t="s">
        <v>19</v>
      </c>
      <c r="M6577" t="s">
        <v>30</v>
      </c>
      <c r="N6577" t="s">
        <v>22</v>
      </c>
      <c r="O6577" t="s">
        <v>22</v>
      </c>
      <c r="P6577" t="s">
        <v>4724</v>
      </c>
      <c r="Q6577" t="s">
        <v>4396</v>
      </c>
      <c r="R6577" t="s">
        <v>4390</v>
      </c>
      <c r="S6577" t="s">
        <v>4406</v>
      </c>
      <c r="T6577" t="s">
        <v>4801</v>
      </c>
      <c r="U6577" t="s">
        <v>8597</v>
      </c>
      <c r="V6577">
        <v>1992</v>
      </c>
      <c r="W6577" s="1">
        <v>44990</v>
      </c>
      <c r="X6577" t="s">
        <v>4404</v>
      </c>
      <c r="Y6577" t="s">
        <v>4088</v>
      </c>
      <c r="Z6577" t="s">
        <v>3971</v>
      </c>
      <c r="AA6577" t="s">
        <v>4011</v>
      </c>
      <c r="AB6577" t="s">
        <v>4000</v>
      </c>
      <c r="AC6577" t="s">
        <v>3985</v>
      </c>
      <c r="AD6577">
        <v>2.4300000000000002</v>
      </c>
      <c r="AE6577">
        <v>3.66</v>
      </c>
      <c r="AF6577" t="s">
        <v>3975</v>
      </c>
      <c r="AG6577" s="1"/>
      <c r="AJ6577" t="s">
        <v>3975</v>
      </c>
      <c r="AL6577" s="1"/>
      <c r="AM6577" s="1"/>
      <c r="AO6577">
        <v>3.89</v>
      </c>
      <c r="AP6577">
        <v>0.2</v>
      </c>
      <c r="AQ6577">
        <v>0.77800000000000002</v>
      </c>
      <c r="AR6577">
        <v>3.1120000000000001</v>
      </c>
      <c r="AS6577">
        <v>38.112000000000002</v>
      </c>
      <c r="AT6577">
        <v>2.4300000000000002</v>
      </c>
      <c r="AU6577">
        <v>-34.317999999999998</v>
      </c>
      <c r="AV6577">
        <v>2</v>
      </c>
      <c r="AW6577">
        <v>4</v>
      </c>
    </row>
    <row r="6578" spans="1:49" x14ac:dyDescent="0.3">
      <c r="A6578" t="s">
        <v>8398</v>
      </c>
      <c r="B6578" s="1">
        <v>45802</v>
      </c>
      <c r="C6578" s="1">
        <v>45805</v>
      </c>
      <c r="D6578" s="1">
        <v>45810</v>
      </c>
      <c r="E6578" t="s">
        <v>599</v>
      </c>
      <c r="F6578" t="s">
        <v>331</v>
      </c>
      <c r="G6578">
        <v>1</v>
      </c>
      <c r="H6578">
        <v>248.4</v>
      </c>
      <c r="I6578">
        <v>5</v>
      </c>
      <c r="J6578">
        <v>50</v>
      </c>
      <c r="K6578" t="s">
        <v>60</v>
      </c>
      <c r="L6578" t="s">
        <v>26</v>
      </c>
      <c r="M6578" t="s">
        <v>30</v>
      </c>
      <c r="N6578" t="s">
        <v>37</v>
      </c>
      <c r="O6578" t="s">
        <v>468</v>
      </c>
      <c r="P6578" t="s">
        <v>4749</v>
      </c>
      <c r="Q6578" t="s">
        <v>4396</v>
      </c>
      <c r="R6578" t="s">
        <v>4397</v>
      </c>
      <c r="S6578" t="s">
        <v>4406</v>
      </c>
      <c r="T6578" t="s">
        <v>5024</v>
      </c>
      <c r="U6578" t="s">
        <v>8724</v>
      </c>
      <c r="V6578">
        <v>1989</v>
      </c>
      <c r="W6578" s="1">
        <v>45146</v>
      </c>
      <c r="X6578" t="s">
        <v>4388</v>
      </c>
      <c r="Y6578" t="s">
        <v>4100</v>
      </c>
      <c r="Z6578" t="s">
        <v>3994</v>
      </c>
      <c r="AA6578" t="s">
        <v>4043</v>
      </c>
      <c r="AB6578" t="s">
        <v>3983</v>
      </c>
      <c r="AC6578" t="s">
        <v>3974</v>
      </c>
      <c r="AD6578">
        <v>189.42</v>
      </c>
      <c r="AE6578">
        <v>236.52</v>
      </c>
      <c r="AF6578" t="s">
        <v>3975</v>
      </c>
      <c r="AG6578" s="1"/>
      <c r="AJ6578" t="s">
        <v>3975</v>
      </c>
      <c r="AK6578" t="s">
        <v>5228</v>
      </c>
      <c r="AL6578" s="1">
        <v>45339</v>
      </c>
      <c r="AM6578" s="1">
        <v>45357</v>
      </c>
      <c r="AN6578" t="s">
        <v>43</v>
      </c>
      <c r="AO6578">
        <v>248.4</v>
      </c>
      <c r="AP6578">
        <v>0.05</v>
      </c>
      <c r="AQ6578">
        <v>12.420000000000002</v>
      </c>
      <c r="AR6578">
        <v>235.98000000000002</v>
      </c>
      <c r="AS6578">
        <v>285.98</v>
      </c>
      <c r="AT6578">
        <v>189.42</v>
      </c>
      <c r="AU6578">
        <v>-3.4399999999999693</v>
      </c>
      <c r="AV6578">
        <v>5</v>
      </c>
      <c r="AW6578">
        <v>3</v>
      </c>
    </row>
    <row r="6579" spans="1:49" x14ac:dyDescent="0.3">
      <c r="A6579" t="s">
        <v>8399</v>
      </c>
      <c r="B6579" s="1">
        <v>45940</v>
      </c>
      <c r="C6579" s="1">
        <v>45942</v>
      </c>
      <c r="D6579" s="1">
        <v>45944</v>
      </c>
      <c r="E6579" t="s">
        <v>1685</v>
      </c>
      <c r="F6579" t="s">
        <v>17</v>
      </c>
      <c r="G6579">
        <v>2</v>
      </c>
      <c r="H6579">
        <v>268.68</v>
      </c>
      <c r="I6579">
        <v>15</v>
      </c>
      <c r="J6579">
        <v>35</v>
      </c>
      <c r="K6579" t="s">
        <v>35</v>
      </c>
      <c r="L6579" t="s">
        <v>19</v>
      </c>
      <c r="M6579" t="s">
        <v>20</v>
      </c>
      <c r="N6579" t="s">
        <v>37</v>
      </c>
      <c r="O6579" t="s">
        <v>22</v>
      </c>
      <c r="P6579" t="s">
        <v>4604</v>
      </c>
      <c r="Q6579" t="s">
        <v>4396</v>
      </c>
      <c r="R6579" t="s">
        <v>4412</v>
      </c>
      <c r="S6579" t="s">
        <v>4391</v>
      </c>
      <c r="T6579" t="s">
        <v>4605</v>
      </c>
      <c r="U6579" t="s">
        <v>8494</v>
      </c>
      <c r="V6579">
        <v>1981</v>
      </c>
      <c r="W6579" s="1">
        <v>44845</v>
      </c>
      <c r="X6579" t="s">
        <v>4388</v>
      </c>
      <c r="Y6579" t="s">
        <v>4157</v>
      </c>
      <c r="Z6579" t="s">
        <v>3987</v>
      </c>
      <c r="AA6579" t="s">
        <v>4065</v>
      </c>
      <c r="AB6579" t="s">
        <v>3996</v>
      </c>
      <c r="AC6579" t="s">
        <v>3980</v>
      </c>
      <c r="AD6579">
        <v>199.45</v>
      </c>
      <c r="AE6579">
        <v>291.61</v>
      </c>
      <c r="AF6579" t="s">
        <v>3975</v>
      </c>
      <c r="AG6579" s="1"/>
      <c r="AJ6579" t="s">
        <v>3975</v>
      </c>
      <c r="AL6579" s="1"/>
      <c r="AM6579" s="1"/>
      <c r="AO6579">
        <v>537.36</v>
      </c>
      <c r="AP6579">
        <v>0.15</v>
      </c>
      <c r="AQ6579">
        <v>80.603999999999999</v>
      </c>
      <c r="AR6579">
        <v>456.75600000000003</v>
      </c>
      <c r="AS6579">
        <v>491.75600000000003</v>
      </c>
      <c r="AT6579">
        <v>398.9</v>
      </c>
      <c r="AU6579">
        <v>22.856000000000051</v>
      </c>
      <c r="AV6579">
        <v>2</v>
      </c>
      <c r="AW6579">
        <v>2</v>
      </c>
    </row>
    <row r="6580" spans="1:49" x14ac:dyDescent="0.3">
      <c r="A6580" t="s">
        <v>8400</v>
      </c>
      <c r="B6580" s="1">
        <v>45949</v>
      </c>
      <c r="C6580" s="1">
        <v>45949</v>
      </c>
      <c r="D6580" s="1">
        <v>45952</v>
      </c>
      <c r="E6580" t="s">
        <v>72</v>
      </c>
      <c r="F6580" t="s">
        <v>527</v>
      </c>
      <c r="G6580">
        <v>1</v>
      </c>
      <c r="H6580">
        <v>76.849999999999994</v>
      </c>
      <c r="I6580">
        <v>10</v>
      </c>
      <c r="J6580">
        <v>15</v>
      </c>
      <c r="K6580" t="s">
        <v>18</v>
      </c>
      <c r="L6580" t="s">
        <v>19</v>
      </c>
      <c r="M6580" t="s">
        <v>30</v>
      </c>
      <c r="N6580" t="s">
        <v>22</v>
      </c>
      <c r="O6580" t="s">
        <v>22</v>
      </c>
      <c r="P6580" t="s">
        <v>4619</v>
      </c>
      <c r="Q6580" t="s">
        <v>4384</v>
      </c>
      <c r="R6580" t="s">
        <v>4401</v>
      </c>
      <c r="S6580" t="s">
        <v>4398</v>
      </c>
      <c r="T6580" t="s">
        <v>4770</v>
      </c>
      <c r="U6580" t="s">
        <v>8576</v>
      </c>
      <c r="V6580">
        <v>1990</v>
      </c>
      <c r="W6580" s="1">
        <v>46011</v>
      </c>
      <c r="X6580" t="s">
        <v>4404</v>
      </c>
      <c r="Y6580" t="s">
        <v>3993</v>
      </c>
      <c r="Z6580" t="s">
        <v>3994</v>
      </c>
      <c r="AA6580" t="s">
        <v>3995</v>
      </c>
      <c r="AB6580" t="s">
        <v>3996</v>
      </c>
      <c r="AC6580" t="s">
        <v>3985</v>
      </c>
      <c r="AD6580">
        <v>57.48</v>
      </c>
      <c r="AE6580">
        <v>67.319999999999993</v>
      </c>
      <c r="AF6580" t="s">
        <v>3975</v>
      </c>
      <c r="AG6580" s="1"/>
      <c r="AJ6580" t="s">
        <v>3975</v>
      </c>
      <c r="AL6580" s="1"/>
      <c r="AM6580" s="1"/>
      <c r="AO6580">
        <v>76.849999999999994</v>
      </c>
      <c r="AP6580">
        <v>0.1</v>
      </c>
      <c r="AQ6580">
        <v>7.6849999999999996</v>
      </c>
      <c r="AR6580">
        <v>69.164999999999992</v>
      </c>
      <c r="AS6580">
        <v>84.164999999999992</v>
      </c>
      <c r="AT6580">
        <v>57.48</v>
      </c>
      <c r="AU6580">
        <v>-3.3150000000000048</v>
      </c>
      <c r="AV6580">
        <v>3</v>
      </c>
      <c r="AW6580">
        <v>0</v>
      </c>
    </row>
    <row r="6581" spans="1:49" x14ac:dyDescent="0.3">
      <c r="A6581" t="s">
        <v>8401</v>
      </c>
      <c r="B6581" s="1">
        <v>45677</v>
      </c>
      <c r="C6581" s="1">
        <v>45681</v>
      </c>
      <c r="D6581" s="1">
        <v>45683</v>
      </c>
      <c r="E6581" t="s">
        <v>865</v>
      </c>
      <c r="F6581" t="s">
        <v>1052</v>
      </c>
      <c r="G6581">
        <v>1</v>
      </c>
      <c r="H6581">
        <v>234.1</v>
      </c>
      <c r="I6581">
        <v>25</v>
      </c>
      <c r="J6581">
        <v>25</v>
      </c>
      <c r="K6581" t="s">
        <v>18</v>
      </c>
      <c r="L6581" t="s">
        <v>26</v>
      </c>
      <c r="M6581" t="s">
        <v>47</v>
      </c>
      <c r="N6581" t="s">
        <v>31</v>
      </c>
      <c r="O6581" t="s">
        <v>153</v>
      </c>
      <c r="P6581" t="s">
        <v>4864</v>
      </c>
      <c r="Q6581" t="s">
        <v>4384</v>
      </c>
      <c r="R6581" t="s">
        <v>4459</v>
      </c>
      <c r="S6581" t="s">
        <v>4406</v>
      </c>
      <c r="T6581" t="s">
        <v>4865</v>
      </c>
      <c r="U6581" t="s">
        <v>4866</v>
      </c>
      <c r="V6581">
        <v>1992</v>
      </c>
      <c r="W6581" s="1">
        <v>45024</v>
      </c>
      <c r="X6581" t="s">
        <v>4388</v>
      </c>
      <c r="Y6581" t="s">
        <v>4066</v>
      </c>
      <c r="Z6581" t="s">
        <v>3987</v>
      </c>
      <c r="AA6581" t="s">
        <v>3999</v>
      </c>
      <c r="AB6581" t="s">
        <v>4002</v>
      </c>
      <c r="AC6581" t="s">
        <v>3985</v>
      </c>
      <c r="AD6581">
        <v>166.89</v>
      </c>
      <c r="AE6581">
        <v>213.71</v>
      </c>
      <c r="AF6581" t="s">
        <v>3975</v>
      </c>
      <c r="AG6581" s="1"/>
      <c r="AJ6581" t="s">
        <v>3975</v>
      </c>
      <c r="AK6581" t="s">
        <v>5224</v>
      </c>
      <c r="AL6581" s="1">
        <v>45298</v>
      </c>
      <c r="AM6581" s="1">
        <v>45311</v>
      </c>
      <c r="AN6581" t="s">
        <v>26</v>
      </c>
      <c r="AO6581">
        <v>234.1</v>
      </c>
      <c r="AP6581">
        <v>0.25</v>
      </c>
      <c r="AQ6581">
        <v>58.524999999999999</v>
      </c>
      <c r="AR6581">
        <v>175.57499999999999</v>
      </c>
      <c r="AS6581">
        <v>200.57499999999999</v>
      </c>
      <c r="AT6581">
        <v>166.89</v>
      </c>
      <c r="AU6581">
        <v>-16.314999999999998</v>
      </c>
      <c r="AV6581">
        <v>2</v>
      </c>
      <c r="AW6581">
        <v>4</v>
      </c>
    </row>
    <row r="6582" spans="1:49" x14ac:dyDescent="0.3">
      <c r="A6582" t="s">
        <v>8402</v>
      </c>
      <c r="B6582" s="1">
        <v>45833</v>
      </c>
      <c r="C6582" s="1">
        <v>45837</v>
      </c>
      <c r="D6582" s="1">
        <v>45840</v>
      </c>
      <c r="E6582" t="s">
        <v>776</v>
      </c>
      <c r="F6582" t="s">
        <v>25</v>
      </c>
      <c r="G6582">
        <v>1</v>
      </c>
      <c r="H6582">
        <v>205.79</v>
      </c>
      <c r="I6582">
        <v>20</v>
      </c>
      <c r="J6582">
        <v>15</v>
      </c>
      <c r="K6582" t="s">
        <v>42</v>
      </c>
      <c r="L6582" t="s">
        <v>19</v>
      </c>
      <c r="M6582" t="s">
        <v>36</v>
      </c>
      <c r="N6582" t="s">
        <v>37</v>
      </c>
      <c r="O6582" t="s">
        <v>166</v>
      </c>
      <c r="P6582" t="s">
        <v>4602</v>
      </c>
      <c r="Q6582" t="s">
        <v>4384</v>
      </c>
      <c r="R6582" t="s">
        <v>4444</v>
      </c>
      <c r="S6582" t="s">
        <v>4391</v>
      </c>
      <c r="T6582" t="s">
        <v>5207</v>
      </c>
      <c r="U6582" t="s">
        <v>8837</v>
      </c>
      <c r="V6582">
        <v>1978</v>
      </c>
      <c r="W6582" s="1">
        <v>45794</v>
      </c>
      <c r="X6582" t="s">
        <v>4404</v>
      </c>
      <c r="Y6582" t="s">
        <v>4054</v>
      </c>
      <c r="Z6582" t="s">
        <v>3987</v>
      </c>
      <c r="AA6582" t="s">
        <v>4026</v>
      </c>
      <c r="AB6582" t="s">
        <v>3996</v>
      </c>
      <c r="AC6582" t="s">
        <v>3974</v>
      </c>
      <c r="AD6582">
        <v>0</v>
      </c>
      <c r="AE6582">
        <v>242.11</v>
      </c>
      <c r="AF6582" t="s">
        <v>4055</v>
      </c>
      <c r="AG6582" s="1"/>
      <c r="AJ6582" t="s">
        <v>3975</v>
      </c>
      <c r="AK6582" t="s">
        <v>5222</v>
      </c>
      <c r="AL6582" s="1">
        <v>45865</v>
      </c>
      <c r="AM6582" s="1">
        <v>45889</v>
      </c>
      <c r="AN6582" t="s">
        <v>19</v>
      </c>
      <c r="AO6582">
        <v>205.79</v>
      </c>
      <c r="AP6582">
        <v>0.2</v>
      </c>
      <c r="AQ6582">
        <v>41.158000000000001</v>
      </c>
      <c r="AR6582">
        <v>164.63200000000001</v>
      </c>
      <c r="AS6582">
        <v>179.63200000000001</v>
      </c>
      <c r="AT6582">
        <v>0</v>
      </c>
      <c r="AU6582">
        <v>149.63200000000001</v>
      </c>
      <c r="AV6582">
        <v>3</v>
      </c>
      <c r="AW6582">
        <v>4</v>
      </c>
    </row>
    <row r="6583" spans="1:49" x14ac:dyDescent="0.3">
      <c r="A6583" t="s">
        <v>8403</v>
      </c>
      <c r="B6583" s="1">
        <v>45818</v>
      </c>
      <c r="C6583" s="1">
        <v>45825</v>
      </c>
      <c r="D6583" s="1"/>
      <c r="E6583" t="s">
        <v>1050</v>
      </c>
      <c r="F6583" t="s">
        <v>400</v>
      </c>
      <c r="G6583">
        <v>1</v>
      </c>
      <c r="H6583">
        <v>49.09</v>
      </c>
      <c r="I6583">
        <v>0</v>
      </c>
      <c r="J6583">
        <v>35</v>
      </c>
      <c r="K6583" t="s">
        <v>35</v>
      </c>
      <c r="L6583" t="s">
        <v>19</v>
      </c>
      <c r="M6583" t="s">
        <v>30</v>
      </c>
      <c r="N6583" t="s">
        <v>22</v>
      </c>
      <c r="O6583" t="s">
        <v>22</v>
      </c>
      <c r="P6583" t="s">
        <v>4841</v>
      </c>
      <c r="Q6583" t="s">
        <v>4396</v>
      </c>
      <c r="R6583" t="s">
        <v>4409</v>
      </c>
      <c r="S6583" t="s">
        <v>4406</v>
      </c>
      <c r="T6583" t="s">
        <v>4842</v>
      </c>
      <c r="U6583" t="s">
        <v>4843</v>
      </c>
      <c r="V6583">
        <v>1987</v>
      </c>
      <c r="W6583" s="1">
        <v>44632</v>
      </c>
      <c r="X6583" t="s">
        <v>4404</v>
      </c>
      <c r="Y6583" t="s">
        <v>3993</v>
      </c>
      <c r="Z6583" t="s">
        <v>3994</v>
      </c>
      <c r="AA6583" t="s">
        <v>3995</v>
      </c>
      <c r="AB6583" t="s">
        <v>3996</v>
      </c>
      <c r="AC6583" t="s">
        <v>3997</v>
      </c>
      <c r="AD6583">
        <v>31.33</v>
      </c>
      <c r="AE6583">
        <v>44.22</v>
      </c>
      <c r="AF6583" t="s">
        <v>3975</v>
      </c>
      <c r="AG6583" s="1"/>
      <c r="AJ6583" t="s">
        <v>3975</v>
      </c>
      <c r="AL6583" s="1"/>
      <c r="AM6583" s="1"/>
      <c r="AO6583">
        <v>49.09</v>
      </c>
      <c r="AP6583">
        <v>0</v>
      </c>
      <c r="AQ6583">
        <v>0</v>
      </c>
      <c r="AR6583">
        <v>49.09</v>
      </c>
      <c r="AS6583">
        <v>84.09</v>
      </c>
      <c r="AT6583">
        <v>31.33</v>
      </c>
      <c r="AU6583">
        <v>-17.239999999999995</v>
      </c>
      <c r="AW6583">
        <v>7</v>
      </c>
    </row>
    <row r="6584" spans="1:49" x14ac:dyDescent="0.3">
      <c r="A6584" t="s">
        <v>8404</v>
      </c>
      <c r="B6584" s="1">
        <v>45869</v>
      </c>
      <c r="C6584" s="1">
        <v>45665</v>
      </c>
      <c r="D6584" s="1">
        <v>45879</v>
      </c>
      <c r="E6584" t="s">
        <v>575</v>
      </c>
      <c r="F6584" t="s">
        <v>272</v>
      </c>
      <c r="G6584">
        <v>2</v>
      </c>
      <c r="H6584">
        <v>10.85</v>
      </c>
      <c r="I6584">
        <v>5</v>
      </c>
      <c r="J6584">
        <v>15</v>
      </c>
      <c r="K6584" t="s">
        <v>18</v>
      </c>
      <c r="L6584" t="s">
        <v>43</v>
      </c>
      <c r="M6584" t="s">
        <v>47</v>
      </c>
      <c r="N6584" t="s">
        <v>22</v>
      </c>
      <c r="O6584" t="s">
        <v>242</v>
      </c>
      <c r="P6584" t="s">
        <v>5195</v>
      </c>
      <c r="Q6584" t="s">
        <v>4384</v>
      </c>
      <c r="R6584" t="s">
        <v>4397</v>
      </c>
      <c r="S6584" t="s">
        <v>4391</v>
      </c>
      <c r="T6584" t="s">
        <v>5204</v>
      </c>
      <c r="U6584" t="s">
        <v>5205</v>
      </c>
      <c r="V6584">
        <v>1985</v>
      </c>
      <c r="W6584" s="1">
        <v>45830</v>
      </c>
      <c r="X6584" t="s">
        <v>4404</v>
      </c>
      <c r="Y6584" t="s">
        <v>4030</v>
      </c>
      <c r="Z6584" t="s">
        <v>3977</v>
      </c>
      <c r="AA6584" t="s">
        <v>3978</v>
      </c>
      <c r="AB6584" t="s">
        <v>3989</v>
      </c>
      <c r="AC6584" t="s">
        <v>3992</v>
      </c>
      <c r="AD6584">
        <v>8.43</v>
      </c>
      <c r="AE6584">
        <v>12.21</v>
      </c>
      <c r="AF6584" t="s">
        <v>3975</v>
      </c>
      <c r="AG6584" s="1"/>
      <c r="AJ6584" t="s">
        <v>3975</v>
      </c>
      <c r="AK6584" t="s">
        <v>5222</v>
      </c>
      <c r="AL6584" s="1">
        <v>45809</v>
      </c>
      <c r="AM6584" s="1">
        <v>45857</v>
      </c>
      <c r="AN6584" t="s">
        <v>19</v>
      </c>
      <c r="AO6584">
        <v>21.7</v>
      </c>
      <c r="AP6584">
        <v>0.05</v>
      </c>
      <c r="AQ6584">
        <v>1.085</v>
      </c>
      <c r="AR6584">
        <v>20.614999999999998</v>
      </c>
      <c r="AS6584">
        <v>35.614999999999995</v>
      </c>
      <c r="AT6584">
        <v>16.86</v>
      </c>
      <c r="AU6584">
        <v>-11.245000000000001</v>
      </c>
      <c r="AV6584">
        <v>214</v>
      </c>
      <c r="AW6584">
        <v>-204</v>
      </c>
    </row>
    <row r="6585" spans="1:49" x14ac:dyDescent="0.3">
      <c r="A6585" t="s">
        <v>8405</v>
      </c>
      <c r="B6585" s="1">
        <v>45685</v>
      </c>
      <c r="C6585" s="1">
        <v>45687</v>
      </c>
      <c r="D6585" s="1">
        <v>45689</v>
      </c>
      <c r="E6585" t="s">
        <v>951</v>
      </c>
      <c r="F6585" t="s">
        <v>76</v>
      </c>
      <c r="G6585">
        <v>1</v>
      </c>
      <c r="H6585">
        <v>152.57</v>
      </c>
      <c r="I6585">
        <v>0</v>
      </c>
      <c r="J6585">
        <v>35</v>
      </c>
      <c r="K6585" t="s">
        <v>42</v>
      </c>
      <c r="L6585" t="s">
        <v>19</v>
      </c>
      <c r="M6585" t="s">
        <v>30</v>
      </c>
      <c r="N6585" t="s">
        <v>21</v>
      </c>
      <c r="O6585" t="s">
        <v>94</v>
      </c>
      <c r="P6585" t="s">
        <v>4745</v>
      </c>
      <c r="Q6585" t="s">
        <v>4396</v>
      </c>
      <c r="R6585" t="s">
        <v>4424</v>
      </c>
      <c r="S6585" t="s">
        <v>4406</v>
      </c>
      <c r="T6585" t="s">
        <v>4772</v>
      </c>
      <c r="U6585" t="s">
        <v>8580</v>
      </c>
      <c r="V6585">
        <v>1995</v>
      </c>
      <c r="W6585" s="1">
        <v>45973</v>
      </c>
      <c r="X6585" t="s">
        <v>4404</v>
      </c>
      <c r="Y6585" t="s">
        <v>4078</v>
      </c>
      <c r="Z6585" t="s">
        <v>3994</v>
      </c>
      <c r="AA6585" t="s">
        <v>4043</v>
      </c>
      <c r="AB6585" t="s">
        <v>3979</v>
      </c>
      <c r="AC6585" t="s">
        <v>3992</v>
      </c>
      <c r="AD6585">
        <v>113.63</v>
      </c>
      <c r="AE6585">
        <v>140.25</v>
      </c>
      <c r="AF6585" t="s">
        <v>3975</v>
      </c>
      <c r="AG6585" s="1"/>
      <c r="AJ6585" t="s">
        <v>3975</v>
      </c>
      <c r="AK6585" t="s">
        <v>5223</v>
      </c>
      <c r="AL6585" s="1">
        <v>45537</v>
      </c>
      <c r="AM6585" s="1">
        <v>45567</v>
      </c>
      <c r="AN6585" t="s">
        <v>5225</v>
      </c>
      <c r="AO6585">
        <v>152.57</v>
      </c>
      <c r="AP6585">
        <v>0</v>
      </c>
      <c r="AQ6585">
        <v>0</v>
      </c>
      <c r="AR6585">
        <v>152.57</v>
      </c>
      <c r="AS6585">
        <v>187.57</v>
      </c>
      <c r="AT6585">
        <v>113.63</v>
      </c>
      <c r="AU6585">
        <v>3.9399999999999977</v>
      </c>
      <c r="AV6585">
        <v>2</v>
      </c>
      <c r="AW6585">
        <v>2</v>
      </c>
    </row>
    <row r="6586" spans="1:49" x14ac:dyDescent="0.3">
      <c r="A6586" t="s">
        <v>8406</v>
      </c>
      <c r="B6586" s="1">
        <v>45863</v>
      </c>
      <c r="C6586" s="1">
        <v>45867</v>
      </c>
      <c r="D6586" s="1">
        <v>45871</v>
      </c>
      <c r="E6586" t="s">
        <v>1693</v>
      </c>
      <c r="F6586" t="s">
        <v>475</v>
      </c>
      <c r="G6586">
        <v>2</v>
      </c>
      <c r="H6586">
        <v>240.14</v>
      </c>
      <c r="I6586">
        <v>2</v>
      </c>
      <c r="J6586">
        <v>25</v>
      </c>
      <c r="K6586" t="s">
        <v>60</v>
      </c>
      <c r="L6586" t="s">
        <v>19</v>
      </c>
      <c r="M6586" t="s">
        <v>36</v>
      </c>
      <c r="N6586" t="s">
        <v>22</v>
      </c>
      <c r="O6586" t="s">
        <v>22</v>
      </c>
      <c r="P6586" t="s">
        <v>4624</v>
      </c>
      <c r="Q6586" t="s">
        <v>4396</v>
      </c>
      <c r="R6586" t="s">
        <v>4397</v>
      </c>
      <c r="S6586" t="s">
        <v>4398</v>
      </c>
      <c r="T6586" t="s">
        <v>4698</v>
      </c>
      <c r="U6586" t="s">
        <v>8539</v>
      </c>
      <c r="V6586">
        <v>1991</v>
      </c>
      <c r="W6586" s="1">
        <v>45065</v>
      </c>
      <c r="X6586" t="s">
        <v>4394</v>
      </c>
      <c r="Y6586" t="s">
        <v>4165</v>
      </c>
      <c r="Z6586" t="s">
        <v>4014</v>
      </c>
      <c r="AA6586" t="s">
        <v>4038</v>
      </c>
      <c r="AB6586" t="s">
        <v>4020</v>
      </c>
      <c r="AC6586" t="s">
        <v>3974</v>
      </c>
      <c r="AD6586">
        <v>163.49</v>
      </c>
      <c r="AE6586">
        <v>232.88</v>
      </c>
      <c r="AF6586" t="s">
        <v>3975</v>
      </c>
      <c r="AG6586" s="1"/>
      <c r="AJ6586" t="s">
        <v>3975</v>
      </c>
      <c r="AL6586" s="1"/>
      <c r="AM6586" s="1"/>
      <c r="AO6586">
        <v>480.28</v>
      </c>
      <c r="AP6586">
        <v>0.02</v>
      </c>
      <c r="AQ6586">
        <v>9.605599999999999</v>
      </c>
      <c r="AR6586">
        <v>470.67439999999999</v>
      </c>
      <c r="AS6586">
        <v>495.67439999999999</v>
      </c>
      <c r="AT6586">
        <v>326.98</v>
      </c>
      <c r="AU6586">
        <v>118.69439999999997</v>
      </c>
      <c r="AV6586">
        <v>4</v>
      </c>
      <c r="AW6586">
        <v>4</v>
      </c>
    </row>
    <row r="6587" spans="1:49" x14ac:dyDescent="0.3">
      <c r="A6587" t="s">
        <v>8407</v>
      </c>
      <c r="B6587" s="1">
        <v>45693</v>
      </c>
      <c r="C6587" s="1">
        <v>45695</v>
      </c>
      <c r="D6587" s="1">
        <v>45699</v>
      </c>
      <c r="E6587" t="s">
        <v>580</v>
      </c>
      <c r="F6587" t="s">
        <v>51</v>
      </c>
      <c r="G6587">
        <v>2</v>
      </c>
      <c r="H6587">
        <v>79.61</v>
      </c>
      <c r="I6587">
        <v>5</v>
      </c>
      <c r="J6587">
        <v>0</v>
      </c>
      <c r="K6587" t="s">
        <v>35</v>
      </c>
      <c r="L6587" t="s">
        <v>26</v>
      </c>
      <c r="M6587" t="s">
        <v>30</v>
      </c>
      <c r="N6587" t="s">
        <v>22</v>
      </c>
      <c r="O6587" t="s">
        <v>22</v>
      </c>
      <c r="P6587" t="s">
        <v>4832</v>
      </c>
      <c r="Q6587" t="s">
        <v>4384</v>
      </c>
      <c r="R6587" t="s">
        <v>4401</v>
      </c>
      <c r="S6587" t="s">
        <v>4406</v>
      </c>
      <c r="T6587" t="s">
        <v>4833</v>
      </c>
      <c r="U6587" t="s">
        <v>4834</v>
      </c>
      <c r="V6587">
        <v>1980</v>
      </c>
      <c r="W6587" s="1">
        <v>45672</v>
      </c>
      <c r="X6587" t="s">
        <v>4388</v>
      </c>
      <c r="Y6587" t="s">
        <v>4033</v>
      </c>
      <c r="Z6587" t="s">
        <v>3977</v>
      </c>
      <c r="AA6587" t="s">
        <v>3982</v>
      </c>
      <c r="AB6587" t="s">
        <v>3973</v>
      </c>
      <c r="AC6587" t="s">
        <v>3997</v>
      </c>
      <c r="AD6587">
        <v>54.81</v>
      </c>
      <c r="AE6587">
        <v>84.23</v>
      </c>
      <c r="AF6587" t="s">
        <v>3975</v>
      </c>
      <c r="AG6587" s="1"/>
      <c r="AJ6587" t="s">
        <v>3975</v>
      </c>
      <c r="AL6587" s="1"/>
      <c r="AM6587" s="1"/>
      <c r="AO6587">
        <v>159.22</v>
      </c>
      <c r="AP6587">
        <v>0.05</v>
      </c>
      <c r="AQ6587">
        <v>7.9610000000000003</v>
      </c>
      <c r="AR6587">
        <v>151.25899999999999</v>
      </c>
      <c r="AS6587">
        <v>151.25899999999999</v>
      </c>
      <c r="AT6587">
        <v>109.62</v>
      </c>
      <c r="AU6587">
        <v>41.638999999999982</v>
      </c>
      <c r="AV6587">
        <v>4</v>
      </c>
      <c r="AW6587">
        <v>2</v>
      </c>
    </row>
    <row r="6588" spans="1:49" x14ac:dyDescent="0.3">
      <c r="A6588" t="s">
        <v>8408</v>
      </c>
      <c r="B6588" s="1">
        <v>46007</v>
      </c>
      <c r="C6588" s="1">
        <v>46014</v>
      </c>
      <c r="D6588" s="1">
        <v>46017</v>
      </c>
      <c r="E6588" t="s">
        <v>1822</v>
      </c>
      <c r="F6588" t="s">
        <v>280</v>
      </c>
      <c r="G6588">
        <v>1</v>
      </c>
      <c r="H6588">
        <v>138.26</v>
      </c>
      <c r="I6588">
        <v>5</v>
      </c>
      <c r="J6588">
        <v>25</v>
      </c>
      <c r="K6588" t="s">
        <v>42</v>
      </c>
      <c r="L6588" t="s">
        <v>26</v>
      </c>
      <c r="M6588" t="s">
        <v>36</v>
      </c>
      <c r="N6588" t="s">
        <v>22</v>
      </c>
      <c r="O6588" t="s">
        <v>22</v>
      </c>
      <c r="P6588" t="s">
        <v>5091</v>
      </c>
      <c r="Q6588" t="s">
        <v>4396</v>
      </c>
      <c r="R6588" t="s">
        <v>4401</v>
      </c>
      <c r="S6588" t="s">
        <v>4406</v>
      </c>
      <c r="T6588" t="s">
        <v>5150</v>
      </c>
      <c r="U6588" t="s">
        <v>8808</v>
      </c>
      <c r="V6588">
        <v>1973</v>
      </c>
      <c r="W6588" s="1">
        <v>45672</v>
      </c>
      <c r="X6588" t="s">
        <v>4404</v>
      </c>
      <c r="Y6588" t="s">
        <v>4097</v>
      </c>
      <c r="Z6588" t="s">
        <v>3987</v>
      </c>
      <c r="AA6588" t="s">
        <v>4026</v>
      </c>
      <c r="AB6588" t="s">
        <v>3989</v>
      </c>
      <c r="AC6588" t="s">
        <v>3997</v>
      </c>
      <c r="AD6588">
        <v>85.33</v>
      </c>
      <c r="AE6588">
        <v>131.21</v>
      </c>
      <c r="AF6588" t="s">
        <v>3975</v>
      </c>
      <c r="AG6588" s="1"/>
      <c r="AJ6588" t="s">
        <v>3975</v>
      </c>
      <c r="AL6588" s="1"/>
      <c r="AM6588" s="1"/>
      <c r="AO6588">
        <v>138.26</v>
      </c>
      <c r="AP6588">
        <v>0.05</v>
      </c>
      <c r="AQ6588">
        <v>6.9130000000000003</v>
      </c>
      <c r="AR6588">
        <v>131.34699999999998</v>
      </c>
      <c r="AS6588">
        <v>156.34699999999998</v>
      </c>
      <c r="AT6588">
        <v>85.33</v>
      </c>
      <c r="AU6588">
        <v>21.016999999999982</v>
      </c>
      <c r="AV6588">
        <v>3</v>
      </c>
      <c r="AW6588">
        <v>7</v>
      </c>
    </row>
    <row r="6589" spans="1:49" x14ac:dyDescent="0.3">
      <c r="A6589" t="s">
        <v>8409</v>
      </c>
      <c r="B6589" s="1">
        <v>45703</v>
      </c>
      <c r="C6589" s="1">
        <v>45710</v>
      </c>
      <c r="D6589" s="1">
        <v>45713</v>
      </c>
      <c r="E6589" t="s">
        <v>1661</v>
      </c>
      <c r="F6589" t="s">
        <v>400</v>
      </c>
      <c r="G6589">
        <v>1</v>
      </c>
      <c r="H6589">
        <v>47.55</v>
      </c>
      <c r="I6589">
        <v>0</v>
      </c>
      <c r="J6589">
        <v>0</v>
      </c>
      <c r="K6589" t="s">
        <v>35</v>
      </c>
      <c r="L6589" t="s">
        <v>26</v>
      </c>
      <c r="M6589" t="s">
        <v>30</v>
      </c>
      <c r="N6589" t="s">
        <v>22</v>
      </c>
      <c r="O6589" t="s">
        <v>22</v>
      </c>
      <c r="P6589" t="s">
        <v>5075</v>
      </c>
      <c r="Q6589" t="s">
        <v>4384</v>
      </c>
      <c r="R6589" t="s">
        <v>4459</v>
      </c>
      <c r="S6589" t="s">
        <v>4391</v>
      </c>
      <c r="T6589" t="s">
        <v>5076</v>
      </c>
      <c r="U6589" t="s">
        <v>8755</v>
      </c>
      <c r="V6589">
        <v>1992</v>
      </c>
      <c r="W6589" s="1">
        <v>45924</v>
      </c>
      <c r="X6589" t="s">
        <v>4394</v>
      </c>
      <c r="Y6589" t="s">
        <v>3993</v>
      </c>
      <c r="Z6589" t="s">
        <v>3994</v>
      </c>
      <c r="AA6589" t="s">
        <v>3995</v>
      </c>
      <c r="AB6589" t="s">
        <v>3996</v>
      </c>
      <c r="AC6589" t="s">
        <v>3997</v>
      </c>
      <c r="AD6589">
        <v>31.33</v>
      </c>
      <c r="AE6589">
        <v>44.22</v>
      </c>
      <c r="AF6589" t="s">
        <v>3975</v>
      </c>
      <c r="AG6589" s="1"/>
      <c r="AJ6589" t="s">
        <v>3975</v>
      </c>
      <c r="AL6589" s="1"/>
      <c r="AM6589" s="1"/>
      <c r="AO6589">
        <v>47.55</v>
      </c>
      <c r="AP6589">
        <v>0</v>
      </c>
      <c r="AQ6589">
        <v>0</v>
      </c>
      <c r="AR6589">
        <v>47.55</v>
      </c>
      <c r="AS6589">
        <v>47.55</v>
      </c>
      <c r="AT6589">
        <v>31.33</v>
      </c>
      <c r="AU6589">
        <v>16.22</v>
      </c>
      <c r="AV6589">
        <v>3</v>
      </c>
      <c r="AW6589">
        <v>7</v>
      </c>
    </row>
    <row r="6590" spans="1:49" x14ac:dyDescent="0.3">
      <c r="A6590" t="s">
        <v>8410</v>
      </c>
      <c r="B6590" s="1">
        <v>45890</v>
      </c>
      <c r="C6590" s="1">
        <v>45897</v>
      </c>
      <c r="D6590" s="1">
        <v>45900</v>
      </c>
      <c r="E6590" t="s">
        <v>1050</v>
      </c>
      <c r="F6590" t="s">
        <v>1374</v>
      </c>
      <c r="G6590">
        <v>1</v>
      </c>
      <c r="H6590">
        <v>38.68</v>
      </c>
      <c r="I6590">
        <v>20</v>
      </c>
      <c r="J6590">
        <v>15</v>
      </c>
      <c r="K6590" t="s">
        <v>35</v>
      </c>
      <c r="L6590" t="s">
        <v>19</v>
      </c>
      <c r="M6590" t="s">
        <v>20</v>
      </c>
      <c r="N6590" t="s">
        <v>52</v>
      </c>
      <c r="O6590" t="s">
        <v>166</v>
      </c>
      <c r="P6590" t="s">
        <v>4841</v>
      </c>
      <c r="Q6590" t="s">
        <v>4396</v>
      </c>
      <c r="R6590" t="s">
        <v>4409</v>
      </c>
      <c r="S6590" t="s">
        <v>4406</v>
      </c>
      <c r="T6590" t="s">
        <v>4842</v>
      </c>
      <c r="U6590" t="s">
        <v>4843</v>
      </c>
      <c r="V6590">
        <v>1987</v>
      </c>
      <c r="W6590" s="1">
        <v>44632</v>
      </c>
      <c r="X6590" t="s">
        <v>4404</v>
      </c>
      <c r="Y6590" t="s">
        <v>4013</v>
      </c>
      <c r="Z6590" t="s">
        <v>4014</v>
      </c>
      <c r="AA6590" t="s">
        <v>4015</v>
      </c>
      <c r="AB6590" t="s">
        <v>4009</v>
      </c>
      <c r="AC6590" t="s">
        <v>3992</v>
      </c>
      <c r="AD6590">
        <v>26.41</v>
      </c>
      <c r="AE6590">
        <v>35.51</v>
      </c>
      <c r="AF6590" t="s">
        <v>3975</v>
      </c>
      <c r="AG6590" s="1"/>
      <c r="AJ6590" t="s">
        <v>3975</v>
      </c>
      <c r="AK6590" t="s">
        <v>5222</v>
      </c>
      <c r="AL6590" s="1">
        <v>45865</v>
      </c>
      <c r="AM6590" s="1">
        <v>45889</v>
      </c>
      <c r="AN6590" t="s">
        <v>19</v>
      </c>
      <c r="AO6590">
        <v>38.68</v>
      </c>
      <c r="AP6590">
        <v>0.2</v>
      </c>
      <c r="AQ6590">
        <v>7.7360000000000007</v>
      </c>
      <c r="AR6590">
        <v>30.943999999999999</v>
      </c>
      <c r="AS6590">
        <v>45.944000000000003</v>
      </c>
      <c r="AT6590">
        <v>26.41</v>
      </c>
      <c r="AU6590">
        <v>-10.466000000000001</v>
      </c>
      <c r="AV6590">
        <v>3</v>
      </c>
      <c r="AW6590">
        <v>7</v>
      </c>
    </row>
    <row r="6591" spans="1:49" x14ac:dyDescent="0.3">
      <c r="A6591" t="s">
        <v>8411</v>
      </c>
      <c r="B6591" s="1">
        <v>45930</v>
      </c>
      <c r="C6591" s="1">
        <v>45932</v>
      </c>
      <c r="D6591" s="1">
        <v>45848</v>
      </c>
      <c r="E6591" t="s">
        <v>920</v>
      </c>
      <c r="F6591" t="s">
        <v>266</v>
      </c>
      <c r="G6591">
        <v>1</v>
      </c>
      <c r="H6591">
        <v>222.12</v>
      </c>
      <c r="I6591">
        <v>0</v>
      </c>
      <c r="J6591">
        <v>0</v>
      </c>
      <c r="K6591" t="s">
        <v>60</v>
      </c>
      <c r="L6591" t="s">
        <v>19</v>
      </c>
      <c r="M6591" t="s">
        <v>20</v>
      </c>
      <c r="N6591" t="s">
        <v>52</v>
      </c>
      <c r="O6591" t="s">
        <v>77</v>
      </c>
      <c r="P6591" t="s">
        <v>4455</v>
      </c>
      <c r="Q6591" t="s">
        <v>4384</v>
      </c>
      <c r="R6591" t="s">
        <v>4401</v>
      </c>
      <c r="S6591" t="s">
        <v>4386</v>
      </c>
      <c r="T6591" t="s">
        <v>4985</v>
      </c>
      <c r="U6591" t="s">
        <v>8698</v>
      </c>
      <c r="V6591">
        <v>1991</v>
      </c>
      <c r="W6591" s="1">
        <v>45218</v>
      </c>
      <c r="X6591" t="s">
        <v>4404</v>
      </c>
      <c r="Y6591" t="s">
        <v>4035</v>
      </c>
      <c r="Z6591" t="s">
        <v>3987</v>
      </c>
      <c r="AA6591" t="s">
        <v>3999</v>
      </c>
      <c r="AB6591" t="s">
        <v>3973</v>
      </c>
      <c r="AC6591" t="s">
        <v>3985</v>
      </c>
      <c r="AD6591">
        <v>0</v>
      </c>
      <c r="AE6591">
        <v>193.73</v>
      </c>
      <c r="AF6591" t="s">
        <v>3975</v>
      </c>
      <c r="AG6591" s="1"/>
      <c r="AJ6591" t="s">
        <v>3975</v>
      </c>
      <c r="AK6591" t="s">
        <v>5224</v>
      </c>
      <c r="AL6591" s="1">
        <v>45921</v>
      </c>
      <c r="AM6591" s="1">
        <v>45978</v>
      </c>
      <c r="AN6591" t="s">
        <v>5225</v>
      </c>
      <c r="AO6591">
        <v>222.12</v>
      </c>
      <c r="AP6591">
        <v>0</v>
      </c>
      <c r="AQ6591">
        <v>0</v>
      </c>
      <c r="AR6591">
        <v>222.12</v>
      </c>
      <c r="AS6591">
        <v>222.12</v>
      </c>
      <c r="AT6591">
        <v>0</v>
      </c>
      <c r="AU6591">
        <v>222.12</v>
      </c>
      <c r="AV6591">
        <v>-84</v>
      </c>
      <c r="AW6591">
        <v>2</v>
      </c>
    </row>
    <row r="6592" spans="1:49" x14ac:dyDescent="0.3">
      <c r="A6592" t="s">
        <v>8412</v>
      </c>
      <c r="B6592" s="1">
        <v>45719</v>
      </c>
      <c r="C6592" s="1">
        <v>45933</v>
      </c>
      <c r="D6592" s="1">
        <v>45731</v>
      </c>
      <c r="E6592" t="s">
        <v>231</v>
      </c>
      <c r="F6592" t="s">
        <v>420</v>
      </c>
      <c r="G6592">
        <v>5</v>
      </c>
      <c r="H6592">
        <v>245.14</v>
      </c>
      <c r="I6592">
        <v>20</v>
      </c>
      <c r="J6592">
        <v>35</v>
      </c>
      <c r="K6592" t="s">
        <v>42</v>
      </c>
      <c r="L6592" t="s">
        <v>26</v>
      </c>
      <c r="M6592" t="s">
        <v>20</v>
      </c>
      <c r="N6592" t="s">
        <v>22</v>
      </c>
      <c r="O6592" t="s">
        <v>64</v>
      </c>
      <c r="P6592" t="s">
        <v>4573</v>
      </c>
      <c r="Q6592" t="s">
        <v>4396</v>
      </c>
      <c r="R6592" t="s">
        <v>4397</v>
      </c>
      <c r="S6592" t="s">
        <v>4434</v>
      </c>
      <c r="T6592" t="s">
        <v>4606</v>
      </c>
      <c r="U6592" t="s">
        <v>8495</v>
      </c>
      <c r="V6592">
        <v>1990</v>
      </c>
      <c r="W6592" s="1">
        <v>45432</v>
      </c>
      <c r="X6592" t="s">
        <v>4388</v>
      </c>
      <c r="Y6592" t="s">
        <v>4151</v>
      </c>
      <c r="Z6592" t="s">
        <v>3987</v>
      </c>
      <c r="AA6592" t="s">
        <v>4026</v>
      </c>
      <c r="AB6592" t="s">
        <v>4009</v>
      </c>
      <c r="AC6592" t="s">
        <v>3997</v>
      </c>
      <c r="AD6592">
        <v>194.1</v>
      </c>
      <c r="AE6592">
        <v>266.05</v>
      </c>
      <c r="AF6592" t="s">
        <v>3975</v>
      </c>
      <c r="AG6592" s="1"/>
      <c r="AJ6592" t="s">
        <v>3975</v>
      </c>
      <c r="AK6592" t="s">
        <v>5226</v>
      </c>
      <c r="AL6592" s="1">
        <v>45690</v>
      </c>
      <c r="AM6592" s="1">
        <v>45725</v>
      </c>
      <c r="AN6592" t="s">
        <v>5225</v>
      </c>
      <c r="AO6592">
        <v>1225.6999999999998</v>
      </c>
      <c r="AP6592">
        <v>0.2</v>
      </c>
      <c r="AQ6592">
        <v>245.14</v>
      </c>
      <c r="AR6592">
        <v>980.55999999999983</v>
      </c>
      <c r="AS6592">
        <v>1015.5599999999998</v>
      </c>
      <c r="AT6592">
        <v>970.5</v>
      </c>
      <c r="AU6592">
        <v>-24.940000000000168</v>
      </c>
      <c r="AV6592">
        <v>-202</v>
      </c>
      <c r="AW6592">
        <v>214</v>
      </c>
    </row>
    <row r="6593" spans="1:49" x14ac:dyDescent="0.3">
      <c r="A6593" t="s">
        <v>8413</v>
      </c>
      <c r="B6593" s="1">
        <v>45693</v>
      </c>
      <c r="C6593" s="1">
        <v>45780</v>
      </c>
      <c r="D6593" s="1">
        <v>45935</v>
      </c>
      <c r="E6593" t="s">
        <v>1822</v>
      </c>
      <c r="F6593" t="s">
        <v>603</v>
      </c>
      <c r="G6593">
        <v>1</v>
      </c>
      <c r="H6593">
        <v>23.52</v>
      </c>
      <c r="I6593">
        <v>0</v>
      </c>
      <c r="J6593">
        <v>25</v>
      </c>
      <c r="K6593" t="s">
        <v>18</v>
      </c>
      <c r="L6593" t="s">
        <v>26</v>
      </c>
      <c r="M6593" t="s">
        <v>30</v>
      </c>
      <c r="N6593" t="s">
        <v>31</v>
      </c>
      <c r="O6593" t="s">
        <v>166</v>
      </c>
      <c r="P6593" t="s">
        <v>5091</v>
      </c>
      <c r="Q6593" t="s">
        <v>4396</v>
      </c>
      <c r="R6593" t="s">
        <v>4401</v>
      </c>
      <c r="S6593" t="s">
        <v>4406</v>
      </c>
      <c r="T6593" t="s">
        <v>5150</v>
      </c>
      <c r="U6593" t="s">
        <v>8808</v>
      </c>
      <c r="V6593">
        <v>1973</v>
      </c>
      <c r="W6593" s="1">
        <v>45672</v>
      </c>
      <c r="X6593" t="s">
        <v>4404</v>
      </c>
      <c r="Y6593" t="s">
        <v>4082</v>
      </c>
      <c r="Z6593" t="s">
        <v>4014</v>
      </c>
      <c r="AA6593" t="s">
        <v>4049</v>
      </c>
      <c r="AB6593" t="s">
        <v>3983</v>
      </c>
      <c r="AC6593" t="s">
        <v>3985</v>
      </c>
      <c r="AD6593">
        <v>21.58</v>
      </c>
      <c r="AE6593">
        <v>25.83</v>
      </c>
      <c r="AF6593" t="s">
        <v>3975</v>
      </c>
      <c r="AG6593" s="1"/>
      <c r="AJ6593" t="s">
        <v>3975</v>
      </c>
      <c r="AK6593" t="s">
        <v>5222</v>
      </c>
      <c r="AL6593" s="1">
        <v>45865</v>
      </c>
      <c r="AM6593" s="1">
        <v>45889</v>
      </c>
      <c r="AN6593" t="s">
        <v>19</v>
      </c>
      <c r="AO6593">
        <v>23.52</v>
      </c>
      <c r="AP6593">
        <v>0</v>
      </c>
      <c r="AQ6593">
        <v>0</v>
      </c>
      <c r="AR6593">
        <v>23.52</v>
      </c>
      <c r="AS6593">
        <v>48.519999999999996</v>
      </c>
      <c r="AT6593">
        <v>21.58</v>
      </c>
      <c r="AU6593">
        <v>-23.06</v>
      </c>
      <c r="AV6593">
        <v>155</v>
      </c>
      <c r="AW6593">
        <v>87</v>
      </c>
    </row>
    <row r="6594" spans="1:49" x14ac:dyDescent="0.3">
      <c r="A6594" t="s">
        <v>8414</v>
      </c>
      <c r="B6594" s="1">
        <v>45695</v>
      </c>
      <c r="C6594" s="1">
        <v>45702</v>
      </c>
      <c r="D6594" s="1">
        <v>45714</v>
      </c>
      <c r="E6594" t="s">
        <v>191</v>
      </c>
      <c r="F6594" t="s">
        <v>422</v>
      </c>
      <c r="G6594">
        <v>5</v>
      </c>
      <c r="H6594">
        <v>3.02</v>
      </c>
      <c r="I6594">
        <v>0</v>
      </c>
      <c r="J6594">
        <v>25</v>
      </c>
      <c r="K6594" t="s">
        <v>60</v>
      </c>
      <c r="L6594" t="s">
        <v>26</v>
      </c>
      <c r="M6594" t="s">
        <v>47</v>
      </c>
      <c r="N6594" t="s">
        <v>37</v>
      </c>
      <c r="O6594" t="s">
        <v>77</v>
      </c>
      <c r="P6594" t="s">
        <v>4718</v>
      </c>
      <c r="Q6594" t="s">
        <v>4396</v>
      </c>
      <c r="R6594" t="s">
        <v>4401</v>
      </c>
      <c r="S6594" t="s">
        <v>4398</v>
      </c>
      <c r="T6594" t="s">
        <v>4993</v>
      </c>
      <c r="U6594" t="s">
        <v>8706</v>
      </c>
      <c r="V6594">
        <v>1973</v>
      </c>
      <c r="W6594" s="1">
        <v>44917</v>
      </c>
      <c r="X6594" t="s">
        <v>4388</v>
      </c>
      <c r="Y6594" t="s">
        <v>4052</v>
      </c>
      <c r="Z6594" t="s">
        <v>3987</v>
      </c>
      <c r="AA6594" t="s">
        <v>3988</v>
      </c>
      <c r="AB6594" t="s">
        <v>4032</v>
      </c>
      <c r="AC6594" t="s">
        <v>3974</v>
      </c>
      <c r="AD6594">
        <v>2.42</v>
      </c>
      <c r="AE6594">
        <v>3.15</v>
      </c>
      <c r="AF6594" t="s">
        <v>3975</v>
      </c>
      <c r="AG6594" s="1"/>
      <c r="AJ6594" t="s">
        <v>3975</v>
      </c>
      <c r="AK6594" t="s">
        <v>5224</v>
      </c>
      <c r="AL6594" s="1">
        <v>45921</v>
      </c>
      <c r="AM6594" s="1">
        <v>45978</v>
      </c>
      <c r="AN6594" t="s">
        <v>5225</v>
      </c>
      <c r="AO6594">
        <v>15.1</v>
      </c>
      <c r="AP6594">
        <v>0</v>
      </c>
      <c r="AQ6594">
        <v>0</v>
      </c>
      <c r="AR6594">
        <v>15.1</v>
      </c>
      <c r="AS6594">
        <v>40.1</v>
      </c>
      <c r="AT6594">
        <v>12.1</v>
      </c>
      <c r="AU6594">
        <v>-22</v>
      </c>
      <c r="AV6594">
        <v>12</v>
      </c>
      <c r="AW6594">
        <v>7</v>
      </c>
    </row>
    <row r="6595" spans="1:49" x14ac:dyDescent="0.3">
      <c r="A6595" t="s">
        <v>8415</v>
      </c>
      <c r="B6595" s="1">
        <v>45727</v>
      </c>
      <c r="C6595" s="1">
        <v>45729</v>
      </c>
      <c r="D6595" s="1">
        <v>45731</v>
      </c>
      <c r="E6595" t="s">
        <v>1701</v>
      </c>
      <c r="F6595" t="s">
        <v>846</v>
      </c>
      <c r="G6595">
        <v>2</v>
      </c>
      <c r="H6595">
        <v>214.18</v>
      </c>
      <c r="I6595">
        <v>20</v>
      </c>
      <c r="J6595">
        <v>35</v>
      </c>
      <c r="K6595" t="s">
        <v>60</v>
      </c>
      <c r="L6595" t="s">
        <v>26</v>
      </c>
      <c r="M6595" t="s">
        <v>30</v>
      </c>
      <c r="N6595" t="s">
        <v>21</v>
      </c>
      <c r="O6595" t="s">
        <v>48</v>
      </c>
      <c r="P6595" t="s">
        <v>4696</v>
      </c>
      <c r="Q6595" t="s">
        <v>4384</v>
      </c>
      <c r="R6595" t="s">
        <v>4412</v>
      </c>
      <c r="S6595" t="s">
        <v>4391</v>
      </c>
      <c r="T6595" t="s">
        <v>4697</v>
      </c>
      <c r="U6595" t="s">
        <v>8538</v>
      </c>
      <c r="V6595">
        <v>1976</v>
      </c>
      <c r="W6595" s="1">
        <v>45241</v>
      </c>
      <c r="X6595" t="s">
        <v>4419</v>
      </c>
      <c r="Y6595" t="s">
        <v>4037</v>
      </c>
      <c r="Z6595" t="s">
        <v>4014</v>
      </c>
      <c r="AA6595" t="s">
        <v>4038</v>
      </c>
      <c r="AB6595" t="s">
        <v>3973</v>
      </c>
      <c r="AC6595" t="s">
        <v>3974</v>
      </c>
      <c r="AD6595">
        <v>166.38</v>
      </c>
      <c r="AE6595">
        <v>215.33</v>
      </c>
      <c r="AF6595" t="s">
        <v>3975</v>
      </c>
      <c r="AG6595" s="1"/>
      <c r="AJ6595" t="s">
        <v>3975</v>
      </c>
      <c r="AK6595" t="s">
        <v>5223</v>
      </c>
      <c r="AL6595" s="1">
        <v>45698</v>
      </c>
      <c r="AM6595" s="1">
        <v>45750</v>
      </c>
      <c r="AN6595" t="s">
        <v>19</v>
      </c>
      <c r="AO6595">
        <v>428.36</v>
      </c>
      <c r="AP6595">
        <v>0.2</v>
      </c>
      <c r="AQ6595">
        <v>85.672000000000011</v>
      </c>
      <c r="AR6595">
        <v>342.68799999999999</v>
      </c>
      <c r="AS6595">
        <v>377.68799999999999</v>
      </c>
      <c r="AT6595">
        <v>332.76</v>
      </c>
      <c r="AU6595">
        <v>-25.072000000000003</v>
      </c>
      <c r="AV6595">
        <v>2</v>
      </c>
      <c r="AW6595">
        <v>2</v>
      </c>
    </row>
    <row r="6596" spans="1:49" x14ac:dyDescent="0.3">
      <c r="A6596" t="s">
        <v>8416</v>
      </c>
      <c r="B6596" s="1">
        <v>45705</v>
      </c>
      <c r="C6596" s="1">
        <v>45708</v>
      </c>
      <c r="D6596" s="1">
        <v>45713</v>
      </c>
      <c r="E6596" t="s">
        <v>259</v>
      </c>
      <c r="F6596" t="s">
        <v>725</v>
      </c>
      <c r="G6596">
        <v>1</v>
      </c>
      <c r="H6596">
        <v>49.36</v>
      </c>
      <c r="I6596">
        <v>1</v>
      </c>
      <c r="J6596">
        <v>15</v>
      </c>
      <c r="K6596" t="s">
        <v>60</v>
      </c>
      <c r="L6596" t="s">
        <v>43</v>
      </c>
      <c r="M6596" t="s">
        <v>30</v>
      </c>
      <c r="N6596" t="s">
        <v>22</v>
      </c>
      <c r="O6596" t="s">
        <v>98</v>
      </c>
      <c r="P6596" t="s">
        <v>5140</v>
      </c>
      <c r="Q6596" t="s">
        <v>4396</v>
      </c>
      <c r="R6596" t="s">
        <v>4459</v>
      </c>
      <c r="S6596" t="s">
        <v>4406</v>
      </c>
      <c r="T6596" t="s">
        <v>5141</v>
      </c>
      <c r="U6596" t="s">
        <v>8799</v>
      </c>
      <c r="V6596">
        <v>1990</v>
      </c>
      <c r="W6596" s="1">
        <v>45617</v>
      </c>
      <c r="X6596" t="s">
        <v>4388</v>
      </c>
      <c r="Y6596" t="s">
        <v>4150</v>
      </c>
      <c r="Z6596" t="s">
        <v>3971</v>
      </c>
      <c r="AA6596" t="s">
        <v>4011</v>
      </c>
      <c r="AB6596" t="s">
        <v>3979</v>
      </c>
      <c r="AC6596" t="s">
        <v>3974</v>
      </c>
      <c r="AD6596">
        <v>0</v>
      </c>
      <c r="AE6596">
        <v>45.89</v>
      </c>
      <c r="AF6596" t="s">
        <v>3975</v>
      </c>
      <c r="AG6596" s="1"/>
      <c r="AJ6596" t="s">
        <v>3975</v>
      </c>
      <c r="AK6596" t="s">
        <v>5229</v>
      </c>
      <c r="AL6596" s="1">
        <v>45421</v>
      </c>
      <c r="AM6596" s="1">
        <v>45444</v>
      </c>
      <c r="AN6596" t="s">
        <v>5225</v>
      </c>
      <c r="AO6596">
        <v>49.36</v>
      </c>
      <c r="AP6596">
        <v>0.01</v>
      </c>
      <c r="AQ6596">
        <v>0.49359999999999998</v>
      </c>
      <c r="AR6596">
        <v>48.866399999999999</v>
      </c>
      <c r="AS6596">
        <v>63.866399999999999</v>
      </c>
      <c r="AT6596">
        <v>0</v>
      </c>
      <c r="AU6596">
        <v>33.866399999999999</v>
      </c>
      <c r="AV6596">
        <v>5</v>
      </c>
      <c r="AW6596">
        <v>3</v>
      </c>
    </row>
    <row r="6597" spans="1:49" x14ac:dyDescent="0.3">
      <c r="A6597" t="s">
        <v>8417</v>
      </c>
      <c r="B6597" s="1">
        <v>45767</v>
      </c>
      <c r="C6597" s="1">
        <v>45772</v>
      </c>
      <c r="D6597" s="1">
        <v>45777</v>
      </c>
      <c r="E6597" t="s">
        <v>652</v>
      </c>
      <c r="F6597" t="s">
        <v>248</v>
      </c>
      <c r="G6597">
        <v>1</v>
      </c>
      <c r="H6597">
        <v>195.46</v>
      </c>
      <c r="I6597">
        <v>15</v>
      </c>
      <c r="J6597">
        <v>15</v>
      </c>
      <c r="K6597" t="s">
        <v>35</v>
      </c>
      <c r="L6597" t="s">
        <v>26</v>
      </c>
      <c r="M6597" t="s">
        <v>30</v>
      </c>
      <c r="N6597" t="s">
        <v>22</v>
      </c>
      <c r="O6597" t="s">
        <v>22</v>
      </c>
      <c r="P6597" t="s">
        <v>4897</v>
      </c>
      <c r="Q6597" t="s">
        <v>4396</v>
      </c>
      <c r="R6597" t="s">
        <v>4444</v>
      </c>
      <c r="S6597" t="s">
        <v>4434</v>
      </c>
      <c r="T6597" t="s">
        <v>4898</v>
      </c>
      <c r="U6597" t="s">
        <v>8646</v>
      </c>
      <c r="V6597">
        <v>1971</v>
      </c>
      <c r="W6597" s="1">
        <v>45219</v>
      </c>
      <c r="X6597" t="s">
        <v>4394</v>
      </c>
      <c r="Y6597" t="s">
        <v>4133</v>
      </c>
      <c r="Z6597" t="s">
        <v>3994</v>
      </c>
      <c r="AA6597" t="s">
        <v>3995</v>
      </c>
      <c r="AB6597" t="s">
        <v>4020</v>
      </c>
      <c r="AC6597" t="s">
        <v>3992</v>
      </c>
      <c r="AD6597">
        <v>141.19</v>
      </c>
      <c r="AE6597">
        <v>172.68</v>
      </c>
      <c r="AF6597" t="s">
        <v>4055</v>
      </c>
      <c r="AG6597" s="1"/>
      <c r="AJ6597" t="s">
        <v>3975</v>
      </c>
      <c r="AL6597" s="1"/>
      <c r="AM6597" s="1"/>
      <c r="AO6597">
        <v>195.46</v>
      </c>
      <c r="AP6597">
        <v>0.15</v>
      </c>
      <c r="AQ6597">
        <v>29.318999999999999</v>
      </c>
      <c r="AR6597">
        <v>166.14100000000002</v>
      </c>
      <c r="AS6597">
        <v>181.14100000000002</v>
      </c>
      <c r="AT6597">
        <v>141.19</v>
      </c>
      <c r="AU6597">
        <v>9.9510000000000218</v>
      </c>
      <c r="AV6597">
        <v>5</v>
      </c>
      <c r="AW6597">
        <v>5</v>
      </c>
    </row>
    <row r="6598" spans="1:49" x14ac:dyDescent="0.3">
      <c r="A6598" t="s">
        <v>4319</v>
      </c>
      <c r="B6598" s="1">
        <v>45698</v>
      </c>
      <c r="C6598" s="1">
        <v>45705</v>
      </c>
      <c r="D6598" s="1">
        <v>45706</v>
      </c>
      <c r="E6598" t="s">
        <v>342</v>
      </c>
      <c r="F6598" t="s">
        <v>165</v>
      </c>
      <c r="G6598">
        <v>1</v>
      </c>
      <c r="H6598">
        <v>98.15</v>
      </c>
      <c r="I6598">
        <v>0</v>
      </c>
      <c r="J6598">
        <v>0</v>
      </c>
      <c r="K6598" t="s">
        <v>42</v>
      </c>
      <c r="L6598" t="s">
        <v>19</v>
      </c>
      <c r="M6598" t="s">
        <v>20</v>
      </c>
      <c r="N6598" t="s">
        <v>22</v>
      </c>
      <c r="O6598" t="s">
        <v>468</v>
      </c>
      <c r="P6598" t="s">
        <v>4505</v>
      </c>
      <c r="Q6598" t="s">
        <v>4384</v>
      </c>
      <c r="R6598" t="s">
        <v>4416</v>
      </c>
      <c r="S6598" t="s">
        <v>4434</v>
      </c>
      <c r="T6598" t="s">
        <v>4506</v>
      </c>
      <c r="U6598" t="s">
        <v>4507</v>
      </c>
      <c r="V6598">
        <v>1981</v>
      </c>
      <c r="W6598" s="1">
        <v>45963</v>
      </c>
      <c r="X6598" t="s">
        <v>4388</v>
      </c>
      <c r="Y6598" t="s">
        <v>4123</v>
      </c>
      <c r="Z6598" t="s">
        <v>3971</v>
      </c>
      <c r="AA6598" t="s">
        <v>4019</v>
      </c>
      <c r="AB6598" t="s">
        <v>4002</v>
      </c>
      <c r="AC6598" t="s">
        <v>3974</v>
      </c>
      <c r="AD6598">
        <v>0</v>
      </c>
      <c r="AE6598">
        <v>107.26</v>
      </c>
      <c r="AF6598" t="s">
        <v>3975</v>
      </c>
      <c r="AG6598" s="1">
        <v>45304</v>
      </c>
      <c r="AH6598" t="s">
        <v>4177</v>
      </c>
      <c r="AI6598" t="s">
        <v>60</v>
      </c>
      <c r="AJ6598" t="s">
        <v>4055</v>
      </c>
      <c r="AK6598" t="s">
        <v>5228</v>
      </c>
      <c r="AL6598" s="1">
        <v>45339</v>
      </c>
      <c r="AM6598" s="1">
        <v>45357</v>
      </c>
      <c r="AN6598" t="s">
        <v>43</v>
      </c>
      <c r="AO6598">
        <v>98.15</v>
      </c>
      <c r="AP6598">
        <v>0</v>
      </c>
      <c r="AQ6598">
        <v>0</v>
      </c>
      <c r="AR6598">
        <v>98.15</v>
      </c>
      <c r="AS6598">
        <v>98.15</v>
      </c>
      <c r="AT6598">
        <v>0</v>
      </c>
      <c r="AU6598">
        <v>98.15</v>
      </c>
      <c r="AV6598">
        <v>1</v>
      </c>
      <c r="AW6598">
        <v>7</v>
      </c>
    </row>
    <row r="6599" spans="1:49" x14ac:dyDescent="0.3">
      <c r="A6599" t="s">
        <v>8418</v>
      </c>
      <c r="B6599" s="1">
        <v>45938</v>
      </c>
      <c r="C6599" s="1">
        <v>45939</v>
      </c>
      <c r="D6599" s="1">
        <v>45946</v>
      </c>
      <c r="E6599" t="s">
        <v>1019</v>
      </c>
      <c r="F6599" t="s">
        <v>343</v>
      </c>
      <c r="G6599">
        <v>1</v>
      </c>
      <c r="H6599">
        <v>173.28</v>
      </c>
      <c r="I6599">
        <v>10</v>
      </c>
      <c r="J6599">
        <v>25</v>
      </c>
      <c r="K6599" t="s">
        <v>42</v>
      </c>
      <c r="L6599" t="s">
        <v>26</v>
      </c>
      <c r="M6599" t="s">
        <v>20</v>
      </c>
      <c r="N6599" t="s">
        <v>52</v>
      </c>
      <c r="O6599" t="s">
        <v>22</v>
      </c>
      <c r="P6599" t="s">
        <v>4529</v>
      </c>
      <c r="Q6599" t="s">
        <v>4396</v>
      </c>
      <c r="R6599" t="s">
        <v>4416</v>
      </c>
      <c r="S6599" t="s">
        <v>4386</v>
      </c>
      <c r="T6599" t="s">
        <v>4530</v>
      </c>
      <c r="U6599" t="s">
        <v>8465</v>
      </c>
      <c r="V6599">
        <v>1986</v>
      </c>
      <c r="W6599" s="1">
        <v>45534</v>
      </c>
      <c r="X6599" t="s">
        <v>4404</v>
      </c>
      <c r="Y6599" t="s">
        <v>4018</v>
      </c>
      <c r="Z6599" t="s">
        <v>3971</v>
      </c>
      <c r="AA6599" t="s">
        <v>4019</v>
      </c>
      <c r="AB6599" t="s">
        <v>4020</v>
      </c>
      <c r="AC6599" t="s">
        <v>3997</v>
      </c>
      <c r="AD6599">
        <v>111.6</v>
      </c>
      <c r="AE6599">
        <v>155.84</v>
      </c>
      <c r="AF6599" t="s">
        <v>3975</v>
      </c>
      <c r="AG6599" s="1"/>
      <c r="AJ6599" t="s">
        <v>3975</v>
      </c>
      <c r="AL6599" s="1"/>
      <c r="AM6599" s="1"/>
      <c r="AO6599">
        <v>173.28</v>
      </c>
      <c r="AP6599">
        <v>0.1</v>
      </c>
      <c r="AQ6599">
        <v>17.327999999999999</v>
      </c>
      <c r="AR6599">
        <v>155.952</v>
      </c>
      <c r="AS6599">
        <v>180.952</v>
      </c>
      <c r="AT6599">
        <v>111.6</v>
      </c>
      <c r="AU6599">
        <v>19.352000000000004</v>
      </c>
      <c r="AV6599">
        <v>7</v>
      </c>
      <c r="AW6599">
        <v>1</v>
      </c>
    </row>
    <row r="6600" spans="1:49" x14ac:dyDescent="0.3">
      <c r="A6600" t="s">
        <v>8419</v>
      </c>
      <c r="B6600" s="1">
        <v>45692</v>
      </c>
      <c r="C6600" s="1">
        <v>45810</v>
      </c>
      <c r="D6600" s="1">
        <v>45706</v>
      </c>
      <c r="E6600" t="s">
        <v>1211</v>
      </c>
      <c r="F6600" t="s">
        <v>638</v>
      </c>
      <c r="G6600">
        <v>3</v>
      </c>
      <c r="H6600">
        <v>159.29</v>
      </c>
      <c r="I6600">
        <v>0</v>
      </c>
      <c r="J6600">
        <v>35</v>
      </c>
      <c r="K6600" t="s">
        <v>18</v>
      </c>
      <c r="L6600" t="s">
        <v>26</v>
      </c>
      <c r="M6600" t="s">
        <v>47</v>
      </c>
      <c r="N6600" t="s">
        <v>22</v>
      </c>
      <c r="O6600" t="s">
        <v>153</v>
      </c>
      <c r="P6600" t="s">
        <v>4631</v>
      </c>
      <c r="Q6600" t="s">
        <v>4396</v>
      </c>
      <c r="R6600" t="s">
        <v>4385</v>
      </c>
      <c r="S6600" t="s">
        <v>4386</v>
      </c>
      <c r="T6600" t="s">
        <v>4632</v>
      </c>
      <c r="U6600" t="s">
        <v>8510</v>
      </c>
      <c r="V6600">
        <v>1978</v>
      </c>
      <c r="W6600" s="1">
        <v>44847</v>
      </c>
      <c r="X6600" t="s">
        <v>4404</v>
      </c>
      <c r="Y6600" t="s">
        <v>4071</v>
      </c>
      <c r="Z6600" t="s">
        <v>3977</v>
      </c>
      <c r="AA6600" t="s">
        <v>4072</v>
      </c>
      <c r="AB6600" t="s">
        <v>4000</v>
      </c>
      <c r="AC6600" t="s">
        <v>3985</v>
      </c>
      <c r="AD6600">
        <v>115.64</v>
      </c>
      <c r="AE6600">
        <v>172.46</v>
      </c>
      <c r="AF6600" t="s">
        <v>3975</v>
      </c>
      <c r="AG6600" s="1"/>
      <c r="AJ6600" t="s">
        <v>3975</v>
      </c>
      <c r="AK6600" t="s">
        <v>5224</v>
      </c>
      <c r="AL6600" s="1">
        <v>45298</v>
      </c>
      <c r="AM6600" s="1">
        <v>45311</v>
      </c>
      <c r="AN6600" t="s">
        <v>26</v>
      </c>
      <c r="AO6600">
        <v>477.87</v>
      </c>
      <c r="AP6600">
        <v>0</v>
      </c>
      <c r="AQ6600">
        <v>0</v>
      </c>
      <c r="AR6600">
        <v>477.87</v>
      </c>
      <c r="AS6600">
        <v>512.87</v>
      </c>
      <c r="AT6600">
        <v>346.92</v>
      </c>
      <c r="AU6600">
        <v>95.949999999999989</v>
      </c>
      <c r="AV6600">
        <v>-104</v>
      </c>
      <c r="AW6600">
        <v>118</v>
      </c>
    </row>
    <row r="6601" spans="1:49" x14ac:dyDescent="0.3">
      <c r="A6601" t="s">
        <v>8420</v>
      </c>
      <c r="B6601" s="1">
        <v>45966</v>
      </c>
      <c r="C6601" s="1">
        <v>45793</v>
      </c>
      <c r="D6601" s="1">
        <v>45796</v>
      </c>
      <c r="E6601" t="s">
        <v>217</v>
      </c>
      <c r="F6601" t="s">
        <v>370</v>
      </c>
      <c r="G6601">
        <v>1</v>
      </c>
      <c r="H6601">
        <v>140.54</v>
      </c>
      <c r="I6601">
        <v>0</v>
      </c>
      <c r="J6601">
        <v>15</v>
      </c>
      <c r="K6601" t="s">
        <v>42</v>
      </c>
      <c r="L6601" t="s">
        <v>26</v>
      </c>
      <c r="M6601" t="s">
        <v>36</v>
      </c>
      <c r="N6601" t="s">
        <v>22</v>
      </c>
      <c r="O6601" t="s">
        <v>127</v>
      </c>
      <c r="P6601" t="s">
        <v>4510</v>
      </c>
      <c r="Q6601" t="s">
        <v>4384</v>
      </c>
      <c r="R6601" t="s">
        <v>4385</v>
      </c>
      <c r="S6601" t="s">
        <v>4398</v>
      </c>
      <c r="T6601" t="s">
        <v>4825</v>
      </c>
      <c r="U6601" t="s">
        <v>8609</v>
      </c>
      <c r="V6601">
        <v>1985</v>
      </c>
      <c r="W6601" s="1">
        <v>45794</v>
      </c>
      <c r="X6601" t="s">
        <v>4404</v>
      </c>
      <c r="Y6601" t="s">
        <v>4050</v>
      </c>
      <c r="Z6601" t="s">
        <v>3971</v>
      </c>
      <c r="AA6601" t="s">
        <v>4051</v>
      </c>
      <c r="AB6601" t="s">
        <v>3989</v>
      </c>
      <c r="AC6601" t="s">
        <v>3992</v>
      </c>
      <c r="AD6601">
        <v>81.849999999999994</v>
      </c>
      <c r="AE6601">
        <v>124.76</v>
      </c>
      <c r="AF6601" t="s">
        <v>3975</v>
      </c>
      <c r="AG6601" s="1"/>
      <c r="AJ6601" t="s">
        <v>3975</v>
      </c>
      <c r="AK6601" t="s">
        <v>5224</v>
      </c>
      <c r="AL6601" s="1">
        <v>45738</v>
      </c>
      <c r="AM6601" s="1">
        <v>45765</v>
      </c>
      <c r="AN6601" t="s">
        <v>26</v>
      </c>
      <c r="AO6601">
        <v>140.54</v>
      </c>
      <c r="AP6601">
        <v>0</v>
      </c>
      <c r="AQ6601">
        <v>0</v>
      </c>
      <c r="AR6601">
        <v>140.54</v>
      </c>
      <c r="AS6601">
        <v>155.54</v>
      </c>
      <c r="AT6601">
        <v>81.849999999999994</v>
      </c>
      <c r="AU6601">
        <v>43.69</v>
      </c>
      <c r="AV6601">
        <v>3</v>
      </c>
      <c r="AW6601">
        <v>-173</v>
      </c>
    </row>
  </sheetData>
  <phoneticPr fontId="3" type="noConversion"/>
  <conditionalFormatting sqref="AR1:AR1048576">
    <cfRule type="dataBar" priority="1">
      <dataBar>
        <cfvo type="min"/>
        <cfvo type="max"/>
        <color rgb="FF63C384"/>
      </dataBar>
      <extLst>
        <ext xmlns:x14="http://schemas.microsoft.com/office/spreadsheetml/2009/9/main" uri="{B025F937-C7B1-47D3-B67F-A62EFF666E3E}">
          <x14:id>{11BCC061-6CBE-4111-A869-2AFEFDBB96D2}</x14:id>
        </ext>
      </extLst>
    </cfRule>
  </conditionalFormatting>
  <conditionalFormatting sqref="AU1:AU1048576">
    <cfRule type="cellIs" dxfId="1" priority="4" operator="lessThan">
      <formula>0</formula>
    </cfRule>
  </conditionalFormatting>
  <conditionalFormatting sqref="AV1:AV1048576">
    <cfRule type="cellIs" dxfId="0" priority="3" operator="greaterThan">
      <formula>7</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1BCC061-6CBE-4111-A869-2AFEFDBB96D2}">
            <x14:dataBar minLength="0" maxLength="100" gradient="0">
              <x14:cfvo type="autoMin"/>
              <x14:cfvo type="autoMax"/>
              <x14:negativeFillColor rgb="FFFF0000"/>
              <x14:axisColor rgb="FF000000"/>
            </x14:dataBar>
          </x14:cfRule>
          <xm:sqref>AR1:AR1048576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8AFB2-28A1-4383-B1F3-FC8EA16DC2A4}">
  <dimension ref="A1:L99"/>
  <sheetViews>
    <sheetView topLeftCell="B1" workbookViewId="0">
      <selection activeCell="K8" sqref="K8"/>
    </sheetView>
  </sheetViews>
  <sheetFormatPr defaultRowHeight="14.4" x14ac:dyDescent="0.3"/>
  <cols>
    <col min="1" max="1" width="12.44140625" bestFit="1" customWidth="1"/>
    <col min="2" max="2" width="15.44140625" bestFit="1" customWidth="1"/>
    <col min="3" max="3" width="10.33203125" customWidth="1"/>
    <col min="4" max="4" width="14.33203125" bestFit="1" customWidth="1"/>
    <col min="5" max="5" width="15.44140625" bestFit="1" customWidth="1"/>
    <col min="6" max="6" width="12" bestFit="1" customWidth="1"/>
    <col min="7" max="7" width="11.109375" bestFit="1" customWidth="1"/>
    <col min="8" max="8" width="14.109375" bestFit="1" customWidth="1"/>
    <col min="9" max="9" width="15.44140625" bestFit="1" customWidth="1"/>
    <col min="11" max="11" width="14.109375" bestFit="1" customWidth="1"/>
    <col min="12" max="12" width="15.44140625" bestFit="1" customWidth="1"/>
  </cols>
  <sheetData>
    <row r="1" spans="1:12" x14ac:dyDescent="0.3">
      <c r="A1" s="2" t="s">
        <v>8881</v>
      </c>
      <c r="B1" t="s">
        <v>8885</v>
      </c>
      <c r="D1" s="2" t="s">
        <v>8881</v>
      </c>
      <c r="E1" t="s">
        <v>8885</v>
      </c>
      <c r="F1" t="s">
        <v>8898</v>
      </c>
      <c r="H1" s="2" t="s">
        <v>8881</v>
      </c>
      <c r="I1" t="s">
        <v>8885</v>
      </c>
      <c r="K1" s="2" t="s">
        <v>8881</v>
      </c>
      <c r="L1" t="s">
        <v>8885</v>
      </c>
    </row>
    <row r="2" spans="1:12" x14ac:dyDescent="0.3">
      <c r="A2" s="3" t="s">
        <v>8883</v>
      </c>
      <c r="B2" s="24">
        <v>649848.32519999996</v>
      </c>
      <c r="D2" s="3" t="s">
        <v>3987</v>
      </c>
      <c r="E2" s="24">
        <v>287178.33669999999</v>
      </c>
      <c r="F2" s="24">
        <v>69103.326700000005</v>
      </c>
      <c r="H2" s="3" t="s">
        <v>4121</v>
      </c>
      <c r="I2" s="24">
        <v>31069.153000000002</v>
      </c>
      <c r="K2" s="3" t="s">
        <v>18</v>
      </c>
      <c r="L2" s="24">
        <v>324403.40549999994</v>
      </c>
    </row>
    <row r="3" spans="1:12" x14ac:dyDescent="0.3">
      <c r="A3" s="4" t="s">
        <v>8886</v>
      </c>
      <c r="B3" s="24">
        <v>53354.632299999997</v>
      </c>
      <c r="D3" s="4" t="s">
        <v>4026</v>
      </c>
      <c r="E3" s="24">
        <v>100279.79589999997</v>
      </c>
      <c r="F3" s="24">
        <v>23166.24590000002</v>
      </c>
      <c r="H3" s="3" t="s">
        <v>4080</v>
      </c>
      <c r="I3" s="24">
        <v>20566.741099999996</v>
      </c>
      <c r="K3" s="4" t="s">
        <v>43</v>
      </c>
      <c r="L3" s="24">
        <v>58541.29530000002</v>
      </c>
    </row>
    <row r="4" spans="1:12" x14ac:dyDescent="0.3">
      <c r="A4" s="4" t="s">
        <v>8887</v>
      </c>
      <c r="B4" s="24">
        <v>43852.375999999982</v>
      </c>
      <c r="D4" s="4" t="s">
        <v>3988</v>
      </c>
      <c r="E4" s="24">
        <v>74365.565099999978</v>
      </c>
      <c r="F4" s="24">
        <v>21528.365099999992</v>
      </c>
      <c r="H4" s="3" t="s">
        <v>4082</v>
      </c>
      <c r="I4" s="24">
        <v>20874.074000000004</v>
      </c>
      <c r="K4" s="4" t="s">
        <v>19</v>
      </c>
      <c r="L4" s="24">
        <v>145783.30209999997</v>
      </c>
    </row>
    <row r="5" spans="1:12" x14ac:dyDescent="0.3">
      <c r="A5" s="4" t="s">
        <v>8888</v>
      </c>
      <c r="B5" s="24">
        <v>52656.682699999976</v>
      </c>
      <c r="D5" s="4" t="s">
        <v>3999</v>
      </c>
      <c r="E5" s="24">
        <v>77476.480000000025</v>
      </c>
      <c r="F5" s="24">
        <v>12758.010000000004</v>
      </c>
      <c r="H5" s="3" t="s">
        <v>4089</v>
      </c>
      <c r="I5" s="24">
        <v>31090.792700000009</v>
      </c>
      <c r="K5" s="4" t="s">
        <v>26</v>
      </c>
      <c r="L5" s="24">
        <v>120078.80809999992</v>
      </c>
    </row>
    <row r="6" spans="1:12" x14ac:dyDescent="0.3">
      <c r="A6" s="4" t="s">
        <v>8889</v>
      </c>
      <c r="B6" s="24">
        <v>52915.843299999993</v>
      </c>
      <c r="D6" s="4" t="s">
        <v>4065</v>
      </c>
      <c r="E6" s="24">
        <v>35056.495700000029</v>
      </c>
      <c r="F6" s="24">
        <v>11650.705699999999</v>
      </c>
      <c r="H6" s="3" t="s">
        <v>3990</v>
      </c>
      <c r="I6" s="24">
        <v>23647.423899999991</v>
      </c>
      <c r="K6" s="3" t="s">
        <v>35</v>
      </c>
      <c r="L6" s="24">
        <v>332905.42850000033</v>
      </c>
    </row>
    <row r="7" spans="1:12" x14ac:dyDescent="0.3">
      <c r="A7" s="4" t="s">
        <v>8890</v>
      </c>
      <c r="B7" s="24">
        <v>58487.074099999983</v>
      </c>
      <c r="D7" s="3" t="s">
        <v>3971</v>
      </c>
      <c r="E7" s="24">
        <v>198775.9376</v>
      </c>
      <c r="F7" s="24">
        <v>15195.237599999997</v>
      </c>
      <c r="H7" s="3" t="s">
        <v>4028</v>
      </c>
      <c r="I7" s="24">
        <v>33953.735600000007</v>
      </c>
      <c r="K7" s="4" t="s">
        <v>43</v>
      </c>
      <c r="L7" s="24">
        <v>63689.362800000003</v>
      </c>
    </row>
    <row r="8" spans="1:12" x14ac:dyDescent="0.3">
      <c r="A8" s="4" t="s">
        <v>8891</v>
      </c>
      <c r="B8" s="24">
        <v>51870.016199999984</v>
      </c>
      <c r="D8" s="4" t="s">
        <v>4019</v>
      </c>
      <c r="E8" s="24">
        <v>23124.745699999985</v>
      </c>
      <c r="F8" s="24">
        <v>4896.7057000000013</v>
      </c>
      <c r="H8" s="3" t="s">
        <v>4151</v>
      </c>
      <c r="I8" s="24">
        <v>20151.571199999998</v>
      </c>
      <c r="K8" s="4" t="s">
        <v>19</v>
      </c>
      <c r="L8" s="24">
        <v>147839.06710000025</v>
      </c>
    </row>
    <row r="9" spans="1:12" x14ac:dyDescent="0.3">
      <c r="A9" s="4" t="s">
        <v>8892</v>
      </c>
      <c r="B9" s="24">
        <v>54266.813399999934</v>
      </c>
      <c r="D9" s="4" t="s">
        <v>4045</v>
      </c>
      <c r="E9" s="24">
        <v>28009.895600000007</v>
      </c>
      <c r="F9" s="24">
        <v>3712.7656000000002</v>
      </c>
      <c r="H9" s="3" t="s">
        <v>4046</v>
      </c>
      <c r="I9" s="24">
        <v>21226.06470000001</v>
      </c>
      <c r="K9" s="4" t="s">
        <v>26</v>
      </c>
      <c r="L9" s="24">
        <v>121376.99860000006</v>
      </c>
    </row>
    <row r="10" spans="1:12" x14ac:dyDescent="0.3">
      <c r="A10" s="4" t="s">
        <v>8893</v>
      </c>
      <c r="B10" s="24">
        <v>63858.903200000037</v>
      </c>
      <c r="D10" s="4" t="s">
        <v>4011</v>
      </c>
      <c r="E10" s="24">
        <v>34604.909999999989</v>
      </c>
      <c r="F10" s="24">
        <v>1418.9799999999991</v>
      </c>
      <c r="H10" s="3" t="s">
        <v>4060</v>
      </c>
      <c r="I10" s="24">
        <v>19069.320300000003</v>
      </c>
      <c r="K10" s="3" t="s">
        <v>42</v>
      </c>
      <c r="L10" s="24">
        <v>329313.68030000007</v>
      </c>
    </row>
    <row r="11" spans="1:12" x14ac:dyDescent="0.3">
      <c r="A11" s="4" t="s">
        <v>8894</v>
      </c>
      <c r="B11" s="24">
        <v>56961.921399999985</v>
      </c>
      <c r="D11" s="4" t="s">
        <v>3972</v>
      </c>
      <c r="E11" s="24">
        <v>26663.011399999992</v>
      </c>
      <c r="F11" s="24">
        <v>2570.011399999999</v>
      </c>
      <c r="H11" s="3" t="s">
        <v>4031</v>
      </c>
      <c r="I11" s="24">
        <v>26205.579300000001</v>
      </c>
      <c r="K11" s="4" t="s">
        <v>43</v>
      </c>
      <c r="L11" s="24">
        <v>67868.237699999998</v>
      </c>
    </row>
    <row r="12" spans="1:12" x14ac:dyDescent="0.3">
      <c r="A12" s="4" t="s">
        <v>8895</v>
      </c>
      <c r="B12" s="24">
        <v>52003.461699999985</v>
      </c>
      <c r="D12" s="4" t="s">
        <v>4051</v>
      </c>
      <c r="E12" s="24">
        <v>46491.478400000029</v>
      </c>
      <c r="F12" s="24">
        <v>992.43839999999886</v>
      </c>
      <c r="H12" s="3" t="s">
        <v>8882</v>
      </c>
      <c r="I12" s="24">
        <v>247854.45580000003</v>
      </c>
      <c r="K12" s="4" t="s">
        <v>19</v>
      </c>
      <c r="L12" s="24">
        <v>141875.47729999994</v>
      </c>
    </row>
    <row r="13" spans="1:12" x14ac:dyDescent="0.3">
      <c r="A13" s="4" t="s">
        <v>8896</v>
      </c>
      <c r="B13" s="24">
        <v>55137.7621</v>
      </c>
      <c r="D13" s="4" t="s">
        <v>4004</v>
      </c>
      <c r="E13" s="24">
        <v>39881.896499999995</v>
      </c>
      <c r="F13" s="24">
        <v>1604.3364999999981</v>
      </c>
      <c r="K13" s="4" t="s">
        <v>26</v>
      </c>
      <c r="L13" s="24">
        <v>119569.96530000011</v>
      </c>
    </row>
    <row r="14" spans="1:12" x14ac:dyDescent="0.3">
      <c r="A14" s="4" t="s">
        <v>8897</v>
      </c>
      <c r="B14" s="24">
        <v>54482.838800000005</v>
      </c>
      <c r="D14" s="3" t="s">
        <v>3994</v>
      </c>
      <c r="E14" s="24">
        <v>264341.33469999995</v>
      </c>
      <c r="F14" s="24">
        <v>26254.504700000001</v>
      </c>
      <c r="K14" s="3" t="s">
        <v>60</v>
      </c>
      <c r="L14" s="24">
        <v>338872.86850000004</v>
      </c>
    </row>
    <row r="15" spans="1:12" x14ac:dyDescent="0.3">
      <c r="A15" s="3" t="s">
        <v>8884</v>
      </c>
      <c r="B15" s="24">
        <v>675647.05759999994</v>
      </c>
      <c r="D15" s="4" t="s">
        <v>4008</v>
      </c>
      <c r="E15" s="24">
        <v>59359.124800000005</v>
      </c>
      <c r="F15" s="24">
        <v>7208.7147999999952</v>
      </c>
      <c r="K15" s="4" t="s">
        <v>43</v>
      </c>
      <c r="L15" s="24">
        <v>66700.016300000003</v>
      </c>
    </row>
    <row r="16" spans="1:12" x14ac:dyDescent="0.3">
      <c r="A16" s="4" t="s">
        <v>8886</v>
      </c>
      <c r="B16" s="24">
        <v>62023.930299999985</v>
      </c>
      <c r="D16" s="4" t="s">
        <v>4043</v>
      </c>
      <c r="E16" s="24">
        <v>77695.780499999979</v>
      </c>
      <c r="F16" s="24">
        <v>8336.6305000000048</v>
      </c>
      <c r="K16" s="4" t="s">
        <v>19</v>
      </c>
      <c r="L16" s="24">
        <v>146323.08490000007</v>
      </c>
    </row>
    <row r="17" spans="1:12" x14ac:dyDescent="0.3">
      <c r="A17" s="4" t="s">
        <v>8887</v>
      </c>
      <c r="B17" s="24">
        <v>43922.512300000053</v>
      </c>
      <c r="D17" s="4" t="s">
        <v>3995</v>
      </c>
      <c r="E17" s="24">
        <v>59465.23869999998</v>
      </c>
      <c r="F17" s="24">
        <v>2309.0987000000027</v>
      </c>
      <c r="K17" s="4" t="s">
        <v>26</v>
      </c>
      <c r="L17" s="24">
        <v>125849.76729999995</v>
      </c>
    </row>
    <row r="18" spans="1:12" x14ac:dyDescent="0.3">
      <c r="A18" s="4" t="s">
        <v>8888</v>
      </c>
      <c r="B18" s="24">
        <v>66947.521199999974</v>
      </c>
      <c r="D18" s="4" t="s">
        <v>4077</v>
      </c>
      <c r="E18" s="24">
        <v>18316.114499999996</v>
      </c>
      <c r="F18" s="24">
        <v>-101.09549999999925</v>
      </c>
      <c r="K18" s="3" t="s">
        <v>8882</v>
      </c>
      <c r="L18" s="24">
        <v>1325495.3828000003</v>
      </c>
    </row>
    <row r="19" spans="1:12" x14ac:dyDescent="0.3">
      <c r="A19" s="4" t="s">
        <v>8889</v>
      </c>
      <c r="B19" s="24">
        <v>50296.879299999993</v>
      </c>
      <c r="D19" s="4" t="s">
        <v>4006</v>
      </c>
      <c r="E19" s="24">
        <v>49505.076199999981</v>
      </c>
      <c r="F19" s="24">
        <v>8501.1561999999976</v>
      </c>
    </row>
    <row r="20" spans="1:12" x14ac:dyDescent="0.3">
      <c r="A20" s="4" t="s">
        <v>8890</v>
      </c>
      <c r="B20" s="24">
        <v>58026.599399999985</v>
      </c>
      <c r="D20" s="3" t="s">
        <v>3977</v>
      </c>
      <c r="E20" s="24">
        <v>209917.58429999999</v>
      </c>
      <c r="F20" s="24">
        <v>37025.334299999988</v>
      </c>
    </row>
    <row r="21" spans="1:12" x14ac:dyDescent="0.3">
      <c r="A21" s="4" t="s">
        <v>8891</v>
      </c>
      <c r="B21" s="24">
        <v>55837.869899999983</v>
      </c>
      <c r="D21" s="4" t="s">
        <v>3978</v>
      </c>
      <c r="E21" s="24">
        <v>75727.7595</v>
      </c>
      <c r="F21" s="24">
        <v>13082.429499999993</v>
      </c>
    </row>
    <row r="22" spans="1:12" x14ac:dyDescent="0.3">
      <c r="A22" s="4" t="s">
        <v>8892</v>
      </c>
      <c r="B22" s="24">
        <v>56342.017500000031</v>
      </c>
      <c r="D22" s="4" t="s">
        <v>3982</v>
      </c>
      <c r="E22" s="24">
        <v>29486.520699999986</v>
      </c>
      <c r="F22" s="24">
        <v>3706.3707000000004</v>
      </c>
    </row>
    <row r="23" spans="1:12" x14ac:dyDescent="0.3">
      <c r="A23" s="4" t="s">
        <v>8893</v>
      </c>
      <c r="B23" s="24">
        <v>61977.086399999986</v>
      </c>
      <c r="D23" s="4" t="s">
        <v>3991</v>
      </c>
      <c r="E23" s="24">
        <v>63612.923799999975</v>
      </c>
      <c r="F23" s="24">
        <v>14541.883799999994</v>
      </c>
    </row>
    <row r="24" spans="1:12" x14ac:dyDescent="0.3">
      <c r="A24" s="4" t="s">
        <v>8894</v>
      </c>
      <c r="B24" s="24">
        <v>55814.391000000018</v>
      </c>
      <c r="D24" s="4" t="s">
        <v>4072</v>
      </c>
      <c r="E24" s="24">
        <v>41090.380300000026</v>
      </c>
      <c r="F24" s="24">
        <v>5694.6503000000012</v>
      </c>
    </row>
    <row r="25" spans="1:12" x14ac:dyDescent="0.3">
      <c r="A25" s="4" t="s">
        <v>8895</v>
      </c>
      <c r="B25" s="24">
        <v>54220.115199999978</v>
      </c>
      <c r="D25" s="3" t="s">
        <v>4014</v>
      </c>
      <c r="E25" s="24">
        <v>365282.18949999998</v>
      </c>
      <c r="F25" s="24">
        <v>58053.929500000006</v>
      </c>
    </row>
    <row r="26" spans="1:12" x14ac:dyDescent="0.3">
      <c r="A26" s="4" t="s">
        <v>8896</v>
      </c>
      <c r="B26" s="24">
        <v>51968.612999999998</v>
      </c>
      <c r="D26" s="4" t="s">
        <v>4029</v>
      </c>
      <c r="E26" s="24">
        <v>60476.051600000013</v>
      </c>
      <c r="F26" s="24">
        <v>9167.511599999998</v>
      </c>
    </row>
    <row r="27" spans="1:12" x14ac:dyDescent="0.3">
      <c r="A27" s="4" t="s">
        <v>8897</v>
      </c>
      <c r="B27" s="24">
        <v>58269.522099999987</v>
      </c>
      <c r="D27" s="4" t="s">
        <v>4023</v>
      </c>
      <c r="E27" s="24">
        <v>65767.274099999981</v>
      </c>
      <c r="F27" s="24">
        <v>20619.704099999992</v>
      </c>
    </row>
    <row r="28" spans="1:12" x14ac:dyDescent="0.3">
      <c r="A28" s="3" t="s">
        <v>8882</v>
      </c>
      <c r="B28" s="24">
        <v>1325495.3827999998</v>
      </c>
      <c r="D28" s="4" t="s">
        <v>4017</v>
      </c>
      <c r="E28" s="24">
        <v>63515.554599999996</v>
      </c>
      <c r="F28" s="24">
        <v>12475.204600000015</v>
      </c>
    </row>
    <row r="29" spans="1:12" x14ac:dyDescent="0.3">
      <c r="D29" s="4" t="s">
        <v>4015</v>
      </c>
      <c r="E29" s="24">
        <v>60279.908199999998</v>
      </c>
      <c r="F29" s="24">
        <v>6639.1182000000044</v>
      </c>
    </row>
    <row r="30" spans="1:12" x14ac:dyDescent="0.3">
      <c r="D30" s="4" t="s">
        <v>4049</v>
      </c>
      <c r="E30" s="24">
        <v>59952.941799999979</v>
      </c>
      <c r="F30" s="24">
        <v>3429.7617999999984</v>
      </c>
    </row>
    <row r="31" spans="1:12" x14ac:dyDescent="0.3">
      <c r="D31" s="4" t="s">
        <v>4038</v>
      </c>
      <c r="E31" s="24">
        <v>55290.459200000005</v>
      </c>
      <c r="F31" s="24">
        <v>5722.6291999999976</v>
      </c>
    </row>
    <row r="32" spans="1:12" x14ac:dyDescent="0.3">
      <c r="D32" s="3" t="s">
        <v>8882</v>
      </c>
      <c r="E32" s="24">
        <v>1325495.3827999998</v>
      </c>
      <c r="F32" s="24">
        <v>205632.33280000003</v>
      </c>
    </row>
    <row r="98" spans="6:11" x14ac:dyDescent="0.3">
      <c r="F98" s="5" t="s">
        <v>8899</v>
      </c>
      <c r="G98" s="15" t="s">
        <v>8900</v>
      </c>
      <c r="H98" s="7" t="s">
        <v>8901</v>
      </c>
      <c r="I98" s="9" t="s">
        <v>8902</v>
      </c>
      <c r="J98" s="11" t="s">
        <v>8903</v>
      </c>
      <c r="K98" s="12" t="s">
        <v>8904</v>
      </c>
    </row>
    <row r="99" spans="6:11" ht="31.2" x14ac:dyDescent="0.3">
      <c r="F99" s="17">
        <f>SUM(Fact_Orders_Clean[Net_Sales])</f>
        <v>1325495.3828000026</v>
      </c>
      <c r="G99" s="18">
        <f>SUM(Fact_Orders_Clean[Profit])</f>
        <v>205632.33280000003</v>
      </c>
      <c r="H99" s="6">
        <f>F99/G99</f>
        <v>6.445948284257379</v>
      </c>
      <c r="I99" s="8">
        <f>COUNTA(Fact_Orders_Clean[Order_ID])</f>
        <v>6600</v>
      </c>
      <c r="J99" s="10">
        <f>AVERAGE(Fact_Orders_Clean[Delivery_Days])</f>
        <v>3.8122593068035941</v>
      </c>
      <c r="K99" s="16">
        <f>(COUNTIF(Fact_Orders_Clean[Is_Returned],"Yes") / COUNTA(Fact_Orders_Clean[Order_ID]))</f>
        <v>6.0606060606060608E-2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D41CB-4E1B-4D61-8F0B-632A51FD1DE0}">
  <dimension ref="A1:V72"/>
  <sheetViews>
    <sheetView tabSelected="1" zoomScale="55" zoomScaleNormal="55" workbookViewId="0">
      <selection activeCell="AC8" sqref="AC8"/>
      <extLst>
        <ext xmlns:xlsdti="http://schemas.microsoft.com/office/spreadsheetml/2023/showDataTypeIcons" uri="{77bfe23e-c014-4d31-8a63-9c772dbf06b6}">
          <xlsdti:showDataTypeIcons visible="0"/>
        </ext>
      </extLst>
    </sheetView>
  </sheetViews>
  <sheetFormatPr defaultRowHeight="14.4" x14ac:dyDescent="0.3"/>
  <cols>
    <col min="2" max="2" width="14.21875" customWidth="1"/>
    <col min="3" max="3" width="12" customWidth="1"/>
    <col min="4" max="4" width="21.6640625" customWidth="1"/>
    <col min="5" max="5" width="17" customWidth="1"/>
    <col min="6" max="6" width="17.6640625" customWidth="1"/>
    <col min="7" max="8" width="17.44140625" customWidth="1"/>
  </cols>
  <sheetData>
    <row r="1" spans="1:22" ht="43.8" customHeight="1" x14ac:dyDescent="0.3">
      <c r="A1" s="20"/>
      <c r="B1" s="20"/>
      <c r="C1" s="20"/>
      <c r="D1" s="21" t="s">
        <v>8905</v>
      </c>
      <c r="E1" s="21"/>
      <c r="F1" s="21"/>
      <c r="G1" s="21"/>
      <c r="H1" s="21"/>
      <c r="I1" s="21"/>
      <c r="J1" s="21"/>
      <c r="K1" s="21"/>
      <c r="L1" s="21"/>
      <c r="M1" s="21"/>
      <c r="N1" s="21"/>
      <c r="O1" s="21"/>
      <c r="P1" s="21"/>
      <c r="Q1" s="21"/>
      <c r="R1" s="21"/>
      <c r="S1" s="21"/>
      <c r="T1" s="21"/>
      <c r="U1" s="21"/>
      <c r="V1" s="21"/>
    </row>
    <row r="2" spans="1:22" x14ac:dyDescent="0.3">
      <c r="A2" s="13"/>
      <c r="B2" s="13"/>
      <c r="C2" s="13"/>
      <c r="D2" s="14"/>
      <c r="E2" s="14"/>
      <c r="F2" s="14"/>
      <c r="G2" s="14"/>
      <c r="H2" s="14"/>
      <c r="I2" s="14"/>
      <c r="J2" s="14"/>
      <c r="K2" s="14"/>
      <c r="L2" s="14"/>
      <c r="M2" s="14"/>
      <c r="N2" s="14"/>
      <c r="O2" s="14"/>
      <c r="P2" s="14"/>
      <c r="Q2" s="14"/>
      <c r="R2" s="14"/>
      <c r="S2" s="14"/>
      <c r="T2" s="14"/>
      <c r="U2" s="14"/>
      <c r="V2" s="14"/>
    </row>
    <row r="3" spans="1:22" x14ac:dyDescent="0.3">
      <c r="A3" s="13"/>
      <c r="B3" s="13"/>
      <c r="C3" s="13"/>
      <c r="D3" s="14"/>
      <c r="E3" s="14"/>
      <c r="F3" s="14"/>
      <c r="G3" s="14"/>
      <c r="H3" s="14"/>
      <c r="I3" s="14"/>
      <c r="J3" s="14"/>
      <c r="K3" s="14"/>
      <c r="L3" s="14"/>
      <c r="M3" s="14"/>
      <c r="N3" s="14"/>
      <c r="O3" s="14"/>
      <c r="P3" s="14"/>
      <c r="Q3" s="14"/>
      <c r="R3" s="14"/>
      <c r="S3" s="14"/>
      <c r="T3" s="14"/>
      <c r="U3" s="14"/>
      <c r="V3" s="14"/>
    </row>
    <row r="4" spans="1:22" x14ac:dyDescent="0.3">
      <c r="A4" s="13"/>
      <c r="B4" s="13"/>
      <c r="C4" s="13"/>
      <c r="D4" s="14"/>
      <c r="E4" s="14"/>
      <c r="F4" s="14"/>
      <c r="G4" s="14"/>
      <c r="H4" s="14"/>
      <c r="I4" s="14"/>
      <c r="J4" s="14"/>
      <c r="K4" s="14"/>
      <c r="L4" s="14"/>
      <c r="M4" s="14"/>
      <c r="N4" s="14"/>
      <c r="O4" s="14"/>
      <c r="P4" s="14"/>
      <c r="Q4" s="14"/>
      <c r="R4" s="14"/>
      <c r="S4" s="14"/>
      <c r="T4" s="14"/>
      <c r="U4" s="14"/>
      <c r="V4" s="14"/>
    </row>
    <row r="5" spans="1:22" x14ac:dyDescent="0.3">
      <c r="A5" s="13"/>
      <c r="B5" s="13"/>
      <c r="C5" s="13"/>
      <c r="D5" s="14"/>
      <c r="E5" s="14"/>
      <c r="F5" s="14"/>
      <c r="G5" s="14"/>
      <c r="H5" s="14"/>
      <c r="I5" s="14"/>
      <c r="J5" s="14"/>
      <c r="K5" s="14"/>
      <c r="L5" s="14"/>
      <c r="M5" s="14"/>
      <c r="N5" s="14"/>
      <c r="O5" s="14"/>
      <c r="P5" s="14"/>
      <c r="Q5" s="14"/>
      <c r="R5" s="14"/>
      <c r="S5" s="14"/>
      <c r="T5" s="14"/>
      <c r="U5" s="14"/>
      <c r="V5" s="14"/>
    </row>
    <row r="6" spans="1:22" x14ac:dyDescent="0.3">
      <c r="A6" s="13"/>
      <c r="B6" s="13"/>
      <c r="C6" s="13"/>
      <c r="D6" s="14"/>
      <c r="E6" s="14"/>
      <c r="F6" s="14"/>
      <c r="G6" s="14"/>
      <c r="H6" s="14"/>
      <c r="I6" s="14"/>
      <c r="J6" s="14"/>
      <c r="K6" s="14"/>
      <c r="L6" s="14"/>
      <c r="M6" s="14"/>
      <c r="N6" s="14"/>
      <c r="O6" s="14"/>
      <c r="P6" s="14"/>
      <c r="Q6" s="14"/>
      <c r="R6" s="14"/>
      <c r="S6" s="14"/>
      <c r="T6" s="14"/>
      <c r="U6" s="14"/>
      <c r="V6" s="14"/>
    </row>
    <row r="7" spans="1:22" x14ac:dyDescent="0.3">
      <c r="A7" s="13"/>
      <c r="B7" s="13"/>
      <c r="C7" s="13"/>
      <c r="D7" s="14"/>
      <c r="E7" s="14"/>
      <c r="F7" s="14"/>
      <c r="G7" s="14"/>
      <c r="H7" s="14"/>
      <c r="I7" s="14"/>
      <c r="J7" s="14"/>
      <c r="K7" s="14"/>
      <c r="L7" s="14"/>
      <c r="M7" s="14"/>
      <c r="N7" s="14"/>
      <c r="O7" s="14"/>
      <c r="P7" s="14"/>
      <c r="Q7" s="14"/>
      <c r="R7" s="14"/>
      <c r="S7" s="14"/>
      <c r="T7" s="14"/>
      <c r="U7" s="14"/>
      <c r="V7" s="14"/>
    </row>
    <row r="8" spans="1:22" ht="51" customHeight="1" x14ac:dyDescent="0.3">
      <c r="A8" s="13"/>
      <c r="B8" s="13"/>
      <c r="C8" s="13"/>
      <c r="D8" s="22"/>
      <c r="E8" s="22"/>
      <c r="F8" s="23"/>
      <c r="G8" s="23"/>
      <c r="H8" s="14"/>
      <c r="I8" s="14"/>
      <c r="J8" s="14"/>
      <c r="K8" s="14"/>
      <c r="L8" s="14"/>
      <c r="M8" s="14"/>
      <c r="N8" s="14"/>
      <c r="O8" s="14"/>
      <c r="P8" s="14"/>
      <c r="Q8" s="14"/>
      <c r="R8" s="14"/>
      <c r="S8" s="14"/>
      <c r="T8" s="14"/>
      <c r="U8" s="14"/>
      <c r="V8" s="14"/>
    </row>
    <row r="9" spans="1:22" x14ac:dyDescent="0.3">
      <c r="A9" s="13"/>
      <c r="B9" s="13"/>
      <c r="C9" s="13"/>
      <c r="D9" s="14"/>
      <c r="E9" s="14"/>
      <c r="F9" s="14"/>
      <c r="G9" s="14"/>
      <c r="H9" s="14"/>
      <c r="I9" s="14"/>
      <c r="J9" s="14"/>
      <c r="K9" s="14"/>
      <c r="L9" s="14"/>
      <c r="M9" s="14"/>
      <c r="N9" s="14"/>
      <c r="O9" s="14"/>
      <c r="P9" s="14"/>
      <c r="Q9" s="14"/>
      <c r="R9" s="14"/>
      <c r="S9" s="14"/>
      <c r="T9" s="14"/>
      <c r="U9" s="14"/>
      <c r="V9" s="14"/>
    </row>
    <row r="10" spans="1:22" x14ac:dyDescent="0.3">
      <c r="A10" s="13"/>
      <c r="B10" s="13"/>
      <c r="C10" s="13"/>
      <c r="D10" s="14"/>
      <c r="E10" s="14"/>
      <c r="F10" s="14"/>
      <c r="G10" s="14"/>
      <c r="H10" s="14"/>
      <c r="I10" s="14"/>
      <c r="J10" s="14"/>
      <c r="K10" s="14"/>
      <c r="L10" s="14"/>
      <c r="M10" s="14"/>
      <c r="N10" s="14"/>
      <c r="O10" s="14"/>
      <c r="P10" s="14"/>
      <c r="Q10" s="14"/>
      <c r="R10" s="14"/>
      <c r="S10" s="14"/>
      <c r="T10" s="14"/>
      <c r="U10" s="14"/>
      <c r="V10" s="14"/>
    </row>
    <row r="11" spans="1:22" x14ac:dyDescent="0.3">
      <c r="A11" s="13"/>
      <c r="B11" s="13"/>
      <c r="C11" s="13"/>
      <c r="D11" s="14"/>
      <c r="E11" s="14"/>
      <c r="F11" s="14"/>
      <c r="G11" s="14"/>
      <c r="H11" s="14"/>
      <c r="I11" s="14"/>
      <c r="J11" s="14"/>
      <c r="K11" s="14"/>
      <c r="L11" s="14"/>
      <c r="M11" s="14"/>
      <c r="N11" s="14"/>
      <c r="O11" s="14"/>
      <c r="P11" s="14"/>
      <c r="Q11" s="14"/>
      <c r="R11" s="14"/>
      <c r="S11" s="14"/>
      <c r="T11" s="14"/>
      <c r="U11" s="14"/>
      <c r="V11" s="14"/>
    </row>
    <row r="12" spans="1:22" x14ac:dyDescent="0.3">
      <c r="A12" s="13"/>
      <c r="B12" s="13"/>
      <c r="C12" s="13"/>
      <c r="D12" s="14"/>
      <c r="E12" s="14"/>
      <c r="F12" s="14"/>
      <c r="G12" s="14"/>
      <c r="H12" s="14"/>
      <c r="I12" s="14"/>
      <c r="J12" s="14"/>
      <c r="K12" s="14"/>
      <c r="L12" s="14"/>
      <c r="M12" s="14"/>
      <c r="N12" s="14"/>
      <c r="O12" s="14"/>
      <c r="P12" s="14"/>
      <c r="Q12" s="14"/>
      <c r="R12" s="14"/>
      <c r="S12" s="14"/>
      <c r="T12" s="14"/>
      <c r="U12" s="14"/>
      <c r="V12" s="14"/>
    </row>
    <row r="13" spans="1:22" x14ac:dyDescent="0.3">
      <c r="A13" s="13"/>
      <c r="B13" s="13"/>
      <c r="C13" s="13"/>
      <c r="D13" s="14"/>
      <c r="E13" s="14"/>
      <c r="F13" s="14"/>
      <c r="G13" s="14"/>
      <c r="H13" s="14"/>
      <c r="I13" s="14"/>
      <c r="J13" s="14"/>
      <c r="K13" s="14"/>
      <c r="L13" s="14"/>
      <c r="M13" s="14"/>
      <c r="N13" s="14"/>
      <c r="O13" s="14"/>
      <c r="P13" s="14"/>
      <c r="Q13" s="14"/>
      <c r="R13" s="14"/>
      <c r="S13" s="14"/>
      <c r="T13" s="14"/>
      <c r="U13" s="14"/>
      <c r="V13" s="14"/>
    </row>
    <row r="14" spans="1:22" x14ac:dyDescent="0.3">
      <c r="A14" s="13"/>
      <c r="B14" s="13"/>
      <c r="C14" s="13"/>
      <c r="D14" s="14"/>
      <c r="E14" s="14"/>
      <c r="F14" s="14"/>
      <c r="G14" s="14"/>
      <c r="H14" s="14"/>
      <c r="I14" s="14"/>
      <c r="J14" s="14"/>
      <c r="K14" s="14"/>
      <c r="L14" s="14"/>
      <c r="M14" s="14"/>
      <c r="N14" s="14"/>
      <c r="O14" s="14"/>
      <c r="P14" s="14"/>
      <c r="Q14" s="14"/>
      <c r="R14" s="14"/>
      <c r="S14" s="14"/>
      <c r="T14" s="14"/>
      <c r="U14" s="14"/>
      <c r="V14" s="14"/>
    </row>
    <row r="15" spans="1:22" x14ac:dyDescent="0.3">
      <c r="A15" s="13"/>
      <c r="B15" s="13"/>
      <c r="C15" s="13"/>
      <c r="D15" s="14"/>
      <c r="E15" s="14"/>
      <c r="F15" s="14"/>
      <c r="G15" s="14"/>
      <c r="H15" s="14"/>
      <c r="I15" s="14"/>
      <c r="J15" s="14"/>
      <c r="K15" s="14"/>
      <c r="L15" s="14"/>
      <c r="M15" s="14"/>
      <c r="N15" s="14"/>
      <c r="O15" s="14"/>
      <c r="P15" s="14"/>
      <c r="Q15" s="14"/>
      <c r="R15" s="14"/>
      <c r="S15" s="14"/>
      <c r="T15" s="14"/>
      <c r="U15" s="14"/>
      <c r="V15" s="14"/>
    </row>
    <row r="16" spans="1:22" x14ac:dyDescent="0.3">
      <c r="A16" s="13"/>
      <c r="B16" s="13"/>
      <c r="C16" s="13"/>
      <c r="D16" s="14"/>
      <c r="E16" s="14"/>
      <c r="F16" s="14"/>
      <c r="G16" s="14"/>
      <c r="H16" s="14"/>
      <c r="I16" s="14"/>
      <c r="J16" s="14"/>
      <c r="K16" s="14"/>
      <c r="L16" s="14"/>
      <c r="M16" s="14"/>
      <c r="N16" s="14"/>
      <c r="O16" s="14"/>
      <c r="P16" s="14"/>
      <c r="Q16" s="14"/>
      <c r="R16" s="14"/>
      <c r="S16" s="14"/>
      <c r="T16" s="14"/>
      <c r="U16" s="14"/>
      <c r="V16" s="14"/>
    </row>
    <row r="17" spans="1:22" x14ac:dyDescent="0.3">
      <c r="A17" s="13"/>
      <c r="B17" s="13"/>
      <c r="C17" s="13"/>
      <c r="D17" s="14"/>
      <c r="E17" s="14"/>
      <c r="F17" s="14"/>
      <c r="G17" s="14"/>
      <c r="H17" s="14"/>
      <c r="I17" s="14"/>
      <c r="J17" s="14"/>
      <c r="K17" s="14"/>
      <c r="L17" s="14"/>
      <c r="M17" s="14"/>
      <c r="N17" s="14"/>
      <c r="O17" s="14"/>
      <c r="P17" s="14"/>
      <c r="Q17" s="14"/>
      <c r="R17" s="14"/>
      <c r="S17" s="14"/>
      <c r="T17" s="14"/>
      <c r="U17" s="14"/>
      <c r="V17" s="14"/>
    </row>
    <row r="18" spans="1:22" x14ac:dyDescent="0.3">
      <c r="A18" s="13"/>
      <c r="B18" s="13"/>
      <c r="C18" s="13"/>
      <c r="D18" s="14"/>
      <c r="E18" s="14"/>
      <c r="F18" s="14"/>
      <c r="G18" s="14"/>
      <c r="H18" s="14"/>
      <c r="I18" s="14"/>
      <c r="J18" s="14"/>
      <c r="K18" s="14"/>
      <c r="L18" s="14"/>
      <c r="M18" s="14"/>
      <c r="N18" s="14"/>
      <c r="O18" s="14"/>
      <c r="P18" s="14"/>
      <c r="Q18" s="14"/>
      <c r="R18" s="14"/>
      <c r="S18" s="14"/>
      <c r="T18" s="14"/>
      <c r="U18" s="14"/>
      <c r="V18" s="14"/>
    </row>
    <row r="19" spans="1:22" x14ac:dyDescent="0.3">
      <c r="A19" s="13"/>
      <c r="B19" s="13"/>
      <c r="C19" s="13"/>
      <c r="D19" s="14"/>
      <c r="E19" s="14"/>
      <c r="F19" s="14"/>
      <c r="G19" s="14"/>
      <c r="H19" s="14"/>
      <c r="I19" s="14"/>
      <c r="J19" s="14"/>
      <c r="K19" s="14"/>
      <c r="L19" s="14"/>
      <c r="M19" s="14"/>
      <c r="N19" s="14"/>
      <c r="O19" s="14"/>
      <c r="P19" s="14"/>
      <c r="Q19" s="14"/>
      <c r="R19" s="14"/>
      <c r="S19" s="14"/>
      <c r="T19" s="14"/>
      <c r="U19" s="14"/>
      <c r="V19" s="14"/>
    </row>
    <row r="20" spans="1:22" x14ac:dyDescent="0.3">
      <c r="A20" s="13"/>
      <c r="B20" s="13"/>
      <c r="C20" s="13"/>
      <c r="D20" s="14"/>
      <c r="E20" s="14"/>
      <c r="F20" s="14"/>
      <c r="G20" s="14"/>
      <c r="H20" s="14"/>
      <c r="I20" s="14"/>
      <c r="J20" s="14"/>
      <c r="K20" s="14"/>
      <c r="L20" s="14"/>
      <c r="M20" s="14"/>
      <c r="N20" s="14"/>
      <c r="O20" s="14"/>
      <c r="P20" s="14"/>
      <c r="Q20" s="14"/>
      <c r="R20" s="14"/>
      <c r="S20" s="14"/>
      <c r="T20" s="14"/>
      <c r="U20" s="14"/>
      <c r="V20" s="14"/>
    </row>
    <row r="21" spans="1:22" x14ac:dyDescent="0.3">
      <c r="A21" s="13"/>
      <c r="B21" s="13"/>
      <c r="C21" s="13"/>
      <c r="D21" s="14"/>
      <c r="E21" s="14"/>
      <c r="F21" s="14"/>
      <c r="G21" s="14"/>
      <c r="H21" s="14"/>
      <c r="I21" s="14"/>
      <c r="J21" s="14"/>
      <c r="K21" s="14"/>
      <c r="L21" s="14"/>
      <c r="M21" s="14"/>
      <c r="N21" s="14"/>
      <c r="O21" s="14"/>
      <c r="P21" s="14"/>
      <c r="Q21" s="14"/>
      <c r="R21" s="14"/>
      <c r="S21" s="14"/>
      <c r="T21" s="14"/>
      <c r="U21" s="14"/>
      <c r="V21" s="14"/>
    </row>
    <row r="22" spans="1:22" x14ac:dyDescent="0.3">
      <c r="A22" s="13"/>
      <c r="B22" s="13"/>
      <c r="C22" s="13"/>
      <c r="D22" s="14"/>
      <c r="E22" s="14"/>
      <c r="F22" s="14"/>
      <c r="G22" s="14"/>
      <c r="H22" s="14"/>
      <c r="I22" s="14"/>
      <c r="J22" s="14"/>
      <c r="K22" s="14"/>
      <c r="L22" s="14"/>
      <c r="M22" s="14"/>
      <c r="N22" s="14"/>
      <c r="O22" s="14"/>
      <c r="P22" s="14"/>
      <c r="Q22" s="14"/>
      <c r="R22" s="14"/>
      <c r="S22" s="14"/>
      <c r="T22" s="14"/>
      <c r="U22" s="14"/>
      <c r="V22" s="14"/>
    </row>
    <row r="23" spans="1:22" x14ac:dyDescent="0.3">
      <c r="A23" s="13"/>
      <c r="B23" s="13"/>
      <c r="C23" s="13"/>
      <c r="D23" s="14"/>
      <c r="E23" s="14"/>
      <c r="F23" s="14"/>
      <c r="G23" s="14"/>
      <c r="H23" s="14"/>
      <c r="I23" s="14"/>
      <c r="J23" s="14"/>
      <c r="K23" s="14"/>
      <c r="L23" s="14"/>
      <c r="M23" s="14"/>
      <c r="N23" s="14"/>
      <c r="O23" s="14"/>
      <c r="P23" s="14"/>
      <c r="Q23" s="14"/>
      <c r="R23" s="14"/>
      <c r="S23" s="14"/>
      <c r="T23" s="14"/>
      <c r="U23" s="14"/>
      <c r="V23" s="14"/>
    </row>
    <row r="24" spans="1:22" x14ac:dyDescent="0.3">
      <c r="A24" s="13"/>
      <c r="B24" s="13"/>
      <c r="C24" s="13"/>
      <c r="D24" s="14"/>
      <c r="E24" s="14"/>
      <c r="F24" s="14"/>
      <c r="G24" s="14"/>
      <c r="H24" s="14"/>
      <c r="I24" s="14"/>
      <c r="J24" s="14"/>
      <c r="K24" s="14"/>
      <c r="L24" s="14"/>
      <c r="M24" s="14"/>
      <c r="N24" s="14"/>
      <c r="O24" s="14"/>
      <c r="P24" s="14"/>
      <c r="Q24" s="14"/>
      <c r="R24" s="14"/>
      <c r="S24" s="14"/>
      <c r="T24" s="14"/>
      <c r="U24" s="14"/>
      <c r="V24" s="14"/>
    </row>
    <row r="25" spans="1:22" x14ac:dyDescent="0.3">
      <c r="A25" s="13"/>
      <c r="B25" s="13"/>
      <c r="C25" s="13"/>
      <c r="D25" s="14"/>
      <c r="E25" s="14"/>
      <c r="F25" s="14"/>
      <c r="G25" s="14"/>
      <c r="H25" s="14"/>
      <c r="I25" s="14"/>
      <c r="J25" s="14"/>
      <c r="K25" s="14"/>
      <c r="L25" s="14"/>
      <c r="M25" s="14"/>
      <c r="N25" s="14"/>
      <c r="O25" s="14"/>
      <c r="P25" s="14"/>
      <c r="Q25" s="14"/>
      <c r="R25" s="14"/>
      <c r="S25" s="14"/>
      <c r="T25" s="14"/>
      <c r="U25" s="14"/>
      <c r="V25" s="14"/>
    </row>
    <row r="26" spans="1:22" x14ac:dyDescent="0.3">
      <c r="A26" s="13"/>
      <c r="B26" s="13"/>
      <c r="C26" s="13"/>
      <c r="D26" s="14"/>
      <c r="E26" s="14"/>
      <c r="F26" s="14"/>
      <c r="G26" s="14"/>
      <c r="H26" s="14"/>
      <c r="I26" s="14"/>
      <c r="J26" s="14"/>
      <c r="K26" s="14"/>
      <c r="L26" s="14"/>
      <c r="M26" s="14"/>
      <c r="N26" s="14"/>
      <c r="O26" s="14"/>
      <c r="P26" s="14"/>
      <c r="Q26" s="14"/>
      <c r="R26" s="14"/>
      <c r="S26" s="14"/>
      <c r="T26" s="14"/>
      <c r="U26" s="14"/>
      <c r="V26" s="14"/>
    </row>
    <row r="27" spans="1:22" x14ac:dyDescent="0.3">
      <c r="A27" s="13"/>
      <c r="B27" s="13"/>
      <c r="C27" s="13"/>
      <c r="D27" s="14"/>
      <c r="E27" s="14"/>
      <c r="F27" s="14"/>
      <c r="G27" s="14"/>
      <c r="H27" s="14"/>
      <c r="I27" s="14"/>
      <c r="J27" s="14"/>
      <c r="K27" s="14"/>
      <c r="L27" s="14"/>
      <c r="M27" s="14"/>
      <c r="N27" s="14"/>
      <c r="O27" s="14"/>
      <c r="P27" s="14"/>
      <c r="Q27" s="14"/>
      <c r="R27" s="14"/>
      <c r="S27" s="14"/>
      <c r="T27" s="14"/>
      <c r="U27" s="14"/>
      <c r="V27" s="14"/>
    </row>
    <row r="28" spans="1:22" x14ac:dyDescent="0.3">
      <c r="A28" s="13"/>
      <c r="B28" s="13"/>
      <c r="C28" s="13"/>
      <c r="D28" s="14"/>
      <c r="E28" s="14"/>
      <c r="F28" s="14"/>
      <c r="G28" s="14"/>
      <c r="H28" s="14"/>
      <c r="I28" s="14"/>
      <c r="J28" s="14"/>
      <c r="K28" s="14"/>
      <c r="L28" s="14"/>
      <c r="M28" s="14"/>
      <c r="N28" s="14"/>
      <c r="O28" s="14"/>
      <c r="P28" s="14"/>
      <c r="Q28" s="14"/>
      <c r="R28" s="14"/>
      <c r="S28" s="14"/>
      <c r="T28" s="14"/>
      <c r="U28" s="14"/>
      <c r="V28" s="14"/>
    </row>
    <row r="29" spans="1:22" x14ac:dyDescent="0.3">
      <c r="A29" s="13"/>
      <c r="B29" s="13"/>
      <c r="C29" s="13"/>
      <c r="D29" s="14"/>
      <c r="E29" s="14"/>
      <c r="F29" s="14"/>
      <c r="G29" s="14"/>
      <c r="H29" s="14"/>
      <c r="I29" s="14"/>
      <c r="J29" s="14"/>
      <c r="K29" s="14"/>
      <c r="L29" s="14"/>
      <c r="M29" s="14"/>
      <c r="N29" s="14"/>
      <c r="O29" s="14"/>
      <c r="P29" s="14"/>
      <c r="Q29" s="14"/>
      <c r="R29" s="14"/>
      <c r="S29" s="14"/>
      <c r="T29" s="14"/>
      <c r="U29" s="14"/>
      <c r="V29" s="14"/>
    </row>
    <row r="30" spans="1:22" x14ac:dyDescent="0.3">
      <c r="A30" s="13"/>
      <c r="B30" s="13"/>
      <c r="C30" s="13"/>
      <c r="D30" s="14"/>
      <c r="E30" s="14"/>
      <c r="F30" s="14"/>
      <c r="G30" s="14"/>
      <c r="H30" s="14"/>
      <c r="I30" s="14"/>
      <c r="J30" s="14"/>
      <c r="K30" s="14"/>
      <c r="L30" s="14"/>
      <c r="M30" s="14"/>
      <c r="N30" s="14"/>
      <c r="O30" s="14"/>
      <c r="P30" s="14"/>
      <c r="Q30" s="14"/>
      <c r="R30" s="14"/>
      <c r="S30" s="14"/>
      <c r="T30" s="14"/>
      <c r="U30" s="14"/>
      <c r="V30" s="14"/>
    </row>
    <row r="31" spans="1:22" x14ac:dyDescent="0.3">
      <c r="A31" s="13"/>
      <c r="B31" s="13"/>
      <c r="C31" s="13"/>
      <c r="D31" s="14"/>
      <c r="E31" s="14"/>
      <c r="F31" s="14"/>
      <c r="G31" s="14"/>
      <c r="H31" s="14"/>
      <c r="I31" s="14"/>
      <c r="J31" s="14"/>
      <c r="K31" s="14"/>
      <c r="L31" s="14"/>
      <c r="M31" s="14"/>
      <c r="N31" s="14"/>
      <c r="O31" s="14"/>
      <c r="P31" s="14"/>
      <c r="Q31" s="14"/>
      <c r="R31" s="14"/>
      <c r="S31" s="14"/>
      <c r="T31" s="14"/>
      <c r="U31" s="14"/>
      <c r="V31" s="14"/>
    </row>
    <row r="32" spans="1:22" x14ac:dyDescent="0.3">
      <c r="A32" s="13"/>
      <c r="B32" s="13"/>
      <c r="C32" s="13"/>
      <c r="D32" s="14"/>
      <c r="E32" s="14"/>
      <c r="F32" s="14"/>
      <c r="G32" s="14"/>
      <c r="H32" s="14"/>
      <c r="I32" s="14"/>
      <c r="J32" s="14"/>
      <c r="K32" s="14"/>
      <c r="L32" s="14"/>
      <c r="M32" s="14"/>
      <c r="N32" s="14"/>
      <c r="O32" s="14"/>
      <c r="P32" s="14"/>
      <c r="Q32" s="14"/>
      <c r="R32" s="14"/>
      <c r="S32" s="14"/>
      <c r="T32" s="14"/>
      <c r="U32" s="14"/>
      <c r="V32" s="14"/>
    </row>
    <row r="33" spans="1:22" x14ac:dyDescent="0.3">
      <c r="A33" s="13"/>
      <c r="B33" s="13"/>
      <c r="C33" s="13"/>
      <c r="D33" s="14"/>
      <c r="E33" s="14"/>
      <c r="F33" s="14"/>
      <c r="G33" s="14"/>
      <c r="H33" s="14"/>
      <c r="I33" s="14"/>
      <c r="J33" s="14"/>
      <c r="K33" s="14"/>
      <c r="L33" s="14"/>
      <c r="M33" s="14"/>
      <c r="N33" s="14"/>
      <c r="O33" s="14"/>
      <c r="P33" s="14"/>
      <c r="Q33" s="14"/>
      <c r="R33" s="14"/>
      <c r="S33" s="14"/>
      <c r="T33" s="14"/>
      <c r="U33" s="14"/>
      <c r="V33" s="14"/>
    </row>
    <row r="34" spans="1:22" x14ac:dyDescent="0.3">
      <c r="A34" s="13"/>
      <c r="B34" s="13"/>
      <c r="C34" s="13"/>
      <c r="D34" s="14"/>
      <c r="E34" s="14"/>
      <c r="F34" s="14"/>
      <c r="G34" s="14"/>
      <c r="H34" s="14"/>
      <c r="I34" s="14"/>
      <c r="J34" s="14"/>
      <c r="K34" s="14"/>
      <c r="L34" s="14"/>
      <c r="M34" s="14"/>
      <c r="N34" s="14"/>
      <c r="O34" s="14"/>
      <c r="P34" s="14"/>
      <c r="Q34" s="14"/>
      <c r="R34" s="14"/>
      <c r="S34" s="14"/>
      <c r="T34" s="14"/>
      <c r="U34" s="14"/>
      <c r="V34" s="14"/>
    </row>
    <row r="35" spans="1:22" x14ac:dyDescent="0.3">
      <c r="A35" s="13"/>
      <c r="B35" s="13"/>
      <c r="C35" s="13"/>
      <c r="D35" s="14"/>
      <c r="E35" s="14"/>
      <c r="F35" s="14"/>
      <c r="G35" s="14"/>
      <c r="H35" s="14"/>
      <c r="I35" s="14"/>
      <c r="J35" s="14"/>
      <c r="K35" s="14"/>
      <c r="L35" s="14"/>
      <c r="M35" s="14"/>
      <c r="N35" s="14"/>
      <c r="O35" s="14"/>
      <c r="P35" s="14"/>
      <c r="Q35" s="14"/>
      <c r="R35" s="14"/>
      <c r="S35" s="14"/>
      <c r="T35" s="14"/>
      <c r="U35" s="14"/>
      <c r="V35" s="14"/>
    </row>
    <row r="36" spans="1:22" x14ac:dyDescent="0.3">
      <c r="A36" s="13"/>
      <c r="B36" s="13"/>
      <c r="C36" s="13"/>
      <c r="D36" s="14"/>
      <c r="E36" s="14"/>
      <c r="F36" s="14"/>
      <c r="G36" s="14"/>
      <c r="H36" s="14"/>
      <c r="I36" s="14"/>
      <c r="J36" s="14"/>
      <c r="K36" s="14"/>
      <c r="L36" s="14"/>
      <c r="M36" s="14"/>
      <c r="N36" s="14"/>
      <c r="O36" s="14"/>
      <c r="P36" s="14"/>
      <c r="Q36" s="14"/>
      <c r="R36" s="14"/>
      <c r="S36" s="14"/>
      <c r="T36" s="14"/>
      <c r="U36" s="14"/>
      <c r="V36" s="14"/>
    </row>
    <row r="37" spans="1:22" x14ac:dyDescent="0.3">
      <c r="A37" s="13"/>
      <c r="B37" s="13"/>
      <c r="C37" s="13"/>
      <c r="D37" s="14"/>
      <c r="E37" s="14"/>
      <c r="F37" s="14"/>
      <c r="G37" s="14"/>
      <c r="H37" s="14"/>
      <c r="I37" s="14"/>
      <c r="J37" s="14"/>
      <c r="K37" s="14"/>
      <c r="L37" s="14"/>
      <c r="M37" s="14"/>
      <c r="N37" s="14"/>
      <c r="O37" s="14"/>
      <c r="P37" s="14"/>
      <c r="Q37" s="14"/>
      <c r="R37" s="14"/>
      <c r="S37" s="14"/>
      <c r="T37" s="14"/>
      <c r="U37" s="14"/>
      <c r="V37" s="14"/>
    </row>
    <row r="38" spans="1:22" x14ac:dyDescent="0.3">
      <c r="A38" s="13"/>
      <c r="B38" s="13"/>
      <c r="C38" s="13"/>
      <c r="D38" s="14"/>
      <c r="E38" s="14"/>
      <c r="F38" s="14"/>
      <c r="G38" s="14"/>
      <c r="H38" s="14"/>
      <c r="I38" s="14"/>
      <c r="J38" s="14"/>
      <c r="K38" s="14"/>
      <c r="L38" s="14"/>
      <c r="M38" s="14"/>
      <c r="N38" s="14"/>
      <c r="O38" s="14"/>
      <c r="P38" s="14"/>
      <c r="Q38" s="14"/>
      <c r="R38" s="14"/>
      <c r="S38" s="14"/>
      <c r="T38" s="14"/>
      <c r="U38" s="14"/>
      <c r="V38" s="14"/>
    </row>
    <row r="39" spans="1:22" x14ac:dyDescent="0.3">
      <c r="A39" s="13"/>
      <c r="B39" s="13"/>
      <c r="C39" s="13"/>
      <c r="D39" s="14"/>
      <c r="E39" s="14"/>
      <c r="F39" s="14"/>
      <c r="G39" s="14"/>
      <c r="H39" s="14"/>
      <c r="I39" s="14"/>
      <c r="J39" s="14"/>
      <c r="K39" s="14"/>
      <c r="L39" s="14"/>
      <c r="M39" s="14"/>
      <c r="N39" s="14"/>
      <c r="O39" s="14"/>
      <c r="P39" s="14"/>
      <c r="Q39" s="14"/>
      <c r="R39" s="14"/>
      <c r="S39" s="14"/>
      <c r="T39" s="14"/>
      <c r="U39" s="14"/>
      <c r="V39" s="14"/>
    </row>
    <row r="40" spans="1:22" x14ac:dyDescent="0.3">
      <c r="A40" s="13"/>
      <c r="B40" s="13"/>
      <c r="C40" s="13"/>
      <c r="D40" s="14"/>
      <c r="E40" s="14"/>
      <c r="F40" s="14"/>
      <c r="G40" s="14"/>
      <c r="H40" s="14"/>
      <c r="I40" s="14"/>
      <c r="J40" s="14"/>
      <c r="K40" s="14"/>
      <c r="L40" s="14"/>
      <c r="M40" s="14"/>
      <c r="N40" s="14"/>
      <c r="O40" s="14"/>
      <c r="P40" s="14"/>
      <c r="Q40" s="14"/>
      <c r="R40" s="14"/>
      <c r="S40" s="14"/>
      <c r="T40" s="14"/>
      <c r="U40" s="14"/>
      <c r="V40" s="14"/>
    </row>
    <row r="41" spans="1:22" x14ac:dyDescent="0.3">
      <c r="A41" s="13"/>
      <c r="B41" s="13"/>
      <c r="C41" s="13"/>
      <c r="D41" s="14"/>
      <c r="E41" s="14"/>
      <c r="F41" s="14"/>
      <c r="G41" s="14"/>
      <c r="H41" s="14"/>
      <c r="I41" s="14"/>
      <c r="J41" s="14"/>
      <c r="K41" s="14"/>
      <c r="L41" s="14"/>
      <c r="M41" s="14"/>
      <c r="N41" s="14"/>
      <c r="O41" s="14"/>
      <c r="P41" s="14"/>
      <c r="Q41" s="14"/>
      <c r="R41" s="14"/>
      <c r="S41" s="14"/>
      <c r="T41" s="14"/>
      <c r="U41" s="14"/>
      <c r="V41" s="14"/>
    </row>
    <row r="42" spans="1:22" x14ac:dyDescent="0.3">
      <c r="A42" s="13"/>
      <c r="B42" s="13"/>
      <c r="C42" s="13"/>
      <c r="D42" s="14"/>
      <c r="E42" s="14"/>
      <c r="F42" s="14"/>
      <c r="G42" s="14"/>
      <c r="H42" s="14"/>
      <c r="I42" s="14"/>
      <c r="J42" s="14"/>
      <c r="K42" s="14"/>
      <c r="L42" s="14"/>
      <c r="M42" s="14"/>
      <c r="N42" s="14"/>
      <c r="O42" s="14"/>
      <c r="P42" s="14"/>
      <c r="Q42" s="14"/>
      <c r="R42" s="14"/>
      <c r="S42" s="14"/>
      <c r="T42" s="14"/>
      <c r="U42" s="14"/>
      <c r="V42" s="14"/>
    </row>
    <row r="43" spans="1:22" x14ac:dyDescent="0.3">
      <c r="A43" s="14"/>
      <c r="B43" s="14"/>
      <c r="C43" s="14"/>
      <c r="D43" s="14"/>
      <c r="E43" s="14"/>
      <c r="F43" s="14"/>
      <c r="G43" s="14"/>
      <c r="H43" s="14"/>
      <c r="I43" s="14"/>
      <c r="J43" s="14"/>
      <c r="K43" s="14"/>
      <c r="L43" s="14"/>
      <c r="M43" s="14"/>
      <c r="N43" s="14"/>
      <c r="O43" s="14"/>
      <c r="P43" s="14"/>
      <c r="Q43" s="14"/>
      <c r="R43" s="14"/>
      <c r="S43" s="14"/>
      <c r="T43" s="14"/>
      <c r="U43" s="14"/>
      <c r="V43" s="14"/>
    </row>
    <row r="44" spans="1:22" x14ac:dyDescent="0.3">
      <c r="A44" s="14"/>
      <c r="B44" s="14"/>
      <c r="C44" s="14"/>
      <c r="D44" s="14"/>
      <c r="E44" s="14"/>
      <c r="F44" s="14"/>
      <c r="G44" s="14"/>
      <c r="H44" s="14"/>
      <c r="I44" s="14"/>
      <c r="J44" s="14"/>
      <c r="K44" s="14"/>
      <c r="L44" s="14"/>
      <c r="M44" s="14"/>
      <c r="N44" s="14"/>
      <c r="O44" s="14"/>
      <c r="P44" s="14"/>
      <c r="Q44" s="14"/>
      <c r="R44" s="14"/>
      <c r="S44" s="14"/>
      <c r="T44" s="14"/>
      <c r="U44" s="14"/>
      <c r="V44" s="14"/>
    </row>
    <row r="45" spans="1:22" x14ac:dyDescent="0.3">
      <c r="A45" s="14"/>
      <c r="B45" s="14"/>
      <c r="C45" s="14"/>
      <c r="D45" s="14"/>
      <c r="E45" s="14"/>
      <c r="F45" s="14"/>
      <c r="G45" s="14"/>
      <c r="H45" s="14"/>
      <c r="I45" s="14"/>
      <c r="J45" s="14"/>
      <c r="K45" s="14"/>
      <c r="L45" s="14"/>
      <c r="M45" s="14"/>
      <c r="N45" s="14"/>
      <c r="O45" s="14"/>
      <c r="P45" s="14"/>
      <c r="Q45" s="14"/>
      <c r="R45" s="14"/>
      <c r="S45" s="14"/>
      <c r="T45" s="14"/>
      <c r="U45" s="14"/>
      <c r="V45" s="14"/>
    </row>
    <row r="46" spans="1:22" x14ac:dyDescent="0.3">
      <c r="A46" s="14"/>
      <c r="B46" s="14"/>
      <c r="C46" s="14"/>
      <c r="D46" s="14"/>
      <c r="E46" s="14"/>
      <c r="F46" s="14"/>
      <c r="G46" s="14"/>
      <c r="H46" s="14"/>
      <c r="I46" s="14"/>
      <c r="J46" s="14"/>
      <c r="K46" s="14"/>
      <c r="L46" s="14"/>
      <c r="M46" s="14"/>
      <c r="N46" s="14"/>
      <c r="O46" s="14"/>
      <c r="P46" s="14"/>
      <c r="Q46" s="14"/>
      <c r="R46" s="14"/>
      <c r="S46" s="14"/>
      <c r="T46" s="14"/>
      <c r="U46" s="14"/>
      <c r="V46" s="14"/>
    </row>
    <row r="47" spans="1:22" x14ac:dyDescent="0.3">
      <c r="A47" s="14"/>
      <c r="B47" s="14"/>
      <c r="C47" s="14"/>
      <c r="D47" s="14"/>
      <c r="E47" s="14"/>
      <c r="F47" s="14"/>
      <c r="G47" s="14"/>
      <c r="H47" s="14"/>
      <c r="I47" s="14"/>
      <c r="J47" s="14"/>
      <c r="K47" s="14"/>
      <c r="L47" s="14"/>
      <c r="M47" s="14"/>
      <c r="N47" s="14"/>
      <c r="O47" s="14"/>
      <c r="P47" s="14"/>
      <c r="Q47" s="14"/>
      <c r="R47" s="14"/>
      <c r="S47" s="14"/>
      <c r="T47" s="14"/>
      <c r="U47" s="14"/>
      <c r="V47" s="14"/>
    </row>
    <row r="48" spans="1:22" x14ac:dyDescent="0.3">
      <c r="A48" s="14"/>
      <c r="B48" s="14"/>
      <c r="C48" s="14"/>
      <c r="D48" s="14"/>
      <c r="E48" s="14"/>
      <c r="F48" s="14"/>
      <c r="G48" s="14"/>
      <c r="H48" s="14"/>
      <c r="I48" s="14"/>
      <c r="J48" s="14"/>
      <c r="K48" s="14"/>
      <c r="L48" s="14"/>
      <c r="M48" s="14"/>
      <c r="N48" s="14"/>
      <c r="O48" s="14"/>
      <c r="P48" s="14"/>
      <c r="Q48" s="14"/>
      <c r="R48" s="14"/>
      <c r="S48" s="14"/>
      <c r="T48" s="14"/>
      <c r="U48" s="14"/>
      <c r="V48" s="14"/>
    </row>
    <row r="49" spans="1:22" x14ac:dyDescent="0.3">
      <c r="A49" s="14"/>
      <c r="B49" s="14"/>
      <c r="C49" s="14"/>
      <c r="D49" s="14"/>
      <c r="E49" s="14"/>
      <c r="F49" s="14"/>
      <c r="G49" s="14"/>
      <c r="H49" s="14"/>
      <c r="I49" s="14"/>
      <c r="J49" s="14"/>
      <c r="K49" s="14"/>
      <c r="L49" s="14"/>
      <c r="M49" s="14"/>
      <c r="N49" s="14"/>
      <c r="O49" s="14"/>
      <c r="P49" s="14"/>
      <c r="Q49" s="14"/>
      <c r="R49" s="14"/>
      <c r="S49" s="14"/>
      <c r="T49" s="14"/>
      <c r="U49" s="14"/>
      <c r="V49" s="14"/>
    </row>
    <row r="50" spans="1:22" x14ac:dyDescent="0.3">
      <c r="A50" s="14"/>
      <c r="B50" s="14"/>
      <c r="C50" s="14"/>
      <c r="D50" s="14"/>
      <c r="E50" s="14"/>
      <c r="F50" s="14"/>
      <c r="G50" s="14"/>
      <c r="H50" s="14"/>
      <c r="I50" s="14"/>
      <c r="J50" s="14"/>
      <c r="K50" s="14"/>
      <c r="L50" s="14"/>
      <c r="M50" s="14"/>
      <c r="N50" s="14"/>
      <c r="O50" s="14"/>
      <c r="P50" s="14"/>
      <c r="Q50" s="14"/>
      <c r="R50" s="14"/>
      <c r="S50" s="14"/>
      <c r="T50" s="14"/>
      <c r="U50" s="14"/>
      <c r="V50" s="14"/>
    </row>
    <row r="51" spans="1:22" x14ac:dyDescent="0.3">
      <c r="A51" s="14"/>
      <c r="B51" s="14"/>
      <c r="C51" s="14"/>
      <c r="D51" s="14"/>
      <c r="E51" s="14"/>
      <c r="F51" s="14"/>
      <c r="G51" s="14"/>
      <c r="H51" s="14"/>
      <c r="I51" s="14"/>
      <c r="J51" s="14"/>
      <c r="K51" s="14"/>
      <c r="L51" s="14"/>
      <c r="M51" s="14"/>
      <c r="N51" s="14"/>
      <c r="O51" s="14"/>
      <c r="P51" s="14"/>
      <c r="Q51" s="14"/>
      <c r="R51" s="14"/>
      <c r="S51" s="14"/>
      <c r="T51" s="14"/>
      <c r="U51" s="14"/>
      <c r="V51" s="14"/>
    </row>
    <row r="52" spans="1:22" x14ac:dyDescent="0.3">
      <c r="A52" s="14"/>
      <c r="B52" s="14"/>
      <c r="C52" s="14"/>
      <c r="D52" s="14"/>
      <c r="E52" s="14"/>
      <c r="F52" s="14"/>
      <c r="G52" s="14"/>
      <c r="H52" s="14"/>
      <c r="I52" s="14"/>
      <c r="J52" s="14"/>
      <c r="K52" s="14"/>
      <c r="L52" s="14"/>
      <c r="M52" s="14"/>
      <c r="N52" s="14"/>
      <c r="O52" s="14"/>
      <c r="P52" s="14"/>
      <c r="Q52" s="14"/>
      <c r="R52" s="14"/>
      <c r="S52" s="14"/>
      <c r="T52" s="14"/>
      <c r="U52" s="14"/>
      <c r="V52" s="14"/>
    </row>
    <row r="53" spans="1:22" x14ac:dyDescent="0.3">
      <c r="A53" s="14"/>
      <c r="B53" s="14"/>
      <c r="C53" s="14"/>
      <c r="D53" s="14"/>
      <c r="E53" s="14"/>
      <c r="F53" s="14"/>
      <c r="G53" s="14"/>
      <c r="H53" s="14"/>
      <c r="I53" s="14"/>
      <c r="J53" s="14"/>
      <c r="K53" s="14"/>
      <c r="L53" s="14"/>
      <c r="M53" s="14"/>
      <c r="N53" s="14"/>
      <c r="O53" s="14"/>
      <c r="P53" s="14"/>
      <c r="Q53" s="14"/>
      <c r="R53" s="14"/>
      <c r="S53" s="14"/>
      <c r="T53" s="14"/>
      <c r="U53" s="14"/>
      <c r="V53" s="14"/>
    </row>
    <row r="54" spans="1:22" x14ac:dyDescent="0.3">
      <c r="A54" s="14"/>
      <c r="B54" s="14"/>
      <c r="C54" s="14"/>
      <c r="D54" s="14"/>
      <c r="E54" s="14"/>
      <c r="F54" s="14"/>
      <c r="G54" s="14"/>
      <c r="H54" s="14"/>
      <c r="I54" s="14"/>
      <c r="J54" s="14"/>
      <c r="K54" s="14"/>
      <c r="L54" s="14"/>
      <c r="M54" s="14"/>
      <c r="N54" s="14"/>
      <c r="O54" s="14"/>
      <c r="P54" s="14"/>
      <c r="Q54" s="14"/>
      <c r="R54" s="14"/>
      <c r="S54" s="14"/>
      <c r="T54" s="14"/>
      <c r="U54" s="14"/>
      <c r="V54" s="14"/>
    </row>
    <row r="55" spans="1:22" x14ac:dyDescent="0.3">
      <c r="A55" s="14"/>
      <c r="B55" s="14"/>
      <c r="C55" s="14"/>
      <c r="D55" s="14"/>
      <c r="E55" s="14"/>
      <c r="F55" s="14"/>
      <c r="G55" s="14"/>
      <c r="H55" s="14"/>
      <c r="I55" s="14"/>
      <c r="J55" s="14"/>
      <c r="K55" s="14"/>
      <c r="L55" s="14"/>
      <c r="M55" s="14"/>
      <c r="N55" s="14"/>
      <c r="O55" s="14"/>
      <c r="P55" s="14"/>
      <c r="Q55" s="14"/>
      <c r="R55" s="14"/>
      <c r="S55" s="14"/>
      <c r="T55" s="14"/>
      <c r="U55" s="14"/>
      <c r="V55" s="14"/>
    </row>
    <row r="56" spans="1:22" x14ac:dyDescent="0.3">
      <c r="A56" s="14"/>
      <c r="B56" s="14"/>
      <c r="C56" s="14"/>
      <c r="D56" s="14"/>
      <c r="E56" s="14"/>
      <c r="F56" s="14"/>
      <c r="G56" s="14"/>
      <c r="H56" s="14"/>
      <c r="I56" s="14"/>
      <c r="J56" s="14"/>
      <c r="K56" s="14"/>
      <c r="L56" s="14"/>
      <c r="M56" s="14"/>
      <c r="N56" s="14"/>
      <c r="O56" s="14"/>
      <c r="P56" s="14"/>
      <c r="Q56" s="14"/>
      <c r="R56" s="14"/>
      <c r="S56" s="14"/>
      <c r="T56" s="14"/>
      <c r="U56" s="14"/>
      <c r="V56" s="14"/>
    </row>
    <row r="57" spans="1:22" x14ac:dyDescent="0.3">
      <c r="A57" s="14"/>
      <c r="B57" s="14"/>
      <c r="C57" s="14"/>
      <c r="D57" s="14"/>
      <c r="E57" s="14"/>
      <c r="F57" s="14"/>
      <c r="G57" s="14"/>
      <c r="H57" s="14"/>
      <c r="I57" s="14"/>
      <c r="J57" s="14"/>
      <c r="K57" s="14"/>
      <c r="L57" s="14"/>
      <c r="M57" s="14"/>
      <c r="N57" s="14"/>
      <c r="O57" s="14"/>
      <c r="P57" s="14"/>
      <c r="Q57" s="14"/>
      <c r="R57" s="14"/>
      <c r="S57" s="14"/>
      <c r="T57" s="14"/>
      <c r="U57" s="14"/>
      <c r="V57" s="14"/>
    </row>
    <row r="58" spans="1:22" x14ac:dyDescent="0.3">
      <c r="A58" s="14"/>
      <c r="B58" s="14"/>
      <c r="C58" s="14"/>
      <c r="D58" s="14"/>
      <c r="E58" s="14"/>
      <c r="F58" s="14"/>
      <c r="G58" s="14"/>
      <c r="H58" s="14"/>
      <c r="I58" s="14"/>
      <c r="J58" s="14"/>
      <c r="K58" s="14"/>
      <c r="L58" s="14"/>
      <c r="M58" s="14"/>
      <c r="N58" s="14"/>
      <c r="O58" s="14"/>
      <c r="P58" s="14"/>
      <c r="Q58" s="14"/>
      <c r="R58" s="14"/>
      <c r="S58" s="14"/>
      <c r="T58" s="14"/>
      <c r="U58" s="14"/>
      <c r="V58" s="14"/>
    </row>
    <row r="59" spans="1:22" x14ac:dyDescent="0.3">
      <c r="A59" s="14"/>
      <c r="B59" s="14"/>
      <c r="C59" s="14"/>
      <c r="D59" s="14"/>
      <c r="E59" s="14"/>
      <c r="F59" s="14"/>
      <c r="G59" s="14"/>
      <c r="H59" s="14"/>
      <c r="I59" s="14"/>
      <c r="J59" s="14"/>
      <c r="K59" s="14"/>
      <c r="L59" s="14"/>
      <c r="M59" s="14"/>
      <c r="N59" s="14"/>
      <c r="O59" s="14"/>
      <c r="P59" s="14"/>
      <c r="Q59" s="14"/>
      <c r="R59" s="14"/>
      <c r="S59" s="14"/>
      <c r="T59" s="14"/>
      <c r="U59" s="14"/>
      <c r="V59" s="14"/>
    </row>
    <row r="60" spans="1:22" x14ac:dyDescent="0.3">
      <c r="A60" s="14"/>
      <c r="B60" s="14"/>
      <c r="C60" s="14"/>
      <c r="D60" s="14"/>
      <c r="E60" s="14"/>
      <c r="F60" s="14"/>
      <c r="G60" s="14"/>
      <c r="H60" s="14"/>
      <c r="I60" s="14"/>
      <c r="J60" s="14"/>
      <c r="K60" s="14"/>
      <c r="L60" s="14"/>
      <c r="M60" s="14"/>
      <c r="N60" s="14"/>
      <c r="O60" s="14"/>
      <c r="P60" s="14"/>
      <c r="Q60" s="14"/>
      <c r="R60" s="14"/>
      <c r="S60" s="14"/>
      <c r="T60" s="14"/>
      <c r="U60" s="14"/>
      <c r="V60" s="14"/>
    </row>
    <row r="61" spans="1:22" x14ac:dyDescent="0.3">
      <c r="A61" s="14"/>
      <c r="B61" s="14"/>
      <c r="C61" s="14"/>
      <c r="D61" s="14"/>
      <c r="E61" s="14"/>
      <c r="F61" s="14"/>
      <c r="G61" s="14"/>
      <c r="H61" s="14"/>
      <c r="I61" s="14"/>
      <c r="J61" s="14"/>
      <c r="K61" s="14"/>
      <c r="L61" s="14"/>
      <c r="M61" s="14"/>
      <c r="N61" s="14"/>
      <c r="O61" s="14"/>
      <c r="P61" s="14"/>
      <c r="Q61" s="14"/>
      <c r="R61" s="14"/>
      <c r="S61" s="14"/>
      <c r="T61" s="14"/>
      <c r="U61" s="14"/>
      <c r="V61" s="14"/>
    </row>
    <row r="62" spans="1:22" x14ac:dyDescent="0.3">
      <c r="A62" s="14"/>
      <c r="B62" s="14"/>
      <c r="C62" s="14"/>
      <c r="D62" s="14"/>
      <c r="E62" s="14"/>
      <c r="F62" s="14"/>
      <c r="G62" s="14"/>
      <c r="H62" s="14"/>
      <c r="I62" s="14"/>
      <c r="J62" s="14"/>
      <c r="K62" s="14"/>
      <c r="L62" s="14"/>
      <c r="M62" s="14"/>
      <c r="N62" s="14"/>
      <c r="O62" s="14"/>
      <c r="P62" s="14"/>
      <c r="Q62" s="14"/>
      <c r="R62" s="14"/>
      <c r="S62" s="14"/>
      <c r="T62" s="14"/>
      <c r="U62" s="14"/>
      <c r="V62" s="14"/>
    </row>
    <row r="63" spans="1:22" x14ac:dyDescent="0.3">
      <c r="A63" s="14"/>
      <c r="B63" s="14"/>
      <c r="C63" s="14"/>
      <c r="D63" s="14"/>
      <c r="E63" s="14"/>
      <c r="F63" s="14"/>
      <c r="G63" s="14"/>
      <c r="H63" s="14"/>
      <c r="I63" s="14"/>
      <c r="J63" s="14"/>
      <c r="K63" s="14"/>
      <c r="L63" s="14"/>
      <c r="M63" s="14"/>
      <c r="N63" s="14"/>
      <c r="O63" s="14"/>
      <c r="P63" s="14"/>
      <c r="Q63" s="14"/>
      <c r="R63" s="14"/>
      <c r="S63" s="14"/>
      <c r="T63" s="14"/>
      <c r="U63" s="14"/>
      <c r="V63" s="14"/>
    </row>
    <row r="64" spans="1:22" x14ac:dyDescent="0.3">
      <c r="A64" s="14"/>
      <c r="B64" s="14"/>
      <c r="C64" s="14"/>
      <c r="D64" s="14"/>
      <c r="E64" s="14"/>
      <c r="F64" s="14"/>
      <c r="G64" s="14"/>
      <c r="H64" s="14"/>
      <c r="I64" s="14"/>
      <c r="J64" s="14"/>
      <c r="K64" s="14"/>
      <c r="L64" s="14"/>
      <c r="M64" s="14"/>
      <c r="N64" s="14"/>
      <c r="O64" s="14"/>
      <c r="P64" s="14"/>
      <c r="Q64" s="14"/>
      <c r="R64" s="14"/>
      <c r="S64" s="14"/>
      <c r="T64" s="14"/>
      <c r="U64" s="14"/>
      <c r="V64" s="14"/>
    </row>
    <row r="65" spans="1:22" x14ac:dyDescent="0.3">
      <c r="A65" s="14"/>
      <c r="B65" s="14"/>
      <c r="C65" s="14"/>
      <c r="D65" s="14"/>
      <c r="E65" s="14"/>
      <c r="F65" s="14"/>
      <c r="G65" s="14"/>
      <c r="H65" s="14"/>
      <c r="I65" s="14"/>
      <c r="J65" s="14"/>
      <c r="K65" s="14"/>
      <c r="L65" s="14"/>
      <c r="M65" s="14"/>
      <c r="N65" s="14"/>
      <c r="O65" s="14"/>
      <c r="P65" s="14"/>
      <c r="Q65" s="14"/>
      <c r="R65" s="14"/>
      <c r="S65" s="14"/>
      <c r="T65" s="14"/>
      <c r="U65" s="14"/>
      <c r="V65" s="14"/>
    </row>
    <row r="66" spans="1:22" x14ac:dyDescent="0.3">
      <c r="A66" s="19"/>
      <c r="B66" s="19"/>
      <c r="C66" s="19"/>
      <c r="D66" s="14"/>
      <c r="E66" s="14"/>
      <c r="F66" s="14"/>
      <c r="G66" s="14"/>
      <c r="H66" s="14"/>
      <c r="I66" s="14"/>
      <c r="J66" s="14"/>
      <c r="K66" s="14"/>
      <c r="L66" s="14"/>
      <c r="M66" s="14"/>
      <c r="N66" s="14"/>
      <c r="O66" s="14"/>
      <c r="P66" s="14"/>
      <c r="Q66" s="14"/>
      <c r="R66" s="14"/>
      <c r="S66" s="14"/>
      <c r="T66" s="14"/>
      <c r="U66" s="14"/>
      <c r="V66" s="14"/>
    </row>
    <row r="67" spans="1:22" x14ac:dyDescent="0.3">
      <c r="A67" s="19"/>
      <c r="B67" s="19"/>
      <c r="C67" s="19"/>
      <c r="D67" s="14"/>
      <c r="E67" s="14"/>
      <c r="F67" s="14"/>
      <c r="G67" s="14"/>
      <c r="H67" s="14"/>
      <c r="I67" s="14"/>
      <c r="J67" s="14"/>
      <c r="K67" s="14"/>
      <c r="L67" s="14"/>
      <c r="M67" s="14"/>
      <c r="N67" s="14"/>
      <c r="O67" s="14"/>
      <c r="P67" s="14"/>
      <c r="Q67" s="14"/>
      <c r="R67" s="14"/>
      <c r="S67" s="14"/>
      <c r="T67" s="14"/>
      <c r="U67" s="14"/>
      <c r="V67" s="14"/>
    </row>
    <row r="68" spans="1:22" x14ac:dyDescent="0.3">
      <c r="A68" s="19"/>
      <c r="B68" s="19"/>
      <c r="C68" s="19"/>
      <c r="D68" s="14"/>
      <c r="E68" s="14"/>
      <c r="F68" s="14"/>
      <c r="G68" s="14"/>
      <c r="H68" s="14"/>
      <c r="I68" s="14"/>
      <c r="J68" s="14"/>
      <c r="K68" s="14"/>
      <c r="L68" s="14"/>
      <c r="M68" s="14"/>
      <c r="N68" s="14"/>
      <c r="O68" s="14"/>
      <c r="P68" s="14"/>
      <c r="Q68" s="14"/>
      <c r="R68" s="14"/>
      <c r="S68" s="14"/>
      <c r="T68" s="14"/>
      <c r="U68" s="14"/>
      <c r="V68" s="14"/>
    </row>
    <row r="69" spans="1:22" x14ac:dyDescent="0.3">
      <c r="A69" s="19"/>
      <c r="B69" s="19"/>
      <c r="C69" s="19"/>
      <c r="D69" s="14"/>
      <c r="E69" s="14"/>
      <c r="F69" s="14"/>
      <c r="G69" s="14"/>
      <c r="H69" s="14"/>
      <c r="I69" s="14"/>
      <c r="J69" s="14"/>
      <c r="K69" s="14"/>
      <c r="L69" s="14"/>
      <c r="M69" s="14"/>
      <c r="N69" s="14"/>
      <c r="O69" s="14"/>
      <c r="P69" s="14"/>
      <c r="Q69" s="14"/>
      <c r="R69" s="14"/>
      <c r="S69" s="14"/>
      <c r="T69" s="14"/>
      <c r="U69" s="14"/>
      <c r="V69" s="14"/>
    </row>
    <row r="70" spans="1:22" x14ac:dyDescent="0.3">
      <c r="A70" s="19"/>
      <c r="B70" s="19"/>
      <c r="C70" s="19"/>
      <c r="D70" s="14"/>
      <c r="E70" s="14"/>
      <c r="F70" s="14"/>
      <c r="G70" s="14"/>
      <c r="H70" s="14"/>
      <c r="I70" s="14"/>
      <c r="J70" s="14"/>
      <c r="K70" s="14"/>
      <c r="L70" s="14"/>
      <c r="M70" s="14"/>
      <c r="N70" s="14"/>
      <c r="O70" s="14"/>
      <c r="P70" s="14"/>
      <c r="Q70" s="14"/>
      <c r="R70" s="14"/>
      <c r="S70" s="14"/>
      <c r="T70" s="14"/>
      <c r="U70" s="14"/>
      <c r="V70" s="14"/>
    </row>
    <row r="71" spans="1:22" x14ac:dyDescent="0.3">
      <c r="A71" s="19"/>
      <c r="B71" s="19"/>
      <c r="C71" s="19"/>
      <c r="D71" s="14"/>
      <c r="E71" s="14"/>
      <c r="F71" s="14"/>
      <c r="G71" s="14"/>
      <c r="H71" s="14"/>
      <c r="I71" s="14"/>
      <c r="J71" s="14"/>
      <c r="K71" s="14"/>
      <c r="L71" s="14"/>
      <c r="M71" s="14"/>
      <c r="N71" s="14"/>
      <c r="O71" s="14"/>
      <c r="P71" s="14"/>
      <c r="Q71" s="14"/>
      <c r="R71" s="14"/>
      <c r="S71" s="14"/>
      <c r="T71" s="14"/>
      <c r="U71" s="14"/>
      <c r="V71" s="14"/>
    </row>
    <row r="72" spans="1:22" x14ac:dyDescent="0.3">
      <c r="A72" s="19"/>
      <c r="B72" s="19"/>
      <c r="C72" s="19"/>
      <c r="D72" s="14"/>
      <c r="E72" s="14"/>
      <c r="F72" s="14"/>
      <c r="G72" s="14"/>
      <c r="H72" s="14"/>
      <c r="I72" s="14"/>
      <c r="J72" s="14"/>
      <c r="K72" s="14"/>
      <c r="L72" s="14"/>
      <c r="M72" s="14"/>
      <c r="N72" s="14"/>
      <c r="O72" s="14"/>
      <c r="P72" s="14"/>
      <c r="Q72" s="14"/>
      <c r="R72" s="14"/>
      <c r="S72" s="14"/>
      <c r="T72" s="14"/>
      <c r="U72" s="14"/>
      <c r="V72" s="14"/>
    </row>
  </sheetData>
  <mergeCells count="4">
    <mergeCell ref="A1:C1"/>
    <mergeCell ref="D1:V1"/>
    <mergeCell ref="D8:E8"/>
    <mergeCell ref="F8:G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572DE4-6AB8-4678-89FE-941FC8BB2A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Abdelrhman Mohammed Mahmoud Salah Elden</dc:creator>
  <cp:lastModifiedBy>Abdelrhman Mohammed Mahmoud Salah Elden</cp:lastModifiedBy>
  <dcterms:created xsi:type="dcterms:W3CDTF">2026-02-02T10:27:34Z</dcterms:created>
  <dcterms:modified xsi:type="dcterms:W3CDTF">2026-02-02T16:24:23Z</dcterms:modified>
</cp:coreProperties>
</file>